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mc:AlternateContent xmlns:mc="http://schemas.openxmlformats.org/markup-compatibility/2006">
    <mc:Choice Requires="x15">
      <x15ac:absPath xmlns:x15ac="http://schemas.microsoft.com/office/spreadsheetml/2010/11/ac" url="https://officeforstudents.sharepoint.com/sites/Team-DigitalPublishingTeam/Shared Documents/Design studio/WEBSITE/Publications/Regulatory advice 6 How to prepare your APP/Update Dec 2023/"/>
    </mc:Choice>
  </mc:AlternateContent>
  <xr:revisionPtr revIDLastSave="0" documentId="8_{4EF4F948-85EF-4B9D-BF43-D6B3ABAB9F03}" xr6:coauthVersionLast="47" xr6:coauthVersionMax="47" xr10:uidLastSave="{00000000-0000-0000-0000-000000000000}"/>
  <workbookProtection workbookAlgorithmName="SHA-512" workbookHashValue="Ag0WpQCV7Nba4FQ3+ctlo1VkhOkJ1mx7pDkqMuWwDAPnZfHOSRnbF0yNrBKxfFKw5oSJi2w3vzqMYdcnhZWqRQ==" workbookSaltValue="daBIyl0gtugrk53OWiw00A==" workbookSpinCount="100000" lockStructure="1"/>
  <bookViews>
    <workbookView xWindow="40920" yWindow="-120" windowWidth="29040" windowHeight="15840" tabRatio="741" xr2:uid="{0C46E9C4-0C13-4D8E-992B-2C06114685F9}"/>
  </bookViews>
  <sheets>
    <sheet name="Cover_sheet" sheetId="61" r:id="rId1"/>
    <sheet name="Validation_summary" sheetId="1" r:id="rId2"/>
    <sheet name="Provider_details" sheetId="29" r:id="rId3"/>
    <sheet name="Full-time_fees" sheetId="64" r:id="rId4"/>
    <sheet name="Part-time_fees" sheetId="65" r:id="rId5"/>
    <sheet name="Access_Targets" sheetId="50" r:id="rId6"/>
    <sheet name="Success_and_progression_targets" sheetId="52" r:id="rId7"/>
    <sheet name="Investment" sheetId="31" r:id="rId8"/>
    <sheet name="Intervention_strategies" sheetId="86" r:id="rId9"/>
    <sheet name="Sign_off" sheetId="58" r:id="rId10"/>
    <sheet name="calc_validation" sheetId="28" state="hidden" r:id="rId11"/>
    <sheet name="calc_lookups" sheetId="51" state="hidden" r:id="rId12"/>
    <sheet name="calc_credibility" sheetId="49" state="hidden" r:id="rId13"/>
    <sheet name="calc_UKPRNLookup" sheetId="83" state="hidden" r:id="rId14"/>
    <sheet name="calc_formulas" sheetId="84" state="hidden" r:id="rId15"/>
  </sheets>
  <externalReferences>
    <externalReference r:id="rId16"/>
  </externalReferences>
  <definedNames>
    <definedName name="_AMO_UniqueIdentifier" localSheetId="5" hidden="1">"'62f80c00-ddae-4f91-90f3-8c05f4560535'"</definedName>
    <definedName name="_AMO_UniqueIdentifier" localSheetId="2" hidden="1">"'fc29df3a-1020-4f54-8fda-5e5a4e435e58'"</definedName>
    <definedName name="_AMO_UniqueIdentifier" localSheetId="6" hidden="1">"'19057634-dc25-4845-bc02-c0a82ef296b5'"</definedName>
    <definedName name="_xlnm._FilterDatabase" localSheetId="13" hidden="1">calc_UKPRNLookup!$A$1:$B$89908</definedName>
    <definedName name="accountableOfficer">Sign_off!$F$25</definedName>
    <definedName name="Age">calc_lookups!$L$4:$L$6</definedName>
    <definedName name="Age_2">calc_lookups!$M$4:$M$7</definedName>
    <definedName name="Association_Between_Characteristics_of_Students_ABCS">calc_lookups!$H$4:$H$11</definedName>
    <definedName name="Association_Between_Characteristics_of_Students_ABCS2">calc_lookups!$I$4:$I$13</definedName>
    <definedName name="Attainment_raising">calc_lookups!$Z$4</definedName>
    <definedName name="Attainment_raising2">calc_lookups!$AA$4</definedName>
    <definedName name="Care_experienced_students">calc_lookups!$P$4:$P$5</definedName>
    <definedName name="Care_experienced_students2">calc_lookups!$Q$4:$Q$6</definedName>
    <definedName name="Contact_DataVars">Provider_details!$B$40</definedName>
    <definedName name="Contact_RowTags">Provider_details!$F$21:$F$24</definedName>
    <definedName name="Contact_RowVars">Provider_details!$F$20</definedName>
    <definedName name="courseTypeListFT">calc_lookups!#REF!</definedName>
    <definedName name="courseTypeListFT_FI">calc_lookups!#REF!</definedName>
    <definedName name="courseTypeListPT">calc_lookups!$A$25:$A$30</definedName>
    <definedName name="courseTypeListPT_FI">calc_lookups!$A$25:$A$30</definedName>
    <definedName name="credibility_dataVars">calc_credibility!$A$1:$C$1</definedName>
    <definedName name="credibility_rowTags">calc_credibility!$D$3:$D$11</definedName>
    <definedName name="credibility_rowVars">calc_credibility!$D$1</definedName>
    <definedName name="Eligibility_for_Free_School_Meals_FSM">calc_lookups!$AD$4:$AD$4</definedName>
    <definedName name="Eligibility_for_Free_School_Meals_FSM2">calc_lookups!$AE$4:$AE$5</definedName>
    <definedName name="Ethnicity">calc_lookups!$R$4:$R$9</definedName>
    <definedName name="Ethnicity2">calc_lookups!$S$4:$S$11</definedName>
    <definedName name="feeIncome_dataVars">Investment!$C$53:$F$53</definedName>
    <definedName name="feeIncome_rowTags">Investment!$J$30:$J$31</definedName>
    <definedName name="feeIncome_rowVars">Investment!$J$29</definedName>
    <definedName name="FTFee_dataVars">'Full-time_fees'!$A$183:$H$183</definedName>
    <definedName name="FTFee_rowTags">'Full-time_fees'!$L$32:$L$181</definedName>
    <definedName name="FTFee_rowVars">'Full-time_fees'!$L$183</definedName>
    <definedName name="inflationStatement_dataVars">Provider_details!$A$42</definedName>
    <definedName name="inflationStatement_rowTags1">Provider_details!$F$27</definedName>
    <definedName name="inflationStatement_rowTags2">Provider_details!$F$29</definedName>
    <definedName name="inflationStatement_rowVars">Provider_details!$F$26</definedName>
    <definedName name="Intersection_of_characteristics">calc_lookups!$AB$4</definedName>
    <definedName name="Intersection_of_characteristics2">calc_lookups!$AC$4:$AC$5</definedName>
    <definedName name="interventionStrategy_dataVars">Intervention_strategies!$A$46:$C$46</definedName>
    <definedName name="interventionStrategy_rowTags">Intervention_strategies!$E$15:$E$45</definedName>
    <definedName name="interventionStrategy_rowVars">Intervention_strategies!$E$13</definedName>
    <definedName name="investment_dataVars">Investment!$C$55:$F$55</definedName>
    <definedName name="investment_rowTags">Investment!$J$34:$J$47</definedName>
    <definedName name="investment_rowVars">Investment!$J$33</definedName>
    <definedName name="investmentComment_dataVars">Investment!$A$51</definedName>
    <definedName name="investmentComment_rowTags">Investment!$J$27</definedName>
    <definedName name="investmentComment_rowVars">Investment!$J$26</definedName>
    <definedName name="investmentSumm_dataVars">Investment!$C$49:$F$49</definedName>
    <definedName name="investmentSumm_rowTags">Investment!$J$23:$J$25</definedName>
    <definedName name="investmentSumm_rowVars">Investment!$J$22</definedName>
    <definedName name="Low_income_background">calc_lookups!$T$4</definedName>
    <definedName name="Low_income_background2">calc_lookups!$U$4:$U$5</definedName>
    <definedName name="Low_participation_neighbourhood_LPN">calc_lookups!$J$4:$J$11</definedName>
    <definedName name="Low_participation_neighbourhood_LPN2">calc_lookups!$K$4:$K$13</definedName>
    <definedName name="NA">calc_lookups!$B$21</definedName>
    <definedName name="Other">calc_lookups!$AF$4</definedName>
    <definedName name="Other2">calc_lookups!$AG$4:$AG$5</definedName>
    <definedName name="Parttime">calc_lookups!$V$4:$V$5</definedName>
    <definedName name="Parttime2">calc_lookups!$W$4:$W$5</definedName>
    <definedName name="_xlnm.Print_Area" localSheetId="5">Access_Targets!$A$1:$P$35</definedName>
    <definedName name="_xlnm.Print_Area" localSheetId="0">Cover_sheet!$A$1:$A$29</definedName>
    <definedName name="_xlnm.Print_Area" localSheetId="3">'Full-time_fees'!$A$1:$L$181</definedName>
    <definedName name="_xlnm.Print_Area" localSheetId="8">Intervention_strategies!$A$1:$D$21</definedName>
    <definedName name="_xlnm.Print_Area" localSheetId="7">Investment!$A$1:$G$48</definedName>
    <definedName name="_xlnm.Print_Area" localSheetId="4">'Part-time_fees'!$A$1:$L$181</definedName>
    <definedName name="_xlnm.Print_Area" localSheetId="2">Provider_details!$A$1:$E$37</definedName>
    <definedName name="_xlnm.Print_Area" localSheetId="9">Sign_off!$A$1:$C$24</definedName>
    <definedName name="_xlnm.Print_Area" localSheetId="6">Success_and_progression_targets!$A$1:$P$50</definedName>
    <definedName name="_xlnm.Print_Area" localSheetId="1">Validation_summary!$A$1:$D$18</definedName>
    <definedName name="provider">Validation_summary!$H$1</definedName>
    <definedName name="PTFee_dataVars">'Part-time_fees'!$A$183:$I$183</definedName>
    <definedName name="PTFee_rowTags">'Part-time_fees'!$M$32:$M$181</definedName>
    <definedName name="PTFee_rowVars">'Part-time_fees'!$M$183</definedName>
    <definedName name="Reported_disability">calc_lookups!$N$4:$N$10</definedName>
    <definedName name="Reported_disability2">calc_lookups!$O$4:$O$12</definedName>
    <definedName name="researchEval_dataVars">Investment!#REF!</definedName>
    <definedName name="Sex">calc_lookups!$AH$4:$AH$6</definedName>
    <definedName name="Sex_2">calc_lookups!$AI$4:$AI$6</definedName>
    <definedName name="signOff_contact">Sign_off!$A$23</definedName>
    <definedName name="signOff_dataVars1">Sign_off!$B$25</definedName>
    <definedName name="signOff_dataVars2">Sign_off!$A$28:$B$28</definedName>
    <definedName name="signOff_rowTags1">Sign_off!$D$17</definedName>
    <definedName name="signOff_rowTags2">Sign_off!$D$20</definedName>
    <definedName name="signOff_rowTags4">Sign_off!$D$25</definedName>
    <definedName name="signOff_rowVars">Sign_off!$D$16</definedName>
    <definedName name="specifictargetgroup">[1]DropDown!$G$27:$G$75</definedName>
    <definedName name="State_school">calc_lookups!$B$4:$B$5</definedName>
    <definedName name="State_school2">calc_lookups!$C$4:$C$5</definedName>
    <definedName name="studentNumbers_dataVars">Provider_details!$B$38:$E$38</definedName>
    <definedName name="studentNumbers_rowTags">Provider_details!$F$36:$F$37</definedName>
    <definedName name="studentNumbers_rowVars">Provider_details!$F$35</definedName>
    <definedName name="Target_group">calc_lookups!$A$4:$A$16</definedName>
    <definedName name="TargetsA_DataVars1">Access_Targets!$A$38</definedName>
    <definedName name="TargetsA_DataVars2">Access_Targets!$C$38:$P$38</definedName>
    <definedName name="TargetsA_DataVars3">Access_Targets!$AC$38:$AD$38</definedName>
    <definedName name="TargetsA_RowTags">Access_Targets!$R$24:$R$35</definedName>
    <definedName name="TargetsA_RowVars">Access_Targets!$R$23</definedName>
    <definedName name="TargetsB_DataVars1">Success_and_progression_targets!$A$53</definedName>
    <definedName name="TargetsB_DataVars2">Success_and_progression_targets!$C$53:$P$53</definedName>
    <definedName name="TargetsB_DataVars3">Success_and_progression_targets!$AA$53:$AB$53</definedName>
    <definedName name="TargetsB_RowTags1">Success_and_progression_targets!$R$24:$R$35</definedName>
    <definedName name="TargetsB_RowTags2">Success_and_progression_targets!$R$39:$R$50</definedName>
    <definedName name="TargetsB_RowVars">Success_and_progression_targets!$R$23</definedName>
    <definedName name="TEFstatus">Validation_summary!$J$1</definedName>
    <definedName name="TEFStatus_dataVars">Provider_details!$A$44</definedName>
    <definedName name="TEFStatus_rowTags">Provider_details!$F$32</definedName>
    <definedName name="TEFStatus_rowVars">Provider_details!$F$31</definedName>
    <definedName name="testSQL2">Provider_details!$B$24</definedName>
    <definedName name="UKPRN">Validation_summary!$I$1</definedName>
    <definedName name="valid_dataVars">Validation_summary!$E$19</definedName>
    <definedName name="valid_rowTags">Validation_summary!$E$18</definedName>
    <definedName name="valid_rowVars">Validation_summary!$E$17</definedName>
    <definedName name="validDetail_dataVars">calc_validation!$A$3:$D$3</definedName>
    <definedName name="validDetail_rowTags">calc_validation!$F$4:$F$32</definedName>
    <definedName name="validDetail_rowVars">calc_validation!$F$3</definedName>
    <definedName name="validSumm_dataVars">Validation_summary!$B$19:$C$19</definedName>
    <definedName name="validSumm_rowTags">Validation_summary!$E$9:$E$16</definedName>
    <definedName name="validSumm_rowVars">Validation_summary!$E$8</definedName>
    <definedName name="White_economically_disadvantaged_males">calc_lookups!$X$4:$X$5</definedName>
    <definedName name="White_economically_disadvantaged_males2">calc_lookups!$Y$4:$Y$6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61" l="1"/>
  <c r="A5" i="61"/>
  <c r="Z33" i="65"/>
  <c r="Z34" i="65"/>
  <c r="Z35" i="65"/>
  <c r="Z36" i="65"/>
  <c r="Z37" i="65"/>
  <c r="Z38" i="65"/>
  <c r="Z39" i="65"/>
  <c r="Z40" i="65"/>
  <c r="Z41" i="65"/>
  <c r="Z42" i="65"/>
  <c r="Z43" i="65"/>
  <c r="Z44" i="65"/>
  <c r="Z45" i="65"/>
  <c r="Z46" i="65"/>
  <c r="Z47" i="65"/>
  <c r="Z48" i="65"/>
  <c r="Z49" i="65"/>
  <c r="Z50" i="65"/>
  <c r="Z51" i="65"/>
  <c r="Z52" i="65"/>
  <c r="Z53" i="65"/>
  <c r="Z54" i="65"/>
  <c r="Z55" i="65"/>
  <c r="Z56" i="65"/>
  <c r="Z57" i="65"/>
  <c r="Z58" i="65"/>
  <c r="Z59" i="65"/>
  <c r="Z60" i="65"/>
  <c r="Z61" i="65"/>
  <c r="Z62" i="65"/>
  <c r="Z63" i="65"/>
  <c r="Z64" i="65"/>
  <c r="Z65" i="65"/>
  <c r="Z66" i="65"/>
  <c r="Z67" i="65"/>
  <c r="Z68" i="65"/>
  <c r="Z69" i="65"/>
  <c r="Z70" i="65"/>
  <c r="Z71" i="65"/>
  <c r="Z72" i="65"/>
  <c r="Z73" i="65"/>
  <c r="Z74" i="65"/>
  <c r="Z75" i="65"/>
  <c r="Z76" i="65"/>
  <c r="Z77" i="65"/>
  <c r="Z78" i="65"/>
  <c r="Z79" i="65"/>
  <c r="Z80" i="65"/>
  <c r="Z81" i="65"/>
  <c r="Z82" i="65"/>
  <c r="Z83" i="65"/>
  <c r="Z84" i="65"/>
  <c r="Z85" i="65"/>
  <c r="Z86" i="65"/>
  <c r="Z87" i="65"/>
  <c r="Z88" i="65"/>
  <c r="Z89" i="65"/>
  <c r="Z90" i="65"/>
  <c r="Z91" i="65"/>
  <c r="Z92" i="65"/>
  <c r="Z93" i="65"/>
  <c r="Z94" i="65"/>
  <c r="Z95" i="65"/>
  <c r="Z96" i="65"/>
  <c r="Z97" i="65"/>
  <c r="Z98" i="65"/>
  <c r="Z99" i="65"/>
  <c r="Z100" i="65"/>
  <c r="Z101" i="65"/>
  <c r="Z102" i="65"/>
  <c r="Z103" i="65"/>
  <c r="Z104" i="65"/>
  <c r="Z105" i="65"/>
  <c r="Z106" i="65"/>
  <c r="Z107" i="65"/>
  <c r="Z108" i="65"/>
  <c r="Z109" i="65"/>
  <c r="Z110" i="65"/>
  <c r="Z111" i="65"/>
  <c r="Z112" i="65"/>
  <c r="Z113" i="65"/>
  <c r="Z114" i="65"/>
  <c r="Z115" i="65"/>
  <c r="Z116" i="65"/>
  <c r="Z117" i="65"/>
  <c r="Z118" i="65"/>
  <c r="Z119" i="65"/>
  <c r="Z120" i="65"/>
  <c r="Z121" i="65"/>
  <c r="Z122" i="65"/>
  <c r="Z123" i="65"/>
  <c r="Z124" i="65"/>
  <c r="Z125" i="65"/>
  <c r="Z126" i="65"/>
  <c r="Z127" i="65"/>
  <c r="Z128" i="65"/>
  <c r="Z129" i="65"/>
  <c r="Z130" i="65"/>
  <c r="Z131" i="65"/>
  <c r="Z132" i="65"/>
  <c r="Z133" i="65"/>
  <c r="Z134" i="65"/>
  <c r="Z135" i="65"/>
  <c r="Z136" i="65"/>
  <c r="Z137" i="65"/>
  <c r="Z138" i="65"/>
  <c r="Z139" i="65"/>
  <c r="Z140" i="65"/>
  <c r="Z141" i="65"/>
  <c r="Z142" i="65"/>
  <c r="Z143" i="65"/>
  <c r="Z144" i="65"/>
  <c r="Z145" i="65"/>
  <c r="Z146" i="65"/>
  <c r="Z147" i="65"/>
  <c r="Z148" i="65"/>
  <c r="Z149" i="65"/>
  <c r="Z150" i="65"/>
  <c r="Z151" i="65"/>
  <c r="Z152" i="65"/>
  <c r="Z153" i="65"/>
  <c r="Z154" i="65"/>
  <c r="Z155" i="65"/>
  <c r="Z156" i="65"/>
  <c r="Z157" i="65"/>
  <c r="Z158" i="65"/>
  <c r="Z159" i="65"/>
  <c r="Z160" i="65"/>
  <c r="Z161" i="65"/>
  <c r="Z162" i="65"/>
  <c r="Z163" i="65"/>
  <c r="Z164" i="65"/>
  <c r="Z165" i="65"/>
  <c r="Z166" i="65"/>
  <c r="Z167" i="65"/>
  <c r="Z168" i="65"/>
  <c r="Z169" i="65"/>
  <c r="Z170" i="65"/>
  <c r="Z171" i="65"/>
  <c r="Z172" i="65"/>
  <c r="Z173" i="65"/>
  <c r="Z174" i="65"/>
  <c r="Z175" i="65"/>
  <c r="Z176" i="65"/>
  <c r="Z177" i="65"/>
  <c r="Z178" i="65"/>
  <c r="Z179" i="65"/>
  <c r="Z180" i="65"/>
  <c r="Z181" i="65"/>
  <c r="Z32" i="65"/>
  <c r="Y33" i="64"/>
  <c r="Y34" i="64"/>
  <c r="Y35" i="64"/>
  <c r="Y36" i="64"/>
  <c r="Y37" i="64"/>
  <c r="Y38" i="64"/>
  <c r="Y39" i="64"/>
  <c r="Y40" i="64"/>
  <c r="Y41" i="64"/>
  <c r="Y42" i="64"/>
  <c r="Y43" i="64"/>
  <c r="Y44" i="64"/>
  <c r="Y45" i="64"/>
  <c r="Y46" i="64"/>
  <c r="Y47" i="64"/>
  <c r="Y48" i="64"/>
  <c r="Y49" i="64"/>
  <c r="Y50" i="64"/>
  <c r="Y51" i="64"/>
  <c r="Y52" i="64"/>
  <c r="Y53" i="64"/>
  <c r="Y54" i="64"/>
  <c r="Y55" i="64"/>
  <c r="Y56" i="64"/>
  <c r="Y57" i="64"/>
  <c r="Y58" i="64"/>
  <c r="Y59" i="64"/>
  <c r="Y60" i="64"/>
  <c r="Y61" i="64"/>
  <c r="Y62" i="64"/>
  <c r="Y63" i="64"/>
  <c r="Y64" i="64"/>
  <c r="Y65" i="64"/>
  <c r="Y66" i="64"/>
  <c r="Y67" i="64"/>
  <c r="Y68" i="64"/>
  <c r="Y69" i="64"/>
  <c r="Y70" i="64"/>
  <c r="Y71" i="64"/>
  <c r="Y72" i="64"/>
  <c r="Y73" i="64"/>
  <c r="Y74" i="64"/>
  <c r="Y75" i="64"/>
  <c r="Y76" i="64"/>
  <c r="Y77" i="64"/>
  <c r="Y78" i="64"/>
  <c r="Y79" i="64"/>
  <c r="Y80" i="64"/>
  <c r="Y81" i="64"/>
  <c r="Y82" i="64"/>
  <c r="Y83" i="64"/>
  <c r="Y84" i="64"/>
  <c r="Y85" i="64"/>
  <c r="Y86" i="64"/>
  <c r="Y87" i="64"/>
  <c r="Y88" i="64"/>
  <c r="Y89" i="64"/>
  <c r="Y90" i="64"/>
  <c r="Y91" i="64"/>
  <c r="Y92" i="64"/>
  <c r="Y93" i="64"/>
  <c r="Y94" i="64"/>
  <c r="Y95" i="64"/>
  <c r="Y96" i="64"/>
  <c r="Y97" i="64"/>
  <c r="Y98" i="64"/>
  <c r="Y99" i="64"/>
  <c r="Y100" i="64"/>
  <c r="Y101" i="64"/>
  <c r="Y102" i="64"/>
  <c r="Y103" i="64"/>
  <c r="Y104" i="64"/>
  <c r="Y105" i="64"/>
  <c r="Y106" i="64"/>
  <c r="Y107" i="64"/>
  <c r="Y108" i="64"/>
  <c r="Y109" i="64"/>
  <c r="Y110" i="64"/>
  <c r="Y111" i="64"/>
  <c r="Y112" i="64"/>
  <c r="Y113" i="64"/>
  <c r="Y114" i="64"/>
  <c r="Y115" i="64"/>
  <c r="Y116" i="64"/>
  <c r="Y117" i="64"/>
  <c r="Y118" i="64"/>
  <c r="Y119" i="64"/>
  <c r="Y120" i="64"/>
  <c r="Y121" i="64"/>
  <c r="Y122" i="64"/>
  <c r="Y123" i="64"/>
  <c r="Y124" i="64"/>
  <c r="Y125" i="64"/>
  <c r="Y126" i="64"/>
  <c r="Y127" i="64"/>
  <c r="Y128" i="64"/>
  <c r="Y129" i="64"/>
  <c r="Y130" i="64"/>
  <c r="Y131" i="64"/>
  <c r="Y132" i="64"/>
  <c r="Y133" i="64"/>
  <c r="Y134" i="64"/>
  <c r="Y135" i="64"/>
  <c r="Y136" i="64"/>
  <c r="Y137" i="64"/>
  <c r="Y138" i="64"/>
  <c r="Y139" i="64"/>
  <c r="Y140" i="64"/>
  <c r="Y141" i="64"/>
  <c r="Y142" i="64"/>
  <c r="Y143" i="64"/>
  <c r="Y144" i="64"/>
  <c r="Y145" i="64"/>
  <c r="Y146" i="64"/>
  <c r="Y147" i="64"/>
  <c r="Y148" i="64"/>
  <c r="Y149" i="64"/>
  <c r="Y150" i="64"/>
  <c r="Y151" i="64"/>
  <c r="Y152" i="64"/>
  <c r="Y153" i="64"/>
  <c r="Y154" i="64"/>
  <c r="Y155" i="64"/>
  <c r="Y156" i="64"/>
  <c r="Y157" i="64"/>
  <c r="Y158" i="64"/>
  <c r="Y159" i="64"/>
  <c r="Y160" i="64"/>
  <c r="Y161" i="64"/>
  <c r="Y162" i="64"/>
  <c r="Y163" i="64"/>
  <c r="Y164" i="64"/>
  <c r="Y165" i="64"/>
  <c r="Y166" i="64"/>
  <c r="Y167" i="64"/>
  <c r="Y168" i="64"/>
  <c r="Y169" i="64"/>
  <c r="Y170" i="64"/>
  <c r="Y171" i="64"/>
  <c r="Y172" i="64"/>
  <c r="Y173" i="64"/>
  <c r="Y174" i="64"/>
  <c r="Y175" i="64"/>
  <c r="Y176" i="64"/>
  <c r="Y177" i="64"/>
  <c r="Y178" i="64"/>
  <c r="Y179" i="64"/>
  <c r="Y180" i="64"/>
  <c r="Y181" i="64"/>
  <c r="Y32" i="64"/>
  <c r="B126" i="51"/>
  <c r="D137" i="51" s="1" a="1"/>
  <c r="D137" i="51" s="1"/>
  <c r="J32" i="29"/>
  <c r="I32" i="29"/>
  <c r="H32" i="29"/>
  <c r="C2" i="49" s="1"/>
  <c r="B18" i="29" s="1"/>
  <c r="G32" i="29"/>
  <c r="D6" i="28" s="1"/>
  <c r="AF33" i="65"/>
  <c r="AF34" i="65"/>
  <c r="AF35" i="65"/>
  <c r="AF36" i="65"/>
  <c r="AF37" i="65"/>
  <c r="AF38" i="65"/>
  <c r="AF39" i="65"/>
  <c r="AF40" i="65"/>
  <c r="AF41" i="65"/>
  <c r="AF42" i="65"/>
  <c r="AF43" i="65"/>
  <c r="AF44" i="65"/>
  <c r="AF45" i="65"/>
  <c r="AF46" i="65"/>
  <c r="AF47" i="65"/>
  <c r="AF48" i="65"/>
  <c r="AF49" i="65"/>
  <c r="AF50" i="65"/>
  <c r="AF51" i="65"/>
  <c r="AF52" i="65"/>
  <c r="AF53" i="65"/>
  <c r="AF54" i="65"/>
  <c r="AF55" i="65"/>
  <c r="AF56" i="65"/>
  <c r="AF57" i="65"/>
  <c r="AF58" i="65"/>
  <c r="AF59" i="65"/>
  <c r="AF60" i="65"/>
  <c r="AF61" i="65"/>
  <c r="AF62" i="65"/>
  <c r="AF63" i="65"/>
  <c r="AF64" i="65"/>
  <c r="AF65" i="65"/>
  <c r="AF66" i="65"/>
  <c r="AF67" i="65"/>
  <c r="AF68" i="65"/>
  <c r="AF69" i="65"/>
  <c r="AF70" i="65"/>
  <c r="AF71" i="65"/>
  <c r="AF72" i="65"/>
  <c r="AF73" i="65"/>
  <c r="AF74" i="65"/>
  <c r="AF75" i="65"/>
  <c r="AF76" i="65"/>
  <c r="AF77" i="65"/>
  <c r="AF78" i="65"/>
  <c r="AF79" i="65"/>
  <c r="AF80" i="65"/>
  <c r="AF81" i="65"/>
  <c r="AF82" i="65"/>
  <c r="AF83" i="65"/>
  <c r="AF84" i="65"/>
  <c r="AF85" i="65"/>
  <c r="AF86" i="65"/>
  <c r="AF87" i="65"/>
  <c r="AF88" i="65"/>
  <c r="AF89" i="65"/>
  <c r="AF90" i="65"/>
  <c r="AF91" i="65"/>
  <c r="AF92" i="65"/>
  <c r="AF93" i="65"/>
  <c r="AF94" i="65"/>
  <c r="AF95" i="65"/>
  <c r="AF96" i="65"/>
  <c r="AF97" i="65"/>
  <c r="AF98" i="65"/>
  <c r="AF99" i="65"/>
  <c r="AF100" i="65"/>
  <c r="AF101" i="65"/>
  <c r="AF102" i="65"/>
  <c r="AF103" i="65"/>
  <c r="AF104" i="65"/>
  <c r="AF105" i="65"/>
  <c r="AF106" i="65"/>
  <c r="AF107" i="65"/>
  <c r="AF108" i="65"/>
  <c r="AF109" i="65"/>
  <c r="AF110" i="65"/>
  <c r="AF111" i="65"/>
  <c r="AF112" i="65"/>
  <c r="AF113" i="65"/>
  <c r="AF114" i="65"/>
  <c r="AF115" i="65"/>
  <c r="AF116" i="65"/>
  <c r="AF117" i="65"/>
  <c r="AF118" i="65"/>
  <c r="AF119" i="65"/>
  <c r="AF120" i="65"/>
  <c r="AF121" i="65"/>
  <c r="AF122" i="65"/>
  <c r="AF123" i="65"/>
  <c r="AF124" i="65"/>
  <c r="AF125" i="65"/>
  <c r="AF126" i="65"/>
  <c r="AF127" i="65"/>
  <c r="AF128" i="65"/>
  <c r="AF129" i="65"/>
  <c r="AF130" i="65"/>
  <c r="AF131" i="65"/>
  <c r="AF132" i="65"/>
  <c r="AF133" i="65"/>
  <c r="AF134" i="65"/>
  <c r="AF135" i="65"/>
  <c r="AF136" i="65"/>
  <c r="AF137" i="65"/>
  <c r="AF138" i="65"/>
  <c r="AF139" i="65"/>
  <c r="AF140" i="65"/>
  <c r="AF141" i="65"/>
  <c r="AF142" i="65"/>
  <c r="AF143" i="65"/>
  <c r="AF144" i="65"/>
  <c r="AF145" i="65"/>
  <c r="AF146" i="65"/>
  <c r="AF147" i="65"/>
  <c r="AF148" i="65"/>
  <c r="AF149" i="65"/>
  <c r="AF150" i="65"/>
  <c r="AF151" i="65"/>
  <c r="AF152" i="65"/>
  <c r="AF153" i="65"/>
  <c r="AF154" i="65"/>
  <c r="AF155" i="65"/>
  <c r="AF156" i="65"/>
  <c r="AF157" i="65"/>
  <c r="AF158" i="65"/>
  <c r="AF159" i="65"/>
  <c r="AF160" i="65"/>
  <c r="AF161" i="65"/>
  <c r="AF162" i="65"/>
  <c r="AF163" i="65"/>
  <c r="AF164" i="65"/>
  <c r="AF165" i="65"/>
  <c r="AF166" i="65"/>
  <c r="AF167" i="65"/>
  <c r="AF168" i="65"/>
  <c r="AF169" i="65"/>
  <c r="AF170" i="65"/>
  <c r="AF171" i="65"/>
  <c r="AF172" i="65"/>
  <c r="AF173" i="65"/>
  <c r="AF174" i="65"/>
  <c r="AF175" i="65"/>
  <c r="AF176" i="65"/>
  <c r="AF177" i="65"/>
  <c r="AF178" i="65"/>
  <c r="AF179" i="65"/>
  <c r="AF180" i="65"/>
  <c r="AF181" i="65"/>
  <c r="AF32" i="65"/>
  <c r="C140" i="51" l="1" a="1"/>
  <c r="C140" i="51" s="1"/>
  <c r="C138" i="51" a="1"/>
  <c r="C138" i="51" s="1"/>
  <c r="H137" i="51" a="1"/>
  <c r="H137" i="51" s="1"/>
  <c r="I137" i="51" a="1"/>
  <c r="I137" i="51" s="1"/>
  <c r="C135" i="51" a="1"/>
  <c r="C135" i="51" s="1"/>
  <c r="D136" i="51" a="1"/>
  <c r="D136" i="51" s="1"/>
  <c r="D132" i="51" a="1"/>
  <c r="D132" i="51" s="1"/>
  <c r="B139" i="51" a="1"/>
  <c r="B139" i="51" s="1"/>
  <c r="E131" i="51" a="1"/>
  <c r="E131" i="51" s="1"/>
  <c r="B140" i="51" a="1"/>
  <c r="B140" i="51" s="1"/>
  <c r="B138" i="51" a="1"/>
  <c r="B138" i="51" s="1"/>
  <c r="E136" i="51" a="1"/>
  <c r="E136" i="51" s="1"/>
  <c r="B131" i="51" a="1"/>
  <c r="B131" i="51" s="1"/>
  <c r="E138" i="51" a="1"/>
  <c r="E138" i="51" s="1"/>
  <c r="B137" i="51" a="1"/>
  <c r="B137" i="51" s="1"/>
  <c r="C134" i="51" a="1"/>
  <c r="C134" i="51" s="1"/>
  <c r="E134" i="51" a="1"/>
  <c r="E134" i="51" s="1"/>
  <c r="B135" i="51" a="1"/>
  <c r="B135" i="51" s="1"/>
  <c r="C133" i="51" a="1"/>
  <c r="C133" i="51" s="1"/>
  <c r="E140" i="51" a="1"/>
  <c r="E140" i="51" s="1"/>
  <c r="B132" i="51" a="1"/>
  <c r="B132" i="51" s="1"/>
  <c r="C132" i="51" a="1"/>
  <c r="C132" i="51" s="1"/>
  <c r="E139" i="51" a="1"/>
  <c r="E139" i="51" s="1"/>
  <c r="C131" i="51" a="1"/>
  <c r="C131" i="51" s="1"/>
  <c r="D133" i="51" a="1"/>
  <c r="D133" i="51" s="1"/>
  <c r="E137" i="51" a="1"/>
  <c r="E137" i="51" s="1"/>
  <c r="B136" i="51" a="1"/>
  <c r="B136" i="51" s="1"/>
  <c r="C139" i="51" a="1"/>
  <c r="C139" i="51" s="1"/>
  <c r="D131" i="51" a="1"/>
  <c r="D131" i="51" s="1"/>
  <c r="E135" i="51" a="1"/>
  <c r="E135" i="51" s="1"/>
  <c r="D140" i="51" a="1"/>
  <c r="D140" i="51" s="1"/>
  <c r="D139" i="51" a="1"/>
  <c r="D139" i="51" s="1"/>
  <c r="B134" i="51" a="1"/>
  <c r="B134" i="51" s="1"/>
  <c r="C137" i="51" a="1"/>
  <c r="C137" i="51" s="1"/>
  <c r="D135" i="51" a="1"/>
  <c r="D135" i="51" s="1"/>
  <c r="E133" i="51" a="1"/>
  <c r="E133" i="51" s="1"/>
  <c r="D138" i="51" a="1"/>
  <c r="D138" i="51" s="1"/>
  <c r="B133" i="51" a="1"/>
  <c r="B133" i="51" s="1"/>
  <c r="C136" i="51" a="1"/>
  <c r="C136" i="51" s="1"/>
  <c r="D134" i="51" a="1"/>
  <c r="D134" i="51" s="1"/>
  <c r="E132" i="51" a="1"/>
  <c r="E132" i="51" s="1"/>
  <c r="R32" i="65"/>
  <c r="O32" i="64"/>
  <c r="O33" i="64"/>
  <c r="Q32" i="65"/>
  <c r="N32" i="64"/>
  <c r="AA32" i="64" l="1"/>
  <c r="Q32" i="64" s="1"/>
  <c r="Z32" i="64"/>
  <c r="AD33" i="65"/>
  <c r="AD34" i="65"/>
  <c r="AD35" i="65"/>
  <c r="AD36" i="65"/>
  <c r="AD37" i="65"/>
  <c r="AD38" i="65"/>
  <c r="AD39" i="65"/>
  <c r="AD40" i="65"/>
  <c r="AD41" i="65"/>
  <c r="AD42" i="65"/>
  <c r="AD43" i="65"/>
  <c r="AD44" i="65"/>
  <c r="AD45" i="65"/>
  <c r="AD46" i="65"/>
  <c r="AD47" i="65"/>
  <c r="AD48" i="65"/>
  <c r="AD49" i="65"/>
  <c r="AD50" i="65"/>
  <c r="AD51" i="65"/>
  <c r="AD52" i="65"/>
  <c r="AD53" i="65"/>
  <c r="AD54" i="65"/>
  <c r="AD55" i="65"/>
  <c r="AD56" i="65"/>
  <c r="AD57" i="65"/>
  <c r="AD58" i="65"/>
  <c r="AD59" i="65"/>
  <c r="AD60" i="65"/>
  <c r="AD61" i="65"/>
  <c r="AD62" i="65"/>
  <c r="AD63" i="65"/>
  <c r="AD64" i="65"/>
  <c r="AD65" i="65"/>
  <c r="AD66" i="65"/>
  <c r="AD67" i="65"/>
  <c r="AD68" i="65"/>
  <c r="AD69" i="65"/>
  <c r="AD70" i="65"/>
  <c r="AD71" i="65"/>
  <c r="AD72" i="65"/>
  <c r="AD73" i="65"/>
  <c r="AD74" i="65"/>
  <c r="AD75" i="65"/>
  <c r="AD76" i="65"/>
  <c r="AD77" i="65"/>
  <c r="AD78" i="65"/>
  <c r="AD79" i="65"/>
  <c r="AD80" i="65"/>
  <c r="AD81" i="65"/>
  <c r="AD82" i="65"/>
  <c r="AD83" i="65"/>
  <c r="AD84" i="65"/>
  <c r="AD85" i="65"/>
  <c r="AD86" i="65"/>
  <c r="AD87" i="65"/>
  <c r="AD88" i="65"/>
  <c r="AD89" i="65"/>
  <c r="AD90" i="65"/>
  <c r="AD91" i="65"/>
  <c r="AD92" i="65"/>
  <c r="AD93" i="65"/>
  <c r="AD94" i="65"/>
  <c r="AD95" i="65"/>
  <c r="AD96" i="65"/>
  <c r="AD97" i="65"/>
  <c r="AD98" i="65"/>
  <c r="AD99" i="65"/>
  <c r="AD100" i="65"/>
  <c r="AD101" i="65"/>
  <c r="AD102" i="65"/>
  <c r="AD103" i="65"/>
  <c r="AD104" i="65"/>
  <c r="AD105" i="65"/>
  <c r="AD106" i="65"/>
  <c r="AD107" i="65"/>
  <c r="AD108" i="65"/>
  <c r="AD109" i="65"/>
  <c r="AD110" i="65"/>
  <c r="AD111" i="65"/>
  <c r="AD112" i="65"/>
  <c r="AD113" i="65"/>
  <c r="AD114" i="65"/>
  <c r="AD115" i="65"/>
  <c r="AD116" i="65"/>
  <c r="AD117" i="65"/>
  <c r="AD118" i="65"/>
  <c r="AD119" i="65"/>
  <c r="AD120" i="65"/>
  <c r="AD121" i="65"/>
  <c r="AD122" i="65"/>
  <c r="AD123" i="65"/>
  <c r="AD124" i="65"/>
  <c r="AD125" i="65"/>
  <c r="AD126" i="65"/>
  <c r="AD127" i="65"/>
  <c r="AD128" i="65"/>
  <c r="AD129" i="65"/>
  <c r="AD130" i="65"/>
  <c r="AD131" i="65"/>
  <c r="AD132" i="65"/>
  <c r="AD133" i="65"/>
  <c r="AD134" i="65"/>
  <c r="AD135" i="65"/>
  <c r="AD136" i="65"/>
  <c r="AD137" i="65"/>
  <c r="AD138" i="65"/>
  <c r="AD139" i="65"/>
  <c r="AD140" i="65"/>
  <c r="AD141" i="65"/>
  <c r="AD142" i="65"/>
  <c r="AD143" i="65"/>
  <c r="AD144" i="65"/>
  <c r="AD145" i="65"/>
  <c r="AD146" i="65"/>
  <c r="AD147" i="65"/>
  <c r="AD148" i="65"/>
  <c r="AD149" i="65"/>
  <c r="AD150" i="65"/>
  <c r="AD151" i="65"/>
  <c r="AD152" i="65"/>
  <c r="AD153" i="65"/>
  <c r="AD154" i="65"/>
  <c r="AD155" i="65"/>
  <c r="AD156" i="65"/>
  <c r="AD157" i="65"/>
  <c r="AD158" i="65"/>
  <c r="AD159" i="65"/>
  <c r="AD160" i="65"/>
  <c r="AD161" i="65"/>
  <c r="AD162" i="65"/>
  <c r="AD163" i="65"/>
  <c r="AD164" i="65"/>
  <c r="AD165" i="65"/>
  <c r="AD166" i="65"/>
  <c r="AD167" i="65"/>
  <c r="AD168" i="65"/>
  <c r="AD169" i="65"/>
  <c r="AD170" i="65"/>
  <c r="AD171" i="65"/>
  <c r="AD172" i="65"/>
  <c r="AD173" i="65"/>
  <c r="AD174" i="65"/>
  <c r="AD175" i="65"/>
  <c r="AD176" i="65"/>
  <c r="AD177" i="65"/>
  <c r="AD178" i="65"/>
  <c r="AD179" i="65"/>
  <c r="AD180" i="65"/>
  <c r="AD181" i="65"/>
  <c r="AD32" i="65"/>
  <c r="AG33" i="65"/>
  <c r="AG34" i="65"/>
  <c r="AG35" i="65"/>
  <c r="AG36" i="65"/>
  <c r="AG37" i="65"/>
  <c r="AG38" i="65"/>
  <c r="AG39" i="65"/>
  <c r="AG40" i="65"/>
  <c r="AG41" i="65"/>
  <c r="AG42" i="65"/>
  <c r="AG43" i="65"/>
  <c r="AG44" i="65"/>
  <c r="AG45" i="65"/>
  <c r="AG46" i="65"/>
  <c r="AG47" i="65"/>
  <c r="AG48" i="65"/>
  <c r="AG49" i="65"/>
  <c r="AG50" i="65"/>
  <c r="AG51" i="65"/>
  <c r="AG52" i="65"/>
  <c r="AG53" i="65"/>
  <c r="AG54" i="65"/>
  <c r="AG55" i="65"/>
  <c r="AG56" i="65"/>
  <c r="AG57" i="65"/>
  <c r="AG58" i="65"/>
  <c r="AG59" i="65"/>
  <c r="AG60" i="65"/>
  <c r="AG61" i="65"/>
  <c r="AG62" i="65"/>
  <c r="AG63" i="65"/>
  <c r="AG64" i="65"/>
  <c r="AG65" i="65"/>
  <c r="AG66" i="65"/>
  <c r="AG67" i="65"/>
  <c r="AG68" i="65"/>
  <c r="AG69" i="65"/>
  <c r="AG70" i="65"/>
  <c r="AG71" i="65"/>
  <c r="AG72" i="65"/>
  <c r="AG73" i="65"/>
  <c r="AG74" i="65"/>
  <c r="AG75" i="65"/>
  <c r="AG76" i="65"/>
  <c r="AG77" i="65"/>
  <c r="AG78" i="65"/>
  <c r="AG79" i="65"/>
  <c r="AG80" i="65"/>
  <c r="AG81" i="65"/>
  <c r="AG82" i="65"/>
  <c r="AG83" i="65"/>
  <c r="AG84" i="65"/>
  <c r="AG85" i="65"/>
  <c r="AG86" i="65"/>
  <c r="AG87" i="65"/>
  <c r="AG88" i="65"/>
  <c r="AG89" i="65"/>
  <c r="AG90" i="65"/>
  <c r="AG91" i="65"/>
  <c r="AG92" i="65"/>
  <c r="AG93" i="65"/>
  <c r="AG94" i="65"/>
  <c r="AG95" i="65"/>
  <c r="AG96" i="65"/>
  <c r="AG97" i="65"/>
  <c r="AG98" i="65"/>
  <c r="AG99" i="65"/>
  <c r="AG100" i="65"/>
  <c r="AG101" i="65"/>
  <c r="AG102" i="65"/>
  <c r="AG103" i="65"/>
  <c r="AG104" i="65"/>
  <c r="AG105" i="65"/>
  <c r="AG106" i="65"/>
  <c r="AG107" i="65"/>
  <c r="AG108" i="65"/>
  <c r="AG109" i="65"/>
  <c r="AG110" i="65"/>
  <c r="AG111" i="65"/>
  <c r="AG112" i="65"/>
  <c r="AG113" i="65"/>
  <c r="AG114" i="65"/>
  <c r="AG115" i="65"/>
  <c r="AG116" i="65"/>
  <c r="AG117" i="65"/>
  <c r="AG118" i="65"/>
  <c r="AG119" i="65"/>
  <c r="AG120" i="65"/>
  <c r="AG121" i="65"/>
  <c r="AG122" i="65"/>
  <c r="AG123" i="65"/>
  <c r="AG124" i="65"/>
  <c r="AG125" i="65"/>
  <c r="AG126" i="65"/>
  <c r="AG127" i="65"/>
  <c r="AG128" i="65"/>
  <c r="AG129" i="65"/>
  <c r="AG130" i="65"/>
  <c r="AG131" i="65"/>
  <c r="AG132" i="65"/>
  <c r="AG133" i="65"/>
  <c r="AG134" i="65"/>
  <c r="AG135" i="65"/>
  <c r="AG136" i="65"/>
  <c r="AG137" i="65"/>
  <c r="AG138" i="65"/>
  <c r="AG139" i="65"/>
  <c r="AG140" i="65"/>
  <c r="AG141" i="65"/>
  <c r="AG142" i="65"/>
  <c r="AG143" i="65"/>
  <c r="AG144" i="65"/>
  <c r="AG145" i="65"/>
  <c r="AG146" i="65"/>
  <c r="AG147" i="65"/>
  <c r="AG148" i="65"/>
  <c r="AG149" i="65"/>
  <c r="AG150" i="65"/>
  <c r="AG151" i="65"/>
  <c r="AG152" i="65"/>
  <c r="AG153" i="65"/>
  <c r="AG154" i="65"/>
  <c r="AG155" i="65"/>
  <c r="AG156" i="65"/>
  <c r="AG157" i="65"/>
  <c r="AG158" i="65"/>
  <c r="AG159" i="65"/>
  <c r="AG160" i="65"/>
  <c r="AG161" i="65"/>
  <c r="AG162" i="65"/>
  <c r="AG163" i="65"/>
  <c r="AG164" i="65"/>
  <c r="AG165" i="65"/>
  <c r="AG166" i="65"/>
  <c r="AG167" i="65"/>
  <c r="AG168" i="65"/>
  <c r="AG169" i="65"/>
  <c r="AG170" i="65"/>
  <c r="AG171" i="65"/>
  <c r="AG172" i="65"/>
  <c r="AG173" i="65"/>
  <c r="AG174" i="65"/>
  <c r="AG175" i="65"/>
  <c r="AG176" i="65"/>
  <c r="AG177" i="65"/>
  <c r="AG178" i="65"/>
  <c r="AG179" i="65"/>
  <c r="AG180" i="65"/>
  <c r="AG181" i="65"/>
  <c r="AG32" i="65"/>
  <c r="G25" i="58"/>
  <c r="C8" i="49" l="1"/>
  <c r="B27" i="65" s="1"/>
  <c r="G29" i="29"/>
  <c r="F25" i="50"/>
  <c r="E25" i="50"/>
  <c r="P33" i="65"/>
  <c r="P34" i="65"/>
  <c r="P35" i="65"/>
  <c r="P36" i="65"/>
  <c r="P37" i="65"/>
  <c r="P38" i="65"/>
  <c r="P39" i="65"/>
  <c r="P40" i="65"/>
  <c r="P41" i="65"/>
  <c r="P42" i="65"/>
  <c r="P43" i="65"/>
  <c r="P44" i="65"/>
  <c r="P45" i="65"/>
  <c r="P46" i="65"/>
  <c r="P47" i="65"/>
  <c r="P48" i="65"/>
  <c r="P49" i="65"/>
  <c r="P50" i="65"/>
  <c r="P51" i="65"/>
  <c r="P52" i="65"/>
  <c r="P53" i="65"/>
  <c r="P54" i="65"/>
  <c r="P55" i="65"/>
  <c r="P56" i="65"/>
  <c r="P57" i="65"/>
  <c r="P58" i="65"/>
  <c r="P59" i="65"/>
  <c r="P60" i="65"/>
  <c r="P61" i="65"/>
  <c r="P62" i="65"/>
  <c r="P63" i="65"/>
  <c r="P64" i="65"/>
  <c r="P65" i="65"/>
  <c r="P66" i="65"/>
  <c r="P67" i="65"/>
  <c r="P68" i="65"/>
  <c r="P69" i="65"/>
  <c r="P70" i="65"/>
  <c r="P71" i="65"/>
  <c r="P72" i="65"/>
  <c r="P73" i="65"/>
  <c r="P74" i="65"/>
  <c r="P75" i="65"/>
  <c r="P76" i="65"/>
  <c r="P77" i="65"/>
  <c r="P78" i="65"/>
  <c r="P79" i="65"/>
  <c r="P80" i="65"/>
  <c r="P81" i="65"/>
  <c r="P82" i="65"/>
  <c r="P83" i="65"/>
  <c r="P84" i="65"/>
  <c r="P85" i="65"/>
  <c r="P86" i="65"/>
  <c r="P87" i="65"/>
  <c r="P88" i="65"/>
  <c r="P89" i="65"/>
  <c r="P90" i="65"/>
  <c r="P91" i="65"/>
  <c r="P92" i="65"/>
  <c r="P93" i="65"/>
  <c r="P94" i="65"/>
  <c r="P95" i="65"/>
  <c r="P96" i="65"/>
  <c r="P97" i="65"/>
  <c r="P98" i="65"/>
  <c r="P99" i="65"/>
  <c r="P100" i="65"/>
  <c r="P101" i="65"/>
  <c r="P102" i="65"/>
  <c r="P103" i="65"/>
  <c r="P104" i="65"/>
  <c r="P105" i="65"/>
  <c r="P106" i="65"/>
  <c r="P107" i="65"/>
  <c r="P108" i="65"/>
  <c r="P109" i="65"/>
  <c r="P110" i="65"/>
  <c r="P111" i="65"/>
  <c r="P112" i="65"/>
  <c r="P113" i="65"/>
  <c r="P114" i="65"/>
  <c r="P115" i="65"/>
  <c r="P116" i="65"/>
  <c r="P117" i="65"/>
  <c r="P118" i="65"/>
  <c r="P119" i="65"/>
  <c r="P120" i="65"/>
  <c r="P121" i="65"/>
  <c r="P122" i="65"/>
  <c r="P123" i="65"/>
  <c r="P124" i="65"/>
  <c r="P125" i="65"/>
  <c r="P126" i="65"/>
  <c r="P127" i="65"/>
  <c r="P128" i="65"/>
  <c r="P129" i="65"/>
  <c r="P130" i="65"/>
  <c r="P131" i="65"/>
  <c r="P132" i="65"/>
  <c r="P133" i="65"/>
  <c r="P134" i="65"/>
  <c r="P135" i="65"/>
  <c r="P136" i="65"/>
  <c r="P137" i="65"/>
  <c r="P138" i="65"/>
  <c r="P139" i="65"/>
  <c r="P140" i="65"/>
  <c r="P141" i="65"/>
  <c r="P142" i="65"/>
  <c r="P143" i="65"/>
  <c r="P144" i="65"/>
  <c r="P145" i="65"/>
  <c r="P146" i="65"/>
  <c r="P147" i="65"/>
  <c r="P148" i="65"/>
  <c r="P149" i="65"/>
  <c r="P150" i="65"/>
  <c r="P151" i="65"/>
  <c r="P152" i="65"/>
  <c r="P153" i="65"/>
  <c r="P154" i="65"/>
  <c r="P155" i="65"/>
  <c r="P156" i="65"/>
  <c r="P157" i="65"/>
  <c r="P158" i="65"/>
  <c r="P159" i="65"/>
  <c r="P160" i="65"/>
  <c r="P161" i="65"/>
  <c r="P162" i="65"/>
  <c r="P163" i="65"/>
  <c r="P164" i="65"/>
  <c r="P165" i="65"/>
  <c r="P166" i="65"/>
  <c r="P167" i="65"/>
  <c r="P168" i="65"/>
  <c r="P169" i="65"/>
  <c r="P170" i="65"/>
  <c r="P171" i="65"/>
  <c r="P172" i="65"/>
  <c r="P173" i="65"/>
  <c r="P174" i="65"/>
  <c r="P175" i="65"/>
  <c r="P176" i="65"/>
  <c r="P177" i="65"/>
  <c r="P178" i="65"/>
  <c r="P179" i="65"/>
  <c r="P180" i="65"/>
  <c r="P181" i="65"/>
  <c r="P32" i="65"/>
  <c r="O33" i="65"/>
  <c r="O34" i="65"/>
  <c r="O35" i="65"/>
  <c r="O36" i="65"/>
  <c r="O37" i="65"/>
  <c r="O38" i="65"/>
  <c r="O39" i="65"/>
  <c r="O40" i="65"/>
  <c r="O41" i="65"/>
  <c r="O42" i="65"/>
  <c r="O43" i="65"/>
  <c r="O44" i="65"/>
  <c r="O45" i="65"/>
  <c r="O46" i="65"/>
  <c r="O47" i="65"/>
  <c r="O48" i="65"/>
  <c r="O49" i="65"/>
  <c r="O50" i="65"/>
  <c r="O51" i="65"/>
  <c r="O52" i="65"/>
  <c r="O53" i="65"/>
  <c r="O54" i="65"/>
  <c r="O55" i="65"/>
  <c r="O56" i="65"/>
  <c r="O57" i="65"/>
  <c r="O58" i="65"/>
  <c r="O59" i="65"/>
  <c r="O60" i="65"/>
  <c r="O61" i="65"/>
  <c r="O62" i="65"/>
  <c r="O63" i="65"/>
  <c r="O64" i="65"/>
  <c r="O65" i="65"/>
  <c r="O66" i="65"/>
  <c r="O67" i="65"/>
  <c r="O68" i="65"/>
  <c r="O69" i="65"/>
  <c r="O70" i="65"/>
  <c r="O71" i="65"/>
  <c r="O72" i="65"/>
  <c r="O73" i="65"/>
  <c r="O74" i="65"/>
  <c r="O75" i="65"/>
  <c r="O76" i="65"/>
  <c r="O77" i="65"/>
  <c r="O78" i="65"/>
  <c r="O79" i="65"/>
  <c r="O80" i="65"/>
  <c r="O81" i="65"/>
  <c r="O82" i="65"/>
  <c r="O83" i="65"/>
  <c r="O84" i="65"/>
  <c r="O85" i="65"/>
  <c r="O86" i="65"/>
  <c r="O87" i="65"/>
  <c r="O88" i="65"/>
  <c r="O89" i="65"/>
  <c r="O90" i="65"/>
  <c r="O91" i="65"/>
  <c r="O92" i="65"/>
  <c r="O93" i="65"/>
  <c r="O94" i="65"/>
  <c r="O95" i="65"/>
  <c r="O96" i="65"/>
  <c r="O97" i="65"/>
  <c r="O98" i="65"/>
  <c r="O99" i="65"/>
  <c r="O100" i="65"/>
  <c r="O101" i="65"/>
  <c r="O102" i="65"/>
  <c r="O103" i="65"/>
  <c r="O104" i="65"/>
  <c r="O105" i="65"/>
  <c r="O106" i="65"/>
  <c r="O107" i="65"/>
  <c r="O108" i="65"/>
  <c r="O109" i="65"/>
  <c r="O110" i="65"/>
  <c r="O111" i="65"/>
  <c r="O112" i="65"/>
  <c r="O113" i="65"/>
  <c r="O114" i="65"/>
  <c r="O115" i="65"/>
  <c r="O116" i="65"/>
  <c r="O117" i="65"/>
  <c r="O118" i="65"/>
  <c r="O119" i="65"/>
  <c r="O120" i="65"/>
  <c r="O121" i="65"/>
  <c r="O122" i="65"/>
  <c r="O123" i="65"/>
  <c r="O124" i="65"/>
  <c r="O125" i="65"/>
  <c r="O126" i="65"/>
  <c r="O127" i="65"/>
  <c r="O128" i="65"/>
  <c r="O129" i="65"/>
  <c r="O130" i="65"/>
  <c r="O131" i="65"/>
  <c r="O132" i="65"/>
  <c r="O133" i="65"/>
  <c r="O134" i="65"/>
  <c r="O135" i="65"/>
  <c r="O136" i="65"/>
  <c r="O137" i="65"/>
  <c r="O138" i="65"/>
  <c r="O139" i="65"/>
  <c r="O140" i="65"/>
  <c r="O141" i="65"/>
  <c r="O142" i="65"/>
  <c r="O143" i="65"/>
  <c r="O144" i="65"/>
  <c r="O145" i="65"/>
  <c r="O146" i="65"/>
  <c r="O147" i="65"/>
  <c r="O148" i="65"/>
  <c r="O149" i="65"/>
  <c r="O150" i="65"/>
  <c r="O151" i="65"/>
  <c r="O152" i="65"/>
  <c r="O153" i="65"/>
  <c r="O154" i="65"/>
  <c r="O155" i="65"/>
  <c r="O156" i="65"/>
  <c r="O157" i="65"/>
  <c r="O158" i="65"/>
  <c r="O159" i="65"/>
  <c r="O160" i="65"/>
  <c r="O161" i="65"/>
  <c r="O162" i="65"/>
  <c r="O163" i="65"/>
  <c r="O164" i="65"/>
  <c r="O165" i="65"/>
  <c r="O166" i="65"/>
  <c r="O167" i="65"/>
  <c r="O168" i="65"/>
  <c r="O169" i="65"/>
  <c r="O170" i="65"/>
  <c r="O171" i="65"/>
  <c r="O172" i="65"/>
  <c r="O173" i="65"/>
  <c r="O174" i="65"/>
  <c r="O175" i="65"/>
  <c r="O176" i="65"/>
  <c r="O177" i="65"/>
  <c r="O178" i="65"/>
  <c r="O179" i="65"/>
  <c r="O180" i="65"/>
  <c r="O181" i="65"/>
  <c r="O32" i="65"/>
  <c r="N32" i="65"/>
  <c r="O34" i="64"/>
  <c r="O35" i="64"/>
  <c r="O36" i="64"/>
  <c r="O37" i="64"/>
  <c r="O38" i="64"/>
  <c r="O39" i="64"/>
  <c r="O40" i="64"/>
  <c r="O41" i="64"/>
  <c r="O42" i="64"/>
  <c r="O43" i="64"/>
  <c r="O44" i="64"/>
  <c r="O45" i="64"/>
  <c r="O46" i="64"/>
  <c r="O47" i="64"/>
  <c r="O48" i="64"/>
  <c r="O49" i="64"/>
  <c r="O50" i="64"/>
  <c r="O51" i="64"/>
  <c r="O52" i="64"/>
  <c r="O53" i="64"/>
  <c r="O54" i="64"/>
  <c r="O55" i="64"/>
  <c r="O56" i="64"/>
  <c r="O57" i="64"/>
  <c r="O58" i="64"/>
  <c r="O59" i="64"/>
  <c r="O60" i="64"/>
  <c r="O61" i="64"/>
  <c r="O62" i="64"/>
  <c r="O63" i="64"/>
  <c r="O64" i="64"/>
  <c r="O65" i="64"/>
  <c r="O66" i="64"/>
  <c r="O67" i="64"/>
  <c r="O68" i="64"/>
  <c r="O69" i="64"/>
  <c r="O70" i="64"/>
  <c r="O71" i="64"/>
  <c r="O72" i="64"/>
  <c r="O73" i="64"/>
  <c r="O74" i="64"/>
  <c r="O75" i="64"/>
  <c r="O76" i="64"/>
  <c r="O77" i="64"/>
  <c r="O78" i="64"/>
  <c r="O79" i="64"/>
  <c r="O80" i="64"/>
  <c r="O81" i="64"/>
  <c r="O82" i="64"/>
  <c r="O83" i="64"/>
  <c r="O84" i="64"/>
  <c r="O85" i="64"/>
  <c r="O86" i="64"/>
  <c r="O87" i="64"/>
  <c r="O88" i="64"/>
  <c r="O89" i="64"/>
  <c r="O90" i="64"/>
  <c r="O91" i="64"/>
  <c r="O92" i="64"/>
  <c r="O93" i="64"/>
  <c r="O94" i="64"/>
  <c r="O95" i="64"/>
  <c r="O96" i="64"/>
  <c r="O97" i="64"/>
  <c r="O98" i="64"/>
  <c r="O99" i="64"/>
  <c r="O100" i="64"/>
  <c r="O101" i="64"/>
  <c r="O102" i="64"/>
  <c r="O103" i="64"/>
  <c r="O104" i="64"/>
  <c r="O105" i="64"/>
  <c r="O106" i="64"/>
  <c r="O107" i="64"/>
  <c r="O108" i="64"/>
  <c r="O109" i="64"/>
  <c r="O110" i="64"/>
  <c r="O111" i="64"/>
  <c r="O112" i="64"/>
  <c r="O113" i="64"/>
  <c r="O114" i="64"/>
  <c r="O115" i="64"/>
  <c r="O116" i="64"/>
  <c r="O117" i="64"/>
  <c r="O118" i="64"/>
  <c r="O119" i="64"/>
  <c r="O120" i="64"/>
  <c r="O121" i="64"/>
  <c r="O122" i="64"/>
  <c r="O123" i="64"/>
  <c r="O124" i="64"/>
  <c r="O125" i="64"/>
  <c r="O126" i="64"/>
  <c r="O127" i="64"/>
  <c r="O128" i="64"/>
  <c r="O129" i="64"/>
  <c r="O130" i="64"/>
  <c r="O131" i="64"/>
  <c r="O132" i="64"/>
  <c r="O133" i="64"/>
  <c r="O134" i="64"/>
  <c r="O135" i="64"/>
  <c r="O136" i="64"/>
  <c r="O137" i="64"/>
  <c r="O138" i="64"/>
  <c r="O139" i="64"/>
  <c r="O140" i="64"/>
  <c r="O141" i="64"/>
  <c r="O142" i="64"/>
  <c r="O143" i="64"/>
  <c r="O144" i="64"/>
  <c r="O145" i="64"/>
  <c r="O146" i="64"/>
  <c r="O147" i="64"/>
  <c r="O148" i="64"/>
  <c r="O149" i="64"/>
  <c r="O150" i="64"/>
  <c r="O151" i="64"/>
  <c r="O152" i="64"/>
  <c r="O153" i="64"/>
  <c r="O154" i="64"/>
  <c r="O155" i="64"/>
  <c r="O156" i="64"/>
  <c r="O157" i="64"/>
  <c r="O158" i="64"/>
  <c r="O159" i="64"/>
  <c r="O160" i="64"/>
  <c r="O161" i="64"/>
  <c r="O162" i="64"/>
  <c r="O163" i="64"/>
  <c r="O164" i="64"/>
  <c r="O165" i="64"/>
  <c r="O166" i="64"/>
  <c r="O167" i="64"/>
  <c r="O168" i="64"/>
  <c r="O169" i="64"/>
  <c r="O170" i="64"/>
  <c r="O171" i="64"/>
  <c r="O172" i="64"/>
  <c r="O173" i="64"/>
  <c r="O174" i="64"/>
  <c r="O175" i="64"/>
  <c r="O176" i="64"/>
  <c r="O177" i="64"/>
  <c r="O178" i="64"/>
  <c r="O179" i="64"/>
  <c r="O180" i="64"/>
  <c r="O181" i="64"/>
  <c r="N33" i="64"/>
  <c r="AA33" i="64" s="1"/>
  <c r="Q33" i="64" s="1"/>
  <c r="N34" i="64"/>
  <c r="N35" i="64"/>
  <c r="N36" i="64"/>
  <c r="N37" i="64"/>
  <c r="N38" i="64"/>
  <c r="N39" i="64"/>
  <c r="N40" i="64"/>
  <c r="N41" i="64"/>
  <c r="N42" i="64"/>
  <c r="N43" i="64"/>
  <c r="N44" i="64"/>
  <c r="N45" i="64"/>
  <c r="N46" i="64"/>
  <c r="N47" i="64"/>
  <c r="N48" i="64"/>
  <c r="N49" i="64"/>
  <c r="N50" i="64"/>
  <c r="N51" i="64"/>
  <c r="N52" i="64"/>
  <c r="N53" i="64"/>
  <c r="N54" i="64"/>
  <c r="N55" i="64"/>
  <c r="N56" i="64"/>
  <c r="N57" i="64"/>
  <c r="N58" i="64"/>
  <c r="N59" i="64"/>
  <c r="N60" i="64"/>
  <c r="N61" i="64"/>
  <c r="N62" i="64"/>
  <c r="N63" i="64"/>
  <c r="N64" i="64"/>
  <c r="N65" i="64"/>
  <c r="N66" i="64"/>
  <c r="N67" i="64"/>
  <c r="N68" i="64"/>
  <c r="N69" i="64"/>
  <c r="N70" i="64"/>
  <c r="N71" i="64"/>
  <c r="N72" i="64"/>
  <c r="N73" i="64"/>
  <c r="N74" i="64"/>
  <c r="N75" i="64"/>
  <c r="N76" i="64"/>
  <c r="N77" i="64"/>
  <c r="N78" i="64"/>
  <c r="N79" i="64"/>
  <c r="N80" i="64"/>
  <c r="N81" i="64"/>
  <c r="N82" i="64"/>
  <c r="N83" i="64"/>
  <c r="N84" i="64"/>
  <c r="N85" i="64"/>
  <c r="N86" i="64"/>
  <c r="N87" i="64"/>
  <c r="N88" i="64"/>
  <c r="N89" i="64"/>
  <c r="N90" i="64"/>
  <c r="N91" i="64"/>
  <c r="N92" i="64"/>
  <c r="N93" i="64"/>
  <c r="N94" i="64"/>
  <c r="N95" i="64"/>
  <c r="N96" i="64"/>
  <c r="N97" i="64"/>
  <c r="N98" i="64"/>
  <c r="N99" i="64"/>
  <c r="N100" i="64"/>
  <c r="N101" i="64"/>
  <c r="N102" i="64"/>
  <c r="N103" i="64"/>
  <c r="N104" i="64"/>
  <c r="N105" i="64"/>
  <c r="N106" i="64"/>
  <c r="N107" i="64"/>
  <c r="N108" i="64"/>
  <c r="N109" i="64"/>
  <c r="N110" i="64"/>
  <c r="N111" i="64"/>
  <c r="N112" i="64"/>
  <c r="N113" i="64"/>
  <c r="N114" i="64"/>
  <c r="N115" i="64"/>
  <c r="N116" i="64"/>
  <c r="N117" i="64"/>
  <c r="N118" i="64"/>
  <c r="N119" i="64"/>
  <c r="N120" i="64"/>
  <c r="N121" i="64"/>
  <c r="N122" i="64"/>
  <c r="N123" i="64"/>
  <c r="N124" i="64"/>
  <c r="N125" i="64"/>
  <c r="N126" i="64"/>
  <c r="N127" i="64"/>
  <c r="N128" i="64"/>
  <c r="N129" i="64"/>
  <c r="N130" i="64"/>
  <c r="N131" i="64"/>
  <c r="N132" i="64"/>
  <c r="N133" i="64"/>
  <c r="N134" i="64"/>
  <c r="N135" i="64"/>
  <c r="N136" i="64"/>
  <c r="N137" i="64"/>
  <c r="N138" i="64"/>
  <c r="N139" i="64"/>
  <c r="N140" i="64"/>
  <c r="N141" i="64"/>
  <c r="N142" i="64"/>
  <c r="N143" i="64"/>
  <c r="N144" i="64"/>
  <c r="N145" i="64"/>
  <c r="N146" i="64"/>
  <c r="N147" i="64"/>
  <c r="N148" i="64"/>
  <c r="N149" i="64"/>
  <c r="N150" i="64"/>
  <c r="N151" i="64"/>
  <c r="N152" i="64"/>
  <c r="N153" i="64"/>
  <c r="N154" i="64"/>
  <c r="N155" i="64"/>
  <c r="N156" i="64"/>
  <c r="N157" i="64"/>
  <c r="N158" i="64"/>
  <c r="N159" i="64"/>
  <c r="N160" i="64"/>
  <c r="N161" i="64"/>
  <c r="N162" i="64"/>
  <c r="N163" i="64"/>
  <c r="N164" i="64"/>
  <c r="N165" i="64"/>
  <c r="N166" i="64"/>
  <c r="N167" i="64"/>
  <c r="N168" i="64"/>
  <c r="N169" i="64"/>
  <c r="N170" i="64"/>
  <c r="N171" i="64"/>
  <c r="N172" i="64"/>
  <c r="N173" i="64"/>
  <c r="N174" i="64"/>
  <c r="N175" i="64"/>
  <c r="N176" i="64"/>
  <c r="N177" i="64"/>
  <c r="N178" i="64"/>
  <c r="N179" i="64"/>
  <c r="N180" i="64"/>
  <c r="N181" i="64"/>
  <c r="F22" i="86"/>
  <c r="G22" i="86" s="1"/>
  <c r="H22" i="86"/>
  <c r="F23" i="86"/>
  <c r="G23" i="86" s="1"/>
  <c r="H23" i="86"/>
  <c r="F24" i="86"/>
  <c r="G24" i="86" s="1"/>
  <c r="H24" i="86"/>
  <c r="F25" i="86"/>
  <c r="G25" i="86" s="1"/>
  <c r="H25" i="86"/>
  <c r="F26" i="86"/>
  <c r="G26" i="86" s="1"/>
  <c r="H26" i="86"/>
  <c r="F27" i="86"/>
  <c r="G27" i="86" s="1"/>
  <c r="H27" i="86"/>
  <c r="F28" i="86"/>
  <c r="G28" i="86" s="1"/>
  <c r="H28" i="86"/>
  <c r="F29" i="86"/>
  <c r="G29" i="86" s="1"/>
  <c r="H29" i="86"/>
  <c r="F30" i="86"/>
  <c r="G30" i="86" s="1"/>
  <c r="H30" i="86"/>
  <c r="F31" i="86"/>
  <c r="G31" i="86" s="1"/>
  <c r="H31" i="86"/>
  <c r="F32" i="86"/>
  <c r="G32" i="86" s="1"/>
  <c r="H32" i="86"/>
  <c r="F33" i="86"/>
  <c r="G33" i="86" s="1"/>
  <c r="H33" i="86"/>
  <c r="F34" i="86"/>
  <c r="G34" i="86" s="1"/>
  <c r="H34" i="86"/>
  <c r="F35" i="86"/>
  <c r="G35" i="86" s="1"/>
  <c r="H35" i="86"/>
  <c r="F36" i="86"/>
  <c r="G36" i="86" s="1"/>
  <c r="H36" i="86"/>
  <c r="F37" i="86"/>
  <c r="G37" i="86" s="1"/>
  <c r="H37" i="86"/>
  <c r="F38" i="86"/>
  <c r="G38" i="86" s="1"/>
  <c r="H38" i="86"/>
  <c r="F39" i="86"/>
  <c r="G39" i="86" s="1"/>
  <c r="H39" i="86"/>
  <c r="F40" i="86"/>
  <c r="G40" i="86" s="1"/>
  <c r="H40" i="86"/>
  <c r="F41" i="86"/>
  <c r="G41" i="86" s="1"/>
  <c r="H41" i="86"/>
  <c r="F42" i="86"/>
  <c r="G42" i="86" s="1"/>
  <c r="H42" i="86"/>
  <c r="F43" i="86"/>
  <c r="G43" i="86" s="1"/>
  <c r="H43" i="86"/>
  <c r="F44" i="86"/>
  <c r="G44" i="86" s="1"/>
  <c r="H44" i="86"/>
  <c r="F45" i="86"/>
  <c r="G45" i="86" s="1"/>
  <c r="H45" i="86"/>
  <c r="F18" i="86"/>
  <c r="G18" i="86" s="1"/>
  <c r="F19" i="86"/>
  <c r="G19" i="86" s="1"/>
  <c r="F20" i="86"/>
  <c r="G20" i="86" s="1"/>
  <c r="F21" i="86"/>
  <c r="G21" i="86" s="1"/>
  <c r="F26" i="50"/>
  <c r="F27" i="50"/>
  <c r="F28" i="50"/>
  <c r="F29" i="50"/>
  <c r="F30" i="50"/>
  <c r="F31" i="50"/>
  <c r="F32" i="50"/>
  <c r="F33" i="50"/>
  <c r="F34" i="50"/>
  <c r="F35" i="50"/>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Z171" i="64" l="1"/>
  <c r="AA171" i="64"/>
  <c r="Q171" i="64" s="1"/>
  <c r="Z99" i="64"/>
  <c r="AA99" i="64"/>
  <c r="Q99" i="64" s="1"/>
  <c r="Z35" i="64"/>
  <c r="AA35" i="64"/>
  <c r="Q35" i="64" s="1"/>
  <c r="Z178" i="64"/>
  <c r="AA178" i="64"/>
  <c r="Q178" i="64" s="1"/>
  <c r="Z170" i="64"/>
  <c r="AA170" i="64"/>
  <c r="Q170" i="64" s="1"/>
  <c r="Z162" i="64"/>
  <c r="AA162" i="64"/>
  <c r="Q162" i="64" s="1"/>
  <c r="Z154" i="64"/>
  <c r="AA154" i="64"/>
  <c r="Q154" i="64" s="1"/>
  <c r="Z146" i="64"/>
  <c r="AA146" i="64"/>
  <c r="Q146" i="64" s="1"/>
  <c r="Z138" i="64"/>
  <c r="AA138" i="64"/>
  <c r="Q138" i="64" s="1"/>
  <c r="Z130" i="64"/>
  <c r="AA130" i="64"/>
  <c r="Q130" i="64" s="1"/>
  <c r="Z122" i="64"/>
  <c r="AA122" i="64"/>
  <c r="Q122" i="64" s="1"/>
  <c r="Z114" i="64"/>
  <c r="AA114" i="64"/>
  <c r="Q114" i="64" s="1"/>
  <c r="Z106" i="64"/>
  <c r="AA106" i="64"/>
  <c r="Q106" i="64" s="1"/>
  <c r="Z98" i="64"/>
  <c r="AA98" i="64"/>
  <c r="Q98" i="64" s="1"/>
  <c r="Z90" i="64"/>
  <c r="AA90" i="64"/>
  <c r="Q90" i="64" s="1"/>
  <c r="Z82" i="64"/>
  <c r="AA82" i="64"/>
  <c r="Q82" i="64" s="1"/>
  <c r="Z74" i="64"/>
  <c r="AA74" i="64"/>
  <c r="Q74" i="64" s="1"/>
  <c r="Z66" i="64"/>
  <c r="AA66" i="64"/>
  <c r="Q66" i="64" s="1"/>
  <c r="Z58" i="64"/>
  <c r="AA58" i="64"/>
  <c r="Q58" i="64" s="1"/>
  <c r="Z50" i="64"/>
  <c r="AA50" i="64"/>
  <c r="Q50" i="64" s="1"/>
  <c r="Z42" i="64"/>
  <c r="AA42" i="64"/>
  <c r="Q42" i="64" s="1"/>
  <c r="Z34" i="64"/>
  <c r="AA34" i="64"/>
  <c r="Q34" i="64" s="1"/>
  <c r="Z155" i="64"/>
  <c r="AA155" i="64"/>
  <c r="Q155" i="64" s="1"/>
  <c r="Z107" i="64"/>
  <c r="AA107" i="64"/>
  <c r="Q107" i="64" s="1"/>
  <c r="Z59" i="64"/>
  <c r="AA59" i="64"/>
  <c r="Q59" i="64" s="1"/>
  <c r="Z177" i="64"/>
  <c r="AA177" i="64"/>
  <c r="Q177" i="64" s="1"/>
  <c r="Z169" i="64"/>
  <c r="AA169" i="64"/>
  <c r="Q169" i="64" s="1"/>
  <c r="Z161" i="64"/>
  <c r="AA161" i="64"/>
  <c r="Q161" i="64" s="1"/>
  <c r="Z153" i="64"/>
  <c r="AA153" i="64"/>
  <c r="Q153" i="64" s="1"/>
  <c r="Z145" i="64"/>
  <c r="AA145" i="64"/>
  <c r="Q145" i="64" s="1"/>
  <c r="Z137" i="64"/>
  <c r="AA137" i="64"/>
  <c r="Q137" i="64" s="1"/>
  <c r="Z129" i="64"/>
  <c r="AA129" i="64"/>
  <c r="Q129" i="64" s="1"/>
  <c r="Z121" i="64"/>
  <c r="AA121" i="64"/>
  <c r="Q121" i="64" s="1"/>
  <c r="Z113" i="64"/>
  <c r="AA113" i="64"/>
  <c r="Q113" i="64" s="1"/>
  <c r="Z105" i="64"/>
  <c r="AA105" i="64"/>
  <c r="Q105" i="64" s="1"/>
  <c r="Z97" i="64"/>
  <c r="AA97" i="64"/>
  <c r="Q97" i="64" s="1"/>
  <c r="Z89" i="64"/>
  <c r="AA89" i="64"/>
  <c r="Q89" i="64" s="1"/>
  <c r="Z81" i="64"/>
  <c r="AA81" i="64"/>
  <c r="Q81" i="64" s="1"/>
  <c r="Z73" i="64"/>
  <c r="AA73" i="64"/>
  <c r="Q73" i="64" s="1"/>
  <c r="Z65" i="64"/>
  <c r="AA65" i="64"/>
  <c r="Q65" i="64" s="1"/>
  <c r="Z57" i="64"/>
  <c r="AA57" i="64"/>
  <c r="Q57" i="64" s="1"/>
  <c r="Z49" i="64"/>
  <c r="AA49" i="64"/>
  <c r="Q49" i="64" s="1"/>
  <c r="Z41" i="64"/>
  <c r="AA41" i="64"/>
  <c r="Q41" i="64" s="1"/>
  <c r="Z163" i="64"/>
  <c r="AA163" i="64"/>
  <c r="Q163" i="64" s="1"/>
  <c r="Z115" i="64"/>
  <c r="AA115" i="64"/>
  <c r="Q115" i="64" s="1"/>
  <c r="Z67" i="64"/>
  <c r="AA67" i="64"/>
  <c r="Q67" i="64" s="1"/>
  <c r="Z176" i="64"/>
  <c r="AA176" i="64"/>
  <c r="Q176" i="64" s="1"/>
  <c r="Z168" i="64"/>
  <c r="AA168" i="64"/>
  <c r="Q168" i="64" s="1"/>
  <c r="Z160" i="64"/>
  <c r="AA160" i="64"/>
  <c r="Q160" i="64" s="1"/>
  <c r="Z152" i="64"/>
  <c r="AA152" i="64"/>
  <c r="Q152" i="64" s="1"/>
  <c r="Z144" i="64"/>
  <c r="AA144" i="64"/>
  <c r="Q144" i="64" s="1"/>
  <c r="Z136" i="64"/>
  <c r="AA136" i="64"/>
  <c r="Q136" i="64" s="1"/>
  <c r="Z128" i="64"/>
  <c r="AA128" i="64"/>
  <c r="Q128" i="64" s="1"/>
  <c r="Z120" i="64"/>
  <c r="AA120" i="64"/>
  <c r="Q120" i="64" s="1"/>
  <c r="Z112" i="64"/>
  <c r="AA112" i="64"/>
  <c r="Q112" i="64" s="1"/>
  <c r="Z104" i="64"/>
  <c r="AA104" i="64"/>
  <c r="Q104" i="64" s="1"/>
  <c r="Z96" i="64"/>
  <c r="AA96" i="64"/>
  <c r="Q96" i="64" s="1"/>
  <c r="Z88" i="64"/>
  <c r="AA88" i="64"/>
  <c r="Q88" i="64" s="1"/>
  <c r="Z80" i="64"/>
  <c r="AA80" i="64"/>
  <c r="Q80" i="64" s="1"/>
  <c r="Z72" i="64"/>
  <c r="AA72" i="64"/>
  <c r="Q72" i="64" s="1"/>
  <c r="Z64" i="64"/>
  <c r="AA64" i="64"/>
  <c r="Q64" i="64" s="1"/>
  <c r="Z56" i="64"/>
  <c r="AA56" i="64"/>
  <c r="Q56" i="64" s="1"/>
  <c r="Z48" i="64"/>
  <c r="AA48" i="64"/>
  <c r="Q48" i="64" s="1"/>
  <c r="Z40" i="64"/>
  <c r="AA40" i="64"/>
  <c r="Q40" i="64" s="1"/>
  <c r="Z123" i="64"/>
  <c r="AA123" i="64"/>
  <c r="Q123" i="64" s="1"/>
  <c r="Z175" i="64"/>
  <c r="AA175" i="64"/>
  <c r="Q175" i="64" s="1"/>
  <c r="Z167" i="64"/>
  <c r="AA167" i="64"/>
  <c r="Q167" i="64" s="1"/>
  <c r="Z159" i="64"/>
  <c r="AA159" i="64"/>
  <c r="Q159" i="64" s="1"/>
  <c r="Z151" i="64"/>
  <c r="AA151" i="64"/>
  <c r="Q151" i="64" s="1"/>
  <c r="Z143" i="64"/>
  <c r="AA143" i="64"/>
  <c r="Q143" i="64" s="1"/>
  <c r="Z135" i="64"/>
  <c r="AA135" i="64"/>
  <c r="Q135" i="64" s="1"/>
  <c r="Z127" i="64"/>
  <c r="AA127" i="64"/>
  <c r="Q127" i="64" s="1"/>
  <c r="Z119" i="64"/>
  <c r="AA119" i="64"/>
  <c r="Q119" i="64" s="1"/>
  <c r="Z111" i="64"/>
  <c r="AA111" i="64"/>
  <c r="Q111" i="64" s="1"/>
  <c r="Z103" i="64"/>
  <c r="AA103" i="64"/>
  <c r="Q103" i="64" s="1"/>
  <c r="Z95" i="64"/>
  <c r="AA95" i="64"/>
  <c r="Q95" i="64" s="1"/>
  <c r="Z87" i="64"/>
  <c r="AA87" i="64"/>
  <c r="Q87" i="64" s="1"/>
  <c r="Z79" i="64"/>
  <c r="AA79" i="64"/>
  <c r="Q79" i="64" s="1"/>
  <c r="Z71" i="64"/>
  <c r="AA71" i="64"/>
  <c r="Q71" i="64" s="1"/>
  <c r="Z63" i="64"/>
  <c r="AA63" i="64"/>
  <c r="Q63" i="64" s="1"/>
  <c r="Z55" i="64"/>
  <c r="AA55" i="64"/>
  <c r="Q55" i="64" s="1"/>
  <c r="Z47" i="64"/>
  <c r="AA47" i="64"/>
  <c r="Q47" i="64" s="1"/>
  <c r="Z39" i="64"/>
  <c r="AA39" i="64"/>
  <c r="Q39" i="64" s="1"/>
  <c r="Z147" i="64"/>
  <c r="AA147" i="64"/>
  <c r="Q147" i="64" s="1"/>
  <c r="Z91" i="64"/>
  <c r="AA91" i="64"/>
  <c r="Q91" i="64" s="1"/>
  <c r="Z174" i="64"/>
  <c r="AA174" i="64"/>
  <c r="Q174" i="64" s="1"/>
  <c r="Z166" i="64"/>
  <c r="AA166" i="64"/>
  <c r="Q166" i="64" s="1"/>
  <c r="Z158" i="64"/>
  <c r="AA158" i="64"/>
  <c r="Q158" i="64" s="1"/>
  <c r="Z150" i="64"/>
  <c r="AA150" i="64"/>
  <c r="Q150" i="64" s="1"/>
  <c r="Z142" i="64"/>
  <c r="AA142" i="64"/>
  <c r="Q142" i="64" s="1"/>
  <c r="Z134" i="64"/>
  <c r="AA134" i="64"/>
  <c r="Q134" i="64" s="1"/>
  <c r="Z126" i="64"/>
  <c r="AA126" i="64"/>
  <c r="Q126" i="64" s="1"/>
  <c r="Z118" i="64"/>
  <c r="AA118" i="64"/>
  <c r="Q118" i="64" s="1"/>
  <c r="Z110" i="64"/>
  <c r="AA110" i="64"/>
  <c r="Q110" i="64" s="1"/>
  <c r="Z102" i="64"/>
  <c r="AA102" i="64"/>
  <c r="Q102" i="64" s="1"/>
  <c r="Z94" i="64"/>
  <c r="AA94" i="64"/>
  <c r="Q94" i="64" s="1"/>
  <c r="Z86" i="64"/>
  <c r="AA86" i="64"/>
  <c r="Q86" i="64" s="1"/>
  <c r="Z78" i="64"/>
  <c r="AA78" i="64"/>
  <c r="Q78" i="64" s="1"/>
  <c r="Z70" i="64"/>
  <c r="AA70" i="64"/>
  <c r="Q70" i="64" s="1"/>
  <c r="Z62" i="64"/>
  <c r="AA62" i="64"/>
  <c r="Q62" i="64" s="1"/>
  <c r="Z54" i="64"/>
  <c r="AA54" i="64"/>
  <c r="Q54" i="64" s="1"/>
  <c r="Z46" i="64"/>
  <c r="AA46" i="64"/>
  <c r="Q46" i="64" s="1"/>
  <c r="Z38" i="64"/>
  <c r="AA38" i="64"/>
  <c r="Q38" i="64" s="1"/>
  <c r="Z131" i="64"/>
  <c r="AA131" i="64"/>
  <c r="Q131" i="64" s="1"/>
  <c r="Z75" i="64"/>
  <c r="AA75" i="64"/>
  <c r="Q75" i="64" s="1"/>
  <c r="Z43" i="64"/>
  <c r="AA43" i="64"/>
  <c r="Q43" i="64" s="1"/>
  <c r="Z181" i="64"/>
  <c r="AA181" i="64"/>
  <c r="Q181" i="64" s="1"/>
  <c r="Z173" i="64"/>
  <c r="AA173" i="64"/>
  <c r="Q173" i="64" s="1"/>
  <c r="Z165" i="64"/>
  <c r="AA165" i="64"/>
  <c r="Q165" i="64" s="1"/>
  <c r="Z157" i="64"/>
  <c r="AA157" i="64"/>
  <c r="Q157" i="64" s="1"/>
  <c r="Z149" i="64"/>
  <c r="AA149" i="64"/>
  <c r="Q149" i="64" s="1"/>
  <c r="Z141" i="64"/>
  <c r="AA141" i="64"/>
  <c r="Q141" i="64" s="1"/>
  <c r="Z133" i="64"/>
  <c r="AA133" i="64"/>
  <c r="Q133" i="64" s="1"/>
  <c r="Z125" i="64"/>
  <c r="AA125" i="64"/>
  <c r="Q125" i="64" s="1"/>
  <c r="Z117" i="64"/>
  <c r="AA117" i="64"/>
  <c r="Q117" i="64" s="1"/>
  <c r="Z109" i="64"/>
  <c r="AA109" i="64"/>
  <c r="Q109" i="64" s="1"/>
  <c r="Z101" i="64"/>
  <c r="AA101" i="64"/>
  <c r="Q101" i="64" s="1"/>
  <c r="Z93" i="64"/>
  <c r="AA93" i="64"/>
  <c r="Q93" i="64" s="1"/>
  <c r="Z85" i="64"/>
  <c r="AA85" i="64"/>
  <c r="Q85" i="64" s="1"/>
  <c r="Z77" i="64"/>
  <c r="AA77" i="64"/>
  <c r="Q77" i="64" s="1"/>
  <c r="Z69" i="64"/>
  <c r="AA69" i="64"/>
  <c r="Q69" i="64" s="1"/>
  <c r="Z61" i="64"/>
  <c r="AA61" i="64"/>
  <c r="Q61" i="64" s="1"/>
  <c r="Z53" i="64"/>
  <c r="AA53" i="64"/>
  <c r="Q53" i="64" s="1"/>
  <c r="Z45" i="64"/>
  <c r="AA45" i="64"/>
  <c r="Q45" i="64" s="1"/>
  <c r="Z37" i="64"/>
  <c r="AA37" i="64"/>
  <c r="Q37" i="64" s="1"/>
  <c r="Z179" i="64"/>
  <c r="AA179" i="64"/>
  <c r="Q179" i="64" s="1"/>
  <c r="Z139" i="64"/>
  <c r="AA139" i="64"/>
  <c r="Q139" i="64" s="1"/>
  <c r="Z83" i="64"/>
  <c r="AA83" i="64"/>
  <c r="Q83" i="64" s="1"/>
  <c r="Z51" i="64"/>
  <c r="AA51" i="64"/>
  <c r="Q51" i="64" s="1"/>
  <c r="Z180" i="64"/>
  <c r="AA180" i="64"/>
  <c r="Q180" i="64" s="1"/>
  <c r="Z172" i="64"/>
  <c r="AA172" i="64"/>
  <c r="Q172" i="64" s="1"/>
  <c r="Z164" i="64"/>
  <c r="AA164" i="64"/>
  <c r="Q164" i="64" s="1"/>
  <c r="Z156" i="64"/>
  <c r="AA156" i="64"/>
  <c r="Q156" i="64" s="1"/>
  <c r="Z148" i="64"/>
  <c r="AA148" i="64"/>
  <c r="Q148" i="64" s="1"/>
  <c r="Z140" i="64"/>
  <c r="AA140" i="64"/>
  <c r="Q140" i="64" s="1"/>
  <c r="Z132" i="64"/>
  <c r="AA132" i="64"/>
  <c r="Q132" i="64" s="1"/>
  <c r="Z124" i="64"/>
  <c r="AA124" i="64"/>
  <c r="Q124" i="64" s="1"/>
  <c r="Z116" i="64"/>
  <c r="AA116" i="64"/>
  <c r="Q116" i="64" s="1"/>
  <c r="Z108" i="64"/>
  <c r="AA108" i="64"/>
  <c r="Q108" i="64" s="1"/>
  <c r="Z100" i="64"/>
  <c r="AA100" i="64"/>
  <c r="Q100" i="64" s="1"/>
  <c r="Z92" i="64"/>
  <c r="AA92" i="64"/>
  <c r="Q92" i="64" s="1"/>
  <c r="Z84" i="64"/>
  <c r="AA84" i="64"/>
  <c r="Q84" i="64" s="1"/>
  <c r="Z76" i="64"/>
  <c r="AA76" i="64"/>
  <c r="Q76" i="64" s="1"/>
  <c r="Z68" i="64"/>
  <c r="AA68" i="64"/>
  <c r="Q68" i="64" s="1"/>
  <c r="Z60" i="64"/>
  <c r="AA60" i="64"/>
  <c r="Q60" i="64" s="1"/>
  <c r="Z52" i="64"/>
  <c r="AA52" i="64"/>
  <c r="Q52" i="64" s="1"/>
  <c r="Z44" i="64"/>
  <c r="AA44" i="64"/>
  <c r="Q44" i="64" s="1"/>
  <c r="Z36" i="64"/>
  <c r="AA36" i="64"/>
  <c r="Q36" i="64" s="1"/>
  <c r="Z33" i="64"/>
  <c r="AB162" i="65"/>
  <c r="AA162" i="65"/>
  <c r="AB122" i="65"/>
  <c r="AA122" i="65"/>
  <c r="AB90" i="65"/>
  <c r="AA90" i="65"/>
  <c r="AB74" i="65"/>
  <c r="AA74" i="65"/>
  <c r="AB58" i="65"/>
  <c r="AA58" i="65"/>
  <c r="AB145" i="65"/>
  <c r="AA145" i="65"/>
  <c r="AB105" i="65"/>
  <c r="AA105" i="65"/>
  <c r="AB33" i="65"/>
  <c r="AA33" i="65"/>
  <c r="AB176" i="65"/>
  <c r="AA176" i="65"/>
  <c r="AB168" i="65"/>
  <c r="AA168" i="65"/>
  <c r="AB160" i="65"/>
  <c r="AA160" i="65"/>
  <c r="AB152" i="65"/>
  <c r="AA152" i="65"/>
  <c r="AB144" i="65"/>
  <c r="AA144" i="65"/>
  <c r="AB136" i="65"/>
  <c r="AA136" i="65"/>
  <c r="AB128" i="65"/>
  <c r="AA128" i="65"/>
  <c r="AB120" i="65"/>
  <c r="AA120" i="65"/>
  <c r="AB112" i="65"/>
  <c r="AA112" i="65"/>
  <c r="AB104" i="65"/>
  <c r="AA104" i="65"/>
  <c r="AB96" i="65"/>
  <c r="AA96" i="65"/>
  <c r="AB88" i="65"/>
  <c r="AA88" i="65"/>
  <c r="AB80" i="65"/>
  <c r="AA80" i="65"/>
  <c r="AB72" i="65"/>
  <c r="AA72" i="65"/>
  <c r="AB64" i="65"/>
  <c r="AA64" i="65"/>
  <c r="AB56" i="65"/>
  <c r="AA56" i="65"/>
  <c r="AB48" i="65"/>
  <c r="AA48" i="65"/>
  <c r="AB40" i="65"/>
  <c r="AA40" i="65"/>
  <c r="AB178" i="65"/>
  <c r="AA178" i="65"/>
  <c r="AB146" i="65"/>
  <c r="AA146" i="65"/>
  <c r="AB114" i="65"/>
  <c r="AA114" i="65"/>
  <c r="AB82" i="65"/>
  <c r="AA82" i="65"/>
  <c r="AB50" i="65"/>
  <c r="AA50" i="65"/>
  <c r="AB177" i="65"/>
  <c r="AA177" i="65"/>
  <c r="AB137" i="65"/>
  <c r="AA137" i="65"/>
  <c r="AB97" i="65"/>
  <c r="AA97" i="65"/>
  <c r="AB57" i="65"/>
  <c r="AA57" i="65"/>
  <c r="AB175" i="65"/>
  <c r="AA175" i="65"/>
  <c r="AB167" i="65"/>
  <c r="AA167" i="65"/>
  <c r="AB159" i="65"/>
  <c r="AA159" i="65"/>
  <c r="AB151" i="65"/>
  <c r="AA151" i="65"/>
  <c r="AB143" i="65"/>
  <c r="AA143" i="65"/>
  <c r="AB135" i="65"/>
  <c r="AA135" i="65"/>
  <c r="AB127" i="65"/>
  <c r="AA127" i="65"/>
  <c r="AB119" i="65"/>
  <c r="AA119" i="65"/>
  <c r="AB111" i="65"/>
  <c r="AA111" i="65"/>
  <c r="AB103" i="65"/>
  <c r="AA103" i="65"/>
  <c r="AB95" i="65"/>
  <c r="AA95" i="65"/>
  <c r="AB87" i="65"/>
  <c r="AA87" i="65"/>
  <c r="AB79" i="65"/>
  <c r="AA79" i="65"/>
  <c r="AB71" i="65"/>
  <c r="AA71" i="65"/>
  <c r="AB63" i="65"/>
  <c r="AA63" i="65"/>
  <c r="AB55" i="65"/>
  <c r="AA55" i="65"/>
  <c r="AB47" i="65"/>
  <c r="AA47" i="65"/>
  <c r="AB39" i="65"/>
  <c r="AA39" i="65"/>
  <c r="AB161" i="65"/>
  <c r="AA161" i="65"/>
  <c r="AB121" i="65"/>
  <c r="AA121" i="65"/>
  <c r="AB89" i="65"/>
  <c r="AA89" i="65"/>
  <c r="AB49" i="65"/>
  <c r="AA49" i="65"/>
  <c r="AB174" i="65"/>
  <c r="AA174" i="65"/>
  <c r="AB166" i="65"/>
  <c r="AA166" i="65"/>
  <c r="AB158" i="65"/>
  <c r="AA158" i="65"/>
  <c r="AB150" i="65"/>
  <c r="AA150" i="65"/>
  <c r="AB142" i="65"/>
  <c r="AA142" i="65"/>
  <c r="AB134" i="65"/>
  <c r="AA134" i="65"/>
  <c r="AB126" i="65"/>
  <c r="AA126" i="65"/>
  <c r="AB118" i="65"/>
  <c r="AA118" i="65"/>
  <c r="AB110" i="65"/>
  <c r="AA110" i="65"/>
  <c r="AB102" i="65"/>
  <c r="AA102" i="65"/>
  <c r="AB94" i="65"/>
  <c r="AA94" i="65"/>
  <c r="AB86" i="65"/>
  <c r="AA86" i="65"/>
  <c r="AB78" i="65"/>
  <c r="AA78" i="65"/>
  <c r="AB70" i="65"/>
  <c r="AA70" i="65"/>
  <c r="AB62" i="65"/>
  <c r="AA62" i="65"/>
  <c r="AB54" i="65"/>
  <c r="AA54" i="65"/>
  <c r="AB46" i="65"/>
  <c r="AA46" i="65"/>
  <c r="AB38" i="65"/>
  <c r="AA38" i="65"/>
  <c r="AB170" i="65"/>
  <c r="AA170" i="65"/>
  <c r="AB130" i="65"/>
  <c r="AA130" i="65"/>
  <c r="AB66" i="65"/>
  <c r="AA66" i="65"/>
  <c r="AB169" i="65"/>
  <c r="AA169" i="65"/>
  <c r="AB73" i="65"/>
  <c r="AA73" i="65"/>
  <c r="AB181" i="65"/>
  <c r="AA181" i="65"/>
  <c r="AB173" i="65"/>
  <c r="AA173" i="65"/>
  <c r="AB165" i="65"/>
  <c r="AA165" i="65"/>
  <c r="AB157" i="65"/>
  <c r="AA157" i="65"/>
  <c r="AB149" i="65"/>
  <c r="AA149" i="65"/>
  <c r="AB141" i="65"/>
  <c r="AA141" i="65"/>
  <c r="AB133" i="65"/>
  <c r="AA133" i="65"/>
  <c r="AB125" i="65"/>
  <c r="AA125" i="65"/>
  <c r="AB117" i="65"/>
  <c r="AA117" i="65"/>
  <c r="AB109" i="65"/>
  <c r="AA109" i="65"/>
  <c r="AB101" i="65"/>
  <c r="AA101" i="65"/>
  <c r="AB93" i="65"/>
  <c r="AA93" i="65"/>
  <c r="AB85" i="65"/>
  <c r="AA85" i="65"/>
  <c r="AB77" i="65"/>
  <c r="AA77" i="65"/>
  <c r="AB69" i="65"/>
  <c r="AA69" i="65"/>
  <c r="AB61" i="65"/>
  <c r="AA61" i="65"/>
  <c r="AB53" i="65"/>
  <c r="AA53" i="65"/>
  <c r="AB45" i="65"/>
  <c r="AA45" i="65"/>
  <c r="AB37" i="65"/>
  <c r="AA37" i="65"/>
  <c r="AB138" i="65"/>
  <c r="AA138" i="65"/>
  <c r="AB98" i="65"/>
  <c r="AA98" i="65"/>
  <c r="AB42" i="65"/>
  <c r="AA42" i="65"/>
  <c r="AB153" i="65"/>
  <c r="AA153" i="65"/>
  <c r="AB113" i="65"/>
  <c r="AA113" i="65"/>
  <c r="AB81" i="65"/>
  <c r="AA81" i="65"/>
  <c r="AB65" i="65"/>
  <c r="AA65" i="65"/>
  <c r="AB180" i="65"/>
  <c r="AA180" i="65"/>
  <c r="AB172" i="65"/>
  <c r="AA172" i="65"/>
  <c r="AB164" i="65"/>
  <c r="AA164" i="65"/>
  <c r="AB156" i="65"/>
  <c r="AA156" i="65"/>
  <c r="AB148" i="65"/>
  <c r="AA148" i="65"/>
  <c r="AB140" i="65"/>
  <c r="AA140" i="65"/>
  <c r="AB132" i="65"/>
  <c r="AA132" i="65"/>
  <c r="AB124" i="65"/>
  <c r="AA124" i="65"/>
  <c r="AB116" i="65"/>
  <c r="AA116" i="65"/>
  <c r="AB108" i="65"/>
  <c r="AA108" i="65"/>
  <c r="AB100" i="65"/>
  <c r="AA100" i="65"/>
  <c r="AB92" i="65"/>
  <c r="AA92" i="65"/>
  <c r="AB84" i="65"/>
  <c r="AA84" i="65"/>
  <c r="AB76" i="65"/>
  <c r="AA76" i="65"/>
  <c r="AB68" i="65"/>
  <c r="AA68" i="65"/>
  <c r="AB60" i="65"/>
  <c r="AA60" i="65"/>
  <c r="AB52" i="65"/>
  <c r="AA52" i="65"/>
  <c r="AB44" i="65"/>
  <c r="AA44" i="65"/>
  <c r="AB36" i="65"/>
  <c r="AA36" i="65"/>
  <c r="AB154" i="65"/>
  <c r="AA154" i="65"/>
  <c r="AB106" i="65"/>
  <c r="AA106" i="65"/>
  <c r="AB34" i="65"/>
  <c r="AA34" i="65"/>
  <c r="AB129" i="65"/>
  <c r="AA129" i="65"/>
  <c r="AB41" i="65"/>
  <c r="AA41" i="65"/>
  <c r="AB179" i="65"/>
  <c r="AA179" i="65"/>
  <c r="AB171" i="65"/>
  <c r="AA171" i="65"/>
  <c r="AB163" i="65"/>
  <c r="AA163" i="65"/>
  <c r="AB155" i="65"/>
  <c r="AA155" i="65"/>
  <c r="AB147" i="65"/>
  <c r="AA147" i="65"/>
  <c r="AB139" i="65"/>
  <c r="AA139" i="65"/>
  <c r="AB131" i="65"/>
  <c r="AA131" i="65"/>
  <c r="AB123" i="65"/>
  <c r="AA123" i="65"/>
  <c r="AB115" i="65"/>
  <c r="AA115" i="65"/>
  <c r="AB107" i="65"/>
  <c r="AA107" i="65"/>
  <c r="AB99" i="65"/>
  <c r="AA99" i="65"/>
  <c r="AB91" i="65"/>
  <c r="AA91" i="65"/>
  <c r="AB83" i="65"/>
  <c r="AA83" i="65"/>
  <c r="AB75" i="65"/>
  <c r="AA75" i="65"/>
  <c r="AB67" i="65"/>
  <c r="AA67" i="65"/>
  <c r="AB59" i="65"/>
  <c r="AA59" i="65"/>
  <c r="AB51" i="65"/>
  <c r="AA51" i="65"/>
  <c r="AB43" i="65"/>
  <c r="AA43" i="65"/>
  <c r="AB35" i="65"/>
  <c r="AA35" i="65"/>
  <c r="AB32" i="65"/>
  <c r="AA32" i="65"/>
  <c r="T25" i="50" a="1"/>
  <c r="T25" i="50" s="1"/>
  <c r="T24" i="50" a="1"/>
  <c r="T24" i="50" s="1"/>
  <c r="C7" i="49"/>
  <c r="A9" i="1"/>
  <c r="D16" i="28" l="1"/>
  <c r="D11" i="28"/>
  <c r="F40" i="52"/>
  <c r="B12" i="58"/>
  <c r="C11" i="49"/>
  <c r="E40" i="52"/>
  <c r="E25" i="52"/>
  <c r="F25" i="52"/>
  <c r="E26" i="52"/>
  <c r="E27" i="52"/>
  <c r="F41" i="52"/>
  <c r="F42" i="52"/>
  <c r="F43" i="52"/>
  <c r="F44" i="52"/>
  <c r="F45" i="52"/>
  <c r="F46" i="52"/>
  <c r="F47" i="52"/>
  <c r="F48" i="52"/>
  <c r="F49" i="52"/>
  <c r="F50" i="52"/>
  <c r="E41" i="52"/>
  <c r="E42" i="52"/>
  <c r="E43" i="52"/>
  <c r="E44" i="52"/>
  <c r="E45" i="52"/>
  <c r="E46" i="52"/>
  <c r="E47" i="52"/>
  <c r="E48" i="52"/>
  <c r="E49" i="52"/>
  <c r="E50" i="52"/>
  <c r="F26" i="52"/>
  <c r="F27" i="52"/>
  <c r="F28" i="52"/>
  <c r="F29" i="52"/>
  <c r="F30" i="52"/>
  <c r="F31" i="52"/>
  <c r="F32" i="52"/>
  <c r="F33" i="52"/>
  <c r="F34" i="52"/>
  <c r="F35" i="52"/>
  <c r="E28" i="52"/>
  <c r="E29" i="52"/>
  <c r="E30" i="52"/>
  <c r="E31" i="52"/>
  <c r="E32" i="52"/>
  <c r="E33" i="52"/>
  <c r="E34" i="52"/>
  <c r="E35" i="52"/>
  <c r="E26" i="50"/>
  <c r="T26" i="50" s="1" a="1"/>
  <c r="T26" i="50" s="1"/>
  <c r="E27" i="50"/>
  <c r="T27" i="50" s="1" a="1"/>
  <c r="T27" i="50" s="1"/>
  <c r="E28" i="50"/>
  <c r="T28" i="50" s="1" a="1"/>
  <c r="T28" i="50" s="1"/>
  <c r="E29" i="50"/>
  <c r="T29" i="50" s="1" a="1"/>
  <c r="T29" i="50" s="1"/>
  <c r="E30" i="50"/>
  <c r="T30" i="50" s="1" a="1"/>
  <c r="T30" i="50" s="1"/>
  <c r="E31" i="50"/>
  <c r="T31" i="50" s="1" a="1"/>
  <c r="T31" i="50" s="1"/>
  <c r="E32" i="50"/>
  <c r="T32" i="50" s="1" a="1"/>
  <c r="T32" i="50" s="1"/>
  <c r="E33" i="50"/>
  <c r="T33" i="50" s="1" a="1"/>
  <c r="T33" i="50" s="1"/>
  <c r="E34" i="50"/>
  <c r="T34" i="50" s="1" a="1"/>
  <c r="T34" i="50" s="1"/>
  <c r="E35" i="50"/>
  <c r="T35" i="50" s="1" a="1"/>
  <c r="T35" i="50" s="1"/>
  <c r="U35" i="52" l="1" a="1"/>
  <c r="U35" i="52" s="1"/>
  <c r="U32" i="52" a="1"/>
  <c r="U32" i="52" s="1"/>
  <c r="U33" i="52" a="1"/>
  <c r="U33" i="52" s="1"/>
  <c r="U28" i="52" a="1"/>
  <c r="U28" i="52" s="1"/>
  <c r="U31" i="52" a="1"/>
  <c r="U31" i="52" s="1"/>
  <c r="U34" i="52" a="1"/>
  <c r="U34" i="52" s="1"/>
  <c r="U30" i="52" a="1"/>
  <c r="U30" i="52" s="1"/>
  <c r="U25" i="50" a="1"/>
  <c r="U25" i="50" s="1"/>
  <c r="U50" i="52" a="1"/>
  <c r="U50" i="52" s="1"/>
  <c r="U42" i="52" a="1"/>
  <c r="U42" i="52" s="1"/>
  <c r="U29" i="52" a="1"/>
  <c r="U29" i="52" s="1"/>
  <c r="U39" i="52" a="1"/>
  <c r="U39" i="52" s="1"/>
  <c r="U47" i="52" a="1"/>
  <c r="U47" i="52" s="1"/>
  <c r="U24" i="50" a="1"/>
  <c r="U24" i="50" s="1"/>
  <c r="U46" i="52" a="1"/>
  <c r="U46" i="52" s="1"/>
  <c r="U44" i="52" a="1"/>
  <c r="U44" i="52" s="1"/>
  <c r="U43" i="52" a="1"/>
  <c r="U43" i="52" s="1"/>
  <c r="U27" i="52" a="1"/>
  <c r="U27" i="52" s="1"/>
  <c r="U45" i="52" a="1"/>
  <c r="U45" i="52" s="1"/>
  <c r="U26" i="52" a="1"/>
  <c r="U26" i="52" s="1"/>
  <c r="U40" i="52" a="1"/>
  <c r="U40" i="52" s="1"/>
  <c r="U49" i="52" a="1"/>
  <c r="U49" i="52" s="1"/>
  <c r="U41" i="52" a="1"/>
  <c r="U41" i="52" s="1"/>
  <c r="U24" i="52" a="1"/>
  <c r="U24" i="52" s="1"/>
  <c r="U25" i="52" a="1"/>
  <c r="U25" i="52" s="1"/>
  <c r="U48" i="52" a="1"/>
  <c r="U48" i="52" s="1"/>
  <c r="T47" i="52" a="1"/>
  <c r="T47" i="52" s="1"/>
  <c r="T46" i="52" a="1"/>
  <c r="T46" i="52" s="1"/>
  <c r="T40" i="52" a="1"/>
  <c r="T40" i="52" s="1"/>
  <c r="T48" i="52" a="1"/>
  <c r="T48" i="52" s="1"/>
  <c r="T45" i="52" a="1"/>
  <c r="T45" i="52" s="1"/>
  <c r="T43" i="52" a="1"/>
  <c r="T43" i="52" s="1"/>
  <c r="T44" i="52" a="1"/>
  <c r="T44" i="52" s="1"/>
  <c r="T39" i="52" a="1"/>
  <c r="T39" i="52" s="1"/>
  <c r="T50" i="52" a="1"/>
  <c r="T50" i="52" s="1"/>
  <c r="T42" i="52" a="1"/>
  <c r="T42" i="52" s="1"/>
  <c r="T49" i="52" a="1"/>
  <c r="T49" i="52" s="1"/>
  <c r="T41" i="52" a="1"/>
  <c r="T41" i="52" s="1"/>
  <c r="H39" i="31" l="1"/>
  <c r="H40" i="31"/>
  <c r="I39" i="31"/>
  <c r="I40" i="31"/>
  <c r="I35" i="31"/>
  <c r="I36" i="31"/>
  <c r="I41" i="31"/>
  <c r="I42" i="31"/>
  <c r="I43" i="31"/>
  <c r="I46" i="31"/>
  <c r="I34" i="31"/>
  <c r="I31" i="31"/>
  <c r="I30" i="31"/>
  <c r="H15" i="86"/>
  <c r="W24" i="50"/>
  <c r="W25" i="50"/>
  <c r="W26" i="50"/>
  <c r="W27" i="50"/>
  <c r="W28" i="50"/>
  <c r="W29" i="50"/>
  <c r="W30" i="50"/>
  <c r="W31" i="50"/>
  <c r="W32" i="50"/>
  <c r="W33" i="50"/>
  <c r="W34" i="50"/>
  <c r="W35" i="50"/>
  <c r="AC33" i="65"/>
  <c r="AC32" i="65"/>
  <c r="AB33" i="64"/>
  <c r="AB34" i="64"/>
  <c r="AB35" i="64"/>
  <c r="AB32" i="64"/>
  <c r="R32" i="64"/>
  <c r="M32" i="64"/>
  <c r="X25" i="50" l="1"/>
  <c r="X39" i="52"/>
  <c r="X24" i="52"/>
  <c r="T24" i="52" a="1"/>
  <c r="T24" i="52" s="1"/>
  <c r="X24" i="50"/>
  <c r="T32" i="64"/>
  <c r="M33" i="64"/>
  <c r="X33" i="64" s="1"/>
  <c r="D47" i="31"/>
  <c r="E47" i="31"/>
  <c r="F47" i="31"/>
  <c r="C47" i="31"/>
  <c r="V43" i="52"/>
  <c r="D32" i="28" l="1"/>
  <c r="B11" i="58" s="1"/>
  <c r="D31" i="28" l="1"/>
  <c r="B10" i="58" s="1"/>
  <c r="H16" i="86" l="1"/>
  <c r="H17" i="86"/>
  <c r="H18" i="86"/>
  <c r="H19" i="86"/>
  <c r="H20" i="86"/>
  <c r="H21" i="86"/>
  <c r="F16" i="86"/>
  <c r="G16" i="86" s="1"/>
  <c r="F17" i="86"/>
  <c r="G17" i="86" s="1"/>
  <c r="F15" i="86"/>
  <c r="G15" i="86" s="1"/>
  <c r="N33" i="65"/>
  <c r="Y33" i="65" s="1"/>
  <c r="Y40" i="52"/>
  <c r="Z40" i="52" s="1"/>
  <c r="Y41" i="52"/>
  <c r="Z41" i="52" s="1"/>
  <c r="Y42" i="52"/>
  <c r="Z42" i="52" s="1"/>
  <c r="Y43" i="52"/>
  <c r="Z43" i="52" s="1"/>
  <c r="Y44" i="52"/>
  <c r="Z44" i="52" s="1"/>
  <c r="Y45" i="52"/>
  <c r="Z45" i="52" s="1"/>
  <c r="Y46" i="52"/>
  <c r="Z46" i="52" s="1"/>
  <c r="Y47" i="52"/>
  <c r="Z47" i="52" s="1"/>
  <c r="Y48" i="52"/>
  <c r="Z48" i="52" s="1"/>
  <c r="Y49" i="52"/>
  <c r="Z49" i="52" s="1"/>
  <c r="Y50" i="52"/>
  <c r="Z50" i="52" s="1"/>
  <c r="Y39" i="52"/>
  <c r="Z39" i="52" s="1"/>
  <c r="Y25" i="52"/>
  <c r="Z25" i="52" s="1"/>
  <c r="Y26" i="52"/>
  <c r="Z26" i="52" s="1"/>
  <c r="Y27" i="52"/>
  <c r="Z27" i="52" s="1"/>
  <c r="Y28" i="52"/>
  <c r="Z28" i="52" s="1"/>
  <c r="Y29" i="52"/>
  <c r="Z29" i="52" s="1"/>
  <c r="Y30" i="52"/>
  <c r="Z30" i="52" s="1"/>
  <c r="Y31" i="52"/>
  <c r="Z31" i="52" s="1"/>
  <c r="Y32" i="52"/>
  <c r="Z32" i="52" s="1"/>
  <c r="Y33" i="52"/>
  <c r="Z33" i="52" s="1"/>
  <c r="Y34" i="52"/>
  <c r="Z34" i="52" s="1"/>
  <c r="Y35" i="52"/>
  <c r="Z35" i="52" s="1"/>
  <c r="Y24" i="52"/>
  <c r="Z24" i="52" s="1"/>
  <c r="X25" i="52"/>
  <c r="U26" i="50" a="1"/>
  <c r="U26" i="50" s="1"/>
  <c r="U27" i="50" a="1"/>
  <c r="U27" i="50" s="1"/>
  <c r="U28" i="50" a="1"/>
  <c r="U28" i="50" s="1"/>
  <c r="U29" i="50" a="1"/>
  <c r="U29" i="50" s="1"/>
  <c r="U30" i="50" a="1"/>
  <c r="U30" i="50" s="1"/>
  <c r="U31" i="50" a="1"/>
  <c r="U31" i="50" s="1"/>
  <c r="U32" i="50" a="1"/>
  <c r="U32" i="50" s="1"/>
  <c r="U33" i="50" a="1"/>
  <c r="U33" i="50" s="1"/>
  <c r="U34" i="50" a="1"/>
  <c r="U34" i="50" s="1"/>
  <c r="U35" i="50" a="1"/>
  <c r="U35" i="50" s="1"/>
  <c r="H35" i="31"/>
  <c r="H36" i="31"/>
  <c r="H41" i="31"/>
  <c r="H42" i="31"/>
  <c r="H43" i="31"/>
  <c r="H46" i="31"/>
  <c r="H34" i="31"/>
  <c r="H31" i="31"/>
  <c r="H30" i="31"/>
  <c r="C44" i="31"/>
  <c r="C37" i="31"/>
  <c r="V40" i="52"/>
  <c r="V41" i="52"/>
  <c r="V42" i="52"/>
  <c r="V44" i="52"/>
  <c r="V45" i="52"/>
  <c r="V46" i="52"/>
  <c r="V47" i="52"/>
  <c r="V48" i="52"/>
  <c r="V49" i="52"/>
  <c r="V50" i="52"/>
  <c r="V39" i="52"/>
  <c r="V24" i="52"/>
  <c r="V25" i="52"/>
  <c r="V26" i="52"/>
  <c r="V27" i="52"/>
  <c r="V28" i="52"/>
  <c r="V29" i="52"/>
  <c r="V30" i="52"/>
  <c r="V31" i="52"/>
  <c r="V32" i="52"/>
  <c r="V33" i="52"/>
  <c r="V34" i="52"/>
  <c r="V35" i="52"/>
  <c r="W41" i="52"/>
  <c r="C10" i="49" l="1"/>
  <c r="D29" i="28"/>
  <c r="X33" i="52"/>
  <c r="X41" i="52"/>
  <c r="X46" i="52"/>
  <c r="C23" i="31"/>
  <c r="C45" i="31"/>
  <c r="C38" i="31"/>
  <c r="X29" i="50"/>
  <c r="X28" i="50"/>
  <c r="X35" i="50"/>
  <c r="X27" i="50"/>
  <c r="X34" i="50"/>
  <c r="X33" i="50"/>
  <c r="X32" i="50"/>
  <c r="X31" i="50"/>
  <c r="X26" i="50"/>
  <c r="X30" i="50"/>
  <c r="T31" i="52" a="1"/>
  <c r="T31" i="52" s="1"/>
  <c r="X31" i="52"/>
  <c r="X44" i="52"/>
  <c r="X30" i="52"/>
  <c r="X43" i="52"/>
  <c r="T35" i="52" a="1"/>
  <c r="T35" i="52" s="1"/>
  <c r="X35" i="52"/>
  <c r="T29" i="52" a="1"/>
  <c r="T29" i="52" s="1"/>
  <c r="X29" i="52"/>
  <c r="X50" i="52"/>
  <c r="X42" i="52"/>
  <c r="T28" i="52" a="1"/>
  <c r="T28" i="52" s="1"/>
  <c r="X28" i="52"/>
  <c r="X48" i="52"/>
  <c r="X34" i="52"/>
  <c r="X26" i="52"/>
  <c r="X47" i="52"/>
  <c r="X40" i="52"/>
  <c r="X49" i="52"/>
  <c r="T27" i="52" a="1"/>
  <c r="T27" i="52" s="1"/>
  <c r="X27" i="52"/>
  <c r="X32" i="52"/>
  <c r="X45" i="52"/>
  <c r="T30" i="52" a="1"/>
  <c r="T30" i="52" s="1"/>
  <c r="T34" i="52" a="1"/>
  <c r="T34" i="52" s="1"/>
  <c r="T26" i="52" a="1"/>
  <c r="T26" i="52" s="1"/>
  <c r="T33" i="52" a="1"/>
  <c r="T33" i="52" s="1"/>
  <c r="T25" i="52" a="1"/>
  <c r="T25" i="52" s="1"/>
  <c r="T32" i="52" a="1"/>
  <c r="T32" i="52" s="1"/>
  <c r="Y32" i="65"/>
  <c r="T32" i="65"/>
  <c r="X32" i="65" s="1"/>
  <c r="D26" i="28"/>
  <c r="B12" i="86" l="1"/>
  <c r="D30" i="28"/>
  <c r="B11" i="86" s="1"/>
  <c r="D18" i="28"/>
  <c r="D25" i="28"/>
  <c r="E25" i="28" s="1"/>
  <c r="D21" i="28"/>
  <c r="V24" i="50"/>
  <c r="E29" i="28" l="1"/>
  <c r="B10" i="86"/>
  <c r="B21" i="52"/>
  <c r="E21" i="28"/>
  <c r="B21" i="50"/>
  <c r="E30" i="28"/>
  <c r="D23" i="28"/>
  <c r="B18" i="50"/>
  <c r="I10" i="28" l="1"/>
  <c r="J10" i="28" s="1"/>
  <c r="B15" i="1" s="1"/>
  <c r="E18" i="28"/>
  <c r="Z25" i="50"/>
  <c r="AB25" i="50" s="1"/>
  <c r="Z26" i="50"/>
  <c r="AB26" i="50" s="1"/>
  <c r="Z27" i="50"/>
  <c r="AB27" i="50" s="1"/>
  <c r="Z28" i="50"/>
  <c r="AB28" i="50" s="1"/>
  <c r="Z29" i="50"/>
  <c r="AB29" i="50" s="1"/>
  <c r="Z30" i="50"/>
  <c r="AB30" i="50" s="1"/>
  <c r="Z31" i="50"/>
  <c r="AB31" i="50" s="1"/>
  <c r="Z32" i="50"/>
  <c r="AB32" i="50" s="1"/>
  <c r="Z33" i="50"/>
  <c r="AB33" i="50" s="1"/>
  <c r="Z34" i="50"/>
  <c r="AB34" i="50" s="1"/>
  <c r="Z35" i="50"/>
  <c r="AB35" i="50" s="1"/>
  <c r="Z24" i="50"/>
  <c r="AB24" i="50" s="1"/>
  <c r="AA24" i="50" l="1"/>
  <c r="AA30" i="50"/>
  <c r="AA27" i="50"/>
  <c r="AA29" i="50"/>
  <c r="AA35" i="50"/>
  <c r="AA26" i="50"/>
  <c r="AA34" i="50"/>
  <c r="AA25" i="50"/>
  <c r="AA31" i="50"/>
  <c r="AA28" i="50"/>
  <c r="AA33" i="50"/>
  <c r="AA32" i="50"/>
  <c r="V25" i="50" l="1"/>
  <c r="V26" i="50"/>
  <c r="V27" i="50"/>
  <c r="V28" i="50"/>
  <c r="V29" i="50"/>
  <c r="V30" i="50"/>
  <c r="V31" i="50"/>
  <c r="V32" i="50"/>
  <c r="V33" i="50"/>
  <c r="V34" i="50"/>
  <c r="V35" i="50"/>
  <c r="D10" i="28" l="1"/>
  <c r="D19" i="28"/>
  <c r="D15" i="28"/>
  <c r="E19" i="28" l="1"/>
  <c r="B19" i="50"/>
  <c r="S32" i="65" l="1"/>
  <c r="AE32" i="65"/>
  <c r="N34" i="65" l="1"/>
  <c r="N35" i="65"/>
  <c r="N36" i="65"/>
  <c r="N37" i="65"/>
  <c r="N38" i="65"/>
  <c r="N39" i="65"/>
  <c r="N40" i="65"/>
  <c r="N41" i="65"/>
  <c r="N42" i="65"/>
  <c r="N43" i="65"/>
  <c r="N44" i="65"/>
  <c r="N45" i="65"/>
  <c r="N46" i="65"/>
  <c r="N47" i="65"/>
  <c r="N48" i="65"/>
  <c r="N49" i="65"/>
  <c r="N50" i="65"/>
  <c r="N51" i="65"/>
  <c r="N52" i="65"/>
  <c r="N53" i="65"/>
  <c r="N54" i="65"/>
  <c r="N55" i="65"/>
  <c r="N56" i="65"/>
  <c r="N57" i="65"/>
  <c r="N58" i="65"/>
  <c r="N59" i="65"/>
  <c r="N60" i="65"/>
  <c r="N61" i="65"/>
  <c r="N62" i="65"/>
  <c r="N63" i="65"/>
  <c r="N64" i="65"/>
  <c r="N65" i="65"/>
  <c r="N66" i="65"/>
  <c r="N67" i="65"/>
  <c r="N68" i="65"/>
  <c r="N69" i="65"/>
  <c r="N70" i="65"/>
  <c r="N71" i="65"/>
  <c r="N72" i="65"/>
  <c r="N73" i="65"/>
  <c r="N74" i="65"/>
  <c r="N75" i="65"/>
  <c r="N76" i="65"/>
  <c r="N77" i="65"/>
  <c r="N78" i="65"/>
  <c r="N79" i="65"/>
  <c r="N80" i="65"/>
  <c r="N81" i="65"/>
  <c r="N82" i="65"/>
  <c r="N83" i="65"/>
  <c r="N84" i="65"/>
  <c r="N85" i="65"/>
  <c r="N86" i="65"/>
  <c r="N87" i="65"/>
  <c r="N88" i="65"/>
  <c r="N89" i="65"/>
  <c r="N90" i="65"/>
  <c r="N91" i="65"/>
  <c r="N92" i="65"/>
  <c r="N93" i="65"/>
  <c r="N94" i="65"/>
  <c r="N95" i="65"/>
  <c r="N96" i="65"/>
  <c r="N97" i="65"/>
  <c r="N98" i="65"/>
  <c r="N99" i="65"/>
  <c r="N100" i="65"/>
  <c r="N101" i="65"/>
  <c r="N102" i="65"/>
  <c r="N103" i="65"/>
  <c r="N104" i="65"/>
  <c r="N105" i="65"/>
  <c r="N106" i="65"/>
  <c r="N107" i="65"/>
  <c r="N108" i="65"/>
  <c r="N109" i="65"/>
  <c r="N110" i="65"/>
  <c r="N111" i="65"/>
  <c r="N112" i="65"/>
  <c r="N113" i="65"/>
  <c r="N114" i="65"/>
  <c r="N115" i="65"/>
  <c r="N116" i="65"/>
  <c r="N117" i="65"/>
  <c r="N118" i="65"/>
  <c r="N119" i="65"/>
  <c r="N120" i="65"/>
  <c r="N121" i="65"/>
  <c r="N122" i="65"/>
  <c r="N123" i="65"/>
  <c r="N124" i="65"/>
  <c r="N125" i="65"/>
  <c r="N126" i="65"/>
  <c r="N127" i="65"/>
  <c r="N128" i="65"/>
  <c r="N129" i="65"/>
  <c r="N130" i="65"/>
  <c r="N131" i="65"/>
  <c r="N132" i="65"/>
  <c r="N133" i="65"/>
  <c r="N134" i="65"/>
  <c r="N135" i="65"/>
  <c r="N136" i="65"/>
  <c r="N137" i="65"/>
  <c r="N138" i="65"/>
  <c r="N139" i="65"/>
  <c r="N140" i="65"/>
  <c r="N141" i="65"/>
  <c r="N142" i="65"/>
  <c r="N143" i="65"/>
  <c r="N144" i="65"/>
  <c r="N145" i="65"/>
  <c r="N146" i="65"/>
  <c r="N147" i="65"/>
  <c r="N148" i="65"/>
  <c r="N149" i="65"/>
  <c r="N150" i="65"/>
  <c r="N151" i="65"/>
  <c r="N152" i="65"/>
  <c r="N153" i="65"/>
  <c r="N154" i="65"/>
  <c r="N155" i="65"/>
  <c r="N156" i="65"/>
  <c r="N157" i="65"/>
  <c r="N158" i="65"/>
  <c r="N159" i="65"/>
  <c r="N160" i="65"/>
  <c r="N161" i="65"/>
  <c r="N162" i="65"/>
  <c r="N163" i="65"/>
  <c r="N164" i="65"/>
  <c r="N165" i="65"/>
  <c r="N166" i="65"/>
  <c r="N167" i="65"/>
  <c r="N168" i="65"/>
  <c r="N169" i="65"/>
  <c r="N170" i="65"/>
  <c r="N171" i="65"/>
  <c r="N172" i="65"/>
  <c r="N173" i="65"/>
  <c r="N174" i="65"/>
  <c r="N175" i="65"/>
  <c r="N176" i="65"/>
  <c r="N177" i="65"/>
  <c r="N178" i="65"/>
  <c r="N179" i="65"/>
  <c r="N180" i="65"/>
  <c r="N181" i="65"/>
  <c r="N182" i="65"/>
  <c r="X32" i="64"/>
  <c r="T169" i="65" l="1"/>
  <c r="X169" i="65" s="1"/>
  <c r="Y169" i="65"/>
  <c r="Y129" i="65"/>
  <c r="T97" i="65"/>
  <c r="X97" i="65" s="1"/>
  <c r="Y97" i="65"/>
  <c r="T49" i="65"/>
  <c r="X49" i="65" s="1"/>
  <c r="Y49" i="65"/>
  <c r="T136" i="65"/>
  <c r="X136" i="65" s="1"/>
  <c r="Y136" i="65"/>
  <c r="Y64" i="65"/>
  <c r="T167" i="65"/>
  <c r="X167" i="65" s="1"/>
  <c r="Y167" i="65"/>
  <c r="T177" i="65"/>
  <c r="X177" i="65" s="1"/>
  <c r="Y177" i="65"/>
  <c r="Y137" i="65"/>
  <c r="Y105" i="65"/>
  <c r="T73" i="65"/>
  <c r="X73" i="65" s="1"/>
  <c r="Y73" i="65"/>
  <c r="T57" i="65"/>
  <c r="X57" i="65" s="1"/>
  <c r="Y57" i="65"/>
  <c r="T152" i="65"/>
  <c r="X152" i="65" s="1"/>
  <c r="Y152" i="65"/>
  <c r="T120" i="65"/>
  <c r="X120" i="65" s="1"/>
  <c r="Y120" i="65"/>
  <c r="T88" i="65"/>
  <c r="X88" i="65" s="1"/>
  <c r="Y88" i="65"/>
  <c r="T56" i="65"/>
  <c r="X56" i="65" s="1"/>
  <c r="Y56" i="65"/>
  <c r="T175" i="65"/>
  <c r="X175" i="65" s="1"/>
  <c r="Y175" i="65"/>
  <c r="T159" i="65"/>
  <c r="X159" i="65" s="1"/>
  <c r="Y159" i="65"/>
  <c r="T135" i="65"/>
  <c r="X135" i="65" s="1"/>
  <c r="Y135" i="65"/>
  <c r="T111" i="65"/>
  <c r="X111" i="65" s="1"/>
  <c r="Y111" i="65"/>
  <c r="T87" i="65"/>
  <c r="X87" i="65" s="1"/>
  <c r="Y87" i="65"/>
  <c r="T71" i="65"/>
  <c r="X71" i="65" s="1"/>
  <c r="Y71" i="65"/>
  <c r="T47" i="65"/>
  <c r="X47" i="65" s="1"/>
  <c r="Y47" i="65"/>
  <c r="T158" i="65"/>
  <c r="X158" i="65" s="1"/>
  <c r="Y158" i="65"/>
  <c r="T102" i="65"/>
  <c r="X102" i="65" s="1"/>
  <c r="Y102" i="65"/>
  <c r="T78" i="65"/>
  <c r="X78" i="65" s="1"/>
  <c r="Y78" i="65"/>
  <c r="Y54" i="65"/>
  <c r="Y181" i="65"/>
  <c r="Y173" i="65"/>
  <c r="Y165" i="65"/>
  <c r="T157" i="65"/>
  <c r="X157" i="65" s="1"/>
  <c r="Y157" i="65"/>
  <c r="Y149" i="65"/>
  <c r="Y141" i="65"/>
  <c r="Y133" i="65"/>
  <c r="T125" i="65"/>
  <c r="X125" i="65" s="1"/>
  <c r="Y125" i="65"/>
  <c r="Y117" i="65"/>
  <c r="Y109" i="65"/>
  <c r="Y101" i="65"/>
  <c r="T93" i="65"/>
  <c r="X93" i="65" s="1"/>
  <c r="Y93" i="65"/>
  <c r="Y85" i="65"/>
  <c r="Y77" i="65"/>
  <c r="Y69" i="65"/>
  <c r="T61" i="65"/>
  <c r="X61" i="65" s="1"/>
  <c r="Y61" i="65"/>
  <c r="Y53" i="65"/>
  <c r="Y45" i="65"/>
  <c r="Y37" i="65"/>
  <c r="Y153" i="65"/>
  <c r="T176" i="65"/>
  <c r="X176" i="65" s="1"/>
  <c r="Y176" i="65"/>
  <c r="T144" i="65"/>
  <c r="X144" i="65" s="1"/>
  <c r="Y144" i="65"/>
  <c r="T104" i="65"/>
  <c r="X104" i="65" s="1"/>
  <c r="Y104" i="65"/>
  <c r="T80" i="65"/>
  <c r="X80" i="65" s="1"/>
  <c r="Y80" i="65"/>
  <c r="T40" i="65"/>
  <c r="X40" i="65" s="1"/>
  <c r="Y40" i="65"/>
  <c r="T143" i="65"/>
  <c r="X143" i="65" s="1"/>
  <c r="Y143" i="65"/>
  <c r="T119" i="65"/>
  <c r="X119" i="65" s="1"/>
  <c r="Y119" i="65"/>
  <c r="T95" i="65"/>
  <c r="X95" i="65" s="1"/>
  <c r="Y95" i="65"/>
  <c r="T55" i="65"/>
  <c r="X55" i="65" s="1"/>
  <c r="Y55" i="65"/>
  <c r="T166" i="65"/>
  <c r="X166" i="65" s="1"/>
  <c r="Y166" i="65"/>
  <c r="T150" i="65"/>
  <c r="X150" i="65" s="1"/>
  <c r="Y150" i="65"/>
  <c r="T134" i="65"/>
  <c r="X134" i="65" s="1"/>
  <c r="Y134" i="65"/>
  <c r="T118" i="65"/>
  <c r="X118" i="65" s="1"/>
  <c r="Y118" i="65"/>
  <c r="T94" i="65"/>
  <c r="X94" i="65" s="1"/>
  <c r="Y94" i="65"/>
  <c r="Y70" i="65"/>
  <c r="T38" i="65"/>
  <c r="X38" i="65" s="1"/>
  <c r="Y38" i="65"/>
  <c r="T180" i="65"/>
  <c r="X180" i="65" s="1"/>
  <c r="Y180" i="65"/>
  <c r="T172" i="65"/>
  <c r="X172" i="65" s="1"/>
  <c r="Y172" i="65"/>
  <c r="T164" i="65"/>
  <c r="X164" i="65" s="1"/>
  <c r="Y164" i="65"/>
  <c r="T156" i="65"/>
  <c r="X156" i="65" s="1"/>
  <c r="Y156" i="65"/>
  <c r="T148" i="65"/>
  <c r="X148" i="65" s="1"/>
  <c r="Y148" i="65"/>
  <c r="T140" i="65"/>
  <c r="X140" i="65" s="1"/>
  <c r="Y140" i="65"/>
  <c r="T132" i="65"/>
  <c r="X132" i="65" s="1"/>
  <c r="Y132" i="65"/>
  <c r="T124" i="65"/>
  <c r="X124" i="65" s="1"/>
  <c r="Y124" i="65"/>
  <c r="T116" i="65"/>
  <c r="X116" i="65" s="1"/>
  <c r="Y116" i="65"/>
  <c r="Y108" i="65"/>
  <c r="T100" i="65"/>
  <c r="X100" i="65" s="1"/>
  <c r="Y100" i="65"/>
  <c r="T92" i="65"/>
  <c r="X92" i="65" s="1"/>
  <c r="Y92" i="65"/>
  <c r="T84" i="65"/>
  <c r="X84" i="65" s="1"/>
  <c r="Y84" i="65"/>
  <c r="Y76" i="65"/>
  <c r="T68" i="65"/>
  <c r="X68" i="65" s="1"/>
  <c r="Y68" i="65"/>
  <c r="T60" i="65"/>
  <c r="X60" i="65" s="1"/>
  <c r="Y60" i="65"/>
  <c r="T52" i="65"/>
  <c r="X52" i="65" s="1"/>
  <c r="Y52" i="65"/>
  <c r="Y44" i="65"/>
  <c r="T36" i="65"/>
  <c r="X36" i="65" s="1"/>
  <c r="Y36" i="65"/>
  <c r="Y145" i="65"/>
  <c r="T113" i="65"/>
  <c r="X113" i="65" s="1"/>
  <c r="Y113" i="65"/>
  <c r="Y81" i="65"/>
  <c r="T41" i="65"/>
  <c r="X41" i="65" s="1"/>
  <c r="Y41" i="65"/>
  <c r="Y160" i="65"/>
  <c r="Y128" i="65"/>
  <c r="Y96" i="65"/>
  <c r="T48" i="65"/>
  <c r="X48" i="65" s="1"/>
  <c r="Y48" i="65"/>
  <c r="T151" i="65"/>
  <c r="X151" i="65" s="1"/>
  <c r="Y151" i="65"/>
  <c r="T127" i="65"/>
  <c r="X127" i="65" s="1"/>
  <c r="Y127" i="65"/>
  <c r="T103" i="65"/>
  <c r="X103" i="65" s="1"/>
  <c r="Y103" i="65"/>
  <c r="T79" i="65"/>
  <c r="X79" i="65" s="1"/>
  <c r="Y79" i="65"/>
  <c r="T63" i="65"/>
  <c r="X63" i="65" s="1"/>
  <c r="Y63" i="65"/>
  <c r="T39" i="65"/>
  <c r="X39" i="65" s="1"/>
  <c r="Y39" i="65"/>
  <c r="T174" i="65"/>
  <c r="X174" i="65" s="1"/>
  <c r="Y174" i="65"/>
  <c r="T142" i="65"/>
  <c r="X142" i="65" s="1"/>
  <c r="Y142" i="65"/>
  <c r="T126" i="65"/>
  <c r="X126" i="65" s="1"/>
  <c r="Y126" i="65"/>
  <c r="T110" i="65"/>
  <c r="X110" i="65" s="1"/>
  <c r="Y110" i="65"/>
  <c r="T86" i="65"/>
  <c r="X86" i="65" s="1"/>
  <c r="Y86" i="65"/>
  <c r="T62" i="65"/>
  <c r="X62" i="65" s="1"/>
  <c r="Y62" i="65"/>
  <c r="T46" i="65"/>
  <c r="X46" i="65" s="1"/>
  <c r="Y46" i="65"/>
  <c r="T179" i="65"/>
  <c r="X179" i="65" s="1"/>
  <c r="Y179" i="65"/>
  <c r="T171" i="65"/>
  <c r="X171" i="65" s="1"/>
  <c r="Y171" i="65"/>
  <c r="T163" i="65"/>
  <c r="X163" i="65" s="1"/>
  <c r="Y163" i="65"/>
  <c r="T155" i="65"/>
  <c r="X155" i="65" s="1"/>
  <c r="Y155" i="65"/>
  <c r="T147" i="65"/>
  <c r="X147" i="65" s="1"/>
  <c r="Y147" i="65"/>
  <c r="T139" i="65"/>
  <c r="X139" i="65" s="1"/>
  <c r="Y139" i="65"/>
  <c r="T131" i="65"/>
  <c r="X131" i="65" s="1"/>
  <c r="Y131" i="65"/>
  <c r="T123" i="65"/>
  <c r="X123" i="65" s="1"/>
  <c r="Y123" i="65"/>
  <c r="T115" i="65"/>
  <c r="X115" i="65" s="1"/>
  <c r="Y115" i="65"/>
  <c r="T107" i="65"/>
  <c r="X107" i="65" s="1"/>
  <c r="Y107" i="65"/>
  <c r="T99" i="65"/>
  <c r="X99" i="65" s="1"/>
  <c r="Y99" i="65"/>
  <c r="T91" i="65"/>
  <c r="X91" i="65" s="1"/>
  <c r="Y91" i="65"/>
  <c r="T83" i="65"/>
  <c r="X83" i="65" s="1"/>
  <c r="Y83" i="65"/>
  <c r="T75" i="65"/>
  <c r="X75" i="65" s="1"/>
  <c r="Y75" i="65"/>
  <c r="T67" i="65"/>
  <c r="X67" i="65" s="1"/>
  <c r="Y67" i="65"/>
  <c r="Y59" i="65"/>
  <c r="T51" i="65"/>
  <c r="X51" i="65" s="1"/>
  <c r="Y51" i="65"/>
  <c r="T43" i="65"/>
  <c r="X43" i="65" s="1"/>
  <c r="Y43" i="65"/>
  <c r="T35" i="65"/>
  <c r="X35" i="65" s="1"/>
  <c r="Y35" i="65"/>
  <c r="T161" i="65"/>
  <c r="X161" i="65" s="1"/>
  <c r="Y161" i="65"/>
  <c r="T121" i="65"/>
  <c r="X121" i="65" s="1"/>
  <c r="Y121" i="65"/>
  <c r="T89" i="65"/>
  <c r="X89" i="65" s="1"/>
  <c r="Y89" i="65"/>
  <c r="Y65" i="65"/>
  <c r="T168" i="65"/>
  <c r="X168" i="65" s="1"/>
  <c r="Y168" i="65"/>
  <c r="T112" i="65"/>
  <c r="X112" i="65" s="1"/>
  <c r="Y112" i="65"/>
  <c r="T72" i="65"/>
  <c r="X72" i="65" s="1"/>
  <c r="Y72" i="65"/>
  <c r="T178" i="65"/>
  <c r="X178" i="65" s="1"/>
  <c r="Y178" i="65"/>
  <c r="T170" i="65"/>
  <c r="X170" i="65" s="1"/>
  <c r="Y170" i="65"/>
  <c r="T162" i="65"/>
  <c r="X162" i="65" s="1"/>
  <c r="Y162" i="65"/>
  <c r="T154" i="65"/>
  <c r="X154" i="65" s="1"/>
  <c r="Y154" i="65"/>
  <c r="T146" i="65"/>
  <c r="X146" i="65" s="1"/>
  <c r="Y146" i="65"/>
  <c r="T138" i="65"/>
  <c r="X138" i="65" s="1"/>
  <c r="Y138" i="65"/>
  <c r="T130" i="65"/>
  <c r="X130" i="65" s="1"/>
  <c r="Y130" i="65"/>
  <c r="T122" i="65"/>
  <c r="X122" i="65" s="1"/>
  <c r="Y122" i="65"/>
  <c r="T114" i="65"/>
  <c r="X114" i="65" s="1"/>
  <c r="Y114" i="65"/>
  <c r="T106" i="65"/>
  <c r="X106" i="65" s="1"/>
  <c r="Y106" i="65"/>
  <c r="T98" i="65"/>
  <c r="X98" i="65" s="1"/>
  <c r="Y98" i="65"/>
  <c r="T90" i="65"/>
  <c r="X90" i="65" s="1"/>
  <c r="Y90" i="65"/>
  <c r="T82" i="65"/>
  <c r="X82" i="65" s="1"/>
  <c r="Y82" i="65"/>
  <c r="T74" i="65"/>
  <c r="X74" i="65" s="1"/>
  <c r="Y74" i="65"/>
  <c r="T66" i="65"/>
  <c r="X66" i="65" s="1"/>
  <c r="Y66" i="65"/>
  <c r="T58" i="65"/>
  <c r="X58" i="65" s="1"/>
  <c r="Y58" i="65"/>
  <c r="T50" i="65"/>
  <c r="X50" i="65" s="1"/>
  <c r="Y50" i="65"/>
  <c r="T42" i="65"/>
  <c r="X42" i="65" s="1"/>
  <c r="Y42" i="65"/>
  <c r="T34" i="65"/>
  <c r="X34" i="65" s="1"/>
  <c r="Y34" i="65"/>
  <c r="T59" i="65"/>
  <c r="X59" i="65" s="1"/>
  <c r="T153" i="65"/>
  <c r="X153" i="65" s="1"/>
  <c r="T54" i="65"/>
  <c r="X54" i="65" s="1"/>
  <c r="T53" i="65"/>
  <c r="X53" i="65" s="1"/>
  <c r="T117" i="65"/>
  <c r="X117" i="65" s="1"/>
  <c r="T109" i="65"/>
  <c r="X109" i="65" s="1"/>
  <c r="T108" i="65"/>
  <c r="X108" i="65" s="1"/>
  <c r="T44" i="65"/>
  <c r="X44" i="65" s="1"/>
  <c r="T101" i="65"/>
  <c r="X101" i="65" s="1"/>
  <c r="T37" i="65"/>
  <c r="X37" i="65" s="1"/>
  <c r="T181" i="65"/>
  <c r="X181" i="65" s="1"/>
  <c r="T85" i="65"/>
  <c r="X85" i="65" s="1"/>
  <c r="T45" i="65"/>
  <c r="X45" i="65" s="1"/>
  <c r="T165" i="65"/>
  <c r="X165" i="65" s="1"/>
  <c r="T76" i="65"/>
  <c r="X76" i="65" s="1"/>
  <c r="T69" i="65"/>
  <c r="X69" i="65" s="1"/>
  <c r="T133" i="65"/>
  <c r="X133" i="65" s="1"/>
  <c r="T173" i="65"/>
  <c r="X173" i="65" s="1"/>
  <c r="T149" i="65"/>
  <c r="X149" i="65" s="1"/>
  <c r="T77" i="65"/>
  <c r="X77" i="65" s="1"/>
  <c r="T141" i="65"/>
  <c r="X141" i="65" s="1"/>
  <c r="T70" i="65"/>
  <c r="X70" i="65" s="1"/>
  <c r="U32" i="65"/>
  <c r="S32" i="64"/>
  <c r="W32" i="64" s="1"/>
  <c r="T33" i="65"/>
  <c r="X33" i="65" s="1"/>
  <c r="T160" i="65"/>
  <c r="X160" i="65" s="1"/>
  <c r="T128" i="65"/>
  <c r="X128" i="65" s="1"/>
  <c r="T96" i="65"/>
  <c r="X96" i="65" s="1"/>
  <c r="T64" i="65"/>
  <c r="X64" i="65" s="1"/>
  <c r="T129" i="65"/>
  <c r="X129" i="65" s="1"/>
  <c r="T105" i="65"/>
  <c r="X105" i="65" s="1"/>
  <c r="T137" i="65"/>
  <c r="X137" i="65" s="1"/>
  <c r="T145" i="65"/>
  <c r="X145" i="65" s="1"/>
  <c r="T81" i="65"/>
  <c r="X81" i="65" s="1"/>
  <c r="T65" i="65"/>
  <c r="X65" i="65" s="1"/>
  <c r="B21" i="65" l="1"/>
  <c r="AE181" i="65" l="1"/>
  <c r="V181" i="65"/>
  <c r="AE180" i="65"/>
  <c r="V180" i="65"/>
  <c r="AE179" i="65"/>
  <c r="V179" i="65"/>
  <c r="AE178" i="65"/>
  <c r="V178" i="65"/>
  <c r="AE177" i="65"/>
  <c r="V177" i="65"/>
  <c r="AE176" i="65"/>
  <c r="V176" i="65"/>
  <c r="AE175" i="65"/>
  <c r="V175" i="65"/>
  <c r="AE174" i="65"/>
  <c r="V174" i="65"/>
  <c r="AE173" i="65"/>
  <c r="V173" i="65"/>
  <c r="AE172" i="65"/>
  <c r="V172" i="65"/>
  <c r="AE171" i="65"/>
  <c r="V171" i="65"/>
  <c r="AE170" i="65"/>
  <c r="V170" i="65"/>
  <c r="AE169" i="65"/>
  <c r="V169" i="65"/>
  <c r="AE168" i="65"/>
  <c r="V168" i="65"/>
  <c r="AE167" i="65"/>
  <c r="V167" i="65"/>
  <c r="AE166" i="65"/>
  <c r="V166" i="65"/>
  <c r="AE165" i="65"/>
  <c r="V165" i="65"/>
  <c r="AE164" i="65"/>
  <c r="V164" i="65"/>
  <c r="AE163" i="65"/>
  <c r="V163" i="65"/>
  <c r="AE162" i="65"/>
  <c r="V162" i="65"/>
  <c r="AE161" i="65"/>
  <c r="V161" i="65"/>
  <c r="AE160" i="65"/>
  <c r="V160" i="65"/>
  <c r="AE159" i="65"/>
  <c r="V159" i="65"/>
  <c r="AE158" i="65"/>
  <c r="V158" i="65"/>
  <c r="AE157" i="65"/>
  <c r="V157" i="65"/>
  <c r="AE156" i="65"/>
  <c r="V156" i="65"/>
  <c r="AE155" i="65"/>
  <c r="V155" i="65"/>
  <c r="AE154" i="65"/>
  <c r="V154" i="65"/>
  <c r="AE153" i="65"/>
  <c r="V153" i="65"/>
  <c r="AE152" i="65"/>
  <c r="V152" i="65"/>
  <c r="AE151" i="65"/>
  <c r="V151" i="65"/>
  <c r="AE150" i="65"/>
  <c r="V150" i="65"/>
  <c r="AE149" i="65"/>
  <c r="V149" i="65"/>
  <c r="AE148" i="65"/>
  <c r="V148" i="65"/>
  <c r="AE147" i="65"/>
  <c r="V147" i="65"/>
  <c r="AE146" i="65"/>
  <c r="V146" i="65"/>
  <c r="AE145" i="65"/>
  <c r="V145" i="65"/>
  <c r="AE144" i="65"/>
  <c r="V144" i="65"/>
  <c r="AE143" i="65"/>
  <c r="V143" i="65"/>
  <c r="AE142" i="65"/>
  <c r="V142" i="65"/>
  <c r="AE141" i="65"/>
  <c r="V141" i="65"/>
  <c r="AE140" i="65"/>
  <c r="V140" i="65"/>
  <c r="AE139" i="65"/>
  <c r="V139" i="65"/>
  <c r="AE138" i="65"/>
  <c r="V138" i="65"/>
  <c r="AE137" i="65"/>
  <c r="V137" i="65"/>
  <c r="AE136" i="65"/>
  <c r="V136" i="65"/>
  <c r="AE135" i="65"/>
  <c r="V135" i="65"/>
  <c r="AE134" i="65"/>
  <c r="V134" i="65"/>
  <c r="AE133" i="65"/>
  <c r="V133" i="65"/>
  <c r="AE132" i="65"/>
  <c r="V132" i="65"/>
  <c r="AE131" i="65"/>
  <c r="V131" i="65"/>
  <c r="AE130" i="65"/>
  <c r="V130" i="65"/>
  <c r="AE129" i="65"/>
  <c r="V129" i="65"/>
  <c r="AE128" i="65"/>
  <c r="V128" i="65"/>
  <c r="AE127" i="65"/>
  <c r="V127" i="65"/>
  <c r="AE126" i="65"/>
  <c r="V126" i="65"/>
  <c r="AE125" i="65"/>
  <c r="V125" i="65"/>
  <c r="AE124" i="65"/>
  <c r="V124" i="65"/>
  <c r="AE123" i="65"/>
  <c r="V123" i="65"/>
  <c r="AE122" i="65"/>
  <c r="V122" i="65"/>
  <c r="AE121" i="65"/>
  <c r="V121" i="65"/>
  <c r="AE120" i="65"/>
  <c r="V120" i="65"/>
  <c r="AE119" i="65"/>
  <c r="V119" i="65"/>
  <c r="AE118" i="65"/>
  <c r="V118" i="65"/>
  <c r="AE117" i="65"/>
  <c r="V117" i="65"/>
  <c r="AE116" i="65"/>
  <c r="V116" i="65"/>
  <c r="AE115" i="65"/>
  <c r="V115" i="65"/>
  <c r="AE114" i="65"/>
  <c r="V114" i="65"/>
  <c r="AE113" i="65"/>
  <c r="V113" i="65"/>
  <c r="AE112" i="65"/>
  <c r="V112" i="65"/>
  <c r="AE111" i="65"/>
  <c r="V111" i="65"/>
  <c r="AE110" i="65"/>
  <c r="V110" i="65"/>
  <c r="AE109" i="65"/>
  <c r="V109" i="65"/>
  <c r="AE108" i="65"/>
  <c r="V108" i="65"/>
  <c r="AE107" i="65"/>
  <c r="V107" i="65"/>
  <c r="AE106" i="65"/>
  <c r="V106" i="65"/>
  <c r="AE105" i="65"/>
  <c r="V105" i="65"/>
  <c r="AE104" i="65"/>
  <c r="V104" i="65"/>
  <c r="AE103" i="65"/>
  <c r="V103" i="65"/>
  <c r="AE102" i="65"/>
  <c r="V102" i="65"/>
  <c r="AE101" i="65"/>
  <c r="V101" i="65"/>
  <c r="AE100" i="65"/>
  <c r="V100" i="65"/>
  <c r="AE99" i="65"/>
  <c r="V99" i="65"/>
  <c r="AE98" i="65"/>
  <c r="V98" i="65"/>
  <c r="AE97" i="65"/>
  <c r="V97" i="65"/>
  <c r="AE96" i="65"/>
  <c r="V96" i="65"/>
  <c r="AE95" i="65"/>
  <c r="V95" i="65"/>
  <c r="AE94" i="65"/>
  <c r="V94" i="65"/>
  <c r="AE93" i="65"/>
  <c r="V93" i="65"/>
  <c r="AE92" i="65"/>
  <c r="V92" i="65"/>
  <c r="AE91" i="65"/>
  <c r="V91" i="65"/>
  <c r="AE90" i="65"/>
  <c r="V90" i="65"/>
  <c r="AE89" i="65"/>
  <c r="V89" i="65"/>
  <c r="AE88" i="65"/>
  <c r="V88" i="65"/>
  <c r="AE87" i="65"/>
  <c r="V87" i="65"/>
  <c r="AE86" i="65"/>
  <c r="V86" i="65"/>
  <c r="AE85" i="65"/>
  <c r="V85" i="65"/>
  <c r="AE84" i="65"/>
  <c r="V84" i="65"/>
  <c r="AE83" i="65"/>
  <c r="V83" i="65"/>
  <c r="AE82" i="65"/>
  <c r="V82" i="65"/>
  <c r="AE81" i="65"/>
  <c r="V81" i="65"/>
  <c r="AE80" i="65"/>
  <c r="V80" i="65"/>
  <c r="AE79" i="65"/>
  <c r="V79" i="65"/>
  <c r="AE78" i="65"/>
  <c r="V78" i="65"/>
  <c r="AE77" i="65"/>
  <c r="V77" i="65"/>
  <c r="AE76" i="65"/>
  <c r="V76" i="65"/>
  <c r="AE75" i="65"/>
  <c r="V75" i="65"/>
  <c r="AE74" i="65"/>
  <c r="V74" i="65"/>
  <c r="AE73" i="65"/>
  <c r="V73" i="65"/>
  <c r="AE72" i="65"/>
  <c r="V72" i="65"/>
  <c r="AE71" i="65"/>
  <c r="V71" i="65"/>
  <c r="AE70" i="65"/>
  <c r="V70" i="65"/>
  <c r="AE69" i="65"/>
  <c r="V69" i="65"/>
  <c r="AE68" i="65"/>
  <c r="V68" i="65"/>
  <c r="AE67" i="65"/>
  <c r="V67" i="65"/>
  <c r="AE66" i="65"/>
  <c r="V66" i="65"/>
  <c r="AE65" i="65"/>
  <c r="V65" i="65"/>
  <c r="AE64" i="65"/>
  <c r="V64" i="65"/>
  <c r="AE63" i="65"/>
  <c r="V63" i="65"/>
  <c r="AE62" i="65"/>
  <c r="V62" i="65"/>
  <c r="AE61" i="65"/>
  <c r="V61" i="65"/>
  <c r="AE60" i="65"/>
  <c r="V60" i="65"/>
  <c r="AE59" i="65"/>
  <c r="V59" i="65"/>
  <c r="AE58" i="65"/>
  <c r="V58" i="65"/>
  <c r="AE57" i="65"/>
  <c r="V57" i="65"/>
  <c r="AE56" i="65"/>
  <c r="V56" i="65"/>
  <c r="AE55" i="65"/>
  <c r="V55" i="65"/>
  <c r="AE54" i="65"/>
  <c r="V54" i="65"/>
  <c r="AE53" i="65"/>
  <c r="V53" i="65"/>
  <c r="AE52" i="65"/>
  <c r="V52" i="65"/>
  <c r="AE51" i="65"/>
  <c r="V51" i="65"/>
  <c r="AE50" i="65"/>
  <c r="V50" i="65"/>
  <c r="AE49" i="65"/>
  <c r="V49" i="65"/>
  <c r="AE48" i="65"/>
  <c r="V48" i="65"/>
  <c r="AE47" i="65"/>
  <c r="V47" i="65"/>
  <c r="AE46" i="65"/>
  <c r="V46" i="65"/>
  <c r="AE45" i="65"/>
  <c r="V45" i="65"/>
  <c r="AE44" i="65"/>
  <c r="V44" i="65"/>
  <c r="AE43" i="65"/>
  <c r="V43" i="65"/>
  <c r="AE42" i="65"/>
  <c r="V42" i="65"/>
  <c r="AE41" i="65"/>
  <c r="V41" i="65"/>
  <c r="AE40" i="65"/>
  <c r="V40" i="65"/>
  <c r="AE39" i="65"/>
  <c r="V39" i="65"/>
  <c r="AE38" i="65"/>
  <c r="V38" i="65"/>
  <c r="AE37" i="65"/>
  <c r="V37" i="65"/>
  <c r="AE36" i="65"/>
  <c r="V36" i="65"/>
  <c r="AE35" i="65"/>
  <c r="V35" i="65"/>
  <c r="AE34" i="65"/>
  <c r="V34" i="65"/>
  <c r="AE33" i="65"/>
  <c r="V33" i="65"/>
  <c r="V32" i="65"/>
  <c r="AC104" i="65"/>
  <c r="AC120" i="65"/>
  <c r="C5" i="49" l="1"/>
  <c r="B24" i="65" s="1"/>
  <c r="B26" i="65"/>
  <c r="S162" i="65"/>
  <c r="U162" i="65" s="1"/>
  <c r="AC162" i="65"/>
  <c r="S154" i="65"/>
  <c r="U154" i="65" s="1"/>
  <c r="AC154" i="65"/>
  <c r="S130" i="65"/>
  <c r="U130" i="65" s="1"/>
  <c r="AC130" i="65"/>
  <c r="S106" i="65"/>
  <c r="U106" i="65" s="1"/>
  <c r="AC106" i="65"/>
  <c r="S90" i="65"/>
  <c r="U90" i="65" s="1"/>
  <c r="AC90" i="65"/>
  <c r="S58" i="65"/>
  <c r="U58" i="65" s="1"/>
  <c r="AC58" i="65"/>
  <c r="S177" i="65"/>
  <c r="U177" i="65" s="1"/>
  <c r="AC177" i="65"/>
  <c r="S153" i="65"/>
  <c r="U153" i="65" s="1"/>
  <c r="AC153" i="65"/>
  <c r="S129" i="65"/>
  <c r="U129" i="65" s="1"/>
  <c r="AC129" i="65"/>
  <c r="S105" i="65"/>
  <c r="U105" i="65" s="1"/>
  <c r="AC105" i="65"/>
  <c r="S65" i="65"/>
  <c r="U65" i="65" s="1"/>
  <c r="AC65" i="65"/>
  <c r="S176" i="65"/>
  <c r="U176" i="65" s="1"/>
  <c r="AC176" i="65"/>
  <c r="S96" i="65"/>
  <c r="U96" i="65" s="1"/>
  <c r="AC96" i="65"/>
  <c r="S88" i="65"/>
  <c r="U88" i="65" s="1"/>
  <c r="AC88" i="65"/>
  <c r="S80" i="65"/>
  <c r="U80" i="65" s="1"/>
  <c r="AC80" i="65"/>
  <c r="S72" i="65"/>
  <c r="U72" i="65" s="1"/>
  <c r="AC72" i="65"/>
  <c r="S64" i="65"/>
  <c r="U64" i="65" s="1"/>
  <c r="AC64" i="65"/>
  <c r="S56" i="65"/>
  <c r="U56" i="65" s="1"/>
  <c r="AC56" i="65"/>
  <c r="S48" i="65"/>
  <c r="U48" i="65" s="1"/>
  <c r="AC48" i="65"/>
  <c r="S175" i="65"/>
  <c r="U175" i="65" s="1"/>
  <c r="AC175" i="65"/>
  <c r="S167" i="65"/>
  <c r="U167" i="65" s="1"/>
  <c r="AC167" i="65"/>
  <c r="S159" i="65"/>
  <c r="U159" i="65" s="1"/>
  <c r="AC159" i="65"/>
  <c r="S151" i="65"/>
  <c r="U151" i="65" s="1"/>
  <c r="AC151" i="65"/>
  <c r="S143" i="65"/>
  <c r="U143" i="65" s="1"/>
  <c r="AC143" i="65"/>
  <c r="S135" i="65"/>
  <c r="U135" i="65" s="1"/>
  <c r="AC135" i="65"/>
  <c r="S127" i="65"/>
  <c r="U127" i="65" s="1"/>
  <c r="AC127" i="65"/>
  <c r="S119" i="65"/>
  <c r="U119" i="65" s="1"/>
  <c r="AC119" i="65"/>
  <c r="S111" i="65"/>
  <c r="U111" i="65" s="1"/>
  <c r="AC111" i="65"/>
  <c r="S103" i="65"/>
  <c r="U103" i="65" s="1"/>
  <c r="AC103" i="65"/>
  <c r="S95" i="65"/>
  <c r="U95" i="65" s="1"/>
  <c r="AC95" i="65"/>
  <c r="S87" i="65"/>
  <c r="U87" i="65" s="1"/>
  <c r="AC87" i="65"/>
  <c r="S79" i="65"/>
  <c r="U79" i="65" s="1"/>
  <c r="AC79" i="65"/>
  <c r="S71" i="65"/>
  <c r="U71" i="65" s="1"/>
  <c r="AC71" i="65"/>
  <c r="S63" i="65"/>
  <c r="U63" i="65" s="1"/>
  <c r="AC63" i="65"/>
  <c r="S55" i="65"/>
  <c r="U55" i="65" s="1"/>
  <c r="AC55" i="65"/>
  <c r="S47" i="65"/>
  <c r="U47" i="65" s="1"/>
  <c r="AC47" i="65"/>
  <c r="S170" i="65"/>
  <c r="U170" i="65" s="1"/>
  <c r="AC170" i="65"/>
  <c r="S138" i="65"/>
  <c r="U138" i="65" s="1"/>
  <c r="AC138" i="65"/>
  <c r="S114" i="65"/>
  <c r="U114" i="65" s="1"/>
  <c r="AC114" i="65"/>
  <c r="S74" i="65"/>
  <c r="U74" i="65" s="1"/>
  <c r="AC74" i="65"/>
  <c r="S50" i="65"/>
  <c r="U50" i="65" s="1"/>
  <c r="AC50" i="65"/>
  <c r="S161" i="65"/>
  <c r="U161" i="65" s="1"/>
  <c r="AC161" i="65"/>
  <c r="S137" i="65"/>
  <c r="U137" i="65" s="1"/>
  <c r="AC137" i="65"/>
  <c r="S97" i="65"/>
  <c r="U97" i="65" s="1"/>
  <c r="AC97" i="65"/>
  <c r="S49" i="65"/>
  <c r="U49" i="65" s="1"/>
  <c r="AC49" i="65"/>
  <c r="S174" i="65"/>
  <c r="U174" i="65" s="1"/>
  <c r="AC174" i="65"/>
  <c r="S166" i="65"/>
  <c r="U166" i="65" s="1"/>
  <c r="AC166" i="65"/>
  <c r="S158" i="65"/>
  <c r="U158" i="65" s="1"/>
  <c r="AC158" i="65"/>
  <c r="S150" i="65"/>
  <c r="U150" i="65" s="1"/>
  <c r="AC150" i="65"/>
  <c r="S142" i="65"/>
  <c r="U142" i="65" s="1"/>
  <c r="AC142" i="65"/>
  <c r="S134" i="65"/>
  <c r="U134" i="65" s="1"/>
  <c r="AC134" i="65"/>
  <c r="S126" i="65"/>
  <c r="U126" i="65" s="1"/>
  <c r="AC126" i="65"/>
  <c r="S118" i="65"/>
  <c r="U118" i="65" s="1"/>
  <c r="AC118" i="65"/>
  <c r="S110" i="65"/>
  <c r="U110" i="65" s="1"/>
  <c r="AC110" i="65"/>
  <c r="S102" i="65"/>
  <c r="U102" i="65" s="1"/>
  <c r="AC102" i="65"/>
  <c r="S94" i="65"/>
  <c r="U94" i="65" s="1"/>
  <c r="AC94" i="65"/>
  <c r="S86" i="65"/>
  <c r="U86" i="65" s="1"/>
  <c r="AC86" i="65"/>
  <c r="S78" i="65"/>
  <c r="U78" i="65" s="1"/>
  <c r="AC78" i="65"/>
  <c r="S70" i="65"/>
  <c r="U70" i="65" s="1"/>
  <c r="AC70" i="65"/>
  <c r="S62" i="65"/>
  <c r="U62" i="65" s="1"/>
  <c r="AC62" i="65"/>
  <c r="S54" i="65"/>
  <c r="U54" i="65" s="1"/>
  <c r="AC54" i="65"/>
  <c r="S113" i="65"/>
  <c r="U113" i="65" s="1"/>
  <c r="AC113" i="65"/>
  <c r="S81" i="65"/>
  <c r="U81" i="65" s="1"/>
  <c r="AC81" i="65"/>
  <c r="S57" i="65"/>
  <c r="U57" i="65" s="1"/>
  <c r="AC57" i="65"/>
  <c r="S160" i="65"/>
  <c r="U160" i="65" s="1"/>
  <c r="AC160" i="65"/>
  <c r="S152" i="65"/>
  <c r="U152" i="65" s="1"/>
  <c r="AC152" i="65"/>
  <c r="S144" i="65"/>
  <c r="U144" i="65" s="1"/>
  <c r="AC144" i="65"/>
  <c r="S136" i="65"/>
  <c r="U136" i="65" s="1"/>
  <c r="AC136" i="65"/>
  <c r="S128" i="65"/>
  <c r="U128" i="65" s="1"/>
  <c r="AC128" i="65"/>
  <c r="S112" i="65"/>
  <c r="U112" i="65" s="1"/>
  <c r="AC112" i="65"/>
  <c r="S173" i="65"/>
  <c r="U173" i="65" s="1"/>
  <c r="AC173" i="65"/>
  <c r="S157" i="65"/>
  <c r="U157" i="65" s="1"/>
  <c r="AC157" i="65"/>
  <c r="S149" i="65"/>
  <c r="U149" i="65" s="1"/>
  <c r="AC149" i="65"/>
  <c r="S133" i="65"/>
  <c r="U133" i="65" s="1"/>
  <c r="AC133" i="65"/>
  <c r="S117" i="65"/>
  <c r="U117" i="65" s="1"/>
  <c r="AC117" i="65"/>
  <c r="S101" i="65"/>
  <c r="U101" i="65" s="1"/>
  <c r="AC101" i="65"/>
  <c r="S93" i="65"/>
  <c r="U93" i="65" s="1"/>
  <c r="AC93" i="65"/>
  <c r="S69" i="65"/>
  <c r="U69" i="65" s="1"/>
  <c r="AC69" i="65"/>
  <c r="S61" i="65"/>
  <c r="U61" i="65" s="1"/>
  <c r="AC61" i="65"/>
  <c r="S180" i="65"/>
  <c r="U180" i="65" s="1"/>
  <c r="AC180" i="65"/>
  <c r="S172" i="65"/>
  <c r="U172" i="65" s="1"/>
  <c r="AC172" i="65"/>
  <c r="S164" i="65"/>
  <c r="U164" i="65" s="1"/>
  <c r="AC164" i="65"/>
  <c r="S156" i="65"/>
  <c r="U156" i="65" s="1"/>
  <c r="AC156" i="65"/>
  <c r="S148" i="65"/>
  <c r="U148" i="65" s="1"/>
  <c r="AC148" i="65"/>
  <c r="S140" i="65"/>
  <c r="U140" i="65" s="1"/>
  <c r="AC140" i="65"/>
  <c r="S132" i="65"/>
  <c r="U132" i="65" s="1"/>
  <c r="AC132" i="65"/>
  <c r="S124" i="65"/>
  <c r="U124" i="65" s="1"/>
  <c r="AC124" i="65"/>
  <c r="S116" i="65"/>
  <c r="U116" i="65" s="1"/>
  <c r="AC116" i="65"/>
  <c r="S108" i="65"/>
  <c r="U108" i="65" s="1"/>
  <c r="AC108" i="65"/>
  <c r="S100" i="65"/>
  <c r="U100" i="65" s="1"/>
  <c r="AC100" i="65"/>
  <c r="S92" i="65"/>
  <c r="U92" i="65" s="1"/>
  <c r="AC92" i="65"/>
  <c r="S84" i="65"/>
  <c r="U84" i="65" s="1"/>
  <c r="AC84" i="65"/>
  <c r="S76" i="65"/>
  <c r="U76" i="65" s="1"/>
  <c r="AC76" i="65"/>
  <c r="S68" i="65"/>
  <c r="U68" i="65" s="1"/>
  <c r="AC68" i="65"/>
  <c r="S60" i="65"/>
  <c r="U60" i="65" s="1"/>
  <c r="AC60" i="65"/>
  <c r="S52" i="65"/>
  <c r="U52" i="65" s="1"/>
  <c r="AC52" i="65"/>
  <c r="S178" i="65"/>
  <c r="U178" i="65" s="1"/>
  <c r="AC178" i="65"/>
  <c r="S146" i="65"/>
  <c r="U146" i="65" s="1"/>
  <c r="AC146" i="65"/>
  <c r="S122" i="65"/>
  <c r="U122" i="65" s="1"/>
  <c r="AC122" i="65"/>
  <c r="S98" i="65"/>
  <c r="U98" i="65" s="1"/>
  <c r="AC98" i="65"/>
  <c r="S82" i="65"/>
  <c r="U82" i="65" s="1"/>
  <c r="AC82" i="65"/>
  <c r="S66" i="65"/>
  <c r="U66" i="65" s="1"/>
  <c r="AC66" i="65"/>
  <c r="S169" i="65"/>
  <c r="U169" i="65" s="1"/>
  <c r="AC169" i="65"/>
  <c r="S145" i="65"/>
  <c r="U145" i="65" s="1"/>
  <c r="AC145" i="65"/>
  <c r="S121" i="65"/>
  <c r="U121" i="65" s="1"/>
  <c r="AC121" i="65"/>
  <c r="S89" i="65"/>
  <c r="U89" i="65" s="1"/>
  <c r="AC89" i="65"/>
  <c r="S73" i="65"/>
  <c r="U73" i="65" s="1"/>
  <c r="AC73" i="65"/>
  <c r="S168" i="65"/>
  <c r="U168" i="65" s="1"/>
  <c r="AC168" i="65"/>
  <c r="S181" i="65"/>
  <c r="U181" i="65" s="1"/>
  <c r="AC181" i="65"/>
  <c r="S165" i="65"/>
  <c r="U165" i="65" s="1"/>
  <c r="AC165" i="65"/>
  <c r="S141" i="65"/>
  <c r="U141" i="65" s="1"/>
  <c r="AC141" i="65"/>
  <c r="S125" i="65"/>
  <c r="U125" i="65" s="1"/>
  <c r="AC125" i="65"/>
  <c r="S109" i="65"/>
  <c r="U109" i="65" s="1"/>
  <c r="AC109" i="65"/>
  <c r="S85" i="65"/>
  <c r="U85" i="65" s="1"/>
  <c r="AC85" i="65"/>
  <c r="S77" i="65"/>
  <c r="U77" i="65" s="1"/>
  <c r="AC77" i="65"/>
  <c r="S53" i="65"/>
  <c r="U53" i="65" s="1"/>
  <c r="AC53" i="65"/>
  <c r="S179" i="65"/>
  <c r="U179" i="65" s="1"/>
  <c r="AC179" i="65"/>
  <c r="S171" i="65"/>
  <c r="U171" i="65" s="1"/>
  <c r="AC171" i="65"/>
  <c r="S163" i="65"/>
  <c r="U163" i="65" s="1"/>
  <c r="AC163" i="65"/>
  <c r="S155" i="65"/>
  <c r="U155" i="65" s="1"/>
  <c r="AC155" i="65"/>
  <c r="S147" i="65"/>
  <c r="U147" i="65" s="1"/>
  <c r="AC147" i="65"/>
  <c r="S139" i="65"/>
  <c r="U139" i="65" s="1"/>
  <c r="AC139" i="65"/>
  <c r="S131" i="65"/>
  <c r="U131" i="65" s="1"/>
  <c r="AC131" i="65"/>
  <c r="S123" i="65"/>
  <c r="U123" i="65" s="1"/>
  <c r="AC123" i="65"/>
  <c r="S115" i="65"/>
  <c r="U115" i="65" s="1"/>
  <c r="AC115" i="65"/>
  <c r="S107" i="65"/>
  <c r="U107" i="65" s="1"/>
  <c r="AC107" i="65"/>
  <c r="S99" i="65"/>
  <c r="U99" i="65" s="1"/>
  <c r="AC99" i="65"/>
  <c r="S91" i="65"/>
  <c r="U91" i="65" s="1"/>
  <c r="AC91" i="65"/>
  <c r="S83" i="65"/>
  <c r="U83" i="65" s="1"/>
  <c r="AC83" i="65"/>
  <c r="S75" i="65"/>
  <c r="U75" i="65" s="1"/>
  <c r="AC75" i="65"/>
  <c r="S67" i="65"/>
  <c r="U67" i="65" s="1"/>
  <c r="AC67" i="65"/>
  <c r="S59" i="65"/>
  <c r="U59" i="65" s="1"/>
  <c r="AC59" i="65"/>
  <c r="S51" i="65"/>
  <c r="U51" i="65" s="1"/>
  <c r="AC51" i="65"/>
  <c r="C6" i="49"/>
  <c r="B25" i="65" s="1"/>
  <c r="S120" i="65"/>
  <c r="S104" i="65"/>
  <c r="U120" i="65" l="1"/>
  <c r="U104" i="65"/>
  <c r="W37" i="65" l="1"/>
  <c r="W45" i="65"/>
  <c r="W53" i="65"/>
  <c r="W61" i="65"/>
  <c r="W69" i="65"/>
  <c r="W77" i="65"/>
  <c r="W85" i="65"/>
  <c r="W93" i="65"/>
  <c r="W101" i="65"/>
  <c r="W109" i="65"/>
  <c r="W117" i="65"/>
  <c r="W125" i="65"/>
  <c r="W133" i="65"/>
  <c r="W141" i="65"/>
  <c r="W149" i="65"/>
  <c r="W157" i="65"/>
  <c r="W165" i="65"/>
  <c r="W173" i="65"/>
  <c r="W181" i="65"/>
  <c r="W38" i="65"/>
  <c r="W46" i="65"/>
  <c r="W54" i="65"/>
  <c r="W62" i="65"/>
  <c r="W70" i="65"/>
  <c r="W78" i="65"/>
  <c r="W86" i="65"/>
  <c r="W94" i="65"/>
  <c r="W102" i="65"/>
  <c r="W110" i="65"/>
  <c r="W118" i="65"/>
  <c r="W126" i="65"/>
  <c r="W134" i="65"/>
  <c r="W142" i="65"/>
  <c r="W150" i="65"/>
  <c r="W158" i="65"/>
  <c r="W166" i="65"/>
  <c r="W174" i="65"/>
  <c r="W32" i="65"/>
  <c r="W39" i="65"/>
  <c r="W47" i="65"/>
  <c r="W55" i="65"/>
  <c r="W63" i="65"/>
  <c r="W71" i="65"/>
  <c r="W79" i="65"/>
  <c r="W87" i="65"/>
  <c r="W95" i="65"/>
  <c r="W103" i="65"/>
  <c r="W111" i="65"/>
  <c r="W119" i="65"/>
  <c r="W127" i="65"/>
  <c r="W135" i="65"/>
  <c r="W143" i="65"/>
  <c r="W151" i="65"/>
  <c r="W159" i="65"/>
  <c r="W167" i="65"/>
  <c r="W175" i="65"/>
  <c r="V32" i="64"/>
  <c r="W40" i="65"/>
  <c r="W48" i="65"/>
  <c r="W56" i="65"/>
  <c r="W64" i="65"/>
  <c r="W72" i="65"/>
  <c r="W80" i="65"/>
  <c r="W88" i="65"/>
  <c r="W96" i="65"/>
  <c r="W104" i="65"/>
  <c r="W112" i="65"/>
  <c r="W120" i="65"/>
  <c r="W128" i="65"/>
  <c r="W136" i="65"/>
  <c r="W144" i="65"/>
  <c r="W152" i="65"/>
  <c r="W160" i="65"/>
  <c r="W168" i="65"/>
  <c r="W176" i="65"/>
  <c r="W33" i="65"/>
  <c r="W41" i="65"/>
  <c r="W49" i="65"/>
  <c r="W57" i="65"/>
  <c r="W65" i="65"/>
  <c r="W73" i="65"/>
  <c r="W81" i="65"/>
  <c r="W89" i="65"/>
  <c r="W97" i="65"/>
  <c r="W105" i="65"/>
  <c r="W113" i="65"/>
  <c r="W121" i="65"/>
  <c r="W129" i="65"/>
  <c r="W137" i="65"/>
  <c r="W145" i="65"/>
  <c r="W153" i="65"/>
  <c r="W161" i="65"/>
  <c r="W169" i="65"/>
  <c r="W177" i="65"/>
  <c r="W35" i="65"/>
  <c r="W43" i="65"/>
  <c r="W51" i="65"/>
  <c r="W59" i="65"/>
  <c r="W67" i="65"/>
  <c r="W75" i="65"/>
  <c r="W83" i="65"/>
  <c r="W91" i="65"/>
  <c r="W99" i="65"/>
  <c r="W107" i="65"/>
  <c r="W115" i="65"/>
  <c r="W123" i="65"/>
  <c r="W131" i="65"/>
  <c r="W139" i="65"/>
  <c r="W147" i="65"/>
  <c r="W155" i="65"/>
  <c r="W163" i="65"/>
  <c r="W171" i="65"/>
  <c r="W179" i="65"/>
  <c r="W36" i="65"/>
  <c r="W68" i="65"/>
  <c r="W100" i="65"/>
  <c r="W132" i="65"/>
  <c r="W164" i="65"/>
  <c r="W146" i="65"/>
  <c r="W148" i="65"/>
  <c r="W42" i="65"/>
  <c r="W74" i="65"/>
  <c r="W106" i="65"/>
  <c r="W138" i="65"/>
  <c r="W170" i="65"/>
  <c r="W50" i="65"/>
  <c r="W82" i="65"/>
  <c r="W114" i="65"/>
  <c r="W178" i="65"/>
  <c r="W52" i="65"/>
  <c r="W116" i="65"/>
  <c r="W180" i="65"/>
  <c r="W44" i="65"/>
  <c r="W76" i="65"/>
  <c r="W108" i="65"/>
  <c r="W140" i="65"/>
  <c r="W172" i="65"/>
  <c r="W84" i="65"/>
  <c r="W58" i="65"/>
  <c r="W90" i="65"/>
  <c r="W122" i="65"/>
  <c r="W154" i="65"/>
  <c r="W60" i="65"/>
  <c r="W92" i="65"/>
  <c r="W124" i="65"/>
  <c r="W156" i="65"/>
  <c r="W34" i="65"/>
  <c r="W66" i="65"/>
  <c r="W98" i="65"/>
  <c r="W130" i="65"/>
  <c r="W162" i="65"/>
  <c r="M35" i="64"/>
  <c r="U33" i="64"/>
  <c r="U34" i="64"/>
  <c r="U35" i="64"/>
  <c r="U36" i="64"/>
  <c r="U37" i="64"/>
  <c r="U38" i="64"/>
  <c r="U39" i="64"/>
  <c r="U40" i="64"/>
  <c r="U41" i="64"/>
  <c r="U42" i="64"/>
  <c r="U43" i="64"/>
  <c r="U44" i="64"/>
  <c r="U45" i="64"/>
  <c r="U46" i="64"/>
  <c r="U47" i="64"/>
  <c r="U48" i="64"/>
  <c r="U49" i="64"/>
  <c r="U50" i="64"/>
  <c r="U51" i="64"/>
  <c r="U52" i="64"/>
  <c r="U53" i="64"/>
  <c r="U54" i="64"/>
  <c r="U55" i="64"/>
  <c r="U56" i="64"/>
  <c r="U57" i="64"/>
  <c r="U58" i="64"/>
  <c r="U59" i="64"/>
  <c r="U60" i="64"/>
  <c r="U61" i="64"/>
  <c r="U62" i="64"/>
  <c r="U63" i="64"/>
  <c r="U64" i="64"/>
  <c r="U65" i="64"/>
  <c r="U66" i="64"/>
  <c r="U67" i="64"/>
  <c r="U68" i="64"/>
  <c r="U69" i="64"/>
  <c r="U70" i="64"/>
  <c r="U71" i="64"/>
  <c r="U72" i="64"/>
  <c r="U73" i="64"/>
  <c r="U74" i="64"/>
  <c r="U75" i="64"/>
  <c r="U76" i="64"/>
  <c r="U77" i="64"/>
  <c r="U78" i="64"/>
  <c r="U79" i="64"/>
  <c r="U80" i="64"/>
  <c r="U81" i="64"/>
  <c r="U82" i="64"/>
  <c r="U83" i="64"/>
  <c r="U84" i="64"/>
  <c r="U85" i="64"/>
  <c r="U86" i="64"/>
  <c r="U87" i="64"/>
  <c r="U88" i="64"/>
  <c r="U89" i="64"/>
  <c r="U90" i="64"/>
  <c r="U91" i="64"/>
  <c r="U92" i="64"/>
  <c r="U93" i="64"/>
  <c r="U94" i="64"/>
  <c r="U95" i="64"/>
  <c r="U96" i="64"/>
  <c r="U97" i="64"/>
  <c r="U98" i="64"/>
  <c r="U99" i="64"/>
  <c r="U100" i="64"/>
  <c r="U101" i="64"/>
  <c r="U102" i="64"/>
  <c r="U103" i="64"/>
  <c r="U104" i="64"/>
  <c r="U105" i="64"/>
  <c r="U106" i="64"/>
  <c r="U107" i="64"/>
  <c r="U108" i="64"/>
  <c r="U109" i="64"/>
  <c r="U110" i="64"/>
  <c r="U111" i="64"/>
  <c r="U112" i="64"/>
  <c r="U113" i="64"/>
  <c r="U114" i="64"/>
  <c r="U115" i="64"/>
  <c r="U116" i="64"/>
  <c r="U117" i="64"/>
  <c r="U118" i="64"/>
  <c r="U119" i="64"/>
  <c r="U120" i="64"/>
  <c r="U121" i="64"/>
  <c r="U122" i="64"/>
  <c r="U123" i="64"/>
  <c r="U124" i="64"/>
  <c r="U125" i="64"/>
  <c r="U126" i="64"/>
  <c r="U127" i="64"/>
  <c r="U128" i="64"/>
  <c r="U129" i="64"/>
  <c r="U130" i="64"/>
  <c r="U131" i="64"/>
  <c r="U132" i="64"/>
  <c r="U133" i="64"/>
  <c r="U134" i="64"/>
  <c r="U135" i="64"/>
  <c r="U136" i="64"/>
  <c r="U137" i="64"/>
  <c r="U138" i="64"/>
  <c r="U139" i="64"/>
  <c r="U140" i="64"/>
  <c r="U141" i="64"/>
  <c r="U142" i="64"/>
  <c r="U143" i="64"/>
  <c r="U144" i="64"/>
  <c r="U145" i="64"/>
  <c r="U146" i="64"/>
  <c r="U147" i="64"/>
  <c r="U148" i="64"/>
  <c r="U149" i="64"/>
  <c r="U150" i="64"/>
  <c r="U151" i="64"/>
  <c r="U152" i="64"/>
  <c r="U153" i="64"/>
  <c r="U154" i="64"/>
  <c r="U155" i="64"/>
  <c r="U156" i="64"/>
  <c r="U157" i="64"/>
  <c r="U158" i="64"/>
  <c r="U159" i="64"/>
  <c r="U160" i="64"/>
  <c r="U161" i="64"/>
  <c r="U162" i="64"/>
  <c r="U163" i="64"/>
  <c r="U164" i="64"/>
  <c r="U165" i="64"/>
  <c r="U166" i="64"/>
  <c r="U167" i="64"/>
  <c r="U168" i="64"/>
  <c r="U169" i="64"/>
  <c r="U170" i="64"/>
  <c r="U171" i="64"/>
  <c r="U172" i="64"/>
  <c r="U173" i="64"/>
  <c r="U174" i="64"/>
  <c r="U175" i="64"/>
  <c r="U176" i="64"/>
  <c r="U177" i="64"/>
  <c r="U178" i="64"/>
  <c r="U179" i="64"/>
  <c r="U180" i="64"/>
  <c r="U181" i="64"/>
  <c r="U32" i="64"/>
  <c r="M73" i="64"/>
  <c r="AC73" i="64"/>
  <c r="AD73" i="64"/>
  <c r="M74" i="64"/>
  <c r="AC74" i="64"/>
  <c r="AD74" i="64"/>
  <c r="M75" i="64"/>
  <c r="AC75" i="64"/>
  <c r="AD75" i="64"/>
  <c r="M76" i="64"/>
  <c r="AC76" i="64"/>
  <c r="AD76" i="64"/>
  <c r="M77" i="64"/>
  <c r="AC77" i="64"/>
  <c r="AD77" i="64"/>
  <c r="M78" i="64"/>
  <c r="AC78" i="64"/>
  <c r="AD78" i="64"/>
  <c r="M79" i="64"/>
  <c r="AC79" i="64"/>
  <c r="AD79" i="64"/>
  <c r="M80" i="64"/>
  <c r="AC80" i="64"/>
  <c r="AD80" i="64"/>
  <c r="M81" i="64"/>
  <c r="AC81" i="64"/>
  <c r="AD81" i="64"/>
  <c r="M82" i="64"/>
  <c r="AC82" i="64"/>
  <c r="AD82" i="64"/>
  <c r="M83" i="64"/>
  <c r="AC83" i="64"/>
  <c r="AD83" i="64"/>
  <c r="M84" i="64"/>
  <c r="AC84" i="64"/>
  <c r="AD84" i="64"/>
  <c r="M85" i="64"/>
  <c r="AC85" i="64"/>
  <c r="AD85" i="64"/>
  <c r="M86" i="64"/>
  <c r="AC86" i="64"/>
  <c r="AD86" i="64"/>
  <c r="M87" i="64"/>
  <c r="AC87" i="64"/>
  <c r="AD87" i="64"/>
  <c r="M88" i="64"/>
  <c r="AC88" i="64"/>
  <c r="AD88" i="64"/>
  <c r="M89" i="64"/>
  <c r="AC89" i="64"/>
  <c r="AD89" i="64"/>
  <c r="M90" i="64"/>
  <c r="AC90" i="64"/>
  <c r="AD90" i="64"/>
  <c r="M91" i="64"/>
  <c r="AC91" i="64"/>
  <c r="AD91" i="64"/>
  <c r="M92" i="64"/>
  <c r="AC92" i="64"/>
  <c r="AD92" i="64"/>
  <c r="M93" i="64"/>
  <c r="AC93" i="64"/>
  <c r="AD93" i="64"/>
  <c r="M94" i="64"/>
  <c r="AC94" i="64"/>
  <c r="AD94" i="64"/>
  <c r="M95" i="64"/>
  <c r="AC95" i="64"/>
  <c r="AD95" i="64"/>
  <c r="M96" i="64"/>
  <c r="AC96" i="64"/>
  <c r="AD96" i="64"/>
  <c r="M97" i="64"/>
  <c r="AC97" i="64"/>
  <c r="AD97" i="64"/>
  <c r="M98" i="64"/>
  <c r="AC98" i="64"/>
  <c r="AD98" i="64"/>
  <c r="M99" i="64"/>
  <c r="AC99" i="64"/>
  <c r="AD99" i="64"/>
  <c r="M100" i="64"/>
  <c r="AC100" i="64"/>
  <c r="AD100" i="64"/>
  <c r="M101" i="64"/>
  <c r="AC101" i="64"/>
  <c r="AD101" i="64"/>
  <c r="M102" i="64"/>
  <c r="AC102" i="64"/>
  <c r="AD102" i="64"/>
  <c r="M103" i="64"/>
  <c r="AC103" i="64"/>
  <c r="AD103" i="64"/>
  <c r="M104" i="64"/>
  <c r="AC104" i="64"/>
  <c r="AD104" i="64"/>
  <c r="M105" i="64"/>
  <c r="AC105" i="64"/>
  <c r="AD105" i="64"/>
  <c r="M106" i="64"/>
  <c r="AC106" i="64"/>
  <c r="AD106" i="64"/>
  <c r="M107" i="64"/>
  <c r="AC107" i="64"/>
  <c r="AD107" i="64"/>
  <c r="M108" i="64"/>
  <c r="AC108" i="64"/>
  <c r="AD108" i="64"/>
  <c r="M109" i="64"/>
  <c r="AC109" i="64"/>
  <c r="AD109" i="64"/>
  <c r="M110" i="64"/>
  <c r="AC110" i="64"/>
  <c r="AD110" i="64"/>
  <c r="M111" i="64"/>
  <c r="AC111" i="64"/>
  <c r="AD111" i="64"/>
  <c r="M112" i="64"/>
  <c r="AC112" i="64"/>
  <c r="AD112" i="64"/>
  <c r="M113" i="64"/>
  <c r="AC113" i="64"/>
  <c r="AD113" i="64"/>
  <c r="M114" i="64"/>
  <c r="AC114" i="64"/>
  <c r="AD114" i="64"/>
  <c r="M115" i="64"/>
  <c r="AC115" i="64"/>
  <c r="AD115" i="64"/>
  <c r="M116" i="64"/>
  <c r="AC116" i="64"/>
  <c r="AD116" i="64"/>
  <c r="M117" i="64"/>
  <c r="AC117" i="64"/>
  <c r="AD117" i="64"/>
  <c r="M118" i="64"/>
  <c r="AC118" i="64"/>
  <c r="AD118" i="64"/>
  <c r="M119" i="64"/>
  <c r="AC119" i="64"/>
  <c r="AD119" i="64"/>
  <c r="M120" i="64"/>
  <c r="AC120" i="64"/>
  <c r="AD120" i="64"/>
  <c r="M121" i="64"/>
  <c r="AC121" i="64"/>
  <c r="AD121" i="64"/>
  <c r="M122" i="64"/>
  <c r="AC122" i="64"/>
  <c r="AD122" i="64"/>
  <c r="M123" i="64"/>
  <c r="AC123" i="64"/>
  <c r="AD123" i="64"/>
  <c r="M124" i="64"/>
  <c r="AC124" i="64"/>
  <c r="AD124" i="64"/>
  <c r="M125" i="64"/>
  <c r="AC125" i="64"/>
  <c r="AD125" i="64"/>
  <c r="M126" i="64"/>
  <c r="AC126" i="64"/>
  <c r="AD126" i="64"/>
  <c r="M127" i="64"/>
  <c r="AC127" i="64"/>
  <c r="AD127" i="64"/>
  <c r="M128" i="64"/>
  <c r="AC128" i="64"/>
  <c r="AD128" i="64"/>
  <c r="M129" i="64"/>
  <c r="AC129" i="64"/>
  <c r="AD129" i="64"/>
  <c r="M130" i="64"/>
  <c r="AC130" i="64"/>
  <c r="AD130" i="64"/>
  <c r="M131" i="64"/>
  <c r="AC131" i="64"/>
  <c r="AD131" i="64"/>
  <c r="M132" i="64"/>
  <c r="AC132" i="64"/>
  <c r="AD132" i="64"/>
  <c r="M133" i="64"/>
  <c r="AC133" i="64"/>
  <c r="AD133" i="64"/>
  <c r="M134" i="64"/>
  <c r="AC134" i="64"/>
  <c r="AD134" i="64"/>
  <c r="M135" i="64"/>
  <c r="AC135" i="64"/>
  <c r="AD135" i="64"/>
  <c r="M136" i="64"/>
  <c r="AC136" i="64"/>
  <c r="AD136" i="64"/>
  <c r="M137" i="64"/>
  <c r="AC137" i="64"/>
  <c r="AD137" i="64"/>
  <c r="M138" i="64"/>
  <c r="AC138" i="64"/>
  <c r="AD138" i="64"/>
  <c r="M139" i="64"/>
  <c r="AC139" i="64"/>
  <c r="AD139" i="64"/>
  <c r="M140" i="64"/>
  <c r="AC140" i="64"/>
  <c r="AD140" i="64"/>
  <c r="M141" i="64"/>
  <c r="AC141" i="64"/>
  <c r="AD141" i="64"/>
  <c r="M142" i="64"/>
  <c r="AC142" i="64"/>
  <c r="AD142" i="64"/>
  <c r="M143" i="64"/>
  <c r="AC143" i="64"/>
  <c r="AD143" i="64"/>
  <c r="M144" i="64"/>
  <c r="AC144" i="64"/>
  <c r="AD144" i="64"/>
  <c r="M145" i="64"/>
  <c r="AC145" i="64"/>
  <c r="AD145" i="64"/>
  <c r="M146" i="64"/>
  <c r="AC146" i="64"/>
  <c r="AD146" i="64"/>
  <c r="M147" i="64"/>
  <c r="AC147" i="64"/>
  <c r="AD147" i="64"/>
  <c r="M148" i="64"/>
  <c r="AC148" i="64"/>
  <c r="AD148" i="64"/>
  <c r="M149" i="64"/>
  <c r="AC149" i="64"/>
  <c r="AD149" i="64"/>
  <c r="M150" i="64"/>
  <c r="AC150" i="64"/>
  <c r="AD150" i="64"/>
  <c r="M151" i="64"/>
  <c r="AC151" i="64"/>
  <c r="AD151" i="64"/>
  <c r="M152" i="64"/>
  <c r="AC152" i="64"/>
  <c r="AD152" i="64"/>
  <c r="M153" i="64"/>
  <c r="AC153" i="64"/>
  <c r="AD153" i="64"/>
  <c r="M154" i="64"/>
  <c r="AC154" i="64"/>
  <c r="AD154" i="64"/>
  <c r="M155" i="64"/>
  <c r="AC155" i="64"/>
  <c r="AD155" i="64"/>
  <c r="M156" i="64"/>
  <c r="AC156" i="64"/>
  <c r="AD156" i="64"/>
  <c r="M157" i="64"/>
  <c r="AC157" i="64"/>
  <c r="AD157" i="64"/>
  <c r="M158" i="64"/>
  <c r="AC158" i="64"/>
  <c r="AD158" i="64"/>
  <c r="M159" i="64"/>
  <c r="AC159" i="64"/>
  <c r="AD159" i="64"/>
  <c r="M160" i="64"/>
  <c r="AC160" i="64"/>
  <c r="AD160" i="64"/>
  <c r="M161" i="64"/>
  <c r="AC161" i="64"/>
  <c r="AD161" i="64"/>
  <c r="M162" i="64"/>
  <c r="AC162" i="64"/>
  <c r="AD162" i="64"/>
  <c r="M163" i="64"/>
  <c r="AC163" i="64"/>
  <c r="AD163" i="64"/>
  <c r="M164" i="64"/>
  <c r="AC164" i="64"/>
  <c r="AD164" i="64"/>
  <c r="M165" i="64"/>
  <c r="AC165" i="64"/>
  <c r="AD165" i="64"/>
  <c r="M166" i="64"/>
  <c r="AC166" i="64"/>
  <c r="AD166" i="64"/>
  <c r="M167" i="64"/>
  <c r="AC167" i="64"/>
  <c r="AD167" i="64"/>
  <c r="M168" i="64"/>
  <c r="AC168" i="64"/>
  <c r="AD168" i="64"/>
  <c r="M169" i="64"/>
  <c r="AC169" i="64"/>
  <c r="AD169" i="64"/>
  <c r="M170" i="64"/>
  <c r="AC170" i="64"/>
  <c r="AD170" i="64"/>
  <c r="M171" i="64"/>
  <c r="AC171" i="64"/>
  <c r="AD171" i="64"/>
  <c r="M172" i="64"/>
  <c r="AC172" i="64"/>
  <c r="AD172" i="64"/>
  <c r="M173" i="64"/>
  <c r="AC173" i="64"/>
  <c r="AD173" i="64"/>
  <c r="M174" i="64"/>
  <c r="AC174" i="64"/>
  <c r="AD174" i="64"/>
  <c r="M175" i="64"/>
  <c r="AC175" i="64"/>
  <c r="AD175" i="64"/>
  <c r="M176" i="64"/>
  <c r="AC176" i="64"/>
  <c r="AD176" i="64"/>
  <c r="M177" i="64"/>
  <c r="AC177" i="64"/>
  <c r="AD177" i="64"/>
  <c r="M178" i="64"/>
  <c r="AC178" i="64"/>
  <c r="AD178" i="64"/>
  <c r="M179" i="64"/>
  <c r="AC179" i="64"/>
  <c r="AD179" i="64"/>
  <c r="M180" i="64"/>
  <c r="AC180" i="64"/>
  <c r="AD180" i="64"/>
  <c r="M181" i="64"/>
  <c r="AC181" i="64"/>
  <c r="AD181" i="64"/>
  <c r="AD32" i="64"/>
  <c r="AC32" i="64"/>
  <c r="R49" i="64" l="1"/>
  <c r="AB49" i="64"/>
  <c r="AB155" i="64"/>
  <c r="AB115" i="64"/>
  <c r="AB64" i="64"/>
  <c r="AB178" i="64"/>
  <c r="AB138" i="64"/>
  <c r="AB90" i="64"/>
  <c r="AB71" i="64"/>
  <c r="AB63" i="64"/>
  <c r="AB55" i="64"/>
  <c r="AB177" i="64"/>
  <c r="AB169" i="64"/>
  <c r="AB161" i="64"/>
  <c r="AB153" i="64"/>
  <c r="AB145" i="64"/>
  <c r="AB137" i="64"/>
  <c r="AB129" i="64"/>
  <c r="AB121" i="64"/>
  <c r="AB113" i="64"/>
  <c r="AB105" i="64"/>
  <c r="AB97" i="64"/>
  <c r="AB89" i="64"/>
  <c r="AB81" i="64"/>
  <c r="AB73" i="64"/>
  <c r="R65" i="64"/>
  <c r="AB65" i="64"/>
  <c r="AB163" i="64"/>
  <c r="AB147" i="64"/>
  <c r="AB107" i="64"/>
  <c r="R48" i="64"/>
  <c r="AB48" i="64"/>
  <c r="AB162" i="64"/>
  <c r="AB98" i="64"/>
  <c r="AB70" i="64"/>
  <c r="R62" i="64"/>
  <c r="AB62" i="64"/>
  <c r="R54" i="64"/>
  <c r="AB54" i="64"/>
  <c r="R176" i="64"/>
  <c r="T176" i="64" s="1"/>
  <c r="AB176" i="64"/>
  <c r="R168" i="64"/>
  <c r="T168" i="64" s="1"/>
  <c r="AB168" i="64"/>
  <c r="R160" i="64"/>
  <c r="T160" i="64" s="1"/>
  <c r="AB160" i="64"/>
  <c r="AB152" i="64"/>
  <c r="R144" i="64"/>
  <c r="T144" i="64" s="1"/>
  <c r="AB144" i="64"/>
  <c r="R136" i="64"/>
  <c r="T136" i="64" s="1"/>
  <c r="AB136" i="64"/>
  <c r="AB128" i="64"/>
  <c r="R120" i="64"/>
  <c r="T120" i="64" s="1"/>
  <c r="AB120" i="64"/>
  <c r="R112" i="64"/>
  <c r="T112" i="64" s="1"/>
  <c r="AB112" i="64"/>
  <c r="AB104" i="64"/>
  <c r="AB96" i="64"/>
  <c r="AB88" i="64"/>
  <c r="R80" i="64"/>
  <c r="T80" i="64" s="1"/>
  <c r="AB80" i="64"/>
  <c r="AB171" i="64"/>
  <c r="AB123" i="64"/>
  <c r="AB99" i="64"/>
  <c r="AB56" i="64"/>
  <c r="AB154" i="64"/>
  <c r="AB114" i="64"/>
  <c r="AB82" i="64"/>
  <c r="R53" i="64"/>
  <c r="AB53" i="64"/>
  <c r="AB175" i="64"/>
  <c r="AB167" i="64"/>
  <c r="AB159" i="64"/>
  <c r="AB151" i="64"/>
  <c r="AB143" i="64"/>
  <c r="AB135" i="64"/>
  <c r="AB127" i="64"/>
  <c r="AB119" i="64"/>
  <c r="AB111" i="64"/>
  <c r="AB103" i="64"/>
  <c r="AB95" i="64"/>
  <c r="AB87" i="64"/>
  <c r="AB79" i="64"/>
  <c r="AB131" i="64"/>
  <c r="AB83" i="64"/>
  <c r="AB146" i="64"/>
  <c r="AB106" i="64"/>
  <c r="R69" i="64"/>
  <c r="AB69" i="64"/>
  <c r="AB68" i="64"/>
  <c r="AB174" i="64"/>
  <c r="AB166" i="64"/>
  <c r="AB158" i="64"/>
  <c r="AB150" i="64"/>
  <c r="AB142" i="64"/>
  <c r="AB134" i="64"/>
  <c r="AB126" i="64"/>
  <c r="AB118" i="64"/>
  <c r="AB110" i="64"/>
  <c r="AB102" i="64"/>
  <c r="AB94" i="64"/>
  <c r="AB86" i="64"/>
  <c r="AB78" i="64"/>
  <c r="AB179" i="64"/>
  <c r="AB75" i="64"/>
  <c r="AB130" i="64"/>
  <c r="R61" i="64"/>
  <c r="AB61" i="64"/>
  <c r="AB60" i="64"/>
  <c r="R67" i="64"/>
  <c r="AB67" i="64"/>
  <c r="AB59" i="64"/>
  <c r="R51" i="64"/>
  <c r="AB51" i="64"/>
  <c r="AB181" i="64"/>
  <c r="AB173" i="64"/>
  <c r="AB165" i="64"/>
  <c r="AB157" i="64"/>
  <c r="AB149" i="64"/>
  <c r="AB141" i="64"/>
  <c r="AB133" i="64"/>
  <c r="AB125" i="64"/>
  <c r="AB117" i="64"/>
  <c r="AB109" i="64"/>
  <c r="AB101" i="64"/>
  <c r="AB93" i="64"/>
  <c r="AB85" i="64"/>
  <c r="AB77" i="64"/>
  <c r="R57" i="64"/>
  <c r="AB57" i="64"/>
  <c r="AB139" i="64"/>
  <c r="AB91" i="64"/>
  <c r="AB72" i="64"/>
  <c r="AB170" i="64"/>
  <c r="AB122" i="64"/>
  <c r="AB74" i="64"/>
  <c r="AB52" i="64"/>
  <c r="AB66" i="64"/>
  <c r="R58" i="64"/>
  <c r="AB58" i="64"/>
  <c r="AB50" i="64"/>
  <c r="AB180" i="64"/>
  <c r="AB172" i="64"/>
  <c r="AB164" i="64"/>
  <c r="AB156" i="64"/>
  <c r="AB148" i="64"/>
  <c r="AB140" i="64"/>
  <c r="AB132" i="64"/>
  <c r="AB124" i="64"/>
  <c r="AB116" i="64"/>
  <c r="AB108" i="64"/>
  <c r="AB100" i="64"/>
  <c r="AB92" i="64"/>
  <c r="AB84" i="64"/>
  <c r="AB76" i="64"/>
  <c r="X178" i="64"/>
  <c r="X164" i="64"/>
  <c r="X152" i="64"/>
  <c r="X140" i="64"/>
  <c r="X128" i="64"/>
  <c r="X116" i="64"/>
  <c r="X106" i="64"/>
  <c r="X94" i="64"/>
  <c r="X86" i="64"/>
  <c r="X78" i="64"/>
  <c r="X35" i="64"/>
  <c r="X176" i="64"/>
  <c r="X162" i="64"/>
  <c r="X150" i="64"/>
  <c r="X138" i="64"/>
  <c r="X124" i="64"/>
  <c r="X110" i="64"/>
  <c r="X96" i="64"/>
  <c r="X90" i="64"/>
  <c r="X74" i="64"/>
  <c r="X172" i="64"/>
  <c r="X160" i="64"/>
  <c r="X146" i="64"/>
  <c r="X134" i="64"/>
  <c r="X122" i="64"/>
  <c r="X114" i="64"/>
  <c r="X100" i="64"/>
  <c r="X82" i="64"/>
  <c r="X180" i="64"/>
  <c r="X168" i="64"/>
  <c r="X156" i="64"/>
  <c r="X142" i="64"/>
  <c r="X130" i="64"/>
  <c r="X118" i="64"/>
  <c r="X104" i="64"/>
  <c r="X88" i="64"/>
  <c r="X76" i="64"/>
  <c r="X181" i="64"/>
  <c r="X175" i="64"/>
  <c r="X173" i="64"/>
  <c r="X171" i="64"/>
  <c r="X169" i="64"/>
  <c r="X167" i="64"/>
  <c r="X165" i="64"/>
  <c r="X163" i="64"/>
  <c r="X161" i="64"/>
  <c r="X159" i="64"/>
  <c r="X157" i="64"/>
  <c r="X155" i="64"/>
  <c r="X153" i="64"/>
  <c r="X151" i="64"/>
  <c r="X149" i="64"/>
  <c r="X147" i="64"/>
  <c r="X145" i="64"/>
  <c r="X143" i="64"/>
  <c r="X141" i="64"/>
  <c r="X139" i="64"/>
  <c r="X137" i="64"/>
  <c r="X135" i="64"/>
  <c r="X133" i="64"/>
  <c r="X131" i="64"/>
  <c r="X129" i="64"/>
  <c r="X127" i="64"/>
  <c r="X125" i="64"/>
  <c r="X123" i="64"/>
  <c r="X121" i="64"/>
  <c r="X119" i="64"/>
  <c r="X117" i="64"/>
  <c r="X115" i="64"/>
  <c r="X113" i="64"/>
  <c r="X111" i="64"/>
  <c r="X109" i="64"/>
  <c r="X107" i="64"/>
  <c r="X105" i="64"/>
  <c r="X103" i="64"/>
  <c r="X101" i="64"/>
  <c r="X99" i="64"/>
  <c r="X97" i="64"/>
  <c r="X95" i="64"/>
  <c r="X93" i="64"/>
  <c r="X91" i="64"/>
  <c r="X89" i="64"/>
  <c r="X87" i="64"/>
  <c r="X85" i="64"/>
  <c r="X83" i="64"/>
  <c r="X81" i="64"/>
  <c r="X79" i="64"/>
  <c r="X77" i="64"/>
  <c r="X75" i="64"/>
  <c r="X73" i="64"/>
  <c r="X170" i="64"/>
  <c r="X158" i="64"/>
  <c r="X148" i="64"/>
  <c r="X136" i="64"/>
  <c r="X126" i="64"/>
  <c r="X112" i="64"/>
  <c r="X102" i="64"/>
  <c r="X92" i="64"/>
  <c r="X80" i="64"/>
  <c r="X179" i="64"/>
  <c r="X174" i="64"/>
  <c r="X166" i="64"/>
  <c r="X154" i="64"/>
  <c r="X144" i="64"/>
  <c r="X132" i="64"/>
  <c r="X120" i="64"/>
  <c r="X108" i="64"/>
  <c r="X98" i="64"/>
  <c r="X84" i="64"/>
  <c r="X177" i="64"/>
  <c r="R73" i="64"/>
  <c r="S123" i="64"/>
  <c r="W123" i="64" s="1"/>
  <c r="S91" i="64"/>
  <c r="W91" i="64" s="1"/>
  <c r="S174" i="64"/>
  <c r="W174" i="64" s="1"/>
  <c r="S158" i="64"/>
  <c r="W158" i="64" s="1"/>
  <c r="S134" i="64"/>
  <c r="W134" i="64" s="1"/>
  <c r="S126" i="64"/>
  <c r="W126" i="64" s="1"/>
  <c r="S118" i="64"/>
  <c r="W118" i="64" s="1"/>
  <c r="S94" i="64"/>
  <c r="W94" i="64" s="1"/>
  <c r="S86" i="64"/>
  <c r="W86" i="64" s="1"/>
  <c r="S99" i="64"/>
  <c r="W99" i="64" s="1"/>
  <c r="S153" i="64"/>
  <c r="W153" i="64" s="1"/>
  <c r="S145" i="64"/>
  <c r="W145" i="64" s="1"/>
  <c r="S137" i="64"/>
  <c r="W137" i="64" s="1"/>
  <c r="S129" i="64"/>
  <c r="W129" i="64" s="1"/>
  <c r="S113" i="64"/>
  <c r="W113" i="64" s="1"/>
  <c r="S97" i="64"/>
  <c r="W97" i="64" s="1"/>
  <c r="S81" i="64"/>
  <c r="W81" i="64" s="1"/>
  <c r="S131" i="64"/>
  <c r="W131" i="64" s="1"/>
  <c r="S83" i="64"/>
  <c r="W83" i="64" s="1"/>
  <c r="S75" i="64"/>
  <c r="W75" i="64" s="1"/>
  <c r="S172" i="64"/>
  <c r="W172" i="64" s="1"/>
  <c r="S156" i="64"/>
  <c r="W156" i="64" s="1"/>
  <c r="S148" i="64"/>
  <c r="W148" i="64" s="1"/>
  <c r="S124" i="64"/>
  <c r="W124" i="64" s="1"/>
  <c r="S107" i="64"/>
  <c r="W107" i="64" s="1"/>
  <c r="S167" i="64"/>
  <c r="W167" i="64" s="1"/>
  <c r="S159" i="64"/>
  <c r="W159" i="64" s="1"/>
  <c r="S151" i="64"/>
  <c r="W151" i="64" s="1"/>
  <c r="S143" i="64"/>
  <c r="W143" i="64" s="1"/>
  <c r="S135" i="64"/>
  <c r="W135" i="64" s="1"/>
  <c r="S127" i="64"/>
  <c r="W127" i="64" s="1"/>
  <c r="S119" i="64"/>
  <c r="W119" i="64" s="1"/>
  <c r="S111" i="64"/>
  <c r="W111" i="64" s="1"/>
  <c r="S103" i="64"/>
  <c r="W103" i="64" s="1"/>
  <c r="S87" i="64"/>
  <c r="W87" i="64" s="1"/>
  <c r="S79" i="64"/>
  <c r="W79" i="64" s="1"/>
  <c r="S171" i="64"/>
  <c r="W171" i="64" s="1"/>
  <c r="S139" i="64"/>
  <c r="W139" i="64" s="1"/>
  <c r="S154" i="64"/>
  <c r="W154" i="64" s="1"/>
  <c r="S146" i="64"/>
  <c r="W146" i="64" s="1"/>
  <c r="S122" i="64"/>
  <c r="W122" i="64" s="1"/>
  <c r="S173" i="64"/>
  <c r="W173" i="64" s="1"/>
  <c r="S149" i="64"/>
  <c r="W149" i="64" s="1"/>
  <c r="S133" i="64"/>
  <c r="W133" i="64" s="1"/>
  <c r="S125" i="64"/>
  <c r="W125" i="64" s="1"/>
  <c r="S117" i="64"/>
  <c r="W117" i="64" s="1"/>
  <c r="S101" i="64"/>
  <c r="W101" i="64" s="1"/>
  <c r="S93" i="64"/>
  <c r="W93" i="64" s="1"/>
  <c r="S85" i="64"/>
  <c r="W85" i="64" s="1"/>
  <c r="S176" i="64"/>
  <c r="W176" i="64" s="1"/>
  <c r="S168" i="64"/>
  <c r="W168" i="64" s="1"/>
  <c r="S160" i="64"/>
  <c r="W160" i="64" s="1"/>
  <c r="S144" i="64"/>
  <c r="W144" i="64" s="1"/>
  <c r="S128" i="64"/>
  <c r="W128" i="64" s="1"/>
  <c r="S120" i="64"/>
  <c r="W120" i="64" s="1"/>
  <c r="S112" i="64"/>
  <c r="W112" i="64" s="1"/>
  <c r="S104" i="64"/>
  <c r="W104" i="64" s="1"/>
  <c r="S88" i="64"/>
  <c r="W88" i="64" s="1"/>
  <c r="S80" i="64"/>
  <c r="W80" i="64" s="1"/>
  <c r="R175" i="64"/>
  <c r="V80" i="64"/>
  <c r="V88" i="64"/>
  <c r="V96" i="64"/>
  <c r="V104" i="64"/>
  <c r="V112" i="64"/>
  <c r="V120" i="64"/>
  <c r="V128" i="64"/>
  <c r="V136" i="64"/>
  <c r="V144" i="64"/>
  <c r="V152" i="64"/>
  <c r="V160" i="64"/>
  <c r="V168" i="64"/>
  <c r="V176" i="64"/>
  <c r="V86" i="64"/>
  <c r="V110" i="64"/>
  <c r="V118" i="64"/>
  <c r="V134" i="64"/>
  <c r="V158" i="64"/>
  <c r="V174" i="64"/>
  <c r="V95" i="64"/>
  <c r="V111" i="64"/>
  <c r="V135" i="64"/>
  <c r="V159" i="64"/>
  <c r="V175" i="64"/>
  <c r="V73" i="64"/>
  <c r="V81" i="64"/>
  <c r="V89" i="64"/>
  <c r="V97" i="64"/>
  <c r="V105" i="64"/>
  <c r="V113" i="64"/>
  <c r="V121" i="64"/>
  <c r="V129" i="64"/>
  <c r="V137" i="64"/>
  <c r="V145" i="64"/>
  <c r="V153" i="64"/>
  <c r="V161" i="64"/>
  <c r="V169" i="64"/>
  <c r="V177" i="64"/>
  <c r="V74" i="64"/>
  <c r="V82" i="64"/>
  <c r="V90" i="64"/>
  <c r="V98" i="64"/>
  <c r="V106" i="64"/>
  <c r="V114" i="64"/>
  <c r="V122" i="64"/>
  <c r="V130" i="64"/>
  <c r="V138" i="64"/>
  <c r="V146" i="64"/>
  <c r="V154" i="64"/>
  <c r="V162" i="64"/>
  <c r="V170" i="64"/>
  <c r="V178" i="64"/>
  <c r="V35" i="64"/>
  <c r="V75" i="64"/>
  <c r="V83" i="64"/>
  <c r="V91" i="64"/>
  <c r="V99" i="64"/>
  <c r="V107" i="64"/>
  <c r="V115" i="64"/>
  <c r="V123" i="64"/>
  <c r="V131" i="64"/>
  <c r="V139" i="64"/>
  <c r="V147" i="64"/>
  <c r="V155" i="64"/>
  <c r="V163" i="64"/>
  <c r="V171" i="64"/>
  <c r="V179" i="64"/>
  <c r="V78" i="64"/>
  <c r="V94" i="64"/>
  <c r="V102" i="64"/>
  <c r="V126" i="64"/>
  <c r="V142" i="64"/>
  <c r="V166" i="64"/>
  <c r="V79" i="64"/>
  <c r="V87" i="64"/>
  <c r="V103" i="64"/>
  <c r="V127" i="64"/>
  <c r="V151" i="64"/>
  <c r="V76" i="64"/>
  <c r="V84" i="64"/>
  <c r="V92" i="64"/>
  <c r="V100" i="64"/>
  <c r="V108" i="64"/>
  <c r="V116" i="64"/>
  <c r="V124" i="64"/>
  <c r="V132" i="64"/>
  <c r="V140" i="64"/>
  <c r="V148" i="64"/>
  <c r="V156" i="64"/>
  <c r="V164" i="64"/>
  <c r="V172" i="64"/>
  <c r="V180" i="64"/>
  <c r="V77" i="64"/>
  <c r="V85" i="64"/>
  <c r="V93" i="64"/>
  <c r="V101" i="64"/>
  <c r="V109" i="64"/>
  <c r="V117" i="64"/>
  <c r="V125" i="64"/>
  <c r="V133" i="64"/>
  <c r="V141" i="64"/>
  <c r="V149" i="64"/>
  <c r="V157" i="64"/>
  <c r="V165" i="64"/>
  <c r="V173" i="64"/>
  <c r="V181" i="64"/>
  <c r="V150" i="64"/>
  <c r="V119" i="64"/>
  <c r="V143" i="64"/>
  <c r="V167" i="64"/>
  <c r="R170" i="64"/>
  <c r="R122" i="64"/>
  <c r="R173" i="64"/>
  <c r="R149" i="64"/>
  <c r="R108" i="64"/>
  <c r="R125" i="64"/>
  <c r="R78" i="64"/>
  <c r="R181" i="64"/>
  <c r="R166" i="64"/>
  <c r="R142" i="64"/>
  <c r="R162" i="64"/>
  <c r="R85" i="64"/>
  <c r="R98" i="64"/>
  <c r="R178" i="64"/>
  <c r="R138" i="64"/>
  <c r="R131" i="64"/>
  <c r="R106" i="64"/>
  <c r="R75" i="64"/>
  <c r="R155" i="64"/>
  <c r="R99" i="64"/>
  <c r="R180" i="64"/>
  <c r="R132" i="64"/>
  <c r="R123" i="64"/>
  <c r="R156" i="64"/>
  <c r="R147" i="64"/>
  <c r="R115" i="64"/>
  <c r="R91" i="64"/>
  <c r="R139" i="64"/>
  <c r="R171" i="64"/>
  <c r="R163" i="64"/>
  <c r="R107" i="64"/>
  <c r="R92" i="64"/>
  <c r="R83" i="64"/>
  <c r="R179" i="64"/>
  <c r="R159" i="64"/>
  <c r="R167" i="64"/>
  <c r="R150" i="64"/>
  <c r="R146" i="64"/>
  <c r="R133" i="64"/>
  <c r="R116" i="64"/>
  <c r="R86" i="64"/>
  <c r="R82" i="64"/>
  <c r="R76" i="64"/>
  <c r="R126" i="64"/>
  <c r="R164" i="64"/>
  <c r="R157" i="64"/>
  <c r="R110" i="64"/>
  <c r="R102" i="64"/>
  <c r="R174" i="64"/>
  <c r="R109" i="64"/>
  <c r="R134" i="64"/>
  <c r="R130" i="64"/>
  <c r="R117" i="64"/>
  <c r="R100" i="64"/>
  <c r="R172" i="64"/>
  <c r="R165" i="64"/>
  <c r="R158" i="64"/>
  <c r="R154" i="64"/>
  <c r="R141" i="64"/>
  <c r="R124" i="64"/>
  <c r="R94" i="64"/>
  <c r="R90" i="64"/>
  <c r="R140" i="64"/>
  <c r="R148" i="64"/>
  <c r="R118" i="64"/>
  <c r="R114" i="64"/>
  <c r="R101" i="64"/>
  <c r="R84" i="64"/>
  <c r="R74" i="64"/>
  <c r="R177" i="64"/>
  <c r="R169" i="64"/>
  <c r="R153" i="64"/>
  <c r="R113" i="64"/>
  <c r="R121" i="64"/>
  <c r="R81" i="64"/>
  <c r="R129" i="64"/>
  <c r="R89" i="64"/>
  <c r="R161" i="64"/>
  <c r="R137" i="64"/>
  <c r="R97" i="64"/>
  <c r="R145" i="64"/>
  <c r="R105" i="64"/>
  <c r="R127" i="64"/>
  <c r="R119" i="64"/>
  <c r="R111" i="64"/>
  <c r="R103" i="64"/>
  <c r="R95" i="64"/>
  <c r="R87" i="64"/>
  <c r="R79" i="64"/>
  <c r="R143" i="64"/>
  <c r="R135" i="64"/>
  <c r="R151" i="64"/>
  <c r="R59" i="64"/>
  <c r="R93" i="64"/>
  <c r="R77" i="64"/>
  <c r="R104" i="64"/>
  <c r="R128" i="64"/>
  <c r="S177" i="64"/>
  <c r="W177" i="64" s="1"/>
  <c r="S169" i="64"/>
  <c r="W169" i="64" s="1"/>
  <c r="S161" i="64"/>
  <c r="W161" i="64" s="1"/>
  <c r="S121" i="64"/>
  <c r="W121" i="64" s="1"/>
  <c r="S105" i="64"/>
  <c r="W105" i="64" s="1"/>
  <c r="S89" i="64"/>
  <c r="W89" i="64" s="1"/>
  <c r="S73" i="64"/>
  <c r="W73" i="64" s="1"/>
  <c r="S152" i="64"/>
  <c r="W152" i="64" s="1"/>
  <c r="S136" i="64"/>
  <c r="W136" i="64" s="1"/>
  <c r="S96" i="64"/>
  <c r="W96" i="64" s="1"/>
  <c r="S175" i="64"/>
  <c r="W175" i="64" s="1"/>
  <c r="S95" i="64"/>
  <c r="W95" i="64" s="1"/>
  <c r="S166" i="64"/>
  <c r="W166" i="64" s="1"/>
  <c r="S150" i="64"/>
  <c r="W150" i="64" s="1"/>
  <c r="S142" i="64"/>
  <c r="W142" i="64" s="1"/>
  <c r="S110" i="64"/>
  <c r="W110" i="64" s="1"/>
  <c r="S102" i="64"/>
  <c r="W102" i="64" s="1"/>
  <c r="S78" i="64"/>
  <c r="W78" i="64" s="1"/>
  <c r="S181" i="64"/>
  <c r="W181" i="64" s="1"/>
  <c r="S165" i="64"/>
  <c r="W165" i="64" s="1"/>
  <c r="S157" i="64"/>
  <c r="W157" i="64" s="1"/>
  <c r="S141" i="64"/>
  <c r="W141" i="64" s="1"/>
  <c r="S109" i="64"/>
  <c r="W109" i="64" s="1"/>
  <c r="S77" i="64"/>
  <c r="W77" i="64" s="1"/>
  <c r="S180" i="64"/>
  <c r="W180" i="64" s="1"/>
  <c r="S164" i="64"/>
  <c r="W164" i="64" s="1"/>
  <c r="S140" i="64"/>
  <c r="W140" i="64" s="1"/>
  <c r="S132" i="64"/>
  <c r="W132" i="64" s="1"/>
  <c r="S116" i="64"/>
  <c r="W116" i="64" s="1"/>
  <c r="S108" i="64"/>
  <c r="W108" i="64" s="1"/>
  <c r="S100" i="64"/>
  <c r="W100" i="64" s="1"/>
  <c r="S92" i="64"/>
  <c r="W92" i="64" s="1"/>
  <c r="S84" i="64"/>
  <c r="W84" i="64" s="1"/>
  <c r="S76" i="64"/>
  <c r="W76" i="64" s="1"/>
  <c r="S179" i="64"/>
  <c r="W179" i="64" s="1"/>
  <c r="S163" i="64"/>
  <c r="W163" i="64" s="1"/>
  <c r="S155" i="64"/>
  <c r="W155" i="64" s="1"/>
  <c r="S147" i="64"/>
  <c r="W147" i="64" s="1"/>
  <c r="S115" i="64"/>
  <c r="W115" i="64" s="1"/>
  <c r="S178" i="64"/>
  <c r="W178" i="64" s="1"/>
  <c r="S170" i="64"/>
  <c r="W170" i="64" s="1"/>
  <c r="S162" i="64"/>
  <c r="W162" i="64" s="1"/>
  <c r="S138" i="64"/>
  <c r="W138" i="64" s="1"/>
  <c r="S130" i="64"/>
  <c r="W130" i="64" s="1"/>
  <c r="S114" i="64"/>
  <c r="W114" i="64" s="1"/>
  <c r="S106" i="64"/>
  <c r="W106" i="64" s="1"/>
  <c r="S98" i="64"/>
  <c r="W98" i="64" s="1"/>
  <c r="S90" i="64"/>
  <c r="W90" i="64" s="1"/>
  <c r="S82" i="64"/>
  <c r="W82" i="64" s="1"/>
  <c r="S74" i="64"/>
  <c r="W74" i="64" s="1"/>
  <c r="R152" i="64"/>
  <c r="R96" i="64"/>
  <c r="R88" i="64"/>
  <c r="R63" i="64"/>
  <c r="R72" i="64"/>
  <c r="R56" i="64"/>
  <c r="R71" i="64"/>
  <c r="R55" i="64"/>
  <c r="R66" i="64"/>
  <c r="R50" i="64"/>
  <c r="R64" i="64"/>
  <c r="R70" i="64"/>
  <c r="R68" i="64"/>
  <c r="R60" i="64"/>
  <c r="R52" i="64"/>
  <c r="T73" i="64" l="1"/>
  <c r="T141" i="64"/>
  <c r="T85" i="64"/>
  <c r="T77" i="64"/>
  <c r="T76" i="64"/>
  <c r="T104" i="64"/>
  <c r="T151" i="64"/>
  <c r="T111" i="64"/>
  <c r="T89" i="64"/>
  <c r="T74" i="64"/>
  <c r="T94" i="64"/>
  <c r="T100" i="64"/>
  <c r="T157" i="64"/>
  <c r="T146" i="64"/>
  <c r="T163" i="64"/>
  <c r="T132" i="64"/>
  <c r="T178" i="64"/>
  <c r="T125" i="64"/>
  <c r="T101" i="64"/>
  <c r="T139" i="64"/>
  <c r="T105" i="64"/>
  <c r="T134" i="64"/>
  <c r="T162" i="64"/>
  <c r="T119" i="64"/>
  <c r="T129" i="64"/>
  <c r="T84" i="64"/>
  <c r="T124" i="64"/>
  <c r="T117" i="64"/>
  <c r="T164" i="64"/>
  <c r="T150" i="64"/>
  <c r="T171" i="64"/>
  <c r="T180" i="64"/>
  <c r="T98" i="64"/>
  <c r="T108" i="64"/>
  <c r="T114" i="64"/>
  <c r="T96" i="64"/>
  <c r="T93" i="64"/>
  <c r="T79" i="64"/>
  <c r="T145" i="64"/>
  <c r="T113" i="64"/>
  <c r="T118" i="64"/>
  <c r="T158" i="64"/>
  <c r="T109" i="64"/>
  <c r="T82" i="64"/>
  <c r="T179" i="64"/>
  <c r="T115" i="64"/>
  <c r="T75" i="64"/>
  <c r="T142" i="64"/>
  <c r="T122" i="64"/>
  <c r="T135" i="64"/>
  <c r="T130" i="64"/>
  <c r="T99" i="64"/>
  <c r="T88" i="64"/>
  <c r="T121" i="64"/>
  <c r="T159" i="64"/>
  <c r="T173" i="64"/>
  <c r="T152" i="64"/>
  <c r="T128" i="64"/>
  <c r="T87" i="64"/>
  <c r="T97" i="64"/>
  <c r="T153" i="64"/>
  <c r="T148" i="64"/>
  <c r="T165" i="64"/>
  <c r="T174" i="64"/>
  <c r="T86" i="64"/>
  <c r="T83" i="64"/>
  <c r="T147" i="64"/>
  <c r="T106" i="64"/>
  <c r="T166" i="64"/>
  <c r="T170" i="64"/>
  <c r="T175" i="64"/>
  <c r="T81" i="64"/>
  <c r="T167" i="64"/>
  <c r="T154" i="64"/>
  <c r="T155" i="64"/>
  <c r="T95" i="64"/>
  <c r="T137" i="64"/>
  <c r="T169" i="64"/>
  <c r="T140" i="64"/>
  <c r="T172" i="64"/>
  <c r="T102" i="64"/>
  <c r="T116" i="64"/>
  <c r="T92" i="64"/>
  <c r="T156" i="64"/>
  <c r="T131" i="64"/>
  <c r="T181" i="64"/>
  <c r="T127" i="64"/>
  <c r="T126" i="64"/>
  <c r="T103" i="64"/>
  <c r="T161" i="64"/>
  <c r="T177" i="64"/>
  <c r="T90" i="64"/>
  <c r="T110" i="64"/>
  <c r="T133" i="64"/>
  <c r="T107" i="64"/>
  <c r="T123" i="64"/>
  <c r="T138" i="64"/>
  <c r="T78" i="64"/>
  <c r="T143" i="64"/>
  <c r="T149" i="64"/>
  <c r="T91" i="64"/>
  <c r="M34" i="64" l="1"/>
  <c r="M36" i="64"/>
  <c r="X36" i="64" s="1"/>
  <c r="M37" i="64"/>
  <c r="X37" i="64" s="1"/>
  <c r="M38" i="64"/>
  <c r="X38" i="64" s="1"/>
  <c r="M39" i="64"/>
  <c r="X39" i="64" s="1"/>
  <c r="M40" i="64"/>
  <c r="X40" i="64" s="1"/>
  <c r="M41" i="64"/>
  <c r="X41" i="64" s="1"/>
  <c r="M42" i="64"/>
  <c r="X42" i="64" s="1"/>
  <c r="M43" i="64"/>
  <c r="X43" i="64" s="1"/>
  <c r="M44" i="64"/>
  <c r="X44" i="64" s="1"/>
  <c r="M45" i="64"/>
  <c r="X45" i="64" s="1"/>
  <c r="M46" i="64"/>
  <c r="X46" i="64" s="1"/>
  <c r="M47" i="64"/>
  <c r="X47" i="64" s="1"/>
  <c r="M48" i="64"/>
  <c r="X48" i="64" s="1"/>
  <c r="M49" i="64"/>
  <c r="X49" i="64" s="1"/>
  <c r="M50" i="64"/>
  <c r="X50" i="64" s="1"/>
  <c r="M51" i="64"/>
  <c r="X51" i="64" s="1"/>
  <c r="M52" i="64"/>
  <c r="X52" i="64" s="1"/>
  <c r="M53" i="64"/>
  <c r="X53" i="64" s="1"/>
  <c r="M54" i="64"/>
  <c r="X54" i="64" s="1"/>
  <c r="M55" i="64"/>
  <c r="X55" i="64" s="1"/>
  <c r="M56" i="64"/>
  <c r="X56" i="64" s="1"/>
  <c r="M57" i="64"/>
  <c r="X57" i="64" s="1"/>
  <c r="M58" i="64"/>
  <c r="X58" i="64" s="1"/>
  <c r="M59" i="64"/>
  <c r="X59" i="64" s="1"/>
  <c r="M60" i="64"/>
  <c r="X60" i="64" s="1"/>
  <c r="M61" i="64"/>
  <c r="X61" i="64" s="1"/>
  <c r="M62" i="64"/>
  <c r="X62" i="64" s="1"/>
  <c r="M63" i="64"/>
  <c r="X63" i="64" s="1"/>
  <c r="M64" i="64"/>
  <c r="X64" i="64" s="1"/>
  <c r="M65" i="64"/>
  <c r="X65" i="64" s="1"/>
  <c r="M66" i="64"/>
  <c r="X66" i="64" s="1"/>
  <c r="M67" i="64"/>
  <c r="X67" i="64" s="1"/>
  <c r="M68" i="64"/>
  <c r="X68" i="64" s="1"/>
  <c r="M69" i="64"/>
  <c r="X69" i="64" s="1"/>
  <c r="M70" i="64"/>
  <c r="X70" i="64" s="1"/>
  <c r="M71" i="64"/>
  <c r="X71" i="64" s="1"/>
  <c r="M72" i="64"/>
  <c r="X72" i="64" s="1"/>
  <c r="X34" i="64" l="1"/>
  <c r="D8" i="28"/>
  <c r="T66" i="64"/>
  <c r="T58" i="64"/>
  <c r="T50" i="64"/>
  <c r="T65" i="64"/>
  <c r="T57" i="64"/>
  <c r="T49" i="64"/>
  <c r="T71" i="64"/>
  <c r="T70" i="64"/>
  <c r="T62" i="64"/>
  <c r="T54" i="64"/>
  <c r="T64" i="64"/>
  <c r="T48" i="64"/>
  <c r="T55" i="64"/>
  <c r="T69" i="64"/>
  <c r="T61" i="64"/>
  <c r="T53" i="64"/>
  <c r="T72" i="64"/>
  <c r="T68" i="64"/>
  <c r="T60" i="64"/>
  <c r="T52" i="64"/>
  <c r="T56" i="64"/>
  <c r="T63" i="64"/>
  <c r="T67" i="64"/>
  <c r="T59" i="64"/>
  <c r="T51" i="64"/>
  <c r="V33" i="64"/>
  <c r="V66" i="64"/>
  <c r="V58" i="64"/>
  <c r="V50" i="64"/>
  <c r="V42" i="64"/>
  <c r="V65" i="64"/>
  <c r="V57" i="64"/>
  <c r="V49" i="64"/>
  <c r="V41" i="64"/>
  <c r="V72" i="64"/>
  <c r="V64" i="64"/>
  <c r="V56" i="64"/>
  <c r="V48" i="64"/>
  <c r="V40" i="64"/>
  <c r="V71" i="64"/>
  <c r="V63" i="64"/>
  <c r="V55" i="64"/>
  <c r="V47" i="64"/>
  <c r="V39" i="64"/>
  <c r="V70" i="64"/>
  <c r="V62" i="64"/>
  <c r="V54" i="64"/>
  <c r="V46" i="64"/>
  <c r="V38" i="64"/>
  <c r="V69" i="64"/>
  <c r="V61" i="64"/>
  <c r="V53" i="64"/>
  <c r="V45" i="64"/>
  <c r="V37" i="64"/>
  <c r="V68" i="64"/>
  <c r="V60" i="64"/>
  <c r="V52" i="64"/>
  <c r="V44" i="64"/>
  <c r="V36" i="64"/>
  <c r="V67" i="64"/>
  <c r="V59" i="64"/>
  <c r="V51" i="64"/>
  <c r="V43" i="64"/>
  <c r="V34" i="64"/>
  <c r="S39" i="64"/>
  <c r="W39" i="64" s="1"/>
  <c r="S70" i="64"/>
  <c r="W70" i="64" s="1"/>
  <c r="S62" i="64"/>
  <c r="W62" i="64" s="1"/>
  <c r="S54" i="64"/>
  <c r="W54" i="64" s="1"/>
  <c r="S46" i="64"/>
  <c r="W46" i="64" s="1"/>
  <c r="S38" i="64"/>
  <c r="W38" i="64" s="1"/>
  <c r="S69" i="64"/>
  <c r="W69" i="64" s="1"/>
  <c r="S61" i="64"/>
  <c r="W61" i="64" s="1"/>
  <c r="S53" i="64"/>
  <c r="W53" i="64" s="1"/>
  <c r="S45" i="64"/>
  <c r="W45" i="64" s="1"/>
  <c r="S37" i="64"/>
  <c r="W37" i="64" s="1"/>
  <c r="S71" i="64"/>
  <c r="W71" i="64" s="1"/>
  <c r="S36" i="64"/>
  <c r="W36" i="64" s="1"/>
  <c r="S67" i="64"/>
  <c r="W67" i="64" s="1"/>
  <c r="S59" i="64"/>
  <c r="W59" i="64" s="1"/>
  <c r="S51" i="64"/>
  <c r="W51" i="64" s="1"/>
  <c r="S43" i="64"/>
  <c r="W43" i="64" s="1"/>
  <c r="S35" i="64"/>
  <c r="W35" i="64" s="1"/>
  <c r="S47" i="64"/>
  <c r="W47" i="64" s="1"/>
  <c r="S68" i="64"/>
  <c r="W68" i="64" s="1"/>
  <c r="S44" i="64"/>
  <c r="W44" i="64" s="1"/>
  <c r="S66" i="64"/>
  <c r="W66" i="64" s="1"/>
  <c r="S58" i="64"/>
  <c r="W58" i="64" s="1"/>
  <c r="S50" i="64"/>
  <c r="W50" i="64" s="1"/>
  <c r="S42" i="64"/>
  <c r="W42" i="64" s="1"/>
  <c r="S34" i="64"/>
  <c r="W34" i="64" s="1"/>
  <c r="S55" i="64"/>
  <c r="W55" i="64" s="1"/>
  <c r="S52" i="64"/>
  <c r="W52" i="64" s="1"/>
  <c r="S65" i="64"/>
  <c r="W65" i="64" s="1"/>
  <c r="S57" i="64"/>
  <c r="W57" i="64" s="1"/>
  <c r="S49" i="64"/>
  <c r="W49" i="64" s="1"/>
  <c r="S41" i="64"/>
  <c r="W41" i="64" s="1"/>
  <c r="S63" i="64"/>
  <c r="W63" i="64" s="1"/>
  <c r="S60" i="64"/>
  <c r="W60" i="64" s="1"/>
  <c r="S72" i="64"/>
  <c r="W72" i="64" s="1"/>
  <c r="S64" i="64"/>
  <c r="W64" i="64" s="1"/>
  <c r="S56" i="64"/>
  <c r="W56" i="64" s="1"/>
  <c r="S48" i="64"/>
  <c r="W48" i="64" s="1"/>
  <c r="S40" i="64"/>
  <c r="W40" i="64" s="1"/>
  <c r="S33" i="64"/>
  <c r="W33" i="64" s="1"/>
  <c r="D13" i="28" l="1"/>
  <c r="B19" i="65" s="1"/>
  <c r="B20" i="64"/>
  <c r="G21" i="29"/>
  <c r="G22" i="29"/>
  <c r="G23" i="29"/>
  <c r="G24" i="29"/>
  <c r="G27" i="29"/>
  <c r="G37" i="29"/>
  <c r="G36" i="29"/>
  <c r="D7" i="28" l="1"/>
  <c r="B17" i="29" s="1"/>
  <c r="E6" i="28"/>
  <c r="I136" i="51" a="1"/>
  <c r="I136" i="51" s="1"/>
  <c r="H136" i="51" a="1"/>
  <c r="H136" i="51" s="1"/>
  <c r="I140" i="51" a="1"/>
  <c r="I140" i="51" s="1"/>
  <c r="H138" i="51" a="1"/>
  <c r="H138" i="51" s="1"/>
  <c r="I132" i="51" a="1"/>
  <c r="I132" i="51" s="1"/>
  <c r="H135" i="51" a="1"/>
  <c r="H135" i="51" s="1"/>
  <c r="I135" i="51" a="1"/>
  <c r="I135" i="51" s="1"/>
  <c r="H134" i="51" a="1"/>
  <c r="H134" i="51" s="1"/>
  <c r="I134" i="51" a="1"/>
  <c r="I134" i="51" s="1"/>
  <c r="H131" i="51" a="1"/>
  <c r="H131" i="51" s="1"/>
  <c r="H133" i="51" a="1"/>
  <c r="H133" i="51" s="1"/>
  <c r="I138" i="51" a="1"/>
  <c r="I138" i="51" s="1"/>
  <c r="I131" i="51" a="1"/>
  <c r="I131" i="51" s="1"/>
  <c r="I139" i="51" a="1"/>
  <c r="I139" i="51" s="1"/>
  <c r="H140" i="51" a="1"/>
  <c r="H140" i="51" s="1"/>
  <c r="H132" i="51" a="1"/>
  <c r="H132" i="51" s="1"/>
  <c r="I133" i="51" a="1"/>
  <c r="I133" i="51" s="1"/>
  <c r="H139" i="51" a="1"/>
  <c r="H139" i="51" s="1"/>
  <c r="D4" i="28"/>
  <c r="B14" i="29" s="1"/>
  <c r="B16" i="29"/>
  <c r="D5" i="28"/>
  <c r="E7" i="28" l="1"/>
  <c r="E5" i="28"/>
  <c r="B15" i="29"/>
  <c r="F44" i="31" l="1"/>
  <c r="F45" i="31" s="1"/>
  <c r="E44" i="31"/>
  <c r="E45" i="31" s="1"/>
  <c r="D44" i="31"/>
  <c r="B21" i="1"/>
  <c r="I44" i="31" l="1"/>
  <c r="D45" i="31"/>
  <c r="F24" i="31"/>
  <c r="H44" i="31"/>
  <c r="B22" i="65"/>
  <c r="B23" i="64"/>
  <c r="D37" i="31"/>
  <c r="E37" i="31"/>
  <c r="E38" i="31" s="1"/>
  <c r="F37" i="31"/>
  <c r="F38" i="31" s="1"/>
  <c r="D24" i="31"/>
  <c r="E24" i="31"/>
  <c r="D25" i="31"/>
  <c r="E25" i="31"/>
  <c r="F25" i="31"/>
  <c r="C24" i="31"/>
  <c r="C25" i="31"/>
  <c r="D28" i="28" l="1"/>
  <c r="B19" i="31" s="1"/>
  <c r="I37" i="31"/>
  <c r="I25" i="31"/>
  <c r="I24" i="31"/>
  <c r="D38" i="31"/>
  <c r="E23" i="31"/>
  <c r="F23" i="31"/>
  <c r="H25" i="31"/>
  <c r="H24" i="31"/>
  <c r="H47" i="31"/>
  <c r="H45" i="31"/>
  <c r="H37" i="31"/>
  <c r="D23" i="31"/>
  <c r="W39" i="52"/>
  <c r="W40" i="52"/>
  <c r="W42" i="52"/>
  <c r="W43" i="52"/>
  <c r="W44" i="52"/>
  <c r="W45" i="52"/>
  <c r="W46" i="52"/>
  <c r="W47" i="52"/>
  <c r="W48" i="52"/>
  <c r="W49" i="52"/>
  <c r="W50" i="52"/>
  <c r="E28" i="28" l="1"/>
  <c r="I23" i="31"/>
  <c r="C9" i="49" s="1"/>
  <c r="H23" i="31"/>
  <c r="H38" i="31"/>
  <c r="D27" i="28" s="1"/>
  <c r="A4" i="86" l="1"/>
  <c r="A4" i="1"/>
  <c r="B20" i="31"/>
  <c r="B18" i="31"/>
  <c r="E5" i="84"/>
  <c r="D5" i="84"/>
  <c r="C5" i="84"/>
  <c r="B5" i="84"/>
  <c r="A5" i="84"/>
  <c r="AB47" i="64"/>
  <c r="AB38" i="64" l="1"/>
  <c r="AB36" i="64"/>
  <c r="AB44" i="64"/>
  <c r="AB42" i="64"/>
  <c r="AB46" i="64"/>
  <c r="AB41" i="64"/>
  <c r="AB37" i="64"/>
  <c r="AB43" i="64"/>
  <c r="AB40" i="64"/>
  <c r="AB45" i="64"/>
  <c r="AB39" i="64"/>
  <c r="R47" i="64"/>
  <c r="D12" i="28" l="1"/>
  <c r="T47" i="64"/>
  <c r="E31" i="28"/>
  <c r="B24" i="64" l="1"/>
  <c r="E12" i="28"/>
  <c r="S33" i="65"/>
  <c r="AD72" i="64"/>
  <c r="AC72" i="64"/>
  <c r="AD71" i="64"/>
  <c r="AC71" i="64"/>
  <c r="AD70" i="64"/>
  <c r="AC70" i="64"/>
  <c r="AD69" i="64"/>
  <c r="AC69" i="64"/>
  <c r="AD68" i="64"/>
  <c r="AC68" i="64"/>
  <c r="AD67" i="64"/>
  <c r="AC67" i="64"/>
  <c r="AD66" i="64"/>
  <c r="AC66" i="64"/>
  <c r="AD65" i="64"/>
  <c r="AC65" i="64"/>
  <c r="AD64" i="64"/>
  <c r="AC64" i="64"/>
  <c r="AD63" i="64"/>
  <c r="AC63" i="64"/>
  <c r="AD62" i="64"/>
  <c r="AC62" i="64"/>
  <c r="AD61" i="64"/>
  <c r="AC61" i="64"/>
  <c r="AD60" i="64"/>
  <c r="AC60" i="64"/>
  <c r="AD59" i="64"/>
  <c r="AC59" i="64"/>
  <c r="AD58" i="64"/>
  <c r="AC58" i="64"/>
  <c r="AD57" i="64"/>
  <c r="AC57" i="64"/>
  <c r="AD56" i="64"/>
  <c r="AC56" i="64"/>
  <c r="AD55" i="64"/>
  <c r="AC55" i="64"/>
  <c r="AD54" i="64"/>
  <c r="AC54" i="64"/>
  <c r="AD53" i="64"/>
  <c r="AC53" i="64"/>
  <c r="AD52" i="64"/>
  <c r="AC52" i="64"/>
  <c r="AD51" i="64"/>
  <c r="AC51" i="64"/>
  <c r="AD50" i="64"/>
  <c r="AC50" i="64"/>
  <c r="AD49" i="64"/>
  <c r="AC49" i="64"/>
  <c r="AD48" i="64"/>
  <c r="AC48" i="64"/>
  <c r="AD47" i="64"/>
  <c r="AC47" i="64"/>
  <c r="AD46" i="64"/>
  <c r="AC46" i="64"/>
  <c r="R46" i="64"/>
  <c r="AD45" i="64"/>
  <c r="AC45" i="64"/>
  <c r="AD44" i="64"/>
  <c r="AC44" i="64"/>
  <c r="R44" i="64"/>
  <c r="AD43" i="64"/>
  <c r="AC43" i="64"/>
  <c r="R43" i="64"/>
  <c r="AD42" i="64"/>
  <c r="AC42" i="64"/>
  <c r="R42" i="64"/>
  <c r="AD41" i="64"/>
  <c r="AC41" i="64"/>
  <c r="R41" i="64"/>
  <c r="AD40" i="64"/>
  <c r="AC40" i="64"/>
  <c r="R40" i="64"/>
  <c r="AD39" i="64"/>
  <c r="AC39" i="64"/>
  <c r="R39" i="64"/>
  <c r="AD38" i="64"/>
  <c r="AC38" i="64"/>
  <c r="R38" i="64"/>
  <c r="AD37" i="64"/>
  <c r="AC37" i="64"/>
  <c r="R37" i="64"/>
  <c r="AD36" i="64"/>
  <c r="AC36" i="64"/>
  <c r="AD35" i="64"/>
  <c r="AC35" i="64"/>
  <c r="R35" i="64"/>
  <c r="AD34" i="64"/>
  <c r="AC34" i="64"/>
  <c r="AD33" i="64"/>
  <c r="AC33" i="64"/>
  <c r="R33" i="64"/>
  <c r="S39" i="65" l="1"/>
  <c r="U39" i="65" s="1"/>
  <c r="AC39" i="65"/>
  <c r="S40" i="65"/>
  <c r="U40" i="65" s="1"/>
  <c r="AC40" i="65"/>
  <c r="S34" i="65"/>
  <c r="U34" i="65" s="1"/>
  <c r="AC34" i="65"/>
  <c r="S42" i="65"/>
  <c r="U42" i="65" s="1"/>
  <c r="AC42" i="65"/>
  <c r="S35" i="65"/>
  <c r="U35" i="65" s="1"/>
  <c r="AC35" i="65"/>
  <c r="S43" i="65"/>
  <c r="U43" i="65" s="1"/>
  <c r="AC43" i="65"/>
  <c r="S41" i="65"/>
  <c r="U41" i="65" s="1"/>
  <c r="AC41" i="65"/>
  <c r="S44" i="65"/>
  <c r="U44" i="65" s="1"/>
  <c r="AC44" i="65"/>
  <c r="S37" i="65"/>
  <c r="U37" i="65" s="1"/>
  <c r="AC37" i="65"/>
  <c r="S45" i="65"/>
  <c r="U45" i="65" s="1"/>
  <c r="AC45" i="65"/>
  <c r="S36" i="65"/>
  <c r="U36" i="65" s="1"/>
  <c r="AC36" i="65"/>
  <c r="S38" i="65"/>
  <c r="U38" i="65" s="1"/>
  <c r="AC38" i="65"/>
  <c r="S46" i="65"/>
  <c r="U46" i="65" s="1"/>
  <c r="AC46" i="65"/>
  <c r="D14" i="28"/>
  <c r="T46" i="64"/>
  <c r="T33" i="64"/>
  <c r="T38" i="64"/>
  <c r="T40" i="64"/>
  <c r="T42" i="64"/>
  <c r="T44" i="64"/>
  <c r="T43" i="64"/>
  <c r="T41" i="64"/>
  <c r="T35" i="64"/>
  <c r="T37" i="64"/>
  <c r="T39" i="64"/>
  <c r="U33" i="65"/>
  <c r="E13" i="84"/>
  <c r="B9" i="84"/>
  <c r="D13" i="84"/>
  <c r="A9" i="84"/>
  <c r="C13" i="84"/>
  <c r="B13" i="84"/>
  <c r="A13" i="84"/>
  <c r="E9" i="84"/>
  <c r="D9" i="84"/>
  <c r="C9" i="84"/>
  <c r="C3" i="49"/>
  <c r="C4" i="49"/>
  <c r="R36" i="64"/>
  <c r="R45" i="64"/>
  <c r="R34" i="64"/>
  <c r="D17" i="28" l="1"/>
  <c r="D9" i="28"/>
  <c r="T36" i="64"/>
  <c r="T45" i="64"/>
  <c r="T34" i="64"/>
  <c r="B20" i="65"/>
  <c r="B26" i="64"/>
  <c r="B25" i="64"/>
  <c r="E11" i="28"/>
  <c r="E16" i="28"/>
  <c r="E17" i="28" l="1"/>
  <c r="B23" i="65"/>
  <c r="E15" i="28"/>
  <c r="E14" i="28"/>
  <c r="B22" i="64" l="1"/>
  <c r="E10" i="28"/>
  <c r="B21" i="64"/>
  <c r="E8" i="28"/>
  <c r="E9" i="28"/>
  <c r="A5" i="86" l="1"/>
  <c r="A5" i="1"/>
  <c r="I5" i="28"/>
  <c r="J5" i="28" s="1"/>
  <c r="B10" i="1" s="1"/>
  <c r="E13" i="28"/>
  <c r="I6" i="28" s="1"/>
  <c r="J6" i="28" s="1"/>
  <c r="A5" i="65"/>
  <c r="A5" i="64"/>
  <c r="A4" i="64"/>
  <c r="A4" i="65"/>
  <c r="A5" i="29"/>
  <c r="A4" i="29"/>
  <c r="A5" i="50"/>
  <c r="A4" i="50"/>
  <c r="A5" i="52"/>
  <c r="A4" i="52"/>
  <c r="A5" i="58"/>
  <c r="A4" i="31"/>
  <c r="A5" i="31"/>
  <c r="A4" i="58"/>
  <c r="B11" i="1" l="1"/>
  <c r="W25" i="52"/>
  <c r="W26" i="52"/>
  <c r="W27" i="52"/>
  <c r="W28" i="52"/>
  <c r="W29" i="52"/>
  <c r="W30" i="52"/>
  <c r="W31" i="52"/>
  <c r="W32" i="52"/>
  <c r="W33" i="52"/>
  <c r="W34" i="52"/>
  <c r="W35" i="52"/>
  <c r="W24" i="52"/>
  <c r="D20" i="28" l="1"/>
  <c r="D24" i="28" s="1"/>
  <c r="E20" i="28" l="1"/>
  <c r="I7" i="28" s="1"/>
  <c r="J7" i="28" s="1"/>
  <c r="B12" i="1" s="1"/>
  <c r="B20" i="50"/>
  <c r="D22" i="28" l="1"/>
  <c r="E32" i="28"/>
  <c r="I11" i="28" s="1"/>
  <c r="J11" i="28" s="1"/>
  <c r="B18" i="52" l="1"/>
  <c r="B16" i="1"/>
  <c r="E23" i="28"/>
  <c r="B19" i="52"/>
  <c r="Z37" i="52"/>
  <c r="Z36" i="52"/>
  <c r="B20" i="52" l="1"/>
  <c r="E24" i="28" l="1"/>
  <c r="B17" i="31"/>
  <c r="E26" i="28" l="1"/>
  <c r="E27" i="28" l="1"/>
  <c r="I9" i="28" s="1"/>
  <c r="J9" i="28" s="1"/>
  <c r="E22" i="28"/>
  <c r="I8" i="28" s="1"/>
  <c r="J8" i="28" s="1"/>
  <c r="B14" i="1" l="1"/>
  <c r="B13" i="1"/>
  <c r="E4" i="28" l="1"/>
  <c r="I4" i="28" s="1"/>
  <c r="J4" i="28" s="1"/>
  <c r="B9" i="1" l="1"/>
  <c r="B17" i="1" s="1" a="1"/>
  <c r="B17" i="1" s="1"/>
  <c r="E18" i="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<sst xmlns="http://schemas.openxmlformats.org/spreadsheetml/2006/main" count="93433" uniqueCount="85061">
  <si>
    <t>Office for Students - Fees, investments and targets (FIT) 2025-26 to 2028-29: Cover sheet</t>
  </si>
  <si>
    <t>Sample workbook</t>
  </si>
  <si>
    <t>This workbook should not be used for your final submission. Your provider's bespoke workbook will be available to download from the OfS portal and may include recent updates to accommodate relevant changes to fee regulations.</t>
  </si>
  <si>
    <t xml:space="preserve">This template needs to be completed by any provider seeking a new access and participation plan (APP) to take effect from 2025-26. </t>
  </si>
  <si>
    <t>In addition to your APP document, you will need to submit information relevant to the duration of your APP, about fees, investments and targets. This information must be submitted using this excel template. The data submitted in this template will then inform the OfS's assessment of your access and participation plan. Please ensure that you have completed this template fully, and as accurately as possible.</t>
  </si>
  <si>
    <t>Notes for completing the fee information</t>
  </si>
  <si>
    <t>The fee information to be submitted in this template should detail the maximum fees chargeable by your provider to new students starting courses in the period covered by the APP you are seeking. The fee information submitted in this template will be used to ensure that regulated course fees do not exceed the fee limit conditions set by the OfS, in accordance with the Higher Education and Research Act 2017.</t>
  </si>
  <si>
    <t>Maximum tuition fees for each academic year in England are prescribed by the Secretary of State for Education, in regulations made under the Higher Education and Research Act 2017. Your provider may choose to set the maximum fees at or below these prescribed fee caps.</t>
  </si>
  <si>
    <t>You must provide information about the fee limits applicable in respect of 'qualifying persons' on 'qualifying courses'.</t>
  </si>
  <si>
    <t>The fee caps differ by course type, and by whether or not a provider holds a valid Teaching Excellence Framework (TEF) award at the relevant time.</t>
  </si>
  <si>
    <t>For part-time students, the fees charged may also be dependent on the intensity of study and/or the study content for each student.</t>
  </si>
  <si>
    <t>TEF award status</t>
  </si>
  <si>
    <t>Following the conclusion of the TEF 2023 exercise and the publication of TEF 2023 awards, the fee caps that follow from holding a TEF 2023 award of Gold, Silver or Bronze will be available to providers who hold such a TEF award. These fee caps will apply for 2025-26 onwards where providers hold a valid TEF award when their 2025-26 APP is approved. This uplift in fee cap is not available to providers with no TEF award or in receipt of Requires improvement outcome from the TEF 2023 exercise. Providers are required to select their TEF award status from the drop down menu in the ‘Provider_details’ sheet, which will then be checked against OfS records and will affect the fee cap that submitted fees will be validated against.</t>
  </si>
  <si>
    <t>Notes for completing other parts of this template</t>
  </si>
  <si>
    <t xml:space="preserve">A table of validation and credibility checks is included at the top of each worksheet. </t>
  </si>
  <si>
    <t>Validation checks suggest invalid or incomplete data and should always be addressed prior to submission.</t>
  </si>
  <si>
    <t>Credibility checks should be considered carefully but are not mandatory. Please use the 'Validation_summary' sheet to explain any failed credibility checks.</t>
  </si>
  <si>
    <t xml:space="preserve">You do not need to input to these tables: their contents are calculated automatically, based on the data you enter elsewhere in this return. </t>
  </si>
  <si>
    <t xml:space="preserve">Prior to submitting this return to the OfS you should review whether each validation and credibility check has passed or failed. You can use the 'Check status' column of each table to do this. </t>
  </si>
  <si>
    <t>The 'Validation_summary' worksheet allows you to identify whether any parts of this return will be considered incomplete according to the validation checks included throughout. An incomplete return may not be accepted by OfS systems so you should review this worksheet, and address any incomplete areas, prior to submission.</t>
  </si>
  <si>
    <t>Some cells are calculated based on the data you enter and do not need to be completed; these are highlighted in grey and are described in the notes at the top of the sheet.</t>
  </si>
  <si>
    <t>The Go To command (Control + G) can be used to navigate between tables in this spreadsheet, which will be prefixed "Table" followed by the table number and name. However, please note that the Go To dialog box will include other items that are for internal purposes only and should be ignored.</t>
  </si>
  <si>
    <t>Enquiries</t>
  </si>
  <si>
    <t xml:space="preserve">If you have any queries about completing this template, please contact us at: </t>
  </si>
  <si>
    <t>APPdata@officeforstudents.org.uk</t>
  </si>
  <si>
    <t>Office for Students - Fees, investments and targets (FIT) 2025-26 to 2028-29: Validation summary</t>
  </si>
  <si>
    <t>SAMPLE</t>
  </si>
  <si>
    <t>Provider</t>
  </si>
  <si>
    <t>UKPRN</t>
  </si>
  <si>
    <t>TEFstatus</t>
  </si>
  <si>
    <t>This worksheet contains one table. Use this table to determine which of the worksheets included in this return have passed the validation checks included throughout. You can also provide comments that you wish to draw to our attention concerning any credibility checks which show as 'Check failed' elsewhere within this workbook and why you do not consider it necessary to resolve these prior to submitting this workbook. The 'Sheet' column contains hyperlinks to the relevant worksheets. The 'Status' column is populated automatically and does not need to be completed. Please note that a sheet that has passed all checks does not necessarily mean it is complete as some providers may have no data to enter. Please check thoroughly that sheets are completed and contain all relevant data.</t>
  </si>
  <si>
    <t>Table 1: Validation summary</t>
  </si>
  <si>
    <t>Sheet</t>
  </si>
  <si>
    <t>Validation status</t>
  </si>
  <si>
    <t>Comments to explain any failed credibility checks on the corresponding sheet [500 characters maximum]</t>
  </si>
  <si>
    <t>Provider details</t>
  </si>
  <si>
    <t>Full-time fees</t>
  </si>
  <si>
    <t>Part-time fees</t>
  </si>
  <si>
    <t xml:space="preserve">Access_targets </t>
  </si>
  <si>
    <t>Access targets</t>
  </si>
  <si>
    <t>Success_and_progression_targets</t>
  </si>
  <si>
    <t>Success and progression targets</t>
  </si>
  <si>
    <t>Investment</t>
  </si>
  <si>
    <t>Intervention_strategy</t>
  </si>
  <si>
    <t>Intervention strategy</t>
  </si>
  <si>
    <t>Sign_off</t>
  </si>
  <si>
    <t>Sign off</t>
  </si>
  <si>
    <t xml:space="preserve">Workbook validation </t>
  </si>
  <si>
    <t>(No comments permitted in this cell)</t>
  </si>
  <si>
    <t>Valid</t>
  </si>
  <si>
    <t>Status</t>
  </si>
  <si>
    <t>Comments</t>
  </si>
  <si>
    <t>Office for Students - Fees, investments and targets (FIT) 2025-26 to 2028-29: Contact details</t>
  </si>
  <si>
    <t>Use this sheet to submit contact details for this data return. This sheet contains three tables, two statements and a commentary box, all arranged vertically on the page.</t>
  </si>
  <si>
    <t>Privacy notice</t>
  </si>
  <si>
    <t>The OfS requests that each provider nominates one member of staff to take the lead in the completion of the access and participation plan. We expect this individual to read this section explaining why we need contact details, how these contact details will be used, and how to complete the contact details section.</t>
  </si>
  <si>
    <t xml:space="preserve">We will contact these individuals to discuss the information provided. Additionally, we may contact them periodically throughout the year in connection with  the access and participation plan. We will protect your contact details and not share them outside the OfS, unless you give consent to do so. We will retain the names and contact details for the aforementioned purposes until they are superseded. </t>
  </si>
  <si>
    <t>For further information on how we process personal data, please view our OfS privacy notice (link below) or contact us.</t>
  </si>
  <si>
    <t>OfS privacy notice</t>
  </si>
  <si>
    <t>Table 2a: Contact details validation and credibility checks</t>
  </si>
  <si>
    <t>Validation check</t>
  </si>
  <si>
    <t>Check status</t>
  </si>
  <si>
    <t>V1. Please ensure that contact details are completed for the lead on the access and participation plan</t>
  </si>
  <si>
    <t>V2. Please select an inflation statement. If 'Other inflation statement' option is selected, please enter statement into commentary box</t>
  </si>
  <si>
    <t>V3. Please select TEF award status</t>
  </si>
  <si>
    <t>V4. Please complete table 2c which details the number of qualifying students on qualifying courses 2025-26 to 2028-29 for both full-time and part-time students</t>
  </si>
  <si>
    <t>C1. Your selected TEF award status matches OfS records</t>
  </si>
  <si>
    <t>Table 2b: Contact details</t>
  </si>
  <si>
    <t>Contact information</t>
  </si>
  <si>
    <t>Access and participation plan contact</t>
  </si>
  <si>
    <t>Additional contact (optional)</t>
  </si>
  <si>
    <t>Type</t>
  </si>
  <si>
    <t>Validation 1</t>
  </si>
  <si>
    <t xml:space="preserve">Name </t>
  </si>
  <si>
    <t>Name</t>
  </si>
  <si>
    <t xml:space="preserve">Job title </t>
  </si>
  <si>
    <t>JobTitle</t>
  </si>
  <si>
    <t>Telephone (please use spaces e.g. XXXXX XXX XXX)</t>
  </si>
  <si>
    <t>Telephone</t>
  </si>
  <si>
    <t xml:space="preserve">Email </t>
  </si>
  <si>
    <t>Email</t>
  </si>
  <si>
    <t>Inflation statement</t>
  </si>
  <si>
    <t>Please select an inflation statement in cell A27. This statement will apply in respect of fee levels for students who start courses at your provider in any year covered by APP that you are seeking. Please include any relevant commentary about your approach in cell A29.</t>
  </si>
  <si>
    <t>Validation 2</t>
  </si>
  <si>
    <t>Please select</t>
  </si>
  <si>
    <t>Statement</t>
  </si>
  <si>
    <t>Commentary</t>
  </si>
  <si>
    <t>Comment</t>
  </si>
  <si>
    <t xml:space="preserve">Please select the appropriate TEF award status for your provider in cell A32. </t>
  </si>
  <si>
    <t xml:space="preserve">Validation 3 </t>
  </si>
  <si>
    <t>Cred1 TEF award matches</t>
  </si>
  <si>
    <t>FT validation check 3</t>
  </si>
  <si>
    <t>FT validation check 4</t>
  </si>
  <si>
    <t>Table 2c: Numbers of qualifying students on qualifying courses 2025-26 to 2028-29</t>
  </si>
  <si>
    <r>
      <t xml:space="preserve">Please give the approximate number of students covered by your APP that you project to be </t>
    </r>
    <r>
      <rPr>
        <b/>
        <sz val="11"/>
        <color theme="1"/>
        <rFont val="Arial"/>
        <family val="2"/>
      </rPr>
      <t>registered</t>
    </r>
    <r>
      <rPr>
        <sz val="11"/>
        <color theme="1"/>
        <rFont val="Arial"/>
        <family val="2"/>
      </rPr>
      <t xml:space="preserve"> at your institution in each year 2025-26 to 2028-29. The student numbers your enter in table 2c should represent qualifying persons on qualifying courses (broadly equivalent to UK-domiciled undergraduates) studying across all years of a higher education course (rather than just new entrants) based on headcount. </t>
    </r>
  </si>
  <si>
    <t>Mode of study</t>
  </si>
  <si>
    <t>2025-26</t>
  </si>
  <si>
    <t>2026-27</t>
  </si>
  <si>
    <t>2027-28</t>
  </si>
  <si>
    <t>2028-29</t>
  </si>
  <si>
    <t>Mode</t>
  </si>
  <si>
    <t>Validation 4</t>
  </si>
  <si>
    <t>Full-time</t>
  </si>
  <si>
    <t>FT</t>
  </si>
  <si>
    <t>Part-time</t>
  </si>
  <si>
    <t>PT</t>
  </si>
  <si>
    <t>AY2526</t>
  </si>
  <si>
    <t>AY2627</t>
  </si>
  <si>
    <t>AY2728</t>
  </si>
  <si>
    <t>AY2829</t>
  </si>
  <si>
    <t>Contact</t>
  </si>
  <si>
    <t>InflationStatement</t>
  </si>
  <si>
    <t>TEFStatus</t>
  </si>
  <si>
    <t>Office for Students - Fees, investments and targets (FIT) 2025-26 to 2028-29: Full-time fees</t>
  </si>
  <si>
    <t>Use this sheet to submit fee information for full-time courses. This sheet contains two tables arranged vertically on the page.</t>
  </si>
  <si>
    <t>Table 3b is formatted to contain 150 rows, please note that these rows do not all need to be completed and may be left completely blank. The column 'Sub-contractual provider name' in table 3b is populated automatically and does not need to be completed.</t>
  </si>
  <si>
    <t>The column titled 'Predicted number of entrants in initial year' should only be filled if the previous column (titled 'Initial year this fee will apply to new entrant cohorts') holds the value of 2025-26. Otherwise, the column will be greyed out</t>
  </si>
  <si>
    <t>The 'Sub-contractual provider UKPRN' column in table 3b should be filled in with the UK provider reference number (UKPRN) of the sub-contractual provider. UKPRNs can be looked up at:</t>
  </si>
  <si>
    <t>www.ukrlp.co.uk</t>
  </si>
  <si>
    <t xml:space="preserve">You may notice some conditional colouring of certain cells or their contents (see descriptions and corresponding examples): </t>
  </si>
  <si>
    <t xml:space="preserve">    Cells with red text highlighting represents a validation error somewhere in the row. Consult the validation checks below to help determine the source of the error</t>
  </si>
  <si>
    <t>example</t>
  </si>
  <si>
    <t xml:space="preserve">    Cells with yellow text highlighting represents a credibility error somewhere in the row. Consult the credibility checks below to help determine the source of the error;</t>
  </si>
  <si>
    <t xml:space="preserve">        note that this template can be submitted with credibility check errors, but please ensure any errors are thoroughly checked before submission.</t>
  </si>
  <si>
    <t xml:space="preserve">    Cells that are light grey in colour are cells should be autofilled (i.e. those completing the form should not make any entry into these cells).</t>
  </si>
  <si>
    <t xml:space="preserve">    Cells that are dark grey colour are cells that should be empty. Any data left in these cells (e.g. after changing another option in the table) should be deleted.</t>
  </si>
  <si>
    <t xml:space="preserve">    If all cells in table 3b are blue in colour, you have not selected a TEF status in the provider details tab.</t>
  </si>
  <si>
    <t>Table 3a: Full-time fees validation and credibility checks</t>
  </si>
  <si>
    <t>Validation (V) or credibilty (C) check</t>
  </si>
  <si>
    <t>V1. There must be at least one course in either table 3b or table 4b.</t>
  </si>
  <si>
    <t>V2. All mandatory cells within a row must be complete - rows must have course type selected, the initial year that the fee will apply to entrants should be recorded (column F) as well as a course fee. Sub-contracted courses must have a sub-contractual UKPRN provided.</t>
  </si>
  <si>
    <t>V3. If there are courses listed, the initial year that the fee will apply to entrants should be recorded (column F). The predicted number of entrants should only be recorded in column G if the initial year is 2025-26.</t>
  </si>
  <si>
    <t>V4. Courses must not exceed the higher fee cap for the course type selected (column H). The higher fee cap that is applied dependent on TEF award selected in the 'Provider_details' sheet.</t>
  </si>
  <si>
    <t>V5. Sub-contractual UKPRN column filled in correctly. UKPRN should be an eight digit number.</t>
  </si>
  <si>
    <t>C1. Fees for apprenticeships should not be included in this table.</t>
  </si>
  <si>
    <t>C2. You have selected ‘other’ course type, please ensure that this course does not belong to any of the alternative course types available.</t>
  </si>
  <si>
    <t>Table 3b: Full-time fees</t>
  </si>
  <si>
    <t>Validation</t>
  </si>
  <si>
    <t>Credibility</t>
  </si>
  <si>
    <t>Course type</t>
  </si>
  <si>
    <t>Where you charge a range of fees for the same course type, please provide more information e.g. subject or faculty groupings.</t>
  </si>
  <si>
    <t xml:space="preserve">Is this course sub-contracted? </t>
  </si>
  <si>
    <t>Sub-contractual provider UKPRN</t>
  </si>
  <si>
    <t>Sub-contractual provider name</t>
  </si>
  <si>
    <t xml:space="preserve">Earliest year this fee will apply to new entrant cohorts </t>
  </si>
  <si>
    <t>Predicted number of entrants in earliest year of course</t>
  </si>
  <si>
    <t>Course fee (£)</t>
  </si>
  <si>
    <t>rowRef</t>
  </si>
  <si>
    <t>popColRef</t>
  </si>
  <si>
    <t xml:space="preserve">Using higher fee cap (no TEF uplift) of </t>
  </si>
  <si>
    <t xml:space="preserve">Using higher fee cap of </t>
  </si>
  <si>
    <t xml:space="preserve">Using lower fee cap of </t>
  </si>
  <si>
    <t>AmountAboveFeeCap</t>
  </si>
  <si>
    <t>FranchiseIncomplete</t>
  </si>
  <si>
    <t>ValidPredictedStudents</t>
  </si>
  <si>
    <t>RowIncomplete</t>
  </si>
  <si>
    <t>TEF selected</t>
  </si>
  <si>
    <t>NumUpliftEntries</t>
  </si>
  <si>
    <t>Atleastonestudent</t>
  </si>
  <si>
    <t>Validation2</t>
  </si>
  <si>
    <t>Validation3</t>
  </si>
  <si>
    <t>Validation4</t>
  </si>
  <si>
    <t>ExceedHigherCap (DUP)</t>
  </si>
  <si>
    <t>Validation5</t>
  </si>
  <si>
    <t>Apprentice</t>
  </si>
  <si>
    <t>Other</t>
  </si>
  <si>
    <t>courseType</t>
  </si>
  <si>
    <t>additionalInfo</t>
  </si>
  <si>
    <t>franchiseFlag</t>
  </si>
  <si>
    <t>franchiseUKPRN</t>
  </si>
  <si>
    <t>franchiseProvider</t>
  </si>
  <si>
    <t>firstEntrantYear</t>
  </si>
  <si>
    <t>AY2526Entrants</t>
  </si>
  <si>
    <t>courseFee</t>
  </si>
  <si>
    <t>refNum</t>
  </si>
  <si>
    <t>Office for Students - Fees, investments and targets (FIT) 2025-26 to 2028-29: Part-time fees</t>
  </si>
  <si>
    <t>Use this sheet to confirm fee information for part-time courses. This sheet contains two tables arranged vertically on the page.</t>
  </si>
  <si>
    <t>Table 4b is formatted to contain 150 rows, please note that these rows do not all need to be completed and may be left completely blank. The column 'Sub-contractual provider name' in table 4b is populated automatically and does not need to be completed.</t>
  </si>
  <si>
    <t>The 'Sub-contractual provider UKPRN' column in table 4b should be filled in with the UK provider reference number (UKPRN) of the sub-contractual provider. UKPRNs can be looked up at:</t>
  </si>
  <si>
    <t xml:space="preserve">You may notice some conditional coloring of certain cells or their contents (see descriptions and corresponding examples): </t>
  </si>
  <si>
    <t xml:space="preserve">    Cells with yellow text highlighting represents a credibility error somewhere in the row. Consult the credibility checks below to help determine the source of the error</t>
  </si>
  <si>
    <t xml:space="preserve">        note that this template can be submitted with credibility check errors, but please ensure any errors are thoroughly checked before submission</t>
  </si>
  <si>
    <t xml:space="preserve">    If all cells in table 4b are blue in colour, you have not selected a TEF status in the provider details tab.</t>
  </si>
  <si>
    <t>Table 4a: Part-time fees validation and credibility checks</t>
  </si>
  <si>
    <t>V4. Courses must not exceed the higher fee cap for the course type selected (column H). The higher fee cap that is applied is dependent on TEF award status selected in the 'Provider_details' sheet.</t>
  </si>
  <si>
    <t>C1. Apprenticeships should not be included in this table.</t>
  </si>
  <si>
    <t>C2. You have selected ‘other’, please double check that this course does not belong to any of the alternative course types available.</t>
  </si>
  <si>
    <t>C3. Your FTE value is below your maximum course fee charged in any academic year. Is this correct?</t>
  </si>
  <si>
    <t>C4. We would not expect part-time courses to be described as 'accelerated'</t>
  </si>
  <si>
    <t>Table 4b: Part-time fees</t>
  </si>
  <si>
    <t>Full-time equivalent course fee (£)</t>
  </si>
  <si>
    <t>Maximum course fee charged in any academic year (£)</t>
  </si>
  <si>
    <t xml:space="preserve">PT using higher fee cap (no TEF uplift) of </t>
  </si>
  <si>
    <t xml:space="preserve">PT using higher fee cap (with TEF uplift) of </t>
  </si>
  <si>
    <t xml:space="preserve">FTE using higher fee cap (no TEF uplift) of </t>
  </si>
  <si>
    <t xml:space="preserve">FTE using higher fee cap (with TEF uplift) of </t>
  </si>
  <si>
    <t>ExceedHigherCap (OLD, NOT USED)</t>
  </si>
  <si>
    <t>Validation6</t>
  </si>
  <si>
    <t>Cred4</t>
  </si>
  <si>
    <t>Accelerated</t>
  </si>
  <si>
    <t>FTEquivalent</t>
  </si>
  <si>
    <t>maxFee</t>
  </si>
  <si>
    <t>Office for Students - Fees, investments and targets (FIT) 2025-26 to 2028-29: Access and raising attainment targets</t>
  </si>
  <si>
    <t>Use this sheet to submit access targets. This sheet contains two tables arranged vertically on the page.</t>
  </si>
  <si>
    <t>All targets are expected to be:</t>
  </si>
  <si>
    <t>Stretching</t>
  </si>
  <si>
    <t>Outcomes-based</t>
  </si>
  <si>
    <t>Measurable on a consistent basis, with baseline data where possible</t>
  </si>
  <si>
    <t>Set over four years and include annual or interim milestones which can be used to monitor progress</t>
  </si>
  <si>
    <t>When 'Deprivation (Index of Multiple Deprivations [IMD])', 'Tracking Underrepresentation by Area (TUNDRA)', 'Association Between Characteristics of Students (ABCS)' or 'Sex' is selected as the characteristic you are able to select a target group and a comparator group (you may select 'N/A' as the comparator group if the target relates to a single group rather than a difference between two groups). For other characteristics only a target group is required. You may include a further description of the target in column G. All cells that are highlighted grey do not need to be completed.</t>
  </si>
  <si>
    <t>Please specify the mode and level of study that the target applied to within the 'Aim' (column A).</t>
  </si>
  <si>
    <t>The 'Description and commentary' (column G) is only required where you have selected an 'other' option in your target or if it is not sourced from the access and participation data dashboard. Otherwise this information is optional and can be included if you would like to specify how your milestones or targets were calculated.</t>
  </si>
  <si>
    <t>When specifying the unit of your target, both 'percentage' and 'percentage points' options are included. Please note that a percentage is a proportion, whereas a percentage point is the numerical difference between two percentages.</t>
  </si>
  <si>
    <t>Table 5a: Access and/or raising attainment targets validation checks</t>
  </si>
  <si>
    <t>V1. All mandatory cells within a row must be complete - rows must have an aim, a lifecycle stage, and a main target group; be classified as collaborative or not; have a data source and a baseline year; specify what units the milestones are in; and contain baseline data and milestones up to and including 2028-29.</t>
  </si>
  <si>
    <r>
      <t xml:space="preserve">V2. A description is required in column G if "other" is selected for target group, comparator group or baseline year, or if the data source is </t>
    </r>
    <r>
      <rPr>
        <b/>
        <sz val="11"/>
        <color theme="1"/>
        <rFont val="Arial"/>
        <family val="2"/>
      </rPr>
      <t>not</t>
    </r>
    <r>
      <rPr>
        <sz val="11"/>
        <color theme="1"/>
        <rFont val="Arial"/>
        <family val="2"/>
      </rPr>
      <t xml:space="preserve"> the access and participation dataset.</t>
    </r>
  </si>
  <si>
    <t>V3. At least one target must be submitted in either table 5b, 5d or 5e.</t>
  </si>
  <si>
    <t>V4. Where applicable, target and comparator groups must be different</t>
  </si>
  <si>
    <t>Table 5b: Access and/or raising attainment targets</t>
  </si>
  <si>
    <t>Aim [500 characters maximum]</t>
  </si>
  <si>
    <t xml:space="preserve">Reference number </t>
  </si>
  <si>
    <t>Lifecycle stage</t>
  </si>
  <si>
    <t>Characteristic</t>
  </si>
  <si>
    <t>Target group</t>
  </si>
  <si>
    <t>Comparator group</t>
  </si>
  <si>
    <t>Description and commentary [500 characters maximum]</t>
  </si>
  <si>
    <t xml:space="preserve">Is this target collaborative? </t>
  </si>
  <si>
    <t>Data source</t>
  </si>
  <si>
    <t>Baseline year</t>
  </si>
  <si>
    <t>Units</t>
  </si>
  <si>
    <t>Baseline data</t>
  </si>
  <si>
    <t>2025-26 milestone</t>
  </si>
  <si>
    <t>2026-27 milestone</t>
  </si>
  <si>
    <t>2027-28 milestone</t>
  </si>
  <si>
    <t>2028-29 milestone</t>
  </si>
  <si>
    <t>RefNum</t>
  </si>
  <si>
    <t>Other_or_not_AP_dataset</t>
  </si>
  <si>
    <t>Headcount</t>
  </si>
  <si>
    <t>No targets</t>
  </si>
  <si>
    <t>Cleaned</t>
  </si>
  <si>
    <t>Select dropdown</t>
  </si>
  <si>
    <t>Select dropdown 2</t>
  </si>
  <si>
    <t>PTA_1</t>
  </si>
  <si>
    <t>PTA_2</t>
  </si>
  <si>
    <t>PTA_3</t>
  </si>
  <si>
    <t>PTA_4</t>
  </si>
  <si>
    <t>PTA_5</t>
  </si>
  <si>
    <t>PTA_6</t>
  </si>
  <si>
    <t>PTA_7</t>
  </si>
  <si>
    <t>PTA_8</t>
  </si>
  <si>
    <t>PTA_9</t>
  </si>
  <si>
    <t>PTA_10</t>
  </si>
  <si>
    <t>PTA_11</t>
  </si>
  <si>
    <t>PTA_12</t>
  </si>
  <si>
    <t>Aim</t>
  </si>
  <si>
    <t>lifecycleStage</t>
  </si>
  <si>
    <t>targetGroup</t>
  </si>
  <si>
    <t>compareGroup</t>
  </si>
  <si>
    <t>Description</t>
  </si>
  <si>
    <t>Collaborative</t>
  </si>
  <si>
    <t>DataSource</t>
  </si>
  <si>
    <t>BaselineYr</t>
  </si>
  <si>
    <t>BaselineData</t>
  </si>
  <si>
    <t>YM2526</t>
  </si>
  <si>
    <t>YM2627</t>
  </si>
  <si>
    <t>YM2728</t>
  </si>
  <si>
    <t>YM2829</t>
  </si>
  <si>
    <t>Office for Students - Fees, investments and targets (FIT) 2025-26 to 2028-29: Success and progression targets</t>
  </si>
  <si>
    <t>Use this sheet to submit success and progression targets. This sheet contains three tables arranged vertically on the page.</t>
  </si>
  <si>
    <t>Set over four years and include annual or interim milestones to help you monitor whether you are making progress</t>
  </si>
  <si>
    <t>When specifying your targets you are able to select a target group and a comparator group (you may select 'N/A' as the comparator group if the target relates to a single group rather than a difference between two groups). You may include a further description of the target in column G. All cells that are highlighted grey should not be edited.</t>
  </si>
  <si>
    <t>Table 5c: Success and progression targets validation checks</t>
  </si>
  <si>
    <t>V2. A description is required in column G if "other" is selected for target group, comparator group or baseline year, or if the data source is not the access and participation dataset.</t>
  </si>
  <si>
    <t>V4. Target and comparator groups must be different</t>
  </si>
  <si>
    <t>Table 5d: Success targets</t>
  </si>
  <si>
    <t>Aim (500 characters maximum)</t>
  </si>
  <si>
    <t>PTS_1</t>
  </si>
  <si>
    <t>PTS_2</t>
  </si>
  <si>
    <t>PTS_3</t>
  </si>
  <si>
    <t>PTS_4</t>
  </si>
  <si>
    <t>PTS_5</t>
  </si>
  <si>
    <t>PTS_6</t>
  </si>
  <si>
    <t>PTS_7</t>
  </si>
  <si>
    <t>PTS_8</t>
  </si>
  <si>
    <t>PTS_9</t>
  </si>
  <si>
    <t>PTS_10</t>
  </si>
  <si>
    <t>PTS_11</t>
  </si>
  <si>
    <t>PTS_12</t>
  </si>
  <si>
    <t>Table 5e: Progression targets</t>
  </si>
  <si>
    <t>Row incomplete</t>
  </si>
  <si>
    <t>PTP_1</t>
  </si>
  <si>
    <t>PTP_2</t>
  </si>
  <si>
    <t>PTP_3</t>
  </si>
  <si>
    <t>PTP_4</t>
  </si>
  <si>
    <t>PTP_5</t>
  </si>
  <si>
    <t>PTP_6</t>
  </si>
  <si>
    <t>PTP_7</t>
  </si>
  <si>
    <t>PTP_8</t>
  </si>
  <si>
    <t>PTP_9</t>
  </si>
  <si>
    <t>PTP_10</t>
  </si>
  <si>
    <t>PTP_11</t>
  </si>
  <si>
    <t>PTP_12</t>
  </si>
  <si>
    <t>Office for Students - Fees, investments and targets (FIT) 2025-26 to 2028-29: Investment</t>
  </si>
  <si>
    <t>Use this sheet to submit investment information. This sheet contains four tables arranged vertically on the page.</t>
  </si>
  <si>
    <t>Use Tables 6c and 6d of this sheet to submit higher fee income and investment estimates. Please note that in table 6d, bursaries and scholarships include accommodation discounts and other institutional services, and fee waivers include free or discounted foundation years. Investment figures should be reported as estimates to the nearest thousand pounds (£1,000).</t>
  </si>
  <si>
    <t>Table 6b is automatically populated from the information provided in the later tables. If the investment summary in table 6b shows significant fluctuations in levels of investment between years, or if investment varies significantly from your previous access and participation plan, please provide an explanation in the optional commentary box at row 27.</t>
  </si>
  <si>
    <t>In Table 6d (under 'Breakdown' column B):</t>
  </si>
  <si>
    <t>"Total access investment funded from HFI" refers to income from charging fees up to the higher fee limit</t>
  </si>
  <si>
    <t xml:space="preserve">"Total access investment from other funding (as specified)" refers to other funding, including OfS funding (but excluding Uni Connect), other public funding and funding from other sources such as philanthropic </t>
  </si>
  <si>
    <t>giving and private sector sources and/or partners</t>
  </si>
  <si>
    <t>Further details regarding funding source breakdown can be found in OfS Regulatory Notice 1, paragraph 100</t>
  </si>
  <si>
    <t>All cells that are highlighted grey should not be edited.</t>
  </si>
  <si>
    <t>Table 6a: Investment validation checks</t>
  </si>
  <si>
    <t>V1. All mandatory cells within table 6c must be completed.</t>
  </si>
  <si>
    <t>V2. All mandatory cells within table 6d must be completed.</t>
  </si>
  <si>
    <t>V3. Access investment funded from HFI and other funding must not exceed the total access investment.</t>
  </si>
  <si>
    <t>C1. Please ensure values are to the nearest £1,000.</t>
  </si>
  <si>
    <t>Table 6b: Investment summary (£)</t>
  </si>
  <si>
    <t>Access and participation plan investment summary (£)</t>
  </si>
  <si>
    <t>Breakdown</t>
  </si>
  <si>
    <t>Nearest1k</t>
  </si>
  <si>
    <t>Access activity investment (£)</t>
  </si>
  <si>
    <t>NA</t>
  </si>
  <si>
    <t>access_activity_investment</t>
  </si>
  <si>
    <t>Financial support (£)</t>
  </si>
  <si>
    <t>financial_support</t>
  </si>
  <si>
    <t>Research and evaluation (£)</t>
  </si>
  <si>
    <t xml:space="preserve">research_and_evaluation </t>
  </si>
  <si>
    <t>Optional commentary box to explain fluctuations in levels of investment:</t>
  </si>
  <si>
    <t>(Please comment here if appropriate)</t>
  </si>
  <si>
    <t xml:space="preserve">Table 6c: Fee income </t>
  </si>
  <si>
    <t>Total and higher fee income (HFI) (to the nearest £1,000)</t>
  </si>
  <si>
    <t>Total higher fee income (£)</t>
  </si>
  <si>
    <t>total_HFI</t>
  </si>
  <si>
    <t>Total fee income (£)</t>
  </si>
  <si>
    <t>total_fee_income</t>
  </si>
  <si>
    <t>Table 6d: Investment estimates</t>
  </si>
  <si>
    <t xml:space="preserve">Investment estimate (to the nearest £1,000) </t>
  </si>
  <si>
    <t>Access activity investment</t>
  </si>
  <si>
    <t>Pre-16 access activities</t>
  </si>
  <si>
    <t>access_pre-16</t>
  </si>
  <si>
    <t>Post-16 access activities</t>
  </si>
  <si>
    <t>access_post-16</t>
  </si>
  <si>
    <t>Other access activities</t>
  </si>
  <si>
    <t>access_other</t>
  </si>
  <si>
    <t>Total access investment (£)</t>
  </si>
  <si>
    <t>access_total_investment</t>
  </si>
  <si>
    <t>Total access investment (as % of HFI)</t>
  </si>
  <si>
    <t>access_total_perc_HFI</t>
  </si>
  <si>
    <t>Total access investment funded from HFI [see notes]</t>
  </si>
  <si>
    <t>access_funded_HFI</t>
  </si>
  <si>
    <t>Total access investment from other funding (as specified) [see notes]</t>
  </si>
  <si>
    <t>access_funded_other</t>
  </si>
  <si>
    <t>Financial support investment</t>
  </si>
  <si>
    <t>Bursaries and scholarships</t>
  </si>
  <si>
    <t>financial_bursaries_and_scholarships</t>
  </si>
  <si>
    <t>Fee waivers</t>
  </si>
  <si>
    <t>financial_fee_waivers</t>
  </si>
  <si>
    <t>Hardship funds</t>
  </si>
  <si>
    <t>financial_hardship_funds</t>
  </si>
  <si>
    <t>Total financial support investment (£)</t>
  </si>
  <si>
    <t>financial_total_investment</t>
  </si>
  <si>
    <t>Total financial support investment (as % of HFI)</t>
  </si>
  <si>
    <t>financial_total_perc_HFI</t>
  </si>
  <si>
    <t>Research and evaluation investment</t>
  </si>
  <si>
    <t>Research and evaluation investment (£)</t>
  </si>
  <si>
    <t>research_total_investment</t>
  </si>
  <si>
    <t>Research and evaluation investment (as % of HFI)</t>
  </si>
  <si>
    <t>research_total_perc_HFI</t>
  </si>
  <si>
    <t>Text</t>
  </si>
  <si>
    <t>Office for Students - Fees, investments and targets (FIT) 2025-26 to 2028-29: Intervention strategies</t>
  </si>
  <si>
    <t>Use this sheet to submit intervention strategies with respect to risks to equality of opportunity. The amount you expect to spend to deliver each intervention strategy should be reported in table 7b as an estimate to the nearest thousand pounds (£1,000). This amount refers to the overall total spend over the 4 years.</t>
  </si>
  <si>
    <t>With the exception of the column titled 'Amount (to the nearest £1,000)', all cells in table 7b have a character limit of 500.</t>
  </si>
  <si>
    <t>Table 7a: Intervention strategies validation checks</t>
  </si>
  <si>
    <t>V1. There must be at least one entry in Table 7b.</t>
  </si>
  <si>
    <t>V2. All mandatory cells within a row must be complete. You must enter an intervention strategy and the amount you expect to spend.</t>
  </si>
  <si>
    <t>Table 7b: Intervention strategies</t>
  </si>
  <si>
    <r>
      <t xml:space="preserve">Intervention strategy 
</t>
    </r>
    <r>
      <rPr>
        <sz val="11"/>
        <color theme="8" tint="-0.499984740745262"/>
        <rFont val="Arial"/>
        <family val="2"/>
      </rPr>
      <t>Please link these to the intervention strategies set out in your plan - one row per intervention strategy</t>
    </r>
  </si>
  <si>
    <t>Further Information</t>
  </si>
  <si>
    <t>Amount (to the nearest £1,000)</t>
  </si>
  <si>
    <t>RowRef</t>
  </si>
  <si>
    <t>interventionStrategy</t>
  </si>
  <si>
    <t>furtherInformation</t>
  </si>
  <si>
    <t>amount</t>
  </si>
  <si>
    <t>Office for Students - Fees, investments and targets (FIT) 2025-26 to 2028-29: Sign-off</t>
  </si>
  <si>
    <t>Use this sheet to confirm the statements below and sign off the return. This sheet contains five tables arranged vertically on the page.</t>
  </si>
  <si>
    <t>The accountable officer must confirm that all the information provided has been internally validated and the information has been signed off and approved as correct.</t>
  </si>
  <si>
    <t>Table 9a: Sign-off validation and credibility checks</t>
  </si>
  <si>
    <t>V1. You must respond 'Yes' to sign off statements 1 and 2.</t>
  </si>
  <si>
    <t>V2. Please complete table 9d</t>
  </si>
  <si>
    <t>C1. Please ensure that you have submitted the name of the accountable officer accurately.</t>
  </si>
  <si>
    <t>The accountable officer must confirm that all the information provided has been internally validated and that the information has been signed off and approved as correct. Please read each of the three sign-off statements below in tables 9b and 9c using the drop down in cells B17 and B20 to confirm your agreement. The accountable officer should then sign off the return by completing their name and position in table 9d.</t>
  </si>
  <si>
    <t>Table 9b: Sign-off statement 1 confirmation</t>
  </si>
  <si>
    <t>Sign-off statement 1</t>
  </si>
  <si>
    <t>Confirmation</t>
  </si>
  <si>
    <t>SignOff</t>
  </si>
  <si>
    <t>I confirm that the information included in this fees, investments and targets workbook is accurate, and that it is being submitted on behalf of the governing body of my provider.</t>
  </si>
  <si>
    <t>No</t>
  </si>
  <si>
    <t>accurate</t>
  </si>
  <si>
    <t>Table 9c: Sign-off statement 2 confirmation</t>
  </si>
  <si>
    <t>Sign-off statement 2</t>
  </si>
  <si>
    <t>I confirm that the 2025-26 course fees submitted within this workbook will be implemented in accordance with the fee limit regulations and the inflation statement selected above.</t>
  </si>
  <si>
    <t>setLimit</t>
  </si>
  <si>
    <t>Table 9d: accountable officer details</t>
  </si>
  <si>
    <t xml:space="preserve">Position </t>
  </si>
  <si>
    <t>Accountable Officer</t>
  </si>
  <si>
    <t>Table complete</t>
  </si>
  <si>
    <t>Confirm</t>
  </si>
  <si>
    <t>AccountOff</t>
  </si>
  <si>
    <t>Position</t>
  </si>
  <si>
    <t>Validation rules (cells in white are for calculation/information, cells in blue are used directly in the workbook elsewhere)</t>
  </si>
  <si>
    <t>Num</t>
  </si>
  <si>
    <t>Rules</t>
  </si>
  <si>
    <t>Status (binary)</t>
  </si>
  <si>
    <t>VALIDATION</t>
  </si>
  <si>
    <t>Number of errors</t>
  </si>
  <si>
    <t>Complete table</t>
  </si>
  <si>
    <t>provDetails1</t>
  </si>
  <si>
    <t>Valid statement &amp; commentary</t>
  </si>
  <si>
    <t>provDetails2</t>
  </si>
  <si>
    <t>Valid TEF status</t>
  </si>
  <si>
    <t>provDetails3</t>
  </si>
  <si>
    <t>provDetails4</t>
  </si>
  <si>
    <t>Non-empty table 2 or table 3</t>
  </si>
  <si>
    <t>FTFee1</t>
  </si>
  <si>
    <t>Complete rows</t>
  </si>
  <si>
    <t>FTFee2</t>
  </si>
  <si>
    <t>23-24 entrants</t>
  </si>
  <si>
    <t>FTFee3</t>
  </si>
  <si>
    <t>Exceed fee cap</t>
  </si>
  <si>
    <t>FTFee4</t>
  </si>
  <si>
    <t>Sub-contractual UKPRN</t>
  </si>
  <si>
    <t>FTFee5</t>
  </si>
  <si>
    <t>PTFee1</t>
  </si>
  <si>
    <t>PTFee2</t>
  </si>
  <si>
    <t>PTFee3</t>
  </si>
  <si>
    <t>PTFee4</t>
  </si>
  <si>
    <t>PTFee5</t>
  </si>
  <si>
    <t>accessTarget1</t>
  </si>
  <si>
    <t>accessTarget2</t>
  </si>
  <si>
    <t>accessTarget3</t>
  </si>
  <si>
    <t>Different targets</t>
  </si>
  <si>
    <t>accessTarget4</t>
  </si>
  <si>
    <t>sAndPTarget1</t>
  </si>
  <si>
    <t>sAndPTarget2</t>
  </si>
  <si>
    <t>sAndPTarget3</t>
  </si>
  <si>
    <t>sAndPTarget4</t>
  </si>
  <si>
    <t>Invest1</t>
  </si>
  <si>
    <t>Invest2</t>
  </si>
  <si>
    <t>Investments not over total</t>
  </si>
  <si>
    <t>Invest3</t>
  </si>
  <si>
    <t>At least one entry</t>
  </si>
  <si>
    <t>Intervention1</t>
  </si>
  <si>
    <t>Intervention2</t>
  </si>
  <si>
    <t>Statements 1 and 2</t>
  </si>
  <si>
    <t>SignOff1</t>
  </si>
  <si>
    <t>Accountable officer</t>
  </si>
  <si>
    <t>SignOff3</t>
  </si>
  <si>
    <t>Lookup tables for formulas or drop-down lists (cells in white are for calculation/information, cells in blue are used directly in the workbook elsewhere)</t>
  </si>
  <si>
    <t>When a user selects a dropdown option from target group, it is inserted into a hidden cell (after cleaning to remove punctuation). Then it is looked up in name manader and the appropriate drop down set is selected through data validation</t>
  </si>
  <si>
    <t>For progression and success</t>
  </si>
  <si>
    <t>State school</t>
  </si>
  <si>
    <t>State school 2</t>
  </si>
  <si>
    <t>Deprivation_Index_of_Multiple_Deprivations_IMD</t>
  </si>
  <si>
    <t>Deprivation_Index_of_Multiple_Deprivations_IMD2</t>
  </si>
  <si>
    <t>Tracking_Underrepresentation_by _Area_TUNDRA</t>
  </si>
  <si>
    <t>Tracking_Underrepresentation_by _Area_TUNDRA2</t>
  </si>
  <si>
    <t>Association_Between_Characteristics_of _Students_ABCS</t>
  </si>
  <si>
    <t>Association_Between_Characteristics_of _Students_ABCS2</t>
  </si>
  <si>
    <t>Participation_of_local_areas_POLAR4</t>
  </si>
  <si>
    <t>Participation_of_local_areas_POLAR42</t>
  </si>
  <si>
    <t>Age</t>
  </si>
  <si>
    <t>Age 2</t>
  </si>
  <si>
    <t>Reported disability</t>
  </si>
  <si>
    <t>Reported disability 2</t>
  </si>
  <si>
    <t>Care_experienced_students</t>
  </si>
  <si>
    <t>Care_experienced_students2</t>
  </si>
  <si>
    <t>Ethnicity</t>
  </si>
  <si>
    <t>Ethnicity 2</t>
  </si>
  <si>
    <t>Low income background</t>
  </si>
  <si>
    <t>Low income background 2</t>
  </si>
  <si>
    <t>Part-time 2</t>
  </si>
  <si>
    <t>White economically disadvantaged males</t>
  </si>
  <si>
    <t>White economically disadvantaged males 2</t>
  </si>
  <si>
    <t>Attainment raising</t>
  </si>
  <si>
    <t>Attainment raising 2</t>
  </si>
  <si>
    <t>Intersection of characteristics</t>
  </si>
  <si>
    <t>Intersection of characteristics 2</t>
  </si>
  <si>
    <t>Eligibility for Free School Meals (FSM)</t>
  </si>
  <si>
    <t>Eligibility for Free School Meals (FSM) 2</t>
  </si>
  <si>
    <t>Other 2</t>
  </si>
  <si>
    <t>Sex</t>
  </si>
  <si>
    <t>Sex 2</t>
  </si>
  <si>
    <t>Students from state schools</t>
  </si>
  <si>
    <t>Students from non-state schools</t>
  </si>
  <si>
    <t>IMD quintile 1</t>
  </si>
  <si>
    <t>All other quintiles</t>
  </si>
  <si>
    <t>Other (please specify in description)</t>
  </si>
  <si>
    <t>ABCS quintile 1</t>
  </si>
  <si>
    <t>Mature (over 21)</t>
  </si>
  <si>
    <t>Cognitive or learning disabilities</t>
  </si>
  <si>
    <t>Care experienced students</t>
  </si>
  <si>
    <t>Students who have not experienced care</t>
  </si>
  <si>
    <t>Asian</t>
  </si>
  <si>
    <t>All other ethnicities</t>
  </si>
  <si>
    <t>Part-time students</t>
  </si>
  <si>
    <t>Full-time students or apprenticeships</t>
  </si>
  <si>
    <t>White male economically disadvantaged students</t>
  </si>
  <si>
    <t>All other students</t>
  </si>
  <si>
    <t>Eligible</t>
  </si>
  <si>
    <t>Not eligible</t>
  </si>
  <si>
    <t>Male</t>
  </si>
  <si>
    <t>Association Between Characteristics of Students (ABCS)</t>
  </si>
  <si>
    <t>IMD quintile 1 and 2</t>
  </si>
  <si>
    <t>TUNDRA quintile 1</t>
  </si>
  <si>
    <t>N/A</t>
  </si>
  <si>
    <t>ABCS quintile 1 and 2</t>
  </si>
  <si>
    <t>POLAR quintile 1</t>
  </si>
  <si>
    <t>Young (under 21)</t>
  </si>
  <si>
    <t>Mental health condition</t>
  </si>
  <si>
    <t>Black</t>
  </si>
  <si>
    <t xml:space="preserve">Female </t>
  </si>
  <si>
    <t>IMD quintile 2</t>
  </si>
  <si>
    <t>TUNDRA quintile 1 and 2</t>
  </si>
  <si>
    <t>ABCS quintile 2</t>
  </si>
  <si>
    <t>POLAR quintile 1 and 2</t>
  </si>
  <si>
    <t>Multiple impairments</t>
  </si>
  <si>
    <t>Mixed</t>
  </si>
  <si>
    <t>Deprivation (Index of Multiple Deprivations [IMD])</t>
  </si>
  <si>
    <t>IMD quintile 3</t>
  </si>
  <si>
    <t>TUNDRA quintile 2</t>
  </si>
  <si>
    <t>ABCS quintile 3</t>
  </si>
  <si>
    <t>POLAR quintile 2</t>
  </si>
  <si>
    <t>Sensory, medical or physical impairment</t>
  </si>
  <si>
    <t>No disability reported</t>
  </si>
  <si>
    <t>White</t>
  </si>
  <si>
    <t>IMD quintile 3, 4 and 5</t>
  </si>
  <si>
    <t>TUNDRA quintile 3</t>
  </si>
  <si>
    <t>ABCS quintile 3, 4 and 5</t>
  </si>
  <si>
    <t>POLAR quintile 3</t>
  </si>
  <si>
    <t>Social of communication impairement</t>
  </si>
  <si>
    <t>Other ethnicity</t>
  </si>
  <si>
    <t>IMD quintile 4</t>
  </si>
  <si>
    <t>TUNDRA quintile 3, 4 and 5</t>
  </si>
  <si>
    <t>ABCS quintile 4</t>
  </si>
  <si>
    <t>POLAR quintile 3, 4 and 5</t>
  </si>
  <si>
    <t>Disability reported</t>
  </si>
  <si>
    <t>Not specified (please give detail in description)</t>
  </si>
  <si>
    <t>IMD quintile 5</t>
  </si>
  <si>
    <t>TUNDRA quintile 4</t>
  </si>
  <si>
    <t>ABCS quintile 5</t>
  </si>
  <si>
    <t>POLAR quintile 4</t>
  </si>
  <si>
    <t>TUNDRA quintile 5</t>
  </si>
  <si>
    <t>POLAR quintile 5</t>
  </si>
  <si>
    <t>Tracking Underrepresentation by Area (TUNDRA)</t>
  </si>
  <si>
    <t xml:space="preserve">The access and participation dashboard </t>
  </si>
  <si>
    <t>UCAS data (please include details in commentary)</t>
  </si>
  <si>
    <t>SLC data (please include details in commentary)</t>
  </si>
  <si>
    <t>HESA publications (please include details in commentary)</t>
  </si>
  <si>
    <t>Other data source (please include details in commentary)</t>
  </si>
  <si>
    <t>Base year</t>
  </si>
  <si>
    <t>2017-18</t>
  </si>
  <si>
    <t>2018-19</t>
  </si>
  <si>
    <t>2019-20</t>
  </si>
  <si>
    <t>2020-21</t>
  </si>
  <si>
    <t>2021-22</t>
  </si>
  <si>
    <t>2022-23</t>
  </si>
  <si>
    <t>Other (please include details in commentary)</t>
  </si>
  <si>
    <t>Yes</t>
  </si>
  <si>
    <t>Units (access)</t>
  </si>
  <si>
    <t>Percentage</t>
  </si>
  <si>
    <t>Percentage points</t>
  </si>
  <si>
    <t>Ratio (X:1 format)</t>
  </si>
  <si>
    <t>Units (success and progression)</t>
  </si>
  <si>
    <t>Low_participation_neighbourhood_(LPN)</t>
  </si>
  <si>
    <t>POLAR Quintile 1</t>
  </si>
  <si>
    <t>POLAR Quintile 2</t>
  </si>
  <si>
    <t>POLAR Quintile 3</t>
  </si>
  <si>
    <t>POLAR Quintile 4</t>
  </si>
  <si>
    <t>POLAR Quintile 5</t>
  </si>
  <si>
    <t>POLAR Quintile 1 or 2</t>
  </si>
  <si>
    <t>POLAR Quintile 3, 4 or 5</t>
  </si>
  <si>
    <t>Low_participation_neighbourhood_(LPN) 2</t>
  </si>
  <si>
    <t>Inflation statement drop-down lookup</t>
  </si>
  <si>
    <t>We will not raise fees annually for 2024-25 new entrants</t>
  </si>
  <si>
    <t>Subject to the maximum fee limits set out in Regulations we will increase fees each year using RPI-X</t>
  </si>
  <si>
    <t>Subject to the maximum fee limits set out in Regulations we will increase fees each year using CPIH</t>
  </si>
  <si>
    <t>Other inflation statement (use commentary box)</t>
  </si>
  <si>
    <t>TEF status</t>
  </si>
  <si>
    <t>Uplift</t>
  </si>
  <si>
    <t>Num cols</t>
  </si>
  <si>
    <t>Which cols</t>
  </si>
  <si>
    <t>Expecting to hold an award of TEF Gold, Silver or Bronze from TEF 2023</t>
  </si>
  <si>
    <t>H (2)</t>
  </si>
  <si>
    <t>Expecting an outcome of Requires improvement from TEF 2023</t>
  </si>
  <si>
    <t>I (3)</t>
  </si>
  <si>
    <t>No TEF rating or application</t>
  </si>
  <si>
    <t>Predicted student qualifiers</t>
  </si>
  <si>
    <t>&lt;= 100</t>
  </si>
  <si>
    <t>101 to 500</t>
  </si>
  <si>
    <t>501 to 1,000</t>
  </si>
  <si>
    <t>1,001 to 3,000</t>
  </si>
  <si>
    <t>&gt;= 3,000</t>
  </si>
  <si>
    <t>relevant academic years</t>
  </si>
  <si>
    <t>FT (TEF)</t>
  </si>
  <si>
    <t>FT (No TEF)</t>
  </si>
  <si>
    <t>CourseType</t>
  </si>
  <si>
    <t>Basic fee cap</t>
  </si>
  <si>
    <t>Higher fee cap</t>
  </si>
  <si>
    <t>PT (TEF)</t>
  </si>
  <si>
    <t>PT (No TEF)</t>
  </si>
  <si>
    <t>First degree</t>
  </si>
  <si>
    <t>Foundation degree</t>
  </si>
  <si>
    <t>Foundation year/Year 0</t>
  </si>
  <si>
    <t>HNC/HND</t>
  </si>
  <si>
    <t>CertHE/DipHE</t>
  </si>
  <si>
    <t>Postgraduate ITT</t>
  </si>
  <si>
    <t>Accelerated degree</t>
  </si>
  <si>
    <t>Sandwich year</t>
  </si>
  <si>
    <t>Turing Scheme and overseas study years</t>
  </si>
  <si>
    <t>TEF award status:</t>
  </si>
  <si>
    <t>This table is tailored to the provider's TEF award</t>
  </si>
  <si>
    <t xml:space="preserve">FT </t>
  </si>
  <si>
    <t>Erasmus and overseas study years</t>
  </si>
  <si>
    <t>Course type list</t>
  </si>
  <si>
    <t>Cohort drop-down</t>
  </si>
  <si>
    <t>New entrants only</t>
  </si>
  <si>
    <t>Continuing students only</t>
  </si>
  <si>
    <t>All students</t>
  </si>
  <si>
    <t>Sub-contractual provider name error message</t>
  </si>
  <si>
    <t>UKPRN not found. Please check this UKPRN is correct or provide details in column B.</t>
  </si>
  <si>
    <t>Confirm TEF</t>
  </si>
  <si>
    <t>Not applicable, not applied to TEF 2023</t>
  </si>
  <si>
    <t>Lifecycle Stage</t>
  </si>
  <si>
    <t>Continuation</t>
  </si>
  <si>
    <t>Completion</t>
  </si>
  <si>
    <t>Attainment</t>
  </si>
  <si>
    <t>Lifecycle Stage Progression</t>
  </si>
  <si>
    <t>Progression</t>
  </si>
  <si>
    <t>Lifecycle Stage (Access)</t>
  </si>
  <si>
    <t>Access</t>
  </si>
  <si>
    <t>Raising attainment</t>
  </si>
  <si>
    <t>SHEET</t>
  </si>
  <si>
    <t>RULES</t>
  </si>
  <si>
    <t>STATUS</t>
  </si>
  <si>
    <t>CREDIBILITY</t>
  </si>
  <si>
    <t>TEF status matches OfS records</t>
  </si>
  <si>
    <t>Apprentice not mentioned</t>
  </si>
  <si>
    <t>Other course type selected</t>
  </si>
  <si>
    <t xml:space="preserve">FTE below max course fee </t>
  </si>
  <si>
    <t>Accelerated not mentioned</t>
  </si>
  <si>
    <t>Values are to the nearest £1,000</t>
  </si>
  <si>
    <t>Investment1</t>
  </si>
  <si>
    <t>Sign Off</t>
  </si>
  <si>
    <t>Contact matches accountable officer</t>
  </si>
  <si>
    <t>LEGAL NAME</t>
  </si>
  <si>
    <t>NA message</t>
  </si>
  <si>
    <t>SHILDON AND DARLINGTON TRAINING LIMITED</t>
  </si>
  <si>
    <t>Unknown (please include in column B)</t>
  </si>
  <si>
    <t>TONY COLIN WOOLDRIDGE</t>
  </si>
  <si>
    <t>S.F.B TRAINING SERVICES LIMITED</t>
  </si>
  <si>
    <t>S &amp; S TRAINING SERVICES LIMITED</t>
  </si>
  <si>
    <t>JOHN CORTON</t>
  </si>
  <si>
    <t>DAVID BEAMONT</t>
  </si>
  <si>
    <t>GARETH POWELL</t>
  </si>
  <si>
    <t>RICHARD TOMLINSON</t>
  </si>
  <si>
    <t>SUE LILLY</t>
  </si>
  <si>
    <t>STEVE KENNEDY</t>
  </si>
  <si>
    <t>NIGEL SCRIVEN</t>
  </si>
  <si>
    <t>KENNY ROBERTS</t>
  </si>
  <si>
    <t>ALAN WILKINS</t>
  </si>
  <si>
    <t>MARY BREEN</t>
  </si>
  <si>
    <t>KEITH BELL</t>
  </si>
  <si>
    <t>HAWK PLANT HIRE LIMITED</t>
  </si>
  <si>
    <t>SUE SMALLBURN</t>
  </si>
  <si>
    <t>SAFETYBOSS LIMITED</t>
  </si>
  <si>
    <t>TRACEY TACHIKAWA</t>
  </si>
  <si>
    <t>DAVID CRAIK</t>
  </si>
  <si>
    <t>BRIAN WHITE</t>
  </si>
  <si>
    <t>EDWARD ROSE</t>
  </si>
  <si>
    <t>MIDLAND COMMUNITY EDUCATION &amp; TRAINING LIMITED</t>
  </si>
  <si>
    <t>MARIANNE PETTIFOR</t>
  </si>
  <si>
    <t>LINDSAY BALLANTINE</t>
  </si>
  <si>
    <t>ANDREW WARD</t>
  </si>
  <si>
    <t>DENISE COLLINS</t>
  </si>
  <si>
    <t>IAN KENNER</t>
  </si>
  <si>
    <t>LIZ LEES</t>
  </si>
  <si>
    <t>SAINT-GOBAIN GLASS UK LIMITED</t>
  </si>
  <si>
    <t>ROB THURSTON</t>
  </si>
  <si>
    <t>MIKE STEPHENS</t>
  </si>
  <si>
    <t>JIM DONALDSON</t>
  </si>
  <si>
    <t>BARBARA COULTAS</t>
  </si>
  <si>
    <t>SPIRECROSS LIMITED</t>
  </si>
  <si>
    <t>RONNIE MURRAY</t>
  </si>
  <si>
    <t>CLAIR SCHAFER</t>
  </si>
  <si>
    <t>JOHN LANE</t>
  </si>
  <si>
    <t>ALLAN WILKIE</t>
  </si>
  <si>
    <t>GRAHAM FRY</t>
  </si>
  <si>
    <t>BRUCE WRIGHT</t>
  </si>
  <si>
    <t>DAVID HAZELL</t>
  </si>
  <si>
    <t>NEIL PENMAN</t>
  </si>
  <si>
    <t>OWEN NANKIVELL</t>
  </si>
  <si>
    <t>TERESA HARRIS</t>
  </si>
  <si>
    <t>JENNY GROVES</t>
  </si>
  <si>
    <t>MOHAMMED KASEM</t>
  </si>
  <si>
    <t>GILLIAN NEIGHBOUR</t>
  </si>
  <si>
    <t>ACADEMY COMPUTER TRAINING UK LIMITED</t>
  </si>
  <si>
    <t>IAN FARMERY</t>
  </si>
  <si>
    <t>RGG ASSOCIATES LIMITED</t>
  </si>
  <si>
    <t>MEYNELL WALTER SERVICES LIMITED</t>
  </si>
  <si>
    <t>SRG TRAINING SOLUTIONS LIMITED</t>
  </si>
  <si>
    <t>TOM FORRESTER</t>
  </si>
  <si>
    <t>DINEEN CONSULTING LIMITED</t>
  </si>
  <si>
    <t>DAVID CAVILL</t>
  </si>
  <si>
    <t>DAWN WHITE</t>
  </si>
  <si>
    <t>HUGO GALLAGHER</t>
  </si>
  <si>
    <t>ALAN ROBERT CURRY</t>
  </si>
  <si>
    <t>ANN TUCKER</t>
  </si>
  <si>
    <t>ALASTAIR PANTING</t>
  </si>
  <si>
    <t>GARY SHEFFIELD</t>
  </si>
  <si>
    <t>MATTHEW BOWEN</t>
  </si>
  <si>
    <t>LESLEY MASSAM</t>
  </si>
  <si>
    <t>SHEFFIELD CHAMBER OF COMMERCE AND INDUSTRY</t>
  </si>
  <si>
    <t>SCHOOL OF HOMOEOPATHY</t>
  </si>
  <si>
    <t>BRYAN PARSONS</t>
  </si>
  <si>
    <t>STEPHANIE ALLEN</t>
  </si>
  <si>
    <t>MONIQUE STONE</t>
  </si>
  <si>
    <t>SANDRA DELROY</t>
  </si>
  <si>
    <t>HAROLD MCCUDDEN</t>
  </si>
  <si>
    <t>PAUL EUSTICE</t>
  </si>
  <si>
    <t>CRAIG WRIGHTSON</t>
  </si>
  <si>
    <t>GEOFF TUCKER</t>
  </si>
  <si>
    <t>ANDREA NEIDLE</t>
  </si>
  <si>
    <t>EMMAN ALUKO</t>
  </si>
  <si>
    <t>JOANNA WILKINSON</t>
  </si>
  <si>
    <t>LYNN WEST</t>
  </si>
  <si>
    <t>IMELDA LEAHY</t>
  </si>
  <si>
    <t>JEWS' COLLEGE</t>
  </si>
  <si>
    <t>HAIRCARE LIMITED</t>
  </si>
  <si>
    <t>THE VILLAGE BAKERY (MELMERBY) LIMITED</t>
  </si>
  <si>
    <t>STEVE ROSS FOUNDATION FOR THE ARTS</t>
  </si>
  <si>
    <t>VISION-UN LIMITED</t>
  </si>
  <si>
    <t>SHEFFIELD ENTERPRISE AGENCY LIMITED</t>
  </si>
  <si>
    <t>VIEW IT YOURSELF LIMITED</t>
  </si>
  <si>
    <t>ENGLISHOUSE LIMITED</t>
  </si>
  <si>
    <t>F.F.I.N.T.O. LIMITED</t>
  </si>
  <si>
    <t>VOLUNTARY AND COMMUNITY SECTOR LEARNING CONSORTIUM LIMITED</t>
  </si>
  <si>
    <t>TORRIDGE TRAINING SERVICES LIMITED</t>
  </si>
  <si>
    <t>TCE SOLUTIONS LIMITED</t>
  </si>
  <si>
    <t>DOVE CENTRE FOR TRAINING AND EMPLOYMENT</t>
  </si>
  <si>
    <t>VOXBOX VOCAL ARTS LIMITED</t>
  </si>
  <si>
    <t>SIMULY LTD</t>
  </si>
  <si>
    <t>SURREY CAREERS SERVICES LIMITED</t>
  </si>
  <si>
    <t>HOW2BE TRAINED LIMITED</t>
  </si>
  <si>
    <t>IN-LIGHT LIMITED</t>
  </si>
  <si>
    <t>J2A LIMITED</t>
  </si>
  <si>
    <t>FORELANDS FINANCIAL CONSULTANCY LIMITED</t>
  </si>
  <si>
    <t>DRIVER TRAINING MATTERS LIMITED</t>
  </si>
  <si>
    <t>FITZPATRICK WALKER HALL ASSOCIATES LIMITED</t>
  </si>
  <si>
    <t>OCTOBER SYSTEMS LIMITED</t>
  </si>
  <si>
    <t>LEARNOW LIMITED</t>
  </si>
  <si>
    <t>THE LONDON ACADEMY LIMITED</t>
  </si>
  <si>
    <t>LTC COLLEGE LONDON LIMITED</t>
  </si>
  <si>
    <t>GREENWICH COLLEGE UK LIMITED</t>
  </si>
  <si>
    <t>CHURCH MISSION TO THE DEAF AND DUMB WALSALL WEDNESBURY AND MID STAFFORDSHIRE</t>
  </si>
  <si>
    <t>SHAFTESBURY SOCIETY (THE)</t>
  </si>
  <si>
    <t>NETERGY.COM LIMITED</t>
  </si>
  <si>
    <t>NEWRY AND KILKEEL COLLEGE OF FURTHER AND HIGHER EDUCATION</t>
  </si>
  <si>
    <t>NORTH DOWN AND ARDS INSTITUTE</t>
  </si>
  <si>
    <t>ONE 36 COMPUTING LIMITED</t>
  </si>
  <si>
    <t>ONLINE LEARNING NETWORK LIMITED</t>
  </si>
  <si>
    <t>PEMBROKESHIRE BUSINESS INITIATIVE</t>
  </si>
  <si>
    <t>THE WASTE MANAGEMENT INDUSTRY TRAINING AND ADVISORY BOARD</t>
  </si>
  <si>
    <t>PERPETUA CORPORATE SOLUTIONS LIMITED</t>
  </si>
  <si>
    <t>PREMIER BOOKS LTD</t>
  </si>
  <si>
    <t>PULFORD MEDIA LIMITED</t>
  </si>
  <si>
    <t>VOLUNTEER CENTRE WARRINGTON</t>
  </si>
  <si>
    <t>LUCAS MEDIA INTERNATIONAL LIMITED</t>
  </si>
  <si>
    <t>PEACE ON EARTH LIMITED</t>
  </si>
  <si>
    <t>RETAIL MOTOR INDUSTRY TRAINING LIMITED</t>
  </si>
  <si>
    <t>RITCHIES H.G.V. TRAINING CENTRE LIMITED</t>
  </si>
  <si>
    <t>SAHARA PROJECT (PRESTON) LIMITED</t>
  </si>
  <si>
    <t>SEAFOOD NW LIMITED</t>
  </si>
  <si>
    <t>WORKING ACTIVELY TO CHANGE HILLFIELDS LIMITED</t>
  </si>
  <si>
    <t>CHINA CULTURAL FUNDS</t>
  </si>
  <si>
    <t>THE MEADOWHALL EDUCATION CENTRE</t>
  </si>
  <si>
    <t>STUDYFLEX LIMITED</t>
  </si>
  <si>
    <t>SPIRAL MEDIA PRODUCTIONS LTD</t>
  </si>
  <si>
    <t>THE WEB CONSULTANCY (SCOTLAND) LIMITED</t>
  </si>
  <si>
    <t>QUALITY TRAINING CONTRACTS LIMITED</t>
  </si>
  <si>
    <t>THE SCOTTISH WATER SKI ASSOCIATION LIMITED</t>
  </si>
  <si>
    <t>REAL TALK ENGLISH LTD</t>
  </si>
  <si>
    <t>WEST OF ENGLAND MINISTERIAL TRAINING COURSE</t>
  </si>
  <si>
    <t>REGAL INTERNATIONAL COLLEGE LTD</t>
  </si>
  <si>
    <t>LONDON CENTRAL YOUNG MEN'S CHRISTIAN ASSOCIATION LIMITED</t>
  </si>
  <si>
    <t>IAN SPENCER</t>
  </si>
  <si>
    <t>BERLITZ (U.K.) LIMITED</t>
  </si>
  <si>
    <t>BJRSAS LTD</t>
  </si>
  <si>
    <t>MILITARY FITNESS LIMITED</t>
  </si>
  <si>
    <t>WESTERN ADVERTISING AND MARKETING LTD</t>
  </si>
  <si>
    <t>AVIATION ONLINE LIMITED</t>
  </si>
  <si>
    <t>CASTLEREAGH COLLEGE OF FURTHER AND HIGHER EDUCATION</t>
  </si>
  <si>
    <t>WEST CUMBRIA CARE AND SUPPORT</t>
  </si>
  <si>
    <t>CITI HOLDINGS LIMITED</t>
  </si>
  <si>
    <t>CAROL BEATTIE</t>
  </si>
  <si>
    <t>KEITH LAWRENCE</t>
  </si>
  <si>
    <t>JOHN TURNER</t>
  </si>
  <si>
    <t>MERVYN NIBLETT</t>
  </si>
  <si>
    <t>JANE MEREDITH</t>
  </si>
  <si>
    <t>JOHN PERCIVAL</t>
  </si>
  <si>
    <t>LIONEL WILLIAM TROKE - THOMAS</t>
  </si>
  <si>
    <t>SOUTH WEST HIGHWAYS LIMITED</t>
  </si>
  <si>
    <t>HUGH LENNON</t>
  </si>
  <si>
    <t>TRICIA STEPHENSON</t>
  </si>
  <si>
    <t>VINTERS ENGINEERING LIMITED</t>
  </si>
  <si>
    <t>ROBERT HAYWOOD</t>
  </si>
  <si>
    <t>BARRY MAGEEAN</t>
  </si>
  <si>
    <t>PETER COUPE</t>
  </si>
  <si>
    <t>BRIAN CURTIS</t>
  </si>
  <si>
    <t>CORA O' SHEA</t>
  </si>
  <si>
    <t>LOUISE KERR</t>
  </si>
  <si>
    <t>GARY DENNIS</t>
  </si>
  <si>
    <t>LAUREN SAGAR</t>
  </si>
  <si>
    <t>GRAEME TROTTER</t>
  </si>
  <si>
    <t>ANGELA RENSHAW</t>
  </si>
  <si>
    <t>DAVID SOFAIR</t>
  </si>
  <si>
    <t>TONY HEALD</t>
  </si>
  <si>
    <t>JOHN HANBY</t>
  </si>
  <si>
    <t>SUE JENKINS</t>
  </si>
  <si>
    <t>FIONA MCGOVERN</t>
  </si>
  <si>
    <t>TOM LOWTHER</t>
  </si>
  <si>
    <t>JOHN BAKER</t>
  </si>
  <si>
    <t>SIMON COOLEY</t>
  </si>
  <si>
    <t>OLIVER PITTOCK</t>
  </si>
  <si>
    <t>DAVID EVANS</t>
  </si>
  <si>
    <t>P.T.P. TRAINING LIMITED</t>
  </si>
  <si>
    <t>KAREN HUCKVALE</t>
  </si>
  <si>
    <t>ADRIAN ROSCOE</t>
  </si>
  <si>
    <t>DENISE SMITH</t>
  </si>
  <si>
    <t>SITE GALLERY LTD.</t>
  </si>
  <si>
    <t>AENEAS MACRITCHIE</t>
  </si>
  <si>
    <t>ANA GRACEY</t>
  </si>
  <si>
    <t>TLL LIMITED</t>
  </si>
  <si>
    <t>ANDREW MARTIN</t>
  </si>
  <si>
    <t>HEATHER HULL</t>
  </si>
  <si>
    <t>GARY BLISSETT</t>
  </si>
  <si>
    <t>CHRIS BUTCHER</t>
  </si>
  <si>
    <t>JULIE ANNE HEWSON</t>
  </si>
  <si>
    <t>SALLY TYLER</t>
  </si>
  <si>
    <t>CLAIRE MENDELSOHN</t>
  </si>
  <si>
    <t>JOHN MARTIN CLARK</t>
  </si>
  <si>
    <t>DARREN MOORE</t>
  </si>
  <si>
    <t>XINLUNG GROUP LIMITED</t>
  </si>
  <si>
    <t>STEVE LUDLOW</t>
  </si>
  <si>
    <t>RON WILCOX</t>
  </si>
  <si>
    <t>R R W ASSOCIATES LIMITED</t>
  </si>
  <si>
    <t>BRIAN SHAW</t>
  </si>
  <si>
    <t>ANNE GIBB</t>
  </si>
  <si>
    <t>SHARON WEST</t>
  </si>
  <si>
    <t>GEORGETTE JARVIS</t>
  </si>
  <si>
    <t>CARMEN DIETZ</t>
  </si>
  <si>
    <t>PAUL JENKINS</t>
  </si>
  <si>
    <t>BEN MILTON</t>
  </si>
  <si>
    <t>ANTHONY REGAN</t>
  </si>
  <si>
    <t>SHERRY NICHOLLS</t>
  </si>
  <si>
    <t>DENNY WIDE</t>
  </si>
  <si>
    <t>MIKE JONES</t>
  </si>
  <si>
    <t>BARBARA JOHNSTON</t>
  </si>
  <si>
    <t>PATRICIA HENEBERY</t>
  </si>
  <si>
    <t>ELIZABETH PATTON</t>
  </si>
  <si>
    <t>GEORGINA GRIFFITHS</t>
  </si>
  <si>
    <t>LOUISA ENOCK</t>
  </si>
  <si>
    <t>ANDREW FLOOK</t>
  </si>
  <si>
    <t>STEPHEN WOODS</t>
  </si>
  <si>
    <t>JOHN GRAHAM SCOTT</t>
  </si>
  <si>
    <t>CARLA DUROSE</t>
  </si>
  <si>
    <t>HARRY HURLEY</t>
  </si>
  <si>
    <t>PATRICK HAMOUY</t>
  </si>
  <si>
    <t>RYEDALE Y.M.C.A.</t>
  </si>
  <si>
    <t>LIZ CLOUGH</t>
  </si>
  <si>
    <t>ANTHONY DELANEY</t>
  </si>
  <si>
    <t>CNM THE COLLEGE OF NATUROPATHIC &amp; COMPLEMENTARY MEDICINE LTD</t>
  </si>
  <si>
    <t>CRISIS UK</t>
  </si>
  <si>
    <t>DAYSPRING CONSULTING LIMITED</t>
  </si>
  <si>
    <t>HELEN ASTRID</t>
  </si>
  <si>
    <t>BROADSTONE UK LIMITED</t>
  </si>
  <si>
    <t>EAST TYRONE INSTITUTE OF FURTHER AND HIGHER EDUCATION</t>
  </si>
  <si>
    <t>GM TREE EDUCATION LIMITED</t>
  </si>
  <si>
    <t>E.R.S. LIMITED</t>
  </si>
  <si>
    <t>ANGLO EUROPEAN TRAINING CENTRES LIMITED</t>
  </si>
  <si>
    <t>GIRLS FRIENDLY SOCIETY IN ENGLAND AND WALES</t>
  </si>
  <si>
    <t>JAGONARI WOMEN'S EDUCATIONAL RESOURCE CENTRE LIMITED</t>
  </si>
  <si>
    <t>J C HOMECARE LIMITED</t>
  </si>
  <si>
    <t>COMPLEMENTARY HEALTH EDUCATION LIMITED</t>
  </si>
  <si>
    <t>WOMEN'S HEALTH INFORMATION SUPPORT CENTRE LIMITED</t>
  </si>
  <si>
    <t>SALSA CULTURE LIMITED</t>
  </si>
  <si>
    <t>LEICESTERSHIRE ASIAN BUSINESS ASSOCIATION LIMITED</t>
  </si>
  <si>
    <t>TLE LIMITED</t>
  </si>
  <si>
    <t>WALTHAM FOREST CHAMBER OF COMMERCE TRAINING TRUST LIMITED</t>
  </si>
  <si>
    <t>VAUXHALL NEIGHBOURHOOD COUNCIL LIMITED</t>
  </si>
  <si>
    <t>WILLOW - THE NORTH HULL WOMEN'S CENTRE</t>
  </si>
  <si>
    <t>SUGAR CELEBRATIONS LIMITED</t>
  </si>
  <si>
    <t>WINDSOR COMMUNITY ARTS CENTRE</t>
  </si>
  <si>
    <t>THE WM MORRISON DARLINGTON ENTERPRISE TRUST</t>
  </si>
  <si>
    <t>EEBEE PARTNERS LLP</t>
  </si>
  <si>
    <t>THE RECRUITMENT AND EMPLOYMENT CONFEDERATION</t>
  </si>
  <si>
    <t>ELIZABETH WATTERS</t>
  </si>
  <si>
    <t>THE UK COLLEGE OF COGNITIVE AND BEHAVIOURAL THERAPIES LIMITED</t>
  </si>
  <si>
    <t>FRANK GERRISH</t>
  </si>
  <si>
    <t>BIRMINGHAM BOTANICAL AND HORTICULTURAL SOCIETY LIMITED</t>
  </si>
  <si>
    <t>ACT OUT LIMITED</t>
  </si>
  <si>
    <t>JML DOLMAN LTD.</t>
  </si>
  <si>
    <t>THE EVENING ACADEMY OF DRAMATIC ART</t>
  </si>
  <si>
    <t>ACE 2000 TRAINING AND DEVELOPMENT LIMITED</t>
  </si>
  <si>
    <t>THE ASIAN-E FOUNDATION</t>
  </si>
  <si>
    <t>MOSS SIDE &amp; HULME WOMEN'S ACTION FORUM</t>
  </si>
  <si>
    <t>KENSINGTON PRESS LIMITED</t>
  </si>
  <si>
    <t>ARMAGH COLLEGE OF FURTHER AND HIGHER EDUCATION</t>
  </si>
  <si>
    <t>ARTY - FOLKS</t>
  </si>
  <si>
    <t>TYNESIDE WOMEN'S EMPLOYMENT PROJECT</t>
  </si>
  <si>
    <t>ASHA WOMEN'S CENTRE</t>
  </si>
  <si>
    <t>AWE PLC</t>
  </si>
  <si>
    <t>ATCHISON, TOPEKA AND SANTA FE LIMITED</t>
  </si>
  <si>
    <t>ATS AUTOMATED TRAINING SYSTEMS LTD</t>
  </si>
  <si>
    <t>BRISTOL ASSOCIATION FOR NEIGHBOURHOOD DAYCARE LIMITED</t>
  </si>
  <si>
    <t>WOMEN'S INDEPENDENT CINEMA HOUSE LIMITED</t>
  </si>
  <si>
    <t>ROTHER VALLEY COLLEGE</t>
  </si>
  <si>
    <t>OFW CONSULTANCY LTD</t>
  </si>
  <si>
    <t>SCHOOLS INFORMATION MAGAZINE BUREAU &amp; ADVICE (SIMBA) EDUCATION LIMITED</t>
  </si>
  <si>
    <t>WORKFORCE CHARITABLE TRUST LIMITED</t>
  </si>
  <si>
    <t>WORKING FOR OPPORTUNITIES</t>
  </si>
  <si>
    <t>WHITE ROOFPOLE LTD</t>
  </si>
  <si>
    <t>WORLD UNIVERSITY SERVICE (UK)</t>
  </si>
  <si>
    <t>WARNERS GROUP PUBLICATIONS PLC</t>
  </si>
  <si>
    <t>XANSA PLC</t>
  </si>
  <si>
    <t>CRANFIELD MANAGEMENT DEVELOPMENT LIMITED</t>
  </si>
  <si>
    <t>BALDOVIE TRAINING LIMITED</t>
  </si>
  <si>
    <t>NATIONAL COUNCIL OF YOUNG MEN'S CHRISTIAN ASSOCIATIONS(INCORPORATED)(THE)</t>
  </si>
  <si>
    <t>WOODLANDS FARM DEVELOPMENTS LIMITED</t>
  </si>
  <si>
    <t>YORK CENTRE FOR VOLUNTARY SERVICE</t>
  </si>
  <si>
    <t>J4B UK INVESTMENTS LIMITED</t>
  </si>
  <si>
    <t>ZOOM IN LIMITED</t>
  </si>
  <si>
    <t>ANITA LUND</t>
  </si>
  <si>
    <t>OLIVER MENHINICK</t>
  </si>
  <si>
    <t>STEPHAN TREFZER</t>
  </si>
  <si>
    <t>CONNOR KINSELLA</t>
  </si>
  <si>
    <t>JOANNE MURPHY</t>
  </si>
  <si>
    <t>HELEN DISTEL</t>
  </si>
  <si>
    <t>PAULINE ANSELL</t>
  </si>
  <si>
    <t>SIAN HUGHES</t>
  </si>
  <si>
    <t>CAROLYN ROWE</t>
  </si>
  <si>
    <t>MARK NELSON</t>
  </si>
  <si>
    <t>RUSSELL PEARSON</t>
  </si>
  <si>
    <t>JENNY ROBINSON</t>
  </si>
  <si>
    <t>PUSHPA KALU</t>
  </si>
  <si>
    <t>SUSIE JENNINGS LTD</t>
  </si>
  <si>
    <t>TRAIL-BLAZERS MENTORING LTD</t>
  </si>
  <si>
    <t>WHITFIELD COLLEGE LIMITED</t>
  </si>
  <si>
    <t>TRAIN-4-SUCCESS LIMITED</t>
  </si>
  <si>
    <t>MARTIN ROBINSON</t>
  </si>
  <si>
    <t>LINDY GILLAM</t>
  </si>
  <si>
    <t>HELEN ISACKE</t>
  </si>
  <si>
    <t>DAMIAN FIEDLER</t>
  </si>
  <si>
    <t>DENISE ALEXANDER</t>
  </si>
  <si>
    <t>LAURA HOLT</t>
  </si>
  <si>
    <t>TERRY MELIA</t>
  </si>
  <si>
    <t>SELBY DISTRICT ASSOCIATION OF VOLUNTARY SERVICE</t>
  </si>
  <si>
    <t>W AND J AVERILL LIMITED</t>
  </si>
  <si>
    <t>TIM KIRK</t>
  </si>
  <si>
    <t>MARK DONALDSON</t>
  </si>
  <si>
    <t>ENGINUITY</t>
  </si>
  <si>
    <t>GRAHAM DANIELS</t>
  </si>
  <si>
    <t>SABRINA FASSIO</t>
  </si>
  <si>
    <t>ELLY GREEN</t>
  </si>
  <si>
    <t>SEQUESTA CONSULTANCY &amp; TRAINING LIMITED</t>
  </si>
  <si>
    <t>BARBARA WHITEHEAD</t>
  </si>
  <si>
    <t>ALAN KELLY</t>
  </si>
  <si>
    <t>LESLEY ELLAM</t>
  </si>
  <si>
    <t>SOUTHAMPTON ENGINEERING TRAINING ASSOCIATION LIMITED (THE)</t>
  </si>
  <si>
    <t>HIRE STATION LIMITED</t>
  </si>
  <si>
    <t>EVERYDAY SKILLS LIMITED</t>
  </si>
  <si>
    <t>THEOGARTH (UK) LIMITED</t>
  </si>
  <si>
    <t>CLEVELAND YOUTH ASSOCIATION</t>
  </si>
  <si>
    <t>DEVELOP UK (2005) LIMITED</t>
  </si>
  <si>
    <t>PATRICIA WOODALL</t>
  </si>
  <si>
    <t>TRANSGLOBAL LANGUAGES LIMITED</t>
  </si>
  <si>
    <t>THE SHEERWATER/MAYBURY PARTNERSHIP</t>
  </si>
  <si>
    <t>RETAIN SKILLS (SOUTH WEST) LIMITED</t>
  </si>
  <si>
    <t>WEST CORNWALL ENTERPRISE TRUST LIMITED</t>
  </si>
  <si>
    <t>STIL CARE SOLUTIONS LIMITED</t>
  </si>
  <si>
    <t>A.B.C. EDUCATION LIMITED</t>
  </si>
  <si>
    <t>REDBRIDGE LONDON BOROUGH COUNCIL</t>
  </si>
  <si>
    <t>DESTINY MINISTRIES</t>
  </si>
  <si>
    <t>QANUK LIMITED</t>
  </si>
  <si>
    <t>CENTRAL LONDON ARTS LIMITED</t>
  </si>
  <si>
    <t>BUSINESS TRAINING COLLEGE LIMITED</t>
  </si>
  <si>
    <t>STUDY GROUP INTERNATIONAL LIMITED</t>
  </si>
  <si>
    <t>MOTHERWELL YOUTH ENTERPRISE CENTRE</t>
  </si>
  <si>
    <t>WELSH HOUSING AID LIMITED</t>
  </si>
  <si>
    <t>AMVIC U.K. LIMITED</t>
  </si>
  <si>
    <t>GLENWOOD ENTERPRISES LIMITED</t>
  </si>
  <si>
    <t>FOUNDATION</t>
  </si>
  <si>
    <t>CHINAL MANAGEMENT SERVICES LIMITED</t>
  </si>
  <si>
    <t>THOMAS HEATHERLEY EDUCATIONAL TRUST LIMITED (THE)</t>
  </si>
  <si>
    <t>CONSOLIDATED TRAINING SYSTEMS LIMITED</t>
  </si>
  <si>
    <t>CHARNBERT LIMITED</t>
  </si>
  <si>
    <t>1LIFE MANAGEMENT SOLUTIONS LIMITED</t>
  </si>
  <si>
    <t>TRAINING FOR TOMORROW LIMITED</t>
  </si>
  <si>
    <t>DERBY BUSINESS COLLEGE LIMITED</t>
  </si>
  <si>
    <t>JIM SMITH</t>
  </si>
  <si>
    <t>ADVISORY, CONCILIATION AND ARBITRATION SERVICE</t>
  </si>
  <si>
    <t>AUSTIN &amp; CO., LIMITED</t>
  </si>
  <si>
    <t>YVONNE STONE</t>
  </si>
  <si>
    <t>DONNA DENNING</t>
  </si>
  <si>
    <t>WILLIAM CUNNINGHAM</t>
  </si>
  <si>
    <t>RICHARD VINCE</t>
  </si>
  <si>
    <t>THE TRIRATNA BUDDHIST COMMUNITY (SOUTH WALES)</t>
  </si>
  <si>
    <t>ANNE-MARIE FRASER</t>
  </si>
  <si>
    <t>TERRY LARDER</t>
  </si>
  <si>
    <t>PAUL BOWERS</t>
  </si>
  <si>
    <t>ROBERT FREDERICK OAKES</t>
  </si>
  <si>
    <t>ZOE WATSON</t>
  </si>
  <si>
    <t>ROSIE DAVIES</t>
  </si>
  <si>
    <t>DORIAN WILLIAMS</t>
  </si>
  <si>
    <t>CRISTOPHER ARNALL</t>
  </si>
  <si>
    <t>MARGERY COMER</t>
  </si>
  <si>
    <t>JOHN HUBERT</t>
  </si>
  <si>
    <t>SUE TRIST</t>
  </si>
  <si>
    <t>PHIL CORTI</t>
  </si>
  <si>
    <t>SARAH GREGSON</t>
  </si>
  <si>
    <t>GERALDINE GORMLEY</t>
  </si>
  <si>
    <t>ROBERT BROWN</t>
  </si>
  <si>
    <t>LEE WILLIAMS</t>
  </si>
  <si>
    <t>HOSPITALITY ADVICE LIMITED</t>
  </si>
  <si>
    <t>CHRISTINE HESKETH</t>
  </si>
  <si>
    <t>MICHAEL ANDREW RITCHIE</t>
  </si>
  <si>
    <t>KEVIN FLEMEN</t>
  </si>
  <si>
    <t>BRIAN HUGHES ALMOND</t>
  </si>
  <si>
    <t>LINDA MATTHEWS</t>
  </si>
  <si>
    <t>PANNY LAING</t>
  </si>
  <si>
    <t>NEIL MCCALLUM</t>
  </si>
  <si>
    <t>MARYANN BENSON</t>
  </si>
  <si>
    <t>MIKE SYMONDS</t>
  </si>
  <si>
    <t>GILLIAN TESH</t>
  </si>
  <si>
    <t>PETER MABON</t>
  </si>
  <si>
    <t>AMANDA THRUSH</t>
  </si>
  <si>
    <t>MICHAEL MCCORMACK</t>
  </si>
  <si>
    <t>MATTHEW FERGUSON</t>
  </si>
  <si>
    <t>SUSAN BABIRECKI</t>
  </si>
  <si>
    <t>DELLA HORN</t>
  </si>
  <si>
    <t>THOMAS DORAN PARKANAUR TRUST</t>
  </si>
  <si>
    <t>GRAHAM LLOYD</t>
  </si>
  <si>
    <t>SAMANTHA BRAIN</t>
  </si>
  <si>
    <t>RICHARD PHILLIP WILLIAMS</t>
  </si>
  <si>
    <t>PETER TURNER</t>
  </si>
  <si>
    <t>RICHARD RUZYLLO</t>
  </si>
  <si>
    <t>MARK BATCHELOR</t>
  </si>
  <si>
    <t>ADRIAN RIVETT</t>
  </si>
  <si>
    <t>SYLVAIN GUENOT</t>
  </si>
  <si>
    <t>MICHAEL WILLS</t>
  </si>
  <si>
    <t>MONICA L DALE</t>
  </si>
  <si>
    <t>SANDY ROW RESOURCE CENTRE</t>
  </si>
  <si>
    <t>ALEXANDER O'NEIL</t>
  </si>
  <si>
    <t>SEA FISH INDUSTRY AUTHORITY</t>
  </si>
  <si>
    <t>SUFFOLK ASSOCIATION OF VOLUNTARY ORGANISATIONS</t>
  </si>
  <si>
    <t>SNOWDONIA NATIONAL PARK AUTHORITY</t>
  </si>
  <si>
    <t>SOUTH WESTERN PROVINCIAL EMPLOYERS ORGANISATION</t>
  </si>
  <si>
    <t>KATE HUTCHINSON</t>
  </si>
  <si>
    <t>CATHERINE BOURNE</t>
  </si>
  <si>
    <t>MARGARET DENNESS</t>
  </si>
  <si>
    <t>GOFAL A CHYMORTH GWALIA CYF</t>
  </si>
  <si>
    <t>ANNE TEMPLE</t>
  </si>
  <si>
    <t>IAN PERKINS</t>
  </si>
  <si>
    <t>GILL MORRIS</t>
  </si>
  <si>
    <t>NORTH MUSIC TRUST</t>
  </si>
  <si>
    <t>JANET PHILLIPS</t>
  </si>
  <si>
    <t>TONY TINDALE</t>
  </si>
  <si>
    <t>NOEL DONAGHY</t>
  </si>
  <si>
    <t>CAREER CONCEPTS LIMITED</t>
  </si>
  <si>
    <t>DILYS POWELL</t>
  </si>
  <si>
    <t>VICKY OLIVER</t>
  </si>
  <si>
    <t>BARRY ROBERTS</t>
  </si>
  <si>
    <t>CHARLOTTE O'LEARY</t>
  </si>
  <si>
    <t>IAN RICHARD MORRIS</t>
  </si>
  <si>
    <t>GLEN CULLEN</t>
  </si>
  <si>
    <t>JO HEIGHO</t>
  </si>
  <si>
    <t>RACHEL SWEET</t>
  </si>
  <si>
    <t>JOSEPH STANLEY BOOTON</t>
  </si>
  <si>
    <t>SUE BANWELL-MOORE</t>
  </si>
  <si>
    <t>THE VERITAS TRUST</t>
  </si>
  <si>
    <t>SKILLS CITY LIMITED</t>
  </si>
  <si>
    <t>JULIE EVERETT</t>
  </si>
  <si>
    <t>BERNARD GENGE</t>
  </si>
  <si>
    <t>LEARN PLUMBING LIMITED</t>
  </si>
  <si>
    <t>THE FRASER THOMPSON PARTNERSHIP LIMITED</t>
  </si>
  <si>
    <t>GEMINI TRAINING (HALIFAX) LTD</t>
  </si>
  <si>
    <t>TIGERS EYE SERVICES LIMITED</t>
  </si>
  <si>
    <t>RHODES TRAINING AND DEVELOPMENT LTD</t>
  </si>
  <si>
    <t>JOSEPH FERAN</t>
  </si>
  <si>
    <t>Q.A.R. LTD</t>
  </si>
  <si>
    <t>STEPHANIE D'HAUSSY</t>
  </si>
  <si>
    <t>NUMIDIA EDUCATION AND TRAINING LIMITED</t>
  </si>
  <si>
    <t>THE RAMESSES GROUP LIMITED</t>
  </si>
  <si>
    <t>JONATHAN SAUNDERS</t>
  </si>
  <si>
    <t>TROJANS SCHEME</t>
  </si>
  <si>
    <t>PETER JOHN COOK</t>
  </si>
  <si>
    <t>COLLEGE OF LIGHT LIMITED</t>
  </si>
  <si>
    <t>SARAH BOWEN</t>
  </si>
  <si>
    <t>CHRISTY SYMINGTON</t>
  </si>
  <si>
    <t>A &amp; D TRAINING CONSULTANTS LIMITED</t>
  </si>
  <si>
    <t>SHEILA R DUNLOP</t>
  </si>
  <si>
    <t>THE PARALEGAL CHARITY - FOR THE SPONSORSHIP OF LEGAL EDUCATION, TRAINING, EMPLOYMENT AND ADVICE</t>
  </si>
  <si>
    <t>PETER AZIZ</t>
  </si>
  <si>
    <t>J G W TRAINING LLP</t>
  </si>
  <si>
    <t>MHS COMMUNITY CHARITY LIMITED</t>
  </si>
  <si>
    <t>PAUL CONDE'</t>
  </si>
  <si>
    <t>PETER COLEMAN</t>
  </si>
  <si>
    <t>PROSPECT TRAINING (YORKSHIRE) LIMITED</t>
  </si>
  <si>
    <t>VANNETTA SEECHARRAN</t>
  </si>
  <si>
    <t>BRIDPORT AND WEST DORSET SPORTS TRUST LIMITED</t>
  </si>
  <si>
    <t>CITY SKILLS LIMITED</t>
  </si>
  <si>
    <t>SAFER STAFF TRAINING &amp; RECRUITMENT LIMITED</t>
  </si>
  <si>
    <t>BEELEAF LIMITED</t>
  </si>
  <si>
    <t>PERSONAL EXCELLENCE TRAINING LIMITED</t>
  </si>
  <si>
    <t>CRAIG CHETTLE</t>
  </si>
  <si>
    <t>THE PRINCIPLE GROUP LIMITED</t>
  </si>
  <si>
    <t>ISLE OF WIGHT INDUSTRIAL GROUP TRAINING SERVICES</t>
  </si>
  <si>
    <t>PHILIP MILLS</t>
  </si>
  <si>
    <t>TRANSFORMANCE CONSULTING LTD</t>
  </si>
  <si>
    <t>WAVERLEY BOROUGH COUNCIL</t>
  </si>
  <si>
    <t>ANN DOBSON</t>
  </si>
  <si>
    <t>BEAMINSTER COMMUNITY LEARNING CENTRE</t>
  </si>
  <si>
    <t>YORKSHIRE AND THE HUMBER STRATEGIC HEALTH AUTHORITY</t>
  </si>
  <si>
    <t>PLUTOID LIMITED</t>
  </si>
  <si>
    <t>KAREN THOMSON</t>
  </si>
  <si>
    <t>RUTH THOMAS</t>
  </si>
  <si>
    <t>MICHAEL ORAM</t>
  </si>
  <si>
    <t>EOGAIN GALLAGHER</t>
  </si>
  <si>
    <t>DAVID MOSS-BLUNDELL</t>
  </si>
  <si>
    <t>AMOY HOBSON</t>
  </si>
  <si>
    <t>ANDREW CAVELL</t>
  </si>
  <si>
    <t>LORRAINE REES</t>
  </si>
  <si>
    <t>PATRICIA ABERCROMBY</t>
  </si>
  <si>
    <t>AGNETA LINDBERG</t>
  </si>
  <si>
    <t>PAT GILLIES</t>
  </si>
  <si>
    <t>NEIL POTENTIER</t>
  </si>
  <si>
    <t>CARE CONNECT LEARNING LIMITED</t>
  </si>
  <si>
    <t>DOUBLE IMPACT SERVICES</t>
  </si>
  <si>
    <t>ROLAND THOMAS</t>
  </si>
  <si>
    <t>PAUL MIDDLEBROOK</t>
  </si>
  <si>
    <t>MARGARET PALMER</t>
  </si>
  <si>
    <t>DEREK WEBSTER</t>
  </si>
  <si>
    <t>IAN TRENDELL</t>
  </si>
  <si>
    <t>ALLAN WILLIAM CLARE</t>
  </si>
  <si>
    <t>MARK INNS</t>
  </si>
  <si>
    <t>LOTUS EDUCATION LTD</t>
  </si>
  <si>
    <t>WILLIAM CURTIS</t>
  </si>
  <si>
    <t>ROBERT EDWARD STICKLAND</t>
  </si>
  <si>
    <t>JACKI ALLMAN</t>
  </si>
  <si>
    <t>ROSEMARY JANE HALLAM</t>
  </si>
  <si>
    <t>LONDON INTER-DIOCESAN COUNCIL OF THE APOSTLESHIP OF THE SEA</t>
  </si>
  <si>
    <t>HAVILAH PROSPECTS LIMITED</t>
  </si>
  <si>
    <t>KINGSLEY OKORONKWO</t>
  </si>
  <si>
    <t>CGUK LIMITED</t>
  </si>
  <si>
    <t>NOTBURGA PREINING</t>
  </si>
  <si>
    <t>MARGARET CORRIDAN</t>
  </si>
  <si>
    <t>WILLIAM ROBINSON</t>
  </si>
  <si>
    <t>THE VOLUNTARY AND COMMUNITY SECTOR LEARNING AND SKILLS CONSORTIUM</t>
  </si>
  <si>
    <t>KEITH COOK</t>
  </si>
  <si>
    <t>MENCAP LIVERPOOL</t>
  </si>
  <si>
    <t>WEST MIDLANDS TOMORROW LIMITED</t>
  </si>
  <si>
    <t>NORTH WEST LEICESTERSHIRE CITIZENS ADVICE BUREAU</t>
  </si>
  <si>
    <t>TRAIN'D UP RAILWAY RESOURCING LIMITED</t>
  </si>
  <si>
    <t>PQ TRAINING (UK) LIMITED</t>
  </si>
  <si>
    <t>CREATIVE CHANGE LTD</t>
  </si>
  <si>
    <t>JOHN CLARKSON</t>
  </si>
  <si>
    <t>JD COACHING LIMITED</t>
  </si>
  <si>
    <t>JOHN TRINNAMAN</t>
  </si>
  <si>
    <t>SUSAN DAVIES</t>
  </si>
  <si>
    <t>KEY EDGE LIMITED</t>
  </si>
  <si>
    <t>THE CARE LEARNING CENTRE (ISLE OF WIGHT) LIMITED</t>
  </si>
  <si>
    <t>ELITE - MINDED LIMITED</t>
  </si>
  <si>
    <t>LYNNE OTT</t>
  </si>
  <si>
    <t>A BRAVE NEW WORLD LIMITED</t>
  </si>
  <si>
    <t>CHESHIRE &amp; WARRINGTON BUSINESS VENTURE LIMITED</t>
  </si>
  <si>
    <t>JENNY PHILLIPS</t>
  </si>
  <si>
    <t>STEVEN HINKS</t>
  </si>
  <si>
    <t>PILGRIMS LIMITED</t>
  </si>
  <si>
    <t>LIZ MERCHANT</t>
  </si>
  <si>
    <t>EDUSPEAK LIMITED</t>
  </si>
  <si>
    <t>ELAINE MARTIN</t>
  </si>
  <si>
    <t>LES AUGUST</t>
  </si>
  <si>
    <t>BALTIC TRAINING SERVICES LIMITED</t>
  </si>
  <si>
    <t>QUALITY TRAINING SERVICES (UK) LIMITED</t>
  </si>
  <si>
    <t>AF VENTURES LIMITED</t>
  </si>
  <si>
    <t>ALAN VALENTINE</t>
  </si>
  <si>
    <t>SUFFOLK EDUCATION BUSINESS CONSORTIUM LIMITED</t>
  </si>
  <si>
    <t>TANYA ALDERWICK</t>
  </si>
  <si>
    <t>J4B PLC</t>
  </si>
  <si>
    <t>JONATHAN EDWARDS</t>
  </si>
  <si>
    <t>MERCIAN MATRIX ENTERPRISES LIMITED</t>
  </si>
  <si>
    <t>INSPIRE SKILLS &amp; TRAINING C.I.C.</t>
  </si>
  <si>
    <t>COLLECTIVE WISDOM LTD</t>
  </si>
  <si>
    <t>EVENTS STEWARDING, TRAINING AND CONSULTANCY LTD</t>
  </si>
  <si>
    <t>EDEXCEL LIMITED</t>
  </si>
  <si>
    <t>THE LEARNING HOUSE LIMITED</t>
  </si>
  <si>
    <t>KIRSTIE ALLEN</t>
  </si>
  <si>
    <t>SLOUGH WEST INDIAN PEOPLES ENTERPRISE (S.W.I.P.E.) LTD</t>
  </si>
  <si>
    <t>HUNTMORE LIMITED</t>
  </si>
  <si>
    <t>SHAWN BULLIVANT</t>
  </si>
  <si>
    <t>MORTHYNG GROUP LIMITED</t>
  </si>
  <si>
    <t>JULIE COOPER</t>
  </si>
  <si>
    <t>WHITECHAPEL COLLEGE LTD</t>
  </si>
  <si>
    <t>JAN CISEK</t>
  </si>
  <si>
    <t>JENNY KELLY</t>
  </si>
  <si>
    <t>CREATE A FUTURE LTD</t>
  </si>
  <si>
    <t>FCL COLLEGE LIMITED</t>
  </si>
  <si>
    <t>JULES MACMILLAN</t>
  </si>
  <si>
    <t>QUALITY TRAINING PRODUCTS LIMITED</t>
  </si>
  <si>
    <t>PLYMOUTH CITY COUNCIL</t>
  </si>
  <si>
    <t>TONY NUTLEY</t>
  </si>
  <si>
    <t>BEDFORDSHIRE AND LUTON CHAMBER OF COMMERCE BUSINESS AND INDUSTRY LIMITED</t>
  </si>
  <si>
    <t>AMICUS BUSINESS SOLUTIONS LIMITED</t>
  </si>
  <si>
    <t>RAFAL SZYMANSKI</t>
  </si>
  <si>
    <t>BLUEBOLT CONSULTANTS LIMITED</t>
  </si>
  <si>
    <t>COGENCY RESEARCH AND CONSULTING LIMITED</t>
  </si>
  <si>
    <t>ELMFIELD TRAINING LTD</t>
  </si>
  <si>
    <t>VANESSA SHAW</t>
  </si>
  <si>
    <t>CROWN ENTERPRISES &amp; TRAINING LIMITED</t>
  </si>
  <si>
    <t>STEPHEN BAKER</t>
  </si>
  <si>
    <t>M &amp; O TRAINING LIMITED</t>
  </si>
  <si>
    <t>SAM UDO</t>
  </si>
  <si>
    <t>OTTO CONDLIFFE</t>
  </si>
  <si>
    <t>EAST LONDON ADVANCED TECHNOLOGY TRAINING</t>
  </si>
  <si>
    <t>SHEKINAH MISSION (PLYMOUTH) LIMITED</t>
  </si>
  <si>
    <t>ADULT LEARNING IMPROVEMENT NETWORK LTD</t>
  </si>
  <si>
    <t>CLEAR INTENTIONS HOLISTIC TRAINING SOLUTIONS LIMITED</t>
  </si>
  <si>
    <t>QGS SYNERGY LIMITED</t>
  </si>
  <si>
    <t>DEVONINSPIRATION LIMITED</t>
  </si>
  <si>
    <t>CAPITAL SKILLS LIMITED</t>
  </si>
  <si>
    <t>LOUISE WATTS</t>
  </si>
  <si>
    <t>COR BLIMEY ARTS LIMITED</t>
  </si>
  <si>
    <t>SOLUTIONS.CO.UK LIMITED</t>
  </si>
  <si>
    <t>THE UNITED REFORMED CHURCH (SOUTHERN SYNOD) TRUST LIMITED</t>
  </si>
  <si>
    <t>JUPITER MANAGEMENT SERVICES (EUROPE) LIMITED</t>
  </si>
  <si>
    <t>CASTAWAY COMMUNITY DEVELOPMENT FOUNDATION</t>
  </si>
  <si>
    <t>KEY SKILLS SPECIALISTS LIMITED</t>
  </si>
  <si>
    <t>AUCTIONING4U LTD</t>
  </si>
  <si>
    <t>SUZANNE ENGLISH</t>
  </si>
  <si>
    <t>SOPHIE LYSKE</t>
  </si>
  <si>
    <t>PAULA ELLIOTT</t>
  </si>
  <si>
    <t>ENTREPRENEURS ACADEMY LIMITED</t>
  </si>
  <si>
    <t>JENNY LOCKWOOD</t>
  </si>
  <si>
    <t>ESA BUSINESS DEVELOPMENT LIMITED</t>
  </si>
  <si>
    <t>MARTIN WEATHERFIELD</t>
  </si>
  <si>
    <t>VITTORIA TELO LTD</t>
  </si>
  <si>
    <t>STEPHEN HERBERT</t>
  </si>
  <si>
    <t>ICT4LIFE LIMITED</t>
  </si>
  <si>
    <t>AARON ASSOCIATES-UK TRAINING LINK LIMITED</t>
  </si>
  <si>
    <t>SHEFFIELD INDEPENDENT FILM AND TELEVISION LIMITED</t>
  </si>
  <si>
    <t>VISION ON TRAINING LIMITED</t>
  </si>
  <si>
    <t>STORYMAKERS TV LIMITED</t>
  </si>
  <si>
    <t>BEESTON CARE TRAINING &amp; NVQ ASSESSMENT CENTRE LIMITED</t>
  </si>
  <si>
    <t>RHONA HOLLOWAY</t>
  </si>
  <si>
    <t>NORTHUMBRIA INTERNATIONAL SCHOOL OF ENGLISH LIMITED</t>
  </si>
  <si>
    <t>TYTO CONSULTING SERVICES LTD</t>
  </si>
  <si>
    <t>RAKESH RAM</t>
  </si>
  <si>
    <t>JEWISH HIGH SCHOOL FOR GIRLS</t>
  </si>
  <si>
    <t>LUCIO DANIELE</t>
  </si>
  <si>
    <t>GREENBANK PROJECT (THE)</t>
  </si>
  <si>
    <t>KING'S ELY</t>
  </si>
  <si>
    <t>ALLAN DUNCAN</t>
  </si>
  <si>
    <t>HTC ENGLISH LIMITED</t>
  </si>
  <si>
    <t>21ST CENTURY NEW MEDIA LIMITED</t>
  </si>
  <si>
    <t>JANET MILBURN</t>
  </si>
  <si>
    <t>CHRIS CHAPMAN</t>
  </si>
  <si>
    <t>TONY NEWMAN</t>
  </si>
  <si>
    <t>ACADEMY CLASS LIMITED</t>
  </si>
  <si>
    <t>PATRICIA DREYER</t>
  </si>
  <si>
    <t>GENEVIEVE MOODY</t>
  </si>
  <si>
    <t>BRIGHTLIGHT TRAINING LIMITED</t>
  </si>
  <si>
    <t>EMPOWERING SYSTEMS TRAINING LIMITED</t>
  </si>
  <si>
    <t>ERIC AND SALOME ESTORICK FOUNDATION</t>
  </si>
  <si>
    <t>Linda Jardine</t>
  </si>
  <si>
    <t>ALAN SIMPSON</t>
  </si>
  <si>
    <t>TEXCITO SOLUTIONS LIMITED</t>
  </si>
  <si>
    <t>KNOWLEDGE BASE (UK) LIMITED</t>
  </si>
  <si>
    <t>PHILIP ALLEN</t>
  </si>
  <si>
    <t>ICT LEARNING LIMITED</t>
  </si>
  <si>
    <t>JULIE BOXALL</t>
  </si>
  <si>
    <t>GREEN LANTERN TRAINING COMPANY LIMITED</t>
  </si>
  <si>
    <t>JOAN HATCHARD</t>
  </si>
  <si>
    <t>BHAVESH JOSHI</t>
  </si>
  <si>
    <t>ROBERT FEAL-MARTINEZ</t>
  </si>
  <si>
    <t>MARTIN SADLER</t>
  </si>
  <si>
    <t>Susan Yeates</t>
  </si>
  <si>
    <t>WILLIAM DAVIES</t>
  </si>
  <si>
    <t>TRACY BONNAR</t>
  </si>
  <si>
    <t>MAY ASFAHAMI</t>
  </si>
  <si>
    <t>PAULINE THROWER</t>
  </si>
  <si>
    <t>PAV KLAIR</t>
  </si>
  <si>
    <t>ANNA JEOFFROY</t>
  </si>
  <si>
    <t>ALAN G HUNTON</t>
  </si>
  <si>
    <t>MOUNT BATTEN PARK LIMITED</t>
  </si>
  <si>
    <t>TONY MCGOVERN</t>
  </si>
  <si>
    <t>IAN BROWN</t>
  </si>
  <si>
    <t>SYLVIA FRANCIS</t>
  </si>
  <si>
    <t>WARREN KEMPS</t>
  </si>
  <si>
    <t>Paul Griffin</t>
  </si>
  <si>
    <t>THE LONDON SOUTH LEARNING HUB LIMITED</t>
  </si>
  <si>
    <t>HELEN APPLETON</t>
  </si>
  <si>
    <t>PLUSH FOLLY LIMITED</t>
  </si>
  <si>
    <t>ENGINEERING EMPLOYERS EAST ANGLIAN ASSOCIATION</t>
  </si>
  <si>
    <t>QUICK GUIDES LIMITED</t>
  </si>
  <si>
    <t>EEF WEST MIDLANDS ASSOCIATION</t>
  </si>
  <si>
    <t>LEEDS VOICE-VOLUNTARY AND COMMUNITY SECTOR PARTNERSHIP</t>
  </si>
  <si>
    <t>OLIVER COWMEADOW</t>
  </si>
  <si>
    <t>PRIMETIME TRAINING ENTERPRISES LIMITED</t>
  </si>
  <si>
    <t>SHARON SIAN PHILLIPS</t>
  </si>
  <si>
    <t>RONA COX</t>
  </si>
  <si>
    <t>LESLIE FRANCES (TRAINING) LIMITED</t>
  </si>
  <si>
    <t>IONIC SYSTEMS LIMITED</t>
  </si>
  <si>
    <t>NEIL URQUHART</t>
  </si>
  <si>
    <t>ALISON CRAGGS</t>
  </si>
  <si>
    <t>TRACIE JOLLIFF</t>
  </si>
  <si>
    <t>HEATHER STEVENSON-SMITH</t>
  </si>
  <si>
    <t>KATH LAMBTON</t>
  </si>
  <si>
    <t>CAROL HILL</t>
  </si>
  <si>
    <t>MARTIN MADDRA</t>
  </si>
  <si>
    <t>SPORTSVINE LIMITED</t>
  </si>
  <si>
    <t>DAVE EWEN</t>
  </si>
  <si>
    <t>AGGI LIMITED</t>
  </si>
  <si>
    <t>NCAT LIMITED</t>
  </si>
  <si>
    <t>AFINITI LIMITED</t>
  </si>
  <si>
    <t>VICTORIA CARE ENTERPRISES LIMITED</t>
  </si>
  <si>
    <t>JON HUGHES</t>
  </si>
  <si>
    <t>ALASTAIR SADLER</t>
  </si>
  <si>
    <t>RON EVANGELISTA</t>
  </si>
  <si>
    <t>GREATFIELD LIMITED</t>
  </si>
  <si>
    <t>PAUL DAVIS</t>
  </si>
  <si>
    <t>LINDA PITCHFORD</t>
  </si>
  <si>
    <t>AMCO CARE SERVICES LIMITED</t>
  </si>
  <si>
    <t>KIARA TRAINING COLLEGE (UK) LTD</t>
  </si>
  <si>
    <t>PETER FARGUS</t>
  </si>
  <si>
    <t>SUSAN DUGUID</t>
  </si>
  <si>
    <t>KATHREEN BURNS</t>
  </si>
  <si>
    <t>NATIONAL FORUM OF ENGINEERING CENTRES</t>
  </si>
  <si>
    <t>PETER WRIGHT</t>
  </si>
  <si>
    <t>KAREN FOX</t>
  </si>
  <si>
    <t>GRAHAM YOUNG</t>
  </si>
  <si>
    <t>TRANSCITY PROPERTIES LIMITED</t>
  </si>
  <si>
    <t>CANNOCK CHASE COMMUNITY CARE COMMITTEE</t>
  </si>
  <si>
    <t>M.B. EDUCATION AND DEVELOPMENT (SCOTLAND) LIMITED</t>
  </si>
  <si>
    <t>A.A. DEVELOPMENTS LIMITED</t>
  </si>
  <si>
    <t>AVIEMORE AND AREA LEARNING PROJECT</t>
  </si>
  <si>
    <t>ASSOCIATION OF BRITISH DISPENSING OPTICIANS(THE)</t>
  </si>
  <si>
    <t>ABERDEEN SKILLS AND ENTERPRISE TRAINING LIMITED</t>
  </si>
  <si>
    <t>ABLE LIFTING EQUIPMENT (SOUTHERN) LIMITED</t>
  </si>
  <si>
    <t>SITEVISIBILITY MARKETING LIMITED</t>
  </si>
  <si>
    <t>APTT LIMITED</t>
  </si>
  <si>
    <t>ASSOCIATION FOR CULTURAL ADVANCEMENT THROUGH VISUAL ART</t>
  </si>
  <si>
    <t>ATB SERVICES LIMITED</t>
  </si>
  <si>
    <t>AGENCIES IN CONSORTIUM FOR EDUCATION &amp; TRAINING LIMITED</t>
  </si>
  <si>
    <t>AFRO-CARIBBEAN EDUCATION AND TRAINING SERVICES (ACETS) LTD</t>
  </si>
  <si>
    <t>SUSSEX RURAL COMMUNITY COUNCIL</t>
  </si>
  <si>
    <t>ACTIVIA LTD</t>
  </si>
  <si>
    <t>ACTON TRAINING CENTRE LIMITED</t>
  </si>
  <si>
    <t>AECC UNIVERSITY COLLEGE</t>
  </si>
  <si>
    <t>AFRICAN AND CARIBBEAN FINANCE FORUM (ACFF) LIMITED</t>
  </si>
  <si>
    <t>BABCOCK EMERGENCY SERVICES LIMITED</t>
  </si>
  <si>
    <t>AMUNDSEN CONSULTING LTD</t>
  </si>
  <si>
    <t>ANRICH EDUCATION LIMITED</t>
  </si>
  <si>
    <t>ARABIC SCHOOL LIMITED</t>
  </si>
  <si>
    <t>THE ASSOCIATION FOR REAL CHANGE</t>
  </si>
  <si>
    <t>ARISTA DEVELOPMENT &amp; CONSULTANCY LIMITED</t>
  </si>
  <si>
    <t>ALLIED ROOFING AND CONSTRUCTION LIMITED</t>
  </si>
  <si>
    <t>THE ARTSWAY TRUST LIMITED</t>
  </si>
  <si>
    <t>ASDA STORES LIMITED</t>
  </si>
  <si>
    <t>THE ASSOCIATION OF BLIND AND PARTIALLY SIGHTED TEACHERS AND STUDENTS</t>
  </si>
  <si>
    <t>ANDREW WAKELY ASSOCIATES LIMITED</t>
  </si>
  <si>
    <t>ASSOCIATION OF MULTICULTURAL COMMUNITIES UK</t>
  </si>
  <si>
    <t>BASE 25</t>
  </si>
  <si>
    <t>BAYLY SCHOOL OF REFLEXOLOGY LIMITED(THE)</t>
  </si>
  <si>
    <t>BEC LIMITED</t>
  </si>
  <si>
    <t>BELGRAVE COMMUNITY WORKSHOPS LTD.</t>
  </si>
  <si>
    <t>TRANSLIFT BENDI DRIVER TRAINING LTD</t>
  </si>
  <si>
    <t>BLACKWATER VALLEY COMPUTING LIMITED</t>
  </si>
  <si>
    <t>BEYOND RETREATS LIMITED</t>
  </si>
  <si>
    <t>CHILDREN 1ST</t>
  </si>
  <si>
    <t>BIRMINGHAM INSTITUTE OF EDUCATION TRAINING &amp; TECHNOLOGY (BIETTEC)</t>
  </si>
  <si>
    <t>GILL ARNOLD</t>
  </si>
  <si>
    <t>ENTERPRISE FIRST (SOUTHERN) LIMITED</t>
  </si>
  <si>
    <t>BLITZ JIVE LIMITED</t>
  </si>
  <si>
    <t>G.R. &amp; M.M. BLACKLEDGE PLC</t>
  </si>
  <si>
    <t>BOSTON AND SOUTH HOLLAND INFORMATION TECHNOLOGY CENTRE</t>
  </si>
  <si>
    <t>BREAK</t>
  </si>
  <si>
    <t>BREAKOUT (NORFOLK &amp; SUFFOLK)</t>
  </si>
  <si>
    <t>BRIGHTON AND HOVE ALBION FOOTBALL CLUB,LIMITED(THE)</t>
  </si>
  <si>
    <t>KNIGHT MANAGEMENT LIMITED</t>
  </si>
  <si>
    <t>THE BRITISH ALPINE SKI SCHOOL (MORZINE) LIMITED</t>
  </si>
  <si>
    <t>BCNO LIMITED</t>
  </si>
  <si>
    <t>THE APPRENTICE SCHOOL CHARITABLE TRUST</t>
  </si>
  <si>
    <t>SIMON BILLS</t>
  </si>
  <si>
    <t>MARTINEX LIMITED</t>
  </si>
  <si>
    <t>B.I. TRAINING LIMITED</t>
  </si>
  <si>
    <t>BIRMINGHAM &amp; SOLIHULL BUSINESS LINK DBS TRUSTEE LIMITED</t>
  </si>
  <si>
    <t>BUSINESS WEST LIMITED</t>
  </si>
  <si>
    <t>CAMRIDER CAMBRIDGE LIMITED</t>
  </si>
  <si>
    <t>CONNECT SOUTH WEST LIMITED</t>
  </si>
  <si>
    <t>CASA SOCIAL CARE</t>
  </si>
  <si>
    <t>COMPUTER AND SOFTWARE SERVICES LIMITED</t>
  </si>
  <si>
    <t>FORSTER COMMUNITY COLLEGE LIMITED</t>
  </si>
  <si>
    <t>DIRECTOR DEVELOPMENT IRELAND LIMITED</t>
  </si>
  <si>
    <t>BURNLEY TELEMATICS AND TELEWORKING CENTRE LTD</t>
  </si>
  <si>
    <t>LEARNING INTO EMPLOYMENT ACADEMY LTD</t>
  </si>
  <si>
    <t>TURNING THE RED LIGHTS GREEN</t>
  </si>
  <si>
    <t>PROGRESS LEARNING LIMITED</t>
  </si>
  <si>
    <t>LGJ LIMITED</t>
  </si>
  <si>
    <t>HAYS SPECIALIST RECRUITMENT LIMITED</t>
  </si>
  <si>
    <t>KEYS COMPUTER SOLUTIONS LIMITED</t>
  </si>
  <si>
    <t>BATH BUSINESS SCHOOL LTD</t>
  </si>
  <si>
    <t>VERONICA BROOMES</t>
  </si>
  <si>
    <t>MENFA MENTORING FOR ALL</t>
  </si>
  <si>
    <t>VISION ENHANCEMENT SERVICES</t>
  </si>
  <si>
    <t>ACT (SOUTHWEST) LTD.</t>
  </si>
  <si>
    <t>NATIONAL COUNCIL ON AGEING</t>
  </si>
  <si>
    <t>WDFG GB LIMITED</t>
  </si>
  <si>
    <t>AUTISM HAMPSHIRE</t>
  </si>
  <si>
    <t>TYNE TEES TELEVISION LIMITED</t>
  </si>
  <si>
    <t>DONCASTER ASSOCIATION FOR THE CARE AND RESETTLEMENT OF OFFENDERS LIMITED</t>
  </si>
  <si>
    <t>SOUTHERN CROSS CARE LIMITED</t>
  </si>
  <si>
    <t>HOLLOWAY NEIGHBOURHOOD GROUP(THE)</t>
  </si>
  <si>
    <t>THE CHURCH ARMY</t>
  </si>
  <si>
    <t>Hairazors Ltd</t>
  </si>
  <si>
    <t>MANOR TREE LIMITED</t>
  </si>
  <si>
    <t>BRENIKOV ASSOCIATES LIMITED</t>
  </si>
  <si>
    <t>MIDLANDS OAK SKILLS &amp; TECHNOLOGY LIMITED</t>
  </si>
  <si>
    <t>SOUTH EAST LONDON TRAINING OPPORTUNITIES LIMITED</t>
  </si>
  <si>
    <t>ENGLISH CHURCHES HOUSING GROUP LIMITED</t>
  </si>
  <si>
    <t>SITU LIMITED</t>
  </si>
  <si>
    <t>SPORTS SKILLS LTD</t>
  </si>
  <si>
    <t>JND TECHNOLOGIES LIMITED</t>
  </si>
  <si>
    <t>NORTH WEST LONDON COMMUNITY FOUNDATION</t>
  </si>
  <si>
    <t>ROCHDALE CONNECTIONS TRUST</t>
  </si>
  <si>
    <t>FIRST CALL TRAINING FORCE LIMITED</t>
  </si>
  <si>
    <t>VETLINK LIMITED</t>
  </si>
  <si>
    <t>CHABAD CHARITY FUND</t>
  </si>
  <si>
    <t>THE LEADERSHIP AND SALES ACADEMY LIMITED</t>
  </si>
  <si>
    <t>CHINNICK ENTERPRISES LIMITED</t>
  </si>
  <si>
    <t>THIERRY GAUTHIER</t>
  </si>
  <si>
    <t>VENTURA TRAVEL MANAGEMENT LIMITED</t>
  </si>
  <si>
    <t>E.H.BOOTH &amp; CO.,LIMITED</t>
  </si>
  <si>
    <t>NATACHA OSORIO</t>
  </si>
  <si>
    <t>ANTEK SECURITY (EUROPE) LIMITED</t>
  </si>
  <si>
    <t>C.M.S. TRAINING SERVICES LIMITED</t>
  </si>
  <si>
    <t>CORNWALL WILDLIFE TRUST</t>
  </si>
  <si>
    <t>INTERNATIONAL BUSINESS PARK TRAINING &amp; EMPLOYMENT LIMITED</t>
  </si>
  <si>
    <t>SALLY MCILROY</t>
  </si>
  <si>
    <t>N.D.A. (NOTTINGHAM) LIMITED</t>
  </si>
  <si>
    <t>NORTHERN LIGHTS (UK) LIMITED</t>
  </si>
  <si>
    <t>ALAN ELWORTHY</t>
  </si>
  <si>
    <t>LUMEN REIVERS LIMITED</t>
  </si>
  <si>
    <t>COLEG LLYSFASI</t>
  </si>
  <si>
    <t>BROUGHTON SERVICES LTD</t>
  </si>
  <si>
    <t>ECOGRANDE LIMITED</t>
  </si>
  <si>
    <t>ON TARGET LEARNING LIMITED</t>
  </si>
  <si>
    <t>WEBSHIELDS LIMITED</t>
  </si>
  <si>
    <t>BELL EDUCATIONAL TRUST LIMITED (THE)</t>
  </si>
  <si>
    <t>JOSH JOHNSON</t>
  </si>
  <si>
    <t>THE LOW MILL YOUNG PEOPLE'S CENTRE</t>
  </si>
  <si>
    <t>MIDLANDS ARTS CENTRE</t>
  </si>
  <si>
    <t>OCKMENT CENTRE</t>
  </si>
  <si>
    <t>SEARCH: SERVICES FOR OLDER PEOPLE CIO</t>
  </si>
  <si>
    <t>THE SOCIAL, EMOTIONAL AND BEHAVIOURAL DIFFICULTIES ASSOCIATION (SEBDA)</t>
  </si>
  <si>
    <t>THE EDWARD JAMES FOUNDATION</t>
  </si>
  <si>
    <t>ESCAPE ARTISTS PERFORMING ARTS COMPANY</t>
  </si>
  <si>
    <t>L7 SECURITY LTD</t>
  </si>
  <si>
    <t>20:20 MOBILE LIMITED</t>
  </si>
  <si>
    <t>ADVANCE CARE TRAINING LIMITED</t>
  </si>
  <si>
    <t>THE FOUNDRY (AB) LIMITED</t>
  </si>
  <si>
    <t>METAFOR LIMITED</t>
  </si>
  <si>
    <t>LIFECARE CONSULTING LIMITED</t>
  </si>
  <si>
    <t>ASSOCIATION OF CHARTERED CERTIFIED ACCOUNTANTS</t>
  </si>
  <si>
    <t>JOHN NIKE LEISURESPORT LIMITED</t>
  </si>
  <si>
    <t>INSTILL EDUCATION LIMITED</t>
  </si>
  <si>
    <t>GREATER MERSEYSIDE ENTERPRISE LIMITED</t>
  </si>
  <si>
    <t>COMMUNICATION EXPERTS LIMITED</t>
  </si>
  <si>
    <t>OUCH TRAINING TEAM LIMITED</t>
  </si>
  <si>
    <t>THE HEIGHTEC GROUP LIMITED</t>
  </si>
  <si>
    <t>SARAH SIBANDA</t>
  </si>
  <si>
    <t>THE TELECOTTAGE ASSOCIATION</t>
  </si>
  <si>
    <t>BIRMINGHAM SCHOOL OF SPEECH TRAINING AND DRAMATIC ART LIMITED(THE)</t>
  </si>
  <si>
    <t>ELIZABETH SPARKS</t>
  </si>
  <si>
    <t>PARTNERS IN TRAINING (UK) LTD</t>
  </si>
  <si>
    <t>BT GROUP PLC</t>
  </si>
  <si>
    <t>OPEN SOURCE SOFTWARE SOLUTIONS LIMITED</t>
  </si>
  <si>
    <t>GREENDALE LIMITED</t>
  </si>
  <si>
    <t>BELFAST INSTITUTE OF FURTHER AND HIGHER EDUCATION</t>
  </si>
  <si>
    <t>BILL PARKHILL</t>
  </si>
  <si>
    <t>CITY COLLEGE NORWICH</t>
  </si>
  <si>
    <t>CHRIS TESTER</t>
  </si>
  <si>
    <t>BOLTON AT HOME LIMITED</t>
  </si>
  <si>
    <t>LONDON LEARNING CONSORTIUM COMMUNITY INTEREST COMPANY</t>
  </si>
  <si>
    <t>C S SCHOOLS LIMITED</t>
  </si>
  <si>
    <t>KENT INSTITUTE OF ART AND DESIGN</t>
  </si>
  <si>
    <t>AMANDA RIDDLE</t>
  </si>
  <si>
    <t>ANDREA HACKETT</t>
  </si>
  <si>
    <t>PROCARE INC LTD</t>
  </si>
  <si>
    <t>SPORTWORKS GROUP LIMITED</t>
  </si>
  <si>
    <t>VESTRA LIMITED</t>
  </si>
  <si>
    <t>JEREMY BROUN</t>
  </si>
  <si>
    <t>ABC LEISURE GROUP LIMITED</t>
  </si>
  <si>
    <t>UK FIRST AID LIMITED</t>
  </si>
  <si>
    <t>ASSESSMENT &amp; TRAINING NERAC LIMITED</t>
  </si>
  <si>
    <t>CAROL SLESSER</t>
  </si>
  <si>
    <t>DONALD GRAHAM</t>
  </si>
  <si>
    <t>KEIGHLEY COLLEGE</t>
  </si>
  <si>
    <t>THE CALTROP CONSULTANCY LIMITED</t>
  </si>
  <si>
    <t>ID ETRAINING LIMITED</t>
  </si>
  <si>
    <t>WALSALL HOUSING GROUP LIMITED</t>
  </si>
  <si>
    <t>E. MOSS, LIMITED</t>
  </si>
  <si>
    <t>THE HARLOW INFORMATION TECHNOLOGY CENTRE (1992) LIMITED</t>
  </si>
  <si>
    <t>HUYTON CHURCHES TRAINING SERVICES</t>
  </si>
  <si>
    <t>HUMBER CLIENT/CONTRACTOR TRAINING ASSOCIATION</t>
  </si>
  <si>
    <t>THE NUMBER ONE COMMUNITY PROJECT</t>
  </si>
  <si>
    <t>OXFORDSHIRE CO-OPERATIVE DEVELOPMENT AGENCY LIMITED</t>
  </si>
  <si>
    <t>BELGRAVE &amp; COMPANY UK LTD</t>
  </si>
  <si>
    <t>SWINDON PRESSINGS LIMITED</t>
  </si>
  <si>
    <t>ANN BROWN</t>
  </si>
  <si>
    <t>EXEMPLAR GLASS LIMITED</t>
  </si>
  <si>
    <t>CHRIS MILLER</t>
  </si>
  <si>
    <t>Paul Ridley</t>
  </si>
  <si>
    <t>VT PARTNER NO 8 LIMITED</t>
  </si>
  <si>
    <t>BUILDING SKILLS ACADEMY LIMITED</t>
  </si>
  <si>
    <t>ST NICHOLAS PREPARATORY SCHOOL LIMITED</t>
  </si>
  <si>
    <t>PAULINE CHAMBERS</t>
  </si>
  <si>
    <t>SHEILA COSGROVE</t>
  </si>
  <si>
    <t>DOOR SUPERVISOR TRAINING ORGANISATION LIMITED</t>
  </si>
  <si>
    <t>DUMNONIA LIMITED</t>
  </si>
  <si>
    <t>THE NATIONAL FOUNDATION FOR YOUTH MUSIC</t>
  </si>
  <si>
    <t>MERSEYSIDE THIRD SECTOR TECHNOLOGY CENTRE</t>
  </si>
  <si>
    <t>ROBERT KENT</t>
  </si>
  <si>
    <t>JO SEALY</t>
  </si>
  <si>
    <t>POSITIVE MENTAL ATTITUDE</t>
  </si>
  <si>
    <t>INTERNATIONAL COMPUTER SYSTEMS (LONDON) LIMITED</t>
  </si>
  <si>
    <t>GRAHAME STURMEY</t>
  </si>
  <si>
    <t>PAUL MICHAEL BUSBY</t>
  </si>
  <si>
    <t>LEARNPLUS LIMITED</t>
  </si>
  <si>
    <t>A50 OFFICE FURNITURE LIMITED</t>
  </si>
  <si>
    <t>VICKY BURMAN</t>
  </si>
  <si>
    <t>LYNNE CLOUGH</t>
  </si>
  <si>
    <t>QUEEN ELIZABETH II CONFERENCE CENTRE (DCLG)</t>
  </si>
  <si>
    <t>KEITH ANTHONY SHAW</t>
  </si>
  <si>
    <t>SIMONE VERBEECK-HEARD</t>
  </si>
  <si>
    <t>CONSTRUCTION INDUSTRY TRUST FOR YOUTH</t>
  </si>
  <si>
    <t>WILLIAM GRADY</t>
  </si>
  <si>
    <t>JANE GRIFFITHS</t>
  </si>
  <si>
    <t>SCOTT LEE WINHAM</t>
  </si>
  <si>
    <t>ANNE SHADE</t>
  </si>
  <si>
    <t>ASPIRARE DEVELOPMENT LIMITED</t>
  </si>
  <si>
    <t>THE EQUINE SHIATSU &amp; HORSECARE ACADEMY LTD</t>
  </si>
  <si>
    <t>JOHN HOWARD</t>
  </si>
  <si>
    <t>JAMES EARLS</t>
  </si>
  <si>
    <t>NHS BLOOD AND TRANSPLANT</t>
  </si>
  <si>
    <t>WR BRISTOL LIMITED</t>
  </si>
  <si>
    <t>THE NORFOLK EDUCATION BUSINESS EXCHANGE LIMITED</t>
  </si>
  <si>
    <t>CONCEPT 2K LIMITED</t>
  </si>
  <si>
    <t>ANTHONY MALBY</t>
  </si>
  <si>
    <t>NORTHSTREETHOLDINGS LIMITED</t>
  </si>
  <si>
    <t>ANDY CANTLON</t>
  </si>
  <si>
    <t>TAKEOVER RADIO CHILDREN'S MEDIA TRUST</t>
  </si>
  <si>
    <t>TERRANCE WARREN</t>
  </si>
  <si>
    <t>WILTSHIRE TRANSPORT TRAINING &amp; DEVELOPMENT LIMITED</t>
  </si>
  <si>
    <t>PAKISTAN YOUTH AND COMMUNITY ASSOCIATION</t>
  </si>
  <si>
    <t>MINSTER DEVELOPMENT CENTRE LIMITED</t>
  </si>
  <si>
    <t>ALEXANDRA HUNTER</t>
  </si>
  <si>
    <t>CHEYNE'S (MANAGEMENT) LIMITED</t>
  </si>
  <si>
    <t>CARADON DISTRICT COUNCIL</t>
  </si>
  <si>
    <t>FAIR PLAY (WORKFORCE) LIMITED</t>
  </si>
  <si>
    <t>THE RENATA TRUST</t>
  </si>
  <si>
    <t>CEDAR FOUNDATION - THE</t>
  </si>
  <si>
    <t>THE COUNCIL OF ETHNIC MINORITY VOLUNTARY SECTOR ORGANISATIONS</t>
  </si>
  <si>
    <t>CENTATEK UK LIMITED</t>
  </si>
  <si>
    <t>CENTRAL TRAINING ACADEMY LIMITED</t>
  </si>
  <si>
    <t>CAPITAL CAREERS LIMITED</t>
  </si>
  <si>
    <t>CSCT LIMITED</t>
  </si>
  <si>
    <t>LEICESTER AND COUNTY MISSION FOR DEAF PEOPLE</t>
  </si>
  <si>
    <t>THE CENTRE FOR THE STUDY OF IMPLICIT RELIGION AND CONTEMPORARY SPIRITUALITY</t>
  </si>
  <si>
    <t>C E P ASSOCIATES LIMITED</t>
  </si>
  <si>
    <t>ST JAMES' CENTRE (DERBY)</t>
  </si>
  <si>
    <t>BSA RESIDUAL COMPANY LIMITED</t>
  </si>
  <si>
    <t>WHITE PHOENIX MEDIA LTD.</t>
  </si>
  <si>
    <t>CREATIVE INDUSTRIES DEVELOPMENT AGENCY</t>
  </si>
  <si>
    <t>CIRCUS EQUIPMENT AND SUPPLIES LIMITED</t>
  </si>
  <si>
    <t>NEW BREWERY ARTS LIMITED</t>
  </si>
  <si>
    <t>CITY ARTS (NOTTINGHAM) LTD.</t>
  </si>
  <si>
    <t>COMPUTER, LEGAL AND ADMINISTRATIVE SERVICES LIMITED</t>
  </si>
  <si>
    <t>C L G (GREAT BRITAIN) LIMITED</t>
  </si>
  <si>
    <t>COMMUNITY MUSIC LIMITED</t>
  </si>
  <si>
    <t>CENTRAL MILTON KEYNES SHOPPING MANAGEMENT COMPANY LIMITED</t>
  </si>
  <si>
    <t>THE COBNOR ACTIVITIES CENTRE TRUST</t>
  </si>
  <si>
    <t>THE COLLEGE OF NATURAL NUTRITION  LIMITED</t>
  </si>
  <si>
    <t>COLT CARS MID-WEST LIMITED</t>
  </si>
  <si>
    <t>COMPASS EDUCATION LIMITED</t>
  </si>
  <si>
    <t>DERAMORE COMPUTER TUTOR LTD</t>
  </si>
  <si>
    <t>CONCORDE (INTERNATIONAL) SUMMER SCHOOLS LIMITED</t>
  </si>
  <si>
    <t>TEES VALLEY CONNEXIONS PARTNERSHIP LIMITED</t>
  </si>
  <si>
    <t>FISHWORKS PLC</t>
  </si>
  <si>
    <t>COVWISE LIMITED</t>
  </si>
  <si>
    <t>THE COMMUNITY AND VOLUNTARY FORUM: EASTERN REGION</t>
  </si>
  <si>
    <t>THE CENTRE FOR PROMOTION OF PERSIAN LANGUAGE AND LITERATURE</t>
  </si>
  <si>
    <t>THE SCOTTISH CENTRE FOR CHILDREN WITH MOTOR IMPAIRMENTS</t>
  </si>
  <si>
    <t>TOTAL CARE MANAGEMENT U.K. LIMITED</t>
  </si>
  <si>
    <t>EARLEY CRESCENT COMMUNITY ASSOCIATION</t>
  </si>
  <si>
    <t>CREWE YMCA LIMITED</t>
  </si>
  <si>
    <t>WOLTERS KLUWER (UK) LIMITED</t>
  </si>
  <si>
    <t>SUE EVANS</t>
  </si>
  <si>
    <t>CROSS HANDS TRANSPORT TRAINING LTD</t>
  </si>
  <si>
    <t>A. PULLEN (WORTHING) LTD.</t>
  </si>
  <si>
    <t>COSL REALISATIONS LIMITED</t>
  </si>
  <si>
    <t>RIGHTSTEPCAREERS LIMITED</t>
  </si>
  <si>
    <t>COUNCIL FOR VOLUNTARY SERVICE NORTHAMPTON AND COUNTY</t>
  </si>
  <si>
    <t>COUNCIL FOR VOLUNTARY SERVICE - WARWICK DISTRICT</t>
  </si>
  <si>
    <t>DAMAR LIMITED</t>
  </si>
  <si>
    <t>DANCE NORTH</t>
  </si>
  <si>
    <t>DEAF DIRECT</t>
  </si>
  <si>
    <t>DELTA-ALPHA TRAINING LIMITED</t>
  </si>
  <si>
    <t>THE NATIONAL FEDERATION OF WOMEN'S INSTITUTES OF ENGLAND, WALES, JERSEY, GUERNSEY AND THE ISLE OF MAN</t>
  </si>
  <si>
    <t>DEVELOP-IT LIMITED</t>
  </si>
  <si>
    <t>ESSEX PARTNERSHIP UNIVERSITY NHS FOUNDATION TRUST</t>
  </si>
  <si>
    <t>LIMELIGHT CAREERS LTD</t>
  </si>
  <si>
    <t>1ST CLASS DRIVING LIMITED</t>
  </si>
  <si>
    <t>DIXON MOTORS LIMITED</t>
  </si>
  <si>
    <t>DOWN FORK LIFT TRAINING LIMITED</t>
  </si>
  <si>
    <t>DOWNTOWN RECRUITMENT LTD</t>
  </si>
  <si>
    <t>DRUMTECH UK LIMITED</t>
  </si>
  <si>
    <t>DUO CONSULTING SERVICES LIMITED</t>
  </si>
  <si>
    <t>THE GERALD DURRELL WILDLIFE PRESERVATION TRUST</t>
  </si>
  <si>
    <t>E-NAILS TRAINING LIMITED</t>
  </si>
  <si>
    <t>TORI BOOTH</t>
  </si>
  <si>
    <t>RUTLAND AND MELTON EMPLOYMENT CONSORTIUM LIMITED</t>
  </si>
  <si>
    <t>V P TECH AND INVESTMENT LIMITED</t>
  </si>
  <si>
    <t>NYALA EDUCATION LIMITED</t>
  </si>
  <si>
    <t>EDINBURGH AND DISTRICT EMPLOYERS TRAINING ASSOCIATION LIMITED</t>
  </si>
  <si>
    <t>COLLINGHAM LIMITED</t>
  </si>
  <si>
    <t>MOTIVATOR GROUP LIMITED</t>
  </si>
  <si>
    <t>ERIC LIDDELL COMMUNITY</t>
  </si>
  <si>
    <t>CYBERNET UK LIMITED</t>
  </si>
  <si>
    <t>ENCOUNTERS LIMITED</t>
  </si>
  <si>
    <t>SMARTSTYLE TECHNOLOGY TRAINING LIMITED</t>
  </si>
  <si>
    <t>MARDELL ASSOCIATES LIMITED</t>
  </si>
  <si>
    <t>DIVER TRAINING &amp; DEVELOPMENT LIMITED</t>
  </si>
  <si>
    <t>E.A.ELLISON &amp; CO LIMITED</t>
  </si>
  <si>
    <t>R. HOLT &amp; CO LTD</t>
  </si>
  <si>
    <t>CRANIOSACRAL STUDIES LIMITED</t>
  </si>
  <si>
    <t>I C EYE LIMITED</t>
  </si>
  <si>
    <t>IYIMV</t>
  </si>
  <si>
    <t>JANOME GB LTD</t>
  </si>
  <si>
    <t>KNAUF (UK) GMBH</t>
  </si>
  <si>
    <t>LANES (GB) LIMITED</t>
  </si>
  <si>
    <t>NCHP LIMITED</t>
  </si>
  <si>
    <t>PHOENIX COLLEGE UK LIMITED</t>
  </si>
  <si>
    <t>FOSSE WAY TRAINING LIMITED</t>
  </si>
  <si>
    <t>TIBERON LIMITED</t>
  </si>
  <si>
    <t>THE OXFORD CENTRE (NOTTINGHAM) LIMITED</t>
  </si>
  <si>
    <t>SHROPSHIRE LEARNING CENTRES LIMITED</t>
  </si>
  <si>
    <t>ROTHERHAM ENGINEERING AND COMPUTING TECHNOLOGY CENTRE LIMITED</t>
  </si>
  <si>
    <t>R S D C</t>
  </si>
  <si>
    <t>PETROFAC TRAINING GROUP LIMITED</t>
  </si>
  <si>
    <t>THE RAPID RESULTS COLLEGE LIMITED</t>
  </si>
  <si>
    <t>SELF DEFENCE ACTION FOR EQUALITY TRAINING COMPANY LIMITED</t>
  </si>
  <si>
    <t>SCOTTISH HOUSING ASSOCIATIONS RESOURCES FOR EDUCATION</t>
  </si>
  <si>
    <t>ASHFORD TAILORED TRAINING LIMITED</t>
  </si>
  <si>
    <t>S4I LIMITED</t>
  </si>
  <si>
    <t>TOBIAS TRUST LIMITED</t>
  </si>
  <si>
    <t>THE NATIONAL TRUST FOR PLACES OF HISTORIC INTEREST OR NATURAL BEAUTY</t>
  </si>
  <si>
    <t>THE END PRODUCT LTD</t>
  </si>
  <si>
    <t>S.B.G. TRAINING AND DEVELOPMENTS LIMITED</t>
  </si>
  <si>
    <t>ULT LIMITED</t>
  </si>
  <si>
    <t>WNDS LTD</t>
  </si>
  <si>
    <t>CROWNLINKS INTERNATIONAL LIMITED</t>
  </si>
  <si>
    <t>TALLINGTON LAKES LIMITED</t>
  </si>
  <si>
    <t>DENISE BARLOW</t>
  </si>
  <si>
    <t>PHS COMPLIANCE LIMITED</t>
  </si>
  <si>
    <t>LANGBOURNE COLLEGE LIMITED</t>
  </si>
  <si>
    <t>NORTHAMPTONSHIRE CHAMBER OF COMMERCE</t>
  </si>
  <si>
    <t>SOUND CONNECTIONS</t>
  </si>
  <si>
    <t>ELDERWORLD LIMITED</t>
  </si>
  <si>
    <t>SOUTHBANK TRAINING LIMITED</t>
  </si>
  <si>
    <t>MEDWAY ENGLISH TRAINING COMMUNITY INTEREST COMPANY</t>
  </si>
  <si>
    <t>LISA DIXON</t>
  </si>
  <si>
    <t>OLIVER FARRELL</t>
  </si>
  <si>
    <t>ST. MARY'S HOSPICE LIMITED</t>
  </si>
  <si>
    <t>ROO MORCOM</t>
  </si>
  <si>
    <t>YMCA SOUTH DEVON</t>
  </si>
  <si>
    <t>CENTRAL RECRUITMENT SERVICES LIMITED</t>
  </si>
  <si>
    <t>PROLOG (UK) LIMITED</t>
  </si>
  <si>
    <t>SAMANTHA TAYLOR</t>
  </si>
  <si>
    <t>THE MARLOW LANGUAGE CENTRE LIMITED</t>
  </si>
  <si>
    <t>ACORN ACADEMY (CHELTENHAM) LIMITED</t>
  </si>
  <si>
    <t>OPEN LEARNING CENTRE INTERNATIONAL LIMITED</t>
  </si>
  <si>
    <t>NSG SERVICES INTERNATIONAL LIMITED</t>
  </si>
  <si>
    <t>JANE COLE</t>
  </si>
  <si>
    <t>EDDIE HOLDEN</t>
  </si>
  <si>
    <t>ROYEL LONDON COLLEGE LIMITED</t>
  </si>
  <si>
    <t>KATHY RODDY LIMITED</t>
  </si>
  <si>
    <t>VERHOEF TRAINING LIMITED</t>
  </si>
  <si>
    <t>BUSINESS INTERACTIONS (UK) LIMITED</t>
  </si>
  <si>
    <t>GUILDFORD BUSINESS COLLEGE LIMITED</t>
  </si>
  <si>
    <t>MEDEX TRAINING LIMITED</t>
  </si>
  <si>
    <t>TRIBAL GROUP PLC</t>
  </si>
  <si>
    <t>TYDFIL TRAINING CONSORTIUM LIMITED</t>
  </si>
  <si>
    <t>BETTYS &amp; TAYLORS OF HARROGATE LTD</t>
  </si>
  <si>
    <t>ISABELLA SELF</t>
  </si>
  <si>
    <t>PAUL SMITH</t>
  </si>
  <si>
    <t>DANIEL SCOTT</t>
  </si>
  <si>
    <t>SCOTY BEVERIDGE</t>
  </si>
  <si>
    <t>ALAN STIRLING</t>
  </si>
  <si>
    <t>WORKFORCE EMPLOYMENT LIMITED</t>
  </si>
  <si>
    <t>ESTELLA SPENCER</t>
  </si>
  <si>
    <t>MICHELLE WAITLAND</t>
  </si>
  <si>
    <t>JAYNE JOHNSON</t>
  </si>
  <si>
    <t>WESTERN EDUCATION LIMITED</t>
  </si>
  <si>
    <t>MARK HUDSON</t>
  </si>
  <si>
    <t>ROBERT LYNCH</t>
  </si>
  <si>
    <t>NICK MEDLER</t>
  </si>
  <si>
    <t>DENISE FORD</t>
  </si>
  <si>
    <t>LORNA ALDRIDGE</t>
  </si>
  <si>
    <t>STEVEN NOTTINGHAM</t>
  </si>
  <si>
    <t>ROBERT ADRIAN KITCHEN</t>
  </si>
  <si>
    <t>ANDREW JACKSON</t>
  </si>
  <si>
    <t>ELAINE MYERS - JONES</t>
  </si>
  <si>
    <t>JULIE HOGAN</t>
  </si>
  <si>
    <t>JILL ROACH</t>
  </si>
  <si>
    <t>STUART PEARSON</t>
  </si>
  <si>
    <t>RICHARD HARRISON</t>
  </si>
  <si>
    <t>LIGHTHOUSE TRAINING AND DEVELOPMENT LIMITED</t>
  </si>
  <si>
    <t>HAYLEY ALLEN</t>
  </si>
  <si>
    <t>MEDIA MAKE-UP SERVICES LIMITED</t>
  </si>
  <si>
    <t>NORTH EAST WALES CAREERS SERVICE LIMITED</t>
  </si>
  <si>
    <t>ANDREW COE</t>
  </si>
  <si>
    <t>BRYDEN SIMPSON</t>
  </si>
  <si>
    <t>ANGELO GEORGIADES</t>
  </si>
  <si>
    <t>D.F.P.F. LIMITED</t>
  </si>
  <si>
    <t>SHEFFIELD DIOCESAN BOARD OF FINANCE</t>
  </si>
  <si>
    <t>CATHERINE DUCKER</t>
  </si>
  <si>
    <t>PETER FISHER</t>
  </si>
  <si>
    <t>ANDREA HIRSCH</t>
  </si>
  <si>
    <t>FIONA GREEN</t>
  </si>
  <si>
    <t>TOM HERON</t>
  </si>
  <si>
    <t>JANICE SNELL</t>
  </si>
  <si>
    <t>SCUBA DIRECT LIMITED</t>
  </si>
  <si>
    <t>THE ORIGINAL TRAVEL HOUSE LIMITED</t>
  </si>
  <si>
    <t>SIMON READ</t>
  </si>
  <si>
    <t>ACTIVE ASSISTANCE CARE SERVICES LIMITED</t>
  </si>
  <si>
    <t>THE AFRICAN-CARIBBEAN DEVELOPMENT AGENCY LIMITED</t>
  </si>
  <si>
    <t>Brian Hoyle</t>
  </si>
  <si>
    <t>Derek Chard</t>
  </si>
  <si>
    <t>PAULA GARDNER</t>
  </si>
  <si>
    <t>OXFORD IT TRAINING ACADEMY LTD</t>
  </si>
  <si>
    <t>MARLENE LEACH</t>
  </si>
  <si>
    <t>FUSION MEDICAL LTD</t>
  </si>
  <si>
    <t>DONNA SHOESMITH</t>
  </si>
  <si>
    <t>PINK ELEPHANT EMEA LIMITED</t>
  </si>
  <si>
    <t>PAUL HARRAWAY</t>
  </si>
  <si>
    <t>PFL LIMITED</t>
  </si>
  <si>
    <t>SARAH MERRY</t>
  </si>
  <si>
    <t>LINDA SINGER</t>
  </si>
  <si>
    <t>GEORGE GRANDISON</t>
  </si>
  <si>
    <t>IAN ELLIS</t>
  </si>
  <si>
    <t>ROBERT ROBERTSON</t>
  </si>
  <si>
    <t>VERONICA KELLY</t>
  </si>
  <si>
    <t>NEIL ELLIS</t>
  </si>
  <si>
    <t>GILLIAN MCFADYEN</t>
  </si>
  <si>
    <t>DAVID HARROD</t>
  </si>
  <si>
    <t>CLAIRE BLACKLER</t>
  </si>
  <si>
    <t>CHRISTINE HOLLAS</t>
  </si>
  <si>
    <t>ALAN SANDERS</t>
  </si>
  <si>
    <t>NORMA HOWIE</t>
  </si>
  <si>
    <t>URSELA CHRISTIE</t>
  </si>
  <si>
    <t>RONALD HERTE</t>
  </si>
  <si>
    <t>MARGARET COWDEN</t>
  </si>
  <si>
    <t>DONIA KEITH</t>
  </si>
  <si>
    <t>BARBARA JONES</t>
  </si>
  <si>
    <t>STAN MCKERRON</t>
  </si>
  <si>
    <t>MIKE ELMITT</t>
  </si>
  <si>
    <t>DOUGLAS YOUNGER</t>
  </si>
  <si>
    <t>CATRIONA MACLEAN</t>
  </si>
  <si>
    <t>JMC EDUCATION LTD</t>
  </si>
  <si>
    <t>GIDEON REEVE</t>
  </si>
  <si>
    <t>BILL VIVIAN</t>
  </si>
  <si>
    <t>JIM CURRIE</t>
  </si>
  <si>
    <t>STEVE HURRELL</t>
  </si>
  <si>
    <t>STEVE SPALDING</t>
  </si>
  <si>
    <t>HOME LEARNING COLLEGE LIMITED</t>
  </si>
  <si>
    <t>E-SKILLS SOLUTIONS LTD</t>
  </si>
  <si>
    <t>GRAHAM FALDER</t>
  </si>
  <si>
    <t>CVQO LTD</t>
  </si>
  <si>
    <t>COVENTRY AND WARWICKSHIRE CHAMBERS OF COMMERCE TRAINING LIMITED</t>
  </si>
  <si>
    <t>KETTERING BOROUGH COUNCIL</t>
  </si>
  <si>
    <t>HERBERT OF LIVERPOOL (TRAINING) LTD</t>
  </si>
  <si>
    <t>BERWICK FAMILY CENTRE</t>
  </si>
  <si>
    <t>NLT TRAINING SERVICES LIMITED</t>
  </si>
  <si>
    <t>FITCH LEARNING LIMITED</t>
  </si>
  <si>
    <t>SANDI LAMB</t>
  </si>
  <si>
    <t>KATHRYN JURIN</t>
  </si>
  <si>
    <t>JENNIFER MARGARET CHASTON</t>
  </si>
  <si>
    <t>JUDITH WHITTAKER</t>
  </si>
  <si>
    <t>TERENCE MULLIN</t>
  </si>
  <si>
    <t>DAVID MASON</t>
  </si>
  <si>
    <t>PAUL HURT</t>
  </si>
  <si>
    <t>FORWARD SKILLS DEVELOPMENT LIMITED</t>
  </si>
  <si>
    <t>ST PETROCK'S (EXETER) LIMITED</t>
  </si>
  <si>
    <t>PERRY ASSOCIATES LIMITED</t>
  </si>
  <si>
    <t>LAURA BAKER</t>
  </si>
  <si>
    <t>EUROPEAN REGISTRY OF TENNIS PROFESSIONALS LIMITED</t>
  </si>
  <si>
    <t>WHITEFRIARS HOUSING GROUP LIMITED</t>
  </si>
  <si>
    <t>JP TRAINING LIMITED</t>
  </si>
  <si>
    <t>JENNY JANE GREEN</t>
  </si>
  <si>
    <t>PARENTA SOFTWARE LIMITED</t>
  </si>
  <si>
    <t>GET HOOKED ON FISHING CHARITABLE TRUST</t>
  </si>
  <si>
    <t>ACCOUNT3 LTD.</t>
  </si>
  <si>
    <t>ERIC EARDLEY</t>
  </si>
  <si>
    <t>SUBRIDEO LIMITED</t>
  </si>
  <si>
    <t>JOHN EDSON</t>
  </si>
  <si>
    <t>PHILIPPA WATT</t>
  </si>
  <si>
    <t>MIKE NEWMAN</t>
  </si>
  <si>
    <t>UMBEL ANSWERS LTD</t>
  </si>
  <si>
    <t>LIZ JOHNSTON</t>
  </si>
  <si>
    <t>EQUALITY AND DIVERSITY UK LIMITED</t>
  </si>
  <si>
    <t>JACKIE PLASS</t>
  </si>
  <si>
    <t>JOANNE CATHERINE HOWCROFT</t>
  </si>
  <si>
    <t>ENTERPRISE PLANTS LIMITED</t>
  </si>
  <si>
    <t>CONFEDERATION OF SHIPBUILDING AND ENGINEERING UNIONS</t>
  </si>
  <si>
    <t>JOSEPHINE MACKAY</t>
  </si>
  <si>
    <t>EVEOLUTION.CO.UK LLP</t>
  </si>
  <si>
    <t>RAPIDBI LIMITED</t>
  </si>
  <si>
    <t>ANDREW CLAYTON</t>
  </si>
  <si>
    <t>SHARON BAINBRIDGE</t>
  </si>
  <si>
    <t>BINBROOK QUEEN'S HALL</t>
  </si>
  <si>
    <t>15BILLIONEBP</t>
  </si>
  <si>
    <t>JEREMY BIRCH</t>
  </si>
  <si>
    <t>CHRISTIAN JAMES PLATTS</t>
  </si>
  <si>
    <t>PENGUIN WODDLE LIMITED</t>
  </si>
  <si>
    <t>JULIE-ANN HAYES</t>
  </si>
  <si>
    <t>MARC CHARLESWORTH</t>
  </si>
  <si>
    <t>BOURNEMOUTH YOUNG MEN'S CHRISTIAN ASSOCIATION</t>
  </si>
  <si>
    <t>DIANE HARRISON</t>
  </si>
  <si>
    <t>CISRAL TRAINING LIMITED</t>
  </si>
  <si>
    <t>JOHN MCLOUGHLIN</t>
  </si>
  <si>
    <t>ACADEMY EDUCATION LIMITED</t>
  </si>
  <si>
    <t>THE DEVELOPMENT COMPANY UK LIMITED</t>
  </si>
  <si>
    <t>NEWLON FUSION</t>
  </si>
  <si>
    <t>PRODIVERSE LIMITED</t>
  </si>
  <si>
    <t>EDINBURGH PRINTMAKERS LIMITED</t>
  </si>
  <si>
    <t>EDUCATION QUALITY AND INSPECTION SERVICES (EDUQUIS) LIMITED</t>
  </si>
  <si>
    <t>E. F. EDUCATION LIMITED</t>
  </si>
  <si>
    <t>EGLINTON MANAGEMENT CENTRE HOLDINGS LIMITED</t>
  </si>
  <si>
    <t>ELECTRA LEARNING LIMITED</t>
  </si>
  <si>
    <t>EMPHASIS TRAINING LIMITED</t>
  </si>
  <si>
    <t>EMPOWER INC LIMITED</t>
  </si>
  <si>
    <t>SEMTA INTERNATIONAL LTD.</t>
  </si>
  <si>
    <t>CARTER &amp; CARTER APPRENTICE LEARNING LIMITED</t>
  </si>
  <si>
    <t>ENABLE TECHNOLOGY LIMITED</t>
  </si>
  <si>
    <t>THE ENGLISH STUDIO VISAS LIMITED</t>
  </si>
  <si>
    <t>TESOL - DIRECT LIMITED</t>
  </si>
  <si>
    <t>ENGLISH OUT THERE LIMITED</t>
  </si>
  <si>
    <t>ST ANN'S ENTERPRISE BOARD</t>
  </si>
  <si>
    <t>EQUALITY LIMITED</t>
  </si>
  <si>
    <t>ACTION PARTNERS CORPORATION</t>
  </si>
  <si>
    <t>ESCP EUROPE-BUSINESS SCHOOL</t>
  </si>
  <si>
    <t>SPARK &amp; ZOOM PRODUCTIONS LIMITED</t>
  </si>
  <si>
    <t>PETERHOUSE5 LIMITED</t>
  </si>
  <si>
    <t>EMBS COMMUNITY COLLEGE LIMITED</t>
  </si>
  <si>
    <t>THE EUROPEAN SCHOOL OF ANIMAL OSTEOPATHY LIMITED</t>
  </si>
  <si>
    <t>EUROTALK LIMITED</t>
  </si>
  <si>
    <t>SECOND CHANCE TO LEARN LIMITED</t>
  </si>
  <si>
    <t>EDINBURGH UNIVERSITY SETTLEMENT</t>
  </si>
  <si>
    <t>U. K. OPEN LEARNING LIMITED</t>
  </si>
  <si>
    <t>FD LEARNING LIMITED</t>
  </si>
  <si>
    <t>FIRST CALL (HOUSING CONSULTANTS) LIMITED</t>
  </si>
  <si>
    <t>THE FARNBOROUGH HILL TRUST</t>
  </si>
  <si>
    <t>FAST FORWARD SEMINARS LTD.</t>
  </si>
  <si>
    <t>NORTHERN CLUBS FEDERATION BREWERY SERVICES LIMITED</t>
  </si>
  <si>
    <t>CEGOS (UK) LIMITED</t>
  </si>
  <si>
    <t>FINANCIAL SKILLS PARTNERSHIP</t>
  </si>
  <si>
    <t>BIRMINGHAM RETIREMENT COUNCIL</t>
  </si>
  <si>
    <t>EAST LINDSEY INFORMATION TECHNOLOGY CENTRE</t>
  </si>
  <si>
    <t>GREAT WESTERN TRAINS COMPANY LIMITED</t>
  </si>
  <si>
    <t>FIRST IMPRESSIONS IMAGE SUPPLIES LIMITED</t>
  </si>
  <si>
    <t>MOSAIC SPA AND HEALTH CLUBS (CONTRACT MANAGEMENT) LIMITED</t>
  </si>
  <si>
    <t>FLEXERCISE WLHB</t>
  </si>
  <si>
    <t>THE MERSEY HERITAGE TRUST</t>
  </si>
  <si>
    <t>FOCUS GROUP LTD</t>
  </si>
  <si>
    <t>DEMENTIA UK</t>
  </si>
  <si>
    <t>FOREST YOUNG MEN'S CHRISTIAN ASSOCIATION OF EAST LONDON</t>
  </si>
  <si>
    <t>FORUM UK TRAINING &amp; HUMAN RESOURCE DEVELOPMENT SERVICES LIMITED</t>
  </si>
  <si>
    <t>FREEFORM ARTS TRUST LIMITED</t>
  </si>
  <si>
    <t>FILM AND TELEVISION FREELANCE TRAINING</t>
  </si>
  <si>
    <t>FUTUREKIDS LIMITED</t>
  </si>
  <si>
    <t>THE WARWICK PERCY ESTATES COMMUNITY PROJECTS LIMITED</t>
  </si>
  <si>
    <t>B.J. INDUSTRIES LIMITED</t>
  </si>
  <si>
    <t>GATEWAY2UK LIMITED</t>
  </si>
  <si>
    <t>GBS CORPORATE TRAINING LIMITED</t>
  </si>
  <si>
    <t>HATCH PUBLISHING LTD</t>
  </si>
  <si>
    <t>THE GLENRIDDING SAILING CENTRE LIMITED</t>
  </si>
  <si>
    <t>CHAMBER BUSINESS CONNECTIONS LIMITED</t>
  </si>
  <si>
    <t>THE GRANGE CENTRE FOR PEOPLE WITH DISABILITIES</t>
  </si>
  <si>
    <t>THE GREEN WOOD TRUST (SHROPSHIRE) LIMITED</t>
  </si>
  <si>
    <t>SOUTHMEAD DEVELOPMENT TRUST LIMITED</t>
  </si>
  <si>
    <t>THE BLACK COUNTRY GROUNDWORK TRUST LTD</t>
  </si>
  <si>
    <t>KAREN BECKETT</t>
  </si>
  <si>
    <t>GUITAR-X UK LIMITED</t>
  </si>
  <si>
    <t>HAIR AND BEAUTY INDUSTRY TRAINING LIMITED</t>
  </si>
  <si>
    <t>VOLUNTEER CENTRE HACKNEY</t>
  </si>
  <si>
    <t>HARAMBEE TRAINING LIMITED</t>
  </si>
  <si>
    <t>HARINGTON SCHEME LIMITED(THE)</t>
  </si>
  <si>
    <t>LIVERPOOL LIGHTHOUSE LIMITED</t>
  </si>
  <si>
    <t>HEAD 2 HEAD TRAINING LIMITED</t>
  </si>
  <si>
    <t>THE HEREFORDSHIRE LITERACY PROJECT (HELP)</t>
  </si>
  <si>
    <t>HIBERNIA SCHOOL OF ARTISTIC THERAPY</t>
  </si>
  <si>
    <t>HIGH/SCOPE UK</t>
  </si>
  <si>
    <t>HOPE INCLUSION TIME SUCCESS</t>
  </si>
  <si>
    <t>HECTOR'S HOUSING LIMITED</t>
  </si>
  <si>
    <t>THE DANG SCHOOLS LTD</t>
  </si>
  <si>
    <t>INTERACTIVE GIFT VOUCHER LIMITED</t>
  </si>
  <si>
    <t>BARFORD EDUCATION AND TRAINING (NORTH EAST) LIMITED</t>
  </si>
  <si>
    <t>SCAFFOLDING CAREER SKILLS LIMITED</t>
  </si>
  <si>
    <t>TREFECA COLLEGE</t>
  </si>
  <si>
    <t>NORD ANGLIA LIFETIME DEVELOPMENT LONDON &amp; SOUTH EAST LIMITED</t>
  </si>
  <si>
    <t>V SEMMENS LTD</t>
  </si>
  <si>
    <t>PROFESSIONAL SOLUTIONS &amp; SERVICES LIMITED</t>
  </si>
  <si>
    <t>BASSETLAW COMMUNITY AND VOLUNTARY SERVICE-THE COUNCIL FOR VOLUNTARY SERVICE WORKING FOR NORTHERN NOTTINGHAMSHIRE</t>
  </si>
  <si>
    <t>BINDI LIMITED</t>
  </si>
  <si>
    <t>STAFFORDSHIRE BUSINESS SUPPORT LIMITED</t>
  </si>
  <si>
    <t>GWENDRAETH VALLEY COMMUNITY ENTERPRISE LIMITED</t>
  </si>
  <si>
    <t>SPEAKFIRST LIMITED</t>
  </si>
  <si>
    <t>NEW PRODUCERS ALLIANCE LIMITED</t>
  </si>
  <si>
    <t>SUPPORTING PEOPLE ACHIEVING REAL CHOICE</t>
  </si>
  <si>
    <t>NEWHAM COMMUNITY RENEWAL PROGRAMME LIMITED</t>
  </si>
  <si>
    <t>SCOTTISH ELECTRICAL CHARITABLE TRAINING TRUST</t>
  </si>
  <si>
    <t>SHELL U.K. LIMITED</t>
  </si>
  <si>
    <t>ENTERPRISE &amp; INNOVATION ZONE LIMITED</t>
  </si>
  <si>
    <t>GENERAL SYNOD OF THE SCOTTISH EPISCOPAL CHURCH</t>
  </si>
  <si>
    <t>THOMAS OF YORK LIMITED</t>
  </si>
  <si>
    <t>THE SOUTHERN AND SOUTH EAST ENGLAND TOURIST BOARD</t>
  </si>
  <si>
    <t>VARIS ENGINEERING LTD.</t>
  </si>
  <si>
    <t>ZARAGON CONSULTANTS LTD.</t>
  </si>
  <si>
    <t>QT&amp;C LIMITED</t>
  </si>
  <si>
    <t>COMMTEXT LIMITED</t>
  </si>
  <si>
    <t>SKILS LIMITED</t>
  </si>
  <si>
    <t>CHEMICAL INDUSTRIES REGIONAL CENTRE OF EXCELLENCE (YORKSHIRE &amp; HUMBERSIDE) LIMITED</t>
  </si>
  <si>
    <t>HOLBORN TRAINING LTD</t>
  </si>
  <si>
    <t>BSY GROUP LIMITED</t>
  </si>
  <si>
    <t>EASY MANDARIN LTD</t>
  </si>
  <si>
    <t>REGENT ACADEMY OF FINE ARTS LIMITED</t>
  </si>
  <si>
    <t>THE WREKIN HOUSING GROUP LIMITED</t>
  </si>
  <si>
    <t>THE CHILDCARE AND COMMUNITY CENTRES, ASHTON AND DISTRICT</t>
  </si>
  <si>
    <t>SONIA BARZEY</t>
  </si>
  <si>
    <t>ACORN PERSONNEL LIMITED</t>
  </si>
  <si>
    <t>NORTH OF ENGLAND ZOOLOGICAL SOCIETY (THE)</t>
  </si>
  <si>
    <t>WCP FINANCE LTD</t>
  </si>
  <si>
    <t>WOODHAM COMMUNITY TECHNOLOGY COLLEGE</t>
  </si>
  <si>
    <t>CSM CONSULTING LIMITED</t>
  </si>
  <si>
    <t>STUART RICHARDSON</t>
  </si>
  <si>
    <t>MANNIMAL LIMITED</t>
  </si>
  <si>
    <t>MICHAEL SPOONER ASSOCIATES LIMITED</t>
  </si>
  <si>
    <t>FITNESS VOCATIONAL QUALIFICATIONS LIMITED</t>
  </si>
  <si>
    <t>NATIONAL COACHING FOUNDATION(THE)</t>
  </si>
  <si>
    <t>LEICESTERSHIRE ENGINEERING TRAINING GROUP LIMITED</t>
  </si>
  <si>
    <t>MARY MURRAY</t>
  </si>
  <si>
    <t>THE MERSEYSIDE PRE-RETIREMENT ASSOCIATION</t>
  </si>
  <si>
    <t>BARBARA DAVIES</t>
  </si>
  <si>
    <t>CHRISTINE GOULD</t>
  </si>
  <si>
    <t>INDUSTRY SPECIFIC INTERACTIVE TRAINING LIMITED</t>
  </si>
  <si>
    <t>JOHN ORR</t>
  </si>
  <si>
    <t>MARTIN SMITH</t>
  </si>
  <si>
    <t>NORTH NORFOLK PRIMARY CARE TRUST</t>
  </si>
  <si>
    <t>DAVID GAME COLLEGE LTD</t>
  </si>
  <si>
    <t>DASH TRAINING LIMITED</t>
  </si>
  <si>
    <t>THE REACH OUT PROJECT LIMITED</t>
  </si>
  <si>
    <t>STEVE EDIS</t>
  </si>
  <si>
    <t>CMC PARTNERSHIP GLOBAL LTD</t>
  </si>
  <si>
    <t>ASSESSMENT AND TRAINING SERVICES LTD</t>
  </si>
  <si>
    <t>CITY CENTRE TRAINING (NORTHERN) LIMITED</t>
  </si>
  <si>
    <t>REDNOCK SCHOOL</t>
  </si>
  <si>
    <t>ADC TECHNOLOGY TRAINING  LIMITED</t>
  </si>
  <si>
    <t>AVON PROTECTION PLC</t>
  </si>
  <si>
    <t>SOUTH YORKSHIRE SMALL BUSINESS SERVICE LIMITED</t>
  </si>
  <si>
    <t>THE SALFORD DIOCESAN TRUST</t>
  </si>
  <si>
    <t>NTQUK LIMITED</t>
  </si>
  <si>
    <t>PAUL HUGHES</t>
  </si>
  <si>
    <t>MULTILINGUA LIMITED</t>
  </si>
  <si>
    <t>JEFF TAVENDALE</t>
  </si>
  <si>
    <t>JUSTIN ROBERTSON</t>
  </si>
  <si>
    <t>JAMES CRAIG DOUGLAS</t>
  </si>
  <si>
    <t>JIM SHANKS</t>
  </si>
  <si>
    <t>KATE CHAMBERS</t>
  </si>
  <si>
    <t>CYNTHIA HAY</t>
  </si>
  <si>
    <t>LINSEY BYRNE</t>
  </si>
  <si>
    <t>LORRAINE ALLAN</t>
  </si>
  <si>
    <t>LEE BUSHBY</t>
  </si>
  <si>
    <t>MICHAEL O'DONNELL</t>
  </si>
  <si>
    <t>MORRIS LORIMER</t>
  </si>
  <si>
    <t>ALLAN MACKINTOSH</t>
  </si>
  <si>
    <t>PETER BOWES</t>
  </si>
  <si>
    <t>KELBURN/WOODHALL COMMUNITY RESOURCE COMPANY</t>
  </si>
  <si>
    <t>DAVID YEOMEN</t>
  </si>
  <si>
    <t>WEATHERFORD U.K. LIMITED</t>
  </si>
  <si>
    <t>LIZ KLINEBERG</t>
  </si>
  <si>
    <t>LISA SMITH</t>
  </si>
  <si>
    <t>RICKY VENTERS</t>
  </si>
  <si>
    <t>BEN LALMY</t>
  </si>
  <si>
    <t>GARETH THOMAS</t>
  </si>
  <si>
    <t>ROSEMARY GRANT</t>
  </si>
  <si>
    <t>MARION AITKEN</t>
  </si>
  <si>
    <t>ENJOY + ADLEARN LTD.</t>
  </si>
  <si>
    <t>DUNCHURCH LIMITED</t>
  </si>
  <si>
    <t>FIONA ORR</t>
  </si>
  <si>
    <t>SHEILA HAMILTON</t>
  </si>
  <si>
    <t>BRIAN GOURLEY</t>
  </si>
  <si>
    <t>JEREMY GAME</t>
  </si>
  <si>
    <t>THE ROGER KNIGHT PARTNERSHIP LIMITED</t>
  </si>
  <si>
    <t>ALAN SMITH</t>
  </si>
  <si>
    <t>ERIK SIMPSON</t>
  </si>
  <si>
    <t>CAROLINA SAWNEY</t>
  </si>
  <si>
    <t>ADRIAN AUSTIN</t>
  </si>
  <si>
    <t>CATHY MCQUAID</t>
  </si>
  <si>
    <t>STEVE BENNETT</t>
  </si>
  <si>
    <t>BRIAN DALY</t>
  </si>
  <si>
    <t>KARIN HOCHAPFEL</t>
  </si>
  <si>
    <t>JULIE LAWN</t>
  </si>
  <si>
    <t>CERI EDWARDS</t>
  </si>
  <si>
    <t>DAVID SHORT</t>
  </si>
  <si>
    <t>TAHIR PARKAR</t>
  </si>
  <si>
    <t>STEPHEN DERRAVEN</t>
  </si>
  <si>
    <t>GEOFF PARFITT</t>
  </si>
  <si>
    <t>SUZY CHIAZZARI</t>
  </si>
  <si>
    <t>HARWOODS (YARMOUTH,I.W.) LIMITED</t>
  </si>
  <si>
    <t>JOHN SHEPLEY</t>
  </si>
  <si>
    <t>I.B.C.C. (NORTH EAST) LIMITED</t>
  </si>
  <si>
    <t>JOHN FORD</t>
  </si>
  <si>
    <t>JANE HEATON</t>
  </si>
  <si>
    <t>GRAHAM DAVID BOSTOCK</t>
  </si>
  <si>
    <t>PHILLIP SHORT</t>
  </si>
  <si>
    <t>MICHAEL GRUNEBERG</t>
  </si>
  <si>
    <t>LISA CAIN</t>
  </si>
  <si>
    <t>UNIVERSITY OF SUNDERLAND ENTERPRISES LIMITED</t>
  </si>
  <si>
    <t>RASHA SOLIMAN</t>
  </si>
  <si>
    <t>THE BOTANIC CENTRE MIDDLESBROUGH LIMITED</t>
  </si>
  <si>
    <t>MICHELLE HILL</t>
  </si>
  <si>
    <t>LOUISA WALSH</t>
  </si>
  <si>
    <t>KEVIN FROST</t>
  </si>
  <si>
    <t>MARIO GARCIA</t>
  </si>
  <si>
    <t>JOSEPH CLOUGH</t>
  </si>
  <si>
    <t>JOHN ROUTLEDGE</t>
  </si>
  <si>
    <t>SEAN BRADLEY</t>
  </si>
  <si>
    <t>MARYLOU BOOTH</t>
  </si>
  <si>
    <t>COSTAR PARTNERSHIP</t>
  </si>
  <si>
    <t>SALLY TODD</t>
  </si>
  <si>
    <t>PHILIP HAYNES</t>
  </si>
  <si>
    <t>WEST ANGLIA TRAINING ASSOCIATION LIMITED</t>
  </si>
  <si>
    <t>CHART PRODUCTIONS LIMITED</t>
  </si>
  <si>
    <t>BABCOCK MARINE (DEVONPORT) LIMITED</t>
  </si>
  <si>
    <t>NICOLE GROBBEN</t>
  </si>
  <si>
    <t>COMMUNITY SUPPORT PLUS LTD</t>
  </si>
  <si>
    <t>ST. CHRISTOPHER IBA MAR DIOP COLLEGE OF MEDICINE LIMITED</t>
  </si>
  <si>
    <t>YALE SIXTH FORM COLLEGE</t>
  </si>
  <si>
    <t>HEALTH AND SAFETY RESOLUTIONS LIMITED</t>
  </si>
  <si>
    <t>LONDON SCHOOL OF ACCOUNTANCY LIMITED</t>
  </si>
  <si>
    <t>KAUSHIK GOR</t>
  </si>
  <si>
    <t>SPACE TRAINING LIMITED</t>
  </si>
  <si>
    <t>PAUL JAMES GITTINS</t>
  </si>
  <si>
    <t>INTERNATIONAL ALERT</t>
  </si>
  <si>
    <t>ENTERKEY TRAINING LIMITED</t>
  </si>
  <si>
    <t>PUTTING PEOPLE FIRST LTD</t>
  </si>
  <si>
    <t>PADDINGTON DEVELOPMENT TRUST</t>
  </si>
  <si>
    <t>STRAWBERRY RECRUITMENT SOLUTIONS LTD</t>
  </si>
  <si>
    <t>DEFENCE STORAGE AND DISTRIBUTION AGENCY</t>
  </si>
  <si>
    <t>JAMES DILLON</t>
  </si>
  <si>
    <t>INTAPLUMB LIMITED LIABILITY PARTNERSHIP</t>
  </si>
  <si>
    <t>J &amp; S BLACKHURST LIMITED</t>
  </si>
  <si>
    <t>SAMERA CHARLES</t>
  </si>
  <si>
    <t>SHERIDEN LEE</t>
  </si>
  <si>
    <t>LIBRA LIFE LIMITED</t>
  </si>
  <si>
    <t>NEW LONDON COLLEGE LIMITED</t>
  </si>
  <si>
    <t>LOCOMOTIVATION LTD.</t>
  </si>
  <si>
    <t>LOMAX TRAINING SERVICES LIMITED</t>
  </si>
  <si>
    <t>WEST LONDON BUSINESS COLLEGE LIMITED</t>
  </si>
  <si>
    <t>LITR LTD</t>
  </si>
  <si>
    <t>PELAGIAL LIMITED</t>
  </si>
  <si>
    <t>HOMEOPATHY HEALTH SERVICES LIMITED</t>
  </si>
  <si>
    <t>THE LONDON SCHOOL OF MEDIA MAKE-UP LIMITED</t>
  </si>
  <si>
    <t>THE LONDON SCHOOL OF TRADITIONAL MASSAGE (LSTM) LTD</t>
  </si>
  <si>
    <t>THE LONDON VOCATIONAL &amp; MANAGEMENT TRAINING CO LIMITED</t>
  </si>
  <si>
    <t>TOPMARK ASSOCIATES LIMITED</t>
  </si>
  <si>
    <t>DATA INVESTMENTS LIMITED</t>
  </si>
  <si>
    <t>L.R.B. ASSOCIATES LIMITED</t>
  </si>
  <si>
    <t>M.C. CONSULTANCY LIMITED</t>
  </si>
  <si>
    <t>MEAT EAST ANGLIA TRADES (IPSWICH) LIMITED</t>
  </si>
  <si>
    <t>MACINTYRE CARE</t>
  </si>
  <si>
    <t>MACKAY (SOLUTIONS) LIMITED</t>
  </si>
  <si>
    <t>THE MAGDALEN ENVIRONMENTAL TRUST</t>
  </si>
  <si>
    <t>KENT BUSINESS DEVELOPMENT CENTRE LIMITED</t>
  </si>
  <si>
    <t>MANSFIELD COMMUNITY AND VOLUNTARY SERVICE (CVS)</t>
  </si>
  <si>
    <t>MOTIVATION AND PERSONAL SUCCESS LIMITED</t>
  </si>
  <si>
    <t>THE MARGARET BEAUFORT INSTITUTE OF THEOLOGY</t>
  </si>
  <si>
    <t>COLIN YOUNG</t>
  </si>
  <si>
    <t>MATRIX INFORMATION TECHNOLOGY LIMITED</t>
  </si>
  <si>
    <t>THE STRETTONS MAYFAIR TRUST</t>
  </si>
  <si>
    <t>M B LEARNING LIMITED</t>
  </si>
  <si>
    <t>M.E.C. SAFE LIMITED</t>
  </si>
  <si>
    <t>MEDIACT LIMITED</t>
  </si>
  <si>
    <t>FILMWORKS TRUST</t>
  </si>
  <si>
    <t>MERCIA MANAGEMENT LIMITED</t>
  </si>
  <si>
    <t>MERIDIAN COLLEGE LIMITED</t>
  </si>
  <si>
    <t>THE METHOD STUDIO, LONDON</t>
  </si>
  <si>
    <t>MID-CAREER COLLEGE LIMITED</t>
  </si>
  <si>
    <t>MIDLANDS TRAINING LIMITED</t>
  </si>
  <si>
    <t>MILTON KEYNES AND NORTH BUCKINGHAMSHIRE CHAMBER OF COMMERCE</t>
  </si>
  <si>
    <t>STEWART HECTOR</t>
  </si>
  <si>
    <t>MM I.T. SERVICES LTD.</t>
  </si>
  <si>
    <t>MODEV LIMITED</t>
  </si>
  <si>
    <t>MORGAN TRAINING &amp; SAFETY SERVICES LIMITED</t>
  </si>
  <si>
    <t>MULTI-AGENCY RESOURCE CENTRE (BROMSGROVE AND DISTRICT) LIMITED</t>
  </si>
  <si>
    <t>TRIBAL TREE</t>
  </si>
  <si>
    <t>HEIKE UHLIG</t>
  </si>
  <si>
    <t>MYB LIMITED</t>
  </si>
  <si>
    <t>MYRRH LIMITED</t>
  </si>
  <si>
    <t>THE NATIONAL ASSOCIATON FOR ABLE CHILDREN IN EDUCATION</t>
  </si>
  <si>
    <t>ASTRA CORPORATION LIMITED</t>
  </si>
  <si>
    <t>SEAFOOD TRAINING CENTRE NORTH SHIELDS</t>
  </si>
  <si>
    <t>MOIRA HARRIS</t>
  </si>
  <si>
    <t>ACTION FOR CHILDREN SERVICES LIMITED</t>
  </si>
  <si>
    <t>NORTHUMBRIA TRAINING LIMITED</t>
  </si>
  <si>
    <t>NETHERLEY/VALLEY CHILDCARE INITIATIVES</t>
  </si>
  <si>
    <t>TRIDENT HOUSING ASSOCIATION LIMITED</t>
  </si>
  <si>
    <t>TTE TRAINING LIMITED</t>
  </si>
  <si>
    <t>NEWCASTLE-UNDER-LYME VOLUNTEER BUREAU</t>
  </si>
  <si>
    <t>NEWLINK WALES</t>
  </si>
  <si>
    <t>NEWTEC SERVICES LTD</t>
  </si>
  <si>
    <t>NG BAILEY LIMITED</t>
  </si>
  <si>
    <t>NIGHT SHIFT TRAINING LIMITED</t>
  </si>
  <si>
    <t>NORPAK FOOD SERVICES LIMITED</t>
  </si>
  <si>
    <t>ALLIANCE SSP</t>
  </si>
  <si>
    <t>THE NALANDA TRUST</t>
  </si>
  <si>
    <t>NEW ROAD MANAGEMENT TRAINING LIMITED</t>
  </si>
  <si>
    <t>N S C TRAINING</t>
  </si>
  <si>
    <t>BARBON LIMITED</t>
  </si>
  <si>
    <t>NORTHAMPTONSHIRE TRAINING AND DEVELOPMENT PARTNERSHIP</t>
  </si>
  <si>
    <t>O-REGEN SERVICES LIMITED</t>
  </si>
  <si>
    <t>LORNA WOOLGROVE</t>
  </si>
  <si>
    <t>STEPHEN KANE</t>
  </si>
  <si>
    <t>DELTIC TRAINING LTD</t>
  </si>
  <si>
    <t>THE SERVICE PROFESSIONALS LIMITED</t>
  </si>
  <si>
    <t>ST.CHRISTOPHERS FELLOWSHIP</t>
  </si>
  <si>
    <t>SPECIALIST TRAINING &amp; CONSULTANCY SERVICES LTD</t>
  </si>
  <si>
    <t>THE PRE-RETIREMENT ASSOCIATION</t>
  </si>
  <si>
    <t>TNS TRAINING SOLUTIONS LTD</t>
  </si>
  <si>
    <t>INDEPENDENT CONSULTANCY AND ADVISORY SERVICES LIMITED</t>
  </si>
  <si>
    <t>PAUL REGAN</t>
  </si>
  <si>
    <t>KINCHGLEN LIMITED</t>
  </si>
  <si>
    <t>CREDO</t>
  </si>
  <si>
    <t>SOUTHERN GROUP ENTERPRISES LIMITED</t>
  </si>
  <si>
    <t>VISA RECRUITMENT AND ESTATE SOLUTIONS LTD</t>
  </si>
  <si>
    <t>MCDERMOTT BUILDING AND CIVIL ENGINEERING LTD</t>
  </si>
  <si>
    <t>ACCREDITED PREMIER TRAINING LTD</t>
  </si>
  <si>
    <t>BLUE CHIP TRAINING SOLUTIONS LTD.</t>
  </si>
  <si>
    <t>FIRST CONTACT SECURITY SERVICES LIMITED</t>
  </si>
  <si>
    <t>KING EDWARD VI ASTON SCHOOL</t>
  </si>
  <si>
    <t>KING EDWARD VI CAMP HILL SCHOOL FOR GIRLS</t>
  </si>
  <si>
    <t>JANE STUBBERFIELD</t>
  </si>
  <si>
    <t>KINGSMEAD INTERNET INVESTMENTS LIMITED</t>
  </si>
  <si>
    <t>KING EDWARD VI FIVE WAYS SCHOOL</t>
  </si>
  <si>
    <t>XTRA SKILLS (COVENTRY) LIMITED</t>
  </si>
  <si>
    <t>KING EDWARD VII SCHOOL</t>
  </si>
  <si>
    <t>WARNBOROUGH COLLEGE LIMITED</t>
  </si>
  <si>
    <t>ANNA BAVARA</t>
  </si>
  <si>
    <t>FRISBY'S COLLEGE LIMITED</t>
  </si>
  <si>
    <t>ACTION ON SUBSTANCES THROUGH COMMUNITY EDUCATION AND RELATED TRAINING (ASCERT)</t>
  </si>
  <si>
    <t>JUSTIN JONES</t>
  </si>
  <si>
    <t>LINDA COBB</t>
  </si>
  <si>
    <t>LONDON ACADEMY OF BUSINESS AND HOTEL MANAGEMENT LIMITED</t>
  </si>
  <si>
    <t>NETA TRAINING TRUST</t>
  </si>
  <si>
    <t>MELLOW LANE SCHOOL</t>
  </si>
  <si>
    <t>AVALON GROUP (SOCIAL CARE)</t>
  </si>
  <si>
    <t>INGOL AND TANTERTON COMMUNITY TRUST LIMITED</t>
  </si>
  <si>
    <t>QUEENSMEAD SCHOOL</t>
  </si>
  <si>
    <t>THE OPEN SCHOOL TRUST</t>
  </si>
  <si>
    <t>LIELE COLLEGE LIMITED</t>
  </si>
  <si>
    <t>JOSEPHINE FORD</t>
  </si>
  <si>
    <t>MARINE MEDIA INTERNATIONAL LIMITED</t>
  </si>
  <si>
    <t>ST. JOHN WALES TRAINING COMPANY LIMITED</t>
  </si>
  <si>
    <t>ALISON MACCOLL</t>
  </si>
  <si>
    <t>KAREN RIGBY</t>
  </si>
  <si>
    <t>AMATEUR SWIMMING ASSOCIATION</t>
  </si>
  <si>
    <t>SUZANNE YATES</t>
  </si>
  <si>
    <t>GRAHAM CONSTANTINE</t>
  </si>
  <si>
    <t>OLDFIELD SCHOOL</t>
  </si>
  <si>
    <t>MORECAMBE COMMUNITY HIGH SCHOOL</t>
  </si>
  <si>
    <t>NEWPORT GIRLS' HIGH SCHOOL</t>
  </si>
  <si>
    <t>MONTAGU SCHOOL</t>
  </si>
  <si>
    <t>GOLD SEAL PROJECT</t>
  </si>
  <si>
    <t>STEPHEN WILLIAM NICKLAS</t>
  </si>
  <si>
    <t>APS COMPUTER SOLUTIONS LIMITED</t>
  </si>
  <si>
    <t>SAINT MICHAEL'S CATHOLIC HIGH SCHOOL</t>
  </si>
  <si>
    <t>GOODWIN INTERNATIONAL LIMITED</t>
  </si>
  <si>
    <t>SIMON BALLE SCHOOL</t>
  </si>
  <si>
    <t>SPEEDWELL TECHNOLOGY COLLEGE</t>
  </si>
  <si>
    <t>ST MUNGO COMMUNITY HOUSING ASSOCIATION LIMITED</t>
  </si>
  <si>
    <t>SYPIA (SUPPORTING YOUNG PEOPLE INTO ADULTHOOD) LTD</t>
  </si>
  <si>
    <t>ST THEODORE'S CATHOLIC SPORTS COLLEGE AND SIXTH FORM</t>
  </si>
  <si>
    <t>SOCIETY FOR HORTICULTURAL THERAPY</t>
  </si>
  <si>
    <t>BEA COLLIS</t>
  </si>
  <si>
    <t>MATHEW GRAHAM</t>
  </si>
  <si>
    <t>NHBC SERVICES LIMITED</t>
  </si>
  <si>
    <t>NEAT NAILS LIMITED</t>
  </si>
  <si>
    <t>ALEX PARKER</t>
  </si>
  <si>
    <t>VENTURE INTO BUSINESS &amp; EDUCATION LIMITED</t>
  </si>
  <si>
    <t>FIRST 2 TRAIN LTD</t>
  </si>
  <si>
    <t>INTERACT CHELMSFORD LIMITED</t>
  </si>
  <si>
    <t>LYNN BARKHO</t>
  </si>
  <si>
    <t>CLAIRE CREMINS</t>
  </si>
  <si>
    <t>REDNEST LIMITED</t>
  </si>
  <si>
    <t>SELECT ENTERPRISES (SOUTH EAST) LIMITED</t>
  </si>
  <si>
    <t>IPSO FACTO TRAINING SOLUTIONS LIMITED</t>
  </si>
  <si>
    <t>CAROLE SZERMAN</t>
  </si>
  <si>
    <t>CAPITA BUSINESS SERVICES LTD</t>
  </si>
  <si>
    <t>INFORMATION PROCESSING SERVICES LIMITED</t>
  </si>
  <si>
    <t>CLIVE MILLER</t>
  </si>
  <si>
    <t>TAILOR-MADE SERVICES LIMITED</t>
  </si>
  <si>
    <t>CMR EDUCATION AND TRAINING LIMITED</t>
  </si>
  <si>
    <t>BECKINRIDGE LIMITED</t>
  </si>
  <si>
    <t>ORCHARDVILLE COMPANY LIMITED - THE</t>
  </si>
  <si>
    <t>TEESDALE ENTERPRISE AGENCY</t>
  </si>
  <si>
    <t>ULTRA TRAINING LIMITED</t>
  </si>
  <si>
    <t>ROMNEY RESOURCE 2000 LTD</t>
  </si>
  <si>
    <t>HEARFIRST LIMITED</t>
  </si>
  <si>
    <t>ROBERT NASH</t>
  </si>
  <si>
    <t>THE COMMUNITY EDUCATION AND TRAINING ACADEMY</t>
  </si>
  <si>
    <t>OLIVE SRM LIMITED</t>
  </si>
  <si>
    <t>GEORGE ARKLESS</t>
  </si>
  <si>
    <t>PAULINE DIXEY</t>
  </si>
  <si>
    <t>COLLEEN CALDWELL</t>
  </si>
  <si>
    <t>VIRTUAL COLLEGE LIMITED</t>
  </si>
  <si>
    <t>PRIMARY CARE TRAINING CENTRE LIMITED</t>
  </si>
  <si>
    <t>KENNEDY SCOTT LIMITED</t>
  </si>
  <si>
    <t>BUSINESS TRAINING VENTURES LIMITED</t>
  </si>
  <si>
    <t>THE SARUM COLLEGE TRUST</t>
  </si>
  <si>
    <t>PRISCA SCHMARSOW</t>
  </si>
  <si>
    <t>BRIAN PERRY</t>
  </si>
  <si>
    <t>MIKE OWEN MEDIA LIMITED</t>
  </si>
  <si>
    <t>KASHMIR YOUTH PROJECT</t>
  </si>
  <si>
    <t>ALLCARE TRAINING CONSULTANTS LIMITED</t>
  </si>
  <si>
    <t>BUSINESS SIMULATION TRAINING LIMITED</t>
  </si>
  <si>
    <t>TRIPOUS LIMITED</t>
  </si>
  <si>
    <t>PAUL MCGREGOR</t>
  </si>
  <si>
    <t>SWANLAKE CONSULTING LIMITED</t>
  </si>
  <si>
    <t>HIGH ADVENTURE OEC LIMITED</t>
  </si>
  <si>
    <t>MAEGIS LIMITED</t>
  </si>
  <si>
    <t>D X M LIMITED</t>
  </si>
  <si>
    <t>JACQUELINE STORM</t>
  </si>
  <si>
    <t>JONATHAN COHEN</t>
  </si>
  <si>
    <t>THE SEACHANGE TRUST</t>
  </si>
  <si>
    <t>ZURBEL LTD</t>
  </si>
  <si>
    <t>GLOBAL INFORMATION MANAGEMENT SERVICES LIMITED</t>
  </si>
  <si>
    <t>ALISON WILLIAMSON</t>
  </si>
  <si>
    <t>MUSTAFA ABDULHUSSEIN</t>
  </si>
  <si>
    <t>MILTON KEYNES COUNCIL</t>
  </si>
  <si>
    <t>SANDRA GRAY</t>
  </si>
  <si>
    <t>LONDON METROPOLITAN UNIVERSITY ENTERPRISES LIMITED</t>
  </si>
  <si>
    <t>HOME LINK FAMILY SUPPORT</t>
  </si>
  <si>
    <t>BOROUGH OF HAVANT SPORT AND LEISURE TRUST</t>
  </si>
  <si>
    <t>H. R. SERVICES LIMITED</t>
  </si>
  <si>
    <t>HRACONSULTING LIMITED</t>
  </si>
  <si>
    <t>HILLINGDON RACE EQUALITY COUNCIL LTD.</t>
  </si>
  <si>
    <t>ITV WALES &amp; WEST LIMITED</t>
  </si>
  <si>
    <t>HUDAWI</t>
  </si>
  <si>
    <t>HUSKI LIMITED</t>
  </si>
  <si>
    <t>I.H.T.S. LIMITED</t>
  </si>
  <si>
    <t>ILEARN.TO DEVELOPMENT LIMITED</t>
  </si>
  <si>
    <t>KLM PUBLISHING LIMITED</t>
  </si>
  <si>
    <t>ENGLISH FEDERATION OF DISABILITY SPORT OPERATING COMPANY</t>
  </si>
  <si>
    <t>INFAST SUBSIDIARY NO 2 LIMITED</t>
  </si>
  <si>
    <t>INFOTECH-PSP</t>
  </si>
  <si>
    <t>HEALTHCENTERED LTD</t>
  </si>
  <si>
    <t>THE INSTITUTE FOR SPORT, PARKS AND LEISURE</t>
  </si>
  <si>
    <t>IPP EDUCATION LIMITED</t>
  </si>
  <si>
    <t>STERLING CONSULTANCY (UK) LIMITED</t>
  </si>
  <si>
    <t>IPSWICH AND DISTRICT VOLUNTEER BUREAU</t>
  </si>
  <si>
    <t>INTERNATIONAL QUALITY MANAGEMENT LIMITED</t>
  </si>
  <si>
    <t>ISA TRAINING LIMITED</t>
  </si>
  <si>
    <t>ISOTANK SERVICES LIMITED</t>
  </si>
  <si>
    <t>INDUSTRIAL TRAINING SERVICES (UK) LIMITED</t>
  </si>
  <si>
    <t>GRANADA TELEVISION LIMITED</t>
  </si>
  <si>
    <t>JS CONSULTANTS UK LIMITED</t>
  </si>
  <si>
    <t>J &amp; J TRAINING LIMITED</t>
  </si>
  <si>
    <t>JOINT COUNCIL FOR THE WELFARE OF IMMIGRANTS</t>
  </si>
  <si>
    <t>JEMCARE TRAINING LIMITED</t>
  </si>
  <si>
    <t>J H LEISURE CONSULTANTS LIMITED</t>
  </si>
  <si>
    <t>CYMDEITHAS GWASANAETHAU GWIRFODDOL SIR GAR CARMARTHENSHIRE ASSOCIATION OF VOLUNTARY SERVICES</t>
  </si>
  <si>
    <t>JOBLINK TRAINING LIMITED</t>
  </si>
  <si>
    <t>J P G SERVICES LIMITED</t>
  </si>
  <si>
    <t>J.T.M. ENTERPRISES LIMITED</t>
  </si>
  <si>
    <t>"A JUNCTION" PROJECT ASSOCIATION</t>
  </si>
  <si>
    <t>K.T ASSOCIATES LIMITED</t>
  </si>
  <si>
    <t>NATIONAL SCHIZOPHRENIA FELLOWSHIP</t>
  </si>
  <si>
    <t>EQUESTRIAN DEVELOPMENT &amp; TRAINING LIMITED</t>
  </si>
  <si>
    <t>KASHYAPA BUDDHIST CENTRE</t>
  </si>
  <si>
    <t>SUSAN TATTERSALL</t>
  </si>
  <si>
    <t>KEIGHLEY AND DISTRICT TRAINING ASSOCIATION LIMITED</t>
  </si>
  <si>
    <t>KEIGHLEY &amp; DISTRICT DISABLED PEOPLE'S CENTRE</t>
  </si>
  <si>
    <t>PARKHOUSE PERSONNEL LIMITED</t>
  </si>
  <si>
    <t>KEM TEC LIMITED</t>
  </si>
  <si>
    <t>FIELD DRAIN LIMITED</t>
  </si>
  <si>
    <t>KITA LIMITED</t>
  </si>
  <si>
    <t>KEY HOUSE PROJECT</t>
  </si>
  <si>
    <t>KIDS OF WILMSLOW LIMITED</t>
  </si>
  <si>
    <t>KINGSWAY CONSULTING LTD</t>
  </si>
  <si>
    <t>KINGTON CONNECTED COMMUNITY COMPANY LIMITED</t>
  </si>
  <si>
    <t>KINHARVIE</t>
  </si>
  <si>
    <t>BARNARDO SERVICES LIMITED</t>
  </si>
  <si>
    <t>K M TRAINING LIMITED</t>
  </si>
  <si>
    <t>KOMYOKAN LTD.</t>
  </si>
  <si>
    <t>KPMG LLP</t>
  </si>
  <si>
    <t>K.T.D. SERVICES LIMITED</t>
  </si>
  <si>
    <t>THE LONDON ATHLETIC RAIDERS SOCCER ACADEMY</t>
  </si>
  <si>
    <t>LEWIS PIES LIMITED</t>
  </si>
  <si>
    <t>YORKCLOUD LIMITED</t>
  </si>
  <si>
    <t>LAMDA LIMITED</t>
  </si>
  <si>
    <t>LANCASHIRE CARE ASSOCIATION CO LIMITED</t>
  </si>
  <si>
    <t>LCSI LIMITED</t>
  </si>
  <si>
    <t>L.C.D.A. LIMITED</t>
  </si>
  <si>
    <t>LD TRAINING LIMITED</t>
  </si>
  <si>
    <t>BLWY ENTERPRISES LIMITED</t>
  </si>
  <si>
    <t>CORTEXA LIMITED</t>
  </si>
  <si>
    <t>THE LEARNING HUB LIMITED</t>
  </si>
  <si>
    <t>DORSET COMBINED FIRE AND RESCUE AUTHORITY</t>
  </si>
  <si>
    <t>REDSTRUCTURE LIMITED</t>
  </si>
  <si>
    <t>LEARN IT (NORTH-EAST) LIMITED</t>
  </si>
  <si>
    <t>NORTH COUNTRY LEISURE</t>
  </si>
  <si>
    <t>CARE FOR THE FAMILY</t>
  </si>
  <si>
    <t>SHARPLES CONSULTANCY LIMITED</t>
  </si>
  <si>
    <t>BRIAN GORDON VENNING</t>
  </si>
  <si>
    <t>ENGLISH SPEAKING UNION SCOTTISH BRANCHES EDUCATION FUND</t>
  </si>
  <si>
    <t>MARK SPILSBURY</t>
  </si>
  <si>
    <t>PRIORSLEE ADVISORY &amp; MANAGEMENT SERVICES LIMITED</t>
  </si>
  <si>
    <t>AUSTIN HARGREAVES</t>
  </si>
  <si>
    <t>THE BROXBOURNE SCHOOL</t>
  </si>
  <si>
    <t>THE CHAUNCY SCHOOL</t>
  </si>
  <si>
    <t>THE GREEN SCHOOL</t>
  </si>
  <si>
    <t>THE GROVE SCHOOL</t>
  </si>
  <si>
    <t>THE DRIVER THEORY TRAINING CENTRE LIMITED</t>
  </si>
  <si>
    <t>THE HAYFIELD SCHOOL</t>
  </si>
  <si>
    <t>THE HEATHLAND SCHOOL</t>
  </si>
  <si>
    <t>THE HERTFORDSHIRE &amp; ESSEX HIGH SCHOOL AND SCIENCE COLLEGE</t>
  </si>
  <si>
    <t>HEAD4BUSINESS LIMITED</t>
  </si>
  <si>
    <t>IAN SILVESTER</t>
  </si>
  <si>
    <t>THE JOHN HENRY NEWMAN CATHOLIC SCHOOL</t>
  </si>
  <si>
    <t>THE LEVENTHORPE SCHOOL</t>
  </si>
  <si>
    <t>THE LONDON ORATORY SCHOOL</t>
  </si>
  <si>
    <t>THE PRIORY SCHOOL</t>
  </si>
  <si>
    <t>SMITHDON HIGH SCHOOL</t>
  </si>
  <si>
    <t>COMPUTER CAREER ACADEMY LIMITED</t>
  </si>
  <si>
    <t>THE WEST SOMERSET COMMUNITY COLLEGE</t>
  </si>
  <si>
    <t>RYE COLLEGE</t>
  </si>
  <si>
    <t>UXBRIDGE HIGH SCHOOL</t>
  </si>
  <si>
    <t>THE WORKLIFE COMPANY LIMITED</t>
  </si>
  <si>
    <t>WESTMINSTER HEALTH CARE LIMITED</t>
  </si>
  <si>
    <t>DELINIAN LIMITED</t>
  </si>
  <si>
    <t>EVOLUTION ARTS</t>
  </si>
  <si>
    <t>FELDENKRAIS INTERNATIONAL TRAINING CENTRE LIMITED</t>
  </si>
  <si>
    <t>HAMMERSMITH AND FULHAM ASSOCIATION FOR MENTAL HEALTH</t>
  </si>
  <si>
    <t>GLENTHORNE HIGH SCHOOL</t>
  </si>
  <si>
    <t>BEN ROBERT SARGENT</t>
  </si>
  <si>
    <t>INTUITIONS LIMITED</t>
  </si>
  <si>
    <t>JOHN OLIVER PARTNERSHIPS LIMITED</t>
  </si>
  <si>
    <t>LIFESTYLE (FRANCHISE) LIMITED</t>
  </si>
  <si>
    <t>LOPPINGTON HOUSE LIMITED</t>
  </si>
  <si>
    <t>ST MARTIN'S YOUTH CENTRE</t>
  </si>
  <si>
    <t>MARK BETTS (DEWSBURY) LIMITED</t>
  </si>
  <si>
    <t>CREATING BUSINESS GROWTH (CBG) LTD.</t>
  </si>
  <si>
    <t>SAKS (EDUCATION) LIMITED DUPLICATE</t>
  </si>
  <si>
    <t>AMROZ KHAN</t>
  </si>
  <si>
    <t>COMMUNITY AND RECREATIONAL ARTS IN BARNET</t>
  </si>
  <si>
    <t>ROCKAD TRAINING LIMITED</t>
  </si>
  <si>
    <t>CROSSHANDS LIMITED</t>
  </si>
  <si>
    <t>ALLEN COLLEGE LIMITED</t>
  </si>
  <si>
    <t>ANDREA FRANKHAM</t>
  </si>
  <si>
    <t>CROSSROADS ASSOCIATION</t>
  </si>
  <si>
    <t>CUSTODIAL CARE NTO</t>
  </si>
  <si>
    <t>WORD OF LIFE CHRISTIAN FELLOWSHIP</t>
  </si>
  <si>
    <t>WANSBECK COUNCIL FOR VOLUNTARY SERVICE</t>
  </si>
  <si>
    <t>NORTH LONDON GARAGES GTA</t>
  </si>
  <si>
    <t>SEYMOUR DAVIES LTD.</t>
  </si>
  <si>
    <t>CONVENT OF JESUS AND MARY LANGUAGE COLLEGE</t>
  </si>
  <si>
    <t>A&amp;T TRAINING LTD</t>
  </si>
  <si>
    <t>DC ACCOUNTANCY SERVICES LIMITED</t>
  </si>
  <si>
    <t>ACTION HOUSING AND SUPPORT LIMITED</t>
  </si>
  <si>
    <t>DEEMAC TRAINING SERVICES LIMITED</t>
  </si>
  <si>
    <t>DRAYTON MANOR HIGH SCHOOL</t>
  </si>
  <si>
    <t>METRO SERVICES (GB) LTD</t>
  </si>
  <si>
    <t>AFRICA FOUNDATION STONE</t>
  </si>
  <si>
    <t>APPROVAL TRAINING &amp; DEVELOPMENT LLP</t>
  </si>
  <si>
    <t>EXCELSIS TRAINING SOLUTIONS LTD</t>
  </si>
  <si>
    <t>WENDY ANNE SUFFOLK</t>
  </si>
  <si>
    <t>STIFFORD ESTATE- TINSLEY, JAMAICA, REDMANS AND STEPNEY GREEN TENANTS AND RESIDENTS ASSOCIATION</t>
  </si>
  <si>
    <t>INSPIRE 360 LIMITED</t>
  </si>
  <si>
    <t>THE BISHOPSGATE FOUNDATION</t>
  </si>
  <si>
    <t>SONIA ROBB</t>
  </si>
  <si>
    <t>CHELSEA EFL LTD</t>
  </si>
  <si>
    <t>MIKE CRAGG</t>
  </si>
  <si>
    <t>JUDITH CONDON</t>
  </si>
  <si>
    <t>KIRSTY MCKINNON</t>
  </si>
  <si>
    <t>VAN HEE TRANSPORT LIMITED</t>
  </si>
  <si>
    <t>NORMA MURPHY</t>
  </si>
  <si>
    <t>PAT HOOD LIMITED</t>
  </si>
  <si>
    <t>TRACY WYLIE</t>
  </si>
  <si>
    <t>RUTH WINTERTON</t>
  </si>
  <si>
    <t>EXPECTANCY LIMITED</t>
  </si>
  <si>
    <t>CCCS (SAWTRY) LIMITED</t>
  </si>
  <si>
    <t>WORKERS FILM ASSOCIATION LIMITED</t>
  </si>
  <si>
    <t>RUTH BODSWORTH</t>
  </si>
  <si>
    <t>LONDON SCHOOL OF COMPUTER EDUCATION LIMITED</t>
  </si>
  <si>
    <t>ADA ASSESSMENT SOLUTIONS LIMITED</t>
  </si>
  <si>
    <t>ORPHEUS TRAINING COMPANY LIMITED</t>
  </si>
  <si>
    <t>NINIAN G BOYLE</t>
  </si>
  <si>
    <t>WATSON TRAINING LIMITED</t>
  </si>
  <si>
    <t>IMPULSE TRAINING LIMITED</t>
  </si>
  <si>
    <t>ANNA JACKSON</t>
  </si>
  <si>
    <t>REFLECTION NETWORK LIMITED</t>
  </si>
  <si>
    <t>MAUREEN DEARY ASSOCIATES LTD</t>
  </si>
  <si>
    <t>KEITH ST PETERS LIMITED</t>
  </si>
  <si>
    <t>SOUTH FARNHAM COMMUNITY JUNIOR SCHOOL</t>
  </si>
  <si>
    <t>MATILDA STEVENS</t>
  </si>
  <si>
    <t>IN MY PRIME LTD</t>
  </si>
  <si>
    <t>DONAL CARROLL</t>
  </si>
  <si>
    <t>NEIL JOHNSON</t>
  </si>
  <si>
    <t>WEARDOWNEY LIMITED</t>
  </si>
  <si>
    <t>KIMBERLEY LOYNS</t>
  </si>
  <si>
    <t>ANNE GEORGE</t>
  </si>
  <si>
    <t>SUSAN MCALEER</t>
  </si>
  <si>
    <t>ILBS LIMITED</t>
  </si>
  <si>
    <t>MI COMPUTSOLUTIONS INCORPORATED</t>
  </si>
  <si>
    <t>BESPOKE COACHING LIMITED</t>
  </si>
  <si>
    <t>DEVELOPMENT AND TRAINING AGENCIES LIMITED</t>
  </si>
  <si>
    <t>LORNA EVANS</t>
  </si>
  <si>
    <t>THE BASIC SKILLS CONSULTANCY LIMITED</t>
  </si>
  <si>
    <t>JASON YOUNG</t>
  </si>
  <si>
    <t>JUDITH MCGRATH</t>
  </si>
  <si>
    <t>OXFORD COACHING LIMITED</t>
  </si>
  <si>
    <t>KARRASS WORLDWIDE LIMITED</t>
  </si>
  <si>
    <t>ACADEMY FOR TRAINING AND DEVELOPMENT LIMITED</t>
  </si>
  <si>
    <t>PETER STARLING LIMITED</t>
  </si>
  <si>
    <t>JEREMY HAROLD BOWERS</t>
  </si>
  <si>
    <t>DAVID MELLOR</t>
  </si>
  <si>
    <t>L.A.C.C.A.T. SERVICES LTD</t>
  </si>
  <si>
    <t>RICHARD SIMMS</t>
  </si>
  <si>
    <t>VARNDEAN LIMITED</t>
  </si>
  <si>
    <t>HELEN GOODALL</t>
  </si>
  <si>
    <t>FORWARD VISION 2000 LIMITED</t>
  </si>
  <si>
    <t>COMPUTING SERVICES LTD</t>
  </si>
  <si>
    <t>RICHARD ATKIN</t>
  </si>
  <si>
    <t>MOIRA YOUNG</t>
  </si>
  <si>
    <t>JANICE CAMPBELL</t>
  </si>
  <si>
    <t>MARIA-ELIZABETH WAKELING</t>
  </si>
  <si>
    <t>DAVID SMALLWOOD</t>
  </si>
  <si>
    <t>PHILIP MINGO</t>
  </si>
  <si>
    <t>CENTRAL POLICE TRAINING AND DEVELOPMENT AUTHORITY</t>
  </si>
  <si>
    <t>CHRIS ARNOLD</t>
  </si>
  <si>
    <t>CATHERINE KEATTCH</t>
  </si>
  <si>
    <t>JAN PRIOR</t>
  </si>
  <si>
    <t>ELIZABETH NORMAN</t>
  </si>
  <si>
    <t>ELIAS LAMBROPOULOS</t>
  </si>
  <si>
    <t>HELEN WALKER</t>
  </si>
  <si>
    <t>VITAL TRAINING &amp; COMMUNICATIONS UK LIMITED</t>
  </si>
  <si>
    <t>JEAN MOSS</t>
  </si>
  <si>
    <t>RICHARD ALDRIDGE</t>
  </si>
  <si>
    <t>CHRISTINE HANCOCK</t>
  </si>
  <si>
    <t>TONY RIFUGIATO</t>
  </si>
  <si>
    <t>FORWARD VISION TRAINING LIMITED</t>
  </si>
  <si>
    <t>WILL PARFITT</t>
  </si>
  <si>
    <t>STUART BROWN</t>
  </si>
  <si>
    <t>PAUL TEMPLE</t>
  </si>
  <si>
    <t>HELEN LESSER</t>
  </si>
  <si>
    <t>VERITE REILY COLLINS</t>
  </si>
  <si>
    <t>ADIB ZAREA ALIABADI</t>
  </si>
  <si>
    <t>JOHN MORRIS</t>
  </si>
  <si>
    <t>ABSOLUTE PERFECTION WEDDING CONSULTANCY LIMITED</t>
  </si>
  <si>
    <t>LYNDA POWNET</t>
  </si>
  <si>
    <t>JENIFER DAVISON</t>
  </si>
  <si>
    <t>LIZ ADAMS</t>
  </si>
  <si>
    <t>GERRY CHAMBERS</t>
  </si>
  <si>
    <t>JACKIE SOUTHWORTH</t>
  </si>
  <si>
    <t>JANE SMITH</t>
  </si>
  <si>
    <t>ALISON GARTHWAITE</t>
  </si>
  <si>
    <t>STUART MARSHALL</t>
  </si>
  <si>
    <t>PEAT OBERON</t>
  </si>
  <si>
    <t>WENDY BURROW</t>
  </si>
  <si>
    <t>FIONA TALBOT</t>
  </si>
  <si>
    <t>CLARE LOUISE PATTERSON</t>
  </si>
  <si>
    <t>OPEN COLLEGE NETWORK CREDIT4LEARNING</t>
  </si>
  <si>
    <t>ENV EQUITY LLP</t>
  </si>
  <si>
    <t>ELECTRICAL TRAINING (N.I.) LIMITED</t>
  </si>
  <si>
    <t>BARBARA EDWARDS</t>
  </si>
  <si>
    <t>RACHEL GREGORY</t>
  </si>
  <si>
    <t>LINDA GREEN</t>
  </si>
  <si>
    <t>NEW SOUTHERN RAILWAY LIMITED</t>
  </si>
  <si>
    <t>TEFL TRAINING LLP</t>
  </si>
  <si>
    <t>DEBBIE STACEY</t>
  </si>
  <si>
    <t>MIKE WARE</t>
  </si>
  <si>
    <t>DAWN BENNETT</t>
  </si>
  <si>
    <t>SUZANNE MCGUCKEN</t>
  </si>
  <si>
    <t>BERYL BAILEY</t>
  </si>
  <si>
    <t>KAREN PYMER</t>
  </si>
  <si>
    <t>DENISE HODGSON</t>
  </si>
  <si>
    <t>SERVANE MOUAZAN</t>
  </si>
  <si>
    <t>Adrian Ramdat</t>
  </si>
  <si>
    <t>OPTIMUM PERFORMANCE THROUGH TRAINING LIMITED</t>
  </si>
  <si>
    <t>SALLY BAKER</t>
  </si>
  <si>
    <t>LILLIAN MAUND</t>
  </si>
  <si>
    <t>DANIEL CARTWRIGHT</t>
  </si>
  <si>
    <t>PARSMEDIX LIMITED</t>
  </si>
  <si>
    <t>LYNN HALL</t>
  </si>
  <si>
    <t>LIFHE LIMITED</t>
  </si>
  <si>
    <t>HELEN SHAW</t>
  </si>
  <si>
    <t>SUBSKILLS TRAINING LTD</t>
  </si>
  <si>
    <t>OUTWARD BOUND GLOBAL</t>
  </si>
  <si>
    <t>OXFORD BROOKES ENTERPRISES LIMITED</t>
  </si>
  <si>
    <t>DAVID JORDAN</t>
  </si>
  <si>
    <t>WILLIAM POLLOCK</t>
  </si>
  <si>
    <t>ROBIN HAYFIELD</t>
  </si>
  <si>
    <t>DAVID EAGLAND</t>
  </si>
  <si>
    <t>YASMEEN SHARKS</t>
  </si>
  <si>
    <t>MARK HEWETT</t>
  </si>
  <si>
    <t>COLLEEN DALZELL</t>
  </si>
  <si>
    <t>ONE 2 ONE PROFESSIONALS LIMITED</t>
  </si>
  <si>
    <t>GIC COMPUTERS LTD.</t>
  </si>
  <si>
    <t>TONI BIGLIN</t>
  </si>
  <si>
    <t>PLAY AND CARE ENTRUST (PACE)</t>
  </si>
  <si>
    <t>BRIAN HARFORD</t>
  </si>
  <si>
    <t>DARREN YORKE</t>
  </si>
  <si>
    <t>MICHAEL MOORE</t>
  </si>
  <si>
    <t>OSWALDO CEBALLOS</t>
  </si>
  <si>
    <t>KAREN LEE COOKE</t>
  </si>
  <si>
    <t>PAUL WILSON</t>
  </si>
  <si>
    <t>CARE ASSESSMENT TRAINING SERVICES LTD</t>
  </si>
  <si>
    <t>MARK BREMNER</t>
  </si>
  <si>
    <t>LESLEY WALKER</t>
  </si>
  <si>
    <t>LIZ WOODWARD</t>
  </si>
  <si>
    <t>GAIL COWLEY</t>
  </si>
  <si>
    <t>MIKE ROYALL</t>
  </si>
  <si>
    <t>CHERYL PATTON</t>
  </si>
  <si>
    <t>NICK HAMILTON</t>
  </si>
  <si>
    <t>SHAINA JAN MYERS</t>
  </si>
  <si>
    <t>ELEPHANT JOBS LIMITED</t>
  </si>
  <si>
    <t>BRIDGE IT HOUSING</t>
  </si>
  <si>
    <t>HEART OF ENGLAND SCHOOL</t>
  </si>
  <si>
    <t>CENTRE FOR SOCIAL INCLUSION</t>
  </si>
  <si>
    <t>ABC PARENTING LIMITED</t>
  </si>
  <si>
    <t>PAVILION(THE)</t>
  </si>
  <si>
    <t>ALLAN STEVENS</t>
  </si>
  <si>
    <t>MULTILINK UK LIMITED</t>
  </si>
  <si>
    <t>MANI NORLAND</t>
  </si>
  <si>
    <t>PLAYBACK STUDIO LTD</t>
  </si>
  <si>
    <t>HOUNSLOW MANOR SCHOOL</t>
  </si>
  <si>
    <t>COMMUNITY COUNCIL OF LANCASHIRE</t>
  </si>
  <si>
    <t>THE STONEBRIDGE FARM ASSOCIATION</t>
  </si>
  <si>
    <t>HURLINGHAM AND CHELSEA SECONDARY SCHOOL</t>
  </si>
  <si>
    <t>MARY FORDHAM &amp; ASSOCIATES LIMITED</t>
  </si>
  <si>
    <t>IMBERHORNE SCHOOL</t>
  </si>
  <si>
    <t>CYBER-DINE 33 LIMITED</t>
  </si>
  <si>
    <t>JOHN KELLY GIRLS' TECHNOLOGY COLLEGE</t>
  </si>
  <si>
    <t>TIGERS DAY NURSERY LIMITED</t>
  </si>
  <si>
    <t>THE INTERACT CENTRE</t>
  </si>
  <si>
    <t>AARON ANTHONY HILL</t>
  </si>
  <si>
    <t>ACADEMY21 LIMITED</t>
  </si>
  <si>
    <t>MANAGEMENT AND PERSONNEL SERVICES LIMITED</t>
  </si>
  <si>
    <t>ARCHBISHOP THURSTAN CHURCH OF ENGLAND VOLUNTARY CONTROLLED SCHOOL</t>
  </si>
  <si>
    <t>BUSINESS IMPROVEMENTS LIMITED</t>
  </si>
  <si>
    <t>SUBCULTURE LIMITED</t>
  </si>
  <si>
    <t>NORTH DONCASTER TECHNOLOGY COLLEGE</t>
  </si>
  <si>
    <t>S.W. DURHAM TRAINING LIMITED</t>
  </si>
  <si>
    <t>BISHOP LUFFA CHURCH OF ENGLAND SCHOOL, CHICHESTER</t>
  </si>
  <si>
    <t>ARCHBISHOP ILSLEY CATHOLIC SCHOOL</t>
  </si>
  <si>
    <t>ARCHBISHOP MICHAEL RAMSEY TECHNOLOGY COLLEGE</t>
  </si>
  <si>
    <t>JULIE THERESA HASKER</t>
  </si>
  <si>
    <t>BACUP AND RAWTENSTALL GRAMMAR SCHOOL</t>
  </si>
  <si>
    <t>BAINES SCHOOL</t>
  </si>
  <si>
    <t>BECKFOOT SCHOOL</t>
  </si>
  <si>
    <t>JOB CHANGE</t>
  </si>
  <si>
    <t>JOHN HODGSON</t>
  </si>
  <si>
    <t>STS SOLUTIONS LIMITED</t>
  </si>
  <si>
    <t>BRENTFORD SCHOOL FOR GIRLS</t>
  </si>
  <si>
    <t>CUMBRIA ASSOCIATION OF COUNCILS FOR VOLUNTARY SERVICE</t>
  </si>
  <si>
    <t>SPELL COMMUNITY PARTNERSHIP LIMITED</t>
  </si>
  <si>
    <t>BRENTSIDE HIGH SCHOOL</t>
  </si>
  <si>
    <t>CHRISTOPHER BAKER</t>
  </si>
  <si>
    <t>GRANT GAMBLE</t>
  </si>
  <si>
    <t>BRIGHOUSE HIGH SCHOOL</t>
  </si>
  <si>
    <t>THE SALISBURY CENTRE CO-OPERATIVE LTD.</t>
  </si>
  <si>
    <t>BROADWAY SCHOOL</t>
  </si>
  <si>
    <t>THE SUSSEX DIOCESAN ASSOCIATION FOR THE DEAF</t>
  </si>
  <si>
    <t>BURNLEY HABERGHAM HIGH SCHOOL</t>
  </si>
  <si>
    <t>SUSSEX CHAMBER OF COMMERCE &amp; ENTERPRISE</t>
  </si>
  <si>
    <t>CAMBORNE SCIENCE AND COMMUNITY COLLEGE</t>
  </si>
  <si>
    <t>ANTHONY WILKES</t>
  </si>
  <si>
    <t>CAPITAL CARE SERVICES (UK) LIMITED</t>
  </si>
  <si>
    <t>SANDWELL AFRICAN-CARIBBEAN DEVELOPMENT AGENCY LIMITED</t>
  </si>
  <si>
    <t>SKILLSMAP LIMITED</t>
  </si>
  <si>
    <t>THAMES VALLEY CHAMBER TRAINING LIMITED</t>
  </si>
  <si>
    <t>WOMEN'S TECHNOLOGY TRAINING LIMITED</t>
  </si>
  <si>
    <t>GENUINE EMPOWERMENT OF MOTHERS IN SOCIETY ( GEMS )</t>
  </si>
  <si>
    <t>SWINDON 10 TO 18 PROJECT (S.T.E.P.)</t>
  </si>
  <si>
    <t>CALEDONIAN BUSINESS CENTRES LTD.</t>
  </si>
  <si>
    <t>CALEDONIAN TRAINING CENTRES LTD.</t>
  </si>
  <si>
    <t>ROBIN BUSSELL TRAINING LIMITED</t>
  </si>
  <si>
    <t>ANNIE BOATE</t>
  </si>
  <si>
    <t>ROBERT MARTIN</t>
  </si>
  <si>
    <t>ACCESS DATA TRAINING LIMITED</t>
  </si>
  <si>
    <t>INTELLIGENT APPROACHES LIMITED</t>
  </si>
  <si>
    <t>JENNY EBERT</t>
  </si>
  <si>
    <t>ALPS ACCREDITED LEARNING PROGRAMMES LIMITED</t>
  </si>
  <si>
    <t>THOMAS BROPHY</t>
  </si>
  <si>
    <t>VERSA PROFESSIONAL SERVICES LIMITED</t>
  </si>
  <si>
    <t>OCCUPATIONAL TRAINING &amp; RECRUITMENT LTD</t>
  </si>
  <si>
    <t>MICHAEL LOCKYER</t>
  </si>
  <si>
    <t>1ST CHOICE TRAINING &amp; ASSESSMENT CENTRE LTD</t>
  </si>
  <si>
    <t>VIC JARYCZEWSKI</t>
  </si>
  <si>
    <t>BRIAN BURR</t>
  </si>
  <si>
    <t>ESK HOUSE EDUCATION LIMITED</t>
  </si>
  <si>
    <t>PETER FLEGG</t>
  </si>
  <si>
    <t>DAVID ARROWSMITH</t>
  </si>
  <si>
    <t>THE 'EVE' PROJECT</t>
  </si>
  <si>
    <t>DAVE TOMLINSON</t>
  </si>
  <si>
    <t>MATT SOMERS</t>
  </si>
  <si>
    <t>CHRIS STEWART AND ASSOCIATES LIMITED</t>
  </si>
  <si>
    <t>YANG CHANG</t>
  </si>
  <si>
    <t>GILLIYAN H CARTER</t>
  </si>
  <si>
    <t>FAIZAN HAQ</t>
  </si>
  <si>
    <t>STOCKWOOD CONSULTING LIMITED</t>
  </si>
  <si>
    <t>FOUNDATION PSYCHOLOGICAL SERVICES LIMITED</t>
  </si>
  <si>
    <t>BERNARD PAUL EUSTICE</t>
  </si>
  <si>
    <t>JANE PURSER</t>
  </si>
  <si>
    <t>PADDY GARLAND</t>
  </si>
  <si>
    <t>STEPHEN DENNING</t>
  </si>
  <si>
    <t>BRIGHTER PROSPECTS LIMITED</t>
  </si>
  <si>
    <t>MARTA ALVAREZ</t>
  </si>
  <si>
    <t>ALAN BADGER</t>
  </si>
  <si>
    <t>DEVELOPING PERFORMANCE PARTNERSHIP LIMITED</t>
  </si>
  <si>
    <t>BALLOON-A-GRAM DATA LIMITED</t>
  </si>
  <si>
    <t>JOHN HURLEY</t>
  </si>
  <si>
    <t>PETER HAMMOND</t>
  </si>
  <si>
    <t>EPIC TRAINING &amp; CONSULTING SERVICES LIMITED</t>
  </si>
  <si>
    <t>BERKSHIRE SCHOOL OF PLUMBING LIMITED</t>
  </si>
  <si>
    <t>FINESSE SALONS UK LTD</t>
  </si>
  <si>
    <t>GRAHAM LAWRENCE</t>
  </si>
  <si>
    <t>MONDAY UGIAGBE</t>
  </si>
  <si>
    <t>R.H. EDUCATIONAL AND WELFARE TRUST</t>
  </si>
  <si>
    <t>G4S FACILITIES MANAGEMENT (UK) LIMITED</t>
  </si>
  <si>
    <t>PRO-TECH SECURITY NORTH EAST LIMITED</t>
  </si>
  <si>
    <t>CHARTSTAGE TRAINING AND DEVELOPMENT LIMITED</t>
  </si>
  <si>
    <t>GOODYEAR TYRES UK LIMITED</t>
  </si>
  <si>
    <t>CHALLINORS LYON CLARK</t>
  </si>
  <si>
    <t>JUDAH BUSINESS CONSULTANCY SERVICES LIMITED</t>
  </si>
  <si>
    <t>TRIDENT ACADEMY LIMITED</t>
  </si>
  <si>
    <t>ALAN LAKIN</t>
  </si>
  <si>
    <t>ANNIE MANNING</t>
  </si>
  <si>
    <t>VICKI WHITTAKER</t>
  </si>
  <si>
    <t>SANDRA ASBURY</t>
  </si>
  <si>
    <t>ANDREW STENNETT</t>
  </si>
  <si>
    <t>ROSIE FOSTER</t>
  </si>
  <si>
    <t>RONALD DALE</t>
  </si>
  <si>
    <t>DESSY OHANIANS</t>
  </si>
  <si>
    <t>GAIL MINTER</t>
  </si>
  <si>
    <t>NICK LUNCH</t>
  </si>
  <si>
    <t>CHARLES NORTON</t>
  </si>
  <si>
    <t>NIGEL WYATT</t>
  </si>
  <si>
    <t>JESA MARSHALL</t>
  </si>
  <si>
    <t>DAN WADE</t>
  </si>
  <si>
    <t>CHRISTOPHER JOHN SAMUEL</t>
  </si>
  <si>
    <t>JAMES BARRATT</t>
  </si>
  <si>
    <t>KEVIN GRESHAM</t>
  </si>
  <si>
    <t>DAVID PEERS</t>
  </si>
  <si>
    <t>RANDI BERILD</t>
  </si>
  <si>
    <t>PENNY FORSTER</t>
  </si>
  <si>
    <t>ANDREW CHRYSOSTOMOU</t>
  </si>
  <si>
    <t>ALBERT NEWBURY</t>
  </si>
  <si>
    <t>DAVID CAMPBELL</t>
  </si>
  <si>
    <t>POSITIVE ACTION TRAINING IN HOUSING (WEST MIDLANDS) LIMITED</t>
  </si>
  <si>
    <t>HAROLD WILLIAMS</t>
  </si>
  <si>
    <t>LYNN BRIGHT</t>
  </si>
  <si>
    <t>RAYNA BAKER</t>
  </si>
  <si>
    <t>COLETTE JOHNSON</t>
  </si>
  <si>
    <t>KATHERINE POGSON</t>
  </si>
  <si>
    <t>JOHN CLARKE</t>
  </si>
  <si>
    <t>MANDY WHITE</t>
  </si>
  <si>
    <t>BRENDA HARPER</t>
  </si>
  <si>
    <t>FRANK RITCHIE</t>
  </si>
  <si>
    <t>SARA S MCNEILL</t>
  </si>
  <si>
    <t>CAROLE APPLEBEE</t>
  </si>
  <si>
    <t>DOMINIC BONNER</t>
  </si>
  <si>
    <t>LINCOLN PELICAN TRUST LTD</t>
  </si>
  <si>
    <t>COLIN RIDLEY</t>
  </si>
  <si>
    <t>ANGIE CAMERON</t>
  </si>
  <si>
    <t>CLARE HEWITT</t>
  </si>
  <si>
    <t>KEITH WYMER</t>
  </si>
  <si>
    <t>DOUGLAS O'NEILL</t>
  </si>
  <si>
    <t>JANET JONES</t>
  </si>
  <si>
    <t>JUDE GREEN</t>
  </si>
  <si>
    <t>SEAN BLESSITT</t>
  </si>
  <si>
    <t>MEDELEINE GILLIES</t>
  </si>
  <si>
    <t>MARION COLEMAN</t>
  </si>
  <si>
    <t>JACKIE MORRIS</t>
  </si>
  <si>
    <t>GAIL SMITH</t>
  </si>
  <si>
    <t>ANDREW HALL</t>
  </si>
  <si>
    <t>TRUDIE DONNELLY</t>
  </si>
  <si>
    <t>AMANDA HULL</t>
  </si>
  <si>
    <t>EVELYN BURNS</t>
  </si>
  <si>
    <t>MARIE QUAIL</t>
  </si>
  <si>
    <t>SUSAN STEWARD</t>
  </si>
  <si>
    <t>VICKI SMITH</t>
  </si>
  <si>
    <t>LISA THOMAS</t>
  </si>
  <si>
    <t>CAROL ANN HOUGHTON</t>
  </si>
  <si>
    <t>DUNCAN R HULIN</t>
  </si>
  <si>
    <t>KIM PULLAN</t>
  </si>
  <si>
    <t>PHILOMENA HORNER</t>
  </si>
  <si>
    <t>ROBERT SHEARMAN</t>
  </si>
  <si>
    <t>NEIL CRAIG PYNE</t>
  </si>
  <si>
    <t>MAUREEN WATSON</t>
  </si>
  <si>
    <t>JAMES MILLER</t>
  </si>
  <si>
    <t>HEATHER LEO</t>
  </si>
  <si>
    <t>DAVID DOUGLAS</t>
  </si>
  <si>
    <t>AMANDA COLLINS</t>
  </si>
  <si>
    <t>SIMON MCELROY</t>
  </si>
  <si>
    <t>ADRIAN CHARLTON</t>
  </si>
  <si>
    <t>PETER LEE</t>
  </si>
  <si>
    <t>PENELOPE ODY</t>
  </si>
  <si>
    <t>MICHAEL GRAHAM</t>
  </si>
  <si>
    <t>MARIE DART</t>
  </si>
  <si>
    <t>PETER BARNSLEY</t>
  </si>
  <si>
    <t>STEPHEN VAUGHAN</t>
  </si>
  <si>
    <t>STEPHEN MONUMENT</t>
  </si>
  <si>
    <t>TIM WHEALS</t>
  </si>
  <si>
    <t>CLAUDIUS COLE</t>
  </si>
  <si>
    <t>CAROL MARSHALL</t>
  </si>
  <si>
    <t>MARY WILSON</t>
  </si>
  <si>
    <t>CHRISTINE ANNE JEWELS</t>
  </si>
  <si>
    <t>NIK KYRIACOU</t>
  </si>
  <si>
    <t>YEN ROBINSON</t>
  </si>
  <si>
    <t>JANE HANCOCK</t>
  </si>
  <si>
    <t>SALLY HENDERSON</t>
  </si>
  <si>
    <t>JOHN TEIFI MORRIS</t>
  </si>
  <si>
    <t>ROBERT VERNEDE</t>
  </si>
  <si>
    <t>NORTHERN CARE TRAINING LIMITED</t>
  </si>
  <si>
    <t>NORTHALLERTON COLLEGE</t>
  </si>
  <si>
    <t>Sinam Uddin</t>
  </si>
  <si>
    <t>KIERAN WILLIAMS</t>
  </si>
  <si>
    <t>SHEILA GILES</t>
  </si>
  <si>
    <t>ICMP (UK) LIMITED</t>
  </si>
  <si>
    <t>AMBER VALLEY COUNCIL FOR VOLUNTARY SERVICE</t>
  </si>
  <si>
    <t>BABEL TECHNICAL CO. LIMITED</t>
  </si>
  <si>
    <t>BARNSLEY PREMIER LEISURE</t>
  </si>
  <si>
    <t>BRITANNIA I.T. SOLUTIONS LTD</t>
  </si>
  <si>
    <t>CLARE MAXWELL-HUDSON LIMITED</t>
  </si>
  <si>
    <t>CONGLETON DISTRICT VOLUNTARY ACTION</t>
  </si>
  <si>
    <t>PAT BACKLEY</t>
  </si>
  <si>
    <t>IDHE SERVICES LIMITED</t>
  </si>
  <si>
    <t>UK ACADEMIC ENTERPRISES LIMITED</t>
  </si>
  <si>
    <t>THE ASSOCIATION OF LONE PARENTS AND LONE PARENTS GROUPS IN THE BRADFORD AREA</t>
  </si>
  <si>
    <t>SUCCESS INTELLIGENCE LTD</t>
  </si>
  <si>
    <t>HOME STUDY COURSES LIMITED</t>
  </si>
  <si>
    <t>EAST AYRSHIRE COUNCIL</t>
  </si>
  <si>
    <t>SYNERGY:TS LIMITED</t>
  </si>
  <si>
    <t>ACLI (CHRISTIAN ASSOCIATION OF ITALIAN WORKERS)</t>
  </si>
  <si>
    <t>THE TACCHI-MORRIS CENTRE</t>
  </si>
  <si>
    <t>PLYMOUTH YOUNG MEN'S CHRISTIAN ASSOCIATION</t>
  </si>
  <si>
    <t>EAST BERKSHIRE MIND LIMITED</t>
  </si>
  <si>
    <t>BEACON RISK SOLUTIONS LIMITED</t>
  </si>
  <si>
    <t>COMMON COUNCIL OF THE CITY OF LONDON</t>
  </si>
  <si>
    <t>KNOWLEDGE TO ACTION LTD</t>
  </si>
  <si>
    <t>TKT MACHINE TOOL COMPANY LIMITED</t>
  </si>
  <si>
    <t>INSIGHT INITIATIVE LIMITED</t>
  </si>
  <si>
    <t>THE ARNEWOOD SCHOOL</t>
  </si>
  <si>
    <t>HULL &amp; HUMBER CHAMBER OF COMMERCE INDUSTRY &amp; SHIPPING</t>
  </si>
  <si>
    <t>A STAR TUTORS LTD</t>
  </si>
  <si>
    <t>ACTIVITY CO (UK) LIMITED</t>
  </si>
  <si>
    <t>ALT VALLEY COMMUNITY TRUST LIMITED</t>
  </si>
  <si>
    <t>WASTE MANAGEMENT ASSESSMENT SERVICES LIMITED</t>
  </si>
  <si>
    <t>CAROLE GRAY</t>
  </si>
  <si>
    <t>TRAINING ENTERPRISES AND BUSINESS SERVICES LIMITED</t>
  </si>
  <si>
    <t>PLATINUM EMPLOYMENT ADVICE &amp; TRAINING LIMITED</t>
  </si>
  <si>
    <t>ASIAN AND ORIENTAL SCHOOL OF CATERING LIMITED</t>
  </si>
  <si>
    <t>VISAGE SCHOOL OF BEAUTY THERAPY LIMITED</t>
  </si>
  <si>
    <t>CALDERDALE ASSOCIATES LIMITED</t>
  </si>
  <si>
    <t>ISLINGTON LONDON BOROUGH COUNCIL</t>
  </si>
  <si>
    <t>GARRY GERAGHTY</t>
  </si>
  <si>
    <t>OAKLEAF ENTERPRISE</t>
  </si>
  <si>
    <t>BCS (NOTTINGHAM) LIMITED</t>
  </si>
  <si>
    <t>MARTIN EDUCATIONAL SERVICES LIMITED</t>
  </si>
  <si>
    <t>INFORMATION BYWAY C.I.C.</t>
  </si>
  <si>
    <t>TEMP DENT DENTAL AGENCY LIMITED</t>
  </si>
  <si>
    <t>CHRISTINE FORD</t>
  </si>
  <si>
    <t>BDU LIMITED</t>
  </si>
  <si>
    <t>SCS UPHOLSTERY PLC</t>
  </si>
  <si>
    <t>SIEMENS POWER GENERATION LIMITED</t>
  </si>
  <si>
    <t>TCAT LIMITED</t>
  </si>
  <si>
    <t>GLADSTONE DISTRICT COMMUNITY ASSOCIATION</t>
  </si>
  <si>
    <t>BRISTOL CITY HOLDINGS LIMITED</t>
  </si>
  <si>
    <t>YVONNE GILL</t>
  </si>
  <si>
    <t>ECMK LIMITED</t>
  </si>
  <si>
    <t>UK-TEFL LTD</t>
  </si>
  <si>
    <t>JILL HAMPSON</t>
  </si>
  <si>
    <t>ISLE OF WIGHT COUNCIL</t>
  </si>
  <si>
    <t>BOB WALLER</t>
  </si>
  <si>
    <t>THE PLUMBING &amp; CONSTRUCTION COLLEGE LIMITED</t>
  </si>
  <si>
    <t>NICHOLAS SNOWDEN</t>
  </si>
  <si>
    <t>VALERIE WILLIAMSON</t>
  </si>
  <si>
    <t>KEMBLE HOUSING LIMITED</t>
  </si>
  <si>
    <t>GORDON FRANKS</t>
  </si>
  <si>
    <t>MADELEINE BAIRD</t>
  </si>
  <si>
    <t>L.J. GROUP LIMITED</t>
  </si>
  <si>
    <t>ARMONIA LIMITED</t>
  </si>
  <si>
    <t>MONTJOY LIMITED</t>
  </si>
  <si>
    <t>BRIAN GLENN</t>
  </si>
  <si>
    <t>PRIMA HEALTHCARE LIMITED</t>
  </si>
  <si>
    <t>BUSINESS I.T. SERVICE MANAGEMENT LIMITED</t>
  </si>
  <si>
    <t>NATASA  MCALLISTER</t>
  </si>
  <si>
    <t>KENYA WOMEN ASSOCIATION</t>
  </si>
  <si>
    <t>SHARP TRADING (LEICESTER) LIMITED</t>
  </si>
  <si>
    <t>ALLEN HOWELL</t>
  </si>
  <si>
    <t>JOHN MILLER</t>
  </si>
  <si>
    <t>NEVILLE COOPER</t>
  </si>
  <si>
    <t>CONVERGE LEARNING CONSORTIUM NORTHAMPTONSHIRE LIMITED</t>
  </si>
  <si>
    <t>INSITE OBJECTS LIMITED</t>
  </si>
  <si>
    <t>CORNWALL COMMUNITY DEVELOPMENT LIMITED</t>
  </si>
  <si>
    <t>HYDE PARK SOURCE LIMITED</t>
  </si>
  <si>
    <t>SOCIETY OF MOTOR MANUFACTURERS AND TRADERS LIMITED(THE)</t>
  </si>
  <si>
    <t>SUPPORTING CONTEMPORARY ADOLESCENCE COMMUNITY INTEREST COMPANY</t>
  </si>
  <si>
    <t>THANET COMMUNITY DEVELOPMENT TRUST LIMITED</t>
  </si>
  <si>
    <t>CARE CO-OPERATIVE (COMMUNITY SERVICES) LIMITED</t>
  </si>
  <si>
    <t>SUCCESS THROUGH QUALITY LIMITED</t>
  </si>
  <si>
    <t>FOYER FOR THE ISLAND LIMITED</t>
  </si>
  <si>
    <t>DORON SCHNITTER</t>
  </si>
  <si>
    <t>TRADE SERVICES (EUROPE) LIMITED</t>
  </si>
  <si>
    <t>U.P.H. LIMITED</t>
  </si>
  <si>
    <t>YOUTH WORKS (CORBY AND KETTERING) COMMUNITY INTEREST COMPANY</t>
  </si>
  <si>
    <t>NIGEL T PACKER</t>
  </si>
  <si>
    <t>STAFFORD DISTRICT VOLUNTARY SERVICES</t>
  </si>
  <si>
    <t>JAMES BROWN</t>
  </si>
  <si>
    <t>NEW KADAMPA TRADITION - INTERNATIONAL KADAMPA BUDDHIST UNION</t>
  </si>
  <si>
    <t>KAREN EGLETON</t>
  </si>
  <si>
    <t>ADONAI TRAINING SOLUTIONS LIMITED</t>
  </si>
  <si>
    <t>3DOTDASH LTD.</t>
  </si>
  <si>
    <t>CONSULTING GLOBAL LTD</t>
  </si>
  <si>
    <t>AMERICAN INTERNATIONAL BUSINESS SCHOOL LIMITED</t>
  </si>
  <si>
    <t>SARAH WHYTE</t>
  </si>
  <si>
    <t>HEART-PPP LIMITED</t>
  </si>
  <si>
    <t>TERRY JONES</t>
  </si>
  <si>
    <t>TOM CRAIG</t>
  </si>
  <si>
    <t>MICHAEL JOHN SAMUELSON</t>
  </si>
  <si>
    <t>SHELLEY BRATTON</t>
  </si>
  <si>
    <t>DAWN BUTLER</t>
  </si>
  <si>
    <t>FAY HUDDY</t>
  </si>
  <si>
    <t>RUTH LIGHT</t>
  </si>
  <si>
    <t>AMIR GILES</t>
  </si>
  <si>
    <t>GERARD LECKIE</t>
  </si>
  <si>
    <t>ISABELLE LOGAN</t>
  </si>
  <si>
    <t>CHRIS BRAILEY</t>
  </si>
  <si>
    <t>IAN DOBSON</t>
  </si>
  <si>
    <t>ALAN TAPP</t>
  </si>
  <si>
    <t>TIM GRIFFIN</t>
  </si>
  <si>
    <t>JAN BIBBY</t>
  </si>
  <si>
    <t>JULIA MCDAID</t>
  </si>
  <si>
    <t>STEVE LENARTOWICZ</t>
  </si>
  <si>
    <t>DON GARFORD</t>
  </si>
  <si>
    <t>GED LAING</t>
  </si>
  <si>
    <t>BEREND HUISMAN</t>
  </si>
  <si>
    <t>ROBERT SIMMONS</t>
  </si>
  <si>
    <t>DAVID JOHNSON</t>
  </si>
  <si>
    <t>JANE MEANS</t>
  </si>
  <si>
    <t>KIM HORNER</t>
  </si>
  <si>
    <t>INTECH CENTRE LIMITED</t>
  </si>
  <si>
    <t>JACKIE HUDSON</t>
  </si>
  <si>
    <t>DIANE PAUL</t>
  </si>
  <si>
    <t>DEBRA BOWD</t>
  </si>
  <si>
    <t>GILLIAN CRITCHLEY</t>
  </si>
  <si>
    <t>COLIN CLARK</t>
  </si>
  <si>
    <t>PRO &amp; PRO SCHOOL OF ENGLISH &amp; COMPUTING (LONDON) LTD</t>
  </si>
  <si>
    <t>NADIA CENCI</t>
  </si>
  <si>
    <t>PROBE (HULL) LIMITED</t>
  </si>
  <si>
    <t>LARRY MONK</t>
  </si>
  <si>
    <t>KAREN VICKERS</t>
  </si>
  <si>
    <t>JANE MOIR</t>
  </si>
  <si>
    <t>PAULA JACKSON</t>
  </si>
  <si>
    <t>TIM JONES</t>
  </si>
  <si>
    <t>NORMAN GENTRY</t>
  </si>
  <si>
    <t>LIZ MACINALLY</t>
  </si>
  <si>
    <t>ANDREW FISHER</t>
  </si>
  <si>
    <t>WOLFE VAN BRUSSEL</t>
  </si>
  <si>
    <t>JOHN BIRKINSHAW</t>
  </si>
  <si>
    <t>KELVIN FURZE</t>
  </si>
  <si>
    <t>RYK HEBER</t>
  </si>
  <si>
    <t>ROSEMARIE PEARSON</t>
  </si>
  <si>
    <t>DEREK THORNHILL</t>
  </si>
  <si>
    <t>OLGA BIELBY</t>
  </si>
  <si>
    <t>ANDREW SKINNER</t>
  </si>
  <si>
    <t>ANNE SHAW</t>
  </si>
  <si>
    <t>PURE TRAINING SOLUTIONS LIMITED</t>
  </si>
  <si>
    <t>CHARLIE MCBETH</t>
  </si>
  <si>
    <t>PENNY SHARRATT</t>
  </si>
  <si>
    <t>NADIA GREEN</t>
  </si>
  <si>
    <t>WALTER VICK</t>
  </si>
  <si>
    <t>LINDA KELLY</t>
  </si>
  <si>
    <t>AMBREEN IGBAL</t>
  </si>
  <si>
    <t>LAURIE GEE</t>
  </si>
  <si>
    <t>T.F.E. BUSINESS GROUP LIMITED</t>
  </si>
  <si>
    <t>ELAINE MCDERMOTT</t>
  </si>
  <si>
    <t>HELEN BODEN</t>
  </si>
  <si>
    <t>FIONA MCROBBIE</t>
  </si>
  <si>
    <t>HELEN RUDGE</t>
  </si>
  <si>
    <t>MARK KENDRICK</t>
  </si>
  <si>
    <t>LAURA DAVISON</t>
  </si>
  <si>
    <t>ALAN WADE</t>
  </si>
  <si>
    <t>IAN DISLEY</t>
  </si>
  <si>
    <t>CHRIS MILNE</t>
  </si>
  <si>
    <t>CHARLES STEVEN HANKERS</t>
  </si>
  <si>
    <t>CARL BRENTON</t>
  </si>
  <si>
    <t>PROSPECTS SERVICES</t>
  </si>
  <si>
    <t>ALEX MCMILLAN</t>
  </si>
  <si>
    <t>MILLBROOK MANAGEMENT SERVICES LIMITED</t>
  </si>
  <si>
    <t>TIM SHELTON - JONES</t>
  </si>
  <si>
    <t>JOANNA LE PUT</t>
  </si>
  <si>
    <t>KEITH BARNES</t>
  </si>
  <si>
    <t>SUE HIX</t>
  </si>
  <si>
    <t>BOB COOKE</t>
  </si>
  <si>
    <t>DAVID BARNARD</t>
  </si>
  <si>
    <t>ALISON PRAKEL</t>
  </si>
  <si>
    <t>ALISON PERROTT</t>
  </si>
  <si>
    <t>SKILLS TO GROUP LIMITED</t>
  </si>
  <si>
    <t>MICHELLE FOTHERBY</t>
  </si>
  <si>
    <t>JONATHAN WHITE</t>
  </si>
  <si>
    <t>FORMACTUAL PROJECTS LIMITED</t>
  </si>
  <si>
    <t>THE PUBLISHING TRAINING CENTRE FOUNDATION</t>
  </si>
  <si>
    <t>EILEEN CASSIDY</t>
  </si>
  <si>
    <t>JANE WHITE</t>
  </si>
  <si>
    <t>SIKH NARI MANCH U.K. (ALL SIKH WOMEN'S ORGANISATION)</t>
  </si>
  <si>
    <t>SOUND GALLERY CIC</t>
  </si>
  <si>
    <t>BRIDGE COLLEGE OF CLINICAL HYPNOTHERAPY LIMITED</t>
  </si>
  <si>
    <t>YEMENI COMMUNITY ASSOCIATION IN SANDWELL LIMITED</t>
  </si>
  <si>
    <t>STUART ALMOND ASSOCIATES</t>
  </si>
  <si>
    <t>LOCATORS LIMITED</t>
  </si>
  <si>
    <t>AWITT</t>
  </si>
  <si>
    <t>MANAGEMENT TRAINING AND EDUCATION CENTRE (MTEC)</t>
  </si>
  <si>
    <t>STEPHEN RUSSELL LLOYD</t>
  </si>
  <si>
    <t>LEARNING AT WORK  LIMITED</t>
  </si>
  <si>
    <t>ANTHONY FALLON</t>
  </si>
  <si>
    <t>PRIMARY CREATIONS LTD</t>
  </si>
  <si>
    <t>KNOWLEDGE TRAIN LIMITED</t>
  </si>
  <si>
    <t>NATURES COACHING LIMITED</t>
  </si>
  <si>
    <t>TEAL CONSULTING LIMITED</t>
  </si>
  <si>
    <t>UPGRADE COMPUTER TRAINING UK</t>
  </si>
  <si>
    <t>PERFORMERS THEATRE LIMITED</t>
  </si>
  <si>
    <t>EAGLES GRAPEVINE LIMITED</t>
  </si>
  <si>
    <t>CARES GROUP HOLDINGS LIMITED</t>
  </si>
  <si>
    <t>SCOTTISH CRAFT BUTCHERS</t>
  </si>
  <si>
    <t>SARAH MOONEY</t>
  </si>
  <si>
    <t>LATIN HALL BUSINESS SERVICES LIMITED</t>
  </si>
  <si>
    <t>SEDA-RURAL COMMUNITY INTEREST COMPANY</t>
  </si>
  <si>
    <t>MILLENNIUM (UK) TRAINING SERVICES LIMITED</t>
  </si>
  <si>
    <t>CERI NORMAN</t>
  </si>
  <si>
    <t>MERYL AINSLIE</t>
  </si>
  <si>
    <t>ACTIVE RECOVERY LIMITED</t>
  </si>
  <si>
    <t>REACH OUT FOR FIRST AID TRAINING LIMITED</t>
  </si>
  <si>
    <t>PLANT SKILLS LIMITED</t>
  </si>
  <si>
    <t>HUMBLE OPINIONS (EDUCATION &amp; TRAINING CONSULTANCY) LIMITED</t>
  </si>
  <si>
    <t>WARREN ELKINGTON</t>
  </si>
  <si>
    <t>P P TRAINING LIMITED</t>
  </si>
  <si>
    <t>POLICE REHABILITATION AND RETRAINING TRUST - THE</t>
  </si>
  <si>
    <t>THE NEWTOWN CULTURAL PROJECT LIMITED</t>
  </si>
  <si>
    <t>CAPSTICK SAXTON ASSOCIATES LIMITED</t>
  </si>
  <si>
    <t>THE FAIR PLAY PARTNERSHIP C.I.C</t>
  </si>
  <si>
    <t>THE OUTSOURCED TRAINING COMPANY LTD</t>
  </si>
  <si>
    <t>ATHENE CONSULTANCY LIMITED</t>
  </si>
  <si>
    <t>AKASHA LIMITED</t>
  </si>
  <si>
    <t>CARDIFF ADULT CHRISTIAN EDUCATION CENTRE TRUST</t>
  </si>
  <si>
    <t>JILL ALCOCK</t>
  </si>
  <si>
    <t>VTS ASSOCIATES LIMITED</t>
  </si>
  <si>
    <t>FAIRCOMPLUS LIMITED</t>
  </si>
  <si>
    <t>LEICESTER SHIRE CONNEXIONS SERVICE LIMITED</t>
  </si>
  <si>
    <t>ELM CONSULTING LIMITED</t>
  </si>
  <si>
    <t>PHOENIX BUSINESS MANAGEMENT ACADEMY @ HSMR CONSULTANTS LIMITED</t>
  </si>
  <si>
    <t>ABLE SKILLS LIMITED</t>
  </si>
  <si>
    <t>ARENA HOUSING GROUP LIMITED</t>
  </si>
  <si>
    <t>ASPIRE COMPANY (BURFORD) LIMITED</t>
  </si>
  <si>
    <t>BELLS STORES LIMITED</t>
  </si>
  <si>
    <t>THE CHARTERED INSTITUTE OF PERSONNEL AND DEVELOPMENT</t>
  </si>
  <si>
    <t>CTPDC COUNSELLING TRAINING LIMITED</t>
  </si>
  <si>
    <t>IMAGE TRAINING AND CONSULTANCY LIMITED</t>
  </si>
  <si>
    <t>METROPOLITAN NEW MEDIA LIMITED</t>
  </si>
  <si>
    <t>THALES UNIVERSITE LIMITED</t>
  </si>
  <si>
    <t>WR MATERIAL HANDLING LTD</t>
  </si>
  <si>
    <t>DRIVER TRAINING ACADEMY LIMITED</t>
  </si>
  <si>
    <t>LARKFIELD CENTRE MANAGEMENT COMMITTEE</t>
  </si>
  <si>
    <t>JOHN WELLWOOD</t>
  </si>
  <si>
    <t>LIGHTHOUSE PROJECT (NORTH WEST)</t>
  </si>
  <si>
    <t>MATTHEW GRIFFITHS</t>
  </si>
  <si>
    <t>DEREK ALLFORD</t>
  </si>
  <si>
    <t>THE UK GUILD OF SMOKING CESSATION THERAPISTS LIMITED</t>
  </si>
  <si>
    <t>SKILLS FOR COMMUNITIES LTD</t>
  </si>
  <si>
    <t>GAME AND WILDLIFE CONSERVATION TRUST</t>
  </si>
  <si>
    <t>TT SOLUTIONS LIMITED</t>
  </si>
  <si>
    <t>INTEGRATED ERGONOMICS LIMITED</t>
  </si>
  <si>
    <t>ANDREW JOHN MASON</t>
  </si>
  <si>
    <t>NAZIA KHANUM</t>
  </si>
  <si>
    <t>TRACI FINCH</t>
  </si>
  <si>
    <t>SALUVIDA LIMITED</t>
  </si>
  <si>
    <t>SMITHERS MSE LIMITED</t>
  </si>
  <si>
    <t>NUTRITION AND HEALTH UK LIMITED</t>
  </si>
  <si>
    <t>PHILIP SANDERSON</t>
  </si>
  <si>
    <t>SIDLEY COMMUNITY ASSOCIATION</t>
  </si>
  <si>
    <t>CAROLINE WILKINSON</t>
  </si>
  <si>
    <t>GINGERBREAD (AN ASSOCIATION FOR ONE PARENT FAMILIES) LIMITED</t>
  </si>
  <si>
    <t>ROBERT JUSTIN SHAW</t>
  </si>
  <si>
    <t>DIANA KELLY</t>
  </si>
  <si>
    <t>KATE DALE</t>
  </si>
  <si>
    <t>RACHEL FARMER</t>
  </si>
  <si>
    <t>ROBERT ROBY</t>
  </si>
  <si>
    <t>ANDY HUNTLEY</t>
  </si>
  <si>
    <t>LESLEY GARRATT</t>
  </si>
  <si>
    <t>MARK BACCHUS</t>
  </si>
  <si>
    <t>JEAN AUSTIN</t>
  </si>
  <si>
    <t>MERSEYSIDE PROBATION BOARD</t>
  </si>
  <si>
    <t>ANDREA NYLAND</t>
  </si>
  <si>
    <t>GILLIAN O'REILLY</t>
  </si>
  <si>
    <t>SOUTH LONDON COLLEGE LIMITED</t>
  </si>
  <si>
    <t>FITNESS PROFESSIONALS LIMITED</t>
  </si>
  <si>
    <t>RUTH BELL</t>
  </si>
  <si>
    <t>LEENA STEPHANIE BENNETT</t>
  </si>
  <si>
    <t>CLEAN SLATE ENTERPRISES LIMITED</t>
  </si>
  <si>
    <t>KELSTON TRAINING LTD</t>
  </si>
  <si>
    <t>CAMBRIDGESHIRE TRAINING &amp; CONSULTANCY LTD</t>
  </si>
  <si>
    <t>BUSY BEES CHILDCARE LIMITED</t>
  </si>
  <si>
    <t>NOELYNE JONES</t>
  </si>
  <si>
    <t>MARKHAM MAY</t>
  </si>
  <si>
    <t>ALASTAIR HILL ASSOCIATES LIMITED</t>
  </si>
  <si>
    <t>NAKMAS LIMITED</t>
  </si>
  <si>
    <t>SANDRA BRUSBY</t>
  </si>
  <si>
    <t>THE KINGS CHURCH LOUGHBOROUGH</t>
  </si>
  <si>
    <t>COLLINGHAM</t>
  </si>
  <si>
    <t>WOLVERHAMPTON VOLUNTARY SECTOR COUNCIL</t>
  </si>
  <si>
    <t>KEITS TRAINING SERVICES LTD</t>
  </si>
  <si>
    <t>EAST BIRMINGHAM COMMUNITY FORUM LTD.</t>
  </si>
  <si>
    <t>ALEXANDER VENTURE CONSULTING LIMITED</t>
  </si>
  <si>
    <t>IT FUTURES ONLINE LIMITED</t>
  </si>
  <si>
    <t>ALAN WINTER</t>
  </si>
  <si>
    <t>STEPHEN HENEGHAN</t>
  </si>
  <si>
    <t>CHRISTOPHER BENTHAM</t>
  </si>
  <si>
    <t>WHERRY HOUSING ASSOCIATION LIMITED</t>
  </si>
  <si>
    <t>INSTIGO LIMITED</t>
  </si>
  <si>
    <t>KAY HAMILTON</t>
  </si>
  <si>
    <t>TTC TRAINING LIMITED</t>
  </si>
  <si>
    <t>JOHN RICHARD GREENE</t>
  </si>
  <si>
    <t>SKILLS FOR LIVING (LEICESTERSHIRE) LIMITED</t>
  </si>
  <si>
    <t>VICTORIA TOMLINSON</t>
  </si>
  <si>
    <t>ANTONIOU HAIR FASHIONS LIMITED</t>
  </si>
  <si>
    <t>CHRISTOPHER WHITE</t>
  </si>
  <si>
    <t>GSPK TECHNOLOGY PARK LTD.</t>
  </si>
  <si>
    <t>NIGEL WATSON</t>
  </si>
  <si>
    <t>LESLEY MYLAND</t>
  </si>
  <si>
    <t>JANE OAKSHOTT</t>
  </si>
  <si>
    <t>FAEEZA KESHAVJEE</t>
  </si>
  <si>
    <t>ALAIN JOURDAN</t>
  </si>
  <si>
    <t>JULIE HATTON</t>
  </si>
  <si>
    <t>PICTURE - FRAMING WAREHOUSE LTD</t>
  </si>
  <si>
    <t>LYN EDWARDS</t>
  </si>
  <si>
    <t>DENIS BETRO</t>
  </si>
  <si>
    <t>MARY CLARK</t>
  </si>
  <si>
    <t>LEE CARTLEDGE</t>
  </si>
  <si>
    <t>DAVID PRICE</t>
  </si>
  <si>
    <t>ALISON HARPER</t>
  </si>
  <si>
    <t>KEIR GILES</t>
  </si>
  <si>
    <t>ADRIAN THOMPSON DAVIES</t>
  </si>
  <si>
    <t>TRACY HAWKES</t>
  </si>
  <si>
    <t>HIPPASUS BUSINESS AND TRAINING SERVICES LIMITED</t>
  </si>
  <si>
    <t>SLOUGH PIT STOP PROJECT LIMITED</t>
  </si>
  <si>
    <t>KATHEY BAILEY</t>
  </si>
  <si>
    <t>CATHERINE BOWIE</t>
  </si>
  <si>
    <t>GRAHAM COCKING</t>
  </si>
  <si>
    <t>MICHELE HUTCHINGS</t>
  </si>
  <si>
    <t>PLATER COLLEGE OXFORD</t>
  </si>
  <si>
    <t>RONALD JOHN HEBBS</t>
  </si>
  <si>
    <t>DAVID JAMIESON</t>
  </si>
  <si>
    <t>MARC GERSTEIN</t>
  </si>
  <si>
    <t>FLEUR HITCHCOCK</t>
  </si>
  <si>
    <t>GEOFF HINE</t>
  </si>
  <si>
    <t>NISHKAM CIVIC ASSOCIATION</t>
  </si>
  <si>
    <t>PIERRE GALMES</t>
  </si>
  <si>
    <t>GLENN POLLOCK</t>
  </si>
  <si>
    <t>ALWYN WILLIAMS</t>
  </si>
  <si>
    <t>PMA MEDIA TRAINING LIMITED</t>
  </si>
  <si>
    <t>PROGRESSIVE MANAGEMENT SOLUTIONS LIMITED</t>
  </si>
  <si>
    <t>YUMI HIRAIDE</t>
  </si>
  <si>
    <t>MINERVA DOUGLAS</t>
  </si>
  <si>
    <t>DAVID LIANG</t>
  </si>
  <si>
    <t>GEORGE IAN BUCKLEY</t>
  </si>
  <si>
    <t>BRUCE M CLARKE</t>
  </si>
  <si>
    <t>IAN SHACKLOCK</t>
  </si>
  <si>
    <t>ALEX DEAN</t>
  </si>
  <si>
    <t>JERRY BARNES</t>
  </si>
  <si>
    <t>COLIN MANTRIPP</t>
  </si>
  <si>
    <t>GRAHAM JONES</t>
  </si>
  <si>
    <t>AUDREY SEGLY</t>
  </si>
  <si>
    <t>FIRST CONTACT TRAINING (UK) LIMITED</t>
  </si>
  <si>
    <t>EDWARD HOUSTON</t>
  </si>
  <si>
    <t>SUE HAZELL</t>
  </si>
  <si>
    <t>JOHN WALLER</t>
  </si>
  <si>
    <t>DAVID RENNIE</t>
  </si>
  <si>
    <t>HAZEL SCOTT</t>
  </si>
  <si>
    <t>SYLVIA BREARLEY</t>
  </si>
  <si>
    <t>F.W. FARNSWORTH LIMITED</t>
  </si>
  <si>
    <t>GHQ TRAINING LIMITED</t>
  </si>
  <si>
    <t>THERESA STIGWOOD</t>
  </si>
  <si>
    <t>JIMENA SHAFTO</t>
  </si>
  <si>
    <t>SUE HARDING</t>
  </si>
  <si>
    <t>SHON DAVIS</t>
  </si>
  <si>
    <t>ALAN ROSS</t>
  </si>
  <si>
    <t>CHRIS THOMAS</t>
  </si>
  <si>
    <t>MARY MARSHALL</t>
  </si>
  <si>
    <t>SHAN DOBINSON</t>
  </si>
  <si>
    <t>NIGEL GREEN</t>
  </si>
  <si>
    <t>TIM BROOKES</t>
  </si>
  <si>
    <t>GRACE BENSON</t>
  </si>
  <si>
    <t>LESLEY WARD</t>
  </si>
  <si>
    <t>ELIZABETH BOURNE</t>
  </si>
  <si>
    <t>JACQUELYN BERRY</t>
  </si>
  <si>
    <t>MELISSA RADWAY-VOOGHT</t>
  </si>
  <si>
    <t>GABRIEL MOJAY</t>
  </si>
  <si>
    <t>DOROTHY MITCHELL</t>
  </si>
  <si>
    <t>PHILIP VAN BUREN</t>
  </si>
  <si>
    <t>JOHN DAVID MCAULAY</t>
  </si>
  <si>
    <t>S.E.S. TUTORS LIMITED</t>
  </si>
  <si>
    <t>CHRISTA MACKINNON</t>
  </si>
  <si>
    <t>HUMPHREY LIDDIARD</t>
  </si>
  <si>
    <t>JAN KILPATRICK</t>
  </si>
  <si>
    <t>DAVID JONES</t>
  </si>
  <si>
    <t>LOTUS DE CORT</t>
  </si>
  <si>
    <t>PAUL SUMMERS</t>
  </si>
  <si>
    <t>VICKY SWEETLOVE</t>
  </si>
  <si>
    <t>LYNCH MASON</t>
  </si>
  <si>
    <t>LESLEY HUNTER</t>
  </si>
  <si>
    <t>DAVID PARKES</t>
  </si>
  <si>
    <t>SHARON JARVIS</t>
  </si>
  <si>
    <t>LOUISE FRIEL</t>
  </si>
  <si>
    <t>LIFE SCHOOL OF MOTORING LIMITED</t>
  </si>
  <si>
    <t>ASCENT 21</t>
  </si>
  <si>
    <t>HUDDERSFIELD TEXTILE TRAINING LIMITED</t>
  </si>
  <si>
    <t>HUMANKIND CHARITY</t>
  </si>
  <si>
    <t>CUMBRIAN FALCONRY LIMITED</t>
  </si>
  <si>
    <t>CONFERENCE ON TRAINING IN ARCHITECTURAL CONSERVATION</t>
  </si>
  <si>
    <t>CPPD (UK) LTD</t>
  </si>
  <si>
    <t>FROG SOFTWARE TRAINING LIMITED</t>
  </si>
  <si>
    <t>LIFE'S 4 LIVING TRUST LTD</t>
  </si>
  <si>
    <t>THISTLE ZHANG EDUCATION CONSULTANCY LIMITED</t>
  </si>
  <si>
    <t>WATERGATE LIMITED</t>
  </si>
  <si>
    <t>IPSWICH ITEC SERVICES LIMITED</t>
  </si>
  <si>
    <t>BEST TRAINING (SHEFFIELD) CIC</t>
  </si>
  <si>
    <t>TRAINING FOR BRADFORD LIMITED</t>
  </si>
  <si>
    <t>D.C.E.T. LIMITED</t>
  </si>
  <si>
    <t>THE HAIR AND BEAUTY COMPANY (UK) LIMITED</t>
  </si>
  <si>
    <t>HAIRAZORS LIMITED</t>
  </si>
  <si>
    <t>THE HEADMASTERS PARTNERSHIP LIMITED</t>
  </si>
  <si>
    <t>SYSTEM LEVEL INTEGRATION LIMITED</t>
  </si>
  <si>
    <t>SOUTH LAKELAND LEISURE</t>
  </si>
  <si>
    <t>COMPUTER COURSEWARE (U.K) LIMITED</t>
  </si>
  <si>
    <t>NEWHAM COMMUNITY EMPLOYMENT PROJECT LIMITED</t>
  </si>
  <si>
    <t>OXFORD DIOCESAN COUNCIL FOR SOCIAL WORK INCORPORATED</t>
  </si>
  <si>
    <t>SCISSORS HAIR DESIGN GROUP LIMITED</t>
  </si>
  <si>
    <t>THE INSTITUTE FOR ORGANISATIONAL DEVELOPMENT LIMITED</t>
  </si>
  <si>
    <t>THE DRIVING INSTRUCTOR COLLEGE LTD</t>
  </si>
  <si>
    <t>THE FIEC (LEGACY) CHARITY</t>
  </si>
  <si>
    <t>GEOPROJECTS LIMITED</t>
  </si>
  <si>
    <t>PLAN FOR SUCCESS LIMITED</t>
  </si>
  <si>
    <t>Muslimah Network</t>
  </si>
  <si>
    <t>BETTER EMPLOYMENT SKILLS TRAINING COMPANY</t>
  </si>
  <si>
    <t>JHP GROUP LIMITED</t>
  </si>
  <si>
    <t>GATESHEAD CHURCH ENTERPRISES LIMITED</t>
  </si>
  <si>
    <t>SWAN HOUSING ASSOCIATION LIMITED</t>
  </si>
  <si>
    <t>DAVID AMOS TRAINING LIMITED</t>
  </si>
  <si>
    <t>CUMBRIA THEATRE TRUST</t>
  </si>
  <si>
    <t>BURY ST.EDMUNDS THEATRE MANAGEMENT LIMITED(THE)(THE)</t>
  </si>
  <si>
    <t>RHODEC INTERNATIONAL LIMITED</t>
  </si>
  <si>
    <t>DAPHNE CLIFTON</t>
  </si>
  <si>
    <t>BUSINESS &amp; TRAINING SOLUTIONS INTERNATIONAL (BTS) LTD</t>
  </si>
  <si>
    <t>STONE MAIDEN LIMITED</t>
  </si>
  <si>
    <t>THE BUILDING WORKSHOP LIMITED</t>
  </si>
  <si>
    <t>TECH VALLEY LIMITED</t>
  </si>
  <si>
    <t>TRAINING OPPORTUNITIES</t>
  </si>
  <si>
    <t>MERINDOL FILMS LIMITED</t>
  </si>
  <si>
    <t>DEVELOPING MINDS LIMITED</t>
  </si>
  <si>
    <t>TARGET TRAINING AND GUIDANCE LIMITED</t>
  </si>
  <si>
    <t>SKILLS FOR CARE LTD</t>
  </si>
  <si>
    <t>PROJECT COSMIC</t>
  </si>
  <si>
    <t>CHUB BILSTHORPE RESOURCE CENTRE</t>
  </si>
  <si>
    <t>NICKY SMITH</t>
  </si>
  <si>
    <t>CATHERINE PARISH</t>
  </si>
  <si>
    <t>SANDOR BONE</t>
  </si>
  <si>
    <t>PRISCILLA LLEWELYN</t>
  </si>
  <si>
    <t>CLERICAL NETWORK LIMITED</t>
  </si>
  <si>
    <t>DAVE GOULDER</t>
  </si>
  <si>
    <t>PYRAMID COMPUTER &amp; TRAINING SERVICES LIMITED</t>
  </si>
  <si>
    <t>DAVID KLAASEN</t>
  </si>
  <si>
    <t>ROSEMARIE SWINFIELD</t>
  </si>
  <si>
    <t>CAROL HARGREAVES</t>
  </si>
  <si>
    <t>QUALITY FOOD TRAINING U.K. LIMITED</t>
  </si>
  <si>
    <t>ANN MORSE - BROWN</t>
  </si>
  <si>
    <t>JOHN ANTONY BURNS</t>
  </si>
  <si>
    <t>SHARON MILFORD</t>
  </si>
  <si>
    <t>TATTY BUMPKIN LTD</t>
  </si>
  <si>
    <t>MARK MAFFEY</t>
  </si>
  <si>
    <t>JENNY THOMAS</t>
  </si>
  <si>
    <t>KEVIN WALKER</t>
  </si>
  <si>
    <t>JOHN FERGUSON</t>
  </si>
  <si>
    <t>DEBORAH BAYNES</t>
  </si>
  <si>
    <t>DERRICK FELLOWS</t>
  </si>
  <si>
    <t>DAVID MACKEY</t>
  </si>
  <si>
    <t>JULIA SAMWAYS</t>
  </si>
  <si>
    <t>ROD PIGGOTT</t>
  </si>
  <si>
    <t>ROBIN OXLEY</t>
  </si>
  <si>
    <t>CAROL DEAN</t>
  </si>
  <si>
    <t>PAUL TRACEY</t>
  </si>
  <si>
    <t>KEIRON BENTLEY</t>
  </si>
  <si>
    <t>ANTHONY SMYKOWSKI</t>
  </si>
  <si>
    <t>PAUL BARBER</t>
  </si>
  <si>
    <t>QUBE QUALIFICATIONS AND DEVELOPMENT LIMITED</t>
  </si>
  <si>
    <t>KEITH BENSON</t>
  </si>
  <si>
    <t>GERRY FALOONA</t>
  </si>
  <si>
    <t>DUNCAN HARLEY</t>
  </si>
  <si>
    <t>SHONA JOHNSON</t>
  </si>
  <si>
    <t>MATT DUNWELL</t>
  </si>
  <si>
    <t>LESLIE FRANCES (HAIR FASHIONS) LIMITED</t>
  </si>
  <si>
    <t>MARK ELLIS</t>
  </si>
  <si>
    <t>STUART HANSON</t>
  </si>
  <si>
    <t>BOB BEAUCHAMP</t>
  </si>
  <si>
    <t>NOEL CHIDWICK</t>
  </si>
  <si>
    <t>CHRISTOPHER SUNSTREAM</t>
  </si>
  <si>
    <t>SUZANNE MANNING</t>
  </si>
  <si>
    <t>MARTIN WEATHERHEAD</t>
  </si>
  <si>
    <t>JENNIE STOKELL</t>
  </si>
  <si>
    <t>LINDA SKOTZEN</t>
  </si>
  <si>
    <t>WENDY ANDREW</t>
  </si>
  <si>
    <t>LISA-ANNE LAWRANCE</t>
  </si>
  <si>
    <t>EDITH LECKIE</t>
  </si>
  <si>
    <t>ANGELA PITTMAN</t>
  </si>
  <si>
    <t>PHIL COLEY</t>
  </si>
  <si>
    <t>DAVID EDWARD CLEGG</t>
  </si>
  <si>
    <t>ELLEN GIFFORD</t>
  </si>
  <si>
    <t>SALLY WINSTON-SMITH</t>
  </si>
  <si>
    <t>JEFF GILL</t>
  </si>
  <si>
    <t>DIANE EDWARDS</t>
  </si>
  <si>
    <t>MENDIP ACTIVITY CENTRE LTD</t>
  </si>
  <si>
    <t>FIONA POWELL</t>
  </si>
  <si>
    <t>BRIAN KETTELL</t>
  </si>
  <si>
    <t>RAC PLC</t>
  </si>
  <si>
    <t>PETER WOOD</t>
  </si>
  <si>
    <t>NIGEL OSBORNE</t>
  </si>
  <si>
    <t>BOB MCCULLOCH</t>
  </si>
  <si>
    <t>IAN HAWKSWORTH</t>
  </si>
  <si>
    <t>ANDREA SENIOR</t>
  </si>
  <si>
    <t>PYGMALION LIMITED</t>
  </si>
  <si>
    <t>NICK TODD</t>
  </si>
  <si>
    <t>THE ROYAL PHILANTHROPIC SOCIETY INCORPORATING THE RAINER FOUNDATION</t>
  </si>
  <si>
    <t>GEOFF LANGSTON</t>
  </si>
  <si>
    <t>JAQUI CROOKS</t>
  </si>
  <si>
    <t>BARBARA RUSSELL</t>
  </si>
  <si>
    <t>ANNA LICKLEY</t>
  </si>
  <si>
    <t>DAVID BALL</t>
  </si>
  <si>
    <t>JOHN MAHONY</t>
  </si>
  <si>
    <t>LAURENCE WILLIAMS</t>
  </si>
  <si>
    <t>MIKE KENT</t>
  </si>
  <si>
    <t>LOUISE DAVIDSON</t>
  </si>
  <si>
    <t>ALEX THOMSON</t>
  </si>
  <si>
    <t>SYLVIA JOHNSON</t>
  </si>
  <si>
    <t>CATHERINE HAMOUY</t>
  </si>
  <si>
    <t>RARE IT LIMITED</t>
  </si>
  <si>
    <t>PHILIP MASSEY</t>
  </si>
  <si>
    <t>JAY CHARARA</t>
  </si>
  <si>
    <t>PETER HOWARD</t>
  </si>
  <si>
    <t>JENNIE AUSTIN</t>
  </si>
  <si>
    <t>PAUL TUCKER</t>
  </si>
  <si>
    <t>RBA RESEARCH LIMITED</t>
  </si>
  <si>
    <t>BALJEET SURI</t>
  </si>
  <si>
    <t>JASON BUTTERFIELD</t>
  </si>
  <si>
    <t>PLACES FOR PEOPLE LEISURE MANAGEMENT LTD.</t>
  </si>
  <si>
    <t>PSYCHOLOGICAL INTELLIGENCE LIMITED</t>
  </si>
  <si>
    <t>TINA HOMER</t>
  </si>
  <si>
    <t>ASCEND HERTS LIMITED</t>
  </si>
  <si>
    <t>AWAAZ</t>
  </si>
  <si>
    <t>KIRKLEES ACTIVE LEISURE</t>
  </si>
  <si>
    <t>GLOSMEDIA LIMITED</t>
  </si>
  <si>
    <t>YMDDIRIEDOLAETH NANT GWRTHEYRN</t>
  </si>
  <si>
    <t>EARLY YEARS - THE ORGANISATION FOR YOUNG CHILDREN</t>
  </si>
  <si>
    <t>THE POSITIVE INTERNET COMPANY LIMITED</t>
  </si>
  <si>
    <t>VT GROUP PLC</t>
  </si>
  <si>
    <t>TRIRATNA BUDDHIST COMMUNITY IN BRISTOL</t>
  </si>
  <si>
    <t>THE CAPERNWRAY MISSIONARY FELLOWSHIP OF TORCHBEARERS</t>
  </si>
  <si>
    <t>TRAINING AND MANPOWER LIMITED</t>
  </si>
  <si>
    <t>HADFIELD INSTITUTE LIMITED</t>
  </si>
  <si>
    <t>MIKE MCCORMACK</t>
  </si>
  <si>
    <t>ORCHID INDULGENCE LIMITED</t>
  </si>
  <si>
    <t>ANDREW JERDAN</t>
  </si>
  <si>
    <t>CLEVELAND ACCREDITED TRAINING CENTRE LIMITED</t>
  </si>
  <si>
    <t>SIGN SOLUTIONS (SIGN LANGUAGE INTERPRETING AGENCY) LTD</t>
  </si>
  <si>
    <t>FELTON PROPERTY AND INVESTMENTS LIMITED</t>
  </si>
  <si>
    <t>M NEWMAN ASSOCIATES LIMITED</t>
  </si>
  <si>
    <t>HURAK LIMITED</t>
  </si>
  <si>
    <t>MICHAEL JOHN TRAINING LIMITED</t>
  </si>
  <si>
    <t>YORKSHIRE AND THE HUMBER REGIONAL FORUM LIMITED</t>
  </si>
  <si>
    <t>CORALIE MORGAN</t>
  </si>
  <si>
    <t>CREATIVE CULTURAL SOLUTIONS LIMITED</t>
  </si>
  <si>
    <t>PARENTING INITIATIVES</t>
  </si>
  <si>
    <t>CATHERINE SWEET</t>
  </si>
  <si>
    <t>WREXHAM PLAY ASSOCIATION</t>
  </si>
  <si>
    <t>WARRINGTON DISABILITY INFORMATION SERVICES</t>
  </si>
  <si>
    <t>UPPER TEESDALE AGRICULTURAL SUPPORT SERVICES</t>
  </si>
  <si>
    <t>JOHN BOTTEN</t>
  </si>
  <si>
    <t>HEYROD CONSTRUCTION LIMITED</t>
  </si>
  <si>
    <t>TRUCKS AND STUFF LIMITED</t>
  </si>
  <si>
    <t>JO VERRENT</t>
  </si>
  <si>
    <t>NORTHWOOD ENVIRONMENTAL LIMITED</t>
  </si>
  <si>
    <t>TREVOR BOARD</t>
  </si>
  <si>
    <t>NTP LIMITED</t>
  </si>
  <si>
    <t>TRADES UNION CONGRESS EDUCATIONAL TRUST</t>
  </si>
  <si>
    <t>TUTORPRO LIMITED</t>
  </si>
  <si>
    <t>TWI LIMITED</t>
  </si>
  <si>
    <t>CLASSIC CANINES LTD</t>
  </si>
  <si>
    <t>JOINT EXAMINING BOARD LIMITED</t>
  </si>
  <si>
    <t>U CAN DO I.T. (INTERNET TRAINING)</t>
  </si>
  <si>
    <t>UK BOND FINANCIAL TRAINING ACADEMY LIMITED</t>
  </si>
  <si>
    <t>THE UNIVERSAL CHURCH OF THE KINGDOM OF GOD</t>
  </si>
  <si>
    <t>SHETLAND FISHERIES TRAINING CENTRE TRUST</t>
  </si>
  <si>
    <t>UNITED KINGDOM ACCREDITATION SERVICE</t>
  </si>
  <si>
    <t>HOMECARE ASSOCIATION LIMITED</t>
  </si>
  <si>
    <t>LIST OF LIFE LIMITED</t>
  </si>
  <si>
    <t>TUC FW LIMITED</t>
  </si>
  <si>
    <t>COMPUTERLINKS (UK) LIMITED</t>
  </si>
  <si>
    <t>CROWE ASSOCIATES LIMITED</t>
  </si>
  <si>
    <t>UPKEEP : THE TRUST FOR TRAINING AND EDUCATION IN BUILDING MAINTENANCE</t>
  </si>
  <si>
    <t>STARBRIGHTS LTD</t>
  </si>
  <si>
    <t>FUTURE WEST</t>
  </si>
  <si>
    <t>GARTHS RESOURCE CENTRE LIMITED</t>
  </si>
  <si>
    <t>HACKNEY WICK COMMUNITY TRAINING CENTRE</t>
  </si>
  <si>
    <t>BELL FARM CHRISTIAN CENTRE</t>
  </si>
  <si>
    <t>DIANA HUDSON</t>
  </si>
  <si>
    <t>CHRISTINE LAVEROCK</t>
  </si>
  <si>
    <t>PHENIL MEHTA</t>
  </si>
  <si>
    <t>DEREK ROBERTS</t>
  </si>
  <si>
    <t>ELDA ABRAMSON</t>
  </si>
  <si>
    <t>ALISON ASTLES</t>
  </si>
  <si>
    <t>CHARLES PARKER</t>
  </si>
  <si>
    <t>DAVID TOWSE</t>
  </si>
  <si>
    <t>JOE BOYLE</t>
  </si>
  <si>
    <t>CHRISTINA JONES</t>
  </si>
  <si>
    <t>JANICE FITCH</t>
  </si>
  <si>
    <t>BARBARA MOORE</t>
  </si>
  <si>
    <t>MICHAEL J HILL</t>
  </si>
  <si>
    <t>THE SOCIAL ENTERPRISE SUPPORT CENTRE LIMITED</t>
  </si>
  <si>
    <t>JILL KENNEDY</t>
  </si>
  <si>
    <t>FOCUS TO WORK CIC</t>
  </si>
  <si>
    <t>JUDITH CRAIG</t>
  </si>
  <si>
    <t>DAVID ROGER CRAMB</t>
  </si>
  <si>
    <t>CHRISTOPHER RICHARD KINSMAN</t>
  </si>
  <si>
    <t>TERRI WEST</t>
  </si>
  <si>
    <t>KAMALJIT SHINH</t>
  </si>
  <si>
    <t>MARTIN FRANKLIN</t>
  </si>
  <si>
    <t>FIONA KITCHEN</t>
  </si>
  <si>
    <t>DAVID KNOWLES</t>
  </si>
  <si>
    <t>PETER LITTLE</t>
  </si>
  <si>
    <t>PHILIP HODGE</t>
  </si>
  <si>
    <t>ANNE PALMER</t>
  </si>
  <si>
    <t>MICHAEL ALAN CLEAVER</t>
  </si>
  <si>
    <t>SHERRI SINGLETON</t>
  </si>
  <si>
    <t>BRIAN GALLOWAY</t>
  </si>
  <si>
    <t>JAMES MCALLISTER</t>
  </si>
  <si>
    <t>ELIZABETH CUSSANS</t>
  </si>
  <si>
    <t>MIKE SULLIVAN</t>
  </si>
  <si>
    <t>RICHARD BARKER</t>
  </si>
  <si>
    <t>LYNDA MACDONALD</t>
  </si>
  <si>
    <t>LAURENCE JAMES</t>
  </si>
  <si>
    <t>ANNE HARPER</t>
  </si>
  <si>
    <t>LAUREL ALEXANDER</t>
  </si>
  <si>
    <t>ANDREW MORRELL</t>
  </si>
  <si>
    <t>TONY HARDING</t>
  </si>
  <si>
    <t>PAMELA STEVENSON</t>
  </si>
  <si>
    <t>REMARC TECHNOLOGIES LIMITED</t>
  </si>
  <si>
    <t>SUSAN AGER</t>
  </si>
  <si>
    <t>PAUL BIBBY</t>
  </si>
  <si>
    <t>STEVEN BRAY</t>
  </si>
  <si>
    <t>JILL HEAL</t>
  </si>
  <si>
    <t>KEITH CHADDERTON</t>
  </si>
  <si>
    <t>SANDRA COTTERELL</t>
  </si>
  <si>
    <t>FREDERICK CLARKE</t>
  </si>
  <si>
    <t>NICOLA COOKSLEY</t>
  </si>
  <si>
    <t>MIKE ENGLISH</t>
  </si>
  <si>
    <t>ROYAL ENGINEERS VOCATIONAL EDUCATION AND TRAINING TRUST</t>
  </si>
  <si>
    <t>RICHARD BRANSBY</t>
  </si>
  <si>
    <t>DAPHNE POWER</t>
  </si>
  <si>
    <t>BARBARA CLASSEN</t>
  </si>
  <si>
    <t>JOANNE ROCHE</t>
  </si>
  <si>
    <t>MARILYN TROVATO</t>
  </si>
  <si>
    <t>KATE AIRLIE</t>
  </si>
  <si>
    <t>ROB COCKBURN</t>
  </si>
  <si>
    <t>SARAH CARNEGIE</t>
  </si>
  <si>
    <t>VICKY JACKSON</t>
  </si>
  <si>
    <t>RICOH UK HOLDINGS LIMITED</t>
  </si>
  <si>
    <t>RIDGEMOND TRAINING LTD.</t>
  </si>
  <si>
    <t>KATE LAWRENCE</t>
  </si>
  <si>
    <t>DEBRA BELL</t>
  </si>
  <si>
    <t>CATHY JONES</t>
  </si>
  <si>
    <t>VIV WARR</t>
  </si>
  <si>
    <t>THE ELECTRICAL CONTRACTORS' ASSOCIATION OF SCOTLAND</t>
  </si>
  <si>
    <t>KEITH DUNCAN</t>
  </si>
  <si>
    <t>RUTH WEBSTEL</t>
  </si>
  <si>
    <t>MIKE ROWE</t>
  </si>
  <si>
    <t>BERNARD STEVENS-SMITH</t>
  </si>
  <si>
    <t>MAXINE TYE</t>
  </si>
  <si>
    <t>R J B TRAINING SERVICES LIMITED</t>
  </si>
  <si>
    <t>ROYAL NATIONAL INSTITUTE OF BLIND PEOPLE</t>
  </si>
  <si>
    <t>JOAN TEMPLE</t>
  </si>
  <si>
    <t>HANNA LINDENBERG</t>
  </si>
  <si>
    <t>LINDA WICKHAM</t>
  </si>
  <si>
    <t>CAROLE PLUMMER</t>
  </si>
  <si>
    <t>ROY SOWERSBY</t>
  </si>
  <si>
    <t>KEY SKILLS TRAINING LTD</t>
  </si>
  <si>
    <t>CARE IN EAST LONDON &amp; ESSEX (CARESS)</t>
  </si>
  <si>
    <t>PRYCE HOLDINGS LTD</t>
  </si>
  <si>
    <t>STEPHANIE BARLOW</t>
  </si>
  <si>
    <t>BEETRUE LIMITED</t>
  </si>
  <si>
    <t>JAMES THORNTON LTD</t>
  </si>
  <si>
    <t>GENERICMATHS LIMITED</t>
  </si>
  <si>
    <t>BARBARA INGRID MASON</t>
  </si>
  <si>
    <t>MATHS2XL (UK) LIMITED</t>
  </si>
  <si>
    <t>MEDWAY NHS FOUNDATION TRUST</t>
  </si>
  <si>
    <t>IMMANUEL BUSINESS LTD</t>
  </si>
  <si>
    <t>JOHN WILSON</t>
  </si>
  <si>
    <t>EVERYONE HEALTH LIMITED</t>
  </si>
  <si>
    <t>TRAIN AND GAIN LIMITED</t>
  </si>
  <si>
    <t>ZARINA NAQVI</t>
  </si>
  <si>
    <t>DAVID LARDER</t>
  </si>
  <si>
    <t>JACKIE MALLON</t>
  </si>
  <si>
    <t>JOANNE TINSLEY</t>
  </si>
  <si>
    <t>UNIQUE TRAINING SOLUTIONS LIMITED</t>
  </si>
  <si>
    <t>DAVID CHENEY</t>
  </si>
  <si>
    <t>CARON CANT</t>
  </si>
  <si>
    <t>BUILDING ENGINEERING SERVICES TRAINING LIMITED</t>
  </si>
  <si>
    <t>EASY PLUMB LTD</t>
  </si>
  <si>
    <t>UK LANGUAGE CENTRES LTD</t>
  </si>
  <si>
    <t>REDI-JFB LIMITED</t>
  </si>
  <si>
    <t>WOMENS WISDOM LIMITED</t>
  </si>
  <si>
    <t>VISIONET SYSTEMS CONSULTANCY LIMITED</t>
  </si>
  <si>
    <t>TAMSIN SLATTER</t>
  </si>
  <si>
    <t>BECKSTONE PRIMARY SCHOOL</t>
  </si>
  <si>
    <t>SUE BURGESS</t>
  </si>
  <si>
    <t>JACQUALINE ARCHARD</t>
  </si>
  <si>
    <t>DENTON BUSINESS SERVICES LIMITED</t>
  </si>
  <si>
    <t>PHILIP VINCENT PRICE</t>
  </si>
  <si>
    <t>THE ROYAL HORTICULTURAL SOCIETY</t>
  </si>
  <si>
    <t>VIRIDIOS PRODUCTIONS LIMITED</t>
  </si>
  <si>
    <t>GLOUCESTERSHIRE PROBATION BOARD</t>
  </si>
  <si>
    <t>YOUTH RESOURCE SERVICES (THE RENDEZVOUS SHERBOURNE)</t>
  </si>
  <si>
    <t>MIKE CARTER</t>
  </si>
  <si>
    <t>INNERWORK LIMITED</t>
  </si>
  <si>
    <t>ELIZABETH JUFFS LIMITED</t>
  </si>
  <si>
    <t>KEVIN CROSSLAND</t>
  </si>
  <si>
    <t>E-LEARNER.ORG LTD</t>
  </si>
  <si>
    <t>MATTHEW HEENAN</t>
  </si>
  <si>
    <t>ISABELLE SZCZECINSKI</t>
  </si>
  <si>
    <t>SKATESCOOL LIMITED</t>
  </si>
  <si>
    <t>RICHARD JOHN PALMER</t>
  </si>
  <si>
    <t>TUTOR2U LIMITED</t>
  </si>
  <si>
    <t>CHRIS DONKIN</t>
  </si>
  <si>
    <t>LONDON EMPIRE ACADEMY LIMITED</t>
  </si>
  <si>
    <t>JEAN MARGARET HILES</t>
  </si>
  <si>
    <t>FARSITE CARE TRAINING LTD</t>
  </si>
  <si>
    <t>POLICY EVALUATION LIMITED</t>
  </si>
  <si>
    <t>MONICA POLLARD</t>
  </si>
  <si>
    <t>WARDOWN PARK MUSEUM</t>
  </si>
  <si>
    <t>RICHARD ENGLISH</t>
  </si>
  <si>
    <t>SURREY PRIMARY CARE TRUST</t>
  </si>
  <si>
    <t>WEST BROMWICH AFRICAN CARIBBEAN RESOURCE CENTRE</t>
  </si>
  <si>
    <t>ANGLO-BRITISH ACADEMY OF ADVANCE STUDIES LIMITED</t>
  </si>
  <si>
    <t>NONSTOP ADVENTURE LIMITED</t>
  </si>
  <si>
    <t>JOSEPH CHIKELUE OBI</t>
  </si>
  <si>
    <t>WEST MIDLANDS BROKERAGE SERVICES LIMITED</t>
  </si>
  <si>
    <t>THE BORDESLEY EDUCATION &amp; RESEARCH TRUST</t>
  </si>
  <si>
    <t>LIFEA LIMITED</t>
  </si>
  <si>
    <t>BANGLADESH WOMENS ASSOCIATION</t>
  </si>
  <si>
    <t>HEDGEHOG LAB LIMITED</t>
  </si>
  <si>
    <t>ACADEMY FOR CONCRETE EVALUATION LIMITED</t>
  </si>
  <si>
    <t>LEARN 4 NOW LIMITED</t>
  </si>
  <si>
    <t>GARY ALAN CURRIER</t>
  </si>
  <si>
    <t>DECIDEDLY LIMITED</t>
  </si>
  <si>
    <t>ZOE FIRTH</t>
  </si>
  <si>
    <t>JULIE KHAN</t>
  </si>
  <si>
    <t>THE DIY SCHOOL LIMITED</t>
  </si>
  <si>
    <t>JD APPROACH LTD</t>
  </si>
  <si>
    <t>SUE FELTON</t>
  </si>
  <si>
    <t>LOUISE BENNETT</t>
  </si>
  <si>
    <t>WORK-LIFE BALANCE ENTERPRISE LIMITED</t>
  </si>
  <si>
    <t>MARK WAKELY</t>
  </si>
  <si>
    <t>FBC MIDLANDS LTD</t>
  </si>
  <si>
    <t>A &amp; S CRITICAL SERVICES LIMITED</t>
  </si>
  <si>
    <t>MARIA DEL MAR GALIAN ESCRIBANO</t>
  </si>
  <si>
    <t>JULIE JOHNS</t>
  </si>
  <si>
    <t>BASEER SOLUTIONS LTD</t>
  </si>
  <si>
    <t>HIGHER RHYTHM LIMITED</t>
  </si>
  <si>
    <t>MARKUS FREUND</t>
  </si>
  <si>
    <t>KIMBERLEY ANNE RUTTER</t>
  </si>
  <si>
    <t>GREENOCEAN (UK) LIMITED</t>
  </si>
  <si>
    <t>GRAEME SUTHERLAND</t>
  </si>
  <si>
    <t>MARTIN COOKE</t>
  </si>
  <si>
    <t>RICHARD MCLEOD</t>
  </si>
  <si>
    <t>DEBORA FERRARI HAINES</t>
  </si>
  <si>
    <t>DRAKE INTERNATIONAL SYSTEMS LIMITED</t>
  </si>
  <si>
    <t>LYNNE ARMITAGE</t>
  </si>
  <si>
    <t>LUCILLE HARRISON</t>
  </si>
  <si>
    <t>ARDAGH GLASS LIMITED</t>
  </si>
  <si>
    <t>CHRIS CLOPET</t>
  </si>
  <si>
    <t>RUTHERFORD TRAINING CONSULTANTS LIMITED</t>
  </si>
  <si>
    <t>LOUISE BOSS</t>
  </si>
  <si>
    <t>NIGEL HEALD</t>
  </si>
  <si>
    <t>BYTSYZ LLP</t>
  </si>
  <si>
    <t>ANN REYNOLDS</t>
  </si>
  <si>
    <t>JANET PATRICIA BAKER</t>
  </si>
  <si>
    <t>DIPLOMATIC ACADEMY OF EUROPE AND THE ATLANTIC</t>
  </si>
  <si>
    <t>BURNGREAVE NEW DEAL FOR COMMUNITIES PARTNERSHIP</t>
  </si>
  <si>
    <t>THE BELL MEMORIAL HOME INCORPORATED</t>
  </si>
  <si>
    <t>NUMBER ONE TRAINING LIMITED</t>
  </si>
  <si>
    <t>HAPPY SIDE UP LIMITED</t>
  </si>
  <si>
    <t>ORGANISATION OF BLIND AFRICAN CARIBBEANS</t>
  </si>
  <si>
    <t>SAMANTHA HANNIGAN</t>
  </si>
  <si>
    <t>YVONNE EVEREST</t>
  </si>
  <si>
    <t>INSPIRED SISTERS LIMITED</t>
  </si>
  <si>
    <t>MIKE BARRY</t>
  </si>
  <si>
    <t>SOUTH EASTERN VOCATIONAL TRAINING ACADEMY LIMITED</t>
  </si>
  <si>
    <t>TRAINING ENTERPRISE LIMITED</t>
  </si>
  <si>
    <t>EMMA BIRT</t>
  </si>
  <si>
    <t>FOREMOST HEALTH AND MEDIA LTD</t>
  </si>
  <si>
    <t>ACORN RECOVERY PROJECTS</t>
  </si>
  <si>
    <t>EMPLOYMENT AND LEARNING, DEPARTMENT FOR</t>
  </si>
  <si>
    <t>LONDON MILLENNIUM COLLEGE LIMITED</t>
  </si>
  <si>
    <t>PLAYPLUS</t>
  </si>
  <si>
    <t>CARE-EX SERVICES LIMITED</t>
  </si>
  <si>
    <t>IAN STEWART WEBB</t>
  </si>
  <si>
    <t>MASHA BENNETT</t>
  </si>
  <si>
    <t>ANDREW  DOUGLAS</t>
  </si>
  <si>
    <t>IDID LIMITED</t>
  </si>
  <si>
    <t>JAMES BOOMER</t>
  </si>
  <si>
    <t>MOREPOWER LIMITED</t>
  </si>
  <si>
    <t>LINDA ZEFF</t>
  </si>
  <si>
    <t>JUDITH UNDY</t>
  </si>
  <si>
    <t>TRAIN 4 CARE LTD</t>
  </si>
  <si>
    <t>CHRIS PURNELL</t>
  </si>
  <si>
    <t>BRID HANLON</t>
  </si>
  <si>
    <t>PSS (LIFTING) LIMITED</t>
  </si>
  <si>
    <t>IMPROVEMENT ASSOCIATES LTD</t>
  </si>
  <si>
    <t>ALEXANDRA HOMES (BRISTOL) LIMITED</t>
  </si>
  <si>
    <t>CHRISTIAN JACKSON</t>
  </si>
  <si>
    <t>WILLIAM GERALD JOSEPH MCGOWAN</t>
  </si>
  <si>
    <t>RACHEL MALLOWS</t>
  </si>
  <si>
    <t>PRISCILLA MORRIS</t>
  </si>
  <si>
    <t>ANDREA BOND</t>
  </si>
  <si>
    <t>ALISON PURKISS</t>
  </si>
  <si>
    <t>REHABILITATION SERVICES TRUST FOR OXFORDSHIRE RE-EMPLOYMENT LIMITED</t>
  </si>
  <si>
    <t>NOTTINGHAMSHIRE PROBATION BOARD</t>
  </si>
  <si>
    <t>CROSSMATCH SOLUTIONS COMMUNITY INTEREST COMPANY</t>
  </si>
  <si>
    <t>ROBERT WHITEHEAD</t>
  </si>
  <si>
    <t>K S A MANAGEMENT CONSULTANCY LIMITED</t>
  </si>
  <si>
    <t>AMAZING MANDARIN TRAINING LIMITED</t>
  </si>
  <si>
    <t>MEGAN WHITTAKER</t>
  </si>
  <si>
    <t>EXPERIENCE CONSULTING LIMITED</t>
  </si>
  <si>
    <t>VANTAGGIO LIMITED</t>
  </si>
  <si>
    <t>ITS WORLDWIDE LTD</t>
  </si>
  <si>
    <t>VAAS THE FLORIST LIMITED</t>
  </si>
  <si>
    <t>KAREN PLAYER</t>
  </si>
  <si>
    <t>HELEN JOHN</t>
  </si>
  <si>
    <t>BIANCA-VON DOSANJH</t>
  </si>
  <si>
    <t>RHYDIAN VAUGHAN</t>
  </si>
  <si>
    <t>FOCUS HOUSING CONSORTIUM AND SUPPORT SERVICES LIMITED</t>
  </si>
  <si>
    <t>JULIE HUTCHISON</t>
  </si>
  <si>
    <t>EASTBOURNE AREA PARENTS'ACTION GROUP</t>
  </si>
  <si>
    <t>DONALD GUNN</t>
  </si>
  <si>
    <t>SANDRA EXELBY</t>
  </si>
  <si>
    <t>DX FREIGHT LIMITED</t>
  </si>
  <si>
    <t>BRADLEY DEAN LIMITED</t>
  </si>
  <si>
    <t>ABERDEEN QUALITY ASSOCIATES LIMITED</t>
  </si>
  <si>
    <t>THE FELLOWSHIP OF THE SCHOOL OF ECONOMIC SCIENCE</t>
  </si>
  <si>
    <t>JIM SANDERSON</t>
  </si>
  <si>
    <t>DOWNTOWN WOMEN'S BUILDING LIMITED</t>
  </si>
  <si>
    <t>WILLIAM PARFERY</t>
  </si>
  <si>
    <t>BISHOP AUCKLAND COMMUNITY PARTNERSHIP</t>
  </si>
  <si>
    <t>SPORTFACT LIMITED</t>
  </si>
  <si>
    <t>CUSTOMERS INTERNATIONAL LIMITED</t>
  </si>
  <si>
    <t>HELENA BENSON</t>
  </si>
  <si>
    <t>THE MEPAL OUTDOOR CENTRE CHARITABLE TRUST</t>
  </si>
  <si>
    <t>PRINCIPAL POWER LIMITED</t>
  </si>
  <si>
    <t>ACTIVE TALK LIMITED</t>
  </si>
  <si>
    <t>STAR WALLS LIMITED</t>
  </si>
  <si>
    <t>ANTHONY WESTCOTT</t>
  </si>
  <si>
    <t>THE ANNE DYER FOUNDATION</t>
  </si>
  <si>
    <t>COMPUT-A-PAC LTD</t>
  </si>
  <si>
    <t>LEAH MACEY</t>
  </si>
  <si>
    <t>BREAKTHROUGH (DEAF-HEARING INTEGRATION)</t>
  </si>
  <si>
    <t>FIONA HORNE</t>
  </si>
  <si>
    <t>AFRICAN WOMEN'S WELFARE ASSOCIATION</t>
  </si>
  <si>
    <t>ADAM O'LEARY</t>
  </si>
  <si>
    <t>HANDS ON SKILLS TRAINING LTD</t>
  </si>
  <si>
    <t>INDEPENDENCE INITIATIVE LIMITED</t>
  </si>
  <si>
    <t>THE SOLANGE ROBINSON CONSULTANCY LIMITED</t>
  </si>
  <si>
    <t>JOHN SIDNEY JOSEPH</t>
  </si>
  <si>
    <t>CENTRAL YOUTH CLUB LIMITED</t>
  </si>
  <si>
    <t>TIMOTHY WILLIAM LEE</t>
  </si>
  <si>
    <t>REGEN AFRICA LIMITED</t>
  </si>
  <si>
    <t>THRESHOLD CENTRE LIMITED</t>
  </si>
  <si>
    <t>BRAN EBSWORTH</t>
  </si>
  <si>
    <t>ARTIKAL FILMS LIMITED</t>
  </si>
  <si>
    <t>BUSINESS MANAGEMENT LIMITED</t>
  </si>
  <si>
    <t>YTKO LIMITED</t>
  </si>
  <si>
    <t>ARTIKAL TRAINING TRUST COMMUNITY INTEREST COMPANY</t>
  </si>
  <si>
    <t>SHAKESPEARE HOUSE COMMUNITY CENTRE</t>
  </si>
  <si>
    <t>POPLAR HOUSING AND REGENERATION COMMUNITY ASSOCIATION LIMITED</t>
  </si>
  <si>
    <t>ECO-ACTIF SERVICES COMMUNITY INTEREST COMPANY</t>
  </si>
  <si>
    <t>MINORITY ENTERPRISES EAST MIDLANDS</t>
  </si>
  <si>
    <t>DEVON &amp; CORNWALL PROBATION BOARD</t>
  </si>
  <si>
    <t>ALAN BOYD CONSULTANTS LIMITED</t>
  </si>
  <si>
    <t>TEME VALLEY YOUTH PROJECT LIMITED</t>
  </si>
  <si>
    <t>CHRIS POLATCH</t>
  </si>
  <si>
    <t>KUC LIMITED</t>
  </si>
  <si>
    <t>SECURITY TRAINING AND ASSESSMENT LIMITED</t>
  </si>
  <si>
    <t>NOBLEPROG LIMITED</t>
  </si>
  <si>
    <t>MERE HALL BOLTON LIMITED</t>
  </si>
  <si>
    <t>METROPOLITAN SUPPORT TRUST</t>
  </si>
  <si>
    <t>ROBERT PATMORE</t>
  </si>
  <si>
    <t>NORTH EASTERN DERBYSHIRE BUSINESS DEVELOPMENTS LIMITED</t>
  </si>
  <si>
    <t>THE MACCLESFIELD AND DISTRICT DISABILITY INFORMATION BUREAU</t>
  </si>
  <si>
    <t>SUE HAWKINS</t>
  </si>
  <si>
    <t>TPMI (TRADING) LIMITED</t>
  </si>
  <si>
    <t>THE COGNITIVE STUDIES TRUST</t>
  </si>
  <si>
    <t>SOUTH EAST ENTERPRISE LIMITED</t>
  </si>
  <si>
    <t>COMMUNITY CONSTRUCTION TRAINING COMPANY LIMITED</t>
  </si>
  <si>
    <t>CHARITIES INFORMATION BUREAU SOUTH AND WEST</t>
  </si>
  <si>
    <t>HOSPITALITY TRAINING SERVICES LIMITED</t>
  </si>
  <si>
    <t>DEEPER MEDIA LIMITED</t>
  </si>
  <si>
    <t>TRISHA WEBBE</t>
  </si>
  <si>
    <t>EVERTON DEVELOPMENT TRUST</t>
  </si>
  <si>
    <t>MEDAU SOCIETY LIMITED(THE)</t>
  </si>
  <si>
    <t>AFRICAN WOMEN'S COALITION</t>
  </si>
  <si>
    <t>JAMES MARVIN</t>
  </si>
  <si>
    <t>ROLLS-ROYCE POWER ENGINEERING PLC</t>
  </si>
  <si>
    <t>PROLIFIC FOUNDATION LIMITED</t>
  </si>
  <si>
    <t>EXCEPTIONAL THINKING LLP</t>
  </si>
  <si>
    <t>TAVISTOCK INSTITUTE OF HUMAN RELATIONS(THE)</t>
  </si>
  <si>
    <t>DALLOW DEVELOPMENT TRUST LIMITED</t>
  </si>
  <si>
    <t>SHARP DEVELOPMENT SOLUTIONS LIMITED</t>
  </si>
  <si>
    <t>LONDON LEARNING ACADEMY</t>
  </si>
  <si>
    <t>ITECH TRAINING CENTRE LIMITED</t>
  </si>
  <si>
    <t>YORKSHIRE YOUTH AND MUSIC LIMITED</t>
  </si>
  <si>
    <t>DECV LIMITED</t>
  </si>
  <si>
    <t>POINT BLANK THEATRE COMPANY LTD</t>
  </si>
  <si>
    <t>SARAH SAUNDERS</t>
  </si>
  <si>
    <t>KAJANS WOMEN'S ENTERPRISE LIMITED</t>
  </si>
  <si>
    <t>THE LIGHT SERVICE LIMITED</t>
  </si>
  <si>
    <t>SOUTHERN AFRICAN CHILDREN AND FAMILIES WELFARE ASSOCIATION</t>
  </si>
  <si>
    <t>THE LEGAL EDUCATION FOUNDATION</t>
  </si>
  <si>
    <t>AMBI WORLDWIDE LIMITED</t>
  </si>
  <si>
    <t>CATHERINE PEEL</t>
  </si>
  <si>
    <t>CHESTERFIELD BUSINESS COLLEGE LIMITED</t>
  </si>
  <si>
    <t>RIGHT EMPLOYMENT LIMITED</t>
  </si>
  <si>
    <t>FAITH EMILY COWLING</t>
  </si>
  <si>
    <t>PROGRESS RECRUITMENT (SE) LIMITED</t>
  </si>
  <si>
    <t>TOUCHSTONE - LEEDS</t>
  </si>
  <si>
    <t>CONSTRUCTION TRAINING CENTRE LIMITED</t>
  </si>
  <si>
    <t>NO SIZE FITS ALL PRODUCTIONS LIMITED</t>
  </si>
  <si>
    <t>CRANBROOK CONSULTING LIMITED</t>
  </si>
  <si>
    <t>SONIA MOORE</t>
  </si>
  <si>
    <t>FIRM IDEAS LIMITED</t>
  </si>
  <si>
    <t>THE LEEDS GROUNDWORK TRUST</t>
  </si>
  <si>
    <t>PHILIP DAVID ELLWAND</t>
  </si>
  <si>
    <t>GILLIAN MARSHALL</t>
  </si>
  <si>
    <t>GENERATE OPPORTUNITIES LTD</t>
  </si>
  <si>
    <t>ENTER IT LIMITED</t>
  </si>
  <si>
    <t>SANDRINGHAM OAK CONSULTANTS &amp; TRAINING CENTRE LIMITED</t>
  </si>
  <si>
    <t>BRISTOL YOUNG PARENTS PARTNERSHIP LTD</t>
  </si>
  <si>
    <t>CYMDEITHAS ADDYSG Y GWEITHWYR (GOGLEDD CYMRU) COLEG HARLECH, COLEG HARLECH WORKERS' EDUCATIONAL ASSOCIATION (NORTH WALES)</t>
  </si>
  <si>
    <t>THE GATESHEAD COLLECTIVE FOR VOCATIONAL LEARNING LIMITED</t>
  </si>
  <si>
    <t>NOTTINGHAM COMMUNITY HOUSING ASSOCIATION 2014 LIMITED</t>
  </si>
  <si>
    <t>COLIN RANKINE</t>
  </si>
  <si>
    <t>THE EXPERT PATIENTS PROGRAMME COMMUNITY INTEREST COMPANY</t>
  </si>
  <si>
    <t>KEY2ACCESS LIMITED</t>
  </si>
  <si>
    <t>THINK BEYOND MANAGEMENT LIMITED</t>
  </si>
  <si>
    <t>HF TRUST LIMITED</t>
  </si>
  <si>
    <t>BRIDGE PROJECT(THE)</t>
  </si>
  <si>
    <t>INTERACTIVE BUSINESS PARTNERSHIP (SCOTLAND) LTD.</t>
  </si>
  <si>
    <t>TIMELESS RESOURCES LIMITED</t>
  </si>
  <si>
    <t>THE EDEN TRUST</t>
  </si>
  <si>
    <t>RUSKIN PRIVATE HIRE LIMITED</t>
  </si>
  <si>
    <t>TIM MANWARING</t>
  </si>
  <si>
    <t>BLACKWATER VALLEY TRAINING LIMITED</t>
  </si>
  <si>
    <t>IGOR VIEYRA</t>
  </si>
  <si>
    <t>YMCA BRUNEL GROUP</t>
  </si>
  <si>
    <t>HOWARD KEMBER</t>
  </si>
  <si>
    <t>STEPHEN ALBERT</t>
  </si>
  <si>
    <t>ANDREW MADDEN</t>
  </si>
  <si>
    <t>CHRISTOPHER PITTAS</t>
  </si>
  <si>
    <t>WILDE NETWORK LIMITED</t>
  </si>
  <si>
    <t>ANED LTD</t>
  </si>
  <si>
    <t>EDUCATION ACTION</t>
  </si>
  <si>
    <t>CLAIRE DAVIS</t>
  </si>
  <si>
    <t>AMANDA ANNE SUMNER</t>
  </si>
  <si>
    <t>MARK RAMSKILL</t>
  </si>
  <si>
    <t>SUSSEX IT TRAINING LIMITED</t>
  </si>
  <si>
    <t>JOHN DAVID MAYNARD</t>
  </si>
  <si>
    <t>MS TRAINING CONSULTANTS LIMITED</t>
  </si>
  <si>
    <t>LINDA ANN AYERS</t>
  </si>
  <si>
    <t>TICE SEMINARS LIMITED</t>
  </si>
  <si>
    <t>WILLIAM STUART GALLOWAY</t>
  </si>
  <si>
    <t>DIANE BYARD JONES</t>
  </si>
  <si>
    <t>PHIL STURGESS</t>
  </si>
  <si>
    <t>STATION TRAINING LIMITED</t>
  </si>
  <si>
    <t>AGES COLLEGE ENGLAND</t>
  </si>
  <si>
    <t>SOPHIE`S RECRUITMENT SERVICES LIMITED</t>
  </si>
  <si>
    <t>LONDON ENTERPRISE COLLEGE LIMITED</t>
  </si>
  <si>
    <t>CAMPION ENTERPRISES LIMITED</t>
  </si>
  <si>
    <t>JOHN SIMPSON</t>
  </si>
  <si>
    <t>IAN BROOKMAN</t>
  </si>
  <si>
    <t>PLOUGHCROFT BUILDING SERVICES LIMITED</t>
  </si>
  <si>
    <t>JO UPTON</t>
  </si>
  <si>
    <t>DEVELOP TRAINING LIMITED</t>
  </si>
  <si>
    <t>THE LONDON MASSAGE COMPANY LLP</t>
  </si>
  <si>
    <t>KPB DEVELOPMENTS LIMITED</t>
  </si>
  <si>
    <t>OLCI CONSTRUCTION SKILLS LIMITED</t>
  </si>
  <si>
    <t>WYCOMBE MULTICULTURAL ORGANISATION</t>
  </si>
  <si>
    <t>KMA TRAINING LIMITED</t>
  </si>
  <si>
    <t>SYLVIA VALERIE EDWARDS</t>
  </si>
  <si>
    <t>KENT POLICE AND CRIME COMMISSIONER</t>
  </si>
  <si>
    <t>DIANE EVERETT</t>
  </si>
  <si>
    <t>THE ART OF SMART LIMITED</t>
  </si>
  <si>
    <t>VOLUNTARY SECTOR TRAINING ALLIANCE LIMITED</t>
  </si>
  <si>
    <t>IAN RAVEN</t>
  </si>
  <si>
    <t>AVALON SCHOOL OF ENGLISH UK LIMITED</t>
  </si>
  <si>
    <t>PHILIPPA MURRAY</t>
  </si>
  <si>
    <t>GO TRAINING AND EMPLOYMENT CENTRE</t>
  </si>
  <si>
    <t>CLEAR LEARNING LTD</t>
  </si>
  <si>
    <t>CCP GROUP LTD</t>
  </si>
  <si>
    <t>LIZ HEYDON</t>
  </si>
  <si>
    <t>MOUNTSTOCK ASSOCIATES LTD</t>
  </si>
  <si>
    <t>MCJ TRAINING AND DEVELOPMENT LIMITED</t>
  </si>
  <si>
    <t>TEACHING PEOPLE LIMITED</t>
  </si>
  <si>
    <t>STEPHANIE RUTH TIMMS</t>
  </si>
  <si>
    <t>MAERSK TRAINING UK LIMITED</t>
  </si>
  <si>
    <t>PETER JOHNSTONE</t>
  </si>
  <si>
    <t>HOLBECK ASSOCIATES LIMITED</t>
  </si>
  <si>
    <t>KENNETH LANGWITH</t>
  </si>
  <si>
    <t>MIRANDA WELTON</t>
  </si>
  <si>
    <t>DALVIR SUNNER</t>
  </si>
  <si>
    <t>BIRMINGHAM ENTERPRISE LIMITED</t>
  </si>
  <si>
    <t>TRAINING OPTIONS (UK) LIMITED</t>
  </si>
  <si>
    <t>HARBROOK CONSULTANTS LIMITED</t>
  </si>
  <si>
    <t>KILMARTIN MUSEUM COMPANY LTD</t>
  </si>
  <si>
    <t>KURNIA INTERTRADE LIMITED</t>
  </si>
  <si>
    <t>TORFAEN RESOURCE AND ACTIVITY CENTRE</t>
  </si>
  <si>
    <t>MASCOLO LIMITED</t>
  </si>
  <si>
    <t>CAREERS WALES CARDIFF AND VALE LIMITED</t>
  </si>
  <si>
    <t>JAMES RITCHIE</t>
  </si>
  <si>
    <t>PAUL VICTOR EVANS</t>
  </si>
  <si>
    <t>MOBILITE INTERNATIONAL LIMITED</t>
  </si>
  <si>
    <t>LONDON BUSINESS DEVELOPMENT CORPORATION LIMITED</t>
  </si>
  <si>
    <t>BEACON LEARNING LLP</t>
  </si>
  <si>
    <t>THE ACTOR WORKS (WAPPING) LIMITED</t>
  </si>
  <si>
    <t>LUTON RIGHTS LIMITED</t>
  </si>
  <si>
    <t>MIDLAND PERSONNEL SERVICES LIMITED</t>
  </si>
  <si>
    <t>REB VEALE</t>
  </si>
  <si>
    <t>LOWEDGES COMMUNITY AND SAFETY FORUM</t>
  </si>
  <si>
    <t>STATUS EMPLOYMENT LIMITED</t>
  </si>
  <si>
    <t>SECURITY INDUSTRY TRAINING AND EDUCATION (SITE) WEST MIDLANDS LIMITED</t>
  </si>
  <si>
    <t>SAMANTHA HITCHCOCK</t>
  </si>
  <si>
    <t>MANCHESTER CARE LIMITED</t>
  </si>
  <si>
    <t>HERTSMERE COMMUNITY VOLUNTARY SUPPORT</t>
  </si>
  <si>
    <t>THE EAST ANGLIAN COMPLEMENTARY HEALTH AGENCY LIMITED</t>
  </si>
  <si>
    <t>SIZANANI AFRICA LTD</t>
  </si>
  <si>
    <t>BIRMINGHAM VICTORY YOUTH CENTRE COMMUNITY INTEREST COMPANY</t>
  </si>
  <si>
    <t>WEST YORKSHIRE PROBATION BOARD</t>
  </si>
  <si>
    <t>SPITALFIELDS CRYPT TRUST</t>
  </si>
  <si>
    <t>ROBERT HAIGH-NEAL</t>
  </si>
  <si>
    <t>NETHERHALL EDUCATIONAL ASSOCIATION</t>
  </si>
  <si>
    <t>WORK HOUSE (NORFOLK) LIMITED</t>
  </si>
  <si>
    <t>CYBERTECH ENTERPRISES LIMITED</t>
  </si>
  <si>
    <t>ST HELEN'S &amp; DISTRICT SOCIETY FOR DEAF PEOPLE</t>
  </si>
  <si>
    <t>HUMBERSIDE PROBATION BOARD</t>
  </si>
  <si>
    <t>RURAL ENTERPRISE ACTION CIC</t>
  </si>
  <si>
    <t>DISABILITY INFORMATION TRAINING OPPORTUNITY LIMITED</t>
  </si>
  <si>
    <t>FECUND PROJECTS LTD</t>
  </si>
  <si>
    <t>GEORGE DAVID MILLER</t>
  </si>
  <si>
    <t>MALCOLM GEORGE WILLIAMSON</t>
  </si>
  <si>
    <t>NORTH LIVERPOOL REGENERATION COMPANY LTD</t>
  </si>
  <si>
    <t>NORTH LIVERPOOL CITIZENS ADVICE BUREAUX</t>
  </si>
  <si>
    <t>PAMELA JANE BRIGGS</t>
  </si>
  <si>
    <t>YOUR RECRUITMENT LIMITED</t>
  </si>
  <si>
    <t>IN BUSINESS TRAINING (UK) LTD</t>
  </si>
  <si>
    <t>ST DAVID'S ROMAN CATHOLIC SIXTH FORM COLLEGE, CARDIFF</t>
  </si>
  <si>
    <t>LANCASHIRE PROBATION BOARD</t>
  </si>
  <si>
    <t>LIVERPOOL CHARITY AND VOLUNTARY SERVICES</t>
  </si>
  <si>
    <t>DEBBIE FEENAN</t>
  </si>
  <si>
    <t>FIRST AID LEARNING LIMITED</t>
  </si>
  <si>
    <t>ELIM FOURSQUARE GOSPEL ALLIANCE</t>
  </si>
  <si>
    <t>LIGHTHOUSE LEARNING LTD</t>
  </si>
  <si>
    <t>PROFESSIONAL HANDLING WITHCARE LIMITED</t>
  </si>
  <si>
    <t>SPADEWORK LIMITED</t>
  </si>
  <si>
    <t>THE INTERLINK FOUNDATION</t>
  </si>
  <si>
    <t>SHEARS LIMITED</t>
  </si>
  <si>
    <t>GET EMPOWERED CIC</t>
  </si>
  <si>
    <t>MAUREEN BATLEY</t>
  </si>
  <si>
    <t>MICHELLE HURST</t>
  </si>
  <si>
    <t>NOTTING HILL GENESIS COMMUNITY FOUNDATION LIMITED</t>
  </si>
  <si>
    <t>THE PANJABI CENTRE LTD</t>
  </si>
  <si>
    <t>AMICUS TRUST LIMITED</t>
  </si>
  <si>
    <t>NOVAS SCARMAN GROUP LIMITED</t>
  </si>
  <si>
    <t>UNICARE (LONDON) LIMITED</t>
  </si>
  <si>
    <t>FOUR CORNERS LIMITED</t>
  </si>
  <si>
    <t>OCEAN COLLEGE FOR HIGHER EDUCATION LTD</t>
  </si>
  <si>
    <t>SUZANNE GREEN</t>
  </si>
  <si>
    <t>SKYWAY CHARITY</t>
  </si>
  <si>
    <t>MUSEUMS LIBRARIES AND ARCHIVES LONDON</t>
  </si>
  <si>
    <t>WILTSHIRE PROBATION BOARD</t>
  </si>
  <si>
    <t>EAST DURHAM GROUNDWORK TRUST</t>
  </si>
  <si>
    <t>ROBERT SALTER</t>
  </si>
  <si>
    <t>DIVERSUS UK LIMITED</t>
  </si>
  <si>
    <t>LINK CHINESE LIMITED</t>
  </si>
  <si>
    <t>YORKSHIRE EDUCATION ASSOCIATES LIMITED</t>
  </si>
  <si>
    <t>DAVID BRADSHAW</t>
  </si>
  <si>
    <t>LINK ORGANISATIONAL DEVELOPMENT LIMITED</t>
  </si>
  <si>
    <t>ROYAL INSTITUTION OF CHARTERED SURVEYORS</t>
  </si>
  <si>
    <t>SPARK OF GENIUS (TRAINING) LTD.</t>
  </si>
  <si>
    <t>ANGEL TRAINING COLLEGE LIMITED</t>
  </si>
  <si>
    <t>AON PRODUCTIONS LIMITED</t>
  </si>
  <si>
    <t>JENNEY SURELIA</t>
  </si>
  <si>
    <t>FLOORTRAIN LIMITED</t>
  </si>
  <si>
    <t>CLARE SUDWARTS</t>
  </si>
  <si>
    <t>BINNS-TOMLINSON SAFETY TRAINING SERVICES LIMITED</t>
  </si>
  <si>
    <t>AQUILA ALTERNATIVES LIMITED</t>
  </si>
  <si>
    <t>NORTHERN HOME CARE LTD</t>
  </si>
  <si>
    <t>POWER-AGE CHRISTIAN COLLEGE</t>
  </si>
  <si>
    <t>LONDONCOACHING (ADVICE, GUIDANCE, TRAINING AND SUPPORT) CIC</t>
  </si>
  <si>
    <t>BETAR BANGLA LTD</t>
  </si>
  <si>
    <t>FLOURISHING PEOPLE LIMITED</t>
  </si>
  <si>
    <t>Annie Ko</t>
  </si>
  <si>
    <t>SUPERSKILLS LTD</t>
  </si>
  <si>
    <t>SOUTH YORKSHIRE VOLUNTARY AND COMMUNITY SECTOR TRAINING CONSORTIUM</t>
  </si>
  <si>
    <t>BRANSHOLME GREEN ENTERPRISE &amp; TRAINING DEVELOPMENT COMPANY LIMITED</t>
  </si>
  <si>
    <t>DORRANCE DAVIS-MANDENGUE</t>
  </si>
  <si>
    <t>INTEGRITUS LTD</t>
  </si>
  <si>
    <t>SHAPE LONDON</t>
  </si>
  <si>
    <t>A.C.E. (ASSESSORS) LTD</t>
  </si>
  <si>
    <t>BEAP</t>
  </si>
  <si>
    <t>COMMUNITY LEARNING NETWORK (CLN)</t>
  </si>
  <si>
    <t>CROXTETH ENTERPRISE TRAINING AND EMPLOYMENT CENTRE LIMITED</t>
  </si>
  <si>
    <t>JACKIE JONES</t>
  </si>
  <si>
    <t>HIGHFIELDS COMMUNITY ASSOCIATION</t>
  </si>
  <si>
    <t>DUDLEY CARIBBEAN AND FRIENDS ASSOCIATION</t>
  </si>
  <si>
    <t>WENDY ELLIS</t>
  </si>
  <si>
    <t>MIKE HATHAWAY</t>
  </si>
  <si>
    <t>ROY BERTRAND</t>
  </si>
  <si>
    <t>ATKINSON &amp; ASSOCIATES LIMITED</t>
  </si>
  <si>
    <t>TADCO LEISURE LIMITED</t>
  </si>
  <si>
    <t>NORTH WEST AMBULANCE SERVICE NATIONAL HEALTH SERVICE TRUST</t>
  </si>
  <si>
    <t>GREENSTONE CONSULTANTS LIMITED</t>
  </si>
  <si>
    <t>GEOFFREY DAVID GREEN</t>
  </si>
  <si>
    <t>OPPORTUNITIES WITHOUT LIMITS</t>
  </si>
  <si>
    <t>SHARON DAWSON</t>
  </si>
  <si>
    <t>SKILL: NATIONAL BUREAU FOR STUDENTS WITH DISABILITIES</t>
  </si>
  <si>
    <t>NEWTOWNARDS ROAD WOMEN'S GROUP LIMITED</t>
  </si>
  <si>
    <t>NATIONAL FINANCIAL SERVICES SKILLS ACADEMY</t>
  </si>
  <si>
    <t>SECOND STEP LIMITED</t>
  </si>
  <si>
    <t>BOB HEMSLEY</t>
  </si>
  <si>
    <t>LEARNPLAN LIMITED</t>
  </si>
  <si>
    <t>THE CAREERS EXCHANGE LIMITED</t>
  </si>
  <si>
    <t>THE PIXEL FOUNTAIN LIMITED</t>
  </si>
  <si>
    <t>COLEBROOK (SOUTHWEST) LIMITED</t>
  </si>
  <si>
    <t>FAMILY MOSAIC HOUSING</t>
  </si>
  <si>
    <t>OPEN HOUSE COMMUNITY ASSOCIATION</t>
  </si>
  <si>
    <t>GIBBER THEATRE LIMITED</t>
  </si>
  <si>
    <t>AOSEC.</t>
  </si>
  <si>
    <t>ROWAN HUMBERSTONE LIMITED</t>
  </si>
  <si>
    <t>ARISTA TRAINING UK LTD</t>
  </si>
  <si>
    <t>ECOWORKS (NOTTINGHAM) LIMITED</t>
  </si>
  <si>
    <t>BURNLEY ENTERPRISE TRUST LIMITED</t>
  </si>
  <si>
    <t>ST PETER'S COMMUNITY PARTNERSHIP</t>
  </si>
  <si>
    <t>EAST SUSSEX COMBINED FIRE AND RESCUE AUTHORITY</t>
  </si>
  <si>
    <t>PEMBROKE STREET ESTATE MANAGEMENT BOARD LIMITED</t>
  </si>
  <si>
    <t>YOUNG PEOPLE'S SUPPORT FOUNDATION LIMITED</t>
  </si>
  <si>
    <t>WEST MERCIA PROBATION BOARD</t>
  </si>
  <si>
    <t>MERSEYSIDE DISABILITY FEDERATION</t>
  </si>
  <si>
    <t>CLIP LEARNING LIMITED</t>
  </si>
  <si>
    <t>SURREY PROBATION BOARD</t>
  </si>
  <si>
    <t>AM TRAINING AND DEVELOPMENT LIMITED</t>
  </si>
  <si>
    <t>COMPACTRAN LIMITED</t>
  </si>
  <si>
    <t>THE NORTHWEST CLUBHOUSE</t>
  </si>
  <si>
    <t>TEN NORTH EAST LIMITED</t>
  </si>
  <si>
    <t>BARNSLEY PRIMARY CARE TRUST</t>
  </si>
  <si>
    <t>THE TRAINING AGENCY LIMITED</t>
  </si>
  <si>
    <t>BIRMINGHAM ASSOCIATION OF YOUTH CLUBS</t>
  </si>
  <si>
    <t>BELVEDERE SAFETY CONSULTANCY LIMITED</t>
  </si>
  <si>
    <t>ACTES TRUST</t>
  </si>
  <si>
    <t>NORTH-EAST SHEFFIELD PARTNERSHIP LIMITED</t>
  </si>
  <si>
    <t>THE LANCASHIRE WILDLIFE TRUST LTD</t>
  </si>
  <si>
    <t>SUSAN CHAMBERS</t>
  </si>
  <si>
    <t>SOCIAL ENTERPRISE LONDON C.I.C.</t>
  </si>
  <si>
    <t>THE SOCIAL PARTNERSHIP LIMITED</t>
  </si>
  <si>
    <t>BLACK COUNTRY LEARNING ACADEMY</t>
  </si>
  <si>
    <t>MOORLAND ADVENTURE LIMITED</t>
  </si>
  <si>
    <t>FREDERICK JAMES BIRKETT</t>
  </si>
  <si>
    <t>CREDO COMMUNITY SOLUTIONS LIMITED</t>
  </si>
  <si>
    <t>SECUR-ED.COM LIMITED</t>
  </si>
  <si>
    <t>PORTSMOUTH FOYER LIMITED</t>
  </si>
  <si>
    <t>SANDRA CROW</t>
  </si>
  <si>
    <t>LANCASHIRE COUNTY DEVELOPMENTS LIMITED</t>
  </si>
  <si>
    <t>PEOPLES ASSOCIATION, YOUTHVISION AND NGOZI NURSERIES LTD</t>
  </si>
  <si>
    <t>BIRMINGHAM EDUCATION &amp; TRAINING ACADEMY FIRST (LTD).</t>
  </si>
  <si>
    <t>THE ENVIRONMENTAL ACADEMY LTD</t>
  </si>
  <si>
    <t>THE MEDIA TRUST</t>
  </si>
  <si>
    <t>ANGELINA WILLIAMS</t>
  </si>
  <si>
    <t>DIGITALIFE LIMITED</t>
  </si>
  <si>
    <t>BOLTON YOUNG MEN'S CHRISTIAN ASSOCIATION</t>
  </si>
  <si>
    <t>EC1 FUTURE TRUST</t>
  </si>
  <si>
    <t>SPEAKUP SELF ADVOCACY LIMITED</t>
  </si>
  <si>
    <t>BANG EDUTAINMENT LIMITED</t>
  </si>
  <si>
    <t>WILTSHIRE CREATIVE</t>
  </si>
  <si>
    <t>CAMBRIDGE C.D.A. LIMITED</t>
  </si>
  <si>
    <t>ETHNIKCITY DEVELOPMENT INITIATIVE LIMITED</t>
  </si>
  <si>
    <t>AXIOM HOUSING ASSOCIATION LIMITED</t>
  </si>
  <si>
    <t>GDM FACILITIES &amp; TRAINING (UK) LIMITED</t>
  </si>
  <si>
    <t>BRINE SOFTWARE LTD</t>
  </si>
  <si>
    <t>HI8US SOUTH LIMITED</t>
  </si>
  <si>
    <t>DUDLEY SOCIAL BUSINESS PARTNERSHIP LIMITED</t>
  </si>
  <si>
    <t>THE NORTHAMPTONSHIRE RAISING STANDARDS PARTNERSHIP TRUST</t>
  </si>
  <si>
    <t>PRO-ACTIVE COMMERCIAL &amp; COMMUNITY TRAINING LIMITED</t>
  </si>
  <si>
    <t>SUNDERLAND COMMON OWNERSHIP ENTERPRISE RESOURCE CENTRE LIMITED</t>
  </si>
  <si>
    <t>SOUTH EAST COAST STRATEGIC HEALTH AUTHORITY</t>
  </si>
  <si>
    <t>EREWASH PARTNERSHIP LIMITED</t>
  </si>
  <si>
    <t>SHEFFIELD GALLERIES &amp; MUSEUMS TRUST</t>
  </si>
  <si>
    <t>JOE BASKETTS</t>
  </si>
  <si>
    <t>SERVICES 2 SPORT LIMITED</t>
  </si>
  <si>
    <t>ACTIVE SOLUTIONS EUROPE LTD</t>
  </si>
  <si>
    <t>SHOULDER TO SHOULDER LIMITED</t>
  </si>
  <si>
    <t>PARK FAMILIES LIMITED</t>
  </si>
  <si>
    <t>THE BIG LIFE COMPANY LIMITED</t>
  </si>
  <si>
    <t>CEMENTAPRISE LIMITED</t>
  </si>
  <si>
    <t>DISTANCELEARNINGCENTRE.COM LTD</t>
  </si>
  <si>
    <t>THE LEADERSHIP &amp; MANAGEMENT TRAINING COMPANY LIMITED</t>
  </si>
  <si>
    <t>EXCEL COLLEGE LIMITED</t>
  </si>
  <si>
    <t>ORGANISATION HEALTH PSYCHOLOGISTS LIMITED</t>
  </si>
  <si>
    <t>PATRICIA HARROWER</t>
  </si>
  <si>
    <t>LINDA THOMSON</t>
  </si>
  <si>
    <t>BRITAINS EDUCATION SERVICES LIMITED</t>
  </si>
  <si>
    <t>OPEN COLLEGE UK LIMITED</t>
  </si>
  <si>
    <t>SCOTIA GAS NETWORKS LIMITED</t>
  </si>
  <si>
    <t>AEONA LIMITED</t>
  </si>
  <si>
    <t>ALBEMARLE EDUCATION LTD.</t>
  </si>
  <si>
    <t>C.D.C DEVELOPMENTS UK LIMITED</t>
  </si>
  <si>
    <t>LISTENING LIMITED</t>
  </si>
  <si>
    <t>HIGHLAND AND MORAY ACCREDITED TRAINING SERVICES</t>
  </si>
  <si>
    <t>LANGUAGES A LA CARTE LIMITED</t>
  </si>
  <si>
    <t>MAHOGANY DESIGNS LIMITED</t>
  </si>
  <si>
    <t>DISCOVERY COURSES LIMITED</t>
  </si>
  <si>
    <t>WORKS 4 YOU LIMITED</t>
  </si>
  <si>
    <t>SARA WICEBLOOM</t>
  </si>
  <si>
    <t>ENTERPRISE ADVISOR SERVICE NW LIMITED</t>
  </si>
  <si>
    <t>BLACK AND EQUALITY MERSEYSIDE NETWORK</t>
  </si>
  <si>
    <t>CAMBRIDGE HOUSE AND TALBOT</t>
  </si>
  <si>
    <t>TEAMS (WM) LTD</t>
  </si>
  <si>
    <t>HI8US MIDLANDS LIMITED</t>
  </si>
  <si>
    <t>HEALTHY LIVING PARTNERSHIP (HALIFAX)</t>
  </si>
  <si>
    <t>HQ INTERNATIONAL LIMITED</t>
  </si>
  <si>
    <t>BRADFORD CITY COUNCIL</t>
  </si>
  <si>
    <t>JACKIE COBLEY</t>
  </si>
  <si>
    <t>PHILIP DARBY</t>
  </si>
  <si>
    <t>CONTEMPORARY DANCE TRUST LIMITED</t>
  </si>
  <si>
    <t>EMPROCOM CDM LIMITED</t>
  </si>
  <si>
    <t>LINDA BYRNE</t>
  </si>
  <si>
    <t>GINGERBREAD, THE CHARITY FOR SINGLE PARENT FAMILIES</t>
  </si>
  <si>
    <t>CCL PEACEHAVEN LIMITED</t>
  </si>
  <si>
    <t>THE DAUGHTERS OF DIVINE LOVE</t>
  </si>
  <si>
    <t>EDUCARE FOR EARLY YEARS LIMITED</t>
  </si>
  <si>
    <t>GEMSTONE TRAINING LIMITED</t>
  </si>
  <si>
    <t>KINGFISHER TRAINING SOLUTIONS LIMITED</t>
  </si>
  <si>
    <t>POWERCHANGE LIMITED</t>
  </si>
  <si>
    <t>THE HARMONY PARTNERSHIP (UK) LTD</t>
  </si>
  <si>
    <t>FORESTRY COMMISSION</t>
  </si>
  <si>
    <t>JULIE HOGGINS</t>
  </si>
  <si>
    <t>THE BUSINESS DEVELOPMENT EXPERIENCE LIMITED</t>
  </si>
  <si>
    <t>OSC LTD</t>
  </si>
  <si>
    <t>LET'S TALK TRAINING LIMITED</t>
  </si>
  <si>
    <t>BESTLAND SOLUTIONS LIMITED</t>
  </si>
  <si>
    <t>OFFICE CAREERS LIMITED</t>
  </si>
  <si>
    <t>POWYS TRAINING</t>
  </si>
  <si>
    <t>RUBY ANN DAWES</t>
  </si>
  <si>
    <t>TAYSIDE LANGUAGE CENTRE LTD.</t>
  </si>
  <si>
    <t>ROSEMARY JOLLEY</t>
  </si>
  <si>
    <t>ADVICE NETWORK TRAINING PARTNERSHIP (BRADFORD AND DISTRICT)</t>
  </si>
  <si>
    <t>NEWTON-LE-WILLOWS FAMILY AND COMMUNITY ASSOCIATION</t>
  </si>
  <si>
    <t>MILLENNIA TRAINING LIMITED</t>
  </si>
  <si>
    <t>SABINE BROECKER</t>
  </si>
  <si>
    <t>TIFFANY THEATRE COLLEGE LIMITED</t>
  </si>
  <si>
    <t>GIRAFFE RESOURCE MANAGEMENT LIMITED</t>
  </si>
  <si>
    <t>A4U</t>
  </si>
  <si>
    <t>SW TRAINING AND DEVELOPMENT LIMITED</t>
  </si>
  <si>
    <t>GLASGOW SOUTH EAST REGENERATION AGENCY</t>
  </si>
  <si>
    <t>LSJ COURSES LIMITED</t>
  </si>
  <si>
    <t>GLASGOW EAST REGENERATION AGENCY LIMITED</t>
  </si>
  <si>
    <t>FAST SOLUTIONS GROUP LTD</t>
  </si>
  <si>
    <t>AFRICA HEALTH RESEARCH ORGANIZATION</t>
  </si>
  <si>
    <t>PATRICIA ANN KI</t>
  </si>
  <si>
    <t>SOUTHERN CROSS HEALTHCARE GROUP PLC</t>
  </si>
  <si>
    <t>CORAZON TRAINING LIMITED</t>
  </si>
  <si>
    <t>SMART-SKILLS (EUROPE) LIMITED</t>
  </si>
  <si>
    <t>MICHELLE SAPIANO</t>
  </si>
  <si>
    <t>PARENTA TRAINING LIMITED</t>
  </si>
  <si>
    <t>LONDON COLLEGE OF FASHION AND BUSINESS LIMITED</t>
  </si>
  <si>
    <t>SCISCO LTD</t>
  </si>
  <si>
    <t>DUNCAN STEPHEN</t>
  </si>
  <si>
    <t>RICHARD ELDERTON</t>
  </si>
  <si>
    <t>DEBBIE CRIPPS</t>
  </si>
  <si>
    <t>ADVANCE HR &amp; TRAINING LIMITED</t>
  </si>
  <si>
    <t>PAULSGROVE LEARNING AND LEISURE CENTRE COMPANY LTD</t>
  </si>
  <si>
    <t>NICOLAS RASCLE</t>
  </si>
  <si>
    <t>CATALYST BUSINESS DYNAMICS LIMITED</t>
  </si>
  <si>
    <t>SAMANTHA ALCONNOK</t>
  </si>
  <si>
    <t>CLAUDIA WILLIAMS-SILVERA</t>
  </si>
  <si>
    <t>BARBARA LANDSBOROUGH</t>
  </si>
  <si>
    <t>ACT POSITIVE LTD</t>
  </si>
  <si>
    <t>KATHLEEN PHILLIPS</t>
  </si>
  <si>
    <t>DYLAN LEIGHTON</t>
  </si>
  <si>
    <t>PETER DAWSON</t>
  </si>
  <si>
    <t>HEATHER SIMPKIN</t>
  </si>
  <si>
    <t>MASUKU LIMITED</t>
  </si>
  <si>
    <t>ADVANCED SELLING SKILLS ACADEMY LIMITED</t>
  </si>
  <si>
    <t>RICHARD CLIVE MARK</t>
  </si>
  <si>
    <t>PERCEPTION MATTERS LIMITED</t>
  </si>
  <si>
    <t>HAVERING BUSINESS EDUCATION PARTNERSHIP LIMITED</t>
  </si>
  <si>
    <t>NEW MEANING CONSTRUCTION LIMITED</t>
  </si>
  <si>
    <t>MANCHESTER CITY COLLEGE LIMITED</t>
  </si>
  <si>
    <t>RON GRAY</t>
  </si>
  <si>
    <t>SIMON HARVEY</t>
  </si>
  <si>
    <t>INTERNATIONAL TEACHERS COLLEGE (ITC) - LONDON LIMITED</t>
  </si>
  <si>
    <t>LIGHTBEAM UK LIMITED</t>
  </si>
  <si>
    <t>PHILIP ALLARD REED</t>
  </si>
  <si>
    <t>LUBNA LATIF</t>
  </si>
  <si>
    <t>FUTURE PATH (UK) LIMITED</t>
  </si>
  <si>
    <t>ANDREW BUTT</t>
  </si>
  <si>
    <t>THE GRAMMAR SCHOOL AT LEEDS</t>
  </si>
  <si>
    <t>METIER-MCD LIMITED</t>
  </si>
  <si>
    <t>COURSEVINE LTD</t>
  </si>
  <si>
    <t>ERA EMPLOYMENT ACADEMY LIMITED</t>
  </si>
  <si>
    <t>SAM CORPORATION LIMITED</t>
  </si>
  <si>
    <t>BUSINESS COACHING &amp; DEVELOPMENT LIMITED</t>
  </si>
  <si>
    <t>LEAD IMPERIAL COLLEGE LIMITED</t>
  </si>
  <si>
    <t>JAZ GREER</t>
  </si>
  <si>
    <t>CHRIS DAY</t>
  </si>
  <si>
    <t>NORTH WESTERN LOCAL AUTHORITIES' EMPLOYERS' ORGANISATION</t>
  </si>
  <si>
    <t>LANDULPH SCHOOL</t>
  </si>
  <si>
    <t>THE ESSENTIAL ENGLISH CENTRE LTD</t>
  </si>
  <si>
    <t>MARTIN SCOTT</t>
  </si>
  <si>
    <t>CHERYLL HODGSON</t>
  </si>
  <si>
    <t>DOBBIES GARDEN CENTRES LIMITED</t>
  </si>
  <si>
    <t>THE LEAD MACHINE LIMITED</t>
  </si>
  <si>
    <t>WOLDINGHAM SCHOOL TRUST</t>
  </si>
  <si>
    <t>INNOVATIVE TRAINING CONSULTANCY LIMITED</t>
  </si>
  <si>
    <t>AVISION FOR EMPOWERMENT CIC</t>
  </si>
  <si>
    <t>THE ROYAL SCHOOLS FOR THE DEAF, MANCHESTER</t>
  </si>
  <si>
    <t>HERBERT T. FORREST LIMITED</t>
  </si>
  <si>
    <t>ANILA GUNCHALA</t>
  </si>
  <si>
    <t>HORN OF AFRICA YOUTH ASSOCIATION</t>
  </si>
  <si>
    <t>SIM GOLDBLUM</t>
  </si>
  <si>
    <t>PETER RICHARD JONES</t>
  </si>
  <si>
    <t>TIM WILDING</t>
  </si>
  <si>
    <t>JUNE DOOLAN</t>
  </si>
  <si>
    <t>EUGENIE SANTIAGO</t>
  </si>
  <si>
    <t>ROB MARCHANT</t>
  </si>
  <si>
    <t>GEORGE SOUDAH</t>
  </si>
  <si>
    <t>MICHAEL PAXMAN</t>
  </si>
  <si>
    <t>RIGMADEN LIMITED</t>
  </si>
  <si>
    <t>STUART GRAY</t>
  </si>
  <si>
    <t>APPROVED EVENT TRAINING LIMITED</t>
  </si>
  <si>
    <t>BURY GRAMMAR SCHOOLS CHARITY</t>
  </si>
  <si>
    <t>NIS TRAINING LIMITED</t>
  </si>
  <si>
    <t>NOTTINGHAMSHIRE WOMEN'S AID LIMITED</t>
  </si>
  <si>
    <t>KAREN DEWHIRST</t>
  </si>
  <si>
    <t>ROOT2LEAN LTD</t>
  </si>
  <si>
    <t>HSC DESIGN LIMITED</t>
  </si>
  <si>
    <t>TRADESMANS ENTRANCE LIMITED</t>
  </si>
  <si>
    <t>ISRM TRAINING ACADEMY LIMITED</t>
  </si>
  <si>
    <t>GUO LIMITED</t>
  </si>
  <si>
    <t>TERRY CANNON</t>
  </si>
  <si>
    <t>THE REP COLLEGE LIMITED</t>
  </si>
  <si>
    <t>SOLICARE (UK) LIMITED</t>
  </si>
  <si>
    <t>DOWNSIDE SCHOOL</t>
  </si>
  <si>
    <t>MICHAEL OSBORN</t>
  </si>
  <si>
    <t>KEN CARNEY</t>
  </si>
  <si>
    <t>TASKFORCE GB (RECRUITMENT) LIMITED</t>
  </si>
  <si>
    <t>SOFTMIST LIMITED</t>
  </si>
  <si>
    <t>MANAGEMENT ACCOUNTANCY TRAINING COMPANY LTD</t>
  </si>
  <si>
    <t>TPTB LIMITED</t>
  </si>
  <si>
    <t>BROMFORD HOUSING GROUP LIMITED</t>
  </si>
  <si>
    <t>ACTIVE NLP LIMITED</t>
  </si>
  <si>
    <t>LIVESEYSOLAR PRACTICE BUILDERS LIMITED</t>
  </si>
  <si>
    <t>FOOTBALL MEDIA LIMITED</t>
  </si>
  <si>
    <t>MARTIN SAYER</t>
  </si>
  <si>
    <t>ROSALIND CLAIRE OXENFORD</t>
  </si>
  <si>
    <t>RYAN SWART</t>
  </si>
  <si>
    <t>ACADEMY OF EXECUTIVE COACHING LIMITED</t>
  </si>
  <si>
    <t>HEIDI ANDERTON</t>
  </si>
  <si>
    <t>PAUL ST JOHN BENNETT</t>
  </si>
  <si>
    <t>ANDY HARRIS</t>
  </si>
  <si>
    <t>TWL TRAINING LTD</t>
  </si>
  <si>
    <t>GERALD MELVILLE DE SUYS</t>
  </si>
  <si>
    <t>NORTHERN SKILLS NETWORK LTD</t>
  </si>
  <si>
    <t>CUSTOMISED COMPUTER TRAINING LIMITED</t>
  </si>
  <si>
    <t>MARK TROTTER</t>
  </si>
  <si>
    <t>BLUEWINGS EMPLOYMENT SECURITY &amp; TRAINING LIMITED</t>
  </si>
  <si>
    <t>JAMES JORDAN DOYLE</t>
  </si>
  <si>
    <t>RESPONSE SECURITY TRAINING LIMITED</t>
  </si>
  <si>
    <t>B FLUENT COMMUNICATIONS LIMITED</t>
  </si>
  <si>
    <t>CHURCH ON THE WAY EDUCATIONAL TRUST</t>
  </si>
  <si>
    <t>BUSINESS IN ENGLISH LIMITED</t>
  </si>
  <si>
    <t>AGA YAMIN</t>
  </si>
  <si>
    <t>WOMENCENTRE LIMITED</t>
  </si>
  <si>
    <t>SALES SKILL LIMITED</t>
  </si>
  <si>
    <t>ANDREW SEAWARD</t>
  </si>
  <si>
    <t>FRENCH DUNCAN LLP</t>
  </si>
  <si>
    <t>MICHAEL KEWER</t>
  </si>
  <si>
    <t>STEVEN ROWBOTHAM</t>
  </si>
  <si>
    <t>SKL PROFESSIONAL RECRUITMENT AGENCY LIMITED</t>
  </si>
  <si>
    <t>EUROPEAN STRUCTURAL FUNDS VOLUNTARY ORGANISATIONS NORTHERN</t>
  </si>
  <si>
    <t>MADDIE MCMAHON</t>
  </si>
  <si>
    <t>TERESA REID</t>
  </si>
  <si>
    <t>CHRISTOPHER CHAMBERLAIN</t>
  </si>
  <si>
    <t>RODNEY CONRADIE</t>
  </si>
  <si>
    <t>HAMPTON COURT STUDIOS LIMITED</t>
  </si>
  <si>
    <t>THE SKILLS CENTRE LIMITED</t>
  </si>
  <si>
    <t>STUDY GROUP LIMITED</t>
  </si>
  <si>
    <t>BRITISH BALLET ORGANIZATION LIMITED</t>
  </si>
  <si>
    <t>ETC AWARDS LTD</t>
  </si>
  <si>
    <t>KENNETH JOHN GIBSON</t>
  </si>
  <si>
    <t>LANTRA AWARDS LIMITED</t>
  </si>
  <si>
    <t>CHERRY DOBSON</t>
  </si>
  <si>
    <t>RSL AWARDS LIMITED</t>
  </si>
  <si>
    <t>THE LEARNING MACHINE LTD</t>
  </si>
  <si>
    <t>WJEC CBAC LIMITED</t>
  </si>
  <si>
    <t>RALPH SMITH</t>
  </si>
  <si>
    <t>PTF TRAINING LIMITED</t>
  </si>
  <si>
    <t>LEWIS DAVENPORT LIMITED</t>
  </si>
  <si>
    <t>BRIAN BEECROFT</t>
  </si>
  <si>
    <t>THE COMMUNITY ALLIANCE (BURNLEY AND PADIHAM) LIMITED</t>
  </si>
  <si>
    <t>THE JIGSAW PROJECT LIMITED</t>
  </si>
  <si>
    <t>RACHEL RAFIEFAR</t>
  </si>
  <si>
    <t>EXTRA MILE TRAINING AND CONSULTANCY LTD</t>
  </si>
  <si>
    <t>OFFICE DEPOT INTERNATIONAL (UK) LIMITED</t>
  </si>
  <si>
    <t>MANAGEMENT FUTURES LIMITED</t>
  </si>
  <si>
    <t>PURPLE DOG LIMITED</t>
  </si>
  <si>
    <t>JUNE BEATTIE</t>
  </si>
  <si>
    <t>LORETTA CUSWORTH</t>
  </si>
  <si>
    <t>ADS (ADDICTION DEPENDENCY SOLUTIONS)</t>
  </si>
  <si>
    <t>AQUILA TRAINING &amp; EDUCATION SERVICES LTD</t>
  </si>
  <si>
    <t>BHTA LIMITED</t>
  </si>
  <si>
    <t>BAS INTERNATIONAL (UK) LIMITED</t>
  </si>
  <si>
    <t>DAWLIFFE HALL EDUCATIONAL FOUNDATION</t>
  </si>
  <si>
    <t>BOURNEMOUTH COUNCIL</t>
  </si>
  <si>
    <t>JULIE O'SULLIVAN</t>
  </si>
  <si>
    <t>CHRYSALIS COURSES LIMITED</t>
  </si>
  <si>
    <t>KINLOCH LODGE LIMITED</t>
  </si>
  <si>
    <t>COMMUNIQUE GRAPHICS AND PRINT LIMITED</t>
  </si>
  <si>
    <t>DORMERS WELLS INFANT SCHOOL</t>
  </si>
  <si>
    <t>DORSET COUNCIL</t>
  </si>
  <si>
    <t>EASTBOURNE YOUNG MEN'S CHRISTIAN ASSOCIATION</t>
  </si>
  <si>
    <t>NIGEL STANTON</t>
  </si>
  <si>
    <t>GENERATION (UK) LIMITED</t>
  </si>
  <si>
    <t>HARROW LONDON BOROUGH COUNCIL</t>
  </si>
  <si>
    <t>HIGHBURY COLLEGE</t>
  </si>
  <si>
    <t>HYDER BUSINESS SERVICES LIMITED</t>
  </si>
  <si>
    <t>LANTRA</t>
  </si>
  <si>
    <t>LEAD LONDON EDUCATION LIMITED</t>
  </si>
  <si>
    <t>CHRISTINE MACLEOD</t>
  </si>
  <si>
    <t>HAMMERSMITH AND FULHAM LONDON BOROUGH COUNCIL</t>
  </si>
  <si>
    <t>SUNBURST LIMITED</t>
  </si>
  <si>
    <t>THE MAYHEW HOME</t>
  </si>
  <si>
    <t>M.C.G.CORRESPONDENCE COLLEGES LIMITED</t>
  </si>
  <si>
    <t>GLENCASTLE EDUCATION LTD</t>
  </si>
  <si>
    <t>STELLA JOY AUSTIN</t>
  </si>
  <si>
    <t>FAMILY FOR LIFE MISSIONS</t>
  </si>
  <si>
    <t>THE PEOPLE'S COLLEGE</t>
  </si>
  <si>
    <t>OASIS COLLEGE OF HIGHER EDUCATION</t>
  </si>
  <si>
    <t>YOUNG MEN'S CHRISTIAN ASSOCIATION, SCARBOROUGH BRANCH</t>
  </si>
  <si>
    <t>CATZ CLUB</t>
  </si>
  <si>
    <t>SEALINE INTERNATIONAL LIMITED</t>
  </si>
  <si>
    <t>SKILLFAST-UK LIMITED</t>
  </si>
  <si>
    <t>START TRAINING (MANCHESTER) LIMITED</t>
  </si>
  <si>
    <t>SUTTON CENTRE COMMUNITY COLLEGE</t>
  </si>
  <si>
    <t>T PLUS PLUS LIMITED</t>
  </si>
  <si>
    <t>TECHNICAL ACADEMY NORTH LIMITED</t>
  </si>
  <si>
    <t>BLACUP TRAINING LTD</t>
  </si>
  <si>
    <t>THURROCK COUNCIL</t>
  </si>
  <si>
    <t>TOWER HAMLETS LONDON BOROUGH COUNCIL</t>
  </si>
  <si>
    <t>NICOLA ALBANESE</t>
  </si>
  <si>
    <t>W &amp; P TRAINING (BOURNEMOUTH) LIMITED</t>
  </si>
  <si>
    <t>WALTHAM FOREST LONDON BOROUGH COUNCIL</t>
  </si>
  <si>
    <t>WARRINGTON YOUNG MEN'S CHRISTIAN ASSOCIATION</t>
  </si>
  <si>
    <t>POPETH CYMRAEG CYFYNGEDIG</t>
  </si>
  <si>
    <t>YOUNG MEN'S CHRISTIAN ASSOCIATION, SOUTH SHIELDS BRANCH</t>
  </si>
  <si>
    <t>YWCA ENGLAND &amp; WALES</t>
  </si>
  <si>
    <t>THE PROSPECT TRUST LTD</t>
  </si>
  <si>
    <t>DAWN HODGE ASSOCIATES LIMITED</t>
  </si>
  <si>
    <t>KIM LOVELAND</t>
  </si>
  <si>
    <t>Mersey Media Community Interest Company</t>
  </si>
  <si>
    <t>EMBRACE-LEARNING LTD</t>
  </si>
  <si>
    <t>RACHEL KERR</t>
  </si>
  <si>
    <t>OXFORDSHIRE MOTOR PROJECT</t>
  </si>
  <si>
    <t>GEORGE BRADLEY</t>
  </si>
  <si>
    <t>ST CONSORTIUM LTD</t>
  </si>
  <si>
    <t>CAROL FLYNN</t>
  </si>
  <si>
    <t>FULLAGAR CONSTRUCTION SKILLS CENTRE LTD</t>
  </si>
  <si>
    <t>JASON ALEXANDER RICHARD FLETCHER</t>
  </si>
  <si>
    <t>GERALDINE MCCULLAGH</t>
  </si>
  <si>
    <t>JIM ROBISON</t>
  </si>
  <si>
    <t>STEPHEN GARDINER</t>
  </si>
  <si>
    <t>SHANI MERALI</t>
  </si>
  <si>
    <t>MYSTERY TOWERS LIMITED</t>
  </si>
  <si>
    <t>WENDY ALDRED</t>
  </si>
  <si>
    <t>LINDLEY EDUCATIONAL TRUST LIMITED</t>
  </si>
  <si>
    <t>MAXFORCE SERVICES (UK) LIMITED</t>
  </si>
  <si>
    <t>GOODWORK LIMITED</t>
  </si>
  <si>
    <t>PERFORMANCE EVOLUTION LIMITED</t>
  </si>
  <si>
    <t>SHANNEL WATSON</t>
  </si>
  <si>
    <t>ALPHA CARE AGENCY LIMITED</t>
  </si>
  <si>
    <t>JAN YOUNG</t>
  </si>
  <si>
    <t>MICHAEL HOULBROOKE</t>
  </si>
  <si>
    <t>PETER BRADLEY</t>
  </si>
  <si>
    <t>YMCA LEICESTERSHIRE</t>
  </si>
  <si>
    <t>TRAINING AND ASSESSMENT CONSULTANTS LIMITED</t>
  </si>
  <si>
    <t>TANIA PRINCE</t>
  </si>
  <si>
    <t>HULL AND EAST RIDING CITIZENS ADVICE BUREAU LTD</t>
  </si>
  <si>
    <t>CAROLINE KATZ</t>
  </si>
  <si>
    <t>CARL ANTHONY BROMILOW</t>
  </si>
  <si>
    <t>ISIS INTERNATIONAL SCHOOLS LTD</t>
  </si>
  <si>
    <t>QUANTUM SKILLS ACADEMY LTD</t>
  </si>
  <si>
    <t>THE JOHN TOWNSEND FOUNDATION</t>
  </si>
  <si>
    <t>JANNICKE IVE</t>
  </si>
  <si>
    <t>DEBBIE CRELLIN</t>
  </si>
  <si>
    <t>ROBERT PICK</t>
  </si>
  <si>
    <t>DANIEL MATTHEWS</t>
  </si>
  <si>
    <t>GARRYMALONE.COM LIMITED</t>
  </si>
  <si>
    <t>OAKLEY SERVICES UK LIMITED</t>
  </si>
  <si>
    <t>MOSELEY TRAINING CENTRE LIMITED</t>
  </si>
  <si>
    <t>A2Z MANCHESTER SCHOOL OF ENGLISH LTD</t>
  </si>
  <si>
    <t>KENNETH BARFOOT</t>
  </si>
  <si>
    <t>AFLAME LIMITED</t>
  </si>
  <si>
    <t>ANDSTRAT (NO.422) LIMITED</t>
  </si>
  <si>
    <t>CHINESE ZONE LANGUAGE TRAINING LTD</t>
  </si>
  <si>
    <t>ASPIRE FOOD INDUSTRY SOLUTIONS LIMITED</t>
  </si>
  <si>
    <t>ANDREW JACKSON-PARR</t>
  </si>
  <si>
    <t>OXFORD HOUSE (HOLDINGS) LIMITED</t>
  </si>
  <si>
    <t>YEVGENIYA CHUDINOVYCH</t>
  </si>
  <si>
    <t>JOHN FOWLER</t>
  </si>
  <si>
    <t>STEPHEN SMITH</t>
  </si>
  <si>
    <t>GMT TECHNICAL SERVICES LIMITED</t>
  </si>
  <si>
    <t>PROFILE - THE BUSINESS SOLUTIONS COMPANY LIMITED</t>
  </si>
  <si>
    <t>THE KEEPERS AND GOVERNORS OF THE FREE GRAMMAR SCHOOL OF JOHN LYON</t>
  </si>
  <si>
    <t>D S DATA TRAINING LIMITED</t>
  </si>
  <si>
    <t>KIRSTIE CUTLER</t>
  </si>
  <si>
    <t>RESPECT COUNSELLING AND MENTORING PROJECT LIMITED</t>
  </si>
  <si>
    <t>CAROLYN SARAH RYVES</t>
  </si>
  <si>
    <t>COLETTE ROWE</t>
  </si>
  <si>
    <t>LANE LOGISTICS SERVICES LIMITED</t>
  </si>
  <si>
    <t>VANITY BEAUTY ACADEMY LTD</t>
  </si>
  <si>
    <t>OPEN MINDS CONSULTANTS LIMITED</t>
  </si>
  <si>
    <t>BRINSWORTH TRAINING LIMITED</t>
  </si>
  <si>
    <t>KAREN HEMMINGS</t>
  </si>
  <si>
    <t>CORBY VCS LTD</t>
  </si>
  <si>
    <t>JOCK SCOTT</t>
  </si>
  <si>
    <t>REDCHAT (RICHMOND) LIMITED</t>
  </si>
  <si>
    <t>GATEWAY TRAINING SOLUTIONS LIMITED</t>
  </si>
  <si>
    <t>UTILITY &amp; CONSTRUCTION TRAINING LIMITED</t>
  </si>
  <si>
    <t>LEICESTER GRAMMAR SCHOOL TRUST</t>
  </si>
  <si>
    <t>JULIO CAMACHO BONILLA</t>
  </si>
  <si>
    <t>PORTMAN GOLD LIMITED</t>
  </si>
  <si>
    <t>AMAL ELSAYED</t>
  </si>
  <si>
    <t>DANIELLE REGIS-WILLIAMS</t>
  </si>
  <si>
    <t>WEB NEST TECH LTD</t>
  </si>
  <si>
    <t>CHERWELL VALLEY SILOS LIMITED</t>
  </si>
  <si>
    <t>PAUL CLAPHAM</t>
  </si>
  <si>
    <t>PATRIZIA SENIOR</t>
  </si>
  <si>
    <t>TENZING LEARNING COMMUNITY INTEREST COMPANY</t>
  </si>
  <si>
    <t>THE LEARNING POST LIMITED</t>
  </si>
  <si>
    <t>ROBERT AMINE</t>
  </si>
  <si>
    <t>COMMUNITY-MINDED LTD</t>
  </si>
  <si>
    <t>JAYNE ARMSTRONG</t>
  </si>
  <si>
    <t>NARENDRA MEHTA</t>
  </si>
  <si>
    <t>TECHNICAL AWARDS LTD</t>
  </si>
  <si>
    <t>SK 1 ARTS LIMITED</t>
  </si>
  <si>
    <t>FUGGI A LONDRA LTD</t>
  </si>
  <si>
    <t>STEPHEN BUNYAN</t>
  </si>
  <si>
    <t>SKYLARK HOLIDAYS LIMITED</t>
  </si>
  <si>
    <t>SARAH SEXTON</t>
  </si>
  <si>
    <t>THE TRAINING WIZARD LIMITED</t>
  </si>
  <si>
    <t>CREATIVE EXPRESSION</t>
  </si>
  <si>
    <t>APCYMRU LIMITED</t>
  </si>
  <si>
    <t>HANNA ROLLINGS</t>
  </si>
  <si>
    <t>CTR SECURE SERVICES LTD</t>
  </si>
  <si>
    <t>LIVE AND LEARN (WIRRAL &amp; CHESHIRE)</t>
  </si>
  <si>
    <t>INTERLEARN LIMITED</t>
  </si>
  <si>
    <t>OPERIS GROUP LIMITED</t>
  </si>
  <si>
    <t>PRIME LIFE LIMITED</t>
  </si>
  <si>
    <t>EDUCATION FOR ENTERPRISE COMMUNITY INTEREST COMPANY</t>
  </si>
  <si>
    <t>BLUE ANGLE MANAGEMENT SERVICES LIMITED</t>
  </si>
  <si>
    <t>TUTORCARE LIMITED</t>
  </si>
  <si>
    <t>CHRISTINE MOORE</t>
  </si>
  <si>
    <t>MICKELDENE LIMITED</t>
  </si>
  <si>
    <t>THE BDP MEDIA GROUP LIMITED</t>
  </si>
  <si>
    <t>CREATIVE STUDIOS CUMBRIA LIMITED</t>
  </si>
  <si>
    <t>UNITED SYNAGOGUE</t>
  </si>
  <si>
    <t>MAGUIRE BUSINESS SOLUTIONS LIMITED</t>
  </si>
  <si>
    <t>THE BAY BUSINESS CENTRE LTD</t>
  </si>
  <si>
    <t>F.1. HELP LIMITED</t>
  </si>
  <si>
    <t>FARRINGDON JUBILEE CENTRE COMMUNITY INTEREST COMPANY</t>
  </si>
  <si>
    <t>LEARNING SKILLS CONSULTANCY LIMITED</t>
  </si>
  <si>
    <t>ESG HOLDINGS LIMITED</t>
  </si>
  <si>
    <t>GROSVENOR ROAD STUDIOS LTD.</t>
  </si>
  <si>
    <t>ALAN WILSON</t>
  </si>
  <si>
    <t>ALISON HOLT</t>
  </si>
  <si>
    <t>T.M. CONSTRUCTION TRAINING LIMITED</t>
  </si>
  <si>
    <t>KAREN REX</t>
  </si>
  <si>
    <t>HIGHRIDGE LEARNING &amp; DEVELOPMENT LIMITED</t>
  </si>
  <si>
    <t>BLUECLIFFE SERVICES LIMITED</t>
  </si>
  <si>
    <t>C.S. GROUP LIMITED</t>
  </si>
  <si>
    <t>SHOPFITTINGS DIRECT LIMITED</t>
  </si>
  <si>
    <t>DAVID PAUL FRANCIS LOTT</t>
  </si>
  <si>
    <t>GEAR PROJECT</t>
  </si>
  <si>
    <t>WHITBY AREA DEVELOPMENT TRUST</t>
  </si>
  <si>
    <t>SARAH WANG</t>
  </si>
  <si>
    <t>SIMIAN RISK MANAGEMENT LIMITED</t>
  </si>
  <si>
    <t>COMMUNITY HELP AND NEIGHBOURLY CARE FOR EVERYONE</t>
  </si>
  <si>
    <t>EPPS TRAINING DEVELOPMENT LIMITED</t>
  </si>
  <si>
    <t>ENTERPRISE &amp; EDUCATION ALLIANCE LIMITED</t>
  </si>
  <si>
    <t>TYNE AND WEAR CARE ALLIANCE COMMUNITY INTEREST COMPANY</t>
  </si>
  <si>
    <t>MENORAH GRAMMAR SCHOOL LIMITED</t>
  </si>
  <si>
    <t>RICHARD JOHN CHILD</t>
  </si>
  <si>
    <t>HBHG DEVELOPMENT TRUST LIMITED</t>
  </si>
  <si>
    <t>TECHNICLASS LIMITED</t>
  </si>
  <si>
    <t>SOUTH EAST CENTRE FOR THE BUILT ENVIRONMENT LIMITED</t>
  </si>
  <si>
    <t>ELTONBURY LIMITED</t>
  </si>
  <si>
    <t>CORPORATE SERVICES LTD</t>
  </si>
  <si>
    <t>JANE LORD</t>
  </si>
  <si>
    <t>MIKE STEDMAN</t>
  </si>
  <si>
    <t>VINCENT CAWLEY</t>
  </si>
  <si>
    <t>CONYGRE I.T. LIMITED</t>
  </si>
  <si>
    <t>FAST HEALTHCARE LIMITED</t>
  </si>
  <si>
    <t>INTERALIA GL LIMITED</t>
  </si>
  <si>
    <t>DYNAMIC PEOPLE LIMITED</t>
  </si>
  <si>
    <t>SHARINA FORBES</t>
  </si>
  <si>
    <t>KATHRYN HORREX</t>
  </si>
  <si>
    <t>UK OPEN COLLEGE LIMITED</t>
  </si>
  <si>
    <t>FRANZ LIEMANN</t>
  </si>
  <si>
    <t>TOM MCMANUS ASSOCIATES LIMITED</t>
  </si>
  <si>
    <t>ALISON MUIR</t>
  </si>
  <si>
    <t>NORMA ELAINE LITTLE</t>
  </si>
  <si>
    <t>IZA REDON</t>
  </si>
  <si>
    <t>AZADUR SARKER</t>
  </si>
  <si>
    <t>IMPACT GAMING LIMITED</t>
  </si>
  <si>
    <t>CLUB ENTREPRENEUR LTD</t>
  </si>
  <si>
    <t>AQUA-CLINIC LIMITED</t>
  </si>
  <si>
    <t>XAVIER-SOLUTION LTD</t>
  </si>
  <si>
    <t>VISHNU PARIHAR</t>
  </si>
  <si>
    <t>ACO TRAINING LIMITED</t>
  </si>
  <si>
    <t>JACKIE MOULSHER</t>
  </si>
  <si>
    <t>CARLSBURG COLLEGE (UK) LIMITED</t>
  </si>
  <si>
    <t>THE DAVID LEWIS CENTRE</t>
  </si>
  <si>
    <t>PENDRAGON EDUCATIONAL PUBLISHERS LIMITED</t>
  </si>
  <si>
    <t>PUPPETSHIP COMMUNITY INTEREST COMPANY</t>
  </si>
  <si>
    <t>MNH MEETING NEW HORIZONS CIC</t>
  </si>
  <si>
    <t>TIDWORTH DEVELOPMENT TRUST</t>
  </si>
  <si>
    <t>ROD LEE</t>
  </si>
  <si>
    <t>ESO ONWORDI</t>
  </si>
  <si>
    <t>CADEES LIMITED</t>
  </si>
  <si>
    <t>THE BRITISH COUNCIL FOR CHINESE MARTIAL ARTS</t>
  </si>
  <si>
    <t>VIRGINIA TAYLOR</t>
  </si>
  <si>
    <t>KARMAND COMMUNITY ASSOCIATION</t>
  </si>
  <si>
    <t>STEPHEN JAMES MUSGRAVE</t>
  </si>
  <si>
    <t>WILLIAM MORRIS</t>
  </si>
  <si>
    <t>ESA TRAINING LIMITED</t>
  </si>
  <si>
    <t>INNER PERFORMANCE COACHING LIMITED</t>
  </si>
  <si>
    <t>PHIL DAVIES</t>
  </si>
  <si>
    <t>ALLISON SWAN</t>
  </si>
  <si>
    <t>ESSEX CARE ASSOCIATION LTD</t>
  </si>
  <si>
    <t>THE CUSTOMS HOUSE TRUST LIMITED</t>
  </si>
  <si>
    <t>IN-VOLVE</t>
  </si>
  <si>
    <t>MARK COX</t>
  </si>
  <si>
    <t>SAE REALISATIONS LIMITED</t>
  </si>
  <si>
    <t>KREAM FRANCHISES LIMITED</t>
  </si>
  <si>
    <t>TAURUS EMPLOYMENT DEVELOPMENT</t>
  </si>
  <si>
    <t>SAPIENT CONSULTING LIMITED</t>
  </si>
  <si>
    <t>SOUTHERN HOLDERNESS RESOURCE CENTRE</t>
  </si>
  <si>
    <t>HART TRAINING CONSULTANTS LTD</t>
  </si>
  <si>
    <t>TRAINING &amp; COACHING ASSOCIATES (UK) LIMITED</t>
  </si>
  <si>
    <t>PRAGMATIC PERFORMANCE MANAGEMENT LTD.</t>
  </si>
  <si>
    <t>GILES FOREMAN CENTRE FOR ACTING PUBLISHING LIMITED</t>
  </si>
  <si>
    <t>IMPACT LEARNING &amp; DATA SOLUTIONS LIMITED</t>
  </si>
  <si>
    <t>CONFLICT PROFESSIONAL LIMITED</t>
  </si>
  <si>
    <t>STEPHEN WILSON</t>
  </si>
  <si>
    <t>SOUTH WEST COLLEGE LIMITED</t>
  </si>
  <si>
    <t>COLLEEN ASHLEY</t>
  </si>
  <si>
    <t>GOALS UK COMMUNITY INTEREST COMPANY</t>
  </si>
  <si>
    <t>BECKI COOMBE</t>
  </si>
  <si>
    <t>SACCS LIMITED</t>
  </si>
  <si>
    <t>TRAIN 2 ATTAIN LIMITED</t>
  </si>
  <si>
    <t>MANGO TRAINING LIMITED</t>
  </si>
  <si>
    <t>DEBORAH BARHAM SMITH</t>
  </si>
  <si>
    <t>BRADLEY MARSH</t>
  </si>
  <si>
    <t>P3M GLOBAL LIMITED</t>
  </si>
  <si>
    <t>UK COACHING SOLUTIONS LIMITED</t>
  </si>
  <si>
    <t>THE NATIONAL EXAMINATION BOARD IN OCCUPATIONAL SAFETY AND HEALTH</t>
  </si>
  <si>
    <t>THE BRITISH SPORTS TRUST</t>
  </si>
  <si>
    <t>SILHOUETTE HBT LTD</t>
  </si>
  <si>
    <t>INTERNATIONAL HOUSE TRUST LIMITED</t>
  </si>
  <si>
    <t>TECHUK LTD</t>
  </si>
  <si>
    <t>MARK ABADI</t>
  </si>
  <si>
    <t>JEAN ANNE OLDRIDGE</t>
  </si>
  <si>
    <t>AQASTRA LIMITED</t>
  </si>
  <si>
    <t>DROR STEINER</t>
  </si>
  <si>
    <t>JULIE MARJORIE HERRNICHT</t>
  </si>
  <si>
    <t>MICHAEL JOHN STANHOPE</t>
  </si>
  <si>
    <t>DAWN EDWARDS</t>
  </si>
  <si>
    <t>PAUL STEVEN TURNER</t>
  </si>
  <si>
    <t>QVQ LIMITED</t>
  </si>
  <si>
    <t>CAMBRIDGE MARKETING DEVELOPMENT LTD</t>
  </si>
  <si>
    <t>KELLY SKYRME</t>
  </si>
  <si>
    <t>SOCIAL MEDIA BUZZ LIMITED</t>
  </si>
  <si>
    <t>JOB POINT CENTRAL LTD</t>
  </si>
  <si>
    <t>GRAEME DAVID TIDD</t>
  </si>
  <si>
    <t>ROBERT CRAM</t>
  </si>
  <si>
    <t>SARAH OLSEN</t>
  </si>
  <si>
    <t>STEVEN WATSON</t>
  </si>
  <si>
    <t>PROFESSIONAL ENGINEERING PROJECTS LIMITED</t>
  </si>
  <si>
    <t>UK ENGLISH ACADEMY LIMITED</t>
  </si>
  <si>
    <t>TAKE CARE CLEANING LIMITED</t>
  </si>
  <si>
    <t>JANE CHILMAN</t>
  </si>
  <si>
    <t>BERKSHIRE COMBINED FIRE AND RESCUE AUTHORITY</t>
  </si>
  <si>
    <t>HERMINE SHAW</t>
  </si>
  <si>
    <t>GABRIELA SOSA</t>
  </si>
  <si>
    <t>DYSLEXIA INSTITUTE LIMITED</t>
  </si>
  <si>
    <t>TONY CHAPMAN-WILSON</t>
  </si>
  <si>
    <t>HINSON CONSULTANCY LIMITED</t>
  </si>
  <si>
    <t>GRAHAM WOODRUFF</t>
  </si>
  <si>
    <t>ELIZABETH JANE DARLINGTON</t>
  </si>
  <si>
    <t>RUGBY HOUSE PROJECT LIMITED</t>
  </si>
  <si>
    <t>STUDYXPRESS LIMITED</t>
  </si>
  <si>
    <t>GRAFT THAMES VALLEY LTD</t>
  </si>
  <si>
    <t>SARAH GROCUTT</t>
  </si>
  <si>
    <t>ABUBAKAR MOMONIAT</t>
  </si>
  <si>
    <t>IMPEX MEDICAL UK LIMITED</t>
  </si>
  <si>
    <t>JUDITH MCKEON</t>
  </si>
  <si>
    <t>JACEE TRAINING LTD</t>
  </si>
  <si>
    <t>TAYLOR &amp; MORE TRAINING &amp; DEVELOPMENT LIMITED</t>
  </si>
  <si>
    <t>THE CONSTRUCTION TRAINING PARTNERSHIP LTD</t>
  </si>
  <si>
    <t>2E2 TRAINING LIMITED</t>
  </si>
  <si>
    <t>ACTIVE IQ LIMITED</t>
  </si>
  <si>
    <t>CPCAB LIMITED</t>
  </si>
  <si>
    <t>ROYAL SOCIETY FOR THE PROMOTION OF HEALTH(THE)</t>
  </si>
  <si>
    <t>THE LINCOLNSHIRE WOLDS EDUCATIONAL PARTNERSHIP COMPANY LTD</t>
  </si>
  <si>
    <t>DAVID FURLONG</t>
  </si>
  <si>
    <t>P &amp; M TRAINING SOLUTIONS LTD</t>
  </si>
  <si>
    <t>THE ASSOCIATION OF BUILDING ENGINEERS</t>
  </si>
  <si>
    <t>ANGELA SMITH</t>
  </si>
  <si>
    <t>THRIVING BUSINESS LTD</t>
  </si>
  <si>
    <t>LMD LEARNING SOLUTIONS LTD</t>
  </si>
  <si>
    <t>ALISON SMALLWOOD</t>
  </si>
  <si>
    <t>MICHAEL RICHARDSON</t>
  </si>
  <si>
    <t>QUEST TRAINING (KENT) LIMITED</t>
  </si>
  <si>
    <t>JEROSE LIMITED</t>
  </si>
  <si>
    <t>ELECT TRAINING SOLUTIONS LTD</t>
  </si>
  <si>
    <t>INNOVA SOFTWARE LOGICS LIMITED</t>
  </si>
  <si>
    <t>LINDSAY JUDGE</t>
  </si>
  <si>
    <t>ROBERTO PIRODDI</t>
  </si>
  <si>
    <t>ZHANA FOMOCHKINA</t>
  </si>
  <si>
    <t>JOHN CAHILL</t>
  </si>
  <si>
    <t>CUSTOMER 1ST INTERNATIONAL LIMITED</t>
  </si>
  <si>
    <t>BERKSHIRE CREATIVE ARTS ACADEMY LIMITED</t>
  </si>
  <si>
    <t>PATHWAY FIRST LIMITED</t>
  </si>
  <si>
    <t>ROY GARDNER</t>
  </si>
  <si>
    <t>PEOPLE INCLUSIVE LIMITED</t>
  </si>
  <si>
    <t>ANNE RABBITTS</t>
  </si>
  <si>
    <t>FLEXLEARN LIMITED</t>
  </si>
  <si>
    <t>PJH SAFETY TRAINING LIMITED</t>
  </si>
  <si>
    <t>THE CENTRE FOR MANAGEMENT AND PROFESSIONAL DEVELOPMENT LLP</t>
  </si>
  <si>
    <t>TRANS-PLANT TRAINING LIMITED</t>
  </si>
  <si>
    <t>IAIN STEPHEN HAMMERTON</t>
  </si>
  <si>
    <t>MACROLEARN LIMITED</t>
  </si>
  <si>
    <t>CONNOLLY KENNEDY LTD</t>
  </si>
  <si>
    <t>JULIE MARGARET TASKER</t>
  </si>
  <si>
    <t>MAKE-UP SCHOOL LIMITED</t>
  </si>
  <si>
    <t>STEPLC LTD</t>
  </si>
  <si>
    <t>MARGARET MCLEAN</t>
  </si>
  <si>
    <t>EDDIE LAWLER</t>
  </si>
  <si>
    <t>ROBERT HAYLES</t>
  </si>
  <si>
    <t>AVENS LTD</t>
  </si>
  <si>
    <t>OVAL INSURANCE BROKING LIMITED</t>
  </si>
  <si>
    <t>CAMBRIDGE PROFESSIONAL ACADEMY LIMITED</t>
  </si>
  <si>
    <t>THE VIA PARTNERSHIP LIMITED</t>
  </si>
  <si>
    <t>ACCESS TRAINING CONSULTANTS LTD</t>
  </si>
  <si>
    <t>AL FURQAN EDUCATIONAL TRUST</t>
  </si>
  <si>
    <t>EMMA HAWKES</t>
  </si>
  <si>
    <t>ALISON MARTIN</t>
  </si>
  <si>
    <t>PINEWOOD HOLDINGS (UK) LIMITED</t>
  </si>
  <si>
    <t>S &amp; G TRAINING LIMITED</t>
  </si>
  <si>
    <t>SEVEN DIALS PLAYHOUSE LTD.</t>
  </si>
  <si>
    <t>WYN BARNES</t>
  </si>
  <si>
    <t>OXFORD SCHOOL OF MASSAGE AND NATURAL THERAPIES LIMITED</t>
  </si>
  <si>
    <t>HC TRAINING (UK) LTD</t>
  </si>
  <si>
    <t>LARKFIELD WITH HILL PARK AUTISTIC TRUST LIMITED</t>
  </si>
  <si>
    <t>DAVID THOMAS REID</t>
  </si>
  <si>
    <t>DLS (HULL) LIMITED</t>
  </si>
  <si>
    <t>BRIGHTON SCHOOL OF BUSINESS AND MANAGEMENT LIMITED</t>
  </si>
  <si>
    <t>TIMOTHY SPRINGETT</t>
  </si>
  <si>
    <t>ARMADA TRAINING SOLUTIONS LTD</t>
  </si>
  <si>
    <t>SUMMERHILL CONSULTING (U.K.) LIMITED</t>
  </si>
  <si>
    <t>GREENWICH CO-OPERATIVE DEVELOPMENT AGENCY LTD</t>
  </si>
  <si>
    <t>PAT CLARKE</t>
  </si>
  <si>
    <t>CRISEN ENTERPRISES LIMITED</t>
  </si>
  <si>
    <t>NCC EDUCATION LIMITED</t>
  </si>
  <si>
    <t>HEALTH AND SAFETY CONSULTANTS LTD</t>
  </si>
  <si>
    <t>PETER BEARD</t>
  </si>
  <si>
    <t>FOCUS MANAGEMENT FOR BUSINESS LTD.</t>
  </si>
  <si>
    <t>COVERGENT LIMITED</t>
  </si>
  <si>
    <t>THE INSTITUTE OF MATERIALS, MINERALS &amp; MINING</t>
  </si>
  <si>
    <t>WINE AND SPIRIT EDUCATION TRUST</t>
  </si>
  <si>
    <t>INTRAINING (NTP) LTD</t>
  </si>
  <si>
    <t>UK AND INTERNATIONAL CORRESPONDENCE COLLEGES &amp; SCHOOLS LIMITED</t>
  </si>
  <si>
    <t>INTRAINING (ESD) LTD</t>
  </si>
  <si>
    <t>INTRAINING (QUANTICA) LTD</t>
  </si>
  <si>
    <t>AMBER TRAINING ADVISORY &amp; SUPPORT SERVICES LTD</t>
  </si>
  <si>
    <t>LEAMSIDE SERVICES LIMITED</t>
  </si>
  <si>
    <t>SHAMEEM ALI</t>
  </si>
  <si>
    <t>GARY WRIGHT</t>
  </si>
  <si>
    <t>ROBERT LEACH</t>
  </si>
  <si>
    <t>LJ SMALL LIMITED</t>
  </si>
  <si>
    <t>LONDON PRIME TUITION LIMITED</t>
  </si>
  <si>
    <t>ADVANCE BUSINESS CORPORATION LIMITED</t>
  </si>
  <si>
    <t>PAT WELLOCK</t>
  </si>
  <si>
    <t>MAYFAIR TUTORS LTD</t>
  </si>
  <si>
    <t>KEVIN FAULKNER</t>
  </si>
  <si>
    <t>PARAGON EDUCATION AND SKILLS (MIDLANDS) LIMITED</t>
  </si>
  <si>
    <t>CELEMED LTD</t>
  </si>
  <si>
    <t>PREM SUDERA</t>
  </si>
  <si>
    <t>GWE BUSINESS WEST LTD</t>
  </si>
  <si>
    <t>EARLSDENE LIMITED</t>
  </si>
  <si>
    <t>LOUISE BLISS</t>
  </si>
  <si>
    <t>ANDREW SMITH</t>
  </si>
  <si>
    <t>WORLD PEACE ONE LIMITED</t>
  </si>
  <si>
    <t>KERSTIN HAMMES</t>
  </si>
  <si>
    <t>FORMATIVE BUSINESS TRAINING LIMITED</t>
  </si>
  <si>
    <t>BHILC LTD.</t>
  </si>
  <si>
    <t>ASSOCIATED BOARD OF THE ROYAL SCHOOLS OF MUSIC(THE)</t>
  </si>
  <si>
    <t>MHS LEARNING LTD</t>
  </si>
  <si>
    <t>THE YORKSHIRE DANCE CENTRE TRUST</t>
  </si>
  <si>
    <t>PHILIP GOODALL</t>
  </si>
  <si>
    <t>W &amp; P ASSESSMENT AND TRAINING CENTRE LLP</t>
  </si>
  <si>
    <t>CARLTON TRAINING LIMITED</t>
  </si>
  <si>
    <t>CAROLINE REGAN-O'REILLY</t>
  </si>
  <si>
    <t>WESTMINSTER COLLEGE OF COMPUTING LIMITED</t>
  </si>
  <si>
    <t>RIA KEEN</t>
  </si>
  <si>
    <t>GRAHAM PETER DIXON</t>
  </si>
  <si>
    <t>ATHLETE ACADEMY LTD</t>
  </si>
  <si>
    <t>ST PHILIP'S CENTRE LTD</t>
  </si>
  <si>
    <t>ANNIE METCALFE</t>
  </si>
  <si>
    <t>CONCEPT TECHNOLOGY UK LIMITED</t>
  </si>
  <si>
    <t>CYNTHIA GARDIER</t>
  </si>
  <si>
    <t>ANTHONY KITCHEN</t>
  </si>
  <si>
    <t>YMCA WEST KENT</t>
  </si>
  <si>
    <t>EMARKETEERS LIMITED</t>
  </si>
  <si>
    <t>SSD TRAINING SERVICES LIMITED</t>
  </si>
  <si>
    <t>PJ CARE DEVELOPMENTS LIMITED</t>
  </si>
  <si>
    <t>FORTH VALLEY COLLEGE OF FURTHER AND HIGHER EDUCATION</t>
  </si>
  <si>
    <t>MULTI-MEDIA ARTS DOCUMENTATION COMMUNITY INTEREST COMPANY</t>
  </si>
  <si>
    <t>MILTON KEYNES SERVICE PARTNERSHIP LIMITED LIABILITY PARTNERSHIP</t>
  </si>
  <si>
    <t>Q.I.T. SOLUTIONS LIMITED</t>
  </si>
  <si>
    <t>BOHEMIA COUNSELLING &amp; ADVICE CENTRE LIMITED</t>
  </si>
  <si>
    <t>KERRY POINTER</t>
  </si>
  <si>
    <t>INTUITION SOLUTIONS LIMITED</t>
  </si>
  <si>
    <t>JAMES HANNABUSS</t>
  </si>
  <si>
    <t>ERICSSON LIMITED</t>
  </si>
  <si>
    <t>UKHELP4U LIMITED</t>
  </si>
  <si>
    <t>ALPINE COLLEGE LIMITED</t>
  </si>
  <si>
    <t>FOUNDATION FOR CREDIT COUNSELLING</t>
  </si>
  <si>
    <t>JOHN WYNN TALBUT</t>
  </si>
  <si>
    <t>JEREMY CARPENTER</t>
  </si>
  <si>
    <t>CORACLE ONLINE LIMITED</t>
  </si>
  <si>
    <t>ST GEORGE'S HOUSE (UK) LIMITED</t>
  </si>
  <si>
    <t>MARY FORDE</t>
  </si>
  <si>
    <t>ADVANTAGE G.B. LIMITED</t>
  </si>
  <si>
    <t>JOHN DAWSON</t>
  </si>
  <si>
    <t>BASILDON AND THURROCK UNIVERSITY HOSPITALS NHS FOUNDATION TRUST</t>
  </si>
  <si>
    <t>ENVICO LTD</t>
  </si>
  <si>
    <t>CLOVISGROUP INTERNATIONAL LTD</t>
  </si>
  <si>
    <t>RACHEL LEWIS</t>
  </si>
  <si>
    <t>SHARON COWBURN</t>
  </si>
  <si>
    <t>INTEGRATED PRACTICAL BUSINESS TRAINING LTD</t>
  </si>
  <si>
    <t>AFRON SYSTEMS LIMITED</t>
  </si>
  <si>
    <t>AMIR SHAHID</t>
  </si>
  <si>
    <t>TASMAC UK LIMITED</t>
  </si>
  <si>
    <t>YDCONSULTANTS LIMITED</t>
  </si>
  <si>
    <t>SANDRA RENNIE</t>
  </si>
  <si>
    <t>LISA FREEMAN</t>
  </si>
  <si>
    <t>MARTIN MCAFEE</t>
  </si>
  <si>
    <t>MELANIE BELL</t>
  </si>
  <si>
    <t>SME ACADEMY LTD</t>
  </si>
  <si>
    <t>ACORN CHRISTIAN MINISTRIES</t>
  </si>
  <si>
    <t>APPROACH DEVELOPMENT LIMITED</t>
  </si>
  <si>
    <t>TONY COOKE</t>
  </si>
  <si>
    <t>ASHDOWN OFFICE SERVICES LIMITED</t>
  </si>
  <si>
    <t>ROBERT COLE-WILKIN</t>
  </si>
  <si>
    <t>NUTRITION ADVISORY SERVICES LLP</t>
  </si>
  <si>
    <t>PETER LEIGHTON</t>
  </si>
  <si>
    <t>MEASURE YOUR SKILLS LTD</t>
  </si>
  <si>
    <t>ASSOCIATION OF BRITISH CREDIT UNIONS LIMITED</t>
  </si>
  <si>
    <t>JULIA DRUM</t>
  </si>
  <si>
    <t>SHARON PHILLIPS</t>
  </si>
  <si>
    <t>LINDA POLLITT</t>
  </si>
  <si>
    <t>BLACKFORD EDUCATION LIMITED</t>
  </si>
  <si>
    <t>PETER STEWART</t>
  </si>
  <si>
    <t>COMMUNICATION WORKS LIMITED</t>
  </si>
  <si>
    <t>AMY TWIGGER HOLROYD</t>
  </si>
  <si>
    <t>ELAINE EICHNER</t>
  </si>
  <si>
    <t>CEVA LOGISTICS LIMITED</t>
  </si>
  <si>
    <t>JANE WILLIAMS</t>
  </si>
  <si>
    <t>JONSAMP &amp;LUSYL LTD</t>
  </si>
  <si>
    <t>EMPOWERMENT SOLUTIONS (HERTS) LIMITED</t>
  </si>
  <si>
    <t>MADAME BUTTERFLY HAIR AND BEAUTY LTD</t>
  </si>
  <si>
    <t>WORLD CLASS SKILLS LIMITED</t>
  </si>
  <si>
    <t>SARAH-JANE MENATO</t>
  </si>
  <si>
    <t>OASIS ACADEMY FOUNDRY</t>
  </si>
  <si>
    <t>ROBERT CARNEY</t>
  </si>
  <si>
    <t>ADVOCATE CARE LTD</t>
  </si>
  <si>
    <t>LYZ COOPER</t>
  </si>
  <si>
    <t>ADAPTTRAINERS LIMITED</t>
  </si>
  <si>
    <t>ON TRACK EDUCATION SERVICES LIMITED</t>
  </si>
  <si>
    <t>HAZRAT SULTAN BAHU TRUST (UK)</t>
  </si>
  <si>
    <t>D.M. JONES &amp; ASSOCIATES LIMITED</t>
  </si>
  <si>
    <t>CACFO UK EDUCATION CENTRE</t>
  </si>
  <si>
    <t>NIGEL JAMES GOUNDRILL BROWN</t>
  </si>
  <si>
    <t>JO FISHER</t>
  </si>
  <si>
    <t>JOHN MARTIN O'CONNOR</t>
  </si>
  <si>
    <t>LORRAINE CONVERY</t>
  </si>
  <si>
    <t>CECOS LONDON LIMITED</t>
  </si>
  <si>
    <t>CATHERINE OLATUNJI</t>
  </si>
  <si>
    <t>OPUS SCHOOL OF TEXTILE ARTS LIMITED</t>
  </si>
  <si>
    <t>DOVE NEST MANAGEMENT TRAINING AND DEVELOPMENT LIMITED</t>
  </si>
  <si>
    <t>GERRY THOMPSON</t>
  </si>
  <si>
    <t>BRISTOL OLD VIC THEATRE SCHOOL LIMITED</t>
  </si>
  <si>
    <t>BRITISH PRINTING INDUSTRIES FEDERATION LTD</t>
  </si>
  <si>
    <t>LONDON COMPUTING CONSULTANTS LIMITED</t>
  </si>
  <si>
    <t>LONDON INTERNATIONAL EDUCATION FOUNDATION LIMITED</t>
  </si>
  <si>
    <t>CENTRE FOR HOMOEOPATHIC EDUCATION LIMITED</t>
  </si>
  <si>
    <t>THE CHICKEN SHED THEATRE TRUST</t>
  </si>
  <si>
    <t>MCTIMONEY TRUST</t>
  </si>
  <si>
    <t>THE COLLEGE OF ANIMAL WELFARE LIMITED</t>
  </si>
  <si>
    <t>THE COLLEGE OF AYURVEDA (UK) LIMITED</t>
  </si>
  <si>
    <t>COLLEGE OF TECHNOLOGY LONDON LIMITED</t>
  </si>
  <si>
    <t>RACHEL PERRY</t>
  </si>
  <si>
    <t>KYRA</t>
  </si>
  <si>
    <t>LONDON CENTRE FOR FASHION STUDIES LIMITED</t>
  </si>
  <si>
    <t>THE TRAINING PARTNERSHIP (UK) LIMITED</t>
  </si>
  <si>
    <t>THIRD SECTOR ACADEMY LTD</t>
  </si>
  <si>
    <t>MING-AI ASSOCIATION</t>
  </si>
  <si>
    <t>OXFORD HOUSE COLLEGE EDUCATION LIMITED</t>
  </si>
  <si>
    <t>LEADERSHIP COACHING CONSULTANCY LIMITED</t>
  </si>
  <si>
    <t>PATRICK ERNEST</t>
  </si>
  <si>
    <t>JULIA ROBERTSON</t>
  </si>
  <si>
    <t>ITMS TRAINING &amp; CONSULTANCY LIMITED</t>
  </si>
  <si>
    <t>DAVID MARKHAM-DORNEY</t>
  </si>
  <si>
    <t>THE MARY JOSEPHINE BYRNE CORPORATION</t>
  </si>
  <si>
    <t>WORK BASED TRAINING AGENCY LIMITED</t>
  </si>
  <si>
    <t>PROFESSIONAL COMPUTER COLLEGE COMMUNITY INTEREST COMPANY</t>
  </si>
  <si>
    <t>BOOK MY COURSE LIMITED</t>
  </si>
  <si>
    <t>FIT 4 U LIMITED</t>
  </si>
  <si>
    <t>RECRUITMENT SOLUTIONS GROUP LIMITED</t>
  </si>
  <si>
    <t>ACHIEVING BEST EVIDENCE LIMITED</t>
  </si>
  <si>
    <t>PETER WILLIAM STANYER</t>
  </si>
  <si>
    <t>ISABELLE LOMBARDI</t>
  </si>
  <si>
    <t>JOHN CARTER</t>
  </si>
  <si>
    <t>BROWN'S OF ENDERBY LIMITED</t>
  </si>
  <si>
    <t>EQUALCITY LIMITED</t>
  </si>
  <si>
    <t>FRAN FLETCHER</t>
  </si>
  <si>
    <t>PETER JACKSON</t>
  </si>
  <si>
    <t>RISK COMPLIANCE LIMITED</t>
  </si>
  <si>
    <t>COLLEGE HOLDINGS 2012 LTD</t>
  </si>
  <si>
    <t>CEDAR ASSOCIATES MANAGEMENT DEVELOPMENT LIMITED</t>
  </si>
  <si>
    <t>PRISCILLA ANGELIQUE</t>
  </si>
  <si>
    <t>LONDON COLLEGE OF INFORMATION TECHNOLOGY LIMITED</t>
  </si>
  <si>
    <t>MOHAMMED IMRAN</t>
  </si>
  <si>
    <t>ARAKELIAN PROGRAMMES LIMITED</t>
  </si>
  <si>
    <t>PARAGON EDUCATION &amp; SKILLS LIMITED</t>
  </si>
  <si>
    <t>IAN BAKER</t>
  </si>
  <si>
    <t>HEALTHCARE TRAINING (UK) LTD</t>
  </si>
  <si>
    <t>THE COMPLETE WORKS LIMITED</t>
  </si>
  <si>
    <t>LOUISE KELSEY</t>
  </si>
  <si>
    <t>BROADREACH BUSINESS LIMITED</t>
  </si>
  <si>
    <t>TRACEY ANN GRICE</t>
  </si>
  <si>
    <t>JAMES RICHARD EDWIN WALTERS</t>
  </si>
  <si>
    <t>QUINTESSENTIAL GLOBAL LTD.</t>
  </si>
  <si>
    <t>NORMAN PRICE</t>
  </si>
  <si>
    <t>BARRY KING</t>
  </si>
  <si>
    <t>THE BENENDEN HOSPITAL TRUST</t>
  </si>
  <si>
    <t>LYNN BLEASDALE</t>
  </si>
  <si>
    <t>NIMH ARCHWAY CLINIC</t>
  </si>
  <si>
    <t>FINANCE &amp; PERSONNEL, DEPARTMENT OF</t>
  </si>
  <si>
    <t>PHILIPPE RAPIN</t>
  </si>
  <si>
    <t>KATHRINE HAZEL WILSON</t>
  </si>
  <si>
    <t>OXFORD COLLEGE OF FIRST AID LTD</t>
  </si>
  <si>
    <t>ED MCKNIGHT</t>
  </si>
  <si>
    <t>CRAIG WARD</t>
  </si>
  <si>
    <t>BUSHY TAIL LIMITED</t>
  </si>
  <si>
    <t>CLAIRE EAGLES</t>
  </si>
  <si>
    <t>ANASTASIA TSALIKI</t>
  </si>
  <si>
    <t>LORRAINE HORTON</t>
  </si>
  <si>
    <t>SHEILA KEAN</t>
  </si>
  <si>
    <t>PAUL PIDGEON</t>
  </si>
  <si>
    <t>CUPCAKE MUM LIMITED</t>
  </si>
  <si>
    <t>WINNINGBUSINESS NETWORK LIMITED</t>
  </si>
  <si>
    <t>ANTHONY OKADE</t>
  </si>
  <si>
    <t>RIAD MALIK</t>
  </si>
  <si>
    <t>EXCELL QUALIFICATIONS LTD</t>
  </si>
  <si>
    <t>SECUREPRO LTD</t>
  </si>
  <si>
    <t>SENIORS HEALTH AND ACTIVE RETIREMENT PROJECT</t>
  </si>
  <si>
    <t>HOB SALONS LIMITED</t>
  </si>
  <si>
    <t>VALERIE LOTHIAN</t>
  </si>
  <si>
    <t>FRANCES TAYLOR</t>
  </si>
  <si>
    <t>TARA JEWELL</t>
  </si>
  <si>
    <t>QUATROMAIN LTD</t>
  </si>
  <si>
    <t>ROSHNI SHEFFIELD ASIAN WOMEN'S RESOURCE CENTRE</t>
  </si>
  <si>
    <t>PAULA WRIGHT</t>
  </si>
  <si>
    <t>THE FINNISH CHURCH GUILD</t>
  </si>
  <si>
    <t>INDIRA SAWLANI</t>
  </si>
  <si>
    <t>SOFAST UK LIMITED</t>
  </si>
  <si>
    <t>GAYLE PARTRIDGE</t>
  </si>
  <si>
    <t>ANVIL TRUST</t>
  </si>
  <si>
    <t>EMMA SUNERTON-BURL</t>
  </si>
  <si>
    <t>BEYOND THE BLUE LIMITED</t>
  </si>
  <si>
    <t>SECTOR TRAINING LIMITED</t>
  </si>
  <si>
    <t>TEAM WEARSIDE LIMITED</t>
  </si>
  <si>
    <t>THE LIFE PROJECT CIC</t>
  </si>
  <si>
    <t>AIR SPECTRUM ENVIRONMENTAL LIMITED</t>
  </si>
  <si>
    <t>SAM PORTER</t>
  </si>
  <si>
    <t>NINA CREE</t>
  </si>
  <si>
    <t>ABC ERGONOMIC SOLUTIONS LIMITED</t>
  </si>
  <si>
    <t>WESTLINK COLLEGE LTD</t>
  </si>
  <si>
    <t>BRONDESBURY COLLEGE LONDON</t>
  </si>
  <si>
    <t>NICOLA WATSON</t>
  </si>
  <si>
    <t>LYN LAWSON</t>
  </si>
  <si>
    <t>NFD PRODUCTIONS LIMITED</t>
  </si>
  <si>
    <t>FEATHERS SALON GROUP LIMITED</t>
  </si>
  <si>
    <t>ORIENT GOLD LIMITED</t>
  </si>
  <si>
    <t>PAULINA SLATER</t>
  </si>
  <si>
    <t>ACCESS TRAINING LIMITED</t>
  </si>
  <si>
    <t>SOUTHEND-ON-SEA YOUNG MEN'S CHRISTIAN ASSOCIATION</t>
  </si>
  <si>
    <t>MANCHESTER TRAINING SCHOOL LIMITED</t>
  </si>
  <si>
    <t>FRANK MAGUIRE</t>
  </si>
  <si>
    <t>YOUR SKILLS NET COMMUNITY INTEREST COMPANY</t>
  </si>
  <si>
    <t>NETCOM TRAINING LTD</t>
  </si>
  <si>
    <t>FIRST TRAINING UK LTD</t>
  </si>
  <si>
    <t>MILTON KEYNES CHRISTIAN FOUNDATION LIMITED</t>
  </si>
  <si>
    <t>SEWING BRADFORD LIMITED</t>
  </si>
  <si>
    <t>RAYMOND TYLER</t>
  </si>
  <si>
    <t>OPEN PATHWAY RETREAT CENTRE</t>
  </si>
  <si>
    <t>GARY DUFFY</t>
  </si>
  <si>
    <t>HUGH WILLIAMS</t>
  </si>
  <si>
    <t>EDINBURGH SCHOOL OF BUSINESS LTD</t>
  </si>
  <si>
    <t>ANDREW MAUND</t>
  </si>
  <si>
    <t>CENTAUR MEDIA PLC</t>
  </si>
  <si>
    <t>INNER CIRCLE MARYLEBONE LIMITED</t>
  </si>
  <si>
    <t>GATEWAY SOUND EDUCATION TRUST LIMITED</t>
  </si>
  <si>
    <t>ROWENA MIDYA</t>
  </si>
  <si>
    <t>BELMONT HOUSE SPECIAL SCHOOL</t>
  </si>
  <si>
    <t>BOARD OF TRUSTEES OF THE ROYAL BOTANIC GARDEN EDINBURGH</t>
  </si>
  <si>
    <t>YORKSHIRE COLLEGE MANCHESTER LIMITED</t>
  </si>
  <si>
    <t>IAN WHITE</t>
  </si>
  <si>
    <t>STEVEN LODGE</t>
  </si>
  <si>
    <t>NETWORKS INCORPORATED LTD</t>
  </si>
  <si>
    <t>SOLUTIONS2SUCCESS LTD</t>
  </si>
  <si>
    <t>DAWID HARTEL</t>
  </si>
  <si>
    <t>ANDREW BENDEFY</t>
  </si>
  <si>
    <t>MAGGIE HAMAND</t>
  </si>
  <si>
    <t>NEW SKILLS NORTH EAST LIMITED</t>
  </si>
  <si>
    <t>NICHOLAS DOWNES</t>
  </si>
  <si>
    <t>ALANS INSTRUCTOR TRAINING LIMITED</t>
  </si>
  <si>
    <t>FINANCIAL INTUITION LIMITED</t>
  </si>
  <si>
    <t>HELEN FRIPP</t>
  </si>
  <si>
    <t>COLLEGE OF CLASSICAL MASSAGE LIMITED</t>
  </si>
  <si>
    <t>T.P. RILEY COMMUNITY ASSOCIATION</t>
  </si>
  <si>
    <t>EUROCENTRES U.K.</t>
  </si>
  <si>
    <t>CERTITEC LIMITED</t>
  </si>
  <si>
    <t>NICK ASHBY</t>
  </si>
  <si>
    <t>DAVID PHILIP GOULDING</t>
  </si>
  <si>
    <t>ACADEMY FOR SPORTS AND LEISURE</t>
  </si>
  <si>
    <t>GLOBAL EDUCATION COUNSELLING LTD</t>
  </si>
  <si>
    <t>AMPHION HOME CARE SERVICES LIMITED</t>
  </si>
  <si>
    <t>2019 S&amp;H LIMITED</t>
  </si>
  <si>
    <t>JONATHAN WEBB</t>
  </si>
  <si>
    <t>STELLA PHOTIS</t>
  </si>
  <si>
    <t>STILLER GROUP LIMITED</t>
  </si>
  <si>
    <t>R&amp;B ACADEMIA OF COMMUNICATIONS COMMUNITY INTEREST COMPANY</t>
  </si>
  <si>
    <t>VOCATIONAL ASSESSMENT SERVICES LIMITED</t>
  </si>
  <si>
    <t>MATTHEW COOKE</t>
  </si>
  <si>
    <t>PHILIP MATHER</t>
  </si>
  <si>
    <t>NATALIE STANBURY</t>
  </si>
  <si>
    <t>JESSICA VAN ZANTEN</t>
  </si>
  <si>
    <t>PURELY PEOPLE (UK) LIMITED</t>
  </si>
  <si>
    <t>SKILLS 4U NORTH EAST LTD</t>
  </si>
  <si>
    <t>THE WOMEN'S ORGANISATION (TRADING) LIMITED</t>
  </si>
  <si>
    <t>EMMA PROCTOR</t>
  </si>
  <si>
    <t>TINA RICHMOND</t>
  </si>
  <si>
    <t>CITISECURE LIMITED</t>
  </si>
  <si>
    <t>TOTAL FINESSE LIMITED</t>
  </si>
  <si>
    <t>GREY'S COLLEGE LIMITED</t>
  </si>
  <si>
    <t>BETTER LIFE CENTER FOR TRAINING &amp; HR DEVELOPMENT LTD</t>
  </si>
  <si>
    <t>BUSINESS SENSE LONDON LTD</t>
  </si>
  <si>
    <t>KATE PINDER</t>
  </si>
  <si>
    <t>PAUL BROCKMAN</t>
  </si>
  <si>
    <t>TROY CUSTOMER RESEARCH LIMITED</t>
  </si>
  <si>
    <t>LEVELHEADED LIMITED</t>
  </si>
  <si>
    <t>NATHAN KEATES</t>
  </si>
  <si>
    <t>AL-ZAYTUNA</t>
  </si>
  <si>
    <t>EDUCATION AND SKILLS TRAINING LIMITED</t>
  </si>
  <si>
    <t>PRISM PERFORMANCE COACHING LIMITED</t>
  </si>
  <si>
    <t>BLYTH HARBOUR COMMISSIONERS</t>
  </si>
  <si>
    <t>CATHIE WELCH</t>
  </si>
  <si>
    <t>VENTRO LIMITED</t>
  </si>
  <si>
    <t>OXFORD OPEN LEARNING TRUST LTD</t>
  </si>
  <si>
    <t>ST. JOHN AMBULANCE</t>
  </si>
  <si>
    <t>TRAINING AND DEVELOPMENT GROUP LIMITED</t>
  </si>
  <si>
    <t>YVONNE ALLAN</t>
  </si>
  <si>
    <t>PEEL (NORTHERN) LIMITED</t>
  </si>
  <si>
    <t>NEELAM CHAWLA</t>
  </si>
  <si>
    <t>KARL DRANE</t>
  </si>
  <si>
    <t>DEBORAH WEBB-SAWH</t>
  </si>
  <si>
    <t>JENNY CLARKE</t>
  </si>
  <si>
    <t>PAUL ANTHONY THOMAS</t>
  </si>
  <si>
    <t>CELIA HART</t>
  </si>
  <si>
    <t>AMANDA BRYAN</t>
  </si>
  <si>
    <t>PAUL GITTINS</t>
  </si>
  <si>
    <t>GERARD DEENEY</t>
  </si>
  <si>
    <t>DAVID WHEATLEY</t>
  </si>
  <si>
    <t>RELAXEONLINE LIMITED</t>
  </si>
  <si>
    <t>KINEO 2010 LLP</t>
  </si>
  <si>
    <t>DEARNE VANGUARD EDUCATION AND TRAINING COMMUNITY INTEREST COMPANY</t>
  </si>
  <si>
    <t>JONATHAN HIRONS</t>
  </si>
  <si>
    <t>MICHAEL ALLAN ROBINSON</t>
  </si>
  <si>
    <t>GOODMEDIA LIMITED</t>
  </si>
  <si>
    <t>TRACIE JONES</t>
  </si>
  <si>
    <t>SWANSEA CITY AND COUNTY COUNCIL</t>
  </si>
  <si>
    <t>AUDREY JANE KERR WOOD</t>
  </si>
  <si>
    <t>SOUTERS LEGAL LIMITED</t>
  </si>
  <si>
    <t>SING FOR YOUR LIFE LIMITED</t>
  </si>
  <si>
    <t>DORAN SCOTT WILLIAMS &amp; CO LTD</t>
  </si>
  <si>
    <t>AMBITION SOLUTIONS LIMITED</t>
  </si>
  <si>
    <t>THE WEST YORKSHIRE ENTERPRISE PARTNERSHIP LIMITED</t>
  </si>
  <si>
    <t>THE BROOKE HOUSE SIXTH FORM COLLEGE</t>
  </si>
  <si>
    <t>BEHAVIOURAL SAFETY LTD</t>
  </si>
  <si>
    <t>EASTERHOUSE CITIZENS ADVICE BUREAU</t>
  </si>
  <si>
    <t>SHAPING CLARITY LIMITED</t>
  </si>
  <si>
    <t>PINNACLE PEOPLE LIMITED</t>
  </si>
  <si>
    <t>KAREN GARDHAM</t>
  </si>
  <si>
    <t>LEGAL FINANCE PROFESSIONALS LTD</t>
  </si>
  <si>
    <t>TIM TROUT</t>
  </si>
  <si>
    <t>PETER WATKIN</t>
  </si>
  <si>
    <t>PAKISTAN AND KASHMIR WELFARE ASSOCIATION LIMITED</t>
  </si>
  <si>
    <t>PROFESSIONAL DEVELOPMENT ASSOCIATES LIMITED</t>
  </si>
  <si>
    <t>COMPASS GROUP, UK AND IRELAND LIMITED</t>
  </si>
  <si>
    <t>JOSEPH LAWRENCE LIMITED</t>
  </si>
  <si>
    <t>MAYBO LIMITED</t>
  </si>
  <si>
    <t>ALISON WASSALL</t>
  </si>
  <si>
    <t>THE BUSINESS INTERNATIONAL PARTNERSHIP LIMITED</t>
  </si>
  <si>
    <t>ACB ASSOCIATES LTD</t>
  </si>
  <si>
    <t>NLP LIFE TRAINING LTD</t>
  </si>
  <si>
    <t>SPRUNT MEDIA LIMITED</t>
  </si>
  <si>
    <t>ANTONY IAN SMITH</t>
  </si>
  <si>
    <t>TALKCOACH LIMITED</t>
  </si>
  <si>
    <t>MARIA WILCOCK</t>
  </si>
  <si>
    <t>SUSSEX COUNTY FOOTBALL ASSOCIATION LIMITED</t>
  </si>
  <si>
    <t>PREMIER PEOPLE SOLUTIONS LIMITED</t>
  </si>
  <si>
    <t>STEVEN STARK</t>
  </si>
  <si>
    <t>MGM HEALTH &amp; SAFETY SOLUTIONS LIMITED</t>
  </si>
  <si>
    <t>PETER NELSON</t>
  </si>
  <si>
    <t>MONICA TOUMANY</t>
  </si>
  <si>
    <t>CRAIG SMITH</t>
  </si>
  <si>
    <t>LEARNING MANAGEMENT LIMITED</t>
  </si>
  <si>
    <t>DEAN COOPER</t>
  </si>
  <si>
    <t>MICK GRANT</t>
  </si>
  <si>
    <t>EDULUTION LIMITED</t>
  </si>
  <si>
    <t>SPKRSBNK LIMITED</t>
  </si>
  <si>
    <t>SPRINGBOARD OPPORTUNITIES LIMITED</t>
  </si>
  <si>
    <t>KENNETH BLOXHAM</t>
  </si>
  <si>
    <t>MICHELE GROVES</t>
  </si>
  <si>
    <t>LYNN HYDE</t>
  </si>
  <si>
    <t>KYLE JAGGERS LTD</t>
  </si>
  <si>
    <t>MCEWAN ASSOCIATES LIMITED</t>
  </si>
  <si>
    <t>POPPLESTON ALLEN CONSULTANCY AND TRAINING LIMITED</t>
  </si>
  <si>
    <t>BRISTOL BUSINESS COLLEGE LTD</t>
  </si>
  <si>
    <t>NICK BOWDITCH</t>
  </si>
  <si>
    <t>DEREK BEDDOW</t>
  </si>
  <si>
    <t>SKILLS4TRADES LTD</t>
  </si>
  <si>
    <t>BENMUIR LIMITED</t>
  </si>
  <si>
    <t>CHRISTINA STRANG</t>
  </si>
  <si>
    <t>GARY ROBERT BOTWRIGHT</t>
  </si>
  <si>
    <t>DARREN SIMONS</t>
  </si>
  <si>
    <t>RAPID REACTION LIMITED</t>
  </si>
  <si>
    <t>ST MARY'S HEALTH STUDIES ACADEMY LIMITED</t>
  </si>
  <si>
    <t>GO.COURSES LTD</t>
  </si>
  <si>
    <t>MIKE SMITH-CLARE</t>
  </si>
  <si>
    <t>NICHOLA MOORE</t>
  </si>
  <si>
    <t>THE PLATFORM CREATIVE SERVICES LONDON LIMITED</t>
  </si>
  <si>
    <t>1ST CLASS SOLUTIONS LIMITED</t>
  </si>
  <si>
    <t>THE BEAUTIFUL COACH HOUSE COMPANY LTD</t>
  </si>
  <si>
    <t>GERALDINE JULIUS</t>
  </si>
  <si>
    <t>KEVIN RYAN</t>
  </si>
  <si>
    <t>JOHN COLLINGS</t>
  </si>
  <si>
    <t>FARESHARE YORKSHIRE LIMITED</t>
  </si>
  <si>
    <t>ROGER HERRINGTON</t>
  </si>
  <si>
    <t>C R 1 LIMITED</t>
  </si>
  <si>
    <t>PAUL LOWER</t>
  </si>
  <si>
    <t>NEWHAM COMMUNITY TRAINING CENTRE (NEW TRAC)</t>
  </si>
  <si>
    <t>RAY WATSON</t>
  </si>
  <si>
    <t>CREDIT MANAGEMENT TRAINING LIMITED</t>
  </si>
  <si>
    <t>STEPHEN HUNT</t>
  </si>
  <si>
    <t>DOMINANT STRATEGIES LIMITED</t>
  </si>
  <si>
    <t>BEERMAT LIMITED</t>
  </si>
  <si>
    <t>MICHAEL JONES</t>
  </si>
  <si>
    <t>JAYNE CAMPBELL</t>
  </si>
  <si>
    <t>RAYAT LONDON COLLEGE LIMITED</t>
  </si>
  <si>
    <t>JANICE MARLEY</t>
  </si>
  <si>
    <t>RUTH WOOD</t>
  </si>
  <si>
    <t>GUY STEAD</t>
  </si>
  <si>
    <t>TRINITAS LTD.</t>
  </si>
  <si>
    <t>NEW HORIZONS COACHING &amp; CONSULTANCY LIMITED</t>
  </si>
  <si>
    <t>MARKAZ-AL-HUDA LIMITED</t>
  </si>
  <si>
    <t>DARRYL GOULD</t>
  </si>
  <si>
    <t>RECRUITMENT STORE UK LIMITED</t>
  </si>
  <si>
    <t>KEITH HURLEY</t>
  </si>
  <si>
    <t>247 VIRTUAL.COM LIMITED</t>
  </si>
  <si>
    <t>KARIN JOAN YOUNGER</t>
  </si>
  <si>
    <t>REBECCA ADAMSON</t>
  </si>
  <si>
    <t>IAN GRIGG</t>
  </si>
  <si>
    <t>NOVADATA TACHOGRAPH ANALYSIS BUREAU LIMITED</t>
  </si>
  <si>
    <t>MICHAEL DAVIES</t>
  </si>
  <si>
    <t>UPTWOSPEED LIMITED</t>
  </si>
  <si>
    <t>EDAS (GRIMSBY) LIMITED</t>
  </si>
  <si>
    <t>INVESTORS IN EXCELLENCE LIMITED</t>
  </si>
  <si>
    <t>INNOVATE LEARNING CENTRE CIC</t>
  </si>
  <si>
    <t>SCB ASSOCIATES LIMITED</t>
  </si>
  <si>
    <t>ABEL BUSINESS UK LIMITED</t>
  </si>
  <si>
    <t>CONCORDIA EDUCATION AND TRAINING LLP</t>
  </si>
  <si>
    <t>PIRELLI TYRES LIMITED</t>
  </si>
  <si>
    <t>WHEELS4WORK</t>
  </si>
  <si>
    <t>DEBORAH MCHUGH</t>
  </si>
  <si>
    <t>BLUE-EYE TRAINING LIMITED</t>
  </si>
  <si>
    <t>EVALU8D LIMITED</t>
  </si>
  <si>
    <t>RED2BLUE (UK) LIMITED</t>
  </si>
  <si>
    <t>CLEAR SOLUTIONS INTERNATIONAL LIMITED</t>
  </si>
  <si>
    <t>ANDREW HARKETT</t>
  </si>
  <si>
    <t>DAVID FELLOWS</t>
  </si>
  <si>
    <t>TONY FRADGLEY</t>
  </si>
  <si>
    <t>VENTURE TRAINING SOLUTIONS LIMITED</t>
  </si>
  <si>
    <t>BUSINESS CONTINUITY TRAINING LIMITED</t>
  </si>
  <si>
    <t>DIANE BROOMHEAD</t>
  </si>
  <si>
    <t>WILLIAM CARTER</t>
  </si>
  <si>
    <t>FIGHT FOR PEACE (UK)</t>
  </si>
  <si>
    <t>DHA ASSOCIATES LIMITED</t>
  </si>
  <si>
    <t>CELTIC COMMUNICATIONS EUROPE LIMITED</t>
  </si>
  <si>
    <t>CENTRAL FILM SCHOOL LONDON LTD</t>
  </si>
  <si>
    <t>ROY HENDRIES</t>
  </si>
  <si>
    <t>NULLI SECUNDUS CARE LIMITED</t>
  </si>
  <si>
    <t>MULHALL &amp; WILLINGHAM LIMITED</t>
  </si>
  <si>
    <t>CRAEGMOOR FACILITIES COMPANY LIMITED</t>
  </si>
  <si>
    <t>LIME SOLUTIONS (UK) LTD</t>
  </si>
  <si>
    <t>KATY ROGERS</t>
  </si>
  <si>
    <t>BUSINESS FOR BUSINESS INTERNET MARKETING LTD</t>
  </si>
  <si>
    <t>JOY CLARK</t>
  </si>
  <si>
    <t>SANDRA POLLOCK</t>
  </si>
  <si>
    <t>ALAN MARGOLIS</t>
  </si>
  <si>
    <t>CARE OPTIONS LIMITED</t>
  </si>
  <si>
    <t>TRIBUNE BUSINESS SYSTEMS LIMITED</t>
  </si>
  <si>
    <t>DARLINGTON CVS</t>
  </si>
  <si>
    <t>WOODTHORPE IT SOLUTIONS LIMITED</t>
  </si>
  <si>
    <t>FIRST AID WORKS LIMITED</t>
  </si>
  <si>
    <t>KEEP IT SIMPLE SYSTEMS LIMITED</t>
  </si>
  <si>
    <t>SIMON MARK BROWN</t>
  </si>
  <si>
    <t>TAMMY WILLSON</t>
  </si>
  <si>
    <t>GHYSLAINE CLARKE</t>
  </si>
  <si>
    <t>TINA ELLIOTT-HUNT</t>
  </si>
  <si>
    <t>BOLTON COMMUNITY AND VOLUNTARY SERVICES</t>
  </si>
  <si>
    <t>MIKE EISEN</t>
  </si>
  <si>
    <t>BITESIZE LEARNING LIMITED</t>
  </si>
  <si>
    <t>THEA MALLETT</t>
  </si>
  <si>
    <t>HEADSTART2WORK</t>
  </si>
  <si>
    <t>CHATTING-SCOTT PARTNERSHIP LLP</t>
  </si>
  <si>
    <t>ELMBRIDGE SUB SEA LIMITED</t>
  </si>
  <si>
    <t>ROSE WATKINS</t>
  </si>
  <si>
    <t>INSTITUTE OF CONSERVATION</t>
  </si>
  <si>
    <t>PREMIER WORK SUPPORT LIMITED</t>
  </si>
  <si>
    <t>JEAN IZABELLE</t>
  </si>
  <si>
    <t>MARY WRIGHT</t>
  </si>
  <si>
    <t>UK VOCATIONAL TRAINING COLLEGE LTD</t>
  </si>
  <si>
    <t>MUHAMMAD KAMRAN</t>
  </si>
  <si>
    <t>ANDREW PETER MORELAND</t>
  </si>
  <si>
    <t>BRETT BADER</t>
  </si>
  <si>
    <t>ACTION ENERGY LIMITED</t>
  </si>
  <si>
    <t>CRW SPECIAL PROJECTS LIMITED</t>
  </si>
  <si>
    <t>MSK GLOBAL LIMITED</t>
  </si>
  <si>
    <t>PEDA CONSULTING ASSOCIATES LIMITED</t>
  </si>
  <si>
    <t>TESSA HAUXWELL</t>
  </si>
  <si>
    <t>NATHANIEL OGHAGBON</t>
  </si>
  <si>
    <t>BRIDGEN TRAINING SERVICES LIMITED</t>
  </si>
  <si>
    <t>A2DOMINION HOMES LIMITED</t>
  </si>
  <si>
    <t>WARDEN CONSTRUCTION LIMITED</t>
  </si>
  <si>
    <t>GRAVITAS TRAINING LIMITED</t>
  </si>
  <si>
    <t>PEOPLE BUSINESS CONSULTING LIMITED</t>
  </si>
  <si>
    <t>LOUISE HUTTON</t>
  </si>
  <si>
    <t>HELEN PROCHAZKA</t>
  </si>
  <si>
    <t>HELEN HEWITT</t>
  </si>
  <si>
    <t>SPRITZ CREATIVE LTD</t>
  </si>
  <si>
    <t>CLARKSON WILBERFORCE COLLEGE</t>
  </si>
  <si>
    <t>ANN COOK ASSOCIATES LTD</t>
  </si>
  <si>
    <t>NICOLA LITTLE</t>
  </si>
  <si>
    <t>PROJECT SKILLS SOLUTIONS LIMITED</t>
  </si>
  <si>
    <t>WILLIAM BIRCH</t>
  </si>
  <si>
    <t>C.I.T.E.E. LIMITED</t>
  </si>
  <si>
    <t>COVENTRY &amp; WARWICKSHIRE CHAMBER OF COMMERCE</t>
  </si>
  <si>
    <t>NEELAM MEETCHA</t>
  </si>
  <si>
    <t>IAN HAUGH</t>
  </si>
  <si>
    <t>GILLIAN FRANCES LIMITED</t>
  </si>
  <si>
    <t>SHERIDAN MAGUIRE</t>
  </si>
  <si>
    <t>DAWN FEATHER</t>
  </si>
  <si>
    <t>LPC CONSULTING LIMITED</t>
  </si>
  <si>
    <t>ANDREA WEBB</t>
  </si>
  <si>
    <t>JILL ELIZABETH WHITE</t>
  </si>
  <si>
    <t>PATRICK SMITH</t>
  </si>
  <si>
    <t>SHROPSHIRE CHAMBER OF COMMERCE AND ENTERPRISE LIMITED</t>
  </si>
  <si>
    <t>THE PRESS ASSOCIATION LIMITED</t>
  </si>
  <si>
    <t>LONDON COLLEGE OF SCIENCE AND TECHNOLOGY UK</t>
  </si>
  <si>
    <t>SPECTRUM CUSTOMISED LEARNING SOLUTIONS LTD</t>
  </si>
  <si>
    <t>SEEDS SOLIDARITY-EQUALITY-EDUCATION-DIVERSITY-SUPPORT</t>
  </si>
  <si>
    <t>CATHERINE ESCOTT</t>
  </si>
  <si>
    <t>FANE LIMITED</t>
  </si>
  <si>
    <t>THE POINT CONSULTANCY GROUP LIMITED</t>
  </si>
  <si>
    <t>DEAN MICHAEL BULLEN</t>
  </si>
  <si>
    <t>PRIDERA LIMITED</t>
  </si>
  <si>
    <t>REAL FOOD WORKS</t>
  </si>
  <si>
    <t>AURUM DATA SYSTEMS LLP</t>
  </si>
  <si>
    <t>ONTO LIMITED</t>
  </si>
  <si>
    <t>HEIDI NICHOLL</t>
  </si>
  <si>
    <t>RICHARD HEWITT</t>
  </si>
  <si>
    <t>AIDAN LYNN CONSULTANCY SERVICES  LIMITED</t>
  </si>
  <si>
    <t>EREGEN SERVICES &amp; LEARNING CIC</t>
  </si>
  <si>
    <t>CLIKINGO NEW MEDIA LIMITED</t>
  </si>
  <si>
    <t>IMPACT FACTORY LIMITED</t>
  </si>
  <si>
    <t>ASPECT EDUCATION UK LIMITED</t>
  </si>
  <si>
    <t>JOHN GRAHAM COOK</t>
  </si>
  <si>
    <t>CARLTON EDUCATION AND TRAINING</t>
  </si>
  <si>
    <t>HAMARA HEALTHY LIVING CENTRE</t>
  </si>
  <si>
    <t>PEOPLE POTENTIAL POSSIBILITIES</t>
  </si>
  <si>
    <t>GO LEAD LIMITED</t>
  </si>
  <si>
    <t>BINNA KANDOLA</t>
  </si>
  <si>
    <t>LORRAINE EVERETT</t>
  </si>
  <si>
    <t>THE BUSINESS WRITING SCHOOL LIMITED</t>
  </si>
  <si>
    <t>TRAINING SOLUTIONS (SEC) LIMITED</t>
  </si>
  <si>
    <t>ROSEWOOD MANAGEMENT SERVICES LIMITED</t>
  </si>
  <si>
    <t>PHILIP HAMILTON-HASTINGS</t>
  </si>
  <si>
    <t>CARE IN HANDS LIMITED</t>
  </si>
  <si>
    <t>LONDON REPERTORY COMPANY</t>
  </si>
  <si>
    <t>ROBERT CHISWICK</t>
  </si>
  <si>
    <t>LONDON COLLEGE OF TECHNOLOGY &amp; MANAGEMENT LTD</t>
  </si>
  <si>
    <t>THE WILLOWS TRAINING CENTRE LIMITED</t>
  </si>
  <si>
    <t>CARD INSPIRATIONS TEWIN LTD</t>
  </si>
  <si>
    <t>SPINAL INJURIES ASSOCIATION</t>
  </si>
  <si>
    <t>URBAN PHOTOGRAPHY LIMITED</t>
  </si>
  <si>
    <t>LHB CONSULTING LIMITED</t>
  </si>
  <si>
    <t>PAESERVE LTD</t>
  </si>
  <si>
    <t>ELIZA WYLIE</t>
  </si>
  <si>
    <t>TRAINING CENTRE DIRECT LIMITED</t>
  </si>
  <si>
    <t>EDAS (DUDLEY) LIMITED</t>
  </si>
  <si>
    <t>LUCY AMOS</t>
  </si>
  <si>
    <t>DAINS LLP</t>
  </si>
  <si>
    <t>ON3TRAIN LIMITED</t>
  </si>
  <si>
    <t>THE CROFT MANAGEMENT CENTRE LIMITED</t>
  </si>
  <si>
    <t>RICHARD HOVEY AND ASSOCIATES LIMITED</t>
  </si>
  <si>
    <t>JACQUELINE BROOKS</t>
  </si>
  <si>
    <t>3 AAA LLP</t>
  </si>
  <si>
    <t>ANGELA RUDLING</t>
  </si>
  <si>
    <t>JANET HAYWARD</t>
  </si>
  <si>
    <t>SAGE ACCOUNTS SOLUTIONS LTD</t>
  </si>
  <si>
    <t>JANE ELIZABETH ASTBURY</t>
  </si>
  <si>
    <t>COMPUTER MANUALS LIMITED</t>
  </si>
  <si>
    <t>MARIE BUTLER</t>
  </si>
  <si>
    <t>MARC FISH</t>
  </si>
  <si>
    <t>SUZANNE DAWN ERASMUSON</t>
  </si>
  <si>
    <t>HARMONY COACHING AND MENTORING AVENUES</t>
  </si>
  <si>
    <t>TRADE TRAINING ASSOCIATES (NORTH EAST) LIMITED</t>
  </si>
  <si>
    <t>HELEN WINTHORPE KENDRICK</t>
  </si>
  <si>
    <t>JASON THOMAS JAMES</t>
  </si>
  <si>
    <t>HUMPTY DUMPTY CHILDCARE LIMITED</t>
  </si>
  <si>
    <t>GLOVER DEVELOPMENTS LIMITED</t>
  </si>
  <si>
    <t>DRIVETECH (UK) LIMITED</t>
  </si>
  <si>
    <t>UK DISTANCE LEARNING COLLEGE LIMITED</t>
  </si>
  <si>
    <t>RECONNIX LIMITED</t>
  </si>
  <si>
    <t>MINDSTYLE LIMITED</t>
  </si>
  <si>
    <t>RODERICK PIGGOTT</t>
  </si>
  <si>
    <t>JANE DAWSON</t>
  </si>
  <si>
    <t>HELEN VICKERS</t>
  </si>
  <si>
    <t>ANN HAUGHTON</t>
  </si>
  <si>
    <t>JANE HARDERS</t>
  </si>
  <si>
    <t>PMS (YORK) LIMITED</t>
  </si>
  <si>
    <t>WEST GEORGE COLLEGE LIMITED</t>
  </si>
  <si>
    <t>PER EXCELLENCE TRAINING LTD</t>
  </si>
  <si>
    <t>KAY BENTLEY</t>
  </si>
  <si>
    <t>PHILIPPA GREEN</t>
  </si>
  <si>
    <t>JOHN DUNKIN BENSON</t>
  </si>
  <si>
    <t>REFRESH TRAINING LIMITED</t>
  </si>
  <si>
    <t>PETER GOSSAGE</t>
  </si>
  <si>
    <t>MOUNTAIN WATER EXPERIENCE LIMITED</t>
  </si>
  <si>
    <t>MAN MANAGEMENT SERVICES LTD</t>
  </si>
  <si>
    <t>MARGRE MANAGEMENT SERVICES LTD</t>
  </si>
  <si>
    <t>RUSSELL MORROW</t>
  </si>
  <si>
    <t>NEET FUTURES CIC</t>
  </si>
  <si>
    <t>DIFFERENT DYNAMICS LIMITED</t>
  </si>
  <si>
    <t>MICHAEL SKINNER</t>
  </si>
  <si>
    <t>VECTOR AEROSPACE INTERNATIONAL LIMITED</t>
  </si>
  <si>
    <t>SIMON JOSCELYNE</t>
  </si>
  <si>
    <t>LANGUAGE IN LONDON LIMITED</t>
  </si>
  <si>
    <t>LONDON VALLEY COLLEGE LIMITED</t>
  </si>
  <si>
    <t>JEFFREY LEWIS</t>
  </si>
  <si>
    <t>WILFRED WRIGHT</t>
  </si>
  <si>
    <t>JONATHAN SCOPES</t>
  </si>
  <si>
    <t>THAMES VALLEY CHARITABLE HOUSING ASSOCIATION LIMITED</t>
  </si>
  <si>
    <t>ALPHA MERIDIAN COLLEGES LIMITED</t>
  </si>
  <si>
    <t>ANDREW KEMP</t>
  </si>
  <si>
    <t>KNIGHTWOOD LEISURE LIMITED</t>
  </si>
  <si>
    <t>NICOLA GADD</t>
  </si>
  <si>
    <t>KEVIN ROWELL</t>
  </si>
  <si>
    <t>SHADOWFAX SOLUTIONS LIMITED</t>
  </si>
  <si>
    <t>SELECTIVE ANALYTICS LTD</t>
  </si>
  <si>
    <t>GILLIAN MAY CLAIRE KENYON</t>
  </si>
  <si>
    <t>THOMAS AQUINAS LTD</t>
  </si>
  <si>
    <t>PHILIP BROWN</t>
  </si>
  <si>
    <t>SAFE SALONS LIMITED</t>
  </si>
  <si>
    <t>RICHARD LEWIS ASHWELL</t>
  </si>
  <si>
    <t>MARIE HETHERINGTON</t>
  </si>
  <si>
    <t>MANCHESTER DEVELOPMENT EDUCATION PROJECT LTD</t>
  </si>
  <si>
    <t>GLDINE JUL</t>
  </si>
  <si>
    <t>RICHARD LEONARD</t>
  </si>
  <si>
    <t>HELEN LESLEY MESZAROS</t>
  </si>
  <si>
    <t>TERESA ELAINE HARRINGTON</t>
  </si>
  <si>
    <t>HAMPSHIRE POLICE AUTHORITY</t>
  </si>
  <si>
    <t>SUSAN BARNES</t>
  </si>
  <si>
    <t>DAVID CRABTREE</t>
  </si>
  <si>
    <t>EAST OF ENGLAND IDB LIMITED</t>
  </si>
  <si>
    <t>NORTHUMBRIA PROBATION BOARD</t>
  </si>
  <si>
    <t>CLAC LIMITED</t>
  </si>
  <si>
    <t>LEARN 2 WORK LIMITED</t>
  </si>
  <si>
    <t>LONDON SCHOOL OF BUSINESS LTD</t>
  </si>
  <si>
    <t>HHSC TRAINING AND CONSULTANCY SERVICES LIMITED LIABILITY PARTNERSHIP</t>
  </si>
  <si>
    <t>MOY PAGE</t>
  </si>
  <si>
    <t>PAUL HOLLINGWORTH</t>
  </si>
  <si>
    <t>POSITIVE JOURNEYS LIMITED</t>
  </si>
  <si>
    <t>JOHN EATOUGH</t>
  </si>
  <si>
    <t>ABID ASLAM</t>
  </si>
  <si>
    <t>LOUISE PALMER</t>
  </si>
  <si>
    <t>NICHOLA WILCOX</t>
  </si>
  <si>
    <t>MELTON IT SERVICES LTD</t>
  </si>
  <si>
    <t>SYMBIOSIS IMEDIA SYSTEMS LIMITED</t>
  </si>
  <si>
    <t>BUSINESS PLAN SERVICES LIMITED</t>
  </si>
  <si>
    <t>SPRINGFIELD HOLT LIMITED</t>
  </si>
  <si>
    <t>ROSE HILL SCHOOL (ALDERLEY) LIMITED</t>
  </si>
  <si>
    <t>PAULINE ANN PLEVY</t>
  </si>
  <si>
    <t>REFIA SACKS</t>
  </si>
  <si>
    <t>PHIL ROBINSON</t>
  </si>
  <si>
    <t>GEORGINA WILLIS</t>
  </si>
  <si>
    <t>TEACHER'S HARBOUR LIMITED</t>
  </si>
  <si>
    <t>PRO CORDA TRUST</t>
  </si>
  <si>
    <t>CB TRAINING (UK) LTD</t>
  </si>
  <si>
    <t>THE LANGUAGES FOR BUSINESS CENTRE LIMITED</t>
  </si>
  <si>
    <t>MIKE LONG</t>
  </si>
  <si>
    <t>THE ACADEMY CENTRE OF EXCELLENCE LIMITED</t>
  </si>
  <si>
    <t>SUSAN LONG</t>
  </si>
  <si>
    <t>HOPE CORNER</t>
  </si>
  <si>
    <t>COUNTRY FRESH DIRECT LIMITED</t>
  </si>
  <si>
    <t>ANN SIMKINS</t>
  </si>
  <si>
    <t>DAVID CLARKE</t>
  </si>
  <si>
    <t>GCA GLOBAL SERVICES LLP</t>
  </si>
  <si>
    <t>DARKO &amp; CO LIMITED</t>
  </si>
  <si>
    <t>BIOCENSUS TRAINING LLP</t>
  </si>
  <si>
    <t>JOHN HOLLIDAY</t>
  </si>
  <si>
    <t>CHS FOUNDATION LIMITED</t>
  </si>
  <si>
    <t>EDUCATION DEVELOPMENT COLLEGE LTD</t>
  </si>
  <si>
    <t>HIGHWAY SKILLS LIMITED</t>
  </si>
  <si>
    <t>PAUL ROUTLEY</t>
  </si>
  <si>
    <t>SERVICES DESIGN ASSOCIATES LIMITED</t>
  </si>
  <si>
    <t>OISE HOLDINGS LIMITED</t>
  </si>
  <si>
    <t>HUMAN RELIABILITY ASSOCIATES LIMITED</t>
  </si>
  <si>
    <t>ANDREW MEAKIN</t>
  </si>
  <si>
    <t>BEACON SOLUTIONS UK LTD</t>
  </si>
  <si>
    <t>RED RECRUIT LIMITED</t>
  </si>
  <si>
    <t>SYSTEMS COMMUNICATIONS AND NETWORKS (SCN) LIMITED</t>
  </si>
  <si>
    <t>ATOMIC WEB SOLUTIONS LIMITED</t>
  </si>
  <si>
    <t>MOOREPAY COMPLIANCE LIMITED</t>
  </si>
  <si>
    <t>SILC TRAINING LIMITED</t>
  </si>
  <si>
    <t>ANTHONY EDWARDS</t>
  </si>
  <si>
    <t>PITMAN TRAINING (WETHERBY) LIMITED</t>
  </si>
  <si>
    <t>ECO-TRAINING LTD</t>
  </si>
  <si>
    <t>NEIL FORD ASSOCIATES LIMITED</t>
  </si>
  <si>
    <t>MERSEYSIDE ACCESS TO PLAY</t>
  </si>
  <si>
    <t>THE PEASHOLME CENTRE YORK</t>
  </si>
  <si>
    <t>DAVID NICHOLSON</t>
  </si>
  <si>
    <t>PETER WHEATLEY</t>
  </si>
  <si>
    <t>ORMEROD MANAGEMENT SERVICES LIMITED</t>
  </si>
  <si>
    <t>AWARE PLUS LIMITED</t>
  </si>
  <si>
    <t>MARK O'DELL</t>
  </si>
  <si>
    <t>KAYLA KAVANAGH</t>
  </si>
  <si>
    <t>KAREN ROOKWOOD</t>
  </si>
  <si>
    <t>DE MAESTRI CONSULTING LIMITED</t>
  </si>
  <si>
    <t>FITCH TRAINING LTD</t>
  </si>
  <si>
    <t>NICOLA JONES</t>
  </si>
  <si>
    <t>AFFORDABLE WEBSTYLING LIMITED</t>
  </si>
  <si>
    <t>MEDIA INTEGRATED LEARNING CENTRE (MILC) LTD</t>
  </si>
  <si>
    <t>SIMON MALLIN</t>
  </si>
  <si>
    <t>WAYNE SCOTT ROSS</t>
  </si>
  <si>
    <t>KIM NORMAN</t>
  </si>
  <si>
    <t>MARC MENENDEZ</t>
  </si>
  <si>
    <t>ROWNTREE GORDO LIMITED</t>
  </si>
  <si>
    <t>DEREK ROBINSON</t>
  </si>
  <si>
    <t>SALES TRANSFORMATIONS LIMITED</t>
  </si>
  <si>
    <t>VICKY FORRESTER</t>
  </si>
  <si>
    <t>AYDIN HULUSI</t>
  </si>
  <si>
    <t>KAREN JOHNSON</t>
  </si>
  <si>
    <t>STEP-UP TRAINING LIMITED</t>
  </si>
  <si>
    <t>CIM HOLDINGS LIMITED</t>
  </si>
  <si>
    <t>CHSS LIMITED</t>
  </si>
  <si>
    <t>MIND (THE NATIONAL ASSOCIATION FOR MENTAL HEALTH)</t>
  </si>
  <si>
    <t>CLOGHER VALLEY I.T. CENTRE LTD</t>
  </si>
  <si>
    <t>EAST SERVICES LIMITED</t>
  </si>
  <si>
    <t>LSHM LTD</t>
  </si>
  <si>
    <t>FIT TO FILL LTD</t>
  </si>
  <si>
    <t>IN2ITIVE BUSINESS GROUP LIMITED</t>
  </si>
  <si>
    <t>AXIS TRAINING LIMITED</t>
  </si>
  <si>
    <t>GO@L TRAINING LIMITED</t>
  </si>
  <si>
    <t>SES GROUP LIMITED</t>
  </si>
  <si>
    <t>MICHAEL PRESCOTT</t>
  </si>
  <si>
    <t>GIANT PRODUCTIONS LIMITED</t>
  </si>
  <si>
    <t>CARL TAYLOR</t>
  </si>
  <si>
    <t>NIKI CHALKLEY</t>
  </si>
  <si>
    <t>JENNIFER EVANS</t>
  </si>
  <si>
    <t>EUROPEAN UNIVERSITY REPUBLIC OF MACEDONIA LONDON LIMITED</t>
  </si>
  <si>
    <t>CHRISTOPHER GOUGH</t>
  </si>
  <si>
    <t>COMPLETE CASE MANAGEMENT HOLDINGS LIMITED</t>
  </si>
  <si>
    <t>MICHAEL POPPETT</t>
  </si>
  <si>
    <t>CDTS UK LTD</t>
  </si>
  <si>
    <t>TRINSE ACADEMY LIMITED</t>
  </si>
  <si>
    <t>FARLEIGH SCHOOL</t>
  </si>
  <si>
    <t>IMPACT TRAINING AND BUSINESS SOLUTIONS LIMITED</t>
  </si>
  <si>
    <t>CHERRY BLUE UK LIMITED</t>
  </si>
  <si>
    <t>ALEXIS FIRST LIMITED</t>
  </si>
  <si>
    <t>LYNDA TONGUE</t>
  </si>
  <si>
    <t>STEPHEN BETTS</t>
  </si>
  <si>
    <t>PEOPLESERVE LIMITED</t>
  </si>
  <si>
    <t>YORKSHIRE TRAINING ACADEMY LIMITED</t>
  </si>
  <si>
    <t>SIMONS ASSOCIATES LIMITED</t>
  </si>
  <si>
    <t>LONDON LANGUAGES LIMITED</t>
  </si>
  <si>
    <t>1JB LIMITED</t>
  </si>
  <si>
    <t>PELORUS LEARNING LIMITED</t>
  </si>
  <si>
    <t>SERVIZON LIMITED</t>
  </si>
  <si>
    <t>WOW4 LIMITED</t>
  </si>
  <si>
    <t>ALLYSON WILLIAMSON</t>
  </si>
  <si>
    <t>MIKE TODD</t>
  </si>
  <si>
    <t>SPORTS COUNCIL FOR WALES(THE)</t>
  </si>
  <si>
    <t>BPDWORLD</t>
  </si>
  <si>
    <t>ACE ADULT COMMUNITY EDUCATION (WIGAN) LIMITED</t>
  </si>
  <si>
    <t>THE BRAINBOX COACHING AND DEVELOPMENT COMPANY LIMITED</t>
  </si>
  <si>
    <t>JAMES MCROY</t>
  </si>
  <si>
    <t>CAVALIER INCORPORATED LIMITED</t>
  </si>
  <si>
    <t>JOANNE BURKE</t>
  </si>
  <si>
    <t>DRUMMOND &amp; CO (HUMAN RESOURCE SPECIALISTS) LIMITED</t>
  </si>
  <si>
    <t>SLEEPING TIGER LTD</t>
  </si>
  <si>
    <t>PROCESSFIX LTD</t>
  </si>
  <si>
    <t>COLIN DAWSON</t>
  </si>
  <si>
    <t>BRYAN MCCRAE</t>
  </si>
  <si>
    <t>ANDREA RIPPON</t>
  </si>
  <si>
    <t>YORKSHIRE FAMILY MEDIATION SERVICE LIMITED</t>
  </si>
  <si>
    <t>BIRMINGHAM GRADUATE SCHOOL LTD</t>
  </si>
  <si>
    <t>COLIN WARREN</t>
  </si>
  <si>
    <t>JENNIE TURNER</t>
  </si>
  <si>
    <t>LIVE IT VENTURES LTD</t>
  </si>
  <si>
    <t>OMEGA BLUE CONSULTING LIMITED</t>
  </si>
  <si>
    <t>ATC SAFETY SERVICES LIMITED</t>
  </si>
  <si>
    <t>GDEP ASSOCIATES LIMITED</t>
  </si>
  <si>
    <t>THE WELLBEING PROJECT (EUROPE) LIMITED</t>
  </si>
  <si>
    <t>HARROW HEALTHY LIVING CENTRE LIMITED</t>
  </si>
  <si>
    <t>YO-YO NO MORE LIMITED</t>
  </si>
  <si>
    <t>C TREVOR-ROPER LIMITED</t>
  </si>
  <si>
    <t>HAMPSHIRE AND ISLE OF WIGHT FIRE AUTHORITY</t>
  </si>
  <si>
    <t>JANET HOPE</t>
  </si>
  <si>
    <t>NORTH EAST DISABILITIES RESOURCE CENTRE</t>
  </si>
  <si>
    <t>HOLISTIC THERAPY TRAINING COMMUNITY INTEREST COMPANY</t>
  </si>
  <si>
    <t>LOWEN HOMES LIMITED</t>
  </si>
  <si>
    <t>DAVID BATER CONSULTING LIMITED</t>
  </si>
  <si>
    <t>PEOPLE FIRST INTL LTD</t>
  </si>
  <si>
    <t>ANN BALL</t>
  </si>
  <si>
    <t>OPEN AGE</t>
  </si>
  <si>
    <t>LONDON COLLEGE OF COMPUTING LIMITED</t>
  </si>
  <si>
    <t>AVON DRIVER TRAINING (SOUTH WEST) LIMITED</t>
  </si>
  <si>
    <t>CONRAD HORN</t>
  </si>
  <si>
    <t>EUGENE BRENNAN</t>
  </si>
  <si>
    <t>DAVID BOBS</t>
  </si>
  <si>
    <t>ANGELA COUPE</t>
  </si>
  <si>
    <t>HAMPSHIRE TRAINING PROVIDERS LIMITED</t>
  </si>
  <si>
    <t>KAY COOKE</t>
  </si>
  <si>
    <t>CATHERINE STORRIE</t>
  </si>
  <si>
    <t>YVONNE QUARRIE</t>
  </si>
  <si>
    <t>KATHRYN WHYMARK</t>
  </si>
  <si>
    <t>MEXMAST LIMITED</t>
  </si>
  <si>
    <t>MARYSA DE VEER</t>
  </si>
  <si>
    <t>CLIVE SAWYER</t>
  </si>
  <si>
    <t>SHARON WHITEHOUSE</t>
  </si>
  <si>
    <t>THE EXECUTIVE DIRECTOR LIMITED</t>
  </si>
  <si>
    <t>PERFORMANCE BUSINESS COACHING LTD</t>
  </si>
  <si>
    <t>SYLVIA GRAINGER</t>
  </si>
  <si>
    <t>BRIAN STEVEN JOHNSTON</t>
  </si>
  <si>
    <t>ANDREW CAMPBELL</t>
  </si>
  <si>
    <t>IMPACT SOCIAL CARE LIMITED</t>
  </si>
  <si>
    <t>MARY CARTER</t>
  </si>
  <si>
    <t>HAPPINESS EVENTS LIMITED</t>
  </si>
  <si>
    <t>RENEW COUNSELLING LTD.</t>
  </si>
  <si>
    <t>PATRICIA DAY</t>
  </si>
  <si>
    <t>KEITH PIKE</t>
  </si>
  <si>
    <t>ADKINS &amp; MATCHETT (UK) LIMITED</t>
  </si>
  <si>
    <t>FIVE COVES LIMITED</t>
  </si>
  <si>
    <t>PEMBURY COLLEGE LIMITED</t>
  </si>
  <si>
    <t>COMPTECH TRAINING LTD</t>
  </si>
  <si>
    <t>YBN BEAUTY SALON LIMITED</t>
  </si>
  <si>
    <t>XENON MANAGEMENT TRAINING &amp; RECRUITMENT LIMITED</t>
  </si>
  <si>
    <t>SMALL SPARK LIMITED</t>
  </si>
  <si>
    <t>JOFFE LLOYD ASSOCIATES LTD</t>
  </si>
  <si>
    <t>KITTY HAWK TRAINING TECHNOLOGY LIMITED</t>
  </si>
  <si>
    <t>RON JACKSON</t>
  </si>
  <si>
    <t>SIMON COOPER</t>
  </si>
  <si>
    <t>CNET TRAINING LIMITED</t>
  </si>
  <si>
    <t>COMFORTABLE SHOES LIMITED</t>
  </si>
  <si>
    <t>CARL ROPER</t>
  </si>
  <si>
    <t>QUOTURE TRAINING LIMITED</t>
  </si>
  <si>
    <t>PAUL DOWDING</t>
  </si>
  <si>
    <t>DRAGON SAFETY SYSTEMS UK LIMITED</t>
  </si>
  <si>
    <t>RACHEL YOUNG</t>
  </si>
  <si>
    <t>MIKE UNWALLA</t>
  </si>
  <si>
    <t>LESLEY BROOME</t>
  </si>
  <si>
    <t>MARK DEERE</t>
  </si>
  <si>
    <t>DAVE HAINES</t>
  </si>
  <si>
    <t>ANDY LEE</t>
  </si>
  <si>
    <t>HURT PLANT HIRE LTD</t>
  </si>
  <si>
    <t>KEN WAINWRIGHT</t>
  </si>
  <si>
    <t>TRAXSYDES LIMITED</t>
  </si>
  <si>
    <t>PASSIONATE INNOVATION LTD</t>
  </si>
  <si>
    <t>HHR EDUCATION LTD</t>
  </si>
  <si>
    <t>SYSOP LIMITED</t>
  </si>
  <si>
    <t>SUE NOBLE</t>
  </si>
  <si>
    <t>ANGELA MARY MARTIN</t>
  </si>
  <si>
    <t>JOHN MITCHINSON</t>
  </si>
  <si>
    <t>HARTLEPOOL COMMUNITY STUDIO</t>
  </si>
  <si>
    <t>JUNGHEINRICH UK LIMITED</t>
  </si>
  <si>
    <t>BRITANNIA MANAGEMENT TRAINING LIMITED</t>
  </si>
  <si>
    <t>IAN SMITH</t>
  </si>
  <si>
    <t>KAREN MASON</t>
  </si>
  <si>
    <t>HAWKSEC MANAGEMENT LIMITED</t>
  </si>
  <si>
    <t>WHITE BOX MARKETING LTD.</t>
  </si>
  <si>
    <t>LANGDALE CONSULTING LIMITED</t>
  </si>
  <si>
    <t>KATIE STOCKS</t>
  </si>
  <si>
    <t>ROCK HOUSE TRAINING LIMITED</t>
  </si>
  <si>
    <t>SPEAK &amp; LEARN LIMITED</t>
  </si>
  <si>
    <t>MICHAEL HOPE</t>
  </si>
  <si>
    <t>LIS SINGER</t>
  </si>
  <si>
    <t>RICHARD CLARKE</t>
  </si>
  <si>
    <t>OXFORD CYCLE WORKSHOP TRAINING LIMITED</t>
  </si>
  <si>
    <t>MAHARISHI FOUNDATION</t>
  </si>
  <si>
    <t>SARAH FARRELL</t>
  </si>
  <si>
    <t>BRENTFIELD CONSULTANCY LTD</t>
  </si>
  <si>
    <t>PAMELA KEYTE</t>
  </si>
  <si>
    <t>FORTY TWO THE PERFORMANCE COMPANY LIMITED</t>
  </si>
  <si>
    <t>GOLDEN GATES HOUSING TRUST</t>
  </si>
  <si>
    <t>P.C.D. MALTRON LIMITED</t>
  </si>
  <si>
    <t>JAN BARLEY</t>
  </si>
  <si>
    <t>CHRIS BRETT</t>
  </si>
  <si>
    <t>THE WAREHOUSE CHRISTIAN TRUST</t>
  </si>
  <si>
    <t>KENLEY BUSINESS SOLUTIONS LIMITED</t>
  </si>
  <si>
    <t>SOUTH BANK COLLEGE LONDON LTD</t>
  </si>
  <si>
    <t>DERRICK WALKER</t>
  </si>
  <si>
    <t>KEVIN FARROW</t>
  </si>
  <si>
    <t>GODSON CONSULT LTD</t>
  </si>
  <si>
    <t>LAURA MOLLOY</t>
  </si>
  <si>
    <t>JOHANNA DONAGHY</t>
  </si>
  <si>
    <t>MALPAS FLEXIBLE LEARNING LIMITED</t>
  </si>
  <si>
    <t>PATRICK JAMES MASHEDER</t>
  </si>
  <si>
    <t>NATALIA COLMAN</t>
  </si>
  <si>
    <t>NNG LIMITED</t>
  </si>
  <si>
    <t>LUKE SHEPHERD</t>
  </si>
  <si>
    <t>LEADING EDGE INVESTMENTS LTD</t>
  </si>
  <si>
    <t>CAD POTENTIAL EUROPE U.K. LIMITED</t>
  </si>
  <si>
    <t>JUDITH CLARKE</t>
  </si>
  <si>
    <t>DIGITAL ARTS COLLEGE LIMITED</t>
  </si>
  <si>
    <t>ONESCHOOL GLOBAL UK NOTTINGHAM CAMPUS</t>
  </si>
  <si>
    <t>NICKY MCCRUDDEN</t>
  </si>
  <si>
    <t>WORK-IN-PROGRESS UK LIMITED</t>
  </si>
  <si>
    <t>CHALLENGE MANAGER LIMITED</t>
  </si>
  <si>
    <t>MICHAEL STUBBS</t>
  </si>
  <si>
    <t>JACQUELINE GALLAGHER</t>
  </si>
  <si>
    <t>CHRISTIAN EDUCATION AND TRAINING</t>
  </si>
  <si>
    <t>THE FIRE BRIGADES UNION</t>
  </si>
  <si>
    <t>KEITH SANDERSON</t>
  </si>
  <si>
    <t>PIU LIMITED</t>
  </si>
  <si>
    <t>ARCHITECTURAL PLASTERING COLLEGE LTD</t>
  </si>
  <si>
    <t>INTELLIGENT DIALOGUE LIMITED</t>
  </si>
  <si>
    <t>ALPERTON COLLEGE LIMITED</t>
  </si>
  <si>
    <t>MANAGEMENT TRAINING SOLUTIONS LIMITED</t>
  </si>
  <si>
    <t>STEVE GIBSON</t>
  </si>
  <si>
    <t>R.E.P. CONSULTANTS LIMITED</t>
  </si>
  <si>
    <t>PATHWAYS 2 EXCELLENCE LIMITED</t>
  </si>
  <si>
    <t>CHERYL CLARKE</t>
  </si>
  <si>
    <t>FIRST AID &amp; SAFETY TRAINING (UK) LTD</t>
  </si>
  <si>
    <t>FIRST CARE HEALTH LTD</t>
  </si>
  <si>
    <t>N W TRAINING LTD</t>
  </si>
  <si>
    <t>JACOB COOK</t>
  </si>
  <si>
    <t>CRUTES LLP</t>
  </si>
  <si>
    <t>PEAK PERFORMANCE MANAGEMENT LIMITED</t>
  </si>
  <si>
    <t>CHRISTINE WILCOCK</t>
  </si>
  <si>
    <t>LONDONLEARNING LIMITED</t>
  </si>
  <si>
    <t>ARTUR BARTOSIK</t>
  </si>
  <si>
    <t>ANNIE WEIR</t>
  </si>
  <si>
    <t>REYNOLDS &amp; ARCHER (UK) LTD</t>
  </si>
  <si>
    <t>JILL MCKAY</t>
  </si>
  <si>
    <t>BLANCHARD TRAINING AND DEVELOPMENT, INCORPORATED</t>
  </si>
  <si>
    <t>JESSICA KEMP</t>
  </si>
  <si>
    <t>GAYATRI MONANI</t>
  </si>
  <si>
    <t>A BRIGHTER FUTURE COMMUNITY INTEREST COMPANY</t>
  </si>
  <si>
    <t>STAFFORD RHODES TRAINING AND DEVELOPMENT LIMITED</t>
  </si>
  <si>
    <t>DMS TRAINING LIMITED</t>
  </si>
  <si>
    <t>HJS ACCOUNTANTS LTD</t>
  </si>
  <si>
    <t>OCEAN LEARNING AND ADVICE CENTRE LIMITED</t>
  </si>
  <si>
    <t>MOHAMMED YAQOOB</t>
  </si>
  <si>
    <t>ANDREW BOWEN</t>
  </si>
  <si>
    <t>INTEGRAL POWERTRAIN LIMITED</t>
  </si>
  <si>
    <t>CREATIVE FOOD SKILLS COMMUNITY INTEREST COMPANY</t>
  </si>
  <si>
    <t>STEPHEN WILLIAM MILNER</t>
  </si>
  <si>
    <t>SUSAN IRVING</t>
  </si>
  <si>
    <t>AQT LIMITED</t>
  </si>
  <si>
    <t>ALAN HYND</t>
  </si>
  <si>
    <t>ASSIST CARE SERVICE CO LIMITED</t>
  </si>
  <si>
    <t>HERTS DRIVETRAIN LTD.</t>
  </si>
  <si>
    <t>C.K. ACADEMY LTD</t>
  </si>
  <si>
    <t>SIMON NEALE</t>
  </si>
  <si>
    <t>ABSOLUTE QUALITY CONSULTANCY &amp; TRAINING LIMITED</t>
  </si>
  <si>
    <t>FRANCA MONGIARDI</t>
  </si>
  <si>
    <t>BRIDGETOWN TRAINING LIMITED</t>
  </si>
  <si>
    <t>HEALTH AND BEAUTY WEAR LIMITED</t>
  </si>
  <si>
    <t>TAHIR PARKER</t>
  </si>
  <si>
    <t>WOODHAM SCHOOL LIMITED</t>
  </si>
  <si>
    <t>LISA MILLER</t>
  </si>
  <si>
    <t>AJM (SECURITY) SOLUTIONS LIMITED</t>
  </si>
  <si>
    <t>JONATHAN PEAT</t>
  </si>
  <si>
    <t>SALLY TANNER</t>
  </si>
  <si>
    <t>THE ENGLAND GOLF PARTNERSHIP LLP</t>
  </si>
  <si>
    <t>JOHN BRAITHWAITE</t>
  </si>
  <si>
    <t>MELIOR COMMUNITY COLLEGE FOR BUSINESS, ENTERPRISE AND THE ARTS</t>
  </si>
  <si>
    <t>THE CRIME CONCERN TRUST LIMITED</t>
  </si>
  <si>
    <t>JAMES DOYLE</t>
  </si>
  <si>
    <t>ALAN DIBBO</t>
  </si>
  <si>
    <t>PAUL FENNEMORE</t>
  </si>
  <si>
    <t>LORNA TUMILTY</t>
  </si>
  <si>
    <t>PINNACLE TECHNOLOGY CONSULTING LIMITED</t>
  </si>
  <si>
    <t>MARTIN ANDREW BAXTER</t>
  </si>
  <si>
    <t>ELIZABETH ANNE SAUNDERS</t>
  </si>
  <si>
    <t>MAGUIREIZATT LIMITED</t>
  </si>
  <si>
    <t>DAVID ALAN SMITH</t>
  </si>
  <si>
    <t>SUMMIT TRAINING SERVICES LTD</t>
  </si>
  <si>
    <t>SHARON DODD</t>
  </si>
  <si>
    <t>ZAK POWER LIMITED</t>
  </si>
  <si>
    <t>SC&amp;T GLOBAL LTD</t>
  </si>
  <si>
    <t>SIGMAPRO LIMITED</t>
  </si>
  <si>
    <t>MARSON GARAGES (WOLSTANTON) LIMITED</t>
  </si>
  <si>
    <t>PADDY DEANS</t>
  </si>
  <si>
    <t>JEFFREY COOMBES</t>
  </si>
  <si>
    <t>JULIA SEARLE</t>
  </si>
  <si>
    <t>BETA FINANCIAL LEARNING AND DEVELOPMENT LIMITED</t>
  </si>
  <si>
    <t>CDI LONDON</t>
  </si>
  <si>
    <t>DONSIDE CONSULTANTS LIMITED</t>
  </si>
  <si>
    <t>INGE DOWDEN</t>
  </si>
  <si>
    <t>ROBERT NOCK</t>
  </si>
  <si>
    <t>INTERNATIONAL PASS LIMITED</t>
  </si>
  <si>
    <t>LIGHTHOUSE CHRISTIAN SCHOOL</t>
  </si>
  <si>
    <t>SMART TRADE LIMITED</t>
  </si>
  <si>
    <t>GARDLINE ENVIRONMENTAL LIMITED</t>
  </si>
  <si>
    <t>COMET-IT LIMITED</t>
  </si>
  <si>
    <t>LEARNMORE NETWORK LIMITED</t>
  </si>
  <si>
    <t>TAILOR MADE TECHNOLOGIES LIMITED</t>
  </si>
  <si>
    <t>TECHNICON DESIGN LIMITED</t>
  </si>
  <si>
    <t>ELLA CSERVENKA</t>
  </si>
  <si>
    <t>JUDITH GALLAGHER</t>
  </si>
  <si>
    <t>RETAIL-CENTRIC LLP</t>
  </si>
  <si>
    <t>DAVID TAYLOR</t>
  </si>
  <si>
    <t>BOROUGH OF TELFORD AND WREKIN</t>
  </si>
  <si>
    <t>SIMON MCCOMBE</t>
  </si>
  <si>
    <t>PAULINE MARY SHORT</t>
  </si>
  <si>
    <t>RICH MARSH</t>
  </si>
  <si>
    <t>CHRISTOPHER SMITH-DUNN</t>
  </si>
  <si>
    <t>KAREN KNOWLES</t>
  </si>
  <si>
    <t>DILLWYN ROSSER</t>
  </si>
  <si>
    <t>GARETH TANCRED</t>
  </si>
  <si>
    <t>BUSINESS SERVICES AGENCY LIMITED</t>
  </si>
  <si>
    <t>LINCOLN ACADEMY LIMITED</t>
  </si>
  <si>
    <t>SENCIA LIMITED</t>
  </si>
  <si>
    <t>MUSICMAKER ACADEMY LIMITED</t>
  </si>
  <si>
    <t>HILARY MATHER</t>
  </si>
  <si>
    <t>GERARD MCMANUS</t>
  </si>
  <si>
    <t>COMMUNITY ADVANCEMENT PROGRAMME</t>
  </si>
  <si>
    <t>JACQUI GREEN</t>
  </si>
  <si>
    <t>COMMERCIAL STRATEGY AND BUSINESS SUPPORT LIMITED</t>
  </si>
  <si>
    <t>WABBA QUALIFICATIONS LIMITED</t>
  </si>
  <si>
    <t>DEREK BROWNE</t>
  </si>
  <si>
    <t>MATT HUDSON</t>
  </si>
  <si>
    <t>THE ECS COALITION LTD</t>
  </si>
  <si>
    <t>DAVIS-BROWN PARTNERSHIP LIMITED</t>
  </si>
  <si>
    <t>THE TRUST FOR EDUCATION IN DANCE AND DRAMA</t>
  </si>
  <si>
    <t>GWC LIMITED</t>
  </si>
  <si>
    <t>LOWESTOFT AND WAVENEY YMCA</t>
  </si>
  <si>
    <t>GO NORTH EAST LIMITED</t>
  </si>
  <si>
    <t>BETTER BRAND AGENCY LIMITED</t>
  </si>
  <si>
    <t>FIRST PRINCIPAL GROUP LIMITED</t>
  </si>
  <si>
    <t>ROSEMARY ALI</t>
  </si>
  <si>
    <t>NORTHUMBERLAND CARE TRUST</t>
  </si>
  <si>
    <t>REEL MCR</t>
  </si>
  <si>
    <t>HARRY DENFORD</t>
  </si>
  <si>
    <t>LOUISE YOUNG</t>
  </si>
  <si>
    <t>KEY TRAINING AND LEARNING LTD</t>
  </si>
  <si>
    <t>CHATMOR ASSOCIATES LIMITED</t>
  </si>
  <si>
    <t>VIRTUAL INTERACTIVE BUSINESS EXPERIENCE LIMITED</t>
  </si>
  <si>
    <t>STEPHEN SMETHURST</t>
  </si>
  <si>
    <t>SHELTER HOUSING ADVICE AND RESEARCH PROJECT (LEICESTER) LTD.</t>
  </si>
  <si>
    <t>ANGLOLANG (SCARBOROUGH) LIMITED</t>
  </si>
  <si>
    <t>ECUNAC LTD</t>
  </si>
  <si>
    <t>B &amp; K MANAGEMENT SERVICES LIMITED</t>
  </si>
  <si>
    <t>BASP UK LTD.</t>
  </si>
  <si>
    <t>BBC STUDIOS DISTRIBUTION LIMITED</t>
  </si>
  <si>
    <t>MICK MATHERS</t>
  </si>
  <si>
    <t>MAUREEN DARLING</t>
  </si>
  <si>
    <t>METADATA LIMITED</t>
  </si>
  <si>
    <t>INTUITION PUBLISHING LIMITED</t>
  </si>
  <si>
    <t>BONHEUR ACADEMY LIMITED</t>
  </si>
  <si>
    <t>PROFESSIONAL &amp; ORGANISATIONAL DEVELOPMENT LIMITED</t>
  </si>
  <si>
    <t>BARNEY TREMBLAY</t>
  </si>
  <si>
    <t>STEVEN COULES</t>
  </si>
  <si>
    <t>LUTON CULTURAL SERVICES TRUST</t>
  </si>
  <si>
    <t>AUTOMOTIVE TRAINING ACADEMY UK LIMITED</t>
  </si>
  <si>
    <t>IMPROVEMENT AND DEVELOPMENT AGENCY FOR LOCAL GOVERNMENT</t>
  </si>
  <si>
    <t>SOUTHWEST INFORMATION TECHNOLOGY COMMUNICATIONS HUB COMMUNITY LTD</t>
  </si>
  <si>
    <t>ARTSHED LTD</t>
  </si>
  <si>
    <t>COACHING ON CALL LIMITED</t>
  </si>
  <si>
    <t>FRANCIS CONNOLLY</t>
  </si>
  <si>
    <t>CRYSTAL BLEND (UK) LIMITED</t>
  </si>
  <si>
    <t>THE CORNWALL BLIND AND PARTIALLY SIGHTED ASSOCIATION</t>
  </si>
  <si>
    <t>FURNITURE CLINIC LIMITED</t>
  </si>
  <si>
    <t>JENNY COPPOCK</t>
  </si>
  <si>
    <t>T.I.S.S.L. LIMITED</t>
  </si>
  <si>
    <t>GO BALLROOM LIMITED</t>
  </si>
  <si>
    <t>TERRY HORTON</t>
  </si>
  <si>
    <t>LINDA JACKSON</t>
  </si>
  <si>
    <t>GEOFFREY COOKE</t>
  </si>
  <si>
    <t>KAREN KILMINSTER</t>
  </si>
  <si>
    <t>ALEKSANDRA LAZARSKA</t>
  </si>
  <si>
    <t>APTCO LTD.</t>
  </si>
  <si>
    <t>CROOKED STICK LIMITED</t>
  </si>
  <si>
    <t>THE FERNHURST CENTRE LIMITED</t>
  </si>
  <si>
    <t>LIVE IT TRAINING LIMITED</t>
  </si>
  <si>
    <t>ANNE AYLOR</t>
  </si>
  <si>
    <t>FBT MEDIA LTD</t>
  </si>
  <si>
    <t>AA CONSULTANTS (UK) LIMITED</t>
  </si>
  <si>
    <t>BRIGHTPEARL LIMITED</t>
  </si>
  <si>
    <t>MARK HURLEY</t>
  </si>
  <si>
    <t>DOROTHY BETTS</t>
  </si>
  <si>
    <t>LES KIRKMAN</t>
  </si>
  <si>
    <t>PAUL MASON</t>
  </si>
  <si>
    <t>MARK BUTCHER ASSOCIATES LTD</t>
  </si>
  <si>
    <t>NEXT MILLENIUM LTD</t>
  </si>
  <si>
    <t>PAUL PEET</t>
  </si>
  <si>
    <t>2020 ACADEMY LIMITED</t>
  </si>
  <si>
    <t>JULIE JOHNSON LIMITED</t>
  </si>
  <si>
    <t>BORDERS COUNSELLING AND TRAINING CONSORTIUM LIMITED</t>
  </si>
  <si>
    <t>JULIE RACHEL CLEASBY</t>
  </si>
  <si>
    <t>EXAM SOLUTIONS LIMITED</t>
  </si>
  <si>
    <t>WESTEX LIMITED</t>
  </si>
  <si>
    <t>KAREN MCAVOY</t>
  </si>
  <si>
    <t>SIMON DE DENEY LIMITED</t>
  </si>
  <si>
    <t>GORDON LEACH</t>
  </si>
  <si>
    <t>DONNA BURN</t>
  </si>
  <si>
    <t>KATHLEEN PITT</t>
  </si>
  <si>
    <t>RICHARD MILTON</t>
  </si>
  <si>
    <t>GEOFF TIPPER</t>
  </si>
  <si>
    <t>GAVIN MEIKLE</t>
  </si>
  <si>
    <t>CACDP</t>
  </si>
  <si>
    <t>JANES CARE HOMES LIMITED</t>
  </si>
  <si>
    <t>NORFOLK TRAINING SERVICES LIMITED</t>
  </si>
  <si>
    <t>ODDSOCKS PRODUCTIONS</t>
  </si>
  <si>
    <t>TRISH BRADY</t>
  </si>
  <si>
    <t>OPTIMUM-MBA LIMITED</t>
  </si>
  <si>
    <t>QUEIMADA LIMITED</t>
  </si>
  <si>
    <t>BEM COMMUNITY ENTERPRISE &amp; THE BUSINESS FEDERATION PARTNERSHIP</t>
  </si>
  <si>
    <t>ZEN SCHOOL OF SHIATSU LTD</t>
  </si>
  <si>
    <t>ASHLEY WOOD</t>
  </si>
  <si>
    <t>CAMBRIAN PHOTOGRAPHY LIMITED</t>
  </si>
  <si>
    <t>ALAN EVANS</t>
  </si>
  <si>
    <t>LYNN ANDREWS</t>
  </si>
  <si>
    <t>WSQ SOLUTIONS LIMITED</t>
  </si>
  <si>
    <t>CITY OF BIRMINGHAM COMMUNITY COLLEGE</t>
  </si>
  <si>
    <t>DEAN COATES</t>
  </si>
  <si>
    <t>CAYMANAS ESTATES LTD</t>
  </si>
  <si>
    <t>IMPELLAM HOLDINGS LIMITED</t>
  </si>
  <si>
    <t>PATHFINDER (UK) LIMITED</t>
  </si>
  <si>
    <t>THE BCI FORUM LIMITED</t>
  </si>
  <si>
    <t>BDTS LIMITED</t>
  </si>
  <si>
    <t>JOHN WALTER BASINGER</t>
  </si>
  <si>
    <t>PAUL KARENGESHA</t>
  </si>
  <si>
    <t>KATHRYN BUCK</t>
  </si>
  <si>
    <t>ALAN HOLMES</t>
  </si>
  <si>
    <t>NORTHUMBRIAN TRUST DAY NURSERIES LIMITED</t>
  </si>
  <si>
    <t>FIRST AID TODAY UK LTD</t>
  </si>
  <si>
    <t>MARY-ANN NOSSENT</t>
  </si>
  <si>
    <t>NORMAN HINKS</t>
  </si>
  <si>
    <t>TAURUS 5 C.I.C.</t>
  </si>
  <si>
    <t>EQUILIBRIUM ASSOCIATES LIMITED</t>
  </si>
  <si>
    <t>ST.URSULA'S HIGH SCHOOL TRUST</t>
  </si>
  <si>
    <t>OPALCO LIMITED</t>
  </si>
  <si>
    <t>GLENYS UNDERWOOD</t>
  </si>
  <si>
    <t>THE FOUNDATION FOR GROWTH THROUGH GRIEVING</t>
  </si>
  <si>
    <t>JANIS HOUGH</t>
  </si>
  <si>
    <t>FUSION DESIGN CONSULTANTS LIMITED</t>
  </si>
  <si>
    <t>ROBERT KELVEY</t>
  </si>
  <si>
    <t>JAMES COOK</t>
  </si>
  <si>
    <t>BUSINESS BOOSTERS NETWORK COMMUNITY INTEREST COMPANY</t>
  </si>
  <si>
    <t>DONALD CROOKS</t>
  </si>
  <si>
    <t>GRAHAM LEE</t>
  </si>
  <si>
    <t>SPEED AGILITY &amp; QUICKNESS INTERNATIONAL LIMITED</t>
  </si>
  <si>
    <t>SIMON GILBERT</t>
  </si>
  <si>
    <t>MICHAEL SCOTT BYRNE</t>
  </si>
  <si>
    <t>DAVID ALAN PRESS</t>
  </si>
  <si>
    <t>RNS BUSINESS SERVICES LTD</t>
  </si>
  <si>
    <t>JUMP UP LIMITED</t>
  </si>
  <si>
    <t>ILMTRAINING LTD</t>
  </si>
  <si>
    <t>JOANNE WHITE</t>
  </si>
  <si>
    <t>JESSIE SCOTT</t>
  </si>
  <si>
    <t>AZIZ CORPORATION LIMITED(THE)</t>
  </si>
  <si>
    <t>NORTH WESTERN UNIVERSITIES PURCHASING CONSORTIUM LIMITED</t>
  </si>
  <si>
    <t>LESLEY MILBOURNE CONSULTANCY LIMITED</t>
  </si>
  <si>
    <t>TRAINING HAND LIMITED</t>
  </si>
  <si>
    <t>KANOUSEI LIMITED</t>
  </si>
  <si>
    <t>JOHN EDWARD BOOTY</t>
  </si>
  <si>
    <t>NIDD RECRUITMENT LIMITED</t>
  </si>
  <si>
    <t>TRAINING PLUS (MERSEYSIDE) LIMITED</t>
  </si>
  <si>
    <t>CLIFFORD THOMAS LTD</t>
  </si>
  <si>
    <t>JOANNE ORCHARD</t>
  </si>
  <si>
    <t>RICHARD STASZKIEWICZ LIMITED</t>
  </si>
  <si>
    <t>HEATHER RACHEL JOHNSTON</t>
  </si>
  <si>
    <t>SCENAVISION LIMITED</t>
  </si>
  <si>
    <t>BUSINESS MENTORING (YORKSHIRE) LIMITED</t>
  </si>
  <si>
    <t>HARNESSING POTENTIAL LIMITED</t>
  </si>
  <si>
    <t>FLORENCE MACKAY</t>
  </si>
  <si>
    <t>QUAESTUS CONSULTING LLP</t>
  </si>
  <si>
    <t>NSM (CHEPSTOW) LIMITED</t>
  </si>
  <si>
    <t>RITHS GLOBAL LIMITED</t>
  </si>
  <si>
    <t>CCS COACHING LIMITED</t>
  </si>
  <si>
    <t>BUILDROUTE LIMITED</t>
  </si>
  <si>
    <t>DENALLI LIMITED</t>
  </si>
  <si>
    <t>FLORENCE AJAYI</t>
  </si>
  <si>
    <t>FORUM CONSULTANCY LIMITED</t>
  </si>
  <si>
    <t>GET (NE) LIMITED</t>
  </si>
  <si>
    <t>FIRST AVENUE TRAINING LIMITED</t>
  </si>
  <si>
    <t>COLIN THOMPSON</t>
  </si>
  <si>
    <t>K B RECRUITMENT &amp; TRAINING LIMITED</t>
  </si>
  <si>
    <t>121 COACHING LIMITED</t>
  </si>
  <si>
    <t>CORPORATE SERVICES RECRUITMENT LIMITED</t>
  </si>
  <si>
    <t>TERRY MCCOY</t>
  </si>
  <si>
    <t>ASHLEY CRESS</t>
  </si>
  <si>
    <t>MALCOLM JOHN WOODWARD</t>
  </si>
  <si>
    <t>KAFELA GLOBAL CONCEPT LIMITED</t>
  </si>
  <si>
    <t>SUZANNE LACEY</t>
  </si>
  <si>
    <t>HOLLYGIRT SCHOOL</t>
  </si>
  <si>
    <t>STUART MORGAN</t>
  </si>
  <si>
    <t>4SEE LTD</t>
  </si>
  <si>
    <t>DERMACE TRAINING LIMITED</t>
  </si>
  <si>
    <t>THE TOWERS CONVENT SCHOOL</t>
  </si>
  <si>
    <t>JAMEA AL KAUTHAR</t>
  </si>
  <si>
    <t>GREAT WESTERN ENTERPRISE LIMITED</t>
  </si>
  <si>
    <t>MARGARET HACKING</t>
  </si>
  <si>
    <t>JAMIATUL-ILM WAL-HUDA UK SCHOOL</t>
  </si>
  <si>
    <t>CHRISTOPHER TAYLOR</t>
  </si>
  <si>
    <t>JAMIE READ</t>
  </si>
  <si>
    <t>HARRY BINGHAM</t>
  </si>
  <si>
    <t>DATABRIDGEMIS LIMITED</t>
  </si>
  <si>
    <t>BOSS TRAINING LIMITED</t>
  </si>
  <si>
    <t>JANE SWEENEY</t>
  </si>
  <si>
    <t>NEW VISION LANGUAGES AND EDUCULTURE LTD</t>
  </si>
  <si>
    <t>JACQUELINE ANI</t>
  </si>
  <si>
    <t>FFR (GY) LIMITED</t>
  </si>
  <si>
    <t>FLY LEARNING LTD</t>
  </si>
  <si>
    <t>SALLY WHITE</t>
  </si>
  <si>
    <t>ROBERT WHEELER</t>
  </si>
  <si>
    <t>E HARISON LTD</t>
  </si>
  <si>
    <t>SREEKUMAR KOYICKAL</t>
  </si>
  <si>
    <t>TRAINING DAYS CONSULTANCY LIMITED</t>
  </si>
  <si>
    <t>TOTAL QUALITY MANAGEMENT INTERNATIONAL LIMITED</t>
  </si>
  <si>
    <t>ROOT SOLUTIONS LIMITED</t>
  </si>
  <si>
    <t>EUNICE OWUSU-TAYLOR</t>
  </si>
  <si>
    <t>HEREFORDSHIRE AND WORCESTERSHIRE BUSINESS LINK LIMITED</t>
  </si>
  <si>
    <t>SHIRLAWS (UK) LIMITED</t>
  </si>
  <si>
    <t>COMPLETE FORENSICS C.I.C.</t>
  </si>
  <si>
    <t>SHARON HODGINS</t>
  </si>
  <si>
    <t>IMA INTERNATIONAL LIMITED</t>
  </si>
  <si>
    <t>GO GREEN TRAINING LIMITED</t>
  </si>
  <si>
    <t>FORESIGHT RISK MANAGEMENT LLP</t>
  </si>
  <si>
    <t>DE MONTFORT COLLEGE LTD</t>
  </si>
  <si>
    <t>AROMEPUR LIMITED</t>
  </si>
  <si>
    <t>LAURIE PHILP</t>
  </si>
  <si>
    <t>DICK VAN DAMME</t>
  </si>
  <si>
    <t>ZADIA LIMITED</t>
  </si>
  <si>
    <t>FESTIVAL HOUSING LIMITED</t>
  </si>
  <si>
    <t>ARCHIE SCOTT</t>
  </si>
  <si>
    <t>HSF TRAINING LIMITED</t>
  </si>
  <si>
    <t>LONDON COLLEGE OF ECONOMICS LTD</t>
  </si>
  <si>
    <t>EXCELR8 LEARNING (UK) LIMITED</t>
  </si>
  <si>
    <t>JACQUELINE WADE</t>
  </si>
  <si>
    <t>STEPHEN HUGHES</t>
  </si>
  <si>
    <t>CHRISTINE CHUN</t>
  </si>
  <si>
    <t>PAULA PATON</t>
  </si>
  <si>
    <t>YORKSHIRE YOGA</t>
  </si>
  <si>
    <t>THE ONE GROUP LTD</t>
  </si>
  <si>
    <t>GERRY SCOTT</t>
  </si>
  <si>
    <t>PETER WARD</t>
  </si>
  <si>
    <t>BROXTOWE EDUCATION, SKILLS &amp; TRAINING LTD</t>
  </si>
  <si>
    <t>NIKAM &amp; NOMIS LIMITED</t>
  </si>
  <si>
    <t>IDEAL HEALTH CONSULTANTS LIMITED</t>
  </si>
  <si>
    <t>RACHEL TAYLOR</t>
  </si>
  <si>
    <t>SARAH FRANKLIN</t>
  </si>
  <si>
    <t>COMPETENCE CENTRE LONDON LIMITED</t>
  </si>
  <si>
    <t>DYNAMICS IT LTD</t>
  </si>
  <si>
    <t>EEF LIMITED</t>
  </si>
  <si>
    <t>ONE LIFE COACHING LIMITED</t>
  </si>
  <si>
    <t>FATHER HUDSON'S SOCIETY</t>
  </si>
  <si>
    <t>CORONET TRAINING LIMITED</t>
  </si>
  <si>
    <t>RIGHT ATTITUDE LIMITED</t>
  </si>
  <si>
    <t>FONTANA TRAINING LIMITED</t>
  </si>
  <si>
    <t>SHAUN SAYERS</t>
  </si>
  <si>
    <t>RENATA GRAHAM</t>
  </si>
  <si>
    <t>THE LIVING CHANGE CENTRE LTD.</t>
  </si>
  <si>
    <t>CHRIS FARRANCE ASSOCIATES LIMITED</t>
  </si>
  <si>
    <t>ZACCHEUS GILPIN</t>
  </si>
  <si>
    <t>SQUAREONE TRAINING LIMITED</t>
  </si>
  <si>
    <t>CORNERSTONE TRUST (BISHOPS STORTFORD)</t>
  </si>
  <si>
    <t>ONESCHOOL GLOBAL UK SALISBURY CAMPUS</t>
  </si>
  <si>
    <t>CASANTEY BUSINESS SOLUTIONS LTD</t>
  </si>
  <si>
    <t>SOCIAL ENTERPRISE BERKSHIRE COMMUNITY INTEREST COMPANY</t>
  </si>
  <si>
    <t>SH VENTURES LIMITED</t>
  </si>
  <si>
    <t>COLDWELL INN PROJECT</t>
  </si>
  <si>
    <t>BOWERY MP LTD</t>
  </si>
  <si>
    <t>SCIENCE AND HEALTH COMMUNICATIONS LIMITED</t>
  </si>
  <si>
    <t>BLUE SKY BRIGHT SOLUTIONS LIMITED</t>
  </si>
  <si>
    <t>JACK MILNER</t>
  </si>
  <si>
    <t>ALISON MATTHEWS</t>
  </si>
  <si>
    <t>KAREN ROBINSON</t>
  </si>
  <si>
    <t>G3 ASSOCIATES LIMITED</t>
  </si>
  <si>
    <t>BRIGHT TRAINING LTD</t>
  </si>
  <si>
    <t>CAMBRIDGE LAW STUDIO LIMITED</t>
  </si>
  <si>
    <t>COLEEN MURPHY</t>
  </si>
  <si>
    <t>THIS IS ALCHEMIST LIMITED</t>
  </si>
  <si>
    <t>JONATHAN NEALE</t>
  </si>
  <si>
    <t>DYMPNA O'BRIEN</t>
  </si>
  <si>
    <t>EQUAL LEARNING &amp; SKILLS FOR ALL LTD</t>
  </si>
  <si>
    <t>MAURICE FISHWICK</t>
  </si>
  <si>
    <t>SYLVIE RAY</t>
  </si>
  <si>
    <t>KEVIN O'CONNOR</t>
  </si>
  <si>
    <t>JEAN CALLENDER</t>
  </si>
  <si>
    <t>SIMON SMITH</t>
  </si>
  <si>
    <t>STEFAN OLOFFS</t>
  </si>
  <si>
    <t>MOUNT ZION CHRISTIAN COMMUNITY CHURCH</t>
  </si>
  <si>
    <t>ROFFEY PARK INSTITUTE LIMITED</t>
  </si>
  <si>
    <t>SOMALI HUMANITARIAN AID</t>
  </si>
  <si>
    <t>ANDREW RIPLEY</t>
  </si>
  <si>
    <t>BRUCE ANDREWS</t>
  </si>
  <si>
    <t>AFRICAN CARIBBEAN FURTHER ADVANCEMENT SOCIETY (ACFAS) LTD</t>
  </si>
  <si>
    <t>COMPANY SOLUTIONS (UK) LIMITED</t>
  </si>
  <si>
    <t>JACKY LEONARD</t>
  </si>
  <si>
    <t>SOULSBY LIMITED</t>
  </si>
  <si>
    <t>RIAN FELTON</t>
  </si>
  <si>
    <t>MICHAEL KENNEDY</t>
  </si>
  <si>
    <t>JACQUELINE STONE</t>
  </si>
  <si>
    <t>NICOLA MARKHAM</t>
  </si>
  <si>
    <t>JOHN KNIGHT</t>
  </si>
  <si>
    <t>CLIVE JACKSON</t>
  </si>
  <si>
    <t>MP QUALITY TRAINING LIMITED</t>
  </si>
  <si>
    <t>STEVEN DILKS</t>
  </si>
  <si>
    <t>RODING COLLEGE LTD</t>
  </si>
  <si>
    <t>TREVOR FLYNN</t>
  </si>
  <si>
    <t>STRICTLY BUSINESS CONSULTING LIMITED</t>
  </si>
  <si>
    <t>JO-JO'S TANNING &amp; BEAUTY LTD.</t>
  </si>
  <si>
    <t>ROYAL DEVON UNIVERSITY HEALTHCARE NHS FOUNDATION TRUST</t>
  </si>
  <si>
    <t>LONDON BUSINESS ACADEMY LIMITED</t>
  </si>
  <si>
    <t>CROSSREACH</t>
  </si>
  <si>
    <t>LONDON COMPUTER COLLEGE LIMITED</t>
  </si>
  <si>
    <t>HODDER &amp; STOUGHTON LIMITED</t>
  </si>
  <si>
    <t>DIANA WOLFIN</t>
  </si>
  <si>
    <t>GARY COULTHARD</t>
  </si>
  <si>
    <t>BOB ROBERTS</t>
  </si>
  <si>
    <t>TIZIANO GAMBACORTA</t>
  </si>
  <si>
    <t>NEIL GOURLAY</t>
  </si>
  <si>
    <t>NW BUSINESS SOLUTIONS LIMITED</t>
  </si>
  <si>
    <t>GARY SAUNDERS</t>
  </si>
  <si>
    <t>ANNE SWAIN</t>
  </si>
  <si>
    <t>H &amp; B BUSINESS CONSULTANTS LIMITED</t>
  </si>
  <si>
    <t>SIRI</t>
  </si>
  <si>
    <t>ADVOCACY 2 ENGAGEMENT LIMITED</t>
  </si>
  <si>
    <t>SECURITY INDUSTRY TRAINING ORGANISATION LIMITED</t>
  </si>
  <si>
    <t>MERRYDEAN LIMITED</t>
  </si>
  <si>
    <t>LIVEWIRE YOUTH PROJECT</t>
  </si>
  <si>
    <t>ADVANCED MANAGEMENT SKILLS LIMITED</t>
  </si>
  <si>
    <t>TRAINING U IT LTD</t>
  </si>
  <si>
    <t>STEVE EDGEWORTH ASSOCIATES LIMITED</t>
  </si>
  <si>
    <t>EXECABILITY LIMITED</t>
  </si>
  <si>
    <t>PARTNERZ GROUP LTD</t>
  </si>
  <si>
    <t>ALAN DONEGAN</t>
  </si>
  <si>
    <t>CARSWELL GOULD LLP</t>
  </si>
  <si>
    <t>D P ASSIST LIMITED</t>
  </si>
  <si>
    <t>CENTRAL MEDIA SERVICES LIMITED</t>
  </si>
  <si>
    <t>JAMES MASON</t>
  </si>
  <si>
    <t>ACROSS BOUNDARIES LIMITED LIABILITY PARTNERSHIP</t>
  </si>
  <si>
    <t>LONDON GREENWICH COLLEGE LTD</t>
  </si>
  <si>
    <t>KNOCKBUCKLE ASSOCIATES LTD</t>
  </si>
  <si>
    <t>DAVID DANT</t>
  </si>
  <si>
    <t>SHEILA PATEL</t>
  </si>
  <si>
    <t>ASHRAF CHAUDHARY</t>
  </si>
  <si>
    <t>ORANGE PLANT LIMITED</t>
  </si>
  <si>
    <t>ACADEMY FOR CONTEMPORARY CIRCUS AND PHYSICAL THEATRE</t>
  </si>
  <si>
    <t>PATA</t>
  </si>
  <si>
    <t>BASIC - BRAIN AND SPINAL INJURY CENTRE LIMITED</t>
  </si>
  <si>
    <t>TINSLEY PARENTS AND CHILDRENS CONSORTIUM</t>
  </si>
  <si>
    <t>CHRISTOPHER DAVIDSON</t>
  </si>
  <si>
    <t>HUGH MANTLE</t>
  </si>
  <si>
    <t>MAVERICK TRAINING LIMITED</t>
  </si>
  <si>
    <t>BRIAN BELL</t>
  </si>
  <si>
    <t>MALTWAY LTD.</t>
  </si>
  <si>
    <t>GLOBAL SECURITY LIMITED</t>
  </si>
  <si>
    <t>ROGER KNIGHT</t>
  </si>
  <si>
    <t>POA</t>
  </si>
  <si>
    <t>PL WORKFORCE EMPLOYMENT SERVICES LIMITED</t>
  </si>
  <si>
    <t>TI MEDIA LIMITED</t>
  </si>
  <si>
    <t>THINK FEEL KNOW COACHING UK LIMITED</t>
  </si>
  <si>
    <t>TENDRING COMMUNITY VOLUNTARY SERVICES</t>
  </si>
  <si>
    <t>LAURA CRICHTON</t>
  </si>
  <si>
    <t>IAN MOORE</t>
  </si>
  <si>
    <t>DIRECT ACCESS TECHNOLOGIES LIMITED</t>
  </si>
  <si>
    <t>HONEYWELL INTERNATIONAL UK LIMITED</t>
  </si>
  <si>
    <t>BAHMAN JAMSHIDNEJAD</t>
  </si>
  <si>
    <t>SERENERGISE LIMITED</t>
  </si>
  <si>
    <t>THE FRONTLINE CLUB CHARITABLE TRUST</t>
  </si>
  <si>
    <t>RACHEL FARHI</t>
  </si>
  <si>
    <t>LUCINDA MOULD</t>
  </si>
  <si>
    <t>ROBERT BRAY</t>
  </si>
  <si>
    <t>PROMENTIS LTD</t>
  </si>
  <si>
    <t>HIGH TECHNOLOGY SPECIFICATION MALVERN LIMITED</t>
  </si>
  <si>
    <t>YCS COMPUTERS C.I.C.</t>
  </si>
  <si>
    <t>SUZANNE JUNE DOWSON</t>
  </si>
  <si>
    <t>ANTHONY DAVID FLACK</t>
  </si>
  <si>
    <t>ONE2ONE TRAINING LIMITED</t>
  </si>
  <si>
    <t>THE SCHOOL OF COACHING AND LEADERSHIP DEVELOPMENT LTD</t>
  </si>
  <si>
    <t>LESLEY PATRICIA MEADOWS</t>
  </si>
  <si>
    <t>MENNA WILLIAMS</t>
  </si>
  <si>
    <t>SAVILE ROW ACADEMY LIMITED</t>
  </si>
  <si>
    <t>MIROMAR TRAINING SYSTEMS LIMITED</t>
  </si>
  <si>
    <t>EVOLVE TECHCON LIMITED</t>
  </si>
  <si>
    <t>URBAN FUTURES LONDON LIMITED</t>
  </si>
  <si>
    <t>ALISON TISDALL</t>
  </si>
  <si>
    <t>GOLDEN CROWN CONSULTANCY LIMITED</t>
  </si>
  <si>
    <t>TRACK SAFE TELECOM LIMITED</t>
  </si>
  <si>
    <t>COLLECTIVE FILMS LIMITED</t>
  </si>
  <si>
    <t>CLARE LOUISE BEDFORD</t>
  </si>
  <si>
    <t>WING PRODUCTION HOUSE LIMITED</t>
  </si>
  <si>
    <t>CREATIVE EDUCATION LUTON LTD</t>
  </si>
  <si>
    <t>CHRISTINE MORRISON</t>
  </si>
  <si>
    <t>THE HANDS-ON PROJECT MANAGEMENT COMPANY LTD</t>
  </si>
  <si>
    <t>SHANTHINI CAWSON</t>
  </si>
  <si>
    <t>DAMIAN DOWLING</t>
  </si>
  <si>
    <t>A F J LIMITED</t>
  </si>
  <si>
    <t>CURTIS TRAINING ASSOCIATES LIMITED</t>
  </si>
  <si>
    <t>BABEL LANGUAGE CONSULTING LIMITED</t>
  </si>
  <si>
    <t>BISHOP WALSH CATHOLIC SCHOOL</t>
  </si>
  <si>
    <t>ZUZTERTU LIMITED</t>
  </si>
  <si>
    <t>ZONE PROMOTIONS UK LTD</t>
  </si>
  <si>
    <t>DAVID ROBERTS</t>
  </si>
  <si>
    <t>VARDA KREUZ LIMITED</t>
  </si>
  <si>
    <t>GALLERIA EMPORIUM LIMITED</t>
  </si>
  <si>
    <t>DETA (2000) LIMITED</t>
  </si>
  <si>
    <t>COMMUNITY  SPORTS COACHING LIMITED</t>
  </si>
  <si>
    <t>ONE STOP ADVICE CENTRE (OSAC)</t>
  </si>
  <si>
    <t>DAVID ALLAN</t>
  </si>
  <si>
    <t>THE UNIVERSITY OF CHICAGO BOOTH SCHOOL OF BUSINESS</t>
  </si>
  <si>
    <t>CHARTERED MANAGEMENT INSTITUTE</t>
  </si>
  <si>
    <t>KEITH JONES</t>
  </si>
  <si>
    <t>DAVID LUMLEY</t>
  </si>
  <si>
    <t>UK SMART LTD</t>
  </si>
  <si>
    <t>MARILYN MAGNUSEN</t>
  </si>
  <si>
    <t>COMMUNITY ADVICE WORKS LIMITED</t>
  </si>
  <si>
    <t>JOHN CROUCHLEY</t>
  </si>
  <si>
    <t>MEGMAX LIMITED</t>
  </si>
  <si>
    <t>TALLOWOOD TRAINING SOLUTIONS LTD</t>
  </si>
  <si>
    <t>SPIRIT SSR LIMITED</t>
  </si>
  <si>
    <t>ZAHIDA KAYUM</t>
  </si>
  <si>
    <t>SUBHUB LTD.</t>
  </si>
  <si>
    <t>FPA DEPOSITS 104 LTD</t>
  </si>
  <si>
    <t>KEVIN CHILTON</t>
  </si>
  <si>
    <t>ENGLISH VOLLEYBALL ASSOCIATION LIMITED</t>
  </si>
  <si>
    <t>WINDMILL TRAINING LIMITED</t>
  </si>
  <si>
    <t>ABLE TRAINING (NORTHERN) LIMITED</t>
  </si>
  <si>
    <t>PGS FOCUS TRAINING &amp; DEVELOPMENT LIMITED</t>
  </si>
  <si>
    <t>FABLE PROGRESSION CIC</t>
  </si>
  <si>
    <t>FIRST INTUITION LUTON LLP</t>
  </si>
  <si>
    <t>VIAMASTER TRANSPORT LIMITED</t>
  </si>
  <si>
    <t>SPHERE REFURBISHMENTS LIMITED</t>
  </si>
  <si>
    <t>PETER MARTIN</t>
  </si>
  <si>
    <t>BLACKPOOL CAREERS SERVICE LIMITED</t>
  </si>
  <si>
    <t>RICHARD STIRLAND</t>
  </si>
  <si>
    <t>MARINE PUBLICATIONS INTERNATIONAL LIMITED</t>
  </si>
  <si>
    <t>APPRENTICESHIP LEARNING SOLUTIONS LIMITED</t>
  </si>
  <si>
    <t>KMS LEARNING CONSULTANCY LTD</t>
  </si>
  <si>
    <t>VSS VOCATIONAL SOLUTIONS LIMITED</t>
  </si>
  <si>
    <t>BIT(NI) LTD</t>
  </si>
  <si>
    <t>MGBA LTD</t>
  </si>
  <si>
    <t>A2Z SCHOOL OF ENGLISH LONDON LTD</t>
  </si>
  <si>
    <t>NURUZ ZAMAN</t>
  </si>
  <si>
    <t>TRACEY DALY</t>
  </si>
  <si>
    <t>PETER HAINES</t>
  </si>
  <si>
    <t>HOLDEN-STOKES LIMITED</t>
  </si>
  <si>
    <t>SKILLSCAN LIMITED</t>
  </si>
  <si>
    <t>KIRKLEES CONSTRUCTION SKILLS LIMITED</t>
  </si>
  <si>
    <t>RICHARD JONES</t>
  </si>
  <si>
    <t>BEDBOROUGH CONSULTING LIMITED</t>
  </si>
  <si>
    <t>MARK MELVILLE</t>
  </si>
  <si>
    <t>GOOD PEOPLE SERVICES LIMITED</t>
  </si>
  <si>
    <t>UK OPERATOR TRAINING LIMITED</t>
  </si>
  <si>
    <t>WILLIAM INGRAM</t>
  </si>
  <si>
    <t>NATIONAL SKILLS ACADEMY FOR NUCLEAR LIMITED</t>
  </si>
  <si>
    <t>SALONE SINGH GOODMAN</t>
  </si>
  <si>
    <t>HACS CONSTRUCTION LIMITED</t>
  </si>
  <si>
    <t>DAWN CORFIELD</t>
  </si>
  <si>
    <t>DEBORAH PRICE</t>
  </si>
  <si>
    <t>BALLYMENA BUSINESS CENTRE LIMITED</t>
  </si>
  <si>
    <t>RICHARD KIDDLE</t>
  </si>
  <si>
    <t>BERYL CUCKNEY</t>
  </si>
  <si>
    <t>FUTURE DOCTORS LTD</t>
  </si>
  <si>
    <t>JEAN MICHELE JOHNSTON RICKITT</t>
  </si>
  <si>
    <t>EMBRACE CHILD VICTIMS OF CRIME</t>
  </si>
  <si>
    <t>MANCHESTER CENTRAL COLLEGE LIMITED</t>
  </si>
  <si>
    <t>PAUL PLUMMER</t>
  </si>
  <si>
    <t>DODD &amp; CO LIMITED</t>
  </si>
  <si>
    <t>DAVID TAYLOR ASSOCIATES CONSULTING LIMITED</t>
  </si>
  <si>
    <t>JEAN YOUNG</t>
  </si>
  <si>
    <t>STRIVE TRAINING (LONDON) LIMITED</t>
  </si>
  <si>
    <t>DANIEL MARK O'NEIL</t>
  </si>
  <si>
    <t>GLEN DIMPLEX UK LIMITED</t>
  </si>
  <si>
    <t>PLAY WALES / CHWARAE CYMRU</t>
  </si>
  <si>
    <t>DIGITAL STRATEGY CONSULTING LIMITED</t>
  </si>
  <si>
    <t>NICHOLAS PETER WOOD</t>
  </si>
  <si>
    <t>ACCOR UK BUSINESS &amp; LEISURE HOTELS LIMITED</t>
  </si>
  <si>
    <t>LIFE TALK LIMITED</t>
  </si>
  <si>
    <t>INSPIRING YOU(TH) LIMITED</t>
  </si>
  <si>
    <t>TROWSDALE &amp; ASSOCIATES BUSINESS SOLUTIONS LTD</t>
  </si>
  <si>
    <t>ROGER MULLINER</t>
  </si>
  <si>
    <t>LESLEY-ANNE BEALEY</t>
  </si>
  <si>
    <t>LONDON THEATRE SCHOOL LIMITED</t>
  </si>
  <si>
    <t>HEALTHY BABIES UK COMMUNITY INTEREST COMPANY</t>
  </si>
  <si>
    <t>HAYDEN RECRUITMENT LIMITED</t>
  </si>
  <si>
    <t>LIFE AID TRAINING LTD</t>
  </si>
  <si>
    <t>DONNA BLINSTON</t>
  </si>
  <si>
    <t>SABRINA CHALLAL</t>
  </si>
  <si>
    <t>KIMBERLY MATHURIN</t>
  </si>
  <si>
    <t>THE NATIONAL DEAF CHILDREN'S SOCIETY</t>
  </si>
  <si>
    <t>CHRIS SCRIVENS</t>
  </si>
  <si>
    <t>THE GREEN DEAL OFFICE LIMITED</t>
  </si>
  <si>
    <t>JAMES HILL</t>
  </si>
  <si>
    <t>QUALITICK LTD</t>
  </si>
  <si>
    <t>PARTNERSHIP TRAINING (C40L) LTD</t>
  </si>
  <si>
    <t>NICHOLA SMITH</t>
  </si>
  <si>
    <t>REAL-TIME TRAINING (MIDDLESBOROUGH) LIMITED</t>
  </si>
  <si>
    <t>MARK MEARS</t>
  </si>
  <si>
    <t>LEARN GLOBAL TRADE LIMITED</t>
  </si>
  <si>
    <t>CARLTON HEALTH &amp; BEAUTY TRAINING LIMITED</t>
  </si>
  <si>
    <t>MYR BOULT</t>
  </si>
  <si>
    <t>PHOENIX4TRAINING LLP</t>
  </si>
  <si>
    <t>MARY PARSONS</t>
  </si>
  <si>
    <t>ARGENT MEAT TRADERS LIMITED</t>
  </si>
  <si>
    <t>STREETWISE PUBLICATIONS LIMITED</t>
  </si>
  <si>
    <t>ARC TRAINING, EDUCATION &amp; COMMUNITY SERVICES LIMITED</t>
  </si>
  <si>
    <t>ESFAC LTD</t>
  </si>
  <si>
    <t>CARTNEY TRAINING LTD.</t>
  </si>
  <si>
    <t>STEPHEN OSINOWO</t>
  </si>
  <si>
    <t>DAVID CONNOR</t>
  </si>
  <si>
    <t>CREATIVITYWORKS LIMITED</t>
  </si>
  <si>
    <t>CLIVE MOORE</t>
  </si>
  <si>
    <t>SIMON MUIR</t>
  </si>
  <si>
    <t>SOUTERS INTERNATIONAL LTD</t>
  </si>
  <si>
    <t>JAMES STICKELS</t>
  </si>
  <si>
    <t>PRECISE UK LIMITED</t>
  </si>
  <si>
    <t>MARK KASS</t>
  </si>
  <si>
    <t>MAKING YOUR MARK LIMITED</t>
  </si>
  <si>
    <t>CAIN LEATHEM</t>
  </si>
  <si>
    <t>THE HEALTHY HUB COMMUNITY INTEREST COMPANY</t>
  </si>
  <si>
    <t>PRO2 AUTOMOTIVE ENGINEERING LIMITED</t>
  </si>
  <si>
    <t>FROGMORE GRANGE LIMITED</t>
  </si>
  <si>
    <t>ACTIVE TUITION LIMITED</t>
  </si>
  <si>
    <t>PARK ROYAL COLLEGE LTD</t>
  </si>
  <si>
    <t>ASBESTOS REMOVAL CONTRACTORS ASSOCIATION</t>
  </si>
  <si>
    <t>AUDIOCOURSES.COM LTD</t>
  </si>
  <si>
    <t>AUTEC TRAINING LTD</t>
  </si>
  <si>
    <t>GLOUCESTERSHIRE ACADEMY OF MUSIC LIMITED</t>
  </si>
  <si>
    <t>CWMNI HYFFORDDI BETHAN GRIFFITHS TRAINING COMPANY LIMITED</t>
  </si>
  <si>
    <t>VIRORUM CONSULTING LLP</t>
  </si>
  <si>
    <t>COMMUNICATION ADVERTISING &amp; MARKETING EDUCATION FOUNDATION</t>
  </si>
  <si>
    <t>ARROW ENTERPRISE COMPUTING SOLUTIONS LIMITED</t>
  </si>
  <si>
    <t>NEWVOL</t>
  </si>
  <si>
    <t>LANGCOMP LIMITED</t>
  </si>
  <si>
    <t>AAUM LTD</t>
  </si>
  <si>
    <t>HALIFAX COLLEGE (UK) LIMITED</t>
  </si>
  <si>
    <t>INTENSIVE TRAINING COURSES LIMITED</t>
  </si>
  <si>
    <t>CIRIS LANGUAGE SCHOOL LIMITED</t>
  </si>
  <si>
    <t>KINGSMORE EDUCATIONAL SERVICES LIMITED</t>
  </si>
  <si>
    <t>BRIGHTON EARLY LIMITED</t>
  </si>
  <si>
    <t>PAUL'S COLLEGE LONDON LIMITED</t>
  </si>
  <si>
    <t>THE FEDERATION OF LONDON YOUTH CLUBS</t>
  </si>
  <si>
    <t>OCTOPUS (UK) LIMITED</t>
  </si>
  <si>
    <t>SHEFFIELD ENGINEERING, CUTLERY &amp; SILVERWARE TRAINING ASSOCIATION LIMITED</t>
  </si>
  <si>
    <t>SANCTUS LIMITED</t>
  </si>
  <si>
    <t>DARTINGTON HALL TRUST(THE)</t>
  </si>
  <si>
    <t>SPORTS COUNCIL FOR NORTHERN IRELAND</t>
  </si>
  <si>
    <t>SURFWHITESANDS LTD</t>
  </si>
  <si>
    <t>DAVID DEAN</t>
  </si>
  <si>
    <t>MAGUS-UK LTD</t>
  </si>
  <si>
    <t>EYE4DESIGN LTD</t>
  </si>
  <si>
    <t>LINQS LIMITED</t>
  </si>
  <si>
    <t>RONALD GURNEY</t>
  </si>
  <si>
    <t>PAUL GRICE</t>
  </si>
  <si>
    <t>LUMAR TRAINING LTD</t>
  </si>
  <si>
    <t>WILLIAM DAVID EMSLEY</t>
  </si>
  <si>
    <t>DEBORAH LOUISE LEVITT</t>
  </si>
  <si>
    <t>ALISON VINSON</t>
  </si>
  <si>
    <t>BUSINESS IMPROVEMENT TECHNIQUES-UK LIMITED</t>
  </si>
  <si>
    <t>HEATHER NEILSON-COX</t>
  </si>
  <si>
    <t>MAESTRO CONTRACTS LIMITED</t>
  </si>
  <si>
    <t>RODRIGUES CONSULTING SERVICES LIMITED</t>
  </si>
  <si>
    <t>IAN WILSON</t>
  </si>
  <si>
    <t>CRAIG CURTIS</t>
  </si>
  <si>
    <t>MANDY MERRETT</t>
  </si>
  <si>
    <t>MAKESOAP.BIZ LTD</t>
  </si>
  <si>
    <t>GORDON HARDY</t>
  </si>
  <si>
    <t>VECTOR TRAINING LIMITED</t>
  </si>
  <si>
    <t>NEWCASTLE SPORTS INJURY CLINIC LIMITED</t>
  </si>
  <si>
    <t>EILEEN GILMOUR</t>
  </si>
  <si>
    <t>MOTIV-8 SW LTD</t>
  </si>
  <si>
    <t>G.U.C. LIMITED</t>
  </si>
  <si>
    <t>GLENN RALSTON</t>
  </si>
  <si>
    <t>MY TRADE TRAINING LTD</t>
  </si>
  <si>
    <t>DEBRA ANN ALLISON</t>
  </si>
  <si>
    <t>MARK PERRY-NASH</t>
  </si>
  <si>
    <t>JABLONSKI DARIUSZ</t>
  </si>
  <si>
    <t>HERMES PARCELNET LIMITED</t>
  </si>
  <si>
    <t>TEAMWORKING INTERNATIONAL LIMITED</t>
  </si>
  <si>
    <t>ASSOCIATED COMMUNITY TRAINING LIMITED</t>
  </si>
  <si>
    <t>TAMZIN COOK LIMITED</t>
  </si>
  <si>
    <t>DEBORAH JANE WATSON</t>
  </si>
  <si>
    <t>BERRYS COACHES (TAUNTON) LIMITED</t>
  </si>
  <si>
    <t>MICHELE BROWN</t>
  </si>
  <si>
    <t>HARTSHORNE MOTOR SERVICES LIMITED</t>
  </si>
  <si>
    <t>ANGUS ROSS</t>
  </si>
  <si>
    <t>SUE EARNSHAW</t>
  </si>
  <si>
    <t>THE ENTERPRISE PARTNERSHIP (NORTH) LTD</t>
  </si>
  <si>
    <t>SECTOR THREE MEDIA LTD</t>
  </si>
  <si>
    <t>LORNA YABSLEY LIMITED</t>
  </si>
  <si>
    <t>STRIKESOFT LTD</t>
  </si>
  <si>
    <t>RICHARD CARTER</t>
  </si>
  <si>
    <t>JOHN EDINGTON</t>
  </si>
  <si>
    <t>LANTECH TRAINING LTD</t>
  </si>
  <si>
    <t>IAN ROSS</t>
  </si>
  <si>
    <t>THIRD AGE CHALLENGE YORK</t>
  </si>
  <si>
    <t>CHERYL SPEAK</t>
  </si>
  <si>
    <t>JOHAN HOVING</t>
  </si>
  <si>
    <t>CHARLE MICHAEL CALLAGHAN</t>
  </si>
  <si>
    <t>FRIENDS LIFE FPL LIMITED</t>
  </si>
  <si>
    <t>ELT SCHOOL OF ENGLISH LIMITED</t>
  </si>
  <si>
    <t>MARTYN BARMBY</t>
  </si>
  <si>
    <t>LOUISE CHARLTON</t>
  </si>
  <si>
    <t>EMINENCE DIGITAL LTD</t>
  </si>
  <si>
    <t>PIVOTAL CENTRAL LIMITED</t>
  </si>
  <si>
    <t>SPENCER WILSON</t>
  </si>
  <si>
    <t>MARC LAWSON &amp; CO LIMITED</t>
  </si>
  <si>
    <t>ABDULMAJID ABUFARES</t>
  </si>
  <si>
    <t>LOIS NOTT</t>
  </si>
  <si>
    <t>SOKP MEDIA LTD</t>
  </si>
  <si>
    <t>PENNINGTON TRAINING LIMITED</t>
  </si>
  <si>
    <t>ACCESSACADEMY LIMITED</t>
  </si>
  <si>
    <t>ACCOUNTS CENTRE LIMITED</t>
  </si>
  <si>
    <t>FRESH LIMITED</t>
  </si>
  <si>
    <t>IAN MATT CLARK</t>
  </si>
  <si>
    <t>ADVENTURELINK</t>
  </si>
  <si>
    <t>LIZZIE PAWSEY</t>
  </si>
  <si>
    <t>GILLIAN HADFIELD</t>
  </si>
  <si>
    <t>BELLTHOMPSON LIMITED</t>
  </si>
  <si>
    <t>WILTSHIRE PRIMARY CARE TRUST</t>
  </si>
  <si>
    <t>MARION GILLET</t>
  </si>
  <si>
    <t>JENNY STEWART</t>
  </si>
  <si>
    <t>DOUBLEDAY CONSULTANCY LIMITED</t>
  </si>
  <si>
    <t>STEVEN CLAY</t>
  </si>
  <si>
    <t>PAUL HETHERINGTON</t>
  </si>
  <si>
    <t>CORPORATE CULTIVATOR LIMITED</t>
  </si>
  <si>
    <t>JULIE ROSE HARGRAVE</t>
  </si>
  <si>
    <t>T4-UK LIMITED</t>
  </si>
  <si>
    <t>HOPE VENTER</t>
  </si>
  <si>
    <t>BIRMINGHAM CONSTRUCTION TRAINING CENTRE LTD</t>
  </si>
  <si>
    <t>ISHARAT HILL</t>
  </si>
  <si>
    <t>IMT TRAINING LTD</t>
  </si>
  <si>
    <t>THE KINGCOMBE TRUST</t>
  </si>
  <si>
    <t>COUNTY DURHAM AND DARLINGTON FIRE AND RESCUE COMMUNITY INTEREST COMPANY</t>
  </si>
  <si>
    <t>BEN NICHOLAS ROBINSON</t>
  </si>
  <si>
    <t>QED WEST COUNTRY LTD.</t>
  </si>
  <si>
    <t>MILLENNIUM ACADEMY LTD</t>
  </si>
  <si>
    <t>UNITY CITY ACADEMY TRUST</t>
  </si>
  <si>
    <t>NOVINA CONSULTING LTD</t>
  </si>
  <si>
    <t>SHERANT LIMITED</t>
  </si>
  <si>
    <t>QTS TRAINING LTD</t>
  </si>
  <si>
    <t>FULL POTENTIAL LTD</t>
  </si>
  <si>
    <t>MICHELLE LAING</t>
  </si>
  <si>
    <t>THE CHINESE CENTRE (NORTH OF ENGLAND) LTD</t>
  </si>
  <si>
    <t>FELIX SEFA</t>
  </si>
  <si>
    <t>LORRAINE MICHAELS</t>
  </si>
  <si>
    <t>ROAD HAULAGE ASSOCIATION LIMITED</t>
  </si>
  <si>
    <t>JEREMY HANNISS-ASHTON</t>
  </si>
  <si>
    <t>GEOFF BABIRECKI</t>
  </si>
  <si>
    <t>JUDAH MEDIA COMPANY LTD</t>
  </si>
  <si>
    <t>LISA FARR</t>
  </si>
  <si>
    <t>WENDY MATTHEWS</t>
  </si>
  <si>
    <t>NATHALIE ROZARD</t>
  </si>
  <si>
    <t>WORLD OF LIGHT LIMITED</t>
  </si>
  <si>
    <t>JUMOKE IBIDAPO</t>
  </si>
  <si>
    <t>ULTIMATE MIND LIMITED</t>
  </si>
  <si>
    <t>JEREMY DARGIE</t>
  </si>
  <si>
    <t>GAP TRAINING LTD</t>
  </si>
  <si>
    <t>NUPARC LIMITED</t>
  </si>
  <si>
    <t>PMCI SERVICES LIMITED</t>
  </si>
  <si>
    <t>GREENLIGHT SOLUTIONS UK LTD</t>
  </si>
  <si>
    <t>LISTERS GROUP LIMITED</t>
  </si>
  <si>
    <t>OPTIONS SECURITY LTD</t>
  </si>
  <si>
    <t>ARENA TRAINING CENTRE LIMITED</t>
  </si>
  <si>
    <t>ROBERT WALKER</t>
  </si>
  <si>
    <t>SUSAN BULBECK</t>
  </si>
  <si>
    <t>SIMON PERCIVAL</t>
  </si>
  <si>
    <t>SOIL ASSOCIATION LIMITED(THE)</t>
  </si>
  <si>
    <t>LEAH DAVIES</t>
  </si>
  <si>
    <t>CHARLES SHARPE</t>
  </si>
  <si>
    <t>JEREMY WOODS</t>
  </si>
  <si>
    <t>THE FENG SHUI AGENCY LIMITED</t>
  </si>
  <si>
    <t>MARLOW PEOPLE LIMITED</t>
  </si>
  <si>
    <t>PENARTH MANAGEMENT LIMITED</t>
  </si>
  <si>
    <t>CROSS KEYS HOMES LIMITED</t>
  </si>
  <si>
    <t>NEXUS INSTITUTE OF CREATIVE ARTS</t>
  </si>
  <si>
    <t>EFFULGENT LTD</t>
  </si>
  <si>
    <t>ANNE-MARIE LEATHERBARROW</t>
  </si>
  <si>
    <t>SECURITY TRAINING (UK) LTD</t>
  </si>
  <si>
    <t>SANDERSON &amp; NEALE GROUP LIMITED</t>
  </si>
  <si>
    <t>ADVANCED TRAINING &amp; RECRUITMENT LIMITED</t>
  </si>
  <si>
    <t>LINDSAY HENRY</t>
  </si>
  <si>
    <t>MAUREEN BOWES</t>
  </si>
  <si>
    <t>NEOSYNERGY CONSULTANCY LIMITED</t>
  </si>
  <si>
    <t>THE DULWICH ACADEMY LIMITED</t>
  </si>
  <si>
    <t>BOUNDARY SOUND COMMUNITY INTEREST COMPANY</t>
  </si>
  <si>
    <t>ANGELA STRETFORD</t>
  </si>
  <si>
    <t>PHILIP CALLAGHAN</t>
  </si>
  <si>
    <t>ROBERT BRUFORD</t>
  </si>
  <si>
    <t>NICOLE JARRETT</t>
  </si>
  <si>
    <t>ADRIAN JOSEPH LLOYD</t>
  </si>
  <si>
    <t>LEARNIVORE LTD</t>
  </si>
  <si>
    <t>MOVEEDA COMMUNITY INTEREST COMPANY</t>
  </si>
  <si>
    <t>INTERNET BUSINESS SCHOOL LLP</t>
  </si>
  <si>
    <t>THE MARKETING PRACTICE LIMITED</t>
  </si>
  <si>
    <t>GEOFF WALKER</t>
  </si>
  <si>
    <t>THE BRITISH CYCLING FEDERATION</t>
  </si>
  <si>
    <t>JACKIE HAMILTON SCHOOL OF BEAUTY LTD</t>
  </si>
  <si>
    <t>ALISON BUNN</t>
  </si>
  <si>
    <t>EDIFY CONSULTANCY LIMITED</t>
  </si>
  <si>
    <t>UNITED AND INDEPENDENT PARTNERS LTD</t>
  </si>
  <si>
    <t>ROMAIN INSPIRED TRAINERS C.I.C.</t>
  </si>
  <si>
    <t>LOUISE MURRAY</t>
  </si>
  <si>
    <t>SEAN MARK RICHES</t>
  </si>
  <si>
    <t>CLAIRE LOUISE COLEMAN</t>
  </si>
  <si>
    <t>STANBRIDGE EARLS SCHOOL TRUST</t>
  </si>
  <si>
    <t>PAUL WILLIAM TONGE</t>
  </si>
  <si>
    <t>BELINDA TANKEL</t>
  </si>
  <si>
    <t>WAYNE SAUNDERS</t>
  </si>
  <si>
    <t>GAIL FIONA SPECK</t>
  </si>
  <si>
    <t>MICROCAD COMPUTER AIDED DESIGN SPECIALISTS LIMITED</t>
  </si>
  <si>
    <t>AILSA KATHRYN WIGGANS</t>
  </si>
  <si>
    <t>OASIS COMMUNITY CHURCH (WORKSOP)</t>
  </si>
  <si>
    <t>GL INDUSTRIAL SERVICES UK LTD</t>
  </si>
  <si>
    <t>ROSE COTTAGE (HERTFORDSHIRE) LIMITED</t>
  </si>
  <si>
    <t>DALEWAY INVESTMENTS LIMITED</t>
  </si>
  <si>
    <t>AN TREAS ROINN INNSE GALL OR THIRD SECTOR HEBRIDES</t>
  </si>
  <si>
    <t>SEAWAVE LIMITED</t>
  </si>
  <si>
    <t>DARREN SMITH</t>
  </si>
  <si>
    <t>LORNA LOY</t>
  </si>
  <si>
    <t>CUSTOMERCLIX LIMITED</t>
  </si>
  <si>
    <t>LINK MARKETING SOLUTIONS LTD</t>
  </si>
  <si>
    <t>SOLENT STAFF FIRE TRAINING LIMITED</t>
  </si>
  <si>
    <t>FASTTRACK IT.NET LIMITED</t>
  </si>
  <si>
    <t>HAMILTONS HEALTH &amp; FITNESS LIMITED</t>
  </si>
  <si>
    <t>ORACLE - PRACTICE BUSINESS SOLUTIONS LTD.</t>
  </si>
  <si>
    <t>ALDINGTON ASSOCIATES LIMITED</t>
  </si>
  <si>
    <t>SAM STERKEN</t>
  </si>
  <si>
    <t>AUTOSEARCH (ESSEX) LIMITED</t>
  </si>
  <si>
    <t>SUE MCGRATH</t>
  </si>
  <si>
    <t>DAWSON BERKELEY &amp; PARTNERS LIMITED</t>
  </si>
  <si>
    <t>FOCUS TRAINING (SW) LIMITED</t>
  </si>
  <si>
    <t>TRACEY POWELL</t>
  </si>
  <si>
    <t>PAUL SAUNDERSON</t>
  </si>
  <si>
    <t>GRAHAM RAWLINSON</t>
  </si>
  <si>
    <t>JANET LORRAINE SEBASTIAN</t>
  </si>
  <si>
    <t>ROMY FRASER</t>
  </si>
  <si>
    <t>ROBERT ELSEY</t>
  </si>
  <si>
    <t>JULIAN BAKER</t>
  </si>
  <si>
    <t>LEARN 2 BECOME (UK) LIMITED</t>
  </si>
  <si>
    <t>HARINGEY ADVISORY GROUP ON ALCOHOL</t>
  </si>
  <si>
    <t>THE CAMBRIDGE ASSOCIATION OF MANAGERS LIMITED</t>
  </si>
  <si>
    <t>FOCUS PROFESSIONALS LTD</t>
  </si>
  <si>
    <t>MARK WALSH</t>
  </si>
  <si>
    <t>ABACUS UNIQUE SOLUTIONS LTD.</t>
  </si>
  <si>
    <t>EVA WOMENS AID LTD.</t>
  </si>
  <si>
    <t>MICHELLE PYE</t>
  </si>
  <si>
    <t>THE NEXT GENERATION PROJECT COMMUNITY INTEREST COMPANY</t>
  </si>
  <si>
    <t>AYNA UTEGALIEVA</t>
  </si>
  <si>
    <t>BONAPPETIT EDUCATIONAL SERVICES LIMITED</t>
  </si>
  <si>
    <t>DAVID LANGMAN</t>
  </si>
  <si>
    <t>RSK STATS ENVIRONMENT HEALTH AND SAFETY LIMITED</t>
  </si>
  <si>
    <t>FRED LWAMUSAI</t>
  </si>
  <si>
    <t>THEBLUEDOOR COMMUNICATIONS LIMITED</t>
  </si>
  <si>
    <t>MAHMOOD SALEHI</t>
  </si>
  <si>
    <t>GUY WILSON</t>
  </si>
  <si>
    <t>JILL WIGMORE-WELSH</t>
  </si>
  <si>
    <t>THE Y PROJECT LIMITED</t>
  </si>
  <si>
    <t>FOXBOROUGH PRIMARY SCHOOL</t>
  </si>
  <si>
    <t>MOMENTUM TRAINING AND CONSULTANCY LTD</t>
  </si>
  <si>
    <t>PETER CHRISTISON</t>
  </si>
  <si>
    <t>MICHAEL DUGGAN</t>
  </si>
  <si>
    <t>HUTCHISON PORTS (UK) LIMITED</t>
  </si>
  <si>
    <t>HIGHAM SYSTEMS COMPLIANCE LIMITED</t>
  </si>
  <si>
    <t>HARROW WAY COMMUNITY SCHOOL</t>
  </si>
  <si>
    <t>ON MESSAGE UK LTD</t>
  </si>
  <si>
    <t>SCOTTISH CARE &amp; INFORMATION ON MISCARRIAGE (SCIM)</t>
  </si>
  <si>
    <t>JAMES TAYLOR</t>
  </si>
  <si>
    <t>ADAM CLAVERING</t>
  </si>
  <si>
    <t>ONTOWORK IN WEST DUNBARTONSHIRE</t>
  </si>
  <si>
    <t>ALTO FILM PRODUCTION LIMITED LIABILITY PARTNERSHIP</t>
  </si>
  <si>
    <t>VALLEY SECURITY SERVICES LTD</t>
  </si>
  <si>
    <t>DIALOGICS CONSULTANCY LIMITED</t>
  </si>
  <si>
    <t>ALEX GOODYEAR</t>
  </si>
  <si>
    <t>WILLIAM FRASER</t>
  </si>
  <si>
    <t>DEBORAH MAY MOORE</t>
  </si>
  <si>
    <t>UNIVERSAL CAD LIMITED</t>
  </si>
  <si>
    <t>BANNERSTAIR LIMITED</t>
  </si>
  <si>
    <t>J K LEADERSHIP DEVELOPMENT LIMITED</t>
  </si>
  <si>
    <t>LIMPERTS ACADEMY OF DESIGN (UK) LIMITED</t>
  </si>
  <si>
    <t>ON TRACK TRAINING (HIGHLAND) LIMITED</t>
  </si>
  <si>
    <t>SHARON FLETCHER</t>
  </si>
  <si>
    <t>NUALA MCINTYRE-BARN</t>
  </si>
  <si>
    <t>ALAN JAMES O'BRIEN</t>
  </si>
  <si>
    <t>DELYN SAFETY UK LIMITED</t>
  </si>
  <si>
    <t>NEWWAY COLLEGE LTD</t>
  </si>
  <si>
    <t>JB TRAINING BROKERAGE LTD.</t>
  </si>
  <si>
    <t>CHRISTOPHER PYKE</t>
  </si>
  <si>
    <t>ANDREA VAUGHAN</t>
  </si>
  <si>
    <t>STEMWORKS LIMITED</t>
  </si>
  <si>
    <t>COGENT SKILLS SERVICES LTD</t>
  </si>
  <si>
    <t>RESLI ELLEN COSTABELL</t>
  </si>
  <si>
    <t>CAMBRIDGE ACADEMY FOR TECHNOLOGY AND MANAGEMENT LIMITED</t>
  </si>
  <si>
    <t>MANOR EDUCATION AND TRAINING SOLUTIONS LTD</t>
  </si>
  <si>
    <t>MO REALISATIONS LIMITED</t>
  </si>
  <si>
    <t>THE SALVATION ARMY SOCIAL WORK TRUST</t>
  </si>
  <si>
    <t>THE YELLOW HOUSE SCHOOL</t>
  </si>
  <si>
    <t>PAUL HESP</t>
  </si>
  <si>
    <t>CAROL HANNAH</t>
  </si>
  <si>
    <t>S E A LIMITED</t>
  </si>
  <si>
    <t>S PEMBERTON LTD</t>
  </si>
  <si>
    <t>LAURENCE AINSWORTH</t>
  </si>
  <si>
    <t>ROBERT HILARY GEE</t>
  </si>
  <si>
    <t>LAURA CHAPMAN</t>
  </si>
  <si>
    <t>JULIEANNE WILLIAMS</t>
  </si>
  <si>
    <t>EDBROOKE STONE LTD</t>
  </si>
  <si>
    <t>THE MARKETING COLLEGE LIMITED</t>
  </si>
  <si>
    <t>KEVIN JOHNSTON</t>
  </si>
  <si>
    <t>HELEN BLACK</t>
  </si>
  <si>
    <t>WILDFIREWORKS LIMITED</t>
  </si>
  <si>
    <t>ROD SEARS</t>
  </si>
  <si>
    <t>BORDER ENGINEERING TRAINING ASSOCIATION</t>
  </si>
  <si>
    <t>EUROPEAN BUSINESS SCHOOL (CAMBRIDGE) LIMITED</t>
  </si>
  <si>
    <t>INTERACTION LEARNING AND DEVELOPMENT LIMITED</t>
  </si>
  <si>
    <t>32 FOUETTES LTD</t>
  </si>
  <si>
    <t>BARRY SWINFIELD</t>
  </si>
  <si>
    <t>PETER BALDOCK</t>
  </si>
  <si>
    <t>GUS COLLINS</t>
  </si>
  <si>
    <t>RUSS HEPWORTH-SAWYER</t>
  </si>
  <si>
    <t>GO DRIVE (UK) LIMITED</t>
  </si>
  <si>
    <t>SALAMANDER CONSULTING LIMITED</t>
  </si>
  <si>
    <t>THE LEARNING FORGE LIMITED</t>
  </si>
  <si>
    <t>UK ONE TRAINING SOLUTIONS LIMITED</t>
  </si>
  <si>
    <t>SARA MCLELLAN</t>
  </si>
  <si>
    <t>CULTURE WORKS (LONDON) LTD</t>
  </si>
  <si>
    <t>J.C.S. COMPUTING LIMITED</t>
  </si>
  <si>
    <t>CONNAUGHT COMPLIANCE ELECTRICAL SERVICES LIMITED</t>
  </si>
  <si>
    <t>SAM HEATON</t>
  </si>
  <si>
    <t>NOTTINGHAMSHIRE COUNTY COUNCIL</t>
  </si>
  <si>
    <t>PAUL JACKSON</t>
  </si>
  <si>
    <t>ARTQUBE LIMITED LIABILITY PARTNERSHIP</t>
  </si>
  <si>
    <t>DRAMACUBE LIMITED</t>
  </si>
  <si>
    <t>FIONA LEWIS</t>
  </si>
  <si>
    <t>STEWART GRAHAM</t>
  </si>
  <si>
    <t>LEWYS PARTY CONSULTANCY LTD</t>
  </si>
  <si>
    <t>PETRAMAX LIMITED</t>
  </si>
  <si>
    <t>LINDA PARKINSON-HARDMAN</t>
  </si>
  <si>
    <t>ACCESS 2 CAREERS LIMITED</t>
  </si>
  <si>
    <t>THE RICHARD CLARKE ACADEMY UK LTD</t>
  </si>
  <si>
    <t>LONGRIDGE TEACHING CENTRE LIMITED</t>
  </si>
  <si>
    <t>TALIA LEHAVI</t>
  </si>
  <si>
    <t>PENDLEBURY CARE LIMITED</t>
  </si>
  <si>
    <t>DOULOS LIMITED</t>
  </si>
  <si>
    <t>SUSAN BACKHOUSE</t>
  </si>
  <si>
    <t>MICHAEL POTTS</t>
  </si>
  <si>
    <t>MEDI-K PERFORMANCE LTD</t>
  </si>
  <si>
    <t>INVERHOME LIMITED</t>
  </si>
  <si>
    <t>HATHEROP CASTLE SCHOOL LIMITED</t>
  </si>
  <si>
    <t>STEPHEN HARGREAVES</t>
  </si>
  <si>
    <t>JOHN OTLEY</t>
  </si>
  <si>
    <t>CHRISTOFFER AITKEN</t>
  </si>
  <si>
    <t>MICHAEL WOODGATE</t>
  </si>
  <si>
    <t>ISLES UK LTD</t>
  </si>
  <si>
    <t>EAST COURT SCHOOL LIMITED</t>
  </si>
  <si>
    <t>GREGORY GAVIN</t>
  </si>
  <si>
    <t>DAVID CHAMBERS</t>
  </si>
  <si>
    <t>LOUISE DEELEY</t>
  </si>
  <si>
    <t>WAYNE CAPALD</t>
  </si>
  <si>
    <t>LINDSEY TONNER</t>
  </si>
  <si>
    <t>COMMUNITY EQUALITY DISABILITY ACTION</t>
  </si>
  <si>
    <t>HOWARD WHITESON</t>
  </si>
  <si>
    <t>PAUL NOBLE LANGUAGES LTD</t>
  </si>
  <si>
    <t>STAGEWORKS PRODUCTIONS LIMITED</t>
  </si>
  <si>
    <t>NAVOLIO LIMITED</t>
  </si>
  <si>
    <t>ABERFAN AND MERTHYR VALE YOUTH AND COMMUNITY PROJECT</t>
  </si>
  <si>
    <t>BRITISH ROWING LIMITED</t>
  </si>
  <si>
    <t>MCP MANAGEMENT CONSULTANTS LIMITED</t>
  </si>
  <si>
    <t>TALKING TOTS LIMITED</t>
  </si>
  <si>
    <t>EURORIENT LIMITED</t>
  </si>
  <si>
    <t>RICHARD DE BULAT</t>
  </si>
  <si>
    <t>STEVE ESUOLA</t>
  </si>
  <si>
    <t>ROBERT BARRY SMITH</t>
  </si>
  <si>
    <t>AUTOLEARN (LINCS.) LTD</t>
  </si>
  <si>
    <t>C.F. PARKINSON LIMITED</t>
  </si>
  <si>
    <t>MEADOWHALL CENTRE (1999) LIMITED</t>
  </si>
  <si>
    <t>RICHARD PEARCE</t>
  </si>
  <si>
    <t>GENEVIEVE COOK</t>
  </si>
  <si>
    <t>RICHARD ALEXANDER JOHN</t>
  </si>
  <si>
    <t>FABRIZIO PALMUCCI</t>
  </si>
  <si>
    <t>MAXIMILLION EVENTS LIMITED</t>
  </si>
  <si>
    <t>DBAUDIOMETRY LTD</t>
  </si>
  <si>
    <t>DIANE PRIEST</t>
  </si>
  <si>
    <t>WAYNE TAYLOR</t>
  </si>
  <si>
    <t>WEST WILTS WIDE CITIZENS ADVICE BUREAU LIMITED</t>
  </si>
  <si>
    <t>BEN ANDERSON</t>
  </si>
  <si>
    <t>FREELANCE OFFICE SERVICES &amp; VIRTUAL ASSISTANCE LTD</t>
  </si>
  <si>
    <t>RACHEL WEST</t>
  </si>
  <si>
    <t>MARGARET JOHNSTON</t>
  </si>
  <si>
    <t>HELE VILLAGE COMMUNITY ASSOCIATION</t>
  </si>
  <si>
    <t>ANIMALJOBSDIRECT LIMITED</t>
  </si>
  <si>
    <t>VANESSA BOND</t>
  </si>
  <si>
    <t>JANICE BARNETT</t>
  </si>
  <si>
    <t>KAREN PATERSON</t>
  </si>
  <si>
    <t>PETER LUNN</t>
  </si>
  <si>
    <t>MARGARET MOODY</t>
  </si>
  <si>
    <t>SEAN PARGETER</t>
  </si>
  <si>
    <t>MANAGEMENT SQUARED LIMITED</t>
  </si>
  <si>
    <t>MICHAEL LYONS</t>
  </si>
  <si>
    <t>V.G.CLEMENTS (CONTRACTORS) LIMITED</t>
  </si>
  <si>
    <t>E2E COLLECTIVE COMMUNITY INTEREST COMPANY</t>
  </si>
  <si>
    <t>CORINNE STUART</t>
  </si>
  <si>
    <t>EXPRESS DIRECT KITCHENS LIMITED</t>
  </si>
  <si>
    <t>UK LEARNING CENTRES LTD</t>
  </si>
  <si>
    <t>SHEILA ASHLEY</t>
  </si>
  <si>
    <t>PARAGON HI-TECH LIMITED</t>
  </si>
  <si>
    <t>BASIC WRITING SKILLS (UK) LIMITED</t>
  </si>
  <si>
    <t>ACCESS LIGHTING SOLUTIONS LIMITED</t>
  </si>
  <si>
    <t>KEY LEARNING ACADEMY LTD.</t>
  </si>
  <si>
    <t>PETER MOBBS</t>
  </si>
  <si>
    <t>N. B. A. (NICK BRAMLEY ASSOCIATES) LIMITED</t>
  </si>
  <si>
    <t>DIANE MEGAN ROBINSON</t>
  </si>
  <si>
    <t>JON TWOMEY</t>
  </si>
  <si>
    <t>LIZ TAYLOR</t>
  </si>
  <si>
    <t>CITY UNITED LIMITED</t>
  </si>
  <si>
    <t>TERESA BULFORD-COOPER</t>
  </si>
  <si>
    <t>THE CUSTOMER SERVICE TRAINING ACADEMY LIMITED</t>
  </si>
  <si>
    <t>M W SIGMA LTD</t>
  </si>
  <si>
    <t>AMANDA MORGAN</t>
  </si>
  <si>
    <t>THE INSTITUTE OF BUSINESS AND MANAGEMENT LIMITED</t>
  </si>
  <si>
    <t>PETER BROUDE</t>
  </si>
  <si>
    <t>HILLVIEW COMMUNITY SERVICES</t>
  </si>
  <si>
    <t>EMMA EWING</t>
  </si>
  <si>
    <t>CONSTRUCTION INDUSTRY TRAINING CENTRE (EUROPE) LTD.</t>
  </si>
  <si>
    <t>NICOLA RYAN-RAINE</t>
  </si>
  <si>
    <t>ANN ABBOTT</t>
  </si>
  <si>
    <t>SHEEPHOUSE LIMITED</t>
  </si>
  <si>
    <t>ALEXANDRA GREENBANK</t>
  </si>
  <si>
    <t>ANNALISA TORRANCE</t>
  </si>
  <si>
    <t>SAHAARA LTD</t>
  </si>
  <si>
    <t>CHESHIRE AND WIRRAL PARTNERSHIP NHS FOUNDATION TRUST</t>
  </si>
  <si>
    <t>THE WILDLIFE HOSPITAL TRUST</t>
  </si>
  <si>
    <t>BACK TO BASICS TEACHING LTD</t>
  </si>
  <si>
    <t>DONNA DENTON</t>
  </si>
  <si>
    <t>EDIE CARLIN</t>
  </si>
  <si>
    <t>OUTLOOK ADVENTURE LTD</t>
  </si>
  <si>
    <t>TREVOR CHISHOLM</t>
  </si>
  <si>
    <t>COPPETTS WOOD PRIMARY SCHOOL</t>
  </si>
  <si>
    <t>JANE WARCUP</t>
  </si>
  <si>
    <t>RENNER LTD</t>
  </si>
  <si>
    <t>EC-PC (SCOTLAND) LTD.</t>
  </si>
  <si>
    <t>ACORN PRINCIPLE PLUS LTD.</t>
  </si>
  <si>
    <t>T-CENTRIX (IRELAND) LIMITED</t>
  </si>
  <si>
    <t>MARK HINCHLIFFE</t>
  </si>
  <si>
    <t>INTERNET STAMPS GROUP LIMITED</t>
  </si>
  <si>
    <t>SIFELANI SOKO</t>
  </si>
  <si>
    <t>TRAINING ASSESSMENT &amp; CONSULTANCY SERVICES LIMITED</t>
  </si>
  <si>
    <t>LOVED (WILMSLOW) LTD</t>
  </si>
  <si>
    <t>LIFELONG LEARNING (LONDON) INTERNATIONAL LIMITED</t>
  </si>
  <si>
    <t>THE DARTINGTON NORTH DEVON TRUST</t>
  </si>
  <si>
    <t>LAP COMMUNITY COMPUTERS LIMITED</t>
  </si>
  <si>
    <t>CREATIVE RECRUITING LIMITED</t>
  </si>
  <si>
    <t>SUPPLY &amp; DEMAND CONSULTANCY LTD</t>
  </si>
  <si>
    <t>STEPHEN KIRKBY</t>
  </si>
  <si>
    <t>LOUISE MCKENNA</t>
  </si>
  <si>
    <t>JASMINE HUSSAIN</t>
  </si>
  <si>
    <t>EAT ME MEDIA LIMITED</t>
  </si>
  <si>
    <t>HUGH GARAI</t>
  </si>
  <si>
    <t>GARY HAWKINS</t>
  </si>
  <si>
    <t>LONDON ACADEMY LIMITED</t>
  </si>
  <si>
    <t>JAMES BANNON</t>
  </si>
  <si>
    <t>PAUL FALLTRICK</t>
  </si>
  <si>
    <t>KATE BARRACLOUGH</t>
  </si>
  <si>
    <t>BABAK REZAEE</t>
  </si>
  <si>
    <t>HARINGEY ASSOCIATION FOR INDEPENDENT LIVING LIMITED</t>
  </si>
  <si>
    <t>CHRISTOPHER SOTTUNG</t>
  </si>
  <si>
    <t>LEARNING CHOICES (NORTHUMBERLAND) LTD</t>
  </si>
  <si>
    <t>SHIRLEY MORRISON</t>
  </si>
  <si>
    <t>PAWEL JANICKI</t>
  </si>
  <si>
    <t>GARRY GATENBY-TAYLOR</t>
  </si>
  <si>
    <t>DARREN TRANTER INVESTMENTS LIMITED</t>
  </si>
  <si>
    <t>RED VANILLA LTD</t>
  </si>
  <si>
    <t>VICTORIA O'MEARA</t>
  </si>
  <si>
    <t>MARQUEE HIRE TRADE ORGANISATION TRAINING LIMITED</t>
  </si>
  <si>
    <t>RECOGNISING EXCELLENCE LIMITED</t>
  </si>
  <si>
    <t>ART SERVICES GRANTS LIMITED</t>
  </si>
  <si>
    <t>GISELA ROBINSON</t>
  </si>
  <si>
    <t>LVG LIMITED</t>
  </si>
  <si>
    <t>CONSTRUCTIVE TEACHING CENTRE LIMITED(THE)</t>
  </si>
  <si>
    <t>YDM LTD</t>
  </si>
  <si>
    <t>DISASTERCOM UK LTD</t>
  </si>
  <si>
    <t>WAYS 2 WORK (DONCASTER)  LIMITED</t>
  </si>
  <si>
    <t>HENLEY ROSS ASSOCIATES LTD</t>
  </si>
  <si>
    <t>AUDREY RIDGE</t>
  </si>
  <si>
    <t>BEST (UK) LTD</t>
  </si>
  <si>
    <t>TOTAL SUPPORT TRAINING LIMITED</t>
  </si>
  <si>
    <t>COLIN JONES</t>
  </si>
  <si>
    <t>BREAKTHROUGH TRAINING AND RECRUITMENT LTD</t>
  </si>
  <si>
    <t>TAYLOR &amp; HOBSON CIC</t>
  </si>
  <si>
    <t>FAIR KNOWLEDGE LTD</t>
  </si>
  <si>
    <t>BIABABO LTD</t>
  </si>
  <si>
    <t>CARE AT NORTH LONDON LIMITED</t>
  </si>
  <si>
    <t>PHILIP HUTCHINSON</t>
  </si>
  <si>
    <t>SUCCESS MOTIVATION INTERNATIONAL (UK) LIMITED</t>
  </si>
  <si>
    <t>UK CONSTRUCTION TRAINING LTD</t>
  </si>
  <si>
    <t>VIVIEN DUNNE</t>
  </si>
  <si>
    <t>INFINITY HR LIMITED</t>
  </si>
  <si>
    <t>THE R.D.A. CENTRE IN CLEVELAND LIMITED</t>
  </si>
  <si>
    <t>JACKIE EVERETT</t>
  </si>
  <si>
    <t>MELANIE WINDLE</t>
  </si>
  <si>
    <t>TANYA MARIE WICKS</t>
  </si>
  <si>
    <t>THE TEAM BRAND COMMUNICATION CONSULTANTS LTD</t>
  </si>
  <si>
    <t>LEISURE BOAT UK LTD</t>
  </si>
  <si>
    <t>MARY HOLLAND</t>
  </si>
  <si>
    <t>HARRIET ELLIS MEDICAL RECRUITMENT LIMITED</t>
  </si>
  <si>
    <t>HELEN THOMPSON</t>
  </si>
  <si>
    <t>GAIL BREWIS</t>
  </si>
  <si>
    <t>NINAMI LIMITED</t>
  </si>
  <si>
    <t>PATHFINDER SECURITY TRAINING LIMITED</t>
  </si>
  <si>
    <t>THE PETER JONES FOUNDATION</t>
  </si>
  <si>
    <t>CHRIS MENLOVE-PLATT</t>
  </si>
  <si>
    <t>CAREERS4YOU LIMITED</t>
  </si>
  <si>
    <t>IRENE SCOFIELD</t>
  </si>
  <si>
    <t>SAMWORTH BROTHERS LIMITED</t>
  </si>
  <si>
    <t>CECILY DEIRDRE BOMBERG</t>
  </si>
  <si>
    <t>EUROPEAN COLLEGE LIMITED</t>
  </si>
  <si>
    <t>ALAN THORPE</t>
  </si>
  <si>
    <t>ARTHUR NORRIS</t>
  </si>
  <si>
    <t>SCIENCE AND TECHNOLOGY FACILITIES COUNCIL</t>
  </si>
  <si>
    <t>PETER JOHN ELTON</t>
  </si>
  <si>
    <t>OLIVE HICKMOTT</t>
  </si>
  <si>
    <t>BARNSLEY DIA-A-RIDE AND COMMUNIT Y TRANSPORT LIMITED</t>
  </si>
  <si>
    <t>AASAF AINAPORE</t>
  </si>
  <si>
    <t>KEN GADD ASSOCIATES LIMITED</t>
  </si>
  <si>
    <t>UH VENTURES LIMITED</t>
  </si>
  <si>
    <t>HELEN MANNION</t>
  </si>
  <si>
    <t>NEXT STEP (BRISTOL) LIMITED</t>
  </si>
  <si>
    <t>FRANK WAKEMAN</t>
  </si>
  <si>
    <t>KERRY SAMANTHA MOORES</t>
  </si>
  <si>
    <t>LEE HUGMAN-NELSON</t>
  </si>
  <si>
    <t>KAIZEN SIGMA LEAN LIMITED</t>
  </si>
  <si>
    <t>GNT LEARNING LTD</t>
  </si>
  <si>
    <t>MICHAEL LUNDBECK</t>
  </si>
  <si>
    <t>MICHAEL DUNN</t>
  </si>
  <si>
    <t>GRANT DENCH</t>
  </si>
  <si>
    <t>108 TRAINING LTD</t>
  </si>
  <si>
    <t>FBC MIDLANDS TRAINING &amp; CONSULTANCY LIMITED</t>
  </si>
  <si>
    <t>COLETTE FENLON-BYATT</t>
  </si>
  <si>
    <t>NATIONWIDE INDUSTRIAL COMPLIANCE &amp; EDUCATION LIMITED</t>
  </si>
  <si>
    <t>ALYSN MIDGELOW-MARSDEN</t>
  </si>
  <si>
    <t>PETER TOAIG</t>
  </si>
  <si>
    <t>PAWA CONSULTING LIMITED</t>
  </si>
  <si>
    <t>ADVANCED INSULATION SOLUTIONS LIMITED</t>
  </si>
  <si>
    <t>CEDAR CARE TRAINING LIMITED</t>
  </si>
  <si>
    <t>MAXIS HEALTHCARE UK LIMITED</t>
  </si>
  <si>
    <t>BALFOUR BEATTY PLANT &amp; FLEET SERVICES LIMITED</t>
  </si>
  <si>
    <t>MICHAEL WALSH</t>
  </si>
  <si>
    <t>FRANCINE IHENACHO</t>
  </si>
  <si>
    <t>JULIE MILLS-LEANING</t>
  </si>
  <si>
    <t>INSPIRE (CHELTENHAM) LIMITED</t>
  </si>
  <si>
    <t>PROUD CITY CO-OPERATIVE LIMITED</t>
  </si>
  <si>
    <t>RITA OWEN</t>
  </si>
  <si>
    <t>TWIN TRAINING LLP</t>
  </si>
  <si>
    <t>EXCEL AT CARE TRAINING CO LIMITED</t>
  </si>
  <si>
    <t>BUILDER TRAINING CENTRES LIMITED</t>
  </si>
  <si>
    <t>PUBLIC HEALTH WALES NATIONAL HEALTH SERVICE TRUST</t>
  </si>
  <si>
    <t>LEE ALAN GORDON</t>
  </si>
  <si>
    <t>THE CHRYSALIS SCHOOL FOR AUTISM LTD</t>
  </si>
  <si>
    <t>C.R. TRAINING FOR CARE LIMITED</t>
  </si>
  <si>
    <t>SABNUM DHARAMSI</t>
  </si>
  <si>
    <t>RENOVO EMPLOYMENT GROUP LIMITED</t>
  </si>
  <si>
    <t>ENTERPRISE SOLUTIONS TRAINING LTD.</t>
  </si>
  <si>
    <t>ALPHATUTORS LIMITED</t>
  </si>
  <si>
    <t>CENTRAL ELTHAM YOUTH PROJECT</t>
  </si>
  <si>
    <t>JACKIE SIMPSON</t>
  </si>
  <si>
    <t>1ST RATE RECRUITMENT LIMITED</t>
  </si>
  <si>
    <t>SUPPORTING THE PEOPLE OF TOMORROW LTD</t>
  </si>
  <si>
    <t>MARK LAURENCE HODGSON</t>
  </si>
  <si>
    <t>REGIS UK LIMITED</t>
  </si>
  <si>
    <t>RON DAVISON</t>
  </si>
  <si>
    <t>JOHN COCHRANE</t>
  </si>
  <si>
    <t>AUTOMOBILE ASSOCIATION DEVELOPMENTS LIMITED</t>
  </si>
  <si>
    <t>CALLAN MANAGEMENT ORGANISATION LIMITED</t>
  </si>
  <si>
    <t>THE COLCHESTER LEARNING SHOP</t>
  </si>
  <si>
    <t>STORM MARKETING SOLUTIONS LIMITED</t>
  </si>
  <si>
    <t>M E R C EDUCATION LIMITED</t>
  </si>
  <si>
    <t>GALINA IMRIE</t>
  </si>
  <si>
    <t>MARCUS EVANS CONFERENCES LTD</t>
  </si>
  <si>
    <t>MARROS FARM LIMITED</t>
  </si>
  <si>
    <t>NETCLICK LTD</t>
  </si>
  <si>
    <t>RUTLAND SAILING CLUB LIMITED</t>
  </si>
  <si>
    <t>ADVANCED MINDSKILLS LIMITED</t>
  </si>
  <si>
    <t>ADVANCE TRAINING SOLUTIONS LIMITED</t>
  </si>
  <si>
    <t>BARRY EVANS</t>
  </si>
  <si>
    <t>TETRA TECH UK CONSULTING GROUP LIMITED</t>
  </si>
  <si>
    <t>DAVID WILLIAMS</t>
  </si>
  <si>
    <t>WENDY FINKE</t>
  </si>
  <si>
    <t>SUSAN CORBETT</t>
  </si>
  <si>
    <t>JON KIRK</t>
  </si>
  <si>
    <t>SIMON BROWN</t>
  </si>
  <si>
    <t>ADVANCED COMMUNITIES EDUCATED SOLUTIONS 21 COMMUNITY FACILITIES MANAGEMENT LIMITED</t>
  </si>
  <si>
    <t>RICHWOOD TRAINING LIMITED</t>
  </si>
  <si>
    <t>ROBERT SAUNDERS</t>
  </si>
  <si>
    <t>BARTON AND TREDWORTH COMMUNITY TRUST</t>
  </si>
  <si>
    <t>CROSSFIRE MEDIA LTD</t>
  </si>
  <si>
    <t>FIONA DOUGLAS LIMITED</t>
  </si>
  <si>
    <t>HUMAIRA SHAHID</t>
  </si>
  <si>
    <t>SIMON JOHN CHATER</t>
  </si>
  <si>
    <t>GETFEEDBACK.NET LIMITED</t>
  </si>
  <si>
    <t>REBECCA NICHOLLS</t>
  </si>
  <si>
    <t>CRAIG ROBERTS</t>
  </si>
  <si>
    <t>MARTIN GOODWIN</t>
  </si>
  <si>
    <t>JOHN EVANS</t>
  </si>
  <si>
    <t>CHRYSA APPS</t>
  </si>
  <si>
    <t>BOOTS OPTICIANS PROFESSIONAL SERVICES LIMITED</t>
  </si>
  <si>
    <t>JAY RATHOD</t>
  </si>
  <si>
    <t>MERSEYTRAVEL (MERSEYSIDE PASSENGER TRANSPORT EXECUTIVE)</t>
  </si>
  <si>
    <t>GLOBAL PERFORMANCE IMPROVEMENT LIMITED</t>
  </si>
  <si>
    <t>CATHERINE JANET DAVIDSON</t>
  </si>
  <si>
    <t>TRAIN 2 PROTECT (T2P) INTERNATIONAL LIMITED</t>
  </si>
  <si>
    <t>FELIX O'HARE &amp; COMPANY LIMITED</t>
  </si>
  <si>
    <t>IAS (SERVICES) LIMITED</t>
  </si>
  <si>
    <t>MECHATEK LIMITED</t>
  </si>
  <si>
    <t>IAN RAYBOLD</t>
  </si>
  <si>
    <t>EDWIN JACKSON</t>
  </si>
  <si>
    <t>DANI GUINSBERG</t>
  </si>
  <si>
    <t>ANTHONY LISTER CURLE</t>
  </si>
  <si>
    <t>QUALITY DEVELOPMENT SOLUTIONS UK LIMITED</t>
  </si>
  <si>
    <t>VICKI SMART</t>
  </si>
  <si>
    <t>ROUNDERS ENGLAND LIMITED</t>
  </si>
  <si>
    <t>ROBERT KEITH HAWKINS</t>
  </si>
  <si>
    <t>JUNK WIZARD LIMITED</t>
  </si>
  <si>
    <t>GLYN ATKINSON</t>
  </si>
  <si>
    <t>NICK WILLIAMSON</t>
  </si>
  <si>
    <t>STEVE ASHBY</t>
  </si>
  <si>
    <t>YVONNE GRAHAM</t>
  </si>
  <si>
    <t>STEPHEN O'TOOLE</t>
  </si>
  <si>
    <t>ETRAINING SKILL LTD</t>
  </si>
  <si>
    <t>PAT SHEA-HALSON</t>
  </si>
  <si>
    <t>CLAIRE VICTORIA KERR</t>
  </si>
  <si>
    <t>PHLEBOTOMY TRAINING SERVICES LIMITED</t>
  </si>
  <si>
    <t>MANCHESTER COLLEGE LIMITED</t>
  </si>
  <si>
    <t>CLUB DONCASTER COMMUNITY SPORTS &amp; EDUCATION FOUNDATION</t>
  </si>
  <si>
    <t>URBAN TRAINING CENTRE &amp; SERVICES LTD</t>
  </si>
  <si>
    <t>ADVENT CENTRE FOR RURAL EDUCATION LIMITED</t>
  </si>
  <si>
    <t>PAUL WRIGHT ASSOCIATES LIMITED</t>
  </si>
  <si>
    <t>CHIMERA SECURITY &amp; TRAINING SOLUTIONS LIMITED</t>
  </si>
  <si>
    <t>SIMON HALFORD</t>
  </si>
  <si>
    <t>INSTANT SERVICES (SCOTLAND) LTD</t>
  </si>
  <si>
    <t>MUSICAL THEATRE ACADEMY LIMITED</t>
  </si>
  <si>
    <t>RUSSELL LAMBERT</t>
  </si>
  <si>
    <t>CYRIL WHEAT</t>
  </si>
  <si>
    <t>ROB MCPHILLIPS</t>
  </si>
  <si>
    <t>COLIN BUCHANAN AND PARTNERS LIMITED</t>
  </si>
  <si>
    <t>KEITH WILLIAMS</t>
  </si>
  <si>
    <t>DAVID OSBORNE</t>
  </si>
  <si>
    <t>DES FULCHER</t>
  </si>
  <si>
    <t>CORBY COMMUNITY PARTNERSHIP</t>
  </si>
  <si>
    <t>JEFFREY STEPHEN DOIDGE</t>
  </si>
  <si>
    <t>VALERIE MUIR</t>
  </si>
  <si>
    <t>EUROPEAN BUSINESS SCHOOL LIMITED</t>
  </si>
  <si>
    <t>MOIRA EDWARDS</t>
  </si>
  <si>
    <t>COFFEE DISTRIBUTORS LIMITED</t>
  </si>
  <si>
    <t>ASTINS LIMITED</t>
  </si>
  <si>
    <t>FIRM (STOKE) LIMITED</t>
  </si>
  <si>
    <t>STEPHEN REYNOLDS</t>
  </si>
  <si>
    <t>CLIVE PENNINGTON</t>
  </si>
  <si>
    <t>MARK ELLERBY</t>
  </si>
  <si>
    <t>REDEBY LIMITED</t>
  </si>
  <si>
    <t>RAIL TECH GROUP RAILWAY &amp; SIGNAL ENGINEERING LIMITED</t>
  </si>
  <si>
    <t>PAT MARSHALL</t>
  </si>
  <si>
    <t>LIZA COX</t>
  </si>
  <si>
    <t>SPRINGBOARD UK LIMITED</t>
  </si>
  <si>
    <t>THE COMMUNITY I.T. COMPANY LIMITED</t>
  </si>
  <si>
    <t>GLOBAL CAREER SERVICES LIMITED</t>
  </si>
  <si>
    <t>SWAMP CIRCUS TRUST LIMITED</t>
  </si>
  <si>
    <t>WGGS LIMITED</t>
  </si>
  <si>
    <t>BITTER &amp; TWISTED PRODUCTIONS LIMITED</t>
  </si>
  <si>
    <t>GAS TRAINING (UK) LIMITED</t>
  </si>
  <si>
    <t>ICI DISTANCE LEARNING PROCESSING LIMITED</t>
  </si>
  <si>
    <t>FOCUS INSIGHT UK LIMITED</t>
  </si>
  <si>
    <t>VICTORIA HOLMSTOCK</t>
  </si>
  <si>
    <t>SHEFFIELD RECLAMATION LIMITED</t>
  </si>
  <si>
    <t>SIMPLY ONE STOP LIMITED</t>
  </si>
  <si>
    <t>VISIONS CONSULTING COMPANY LIMITED</t>
  </si>
  <si>
    <t>FIONA PENISTON-BIRD</t>
  </si>
  <si>
    <t>LYNNE PIKE</t>
  </si>
  <si>
    <t>NESBITT TRAINING LIMITED</t>
  </si>
  <si>
    <t>ANNETTE WEBSTER</t>
  </si>
  <si>
    <t>AMT BUSINESS (NORTHUMBRIA) LIMITED</t>
  </si>
  <si>
    <t>SPECIALIST OPERATIONAL SUPPORT LIMITED</t>
  </si>
  <si>
    <t>STUDIO LANGUAGE COURSES (CAMBRIDGE) LIMITED</t>
  </si>
  <si>
    <t>NORTH WEST LIFELONG LEARNING LTD</t>
  </si>
  <si>
    <t>NICOLA JANE COUPLAND</t>
  </si>
  <si>
    <t>STARTING OFF (KETTERING) LTD.</t>
  </si>
  <si>
    <t>JACK HARPER</t>
  </si>
  <si>
    <t>KINGSTON CENTRAL COLLEGE LIMITED</t>
  </si>
  <si>
    <t>ESKY LEARNING LIMITED</t>
  </si>
  <si>
    <t>TEN-PERCENT.CO.UK LIMITED</t>
  </si>
  <si>
    <t>JULIETTE ROSAMUND WOODCOCK</t>
  </si>
  <si>
    <t>CORIANDO LTD</t>
  </si>
  <si>
    <t>JONATHAN HENRY CLARKE</t>
  </si>
  <si>
    <t>THE REGIONAL FOOD GROUP FOR YORKSHIRE AND HUMBER LIMITED</t>
  </si>
  <si>
    <t>COLORATION 2000 LIMITED</t>
  </si>
  <si>
    <t>ANOTHER TIME LTD</t>
  </si>
  <si>
    <t>MTC LEARNING</t>
  </si>
  <si>
    <t>SPRINGBOARD SAFETY SERVICES LIMITED</t>
  </si>
  <si>
    <t>MICHAEL HARTLAND</t>
  </si>
  <si>
    <t>THE TEACHING ASSISTANT COLLEGE LIMITED</t>
  </si>
  <si>
    <t>MIJANUR RAHMAN</t>
  </si>
  <si>
    <t>ICOCO SALONS LIMITED</t>
  </si>
  <si>
    <t>CAROLINE HULSE FRSA</t>
  </si>
  <si>
    <t>ABILITY TRAINING AND ASSESSMENTS LIMITED</t>
  </si>
  <si>
    <t>CANCER ALTERED-IMAGE SUPPORT AND TRAINING</t>
  </si>
  <si>
    <t>EUROPEAN SHIATSU SCHOOL LIMITED</t>
  </si>
  <si>
    <t>TOM HENDRY</t>
  </si>
  <si>
    <t>JEMINI RESPONSE LIMITED</t>
  </si>
  <si>
    <t>ANN KEMECSEI</t>
  </si>
  <si>
    <t>COMPASS LANGUAGE LIMITED</t>
  </si>
  <si>
    <t>JANE DRIVER</t>
  </si>
  <si>
    <t>THAT NAIL PLACE LIMITED</t>
  </si>
  <si>
    <t>ADELE GLADMAN</t>
  </si>
  <si>
    <t>TRAINING FOR ADVANCEMENT LIMITED</t>
  </si>
  <si>
    <t>CATHERINE SUMNER</t>
  </si>
  <si>
    <t>BRIAN HAMMOND</t>
  </si>
  <si>
    <t>PRO TRAIN SOLUTION LTD</t>
  </si>
  <si>
    <t>HEALTH EXCHANGE</t>
  </si>
  <si>
    <t>LBC MANCHESTER LTD</t>
  </si>
  <si>
    <t>AFRICAN NETWORK INTERNATIONAL</t>
  </si>
  <si>
    <t>CREATIVE ENTERPRISE SERVICES LTD</t>
  </si>
  <si>
    <t>SADIA HUSSAIN</t>
  </si>
  <si>
    <t>ROS WINSOR</t>
  </si>
  <si>
    <t>THE FINANCE AND MANAGEMENT BUSINESS SCHOOL LIMITED</t>
  </si>
  <si>
    <t>KATALUSIS TRAINING CONSULTANTS LIMITED</t>
  </si>
  <si>
    <t>PING IT SUPPORT SERVICES LTD</t>
  </si>
  <si>
    <t>GREEN APLEDUCATION LIMITED</t>
  </si>
  <si>
    <t>MAKEMODE LIMITED</t>
  </si>
  <si>
    <t>ALEXANDER TECHNIQUE COLLEGE LTD</t>
  </si>
  <si>
    <t>DENNIS FETTIS</t>
  </si>
  <si>
    <t>LAUREN RICE</t>
  </si>
  <si>
    <t>SOCIAL ENTERPRISE KENT CIC</t>
  </si>
  <si>
    <t>ASAP PERSONNEL LIMITED</t>
  </si>
  <si>
    <t>NEAL COOMBES</t>
  </si>
  <si>
    <t>SHANE MULLAN</t>
  </si>
  <si>
    <t>KINZERE LIMITED</t>
  </si>
  <si>
    <t>ALAN GUEST</t>
  </si>
  <si>
    <t>JANE VILJOEN</t>
  </si>
  <si>
    <t>CHILDSPLAY TRAINING LTD</t>
  </si>
  <si>
    <t>KFOUR DEVELOPMENT SUPPORT LIMITED</t>
  </si>
  <si>
    <t>PARMINDER KAUR SANGHA</t>
  </si>
  <si>
    <t>DAVID PEASE</t>
  </si>
  <si>
    <t>PETER ANDREW PAGE</t>
  </si>
  <si>
    <t>SUSAN PATTERSON-SMITH</t>
  </si>
  <si>
    <t>SIMON ANDREW HALE</t>
  </si>
  <si>
    <t>BEAUTIFI LIMITED</t>
  </si>
  <si>
    <t>ANDREW SHELTON</t>
  </si>
  <si>
    <t>STEVE GOLDING</t>
  </si>
  <si>
    <t>JAMIE TUNSTALL</t>
  </si>
  <si>
    <t>CHRISTOPHER DAVIES</t>
  </si>
  <si>
    <t>PLAYGROUND COMMUNICATIONS LTD</t>
  </si>
  <si>
    <t>PAUL EASTON</t>
  </si>
  <si>
    <t>INSTITUTE OF FIELD ARCHAEOLOGISTS(THE)</t>
  </si>
  <si>
    <t>RHINO TRAINING LIMITED</t>
  </si>
  <si>
    <t>ANGELA ERVING</t>
  </si>
  <si>
    <t>BRITISH TELECOMMUNICATIONS PUBLIC LIMITED COMPANY</t>
  </si>
  <si>
    <t>FUTEX INVESTMENT &amp; TRADING ACADEMY LTD</t>
  </si>
  <si>
    <t>SOUTHWARK LONDON BOROUGH COUNCIL</t>
  </si>
  <si>
    <t>VERVE PRODUCTIONS LIMITED</t>
  </si>
  <si>
    <t>JULIE WYMAN</t>
  </si>
  <si>
    <t>PORTSMOUTH HOUSING ASSOCIATION LIMITED</t>
  </si>
  <si>
    <t>HELEN MCDOUGALL</t>
  </si>
  <si>
    <t>ROYAL YACHTING ASSOCIATION</t>
  </si>
  <si>
    <t>MARK MERRYWEST</t>
  </si>
  <si>
    <t>PADRAIG HEALY</t>
  </si>
  <si>
    <t>PIPPA ADAMSON</t>
  </si>
  <si>
    <t>RICHARD BARLEY</t>
  </si>
  <si>
    <t>THE BEXLEY TRUST FOR ADULT STUDENTS</t>
  </si>
  <si>
    <t>AIEDO LIMITED</t>
  </si>
  <si>
    <t>TCC LIMITED</t>
  </si>
  <si>
    <t>PROJECT PERFORMANCE CONSULTING LIMITED</t>
  </si>
  <si>
    <t>THE PADDOCKS RIDING FOR ALL</t>
  </si>
  <si>
    <t>COCKERTON AND BRANKSOME LIVING ENTERPRISE LIMITED</t>
  </si>
  <si>
    <t>FLEXSERVE UK LIMITED</t>
  </si>
  <si>
    <t>THERAPY MASTERS LIMITED</t>
  </si>
  <si>
    <t>BUSINESS IMPROVEMENT LTD</t>
  </si>
  <si>
    <t>MEADOWS CARE LIMITED</t>
  </si>
  <si>
    <t>MORWENNA ROWE</t>
  </si>
  <si>
    <t>NLEARNING LTD</t>
  </si>
  <si>
    <t>STANFORDS COLLEGE OF UK LIMITED</t>
  </si>
  <si>
    <t>SHIRE TRAINING WORKSHOPS LIMITED</t>
  </si>
  <si>
    <t>MORRIS LEON BERG</t>
  </si>
  <si>
    <t>CHRIS HILLMAN</t>
  </si>
  <si>
    <t>CHRIS LEGGETT</t>
  </si>
  <si>
    <t>BUSINESS LANGUAGE TRAINING LIMITED</t>
  </si>
  <si>
    <t>PAULINE OSBORNE</t>
  </si>
  <si>
    <t>THE ALBION FOUNDATION</t>
  </si>
  <si>
    <t>SIRIUS SOLUTIONS CONSULTANCY LTD</t>
  </si>
  <si>
    <t>JOHN LATTY</t>
  </si>
  <si>
    <t>EUROPEAN VISION LIMITED</t>
  </si>
  <si>
    <t>ISMAIL AHMED</t>
  </si>
  <si>
    <t>HELEN BRIDGMAN</t>
  </si>
  <si>
    <t>UNIQUE DAY LTD</t>
  </si>
  <si>
    <t>JANET CRIPPS</t>
  </si>
  <si>
    <t>SKILLS FOR ALL LTD</t>
  </si>
  <si>
    <t>MARGARET MCCARTHY</t>
  </si>
  <si>
    <t>MANOR COMMUNITY RESOURCE CENTRE LIMITED</t>
  </si>
  <si>
    <t>ACTIVE QUALITY RECRUITMENT LIMITED</t>
  </si>
  <si>
    <t>CLIFF PARTRIDGE</t>
  </si>
  <si>
    <t>ANNE MERCER</t>
  </si>
  <si>
    <t>HERE TO HELP TRUST</t>
  </si>
  <si>
    <t>IAN WILLIAM FRANCIS</t>
  </si>
  <si>
    <t>NICOLA MERTON-RICHARDS</t>
  </si>
  <si>
    <t>SWISS POST SOLUTIONS BUSINESS SERVICES LIMITED</t>
  </si>
  <si>
    <t>GENESIS ENTERPRISE FOUNDATION</t>
  </si>
  <si>
    <t>DANIEL BUXTON</t>
  </si>
  <si>
    <t>ENSPIRE DESIGN LIMITED</t>
  </si>
  <si>
    <t>BODY CONCEPTS UK LIMITED</t>
  </si>
  <si>
    <t>TRI UK SERVICES LTD</t>
  </si>
  <si>
    <t>PLUMBSHORE LIMITED</t>
  </si>
  <si>
    <t>TINA PARKES</t>
  </si>
  <si>
    <t>MAX KING</t>
  </si>
  <si>
    <t>SKILLS AND EDUCATION GROUP ACCESS</t>
  </si>
  <si>
    <t>ETC (SW) LIMITED</t>
  </si>
  <si>
    <t>3A TUTORS LTD.</t>
  </si>
  <si>
    <t>COMMUNITY MONEY, BENEFIT ADVICE AND TRAINING COMMUNITY INTEREST COMPANY</t>
  </si>
  <si>
    <t>CANEY BIRCH LTD</t>
  </si>
  <si>
    <t>NUMBER 8 SOLUTIONS LTD</t>
  </si>
  <si>
    <t>ANNE-LISE MILLER</t>
  </si>
  <si>
    <t>BABCOCK CAREERS GUIDANCE (SOUTH) LIMITED</t>
  </si>
  <si>
    <t>DIVA ENTERTAINMENTS LIMITED</t>
  </si>
  <si>
    <t>DAVID MAY</t>
  </si>
  <si>
    <t>ADVANCED TRAINING &amp; COACHING SERVICES LIMITED</t>
  </si>
  <si>
    <t>FIONA MACKENZIE</t>
  </si>
  <si>
    <t>SIMON MARCHANT-JONES</t>
  </si>
  <si>
    <t>JOHN BREEN</t>
  </si>
  <si>
    <t>FINSBURY 123 LIMITED</t>
  </si>
  <si>
    <t>MARK LOOSEMORE</t>
  </si>
  <si>
    <t>MORSON HUMAN RESOURCES LIMITED</t>
  </si>
  <si>
    <t>JAMAAL DEAN</t>
  </si>
  <si>
    <t>CLEOPATRA BROWNE</t>
  </si>
  <si>
    <t>KIMBERLEY LOVELL</t>
  </si>
  <si>
    <t>MID. L. C. LIMITED</t>
  </si>
  <si>
    <t>SKILLSWISE TRAINING &amp; DEVELOPMENT</t>
  </si>
  <si>
    <t>TANTE MARIE LIMITED</t>
  </si>
  <si>
    <t>PROFESSIONAL LIGHTING AND SOUND ASSOCIATION LIMITED</t>
  </si>
  <si>
    <t>GAIL ANNE LOWE</t>
  </si>
  <si>
    <t>NEW SKILLS NORTHERN LIMITED</t>
  </si>
  <si>
    <t>CREDENTIALS LIMITED</t>
  </si>
  <si>
    <t>SIMON HARTLEY</t>
  </si>
  <si>
    <t>OPEN YOUTH TRUST</t>
  </si>
  <si>
    <t>KEYS CARE LIMITED</t>
  </si>
  <si>
    <t>KIERNAN CONSTRUCTION LIMITED</t>
  </si>
  <si>
    <t>FIONA MACKENZIE WALL</t>
  </si>
  <si>
    <t>JAMES STEWART MATHER</t>
  </si>
  <si>
    <t>JOY NUDDS</t>
  </si>
  <si>
    <t>THE ENGLAND HANDBALL ASSOCIATION LIMITED</t>
  </si>
  <si>
    <t>PENHELLIS COMMUNITY CARE LIMITED</t>
  </si>
  <si>
    <t>SARA SHRAPNELL</t>
  </si>
  <si>
    <t>RGA TRAINING SERVICES LTD</t>
  </si>
  <si>
    <t>YEMENI EDUCATION AND RELIEF ORGANISATION</t>
  </si>
  <si>
    <t>JOHN GUYON</t>
  </si>
  <si>
    <t>TELFORD AND WREKIN COUNCIL FOR VOLUNTARY SERVICE</t>
  </si>
  <si>
    <t>HOPE BUSINESS &amp; TECHNOLOGY COLLEGE LIMITED</t>
  </si>
  <si>
    <t>CHANGING POST LIMITED LIABILITY PARTNERSHIP</t>
  </si>
  <si>
    <t>ISLE OF WIGHT NATIONAL HEALTH SERVICE PRIMARY CARE TRUST</t>
  </si>
  <si>
    <t>ANNA KONIECZNY</t>
  </si>
  <si>
    <t>ASPIRE ADVISORY LIMITED</t>
  </si>
  <si>
    <t>PAUL FOSTER</t>
  </si>
  <si>
    <t>THE SHROPSHIRE COUNCIL</t>
  </si>
  <si>
    <t>JOHN HALL DONNACHIE</t>
  </si>
  <si>
    <t>JEFFREY MILNER LIMITED</t>
  </si>
  <si>
    <t>DRIVERS DIRECT RECRUITMENT AGENCY LIMITED</t>
  </si>
  <si>
    <t>JEMTX LIMITED</t>
  </si>
  <si>
    <t>CARMARTHENSHIRE COUNTY COUNCIL</t>
  </si>
  <si>
    <t>KATHRYN CLARE SHIRLEY</t>
  </si>
  <si>
    <t>SUSIE MONNINGTON</t>
  </si>
  <si>
    <t>ADVANCE HOUSING AND SUPPORT LIMITED</t>
  </si>
  <si>
    <t>TRANSLATION LINK LIMITED</t>
  </si>
  <si>
    <t>MARK DAVIS</t>
  </si>
  <si>
    <t>KEVIN WOOFF</t>
  </si>
  <si>
    <t>THE LIFE ENHANCEMENT PROJECT LIMITED</t>
  </si>
  <si>
    <t>LEONA NORONHA</t>
  </si>
  <si>
    <t>BENJAMIN BALL</t>
  </si>
  <si>
    <t>BEARS HOUSE NURSERY LIMITED</t>
  </si>
  <si>
    <t>LINGUA FRANCA SERVICES LTD.</t>
  </si>
  <si>
    <t>TILLA BROOK</t>
  </si>
  <si>
    <t>INGLEBY CARE LIMITED</t>
  </si>
  <si>
    <t>KAYODE OLATUYI</t>
  </si>
  <si>
    <t>WIREFLY COMMUNICATIONS LIMITED</t>
  </si>
  <si>
    <t>PARIS ALTERNATIVE EDUCATION LTD</t>
  </si>
  <si>
    <t>ENGAGE PROJECTS COMMUNITY INTEREST COMPANY</t>
  </si>
  <si>
    <t>STEVEN CLOSE</t>
  </si>
  <si>
    <t>SAFETYCOR LIMITED</t>
  </si>
  <si>
    <t>BOLANLE AKINOLA-WILLIAMS</t>
  </si>
  <si>
    <t>NATURE IN ART TRUST</t>
  </si>
  <si>
    <t>CATHERINE MCAAT</t>
  </si>
  <si>
    <t>MINISTRY SECURITY SERVICES LIMITED</t>
  </si>
  <si>
    <t>GRAHAM EXLEY</t>
  </si>
  <si>
    <t>HAYLEY CHRISTINE BREWER</t>
  </si>
  <si>
    <t>DELSIN BRIGHT LIMITED</t>
  </si>
  <si>
    <t>HUMAN TECHNICS LTD</t>
  </si>
  <si>
    <t>SANDRA DITTA HERRMANN</t>
  </si>
  <si>
    <t>PLATINUM NVQ LTD</t>
  </si>
  <si>
    <t>CATHERINE FOROUGHI</t>
  </si>
  <si>
    <t>HAREHILLS &amp; CHAPELTOWN LAW CENTRE</t>
  </si>
  <si>
    <t>FORCES CONFIDENCE COURSES LTD</t>
  </si>
  <si>
    <t>LUKE ROBINSON</t>
  </si>
  <si>
    <t>HALID IZZET</t>
  </si>
  <si>
    <t>AUTISM SUSSEX LIMITED</t>
  </si>
  <si>
    <t>ELIZABETH SWAN LIMITED</t>
  </si>
  <si>
    <t>KAREN WENTWORTH</t>
  </si>
  <si>
    <t>ALPHA AND OMEGA TRAINING AND SOCIAL CARE LTD</t>
  </si>
  <si>
    <t>MUBBISHER AHMED</t>
  </si>
  <si>
    <t>ANDREW MICHAEL DOWDEN</t>
  </si>
  <si>
    <t>CAMERON SCOTT</t>
  </si>
  <si>
    <t>KATE GRACE</t>
  </si>
  <si>
    <t>JANICE CROSSLAND-JONES</t>
  </si>
  <si>
    <t>JUDOSPACE LIMITED</t>
  </si>
  <si>
    <t>LOIS GWYNETH SKILLETER</t>
  </si>
  <si>
    <t>MARK ANTONY COATES</t>
  </si>
  <si>
    <t>PATRICIA AYLING</t>
  </si>
  <si>
    <t>HELENA JACKSON</t>
  </si>
  <si>
    <t>PROJECT BUSINESS LTD</t>
  </si>
  <si>
    <t>VICKY BEECROFT</t>
  </si>
  <si>
    <t>DAVE CARR</t>
  </si>
  <si>
    <t>SWANN RECRUITMENT LIMITED</t>
  </si>
  <si>
    <t>BARBARA LAMBERT</t>
  </si>
  <si>
    <t>THE ARTHUR RANK CENTRE</t>
  </si>
  <si>
    <t>OPEL PRINT SERVICES LTD</t>
  </si>
  <si>
    <t>STUART WARREN</t>
  </si>
  <si>
    <t>ANNA CONSTANTI</t>
  </si>
  <si>
    <t>TEACHING DRIVING LIMITED</t>
  </si>
  <si>
    <t>ZION TUITION LTD</t>
  </si>
  <si>
    <t>ADULT COMMUNITY ESOL LTD</t>
  </si>
  <si>
    <t>JB CONSULTING LIMITED</t>
  </si>
  <si>
    <t>IGNITE DEVELOPMENT &amp; LEARNING LTD</t>
  </si>
  <si>
    <t>KELVIN WHITE DRIVING SCHOOL LTD</t>
  </si>
  <si>
    <t>SUSAN HEATON WRIGHT</t>
  </si>
  <si>
    <t>I-CAN QUALIFICATIONS LIMITED</t>
  </si>
  <si>
    <t>CONDITION TRAINING LIMITED</t>
  </si>
  <si>
    <t>PATRICIA LINCOLN</t>
  </si>
  <si>
    <t>JANE HIRST</t>
  </si>
  <si>
    <t>RICHARD BRENTNALL</t>
  </si>
  <si>
    <t>NICK CHESHIRE</t>
  </si>
  <si>
    <t>STEVE COSTELLO</t>
  </si>
  <si>
    <t>SANDRA HUDSON</t>
  </si>
  <si>
    <t>JOHN MOULTON</t>
  </si>
  <si>
    <t>ANDREW CROZIER</t>
  </si>
  <si>
    <t>BME LEARNING NETWORK (WEST YORKSHIRE)</t>
  </si>
  <si>
    <t>MAXINE JAMA</t>
  </si>
  <si>
    <t>PAUL CRULLEY</t>
  </si>
  <si>
    <t>TREVOR GILBERT &amp; ASSOCIATES LIMITED</t>
  </si>
  <si>
    <t>CRYSTALBLEND FINANCIAL SERVICES LLP</t>
  </si>
  <si>
    <t>GLYN LEPPITT</t>
  </si>
  <si>
    <t>PLAYWORK DEVELOPMENT AND TRAINING COMMUNITY INTEREST COMPANY</t>
  </si>
  <si>
    <t>MURRAY THEXTON</t>
  </si>
  <si>
    <t>AMANDA DIXON</t>
  </si>
  <si>
    <t>AXIOM MEDICAL LTD</t>
  </si>
  <si>
    <t>MATTHEW PEGG</t>
  </si>
  <si>
    <t>CAROL SIMMONS</t>
  </si>
  <si>
    <t>MBL SOLUTIONS LIMITED</t>
  </si>
  <si>
    <t>THOMAS WRIGHT/THORITE GROUP LIMITED</t>
  </si>
  <si>
    <t>SUSSEX COMMUNITY DEVELOPMENT ASSOCIATION LTD</t>
  </si>
  <si>
    <t>ANDREW HOLGATE (CONSULTING) LIMITED</t>
  </si>
  <si>
    <t>EVOLUTION PERSONAL AND CORPORATE DEVELOPMENT LIMITED</t>
  </si>
  <si>
    <t>SYLVIA ANDERSON</t>
  </si>
  <si>
    <t>IDEAS PLUS</t>
  </si>
  <si>
    <t>MIC SKILLS &amp; EMPLOYABILITY LTD</t>
  </si>
  <si>
    <t>GRAEME KELLETT</t>
  </si>
  <si>
    <t>DAVID FROST</t>
  </si>
  <si>
    <t>BEATA ELZBIETA HATLAS</t>
  </si>
  <si>
    <t>SCRIPTED MEANING LIMITED</t>
  </si>
  <si>
    <t>WESTEC BUSINESS SERVICES LTD</t>
  </si>
  <si>
    <t>HARVEY JOHN FOLKARD</t>
  </si>
  <si>
    <t>CHRISTIAN FOX</t>
  </si>
  <si>
    <t>PHILIPPE THOMAS PARKIN</t>
  </si>
  <si>
    <t>IMPERIAL COLLEGE HEALTHCARE NATIONAL HEALTH SERVICE TRUST</t>
  </si>
  <si>
    <t>ANNA MARIA MAZZIERI</t>
  </si>
  <si>
    <t>KEITH FULLER</t>
  </si>
  <si>
    <t>LORRAINE FAY BENHAM</t>
  </si>
  <si>
    <t>UNIZEN COACHING LIMITED</t>
  </si>
  <si>
    <t>THE SOPHROLOGY ACADEMY LIMITED</t>
  </si>
  <si>
    <t>CAROLE HOPKINSON</t>
  </si>
  <si>
    <t>WESTMINSTER ROMAN CATHOLIC DIOCESE TRUSTEE(THE)</t>
  </si>
  <si>
    <t>AMANDA NICOLE PARR</t>
  </si>
  <si>
    <t>DAVID EDEN</t>
  </si>
  <si>
    <t>RICHARD LANSDOWN</t>
  </si>
  <si>
    <t>LEARNING AND SKILLS NETWORK</t>
  </si>
  <si>
    <t>SMAT CONSULTANCY LTD</t>
  </si>
  <si>
    <t>JERRY NAUGHTON</t>
  </si>
  <si>
    <t>CONFLICT MANAGEMENT PLUS LIMITED</t>
  </si>
  <si>
    <t>STEVE TAYLOR MARINE SURVEYORS LTD</t>
  </si>
  <si>
    <t>HAZIB ASLAM</t>
  </si>
  <si>
    <t>RICHARD HANSON</t>
  </si>
  <si>
    <t>SUE JOHNSTON &amp; ASSOCIATES LIMITED</t>
  </si>
  <si>
    <t>SUSANNA BELLINI</t>
  </si>
  <si>
    <t>JULIE ROBERTS</t>
  </si>
  <si>
    <t>ILYAS MEHTER</t>
  </si>
  <si>
    <t>ANDREW WILLIS</t>
  </si>
  <si>
    <t>VICTORIA CHARLESWORTH</t>
  </si>
  <si>
    <t>AJF TRAINING LIMITED</t>
  </si>
  <si>
    <t>STORY CONTRACTING LIMITED</t>
  </si>
  <si>
    <t>THE ACADEMY OF CONSTRUCTION TRAINING LTD</t>
  </si>
  <si>
    <t>JOHN WRAY</t>
  </si>
  <si>
    <t>LODGE HOTELS (LINCOLN) LIMITED</t>
  </si>
  <si>
    <t>KAREN GILBERT</t>
  </si>
  <si>
    <t>PAUL-MICHAEL COLDHAM</t>
  </si>
  <si>
    <t>ROBINSON MCSWAN LTD</t>
  </si>
  <si>
    <t>ICSS INTERNATIONAL LTD</t>
  </si>
  <si>
    <t>BEVERLEY EDMUNDS</t>
  </si>
  <si>
    <t>DAVID WILLIAM BOWE</t>
  </si>
  <si>
    <t>MICHELLE CATTON</t>
  </si>
  <si>
    <t>ALAN WILLIAMS</t>
  </si>
  <si>
    <t>SMALL WOODS ASSOCIATION</t>
  </si>
  <si>
    <t>JAYDA MORGAN</t>
  </si>
  <si>
    <t>SCUTUM SOUTH WEST LIMITED</t>
  </si>
  <si>
    <t>UNIVERSITY HOSPITAL PLYMOUTH NHS TRUST</t>
  </si>
  <si>
    <t>SIMPLICITY3D STUDIOS LIMITED</t>
  </si>
  <si>
    <t>STEVE RUDGE</t>
  </si>
  <si>
    <t>LEEDS FOUNDATION LEARNING TRUST</t>
  </si>
  <si>
    <t>ASPRIS CHILDREN'S SERVICES LIMITED</t>
  </si>
  <si>
    <t>WENDY JACKSON</t>
  </si>
  <si>
    <t>DESTINY UNFOLDS LTD</t>
  </si>
  <si>
    <t>BEV CAVENDER</t>
  </si>
  <si>
    <t>INTERPLAY THEATRE TRUST</t>
  </si>
  <si>
    <t>YARRUM BS LIMITED</t>
  </si>
  <si>
    <t>NORTHAMPTONSHIRE ENTERPRISING SKILLS AGENCY COMMUNITY INTEREST COMPANY</t>
  </si>
  <si>
    <t>THE TIMBER STATION LIMITED</t>
  </si>
  <si>
    <t>15BILLION</t>
  </si>
  <si>
    <t>CHELSEA AND WESTMINSTER HOSPITAL NHS FOUNDATION TRUST</t>
  </si>
  <si>
    <t>KNOW AND DO LIMITED</t>
  </si>
  <si>
    <t>PARPAC LIMITED</t>
  </si>
  <si>
    <t>KARAM YOG</t>
  </si>
  <si>
    <t>SPARK TRAINING CONSULTANTS LTD</t>
  </si>
  <si>
    <t>WAYNE PITMAN</t>
  </si>
  <si>
    <t>EUROPEAN LEARNING SERVICES LIMITED</t>
  </si>
  <si>
    <t>ALLIANCE COLLEGE LONDON LIMITED</t>
  </si>
  <si>
    <t>LEARNING FOR LIFE WILTSHIRE</t>
  </si>
  <si>
    <t>KALA SANGAM</t>
  </si>
  <si>
    <t>BSC (BUSINESS SKILLS COACHING) LTD</t>
  </si>
  <si>
    <t>LA COUPE FUTUR THE ACADEMY LIMITED</t>
  </si>
  <si>
    <t>FORD HENDERSON</t>
  </si>
  <si>
    <t>STRATEGIC CHANGE MANAGEMENT SOLUTIONS LIMITED</t>
  </si>
  <si>
    <t>PARK WEST COLLEGE LIMITED</t>
  </si>
  <si>
    <t>ST.JASONS SERVICES LIMITED</t>
  </si>
  <si>
    <t>NEEDLE BOUTIQUE LTD</t>
  </si>
  <si>
    <t>STEPHEN BROWN</t>
  </si>
  <si>
    <t>CAMPBELL'S COLLEGE LIMITED</t>
  </si>
  <si>
    <t>PETER THOMPSON</t>
  </si>
  <si>
    <t>TRUPTI CONSULTANTS LIMITED</t>
  </si>
  <si>
    <t>NEIL PRICE</t>
  </si>
  <si>
    <t>CERT CENTER LIMITED</t>
  </si>
  <si>
    <t>LISA JANE WHITEOAK</t>
  </si>
  <si>
    <t>ESSENTIAL DRUG AND ALCOHOL SERVICES</t>
  </si>
  <si>
    <t>MOHAMMAD NAZMUL HASAN</t>
  </si>
  <si>
    <t>JANE MAGLIONE</t>
  </si>
  <si>
    <t>CL CONSORTIUM LIMITED</t>
  </si>
  <si>
    <t>SUE PHILLIPS</t>
  </si>
  <si>
    <t>STEVE HUTCHEON</t>
  </si>
  <si>
    <t>CLERVAUX TRUST LIMITED</t>
  </si>
  <si>
    <t>WANG INTERNATIONAL CO. LIMITED</t>
  </si>
  <si>
    <t>VANESSA CECIL</t>
  </si>
  <si>
    <t>EQUALITY SPECIALIST LIMITED</t>
  </si>
  <si>
    <t>THE C.M.C. PARTNERSHIP LIMITED</t>
  </si>
  <si>
    <t>ANTHONY BAILEY</t>
  </si>
  <si>
    <t>BIKE WORKS COMMUNITY INTEREST COMPANY</t>
  </si>
  <si>
    <t>NICHOLAS DOYLE</t>
  </si>
  <si>
    <t>RED TECHNOLOGIES LIMITED</t>
  </si>
  <si>
    <t>LEONARD JOHNSON</t>
  </si>
  <si>
    <t>LESLIE STOW</t>
  </si>
  <si>
    <t>CLEARWAY TRAINING CENTRE LIMITED</t>
  </si>
  <si>
    <t>TEACHING ART LIMITED</t>
  </si>
  <si>
    <t>THE DURNFORD SOCIETY LIMITED</t>
  </si>
  <si>
    <t>MOBILIS CONSULTANCY (LEICESTER) LIMITED</t>
  </si>
  <si>
    <t>JAMES BEATTIE</t>
  </si>
  <si>
    <t>INSTITUTE OF WORKPLACE AND FACILITIES MANAGEMENT</t>
  </si>
  <si>
    <t>TERRY PRESCOD</t>
  </si>
  <si>
    <t>EAMON RODGERS</t>
  </si>
  <si>
    <t>IIITRAINING LIMITED</t>
  </si>
  <si>
    <t>V. OMAR LIMITED</t>
  </si>
  <si>
    <t>THE CALEB GROUP LIMITED</t>
  </si>
  <si>
    <t>MOUNT KELLY ENTERPRISES LTD</t>
  </si>
  <si>
    <t>WESDA LIMITED</t>
  </si>
  <si>
    <t>CONDITION TRAINING NW LIMITED</t>
  </si>
  <si>
    <t>ACT ON TRAINING LTD</t>
  </si>
  <si>
    <t>ALTERNATIVE CURRICULUM EDUCATION CENTRE C.I.C.</t>
  </si>
  <si>
    <t>AMANDA PICKSTOCK</t>
  </si>
  <si>
    <t>NEWPORT AND DISTRICT GROUP TRAINING ASSOCIATION</t>
  </si>
  <si>
    <t>CHRIS HEATH</t>
  </si>
  <si>
    <t>KYLOE HOUSE</t>
  </si>
  <si>
    <t>LINDA INNES</t>
  </si>
  <si>
    <t>WELSCOT TRAINING LTD</t>
  </si>
  <si>
    <t>DALE LAUGHTON</t>
  </si>
  <si>
    <t>YES DIRECT MARKETING LIMITED</t>
  </si>
  <si>
    <t>CRISTINA PODHRASKI</t>
  </si>
  <si>
    <t>REAL JUSTICE LIMITED</t>
  </si>
  <si>
    <t>TEN STOREYS TRAINING &amp; DEVELOPMENT LIMITED</t>
  </si>
  <si>
    <t>DRY ARCH CHILDREN'S CENTRES-THE</t>
  </si>
  <si>
    <t>TINA MARIE TURNER</t>
  </si>
  <si>
    <t>R H ASSOCIATES TOTAL BUSINESS SOLUTIONS LTD.</t>
  </si>
  <si>
    <t>JD'S INTERNATIONAL LTD</t>
  </si>
  <si>
    <t>SEAN MCBURNEY</t>
  </si>
  <si>
    <t>EXERGY CONSULTING LTD</t>
  </si>
  <si>
    <t>ANSPEAR LIMITED</t>
  </si>
  <si>
    <t>GEORGE WATTS</t>
  </si>
  <si>
    <t>DARREN COOPER</t>
  </si>
  <si>
    <t>CAROL BLACKABY</t>
  </si>
  <si>
    <t>WAGLAND LIMITED</t>
  </si>
  <si>
    <t>BUSINESS NEGOTIATION SOLUTIONS LIMITED</t>
  </si>
  <si>
    <t>ANTONY BRETT</t>
  </si>
  <si>
    <t>MIDAS (SUSSEX) LIMITED</t>
  </si>
  <si>
    <t>DAVID KELSEY</t>
  </si>
  <si>
    <t>LOUISE RAMSAY</t>
  </si>
  <si>
    <t>YOUTH SECTOR TRAINING LIMITED</t>
  </si>
  <si>
    <t>PREMIER LOGISTICAL SOLUTIONS LTD</t>
  </si>
  <si>
    <t>TECHNOLOGY &amp; MANAGEMENT COLLEGE LONDON LIMITED</t>
  </si>
  <si>
    <t>DAVID PRINGLE</t>
  </si>
  <si>
    <t>CENTRE FOR CHANGE MANAGEMENT LIMITED</t>
  </si>
  <si>
    <t>PIERS OSBORNE</t>
  </si>
  <si>
    <t>TRANSITIONAL CARE LIMITED</t>
  </si>
  <si>
    <t>TONY COATES</t>
  </si>
  <si>
    <t>ALEKSANDRA PRACHOWSKA</t>
  </si>
  <si>
    <t>ABM TRAINING (UK) LTD</t>
  </si>
  <si>
    <t>GRIFFITH COLLEGE LIMITED</t>
  </si>
  <si>
    <t>ARPIEL LTD</t>
  </si>
  <si>
    <t>DIVERSE EMPLOYMENT AND TRAINING (DET) LIMITED</t>
  </si>
  <si>
    <t>ASLAM KHAN</t>
  </si>
  <si>
    <t>THORN HINTON LIMITED</t>
  </si>
  <si>
    <t>DAWN WOOD</t>
  </si>
  <si>
    <t>MATCHSTRONG LIMITED</t>
  </si>
  <si>
    <t>JULIE STANTON</t>
  </si>
  <si>
    <t>LLANELLI RURAL COUNCIL</t>
  </si>
  <si>
    <t>MORRISON WATER SERVICES LIMITED</t>
  </si>
  <si>
    <t>THE NZO CARE FOUNDATION LIMITED</t>
  </si>
  <si>
    <t>BARGATE TRAINING AND CONSULTANCY LIMITED</t>
  </si>
  <si>
    <t>C.A.B. CORNWALL</t>
  </si>
  <si>
    <t>SHAKIL KHAN</t>
  </si>
  <si>
    <t>THE SKILLS DEVELOPMENT SCOTLAND CO. LIMITED</t>
  </si>
  <si>
    <t>PHIL DOBB</t>
  </si>
  <si>
    <t>INSQUARE MEDIA LTD</t>
  </si>
  <si>
    <t>THE SEEDS OF CHANGE UK LIMITED</t>
  </si>
  <si>
    <t>MAREK BIDWELL</t>
  </si>
  <si>
    <t>XL HAIR DESIGN LIMITED</t>
  </si>
  <si>
    <t>PASCAL D'SANCHEZ</t>
  </si>
  <si>
    <t>HAVAS PEOPLE LIMITED</t>
  </si>
  <si>
    <t>JENNY SLATER</t>
  </si>
  <si>
    <t>ROYAL STATISTICAL SOCIETY</t>
  </si>
  <si>
    <t>CAMPITOR LIMITED</t>
  </si>
  <si>
    <t>SAS TRAINING ACADEMY LTD</t>
  </si>
  <si>
    <t>TREVOR DIXON</t>
  </si>
  <si>
    <t>JOANNA MASON</t>
  </si>
  <si>
    <t>MELANIE ROBERTS</t>
  </si>
  <si>
    <t>PHOENIX EDUCATION SOLUTIONS LTD</t>
  </si>
  <si>
    <t>OMICRON DELTA CONSULTING LLP</t>
  </si>
  <si>
    <t>LCBIT PRIVATE LIMITED</t>
  </si>
  <si>
    <t>MARILYN REID</t>
  </si>
  <si>
    <t>MARIA CLEWS LTD</t>
  </si>
  <si>
    <t>REDDITCH BOROUGH COUNCIL</t>
  </si>
  <si>
    <t>RITA'S TRAINING SERVICES</t>
  </si>
  <si>
    <t>MICHELLE CORNISH</t>
  </si>
  <si>
    <t>MICHAEL COLE</t>
  </si>
  <si>
    <t>FIONA AISH</t>
  </si>
  <si>
    <t>THE EDUCATIONAL GUIDANCE SERVICE LTD</t>
  </si>
  <si>
    <t>SIMON HOLMSHAW</t>
  </si>
  <si>
    <t>APPRENTICESHIP TRAINING LIMITED</t>
  </si>
  <si>
    <t>SCHOOL OF NATURAL THERAPIES LIMITED</t>
  </si>
  <si>
    <t>GAIL FRANCOMBE</t>
  </si>
  <si>
    <t>PETER BERNARD WALSH</t>
  </si>
  <si>
    <t>PHOENIX RESOURCES (UK) LIMITED</t>
  </si>
  <si>
    <t>EAST KILBRIDE &amp; DISTRICT ENGINEERING GROUP TRAINING ASSOCIATION LIMITED</t>
  </si>
  <si>
    <t>AMAZING TRAINING &amp; LEARNING LTD</t>
  </si>
  <si>
    <t>TERENCE ELLIOTT</t>
  </si>
  <si>
    <t>POWYS COUNTY COUNCIL</t>
  </si>
  <si>
    <t>ILLUSION INTERACTIVE LIMITED</t>
  </si>
  <si>
    <t>RVS VENTURES LTD</t>
  </si>
  <si>
    <t>PROGRESSION TRAINING LIMITED</t>
  </si>
  <si>
    <t>ENVIRONMENTAL LEADERSHIP LTD</t>
  </si>
  <si>
    <t>BEXLEY DEAF GROUP</t>
  </si>
  <si>
    <t>SWATSON &amp; SWATSON LTD</t>
  </si>
  <si>
    <t>DURHAM POLICE AND CRIME COMMISSIONER</t>
  </si>
  <si>
    <t>JAMES HARRIS</t>
  </si>
  <si>
    <t>RED PRESSURES LTD</t>
  </si>
  <si>
    <t>EFFECT TRAINING LTD</t>
  </si>
  <si>
    <t>UK COLLEGE OF EDUCATION LIMITED</t>
  </si>
  <si>
    <t>SYLWIA WIECZOREK</t>
  </si>
  <si>
    <t>GD TRAINING AND DEVELOPMENT LIMITED</t>
  </si>
  <si>
    <t>KAROLINA TRYC</t>
  </si>
  <si>
    <t>NORTHERN IRELAND COUNCIL FOR THE CURRICULUM, EXAMINATIONS AND ASSESSMENT</t>
  </si>
  <si>
    <t>ELEVENTEN DIRECT LIMITED</t>
  </si>
  <si>
    <t>STEPHEN MELHUISH</t>
  </si>
  <si>
    <t>WILLIAM LEYLAND</t>
  </si>
  <si>
    <t>ASCENT RESIDENTIAL DEVELOPMENTS LIMITED</t>
  </si>
  <si>
    <t>CHRIST REFORMED INTERNATIONAL MINISTRIES</t>
  </si>
  <si>
    <t>A1 ASSESSMENTS &amp; TRAINING LIMITED</t>
  </si>
  <si>
    <t>DEBORAH KERSLAKE</t>
  </si>
  <si>
    <t>JON WILLIAMS</t>
  </si>
  <si>
    <t>BREAKOUT</t>
  </si>
  <si>
    <t>INDEPENDENT DECISION MAKERS LIMITED</t>
  </si>
  <si>
    <t>LORDS INTERNATIONAL COLLEGE LIMITED</t>
  </si>
  <si>
    <t>PAUL SELLERS</t>
  </si>
  <si>
    <t>NORTH WEST SAFETY TRAINING LTD</t>
  </si>
  <si>
    <t>ANGLO-CONTINENTAL EDUCATIONAL GROUP LIMITED</t>
  </si>
  <si>
    <t>BLUE MARSDEN</t>
  </si>
  <si>
    <t>THE PET CHIP COMPANY LIMITED</t>
  </si>
  <si>
    <t>CHRISTINE MARY NUTTALL</t>
  </si>
  <si>
    <t>CHRIS LESLIE VEALE</t>
  </si>
  <si>
    <t>THE PENNINE ACUTE HOSPITALS NATIONAL HEALTH SERVICE TRUST</t>
  </si>
  <si>
    <t>SARAH BOCZKO-EYRE</t>
  </si>
  <si>
    <t>WAKEFIELD AND DISTRICT HOUSING LIMITED</t>
  </si>
  <si>
    <t>ALASTAIR BRECKENRIDGE</t>
  </si>
  <si>
    <t>UK COLLEGE OF EXCELLENCE LIMITED</t>
  </si>
  <si>
    <t>ANDY PHILLIPS</t>
  </si>
  <si>
    <t>CHRISTINE WHITTINGTON</t>
  </si>
  <si>
    <t>MARY THOMAS</t>
  </si>
  <si>
    <t>CANDIE FURBER</t>
  </si>
  <si>
    <t>FUTEBOL DE SALAO UK LIMITED</t>
  </si>
  <si>
    <t>ATS APPLIED TECH SYSTEMS LTD.</t>
  </si>
  <si>
    <t>TIM FRASER-HOOK</t>
  </si>
  <si>
    <t>ST. JAMES SECURITY LIMITED</t>
  </si>
  <si>
    <t>SUSAN CROSS</t>
  </si>
  <si>
    <t>STEVE BATEMAN</t>
  </si>
  <si>
    <t>FREIGHT-TRAIN LLP</t>
  </si>
  <si>
    <t>ESSENTIALLY ME LLP</t>
  </si>
  <si>
    <t>CANINE SPECIALIST REFERRALS LTD</t>
  </si>
  <si>
    <t>CENTER FOR APPLIED INNOVATION AND LEADERSHIP LTD</t>
  </si>
  <si>
    <t>MARK GRANGER</t>
  </si>
  <si>
    <t>SOUTH YORKSHIRE EATING DISORDERS ASSOCIATION</t>
  </si>
  <si>
    <t>FIRST CARE TRAINING LIMITED</t>
  </si>
  <si>
    <t>PRIME SECURITY BUSINESS LIMITED</t>
  </si>
  <si>
    <t>NORTHLIGHT ART STUDIOS LTD</t>
  </si>
  <si>
    <t>BRADFORD TEACHING HOSPITALS NHS FOUNDATION TRUST</t>
  </si>
  <si>
    <t>IT QUICK LIMITED</t>
  </si>
  <si>
    <t>KATH HAMBLETT</t>
  </si>
  <si>
    <t>TANTRWM. LIMITED</t>
  </si>
  <si>
    <t>SEAN HANNA</t>
  </si>
  <si>
    <t>JAMES SEAWARD</t>
  </si>
  <si>
    <t>TRIRATNA BUDDHIST COMMUNITY (WEST LONDON)</t>
  </si>
  <si>
    <t>LUSH PLACES MEDIA LIMITED</t>
  </si>
  <si>
    <t>PAUL POWNALL</t>
  </si>
  <si>
    <t>LEICESTER SHIRE CONNEXIONS TRADING LIMITED</t>
  </si>
  <si>
    <t>BRADLEY JELLOWS</t>
  </si>
  <si>
    <t>MARY HOLLOWAY</t>
  </si>
  <si>
    <t>REACH TRAINING LIMITED</t>
  </si>
  <si>
    <t>MARCUS GENTLES</t>
  </si>
  <si>
    <t>SOUTH HILL PARK TRUST LIMITED</t>
  </si>
  <si>
    <t>FINGERTIP TRADE LIMITED</t>
  </si>
  <si>
    <t>THE VINCE HINES FOUNDATION</t>
  </si>
  <si>
    <t>THE VOCATIONAL COLLEGE LIMITED</t>
  </si>
  <si>
    <t>JPG TRAINING LIMITED</t>
  </si>
  <si>
    <t>THEATRE DESIGN COURSE LIMITED</t>
  </si>
  <si>
    <t>MAGGI STOKES</t>
  </si>
  <si>
    <t>ANTONY POPADICH</t>
  </si>
  <si>
    <t>CHESHIRE FLYING SERVICES LIMITED</t>
  </si>
  <si>
    <t>ON TRACK EDUCATION MILDENHALL</t>
  </si>
  <si>
    <t>SHEILA MORRISON</t>
  </si>
  <si>
    <t>MIKE ACTON C.I.C.</t>
  </si>
  <si>
    <t>FULFILMENTCROWD LTD</t>
  </si>
  <si>
    <t>CONSORTIUM (EAST MIDLANDS) LIMITED</t>
  </si>
  <si>
    <t>ALISTAIR COOKE</t>
  </si>
  <si>
    <t>RECYCLING LIVES LIMITED</t>
  </si>
  <si>
    <t>THAMES VALLEY PROBATION BOARD</t>
  </si>
  <si>
    <t>INEMMO LIMITED</t>
  </si>
  <si>
    <t>ROY BLACKER</t>
  </si>
  <si>
    <t>ROSANNE GOOSE</t>
  </si>
  <si>
    <t>AMBERGEN LIMITED</t>
  </si>
  <si>
    <t>PETER JOHN CLARKE</t>
  </si>
  <si>
    <t>HELEN GOODWIN</t>
  </si>
  <si>
    <t>ENTERPRISE DEVELOPMENT NORTH EAST LIMITED</t>
  </si>
  <si>
    <t>AGM TRAINING SERVICES LTD</t>
  </si>
  <si>
    <t>REAL GROUP LIMITED</t>
  </si>
  <si>
    <t>MUSICALLY LIMITED</t>
  </si>
  <si>
    <t>JANE MCKINLAY</t>
  </si>
  <si>
    <t>MELVYN HUGHES</t>
  </si>
  <si>
    <t>DAVID SWIFT</t>
  </si>
  <si>
    <t>RED ALERT SECURITY SERVICES LTD</t>
  </si>
  <si>
    <t>SECURE-MARK LIMITED</t>
  </si>
  <si>
    <t>MEDB FILMS LIMITED</t>
  </si>
  <si>
    <t>OWTON FENS COMMUNITY ASSOCIATION</t>
  </si>
  <si>
    <t>ROBERT HUGHES</t>
  </si>
  <si>
    <t>ISLAMIC COLLEGE FOR ADVANCED STUDIES</t>
  </si>
  <si>
    <t>LETS GET HEALTHY COMMUNITY LIMITED</t>
  </si>
  <si>
    <t>ELITE TRAINING AND ASSESSMENT CENTRE LIMITED</t>
  </si>
  <si>
    <t>JOHN HARRISON</t>
  </si>
  <si>
    <t>ANDY BRICE PRODUCTIONS LIMITED</t>
  </si>
  <si>
    <t>FSET UK LIMITED</t>
  </si>
  <si>
    <t>STUART ELLIOT</t>
  </si>
  <si>
    <t>JENNIFER ANNE STEWART</t>
  </si>
  <si>
    <t>MDJJ LIMITED</t>
  </si>
  <si>
    <t>SAY OK LTD</t>
  </si>
  <si>
    <t>LYNN SMART</t>
  </si>
  <si>
    <t>CLANCY CONNECTION LIMITED</t>
  </si>
  <si>
    <t>EAST BELFAST MISSION</t>
  </si>
  <si>
    <t>JAYNE LEEDHAM</t>
  </si>
  <si>
    <t>ANGELA MARY PITTMAN</t>
  </si>
  <si>
    <t>ALISON CATTERALL</t>
  </si>
  <si>
    <t>PATRICIA HYNDS</t>
  </si>
  <si>
    <t>THE BRITISH PRIVATE EQUITY AND VENTURE CAPITAL ASSOCIATION</t>
  </si>
  <si>
    <t>MICHAEL ANDREW SHANE</t>
  </si>
  <si>
    <t>BERNARD CHASE LEARNING LIMITED</t>
  </si>
  <si>
    <t>GARY HUPSTON</t>
  </si>
  <si>
    <t>THE STONE SOUP PROJECT COMMUNITY INTEREST COMPANY</t>
  </si>
  <si>
    <t>PETER CLAYTON</t>
  </si>
  <si>
    <t>STOPWATCH COMMUNICATIONS LIMITED</t>
  </si>
  <si>
    <t>DALE SLINGER</t>
  </si>
  <si>
    <t>LONDON &amp; BIRMINGHAM RAILWAY LIMITED</t>
  </si>
  <si>
    <t>A.P.T. TRAINING &amp; CONSULTANCY LIMITED</t>
  </si>
  <si>
    <t>GLENN KNIGHT</t>
  </si>
  <si>
    <t>CENTRAL BEDFORDSHIRE COUNCIL</t>
  </si>
  <si>
    <t>AMANDA LEDSHAM</t>
  </si>
  <si>
    <t>SARA JAMES</t>
  </si>
  <si>
    <t>SOUTHAMPTON CITY PRIMARY CARE TRUST</t>
  </si>
  <si>
    <t>TILLY WILKINSON</t>
  </si>
  <si>
    <t>SKILL QUEST TRUST LTD</t>
  </si>
  <si>
    <t>THE SIDE BY SIDE PARTNERSHIP LIMITED</t>
  </si>
  <si>
    <t>EDITORIAL TRAINING CONSULTANTS LIMITED</t>
  </si>
  <si>
    <t>RON KELLY</t>
  </si>
  <si>
    <t>MAP KNOWLEDGE LIMITED</t>
  </si>
  <si>
    <t>THE CHANCERY COACHING COMPANY LIMITED</t>
  </si>
  <si>
    <t>NEIL STEVENS</t>
  </si>
  <si>
    <t>SCRIBE I.T LIMITED</t>
  </si>
  <si>
    <t>PETER MADDEN</t>
  </si>
  <si>
    <t>S-NET.CO.UK LIMITED</t>
  </si>
  <si>
    <t>ROSIE ANDREW</t>
  </si>
  <si>
    <t>JULIE WILSON</t>
  </si>
  <si>
    <t>GRAYSTONE LEARNING SOLUTIONS LIMITED</t>
  </si>
  <si>
    <t>BASE4 OPERATIONS LIMITED</t>
  </si>
  <si>
    <t>DEVON CHILDMINDING ASSOCIATION</t>
  </si>
  <si>
    <t>OXFORD ACTIVE LIMITED</t>
  </si>
  <si>
    <t>WORTH CONSULTING LTD</t>
  </si>
  <si>
    <t>IMPACT COACHING AND CONSULTANCY LIMITED</t>
  </si>
  <si>
    <t>CHERRY RED STUDIOS LTD</t>
  </si>
  <si>
    <t>JONATHAN PETER MORTIMER</t>
  </si>
  <si>
    <t>PETER TURNBULL</t>
  </si>
  <si>
    <t>GLOBAL TRAINING CONSULTING LIMITED</t>
  </si>
  <si>
    <t>BHBI CONSULTANCY LIMITED</t>
  </si>
  <si>
    <t>JUDY DUFF</t>
  </si>
  <si>
    <t>CHRIS GILLYON</t>
  </si>
  <si>
    <t>PETER KNOWLES</t>
  </si>
  <si>
    <t>JASON LUMSDEN</t>
  </si>
  <si>
    <t>V EDUCATIONAL SERVICES LTD</t>
  </si>
  <si>
    <t>ENDORSEMENT AND QUALITY STANDARDS BOARD FOR COMMUNITY DEVELOPMENT LEARNING (ENGLAND)</t>
  </si>
  <si>
    <t>DOT POWELL</t>
  </si>
  <si>
    <t>MICHAEL APPLETON</t>
  </si>
  <si>
    <t>COCOA BLACK LIMITED</t>
  </si>
  <si>
    <t>GUY MANNERS</t>
  </si>
  <si>
    <t>JACK SMITH PROPERTIES LIMITED</t>
  </si>
  <si>
    <t>APPROVED SKILLS TRAINING &amp; ADVICE LTD</t>
  </si>
  <si>
    <t>MARTIN WARD</t>
  </si>
  <si>
    <t>NSA GLOBAL LIMITED</t>
  </si>
  <si>
    <t>ABERTAWE BRO MORGANNWG UNIVERSITY NATIONAL HEALTH SERVICE TRUST</t>
  </si>
  <si>
    <t>CHRISTINE PRUDHOE</t>
  </si>
  <si>
    <t>1ST  CHOICE RECRUITMENT &amp; TRAINING LIMITED</t>
  </si>
  <si>
    <t>CEGA-CONSULTING LIMITED</t>
  </si>
  <si>
    <t>THE FITNESS EDUCATION ACADEMY LIMITED</t>
  </si>
  <si>
    <t>BOLTON TRAINING CENTRE LIMITED</t>
  </si>
  <si>
    <t>HABANALOKO LIMITED</t>
  </si>
  <si>
    <t>WILLIAM ANTHONY HEALTH &amp; FITNESS LIMITED</t>
  </si>
  <si>
    <t>GEMS NORTHERN IRELAND LTD</t>
  </si>
  <si>
    <t>SUNDERLAND TRAINING &amp; EDUCATION FARM LIMITED</t>
  </si>
  <si>
    <t>GERRY GILPIN</t>
  </si>
  <si>
    <t>MATHNASIUM UK LTD</t>
  </si>
  <si>
    <t>SENAD LIMITED</t>
  </si>
  <si>
    <t>LAURA CHADWICK</t>
  </si>
  <si>
    <t>BELGRAVE SCHOOL</t>
  </si>
  <si>
    <t>JILL KEELER</t>
  </si>
  <si>
    <t>BALDWINS CRANE HIRE LIMITED</t>
  </si>
  <si>
    <t>PROFESSIONAL DEVELOPMENT SERVICES LIMITED</t>
  </si>
  <si>
    <t>TRAINING ACADEMY.UK LTD</t>
  </si>
  <si>
    <t>DAVID MCNIVEN</t>
  </si>
  <si>
    <t>JESSICA GROSVENOR</t>
  </si>
  <si>
    <t>RETAS LEEDS</t>
  </si>
  <si>
    <t>SKILLSFIRST AWARDS LTD</t>
  </si>
  <si>
    <t>INTERNATIONAL INSTITUTE FOR RESTORATIVE PRACTICES (IIRP) EUROPE</t>
  </si>
  <si>
    <t>CENTRE FOR MANAGEMENT AND SKILLS DEVELOPMENT LTD</t>
  </si>
  <si>
    <t>RIVERSIDE EARLY YEARS TRAINING LIMITED</t>
  </si>
  <si>
    <t>JENNIFER OXNARD</t>
  </si>
  <si>
    <t>RIO FACILITIES LTD</t>
  </si>
  <si>
    <t>DOWNS VIEW SPECIAL SCHOOL</t>
  </si>
  <si>
    <t>METRO CARS NORTH WEST LIMITED</t>
  </si>
  <si>
    <t>HIGHER EDUCATION ACADEMY OF LEICESTER (H.E.A.L) LTD</t>
  </si>
  <si>
    <t>B C F D S LIMITED</t>
  </si>
  <si>
    <t>BWFC2019 LIMITED</t>
  </si>
  <si>
    <t>THE BURTON STREET FOUNDATION LIMITED</t>
  </si>
  <si>
    <t>THE JOHNNIE JOHNSON ADVENTURE TRUST</t>
  </si>
  <si>
    <t>AQUANET SERVICES LIMITED</t>
  </si>
  <si>
    <t>HEADS, TEACHERS AND INDUSTRY LIMITED</t>
  </si>
  <si>
    <t>DAVID LEWIS</t>
  </si>
  <si>
    <t>PETER BUTLER</t>
  </si>
  <si>
    <t>HEADLINE TRAINING ACADEMY LIMITED</t>
  </si>
  <si>
    <t>MEDWAY SAFETY LIMITED</t>
  </si>
  <si>
    <t>URBANFIX LIMITED</t>
  </si>
  <si>
    <t>LILY BALBI JIM</t>
  </si>
  <si>
    <t>YVETTE CURTIN</t>
  </si>
  <si>
    <t>NEIL HAMISH CAMPBELL</t>
  </si>
  <si>
    <t>LINDE MATERIAL HANDLING EAST LIMITED</t>
  </si>
  <si>
    <t>LIMEBERRY TRAINING LIMITED</t>
  </si>
  <si>
    <t>J.N. BENTLEY LIMITED</t>
  </si>
  <si>
    <t>SPARTAN TRAINING &amp; SERVICES LIMITED</t>
  </si>
  <si>
    <t>STEPHEN FRANCE</t>
  </si>
  <si>
    <t>ANDREW CULLUM</t>
  </si>
  <si>
    <t>WEST MIDLANDS TRAVEL LIMITED</t>
  </si>
  <si>
    <t>DAWN SMITH</t>
  </si>
  <si>
    <t>GARY BELL</t>
  </si>
  <si>
    <t>SCL SECURITY LTD</t>
  </si>
  <si>
    <t>EDUCATORS LIMITED</t>
  </si>
  <si>
    <t>BERDALE CENTRES LTD</t>
  </si>
  <si>
    <t>ANDREW THOMAS HALL</t>
  </si>
  <si>
    <t>SANTY EDUCATIONAL SERVICES LIMITED</t>
  </si>
  <si>
    <t>SARAH ELIZABETH WILSON</t>
  </si>
  <si>
    <t>LEARN &amp; LIVE</t>
  </si>
  <si>
    <t>ANNE RAILTON</t>
  </si>
  <si>
    <t>SHARON NEWBOUND</t>
  </si>
  <si>
    <t>ALAN HUNTER</t>
  </si>
  <si>
    <t>ANNE BRANDT</t>
  </si>
  <si>
    <t>LEARNING 4 EVER LIMITED</t>
  </si>
  <si>
    <t>ST. MATHEWS COMMUNITY SOLUTION CENTRE LTD.</t>
  </si>
  <si>
    <t>DAVID IRESON</t>
  </si>
  <si>
    <t>PEOPLE MATTERS (LEEDS) C.I.C.</t>
  </si>
  <si>
    <t>ADULT CITIZENSHIP TRAINING LTD</t>
  </si>
  <si>
    <t>GLOUCESTERSHIRE CHINESE WOMEN'S GUILD</t>
  </si>
  <si>
    <t>SHEILA TURNBULL</t>
  </si>
  <si>
    <t>DEBORAH CAPON</t>
  </si>
  <si>
    <t>ROCHE HEALTHCARE LIMITED</t>
  </si>
  <si>
    <t>SANDRA STRINGER</t>
  </si>
  <si>
    <t>SOUTH OF ENGLAND FOUNDATION</t>
  </si>
  <si>
    <t>CAMP HILL COMMUNITY RADIO LIMITED</t>
  </si>
  <si>
    <t>ATKINS LIMITED</t>
  </si>
  <si>
    <t>AL PAFENO CONSULTANCY CIC</t>
  </si>
  <si>
    <t>YOUNG PEOPLE'S LEARNING AGENCY FOR ENGLAND</t>
  </si>
  <si>
    <t>KTCP LTD</t>
  </si>
  <si>
    <t>ELITEFITNESSCOMPANY LTD.</t>
  </si>
  <si>
    <t>V SELECTIVE LIMITED</t>
  </si>
  <si>
    <t>CHERYL SMITH</t>
  </si>
  <si>
    <t>SAINSBURY'S SUPERMARKETS LTD</t>
  </si>
  <si>
    <t>JUBILEE INTERNATIONAL WORLD OUTREACH</t>
  </si>
  <si>
    <t>A CHANCE TO SUCCEED COMMUNITY INTEREST COMPANY</t>
  </si>
  <si>
    <t>MCBRIDES ACCOUNTANTS LLP</t>
  </si>
  <si>
    <t>ST. GILES HOSPICE</t>
  </si>
  <si>
    <t>GIL MUTCH</t>
  </si>
  <si>
    <t>FERNS SURFACING LIMITED</t>
  </si>
  <si>
    <t>THE AMBER FOUNDATION</t>
  </si>
  <si>
    <t>IODT LTD</t>
  </si>
  <si>
    <t>GROVES TRAINING SERVICES LIMITED</t>
  </si>
  <si>
    <t>HARTLEY RESOURCING LIMITED</t>
  </si>
  <si>
    <t>BRADFORD COMMUNITY ENVIRONMENT PROJECT</t>
  </si>
  <si>
    <t>MICHAEL LEE</t>
  </si>
  <si>
    <t>DARWINS COLLEGE LIMITED</t>
  </si>
  <si>
    <t>BOATABILITY LIMITED</t>
  </si>
  <si>
    <t>CHALLENGE 4 CHANGE LIMITED</t>
  </si>
  <si>
    <t>ROBERT HOPPER</t>
  </si>
  <si>
    <t>BIRMINGHAM COLLEGE OF INNOVATION LIMITED</t>
  </si>
  <si>
    <t>5DAY (NORWICH) LTD</t>
  </si>
  <si>
    <t>EMILY YARRANTON</t>
  </si>
  <si>
    <t>VERNON SANGSTER COMMUNITY SPORTS LIMITED</t>
  </si>
  <si>
    <t>HEALTH AND WELLBEING TRUST LIMITED</t>
  </si>
  <si>
    <t>LYNDIS SHAW</t>
  </si>
  <si>
    <t>DONALD MUNRO</t>
  </si>
  <si>
    <t>NUBIAN MANAGEMENT LTD</t>
  </si>
  <si>
    <t>RIVER CHRISTIAN CENTRE LIMITED</t>
  </si>
  <si>
    <t>VALLEY FIELD ENVIRONMENTAL SERVICES LIMITED</t>
  </si>
  <si>
    <t>DAVID JAMES HORNBY</t>
  </si>
  <si>
    <t>RESULTS NETWORK UK LIMITED</t>
  </si>
  <si>
    <t>VASCOM LIMITED</t>
  </si>
  <si>
    <t>COMM:PACT</t>
  </si>
  <si>
    <t>MULBERRY HOUSE LIMITED</t>
  </si>
  <si>
    <t>ATLANTIC WESTERN ALLIANCE LIMITED</t>
  </si>
  <si>
    <t>THE LORD COLLEGE LIMITED</t>
  </si>
  <si>
    <t>LIN THOMPSON</t>
  </si>
  <si>
    <t>ROB METCALFE</t>
  </si>
  <si>
    <t>ACE CENTRE ADVISORY TRUST</t>
  </si>
  <si>
    <t>KALLIOPI ASSOCIATES LIMITED</t>
  </si>
  <si>
    <t>PLACES FOR CHILDREN LIMITED</t>
  </si>
  <si>
    <t>EXMOOR COMMUNITY CENTRE</t>
  </si>
  <si>
    <t>AARDVARK TMC LIMITED</t>
  </si>
  <si>
    <t>ANDREW PAYNE</t>
  </si>
  <si>
    <t>I MATTER TRAINING LTD</t>
  </si>
  <si>
    <t>ADAMS COLLEGE OF MANAGEMENT SCIENCES LIMITED</t>
  </si>
  <si>
    <t>MARTIN CAP</t>
  </si>
  <si>
    <t>TOTAL IMPACT 2009 LIMITED</t>
  </si>
  <si>
    <t>MERCIA COLLEGE LIMITED</t>
  </si>
  <si>
    <t>OBAIDUR RAHMAN TIPU</t>
  </si>
  <si>
    <t>TINA LAYTON</t>
  </si>
  <si>
    <t>CHARGROVE BUSINESS SERVICES LIMITED</t>
  </si>
  <si>
    <t>COMBINED TRAINING CENTRE LIMITED</t>
  </si>
  <si>
    <t>BEVERLEY GOUGH</t>
  </si>
  <si>
    <t>LEIGH ANNE GRAHAM</t>
  </si>
  <si>
    <t>SMOOTH EVENT MANAGEMENT LIMITED</t>
  </si>
  <si>
    <t>GLENROY HAYNES</t>
  </si>
  <si>
    <t>NICK LUFF</t>
  </si>
  <si>
    <t>CABER LIMITED</t>
  </si>
  <si>
    <t>PHAROS COACH LTD</t>
  </si>
  <si>
    <t>QUINTO CRANE &amp; PLANT LIMITED</t>
  </si>
  <si>
    <t>ALEXIS VAUGHAN</t>
  </si>
  <si>
    <t>KINGSLAND COLLEGE LIMITED</t>
  </si>
  <si>
    <t>DONCASTER CENTRE FOR BASIC SKILLS AND DYSLEXIA LIMITED</t>
  </si>
  <si>
    <t>MIDAS TECHNOLOGY LIMITED</t>
  </si>
  <si>
    <t>DONALD GEORGE NORTHWOOD</t>
  </si>
  <si>
    <t>CIBSE SERVICES LIMITED</t>
  </si>
  <si>
    <t>NORTHERN ASSESSMENT CENTRE LIMITED</t>
  </si>
  <si>
    <t>LISA HURLEY</t>
  </si>
  <si>
    <t>SOUTH SOMERSET CITIZENS ADVICE BUREAU</t>
  </si>
  <si>
    <t>SPORTING STARS COMMUNITY INTEREST COMPANY</t>
  </si>
  <si>
    <t>MARION DAKIN ASSOCIATES LIMITED</t>
  </si>
  <si>
    <t>MARK WIGLEY</t>
  </si>
  <si>
    <t>4WARD DEVELOPMENT LIMITED</t>
  </si>
  <si>
    <t>LINKED EDUCATION LTD</t>
  </si>
  <si>
    <t>BUSINESS SERVICES SUPPORT LIMITED</t>
  </si>
  <si>
    <t>VERSA TRAINING LIMITED</t>
  </si>
  <si>
    <t>ROBIN JOHN HERDMAN</t>
  </si>
  <si>
    <t>NORTH BIRKENHEAD DEVELOPMENT TRUST LIMITED</t>
  </si>
  <si>
    <t>STARLEARN LIMITED</t>
  </si>
  <si>
    <t>FARHANA PATEL</t>
  </si>
  <si>
    <t>ENTER C.I.C.</t>
  </si>
  <si>
    <t>BEDFORDSHIRE &amp; LUTON EDUCATION BUSINESS PARTNERSHIP</t>
  </si>
  <si>
    <t>LANCASHIRE COUNTY COUNCIL</t>
  </si>
  <si>
    <t>ALL WALES ETHNIC MINORITY ASSOCIATION</t>
  </si>
  <si>
    <t>LEARNING &amp; SKILLS ACADEMY LIMITED</t>
  </si>
  <si>
    <t>MARTIAL ARTS TRAINING LIMITED</t>
  </si>
  <si>
    <t>BERNE TRAINING LIMITED</t>
  </si>
  <si>
    <t>NILESH LADWA</t>
  </si>
  <si>
    <t>NORTH EAST EQUALITY &amp; DIVERSITY LIMITED</t>
  </si>
  <si>
    <t>ANGLO BEEF PROCESSORS UK</t>
  </si>
  <si>
    <t>AFRICA HEALTH ORGANISATION ENGLAND</t>
  </si>
  <si>
    <t>MICHAEL BARTLETT</t>
  </si>
  <si>
    <t>LEODIS TRAINING LIMITED</t>
  </si>
  <si>
    <t>SYNERGY FTP LIMITED</t>
  </si>
  <si>
    <t>ABBOTT DIABETES CARE LIMITED</t>
  </si>
  <si>
    <t>MARTYN COWSILL</t>
  </si>
  <si>
    <t>SAFFA TRAINING SERVICES LIMITED</t>
  </si>
  <si>
    <t>MADELINE LOUISE PATERSON</t>
  </si>
  <si>
    <t>BELFAST SKILLS DEVELOPMENT LIMITED</t>
  </si>
  <si>
    <t>RISE 4 LIMITED</t>
  </si>
  <si>
    <t>ALAN JONES</t>
  </si>
  <si>
    <t>NORTHAMPTON GENERAL HOSPITAL NATIONAL HEALTH SERVICE TRUST</t>
  </si>
  <si>
    <t>FREE TO LEARN LTD</t>
  </si>
  <si>
    <t>JOSEPHINE SANDRA PITCHER</t>
  </si>
  <si>
    <t>SANDRA SILK BOOKKEEPING &amp; BUSINESS SERVICES LTD</t>
  </si>
  <si>
    <t>VSS COMMERCIAL TRAINING LIMITED</t>
  </si>
  <si>
    <t>HAYLEY FRASER-WEBB</t>
  </si>
  <si>
    <t>PHILIP CROSSAN</t>
  </si>
  <si>
    <t>CAROLYN BROWNSEA</t>
  </si>
  <si>
    <t>KEVIN DUFF</t>
  </si>
  <si>
    <t>TOM WYNESS</t>
  </si>
  <si>
    <t>SURREY AND SUSSEX PROBATION TRUST</t>
  </si>
  <si>
    <t>PAULA LEVERTON</t>
  </si>
  <si>
    <t>STRATFORD BUSINESS &amp; LEARNING CENTRE LIMITED</t>
  </si>
  <si>
    <t>LONDON SCHOOL OF COMMUNICATION AND MANAGEMENT LTD</t>
  </si>
  <si>
    <t>KALLUM BELL</t>
  </si>
  <si>
    <t>COATSINK LLP</t>
  </si>
  <si>
    <t>KING'S COMMUNITY CHURCH (SOUTHAMPTON)</t>
  </si>
  <si>
    <t>STRATFORD-ON-AVON DISTRICT COUNCIL</t>
  </si>
  <si>
    <t>YORK AND NORTH YORKSHIRE PROBATION TRUST</t>
  </si>
  <si>
    <t>SPECIALIST PLANT SERVICES UK LIMITED</t>
  </si>
  <si>
    <t>JOANNE BUSHBY</t>
  </si>
  <si>
    <t>MIRROR TALK SALONS LTD</t>
  </si>
  <si>
    <t>HAIR ASSOCIATES (EWS) LIMITED</t>
  </si>
  <si>
    <t>PILATES PLACE (MIDLANDS) LLP</t>
  </si>
  <si>
    <t>J G W TRAINING LIMITED</t>
  </si>
  <si>
    <t>MAYHILL TRAINING &amp; DEVELOPMENT SERVICES LIMITED</t>
  </si>
  <si>
    <t>KANYINI CIC</t>
  </si>
  <si>
    <t>JENSON CHILDCARE TRAINING LIMITED</t>
  </si>
  <si>
    <t>RUSSIAN FOR FISH LTD</t>
  </si>
  <si>
    <t>FEROCIOUS OTTERS LIMITED</t>
  </si>
  <si>
    <t>SCREEN IDOL LTD</t>
  </si>
  <si>
    <t>MANCHESTER COLLEGE OF IT AND BUSINESS LIMITED</t>
  </si>
  <si>
    <t>CHRYSALIS PERFORMANCE LIMITED</t>
  </si>
  <si>
    <t>JUNCTION 17 DEFENSIVE DRIVER TRAINING LIMITED</t>
  </si>
  <si>
    <t>GEOFFREY DOWNTON</t>
  </si>
  <si>
    <t>1625 INDEPENDENT PEOPLE LIMITED</t>
  </si>
  <si>
    <t>SARAH MOSES</t>
  </si>
  <si>
    <t>WINGS SOUTH WEST</t>
  </si>
  <si>
    <t>LONDON COLLEGE OF BUSINESS MANAGEMENT LIMITED</t>
  </si>
  <si>
    <t>THE WORK PEOPLE CIC</t>
  </si>
  <si>
    <t>TTR PT LIMITED</t>
  </si>
  <si>
    <t>GRENFELL HOUSING ASSOCIATION LIMITED</t>
  </si>
  <si>
    <t>AFRODISIAC LTD</t>
  </si>
  <si>
    <t>MICHAEL DERRY</t>
  </si>
  <si>
    <t>THE PARENTS OF BLACK CHILDREN ASSOCIATION LIMITED</t>
  </si>
  <si>
    <t>JANNA DODDS</t>
  </si>
  <si>
    <t>ARTWORKS CREATIVE COMMUNITIES</t>
  </si>
  <si>
    <t>NOTTINGHAM AND NOTTINGHAMSHIRE ADVOCACY ALLIANCE</t>
  </si>
  <si>
    <t>THE DIGITAL COLLEGE LTD</t>
  </si>
  <si>
    <t>DONARIE SMITH</t>
  </si>
  <si>
    <t>CATERCORPS LTD</t>
  </si>
  <si>
    <t>RORY DAVIES</t>
  </si>
  <si>
    <t>BANK STREET ARTS LIMITED</t>
  </si>
  <si>
    <t>SUTTON COLDFIELD YOUNG MEN'S CHRISTIAN ASSOCIATION</t>
  </si>
  <si>
    <t>THERESE LORD INDEPENDENT SCHOOL</t>
  </si>
  <si>
    <t>E L H LIMITED</t>
  </si>
  <si>
    <t>MARK TALBOT BUSINESS COACHING LTD</t>
  </si>
  <si>
    <t>GARY PAUL WILLIAMS</t>
  </si>
  <si>
    <t>QUANTUVIS CONSULTING LIMITED</t>
  </si>
  <si>
    <t>ELITE TRAINING SYSTEMS (UK) LTD</t>
  </si>
  <si>
    <t>JOHNSON CLEANERS UK LIMITED</t>
  </si>
  <si>
    <t>MARTIN CATON</t>
  </si>
  <si>
    <t>CRANE MOOR TRAINING LLP</t>
  </si>
  <si>
    <t>RICHARD BARHAM</t>
  </si>
  <si>
    <t>G.G.R. GLASS SERVICES LTD.</t>
  </si>
  <si>
    <t>PHOENIX EMPLOYMENT TRAINING ACADEMY LIMITED</t>
  </si>
  <si>
    <t>FIRST INTUITION CAMBRIDGE LIMITED</t>
  </si>
  <si>
    <t>FREDERICK ARTHUR LEACH</t>
  </si>
  <si>
    <t>TVHSC LTD</t>
  </si>
  <si>
    <t>ERIC PERRY</t>
  </si>
  <si>
    <t>DAVID RICHARD HORNBY</t>
  </si>
  <si>
    <t>SAMANTHA HOPKINS</t>
  </si>
  <si>
    <t>ROBERT FORD</t>
  </si>
  <si>
    <t>APPLE CONSTRUCTION TRAINING LIMITED</t>
  </si>
  <si>
    <t>SOPHOS LIMITED</t>
  </si>
  <si>
    <t>MARGCORP COMPUTERS TRAINING SERVICE LIMITED</t>
  </si>
  <si>
    <t>DAMON SADDLER</t>
  </si>
  <si>
    <t>JUDITH FUNNELL</t>
  </si>
  <si>
    <t>UK HAIR &amp; BEAUTY TRAINING LTD</t>
  </si>
  <si>
    <t>EVE TURNER LIMITED</t>
  </si>
  <si>
    <t>THE ALTERNATIVE HOTEL GROUP LIMITED</t>
  </si>
  <si>
    <t>EMILY RANDALL</t>
  </si>
  <si>
    <t>PETER MCCAMLEY</t>
  </si>
  <si>
    <t>KELLY MEAD</t>
  </si>
  <si>
    <t>R &amp; P TRAINING SOLUTIONS LIMITED</t>
  </si>
  <si>
    <t>CHRISTIAN BULLEN</t>
  </si>
  <si>
    <t>ELIZABETH COLLEEN NIXON</t>
  </si>
  <si>
    <t>UTILISE T.D.S. LTD</t>
  </si>
  <si>
    <t>PROFESSIONAL ASSESSMENT SERVICES SOLUTIONS LTD</t>
  </si>
  <si>
    <t>SR APPRENTICESHIPS LIMITED</t>
  </si>
  <si>
    <t>PHILIP ROBINSON</t>
  </si>
  <si>
    <t>AH MGT LTD</t>
  </si>
  <si>
    <t>ETHAN TAYLOR</t>
  </si>
  <si>
    <t>DAVID HICKMAN</t>
  </si>
  <si>
    <t>JUMPSTART DIGITAL LIMITED LIABILITY PARTNERSHIP</t>
  </si>
  <si>
    <t>MILD PROFESSIONAL HOMES LIMITED</t>
  </si>
  <si>
    <t>STEPHEN DAVIES</t>
  </si>
  <si>
    <t>BORDERS SOCIAL ENTERPRISE LTD</t>
  </si>
  <si>
    <t>THE CITY OF LEEDS YMCA</t>
  </si>
  <si>
    <t>LANDWARD RESEARCH LTD</t>
  </si>
  <si>
    <t>MATRIX SECURITY &amp; TRAINING SOLUTIONS LIMITED</t>
  </si>
  <si>
    <t>MBE ENTERPRISES LIMITED</t>
  </si>
  <si>
    <t>FITNESS PAYMENTS LIMITED</t>
  </si>
  <si>
    <t>AUTOCRAFT EQUIPMENT LIMITED</t>
  </si>
  <si>
    <t>ST ANDREWS' AMBULANCE ASSOCIATION</t>
  </si>
  <si>
    <t>L&amp;F TRAINING LTD.</t>
  </si>
  <si>
    <t>BUSHA GLOBAL LIMITED</t>
  </si>
  <si>
    <t>GREEN LEAN SOLUTIONS LIMITED</t>
  </si>
  <si>
    <t>LORRAINE WEBSTER</t>
  </si>
  <si>
    <t>PAUL BERRY</t>
  </si>
  <si>
    <t>ELIZABETH MARY WREN</t>
  </si>
  <si>
    <t>PROFESSIONAL GYM INSTRUCTING LTD</t>
  </si>
  <si>
    <t>KATE HICKSON</t>
  </si>
  <si>
    <t>LADDER AND FENCING INDUSTRIES(NEWENT)LIMITED</t>
  </si>
  <si>
    <t>SMART COM SAFETY MANAGEMENT LLP</t>
  </si>
  <si>
    <t>DARREN FELLOWS</t>
  </si>
  <si>
    <t>ACBC RENAISSANCE MOVEMENT</t>
  </si>
  <si>
    <t>SHAUN WHITEHEAD</t>
  </si>
  <si>
    <t>AIM 2 TRAIN LIMITED</t>
  </si>
  <si>
    <t>DAWN PROSSER</t>
  </si>
  <si>
    <t>RICKI WESTBURY</t>
  </si>
  <si>
    <t>JONATHON CONTE</t>
  </si>
  <si>
    <t>SOUTH TYNESIDE TILING ACADEMY LIMITED</t>
  </si>
  <si>
    <t>PETER LEES</t>
  </si>
  <si>
    <t>PHIL COOK</t>
  </si>
  <si>
    <t>D.U.K.E DESIGN LTD</t>
  </si>
  <si>
    <t>CHARLES HAMPTON</t>
  </si>
  <si>
    <t>THE FAMILY &amp; RELATIONSHIP CENTRE</t>
  </si>
  <si>
    <t>JENNIFER FENECH</t>
  </si>
  <si>
    <t>DENISE HOLCROFT</t>
  </si>
  <si>
    <t>NADIA LUHOVA</t>
  </si>
  <si>
    <t>MICHAEL RAYMOND RICKWOOD</t>
  </si>
  <si>
    <t>BOWLAND TRAINING SERVICES LIMITED</t>
  </si>
  <si>
    <t>THE STILL WATERS CHURCH</t>
  </si>
  <si>
    <t>DRIVER TRAINING NORTHEAST LTD</t>
  </si>
  <si>
    <t>AUK TECHNOLOGIES LTD</t>
  </si>
  <si>
    <t>FORDE TRAINING SERVICES LIMITED</t>
  </si>
  <si>
    <t>WBL SOLUTIONS LIMITED</t>
  </si>
  <si>
    <t>KEVIN DAVEY</t>
  </si>
  <si>
    <t>THAI3COUNTIES</t>
  </si>
  <si>
    <t>GEMMA LOUISE HODGSON</t>
  </si>
  <si>
    <t>VIRIDOR WASTE (GREATER MANCHESTER) LIMITED</t>
  </si>
  <si>
    <t>PEARCE MAYFIELD ASSOCIATES LIMITED</t>
  </si>
  <si>
    <t>PROFESSIONAL ACCOUNTANCY TUTORS LLP</t>
  </si>
  <si>
    <t>STEVEN ROWE</t>
  </si>
  <si>
    <t>WEST MIDLANDS FIRE AND RESCUE AUTHORITY</t>
  </si>
  <si>
    <t>KEYNES COLLEGE OF MANAGEMENT &amp; SCIENCE LIMITED</t>
  </si>
  <si>
    <t>TRINITY COMMUNITY ARTS LIMITED</t>
  </si>
  <si>
    <t>TOPFORM TRAINING INTERNATIONAL LIMITED</t>
  </si>
  <si>
    <t>GIVING HOPE TO CHILDREN OF THE WORLD</t>
  </si>
  <si>
    <t>SKILLS4U (LEEDS) LIMITED</t>
  </si>
  <si>
    <t>SUMMATIONS LTD</t>
  </si>
  <si>
    <t>QUALIFI LIMITED</t>
  </si>
  <si>
    <t>HLC CARE AGENCY LTD</t>
  </si>
  <si>
    <t>BB LANGUAGE AND SKILLS COLLEGE (BBLSC) LTD</t>
  </si>
  <si>
    <t>CYGNET (OE) LIMITED</t>
  </si>
  <si>
    <t>VELTION TRAINING LTD</t>
  </si>
  <si>
    <t>NEIL HARRISON</t>
  </si>
  <si>
    <t>TINOPOLIS LIMITED</t>
  </si>
  <si>
    <t>LINCOLNSHIRE PROBATION TRUST</t>
  </si>
  <si>
    <t>THE MERIDIAN COLLEGE OF LONDON LTD</t>
  </si>
  <si>
    <t>ST ALBANS COLLEGE LTD</t>
  </si>
  <si>
    <t>ETHOS RH LIMITED</t>
  </si>
  <si>
    <t>PREMIER MENTORS</t>
  </si>
  <si>
    <t>NORTHUMBRIA TRAINING GROUP LIMITED</t>
  </si>
  <si>
    <t>FOX TRAINING &amp; DEVELOPMENT (UK) LTD</t>
  </si>
  <si>
    <t>BRIAN HANKIN</t>
  </si>
  <si>
    <t>GEORGE CALLANDER</t>
  </si>
  <si>
    <t>CRAYLYN LIMITED</t>
  </si>
  <si>
    <t>ASCENT-ZENITH TRAINING LIMITED</t>
  </si>
  <si>
    <t>WELL ASSOCIATES LIMITED</t>
  </si>
  <si>
    <t>PETER CONNORS</t>
  </si>
  <si>
    <t>E.M.D. LIMITED</t>
  </si>
  <si>
    <t>DAVID HUTCHINS INNOVATION LIMITED</t>
  </si>
  <si>
    <t>MISSION ALL NATIONS CHRISTIAN FELLOWSHIP LTD</t>
  </si>
  <si>
    <t>HIGHWAYS-TRAINING UK LTD</t>
  </si>
  <si>
    <t>MELANIE BRYAN</t>
  </si>
  <si>
    <t>JOHN DEL FORNO</t>
  </si>
  <si>
    <t>INTELLIGENT STRATEGIES LIMITED</t>
  </si>
  <si>
    <t>MU LOCUM SERVICES LTD</t>
  </si>
  <si>
    <t>NAPIT TRAINING SERVICES LIMITED</t>
  </si>
  <si>
    <t>TOTAL DRIVING SOLUTIONS (UK) LIMITED</t>
  </si>
  <si>
    <t>ABUL KALAM AZAD</t>
  </si>
  <si>
    <t>NLTA LIMITED</t>
  </si>
  <si>
    <t>WESTLEA HOUSING ASSOCIATION LIMITED</t>
  </si>
  <si>
    <t>HOPE AND CLAY (CONSTRUCTION) LIMITED</t>
  </si>
  <si>
    <t>WILLIAM CLINTON</t>
  </si>
  <si>
    <t>SHROPSHIRE FOOTBALL ASSOCIATION LIMITED</t>
  </si>
  <si>
    <t>PURE VERITAS MARKETING LIMITED</t>
  </si>
  <si>
    <t>MARTINE HAMILTON KNIGHT</t>
  </si>
  <si>
    <t>DIVINE MOTIONS ACADEMY AND CARE SERVICES LTD</t>
  </si>
  <si>
    <t>CUSTOM FACILITIES MAINTENANCE LIMITED</t>
  </si>
  <si>
    <t>MARGARET MCNEIL</t>
  </si>
  <si>
    <t>AMCOR PACKAGING UK LIMITED</t>
  </si>
  <si>
    <t>EMPLACEMENT SOLUTIONS LIMITED</t>
  </si>
  <si>
    <t>SUSIE WILLIAMS</t>
  </si>
  <si>
    <t>IS TRAINING LTD</t>
  </si>
  <si>
    <t>MATTHEW BALCHIN</t>
  </si>
  <si>
    <t>COMPLEMENTARY HEALING ASSOCIATION</t>
  </si>
  <si>
    <t>THE LEEDS UNITED FOUNDATION</t>
  </si>
  <si>
    <t>ESTL LIMITED</t>
  </si>
  <si>
    <t>KLAB CONSULTANCY LTD</t>
  </si>
  <si>
    <t>LONDON RELIANCE COLLEGE LIMITED</t>
  </si>
  <si>
    <t>B.C.W. TRAINING LIMITED</t>
  </si>
  <si>
    <t>ANITA FRENCH</t>
  </si>
  <si>
    <t>CYNON VALLEY TRAINING LIMITED</t>
  </si>
  <si>
    <t>LINDA BYE</t>
  </si>
  <si>
    <t>LGCPP LIMITED</t>
  </si>
  <si>
    <t>REBECCA BYRNE</t>
  </si>
  <si>
    <t>THE CENTRE FOR LITERACY IN PRIMARY EDUCATION</t>
  </si>
  <si>
    <t>CENTRE FOR ENGINEERING AND MANUFACTURING EXCELLENCE LTD</t>
  </si>
  <si>
    <t>WILLIAM EVANS</t>
  </si>
  <si>
    <t>PRACTICAL ACCOUNTING TRAINING LIMITED</t>
  </si>
  <si>
    <t>PAUL SEAR</t>
  </si>
  <si>
    <t>REDWICK (GB) LIMITED</t>
  </si>
  <si>
    <t>ST. NICHOLAS PUBLICATIONS LIMITED</t>
  </si>
  <si>
    <t>MARIE WILKINSON</t>
  </si>
  <si>
    <t>ROWAN TRAINING AND ENTERPRISE COMMUNITY INTEREST COMPANY</t>
  </si>
  <si>
    <t>PAUL CHRISTOPHER BOYTON</t>
  </si>
  <si>
    <t>VISION TRAINING (NORTH EAST) LIMITED</t>
  </si>
  <si>
    <t>SAN DIEGO LIMITED</t>
  </si>
  <si>
    <t>CONSTRUCTION INDUSTRY TRAINING BOARD</t>
  </si>
  <si>
    <t>DIMERSAR ACADEMY LTD</t>
  </si>
  <si>
    <t>VANESSA DOS SANTOS</t>
  </si>
  <si>
    <t>LOUISE ROGERS</t>
  </si>
  <si>
    <t>KELSTON SPARKES CONTRACTORS LIMITED</t>
  </si>
  <si>
    <t>TOLLBAR ACADEMY LIMITED</t>
  </si>
  <si>
    <t>LEISURE, INSTRUCTION, FITNESS, EDUCATION CIC</t>
  </si>
  <si>
    <t>TRANSPORT ACADEMY LIMITED</t>
  </si>
  <si>
    <t>EMILIA TEGLIA</t>
  </si>
  <si>
    <t>ACORN COMMUNITY REUSE AND RECYCLING COMMUNITY INTEREST COMPANY</t>
  </si>
  <si>
    <t>GREAT YARMOUTH COMMUNITY TRUST</t>
  </si>
  <si>
    <t>INTEGRATED TRAINING &amp; CONSULTANCY LIMITED</t>
  </si>
  <si>
    <t>AFTERSHOCK TOTAL FITNESS LIMITED</t>
  </si>
  <si>
    <t>THE ROYAL NATIONAL INSTITUTE FOR DEAF PEOPLE</t>
  </si>
  <si>
    <t>BARBARA HOWARD-BRISK</t>
  </si>
  <si>
    <t>READING FC COMMUNITY TRUST</t>
  </si>
  <si>
    <t>DAVID COX</t>
  </si>
  <si>
    <t>MOON AND STAR ENTERPRISES LTD</t>
  </si>
  <si>
    <t>THE DOOR YOUTH PROJECT</t>
  </si>
  <si>
    <t>THE WORKSKILLS ACADEMY LIMITED</t>
  </si>
  <si>
    <t>CACTUS CONSULTING LIMITED</t>
  </si>
  <si>
    <t>JOSEPH CONNOR</t>
  </si>
  <si>
    <t>THE TRAINING FORUM LIMITED</t>
  </si>
  <si>
    <t>THE FILM EDUCATION TRAINING TRUST LIMITED</t>
  </si>
  <si>
    <t>MILLIONAIRE MINDSTATE MOVEMENT LTD</t>
  </si>
  <si>
    <t>ELITE TRAINING SOUTH WEST LIMITED</t>
  </si>
  <si>
    <t>ONLY SKILLS AND COURSES CIC</t>
  </si>
  <si>
    <t>THE PARTNERSHIP COUNCIL LTD</t>
  </si>
  <si>
    <t>SCOTT CAMPBELL</t>
  </si>
  <si>
    <t>ADAPT TRAINING &amp; DEVELOPMENT LIMITED</t>
  </si>
  <si>
    <t>ELIZABETH STEWART</t>
  </si>
  <si>
    <t>WOODSPEEN TRAINING GROUP PLC</t>
  </si>
  <si>
    <t>STEVEN TIMMS</t>
  </si>
  <si>
    <t>DANIEL LAWS</t>
  </si>
  <si>
    <t>BELLCOM LIMITED</t>
  </si>
  <si>
    <t>ROSEMARY PICKERING</t>
  </si>
  <si>
    <t>KPAC COMMUNITY INTEREST COMPANY</t>
  </si>
  <si>
    <t>LUKE DAVID MASON</t>
  </si>
  <si>
    <t>VENETIA HARWOOD PEARCE</t>
  </si>
  <si>
    <t>SUZY RENFREE</t>
  </si>
  <si>
    <t>RUFF IFEANYI UKALIKE</t>
  </si>
  <si>
    <t>EAST END CITIZENS ADVICE BUREAUX</t>
  </si>
  <si>
    <t>EDS TRAINING SOLUTIONS LTD</t>
  </si>
  <si>
    <t>GRAHAM CRAWFORD-TURNER</t>
  </si>
  <si>
    <t>HIGHTOWN HOUSING ASSOCIATION LIMITED</t>
  </si>
  <si>
    <t>GILLIAN STEWART</t>
  </si>
  <si>
    <t>MIDLAND TRAINING SOLUTIONS LIMITED</t>
  </si>
  <si>
    <t>ADRIAN O'CONNER</t>
  </si>
  <si>
    <t>LEARNING ACCELERATORS LIMITED</t>
  </si>
  <si>
    <t>HARRISON HONAN</t>
  </si>
  <si>
    <t>SOCIAL CARE UK LIMITED</t>
  </si>
  <si>
    <t>THE NORTHERN IRELAND CENTRE FOR TRAUMA AND TRANSFORMATION TRUST</t>
  </si>
  <si>
    <t>JANE CRITCHLEY</t>
  </si>
  <si>
    <t>NATIONAL DEMOLITION TRAINING GROUP 2007 LIMITED</t>
  </si>
  <si>
    <t>MARGARET RODRIGUEZ</t>
  </si>
  <si>
    <t>FUTURE CREATIVE COMMUNITY INTEREST COMPANY</t>
  </si>
  <si>
    <t>NATIONAL APPRENTICESHIP BUSINESS LIMITED</t>
  </si>
  <si>
    <t>MARIAN HEELAS</t>
  </si>
  <si>
    <t>ASPECT INTERNATIONAL LANGUAGE ACADEMIES LIMITED</t>
  </si>
  <si>
    <t>KRISTA MARGARET POWELL EDWARDS</t>
  </si>
  <si>
    <t>SIAN BROWN</t>
  </si>
  <si>
    <t>SAFETY PLUS (TRAINING &amp; CONSULTANCY) LIMITED</t>
  </si>
  <si>
    <t>REGINALD RABY</t>
  </si>
  <si>
    <t>CENTRAL TRAINING SERVICES LTD.</t>
  </si>
  <si>
    <t>TONY REVELL TRAINING &amp; DEVELOPMENT LIMITED</t>
  </si>
  <si>
    <t>LESLEY RICHARDSON</t>
  </si>
  <si>
    <t>ROAD SAFETY MARKINGS ASSOCIATION LTD.</t>
  </si>
  <si>
    <t>WRIGHT BROTHERS INDUSTRIAL SERVICES LIMITED</t>
  </si>
  <si>
    <t>MAXINE MOULDING</t>
  </si>
  <si>
    <t>MARCIA MYTTON-MILLS</t>
  </si>
  <si>
    <t>SOPHIE KEENE</t>
  </si>
  <si>
    <t>SYNERGY3 TRAINING LIMITED</t>
  </si>
  <si>
    <t>ANGUS MACIVER LIMITED</t>
  </si>
  <si>
    <t>THE PAROCHIAL CHURCH COUNCIL OF THE ECCLESIASTICAL PARISH OF ST JOHN THE EVANGELIST, BAILDON</t>
  </si>
  <si>
    <t>LUDDON CONSTRUCTION LIMITED</t>
  </si>
  <si>
    <t>PAUL WHITAKER</t>
  </si>
  <si>
    <t>BUILDING LIVES TRAINING ACADEMY CIC</t>
  </si>
  <si>
    <t>CORNWALL PARTNERSHIP NHS FOUNDATION TRUST</t>
  </si>
  <si>
    <t>DANIEL VAUGHAN</t>
  </si>
  <si>
    <t>OWEN PUGH &amp; COMPANY LIMITED</t>
  </si>
  <si>
    <t>SHULMAN CONSULTING LIMITED</t>
  </si>
  <si>
    <t>LIVING OPTIONS DEVON</t>
  </si>
  <si>
    <t>ETHICAL SKILLS &amp; TRAINING CO LIMITED</t>
  </si>
  <si>
    <t>HEADSTART ACADEMY LIMITED</t>
  </si>
  <si>
    <t>EDGEWORDS LIMITED</t>
  </si>
  <si>
    <t>SUKVINDER DHADWAR</t>
  </si>
  <si>
    <t>XAVIER COLLEGE OF EXCELLENCE LIMITED</t>
  </si>
  <si>
    <t>EXTERN NORTHERN IRELAND</t>
  </si>
  <si>
    <t>PAUL BAILEY</t>
  </si>
  <si>
    <t>MARC WILLIAMS</t>
  </si>
  <si>
    <t>CAROL ROBERTSON</t>
  </si>
  <si>
    <t>BEDFORDSHIRE POLICE AND CRIME COMMISSIONER</t>
  </si>
  <si>
    <t>SAMAFAL FAMILIES ASSOCIATION LIMITED</t>
  </si>
  <si>
    <t>PLATINUM SECURITY TRAINING LIMITED</t>
  </si>
  <si>
    <t>MOHAMMAD CHOUDHARY</t>
  </si>
  <si>
    <t>SLOUGH Y.M.C.A.</t>
  </si>
  <si>
    <t>BIOTTHA LIMITED</t>
  </si>
  <si>
    <t>HTE SCHOOLS LIMITED</t>
  </si>
  <si>
    <t>VICTORIA MORLEY</t>
  </si>
  <si>
    <t>THE STOKE ON TRENT AND DISTRICT GINGERBREAD CENTRE LIMITED</t>
  </si>
  <si>
    <t>NATALIE DIANE KERSHAW</t>
  </si>
  <si>
    <t>FIONA MITCHELL</t>
  </si>
  <si>
    <t>UK MARINE NETWORK LIMITED</t>
  </si>
  <si>
    <t>THE PLUMBING ACADEMY (UK) LTD</t>
  </si>
  <si>
    <t>LIVERPOOL SOCIAL CARE PARTNERSHIP (LSCP) COMMUNITY INTEREST COMPANY</t>
  </si>
  <si>
    <t>SCHOFIELD KELLY LIMITED</t>
  </si>
  <si>
    <t>COMPLI-UK LTD</t>
  </si>
  <si>
    <t>SHERPA BUSINESS CONSULTANCY LTD</t>
  </si>
  <si>
    <t>BOLD RECRUITMENT LIMITED</t>
  </si>
  <si>
    <t>BAILIE CONNOR</t>
  </si>
  <si>
    <t>B3 CONTACT CENTRES LIMITED</t>
  </si>
  <si>
    <t>EPILEPSY SOCIETY</t>
  </si>
  <si>
    <t>HIPPOZONE LIMITED</t>
  </si>
  <si>
    <t>ALS ENTERPRISE COMMUNITY INTEREST COMPANY</t>
  </si>
  <si>
    <t>KEVIN MICHAEL PARKER</t>
  </si>
  <si>
    <t>MICHELLE CARTER</t>
  </si>
  <si>
    <t>HERRINGTON BURN YOUNG MEN'S CHRISTIAN ASSOCIATION</t>
  </si>
  <si>
    <t>STEPHANIE KINGDON</t>
  </si>
  <si>
    <t>METROPOLITAN INTERNATIONAL SCHOOLS LIMITED</t>
  </si>
  <si>
    <t>MARK JAMES TURNER</t>
  </si>
  <si>
    <t>JANE EDWARDS</t>
  </si>
  <si>
    <t>APPA ME LIMITED</t>
  </si>
  <si>
    <t>GEOFF GARDNER</t>
  </si>
  <si>
    <t>SWALCLIFFE PARK SCHOOL CIO</t>
  </si>
  <si>
    <t>WEALDEN LEISURE LIMITED</t>
  </si>
  <si>
    <t>SUNIL BHALLA</t>
  </si>
  <si>
    <t>MUSBAH ELHOSH</t>
  </si>
  <si>
    <t>DRIVER AND VEHICLE STANDARDS AGENCY</t>
  </si>
  <si>
    <t>GAP PERSONNEL HOLDINGS LIMITED</t>
  </si>
  <si>
    <t>ALEXANDRA TRAINING LIMITED</t>
  </si>
  <si>
    <t>ELIZABETH SWIFT</t>
  </si>
  <si>
    <t>ROLLINGSOUND LIMITED</t>
  </si>
  <si>
    <t>SHELLEY ENSOR</t>
  </si>
  <si>
    <t>ELECTRIC HAIR LIMITED</t>
  </si>
  <si>
    <t>WOLVEREST GROUP LIMITED</t>
  </si>
  <si>
    <t>ROXINFORD EDUCATION GROUP LTD</t>
  </si>
  <si>
    <t>PLATINUM SOCIAL CARE TRAINING LIMITED</t>
  </si>
  <si>
    <t>ANDREW JOHN ROBERTSON</t>
  </si>
  <si>
    <t>LEICESTERSHIRE AND RUTLAND PROBATION TRUST</t>
  </si>
  <si>
    <t>INSTITUTE OF SCIENTIFIC AND TECHNICAL COMMUNICATORS(THE)</t>
  </si>
  <si>
    <t>MARK HOBBS</t>
  </si>
  <si>
    <t>KAREN ROUTLEDGE LIMITED</t>
  </si>
  <si>
    <t>PAUL HOLROYD</t>
  </si>
  <si>
    <t>STAR NURSING &amp; CARE SERVICES LIMITED</t>
  </si>
  <si>
    <t>TRAIN2SUCCESS LTD</t>
  </si>
  <si>
    <t>ELIZABETH CAMPBELL</t>
  </si>
  <si>
    <t>CAROLINE SMITH</t>
  </si>
  <si>
    <t>JOHN OLSSON</t>
  </si>
  <si>
    <t>AAT COLLEGE LTD</t>
  </si>
  <si>
    <t>COMMUNITY AND LEARNING IN PENHILL</t>
  </si>
  <si>
    <t>N NEALE CONSULTANCY SERVICES LIMITED</t>
  </si>
  <si>
    <t>GENERATOR NORTH EAST LIMITED</t>
  </si>
  <si>
    <t>BATH &amp; NORTH EAST SOMERSET COUNCIL</t>
  </si>
  <si>
    <t>ZOE OWEN</t>
  </si>
  <si>
    <t>LETITIA MOHABIR</t>
  </si>
  <si>
    <t>PASSION MEDIA ACADEMY LTD</t>
  </si>
  <si>
    <t>LIGHTNING TRAINING SOLUTIONS LIMITED</t>
  </si>
  <si>
    <t>THE NATIONAL TEACHING &amp; ADVISORY SERVICE LIMITED</t>
  </si>
  <si>
    <t>GARY JOSEPH FORDHAM</t>
  </si>
  <si>
    <t>JAMES ALEXANDER MASSEY</t>
  </si>
  <si>
    <t>MIDLAND EDUCATION EMPLOYMENT &amp; TRAINING CIC</t>
  </si>
  <si>
    <t>AMY WILLIAMS</t>
  </si>
  <si>
    <t>GREAT YARMOUTH &amp; WAVENEY MIND</t>
  </si>
  <si>
    <t>ARTEMIS STUDIOS LTD</t>
  </si>
  <si>
    <t>BIRMINGHAM CENTRE FOR MEDIA ARTS LIMITED</t>
  </si>
  <si>
    <t>RIGHT TRACK TRAINING (NW) LIMITED</t>
  </si>
  <si>
    <t>MOHAMMED HANIF</t>
  </si>
  <si>
    <t>JANE MANN</t>
  </si>
  <si>
    <t>PINEWOOD TRAINING ENTERPRISES C.I.C.</t>
  </si>
  <si>
    <t>IMRAN SHAH</t>
  </si>
  <si>
    <t>CITIZENS ADVICE CENTRAL DORSET LIMITED</t>
  </si>
  <si>
    <t>HORTICULTURAL TRADES ASSOCIATION(THE)</t>
  </si>
  <si>
    <t>KINDERCARE PRE-SCHOOL LTD</t>
  </si>
  <si>
    <t>ADULT AND COMMUNITY DEVELOPMENT ACADEMY</t>
  </si>
  <si>
    <t>CHRIS MCDONAGH</t>
  </si>
  <si>
    <t>CATHERINE MALKIN</t>
  </si>
  <si>
    <t>MATTHEW DENNIS</t>
  </si>
  <si>
    <t>GLOBAL SOLUTION SERVICES (UK) LIMITED</t>
  </si>
  <si>
    <t>MARTIN SOTELANO</t>
  </si>
  <si>
    <t>U TURN TRAINING LTD</t>
  </si>
  <si>
    <t>CHARTER RECRUITMENT SERVICES LIMITED</t>
  </si>
  <si>
    <t>MICRO CONCEPTS LIMITED</t>
  </si>
  <si>
    <t>S.D. PLASTERING LIMITED</t>
  </si>
  <si>
    <t>ALAN HERRON</t>
  </si>
  <si>
    <t>ECOWAYS CONSULTING LIMITED</t>
  </si>
  <si>
    <t>ROSELODGE COTTAGE LTD</t>
  </si>
  <si>
    <t>ICTPROSPECTS LTD</t>
  </si>
  <si>
    <t>DAVID VIKAN</t>
  </si>
  <si>
    <t>CONSUMER RIGHTS PROJECT LIMITED</t>
  </si>
  <si>
    <t>SWAN(TRAINING)GROUP LIMITED</t>
  </si>
  <si>
    <t>TAVISTOCK INSTITUTE OF MEDICAL PSYCHOLOGY(THE)</t>
  </si>
  <si>
    <t>SOUTH EASTERN HEALTH AND SOCIAL SERVICES TRUST</t>
  </si>
  <si>
    <t>MANDY KAY GERRARD</t>
  </si>
  <si>
    <t>SAI ENTERPRISE CONSULTING LTD</t>
  </si>
  <si>
    <t>NATASHA DIANE BERTIN</t>
  </si>
  <si>
    <t>JASON GOTTFRIED</t>
  </si>
  <si>
    <t>SCS NETWORKS CENTRAL LTD</t>
  </si>
  <si>
    <t>ADVANSYS LIMITED</t>
  </si>
  <si>
    <t>ENCOMPASS CONSULTANCY LIMITED</t>
  </si>
  <si>
    <t>GAIL CURZON</t>
  </si>
  <si>
    <t>CAROL BOYD</t>
  </si>
  <si>
    <t>CAMBERWELL AFTER SCHOOL PROJECT</t>
  </si>
  <si>
    <t>THE GEMMOLOGICAL ASSOCIATION OF GREAT BRITAIN</t>
  </si>
  <si>
    <t>ANGELA DYAS</t>
  </si>
  <si>
    <t>THE MEERKAT SALES AND MARKETING COMPANY LIMITED</t>
  </si>
  <si>
    <t>THE COMMUNITY ACADEMY LTD</t>
  </si>
  <si>
    <t>PAUL KNIGHT</t>
  </si>
  <si>
    <t>NEW POSSIBILITIES LIMITED</t>
  </si>
  <si>
    <t>ADVANCE SKILLS ACADEMY LIMITED</t>
  </si>
  <si>
    <t>GATEWAY TRAINING &amp; CONSULTANCY LIMITED</t>
  </si>
  <si>
    <t>LOGISTICS AND MANUFACTURING RECRUITMENT LIMITED</t>
  </si>
  <si>
    <t>INCLUDINGSPORT LTD</t>
  </si>
  <si>
    <t>SONIA HILL</t>
  </si>
  <si>
    <t>THE INSTITUTE OF LEGAL SECRETARIES AND PAS LTD</t>
  </si>
  <si>
    <t>CYRENIANS EMPLOYMENT AND TRAINING LIMITED</t>
  </si>
  <si>
    <t>TIM WEBB</t>
  </si>
  <si>
    <t>DESIGNCOURT LIMITED</t>
  </si>
  <si>
    <t>YADD LIMITED</t>
  </si>
  <si>
    <t>DIANE KIMANTAS</t>
  </si>
  <si>
    <t>KARL JARVIS</t>
  </si>
  <si>
    <t>BMC COLLEGE OF LEADERSHIP LIMITED</t>
  </si>
  <si>
    <t>EXTEL LIMITED</t>
  </si>
  <si>
    <t>THE LIGHT ACADEMY LTD</t>
  </si>
  <si>
    <t>DAVID PRYCE</t>
  </si>
  <si>
    <t>BARBARA ANN WATERS</t>
  </si>
  <si>
    <t>COLIN BURT</t>
  </si>
  <si>
    <t>DAVID MACKENZIE</t>
  </si>
  <si>
    <t>DHAMALIE COMMUNITY SERVICES CIC</t>
  </si>
  <si>
    <t>CAMBRIDGE ACADEMY LIMITED</t>
  </si>
  <si>
    <t>CARNARVON COLLEGE LIMITED</t>
  </si>
  <si>
    <t>LAMPTON COLLEGE LONDON UK LTD</t>
  </si>
  <si>
    <t>THE RED HORSE SPEAKS LIMITED</t>
  </si>
  <si>
    <t>OWEN DAVIES</t>
  </si>
  <si>
    <t>INDEPENDENT LIVING ZONE CIC</t>
  </si>
  <si>
    <t>UNION COLLEGE LIMITED</t>
  </si>
  <si>
    <t>ZIAFAT ALI</t>
  </si>
  <si>
    <t>FRANCIS NWOFOR</t>
  </si>
  <si>
    <t>PHARMA SYSTEMS INTERNATIONAL (UK) LIMITED</t>
  </si>
  <si>
    <t>WELLINGTON LAW LLP</t>
  </si>
  <si>
    <t>JASON DAMIAN LEAR</t>
  </si>
  <si>
    <t>FRERE EDUCATIONAL TRUST</t>
  </si>
  <si>
    <t>ROAYA DEVELOPMENT CENTER - UK LIMITED</t>
  </si>
  <si>
    <t>TOTAL TRAINING SOLUTIONS EUROPE LIMITED</t>
  </si>
  <si>
    <t>MYTTON &amp; LEE LIMITED</t>
  </si>
  <si>
    <t>CHALLENGE LIFE LIMITED</t>
  </si>
  <si>
    <t>CANWE SOLUTIONS C.I.C</t>
  </si>
  <si>
    <t>MIDLAND CONSTRUCTION TRAINING LIMITED</t>
  </si>
  <si>
    <t>SHEILING SCHOOL</t>
  </si>
  <si>
    <t>AVENUES SOUTH EAST</t>
  </si>
  <si>
    <t>RITCHIE SEMPLE</t>
  </si>
  <si>
    <t>M.S.I.S &amp; M.I.S.T RISK MANAGEMENT &amp; TRAINING LIMITED</t>
  </si>
  <si>
    <t>STOCKS HALL CARE HOMES LIMITED</t>
  </si>
  <si>
    <t>SANDRA G TOMLINSON</t>
  </si>
  <si>
    <t>ARBOUR YOUTH CENTRE</t>
  </si>
  <si>
    <t>UNITY CENTRE ROTHERHAM</t>
  </si>
  <si>
    <t>BAD-RUL CHOUDHRY</t>
  </si>
  <si>
    <t>ANDREA PORTER</t>
  </si>
  <si>
    <t>MICHAEL ALAN DAMANT</t>
  </si>
  <si>
    <t>ANNE HOWES</t>
  </si>
  <si>
    <t>THE ROUNDHOUSE TRUST</t>
  </si>
  <si>
    <t>CCL2011 LIMITED</t>
  </si>
  <si>
    <t>STEVEN MORRISON</t>
  </si>
  <si>
    <t>ASHINGTON JOINT WELFARE SCHEME</t>
  </si>
  <si>
    <t>DAVID JOHN BULL</t>
  </si>
  <si>
    <t>MILLENNIUM NAILS NORTH WEST LIMITED</t>
  </si>
  <si>
    <t>CPI INC.</t>
  </si>
  <si>
    <t>MICHAEL CARTER</t>
  </si>
  <si>
    <t>GLEN HORSCROFT</t>
  </si>
  <si>
    <t>BABBLEFISH LIMITED</t>
  </si>
  <si>
    <t>MOTOR INDUSTRY TRAINING LIMITED</t>
  </si>
  <si>
    <t>APPLESTONE AGENCIES LIMITED</t>
  </si>
  <si>
    <t>JANE ELLIS</t>
  </si>
  <si>
    <t>GUINNESS CARE AND SUPPORT LIMITED</t>
  </si>
  <si>
    <t>SUZI SWAIN</t>
  </si>
  <si>
    <t>SEZER CULCULOGLU</t>
  </si>
  <si>
    <t>INTERNATIONAL BODYGUARD ASSOCIATES LTD</t>
  </si>
  <si>
    <t>PHOENIX GREEN ENERGY &amp; CLEAN WATER</t>
  </si>
  <si>
    <t>GRIFFIN SECURITY INTERNATIONAL LIMITED</t>
  </si>
  <si>
    <t>UNITED CHURCHES HEALING MINISTRY LIMITED</t>
  </si>
  <si>
    <t>CHRIS STATHAM</t>
  </si>
  <si>
    <t>EXCELALL ASSOCIATES LIMITED</t>
  </si>
  <si>
    <t>BARBARA HOULDING</t>
  </si>
  <si>
    <t>ALTOGETHER BUILDING FINISHES LIMITED</t>
  </si>
  <si>
    <t>THE WEB SCHOOL LTD</t>
  </si>
  <si>
    <t>COMPASSIONATE CARING AGENCY UK LTD</t>
  </si>
  <si>
    <t>JOMIR HUSSAIN</t>
  </si>
  <si>
    <t>CROSSKNOWLEDGE GROUP LIMITED</t>
  </si>
  <si>
    <t>JAMES CONROY</t>
  </si>
  <si>
    <t>THE WELSH NETBALL ASSOCIATION</t>
  </si>
  <si>
    <t>CLANRYE GROUP LIMITED</t>
  </si>
  <si>
    <t>CROMFORD LEARNING LTD.</t>
  </si>
  <si>
    <t>STUART WYETH</t>
  </si>
  <si>
    <t>SRL TRAINING LIMITED</t>
  </si>
  <si>
    <t>IDEA EDUCATION LTD</t>
  </si>
  <si>
    <t>SHAY BOYD</t>
  </si>
  <si>
    <t>DAVY LIVER LIMITED</t>
  </si>
  <si>
    <t>ANTHONY MARK GRAHAM</t>
  </si>
  <si>
    <t>SANTILLI LIMITED</t>
  </si>
  <si>
    <t>OCGD ONLINE LIMITED</t>
  </si>
  <si>
    <t>CALDICOT COMPREHENSIVE SCHOOL</t>
  </si>
  <si>
    <t>SAMSON AFOLAYAN</t>
  </si>
  <si>
    <t>COLIN JAMES PARKER-CHANCE</t>
  </si>
  <si>
    <t>LONDON ACADEMY BUSINESS SCHOOL LIMITED</t>
  </si>
  <si>
    <t>BOC LIMITED</t>
  </si>
  <si>
    <t>LONDON COLLEGE OF ADVANCED MANAGEMENT LIMITED</t>
  </si>
  <si>
    <t>LITTLE WORLD TRAINING LIMITED</t>
  </si>
  <si>
    <t>MARCUS ENGLAND</t>
  </si>
  <si>
    <t>CREATIVE SOLVING LIMITED</t>
  </si>
  <si>
    <t>DERBYSHIRE COUNTY COUNCIL</t>
  </si>
  <si>
    <t>FOUNDATION FOR CONDUCTIVE EDUCATION(THE)</t>
  </si>
  <si>
    <t>SKILLS TRAINING AND ASSESSMENT LTD</t>
  </si>
  <si>
    <t>GENERAL FEDERATION OF TRADE UNIONS EDUCATIONAL TRUST</t>
  </si>
  <si>
    <t>CRYSTAL CLEAR CREATORS LIMITED</t>
  </si>
  <si>
    <t>CHOICE INTERNATIONAL DEVELOPMENT</t>
  </si>
  <si>
    <t>WELLFIELD MEDICAL LIMITED</t>
  </si>
  <si>
    <t>EAST MIDLANDS ROOFING COLLEGE LTD</t>
  </si>
  <si>
    <t>JULIA CAPRARA SCHOOL OF TEXTILE ARTS LTD</t>
  </si>
  <si>
    <t>LEEDS PSYCHOTHERAPY SERVICES LIMITED</t>
  </si>
  <si>
    <t>ANNA MARRIOTT</t>
  </si>
  <si>
    <t>PHILLIA LTD</t>
  </si>
  <si>
    <t>YMCA GEORGE WILLIAMS COMPANY</t>
  </si>
  <si>
    <t>MOUNTBATTEN PROGRAMMES LIMITED</t>
  </si>
  <si>
    <t>LISA RUSSELL</t>
  </si>
  <si>
    <t>CHARITY FOR THE ADVANCEMENT OF THE ROMAN CATHOLIC RELIGION IN THE ROMAN CATHOLIC DIOCESES OF SOUTHWARK AND ARUNDEL AND BRIGHTON</t>
  </si>
  <si>
    <t>APERIO GROUP (EUROPE) LIMITED</t>
  </si>
  <si>
    <t>WEBFUSIONSTUDIOS LTD</t>
  </si>
  <si>
    <t>JAMES MICHAEL PARR</t>
  </si>
  <si>
    <t>NVQ BUSINESS SOLUTIONS LLP</t>
  </si>
  <si>
    <t>TAE EDUCATION AND TRAINING LIMITED</t>
  </si>
  <si>
    <t>MICHAEL MCMEEKIN</t>
  </si>
  <si>
    <t>GUIDEPOSTS TRUST LIMITED</t>
  </si>
  <si>
    <t>NORTHERN HULL COMMUNITY DEVELOPMENT LIMITED</t>
  </si>
  <si>
    <t>SOAR COMMUNITY</t>
  </si>
  <si>
    <t>SAMANTHA MONKS</t>
  </si>
  <si>
    <t>PENROSE HOUSING ASSOCIATION LIMITED</t>
  </si>
  <si>
    <t>KATE TOWERS</t>
  </si>
  <si>
    <t>CARL RICHARDS</t>
  </si>
  <si>
    <t>BURNLEY TRAINING COLLEGE LTD</t>
  </si>
  <si>
    <t>LEWTAY TRAINING LIMITED</t>
  </si>
  <si>
    <t>CLARENCE CHONG</t>
  </si>
  <si>
    <t>REDS10 (UK) LIMITED</t>
  </si>
  <si>
    <t>THE NAILS TRAINING CO. LIMITED</t>
  </si>
  <si>
    <t>KEITH SKINGLEY</t>
  </si>
  <si>
    <t>DAVID RATCLIFFE</t>
  </si>
  <si>
    <t>RAY PAWLETT</t>
  </si>
  <si>
    <t>NORTHERN CONSTRUCTION TRAINING AND REGENERATION COMMUNITY INTEREST COMPANY</t>
  </si>
  <si>
    <t>STRENGTHS IN COMMUNITIES COMMUNITY INTEREST COMPANY</t>
  </si>
  <si>
    <t>ITN CONSULTANTS LIMITED</t>
  </si>
  <si>
    <t>BRIDGET LUCY HOLMSTROM</t>
  </si>
  <si>
    <t>TAURUS TRAINING AND DEVELOPMENT LIMITED</t>
  </si>
  <si>
    <t>KEITH HALL FRANCHISING LIMITED</t>
  </si>
  <si>
    <t>ANNETTE DU BOIS</t>
  </si>
  <si>
    <t>BUSINESS EDUCATION SUPPORT &amp; TRAINING LIMITED</t>
  </si>
  <si>
    <t>ALPHA COLLEGE LIMITED</t>
  </si>
  <si>
    <t>BREATHING SPACE LIMITED</t>
  </si>
  <si>
    <t>G2G COMMUNITIES COMMUNITY INTEREST COMPANY</t>
  </si>
  <si>
    <t>CREATING SPACE FOR YOU CIC</t>
  </si>
  <si>
    <t>NU FOCUS EDUCATION COMMUNITY INTEREST COMPANY</t>
  </si>
  <si>
    <t>COMMUNITY ACTION &amp; DEVELOPMENT ASSOCIATES LTD</t>
  </si>
  <si>
    <t>DOROTA SZUSTAK</t>
  </si>
  <si>
    <t>LINKS2WORK LIMITED</t>
  </si>
  <si>
    <t>NEIL PARK</t>
  </si>
  <si>
    <t>SLIC TRAINING (INTERNATIONAL) LIMITED</t>
  </si>
  <si>
    <t>CCFB REALISATIONS 2022 LIMITED</t>
  </si>
  <si>
    <t>MAINFRAME ENGINEERING LTD</t>
  </si>
  <si>
    <t>U COACH LTD</t>
  </si>
  <si>
    <t>ANAB ABDALLA</t>
  </si>
  <si>
    <t>GT &amp; STH LIMITED</t>
  </si>
  <si>
    <t>UK CLEANING PROFESSIONALS ACADEMIC SERVICE LIMITED</t>
  </si>
  <si>
    <t>CENTAUR ACADEMY LIMITED</t>
  </si>
  <si>
    <t>THE SANDWELL COMMUNITY CARING TRUST</t>
  </si>
  <si>
    <t>FENCING AND CONSTRUCTION TRAINING LTD</t>
  </si>
  <si>
    <t>TOUREEN CONTRACTORS LIMITED</t>
  </si>
  <si>
    <t>R E PEOPLE LIMITED</t>
  </si>
  <si>
    <t>CENTRE FOR COUNSELLING AND PSYCHOTHERAPY EDUCATION TRUST</t>
  </si>
  <si>
    <t>COMPTON CARE GROUP LIMITED</t>
  </si>
  <si>
    <t>THE TRAINING COLLEGIATE LIMITED</t>
  </si>
  <si>
    <t>NALP TRAINING COMPANY LIMITED</t>
  </si>
  <si>
    <t>HOLISTIC CARE U K LTD</t>
  </si>
  <si>
    <t>FREEDOM CARE SERVICES LTD</t>
  </si>
  <si>
    <t>TOYOTA(G.B.) PLC</t>
  </si>
  <si>
    <t>KARUNA TEACHINGS LIMITED</t>
  </si>
  <si>
    <t>GENOME RESEARCH LIMITED</t>
  </si>
  <si>
    <t>SOUTHERN HEALTH AND SOCIAL SERVICES TRUST</t>
  </si>
  <si>
    <t>THE TRAINING PLACE OF EXCELLENCE LIMITED</t>
  </si>
  <si>
    <t>EGO HAIR AND BEAUTY LIMITED</t>
  </si>
  <si>
    <t>STUART JONES</t>
  </si>
  <si>
    <t>NEW THEATRE ROYAL - TRUSTEES (PORTSMOUTH) LIMITED(THE)</t>
  </si>
  <si>
    <t>THOMAS GROOMBRIDGE</t>
  </si>
  <si>
    <t>BLACK COMMUNITY AGENCY FOR REGENERATION AND DEVELOPMENT LIMITED</t>
  </si>
  <si>
    <t>ALAN GIBSON TRAINING LIMITED</t>
  </si>
  <si>
    <t>RIVERSIDE HEALTHCARE LIMITED</t>
  </si>
  <si>
    <t>CRASTER CONSULTANCY SERVICES LIMITED</t>
  </si>
  <si>
    <t>KAREN HAWORTH</t>
  </si>
  <si>
    <t>GLOBAL COLLEGE OF MANAGEMENT LTD</t>
  </si>
  <si>
    <t>TOTAL TRAINING NORTH WEST LIMITED</t>
  </si>
  <si>
    <t>HEATHER ANGELA ARMSTRONG</t>
  </si>
  <si>
    <t>DONNAH MORGAN</t>
  </si>
  <si>
    <t>CARA ELORENE MOORE</t>
  </si>
  <si>
    <t>VISION HOMECARE &amp; TRAINING ENTERPRISES LTD</t>
  </si>
  <si>
    <t>PURELY VOCATIONS LIMITED</t>
  </si>
  <si>
    <t>WOMEN'S EMPLOYMENT ENTERPRISE AND TRAINING UNIT</t>
  </si>
  <si>
    <t>PATRICK KEENAN</t>
  </si>
  <si>
    <t>STRAPLAN LTD</t>
  </si>
  <si>
    <t>KHALID SAFI</t>
  </si>
  <si>
    <t>SEAL INTNL TRAINING SERVICES LIMITED</t>
  </si>
  <si>
    <t>TAQA PROFESSIONAL DEVELOPMENT LIMITED</t>
  </si>
  <si>
    <t>SUPERIOR TRAINING SERVICES LIMITED</t>
  </si>
  <si>
    <t>CATHERINE HOUSE</t>
  </si>
  <si>
    <t>NURTURING HANDS CHARITY LTD</t>
  </si>
  <si>
    <t>CLYNFYW COMMUNITY INTEREST COMPANY</t>
  </si>
  <si>
    <t>ENGAGE4LIFE LIMITED</t>
  </si>
  <si>
    <t>MARQUIS JONES AVIATION LIMITED</t>
  </si>
  <si>
    <t>HOXTON HAIR AND BEAUTY LIMITED</t>
  </si>
  <si>
    <t>LEONARDO'S ROAD RISK MANAGEMENT LTD</t>
  </si>
  <si>
    <t>THE OLIVE GROVE COOKERY SCHOOL LIMITED</t>
  </si>
  <si>
    <t>NEIL HANNAM</t>
  </si>
  <si>
    <t>WIMBLEDON EXPERIENCE LIMITED</t>
  </si>
  <si>
    <t>KATHRYN COOPER</t>
  </si>
  <si>
    <t>TRELAWNY OLIVER BOND-TAYLOR</t>
  </si>
  <si>
    <t>NATIONWIDE LEARNING UK CIC</t>
  </si>
  <si>
    <t>STUART JAMES HALEY</t>
  </si>
  <si>
    <t>OPEN DAWS TRAINING LIMITED</t>
  </si>
  <si>
    <t>IDEASTAP LIMITED</t>
  </si>
  <si>
    <t>OSIRIS TRAINING &amp; CONSULTANCY LIMITED</t>
  </si>
  <si>
    <t>APPLIED QUALIFICATIONS FOR INDUSTRY LIMITED</t>
  </si>
  <si>
    <t>IAN SHANKS</t>
  </si>
  <si>
    <t>OXFORD HIGHER ACADEMY FOR EDUCATION AND RESEARCH LTD</t>
  </si>
  <si>
    <t>ECHO FOR EXTRA CHOICES IN HEREFORDSHIRE LIMITED</t>
  </si>
  <si>
    <t>MAXWELL NIGEL GILLETT ARCHENHOLD</t>
  </si>
  <si>
    <t>PROJECT LINK SERVICES COMMUNITY INTEREST COMPANY</t>
  </si>
  <si>
    <t>FOLA MOSES</t>
  </si>
  <si>
    <t>PEOPLE FACE2FACE LIMITED</t>
  </si>
  <si>
    <t>MILLWALL COMMUNITY TRUST</t>
  </si>
  <si>
    <t>MOINUDDIN HASAN</t>
  </si>
  <si>
    <t>ST. AGNES COLLEGE LTD</t>
  </si>
  <si>
    <t>QINETIQ GROUP PLC</t>
  </si>
  <si>
    <t>MDA COLLEGE LTD</t>
  </si>
  <si>
    <t>LLOYD BARNES</t>
  </si>
  <si>
    <t>DAMLAR INVESTMENT LIMITED</t>
  </si>
  <si>
    <t>TALK STAFF GROUP LIMITED</t>
  </si>
  <si>
    <t>JON HARRIS</t>
  </si>
  <si>
    <t>UNIVERSITY OF WOLVERHAMPTON SOCIAL ENTERPRISES LIMITED</t>
  </si>
  <si>
    <t>BPEC CERTIFICATION LIMITED</t>
  </si>
  <si>
    <t>GUILDHALL COLLEGE LIMITED</t>
  </si>
  <si>
    <t>OASIS CHARITABLE TRUST</t>
  </si>
  <si>
    <t>ST. COLUMBA'S HOSPICE CARE</t>
  </si>
  <si>
    <t>GLOBAL HORIZONS TRUST</t>
  </si>
  <si>
    <t>MIDDLETONMURRAY RECRUITMENT SOLUTIONS LIMITED</t>
  </si>
  <si>
    <t>PEBBLE PEOPLE LIMITED</t>
  </si>
  <si>
    <t>R.G. CARTER TECHNICAL SERVICES LIMITED</t>
  </si>
  <si>
    <t>MARIAN MELIA</t>
  </si>
  <si>
    <t>INTERNATIONAL 365 COACHING LTD</t>
  </si>
  <si>
    <t>ANGELA VERNON</t>
  </si>
  <si>
    <t>BLOSSOM CONSULTANCY LIMITED</t>
  </si>
  <si>
    <t>CITY SCHOOL OF LONDON LIMITED</t>
  </si>
  <si>
    <t>NFTS COMMERCIAL LIMITED</t>
  </si>
  <si>
    <t>UK EDUCATION PROFESSIONAL LIMITED</t>
  </si>
  <si>
    <t>EAST DONCASTER DEVELOPMENT TRUST LIMITED</t>
  </si>
  <si>
    <t>CAROL BROWN</t>
  </si>
  <si>
    <t>ANDREW COGLE</t>
  </si>
  <si>
    <t>THE TREE HOUSE 2004 LIMITED</t>
  </si>
  <si>
    <t>THE CARE BUREAU LIMITED</t>
  </si>
  <si>
    <t>DJS TRAINING AND CONSULTANCY LIMITED</t>
  </si>
  <si>
    <t>TJAY TRADING LTD</t>
  </si>
  <si>
    <t>REGULUS TRAINING &amp; DEVELOPMENT LTD</t>
  </si>
  <si>
    <t>TRANSFORM (IN THE COMMUNITY) COMMUNITY INTEREST COMPANY</t>
  </si>
  <si>
    <t>PAULINE DIABLE</t>
  </si>
  <si>
    <t>SPRINT MARTIAL ARTS LLP</t>
  </si>
  <si>
    <t>KEYZNOW TRAINING AND RECRUITMENT CENTRE LIMITED</t>
  </si>
  <si>
    <t>SAFER CONSULTANCY UK LIMITED</t>
  </si>
  <si>
    <t>JAMES CLACK</t>
  </si>
  <si>
    <t>M4SIZ TRAINING PARTNERSHIPS LIMITED</t>
  </si>
  <si>
    <t>PATRICIA ROWLAND</t>
  </si>
  <si>
    <t>EMBHARM FOUNDATION</t>
  </si>
  <si>
    <t>PETER TAYLOR GALLAGHER</t>
  </si>
  <si>
    <t>JACQUELINE HENRY</t>
  </si>
  <si>
    <t>ZINC ARTS</t>
  </si>
  <si>
    <t>MOUNTAINVIEW LEARNING LIMITED</t>
  </si>
  <si>
    <t>1ST CHOICE TRAINING LTD</t>
  </si>
  <si>
    <t>EUROTECH COLLEGE LIMITED</t>
  </si>
  <si>
    <t>AL GHAZALI MULTI-CULTURAL CENTRE</t>
  </si>
  <si>
    <t>AIRPORT SOLUTIONS LTD</t>
  </si>
  <si>
    <t>SLOUGH TRAINING HUB LIMITED</t>
  </si>
  <si>
    <t>SHORT BROTHERS PLC</t>
  </si>
  <si>
    <t>RIPLEY ST JOHN'S CHURCH OF ENGLAND PRIMARY SCHOOL AND NURSERY</t>
  </si>
  <si>
    <t>LCF COMMUNITY LTD</t>
  </si>
  <si>
    <t>DIGITAL MARKETING MENTOR LTD</t>
  </si>
  <si>
    <t>SHREEVE PROTECTION SERVICES LTD</t>
  </si>
  <si>
    <t>ATLANTIC UNION CARE LTD</t>
  </si>
  <si>
    <t>WESTFIELD BUSINESS SCHOOL LTD</t>
  </si>
  <si>
    <t>T&amp;T COMMUNICATIONS LTD</t>
  </si>
  <si>
    <t>FS MEDIA SOLUTIONS LIMITED</t>
  </si>
  <si>
    <t>THE KING'S SCHOOL (THE CATHEDRAL SCHOOL)</t>
  </si>
  <si>
    <t>LORNA BAIN</t>
  </si>
  <si>
    <t>HCS WORKNET</t>
  </si>
  <si>
    <t>LEAN SOLUTIONS UK LIMITED</t>
  </si>
  <si>
    <t>CAT GIMENEZ</t>
  </si>
  <si>
    <t>PREMIER RECRUITMENT STAFF LTD</t>
  </si>
  <si>
    <t>JO ALCOCK</t>
  </si>
  <si>
    <t>CASTLEDENE TRAINING AND DEVELOPMENT LTD</t>
  </si>
  <si>
    <t>ARROCHAR ASSOCIATES LIMITED</t>
  </si>
  <si>
    <t>LEARNING AND SKILLS FOR BUSINESS AND COMMUNITY LIMITED</t>
  </si>
  <si>
    <t>WYLDWOODS C.I.C.</t>
  </si>
  <si>
    <t>REBECCA PICKLES</t>
  </si>
  <si>
    <t>ESTHER MINISTRIES OUTREACH</t>
  </si>
  <si>
    <t>THE ORGANISATION FOR PROFESSIONALS IN REGULATORY AFFAIRS LIMITED</t>
  </si>
  <si>
    <t>EDUTRAIN INTERNATIONAL LIMITED</t>
  </si>
  <si>
    <t>INSPIRING YOUNG STARS</t>
  </si>
  <si>
    <t>LEWISHAM HEALTHCARE NATIONAL HEALTH SERVICE TRUST</t>
  </si>
  <si>
    <t>THE MANOR COFE VC PRIMARY SCHOOL</t>
  </si>
  <si>
    <t>EFA LONDON</t>
  </si>
  <si>
    <t>BME ECONOMIC DEVELOPMENT LTD</t>
  </si>
  <si>
    <t>KELLIE BAINES</t>
  </si>
  <si>
    <t>BECOMING VISIBLE LIMITED</t>
  </si>
  <si>
    <t>CATH WARREN</t>
  </si>
  <si>
    <t>TRACY TURNER</t>
  </si>
  <si>
    <t>MERCIAN HOUSING ASSOCIATION LIMITED</t>
  </si>
  <si>
    <t>BROOKLANDS CENTRE</t>
  </si>
  <si>
    <t>BIRMINGHAM CHURCHES TOGETHER</t>
  </si>
  <si>
    <t>BARBARA NANCE</t>
  </si>
  <si>
    <t>LOUISE SETTON</t>
  </si>
  <si>
    <t>VIV THOMPSON</t>
  </si>
  <si>
    <t>FOUZIA QURESHI</t>
  </si>
  <si>
    <t>CHRISTOPHER MORGAN</t>
  </si>
  <si>
    <t>KAREN CHETWYND</t>
  </si>
  <si>
    <t>THORNABY ENTERPRISE CENTRE (2010) LTD</t>
  </si>
  <si>
    <t>CHRIS LILLY</t>
  </si>
  <si>
    <t>ASHTON, LEIGH AND WIGAN PRIMARY CARE TRUST</t>
  </si>
  <si>
    <t>WFT ACADEMY LIMITED</t>
  </si>
  <si>
    <t>HEATHER COX-DIOULGERIDI</t>
  </si>
  <si>
    <t>LYLEATA MUHAMMAD</t>
  </si>
  <si>
    <t>PLANT AND EQUIPMENT TRAINING LIMITED</t>
  </si>
  <si>
    <t>VICTORIA PROBERT</t>
  </si>
  <si>
    <t>HARRIET ELLIS TRAINING SOLUTIONS LIMITED</t>
  </si>
  <si>
    <t>AMANDA THOMPSON</t>
  </si>
  <si>
    <t>ENHANCED CARE TRAINING LIMITED</t>
  </si>
  <si>
    <t>ACADEMY OF EXERCISE STUDIES LTD</t>
  </si>
  <si>
    <t>UNITY CHILDCARE LTD</t>
  </si>
  <si>
    <t>RABLEY DRAWING CENTRE CIC</t>
  </si>
  <si>
    <t>RUTH NOONAN</t>
  </si>
  <si>
    <t>JOBSTEPS EMPLOYMENT SERVICES LIMITED</t>
  </si>
  <si>
    <t>LEARNINGSURE LIMITED</t>
  </si>
  <si>
    <t>COMMUNITY LINKS (NORTHERN) LTD</t>
  </si>
  <si>
    <t>SOCIAL SOLUTIONS ACADEMY LIMITED</t>
  </si>
  <si>
    <t>MC2 TECHNICAL RECRUITMENT LIMITED</t>
  </si>
  <si>
    <t>KELLY LENA HOPLEY</t>
  </si>
  <si>
    <t>THE ROYAL AIR FORCE FOOTBALL ASSOCIATION</t>
  </si>
  <si>
    <t>THE EUROPEAN BUSINESS MANAGEMENT SCHOOL LIMITED</t>
  </si>
  <si>
    <t>CLARE DE SUYS</t>
  </si>
  <si>
    <t>THE RUSSIAN CIRCLE</t>
  </si>
  <si>
    <t>IVI JULIANE PADUIM-QUAN</t>
  </si>
  <si>
    <t>GARY HEADECH</t>
  </si>
  <si>
    <t>SPARROW CRANE HIRE LIMITED</t>
  </si>
  <si>
    <t>TUCOPA LIMITED</t>
  </si>
  <si>
    <t>SANDHU FAMILY LTD</t>
  </si>
  <si>
    <t>RAINBOW RIPPLES UK LIMITED</t>
  </si>
  <si>
    <t>THE BETH JOHNSON FOUNDATION</t>
  </si>
  <si>
    <t>MOBILE TEAM CHALLENGE LIMITED</t>
  </si>
  <si>
    <t>TRUDIE KNIGHT</t>
  </si>
  <si>
    <t>GALLTER LTD</t>
  </si>
  <si>
    <t>SOUL TRAIN UK LIMITED</t>
  </si>
  <si>
    <t>HERTFORDSHIRE PARTNERSHIP UNIVERSITY NHS FOUNDATION TRUST</t>
  </si>
  <si>
    <t>WALKER CONSTRUCTION (U.K.) LIMITED</t>
  </si>
  <si>
    <t>MICRO-E C.I.C.</t>
  </si>
  <si>
    <t>JEPSON PROPERTY &amp; DEVELOPMENTS LTD</t>
  </si>
  <si>
    <t>OASIS CARE AND TRAINING AGENCY (OCTA)</t>
  </si>
  <si>
    <t>MULBERRY BUSH SCHOOL</t>
  </si>
  <si>
    <t>ST. HELENA HOSPICE LIMITED</t>
  </si>
  <si>
    <t>NORTHERN HEALTH AND SOCIAL SERVICES TRUST</t>
  </si>
  <si>
    <t>RICHARD GILES WALTERS</t>
  </si>
  <si>
    <t>SUSAN LOFTHOUSE</t>
  </si>
  <si>
    <t>UK COLLEGE OF ENTREPRENEURSHIP AND TECHNOLOGY LTD</t>
  </si>
  <si>
    <t>ELSA ORGANISATION LTD</t>
  </si>
  <si>
    <t>PENNYSMART COMMUNITY INTEREST COMPANY</t>
  </si>
  <si>
    <t>ACTIVE HEALTH TRAINING LIMITED</t>
  </si>
  <si>
    <t>MICHAEL GUY</t>
  </si>
  <si>
    <t>CONCEPT HOUSING &amp; SUPPORT LTD</t>
  </si>
  <si>
    <t>RICHARD HOMEWOOD</t>
  </si>
  <si>
    <t>PAUL CAIRNS</t>
  </si>
  <si>
    <t>HIP TRAINING &amp; DEVELOPMENT LTD</t>
  </si>
  <si>
    <t>AQA SCHOOL OF EXCELLENCE LTD</t>
  </si>
  <si>
    <t>INNOVATIVE HUMAN RESOURCE DEVELOPMENT LTD</t>
  </si>
  <si>
    <t>JOHN EDWARD CLARK</t>
  </si>
  <si>
    <t>JOANNA HAYWARD</t>
  </si>
  <si>
    <t>FIRST AID ACADEMY LIMITED</t>
  </si>
  <si>
    <t>TYNE HOUSING ASSOCIATION LIMITED</t>
  </si>
  <si>
    <t>JAMES BOWDEN</t>
  </si>
  <si>
    <t>JVM LIMITED</t>
  </si>
  <si>
    <t>WOODHOUSE COMMUNITY DEVELOPMENT LTD</t>
  </si>
  <si>
    <t>CATALOGUE ETAIL LIMITED</t>
  </si>
  <si>
    <t>THE LEARNING CONSULTANTS LTD</t>
  </si>
  <si>
    <t>M G CEILINGS &amp; LININGS LIMITED</t>
  </si>
  <si>
    <t>PLYMOUTH TEACHING PRIMARY CARE TRUST</t>
  </si>
  <si>
    <t>WILLIAM ANTHONY TRAINING LIMITED PARTNERSHIP</t>
  </si>
  <si>
    <t>LEARNING SKILLS PARTNERSHIP LTD</t>
  </si>
  <si>
    <t>FAITH SYA AMUCHIE</t>
  </si>
  <si>
    <t>LEARN DIRECT EDUCATION LTD</t>
  </si>
  <si>
    <t>HOLLYBANK SCHOOL</t>
  </si>
  <si>
    <t>TALL OAKS LIMITED</t>
  </si>
  <si>
    <t>LEARN FOR LIFE ENTERPRISE LIMITED</t>
  </si>
  <si>
    <t>LOUGHSHORE EDUCATION RESOURCE CENTRE</t>
  </si>
  <si>
    <t>UNITY HIVE (UK) CIC</t>
  </si>
  <si>
    <t>AMANDA DAVEY</t>
  </si>
  <si>
    <t>MISTRY TRAINING LIMITED</t>
  </si>
  <si>
    <t>ROOT2TIP HAIRCARE SOLUTIONS LTD</t>
  </si>
  <si>
    <t>NZINGA GRAHAM-SMITH</t>
  </si>
  <si>
    <t>DANIEL MULLINGS</t>
  </si>
  <si>
    <t>GROUP HORIZON LIMITED</t>
  </si>
  <si>
    <t>BIMM EDUCATION LIMITED</t>
  </si>
  <si>
    <t>ARCHIMEDES SERVICES LIMITED</t>
  </si>
  <si>
    <t>CADWYN CYMRU LINK WALES LIMITED</t>
  </si>
  <si>
    <t>NEXT STAGE "A WAY FORWARD" LTD</t>
  </si>
  <si>
    <t>EASTERBROOK COLLEGE GLOUCESTER LIMITED</t>
  </si>
  <si>
    <t>JUDITH GILMORE LTD</t>
  </si>
  <si>
    <t>YSGOL MAES-Y-DDERWEN</t>
  </si>
  <si>
    <t>SUE JAYNE DANIELS</t>
  </si>
  <si>
    <t>TRAVEL AND TOURISM TRAINING ACADEMY LTD</t>
  </si>
  <si>
    <t>CARLEY LOUISE TERRIE SALAMON</t>
  </si>
  <si>
    <t>APPRENTICELINK LTD</t>
  </si>
  <si>
    <t>THE JOHN LYLE STUDY CENTRE</t>
  </si>
  <si>
    <t>JULIE SMITH</t>
  </si>
  <si>
    <t>SAVILLE HAIR LIMITED</t>
  </si>
  <si>
    <t>CLARE GLADDEN</t>
  </si>
  <si>
    <t>GROUNDWORK FIVE COUNTIES</t>
  </si>
  <si>
    <t>CHIEF EXECUTIVE OF SKILLS FUNDING</t>
  </si>
  <si>
    <t>SEAN FITZPATRICK</t>
  </si>
  <si>
    <t>PRACTICAL TRAINING IN ACCOUNTANCY AND PAYROLL LIMITED</t>
  </si>
  <si>
    <t>ADAM HARRIES</t>
  </si>
  <si>
    <t>PETER WOODCOCK</t>
  </si>
  <si>
    <t>FORWARD 2000 CONSULTING LTD</t>
  </si>
  <si>
    <t>CHANGEMAKERS FOUNDATION</t>
  </si>
  <si>
    <t>YOGESH PATEL</t>
  </si>
  <si>
    <t>MANCHESTER COLLEGE OF VOCATIONAL TRAINING LIMITED</t>
  </si>
  <si>
    <t>BARRY ROLFE</t>
  </si>
  <si>
    <t>LOVE FITNESS EDUCATION LIMITED</t>
  </si>
  <si>
    <t>ACTION TRAINING (ATL) LIMITED</t>
  </si>
  <si>
    <t>HARROGATE BOROUGH COUNCIL</t>
  </si>
  <si>
    <t>ACADEMY OF TILING AND CONSTRUCTION SKILLS LIMITED</t>
  </si>
  <si>
    <t>RACHEL PARMENTER</t>
  </si>
  <si>
    <t>KATE LEANNE SHAHID</t>
  </si>
  <si>
    <t>THE BRIDGE MEDIA TRAINING LIMITED</t>
  </si>
  <si>
    <t>L M Q LIMITED</t>
  </si>
  <si>
    <t>DEANA STONE</t>
  </si>
  <si>
    <t>DONNA MARIE SHELDON</t>
  </si>
  <si>
    <t>AKIKI ASSOCIATES LIMITED</t>
  </si>
  <si>
    <t>ASK CARE LIMITED</t>
  </si>
  <si>
    <t>SUSAN JEAN GRAY</t>
  </si>
  <si>
    <t>DEREK STOCKER</t>
  </si>
  <si>
    <t>MAYROSE COLLEGE LTD</t>
  </si>
  <si>
    <t>A &amp; A TRAINING LTD</t>
  </si>
  <si>
    <t>CLIVE DAKIN</t>
  </si>
  <si>
    <t>GO GREENA LTD</t>
  </si>
  <si>
    <t>CLAIRE WINNALL</t>
  </si>
  <si>
    <t>ALAN CHELL</t>
  </si>
  <si>
    <t>GIRL GEEKS LIMITED</t>
  </si>
  <si>
    <t>BOOGIE MITES UK LTD</t>
  </si>
  <si>
    <t>BRISTOL MUSIC TRUST</t>
  </si>
  <si>
    <t>EXPRESSIONS DANCE COLLEGE LIMITED</t>
  </si>
  <si>
    <t>JAYNE REYNOLDS</t>
  </si>
  <si>
    <t>OLUSOLA OGUNNIYI</t>
  </si>
  <si>
    <t>DEBBIE BAILEY</t>
  </si>
  <si>
    <t>ANTHONY GARY HENRI LEONARD</t>
  </si>
  <si>
    <t>EMMAUS CHRISTIAN FAMILY SCHOOL LIMITED</t>
  </si>
  <si>
    <t>BABERGH COMMUNITIES TOGETHER</t>
  </si>
  <si>
    <t>ELAINE DAVIS</t>
  </si>
  <si>
    <t>DURHAM ENTERPRISE ASSOCIATES LIMITED</t>
  </si>
  <si>
    <t>ABC HAIR COMPANY LIMITED</t>
  </si>
  <si>
    <t>XTRAX (HASTINGS AND ROTHER DROP IN CENTRE)</t>
  </si>
  <si>
    <t>SIA LICENCE TRAINING LTD</t>
  </si>
  <si>
    <t>GERALDINE TATTERS</t>
  </si>
  <si>
    <t>ASIF BASHIR</t>
  </si>
  <si>
    <t>SONGUL CARTER</t>
  </si>
  <si>
    <t>MOOR FARM TRAINING LTD</t>
  </si>
  <si>
    <t>OASIS - CARING IN ACTION</t>
  </si>
  <si>
    <t>GRAHAME BROWNLOW</t>
  </si>
  <si>
    <t>DIVERSE ARTS LIMITED</t>
  </si>
  <si>
    <t>YMCA ST PAUL'S GROUP</t>
  </si>
  <si>
    <t>AJMAL AZIZ</t>
  </si>
  <si>
    <t>EURO COLLEGE LIMITED</t>
  </si>
  <si>
    <t>BRIDHILL LIMITED</t>
  </si>
  <si>
    <t>IPSUM YP CIC</t>
  </si>
  <si>
    <t>LAIRA GOLD</t>
  </si>
  <si>
    <t>THAMES VALLEY POLICE AUTHORITY</t>
  </si>
  <si>
    <t>THE BRADFORD BULLS FOUNDATION</t>
  </si>
  <si>
    <t>THE CHRYSALIS FOUNDATION</t>
  </si>
  <si>
    <t>SIMON PAUL HAIR AND BEAUTY LIMITED</t>
  </si>
  <si>
    <t>MUHAMMAD MASSEEHULLAH PATEL</t>
  </si>
  <si>
    <t>VIA INTERIM LIMITED</t>
  </si>
  <si>
    <t>MICHAEL JOHN HAIR ARTWORK LIMITED</t>
  </si>
  <si>
    <t>KENT COMMUNITY DEVELOPMENT LIMITED</t>
  </si>
  <si>
    <t>1610 LIMITED</t>
  </si>
  <si>
    <t>HHJ LTD</t>
  </si>
  <si>
    <t>CHELTENHAM BOURNSIDE SCHOOL AND SIXTH FORM CENTRE</t>
  </si>
  <si>
    <t>JIMMYCHOPCHOP LIMITED</t>
  </si>
  <si>
    <t>HOUSE MAINTENANCE TRAINING LIMITED</t>
  </si>
  <si>
    <t>THE BEATBULLYING GROUP</t>
  </si>
  <si>
    <t>STRICTLY EDUCATION 4S LIMITED</t>
  </si>
  <si>
    <t>CAROLINE AREWA</t>
  </si>
  <si>
    <t>CENTRAL COLLEGE GLASGOW</t>
  </si>
  <si>
    <t>MARTIN CUSHNAHAN</t>
  </si>
  <si>
    <t>MARGARET WORTH</t>
  </si>
  <si>
    <t>KIRKBY AVENUE PRIMARY SCHOOL</t>
  </si>
  <si>
    <t>MICHAEL FERRIS</t>
  </si>
  <si>
    <t>THE VIOLET WAY ACADEMY</t>
  </si>
  <si>
    <t>CHRISTIAN OUTREACH CENTRE (BISHOP'S STORTFORD)</t>
  </si>
  <si>
    <t>CARLA KAY</t>
  </si>
  <si>
    <t>6111111.CO.UK LIMITED</t>
  </si>
  <si>
    <t>FORCES DEVELOPMENT PROGRAMME LTD</t>
  </si>
  <si>
    <t>NETCOM SCHOOL OF BUSINESS &amp; MANAGEMENT LIMITED</t>
  </si>
  <si>
    <t>F4CONTROL LIMITED</t>
  </si>
  <si>
    <t>CONSULTANCY MANAGEMENT AND BUSINESS SERVICES LIMITED</t>
  </si>
  <si>
    <t>WILKINSON WELDING ACADEMY LTD.</t>
  </si>
  <si>
    <t>YORK PLAYSPACE GROUP</t>
  </si>
  <si>
    <t>XSTATIC DANCE LTD</t>
  </si>
  <si>
    <t>COMMUNITY FOCUS INCLUSIVE ARTS</t>
  </si>
  <si>
    <t>LIZZY DICK</t>
  </si>
  <si>
    <t>CLIVE BERTRAM</t>
  </si>
  <si>
    <t>KATHERINE SPEAR</t>
  </si>
  <si>
    <t>MORGAN DUNSFIELD</t>
  </si>
  <si>
    <t>PPT (NORTH EAST) LTD</t>
  </si>
  <si>
    <t>NAJ-TRAINING SOLUTIONS LIMITED</t>
  </si>
  <si>
    <t>HEATHER MOORE</t>
  </si>
  <si>
    <t>SHEFFIELD WEDNESDAY FOOTBALL CLUB COMMUNITY PROGRAMME</t>
  </si>
  <si>
    <t>ENGLISH AND MATHS SOLUTIONS LIMITED</t>
  </si>
  <si>
    <t>STUART MATTHEW HANSON</t>
  </si>
  <si>
    <t>CORPORATE EDUCATION COLLEGE OF LONDON LIMITED</t>
  </si>
  <si>
    <t>TRAFFORD HEALTHCARE NATIONAL HEALTH SERVICE TRUST</t>
  </si>
  <si>
    <t>MICHAEL NWOKEJI</t>
  </si>
  <si>
    <t>MARTIN BLACKMAN</t>
  </si>
  <si>
    <t>BLIGH CARE LTD</t>
  </si>
  <si>
    <t>TERENCE BYRNE</t>
  </si>
  <si>
    <t>ALI WOOD</t>
  </si>
  <si>
    <t>LUCY JAQUES</t>
  </si>
  <si>
    <t>SHEFFIELD CITY TRUST</t>
  </si>
  <si>
    <t>STEVEN SEE</t>
  </si>
  <si>
    <t>STRATFORD COLLEGE OF BUSINESS AND MANAGEMENT LTD</t>
  </si>
  <si>
    <t>PAMELA MARTIN</t>
  </si>
  <si>
    <t>ARBORCARE ASSOCIATES LTD</t>
  </si>
  <si>
    <t>KENT COMBINED FIRE AND RESCUE AUTHORITY</t>
  </si>
  <si>
    <t>EVERGREEN ACADEMY LIMITED</t>
  </si>
  <si>
    <t>EVOLVE LEISURE LTD</t>
  </si>
  <si>
    <t>FARM2GROW LIMITED</t>
  </si>
  <si>
    <t>CHANGES HEALTH &amp; WELLBEING</t>
  </si>
  <si>
    <t>JO BODDINGTON</t>
  </si>
  <si>
    <t>JUNCTION CDC LIMITED</t>
  </si>
  <si>
    <t>GUARDIAN RISK MANAGEMENT LIMITED</t>
  </si>
  <si>
    <t>TMS (INTERNATIONAL) LTD</t>
  </si>
  <si>
    <t>CATCH 22 CHARITY LIMITED</t>
  </si>
  <si>
    <t>ANEURIN BEVAN UNIVERSITY LOCAL HEALTH BOARD</t>
  </si>
  <si>
    <t>TRACY KARIM</t>
  </si>
  <si>
    <t>MARIA COLLINS-DONNELLY</t>
  </si>
  <si>
    <t>THOMAS TOWNSEND</t>
  </si>
  <si>
    <t>SOCIAL ENTERPRISE NORTH WEST LIMITED</t>
  </si>
  <si>
    <t>YOUTH SKILLS DEVELOPMENT TRUST LIMITED</t>
  </si>
  <si>
    <t>GILLIAN THOMPSON</t>
  </si>
  <si>
    <t>OXBRIDGE &amp; IVY LEAGUE EDUCATION GROUP LIMITED</t>
  </si>
  <si>
    <t>ALISON LINDA GAMMELL</t>
  </si>
  <si>
    <t>ANTHONY DOYLE</t>
  </si>
  <si>
    <t>DAVE STATHER</t>
  </si>
  <si>
    <t>MKMHEALTHCARE LIMITED</t>
  </si>
  <si>
    <t>TESSA GREER</t>
  </si>
  <si>
    <t>EMMA RACHEL DUNNE</t>
  </si>
  <si>
    <t>CARE MANAGEMENT NE LIMITED</t>
  </si>
  <si>
    <t>THE ROYAL LIFE SAVING SOCIETY - U.K.</t>
  </si>
  <si>
    <t>ANDY MCALLEN</t>
  </si>
  <si>
    <t>EMMA STALKER</t>
  </si>
  <si>
    <t>JANE KIRKBY</t>
  </si>
  <si>
    <t>ESSEX COUNTY CRICKET CLUB LIMITED</t>
  </si>
  <si>
    <t>SPRING TO ACTION LIMITED</t>
  </si>
  <si>
    <t>CHRIS BICK</t>
  </si>
  <si>
    <t>WESTFIELD ACADEMY LIMITED</t>
  </si>
  <si>
    <t>CMC LTD.</t>
  </si>
  <si>
    <t>KDS INCORPORATION LIMITED</t>
  </si>
  <si>
    <t>EXCELL FOR TRAINING LIMITED</t>
  </si>
  <si>
    <t>STUCK LIMITED</t>
  </si>
  <si>
    <t>STAFF MANAGEMENT LIMITED</t>
  </si>
  <si>
    <t>KEITH BROWN PROPERTIES (HULL) LIMITED</t>
  </si>
  <si>
    <t>STEPHEN PORTER</t>
  </si>
  <si>
    <t>ELLIOTS HILL CARE LIMITED</t>
  </si>
  <si>
    <t>DETER INNOVATIONS COMMUNITY INTEREST COMPANY</t>
  </si>
  <si>
    <t>THE PROPERTY PROFESSIONAL'S CONSULTANCY LIMITED</t>
  </si>
  <si>
    <t>THE LILLYROSE TRAINING ACADEMY LTD</t>
  </si>
  <si>
    <t>RICK PRIOR</t>
  </si>
  <si>
    <t>JON KINSEY ACADEMY LIMITED</t>
  </si>
  <si>
    <t>LEARNPLAY FOUNDATION LTD.</t>
  </si>
  <si>
    <t>CRUSE BEREAVEMENT SUPPORT</t>
  </si>
  <si>
    <t>CHARTER SOLUTIONS LIMITED</t>
  </si>
  <si>
    <t>ENGLISH &amp; SKILLS TRAINING LONDON LIMITED</t>
  </si>
  <si>
    <t>ORDSALL CAFE PROJECT LIMITED</t>
  </si>
  <si>
    <t>BRISTOL ROVERS COMMUNITY TRUST</t>
  </si>
  <si>
    <t>KRIS REDMAN KAVENEY</t>
  </si>
  <si>
    <t>MINK COSMETICS LLP</t>
  </si>
  <si>
    <t>DEREK R MOTTS</t>
  </si>
  <si>
    <t>PRAIZAR LIMITED</t>
  </si>
  <si>
    <t>ST. HUBERT CLUB OF GREAT BRITAIN</t>
  </si>
  <si>
    <t>SOUTH YORKSHIRE INTEGRATED TRANSPORT AUTHORITY</t>
  </si>
  <si>
    <t>FUTURES COLLEGE LTD</t>
  </si>
  <si>
    <t>SETTING THE MILESTONE LIMITED</t>
  </si>
  <si>
    <t>GIOVANNI RANALLO</t>
  </si>
  <si>
    <t>SKY TRAINING LIMITED</t>
  </si>
  <si>
    <t>ACE CHILDCARE SOLUTIONS LTD</t>
  </si>
  <si>
    <t>RUGBY LEAGUE LEARNING LIMITED</t>
  </si>
  <si>
    <t>SHARON THOMAS</t>
  </si>
  <si>
    <t>BRETT EAST</t>
  </si>
  <si>
    <t>THE GREATER MANCHESTER PLAY RESOURCES UNIT</t>
  </si>
  <si>
    <t>EXPERTS BY EXPERIENCE LIMITED</t>
  </si>
  <si>
    <t>THE GEORGE ELIOT SCHOOL TRUST</t>
  </si>
  <si>
    <t>INSPIRATIONAL TRAINING (YORKSHIRE) LIMITED</t>
  </si>
  <si>
    <t>THE LONDON HAIRDRESSING APPRENTICESHIP ACADEMY LIMITED</t>
  </si>
  <si>
    <t>PASSION BROADCASTING TELEVISION SERVICES LIMITED</t>
  </si>
  <si>
    <t>MUHAMMAD MUNIR</t>
  </si>
  <si>
    <t>SAMANTHA WARREN</t>
  </si>
  <si>
    <t>HEATHER VIRGINIA CONTE</t>
  </si>
  <si>
    <t>ULTIMATE PERFORMANCE TRAINING CENTRE LIMITED</t>
  </si>
  <si>
    <t>SIMON PILKINGTON</t>
  </si>
  <si>
    <t>LUTON COMMUNITY ARTS TRUST LIMITED</t>
  </si>
  <si>
    <t>FRANKLYN RECRUITMENT LIMITED</t>
  </si>
  <si>
    <t>PLUMPLANET LIMITED</t>
  </si>
  <si>
    <t>EBO ACTIVITIES LIMITED</t>
  </si>
  <si>
    <t>FOCUS SYSTEMS LIMITED</t>
  </si>
  <si>
    <t>ELEANOR BRAITHWAITE</t>
  </si>
  <si>
    <t>ASHLEY COMMERCE COLLEGE LTD</t>
  </si>
  <si>
    <t>CRAIG REES</t>
  </si>
  <si>
    <t>ARIEL INTERNATIONAL COLLEGE LTD</t>
  </si>
  <si>
    <t>DAVID FLYNN</t>
  </si>
  <si>
    <t>THE CONGREGATION OF CHRISTIAN BROTHERS IN NORTHERN IRELAND</t>
  </si>
  <si>
    <t>TRAIN 2 TRAIN LIMITED</t>
  </si>
  <si>
    <t>FRANCES TIMLIN</t>
  </si>
  <si>
    <t>ACCESSING WORK LIMITED</t>
  </si>
  <si>
    <t>FIDELTA C.I.C.</t>
  </si>
  <si>
    <t>EAST SUSSEX HEALTHCARE NATIONAL HEALTH SERVICE TRUST</t>
  </si>
  <si>
    <t>DEVELOPING PARTNERS C.I.C.</t>
  </si>
  <si>
    <t>BUTTERFLY CARE SERVICES LIMITED</t>
  </si>
  <si>
    <t>EMMA BUCKLEY</t>
  </si>
  <si>
    <t>LEARNINGSOCIETIES LTD</t>
  </si>
  <si>
    <t>SHAH JALAL</t>
  </si>
  <si>
    <t>CLAUDINE ELIZABETH ANNE DOBSON</t>
  </si>
  <si>
    <t>SKILLUK LTD</t>
  </si>
  <si>
    <t>JOHN HARDY</t>
  </si>
  <si>
    <t>UK APPRENTICESHIPS AND TRAINING LTD</t>
  </si>
  <si>
    <t>MANSFIELD BUSINESS TRAINING LTD</t>
  </si>
  <si>
    <t>BUSINESS SERVICES SOLUTION LIMITED</t>
  </si>
  <si>
    <t>TOYOTA MOTOR MANUFACTURING (UK) LIMITED</t>
  </si>
  <si>
    <t>ARC TRAINING (UK) LIMITED</t>
  </si>
  <si>
    <t>SONIA HEWAY CARE AGENCY LTD</t>
  </si>
  <si>
    <t>DIRECT HELP &amp; ADVICE LTD.</t>
  </si>
  <si>
    <t>LINDA MERCER</t>
  </si>
  <si>
    <t>MADDY SMITHSON</t>
  </si>
  <si>
    <t>MICHAEL IKENEKU</t>
  </si>
  <si>
    <t>JILL NEWLANDS</t>
  </si>
  <si>
    <t>JOHN PHILIP O'HARA</t>
  </si>
  <si>
    <t>SIMON LINARD</t>
  </si>
  <si>
    <t>GRAHAM DYER</t>
  </si>
  <si>
    <t>MARK SPROSTON</t>
  </si>
  <si>
    <t>WOKING YOUNG MEN'S CHRISTIAN ASSOCIATION</t>
  </si>
  <si>
    <t>DONNA PEARSON</t>
  </si>
  <si>
    <t>CHESHIRE COMBINED FIRE AND RESCUE AUTHORITY</t>
  </si>
  <si>
    <t>UNIVERSITY HOSPITAL OF SOUTH MANCHESTER NHS FOUNDATION TRUST</t>
  </si>
  <si>
    <t>ALISTAIR HOGG</t>
  </si>
  <si>
    <t>WAVENEY COMMUNITY FORUM CVS LIMITED</t>
  </si>
  <si>
    <t>THE WHAT? CENTRE LIMITED</t>
  </si>
  <si>
    <t>BRADING ROMAN VILLA TRUST</t>
  </si>
  <si>
    <t>SHIRLEY JOHNSTON</t>
  </si>
  <si>
    <t>WILSON ASSET MANAGEMENT LTD</t>
  </si>
  <si>
    <t>FOOD LEGAL LIMITED</t>
  </si>
  <si>
    <t>TRACIE FRYER-KANSSEN</t>
  </si>
  <si>
    <t>DANCE CO. 7</t>
  </si>
  <si>
    <t>OPLEX CAREERS LIMITED</t>
  </si>
  <si>
    <t>ROB BILLSON</t>
  </si>
  <si>
    <t>TORRIDGE DISTRICT COUNCIL</t>
  </si>
  <si>
    <t>LONDON REGAL COLLEGE LIMITED</t>
  </si>
  <si>
    <t>ANDREW STEPHEN MANWARING</t>
  </si>
  <si>
    <t>ACADEMUS LEARNING LTD</t>
  </si>
  <si>
    <t>TRAINING BUSINESS FOR GROWTH LIMITED</t>
  </si>
  <si>
    <t>VOCATIONAL TRAINING CHARITABLE TRUST</t>
  </si>
  <si>
    <t>ABSOLUTE RECYCLING COMPANY UK LTD</t>
  </si>
  <si>
    <t>COACH RIGHT TRAINING LIMITED</t>
  </si>
  <si>
    <t>LEONARD ARTHUR EAGLES</t>
  </si>
  <si>
    <t>HERITAGE MANOR LIMITED</t>
  </si>
  <si>
    <t>1ST CHOICE TRAINING FOR HEALTHCARE LTD</t>
  </si>
  <si>
    <t>SHAHBAZ KHAN</t>
  </si>
  <si>
    <t>BOURNE ACADEMY</t>
  </si>
  <si>
    <t>PROSPERA CONSULTING LIMITED</t>
  </si>
  <si>
    <t>SYNAPSE BODY PIERCING LIMITED</t>
  </si>
  <si>
    <t>PROGRESS ADULT TRAINING &amp; HEALTHCARE SERVICES LTD</t>
  </si>
  <si>
    <t>ALAN THOMSON</t>
  </si>
  <si>
    <t>YOUTH WORK UNIT - YORKSHIRE &amp; THE HUMBER</t>
  </si>
  <si>
    <t>MJMENERGY LIMITED</t>
  </si>
  <si>
    <t>GARY HILTON</t>
  </si>
  <si>
    <t>HEREFORDSHIRE CVYS</t>
  </si>
  <si>
    <t>LINDA AHERN</t>
  </si>
  <si>
    <t>ROB MOBILE</t>
  </si>
  <si>
    <t>SUE DAWE</t>
  </si>
  <si>
    <t>URBAN ANGEL (NOTTINGHAM) LIMITED</t>
  </si>
  <si>
    <t>BUILDING TRADE SKILLS CENTRES UK LTD</t>
  </si>
  <si>
    <t>JENNY CONNELLY</t>
  </si>
  <si>
    <t>LINDA SMITH</t>
  </si>
  <si>
    <t>BARBARA FRUISH</t>
  </si>
  <si>
    <t>GUNNEBO ELECTRONIC SECURITY LIMITED</t>
  </si>
  <si>
    <t>THE WARWICKSHIRE COUNTY CRICKET CLUB LIMITED</t>
  </si>
  <si>
    <t>SCREEN TECHNOLOGY ASSOCIATES LIMITED</t>
  </si>
  <si>
    <t>MATTHEW ILONZE</t>
  </si>
  <si>
    <t>ABDIRAHIM MAHAMOUD</t>
  </si>
  <si>
    <t>S.C.V.O. TRADING LIMITED</t>
  </si>
  <si>
    <t>LORRAINE LINDSAY</t>
  </si>
  <si>
    <t>CARDIFF AND VALE UNIVERSITY LOCAL HEALTH BOARD</t>
  </si>
  <si>
    <t>BRITISH HORSE SOCIETY(THE)</t>
  </si>
  <si>
    <t>THE NEWBURY COMMUNITY RESOURCE CENTRE LIMITED</t>
  </si>
  <si>
    <t>THE GARAGE TRUST LIMITED</t>
  </si>
  <si>
    <t>KO2 ADVENTURES COMMUNITY INTEREST COMPANY</t>
  </si>
  <si>
    <t>THE COMMUNITY HOUSING GROUP LIMITED</t>
  </si>
  <si>
    <t>MALCOLM COOPER ASSOCIATES LIMITED</t>
  </si>
  <si>
    <t>PLUM INDUSTRIES LTD</t>
  </si>
  <si>
    <t>VEHO SOLUTIONS LTD</t>
  </si>
  <si>
    <t>MOVING FORWARD TRAINING LIMITED</t>
  </si>
  <si>
    <t>ALI STEVENS</t>
  </si>
  <si>
    <t>THE FITS FOUNDATION LIMITED</t>
  </si>
  <si>
    <t>LIVERPOOL COMMUNITY HEALTH NATIONAL HEALTH SERVICE TRUST</t>
  </si>
  <si>
    <t>REWARD TRAINING LIMITED</t>
  </si>
  <si>
    <t>SAFE AND SOUND TRAINING (UK) LTD</t>
  </si>
  <si>
    <t>OPPORTUNITIES UNLIMITED COMMUNITY INTEREST COMPANY</t>
  </si>
  <si>
    <t>INTROTRAIN (ACE) LIMITED</t>
  </si>
  <si>
    <t>DEPARTMENT OF JUSTICE</t>
  </si>
  <si>
    <t>THE PARK CENTRE (KINGSWOOD)</t>
  </si>
  <si>
    <t>YVONNE LEE</t>
  </si>
  <si>
    <t>UNCOMMON MARKETING LTD</t>
  </si>
  <si>
    <t>ASPIRE LIVING LIMITED</t>
  </si>
  <si>
    <t>EWA LEWANDOWSKA</t>
  </si>
  <si>
    <t>CROSBY MANAGEMENT TRAINING LTD</t>
  </si>
  <si>
    <t>THE WRITE WAY UK LIMITED</t>
  </si>
  <si>
    <t>UMI COMMERCIAL LIMITED</t>
  </si>
  <si>
    <t>FIRST INTUITION MAIDSTONE LIMITED</t>
  </si>
  <si>
    <t>MARRINER BUSINESS SUPPORT LIMITED</t>
  </si>
  <si>
    <t>DEBRA GEORGINA WALLER</t>
  </si>
  <si>
    <t>INSIGHT CONSULTING (UK) LTD</t>
  </si>
  <si>
    <t>TROWBRIDGE LEARNING CENTRE LIMITED</t>
  </si>
  <si>
    <t>PHOENIX EDUCATION &amp; TRAINING LIMITED</t>
  </si>
  <si>
    <t>PHILIP JOHNSON</t>
  </si>
  <si>
    <t>MOHAMMED ASIF</t>
  </si>
  <si>
    <t>ANDREW PRICE ACADEMY LTD</t>
  </si>
  <si>
    <t>DAVID SANCHEZ GONZALEZ</t>
  </si>
  <si>
    <t>ALLYSON BEAUCHAMP</t>
  </si>
  <si>
    <t>PROACTIVE IN PARTNERSHIP TRAINING LIMITED</t>
  </si>
  <si>
    <t>CYLCH - QUALITY LEARNING</t>
  </si>
  <si>
    <t>CROSS MATRIX LIMITED</t>
  </si>
  <si>
    <t>MIRYAM RUTH NAHAR</t>
  </si>
  <si>
    <t>PAUL MITCHELL</t>
  </si>
  <si>
    <t>PHILIP DAVID CRAWFORD</t>
  </si>
  <si>
    <t>WM CONSULTANCY LTD</t>
  </si>
  <si>
    <t>ETL ASSOCIATED ASSESSMENT AND TRAINING SERVICES LTD</t>
  </si>
  <si>
    <t>ASSOCIATED CONSULTANCY TRAINING SERVICES (ACTS) LTD</t>
  </si>
  <si>
    <t>DEBORAH MCCANDLISH</t>
  </si>
  <si>
    <t>INDUSTRIAL MANAGEMENT SPECIALISTS(I.M.S)LIMITED</t>
  </si>
  <si>
    <t>SAIFUL ALAM</t>
  </si>
  <si>
    <t>CWM TAF UNIVERSITY LOCAL HEALTH BOARD</t>
  </si>
  <si>
    <t>ABERTAWE BRO MORGANNWG UNIVERSITY LOCAL HEALTH BOARD</t>
  </si>
  <si>
    <t>OLDERCARE (HASLEMERE) LIMITED</t>
  </si>
  <si>
    <t>BD DREAMS LIMITED</t>
  </si>
  <si>
    <t>ACTIOM LTD.</t>
  </si>
  <si>
    <t>SHARON HUGHES</t>
  </si>
  <si>
    <t>KETTERING ACCOMMODATION CONCERN</t>
  </si>
  <si>
    <t>NORTHCOTE HOTEL LIMITED</t>
  </si>
  <si>
    <t>R M J PROMOTIONS LTD</t>
  </si>
  <si>
    <t>HOUNSLOW EDUCATION BUSINESS CHARITY</t>
  </si>
  <si>
    <t>ROB TARRY</t>
  </si>
  <si>
    <t>RAND TRAINING LIMITED</t>
  </si>
  <si>
    <t>TRACEY HALL</t>
  </si>
  <si>
    <t>MOSELEY RUGBY COMMUNITY FOUNDATION</t>
  </si>
  <si>
    <t>JOSEPH LANZANTE</t>
  </si>
  <si>
    <t>LYNDA PHILLIPS</t>
  </si>
  <si>
    <t>SOMERSET YOUTH VOLUNTEERING NETWORK</t>
  </si>
  <si>
    <t>NORWOOD SCHOOLS LTD.</t>
  </si>
  <si>
    <t>ROCKFIELD COLLEGE UK LIMITED</t>
  </si>
  <si>
    <t>PLAY ACTION LIMITED</t>
  </si>
  <si>
    <t>EDUCATION AND SKILLS DEVELOPMENT GROUP</t>
  </si>
  <si>
    <t>RALPH CONNOR</t>
  </si>
  <si>
    <t>PAUL ANTHONY COOK</t>
  </si>
  <si>
    <t>FUTUREWORKS NY COMMUNITY INTEREST COMPANY</t>
  </si>
  <si>
    <t>STEFFEN RENFREW LOUTH</t>
  </si>
  <si>
    <t>SOCIALETH COMMUNITY INTEREST COMPANY</t>
  </si>
  <si>
    <t>KELVIN LILLEY</t>
  </si>
  <si>
    <t>PAMELA GODDARD</t>
  </si>
  <si>
    <t>JO-ANNA COXALL</t>
  </si>
  <si>
    <t>MICHAEL JOSEPH BRODERICK</t>
  </si>
  <si>
    <t>TRANSFORMING A GENERATION</t>
  </si>
  <si>
    <t>ORB COMMUNITY ENTERPRISE</t>
  </si>
  <si>
    <t>CARR HOUSE ALLOTMENT SOCIAL ENTERPRISE LIMITED</t>
  </si>
  <si>
    <t>MICHAELA COX</t>
  </si>
  <si>
    <t>KAREN WINROW</t>
  </si>
  <si>
    <t>JUST THE JOB ENVIRONMENTAL ENTERPRISE LTD.</t>
  </si>
  <si>
    <t>NEWGATE TRAINING LTD.</t>
  </si>
  <si>
    <t>JEANETTE DIXON</t>
  </si>
  <si>
    <t>CARE TRAINING ESSENTIALS LIMITED</t>
  </si>
  <si>
    <t>LIMEHOUSE PROJECT LTD</t>
  </si>
  <si>
    <t>LONGWILL A PRIMARY SCHOOL FOR DEAF CHILDREN</t>
  </si>
  <si>
    <t>E. P. SERVICES LIMITED</t>
  </si>
  <si>
    <t>UNITED TRAINING &amp; CONSULTANCY ORGANISATION LIMITED</t>
  </si>
  <si>
    <t>HOPE CHURCH SHREWSBURY</t>
  </si>
  <si>
    <t>NOMAH DZIRUNI</t>
  </si>
  <si>
    <t>AARON GIAMATTEI</t>
  </si>
  <si>
    <t>GOODMAN &amp; BROOKS EDUCATION LTD</t>
  </si>
  <si>
    <t>ULTIMA SKILLS LTD</t>
  </si>
  <si>
    <t>INDIVIDUAL TRAINING SOLUTIONS LIMITED</t>
  </si>
  <si>
    <t>LINDA HOBBS</t>
  </si>
  <si>
    <t>YOUNG PEOPLE MATTER LTD</t>
  </si>
  <si>
    <t>TIMELY BUSINESS AND STAFFING SOLUTIONS LTD.</t>
  </si>
  <si>
    <t>JOY ADENIYI</t>
  </si>
  <si>
    <t>DYFED POWYS POLICE AND CRIME COMMISSIONER</t>
  </si>
  <si>
    <t>FC UNITED LIMITED</t>
  </si>
  <si>
    <t>ANDREA PETCHER</t>
  </si>
  <si>
    <t>SARAH DYER</t>
  </si>
  <si>
    <t>PERSONAL TRAINER LTD</t>
  </si>
  <si>
    <t>PORTCHESTER AND DISTRICT COMMUNITY ASSOCIATION</t>
  </si>
  <si>
    <t>NICKY PEARCE</t>
  </si>
  <si>
    <t>ACTIV FIRST LIMITED</t>
  </si>
  <si>
    <t>JAYNE SUTHERLAND</t>
  </si>
  <si>
    <t>AMBER GREEN TRAINING LIMITED</t>
  </si>
  <si>
    <t>MAI EVANS</t>
  </si>
  <si>
    <t>BABCOCK ASSESSMENTS LIMITED</t>
  </si>
  <si>
    <t>PETER MICHAEL HARRISON</t>
  </si>
  <si>
    <t>ELEVATION NETWORKS TRUST</t>
  </si>
  <si>
    <t>GEORGINA BARTON</t>
  </si>
  <si>
    <t>PARKWOOD ASSOCIATES (UK) LIMITED</t>
  </si>
  <si>
    <t>OLISAEGBOGU CHRISTIAN ANYAEGBUNAM</t>
  </si>
  <si>
    <t>CHRISTOPHER RAWLINS</t>
  </si>
  <si>
    <t>PINK SKY CYCLING LTD</t>
  </si>
  <si>
    <t>THE STABLE TRADING COMPANY (LEARNING) LIMITED</t>
  </si>
  <si>
    <t>KIRA RICHER</t>
  </si>
  <si>
    <t>BAKER COOP TRAINING LTD</t>
  </si>
  <si>
    <t>KAYE STEPHENSON</t>
  </si>
  <si>
    <t>MARY PEARSON</t>
  </si>
  <si>
    <t>LIES BOUDJEMAA</t>
  </si>
  <si>
    <t>ACACIA COMMUNITY CARE LIMITED</t>
  </si>
  <si>
    <t>BGC LTD</t>
  </si>
  <si>
    <t>CRIMINAL RECORDS UK LIMITED</t>
  </si>
  <si>
    <t>NICKY GULLEY</t>
  </si>
  <si>
    <t>MUNTAZIR BHARUCHI</t>
  </si>
  <si>
    <t>SOMALI COMMUNITY &amp; CULTURAL SCHOOL CONSISTING PARENTS' FORUM/LANGUAGES SCHOOL/SKILLS CENTRE</t>
  </si>
  <si>
    <t>BSY LIMITED</t>
  </si>
  <si>
    <t>CONSTRUCTION CAREERS LIMITED</t>
  </si>
  <si>
    <t>TDP CONSULTANTS LIMITED</t>
  </si>
  <si>
    <t>THE ALPHABET HOUSE NURSERY SCHOOLS LIMITED</t>
  </si>
  <si>
    <t>UK PROFESSIONAL CARRIER CO. LTD</t>
  </si>
  <si>
    <t>ALAN SCOTT</t>
  </si>
  <si>
    <t>SAMFORD COLLEGE LTD</t>
  </si>
  <si>
    <t>K &amp; G HAIR LLP</t>
  </si>
  <si>
    <t>GLASGOW COLLEGE OF NAUTICAL STUDIES</t>
  </si>
  <si>
    <t>ASPECT EDUCATION LIMITED</t>
  </si>
  <si>
    <t>IMEDIA SCHOOL</t>
  </si>
  <si>
    <t>THE XTENSION CONSULTANTS LTD</t>
  </si>
  <si>
    <t>AYUDANTE C.I.C.</t>
  </si>
  <si>
    <t>2 INTUITIVE LIMITED</t>
  </si>
  <si>
    <t>SHARON BULL</t>
  </si>
  <si>
    <t>JOHN ARNOLD</t>
  </si>
  <si>
    <t>INDEPENDENT COLLEGE LONDON LTD</t>
  </si>
  <si>
    <t>SIMON CHALK</t>
  </si>
  <si>
    <t>LARA PAINTING</t>
  </si>
  <si>
    <t>BLUEBOOK LTD.</t>
  </si>
  <si>
    <t>DYMONDSTRENGTH LIMITED</t>
  </si>
  <si>
    <t>ELIZABETH PRICE</t>
  </si>
  <si>
    <t>HELEN BAILEY</t>
  </si>
  <si>
    <t>WOTS ASSOCIATES LIMITED</t>
  </si>
  <si>
    <t>SUE PENNA</t>
  </si>
  <si>
    <t>EDUCATION AND SCHOOL IMPROVEMENT SERVICE</t>
  </si>
  <si>
    <t>R JOB NETWORK LTD</t>
  </si>
  <si>
    <t>GATEWAY CARE TRAINING LIMITED</t>
  </si>
  <si>
    <t>PRO:ACTION HERTFORDSHIRE</t>
  </si>
  <si>
    <t>ASHLEY HUNTER LTD</t>
  </si>
  <si>
    <t>INTERNATIONAL CHRISTIAN FELLOWSHIP</t>
  </si>
  <si>
    <t>NCCPAK</t>
  </si>
  <si>
    <t>BERNADETTE ANNE LONG</t>
  </si>
  <si>
    <t>VIP ACADEMY LIMITED</t>
  </si>
  <si>
    <t>JOSKOS SOLUTIONS LIMITED</t>
  </si>
  <si>
    <t>WALTER MILLS</t>
  </si>
  <si>
    <t>FERRYHILL LAKES AND DISTRICT DEVELOPMENT EDUCATION RESOURCE CENTRE LIMITED</t>
  </si>
  <si>
    <t>JAN PORTILLO</t>
  </si>
  <si>
    <t>DERMOT HICKS</t>
  </si>
  <si>
    <t>PRECISE CONSULTANCY TRAINING LIMITED</t>
  </si>
  <si>
    <t>WHITE TRAINING LIMITED</t>
  </si>
  <si>
    <t>SAMPAD (SOUTH ASIAN ARTS DEVELOPMENT)</t>
  </si>
  <si>
    <t>SODEXO HOLDINGS LIMITED</t>
  </si>
  <si>
    <t>MAGROY SUPPORTASSURED SERVICES LIMITED</t>
  </si>
  <si>
    <t>ROBIN BRADLEY</t>
  </si>
  <si>
    <t>PETER JOHN MACDONALD</t>
  </si>
  <si>
    <t>LH SECURITY SERVICES LIMITED</t>
  </si>
  <si>
    <t>ONLINE CARE &amp; EDUCATION LIMITED</t>
  </si>
  <si>
    <t>DIVERSITY IN VISUAL ARTS</t>
  </si>
  <si>
    <t>JACQUELINE ANN DIAMOND</t>
  </si>
  <si>
    <t>LYNNE JAMES</t>
  </si>
  <si>
    <t>MARSHALL OF CAMBRIDGE AEROSPACE LIMITED</t>
  </si>
  <si>
    <t>BEVERLEY BROOKS</t>
  </si>
  <si>
    <t>FORWARD THINKING TRAINING LTD</t>
  </si>
  <si>
    <t>PEARSON IN PRACTICE HOLDINGS LIMITED</t>
  </si>
  <si>
    <t>JEAN CLOUGH</t>
  </si>
  <si>
    <t>EMMA MORRISON</t>
  </si>
  <si>
    <t>HELEN BULL</t>
  </si>
  <si>
    <t>STOKE-ON-TRENT AND NORTH STAFFORDSHIRE THEATRE TRUST LIMITED</t>
  </si>
  <si>
    <t>EASTON LEARNING CENTRE LIMITED</t>
  </si>
  <si>
    <t>STERLING COLLEGE (LONDON) LIMITED</t>
  </si>
  <si>
    <t>VISION OF EXCELLENCE COMMUNITY INTEREST COMPANY</t>
  </si>
  <si>
    <t>E AND H CONSULTING LIMITED</t>
  </si>
  <si>
    <t>HYWEL DDA UNIVERSITY LOCAL HEALTH BOARD</t>
  </si>
  <si>
    <t>ECHO TRAINING LTD</t>
  </si>
  <si>
    <t>JOY CLEIGHTONHILLS</t>
  </si>
  <si>
    <t>FRANCES SHELLEY</t>
  </si>
  <si>
    <t>SILVER STREAK RECRUITMENT AND LEARNING AGENCY CIC</t>
  </si>
  <si>
    <t>RICHARD DICKINSON</t>
  </si>
  <si>
    <t>NATIONAL NUMERACY</t>
  </si>
  <si>
    <t>BEAUTEC BEAUTY ACADEMY LIMITED</t>
  </si>
  <si>
    <t>COLIN ELLIS</t>
  </si>
  <si>
    <t>BRITISH ASSOCIATION OF REMOVERS LIMITED(THE)</t>
  </si>
  <si>
    <t>MCLOUGHLIN DECORATING LIMITED</t>
  </si>
  <si>
    <t>AMAACON CENTRE FOR MANAGEMENT AND MARKETING EDUCATION LIMITED</t>
  </si>
  <si>
    <t>LEGAL-ISLAND 1998 LIMITED</t>
  </si>
  <si>
    <t>FIRST UNIVERSAL ENTERPRISES LIMITED</t>
  </si>
  <si>
    <t>KBJ TRAINING LTD</t>
  </si>
  <si>
    <t>BRITANNIC COLLEGE LIMITED</t>
  </si>
  <si>
    <t>FUSION COMMUNITY EVENTS LIMITED</t>
  </si>
  <si>
    <t>SOLOMON TRAINING (UK) LIMITED</t>
  </si>
  <si>
    <t>JAMES ANTHONY WATSON</t>
  </si>
  <si>
    <t>IJ TOURS LIMITED</t>
  </si>
  <si>
    <t>LINSLADE SCHOOL</t>
  </si>
  <si>
    <t>SUSAN YOUNG</t>
  </si>
  <si>
    <t>COLIN MICHAEL EDWARDS</t>
  </si>
  <si>
    <t>CARE FOUNDATION</t>
  </si>
  <si>
    <t>WILLIAM PETER MCKILLOP</t>
  </si>
  <si>
    <t>EQUALITY EMPLOYMENT DIRECT LTD</t>
  </si>
  <si>
    <t>ASTUTIS LIMITED</t>
  </si>
  <si>
    <t>THE BOLLYWOOD ACADEMY LTD</t>
  </si>
  <si>
    <t>BOILERSERVE.COM LIMITED</t>
  </si>
  <si>
    <t>SKILLSFINDER UK TRAINING LTD</t>
  </si>
  <si>
    <t>THE DUKE OF EDINBURGH'S AWARD CHARTER</t>
  </si>
  <si>
    <t>SULAIMAN BAUL</t>
  </si>
  <si>
    <t>KINETIC TRAINING ENTERPRISE LTD</t>
  </si>
  <si>
    <t>TNG LIMITED</t>
  </si>
  <si>
    <t>THE EQUESTRIAN LEARNING ACADEMY LIMITED</t>
  </si>
  <si>
    <t>CRAIG SANDYWELL</t>
  </si>
  <si>
    <t>FREEWARD THINKING LTD</t>
  </si>
  <si>
    <t>ANDREW CHALLONER</t>
  </si>
  <si>
    <t>DAVID CAYLESS</t>
  </si>
  <si>
    <t>COMMUNITY LIFE</t>
  </si>
  <si>
    <t>CLAIRE BOXALL DOBSON</t>
  </si>
  <si>
    <t>LGS TRANSPORT SERVICES LTD</t>
  </si>
  <si>
    <t>3 E SOLUTIONS LIMITED</t>
  </si>
  <si>
    <t>GILLIAN FORREST</t>
  </si>
  <si>
    <t>JONATHAN BOND</t>
  </si>
  <si>
    <t>BRINGING COMMUNITIES TOGETHER (BCT) COMMUNITY INTEREST COMPANY</t>
  </si>
  <si>
    <t>TIPTON CHRISTIAN CHURCH</t>
  </si>
  <si>
    <t>CAROLINE ASHWORTH</t>
  </si>
  <si>
    <t>EDUC8 LEICESTERSHIRE LIMITED</t>
  </si>
  <si>
    <t>PATRICIA JOAN BOND</t>
  </si>
  <si>
    <t>DELIA'S TRANS ADVISORY COMMUNITY INTEREST COMPANY</t>
  </si>
  <si>
    <t>HOME DELIVERY NETWORK LIMITED</t>
  </si>
  <si>
    <t>THE ST NEOTS LEARNING PARTNERSHIP</t>
  </si>
  <si>
    <t>KEVIN WATHEY</t>
  </si>
  <si>
    <t>JAMES BARRINGTON</t>
  </si>
  <si>
    <t>EICH LIMITED</t>
  </si>
  <si>
    <t>FOCUS LEARNING</t>
  </si>
  <si>
    <t>JANE LAING</t>
  </si>
  <si>
    <t>DAVID SPECK</t>
  </si>
  <si>
    <t>NEW COMMUNITIES IN SOCIAL ENTERPRISE DERBYSHIRE</t>
  </si>
  <si>
    <t>THE NATIONAL COFE ACADEMY</t>
  </si>
  <si>
    <t>KATE BETTS MEDIA LIMITED</t>
  </si>
  <si>
    <t>STIFFORD CENTRE LIMITED</t>
  </si>
  <si>
    <t>WEST EXE TECHNOLOGY COLLEGE ACADEMY TRUST</t>
  </si>
  <si>
    <t>CERTITUDE SERVICES TLD LIMITED</t>
  </si>
  <si>
    <t>INSPIRE2EXCEED LIMITED</t>
  </si>
  <si>
    <t>VISTA BUSINESS COLLEGE LIMITED</t>
  </si>
  <si>
    <t>A2DOMINION HOUSING GROUP LIMITED</t>
  </si>
  <si>
    <t>PETER SANDERS</t>
  </si>
  <si>
    <t>LOWRY TRAINING LTD</t>
  </si>
  <si>
    <t>INFRARED BUILDING SOLUTIONS LIMITED</t>
  </si>
  <si>
    <t>PATRICIA BISHOP</t>
  </si>
  <si>
    <t>TREADSTONE MANAGEMENT SOLUTIONS LTD</t>
  </si>
  <si>
    <t>IT'S MY LIFE LTD</t>
  </si>
  <si>
    <t>YASMEEN AHMED</t>
  </si>
  <si>
    <t>TERESA WEBB</t>
  </si>
  <si>
    <t>HEADGEAR LABS LIMITED</t>
  </si>
  <si>
    <t>BETTWS LIFEHOUSE LIMITED</t>
  </si>
  <si>
    <t>XTREME LEARNING LIMITED</t>
  </si>
  <si>
    <t>MERCATO SOLUTIONS LIMITED</t>
  </si>
  <si>
    <t>FREEDOM PT LIMITED</t>
  </si>
  <si>
    <t>HERBERT JEFFREY WOOLLER</t>
  </si>
  <si>
    <t>BEVERLEY TODD</t>
  </si>
  <si>
    <t>DAVID PHILIP JOHN MARKS</t>
  </si>
  <si>
    <t>BELGRADE THEATRE TRUST (COVENTRY) LIMITED</t>
  </si>
  <si>
    <t>INTERNATIONAL COLLEGE OF PROFESSIONAL STUDIES LIMITED</t>
  </si>
  <si>
    <t>RAYMOND MCGURN</t>
  </si>
  <si>
    <t>SHALOM PLACE LIMITED</t>
  </si>
  <si>
    <t>BOLLIN 4 LIMITED</t>
  </si>
  <si>
    <t>PETERBOROUGH TRAINING COMPANY LIMITED</t>
  </si>
  <si>
    <t>SHIFTICT LIMITED</t>
  </si>
  <si>
    <t>BURTON UPON TRENT AND DISTRICT YMCA</t>
  </si>
  <si>
    <t>DOORSTEWARDS.COM LIMITED</t>
  </si>
  <si>
    <t>ARCHER DEVELOPMENTS LIMITED</t>
  </si>
  <si>
    <t>SALT (MERSEYSIDE) LIMITED</t>
  </si>
  <si>
    <t>U4TRAINING LTD</t>
  </si>
  <si>
    <t>MANAGE SECURITY SERVICES LTD.</t>
  </si>
  <si>
    <t>THE SOUTH WOLDS ACADEMY &amp; SIXTH FORM</t>
  </si>
  <si>
    <t>UK HOME COLLEGE LTD</t>
  </si>
  <si>
    <t>ROTUNDA LTD.</t>
  </si>
  <si>
    <t>LONNEKE KWANTES</t>
  </si>
  <si>
    <t>TRISTAR TRAINING LTD</t>
  </si>
  <si>
    <t>GLOBAL PROJECT MANAGEMENT COLLEGE UK LTD</t>
  </si>
  <si>
    <t>CAROLYN ROBERTS</t>
  </si>
  <si>
    <t>PAUL TYRRELL</t>
  </si>
  <si>
    <t>MIDLAND PLANT TRAINING AND TESTING LTD</t>
  </si>
  <si>
    <t>JASON WIDGERY-ROWE</t>
  </si>
  <si>
    <t>STEPHANIE HENRI</t>
  </si>
  <si>
    <t>CAROL BARKWELL</t>
  </si>
  <si>
    <t>PD ASSOCIATES (N/W) LTD</t>
  </si>
  <si>
    <t>MARITIME INTEGRATED SERVICES LTD</t>
  </si>
  <si>
    <t>POLISH &amp; EASTERN EUROPEAN CHRISTIAN FAMILY CENTRE LTD</t>
  </si>
  <si>
    <t>ROSS BARLOW</t>
  </si>
  <si>
    <t>1PF LTD</t>
  </si>
  <si>
    <t>PREMIER BUSINESS TRAINING LIMITED</t>
  </si>
  <si>
    <t>ANNA KELLY</t>
  </si>
  <si>
    <t>BARRY BARRETT</t>
  </si>
  <si>
    <t>WEST SUSSEX SUSTAINABLE BUSINESS PARTNERSHIP C.I.C.</t>
  </si>
  <si>
    <t>MAGIC BUSINESS SOLUTIONS LIMITED</t>
  </si>
  <si>
    <t>SECURITY TRAINING SOUTH WEST LIMITED</t>
  </si>
  <si>
    <t>PETER STEVENS</t>
  </si>
  <si>
    <t>TOSCA LAHIRI</t>
  </si>
  <si>
    <t>MARGARET SIMMS</t>
  </si>
  <si>
    <t>MARTIN WOOLLARD</t>
  </si>
  <si>
    <t>FUSHIA COMMUNITY INTEREST COMPANY</t>
  </si>
  <si>
    <t>DENISE WHICHELLO</t>
  </si>
  <si>
    <t>JMLB GENESIS COMMUNITY INTEREST COMPANY</t>
  </si>
  <si>
    <t>THE ACADEMY OF EXECUTIVES &amp; ADMINISTRATORS LTD</t>
  </si>
  <si>
    <t>THAMES EDUCATIONAL INST.</t>
  </si>
  <si>
    <t>JUDITH BARTON</t>
  </si>
  <si>
    <t>THE STAFFING GROUP LIMITED</t>
  </si>
  <si>
    <t>EXCELSIOR TRAINING SOLUTIONS LTD</t>
  </si>
  <si>
    <t>ASPIRE SCOTLAND LTD</t>
  </si>
  <si>
    <t>WOODCOCK LEE ASSOCIATES LIMITED</t>
  </si>
  <si>
    <t>RED TRAINING &amp; CONSULTANCY LIMITED</t>
  </si>
  <si>
    <t>QUEEN MOTHER MOORE SCHOOL LTD</t>
  </si>
  <si>
    <t>1ST LINE CONSULTING LTD</t>
  </si>
  <si>
    <t>G H SPORTS LTD</t>
  </si>
  <si>
    <t>DAWIQ LIMITED</t>
  </si>
  <si>
    <t>TRACEY TORRIBLE</t>
  </si>
  <si>
    <t>COMMUNITY ADVICE AND SUPPORT SERVICES (CAASS UK)</t>
  </si>
  <si>
    <t>SLOUGH VOLUNTEER BUREAU</t>
  </si>
  <si>
    <t>ACCOUNTS &amp; FINANCE COLLEGE LTD</t>
  </si>
  <si>
    <t>HOWARD RIGGON</t>
  </si>
  <si>
    <t>INTERNATIONAL YOUTH CENTRE</t>
  </si>
  <si>
    <t>MCARTHUR DEAN TRAINING LIMITED</t>
  </si>
  <si>
    <t>THE TRAINING SERVICE BIRMINGHAM LTD</t>
  </si>
  <si>
    <t>TIM ROBERTSON</t>
  </si>
  <si>
    <t>FIRST CUT MEDIA AND PERFORMING ARTS GROUP</t>
  </si>
  <si>
    <t>OAK TREES MULTI ACADEMY TRUST</t>
  </si>
  <si>
    <t>PAUL EGLIN</t>
  </si>
  <si>
    <t>FITNESS TRAINING SOLUTIONS LTD</t>
  </si>
  <si>
    <t>ANTONIA THOMAS</t>
  </si>
  <si>
    <t>SIMON COOK</t>
  </si>
  <si>
    <t>ELEVATE MULTI ACADEMY TRUST</t>
  </si>
  <si>
    <t>NEW COLLABORATIVE LEARNING TRUST</t>
  </si>
  <si>
    <t>MICHAEL ANDREW FISHER</t>
  </si>
  <si>
    <t>CHARLIE BALLAM</t>
  </si>
  <si>
    <t>RACHELLE GREEN</t>
  </si>
  <si>
    <t>PRIMAL HEALTH LTD</t>
  </si>
  <si>
    <t>ST STEPHEN'S CHURCH OF ENGLAND MULTI ACADEMY TRUST</t>
  </si>
  <si>
    <t>COMPACT FOR RACE EQUALITY IN SOUTH TYNESIDE (CREST)</t>
  </si>
  <si>
    <t>THE COMPASS PARTNERSHIP OF SCHOOLS</t>
  </si>
  <si>
    <t>MAUREEN ASKEW</t>
  </si>
  <si>
    <t>THE GREAT NORTH WOOD EDUCATION TRUST</t>
  </si>
  <si>
    <t>THE LETTA TRUST</t>
  </si>
  <si>
    <t>POSITIVE FUTURES NORTH WEST COMMUNITY INTEREST COMPANY</t>
  </si>
  <si>
    <t>VALOUR MULTI-ACADEMY TRUST</t>
  </si>
  <si>
    <t>RICHMOND ADVICE AND INFORMATION ON DISABILITY (RAID)</t>
  </si>
  <si>
    <t>KEITH GRAHAM MISTRY</t>
  </si>
  <si>
    <t>THE EDLINGTON HILL TOP CENTRE ASSOCIATES</t>
  </si>
  <si>
    <t>BARIS FERAH</t>
  </si>
  <si>
    <t>GO WISELY TRAINING LIMITED</t>
  </si>
  <si>
    <t>THE EDGE CROUPIER TRAINING CENTRE LIMITED</t>
  </si>
  <si>
    <t>MOBILE RESPONSE SQUAD LIMITED</t>
  </si>
  <si>
    <t>PAUL COOK</t>
  </si>
  <si>
    <t>LAWRENCE COHEN</t>
  </si>
  <si>
    <t>CHICHESTER COUNSELLING SERVICES</t>
  </si>
  <si>
    <t>INTERNATIONAL INDEPENDENT QUALIFICATIONS LTD</t>
  </si>
  <si>
    <t>CRAIG HILLIAM</t>
  </si>
  <si>
    <t>HARPURHEY ALTERNATIVE PROVISION SCHOOL</t>
  </si>
  <si>
    <t>MICHELLE TROWMAN</t>
  </si>
  <si>
    <t>THE REAL EXPERIENCE LIMITED</t>
  </si>
  <si>
    <t>BEVERLEY ROSE-OLMEZ</t>
  </si>
  <si>
    <t>MICROPIGMENTATION TRAINING AND EQUIPMENT CENTRE LTD.</t>
  </si>
  <si>
    <t>HADLEYS HAIRDRESSING LIMITED</t>
  </si>
  <si>
    <t>ALEXANDRA HAYWARD</t>
  </si>
  <si>
    <t>AMANDA OWENS</t>
  </si>
  <si>
    <t>MIDSHIRES CARE LIMITED</t>
  </si>
  <si>
    <t>CHROBIS LIMITED</t>
  </si>
  <si>
    <t>PEER ARENA FOR MEDIATION SCHEME (PAMS) LTD.</t>
  </si>
  <si>
    <t>KRISTINA HANSARD</t>
  </si>
  <si>
    <t>OLWEN JANE EDWARDS</t>
  </si>
  <si>
    <t>CITYWEST LEISURE LIMITED</t>
  </si>
  <si>
    <t>BOLTHAM LTD</t>
  </si>
  <si>
    <t>AMSU &amp; CO. LIMITED</t>
  </si>
  <si>
    <t>JOANNE LEE</t>
  </si>
  <si>
    <t>JACQUELINE HORRIGAN</t>
  </si>
  <si>
    <t>PAUL AMES</t>
  </si>
  <si>
    <t>OPEN DOORS TRAINING AND DEVELOPMENT TRUST</t>
  </si>
  <si>
    <t>INFORMA GROUP LIMITED</t>
  </si>
  <si>
    <t>THE LONDON SCHOOL OF CHANGING ROLES LTD</t>
  </si>
  <si>
    <t>UNIPART LOGISTICS LIMITED</t>
  </si>
  <si>
    <t>SITE READY TRAINING LIMITED</t>
  </si>
  <si>
    <t>LONDINIUM COLLEGE (UK) LIMITED</t>
  </si>
  <si>
    <t>INSIGHTS TRAINING LIMITED</t>
  </si>
  <si>
    <t>DISTANCE LEARNING COLLEGE AND TRAINING LTD</t>
  </si>
  <si>
    <t>BOOST TRAINING SOLUTIONS LIMITED</t>
  </si>
  <si>
    <t>RIG ARTS LTD</t>
  </si>
  <si>
    <t>CTC TRAINING &amp; ASSESSMENT LIMITED</t>
  </si>
  <si>
    <t>TREND CONTROL SYSTEMS LIMITED</t>
  </si>
  <si>
    <t>CHANGING CULTURES LTD</t>
  </si>
  <si>
    <t>ACT ON GROUP OF COMPANIES LTD</t>
  </si>
  <si>
    <t>FOODTRULY LTD.</t>
  </si>
  <si>
    <t>WISE EMPLOYMENT (SWINDON) LIMITED</t>
  </si>
  <si>
    <t>HARE TRAINING SOLUTIONS LIMITED</t>
  </si>
  <si>
    <t>PEOPLE CAN</t>
  </si>
  <si>
    <t>LINDA ROSHIER</t>
  </si>
  <si>
    <t>ALESKI BRANDY-WILLIAMS</t>
  </si>
  <si>
    <t>SOCIAL CARE SUCCESS LTD</t>
  </si>
  <si>
    <t>JOURNEY TO SELF LTD</t>
  </si>
  <si>
    <t>SARAH AVERY</t>
  </si>
  <si>
    <t>WINCHESTER AREA COMMUNITY ACTION</t>
  </si>
  <si>
    <t>TENDRING AND COLCHESTER MINORITY ETHNIC PARTNERSHIP (TACMEP)</t>
  </si>
  <si>
    <t>MAIRE DONNELLY</t>
  </si>
  <si>
    <t>KEVIN DURKIN</t>
  </si>
  <si>
    <t>THE COMMUNITY TRAINING HUB LTD</t>
  </si>
  <si>
    <t>DHL GBS (UK) LIMITED</t>
  </si>
  <si>
    <t>(CADUK) THE COMPETENCE ASSESSMENT &amp; DEVELOPMENT CENTRE UK LTD</t>
  </si>
  <si>
    <t>E3E TRAINING LIMITED</t>
  </si>
  <si>
    <t>STUDIO 79 LIMITED</t>
  </si>
  <si>
    <t>OAKWOLF LTD.</t>
  </si>
  <si>
    <t>MODEL 12 LIMITED</t>
  </si>
  <si>
    <t>MARK WHELAN</t>
  </si>
  <si>
    <t>CITY SCHOOL OF BUSINESS &amp; FINANCE LTD</t>
  </si>
  <si>
    <t>UK E TESTING SERVICES LTD</t>
  </si>
  <si>
    <t>PRACTICAL WASTE SOLUTIONS LIMITED</t>
  </si>
  <si>
    <t>ROBERT BOSTOCK</t>
  </si>
  <si>
    <t>MICHAEL ROBERT PUDALOFF</t>
  </si>
  <si>
    <t>WYE LEARN COMMUNITY INTEREST COMPANY</t>
  </si>
  <si>
    <t>EDITH CHIKAGO</t>
  </si>
  <si>
    <t>DIGITAL LAW LONDON LTD</t>
  </si>
  <si>
    <t>LONDON HR CENTRE LIMITED</t>
  </si>
  <si>
    <t>BRUCE SMITH</t>
  </si>
  <si>
    <t>ACACIA SKILLS ACADEMY LTD.</t>
  </si>
  <si>
    <t>MAKE IT HAPPEN MENTORING LTD</t>
  </si>
  <si>
    <t>CATHRYN MARY MACLEOD</t>
  </si>
  <si>
    <t>HOLMESCARR ARK AND CRAFTS LIMITED</t>
  </si>
  <si>
    <t>CONTROLLED SOLUTIONS GROUP LIMITED</t>
  </si>
  <si>
    <t>POLYGON EDUCATION LTD</t>
  </si>
  <si>
    <t>R&amp;P PARTNERS LIMITED</t>
  </si>
  <si>
    <t>THE LEADERS GROUP OF COMPANIES LIMITED</t>
  </si>
  <si>
    <t>NORTH YORKSHIRE FOREST SCHOOL TRAINING LIMITED</t>
  </si>
  <si>
    <t>HADWEBUTKNOWN LIMITED</t>
  </si>
  <si>
    <t>GULLY HOWARD TECHNICAL LIMITED</t>
  </si>
  <si>
    <t>GLOSSOP AND DISTRICT VOLUNTEER BUREAU</t>
  </si>
  <si>
    <t>LIFE BEYOND LIMITS LIMITED</t>
  </si>
  <si>
    <t>NORTHERN IRELAND FIRE AND RESCUE SERVICE</t>
  </si>
  <si>
    <t>JACQUI GOFF</t>
  </si>
  <si>
    <t>AXIOM-E LIMITED</t>
  </si>
  <si>
    <t>ACUITY TRAINING LIMITED</t>
  </si>
  <si>
    <t>BROOK FARM LIVERY LIMITED</t>
  </si>
  <si>
    <t>AUDIO &amp; VISION TRAINING LTD</t>
  </si>
  <si>
    <t>EYES OPEN CIC</t>
  </si>
  <si>
    <t>ABBY HARVEY</t>
  </si>
  <si>
    <t>CONSULTANCY AND TRAINING SOLUTIONS LIMITED</t>
  </si>
  <si>
    <t>MARTIN JONES</t>
  </si>
  <si>
    <t>PETERBOROUGH SKILLS LIMITED</t>
  </si>
  <si>
    <t>GARY JOHN</t>
  </si>
  <si>
    <t>SOMALI PARENT'S INITIATIVE</t>
  </si>
  <si>
    <t>PLUS SKILLS DEVELOPMENT LTD</t>
  </si>
  <si>
    <t>EAST ANGLIAN FORENSIC SERVICES LIMITED</t>
  </si>
  <si>
    <t>S.A.P TRAINING LTD</t>
  </si>
  <si>
    <t>CONTRACTS SUPPORT SERVICES LIMITED</t>
  </si>
  <si>
    <t>PEAR - PSYCHOLOGICAL EDUCATION AND RESILIENCE CIC</t>
  </si>
  <si>
    <t>INSTITUTE OF ENTERPRISE AND ENTREPRENEURS LIMITED</t>
  </si>
  <si>
    <t>YOUNG EMPLOYMENT SKILLS SERVICES LTD</t>
  </si>
  <si>
    <t>ANNETTA SMITH</t>
  </si>
  <si>
    <t>LEYS INFORMATION TECHNOLOGY ZONE CIC</t>
  </si>
  <si>
    <t>LEE JOHN GOSLING</t>
  </si>
  <si>
    <t>PATRICK KADEWERE</t>
  </si>
  <si>
    <t>FOOTBALL EDUCATION &amp; TRAINING ACADEMY LTD</t>
  </si>
  <si>
    <t>MORGAN PHILLIPS</t>
  </si>
  <si>
    <t>COLLINGWOOD PRIMARY SCHOOL</t>
  </si>
  <si>
    <t>UNITED CARE TRAINING LIMITED</t>
  </si>
  <si>
    <t>CHESTNUT PROFESSIONAL DEVELOPMENT LIMITED</t>
  </si>
  <si>
    <t>NG23 TENDER SUPPORT LIMITED</t>
  </si>
  <si>
    <t>THE VOICE CLOUD CIC</t>
  </si>
  <si>
    <t>THE PLATFORM SOCIAL ENTERPRISE LIMITED</t>
  </si>
  <si>
    <t>SARAH KING</t>
  </si>
  <si>
    <t>BLACK &amp; BANTON OCCUPATIONAL AND PHYSICAL HEALTH LIMITED</t>
  </si>
  <si>
    <t>ABBEYDALE ESTATES LIMITED</t>
  </si>
  <si>
    <t>123 INSIGHT LIMITED</t>
  </si>
  <si>
    <t>SARAH MAGSON</t>
  </si>
  <si>
    <t>DECISIVE OPERATIONS LIMITED</t>
  </si>
  <si>
    <t>ALL SOULS COLLEGE OXFORD</t>
  </si>
  <si>
    <t>BLOOMSBURY ELITE LTD</t>
  </si>
  <si>
    <t>UNIVERSITY OF ULSTER</t>
  </si>
  <si>
    <t>SIMPLY CUSTOMER LTD</t>
  </si>
  <si>
    <t>JANET BOLTON</t>
  </si>
  <si>
    <t>SARAH TERRY</t>
  </si>
  <si>
    <t>TROPICS GLOBAL CONCEPTS LTD</t>
  </si>
  <si>
    <t>BEEHIVE COACHING AND LEADERSHIP DEVELOPMENT LTD.</t>
  </si>
  <si>
    <t>MAURIZIO FERRAIUOLO</t>
  </si>
  <si>
    <t>HAIR TRAINING SOLUTIONS LIMITED</t>
  </si>
  <si>
    <t>IT - COMMUNITY SCHOOL &amp; SUBJECT SUPPORT</t>
  </si>
  <si>
    <t>CRAIG PAARDEKOOPER</t>
  </si>
  <si>
    <t>PLYMOUTH ARGYLE FOOTBALL CLUB LIMITED</t>
  </si>
  <si>
    <t>TUV SUD LIMITED</t>
  </si>
  <si>
    <t>INTERNATIONAL BUSINESS COLLEGE MANCHESTER LIMITED</t>
  </si>
  <si>
    <t>THE CENTRAL ENGLAND AREA QUAKER MEETING CHARITIES</t>
  </si>
  <si>
    <t>SYNERGY NETWORXX LIMITED</t>
  </si>
  <si>
    <t>VISION MOTOR TRAINING LIMITED</t>
  </si>
  <si>
    <t>TCHC OPPORTUNITIES FOR ALL CIC</t>
  </si>
  <si>
    <t>HEMENDRA HEADWORTH</t>
  </si>
  <si>
    <t>KEREM DENIZER</t>
  </si>
  <si>
    <t>NICOLA JANE HEATH</t>
  </si>
  <si>
    <t>TRIGO TRAINING AND DEVELOPMENT LIMITED</t>
  </si>
  <si>
    <t>LINDA DEAZLE</t>
  </si>
  <si>
    <t>THE LEARNING STATION (LONDON) C.I.C.</t>
  </si>
  <si>
    <t>DOMENICO GENOVESE</t>
  </si>
  <si>
    <t>BALBY COMMUNITY LIBRARY</t>
  </si>
  <si>
    <t>TOURISM GROWTH LIMITED</t>
  </si>
  <si>
    <t>MICHAEL RICKWOOD</t>
  </si>
  <si>
    <t>J MORGAN SAFETY CONSULTANTS LIMITED</t>
  </si>
  <si>
    <t>DERBY TEACHING HOSPITALS NHS FOUNDATION TRUST</t>
  </si>
  <si>
    <t>CELINE SAMSON</t>
  </si>
  <si>
    <t>RICK LIMITED</t>
  </si>
  <si>
    <t>MICHAEL MUNILU SENYONJO</t>
  </si>
  <si>
    <t>ILT COMMUNITY COLLEGE C.I.C.</t>
  </si>
  <si>
    <t>CLAIRE MORRIS</t>
  </si>
  <si>
    <t>TURNINGPOINT NATURAL HEALTHCARE LIMITED</t>
  </si>
  <si>
    <t>TAZFAA TRAINING LTD</t>
  </si>
  <si>
    <t>CLARE WHISTON</t>
  </si>
  <si>
    <t>HOST ACADEMY PLC</t>
  </si>
  <si>
    <t>TKNP LTD</t>
  </si>
  <si>
    <t>PERSONNEL DEVELOPMENT SOLUTIONS LIMITED</t>
  </si>
  <si>
    <t>CLARO LEARNING LIMITED</t>
  </si>
  <si>
    <t>PAINTED CHILDREN UK LIMITED</t>
  </si>
  <si>
    <t>CHARLOTTE MITCHELL</t>
  </si>
  <si>
    <t>SOFING HASSAN</t>
  </si>
  <si>
    <t>SYNERGIA COACHING LIMITED</t>
  </si>
  <si>
    <t>OYSTER TRAVEL TRAINING SERVICES LIMITED</t>
  </si>
  <si>
    <t>EQUIPE TRAINING LIMITED</t>
  </si>
  <si>
    <t>POD TRAINING AND CONSULTANCY LLP</t>
  </si>
  <si>
    <t>SALON STRATEGIES UK LTD</t>
  </si>
  <si>
    <t>PROFESSIONAL HAIRDRESSING TRAINING LTD</t>
  </si>
  <si>
    <t>GOBLIN COMBE ENVIRONMENT CENTRE LIMITED</t>
  </si>
  <si>
    <t>CALL CENTRE SOLUTIONS (CCS) LTD</t>
  </si>
  <si>
    <t>HOPE FOR THE FUTURE (ESPERANZA)</t>
  </si>
  <si>
    <t>ASSESS TO PROGRESS LTD</t>
  </si>
  <si>
    <t>ITALIA CONTI ARTS CENTRE LIMITED</t>
  </si>
  <si>
    <t>S.E.C THEATRE COLLEGE LTD</t>
  </si>
  <si>
    <t>SCHOOL OF PROJECT MANAGEMENT UK LTD</t>
  </si>
  <si>
    <t>BRIDGWATER YOUNG MEN'S CHRISTIAN ASSOCIATION</t>
  </si>
  <si>
    <t>LIGHTMAZE LTD</t>
  </si>
  <si>
    <t>AWARDS 4 LEARNING LIMITED</t>
  </si>
  <si>
    <t>KEYS 7KS LIMITED</t>
  </si>
  <si>
    <t>ANDREW CARNEY HANNAFORD</t>
  </si>
  <si>
    <t>JULIE HALLIDAY</t>
  </si>
  <si>
    <t>BOX WITH A HOLE LTD</t>
  </si>
  <si>
    <t>SASIE TRAINING LIMITED</t>
  </si>
  <si>
    <t>PENDLE LEISURE LIMITED</t>
  </si>
  <si>
    <t>PROMEDICUS LIMITED</t>
  </si>
  <si>
    <t>THE ENGINEERING DEVELOPMENT TRUST</t>
  </si>
  <si>
    <t>INDEPENDENT EDUCATIONAL ASSOCIATION LIMITED(THE)</t>
  </si>
  <si>
    <t>KIVETON CREATIVE LIMITED</t>
  </si>
  <si>
    <t>CIT TRAINING LIMITED</t>
  </si>
  <si>
    <t>PHV ENTERPRISES LTD</t>
  </si>
  <si>
    <t>IAN MACKAY</t>
  </si>
  <si>
    <t>STAFF FOR SUCCESS LLP</t>
  </si>
  <si>
    <t>NORTHUMBERLAND COUNTY SCOUT COUNCIL</t>
  </si>
  <si>
    <t>LUBENHAM ALL SAINTS CHURCH OF ENGLAND PRIMARY SCHOOL</t>
  </si>
  <si>
    <t>NIGEL HOLLINGTON</t>
  </si>
  <si>
    <t>HALFPENNY DEVELOPMENT LTD.</t>
  </si>
  <si>
    <t>THE STAFFORDSHIRE PATHWAY PROJECT</t>
  </si>
  <si>
    <t>THE MERTHYR TYDFIL INSTITUTE FOR THE BLIND</t>
  </si>
  <si>
    <t>ALPHA MARKETS LTD</t>
  </si>
  <si>
    <t>SHAZIA ILYAS TRAINING CONSULTANCY LIMITED</t>
  </si>
  <si>
    <t>THE C.R.U.M.B.S. PROJECT</t>
  </si>
  <si>
    <t>WESTMONT COLLEGE LIMITED</t>
  </si>
  <si>
    <t>RIVERSIDE CONSULTING COMMUNITY INTEREST COMPANY</t>
  </si>
  <si>
    <t>TRAINING TEAM BUILDING AND COMPLIANCE SOLUTIONS LIMITED</t>
  </si>
  <si>
    <t>THE REED NCFE PARTNERSHIP LLP</t>
  </si>
  <si>
    <t>NISAI LEARNING LIMITED</t>
  </si>
  <si>
    <t>THE KITESURF CENTRE LTD</t>
  </si>
  <si>
    <t>CERTIFIED LOAN &amp; RISK MANAGEMENT PROFESSIONALS</t>
  </si>
  <si>
    <t>PAUL EDWARD LONYON</t>
  </si>
  <si>
    <t>THE VINE DROP-IN CENTRE</t>
  </si>
  <si>
    <t>DAVID STONE</t>
  </si>
  <si>
    <t>LEEDS CENTRAL COLLEGE LIMITED</t>
  </si>
  <si>
    <t>KAVITA RAMESWARI</t>
  </si>
  <si>
    <t>LONDON CITY COLLEGE LTD</t>
  </si>
  <si>
    <t>EDUCATING UK LTD</t>
  </si>
  <si>
    <t>BERWICK-UPON-TWEED COMMUNITY DEVELOPMENT TRUST LIMITED</t>
  </si>
  <si>
    <t>LANCASHIRE WOMEN'S NETWORK</t>
  </si>
  <si>
    <t>BROOKE HOUSE DAY SCHOOL</t>
  </si>
  <si>
    <t>NATIONAL WELLBEING SERVICE LIMITED</t>
  </si>
  <si>
    <t>GO! (GREAT OPPORTUNITIES) TOGETHER</t>
  </si>
  <si>
    <t>STEVEN ROSE</t>
  </si>
  <si>
    <t>THE ENTREPRENEURIAL EDUCATION GROUP LIMITED</t>
  </si>
  <si>
    <t>LINDAY MULTI SERVICES LIMITED</t>
  </si>
  <si>
    <t>MARTIN RICHARDS</t>
  </si>
  <si>
    <t>ABLE MANCHESTER LIMITED</t>
  </si>
  <si>
    <t>SPAISHA LTD</t>
  </si>
  <si>
    <t>MANVEENA WALIA</t>
  </si>
  <si>
    <t>CHARMIAN BREWER</t>
  </si>
  <si>
    <t>THOUGHTS OF OTHERS LTD</t>
  </si>
  <si>
    <t>RECOVERY IN MIND 2016 CIC</t>
  </si>
  <si>
    <t>THE TRAINING ACADEMY (REDDITCH) LIMITED</t>
  </si>
  <si>
    <t>ZOE THOMPSON</t>
  </si>
  <si>
    <t>FOCUS TUITION LTD</t>
  </si>
  <si>
    <t>TAXASSIST DIRECT LIMITED</t>
  </si>
  <si>
    <t>VERENE MELISSA LEON</t>
  </si>
  <si>
    <t>GEORGE CLARKE</t>
  </si>
  <si>
    <t>ROBERT KEYWOOD</t>
  </si>
  <si>
    <t>KING STAGE LIMITED</t>
  </si>
  <si>
    <t>ONLINE BUSINESS SCHOOL LIMITED</t>
  </si>
  <si>
    <t>ANDREA GOODRIDGE</t>
  </si>
  <si>
    <t>PETRUS COMMUNITY</t>
  </si>
  <si>
    <t>COMMUNITY FUTURES - KENT</t>
  </si>
  <si>
    <t>PIPER TRAINING LIMITED</t>
  </si>
  <si>
    <t>THOMAS WEBB</t>
  </si>
  <si>
    <t>RAW HORIZONS LIMITED</t>
  </si>
  <si>
    <t>DOCTORS OWN LIMITED</t>
  </si>
  <si>
    <t>MICHAELS ROSS &amp; COLE (U.K.) LIMITED</t>
  </si>
  <si>
    <t>DAVID BARNFIELD</t>
  </si>
  <si>
    <t>JCT EHS LIMITED</t>
  </si>
  <si>
    <t>JAMES ORGAR</t>
  </si>
  <si>
    <t>HEATHER STUART</t>
  </si>
  <si>
    <t>MIKE TAYLOR</t>
  </si>
  <si>
    <t>RAISING GREAT ASPIRATIONS C.I.C.</t>
  </si>
  <si>
    <t>KATHRYN DAVIDSON</t>
  </si>
  <si>
    <t>STEPHEN PARASKEVA</t>
  </si>
  <si>
    <t>MICHELL BEARINGS LIMITED</t>
  </si>
  <si>
    <t>CONSTRUCTION LMS TRAINING LTD</t>
  </si>
  <si>
    <t>WOMEN IN NEIGHBOURHOOD</t>
  </si>
  <si>
    <t>CHRISTOPHER LEONARD JONES</t>
  </si>
  <si>
    <t>GREEN GAIN (LEEDS) LIMITED</t>
  </si>
  <si>
    <t>SEVY ALI</t>
  </si>
  <si>
    <t>SAFE 2 USE LIMITED</t>
  </si>
  <si>
    <t>VICTORY TRAINING &amp; EMPLOYMENT LIMITED</t>
  </si>
  <si>
    <t>NAIL TECH LTD</t>
  </si>
  <si>
    <t>JAMES FINDLAY FURIE</t>
  </si>
  <si>
    <t>JEMMA GEAR</t>
  </si>
  <si>
    <t>KAREN OLIVER</t>
  </si>
  <si>
    <t>EILIDH MILNES</t>
  </si>
  <si>
    <t>LEICESTERSHIRE &amp; RUTLAND ORGANISATION FOR THE RELIEF OF SUFFERING LIMITED</t>
  </si>
  <si>
    <t>GHOUSE KHAN HAYATH KHAN</t>
  </si>
  <si>
    <t>PAUL ALAN VINCENT HULL</t>
  </si>
  <si>
    <t>SUPERIOR EDUCATION LTD</t>
  </si>
  <si>
    <t>LONDON SCHOOL OF COUNSELLING AND MANAGEMENT LTD</t>
  </si>
  <si>
    <t>FLT TRAINING (LIVERPOOL) LIMITED</t>
  </si>
  <si>
    <t>LOUISE DIANE LEACH</t>
  </si>
  <si>
    <t>RITA HELEN KEATLEY</t>
  </si>
  <si>
    <t>ACADEMY OF MUSIC &amp; SOUND (UK) LTD</t>
  </si>
  <si>
    <t>A-TECH FABRICATIONS LIMITED</t>
  </si>
  <si>
    <t>CAROL MUSGRAVE</t>
  </si>
  <si>
    <t>COMMUNITY COLLEGE BIRMINGHAM LTD</t>
  </si>
  <si>
    <t>LONDON VOLUNTARY SECTOR TRAINING CONSORTIUM</t>
  </si>
  <si>
    <t>RYAN DAVID SMALL</t>
  </si>
  <si>
    <t>RELIANT TRAINING LIMITED</t>
  </si>
  <si>
    <t>FIRST INTERNATIONAL GROUP FOR EDUCATION LTD</t>
  </si>
  <si>
    <t>EVOLVE HAIR AND BEAUTY TRAINING LIMITED</t>
  </si>
  <si>
    <t>THE DEVELOPMENT MANAGER LTD</t>
  </si>
  <si>
    <t>AAG UK TRAINING SOLUTIONS LIMITED</t>
  </si>
  <si>
    <t>TOP TRAINING SOLUTIONS LIMITED</t>
  </si>
  <si>
    <t>DIXON TECHNO LTD</t>
  </si>
  <si>
    <t>NAVEED ANJUM BAJWA</t>
  </si>
  <si>
    <t>DOYLE CONSULTANTS LIMITED</t>
  </si>
  <si>
    <t>NUTECH TRAINING LIMITED</t>
  </si>
  <si>
    <t>MGM TRAINING ACADEMY LTD</t>
  </si>
  <si>
    <t>GAS TRAIN LIMITED</t>
  </si>
  <si>
    <t>ANGELA GRIFFITHS</t>
  </si>
  <si>
    <t>DOUBLE CHECK SECURITY LTD</t>
  </si>
  <si>
    <t>KIDDYCOOK FRANCHISING LIMITED</t>
  </si>
  <si>
    <t>TRACEY MATHER</t>
  </si>
  <si>
    <t>EQUATOR CONSULTANCY LIMITED</t>
  </si>
  <si>
    <t>NORTH OUTDOOR INTERVENTIONS LIMITED</t>
  </si>
  <si>
    <t>AUTO INDUSTRY TRAINING LIMITED</t>
  </si>
  <si>
    <t>PROSPECT EDUCATION (TECHNOLOGY) TRUST LIMITED</t>
  </si>
  <si>
    <t>NORTH WEST TEXTILES NETWORK LTD</t>
  </si>
  <si>
    <t>WIGAN TRAINING CENTRE PUBLIC LIMITED</t>
  </si>
  <si>
    <t>MICHAEL TULLETT</t>
  </si>
  <si>
    <t>SOFTWARE TRAINING LONDON LIMITED</t>
  </si>
  <si>
    <t>LINDSAY GIBBONS</t>
  </si>
  <si>
    <t>EDUCATION AND TRAINING CONSULTANTS LTD</t>
  </si>
  <si>
    <t>GARY TAYLOR</t>
  </si>
  <si>
    <t>FACILITATE COUNSELLOR TRAINING LTD</t>
  </si>
  <si>
    <t>JULI WILLIAMS</t>
  </si>
  <si>
    <t>CXK LIMITED</t>
  </si>
  <si>
    <t>BROADLEAF ASSOCIATES LIMITED</t>
  </si>
  <si>
    <t>LONDON ACADEMY FOR PROFESSIONALS LTD</t>
  </si>
  <si>
    <t>IBUSINESS CONSULTANCY LIMITED</t>
  </si>
  <si>
    <t>SHANE GOOCH</t>
  </si>
  <si>
    <t>ENTERPRISING UK LIMITED</t>
  </si>
  <si>
    <t>MS SKILLS LTD</t>
  </si>
  <si>
    <t>MARC DUTTON</t>
  </si>
  <si>
    <t>CHANGE 2 PROGRESS C.I.C.</t>
  </si>
  <si>
    <t>TPB TRAINING LIMITED</t>
  </si>
  <si>
    <t>PROTEN YOUTH DEVELOPMENT LIMITED</t>
  </si>
  <si>
    <t>PRIMAHC LTD</t>
  </si>
  <si>
    <t>NCG SELECT LIMITED</t>
  </si>
  <si>
    <t>LYNHER TRAINING LIMITED</t>
  </si>
  <si>
    <t>NICHOLAS BEET</t>
  </si>
  <si>
    <t>THE EAST MANCHESTER COMMUNITY ASSOCIATION</t>
  </si>
  <si>
    <t>WOMEN'S AID ANTRIM, BALLYMENA, CARRICKFERGUS, LARNE AND NEWTOWNABBEY</t>
  </si>
  <si>
    <t>FULL-FITNESS LIMITED</t>
  </si>
  <si>
    <t>RECOVERY FILM PRODUCTIONS LIMITED</t>
  </si>
  <si>
    <t>FREDERIC ROBINSON LIMITED</t>
  </si>
  <si>
    <t>NEWBUBBLES LTD</t>
  </si>
  <si>
    <t>EMMA WELCOME</t>
  </si>
  <si>
    <t>QUALSURE ASSOCIATES LTD</t>
  </si>
  <si>
    <t>NICHOLAS PADDEN</t>
  </si>
  <si>
    <t>SARAH LAWRENCE</t>
  </si>
  <si>
    <t>PRESTON ARMSTRONG RECRUITMENT &amp; DEVELOPMENT LTD</t>
  </si>
  <si>
    <t>ASTOLD SECURITY LIMITED</t>
  </si>
  <si>
    <t>JUDY NEAME</t>
  </si>
  <si>
    <t>SEMESTER: LEARNING AND DEVELOPMENT LIMITED</t>
  </si>
  <si>
    <t>LARA LONDON CONSULTANCY &amp; TRAINING LIMITED</t>
  </si>
  <si>
    <t>RICK SIMONS LIMITED</t>
  </si>
  <si>
    <t>KEVIN BALDWIN</t>
  </si>
  <si>
    <t>EUROSPEAK LANGUAGE SCHOOLS LIMITED</t>
  </si>
  <si>
    <t>GEMS BOLITHO SCHOOL</t>
  </si>
  <si>
    <t>PEDAGOGY AURAS UK LIMITED</t>
  </si>
  <si>
    <t>MATTHEWS &amp; LEIGH CIVIL ENGINEERING LIMITED</t>
  </si>
  <si>
    <t>PAUL RENE</t>
  </si>
  <si>
    <t>SARAH BONAM</t>
  </si>
  <si>
    <t>YOUR COURIER LIMITED</t>
  </si>
  <si>
    <t>MARSHALL ACM LTD</t>
  </si>
  <si>
    <t>GREENWICH LEISURE LIMITED</t>
  </si>
  <si>
    <t>LONDON TRAINING AND CONSULTANCY LIMITED</t>
  </si>
  <si>
    <t>BUREAU VERITAS UK LIMITED</t>
  </si>
  <si>
    <t>NIMIS SAS N.E. LLP</t>
  </si>
  <si>
    <t>KENNETH WOOD</t>
  </si>
  <si>
    <t>LISA FALLOW</t>
  </si>
  <si>
    <t>BIZENKO SOCIAL ENTERPRISE LIMITED</t>
  </si>
  <si>
    <t>MANCHESTER ACTIVE LIMITED</t>
  </si>
  <si>
    <t>URBANBIZ SOLUTIONS LTD</t>
  </si>
  <si>
    <t>ALLSORTS TRAINING ACADEMY LIMITED</t>
  </si>
  <si>
    <t>THE NO 1 TRAINING ACADEMY LTD</t>
  </si>
  <si>
    <t>HEALTHCARE TRAINING COLLEGE LTD.</t>
  </si>
  <si>
    <t>SUMMERS TRAINING CONSULTANTS LTD</t>
  </si>
  <si>
    <t>ACTIVELEARNERS LTD</t>
  </si>
  <si>
    <t>PROFILE  CONSULTING ( ORMSKIRK ) LIMITED</t>
  </si>
  <si>
    <t>EDWARDS COLLEGE LIMITED</t>
  </si>
  <si>
    <t>CHIMERA PARTNERSHIP LIMITED</t>
  </si>
  <si>
    <t>JEAN ANDREW</t>
  </si>
  <si>
    <t>UK CENTER FOR RESEARCH (UKCFR) LTD</t>
  </si>
  <si>
    <t>ABDUL SAEED</t>
  </si>
  <si>
    <t>SIMON DENNIS DAVEY</t>
  </si>
  <si>
    <t>LONDON COACHING AND EDUCATION LTD</t>
  </si>
  <si>
    <t>E.S.D.C UK LIMITED</t>
  </si>
  <si>
    <t>SHEFFIELD UNITED COMMUNITY FOUNDATION LTD</t>
  </si>
  <si>
    <t>D.K.B. LEASING LIMITED</t>
  </si>
  <si>
    <t>WEST MIDLANDS STRATEGIC HEALTH AUTHORITY</t>
  </si>
  <si>
    <t>FRONTIER SERVICES LTD</t>
  </si>
  <si>
    <t>JACKSCOTTAGE LIMITED</t>
  </si>
  <si>
    <t>MUSIC INDUSTRY LEARNING LIMITED</t>
  </si>
  <si>
    <t>LEONA HARTLAND</t>
  </si>
  <si>
    <t>NORTHERN POWERGRID LIMITED</t>
  </si>
  <si>
    <t>MIND CRAWL LTD</t>
  </si>
  <si>
    <t>LEARN 2 PRINT LIMITED</t>
  </si>
  <si>
    <t>IAN FITZSIMMONS</t>
  </si>
  <si>
    <t>DEVELOP MINDS LTD</t>
  </si>
  <si>
    <t>BOLLIN 2 LIMITED</t>
  </si>
  <si>
    <t>STEPHEN AMER</t>
  </si>
  <si>
    <t>APPRENTICESHIP CONNECT LTD</t>
  </si>
  <si>
    <t>I CAN DO THAT! COMMUNITY INTEREST COMPANY</t>
  </si>
  <si>
    <t>THE EDINBURGH LIGHTING AND SOUND SCHOOL LIMITED</t>
  </si>
  <si>
    <t>PAUL OLPHERT</t>
  </si>
  <si>
    <t>WENDY TUCKER</t>
  </si>
  <si>
    <t>LORNA MARCHANT</t>
  </si>
  <si>
    <t>AGE ENTERPRISE LIMITED</t>
  </si>
  <si>
    <t>NR PROJECTS LIMITED</t>
  </si>
  <si>
    <t>HOWELLS COACHES LIMITED</t>
  </si>
  <si>
    <t>NATWEST MARKETS PLC</t>
  </si>
  <si>
    <t>HEART &amp; SOUL COMMUNITY CIC</t>
  </si>
  <si>
    <t>1A (1ST ALLIANCE) SERVICES LIMITED</t>
  </si>
  <si>
    <t>BIILM LIMITED</t>
  </si>
  <si>
    <t>KEVIN HUMPHRYS</t>
  </si>
  <si>
    <t>SAMANTHA MAURICE</t>
  </si>
  <si>
    <t>SHAHID MIAH</t>
  </si>
  <si>
    <t>P J PARKER TRADING LTD</t>
  </si>
  <si>
    <t>NSFAT LIMITED</t>
  </si>
  <si>
    <t>HOPE COMMUNITY CENTRE LTD</t>
  </si>
  <si>
    <t>ADVATION LIMITED</t>
  </si>
  <si>
    <t>THE BURDEN BASKET LIMITED</t>
  </si>
  <si>
    <t>STEVE SKINNER</t>
  </si>
  <si>
    <t>1 UK CIV DIV LIMITED</t>
  </si>
  <si>
    <t>MARCELLA FRANCES DWEK</t>
  </si>
  <si>
    <t>STAFFORDSHIRE CARE FARMING DEVELOPMENT C.I.C.</t>
  </si>
  <si>
    <t>MANCHESTER COLLEGE OF MANAGEMENT SCIENCES LIMITED</t>
  </si>
  <si>
    <t>NICHOL ASSOCIATES LIMITED</t>
  </si>
  <si>
    <t>WICALY SERVICES LIMITED</t>
  </si>
  <si>
    <t>HUNTINGTOWER COMMUNITY PRIMARY ACADEMY</t>
  </si>
  <si>
    <t>24CT LIMITED</t>
  </si>
  <si>
    <t>SOMEONE CARES LIMITED</t>
  </si>
  <si>
    <t>HILDYARD LIMITED</t>
  </si>
  <si>
    <t>ADVANTAGE T&amp;C LTD</t>
  </si>
  <si>
    <t>BIZDEF LIMITED</t>
  </si>
  <si>
    <t>RAILWAYS SOLUTIONS LTD</t>
  </si>
  <si>
    <t>EVE SOMERS</t>
  </si>
  <si>
    <t>VISIBLE VEINS LIMITED</t>
  </si>
  <si>
    <t>P I TRAINING AND CARE SERVICES LIMITED</t>
  </si>
  <si>
    <t>WAYNE BRANDON</t>
  </si>
  <si>
    <t>BRACKNELL FOREST HOMES LIMITED</t>
  </si>
  <si>
    <t>MIRANDA VINCINS</t>
  </si>
  <si>
    <t>TREVOR MCCLYMONT</t>
  </si>
  <si>
    <t>NEXT STEPS COMMUNITY CARE LTD</t>
  </si>
  <si>
    <t>SAMATUS INTERNATIONAL DEVELOPMENT ORGANISATION</t>
  </si>
  <si>
    <t>WATERTRAIN LIMITED</t>
  </si>
  <si>
    <t>KAMBOSS LIMITED</t>
  </si>
  <si>
    <t>TEMP CENTRAL COMMUNITY INTEREST COMPANY</t>
  </si>
  <si>
    <t>DARREN SHELDON</t>
  </si>
  <si>
    <t>UK TRAINING &amp; DEVELOPMENT LIMITED</t>
  </si>
  <si>
    <t>PRIMARIUS LIMITED</t>
  </si>
  <si>
    <t>MANDI WEYMES</t>
  </si>
  <si>
    <t>FITZGERALD WELDING SOLUTIONS LIMITED</t>
  </si>
  <si>
    <t>GARY RICE</t>
  </si>
  <si>
    <t>ELGAR LEARNING LIMITED</t>
  </si>
  <si>
    <t>THE STYLE FACTORY COLLECTIVE C.I.C.</t>
  </si>
  <si>
    <t>IXLT LIMITED</t>
  </si>
  <si>
    <t>J&amp;P TRAINING LIMITED</t>
  </si>
  <si>
    <t>FRANK KITCHER</t>
  </si>
  <si>
    <t>JULIE HIGHLEY</t>
  </si>
  <si>
    <t>UR BEAUTY AND MAKE-UP LLP</t>
  </si>
  <si>
    <t>ELEARNING FOR YOU LIMITED</t>
  </si>
  <si>
    <t>A NEW DIRECTION LONDON LIMITED</t>
  </si>
  <si>
    <t>PEOPLE RISK SOLUTIONS LIMITED</t>
  </si>
  <si>
    <t>TRAINING AND TUTORING LIMITED</t>
  </si>
  <si>
    <t>FOXTWO LIMITED</t>
  </si>
  <si>
    <t>HELEN EVANS</t>
  </si>
  <si>
    <t>CRESTMOOR TRAINING LLP</t>
  </si>
  <si>
    <t>DIANE WALTON</t>
  </si>
  <si>
    <t>HERITAGE SCHOOL</t>
  </si>
  <si>
    <t>SOFTWIN LIMITED</t>
  </si>
  <si>
    <t>PERFECT NAILS NATIONWIDE LTD</t>
  </si>
  <si>
    <t>365 TRAINING LIMITED</t>
  </si>
  <si>
    <t>TRELUGGANADVENTURES LIMITED</t>
  </si>
  <si>
    <t>SYNERGY WELLNESS LIMITED</t>
  </si>
  <si>
    <t>BE CARING TOGETHER LTD</t>
  </si>
  <si>
    <t>NEXT GEN SKILLS ACADEMY LIMITED</t>
  </si>
  <si>
    <t>PATRAICH MCCARTHY</t>
  </si>
  <si>
    <t>PROSPERITY HUB COMMUNITY INTEREST COMPANY</t>
  </si>
  <si>
    <t>B5 DIRECTION LIMITED</t>
  </si>
  <si>
    <t>UK LEGALISATION LIMITED</t>
  </si>
  <si>
    <t>KAREN JANE MORTON</t>
  </si>
  <si>
    <t>OSWESTRY COMMUNITY ACTION</t>
  </si>
  <si>
    <t>JULIE CLAIRE POLLARD</t>
  </si>
  <si>
    <t>LIZ PATON</t>
  </si>
  <si>
    <t>IBTC LIMITED</t>
  </si>
  <si>
    <t>VANNETTA SEECHARRAN SCHOOLS LTD</t>
  </si>
  <si>
    <t>JANET TARASOFSKY</t>
  </si>
  <si>
    <t>THE LEAGUE OF WELLDOERS</t>
  </si>
  <si>
    <t>M G MELLOR ACCOUNTANCY SERVICES LIMITED</t>
  </si>
  <si>
    <t>AGE UK BARROW AND DISTRICT LIMITED</t>
  </si>
  <si>
    <t>SWITCH NOW COMMUNITY INTEREST COMPANY</t>
  </si>
  <si>
    <t>AGE CONCERN HEREFORDSHIRE &amp; WORCESTERSHIRE</t>
  </si>
  <si>
    <t>VICTORIA WALLACE</t>
  </si>
  <si>
    <t>CHARTERED SOCIETY OF PHYSIOTHERAPY</t>
  </si>
  <si>
    <t>LISA DYMOND</t>
  </si>
  <si>
    <t>ABA PROCUREMENT LTD</t>
  </si>
  <si>
    <t>STEVE MARSH</t>
  </si>
  <si>
    <t>TERESA COOK</t>
  </si>
  <si>
    <t>AN INSPIRATIONAL JOURNEY LIMITED</t>
  </si>
  <si>
    <t>LILLIAN ALLEN</t>
  </si>
  <si>
    <t>RX TRAINING LTD</t>
  </si>
  <si>
    <t>EOIN MC CAMBRIDGE</t>
  </si>
  <si>
    <t>MDWG LIMITED</t>
  </si>
  <si>
    <t>SAMANTHA BROOK</t>
  </si>
  <si>
    <t>JACQUELINE JONES</t>
  </si>
  <si>
    <t>HARRISON JAMES PARTNERSHIP LTD</t>
  </si>
  <si>
    <t>COLIN CHREBELSKI</t>
  </si>
  <si>
    <t>ANIKA VASSELL</t>
  </si>
  <si>
    <t>JAY CARE MATTERS LTD</t>
  </si>
  <si>
    <t>JAY CHILDCARE MATTERS LTD</t>
  </si>
  <si>
    <t>LIONHEART EDUCATIONAL TRUST</t>
  </si>
  <si>
    <t>CLIPPYS LIMITED</t>
  </si>
  <si>
    <t>MARK GITTOS</t>
  </si>
  <si>
    <t>CHAOS LABORATORY LIMITED</t>
  </si>
  <si>
    <t>RUI ALEXANDRE PIRES COSTA GALVAO GABIRRO</t>
  </si>
  <si>
    <t>BABBASA YOUTH EMPOWERMENT PROJECTS C.I.C.</t>
  </si>
  <si>
    <t>LEEDS THEATRE TRUST LIMITED</t>
  </si>
  <si>
    <t>APTIMORE LIMITED</t>
  </si>
  <si>
    <t>BSCA (BOLTON SOLIDARITY COMMUNITY ASSOCIATION) LIMITED</t>
  </si>
  <si>
    <t>ANITA KOBIERSKA</t>
  </si>
  <si>
    <t>MOUTH THAT ROARS LIMITED</t>
  </si>
  <si>
    <t>MARK WHARTON</t>
  </si>
  <si>
    <t>PETER GERRARD WOODCOCK</t>
  </si>
  <si>
    <t>GABRIELLE SPIEGEL</t>
  </si>
  <si>
    <t>BARRY JACKSON</t>
  </si>
  <si>
    <t>THE LEARNING HUB WEST YORKSHIRE LTD</t>
  </si>
  <si>
    <t>STEARMAN VENTURES LTD</t>
  </si>
  <si>
    <t>EVOLVE HOUSING + SUPPORT</t>
  </si>
  <si>
    <t>LEARN AND DEVELOP LIMITED</t>
  </si>
  <si>
    <t>PREP4WORK LTD</t>
  </si>
  <si>
    <t>SOUTH WEST APPRENTICESHIP COMPANY LIMITED</t>
  </si>
  <si>
    <t>LAWTONASH TRAINING SERVICES LTD</t>
  </si>
  <si>
    <t>LIRAL VEGET TRAINING AND RECRUITMENT LIMITED</t>
  </si>
  <si>
    <t>SAM AMIR</t>
  </si>
  <si>
    <t>AMICUS COMPLIANCE SOLUTIONS LTD</t>
  </si>
  <si>
    <t>AFUTURE TRAINING LTD</t>
  </si>
  <si>
    <t>CHANNEL TRAINING LIMITED</t>
  </si>
  <si>
    <t>BDM VOICE LIMITED</t>
  </si>
  <si>
    <t>ANGELA WHITE</t>
  </si>
  <si>
    <t>MOORE THAN JUST TRAINING LTD</t>
  </si>
  <si>
    <t>PTAP TRAINING LTD</t>
  </si>
  <si>
    <t>PRAESIDIUM SECURITY AND TRAINING SERVICES LTD</t>
  </si>
  <si>
    <t>KMEDIA CENTRE LIMITED</t>
  </si>
  <si>
    <t>CAUSE RELATED LEARNING LIMITED</t>
  </si>
  <si>
    <t>GRAHAM HUGHES</t>
  </si>
  <si>
    <t>TONY REVELL</t>
  </si>
  <si>
    <t>CAIA PARK PARTNERSHIP LIMITED</t>
  </si>
  <si>
    <t>BATH ACADEMY OF MEDIA MAKE UP LTD</t>
  </si>
  <si>
    <t>SEDGEMOOR COMMUNITY PARTNERSHIP</t>
  </si>
  <si>
    <t>HELENA BAXTER</t>
  </si>
  <si>
    <t>THE HAIR GALLERY (WESTON) LIMITED</t>
  </si>
  <si>
    <t>SAFE N SURE ENTERPRISE LIMITED</t>
  </si>
  <si>
    <t>HAIR ACADEMY LTD</t>
  </si>
  <si>
    <t>JEWISH TRAINING ACADEMY FOR GIRLS (JTAG) LTD</t>
  </si>
  <si>
    <t>LIONEL MURPHY</t>
  </si>
  <si>
    <t>ITSU ENTERPRISES LIMITED</t>
  </si>
  <si>
    <t>GE AVIATION SYSTEMS LIMITED</t>
  </si>
  <si>
    <t>Y M S TRAINING LIMITED</t>
  </si>
  <si>
    <t>THE TRAINING ACADEMY NATIONWIDE LIMITED</t>
  </si>
  <si>
    <t>TRAIN MOTIVATE EXCEL LTD</t>
  </si>
  <si>
    <t>ARKWRIGHT HUMAN RESOURCE CONSULTANCY LIMITED</t>
  </si>
  <si>
    <t>RUSHCLIFFE CARE LIMITED</t>
  </si>
  <si>
    <t>JOHN FRANK TRAINING LTD</t>
  </si>
  <si>
    <t>THOMAS LINDNER</t>
  </si>
  <si>
    <t>TRANS4M LEICESTER C.I.C.</t>
  </si>
  <si>
    <t>ANDREW ROBINSON</t>
  </si>
  <si>
    <t>HIGHTOWN MSPO LTD</t>
  </si>
  <si>
    <t>N AND A FITNESS SOLUTIONS LIMITED</t>
  </si>
  <si>
    <t>NORMAN HAMILTON</t>
  </si>
  <si>
    <t>DONCASTER HOUSING FOR YOUNG PEOPLE LTD</t>
  </si>
  <si>
    <t>SINCLAIR MANAGEMENT FRANCHISING LIMITED</t>
  </si>
  <si>
    <t>MVCV LIMITED</t>
  </si>
  <si>
    <t>GLYN BRADLEY CONSULTANTS UK LIMITED</t>
  </si>
  <si>
    <t>ALFRETON TOWN FOOTBALL CLUB (ATFC) COMMUNITY DEVELOPMENT SCHEME</t>
  </si>
  <si>
    <t>DARREN STEVEN ANDREWS</t>
  </si>
  <si>
    <t>AGLAEA HAIR ACADEMY LIMITED</t>
  </si>
  <si>
    <t>THE TRAINING AND RECRUITMENT HOUSE LTD.</t>
  </si>
  <si>
    <t>ELLIS BRAMLEY ACADEMY LIMITED</t>
  </si>
  <si>
    <t>TIMOTHY JOHN EDWARD FISHER</t>
  </si>
  <si>
    <t>EXCELSIOR ALLIANCE LTD.</t>
  </si>
  <si>
    <t>PROFESSIONAL GLOBAL SERVICES GROUP LTD</t>
  </si>
  <si>
    <t>JO AMOILS</t>
  </si>
  <si>
    <t>CARVING CAREERS COMMUNITY INTEREST COMPANY</t>
  </si>
  <si>
    <t>NEW HOPE TRADING LIMITED</t>
  </si>
  <si>
    <t>WORKWISE PROJECTS COMMUNITY INTEREST COMPANY</t>
  </si>
  <si>
    <t>ST. THOMAS COLLEGE LTD</t>
  </si>
  <si>
    <t>THE IT SKILLS MANAGEMENT COMPANY LIMITED</t>
  </si>
  <si>
    <t>IAN WRIGHT</t>
  </si>
  <si>
    <t>NORTH DEVON +</t>
  </si>
  <si>
    <t>MANAGING FOR QUALITY LIMITED</t>
  </si>
  <si>
    <t>HARRY BRANNIGAN</t>
  </si>
  <si>
    <t>CLAYTON FIRST AID LIMITED</t>
  </si>
  <si>
    <t>GB POWERLIFTING FEDERATION LIMITED</t>
  </si>
  <si>
    <t>ADVANCED INDUSTRIAL SOLUTIONS LIMITED</t>
  </si>
  <si>
    <t>B2B ENERGY CONSULTANTS LIMITED</t>
  </si>
  <si>
    <t>NEW DIRECTIONS COACHING LTD</t>
  </si>
  <si>
    <t>CHESHIRE DEAF SOCIETY</t>
  </si>
  <si>
    <t>JINO ORGANISATION LTD</t>
  </si>
  <si>
    <t>STRACHAN FOOTBALL FOUNDATION COMMUNITY INTEREST COMPANY</t>
  </si>
  <si>
    <t>SUNDAY SHONDE</t>
  </si>
  <si>
    <t>PAUL WILLIAMS</t>
  </si>
  <si>
    <t>MARK DEACON</t>
  </si>
  <si>
    <t>METROPOLIS SECURITY LIMITED</t>
  </si>
  <si>
    <t>LORNA BALDRY</t>
  </si>
  <si>
    <t>V.SKILL LIMITED</t>
  </si>
  <si>
    <t>CARLI LA MOTTE</t>
  </si>
  <si>
    <t>SCARBOROUGH SOCIAL ACTION CENTRE (ST MARY'S WITH HOLY APOSTLES)</t>
  </si>
  <si>
    <t>ARTHUR BRECKNELL</t>
  </si>
  <si>
    <t>F.T.T. (G.B.) LIMITED</t>
  </si>
  <si>
    <t>WORKPLACE LEARNING LTD</t>
  </si>
  <si>
    <t>PEOPLE HELP PEOPLE LTD</t>
  </si>
  <si>
    <t>SAFER ACTIVITIES FOR EVERYONE CIC</t>
  </si>
  <si>
    <t>DEAF MATTERS TRAINING COMMUNITY INTEREST COMPANY</t>
  </si>
  <si>
    <t>GRAVITY RED LIMITED</t>
  </si>
  <si>
    <t>JACQUELINE WINROW</t>
  </si>
  <si>
    <t>WOLFGANG MATEJEK</t>
  </si>
  <si>
    <t>HOPE RENEWED</t>
  </si>
  <si>
    <t>ASHRAF LITERARY SOLUTIONS LTD</t>
  </si>
  <si>
    <t>ZOE PENNY</t>
  </si>
  <si>
    <t>BOUYGUES E&amp;S INFRASTRUCTURE UK LIMITED</t>
  </si>
  <si>
    <t>360 DEGREES TRAINING AND EMPLOYMENT SERVICES LIMITED</t>
  </si>
  <si>
    <t>STUDY SOLUTION LIMITED</t>
  </si>
  <si>
    <t>SHAND CARE LIMITED</t>
  </si>
  <si>
    <t>ELMDON TRAINING AND CONSULTANCY SERVICES LIMITED</t>
  </si>
  <si>
    <t>DARNALL EDUCATION CENTRE ASSOCIATED TRAINING CO-OPERATIVE LIMITED</t>
  </si>
  <si>
    <t>WILKES ACADEMY LIMITED</t>
  </si>
  <si>
    <t>WESTMORLAND COUNTY FOOTBALL ASSOCIATION LIMITED</t>
  </si>
  <si>
    <t>SUCCESS TRAINING SUPPORT SERVICES LIMITED</t>
  </si>
  <si>
    <t>ZARA COSTELLO</t>
  </si>
  <si>
    <t>NEXT GENERATION WAKEFIELD COMMUNITY INTEREST COMPANY</t>
  </si>
  <si>
    <t>STEPHANIE BRETT</t>
  </si>
  <si>
    <t>QC TRAINING LIMITED</t>
  </si>
  <si>
    <t>CATHERINE BOND</t>
  </si>
  <si>
    <t>JOHN DAVID LUCAS</t>
  </si>
  <si>
    <t>NOEL THOMAS</t>
  </si>
  <si>
    <t>SAHU &amp; CO LIMITED</t>
  </si>
  <si>
    <t>GARY TERZZA</t>
  </si>
  <si>
    <t>ANJEL 2000 TRAINING CENTRE LIMITED</t>
  </si>
  <si>
    <t>NIPPON UK MARTIAL ARTS LIMITED</t>
  </si>
  <si>
    <t>LICHFIELD SCRAP BARN, RESOURCE AND RECYCLING CENTRE C.I.C.</t>
  </si>
  <si>
    <t>PROLEARN SYSTEMS LTD</t>
  </si>
  <si>
    <t>PARTNERSHIP ALLIANCE LIMITED</t>
  </si>
  <si>
    <t>THOMAS MCINTYRE</t>
  </si>
  <si>
    <t>BLUEBIRD COUNSELLING, PSYCHOTHERAPY TRAINING AND CONSULTANCY LIMITED</t>
  </si>
  <si>
    <t>ASPIRE NATION LIMITED</t>
  </si>
  <si>
    <t>CLAIRE-LOUISE GALE GEORGE</t>
  </si>
  <si>
    <t>XENONEX LIMITED</t>
  </si>
  <si>
    <t>PAULINE TAYLOR</t>
  </si>
  <si>
    <t>REFLECTIONS TRAINING CONSULTANCY LIMITED</t>
  </si>
  <si>
    <t>IFUTURE EDUCATION LTD</t>
  </si>
  <si>
    <t>DMR TRAINING &amp; CONSULTANCY LIMITED</t>
  </si>
  <si>
    <t>REWARD TRAINING SOLUTIONS LIMITED</t>
  </si>
  <si>
    <t>MY TRAINING CENTRE LTD</t>
  </si>
  <si>
    <t>LONDON BUSINESS &amp; SPORTS COLLEGE LIMITED</t>
  </si>
  <si>
    <t>MAY LAN JEFFORD</t>
  </si>
  <si>
    <t>SIMON HADFIELD</t>
  </si>
  <si>
    <t>NATIONAL ASSOCIATION OF CLUBS FOR YOUNG PEOPLE</t>
  </si>
  <si>
    <t>IMPACT SECURITY &amp; MEDICAL SERVICES LTD</t>
  </si>
  <si>
    <t>AUDREY WILSON</t>
  </si>
  <si>
    <t>NAZENE DANIELLE LANGFIELD</t>
  </si>
  <si>
    <t>ANITA SIMPSON</t>
  </si>
  <si>
    <t>JANET ANDREWS</t>
  </si>
  <si>
    <t>THE INSTITUTE OF SPRING TECHNOLOGY LTD.</t>
  </si>
  <si>
    <t>HYPOLIPO LIMITED</t>
  </si>
  <si>
    <t>NEXUS INCORPORATED LIMITED</t>
  </si>
  <si>
    <t>PDM TRAINING AND CONSULTANCY</t>
  </si>
  <si>
    <t>GALLIFORD TRY CONSTRUCTION LIMITED</t>
  </si>
  <si>
    <t>A4 (MTS) LIMITED</t>
  </si>
  <si>
    <t>MANCHESTER ACADEMY OF BARBERING LIMITED</t>
  </si>
  <si>
    <t>MATTHEW JOYCE</t>
  </si>
  <si>
    <t>THE COLLEGE OF SOCIAL CARE LTD.</t>
  </si>
  <si>
    <t>ROYSTON HOWARD DELAHAYE</t>
  </si>
  <si>
    <t>CENTRE FOR ACADEMIC EXCELLENCE, POLICY &amp; RESEARCH LTD</t>
  </si>
  <si>
    <t>CHRISTOPHER DYKE</t>
  </si>
  <si>
    <t>FB TRAINING &amp; CONSULTANCY LTD.</t>
  </si>
  <si>
    <t>COLLEGE OF BUSINESS AND PERSONAL DEVELOPMENT LTD</t>
  </si>
  <si>
    <t>DRY-LINE ACADEMY NORTH WEST LIMITED</t>
  </si>
  <si>
    <t>STRATTON STREET METHODIST CHURCH, COMMUNITY PROJECT</t>
  </si>
  <si>
    <t>DARREN MEADEN</t>
  </si>
  <si>
    <t>SEFTON TRAINING REGENERATION EMPLOYMENT PROJECT LIMITED</t>
  </si>
  <si>
    <t>VOCATIONAL OPERATOR SAFETY SERVICES LTD</t>
  </si>
  <si>
    <t>JAY BROWN</t>
  </si>
  <si>
    <t>JIGSAW TRAINING FOR LIFE LIMITED</t>
  </si>
  <si>
    <t>DAVID BAGLIETTO</t>
  </si>
  <si>
    <t>1ST STEPS (LEICESTER) LTD</t>
  </si>
  <si>
    <t>FISL TRAINING CONSULTANCY LIMITED</t>
  </si>
  <si>
    <t>MCCANN LEARNING LTD</t>
  </si>
  <si>
    <t>DODD &amp; CO SERVICES LIMITED</t>
  </si>
  <si>
    <t>KATE FOWLER</t>
  </si>
  <si>
    <t>MARIA HUNTER</t>
  </si>
  <si>
    <t>H M TRAINING LTD</t>
  </si>
  <si>
    <t>VISIONS HAIR ACADEMY LIMITED</t>
  </si>
  <si>
    <t>SALLY MCELHINNEY</t>
  </si>
  <si>
    <t>SARAH WRIGHT CONSULTING LIMITED</t>
  </si>
  <si>
    <t>JRB TRAINING LTD</t>
  </si>
  <si>
    <t>TES TRAINING LIMITED</t>
  </si>
  <si>
    <t>DEVELOPMENT EDUCATION CENTRE (SOUTH YORKSHIRE)</t>
  </si>
  <si>
    <t>NLP LIVERPOOL LIMITED</t>
  </si>
  <si>
    <t>LEADING LIVES LIMITED</t>
  </si>
  <si>
    <t>THE COLOUR WORKS INTERNATIONAL LIMITED</t>
  </si>
  <si>
    <t>PLYMOUTH MUSIC ZONE LIMITED</t>
  </si>
  <si>
    <t>ST PATRICK'S CO-ED COMPREHENSIVE COLLEGE</t>
  </si>
  <si>
    <t>NORTHERN COMPLIANCE TRAINING LTD</t>
  </si>
  <si>
    <t>TBMG THORNABY MEDICAL CENTRE</t>
  </si>
  <si>
    <t>NEED BRITISH SIGN LANGUAGE LIMITED</t>
  </si>
  <si>
    <t>KELLOGG BROWN &amp; ROOT LIMITED</t>
  </si>
  <si>
    <t>PROSOCIAL MANAGEMENT LIMITED</t>
  </si>
  <si>
    <t>SPAN TRAINING &amp; DEVELOPMENT LIMITED</t>
  </si>
  <si>
    <t>CLEAR ON MEDIA COMMUNITY INTEREST COMPANY</t>
  </si>
  <si>
    <t>TAYLA GOODMAN</t>
  </si>
  <si>
    <t>WSHO UK LTD</t>
  </si>
  <si>
    <t>LESLEY FITZGERALD</t>
  </si>
  <si>
    <t>AUGUSTINE KADARE</t>
  </si>
  <si>
    <t>FULL-FITNESS TRAINING ACADEMY LIMITED</t>
  </si>
  <si>
    <t>PHOENIX HOMES COLCHESTER</t>
  </si>
  <si>
    <t>AROUND THE BEND (UK) LIMITED</t>
  </si>
  <si>
    <t>OLDHAM CARE AND SUPPORT LTD</t>
  </si>
  <si>
    <t>ROBERT JONES</t>
  </si>
  <si>
    <t>ANTREC LIMITED</t>
  </si>
  <si>
    <t>BENTHAM I LIMITED</t>
  </si>
  <si>
    <t>TRANSFORM LIVES COMPANY LIMITED</t>
  </si>
  <si>
    <t>FORBES TRAINING CONSULTANCY LLP</t>
  </si>
  <si>
    <t>PLATYPUS CONSULTANCY LIMITED</t>
  </si>
  <si>
    <t>EMCA TRADING LIMITED</t>
  </si>
  <si>
    <t>JEN WEBB</t>
  </si>
  <si>
    <t>SCOTT AUSTIN LTD</t>
  </si>
  <si>
    <t>STEP DIGITAL LTD.</t>
  </si>
  <si>
    <t>SME BUSINESS SOLUTIONS LTD</t>
  </si>
  <si>
    <t>BROADLAND DISTRICT COUNCIL</t>
  </si>
  <si>
    <t>ACE ACADEMY TRAINING CENTRE LIMITED</t>
  </si>
  <si>
    <t>ME WE TRADING CIC</t>
  </si>
  <si>
    <t>HARTLEPOOL, EAST DURHAM, TEES VALLEY &amp; NORTH YORKSHIRE CREDIT UNION LIMITED</t>
  </si>
  <si>
    <t>TERRY MORDEN</t>
  </si>
  <si>
    <t>ACADEMY TRAINING AND CONSULTANCY LIMITED</t>
  </si>
  <si>
    <t>HAO2.EU FOUNDATION</t>
  </si>
  <si>
    <t>NINETEEN 97 LTD</t>
  </si>
  <si>
    <t>ST ANTONY'S CENTRE FOR CHURCH &amp; INDUSTRY</t>
  </si>
  <si>
    <t>OBAC - (ORGANISATION OF BLIND AFRICANS &amp; CARIBBEANS)</t>
  </si>
  <si>
    <t>FRANCIS NIBA</t>
  </si>
  <si>
    <t>GLENYS BRIDGES</t>
  </si>
  <si>
    <t>KAROLINA SOBOTA</t>
  </si>
  <si>
    <t>DAY HARVEY</t>
  </si>
  <si>
    <t>BPM CONTRACTING SERVICES LIMITED</t>
  </si>
  <si>
    <t>BRADFORD AUTISM SUPPORT</t>
  </si>
  <si>
    <t>DISTANCE LEARNING COURSES LIMITED</t>
  </si>
  <si>
    <t>MARK CHRISTENSEN</t>
  </si>
  <si>
    <t>DHIREN MISTRY</t>
  </si>
  <si>
    <t>HAMAD RASHID</t>
  </si>
  <si>
    <t>BROOK YOUNG PEOPLE</t>
  </si>
  <si>
    <t>LINDA TAYLOR</t>
  </si>
  <si>
    <t>TD&amp;A LIMITED</t>
  </si>
  <si>
    <t>PRIMARY CARE RECRUITMENT LTD</t>
  </si>
  <si>
    <t>KEVIN O'REILLY</t>
  </si>
  <si>
    <t>FUTURE PATHWAYS (TRAINING) LTD</t>
  </si>
  <si>
    <t>JILLIAN KATHRYN HIPSON</t>
  </si>
  <si>
    <t>QWAYDA LIMITED</t>
  </si>
  <si>
    <t>LEENA MADDEN</t>
  </si>
  <si>
    <t>ROSEDALE ADVISORY LIMITED</t>
  </si>
  <si>
    <t>KEITH HOUGHTON-MORT</t>
  </si>
  <si>
    <t>THE EQUALITY PRACTICE LTD</t>
  </si>
  <si>
    <t>JILL WHITE</t>
  </si>
  <si>
    <t>VERTICAL TRAINING ACADEMY LTD</t>
  </si>
  <si>
    <t>HULT INTERNATIONAL BUSINESS SCHOOL LTD</t>
  </si>
  <si>
    <t>DAVINA SNOWBALL-WATSON</t>
  </si>
  <si>
    <t>BRIGHT LEAF LIMITED</t>
  </si>
  <si>
    <t>CITIZENS UK CHARITY</t>
  </si>
  <si>
    <t>COLIN GRIMSTON</t>
  </si>
  <si>
    <t>SANDERS GEESON LIMITED</t>
  </si>
  <si>
    <t>RUSSELL MASON</t>
  </si>
  <si>
    <t>MUHAMMAD TARIQ</t>
  </si>
  <si>
    <t>GRAFT TRAINING SOLUTIONS LIMITED</t>
  </si>
  <si>
    <t>YORKSHIRE ACADEMY OF FILM &amp; TELEVISION ACTING LIMITED</t>
  </si>
  <si>
    <t>ACADEMY OF DENTAL EXCELLENCE LTD</t>
  </si>
  <si>
    <t>BR EDUCATION AND TRAINING LTD</t>
  </si>
  <si>
    <t>NEMESIS GLOBAL LTD</t>
  </si>
  <si>
    <t>THE ESSENTIAL WINE SCHOOL LIMITED</t>
  </si>
  <si>
    <t>INVESTORS IN IDEAS LTD</t>
  </si>
  <si>
    <t>LONDON STRATEGIC HEALTH AUTHORITY</t>
  </si>
  <si>
    <t>YUVAK VIKAS SAMITEE</t>
  </si>
  <si>
    <t>S &amp; P TRAINING CENTER LTD</t>
  </si>
  <si>
    <t>PROGRESSIVE TRAINING SOLUTIONS LTD</t>
  </si>
  <si>
    <t>MADE OPEN COMMUNICATIONS LTD</t>
  </si>
  <si>
    <t>TRACEY GRIFFITHS</t>
  </si>
  <si>
    <t>FIONA DUNPHY</t>
  </si>
  <si>
    <t>PENINSULA COACHING CIC</t>
  </si>
  <si>
    <t>STEWART HOLLAND</t>
  </si>
  <si>
    <t>FITTED INTERIORS TRAINING AND INSTALLATIONS LIMITED</t>
  </si>
  <si>
    <t>REDFOX CCDS LTD</t>
  </si>
  <si>
    <t>THE HANSEATIC UNION</t>
  </si>
  <si>
    <t>FOOD &amp; EDUCATION ENTERPRISE CIC</t>
  </si>
  <si>
    <t>DYNAMIS COLLEGE UK LIMITED</t>
  </si>
  <si>
    <t>EAGLE RADIO LIMITED</t>
  </si>
  <si>
    <t>CPC GLOBAL LTD</t>
  </si>
  <si>
    <t>KT19 LIMITED</t>
  </si>
  <si>
    <t>WORKIN PROGRESS LIMITED</t>
  </si>
  <si>
    <t>PETER ALLEN</t>
  </si>
  <si>
    <t>JOANNE GODWIN-ROBERTS</t>
  </si>
  <si>
    <t>PANACHE TRAINING ACADEMY LIMITED</t>
  </si>
  <si>
    <t>CHARLTON PARK ACADEMY</t>
  </si>
  <si>
    <t>ROBERT BEECHER</t>
  </si>
  <si>
    <t>NENE INSPIRED FOUNDATION CIO</t>
  </si>
  <si>
    <t>BRIDGETTE BURNETT</t>
  </si>
  <si>
    <t>JOANNE MALONE</t>
  </si>
  <si>
    <t>EHF SAFETY SERVICES LTD</t>
  </si>
  <si>
    <t>NORTH WEST COLLEGE READING LIMITED</t>
  </si>
  <si>
    <t>GRAHAM WHITEHEAD</t>
  </si>
  <si>
    <t>MALCOLM LLOYD</t>
  </si>
  <si>
    <t>MORGAN LAMBERT LIMITED</t>
  </si>
  <si>
    <t>JOSPEH NYIRENDA</t>
  </si>
  <si>
    <t>DUNHILL COLLEGE LIMITED</t>
  </si>
  <si>
    <t>ACCESS ABILITY CIC</t>
  </si>
  <si>
    <t>PAUL MURPHY</t>
  </si>
  <si>
    <t>ATS DISTRIBUTION LTD.</t>
  </si>
  <si>
    <t>TOTS TRAINING CENTRE LTD</t>
  </si>
  <si>
    <t>WELLBEING FOR WOMEN UK LTD</t>
  </si>
  <si>
    <t>SEFTON SKILLS ACADEMY LIMITED</t>
  </si>
  <si>
    <t>ADAM BODEN</t>
  </si>
  <si>
    <t>CHRIS KIDD</t>
  </si>
  <si>
    <t>JAVID RANA</t>
  </si>
  <si>
    <t>SPONSORS FOR EDUCATIONAL OPPORTUNITY LIMITED</t>
  </si>
  <si>
    <t>NEWCROSS HEALTHCARE SOLUTIONS LIMITED</t>
  </si>
  <si>
    <t>MCQUEEN'S EDUCATION PLC</t>
  </si>
  <si>
    <t>REFORM TRAINING AND SKILLS LIMITED</t>
  </si>
  <si>
    <t>SILVERBACK SECURITY ACADEMY LTD</t>
  </si>
  <si>
    <t>RADIUM AUDIO LTD</t>
  </si>
  <si>
    <t>CLOUD ACADEMY LTD</t>
  </si>
  <si>
    <t>YVONNE BUCKTON</t>
  </si>
  <si>
    <t>HINCKLEY AND DISTRICT WORK-LINK PROJECT</t>
  </si>
  <si>
    <t>SOPHIE BRASENELL</t>
  </si>
  <si>
    <t>COMMELIUS SOLUTIONS LTD</t>
  </si>
  <si>
    <t>UNIVERSITY OF HERTFORDSHIRE</t>
  </si>
  <si>
    <t>WEISS METHODE LTD</t>
  </si>
  <si>
    <t>CONDE NAST PUBLICATIONS LIMITED(THE)</t>
  </si>
  <si>
    <t>TORRE CHURCH OF ENGLAND PRIMARY SCHOOL</t>
  </si>
  <si>
    <t>MEENA NAHAR</t>
  </si>
  <si>
    <t>NIGEL HARVEY</t>
  </si>
  <si>
    <t>JULES SLACK</t>
  </si>
  <si>
    <t>OMAR GUEVARA MULTIPLEX C.I.C.</t>
  </si>
  <si>
    <t>AQK CHANGE MANAGEMENT CONSULTANTS LIMITED</t>
  </si>
  <si>
    <t>ELECTRICAL TRAINING 4U LIMITED</t>
  </si>
  <si>
    <t>ACTIVE8 EDUCATION LIMITED</t>
  </si>
  <si>
    <t>ICON ONLINE BUSINESS LLP</t>
  </si>
  <si>
    <t>GOZAPI LIMITED</t>
  </si>
  <si>
    <t>DEEP BLUE SOUND LIMITED</t>
  </si>
  <si>
    <t>BARKESS &amp; CO LIMITED</t>
  </si>
  <si>
    <t>LADYBARN COMMUNITY ASSOCIATION</t>
  </si>
  <si>
    <t>ALISON METCALF</t>
  </si>
  <si>
    <t>DIRECT FIRST AID LIMITED</t>
  </si>
  <si>
    <t>BEAR AND PENGUIN LTD.</t>
  </si>
  <si>
    <t>SECURE ON SITE PRIVATE SECURITY SERVICES LIMITED</t>
  </si>
  <si>
    <t>AVON YOUTH ASSOCIATION LIMITED</t>
  </si>
  <si>
    <t>RICHMOND HILL VENTURES LIMITED</t>
  </si>
  <si>
    <t>WISE OWLS EMPLOYMENT AGENCY LIMITED</t>
  </si>
  <si>
    <t>LEARN2LEARN COMPREHENSIVE COMMUNITY INTEREST COMPANY</t>
  </si>
  <si>
    <t>INSPIRE ZAK'S TRAINING LTD</t>
  </si>
  <si>
    <t>PAUL KENNY</t>
  </si>
  <si>
    <t>CYNERGY3 COMPONENTS LIMITED</t>
  </si>
  <si>
    <t>AMALA TRAINING &amp; CONSULTANCY LTD</t>
  </si>
  <si>
    <t>BALJIT TANK</t>
  </si>
  <si>
    <t>IMPROVING PERFORMANCE TOGETHER LIMITED</t>
  </si>
  <si>
    <t>CHARLOTTE HEWES</t>
  </si>
  <si>
    <t>JEANNINE LEONARD</t>
  </si>
  <si>
    <t>THE LIFE SOLUTIONS ORGANISATION LIMITED</t>
  </si>
  <si>
    <t>GARNISH ENT. LTD</t>
  </si>
  <si>
    <t>BARLOW MOOR COMMUNITY ASSOCIATION LIMITED</t>
  </si>
  <si>
    <t>CLAIRE JOHNSON</t>
  </si>
  <si>
    <t>TRUE BEAUTY ACADEMY LIMITED</t>
  </si>
  <si>
    <t>RUSSELL CADE</t>
  </si>
  <si>
    <t>PETER SHEPHARD</t>
  </si>
  <si>
    <t>THE FOOTBALL LEAGUE (COMMUNITY) LIMITED</t>
  </si>
  <si>
    <t>STEPHEN MORRELL</t>
  </si>
  <si>
    <t>IAN BRYAN</t>
  </si>
  <si>
    <t>JAMES EDMUND PETER COPEMAN</t>
  </si>
  <si>
    <t>ST BARNABAS COMMUNITY LEARNING CENTRE LIMITED</t>
  </si>
  <si>
    <t>LAURA JONES</t>
  </si>
  <si>
    <t>EDUC8 HULL &amp; EAST RIDING LTD</t>
  </si>
  <si>
    <t>SCHOOL WORK PROGRAMME LIMITED</t>
  </si>
  <si>
    <t>RED ELEPHANT TRAINING LIMITED</t>
  </si>
  <si>
    <t>BELLA ROYALE LIMITED</t>
  </si>
  <si>
    <t>SWANTON CONSULTING LIMITED</t>
  </si>
  <si>
    <t>AA GLOBAL ACADEMY LTD.</t>
  </si>
  <si>
    <t>LOTUS FLOWER TRAINING AKADEMIA LLP</t>
  </si>
  <si>
    <t>REDHAWK TRAINING LIMITED</t>
  </si>
  <si>
    <t>WOLVERHAM COMMUNITY CYBER CENTRE GROUP</t>
  </si>
  <si>
    <t>OPPORTUNITIES INSPIRING LEARNING C.I.C.</t>
  </si>
  <si>
    <t>MICHAEL GARNETT</t>
  </si>
  <si>
    <t>FOCUS AWARDS LIMITED</t>
  </si>
  <si>
    <t>KAIROS RECRUITMENT &amp; TRAINING LIMITED</t>
  </si>
  <si>
    <t>HEWLETT CONSTRUCTION LIMITED</t>
  </si>
  <si>
    <t>DEBORAH WOOLNOUGH</t>
  </si>
  <si>
    <t>LAWN TENNIS ASSOCIATION LIMITED</t>
  </si>
  <si>
    <t>ALPHA TRAINING AND CONSULTANCY LIMITED</t>
  </si>
  <si>
    <t>JAMES MADDOCKS</t>
  </si>
  <si>
    <t>PATRICIA EASTOP</t>
  </si>
  <si>
    <t>ASPIRE HOUSING LIMITED</t>
  </si>
  <si>
    <t>JOY PRIME</t>
  </si>
  <si>
    <t>HEATHER JUNG</t>
  </si>
  <si>
    <t>DEANNA THRALL</t>
  </si>
  <si>
    <t>JASON STEVENS</t>
  </si>
  <si>
    <t>PROACTIVE TRAINING AND DEVELOPMENT LTD</t>
  </si>
  <si>
    <t>NOTTINGHAMSHIRE COMBINED FIRE AND RESCUE AUTHORITY</t>
  </si>
  <si>
    <t>ROSSENDALES LIMITED</t>
  </si>
  <si>
    <t>YOUTH FEDERATION LIMITED</t>
  </si>
  <si>
    <t>HART MEDIA BUSINESS CONSULTANTS LIMITED</t>
  </si>
  <si>
    <t>BLUE SKY MANAGEMENT SERVICES LIMITED</t>
  </si>
  <si>
    <t>SHATTERLOCKS INFANT AND NURSERY SCHOOL</t>
  </si>
  <si>
    <t>ROBERT BOSCH LIMITED</t>
  </si>
  <si>
    <t>REVIVE CHURCH</t>
  </si>
  <si>
    <t>SADAQAT HUSSAIN</t>
  </si>
  <si>
    <t>EMERGENCY ACTION TRAINING LTD</t>
  </si>
  <si>
    <t>KATHERINE WIID</t>
  </si>
  <si>
    <t>HORN DEVELOPMENT ASSOCIATION COMMUNITY INTEREST COMPANY</t>
  </si>
  <si>
    <t>NOVA PAYROLL MANAGEMENT SERVICES LIMITED</t>
  </si>
  <si>
    <t>CYGNUS CONSULTING LIMITED</t>
  </si>
  <si>
    <t>MUSIC TRAINING CIC</t>
  </si>
  <si>
    <t>SOMALI EDUCATION DEVELOPMENT SOCIETY OF BRISTOL</t>
  </si>
  <si>
    <t>PHYLLIS NSIAH</t>
  </si>
  <si>
    <t>KEELING CATERING ENGINEERS LIMITED</t>
  </si>
  <si>
    <t>CHURCHES' TRAINING COMPANY LTD -THE</t>
  </si>
  <si>
    <t>ELIZABETH SUTHERLAND</t>
  </si>
  <si>
    <t>COUNTRYWIDE FARMERS PLC.</t>
  </si>
  <si>
    <t>B INSPIRED TRAINING LTD</t>
  </si>
  <si>
    <t>QUANTA TRAINING LIMITED</t>
  </si>
  <si>
    <t>GARY FOULSTONE</t>
  </si>
  <si>
    <t>ST MARYS PRIMARY SCHOOL (DILWYN) LIMITED</t>
  </si>
  <si>
    <t>LAMBOURN C.E. PRIMARY SCHOOL</t>
  </si>
  <si>
    <t>DERBY COUNTY COMMUNITY TRUST</t>
  </si>
  <si>
    <t>LONDON BRIDGE LANGUAGE CENTRE LTD</t>
  </si>
  <si>
    <t>ROB GIBBS</t>
  </si>
  <si>
    <t>XS TRAINING LTD</t>
  </si>
  <si>
    <t>PREMIER SPORTS LIMITED</t>
  </si>
  <si>
    <t>STAYCAREFREE C.I.C.</t>
  </si>
  <si>
    <t>SUPER CAMPS LIMITED</t>
  </si>
  <si>
    <t>EDUC8 BRADFORD LIMITED</t>
  </si>
  <si>
    <t>PAUL SHAKESHAFT</t>
  </si>
  <si>
    <t>CONFEDERATION OF BANGLADESHI ORGANISATIONS (CBO) LIMITED</t>
  </si>
  <si>
    <t>FUTURES  ALTERNATIVE LEARNING AND DEVELOPMENT CENTRE LTD</t>
  </si>
  <si>
    <t>P. J. DAWSON MALONE LTD</t>
  </si>
  <si>
    <t>SUPPORT SPORT LTD</t>
  </si>
  <si>
    <t>KAREN VERNON</t>
  </si>
  <si>
    <t>SUE DUNN</t>
  </si>
  <si>
    <t>SWIFT ENTERPRISES GY LTD</t>
  </si>
  <si>
    <t>EMPOWERMENT CENTRE, TRAINING AND CONSULTANCY SERVICES LTD</t>
  </si>
  <si>
    <t>TOTAL SKILLS &amp; TRAINING LTD</t>
  </si>
  <si>
    <t>LINKWORD LANGUAGES LIMITED</t>
  </si>
  <si>
    <t>PMP TRAINING &amp; CONSULTANCY LIMITED</t>
  </si>
  <si>
    <t>INTERNATIONAL ACADEMY FOR SCIENCE AND RESEARCH LTD</t>
  </si>
  <si>
    <t>BRICKHOUSE ORGANIZATION TRAINING LTD</t>
  </si>
  <si>
    <t>CAPITAL APPRENTICESHIPS LIMITED</t>
  </si>
  <si>
    <t>VERONICA ROGERS</t>
  </si>
  <si>
    <t>EMPLOYMENT LAW ADVISORY SERVICES LIMITED</t>
  </si>
  <si>
    <t>FREDRICKS HAIR ACADEMY LIMITED</t>
  </si>
  <si>
    <t>JUST SERVICES LIMITED</t>
  </si>
  <si>
    <t>HUDDERSFIELD GIANTS LIMITED</t>
  </si>
  <si>
    <t>PAUL NUTLEY</t>
  </si>
  <si>
    <t>FOCUS FITNESS UK LIMITED</t>
  </si>
  <si>
    <t>CALDERFORD TRAINING SERVICES LTD</t>
  </si>
  <si>
    <t>DAWN SANDRA REEVES</t>
  </si>
  <si>
    <t>ANGELS AND MONSTERS LTD</t>
  </si>
  <si>
    <t>J A MILTON UPHOLSTERY SUPPLIES LTD</t>
  </si>
  <si>
    <t>DMM TRAINING AND DEVELOPMENT LIMITED</t>
  </si>
  <si>
    <t>LEPPARD COACHING &amp; DEVELOPMENT LIMITED</t>
  </si>
  <si>
    <t>THE HOSPITALITY ACADEMY LIMITED</t>
  </si>
  <si>
    <t>MARK MONEY</t>
  </si>
  <si>
    <t>HAIRVEN LTD</t>
  </si>
  <si>
    <t>HULME COMMUNITY GARDEN CENTRE LIMITED</t>
  </si>
  <si>
    <t>GARY YOUNG</t>
  </si>
  <si>
    <t>SECURE MINDS E-LEARNING LTD</t>
  </si>
  <si>
    <t>DOUGIE BROWN CONSULTING LIMITED</t>
  </si>
  <si>
    <t>DIVAD TRAINING LIMITED</t>
  </si>
  <si>
    <t>CH COMMS LTD</t>
  </si>
  <si>
    <t>YOU BECOME LTD</t>
  </si>
  <si>
    <t>TOTAL CARE AND TRAINING LTD</t>
  </si>
  <si>
    <t>SPORT AND BEYOND LIMITED</t>
  </si>
  <si>
    <t>ASPYRA LIMITED</t>
  </si>
  <si>
    <t>JEFF LONG</t>
  </si>
  <si>
    <t>NEWNHAM COLLEGE CAMBRIDGE</t>
  </si>
  <si>
    <t>SOUTHWEST SKILLS CENTRE LTD</t>
  </si>
  <si>
    <t>JOHN TATTERSALL</t>
  </si>
  <si>
    <t>THE MASTER AND FELLOWS OF THE COLLEGE OF THE GREAT HALL OF THE UNIVERSITY COMMONLY CALLED UNIVERSITY COLLEGE IN THE UNIVERSITY OF OXFORD</t>
  </si>
  <si>
    <t>JOHN JOSEPH</t>
  </si>
  <si>
    <t>WARDEN AND FELLOWS OF ST ANTONY'S COLLEGE IN THE UNIVERSITY OF OXFORD</t>
  </si>
  <si>
    <t>BALLIOL COLLEGE OXFORD</t>
  </si>
  <si>
    <t>ST ANNE'S COLLEGE OXFORD</t>
  </si>
  <si>
    <t>KEBLE COLLEGE OXFORD</t>
  </si>
  <si>
    <t>FLEXWORD LIMITED</t>
  </si>
  <si>
    <t>NEIL R HALL</t>
  </si>
  <si>
    <t>THE ACADEMY OF PROFESSIONAL DEVELOPMENT LIMITED</t>
  </si>
  <si>
    <t>DEBBIE JANE FEENAN</t>
  </si>
  <si>
    <t>PHILIP LONGMAN</t>
  </si>
  <si>
    <t>DEAN POWELL</t>
  </si>
  <si>
    <t>ALEX JONES</t>
  </si>
  <si>
    <t>FUMES B GONE LIMITED</t>
  </si>
  <si>
    <t>NEKO TRUST</t>
  </si>
  <si>
    <t>FUTURE SKILLS ACADEMY LIMITED</t>
  </si>
  <si>
    <t>REBECCA TOUGH</t>
  </si>
  <si>
    <t>MEGAN CLARK-BAGNALL</t>
  </si>
  <si>
    <t>TRAINING FOR EMPLOYMENT (YORKSHIRE) C.I.C.</t>
  </si>
  <si>
    <t>CHRISTOPHER JAMES BEE</t>
  </si>
  <si>
    <t>KEVIN DAVIS</t>
  </si>
  <si>
    <t>NITA SHAH-EVANS</t>
  </si>
  <si>
    <t>THE PEOPLE'S DISPENSARY FOR SICK ANIMALS</t>
  </si>
  <si>
    <t>THE LONDON SCHOOL OF ART AND GRAPHICS LTD</t>
  </si>
  <si>
    <t>KINGDOM GOVERNMENT</t>
  </si>
  <si>
    <t>L'ARCHE</t>
  </si>
  <si>
    <t>PATHWAYS ADVANTAGE LTD</t>
  </si>
  <si>
    <t>SOJU THOMAS</t>
  </si>
  <si>
    <t>CORPUS CHRISTI COLLEGE OXFORD</t>
  </si>
  <si>
    <t>LIONBROOK UK LIMITED</t>
  </si>
  <si>
    <t>ORIEL COLLEGE OXFORD</t>
  </si>
  <si>
    <t>AMY MANSER</t>
  </si>
  <si>
    <t>SMAT PROPERTIES LTD</t>
  </si>
  <si>
    <t>HERTFORD COLLEGE OXFORD</t>
  </si>
  <si>
    <t>BERZINI LTD</t>
  </si>
  <si>
    <t>NEW COLLEGE OXFORD</t>
  </si>
  <si>
    <t>WARDEN AND FELLOWS OF NUFFIELD COLLEGE IN THE UNIVERSITY OF OXFORD</t>
  </si>
  <si>
    <t>ANN LYON</t>
  </si>
  <si>
    <t>KATARZYNA SZCZAWINSKA</t>
  </si>
  <si>
    <t>MIG ANGLIA LIMITED</t>
  </si>
  <si>
    <t>ST JOHN'S COLLEGE OXFORD</t>
  </si>
  <si>
    <t>AZITA JABBARI</t>
  </si>
  <si>
    <t>VOLUNTARY ACTION SWINDON</t>
  </si>
  <si>
    <t>CARE ABOUT LEARNING LIMITED</t>
  </si>
  <si>
    <t>GLOBAL EDUCATORS GROUP LIMITED</t>
  </si>
  <si>
    <t>JARAH LTD</t>
  </si>
  <si>
    <t>CAISTER HIGH SCHOOL TRUST</t>
  </si>
  <si>
    <t>THE NEXT BEST PLACE LIMITED</t>
  </si>
  <si>
    <t>ACHENE MEDIA LTD</t>
  </si>
  <si>
    <t>TREE LIFE ARBORICULTURAL CONSULTANCY LIMITED</t>
  </si>
  <si>
    <t>ADULT LEARNING ACADEMY PROJECTS LTD</t>
  </si>
  <si>
    <t>MICHAEL GRIFFITHS</t>
  </si>
  <si>
    <t>LEADEDUCATION LTD</t>
  </si>
  <si>
    <t>TCV EMPLOYMENT AND TRAINING SERVICES LIMITED</t>
  </si>
  <si>
    <t>AFA MARKETING LTD</t>
  </si>
  <si>
    <t>CATHY DAVEY</t>
  </si>
  <si>
    <t>FUTURE ENERGY SOLUTIONS LTD</t>
  </si>
  <si>
    <t>JOHANNA LUCY CORMACK</t>
  </si>
  <si>
    <t>BYTES ZONE LIMITED</t>
  </si>
  <si>
    <t>ENGLISH AND VOCATIONAL ACADEMY (EVA) LTD</t>
  </si>
  <si>
    <t>1 TRAINING INTERNATIONAL LTD</t>
  </si>
  <si>
    <t>CLAIRE COOPER</t>
  </si>
  <si>
    <t>SPECIALIST ACCESS TRAINING LIMITED</t>
  </si>
  <si>
    <t>SAINT BENEDICT, A CATHOLIC VOLUNTARY ACADEMY</t>
  </si>
  <si>
    <t>AYODEJI OLOFINTILA</t>
  </si>
  <si>
    <t>LEE GOSNAY</t>
  </si>
  <si>
    <t>DANCEWISE STUDIOS LIMITED</t>
  </si>
  <si>
    <t>WAYNE FARRELL</t>
  </si>
  <si>
    <t>LINDA BRUCE LIMITED</t>
  </si>
  <si>
    <t>SARA GONZALEZ</t>
  </si>
  <si>
    <t>EARLY-STAGE CARE LIMITED</t>
  </si>
  <si>
    <t>PETER STUART HOUGHTON</t>
  </si>
  <si>
    <t>YVONNE COUHIG</t>
  </si>
  <si>
    <t>THE EXCELLENT PERFORMANCE TEAM LIMITED</t>
  </si>
  <si>
    <t>COMPUTERCARE 2000 LIMITED</t>
  </si>
  <si>
    <t>STEP ONE LEARNING CENTRE LTD</t>
  </si>
  <si>
    <t>SKILLCARE LIMITED</t>
  </si>
  <si>
    <t>COMMUNITY INTERMEDIATE SERVICES LTD</t>
  </si>
  <si>
    <t>TRAINING PATHWAYS LIMITED</t>
  </si>
  <si>
    <t>HAMPSHIRE WAREHOUSING LIMITED</t>
  </si>
  <si>
    <t>CITY COLLEGE OF FURTHER EDUCATION LIMITED</t>
  </si>
  <si>
    <t>THERMAL INSULATION CONTRACTORS ASSOCIATION</t>
  </si>
  <si>
    <t>ACTIVE REGEN COMMUNITY FOUNDATION LTD</t>
  </si>
  <si>
    <t>TRAININGPLATFORM LTD</t>
  </si>
  <si>
    <t>G4S SECURE SOLUTIONS (UK) LIMITED</t>
  </si>
  <si>
    <t>ALWAYS CONSULT LTD</t>
  </si>
  <si>
    <t>NICOLA BROWN</t>
  </si>
  <si>
    <t>HUMBERSIDE COMBINED FIRE AND RESCUE AUTHORITY</t>
  </si>
  <si>
    <t>LEICESTERSHIRE AIDS SUPPORT SERVICES</t>
  </si>
  <si>
    <t>A.H. ALLEN LIMITED</t>
  </si>
  <si>
    <t>CONSULTING 4 RESOLUTION LIMITED</t>
  </si>
  <si>
    <t>EAST AFRICAN VOICE ASSOCIATION LTD.</t>
  </si>
  <si>
    <t>DIVING FOR DEVELOPMENT LIMITED</t>
  </si>
  <si>
    <t>YORKSHIRE SPORTING AND EDUCATION ACADEMY LIMITED</t>
  </si>
  <si>
    <t>GAIL TURNER</t>
  </si>
  <si>
    <t>GASGAIN LIMITED</t>
  </si>
  <si>
    <t>JAU-BWP LIMITED</t>
  </si>
  <si>
    <t>JASMINE CULTURAL ASSOCIATION</t>
  </si>
  <si>
    <t>CLIENT MARKETING LIMITED</t>
  </si>
  <si>
    <t>LEARNING ACADEMY (UK) LIMITED</t>
  </si>
  <si>
    <t>FAST TRACK LEARNING ACADEMY LTD</t>
  </si>
  <si>
    <t>SIR WILLIAM ROBERTSON ACADEMY, WELBOURN</t>
  </si>
  <si>
    <t>LISA BENCE</t>
  </si>
  <si>
    <t>QUALITY FIRST TRAINING &amp; CONSULTANCY LLP</t>
  </si>
  <si>
    <t>FRESHSERVE CONSULTANCY LIMITED</t>
  </si>
  <si>
    <t>GRAFTERS PLACEMENT AND TRAINING SERVICES LIMITED</t>
  </si>
  <si>
    <t>FIRST INTUITION READING LIMITED</t>
  </si>
  <si>
    <t>MARSHALL MOTOR GROUP LIMITED</t>
  </si>
  <si>
    <t>ONE VOICE 4 TRAVELLERS LIMITED</t>
  </si>
  <si>
    <t>ONE EIGHTY DEGREES ALTERNATIVE EDUCATION CENTRE CIC</t>
  </si>
  <si>
    <t>EAST SUSSEX COUNTY SCOUT COUNCIL</t>
  </si>
  <si>
    <t>JAYNE GODWARD</t>
  </si>
  <si>
    <t>PHILIP HARMER</t>
  </si>
  <si>
    <t>COURSES FOR JOBS LTD</t>
  </si>
  <si>
    <t>C J TRAINING SOLUTIONS LIMITED</t>
  </si>
  <si>
    <t>BLUE RIDGE PERFORMANCE MANAGEMENT LTD</t>
  </si>
  <si>
    <t>JOANNE GODWIN ROBERTS</t>
  </si>
  <si>
    <t>ROMA MARIA EALES</t>
  </si>
  <si>
    <t>KIERA-LOUISE HARRISON</t>
  </si>
  <si>
    <t>CHATSWORTH FUTURES LIMITED</t>
  </si>
  <si>
    <t>VIDEOJET TECHNOLOGIES LIMITED</t>
  </si>
  <si>
    <t>WISDOM HOUSE</t>
  </si>
  <si>
    <t>APEX TRAINING &amp; CONSULTANTS LIMITED</t>
  </si>
  <si>
    <t>POWDER &amp; BLUSH BEAUTY ACADEMY LIMITED</t>
  </si>
  <si>
    <t>THOUGHTFULWORDS PUBLISHING LTD</t>
  </si>
  <si>
    <t>BLACKFORD EDUCATION (SCHOOLS) LIMITED</t>
  </si>
  <si>
    <t>GAIL EVANS</t>
  </si>
  <si>
    <t>BEECHES PARK CHILDRENS DAY NURSERY LIMITED</t>
  </si>
  <si>
    <t>COMMERCE COLLEGE OF LONDON LIMITED</t>
  </si>
  <si>
    <t>JULIE RANA</t>
  </si>
  <si>
    <t>BRIDGWATER ARTS CENTRE COMPANY LIMITED</t>
  </si>
  <si>
    <t>FUTURES TRAINING ACADEMY LTD</t>
  </si>
  <si>
    <t>FAMILIES FOR PEACE LIMITED</t>
  </si>
  <si>
    <t>THE SURREY COLLEGE OF CLINICAL HYPNOTHERAPY AND PSYCHOTHERAPY LIMITED</t>
  </si>
  <si>
    <t>GRAHAM COULTAS</t>
  </si>
  <si>
    <t>TURNING POINT B &amp; R LIMITED</t>
  </si>
  <si>
    <t>THE BRITISH CONFERENCE OF THE CHURCH OF GOD (SEVENTH DAY)</t>
  </si>
  <si>
    <t>BERNARD ROBERT TAYLOR</t>
  </si>
  <si>
    <t>ARCHITECTURAL ASSOCIATION (INCORPORATED)</t>
  </si>
  <si>
    <t>PRIFYSGOL ABERYSTWYTH</t>
  </si>
  <si>
    <t>ALRA</t>
  </si>
  <si>
    <t>DONCASTER COUNCIL</t>
  </si>
  <si>
    <t>ESSEX COUNTY COUNCIL</t>
  </si>
  <si>
    <t>THINKING FOCUS LIMITED</t>
  </si>
  <si>
    <t>ALL NATIONS CHRISTIAN COLLEGE LIMITED</t>
  </si>
  <si>
    <t>ARTS EDUCATIONAL SCHOOLS(THE)</t>
  </si>
  <si>
    <t>ARUNDEL COURT PRIMARY SCHOOL AND NURSERY</t>
  </si>
  <si>
    <t>THE ASHRIDGE (BONAR LAW MEMORIAL) TRUST</t>
  </si>
  <si>
    <t>ETA PROJECTS LIMITED</t>
  </si>
  <si>
    <t>UNION OF SHOP, DISTRIBUTIVE AND ALLIED WORKERS (USDAW)</t>
  </si>
  <si>
    <t>BERKSHIRE COLLEGE OF AGRICULTURE, THE (BCA)</t>
  </si>
  <si>
    <t>BELL COLLEGE OF TECHNOLOGY</t>
  </si>
  <si>
    <t>MICHELLE CLAIR WILKINSON</t>
  </si>
  <si>
    <t>SFY</t>
  </si>
  <si>
    <t>TENDEAN LIMITED</t>
  </si>
  <si>
    <t>ARBORICULTURAL SCHOOL OF EXCELLENCE LTD</t>
  </si>
  <si>
    <t>DORIAN BROOKS COLLEGE LTD.</t>
  </si>
  <si>
    <t>PERSONAL LEARNING CONSULTANCY LTD</t>
  </si>
  <si>
    <t>WEST LONDON NHS</t>
  </si>
  <si>
    <t>JHJ HOLISTICS LTD.</t>
  </si>
  <si>
    <t>LISA ANSELL</t>
  </si>
  <si>
    <t>FORRESTERS TILEHURST LIMITED</t>
  </si>
  <si>
    <t>LIT_LON LTD</t>
  </si>
  <si>
    <t>RLC-LAB LTD</t>
  </si>
  <si>
    <t>SIMON CRICK</t>
  </si>
  <si>
    <t>CHANGE4YOUTH LIMITED</t>
  </si>
  <si>
    <t>BOTTLE GREEN TRAINING LIMITED</t>
  </si>
  <si>
    <t>MARION DAVIES</t>
  </si>
  <si>
    <t>TOMMY'S HAIR COMPANY TWO LIMITED</t>
  </si>
  <si>
    <t>IAN KENNEDY TESSIER</t>
  </si>
  <si>
    <t>ALAN BAKER</t>
  </si>
  <si>
    <t>ELIZABETH HORSEMAN</t>
  </si>
  <si>
    <t>CJI SOLUTIONS LIMITED</t>
  </si>
  <si>
    <t>HARI KRISHNA MURDAY</t>
  </si>
  <si>
    <t>SCHOOL OF COMPUTING AND BUSINESS STUDIES (SCBS) LIMITED</t>
  </si>
  <si>
    <t>HAIR &amp; BEAUTY BANK LTD</t>
  </si>
  <si>
    <t>INSTITUTE OF LEGAL EXECUTIVES (THE)</t>
  </si>
  <si>
    <t>SHEILING COLLEGE</t>
  </si>
  <si>
    <t>AUDREY GRIMSTON</t>
  </si>
  <si>
    <t>CAT SOLUTIONS LIMITED</t>
  </si>
  <si>
    <t>THE CHARTERED COLLEGE OF TEACHING</t>
  </si>
  <si>
    <t>NEW INSIGHTS LIFE COACHING UK LTD</t>
  </si>
  <si>
    <t>HARLEQUIN HAIRDRESSING ACADEMY LIMITED</t>
  </si>
  <si>
    <t>HOPS LABOUR SOLUTIONS LIMITED</t>
  </si>
  <si>
    <t>THE POST SIXTEEN CENTRE AT ST. GEORGE'S LIMITED</t>
  </si>
  <si>
    <t>BELONG</t>
  </si>
  <si>
    <t>PHOENIX SOCIAL ENTERPRISE LIMITED</t>
  </si>
  <si>
    <t>3 RIVERS TRAINING LIMITED</t>
  </si>
  <si>
    <t>FOCUS EXPERIENTIAL TRAINING LIMITED</t>
  </si>
  <si>
    <t>CAMBRIDGE NURSING HOME LTD</t>
  </si>
  <si>
    <t>HENRY HILTON LIMITED</t>
  </si>
  <si>
    <t>AMBER JACKET LTD</t>
  </si>
  <si>
    <t>ANN HOLT</t>
  </si>
  <si>
    <t>ABC TRAINING LONDON LIMITED</t>
  </si>
  <si>
    <t>ALLIED DRIVING SCHOOLS LTD</t>
  </si>
  <si>
    <t>YOUNG PEOPLE BE ALLIANCE C.I.C.</t>
  </si>
  <si>
    <t>KALPANA PATEL</t>
  </si>
  <si>
    <t>THE OPEN CENTRE (TRAINING) LTD</t>
  </si>
  <si>
    <t>BOSS NAILS LTD</t>
  </si>
  <si>
    <t>JANE PANGBOURNE</t>
  </si>
  <si>
    <t>NORTH LYNN DISCOVERY LIMITED</t>
  </si>
  <si>
    <t>COMMUNITY LEARNERS ACADEMY LTD</t>
  </si>
  <si>
    <t>ESRI (UK) LIMITED</t>
  </si>
  <si>
    <t>K AND COMPANY ACCOUNTANTS LIMITED</t>
  </si>
  <si>
    <t>ROTHERA GROUP LIMITED</t>
  </si>
  <si>
    <t>KING'S CHURCH IN GREATER MANCHESTER</t>
  </si>
  <si>
    <t>MAGGIE HARDING</t>
  </si>
  <si>
    <t>THE ESSEX COMMUNITY REHABILITATION COMPANY LIMITED</t>
  </si>
  <si>
    <t>HARRINGTONS RECRUITMENT CONSULTANCY LIMITED</t>
  </si>
  <si>
    <t>DESIREE SORENSEN</t>
  </si>
  <si>
    <t>BRITISH APPROVALS SERVICE FOR CABLES</t>
  </si>
  <si>
    <t>HAYLANDS LTD.</t>
  </si>
  <si>
    <t>BRIDGE AUTOMOTIVE ACADEMY LIMITED</t>
  </si>
  <si>
    <t>ANGELO ABRAHAM</t>
  </si>
  <si>
    <t>AMICUSHORIZON LIMITED</t>
  </si>
  <si>
    <t>AMPM TWENTY FOUR SEVEN LIMITED</t>
  </si>
  <si>
    <t>THE WORK PLACE (AYCLIFFE) LIMITED</t>
  </si>
  <si>
    <t>THE BEAUTY TRAINING CENTRE LIMITED</t>
  </si>
  <si>
    <t>CATHERINE ELLERY-JONES</t>
  </si>
  <si>
    <t>THOMAS GOUGH LIMITED</t>
  </si>
  <si>
    <t>PIOTR TADEUSZ MUSIAL</t>
  </si>
  <si>
    <t>THE ASCENT ACADEMIES' TRUST</t>
  </si>
  <si>
    <t>7 WAVES COMMUNITY RADIO</t>
  </si>
  <si>
    <t>BARBARA-ANN ENNIS</t>
  </si>
  <si>
    <t>COMPLETE CONSTRUCTION TRAINING SERVICES LIMITED</t>
  </si>
  <si>
    <t>KICG (UK) LIMITED</t>
  </si>
  <si>
    <t>GLOBAL AIR TRAINING LIMITED</t>
  </si>
  <si>
    <t>BEECHWOOD HOMECARE LIMITED</t>
  </si>
  <si>
    <t>MEDI SWAN HEALTHCARE MANAGEMENT &amp; RECRUITMENT SOLUTIONS LIMITED</t>
  </si>
  <si>
    <t>BROOKHILL NURSERY SCHOOL</t>
  </si>
  <si>
    <t>AIREDALE VOLUNTARY DRUG AND ALCOHOL AGENCY LIMITED</t>
  </si>
  <si>
    <t>CRAIG SIMMONDS</t>
  </si>
  <si>
    <t>SKILLS LOCAL LTD</t>
  </si>
  <si>
    <t>IDEAL TRAINING (UK) LIMITED</t>
  </si>
  <si>
    <t>SURVEYING PATHWAYS LTD</t>
  </si>
  <si>
    <t>MATRIX ACADEMY TRUST</t>
  </si>
  <si>
    <t>UNIVERSITY COLLEGE LONDON</t>
  </si>
  <si>
    <t>WASHINGTON INTERNATIONAL STUDIES COUNCIL,INC.</t>
  </si>
  <si>
    <t>HENRI BAPTISTE</t>
  </si>
  <si>
    <t>JAMES BRILL</t>
  </si>
  <si>
    <t>HUGHGINE WILSON</t>
  </si>
  <si>
    <t>OXFORD INTERNATIONAL STUDY CENTRE LIMITED</t>
  </si>
  <si>
    <t>INNOVATORS TECHNOLOGY SOLUTIONS PROVIDER LTD</t>
  </si>
  <si>
    <t>BUSINESS TRAINING SOLUTIONS LIMITED</t>
  </si>
  <si>
    <t>LITTLE MIRACLES CHARITABLE INCORPORATED ORGANISATION</t>
  </si>
  <si>
    <t>THEGYMCHELTENHAM LIMITED</t>
  </si>
  <si>
    <t>LOCAL-MEDIC.CO.UK LIMITED</t>
  </si>
  <si>
    <t>COLERAINE GRAMMAR</t>
  </si>
  <si>
    <t>JANET PARSONS</t>
  </si>
  <si>
    <t>ORCHID RISK MANAGEMENT LIMITED</t>
  </si>
  <si>
    <t>CRAWFORD COMMUNICATIONS LIMITED</t>
  </si>
  <si>
    <t>TREVOR WILLIAMS</t>
  </si>
  <si>
    <t>OXFORD LEARNING ONLINE LTD</t>
  </si>
  <si>
    <t>CARTWHEEL ARTS LTD</t>
  </si>
  <si>
    <t>AL-KHIDMAH LIMITED</t>
  </si>
  <si>
    <t>ISLAMIC CULTURAL SOCIETY LUTON MOSQUE</t>
  </si>
  <si>
    <t>LINCOLN COLLEGE OXFORD</t>
  </si>
  <si>
    <t>THEME HOXTON LIMITED</t>
  </si>
  <si>
    <t>DANIELLE EVERITT</t>
  </si>
  <si>
    <t>RUYANG GUARDIAN SERVICE &amp; EDUCATIONAL CONSULTANCY LTD</t>
  </si>
  <si>
    <t>APPLIANSYS LIMITED</t>
  </si>
  <si>
    <t>DK GLOBAL LIMITED</t>
  </si>
  <si>
    <t>SIGNS OF HOPE COMMUNITY INTEREST COMPANY</t>
  </si>
  <si>
    <t>SORINTEQ ACADEMY LTD</t>
  </si>
  <si>
    <t>SUTTON LONDON BOROUGH COUNCIL</t>
  </si>
  <si>
    <t>PRINCIPAL AND FELLOWS OF ST HILDAS COLLEGE IN THE UNIVERSITY OF OXFORD THE</t>
  </si>
  <si>
    <t>SOTE COLLEGE LIMITED</t>
  </si>
  <si>
    <t>ST EDMUND HALL OXFORD</t>
  </si>
  <si>
    <t>ADAM MCCORMICK</t>
  </si>
  <si>
    <t>PRINCIPAL AND FELLOWS OF ST HUGH'S COLLEGE IN THE UNIVERSITY OF OXFORD THE</t>
  </si>
  <si>
    <t>FLING BAR SERVICES LTD</t>
  </si>
  <si>
    <t>SYNAPSIA LIMITED</t>
  </si>
  <si>
    <t>LIBRA FEST LTD</t>
  </si>
  <si>
    <t>CEDARS TRAINING ACADEMY LIMITED</t>
  </si>
  <si>
    <t>POLEPEOPLE DANCE &amp; FITNESS LIMITED</t>
  </si>
  <si>
    <t>MANDATE LEARNING LIMITED</t>
  </si>
  <si>
    <t>OSBOURNE MCKENNA LIMITED</t>
  </si>
  <si>
    <t>FAIR ACCESS GROUP LIMITED</t>
  </si>
  <si>
    <t>ACTION LEARNING CENTRES C.I.C.</t>
  </si>
  <si>
    <t>MOUNTAIN-BIKE INSTRUCTORS' AWARD SCHEME LIMITED</t>
  </si>
  <si>
    <t>CROSSCONNECT UK LIMITED</t>
  </si>
  <si>
    <t>MAGENTA COACHING SOLUTIONS LIMITED</t>
  </si>
  <si>
    <t>PAUL DIXEY</t>
  </si>
  <si>
    <t>METRO BANK PLC</t>
  </si>
  <si>
    <t>GREEN LABYRINTH EDUCATION LTD</t>
  </si>
  <si>
    <t>JANE ELIZABETH DENISE MCCALL</t>
  </si>
  <si>
    <t>CATZERO LIMITED</t>
  </si>
  <si>
    <t>WILTSHIRE AMBULANCE SERVICE LTD</t>
  </si>
  <si>
    <t>GATEWAY NORTH EAST</t>
  </si>
  <si>
    <t>INTERFORCE TRAINING SERVICES LTD</t>
  </si>
  <si>
    <t>KARIN DOUGLAS</t>
  </si>
  <si>
    <t>RED BALLOON LEARNER CENTRE READING</t>
  </si>
  <si>
    <t>COMMERCIAL TRAINING SERVICES (UK) LTD</t>
  </si>
  <si>
    <t>STOREROOM 2010</t>
  </si>
  <si>
    <t>TRACE DEBT RECOVERY UK LIMITED</t>
  </si>
  <si>
    <t>HUGH MCKINNEY</t>
  </si>
  <si>
    <t>ABE ABRAHAMI</t>
  </si>
  <si>
    <t>T.M.S LEARNING AND SKILLS SUPPORT LTD.</t>
  </si>
  <si>
    <t>HEALTH AND FITNESS EDUCATION LIMITED</t>
  </si>
  <si>
    <t>SLOUGH COLLEGE OF BUSINESS MANAGEMENT LTD.</t>
  </si>
  <si>
    <t>BRIELEY HART</t>
  </si>
  <si>
    <t>MARIA ROSA LOPEZ REQUENA</t>
  </si>
  <si>
    <t>TABERNACLE BAPTIST CHURCH WOLVERHAMPTON</t>
  </si>
  <si>
    <t>HADLEY WHITEHEAD</t>
  </si>
  <si>
    <t>SULLIVAN JAMES MARCHANT</t>
  </si>
  <si>
    <t>COMPASS BRIDGE LIMITED</t>
  </si>
  <si>
    <t>JAMES TREWEEK</t>
  </si>
  <si>
    <t>CLAUDETH BENNETT</t>
  </si>
  <si>
    <t>COLLEGE OF ADVANCED STUDIES LTD</t>
  </si>
  <si>
    <t>OASIS LEARNING &amp; PERSONAL DEVELOPMENT CENTRE LTD</t>
  </si>
  <si>
    <t>INFOSEC SKILLS LTD</t>
  </si>
  <si>
    <t>LONDON SCHOOL OF HAIRDRESSING LIMITED</t>
  </si>
  <si>
    <t>ELEGANT INTERNATIONAL COLLEGE LTD</t>
  </si>
  <si>
    <t>STADIUM TRAFFIC MANAGEMENT LIMITED</t>
  </si>
  <si>
    <t>LEEDS DENTAL HOSPITAL</t>
  </si>
  <si>
    <t>DAVID EAVES</t>
  </si>
  <si>
    <t>MANCHESTER AIRPORT PLC</t>
  </si>
  <si>
    <t>ADAMO SPILLETTI</t>
  </si>
  <si>
    <t>NEWLEAFES LTD</t>
  </si>
  <si>
    <t>BEE ZEE LIMITED</t>
  </si>
  <si>
    <t>EDUCATION FOR UNIVERSAL SKILLS LTD</t>
  </si>
  <si>
    <t>J.C. BAMFORD EXCAVATORS LIMITED</t>
  </si>
  <si>
    <t>CORNWALL SCHOOL OF ART, CRAFT AND JEWELLERY LLP</t>
  </si>
  <si>
    <t>TRAINWIND LIMITED</t>
  </si>
  <si>
    <t>BLUNTISHAM BAPTIST CHURCH</t>
  </si>
  <si>
    <t>GLOBALSPORT AGENCY LTD</t>
  </si>
  <si>
    <t>BMC PREMIER TRAINING LIMITED</t>
  </si>
  <si>
    <t>ROCK FOUNDATION UK LIMITED</t>
  </si>
  <si>
    <t>BLACK ARTS ALLIANCE</t>
  </si>
  <si>
    <t>OPAL TRAINING SOLUTIONS LTD</t>
  </si>
  <si>
    <t>HARINGTONS PAYROLL LTD</t>
  </si>
  <si>
    <t>BACMANS COMMUNITY LIMITED</t>
  </si>
  <si>
    <t>BG GRIFFIN LIMITED</t>
  </si>
  <si>
    <t>R &amp; G TRAINING SOLUTIONS LIMITED</t>
  </si>
  <si>
    <t>TECHLINE SERVICES LIMITED</t>
  </si>
  <si>
    <t>CAPITAL SOLUTIONS CSR LIMITED</t>
  </si>
  <si>
    <t>RONIN CONCEPTS SECURITY ELITE LIMITED</t>
  </si>
  <si>
    <t>SPECSAVERS OPTICAL SUPERSTORES LIMITED</t>
  </si>
  <si>
    <t>INSPIRATION LAB LTD</t>
  </si>
  <si>
    <t>THE LINK TRAINING ACADEMY LIMITED</t>
  </si>
  <si>
    <t>CAROLINE BURROWS-WREN</t>
  </si>
  <si>
    <t>LONDON ACADEMY OF PROFESSIONAL STUDIES LIMITED</t>
  </si>
  <si>
    <t>HINDU CULTURAL RESOURCE CENTRE SANDWELL</t>
  </si>
  <si>
    <t>HOUSE OF CREATION PUBLISHING LIMITED</t>
  </si>
  <si>
    <t>HUISH PRIMARY SCHOOL</t>
  </si>
  <si>
    <t>ELEARN ACADEMY LIMITED</t>
  </si>
  <si>
    <t>VALLEY FORGE (UK) LIMITED</t>
  </si>
  <si>
    <t>TERESA CECELIA RICH</t>
  </si>
  <si>
    <t>WISE LEARNING LIMITED</t>
  </si>
  <si>
    <t>ALEX HEWLETT</t>
  </si>
  <si>
    <t>SPIRIT OF 1873 LTD</t>
  </si>
  <si>
    <t>RSR SPORTS LIMITED</t>
  </si>
  <si>
    <t>STONEY COVE MARINE TRIALS LIMITED</t>
  </si>
  <si>
    <t>THE LIVERY COMPANIES APPRENTICESHIP SCHEME LIMITED</t>
  </si>
  <si>
    <t>ELIZABETH COLLEGE LTD</t>
  </si>
  <si>
    <t>TUDOR HALL SCHOOL OF ENGLISH LIMITED</t>
  </si>
  <si>
    <t>ALLMON LTD</t>
  </si>
  <si>
    <t>JILLIAN EDMUNDSON</t>
  </si>
  <si>
    <t>SONNY ABEL-OPURUM</t>
  </si>
  <si>
    <t>DANETH LIMITED</t>
  </si>
  <si>
    <t>BIRKBECK COLLEGE</t>
  </si>
  <si>
    <t>THE BLACKPOOL SIXTH FORM COLLEGE</t>
  </si>
  <si>
    <t>MARY PITTMAN</t>
  </si>
  <si>
    <t>HEATHER RICHARDS</t>
  </si>
  <si>
    <t>MANCHESTER MIND</t>
  </si>
  <si>
    <t>BPP UNIVERSITY LIMITED</t>
  </si>
  <si>
    <t>BLF (UK) LIMITED</t>
  </si>
  <si>
    <t>BRIT COLLEGE LIMITED</t>
  </si>
  <si>
    <t>FRONT ROW RECRUITMENT LIMITED</t>
  </si>
  <si>
    <t>ENLIVEN TRAINING LIMITED</t>
  </si>
  <si>
    <t>JULIE JENKINS</t>
  </si>
  <si>
    <t>JULIAN WISEMAN</t>
  </si>
  <si>
    <t>THE BAKED BEAN COMPANY</t>
  </si>
  <si>
    <t>ANNE STRACHAN</t>
  </si>
  <si>
    <t>VICTORIA ACADEMIES TRUST</t>
  </si>
  <si>
    <t>CENTRE FOR ALTERNATIVE TECHNOLOGY CHARITY LIMITED</t>
  </si>
  <si>
    <t>REED &amp; MACKAY TRAVEL LIMITED</t>
  </si>
  <si>
    <t>CODE ACADEMY LIMITED</t>
  </si>
  <si>
    <t>WYTHENSHAWE COMMUNITY MEDIA</t>
  </si>
  <si>
    <t>CITY AND GUILDS OF LONDON ART SCHOOL LIMITED</t>
  </si>
  <si>
    <t>CITY COLLEGE, BIRMINGHAM</t>
  </si>
  <si>
    <t>THE CITY LITERARY INSTITUTE</t>
  </si>
  <si>
    <t>INOVARIS LIMITED</t>
  </si>
  <si>
    <t>THE COLLEGE OF INTEGRATED CHINESE MEDICINE</t>
  </si>
  <si>
    <t>ME WE FOUNDATION</t>
  </si>
  <si>
    <t>CORNWALL COUNCIL</t>
  </si>
  <si>
    <t>SOPHIC SOLUTIONS LIMITED</t>
  </si>
  <si>
    <t>MARTYN RICHARD POTTER</t>
  </si>
  <si>
    <t>ATLANTIC IT CONSULTANTS LIMITED</t>
  </si>
  <si>
    <t>CRISPIN SCHOOL ACADEMY</t>
  </si>
  <si>
    <t>CUMBRIA INSTITUTE OF THE ARTS</t>
  </si>
  <si>
    <t>CUSTOMISED SKILLS SOLUTIONS LIMITED</t>
  </si>
  <si>
    <t>RELATIVE ACCOUNTANCY LIMITED</t>
  </si>
  <si>
    <t>BACK2WORK CLUB LIMITED</t>
  </si>
  <si>
    <t>UNIVERSITY OF DURHAM</t>
  </si>
  <si>
    <t>WESTCOUNTRY HEALTH, EDUCATION &amp; RESEARCH ENTERPRISE</t>
  </si>
  <si>
    <t>MARSTON (HOLDINGS) LIMITED</t>
  </si>
  <si>
    <t>EDUCATION MANAGEMENT DIRECT LIMITED</t>
  </si>
  <si>
    <t>E-QUALITAS PROFESSIONAL SERVICES LIMITED</t>
  </si>
  <si>
    <t>FREE CHURCH OF SCOTLAND</t>
  </si>
  <si>
    <t>FUTUREWORKS TRAINING LIMITED</t>
  </si>
  <si>
    <t>DEBBIE TAYLOR</t>
  </si>
  <si>
    <t>LOBLEY HILL PRIMARY SCHOOL</t>
  </si>
  <si>
    <t>GEORGE SPENCER ACADEMY</t>
  </si>
  <si>
    <t>NILC LTD</t>
  </si>
  <si>
    <t>AMANDA LANE</t>
  </si>
  <si>
    <t>BETTER ACT NOW LIMITED</t>
  </si>
  <si>
    <t>PENIEL RESOURCES LIMITED</t>
  </si>
  <si>
    <t>HAVE YOUR TOMORROW'S (HURT)</t>
  </si>
  <si>
    <t>DAWSON &amp; SANDERSON LIMITED</t>
  </si>
  <si>
    <t>CHRIS DANIEL</t>
  </si>
  <si>
    <t>FYV LIMITED</t>
  </si>
  <si>
    <t>GARETH EVANS</t>
  </si>
  <si>
    <t>AIW HEALTH</t>
  </si>
  <si>
    <t>TOTAL LEARNING LIMITED</t>
  </si>
  <si>
    <t>GENIUS DIVISION LIMITED</t>
  </si>
  <si>
    <t>DOROTHY KELLY ASSOCIATES LTD</t>
  </si>
  <si>
    <t>DANIEL MARTIN</t>
  </si>
  <si>
    <t>XACOM LTD</t>
  </si>
  <si>
    <t>ENHANCE HR LIMITED</t>
  </si>
  <si>
    <t>NATILIK LIMITED</t>
  </si>
  <si>
    <t>KELVIN JONES</t>
  </si>
  <si>
    <t>LOUISE ROONEY</t>
  </si>
  <si>
    <t>NJW ASSOCIATES (UK) LIMITED</t>
  </si>
  <si>
    <t>ARCHERS TRAINING SOLUTIONS LIMITED</t>
  </si>
  <si>
    <t>TERENCE PAUL ENTERPRISES LIMITED</t>
  </si>
  <si>
    <t>E-QUALITY UK RESOURCES LIMITED</t>
  </si>
  <si>
    <t>X L HAZMAT LIMITED</t>
  </si>
  <si>
    <t>OSMANI TRUST LTD</t>
  </si>
  <si>
    <t>SIMON NOAKES</t>
  </si>
  <si>
    <t>FASHION EXPRESS LEARNING LIMITED</t>
  </si>
  <si>
    <t>IAN PAUL WILKINSON</t>
  </si>
  <si>
    <t>UPBEAT COMMUNITIES LIMITED</t>
  </si>
  <si>
    <t>HAUT MONDE TRAINING SERVICES LTD</t>
  </si>
  <si>
    <t>AZHAR AHMED BUTT</t>
  </si>
  <si>
    <t>LUKE GRAHAM</t>
  </si>
  <si>
    <t>BREWSTER'S (HAIRCARE) LIMITED</t>
  </si>
  <si>
    <t>PROFCOL MICROFINANCE LTD</t>
  </si>
  <si>
    <t>SAFE AND SILENT  SECURITY SERVICES LIMITED</t>
  </si>
  <si>
    <t>BIGFOOT TRAINING LIMITED</t>
  </si>
  <si>
    <t>POLAN TRAINING LTD</t>
  </si>
  <si>
    <t>FINE ORGANICS LIMITED</t>
  </si>
  <si>
    <t>LIVES NOT KNIVES COMMUNITY INTEREST COMPANY</t>
  </si>
  <si>
    <t>HR TRAINING AND DEVELOPMENT LIMITED</t>
  </si>
  <si>
    <t>GROWING RURAL ENTERPRISE LIMITED</t>
  </si>
  <si>
    <t>CLEVER CHERRY LIMITED</t>
  </si>
  <si>
    <t>THE PHOENIX PATTERN AND TOOL COMPANY LIMITED</t>
  </si>
  <si>
    <t>KAREN HUNTER</t>
  </si>
  <si>
    <t>COMBAT GYM LTD</t>
  </si>
  <si>
    <t>THE HIGH STREET CENTRE LIMITED</t>
  </si>
  <si>
    <t>WIGAN ATHLETIC FC COMMUNITY TRUST</t>
  </si>
  <si>
    <t>T'MAHLEE HAIR AND BEAUTY ACADEMY LIMITED</t>
  </si>
  <si>
    <t>LEIGHTON ACADEMY</t>
  </si>
  <si>
    <t>EILEEN THERESA CUSEY</t>
  </si>
  <si>
    <t>SECTOR SKILLS SERVICE LTD</t>
  </si>
  <si>
    <t>WIGHT ISLAND MEDIA LTD.</t>
  </si>
  <si>
    <t>WASHWOOD HEATH ACADEMY</t>
  </si>
  <si>
    <t>POLICE SERVICE OF NORTHERN IRELAND</t>
  </si>
  <si>
    <t>AJ'S TRAINING LTD</t>
  </si>
  <si>
    <t>A'LUMIERE TRAINING LIMITED</t>
  </si>
  <si>
    <t>CORNWALL SCHOOL FOR SOCIAL ENTREPRENEURS C.I.C.</t>
  </si>
  <si>
    <t>RIVER BEACH PRIMARY SCHOOL</t>
  </si>
  <si>
    <t>ANS ACADEMY LIMITED</t>
  </si>
  <si>
    <t>DARRINGTON CHURCH OF ENGLAND VOLUNTARY CONTROLLED JUNIOR AND INFANT SCHOOL</t>
  </si>
  <si>
    <t>European Network of Training Organisations</t>
  </si>
  <si>
    <t>TRAINING FOR EDUCATORS LTD.</t>
  </si>
  <si>
    <t>RAKIYA MAQSOOD</t>
  </si>
  <si>
    <t>ORCHARD PREP LIMITED</t>
  </si>
  <si>
    <t>JANET MIZON</t>
  </si>
  <si>
    <t>EAST LANCASHIRE CHAMBER OF COMMERCE AND INDUSTRY</t>
  </si>
  <si>
    <t>BRIAN DAVID STOCKWELL</t>
  </si>
  <si>
    <t>LAKEMARINE LIMITED</t>
  </si>
  <si>
    <t>MAST SECURITY LTD.</t>
  </si>
  <si>
    <t>ANGELA MOLLAN</t>
  </si>
  <si>
    <t>AUTO SALES ACADEMY LIMITED</t>
  </si>
  <si>
    <t>GERALD RAMSDALE</t>
  </si>
  <si>
    <t>HILLCREST SCHOOL AND SIXTH FORM CENTRE</t>
  </si>
  <si>
    <t>NETWORK EMPLOYMENT CONSULTANCY LIMITED</t>
  </si>
  <si>
    <t>PEACOCK GYM ACADEMY LTD</t>
  </si>
  <si>
    <t>UNISON</t>
  </si>
  <si>
    <t>CHILDCARE TRAINING FOR YOU LIMITED</t>
  </si>
  <si>
    <t>VIVIENNE RYAN LIMITED</t>
  </si>
  <si>
    <t>PROCUREMENT COURSES LIMITED</t>
  </si>
  <si>
    <t>DAVID AMOS</t>
  </si>
  <si>
    <t>TUI PALMER</t>
  </si>
  <si>
    <t>Thornton Lodge Action Group</t>
  </si>
  <si>
    <t>THE MANAGEMENT AND BUSINESS SCHOOL LIMITED</t>
  </si>
  <si>
    <t>ETHOS CONSULTANCY (UK) LIMITED</t>
  </si>
  <si>
    <t>ADRIAN BALDRY</t>
  </si>
  <si>
    <t>PEAK DISTRICT VENTURES LIMITED</t>
  </si>
  <si>
    <t>ADAM DAVID PAUL LEVERETT</t>
  </si>
  <si>
    <t>EXPLORE YORK LIBRARIES AND ARCHIVES MUTUAL LIMITED</t>
  </si>
  <si>
    <t>SOUTH EAST REGIONAL ASSESSMENT CENTRE LIMITED</t>
  </si>
  <si>
    <t>JULIA BERNARD-THOMPSON</t>
  </si>
  <si>
    <t>ONWARDS &amp; UPWARDS [O&amp;U] LTD</t>
  </si>
  <si>
    <t>COMBAT FITNESS</t>
  </si>
  <si>
    <t>LONDON SCHOOL OF LEARNING AND DEVELOPMENT LIMITED</t>
  </si>
  <si>
    <t>CLARE EVEREST</t>
  </si>
  <si>
    <t>NEW ACTIVE INNOVATION COMMUNITY INTEREST COMPANY</t>
  </si>
  <si>
    <t>STAFFORD EDUCATION CENTRE CHARITY</t>
  </si>
  <si>
    <t>HELM ENTERPRISE SOLUTIONS LTD</t>
  </si>
  <si>
    <t>VERITY BOOME</t>
  </si>
  <si>
    <t>BJSR LIMITED</t>
  </si>
  <si>
    <t>SANCHIA HYLTON-SMITH</t>
  </si>
  <si>
    <t>ZEBRA SYSTEMS CIC</t>
  </si>
  <si>
    <t>NORTH STAR RECRUITMENT &amp; TRAINING LIMITED</t>
  </si>
  <si>
    <t>WENDY KIPLING</t>
  </si>
  <si>
    <t>TAKS HEALTHCARE LTD</t>
  </si>
  <si>
    <t>KETAN KATARIA</t>
  </si>
  <si>
    <t>AD HAIR AND BEAUTY LIMITED</t>
  </si>
  <si>
    <t>CHURCHILL COLLEGE IN THE UNIVERSITY OF CAMBRIDGE</t>
  </si>
  <si>
    <t>UK SMART EDUCATION LTD</t>
  </si>
  <si>
    <t>ADRIAN SAVAGE</t>
  </si>
  <si>
    <t>RHIAN KNOWLES</t>
  </si>
  <si>
    <t>VICTORIA BEATTY</t>
  </si>
  <si>
    <t>THE PRESIDENT AND FELLOWS OF LUCY CAVENDISH COLLEGE IN THE UNIVERSITY OF CAMBRIDGE</t>
  </si>
  <si>
    <t>ULSTER WILDLIFE TRUST</t>
  </si>
  <si>
    <t>JOANNA BUCKARD</t>
  </si>
  <si>
    <t>THE PRINCIPAL AND FELLOWS OF LINACRE COLLEGE IN THE UNIVERSITY OF OXFORD</t>
  </si>
  <si>
    <t>BENSON-SMITH LIMITED</t>
  </si>
  <si>
    <t>THE MASTER AND FELLOWS OF DARWIN COLLEGE IN THE UNIVERSITY OF CAMBRIDGE</t>
  </si>
  <si>
    <t>LOUISE CHOWN</t>
  </si>
  <si>
    <t>ROTEC ENGINEERING ACADEMY LIMITED</t>
  </si>
  <si>
    <t>KATIE PATTERSON</t>
  </si>
  <si>
    <t>BRIDGET WOODHEAD</t>
  </si>
  <si>
    <t>ST PETER'S HALL COLLEGE OXFORD</t>
  </si>
  <si>
    <t>RESOUND TRAINING AND DEVELOPMENT LTD</t>
  </si>
  <si>
    <t>LEE MCINTOSH</t>
  </si>
  <si>
    <t>BRIDGE 86 LIMITED</t>
  </si>
  <si>
    <t>SOUTHEND PERSONAL TRAINER ACADEMY LTD</t>
  </si>
  <si>
    <t>ALOYSIUS Y FONTAMA</t>
  </si>
  <si>
    <t>MJ PARTNERSHIP LIMITED</t>
  </si>
  <si>
    <t>SHARED EQUITY LIMITED</t>
  </si>
  <si>
    <t>YOUNG FOUNDATIONS LIMITED</t>
  </si>
  <si>
    <t>JESUS COLLEGE CAMBRIDGE</t>
  </si>
  <si>
    <t>SUSAN HAWKINS</t>
  </si>
  <si>
    <t>GIRTON COLLEGE CAMBRIDGE</t>
  </si>
  <si>
    <t>DAVID BELL</t>
  </si>
  <si>
    <t>JASON KING</t>
  </si>
  <si>
    <t>DREAMKEY LTD.</t>
  </si>
  <si>
    <t>KLAB VENTURES LTD</t>
  </si>
  <si>
    <t>FORM THE FUTURE C.I.C.</t>
  </si>
  <si>
    <t>STUART ALSTON</t>
  </si>
  <si>
    <t>THE PROCUREMENT ACADEMY LIMITED</t>
  </si>
  <si>
    <t>BASILDON, BILLERICAY AND WICKFORD COUNCIL FOR VOLUNTARY SERVICE</t>
  </si>
  <si>
    <t>IRON MILL EDUCATION LIMITED</t>
  </si>
  <si>
    <t>TIGERS TRAINING CENTRE LIMITED</t>
  </si>
  <si>
    <t>CENSUS DATA LTD</t>
  </si>
  <si>
    <t>BONJOUR MAURITIUS CO LTD</t>
  </si>
  <si>
    <t>ST. MARY ABBOTS REHABILITATION AND TRAINING PROJECTS (SMART)</t>
  </si>
  <si>
    <t>HOWITT ASSOCIATES LIMITED</t>
  </si>
  <si>
    <t>ANT'S HELP LIMITED</t>
  </si>
  <si>
    <t>CHELMSFORD COUNCIL FOR VOLUNTARY SERVICE</t>
  </si>
  <si>
    <t>SCRIPTORIA LTD</t>
  </si>
  <si>
    <t>THE WORKS SKATE PARK</t>
  </si>
  <si>
    <t>ESSEX MULTICULTURAL ACTIVITIES NETWORK CIC</t>
  </si>
  <si>
    <t>ACADEMIES OF INSPIRATION</t>
  </si>
  <si>
    <t>LORRAINE HOULDEN</t>
  </si>
  <si>
    <t>IMPACT MATTERS COMMUNITY INTEREST COMPANY</t>
  </si>
  <si>
    <t>BARBARA HILL</t>
  </si>
  <si>
    <t>LORNA FAGIN</t>
  </si>
  <si>
    <t>DAN READ</t>
  </si>
  <si>
    <t>ACTIVE LEARNING TUITION LIMITED</t>
  </si>
  <si>
    <t>INTERNATIONAL INSTITUTE OF MARINE SURVEYING</t>
  </si>
  <si>
    <t>ASSOCIATION OF COST ENGINEERS LIMITED(THE)</t>
  </si>
  <si>
    <t>SOUTH ASIA COLLEGE OF ADVANCE MANAGEMENT STUDIES AND RESEARCH LTD</t>
  </si>
  <si>
    <t>TOUCH TRAINING ACADEMY LIMITED</t>
  </si>
  <si>
    <t>BRITANNIA ROW PRODUCTIONS TRAINING LIMITED</t>
  </si>
  <si>
    <t>APEXTRA C.I.C.</t>
  </si>
  <si>
    <t>ACORIA MEDIA CIC</t>
  </si>
  <si>
    <t>BUSINESS HUNTERS LTD</t>
  </si>
  <si>
    <t>KINGFISHER LEARNING TRUST</t>
  </si>
  <si>
    <t>RIGHT RESOLUTION CIC</t>
  </si>
  <si>
    <t>CREATIVE AND CULTURAL INDUSTRIES LIMITED</t>
  </si>
  <si>
    <t>CAREER FOCUS TRAINING LTD</t>
  </si>
  <si>
    <t>LAING O'ROURKE GROUP SERVICES LIMITED</t>
  </si>
  <si>
    <t>EDGAR, DUNN &amp; COMPANY LIMITED</t>
  </si>
  <si>
    <t>COB CERTIFIED LTD</t>
  </si>
  <si>
    <t>ROWSELL WRIGHT LIMITED</t>
  </si>
  <si>
    <t>KINGSBRIDGE EDUCATIONAL TRUST</t>
  </si>
  <si>
    <t>TIME &amp; PLACE COMMUNITY INTEREST COMPANY</t>
  </si>
  <si>
    <t>HIGHWAYS TRAINING ASSOCIATES LIMITED</t>
  </si>
  <si>
    <t>XLVET TRAINING SERVICES LIMITED</t>
  </si>
  <si>
    <t>IAN WOOD</t>
  </si>
  <si>
    <t>SHEFFIELD MUSIC CO-OPERATIVE LIMITED</t>
  </si>
  <si>
    <t>JMK GROUP UK LTD</t>
  </si>
  <si>
    <t>TOWER HAMLETS EDUCATION BUSINESS PARTNERSHIP LIMITED</t>
  </si>
  <si>
    <t>LAKES ACADEMIES TRUST</t>
  </si>
  <si>
    <t>SMARTLYTE LIMITED</t>
  </si>
  <si>
    <t>COMMONWORK ORGANIC FARMS LIMITED</t>
  </si>
  <si>
    <t>DIANE MOISLEY-MASON</t>
  </si>
  <si>
    <t>ACTIVE HEALTH AWARDS LIMITED</t>
  </si>
  <si>
    <t>THE WOMEN'S RESOURCE HUB LTD</t>
  </si>
  <si>
    <t>TOMHILL CLUB TOOLBOX LTD</t>
  </si>
  <si>
    <t>BEAUTY TRAINING ACADEMY INTL LIMITED</t>
  </si>
  <si>
    <t>FUTURE TRAINING 2013 LTD</t>
  </si>
  <si>
    <t>LEARNING ACADEMIES TRUST</t>
  </si>
  <si>
    <t>BLUNDESTON CHURCH OF ENGLAND VOLUNTARY CONTROLLED PRIMARY SCHOOL</t>
  </si>
  <si>
    <t>MICHEL GROCE</t>
  </si>
  <si>
    <t>SUN POWER YOGA LTD</t>
  </si>
  <si>
    <t>TIMOTHY EVANS</t>
  </si>
  <si>
    <t>LEVERHULME ACADEMY CHURCH OF ENGLAND AND COMMUNITY TRUST</t>
  </si>
  <si>
    <t>INCLUSIVE TRADING COMMUNITY INTEREST COMPANY</t>
  </si>
  <si>
    <t>HOPE LEARNING COMMUNITY</t>
  </si>
  <si>
    <t>THE ASSESSMENT AND TRAINING CENTRE LIMITED</t>
  </si>
  <si>
    <t>HEALTH AND SAFETY TECHNOLOGY AND MANAGEMENT LIMITED</t>
  </si>
  <si>
    <t>PITMAN TRAINING CONSULTANTS UK LTD</t>
  </si>
  <si>
    <t>DAVID CALLANDER</t>
  </si>
  <si>
    <t>JEFFREY HOWL</t>
  </si>
  <si>
    <t>THE DURHAM, GATESHEAD, NEWCASTLE UPON TYNE, NORTH TYNESIDE, NORTHUMBERLAND, SOUTH TYNESIDE AND SUNDERLAND COMBINED AUTHORITY</t>
  </si>
  <si>
    <t>ACADEMY OF SALES LIMITED</t>
  </si>
  <si>
    <t>PLAYGROUNDSQUAD UK LTD</t>
  </si>
  <si>
    <t>ASPIRE TRAINING CONSULTANCY LTD</t>
  </si>
  <si>
    <t>ELITE ASSOCIATES EUROPE LIMITED</t>
  </si>
  <si>
    <t>LORNA CARTER-BLAKE</t>
  </si>
  <si>
    <t>GRAND SCHEME MEDIA LIMITED</t>
  </si>
  <si>
    <t>GOLDSMITHS' COLLEGE</t>
  </si>
  <si>
    <t>BRIDGESTONE COLLEGE LIMITED</t>
  </si>
  <si>
    <t>GSM LONDON LIMITED</t>
  </si>
  <si>
    <t>NATALIE WHITE</t>
  </si>
  <si>
    <t>GREEN LANE CHURCH OF ENGLAND CONTROLLED PRIMARY SCHOOL</t>
  </si>
  <si>
    <t>THE PRINCIPAL, FELLOWS AND SCHOLARS OF HOMERTON COLLEGE IN THE UNIVERSITY OF CAMBRIDGE</t>
  </si>
  <si>
    <t>VERITAS CA LIMITED</t>
  </si>
  <si>
    <t>INTERNATIONAL COLLEGE OF ORIENTAL MEDICINE (U.K.) LIMITED(THE)</t>
  </si>
  <si>
    <t>ICON COLLEGE OF TECHNOLOGY AND MANAGEMENT LTD</t>
  </si>
  <si>
    <t>IMPERIAL COLLEGE OF SCIENCE, TECHNOLOGY AND MEDICINE</t>
  </si>
  <si>
    <t>ICMP MANAGEMENT LIMITED</t>
  </si>
  <si>
    <t>SAMUEL WILLIAM THOMAS SMITH</t>
  </si>
  <si>
    <t>AMREEN BATIVALA</t>
  </si>
  <si>
    <t>MELANIE NICHOLS</t>
  </si>
  <si>
    <t>UNIVERSITY OF KEELE</t>
  </si>
  <si>
    <t>KENSINGTON EDUCATION FOUNDATION LIMITED</t>
  </si>
  <si>
    <t>DOLORES KELSALL</t>
  </si>
  <si>
    <t>KINGSBRIDGE EDUCATION IMPROVEMENT PARTNERSHIP</t>
  </si>
  <si>
    <t>WESTON COLLEGE OF FURTHER AND HIGHER EDUCATION</t>
  </si>
  <si>
    <t>KLC LIMITED</t>
  </si>
  <si>
    <t>THE UNIVERSITY OF LANCASTER</t>
  </si>
  <si>
    <t>FORWARD SECURITY LIMITED</t>
  </si>
  <si>
    <t>PEARL EDUCATION FOUNDATION LIMITED</t>
  </si>
  <si>
    <t>GA7392 LTD</t>
  </si>
  <si>
    <t>DOVELANDS PRIMARY SCHOOL</t>
  </si>
  <si>
    <t>MOUNTAIN BIKE COACHING UK T/A (MBC UK) LTD</t>
  </si>
  <si>
    <t>THE LIVERPOOL INSTITUTE FOR PERFORMING ARTS</t>
  </si>
  <si>
    <t>LONDON BRIDGE BUSINESS ACADEMY LIMITED</t>
  </si>
  <si>
    <t>LONDON CHURCHILL COLLEGE LTD</t>
  </si>
  <si>
    <t>LORNA MITCHELL</t>
  </si>
  <si>
    <t>LONDON SCHOOL OF MANAGEMENT EDUCATION LIMITED</t>
  </si>
  <si>
    <t>LONDON STUDIO CENTRE LIMITED</t>
  </si>
  <si>
    <t>MARY WARD SETTLEMENT</t>
  </si>
  <si>
    <t>OAKDALE (NE) LIMITED</t>
  </si>
  <si>
    <t>RUTH GOYMER</t>
  </si>
  <si>
    <t>MALVERN HILLS SCIENCE PARK LIMITED</t>
  </si>
  <si>
    <t>QUALIA AESTHETICS LIMITED</t>
  </si>
  <si>
    <t>MKDO LTD</t>
  </si>
  <si>
    <t>ST. NICHOLAS MONTESSORI TRAINING LIMITED</t>
  </si>
  <si>
    <t>MORLEY COLLEGE LIMITED</t>
  </si>
  <si>
    <t>MOUNTVIEW ACADEMY OF THEATRE ARTS LIMITED</t>
  </si>
  <si>
    <t>BEACON MULTI-ACADEMY TRUST LIMITED</t>
  </si>
  <si>
    <t>NCG</t>
  </si>
  <si>
    <t>UNIVERSITY OF NEWCASTLE UPON TYNE</t>
  </si>
  <si>
    <t>KENT REFUGEE ACTION NETWORK</t>
  </si>
  <si>
    <t>CAROL ALLEN</t>
  </si>
  <si>
    <t>NORLAND COLLEGE LIMITED</t>
  </si>
  <si>
    <t>THE CAMBRIDGE COLLEGE OF MANAGEMENT LIMITED</t>
  </si>
  <si>
    <t>COMPLIANCE &amp; VALIDATION SERVICES LIMITED</t>
  </si>
  <si>
    <t>TOTAL TRAINING SOLUTIONS LTD</t>
  </si>
  <si>
    <t>PROSPERITY MATTERS LIMITED</t>
  </si>
  <si>
    <t>TAX AND SAVE LTD</t>
  </si>
  <si>
    <t>ANNE GILBERT</t>
  </si>
  <si>
    <t>PERFORMANCE PLUS (EAST ANGLIA) LIMITED</t>
  </si>
  <si>
    <t>CLAYTON VYNER LTD</t>
  </si>
  <si>
    <t>CENTRAL LONDON COMMUNITY HEALTHCARE NHS TRUST</t>
  </si>
  <si>
    <t>LYNDSEY TIDMARSH</t>
  </si>
  <si>
    <t>EDUCATION AND SKILLS TRAINING &amp; DEVELOPMENT LIMITED</t>
  </si>
  <si>
    <t>ANTHONY HANNON</t>
  </si>
  <si>
    <t>J &amp; P ENGINEERING SERVICES LTD</t>
  </si>
  <si>
    <t>PB TRANSPORT SOLUTIONS LTD</t>
  </si>
  <si>
    <t>R.H.W.E. LIMITED</t>
  </si>
  <si>
    <t>DANIEL BARROW</t>
  </si>
  <si>
    <t>LONDON BUSINESS E-SCHOOL LIMITED</t>
  </si>
  <si>
    <t>FLIR SYSTEMS LIMITED</t>
  </si>
  <si>
    <t>VITAL SIGNS MEDICAL TRAINING LTD</t>
  </si>
  <si>
    <t>UNIVERSITY OF SUFFOLK</t>
  </si>
  <si>
    <t>HULL COLLEGE</t>
  </si>
  <si>
    <t>RACHEL MILLSON</t>
  </si>
  <si>
    <t>BLACK CEDAR LIMITED</t>
  </si>
  <si>
    <t>TRACY FRANCIS</t>
  </si>
  <si>
    <t>ANNA PATRICIA GODZWA</t>
  </si>
  <si>
    <t>HS LANGUAGE SERVICES LIMITED</t>
  </si>
  <si>
    <t>INDEPENDENT REGENERATION (TRAINING)</t>
  </si>
  <si>
    <t>EMERGENCY MEDICAL CARE TRAINING SERVICE LIMITED</t>
  </si>
  <si>
    <t>SJB ASSESSMENTS LTD</t>
  </si>
  <si>
    <t>ANGELS SALONS (UK) LIMITED</t>
  </si>
  <si>
    <t>EDGE HOTEL SCHOOL LIMITED</t>
  </si>
  <si>
    <t>HELEN SUSAN REUBEN</t>
  </si>
  <si>
    <t>COPYWRITING TRAINING LTD</t>
  </si>
  <si>
    <t>HOLISTIC RECRUITMENT AND TRANING AGENCY LIMITED</t>
  </si>
  <si>
    <t>ANNUP KAPUR</t>
  </si>
  <si>
    <t>DAVID PORTASS</t>
  </si>
  <si>
    <t>ALLISON LEE</t>
  </si>
  <si>
    <t>DAVID JAMES REAKES</t>
  </si>
  <si>
    <t>ROBERT WHEELDON</t>
  </si>
  <si>
    <t>SARAH BOLITHO</t>
  </si>
  <si>
    <t>G18 LIMITED</t>
  </si>
  <si>
    <t>ACTION FOR CHILDREN</t>
  </si>
  <si>
    <t>PLANET EMC LIMITED</t>
  </si>
  <si>
    <t>ALEXANDRA SUTTON</t>
  </si>
  <si>
    <t>KASA JOBS AND TRAINING CENTRE LTD</t>
  </si>
  <si>
    <t>REVISION LIMITED</t>
  </si>
  <si>
    <t>ZENITH PEOPLE LIMITED</t>
  </si>
  <si>
    <t>LIFE ATLANTIC LIMITED</t>
  </si>
  <si>
    <t>THE EDINBURGH STAGE MANAGEMENT SCHOOL LIMITED</t>
  </si>
  <si>
    <t>ILLUMINATE</t>
  </si>
  <si>
    <t>CHANGES PROMOTIONS LIMITED</t>
  </si>
  <si>
    <t>DES WILSON</t>
  </si>
  <si>
    <t>WENDY CHIPPENDALE</t>
  </si>
  <si>
    <t>PITMAN TRAINING GROUP LIMITED</t>
  </si>
  <si>
    <t>CNELM</t>
  </si>
  <si>
    <t>NEROCHE WOODLANDERS LIMITED</t>
  </si>
  <si>
    <t>EDVENTURE FROME COMMUNITY INTEREST COMPANY</t>
  </si>
  <si>
    <t>RELEVANT SOMAL LIMITED</t>
  </si>
  <si>
    <t>JJS HAIR SALON LIMITED</t>
  </si>
  <si>
    <t>UK BUSINESS ACADEMY LIMITED</t>
  </si>
  <si>
    <t>C2C TRAINING LIMITED</t>
  </si>
  <si>
    <t>NEW CANGLE COMMUNITY PRIMARY SCHOOL</t>
  </si>
  <si>
    <t>UPHOLSTERY SKILLS CENTRE LIMITED</t>
  </si>
  <si>
    <t>MONK PLANT HIRE LIMITED</t>
  </si>
  <si>
    <t>HELEN JAYNE SENIOR</t>
  </si>
  <si>
    <t>SOCIAL TRAINING ACTIVITIES AND RECREATIONAL SPORT LIMITED</t>
  </si>
  <si>
    <t>THE FOREST ACADEMY TRUST</t>
  </si>
  <si>
    <t>TYNESIDE EARLY EDUCATION LIMITED</t>
  </si>
  <si>
    <t>MOTIV-8 SOUTH WEST COMMUNITY INTEREST COMPANY</t>
  </si>
  <si>
    <t>ECHO PERSONNEL LIMITED</t>
  </si>
  <si>
    <t>MANCHESTER SCHOOL OF ECONOMICS LTD</t>
  </si>
  <si>
    <t>LONDON VOCATIONAL COLLEGE LIMITED</t>
  </si>
  <si>
    <t>LONDON CENTRE FOR LEADERSHIP, TRAINING AND ENTREPRENEURSHIP LIMITED</t>
  </si>
  <si>
    <t>SMITHS EQUIPMENT HIRE LIMITED</t>
  </si>
  <si>
    <t>TERENCE DOHERTY</t>
  </si>
  <si>
    <t>COMMUNITY COUNSELLING SERVICE (KENT) CIC</t>
  </si>
  <si>
    <t>SOLID GLOBAL LIMITED</t>
  </si>
  <si>
    <t>THE LIFESAVING ACADEMY LTD</t>
  </si>
  <si>
    <t>PERSONNEL DYNAMICS LIMITED</t>
  </si>
  <si>
    <t>EXCELLENCE IN LEARNING TUITION CENTRE LIMITED</t>
  </si>
  <si>
    <t>DUNCAN ALEXANDER JAMES SCOBIE</t>
  </si>
  <si>
    <t>ESSEX SKILLS &amp; DEVELOPMENT NETWORK LIMITED</t>
  </si>
  <si>
    <t>PAUL RUFFLES</t>
  </si>
  <si>
    <t>TO COMPLETION LIMITED</t>
  </si>
  <si>
    <t>SURESCREEN SCIENTIFICS DIVISION LIMITED</t>
  </si>
  <si>
    <t>MAIDSTONE AND MID KENT MIND</t>
  </si>
  <si>
    <t>STEPHEN TIPPLE</t>
  </si>
  <si>
    <t>NYLA BLAKE</t>
  </si>
  <si>
    <t>ARTS &amp; BUSINESS COLLEGE OF LONDON LIMITED</t>
  </si>
  <si>
    <t>SUHAIL HASHMI</t>
  </si>
  <si>
    <t>THE STUDY CENTRE AT CRYSTAL PALACE FC LTD.</t>
  </si>
  <si>
    <t>TEACH TO REACH LIMITED</t>
  </si>
  <si>
    <t>COMMONWEALTH COLLEGE LIMITED</t>
  </si>
  <si>
    <t>ROBERT MCFARLAND</t>
  </si>
  <si>
    <t>THE SPIRITUAL FELLOWSHIP LTD</t>
  </si>
  <si>
    <t>MIDDLESEX ASSOCIATION FOR THE BLIND(THE)</t>
  </si>
  <si>
    <t>JENNY LABBETT</t>
  </si>
  <si>
    <t>ST MICHAELS YOUTH PROJECT</t>
  </si>
  <si>
    <t>VALUE GROUP TRAINING SERVICES LIMITED</t>
  </si>
  <si>
    <t>CONTRACTING SERVICES (EDUCATION AND SKILLS) LIMITED</t>
  </si>
  <si>
    <t>EMMA HORNE</t>
  </si>
  <si>
    <t>LOUISE KIRSOPP</t>
  </si>
  <si>
    <t>ABCOMPLETE LTD</t>
  </si>
  <si>
    <t>JORVIK ASSOCIATES - CONSULTANCY &amp; TRAINING LIMITED</t>
  </si>
  <si>
    <t>RICHARD EGBEREDU</t>
  </si>
  <si>
    <t>SMITH AND MILLER LIMITED</t>
  </si>
  <si>
    <t>COLLEGE OF CONTRACT MANAGEMENT UNITED KINGDOM LTD</t>
  </si>
  <si>
    <t>RODNEY AKKO</t>
  </si>
  <si>
    <t>THE LIGHTHOUSE PROJECT (KENT)</t>
  </si>
  <si>
    <t>G2P UK LTD</t>
  </si>
  <si>
    <t>DIVERSITY RESOURCE INTERNATIONAL (DRI)</t>
  </si>
  <si>
    <t>T &amp; ES LTD</t>
  </si>
  <si>
    <t>ROBERT TURNBULL</t>
  </si>
  <si>
    <t>PIRATE FM LIMITED</t>
  </si>
  <si>
    <t>SARAH WYATT</t>
  </si>
  <si>
    <t>APASEN</t>
  </si>
  <si>
    <t>BDM SMILES LIMITED</t>
  </si>
  <si>
    <t>CHRIST CHURCH COLLEGE OXFORD</t>
  </si>
  <si>
    <t>WILLIAM LEE</t>
  </si>
  <si>
    <t>EXETER COLLEGE OXFORD</t>
  </si>
  <si>
    <t>MERTON COLLEGE OXFORD</t>
  </si>
  <si>
    <t>THE KING'S HALL AND COLLEGE OF BRASENOSE IN OXFORD</t>
  </si>
  <si>
    <t>PRO-ACTIVE RECRUITMENT SERVICES LIMITED</t>
  </si>
  <si>
    <t>THE RISK PRACTICE LTD</t>
  </si>
  <si>
    <t>IAN CHARLES TAGIMA</t>
  </si>
  <si>
    <t>RMF FRESH START CIC</t>
  </si>
  <si>
    <t>D.O.G.GROOMING STUDIO LIMITED</t>
  </si>
  <si>
    <t>MARION KIM-HOOTON</t>
  </si>
  <si>
    <t>BRIDGET VAUGHAN</t>
  </si>
  <si>
    <t>REVOLUTION SUPPORT SERVICES LIMITED</t>
  </si>
  <si>
    <t>MANCHESTER INTERNATIONAL ACADEMY LTD</t>
  </si>
  <si>
    <t>OIC EDUCATION TRUST</t>
  </si>
  <si>
    <t>KEVIN CARRICK</t>
  </si>
  <si>
    <t>NIGEL ROLFE</t>
  </si>
  <si>
    <t>LEON KASSIM</t>
  </si>
  <si>
    <t>THISTLE TRAINING LTD</t>
  </si>
  <si>
    <t>MUHAMMAD ASIF QADEER</t>
  </si>
  <si>
    <t>THE TERRI BROOKE SCHOOL OF NAILS AND BEAUTY LTD</t>
  </si>
  <si>
    <t>CYCLOAN EDUCATION AND RESTORATIVE APPROACHES LIMITED</t>
  </si>
  <si>
    <t>RAYMOND CHARLES VENNER</t>
  </si>
  <si>
    <t>COLWELL TRAINING AND DEVELOPMENT LIMITED</t>
  </si>
  <si>
    <t>SMART DENTAL ACADEMY LIMITED</t>
  </si>
  <si>
    <t>LONDON COLLEGE OF COMMERCE (UK) LTD</t>
  </si>
  <si>
    <t>THE EMPLOYMENT ACADEMY C.I.C.</t>
  </si>
  <si>
    <t>KELLY DAVIS</t>
  </si>
  <si>
    <t>PREMIER SPORTS GROUP LIMITED</t>
  </si>
  <si>
    <t>THERESA NEUL</t>
  </si>
  <si>
    <t>THE TRAINING CONTINUUM LIMITED</t>
  </si>
  <si>
    <t>GILLIAN CLARK</t>
  </si>
  <si>
    <t>MUSLIM EDUCATIONAL CONSULTATIVE COMMITTEE</t>
  </si>
  <si>
    <t>HERB &amp; HEDGEROW LIMITED</t>
  </si>
  <si>
    <t>RICHARD COOK</t>
  </si>
  <si>
    <t>EURO BUSINESS AND CAREER DEVELOPMENT LIMITED</t>
  </si>
  <si>
    <t>JOANNE LOUISE ROCHE</t>
  </si>
  <si>
    <t>ETERNITY COLLEGE LTD</t>
  </si>
  <si>
    <t>JAMES MARSHALL</t>
  </si>
  <si>
    <t>SARA KIRKBY</t>
  </si>
  <si>
    <t>PRIORY FAMILY CENTRE CIC</t>
  </si>
  <si>
    <t>LORNA CRUST</t>
  </si>
  <si>
    <t>FRANCIS BARIMAH</t>
  </si>
  <si>
    <t>TONY WRIGHT</t>
  </si>
  <si>
    <t>HORIZON IG LTD</t>
  </si>
  <si>
    <t>THE LIFE COACH STATION LTD</t>
  </si>
  <si>
    <t>BEYOND FOOD COMMUNITY INTEREST COMPANY</t>
  </si>
  <si>
    <t>UTC PORTSMOUTH</t>
  </si>
  <si>
    <t>PASSAGE TRAINING LIMITED</t>
  </si>
  <si>
    <t>ADRIENNE COX</t>
  </si>
  <si>
    <t>FUTURE ROOTS LTD</t>
  </si>
  <si>
    <t>DTS HELP CIC</t>
  </si>
  <si>
    <t>COVENTRY HERITAGE AND ARTS TRUST</t>
  </si>
  <si>
    <t>APF (UK) LIMITED</t>
  </si>
  <si>
    <t>UNIVERSAL VOCATIONAL QUALIFICATIONS LIMITED</t>
  </si>
  <si>
    <t>LIFE SKILLS CERTIFICATION LTD</t>
  </si>
  <si>
    <t>THE TAPSCOTT LEARNING TRUST</t>
  </si>
  <si>
    <t>MIDAYE SOMALI DEVELOPMENT NETWORK</t>
  </si>
  <si>
    <t>HEALTHY LIFESTYLE FOR YOU</t>
  </si>
  <si>
    <t>ENGLISH MARTYRS CATHOLIC PRIMARY SCHOOL</t>
  </si>
  <si>
    <t>SPORTS THERAPY UK LTD.</t>
  </si>
  <si>
    <t>ASCOT COLLEGE OF ELECTRICAL STUDIES LIMITED</t>
  </si>
  <si>
    <t>CENTRE FOR BUSINESS QUALIFICATION LIMITED</t>
  </si>
  <si>
    <t>SOUTH WALES ELECTRICAL TRAINING LIMITED</t>
  </si>
  <si>
    <t>SDBE MULTI-ACADEMY TRUST</t>
  </si>
  <si>
    <t>EVERYONE MATTERS SCHOOLS TRUST</t>
  </si>
  <si>
    <t>CHASE AQUA RURAL ENTERPRISE C.I.C.</t>
  </si>
  <si>
    <t>AUDREY POH LIN TANG</t>
  </si>
  <si>
    <t>W.P.C.H. LTD</t>
  </si>
  <si>
    <t>SPECTRUM HR TRAINING LIMITED</t>
  </si>
  <si>
    <t>SKILLS TO DONATE</t>
  </si>
  <si>
    <t>EAST WEST COMMUNITY CENTRE LIMITED</t>
  </si>
  <si>
    <t>WIGAN RUGBY LEAGUE CLUB LIMITED</t>
  </si>
  <si>
    <t>GATEWAY TO WORK LIMITED</t>
  </si>
  <si>
    <t>COMPUTER HIGHWAY (UK) LIMITED</t>
  </si>
  <si>
    <t>VORTEX CONTRACTORS LIMITED</t>
  </si>
  <si>
    <t>JOHANNE KENLIN</t>
  </si>
  <si>
    <t>BLUELINE TRAINING ACADEMY LIMITED</t>
  </si>
  <si>
    <t>EXAMPION LIMITED</t>
  </si>
  <si>
    <t>GET COOKING! CIC</t>
  </si>
  <si>
    <t>DN COLLEGES GROUP</t>
  </si>
  <si>
    <t>CARLISLE UNITED FC COMMUNITY SPORTS TRUST</t>
  </si>
  <si>
    <t>GROSVENOR FACILITY SERVICES LIMITED</t>
  </si>
  <si>
    <t>ESSEX COMBINED FIRE AND RESCUE AUTHORITY</t>
  </si>
  <si>
    <t>IAN DOOLEY</t>
  </si>
  <si>
    <t>CO2 TRAINING LIMITED</t>
  </si>
  <si>
    <t>PUSHING CHANGE</t>
  </si>
  <si>
    <t>FINGERTIP HEALTHCARE SOLUTIONS LIMITED</t>
  </si>
  <si>
    <t>JANNA LOUISE MOORE</t>
  </si>
  <si>
    <t>POSITIVE QUALITIES LTD</t>
  </si>
  <si>
    <t>WHICH PLM LIMITED</t>
  </si>
  <si>
    <t>LAURA SPENCE AESTHETICS LIMITED</t>
  </si>
  <si>
    <t>NATIONAL ELECTROTECHNICAL TRAINING ORGANISATION</t>
  </si>
  <si>
    <t>EMPLOYMENT INTERACTIVE LTD</t>
  </si>
  <si>
    <t>SIS (GB) LIMITED</t>
  </si>
  <si>
    <t>NORTHERN INDEPENDENT MEDICAL SERVICES LIMITED</t>
  </si>
  <si>
    <t>INTBUSINESS LIMITED</t>
  </si>
  <si>
    <t>ULTRA MEDIX LTD</t>
  </si>
  <si>
    <t>THE KINGHAM HILL TRUST</t>
  </si>
  <si>
    <t>OLC (EUROPE) LIMITED</t>
  </si>
  <si>
    <t>OXFORD BUSINESS COLLEGE UK LIMITED</t>
  </si>
  <si>
    <t>UNIVERSITY OF OXFORD</t>
  </si>
  <si>
    <t>BE ELITE TRAINING ACADEMY LTD.</t>
  </si>
  <si>
    <t>PEARSON COLLEGE LIMITED</t>
  </si>
  <si>
    <t>HELEN KENYON</t>
  </si>
  <si>
    <t>SHORTON PRINTERS LIMITED</t>
  </si>
  <si>
    <t>KAUR THANDI BIRINDER</t>
  </si>
  <si>
    <t>POINT BLANK LIMITED</t>
  </si>
  <si>
    <t>HOLY FAMILY CATHOLIC PRIMARY SCHOOL</t>
  </si>
  <si>
    <t>REDCAR AND CLEVELAND BOROUGH COUNCIL</t>
  </si>
  <si>
    <t>REGENT COLLEGE</t>
  </si>
  <si>
    <t>MEDICAL DEVICE SOFTWARE AND STERILIZAITON PROFESSIONALS LIMITED</t>
  </si>
  <si>
    <t>RICHMOND, THE AMERICAN INTERNATIONAL UNIVERSITY IN LONDON, INC.</t>
  </si>
  <si>
    <t>SERENA SIMMONS</t>
  </si>
  <si>
    <t>KAFAYAT BALOGUN</t>
  </si>
  <si>
    <t>ROYAL BOROUGH OF WINDSOR &amp; MAIDENHEAD GRADUATE TEACHER TRAINING PARTNERSHIP</t>
  </si>
  <si>
    <t>ROYAL HOLLOWAY AND BEDFORD NEW COLLEGE</t>
  </si>
  <si>
    <t>ADRIOT PARTNERS LIMITED</t>
  </si>
  <si>
    <t>RUSKIN COLLEGE</t>
  </si>
  <si>
    <t>SAE EDUCATION LIMITED</t>
  </si>
  <si>
    <t>NEWCASTLE THEATRE ROYAL TRUST LIMITED</t>
  </si>
  <si>
    <t>SRUC</t>
  </si>
  <si>
    <t>HAWKEYE EMPIRE LIMITED</t>
  </si>
  <si>
    <t>ANDREW THOMAS CUMISKEY</t>
  </si>
  <si>
    <t>SKELMERSDALE COLLEGE</t>
  </si>
  <si>
    <t>SOMERSET COUNTY COUNCIL</t>
  </si>
  <si>
    <t>MARK SIMON WILLIAMS</t>
  </si>
  <si>
    <t>GIFE LTD</t>
  </si>
  <si>
    <t>SPONNE SCHOOL</t>
  </si>
  <si>
    <t>ST JOHN RIGBY RC SIXTH FORM COLLEGE</t>
  </si>
  <si>
    <t>ST.JOHN'S COLLEGE NOTTINGHAM LIMITED</t>
  </si>
  <si>
    <t>D2L2 LTD</t>
  </si>
  <si>
    <t>ST MELLITUS COLLEGE TRUST</t>
  </si>
  <si>
    <t>HUNTER WOLFF LTD</t>
  </si>
  <si>
    <t>UKS GROUP LIMITED</t>
  </si>
  <si>
    <t>ST. GEORGE'S HOSPITAL MEDICAL SCHOOL</t>
  </si>
  <si>
    <t>CECL UK LTD</t>
  </si>
  <si>
    <t>BRIDGING CONSULTING LTD</t>
  </si>
  <si>
    <t>GATOR EVENTS LTD</t>
  </si>
  <si>
    <t>STROUD COLLEGE OF FURTHER EDUCATION</t>
  </si>
  <si>
    <t>THE INTERACTIVE DESIGN INSTITUTE LIMITED</t>
  </si>
  <si>
    <t>NEW ITNEST LIMITED</t>
  </si>
  <si>
    <t>CAMPFIRE EDUCATION TRUST</t>
  </si>
  <si>
    <t>COMMAND PRAYER CENTRE MINISTRIES INTERNATIONAL</t>
  </si>
  <si>
    <t>OLIVIA RAE PRODUCTIONS LIMITED</t>
  </si>
  <si>
    <t>BARRY JOHN LYONS</t>
  </si>
  <si>
    <t>ACADEMY OF ASSESSORS LIMITED</t>
  </si>
  <si>
    <t>LAUNCH IT TRUST</t>
  </si>
  <si>
    <t>ELITE DEVELOPMENT (UK) LTD</t>
  </si>
  <si>
    <t>CAROL SYLVIA CLARKE</t>
  </si>
  <si>
    <t>RAYMOND BURNS</t>
  </si>
  <si>
    <t>PETER MICKLEWRIGHT</t>
  </si>
  <si>
    <t>KAROLINA GRZELEWSKA</t>
  </si>
  <si>
    <t>ZAKON TRAINING LIMITED</t>
  </si>
  <si>
    <t>STEVEN BUJANSKI</t>
  </si>
  <si>
    <t>VETERINARY PRACTICE MANAGEMENT ASSOCIATION LIMITED</t>
  </si>
  <si>
    <t>AMANO TECHNOLOGIES LIMITED</t>
  </si>
  <si>
    <t>BRUNTON GROUP LIMITED</t>
  </si>
  <si>
    <t>THE PERFORMANCE TEXTILES ASSOCIATION LTD</t>
  </si>
  <si>
    <t>TRAINING 2 ALL C.I.C.</t>
  </si>
  <si>
    <t>DAVID JUDD</t>
  </si>
  <si>
    <t>LAURENCE NAMILOS</t>
  </si>
  <si>
    <t>UNIT 18 CONSULTANCY LIMITED</t>
  </si>
  <si>
    <t>RICHARD ANTHONY PARKER</t>
  </si>
  <si>
    <t>GENERATION ARTS LTD</t>
  </si>
  <si>
    <t>SILENT EDGE LIMITED</t>
  </si>
  <si>
    <t>JO INGHAM</t>
  </si>
  <si>
    <t>RUSSELL HORSLEY</t>
  </si>
  <si>
    <t>SYMMETRY COACHING LIMITED</t>
  </si>
  <si>
    <t>CENTURION TRAINING SOLUTIONS LIMITED</t>
  </si>
  <si>
    <t>UPGRADE CONSULTING LIMITED</t>
  </si>
  <si>
    <t>A.P.B. GROUP LIMITED</t>
  </si>
  <si>
    <t>RICHARD JAMES MOORE</t>
  </si>
  <si>
    <t>SUSAN JONES</t>
  </si>
  <si>
    <t>CLAIRE FRANCES SMITH</t>
  </si>
  <si>
    <t>YAN MING LU</t>
  </si>
  <si>
    <t>IAMAT BIRMINGHAM LIMITED</t>
  </si>
  <si>
    <t>CWC ENTERPRISES LIMITED</t>
  </si>
  <si>
    <t>KIRKBY DALTON LTD</t>
  </si>
  <si>
    <t>THE ENGLISH PROVINCE OF THE ORDER OF PREACHERS</t>
  </si>
  <si>
    <t>WINDLESTONE HALL LIMITED</t>
  </si>
  <si>
    <t>THE PAROCHIAL CHURCH COUNCIL OF THE ECCLESIASTICAL PARISH OF LEYTON ST CATHERINE AND ST PAUL</t>
  </si>
  <si>
    <t>MARPOLE PROPERTIES LTD</t>
  </si>
  <si>
    <t>CREATIVE JUNCTION COMMUNITY INTEREST COMPANY</t>
  </si>
  <si>
    <t>FRANCIS OSIBOTE</t>
  </si>
  <si>
    <t>WILLIAM COOZE</t>
  </si>
  <si>
    <t>ELIZABETH MILLS</t>
  </si>
  <si>
    <t>OUTSET START-UP SUPPORT CIC</t>
  </si>
  <si>
    <t>GLOBAL PREMIER LIMITED</t>
  </si>
  <si>
    <t>STEVENAGE LEISURE LIMITED</t>
  </si>
  <si>
    <t>CALDERDALE AND HUDDERSFIELD NHS FOUNDATION TRUST</t>
  </si>
  <si>
    <t>BAYLEAF COOKERY SCHOOL LLP</t>
  </si>
  <si>
    <t>ALPHAREACH LEARNING LTD</t>
  </si>
  <si>
    <t>RENAISSANCE ESERVICES LTD</t>
  </si>
  <si>
    <t>CHEEKY MONKEY BARS LIMITED</t>
  </si>
  <si>
    <t>TAFAZAL MOHAMMED</t>
  </si>
  <si>
    <t>HYPER ISLAND EXECUTIVE EDUCATION LIMITED</t>
  </si>
  <si>
    <t>SPITZERWC LIMITED</t>
  </si>
  <si>
    <t>FIRST AID SUPPLIES AND TRAINING LTD</t>
  </si>
  <si>
    <t>AWR TRAINING GROUP LTD</t>
  </si>
  <si>
    <t>SARA HANIF</t>
  </si>
  <si>
    <t>BRITANNIA ENGLISH ACADEMY LIMITED</t>
  </si>
  <si>
    <t>LONDON UPCYCLING COLLECTIVE KINSHIP</t>
  </si>
  <si>
    <t>PETER BOLTON</t>
  </si>
  <si>
    <t>ANDREA HARVEY</t>
  </si>
  <si>
    <t>HAMLETS TRAINING CENTRE LIMITED</t>
  </si>
  <si>
    <t>MARGARET WEBB</t>
  </si>
  <si>
    <t>NINA CAROLINE JABANG</t>
  </si>
  <si>
    <t>NINA PATEL</t>
  </si>
  <si>
    <t>LOTUS TRAINING LTD</t>
  </si>
  <si>
    <t>I.A.S (UK) LIMITED</t>
  </si>
  <si>
    <t>DISABILITY CORNWALL AND THE ISLES OF SCILLY</t>
  </si>
  <si>
    <t>EGLINTON MANAGEMENT CENTRE LIMITED</t>
  </si>
  <si>
    <t>HACKNEY CO-OPERATIVE DEVELOPMENTS COMMUNITY INTEREST COMPANY</t>
  </si>
  <si>
    <t>SALMA KAROLIA</t>
  </si>
  <si>
    <t>JAMES RITCHIE ARCHITECT</t>
  </si>
  <si>
    <t>GREEN DEAL ADVICE REPORTS LIMITED</t>
  </si>
  <si>
    <t>MK EXECUTIVE CARE SERVICES LTD</t>
  </si>
  <si>
    <t>THE WARDEN AND FELLOWS OF ROBINSON COLLEGE IN THE UNIVERSITY OF CAMBRIDGE</t>
  </si>
  <si>
    <t>VIRTUAL IT SERVICES PROVIDER LTD</t>
  </si>
  <si>
    <t>PAUL MILLER</t>
  </si>
  <si>
    <t>QUEEN'S COLLEGE OXFORD</t>
  </si>
  <si>
    <t>FIONA PARTRIDGE</t>
  </si>
  <si>
    <t>URBANSKILLS TRAINING LIMITED</t>
  </si>
  <si>
    <t>MAGNUM GLOBAL BUSINESS LTD</t>
  </si>
  <si>
    <t>EDWARD SALISBURY</t>
  </si>
  <si>
    <t>SINGLE HOMELESS ACTION INITIATIVE IN DURHAM LIMITED</t>
  </si>
  <si>
    <t>ACADEMY 1 SPORTS LTD</t>
  </si>
  <si>
    <t>ACHIEVE CONSULTANTS LTD.</t>
  </si>
  <si>
    <t>LOUISE NEWTON</t>
  </si>
  <si>
    <t>LLOYD SARSBY</t>
  </si>
  <si>
    <t>THE ACADEMY FOR THEATRE ARTS LIMITED</t>
  </si>
  <si>
    <t>JONATHAN CREWDSON</t>
  </si>
  <si>
    <t>JANETTE GALLIER</t>
  </si>
  <si>
    <t>ALEKSANDRA KRUK</t>
  </si>
  <si>
    <t>ANDREW JOHN PARFITT</t>
  </si>
  <si>
    <t>ROYAL NAVY AND ROYAL MARINES RIDING STABLES BICKLEIGH</t>
  </si>
  <si>
    <t>LEE ALLARDYCE</t>
  </si>
  <si>
    <t>PETER SAMSON</t>
  </si>
  <si>
    <t>ABID HUSSAIN</t>
  </si>
  <si>
    <t>CLOTH CAT STUDIOS LIMITED</t>
  </si>
  <si>
    <t>PAUL KELLEY BUSINESS ADVICE LIMITED</t>
  </si>
  <si>
    <t>PHILIP RAYMOND WATSON</t>
  </si>
  <si>
    <t>SCHOOL OF MANAGEMENT &amp; RESEARCH LIMITED</t>
  </si>
  <si>
    <t>TRADE SKILLS DEVELOPMENT CENTRE LTD</t>
  </si>
  <si>
    <t>JO COATES</t>
  </si>
  <si>
    <t>STRATFORD COLLEGE OF BUSINESS AND MANAGEMENT SCIENCES LTD</t>
  </si>
  <si>
    <t>ST CHAD'S COLLEGE DURHAM</t>
  </si>
  <si>
    <t>SHARRON GILES</t>
  </si>
  <si>
    <t>DEPARTMENT OF THE ENVIRONMENT</t>
  </si>
  <si>
    <t>KRZYSZTOF CZARNIECKI</t>
  </si>
  <si>
    <t>HELEN MARGARET WOOLLEY</t>
  </si>
  <si>
    <t>INVESTR TRADE LIMITED</t>
  </si>
  <si>
    <t>STUART COLVIN</t>
  </si>
  <si>
    <t>THE PRINCIPAL AND FELLOWS OF MANSFIELD COLLEGE IN THE UNIVERSITY OF OXFORD</t>
  </si>
  <si>
    <t>ABC LEARNING ACADEMY LIMITED</t>
  </si>
  <si>
    <t>PLYMOUTH TRAINING AND CONSULTANCY LTD</t>
  </si>
  <si>
    <t>PAULINE COLLIER</t>
  </si>
  <si>
    <t>KOKORO BETTER ME BETTER WORLD LIMITED</t>
  </si>
  <si>
    <t>COMMUNITY TRAINING PORTAL LIMITED</t>
  </si>
  <si>
    <t>THE ST MARYLEBONE CHURCH OF ENGLAND BRIDGE SCHOOL</t>
  </si>
  <si>
    <t>GIGACYCLE LTD</t>
  </si>
  <si>
    <t>AFRICAN CARIBBEAN COMMUNITY INITIATIVE (A.C.C.I.)</t>
  </si>
  <si>
    <t>PFC GLOBAL LTD</t>
  </si>
  <si>
    <t>ROYAL BENEVOLENT AND EDUCATIONAL FUND FOR WATERMEN AND LIGHTERMEN</t>
  </si>
  <si>
    <t>THE EARLY LEARNING PARTNERSHIP LIMITED</t>
  </si>
  <si>
    <t>PETER WARNOCK</t>
  </si>
  <si>
    <t>NEW PATHWAYS FAMILY FRIENDLY THERAPEUTIC CENTRE OF EXCELLENCE</t>
  </si>
  <si>
    <t>DARREN ELLIS</t>
  </si>
  <si>
    <t>CAMBRIDGE UNIVERSAL ACADEMY LTD</t>
  </si>
  <si>
    <t>KELLY MCGOVERN</t>
  </si>
  <si>
    <t>VET SKILL LTD</t>
  </si>
  <si>
    <t>CONSTRUCTION DEVELOPMENT CENTRE LTD</t>
  </si>
  <si>
    <t>HOSPITALITY PROFESSIONALS ASSOCIATION</t>
  </si>
  <si>
    <t>ADL ONLINE LIMITED</t>
  </si>
  <si>
    <t>AMY LATTIMER LIMITED</t>
  </si>
  <si>
    <t>SCHOOL OF ORIENTAL AND AFRICAN STUDIES</t>
  </si>
  <si>
    <t>CEG UFP LIMITED</t>
  </si>
  <si>
    <t>YOUR RESOURCES LIMITED</t>
  </si>
  <si>
    <t>DAVID OWENS</t>
  </si>
  <si>
    <t>THE CENTRAL SCHOOL OF MAKEUP LIMITED</t>
  </si>
  <si>
    <t>ANJEL SOLUTIONS LTD</t>
  </si>
  <si>
    <t>THE CARE WORKSHOP LIMITED</t>
  </si>
  <si>
    <t>DAN WOODVINE</t>
  </si>
  <si>
    <t>THE BIG TEACHER LIMITED</t>
  </si>
  <si>
    <t>TQS FOOD CONSULTING LIMITED</t>
  </si>
  <si>
    <t>THE GIFTED ACADEMY LIMITED</t>
  </si>
  <si>
    <t>CRAIG BARTLEY</t>
  </si>
  <si>
    <t>ONSITEESL LTD</t>
  </si>
  <si>
    <t>EUROFIT HOLDINGS LTD</t>
  </si>
  <si>
    <t>CORNERSTONE (CM) LIMITED</t>
  </si>
  <si>
    <t>YOUR SUSHI LTD</t>
  </si>
  <si>
    <t>ASIQUAL LIMITED</t>
  </si>
  <si>
    <t>I D M SAFETY TRAINING SERVICES LIMITED</t>
  </si>
  <si>
    <t>READING ROCKETS BASKETBALL CLUB</t>
  </si>
  <si>
    <t>PULSE FOR MUSIC STAFFORDSHIRE C.I.C.</t>
  </si>
  <si>
    <t>SCORP COLLEGES LIMITED</t>
  </si>
  <si>
    <t>MY FUTURES BRIGHT LTD</t>
  </si>
  <si>
    <t>THE WORLD OF WORK LIMITED</t>
  </si>
  <si>
    <t>TICK ONE CROSS COMMUNITY INTEREST COMPANY</t>
  </si>
  <si>
    <t>HANDMADE ALLIANCE C.I.C.</t>
  </si>
  <si>
    <t>MAZE8 TRAINING &amp; DEVELOPMENT LIMITED</t>
  </si>
  <si>
    <t>STAGESTRUCK LIMITED</t>
  </si>
  <si>
    <t>UK DODGEBALL ASSOCIATION LTD</t>
  </si>
  <si>
    <t>JASON FRIEND PHOTOGRAPHY LTD</t>
  </si>
  <si>
    <t>BAKO LIMITED</t>
  </si>
  <si>
    <t>THE ARK CORNWALL CIC</t>
  </si>
  <si>
    <t>ACADEMIC HONOURS LTD</t>
  </si>
  <si>
    <t>MICHAEL CLARK</t>
  </si>
  <si>
    <t>NET SCHOOL LIMITED</t>
  </si>
  <si>
    <t>SIMEON YATES</t>
  </si>
  <si>
    <t>ABINTEGRO LIMITED</t>
  </si>
  <si>
    <t>ENABLE RAIL ACADEMY LTD</t>
  </si>
  <si>
    <t>EAGLE EYE ENTERPRISES LTD.</t>
  </si>
  <si>
    <t>PHOENIX COMMUNICATORS LIMITED</t>
  </si>
  <si>
    <t>O'DONNELL CORPORATION LTD</t>
  </si>
  <si>
    <t>JAG TRAINING LIMITED</t>
  </si>
  <si>
    <t>RELIABILITY SOLUTIONS UK LIMITED</t>
  </si>
  <si>
    <t>MACCOOL AKPE</t>
  </si>
  <si>
    <t>GILLIAN COURTNEY</t>
  </si>
  <si>
    <t>CHAMPION CARE AND CONSULTANCY SPECIALISTS LIMITED</t>
  </si>
  <si>
    <t>JONATHAN HARDWICK</t>
  </si>
  <si>
    <t>INSTITUTE OF SWIMMING LIMITED</t>
  </si>
  <si>
    <t>EDUCATIONAL WELLBEING LIMITED</t>
  </si>
  <si>
    <t>MALCOLM HILSON</t>
  </si>
  <si>
    <t>JUSTIN JAMES</t>
  </si>
  <si>
    <t>GEORGIE DEAN</t>
  </si>
  <si>
    <t>LLOYDS BRITISH TESTING LIMITED</t>
  </si>
  <si>
    <t>C12 LTD</t>
  </si>
  <si>
    <t>EDUCATION, TRAINING &amp; APPRENTICESHIPS CIC</t>
  </si>
  <si>
    <t>BLACKPOOL OPERATING COMPANY LIMITED</t>
  </si>
  <si>
    <t>ENDEAVOUR (UK) LIMITED</t>
  </si>
  <si>
    <t>STAPLEFORD FLYING CLUB LIMITED</t>
  </si>
  <si>
    <t>BRIDPORT ENTERPRISE SUPPORTING TRAINING LIMITED</t>
  </si>
  <si>
    <t>RUN4 EASYTEACHING LIMITED</t>
  </si>
  <si>
    <t>LANGUAGE IN LIMITED</t>
  </si>
  <si>
    <t>THOMPSON ELECTRICAL SERVICES TRAINING LIMITED</t>
  </si>
  <si>
    <t>LEONA BULL</t>
  </si>
  <si>
    <t>PARMJIT KAUR SAHOTA</t>
  </si>
  <si>
    <t>CURRYS RETAIL LIMITED</t>
  </si>
  <si>
    <t>APSARA BEAUTY LIMITED</t>
  </si>
  <si>
    <t>THREE CIRCLES CONSULTING LIMITED</t>
  </si>
  <si>
    <t>STRATOS IT LTD</t>
  </si>
  <si>
    <t>THE BLUEBELL ACADEMY LIMITED</t>
  </si>
  <si>
    <t>WEBDUCATE SEO TRAINING LIMITED</t>
  </si>
  <si>
    <t>DUNCAN GREGOR LOCK</t>
  </si>
  <si>
    <t>MARTIN HOWLAND</t>
  </si>
  <si>
    <t>CHLOE FREMANTLE</t>
  </si>
  <si>
    <t>WELLBEING 4 LIFE CIC</t>
  </si>
  <si>
    <t>EACH COUNSELLING AND SUPPORT</t>
  </si>
  <si>
    <t>ACTA COMMUNITY THEATRE LTD</t>
  </si>
  <si>
    <t>ACTIVATE CAMPS LIMITED</t>
  </si>
  <si>
    <t>PRO PHLEBOTOMY TRAINING LIMITED</t>
  </si>
  <si>
    <t>PATRICIA ANN SUTTON</t>
  </si>
  <si>
    <t>MID-KENT COLLEGE</t>
  </si>
  <si>
    <t>RITA MANKODI</t>
  </si>
  <si>
    <t>11PLUSBANK LTD</t>
  </si>
  <si>
    <t>JILL MORGAN</t>
  </si>
  <si>
    <t>NAOMI O'HARA PERMANENT COSMETICS LIMITED</t>
  </si>
  <si>
    <t>JOANNE SEDGWICK</t>
  </si>
  <si>
    <t>DISABILITY FIRST</t>
  </si>
  <si>
    <t>UK ASSOCIATION OF PROFESSIONALS LIMITED</t>
  </si>
  <si>
    <t>AMANDEEP WALIA</t>
  </si>
  <si>
    <t>LEVENSHULME INSPIRE COMMUNITY ENTERPRISE COMMUNITY INTEREST COMPANY</t>
  </si>
  <si>
    <t>CLAIRE DALTON</t>
  </si>
  <si>
    <t>ANGELO RUGGIERI</t>
  </si>
  <si>
    <t>TECH MUSIC SCHOOLS LIMITED</t>
  </si>
  <si>
    <t>CHASE LANE PRIMARY SCHOOL AND NURSERY</t>
  </si>
  <si>
    <t>RITA TROTT</t>
  </si>
  <si>
    <t>THE ACADEMY OF CONTEMPORARY MUSIC LIMITED</t>
  </si>
  <si>
    <t>ARTS UNIVERSITY BOURNEMOUTH, THE</t>
  </si>
  <si>
    <t>FLOVER-J HEALTH EDUCATION AND INVESTMENT LTD</t>
  </si>
  <si>
    <t>VICTORIA ETHERINGTON</t>
  </si>
  <si>
    <t>BOURNEMOUTH AND POOLE COLLEGE, THE</t>
  </si>
  <si>
    <t>GEETA HINA JOSHI</t>
  </si>
  <si>
    <t>FALCK FIRE CONSULTING LIMITED</t>
  </si>
  <si>
    <t>INTER-ED UK LIMITED</t>
  </si>
  <si>
    <t>COLLEGE OF HARINGEY, ENFIELD AND NORTH-EAST LONDON, THE</t>
  </si>
  <si>
    <t>COLLEGE OF NORTH WEST LONDON, THE</t>
  </si>
  <si>
    <t>BRIGHT FUTURES EDUCATIONAL TRUST</t>
  </si>
  <si>
    <t>ANTHONY MARSHALL</t>
  </si>
  <si>
    <t>INSTITUTE OF CANCER RESEARCH: ROYAL CANCER HOSPITAL (THE)</t>
  </si>
  <si>
    <t>IRSHAD TRUST</t>
  </si>
  <si>
    <t>TARIQ MUSAJI</t>
  </si>
  <si>
    <t>SEABRIDGE PRIMARY SCHOOL</t>
  </si>
  <si>
    <t>ZINTHIYA GANESHPANCHAN TRUST</t>
  </si>
  <si>
    <t>BENEFITS2APPRENTICESHIPS LIMITED</t>
  </si>
  <si>
    <t>UCK LIMITED</t>
  </si>
  <si>
    <t>LTE GROUP</t>
  </si>
  <si>
    <t>NATIONAL FILM AND TELEVISION SCHOOL(THE)</t>
  </si>
  <si>
    <t>THE ACADEMY OF PRACTICAL HORTICULTURE LIMITED</t>
  </si>
  <si>
    <t>THE UK CAREER ACADEMY FOUNDATION</t>
  </si>
  <si>
    <t>LONDON SCHOLARS ACADEMY LTD</t>
  </si>
  <si>
    <t>SHARON MOUNT</t>
  </si>
  <si>
    <t>ROYAL COLLEGE OF ART(THE)</t>
  </si>
  <si>
    <t>IVAN HORSMAN</t>
  </si>
  <si>
    <t>NORTH ESSEX MULTI-ACADEMY TRUST</t>
  </si>
  <si>
    <t>THE SHERWOOD PSYCHOTHERAPY TRAINING INSTITUTE LIMITED</t>
  </si>
  <si>
    <t>PARK COMMUNITY SCHOOL</t>
  </si>
  <si>
    <t>PAUL HOBDAY</t>
  </si>
  <si>
    <t>THE UNIVERSITY OF LAW LIMITED</t>
  </si>
  <si>
    <t>UNIVERSITY OF NORTHAMPTON, THE</t>
  </si>
  <si>
    <t>2CHASE LIMITED</t>
  </si>
  <si>
    <t>UNIVERSITY OF SALFORD, THE</t>
  </si>
  <si>
    <t>WORKING MEN'S COLLEGE CORPORATION</t>
  </si>
  <si>
    <t>MASTERCLASS TRAINING LIMITED</t>
  </si>
  <si>
    <t>PETER DOMINIC JOHN BRASSINGTON</t>
  </si>
  <si>
    <t>MILLION DOLLAR FITNESS LIMITED</t>
  </si>
  <si>
    <t>TRINITY COLLEGE (BRISTOL) LIMITED</t>
  </si>
  <si>
    <t>THE TRINITY COLLEGE CARMARTHEN FOUNDATION</t>
  </si>
  <si>
    <t>POWELLETTE LTD</t>
  </si>
  <si>
    <t>UK COLLEGE OF BUSINESS AND COMPUTING LTD</t>
  </si>
  <si>
    <t>T &amp; G TRAINING LIMITED</t>
  </si>
  <si>
    <t>THE MUSIC WORKS (CHARITY)</t>
  </si>
  <si>
    <t>WENDY GARNER</t>
  </si>
  <si>
    <t>KATE ATKIN</t>
  </si>
  <si>
    <t>LITTLE GATE FARM</t>
  </si>
  <si>
    <t>WILLSHER PLANT (CORNWALL) LTD</t>
  </si>
  <si>
    <t>YOUR HOMES NEWCASTLE LIMITED</t>
  </si>
  <si>
    <t>ELIZABETH FRANCES AMY LEE</t>
  </si>
  <si>
    <t>HOSPYCARE LTD</t>
  </si>
  <si>
    <t>DEBRA WILLIS</t>
  </si>
  <si>
    <t>LISA JAYNE WINTER</t>
  </si>
  <si>
    <t>ACCELERANCE U.K. LTD.</t>
  </si>
  <si>
    <t>BIKERIGHT! LIMITED</t>
  </si>
  <si>
    <t>ANDRE DUFFUS</t>
  </si>
  <si>
    <t>MOTORCLIMATE UK LIMITED</t>
  </si>
  <si>
    <t>COMMUNITY REGENERATION OUTREACH PROJECTS LIMITED</t>
  </si>
  <si>
    <t>EDUCARE LEARNING LTD.</t>
  </si>
  <si>
    <t>ANN SELLWOOD</t>
  </si>
  <si>
    <t>GENIUS SOFTWARE SOLUTIONS LIMITED</t>
  </si>
  <si>
    <t>YMCA CORNWALL</t>
  </si>
  <si>
    <t>GREEK DELI IN THE COTSWOLDS LTD</t>
  </si>
  <si>
    <t>ODD THEATRE COMMUNITY INTEREST COMPANY</t>
  </si>
  <si>
    <t>THE SKILLS DEVELOPMENT SERVICE LIMITED</t>
  </si>
  <si>
    <t>STORM-7 CONSULTING LIMITED</t>
  </si>
  <si>
    <t>BRIDGEND COLLEGE OF TECHNOLOGY</t>
  </si>
  <si>
    <t>NORTH YORKSHIRE COMBINED FIRE AND RESCUE AUTHORITY</t>
  </si>
  <si>
    <t>FITNESS SKILLS NORTH EAST LP</t>
  </si>
  <si>
    <t>UNIVERSAL SERVICES INC LTD</t>
  </si>
  <si>
    <t>SUSAN TAYLOR</t>
  </si>
  <si>
    <t>OTHELLA LLP</t>
  </si>
  <si>
    <t>GRANBY COMMUNITY MENTAL HEALTH GROUP</t>
  </si>
  <si>
    <t>COMPASS SERVICES, UK AND IRELAND LIMITED</t>
  </si>
  <si>
    <t>BLUE PEARL LTD</t>
  </si>
  <si>
    <t>NOBLE HAIR COMPANY LTD</t>
  </si>
  <si>
    <t>THE BEDFORDSHIRE, NORTHAMPTONSHIRE, CAMBRIDGESHIRE AND HERTFORDSHIRE COMMUNITY REHABILITATION COMPANY LIMITED</t>
  </si>
  <si>
    <t>TOTALIS PEOPLE LIMITED</t>
  </si>
  <si>
    <t>REBECCA RACHEL ATHERTON</t>
  </si>
  <si>
    <t>ROBERT WYPYCH</t>
  </si>
  <si>
    <t>IMPACT 43 LIMITED</t>
  </si>
  <si>
    <t>MELANIE MARTIN</t>
  </si>
  <si>
    <t>COMMUNITIES ADVICE CENTRE LTD.</t>
  </si>
  <si>
    <t>OPT97 LIMITED</t>
  </si>
  <si>
    <t>CHALLENGE CONSULTANCY LIMITED</t>
  </si>
  <si>
    <t>THE ACADEMY PARTNERSHIP LIMITED</t>
  </si>
  <si>
    <t>PETER RALPH</t>
  </si>
  <si>
    <t>THE NATIONWIDE COMMUNITY LEARNING PARTNERSHIP C.I.C.</t>
  </si>
  <si>
    <t>ASTON COLLEGE LIMITED</t>
  </si>
  <si>
    <t>SSG SOLUTIONS LIMITED</t>
  </si>
  <si>
    <t>SWISS SCHOOL OF MANAGEMENT LTD</t>
  </si>
  <si>
    <t>CODE ENIGMA LIMITED</t>
  </si>
  <si>
    <t>FLEXTRAINING UK LIMITED</t>
  </si>
  <si>
    <t>SARAH BAKER</t>
  </si>
  <si>
    <t>SPECIAL SKILLS ACADEMY LTD</t>
  </si>
  <si>
    <t>EMERGENCY SERVICES TRAINING AND RESILIENCE LTD</t>
  </si>
  <si>
    <t>THE WELDING ACADEMY LIMITED</t>
  </si>
  <si>
    <t>SHAISTA JAVED</t>
  </si>
  <si>
    <t>MARTINS SUPPORT SERVICES LIMITED</t>
  </si>
  <si>
    <t>AUTUMN LEAVES COUNSELLING AND TRAINING LTD</t>
  </si>
  <si>
    <t>GUARDING SOLUTIONS &amp; TRAINING SERVICES LTD</t>
  </si>
  <si>
    <t>ASHLEY HOUGH</t>
  </si>
  <si>
    <t>NOW TRAINING LIMITED</t>
  </si>
  <si>
    <t>CENTRAL SOMERSET OUTDOOR LEARNING PARTNERSHIP</t>
  </si>
  <si>
    <t>NORMANOSA SOCIAL CARE AND CONSULTANCY LTD</t>
  </si>
  <si>
    <t>3SIX9 RHG LTD</t>
  </si>
  <si>
    <t>COMMUNITY TOGETHER C.I.C.</t>
  </si>
  <si>
    <t>KEVIN DAVIES</t>
  </si>
  <si>
    <t>RESEARCH &amp; INTELLIGENCE SUPPORT CENTRE LIMITED</t>
  </si>
  <si>
    <t>HEADS UP RECRUITMENT &amp; TRAINING LTD</t>
  </si>
  <si>
    <t>BECKSIDE CARE FARM LIMITED</t>
  </si>
  <si>
    <t>COMPASS ARTS TRAINING CIC</t>
  </si>
  <si>
    <t>GOOD VIBRATIONS (MUSIC) LIMITED</t>
  </si>
  <si>
    <t>KNOWSLEY THIRD SECTOR CONSORTIUM</t>
  </si>
  <si>
    <t>NEWAVE LTD</t>
  </si>
  <si>
    <t>CRACKING GOOD FOOD C.I.C.</t>
  </si>
  <si>
    <t>JOE MCGRATH</t>
  </si>
  <si>
    <t>DIFFERENT TOUCH LTD</t>
  </si>
  <si>
    <t>SPARKLE PEOPLE AND DEVELOPMENT LIMITED</t>
  </si>
  <si>
    <t>RIVERSIDE COLLEGE</t>
  </si>
  <si>
    <t>CARE CREDENTIALS WALES LTD</t>
  </si>
  <si>
    <t>R W LEARNING LIMITED</t>
  </si>
  <si>
    <t>CARE PRECIOUS LTD</t>
  </si>
  <si>
    <t>UCN BUSINESS SCHOOL PROGRAMME CERTIFICATION AND VALIDATION BOARD LTD.</t>
  </si>
  <si>
    <t>NEIL JENNINGS</t>
  </si>
  <si>
    <t>GROWTRAIN LIMITED</t>
  </si>
  <si>
    <t>JULIE BIDDLE ASSOCIATES LIMITED</t>
  </si>
  <si>
    <t>MILLENNIUM DOOR &amp; EVENT SECURITY LIMITED</t>
  </si>
  <si>
    <t>BLISS COLLEGE UK LIMITED</t>
  </si>
  <si>
    <t>ELMHURST BALLET SCHOOL</t>
  </si>
  <si>
    <t>GARY MORRIS</t>
  </si>
  <si>
    <t>THE CREATIVE NAIL ACADEMY LIMITED</t>
  </si>
  <si>
    <t>CREWE AND NANTWICH VOLUNTARY ACTION</t>
  </si>
  <si>
    <t>CMCG (READING) LIMITED</t>
  </si>
  <si>
    <t>DAVID BLAXHALL</t>
  </si>
  <si>
    <t>KING'S COLLEGE CAMBRIDGE</t>
  </si>
  <si>
    <t>IUP 2 LLP</t>
  </si>
  <si>
    <t>BOANERGES NARTEY</t>
  </si>
  <si>
    <t>KENNETH GEORGE STOW</t>
  </si>
  <si>
    <t>THRIVE AHEAD CIC</t>
  </si>
  <si>
    <t>ANDREW SHERRATT</t>
  </si>
  <si>
    <t>TREVOR NEIL GIBSON</t>
  </si>
  <si>
    <t>ST JOHN'S CHURCH OF ENGLAND VOLUNTARY CONTROLLED PRIMARY SCHOOL, BUCKHURST HILL</t>
  </si>
  <si>
    <t>BRIGHTSPARKS WORKS LIMITED</t>
  </si>
  <si>
    <t>LEOPARD EDUCATIONAL TRAINING LIMITED</t>
  </si>
  <si>
    <t>JOANNA BEAVER</t>
  </si>
  <si>
    <t>CATHERINE MOREA</t>
  </si>
  <si>
    <t>CONOPS LLP</t>
  </si>
  <si>
    <t>TANYA LAWLER</t>
  </si>
  <si>
    <t>MILNE MARKETING LIMITED</t>
  </si>
  <si>
    <t>KATIE BARNES</t>
  </si>
  <si>
    <t>THE COMMUNITY GIANTS LIMITED</t>
  </si>
  <si>
    <t>KIM HEATH</t>
  </si>
  <si>
    <t>BROWN &amp; CO-PROPERTY AND BUSINESS CONSULTANTS LLP</t>
  </si>
  <si>
    <t>PORTNALL COLLEGE (UK) LIMITED</t>
  </si>
  <si>
    <t>DANIEL WINT</t>
  </si>
  <si>
    <t>DEBBIE ANN BISSETT</t>
  </si>
  <si>
    <t>BOLANLE OLUDAIYE</t>
  </si>
  <si>
    <t>ILFORD TRAINING CENTRE LTD</t>
  </si>
  <si>
    <t>NOTTINGHAMSHIRE CLUBS FOR YOUNG PEOPLE LIMITED</t>
  </si>
  <si>
    <t>SOLICITORS FAMILY LAW ASSOCIATION</t>
  </si>
  <si>
    <t>PURPLE OAK CONSULTANCY LTD</t>
  </si>
  <si>
    <t>SUNRISE DIVERSITY</t>
  </si>
  <si>
    <t>BENGALI WORKERS ASSOCIATION</t>
  </si>
  <si>
    <t>CELLAR TAPES UK LTD</t>
  </si>
  <si>
    <t>MARGARET HARTLEY</t>
  </si>
  <si>
    <t>THE TREE OF LIFE CENTRE WYTHENSHAWE</t>
  </si>
  <si>
    <t>JRB WINCHESTER LIMITED</t>
  </si>
  <si>
    <t>TAKE 2 CORNWALL LIMITED</t>
  </si>
  <si>
    <t>DYNAMIC HEIGHTS TRAINING CIC</t>
  </si>
  <si>
    <t>CLIQIFY SKILLS LIMITED</t>
  </si>
  <si>
    <t>NEWHAM LONDON TUITION CENTRE LTD</t>
  </si>
  <si>
    <t>LORICA TRUST LIMITED</t>
  </si>
  <si>
    <t>PRIME COMMUNITY TRAINING AND DEVELOPMENT LIMITED</t>
  </si>
  <si>
    <t>SHAPE-UK LIMITED</t>
  </si>
  <si>
    <t>EQUI-VISION SERVICES LIMITED</t>
  </si>
  <si>
    <t>CHANGES CLINIC LIMITED</t>
  </si>
  <si>
    <t>NORFOLK COUNTY COUNCIL</t>
  </si>
  <si>
    <t>CHERRY HILL SCHOOL TRUST LTD</t>
  </si>
  <si>
    <t>HANLIE BRAIN</t>
  </si>
  <si>
    <t>HBIOADVANCE LIMITED</t>
  </si>
  <si>
    <t>BIG CAT TRAINING LIMITED</t>
  </si>
  <si>
    <t>JUNGLE TRAINING LIMITED</t>
  </si>
  <si>
    <t>LAUREN SUMMERS</t>
  </si>
  <si>
    <t>IRS, NIIRS LTD</t>
  </si>
  <si>
    <t>NOA SECURITY SOLUTIONS LTD</t>
  </si>
  <si>
    <t>MARKETING VOICE LTD</t>
  </si>
  <si>
    <t>MASS CARE MOMENTOUS LTD</t>
  </si>
  <si>
    <t>NORFOLK STREET ARTS COMMUNITY INTEREST COMPANY</t>
  </si>
  <si>
    <t>MATHS FOR LIFE LIMITED</t>
  </si>
  <si>
    <t>TRAINING, EDUCATION AND CONSULTANCY HUB LTD</t>
  </si>
  <si>
    <t>EXCEL EMS LLP</t>
  </si>
  <si>
    <t>UNIQUE INSIGHT LIMITED</t>
  </si>
  <si>
    <t>FOOTPRINT TRAINING CENTRE LIMITED</t>
  </si>
  <si>
    <t>REFORM HAIR AND BEAUTY LTD</t>
  </si>
  <si>
    <t>ROBERT CHAMBERS</t>
  </si>
  <si>
    <t>CORNWALL FOOD FOUNDATION</t>
  </si>
  <si>
    <t>AMANDA TSE</t>
  </si>
  <si>
    <t>ADAPTIVE BUSINESS SUPPORT LIMITED</t>
  </si>
  <si>
    <t>ELIZABETH TRAINING (SHOREHAM) LIMITED</t>
  </si>
  <si>
    <t>POLINO  (UK) LTD</t>
  </si>
  <si>
    <t>CREATIVE LEARNING PARTNERS LTD</t>
  </si>
  <si>
    <t>SHAHIDA IQBAL</t>
  </si>
  <si>
    <t>CR FORKLIFT TRAINING LTD</t>
  </si>
  <si>
    <t>CDI ALLIANCE LTD</t>
  </si>
  <si>
    <t>JON KNOWLES TRAINING LIMITED</t>
  </si>
  <si>
    <t>DORSET ROAD INFANT SCHOOL</t>
  </si>
  <si>
    <t>ANDREW WALLACE</t>
  </si>
  <si>
    <t>BUILD SKILL - PLUS LTD</t>
  </si>
  <si>
    <t>GREENCLOSE HOTELS LIMITED</t>
  </si>
  <si>
    <t>SPRING EDUCATIONAL SOCIETY (SES)</t>
  </si>
  <si>
    <t>J.D. WILLIAMS &amp; COMPANY LIMITED</t>
  </si>
  <si>
    <t>FILM COOLIO LIMITED</t>
  </si>
  <si>
    <t>YOUTH EMPLOYABILITY SCHEME C.I.C.</t>
  </si>
  <si>
    <t>KEITH ROSER</t>
  </si>
  <si>
    <t>DAZED &amp; CONFUSED LIMITED</t>
  </si>
  <si>
    <t>ALLFOR CARE SERVICES LIMITED</t>
  </si>
  <si>
    <t>ZAMIN ABBAS</t>
  </si>
  <si>
    <t>ST PATRICK'S COLLEGE</t>
  </si>
  <si>
    <t>PRESTON ACADEMY LIMITED</t>
  </si>
  <si>
    <t>JOHN MASON</t>
  </si>
  <si>
    <t>SAFELINE WARWICK</t>
  </si>
  <si>
    <t>OREKNOT CREATIVE HUB LIMITED</t>
  </si>
  <si>
    <t>AMVALE MEDICAL TRANSPORT LIMITED</t>
  </si>
  <si>
    <t>DRIVER CONSULT LIMITED</t>
  </si>
  <si>
    <t>CHRIS FIRAT TRAINING LTD</t>
  </si>
  <si>
    <t>CAROLINE HARPER</t>
  </si>
  <si>
    <t>CHERYL JANE THOMAS</t>
  </si>
  <si>
    <t>DENISE ELAINE WILLIAMS</t>
  </si>
  <si>
    <t>COLIN THOMAS DAVIES</t>
  </si>
  <si>
    <t>LEEDS COMMUNITY HEALTHCARE NATIONAL HEALTH SERVICE TRUST</t>
  </si>
  <si>
    <t>CITIZENS ADVICE SOUTH ESSEX LIMITED</t>
  </si>
  <si>
    <t>STARBUCKS COFFEE COMPANY (UK) LIMITED</t>
  </si>
  <si>
    <t>WEOLEY CASTLE NURSERY SCHOOL</t>
  </si>
  <si>
    <t>ADAM DAGNALL</t>
  </si>
  <si>
    <t>BLANCHE AWOMOLO</t>
  </si>
  <si>
    <t>MARY PUGSLEY</t>
  </si>
  <si>
    <t>FLORENDA QUILTY</t>
  </si>
  <si>
    <t>HEART OF ENGLAND YOUNG MEN'S CHRISTIAN ASSOCIATION</t>
  </si>
  <si>
    <t>CLOUDBASS MULTIMEDIA LIMITED</t>
  </si>
  <si>
    <t>NORTHEASTERN UNIVERSITY - LONDON</t>
  </si>
  <si>
    <t>BARKING &amp; DAGENHAM CITIZENS ADVICE BUREAU</t>
  </si>
  <si>
    <t>THE FACULTY OF TEACHERS IN COMMERCE LIMITED</t>
  </si>
  <si>
    <t>THE UNIVERSITIES AND COLLEGES ADMISSIONS SERVICE</t>
  </si>
  <si>
    <t>DESMOND BROWN</t>
  </si>
  <si>
    <t>THE UNIVERSITY OF BATH</t>
  </si>
  <si>
    <t>THE UNIVERSITY OF BIRMINGHAM</t>
  </si>
  <si>
    <t>THE UNIVERSITY OF BUCKINGHAM</t>
  </si>
  <si>
    <t>THE UNIVERSITY OF CHICHESTER</t>
  </si>
  <si>
    <t>THE UNIVERSITY OF EAST ANGLIA</t>
  </si>
  <si>
    <t>THE UNIVERSITY OF HUDDERSFIELD</t>
  </si>
  <si>
    <t>THE UNIVERSITY OF HULL</t>
  </si>
  <si>
    <t>THE UNIVERSITY OF LEEDS</t>
  </si>
  <si>
    <t>THE UNIVERSITY OF LEICESTER</t>
  </si>
  <si>
    <t>THE UNIVERSITY OF MANCHESTER</t>
  </si>
  <si>
    <t>THE UNIVERSITY OF READING</t>
  </si>
  <si>
    <t>THE UNIVERSITY OF SHEFFIELD</t>
  </si>
  <si>
    <t>INTEGRATED ARTS IN THERAPY AND EDUCATION LIMITED</t>
  </si>
  <si>
    <t>SHEILA DAYAH</t>
  </si>
  <si>
    <t>THE UNIVERSITY OF WARWICK</t>
  </si>
  <si>
    <t>UNIVERSITY OF WOLVERHAMPTON</t>
  </si>
  <si>
    <t>UNIVERSITY OF THE WEST OF ENGLAND, BRISTOL</t>
  </si>
  <si>
    <t>WAKEFIELD CITY COUNCIL</t>
  </si>
  <si>
    <t>BEATRIX POTTER PRIMARY SCHOOL</t>
  </si>
  <si>
    <t>WAVERLEY ABBEY TRUST</t>
  </si>
  <si>
    <t>WORKERS' EDUCATIONAL ASSOCIATION</t>
  </si>
  <si>
    <t>TRACY LORINA RICHARDSON</t>
  </si>
  <si>
    <t>UNION FOUNDATION</t>
  </si>
  <si>
    <t>NICHOLAS JAMES BEATTIE PEARCE</t>
  </si>
  <si>
    <t>THE EDWARD JAMES FOUNDATION LIMITED</t>
  </si>
  <si>
    <t>CTH TRAINING LIMITED</t>
  </si>
  <si>
    <t>THE SALVATION ARMY</t>
  </si>
  <si>
    <t>ABC COLLEGE UK LIMITED</t>
  </si>
  <si>
    <t>MAYDEN HOUSE LIMITED</t>
  </si>
  <si>
    <t>SUSAN SIMPSON</t>
  </si>
  <si>
    <t>FURTHER LEARNING (U.K.) LIMITED</t>
  </si>
  <si>
    <t>ENVIRONMENTAL SOLUTIONS THROUGH PARTNERSHIP LIMITED</t>
  </si>
  <si>
    <t>SUSAN COOPER</t>
  </si>
  <si>
    <t>GAVIN RYLEY</t>
  </si>
  <si>
    <t>ANOO BHALAY</t>
  </si>
  <si>
    <t>ALAN SHORTHOUSE</t>
  </si>
  <si>
    <t>TARAMIS HUMAN RESOURCES LIMITED</t>
  </si>
  <si>
    <t>SUSAN EVANS</t>
  </si>
  <si>
    <t>THE ASSOCIATION OF THE BRITISH PHARMACEUTICAL INDUSTRY</t>
  </si>
  <si>
    <t>SOLENT BUSINESS ACADEMY LIMITED</t>
  </si>
  <si>
    <t>COMMUNITY PRESS OFFICE LTD.</t>
  </si>
  <si>
    <t>CLARETS IN THE COMMUNITY LIMITED</t>
  </si>
  <si>
    <t>ENVIRONMENTAL ENTERPRISES LTD</t>
  </si>
  <si>
    <t>HADRIAN EDUCATION AND DEVELOPMENT SERVICES LIMITED</t>
  </si>
  <si>
    <t>HARLEQUIN SERVICES (UK) LIMITED</t>
  </si>
  <si>
    <t>UTILITYTRAIN LIMITED</t>
  </si>
  <si>
    <t>PETER CAMERON</t>
  </si>
  <si>
    <t>DROPBY LIMITED</t>
  </si>
  <si>
    <t>THE CELLAR TRUST</t>
  </si>
  <si>
    <t>HSHTC LIMITED</t>
  </si>
  <si>
    <t>KLENZA LIMITED</t>
  </si>
  <si>
    <t>YIBP UK LIMITED</t>
  </si>
  <si>
    <t>ARNOLFINI GALLERY LIMITED</t>
  </si>
  <si>
    <t>UNIK JOB BROKERAGE &amp; TRAINING LTD</t>
  </si>
  <si>
    <t>SPIKE ISLAND ARTSPACE LIMITED</t>
  </si>
  <si>
    <t>MICHELLE ANNE LEA</t>
  </si>
  <si>
    <t>AGAR MANAGEMENT CONSULTANCY LIMITED</t>
  </si>
  <si>
    <t>EDUCATION TRAINING CONSORTIUM SUSSEX</t>
  </si>
  <si>
    <t>JASON GIBSON</t>
  </si>
  <si>
    <t>ACCENTIA FRANCHISE CONSULTANTS LIMITED</t>
  </si>
  <si>
    <t>GLASGOW PERFORMERS COLLEGE LIMITED</t>
  </si>
  <si>
    <t>RIVERPARK TRAINING AND DEVELOPMENT (NI) LTD</t>
  </si>
  <si>
    <t>DHARMANAND MORTHA</t>
  </si>
  <si>
    <t>3D MINISTRIES AND CO LTD</t>
  </si>
  <si>
    <t>UNICATE COLLEGE LTD</t>
  </si>
  <si>
    <t>ANDY DAVIS</t>
  </si>
  <si>
    <t>GREATER MANCHESTER YOUTH NETWORK LIMITED</t>
  </si>
  <si>
    <t>DAVID FRANCIS BARRELL</t>
  </si>
  <si>
    <t>ST MICHAEL CONSULTANTS LIMITED</t>
  </si>
  <si>
    <t>H.O.P.E. SUPERJOBS LIMITED</t>
  </si>
  <si>
    <t>LIFEWAYS COMMUNITY CARE LIMITED</t>
  </si>
  <si>
    <t>THE MASTER, FELLOWS AND SCHOLARS OF ST. EDMUND'S COLLEGE IN THE UNIVERSITY OF CAMBRIDGE</t>
  </si>
  <si>
    <t>HCRG CARE SERVICES LTD</t>
  </si>
  <si>
    <t>MARK WILLIAMS</t>
  </si>
  <si>
    <t>LOUISE RIDGE</t>
  </si>
  <si>
    <t>PATHFINDER TRAINING AND INTERPRETING SOLUTIONS LTD</t>
  </si>
  <si>
    <t>FIRST CONTACT CLINICAL COMMUNITY INTEREST COMPANY</t>
  </si>
  <si>
    <t>NELSON DOUGLAS</t>
  </si>
  <si>
    <t>INTELLIGENT TRAINING SYSTEMS LIMITED</t>
  </si>
  <si>
    <t>LYNNE TAYLERSON</t>
  </si>
  <si>
    <t>DSLR PHOTOGRAPHY COURSES LIMITED</t>
  </si>
  <si>
    <t>BEAR CREEK ADVENTURE LIMITED</t>
  </si>
  <si>
    <t>THE ENGLISH GOLF UNION LIMITED</t>
  </si>
  <si>
    <t>NOTTINGHAM PLAY FORUM LIMITED</t>
  </si>
  <si>
    <t>WARWICKSHIRE COUNSELLING CENTRE</t>
  </si>
  <si>
    <t>JAC HEALTHCARE LIMITED</t>
  </si>
  <si>
    <t>OLTEC GROUP TRADING LTD</t>
  </si>
  <si>
    <t>SANDRA W VAUGHAN</t>
  </si>
  <si>
    <t>MERCER PROFESSIONAL SERVICES LIMITED</t>
  </si>
  <si>
    <t>JACQUI DILLEY</t>
  </si>
  <si>
    <t>INSPIRATIONAL DEVELOPMENT GROUP LIMITED</t>
  </si>
  <si>
    <t>CONSCIOUS CHANGES GROUP LIMITED</t>
  </si>
  <si>
    <t>IMPECCABLE SERVICES LTD</t>
  </si>
  <si>
    <t>AIMSECURE LTD</t>
  </si>
  <si>
    <t>EMD UK C.I.C.</t>
  </si>
  <si>
    <t>LOGISTICS EDUCATION &amp; TRAINING SERVICES LTD</t>
  </si>
  <si>
    <t>KAREN HOWARD</t>
  </si>
  <si>
    <t>SKILLNET LIMITED</t>
  </si>
  <si>
    <t>JOHN STAVELEY-CHURTON</t>
  </si>
  <si>
    <t>SUZANNA BRAZIER</t>
  </si>
  <si>
    <t>INIVOS LIMITED</t>
  </si>
  <si>
    <t>URBAN CHESHIRE C.I.C.</t>
  </si>
  <si>
    <t>DEBEALE LTD</t>
  </si>
  <si>
    <t>WILLIAM BRADRIDGE</t>
  </si>
  <si>
    <t>LANCASHIRE COUNTRY CRICKET CLUB LIMITED</t>
  </si>
  <si>
    <t>HAIR FOR MEN ACADEMY LTD</t>
  </si>
  <si>
    <t>TIMER TRAINING LTD</t>
  </si>
  <si>
    <t>DANIEL HOWARD</t>
  </si>
  <si>
    <t>POS GROUP LIMITED</t>
  </si>
  <si>
    <t>CIVICA UK LIMITED</t>
  </si>
  <si>
    <t>JAMES AND MCLEAN LIMITED</t>
  </si>
  <si>
    <t>GVD TRAINING LTD</t>
  </si>
  <si>
    <t>BEVERLEY ROOKE</t>
  </si>
  <si>
    <t>KEVIN PENDLEBURY</t>
  </si>
  <si>
    <t>PROFITABLE EMPLOYEE LTD</t>
  </si>
  <si>
    <t>J.GO TRAINING LIMITED</t>
  </si>
  <si>
    <t>UNSIGNED SOLUTIONS LTD</t>
  </si>
  <si>
    <t>LARKHILL LTD</t>
  </si>
  <si>
    <t>DEREK WOODROFFE</t>
  </si>
  <si>
    <t>COMPLIRE CONTRACT SERVICES LIMITED</t>
  </si>
  <si>
    <t>CITY COLLEGE LIMITED</t>
  </si>
  <si>
    <t>ENTREPRENEURS IN ACTION LIMITED</t>
  </si>
  <si>
    <t>PUREBEAU UK LTD</t>
  </si>
  <si>
    <t>REINVENTING SUCCESS CIC</t>
  </si>
  <si>
    <t>LABA LEICESTERSHIRE LIMITED</t>
  </si>
  <si>
    <t>BLACKPOOL F.C. COMMUNITY TRUST</t>
  </si>
  <si>
    <t>ITI YORKSHIRE LIMITED</t>
  </si>
  <si>
    <t>DEBRA HILL</t>
  </si>
  <si>
    <t>ASMA MALIK</t>
  </si>
  <si>
    <t>CENTRE FOR WORLD EVANGELISM</t>
  </si>
  <si>
    <t>ROYAL BROMPTON AND HAREFIELD NHS FOUNDATION TRUST</t>
  </si>
  <si>
    <t>GARY KITCHEN</t>
  </si>
  <si>
    <t>OPEN INNOVATIONS LTD.</t>
  </si>
  <si>
    <t>IES LONDON, THE LONDON CENTRE OF THE INSTITUTE FOR THE INTERNATIONAL EDUCATION OF STUDENTS (ILLINOIS) LIMITED</t>
  </si>
  <si>
    <t>RAVENSWORTH PRIMARY SCHOOL</t>
  </si>
  <si>
    <t>AZAREL QUINTESSENTIAL TRAINING LIMITED</t>
  </si>
  <si>
    <t>COMMUNITY FIRST ACADEMY TRUST</t>
  </si>
  <si>
    <t>THOMAS HARVEY TRAINING &amp; RECRUITMENT LTD</t>
  </si>
  <si>
    <t>CHARLENE YOUNG</t>
  </si>
  <si>
    <t>ESSEX YOUTHBUILD LTD</t>
  </si>
  <si>
    <t>ARTSMART SCHOOL OF ART LIMITED</t>
  </si>
  <si>
    <t>DAVID MARTIN</t>
  </si>
  <si>
    <t>SECUREMATICS TRAINING LTD</t>
  </si>
  <si>
    <t>CHRYSALIS TRANSFORM LIMITED</t>
  </si>
  <si>
    <t>DEBORAH RAINE</t>
  </si>
  <si>
    <t>KEVIN SELLWOOD</t>
  </si>
  <si>
    <t>DEBBIE PICKERING</t>
  </si>
  <si>
    <t>ASHLEIGH HAYES</t>
  </si>
  <si>
    <t>TANK PR LIMITED</t>
  </si>
  <si>
    <t>ELM TRAINING SERVICES(UK) LIMITED</t>
  </si>
  <si>
    <t>PLAY + PLAYWORK LIMITED</t>
  </si>
  <si>
    <t>LOUGHTON MUSIC ACADEMY LIMITED</t>
  </si>
  <si>
    <t>APO MATERIALS MANAGEMENT LIMITED</t>
  </si>
  <si>
    <t>FOUR PAWS GROOM SCHOOL LIMITED</t>
  </si>
  <si>
    <t>MASTER, FELLOWS AND SCHOLARS OF FITZWILLIAM COLLEGE IN THE UNIVERSITY OF CAMBRIDGE (THE)</t>
  </si>
  <si>
    <t>FUTURE CYCLES LEICESTER LIMITED</t>
  </si>
  <si>
    <t>THE PRESIDENT AND FELLOWS OF HUGHES HALL IN THE UNIVERSITY OF CAMBRIDGE</t>
  </si>
  <si>
    <t>SHEFFIELD CUBED</t>
  </si>
  <si>
    <t>LTF GROUP LIMITED</t>
  </si>
  <si>
    <t>RELX GROUP PLC</t>
  </si>
  <si>
    <t>JO SPROSTON</t>
  </si>
  <si>
    <t>THE CHARTERED INSTITUTE FOR ARCHAEOLOGISTS</t>
  </si>
  <si>
    <t>AUTISM COMMUNITY NETWORK C.I.C.</t>
  </si>
  <si>
    <t>X-PERT COACHING LTD</t>
  </si>
  <si>
    <t>PROFIT FROM TRAINING PARTNERSHIP LTD.</t>
  </si>
  <si>
    <t>MAYNARD IT LIMITED</t>
  </si>
  <si>
    <t>NORTON TRAINING SERVICES LTD</t>
  </si>
  <si>
    <t>STAFFORDSHIRE COMMISSIONER FIRE AND RESCUE AUTHORITY</t>
  </si>
  <si>
    <t>LUMADE GROUP LIMITED</t>
  </si>
  <si>
    <t>SALLY S NTABENI</t>
  </si>
  <si>
    <t>NORTHAMPTONSHIRE COMMUNITY HOUSING NETWORK</t>
  </si>
  <si>
    <t>ALISON ANGOLD</t>
  </si>
  <si>
    <t>MICHAELA DOBSON</t>
  </si>
  <si>
    <t>REDEEMED CHRISTIAN CHURCH OF GOD (RCCG) LIBERTY CHRISTIAN CONNECTIONS</t>
  </si>
  <si>
    <t>SHANE CARTER</t>
  </si>
  <si>
    <t>COMPASS COMMUNITY LTD</t>
  </si>
  <si>
    <t>UNIVERSITY CENTRE QUAYSIDE LIMITED</t>
  </si>
  <si>
    <t>IFORMULATE LTD</t>
  </si>
  <si>
    <t>HARTLEPOOL CITIZENS ADVICE BUREAU</t>
  </si>
  <si>
    <t>SUPPORT UNLIMITED UK LTD</t>
  </si>
  <si>
    <t>ICEBERG M LP</t>
  </si>
  <si>
    <t>HESTIA RADIO COMMUNITY INTEREST COMPANY</t>
  </si>
  <si>
    <t>THE OCCUPATIONAL PSYCHOLOGY PRACTICE INTERNATIONAL LTD</t>
  </si>
  <si>
    <t>LONDON LEARNING NETWORK LTD</t>
  </si>
  <si>
    <t>ACTION DEMENTIA LIMITED</t>
  </si>
  <si>
    <t>NORTH WEST STRATEGIC HEALTH AUTHORITY</t>
  </si>
  <si>
    <t>MARTIN NASH</t>
  </si>
  <si>
    <t>DALLOW BUSINESS PARTNERSHIP LIMITED</t>
  </si>
  <si>
    <t>JULIE READ</t>
  </si>
  <si>
    <t>FOCUS HOUSING, CARE, AND TRAINING CONSULTANTS LIMITED</t>
  </si>
  <si>
    <t>LINK UK DEVELOPMENT SERVICES LTD</t>
  </si>
  <si>
    <t>BALLYFERMOT SCHOOL LIMITED</t>
  </si>
  <si>
    <t>ALL ABOUT HAIR &amp; BEAUTY ACADEMY LIMITED</t>
  </si>
  <si>
    <t>KOSLIN SYSTEMS MANAGEMENT LIMITED</t>
  </si>
  <si>
    <t>KRYPTON TRAINING LIMITED</t>
  </si>
  <si>
    <t>MARTIN BRAY</t>
  </si>
  <si>
    <t>WORKPAYS LIMITED</t>
  </si>
  <si>
    <t>KNOWLEDGEWISE LTD</t>
  </si>
  <si>
    <t>JONATHAN RICHARD WALLACE</t>
  </si>
  <si>
    <t>VICTORIASTREETNAILS LTD</t>
  </si>
  <si>
    <t>GARRY CONNOR</t>
  </si>
  <si>
    <t>MSC SERVICES (YORKSHIRE) LTD</t>
  </si>
  <si>
    <t>LIFE IN UK ESOL CITIZENSHIP LIMITED</t>
  </si>
  <si>
    <t>INFRASKILL LIMITED</t>
  </si>
  <si>
    <t>ROB HORSWELL TRAINING LIMITED</t>
  </si>
  <si>
    <t>BEACON COOPERATIVE COLLEGE LIMITED</t>
  </si>
  <si>
    <t>B &amp; J ASSESSMENT SERVICES LLP</t>
  </si>
  <si>
    <t>MICHAEL JAN LISIN</t>
  </si>
  <si>
    <t>THE PERMANENT MAKEUP TRAINING ACADEMY LTD</t>
  </si>
  <si>
    <t>C&amp;DTRAINING LIMITED</t>
  </si>
  <si>
    <t>EXCEL EDUCATION T/A EXCEL COLLEGE LTD</t>
  </si>
  <si>
    <t>STEWART LOCHRIE</t>
  </si>
  <si>
    <t>LEARNER SOLUTIONS LTD</t>
  </si>
  <si>
    <t>IANSYST LIMITED</t>
  </si>
  <si>
    <t>PRISCILLA ANGELIQUE-PAGE</t>
  </si>
  <si>
    <t>FIRSTBORN STUDIOS CIC</t>
  </si>
  <si>
    <t>IMAGEMATCH LIMITED</t>
  </si>
  <si>
    <t>L R CONSULTANCY LIMITED</t>
  </si>
  <si>
    <t>I MADE THIS - EDUCATION THROUGH THE ARTS</t>
  </si>
  <si>
    <t>BCS INTERNATIONAL LIMITED</t>
  </si>
  <si>
    <t>LEEDS CRICKET FOOTBALL AND ATHLETIC COMPANY LIMITED</t>
  </si>
  <si>
    <t>DIGNITY PERSONNEL LIMITED</t>
  </si>
  <si>
    <t>KEYCHANGES - UNLOCKING WOMENS POTENTIAL</t>
  </si>
  <si>
    <t>MANCHESTER SCHOOL FRANCHISE LTD</t>
  </si>
  <si>
    <t>NADA TOKOS</t>
  </si>
  <si>
    <t>BRS EDUCATION LIMITED</t>
  </si>
  <si>
    <t>ELECTRONIC COMMUNICATIONS SOLUTIONS LTD</t>
  </si>
  <si>
    <t>CREATIVITY FOR CHANGE CIC</t>
  </si>
  <si>
    <t>VARSITY TRAINING LIMITED</t>
  </si>
  <si>
    <t>ALTERNATIVE TUITION CENTRE LTD</t>
  </si>
  <si>
    <t>SCIENCE INDUSTRY ASSESSMENT SERVICE LIMITED</t>
  </si>
  <si>
    <t>YOUR SQL MAN LIMITED</t>
  </si>
  <si>
    <t>ROBIN CAMPS</t>
  </si>
  <si>
    <t>BARBARA QUARLESS</t>
  </si>
  <si>
    <t>PHIL WEBSTER</t>
  </si>
  <si>
    <t>GHOST PROMOTIONS LTD</t>
  </si>
  <si>
    <t>JOHN DOWDESWELL</t>
  </si>
  <si>
    <t>EASILEARNING LTD.</t>
  </si>
  <si>
    <t>COLOSSAL TRAINING LTD</t>
  </si>
  <si>
    <t>AVIDITY TRAINING LIMITED</t>
  </si>
  <si>
    <t>NIGEL BROUGH BESPOKE TRAINING SOLUTIONS LIMITED</t>
  </si>
  <si>
    <t>SOUTHERN HEALTH NHS FOUNDATION TRUST</t>
  </si>
  <si>
    <t>STEP BY STEP TRAINING &amp; CONSULTANCY LTD</t>
  </si>
  <si>
    <t>MARIE DENISE DYE</t>
  </si>
  <si>
    <t>GILLIAN EXTON</t>
  </si>
  <si>
    <t>ADVANCED AESTHETICS TRAINING ACADEMY LTD</t>
  </si>
  <si>
    <t>ENVIROWASTE SOLUTIONS (UK) LIMITED</t>
  </si>
  <si>
    <t>EMMA HAUGHTON</t>
  </si>
  <si>
    <t>RICHARD GODDEN</t>
  </si>
  <si>
    <t>RICHARDS TRAINING SERVICES LIMITED</t>
  </si>
  <si>
    <t>MALCOLM BRUNYEE</t>
  </si>
  <si>
    <t>TORRIDGE TRAINING CONSULTANTS LTD</t>
  </si>
  <si>
    <t>DIAMOND DELIGHT LTD</t>
  </si>
  <si>
    <t>SAINT MARK'S COMMUNITY DEVELOPMENTS</t>
  </si>
  <si>
    <t>INDEPENDENT CLINICAL INITIATIVE SERVICES LIMITED</t>
  </si>
  <si>
    <t>BFBS</t>
  </si>
  <si>
    <t>ACADEMY OF MUSIC &amp; SOUND (BIRMINGHAM) LTD</t>
  </si>
  <si>
    <t>THE FLUENT SELF C.I.C</t>
  </si>
  <si>
    <t>DIANE PATTERSON</t>
  </si>
  <si>
    <t>PROMOTING DEAF ISSUES</t>
  </si>
  <si>
    <t>WMC RETAIL PARTNERS PLC</t>
  </si>
  <si>
    <t>WILDERNESS FOUNDATION UK</t>
  </si>
  <si>
    <t>THE PERSONAL TRAINING GROUP LTD</t>
  </si>
  <si>
    <t>EXCEL COLLEGE OF LEARNING LIMITED</t>
  </si>
  <si>
    <t>WOMEN INSPIRE WOMEN LIMITED</t>
  </si>
  <si>
    <t>JOHN HOLMES</t>
  </si>
  <si>
    <t>DATRIX LEARNING SERVICES LIMITED</t>
  </si>
  <si>
    <t>CROYDON BUSINESS VENTURE LTD</t>
  </si>
  <si>
    <t>WESTMINSTER PT ACADEMY LTD</t>
  </si>
  <si>
    <t>CLAIRE LOUISE DRUCE</t>
  </si>
  <si>
    <t>FIONA LAINE MORRIS</t>
  </si>
  <si>
    <t>GLOUCESTERSHIRE COUNTY COUNCIL</t>
  </si>
  <si>
    <t>INSIDE TRACK (EMPLOYMENT) COMMUNITY INTEREST COMPANY</t>
  </si>
  <si>
    <t>K3 YOUNG PEOPLE'S CENTRE</t>
  </si>
  <si>
    <t>ESCAPE CAMPUS LIMITED</t>
  </si>
  <si>
    <t>NORFOLK AND WAVENEY MIND</t>
  </si>
  <si>
    <t>GP FIRST AID LTD</t>
  </si>
  <si>
    <t>CLAIRE WALLACE</t>
  </si>
  <si>
    <t>SOCIAL WORK PROJECTS UK LIMITED</t>
  </si>
  <si>
    <t>DIGITAL TRAINING ROOM LIMITED</t>
  </si>
  <si>
    <t>LEYLAND COMMUNITY RADIO LTD</t>
  </si>
  <si>
    <t>K SPORTS MANAGEMENT LIMITED</t>
  </si>
  <si>
    <t>JAMES GORE</t>
  </si>
  <si>
    <t>GREEN HEATH SCHOOL</t>
  </si>
  <si>
    <t>BODYWISE PILATES TEACHER TRAINING LTD</t>
  </si>
  <si>
    <t>PROMO SQUAD LTD</t>
  </si>
  <si>
    <t>WEST NOTTINGHAMSHIRE COLLEGE</t>
  </si>
  <si>
    <t>ROGER DAFYDD HUGHES</t>
  </si>
  <si>
    <t>SOUTH LONDON LEARNING CENTRE LIMITED</t>
  </si>
  <si>
    <t>PRABHAT SHAH</t>
  </si>
  <si>
    <t>ST. EDMUNDS SOCIETY</t>
  </si>
  <si>
    <t>CHRISTOPHER LEWIS</t>
  </si>
  <si>
    <t>PROGRESSABILITY.ORG</t>
  </si>
  <si>
    <t>LISA KIRK</t>
  </si>
  <si>
    <t>YVONNE MARSHALL</t>
  </si>
  <si>
    <t>SARAH LLEWELLYN</t>
  </si>
  <si>
    <t>LEON JACKSON</t>
  </si>
  <si>
    <t>MINTON,TREHARNE &amp; DAVIES LIMITED</t>
  </si>
  <si>
    <t>ANVAR VALIYEV</t>
  </si>
  <si>
    <t>THE FORTON GROUP LIMITED</t>
  </si>
  <si>
    <t>COLIN RANSOM</t>
  </si>
  <si>
    <t>ANDREW JAMES WALKDEN</t>
  </si>
  <si>
    <t>NULLAM CAREERS LIMITED</t>
  </si>
  <si>
    <t>VOICE WORKSHOP LIMITED</t>
  </si>
  <si>
    <t>PURPOSE MEDIA (UK) LIMITED</t>
  </si>
  <si>
    <t>SALLY MCARDLE</t>
  </si>
  <si>
    <t>CLIFTON INT. UK LTD</t>
  </si>
  <si>
    <t>SHEFFIELD LOCAL TELEVISION LTD</t>
  </si>
  <si>
    <t>HEAVEN &amp; EARTH LIMITED</t>
  </si>
  <si>
    <t>PRIME MEDIA SAFETY LTD</t>
  </si>
  <si>
    <t>UNISTAS LIMITED</t>
  </si>
  <si>
    <t>1ST SOLUTIONS EMPLOYMENT AND TRAINING SERVICES LTD</t>
  </si>
  <si>
    <t>LISA HARRIS</t>
  </si>
  <si>
    <t>SOROPTIMIST INTERNATIONAL GREAT BRITAIN AND IRELAND (SIGBI) LIMITED</t>
  </si>
  <si>
    <t>CREATIVE INNOVATION CENTRE C.I.C.</t>
  </si>
  <si>
    <t>JOANNE BEAUMONT-WALKER</t>
  </si>
  <si>
    <t>TRANSMEDIA COMMUNICATIONS LIMITED</t>
  </si>
  <si>
    <t>GWYNEDD COUNTY COUNCIL</t>
  </si>
  <si>
    <t>JACQUELINE MARY DYBALL</t>
  </si>
  <si>
    <t>DAVID KEVAN CROUCH</t>
  </si>
  <si>
    <t>THANET DISTRICT COUNCIL</t>
  </si>
  <si>
    <t>BILL PLANT LIMITED</t>
  </si>
  <si>
    <t>PRYMUS EDUCATION LIMITED</t>
  </si>
  <si>
    <t>BAYLINGO LTD</t>
  </si>
  <si>
    <t>RACHEL STREETER</t>
  </si>
  <si>
    <t>THE NEWS HOUND LIMITED</t>
  </si>
  <si>
    <t>ACTION FOUNDATION</t>
  </si>
  <si>
    <t>ABDUL-HAFIS ABIODUN-AJIBOLUWA</t>
  </si>
  <si>
    <t>RICHMOND SPORTS COACHING LIMITED</t>
  </si>
  <si>
    <t>ANN TIDESWELL</t>
  </si>
  <si>
    <t>BURLEY INCLUSIVE LTD</t>
  </si>
  <si>
    <t>APP-SERV LIMITED</t>
  </si>
  <si>
    <t>MARION HAYES</t>
  </si>
  <si>
    <t>JL TRAINING C.I.C.</t>
  </si>
  <si>
    <t>COLT ENTERPRISE (CALDERDALE) LTD</t>
  </si>
  <si>
    <t>LONDON COLLEGE OF BUSINESS MANAGEMENT &amp; COMPUTING STUDIES LIMITED</t>
  </si>
  <si>
    <t>BENDECIDO LIMITED</t>
  </si>
  <si>
    <t>PHLYSTAR LIMITED</t>
  </si>
  <si>
    <t>IAN DAVIES</t>
  </si>
  <si>
    <t>FRESHFIELD SERVICE LIMITED</t>
  </si>
  <si>
    <t>CHRISTINA HERBERT</t>
  </si>
  <si>
    <t>ANGLIA WELD TESTING LIMITED</t>
  </si>
  <si>
    <t>GAMES 4 ALL LIMITED</t>
  </si>
  <si>
    <t>MILEWOOD HEALTHCARE LTD</t>
  </si>
  <si>
    <t>POLARIS CHILDREN'S SERVICES LIMITED</t>
  </si>
  <si>
    <t>ALLIED CARE AND NURSING LTD</t>
  </si>
  <si>
    <t>ACTIV TRAINING LIMITED</t>
  </si>
  <si>
    <t>ISRAAC SOMALI COMMUNITY ASSOCIATION</t>
  </si>
  <si>
    <t>CENTRAL CRANBROOK COLLEGE LIMITED</t>
  </si>
  <si>
    <t>BOLDMERE INFANT SCHOOL AND NURSERY</t>
  </si>
  <si>
    <t>HASIB ZAFAR</t>
  </si>
  <si>
    <t>SIMPLY SKILLS &amp; TRAINING GROUP LIMITED</t>
  </si>
  <si>
    <t>TRAINING FOR EXCELLENCE LTD</t>
  </si>
  <si>
    <t>ABBEYFIELD ILKLEY SOCIETY LIMITED(THE)</t>
  </si>
  <si>
    <t>PIERI INTERIORS LIMITED</t>
  </si>
  <si>
    <t>ADAM BERRY</t>
  </si>
  <si>
    <t>HOUSE OF SHAN LTD</t>
  </si>
  <si>
    <t>LBC TRAINING ACADEMY LTD</t>
  </si>
  <si>
    <t>CLAIRE DONOGHUE</t>
  </si>
  <si>
    <t>KEVIN PLICIO</t>
  </si>
  <si>
    <t>PARK VIEW ACADEMY</t>
  </si>
  <si>
    <t>GINA PICKETT</t>
  </si>
  <si>
    <t>TOBIAS JOHN DATE</t>
  </si>
  <si>
    <t>EMPOWERING FAMILIES</t>
  </si>
  <si>
    <t>EMB-GROUP LTD</t>
  </si>
  <si>
    <t>VIRTUAL GOLF CENTRE LTD</t>
  </si>
  <si>
    <t>WILLIAM SAY</t>
  </si>
  <si>
    <t>E-VOKED LTD</t>
  </si>
  <si>
    <t>MERTON PRIORY HOMES</t>
  </si>
  <si>
    <t>KERI TAYLOR</t>
  </si>
  <si>
    <t>THE RURAL COMMUNITY COUNCIL OF ESSEX</t>
  </si>
  <si>
    <t>PAUL JEROME</t>
  </si>
  <si>
    <t>MARTHA JESTY</t>
  </si>
  <si>
    <t>OUT LOUD MUSIC COMMUNITY INTEREST COMPANY</t>
  </si>
  <si>
    <t>DAVID FURPHY</t>
  </si>
  <si>
    <t>BRIGHTON HOLISTICS LTD</t>
  </si>
  <si>
    <t>RICHARD MILLS</t>
  </si>
  <si>
    <t>RACHEL MARGETTS</t>
  </si>
  <si>
    <t>KAREN EVANS</t>
  </si>
  <si>
    <t>SUSANA MICIELI</t>
  </si>
  <si>
    <t>RURAL AREA PARTNERSHIP IN DERRY LIMITED</t>
  </si>
  <si>
    <t>RED TIGER CONSULTANCY LTD</t>
  </si>
  <si>
    <t>ROSEMARY FARLEY</t>
  </si>
  <si>
    <t>UNIVERSITY OF EAST LONDON</t>
  </si>
  <si>
    <t>THE SKILL-UP SHOP LTD.</t>
  </si>
  <si>
    <t>GREG GOODREM</t>
  </si>
  <si>
    <t>MILLER FINANCIAL LIMITED</t>
  </si>
  <si>
    <t>CHARLES ROGER TOMLINSON</t>
  </si>
  <si>
    <t>DERRICK LAKIN-SMITH</t>
  </si>
  <si>
    <t>DAVID MITCHELL</t>
  </si>
  <si>
    <t>VASILE TUDUREAN</t>
  </si>
  <si>
    <t>LAURA KENT</t>
  </si>
  <si>
    <t>SUSAN CAROL BUTTERFIELD</t>
  </si>
  <si>
    <t>CHARLES SERIO</t>
  </si>
  <si>
    <t>FENLAND VOLUNTEER BUREAU</t>
  </si>
  <si>
    <t>BLACK VELVET ASSOCIATES LTD</t>
  </si>
  <si>
    <t>JAMES MANN</t>
  </si>
  <si>
    <t>MARTIN LENNON</t>
  </si>
  <si>
    <t>HUDDERSFIELD ENTERPRISE &amp; INNOVATION CENTRE LIMITED</t>
  </si>
  <si>
    <t>MAURICE HINES</t>
  </si>
  <si>
    <t>THERESA FEARON</t>
  </si>
  <si>
    <t>ELAINE HALL</t>
  </si>
  <si>
    <t>PAUL SMISSEN</t>
  </si>
  <si>
    <t>ADMIN CENTRE TRAINING ACADEMY (ACTA) CIC</t>
  </si>
  <si>
    <t>SIXTH SENSE TRADING LIMITED</t>
  </si>
  <si>
    <t>JENNIFER LENARD</t>
  </si>
  <si>
    <t>HERITAGE STAFFING SERVICES LIMITED</t>
  </si>
  <si>
    <t>ARGYLL-RUANE LIMITED</t>
  </si>
  <si>
    <t>ADRIAN RATTENBURY</t>
  </si>
  <si>
    <t>TRINITY HALL(1350)</t>
  </si>
  <si>
    <t>THE SALLYGATE SCHOOL</t>
  </si>
  <si>
    <t>WILLIAMS TRAINING AND CONSULTANCY LTD</t>
  </si>
  <si>
    <t>MATT HOUSTON</t>
  </si>
  <si>
    <t>CARLY JOHN</t>
  </si>
  <si>
    <t>LOXBROOK ASSOCIATES LIMITED</t>
  </si>
  <si>
    <t>RC1 TRAINING LTD</t>
  </si>
  <si>
    <t>TRAIN TO EMPOWER CONSULTANCY LTD</t>
  </si>
  <si>
    <t>PAUL IAN HUDSON</t>
  </si>
  <si>
    <t>RAINA KONSAR</t>
  </si>
  <si>
    <t>C HEWISON. CONSULTANT, PROJECT MANAGEMENT, TRAINING LTD.</t>
  </si>
  <si>
    <t>PTP PROFESSIONALS LTD</t>
  </si>
  <si>
    <t>ELYSIUM WELL BEING CENTRE LTD</t>
  </si>
  <si>
    <t>LADY MARGARET HALL OXFORD</t>
  </si>
  <si>
    <t>ISOBT LIMITED</t>
  </si>
  <si>
    <t>CALLUM PARK TRADING LIMITED</t>
  </si>
  <si>
    <t>VICKIE ROBERT HOSPITALITY LTD</t>
  </si>
  <si>
    <t>HERNE EUROPEAN CONSULTANCY LIMITED</t>
  </si>
  <si>
    <t>ANDREA LEIGH BELL</t>
  </si>
  <si>
    <t>NCRQ LTD</t>
  </si>
  <si>
    <t>FORESIGHT CAREER SOLUTIONS LTD</t>
  </si>
  <si>
    <t>AMARJIT SINGH AULUK</t>
  </si>
  <si>
    <t>P.N.DALY LIMITED</t>
  </si>
  <si>
    <t>TODAY TRAINING SERVICES LTD</t>
  </si>
  <si>
    <t>RACHEL ANNE JONES</t>
  </si>
  <si>
    <t>GEMMA GEORGE</t>
  </si>
  <si>
    <t>DAYDREAMER LTD</t>
  </si>
  <si>
    <t>MARGARET BREWSTER</t>
  </si>
  <si>
    <t>JAMES ALUN BRUCE MCSLOY</t>
  </si>
  <si>
    <t>LEADERSHIP IN ACTION LIMITED</t>
  </si>
  <si>
    <t>HELEN O'TOOLE</t>
  </si>
  <si>
    <t>FDS DIRECTOR SERVICES LIMITED</t>
  </si>
  <si>
    <t>CARLEY SALAMON</t>
  </si>
  <si>
    <t>GATE WAY SUCCESS LIMITED</t>
  </si>
  <si>
    <t>HARPER CONSULTING LIMITED</t>
  </si>
  <si>
    <t>MELANIE JANE WEBB</t>
  </si>
  <si>
    <t>THE MOVEMENT FOR NON-MOBILE CHILDREN (WHIZZ-KIDZ)</t>
  </si>
  <si>
    <t>BUSINESS MANAGEMENT LONDON LIMITED</t>
  </si>
  <si>
    <t>EAST MIDLANDS STRATEGIC HEALTH AUTHORITY</t>
  </si>
  <si>
    <t>CHRIS ENRIGHT</t>
  </si>
  <si>
    <t>BRIGHTER FUTURES HOUSING ASSOCIATION LIMITED</t>
  </si>
  <si>
    <t>BORDERS COUNSELLING AND COACHING LIMITED</t>
  </si>
  <si>
    <t>SILVERLOCK TRAINING LIMITED</t>
  </si>
  <si>
    <t>INTEGRATED QUALITY ASSURANCE CONSULTING  (IQAC) LIMITED</t>
  </si>
  <si>
    <t>DOROTHY MAE TAYLOR</t>
  </si>
  <si>
    <t>IAN EARDLEY</t>
  </si>
  <si>
    <t>GQ TRAINING LIMITED</t>
  </si>
  <si>
    <t>MASON VENTURES GROUP LIMITED</t>
  </si>
  <si>
    <t>SURESTARTACADEMY LTD</t>
  </si>
  <si>
    <t>PETER ALLSOP</t>
  </si>
  <si>
    <t>STAFFWORKS (UK) LTD.</t>
  </si>
  <si>
    <t>A MIND APART THEATRE COMPANY LIMITED</t>
  </si>
  <si>
    <t>GATESHEAD COUNCIL</t>
  </si>
  <si>
    <t>LAURA ELAINE BOWER</t>
  </si>
  <si>
    <t>PROFESSIONAL ACADEMY OF ENTERPRISE ADVANCEMENT LTD</t>
  </si>
  <si>
    <t>K.C.U. LTD.</t>
  </si>
  <si>
    <t>GLOBE DIGITAL MEDIA LIMITED</t>
  </si>
  <si>
    <t>INNER CIRCLE BUSINESS SCHOOL LONDON LIMITED</t>
  </si>
  <si>
    <t>JUMP 2K</t>
  </si>
  <si>
    <t>LIFT AND ESCALATOR INDUSTRY ASSOCIATION</t>
  </si>
  <si>
    <t>JOHN CRAWLEY MEDIATION LTD</t>
  </si>
  <si>
    <t>THE PAROCHIAL CHURCH COUNCIL OF THE ECCLESIASTICAL PARISH OF BILSTON</t>
  </si>
  <si>
    <t>ALLIANCE CONTRACTING EXPERTS LTD</t>
  </si>
  <si>
    <t>OLD YARR FARM TRUST</t>
  </si>
  <si>
    <t>SEVERN BUSINESS COLLEGE LIMITED</t>
  </si>
  <si>
    <t>EMMA FAIRFIELD</t>
  </si>
  <si>
    <t>REILLY PEOPLE LIMITED</t>
  </si>
  <si>
    <t>VINCI PLC</t>
  </si>
  <si>
    <t>TEMPLE TRAINING ACADEMY LIMITED</t>
  </si>
  <si>
    <t>SALFORD COMMUNITY LEISURE LIMITED</t>
  </si>
  <si>
    <t>WILLOWBANK LIMITED</t>
  </si>
  <si>
    <t>PETER YEXLEY</t>
  </si>
  <si>
    <t>ALL TIME SECURITY LIMITED</t>
  </si>
  <si>
    <t>YTA TRAINING LIMITED</t>
  </si>
  <si>
    <t>KEY COUNSELLING ACADEMY C.I.C.</t>
  </si>
  <si>
    <t>GAS LOGIC LIMITED</t>
  </si>
  <si>
    <t>ROB NORTHFIELD</t>
  </si>
  <si>
    <t>LONDON METRO UK  COLLEGE</t>
  </si>
  <si>
    <t>ESSENTIAL TRAINING (S.W) LTD</t>
  </si>
  <si>
    <t>ANGLIA FARMERS LIMITED</t>
  </si>
  <si>
    <t>DG LEARNING SOLUTIONS LTD</t>
  </si>
  <si>
    <t>THEMPRA SOCIAL PEDAGOGY C.I.C</t>
  </si>
  <si>
    <t>HOME STUDY CAMPUS LIMITED</t>
  </si>
  <si>
    <t>DEBRA LAYCOCK</t>
  </si>
  <si>
    <t>GINA STEPHENSON-SLATER</t>
  </si>
  <si>
    <t>ALINA PAPUC</t>
  </si>
  <si>
    <t>GAYLE BERRY</t>
  </si>
  <si>
    <t>ASCENT EXTRA LIMITED</t>
  </si>
  <si>
    <t>JULIE DOWLE</t>
  </si>
  <si>
    <t>ANDREW SCOOT</t>
  </si>
  <si>
    <t>JAMES BYRNE</t>
  </si>
  <si>
    <t>GLOBAL WORKHEALTH LTD</t>
  </si>
  <si>
    <t>JANE FERRETT</t>
  </si>
  <si>
    <t>CHRISTOPHER PARSONS</t>
  </si>
  <si>
    <t>CONSTRUCTIVE FUTURES TRAINING LIMITED</t>
  </si>
  <si>
    <t>DAVID JEREMY MATTHEW MERCER</t>
  </si>
  <si>
    <t>OBSIDIAN TRAINING LIMITED</t>
  </si>
  <si>
    <t>MAKERS ACADEMY LIMITED</t>
  </si>
  <si>
    <t>BRAMPTON VALLEY GROUP LTD</t>
  </si>
  <si>
    <t>SUPERIOR COLLEGE LONDON LTD</t>
  </si>
  <si>
    <t>LEARNING AND SKILLS DEVELOPMENT NETWORK LIMITED</t>
  </si>
  <si>
    <t>EMPLOYABILITY SKILLS ACADEMY LIMITED</t>
  </si>
  <si>
    <t>LEAD LEARNING CENTRE LTD</t>
  </si>
  <si>
    <t>JUHENGIR ALUM</t>
  </si>
  <si>
    <t>CREATIVE ASTRO LTD</t>
  </si>
  <si>
    <t>RICHARD LEO LEONARD</t>
  </si>
  <si>
    <t>CARL NOLAN</t>
  </si>
  <si>
    <t>FLEXITALLIC LTD.</t>
  </si>
  <si>
    <t>LEENA SOWAMBUR</t>
  </si>
  <si>
    <t>BIRMINGHAM DIOCESAN MULTI-ACADEMY TRUST</t>
  </si>
  <si>
    <t>ANDREW THOMAS</t>
  </si>
  <si>
    <t>ADAMSON JONES IP LIMITED</t>
  </si>
  <si>
    <t>THE WHERRY SCHOOL TRUST</t>
  </si>
  <si>
    <t>KATHRYN WILLIAMS</t>
  </si>
  <si>
    <t>CLARE KELLY</t>
  </si>
  <si>
    <t>CADS SOUTH YORKSHIRE LIMITED</t>
  </si>
  <si>
    <t>DRIVELINE (GB) LIMITED</t>
  </si>
  <si>
    <t>SEABURY LEGAL LIMITED</t>
  </si>
  <si>
    <t>REIGATE LEARNING ALLIANCE</t>
  </si>
  <si>
    <t>RSS CONSTRUCTION PROJECTS LIMITED</t>
  </si>
  <si>
    <t>CLEVERDOTSOLUTIONS LIMITED</t>
  </si>
  <si>
    <t>NATALIE THOMPSON</t>
  </si>
  <si>
    <t>ON TREND BOOK LTD</t>
  </si>
  <si>
    <t>NEIL ANDREW CAINES</t>
  </si>
  <si>
    <t>LESLEY MCEVOY</t>
  </si>
  <si>
    <t>MADINA SECURITY TRAINING LIMITED</t>
  </si>
  <si>
    <t>HORNER CONSULTANCY LTD</t>
  </si>
  <si>
    <t>HAYLEY WATSON</t>
  </si>
  <si>
    <t>BOURNE EDUCATION TRUST ENTERPRISES LIMITED</t>
  </si>
  <si>
    <t>MAXIMA TRAINING &amp; DEVELOPMENT LTD</t>
  </si>
  <si>
    <t>NATHAN FEAR</t>
  </si>
  <si>
    <t>POTTERIES EDUCATIONAL TRUST</t>
  </si>
  <si>
    <t>RESPONSIBLE SAFETY SOLUTIONS LTD</t>
  </si>
  <si>
    <t>KLAUDIA LUCAS LIMITED</t>
  </si>
  <si>
    <t>JEAN ROLFE</t>
  </si>
  <si>
    <t>THE COMPLETE WORX LIMITED</t>
  </si>
  <si>
    <t>TECHMAIDS</t>
  </si>
  <si>
    <t>MARKETPLACE AMP LTD</t>
  </si>
  <si>
    <t>MANSFIELD FAMILY LIFE CENTRE</t>
  </si>
  <si>
    <t>THE MISSING LINK LTD</t>
  </si>
  <si>
    <t>TAUNTON ASSOCIATION FOR THE HOMELESS LIMITED</t>
  </si>
  <si>
    <t>HOLLY EVELYN WINCOTE</t>
  </si>
  <si>
    <t>INTERHIGH EDUCATION LIMITED</t>
  </si>
  <si>
    <t>SWANSEA SIXTH-FORM COLLEGE WALES LTD</t>
  </si>
  <si>
    <t>INDEPENDENT OPEN COLLEGE LTD</t>
  </si>
  <si>
    <t>PARIS DAUPHINE INTERNATIONAL</t>
  </si>
  <si>
    <t>SHERWOOD COUNSELLING &amp; PSYCHOTHERAPY LIMITED</t>
  </si>
  <si>
    <t>ANH ALEXANDER</t>
  </si>
  <si>
    <t>THE LONDON INTERACTIVE SCHOOL LIMITED</t>
  </si>
  <si>
    <t>ETERNAL GROWTH LIMITED</t>
  </si>
  <si>
    <t>THE LEICESTER ENTERPRISE CLUB UK CIC</t>
  </si>
  <si>
    <t>HORTON SCHOOL BEVERLEY</t>
  </si>
  <si>
    <t>NEWCASTLE ACADEMY FOR TRAINING &amp; DEVELOPMENT LTD</t>
  </si>
  <si>
    <t>B1 ENGLISH ACADEMY LIMITED</t>
  </si>
  <si>
    <t>E TEK BIRMINGHAM LIMITED</t>
  </si>
  <si>
    <t>BRIGHT LEARNING CENTRE LIMITED</t>
  </si>
  <si>
    <t>FOOTBALL ASSOCIATION LIMITED</t>
  </si>
  <si>
    <t>JACQUELINE BARNES-JONES</t>
  </si>
  <si>
    <t>DEBBY CLARKE</t>
  </si>
  <si>
    <t>YURI KARPOV</t>
  </si>
  <si>
    <t>RICHARD MARK KUJACZ</t>
  </si>
  <si>
    <t>AMICO TRAINING AND CONSULTANCY SERVICES LTD</t>
  </si>
  <si>
    <t>ACTIVE CHANGE FOUNDATION LIMITED</t>
  </si>
  <si>
    <t>LEARN HAIR AND BEAUTY COURSES LTD</t>
  </si>
  <si>
    <t>CREATIVE MEDIA SKILLS LIMITED</t>
  </si>
  <si>
    <t>SHELLEY THORNE</t>
  </si>
  <si>
    <t>OXFORDSHIRE PLAY ASSOCIATION</t>
  </si>
  <si>
    <t>VICTORIA KINSELLA</t>
  </si>
  <si>
    <t>WILLIAM GILBERT</t>
  </si>
  <si>
    <t>INSPIREME2BE LTD</t>
  </si>
  <si>
    <t>RIGHTLINKS DOMCARE SERVICES LTD</t>
  </si>
  <si>
    <t>GARY KIRBY</t>
  </si>
  <si>
    <t>CONSTRUCTION LEARNING CENTRE LIMITED</t>
  </si>
  <si>
    <t>NOTTS DRUG AND ALCOHOL TRAINING AND COMMUNITY PARTNERSHIP LTD</t>
  </si>
  <si>
    <t>NO GURU LTD</t>
  </si>
  <si>
    <t>SOLE-UTIONS LIMITED</t>
  </si>
  <si>
    <t>GRAHAM MCFARLANE</t>
  </si>
  <si>
    <t>NEIL COULSON</t>
  </si>
  <si>
    <t>ALTERNATIVE STRATEGIES (U.K.) LIMITED</t>
  </si>
  <si>
    <t>BEST AT SUPPORT SOLUTIONS LIMITED</t>
  </si>
  <si>
    <t>DAVID SAMUEL BENNETT</t>
  </si>
  <si>
    <t>COMPUTER LEARN UK LIMITED</t>
  </si>
  <si>
    <t>AMAC TRAINING PROFESSIONALS LTD</t>
  </si>
  <si>
    <t>WAUK CENTRE OF EXCELLENCE LIMITED</t>
  </si>
  <si>
    <t>ANDREW JAMES-DEAKIN</t>
  </si>
  <si>
    <t>DEBORAH BOND</t>
  </si>
  <si>
    <t>SCIENTIA LEARNING LIMITED</t>
  </si>
  <si>
    <t>BUSINESS ANGEL (HEREFORD) LIMITED</t>
  </si>
  <si>
    <t>BRETT WILDIN</t>
  </si>
  <si>
    <t>PREMIER LANGUAGE TRAINING CENTRE LTD</t>
  </si>
  <si>
    <t>SALLY OPENSHAW</t>
  </si>
  <si>
    <t>SKILLS RECRUITMENT LIMITED</t>
  </si>
  <si>
    <t>MORE MUSIC IN MORECAMBE</t>
  </si>
  <si>
    <t>SWINDON CIVIC VOICE</t>
  </si>
  <si>
    <t>JACE CATERING &amp; TRAINING LTD</t>
  </si>
  <si>
    <t>RAVENSWOOD TRAINING &amp; DEVELOPMENT LIMITED</t>
  </si>
  <si>
    <t>CAB DEVON</t>
  </si>
  <si>
    <t>DELROSE EARLE</t>
  </si>
  <si>
    <t>NOT ON THE DOLE LIMITED</t>
  </si>
  <si>
    <t>PAUL HARRISON</t>
  </si>
  <si>
    <t>TIME TRAINING LIMITED</t>
  </si>
  <si>
    <t>PAGODA SECURITY SERVICES LTD</t>
  </si>
  <si>
    <t>LAURA GASKIN</t>
  </si>
  <si>
    <t>QDOS TUITION LIMITED</t>
  </si>
  <si>
    <t>SEAN CASEY-POOLE</t>
  </si>
  <si>
    <t>ASSOCIATE TRAINING LIMITED</t>
  </si>
  <si>
    <t>MINDEASE LIMITED</t>
  </si>
  <si>
    <t>CLWYD ALYN HOUSING ASSOCIATION LIMITED</t>
  </si>
  <si>
    <t>EVELYN CLARKE</t>
  </si>
  <si>
    <t>AWARE SOFTWARE SOLUTIONS LIMITED</t>
  </si>
  <si>
    <t>UNIVERSITY OF CHICHESTER (MULTI) ACADEMY TRUST</t>
  </si>
  <si>
    <t>PETERBOROUGH OPEN AWARDS CENTRE CIC</t>
  </si>
  <si>
    <t>CPD FOLIO'S LIMITED</t>
  </si>
  <si>
    <t>DEAN HART</t>
  </si>
  <si>
    <t>IAN MORTON-JONES</t>
  </si>
  <si>
    <t>CULTURE COVENTRY</t>
  </si>
  <si>
    <t>STUART RHIND</t>
  </si>
  <si>
    <t>THE RUBICON CENTRE</t>
  </si>
  <si>
    <t>LAUNCESTON COMMUNITY PRIMARY SCHOOL</t>
  </si>
  <si>
    <t>JOHN COOPER</t>
  </si>
  <si>
    <t>PAULINE HATFIELD</t>
  </si>
  <si>
    <t>SENSATION WORLD LTD</t>
  </si>
  <si>
    <t>NORTH WEST PLAY RESOURCE CENTRE</t>
  </si>
  <si>
    <t>WALLACE CAMERON TRAINING LIMITED</t>
  </si>
  <si>
    <t>DKL TRAINING SERVICES LIMITED</t>
  </si>
  <si>
    <t>KIDBROOKE COMMUNITY ENTERPRISES LTD</t>
  </si>
  <si>
    <t>DIGIVITA LTD</t>
  </si>
  <si>
    <t>DAVID MOORE</t>
  </si>
  <si>
    <t>CHARLOTTE EMILY STROUD</t>
  </si>
  <si>
    <t>ELAINE MARY JOHNSTONE</t>
  </si>
  <si>
    <t>GREYFRIARS MINISTRIES LTD</t>
  </si>
  <si>
    <t>SARAH ANNE TRUEMAN</t>
  </si>
  <si>
    <t>THE HQ COACHING CENTRE LTD.</t>
  </si>
  <si>
    <t>MAKE IT HAPPEN NOW LTD</t>
  </si>
  <si>
    <t>IAN ADAMS</t>
  </si>
  <si>
    <t>APRICOT ASSOCIATES LTD</t>
  </si>
  <si>
    <t>WALSALL DEAF COMMUNITY SERVICES</t>
  </si>
  <si>
    <t>STACEY TURFORD</t>
  </si>
  <si>
    <t>JAMES SUNNERS</t>
  </si>
  <si>
    <t>SHAHRAM MESDAGHI</t>
  </si>
  <si>
    <t>KIM TABORI</t>
  </si>
  <si>
    <t>YHC HIRE SERVICES LIMITED</t>
  </si>
  <si>
    <t>SOLVEXX SOLUTIONS LTD</t>
  </si>
  <si>
    <t>SHAPES LIMITED</t>
  </si>
  <si>
    <t>GH FUTURES C.I.C.</t>
  </si>
  <si>
    <t>U GROW LTD</t>
  </si>
  <si>
    <t>YORKSHIRE CAUSEWAY SCHOOLS TRUST</t>
  </si>
  <si>
    <t>THIS IS SOUTHSIDE LTD</t>
  </si>
  <si>
    <t>RAW DIGITAL TRAINING LTD</t>
  </si>
  <si>
    <t>ONTRAK COMMUNITY INITIATIVE LTD</t>
  </si>
  <si>
    <t>EDUCATION MATTERS LTD</t>
  </si>
  <si>
    <t>MARTIN EVANS</t>
  </si>
  <si>
    <t>HERTFORDSHIRE COMMUNITY LEARNING</t>
  </si>
  <si>
    <t>EUCHARIA MOTHERS PLACE LIMITED</t>
  </si>
  <si>
    <t>SIMON TEMPERTON</t>
  </si>
  <si>
    <t>BEACON COMMUNITY CARE</t>
  </si>
  <si>
    <t>PHARMA EXPERTS LIMITED</t>
  </si>
  <si>
    <t>LIBBY MAY CARL</t>
  </si>
  <si>
    <t>ST CATHERINE'S COLLEGE OXFORD</t>
  </si>
  <si>
    <t>ORANGE FORESTRY LIMITED</t>
  </si>
  <si>
    <t>LEAN SIX SIGMA TRAINING LTD</t>
  </si>
  <si>
    <t>SIDNEY SUSSEX COLLEGE CAMBRIDGE</t>
  </si>
  <si>
    <t>GIANT CAMPUS LIMITED</t>
  </si>
  <si>
    <t>MANUEL CUBUCA</t>
  </si>
  <si>
    <t>VALERIE LOGAN-CLARKE</t>
  </si>
  <si>
    <t>DENT ACCELERATORS (UK) LIMITED</t>
  </si>
  <si>
    <t>BIZSCHOOL LIMITED</t>
  </si>
  <si>
    <t>ANTONIA SPICER</t>
  </si>
  <si>
    <t>ETIKAT LTD</t>
  </si>
  <si>
    <t>NICOLA SEYMOUR</t>
  </si>
  <si>
    <t>NUMERICA RISK MANAGEMENT AND CONSULTING LTD</t>
  </si>
  <si>
    <t>COLLETTE M HAY</t>
  </si>
  <si>
    <t>FUTURE CHALLENGES (F.C.)</t>
  </si>
  <si>
    <t>THE REUSE CENTRE LIMITED</t>
  </si>
  <si>
    <t>CORPORATE PERSONAL FITNESS LIMITED</t>
  </si>
  <si>
    <t>JANET ROBINSON</t>
  </si>
  <si>
    <t>ACTION TOGETHER CIO</t>
  </si>
  <si>
    <t>PARAMOUNT TRAINING SOLUTIONS LIMITED</t>
  </si>
  <si>
    <t>ELIZABETH FIRTH</t>
  </si>
  <si>
    <t>KENT BEAUTY COURSES LIMITED</t>
  </si>
  <si>
    <t>MELONIE RAINES</t>
  </si>
  <si>
    <t>DECOR SOLUTIONS LIMITED</t>
  </si>
  <si>
    <t>GATEWAY TRAINING CONSORTIUM LIMITED</t>
  </si>
  <si>
    <t>NIKKI DUBB</t>
  </si>
  <si>
    <t>OUTPOSTS LIMITED</t>
  </si>
  <si>
    <t>MOMA IMPERIAL COLLEGE LTD</t>
  </si>
  <si>
    <t>JEANETTE CASTLES</t>
  </si>
  <si>
    <t>TUTELA TRAINING LTD</t>
  </si>
  <si>
    <t>RUTH DUNBAR</t>
  </si>
  <si>
    <t>ONALA LITERACY PROGRAM</t>
  </si>
  <si>
    <t>PREMIER CREW TRAINING LIMITED</t>
  </si>
  <si>
    <t>EAST OF ENGLAND STRATEGIC HEALTH AUTHORITY</t>
  </si>
  <si>
    <t>STAFF SELECT LTD</t>
  </si>
  <si>
    <t>HEADLINES ELITE ACADEMY LIMITED</t>
  </si>
  <si>
    <t>OMNI SKILLS &amp; TRAINING LIMITED</t>
  </si>
  <si>
    <t>EDUSERV CONSULT SERVICES LTD</t>
  </si>
  <si>
    <t>HEALTHCARE PROFESSIONAL TRAINING LTD</t>
  </si>
  <si>
    <t>CHEF ACADEMY LTD</t>
  </si>
  <si>
    <t>EDUCATION BUSINESS CENTRE LIMITED</t>
  </si>
  <si>
    <t>STEPHEN THOMAS CARTER</t>
  </si>
  <si>
    <t>JAY HOOPER</t>
  </si>
  <si>
    <t>SOCIAL VISION CONSULTING LIMITED</t>
  </si>
  <si>
    <t>FLEET DRIVER ASSESSMENT AND TRAINING LTD</t>
  </si>
  <si>
    <t>LONDON ST. ANDREW'S COLLEGE LIMITED</t>
  </si>
  <si>
    <t>MYTENNIS LIMITED</t>
  </si>
  <si>
    <t>SEAN BATES</t>
  </si>
  <si>
    <t>BSMSA EDUCATION LTD</t>
  </si>
  <si>
    <t>ENERGY STORAGE SOLUTIONS LTD.</t>
  </si>
  <si>
    <t>STREETVIBES MEDIA ACADEMY</t>
  </si>
  <si>
    <t>BOBBY SINGH</t>
  </si>
  <si>
    <t>TOTAL HOSPITALITY TRAINING LIMITED</t>
  </si>
  <si>
    <t>KELLY NEVETT</t>
  </si>
  <si>
    <t>STEP UP COLLEGE LTD</t>
  </si>
  <si>
    <t>CILEX LAW SCHOOL LIMITED</t>
  </si>
  <si>
    <t>A &amp; J PROJECT MANAGEMENT LIMITED</t>
  </si>
  <si>
    <t>COMMUNITY CHANGE FOUNDATION COMMUNITY INTEREST COMPANY</t>
  </si>
  <si>
    <t>ELITE SPORTS ACADEMY SOLUTIONS (GLOBAL) LTD</t>
  </si>
  <si>
    <t>TRIAX</t>
  </si>
  <si>
    <t>ADRIS (2014) LIMITED</t>
  </si>
  <si>
    <t>DNA LEARNING LIMITED</t>
  </si>
  <si>
    <t>ZIVRAP LIMITED</t>
  </si>
  <si>
    <t>SHARON LANDE</t>
  </si>
  <si>
    <t>UPLANDS EDUCATIONAL TRUST</t>
  </si>
  <si>
    <t>KASH BHAYANI</t>
  </si>
  <si>
    <t>HAAYAAN LTD</t>
  </si>
  <si>
    <t>YOUTHSINDINO LIMITED</t>
  </si>
  <si>
    <t>REBECCA CLAXTON</t>
  </si>
  <si>
    <t>LONDON SCHOOL OF HEALTH AND FITNESS LTD</t>
  </si>
  <si>
    <t>REVOLUTION ACADEMY LIMITED</t>
  </si>
  <si>
    <t>BRENDAN BRADLEY</t>
  </si>
  <si>
    <t>HEALTH INFORMATION CONSULTING LIMITED</t>
  </si>
  <si>
    <t>ANNE HUCKERBY</t>
  </si>
  <si>
    <t>SANA FAROOQ</t>
  </si>
  <si>
    <t>ANISOR HOLDINGS C.I.C.</t>
  </si>
  <si>
    <t>INNOVATIVE COMMUNITY EMPOWERMENT PROJECTS</t>
  </si>
  <si>
    <t>AWAAZ ENTERPRISES LTD</t>
  </si>
  <si>
    <t>ACACIA RADIO ASSOCIATION</t>
  </si>
  <si>
    <t>EDWARD MARSHALL</t>
  </si>
  <si>
    <t>RAUCEBY CHURCH OF ENGLAND PRIMARY SCHOOL</t>
  </si>
  <si>
    <t>STYLE TRAINING (UK) LTD</t>
  </si>
  <si>
    <t>JANE GRAHAM</t>
  </si>
  <si>
    <t>ANNIE KO</t>
  </si>
  <si>
    <t>COMMUNITY TRAINING AND EMPLOYMENT PROJECT LIMITED</t>
  </si>
  <si>
    <t>IEDS LIMITED</t>
  </si>
  <si>
    <t>VERITAS TRAINING &amp; RECRUITMENT SOLUTIONS LIMITED</t>
  </si>
  <si>
    <t>SERENITY SUPPORT,ADVICE AND GUIDANCE SERVICES LTD</t>
  </si>
  <si>
    <t>SABINE DARRALL</t>
  </si>
  <si>
    <t>WILLMOTT DIXON CONSTRUCTION LIMITED</t>
  </si>
  <si>
    <t>INTERNATIONAL ACADEMY OF EXCELLENCE LIMITED</t>
  </si>
  <si>
    <t>KIM ALGAR</t>
  </si>
  <si>
    <t>LONDON AMBULANCE SERVICE NHS TRUST</t>
  </si>
  <si>
    <t>E AND C COMPLETE TRAINING LIMITED</t>
  </si>
  <si>
    <t>HAVEN CARE SUPPORT SERVICES LIMITED</t>
  </si>
  <si>
    <t>BARBARA SHIELLS</t>
  </si>
  <si>
    <t>RHYL E-COOL LTD</t>
  </si>
  <si>
    <t>WORTHWHILE SOLUTIONS LIMITED</t>
  </si>
  <si>
    <t>MANARA EDUCATION C.I.C.</t>
  </si>
  <si>
    <t>GRAHAM PRICE</t>
  </si>
  <si>
    <t>SIAN JONES</t>
  </si>
  <si>
    <t>GET BADGED TRAINING LIMITED</t>
  </si>
  <si>
    <t>MEGHAN STYLES</t>
  </si>
  <si>
    <t>FITZWILLIAM ENTERPRISES LIMITED</t>
  </si>
  <si>
    <t>DAVID WILLIAM CRAGGS</t>
  </si>
  <si>
    <t>@ HOME CHILDCARE LIMITED</t>
  </si>
  <si>
    <t>NEIL FULLER ASSOCIATES LIMITED</t>
  </si>
  <si>
    <t>MBKB LTD</t>
  </si>
  <si>
    <t>MICHAEL WARREN</t>
  </si>
  <si>
    <t>BRISTOL AMBULANCE EMS LIMITED</t>
  </si>
  <si>
    <t>PETERBOROUGH BANGLADESH WELFARE ASSOCIATION UK</t>
  </si>
  <si>
    <t>SIEMENS PROCESS SYSTEMS ENGINEERING LIMITED</t>
  </si>
  <si>
    <t>MCCT LTD</t>
  </si>
  <si>
    <t>DEARDENS LGV DRIVERS AND PLANT TRAINING LIMITED</t>
  </si>
  <si>
    <t>DROPPING THE PILOT LTD</t>
  </si>
  <si>
    <t>PLAY IN PROGRESS LTD.</t>
  </si>
  <si>
    <t>GERARD SHUTT</t>
  </si>
  <si>
    <t>FARM INSPIRATION TRUST</t>
  </si>
  <si>
    <t>ENKI SOLUTIONS LIMITED</t>
  </si>
  <si>
    <t>JULIE FONTANA</t>
  </si>
  <si>
    <t>MARINELA CALDARUS</t>
  </si>
  <si>
    <t>NADEEM KHAN</t>
  </si>
  <si>
    <t>TOWER LEARNING CENTRE LIMITED</t>
  </si>
  <si>
    <t>FAYNUUS HOPE COMMUNITY</t>
  </si>
  <si>
    <t>MFYP LTD</t>
  </si>
  <si>
    <t>SOMEWHERE HOUSE LIMITED</t>
  </si>
  <si>
    <t>RIA STEVENTON</t>
  </si>
  <si>
    <t>KATH SUTHERLAND-CASH</t>
  </si>
  <si>
    <t>JAMES FARMER</t>
  </si>
  <si>
    <t>DES PRICE</t>
  </si>
  <si>
    <t>YOU TRAIN BUSINESS LIMITED</t>
  </si>
  <si>
    <t>SURREY 100 LIMITED</t>
  </si>
  <si>
    <t>THE LEARNING CENTRE PETERBOROUGH LTD</t>
  </si>
  <si>
    <t>CO-OPERATIVE AND MUTUAL SOLUTIONS LIMITED</t>
  </si>
  <si>
    <t>JENNIFER WATERFIELD</t>
  </si>
  <si>
    <t>DAWN MORSE</t>
  </si>
  <si>
    <t>ASMA AKHTAR</t>
  </si>
  <si>
    <t>GURU MANEYO GRANTH GURDWARA</t>
  </si>
  <si>
    <t>BOXING FUTURES LTD</t>
  </si>
  <si>
    <t>CONTINUUM COMMUNITY SUPPORT AND COHESION COMMUNITY INTEREST COMPANY</t>
  </si>
  <si>
    <t>BRADFORD TRIDENT LIMITED</t>
  </si>
  <si>
    <t>ASHFORD ARTS CENTRE COMMUNITY INTEREST COMPANY</t>
  </si>
  <si>
    <t>DP HEALTH &amp; FITNESS EDUCATION CIC</t>
  </si>
  <si>
    <t>CRIMPTECH NATIONAL LIMITED</t>
  </si>
  <si>
    <t>JOSHUA SCOTT</t>
  </si>
  <si>
    <t>STUDY ACTIVE LIMITED</t>
  </si>
  <si>
    <t>THE PRIORY FEDERATION OF ACADEMIES</t>
  </si>
  <si>
    <t>MICHELLE BEBBINGTON</t>
  </si>
  <si>
    <t>OSBORNE ENGINEERING LIMITED</t>
  </si>
  <si>
    <t>THE ACADEMY FOR ACTIVE LEARNING LTD</t>
  </si>
  <si>
    <t>ALAN RAW</t>
  </si>
  <si>
    <t>ROBIN JULIAN</t>
  </si>
  <si>
    <t>THE YARD PROJECT COMMUNITY INTEREST COMPANY</t>
  </si>
  <si>
    <t>PETER GILLIES</t>
  </si>
  <si>
    <t>MARTA PASZKOWSKA</t>
  </si>
  <si>
    <t>NIDDOCKS LIMITED</t>
  </si>
  <si>
    <t>GEOFF BILLINGTON</t>
  </si>
  <si>
    <t>MARK BROWN</t>
  </si>
  <si>
    <t>TRUDY FIELD</t>
  </si>
  <si>
    <t>EZE IT LTD</t>
  </si>
  <si>
    <t>CALEDONIAN LANGUAGE SCHOOL LIMITED</t>
  </si>
  <si>
    <t>LOCUS INTERNATIONAL LIMITED</t>
  </si>
  <si>
    <t>H K TRAINING AND ASSESSING LIMITED</t>
  </si>
  <si>
    <t>MARGARET HELEN WRAY</t>
  </si>
  <si>
    <t>PATRICIA HARRISON</t>
  </si>
  <si>
    <t>VAST SERVICES (1920)</t>
  </si>
  <si>
    <t>LEE VERNON</t>
  </si>
  <si>
    <t>WM TENNIS LIMITED</t>
  </si>
  <si>
    <t>JANE MITCHELL</t>
  </si>
  <si>
    <t>ELIOCK MANAGEMENT CONSULTING LIMITED</t>
  </si>
  <si>
    <t>BARBARA PHILBRICK</t>
  </si>
  <si>
    <t>RIVEC EDUCATION LIMITED</t>
  </si>
  <si>
    <t>DO LITTLE SOLUTIONS (UK) CIC</t>
  </si>
  <si>
    <t>EXCEL TRAINING LIMITED</t>
  </si>
  <si>
    <t>POTENTIAL2GO LTD</t>
  </si>
  <si>
    <t>GEOFF SHAW</t>
  </si>
  <si>
    <t>NESBITT EDISON CAREER COACHING AND TRAINING LIMITED</t>
  </si>
  <si>
    <t>SAFE TRAINING SERVICES (SOUTHERN) LTD</t>
  </si>
  <si>
    <t>INAVISION LIMITED</t>
  </si>
  <si>
    <t>NEVER BE LIMITED</t>
  </si>
  <si>
    <t>ENVIROPLANET RECYCLING LIMITED</t>
  </si>
  <si>
    <t>STEVEN MAYGER</t>
  </si>
  <si>
    <t>A J B ASSESSMENTS &amp; TRAINING LTD</t>
  </si>
  <si>
    <t>THAMES COLLEGE BERKSHIRE LIMITED</t>
  </si>
  <si>
    <t>NARANJO CONSULTANTS LTD</t>
  </si>
  <si>
    <t>NEIGHBOURHOOD FOCUS LIMITED</t>
  </si>
  <si>
    <t>SHAW PRIMARY ACADEMY</t>
  </si>
  <si>
    <t>KHALID HUSSAIN</t>
  </si>
  <si>
    <t>EMTATS LTD</t>
  </si>
  <si>
    <t>LAKER RADFORD GROUP LIMITED</t>
  </si>
  <si>
    <t>REWORKED SOLUTIONS LIMITED</t>
  </si>
  <si>
    <t>SIAN PARKER-HARRISON</t>
  </si>
  <si>
    <t>ASPIRE LEARNING AND DEVELOPMENT SOLUTIONS LTD</t>
  </si>
  <si>
    <t>RED 10 TRAINING ACADEMY LIMITED</t>
  </si>
  <si>
    <t>HYBRID TRAINING SOLUTIONS LIMITED</t>
  </si>
  <si>
    <t>ACTION FOR SUSTAINABLE LIVING LIMITED</t>
  </si>
  <si>
    <t>SHOP 10 LIMITED</t>
  </si>
  <si>
    <t>BRUCE ALEXANDER DOUGAL</t>
  </si>
  <si>
    <t>MARK BRESLAND</t>
  </si>
  <si>
    <t>SOCIO LIMITED</t>
  </si>
  <si>
    <t>CHRISTIAN CARING MINISTRIES TRUST</t>
  </si>
  <si>
    <t>TRAVEL RETAIL TRAINING LIMITED</t>
  </si>
  <si>
    <t>ADULT TRAINING NETWORK LIMITED</t>
  </si>
  <si>
    <t>BRE CERTIFICATION</t>
  </si>
  <si>
    <t>NICK MAY</t>
  </si>
  <si>
    <t>JUMPING CLAY LIMITED</t>
  </si>
  <si>
    <t>ORION GROUP UK LIMITED</t>
  </si>
  <si>
    <t>NICOLE SMITH</t>
  </si>
  <si>
    <t>OAK TREE NEIGHBOURHOOD MANAGEMENT TEAM</t>
  </si>
  <si>
    <t>ERUDAIT LTD</t>
  </si>
  <si>
    <t>LOUIS THOMAS</t>
  </si>
  <si>
    <t>DENISE ROGERSON</t>
  </si>
  <si>
    <t>ESSEX CARE CONSORTIUM LIMITED</t>
  </si>
  <si>
    <t>POCKETFIT LLP</t>
  </si>
  <si>
    <t>KATIE ANDERSON</t>
  </si>
  <si>
    <t>COLLETTE BUTTERWORTH</t>
  </si>
  <si>
    <t>THINK SKILLS LTD</t>
  </si>
  <si>
    <t>BENTLEY MOTORS LIMITED</t>
  </si>
  <si>
    <t>THE CENTRE FOR MANAGEMENT AND BUSINESS DEVELOPMENT LIMITED</t>
  </si>
  <si>
    <t>JP ACADEMY LTD</t>
  </si>
  <si>
    <t>QUADRALENE LIMITED</t>
  </si>
  <si>
    <t>CREATIVE ARROW LTD</t>
  </si>
  <si>
    <t>SIMON THOMAS</t>
  </si>
  <si>
    <t>AKKADIUM COLLEGE OF EDUCATION RESEARCH AND DEVELOPMENT LIMITED</t>
  </si>
  <si>
    <t>CUT AWAY TRAINING ACADEMY LIMITED</t>
  </si>
  <si>
    <t>MAYFLOWER THEATRE TRUST(THE)</t>
  </si>
  <si>
    <t>BROMLEY JASMINE CULTURAL ASSOCIATION</t>
  </si>
  <si>
    <t>DOUGLAS WATSON</t>
  </si>
  <si>
    <t>BROADHEAD PEEL RHODES LIMITED</t>
  </si>
  <si>
    <t>AD FLOREM LIMITED</t>
  </si>
  <si>
    <t>CAMDEN VOLUNTEER BUREAU</t>
  </si>
  <si>
    <t>NORAH CHIUTARE</t>
  </si>
  <si>
    <t>GLOBAL SKILL SOLUTIONS LIMITED</t>
  </si>
  <si>
    <t>JOSEPH EDWARDS</t>
  </si>
  <si>
    <t>A.L.E (CHERTSEY) LTD</t>
  </si>
  <si>
    <t>BROADCARE SERVICES (UK) LIMITED</t>
  </si>
  <si>
    <t>WORLD-WIDE EDUCATIONAL SERVICES (U.K.) LIMITED</t>
  </si>
  <si>
    <t>EQUITY CENTRE FOR EMPOWERMENT LIMITED</t>
  </si>
  <si>
    <t>SPECTRUM CENTRE FOR INDEPENDENT LIVING CIC</t>
  </si>
  <si>
    <t>QUEENS' COLLEGE CAMBRIDGE</t>
  </si>
  <si>
    <t>CORPUS CHRISTI COLLEGE CAMBRIDGE</t>
  </si>
  <si>
    <t>VICKI STOUT</t>
  </si>
  <si>
    <t>CERTITUDE SAFETY INTERNATIONAL UK LTD</t>
  </si>
  <si>
    <t>SKILLS EDGE TRAINING LTD</t>
  </si>
  <si>
    <t>NICHOLAS MAIDMENT</t>
  </si>
  <si>
    <t>LUDLOW STREET HEALTHCARE GROUP LIMITED</t>
  </si>
  <si>
    <t>FIT2TRAIN LTD</t>
  </si>
  <si>
    <t>CHESTERFIELD BROADCASTING AND MEDIA GROUP LTD</t>
  </si>
  <si>
    <t>COMPENDIUM DEVELOPMENTS LIMITED</t>
  </si>
  <si>
    <t>MARTIN HARTLEY</t>
  </si>
  <si>
    <t>JESUS COLLEGE OXFORD</t>
  </si>
  <si>
    <t>NEW DAWN TRAINING ACADEMY LIMITED</t>
  </si>
  <si>
    <t>TRAFERO LTD</t>
  </si>
  <si>
    <t>REBECCA BRITTON</t>
  </si>
  <si>
    <t>AZIR UDDIN</t>
  </si>
  <si>
    <t>ALVECHURCH C OF E MULTI-ACADEMY TRUST</t>
  </si>
  <si>
    <t>AP BARNET MULTI-ACADEMY TRUST LTD</t>
  </si>
  <si>
    <t>INSTITUTE OF GROUP ANALYSIS(THE)</t>
  </si>
  <si>
    <t>WILLENHALL COMMUNITY HEALTH AND RESOURCE TRAINING TRUST COMPANY LTD</t>
  </si>
  <si>
    <t>GREATER PETERBOROUGH UTC</t>
  </si>
  <si>
    <t>IAN RAYMOND BALLARD</t>
  </si>
  <si>
    <t>ARBOR ACADEMY TRUST</t>
  </si>
  <si>
    <t>CHRIS TURLAND</t>
  </si>
  <si>
    <t>FIORETTI TRUST</t>
  </si>
  <si>
    <t>DR N S HOWCROFT LIMITED</t>
  </si>
  <si>
    <t>ABSOLUTE MUSIC SOLUTIONS LIMITED</t>
  </si>
  <si>
    <t>APEX LIFT &amp; ESCALATOR ENGINEERS LIMITED</t>
  </si>
  <si>
    <t>FUTURE FOUNDATIONS TRAINING LTD.</t>
  </si>
  <si>
    <t>TORQUE LAW LLP</t>
  </si>
  <si>
    <t>MYSIGN TUITION LIMITED</t>
  </si>
  <si>
    <t>THE COLLEGE OF CENTRAL LONDON LTD.</t>
  </si>
  <si>
    <t>FSDA LIMITED</t>
  </si>
  <si>
    <t>MILLIE STAMMERS</t>
  </si>
  <si>
    <t>ANTHONY TEW</t>
  </si>
  <si>
    <t>LAVU NJOBVU</t>
  </si>
  <si>
    <t>O2C TRAINING &amp; CONSULTANCY LIMITED</t>
  </si>
  <si>
    <t>BATH ARTS WORKSHOP LIMITED</t>
  </si>
  <si>
    <t>REAL-TIME TRAINING LTD</t>
  </si>
  <si>
    <t>LIFESKILLS SOLUTIONS LIMITED</t>
  </si>
  <si>
    <t>PS PRO TRAINING LTD</t>
  </si>
  <si>
    <t>AARON JONES</t>
  </si>
  <si>
    <t>HEATH TOWN COMMUNITY SUPPORT AND INFORMATION CENTRE</t>
  </si>
  <si>
    <t>COASTNET - THE COASTAL NETWORK</t>
  </si>
  <si>
    <t>MYGUIDE+ LTD.</t>
  </si>
  <si>
    <t>IMPACT FOR ALL LTD.</t>
  </si>
  <si>
    <t>HARIS FOUNDATION (HF)</t>
  </si>
  <si>
    <t>SUE CHARTERS</t>
  </si>
  <si>
    <t>MARKSMAN EDUCATION LIMITED</t>
  </si>
  <si>
    <t>TRACEY TWIST</t>
  </si>
  <si>
    <t>STUDIO TRAINING &amp; COMMUNITY (STAC) LTD</t>
  </si>
  <si>
    <t>JACQUELINE TRANMER</t>
  </si>
  <si>
    <t>NORTH LONDON COMMUNITY CARE AGENCY LIMITED</t>
  </si>
  <si>
    <t>DONCASTER AND BASSETLAW HOSPITALS NHS FOUNDATION TRUST</t>
  </si>
  <si>
    <t>HIGH TENSION LIMITED</t>
  </si>
  <si>
    <t>GBVCO LIMITED</t>
  </si>
  <si>
    <t>LOVE SOCIAL MEDIA LTD</t>
  </si>
  <si>
    <t>EMPLOYMENT TRAINING SOLUTIONS LIMITED</t>
  </si>
  <si>
    <t>BERNARD POULTER</t>
  </si>
  <si>
    <t>DAVINA SNOWBALL</t>
  </si>
  <si>
    <t>NCRL LTD</t>
  </si>
  <si>
    <t>ROCHDALE BOROUGHWIDE CULTURAL TRUST</t>
  </si>
  <si>
    <t>PROMOTING AUTONOMY AND CHANGE LTD</t>
  </si>
  <si>
    <t>MICROSPRINT LTD</t>
  </si>
  <si>
    <t>CHRIS BEESLEY-REYNOLDS</t>
  </si>
  <si>
    <t>CHESHIRE TRAINING SOLUTIONS LTD</t>
  </si>
  <si>
    <t>GREEN SKILLS ACADEMY LTD</t>
  </si>
  <si>
    <t>PAIRVIEW LIMITED</t>
  </si>
  <si>
    <t>RX ADVISOR LIMITED</t>
  </si>
  <si>
    <t>SEAN GRAHAM</t>
  </si>
  <si>
    <t>ANGIE PANDYA</t>
  </si>
  <si>
    <t>EOLAS TRAINING LTD</t>
  </si>
  <si>
    <t>ARTAGENT LIMITED</t>
  </si>
  <si>
    <t>BOROUGH COLLEGE LONDON LIMITED</t>
  </si>
  <si>
    <t>FIRST STEP EDUCATION &amp; TRAINING LIMITED</t>
  </si>
  <si>
    <t>SUSAN DAVIS</t>
  </si>
  <si>
    <t>ECAMPUS UK LTD</t>
  </si>
  <si>
    <t>SOMERSET SKILLS &amp; LEARNING CIC</t>
  </si>
  <si>
    <t>RS CONSULTANCY FIRM LTD</t>
  </si>
  <si>
    <t>CELEBRITY RANGE LIMITED</t>
  </si>
  <si>
    <t>THE BLAH PROJECT LTD</t>
  </si>
  <si>
    <t>VALLEY CIDS</t>
  </si>
  <si>
    <t>IAN WILKS</t>
  </si>
  <si>
    <t>ASPIRE PRESENTING LIMITED</t>
  </si>
  <si>
    <t>TEEN CHALLENGE LONDON</t>
  </si>
  <si>
    <t>KATE LOVLAND</t>
  </si>
  <si>
    <t>ALISON ROSTERN</t>
  </si>
  <si>
    <t>CONSTRUCTION TRAINING SOUTHERN LIMITED</t>
  </si>
  <si>
    <t>NEWLANDS WEST LIMITED</t>
  </si>
  <si>
    <t>CHRISTOPHER SIMON ROXBURGH</t>
  </si>
  <si>
    <t>FRANCES AILSA LINE</t>
  </si>
  <si>
    <t>CAROLINE DOLBY</t>
  </si>
  <si>
    <t>VIRTUOUS CONSULTANTS LTD</t>
  </si>
  <si>
    <t>NICHOLETTE ANITA KERR</t>
  </si>
  <si>
    <t>SYREETA ROPER</t>
  </si>
  <si>
    <t>CRAIG HOWE</t>
  </si>
  <si>
    <t>TRAIN FOR THE FUTURE LTD.</t>
  </si>
  <si>
    <t>SOLOGIC LIMITED</t>
  </si>
  <si>
    <t>ELITE NAILS &amp; BEAUTY SCHOOL LIMITED</t>
  </si>
  <si>
    <t>TRACY MUIR</t>
  </si>
  <si>
    <t>ABDUL RASHID</t>
  </si>
  <si>
    <t>CATHERINE MOUSSAADA</t>
  </si>
  <si>
    <t>REINVENT LIFESTYLE CORPORATE LIMITED</t>
  </si>
  <si>
    <t>SUZANNE BECKS</t>
  </si>
  <si>
    <t>QUALITAS INTERNATIONAL CERTIFICATION LTD</t>
  </si>
  <si>
    <t>FEEDBACK CS LTD</t>
  </si>
  <si>
    <t>MORRIS SERVICES LIMITED</t>
  </si>
  <si>
    <t>ANNE KERR</t>
  </si>
  <si>
    <t>ALI HETHERINGTON</t>
  </si>
  <si>
    <t>LONDON TRAINING COLLEGE LTD</t>
  </si>
  <si>
    <t>INTELLECT LIMITED</t>
  </si>
  <si>
    <t>SUE HARRIS</t>
  </si>
  <si>
    <t>MICAH OKOLIE</t>
  </si>
  <si>
    <t>BONA FIDE SITE SERVICES LIMITED</t>
  </si>
  <si>
    <t>ALL STAR TRAINING LIMITED</t>
  </si>
  <si>
    <t>RAINDANCE GLOBAL PARTNERSHIP LLP</t>
  </si>
  <si>
    <t>LIZARD CHILD TRUST (COMMUNITY HELP IMPROVING LEARNING AND DEVELOPMENT)</t>
  </si>
  <si>
    <t>DAWN MARIE SHOTTON</t>
  </si>
  <si>
    <t>GRAHAM EVERITT</t>
  </si>
  <si>
    <t>SUZANNE SHORT</t>
  </si>
  <si>
    <t>PRESTOLEE MULTI ACADEMY TRUST</t>
  </si>
  <si>
    <t>RICHARD LISLE</t>
  </si>
  <si>
    <t>SIMON MICHAELS</t>
  </si>
  <si>
    <t>ROSIE KAYNAK</t>
  </si>
  <si>
    <t>COLLINS RIVER ENTERPRISES LIMITED</t>
  </si>
  <si>
    <t>BOROUGH COLLEGE LONDON QUALIFICATIONS LIMITED</t>
  </si>
  <si>
    <t>GLOBAL HIGH GROWTH LIMITED</t>
  </si>
  <si>
    <t>CLINITRAIN LTD</t>
  </si>
  <si>
    <t>SMB TRAINING LTD</t>
  </si>
  <si>
    <t>MY DIGITAL FUTURE UK LTD</t>
  </si>
  <si>
    <t>WAY LANGUAGE COURSE LTD</t>
  </si>
  <si>
    <t>ZONE ONE HAIR LIMITED</t>
  </si>
  <si>
    <t>SUE PARSONS</t>
  </si>
  <si>
    <t>PERSICUM LTD</t>
  </si>
  <si>
    <t>VALE OF YORK HR SERVICES LTD</t>
  </si>
  <si>
    <t>NEWFORMS ENTERPRISE LTD</t>
  </si>
  <si>
    <t>BRIGHTSIDE SOCIAL ENTERPRISE LIMITED</t>
  </si>
  <si>
    <t>HEADSTART HAIR AND ACADEMY LLP</t>
  </si>
  <si>
    <t>OF COURSE LEARNING LIMITED</t>
  </si>
  <si>
    <t>Z W COACHING LTD</t>
  </si>
  <si>
    <t>EMMA SWALLOW-GAUNT</t>
  </si>
  <si>
    <t>VULCAN BOXING CLUB</t>
  </si>
  <si>
    <t>ALAN BARKER</t>
  </si>
  <si>
    <t>LINDA LAWLER</t>
  </si>
  <si>
    <t>SUSAN FINDLAY</t>
  </si>
  <si>
    <t>PUSHFORWARD  EDUCATION AND YOUTH WORK LIMITED</t>
  </si>
  <si>
    <t>MORPHEUS TRAINING LTD</t>
  </si>
  <si>
    <t>COPE SAFETY MANAGEMENT LIMITED</t>
  </si>
  <si>
    <t>GURJIT KAUR</t>
  </si>
  <si>
    <t>LONDON ENGLISH ACADEMY LTD</t>
  </si>
  <si>
    <t>TRACY SMALL</t>
  </si>
  <si>
    <t>ANTHONY WILLIAM HAMRE</t>
  </si>
  <si>
    <t>FAMOS SUPPORT &amp; SERVICES LIMITED</t>
  </si>
  <si>
    <t>TEDDINGTON MUSICAL THEATRE (TMT) LIMITED</t>
  </si>
  <si>
    <t>AAJ LOCKSMITHS (YORKSHIRE) LIMITED</t>
  </si>
  <si>
    <t>NC TRAINING LTD</t>
  </si>
  <si>
    <t>JOHN ADLAM</t>
  </si>
  <si>
    <t>ADEL PROFESSIONAL LIMITED</t>
  </si>
  <si>
    <t>EPSB LTD</t>
  </si>
  <si>
    <t>SUSTAINABLE WANTAGE LIMITED</t>
  </si>
  <si>
    <t>ELBURY ENTERPRISES LIMITED</t>
  </si>
  <si>
    <t>SKILLS CHANNEL TV LIMITED</t>
  </si>
  <si>
    <t>COMPLETE PROTECTION CONSULTANTS LTD</t>
  </si>
  <si>
    <t>VINCENT HEARN</t>
  </si>
  <si>
    <t>HAMILTONS DRIVER TRAINING LIMITED</t>
  </si>
  <si>
    <t>CRANSTOUN</t>
  </si>
  <si>
    <t>FEEL GOOD FUTURES LTD.</t>
  </si>
  <si>
    <t>THINKBIG RECRUITMENT LLP</t>
  </si>
  <si>
    <t>PSYCHOSYNTHESIS RESEARCH LIMITED</t>
  </si>
  <si>
    <t>CLAIR HARRADINE</t>
  </si>
  <si>
    <t>BAMBOO RECRUITMENT LIMITED</t>
  </si>
  <si>
    <t>PRESIDENCY LONDON COLLEGE LIMITED</t>
  </si>
  <si>
    <t>LINDA CHRISTINE BAINES</t>
  </si>
  <si>
    <t>BRIGHT INTERNATIONAL TRAINING LTD</t>
  </si>
  <si>
    <t>JULIKA GITTNER</t>
  </si>
  <si>
    <t>PAUL MCLAUGHLIN</t>
  </si>
  <si>
    <t>INTEGRATED TRAINING SOLUTIONS LIMITED</t>
  </si>
  <si>
    <t>REVIEW (PETERSFIELD) LIMITED</t>
  </si>
  <si>
    <t>PHIL DACEY</t>
  </si>
  <si>
    <t>IMAGINATIVE HAIR ACADEMY LIMITED</t>
  </si>
  <si>
    <t>MSL CONSULTANTS LTD</t>
  </si>
  <si>
    <t>THOMAS GORMAN</t>
  </si>
  <si>
    <t>EACH ONE TEACH ONE RECRUITMENT &amp; TRAINING SOLUTIONS IN CARE LTD</t>
  </si>
  <si>
    <t>IN2CHANGE SOUTH YORKSHIRE LTD</t>
  </si>
  <si>
    <t>AOC SERVICES LIMITED</t>
  </si>
  <si>
    <t>WROXTON COLLEGE</t>
  </si>
  <si>
    <t>GARY HEDLEY</t>
  </si>
  <si>
    <t>HORIZON EDUCATION LIMITED</t>
  </si>
  <si>
    <t>INTEX TRAINING LIMITED</t>
  </si>
  <si>
    <t>TEDCO BUSINESS SUPPORT LIMITED</t>
  </si>
  <si>
    <t>THIRTYONE:EIGHT</t>
  </si>
  <si>
    <t>GERAINT LEWIS</t>
  </si>
  <si>
    <t>SOLOMAN LIMITED</t>
  </si>
  <si>
    <t>GARRY PERKINS</t>
  </si>
  <si>
    <t>SECURITY AND FIRE EXPERTS LIMITED</t>
  </si>
  <si>
    <t>HORTICULTURAL TRAINING COLLEGE LIMITED</t>
  </si>
  <si>
    <t>SEMBCORP UTILITIES (UK) LIMITED</t>
  </si>
  <si>
    <t>THE FLYING CLASSROOMS LIMITED</t>
  </si>
  <si>
    <t>ROCKETFISH LIMITED</t>
  </si>
  <si>
    <t>KEY PERFORMANCE INNOVATIONS LTD</t>
  </si>
  <si>
    <t>GROWING LOCAL COMMUNITY INTEREST COMPANY</t>
  </si>
  <si>
    <t>CATHEDRAL TRAINING LIMITED</t>
  </si>
  <si>
    <t>PAUL BERMINGHAM</t>
  </si>
  <si>
    <t>DACCS TRAINING ACADEMY LIMITED</t>
  </si>
  <si>
    <t>EALING SCHOOL OF LANGUAGES LIMITED</t>
  </si>
  <si>
    <t>AA MANAGEMENT TRAINING &amp; CONSULTANCY LTD</t>
  </si>
  <si>
    <t>BUILDING BRIDGES TRAINING COMMUNITY INTEREST COMPANY</t>
  </si>
  <si>
    <t>BEACONSFIELD PRIMARY AND NURSERY SCHOOL</t>
  </si>
  <si>
    <t>GEORGE SHARP</t>
  </si>
  <si>
    <t>FUTURE IN FITNESS LIMITED</t>
  </si>
  <si>
    <t>READY TO MANCHESTER LTD</t>
  </si>
  <si>
    <t>DANIELLE LYONS</t>
  </si>
  <si>
    <t>SOTERIA SOLUTIONS LIMITED</t>
  </si>
  <si>
    <t>DAVID PINCHEN</t>
  </si>
  <si>
    <t>NIAB TRADING LTD</t>
  </si>
  <si>
    <t>INVESTIN EDUCATION LIMITED</t>
  </si>
  <si>
    <t>ANTHONY MICHAEL JOHNSON</t>
  </si>
  <si>
    <t>CHRISTIAN EDUCATION EUROPE LIMITED</t>
  </si>
  <si>
    <t>THE FOOD AND DRINK TRAINING AND EDUCATION COUNCIL LIMITED</t>
  </si>
  <si>
    <t>HOWARTH HOUSE TRAINING LTD</t>
  </si>
  <si>
    <t>WIDNES SPORT LIMITED</t>
  </si>
  <si>
    <t>DIAMONDS IN YOU ENTERPRISE LIMITED</t>
  </si>
  <si>
    <t>ALEX SHANN</t>
  </si>
  <si>
    <t>MARITBEAM LIMITED</t>
  </si>
  <si>
    <t>THE FRIENDLY DEVELOPMENT CHARITY</t>
  </si>
  <si>
    <t>SKILLS NORTH EAST LIMITED</t>
  </si>
  <si>
    <t>CYNTHIA PETERKIN</t>
  </si>
  <si>
    <t>MERCY FOUNDATION CENTRE</t>
  </si>
  <si>
    <t>HAWK EYES PROTECTION LIMITED</t>
  </si>
  <si>
    <t>SUSAN MARY TAYLOR</t>
  </si>
  <si>
    <t>KESTREL TRAINING SOLUTIONS LTD</t>
  </si>
  <si>
    <t>BEYOND BETTER LIMITED</t>
  </si>
  <si>
    <t>ELITE SOCIAL CARE PROFESSIONALS LTD</t>
  </si>
  <si>
    <t>SOUTH EAST MIDLANDS LOCAL ENTERPRISE PARTNERSHIP LIMITED</t>
  </si>
  <si>
    <t>PAMELA DONNELLY</t>
  </si>
  <si>
    <t>INTERNATIONAL SCHOOL OF LINGUISTS LIMITED</t>
  </si>
  <si>
    <t>JANET MARGARET SUSSEX</t>
  </si>
  <si>
    <t>TEMPLENEWSAM HALTON PRIMARY SCHOOL</t>
  </si>
  <si>
    <t>VACUUM PRECISION RESOURCES LIMITED</t>
  </si>
  <si>
    <t>SUSAN REEVY</t>
  </si>
  <si>
    <t>PROFESSIONAL DEVELOPMENT FOUNDATION</t>
  </si>
  <si>
    <t>LAURA BIRKENHEAD</t>
  </si>
  <si>
    <t>JANE WARDEN</t>
  </si>
  <si>
    <t>LISA LINDLEY</t>
  </si>
  <si>
    <t>INTERNATIONAL DEBATE EDUCATION ASSOCIATION-UK</t>
  </si>
  <si>
    <t>ABSOLUTE SECURITY (LONDON) LIMITED</t>
  </si>
  <si>
    <t>MARTIN JAMES BROWN</t>
  </si>
  <si>
    <t>LOGISTICS SKILLS AND DEVELOPMENT UK LIMITED</t>
  </si>
  <si>
    <t>CHAMELEON SCENERY LIMITED</t>
  </si>
  <si>
    <t>WEST BERKS &amp; OXON TRAINING</t>
  </si>
  <si>
    <t>JOHN JOSEPH HEFFERNAN</t>
  </si>
  <si>
    <t>KEVIN MATHER</t>
  </si>
  <si>
    <t>NOMAD PROTEOMERS LIMITED</t>
  </si>
  <si>
    <t>BRITISH ASSOCIATION FOR THE ADVANCEMENT OF SCIENCE</t>
  </si>
  <si>
    <t>IPSWICH COMMUNITY MEDIA CIC</t>
  </si>
  <si>
    <t>BOOST YOUR PROSPECTS C.I.C.</t>
  </si>
  <si>
    <t>COLLEGE OF PROFESSIONAL STUDIES ( C.P.S ) LIMITED</t>
  </si>
  <si>
    <t>LONDON COLLEGE OF CREATIVE MEDIA LIMITED</t>
  </si>
  <si>
    <t>GET SET GROUP LTD</t>
  </si>
  <si>
    <t>ADRIENNE IRVING</t>
  </si>
  <si>
    <t>KILBERRY COMPUTING LTD</t>
  </si>
  <si>
    <t>DANIEL JOSEPH GAGG</t>
  </si>
  <si>
    <t>CTG INTERNATIONAL GROUP LIMITED</t>
  </si>
  <si>
    <t>ASHLEY COMMUNITY &amp; HOUSING LTD</t>
  </si>
  <si>
    <t>THE FORGE INITIATIVE LIMITED</t>
  </si>
  <si>
    <t>AKTRION HOLDINGS LIMITED</t>
  </si>
  <si>
    <t>EC ENGLISH MANCHESTER LIMITED</t>
  </si>
  <si>
    <t>SUSAN STANLEY</t>
  </si>
  <si>
    <t>GUARDIAN FIRST AID TRAINING LIMITED</t>
  </si>
  <si>
    <t>QUALIFICATIONS FOR INDUSTRY LIMITED</t>
  </si>
  <si>
    <t>Kitty Sullivan</t>
  </si>
  <si>
    <t>THE LYCEUM LIMITED</t>
  </si>
  <si>
    <t>ANGELA JANE MATTHEWS</t>
  </si>
  <si>
    <t>SUZANNE YATES LIMITED</t>
  </si>
  <si>
    <t>ROBERT ANDREW WHITEHALL</t>
  </si>
  <si>
    <t>TRAINING OPPORTUNITIES FOR YOUR SERVICES</t>
  </si>
  <si>
    <t>PAUL MATTLOCK</t>
  </si>
  <si>
    <t>DAVID BLACKBOROW</t>
  </si>
  <si>
    <t>LINDA JARDINE</t>
  </si>
  <si>
    <t>ANGLIA BUSINESS GROWTH CONSULTANTS LIMITED</t>
  </si>
  <si>
    <t>HIT TRAINING LTD</t>
  </si>
  <si>
    <t>BULLION COMMUNITY RESOURCE CENTRE</t>
  </si>
  <si>
    <t>TRENDY POOCHES (HOYLAKE) LIMITED</t>
  </si>
  <si>
    <t>GENERAL ASSEMBLY SPACE, LIMITED</t>
  </si>
  <si>
    <t>CHURCHILL SQUARE CONSULTING LIMITED</t>
  </si>
  <si>
    <t>CATHERINE R HORNER</t>
  </si>
  <si>
    <t>GREEN'S GLOBAL TRADING LTD</t>
  </si>
  <si>
    <t>SHAFTESBURY HOMES &amp; ARETHUSA</t>
  </si>
  <si>
    <t>DC MICROPIGMENTATION LTD</t>
  </si>
  <si>
    <t>THE ASPIRE ACADEMY &amp; TUITION LTD.</t>
  </si>
  <si>
    <t>SOCIAL MEDIA TRAINING ACADEMY LTD</t>
  </si>
  <si>
    <t>CINDY GIDNEY</t>
  </si>
  <si>
    <t>2ASPIRETO.COM LIMITED</t>
  </si>
  <si>
    <t>CAMEROON ASYLUM SUPPORT ASSOCIATION UK</t>
  </si>
  <si>
    <t>KIRCOS LIMITED</t>
  </si>
  <si>
    <t>INNOVATIVE LEARNING CENTRE LIMITED</t>
  </si>
  <si>
    <t>LEARNING HIVE LIMITED</t>
  </si>
  <si>
    <t>TURNEROUND HR SERVICES LTD</t>
  </si>
  <si>
    <t>CRANFIELD CHURCH OF ENGLAND ACADEMY</t>
  </si>
  <si>
    <t>BLUE SECURITY LIMITED</t>
  </si>
  <si>
    <t>ELIZABETH KGOPE</t>
  </si>
  <si>
    <t>MPLOY SOLUTIONS LIMITED</t>
  </si>
  <si>
    <t>TENDIS LIMITED</t>
  </si>
  <si>
    <t>PRACTICAL CARE PROJECT. COMMUNITY INTEREST COMPANY</t>
  </si>
  <si>
    <t>PAMELA WALLIS</t>
  </si>
  <si>
    <t>I SORE MEDIA C.I.C.</t>
  </si>
  <si>
    <t>INSIGHT ACCESSIBILITY LIMITED</t>
  </si>
  <si>
    <t>EFFECTIVE SECURITY SERVICES LIMITED</t>
  </si>
  <si>
    <t>WILLOW LODGE LTD</t>
  </si>
  <si>
    <t>PHASE 1 ENTERPRISE TRAINING C.I.C.</t>
  </si>
  <si>
    <t>ASPIRE TO BEAUTY LLP</t>
  </si>
  <si>
    <t>THE CARROT GROUP LIMITED</t>
  </si>
  <si>
    <t>CHAPTER 1 CHARITY LTD</t>
  </si>
  <si>
    <t>LONDON TRAINING SOLUTIONS LTD</t>
  </si>
  <si>
    <t>ADVANCED STUDIES IN ENGLAND LIMITED</t>
  </si>
  <si>
    <t>JON RODERICK</t>
  </si>
  <si>
    <t>KELTON MCKENZIE</t>
  </si>
  <si>
    <t>NEWFIELD CONSULT LTD</t>
  </si>
  <si>
    <t>TRAINING FOR WORK TEAM LIMITED</t>
  </si>
  <si>
    <t>BARRY SEARLE</t>
  </si>
  <si>
    <t>FIRST4SKILLS LIMITED</t>
  </si>
  <si>
    <t>PEITR C.I.C.</t>
  </si>
  <si>
    <t>PAUL EGAN</t>
  </si>
  <si>
    <t>AGE CONCERN HACKNEY</t>
  </si>
  <si>
    <t>EUROLINK CANARIA LIMITED</t>
  </si>
  <si>
    <t>BURT KLEIN</t>
  </si>
  <si>
    <t>CAROLINE HORN</t>
  </si>
  <si>
    <t>MUSIC TRAINING ACADEMY LTD</t>
  </si>
  <si>
    <t>SIREN TRAINING LTD</t>
  </si>
  <si>
    <t>ADVANCED ENGINEERING TECHNIQUES LIMITED</t>
  </si>
  <si>
    <t>JULIE LALOU</t>
  </si>
  <si>
    <t>AARON CARABINE</t>
  </si>
  <si>
    <t>EDUCATIONAL CONSULTING LTD</t>
  </si>
  <si>
    <t>SOC DEVELOPMENTS LTD</t>
  </si>
  <si>
    <t>THE LIVING WELL TRUST LIMITED</t>
  </si>
  <si>
    <t>DISABILITY SHEFFIELD CENTRE FOR INDEPENDENT LIVING LIMITED</t>
  </si>
  <si>
    <t>WATES GROUP SERVICES LIMITED</t>
  </si>
  <si>
    <t>OTC GLOBAL LIMITED</t>
  </si>
  <si>
    <t>ELEVATION TRAINING &amp; DEVELOPMENT LTD</t>
  </si>
  <si>
    <t>CLARITY INTERNATIONAL COLLEGE LIMITED</t>
  </si>
  <si>
    <t>BEV ADAMS</t>
  </si>
  <si>
    <t>KING PROTECTIVE SECURITY LTD</t>
  </si>
  <si>
    <t>THE HINDU INITIATIVE FOR GLOBAL HARMONY (HIGH)</t>
  </si>
  <si>
    <t>MJM CAREER CONSULTANCY LTD</t>
  </si>
  <si>
    <t>HAYLEY WILSON</t>
  </si>
  <si>
    <t>SIMPLY ACADEMY LTD</t>
  </si>
  <si>
    <t>LIMM SKILLS ACADEMY LIMITED</t>
  </si>
  <si>
    <t>B4BOX LTD</t>
  </si>
  <si>
    <t>SAINT FATIMA LANGUAGE SCHOOL UK LIMITED</t>
  </si>
  <si>
    <t>SPECIALIST RECRUITMENT PARTNERS LTD</t>
  </si>
  <si>
    <t>FTG FACILITIES MANAGEMENT LTD</t>
  </si>
  <si>
    <t>INNERV8 LTD</t>
  </si>
  <si>
    <t>PROSPECT ACADEMY LTD</t>
  </si>
  <si>
    <t>RUTH AGBOOLA</t>
  </si>
  <si>
    <t>AD ASTRA INFANT SCHOOL</t>
  </si>
  <si>
    <t>RICHARD MULHOLLAND</t>
  </si>
  <si>
    <t>NASRIN KHAN</t>
  </si>
  <si>
    <t>SPORTING FUTURES TRAINING (UK) LTD</t>
  </si>
  <si>
    <t>MC ACADEMIC LIMITED</t>
  </si>
  <si>
    <t>PETERBOROUGH ENVIRONMENT CITY TRUST</t>
  </si>
  <si>
    <t>EAST COAST DRIVER TRAINING LTD</t>
  </si>
  <si>
    <t>SELSTONE LTD</t>
  </si>
  <si>
    <t>TRACEY COLE</t>
  </si>
  <si>
    <t>PERCEPTIA LIMITED</t>
  </si>
  <si>
    <t>FUTURE CAREERS LTD</t>
  </si>
  <si>
    <t>THE UPPER ROOM (ST SAVIOUR'S)</t>
  </si>
  <si>
    <t>PATRICIA DE WINTER</t>
  </si>
  <si>
    <t>PHOENIX COMMUNITY HOUSING ASSOCIATION (BELLINGHAM AND DOWNHAM) LIMITED</t>
  </si>
  <si>
    <t>INSPIRING WOMEN NETWORK CIC</t>
  </si>
  <si>
    <t>COMPLETE KIDZ COMMUNITY INTEREST COMPANY</t>
  </si>
  <si>
    <t>ALBEMARLE LIMITED(THE)</t>
  </si>
  <si>
    <t>ELIZABETH HARDWICK</t>
  </si>
  <si>
    <t>FOOD CHAIN ENTERPRISES LTD</t>
  </si>
  <si>
    <t>THE ROAMING COLLEGE LIMITED</t>
  </si>
  <si>
    <t>THE ROYAL BRITISH LEGION</t>
  </si>
  <si>
    <t>OUTWARD BOUND CORPORATE LIMITED</t>
  </si>
  <si>
    <t>BRADLEY CONNOR</t>
  </si>
  <si>
    <t>THE LIFE CENTRE EDUCATION LIMITED</t>
  </si>
  <si>
    <t>BAME MEANS BUSINESS LIMITED</t>
  </si>
  <si>
    <t>LYME REGIS DEVELOPMENT TRUST</t>
  </si>
  <si>
    <t>DENISE QUALITY CARE SERVICES LIMITED</t>
  </si>
  <si>
    <t>AGANDI (UK) BUSINESS SERVICES LIMITED</t>
  </si>
  <si>
    <t>LYNN TAYLOR</t>
  </si>
  <si>
    <t>LONDON DJ &amp; MC ACADEMY CIC</t>
  </si>
  <si>
    <t>FOOTPRINTS WOMENS CENTRE</t>
  </si>
  <si>
    <t>RICHARD ELLISON-SMITH</t>
  </si>
  <si>
    <t>BLACK MOUNTAIN ACTIVITIES LIMITED</t>
  </si>
  <si>
    <t>CLIFFORD COLLEGE LTD</t>
  </si>
  <si>
    <t>LONDON SCHOOL OF HOTEL MANAGEMENT LTD</t>
  </si>
  <si>
    <t>CHARTERED INSTITUTE OF CREDIT MANAGEMENT</t>
  </si>
  <si>
    <t>CHERYL GORDON</t>
  </si>
  <si>
    <t>EAST MIDLANDS MEDICAL SERVICES LTD</t>
  </si>
  <si>
    <t>OPELWOOD LIMITED</t>
  </si>
  <si>
    <t>CITIZENS ADVICE MID MERCIA</t>
  </si>
  <si>
    <t>NATIONAL TRAINING &amp; SKILLS LTD</t>
  </si>
  <si>
    <t>FINANCIAL SERVICES TRAINING PARTNERS LLP</t>
  </si>
  <si>
    <t>NICHOLAS FAULKNER</t>
  </si>
  <si>
    <t>JAMES MAC GREGOR</t>
  </si>
  <si>
    <t>DYNAMIS EDUCATION LTD</t>
  </si>
  <si>
    <t>INTEGRAL SECURITY XSSURANCE LIMITED</t>
  </si>
  <si>
    <t>3D KENSINGTON LTD</t>
  </si>
  <si>
    <t>RUNNING THROUGH WALLS LIMITED</t>
  </si>
  <si>
    <t>TRINITY-AT-BOWES METHODIST CHURCH</t>
  </si>
  <si>
    <t>DESTA CONSORTIUM</t>
  </si>
  <si>
    <t>BRITANNIA EDUCATION TRUST</t>
  </si>
  <si>
    <t>THE PRESIDENT AND FELLOWS OF WOLFSON COLLEGE IN THE UNIVERSITY OF CAMBRIDGE</t>
  </si>
  <si>
    <t>GREENWICH CO-OPERATIVE DEVELOPMENT AGENCY LIMITED</t>
  </si>
  <si>
    <t>SILVER BULLET PUBLISHING LIMITED</t>
  </si>
  <si>
    <t>NEXT CONSULTING LIMITED</t>
  </si>
  <si>
    <t>LOLA MARKS-WOLSEY</t>
  </si>
  <si>
    <t>JACQUELINE MCCALLA</t>
  </si>
  <si>
    <t>CHRISTOPHER JONES</t>
  </si>
  <si>
    <t>SHROPSHIRE YOUTH ASSOCIATION</t>
  </si>
  <si>
    <t>SHINING STARS (LONDON) LIMITED</t>
  </si>
  <si>
    <t>CHEW PR LIMITED</t>
  </si>
  <si>
    <t>LESLEY JANE BARLOW</t>
  </si>
  <si>
    <t>SELWYN COLLEGE CAMBRIDGE</t>
  </si>
  <si>
    <t>FLOURISH TRAINING LIMITED</t>
  </si>
  <si>
    <t>COLLEEN ELIZABETH KELLY</t>
  </si>
  <si>
    <t>THE INSTITUTE OF TELECOMMUNICATIONS PROFESSIONALS</t>
  </si>
  <si>
    <t>MALVERN BUSINESS ACADEMY LTD</t>
  </si>
  <si>
    <t>SARAH HANRATTY</t>
  </si>
  <si>
    <t>TEMPLAR R&amp;T LTD</t>
  </si>
  <si>
    <t>FOOTSTEPS TRUST</t>
  </si>
  <si>
    <t>UPTIMA SOLUTIONS LTD</t>
  </si>
  <si>
    <t>THE ST BENET'S TRUST</t>
  </si>
  <si>
    <t>CAMPION HALL COLLEGE OXFORD</t>
  </si>
  <si>
    <t>RAWORTHS LLP</t>
  </si>
  <si>
    <t>INNOVATIVE ENTERPRISE LTD.</t>
  </si>
  <si>
    <t>ACHIEVE LIMITED</t>
  </si>
  <si>
    <t>R.J.T. EXCAVATIONS LIMITED</t>
  </si>
  <si>
    <t>OXBRIDGE CENTRE (UK) LIMITED</t>
  </si>
  <si>
    <t>CLAIR RHYMES</t>
  </si>
  <si>
    <t>J R TRAINING (HAMPSHIRE) LIMITED</t>
  </si>
  <si>
    <t>A1 TRAINING CO (FIRST AID) LIMITED</t>
  </si>
  <si>
    <t>DD GROUNDWORKS LTD</t>
  </si>
  <si>
    <t>5 STARS RECRUITMENT LTD</t>
  </si>
  <si>
    <t>TIPTON COLLEGE LIMITED</t>
  </si>
  <si>
    <t>TRAINING IN ELECTRICAL LIMITED</t>
  </si>
  <si>
    <t>LONDON ACADEMY OF MANAGEMENT LIMITED</t>
  </si>
  <si>
    <t>MIKE STEPHEN TURNER</t>
  </si>
  <si>
    <t>RIVERSIDE TRAINING (SPALDING) LTD</t>
  </si>
  <si>
    <t>ECO WINGS LIMITED</t>
  </si>
  <si>
    <t>NATIONWIDE TRAINING SERVICES LIMITED</t>
  </si>
  <si>
    <t>IMAGINARIUM GAMES LTD</t>
  </si>
  <si>
    <t>J &amp; L TRAINING &amp; SAFETY SERVICES LTD</t>
  </si>
  <si>
    <t>EVOLUTION INDUSTRIAL LIMITED</t>
  </si>
  <si>
    <t>DIGITAL SEA LIMITED</t>
  </si>
  <si>
    <t>TRAIN2EARN LTD</t>
  </si>
  <si>
    <t>COMPAS COLLEGE LTD</t>
  </si>
  <si>
    <t>CLARE JACKSON</t>
  </si>
  <si>
    <t>CHEVRON TRAINING LIMITED</t>
  </si>
  <si>
    <t>S.H.E. UK (SUPPORTING, HEALING, EDUCATING)</t>
  </si>
  <si>
    <t>INSPIRED TO ACHIEVE LIMITED</t>
  </si>
  <si>
    <t>HYBRID RESOURCES LIMITED</t>
  </si>
  <si>
    <t>FIRST RESPONSE RESUSCITATION &amp; FIRST AID TRAINING LIMITED</t>
  </si>
  <si>
    <t>VIRGIN ACTIVE LIMITED</t>
  </si>
  <si>
    <t>STEPHANIE LAWRENCE</t>
  </si>
  <si>
    <t>GILLIAN VALENTINE</t>
  </si>
  <si>
    <t>GENERAL PHYSICS (UK) LTD.</t>
  </si>
  <si>
    <t>MICHAEL BEERE</t>
  </si>
  <si>
    <t>WOLVEREST TRAINING SCHOOL LTD</t>
  </si>
  <si>
    <t>THE FEDERATION OF GROUNDWORK TRUSTS</t>
  </si>
  <si>
    <t>EMMA HAMMETT</t>
  </si>
  <si>
    <t>MEDIASMITHS INTERNATIONAL LIMITED</t>
  </si>
  <si>
    <t>CHALLENGE TO CHANGE (HULL) LIMITED</t>
  </si>
  <si>
    <t>COSTRUCT LIMITED</t>
  </si>
  <si>
    <t>ISA EDUCATION LTD</t>
  </si>
  <si>
    <t>GOPAL MEKALA</t>
  </si>
  <si>
    <t>BARRY HUNT</t>
  </si>
  <si>
    <t>ELMHURST ENERGY SYSTEMS LIMITED</t>
  </si>
  <si>
    <t>ANNE SYKES COMPANY LIMITED</t>
  </si>
  <si>
    <t>ADMIRAL CARE TRAINING LTD</t>
  </si>
  <si>
    <t>MALVERN HOUSE TRAINING LIMITED</t>
  </si>
  <si>
    <t>ESA LONDON LIMITED</t>
  </si>
  <si>
    <t>CPD AWARDS (UK) LTD</t>
  </si>
  <si>
    <t>TRAC TRAINING LIMITED</t>
  </si>
  <si>
    <t>NEW CAREER SKILLS LIMITED</t>
  </si>
  <si>
    <t>INTOEMPLOYMENT LIMITED</t>
  </si>
  <si>
    <t>PETER WORMAN</t>
  </si>
  <si>
    <t>COURSESTORE LTD</t>
  </si>
  <si>
    <t>THE GLOBAL ENTERPRISE PROJECT LIMITED</t>
  </si>
  <si>
    <t>C L TRAINING SERVICES LIMITED</t>
  </si>
  <si>
    <t>EXCEL FHL LTD</t>
  </si>
  <si>
    <t>NORTH TYNESIDE DISTRICT DISABILITY FORUM</t>
  </si>
  <si>
    <t>EMTEC SKILLS LIMITED</t>
  </si>
  <si>
    <t>CSS (DERBY) LTD</t>
  </si>
  <si>
    <t>TT TRAINING AND CONSULTANCY COMPANY LTD</t>
  </si>
  <si>
    <t>WAYFIELD COMMUNITY PRIMARY SCHOOL AND NURSERY UNIT</t>
  </si>
  <si>
    <t>ACS CONSTRUCTION GROUP LTD.</t>
  </si>
  <si>
    <t>CAPITAL COLLEGE (UK) LIMITED</t>
  </si>
  <si>
    <t>CATHY HODNETT</t>
  </si>
  <si>
    <t>PROJECT JOHN LIMITED</t>
  </si>
  <si>
    <t>SHADES CP LIMITED</t>
  </si>
  <si>
    <t>DAVID NELSON</t>
  </si>
  <si>
    <t>MORELLI GROUP LIMITED</t>
  </si>
  <si>
    <t>SARA CANHAM-HOBBS</t>
  </si>
  <si>
    <t>HELEN SAVIN</t>
  </si>
  <si>
    <t>CHILDREN HOPE FOREVER LIMITED</t>
  </si>
  <si>
    <t>YOUTH SPORT TRUST ENTERPRISES LTD</t>
  </si>
  <si>
    <t>BIOR BUSINESS SCHOOL LIMITED</t>
  </si>
  <si>
    <t>JILL WEBB</t>
  </si>
  <si>
    <t>CAROLYNE LISTER</t>
  </si>
  <si>
    <t>KIKO EARLY YEARS SERVICES LIMITED</t>
  </si>
  <si>
    <t>LFI1 LIMITED</t>
  </si>
  <si>
    <t>NORTH FINANCIAL SERVICES LIMITED</t>
  </si>
  <si>
    <t>LAURA ROBERTSON</t>
  </si>
  <si>
    <t>NEW MEANING TRAINING LIMITED</t>
  </si>
  <si>
    <t>PEBBLESTONES (COUNSELLING &amp; DEVELOPMENT) LTD</t>
  </si>
  <si>
    <t>THE TRAINING COMPANY (SCOTLAND) LTD</t>
  </si>
  <si>
    <t>CHILTERN INTERNATIONAL FIRE LIMITED</t>
  </si>
  <si>
    <t>ASCENSION TRAINING SERVICES LIMITED</t>
  </si>
  <si>
    <t>ANTONIA NICHOLLS</t>
  </si>
  <si>
    <t>JANE COLLISON</t>
  </si>
  <si>
    <t>THE APOSTOLIC CHURCH OF GREAT BRITAIN</t>
  </si>
  <si>
    <t>STEPHEN SHEARD</t>
  </si>
  <si>
    <t>HMM ARTS LIMITED</t>
  </si>
  <si>
    <t>LINK ONE CONSULTANCY LIMITED</t>
  </si>
  <si>
    <t>FIRST ACADEMY LIMITED</t>
  </si>
  <si>
    <t>PAUL PANTONY</t>
  </si>
  <si>
    <t>SAMANTHA BOYES</t>
  </si>
  <si>
    <t>A4 HOLIDAYS LTD</t>
  </si>
  <si>
    <t>SUNDIAL GROUP LIMITED</t>
  </si>
  <si>
    <t>MOHAMMED ISMAIEL</t>
  </si>
  <si>
    <t>STELLA ACQUARONE</t>
  </si>
  <si>
    <t>WET AND HIGH ADVENTURES LIMITED</t>
  </si>
  <si>
    <t>ST CATHARINE'S COLLEGE CAMBRIDGE</t>
  </si>
  <si>
    <t>SOCIAL ENTERPRISE NETWORK SOMERSET CIC</t>
  </si>
  <si>
    <t>GLEN WILLIAM RAE</t>
  </si>
  <si>
    <t>SIDNEY BONE</t>
  </si>
  <si>
    <t>NORTH EAST MANAGEMENT ACADEMY LIMITED</t>
  </si>
  <si>
    <t>IPROTECH ELECTRONICS LIMITED</t>
  </si>
  <si>
    <t>SPARKLE ROOMS LIMITED</t>
  </si>
  <si>
    <t>LEARNING &amp; SKILLS EVENTS CONSULTANCY AND TRAINING LIMITED</t>
  </si>
  <si>
    <t>MTR CORPORATION (CROSSRAIL) LIMITED</t>
  </si>
  <si>
    <t>GVS MANAGEMENT LTD</t>
  </si>
  <si>
    <t>SMS EDUCATION</t>
  </si>
  <si>
    <t>STEINER ACADEMY, HEREFORD</t>
  </si>
  <si>
    <t>MAHARISHI SCHOOL TRUST LTD</t>
  </si>
  <si>
    <t>MOHAMMED SAYEED LTD</t>
  </si>
  <si>
    <t>ENDEAVOUR ACADEMIES TRUST</t>
  </si>
  <si>
    <t>CTC KINGSHURST ACADEMY</t>
  </si>
  <si>
    <t>DIXONS ACADEMIES TRUST</t>
  </si>
  <si>
    <t>LEIGH ACADEMIES TRUST</t>
  </si>
  <si>
    <t>THE BRIT SCHOOL LIMITED</t>
  </si>
  <si>
    <t>LANDAU FORTE CHARITABLE TRUST</t>
  </si>
  <si>
    <t>THE BROOKE WESTON TRUST</t>
  </si>
  <si>
    <t>TELFORD CITY TECHNOLOGY COLLEGE TRUST LIMITED</t>
  </si>
  <si>
    <t>EMMANUEL COLLEGE</t>
  </si>
  <si>
    <t>LONDON ACADEMY OF IT LIMITED</t>
  </si>
  <si>
    <t>THE EMBALMING ACADEMY LIMITED</t>
  </si>
  <si>
    <t>SECURITY AND RECONNAISSANCE  CONSULTANTS LTD</t>
  </si>
  <si>
    <t>EX EXPERIENCE LIMITED</t>
  </si>
  <si>
    <t>WINATUTORS LTD</t>
  </si>
  <si>
    <t>SANGAT ADVICE CENTRE LIMITED</t>
  </si>
  <si>
    <t>SEAN O'HARE</t>
  </si>
  <si>
    <t>BASETECH AUTOMOTIVE TRAINING SERVICES LIMITED</t>
  </si>
  <si>
    <t>TEACH THERAPY LIMITED</t>
  </si>
  <si>
    <t>RIVERRHEE CONSULTING LIMITED</t>
  </si>
  <si>
    <t>INSPIRED PHARMA TRAINING LIMITED</t>
  </si>
  <si>
    <t>JONATHAN GAY</t>
  </si>
  <si>
    <t>LADYMEAD PROJECTS LIMITED</t>
  </si>
  <si>
    <t>MOJATU FOUNDATION LIMITED</t>
  </si>
  <si>
    <t>DAVID HUNTER</t>
  </si>
  <si>
    <t>SOCIETY FOR THE ADVANCEMENT OF BLACK ARTS (SABA)</t>
  </si>
  <si>
    <t>BARBARA ELIZABETH BURROWS</t>
  </si>
  <si>
    <t>TONYA BALL</t>
  </si>
  <si>
    <t>JANE ROSE</t>
  </si>
  <si>
    <t>VALLEY REGIONAL TRAINING CENTRE LIMITED</t>
  </si>
  <si>
    <t>PAUL FINNEMORE</t>
  </si>
  <si>
    <t>CHERYL STEPHENS</t>
  </si>
  <si>
    <t>WALTHAM FOREST COMMUNITY TRANSPORT LIMITED</t>
  </si>
  <si>
    <t>THE LONDON COMMUNITY REHABILITATION COMPANY LIMITED</t>
  </si>
  <si>
    <t>LOLA RICKETTS</t>
  </si>
  <si>
    <t>CAMBRIDGE TUTORIAL COLLEGE (MIDLANDS) COMMUNITY INTEREST COMPANY</t>
  </si>
  <si>
    <t>AIDAN BEST</t>
  </si>
  <si>
    <t>BILAL ALI</t>
  </si>
  <si>
    <t>MARTIN ROBERT HALSE</t>
  </si>
  <si>
    <t>C.A.S.Y.</t>
  </si>
  <si>
    <t>NATIONAL CARAVAN COUNCIL LIMITED</t>
  </si>
  <si>
    <t>FRIENDS OF THE EARTH LIMITED</t>
  </si>
  <si>
    <t>PEACH ALTERNATIVE ENERGY LTD</t>
  </si>
  <si>
    <t>JAYNE WING</t>
  </si>
  <si>
    <t>RIGHTEOUS ORGANISED ALWAYS DETERMINED LTD</t>
  </si>
  <si>
    <t>GENEO LEAN ACADEMY LIMITED</t>
  </si>
  <si>
    <t>DEREK MARK MCMILLEN</t>
  </si>
  <si>
    <t>CSC CONTRACT LTD</t>
  </si>
  <si>
    <t>BARBARA SAPH</t>
  </si>
  <si>
    <t>SARA GREENFIELD</t>
  </si>
  <si>
    <t>FRAMEWORK TRAINING LTD</t>
  </si>
  <si>
    <t>JULIE MURPHY</t>
  </si>
  <si>
    <t>SKILLS MANAGEMENT CONSULTANTS LIMITED</t>
  </si>
  <si>
    <t>NATHAN JOSEPH FERNANDES</t>
  </si>
  <si>
    <t>BARBARA RUBINSTEIN</t>
  </si>
  <si>
    <t>JULIAN HURREN</t>
  </si>
  <si>
    <t>FREDERICK EDONMI</t>
  </si>
  <si>
    <t>EMPIRE MEDICINES LIMITED</t>
  </si>
  <si>
    <t>NEW BEGINNINGS INCORPORATED LIMITED</t>
  </si>
  <si>
    <t>SALLY HALE</t>
  </si>
  <si>
    <t>VISIBLE OUTCOMES 4U LIMITED</t>
  </si>
  <si>
    <t>CREATING POSSIBILITIES LTD</t>
  </si>
  <si>
    <t>THE BLACKBURN ROVERS FOOTBALL AND ATHLETIC LIMITED</t>
  </si>
  <si>
    <t>PORT OF FELIXSTOWE LIMITED</t>
  </si>
  <si>
    <t>LONDON SCHOOL OF ADVANCE STUDIES LIMITED</t>
  </si>
  <si>
    <t>JAN THORPE</t>
  </si>
  <si>
    <t>KIM KENDALL</t>
  </si>
  <si>
    <t>FORWARD CONCEPTS TRAINING LTD</t>
  </si>
  <si>
    <t>THE LIVERPOOL FILM ACADEMY EDUCATIONAL TRUST</t>
  </si>
  <si>
    <t>KAY MCKINLAY</t>
  </si>
  <si>
    <t>PROFILE 4 BUSINESS SUPPORT LIMITED</t>
  </si>
  <si>
    <t>KEY BUSINESS SKILLS LIMITED</t>
  </si>
  <si>
    <t>CARL JONES</t>
  </si>
  <si>
    <t>MERISHA STEVENSON</t>
  </si>
  <si>
    <t>NATIVO SOLUTIONS LTD</t>
  </si>
  <si>
    <t>JOHN DAVIES</t>
  </si>
  <si>
    <t>HUNTER MASON SOLUTIONS LIMITED</t>
  </si>
  <si>
    <t>BLUE APPLE TRAINING LTD</t>
  </si>
  <si>
    <t>WORK SKILLS SOUTH WEST C.I.C.</t>
  </si>
  <si>
    <t>BRIDGEGATE SECURITY (GB) LIMITED</t>
  </si>
  <si>
    <t>MIRANDA JENKINS</t>
  </si>
  <si>
    <t>ADETOKUNBO OLUFEMI ADEYEMI</t>
  </si>
  <si>
    <t>MATTHEW TIGHE</t>
  </si>
  <si>
    <t>SUNBEAM COMMUNITY ENTERPRISES LIMITED</t>
  </si>
  <si>
    <t>TSA TRAINING LIMITED</t>
  </si>
  <si>
    <t>LONADEK LIMITED</t>
  </si>
  <si>
    <t>VICKY ANDERSON</t>
  </si>
  <si>
    <t>PER4MANCE SOLUTIONS LTD</t>
  </si>
  <si>
    <t>AUSTIN LAVIN</t>
  </si>
  <si>
    <t>WILLIAM PAUL CRAVEN</t>
  </si>
  <si>
    <t>EMPIRE TRAINING SOLUTIONS NE LTD</t>
  </si>
  <si>
    <t>SOLO PLUS LIMITED</t>
  </si>
  <si>
    <t>LISA LEA-WESTON</t>
  </si>
  <si>
    <t>KATHERINE MCDONALD</t>
  </si>
  <si>
    <t>MASTER ADVISORY LIMITED</t>
  </si>
  <si>
    <t>HICKLEYS LIMITED</t>
  </si>
  <si>
    <t>LANCASHIRE CRICKET FOUNDATION LIMITED</t>
  </si>
  <si>
    <t>MARK ROYAL</t>
  </si>
  <si>
    <t>PRESTON FM LTD</t>
  </si>
  <si>
    <t>AJ STRAIGHT SOLUTIONS LTD</t>
  </si>
  <si>
    <t>Q TRAINING LTD</t>
  </si>
  <si>
    <t>JEAN HARPER</t>
  </si>
  <si>
    <t>CAMBRIDGE RISK MANAGEMENT LTD</t>
  </si>
  <si>
    <t>CATHI CONROY JONES</t>
  </si>
  <si>
    <t>THANUREKA JEGAJEEVAN</t>
  </si>
  <si>
    <t>NADIA HUSSAIN</t>
  </si>
  <si>
    <t>DAVID MEREDITH</t>
  </si>
  <si>
    <t>THE CREATIVE COLONY LIMITED</t>
  </si>
  <si>
    <t>GATE EDUCATION LIMITED</t>
  </si>
  <si>
    <t>RANGARIRAI VANA SERVICES LIMITED</t>
  </si>
  <si>
    <t>MTC2 LTD</t>
  </si>
  <si>
    <t>LANCASHIRE LEARNING CENTER UK LIMITED</t>
  </si>
  <si>
    <t>DKB TRAINING ASSOCIATES LIMITED</t>
  </si>
  <si>
    <t>NEW CRAFT TRAINING LIMITED</t>
  </si>
  <si>
    <t>MINORITY AFFAIRS LTD</t>
  </si>
  <si>
    <t>NOW UN LIMITED</t>
  </si>
  <si>
    <t>G146 LIMITED</t>
  </si>
  <si>
    <t>YOUR HOUSING GROUP LIMITED</t>
  </si>
  <si>
    <t>DAVID STUART SLATER</t>
  </si>
  <si>
    <t>HARRISON PRIMARY SCHOOL</t>
  </si>
  <si>
    <t>INDUSTRIAL MAINTENANCE TRAINING LTD</t>
  </si>
  <si>
    <t>CHAMPIONS LEARNING CENTRE LLP</t>
  </si>
  <si>
    <t>KEVIN MORRIS</t>
  </si>
  <si>
    <t>JUDY CHAPPELL</t>
  </si>
  <si>
    <t>THOMAS FATUROTI</t>
  </si>
  <si>
    <t>SARA COOK</t>
  </si>
  <si>
    <t>DEBORAH GILBY</t>
  </si>
  <si>
    <t>M B TRAINING SYSTEMS LIMITED</t>
  </si>
  <si>
    <t>MAKING BUSINESS MATTER LIMITED</t>
  </si>
  <si>
    <t>PINEAPPLE CONSULTANTS LIMITED</t>
  </si>
  <si>
    <t>YORK HEALTH ECONOMICS CONSORTIUM LIMITED</t>
  </si>
  <si>
    <t>THE ACADEMY OF HOLISTIC MEDICINE LIMITED</t>
  </si>
  <si>
    <t>MARGARET MASON</t>
  </si>
  <si>
    <t>MICHAEL JOHN HEATH</t>
  </si>
  <si>
    <t>VICTORY CHURCH INTERNATIONAL</t>
  </si>
  <si>
    <t>ONLINE LEARNING CENTRE (SALE) LIMITED</t>
  </si>
  <si>
    <t>LONDON HOTEL SCHOOL LIMITED</t>
  </si>
  <si>
    <t>WORKING TOGETHER PROJECT LTD</t>
  </si>
  <si>
    <t>THE TWO DALES COMMUNITY COMPANY KNOWN AS HUDSON HOUSE LTD.</t>
  </si>
  <si>
    <t>IBM UNITED KINGDOM LIMITED</t>
  </si>
  <si>
    <t>IMMTECH TRAINING LIMITED</t>
  </si>
  <si>
    <t>INDEPENDENT ADVOCACY (NORTH TYNESIDE)</t>
  </si>
  <si>
    <t>THE INSTITUTE OF CAREER GUIDANCE</t>
  </si>
  <si>
    <t>JACKSONS LANE COMMUNITY CENTRE ASSOCIATION</t>
  </si>
  <si>
    <t>LONDON LEARNING ZONE SOUTH WEST LIMITED</t>
  </si>
  <si>
    <t>FAIRLESS ENGINEERING SUPPLIES COMPANY,LIMITED(THE)</t>
  </si>
  <si>
    <t>FRIENDS OF THE WESTERN BUDDHIST ORDER (LEEDS)</t>
  </si>
  <si>
    <t>LEXIS-NEXIS EUROPE LIMITED</t>
  </si>
  <si>
    <t>MARQUESS EDUCATIONAL CONSULTANTS, LTD.</t>
  </si>
  <si>
    <t>DREAM HARVEST INTERNATIONAL LIMITED</t>
  </si>
  <si>
    <t>FINGERTIPS HAIR &amp; BEAUTY LIMITED</t>
  </si>
  <si>
    <t>AMBER LORAINE HUNTER</t>
  </si>
  <si>
    <t>LE MANOIR LIMITED</t>
  </si>
  <si>
    <t>THE MARIA MONTESSORI TRAINING ORGANISATION</t>
  </si>
  <si>
    <t>LYNN HODGES UP FRONT LIMITED</t>
  </si>
  <si>
    <t>SARAH GRYLLS</t>
  </si>
  <si>
    <t>WOODLANDS TRAINING SERVICES LIMITED</t>
  </si>
  <si>
    <t>GLOBAL RESEARCH CENTRE LIMITED</t>
  </si>
  <si>
    <t>BOURNEMOUTH CHRISTCHURCH AND POOLE COUNCIL</t>
  </si>
  <si>
    <t>LEANNE SARA FIELD</t>
  </si>
  <si>
    <t>LAURA VERONICA ELEEN WATKINSON</t>
  </si>
  <si>
    <t>NATIONWIDE INSTRUCTOR TRAINING COLLEGE LIMITED</t>
  </si>
  <si>
    <t>ELIZABETH SUSANNA SAUNDERS</t>
  </si>
  <si>
    <t>NICOLE PEREZ</t>
  </si>
  <si>
    <t>INTROTRAIN &amp; FORUM LIMITED</t>
  </si>
  <si>
    <t>EARTHWORKS TRUST LIMITED</t>
  </si>
  <si>
    <t>COMMUNITY AND VOLUNTARY SERVICES CHESHIRE EAST</t>
  </si>
  <si>
    <t>CONCEPT EXECUTIVE TRAINING LTD</t>
  </si>
  <si>
    <t>HIRE A HUBBY FRANCHISE LIMITED</t>
  </si>
  <si>
    <t>SALLY JANINE BRADY</t>
  </si>
  <si>
    <t>ANGELINA JOHNSON</t>
  </si>
  <si>
    <t>WARRINGTON WOLVES CHARITABLE FOUNDATION</t>
  </si>
  <si>
    <t>SCORPIUS SECURITY SERVICES LTD</t>
  </si>
  <si>
    <t>THE TRAINING COMPANY FOR CARE LIMITED</t>
  </si>
  <si>
    <t>MANCHESTER ACADEMY FOR PROFESSIONAL DEVELOPMENT LTD</t>
  </si>
  <si>
    <t>LONDON COLLEGE OF BUSINESS AND SOCIAL SCIENCES LTD</t>
  </si>
  <si>
    <t>INSPIRENGAGE LIMITED</t>
  </si>
  <si>
    <t>NATIONWIDE GREEN DEAL TRAINING LIMITED</t>
  </si>
  <si>
    <t>WARRENCARE LIMITED</t>
  </si>
  <si>
    <t>TOTAL COMPLIANCE LIMITED</t>
  </si>
  <si>
    <t>SOUND MERSEYSIDE COMMUNITY INTEREST COMPANY</t>
  </si>
  <si>
    <t>THE COOKERY SCHOOL AND KITCHEN, CIC</t>
  </si>
  <si>
    <t>LEAF EDUCATION LTD</t>
  </si>
  <si>
    <t>TOOTH FAIRIES LIMITED</t>
  </si>
  <si>
    <t>W BARRATT CONTRACTORS LTD</t>
  </si>
  <si>
    <t>GEOFFREY ARTHUR DIXON</t>
  </si>
  <si>
    <t>COMPLETE ASSESSMENT AND TRAINING SOLUTIONS LIMITED</t>
  </si>
  <si>
    <t>PLT TRAINING LTD</t>
  </si>
  <si>
    <t>PETER FULTON</t>
  </si>
  <si>
    <t>KIBBLESWORTH ACADEMY</t>
  </si>
  <si>
    <t>DONNA POTTS</t>
  </si>
  <si>
    <t>HOLY TRINITY PRIMARY SCHOOL, A CHURCH OF ENGLAND ACADEMY</t>
  </si>
  <si>
    <t>JANE LEVER</t>
  </si>
  <si>
    <t>DAVID HEPWORTH</t>
  </si>
  <si>
    <t>CLIVE ALDERSON</t>
  </si>
  <si>
    <t>HEALTHY LIVING NETWORK - LEEDS</t>
  </si>
  <si>
    <t>STEVE BLETHYN</t>
  </si>
  <si>
    <t>BACKSTAGEBIZ CIC</t>
  </si>
  <si>
    <t>LUNAR EDUCATION OUNDLE</t>
  </si>
  <si>
    <t>A C TRAINING (DERBYSHIRE) LTD</t>
  </si>
  <si>
    <t>REACHOUT CREATIVE FUTURES COMMUNITY INTEREST COMPANY</t>
  </si>
  <si>
    <t>STUDY BUDDIES TUITION LIMITED</t>
  </si>
  <si>
    <t>PAUL DANIEL MAJSTER</t>
  </si>
  <si>
    <t>JOSEPH MERRITT GROUP PLC</t>
  </si>
  <si>
    <t>HEADLINES UK LIMITED</t>
  </si>
  <si>
    <t>HUNTE RECRUITMENT LIMITED</t>
  </si>
  <si>
    <t>DOLOMITE TRAINING LIMITED</t>
  </si>
  <si>
    <t>CROSSHANDS INDUSTRIAL TRAINING LTD</t>
  </si>
  <si>
    <t>GARRY PATCHETT</t>
  </si>
  <si>
    <t>EXELIN LIMITED</t>
  </si>
  <si>
    <t>CGI IT UK LIMITED</t>
  </si>
  <si>
    <t>GO ACTIVE COACHING LIMITED</t>
  </si>
  <si>
    <t>INDIGO RISE LIMITED</t>
  </si>
  <si>
    <t>CERNO HR LIMITED</t>
  </si>
  <si>
    <t>FAST PASS LTD</t>
  </si>
  <si>
    <t>ONTRACK CONSULTANTS (NORTH EAST) LIMITED</t>
  </si>
  <si>
    <t>SUNRISE BUSHCRAFT LIMITED</t>
  </si>
  <si>
    <t>GISDA CYFYNGEDIG</t>
  </si>
  <si>
    <t>AIMING HIGHER TOGETHER CIC</t>
  </si>
  <si>
    <t>SUPER TECHNICAL LIMITED</t>
  </si>
  <si>
    <t>C &amp; E CONSULTANCY LTD</t>
  </si>
  <si>
    <t>1 SESAME SEED LTD</t>
  </si>
  <si>
    <t>RICHARD MARTIN</t>
  </si>
  <si>
    <t>ALISON WINN</t>
  </si>
  <si>
    <t>IAN DARGIE</t>
  </si>
  <si>
    <t>SAMAN AMIN</t>
  </si>
  <si>
    <t>L2A 1ST AID &amp; MEDICAL TRAINING LTD</t>
  </si>
  <si>
    <t>ALEXANDER RENNOX RECRUITMENT CONSULTANCY LTD</t>
  </si>
  <si>
    <t>THE KEYHAM COMMUNITY PARTNERSHIP LTD</t>
  </si>
  <si>
    <t>WIITRAIN LTD</t>
  </si>
  <si>
    <t>CASTLEFORD RUGBY LEAGUE FOOTBALL CLUB LIMITED(THE)</t>
  </si>
  <si>
    <t>BALANCE (SUPPORT) CIC</t>
  </si>
  <si>
    <t>BEECHING OF ASH LIMITED</t>
  </si>
  <si>
    <t>MATTHEW ROWDEN</t>
  </si>
  <si>
    <t>ONESCHOOL GLOBAL UK LANCASTER CAMPUS</t>
  </si>
  <si>
    <t>JAMIE COLVILLE</t>
  </si>
  <si>
    <t>D2T RECRUITMENT LIMITED</t>
  </si>
  <si>
    <t>LCFE LIMITED</t>
  </si>
  <si>
    <t>VANESSA SEARLE</t>
  </si>
  <si>
    <t>THE NOOK SCHOOL</t>
  </si>
  <si>
    <t>CONNIE CARGILL</t>
  </si>
  <si>
    <t>BARRY WOOD PLANT HIRE LIMITED</t>
  </si>
  <si>
    <t>KATHRYN TYSON</t>
  </si>
  <si>
    <t>KYTE LIMITED</t>
  </si>
  <si>
    <t>SHAMIM UDDIN</t>
  </si>
  <si>
    <t>ERIKA PAGANINI</t>
  </si>
  <si>
    <t>CAB TRAINING LIMITED</t>
  </si>
  <si>
    <t>TIA DOWMAN</t>
  </si>
  <si>
    <t>LEARNING INITIATIVES FOR EMPLOYMENT (LIFE) C.I.C.</t>
  </si>
  <si>
    <t>ALIONA LAKER</t>
  </si>
  <si>
    <t>ANDREW BARNARD</t>
  </si>
  <si>
    <t>BIRMINGHAM INTERNATIONAL COLLEGE LIMITED</t>
  </si>
  <si>
    <t>PAO LIMITED</t>
  </si>
  <si>
    <t>RACHEL ELLEN ANDREWS</t>
  </si>
  <si>
    <t>HENRY HISLOP</t>
  </si>
  <si>
    <t>ABU TALEB</t>
  </si>
  <si>
    <t>PURPLE CLOUD CONSULTANCY LIMITED</t>
  </si>
  <si>
    <t>EAGLE MEDICAL TRAINING SERVICES LIMITED</t>
  </si>
  <si>
    <t>MURRAY HAYDEN</t>
  </si>
  <si>
    <t>LIFEWORKS CHARITY LIMITED</t>
  </si>
  <si>
    <t>CLASS 1 TRAINING ACADEMY LTD</t>
  </si>
  <si>
    <t>NUTRIUS CENTRAL SERVICES LIMITED</t>
  </si>
  <si>
    <t>ALEXANDRE CARTAXO GARCEZ</t>
  </si>
  <si>
    <t>JING CHU</t>
  </si>
  <si>
    <t>YOURCOACHING.CO.UK LIMITED</t>
  </si>
  <si>
    <t>INTEGRITY CONSULTANCY SERVICES LTD</t>
  </si>
  <si>
    <t>EVOLVING DESIGNS LTD</t>
  </si>
  <si>
    <t>CHELTENHAM BOROUGH COUNCIL</t>
  </si>
  <si>
    <t>MONEY SCIENCE LIMITED</t>
  </si>
  <si>
    <t>MINISTRIES WITHOUT BORDERS INTERNATIONAL</t>
  </si>
  <si>
    <t>C21 UK LIMITED</t>
  </si>
  <si>
    <t>SAJJAD HAIDER</t>
  </si>
  <si>
    <t>BLUE SKY CONSULTANCY AND TRAINING LIMITED</t>
  </si>
  <si>
    <t>PENNY GUN</t>
  </si>
  <si>
    <t>JASI CONSULTS LIMITED</t>
  </si>
  <si>
    <t>LONDON IMPERIAL COLLEGE OF ADVANCE STUDIES LIMITED</t>
  </si>
  <si>
    <t>RHONDDA CYNON TAFF COUNTY BOROUGH COUNCIL</t>
  </si>
  <si>
    <t>CONSTRUCTION ASSESSMENT &amp; DEVELOPMENT (UK) LTD</t>
  </si>
  <si>
    <t>VELINDRE NATIONAL HEALTH SERVICE TRUST</t>
  </si>
  <si>
    <t>SSBA COMMUNITY TRUST</t>
  </si>
  <si>
    <t>MARTIN BROWN</t>
  </si>
  <si>
    <t>CYPRIAN OLIKA</t>
  </si>
  <si>
    <t>BG CONSULTING GROUP LIMITED</t>
  </si>
  <si>
    <t>BLACKROW ENGINEERING CO. LIMITED</t>
  </si>
  <si>
    <t>OLD SCHOOL HOUSE NURSERY LIMITED</t>
  </si>
  <si>
    <t>HARROGATE &amp; AREA COUNCIL FOR VOLUNTARY SERVICE LIMITED</t>
  </si>
  <si>
    <t>THAMES REACH HOUSING ASSOCIATION LIMITED</t>
  </si>
  <si>
    <t>YWS CONSULTANCY LIMITED</t>
  </si>
  <si>
    <t>UNAL BELGUZAR</t>
  </si>
  <si>
    <t>HIGHWAY OF HOLINESS</t>
  </si>
  <si>
    <t>DC EDUCATION LTD</t>
  </si>
  <si>
    <t>APRICOTONLINE LTD</t>
  </si>
  <si>
    <t>LEIGH O'NEILL</t>
  </si>
  <si>
    <t>SPEAK EASILY LIMITED</t>
  </si>
  <si>
    <t>ACQUIS LIMITED</t>
  </si>
  <si>
    <t>INSPIRATIONAL TRAINING &amp; RECRUITMENT LTD</t>
  </si>
  <si>
    <t>ENTERPRISE LDN LTD</t>
  </si>
  <si>
    <t>LINCOLN COLLEGE (LONDON) LIMITED</t>
  </si>
  <si>
    <t>INTERACTIVE MANCHESTER LIMITED</t>
  </si>
  <si>
    <t>FMA TRAINING LTD</t>
  </si>
  <si>
    <t>ST. WERBURGHS CITY FARM</t>
  </si>
  <si>
    <t>CAMBRIDGESHIRE EDUCATION CONSULTANCY LIMITED</t>
  </si>
  <si>
    <t>WAYNE PIKE</t>
  </si>
  <si>
    <t>CARL DAVIES</t>
  </si>
  <si>
    <t>CORPORATE SAFETY MANAGEMENT GROUP LIMITED</t>
  </si>
  <si>
    <t>SAVANNAH DEVELOPMENT FOUNDATION LTD</t>
  </si>
  <si>
    <t>NXG CONNECT LTD</t>
  </si>
  <si>
    <t>BIG HAIR STYLES LIMITED</t>
  </si>
  <si>
    <t>BROOM LEYS SCHOOL</t>
  </si>
  <si>
    <t>DEAN JARVIS</t>
  </si>
  <si>
    <t>S&amp;A SHAND INTERNATIONAL PUBLIC LIMITED COMPANY</t>
  </si>
  <si>
    <t>JOANNE MCCABE</t>
  </si>
  <si>
    <t>PRIME TRAINING COURSES LTD</t>
  </si>
  <si>
    <t>OCKER HILL JUNIOR SCHOOL</t>
  </si>
  <si>
    <t>BEYOND 2030 LTD.</t>
  </si>
  <si>
    <t>SIR JOHN MOORE'S SCHOOL AND EXHIBITION FOUNDATION</t>
  </si>
  <si>
    <t>SOCIAL PROGRESS LIMITED</t>
  </si>
  <si>
    <t>CCAT LONDON LTD</t>
  </si>
  <si>
    <t>L &amp; E ENTERPRISE LIMITED</t>
  </si>
  <si>
    <t>WATERSTONE LEARNING LIMITED</t>
  </si>
  <si>
    <t>CERES GROUP EUROPE (NI) LTD</t>
  </si>
  <si>
    <t>POLYSKILL LEARNING CENTRE LIMITED</t>
  </si>
  <si>
    <t>THORNE AND MOORENDS COMMUNITY REGENERATION WORKING GROUP</t>
  </si>
  <si>
    <t>WOW ACADEMY LIMITED</t>
  </si>
  <si>
    <t>SHIRE COUNSELLING LIMITED</t>
  </si>
  <si>
    <t>KS UK TRAINING LIMITED</t>
  </si>
  <si>
    <t>WILLIAMS' INNOVATIVE SOLUTIONS LTD</t>
  </si>
  <si>
    <t>PAUL MULLINS</t>
  </si>
  <si>
    <t>PENNY BRIDGE COFE SCHOOL</t>
  </si>
  <si>
    <t>MARIE PARNELL</t>
  </si>
  <si>
    <t>VOCATIONAL AND PROFESSIONAL QUALIFICATIONS LIMITED</t>
  </si>
  <si>
    <t>CHAMPION HAIR ACADEMY LIMITED</t>
  </si>
  <si>
    <t>SME CONSORTIUM SERVICES LIMITED</t>
  </si>
  <si>
    <t>IMPACT TRAINING SOLUTIONS LTD.</t>
  </si>
  <si>
    <t>HM ACADEMY LIMITED</t>
  </si>
  <si>
    <t>HUNTS TRAINING SERVICES LIMITED</t>
  </si>
  <si>
    <t>LONDON SKILLS CENTRE LTD</t>
  </si>
  <si>
    <t>CITY BUILDING (GLASGOW) LLP</t>
  </si>
  <si>
    <t>EXPONENTIAL TRAINING &amp; ASSESSMENT LIMITED</t>
  </si>
  <si>
    <t>MICHAEL BARKER</t>
  </si>
  <si>
    <t>ESTUDIOUS LIMITED</t>
  </si>
  <si>
    <t>PROFUSION ENTERPRISES LIMITED</t>
  </si>
  <si>
    <t>JANE PAPAMICHAIL</t>
  </si>
  <si>
    <t>CHRIS PRITCHARD</t>
  </si>
  <si>
    <t>GARY LINNEY</t>
  </si>
  <si>
    <t>FIONA MAMANE</t>
  </si>
  <si>
    <t>ELAINE BRUCE</t>
  </si>
  <si>
    <t>MARK MCGUINNESS</t>
  </si>
  <si>
    <t>PAULINE FOSTER</t>
  </si>
  <si>
    <t>MAGGIE MCCARTHY</t>
  </si>
  <si>
    <t>PAMELA DOUGLAS</t>
  </si>
  <si>
    <t>NICK STOCKBRIDGE</t>
  </si>
  <si>
    <t>BODY CONTROL PILATES EDUCATION LIMITED</t>
  </si>
  <si>
    <t>HELEN GALLOP</t>
  </si>
  <si>
    <t>REBECCA SWIFT</t>
  </si>
  <si>
    <t>SANDRA GROSVENOR</t>
  </si>
  <si>
    <t>MAUREEN YETTON</t>
  </si>
  <si>
    <t>NOVANTA TECHNOLOGIES UK LIMITED</t>
  </si>
  <si>
    <t>RICHARD MORTIMER</t>
  </si>
  <si>
    <t>JILL CHATTERTON</t>
  </si>
  <si>
    <t>OXFORD INTERNATIONAL COLLEGE OF BEAUTY LIMITED</t>
  </si>
  <si>
    <t>KEITH HEARNE</t>
  </si>
  <si>
    <t>KAREN SCOTT</t>
  </si>
  <si>
    <t>PARITY GROUP PUBLIC LIMITED COMPANY</t>
  </si>
  <si>
    <t>THE EXCLUSEC GROUP LIMITED</t>
  </si>
  <si>
    <t>INTERAKT COMMUNITY LIMITED</t>
  </si>
  <si>
    <t>SANDRA BROUET</t>
  </si>
  <si>
    <t>JEANNETTE RIDING</t>
  </si>
  <si>
    <t>C.E.W. FORKLIFT TRAINING LIMITED</t>
  </si>
  <si>
    <t>GUIDING LIGHT TRAINING SOLUTIONS LIMITED</t>
  </si>
  <si>
    <t>SUSTAINABLE ENTERPRISE STRATEGIES COMMUNITY INTEREST COMPANY</t>
  </si>
  <si>
    <t>ROSSINGTON MINERS' WELFARE SCHEME</t>
  </si>
  <si>
    <t>STEADFAST TRAINING LTD</t>
  </si>
  <si>
    <t>GINA CUCINIELLO</t>
  </si>
  <si>
    <t>PRITI KOTECHA</t>
  </si>
  <si>
    <t>EMMA JARMAN</t>
  </si>
  <si>
    <t>THE BRITTEN PARTNERSHIP LTD</t>
  </si>
  <si>
    <t>PAULA LONGDEN</t>
  </si>
  <si>
    <t>PROGROWTH VENTURES LIMITED</t>
  </si>
  <si>
    <t>NIGEL SINGLETON</t>
  </si>
  <si>
    <t>SYLVIA HODGE</t>
  </si>
  <si>
    <t>MAZHAR HUSSAIN</t>
  </si>
  <si>
    <t>PETER BAKER</t>
  </si>
  <si>
    <t>THE HEARN TRAINING COMPANY LIMITED</t>
  </si>
  <si>
    <t>ALPHA STAFF TRAINING LTD</t>
  </si>
  <si>
    <t>DESTINY ENTERPRISE SOLUTIONS COMMUNITY INTEREST COMPANY</t>
  </si>
  <si>
    <t>SOUTH WEST ENTERPRISE FACILITATION CIC</t>
  </si>
  <si>
    <t>HEATHER ROBINSON</t>
  </si>
  <si>
    <t>BRIGHTER SOUND LTD</t>
  </si>
  <si>
    <t>WIRRALTECH LIMITED</t>
  </si>
  <si>
    <t>ENTERPRISE INITIATIVES (WALES) LIMITED</t>
  </si>
  <si>
    <t>UPZ AND DOWNZ COMMUNITY INTEREST COMPANY</t>
  </si>
  <si>
    <t>JACQUELINE WEBB</t>
  </si>
  <si>
    <t>BRIDGEMPLOY LIMITED</t>
  </si>
  <si>
    <t>IAN FODEN</t>
  </si>
  <si>
    <t>BEDONWELL TRAINING LIMITED</t>
  </si>
  <si>
    <t>THE SPORTS VILLAGE LTD</t>
  </si>
  <si>
    <t>EPJ DESIGNS LIMITED</t>
  </si>
  <si>
    <t>MALCOLM GILLIGAN</t>
  </si>
  <si>
    <t>SCRIBES (SOUTH WEST) C.I.C.</t>
  </si>
  <si>
    <t>EDEN PROJECT LIMITED</t>
  </si>
  <si>
    <t>AKULAH AGBAMI</t>
  </si>
  <si>
    <t>KATHERINE BATTS</t>
  </si>
  <si>
    <t>THE WATERSHED (ENTERPRISE) LIMITED</t>
  </si>
  <si>
    <t>BLUE EARTH TRAINING LTD</t>
  </si>
  <si>
    <t>STEF LANGDONS LTD</t>
  </si>
  <si>
    <t>GEORGINA MAY LILLINGTON</t>
  </si>
  <si>
    <t>FIT4TRAINING LTD</t>
  </si>
  <si>
    <t>GARY ANTHONY MITCHELL</t>
  </si>
  <si>
    <t>ANN-MARIE SMART</t>
  </si>
  <si>
    <t>THE GLH HAIR CENTRE LIMITED</t>
  </si>
  <si>
    <t>RADIOCENTRE LIMITED</t>
  </si>
  <si>
    <t>FREDERIKA ROBERTS</t>
  </si>
  <si>
    <t>THE WALTER CARRINGTON EDUCATIONAL TRUST</t>
  </si>
  <si>
    <t>ZENITH COLLEGE BIRMINGHAM LTD</t>
  </si>
  <si>
    <t>A S T S (SOUTH EAST) LIMITED</t>
  </si>
  <si>
    <t>BIRKBECK COLLEGE STUDENTS' UNION</t>
  </si>
  <si>
    <t>CARECONFIDENTIAL LIMITED</t>
  </si>
  <si>
    <t>PETER JAMES MCIVER</t>
  </si>
  <si>
    <t>JAN WILLIAMSON</t>
  </si>
  <si>
    <t>CSG LEARNING LIMITED</t>
  </si>
  <si>
    <t>ROADWORKS MEDIA LTD</t>
  </si>
  <si>
    <t>SKILLS EFFECT LTD</t>
  </si>
  <si>
    <t>PROPERTY SERVICES AT CAS LTD</t>
  </si>
  <si>
    <t>LEARNING FOR THE FOURTH AGE-L4A- LIMITED</t>
  </si>
  <si>
    <t>LAURUS DEVELOPMENT LIMITED</t>
  </si>
  <si>
    <t>ANGELA TUFFNELL</t>
  </si>
  <si>
    <t>RELIABLE DRIVING SERVICES LIMITED</t>
  </si>
  <si>
    <t>CHISLEHURST AND SIDCUP UNIT 82 OF THE SEA CADET CORPS</t>
  </si>
  <si>
    <t>MASON SIMON SMALL</t>
  </si>
  <si>
    <t>LONDON TRAINING CENTRE LIMITED</t>
  </si>
  <si>
    <t>IDEAL PACKAGING (UK) LIMITED</t>
  </si>
  <si>
    <t>DANIEL HOLE</t>
  </si>
  <si>
    <t>JONOTHAN HOPE</t>
  </si>
  <si>
    <t>I I A M LIMITED</t>
  </si>
  <si>
    <t>ACCOUNTING FOR SAFETY LIMITED</t>
  </si>
  <si>
    <t>JOANNA PINEWOOD EDUCATION LIMITED</t>
  </si>
  <si>
    <t>INSIDE STORIES LIMITED</t>
  </si>
  <si>
    <t>ENDIKE COMMUNITY CARE ASSOCIATION</t>
  </si>
  <si>
    <t>RESPONSE 24 UK LTD</t>
  </si>
  <si>
    <t>THE TRANSFORMATION ALLIANCE LIMITED</t>
  </si>
  <si>
    <t>ANNE HOLDEN</t>
  </si>
  <si>
    <t>LUL NOMINEE BCV LIMITED</t>
  </si>
  <si>
    <t>PEARSON IN PRACTICE SKILLS BASED LEARNING LIMITED</t>
  </si>
  <si>
    <t>VIOLETTA MAKIEJ-BILENSKA</t>
  </si>
  <si>
    <t>YVONNE SULLIVAN</t>
  </si>
  <si>
    <t>GRAHAM WEBB</t>
  </si>
  <si>
    <t>ADG INSIGHTS LIMITED</t>
  </si>
  <si>
    <t>STRONG &amp; HERD LLP</t>
  </si>
  <si>
    <t>GRADE SOLUTIONS LIMITED</t>
  </si>
  <si>
    <t>SIBLING LIMITED</t>
  </si>
  <si>
    <t>D.A.M TRAINING &amp; SECURITY LIMITED</t>
  </si>
  <si>
    <t>LINK THERAPY CENTRE LIMITED</t>
  </si>
  <si>
    <t>SHANNON HENSHAW</t>
  </si>
  <si>
    <t>CITROEN U.K. LIMITED</t>
  </si>
  <si>
    <t>PAUL MANNINGS</t>
  </si>
  <si>
    <t>MARY MAGEE</t>
  </si>
  <si>
    <t>JANICE KISSANE</t>
  </si>
  <si>
    <t>WILLIAM MUIR</t>
  </si>
  <si>
    <t>COSMOPOLITAN SECURITY SERVICES LIMITED</t>
  </si>
  <si>
    <t>CONGREGATION OF THE BROTHERS OF CHARITY</t>
  </si>
  <si>
    <t>ROKERWELL LTD</t>
  </si>
  <si>
    <t>ANTHONY CULLEN</t>
  </si>
  <si>
    <t>JULIE MATTHIAS</t>
  </si>
  <si>
    <t>ALIYA TARIQ</t>
  </si>
  <si>
    <t>POTIFOB LTD</t>
  </si>
  <si>
    <t>2GETHER NHS FOUNDATION TRUST</t>
  </si>
  <si>
    <t>CLASS RACING TRADING LIMITED</t>
  </si>
  <si>
    <t>HEALTH &amp; SAFETY EXECUTIVE</t>
  </si>
  <si>
    <t>KAPLAN LIVERPOOL LIMITED</t>
  </si>
  <si>
    <t>SURE CHOICE LIMITED</t>
  </si>
  <si>
    <t>J P B TRAINING SERVICES LIMITED</t>
  </si>
  <si>
    <t>BENA SERVICES LIMITED</t>
  </si>
  <si>
    <t>SKILLS FOR LIFE MATERIALS LLP</t>
  </si>
  <si>
    <t>RUTH DUERDEN</t>
  </si>
  <si>
    <t>SUE CARRETTE</t>
  </si>
  <si>
    <t>UNIVERSAL EDUCATION SERVICES LIMITED</t>
  </si>
  <si>
    <t>BSBM LIMITED</t>
  </si>
  <si>
    <t>JORVIK TRAINING LIMITED</t>
  </si>
  <si>
    <t>HOSPITALITY TRAINING &amp; RECRUITMENT LTD</t>
  </si>
  <si>
    <t>NKEIRUKA IBRAHEEM</t>
  </si>
  <si>
    <t>WK SCHOOL LTD</t>
  </si>
  <si>
    <t>NORTH EAST STRATEGIC HEALTH AUTHORITY</t>
  </si>
  <si>
    <t>Specialist Security Solutions</t>
  </si>
  <si>
    <t>IDENTITIES COMMUNITY INTEREST COMPANY</t>
  </si>
  <si>
    <t>AGANDI (UK) LTD</t>
  </si>
  <si>
    <t>THE CHARTERED INSTITUTE OF LEGAL EXECUTIVES</t>
  </si>
  <si>
    <t>VIRTUAL ALLIANCE LIMITED</t>
  </si>
  <si>
    <t>CHARLOTTE FAYE ARMSTRONG</t>
  </si>
  <si>
    <t>DIMENSIONS (UK) LIMITED</t>
  </si>
  <si>
    <t>EMPRESS COLLEGE OF LONDON LIMITED</t>
  </si>
  <si>
    <t>ALLIANCE FACILITIES MANAGEMENT LIMITED</t>
  </si>
  <si>
    <t>LEARNING AND TEACHING SCOTLAND</t>
  </si>
  <si>
    <t>LAFHAB LIMITED</t>
  </si>
  <si>
    <t>HELEN FLEWITT</t>
  </si>
  <si>
    <t>D &amp; G TRAINING LIMITED</t>
  </si>
  <si>
    <t>LEICESTERSHIRE COMBINED FIRE AND RESCUE AUTHORITY</t>
  </si>
  <si>
    <t>MANAGING EXCELLENCE THROUGH TRAINING LIMITED</t>
  </si>
  <si>
    <t>LEISUREFORCE TRAINING &amp; DEVELOPMENT LTD</t>
  </si>
  <si>
    <t>BUSINESS THINK LTD</t>
  </si>
  <si>
    <t>UNITED TRAINING PARTNERSHIP CIC</t>
  </si>
  <si>
    <t>THAMES ACADEMY LTD</t>
  </si>
  <si>
    <t>TOOJAYS TRAINING &amp; HR CONSULTANCY LIMITED</t>
  </si>
  <si>
    <t>DAVID CLAYPOLE</t>
  </si>
  <si>
    <t>SOURCE SOLUTIONS UK (HULL) LIMITED</t>
  </si>
  <si>
    <t>RELATE - CHESTERFIELD AND NORTH DERBYSHIRE</t>
  </si>
  <si>
    <t>PETER WHITEFORD</t>
  </si>
  <si>
    <t>RAYMOND PAPPS</t>
  </si>
  <si>
    <t>FUTURE PROGRESS TRAINING ACADEMY LTD</t>
  </si>
  <si>
    <t>TRAINING EVENT SAFETY SOLUTIONS LTD</t>
  </si>
  <si>
    <t>C.S. QUALITY TRAINING LLP</t>
  </si>
  <si>
    <t>CAREERPATHS  ONLINE LTD</t>
  </si>
  <si>
    <t>COLIN MORRIS</t>
  </si>
  <si>
    <t>AKBAYAN - LEAGUE OF FILIPINOS, FRIENDS &amp; FAMILIES</t>
  </si>
  <si>
    <t>BLESSED LIMITED</t>
  </si>
  <si>
    <t>ICM (GLOBAL) LIMITED</t>
  </si>
  <si>
    <t>ONE ASH TRAINING LIMITED</t>
  </si>
  <si>
    <t>WEST OF ENGLAND AEROSPACE FORUM LIMITED</t>
  </si>
  <si>
    <t>UP &amp; UNDER SPORTS LTD</t>
  </si>
  <si>
    <t>SKILLS DEVELOPMENT TRAINING SERVICES LIMITED</t>
  </si>
  <si>
    <t>WAXMAN TRAINING ACADEMY LIMITED</t>
  </si>
  <si>
    <t>INTERNATIONAL COMMUNITY ORGANISATION OF SUNDERLAND</t>
  </si>
  <si>
    <t>IRELAND WOOD PRIMARY SCHOOL</t>
  </si>
  <si>
    <t>JOHN BARLEY</t>
  </si>
  <si>
    <t>CENTRE CIRCLE EVENT MANAGEMENT LTD</t>
  </si>
  <si>
    <t>OXFORD OPEN COLLEGE LTD</t>
  </si>
  <si>
    <t>ANTHONY DAVID REES</t>
  </si>
  <si>
    <t>INTEGRITY COACHING LIMITED</t>
  </si>
  <si>
    <t>CHALLENGER TROOP COMMUNITY INTEREST COMPANY</t>
  </si>
  <si>
    <t>THE NEW WOLSEY THEATRE COMPANY LIMITED</t>
  </si>
  <si>
    <t>PREMIER SERVICES LINCOLNSHIRE LTD</t>
  </si>
  <si>
    <t>NORTHWEST EDUCATION AND TRAINING LIMITED</t>
  </si>
  <si>
    <t>BUSINESS TRAINING LINE (UK) LTD</t>
  </si>
  <si>
    <t>ENHANCED LIMITED</t>
  </si>
  <si>
    <t>THE LIFELINE TRAINING NETWORK LIMITED LIMITED</t>
  </si>
  <si>
    <t>JACKIE PALMER STAGE SCHOOL LIMITED</t>
  </si>
  <si>
    <t>BIRMINGHAM BUSINESS SCHOOL LTD</t>
  </si>
  <si>
    <t>BLUE DIAMOND SECURITY SOLUTIONS LIMITED</t>
  </si>
  <si>
    <t>NICHOLAS WATKINS</t>
  </si>
  <si>
    <t>THE CLINK RESTAURANT COMPANY LIMITED</t>
  </si>
  <si>
    <t>CALMER PARENTING AND TEACHING SKILLS LIMITED</t>
  </si>
  <si>
    <t>IDIGITAL-ADORAVEL LTD</t>
  </si>
  <si>
    <t>EMPLOYER TRAINING SOLUTIONS LIMITED</t>
  </si>
  <si>
    <t>LITTLE PUMPKINS NURSERY LTD</t>
  </si>
  <si>
    <t>AMBITIONS PERSONNEL LIMITED</t>
  </si>
  <si>
    <t>SMITH AND HARRIS LIMITED</t>
  </si>
  <si>
    <t>LAKELAND COLLEGE LTD</t>
  </si>
  <si>
    <t>ROBERT HARRIS</t>
  </si>
  <si>
    <t>THE INTRAINING GROUP LIMITED</t>
  </si>
  <si>
    <t>STASI BARBER ACADEMY LIMITED</t>
  </si>
  <si>
    <t>ENDIP CONSULTING LIMITED</t>
  </si>
  <si>
    <t>PROGRESSIVE CARE LIMITED</t>
  </si>
  <si>
    <t>SWS COACHING LTD</t>
  </si>
  <si>
    <t>PERFORMANCE LEARNING GRP LTD</t>
  </si>
  <si>
    <t>JULIE BROWN</t>
  </si>
  <si>
    <t>ELITE TRAINING PROVIDER LTD</t>
  </si>
  <si>
    <t>PAULA BUNNER</t>
  </si>
  <si>
    <t>CV SAVVY LIMITED</t>
  </si>
  <si>
    <t>GODWIN ARTHUR</t>
  </si>
  <si>
    <t>HIGHER EDUCATION FUNDING COUNCIL FOR ENGLAND</t>
  </si>
  <si>
    <t>KIER SERVICES LIMITED</t>
  </si>
  <si>
    <t>BILL CLAYTON</t>
  </si>
  <si>
    <t>MIKE WRIGHT</t>
  </si>
  <si>
    <t>PAULA RICHARDS</t>
  </si>
  <si>
    <t>LOUISE BARLOW</t>
  </si>
  <si>
    <t>JANET STEVENSON</t>
  </si>
  <si>
    <t>IAN JEFFERIES</t>
  </si>
  <si>
    <t>SEAMUS NEALIS</t>
  </si>
  <si>
    <t>KIRAN NAHAL</t>
  </si>
  <si>
    <t>KEN WILCOX</t>
  </si>
  <si>
    <t>VICTORIA ROSS</t>
  </si>
  <si>
    <t>THERESA BYRNE</t>
  </si>
  <si>
    <t>WALSALL BUSINESS SUPPORT LIMITED</t>
  </si>
  <si>
    <t>PEN HARRISON</t>
  </si>
  <si>
    <t>LEE WALSINGHAM</t>
  </si>
  <si>
    <t>LAURIE DENTON</t>
  </si>
  <si>
    <t>JAMES MAIR</t>
  </si>
  <si>
    <t>MIKE DOYLE</t>
  </si>
  <si>
    <t>WEST DUNBARTONSHIRE COUNCIL</t>
  </si>
  <si>
    <t>HEAD TEACHER LIMITED</t>
  </si>
  <si>
    <t>HOUNSLOW LONDON BOROUGH COUNCIL</t>
  </si>
  <si>
    <t>SILENT BUBBLES LIMITED</t>
  </si>
  <si>
    <t>ABBOTSBROOK LIMITED</t>
  </si>
  <si>
    <t>CTT (WOLVERHAMPTON) LIMITED</t>
  </si>
  <si>
    <t>MATTHEW CHAPMAN</t>
  </si>
  <si>
    <t>TRAINING TEAMS LIMITED</t>
  </si>
  <si>
    <t>DERWENTSIDE DISTRICT COUNCIL</t>
  </si>
  <si>
    <t>AQHUMAN LIMITED</t>
  </si>
  <si>
    <t>ANUBIS ASSOCIATES LIMITED</t>
  </si>
  <si>
    <t>LIBRE REVOLUTIONS LIMITED</t>
  </si>
  <si>
    <t>SANDWELL PRIMARY CARE TRUST</t>
  </si>
  <si>
    <t>SONIA VIJ</t>
  </si>
  <si>
    <t>FREE SPIRITS LTD</t>
  </si>
  <si>
    <t>DAVID FARRELL</t>
  </si>
  <si>
    <t>INSTANT MUSCLE LIMITED</t>
  </si>
  <si>
    <t>DONNA THOMAS</t>
  </si>
  <si>
    <t>MET FILM LIMITED</t>
  </si>
  <si>
    <t>TRAINING ADVISORY SERVICES LTD</t>
  </si>
  <si>
    <t>STUART MCCOY</t>
  </si>
  <si>
    <t>PAUL AUCKLAND</t>
  </si>
  <si>
    <t>JENNI MILNE</t>
  </si>
  <si>
    <t>JOHN CHALLENER</t>
  </si>
  <si>
    <t>CUMBRIA TOURISM</t>
  </si>
  <si>
    <t>KEITH FAKENBRIDGE</t>
  </si>
  <si>
    <t>EDDY JACKSON</t>
  </si>
  <si>
    <t>NICHOLAS CALLOW</t>
  </si>
  <si>
    <t>MIKE RIGBY</t>
  </si>
  <si>
    <t>OCUREM LIMITED</t>
  </si>
  <si>
    <t>AM:HAIR SPA LTD</t>
  </si>
  <si>
    <t>WHITE BOX DIGITAL LIMITED</t>
  </si>
  <si>
    <t>VIRTUAL MARKETING ROOM LIMITED</t>
  </si>
  <si>
    <t>BOSWORTH ACADEMY</t>
  </si>
  <si>
    <t>EAGLE RECRUITMENT AND TRAINING CENTRE LTD</t>
  </si>
  <si>
    <t>FAIZA HAROON</t>
  </si>
  <si>
    <t>SOCIAL CARE 4U LIMITED</t>
  </si>
  <si>
    <t>BRIAN SOULSBY</t>
  </si>
  <si>
    <t>SALES ACADEMY SOUTHWEST LTD</t>
  </si>
  <si>
    <t>HAHA TRAINING LTD</t>
  </si>
  <si>
    <t>MARTYN MCCORMACK</t>
  </si>
  <si>
    <t>TALA TRAINING LIMITED</t>
  </si>
  <si>
    <t>OPTIMA DEFENCE &amp; SECURITY GROUP LIMITED</t>
  </si>
  <si>
    <t>N W L EVENTS LIMITED</t>
  </si>
  <si>
    <t>LEE WARREN WOOD</t>
  </si>
  <si>
    <t>TOM ARMSTRONG</t>
  </si>
  <si>
    <t>GATEWAY TRAINING AND DEVELOPMENT LTD</t>
  </si>
  <si>
    <t>SRCL LIMITED</t>
  </si>
  <si>
    <t>CONSTRUCTION TRAINING SOUTH WEST LTD</t>
  </si>
  <si>
    <t>EDWARD EVANS</t>
  </si>
  <si>
    <t>UNITED UTILITIES WATER LIMITED</t>
  </si>
  <si>
    <t>IG ASSOCIATES LTD</t>
  </si>
  <si>
    <t>TITAN EDUCATION TRUST</t>
  </si>
  <si>
    <t>SUSAN LANCASTER</t>
  </si>
  <si>
    <t>RESOURCE CENTRE DERRY-THE</t>
  </si>
  <si>
    <t>SERENITY (SOUTH YORKSHIRE) COMMUNITY INTEREST COMPANY</t>
  </si>
  <si>
    <t>PREMIERE POLISH COMPANY LIMITED(THE)</t>
  </si>
  <si>
    <t>JONATHAN RAWCLIFFE</t>
  </si>
  <si>
    <t>RAD TRAINING (MIDLAND) LTD</t>
  </si>
  <si>
    <t>PAUL LEWIS</t>
  </si>
  <si>
    <t>OAK COMMUNITY DEVELOPMENT</t>
  </si>
  <si>
    <t>OROKO SPORTS EDUCATION &amp; TRAINING LTD</t>
  </si>
  <si>
    <t>AKER OFFSHORE PARTNER LIMITED</t>
  </si>
  <si>
    <t>G'S SPAIN HOLDINGS LIMITED</t>
  </si>
  <si>
    <t>JACKSON FIELD LTD</t>
  </si>
  <si>
    <t>SKILLS LADDER LIMITED</t>
  </si>
  <si>
    <t>PETA LIMITED</t>
  </si>
  <si>
    <t>LOUISE LEWIS</t>
  </si>
  <si>
    <t>INNOVA (UK) LTD</t>
  </si>
  <si>
    <t>POSITIVE DEVELOPMENTAL CHANGE C.I.C.</t>
  </si>
  <si>
    <t>XENON PROFESSIONALS LTD</t>
  </si>
  <si>
    <t>DUNCAN BLOOR</t>
  </si>
  <si>
    <t>BROADEN (HR) LIMITED</t>
  </si>
  <si>
    <t>REBECCA HIND</t>
  </si>
  <si>
    <t>CALL OF THE WILD (DEVELOPMENT) LIMITED</t>
  </si>
  <si>
    <t>HUMANTICS COMMUNITY INTEREST COMPANY</t>
  </si>
  <si>
    <t>BARRY KEMP</t>
  </si>
  <si>
    <t>FESTO LIMITED</t>
  </si>
  <si>
    <t>HIGH PERFORMANCE SPORTS LTD</t>
  </si>
  <si>
    <t>BRIGHTLIFE ENTERPRISES LIMITED</t>
  </si>
  <si>
    <t>LORRAINE LEWIS</t>
  </si>
  <si>
    <t>MAYFIELD MANAGEMENT CONSULTANCY LIMITED</t>
  </si>
  <si>
    <t>OFFICE ACADEMY LIMITED</t>
  </si>
  <si>
    <t>STUART HOGARTH</t>
  </si>
  <si>
    <t>NETWORK LEARNING CENTRES LTD</t>
  </si>
  <si>
    <t>ADVANCE CLINIC TRAINING AND CONSULTANCY LTD</t>
  </si>
  <si>
    <t>SIMON COLE</t>
  </si>
  <si>
    <t>OPTIMISE PEOPLE SOLUTIONS LTD</t>
  </si>
  <si>
    <t>PETER RIBEAUX</t>
  </si>
  <si>
    <t>VALERIE J. STEVENS ASSOCIATES LIMITED</t>
  </si>
  <si>
    <t>JULIET REID</t>
  </si>
  <si>
    <t>MEDI PROSPECTS LTD</t>
  </si>
  <si>
    <t>ANGLESEA TRAINING SERVICES LIMITED</t>
  </si>
  <si>
    <t>HELMSMAN SERVICES LIMITED</t>
  </si>
  <si>
    <t>INDEPENDENT MONEY ADVICE CONSULTANCY LTD</t>
  </si>
  <si>
    <t>HOMOEOPATHY JAPAN CO. UK LIMITED</t>
  </si>
  <si>
    <t>B M C GLOBAL SERVICES LIMITED</t>
  </si>
  <si>
    <t>TRAINOW LIMITED</t>
  </si>
  <si>
    <t>DARREN SINGLETON</t>
  </si>
  <si>
    <t>TEHUTI COMMUNITY INTEREST COMPANY</t>
  </si>
  <si>
    <t>THE GOOD HAIRDRESSING GUIDE LIMITED</t>
  </si>
  <si>
    <t>HERON SOLUTIONS (UK) LTD</t>
  </si>
  <si>
    <t>THE ERIC LEONARD KRUSE FOUNDATION FOR HEALTH RESEARCH LIMITED</t>
  </si>
  <si>
    <t>MICHELLE HOWDLE</t>
  </si>
  <si>
    <t>CHRIS GREEN</t>
  </si>
  <si>
    <t>IMPRESS VENTURES LIMITED</t>
  </si>
  <si>
    <t>LONDON TRAINING COLLEGE (UK) LTD</t>
  </si>
  <si>
    <t>ERC TRAINING CIC</t>
  </si>
  <si>
    <t>SIMPLY TRAINING UK LIMITED</t>
  </si>
  <si>
    <t>ADULT COMMUNITY TRAINING LTD</t>
  </si>
  <si>
    <t>PHILIPPA REYNOLDS</t>
  </si>
  <si>
    <t>INDEPENDENT EXAMINERS LTD.</t>
  </si>
  <si>
    <t>REGENTSTAR RECRUITMENT LIMITED</t>
  </si>
  <si>
    <t>JOHN JONES</t>
  </si>
  <si>
    <t>CITYWIDE COLLEGE LTD</t>
  </si>
  <si>
    <t>STEWART PARTNERSHIP (PEOPLE &amp; PROCESS) LTD</t>
  </si>
  <si>
    <t>JULIAN DAVID FRANKLIN</t>
  </si>
  <si>
    <t>WELL WINES LTD</t>
  </si>
  <si>
    <t>KEVIN BISHOP</t>
  </si>
  <si>
    <t>DEVON &amp; CORNWALL POLICE AND CRIME COMMISSIONER</t>
  </si>
  <si>
    <t>FBP VENTURES LTD</t>
  </si>
  <si>
    <t>ARTHUR MUREVERWI</t>
  </si>
  <si>
    <t>TIME TO MARKET LIMITED</t>
  </si>
  <si>
    <t>GLEAVE DOBBIN</t>
  </si>
  <si>
    <t>THE LIFE PRACTICE LTD</t>
  </si>
  <si>
    <t>MOTHERLAND SUPPORTED LIVING LTD</t>
  </si>
  <si>
    <t>BIS HENDERSON LIMITED</t>
  </si>
  <si>
    <t>BRIGHT LEARNING ACADEMY LIMITED</t>
  </si>
  <si>
    <t>LIZ SMITH</t>
  </si>
  <si>
    <t>WISEKNIGHT LIMITED</t>
  </si>
  <si>
    <t>UNIVERSITY OF ST MARK &amp; ST JOHN</t>
  </si>
  <si>
    <t>CHRISTOPHER HOLLAND</t>
  </si>
  <si>
    <t>WISE TRAINING STREETWORKS &amp; CONSTRUCTION LIMITED</t>
  </si>
  <si>
    <t>MARGARET DAWSON</t>
  </si>
  <si>
    <t>SOCIAL ENTERPRISE EAST MIDLANDS LTD</t>
  </si>
  <si>
    <t>ACTION SUPPORT (UK) LTD</t>
  </si>
  <si>
    <t>JPK CONSULTANCY LIMITED</t>
  </si>
  <si>
    <t>SOUTH WEST AREA OF NORTHAMPTONSHIRE COMMUNITY INTEREST COMPANY</t>
  </si>
  <si>
    <t>UK AUTO COSMETICS LIMITED</t>
  </si>
  <si>
    <t>NSAH (ALLIANCE HOMES) LIMITED</t>
  </si>
  <si>
    <t>CLOUDLEARN LTD</t>
  </si>
  <si>
    <t>RAY FREEMAN</t>
  </si>
  <si>
    <t>ELITE SUPPORT SERVICES (LONDON) LTD.</t>
  </si>
  <si>
    <t>GAYDIO COMMUNITY INTEREST COMPANY</t>
  </si>
  <si>
    <t>CARE AND SUPPORT PARTNERSHIP COMMUNITY INTEREST COMPANY</t>
  </si>
  <si>
    <t>MANDY ELIZABETH BEAUMONT</t>
  </si>
  <si>
    <t>EARTH WIND AND FIRE LTD</t>
  </si>
  <si>
    <t>SOMETIMES WE ALL NEED SUPPORT</t>
  </si>
  <si>
    <t>FORMATIVE TRAINING LIMITED</t>
  </si>
  <si>
    <t>BURNGREAVE WORKS LIMITED</t>
  </si>
  <si>
    <t>HAYLEY SQUIRRELL</t>
  </si>
  <si>
    <t>CREATIVE ASSOCIATE LIMITED</t>
  </si>
  <si>
    <t>RAMGARIHA SABHA SOUTHALL</t>
  </si>
  <si>
    <t>PERFICIO LIMITED</t>
  </si>
  <si>
    <t>ANDREW EWING</t>
  </si>
  <si>
    <t>SAMPSON HALL LIMITED</t>
  </si>
  <si>
    <t>MANCHESTER ENGLISH LIMITED</t>
  </si>
  <si>
    <t>BUSINESS SHAPER GROUP LTD</t>
  </si>
  <si>
    <t>ABC DILIGENCE TRAINING LIMITED</t>
  </si>
  <si>
    <t>FIELD HOUSE ASSESSMENTS LTD</t>
  </si>
  <si>
    <t>COMMUNITY RESOURCE CENTRE UK LIMITED</t>
  </si>
  <si>
    <t>CLOSE SECURITY SERVICES LIMITED</t>
  </si>
  <si>
    <t>HAIR BY NEFARIOUS LIMITED</t>
  </si>
  <si>
    <t>SOUTH OXFORDSHIRE DISTRICT COUNCIL</t>
  </si>
  <si>
    <t>HEADPOINT LIMITED</t>
  </si>
  <si>
    <t>HEARTLIFT LIMITED</t>
  </si>
  <si>
    <t>MIRAGE TRAINING LTD</t>
  </si>
  <si>
    <t>BRIDLINGTON COMMUNITY RESOURCE CENTRE LIMITED</t>
  </si>
  <si>
    <t>ANTERIOR MANAGEMENT LIMITED</t>
  </si>
  <si>
    <t>STEPHEN WILLSHER</t>
  </si>
  <si>
    <t>INDIGO FOUNDATION (NORFOLK) LIMITED</t>
  </si>
  <si>
    <t>SMMT INDUSTRY FORUM LIMITED</t>
  </si>
  <si>
    <t>BE FUELCARDS LTD</t>
  </si>
  <si>
    <t>SOMALI EDUCATION BREAKTHROUGH</t>
  </si>
  <si>
    <t>LEARNING THROUGH CO-OPERATION LTD</t>
  </si>
  <si>
    <t>THE LEARN TRAIN RECRUIT COMPANY (UK) LTD</t>
  </si>
  <si>
    <t>BEVERLEY PIPER HARRIS</t>
  </si>
  <si>
    <t>LEARNER2MENTOR LIMITED</t>
  </si>
  <si>
    <t>MARK DRUMMOND</t>
  </si>
  <si>
    <t>SL REALISATIONS 2017 LIMITED</t>
  </si>
  <si>
    <t>ACADEMY TRAINING SKILLS FOR EMPLOYMENT LLP</t>
  </si>
  <si>
    <t>PHILLIP BOOTH</t>
  </si>
  <si>
    <t>GO DIRECT RECRUITMENT SERVICES LIMITED</t>
  </si>
  <si>
    <t>ALISON JAYNE ASHTON</t>
  </si>
  <si>
    <t>EVOLUTION FOUNDATION COLLEGE LIMITED</t>
  </si>
  <si>
    <t>BIDRIGHT UK LIMITED</t>
  </si>
  <si>
    <t>INFINITE PERSPECTIVES LTD</t>
  </si>
  <si>
    <t>INTERNATIONAL CORRESPONDENCE SCHOOLS LIMITED</t>
  </si>
  <si>
    <t>NOVELJOBS LTD</t>
  </si>
  <si>
    <t>GERALDINE MCGUIGAN</t>
  </si>
  <si>
    <t>JEFF TILLETT</t>
  </si>
  <si>
    <t>KEVIN JAMES</t>
  </si>
  <si>
    <t>DIANE SMITH</t>
  </si>
  <si>
    <t>LORRAINE HALL</t>
  </si>
  <si>
    <t>CHRISTINE WOODALL</t>
  </si>
  <si>
    <t>DEREK MERCER</t>
  </si>
  <si>
    <t>ELAINE PIDGEON</t>
  </si>
  <si>
    <t>BARRY JOHNSON</t>
  </si>
  <si>
    <t>ANDREW JACKSON - PARR</t>
  </si>
  <si>
    <t>JACKIE CLINCH</t>
  </si>
  <si>
    <t>SOUTHAMPTON FOOTBALL CLUB LIMITED</t>
  </si>
  <si>
    <t>UNIFIEDHERBAL.COM LIMITED</t>
  </si>
  <si>
    <t>DAMON PULSFORD</t>
  </si>
  <si>
    <t>MARIA CHETCUTI</t>
  </si>
  <si>
    <t>DISCOVER YOUR BEST CONSULTING LIMITED</t>
  </si>
  <si>
    <t>THE RAINBOW BRIDGE PROJECT LIMITED</t>
  </si>
  <si>
    <t>B.C.W. RECRUITMENT &amp; TRAINING LIMITED</t>
  </si>
  <si>
    <t>B.S.S.K EVENTS LIMITED</t>
  </si>
  <si>
    <t>PRESMERE CONSULTANTS LIMITED</t>
  </si>
  <si>
    <t>DOUGLAS CLIFFORD LIMITED</t>
  </si>
  <si>
    <t>CONCEPTA CONSULTANCY LTD</t>
  </si>
  <si>
    <t>JANICE CHAPMAN</t>
  </si>
  <si>
    <t>SUSAN BEARDSMORE</t>
  </si>
  <si>
    <t>INFORMATION TECHNOLOGY SERVICES LIMITED</t>
  </si>
  <si>
    <t>EILEEN HUTCHINSON</t>
  </si>
  <si>
    <t>DENNIS OJERA</t>
  </si>
  <si>
    <t>MARIA EVERLEY</t>
  </si>
  <si>
    <t>JEMMA KIDD LIMITED</t>
  </si>
  <si>
    <t>DAVID SUGDEN</t>
  </si>
  <si>
    <t>REDI-LIFT LIMITED</t>
  </si>
  <si>
    <t>ADAM VERNON</t>
  </si>
  <si>
    <t>SELTICS LTD</t>
  </si>
  <si>
    <t>CATHERINE JACOB</t>
  </si>
  <si>
    <t>HELGA BARNETT</t>
  </si>
  <si>
    <t>CATERINA GOODHART</t>
  </si>
  <si>
    <t>CHRIS STOPS</t>
  </si>
  <si>
    <t>DAVID VINCENT</t>
  </si>
  <si>
    <t>CAROLINE BARLOW</t>
  </si>
  <si>
    <t>ROBERT MUIRHEAD</t>
  </si>
  <si>
    <t>HAZEL GORDON</t>
  </si>
  <si>
    <t>KEITH KELLY</t>
  </si>
  <si>
    <t>ALFIE SWAN</t>
  </si>
  <si>
    <t>P.A.C.K. PARENTS ADVICE CENTRE KEIGHLEY LTD.</t>
  </si>
  <si>
    <t>WORTHING RUGBY FOOTBALL CLUB LIMITED</t>
  </si>
  <si>
    <t>CORNWALL NEIGHBOURHOODS FOR CHANGE LIMITED</t>
  </si>
  <si>
    <t>THE ALEXANDER STUDIO LIMITED</t>
  </si>
  <si>
    <t>MB LEARNING SOLUTIONS LIMITED</t>
  </si>
  <si>
    <t>PROFITNESS GYM LTD</t>
  </si>
  <si>
    <t>ULTIMATE CARE SOLUTIONS LIMITED</t>
  </si>
  <si>
    <t>ADVANCE RECRUITMENT SOLUTIONS LIMITED</t>
  </si>
  <si>
    <t>ALISON KANE LIMITED</t>
  </si>
  <si>
    <t>ANN WELTI</t>
  </si>
  <si>
    <t>SURVIVE AND SAVE TRAINING LIMITED</t>
  </si>
  <si>
    <t>HS REALISATIONS LIMITED</t>
  </si>
  <si>
    <t>SOMERSET ACTIVITY AND SPORTS PARTNERSHIP</t>
  </si>
  <si>
    <t>STEPHEN PRESTON</t>
  </si>
  <si>
    <t>THE CREATIVE LEARNING GUILD LTD</t>
  </si>
  <si>
    <t>GEARS + LIMITED</t>
  </si>
  <si>
    <t>CROYDONSAM TRAINING LTD</t>
  </si>
  <si>
    <t>MEDUCATE TRAINING LIMITED</t>
  </si>
  <si>
    <t>TALENT CONNECTS LIMITED</t>
  </si>
  <si>
    <t>THE BLACKPOOL FYLDE AND WYRE SOCIETY FOR THE BLIND</t>
  </si>
  <si>
    <t>BEING YOUR OWN BOSS LIMITED</t>
  </si>
  <si>
    <t>GOLDSWORTHY'S HAIRDRESSING LIMITED</t>
  </si>
  <si>
    <t>ANTOINETTE DICKINSON</t>
  </si>
  <si>
    <t>DELISTAR LTD</t>
  </si>
  <si>
    <t>EMMA VINE</t>
  </si>
  <si>
    <t>ANDREW CLARKE</t>
  </si>
  <si>
    <t>JAMES HALL</t>
  </si>
  <si>
    <t>WHITELEAF EQUESTRIAN &amp; AGRICULTURAL CENTRES COMMUNITY INTEREST COMPANY</t>
  </si>
  <si>
    <t>GREY MATTER CONCRETE LTD.</t>
  </si>
  <si>
    <t>DEBBIE HANSON</t>
  </si>
  <si>
    <t>OLIVE TREE TRAINING LTD</t>
  </si>
  <si>
    <t>SOVRIN TRAINING LIMITED</t>
  </si>
  <si>
    <t>GLEN WILKINS</t>
  </si>
  <si>
    <t>COMPANY C UK LIMITED</t>
  </si>
  <si>
    <t>UBIQUE WORLDWIDE TRAINING LIMITED</t>
  </si>
  <si>
    <t>YOUR CASTLE CARETAKERS LTD</t>
  </si>
  <si>
    <t>MARTIN DANIEL</t>
  </si>
  <si>
    <t>COMMUNITY DEVELOPMENT AND TRAINING SOCIAL ENTERPRISE CIC</t>
  </si>
  <si>
    <t>VENTURE POINT MEDIA LIMITED</t>
  </si>
  <si>
    <t>C.A.M.S.L CIC</t>
  </si>
  <si>
    <t>COMMUNITY LEARNING AND SOCIAL SKILLS LTD</t>
  </si>
  <si>
    <t>FIRST AID + CARE TRAINING LTD</t>
  </si>
  <si>
    <t>MADELEINE GEROSA</t>
  </si>
  <si>
    <t>PARKER ASCOTT RECRUITMENT &amp; DEVELOPMENT LTD</t>
  </si>
  <si>
    <t>OK BULLS LIMITED</t>
  </si>
  <si>
    <t>PERFORMANCE WORKS LIMITED</t>
  </si>
  <si>
    <t>ROWAN TREE TRUST</t>
  </si>
  <si>
    <t>SOLOMAN EXECUTIVE LIMITED</t>
  </si>
  <si>
    <t>CONTEMPORARY FRANCHISING LTD</t>
  </si>
  <si>
    <t>RUSSELL HEPBURN</t>
  </si>
  <si>
    <t>JON ALLBUTT</t>
  </si>
  <si>
    <t>JACOB RETY</t>
  </si>
  <si>
    <t>THE LICENSED TRADE TRAINING COMPANY LTD</t>
  </si>
  <si>
    <t>M.P.D. LIFESTYLE LIMITED</t>
  </si>
  <si>
    <t>OAKFIELD SCHOOL LIMITED</t>
  </si>
  <si>
    <t>THE POSITIVE LEARNING PRACTICE LIMITED</t>
  </si>
  <si>
    <t>NELLIE SHEPHERD</t>
  </si>
  <si>
    <t>TIHTC LIMITED</t>
  </si>
  <si>
    <t>THE PROTECTOR GROUP LIMITED</t>
  </si>
  <si>
    <t>SKILLS TRAINING BRIDPORT LIMITED</t>
  </si>
  <si>
    <t>JOTRA LIMITED</t>
  </si>
  <si>
    <t>CENTRAL VETERINARY SERVICES LIMITED</t>
  </si>
  <si>
    <t>NALP</t>
  </si>
  <si>
    <t>LEONTINE HASS</t>
  </si>
  <si>
    <t>RENOWN RAILWAY TRAINING SERVICES LIMITED</t>
  </si>
  <si>
    <t>GOLD CREST ADVICE AND GUIDANCE CENTRE SERVICE LTD</t>
  </si>
  <si>
    <t>MANCAM LIMITED</t>
  </si>
  <si>
    <t>BESTDEAL4BABY COMMUNITY INTEREST COMPANY</t>
  </si>
  <si>
    <t>PAUL BROWN TRANSPORT SERVICES LIMITED</t>
  </si>
  <si>
    <t>KERRY CARLTON-SENIOR</t>
  </si>
  <si>
    <t>SURCO LIMITED</t>
  </si>
  <si>
    <t>PATRICK DOYLE</t>
  </si>
  <si>
    <t>TRAINING LANGUAGE CENTRE LIMITED</t>
  </si>
  <si>
    <t>THRIVE CHILDCARE AND EDUCATION GROUP LIMITED</t>
  </si>
  <si>
    <t>SHARON MACKLE</t>
  </si>
  <si>
    <t>DARREN SHAUN GOOD</t>
  </si>
  <si>
    <t>IMKAAN</t>
  </si>
  <si>
    <t>SARWAN SINGH</t>
  </si>
  <si>
    <t>ALISON WEST</t>
  </si>
  <si>
    <t>HANDS ON TRAINING (NORTH EAST) LIMITED</t>
  </si>
  <si>
    <t>DAAYS LIMITED</t>
  </si>
  <si>
    <t>OLIVER FRITH</t>
  </si>
  <si>
    <t>C COMPANY SECURITY 1 LTD</t>
  </si>
  <si>
    <t>TONY PROCTOR</t>
  </si>
  <si>
    <t>LONDON RESEARCH SYNDICATE LIMITED</t>
  </si>
  <si>
    <t>CRIMINAL INFORMATION BUREAU LIMITED</t>
  </si>
  <si>
    <t>DEBBIE FOSTER</t>
  </si>
  <si>
    <t>LEE-ANNE FRANCIS</t>
  </si>
  <si>
    <t>SOUTH EAST APPRENTICESHIP COMPANY LIMITED</t>
  </si>
  <si>
    <t>JONATHAN SMITH</t>
  </si>
  <si>
    <t>GB ADVENTURE LIMITED</t>
  </si>
  <si>
    <t>BARRIE KISSACK</t>
  </si>
  <si>
    <t>ALIZOY UK LIMITED</t>
  </si>
  <si>
    <t>JULIA PAPWORTH</t>
  </si>
  <si>
    <t>JENNIFER CLIFTON</t>
  </si>
  <si>
    <t>CORPORATE RESOURCE DEVELOPMENT LIMITED</t>
  </si>
  <si>
    <t>KATH SUTHERLAND</t>
  </si>
  <si>
    <t>THOMAS DELANEY</t>
  </si>
  <si>
    <t>QUALSAFE LIMITED</t>
  </si>
  <si>
    <t>CORPORATE VOCATIONS LIMITED</t>
  </si>
  <si>
    <t>POWERHOUSE REVIVAL CENTRE</t>
  </si>
  <si>
    <t>S L A TRAINING LTD</t>
  </si>
  <si>
    <t>CROSBY ENTERPRISES LIMITED</t>
  </si>
  <si>
    <t>LISA KERLEY</t>
  </si>
  <si>
    <t>INTEGRATE CONSULTING CONSULTATION AND TRAINING LTD</t>
  </si>
  <si>
    <t>ALTOGETHER CONSTRUCTION LIMITED</t>
  </si>
  <si>
    <t>REGAL COMMUNITY</t>
  </si>
  <si>
    <t>ANDREW FRAPWELL THINKING &amp; LEARNING COMPANY LIMITED</t>
  </si>
  <si>
    <t>THE BRIDGE EDUCATION CENTRE, MALVERN HILLS</t>
  </si>
  <si>
    <t>SYNERGY BUSINESS COLLEGE OF LONDON LIMITED</t>
  </si>
  <si>
    <t>SPA LEARNING UK LTD</t>
  </si>
  <si>
    <t>LINK TO LEARNING LIMITED</t>
  </si>
  <si>
    <t>OSCOTT ACADEMY LIMITED</t>
  </si>
  <si>
    <t>ENFIELD HOMES LIMITED</t>
  </si>
  <si>
    <t>MOTIVE8-BRADFORD LTD</t>
  </si>
  <si>
    <t>FLB GLOBAL LTD</t>
  </si>
  <si>
    <t>JOHN COLQUHOUN</t>
  </si>
  <si>
    <t>INTELLIGENT SECURITY TRAINING LIMITED</t>
  </si>
  <si>
    <t>CREDIT SERVICES ASSOCIATION LIMITED</t>
  </si>
  <si>
    <t>JONATHON RABY</t>
  </si>
  <si>
    <t>IAIN STRACHAN</t>
  </si>
  <si>
    <t>EAGLE SECURITY SYSTEMS LIMITED</t>
  </si>
  <si>
    <t>CHETH LEWIS TRAINING LIMITED</t>
  </si>
  <si>
    <t>EVOLUTION TRAINING SERVICES (NORTH) LIMITED</t>
  </si>
  <si>
    <t>THE LIVING ARCHIVE PROJECT</t>
  </si>
  <si>
    <t>BEYOND TRAINING SOLUTIONS LTD</t>
  </si>
  <si>
    <t>HERBERG LIMITED</t>
  </si>
  <si>
    <t>REDBOW CONSULTING GROUP LIMITED</t>
  </si>
  <si>
    <t>SHOCKOUT ARTS LTD</t>
  </si>
  <si>
    <t>SPORTING CHANCE PROJECT LIMITED</t>
  </si>
  <si>
    <t>SYNERGY ASSESSMENT LIMITED</t>
  </si>
  <si>
    <t>MC2 TRAINING SOLUTIONS LIMITED</t>
  </si>
  <si>
    <t>CITY LINK LIMITED</t>
  </si>
  <si>
    <t>LEARNA LIMITED</t>
  </si>
  <si>
    <t>VOCATIONAL SKILLS SOLUTIONS LIMITED</t>
  </si>
  <si>
    <t>AIM HIGHER COACHING LIMITED</t>
  </si>
  <si>
    <t>E G T G LIMITED</t>
  </si>
  <si>
    <t>STAFF (LONDON) LIMITED</t>
  </si>
  <si>
    <t>FILTERED TECHNOLOGIES LIMITED</t>
  </si>
  <si>
    <t>BLACKPOOL TRANSPORT SERVICES LIMITED</t>
  </si>
  <si>
    <t>SAFETY FIRST - YOUTH OPPORTUNITIES LIMITED</t>
  </si>
  <si>
    <t>M&amp;ARC HAIR &amp; BEAUTY LIMITED</t>
  </si>
  <si>
    <t>OCCUPATIONAL PERSONNEL SERVICES LTD</t>
  </si>
  <si>
    <t>MARSHA MOLLINEAU</t>
  </si>
  <si>
    <t>SOCIAL HARMONY AND DEVELOPMENT ORGANISATION LIMITED</t>
  </si>
  <si>
    <t>OSF CENTRES UK LIMITED</t>
  </si>
  <si>
    <t>SEE SOLUTIONS LTD</t>
  </si>
  <si>
    <t>PROFESSIONAL QUALITY MANAGEMENT SERVICES LIMITED</t>
  </si>
  <si>
    <t>LICENSED 2 TRAIN LIMITED</t>
  </si>
  <si>
    <t>ESCAPE BEAUTY AND HOLISTIC TRAINING LIMITED</t>
  </si>
  <si>
    <t>AIM SKILLS DEVELOPMENT LIMITED</t>
  </si>
  <si>
    <t>MENTOR GROUP LIMITED</t>
  </si>
  <si>
    <t>ICT SKILLS TRAINING LIMITED</t>
  </si>
  <si>
    <t>SPORTING FUTURES (UK) LTD</t>
  </si>
  <si>
    <t>FERGUS BARKLIE</t>
  </si>
  <si>
    <t>JOHN LLOYD</t>
  </si>
  <si>
    <t>KUDSI TULUOGLU</t>
  </si>
  <si>
    <t>ELIZ NAPIER</t>
  </si>
  <si>
    <t>TERENCE BOLTON</t>
  </si>
  <si>
    <t>THE CREATIVE MINDS PARTNERSHIP LIMITED</t>
  </si>
  <si>
    <t>FRANK SALISBURY</t>
  </si>
  <si>
    <t>DAMIAN MARTIN</t>
  </si>
  <si>
    <t>KEVIN HARRISON</t>
  </si>
  <si>
    <t>ROYAL MAIL GROUP LIMITED</t>
  </si>
  <si>
    <t>BRITISH REFUGEE COUNCIL</t>
  </si>
  <si>
    <t>NWLCC LIMITED</t>
  </si>
  <si>
    <t>SARCP</t>
  </si>
  <si>
    <t>THE INSTITUTION OF CHEMICAL ENGINEERS</t>
  </si>
  <si>
    <t>THE LEARNING CHALLENGE FOUNDATION LIMITED</t>
  </si>
  <si>
    <t>TTNI LIMITED</t>
  </si>
  <si>
    <t>STAGED COACHING LIMITED</t>
  </si>
  <si>
    <t>ILKESTON CONSUMER CO-OPERATIVE SOCIETY LTD</t>
  </si>
  <si>
    <t>CRAEGMOOR HEALTHCARE COMPANY LIMITED</t>
  </si>
  <si>
    <t>NORMAN KENNISH</t>
  </si>
  <si>
    <t>MARK RASTIN</t>
  </si>
  <si>
    <t>TONY BULL</t>
  </si>
  <si>
    <t>STONEY PARSONS</t>
  </si>
  <si>
    <t>RUSSELL SAXBY</t>
  </si>
  <si>
    <t>SONIA MCCLUSKEY</t>
  </si>
  <si>
    <t>JACKIE HAMILTON</t>
  </si>
  <si>
    <t>CHILDERSON INVESTMENTS LIMITED</t>
  </si>
  <si>
    <t>VALERIE CROOKSTON</t>
  </si>
  <si>
    <t>JOANNA WOODFORD</t>
  </si>
  <si>
    <t>SHIRLEY O' DONOGHUE</t>
  </si>
  <si>
    <t>HELENA BLACKSHAW</t>
  </si>
  <si>
    <t>NEIL DUNCAN</t>
  </si>
  <si>
    <t>MICHAEL SIMPSON</t>
  </si>
  <si>
    <t>CATHERINE MARY CHARLOTTE AUST</t>
  </si>
  <si>
    <t>TERRY WATSON</t>
  </si>
  <si>
    <t>ANN HOLLOWAY</t>
  </si>
  <si>
    <t>DEBRA TRACEY-CARNEY</t>
  </si>
  <si>
    <t>CHRIS FARMER</t>
  </si>
  <si>
    <t>COMMUNITY REVIVAL (UK) LIMITED</t>
  </si>
  <si>
    <t>BERELIA LIMITED</t>
  </si>
  <si>
    <t>BLUE COAT CHURCH OF ENGLAND ACADEMY (WALSALL) TRUST</t>
  </si>
  <si>
    <t>TRANMERE METHODIST CHURCH AND COMMUNITY PROJECTS LIMITED</t>
  </si>
  <si>
    <t>TROJAN MICE LIMITED</t>
  </si>
  <si>
    <t>CASTLEGATE LIMITED</t>
  </si>
  <si>
    <t>A T SOUTHERN LIMITED</t>
  </si>
  <si>
    <t>TYNE &amp; WEAR EDUCATION BUSINESS LINK ORGANISATION</t>
  </si>
  <si>
    <t>FOCUS TRAINING &amp; DEVELOPMENT LTD</t>
  </si>
  <si>
    <t>FIFE COLLEGE OF FURTHER AND HIGHER EDUCATION</t>
  </si>
  <si>
    <t>THE BIRMINGHAM SCHOOL OF SPEECH AND DRAMA TRAINING TRUST</t>
  </si>
  <si>
    <t>DERBY QUAD LIMITED</t>
  </si>
  <si>
    <t>MIDLAND HEART LIMITED</t>
  </si>
  <si>
    <t>COOPER AND TAYLOR HAIR AND BEAUTY ACADEMY LTD</t>
  </si>
  <si>
    <t>EXETER CITY COUNCIL</t>
  </si>
  <si>
    <t>TONY JOHN BAKER</t>
  </si>
  <si>
    <t>CUT TO THE CHASE &amp; ASSOCIATES LTD</t>
  </si>
  <si>
    <t>FORWARD LADIES LIMITED</t>
  </si>
  <si>
    <t>TONY BALDWIN</t>
  </si>
  <si>
    <t>GREATWOOD CHARITY LIMITED</t>
  </si>
  <si>
    <t>CRE8 ENTERPRISES LIMITED</t>
  </si>
  <si>
    <t>ANDREW BERRY</t>
  </si>
  <si>
    <t>MIDWEST EUROPEAN COMMUNITIES ASSOCIATION</t>
  </si>
  <si>
    <t>WRFC TRADING LIMITED</t>
  </si>
  <si>
    <t>TORI GILL</t>
  </si>
  <si>
    <t>JOY WILSON</t>
  </si>
  <si>
    <t>GAVIN GOODWIN</t>
  </si>
  <si>
    <t>KRISHNA EDUCATION LTD</t>
  </si>
  <si>
    <t>JUDY HILL</t>
  </si>
  <si>
    <t>TOTAL FIRST AID SOMERSET LTD</t>
  </si>
  <si>
    <t>DEEP BEAUTY LTD</t>
  </si>
  <si>
    <t>LETS GET QUALIFIED LIMITED</t>
  </si>
  <si>
    <t>WHITE GOLD CORNWALL COMMUNITY INTEREST COMPANY</t>
  </si>
  <si>
    <t>FABIO D'ANCICCO</t>
  </si>
  <si>
    <t>KIRSTALL LIMITED</t>
  </si>
  <si>
    <t>AMEY LG LIMITED</t>
  </si>
  <si>
    <t>EURO GARAGES LIMITED</t>
  </si>
  <si>
    <t>CHRISTOPHER JEFFREY HOWE</t>
  </si>
  <si>
    <t>STEVEN ARCHER</t>
  </si>
  <si>
    <t>GARY MCADAM</t>
  </si>
  <si>
    <t>CERTIFI TRAINING LIMITED</t>
  </si>
  <si>
    <t>MARK GILLETT</t>
  </si>
  <si>
    <t>RAISE YOUR GAME COMMUNITY INTEREST COMPANY</t>
  </si>
  <si>
    <t>REBECCA WILSON</t>
  </si>
  <si>
    <t>SOUTH WEST LANCASHIRE INDEPENDENT COMMUNITY ADVICE NETWORK LTD</t>
  </si>
  <si>
    <t>XYRIUS LTD.</t>
  </si>
  <si>
    <t>LANDAU LIMITED</t>
  </si>
  <si>
    <t>SURREY SPORTS PARK LIMITED</t>
  </si>
  <si>
    <t>FORKTRUCK WAREHOUSE EUROPE LIMITED</t>
  </si>
  <si>
    <t>GENDER ADVISORY BUREAU LIMITED</t>
  </si>
  <si>
    <t>NICK SEVERN</t>
  </si>
  <si>
    <t>DEAN JOHN SKEWIS</t>
  </si>
  <si>
    <t>AMANDA DOLLAH</t>
  </si>
  <si>
    <t>ISEARCHPRO LTD</t>
  </si>
  <si>
    <t>MPH TRAINING COMMUNITY INTEREST COMPANY</t>
  </si>
  <si>
    <t>LYNNE PATRICIA PEACHEY</t>
  </si>
  <si>
    <t>Commercial Group (Lancashire County Council) - Do not use for funding</t>
  </si>
  <si>
    <t>Commissioning &amp; Performance Team (Torbay Council) - Do not use for funding</t>
  </si>
  <si>
    <t>NEW COVENANT CHERUBIM &amp; SERAPHIM MOVEMENT CHURCH</t>
  </si>
  <si>
    <t>LEARNEX LTD</t>
  </si>
  <si>
    <t>THE MEATH TRUSTEE COMPANY LIMITED</t>
  </si>
  <si>
    <t>STEVE PLANT TRAINING LIMITED</t>
  </si>
  <si>
    <t>LONDON PROFESSIONAL TRAINING LTD</t>
  </si>
  <si>
    <t>CASTLEFORD GLASSHOUGHTON INFANT SCHOOL</t>
  </si>
  <si>
    <t>SIEVEMK GATEWAY LTD</t>
  </si>
  <si>
    <t>ALISON GORDON</t>
  </si>
  <si>
    <t>REALROADZ COMMUNITY INTEREST COMPANY</t>
  </si>
  <si>
    <t>SHAUN DONNELLY</t>
  </si>
  <si>
    <t>THE FRIENDLY FOOD CLUB</t>
  </si>
  <si>
    <t>ENERMECH LIMITED</t>
  </si>
  <si>
    <t>PB TRAINING (NORTHERN) LTD</t>
  </si>
  <si>
    <t>DESIGN AND LANDSCAPE CENTRE LIMITED</t>
  </si>
  <si>
    <t>LOVE AND TATE LIMITED</t>
  </si>
  <si>
    <t>JOINT ACTIVITIES AND MOTOR EDUCATION SERVICE (JAMES)</t>
  </si>
  <si>
    <t>MIDLANDS  COLLEGE LIMITED</t>
  </si>
  <si>
    <t>CARDIGAN YOUTH PROJECT</t>
  </si>
  <si>
    <t>MUSIC STATION LTD</t>
  </si>
  <si>
    <t>ANDREW LOCKERBIE</t>
  </si>
  <si>
    <t>KH RECRUITMENT LIMITED</t>
  </si>
  <si>
    <t>GRAND PERSONNEL RECRUITMENT LIMITED</t>
  </si>
  <si>
    <t>MAGNET HARLEQUIN LIMITED</t>
  </si>
  <si>
    <t>MIRA MEHTA</t>
  </si>
  <si>
    <t>INTACEPT MANAGEMENT LIMITED</t>
  </si>
  <si>
    <t>LEAN EDUCATION AND DEVELOPMENT LIMITED</t>
  </si>
  <si>
    <t>CRAIG CHANDLER</t>
  </si>
  <si>
    <t>JACQUELINE LOWE</t>
  </si>
  <si>
    <t>MARY MCMANUS</t>
  </si>
  <si>
    <t>ALUN WYNDHAM HODGES</t>
  </si>
  <si>
    <t>JACQUELINE RICHARDS</t>
  </si>
  <si>
    <t>GEOFFREY WEST</t>
  </si>
  <si>
    <t>TRAINING REALITY LTD</t>
  </si>
  <si>
    <t>JAWAD FARHAD</t>
  </si>
  <si>
    <t>PETER CHELL</t>
  </si>
  <si>
    <t>OVALHOUSE LIMITED</t>
  </si>
  <si>
    <t>BOB PATERSON</t>
  </si>
  <si>
    <t>LYNNE TELFER</t>
  </si>
  <si>
    <t>DUNSTON ASSOCIATES LIMITED</t>
  </si>
  <si>
    <t>CODA BUSINESS MANAGEMENT LIMITED</t>
  </si>
  <si>
    <t>OVERLAND UNDERWATER (HARROGATE) LIMITED</t>
  </si>
  <si>
    <t>ADDISON LEE LIMITED</t>
  </si>
  <si>
    <t>ST JOSEPH'S COLLEGE OF SCIENCE AND TECHNOLOGY LTD</t>
  </si>
  <si>
    <t>NORTH WEST CENTRE FOR LEARNING AND DEVELOPMENT (NI) LTD</t>
  </si>
  <si>
    <t>BDW TRADING LIMITED</t>
  </si>
  <si>
    <t>ANDREW ROPER</t>
  </si>
  <si>
    <t>HAYLEY FORD</t>
  </si>
  <si>
    <t>ORIAC INFORMATION SYSTEMS LIMITED</t>
  </si>
  <si>
    <t>GREAT ORMOND STREET HOSPITAL FOR CHILDREN NHS FOUNDATION TRUST</t>
  </si>
  <si>
    <t>EXCELLING LTD</t>
  </si>
  <si>
    <t>NICK CHAMBERLAIN</t>
  </si>
  <si>
    <t>THE BEACON CHURCH INCORPORATION</t>
  </si>
  <si>
    <t>PANKAJ SHARMA</t>
  </si>
  <si>
    <t>RELYAISON COMMUNITY INTEREST COMPANY</t>
  </si>
  <si>
    <t>UK PROFESSIONAL TRAINING CO LTD</t>
  </si>
  <si>
    <t>ACTIVE CONNECTIONS TRAINING AND DEVELOPMENT LTD</t>
  </si>
  <si>
    <t>ANTHONY ISLAND PROTECTION SERVICES LTD</t>
  </si>
  <si>
    <t>JOINED-UP TRAINING LLP</t>
  </si>
  <si>
    <t>SHARON LEWIS</t>
  </si>
  <si>
    <t>WORK AND TRAIN LTD</t>
  </si>
  <si>
    <t>FUTURE INSIGHT LIMITED</t>
  </si>
  <si>
    <t>LETS TRAIN (UK) LIMITED</t>
  </si>
  <si>
    <t>ACACIA LEARNING LIMITED</t>
  </si>
  <si>
    <t>JAS TRAINING SERVICES LTD</t>
  </si>
  <si>
    <t>KIDDISTAFF TRAINING LTD</t>
  </si>
  <si>
    <t>SUZANNAH REDMOND</t>
  </si>
  <si>
    <t>GREAT PLACES HOUSING GROUP LIMITED</t>
  </si>
  <si>
    <t>KIPEOPLE CONSULTING LIMITED</t>
  </si>
  <si>
    <t>HARMONY HOUSE DAGENHAM COMMUNITY INTEREST COMPANY</t>
  </si>
  <si>
    <t>NORFOLK AND SUFFOLK NHS FOUNDATION TRUST</t>
  </si>
  <si>
    <t>SANDIE REED ASSOCIATES LIMITED</t>
  </si>
  <si>
    <t>TRADE TRAINING SOLUTIONS LTD</t>
  </si>
  <si>
    <t>POPPY 2014 LIMITED</t>
  </si>
  <si>
    <t>ROBERT PEARCE</t>
  </si>
  <si>
    <t>PHOENIX RE-SOLUTIONS LIMITED</t>
  </si>
  <si>
    <t>THE BURNGREAVE MESSENGER LIMITED</t>
  </si>
  <si>
    <t>BOLTON SUPPORTED TRAINING AND EMPLOYMENT PROGRAMMES</t>
  </si>
  <si>
    <t>FACTORY INC LIMITED</t>
  </si>
  <si>
    <t>JT SMART REPAIR LTD</t>
  </si>
  <si>
    <t>PLACE OF REFUGE COMMUNITY CHURCH</t>
  </si>
  <si>
    <t>ARION TRAINING &amp; DEVELOPMENT LTD</t>
  </si>
  <si>
    <t>JB HR LTD</t>
  </si>
  <si>
    <t>GAVIN PADDY FITZPATRICK</t>
  </si>
  <si>
    <t>QUEST VOCATIONAL TRAINING LIMITED</t>
  </si>
  <si>
    <t>THE LONDON ACADEMY OF MANAGEMENT AND BUSINESS LIMITED</t>
  </si>
  <si>
    <t>INSPIRED2BE LTD</t>
  </si>
  <si>
    <t>LONDON HAIR &amp; BEAUTY LIMITED</t>
  </si>
  <si>
    <t>CORNWALL CHAMBER OF COMMERCE</t>
  </si>
  <si>
    <t>AA EXECUTIVE CHAUFFEUR SERVICES LTD.</t>
  </si>
  <si>
    <t>GLASS &amp; FENESTRATION TRAINING SOLUTIONS LTD</t>
  </si>
  <si>
    <t>PAUL GOOD</t>
  </si>
  <si>
    <t>BASILDON AND DISTRICT LOCAL ENTERPRISE AGENCY LIMITED</t>
  </si>
  <si>
    <t>UCT ELECTRICAL LIMITED</t>
  </si>
  <si>
    <t>SECOND CHANCE SCHOOLS</t>
  </si>
  <si>
    <t>MYLES MCGREGOR LIMITED</t>
  </si>
  <si>
    <t>EVENTIA LTD</t>
  </si>
  <si>
    <t>HC-ONE LIMITED</t>
  </si>
  <si>
    <t>LAPA SECURITY SOLUTIONS LTD</t>
  </si>
  <si>
    <t>PROFORCE 1 TRAINING LIMITED</t>
  </si>
  <si>
    <t>REACT FIRST 24/7 LIMITED</t>
  </si>
  <si>
    <t>CLARE JOANNA ROSE</t>
  </si>
  <si>
    <t>TRAIN FORWARD LIMITED</t>
  </si>
  <si>
    <t>FULHAM FOOTBALL CLUB FOUNDATION</t>
  </si>
  <si>
    <t>AGILE VENTURES &amp; LEAN ACTIVITIES LTD</t>
  </si>
  <si>
    <t>PEAK ORGANICS CIC</t>
  </si>
  <si>
    <t>LANGUAGE TUITION PLUS LIMITED</t>
  </si>
  <si>
    <t>JAGUAR LAND ROVER LIMITED</t>
  </si>
  <si>
    <t>ALBERTO PAU</t>
  </si>
  <si>
    <t>EMMA FODEN</t>
  </si>
  <si>
    <t>JANCETT CHILDCARE &amp; JACE TRAINING LIMITED</t>
  </si>
  <si>
    <t>ALTTA GROUP LIMITED</t>
  </si>
  <si>
    <t>QTRAC LTD</t>
  </si>
  <si>
    <t>THE GAZEGILL EDUCATION PROJECT CIC</t>
  </si>
  <si>
    <t>ANGELA METCALFE</t>
  </si>
  <si>
    <t>ASPIRE ACHIEVE ADVANCE LIMITED</t>
  </si>
  <si>
    <t>ROBERT DAVID CHARD</t>
  </si>
  <si>
    <t>THE ROSEMARY SHRAGER COOKERY SCHOOL LIMITED</t>
  </si>
  <si>
    <t>FAB PHOTO TRAINING LIMITED</t>
  </si>
  <si>
    <t>SOCCER LEAGUE UK LIMITED</t>
  </si>
  <si>
    <t>Support Integration &amp; Motivation Promoting Leisure &amp; Education</t>
  </si>
  <si>
    <t>ADEN WALKER</t>
  </si>
  <si>
    <t>YOUNG ADULT TRANSITIONS (MANCHESTER) LTD</t>
  </si>
  <si>
    <t>SALTBURN CHRISTIAN PROJECTS</t>
  </si>
  <si>
    <t>IMAGINE ENGLISH LTD</t>
  </si>
  <si>
    <t>BEST FOR TRAINING LIMITED</t>
  </si>
  <si>
    <t>WEST DORSET DISTRICT COUNCIL</t>
  </si>
  <si>
    <t>THE BRITISH TRAINING ACADEMY LIMITED</t>
  </si>
  <si>
    <t>ASPIRE GR LIMITED</t>
  </si>
  <si>
    <t>NETWORK PROJECTS LIMITED</t>
  </si>
  <si>
    <t>LIGHT FOUNDATION LTD</t>
  </si>
  <si>
    <t>EXPERT PA SERVICES LTD</t>
  </si>
  <si>
    <t>GROOMARTS PB LIMITED</t>
  </si>
  <si>
    <t>ON COURSE LEARNING SOLUTIONS LIMITED</t>
  </si>
  <si>
    <t>HOUSE OF CLIVE (HAIR AND BEAUTY) LIMITED</t>
  </si>
  <si>
    <t>BRIDGETTE DALTON</t>
  </si>
  <si>
    <t>ANDREA MOFFAT</t>
  </si>
  <si>
    <t>RACHEL WEISS</t>
  </si>
  <si>
    <t>SHELLEY TYAS</t>
  </si>
  <si>
    <t>JEANNETTE BOND</t>
  </si>
  <si>
    <t>PATRICIA MARSHALL</t>
  </si>
  <si>
    <t>GILL WESTLAND</t>
  </si>
  <si>
    <t>GEMMA LLOYD</t>
  </si>
  <si>
    <t>KEITH SUMMERS</t>
  </si>
  <si>
    <t>TRIBAL EDUCATION LIMITED</t>
  </si>
  <si>
    <t>PHILIP MCALEENAN</t>
  </si>
  <si>
    <t>ANDY DAVIDSON ASSOCIATES LTD</t>
  </si>
  <si>
    <t>MORAG CARTNEY</t>
  </si>
  <si>
    <t>MARIA GANDY</t>
  </si>
  <si>
    <t>ANNE LAIRD</t>
  </si>
  <si>
    <t>ANKHRA LAAN-RA</t>
  </si>
  <si>
    <t>MARGARET HUGHES</t>
  </si>
  <si>
    <t>PENELOPE SHIVJEE</t>
  </si>
  <si>
    <t>FRANCESCA LUATERS</t>
  </si>
  <si>
    <t>ROBIN RICHMOND</t>
  </si>
  <si>
    <t>MARTA SIMMONS</t>
  </si>
  <si>
    <t>DAVID MILLER</t>
  </si>
  <si>
    <t>LEEDS UNIQUE EDUCATION LIMITED</t>
  </si>
  <si>
    <t>TRACY PERKINS</t>
  </si>
  <si>
    <t>JULIA MASSEY</t>
  </si>
  <si>
    <t>PATRICIA LAND</t>
  </si>
  <si>
    <t>EQUIP TRAINING (SOUTH WEST) LIMITED</t>
  </si>
  <si>
    <t>WHITELEAF TRAINING LTD</t>
  </si>
  <si>
    <t>CELIA ROBERSON</t>
  </si>
  <si>
    <t>BEN KILLNER</t>
  </si>
  <si>
    <t>MCDANIEL'S LIMITED</t>
  </si>
  <si>
    <t>ASK V LIMITED</t>
  </si>
  <si>
    <t>KEITH BAILEY</t>
  </si>
  <si>
    <t>PEWSEY AREA COMMUNITY (ENTERPRISE) LIMITED</t>
  </si>
  <si>
    <t>HART TRAINING AND EDUCATION LTD</t>
  </si>
  <si>
    <t>AGE CONCERN SLOUGH AND BERKSHIRE EAST</t>
  </si>
  <si>
    <t>ALBERT JOYLE RELIEF AGENCY FOUNDATION (AJRAF) LIMITED</t>
  </si>
  <si>
    <t>ABRAHAM GUEST HIGH SCHOOL</t>
  </si>
  <si>
    <t>KEITH BOUND</t>
  </si>
  <si>
    <t>AQA EDUCATION</t>
  </si>
  <si>
    <t>NATIONWIDE ENERGY GROUP LTD</t>
  </si>
  <si>
    <t>JOE LEBOVITCH</t>
  </si>
  <si>
    <t>AFRICA DEVELOPMENT NETWORK</t>
  </si>
  <si>
    <t>GATEWAY FAMILY SERVICES COMMUNITY INTEREST COMPANY</t>
  </si>
  <si>
    <t>ROGER GROOS</t>
  </si>
  <si>
    <t>BEN HEDDEN</t>
  </si>
  <si>
    <t>FRANK DUNNE</t>
  </si>
  <si>
    <t>NEVILLE WORTMAN</t>
  </si>
  <si>
    <t>UNOCO GROUP PLC</t>
  </si>
  <si>
    <t>LISA GREEN</t>
  </si>
  <si>
    <t>SIGHT SUPPORT HULL AND EAST YORKSHIRE</t>
  </si>
  <si>
    <t>FOOTSTEPS FOOTBALL ACADEMY COMMUNITY INTEREST COMPANY</t>
  </si>
  <si>
    <t>PATRYCJA JANTA-LIPINSKA</t>
  </si>
  <si>
    <t>NOBLE LEARNING LIMITED</t>
  </si>
  <si>
    <t>ANTHONY REID</t>
  </si>
  <si>
    <t>ADRIAN BARKER</t>
  </si>
  <si>
    <t>ANNE WILLIS</t>
  </si>
  <si>
    <t>TURNSTONE EQUITYCO 1 LIMITED</t>
  </si>
  <si>
    <t>LAURA BOUTTELL</t>
  </si>
  <si>
    <t>ISG (SOUTHERN) LIMITED</t>
  </si>
  <si>
    <t>HEATHER BROWN</t>
  </si>
  <si>
    <t>PETER MARSH</t>
  </si>
  <si>
    <t>BURNGREAVE EDUCATION LIMITED</t>
  </si>
  <si>
    <t>THE ART STUDIO SUNDERLAND</t>
  </si>
  <si>
    <t>PETER DEA</t>
  </si>
  <si>
    <t>LINKS UK SPECIALISTS LTD</t>
  </si>
  <si>
    <t>BLU-SKY TRAINING LIMITED</t>
  </si>
  <si>
    <t>BRAMPTON TRAINING AND CONSULTANCY LIMITED</t>
  </si>
  <si>
    <t>MICHAEL RICHARD RAW</t>
  </si>
  <si>
    <t>FIRST CLASS TRAINING ACADEMY LIMITED</t>
  </si>
  <si>
    <t>A M 2 P M RECRUITMENT SOLUTIONS LIMITED</t>
  </si>
  <si>
    <t>LET ME PLAY LIMITED</t>
  </si>
  <si>
    <t>SEMPAI CONSULTANCY SERVICES LTD</t>
  </si>
  <si>
    <t>THE PUBLISHERS ASSOCIATION LIMITED</t>
  </si>
  <si>
    <t>PLANET SPORT (HOLDINGS) LIMITED</t>
  </si>
  <si>
    <t>ARB MATTERS LIMITED</t>
  </si>
  <si>
    <t>OXFORDSHIRE ASSOCIATION OF YOUNG PEOPLE</t>
  </si>
  <si>
    <t>VALERIE STRONG</t>
  </si>
  <si>
    <t>MAUREEN SCOTT-BELL</t>
  </si>
  <si>
    <t>FORWARD TRAINING ASSOCIATES LIMITED</t>
  </si>
  <si>
    <t>TYFU TRAINING LIMITED</t>
  </si>
  <si>
    <t>GLOBAL EDUCATION RESOURCE NETWORK LIMITED</t>
  </si>
  <si>
    <t>STATE OF THE ART TRAINING LTD</t>
  </si>
  <si>
    <t>CALLAGHANS HAIR ACADEMY LIMITED</t>
  </si>
  <si>
    <t>TWIN TRAINING SOLUTIONS LIMITED</t>
  </si>
  <si>
    <t>MIFA LTD</t>
  </si>
  <si>
    <t>UK STYLE ACADEMY LIMITED</t>
  </si>
  <si>
    <t>DELENE EDWARDS</t>
  </si>
  <si>
    <t>ZELISH YILANCILAR</t>
  </si>
  <si>
    <t>H1 HEALTHCARE GROUP LIMITED</t>
  </si>
  <si>
    <t>KINETIC ACADEMY LIMITED</t>
  </si>
  <si>
    <t>HAMPSHIRE POLICE AND CRIME COMMISSIONER</t>
  </si>
  <si>
    <t>ACTION HOMELESS (LEICESTER) LIMITED</t>
  </si>
  <si>
    <t>THE LOOK IN CENTRE LIMITED</t>
  </si>
  <si>
    <t>UNOVA (UK) LTD.</t>
  </si>
  <si>
    <t>LOGIC CERTIFICATION LIMITED</t>
  </si>
  <si>
    <t>GRANT ENGINEERING (UK) LIMITED</t>
  </si>
  <si>
    <t>LEISURE SUPPORT SERVICES LIMITED</t>
  </si>
  <si>
    <t>TASSIBEE PROJECT</t>
  </si>
  <si>
    <t>CORPORATE HEALTH &amp; SAFETY SERVICES LTD</t>
  </si>
  <si>
    <t>NCC OPERATIONS LIMITED</t>
  </si>
  <si>
    <t>HILLRICH CONSULTANCY LIMITED</t>
  </si>
  <si>
    <t>MORTON HODSON UK LIMITED</t>
  </si>
  <si>
    <t>TSANA LIMITED</t>
  </si>
  <si>
    <t>QUANTUM LOGISTICS TRAINING LTD</t>
  </si>
  <si>
    <t>ACCES A LUNIVERSITE LIMITED</t>
  </si>
  <si>
    <t>JAMIA ISLAMIA (ISLAMIC STUDIES CENTRE) TRUST</t>
  </si>
  <si>
    <t>TEACHING 4 BUSINESS LIMITED</t>
  </si>
  <si>
    <t>WILLIAM MOORE</t>
  </si>
  <si>
    <t>MARCUS CAAN</t>
  </si>
  <si>
    <t>NORFOLK TRAINING ACADEMY LIMITED</t>
  </si>
  <si>
    <t>PAUL DUNSTALL</t>
  </si>
  <si>
    <t>NEIL FRANCE</t>
  </si>
  <si>
    <t>CATHERINE MCNAUGHTON</t>
  </si>
  <si>
    <t>LEEDS TEACHING HOSPITALS NATIONAL HEALTH SERVICE TRUST</t>
  </si>
  <si>
    <t>BHP (CONSULTING) ASSOCIATES LTD</t>
  </si>
  <si>
    <t>ACADEMY OF PROFESSIONAL VOCATIONAL TRAINING LIMITED</t>
  </si>
  <si>
    <t>BRIAN RABOT</t>
  </si>
  <si>
    <t>RAC MOTORING SERVICES</t>
  </si>
  <si>
    <t>DOUGLAS HARRISON BUTLER</t>
  </si>
  <si>
    <t>FRESHLAB MEDIA LIMITED</t>
  </si>
  <si>
    <t>BARCODE (TRAINING &amp; ASSESSMENT CENTRE) LTD</t>
  </si>
  <si>
    <t>ST.VINCENT'S HOUSING ASSOCIATION LIMITED</t>
  </si>
  <si>
    <t>C&amp;S CONSULTANCY SERVICES LIMITED</t>
  </si>
  <si>
    <t>PICKARD SCHOOL LTD</t>
  </si>
  <si>
    <t>DEBBIE MARY FLETT</t>
  </si>
  <si>
    <t>HOLLOWAY COLLEGE LONDON LIMITED</t>
  </si>
  <si>
    <t>ROSE HARWOOD</t>
  </si>
  <si>
    <t>FILM CITY PRODUCTION AGENCY LIMITED</t>
  </si>
  <si>
    <t>WHITE LANTERN FILM CIC</t>
  </si>
  <si>
    <t>CHILDREN AND FAMILY CARE LTD</t>
  </si>
  <si>
    <t>PAUL FREDERICK CABLE</t>
  </si>
  <si>
    <t>ANDREW WOMMACK MINISTRIES - EUROPE</t>
  </si>
  <si>
    <t>ADVANCED FUTURE TRAINING LTD</t>
  </si>
  <si>
    <t>ALAN SEAMONS</t>
  </si>
  <si>
    <t>TRAINING AND ADVICE SERVICES LIMITED</t>
  </si>
  <si>
    <t>GPH EXAM CONSULTANCY &amp; TRAINING SOLUTIONS LIMITED</t>
  </si>
  <si>
    <t>ROBSON SCOTT ASSOCIATES LIMITED</t>
  </si>
  <si>
    <t>THOMAS WILLIAM CLARK</t>
  </si>
  <si>
    <t>ACTION ON ADDICTION</t>
  </si>
  <si>
    <t>THE MANCHESTER DEAF CENTRE LIMITED</t>
  </si>
  <si>
    <t>TEN SIXTY SIX ENTERPRISE</t>
  </si>
  <si>
    <t>MICHELLE THOMAS ACADEMY LIMITED</t>
  </si>
  <si>
    <t>MARK YOULDEN</t>
  </si>
  <si>
    <t>WOMEN'S INSTITUTES - GLOUCESTERSHIRE FEDERATION</t>
  </si>
  <si>
    <t>MMC THE CHANGE AGENCY LTD</t>
  </si>
  <si>
    <t>KEVIN CONROY</t>
  </si>
  <si>
    <t>KATHRYN RUTH PLASTER</t>
  </si>
  <si>
    <t>JOHN FAWOLE</t>
  </si>
  <si>
    <t>SOCIAL ENTERPRISE TODMORDEN</t>
  </si>
  <si>
    <t>HOLT GREEN RESIDENTIAL HOMES LIMITED</t>
  </si>
  <si>
    <t>JULIE COLLINS</t>
  </si>
  <si>
    <t>THE POLISH SCHOOL IN BEDFORD CIC</t>
  </si>
  <si>
    <t>ELLITE PRODUCTIONS LIMITED</t>
  </si>
  <si>
    <t>FLEX LANGUAGE SERVICES LTD</t>
  </si>
  <si>
    <t>OPTIMA RESOURCES LIMITED</t>
  </si>
  <si>
    <t>PRAXIS TRAINING LIMITED</t>
  </si>
  <si>
    <t>MICHELE AMICARELLI</t>
  </si>
  <si>
    <t>TOTAL LOGISTICS TRAINING LTD</t>
  </si>
  <si>
    <t>TRAINED:UK LIMITED</t>
  </si>
  <si>
    <t>KAOS (UK) LIMITED</t>
  </si>
  <si>
    <t>SUNDERLAND EMPIRE THEATRE TRUST</t>
  </si>
  <si>
    <t>ACORN CARS LIMITED</t>
  </si>
  <si>
    <t>PREMIUM TRAINING LTD</t>
  </si>
  <si>
    <t>LR QUALITY TRAINING LTD</t>
  </si>
  <si>
    <t>CRE8 MUSIC EDUCATION LTD</t>
  </si>
  <si>
    <t>LOWER VALLEY RESOURCE BASE</t>
  </si>
  <si>
    <t>MATT ROWDEN</t>
  </si>
  <si>
    <t>ACTION TRAINING COURSES LIMITED</t>
  </si>
  <si>
    <t>ANNIE CRYAR</t>
  </si>
  <si>
    <t>NORTH DEVON DISTRICT COUNCIL</t>
  </si>
  <si>
    <t>THE ART OF CHANGE PERSONAL DEVELOPMENT SERVICES LIMITED</t>
  </si>
  <si>
    <t>CARING TOGETHER CHARITY</t>
  </si>
  <si>
    <t>ALY GREENWAY</t>
  </si>
  <si>
    <t>LEISURE SAFETY QUALIFICATIONS AND AWARDS LIMITED</t>
  </si>
  <si>
    <t>JOHN SNELLING</t>
  </si>
  <si>
    <t>SHARON KING</t>
  </si>
  <si>
    <t>NEW FRONTIER LEARNING LIMITED</t>
  </si>
  <si>
    <t>HAIR RESOLUTION TRAINING ACADEMY LIMITED</t>
  </si>
  <si>
    <t>THE LIVERPOOL COACHING ACADEMY LIMITED</t>
  </si>
  <si>
    <t>FOOTPRINTS NORTHWEST LTD</t>
  </si>
  <si>
    <t>DOREANE CHILD</t>
  </si>
  <si>
    <t>INSPIRE COMMUNITIES LTD</t>
  </si>
  <si>
    <t>ALEXANDER WOOD ACCOUNTANTS &amp; CO (UK) LTD</t>
  </si>
  <si>
    <t>CHRIS DAVIES</t>
  </si>
  <si>
    <t>KEVIN LEONARD CHAMBERLAIN</t>
  </si>
  <si>
    <t>BLACKPOOL PLEASURE BEACH LIMITED</t>
  </si>
  <si>
    <t>BRITISH INDUSTRIAL TRUCK ASSOCIATION LIMITED</t>
  </si>
  <si>
    <t>DARE SALON APPRENTICESHIPS LIMITED</t>
  </si>
  <si>
    <t>BARNET EDUCATION BUSINESS PARTNERSHIP LIMITED</t>
  </si>
  <si>
    <t>ALPHA TRINITY LTD</t>
  </si>
  <si>
    <t>WESTCOUNTRY HOUSING ASSOCIATION LIMITED</t>
  </si>
  <si>
    <t>CASTING INNOVATIONS LIMITED</t>
  </si>
  <si>
    <t>WHIRLOW HALL FARM TRUST LIMITED</t>
  </si>
  <si>
    <t>MATRIX SECURITY AND TRAINING CONSULTANTS LIMITED</t>
  </si>
  <si>
    <t>WORKWISE PEOPLE DEVELOPMENT LIMITED</t>
  </si>
  <si>
    <t>TODDS LEAP LIMITED</t>
  </si>
  <si>
    <t>MARK ISTED</t>
  </si>
  <si>
    <t>LEADERSHIP SKILLS TRAINING LIMITED</t>
  </si>
  <si>
    <t>HIRE ASSOCIATION EUROPE LIMITED</t>
  </si>
  <si>
    <t>LOGICAL PERSONNEL SOLUTIONS LIMITED</t>
  </si>
  <si>
    <t>MICHELLE ALDERSON</t>
  </si>
  <si>
    <t>MARILYN HARRIS</t>
  </si>
  <si>
    <t>THE FOLD BRANSFORD COMMUNITY INTEREST COMPANY</t>
  </si>
  <si>
    <t>JAMES FURIE</t>
  </si>
  <si>
    <t>MIDLANDS TRAINING SOLUTIONS LTD</t>
  </si>
  <si>
    <t>LIVERPOOL SECURITY SOLUTIONS LTD</t>
  </si>
  <si>
    <t>CRISP VOCATIONAL PROVISION LIMITED</t>
  </si>
  <si>
    <t>JAMES NICHOLSON</t>
  </si>
  <si>
    <t>HAFSA BEAUTY SCHOOL LTD</t>
  </si>
  <si>
    <t>PARK HILL TRAINING LIMITED</t>
  </si>
  <si>
    <t>EDINBURGH CITY COLLEGE LIMITED</t>
  </si>
  <si>
    <t>MANDY LIGHTFOOT</t>
  </si>
  <si>
    <t>GREAT HEALTHCARE FOR THE COMMUNITY LTD</t>
  </si>
  <si>
    <t>TRAIN2 LTD</t>
  </si>
  <si>
    <t>HARINGEY ASSOCIATION OF VOLUNTARY AND COMMUNITY ORGANISATIONS</t>
  </si>
  <si>
    <t>GARY JOHN MCNEISH</t>
  </si>
  <si>
    <t>EDNWORLD ENTERPRISES LTD</t>
  </si>
  <si>
    <t>C4 RESILIENCE LTD</t>
  </si>
  <si>
    <t>EXTRAORDINARY LEADERSHIP LIMITED</t>
  </si>
  <si>
    <t>NIGEL MCVEAGH</t>
  </si>
  <si>
    <t>ROBERT ELMER BATES</t>
  </si>
  <si>
    <t>PASTURES NEW RACEHORSE REHABILITATION LIMITED</t>
  </si>
  <si>
    <t>JIREH TRAINING SERVICES LTD</t>
  </si>
  <si>
    <t>SIR WINSTON CHURCHILL ACADEMY AND COLLEGE (INTERNATIONAL) LIMITED</t>
  </si>
  <si>
    <t>ANDREW SENIOR ASSOCIATES LTD</t>
  </si>
  <si>
    <t>ASTRID JACOBY</t>
  </si>
  <si>
    <t>INSPIRED TRAINING COMPANY UK LTD</t>
  </si>
  <si>
    <t>CHRIS JAMES</t>
  </si>
  <si>
    <t>SKILL CENTRE UK LLP</t>
  </si>
  <si>
    <t>MARGARITA ECHANOVE</t>
  </si>
  <si>
    <t>STEVE JOHNSTON</t>
  </si>
  <si>
    <t>JAMES SAFO</t>
  </si>
  <si>
    <t>ROBIN NORTON</t>
  </si>
  <si>
    <t>INNOVATIVE MANAGEMENT LTD</t>
  </si>
  <si>
    <t>STREAM HEALTHCARE LIMITED</t>
  </si>
  <si>
    <t>LORRAINE MOORE</t>
  </si>
  <si>
    <t>ELEMENTS SPA (UK) LIMITED</t>
  </si>
  <si>
    <t>NORWOOD RAVENSWOOD</t>
  </si>
  <si>
    <t>EXPERT TUTORIALS LIMITED</t>
  </si>
  <si>
    <t>SWINTON PARK LIMITED</t>
  </si>
  <si>
    <t>THE ERIC WRIGHT CHARITABLE TRUST</t>
  </si>
  <si>
    <t>NETWORK SYSTEMS TRAINING (UK) LIMITED</t>
  </si>
  <si>
    <t>KINGS LANGLEY COLLEGE OF MANAGEMENT LTD</t>
  </si>
  <si>
    <t>CONNECTOR MEDIA COMMUNITY INTEREST COMPANY</t>
  </si>
  <si>
    <t>PAVILLION EDUCATION LIMITED</t>
  </si>
  <si>
    <t>FURNITURE FINDERS OF WINSFORD LTD</t>
  </si>
  <si>
    <t>DERBYSHIRE PROBATION BOARD</t>
  </si>
  <si>
    <t>DAVENANT CENTRE(THE)</t>
  </si>
  <si>
    <t>BOLTON LADS' AND GIRLS' CLUB</t>
  </si>
  <si>
    <t>JANE TALBOT</t>
  </si>
  <si>
    <t>RIGHT-TRACK TRAINING SOLUTIONS LTD</t>
  </si>
  <si>
    <t>THE TRAINING PARTNERSHIP LIMITED</t>
  </si>
  <si>
    <t>CHETA LIMITED</t>
  </si>
  <si>
    <t>ROYAL VOLUNTARY SERVICE</t>
  </si>
  <si>
    <t>COLOURBLUE LIMITED</t>
  </si>
  <si>
    <t>OXFORD AVIATION ACADEMY (OXFORD) LIMITED</t>
  </si>
  <si>
    <t>YORK SCHOOL OF JEWELLERY LIMITED</t>
  </si>
  <si>
    <t>ROSS KING</t>
  </si>
  <si>
    <t>UNIVERSAL COLLEGE UK LIMITED</t>
  </si>
  <si>
    <t>LONDON COLLEGE OF PROFESSIONAL TRAINING LTD.</t>
  </si>
  <si>
    <t>PINKY.COM LIMITED</t>
  </si>
  <si>
    <t>HANDLING MOVEMENT &amp; ERGONOMICS LIMITED</t>
  </si>
  <si>
    <t>CAROLE ANN YOUNG "HANDZ ON TRAINING" THERAPY AND EDUCATION LIMITED</t>
  </si>
  <si>
    <t>CITYWORKS TRAINING LIMITED</t>
  </si>
  <si>
    <t>STAFF (GB) LTD</t>
  </si>
  <si>
    <t>ENLIGHTENMENT PARTNERSHIP LIMITED</t>
  </si>
  <si>
    <t>CATAPULT SOLUTIONS LIMITED</t>
  </si>
  <si>
    <t>MEDIA SAVVY TRAINING SOLUTIONS COMMUNITY INTEREST COMPANY</t>
  </si>
  <si>
    <t>STEPHANIE MAVROMMATIS</t>
  </si>
  <si>
    <t>SARAH HALLARAN</t>
  </si>
  <si>
    <t>JEFFREY KNOWLES</t>
  </si>
  <si>
    <t>TRFM LTD</t>
  </si>
  <si>
    <t>FM TUTOR &amp; ASSOCIATES LIMITED</t>
  </si>
  <si>
    <t>HULL FC RUGBY COMMUNITY SPORTS &amp; EDUCATION FOUNDATION</t>
  </si>
  <si>
    <t>A.C.E - ALTERNATIVE COMPLEMENTARY EDUCATION</t>
  </si>
  <si>
    <t>MGS COMMUNICATIONS LIMITED</t>
  </si>
  <si>
    <t>SUFFOLK BEFRIENDING SCHEME FOR PEOPLE WITH LEARNING DISABILITIES</t>
  </si>
  <si>
    <t>LORRAINE MCDONALD</t>
  </si>
  <si>
    <t>STAVIAN LIMITED</t>
  </si>
  <si>
    <t>UNDERHILL SCHOOL</t>
  </si>
  <si>
    <t>STRELLEY CLUB LTD</t>
  </si>
  <si>
    <t>SKILLS-LINK TRAINING LTD</t>
  </si>
  <si>
    <t>JANETTE BUTLER</t>
  </si>
  <si>
    <t>FREEDOM SPECIALIST SERVICES LTD</t>
  </si>
  <si>
    <t>CHARMAINE SCOTT</t>
  </si>
  <si>
    <t>TRISH KERSHAW</t>
  </si>
  <si>
    <t>STEVEN WINGATE</t>
  </si>
  <si>
    <t>KEPNOCH CARE SERVICE LIMITED</t>
  </si>
  <si>
    <t>WHITE ROCKS FARM LIMITED</t>
  </si>
  <si>
    <t>LIZZY HALBERT</t>
  </si>
  <si>
    <t>SUCCESS  INTERNATIONAL COLLEGE LTD</t>
  </si>
  <si>
    <t>VISION EXPRESS (UK) LIMITED</t>
  </si>
  <si>
    <t>TRAINING SERVICES (WALES) LTD</t>
  </si>
  <si>
    <t>FACE HAIRDRESSING LTD</t>
  </si>
  <si>
    <t>PATRONUS SECURITY UK LIMITED</t>
  </si>
  <si>
    <t>FIONNA DONEY</t>
  </si>
  <si>
    <t>A PLUS CENTRES LTD</t>
  </si>
  <si>
    <t>ROUTE 2 SUCCESS C.I.C.</t>
  </si>
  <si>
    <t>CHALLENGE &amp; ADVENTURE LTD</t>
  </si>
  <si>
    <t>HOPE COMMUNITY SERVICES</t>
  </si>
  <si>
    <t>PSEV - (PARTNERSHIP FOR SOCIAL &amp; ECONOMIC VENTURES) CIC</t>
  </si>
  <si>
    <t>THE STUDIO ACADEMY LIMITED</t>
  </si>
  <si>
    <t>S4H LIMITED</t>
  </si>
  <si>
    <t>MELANIE CLAIRE WILLIAMS</t>
  </si>
  <si>
    <t>TOM GOURLEY</t>
  </si>
  <si>
    <t>CREATIVE SUPPORT LIMITED</t>
  </si>
  <si>
    <t>NCC TRAINING (CARDIFF) LTD</t>
  </si>
  <si>
    <t>VOCATIONAL CARE SOLUTIONS LTD</t>
  </si>
  <si>
    <t>ACADEMY OF PHARMACEUTICAL SCIENCES</t>
  </si>
  <si>
    <t>KEITH GILLIS</t>
  </si>
  <si>
    <t>DENISE FRANKS</t>
  </si>
  <si>
    <t>ANDREW POLLARD</t>
  </si>
  <si>
    <t>GORDON POTTS</t>
  </si>
  <si>
    <t>EMMA SUTTON</t>
  </si>
  <si>
    <t>KURT ROWE</t>
  </si>
  <si>
    <t>CAROL MACDONALD</t>
  </si>
  <si>
    <t>PAUL BOND</t>
  </si>
  <si>
    <t>MILLINGTONS (PERFORMING ARTS,AGENCY,LEISURE &amp; TRAINING) LTD</t>
  </si>
  <si>
    <t>FUJU LIMITED</t>
  </si>
  <si>
    <t>DAVID BREDIN</t>
  </si>
  <si>
    <t>PRIME HORIZON LIMITED</t>
  </si>
  <si>
    <t>APLUS TRAINING &amp; BUSINESS SERVICES LIMITED</t>
  </si>
  <si>
    <t>PRINCIPLE COACHING LTD</t>
  </si>
  <si>
    <t>XCEED (UK) COMMUNITY INTEREST COMPANY</t>
  </si>
  <si>
    <t>CARL WHITE</t>
  </si>
  <si>
    <t>LAURENCE GOULD PARTNERSHIP LIMITED</t>
  </si>
  <si>
    <t>CATALYST LEARNING AND DEVELOPMENT LIMITED</t>
  </si>
  <si>
    <t>LINCOLNSHIRE FOOTBALL ASSOCIATION LIMITED</t>
  </si>
  <si>
    <t>DAMIAN MICHAEL BURCHER</t>
  </si>
  <si>
    <t>ACADEMY FOR DISTANCE LEARNING LIMITED</t>
  </si>
  <si>
    <t>DANIEL ROUAH</t>
  </si>
  <si>
    <t>BIRMINGHAM COLLEGE LIMITED</t>
  </si>
  <si>
    <t>EVERTON IN THE COMMUNITY</t>
  </si>
  <si>
    <t>ANITA FRANCES SKINNER</t>
  </si>
  <si>
    <t>DEVON AND CORNWALL PROBATION TRUST</t>
  </si>
  <si>
    <t>SOPHIA MEDICAL LTD</t>
  </si>
  <si>
    <t>CARL GOODJOHN LIMITED</t>
  </si>
  <si>
    <t>TRACEY ELIZABETH JOHNSTON</t>
  </si>
  <si>
    <t>KATRINA MILLS</t>
  </si>
  <si>
    <t>TABS LIMITED</t>
  </si>
  <si>
    <t>HILLINGDON SOMALI WOMEN'S GROUP</t>
  </si>
  <si>
    <t>NUBYOND</t>
  </si>
  <si>
    <t>OAKLEY 120 LIMITED</t>
  </si>
  <si>
    <t>THE METHODIST CHURCH IN GREAT BRITAIN</t>
  </si>
  <si>
    <t>SWINDON &amp; DISTRICT CITIZENS ADVICE BUREAU</t>
  </si>
  <si>
    <t>GLOUCESTER &amp; DISTRICT CITIZENS ADVICE BUREAU</t>
  </si>
  <si>
    <t>CHARLIE PLUME</t>
  </si>
  <si>
    <t>CHADWELL HEATH ACADEMY</t>
  </si>
  <si>
    <t>HATHI PRODUCTIONS LIMITED</t>
  </si>
  <si>
    <t>RICHARD GIBSON</t>
  </si>
  <si>
    <t>MARATHON SPORTS FOUNDATION LIMITED</t>
  </si>
  <si>
    <t>MIDLANDS ACADEMY OF DANCE &amp; DRAMA LIMITED</t>
  </si>
  <si>
    <t>CITADEL ASSOCIATES (SOUTH YORKSHIRE) LIMITED</t>
  </si>
  <si>
    <t>JILL SALT</t>
  </si>
  <si>
    <t>MANCHESTER TEACHING PRIMARY CARE TRUST</t>
  </si>
  <si>
    <t>JAK (LEICS) LIMITED</t>
  </si>
  <si>
    <t>MIDLANDS BUSINESS MANAGEMENT COLLEGE LIMITED</t>
  </si>
  <si>
    <t>THE WORTH FOUNDATION LIMITED</t>
  </si>
  <si>
    <t>PASSIVHAUS DESIGN SOLUTIONS LIMITED</t>
  </si>
  <si>
    <t>KEVIN STUART ALLEN</t>
  </si>
  <si>
    <t>ST TEILO'S C.I.W. HIGH SCHOOL</t>
  </si>
  <si>
    <t>DEAFINITIONS LIMITED</t>
  </si>
  <si>
    <t>GEM COMMUNITY VENTURES COMMUNITY INTEREST COMPANY</t>
  </si>
  <si>
    <t>GYRFA CYMRU GOGLEDD ORLLEWIN CYFYNGEDIG</t>
  </si>
  <si>
    <t>LONDON INBOX SOLUTIONS LTD</t>
  </si>
  <si>
    <t>APPRENTICESHIPS PARTNERSHIP INTERNATIONAL LIMITED</t>
  </si>
  <si>
    <t>BLACK AND ASIAN SERVICE IN ALCOHOL AND NARCOTICS LTD</t>
  </si>
  <si>
    <t>SOPHIA FACEY</t>
  </si>
  <si>
    <t>ALINA BUSINESS &amp; FINANCIAL SERVICES LTD</t>
  </si>
  <si>
    <t>HAMBLETON/RICHMONDSHIRE PUPIL REFERRAL SERVICE</t>
  </si>
  <si>
    <t>ELAINE LAVELLE</t>
  </si>
  <si>
    <t>FACT 2006 LTD</t>
  </si>
  <si>
    <t>CAG (UK) LIMITED</t>
  </si>
  <si>
    <t>JOHN SAGER</t>
  </si>
  <si>
    <t>FUE CLINICS LIMITED</t>
  </si>
  <si>
    <t>PAUL FLEMING</t>
  </si>
  <si>
    <t>GOSPORT PRO-ACTIVE SPORTS TRAINING LIMITED</t>
  </si>
  <si>
    <t>ENJOY YOUR SERVICES LIMITED</t>
  </si>
  <si>
    <t>BPP HOLDINGS LIMITED</t>
  </si>
  <si>
    <t>SUE MARSHALL</t>
  </si>
  <si>
    <t>WESTMINSTER HOMECARE LIMITED</t>
  </si>
  <si>
    <t>MACTECH (EUROPE) LIMITED</t>
  </si>
  <si>
    <t>CHARTERED INSTITUTION OF RAILWAY OPERATORS</t>
  </si>
  <si>
    <t>PENNINE (ELEC-TECH) LIMITED</t>
  </si>
  <si>
    <t>THE ONE FOOTBALL ACADEMY LTD</t>
  </si>
  <si>
    <t>BLACKBIRD HR LIMITED</t>
  </si>
  <si>
    <t>ANDERIDA LEARNING CENTRE</t>
  </si>
  <si>
    <t>ALL PLANT TRAINING SOUTH LIMITED</t>
  </si>
  <si>
    <t>ANDREW CARR</t>
  </si>
  <si>
    <t>E GREEN TRAINING LIMITED</t>
  </si>
  <si>
    <t>INTERNATIONAL WOMEN'S ASSOCIATION DONCASTER</t>
  </si>
  <si>
    <t>JOHN OLIVER (NORWICH) LTD</t>
  </si>
  <si>
    <t>E.A.S.E. (EMPOWERING ACTION AND SOCIAL ESTEEM) LIMITED</t>
  </si>
  <si>
    <t>REGION HUB LIMITED</t>
  </si>
  <si>
    <t>DKFS TRAINING LIMITED</t>
  </si>
  <si>
    <t>LIMKOKWING ACADEMY LIMITED</t>
  </si>
  <si>
    <t>ROSALIND THEOBALD</t>
  </si>
  <si>
    <t>E K TRAINING &amp; RECRUITMENT LTD</t>
  </si>
  <si>
    <t>GOLDS UNIVERSAL HEATING LIMITED</t>
  </si>
  <si>
    <t>ROSEMARY GIRVAN</t>
  </si>
  <si>
    <t>BOSCH AUTOMOTIVE SERVICE SOLUTIONS LTD</t>
  </si>
  <si>
    <t>SEAN LIDDELL</t>
  </si>
  <si>
    <t>CAPITAL PLACEMENT LTD</t>
  </si>
  <si>
    <t>MATHEW STREET LIVE LIMITED</t>
  </si>
  <si>
    <t>PHILIP CRACKNELL</t>
  </si>
  <si>
    <t>ESSEX SCHOOLS INITIAL TEACHER TRAINING PARTNERSHIP</t>
  </si>
  <si>
    <t>THE NORTHERN LINCOLNSHIRE CATHOLIC ACADEMY TRUST</t>
  </si>
  <si>
    <t>T-JOURNEY LIMITED</t>
  </si>
  <si>
    <t>LAMBCO LIGHTING LIMITED</t>
  </si>
  <si>
    <t>ARBOR-VENTURE TRAINING LIMITED</t>
  </si>
  <si>
    <t>CENTRAL AND NORTH WEST LONDON NHS FOUNDATION TRUST</t>
  </si>
  <si>
    <t>GAVIN DAVIES</t>
  </si>
  <si>
    <t>STUDY RIGHT LIMITED</t>
  </si>
  <si>
    <t>ANIMAL BIOLOGY AND CARE EDUCATION LTD.</t>
  </si>
  <si>
    <t>CHANGING ATTITUDES (YORKSHIRE)</t>
  </si>
  <si>
    <t>REDROOFS HOLDINGS 2014 LTD</t>
  </si>
  <si>
    <t>THE OLD POST REGENERATION ASSOCIATION LIMITED</t>
  </si>
  <si>
    <t>BRANDON HOWARD</t>
  </si>
  <si>
    <t>INTERNATIONAL CENTER FOR CONTEMPORARY EDUCATION LTD</t>
  </si>
  <si>
    <t>ROOM NINETY SEVEN CREATIVE HAIRDRESSING LIMITED</t>
  </si>
  <si>
    <t>ACADEMY OF PROFESSIONAL INVESTIGATION LIMITED</t>
  </si>
  <si>
    <t>NICKI LUNSTONE</t>
  </si>
  <si>
    <t>GAYLESEEN COLLEGE OF TECHNOLOGY</t>
  </si>
  <si>
    <t>SHRI HINDU COMMUNITY CENTRE</t>
  </si>
  <si>
    <t>THE BRIGHTON LANGUAGE CENTRE LIMITED</t>
  </si>
  <si>
    <t>ROXINFORD EDUCATION LIMITED</t>
  </si>
  <si>
    <t>ERSKINE HOSPITAL</t>
  </si>
  <si>
    <t>JOHN CHUBB</t>
  </si>
  <si>
    <t>TORI RUDD</t>
  </si>
  <si>
    <t>JEAN ROSS</t>
  </si>
  <si>
    <t>LEARNING GATEWAY LIMITED</t>
  </si>
  <si>
    <t>DORSET PROBATION BOARD</t>
  </si>
  <si>
    <t>CLAPHAM PARK PROJECT</t>
  </si>
  <si>
    <t>ST. JAMES'S HOUSE</t>
  </si>
  <si>
    <t>WESTERN TRAINING ASSOCIATION</t>
  </si>
  <si>
    <t>CJ FORK LIFT TRAINING LIMITED</t>
  </si>
  <si>
    <t>BIIT LIMITED</t>
  </si>
  <si>
    <t>MID ANGLIAN ENTERPRISE AGENCY LIMITED</t>
  </si>
  <si>
    <t>DURHAM PROBATION BOARD</t>
  </si>
  <si>
    <t>BRENTWOOD SCHOOL</t>
  </si>
  <si>
    <t>NORTHAMPTONSHIRE PROBATION BOARD</t>
  </si>
  <si>
    <t>CRANFIELD INNOVATIVE MANUFACTURING LIMITED</t>
  </si>
  <si>
    <t>CREATE LIVERPOOL LIMITED</t>
  </si>
  <si>
    <t>WEST PENNINE HOUSING ASSOCIATION LIMITED</t>
  </si>
  <si>
    <t>CEDP CHINESE CENTRE LTD</t>
  </si>
  <si>
    <t>ROBIN MARK COTTLE</t>
  </si>
  <si>
    <t>NATIONAL TRUST FOR SCOTLAND FOR PLACES OF HISTORIC INTEREST OF NATURAL BEAUTY CO</t>
  </si>
  <si>
    <t>GIRLINGTON ADVICE CENTRE</t>
  </si>
  <si>
    <t>LCCDA MANAGEMENT CO-OPERATIVE LIMITED</t>
  </si>
  <si>
    <t>EVOLVE YOUR FUTURE LIMITED</t>
  </si>
  <si>
    <t>CALDERDALE WELL WOMAN ASSOCIATION</t>
  </si>
  <si>
    <t>ECOSKIES LIMITED</t>
  </si>
  <si>
    <t>DOREEN OSBOURNE</t>
  </si>
  <si>
    <t>WARWICKSHIRE PROBATION BOARD</t>
  </si>
  <si>
    <t>NORFOLK PROBATION BOARD</t>
  </si>
  <si>
    <t>ANNE PEAKER CENTRE FOR ARTS IN CRIMINAL JUSTICE</t>
  </si>
  <si>
    <t>DAR UL ULOOM ISLAMIA RIZWIA (BRALAWAI)</t>
  </si>
  <si>
    <t>I - MARKETING SERVICES LIMITED</t>
  </si>
  <si>
    <t>ACCESS 2 TRAINING AND ENTERPRISE LTD.</t>
  </si>
  <si>
    <t>TMI ENTERPRISES LIMITED</t>
  </si>
  <si>
    <t>TOGETHER FOR MENTAL WELLBEING</t>
  </si>
  <si>
    <t>BIRKENHEAD FORUM HOUSING ASSOCIATION LIMITED</t>
  </si>
  <si>
    <t>GRAHAM FLEMING</t>
  </si>
  <si>
    <t>ELIZABETH ANN BRADBURY</t>
  </si>
  <si>
    <t>THE BOHEMIA TRUST</t>
  </si>
  <si>
    <t>CREST SCHOOLS OF ENGLISH LIMITED</t>
  </si>
  <si>
    <t>J.S. ENVIRONMENTAL (SOUTHERN) LIMITED</t>
  </si>
  <si>
    <t>AFRO CARIBBEAN EDUCATION AND TRAINING SERVICES</t>
  </si>
  <si>
    <t>HELEN ASHCROFT</t>
  </si>
  <si>
    <t>WENDY FISKE</t>
  </si>
  <si>
    <t>RELIABLE CONSULTANCY SERVICES LIMITED</t>
  </si>
  <si>
    <t>STRATEGY TO SUCCEED LIMITED</t>
  </si>
  <si>
    <t>APOLLO TRAINING &amp; CONSULTANCY LTD</t>
  </si>
  <si>
    <t>CITY METRO TRANSPORT LTD</t>
  </si>
  <si>
    <t>ORACLE TRAINING SOLUTIONS LTD</t>
  </si>
  <si>
    <t>LABS FOUNDATION CIC</t>
  </si>
  <si>
    <t>INTELLING LTD.</t>
  </si>
  <si>
    <t>NVQ ASSESSSING TRAINING LIMITED</t>
  </si>
  <si>
    <t>N-GAGE</t>
  </si>
  <si>
    <t>WESTON RECOVERY SERVICES LIMITED</t>
  </si>
  <si>
    <t>POSTURITE LIMITED</t>
  </si>
  <si>
    <t>DISCOVER CONSULTANCY AND TRAINING CIC</t>
  </si>
  <si>
    <t>THE BEAUTY ACADEMY LIMITED</t>
  </si>
  <si>
    <t>C&amp;D SECURITY SERVICES LTD</t>
  </si>
  <si>
    <t>EXORDIA TRAINING LIMITED</t>
  </si>
  <si>
    <t>ABOVE BAR COLLEGE LIMITED</t>
  </si>
  <si>
    <t>TALENT EXPRESS (GLOUCESTER) LIMITED</t>
  </si>
  <si>
    <t>TRAIN AND ATTAIN LIMITED</t>
  </si>
  <si>
    <t>FASHION SKILLS LTD</t>
  </si>
  <si>
    <t>WILF MARSHALL</t>
  </si>
  <si>
    <t>YOURS IN BSL COMMUNITY INTEREST COMPANY</t>
  </si>
  <si>
    <t>CBRE LIMITED</t>
  </si>
  <si>
    <t>ABOUT TRAINING LIMITED</t>
  </si>
  <si>
    <t>AMADEUS SOFTWARE LIMITED</t>
  </si>
  <si>
    <t>CARERS' ADVICE AND RESOURCE ESTABLISHMENT, SANDWELL (CARES)</t>
  </si>
  <si>
    <t>PATRICK BOATENG</t>
  </si>
  <si>
    <t>SKILLS STORE UK (SLOUGH) LIMITED</t>
  </si>
  <si>
    <t>CHRISTINE R EUSTACE</t>
  </si>
  <si>
    <t>QUOLUX LIMITED</t>
  </si>
  <si>
    <t>BIRMINGHAM INDEPENDENT COLLEGE LIMITED</t>
  </si>
  <si>
    <t>THE SCHOOL OF CLASSICAL RUSSIAN BALLET</t>
  </si>
  <si>
    <t>KIM WATSON</t>
  </si>
  <si>
    <t>COI-FREELANCE LIMITED</t>
  </si>
  <si>
    <t>THE ATHENA PROGRAMME LIMITED</t>
  </si>
  <si>
    <t>PAT CHALMERS</t>
  </si>
  <si>
    <t>ALAN CHATTING</t>
  </si>
  <si>
    <t>JOHN HUCKER</t>
  </si>
  <si>
    <t>ONELIFE TRAINING UK LIMITED</t>
  </si>
  <si>
    <t>ROCK HALL SCHOOL CHARITABLE TRUST LIMITED</t>
  </si>
  <si>
    <t>TAJUDEEN RUFAI</t>
  </si>
  <si>
    <t>MULTITRAX PROFESSIONAL LIMITED</t>
  </si>
  <si>
    <t>HORN OF AFRICA COMMUNITY GROUP</t>
  </si>
  <si>
    <t>JONATHAN MARKOVITZ</t>
  </si>
  <si>
    <t>MOJI SALEHI</t>
  </si>
  <si>
    <t>JOHN ARDERN</t>
  </si>
  <si>
    <t>AVERSION LIMITED</t>
  </si>
  <si>
    <t>INTERNATIONAL QUALIFICATIONS (UK) LTD</t>
  </si>
  <si>
    <t>C &amp; N CONSULTS LIMITED</t>
  </si>
  <si>
    <t>DEBORAH TAYLOR</t>
  </si>
  <si>
    <t>ROSIE RAMSDEN</t>
  </si>
  <si>
    <t>JULIE JEFFS</t>
  </si>
  <si>
    <t>THE MULTI-HERITAGE ORGANISATION LIMITED</t>
  </si>
  <si>
    <t>BRICKLANE TRAINING CENTRE &amp; CONSULTANT LTD</t>
  </si>
  <si>
    <t>ELKLAN TRAINING LIMITED</t>
  </si>
  <si>
    <t>BADMINTON ASSOCIATION OF ENGLAND LIMITED</t>
  </si>
  <si>
    <t>AFRICA ADVOCACY FOUNDATION LIMITED</t>
  </si>
  <si>
    <t>DEREK JOHN KENNEDY</t>
  </si>
  <si>
    <t>TRAINING AND CONSTRUCTION SERVICES LIMITED</t>
  </si>
  <si>
    <t>DIANA YUEN</t>
  </si>
  <si>
    <t>THE HAIR PROJECT LTD</t>
  </si>
  <si>
    <t>TYLDESLEY PENTECOSTAL CHAPEL</t>
  </si>
  <si>
    <t>TECLA LANGUAGES LIMITED</t>
  </si>
  <si>
    <t>JONATHAN DAVIES</t>
  </si>
  <si>
    <t>TRAIN WITH PRIDE LIMITED</t>
  </si>
  <si>
    <t>THE INTERNATIONAL COACHING ALLIANCE LIMITED</t>
  </si>
  <si>
    <t>NATTA BUILDING COMPANY LIMITED</t>
  </si>
  <si>
    <t>STACEY WILLIAMS</t>
  </si>
  <si>
    <t>FALCON TRAINING SOLUTIONS LIMITED</t>
  </si>
  <si>
    <t>DAVID GWYN MORGAN</t>
  </si>
  <si>
    <t>UNIVERSAL COMMUNITY COLLEGE LIMITED</t>
  </si>
  <si>
    <t>CVS SOUTH GLOUCESTERSHIRE</t>
  </si>
  <si>
    <t>ARVID WOODS</t>
  </si>
  <si>
    <t>PHILIP FULLEN</t>
  </si>
  <si>
    <t>EDWIN STOREY (BUILDERS) LIMITED</t>
  </si>
  <si>
    <t>LAWRENCE JONES</t>
  </si>
  <si>
    <t>CAROL DAVIES</t>
  </si>
  <si>
    <t>NORTH LONDON COLLEGE LIMITED</t>
  </si>
  <si>
    <t>COLIN MCKENZIE</t>
  </si>
  <si>
    <t>MALCOLM MORRISON</t>
  </si>
  <si>
    <t>ABBEY BUSINESS SCHOOL LIMITED</t>
  </si>
  <si>
    <t>RURAL AFRICA HEALTH WATER AND SANITATION INITIATIVE</t>
  </si>
  <si>
    <t>PAB TRANSLATION CENTRE LTD</t>
  </si>
  <si>
    <t>CPD BYTES LTD.</t>
  </si>
  <si>
    <t>S-M-A-R-T (STEWART MARRON ADVICE, RECRUITMENT &amp; TRAINING) LTD</t>
  </si>
  <si>
    <t>THE SOUTH WALES ISLAMIC CENTRE</t>
  </si>
  <si>
    <t>THE HEARN MANAGEMENT COMPANY LIMITED</t>
  </si>
  <si>
    <t>CAMBRIDGE ASSOCIATES LIMITED</t>
  </si>
  <si>
    <t>JENNIFER HAYES</t>
  </si>
  <si>
    <t>NEWQUAY TRETHERRAS</t>
  </si>
  <si>
    <t>RICHVALLEY LIMITED</t>
  </si>
  <si>
    <t>MM PRODUCTIONS &amp; EVENTS LTD</t>
  </si>
  <si>
    <t>GARY BURGESS</t>
  </si>
  <si>
    <t>THE FITNESS CONSULTANTS LIMITED</t>
  </si>
  <si>
    <t>E17 CYCLES LONDON LIMITED</t>
  </si>
  <si>
    <t>GARDEN PLANT HIRE LIMITED</t>
  </si>
  <si>
    <t>PIERRE ALEXANDRE</t>
  </si>
  <si>
    <t>ANN BRIDGLAND</t>
  </si>
  <si>
    <t>MTREC LIMITED</t>
  </si>
  <si>
    <t>KATE MERCER</t>
  </si>
  <si>
    <t>NSL CONTRACTS LIMITED</t>
  </si>
  <si>
    <t>GYAN CONSULTING LIMITED</t>
  </si>
  <si>
    <t>RAMSDALE TRAINING LTD</t>
  </si>
  <si>
    <t>PROGEON UK LIMITED</t>
  </si>
  <si>
    <t>SMART TRAINING ASSOCIATES LTD</t>
  </si>
  <si>
    <t>WELTON ST MARY'S CHURCH OF ENGLAND PRIMARY ACADEMY</t>
  </si>
  <si>
    <t>RM TRAINING (UK) LIMITED</t>
  </si>
  <si>
    <t>SKILLS PLUS PROJECT LTD</t>
  </si>
  <si>
    <t>POWER2 LTD</t>
  </si>
  <si>
    <t>CATERINA GRAHAM</t>
  </si>
  <si>
    <t>TRINITY SKILLS FOR LIFE LIMITED</t>
  </si>
  <si>
    <t>TRAINING ACADEMY NORTH LIMITED</t>
  </si>
  <si>
    <t>SKILLSLAND LTD</t>
  </si>
  <si>
    <t>'STEVEL SAWMENT' - THE THERAPY ROOM LTD</t>
  </si>
  <si>
    <t>IMPELLAM UK LIMITED</t>
  </si>
  <si>
    <t>NIGEL CHANDRA</t>
  </si>
  <si>
    <t>UNIPRO SYSTEMS LIMITED</t>
  </si>
  <si>
    <t>UNITE THE UNION BENEVOLENT FUND</t>
  </si>
  <si>
    <t>PROGRESSIVE EDUCATION SOLUTION LIMITED</t>
  </si>
  <si>
    <t>SYMPOSIUM ENTERPRISE EVENTS MANAGEMENT LIMITED</t>
  </si>
  <si>
    <t>FATEH TSCHROUB</t>
  </si>
  <si>
    <t>MORGAN TRAINING SERVICES LIMITED</t>
  </si>
  <si>
    <t>MARC ANTHONYS ACADEMY LIMITED</t>
  </si>
  <si>
    <t>MICHEAL DOWNING</t>
  </si>
  <si>
    <t>GENISIS UTILITIES LTD</t>
  </si>
  <si>
    <t>ITS SECURITY LIMITED</t>
  </si>
  <si>
    <t>SPORTSWIFT LIMITED</t>
  </si>
  <si>
    <t>AMITY COLLEGE LIMITED</t>
  </si>
  <si>
    <t>CHRIS PUGH</t>
  </si>
  <si>
    <t>THE NEIGHBOURHOOD LEARNING CONSORTIUM LTD</t>
  </si>
  <si>
    <t>KELTBRAY RAIL LIMITED</t>
  </si>
  <si>
    <t>EAST MIDLANDS AMBULANCE SERVICE NHS TRUST</t>
  </si>
  <si>
    <t>STEPP UP LIMITED</t>
  </si>
  <si>
    <t>WINSTON WHITE</t>
  </si>
  <si>
    <t>PTC SPORTS LTD</t>
  </si>
  <si>
    <t>I-CARE FOUNDATION LTD</t>
  </si>
  <si>
    <t>SEBASTIAN MODELLY</t>
  </si>
  <si>
    <t>G'S GROWERS LIMITED</t>
  </si>
  <si>
    <t>P B AND H LTD</t>
  </si>
  <si>
    <t>NOMASE CARE LTD</t>
  </si>
  <si>
    <t>GOLDSMITH MANCUSO EDUCATION &amp; MENTORING LIMITED</t>
  </si>
  <si>
    <t>KELSALE CHURCH OF ENGLAND VOLUNTARY CONTROLLED PRIMARY SCHOOL</t>
  </si>
  <si>
    <t>PALMER (FENCING) LIMITED</t>
  </si>
  <si>
    <t>LEE GRAHAM</t>
  </si>
  <si>
    <t>TRINA CHALMERS TAYLOR</t>
  </si>
  <si>
    <t>SWIFT-TRG LTD</t>
  </si>
  <si>
    <t>CONSTRUCTING YOUR FUTURE LIMITED</t>
  </si>
  <si>
    <t>WORLD OF WORK TRAINING ENTERPRISE COMPANY LTD</t>
  </si>
  <si>
    <t>THOMAS NOLAN</t>
  </si>
  <si>
    <t>COACH SERVICES READING LIMITED</t>
  </si>
  <si>
    <t>STOCKPORT SPORTS TRUST</t>
  </si>
  <si>
    <t>STORM FITNESS ACADEMY LIMITED</t>
  </si>
  <si>
    <t>DANIEL MUNDAY</t>
  </si>
  <si>
    <t>WATCHFINDER.CO.UK LIMITED</t>
  </si>
  <si>
    <t>LISA MARIE GREEN</t>
  </si>
  <si>
    <t>SMALL TALK (SPEECH &amp; LANGUAGE THERAPY) LTD</t>
  </si>
  <si>
    <t>SYLVIA PATRICIA HODGE</t>
  </si>
  <si>
    <t>TYNE AND WEAR FIRE AND RESCUE AUTHORITY</t>
  </si>
  <si>
    <t>NEW LONDON EDUCATIONAL TRUST</t>
  </si>
  <si>
    <t>ARTS IN REGENERATION (SPEKE GARSTON) LIMITED</t>
  </si>
  <si>
    <t>UNIVERSAL LEGENDS COLLEGE LIMITED</t>
  </si>
  <si>
    <t>UK POWER NETWORKS (OPERATIONS) LIMITED</t>
  </si>
  <si>
    <t>PEOPLE NEED SKILLS LIMITED</t>
  </si>
  <si>
    <t>INNDIE TRAINING SERVICES LTD</t>
  </si>
  <si>
    <t>NOTTINGHAM WRITERS' STUDIO C.I.C.</t>
  </si>
  <si>
    <t>KENT PROBATION BOARD</t>
  </si>
  <si>
    <t>AUDREY SCULLY</t>
  </si>
  <si>
    <t>FLEET EDUCATION SERVICES LIMITED</t>
  </si>
  <si>
    <t>BRADFORD AND LEEDS COMMUNITY ACCOUNTING SERVICE</t>
  </si>
  <si>
    <t>CAD ACADEMY LIMITED</t>
  </si>
  <si>
    <t>TRUST PROPERTY HELD IN CONNECTION WITH THE LOCAL ASSEMBLEY OF GOD, BIRMINGHAM</t>
  </si>
  <si>
    <t>SOLANA NAIL &amp; BEAUTY TRAINING ACADEMY LIMITED</t>
  </si>
  <si>
    <t>CHARTERED INSTITUTE OF ENVIRONMENTAL HEALTH</t>
  </si>
  <si>
    <t>THE NATIONAL FEDERATION OF COMMUNITY ORGANISATIONS</t>
  </si>
  <si>
    <t>UTHEO LIMITED</t>
  </si>
  <si>
    <t>TWICKENHAM TRAINING LIMITED</t>
  </si>
  <si>
    <t>WAC ARTS</t>
  </si>
  <si>
    <t>BUMPY LIMITED</t>
  </si>
  <si>
    <t>JOBS AND BUSINESS GLASGOW</t>
  </si>
  <si>
    <t>GBEMI CAREW</t>
  </si>
  <si>
    <t>COATS (UK) LIMITED</t>
  </si>
  <si>
    <t>BERGSTROM CAPITAL LLP</t>
  </si>
  <si>
    <t>THE INTEGRATED HEALTH ACADEMY LIMITED</t>
  </si>
  <si>
    <t>DARREN LINTON</t>
  </si>
  <si>
    <t>DOUGLAS GUY EDWORTHY</t>
  </si>
  <si>
    <t>MARGARET LOVELL</t>
  </si>
  <si>
    <t>SIMON DUNNING</t>
  </si>
  <si>
    <t>CONCORDIA (UK) LIMITED</t>
  </si>
  <si>
    <t>TOM SMITH</t>
  </si>
  <si>
    <t>ANN MORRISON</t>
  </si>
  <si>
    <t>MATTHEW DAVEY</t>
  </si>
  <si>
    <t>UAT (GB) LTD</t>
  </si>
  <si>
    <t>NEW BROOK OILS LIMITED</t>
  </si>
  <si>
    <t>JANE PATRICIA GIRVAN</t>
  </si>
  <si>
    <t>ARCH TRAINING SERVICES LTD</t>
  </si>
  <si>
    <t>CAROL TERESA SWIFT</t>
  </si>
  <si>
    <t>CHRIS GIBBS</t>
  </si>
  <si>
    <t>NEXT LEVEL DEVELOPMENT LTD</t>
  </si>
  <si>
    <t>JENNY STOREY</t>
  </si>
  <si>
    <t>CHRISTINE ROSEMARY RUSSELL</t>
  </si>
  <si>
    <t>NU SERVICES LTD</t>
  </si>
  <si>
    <t>FRANCIS HOLLAND (CHURCH OF ENGLAND) SCHOOLS TRUST(THE)</t>
  </si>
  <si>
    <t>CLIFF ATKINSON</t>
  </si>
  <si>
    <t>MISSION EDUCATION LIMITED</t>
  </si>
  <si>
    <t>DAVID LLEWELLYN BEADLE</t>
  </si>
  <si>
    <t>MAL WILLIAMSON</t>
  </si>
  <si>
    <t>EXCEL BUSINESS &amp; LEADERSHIP ACADEMY LTD</t>
  </si>
  <si>
    <t>SAMANTHA YEADON</t>
  </si>
  <si>
    <t>FAIRDEAL FOUNDATION</t>
  </si>
  <si>
    <t>PAUL GRIFFITHS</t>
  </si>
  <si>
    <t>SIMPLY-TRAINING &amp; CONSULTANCY LTD</t>
  </si>
  <si>
    <t>TRACY FARRELL</t>
  </si>
  <si>
    <t>MANVERS LAKE AND DEARNE VALLEY TRUST LIMITED</t>
  </si>
  <si>
    <t>BROAD ST. HAIR CO. LIMITED</t>
  </si>
  <si>
    <t>EUROPEAN TRAINING ACADEMY LIMITED</t>
  </si>
  <si>
    <t>ALLAN ISDALE</t>
  </si>
  <si>
    <t>UMBRELLA TRAINING AND EMPLOYMENT SOLUTIONS LIMITED</t>
  </si>
  <si>
    <t>EQUINITI LIMITED</t>
  </si>
  <si>
    <t>LIFE IN LONDON (UK) LTD</t>
  </si>
  <si>
    <t>SONIA RITCHIE-PARK</t>
  </si>
  <si>
    <t>PAUL ANDREW SHERIDAN</t>
  </si>
  <si>
    <t>A-TECH ACADEMY LTD</t>
  </si>
  <si>
    <t>EPIC CONSTRUCTION TRAINING LIMITED</t>
  </si>
  <si>
    <t>CREATIVE DEVELOPMENT (SKILLS) LTD</t>
  </si>
  <si>
    <t>DINNINGTON AREA REGENERATION TRUST LIMITED</t>
  </si>
  <si>
    <t>MIKE BETHUNE</t>
  </si>
  <si>
    <t>ANNA MARY BURKE</t>
  </si>
  <si>
    <t>EASTANGLIA COLLEGE LIMITED</t>
  </si>
  <si>
    <t>WENDY KINNIN</t>
  </si>
  <si>
    <t>LIVING FOR LIFE LTD</t>
  </si>
  <si>
    <t>THE KEYHOLDING COMPANY LIMITED</t>
  </si>
  <si>
    <t>CANAL ENGINEERING LIMITED</t>
  </si>
  <si>
    <t>MAYFAIR CONSULTANTS UK LIMITED</t>
  </si>
  <si>
    <t>CAPITAL EMPLOYMENT &amp; TRAINING LTD</t>
  </si>
  <si>
    <t>EAST MIDLANDS HOUSING GROUP LIMITED</t>
  </si>
  <si>
    <t>MAXINE'S CAKES LIMITED</t>
  </si>
  <si>
    <t>SPORTSYARD LIMITED</t>
  </si>
  <si>
    <t>INSIGHT STUDY LIMITED</t>
  </si>
  <si>
    <t>HANNAH LOUISE MURPHY</t>
  </si>
  <si>
    <t>THE PORTLAND TRAINING COMPANY LIMITED</t>
  </si>
  <si>
    <t>MAYBERRY CENTRE LIMITED</t>
  </si>
  <si>
    <t>THE ACADEMY OF FITNESS PROFESSIONALS LTD</t>
  </si>
  <si>
    <t>PAULINE MARY RUTH</t>
  </si>
  <si>
    <t>LYNDA GILBEY</t>
  </si>
  <si>
    <t>THE ACTIVITY AND EVENTS COMPANY LIMITED</t>
  </si>
  <si>
    <t>MADE IN NORTHAMPTONSHIRE LIMITED</t>
  </si>
  <si>
    <t>4 LEADERS LIMITED</t>
  </si>
  <si>
    <t>COMMUNICATE ENGLISH SCHOOL LIMITED</t>
  </si>
  <si>
    <t>KELLIE LOUISE NOON</t>
  </si>
  <si>
    <t>JOHN MARRIN</t>
  </si>
  <si>
    <t>RESQ MANAGEMENT RESOURCES LIMITED</t>
  </si>
  <si>
    <t>JOHN PEMBRIDGE-HORE</t>
  </si>
  <si>
    <t>SUMAN CHADA</t>
  </si>
  <si>
    <t>IAN NEAL</t>
  </si>
  <si>
    <t>NEW CAREER TRAINING ACADEMY LIMITED</t>
  </si>
  <si>
    <t>A S &amp; S LIMITED</t>
  </si>
  <si>
    <t>LEGIONELLA CONTROL INTERNATIONAL LIMITED</t>
  </si>
  <si>
    <t>THE BRIDGE (DEVELOPING PEOPLE) LTD</t>
  </si>
  <si>
    <t>BIRMINGHAM DIOCESAN TRUST</t>
  </si>
  <si>
    <t>EMMA STANTON</t>
  </si>
  <si>
    <t>REVEALED WORD INTERNATIONAL CHAPEL</t>
  </si>
  <si>
    <t>SUSAN ELIZABETH BOWMAN</t>
  </si>
  <si>
    <t>ENCEPHALITIS SUPPORT GROUP</t>
  </si>
  <si>
    <t>KARIN HILL</t>
  </si>
  <si>
    <t>CHRISTIANNE WAKEHAM</t>
  </si>
  <si>
    <t>EDUCATIONAL TRAINING CENTRE (UK) LIMITED</t>
  </si>
  <si>
    <t>FCT SOUTH EAST LTD</t>
  </si>
  <si>
    <t>EMPLOYMENT TRAINING UK LTD</t>
  </si>
  <si>
    <t>THE LIMES COMMUNITY AND CHILDREN'S CENTRE</t>
  </si>
  <si>
    <t>DOTCOM MANAGEMENT LIMITED</t>
  </si>
  <si>
    <t>ROBERT HICKS</t>
  </si>
  <si>
    <t>ASET LIMITED</t>
  </si>
  <si>
    <t>ACCURATE CARE AND TRAINING LIMITED</t>
  </si>
  <si>
    <t>LYNNE BAILEY</t>
  </si>
  <si>
    <t>SAYZANA JANSEN</t>
  </si>
  <si>
    <t>SUKHDEV KUMAR JASSAL</t>
  </si>
  <si>
    <t>LONDON TEACHER TRAINING COLLEGE LTD</t>
  </si>
  <si>
    <t>SEE CHANGE IN DEMENTIA CARE C.I.C.</t>
  </si>
  <si>
    <t>KAEFER OPUS LIMITED</t>
  </si>
  <si>
    <t>THE ADULT LEARNING CENTRE LIMITED</t>
  </si>
  <si>
    <t>ST BERNADETTE'S CATHOLIC PRIMARY SCHOOL</t>
  </si>
  <si>
    <t>DEBBIE POOLEY</t>
  </si>
  <si>
    <t>LIMESTONE YOUTH TRAINING PROJECT LIMITED</t>
  </si>
  <si>
    <t>JERVISBROWN TRAINING LIMITED</t>
  </si>
  <si>
    <t>REGO SOLUTIONS LTD</t>
  </si>
  <si>
    <t>GEMMA QUINNELL'S HEALTH FITNESS &amp; DANCE LTD</t>
  </si>
  <si>
    <t>ROYAL UNITED HOSPITAL, BATH, NATIONAL HEALTH SERVICE TRUST</t>
  </si>
  <si>
    <t>CRUSADER FOUNDATION</t>
  </si>
  <si>
    <t>SHELLINA GULAMHUSSEIN</t>
  </si>
  <si>
    <t>CHARLOTTE SMITH</t>
  </si>
  <si>
    <t>YOUNG MEN'S CHRISTIAN ASSOCIATION (LISBURN) LIMITED</t>
  </si>
  <si>
    <t>LUNAR EDUCATION (CORBY) LIMITED</t>
  </si>
  <si>
    <t>RUSSELL WINNARD</t>
  </si>
  <si>
    <t>TCHC GROUP LIMITED</t>
  </si>
  <si>
    <t>SUSAN REED</t>
  </si>
  <si>
    <t>GAYLE ROGERS</t>
  </si>
  <si>
    <t>NADEZHDA OGDEN</t>
  </si>
  <si>
    <t>LINDA HOWARD</t>
  </si>
  <si>
    <t>GLOUCESTER COLLEGE LIMITED</t>
  </si>
  <si>
    <t>WECOCK COMMUNITY ASSOCIATION</t>
  </si>
  <si>
    <t>AGUDA NORTH WEST</t>
  </si>
  <si>
    <t>CLAIRE FURNESS</t>
  </si>
  <si>
    <t>ANDERIDA ADOLESCENT CARE LIMITED</t>
  </si>
  <si>
    <t>GENERATION EDUCATION LTD</t>
  </si>
  <si>
    <t>PARKWOOD LEISURE HOLDINGS LIMITED</t>
  </si>
  <si>
    <t>NEIGHBOURCARE ANDOVER</t>
  </si>
  <si>
    <t>STEPHEN ATKINS-PLANT</t>
  </si>
  <si>
    <t>PEGASUS-SSI LTD</t>
  </si>
  <si>
    <t>INSTITUTE OF SMALL BUSINESS MANAGEMENT</t>
  </si>
  <si>
    <t>UP CLOSE AND PERSONAL GROUP LIMITED</t>
  </si>
  <si>
    <t>CONSTRUCTION INDUSTRY PLANT TRAINING LIMITED</t>
  </si>
  <si>
    <t>BUSY BEES NURSERIES LIMITED</t>
  </si>
  <si>
    <t>CONSORTIUM OF VOCATIONAL AND EDUCATIONAL TRAINERS LIMITED</t>
  </si>
  <si>
    <t>FLUENT HEALTH LIMITED</t>
  </si>
  <si>
    <t>IRYNA KURAN</t>
  </si>
  <si>
    <t>ATOM SOLUTIONS (ENVIRONMENTAL) LIMITED</t>
  </si>
  <si>
    <t>PSB TRAINING LIMITED</t>
  </si>
  <si>
    <t>PARMINDER SINGH</t>
  </si>
  <si>
    <t>FREDERICK HARRISON</t>
  </si>
  <si>
    <t>CC TRAINING AND CONSULTANCY LTD</t>
  </si>
  <si>
    <t>OVERTHORPE COFE ACADEMY</t>
  </si>
  <si>
    <t>SIDEWAYS8 TRAINING LIMITED</t>
  </si>
  <si>
    <t>PATSY HELEN COLEMAN</t>
  </si>
  <si>
    <t>THE SOLUTIONS PRACTICE LIMITED</t>
  </si>
  <si>
    <t>PCR TRAINING SERVICES LIMITED</t>
  </si>
  <si>
    <t>GEOPACE LIMITED</t>
  </si>
  <si>
    <t>TRAINTOGAIN LTD</t>
  </si>
  <si>
    <t>ADAP TECHNICAL LIMITED</t>
  </si>
  <si>
    <t>EPICA MANAGEMENT SOLUTIONS LIMITED</t>
  </si>
  <si>
    <t>THE COLLEGE OF FOOT CARE PROFESSIONALS LIMITED</t>
  </si>
  <si>
    <t>WALSHAM-LE-WILLOWS CHURCH OF ENGLAND VOLUNTARY CONTROLLED PRIMARY SCHOOL</t>
  </si>
  <si>
    <t>HAVELOCK EUROPA PLC</t>
  </si>
  <si>
    <t>WISE AND THRIVE LTD</t>
  </si>
  <si>
    <t>MELANIE THOMPSON</t>
  </si>
  <si>
    <t>CATHERINE LLOYD</t>
  </si>
  <si>
    <t>THE LANGUAGE COMPANY INTERNATIONAL LTD</t>
  </si>
  <si>
    <t>RUNWAY APPRENTICESHIPS LIMITED</t>
  </si>
  <si>
    <t>ADHD SOLUTIONS COMMUNITY INTEREST COMPANY</t>
  </si>
  <si>
    <t>PHOENIX THERAPIES (LEICESTER) LTD</t>
  </si>
  <si>
    <t>CASUAL FILMS LIMITED</t>
  </si>
  <si>
    <t>LANSMEAD TRAINING LTD</t>
  </si>
  <si>
    <t>ACCRINGTON STANLEY FOOTBALL IN THE COMMUNITY TRUST LIMITED</t>
  </si>
  <si>
    <t>ALISON SPEAR</t>
  </si>
  <si>
    <t>FIVE STAR SAILING LIMITED</t>
  </si>
  <si>
    <t>THE FOOD PROCESSING FARADAY PARTNERSHIP LTD</t>
  </si>
  <si>
    <t>FRONTLINESTYLE LIMITED</t>
  </si>
  <si>
    <t>TRIRATNA SOUTHAMPTON</t>
  </si>
  <si>
    <t>GIA ENGLAND</t>
  </si>
  <si>
    <t>GLOSCAT ENTERPRISES LIMITED</t>
  </si>
  <si>
    <t>THE GREENFIELDS CENTRE LIMITED</t>
  </si>
  <si>
    <t>THE OLD WILLOW WORKS LTD</t>
  </si>
  <si>
    <t>HOSKINS MANAGEMENT DEVELOPMENT LIMITED</t>
  </si>
  <si>
    <t>H.G.T.A. LIMITED</t>
  </si>
  <si>
    <t>HERTS AND BEDS E-LEARNING PARTNERSHIP</t>
  </si>
  <si>
    <t>PREMIER PRISON SERVICES LIMITED</t>
  </si>
  <si>
    <t>NASH MANLY-SPAIN</t>
  </si>
  <si>
    <t>EDUCATION AFRICA (UK)</t>
  </si>
  <si>
    <t>G M C P LIMITED</t>
  </si>
  <si>
    <t>UNITED WORLD COLLEGE OF THE ATLANTIC LIMITED</t>
  </si>
  <si>
    <t>NEWLANDS (SEAFORD) EDUCATIONAL TRUST</t>
  </si>
  <si>
    <t>DEBBIE CLARK CONSULTING LIMITED</t>
  </si>
  <si>
    <t>WOLDS BUSINESS SKILLS NETWORK</t>
  </si>
  <si>
    <t>DAVID COMER</t>
  </si>
  <si>
    <t>JOSEPH SEWELL</t>
  </si>
  <si>
    <t>SORAYA CONWAY</t>
  </si>
  <si>
    <t>MARY LEISHMAN</t>
  </si>
  <si>
    <t>KAY GORDON</t>
  </si>
  <si>
    <t>ROGER CLIFTON</t>
  </si>
  <si>
    <t>BUSINESS WATCH GUARDING LIMITED</t>
  </si>
  <si>
    <t>SKILLS STATION LIMITED</t>
  </si>
  <si>
    <t>AWARDING BODY FOR THE BUILT ENVIRONMENT LIMITED</t>
  </si>
  <si>
    <t>INTERNATIONAL CURRICULUM AND ASSESSMENT AGENCY LIMITED</t>
  </si>
  <si>
    <t>PETER WADDELL</t>
  </si>
  <si>
    <t>JOHN DAVID PARSONS</t>
  </si>
  <si>
    <t>BARKING &amp; DAGENHAM LONDON BOROUGH COUNCIL</t>
  </si>
  <si>
    <t>AZAD UNIVERSITY (IR) IN OXFORD LIMITED</t>
  </si>
  <si>
    <t>BLISS SERVICES UK LTD</t>
  </si>
  <si>
    <t>BRENT LONDON BOROUGH COUNCIL</t>
  </si>
  <si>
    <t>POD INTERNATIONAL LIMITED</t>
  </si>
  <si>
    <t>GLOBAL TRAINING UK LIMITED</t>
  </si>
  <si>
    <t>HCTC LIMITED</t>
  </si>
  <si>
    <t>SION THOMAS</t>
  </si>
  <si>
    <t>DIANE SLATER</t>
  </si>
  <si>
    <t>FITNESS INDUSTRY TRAINING (UK) LTD</t>
  </si>
  <si>
    <t>TTM SERVICE COMPANY LIMITED</t>
  </si>
  <si>
    <t>SHIRLEY BAKER</t>
  </si>
  <si>
    <t>RSFLEET TRAINING ACADEMY</t>
  </si>
  <si>
    <t>THE BROMLEY RESOURCE CENTRE FOR THE HEARING IMPAIRED</t>
  </si>
  <si>
    <t>ANGELS TRAINING CENTRE LIMITED</t>
  </si>
  <si>
    <t>SELF IMPROVEMENT COMMUNITY INTEREST COMPANY</t>
  </si>
  <si>
    <t>PRINCESS ST. RESOURCE AND COMMUNITY CENTRE LTD</t>
  </si>
  <si>
    <t>DAVID LEECH</t>
  </si>
  <si>
    <t>MOVING I.T. FORWARD C.I.C.</t>
  </si>
  <si>
    <t>ABL WORLD LIMITED</t>
  </si>
  <si>
    <t>DAVID GOLLIN</t>
  </si>
  <si>
    <t>KATALYST LIMITED</t>
  </si>
  <si>
    <t>KIRKHAM EDUCATIONAL FOUNDATION</t>
  </si>
  <si>
    <t>VERONICA MAXIMILLIAN-GREEN</t>
  </si>
  <si>
    <t>JOSEPH BOYLE</t>
  </si>
  <si>
    <t>LESLEY ANNE KIRK</t>
  </si>
  <si>
    <t>SALLYANNE PEARSON</t>
  </si>
  <si>
    <t>DEBORAH TROUP</t>
  </si>
  <si>
    <t>TANYA WHANNELL</t>
  </si>
  <si>
    <t>LEWES OLD GRAMMAR SCHOOL</t>
  </si>
  <si>
    <t>SIMON WESOLOWSKI</t>
  </si>
  <si>
    <t>ST MARGARET'S SCHOOL EXETER LIMITED</t>
  </si>
  <si>
    <t>DEBBIE ALLEN</t>
  </si>
  <si>
    <t>ARMSTRONG EDUCATION LTD</t>
  </si>
  <si>
    <t>MARIE-MADELEINE SAVITZKY</t>
  </si>
  <si>
    <t>COMPETE TENNIS LLP</t>
  </si>
  <si>
    <t>AMANDA KENDALL</t>
  </si>
  <si>
    <t>FELICITY DWYER</t>
  </si>
  <si>
    <t>PLYMOUTH METHODIST MISSION CIRCUIT</t>
  </si>
  <si>
    <t>TERAPEUTICA LTD</t>
  </si>
  <si>
    <t>LIVERPOOL THEATRE SCHOOL LIMITED</t>
  </si>
  <si>
    <t>COPPERFIELDEDUCATION LTD</t>
  </si>
  <si>
    <t>JILLIAN FAIRCLOUGH</t>
  </si>
  <si>
    <t>VESTRA HOMECARE LTD</t>
  </si>
  <si>
    <t>NMK GLOBAL RECRUITMENT CONSULTANTS LTD</t>
  </si>
  <si>
    <t>CAMEO NETWORK SERVICES LIMITED</t>
  </si>
  <si>
    <t>SOUTH WEST TRAINING LIMITED</t>
  </si>
  <si>
    <t>BUSINESS EDGE LIMITED</t>
  </si>
  <si>
    <t>THE-SALON.NET LIMITED</t>
  </si>
  <si>
    <t>EUROPEAN AND UK DRIVING SPECIALISTS LTD.</t>
  </si>
  <si>
    <t>THYNK LIMITED</t>
  </si>
  <si>
    <t>THE COMMISSIONER OF POLICE OF THE METROPOLIS</t>
  </si>
  <si>
    <t>KENNETH SUTHERLAND</t>
  </si>
  <si>
    <t>SOLAS CONSULTANTS LIMITED</t>
  </si>
  <si>
    <t>SELNET LTD</t>
  </si>
  <si>
    <t>NATIONAL YOUTH THEATRE OF GREAT BRITAIN(THE)</t>
  </si>
  <si>
    <t>BW PASE LIMITED</t>
  </si>
  <si>
    <t>VERITY ELLIOTT</t>
  </si>
  <si>
    <t>PHARMACEUTICAL LICENSING GROUP LIMITED</t>
  </si>
  <si>
    <t>GLOUCESTER RUGBY LIMITED</t>
  </si>
  <si>
    <t>KELLY TURNER</t>
  </si>
  <si>
    <t>SIYA TWANI</t>
  </si>
  <si>
    <t>RAMSDEN TRAINING LIMITED</t>
  </si>
  <si>
    <t>O.CONSTANTINOU &amp; SON LTD</t>
  </si>
  <si>
    <t>FINGLOW CONSULTANTS LIMITED</t>
  </si>
  <si>
    <t>CATHERINE MAXWELL</t>
  </si>
  <si>
    <t>SKYLINE MUSIC\ENTERTAINMENT LTD</t>
  </si>
  <si>
    <t>MASTERSON HOLDINGS LIMITED</t>
  </si>
  <si>
    <t>CATCHPOINT TRAINING LTD</t>
  </si>
  <si>
    <t>COMPASS CONTRACT SERVICES (U.K.) LIMITED</t>
  </si>
  <si>
    <t>ACHIEVING THE DIFFERENCE LLP</t>
  </si>
  <si>
    <t>IANSON LTD</t>
  </si>
  <si>
    <t>RICHARD PAYNE</t>
  </si>
  <si>
    <t>PECKET LEARNING COMMUNITY</t>
  </si>
  <si>
    <t>SOURCES OF SUCCESS LTD</t>
  </si>
  <si>
    <t>THE NFSH CHARITABLE TRUST LIMITED</t>
  </si>
  <si>
    <t>CHRIS NEWTON</t>
  </si>
  <si>
    <t>SILVER RECRUITMENT LIMITED</t>
  </si>
  <si>
    <t>JANETTE WHITNEY</t>
  </si>
  <si>
    <t>THE RECORDING WORKSHOP LIMITED</t>
  </si>
  <si>
    <t>CLIVE BATES</t>
  </si>
  <si>
    <t>JUNE O'DRISCOLL</t>
  </si>
  <si>
    <t>PETER MCONIE</t>
  </si>
  <si>
    <t>WESTERN TRAINING PROVIDERS (WTP)</t>
  </si>
  <si>
    <t>WILLIAM BARRY WARD DORRITY</t>
  </si>
  <si>
    <t>INFORMATION SOLUTIONS LIMITED</t>
  </si>
  <si>
    <t>ANN LUNN</t>
  </si>
  <si>
    <t>STOCKPORT SPORTS FOOTBALL CLUB LTD.</t>
  </si>
  <si>
    <t>GREENBOX TRUST LIMITED</t>
  </si>
  <si>
    <t>BRIAN JONATHAN STRAUGHAN</t>
  </si>
  <si>
    <t>ANN LAWRENSON</t>
  </si>
  <si>
    <t>COOL (UK) SERVICES LTD</t>
  </si>
  <si>
    <t>DOCKRAT INDUSTRIES LTD</t>
  </si>
  <si>
    <t>CHILL OUT TRAINING AND ENTERPRISE LIMITED</t>
  </si>
  <si>
    <t>DARREN COX</t>
  </si>
  <si>
    <t>THE COLLEGE OF CONTEMPORARY HEALTH LTD</t>
  </si>
  <si>
    <t>ORION ENGINEERING SERVICES LIMITED</t>
  </si>
  <si>
    <t>LIVERPOOL COUNTY FOOTBALL ASSOCIATION LIMITED</t>
  </si>
  <si>
    <t>MARRELLE WHITTINGHAM</t>
  </si>
  <si>
    <t>KALEIDOSCOPE PLUS GROUP</t>
  </si>
  <si>
    <t>VOODOU TRAINING LIMITED</t>
  </si>
  <si>
    <t>SUSAN KERBY-SKINNER</t>
  </si>
  <si>
    <t>IBRAHIM IBRAHIM</t>
  </si>
  <si>
    <t>NET RESPECT TRAINING LTD</t>
  </si>
  <si>
    <t>ABBEY GRANGE CHURCH OF ENGLAND ACADEMY</t>
  </si>
  <si>
    <t>SEAN O'DONOGHUE</t>
  </si>
  <si>
    <t>ALESSANDRO AMICARELLI</t>
  </si>
  <si>
    <t>PAULINE ANN BRUNT</t>
  </si>
  <si>
    <t>SERENDIPITY ART LTD</t>
  </si>
  <si>
    <t>AUDREY MORRISON</t>
  </si>
  <si>
    <t>DAVID GREEN</t>
  </si>
  <si>
    <t>VINBROOKE SUPPORT KENT COMMUNITY INTEREST COMPANY</t>
  </si>
  <si>
    <t>TRAINING ABILITIES TO LEARN EMPLOYING NEW TECHNIQUES FOR EDUCATIONAL DEVELOPMENT (TALENTED PROJECTS) LTD</t>
  </si>
  <si>
    <t>TYRINGHAM CARE LIMITED</t>
  </si>
  <si>
    <t>SHARPFUTURES MANCHESTER C.I.C.</t>
  </si>
  <si>
    <t>BRISTOL SCHOOL OF HOLISTIC THERAPIES LTD</t>
  </si>
  <si>
    <t>JAMES WICK</t>
  </si>
  <si>
    <t>SEETAL PARMAR</t>
  </si>
  <si>
    <t>NDOTM LIMITED</t>
  </si>
  <si>
    <t>MERSEYSIDE FIRE AND RESCUE AUTHORITY</t>
  </si>
  <si>
    <t>PBK PROFESSIONAL LTD</t>
  </si>
  <si>
    <t>JAMES HEWITT</t>
  </si>
  <si>
    <t>JULIA GOULDSBORO</t>
  </si>
  <si>
    <t>AMANDA JANE PINDER</t>
  </si>
  <si>
    <t>THE LONDON SCHOOL OF LIBERAL ARTS LTD</t>
  </si>
  <si>
    <t>CARTMEL PRIORY COFE SCHOOL</t>
  </si>
  <si>
    <t>JOHN SMEATON COMMUNITY ACADEMY TRUST</t>
  </si>
  <si>
    <t>THAMES COLLEGE LANCASHIRE LTD</t>
  </si>
  <si>
    <t>RACHEL BOOTH</t>
  </si>
  <si>
    <t>JAYNE GOODWIN</t>
  </si>
  <si>
    <t>SIGNUP BSL LLP</t>
  </si>
  <si>
    <t>SUSAN MAJOR</t>
  </si>
  <si>
    <t>HEADQUARTERS HAIRDRESSING TRAINING ACADEMY LIMITED</t>
  </si>
  <si>
    <t>THEO LANGSTON GROUP LIMITED</t>
  </si>
  <si>
    <t>JUDITH HOLBY</t>
  </si>
  <si>
    <t>BETSI CADWALADR UNIVERSITY LOCAL HEALTH BOARD</t>
  </si>
  <si>
    <t>T.F.B.S. LIMITED</t>
  </si>
  <si>
    <t>HOPE TRUST WELLINGBOROUGH</t>
  </si>
  <si>
    <t>ASPIRE COMMUNITY WORKS COMMUNITY INTEREST COMPANY</t>
  </si>
  <si>
    <t>MALCOLM SMITH</t>
  </si>
  <si>
    <t>LESLEY BOWELL ASSOCIATES LIMITED</t>
  </si>
  <si>
    <t>CLAIRE JUSTINE SIAN ARTHUR</t>
  </si>
  <si>
    <t>SADIA GRABHAM</t>
  </si>
  <si>
    <t>NORTHCODERS TECHED LIMITED</t>
  </si>
  <si>
    <t>PRESTIGE TRAINING LTD</t>
  </si>
  <si>
    <t>ACHILLEUS LTD</t>
  </si>
  <si>
    <t>BLUE MOUNTAIN SECURITY LTD</t>
  </si>
  <si>
    <t>SKILL UP LIMITED</t>
  </si>
  <si>
    <t>WSG ASSOCIATES LIMITED</t>
  </si>
  <si>
    <t>TUDOR TRAINING ACADEMY LIMITED</t>
  </si>
  <si>
    <t>COLIN TAYLOR</t>
  </si>
  <si>
    <t>SHIAN HOUSING ASSOCIATION LIMITED</t>
  </si>
  <si>
    <t>CREATIVE LIFESTYLE COMMUNITY INTEREST COMPANY</t>
  </si>
  <si>
    <t>SOUTH COAST HAIR ACADEMY LIMITED</t>
  </si>
  <si>
    <t>GRAEME MOITIE</t>
  </si>
  <si>
    <t>UFW LIMITED</t>
  </si>
  <si>
    <t>MARVA HOLDER</t>
  </si>
  <si>
    <t>JANE HELEN WARBURTON</t>
  </si>
  <si>
    <t>TIN ARTS LIMITED</t>
  </si>
  <si>
    <t>UNIVERSITAS LIMITED</t>
  </si>
  <si>
    <t>EDUC8 BIRMINGHAM LTD</t>
  </si>
  <si>
    <t>LONDON COLLEGE OF MEDIA &amp; TECHNOLOGY LIMITED</t>
  </si>
  <si>
    <t>ROBERT ALED ROBERTS</t>
  </si>
  <si>
    <t>MEDIATION +</t>
  </si>
  <si>
    <t>UGS NATIONWIDE LTD</t>
  </si>
  <si>
    <t>SYNERGY BUSINESS SOLUTIONS 2013 LIMITED</t>
  </si>
  <si>
    <t>LONDON SCHOOL OF MARKETING AND SALES LIMITED</t>
  </si>
  <si>
    <t>TRAINING FOR EMPLOYMENT LIMITED</t>
  </si>
  <si>
    <t>PSALMIST COMMUNITY HEALTH CARE SERVICE LTD</t>
  </si>
  <si>
    <t>NEURON ACADEMY LIMITED</t>
  </si>
  <si>
    <t>TRAINPLUS LTD</t>
  </si>
  <si>
    <t>BEAT MEDIA GROUP LIMITED</t>
  </si>
  <si>
    <t>MIZUNA TRAINING LIMITED</t>
  </si>
  <si>
    <t>DIANA MARGARET PUDNEY</t>
  </si>
  <si>
    <t>SAM AMARNATH MAPARA</t>
  </si>
  <si>
    <t>ASPIRE SUSSEX LIMITED</t>
  </si>
  <si>
    <t>CARETECH HOLDINGS LIMITED</t>
  </si>
  <si>
    <t>EMMA GALLAGHER</t>
  </si>
  <si>
    <t>NPL MANAGEMENT LIMITED</t>
  </si>
  <si>
    <t>PDS COACHING LIMITED</t>
  </si>
  <si>
    <t>BRYONY BOYLE</t>
  </si>
  <si>
    <t>JL WORK SOLUTIONS LIMITED</t>
  </si>
  <si>
    <t>THE L HUB LTD</t>
  </si>
  <si>
    <t>STEFKA DIMITROVA GLAVCHEVA</t>
  </si>
  <si>
    <t>SGC HOLDINGS LIMITED</t>
  </si>
  <si>
    <t>OLD SCHOOL DANCEWORKS LIMITED</t>
  </si>
  <si>
    <t>SIX10 LEARING LTD</t>
  </si>
  <si>
    <t>ROSE MURRAY BROWN</t>
  </si>
  <si>
    <t>RUTH CHAPPELL</t>
  </si>
  <si>
    <t>OWTON ROSSMERE COMMUNITY ENTERPRISE LIMITED</t>
  </si>
  <si>
    <t>TINA LOCKETT</t>
  </si>
  <si>
    <t>STEVE LOCKIE</t>
  </si>
  <si>
    <t>WGTF OF GB LIMITED</t>
  </si>
  <si>
    <t>WALSALL METROPOLITAN BOROUGH COUNCIL</t>
  </si>
  <si>
    <t>CITY SCHOOL OF COMMERCE&amp;TECHNOLOGY LIMITED</t>
  </si>
  <si>
    <t>SHARON BELTON</t>
  </si>
  <si>
    <t>GARETH FALLOWS</t>
  </si>
  <si>
    <t>CREATING FUTURES LTD.</t>
  </si>
  <si>
    <t>RED GROUP MARKETING SOLUTIONS LIMITED</t>
  </si>
  <si>
    <t>HUMAN RESOURCE AND ORGANISATIONAL DEVELOPMENT CONSULTANCY (HRODC) LIMITED</t>
  </si>
  <si>
    <t>BETTER TOMORROW LIMITED</t>
  </si>
  <si>
    <t>KIDDISTAFF LIMITED</t>
  </si>
  <si>
    <t>UNITIVE COACHING LTD</t>
  </si>
  <si>
    <t>THE MERIDIAN TRUST ASSOCIATION</t>
  </si>
  <si>
    <t>HUMANET INTERNATIONAL LIMITED</t>
  </si>
  <si>
    <t>PETER SMITH</t>
  </si>
  <si>
    <t>VALLE ACADEMY OF PERFORMING ARTS LIMITED</t>
  </si>
  <si>
    <t>STEVE GREEN</t>
  </si>
  <si>
    <t>COMMUNITY AND VOLUNTARY ORGANISATIONS' SERVICES</t>
  </si>
  <si>
    <t>DDB COMMUNICATION SPECIALISTS LTD</t>
  </si>
  <si>
    <t>LINDA O'HARROW</t>
  </si>
  <si>
    <t>JACQUELYN DAY</t>
  </si>
  <si>
    <t>JANET MUNDY</t>
  </si>
  <si>
    <t>MELANIE HUGHES</t>
  </si>
  <si>
    <t>TOM DOYLE</t>
  </si>
  <si>
    <t>ELIZABETH MARKS</t>
  </si>
  <si>
    <t>JACKIE JOHNSON</t>
  </si>
  <si>
    <t>SHAFIK SACHEDINA</t>
  </si>
  <si>
    <t>FRANCES PARKES</t>
  </si>
  <si>
    <t>TRAFALGAR TRAINING SERVICES LIMITED</t>
  </si>
  <si>
    <t>GIOVANNI GRAVINA</t>
  </si>
  <si>
    <t>LOU SMITH</t>
  </si>
  <si>
    <t>CFA SOCIETY OF THE UK</t>
  </si>
  <si>
    <t>PADI EMEA LIMITED</t>
  </si>
  <si>
    <t>MARTYN TEE</t>
  </si>
  <si>
    <t>MADALAINE BENITEZ</t>
  </si>
  <si>
    <t>STONEGATE SCHOOL OF MOTORING LIMITED</t>
  </si>
  <si>
    <t>WEST COUNTRY TRANSPORT TRAINING LIMITED</t>
  </si>
  <si>
    <t>RGH GLOBAL SERVICES LTD</t>
  </si>
  <si>
    <t>UK PUBLIC COLLEGE LTD</t>
  </si>
  <si>
    <t>CRIPPLEGATE SCHOOLS FOUNDATION</t>
  </si>
  <si>
    <t>GETBACK SUPPLIES LIMITED</t>
  </si>
  <si>
    <t>PRAXIS ENTERPRISE CIC</t>
  </si>
  <si>
    <t>ESSEX EDUCATION BUSINESS PARTNERSHIP LIMITED</t>
  </si>
  <si>
    <t>CHARLES IRVINE</t>
  </si>
  <si>
    <t>RAISING EDUCATIONAL ETHNIC MINORITY ACHIEVEMENT PROJECT REEMAP</t>
  </si>
  <si>
    <t>CAROL ADAMS</t>
  </si>
  <si>
    <t>MTC TRAINING SOLUTIONS LIMITED</t>
  </si>
  <si>
    <t>SHIRLEYAYRESCONSULTING LIMITED</t>
  </si>
  <si>
    <t>KEY ENTERPRISES (1983) LIMITED</t>
  </si>
  <si>
    <t>DEAN MOHAN MARAGH</t>
  </si>
  <si>
    <t>NISAI GROUP LIMITED</t>
  </si>
  <si>
    <t>LUCY PALMER</t>
  </si>
  <si>
    <t>DIANE BREAR</t>
  </si>
  <si>
    <t>VALERIE REYNOLDS</t>
  </si>
  <si>
    <t>EXPERTEESE LIMITED</t>
  </si>
  <si>
    <t>HELEN PATTERSON</t>
  </si>
  <si>
    <t>SGS UNITED KINGDOM LIMITED</t>
  </si>
  <si>
    <t>LINDA BELCHER</t>
  </si>
  <si>
    <t>DAVID POLLITT</t>
  </si>
  <si>
    <t>JULIE JAMES</t>
  </si>
  <si>
    <t>LIFE EDUCATION EAST MIDLANDS LIMITED</t>
  </si>
  <si>
    <t>PLUMBING TRAINING CENTRE (EAST LONDON) LIMITED</t>
  </si>
  <si>
    <t>DAVID SMITH</t>
  </si>
  <si>
    <t>ROVE LIMITED</t>
  </si>
  <si>
    <t>CROSLAND MOOR COMPUTER CENTRE</t>
  </si>
  <si>
    <t>ASSOCIATED TRAINING SOLUTIONS LIMITED</t>
  </si>
  <si>
    <t>ALL SAINTS COMMUNITY PROJECT TRUST</t>
  </si>
  <si>
    <t>AFRICA TRADE &amp; WILDLIFE UK LIMITED</t>
  </si>
  <si>
    <t>CLEAR INFORMATION LIMITED</t>
  </si>
  <si>
    <t>ULTIMATE CONSTRUCTION LOGISTICS LTD</t>
  </si>
  <si>
    <t>ALL PEOPLE EMPOWERMENT MISSION UK</t>
  </si>
  <si>
    <t>INTO COMPUTING LIMITED</t>
  </si>
  <si>
    <t>MARC JANTZEN</t>
  </si>
  <si>
    <t>ROBERT BAILEY CONSULTANCY LIMITED</t>
  </si>
  <si>
    <t>DAVID MONK</t>
  </si>
  <si>
    <t>ANGELS ACADEMY UK LTD</t>
  </si>
  <si>
    <t>ESTEEM</t>
  </si>
  <si>
    <t>MICHAEL BRAIN BANKS</t>
  </si>
  <si>
    <t>RACHAEL LOMAX</t>
  </si>
  <si>
    <t>THAMES VALLEY TRAINING &amp; DEVELOPMENT LTD</t>
  </si>
  <si>
    <t>SUSAN FORD</t>
  </si>
  <si>
    <t>DBIZ8 EMPOWERMENT CONSULTANCY LTD</t>
  </si>
  <si>
    <t>DAVENTRY CONTACT SOCIAL ENTERPRISE LIMITED</t>
  </si>
  <si>
    <t>MITUTOYO (U.K.) LIMITED</t>
  </si>
  <si>
    <t>PROJECT SALUS C.I.C.</t>
  </si>
  <si>
    <t>LETSMAKEITHAPPEN LTD</t>
  </si>
  <si>
    <t>CROSSRAIL LIMITED</t>
  </si>
  <si>
    <t>ALISTAIR THOMSON</t>
  </si>
  <si>
    <t>INTERCM LIMITED</t>
  </si>
  <si>
    <t>NEIL WILLIAM HEARN</t>
  </si>
  <si>
    <t>NORTH LONDON MUSLIM COMMUNITY CENTRE LIMITED</t>
  </si>
  <si>
    <t>HARROW FAMILY LEARNING NETWORK</t>
  </si>
  <si>
    <t>C21 WORLD LTD</t>
  </si>
  <si>
    <t>SALES TRAINING ONLINE LIMITED</t>
  </si>
  <si>
    <t>I LEARN IT EASY LTD</t>
  </si>
  <si>
    <t>ROSE RAIL TRAINING ACADEMY C.I.C.</t>
  </si>
  <si>
    <t>BESTBUILD TRAINING AND DEVELOPMENT SOLUTIONS LTD</t>
  </si>
  <si>
    <t>EMARTY ACADEMY (WSM) LIMITED</t>
  </si>
  <si>
    <t>CERTITUDE SUPPORT</t>
  </si>
  <si>
    <t>INTEGRAL TRAINING EVENT SECURITY SOLUTIONS LIMITED</t>
  </si>
  <si>
    <t>ROXBY TRAINING SOLUTIONS LTD.</t>
  </si>
  <si>
    <t>ALISON STEELE</t>
  </si>
  <si>
    <t>PULSE AND WATER COLLEGE</t>
  </si>
  <si>
    <t>THE SKILL ACADEMY LTD</t>
  </si>
  <si>
    <t>PLASTIC OMNIUM AUTOMOTIVE LIMITED</t>
  </si>
  <si>
    <t>LEARNINGBOOK LTD</t>
  </si>
  <si>
    <t>TONY AGAR</t>
  </si>
  <si>
    <t>PETER RICHARDS</t>
  </si>
  <si>
    <t>TRAPSTREET LIMITED</t>
  </si>
  <si>
    <t>THE MICROFINANCE ASSOCIATION</t>
  </si>
  <si>
    <t>MARGARET E MCCARTHY</t>
  </si>
  <si>
    <t>REDKITE INNOVATIONS LTD</t>
  </si>
  <si>
    <t>CARDIFF MANAGEMENT &amp; LANGUAGES ACADEMY LIMITED</t>
  </si>
  <si>
    <t>PENIEL RECRUITMENT AND TRAINING LIMITED</t>
  </si>
  <si>
    <t>SHARON SOUTHCOTT</t>
  </si>
  <si>
    <t>NORTHERN INCLUSION CONSORTIUM LIMITED</t>
  </si>
  <si>
    <t>MARK BURNS CASSELL</t>
  </si>
  <si>
    <t>PAUL FRANCIS</t>
  </si>
  <si>
    <t>PARTNERSHIP DRIVING ACADEMY LTD</t>
  </si>
  <si>
    <t>EDUPLUS COMMUNITY INTEREST COMPANY</t>
  </si>
  <si>
    <t>LEEDS INVOLVING PEOPLE</t>
  </si>
  <si>
    <t>THE AVENUES TRUST GROUP</t>
  </si>
  <si>
    <t>CHRISTINE MARSDEN</t>
  </si>
  <si>
    <t>ANGELA BRIER-STEPHENSON</t>
  </si>
  <si>
    <t>SOUTH QUAY COLLEGE LIMITED</t>
  </si>
  <si>
    <t>DISABILITY EQUALITY (NW) LTD</t>
  </si>
  <si>
    <t>INTERCITY TECHNICAL TRAINING LTD</t>
  </si>
  <si>
    <t>CENTRE FOR CAPACITY BUILDING AND ENTERPRISE DEVELOPMENT C.I.C.</t>
  </si>
  <si>
    <t>ACQUIRE LEARNING UK LIMITED</t>
  </si>
  <si>
    <t>PRINCIPAL SKILLS LIMITED</t>
  </si>
  <si>
    <t>360 ENVIRONMENTAL LIMITED</t>
  </si>
  <si>
    <t>ELEANOR HARRIES</t>
  </si>
  <si>
    <t>LEARNING ACADEMY PRIVATE LIMITED</t>
  </si>
  <si>
    <t>SANDI SCOTT</t>
  </si>
  <si>
    <t>FAST TRACK STUDENT SERVICES LTD</t>
  </si>
  <si>
    <t>LIVE AUDACIOUS</t>
  </si>
  <si>
    <t>EMMA CHAPMAN</t>
  </si>
  <si>
    <t>FERRIES FAMILY GROUPS LTD</t>
  </si>
  <si>
    <t>ROBERT CHARLES TWISS</t>
  </si>
  <si>
    <t>EMPLOYMENT &amp; TRAINING SOLUTIONS LTD</t>
  </si>
  <si>
    <t>MARGARET SCOTT</t>
  </si>
  <si>
    <t>CHERRY TREE PRIMARY SCHOOL AND SPEECH AND LANGUAGE UNIT</t>
  </si>
  <si>
    <t>EDWARD CITY COLLEGE BIRMINGHAM LTD</t>
  </si>
  <si>
    <t>UNITED HANDS COMMUNITY ENTERPRISE LTD</t>
  </si>
  <si>
    <t>DISABILITY INFORMATION BUREAU</t>
  </si>
  <si>
    <t>PAUL MARTIN-BEADES</t>
  </si>
  <si>
    <t>THE BRITISH ENGINEERING MANUFACTURERS' ASSOCIATION LIMITED</t>
  </si>
  <si>
    <t>NEW TESTAMENT CHURCH OF GOD</t>
  </si>
  <si>
    <t>SOUTH WEST FOUNDATION LIMITED</t>
  </si>
  <si>
    <t>SPECIALIST TRAINING CONSULTANTS LTD</t>
  </si>
  <si>
    <t>ASTRO MARTIN LTD</t>
  </si>
  <si>
    <t>GRAHAM BINNS</t>
  </si>
  <si>
    <t>POLAREUS LIMITED</t>
  </si>
  <si>
    <t>SPARK CREATIVE LTD</t>
  </si>
  <si>
    <t>BID MANAGEMENT SERVICES (N.I.) LTD</t>
  </si>
  <si>
    <t>RAENAF LTD</t>
  </si>
  <si>
    <t>DERWENTSIDE TRUST</t>
  </si>
  <si>
    <t>PETA DAVIES</t>
  </si>
  <si>
    <t>DEAN BRAY</t>
  </si>
  <si>
    <t>THERESA WHITEAR</t>
  </si>
  <si>
    <t>WOMEN'S COUNSELLING AND THERAPY SERVICE LIMITED</t>
  </si>
  <si>
    <t>KIRIT PATEL</t>
  </si>
  <si>
    <t>ALISON GRAHAM</t>
  </si>
  <si>
    <t>MICHELLE RICHMOND</t>
  </si>
  <si>
    <t>JAMES QUINN</t>
  </si>
  <si>
    <t>JOHN STAMATARIS</t>
  </si>
  <si>
    <t>REBECCA HARDY</t>
  </si>
  <si>
    <t>COLTON PICTURES LTD.</t>
  </si>
  <si>
    <t>JOHN KENNEDY</t>
  </si>
  <si>
    <t>CHRIS PARKER</t>
  </si>
  <si>
    <t>BARBARA JANE MCCLUSKEY</t>
  </si>
  <si>
    <t>JUDI GREENHALGH</t>
  </si>
  <si>
    <t>EXPEDIENT TRAINING CONSULTANCY LIMITED</t>
  </si>
  <si>
    <t>ARSHID KHALIQ</t>
  </si>
  <si>
    <t>KATIE JOHNSTONE</t>
  </si>
  <si>
    <t>CONNEXIONS BERKSHIRE</t>
  </si>
  <si>
    <t>INT. SIDDHASHRAM SHAKTI CENTRE</t>
  </si>
  <si>
    <t>ADEPT TRAINING SOLUTIONS LTD</t>
  </si>
  <si>
    <t>MOMENTUM SCOTLAND</t>
  </si>
  <si>
    <t>CHILDRENS PLAYLINK</t>
  </si>
  <si>
    <t>LINDA VIRGOE DANCE STUDIOS LIMITED</t>
  </si>
  <si>
    <t>SOCIO VENTURES LIMITED</t>
  </si>
  <si>
    <t>NORTH HAMPSHIRE TRAINING LIMITED</t>
  </si>
  <si>
    <t>BRISTOL COLLEGE OF ACCOUNTANCY LIMITED</t>
  </si>
  <si>
    <t>MANOR HOUSE DEVELOPMENT TRUST</t>
  </si>
  <si>
    <t>CULTURAL CAPITAL CIC</t>
  </si>
  <si>
    <t>THE NORDEN FARM CENTRE TRUST LIMITED</t>
  </si>
  <si>
    <t>INFRASTRUCTURE TRAINING SERVICES LIMITED</t>
  </si>
  <si>
    <t>NARD LIMITED</t>
  </si>
  <si>
    <t>GULF RISK MANAGEMENT LIMITED</t>
  </si>
  <si>
    <t>CASSANDRA MAINOO</t>
  </si>
  <si>
    <t>MOTHERS BRAIN LTD</t>
  </si>
  <si>
    <t>RENAISSANCE COLLEGE OF HIGHER EDUCATION LTD</t>
  </si>
  <si>
    <t>LONDON COLLEGE OF SCHOLARS LIMITED</t>
  </si>
  <si>
    <t>HULL SUPER LEAGUE LIMITED</t>
  </si>
  <si>
    <t>JULIE MILLARD</t>
  </si>
  <si>
    <t>WELSH TRIATHLON LIMITED</t>
  </si>
  <si>
    <t>XENIA TRAINING COMPANY LIMITED</t>
  </si>
  <si>
    <t>DEAF PARENTING UK</t>
  </si>
  <si>
    <t>ANGLESEY TRAINING CENTRE LTD</t>
  </si>
  <si>
    <t>RUSSELL SMITH</t>
  </si>
  <si>
    <t>THE TRAINING AND LEARNING CONSORTIUM LIMITED</t>
  </si>
  <si>
    <t>BRENDA KILLIGREW</t>
  </si>
  <si>
    <t>TRINITAS COLLEGE LIMITED</t>
  </si>
  <si>
    <t>GRANT LEISURE GROUP LIMITED</t>
  </si>
  <si>
    <t>S.Y.T.G. LIMITED</t>
  </si>
  <si>
    <t>LEARNING CENTRE LUTON LTD</t>
  </si>
  <si>
    <t>FEDERATION OF WELSH ANGLERS</t>
  </si>
  <si>
    <t>SALISBURY AMATEUR BOXING CLUB</t>
  </si>
  <si>
    <t>WEST YORKSHIRE FIRE AND RESCUE AUTHORITY</t>
  </si>
  <si>
    <t>CONSTRUCTION INDUSTRY RESEARCH AND INFORMATION ASSOCIATION</t>
  </si>
  <si>
    <t>MARTIN HAIGH</t>
  </si>
  <si>
    <t>RAZA SHARIF</t>
  </si>
  <si>
    <t>THE HONEY BEE PRESCHOOL LIMITED</t>
  </si>
  <si>
    <t>JOHN DEWAR</t>
  </si>
  <si>
    <t>PLUMS LIMITED</t>
  </si>
  <si>
    <t>NEW START 4 U COMMUNITY INTEREST COMPANY</t>
  </si>
  <si>
    <t>LEARNING FOR INDUSTRY LTD</t>
  </si>
  <si>
    <t>PEDDYMARK LIMITED</t>
  </si>
  <si>
    <t>MCCARTHY TAYLOR SYSTEMS LIMITED</t>
  </si>
  <si>
    <t>THE MID YORKSHIRE CHAMBER OF COMMERCE AND INDUSTRY (TRAINING) LIMITED</t>
  </si>
  <si>
    <t>THE MODEL HOUSE LLANTRISANT LIMITED</t>
  </si>
  <si>
    <t>MTA LEARNING LIMITED</t>
  </si>
  <si>
    <t>MYCCI LIMITED</t>
  </si>
  <si>
    <t>THE NATIONAL ACCESS AND RESCUE CENTRE (UK) LIMITED</t>
  </si>
  <si>
    <t>THE NATIONAL CENTRE FOR YOUNG PEOPLE WITH EPILEPSY CHARITABLE TRUST</t>
  </si>
  <si>
    <t>NET SECURITY TRAINING LIMITED</t>
  </si>
  <si>
    <t>TRIRATNA BUDDHIST COMMUNITY (NEWCASTLE)</t>
  </si>
  <si>
    <t>NORTHERN IRELAND RAPE CRISIS ASSOCIATION</t>
  </si>
  <si>
    <t>MOVE ON EAST</t>
  </si>
  <si>
    <t>NORFOLK CAREERS SERVICES LIMITED</t>
  </si>
  <si>
    <t>NO SWEAT PROFESSIONAL TRAINING LIMITED</t>
  </si>
  <si>
    <t>GILLIAN RICHARDS</t>
  </si>
  <si>
    <t>OCTAGON TRAINING SOLUTIONS LIMITED</t>
  </si>
  <si>
    <t>ROOTFROOT LIMITED</t>
  </si>
  <si>
    <t>A-J COLLEGE LTD</t>
  </si>
  <si>
    <t>PAUL STONE</t>
  </si>
  <si>
    <t>WENDY JESSOP</t>
  </si>
  <si>
    <t>ROSSETT TRAINING LIMITED</t>
  </si>
  <si>
    <t>ASHORNE HILL MANAGEMENT COLLEGE</t>
  </si>
  <si>
    <t>STUART KLEIN</t>
  </si>
  <si>
    <t>CAPITAL GOLD TROWEL LIMITED</t>
  </si>
  <si>
    <t>PRO-MED LASER CLINICS LIMITED</t>
  </si>
  <si>
    <t>JULIA HALL</t>
  </si>
  <si>
    <t>BRICKRED STUDIOS LIMITED</t>
  </si>
  <si>
    <t>ET TRAINING LIMITED</t>
  </si>
  <si>
    <t>RODERICK BEAUMONT</t>
  </si>
  <si>
    <t>VISION SENSE LIMITED</t>
  </si>
  <si>
    <t>MIRYAM SAKEENA NAHAR</t>
  </si>
  <si>
    <t>ALEKSIS GAILANS</t>
  </si>
  <si>
    <t>PAUL ELLIOTT</t>
  </si>
  <si>
    <t>ADAM SMITH COLLEGE, FIFE</t>
  </si>
  <si>
    <t>THE LETCHWORTH CENTRE FOR HEALTHY LIVING</t>
  </si>
  <si>
    <t>RICHARD DAWSON</t>
  </si>
  <si>
    <t>GRAEME ARTHUR CHARLESWORTH</t>
  </si>
  <si>
    <t>TOKS FAJEMIROKUN</t>
  </si>
  <si>
    <t>TURNAROUND MANAGEMENT LIMITED</t>
  </si>
  <si>
    <t>RICHARD ANDREW WATERS</t>
  </si>
  <si>
    <t>ADAM COPPLE</t>
  </si>
  <si>
    <t>CHENEY SCHOOL</t>
  </si>
  <si>
    <t>CULTURED LEARNING LTD</t>
  </si>
  <si>
    <t>JULIE WRIGHT</t>
  </si>
  <si>
    <t>SENSE THEATRE LIMITED</t>
  </si>
  <si>
    <t>NEW ROAD PRIMARY &amp; NURSERY SCHOOL</t>
  </si>
  <si>
    <t>STEPHEN LEE</t>
  </si>
  <si>
    <t>BENEDICTINE CONGREGATION OF SAINT ROMUALD</t>
  </si>
  <si>
    <t>WENDY TAYLOR</t>
  </si>
  <si>
    <t>VICKI APPLEYARD</t>
  </si>
  <si>
    <t>LATERLIFE.COM LIMITED</t>
  </si>
  <si>
    <t>SL&amp;C - SUPERCOMM LANGUAGES &amp; COMMUNICATION UK LIMITED</t>
  </si>
  <si>
    <t>STEVE MANNING</t>
  </si>
  <si>
    <t>RICHARD THOMAS WAIN</t>
  </si>
  <si>
    <t>ROBERT MCKINNON</t>
  </si>
  <si>
    <t>LYNN GLASPER</t>
  </si>
  <si>
    <t>HELEN DICKINSON</t>
  </si>
  <si>
    <t>LOUISE MATHER</t>
  </si>
  <si>
    <t>DEBORAH FRANKLAND</t>
  </si>
  <si>
    <t>G4S GOVERNMENT AND OUTSOURCING SERVICES (UK) LIMITED</t>
  </si>
  <si>
    <t>JEWISH LADS' &amp; GIRLS' BRIGADE</t>
  </si>
  <si>
    <t>JAMES NOEL MCDOWELL</t>
  </si>
  <si>
    <t>TRANSTEC TRAINING LIMITED</t>
  </si>
  <si>
    <t>BABYWEARING UK CIC</t>
  </si>
  <si>
    <t>GP STRATEGIES TRAINING LIMITED</t>
  </si>
  <si>
    <t>TUITION ACADEMY &amp; ADULT LEARNING CENTRE LIMITED</t>
  </si>
  <si>
    <t>DIANE BARCLAY-BERNARD</t>
  </si>
  <si>
    <t>ASL TRAINING LTD</t>
  </si>
  <si>
    <t>LYNNE CROOME</t>
  </si>
  <si>
    <t>CONSTRUCTION TRAINING SOLUTIONS LIMITED</t>
  </si>
  <si>
    <t>GOSPEL LITERATURE OUTREACH CHARITABLE TRUST</t>
  </si>
  <si>
    <t>ACTION DISABILITY KENSINGTON &amp; CHELSEA</t>
  </si>
  <si>
    <t>BRITISH FENCING ASSOCIATION LIMITED</t>
  </si>
  <si>
    <t>GREEN INC (EU) LIMITED</t>
  </si>
  <si>
    <t>THE FFESTINIOG AND WELSH HIGHLAND RAILWAYS TRUST (YMDDIRIEDOLAETH RHEILFFYRDD FFESTINIOG AC ERYRI)</t>
  </si>
  <si>
    <t>GRASSROOTS TRAINING AND RECRUITMENT LIMITED</t>
  </si>
  <si>
    <t>BIRMINGHAM COMMUNITY HEALTHCARE NHS FOUNDATION TRUST</t>
  </si>
  <si>
    <t>ABT LASER CENTRE LTD</t>
  </si>
  <si>
    <t>AARON JOHN RUSSELL</t>
  </si>
  <si>
    <t>THE STUDY CENTRE LONDON LIMITED</t>
  </si>
  <si>
    <t>STRATFORD COLLEGE (UK) LIMITED</t>
  </si>
  <si>
    <t>JK TRAINING FOR YOU LIMITED</t>
  </si>
  <si>
    <t>BRITISH GAS SERVICES (COMMERCIAL) LIMITED</t>
  </si>
  <si>
    <t>VISTAR TRAINING AND CONSULTANCY SERVICES LIMITED</t>
  </si>
  <si>
    <t>RAID TRAINING SERVICES LTD</t>
  </si>
  <si>
    <t>FIRST ASSESS LTD</t>
  </si>
  <si>
    <t>PIZZA HUT (U.K.) LIMITED</t>
  </si>
  <si>
    <t>QCF DEVELOPMENTS LIMITED</t>
  </si>
  <si>
    <t>AMARPREET SINGH JUDGE</t>
  </si>
  <si>
    <t>LEONIE SHELTON</t>
  </si>
  <si>
    <t>TAKING SHAPE ASSOCIATION</t>
  </si>
  <si>
    <t>SLC GLOBAL LIMITED</t>
  </si>
  <si>
    <t>CITADEL TRAINING LTD</t>
  </si>
  <si>
    <t>DAVID GRAY</t>
  </si>
  <si>
    <t>UCAS MEDIA LIMITED</t>
  </si>
  <si>
    <t>GIORGIO APRILE</t>
  </si>
  <si>
    <t>JUS'T'LEARN</t>
  </si>
  <si>
    <t>THE ROYAL ACADEMY OF ARTS</t>
  </si>
  <si>
    <t>PRAXIS MAKES PERFECT LIMITED</t>
  </si>
  <si>
    <t>ENLITEN IT LTD.</t>
  </si>
  <si>
    <t>TRAINING PROFESSIONALS MTR LTD</t>
  </si>
  <si>
    <t>JOANNA CHUNG</t>
  </si>
  <si>
    <t>HELEN STRAW</t>
  </si>
  <si>
    <t>WENDY SUZANNE ASPLAND</t>
  </si>
  <si>
    <t>DYNAMO CONCISE TRAINING LIMITED</t>
  </si>
  <si>
    <t>C&amp;A PUMPS &amp; ENGINEERING LIMITED</t>
  </si>
  <si>
    <t>VISION STUDIO SCHOOL</t>
  </si>
  <si>
    <t>JAN PIKE</t>
  </si>
  <si>
    <t>INSTITUTE OF PHYSICS(THE)</t>
  </si>
  <si>
    <t>CLIVE PUGH</t>
  </si>
  <si>
    <t>JONATHAN PRICE</t>
  </si>
  <si>
    <t>WEST CITY COLLEGE LIMITED</t>
  </si>
  <si>
    <t>GOOD PEOPLE RECRUITMENT LTD.</t>
  </si>
  <si>
    <t>JUMP! PROGRAMMES LIMITED</t>
  </si>
  <si>
    <t>ALBERT BUSINESS COLLEGE LIMITED</t>
  </si>
  <si>
    <t>MIDLANDS GAS ASSESSMENTS BIRMINGHAM LTD</t>
  </si>
  <si>
    <t>NOVICHE BIOSCIENCE LIMITED</t>
  </si>
  <si>
    <t>N.I.S. LIMITED</t>
  </si>
  <si>
    <t>EXALT TRAINING LTD</t>
  </si>
  <si>
    <t>FASHIONWORKS ENTERPRISE PARTNERSHIP LIMITED</t>
  </si>
  <si>
    <t>THE TRAINING ACADEMY (WALSALL) LIMITED</t>
  </si>
  <si>
    <t>KHALID MAHMOOD</t>
  </si>
  <si>
    <t>COMMUNITY ACTION SOUTH WEST</t>
  </si>
  <si>
    <t>CALIDAD LEARNING SOLUTIONS LTD</t>
  </si>
  <si>
    <t>AUTO OCCASION LIMITED</t>
  </si>
  <si>
    <t>ERIC SHEARD</t>
  </si>
  <si>
    <t>EXOTIC ZOO COMMUNITY INTEREST COMPANY</t>
  </si>
  <si>
    <t>WORK EXPERIENCE PARTNERS LIMITED</t>
  </si>
  <si>
    <t>LOUISE REYNOLDS</t>
  </si>
  <si>
    <t>MIDLANDS APPRENTICESHIPS LIMITED</t>
  </si>
  <si>
    <t>THINKING ARTS LIMITED</t>
  </si>
  <si>
    <t>BE BEAUTIFUL (1) LTD</t>
  </si>
  <si>
    <t>LIMKOKWING ACADEMY OF CREATIVE TECHNOLOGY LIMITED</t>
  </si>
  <si>
    <t>ACTIV8 EDUCATION LIMITED</t>
  </si>
  <si>
    <t>E C T TRAINING LIMITED</t>
  </si>
  <si>
    <t>WM MORRISON SUPERMARKETS LIMITED</t>
  </si>
  <si>
    <t>ROYAL OAK AND BAGULEY RESIDENTS ASSOCIATION</t>
  </si>
  <si>
    <t>CHANTI CLELAND</t>
  </si>
  <si>
    <t>ELITE EDUCATION AND TRAINING LIMITED</t>
  </si>
  <si>
    <t>VICTORIA BUTCHER</t>
  </si>
  <si>
    <t>BRIGHT BLUE TRAINING AND ADVISORY LTD</t>
  </si>
  <si>
    <t>NISSAN MOTOR MANUFACTURING (UK) LIMITED</t>
  </si>
  <si>
    <t>WOODSIDE PUBLISHING LIMITED</t>
  </si>
  <si>
    <t>ELECTRICAL COURSES LIMITED</t>
  </si>
  <si>
    <t>CLAUDETTE BARTLEY-MARCH</t>
  </si>
  <si>
    <t>SERS ENERGY SOLUTIONS LIMITED</t>
  </si>
  <si>
    <t>DAVID NEWTON</t>
  </si>
  <si>
    <t>WESSEX TRAINING &amp; ASSESSMENT LTD</t>
  </si>
  <si>
    <t>GLOBAL LONDON COLLEGE LTD</t>
  </si>
  <si>
    <t>SWAY UK LTD</t>
  </si>
  <si>
    <t>JIM BELL</t>
  </si>
  <si>
    <t>ISAAQ SHAFI</t>
  </si>
  <si>
    <t>PINEWOODS ENTERPRISES LTD.</t>
  </si>
  <si>
    <t>CATHERINE COX</t>
  </si>
  <si>
    <t>THE ACCOUNTING TUTORSHIP LIMITED</t>
  </si>
  <si>
    <t>THE MILL MANAGEMENT COMMITTEE</t>
  </si>
  <si>
    <t>C &amp; C ACADEMY LTD</t>
  </si>
  <si>
    <t>MAKING IT BUSINESS LTD</t>
  </si>
  <si>
    <t>PAM HAINES</t>
  </si>
  <si>
    <t>EFFECTIVE TRAINING AND DEVELOPMENT LIMITED</t>
  </si>
  <si>
    <t>CHRISTIAN DODD</t>
  </si>
  <si>
    <t>ROSS ANDREW</t>
  </si>
  <si>
    <t>BEAUTY BOX MARKETING LIMITED</t>
  </si>
  <si>
    <t>COMMISSION FOR THE NEW ECONOMY LIMITED</t>
  </si>
  <si>
    <t>ACADEMY TRAINING SPECIALISTS LTD.</t>
  </si>
  <si>
    <t>ROSALIND JOHNSON</t>
  </si>
  <si>
    <t>STEPHEN UNDERWOOD</t>
  </si>
  <si>
    <t>SUSAN ELIZABETH PICKLES</t>
  </si>
  <si>
    <t>COURTS HAIR &amp; BEAUTY TRAINING ACADEMY LIMITED</t>
  </si>
  <si>
    <t>AUXILIA LINKS LIMITED</t>
  </si>
  <si>
    <t>THE LEGACIES EDUCATION C.I.C.</t>
  </si>
  <si>
    <t>MICK WHITE TRAINING LIMITED</t>
  </si>
  <si>
    <t>AILISH HENCHION</t>
  </si>
  <si>
    <t>PHILIP JOHN PALLENT</t>
  </si>
  <si>
    <t>TAXPOINT TRAINING SERVICES LIMITED</t>
  </si>
  <si>
    <t>WORKFORCE SKILLUP CENTRE</t>
  </si>
  <si>
    <t>CHRISTINE ANNE POLLITT</t>
  </si>
  <si>
    <t>CHURCHFIELD PRIMARY SCHOOL</t>
  </si>
  <si>
    <t>AIM 2 LEARN LTD</t>
  </si>
  <si>
    <t>WORKNEST LIMITED</t>
  </si>
  <si>
    <t>UKOL LIMITED</t>
  </si>
  <si>
    <t>MOMENTUM RECRUITMENT LIMITED</t>
  </si>
  <si>
    <t>SUSAN LORRAINE KERBY-SKINNER</t>
  </si>
  <si>
    <t>TRAINING QUALIFICATIONS UK LTD</t>
  </si>
  <si>
    <t>MARY HUMPHRIES</t>
  </si>
  <si>
    <t>THE CARE SCHOOL LTD</t>
  </si>
  <si>
    <t>PKC S'PORTING SOLUTIONS C.I.C.</t>
  </si>
  <si>
    <t>COLLABORATIVE EDUCATION AND TRAINING SERVICES LTD</t>
  </si>
  <si>
    <t>TW CARE SERVICES DOMICILIARY LTD</t>
  </si>
  <si>
    <t>SHARRON ASPDEN</t>
  </si>
  <si>
    <t>KERRY JUNEJA</t>
  </si>
  <si>
    <t>ROSELYN WATSON</t>
  </si>
  <si>
    <t>NEXT CHOICE (YORKSHIRE) LIMITED</t>
  </si>
  <si>
    <t>SYNERGY HEALTH STERILISATION UK LIMITED</t>
  </si>
  <si>
    <t>GET SET ACADEMY LTD.</t>
  </si>
  <si>
    <t>TONY SWAINSTON LTD</t>
  </si>
  <si>
    <t>JOAN OPIE</t>
  </si>
  <si>
    <t>OAKE AND DISTRICT VILLAGE HALL AND RECREATION GROUND</t>
  </si>
  <si>
    <t>WESTERN GOVERNORS GRADUATE SCHOOL LIMITED</t>
  </si>
  <si>
    <t>GHISLAINE HUGHES</t>
  </si>
  <si>
    <t>ISLAND TRAINING PARTNERSHIP LIMITED</t>
  </si>
  <si>
    <t>INSPIRE LEARNING LIMITED</t>
  </si>
  <si>
    <t>LINDA MORRISON</t>
  </si>
  <si>
    <t>Quantica Training</t>
  </si>
  <si>
    <t>RL- INT LIMITED</t>
  </si>
  <si>
    <t>THE EMBS GROUP LIMITED</t>
  </si>
  <si>
    <t>SQUIRREL TRAINING LIMITED</t>
  </si>
  <si>
    <t>ASHLEY SERVICES (UK) LIMITED</t>
  </si>
  <si>
    <t>CONNAUGHT WENLOCK PARTNERSHIP LTD</t>
  </si>
  <si>
    <t>THE INSIGHT SPACE LTD</t>
  </si>
  <si>
    <t>LINZY BODEN</t>
  </si>
  <si>
    <t>GRAHAM L NIGHTINGALE</t>
  </si>
  <si>
    <t>NEW WAVE TRAINING &amp; RECRUITMENT LIMITED</t>
  </si>
  <si>
    <t>OPTIONS 2 WORKPLACE LEARNING LTD</t>
  </si>
  <si>
    <t>MARY HOWARD-GEORGE</t>
  </si>
  <si>
    <t>LIFEWIDE LIMITED</t>
  </si>
  <si>
    <t>NLP SCHOOL LIMITED</t>
  </si>
  <si>
    <t>NICHOLAS OWEN</t>
  </si>
  <si>
    <t>JOAN KIRK</t>
  </si>
  <si>
    <t>BEIS MALKA GIRLS' SCHOOL</t>
  </si>
  <si>
    <t>MINTYFROG LIMITED</t>
  </si>
  <si>
    <t>GENE JOCKEY LIMITED</t>
  </si>
  <si>
    <t>LINDSAY WOODMAN</t>
  </si>
  <si>
    <t>CONFEDERATION OF BANGLADESHI ORGANISATIONS (CBO)</t>
  </si>
  <si>
    <t>SUCCESS TRAINING (SCOTLAND) LTD</t>
  </si>
  <si>
    <t>THE GUILD (EASTERN REGION) LLP</t>
  </si>
  <si>
    <t>GISELE AFECHE</t>
  </si>
  <si>
    <t>BIRTENSHAW</t>
  </si>
  <si>
    <t>RAJITLAL COLLEGE OF TECHNOLOGY AND HEALTH SCIENCES LIMITED</t>
  </si>
  <si>
    <t>HD TRAINING &amp; MEDIA LTD</t>
  </si>
  <si>
    <t>ANDALUSIA ACADEMY BRISTOL</t>
  </si>
  <si>
    <t>ANDREW JOHN CROUCH</t>
  </si>
  <si>
    <t>PAUL MOLLOY</t>
  </si>
  <si>
    <t>TRIDENT HYDRAULICS LIMITED</t>
  </si>
  <si>
    <t>ALWYN H RICHARDS</t>
  </si>
  <si>
    <t>PROFEX ASSOCIATES LTD.</t>
  </si>
  <si>
    <t>JAMIE HEDGER</t>
  </si>
  <si>
    <t>ROSE BURRIDGE</t>
  </si>
  <si>
    <t>CENTRAL CONSULTANCY &amp; TRAINING LTD</t>
  </si>
  <si>
    <t>OAKLEY TRAINING CENTRE LIMITED</t>
  </si>
  <si>
    <t>TRANSPORT TRAINING ACADEMY LIMITED</t>
  </si>
  <si>
    <t>PAN AVIATION TRAINING SERVICES LIMITED</t>
  </si>
  <si>
    <t>CAPITAL TRAINING SERVICES (NE) LIMITED</t>
  </si>
  <si>
    <t>HARRIET ELLIS RECRUITMENT LIMITED</t>
  </si>
  <si>
    <t>YORKSHIRE TRAINING SERVICES LIMITED</t>
  </si>
  <si>
    <t>CHECKER CARS (GATWICK) LIMITED</t>
  </si>
  <si>
    <t>FOCUS SCHOOL - BRAMLEY CAMPUS</t>
  </si>
  <si>
    <t>MEGGITT AEROSPACE LIMITED</t>
  </si>
  <si>
    <t>ALEXANDRA LOCKIE</t>
  </si>
  <si>
    <t>FOUR POINTS ADVENTURE LTD</t>
  </si>
  <si>
    <t>PAUL REID</t>
  </si>
  <si>
    <t>EDUDO LTD</t>
  </si>
  <si>
    <t>FLAGSHIP HOUSING GROUP LIMITED</t>
  </si>
  <si>
    <t>SUSAN JACKSON</t>
  </si>
  <si>
    <t>JAMES GREGORY</t>
  </si>
  <si>
    <t>AMY LOUISE EDEN</t>
  </si>
  <si>
    <t>SARAH LAX</t>
  </si>
  <si>
    <t>KIELDER NEWPORT WEST LIMITED</t>
  </si>
  <si>
    <t>CIVIL SKILLS PLUS LLP</t>
  </si>
  <si>
    <t>KARIN WOJTASZEWSKI</t>
  </si>
  <si>
    <t>BRIDGEWATER COMMUNITY HEALTHCARE NATIONAL HEALTH SERVICE TRUST</t>
  </si>
  <si>
    <t>CHRIS TOCK</t>
  </si>
  <si>
    <t>DAVID LEE</t>
  </si>
  <si>
    <t>SPORT WILTSHIRE C.I.C.</t>
  </si>
  <si>
    <t>LEOPARDGM LTD</t>
  </si>
  <si>
    <t>KENT AIRPORT LIMITED</t>
  </si>
  <si>
    <t>PETER GREEN</t>
  </si>
  <si>
    <t>CONSTRUCTION AND PLANT ASSESSMENTS LTD</t>
  </si>
  <si>
    <t>SEQUENCE TRAINING (UK) LTD</t>
  </si>
  <si>
    <t>MARK DE PINA PEROU</t>
  </si>
  <si>
    <t>DEREK RUSSELL</t>
  </si>
  <si>
    <t>STROUD COLLEGE OF FUTHER EDUCATION</t>
  </si>
  <si>
    <t>LIZ SHELDON</t>
  </si>
  <si>
    <t>SKILLS FOR WORKING LIMITED</t>
  </si>
  <si>
    <t>ADRIAN MARTIN</t>
  </si>
  <si>
    <t>MB ELECTRICAL TRAINING LIMITED</t>
  </si>
  <si>
    <t>FIFE GROUP LIMITED</t>
  </si>
  <si>
    <t>SILVERSTONE HOSPITALITY LIMITED</t>
  </si>
  <si>
    <t>ADAM BARRETT</t>
  </si>
  <si>
    <t>BUSINESS CONSORT LIMITED</t>
  </si>
  <si>
    <t>ALLOGA UK LIMITED</t>
  </si>
  <si>
    <t>HOT LEARNING LTD</t>
  </si>
  <si>
    <t>ERIC TOBIN AND ASSOCIATES LIMITED</t>
  </si>
  <si>
    <t>STEP-A-SIDE CARE LIMITED</t>
  </si>
  <si>
    <t>CAROLE DOUD</t>
  </si>
  <si>
    <t>DO CONSULTANCY LTD</t>
  </si>
  <si>
    <t>E.S.S. CONSULTING LIMITED</t>
  </si>
  <si>
    <t>EAST OF ENGLAND AMBULANCE SERVICE NHS TRUST</t>
  </si>
  <si>
    <t>CHRISTINE WHEELER</t>
  </si>
  <si>
    <t>CHRYSALIS CENTRE FOR CHANGE</t>
  </si>
  <si>
    <t>MARIE TACEY</t>
  </si>
  <si>
    <t>CHRISSIE SLATER</t>
  </si>
  <si>
    <t>INSTITUTE OF TRANSACTIONAL ANALYSIS</t>
  </si>
  <si>
    <t>THE SOCIETY OF SALES &amp; MARKETING</t>
  </si>
  <si>
    <t>WELSH WEIGHT TRAINING ASSOCIATION</t>
  </si>
  <si>
    <t>VICTORIA COLLEGE EXAMINATIONS</t>
  </si>
  <si>
    <t>WORSHIPFUL SOCIETY OF APOTHECARIES OF LONDON</t>
  </si>
  <si>
    <t>THE GREEK INSTITUTE</t>
  </si>
  <si>
    <t>INSTITUTE OF DOMESTIC HEATING &amp; ENVIRONMENTAL ENGINEERS LIMITED</t>
  </si>
  <si>
    <t>INSTITUTE OF AUTOMOTIVE ENGINEER ASSESSORS (THE)</t>
  </si>
  <si>
    <t>INSTITUTE OF MANAGEMENT SERVICES</t>
  </si>
  <si>
    <t>PLAY THERAPY (UK) - THE UNITED KINGDOM SOCIETY FOR PLAY AND CREATIVE ARTS THERAPIES LIMITED</t>
  </si>
  <si>
    <t>ASSOCIATION OF BRITISH CYCLING COACHES</t>
  </si>
  <si>
    <t>THE KEEP FIT ASSOCIATION</t>
  </si>
  <si>
    <t>CIVIL AVIATION AUTHORITY SAFETY REGULATION GROUP</t>
  </si>
  <si>
    <t>NIAT - NATIONAL INTER-ACTION TRUST LTD</t>
  </si>
  <si>
    <t>THE INSTITUTION OF OCCUPATIONAL SAFETY AND HEALTH</t>
  </si>
  <si>
    <t>NATIONAL EXAMINING BOARD FOR DENTAL NURSES</t>
  </si>
  <si>
    <t>RADCLIFFE MEDICAL PRESS</t>
  </si>
  <si>
    <t>ASSOCIATION OF BRITISH RIDING SCHOOLS</t>
  </si>
  <si>
    <t>ENGLISH SKI COUNCIL T/A SNOWSPORT ENGLAND</t>
  </si>
  <si>
    <t>BASKETBALL ASSOCIATION OF WALES (THE)</t>
  </si>
  <si>
    <t>LONDON COLLEGE OF MUSIC AND MEDIA</t>
  </si>
  <si>
    <t>NATIONAL COUNCIL FOR THE TRAINING OF JOURNALISTS</t>
  </si>
  <si>
    <t>BRITISH BEEKEEPERS' ASSOCIATION</t>
  </si>
  <si>
    <t>REGISTER OF APPROVED DRIVING INSTRUCTORS</t>
  </si>
  <si>
    <t>Association of Taxation Technicians</t>
  </si>
  <si>
    <t>INSTITUTE OF WOOD PRESERVING AND DAMP-PROOFING</t>
  </si>
  <si>
    <t>TEELINE EDUCATION LIMITED</t>
  </si>
  <si>
    <t>AMERICAN SOCIETY OF MECHANICAL ENGINEERS</t>
  </si>
  <si>
    <t>BRATTON TRAINING LIMITED</t>
  </si>
  <si>
    <t>ANGLIA PROFESSIONAL TRAINING LIMITED</t>
  </si>
  <si>
    <t>ANITA CHARLES TRAINING ACADEMY LIMITED</t>
  </si>
  <si>
    <t>BEST IN HORTICULTURE LIMITED</t>
  </si>
  <si>
    <t>PATHFINDER UK &amp; INTERNATIONAL LTD</t>
  </si>
  <si>
    <t>EDUC8 BUSINESS CONSULTANCY LIMITED</t>
  </si>
  <si>
    <t>GEOFFREY FISHER</t>
  </si>
  <si>
    <t>C COMPANY SECURITY SERVICES LTD</t>
  </si>
  <si>
    <t>GREEN CANDLE DANCE COMPANY LIMITED</t>
  </si>
  <si>
    <t>KHOR INVESTMENT LIMITED</t>
  </si>
  <si>
    <t>CORBY CAREERS SERVICE LIMITED</t>
  </si>
  <si>
    <t>PICCADILLY ACADEMY LTD</t>
  </si>
  <si>
    <t>LYNDSEY BENSON</t>
  </si>
  <si>
    <t>KATIE MOORE</t>
  </si>
  <si>
    <t>MARK WILSON</t>
  </si>
  <si>
    <t>DRAMATRAIN (UK) LIMITED</t>
  </si>
  <si>
    <t>CLESHAR CONTRACT SERVICES LIMITED</t>
  </si>
  <si>
    <t>SOUTH WEST ASSESSMENT AND TRAINING LIMITED</t>
  </si>
  <si>
    <t>KOSTAL UK LIMITED</t>
  </si>
  <si>
    <t>ELAN SERVICES LIMITED</t>
  </si>
  <si>
    <t>CAMBRIDGE SCHOOL OF LANGUAGE LTD</t>
  </si>
  <si>
    <t>WORLD CLASS SKIING LIMITED</t>
  </si>
  <si>
    <t>AL WAASI LIMITED</t>
  </si>
  <si>
    <t>ANDY MCCALLUM</t>
  </si>
  <si>
    <t>CARDIFF SCHOOL OF MODERN ENGLISH LIMITED</t>
  </si>
  <si>
    <t>EDUCATION &amp; LEARNING MATTERS LIMITED</t>
  </si>
  <si>
    <t>ALL SAINTS CHURCH OF ENGLAND VOLUNTARY AIDED PRIMARY SCHOOL, LAXFIELD</t>
  </si>
  <si>
    <t>COMMUNITY INVESTORS TRAINING, COMMUNITY INTEREST COMPANY</t>
  </si>
  <si>
    <t>CHURCHER'S COLLEGE</t>
  </si>
  <si>
    <t>ISE LANGUAGE LIMITED</t>
  </si>
  <si>
    <t>SKILLS ENTERPRISE LTD.</t>
  </si>
  <si>
    <t>TINNIE MINDS LTD</t>
  </si>
  <si>
    <t>LONDON SCHOOL OF SALES AND MARKETING LTD</t>
  </si>
  <si>
    <t>DONNA MARY BECKETT</t>
  </si>
  <si>
    <t>TVS EDUCATION LIMITED</t>
  </si>
  <si>
    <t>NHS NEWCASTLE GATESHEAD CCG</t>
  </si>
  <si>
    <t>WEST MIDLANDS EDUCATION CENTRE LLP</t>
  </si>
  <si>
    <t>THE ABINGDON MUSIC CENTRE TRUST</t>
  </si>
  <si>
    <t>FRUIT OF RIGHTEOUSNESS BIBLE SCHOOL LTD</t>
  </si>
  <si>
    <t>NICOLAS COOKE</t>
  </si>
  <si>
    <t>ANTI-RACIST ALLIANCE TRUST</t>
  </si>
  <si>
    <t>TRANSE ACADEMY LIMITED</t>
  </si>
  <si>
    <t>SOUTH WEST STRATEGIC HEALTH AUTHORITY</t>
  </si>
  <si>
    <t>REMOTE MEDIC UK LTD</t>
  </si>
  <si>
    <t>SOUTH CENTRAL STRATEGIC HEALTH AUTHORITY</t>
  </si>
  <si>
    <t>KENT CRICKET BOARD LIMITED</t>
  </si>
  <si>
    <t>THE AXHOLME ACADEMY</t>
  </si>
  <si>
    <t>AIMHIGHER NORTHAMPTONSHIRE LTD</t>
  </si>
  <si>
    <t>THE FURTHER EDUCATIONAL TUTORIAL NETWORK</t>
  </si>
  <si>
    <t>PROJECT MANAGEMENT COLLEGE LIMITED</t>
  </si>
  <si>
    <t>AETA EDUCATION &amp; LANGUAGE CENTRE LTD</t>
  </si>
  <si>
    <t>COLLEGE OF MANAGEMENT AND TECHNOLOGY LTD</t>
  </si>
  <si>
    <t>COMMON GROUND (HULL) CIC</t>
  </si>
  <si>
    <t>GERARD LYNCH</t>
  </si>
  <si>
    <t>SPARK EDUCARE TUTORING CENTRE LTD</t>
  </si>
  <si>
    <t>PMVA TRAINING LTD</t>
  </si>
  <si>
    <t>SANJETA BANSAL</t>
  </si>
  <si>
    <t>MARIA-TERESA CAPONE</t>
  </si>
  <si>
    <t>EGNATIA AVIATION LTD</t>
  </si>
  <si>
    <t>LONDON ACADEMY OF TRADING LTD</t>
  </si>
  <si>
    <t>ELITE LEARNING SOLUTIONS LIMITED</t>
  </si>
  <si>
    <t>ORGANIC NETWORKS LTD</t>
  </si>
  <si>
    <t>PARKINSON GRAY ASSOCIATES LTD</t>
  </si>
  <si>
    <t>THE PAROCHIAL CHURCH COUNCIL OF THE ECCLESIATICAL PARISH OF LOUGHTON ST MARY</t>
  </si>
  <si>
    <t>PETER STANLEY TRAINING LIMITED</t>
  </si>
  <si>
    <t>UK TRAINING HUB LIMITED</t>
  </si>
  <si>
    <t>MARK RHODES</t>
  </si>
  <si>
    <t>CLAIRE LANGRIDGE</t>
  </si>
  <si>
    <t>PURE POINT OF SALE LIMITED</t>
  </si>
  <si>
    <t>INDUSTRIA OUTSOURCING LIMITED</t>
  </si>
  <si>
    <t>TOMMY'S HAIR COMPANY ONE LIMITED</t>
  </si>
  <si>
    <t>THE PLYNLIMON TRUST</t>
  </si>
  <si>
    <t>MARY HOWLETT</t>
  </si>
  <si>
    <t>IN THE MIX YOUTH PROJECT</t>
  </si>
  <si>
    <t>MARK KNELLER</t>
  </si>
  <si>
    <t>MANAGEMENT DEVELOPMENT SERVICES LIMITED</t>
  </si>
  <si>
    <t>PHIL DUNFORD</t>
  </si>
  <si>
    <t>ZOE RAMM</t>
  </si>
  <si>
    <t>DAVID GURNEY</t>
  </si>
  <si>
    <t>OUTDOOR ACADEMY LTD</t>
  </si>
  <si>
    <t>HEART OF ENGLAND ATTRACTIONS LIMITED</t>
  </si>
  <si>
    <t>RED BRICK FINANCE SERVICES LIMITED</t>
  </si>
  <si>
    <t>GLYN GRAHAM</t>
  </si>
  <si>
    <t>NEXT LEVEL IMPACT LIMITED</t>
  </si>
  <si>
    <t>FITNESS GLOBAL BRAND MANAGEMENT LIMITED</t>
  </si>
  <si>
    <t>CENTRAL PARK EDUCATION LIMITED</t>
  </si>
  <si>
    <t>STTELA CARE LTD</t>
  </si>
  <si>
    <t>ENCHANTED LOCKS LTD</t>
  </si>
  <si>
    <t>SHEFFIELD CHILDREN'S CENTRE LIMITED</t>
  </si>
  <si>
    <t>MARK JOHN REDHEAD</t>
  </si>
  <si>
    <t>OPTIONS TOOLS LIMITED</t>
  </si>
  <si>
    <t>SUZANNE SHAW</t>
  </si>
  <si>
    <t>GLENN BADHAM</t>
  </si>
  <si>
    <t>STERLING CHASE ASSOCIATES LIMITED</t>
  </si>
  <si>
    <t>AMANDA GIRLING-BUDD</t>
  </si>
  <si>
    <t>SOUTH STAFFORDSHIRE WATER PLC</t>
  </si>
  <si>
    <t>EV ARTS LIMITED</t>
  </si>
  <si>
    <t>MARION COOPER</t>
  </si>
  <si>
    <t>CHRISTOPHER MADELEY</t>
  </si>
  <si>
    <t>THE READING FOOTBALL CLUB LIMITED</t>
  </si>
  <si>
    <t>LIVE TRAIN LIMITED</t>
  </si>
  <si>
    <t>WEPRO SOLUTIONS LTD</t>
  </si>
  <si>
    <t>JT2 LTD</t>
  </si>
  <si>
    <t>ATHLETES UNLIMITED LTD</t>
  </si>
  <si>
    <t>NEATH PORT TALBOT COLLEGE</t>
  </si>
  <si>
    <t>NEASDEN COLLEGE LIMITED</t>
  </si>
  <si>
    <t>SKILLS VILLAGE LTD</t>
  </si>
  <si>
    <t>CARL GRAHAM</t>
  </si>
  <si>
    <t>TLG BUSINESS SERVICES LIMITED</t>
  </si>
  <si>
    <t>MOUTTERS ACADEMY OF HAIRDRESSING LIMITED</t>
  </si>
  <si>
    <t>WELLSPRING CORPORATE LIMITED</t>
  </si>
  <si>
    <t>VIPER GROUP LTD</t>
  </si>
  <si>
    <t>CHASE. (BM.) LTD.</t>
  </si>
  <si>
    <t>JOHN HUNTER</t>
  </si>
  <si>
    <t>LONDON COLLEGE OF BUSINESS &amp; IT LIMITED</t>
  </si>
  <si>
    <t>PREMIER PARTNERSHIP (H.R.) LIMITED</t>
  </si>
  <si>
    <t>JANE HONEYBOURNE</t>
  </si>
  <si>
    <t>HURSTCOT LIMITED</t>
  </si>
  <si>
    <t>GREG MCGEE</t>
  </si>
  <si>
    <t>AQUA ROSA LIMITED</t>
  </si>
  <si>
    <t>OLLISS CONCEPTS UK LTD</t>
  </si>
  <si>
    <t>RAPID RESPONSE MARKETING LIMITED</t>
  </si>
  <si>
    <t>THE FIRM HOLDING LIMITED</t>
  </si>
  <si>
    <t>MERSEY VOLUNTEER BUREAU</t>
  </si>
  <si>
    <t>LIVE FUTURES</t>
  </si>
  <si>
    <t>THE RESOURCE BANK LTD</t>
  </si>
  <si>
    <t>ANTHONY HORROCKS</t>
  </si>
  <si>
    <t>THE WATERWAYS TRUST</t>
  </si>
  <si>
    <t>ABAYOMI SAMSON</t>
  </si>
  <si>
    <t>RICHARD ATKINS</t>
  </si>
  <si>
    <t>DOREEN BUTCHER</t>
  </si>
  <si>
    <t>OPPORTUNITY LINKS HOLDINGS LIMITED</t>
  </si>
  <si>
    <t>CAROL DODSLEY</t>
  </si>
  <si>
    <t>INZARUL HAQ</t>
  </si>
  <si>
    <t>GUY COXALL</t>
  </si>
  <si>
    <t>VIKING OPTICAL LIMITED</t>
  </si>
  <si>
    <t>DISTANCE LEARNING COLLEGE UK LTD</t>
  </si>
  <si>
    <t>ROSS KING AND ASSOCIATES LIMITED</t>
  </si>
  <si>
    <t>JON MATSON</t>
  </si>
  <si>
    <t>STEVE MORPHEW ASSOCIATES LTD</t>
  </si>
  <si>
    <t>MARR CORPORATION LIMITED</t>
  </si>
  <si>
    <t>SECURE CALL AVIATION LIMITED</t>
  </si>
  <si>
    <t>THE FRANCHISE DEVELOPMENT CENTRE LTD</t>
  </si>
  <si>
    <t>MICHAEL HOWARD ROBERTS</t>
  </si>
  <si>
    <t>KIM GIBB</t>
  </si>
  <si>
    <t>GILLIAN JEPSON</t>
  </si>
  <si>
    <t>ROBERT MCGUINNESS</t>
  </si>
  <si>
    <t>CAROLINE COLEMAN</t>
  </si>
  <si>
    <t>QUAD PROFESSIONAL SERVICES LTD</t>
  </si>
  <si>
    <t>THE SKILLS ACADEMY (EU) LTD</t>
  </si>
  <si>
    <t>JILL MCARTHUR</t>
  </si>
  <si>
    <t>KATHLEEN ROWLEY</t>
  </si>
  <si>
    <t>IODT COMMUNITY INTEREST C.I.C.</t>
  </si>
  <si>
    <t>FAST LINE TRAINING SERVICES LIMITED</t>
  </si>
  <si>
    <t>DAWN GODDARD</t>
  </si>
  <si>
    <t>APPLE LEARNING LIMITED</t>
  </si>
  <si>
    <t>TEXEL SECURITY LIMITED</t>
  </si>
  <si>
    <t>THE PILION TRUST LTD</t>
  </si>
  <si>
    <t>RELEASE POTENTIAL LTD</t>
  </si>
  <si>
    <t>LEARN-UK LIMITED</t>
  </si>
  <si>
    <t>CAMBRIDGE TRAINING AND CONSULTANCIES CENTRE LTD</t>
  </si>
  <si>
    <t>THE BRISTOL, GLOUCESTERSHIRE, SOMERSET AND WILTSHIRE COMMUNITY REHABILITATION COMPANY LIMITED</t>
  </si>
  <si>
    <t>THE WHITE ROOM CONSULTANCY LIMITED</t>
  </si>
  <si>
    <t>ILEARN SOLUTIONS LTD</t>
  </si>
  <si>
    <t>PKT SOLUTIONS LTD</t>
  </si>
  <si>
    <t>AMRANI EDUCATION LTD</t>
  </si>
  <si>
    <t>CHRIST COLLEGE</t>
  </si>
  <si>
    <t>CARLISLE UNITED LEARNING CENTRE LIMITED</t>
  </si>
  <si>
    <t>AIFCI AMALGAM8 LIMITED</t>
  </si>
  <si>
    <t>VIOLETTA MAKIEJ-BILINSKA</t>
  </si>
  <si>
    <t>LONDON CARE HOMES LIMITED</t>
  </si>
  <si>
    <t>KERRY CABBIN</t>
  </si>
  <si>
    <t>UK RAILWAY TRAINING LTD</t>
  </si>
  <si>
    <t>BOB STRICKLAND</t>
  </si>
  <si>
    <t>SAMANTHA PURNELL</t>
  </si>
  <si>
    <t>DATECH AND BARON LTD</t>
  </si>
  <si>
    <t>MICHELLE TAYLOR</t>
  </si>
  <si>
    <t>LANGUAGE TRAINING SOLUTIONS LTD</t>
  </si>
  <si>
    <t>TEAM-YOU LLP</t>
  </si>
  <si>
    <t>HILLS ROAD HIGH PERFORMANCE CENTRE LIMITED</t>
  </si>
  <si>
    <t>RICHARD PATERSON</t>
  </si>
  <si>
    <t>CAROLINE PAULING</t>
  </si>
  <si>
    <t>VOLUNTARY ACTION LEICESTER</t>
  </si>
  <si>
    <t>VICTORY TRAINING COLLEGE LIMITED</t>
  </si>
  <si>
    <t>EWAN RICHARD PARK</t>
  </si>
  <si>
    <t>THE GILFILLAN PARTNERSHIP LIMITED</t>
  </si>
  <si>
    <t>BEYOND LIMITS F.O.D LTD</t>
  </si>
  <si>
    <t>JSA REGENERATION LIMITED</t>
  </si>
  <si>
    <t>AMANDA MONTGOMERY</t>
  </si>
  <si>
    <t>BLISS=ABILITY LIMITED</t>
  </si>
  <si>
    <t>KIRSTI BAILEY</t>
  </si>
  <si>
    <t>COLLETTE BARNARD</t>
  </si>
  <si>
    <t>LYNNETTE TREADWELL-JONES</t>
  </si>
  <si>
    <t>MARS IT SOLUTIONS LIMITED</t>
  </si>
  <si>
    <t>GOLDSMITH IBS LIMITED</t>
  </si>
  <si>
    <t>BG GROUP LIMITED</t>
  </si>
  <si>
    <t>MANAGEMENT &amp; MARKETING SALES ASSOCIATION</t>
  </si>
  <si>
    <t>GRAND NATIONAL ARCHERY SOCIETY(THE)</t>
  </si>
  <si>
    <t>GENERIC AWARD - NO AWARDING BODY</t>
  </si>
  <si>
    <t>NEDERLANDSE TAALUNIE</t>
  </si>
  <si>
    <t>KEYRAIL TRAINING LTD</t>
  </si>
  <si>
    <t>VFA EDUCATION LTD</t>
  </si>
  <si>
    <t>SW NETWORK (COMMERCIAL) LTD</t>
  </si>
  <si>
    <t>THE OUTREACH ORGANISATION LTD</t>
  </si>
  <si>
    <t>ARTCORE LIMITED</t>
  </si>
  <si>
    <t>WEBANYWHERE LIMITED</t>
  </si>
  <si>
    <t>RYECROFT NRC</t>
  </si>
  <si>
    <t>SILVERDALE CONSTRUCTION LIMITED</t>
  </si>
  <si>
    <t>CATHY LING</t>
  </si>
  <si>
    <t>NORTHUMBERLAND BUSINESS SERVICE LIMITED</t>
  </si>
  <si>
    <t>ANDREW COLES</t>
  </si>
  <si>
    <t>PORTLAND SCHOOL AND SPECIALIST COLLEGE</t>
  </si>
  <si>
    <t>DOUGLAS ROBAR</t>
  </si>
  <si>
    <t>LOUISE PIERI</t>
  </si>
  <si>
    <t>OPEN COLLEGE NETWORK YORKSHIRE AND HUMBER REGION</t>
  </si>
  <si>
    <t>MANAR ASSOCIATES LIMITED</t>
  </si>
  <si>
    <t>EDUC8 LIVERPOOL LIMITED</t>
  </si>
  <si>
    <t>ACADEMY OF MUSIC &amp; SOUND (EXETER) LTD</t>
  </si>
  <si>
    <t>MICHAEL DAVID BURGESS</t>
  </si>
  <si>
    <t>PAPERWORKS (HARROGATE) LIMITED</t>
  </si>
  <si>
    <t>PROVIDERS OF TRAINING AND COUNSELLING SERVICE LTD</t>
  </si>
  <si>
    <t>PTCSF LTD</t>
  </si>
  <si>
    <t>COMMUNITY IGNITE LTD</t>
  </si>
  <si>
    <t>UKWIDETRAINING LIMITED</t>
  </si>
  <si>
    <t>HOPE ENTERPRISES (NORTHAMPTON) COMMUNITY INTEREST COMPANY</t>
  </si>
  <si>
    <t>KAREN LITTLE</t>
  </si>
  <si>
    <t>TOGETHER TRAINING LTD</t>
  </si>
  <si>
    <t>352 MEDICAL LIMITED</t>
  </si>
  <si>
    <t>CHRISTOPHER LE GALLEZ</t>
  </si>
  <si>
    <t>DARREN WAILES</t>
  </si>
  <si>
    <t>CROFTON MYERS TRAINING LTD</t>
  </si>
  <si>
    <t>GLASS TECHNOLOGY SERVICES LTD</t>
  </si>
  <si>
    <t>ANDREW EDWARDS</t>
  </si>
  <si>
    <t>WIPRO LIMITED</t>
  </si>
  <si>
    <t>ROBIN HERDMAN</t>
  </si>
  <si>
    <t>NAMRON CARE PROVIDER LTD</t>
  </si>
  <si>
    <t>CONSTRUCTION MANAGEMENT TRAINING LTD</t>
  </si>
  <si>
    <t>THE COUNSELLING FOUNDATION</t>
  </si>
  <si>
    <t>LEAN BUSINESS TRANSFORMATION LTD</t>
  </si>
  <si>
    <t>LONDON EARLY YEARS TRAINING LIMITED</t>
  </si>
  <si>
    <t>CATHERYN ADCOCK</t>
  </si>
  <si>
    <t>EXAMS LTD</t>
  </si>
  <si>
    <t>N U STEPS LTD</t>
  </si>
  <si>
    <t>UK EDUCATIONAL SERVICES LIMITED</t>
  </si>
  <si>
    <t>3D PROFESSIONAL DEVELOPMENT LIMITED</t>
  </si>
  <si>
    <t>MARK ADRIAN BARCROFT</t>
  </si>
  <si>
    <t>KATE REW</t>
  </si>
  <si>
    <t>TRUTH-EMET LTD</t>
  </si>
  <si>
    <t>SQS CONSULTING LTD</t>
  </si>
  <si>
    <t>ASH CONSTRUCTION GROUP LTD</t>
  </si>
  <si>
    <t>DERBYSHIRE WINE SCHOOL LIMITED</t>
  </si>
  <si>
    <t>MYTRAININGACADEMY LIMITED</t>
  </si>
  <si>
    <t>ALISON DARRINGTON</t>
  </si>
  <si>
    <t>BIRMINGHAM CITY INTERNATIONAL COLLEGE LTD</t>
  </si>
  <si>
    <t>ASSOCIATION OF REFLEXOLOGISTS</t>
  </si>
  <si>
    <t>INSTITUTE OF PROFESSIONAL INVESTIGATORS LIMITED(THE)</t>
  </si>
  <si>
    <t>GOETHE INSTITUT &amp; DEUTSCHER VOLKSHOCHSCHUL-VERBAND</t>
  </si>
  <si>
    <t>PORT OF LONDON AUTHORITY</t>
  </si>
  <si>
    <t>INTERNATIONAL AIR TRANSPORT AUTHORITY</t>
  </si>
  <si>
    <t>INSTITUTE OF WOOD SCIENCE LIMITED(THE)</t>
  </si>
  <si>
    <t>NATIONAL ASSOCIATION OF FUNERAL DIRECTORS</t>
  </si>
  <si>
    <t>TRACEY KNOTT</t>
  </si>
  <si>
    <t>INSPIRA SOLUTIONS CIC</t>
  </si>
  <si>
    <t>E.Q.V. (UK) LIMITED</t>
  </si>
  <si>
    <t>NOTTINGHAM LANGUAGE ACADEMY LTD</t>
  </si>
  <si>
    <t>ACCESS EUROPE HR LIMITED</t>
  </si>
  <si>
    <t>ENVIRONAPPIES LANCASHIRE LIMITED</t>
  </si>
  <si>
    <t>THE CONSTRUCTION TRAINING CENTRE LIMITED</t>
  </si>
  <si>
    <t>YOU'RE AMAZING C.I.C</t>
  </si>
  <si>
    <t>MOBILE CARE QUALIFICATIONS LIMITED</t>
  </si>
  <si>
    <t>CEMENTAFUTURE LIMITED</t>
  </si>
  <si>
    <t>VALENTINA KELLER</t>
  </si>
  <si>
    <t>JAMES MICHAEL ARIES</t>
  </si>
  <si>
    <t>MARTIN MACDONALD</t>
  </si>
  <si>
    <t>BGC GROUP (UK) LTD</t>
  </si>
  <si>
    <t>THE ARSENAL FOOTBALL CLUB PUBLIC LIMITED COMPANY</t>
  </si>
  <si>
    <t>ELITE PROFESSIONAL TRAINING SERVICES LIMITED</t>
  </si>
  <si>
    <t>JOHN KERR</t>
  </si>
  <si>
    <t>AMBRON TRAINING LIMITED</t>
  </si>
  <si>
    <t>LWA LEARNING LIMITED</t>
  </si>
  <si>
    <t>DANIEL MALLON</t>
  </si>
  <si>
    <t>SOUTH YORKSHIRE AND HALLAMSHIRE CLUBS FOR YOUNG PEOPLE</t>
  </si>
  <si>
    <t>MICHELLE SWITHENBANK</t>
  </si>
  <si>
    <t>CATERPILLAR TRAINING SCOTLAND LIMITED</t>
  </si>
  <si>
    <t>VICTORIA DOHERTY</t>
  </si>
  <si>
    <t>CHERYL PARKES</t>
  </si>
  <si>
    <t>JMTS SAFETY TRAINING LTD</t>
  </si>
  <si>
    <t>MEADOWHEAD SCHOOL ACADEMY TRUST</t>
  </si>
  <si>
    <t>MIRANDA BURTON</t>
  </si>
  <si>
    <t>ST. MICHAEL'S ACADEMY</t>
  </si>
  <si>
    <t>PATRICK KANE</t>
  </si>
  <si>
    <t>WOODSIDE ACADEMY</t>
  </si>
  <si>
    <t>MARTIN BARRY</t>
  </si>
  <si>
    <t>NETCOM E-SOLUTIONS LTD</t>
  </si>
  <si>
    <t>WAYS WITH WILLOW COMMUNITY INTEREST COMPANY</t>
  </si>
  <si>
    <t>QUALIFICATIONS ONLINE LTD</t>
  </si>
  <si>
    <t>MARIE CHEESMOND</t>
  </si>
  <si>
    <t>VISION WORKFORCE SKILLS LIMITED</t>
  </si>
  <si>
    <t>DENSO MANUFACTURING UK LTD.</t>
  </si>
  <si>
    <t>BARBARA WINGROVE</t>
  </si>
  <si>
    <t>CONTTACT LTD</t>
  </si>
  <si>
    <t>READIPOP LIMITED</t>
  </si>
  <si>
    <t>SECURITY CHAUFFEUR COLLEGE LIMITED</t>
  </si>
  <si>
    <t>CHRISTINA SOUTHGATE</t>
  </si>
  <si>
    <t>WEIR TRAINING LIMITED</t>
  </si>
  <si>
    <t>CHILL ENTERPRISES LIMITED</t>
  </si>
  <si>
    <t>SIAN LIVSEY</t>
  </si>
  <si>
    <t>INDIGO ACCESS LTD</t>
  </si>
  <si>
    <t>GENEO CONSULTING LIMITED</t>
  </si>
  <si>
    <t>YOUTH AND TRAINING CENTRE COMMUNITY INTEREST COMPANY</t>
  </si>
  <si>
    <t>REED IN PARTNERSHIP LIMITED</t>
  </si>
  <si>
    <t>INNOV8 SPORTS COACHING LTD</t>
  </si>
  <si>
    <t>WIGAN BOYS AND GIRLS CLUB</t>
  </si>
  <si>
    <t>YORKSHIRE MUKUBA OPEN COLLEGE LTD</t>
  </si>
  <si>
    <t>ADVANTAGE CARE LIMITED</t>
  </si>
  <si>
    <t>BROOKLANE COLLEGE LIMITED</t>
  </si>
  <si>
    <t>BLOOMSBURY EDUCATION LTD</t>
  </si>
  <si>
    <t>TRAINING AND ENTERPRISE DEVELOPMENT ASSOCIATES LIMITED</t>
  </si>
  <si>
    <t>ROBERT RUSSELL</t>
  </si>
  <si>
    <t>BEDFORD LANGUAGE CENTRE LTD</t>
  </si>
  <si>
    <t>BRYAN DAVID FOWLER</t>
  </si>
  <si>
    <t>CFE ASSOCIATES LTD</t>
  </si>
  <si>
    <t>BSL FIRST LIMITED</t>
  </si>
  <si>
    <t>BAM CONSTRUCTION TRAINING LTD</t>
  </si>
  <si>
    <t>TFL TRAINING LTD</t>
  </si>
  <si>
    <t>IDEM EDUCATION LIMITED</t>
  </si>
  <si>
    <t>SIMPLICITYTEC LIMITED</t>
  </si>
  <si>
    <t>CITY OF BRADFORD Y.M.C.A.</t>
  </si>
  <si>
    <t>SLOUGH ENVIRONMENTAL EDUCATION DEVELOPMENT SERVICE</t>
  </si>
  <si>
    <t>ENTERPRISE FOUNDATION (SOUTH WEST) CIC</t>
  </si>
  <si>
    <t>DOUGLAS HARRIS</t>
  </si>
  <si>
    <t>THE BUSINESS AND COMPUTER CONSULTANCY LTD.</t>
  </si>
  <si>
    <t>BUILDING RESEARCH ESTABLISHMENT LIMITED</t>
  </si>
  <si>
    <t>MARTIN RICE</t>
  </si>
  <si>
    <t>PATH (YORKSHIRE) LIMITED</t>
  </si>
  <si>
    <t>STEVE LAUGHER</t>
  </si>
  <si>
    <t>ADAPT ASSOCIATES LIMITED</t>
  </si>
  <si>
    <t>AMBA PEOPLE LIMITED</t>
  </si>
  <si>
    <t>NOVARISE ENTERPRISES LIMITED</t>
  </si>
  <si>
    <t>PREMIER SKILLS COACHING LIMITED</t>
  </si>
  <si>
    <t>CARDINAL SECURITY LIMITED</t>
  </si>
  <si>
    <t>THE NETWORK TRAINING COMPANY LTD</t>
  </si>
  <si>
    <t>ATERNITY SOLUTIONS LIMITED</t>
  </si>
  <si>
    <t>SKILLS DEVELOPMENT COLLEGE LTD</t>
  </si>
  <si>
    <t>AMCAN CONSULTANCY &amp; TRAINING LIMITED</t>
  </si>
  <si>
    <t>SJK AUTO TRAINING CENTRE LIMITED</t>
  </si>
  <si>
    <t>WENDY SHORTER</t>
  </si>
  <si>
    <t>NSC UK LIMITED</t>
  </si>
  <si>
    <t>STUART IGOE</t>
  </si>
  <si>
    <t>HALLAM ENVIRONMENTAL CONSULTANTS LIMITED</t>
  </si>
  <si>
    <t>FRANCES BODINGTON ASSOCIATES LIMITED</t>
  </si>
  <si>
    <t>COMMERCIAL CONSULTANTS - EUROPE LIMITED</t>
  </si>
  <si>
    <t>TRIANGLE TRAINING LTD.</t>
  </si>
  <si>
    <t>ALLEN REID LIMITED</t>
  </si>
  <si>
    <t>LESLEY DIANE JACKSON</t>
  </si>
  <si>
    <t>REX BIRD</t>
  </si>
  <si>
    <t>BRIAN WOOLNOUGH</t>
  </si>
  <si>
    <t>THE LEICESTER COLLEGE OF PERFORMING ARTS LIMITED</t>
  </si>
  <si>
    <t>THE KLEEN KORPORATION LIMITED</t>
  </si>
  <si>
    <t>SWANS (NORTH EAST) LIMITED</t>
  </si>
  <si>
    <t>JOSIE DONALDSON</t>
  </si>
  <si>
    <t>ASTERACI LIMITED</t>
  </si>
  <si>
    <t>VALERIE LESTRADE</t>
  </si>
  <si>
    <t>SARINA RUSSO JOB ACCESS (UK) LIMITED</t>
  </si>
  <si>
    <t>DYLAN BAKER</t>
  </si>
  <si>
    <t>SHEILDS TRAINING &amp; CONSULTANCY SERVICES LIMITED</t>
  </si>
  <si>
    <t>FOCUS HOUSING SOCIAL CARE SOLUTIONS LTD</t>
  </si>
  <si>
    <t>B C BUSINESS CONSULTANTS LIMITED</t>
  </si>
  <si>
    <t>ROBERT ADAMS</t>
  </si>
  <si>
    <t>THE GLASS SLIPPER PARTNERSHIP LIMITED</t>
  </si>
  <si>
    <t>STEPHEN PALMER</t>
  </si>
  <si>
    <t>REACH ANOTHER LEVEL LIMITED</t>
  </si>
  <si>
    <t>IAN ROBERT TOMLINSON</t>
  </si>
  <si>
    <t>CORPORATE COACH TRAINING LIMITED</t>
  </si>
  <si>
    <t>CORNWALL MARINE NETWORK LIMITED</t>
  </si>
  <si>
    <t>STARFISH ESOL PLUS COMMUNITY INTEREST COMPANY</t>
  </si>
  <si>
    <t>WAY AHEAD COMMUNITY SERVICES LTD</t>
  </si>
  <si>
    <t>JOBS 4 U UK TEAM LTD</t>
  </si>
  <si>
    <t>ACADEMIC AND TRAINING SOLUTIONS LTD</t>
  </si>
  <si>
    <t>JILL MACDONALD</t>
  </si>
  <si>
    <t>LEISURE SOLUTIONS TRAINING &amp; DEVELOPMENT LIMITED</t>
  </si>
  <si>
    <t>CORE RESOURCING LIMITED</t>
  </si>
  <si>
    <t>E-CAREERS EDUCATION LIMITED</t>
  </si>
  <si>
    <t>CENCHREA LIMITED</t>
  </si>
  <si>
    <t>ACADEMY AT NO. 5 LIMITED</t>
  </si>
  <si>
    <t>JENNIFER CLAIRE SLAWSON</t>
  </si>
  <si>
    <t>DERBYSHIRE COUNTY CRICKET CLUB LIMITED</t>
  </si>
  <si>
    <t>LONDON METROPOLITAN COLLEGE LIMITED</t>
  </si>
  <si>
    <t>ROBERT CLAPHAM</t>
  </si>
  <si>
    <t>ELLIOT KNIGHT LTD</t>
  </si>
  <si>
    <t>WHITWICK COMMUNITY ENTERPRISES</t>
  </si>
  <si>
    <t>THE BOREHAMWOOD NURSERY LTD</t>
  </si>
  <si>
    <t>CHP TRAINING LIMITED</t>
  </si>
  <si>
    <t>WEST LONDON REFUGEE EMPLOYMENT TRAINING INITIATIVE</t>
  </si>
  <si>
    <t>MZA CONNECTIONS LTD</t>
  </si>
  <si>
    <t>THE GATEWAY SCHOOL FUND</t>
  </si>
  <si>
    <t>JOHN BOLTON</t>
  </si>
  <si>
    <t>07435922 LTD</t>
  </si>
  <si>
    <t>CSR TRAINING AND CONSULTANCY LLP</t>
  </si>
  <si>
    <t>SEVERN WYE ENERGY AGENCY LTD.</t>
  </si>
  <si>
    <t>KARYN STAVERT</t>
  </si>
  <si>
    <t>OPPORTUNITIES WORKSHOP LIMITED</t>
  </si>
  <si>
    <t>CORNWALL COMMUNITY ACTION NETWORK LIMITED</t>
  </si>
  <si>
    <t>ROYAL SCHOOL OF CHURCH MUSIC(THE)</t>
  </si>
  <si>
    <t>PGH CONSULTANTS LIMITED</t>
  </si>
  <si>
    <t>BEYOND KNOWLEDGE LTD</t>
  </si>
  <si>
    <t>SRS TRAINING LIMITED</t>
  </si>
  <si>
    <t>NICHOLAS PETER CARTWRIGHT</t>
  </si>
  <si>
    <t>MIDDLESEX CRICKET BOARD LIMITED</t>
  </si>
  <si>
    <t>ANITA WHITING</t>
  </si>
  <si>
    <t>COLAS LIMITED</t>
  </si>
  <si>
    <t>EXPRESSIONS ACADEMY OF PERFORMING ARTS LIMITED</t>
  </si>
  <si>
    <t>BRENDAN CHAPLIN</t>
  </si>
  <si>
    <t>QHOTELS SERVICES LIMITED</t>
  </si>
  <si>
    <t>COWRAN TRAINING LIMITED</t>
  </si>
  <si>
    <t>OAM GROUP OF COMPANIES LIMITED</t>
  </si>
  <si>
    <t>SAPIANO'S LIMITED</t>
  </si>
  <si>
    <t>PAUL KERSHAW</t>
  </si>
  <si>
    <t>UNIQUE IMAGE LONDON LTD</t>
  </si>
  <si>
    <t>ONINNOVATION LTD</t>
  </si>
  <si>
    <t>HEALTH EDUCATION ENGLAND KENT, SURREY AND SUSSEX</t>
  </si>
  <si>
    <t>CENTRAL COLLEGE LONDON LIMITED</t>
  </si>
  <si>
    <t>LIAM DOLMAN</t>
  </si>
  <si>
    <t>SLOUGH TUITION CENTRE LIMITED</t>
  </si>
  <si>
    <t>BEAT THIS C.I.C.</t>
  </si>
  <si>
    <t>CEIRIOG SAFETY LTD</t>
  </si>
  <si>
    <t>NETWORK RAIL LIMITED</t>
  </si>
  <si>
    <t>ALISON RUSSO</t>
  </si>
  <si>
    <t>SR PARTNERSHIP LTD</t>
  </si>
  <si>
    <t>ALEX ALDERSLADE</t>
  </si>
  <si>
    <t>WESTGATE HOUSE LIMITED</t>
  </si>
  <si>
    <t>INOM LIMITED</t>
  </si>
  <si>
    <t>DEAF UMBRELLA E.A.S.T. LIMITED</t>
  </si>
  <si>
    <t>MERSEYSIDE, CHESHIRE &amp; GREATER MANCHESTER TEACHER TRAINING CONSORTIUM</t>
  </si>
  <si>
    <t>BASIC SKILLS TRAINING LIMITED</t>
  </si>
  <si>
    <t>JOANNE PRESCOTT</t>
  </si>
  <si>
    <t>NEW COMMUNITY ADVICE &amp; RESOURCE BUREAU</t>
  </si>
  <si>
    <t>STEVEN WOOD</t>
  </si>
  <si>
    <t>SPECIALIST TRAINING CONSULTANCY (STC) LTD</t>
  </si>
  <si>
    <t>PREMIER TRAINING CENTRE LLP</t>
  </si>
  <si>
    <t>JEANETTE CUNNINGHAM</t>
  </si>
  <si>
    <t>TOTAL CARE (LONDON) LIMITED</t>
  </si>
  <si>
    <t>THE BALANBAL DEVELOPMENT ASSOCIATION</t>
  </si>
  <si>
    <t>STARTING POINT SUPPORT SERVICES LTD.</t>
  </si>
  <si>
    <t>TIM DAWSON</t>
  </si>
  <si>
    <t>REDHILL TRAINING ACADEMY LTD</t>
  </si>
  <si>
    <t>ICLASS TRAINING LIMITED</t>
  </si>
  <si>
    <t>MAYNARD TRAINING SERVICES LIMITED</t>
  </si>
  <si>
    <t>UTHINK YOUTH DEVELOPMENT SERVICES CIC</t>
  </si>
  <si>
    <t>FIT FOOD FIT LIFE COMMUNITY INTEREST COMPANY</t>
  </si>
  <si>
    <t>LONDON COLLEGE OF BUSINESS SCIENCES LIMITED</t>
  </si>
  <si>
    <t>INSPIRE GENERATION (UK) LIMITED</t>
  </si>
  <si>
    <t>CARING MOMENTS LIMITED</t>
  </si>
  <si>
    <t>CARING MINDS C.I.C.</t>
  </si>
  <si>
    <t>CENTRAL 4 TRAINING LTD</t>
  </si>
  <si>
    <t>JULIE EDWARDS</t>
  </si>
  <si>
    <t>PERFORMANCE TRAINING AND CONSULTANCY LIMITED</t>
  </si>
  <si>
    <t>PORT OF TILBURY LONDON LIMITED</t>
  </si>
  <si>
    <t>MICHAEL KNIBBS</t>
  </si>
  <si>
    <t>GNS COMPANIES LIMITED</t>
  </si>
  <si>
    <t>CASCADE THEATRE COMPANY</t>
  </si>
  <si>
    <t>CHRISTINE BROWN</t>
  </si>
  <si>
    <t>JOHN MCDONALD</t>
  </si>
  <si>
    <t>SMARTER TRAINING GROUP LIMITED</t>
  </si>
  <si>
    <t>SOCIAL ACCELERATOR LTD</t>
  </si>
  <si>
    <t>PROJECT SUPPORT LIMITED</t>
  </si>
  <si>
    <t>RIVERDALE DOMICILIARY CARE AND TRAINING LTD</t>
  </si>
  <si>
    <t>64THS LIMITED</t>
  </si>
  <si>
    <t>FIRST AID AWARDS &amp; QUALIFICATIONS LIMITED</t>
  </si>
  <si>
    <t>ESSENTIAL FUTURES LIMITED</t>
  </si>
  <si>
    <t>CHINITE RESOURCING LIMITED</t>
  </si>
  <si>
    <t>APLUS TRAINING (SW) LTD</t>
  </si>
  <si>
    <t>COMPLETE ACCOUNTANCY TRAINING LIMITED</t>
  </si>
  <si>
    <t>UNIQUE EDUCATION LINK LIMITED</t>
  </si>
  <si>
    <t>ALEXANDER ELLIS HAIRDRESSING TRAINING LTD</t>
  </si>
  <si>
    <t>ANNIE DORLING</t>
  </si>
  <si>
    <t>PEATMOOR COMMUNITY PRIMARY SCHOOL</t>
  </si>
  <si>
    <t>SOMERSET COMMUNITY FOOD PROJECTS NETWORK</t>
  </si>
  <si>
    <t>KEMBLE TRAINING LIMITED</t>
  </si>
  <si>
    <t>CHRISTOPHER DAVID THOMAS</t>
  </si>
  <si>
    <t>STEPS UK TRAINING PROGRAMME LTD</t>
  </si>
  <si>
    <t>MGM TRAINING COLLEGE LTD</t>
  </si>
  <si>
    <t>G22 LIMITED</t>
  </si>
  <si>
    <t>UPDATE TRAINING &amp; VOCATIONAL SERVICES LTD</t>
  </si>
  <si>
    <t>CENTRE AT THREE WAYS</t>
  </si>
  <si>
    <t>YOUTH DIVERSITY EDUCATION C.I.C.</t>
  </si>
  <si>
    <t>GET HOOKED ON POSITIVE ACTIVITIES LTD.</t>
  </si>
  <si>
    <t>NEIL LESLIE GILBERT WILLIAMS JACKSNEPHEW ENTERPRISES LIMITED</t>
  </si>
  <si>
    <t>TRAINING 4 SKILLS (UK) LIMITED</t>
  </si>
  <si>
    <t>LEAH MCSTRAVICK</t>
  </si>
  <si>
    <t>READING BOROUGH COUNCIL</t>
  </si>
  <si>
    <t>KNIGHTSTONE HOUSING ASSOCIATION LIMITED</t>
  </si>
  <si>
    <t>CHATSWORTH TRAINING AGENCY LIMITED</t>
  </si>
  <si>
    <t>ENDIKE CARE TRAINING LIMITED</t>
  </si>
  <si>
    <t>BLACKFEN SCHOOL FOR GIRLS</t>
  </si>
  <si>
    <t>ATLANTIC UNION MANAGEMENT LIMITED</t>
  </si>
  <si>
    <t>HAIR AND BEAUTY TRAINING LTD</t>
  </si>
  <si>
    <t>MASOUD MINHAS</t>
  </si>
  <si>
    <t>WIGAN UTC</t>
  </si>
  <si>
    <t>MULTICULTURAL WOMEN'S GROUP BURY ST EDMUNDS LTD</t>
  </si>
  <si>
    <t>GILLIAN FORD</t>
  </si>
  <si>
    <t>LEARNING IN HARMONY MULTI ACADEMY TRUST</t>
  </si>
  <si>
    <t>RAZORS EDGE GROUP LIMITED</t>
  </si>
  <si>
    <t>BARBADOS HOUSE ASSOCIATION</t>
  </si>
  <si>
    <t>IC EDUCATION LTD</t>
  </si>
  <si>
    <t>SALLY MONTAGUE</t>
  </si>
  <si>
    <t>PHILIP WILLIAM HYLTON BELL</t>
  </si>
  <si>
    <t>BESSEMER GRANGE PRIMARY SCHOOL</t>
  </si>
  <si>
    <t>JOANA CAREW</t>
  </si>
  <si>
    <t>MASS CONTRACTS LIMITED</t>
  </si>
  <si>
    <t>BATH RUGBY LIMITED</t>
  </si>
  <si>
    <t>SARAH CASTLES</t>
  </si>
  <si>
    <t>LET'S DO BUSINESS (SOUTH EAST) GROUP LIMITED</t>
  </si>
  <si>
    <t>CAPITA PLC</t>
  </si>
  <si>
    <t>THE INTERNATIONAL FOUNDATION FOR HOLISTIC EXCELLENCE LTD</t>
  </si>
  <si>
    <t>GARY PHILLIPS</t>
  </si>
  <si>
    <t>SHAMASH ALIDINA</t>
  </si>
  <si>
    <t>PURE EDUCATION MANAGEMENT LIMITED</t>
  </si>
  <si>
    <t>ESSEX ACADEMY LIMITED</t>
  </si>
  <si>
    <t>MICHELLE LOUISE KNIGHT</t>
  </si>
  <si>
    <t>ANDREW NOBLES</t>
  </si>
  <si>
    <t>LONDON SCHOOL OF TECHNOLOGY LIMITED</t>
  </si>
  <si>
    <t>SARA TOWNSEND</t>
  </si>
  <si>
    <t>JENNIE MECHTI</t>
  </si>
  <si>
    <t>DAVID HATCHARD</t>
  </si>
  <si>
    <t>T J TRAINING LIMITED</t>
  </si>
  <si>
    <t>GEORGE CARRUTHERS</t>
  </si>
  <si>
    <t>CARPE DIEM X11 COMMUNITY INTEREST COMPANY</t>
  </si>
  <si>
    <t>ARUN NATESA</t>
  </si>
  <si>
    <t>RJS TRAINING SERVICES LIMITED</t>
  </si>
  <si>
    <t>TAMBA FODAY</t>
  </si>
  <si>
    <t>EUROPA LANGUAGE CENTRE LIMITED</t>
  </si>
  <si>
    <t>ARCSWOOD C.I.C.</t>
  </si>
  <si>
    <t>BRIDGING HEIGHTS LIMITED</t>
  </si>
  <si>
    <t>UK BEAUTY SCHOOLS LTD</t>
  </si>
  <si>
    <t>THE TEACHER TRAINER LTD</t>
  </si>
  <si>
    <t>CLAIRE ROBSON</t>
  </si>
  <si>
    <t>HHBTA-UK LIMITED</t>
  </si>
  <si>
    <t>STEFANIE OLIVA</t>
  </si>
  <si>
    <t>PGR OFFICE SUITE SPECIALISTS LIMITED</t>
  </si>
  <si>
    <t>SURFING ENGLAND LTD</t>
  </si>
  <si>
    <t>CURZON ACADEMY LIMITED</t>
  </si>
  <si>
    <t>ALEXANDER GODFREY LEARNING LIMITED</t>
  </si>
  <si>
    <t>PATIENT TRANSPORT (UK) LIMITED</t>
  </si>
  <si>
    <t>CARYMOOR ENVIRONMENTAL TRUST</t>
  </si>
  <si>
    <t>BUILDING HEROES EDUCATION FOUNDATION</t>
  </si>
  <si>
    <t>NORTH EAST LINCOLNSHIRE COMMUNITIES TOGETHER FOR RACIAL EQUALITY AND JUSTICE</t>
  </si>
  <si>
    <t>VOLUNTARY ACTION SERVICES LIMITED</t>
  </si>
  <si>
    <t>PRAGMATIC ENTERPRISE CONSULTING LIMITED</t>
  </si>
  <si>
    <t>CONSTRUCTION SUPPORT LINE LTD</t>
  </si>
  <si>
    <t>JOYCE &amp; GARNER LIMITED</t>
  </si>
  <si>
    <t>I.I.R. LIMITED</t>
  </si>
  <si>
    <t>INTEGRATED INTELLIGENCE SECURITY AND INVESTIGATION SOLUTIONS LIMITED</t>
  </si>
  <si>
    <t>TONY TAIWO ROTIMI</t>
  </si>
  <si>
    <t>NK and J STEER</t>
  </si>
  <si>
    <t>PROSPECTS TRAINING INTERNATIONAL LIMITED</t>
  </si>
  <si>
    <t>CITY OF LIVERPOOL YOUNG MEN'S CHRISTIAN ASSOCIATION (INC.)</t>
  </si>
  <si>
    <t>ITS TRAINING (UK) LTD.</t>
  </si>
  <si>
    <t>BLACK COUNTRY ATELIER LIMITED</t>
  </si>
  <si>
    <t>KIM ALEXANDER</t>
  </si>
  <si>
    <t>ABIGAIL KINGSLEY-PARKER</t>
  </si>
  <si>
    <t>MERSEYSIDE ADVENTURE SAILING TRUST</t>
  </si>
  <si>
    <t>BRIAN LONGLEY</t>
  </si>
  <si>
    <t>4EMPOWERMENT LTD</t>
  </si>
  <si>
    <t>HACKNEY MARSH PARTNERSHIP</t>
  </si>
  <si>
    <t>PINMATCH LLP</t>
  </si>
  <si>
    <t>KI HEALTH AND BEAUTY SALONS LTD</t>
  </si>
  <si>
    <t>NETWORK FOR EUROPE LTD</t>
  </si>
  <si>
    <t>LEN SIMKINS</t>
  </si>
  <si>
    <t>NAVELETTE WALKER</t>
  </si>
  <si>
    <t>LORRAINE KIRKMAN</t>
  </si>
  <si>
    <t>MICHAEL CARPENTER</t>
  </si>
  <si>
    <t>ANDY O'CALLAGHAN</t>
  </si>
  <si>
    <t>SEVERN MEDIA GROUP LIMITED</t>
  </si>
  <si>
    <t>ROY SHEPPARD</t>
  </si>
  <si>
    <t>ANDREW MANNERS</t>
  </si>
  <si>
    <t>RON COLE</t>
  </si>
  <si>
    <t>PAUL BEERS</t>
  </si>
  <si>
    <t>DAVID SMITHSON</t>
  </si>
  <si>
    <t>INCOMMUNITIES GROUP LIMITED</t>
  </si>
  <si>
    <t>VICTOR GIDNEY</t>
  </si>
  <si>
    <t>SARAH HABGOOD</t>
  </si>
  <si>
    <t>K B M UK LIMITED</t>
  </si>
  <si>
    <t>RED SNAPPER LEARNING LTD</t>
  </si>
  <si>
    <t>CERUS CASINO ACADEMY LIMITED</t>
  </si>
  <si>
    <t>NATIONWIDE ENERGY SOLUTIONS LIMITED</t>
  </si>
  <si>
    <t>VONY GWILLIM</t>
  </si>
  <si>
    <t>ATHEHTA SYSTEMS LIMITED</t>
  </si>
  <si>
    <t>CATHERINE BILLAM</t>
  </si>
  <si>
    <t>BANK OF SCOTLAND PLC</t>
  </si>
  <si>
    <t>LAMONT ASSOCIATES LTD</t>
  </si>
  <si>
    <t>PROJECT MANAGED SOLUTIONS LIMITED</t>
  </si>
  <si>
    <t>THE COVERDALE ORGANISATION LIMITED</t>
  </si>
  <si>
    <t>AMANDA EVANS</t>
  </si>
  <si>
    <t>VICTORIA PATTON</t>
  </si>
  <si>
    <t>COMMITTED2EQUALITY</t>
  </si>
  <si>
    <t>PETER HUGHES</t>
  </si>
  <si>
    <t>MANDY GREIG</t>
  </si>
  <si>
    <t>PEOPLE DEVELOPMENT SKILLS LTD</t>
  </si>
  <si>
    <t>DISHNA MCQUEEN</t>
  </si>
  <si>
    <t>DUOWORKS (UK) LTD</t>
  </si>
  <si>
    <t>HEALTH &amp; SAFETY SOUTHEAST LIMITED</t>
  </si>
  <si>
    <t>THE SAFFRON LANE NEIGHBOURHOOD COUNCIL</t>
  </si>
  <si>
    <t>INTO UEA LLP</t>
  </si>
  <si>
    <t>BRIAN CURRY</t>
  </si>
  <si>
    <t>CAROL RIPLEY</t>
  </si>
  <si>
    <t>UKCOLLEGES.COM LTD</t>
  </si>
  <si>
    <t>CAROL BRANIFF</t>
  </si>
  <si>
    <t>PROFESSIONAL PIERCERS UK LIMITED</t>
  </si>
  <si>
    <t>MAIDSTONE UNITED (GROUND) LIMITED</t>
  </si>
  <si>
    <t>SALUS SOLUTIONS LTD</t>
  </si>
  <si>
    <t>STANLEY COLLEGE LONDON UK LIMITED</t>
  </si>
  <si>
    <t>FITZROY GRAY LIMITED</t>
  </si>
  <si>
    <t>DERVENTIO HOUSING TRUST CIC</t>
  </si>
  <si>
    <t>CAROLE PENDER</t>
  </si>
  <si>
    <t>LINCOLN CITY COUNCIL</t>
  </si>
  <si>
    <t>HEARTWOOD COUNSELLING AND PSYCHOTHERAPY LTD</t>
  </si>
  <si>
    <t>HENWOOD SEVEN LIMITED</t>
  </si>
  <si>
    <t>ASHDOWN ACADEMY LTD</t>
  </si>
  <si>
    <t>E M Q CONSULTANCY LIMITED</t>
  </si>
  <si>
    <t>OSTEOPATHIC EDUCATION AND RESEARCH LIMITED</t>
  </si>
  <si>
    <t>JAMROCK MEDIA COMMUNITY INTEREST COMPANY</t>
  </si>
  <si>
    <t>TRUST MEDICAL TRAINING SERVICES LIMITED</t>
  </si>
  <si>
    <t>LEICESTER FOOTBALL CLUB PLC</t>
  </si>
  <si>
    <t>RUTH HENRY-OVID</t>
  </si>
  <si>
    <t>CELESTE ARNOLD HAIR AND MAKE-UP LIMITED</t>
  </si>
  <si>
    <t>FRANKISH TRAINING LIMITED</t>
  </si>
  <si>
    <t>GRIFFIN COLLEGE LIMITED</t>
  </si>
  <si>
    <t>JAYNE SHIPPERLEY</t>
  </si>
  <si>
    <t>EDSKILLS LTD</t>
  </si>
  <si>
    <t>MARK HEAD</t>
  </si>
  <si>
    <t>AVEREE LTD</t>
  </si>
  <si>
    <t>LIVITY LIMITED</t>
  </si>
  <si>
    <t>SAKS ACADEMIES LIMITED</t>
  </si>
  <si>
    <t>PAIJANNE SKILLS LIMITED</t>
  </si>
  <si>
    <t>PAUL RENWICK</t>
  </si>
  <si>
    <t>PAUL DRISCOLL</t>
  </si>
  <si>
    <t>THE FENESTRATION ACADEMY LTD</t>
  </si>
  <si>
    <t>SARAH GIBBS</t>
  </si>
  <si>
    <t>PHOENIX COLLEGE LTD</t>
  </si>
  <si>
    <t>BURNLEY, PENDLE &amp; ROSSENDALE COUNCIL FOR VOLUNTARY SERVICE</t>
  </si>
  <si>
    <t>BRAY VALLEY ASSOCIATES LIMITED</t>
  </si>
  <si>
    <t>CHRISTINE MALLON</t>
  </si>
  <si>
    <t>WKUK (PLYMOUTH) CIC</t>
  </si>
  <si>
    <t>GRAHAM MARTYN HAMBLETON</t>
  </si>
  <si>
    <t>MAUREEN NNAMANI</t>
  </si>
  <si>
    <t>COGITO DEVELOPMENT PROJECTS LIMITED</t>
  </si>
  <si>
    <t>SNIPPERZ SALONS LIMITED</t>
  </si>
  <si>
    <t>ROYALE BEAUTY ACADEMY LTD</t>
  </si>
  <si>
    <t>SUPPORTIVE AID TRAINING LIMITED</t>
  </si>
  <si>
    <t>GARY MCNULTY</t>
  </si>
  <si>
    <t>J &amp; A HAIR ACADAMY LTD</t>
  </si>
  <si>
    <t>SOMERHILL CONSULTING SERVICES LIMITED</t>
  </si>
  <si>
    <t>SECURECORE LTD.</t>
  </si>
  <si>
    <t>DISCOVERING ENTERPRISE LTD</t>
  </si>
  <si>
    <t>THE PHOENIX TRUST (MILTON) LTD</t>
  </si>
  <si>
    <t>BRAESIDE MANOR FARM LIMITED</t>
  </si>
  <si>
    <t>JANE CAROLINE WINTRINGHAM</t>
  </si>
  <si>
    <t>RACHEL STONE</t>
  </si>
  <si>
    <t>CADENCE CAFE C.I.C.</t>
  </si>
  <si>
    <t>SPECSALES LIMITED</t>
  </si>
  <si>
    <t>CLEO PERIES</t>
  </si>
  <si>
    <t>KIC TRAINING LIMITED</t>
  </si>
  <si>
    <t>GOLEY CARE AND TRAINING SERVICES LIMITED</t>
  </si>
  <si>
    <t>MILITARY MENTORS LIMITED</t>
  </si>
  <si>
    <t>TRACEY HOWE</t>
  </si>
  <si>
    <t>A.I.M.(CARE) LIMITED</t>
  </si>
  <si>
    <t>THE COOKE E-LEARNING FOUNDATION</t>
  </si>
  <si>
    <t>JANE BLOOMFIELD</t>
  </si>
  <si>
    <t>HEALTHCARE MANAGEMENT SOLUTIONS LTD</t>
  </si>
  <si>
    <t>WENDY WHATLING</t>
  </si>
  <si>
    <t>BAMBERRY LIMITED</t>
  </si>
  <si>
    <t>TUTE EDUCATION LIMITED</t>
  </si>
  <si>
    <t>DEBRA PURDUE</t>
  </si>
  <si>
    <t>ATHLETIC PERFORMANCE ACADEMY (APA) LIMITED</t>
  </si>
  <si>
    <t>TEESDALE YMCA LIMITED</t>
  </si>
  <si>
    <t>PHILIP GARRETT</t>
  </si>
  <si>
    <t>KAMNI BROWN</t>
  </si>
  <si>
    <t>HALO BUSINESS SAFETY &amp; SECURITY CONSULTANTS LIMITED</t>
  </si>
  <si>
    <t>ACTIVE HEALTH GROUP LTD</t>
  </si>
  <si>
    <t>THE KIMBERLEY SCHOOL</t>
  </si>
  <si>
    <t>INTEGRITAS GLOBAL CONSULTANCY LTD</t>
  </si>
  <si>
    <t>OTTILIA POCHAT</t>
  </si>
  <si>
    <t>GRAHAM STANLEY</t>
  </si>
  <si>
    <t>ESSEX POLICE AND CRIME COMMISSIONER</t>
  </si>
  <si>
    <t>UKTT LIMITED</t>
  </si>
  <si>
    <t>ADAM SENIOR</t>
  </si>
  <si>
    <t>WILDCARD TECHNOLOGY LTD</t>
  </si>
  <si>
    <t>NW TRAINING SOLUTIONS LIMITED</t>
  </si>
  <si>
    <t>VINAY KANANI</t>
  </si>
  <si>
    <t>PETER WATTS</t>
  </si>
  <si>
    <t>SERVICES4SCHOOLS LIMITED</t>
  </si>
  <si>
    <t>ACCESS TRAINING CONSULTANCY LTD</t>
  </si>
  <si>
    <t>SATURN GROUP LEARNING UK LIMITED</t>
  </si>
  <si>
    <t>UPTREE LIMITED</t>
  </si>
  <si>
    <t>CONQUEST LEARNING LIMITED</t>
  </si>
  <si>
    <t>michelle hall</t>
  </si>
  <si>
    <t>ST VINCENT COLLEGE</t>
  </si>
  <si>
    <t>AQUA ROOTS LIMITED</t>
  </si>
  <si>
    <t>PEGSON TRAINING LTD</t>
  </si>
  <si>
    <t>OUTDOOR RESOURCES LIMITED</t>
  </si>
  <si>
    <t>EDENFIELD SOLUTIONS LIMITED</t>
  </si>
  <si>
    <t>PROSYSTEMS HEALTH AND EDUCATION CIC</t>
  </si>
  <si>
    <t>MS NANCY KAYE MARRIS</t>
  </si>
  <si>
    <t>AERO FIRE &amp; RESCUE LTD</t>
  </si>
  <si>
    <t>BARRY WINBOLT</t>
  </si>
  <si>
    <t>TRAINING DEVELOPMENTS SCOTLAND LIMITED</t>
  </si>
  <si>
    <t>ENROL EDUCATION LTD</t>
  </si>
  <si>
    <t>ARK AT EGWOOD C.I.C.</t>
  </si>
  <si>
    <t>MINDWORKS LEARNING LTD</t>
  </si>
  <si>
    <t>WORLD ORGANISATION OF RESOURCE DEVELOPMENT LTD</t>
  </si>
  <si>
    <t>DYNAMIC CARE SUPPORT LTD</t>
  </si>
  <si>
    <t>STAGE ACADEMY LTD</t>
  </si>
  <si>
    <t>CUNNING CREATIVE LTD</t>
  </si>
  <si>
    <t>Empiric UK</t>
  </si>
  <si>
    <t>ENGTEC SOLUTIONS LTD</t>
  </si>
  <si>
    <t>MULTIMEDIA MANAGEMENT LIMITED</t>
  </si>
  <si>
    <t>AMADI GLOBAL LTD</t>
  </si>
  <si>
    <t>THE HAIR KUTZ ACADEMY LIMITED</t>
  </si>
  <si>
    <t>THE DANIEL SPARGO-MABBS FOUNDATION</t>
  </si>
  <si>
    <t>TUDAR SKILLS LIMITED</t>
  </si>
  <si>
    <t>SECURITY MAN LTD</t>
  </si>
  <si>
    <t>THE RECOVERY CONSULTANCY LTD</t>
  </si>
  <si>
    <t>THE NATIONAL COLLEGE FOR HIGH SPEED RAIL LIMITED</t>
  </si>
  <si>
    <t>DERBY REFUGEE FORUM</t>
  </si>
  <si>
    <t>LIFELONG LEARNING COLLEGE LTD</t>
  </si>
  <si>
    <t>THE LONDON LANGUAGE FOUNDATION</t>
  </si>
  <si>
    <t>FUTURE PATHWAYS CIC</t>
  </si>
  <si>
    <t>ITAD LIMITED</t>
  </si>
  <si>
    <t>FLETCHERS BUSINESS SOLUTIONS LIMITED</t>
  </si>
  <si>
    <t>MATHIESON SUPPLY MANAGEMENT LTD</t>
  </si>
  <si>
    <t>YSGOL GARTH OLWG</t>
  </si>
  <si>
    <t>BUSINESS CENTRE SERVICES LIMITED</t>
  </si>
  <si>
    <t>ESAY SOLUTIONS LTD</t>
  </si>
  <si>
    <t>TEFL TRAINING COLLEGE LTD.</t>
  </si>
  <si>
    <t>SACRED BEAN COFFEE CIC</t>
  </si>
  <si>
    <t>JUDELLA CONQUET</t>
  </si>
  <si>
    <t>LINGUIST TRAINING LIMITED</t>
  </si>
  <si>
    <t>KIDBROOKE LEARNING CENTRE LTD</t>
  </si>
  <si>
    <t>GRAHAM HERSTELL</t>
  </si>
  <si>
    <t>EDUCATION SUPPORTING INDUSTRY LIMITED</t>
  </si>
  <si>
    <t>HELPING HANDS COMMUNITY TRUST</t>
  </si>
  <si>
    <t>SCHOOL OF CODING LIMITED</t>
  </si>
  <si>
    <t>LEICESTER LEISURE LIMITED</t>
  </si>
  <si>
    <t>GLOBAL EDUCATION EXPLORE LTD</t>
  </si>
  <si>
    <t>KIERAN MEIKLE</t>
  </si>
  <si>
    <t>RESOURCE PRODUCTIONS CONSULTING LTD</t>
  </si>
  <si>
    <t>KATIE FARLEY</t>
  </si>
  <si>
    <t>GET KNOWLEDGE LTD</t>
  </si>
  <si>
    <t>IBHERO.COM LIMITED</t>
  </si>
  <si>
    <t>SHREE RAM KRISHNA COMMUNITY PROJECT</t>
  </si>
  <si>
    <t>SARAH ANN HOUGHTON-BIRRELL</t>
  </si>
  <si>
    <t>ZLATINKA HRISTOVA</t>
  </si>
  <si>
    <t>GARDANT SECURITY LIMITED</t>
  </si>
  <si>
    <t>REALISEMEUK LIMITED</t>
  </si>
  <si>
    <t>FUTURES TRAINING ACADEMY LTD.</t>
  </si>
  <si>
    <t>MINDMAPS WELLBEING LTD</t>
  </si>
  <si>
    <t>SPEEDLIGHT LIMITED</t>
  </si>
  <si>
    <t>TRACEY COOPER</t>
  </si>
  <si>
    <t>ABRIDGE ACADEMY LTD</t>
  </si>
  <si>
    <t>AKBAR SIKDER</t>
  </si>
  <si>
    <t>FARM URBAN</t>
  </si>
  <si>
    <t>REBEL MINDS LIMITED</t>
  </si>
  <si>
    <t>TRIDENT MANOR LIMITED</t>
  </si>
  <si>
    <t>LEARNING IN MOTION LIMITED</t>
  </si>
  <si>
    <t>CLOUD BASE CAMP LTD</t>
  </si>
  <si>
    <t>BME PROMISE LIMITED</t>
  </si>
  <si>
    <t>REDHILL HIGH SCHOOL</t>
  </si>
  <si>
    <t>LABRAYON OF LONDON COLLEGE OF BUSINESS AND LANGUAGES LTD</t>
  </si>
  <si>
    <t>SOPHIE DOUGLAS</t>
  </si>
  <si>
    <t>DANIEL DAVID</t>
  </si>
  <si>
    <t>SUSAN GIBBONS</t>
  </si>
  <si>
    <t>FLOURISH CARE LTD</t>
  </si>
  <si>
    <t>SKILLS CAPITAL LIMITED</t>
  </si>
  <si>
    <t>COLLEGE OF EAST LONDON LTD</t>
  </si>
  <si>
    <t>ICDI LONDON LIMITED</t>
  </si>
  <si>
    <t>ATHENEUM GLOBAL LTD</t>
  </si>
  <si>
    <t>MARK LEWIS LTD</t>
  </si>
  <si>
    <t>T.A.O. ACTIVITIES LTD</t>
  </si>
  <si>
    <t>THREE DOTS GROUP LTD</t>
  </si>
  <si>
    <t>SEIDEA CIC</t>
  </si>
  <si>
    <t>JAAM88 LTD</t>
  </si>
  <si>
    <t>RHN TRAINING LTD</t>
  </si>
  <si>
    <t>KIRKLAND ASSOCIATES (NOTTINGHAM) LIMITED</t>
  </si>
  <si>
    <t>PRO. SKILLS STRATEGIES LIMITED</t>
  </si>
  <si>
    <t>ARTS, THEATRE AND HERITAGE LTD</t>
  </si>
  <si>
    <t>THE EARLY YEARS TRAINING CENTRE LTD</t>
  </si>
  <si>
    <t>RYAN STEELE</t>
  </si>
  <si>
    <t>POSITIVE SAFETY SOLUTIONS LTD</t>
  </si>
  <si>
    <t>USKILL ACADEMY LTD</t>
  </si>
  <si>
    <t>TALAS LIMITED</t>
  </si>
  <si>
    <t>LONDON GRADUATE SCHOOL LTD</t>
  </si>
  <si>
    <t>THE CANINE FITNESS COMPANY LTD</t>
  </si>
  <si>
    <t>ASE TRAINING LTD</t>
  </si>
  <si>
    <t>GO PRO PLUMBERS LTD</t>
  </si>
  <si>
    <t>MIKE LAWRENCE</t>
  </si>
  <si>
    <t>CREST CONSULTANCY LIMITED</t>
  </si>
  <si>
    <t>EFFICIO LIMITED</t>
  </si>
  <si>
    <t>SECURITY4ALL LTD</t>
  </si>
  <si>
    <t>EWT LTD</t>
  </si>
  <si>
    <t>SECURITY DEFENCE ACADEMY LTD</t>
  </si>
  <si>
    <t>THE CODERS GUILD LTD</t>
  </si>
  <si>
    <t>KAYLA WILLIAMS</t>
  </si>
  <si>
    <t>ZA COMMUNITY OFFICIALS LTD</t>
  </si>
  <si>
    <t>GOODWILL BUSINESS SERVICES LIMITED</t>
  </si>
  <si>
    <t>EASTERN CARIBBEAN-SOUTHEAST ASIA ECONOMIC AND CULTURAL CHAMBER LTD.</t>
  </si>
  <si>
    <t>IMPACT SUCCESS LTD</t>
  </si>
  <si>
    <t>KULJAI BEAUTY LTD</t>
  </si>
  <si>
    <t>ATC (ENERGY) LTD</t>
  </si>
  <si>
    <t>SMART STEPS EDUCATION</t>
  </si>
  <si>
    <t>MUHAMMAD MIRZA</t>
  </si>
  <si>
    <t>BURLINGTON CARE LIMITED</t>
  </si>
  <si>
    <t>SOPHIE CHEVOLLEAU</t>
  </si>
  <si>
    <t>CHANCELINK LTD</t>
  </si>
  <si>
    <t>THE BESPOKE ELECTRICAL TRAINING COMPANY LTD</t>
  </si>
  <si>
    <t>COTSWOLD MONTESSORI LTD</t>
  </si>
  <si>
    <t>RT HAIR LIMITED</t>
  </si>
  <si>
    <t>ST. MARTIN'S CENTRE PARTNERSHIP</t>
  </si>
  <si>
    <t>ALDRIDGE EDUCATION</t>
  </si>
  <si>
    <t>UPLIFT - INVESTING IN YOU COMMUNITY INTEREST COMPANY</t>
  </si>
  <si>
    <t>REALFIT PERSONAL TRAINING CENTRE LTD</t>
  </si>
  <si>
    <t>CAMBIO BUSINESS SOLUTIONS LIMITED</t>
  </si>
  <si>
    <t>ROBIN USHER</t>
  </si>
  <si>
    <t>PURPLE COMMUNITY FUND</t>
  </si>
  <si>
    <t>PMM MANAGEMENT CONSULTING SERVICES LIMITED</t>
  </si>
  <si>
    <t>WJHC LIMITED</t>
  </si>
  <si>
    <t>PROGRESSUS TRAINING LIMITED</t>
  </si>
  <si>
    <t>SMART GAS TRAINING &amp; ASSESSMENT CENTRE LIMITED</t>
  </si>
  <si>
    <t>IONUT RUBAN</t>
  </si>
  <si>
    <t>VINCENT MOOG</t>
  </si>
  <si>
    <t>RB STAFFING SOLUTIONS LIMITED</t>
  </si>
  <si>
    <t>BOSCO CATHOLIC EDUCATION TRUST</t>
  </si>
  <si>
    <t>SHEFFIELD SOUTH EAST TRUST</t>
  </si>
  <si>
    <t>THE LEARNING VILLAGE ACADEMY TRUST</t>
  </si>
  <si>
    <t>STANLEY LEARNING PARTNERSHIP</t>
  </si>
  <si>
    <t>TREETOPS LEARNING COMMUNITY</t>
  </si>
  <si>
    <t>IAN MICHAEL WRIGHT</t>
  </si>
  <si>
    <t>POLAR PUMPS LIMITED</t>
  </si>
  <si>
    <t>SPENCER'S ACADEMY LTD</t>
  </si>
  <si>
    <t>LIAM FAUGHNAN</t>
  </si>
  <si>
    <t>MARKOS KOKKINOS MALONE</t>
  </si>
  <si>
    <t>DENNIS LAMEY</t>
  </si>
  <si>
    <t>THE BOARD OF TRUSTEES OF THE ROYAL BOTANIC GARDENS, KEW</t>
  </si>
  <si>
    <t>VOICE OF THE SOMALI COMMUNITY LTD</t>
  </si>
  <si>
    <t>GP STRATEGIES TRAINING LTD</t>
  </si>
  <si>
    <t>NORTH EAST LEARNING TRUST</t>
  </si>
  <si>
    <t>WILTSHIRE &amp; SOMERSET COLLEGES PARTNERSHIP (W&amp;SCP) T/A THE COLLEGES' PARTNERSHIP LTD</t>
  </si>
  <si>
    <t>ADVANCED STAFFING LIMITED</t>
  </si>
  <si>
    <t>DENISE DAVEY</t>
  </si>
  <si>
    <t>STARR INTERNATIONAL LIMITED</t>
  </si>
  <si>
    <t>ARTEMIS STUDIOS PERFORMING ARTS SCHOOLS LIMITED</t>
  </si>
  <si>
    <t>BEJM LANGUAGE SERVICES LTD</t>
  </si>
  <si>
    <t>WENDIP GREEN PRIMARY SCHOOL</t>
  </si>
  <si>
    <t>ST THOMAS CHURCH OF ENGLAND PRIMARY SCHOOL</t>
  </si>
  <si>
    <t>CASSIE LOMAS MAKE UP ACADEMY LTD</t>
  </si>
  <si>
    <t>ACM LONDON LIMITED</t>
  </si>
  <si>
    <t>BINARY PLUS LIMITED</t>
  </si>
  <si>
    <t>J &amp; E TRAINING CONSULTANTS LIMITED</t>
  </si>
  <si>
    <t>STEDYCHEFS COOKERY SCHOOL LTD</t>
  </si>
  <si>
    <t>RIVERSIDE STOURBRIDGE COMMUNITY INTEREST COMPANY</t>
  </si>
  <si>
    <t>TARGET ZERO CONSULTANTS LIMITED</t>
  </si>
  <si>
    <t>NHS</t>
  </si>
  <si>
    <t>TYNE &amp; WEAR PASSENGER TRANSPORT EXECUTIVE</t>
  </si>
  <si>
    <t>SOUTH BANK COLLEGES</t>
  </si>
  <si>
    <t>ATLAS MEDIA TEAM LTD</t>
  </si>
  <si>
    <t>BETTER BODIES UK - EMPLOYMENT AND CORPORATE TRAINING SOLUTIONS LTD</t>
  </si>
  <si>
    <t>KINGSGATE INTERNATIONAL COLLEGE LIMITED</t>
  </si>
  <si>
    <t>MEDICAL AND AESTHETIC TRAINING ACADEMY LIMITED</t>
  </si>
  <si>
    <t>PROTECT (WHISTLEBLOWING ADVICE) LIMITED</t>
  </si>
  <si>
    <t>BARTON DAY NURSERIES LIMITED</t>
  </si>
  <si>
    <t>COMMUNITY PHOTOGRAPHIC STUDIOS CIC</t>
  </si>
  <si>
    <t>BHP LLP</t>
  </si>
  <si>
    <t>THIRD LINK CONSULTING LTD</t>
  </si>
  <si>
    <t>VISION ACHIEVEMENT LIMITED</t>
  </si>
  <si>
    <t>JENNIFER SMYTH</t>
  </si>
  <si>
    <t>MOS TRAINING CENTER LTD</t>
  </si>
  <si>
    <t>PARAMOUNT ASSESSMENT LTD</t>
  </si>
  <si>
    <t>KIRA GRUBER</t>
  </si>
  <si>
    <t>SUDBURY NEIGHBOURHOOD CENTRE (MIDDLESEX) LIMITED</t>
  </si>
  <si>
    <t>CWOMAP LTD</t>
  </si>
  <si>
    <t>HUTTON HALL COMMUNITY AND ADVICE CENTER LIMITED</t>
  </si>
  <si>
    <t>BRAUNSTONE CHILDCARE CO-OPERATIVE LIMITED</t>
  </si>
  <si>
    <t>DEMELZA LOWE</t>
  </si>
  <si>
    <t>SAEIN LIMITED</t>
  </si>
  <si>
    <t>METATALENT.AI LTD</t>
  </si>
  <si>
    <t>JKTUTORING LTD</t>
  </si>
  <si>
    <t>LUXURY WAX BAR LTD</t>
  </si>
  <si>
    <t>BARWELL CHURCH OF ENGLAND ACADEMY</t>
  </si>
  <si>
    <t>TANDRIDGE LEARNING TRUST</t>
  </si>
  <si>
    <t>THRUSSINGTON CHURCH OF ENGLAND PRIMARY SCHOOL</t>
  </si>
  <si>
    <t>KIRK SANDALL ACADEMY TRUST</t>
  </si>
  <si>
    <t>ARDEN FOREST C OF E MULTI ACADEMY TRUST</t>
  </si>
  <si>
    <t>CHRIST CHURCH C OF E PRIMARY SCHOOL (CHELTENHAM)</t>
  </si>
  <si>
    <t>DISCOVER LEARNING TRUST</t>
  </si>
  <si>
    <t>DILKES ACADEMY</t>
  </si>
  <si>
    <t>ORCHARD ACADEMY TRUST</t>
  </si>
  <si>
    <t>ST CUTHBERT'S CHURCH OF ENGLAND ACADEMY INFANTS AND PRE-SCHOOL</t>
  </si>
  <si>
    <t>SOUTHFIELD PRIMARY SCHOOL</t>
  </si>
  <si>
    <t>THE BISHOP KONSTANT CATHOLIC ACADEMY TRUST</t>
  </si>
  <si>
    <t>UNIVERSITY OF WOLVERHAMPTON MULTI ACADEMY TRUST</t>
  </si>
  <si>
    <t>ALL SAINTS MULTI ACADEMY TRUST, BIRMINGHAM</t>
  </si>
  <si>
    <t>PIONEER ACADEMIES COMMUNITY TRUST (PACT)</t>
  </si>
  <si>
    <t>BEACONSFIELD SCHOOL</t>
  </si>
  <si>
    <t>SALISBURY SIXTH FORM COLLEGE</t>
  </si>
  <si>
    <t>HEALTH FUTURES UTC LTD</t>
  </si>
  <si>
    <t>BRADFORD DIOCESAN ACADEMIES TRUST</t>
  </si>
  <si>
    <t>WEST THURROCK ACADEMY</t>
  </si>
  <si>
    <t>BOTTESFORD CHURCH OF ENGLAND PRIMARY SCHOOL TRUST</t>
  </si>
  <si>
    <t>ST TERESA'S CATHOLIC PRIMARY SCHOOL BRISTOL</t>
  </si>
  <si>
    <t>SIR THOMAS WHARTON COMMUNITY COLLEGE CO-OPERATIVE ACADEMY TRUST</t>
  </si>
  <si>
    <t>HANDSWORTH WOOD GIRLS' ACADEMY</t>
  </si>
  <si>
    <t>PENDLE EDUCATION TRUST</t>
  </si>
  <si>
    <t>CHAPELTOWN ACADEMY LIMITED</t>
  </si>
  <si>
    <t>BRADFIELD SCHOOL</t>
  </si>
  <si>
    <t>ISLAND COMMUNITY SCHOOL</t>
  </si>
  <si>
    <t>SEVAK EDUCATION TRUST LTD</t>
  </si>
  <si>
    <t>HOLY FAMILY CATHOLIC MULTI ACADEMY TRUST</t>
  </si>
  <si>
    <t>CELTIC CROSS EDUCATION</t>
  </si>
  <si>
    <t>TUDHOE LEARNING TRUST</t>
  </si>
  <si>
    <t>ST JOHN'S CHURCH OF ENGLAND PRIMARY SCHOOL,SPARKHILL</t>
  </si>
  <si>
    <t>MEASHAM CHURCH OF ENGLAND PRIMARY SCHOOL ACADEMY TRUST</t>
  </si>
  <si>
    <t>ROCHESTER DIOCESAN MULTI-ACADEMY EDUCATION TRUST</t>
  </si>
  <si>
    <t>SHOOTERS HILL SIXTH FORM COLLEGE</t>
  </si>
  <si>
    <t>KINGS LANGLEY SCHOOL</t>
  </si>
  <si>
    <t>LAKELANDS EDUCATIONAL TRUST</t>
  </si>
  <si>
    <t>SOUTH DOWNS EDUCATION TRUST</t>
  </si>
  <si>
    <t>JIGSAW LEARNING TRUST</t>
  </si>
  <si>
    <t>ST NICHOLAS OF TOLENTINE CATHOLIC PRIMARY SCHOOL</t>
  </si>
  <si>
    <t>WADE DEACON TRUST</t>
  </si>
  <si>
    <t>REDCAR ACADEMY - A COMMUNITY SCHOOL FOR THE PERFORMING AND VISUAL ARTS</t>
  </si>
  <si>
    <t>PRESTON HEDGES ACADEMY TRUST</t>
  </si>
  <si>
    <t>SOUTH WILTSHIRE UTC LIMITED</t>
  </si>
  <si>
    <t>BROAD HORIZONS EDUCATION TRUST</t>
  </si>
  <si>
    <t>RIDGEWAY ACADEMY TRUST</t>
  </si>
  <si>
    <t>COCKSHUT HILL SCHOOL</t>
  </si>
  <si>
    <t>AUGUSTINA SANDRA KOTEI</t>
  </si>
  <si>
    <t>LONDON UNDERGROUND LIMITED</t>
  </si>
  <si>
    <t>TLS LOGISTICS ACADEMY LIMITED</t>
  </si>
  <si>
    <t>ALEX D&amp; D TRAINING LIMITED</t>
  </si>
  <si>
    <t>VISION ACADEMY LEARNING TRUST</t>
  </si>
  <si>
    <t>OUR COMMUNITY MULTI ACADEMY TRUST</t>
  </si>
  <si>
    <t>MINSTRELL RECRUITMENT LTD</t>
  </si>
  <si>
    <t>N D A FOUNDATION</t>
  </si>
  <si>
    <t>ALAN JAMES GREEN</t>
  </si>
  <si>
    <t>EAGLES COMMUNITY FOUNDATION</t>
  </si>
  <si>
    <t>B2B BUSINESS ADVISORS LIMITED</t>
  </si>
  <si>
    <t>AUXINS-SOCIAL MOBILITY LTD</t>
  </si>
  <si>
    <t>Helen Howarth</t>
  </si>
  <si>
    <t>PENK VALLEY ACADEMY TRUST</t>
  </si>
  <si>
    <t>OAKTHORPE PRIMARY SCHOOL</t>
  </si>
  <si>
    <t>CABWI AWARDING BODY</t>
  </si>
  <si>
    <t>HARRIS FEDERATION</t>
  </si>
  <si>
    <t>TEACH POOLE</t>
  </si>
  <si>
    <t>SCIENCE INDUSTRY ASSESSMENT SERVICE LTD</t>
  </si>
  <si>
    <t>LEEK COLLEGE OF FURTHER EDUCATION</t>
  </si>
  <si>
    <t>NALW C.I.C.</t>
  </si>
  <si>
    <t>M&amp;N CENTRE LIMITED</t>
  </si>
  <si>
    <t>EDINA MOLNAR</t>
  </si>
  <si>
    <t>PERSONAL LICENCE COURSES UK LIMITED</t>
  </si>
  <si>
    <t>MARTON MANOR PRIMARY SCHOOL</t>
  </si>
  <si>
    <t>EDEN EDUCATION LTD</t>
  </si>
  <si>
    <t>BRIGHT STARTS NURSERY (BURY) LTD</t>
  </si>
  <si>
    <t>LIFE SKILLS CENTRES LIMITED</t>
  </si>
  <si>
    <t>ORACLE ESTATE AGENT LIMITED</t>
  </si>
  <si>
    <t>SURREY AND SUSSEX HEALTHCARE NHS TRUST</t>
  </si>
  <si>
    <t>BOOTH CARE LIMITED</t>
  </si>
  <si>
    <t>MIMA CONSULTING GROUP LTD</t>
  </si>
  <si>
    <t>JOANNE SMITH</t>
  </si>
  <si>
    <t>RARE SCHOOL OF FASHION LTD</t>
  </si>
  <si>
    <t>ANDRE LEISTER</t>
  </si>
  <si>
    <t>H.I.WELDRICK LIMITED</t>
  </si>
  <si>
    <t>Joy Rose Brown</t>
  </si>
  <si>
    <t>AMANDA LEWIS</t>
  </si>
  <si>
    <t>CLASSIQUE CARE SERVICES LIMITED</t>
  </si>
  <si>
    <t>KEVIN BURROWS</t>
  </si>
  <si>
    <t>CARSHALTON ATHLETIC F.C. LIMITED</t>
  </si>
  <si>
    <t>IN-TEND LIMITED</t>
  </si>
  <si>
    <t>FIESTA SPORTS COACHING LTD</t>
  </si>
  <si>
    <t>FACERE MELIUS LTD</t>
  </si>
  <si>
    <t>SUSTAINABLE TRAVEL COLLECTIVE LTD.</t>
  </si>
  <si>
    <t>PRIORITY FIRST AID LIMITED</t>
  </si>
  <si>
    <t>JASON KEMP</t>
  </si>
  <si>
    <t>LMJ TRAINING &amp; CONSULTANCY LTD</t>
  </si>
  <si>
    <t>ANITA TAYLOR</t>
  </si>
  <si>
    <t>N R EDUCATION LTD</t>
  </si>
  <si>
    <t>UNIVERSITY OF CAMBRIDGE</t>
  </si>
  <si>
    <t>ANTOIN AKPOM ACHIEVEMENTS FOUNDATION</t>
  </si>
  <si>
    <t>NOTTINGHAM COUNSELLING SERVICE</t>
  </si>
  <si>
    <t>BYT CENTRES LIMITED</t>
  </si>
  <si>
    <t>DESIGNER OUTLET TOURS LIMITED</t>
  </si>
  <si>
    <t>TEACHING HOUSE LIMITED</t>
  </si>
  <si>
    <t>TRACER MANAGEMENT SYSTEMS LIMITED</t>
  </si>
  <si>
    <t>EVERSO TRAINING LTD</t>
  </si>
  <si>
    <t>KELLY ANN SMITH</t>
  </si>
  <si>
    <t>MOREL BENARD</t>
  </si>
  <si>
    <t>NIGHTINGALE HAMMERSON TRUSTEE COMPANY LIMITED</t>
  </si>
  <si>
    <t>EDEN MANAGEMENT BUSINESS &amp; TECHNOLOGY COLLEGE LTD</t>
  </si>
  <si>
    <t>THE INSPIRATIONAL LEARNING GROUP LIMITED</t>
  </si>
  <si>
    <t>LONDON SCHOOL OF PLANNING AND MANAGEMENT LIMITED</t>
  </si>
  <si>
    <t>NABILA SALMAN</t>
  </si>
  <si>
    <t>DSLLS LTD</t>
  </si>
  <si>
    <t>MILLER HEIMAN GROUP (UK) LIMITED</t>
  </si>
  <si>
    <t>ESPRIT MULTI ACADEMY TRUST</t>
  </si>
  <si>
    <t>IVY LEARNING TRUST</t>
  </si>
  <si>
    <t>EXTEND LEARNING ACADEMIES NETWORK</t>
  </si>
  <si>
    <t>CENTRAL ACADEMIES TRUST LIMITED</t>
  </si>
  <si>
    <t>BEDFORD COLLEGE ACADEMIES TRUST LTD</t>
  </si>
  <si>
    <t>TEES VALLEY COLLABORATIVE TRUST</t>
  </si>
  <si>
    <t>PONTELAND ACADEMY TRUST</t>
  </si>
  <si>
    <t>REAL EDUCATION EMPOWERING LIVES (REEL) CIC</t>
  </si>
  <si>
    <t>DAKS TRAINING SCHOOL LIMITED</t>
  </si>
  <si>
    <t>MARBLE HILL CENTRE LTD</t>
  </si>
  <si>
    <t>F.C. BROWN (STEEL EQUIPMENT) LIMITED</t>
  </si>
  <si>
    <t>PAUL BARRETT</t>
  </si>
  <si>
    <t>LABS INTERNATIONAL SCHOOLS HUB LIMITED</t>
  </si>
  <si>
    <t>SOCIAL LANDLORDS CRIME AND NUISANCE GROUP</t>
  </si>
  <si>
    <t>ITEFLI LTD.</t>
  </si>
  <si>
    <t>QUAD MEDICAL LTD</t>
  </si>
  <si>
    <t>QUINT EDUCATION LIMITED</t>
  </si>
  <si>
    <t>BUILDING BLOQS AT MERIDIAN WORKS LIMITED</t>
  </si>
  <si>
    <t>GATEKEEPER SOLUTIONS LIMITED</t>
  </si>
  <si>
    <t>WEST SUFFOLK COUNCIL</t>
  </si>
  <si>
    <t>HGV TRAINING SERVICES LIMITED</t>
  </si>
  <si>
    <t>NEYTHEN LIMITED</t>
  </si>
  <si>
    <t>OMAR ROMANDO LOY</t>
  </si>
  <si>
    <t>NLP SPORTS C.I.C.</t>
  </si>
  <si>
    <t>BSE QUALIFICATIONS AND ASSESSMENTS LIMITED</t>
  </si>
  <si>
    <t>NEIL GRAEME JONES</t>
  </si>
  <si>
    <t>NEWCASTLE INTERNATIONAL CULTURE AND EDUCATION COMPANY LIMITED</t>
  </si>
  <si>
    <t>JULIAN EBENEZER DONKOR</t>
  </si>
  <si>
    <t>DEBRA BULLER</t>
  </si>
  <si>
    <t>EQUIPSME (HOLDINGS) LTD</t>
  </si>
  <si>
    <t>SUBASIS TEST PROVIDER IN LIVE</t>
  </si>
  <si>
    <t>NSSC OPERATIONS LIMITED</t>
  </si>
  <si>
    <t>LUXURY EVENTS LTD</t>
  </si>
  <si>
    <t>HOLISTIC THERAPY SERVICES LTD</t>
  </si>
  <si>
    <t>ALEXANDRU-LONUT NICOLA</t>
  </si>
  <si>
    <t>MALCOLM LUKER</t>
  </si>
  <si>
    <t>COMPLETE SKILLS SOLUTIONS LIMITED</t>
  </si>
  <si>
    <t>INTERNTIONAL UNION FOR SOROBAN AND MENTAL MATHEMATICS LTD</t>
  </si>
  <si>
    <t>LONDON SCHOOL OF SALES LTD</t>
  </si>
  <si>
    <t>BEULAH LIMITED</t>
  </si>
  <si>
    <t>CAMBRIDGE SPARK LIMITED</t>
  </si>
  <si>
    <t>PERSONAL TRAINER EDUCATION LIMITED</t>
  </si>
  <si>
    <t>MIGRANT HELP TRADING LIMITED</t>
  </si>
  <si>
    <t>B BUSINESS SCHOOL LTD</t>
  </si>
  <si>
    <t>FRANCISKODAK DESIGN LAB LTD</t>
  </si>
  <si>
    <t>LIRIO INCORPORATED LTD</t>
  </si>
  <si>
    <t>FORKLIFT TRAINING SOLUTIONS LIMITED</t>
  </si>
  <si>
    <t>ALLIANCE RECRUITMENT CONSULTANTS LIMITED</t>
  </si>
  <si>
    <t>DANIELLE ISABELLA SLAMMON</t>
  </si>
  <si>
    <t>MS HELEN SPILSBURY</t>
  </si>
  <si>
    <t>PURPLE ACADEMY LIMITED</t>
  </si>
  <si>
    <t>FIRST FOR LEARNING FOR YOU LIMITED</t>
  </si>
  <si>
    <t>AI OF DEVELOPMENT UK LTD</t>
  </si>
  <si>
    <t>FOUNDERVINE CIC</t>
  </si>
  <si>
    <t>LEICESTERSHIRE CARES LIMITED</t>
  </si>
  <si>
    <t>THE EARLYRISE CENTRE LTD</t>
  </si>
  <si>
    <t>AJ TRAINING ACADEMY LIMITED</t>
  </si>
  <si>
    <t>4NET TECHNOLOGIES LTD</t>
  </si>
  <si>
    <t>DESK TOP PUBLISHING MICRO SYSTEMS LIMITED</t>
  </si>
  <si>
    <t>ESTEEM LEARNING LIMITED</t>
  </si>
  <si>
    <t>KIP EDUCATION C.I.C.</t>
  </si>
  <si>
    <t>WHITE'S TRAINING SERVICES LTD</t>
  </si>
  <si>
    <t>IN ENTERPRISE HUB LIMITED</t>
  </si>
  <si>
    <t>PENDYNAS LIMITED</t>
  </si>
  <si>
    <t>CORPS SUPPORT LIMITED</t>
  </si>
  <si>
    <t>CASPIAN SCHOOL OF ACADEMICS LTD</t>
  </si>
  <si>
    <t>HILLHOUSE TUTORING LTD.</t>
  </si>
  <si>
    <t>SIMON HUGGINS</t>
  </si>
  <si>
    <t>ST CHRISTOPHER'S C OF E (PRIMARY) MULTI ACADEMY TRUST</t>
  </si>
  <si>
    <t>GLOBAL PARTNERSHIP EUROPE LTD</t>
  </si>
  <si>
    <t>YORKSHIRE TEACHERS LTD.</t>
  </si>
  <si>
    <t>OAKCROFT COLLEGE LTD</t>
  </si>
  <si>
    <t>1 ALS LIMITED</t>
  </si>
  <si>
    <t>RED RECRUITMENT PARTNERSHIP LIMITED</t>
  </si>
  <si>
    <t>JON MAYO</t>
  </si>
  <si>
    <t>APPROVED CARE AND SUPPORT LIMITED</t>
  </si>
  <si>
    <t>GET ME TO WORK</t>
  </si>
  <si>
    <t>ALEF TRUST CIC</t>
  </si>
  <si>
    <t>LEAF CARE SERVICES LTD</t>
  </si>
  <si>
    <t>ENGLISH CENTRES INTERNATIONAL GROUP LIMITED</t>
  </si>
  <si>
    <t>AMY TWEDDELL</t>
  </si>
  <si>
    <t>RIGHTTRAIN LTD</t>
  </si>
  <si>
    <t>BAUER RADIO LIMITED</t>
  </si>
  <si>
    <t>GLEDUS LIMITED</t>
  </si>
  <si>
    <t>FITNESS AND SPORTS TRAINING UK LIMITED</t>
  </si>
  <si>
    <t>EXCEL ACADEMY LIMITED</t>
  </si>
  <si>
    <t>KELTBRAY LIMITED</t>
  </si>
  <si>
    <t>COMMUNITY ARTS PROJECT NORTH EAST COMMUNITY INTEREST COMPANY</t>
  </si>
  <si>
    <t>SCOTT FRASER TRAINING LIMITED</t>
  </si>
  <si>
    <t>HASIB AHMAD ZAFAR</t>
  </si>
  <si>
    <t>TRAINICA TRAININGS LTD</t>
  </si>
  <si>
    <t>BSGS COLLEGE LIMITED</t>
  </si>
  <si>
    <t>ENABLE TRUST</t>
  </si>
  <si>
    <t>MINISTRY OF HAIR ACADEMY LIMITED</t>
  </si>
  <si>
    <t>UX2 LIMITED</t>
  </si>
  <si>
    <t>DOST ACCOUNTANCY LIMITED</t>
  </si>
  <si>
    <t>MCCANN BESPOKE TAILORING ( LONDON ) LIMITED</t>
  </si>
  <si>
    <t>GQ EMPLOYMENT LAW LLP</t>
  </si>
  <si>
    <t>THE LEARN CENTRE LIMITED</t>
  </si>
  <si>
    <t>REDBRIDGE TRAINING SERVICES LTD</t>
  </si>
  <si>
    <t>DEBT &amp; MONEY ADVICE SUPPORT CIC</t>
  </si>
  <si>
    <t>HARMONY ALTERNATIVE EDUCATION LIMITED</t>
  </si>
  <si>
    <t>SIDETRADE UK LIMITED</t>
  </si>
  <si>
    <t>OPEN ROAD LEARNING LIMITED</t>
  </si>
  <si>
    <t>MICHAEL JAMES</t>
  </si>
  <si>
    <t>SKILLS TEAM LTD</t>
  </si>
  <si>
    <t>CHAMELEON COMMUNITY SOLUTIONS LTD</t>
  </si>
  <si>
    <t>ADAM JOSEPH MCDOWELL</t>
  </si>
  <si>
    <t>GRAND HEATING SPARES LTD</t>
  </si>
  <si>
    <t>MINDSPACE FOUNDATION CIC</t>
  </si>
  <si>
    <t>Q+</t>
  </si>
  <si>
    <t>TEAM A5 LIMITED</t>
  </si>
  <si>
    <t>JOSEE PROFESSIONAL BRAIDING STUDIO LIMITED</t>
  </si>
  <si>
    <t>KENSINGTON AND CHELSEA MENTAL HEALTH ASSOCIATION</t>
  </si>
  <si>
    <t>VICTORIA HAMMOND LIMITED</t>
  </si>
  <si>
    <t>LONDON TRAINING COLLEGE BRITAIN LLP</t>
  </si>
  <si>
    <t>RYEDALE PRINTING WORKS LIMITED</t>
  </si>
  <si>
    <t>GARRY COOK</t>
  </si>
  <si>
    <t>HEATHER EEDY</t>
  </si>
  <si>
    <t>MANJINDER SINGH BANSAL</t>
  </si>
  <si>
    <t>ADVANCED SAFETY EXAMINATIONS LTD</t>
  </si>
  <si>
    <t>JOANNE LORENZ</t>
  </si>
  <si>
    <t>SAMANTHA RANEE VACCIANA</t>
  </si>
  <si>
    <t>BAPEI CONSULTING LIMITED</t>
  </si>
  <si>
    <t>BRIGHTSTAR BOXING ACADEMY LTD</t>
  </si>
  <si>
    <t>OPERAM LIMITED</t>
  </si>
  <si>
    <t>UP SKILLS TRAINING LTD</t>
  </si>
  <si>
    <t>KAREN BOWDEN</t>
  </si>
  <si>
    <t>COLLEGE OF PROFESSIONAL PRACTICE LTD</t>
  </si>
  <si>
    <t>REGENER8ING CYMRU CIC</t>
  </si>
  <si>
    <t>FUNDAMENTAL CORNWALL CIC</t>
  </si>
  <si>
    <t>RACHEL BROWN</t>
  </si>
  <si>
    <t>LEARN AND MOVE LTD</t>
  </si>
  <si>
    <t>ELVATECH LTD</t>
  </si>
  <si>
    <t>SRP FIRE SAFETY LTD</t>
  </si>
  <si>
    <t>ZNANIYE LIMITED</t>
  </si>
  <si>
    <t>ANI RECRUITMENT, SELECTION &amp; TRAINING CONSULTANTS LIMITED</t>
  </si>
  <si>
    <t>PROGRESSIVE CONSULTANCY AND TRAINING LIMITED</t>
  </si>
  <si>
    <t>CARTER HOLDINGS LIMITED</t>
  </si>
  <si>
    <t>TEFL ABROAD LLP</t>
  </si>
  <si>
    <t>CROWLE PRIMARY ACADEMY</t>
  </si>
  <si>
    <t>WALSALL STUDIO SCHOOL</t>
  </si>
  <si>
    <t>TODDINGTON ST GEORGE CHURCH OF ENGLAND ACADEMY</t>
  </si>
  <si>
    <t>HITCHIN BOYS' SCHOOL</t>
  </si>
  <si>
    <t>WOODSIDE ACADEMY TRUST</t>
  </si>
  <si>
    <t>THE HEART EDUCATION TRUST</t>
  </si>
  <si>
    <t>INSPIRE MULTI ACADEMY TRUST</t>
  </si>
  <si>
    <t>RAYNSFORD CHURCH OF ENGLAND ACADEMY</t>
  </si>
  <si>
    <t>DERBY MANUFACTURING UTC</t>
  </si>
  <si>
    <t>THE LILAC SKY SCHOOLS TRUST</t>
  </si>
  <si>
    <t>CHORUS EDUCATION TRUST</t>
  </si>
  <si>
    <t>THRYBERGH ACADEMY &amp; SPORTS COLLEGE</t>
  </si>
  <si>
    <t>UTC@HARBOURSIDE</t>
  </si>
  <si>
    <t>KNOTTINGLEY ST BOTOLPH'S C OF E ACADEMY TRUST</t>
  </si>
  <si>
    <t>LONDON ACADEMY OF EXCELLENCE TOTTENHAM</t>
  </si>
  <si>
    <t>LUDLOW JUNIOR SCHOOL</t>
  </si>
  <si>
    <t>ST LAURENCE IN THANET CHURCH OF ENGLAND JUNIOR ACADEMY</t>
  </si>
  <si>
    <t>HTI MULTI ACADEMY TRUST</t>
  </si>
  <si>
    <t>BOLTON UTC</t>
  </si>
  <si>
    <t>EXPLORE LEARNING TRUST</t>
  </si>
  <si>
    <t>SOUTH DEVON UTC</t>
  </si>
  <si>
    <t>ST PETER'S CHURCH OF ENGLAND PRIMARY ACADEMY</t>
  </si>
  <si>
    <t>ST MARY'S C OF E PRIMARY AND NURSERY ACADEMY, HANDSWORTH</t>
  </si>
  <si>
    <t>ST JOHN'S CHURCH OF ENGLAND PRIMARY SCHOOL, RISHWORTH</t>
  </si>
  <si>
    <t>UTC OXFORDSHIRE TRUST</t>
  </si>
  <si>
    <t>BRIDGNORTH ENDOWED SCHOOL</t>
  </si>
  <si>
    <t>L.E.A.D. ACADEMY TRUST</t>
  </si>
  <si>
    <t>WARRINGTON COLLEGIATE EDUCATION TRUST</t>
  </si>
  <si>
    <t>KILTON THORPE SPECIALIST ACADEMY</t>
  </si>
  <si>
    <t>CATCH22 MULTI ACADEMIES TRUST LIMITED</t>
  </si>
  <si>
    <t>STEINER ACADEMY BRISTOL</t>
  </si>
  <si>
    <t>THE FULBRIDGE ACADEMY</t>
  </si>
  <si>
    <t>LEARNING PARTNERS ACADEMY TRUST</t>
  </si>
  <si>
    <t>CAMBRIDGE PRIMARY EDUCATION TRUST</t>
  </si>
  <si>
    <t>THE SCHOOLSCOMPANY TRUST</t>
  </si>
  <si>
    <t>KINGSTON MAURWARD STUDIO SCHOOL LIMITED</t>
  </si>
  <si>
    <t>BRACEBRIDGE INFANT AND NURSERY SCHOOL LTD</t>
  </si>
  <si>
    <t>LIVERPOOL CITY REGION ACADEMY TRUST</t>
  </si>
  <si>
    <t>THE HOLY FAMILY OF NAZARETH CATHOLIC ACADEMY TRUST</t>
  </si>
  <si>
    <t>THE NETHERSOLE CHURCH OF ENGLAND ACADEMY</t>
  </si>
  <si>
    <t>TEMPLE GROVE ACADEMY TRUST</t>
  </si>
  <si>
    <t>ROWDE C OF E PRIMARY ACADEMY TRUST</t>
  </si>
  <si>
    <t>WHIPPERLEY ACADEMY TRUST</t>
  </si>
  <si>
    <t>DAYSPRING TRUST</t>
  </si>
  <si>
    <t>AMETHYST ACADEMIES TRUST</t>
  </si>
  <si>
    <t>CHICKERELL PRIMARY ACADEMY</t>
  </si>
  <si>
    <t>OMEGA MULTI-ACADEMY TRUST</t>
  </si>
  <si>
    <t>TYNE COAST ACADEMY TRUST</t>
  </si>
  <si>
    <t>BISHOP HOGARTH CATHOLIC EDUCATION TRUST</t>
  </si>
  <si>
    <t>LINK EDUCATION TRUST</t>
  </si>
  <si>
    <t>HULL COLLABORATIVE ACADEMY TRUST</t>
  </si>
  <si>
    <t>REACH2KENT ACADEMY TRUST</t>
  </si>
  <si>
    <t>LUDDENDENFOOT ACADEMY</t>
  </si>
  <si>
    <t>BRUNEL PRIMARY &amp; NURSERY ACADEMY</t>
  </si>
  <si>
    <t>CHARLESTOWN ACADEMY TRUST</t>
  </si>
  <si>
    <t>BISHOP CREIGHTON ACADEMY</t>
  </si>
  <si>
    <t>LOVE IS IN THE HAIR LIMITED</t>
  </si>
  <si>
    <t>CHARLOTTE JANE MANDERSTON MACKRILL</t>
  </si>
  <si>
    <t>COMPUTERCARE 2000 LTD</t>
  </si>
  <si>
    <t>JEFFERY WILLIAM KENT</t>
  </si>
  <si>
    <t>FITNESS NETWORX LTD</t>
  </si>
  <si>
    <t>KHALID FAHFOUHI</t>
  </si>
  <si>
    <t>CENTRE OF EXCELLENCE ONLINE LIMITED</t>
  </si>
  <si>
    <t>ROZ COLLIER</t>
  </si>
  <si>
    <t>INSTITUTE OF ADMINISTRATIVE MANAGEMENT</t>
  </si>
  <si>
    <t>SAFETY MUNDO LIMITED</t>
  </si>
  <si>
    <t>DANSAL GROUP LIMITED</t>
  </si>
  <si>
    <t>RTITB LIMITED</t>
  </si>
  <si>
    <t>SPRINGBOARD EDUCATION</t>
  </si>
  <si>
    <t>PRO SPORT EDUCATION LIMITED</t>
  </si>
  <si>
    <t>CHLOE HEBDEN</t>
  </si>
  <si>
    <t>PAUL MILNER</t>
  </si>
  <si>
    <t>R&amp;M UTILITY &amp; CIVIL ENGINEERING SERVICES SOUTH WEST LIMITED</t>
  </si>
  <si>
    <t>NAZENE LANGFIELD</t>
  </si>
  <si>
    <t>SAFECROWDS LIMITED</t>
  </si>
  <si>
    <t>TRAIN WITH PREMIER LIMITED</t>
  </si>
  <si>
    <t>PARCH HILL</t>
  </si>
  <si>
    <t>ROSETTA STONE (UK) LIMITED</t>
  </si>
  <si>
    <t>MR A F EBRAHIMJEE</t>
  </si>
  <si>
    <t>Andrew Maylia and Kerry Mcdowell TA Apollo Education and Training</t>
  </si>
  <si>
    <t>PIXEL TAKEAWAY LIMITED</t>
  </si>
  <si>
    <t>A U TRAINING LTD</t>
  </si>
  <si>
    <t>NICHOLAS ANTHONY</t>
  </si>
  <si>
    <t>METSKILL LIMITED</t>
  </si>
  <si>
    <t>EUPHORIA HEALTH PROFESSIONAL SERVICES LIMITED</t>
  </si>
  <si>
    <t>MOTORSPORT UK ASSOCIATION LIMITED</t>
  </si>
  <si>
    <t>Katie Terry</t>
  </si>
  <si>
    <t>PILATES TEACHER ASSOCIATION LTD</t>
  </si>
  <si>
    <t>JAS FORWARDING (UK) LIMITED</t>
  </si>
  <si>
    <t>OUTDOOR LEARNING SCHOOLS C.I.C.</t>
  </si>
  <si>
    <t>ELLENOR</t>
  </si>
  <si>
    <t>DWELL RESIDENTIAL CARE, TRAINING AND HOUSING SOLUTIONS LTD</t>
  </si>
  <si>
    <t>LEEP1 CIC</t>
  </si>
  <si>
    <t>CONSCIOUS BENEFITS LTD</t>
  </si>
  <si>
    <t>ATP COMPUTING LTD</t>
  </si>
  <si>
    <t>HYDRANET TOTAL SOLUTIONS LIMITED</t>
  </si>
  <si>
    <t>WISER ACADEMY LIMITED</t>
  </si>
  <si>
    <t>POSITIVE INCLINE LIMITED</t>
  </si>
  <si>
    <t>STAGECOACH (SOUTH) LIMITED</t>
  </si>
  <si>
    <t>FUSION SKILLS LTD</t>
  </si>
  <si>
    <t>ALLAN NORMAN</t>
  </si>
  <si>
    <t>KAY ROOKE</t>
  </si>
  <si>
    <t>THAMES NETWORK LIMITED</t>
  </si>
  <si>
    <t>THE RECRUITMENT AND TRAINING ARENA LTD</t>
  </si>
  <si>
    <t>JUJI ACADEMY LTD</t>
  </si>
  <si>
    <t>NEW RESULTS LTD</t>
  </si>
  <si>
    <t>Rachel Milton</t>
  </si>
  <si>
    <t>FE SKILLS LTD</t>
  </si>
  <si>
    <t>CLAIRE NIXON</t>
  </si>
  <si>
    <t>THE PRESCRIPTION TRAINING COMPANY LIMITED</t>
  </si>
  <si>
    <t>SLOANE COLLEGE LONDON UK LIMITED</t>
  </si>
  <si>
    <t>BOOTED AND ROOTED LTD</t>
  </si>
  <si>
    <t>SLOANE GROUP LONDON UK LIMITED</t>
  </si>
  <si>
    <t>TOTAL TUITION LIMITED</t>
  </si>
  <si>
    <t>WESSEX EAGLE LIMITED</t>
  </si>
  <si>
    <t>NORTHERN SHAPE</t>
  </si>
  <si>
    <t>KH FIRST AID TRAINING LIMITED</t>
  </si>
  <si>
    <t>MATTHEW JAMES REMOVALS AND STORAGE LIMNITED</t>
  </si>
  <si>
    <t>DE-URBAN DESIGN STUDIO LIMITED</t>
  </si>
  <si>
    <t>SKS ACCOUNTANCY TRAINING ACADEMY</t>
  </si>
  <si>
    <t>ZURIEL U.K LIMITED</t>
  </si>
  <si>
    <t>READ EDUCATION SERVICES LIMITED</t>
  </si>
  <si>
    <t>DIVERSITY EDUCATION LEARNING &amp; CONSULTANCY COMMUNITY INTEREST COMPANY</t>
  </si>
  <si>
    <t>WILLOWBROOK (EDUCATION) LIMITED</t>
  </si>
  <si>
    <t>CLAIMS CONSORTIUM TRAINING LIMITED</t>
  </si>
  <si>
    <t>SOFIA QAYYUM LTD</t>
  </si>
  <si>
    <t>FULL STOP INC CIC</t>
  </si>
  <si>
    <t>VET LEARNING ORGANISATION CIC</t>
  </si>
  <si>
    <t>VICTORIA LANE</t>
  </si>
  <si>
    <t>GREAT BRITISH BARBERING ACADEMY LTD</t>
  </si>
  <si>
    <t>TRAIN FOR GROUP LTD.</t>
  </si>
  <si>
    <t>LESLEY HAWKSWORTH</t>
  </si>
  <si>
    <t>STANMORE SCHOOL OF BUSINESS LIMITED</t>
  </si>
  <si>
    <t>LISTEN UPLIFT VENT C.I.C</t>
  </si>
  <si>
    <t>THE PIVOTAL CHANGE ACADEMY LIMITED</t>
  </si>
  <si>
    <t>RE-THINKING LIMITED</t>
  </si>
  <si>
    <t>CHRIS HODSON BUSINESS DEVELOPMENT LIMITED</t>
  </si>
  <si>
    <t>FIRSWOOD DIGITAL SERVICES LIMITED</t>
  </si>
  <si>
    <t>KEHINDE OMODELEOLA OKENLA</t>
  </si>
  <si>
    <t>ANGEL HOUSE NURSERY LIMITED</t>
  </si>
  <si>
    <t>YOUR EMPLOYMENT AND SKILLS TRAINING LTD</t>
  </si>
  <si>
    <t>GERM BUDDIES LIMITED</t>
  </si>
  <si>
    <t>VISION 400 HEALTHCARE SERVICES LTD</t>
  </si>
  <si>
    <t>PRIME QUALIFICATION SERVICES LIMITED</t>
  </si>
  <si>
    <t>GABRIELLE DEMETRIOU</t>
  </si>
  <si>
    <t>IMPERIAL COLLEGE BRITANNIA LTD</t>
  </si>
  <si>
    <t>G.K.S. COMPUTERS LTD.</t>
  </si>
  <si>
    <t>DANCE ASSOCIATE LTD</t>
  </si>
  <si>
    <t>PROGRESSIVE EDGE SOLUTIONS LTD</t>
  </si>
  <si>
    <t>THE OPPORTUNITY GROUP LTD</t>
  </si>
  <si>
    <t>LONDON LEARNING COLLEGE LIMITED</t>
  </si>
  <si>
    <t>TRUSTY STEED C.I.C.</t>
  </si>
  <si>
    <t>GD BEAUTY STUDIO LTD</t>
  </si>
  <si>
    <t>RAINWORTH AND BLIDWORTH DETACHED YOUTH PROJECT</t>
  </si>
  <si>
    <t>MAKE A MATERIAL DIFFERENCE LTD</t>
  </si>
  <si>
    <t>HAIR HQ LTD</t>
  </si>
  <si>
    <t>ATKEY SOLUTIONS LIMITED</t>
  </si>
  <si>
    <t>PRIMARY IT SUPPORT LIMITED</t>
  </si>
  <si>
    <t>ULTIM8 CONSULTANCY LIMITED</t>
  </si>
  <si>
    <t>QURAI CONSULTANCY LTD</t>
  </si>
  <si>
    <t>NOETIK LIMITED</t>
  </si>
  <si>
    <t>BOLTON LEARNING CENTRE LTD</t>
  </si>
  <si>
    <t>JB SPORTS ASSOCIATES LIMITED</t>
  </si>
  <si>
    <t>TATENDA FRANCIS NYAVANHU</t>
  </si>
  <si>
    <t>WORLDWIDE TEACHING LTD</t>
  </si>
  <si>
    <t>EMMA JANE BUSH</t>
  </si>
  <si>
    <t>IPSWICH COMMUNITY MEDIA AND LEARNING</t>
  </si>
  <si>
    <t>Sharon Smith</t>
  </si>
  <si>
    <t>PANAFRICO LTD</t>
  </si>
  <si>
    <t>NO MORE WATER LEAKS LTD</t>
  </si>
  <si>
    <t>GREEN VALLEY ACADEMY LTD.</t>
  </si>
  <si>
    <t>LEARNERAMA LTD</t>
  </si>
  <si>
    <t>BETTER THAN EVER LTD</t>
  </si>
  <si>
    <t>KENT SCHOOL OF VETERINARY NURSING LIMITED</t>
  </si>
  <si>
    <t>QUICK MATHS TUITION AND LEARNING CENTRE LTD</t>
  </si>
  <si>
    <t>BROADENING HORIZONS LTD</t>
  </si>
  <si>
    <t>APPLECOAT LIMITED</t>
  </si>
  <si>
    <t>IAN DAVID CROSSWELL</t>
  </si>
  <si>
    <t>GOSHEN MULTI-SERVICES LTD</t>
  </si>
  <si>
    <t>UNITY WORKS SOCIAL ENTERPRISES</t>
  </si>
  <si>
    <t>ACE BARBERS ACADEMY C.I.C.</t>
  </si>
  <si>
    <t>LIGHTBULB AGENCY LIMITED</t>
  </si>
  <si>
    <t>ZIPPY COURIER LTD</t>
  </si>
  <si>
    <t>VILO - VALUE INFLUENCES LEARNING ONLINE LTD</t>
  </si>
  <si>
    <t>RENEW AND SUSTAIN SOLUTIONS LIMITED</t>
  </si>
  <si>
    <t>ANTHONY HARWOOD</t>
  </si>
  <si>
    <t>PAULA HUTCHENS</t>
  </si>
  <si>
    <t>EASY2TRAIN LTD</t>
  </si>
  <si>
    <t>3E TRAINING PARTNERSHIP LIMITED</t>
  </si>
  <si>
    <t>KIRSTY YOUNG</t>
  </si>
  <si>
    <t>M.D. ADVISORY SERVICES LTD</t>
  </si>
  <si>
    <t>RED KITE LEARNING TRUST</t>
  </si>
  <si>
    <t>Michelle Raperport-Smyth</t>
  </si>
  <si>
    <t>ALLNESS IT LIMITED</t>
  </si>
  <si>
    <t>GOOLE ACADEMY COMMUNITY TRUST</t>
  </si>
  <si>
    <t>ST MEWAN COMMUNITY PRIMARY SCHOOL</t>
  </si>
  <si>
    <t>PARALLEL PROJECT MANAGEMENT LIMITED</t>
  </si>
  <si>
    <t>PAULEY INTERACTIVE LIMITED</t>
  </si>
  <si>
    <t>RICHARD APPLEYARD</t>
  </si>
  <si>
    <t>WILLIAM JOHN BOOTH</t>
  </si>
  <si>
    <t>HOQUE PROPERTIES LIMITED</t>
  </si>
  <si>
    <t>SARAH HART</t>
  </si>
  <si>
    <t>JEFF NICHOLLS</t>
  </si>
  <si>
    <t>K &amp; G LEARNING LTD</t>
  </si>
  <si>
    <t>KOMANKRA LTD</t>
  </si>
  <si>
    <t>WHYY? CHANGE LIMITED</t>
  </si>
  <si>
    <t>THE CALL CENTRE CAREERS COMPANY LIMITED</t>
  </si>
  <si>
    <t>WESTERN INTERNATIONAL COLLEGE (WINC) LTD</t>
  </si>
  <si>
    <t>STEFAN FUSENICH</t>
  </si>
  <si>
    <t>PETER RONAN</t>
  </si>
  <si>
    <t>MONRICO LIMITED</t>
  </si>
  <si>
    <t>CUSTOMER CARE FIRST LTD</t>
  </si>
  <si>
    <t>THE VINES ACADEMY TRUST</t>
  </si>
  <si>
    <t>MRST UK LTD.</t>
  </si>
  <si>
    <t>CIRQUE SKILLS PATHWAY C.I.C.</t>
  </si>
  <si>
    <t>PIPELINE TESTING CONSULTANTS LIMITED</t>
  </si>
  <si>
    <t>TYKON GROUP LIMITED</t>
  </si>
  <si>
    <t>RAIL SKILLS LTD</t>
  </si>
  <si>
    <t>HEAR2LISTEN C.I.C.</t>
  </si>
  <si>
    <t>JON MITCHELL ASSOCIATES LIMITED</t>
  </si>
  <si>
    <t>Simon Tudor</t>
  </si>
  <si>
    <t>WEBORBIT LIMITED</t>
  </si>
  <si>
    <t>ADVANCE HE</t>
  </si>
  <si>
    <t>MARTYN RHYS GRIFFITHS</t>
  </si>
  <si>
    <t>Dynamix Recruitment Ltd</t>
  </si>
  <si>
    <t>CLAIRE PENNY LTD</t>
  </si>
  <si>
    <t>HOWARD COLLEGE LTD</t>
  </si>
  <si>
    <t>PORTSMOUTH NAVAL BASE PROPERTY TRUST</t>
  </si>
  <si>
    <t>CENTAUR TRAINING SERVICES (NORTH WEST) LTD</t>
  </si>
  <si>
    <t>PEBBLE PROTECTION LTD</t>
  </si>
  <si>
    <t>PROMETHEAN HUMAN SERVICES LTD</t>
  </si>
  <si>
    <t>DARREN BERNARD</t>
  </si>
  <si>
    <t>CSTA GLOBAL LIMITED</t>
  </si>
  <si>
    <t>GEORGETOWN UNIVERSITY (USA) UK INITIATIVES ORGANISATION</t>
  </si>
  <si>
    <t>Yasmin Zareen Collins</t>
  </si>
  <si>
    <t>GOOD 2 GROW LIMITED</t>
  </si>
  <si>
    <t>NONSUCH THEATRE LIMITED</t>
  </si>
  <si>
    <t>LANCASHIRE COLLEGE OF FURTHER EDUCATION LIMITED</t>
  </si>
  <si>
    <t>AUNTIES DOGGIE (FRANCHISE) LIMITED</t>
  </si>
  <si>
    <t>crown aesthetics training academy</t>
  </si>
  <si>
    <t>KENNETH HENDERSON</t>
  </si>
  <si>
    <t>PEREDUR EURYTHMY LTD.</t>
  </si>
  <si>
    <t>THE SAFETY MANAGEMENT BUREAU LTD</t>
  </si>
  <si>
    <t>NCSKILLS GLASGOW</t>
  </si>
  <si>
    <t>MANCHESTER UNITED WOMEN'S FOOTBALL CLUB LIMITED</t>
  </si>
  <si>
    <t>LEADINGSCHS2SUCCESS LTD</t>
  </si>
  <si>
    <t>LLOGICO LIMITED</t>
  </si>
  <si>
    <t>HILL ACADEMY LTD</t>
  </si>
  <si>
    <t>ISABELLA HART</t>
  </si>
  <si>
    <t>ST FRANCIS EMPLOYABILITY CIO</t>
  </si>
  <si>
    <t>SHELLEY SCRIBBINS</t>
  </si>
  <si>
    <t>EQUAL ENGINEERS LTD</t>
  </si>
  <si>
    <t>FAIR SHOT CIC</t>
  </si>
  <si>
    <t>THE CEDARWOOD TRUST</t>
  </si>
  <si>
    <t>NATIONAL ENGINEERING TRAINING ASSOCIATES LIMITED</t>
  </si>
  <si>
    <t>INNOVATIVE TECHNOLOGY SOLUTIONS PRO C.I.C.</t>
  </si>
  <si>
    <t>BOSTON GRAMMAR SCHOOL</t>
  </si>
  <si>
    <t>THE LIPA PRIMARY SCHOOL</t>
  </si>
  <si>
    <t>BOSTON HIGH SCHOOL</t>
  </si>
  <si>
    <t>EXCELSIOR MULTI ACADEMY TRUST</t>
  </si>
  <si>
    <t>HOLLINGWORTH LEARNING TRUST</t>
  </si>
  <si>
    <t>ST EDWARD'S CHURCH OF ENGLAND ACADEMY TRUST, LEEK</t>
  </si>
  <si>
    <t>MAGDALEN COLLEGE SCHOOL BRACKLEY ACADEMY TRUST</t>
  </si>
  <si>
    <t>MARK RUTHERFORD SCHOOL TRUST</t>
  </si>
  <si>
    <t>PLYMOUTH STUDIO SCHOOL</t>
  </si>
  <si>
    <t>SEER GREEN CHURCH OF ENGLAND SCHOOL</t>
  </si>
  <si>
    <t>THE EDDIE DAVIES EDUCATIONAL TRUST</t>
  </si>
  <si>
    <t>WALKWOOD ACADEMY TRUST</t>
  </si>
  <si>
    <t>HOOE PRIMARY ACADEMY TRUST</t>
  </si>
  <si>
    <t>COMMUNITY SCHOOLS ALLIANCE TRUST</t>
  </si>
  <si>
    <t>TRANSFORM TRUST</t>
  </si>
  <si>
    <t>BOURTON-ON-THE-WATER PRIMARY ACADEMY</t>
  </si>
  <si>
    <t>CHS LEARNING TRUST</t>
  </si>
  <si>
    <t>ST GILBERT'S CHURCH OF ENGLAND PRIMARY SCHOOL</t>
  </si>
  <si>
    <t>SPIRAL ACADEMIES TRUST</t>
  </si>
  <si>
    <t>ST DAVID'S CHURCH OF ENGLAND PRIMARY ACADEMY</t>
  </si>
  <si>
    <t>SEVERNBANKS PRIMARY SCHOOL</t>
  </si>
  <si>
    <t>FOREST VIEW PRIMARY SCHOOL</t>
  </si>
  <si>
    <t>THE PHOENIX FAMILY OF SCHOOLS ACADEMY TRUST</t>
  </si>
  <si>
    <t>WEST HERTS COMMUNITY FREE SCHOOL TRUST</t>
  </si>
  <si>
    <t>MARSTON VALE ACADEMY TRUST</t>
  </si>
  <si>
    <t>BARCHELAI ACADEMY TRUST</t>
  </si>
  <si>
    <t>THE BROMFORDS SCHOOL AND SIXTH FORM COLLEGE</t>
  </si>
  <si>
    <t>ELVEDEN CHURCH OF ENGLAND PRIMARY ACADEMY</t>
  </si>
  <si>
    <t>ST GEORGE'S CHURCH OF ENGLAND ACADEMY, NEWTOWN</t>
  </si>
  <si>
    <t>INSPIRATIONAL FUTURES TRUST</t>
  </si>
  <si>
    <t>HEDINGHAM SCHOOL AND SIXTH FORM</t>
  </si>
  <si>
    <t>WIDEWELL PRIMARY ACADEMY</t>
  </si>
  <si>
    <t>ASPIRE FREE SCHOOL ACADEMY TRUST</t>
  </si>
  <si>
    <t>CASTLE PHOENIX TRUST</t>
  </si>
  <si>
    <t>QEGS BLACKBURN ACADEMY TRUST</t>
  </si>
  <si>
    <t>THE WAVERLEY EDUCATION FOUNDATION LTD</t>
  </si>
  <si>
    <t>CALDAY GRANGE GRAMMAR SCHOOL</t>
  </si>
  <si>
    <t>LLANGROVE C E ACADEMY</t>
  </si>
  <si>
    <t>ST MARY'S CHURCH OF ENGLAND SCHOOL, NORWOOD GREEN</t>
  </si>
  <si>
    <t>BIG CREATIVE ACADEMY</t>
  </si>
  <si>
    <t>THE INSPIRATION LEARNING CO</t>
  </si>
  <si>
    <t>THE PEARS FAMILY CHARITABLE FOUNDATION SCHOOL</t>
  </si>
  <si>
    <t>KINGSTON EDUCATIONAL TRUST</t>
  </si>
  <si>
    <t>THE GALLERY TRUST</t>
  </si>
  <si>
    <t>AKAAL EDUCATION TRUST</t>
  </si>
  <si>
    <t>MACINTYRE ACADEMIES</t>
  </si>
  <si>
    <t>LDBS FRAYS ACADEMY TRUST</t>
  </si>
  <si>
    <t>JULIE FORDE</t>
  </si>
  <si>
    <t>THE PIONEERS, MANAGEMENT INNOVATION CONSULTANTS LIMITED</t>
  </si>
  <si>
    <t>JOHN IKONNEH</t>
  </si>
  <si>
    <t>DAN TROKE</t>
  </si>
  <si>
    <t>SWMAS LTD</t>
  </si>
  <si>
    <t>THE ROYAL SCHOOL, WOLVERHAMPTON</t>
  </si>
  <si>
    <t>SUBHA SERVICES LTD</t>
  </si>
  <si>
    <t>OVAL LEARNING TRUST</t>
  </si>
  <si>
    <t>THE LIPA SIXTH FORM COLLEGE</t>
  </si>
  <si>
    <t>ROSALIND CAROL MCKENZIE</t>
  </si>
  <si>
    <t>RUSHDEN &amp; DISTRICT COMMUNITY FOR MENTAL HEALTH</t>
  </si>
  <si>
    <t>BARBERING ACADEMY LIMITED</t>
  </si>
  <si>
    <t>KINGSTON KILPATRICK LTD</t>
  </si>
  <si>
    <t>CATHRYN GREGORY</t>
  </si>
  <si>
    <t>HRS GROUP LIMITED</t>
  </si>
  <si>
    <t>HERITAGE SKILLS ACADEMY LIMITED</t>
  </si>
  <si>
    <t>OWLCOTES MULTI ACADEMY TRUST</t>
  </si>
  <si>
    <t>NORTHAMPTON IC LIMITED</t>
  </si>
  <si>
    <t>KAREN CHESTERS</t>
  </si>
  <si>
    <t>DEVON COUNTY COUNCIL</t>
  </si>
  <si>
    <t>INSTEP UK LIMITED</t>
  </si>
  <si>
    <t>DESBOROUGH COLLEGE ACADEMY TRUST</t>
  </si>
  <si>
    <t>RECRUITMENT AND DEVELOPMENT LIMITED</t>
  </si>
  <si>
    <t>HUNTSWOOD CTC LIMITED</t>
  </si>
  <si>
    <t>Deborah Cox</t>
  </si>
  <si>
    <t>CLOCKWORK CITY LIMITED</t>
  </si>
  <si>
    <t>MR ASAF IQBAL</t>
  </si>
  <si>
    <t>MATHEW FAGEN</t>
  </si>
  <si>
    <t>PMTH: PROMOTING MATHEMATICAL THINKING LIMITED</t>
  </si>
  <si>
    <t>JUSTICE FOR A BETTER WORLD LTD</t>
  </si>
  <si>
    <t>SAMUEL LEIGH</t>
  </si>
  <si>
    <t>THE COUNCIL OF THE INNS OF COURT</t>
  </si>
  <si>
    <t>GO STRATEGY GROUP LIMITED</t>
  </si>
  <si>
    <t>TW11 WEALTH MANAGEMENT LIMITED</t>
  </si>
  <si>
    <t>INFOR (UNITED KINGDOM) LIMITED</t>
  </si>
  <si>
    <t>STEVEN WILDON</t>
  </si>
  <si>
    <t>ENLIGHTEN BEAUTY AND THERAPY TRAINING</t>
  </si>
  <si>
    <t>FRAYLING THOMAS LIMITED</t>
  </si>
  <si>
    <t>LITTLE ASTON PRIMARY SCHOOL</t>
  </si>
  <si>
    <t>TT EDUCATION LIMITED</t>
  </si>
  <si>
    <t>LOGISTICS SKILLS &amp; CONSULTANCY LTD</t>
  </si>
  <si>
    <t>WEB4DESIGN LTD</t>
  </si>
  <si>
    <t>LONDON COLLEGE OF MEDIA LTD</t>
  </si>
  <si>
    <t>SUBROZA LTD</t>
  </si>
  <si>
    <t>LONDON SCHOOL OF MOSAIC</t>
  </si>
  <si>
    <t>SOUTH EAST LONDON &amp; KENT BUS COMPANY LIMITED</t>
  </si>
  <si>
    <t>MATT JEFFERIES</t>
  </si>
  <si>
    <t>OPTIMA INSTALLATIONS AND MAINTENANCE LTD</t>
  </si>
  <si>
    <t>THE LONDON SCHOOL OF HAIR NAILS AND BEAUTY LTD</t>
  </si>
  <si>
    <t>BLACK STOCK MEDIA</t>
  </si>
  <si>
    <t>BORDERLANDS OUTDOOR INSTRUCTION LTD</t>
  </si>
  <si>
    <t>PHILIP MCGINTY</t>
  </si>
  <si>
    <t>SPA MARKETING LIMITED</t>
  </si>
  <si>
    <t>COMMUNITY ENVIRONMENTAL EDUCATION DEVELOPMENTS TRUST</t>
  </si>
  <si>
    <t>STRIVE 2 EDUCATE LTD</t>
  </si>
  <si>
    <t>THISISUSUK C.I.C.</t>
  </si>
  <si>
    <t>GRUMBOLDS LTD</t>
  </si>
  <si>
    <t>INTELLUGO LIMITED</t>
  </si>
  <si>
    <t>INTERNATIONAL CURRICULUM AND ASSESSMENT NETWORK LTD</t>
  </si>
  <si>
    <t>DEVELOP HER GAME LTD</t>
  </si>
  <si>
    <t>VENTURAQA SOLUTIONS LIMITED</t>
  </si>
  <si>
    <t>PHIL HILL BUSINESS DEVELOPMENT LTD</t>
  </si>
  <si>
    <t>BRAILLARD TRAINING LIMITED</t>
  </si>
  <si>
    <t>EM SKILLS ENTERPRISE CIC</t>
  </si>
  <si>
    <t>AIM COMMUNITY LIMITED</t>
  </si>
  <si>
    <t>REBECCA PORTER</t>
  </si>
  <si>
    <t>BYRON JAMES TRAINING COMPANY LIMITED</t>
  </si>
  <si>
    <t>TRADITIONAL MASSAGE LTD</t>
  </si>
  <si>
    <t>SARAH CLARK</t>
  </si>
  <si>
    <t>BRITISH SCHOOL OF AVIATION LTD</t>
  </si>
  <si>
    <t>APPRENTICESHIP TRAINING MANAGEMENT LIMITED</t>
  </si>
  <si>
    <t>TY DYSGU</t>
  </si>
  <si>
    <t>MEDISYS GLOBAL SOLUTIONS LIMITED</t>
  </si>
  <si>
    <t>PETER WINWOOD</t>
  </si>
  <si>
    <t>PREMIUM TRAINING ACADEMY LIMITED</t>
  </si>
  <si>
    <t>JACK TEBBLE</t>
  </si>
  <si>
    <t>PAINLESS LIMITED</t>
  </si>
  <si>
    <t>FOLKESTONE BEACON+ LIMITED</t>
  </si>
  <si>
    <t>WH STEPHENS LIMITED</t>
  </si>
  <si>
    <t>THE TEXTILE WORKSHOP</t>
  </si>
  <si>
    <t>REDDISH DEMOLITION LIMITED</t>
  </si>
  <si>
    <t>MANAGED MAGNANIMOUS PORTFOLIO SERVICES UK LTD</t>
  </si>
  <si>
    <t>RUSSELL BANKS</t>
  </si>
  <si>
    <t>LIMITLESS EDUCATION LIMITED</t>
  </si>
  <si>
    <t>LUCY STEWART</t>
  </si>
  <si>
    <t>GROWINGTHEGAME LTD</t>
  </si>
  <si>
    <t>SOUTH ESSEX PARTNERSHIP NHS FOUNDATION TRUST CHARITIES</t>
  </si>
  <si>
    <t>KATHRYN DOWTHWAITE-BLAY</t>
  </si>
  <si>
    <t>PATRIZIA MORRONE</t>
  </si>
  <si>
    <t>INDIGO INSPIRATIONAL TRAINING LTD</t>
  </si>
  <si>
    <t>SHOUTOUTUK LTD.</t>
  </si>
  <si>
    <t>BEKE COLLEGE C.I.C.</t>
  </si>
  <si>
    <t>ABC BASKETBALL LIMITED</t>
  </si>
  <si>
    <t>THE GLORY OF GOD MINISTRY INTERNATIONAL</t>
  </si>
  <si>
    <t>Skate Nottingham C.I.C</t>
  </si>
  <si>
    <t>ADORE TRAINING CENTRE LIMITED</t>
  </si>
  <si>
    <t>PETER DARBY &amp; LESLEY DARBY</t>
  </si>
  <si>
    <t>SEERS GROUP LTD.</t>
  </si>
  <si>
    <t>GOODFOOT LIMITED</t>
  </si>
  <si>
    <t>NEW LEAF NEW LIFE BUSINESS SOLUTIONS CIC</t>
  </si>
  <si>
    <t>Youth Enterprise and Employability Academy</t>
  </si>
  <si>
    <t>ZURI TECHNOLOGIES LIMITED</t>
  </si>
  <si>
    <t>PERMJIT SINGH</t>
  </si>
  <si>
    <t>MICHELLE WALLACE</t>
  </si>
  <si>
    <t>THE SPECIALISTS HUB LTD</t>
  </si>
  <si>
    <t>LOVE TRAIN TEACH LEARN LTD</t>
  </si>
  <si>
    <t>PERFORMANCE RESOLUTION LIMITED</t>
  </si>
  <si>
    <t>BRITTON AND TIME LIMITED</t>
  </si>
  <si>
    <t>VIRTUE GROWTH LIMITED</t>
  </si>
  <si>
    <t>TUTOR ME (DERBY) LTD</t>
  </si>
  <si>
    <t>GOODING&amp;CO LTD</t>
  </si>
  <si>
    <t>CENTRE FOR ENTERPRISE LIMITED</t>
  </si>
  <si>
    <t>SIMPLY AEGIS LTD</t>
  </si>
  <si>
    <t>SKILL STEP GROUP LTD</t>
  </si>
  <si>
    <t>NORTH EAST BUSINESS ACADEMY LTD</t>
  </si>
  <si>
    <t>MANTRA MEDIA LTD</t>
  </si>
  <si>
    <t>SERVICE ZONE LTD</t>
  </si>
  <si>
    <t>THE GROOMERS BEDDAU LIMITED</t>
  </si>
  <si>
    <t>3LANCE LIMITED</t>
  </si>
  <si>
    <t>REGENT'S UNIVERSITY LONDON LIMITED</t>
  </si>
  <si>
    <t>ERT SEARCH AND RESCUE</t>
  </si>
  <si>
    <t>MASTER MINDS UK TRAINING LIMITED</t>
  </si>
  <si>
    <t>GRUPO LIMITED</t>
  </si>
  <si>
    <t>AMPIKA'S HAIR, MAKEUP AND BEAUTY STUDIOS LTD</t>
  </si>
  <si>
    <t>SIMON TIMOTHY HOLMSHAW</t>
  </si>
  <si>
    <t>IGNITE TRAINING SOLUTIONS LTD</t>
  </si>
  <si>
    <t>CLIFTON CHILDREN'S SOCIETY</t>
  </si>
  <si>
    <t>AMANDA JAYNE BEATTIE</t>
  </si>
  <si>
    <t>ST RICHARD OF CHICHESTER CHRISTIAN CARE ASSOCIATION LTD</t>
  </si>
  <si>
    <t>M.M. DESIGN LIMITED</t>
  </si>
  <si>
    <t>DEVELOP OUTDOORS CIC</t>
  </si>
  <si>
    <t>ETHICAL ANGEL LIMITED</t>
  </si>
  <si>
    <t>ABIMBOLA OLUWASANMI</t>
  </si>
  <si>
    <t>AWARDS FOR TECHNOLOGY AND INNOVATION LTD</t>
  </si>
  <si>
    <t>HSA HEALTHCARE LIMITED</t>
  </si>
  <si>
    <t>ALT UK DRIVER TRAINING LIMITED</t>
  </si>
  <si>
    <t>THE LINCOLNSHIRE AND RUTLAND EDUCATION BUSINESS PARTNERSHIP</t>
  </si>
  <si>
    <t>SOM TRAINING LTD</t>
  </si>
  <si>
    <t>NDIDIAMAKA ANOLUE</t>
  </si>
  <si>
    <t>TLC AESTHETICS LIMITED</t>
  </si>
  <si>
    <t>CAMPAL CAMPER VAN CONVERSIONS LTD</t>
  </si>
  <si>
    <t>COMPLETE SYNERGY LTD</t>
  </si>
  <si>
    <t>THE GILL PAYNE PARTNERSHIP LIMITED</t>
  </si>
  <si>
    <t>SEVERNPLUS COMMUNITY INTEREST COMPANY</t>
  </si>
  <si>
    <t>BICMP</t>
  </si>
  <si>
    <t>INTERNATIONAL ETIQUETTE AND PROTOCOL ACADEMY OF LONDON LTD</t>
  </si>
  <si>
    <t>DAWN ALLEYNE</t>
  </si>
  <si>
    <t>BRANDWOOD CENTRE COMMUNITY ASSOCIATION</t>
  </si>
  <si>
    <t>LIMEGREEN ACCOUNTANCY LIMITED</t>
  </si>
  <si>
    <t>AJAR GROUP LIMITED</t>
  </si>
  <si>
    <t>APPA TRAINING LIMITED</t>
  </si>
  <si>
    <t>C T TRAINING AND CONSULTANCY (UK) LIMITED</t>
  </si>
  <si>
    <t>ELECTRICAL ASSESSMENT SUPPORT LTD</t>
  </si>
  <si>
    <t>VEGETARIAN SOCIETY OF THE UNITED KINGDOM LIMITED (THE)</t>
  </si>
  <si>
    <t>HALEEM ASLAM</t>
  </si>
  <si>
    <t>ALAND HEALTHCARE CONSULTING LIMITED</t>
  </si>
  <si>
    <t>NRG HEALING LTD</t>
  </si>
  <si>
    <t>TECHNICAL AND PROFESSIONALS TRAINING SERVICES LIMITED</t>
  </si>
  <si>
    <t>ACE LEARNING CENTRES LIMITED</t>
  </si>
  <si>
    <t>INSPIRITO LTD</t>
  </si>
  <si>
    <t>M4C LTD</t>
  </si>
  <si>
    <t>THE AUNTIES LIMITED</t>
  </si>
  <si>
    <t>PLANT TRAINING NORTH EAST LTD</t>
  </si>
  <si>
    <t>SBA NATIONWIDE LIMITED</t>
  </si>
  <si>
    <t>Katarzyna Kozikowska</t>
  </si>
  <si>
    <t>PRODUCTIVE INDUSTRIES LTD</t>
  </si>
  <si>
    <t>SAIMA MAHMOOD</t>
  </si>
  <si>
    <t>PORTICO NORTH CIC</t>
  </si>
  <si>
    <t>A E C TUTORS LTD</t>
  </si>
  <si>
    <t>WATTS TRANSPORT &amp; DISTRIBUTION LTD</t>
  </si>
  <si>
    <t>GILLIAN BEALE</t>
  </si>
  <si>
    <t>INTERNATIONAL ASSOCIAT OF MARINE AND SHIPPING PROFESSIONALS LLP</t>
  </si>
  <si>
    <t>LIFT THE LID CIC</t>
  </si>
  <si>
    <t>EMMA BOWIE</t>
  </si>
  <si>
    <t>SPAGHETTI BRIDGE LTD</t>
  </si>
  <si>
    <t>THE LITERACY COMPANY (CHESTER) LIMITED</t>
  </si>
  <si>
    <t>MACCLESFIELD TUTORIAL COLLEGE LIMITED</t>
  </si>
  <si>
    <t>WELFARE HEALTH AND SAFETY ACADEMY LIMITED</t>
  </si>
  <si>
    <t>ACE ACADEMY LEARNING AND DEVELOPMENT LTD</t>
  </si>
  <si>
    <t>MCQUEEN'S COLLEGE LTD</t>
  </si>
  <si>
    <t>WESTMINSTER LEARNING LIMITED</t>
  </si>
  <si>
    <t>PROFESSIONAL ACADEMY OF ISLAMIC STUDIES LTD</t>
  </si>
  <si>
    <t>24/7 EVENT CREW LIMITED</t>
  </si>
  <si>
    <t>DONNA-MARIE MARCHELEWSKA</t>
  </si>
  <si>
    <t>SMART TUTORS DIRECT LTD</t>
  </si>
  <si>
    <t>STUDIO ONE (DORSETS CENTRE FOR PERFORMING ARTS) LIMITED</t>
  </si>
  <si>
    <t>RUSTAM EDUCATIONAL FOUNDATION LTD</t>
  </si>
  <si>
    <t>WETHERBY HOUSE MONTESSORI HARROW LTD</t>
  </si>
  <si>
    <t>E.MI NAILS UK LIMITED</t>
  </si>
  <si>
    <t>THE AESTHETICS SS LTD</t>
  </si>
  <si>
    <t>FIRESTARTER BUSINESS SOLUTIONS LIMITED</t>
  </si>
  <si>
    <t>MANAGEMENT TRAINING &amp; DEVELOPMENT LTD</t>
  </si>
  <si>
    <t>C2C SKILLS LTD</t>
  </si>
  <si>
    <t>THAMES CATALYST DIGITAL VENTURES LIMITED</t>
  </si>
  <si>
    <t>OLDHAM ATHLETIC (2004) ASSOCIATION FOOTBALL CLUB LIMITED</t>
  </si>
  <si>
    <t>SMART KIDS CHILDREN'S CARE LTD</t>
  </si>
  <si>
    <t>FUTURE INVESTMENTS GATE (FIG) LTD</t>
  </si>
  <si>
    <t>LEAF YOGA LTD</t>
  </si>
  <si>
    <t>LAW TRAINING CENTRE (KENT) LIMITED</t>
  </si>
  <si>
    <t>FAT MACY'S FOUNDATION</t>
  </si>
  <si>
    <t>QIMET INTERNATIONAL LTD</t>
  </si>
  <si>
    <t>LONDON COMMUNITY LEARNING TRUST</t>
  </si>
  <si>
    <t>WEST NOTTINGHAMSHIRE EDUCATIONAL TRUST</t>
  </si>
  <si>
    <t>CANON PYON CE ACADEMY</t>
  </si>
  <si>
    <t>ASPIRE ACADEMY TRUST (HARLOW)</t>
  </si>
  <si>
    <t>CUL ACADEMY TRUST LIMITED</t>
  </si>
  <si>
    <t>MARYLEBONE SCHOOL LTD</t>
  </si>
  <si>
    <t>CRAWLEY FREE SCHOOL TRUST</t>
  </si>
  <si>
    <t>KINGSWAY COMMUNITY TRUST</t>
  </si>
  <si>
    <t>PARTNERSHIP LEARNING</t>
  </si>
  <si>
    <t>MANCHESTER CREATIVE STUDIO</t>
  </si>
  <si>
    <t>THE PROPELLER ACADEMY TRUST</t>
  </si>
  <si>
    <t>COMMUNITY LINKS ACADEMY TRUST</t>
  </si>
  <si>
    <t>THE BRIDGE MAT LTD</t>
  </si>
  <si>
    <t>XP SCHOOL TRUST LIMITED</t>
  </si>
  <si>
    <t>OMNIA LEARNING TRUST</t>
  </si>
  <si>
    <t>CLARION ACADEMY TRUST</t>
  </si>
  <si>
    <t>CHRIST CHURCH CHURCH OF ENGLAND PRIMARY ACADEMY, FOLKESTONE</t>
  </si>
  <si>
    <t>BOWER PARK ACADEMY</t>
  </si>
  <si>
    <t>ST EANSWYTHE'S CHURCH OF ENGLAND PRIMARY SCHOOL</t>
  </si>
  <si>
    <t>ENGINEERING UTC NORTHERN LINCOLNSHIRE</t>
  </si>
  <si>
    <t>FOLKESTONE ST MARY'S CHURCH OF ENGLAND PRIMARY ACADEMY</t>
  </si>
  <si>
    <t>STONEBOW PRIMARY SCHOOL</t>
  </si>
  <si>
    <t>THE MALTINGS LEARNING TRUST LIMITED</t>
  </si>
  <si>
    <t>WENSLEY FOLD CHURCH OF ENGLAND ACADEMY TRUST</t>
  </si>
  <si>
    <t>CONNAUGHT SCHOOL FOR GIRLS</t>
  </si>
  <si>
    <t>MONKTON INFANTS SCHOOL</t>
  </si>
  <si>
    <t>THE SPIRE CHURCH OF ENGLAND LEARNING TRUST</t>
  </si>
  <si>
    <t>STEEL CITY SCHOOLS PARTNERSHIP</t>
  </si>
  <si>
    <t>THE PHOENIX ACADEMY TRUST</t>
  </si>
  <si>
    <t>SPALDING GRAMMAR SCHOOL</t>
  </si>
  <si>
    <t>INFINITY ACADEMIES TRUST</t>
  </si>
  <si>
    <t>PRESTON MANOR ACADEMY TRUST</t>
  </si>
  <si>
    <t>ACADEMY @ WORDEN</t>
  </si>
  <si>
    <t>FARNHAM HEATH END SCHOOL</t>
  </si>
  <si>
    <t>FYLDE COAST ACADEMY TRUST</t>
  </si>
  <si>
    <t>THE 1590 TRUST</t>
  </si>
  <si>
    <t>THE GOOD SHEPHERD TRUST</t>
  </si>
  <si>
    <t>WATERGROVE TRUST</t>
  </si>
  <si>
    <t>WANSDYKE SCHOOL (2013) LTD</t>
  </si>
  <si>
    <t>SHARNBROOK PRIMARY</t>
  </si>
  <si>
    <t>DALES ACADEMIES TRUST</t>
  </si>
  <si>
    <t>SOLENT ACADEMIES TRUST</t>
  </si>
  <si>
    <t>THE CHESTER CATHOLIC ACADEMIES PARTNERSHIP</t>
  </si>
  <si>
    <t>ST PATRICK'S CATHOLIC ACADEMY TRUST</t>
  </si>
  <si>
    <t>ST JOSEPH'S PRIMARY SCHOOL, A CATHOLIC VOLUNTARY ACADEMY</t>
  </si>
  <si>
    <t>THE DELTA EDUCATION TRUST</t>
  </si>
  <si>
    <t>PYRGO PRIORY ACADEMY TRUST</t>
  </si>
  <si>
    <t>SWALLOWDALE PRIMARY SCHOOL</t>
  </si>
  <si>
    <t>VICKI PEARCE</t>
  </si>
  <si>
    <t>REACH2SUSSEX ACADEMY TRUST</t>
  </si>
  <si>
    <t>THE HEIGHTS PRIMARY SCHOOL</t>
  </si>
  <si>
    <t>WALTON GIRLS HIGH SCHOOL &amp; SIXTH FORM</t>
  </si>
  <si>
    <t>BORN TO BE BEAUTIFUL</t>
  </si>
  <si>
    <t>COLLEGE OF CIVIL ENGINEERING &amp; PROFESSIONALS LTD</t>
  </si>
  <si>
    <t>EMMA COMER</t>
  </si>
  <si>
    <t>DENTAL PROFESSIONAL EDUCATION LTD.</t>
  </si>
  <si>
    <t>ARTICULACY UK LIMITED</t>
  </si>
  <si>
    <t>RJ VU LTD</t>
  </si>
  <si>
    <t>ANDREW BATES</t>
  </si>
  <si>
    <t>STUART BLAKE-HALL</t>
  </si>
  <si>
    <t>PINEAPPLE CASTLE C.I.C.</t>
  </si>
  <si>
    <t>ZAK PHILLIPS-YATES</t>
  </si>
  <si>
    <t>RAJIA BEGUM</t>
  </si>
  <si>
    <t>GILLIAN DUFF</t>
  </si>
  <si>
    <t>CAROLE JANE SMITH</t>
  </si>
  <si>
    <t>THE SIR JOHN BRUNNER FOUNDATION</t>
  </si>
  <si>
    <t>ACADEMY FOR PROJECT MANAGEMENT</t>
  </si>
  <si>
    <t>RICS</t>
  </si>
  <si>
    <t>SOUTH FARNHAM EDUCATIONAL TRUST</t>
  </si>
  <si>
    <t>EDUCATION REDEFINED LIMITED</t>
  </si>
  <si>
    <t>WTG SAFEGUARDING SOLUTIONS LTD</t>
  </si>
  <si>
    <t>VOV GROUP SERVICES LTD</t>
  </si>
  <si>
    <t>JANNETTE ELIZABETH BUTLER</t>
  </si>
  <si>
    <t>TAX REBATE ONLINE LIMITED</t>
  </si>
  <si>
    <t>REDBRIDGE MARKETING LIMITED</t>
  </si>
  <si>
    <t>LONDON ACADEMY OF BEAUTY LIMITED</t>
  </si>
  <si>
    <t>AMIFRO ASSOCIATES LIMITED</t>
  </si>
  <si>
    <t>CORNERSTONE VOCATIONAL TRAINING (LIVERPOOL) LTD</t>
  </si>
  <si>
    <t>HARLEY J ASSOCIATES LTD</t>
  </si>
  <si>
    <t>BEDAZZLE PROJECTS</t>
  </si>
  <si>
    <t>ACTION FOR PEOPLE CIC</t>
  </si>
  <si>
    <t>GREAT OAKS CHARITABLE TRUST</t>
  </si>
  <si>
    <t>BECONTREE HEATH ISLAMIC SOCIETY (DAGENHAM CENTRAL MASJID) LTD.</t>
  </si>
  <si>
    <t>STUDY IT C.I.C.</t>
  </si>
  <si>
    <t>SAINT FRANCIS CATHOLIC PRIMARY SCHOOL</t>
  </si>
  <si>
    <t>INSPIRE SPORT AND EDUCATION LIMITED</t>
  </si>
  <si>
    <t>DEWEY SOLUTIONS LIMITED</t>
  </si>
  <si>
    <t>EQUAL EDUCATION PARTNERS LTD</t>
  </si>
  <si>
    <t>BUSINESS IMPROVEMENT TRAINING LIMITED</t>
  </si>
  <si>
    <t>INTERESTING INDUSTRIES LIMITED</t>
  </si>
  <si>
    <t>ENGLISH- SPEAKING UNION OF THE COMMONWEALTH</t>
  </si>
  <si>
    <t>OLIVIA RENSHAW</t>
  </si>
  <si>
    <t>BROOKS WEALTH LIMITED</t>
  </si>
  <si>
    <t>CAMBUS LIMITED</t>
  </si>
  <si>
    <t>THIRSTY SCHOLARS DEVELOPMENT LTD</t>
  </si>
  <si>
    <t>HAIR AT THE ACADEMY LTD</t>
  </si>
  <si>
    <t>STUDIOWIDE LTD</t>
  </si>
  <si>
    <t>Helping hands vocational learning centre</t>
  </si>
  <si>
    <t>BRIGHTON ACADEMY LIMITED</t>
  </si>
  <si>
    <t>Kanthasamy Manoharan</t>
  </si>
  <si>
    <t>Rafal Bryjak</t>
  </si>
  <si>
    <t>NORTH WEST VOCATIONAL COLLEGE LTD</t>
  </si>
  <si>
    <t>INSULATING WINDOWS LIMITED</t>
  </si>
  <si>
    <t>SOMALI COMMUNITY GROUP</t>
  </si>
  <si>
    <t>CENTURY TRAINING SOLUTIONS LTD</t>
  </si>
  <si>
    <t>BLUE Q LTD</t>
  </si>
  <si>
    <t>GREEN PENNY LIMITED</t>
  </si>
  <si>
    <t>RUSHDEN MIND LIMITED</t>
  </si>
  <si>
    <t>GILLIAN BRUNINGS</t>
  </si>
  <si>
    <t>VALUE EXCHANGE LTD</t>
  </si>
  <si>
    <t>LC VENUES LTD</t>
  </si>
  <si>
    <t>THE DARCA GROUP LTD</t>
  </si>
  <si>
    <t>ZOE JACKSON</t>
  </si>
  <si>
    <t>MENTAL HEALTH AWARE UK</t>
  </si>
  <si>
    <t>EMPLOYMENT PATHWAYS LTD</t>
  </si>
  <si>
    <t>MENZIES AVIATION LIMITED</t>
  </si>
  <si>
    <t>VISION-REDBRIDGE CULTURE &amp; LEISURE</t>
  </si>
  <si>
    <t>SOMERSET TIME FOR YOUTH CLUB</t>
  </si>
  <si>
    <t>SKIN GROUP (TRAINING) LIMITED</t>
  </si>
  <si>
    <t>INDEPENDENT ADVENTURE LIMITED</t>
  </si>
  <si>
    <t>KORN FERRY (UK) LIMITED</t>
  </si>
  <si>
    <t>DR CALVIN PIKE</t>
  </si>
  <si>
    <t>INTERNATIONAL COLLEGE OF DENTAL MANAGEMENT LTD</t>
  </si>
  <si>
    <t>END POINT ASSESSMENT PARTNERSHIP LTD</t>
  </si>
  <si>
    <t>SAMEE LTD</t>
  </si>
  <si>
    <t>JULIE MAYCOCK</t>
  </si>
  <si>
    <t>STEER EDUCATION LTD</t>
  </si>
  <si>
    <t>DAC-CONSULTING (UK) LIMITED</t>
  </si>
  <si>
    <t>GPS FOOD SERVICE SOLUTIONS LTD</t>
  </si>
  <si>
    <t>CONNECTIVE CARE EDUCATION LTD</t>
  </si>
  <si>
    <t>MARIAN NORWOOD</t>
  </si>
  <si>
    <t>LDBS ACADEMIES TRUST 2</t>
  </si>
  <si>
    <t>GET TRAINED LTD</t>
  </si>
  <si>
    <t>AMSI CONSULTANCY SERVICES LTD</t>
  </si>
  <si>
    <t>THE FIELDS NURSERY SCHOOL</t>
  </si>
  <si>
    <t>LEE LILLEYBOND</t>
  </si>
  <si>
    <t>MIDLAND ENGINEERING TRAINING ASSOCIATES LIMITED</t>
  </si>
  <si>
    <t>ADEZA CARE HOMES LIMITED</t>
  </si>
  <si>
    <t>CLARE RICHARDS</t>
  </si>
  <si>
    <t>MORE THAN ENOUGH LIMITED</t>
  </si>
  <si>
    <t>BICKLEY PRIMARY SCHOOL</t>
  </si>
  <si>
    <t>LUKE O'CONNOR</t>
  </si>
  <si>
    <t>NICOLAE SERBAN</t>
  </si>
  <si>
    <t>EAST AFRICAN RESEARCH AND DEVELOPMENT</t>
  </si>
  <si>
    <t>HAIR PRO 1 LTD</t>
  </si>
  <si>
    <t>MENPHYS LIMITED</t>
  </si>
  <si>
    <t>FOREVER SAVVY</t>
  </si>
  <si>
    <t>COLLETTE EVANS</t>
  </si>
  <si>
    <t>KEEFIELDS LTD</t>
  </si>
  <si>
    <t>THE WOODHOUSE PARTNERSHIP LIMITED</t>
  </si>
  <si>
    <t>TALIA CLAIRE AESTHETICS TRAINING ACADEMY LTD</t>
  </si>
  <si>
    <t>T FACTORY LTD</t>
  </si>
  <si>
    <t>SUTTON COLDFIELD TRAINING LIMITED</t>
  </si>
  <si>
    <t>Yay!Starter Marketing LTD</t>
  </si>
  <si>
    <t>GOLDFINGER FACTORY ONE C.I.C.</t>
  </si>
  <si>
    <t>RICH MCGUINN</t>
  </si>
  <si>
    <t>CONTOUR PERMANENT COSMETICS LTD</t>
  </si>
  <si>
    <t>SEIBER LIMITED</t>
  </si>
  <si>
    <t>THE BRAND CHAMPIONS (LONDON) LTD</t>
  </si>
  <si>
    <t>NEATH PORT TALBOT COUNTY BOROUGH COUNCIL</t>
  </si>
  <si>
    <t>ACADEMY OF PROFESSIONAL AND VOCATIONAL TRAINING LIMITED</t>
  </si>
  <si>
    <t>OXFORD EDUCATION GROUP (OEG) LTD</t>
  </si>
  <si>
    <t>ORCA AWARDING LTD</t>
  </si>
  <si>
    <t>MASTEK (UK) LTD.</t>
  </si>
  <si>
    <t>HASHTAG THE WRD LIMITED</t>
  </si>
  <si>
    <t>UNIVERSITY OF WINCHESTER ACADEMY TRUST</t>
  </si>
  <si>
    <t>DEBORAH HANNAH</t>
  </si>
  <si>
    <t>MIND2MUSCLE ACADEMY LIMITED</t>
  </si>
  <si>
    <t>BLUE PHOENIX ENTERPRISES UK LTD</t>
  </si>
  <si>
    <t>BALLENTINE DRIVER TRAINING LIMITED</t>
  </si>
  <si>
    <t>UPSKILLHUBS LIMITED</t>
  </si>
  <si>
    <t>ESSENTIAL FOOD HYGIENE LIMITED</t>
  </si>
  <si>
    <t>DIAMOND NATIONAL SOCCER SCHOOLS LIMITED</t>
  </si>
  <si>
    <t>DIVINE ENTERPRISES GLOBAL LIMITED</t>
  </si>
  <si>
    <t>KEYS BUSINESS SERVICES LIMITED</t>
  </si>
  <si>
    <t>INSPIRE EDUCATION GROUP</t>
  </si>
  <si>
    <t>INVOLVE SELECTION LIMITED</t>
  </si>
  <si>
    <t>Sarah Woods</t>
  </si>
  <si>
    <t>SAMANTHA WORTON</t>
  </si>
  <si>
    <t>INVENT LEARNING LTD</t>
  </si>
  <si>
    <t>KARLBAKER SERVICES LTD</t>
  </si>
  <si>
    <t>ROB GIBBONS</t>
  </si>
  <si>
    <t>BUILDING PATHWAYS LIMITED</t>
  </si>
  <si>
    <t>LONDON SCHOOL OF BUSINESS &amp; EDUCATION LTD</t>
  </si>
  <si>
    <t>AMBULNZ UK LTD.</t>
  </si>
  <si>
    <t>CURADO LTD</t>
  </si>
  <si>
    <t>BES GROUP LIMITED</t>
  </si>
  <si>
    <t>EU T &amp; LA</t>
  </si>
  <si>
    <t>SOCIAL CHANGE LTD</t>
  </si>
  <si>
    <t>WORLDWISETRADING LTD</t>
  </si>
  <si>
    <t>ANDRE AUGUSTUS</t>
  </si>
  <si>
    <t>MARTIN KELLY</t>
  </si>
  <si>
    <t>MERLIN BUSINESS CONSULTANCY LIMITED</t>
  </si>
  <si>
    <t>SUE PATTISON CONSULTING LTD</t>
  </si>
  <si>
    <t>TRAINING AND EDUCATION LIMITED</t>
  </si>
  <si>
    <t>CARETRADE CHARITABLE TRUST</t>
  </si>
  <si>
    <t>COMMIX SOLUTIONS LIMITED</t>
  </si>
  <si>
    <t>APPROVED LETTING SCHEME LIMITED</t>
  </si>
  <si>
    <t>NATIONAL INITIATIVE FOR CREATIVE EDUCATION LTD</t>
  </si>
  <si>
    <t>COBRA INTERNATIONAL SECURITY LIMITED</t>
  </si>
  <si>
    <t>GUILDFORD COLLEGE OF FURTHER AND HIGHER EDUCATION</t>
  </si>
  <si>
    <t>FITLEARN LTD</t>
  </si>
  <si>
    <t>SME CENTRE OF EXCELLENCE (COFE) LIMITED</t>
  </si>
  <si>
    <t>SANDHEAD SOCIAL CARE AND TRAINING LIMITED</t>
  </si>
  <si>
    <t>THE WKCIC GROUP</t>
  </si>
  <si>
    <t>OBSERVE CARE LTD</t>
  </si>
  <si>
    <t>STEP UP TRAINING LIMITED</t>
  </si>
  <si>
    <t>FULLY ENGAGED LTD</t>
  </si>
  <si>
    <t>JUDITH VALE</t>
  </si>
  <si>
    <t>RED PIKE EDUCATION LTD</t>
  </si>
  <si>
    <t>CLAIRE KENYON</t>
  </si>
  <si>
    <t>SUSSEX MUSIC SCHOOL LTD</t>
  </si>
  <si>
    <t>LAL LANGUAGE CENTRES UK LTD</t>
  </si>
  <si>
    <t>ALGEBRAINS CAPITAL LTD</t>
  </si>
  <si>
    <t>THE CARR GROUP LIMITED</t>
  </si>
  <si>
    <t>JOSEPH MARTIN RICE</t>
  </si>
  <si>
    <t>THE CHAPTER COACH UK LIMITED</t>
  </si>
  <si>
    <t>IDEAL TRAINING LIMITED</t>
  </si>
  <si>
    <t>BLUE SERVE LTD</t>
  </si>
  <si>
    <t>THE DESIGN ECADEMY LTD</t>
  </si>
  <si>
    <t>BBC HOME SERVICES</t>
  </si>
  <si>
    <t>POSITIVE PSYCHOLOGY GUILD</t>
  </si>
  <si>
    <t>ADO SERVICES CIC</t>
  </si>
  <si>
    <t>KINDRED SPIRIT CONSULTANCY LIMITED</t>
  </si>
  <si>
    <t>KELLY SMITH</t>
  </si>
  <si>
    <t>CLARITY FINANCIAL TRAINING LTD</t>
  </si>
  <si>
    <t>EGERTON PRIMARY SCHOOL</t>
  </si>
  <si>
    <t>NORTH EAST EDUCATION TRUST</t>
  </si>
  <si>
    <t>BRIAN CHAPMAN</t>
  </si>
  <si>
    <t>EDUCATION CRESCENT LTD</t>
  </si>
  <si>
    <t>KAREN OLPHERT</t>
  </si>
  <si>
    <t>DAVID ANDREW THOMPSON</t>
  </si>
  <si>
    <t>THE FAR ACADEMY CIC</t>
  </si>
  <si>
    <t>OLWEN ABENA SHALOM</t>
  </si>
  <si>
    <t>VIVA TRAINING ACADEMY LIMITED</t>
  </si>
  <si>
    <t>LIBERTAD RODRIGUEZ</t>
  </si>
  <si>
    <t>CYMRYD RHAN</t>
  </si>
  <si>
    <t>RABG ACADEMY LTD</t>
  </si>
  <si>
    <t>ANGELA CAROL GRIFFITHS</t>
  </si>
  <si>
    <t>Skills, Training and Tutoring</t>
  </si>
  <si>
    <t>ISPE LIMITED</t>
  </si>
  <si>
    <t>JING ADVANCED MASSAGE TRAINING LIMITED</t>
  </si>
  <si>
    <t>KAPLAN INTERNATIONAL COLLEGES U.K. LIMITED</t>
  </si>
  <si>
    <t>MOIRA ANGEL CONSULTING LTD</t>
  </si>
  <si>
    <t>YVONNE REDGRAVE</t>
  </si>
  <si>
    <t>SARA MORRIS</t>
  </si>
  <si>
    <t>KRM DIGITAL LIMITED</t>
  </si>
  <si>
    <t>ROAD SAFETY MARKINGS ASSOCIATION</t>
  </si>
  <si>
    <t>PLATFORM LIMITED</t>
  </si>
  <si>
    <t>CATHERINE HATTON</t>
  </si>
  <si>
    <t>SOCCER ELITE FA LIMITED</t>
  </si>
  <si>
    <t>AYMEE LTD</t>
  </si>
  <si>
    <t>ADAPPT LIMITED</t>
  </si>
  <si>
    <t>AIRWAYS AVIATION ACADEMY LIMITED</t>
  </si>
  <si>
    <t>RED HILL FIELD PRIMARY SCHOOL</t>
  </si>
  <si>
    <t>ASFORDBY HILL PRIMARY SCHOOL</t>
  </si>
  <si>
    <t>COBDEN PRIMARY SCHOOL</t>
  </si>
  <si>
    <t>ROTHLEY CHURCH OF ENGLAND PRIMARY SCHOOL</t>
  </si>
  <si>
    <t>OLD CLEE PRIMARY ACADEMY</t>
  </si>
  <si>
    <t>GREAT DALBY PRIMARY SCHOOL</t>
  </si>
  <si>
    <t>NORTH CARR COLLABORATIVE ACADEMY TRUST</t>
  </si>
  <si>
    <t>TALL OAKS ACADEMY TRUST LTD</t>
  </si>
  <si>
    <t>GRANGE ACADEMY</t>
  </si>
  <si>
    <t>CASTLE SCHOOL EDUCATION TRUST</t>
  </si>
  <si>
    <t>THE FULHAM CROSS ACADEMY TRUST</t>
  </si>
  <si>
    <t>HARINGEY SIXTH FORM EDUCATION</t>
  </si>
  <si>
    <t>THE BISHOP WHEELER CATHOLIC ACADEMY TRUST</t>
  </si>
  <si>
    <t>RAYLEIGH SCHOOLS TRUST</t>
  </si>
  <si>
    <t>CANONIUM LEARNING TRUST</t>
  </si>
  <si>
    <t>WEBSTER PRIMARY SCHOOL</t>
  </si>
  <si>
    <t>NORTHWOOD PRIMARY SCHOOL ACADEMY TRUST</t>
  </si>
  <si>
    <t>BROADMERE AND NEW MONUMENT MULTI ACADEMY TRUST</t>
  </si>
  <si>
    <t>WORTH PRIMARY SCHOOL</t>
  </si>
  <si>
    <t>SHREWSBURY ACADEMIES TRUST</t>
  </si>
  <si>
    <t>CATALYST  ACADEMIES TRUST</t>
  </si>
  <si>
    <t>GLYNE GAP SCHOOL</t>
  </si>
  <si>
    <t>HORIZON ACADEMY TRUST</t>
  </si>
  <si>
    <t>ADVANCE TRUST</t>
  </si>
  <si>
    <t>WAVE MULTI ACADEMY TRUST</t>
  </si>
  <si>
    <t>ASHWELL ACADEMY</t>
  </si>
  <si>
    <t>THE DIOCESE OF COVENTRY MULTI-ACADEMY TRUST</t>
  </si>
  <si>
    <t>STOKE BISHOP CHURCH OF ENGLAND PRIMARY SCHOOL</t>
  </si>
  <si>
    <t>MERCENFELD PRIMARY SCHOOL</t>
  </si>
  <si>
    <t>SOUTH CHARNWOOD HIGH SCHOOL</t>
  </si>
  <si>
    <t>STANTON UNDER BARDON COMMUNITY PRIMARY SCHOOL</t>
  </si>
  <si>
    <t>ACOCKS GREEN PRIMARY SCHOOL</t>
  </si>
  <si>
    <t>THE KING DAVID PRIMARY SCHOOL</t>
  </si>
  <si>
    <t>POKESDOWN COMMUNITY PRIMARY SCHOOL</t>
  </si>
  <si>
    <t>TBAP TRUST</t>
  </si>
  <si>
    <t>CENTRAL ENGLAND ACADEMY TRUST</t>
  </si>
  <si>
    <t>BIRDWELL SCHOOL</t>
  </si>
  <si>
    <t>ACCORDIA ACADEMIES TRUST</t>
  </si>
  <si>
    <t>COMBE PAFFORD SCHOOL</t>
  </si>
  <si>
    <t>BIRCHWOOD COMMUNITY ACADEMY TRUST</t>
  </si>
  <si>
    <t>WINIFRED HOLTBY ACADEMY TRUST</t>
  </si>
  <si>
    <t>THE BLYTH QUAYS TRUST</t>
  </si>
  <si>
    <t>THORNTON PRIMARY SCHOOL</t>
  </si>
  <si>
    <t>HEATHER GARTH PRIMARY SCHOOL</t>
  </si>
  <si>
    <t>KEDINGTON PRIMARY ACADEMY</t>
  </si>
  <si>
    <t>LEIGHFIELD ACADEMY</t>
  </si>
  <si>
    <t>EAST ANGLIA SCHOOLS TRUST</t>
  </si>
  <si>
    <t>TWEENDYKES SCHOOL</t>
  </si>
  <si>
    <t>MANOR LEAS JUNIOR ACADEMY</t>
  </si>
  <si>
    <t>PUTNOE PRIMARY SCHOOL</t>
  </si>
  <si>
    <t>GOLDINGTON GREEN ACADEMY</t>
  </si>
  <si>
    <t>THE HILLS ACADEMY</t>
  </si>
  <si>
    <t>THE CAM ACADEMY TRUST</t>
  </si>
  <si>
    <t>PARKER MEMORIAL HOME</t>
  </si>
  <si>
    <t>MARCUS JOHN BILL</t>
  </si>
  <si>
    <t>YARM (NO2) LIMITED</t>
  </si>
  <si>
    <t>LYNDHURST JUNIOR SCHOOL (ACADEMY)</t>
  </si>
  <si>
    <t>THE INSTITUTE OF MEASUREMENT AND CONTROL</t>
  </si>
  <si>
    <t>MJS TRAINING LIMITED</t>
  </si>
  <si>
    <t>QUINN WILSON ASSOCIATES LIMITED</t>
  </si>
  <si>
    <t>J B EDUCATIONAL CONSULTANCY LIMITED</t>
  </si>
  <si>
    <t>JAMES HALL AND COMPANY LIMITED</t>
  </si>
  <si>
    <t>ACCOUNTANCY CENTRE OF EXCELLENCE LIMITED</t>
  </si>
  <si>
    <t>OPTIS EUROPE LIMITED</t>
  </si>
  <si>
    <t>UNIVERSITY HOSPITAL BIRMINGHAM NHS FOUNDATION TRUST</t>
  </si>
  <si>
    <t>INSOURCE SELECT LIMITED</t>
  </si>
  <si>
    <t>AYRSHIRE LEARNING BUSINESS ACADEMY LIMITED</t>
  </si>
  <si>
    <t>DOYLES UK LIMITED</t>
  </si>
  <si>
    <t>ICON TRAINING AND ASSESSMENT LIMITED</t>
  </si>
  <si>
    <t>THE RHYTHM STUDIO LIMITED</t>
  </si>
  <si>
    <t>UK TRAINING CENTRE LIMITED</t>
  </si>
  <si>
    <t>UTHINK PEOPLE DEVELOPING PEOPLE</t>
  </si>
  <si>
    <t>STEVEN HENRY PATTISON</t>
  </si>
  <si>
    <t>JAMES BUCKLAND</t>
  </si>
  <si>
    <t>SALESLABS (INTERNATIONAL) LIMITED</t>
  </si>
  <si>
    <t>LESSONBASE PROJECTS LIMITED</t>
  </si>
  <si>
    <t>DOMINIKA WOLANCZYK</t>
  </si>
  <si>
    <t>THE HARROW ACADEMIES TRUST</t>
  </si>
  <si>
    <t>WATFORD ST JOHN'S CHURCH OF ENGLAND PRIMARY SCHOOL</t>
  </si>
  <si>
    <t>THE PRIESTLEY ACADEMY TRUST</t>
  </si>
  <si>
    <t>THE LIGHTHOUSE TRUST</t>
  </si>
  <si>
    <t>UTC CREWE</t>
  </si>
  <si>
    <t>ANSBURY</t>
  </si>
  <si>
    <t>LIFT PLANNING AND MANAGEMENT LTD</t>
  </si>
  <si>
    <t>BAC-IN C.I.C.</t>
  </si>
  <si>
    <t>TRADE TRAINING UK LTD</t>
  </si>
  <si>
    <t>CAPWORTH ENTERPRISE LIMITED</t>
  </si>
  <si>
    <t>GINA CONWAY ACADEMY LIMITED</t>
  </si>
  <si>
    <t>RED FACE CONSULTING LTD</t>
  </si>
  <si>
    <t>NO1 COMBINATION LTD</t>
  </si>
  <si>
    <t>SIMON PAUL DONNELLY</t>
  </si>
  <si>
    <t>OSGROUPRS90X LTD</t>
  </si>
  <si>
    <t>QUALITY TRAINING &amp; SKILLS DEVELOPMENT (SOUTH EAST) LIMITED</t>
  </si>
  <si>
    <t>JANINE FELTON</t>
  </si>
  <si>
    <t>PAUL'S ELECTRICAL SERVICES (WEST MIDLANDS) LIMITED</t>
  </si>
  <si>
    <t>JULIE NELSON</t>
  </si>
  <si>
    <t>AURORA FE LIMITED</t>
  </si>
  <si>
    <t>ENERGY ACADEMY LTD</t>
  </si>
  <si>
    <t>BARBER B LIMITED</t>
  </si>
  <si>
    <t>LIVERPOOL WOMEN'S FC LIMITED</t>
  </si>
  <si>
    <t>PARAGON VENTURES LIMITED</t>
  </si>
  <si>
    <t>CDX SECURITY GROUP LIMITED</t>
  </si>
  <si>
    <t>YEW TREE PRIMARY ACADEMY</t>
  </si>
  <si>
    <t>LUXURY ACADEMY LTD</t>
  </si>
  <si>
    <t>DOVEWELL TRAINING LIMITED</t>
  </si>
  <si>
    <t>LISA LASHES SCHOOL OF MUSIC LTD</t>
  </si>
  <si>
    <t>THE WHERRY SCHOOL</t>
  </si>
  <si>
    <t>GYM SQUARED EDUCATION LIMITED</t>
  </si>
  <si>
    <t>FIND A WAY SOLUTIONS LIMITED</t>
  </si>
  <si>
    <t>DAK CONSULTING LIMITED</t>
  </si>
  <si>
    <t>AA ELECTRICS LIMITED</t>
  </si>
  <si>
    <t>THE YORKSHIRE TRACTION COMPANY LIMITED</t>
  </si>
  <si>
    <t>MELISA MONEY CONSULTANCY LIMITED</t>
  </si>
  <si>
    <t>OPERATION ENCOUNTER LIMITED</t>
  </si>
  <si>
    <t>CANOPY EDUCATION CIC</t>
  </si>
  <si>
    <t>THAMES EDUCATION GROUP LIMITED</t>
  </si>
  <si>
    <t>BROMLEY EDUCATION SPORT TRAINING LTD</t>
  </si>
  <si>
    <t>REGAL ASSET MANAGERS LIMITED</t>
  </si>
  <si>
    <t>NORTHAMPTON ARTS COLLECTIVE</t>
  </si>
  <si>
    <t>MATTHEW MASON</t>
  </si>
  <si>
    <t>LINK UP MITAKA LIMITED</t>
  </si>
  <si>
    <t>LEARNINGZONE (BIRMINGHAM) LTD</t>
  </si>
  <si>
    <t>NICOLA GIMSON</t>
  </si>
  <si>
    <t>EDINTERVENTION LTD</t>
  </si>
  <si>
    <t>CORPUSVEC SOVEREIGN ETHIKALTALENTS - TOTALCAREERS CHANCELLERY - ETHIKALCAREERS RECRUITMENT CHAMBERS LTD</t>
  </si>
  <si>
    <t>BSP GROUP LTD</t>
  </si>
  <si>
    <t>SINCLAIR WELLBEING AND TRAINING SOLUTIONS LTD</t>
  </si>
  <si>
    <t>MILLENNIAL MANAGEMENT LTD</t>
  </si>
  <si>
    <t>NENITA SA EMPOWERMENT FOUNDATION</t>
  </si>
  <si>
    <t>CHAMPION FOOTBALL ACADEMY LTD</t>
  </si>
  <si>
    <t>INFLUENTIAL SOFTWARE SERVICES LIMITED</t>
  </si>
  <si>
    <t>PS TRAINING AND DEVELOPMENT LTD</t>
  </si>
  <si>
    <t>DEBBIE RICHARDS</t>
  </si>
  <si>
    <t>STEVEN PATTISON</t>
  </si>
  <si>
    <t>STEVE KNAPP SALES</t>
  </si>
  <si>
    <t>MONKEY PARK COMMUNITY INTEREST COMPANY</t>
  </si>
  <si>
    <t>EASYTRAIN LTD</t>
  </si>
  <si>
    <t>NO1 FITNESS EDUCATION ACADEMY</t>
  </si>
  <si>
    <t>DIGITAL KNOWLEDGE ONLINE LIMITED</t>
  </si>
  <si>
    <t>HOLLY KELLEHER</t>
  </si>
  <si>
    <t>ROSEHEART KINGDOM LIMITED</t>
  </si>
  <si>
    <t>ADRIAN CONWAY</t>
  </si>
  <si>
    <t>CENTRE FOR COMMUNITY STUDIES LTD</t>
  </si>
  <si>
    <t>ADD SKILLS TRAINING LIMITED</t>
  </si>
  <si>
    <t>ENJOY TRAINING LIMITED</t>
  </si>
  <si>
    <t>JETKING LIMITED</t>
  </si>
  <si>
    <t>FRESH START COMMUNITY HOUSING</t>
  </si>
  <si>
    <t>THE ENGLISH MANNER LIMITED</t>
  </si>
  <si>
    <t>SUCCESS PEOPLE LIMITED</t>
  </si>
  <si>
    <t>BCLC UK LTD</t>
  </si>
  <si>
    <t>EMILY LOUISE BEAUTY &amp; AESTHETICS LTD</t>
  </si>
  <si>
    <t>Stephen Bunyan</t>
  </si>
  <si>
    <t>PARKER RYAN TRAINING LTD</t>
  </si>
  <si>
    <t>MD CREATIVES ACADEMY LIMITED</t>
  </si>
  <si>
    <t>WEST LONDON MISSION HOUSING ASSOCIATION LIMITED</t>
  </si>
  <si>
    <t>Paul Bishoprick</t>
  </si>
  <si>
    <t>PROOFMEDIA LTD</t>
  </si>
  <si>
    <t>GIGR INSTANT WORK LTD</t>
  </si>
  <si>
    <t>FLEEK AESTHETICS LTD</t>
  </si>
  <si>
    <t>KEY 2 CARE LIMITED</t>
  </si>
  <si>
    <t>ZAHIDA MALIK</t>
  </si>
  <si>
    <t>CLOUDS (MIDLANDS) LIMITED</t>
  </si>
  <si>
    <t>OCEAN CROSSING LTD</t>
  </si>
  <si>
    <t>SCCD TRAINING LIMITED</t>
  </si>
  <si>
    <t>FIRE &amp; EARTH MASSAGE ACADEMY LIMITED</t>
  </si>
  <si>
    <t>ENVIROAWARDS LIMITED</t>
  </si>
  <si>
    <t>HENRY REEVES &amp; CO MEDWAY LIMITED</t>
  </si>
  <si>
    <t>FOR-SIGHT SOFTWARE LIMITED</t>
  </si>
  <si>
    <t>TONY HAMRE</t>
  </si>
  <si>
    <t>NO 12 DRINK EMPORIUM LTD</t>
  </si>
  <si>
    <t>KIMBERLY TOLBERT</t>
  </si>
  <si>
    <t>4C EUROPE UK LIMITED</t>
  </si>
  <si>
    <t>CONNECTED TO TALENT LIMITED</t>
  </si>
  <si>
    <t>UNIVERSITE VIRTUELLE PRIVEE DU GABON LTD</t>
  </si>
  <si>
    <t>HAYES &amp; YEADING UNITED F.C. LTD.</t>
  </si>
  <si>
    <t>INSPIRE AFTER SCHOOL CLUB LTD</t>
  </si>
  <si>
    <t>NETHERCOTT OPTICIANS LTD</t>
  </si>
  <si>
    <t>THE HEBDEN SCHOOL OF DANCING LTD</t>
  </si>
  <si>
    <t>SKINTASTIC AESTHETIC SUPPLIES LTD</t>
  </si>
  <si>
    <t>KARMEN NIKLOVA</t>
  </si>
  <si>
    <t>IGNITION PRO - SCHOOL FOR ENTREPRENEURS LTD</t>
  </si>
  <si>
    <t>AJ'S CARE SERVICES LTD</t>
  </si>
  <si>
    <t>JULIE HAIR &amp; BEAUTY LTD</t>
  </si>
  <si>
    <t>SETTER &amp; ASSOCIATES LIMITED</t>
  </si>
  <si>
    <t>ONE COMMUNITY DEVELOPMENT TRUST</t>
  </si>
  <si>
    <t>BRIGHT TRIBE TRUST</t>
  </si>
  <si>
    <t>COMENIUS TRUST</t>
  </si>
  <si>
    <t>REACH2STAFFORDSHIRE ACADEMY TRUST</t>
  </si>
  <si>
    <t>EBOR ACADEMY TRUST</t>
  </si>
  <si>
    <t>BINARY VISION NLP LIMITED</t>
  </si>
  <si>
    <t>GARRY SEAN FEATHERSTONE</t>
  </si>
  <si>
    <t>ARDEN UNIVERSITY LIMITED</t>
  </si>
  <si>
    <t>KEHELLAND HORTICULTURAL CENTRE LIMITED</t>
  </si>
  <si>
    <t>GREENWOOD ENERGY SOLUTIONS LIMITED</t>
  </si>
  <si>
    <t>CONTINENTAL LANDSCAPES LIMITED</t>
  </si>
  <si>
    <t>MARTIN BISHOP</t>
  </si>
  <si>
    <t>ADDISON ACADEMY LIMITED</t>
  </si>
  <si>
    <t>BSO CONSULTING LTD</t>
  </si>
  <si>
    <t>MOJATU FOUNDATION</t>
  </si>
  <si>
    <t>PLYMOUTH DEVON INTERNATIONAL COLLEGE LTD</t>
  </si>
  <si>
    <t>BRIDIE MURPHY</t>
  </si>
  <si>
    <t>ARMSTRONG WATSON ACCOUNTANTS</t>
  </si>
  <si>
    <t>SARAH TAME</t>
  </si>
  <si>
    <t>THE DEVELOPMENT &amp; TRAINING CO. LTD</t>
  </si>
  <si>
    <t>REACH SOUTH ACADEMY TRUST</t>
  </si>
  <si>
    <t>VISION LEARNING TRUST LIMITED</t>
  </si>
  <si>
    <t>THE NORTHAMPTON FREE SCHOOL TRUST</t>
  </si>
  <si>
    <t>BILL HETHERINGTON</t>
  </si>
  <si>
    <t>ASSISTING FAMILIES WITH INFORMATION AND RESOURCES ON MIGRATION FOR SUSTAINABILITY LTD.</t>
  </si>
  <si>
    <t>PRIESTMEAD PRIMARY SCHOOL AND NURSERY</t>
  </si>
  <si>
    <t>ARCHITECTURAL PLASTERING CENTRE LIMITED</t>
  </si>
  <si>
    <t>TRANTER TRAINING SOLUTIONS LTD</t>
  </si>
  <si>
    <t>COGNITA SCHOOLS LIMITED</t>
  </si>
  <si>
    <t>DISTRICT SURVEYORS ASSOCIATION LIMITED</t>
  </si>
  <si>
    <t>KAPLAN UWE LIMITED</t>
  </si>
  <si>
    <t>OFFPLOY C.I.C.</t>
  </si>
  <si>
    <t>DIANA VASILE</t>
  </si>
  <si>
    <t>EXCELLENCE-SOLUTIONS LIMITED</t>
  </si>
  <si>
    <t>MUSIC FOR TELEVISION LIMITED</t>
  </si>
  <si>
    <t>PETERBOROUGH KEYS ACADEMIES TRUST</t>
  </si>
  <si>
    <t>SVISION UK LIMITED</t>
  </si>
  <si>
    <t>THE IDEA HUNTER LIMITED</t>
  </si>
  <si>
    <t>APPRENTICESHIP MOVEMENT LTD</t>
  </si>
  <si>
    <t>PHOENIX FITNESS COURSES LTD</t>
  </si>
  <si>
    <t>EF TRAINING LIMITED</t>
  </si>
  <si>
    <t>PELAW VIEW COMMUNITY GROUP</t>
  </si>
  <si>
    <t>NEW PATH OF LIFE CIC</t>
  </si>
  <si>
    <t>THE ARCHBISHOP TENNISON'S SCHOOL</t>
  </si>
  <si>
    <t>THE EVENTURISTS LIMITED</t>
  </si>
  <si>
    <t>IMPACT8 LTD</t>
  </si>
  <si>
    <t>CHERTSEY COLLEGE ACADEMY LIMITED</t>
  </si>
  <si>
    <t>PIVOT INFOTECH LTD</t>
  </si>
  <si>
    <t>VIBRANT LEARNERS</t>
  </si>
  <si>
    <t>PEOPLEHUB LEARNING LIMITED</t>
  </si>
  <si>
    <t>VOLUNTEER IT YOURSELF C.I.C.</t>
  </si>
  <si>
    <t>THREE LIONS SECURITY &amp; TRAINING LIMITED</t>
  </si>
  <si>
    <t>FIRST IDEA LONDON LIMITED</t>
  </si>
  <si>
    <t>CENTER FOR ADVANCED KNOWLEDGE &amp; SKILLS (CAKS) LTD</t>
  </si>
  <si>
    <t>OXADEMY LTD</t>
  </si>
  <si>
    <t>STINGSEN LTD</t>
  </si>
  <si>
    <t>STARSIREN OFFICE SERVICES LIMITED</t>
  </si>
  <si>
    <t>GENESIS FITNESS &amp; EDUCATION CENTRE LTD</t>
  </si>
  <si>
    <t>MEDIAACTIVE PROJECTS C.I.C.</t>
  </si>
  <si>
    <t>Ian Tomkins</t>
  </si>
  <si>
    <t>COMMUNITY CHILDCARE CENTRES</t>
  </si>
  <si>
    <t>BE CONFIDENT GROUP LIMITED</t>
  </si>
  <si>
    <t>AUTHENTIC HEALTH LTD</t>
  </si>
  <si>
    <t>KAIYOKU LTD</t>
  </si>
  <si>
    <t>CERTASS LIMITED</t>
  </si>
  <si>
    <t>PHBS-UK</t>
  </si>
  <si>
    <t>INVESTEC BANK PLC</t>
  </si>
  <si>
    <t>MASTER PHOTOGRAPHERS ASSOCIATION LIMITED</t>
  </si>
  <si>
    <t>BLOCKLEY EDUCATIONAL ACADEMY</t>
  </si>
  <si>
    <t>QUEEN'S PARK INFANT ACADEMY</t>
  </si>
  <si>
    <t>THE WOODLANDS ACADEMY SCARBOROUGH</t>
  </si>
  <si>
    <t>GILDREDGE HOUSE FREE SCHOOL</t>
  </si>
  <si>
    <t>BRILL CHURCH OF ENGLAND SCHOOL</t>
  </si>
  <si>
    <t>FLAMSTEAD END SCHOOL</t>
  </si>
  <si>
    <t>KNOWLE CHURCH OF ENGLAND PRIMARY ACADEMY</t>
  </si>
  <si>
    <t>PLYMOUTH CAST</t>
  </si>
  <si>
    <t>CHILDREN OF SUCCESS SCHOOLS TRUST</t>
  </si>
  <si>
    <t>PENKETH ACADEMY TRUST</t>
  </si>
  <si>
    <t>ILLUMINATE MINDS TRUST</t>
  </si>
  <si>
    <t>SOUTH SHROPSHIRE ACADEMY TRUST</t>
  </si>
  <si>
    <t>THE WYTHENSHAWE CATHOLIC ACADEMY TRUST</t>
  </si>
  <si>
    <t>ST MARY'S CHURCH OF ENGLAND PRIMARY ACADEMY</t>
  </si>
  <si>
    <t>ST MARY'S CHURCH OF ENGLAND VA PRIMARY ACADEMY</t>
  </si>
  <si>
    <t>SOLA FIDE C OF E TRUST</t>
  </si>
  <si>
    <t>FREEMAN'S ENDOWED CHURCH OF ENGLAND JUNIOR ACADEMY</t>
  </si>
  <si>
    <t>BRENTSIDE PRIMARY ACADEMY</t>
  </si>
  <si>
    <t>HORRINGTON PRIMARY SCHOOL</t>
  </si>
  <si>
    <t>ST AIDAN'S EDUCATION TRUST</t>
  </si>
  <si>
    <t>OUR LADY OF WALSINGHAM CATHOLIC MULTI ACADEMY TRUST</t>
  </si>
  <si>
    <t>THE ACADEMY OF WOODLANDS</t>
  </si>
  <si>
    <t>PONTEFRACT ACADEMIES TRUST</t>
  </si>
  <si>
    <t>SOUTH ESSEX ALLIANCE MULTI-ACADEMY TRUST</t>
  </si>
  <si>
    <t>STAPELEY BROAD LANE C E PRIMARY SCHOOL</t>
  </si>
  <si>
    <t>HIGHWOODS COMMUNITY PRIMARY SCHOOL</t>
  </si>
  <si>
    <t>MOORSIDE COMMUNITY PRIMARY ACADEMY SCHOOL</t>
  </si>
  <si>
    <t>TRINITY ACADEMY NEWCASTLE</t>
  </si>
  <si>
    <t>CHESTER DIOCESAN ACADEMIES TRUST</t>
  </si>
  <si>
    <t>CHARVILLE ACADEMY</t>
  </si>
  <si>
    <t>REACH2 ACADEMY TRUST</t>
  </si>
  <si>
    <t>THE DOMINIC BARBERI MULTI ACADEMY COMPANY</t>
  </si>
  <si>
    <t>ALL SAINTS INTER-CHURCH ACADEMY</t>
  </si>
  <si>
    <t>ST FRANCIS OF ASSISI ACADEMIES TRUST</t>
  </si>
  <si>
    <t>ST GILBERT OF SEMPRINGHAM CATHOLIC ACADEMY TRUST</t>
  </si>
  <si>
    <t>THE DIOCESE OF ELY MULTI-ACADEMY TRUST</t>
  </si>
  <si>
    <t>PARADIGM TRUST</t>
  </si>
  <si>
    <t>BURGHILL COMMUNITY ACADEMY</t>
  </si>
  <si>
    <t>THE NOTTINGHAM EMMANUEL SCHOOL</t>
  </si>
  <si>
    <t>LIONHEART ACADEMIES TRUST</t>
  </si>
  <si>
    <t>THE PASTURES PRIMARY SCHOOL</t>
  </si>
  <si>
    <t>THE UNIVERSITY CATERERS ORGANISATION LIMITED</t>
  </si>
  <si>
    <t>ORCHARD HILL COLLEGE ACADEMY TRUST</t>
  </si>
  <si>
    <t>GRAHAM JAMES PRIMARY ACADEMY</t>
  </si>
  <si>
    <t>RNIB SPECIALIST LEARNING TRUST</t>
  </si>
  <si>
    <t>HINKLER ACADEMIES TRUST</t>
  </si>
  <si>
    <t>THE LEAP ACADEMY TRUST</t>
  </si>
  <si>
    <t>SEARCH EDUCATION TRUST</t>
  </si>
  <si>
    <t>GET EDUCATION LTD</t>
  </si>
  <si>
    <t>HORIZONS EDUCATION TRUST</t>
  </si>
  <si>
    <t>HARTSDOWN TECHNOLOGY COLLEGE</t>
  </si>
  <si>
    <t>DEE WILLIAMS</t>
  </si>
  <si>
    <t>DIGITAL WRITES - DEVELOPMENT &amp; PUBLISHING C.I.C.</t>
  </si>
  <si>
    <t>COMMUNITY COUNSELLING CO-OPERATIVE C.I.C.</t>
  </si>
  <si>
    <t>THE PAROCHIAL CHURCH COUNCIL OF THE ECCLESIASTICAL PARISH OF ST HELEN, BISHOPSGATE</t>
  </si>
  <si>
    <t>REACH2MARITIME ACADEMY TRUST</t>
  </si>
  <si>
    <t>FISCUS NORTH LIMITED</t>
  </si>
  <si>
    <t>CHRISTOPHER THORNTON</t>
  </si>
  <si>
    <t>GILLIAN BRAMFITT</t>
  </si>
  <si>
    <t>ABC TRAINING CENTRE LTD</t>
  </si>
  <si>
    <t>FORMIUM LIMITED</t>
  </si>
  <si>
    <t>SOUTH WEST ASSESSMENT AND TRAINING GAS SERVICES LIMITED</t>
  </si>
  <si>
    <t>ECM SOUTHWEST LTD</t>
  </si>
  <si>
    <t>MOORLANDS FREE SCHOOL</t>
  </si>
  <si>
    <t>PROSPECTS ACADEMIES TRUST</t>
  </si>
  <si>
    <t>THETFORD LEARNING TRUST</t>
  </si>
  <si>
    <t>THOMAS KNYVETT COLLEGE</t>
  </si>
  <si>
    <t>THE PAW PAD DOG GROOMING LIMITED</t>
  </si>
  <si>
    <t>JAMIE LONG</t>
  </si>
  <si>
    <t>EXPLORER INTERNATIONAL LIMITED</t>
  </si>
  <si>
    <t>RAINDANCE EDUCATIONAL SERVICES LIMITED</t>
  </si>
  <si>
    <t>SMALLBROOK SCHOOL</t>
  </si>
  <si>
    <t>THE PONTARDAWE ARENA</t>
  </si>
  <si>
    <t>TRACY JAYNE BARLOW</t>
  </si>
  <si>
    <t>SQW LIMITED</t>
  </si>
  <si>
    <t>GET WISE ENTERPRISE C.I.C.</t>
  </si>
  <si>
    <t>ASPIREPLUS EDUCATIONAL TRUST</t>
  </si>
  <si>
    <t>BROOKS AVIATION CONSULTANCY SERVICES (BACS) LIMITED</t>
  </si>
  <si>
    <t>AZUR UNDERWRITING LIMITED</t>
  </si>
  <si>
    <t>MAUREEN ATADERIE</t>
  </si>
  <si>
    <t>JACARANDA RECRUITMENT LIMITED</t>
  </si>
  <si>
    <t>THE MODULAR AND PORTABLE BUILDING ASSOCIATION LIMITED</t>
  </si>
  <si>
    <t>MAYFAIR SEARCH GROUP LTD</t>
  </si>
  <si>
    <t>GEMMA HAYES</t>
  </si>
  <si>
    <t>SOPHIE CLAPHAM CONSULTING LTD</t>
  </si>
  <si>
    <t>JULIO LOPEZ ALVARADO</t>
  </si>
  <si>
    <t>ERS TRANSITION LIMITED</t>
  </si>
  <si>
    <t>ATHENA LAW SERVICES LTD</t>
  </si>
  <si>
    <t>ROE VALLEY COMMUNITY EDUCATION FORUM LTD</t>
  </si>
  <si>
    <t>GALILEO MULTI ACADEMY TRUST</t>
  </si>
  <si>
    <t>THE BRITISH INSTITUTE FOR NON-DESTRUCTIVE TESTING</t>
  </si>
  <si>
    <t>DIVA TRAINING LTD</t>
  </si>
  <si>
    <t>SCOTTISH QUALIFICATIONS AUTHORITY (SQA)</t>
  </si>
  <si>
    <t>SKILLSFIRST AWARDS</t>
  </si>
  <si>
    <t>ELYSIUM TRAINING AND CONSULTANCY LIMITED</t>
  </si>
  <si>
    <t>BRITSKILLS TRAINING AND SERVICES LTD</t>
  </si>
  <si>
    <t>CONCORDIA MULTI ACADEMY TRUST</t>
  </si>
  <si>
    <t>ABSTRACT UK 2013 LIMITED</t>
  </si>
  <si>
    <t>SPEAKERS TRUST LIMITED</t>
  </si>
  <si>
    <t>ASHLEY EDWARDS</t>
  </si>
  <si>
    <t>ACM GUILDFORD LIMITED</t>
  </si>
  <si>
    <t>MADISON INTERNATIONAL INST AND BUSINESS SCHOOL LIMITED</t>
  </si>
  <si>
    <t>ED FORMULA SERVICES LIMITED</t>
  </si>
  <si>
    <t>INSTITUTE OF FAMILY THERAPY</t>
  </si>
  <si>
    <t>ALTAIN LIMITED</t>
  </si>
  <si>
    <t>ROSALIND RUSSELL</t>
  </si>
  <si>
    <t>ST BOTOLPH'S CHURCH OF ENGLAND AND PRIMARY SCHOOL</t>
  </si>
  <si>
    <t>RECRUITMENT DRIVEN TRAINING LIMITED</t>
  </si>
  <si>
    <t>MAGPIE ARTS COMMUNITY INTEREST COMPANY</t>
  </si>
  <si>
    <t>K.N. KUKOYI</t>
  </si>
  <si>
    <t>ROMAIN DESIGNS LTD</t>
  </si>
  <si>
    <t>FIRST ONE STAFF SOLUTION LTD</t>
  </si>
  <si>
    <t>THE COMMUNITY HOUSING GROUP</t>
  </si>
  <si>
    <t>ACS AVIATION LIMITED</t>
  </si>
  <si>
    <t>EAST KENT ROAD CAR COMPANY,LIMITED</t>
  </si>
  <si>
    <t>ASPIRING FDS LTD</t>
  </si>
  <si>
    <t>EPIC 4LIFE LTD</t>
  </si>
  <si>
    <t>TWENTY EIGHT TWELVE MEDIA LTD</t>
  </si>
  <si>
    <t>GLORIA DEIH-COLLISON</t>
  </si>
  <si>
    <t>SHARON BAKER</t>
  </si>
  <si>
    <t>ANDREW DEAN</t>
  </si>
  <si>
    <t>EVERYDAY ENGLISH LTD</t>
  </si>
  <si>
    <t>DAVIDSON-ROBERTS LIMITED</t>
  </si>
  <si>
    <t>ARISE STARS TALENT ACADEMY LTD</t>
  </si>
  <si>
    <t>HEALTH &amp; EDUCATION SOUTH</t>
  </si>
  <si>
    <t>MERIT RECRUITMENT LIMITED</t>
  </si>
  <si>
    <t>EWA JOANNA BLACHEWICZ</t>
  </si>
  <si>
    <t>INDUSTRIAL &amp; COMMERCIAL OPERATIONS NETWORK</t>
  </si>
  <si>
    <t>EDUKATORS LONDON LTD</t>
  </si>
  <si>
    <t>BROMLEY EMERGENCY TRAINING AND RESEARCH LIMITED</t>
  </si>
  <si>
    <t>OPEN BLEND METHOD LIMITED</t>
  </si>
  <si>
    <t>THE HEARN COLLEGE</t>
  </si>
  <si>
    <t>THE ASHLIE PROJECT C.I.C.</t>
  </si>
  <si>
    <t>MIDLAND ENGINEERING TRAINING &amp; ASSESSMENT LTD</t>
  </si>
  <si>
    <t>EVENTS &amp; TRAINING SERVICES LTD</t>
  </si>
  <si>
    <t>CHELTENHAM AND GLOUCESTER OMNIBUS COMPANY LIMITED</t>
  </si>
  <si>
    <t>LONA LIMITED</t>
  </si>
  <si>
    <t>GLOBAL DIGITAL WEEK CIC</t>
  </si>
  <si>
    <t>CRM GIANT LIMITED</t>
  </si>
  <si>
    <t>PRUDENTIAL MANAGEMENT LIMITED</t>
  </si>
  <si>
    <t>JAMES LIMPKIN</t>
  </si>
  <si>
    <t>HUDUR TECH LTD</t>
  </si>
  <si>
    <t>TASKMASTERS UK LIMITED</t>
  </si>
  <si>
    <t>KRIZEVAC PROJECT</t>
  </si>
  <si>
    <t>BRISTOL GAS TRAINING LTD</t>
  </si>
  <si>
    <t>WINMAS PERSONNEL (UK) LTD</t>
  </si>
  <si>
    <t>HATCHING DRAGONS LTD</t>
  </si>
  <si>
    <t>JC COMMUNICATE LTD</t>
  </si>
  <si>
    <t>MANCHESTER INTERNATIONAL COLLEGE LIMITED</t>
  </si>
  <si>
    <t>NORTHDALE HORTICULTURE LTD</t>
  </si>
  <si>
    <t>MARSHALL OF CAMBRIDGE (HOLDINGS) LIMITED</t>
  </si>
  <si>
    <t>MAVERICKS NETBALL LTD</t>
  </si>
  <si>
    <t>NAKED COFFEE LIMITED</t>
  </si>
  <si>
    <t>DOMAIN INTERNATIONAL SCHOOL</t>
  </si>
  <si>
    <t>BTS IN LONDON LIMITED</t>
  </si>
  <si>
    <t>JOANNE FINNERTY RECRUITMENT LIMITED</t>
  </si>
  <si>
    <t>SPRING HOUSING ASSOCIATION LIMITED</t>
  </si>
  <si>
    <t>ELITE EDUCATION AND TRAINING ACADEMY LTD</t>
  </si>
  <si>
    <t>DERMAL AESTHETICS INTERNATIONAL LTD</t>
  </si>
  <si>
    <t>DEVON TRANSPORT TRAINING LIMITED</t>
  </si>
  <si>
    <t>LYNDSEY MURRAY</t>
  </si>
  <si>
    <t>FUNDED TRAINING UK LIMITED</t>
  </si>
  <si>
    <t>CONNECTED GAS, HEATING &amp; WATER LIMITED</t>
  </si>
  <si>
    <t>BARBARA FREYTAG</t>
  </si>
  <si>
    <t>NOTEBOOK ASSESSMENT SERVICES LTD</t>
  </si>
  <si>
    <t>SOLTEC INDUSTRIAL PRODUCTS LIMITED</t>
  </si>
  <si>
    <t>ROOM FOR WORK LIMITED</t>
  </si>
  <si>
    <t>TRUEPOTENTIAL CONSULTING GROUP LTD</t>
  </si>
  <si>
    <t>LONDON PT COLLEGE LIMITED</t>
  </si>
  <si>
    <t>AMBER SKY TRAINING PARTNERSHIP LTD</t>
  </si>
  <si>
    <t>LONDON FOR LEARNER LTD</t>
  </si>
  <si>
    <t>DS GAS AND ELECTRIC LIMITED</t>
  </si>
  <si>
    <t>WINDSOR AND MAIDENHEAD YOUTH AND COMMUNITY COUNSELLING SERVICE</t>
  </si>
  <si>
    <t>SMS COACHING LIMITED</t>
  </si>
  <si>
    <t>ASTON VILLA WOMEN'S FOOTBALL CLUB LIMITED</t>
  </si>
  <si>
    <t>PROFESSIONAL CENTRUM LIMITED</t>
  </si>
  <si>
    <t>WISE DIGITAL GROUP LIMITED</t>
  </si>
  <si>
    <t>BSC GROUP LIMITED</t>
  </si>
  <si>
    <t>BLUEBELL ACADEMY LTD</t>
  </si>
  <si>
    <t>VITAL STAFF &amp; TRAINING SOLUTIONS LTD</t>
  </si>
  <si>
    <t>AUDREY MAUD DAVIDENKOFF</t>
  </si>
  <si>
    <t>BSC EDUCATION LTD</t>
  </si>
  <si>
    <t>STEPHANIE ALEXANDRA FITZSIMONS</t>
  </si>
  <si>
    <t>Clara Rebecca Marullo</t>
  </si>
  <si>
    <t>LEARNING INITIATIVE EUROPE LTD</t>
  </si>
  <si>
    <t>BWHEELER OPCO LTD</t>
  </si>
  <si>
    <t>MIND GENERATION LTD</t>
  </si>
  <si>
    <t>JEMMA IRELAND</t>
  </si>
  <si>
    <t>GO4 ENTERPRISES COMMUNITY INTEREST COMPANY</t>
  </si>
  <si>
    <t>SAST CENTRE FOR ADVANCED TRAINING &amp; CONSULTATIONS LTD</t>
  </si>
  <si>
    <t>SHARING EDUCATION LTD</t>
  </si>
  <si>
    <t>EDINBURGH EDUCATION LTD</t>
  </si>
  <si>
    <t>AUTHENTIC EDUCATION AND TRAINING LIMITED</t>
  </si>
  <si>
    <t>Jane Helen Wilde</t>
  </si>
  <si>
    <t>AMS BUSINESS CONSULTANTS LIMITED</t>
  </si>
  <si>
    <t>3 SPIRIT ENTERPRISE UK LIMITED</t>
  </si>
  <si>
    <t>BODY CORE TRAINING LIMITED</t>
  </si>
  <si>
    <t>HERTFORDSHIRE CATERING LIMITED</t>
  </si>
  <si>
    <t>ILSE LEENDERS</t>
  </si>
  <si>
    <t>NORTHERN STAR ACADEMIES TRUST</t>
  </si>
  <si>
    <t>ST. JAMES R.C. PRIMARY SCHOOL</t>
  </si>
  <si>
    <t>SEVEN FIELDS PRIMARY SCHOOL</t>
  </si>
  <si>
    <t>FARINGDON LEARNING TRUST</t>
  </si>
  <si>
    <t>INSPIRING FUTURES PARTNERSHIP TRUST</t>
  </si>
  <si>
    <t>AMBITIONS ACADEMIES TRUST</t>
  </si>
  <si>
    <t>DAUBENEY ACADEMY</t>
  </si>
  <si>
    <t>HILLCREST EARLY YEARS ACADEMY LIMITED</t>
  </si>
  <si>
    <t>THE LANGTREE SCHOOL ACADEMY TRUST COMPANY</t>
  </si>
  <si>
    <t>THE WENSUM TRUST</t>
  </si>
  <si>
    <t>KINGS ACADEMY TRUST</t>
  </si>
  <si>
    <t>HUXLOW SCIENCE COLLEGE</t>
  </si>
  <si>
    <t>ST BARNABAS C OF E PRIMARY ACADEMY TRUST</t>
  </si>
  <si>
    <t>ALDRIDGE SCHOOL A SCIENCE COLLEGE</t>
  </si>
  <si>
    <t>ST MARTIN-IN-THE-FIELDS HIGH SCHOOL FOR GIRLS</t>
  </si>
  <si>
    <t>HAMILTON ACADEMY</t>
  </si>
  <si>
    <t>SAGE MULTI ACADEMY TRUST</t>
  </si>
  <si>
    <t>LEARNING PATHWAYS ACADEMY</t>
  </si>
  <si>
    <t>KNUTSFORD MULTI ACADEMY TRUST</t>
  </si>
  <si>
    <t>MONKTON ACADEMY</t>
  </si>
  <si>
    <t>THE HELENA ROMANES SCHOOL</t>
  </si>
  <si>
    <t>HARWOOD MEADOWS COMMUNITY PRIMARY SCHOOL</t>
  </si>
  <si>
    <t>EAGLEY JUNIOR SCHOOL</t>
  </si>
  <si>
    <t>EAGLEY INFANT SCHOOL</t>
  </si>
  <si>
    <t>BISHOP VESEY'S GRAMMAR SCHOOL</t>
  </si>
  <si>
    <t>MEADOWDALE ACADEMY</t>
  </si>
  <si>
    <t>MESTY CROFT ACADEMY</t>
  </si>
  <si>
    <t>LUGWARDINE PRIMARY ACADEMY TRUST</t>
  </si>
  <si>
    <t>THE GOLD ROSE MAT LIMITED</t>
  </si>
  <si>
    <t>ASH FIELD ACADEMY TRUST</t>
  </si>
  <si>
    <t>BRADSHAW PRIMARY SCHOOL (WITH ACADEMY STATUS)</t>
  </si>
  <si>
    <t>HENRY HINDE SCHOOL</t>
  </si>
  <si>
    <t>WREAKE VALLEY ACADEMY TRUST</t>
  </si>
  <si>
    <t>WOOLGROVE SCHOOL SPECIAL NEEDS ACADEMY</t>
  </si>
  <si>
    <t>BRAUNTON SCHOOL AND COMMUNITY COLLEGE ACADEMY TRUST</t>
  </si>
  <si>
    <t>PRESDALES SCHOOL ACADEMY TRUST</t>
  </si>
  <si>
    <t>EASINGTON ACADEMY</t>
  </si>
  <si>
    <t>THE RODILLIAN MULTI ACADEMY TRUST</t>
  </si>
  <si>
    <t>THE JOHN OF GAUNT SCHOOL</t>
  </si>
  <si>
    <t>THE EPIPHANY SCHOOL</t>
  </si>
  <si>
    <t>REDMOOR ACADEMY</t>
  </si>
  <si>
    <t>LIFE MULTI-ACADEMY TRUST</t>
  </si>
  <si>
    <t>STRAMONGATE SCHOOL</t>
  </si>
  <si>
    <t>THE HENRIETTA BARNETT SCHOOL</t>
  </si>
  <si>
    <t>HERTSWOOD ACADEMY</t>
  </si>
  <si>
    <t>THE NORTON KNATCHBULL SCHOOL</t>
  </si>
  <si>
    <t>GORSE HILL SCHOOL</t>
  </si>
  <si>
    <t>LONG BENNINGTON CHURCH OF ENGLAND ACADEMY</t>
  </si>
  <si>
    <t>CROMWELL COMMUNITY COLLEGE</t>
  </si>
  <si>
    <t>MALMESBURY C OF E PRIMARY SCHOOL</t>
  </si>
  <si>
    <t>ABBOTS HALL PRIMARY ACADEMY</t>
  </si>
  <si>
    <t>ST CHRISTOPHER'S C OF E (SECONDARY) MULTI ACADEMY TRUST</t>
  </si>
  <si>
    <t>EMMA WRIGHT</t>
  </si>
  <si>
    <t>THE STANWAY FEDERATION</t>
  </si>
  <si>
    <t>THE MEAD EDUCATIONAL TRUST</t>
  </si>
  <si>
    <t>MARZENA RYDZINSKI</t>
  </si>
  <si>
    <t>S4YC LIMITED</t>
  </si>
  <si>
    <t>ST. PIRAN'S SCHOOL (GB) LIMITED</t>
  </si>
  <si>
    <t>LION ACADEMY TRUST</t>
  </si>
  <si>
    <t>REACH2THAMESVALLEY ACADEMY TRUST</t>
  </si>
  <si>
    <t>HERONS' MOOR ACADEMY TRUST</t>
  </si>
  <si>
    <t>HAMMOND ACADEMY</t>
  </si>
  <si>
    <t>SOMER VALLEY COMMUNITY RADIO LIMITED</t>
  </si>
  <si>
    <t>UK CONSTRUCTION COLLEGE LIMITED</t>
  </si>
  <si>
    <t>ROI SOFTWARE DISTRIBUTION LIMITED</t>
  </si>
  <si>
    <t>MARCEL HIRSHMAN LIMITED</t>
  </si>
  <si>
    <t>MARIA BRANNELLY</t>
  </si>
  <si>
    <t>THEFAMILYPSYCHOLOGIST LTD</t>
  </si>
  <si>
    <t>SEP EDUCATIONAL SERVICES LIMITED</t>
  </si>
  <si>
    <t>VMZONE LTD</t>
  </si>
  <si>
    <t>ST BREOCK PRIMARY SCHOOL</t>
  </si>
  <si>
    <t>DOWNEND SCHOOL</t>
  </si>
  <si>
    <t>SGILIAU CYF</t>
  </si>
  <si>
    <t>WENDY DALTON</t>
  </si>
  <si>
    <t>GLOUCESTER ACADEMY TRUST</t>
  </si>
  <si>
    <t>HURWORTH PRIMARY SCHOOL</t>
  </si>
  <si>
    <t>LYNN GROVE ACADEMIES TRUST</t>
  </si>
  <si>
    <t>RED HOUSE ACADEMY</t>
  </si>
  <si>
    <t>REDBY PRIMARY ACADEMY</t>
  </si>
  <si>
    <t>ROWANFIELD JUNIOR SCHOOL</t>
  </si>
  <si>
    <t>SOUTH LEEDS ACADEMY TRUST</t>
  </si>
  <si>
    <t>SPRINGBANK PRIMARY ACADEMY</t>
  </si>
  <si>
    <t>WILLOW BROOK PRIMARY SCHOOL ACADEMY</t>
  </si>
  <si>
    <t>WILLOW PRIMARY SCHOOL</t>
  </si>
  <si>
    <t>TAYLORS OF GRAMPOUND LIMITED</t>
  </si>
  <si>
    <t>NICOLA BHALERAO</t>
  </si>
  <si>
    <t>BOOM TRAINING LIMITED</t>
  </si>
  <si>
    <t>IMPERIAL CONSULTANT BD LIMITED</t>
  </si>
  <si>
    <t>LEWAC LTD</t>
  </si>
  <si>
    <t>SHIRAZ KANJI</t>
  </si>
  <si>
    <t>PEACOCKS STORES LIMITED</t>
  </si>
  <si>
    <t>MURRAY WILLIAM HAYDEN</t>
  </si>
  <si>
    <t>MAKEPEACE GLOBAL EDUCATION LIMITED</t>
  </si>
  <si>
    <t>TOP MARKS PRIVATE TUTORS LIMITED</t>
  </si>
  <si>
    <t>ZEAL CAREERS RECRUITMENT SOLUTIONS LTD</t>
  </si>
  <si>
    <t>DAVID STIRK</t>
  </si>
  <si>
    <t>ASL (HIGHWAY ELECTRICAL) TRAINING LIMITED</t>
  </si>
  <si>
    <t>DURHAM COMBINED FIRE AND RESCUE AUTHORITY</t>
  </si>
  <si>
    <t>IEED LTD</t>
  </si>
  <si>
    <t>MEDDICCII LIMITED</t>
  </si>
  <si>
    <t>INSTITUTE OF QUARRYING(THE)</t>
  </si>
  <si>
    <t>THE VOCATIONAL ACADEMY ESSEX LTD</t>
  </si>
  <si>
    <t>MICHELE CAMPBELL</t>
  </si>
  <si>
    <t>OLD MUTUAL WEALTH LIMITED</t>
  </si>
  <si>
    <t>GBENGA OLAJUGBAGBE</t>
  </si>
  <si>
    <t>SHAREDED C.I.C.</t>
  </si>
  <si>
    <t>DIP (BATLEY) LTD</t>
  </si>
  <si>
    <t>THE ROYAL ARTILLERY CENTRE FOR PERSONAL DEVELOPMENT</t>
  </si>
  <si>
    <t>EVENDONS PRIMARY SCHOOL TRUST</t>
  </si>
  <si>
    <t>THE INSTITUTE OF MARINE ENGINEERING, SCIENCE AND TECHNOLOGY</t>
  </si>
  <si>
    <t>FITNESS INDUSTRY QUALIFICATIONS LTD</t>
  </si>
  <si>
    <t>THOUGHT AGILE LIMITED</t>
  </si>
  <si>
    <t>TT2014 LIMITED</t>
  </si>
  <si>
    <t>THE HEATHFIELD ACADEMY</t>
  </si>
  <si>
    <t>ARMTHORPE ACADEMY TRUST</t>
  </si>
  <si>
    <t>ST. COLUMB MINOR ACADEMY</t>
  </si>
  <si>
    <t>BOVINGDON PRIMARY ACADEMY</t>
  </si>
  <si>
    <t>THE INSPIRATIONAL TRAINING PARTNERSHIP LIMITED</t>
  </si>
  <si>
    <t>DARREN GOOD</t>
  </si>
  <si>
    <t>SENTINEL LEISURE TRUST</t>
  </si>
  <si>
    <t>LADY HAWKINS' SCHOOL</t>
  </si>
  <si>
    <t>PEST SOLUTION LIMITED</t>
  </si>
  <si>
    <t>SHELFIELD COMMUNITY ACADEMY</t>
  </si>
  <si>
    <t>SUE MALLINDER</t>
  </si>
  <si>
    <t>FAST TRACK DEVELOPMENT LIMITED</t>
  </si>
  <si>
    <t>SET TRAINING AND RESOURCING LIMITED</t>
  </si>
  <si>
    <t>DIGITAL MARKETING SKILLS LIMITED</t>
  </si>
  <si>
    <t>ENGAGE PARTNERS LIMITED</t>
  </si>
  <si>
    <t>MULBERRY SCHOOLS TRUST</t>
  </si>
  <si>
    <t>NEW HORIZONS ACADEMY TRUST</t>
  </si>
  <si>
    <t>LONDON DESIGN &amp; ENGINEERING UTC</t>
  </si>
  <si>
    <t>ELM TREE MULTI ACADEMY TRUST</t>
  </si>
  <si>
    <t>THE HILLARY TRUST</t>
  </si>
  <si>
    <t>THE DAVID NIEPER EDUCATION TRUST</t>
  </si>
  <si>
    <t>STANTON BRIDGE MULTI ACADEMY TRUST</t>
  </si>
  <si>
    <t>INSPIRING FUTURES ACADEMY TRUST</t>
  </si>
  <si>
    <t>TAM TRAINING SERVICES LIMITED</t>
  </si>
  <si>
    <t>ICOMM LEARNING SOLUTIONS LIMITED</t>
  </si>
  <si>
    <t>SUNDERLAND CHAPEL OF LIGHT(SCL)</t>
  </si>
  <si>
    <t>OPTIMALITY LIMITED</t>
  </si>
  <si>
    <t>XAVIER CATHOLIC EDUCATION TRUST</t>
  </si>
  <si>
    <t>AB EDUCATION CONSULTANTS LIMITED</t>
  </si>
  <si>
    <t>AGENTS OF CHANGE MANAGEMENT LTD.</t>
  </si>
  <si>
    <t>ONEPLM LIMITED</t>
  </si>
  <si>
    <t>ORCHARDVILLE SOCIETY LIMITED</t>
  </si>
  <si>
    <t>CARE IN TRAINING C.I.C.</t>
  </si>
  <si>
    <t>THE COOPERATIVE COLLEGE</t>
  </si>
  <si>
    <t>ADVANCE MEDICAL SOLUTIONS (UK) LTD</t>
  </si>
  <si>
    <t>NEIL MASSEY</t>
  </si>
  <si>
    <t>OUTREACH RESCUE MEDIC SKILLS LIMITED</t>
  </si>
  <si>
    <t>KALIKA ACADEMY LIMITED</t>
  </si>
  <si>
    <t>PROBE-RTS.COM LIMITED</t>
  </si>
  <si>
    <t>ANGELINE OTHEN</t>
  </si>
  <si>
    <t>DECCA GROUP LTD</t>
  </si>
  <si>
    <t>SAIL ACADEMY TRUST</t>
  </si>
  <si>
    <t>THE CIRCLE TRUST</t>
  </si>
  <si>
    <t>MULBERRY TREE CE MULTI ACADEMY TRUST</t>
  </si>
  <si>
    <t>MOON ACADEMY CIC</t>
  </si>
  <si>
    <t>KAPLAN NOTTINGHAM LIMITED</t>
  </si>
  <si>
    <t>CHARTERED BANKER INSTITUTE</t>
  </si>
  <si>
    <t>ACTIVE IQ</t>
  </si>
  <si>
    <t>BABCOCK ASSESSMENTS LTD</t>
  </si>
  <si>
    <t>CHARTERED INSTITUTE OF MANAGEMENT ACCOUNTANTS (CIMA)</t>
  </si>
  <si>
    <t>CHRYSOS HR SOLUTIONS LTD</t>
  </si>
  <si>
    <t>IRSE</t>
  </si>
  <si>
    <t>QUALITY TRAINING &amp; SKILLS DEVELOPMENT (SOUTH WEST) LIMITED</t>
  </si>
  <si>
    <t>ELITE FITNESS EDUCATION LTD</t>
  </si>
  <si>
    <t>CWM TRAINING AND EDUCATION C.I.C.</t>
  </si>
  <si>
    <t>IN DEPTH SOLUTIONS LIMITED</t>
  </si>
  <si>
    <t>TALENT INSPIRE LIMITED</t>
  </si>
  <si>
    <t>JULIA ANNE HICKEY</t>
  </si>
  <si>
    <t>IAN PALFREYMAN CONSULTING LIMITED</t>
  </si>
  <si>
    <t>ONE MIAH GROUP LTD</t>
  </si>
  <si>
    <t>QUALITY HOME CARE LIMITED</t>
  </si>
  <si>
    <t>RETAIL AUTOMOTIVE CONSULTANT LTD</t>
  </si>
  <si>
    <t>THE GRIMSBY TOWN FOOTBALL CLUB LIMITED</t>
  </si>
  <si>
    <t>AMANDA ROBERTS</t>
  </si>
  <si>
    <t>DUPLEX BUSINESS SERVICES LIMITED</t>
  </si>
  <si>
    <t>EMMA OKO</t>
  </si>
  <si>
    <t>JULIE BRUCE</t>
  </si>
  <si>
    <t>ST MARYS INTERNATIONAL COLLEGE LIMITED</t>
  </si>
  <si>
    <t>LONDON CONSTRUCTION TRAINING LTD</t>
  </si>
  <si>
    <t>MIDLAND RED (SOUTH) LIMITED</t>
  </si>
  <si>
    <t>LIVERPOOL CITY COUNCIL</t>
  </si>
  <si>
    <t>TAUNTON THEATRE ASSOCIATION LTD</t>
  </si>
  <si>
    <t>COMPUTERXPLORERS LIMITED</t>
  </si>
  <si>
    <t>UX DESIGN INST (UK) LTD</t>
  </si>
  <si>
    <t>STUART COLIN KLEIN</t>
  </si>
  <si>
    <t>MLC ACADEMY LIMITED</t>
  </si>
  <si>
    <t>MARKET STREET CONSULTANTS LTD</t>
  </si>
  <si>
    <t>KATARZYNA NAGIECKA</t>
  </si>
  <si>
    <t>DIFR LTD.</t>
  </si>
  <si>
    <t>TRACR SOLUTIONS LIMITED TRADING AS PRIME2LEARN LTD</t>
  </si>
  <si>
    <t>DANCEBOX THEATRE WORKS</t>
  </si>
  <si>
    <t>PAULINE CRADDOCK</t>
  </si>
  <si>
    <t>OPUS HOMECARE LTD</t>
  </si>
  <si>
    <t>PETUEL LIMITED</t>
  </si>
  <si>
    <t>THE BUSINESS SPEAKEASY LTD</t>
  </si>
  <si>
    <t>NICOLA BEATTIE</t>
  </si>
  <si>
    <t>SKILLSFORCE TRAINING LIMITED</t>
  </si>
  <si>
    <t>4AND20MILLION LIMITED</t>
  </si>
  <si>
    <t>MURAB LIMITED</t>
  </si>
  <si>
    <t>BUSY BEES EDUCATION &amp; TRAINING LIMITED</t>
  </si>
  <si>
    <t>DANIELLE DAWKINS</t>
  </si>
  <si>
    <t>ASCEND YOUTH AND EDUCATION SERVICE C.I.C.</t>
  </si>
  <si>
    <t>INFUSED TRAINING LTD</t>
  </si>
  <si>
    <t>JOHANN HEINRICH PESTALOZZI CHRISTIAN COLLEGE</t>
  </si>
  <si>
    <t>CENTRE FOR MEDICAL SCIENCES &amp; RESEARCH LTD</t>
  </si>
  <si>
    <t>BASTION EMERGENCY RESPONSE TRAINING LTD</t>
  </si>
  <si>
    <t>NORTH WEST MEDIA LIMITED</t>
  </si>
  <si>
    <t>SB TCHOUA CONSULTING LIMITED</t>
  </si>
  <si>
    <t>DENISA VINEER</t>
  </si>
  <si>
    <t>OC LEARNING LIMITED</t>
  </si>
  <si>
    <t>PIMSTEST 90000070</t>
  </si>
  <si>
    <t>ALIGNITY LIMITED</t>
  </si>
  <si>
    <t>CNC MACHINE TRAINING LIMITED</t>
  </si>
  <si>
    <t>PETER SQUIRE</t>
  </si>
  <si>
    <t>MAS OPTIMAL LIMITED</t>
  </si>
  <si>
    <t>EAST GB LIMITED</t>
  </si>
  <si>
    <t>SHARED ENTERPRISE CIC</t>
  </si>
  <si>
    <t>ESSEX LEARNING STATION LTD</t>
  </si>
  <si>
    <t>DAN VENTURES LTD</t>
  </si>
  <si>
    <t>LONDON INTERNATIONAL EDUCATION GROUP LIMITED</t>
  </si>
  <si>
    <t>TEST90000069</t>
  </si>
  <si>
    <t>TRAINING DEVELOPMENT &amp; CONSULTANCY LTD</t>
  </si>
  <si>
    <t>HYDROBLAST LIMITED</t>
  </si>
  <si>
    <t>THE AMETHYST CENTRE LTD</t>
  </si>
  <si>
    <t>THE MANAGEMENT ACADEMY LTD</t>
  </si>
  <si>
    <t>I.S.O.C UK CIC</t>
  </si>
  <si>
    <t>SOCIETY OF LOCAL COUNCIL CLERKS</t>
  </si>
  <si>
    <t>AWESOME ELM C.I.C.</t>
  </si>
  <si>
    <t>MAIONA UK LIMITED</t>
  </si>
  <si>
    <t>TWYNHAM LEARNING</t>
  </si>
  <si>
    <t>COUNDON COURT</t>
  </si>
  <si>
    <t>ST PAUL'S CHURCH OF ENGLAND PRIMARY SCHOOL</t>
  </si>
  <si>
    <t>POPPY HILL CHURCH OF ENGLAND MULTI ACADEMY TRUST</t>
  </si>
  <si>
    <t>WAYNFLETE INFANTS' SCHOOL</t>
  </si>
  <si>
    <t>LEVERTON CHURCH OF ENGLAND ACADEMY</t>
  </si>
  <si>
    <t>ST MARY'S CE ACADEMY, CHESHUNT</t>
  </si>
  <si>
    <t>ST MARY'S CHURCH OF ENGLAND ACADEMY, STOTFOLD</t>
  </si>
  <si>
    <t>WADEBRIDGE SCHOOL</t>
  </si>
  <si>
    <t>PRIORY ACADEMY, DUNSTABLE</t>
  </si>
  <si>
    <t>ST HYBALD'S ACADEMY TRUST</t>
  </si>
  <si>
    <t>THE MARLBOROUGH SCIENCE ACADEMY LIMITED</t>
  </si>
  <si>
    <t>ASPIRE LEARNING TRUST (WHITTLESEY)</t>
  </si>
  <si>
    <t>ARDLEY HILL ACADEMY</t>
  </si>
  <si>
    <t>ONE IN A MILLION FREE SCHOOL</t>
  </si>
  <si>
    <t>THE ROWAN LEARNING TRUST</t>
  </si>
  <si>
    <t>LEAF ACADEMY</t>
  </si>
  <si>
    <t>YARBOROUGH ACADEMY</t>
  </si>
  <si>
    <t>THRUNSCOE PRIMARY AND NURSERY ACADEMY</t>
  </si>
  <si>
    <t>BURSAR PRIMARY ACADEMY</t>
  </si>
  <si>
    <t>OUR LADY IMMACULATE CATHOLIC PRIMARY SCHOOL</t>
  </si>
  <si>
    <t>BY BROOK VALLEY ACADEMY TRUST</t>
  </si>
  <si>
    <t>WYVERN COLLEGE ACADEMY TRUST</t>
  </si>
  <si>
    <t>ASPIRE NORTH EAST MULTI ACADEMY TRUST</t>
  </si>
  <si>
    <t>NAVIGATE ACADEMIES TRUST</t>
  </si>
  <si>
    <t>ST JAMES CHURCH OF ENGLAND ACADEMY TRUST COMPANY</t>
  </si>
  <si>
    <t>GARTREE HIGH SCHOOL</t>
  </si>
  <si>
    <t>BISHOP PEROWNE CHURCH OF ENGLAND COLLEGE</t>
  </si>
  <si>
    <t>THE MEAD ACADEMY TRUST</t>
  </si>
  <si>
    <t>TIMBERLEY ACADEMY TRUST</t>
  </si>
  <si>
    <t>ST JOHN'S CHURCH OF ENGLAND ACADEMY</t>
  </si>
  <si>
    <t>FEDERATION OF MOWDEN SCHOOLS ACADEMY TRUST</t>
  </si>
  <si>
    <t>FIRTHMOOR PRIMARY SCHOOL</t>
  </si>
  <si>
    <t>LINGFIELD EDUCATION TRUST</t>
  </si>
  <si>
    <t>THE DEAN TRUST</t>
  </si>
  <si>
    <t>LORETO COLLEGE (ST ALBANS)</t>
  </si>
  <si>
    <t>SPIRAL PARTNERSHIP TRUST</t>
  </si>
  <si>
    <t>BELLERIVE FCJ CATHOLIC COLLEGE</t>
  </si>
  <si>
    <t>THE HBH ACADEMY TRUST</t>
  </si>
  <si>
    <t>THE MARKET BOSWORTH SCHOOL</t>
  </si>
  <si>
    <t>BARNBY DUN PRIMARY ACADEMY</t>
  </si>
  <si>
    <t>THE PRIORY ACADEMY TRUST</t>
  </si>
  <si>
    <t>THE WROXHAM FOUNDATION</t>
  </si>
  <si>
    <t>WALLACE TRUST</t>
  </si>
  <si>
    <t>EGGAR'S SCHOOL</t>
  </si>
  <si>
    <t>THE EDEN ACADEMY</t>
  </si>
  <si>
    <t>THE LUTTERWORTH ACADEMIES TRUST</t>
  </si>
  <si>
    <t>WOODFIELD ACADEMY</t>
  </si>
  <si>
    <t>SAMPHIRE STAR EDUCATION TRUST</t>
  </si>
  <si>
    <t>MANOR LEAS INFANT SCHOOL</t>
  </si>
  <si>
    <t>RIDGEWAY PRIMARY ACADEMY</t>
  </si>
  <si>
    <t>ST NICOLAS' CE COMBINED SCHOOL TAPLOW</t>
  </si>
  <si>
    <t>THE CLAY FOUNDATION</t>
  </si>
  <si>
    <t>ENTERPRISING YOUTH EDUCATION</t>
  </si>
  <si>
    <t>RURAL CHURCH SCHOOLS ACADEMY TRUST</t>
  </si>
  <si>
    <t>EON REALITY LTD.</t>
  </si>
  <si>
    <t>JOHN EARLAND</t>
  </si>
  <si>
    <t>WESTMINSTER COLLEGE (PRIVATE) LIMITED</t>
  </si>
  <si>
    <t>METAMORPH (TRAINING &amp; DEVELOPMENT) LIMITED</t>
  </si>
  <si>
    <t>KEITH ROOST</t>
  </si>
  <si>
    <t>CONSORTIQ LIMITED</t>
  </si>
  <si>
    <t>DEENWAY MONTESSORI SCHOOL</t>
  </si>
  <si>
    <t>K &amp; M ASSESSING SERVICES LTD</t>
  </si>
  <si>
    <t>SOLENT EXPERIENCE LIMITED</t>
  </si>
  <si>
    <t>SYKES TRAINING LIMITED</t>
  </si>
  <si>
    <t>D.H. MANSFIELD LIMITED</t>
  </si>
  <si>
    <t>CLAIRE GILBEY</t>
  </si>
  <si>
    <t>ARTDOTEARTH CIC</t>
  </si>
  <si>
    <t>FLIBL LIMITED</t>
  </si>
  <si>
    <t>GEORGINA BURROWS</t>
  </si>
  <si>
    <t>JOSCOCARE LIMITED</t>
  </si>
  <si>
    <t>MAHROOF SULTAN</t>
  </si>
  <si>
    <t>SID SOTTUNG ACADEMY LIMITED</t>
  </si>
  <si>
    <t>ONE VISION MEDIA</t>
  </si>
  <si>
    <t>A2O PEOPLE LIMITED</t>
  </si>
  <si>
    <t>DAVID AFREH</t>
  </si>
  <si>
    <t>SARAH WINDIBANK</t>
  </si>
  <si>
    <t>ANDREW MATTHEW PRITCHARD</t>
  </si>
  <si>
    <t>RICHARD COLIN BELLAMY</t>
  </si>
  <si>
    <t>ETS TUTORS LIMITED</t>
  </si>
  <si>
    <t>THE EDUCATIONWISE GROUP LTD</t>
  </si>
  <si>
    <t>SHARON DRUCE</t>
  </si>
  <si>
    <t>FRASER KINNIE</t>
  </si>
  <si>
    <t>SENSE, THE NATIONAL DEAFBLIND AND RUBELLA ASSOCIATION</t>
  </si>
  <si>
    <t>WHOLESALE WELDING SUPPLIES LIMITED</t>
  </si>
  <si>
    <t>VANESSA ROGERS</t>
  </si>
  <si>
    <t>BEAUTY &amp; WELLNESS LTD</t>
  </si>
  <si>
    <t>EUROMONEY TRADING LIMITED</t>
  </si>
  <si>
    <t>ITIL LIMITED</t>
  </si>
  <si>
    <t>BROMLEY TRAINING AND ASSESSMENT CENTRE LLP</t>
  </si>
  <si>
    <t>EDISON TRUST LIMITED</t>
  </si>
  <si>
    <t>TOPPS FOR THE COMMUNITY CIC</t>
  </si>
  <si>
    <t>CADENT GAS LIMITED</t>
  </si>
  <si>
    <t>AWARDING BODY FOR VOCATIONAL ACHIEVEMENT (AVA) LTD.</t>
  </si>
  <si>
    <t>I2L LTD</t>
  </si>
  <si>
    <t>LANGLEY TRAINING LTD</t>
  </si>
  <si>
    <t>WESTMINSTER ACADEMY TRUST</t>
  </si>
  <si>
    <t>LASH-IS LTD</t>
  </si>
  <si>
    <t>TURNER SCHOOLS</t>
  </si>
  <si>
    <t>THE SOUTH WEST PLYMOUTH EDUCATION TRUST</t>
  </si>
  <si>
    <t>THE SOCIETAS TRUST</t>
  </si>
  <si>
    <t>THE ISLAND LEARNING TRUST</t>
  </si>
  <si>
    <t>THE HILL TRUST</t>
  </si>
  <si>
    <t>THE DIOCESE OF WORCESTER MULTI ACADEMY TRUST</t>
  </si>
  <si>
    <t>THE BRIGSHAW LEARNING PARTNERSHIP</t>
  </si>
  <si>
    <t>THE AURIGA ACADEMY TRUST</t>
  </si>
  <si>
    <t>STOWE VALLEY MULTI ACADEMY TRUST</t>
  </si>
  <si>
    <t>ST EDWARD'S CATHOLIC ACADEMY</t>
  </si>
  <si>
    <t>SOUTH EAST SURREY SCHOOLS EDUCATION TRUST</t>
  </si>
  <si>
    <t>SMART MULTI ACADEMY TRUST</t>
  </si>
  <si>
    <t>UNITED SCHOOLS TRUST</t>
  </si>
  <si>
    <t>UNITY EDUCATION TRUST</t>
  </si>
  <si>
    <t>UTTOXETER LEARNING TRUST</t>
  </si>
  <si>
    <t>DELTA ACADEMIES TRUST</t>
  </si>
  <si>
    <t>TALENT Q LIMITED</t>
  </si>
  <si>
    <t>CHILTERN LEARNING TRUST</t>
  </si>
  <si>
    <t>NOVA EDUCATION TRUST</t>
  </si>
  <si>
    <t>ST MICHAELS CATHOLIC SECONDARY SCHOOL ASSOCIATION</t>
  </si>
  <si>
    <t>TECHNICAL PROFESSIONALS LIMITED</t>
  </si>
  <si>
    <t>TRACADEMY GLOBAL LIMITED</t>
  </si>
  <si>
    <t>GEOFFREY KEMP WALLIS</t>
  </si>
  <si>
    <t>BRIGHTER LEARNING ACADEMY LTD</t>
  </si>
  <si>
    <t>TONY SILVESTER</t>
  </si>
  <si>
    <t>CAROLINE COLLIS</t>
  </si>
  <si>
    <t>CATHERINE HELEN THOMPSON</t>
  </si>
  <si>
    <t>U.K. LAND AND HYDROGRAPHIC SURVEY ASSOCIATION LIMITED</t>
  </si>
  <si>
    <t>BILLERICAY IT SOLUTIONS LTD</t>
  </si>
  <si>
    <t>PAINT TECH TRAINING ACADEMY LTD</t>
  </si>
  <si>
    <t>LEARNING ACCORD MULTI ACADEMY TRUST</t>
  </si>
  <si>
    <t>STAR ACADEMY TRUST LIMITED</t>
  </si>
  <si>
    <t>THE YARE EDUCATION TRUST</t>
  </si>
  <si>
    <t>SARAH HAYNES</t>
  </si>
  <si>
    <t>KATRINA HEWGILL</t>
  </si>
  <si>
    <t>THE DORSET AND WILTSHIRE FIRE AND RESCUE AUTHORITY</t>
  </si>
  <si>
    <t>BELLCORP GROUP LIMITED</t>
  </si>
  <si>
    <t>THE INSPIRING CHANGE MULTI-ACADEMY TRUST</t>
  </si>
  <si>
    <t>EN FAMILLE LEISURE LIMITED</t>
  </si>
  <si>
    <t>SOUTHGATE SCHOOL ACADEMY TRUST</t>
  </si>
  <si>
    <t>JOHN PEAKMAN</t>
  </si>
  <si>
    <t>LOUISE TUCK</t>
  </si>
  <si>
    <t>TIMOTHY ANDERSON</t>
  </si>
  <si>
    <t>THE ASSOCIATION OF PROFESSIONALS AGAINST GENDER BASED VIOLENCE LTD</t>
  </si>
  <si>
    <t>ALEXANDER MCWILLIAM</t>
  </si>
  <si>
    <t>PARENT INFANT CLINIC &amp; THE SCHOOL OF INFANT MENTAL HEALTH LIMITED</t>
  </si>
  <si>
    <t>DEBORAH DRINKWATER</t>
  </si>
  <si>
    <t>EAST MIDLANDS SEXUAL HEALTH SOCIAL ENTERPRISE LIMITED</t>
  </si>
  <si>
    <t>AYLESBURY COLLEGE</t>
  </si>
  <si>
    <t>ABBOTS CARE TRAINING LIMITED</t>
  </si>
  <si>
    <t>CAREER TRAINING &amp; AUDIT LTD</t>
  </si>
  <si>
    <t>ADJ HEATING LIMITED</t>
  </si>
  <si>
    <t>FAGAN &amp; WHALLEY LIMITED</t>
  </si>
  <si>
    <t>GLOBAL PA GROUP LIMITED</t>
  </si>
  <si>
    <t>THE TRAINING TREE LEARNING LOUNGE LIMITED</t>
  </si>
  <si>
    <t>KAPLAN NT LIMITED</t>
  </si>
  <si>
    <t>EMPLOYMENT TRAINING NETWORK CIC</t>
  </si>
  <si>
    <t>NW COUNSELLING HUB CIC</t>
  </si>
  <si>
    <t>SIRIUS ACADEMY WEST</t>
  </si>
  <si>
    <t>MICRO-ID LTD</t>
  </si>
  <si>
    <t>D'ASHELEI LTD</t>
  </si>
  <si>
    <t>DAVID NEIL HOOPER</t>
  </si>
  <si>
    <t>S2S ACADEMIA LTD</t>
  </si>
  <si>
    <t>BAUHAUS EDUCATIONAL SERVICES LIMITED</t>
  </si>
  <si>
    <t>CARESTAFF SOLUTIONS LIMITED</t>
  </si>
  <si>
    <t>CLAIRE MILES</t>
  </si>
  <si>
    <t>SAINT PETERS CATHOLIC VOLUNTARY ACADEMY</t>
  </si>
  <si>
    <t>TREEHOUSE NURSERY SCHOOL LIMITED</t>
  </si>
  <si>
    <t>SV ACADEMY LTD</t>
  </si>
  <si>
    <t>FIRST CLASS ENTERPRISE GROUP LTD</t>
  </si>
  <si>
    <t>BIRKENHEAD YOUNG MEN'S CHRISTIAN ASSOCIATION</t>
  </si>
  <si>
    <t>BAKISA MAYELE NETWORK LTD</t>
  </si>
  <si>
    <t>UPTIME TECHNOLOGY LIMITED</t>
  </si>
  <si>
    <t>I D INQUIRIES LIMITED</t>
  </si>
  <si>
    <t>TUDOR CONSULTANCY LIMITED</t>
  </si>
  <si>
    <t>CLEVELAND TRANSIT LTD.</t>
  </si>
  <si>
    <t>KENSINGTON TEMPLE INSTITUTE OF EDUCATION (KTIOE)</t>
  </si>
  <si>
    <t>EII SOLUTIONS LIMITED</t>
  </si>
  <si>
    <t>NORTHERN ACADEMY OF PERFORMING ARTS EDUCATIONAL TRUST (NAPA EDUCATIONAL TRUST)</t>
  </si>
  <si>
    <t>TECHNICAL ACADEMY SCOTLAND LIMITED</t>
  </si>
  <si>
    <t>GENII ENGINEERING &amp; TECHNOLOGY TRAINING LIMITED</t>
  </si>
  <si>
    <t>H&amp;K BUSINESS ASSOCIATES LIMITED</t>
  </si>
  <si>
    <t>NEW KEY EDUCATION LTD</t>
  </si>
  <si>
    <t>HISTORIC ENGLAND LIMITED</t>
  </si>
  <si>
    <t>MOBIUS PARTNERS LIMITED</t>
  </si>
  <si>
    <t>GAIL STUBBINGS</t>
  </si>
  <si>
    <t>NETWORK SAFETY SERVICES LIMITED</t>
  </si>
  <si>
    <t>NEON PARTNERSHIPS LIMITED</t>
  </si>
  <si>
    <t>THE ACADEMY (TRAINING) LTD</t>
  </si>
  <si>
    <t>METROPOLITAN QUALIFICATIONS LTD</t>
  </si>
  <si>
    <t>BLINX BEAUTY STUDIO LTD</t>
  </si>
  <si>
    <t>TRAINING PLACES NORTHWEST LTD</t>
  </si>
  <si>
    <t>KERRY EVANS</t>
  </si>
  <si>
    <t>A POSITIVE START CIC</t>
  </si>
  <si>
    <t>MARK CAMERON TRAINING LIMITED</t>
  </si>
  <si>
    <t>ICONIC STEPS FILM ACADEMY C.I.C.</t>
  </si>
  <si>
    <t>BIG CONDO TRAINING ACADEMY CIC</t>
  </si>
  <si>
    <t>SLINK NORTHERN LTD</t>
  </si>
  <si>
    <t>DAWN HAZEL INETT</t>
  </si>
  <si>
    <t>FCN GROUP LTD</t>
  </si>
  <si>
    <t>INQUESTA LIMITED</t>
  </si>
  <si>
    <t>AZIMUTH TRAINING LIMITED</t>
  </si>
  <si>
    <t>THE STUDY ROOM CAFE CIC</t>
  </si>
  <si>
    <t>PAN TOGETHER</t>
  </si>
  <si>
    <t>LIVABILITY NASH COLLEGE</t>
  </si>
  <si>
    <t>DOORSUPERVISOR4U LTD</t>
  </si>
  <si>
    <t>ALDERSGATE SKILLS &amp; ENTERPRISE TRAINING LTD</t>
  </si>
  <si>
    <t>SPORTS12 EDUCATION LTD</t>
  </si>
  <si>
    <t>SEVEN20.IO LTD</t>
  </si>
  <si>
    <t>LUKOMONA JOHN UNI LIMITED</t>
  </si>
  <si>
    <t>SOLIRIUS LTD</t>
  </si>
  <si>
    <t>SKILL EXPRESS PRIVATE LTD</t>
  </si>
  <si>
    <t>RUTH RENOUF</t>
  </si>
  <si>
    <t>SIPM UK MIDCO LIMITED</t>
  </si>
  <si>
    <t>PINKS+ LTD</t>
  </si>
  <si>
    <t>FIONA NERBERG</t>
  </si>
  <si>
    <t>SOPHIA TECHNOLOGIES LIMITED</t>
  </si>
  <si>
    <t>TRAINING FOR SECURITY LIMITED</t>
  </si>
  <si>
    <t>JSA EDUCATION GROUP LTD.</t>
  </si>
  <si>
    <t>JOHN FOGARTY</t>
  </si>
  <si>
    <t>ALICIA READE</t>
  </si>
  <si>
    <t>TRAINING CODE LTD</t>
  </si>
  <si>
    <t>SUPPORTING CHOICE LTD</t>
  </si>
  <si>
    <t>PEARL MANAGEMENT SOLUTIONS LIMITED</t>
  </si>
  <si>
    <t>THOMPSONS ACADEMY LIMITED</t>
  </si>
  <si>
    <t>HEREFORDSHIRE AND WORCESTERSHIRE GROUP TRAINING ASSOCIATION LIMITED</t>
  </si>
  <si>
    <t>LONDON PERFORMING ACADEMY OF MUSIC LIMITED</t>
  </si>
  <si>
    <t>LARA EVA LLOYD</t>
  </si>
  <si>
    <t>COLLEGE OF BUSINESS &amp; FINANCE LTD</t>
  </si>
  <si>
    <t>STRANGE HILL EDUCATION LIMITED</t>
  </si>
  <si>
    <t>BEAUTOLOGY U.K. LTD</t>
  </si>
  <si>
    <t>EMEZZIONS LIMITED</t>
  </si>
  <si>
    <t>WISE INNOVATIVE LEARNING LTD</t>
  </si>
  <si>
    <t>THE DOOR &amp; HARDWARE FEDERATION</t>
  </si>
  <si>
    <t>IMPECCABLE HEALTHCARE SERVICES LIMITED</t>
  </si>
  <si>
    <t>SKYPEOPLE LIMITED</t>
  </si>
  <si>
    <t>HOLY TRINITY CHURCH OF ENGLAND ACADEMY</t>
  </si>
  <si>
    <t>GILSLAND CHURCH OF ENGLAND PRIMARY SCHOOL</t>
  </si>
  <si>
    <t>THE MEADOW COMMUNITY PRIMARY SCHOOL ACADEMY TRUST</t>
  </si>
  <si>
    <t>DORRINGTON ACADEMY TRUST</t>
  </si>
  <si>
    <t>WOODCOTE HIGH SCHOOL</t>
  </si>
  <si>
    <t>WISE OWL TRUST</t>
  </si>
  <si>
    <t>STAFFORD LEYS ACADEMY TRUST</t>
  </si>
  <si>
    <t>WARREN FARM PRIMARY SCHOOL</t>
  </si>
  <si>
    <t>WOODFORD VALLEY CHURCH OF ENGLAND PRIMARY ACADEMY</t>
  </si>
  <si>
    <t>THE ENQUIRE LEARNING TRUST</t>
  </si>
  <si>
    <t>RIDGEWAY LEARNING PARTNERSHIP</t>
  </si>
  <si>
    <t>THE COLLEGIATE TRUST</t>
  </si>
  <si>
    <t>DORCHESTER MIDDLE SCHOOL</t>
  </si>
  <si>
    <t>GROVE PARK ACADEMIES</t>
  </si>
  <si>
    <t>RYVERS SCHOOL</t>
  </si>
  <si>
    <t>THE MILL ACADEMY</t>
  </si>
  <si>
    <t>ST JOSEPH'S COLLEGE DELASALLE</t>
  </si>
  <si>
    <t>PALLADIAN ACADEMY TRUST</t>
  </si>
  <si>
    <t>MEADOWDALE PRIMARY ACADEMY</t>
  </si>
  <si>
    <t>ST BEDE'S CATHOLIC ACADEMY (LANCHESTER)</t>
  </si>
  <si>
    <t>THE DIAMOND LEARNING PARTNERSHIP TRUST</t>
  </si>
  <si>
    <t>THE COSTELLO SCHOOL</t>
  </si>
  <si>
    <t>EPPLETON ACADEMY PRIMARY SCHOOL</t>
  </si>
  <si>
    <t>THE 3-18 EDUCATION TRUST</t>
  </si>
  <si>
    <t>ST OSMUND'S CE MIDDLE SCHOOL</t>
  </si>
  <si>
    <t>GREENWOOD TREE ACADEMY TRUST</t>
  </si>
  <si>
    <t>THE CASTLE PARTNERSHIP ACADEMY TRUST</t>
  </si>
  <si>
    <t>LEGRA ACADEMY TRUST</t>
  </si>
  <si>
    <t>MAPLEFIELDS ACADEMY</t>
  </si>
  <si>
    <t>THE ROSARY TRUST - A CATHOLIC MULTI ACADEMY</t>
  </si>
  <si>
    <t>FOCUS ACADEMY TRUST (UK) LTD</t>
  </si>
  <si>
    <t>OPEN THINKING PARTNERSHIP</t>
  </si>
  <si>
    <t>DERBY COLLEGE EDUCATION TRUST</t>
  </si>
  <si>
    <t>MARISH ACADEMY TRUST</t>
  </si>
  <si>
    <t>THORNHILL COMMUNITY ACADEMY TRUST</t>
  </si>
  <si>
    <t>HILBRE HIGH SCHOOL HUMANITIES COLLEGE</t>
  </si>
  <si>
    <t>HUNCOTE COMMUNITY PRIMARY SCHOOL ACADEMY TRUST</t>
  </si>
  <si>
    <t>FLYING HIGH TRUST</t>
  </si>
  <si>
    <t>WOODLANDS ACADEMY OF LEARNING</t>
  </si>
  <si>
    <t>SECKFORD EDUCATION TRUST</t>
  </si>
  <si>
    <t>AVONBOURNE INTERNATIONAL BUSINESS AND ENTERPRISE ACADEMY TRUST</t>
  </si>
  <si>
    <t>BURFORD SCHOOL</t>
  </si>
  <si>
    <t>ARMTHORPE SHAW WOOD ACADEMY LIMITED</t>
  </si>
  <si>
    <t>CHRIST CHURCH C OF E PRIMARY SCHOOL</t>
  </si>
  <si>
    <t>BALMORAL LEARNING TRUST</t>
  </si>
  <si>
    <t>NAILSEA SCHOOL</t>
  </si>
  <si>
    <t>HORIZON MULTI ACADEMY TRUST</t>
  </si>
  <si>
    <t>LINCOLNSHIRE GATEWAY ACADEMIES TRUST</t>
  </si>
  <si>
    <t>ST CYPRIAN'S GREEK ORTHODOX PRIMARY ACADEMY</t>
  </si>
  <si>
    <t>THE VICI LANGUAGE ACADEMY LLP</t>
  </si>
  <si>
    <t>NICOLA MCGRATH</t>
  </si>
  <si>
    <t>UNITAS</t>
  </si>
  <si>
    <t>NEW BARN SCHOOL</t>
  </si>
  <si>
    <t>CARA RANDALL</t>
  </si>
  <si>
    <t>LEEDS ADVANCED MANUFACTURING UTC LIMITED</t>
  </si>
  <si>
    <t>THE HAIR EDUCATION CENTRE LTD</t>
  </si>
  <si>
    <t>ADVANCE CHANGE LTD</t>
  </si>
  <si>
    <t>AHPP LTD</t>
  </si>
  <si>
    <t>WALES ENGLAND CARE LTD</t>
  </si>
  <si>
    <t>MCT TRAINING LIMITED</t>
  </si>
  <si>
    <t>BLU CORNERS LIMITED</t>
  </si>
  <si>
    <t>SOUTH EAST TRAINING NETWORK LTD</t>
  </si>
  <si>
    <t>JOMIR UDDIN</t>
  </si>
  <si>
    <t>THERESA ANN KERR</t>
  </si>
  <si>
    <t>NST TRAVEL GROUP LIMITED</t>
  </si>
  <si>
    <t>HH TRAINING LTD</t>
  </si>
  <si>
    <t>EASTVILLE PROJECT SPACE LIMITED</t>
  </si>
  <si>
    <t>SOCIAL TRANSFORMATION TO ENABLE PEOPLE'S SKILLS CIC</t>
  </si>
  <si>
    <t>ANNETTE JORDAN</t>
  </si>
  <si>
    <t>CHRISTOPHER DAVIS</t>
  </si>
  <si>
    <t>MARK SEED</t>
  </si>
  <si>
    <t>LEVY OPTIONS LTD.</t>
  </si>
  <si>
    <t>OUTSTANDING FUTURES LTD</t>
  </si>
  <si>
    <t>LEWIS JAY</t>
  </si>
  <si>
    <t>FAYE COLEEN SAYERS</t>
  </si>
  <si>
    <t>LEE SARGEANT</t>
  </si>
  <si>
    <t>DANNIELLE FRANCIS</t>
  </si>
  <si>
    <t>FORKLIFT TRAINING SCHOOL LTD</t>
  </si>
  <si>
    <t>ADVISING HEALTH AND SOCIAL-CARE LIMITED</t>
  </si>
  <si>
    <t>ROCKETEER ENTERPRISE LIMITED</t>
  </si>
  <si>
    <t>REEVES CONSULTANCY AND TRAINING LTD</t>
  </si>
  <si>
    <t>STONE HOUSE CARE AND MEDICAL LIMITED</t>
  </si>
  <si>
    <t>SKINASTUTE LIMITED</t>
  </si>
  <si>
    <t>KINGSTON ACADEMY LTD</t>
  </si>
  <si>
    <t>PROFOUND AND MULTIPLE IMPAIRMENT SERVICE</t>
  </si>
  <si>
    <t>WANDIDEAS LIMITED</t>
  </si>
  <si>
    <t>BRITISH ACADEMY OF JEWELLERY LIMITED</t>
  </si>
  <si>
    <t>APPLICAA LTD</t>
  </si>
  <si>
    <t>PT SKILLS ACADEMY LIMITED</t>
  </si>
  <si>
    <t>VISION MULTI ACADEMY TRUST</t>
  </si>
  <si>
    <t>THE JELLY CLUB COMMUNITY INTEREST COMPANY</t>
  </si>
  <si>
    <t>THE CAMPBELL CLINIC LIMITED</t>
  </si>
  <si>
    <t>ASIC UK LTD</t>
  </si>
  <si>
    <t>BLUE CHIP GAMING ACADEMY LIMITED</t>
  </si>
  <si>
    <t>SAMEE</t>
  </si>
  <si>
    <t>OPEX SOLUTIONS LIMITED</t>
  </si>
  <si>
    <t>HELGA MORAN</t>
  </si>
  <si>
    <t>SKY BLUE STRUCTURES LIMITED</t>
  </si>
  <si>
    <t>ANNE TEASDALE</t>
  </si>
  <si>
    <t>KINGSCREST LTD</t>
  </si>
  <si>
    <t>WESTMINSTER BEFRIEND A FAMILY</t>
  </si>
  <si>
    <t>AUTO-ASSESS LIMITED</t>
  </si>
  <si>
    <t>JOANNE FISK</t>
  </si>
  <si>
    <t>HSK HEALTH CARE AGENCY LTD</t>
  </si>
  <si>
    <t>DR ELAINE ANNE MUSTOE</t>
  </si>
  <si>
    <t>HARPTREE EVENTS LIMITED</t>
  </si>
  <si>
    <t>MARTIN COLCLOUGH</t>
  </si>
  <si>
    <t>CONTRACTS SOLUTIONS CONSULTANCY LIMITED</t>
  </si>
  <si>
    <t>INSPIRATIONAL SELLING LTD</t>
  </si>
  <si>
    <t>MYDENTIST GROUP LIMITED</t>
  </si>
  <si>
    <t>SCIENCE TECHNOLOGY ENGINEERING MANAGEMENT QUALIFICATIONS UK LIMITED</t>
  </si>
  <si>
    <t>SUFFOLK COUNTY COUNCIL</t>
  </si>
  <si>
    <t>CAROL ELIZABETH LESLIE-JOHNSON</t>
  </si>
  <si>
    <t>AARON LISSIMORE</t>
  </si>
  <si>
    <t>JONATHAN WURR LIMITED</t>
  </si>
  <si>
    <t>NICOLA BROADLEY</t>
  </si>
  <si>
    <t>WOODLANDS JUVENILE JUSTICE CENTRE</t>
  </si>
  <si>
    <t>SARAH PLATT</t>
  </si>
  <si>
    <t>PETER KIRKHAM</t>
  </si>
  <si>
    <t>SCARBOROUGH UTC LIMITED</t>
  </si>
  <si>
    <t>RTP-UK LTD</t>
  </si>
  <si>
    <t>WALTON MULTI-ACADEMY TRUST</t>
  </si>
  <si>
    <t>THE DOVE ACADEMY TRUST</t>
  </si>
  <si>
    <t>NURTURE ACADEMIES TRUST</t>
  </si>
  <si>
    <t>THE ADNAN JAFFERY ACADEMY TRUST</t>
  </si>
  <si>
    <t>DEREK W HANCOX LIMITED</t>
  </si>
  <si>
    <t>ROBERT CAIRNS</t>
  </si>
  <si>
    <t>UK TOOL HIRE GROUP LIMITED</t>
  </si>
  <si>
    <t>SHEFFIELD YOUNG WOMEN'S CHRISTIAN ASSOCIATION</t>
  </si>
  <si>
    <t>LEWIS &amp; GRAVES PARTNERSHIP LIMITED</t>
  </si>
  <si>
    <t>JASON THOMAS</t>
  </si>
  <si>
    <t>COLEGRAVE PRIMARY SCHOOL</t>
  </si>
  <si>
    <t>GARY LLEWELLYN GWYNNE</t>
  </si>
  <si>
    <t>AZTECH ADVANTAGE LTD</t>
  </si>
  <si>
    <t>LUDWICK NURSERY SCHOOL</t>
  </si>
  <si>
    <t>INTERFACE ENTERPRISES LIMITED</t>
  </si>
  <si>
    <t>ELITE GROUP INTERNATIONAL LTD</t>
  </si>
  <si>
    <t>CONSILIUM ACADEMIES</t>
  </si>
  <si>
    <t>JF EDUCATION C.I.C.</t>
  </si>
  <si>
    <t>HELEN SIMPSON</t>
  </si>
  <si>
    <t>GLYN SCHOOL</t>
  </si>
  <si>
    <t>CAPABILITY TRAINING AND MANAGEMENT LIMITED</t>
  </si>
  <si>
    <t>JILL WENDY TANTON</t>
  </si>
  <si>
    <t>QUALITY TRAINING &amp; SKILLS DEVELOPMENT (LONDON) LIMITED</t>
  </si>
  <si>
    <t>LARA INTIMATES LTD</t>
  </si>
  <si>
    <t>EDEN LEARNING TRUST</t>
  </si>
  <si>
    <t>THE CEDARS LEARNING TRUST</t>
  </si>
  <si>
    <t>BESEGRA TRAINING &amp; DEVELOPMENT LTD</t>
  </si>
  <si>
    <t>BASILDON HAIRDRESSING LIMITED</t>
  </si>
  <si>
    <t>NATALIA KMIEC</t>
  </si>
  <si>
    <t>ADELAIDE JORGIA WILDE</t>
  </si>
  <si>
    <t>BIRMINGHAM CITY COUNCIL</t>
  </si>
  <si>
    <t>RETURN ON SKILLS LTD</t>
  </si>
  <si>
    <t>RUNWELL COMMUNITY PRIMARY SCHOOL</t>
  </si>
  <si>
    <t>REACH (REDDITCH EAST ASPIRING COMMUNITIES HUB) C.I.C.</t>
  </si>
  <si>
    <t>MONTI MEDIA LIMITED</t>
  </si>
  <si>
    <t>TECH RETURNERS LIMITED</t>
  </si>
  <si>
    <t>DEVON AND SOMERSET FIRE AND RESCUE AUTHORITY</t>
  </si>
  <si>
    <t>ONLINE TRAINING WORLD LTD</t>
  </si>
  <si>
    <t>CANTO LEARNING LIMITED</t>
  </si>
  <si>
    <t>MARKET STREET HOUSE LTD</t>
  </si>
  <si>
    <t>PANTHER</t>
  </si>
  <si>
    <t>BUILDER BOY LTD</t>
  </si>
  <si>
    <t>TRAINICA LTD</t>
  </si>
  <si>
    <t>JONATHAN BUTTERFIELD</t>
  </si>
  <si>
    <t>TOTAL AFRICA PERSPECTIVES SERVICES LTD</t>
  </si>
  <si>
    <t>BREAKAWAY TRAINING LTD</t>
  </si>
  <si>
    <t>TIM MAULE</t>
  </si>
  <si>
    <t>HIDDEN BEAUTY LOUNGE LIMITED</t>
  </si>
  <si>
    <t>MANCHESTER INTERNATIONAL FESTIVAL</t>
  </si>
  <si>
    <t>CPP LONDON UNI C.I.C.</t>
  </si>
  <si>
    <t>JUSTINA DAUNYTE</t>
  </si>
  <si>
    <t>BRAZZLE CANVEY ISLAND LIMITED</t>
  </si>
  <si>
    <t>TECHUP TRAINING LIMITED</t>
  </si>
  <si>
    <t>BLC (WALES) LTD</t>
  </si>
  <si>
    <t>AL-ZAHRA EDUCATION LTD</t>
  </si>
  <si>
    <t>KATE PEARSON</t>
  </si>
  <si>
    <t>CONNECT BUILDING SERVICES LTD</t>
  </si>
  <si>
    <t>MSP (BILTON) LIMITED</t>
  </si>
  <si>
    <t>EPIC STORYTELLING LTD.</t>
  </si>
  <si>
    <t>FARECARE GLOUCESTERSHIRE LIMITED</t>
  </si>
  <si>
    <t>SCRYPT EDUCATION LIMITED</t>
  </si>
  <si>
    <t>SKYBORNE AVIATION TRAINING LIMITED</t>
  </si>
  <si>
    <t>B &amp; B COLE LIMITED</t>
  </si>
  <si>
    <t>COMPLETE COMMUNICATION SERVICES LTD</t>
  </si>
  <si>
    <t>ONE EDUCATION LIMITED</t>
  </si>
  <si>
    <t>SHAREPOINT DESIGN LIMITED</t>
  </si>
  <si>
    <t>FIRST STEP 2 CARE LTD</t>
  </si>
  <si>
    <t>BIRCHFIELD NURSERY LIMITED</t>
  </si>
  <si>
    <t>SHAUN BLAKE</t>
  </si>
  <si>
    <t>FINECARE247 GROUP LTD</t>
  </si>
  <si>
    <t>SMART GREEN SHIFT LTD</t>
  </si>
  <si>
    <t>SOUTHEAST CONNECTIONS LIMITED</t>
  </si>
  <si>
    <t>AVANT PARTNERSHIP LIMITED</t>
  </si>
  <si>
    <t>SPECTROCONNECT HEALTH INNOVATIONS LIMITED</t>
  </si>
  <si>
    <t>LIPSTICKTOWERS LIMITED</t>
  </si>
  <si>
    <t>MILK EDUCATION LTD</t>
  </si>
  <si>
    <t>THE MARVELLOUS PEOPLE COMPANY LTD</t>
  </si>
  <si>
    <t>GLOBAL CERTIFICATION AND TRAINING LTD</t>
  </si>
  <si>
    <t>KELLY GAYLER</t>
  </si>
  <si>
    <t>AIACTIONS LTD</t>
  </si>
  <si>
    <t>STEPHEN ANDREW WILLIAMS</t>
  </si>
  <si>
    <t>P THORN LTD</t>
  </si>
  <si>
    <t>NEXT PHASE LIMITED</t>
  </si>
  <si>
    <t>ADAPTION 365 LIMITED</t>
  </si>
  <si>
    <t>CHARLOTTE EMMA ALLEN</t>
  </si>
  <si>
    <t>CRYSTAL COMMUNITY PROJECTS CIC</t>
  </si>
  <si>
    <t>TARYN LISA WAITE</t>
  </si>
  <si>
    <t>COMPASS ALTERNATIVE LEARNING &amp; MENTORING PROVISION LIMITED</t>
  </si>
  <si>
    <t>RAQ CONSULTING LONDON LTD</t>
  </si>
  <si>
    <t>RIGHT 2 WRITE LIMITED</t>
  </si>
  <si>
    <t>KJD CARE LIMITED</t>
  </si>
  <si>
    <t>ANTHONY LINDSAY</t>
  </si>
  <si>
    <t>ROSEBERRY COMMUNITY CONSORTIUM</t>
  </si>
  <si>
    <t>COURTNEY REED GROUP LTD</t>
  </si>
  <si>
    <t>LONDON LANGUAGE COLLEGE LTD</t>
  </si>
  <si>
    <t>INSPIRING TEACHERS</t>
  </si>
  <si>
    <t>LONDON SCHOOL OF DESIGN AND MARKETING LIMITED</t>
  </si>
  <si>
    <t>LUMITY FORCES LTD</t>
  </si>
  <si>
    <t>ARTMONGERS ACTION C.I.C.</t>
  </si>
  <si>
    <t>NAFAM CONTRACTORS LTD</t>
  </si>
  <si>
    <t>THE KID CALMER LIMITED</t>
  </si>
  <si>
    <t>TOVE LEEDS CERTIFICATION &amp; INSPECTION UK LTD</t>
  </si>
  <si>
    <t>SMSN LTD</t>
  </si>
  <si>
    <t>JOSEPH BOOTES</t>
  </si>
  <si>
    <t>POLARIS MEDICAL SERVICES LIMITED</t>
  </si>
  <si>
    <t>EQUILIBRIUM AND ENABLEMENT LTD</t>
  </si>
  <si>
    <t>SMART BUSINESS ASSISTANCE LTD</t>
  </si>
  <si>
    <t>SHAKEEL ASHRAF</t>
  </si>
  <si>
    <t>STACEY LEE WARD</t>
  </si>
  <si>
    <t>I-COACH ACADEMY LIMITED</t>
  </si>
  <si>
    <t>TRAINING 26 LIMITED</t>
  </si>
  <si>
    <t>APTITUDE ORGANISATION CIC</t>
  </si>
  <si>
    <t>VANILLA BLANC LIMITED</t>
  </si>
  <si>
    <t>FERRIS-OCKWELL CONSULTING LIMITED</t>
  </si>
  <si>
    <t>THE VALE AESTHETICS LTD.</t>
  </si>
  <si>
    <t>KI-TONE LTD</t>
  </si>
  <si>
    <t>KOENIG SOLUTIONS LIMITED</t>
  </si>
  <si>
    <t>JOANNE HARRISON</t>
  </si>
  <si>
    <t>IMPACT FUTURES TRAINING LIMITED</t>
  </si>
  <si>
    <t>THE CHILD CARE COMPANY (OLD WINDSOR) LIMITED</t>
  </si>
  <si>
    <t>ST BEDE'S RC PRIMARY SCHOOL</t>
  </si>
  <si>
    <t>ZEST ACADEMY TRUST</t>
  </si>
  <si>
    <t>ST COLUMBA'S CATHOLIC BOYS' SCHOOL</t>
  </si>
  <si>
    <t>ST BARNABAS CATHOLIC ACADEMY TRUST</t>
  </si>
  <si>
    <t>BROOKVALE GROBY LEARNING TRUST</t>
  </si>
  <si>
    <t>TRUST IN LEARNING (ACADEMIES)</t>
  </si>
  <si>
    <t>FIR VALE SCHOOL ACADEMY TRUST</t>
  </si>
  <si>
    <t>ST THOMAS AQUINAS CATHOLIC MULTI ACADEMY TRUST</t>
  </si>
  <si>
    <t>ST GEORGE'S SCHOOL, HARPENDEN ACADEMY TRUST</t>
  </si>
  <si>
    <t>WINSTANLEY COMMUNITY COLLEGE ACADEMY TRUST</t>
  </si>
  <si>
    <t>PENINSULA GATEWAY ACADEMY TRUST</t>
  </si>
  <si>
    <t>LEARN ACADEMIES TRUST</t>
  </si>
  <si>
    <t>RUSKINGTON CHESTNUT STREET CHURCH OF ENGLAND ACADEMY</t>
  </si>
  <si>
    <t>RET BECKET KEYS CHURCH OF ENGLAND FREE SCHOOL TRUST</t>
  </si>
  <si>
    <t>CRIGGLESTONE ST JAMES CE PRIMARY ACADEMY TRUST</t>
  </si>
  <si>
    <t>ST BERNARD'S CATHOLIC HIGH SCHOOL</t>
  </si>
  <si>
    <t>NOTRE DAME HIGH SCHOOL</t>
  </si>
  <si>
    <t>BRIDGWATER &amp; TAUNTON COLLEGE TRUST</t>
  </si>
  <si>
    <t>THE GREY COAT HOSPITAL</t>
  </si>
  <si>
    <t>NEWBRIDGE HIGH SCHOOL ACADEMY TRUST</t>
  </si>
  <si>
    <t>SANDSTONE TRUST</t>
  </si>
  <si>
    <t>WESTMINSTER CITY SCHOOL</t>
  </si>
  <si>
    <t>IVANHOE COLLEGE</t>
  </si>
  <si>
    <t>NESTON HIGH SCHOOL</t>
  </si>
  <si>
    <t>ALL SAINTS' CATHOLIC HIGH SCHOOL</t>
  </si>
  <si>
    <t>GREENACRE SCHOOL TRUST</t>
  </si>
  <si>
    <t>STEINER ACADEMY FROME</t>
  </si>
  <si>
    <t>LIFE EDUCATION TRUST</t>
  </si>
  <si>
    <t>RIVERSIDE PRIMARY ACADEMY</t>
  </si>
  <si>
    <t>DISCOVERY SCHOOLS ACADEMIES TRUST LTD</t>
  </si>
  <si>
    <t>BEAUMONT SCHOOL</t>
  </si>
  <si>
    <t>RIDGEWAY EDUCATION TRUST</t>
  </si>
  <si>
    <t>HOCKLEY HEATH ACADEMY TRUST</t>
  </si>
  <si>
    <t>THE HARROWBY/NATIONAL ACADEMIES TRUST</t>
  </si>
  <si>
    <t>SAINT DOMINIC'S CATHOLIC ACADEMY TRUST</t>
  </si>
  <si>
    <t>ST MARY'S CATHOLIC HIGH SCHOOL ACADEMY TRUST</t>
  </si>
  <si>
    <t>THE SILVER BIRCH ACADEMY</t>
  </si>
  <si>
    <t>ALTWOOD CHURCH OF ENGLAND SCHOOL</t>
  </si>
  <si>
    <t>BRUNEL PRIMARY ACADEMY TRUST</t>
  </si>
  <si>
    <t>AURORA ACADEMIES TRUST</t>
  </si>
  <si>
    <t>THE GODOLPHIN JUNIOR SCHOOL</t>
  </si>
  <si>
    <t>CHESHIRE ACADEMIES TRUST</t>
  </si>
  <si>
    <t>TEAM MULTI-ACADEMY TRUST</t>
  </si>
  <si>
    <t>ST TERESA'S CATHOLIC PRIMARY SCHOOL</t>
  </si>
  <si>
    <t>SOUTH QUAY COLLEGE</t>
  </si>
  <si>
    <t>APOLLO PARTNERSHIP TRUST</t>
  </si>
  <si>
    <t>E-TRAINING &amp; DESIGN LTD</t>
  </si>
  <si>
    <t>GWAS INDEPENDENT AMBULANCE SERVICE LTD</t>
  </si>
  <si>
    <t>THE KINGSWAY HALL MANAGEMENT TRUST</t>
  </si>
  <si>
    <t>BRI BOARD FOR TRAINING AND CONSULTING LTD</t>
  </si>
  <si>
    <t>MOHAMMED MAMUN ALI</t>
  </si>
  <si>
    <t>LEARN@ MAT</t>
  </si>
  <si>
    <t>"R&amp;R" (RESTORE AND RESETTLE)LTD</t>
  </si>
  <si>
    <t>LAD HOLDINGS LTD</t>
  </si>
  <si>
    <t>THOMAS GEORGE LLEWELLYN DAVIES</t>
  </si>
  <si>
    <t>KAUSHAR TAI</t>
  </si>
  <si>
    <t>KALEIDOSCOPE MULTI ACADEMY TRUST</t>
  </si>
  <si>
    <t>GREENSAND MULTI ACADEMY TRUST</t>
  </si>
  <si>
    <t>DEBRETT'S LIMITED</t>
  </si>
  <si>
    <t>MCR INSIGHTS LIMITED</t>
  </si>
  <si>
    <t>SCHOOL OF CODE LIMITED</t>
  </si>
  <si>
    <t>VIKAS CHOPRA</t>
  </si>
  <si>
    <t>ABBEY ROAD TRAINING LIMITED</t>
  </si>
  <si>
    <t>SHIRLEY FINLAYTER</t>
  </si>
  <si>
    <t>ENVISAGE TRAINING AND EDUCATION LLP</t>
  </si>
  <si>
    <t>BRIAN CLAYDON</t>
  </si>
  <si>
    <t>NOOZU LIMITED</t>
  </si>
  <si>
    <t>DAVID JENNINGS</t>
  </si>
  <si>
    <t>ANDREW LOMAX</t>
  </si>
  <si>
    <t>BARFECTION LIMITED</t>
  </si>
  <si>
    <t>EMPOWER GROUP &amp;CO LTD</t>
  </si>
  <si>
    <t>ANTONY JOSEPH SPARY</t>
  </si>
  <si>
    <t>THE RAPHA PROJECT LTD</t>
  </si>
  <si>
    <t>CAREER SEEKERS DIRECT LIMITED</t>
  </si>
  <si>
    <t>A. F. C. FYLDE LIMITED</t>
  </si>
  <si>
    <t>THE NORTHERN HAIR COMPANY LTD</t>
  </si>
  <si>
    <t>SURREY CHOICES LTD</t>
  </si>
  <si>
    <t>NATIONAL PROFESSIONAL QUALIFICATIONS LIMITED</t>
  </si>
  <si>
    <t>SPECIALIST CARE TEAM LIMITED</t>
  </si>
  <si>
    <t>HRUC</t>
  </si>
  <si>
    <t>IEM COMMUNICATIONS LIMITED</t>
  </si>
  <si>
    <t>SECURITY U SAFE UK LIMITED</t>
  </si>
  <si>
    <t>CLASSROOM EDUCATION SERVICES LTD</t>
  </si>
  <si>
    <t>PHILIP ANDREW LONGMAN</t>
  </si>
  <si>
    <t>LIVING WORD APOSTOLIC MINISTRIES (LWAM)</t>
  </si>
  <si>
    <t>THE JAM ACADEMY LTD</t>
  </si>
  <si>
    <t>BROADSHOULDERS LTD</t>
  </si>
  <si>
    <t>YOUNGEDUCATION LTD</t>
  </si>
  <si>
    <t>FUTURECODERSSE COMMUNITY INTEREST COMPANY</t>
  </si>
  <si>
    <t>VALLANCE EDUCATION LTD</t>
  </si>
  <si>
    <t>DECRE RECRUITMENT LTD</t>
  </si>
  <si>
    <t>CAMPUS 72 LTD</t>
  </si>
  <si>
    <t>SCR GLOBAL LIMITED</t>
  </si>
  <si>
    <t>DOVE HOUSE SCHOOL</t>
  </si>
  <si>
    <t>THE DUCHESS OF BEAUTY LTD</t>
  </si>
  <si>
    <t>OXFORD APPLIED TRAINING LTD</t>
  </si>
  <si>
    <t>DURHAM SCOUT COUNTY COUNCIL</t>
  </si>
  <si>
    <t>ARTERIA MENTORING SUPPORT LIMITED</t>
  </si>
  <si>
    <t>SUSAN JAYCOCK</t>
  </si>
  <si>
    <t>ACE INTERNATIONAL CONSULTANTS LIMITED</t>
  </si>
  <si>
    <t>ST MARY'S ANGLICAN ACADEMY</t>
  </si>
  <si>
    <t>LEARNING COMMUNITY TRUST</t>
  </si>
  <si>
    <t>SELBY EDUCATIONAL TRUST</t>
  </si>
  <si>
    <t>KINGS EDUCATION TRUST</t>
  </si>
  <si>
    <t>DORMERS WELLS LEARNING TRUST</t>
  </si>
  <si>
    <t>ALPHA TRINITY COLLEGE LTD</t>
  </si>
  <si>
    <t>XEIKON (UK) LIMITED</t>
  </si>
  <si>
    <t>SUSTAINABLE &amp; ENVIRONMENTAL BUILDING ACADEMY LTD</t>
  </si>
  <si>
    <t>VIKKI KINSELLA</t>
  </si>
  <si>
    <t>STRENGTHS FOCUSED LEADERSHIP LTD</t>
  </si>
  <si>
    <t>KAPLAN BOURNEMOUTH LIMITED</t>
  </si>
  <si>
    <t>TSG TRAINING LIMITED</t>
  </si>
  <si>
    <t>HIPERSYSTEM LTD</t>
  </si>
  <si>
    <t>HIGH PEAK COURSES LTD</t>
  </si>
  <si>
    <t>COLLEGE OF FASHION AND TALENT LTD</t>
  </si>
  <si>
    <t>I-NET SOFTWARE SOLUTIONS LTD</t>
  </si>
  <si>
    <t>JACQUELINE LAWSON</t>
  </si>
  <si>
    <t>BLENDED PEOPLE DEVELOPMENT LIMITED</t>
  </si>
  <si>
    <t>FX FITNESS LTD</t>
  </si>
  <si>
    <t>CAMBRIDGE MANAGEMENT SCIENCES LTD</t>
  </si>
  <si>
    <t>FINEPIX PRODUCTIONS LTD</t>
  </si>
  <si>
    <t>SHARON LYNNE MALKIN-BLACKBURN</t>
  </si>
  <si>
    <t>EVERYCHILD PARTNERSHIP TRUST</t>
  </si>
  <si>
    <t>ENDEAVOUR MULTI ACADEMY TRUST</t>
  </si>
  <si>
    <t>IAN HENDERSON</t>
  </si>
  <si>
    <t>THE VILLAGES' MULTI-ACADEMY TRUST</t>
  </si>
  <si>
    <t>THE ILLUMINARE MULTI ACADEMY TRUST</t>
  </si>
  <si>
    <t>TEMPLEFIELDS MULTI-ACADEMY TRUST</t>
  </si>
  <si>
    <t>NORTH HAMPSHIRE EDUCATION ALLIANCE</t>
  </si>
  <si>
    <t>FUTURE ASSESS LIMITED</t>
  </si>
  <si>
    <t>FAMILY ARENA COMMUNITY LINK ORGANISATION</t>
  </si>
  <si>
    <t>E-TRAINED LTD</t>
  </si>
  <si>
    <t>ALL SAINTS SCHOOLS TRUST</t>
  </si>
  <si>
    <t>CHARTERED INSTITUTE OF HOUSING</t>
  </si>
  <si>
    <t>CORNWALL SCITT</t>
  </si>
  <si>
    <t>E-QUALITAS PROFESSIONAL SERVICES LTD</t>
  </si>
  <si>
    <t>PROQUAL AWARDING BODY</t>
  </si>
  <si>
    <t>SKILLS FOR JUSTICE (ENTERPRISES) LTD</t>
  </si>
  <si>
    <t>WOMEN AND LEADERSHIP INTERNATIONAL (UK) LIMITED</t>
  </si>
  <si>
    <t>CAREER MATTERS LIMITED</t>
  </si>
  <si>
    <t>VU ONLINE LTD</t>
  </si>
  <si>
    <t>LITTLE LEARNERS MONTESSORI LTD</t>
  </si>
  <si>
    <t>NOVOTECH ENGINEERING LIMITED</t>
  </si>
  <si>
    <t>MAKING EDUCATION A PRIORITY (MEAP) CIC</t>
  </si>
  <si>
    <t>JULIE MILLER</t>
  </si>
  <si>
    <t>PEOPLE PROJECTS UK LIMITED</t>
  </si>
  <si>
    <t>CARETOTRAIN</t>
  </si>
  <si>
    <t>SUE HEWITT</t>
  </si>
  <si>
    <t>KELVIN FITTON &amp; ANDREW CRIBB</t>
  </si>
  <si>
    <t>THE NOTTINGHAM ARIMATHEA TRUST</t>
  </si>
  <si>
    <t>ANDREW MAYLIA</t>
  </si>
  <si>
    <t>WENTWORTH INTERNATIONAL COLLEGE LTD</t>
  </si>
  <si>
    <t>Joanna Rachel Snowden</t>
  </si>
  <si>
    <t>WIZONTHEWEB LIMITED</t>
  </si>
  <si>
    <t>SALFORD TRAINING COMPANY LIMITED</t>
  </si>
  <si>
    <t>INNOVATIVE TRAINING SOLUTIONS CONSULTANCY LIMITED</t>
  </si>
  <si>
    <t>GROW 19 LTD.</t>
  </si>
  <si>
    <t>CLIFFE HOUSE DAY NURSERIES LIMITED</t>
  </si>
  <si>
    <t>WORCESTER INTERNATIONAL COLLEGE LIMITED</t>
  </si>
  <si>
    <t>GULNUR SALIH</t>
  </si>
  <si>
    <t>ARAY WELLBEING COMMUNITY INTEREST COMPANY</t>
  </si>
  <si>
    <t>PHILIP SMITH</t>
  </si>
  <si>
    <t>LEARNING AND SKILLS ACADEMY CIC</t>
  </si>
  <si>
    <t>EDALE UK MANAGEMENT LIMITED</t>
  </si>
  <si>
    <t>HAIR MINISTRY LIMITED</t>
  </si>
  <si>
    <t>DEBBIE CONNORS LTD</t>
  </si>
  <si>
    <t>SILENT NOISE UNITED-KINGDOM LTD</t>
  </si>
  <si>
    <t>BRIGHTER LEARNING SOLUTIONS LTD</t>
  </si>
  <si>
    <t>MANTRAILING UK LTD</t>
  </si>
  <si>
    <t>ABIGAIL BUTLER</t>
  </si>
  <si>
    <t>JOANNE RUTH SANDY</t>
  </si>
  <si>
    <t>YESIM BEGEN</t>
  </si>
  <si>
    <t>FRITS DE COBEL LTD</t>
  </si>
  <si>
    <t>THE ANSELL ROSE PARTNERSHIP LTD</t>
  </si>
  <si>
    <t>DANIEL LLOYD GRANT</t>
  </si>
  <si>
    <t>STANDTU LIMITED</t>
  </si>
  <si>
    <t>NORTHAMPTON HOPE CENTRE</t>
  </si>
  <si>
    <t>GLOBAL INSTITUTE OF BOARD MEMBERS LTD</t>
  </si>
  <si>
    <t>WATER EDGE COLLEGE LTD</t>
  </si>
  <si>
    <t>CANEG LIMITED</t>
  </si>
  <si>
    <t>PETER GRUNCELL</t>
  </si>
  <si>
    <t>THANET WASTE SERVICES LIMITED</t>
  </si>
  <si>
    <t>TOCA FOOTBALL UK LIMITED</t>
  </si>
  <si>
    <t>CUSTOMER CONTACT PLANNING LTD</t>
  </si>
  <si>
    <t>CHESTERFIELD STUDIOS LIMITED</t>
  </si>
  <si>
    <t>EMERGENCY PLANNING GROUP LTD</t>
  </si>
  <si>
    <t>D SILLETT LIMITED</t>
  </si>
  <si>
    <t>ROYACARE AGENCY LTD</t>
  </si>
  <si>
    <t>ANN MAPP</t>
  </si>
  <si>
    <t>HERNE BAY COUNSELLOR TRAINING LTD</t>
  </si>
  <si>
    <t>THE EXPERIENCE CORPORATION LIMITED</t>
  </si>
  <si>
    <t>THE BIG TEACHER INTERNATIONAL LIMITED</t>
  </si>
  <si>
    <t>GHOSTS UNLIMITED UK LIMITED</t>
  </si>
  <si>
    <t>F E ASSOCIATES LIMITED</t>
  </si>
  <si>
    <t>BESPOKE PROFESSIONAL DEVELOPMENT AND TRAINING LIMITED</t>
  </si>
  <si>
    <t>COLCHESTER BUSINESS ENTERPRISE AGENCY</t>
  </si>
  <si>
    <t>REAL SKILLS TRAINING LTD</t>
  </si>
  <si>
    <t>JAYNE MOORE MEDIA LIMITED</t>
  </si>
  <si>
    <t>CERTIFA AESTHETICS LIMITED</t>
  </si>
  <si>
    <t>XISCAD TRAINING LTD</t>
  </si>
  <si>
    <t>SUNNY DAYS NURSERY AND PRE-SCHOOL</t>
  </si>
  <si>
    <t>AMAIZONIA LTD</t>
  </si>
  <si>
    <t>HOUSE OF LUXXE BARBERS LTD</t>
  </si>
  <si>
    <t>ASSOCIATED TRAINING SERVICES GROUP LTD</t>
  </si>
  <si>
    <t>FABS DOMICILIARY HOMECARE LTD</t>
  </si>
  <si>
    <t>THE BUSINESS LEARNING ACADEMY LIMITED</t>
  </si>
  <si>
    <t>WATERBEAR EDUCATION LTD</t>
  </si>
  <si>
    <t>WESTLAKE SUPPORT SERVICES LTD</t>
  </si>
  <si>
    <t>MADE IN PLACE DESIGN LIMITED</t>
  </si>
  <si>
    <t>EXECUTIVE DEVELOPMENT INTERNATIONAL LIMITED</t>
  </si>
  <si>
    <t>COMPLETE TUITION LTD</t>
  </si>
  <si>
    <t>BRAINIAX EDUCATION LIMITED</t>
  </si>
  <si>
    <t>REVIVE CONSTRUCTION &amp; CIVILS LIMITED</t>
  </si>
  <si>
    <t>AZ TRAINING LTD</t>
  </si>
  <si>
    <t>LPT CONSULTANCY LTD</t>
  </si>
  <si>
    <t>ANYANNA NDUKWE</t>
  </si>
  <si>
    <t>GUARD BUSINESS SOLUTIONS LIMITED</t>
  </si>
  <si>
    <t>ENERGY MOVE LIMITED</t>
  </si>
  <si>
    <t>1 W TRAINING LTD</t>
  </si>
  <si>
    <t>SYNOVUM LIMITED</t>
  </si>
  <si>
    <t>GET SPORTS INSPIRED LTD</t>
  </si>
  <si>
    <t>S4K FRANCHISING LIMITED</t>
  </si>
  <si>
    <t>ALEXANDRASTYLE ACADEMY LTD</t>
  </si>
  <si>
    <t>ANNE DOWNIE</t>
  </si>
  <si>
    <t>Colin Hudson</t>
  </si>
  <si>
    <t>ANDREA JAYNE RICHARDS</t>
  </si>
  <si>
    <t>CARPET CLEANERS ASSOCIATION LIMITED(THE)</t>
  </si>
  <si>
    <t>EMBLETON VIEW</t>
  </si>
  <si>
    <t>HELENE-DONATIENNE BERT</t>
  </si>
  <si>
    <t>JODIE WILLIAMS</t>
  </si>
  <si>
    <t>BLINDSPOT GLOBAL LTD</t>
  </si>
  <si>
    <t>ORGANISATION OF BUSINESS PROFESSIONALS LTD</t>
  </si>
  <si>
    <t>MCFT LIMITED</t>
  </si>
  <si>
    <t>GET FURTHER LTD</t>
  </si>
  <si>
    <t>PORT VALE FOOTBALL CLUB FOUNDATION</t>
  </si>
  <si>
    <t>LONDON HEALTH AND SOCIAL CARE ACADEMY LTD</t>
  </si>
  <si>
    <t>PLAYROOM LONDON LIMITED</t>
  </si>
  <si>
    <t>TEST90000075</t>
  </si>
  <si>
    <t>EUROPEAN THERAPEUTIC EDUCATION GROUP LTD.</t>
  </si>
  <si>
    <t>CENTER OF GLOBAL LEADERSHIP (CGL) LIMITED</t>
  </si>
  <si>
    <t>BEYOND BEAUTY ACADEMY LTD</t>
  </si>
  <si>
    <t>TREEHOUSE TRAINING LIMITED</t>
  </si>
  <si>
    <t>CONAMAR BUILDING SERVICES LIMITED</t>
  </si>
  <si>
    <t>GB COLLEGE LTD</t>
  </si>
  <si>
    <t>ONE PORTFOLIO MANAGEMENT LIMITED</t>
  </si>
  <si>
    <t>PRETTY WOMAN AESTHETICS LTD</t>
  </si>
  <si>
    <t>CYBERDYNE SYSTEMS CONSULTANCY LTD</t>
  </si>
  <si>
    <t>SALFORD ACADEMY TRUST</t>
  </si>
  <si>
    <t>THE ELLIOT FOUNDATION ACADEMIES TRUST</t>
  </si>
  <si>
    <t>GREENWAY ACADEMY</t>
  </si>
  <si>
    <t>KING WILLIAM STREET CE PRIMARY SCHOOL</t>
  </si>
  <si>
    <t>MERCIA LEARNING TRUST</t>
  </si>
  <si>
    <t>KING INA CHURCH OF ENGLAND ACADEMY</t>
  </si>
  <si>
    <t>THE DUNHAM TRUST</t>
  </si>
  <si>
    <t>SEAFORD HEAD ACADEMY TRUST</t>
  </si>
  <si>
    <t>ALBANY LEARNING TRUST</t>
  </si>
  <si>
    <t>WYVERN ACADEMY</t>
  </si>
  <si>
    <t>KIRKBY COLLEGE TRUST</t>
  </si>
  <si>
    <t>THE SELE SCHOOL</t>
  </si>
  <si>
    <t>LORETO GRAMMAR SCHOOL</t>
  </si>
  <si>
    <t>ASHBY SCHOOL</t>
  </si>
  <si>
    <t>THE COUNTY HIGH SCHOOL, LEFTWICH</t>
  </si>
  <si>
    <t>HAILSHAM COMMUNITY COLLEGE ACADEMY TRUST</t>
  </si>
  <si>
    <t>ST ANDREW'S CHURCH OF ENGLAND ACADEMY</t>
  </si>
  <si>
    <t>NORTHGATE PRIMARY SCHOOL TRUST</t>
  </si>
  <si>
    <t>TRENT ACADEMIES GROUP</t>
  </si>
  <si>
    <t>THE WEY VALLEY SCHOOL</t>
  </si>
  <si>
    <t>WESTBURY PARK SCHOOL</t>
  </si>
  <si>
    <t>KNIGHTSFIELD SCHOOL</t>
  </si>
  <si>
    <t>SOUTH DOWNS LEARNING TRUST</t>
  </si>
  <si>
    <t>SHERBORNE AREA SCHOOLS' TRUST</t>
  </si>
  <si>
    <t>TEDDINGTON SCHOOL</t>
  </si>
  <si>
    <t>THE WALDEGRAVE TRUST</t>
  </si>
  <si>
    <t>NEW BRIDGE MULTI ACADEMY TRUST</t>
  </si>
  <si>
    <t>BRANSTON JUNIOR ACADEMY</t>
  </si>
  <si>
    <t>ATTAIN ACADEMY PARTNERSHIP</t>
  </si>
  <si>
    <t>GRASMERE ACADEMY</t>
  </si>
  <si>
    <t>ST CATHERINE'S CATHOLIC PRIMARY SCHOOL (ACADEMY) SWINDON</t>
  </si>
  <si>
    <t>RIBBON ACADEMY TRUST</t>
  </si>
  <si>
    <t>BOUGHTON PRIMARY SCHOOL TRUST</t>
  </si>
  <si>
    <t>PIONEER LEARNING TRUST</t>
  </si>
  <si>
    <t>GROBY COMMUNITY COLLEGE</t>
  </si>
  <si>
    <t>KESTEVEN AND GRANTHAM GIRLS' SCHOOL ACADEMY TRUST</t>
  </si>
  <si>
    <t>BROUGHTON JEWISH CASSEL FOX</t>
  </si>
  <si>
    <t>PENWORTHAM PRIORY ACADEMY TRUST</t>
  </si>
  <si>
    <t>SALVATORIAN COLLEGE</t>
  </si>
  <si>
    <t>LEYSLAND HIGH SCHOOL</t>
  </si>
  <si>
    <t>THE CAVENDISH SCHOOL (EASTBOURNE)</t>
  </si>
  <si>
    <t>SUCCESS ACADEMY TRUST</t>
  </si>
  <si>
    <t>JOYCE FRANKLAND ACADEMY, NEWPORT</t>
  </si>
  <si>
    <t>IBSTOCK COMMUNITY COLLEGE</t>
  </si>
  <si>
    <t>LATCHMERE ACADEMY TRUST</t>
  </si>
  <si>
    <t>ST PATRICK'S CATHOLIC PRIMARY SCHOOL</t>
  </si>
  <si>
    <t>ST ANNE'S CATHOLIC SCHOOL</t>
  </si>
  <si>
    <t>COUNTESTHORPE COMMUNITY COLLEGE TRUST</t>
  </si>
  <si>
    <t>ST FRANCIS XAVIER'S COLLEGE</t>
  </si>
  <si>
    <t>COSBY PRIMARY SCHOOL</t>
  </si>
  <si>
    <t>BRANDON HIRE LIMITED</t>
  </si>
  <si>
    <t>WAPONI LIMITED</t>
  </si>
  <si>
    <t>THURIN PERSONNEL (UK) LTD</t>
  </si>
  <si>
    <t>HEALTH TRAIN TEACH LIMITED</t>
  </si>
  <si>
    <t>KINGDOM SERVICES GROUP LIMITED</t>
  </si>
  <si>
    <t>SALECOLOGY LTD</t>
  </si>
  <si>
    <t>ALL SAINTS ACADEMY TRUST</t>
  </si>
  <si>
    <t>UK CURRICULUM AND ACCREDITATION BODY (UKCAB)</t>
  </si>
  <si>
    <t>APMG-INTERNATIONAL</t>
  </si>
  <si>
    <t>ASTON UNIVERSITY</t>
  </si>
  <si>
    <t>DSW CONSULTING</t>
  </si>
  <si>
    <t>HIGHFIELD AWARDING BODY FOR COMPLIANCE (HABC)</t>
  </si>
  <si>
    <t>NATIONAL ELECTROTECHNICAL TRAINING (NET)</t>
  </si>
  <si>
    <t>ROYAL NAVY</t>
  </si>
  <si>
    <t>ALISON CHAPMAN</t>
  </si>
  <si>
    <t>CELO TAN&amp;LASH LIMITED</t>
  </si>
  <si>
    <t>PLYMOUTH SPORTS CHARITY LIMITED</t>
  </si>
  <si>
    <t>RICHARD COMPTON</t>
  </si>
  <si>
    <t>THE STAR MULTI ACADEMY TRUST</t>
  </si>
  <si>
    <t>WILLIAM DAVIES CARE LIMITED</t>
  </si>
  <si>
    <t>THE SOCIETY OF LOCAL AUTHORITY CHIEF EXECUTIVES AND SENIOR MANAGERS (SOLACE GROUP) LTD</t>
  </si>
  <si>
    <t>SPA BUTTERFLY LIMITED</t>
  </si>
  <si>
    <t>THAT NAIL GIRL LTD</t>
  </si>
  <si>
    <t>OPTIMAL RISK TRAINING LIMITED</t>
  </si>
  <si>
    <t>DEKTO-COMPUTERS LIMITED</t>
  </si>
  <si>
    <t>LONDON EDUCATION AND TRAINING HORIZONS LIMITED</t>
  </si>
  <si>
    <t>SPECIALIST EDUCATION SUPPORT NETWORK LTD</t>
  </si>
  <si>
    <t>RISING MARKETS DIGITAL LTD</t>
  </si>
  <si>
    <t>Mohammed Ibraheem Ahmed</t>
  </si>
  <si>
    <t>LAURA PHILPOTT</t>
  </si>
  <si>
    <t>ADVANCED FOOTBALL DEVELOPMENT ACADEMY LIMITED</t>
  </si>
  <si>
    <t>CALAN DVS</t>
  </si>
  <si>
    <t>THE NEW GUILD TRUST</t>
  </si>
  <si>
    <t>AWA BUSINESS SCHOOL LIMITED</t>
  </si>
  <si>
    <t>CARECAMP LIMITED</t>
  </si>
  <si>
    <t>HALDEN-RICHDALE LIMITED</t>
  </si>
  <si>
    <t>LARKSPUR ACADEMY</t>
  </si>
  <si>
    <t>PYTHOIN HILL PRIMARY SCHOOL</t>
  </si>
  <si>
    <t>COXHEATH PRIMARY SCHOOL</t>
  </si>
  <si>
    <t>THE WHITSTABLE SCHOOL</t>
  </si>
  <si>
    <t>NUTGROVE METHODIAST AIDED PRIMARY SCHOOL</t>
  </si>
  <si>
    <t>GUARDIAN NEWS &amp; MEDIA LIMITED</t>
  </si>
  <si>
    <t>TYNEVIEW PRIMARY SCHOOL</t>
  </si>
  <si>
    <t>URSULA CAMERON LIMITED</t>
  </si>
  <si>
    <t>LEARNER ENGAGEMENT TRAINING SERVICES LTD</t>
  </si>
  <si>
    <t>POWER AEROBATICS LIMITED</t>
  </si>
  <si>
    <t>DANIEL ANTHONY COCKSEDGE</t>
  </si>
  <si>
    <t>MEDICAL ENGLISH PLUS LIMITED</t>
  </si>
  <si>
    <t>IN DIVERSE COMPANY LIMITED</t>
  </si>
  <si>
    <t>GLOBAL ALLIANCE ACADEMY LIMITED</t>
  </si>
  <si>
    <t>COLLEGE OF ADVANCED EDUCATION, LONDON LTD</t>
  </si>
  <si>
    <t>VICTORIA ROTHWELL</t>
  </si>
  <si>
    <t>JUAN MARTIN PAHL</t>
  </si>
  <si>
    <t>Maxine Bennett</t>
  </si>
  <si>
    <t>POSSIBILITIES REALISED LIMITED</t>
  </si>
  <si>
    <t>DULCOTE QUARRY PROJECT</t>
  </si>
  <si>
    <t>ESSEX MEDICAL TRAINING LIMITED</t>
  </si>
  <si>
    <t>INDEPENDENT ACADEMIC RESEARCH STUDIES INTERNATIONAL INSTITUTE</t>
  </si>
  <si>
    <t>THE TRANSFORM HUB TRAINING PROVIDER LTD</t>
  </si>
  <si>
    <t>READ DANCE AND THEATRE COLLEGE</t>
  </si>
  <si>
    <t>Kamaljit Bangar</t>
  </si>
  <si>
    <t>NAS TAC LTD.</t>
  </si>
  <si>
    <t>BACK 2 WORK COMPLETE TRAINING LIMITED</t>
  </si>
  <si>
    <t>LONDON SOMALI ACTION FORUM</t>
  </si>
  <si>
    <t>AFTAB ZAMIR</t>
  </si>
  <si>
    <t>DCG</t>
  </si>
  <si>
    <t>RICHARD WAIN</t>
  </si>
  <si>
    <t>COLLEGE OF PROFESSIONAL STUDIES LTD</t>
  </si>
  <si>
    <t>POWERBECK SPORTS LIMITED</t>
  </si>
  <si>
    <t>Teaching in limited</t>
  </si>
  <si>
    <t>VETPARTNERS LIMITED</t>
  </si>
  <si>
    <t>EDUCATION FUTURE PLUS LIMITED</t>
  </si>
  <si>
    <t>POULTON-LE-FYLDE CARR HEAD PRIMARY SCHOOL</t>
  </si>
  <si>
    <t>KEVIN HARDEN SMITH</t>
  </si>
  <si>
    <t>DUAL GOOD HEALTH LIMITED</t>
  </si>
  <si>
    <t>KING EDWARD VI ACADEMY TRUST BIRMINGHAM</t>
  </si>
  <si>
    <t>THE TOWER TRUST</t>
  </si>
  <si>
    <t>BUCKINGHAMSHIRE OPEN COLLEGE LIMITED</t>
  </si>
  <si>
    <t>THE BRITISH ASSOCIATION OF SNOWSPORT INSTRUCTORS LIMITED</t>
  </si>
  <si>
    <t>LONDON IRISH SCOTTISH RICHMOND LIMITED</t>
  </si>
  <si>
    <t>GUARDIANS OF THE STANDARD OF WROUGHT PLATE IN BIRMINGHAM</t>
  </si>
  <si>
    <t>ADRIAN PRICE</t>
  </si>
  <si>
    <t>VICTORIA LEWIS</t>
  </si>
  <si>
    <t>UNITY MAT</t>
  </si>
  <si>
    <t>ADVANTAGE MULTI ACADEMY TRUST</t>
  </si>
  <si>
    <t>WORKPLACE ASSESSMENT AND VERIFICATION SERVICES LIMITED</t>
  </si>
  <si>
    <t>LISTEN AND LEARN LTD</t>
  </si>
  <si>
    <t>EXON ONE LIMITED</t>
  </si>
  <si>
    <t>PATRICK BRAZIL</t>
  </si>
  <si>
    <t>D &amp; S TRAINING AND RECRUITMENT LTD</t>
  </si>
  <si>
    <t>Helen Williams</t>
  </si>
  <si>
    <t>THE LEARNING COLLEGE GROUP LIMITED</t>
  </si>
  <si>
    <t>DJEMBESCHOOL</t>
  </si>
  <si>
    <t>LAMB DIRECT CONSULTING LIMITED</t>
  </si>
  <si>
    <t>BR THORNTON LIMITED</t>
  </si>
  <si>
    <t>PROACTIVE PEOPLE MANAGEMENT LIMITED</t>
  </si>
  <si>
    <t>EILEEN LASHLEY</t>
  </si>
  <si>
    <t>WRITING EXPLOSION LIMITED</t>
  </si>
  <si>
    <t>NADENE SCOTT</t>
  </si>
  <si>
    <t>EXACT COMMUNICATIONS LIMITED</t>
  </si>
  <si>
    <t>MANCHESTER COLLEGE OF LAW (MCL) LIMITED</t>
  </si>
  <si>
    <t>CHEF ACADEMY LONDON LTD</t>
  </si>
  <si>
    <t>MYRRH TREE EDUCATION AND CONSULTANCY LIMITED</t>
  </si>
  <si>
    <t>CHELTENHAM BOROUGH HOMES LIMITED</t>
  </si>
  <si>
    <t>CAREERS ADVICE &amp; LEARNING CENTRE LIMITED</t>
  </si>
  <si>
    <t>CS Cheng</t>
  </si>
  <si>
    <t>BADBURY SERVICES LIMITED</t>
  </si>
  <si>
    <t>CONSULTUS CARE AND NURSING LTD</t>
  </si>
  <si>
    <t>THE EDUCATION HUB GROUP LTD</t>
  </si>
  <si>
    <t>THE FITNESS INITIATIVE GROUP LTD</t>
  </si>
  <si>
    <t>WEAR JAMMIN STUDIO CIC</t>
  </si>
  <si>
    <t>CARE TODAY/PARALLEL PARENTS LTD</t>
  </si>
  <si>
    <t>GREGORY STUART GAVIN</t>
  </si>
  <si>
    <t>NASH GOODERHAM</t>
  </si>
  <si>
    <t>DIGITAL SKILLS REACT LIMITED</t>
  </si>
  <si>
    <t>SARAH CARR-GOMM</t>
  </si>
  <si>
    <t>THE CHILDRENS THEATRE COMPANY LTD</t>
  </si>
  <si>
    <t>TDYA LIMITED</t>
  </si>
  <si>
    <t>CHANGE BOARD HOLDINGS LIMITED</t>
  </si>
  <si>
    <t>SPEEDWORKS INCORPORATED LTD</t>
  </si>
  <si>
    <t>IDIGITAL MARKETING LTD</t>
  </si>
  <si>
    <t>ANISA GHAFOOR</t>
  </si>
  <si>
    <t>ANGEL TRAINING NORTH EAST</t>
  </si>
  <si>
    <t>TODAY-BUT-THEN LIMITED</t>
  </si>
  <si>
    <t>EVOLVE HAIR &amp; BEAUTY TRAINING ACADEMY LTD</t>
  </si>
  <si>
    <t>MALDON &amp; DISTRICT COMMUNITY VOLUNTARY SERVICE</t>
  </si>
  <si>
    <t>ROSALIND LOVEDAY</t>
  </si>
  <si>
    <t>UNIQUELY PREMIUM LIMITED</t>
  </si>
  <si>
    <t>DIP (SERVICES) LTD</t>
  </si>
  <si>
    <t>NO1 FITNESS EDUCATION ACADEMY CIC</t>
  </si>
  <si>
    <t>WOMAN WHO LIMITED</t>
  </si>
  <si>
    <t>NSL LIMITED</t>
  </si>
  <si>
    <t>CANARY COLLEGE LONDON UK LIMITED</t>
  </si>
  <si>
    <t>CAMBRIDGE INTERNATIONAL COLLEGE UK LIMITED</t>
  </si>
  <si>
    <t>FIGHTING ALL CANCERS TOGETHER</t>
  </si>
  <si>
    <t>Natalie White</t>
  </si>
  <si>
    <t>Christ Church Wokingham</t>
  </si>
  <si>
    <t>UNIVERSAL TRAINING SERVICES (MIDLANDS) LTD</t>
  </si>
  <si>
    <t>TOPLINE (STAFFORD) LIMITED</t>
  </si>
  <si>
    <t>TERESA WILLEY</t>
  </si>
  <si>
    <t>SLASH BEAUTY LTD</t>
  </si>
  <si>
    <t>RIDGWAY SERVICES LIMITED</t>
  </si>
  <si>
    <t>TPM COMPLIANCE TRAINING SOLUTIONS LTD</t>
  </si>
  <si>
    <t>FLUME LIMITED</t>
  </si>
  <si>
    <t>MIDAS CUSTOMER SERVICE TRAINING LTD</t>
  </si>
  <si>
    <t>158PRINTERS LTD</t>
  </si>
  <si>
    <t>CREATIVE DIVERSITY ENTERPRISE LIMITED</t>
  </si>
  <si>
    <t>BEST LIFE TRAINING LIMITED</t>
  </si>
  <si>
    <t>SALON HIJAB ACADEMY LIMITED</t>
  </si>
  <si>
    <t>GET CERTIFIED FOR OPERATIONAL EXCELLENCE LTD</t>
  </si>
  <si>
    <t>INTERNATIONAL VOCATIONAL QUALIFICATIONS</t>
  </si>
  <si>
    <t>MAST OUTREACH SERVICES C.I.C.</t>
  </si>
  <si>
    <t>LYNOSA CARE SERVICES LIMITED</t>
  </si>
  <si>
    <t>MORTGAGE KART ADVISORS LIMITED</t>
  </si>
  <si>
    <t>RED ROSE ACADEMY LTD</t>
  </si>
  <si>
    <t>ANTHONY BECKFORD</t>
  </si>
  <si>
    <t>ZAMIR LTD</t>
  </si>
  <si>
    <t>GRID 2.0 LTD</t>
  </si>
  <si>
    <t>ELAINE BUILTH</t>
  </si>
  <si>
    <t>JEANETTE WALKER</t>
  </si>
  <si>
    <t>VIA GROUP LIMITED</t>
  </si>
  <si>
    <t>REMOTE FIRST AID AND PRE-HOSPITAL TRAINING LTD</t>
  </si>
  <si>
    <t>EXIMIA BUSINESS SOLUTIONS LTD</t>
  </si>
  <si>
    <t>COMPASS SKILLS TRAINING LIMITED</t>
  </si>
  <si>
    <t>SHARON GRANT</t>
  </si>
  <si>
    <t>CARL MITCHELL</t>
  </si>
  <si>
    <t>AGNIESZKA NOWAK</t>
  </si>
  <si>
    <t>DIGILEARN LTD</t>
  </si>
  <si>
    <t>TECHFIX SOLUTION LTD</t>
  </si>
  <si>
    <t>PSYCHOSYNTHESIS COACHING LIMITED</t>
  </si>
  <si>
    <t>CARE4UHOMECARE LTD</t>
  </si>
  <si>
    <t>DB TRAINING LTD</t>
  </si>
  <si>
    <t>THE TRAINING &amp; MANAGEMENT LIMITED</t>
  </si>
  <si>
    <t>EDUCATE INSPIRE CREATE LTD</t>
  </si>
  <si>
    <t>THECRCONSULTANCY LTD</t>
  </si>
  <si>
    <t>THE NEXT ASPECT LIMITED</t>
  </si>
  <si>
    <t>ELASTIC CASE LIMITED</t>
  </si>
  <si>
    <t>LEEDS RHINOS NETBALL LIMITED</t>
  </si>
  <si>
    <t>JADE MOON MEDIA LTD</t>
  </si>
  <si>
    <t>SANS TRAINING - UK LIMITED</t>
  </si>
  <si>
    <t>ADEPTIS GROUP PARTNERSHIP LTD</t>
  </si>
  <si>
    <t>STATUS EDUCATION C.I.C.</t>
  </si>
  <si>
    <t>FIRST ACT LONDON LLP</t>
  </si>
  <si>
    <t>SKINLAB MEDICAL LTD</t>
  </si>
  <si>
    <t>OSYMAR UK LIMITED</t>
  </si>
  <si>
    <t>LEARN TRADE SKILLS LTD</t>
  </si>
  <si>
    <t>INDEPENDENT DRAMA LIMITED</t>
  </si>
  <si>
    <t>GLOBE MANAGEMENT TRAINING LTD</t>
  </si>
  <si>
    <t>YELLOWCONNECTION LTD</t>
  </si>
  <si>
    <t>CHEF ACADEMY ONLINE TRAINING COURSES LTD</t>
  </si>
  <si>
    <t>INTERNATIONAL MARITIME TRAINING ACADEMY LLP</t>
  </si>
  <si>
    <t>IDEA REPUBLIC LTD</t>
  </si>
  <si>
    <t>FELICIA JANE HOPKINSON</t>
  </si>
  <si>
    <t>DYNAMIC BEAUTY ACADEMY LTD</t>
  </si>
  <si>
    <t>TRIDIGITAL LEARNING LTD</t>
  </si>
  <si>
    <t>D&amp;B ACADEMY OF PERFORMING ARTS LIMITED</t>
  </si>
  <si>
    <t>CASTLE LINTON LTD</t>
  </si>
  <si>
    <t>EDUP INTERNATIONAL LTD.</t>
  </si>
  <si>
    <t>SUMO DIGITAL LTD.</t>
  </si>
  <si>
    <t>CHRISTOPHER MCMENAMIN</t>
  </si>
  <si>
    <t>OFFICE PRINCIPLES LIMITED</t>
  </si>
  <si>
    <t>OXFORD BUSINESS AND SCIENCE ACADEMY LTD</t>
  </si>
  <si>
    <t>FOURWHO LTD</t>
  </si>
  <si>
    <t>PROFESSIONAL CREATIVITY ACADEMY LIMITED</t>
  </si>
  <si>
    <t>FOR BETTER HEALTH GLOBAL LIMITED</t>
  </si>
  <si>
    <t>INSPIRED ACT LIMITED</t>
  </si>
  <si>
    <t>CHESHIRE TRAINING ACADEMY LTD</t>
  </si>
  <si>
    <t>DR DAWN BRADLEY</t>
  </si>
  <si>
    <t>B11 EDUCATION LTD</t>
  </si>
  <si>
    <t>ICAN CHARITY</t>
  </si>
  <si>
    <t>ACADEMY OF FLORAL ART LIMITED</t>
  </si>
  <si>
    <t>SOUTH MANCHESTER LEARNING TRUST</t>
  </si>
  <si>
    <t>WEMBLEY MULTI ACADEMY TRUST</t>
  </si>
  <si>
    <t>RISE MULTI ACADEMY TRUST</t>
  </si>
  <si>
    <t>EMBRACE MULTI ACADEMY TRUST</t>
  </si>
  <si>
    <t>HORBURY ACADEMY TRUST</t>
  </si>
  <si>
    <t>HOLY FAMILY CATHOLIC PRIMARY AND NURSERY SCHOOL</t>
  </si>
  <si>
    <t>WINTERTON COMMUNITY ACADEMY</t>
  </si>
  <si>
    <t>NORTHERN HOUSE SCHOOL ACADEMY TRUST</t>
  </si>
  <si>
    <t>BEIS YAAKOV JEWISH HIGH SCHOOL ACADEMY</t>
  </si>
  <si>
    <t>LING MOOR PRIMARY ACADEMY LTD</t>
  </si>
  <si>
    <t>THE HARVEY ACADEMY</t>
  </si>
  <si>
    <t>NEWBURY ACADEMY TRUST</t>
  </si>
  <si>
    <t>FLEGG EDUCATION ACADEMY TRUST</t>
  </si>
  <si>
    <t>OXFORD DIOCESAN SCHOOLS TRUST</t>
  </si>
  <si>
    <t>CASTLE ACADEMY</t>
  </si>
  <si>
    <t>COTHAM GARDENS PRIMARY SCHOOL LTD</t>
  </si>
  <si>
    <t>WEST MALLING CHURCH OF ENGLAND ACADEMY TRUST</t>
  </si>
  <si>
    <t>ST JOHN'S CHURCH OF ENGLAND ACADEMY COLEFORD</t>
  </si>
  <si>
    <t>BARR VIEW PRIMARY &amp; NURSERY ACADEMY</t>
  </si>
  <si>
    <t>THE BISHOP WAND CHURCH OF ENGLAND SCHOOL</t>
  </si>
  <si>
    <t>QUEENS PARK COMMUNITY SCHOOL ACADEMY TRUST</t>
  </si>
  <si>
    <t>THE PARK FEDERATION ACADEMY TRUST</t>
  </si>
  <si>
    <t>GREENHOLM PRIMARY SCHOOL</t>
  </si>
  <si>
    <t>CASTLEVIEW SCHOOL</t>
  </si>
  <si>
    <t>EXCALIBUR ACADEMIES TRUST</t>
  </si>
  <si>
    <t>THE PAINSLEY CATHOLIC ACADEMY</t>
  </si>
  <si>
    <t>SUDBURY PRIMARY SCHOOL</t>
  </si>
  <si>
    <t>CENTRAL SCHOOLS TRUST</t>
  </si>
  <si>
    <t>THE CARDINAL HUME ACADEMIES TRUST</t>
  </si>
  <si>
    <t>THE DIOCESE OF GLOUCESTER ACADEMIES TRUST</t>
  </si>
  <si>
    <t>THE THOMAS COWLEY HIGH SCHOOL LTD</t>
  </si>
  <si>
    <t>CHANDLERS RIDGE ACADEMY</t>
  </si>
  <si>
    <t>GOOSE GREEN EDUCATION TRUST</t>
  </si>
  <si>
    <t>EAST MIDLANDS ACADEMY TRUST</t>
  </si>
  <si>
    <t>ATHENA LEARNING TRUST</t>
  </si>
  <si>
    <t>HOLYWELL PRIMARY SCHOOL</t>
  </si>
  <si>
    <t>FOXWOOD ACADEMY</t>
  </si>
  <si>
    <t>KIDGATE PRIMARY ACADEMY</t>
  </si>
  <si>
    <t>PARKLANDS HIGH SCHOOL</t>
  </si>
  <si>
    <t>MULBERRY MULTI ACADEMY TRUST</t>
  </si>
  <si>
    <t>LUDLOW INFANT ACADEMY</t>
  </si>
  <si>
    <t>UPPERWOOD ACADEMY</t>
  </si>
  <si>
    <t>NEWENT COMMUNITY SCHOOL AND SIXTH FORM CENTRE</t>
  </si>
  <si>
    <t>THE ACADEMY TRUST OF MELKSHAM</t>
  </si>
  <si>
    <t>HORNBEAM ACADEMY TRUST</t>
  </si>
  <si>
    <t>HOOK-WITH-WARSASH CHURCH OF ENGLAND ACADEMY</t>
  </si>
  <si>
    <t>THAME PARTNERSHIP ACADEMY TRUST</t>
  </si>
  <si>
    <t>BECKFOOT TRUST</t>
  </si>
  <si>
    <t>HOLY FAMILY CATHOLIC ACADEMY TRUST</t>
  </si>
  <si>
    <t>LADY MARGARET SCHOOL</t>
  </si>
  <si>
    <t>TALENT TREE GLOBAL LTD.</t>
  </si>
  <si>
    <t>THE PAROCHIAL CHURCH COUNCIL OF THE ECCLESIASTICAL PARISH OF THE GOOD SHEPHERD, ASHTON-UNDER-LYNE</t>
  </si>
  <si>
    <t>MAGIC MESSAGE LIMITED</t>
  </si>
  <si>
    <t>Angela Mandeir</t>
  </si>
  <si>
    <t>OUTSIDE THE CAVE C.I.C.</t>
  </si>
  <si>
    <t>SHARPE ACADEMY OF THEATRE ARTS LIMITED</t>
  </si>
  <si>
    <t>FINTREX LTD</t>
  </si>
  <si>
    <t>SCREEN ALLIANCE FOR WALES LIMITED</t>
  </si>
  <si>
    <t>NATURALLY LEARNING LIMITED</t>
  </si>
  <si>
    <t>ELITE PLANT TRAINING (STAFFORDSHIRE) LTD</t>
  </si>
  <si>
    <t>DYSLEXIA ADVENTURES CIC</t>
  </si>
  <si>
    <t>KLASPAD LIMITED</t>
  </si>
  <si>
    <t>Wendy Jackson</t>
  </si>
  <si>
    <t>MGOREILLY ASSESSMENT SERVICES LIMITED</t>
  </si>
  <si>
    <t>CAREER RESOURCES LTD</t>
  </si>
  <si>
    <t>PINNACLE RECRUITMENT SOLUTIONS LIMITED</t>
  </si>
  <si>
    <t>Harrogate and District NHS Foundation Trust</t>
  </si>
  <si>
    <t>HEALTH LEADERS SERVICES (HLS) LIMITED</t>
  </si>
  <si>
    <t>WEM TOWN HALL COMMUNITY TRUST LTD</t>
  </si>
  <si>
    <t>CB  LEARNING AND DEVELOPMENT LTD</t>
  </si>
  <si>
    <t>ALLISON WALKER</t>
  </si>
  <si>
    <t>LAUDAN DIGITAL LIMITED</t>
  </si>
  <si>
    <t>JGA LIMITED</t>
  </si>
  <si>
    <t>MF COLLEGE LTD</t>
  </si>
  <si>
    <t>ANGELIKA TERESA CIMOSZKO</t>
  </si>
  <si>
    <t>UNITED BIRMINGHAM LIMITED</t>
  </si>
  <si>
    <t>SARAH CHIDLEY</t>
  </si>
  <si>
    <t>QUAY ACADEMY &amp; SPA LTD</t>
  </si>
  <si>
    <t>T B DAVIES (CARDIFF) LIMITED</t>
  </si>
  <si>
    <t>HEARTWOOD SKILLS C.I.C.</t>
  </si>
  <si>
    <t>THE WELLNESS ACADEMY (U.K) LIMITED</t>
  </si>
  <si>
    <t>CLEARLINE RECRUITMENT LTD</t>
  </si>
  <si>
    <t>NATIONAL EDUCATION GROUP LTD</t>
  </si>
  <si>
    <t>FAIRCON LTD</t>
  </si>
  <si>
    <t>Steve Biko Housing Association</t>
  </si>
  <si>
    <t>COPE CONSULTANTS LIMITED</t>
  </si>
  <si>
    <t>MILLIE JONES LIMITED</t>
  </si>
  <si>
    <t>The University of Glasgow</t>
  </si>
  <si>
    <t>PRABH JANDU TRADING LTD</t>
  </si>
  <si>
    <t>COMPETUM LTD</t>
  </si>
  <si>
    <t>FIRST AID ENGLAND LTD</t>
  </si>
  <si>
    <t>KEVIN OSTLER</t>
  </si>
  <si>
    <t>IMAGINE - TORBAY MULTICULTURAL GROUP C.I.C.</t>
  </si>
  <si>
    <t>PROSAFE CONSULTANTS</t>
  </si>
  <si>
    <t>SPENCER TRAINING LTD</t>
  </si>
  <si>
    <t>SUTTON YOUTH RADIO LTD</t>
  </si>
  <si>
    <t>INTERNATIONAL LANGUAGE SCHOOL</t>
  </si>
  <si>
    <t>JEAN CROFT</t>
  </si>
  <si>
    <t>COMMUNITY SUPPORT ALLIANCE LTD</t>
  </si>
  <si>
    <t>HAMMERSMITH COMMUNITY GARDENS ASSOCIATION</t>
  </si>
  <si>
    <t>SUE OLIVER DOG GROOMING STUDIO LTD</t>
  </si>
  <si>
    <t>JRNY LIMITED</t>
  </si>
  <si>
    <t>Lee Watts</t>
  </si>
  <si>
    <t>CQI SOLUTIONS LIMITED</t>
  </si>
  <si>
    <t>UB ACADEMY LDN LTD</t>
  </si>
  <si>
    <t>STARCROSS TRADING LIMITED</t>
  </si>
  <si>
    <t>Tina Booth</t>
  </si>
  <si>
    <t>Enlighten The Children</t>
  </si>
  <si>
    <t>SENCILLO BUSINESS SOLUTIONS LTD</t>
  </si>
  <si>
    <t>SR TRAINING NI</t>
  </si>
  <si>
    <t>BLUE PERFORMING ARTS LTD</t>
  </si>
  <si>
    <t>REDSTONE ASSOCIATES LIMITED</t>
  </si>
  <si>
    <t>LEANNE JONES</t>
  </si>
  <si>
    <t>BRISTOL REFUGEE RIGHTS</t>
  </si>
  <si>
    <t>ADEPT LIVING FOUNDATION CIC</t>
  </si>
  <si>
    <t>SIRIUS TRAINING &amp; CERTIFICATIONS LTD</t>
  </si>
  <si>
    <t>IMAGELAB THE SCHOOL OF EXCELLENCE LIMITED</t>
  </si>
  <si>
    <t>SANDS TRAINING &amp; CONSULTANCY LIMITED</t>
  </si>
  <si>
    <t>GLOBAL GORILLA LIMITED</t>
  </si>
  <si>
    <t>FARMECO COMMUNITY CARE</t>
  </si>
  <si>
    <t>VALLEY COLLEGE LTD</t>
  </si>
  <si>
    <t>FESTIVAL AWARDS ACADEMY LTD</t>
  </si>
  <si>
    <t>ANNA MONTGOMERY</t>
  </si>
  <si>
    <t>SKYE SOLUTIONS RECRUITMENT LIMITED</t>
  </si>
  <si>
    <t>M. A. L. MAKEUP ACADEMY LANCASHIRE LTD</t>
  </si>
  <si>
    <t>DAYAK LIMITED</t>
  </si>
  <si>
    <t>KAPLAN FINANCIAL LIMITED</t>
  </si>
  <si>
    <t>NATIONAL COLLEGE FOR THE CREATIVE INDUSTRIES LIMITED</t>
  </si>
  <si>
    <t>ROCCO FORTE &amp; FAMILY (HOTEL MANAGEMENT) LIMITED</t>
  </si>
  <si>
    <t>CHRYSLIS C.I.C.</t>
  </si>
  <si>
    <t>SSG SERVICES (EST 2003) LIMITED</t>
  </si>
  <si>
    <t>GENIUM CREATIVE LIMITED</t>
  </si>
  <si>
    <t>BVS TRAINING LIMITED</t>
  </si>
  <si>
    <t>POLICE CRIME PREVENTION INITIATIVES LIMITED</t>
  </si>
  <si>
    <t>DESMOND CORLIS</t>
  </si>
  <si>
    <t>FORMISSION LTD</t>
  </si>
  <si>
    <t>CORPSTRAT ACADEMY FOR LEARNING, LEADERSHIP AND MENTORING LIMITED</t>
  </si>
  <si>
    <t>IMBRAND LTD</t>
  </si>
  <si>
    <t>THE DIOCESE OF NORWICH ST BENET'S MULTI-ACADEMY TRUST</t>
  </si>
  <si>
    <t>THE AVENUE PRIMARY SCHOOL</t>
  </si>
  <si>
    <t>FIBREPLUS LTD.</t>
  </si>
  <si>
    <t>ELA GROUP LTD</t>
  </si>
  <si>
    <t>CONCEPTS COLLEGE LONDON LIMITED</t>
  </si>
  <si>
    <t>PP &amp; CP MANAGEMENT SERVICES LIMITED</t>
  </si>
  <si>
    <t>JPR TRADE SKILLS LIMITED</t>
  </si>
  <si>
    <t>WORLD PETROLEUM EXPLORATION NATIONS AND MARITIME ORGANIZATION LTD</t>
  </si>
  <si>
    <t>PHIL CHESHIRE-NEAL</t>
  </si>
  <si>
    <t>SS EDUCATIONAL SERVICES LTD</t>
  </si>
  <si>
    <t>ANTA EDUCATION LIMITED</t>
  </si>
  <si>
    <t>BEAUTY ACADEMY LONDON LTD</t>
  </si>
  <si>
    <t>PIP SOLUTIONS TRAINING LTD</t>
  </si>
  <si>
    <t>ARRTE LTD</t>
  </si>
  <si>
    <t>ANDREW BOUCHER</t>
  </si>
  <si>
    <t>KAFAYAT KEHINDE LAMIDI</t>
  </si>
  <si>
    <t>WELCOME TWO LEARNING LTD</t>
  </si>
  <si>
    <t>VSS TRAINING AND DEVELOPMENT LIMITED</t>
  </si>
  <si>
    <t>ROY WILCOX</t>
  </si>
  <si>
    <t>KAYA LOUISE</t>
  </si>
  <si>
    <t>CATHY RENWOOD</t>
  </si>
  <si>
    <t>VIRTUOSITY SOLUTIONS LIMITED</t>
  </si>
  <si>
    <t>WEB STUDIO NOTTINGHAM LIMITED</t>
  </si>
  <si>
    <t>FORCE FOUR CREATIVE LIMITED</t>
  </si>
  <si>
    <t>CAMPUS LONDON LLP</t>
  </si>
  <si>
    <t>THRIVE 24/7 LTD</t>
  </si>
  <si>
    <t>CAROLINE LUNNISS</t>
  </si>
  <si>
    <t>CAROLINE GREER</t>
  </si>
  <si>
    <t>JENNIFER SWAIN</t>
  </si>
  <si>
    <t>INITIAL PLANT TRAINING LTD</t>
  </si>
  <si>
    <t>BATHDF LTD</t>
  </si>
  <si>
    <t>CONSTRUCTION TRAINING &amp; CONSULTANCY SERVICES LTD</t>
  </si>
  <si>
    <t>HAPPEE BABY LTD.</t>
  </si>
  <si>
    <t>LAURA BAILEY</t>
  </si>
  <si>
    <t>THE COLLEGE OF ACCOUNTANCY &amp; TAXATION LIMITED</t>
  </si>
  <si>
    <t>LINDSAY DOBLE</t>
  </si>
  <si>
    <t>JT10I CAPITAL LTD</t>
  </si>
  <si>
    <t>TV TRAINING ACADEMY LTD</t>
  </si>
  <si>
    <t>R&amp;M CONSTRUCTION SERVICES LIMITED</t>
  </si>
  <si>
    <t>STAR MEDIA GROUP LTD</t>
  </si>
  <si>
    <t>HQ RAF RECRUITING AND SELECTION</t>
  </si>
  <si>
    <t>MAGGIE JENNINGS</t>
  </si>
  <si>
    <t>SAFEEN ANSAR</t>
  </si>
  <si>
    <t>CLARION INTERPRETING LIMITED</t>
  </si>
  <si>
    <t>RITTAL LIMITED</t>
  </si>
  <si>
    <t>TWITHA LTD</t>
  </si>
  <si>
    <t>ST ACADEMY LTD</t>
  </si>
  <si>
    <t>MISS ROSHEEN ANN GOSNEY</t>
  </si>
  <si>
    <t>SIPIWE TAKURA</t>
  </si>
  <si>
    <t>CUNEIFORM LTD</t>
  </si>
  <si>
    <t>KATE MURRAY</t>
  </si>
  <si>
    <t>EUROPEAN ORGANISATION FOR DEVELOPMENT AND PEACE LTD</t>
  </si>
  <si>
    <t>STEVEN WELTON</t>
  </si>
  <si>
    <t>TCMC CROWDED SPACE LTD</t>
  </si>
  <si>
    <t>THE EVELYN OLDFIELD UNIT</t>
  </si>
  <si>
    <t>GB TRADING IMPEX LIMITED</t>
  </si>
  <si>
    <t>NORTHUMBRIAN CITIZENS ADVICE BUREAU</t>
  </si>
  <si>
    <t>RASHA ABDELBAQI</t>
  </si>
  <si>
    <t>BYE BYE STRESS LTD</t>
  </si>
  <si>
    <t>PETER KARMIOS</t>
  </si>
  <si>
    <t>ANDREW MARSON</t>
  </si>
  <si>
    <t>WAYMAN DEVELOPMENTS LTD</t>
  </si>
  <si>
    <t>BRITISH ENHANCEMENT CENTRE</t>
  </si>
  <si>
    <t>NOVA HEALTH THERAPIES UK LTD</t>
  </si>
  <si>
    <t>SAVVYWISE GROUP LIMITED</t>
  </si>
  <si>
    <t>SPRINGBOK VETERINARY GROUP LIMITED</t>
  </si>
  <si>
    <t>RAARK LTD</t>
  </si>
  <si>
    <t>BLACKBURN WITH DARWEN COUNCIL FOR VOLUNTARY SERVICE</t>
  </si>
  <si>
    <t>LONDON TRAINING CONSULTANCY LTD</t>
  </si>
  <si>
    <t>WESTWOOD TRAINING AND CONSULTANCY LTD</t>
  </si>
  <si>
    <t>KIDS &amp; CO. TRAINING LIMITED</t>
  </si>
  <si>
    <t>LAWRENCE COLLEGE LONDON LTD</t>
  </si>
  <si>
    <t>THE GUILDS EDUCATION SOLUTIONS LTD</t>
  </si>
  <si>
    <t>SONALI-CHERYL MORITZ</t>
  </si>
  <si>
    <t>DCR BEAUTY FINESSE LTD</t>
  </si>
  <si>
    <t>TRACEY JUKES</t>
  </si>
  <si>
    <t>IMPERIAL CITY EDUCATION LTD</t>
  </si>
  <si>
    <t>THE ATACC GROUP LTD</t>
  </si>
  <si>
    <t>MILLIKEN INDUSTRIALS LIMITED</t>
  </si>
  <si>
    <t>MANCHESTER BUSINESS TRAINING AND CONSULTANCY LTD</t>
  </si>
  <si>
    <t>ADMC CONSULTING GROUP LTD</t>
  </si>
  <si>
    <t>NAIL TECH COURSES LIMITED</t>
  </si>
  <si>
    <t>EDTECH GROUP LTD</t>
  </si>
  <si>
    <t>M&amp;D65 LTD</t>
  </si>
  <si>
    <t>ALCHEMY SQUARED LIMITED</t>
  </si>
  <si>
    <t>KIMEL COMMUNITY CIC</t>
  </si>
  <si>
    <t>GERRY COONEY</t>
  </si>
  <si>
    <t>WATNEY COLLEGE LIMITED</t>
  </si>
  <si>
    <t>WML SECURITY SYSTEMS LIMITED</t>
  </si>
  <si>
    <t>INTERNATIONAL ASSESSMENT CENTRE LTD</t>
  </si>
  <si>
    <t>Rovina Chada</t>
  </si>
  <si>
    <t>CONZAC SOLUTIONS LIMITED</t>
  </si>
  <si>
    <t>K &amp; G RECRUITMENT CONSULTANCY LIMITED</t>
  </si>
  <si>
    <t>SHELLEY INCORPORATED LIMITED</t>
  </si>
  <si>
    <t>A* STAR TEACHERS LIMITED</t>
  </si>
  <si>
    <t>3RD SPACE CONSULTING LIMITED</t>
  </si>
  <si>
    <t>Philip Boggild</t>
  </si>
  <si>
    <t>DMK-UK LIMITED</t>
  </si>
  <si>
    <t>RHIANNA BYFORD</t>
  </si>
  <si>
    <t>STOCKPORT COUNTY 2010 LIMITED</t>
  </si>
  <si>
    <t>WILLS SCHOOL OF PLASTERING LIMITED</t>
  </si>
  <si>
    <t>LIFE CARE PLUS LIMITED</t>
  </si>
  <si>
    <t>DOVER LEARNING CENTRE LTD</t>
  </si>
  <si>
    <t>H &amp; S SECURITY SERVICES LTD</t>
  </si>
  <si>
    <t>EQUIPMENT TRADE CONSULTANTS LIMITED</t>
  </si>
  <si>
    <t>B&amp;S MANAGEMENT CONSULTANCY LTD</t>
  </si>
  <si>
    <t>SOUTH YORKSHIRE HOUSING ASSOCIATION LIMITED</t>
  </si>
  <si>
    <t>BRADLEY JOHN ROBERT DUERDEN</t>
  </si>
  <si>
    <t>SEVERN PLUS ENTERPRISES LTD</t>
  </si>
  <si>
    <t>TEES VALLEY INCLUSION PROJECT CIC</t>
  </si>
  <si>
    <t>PYRAMID EDUCATIONAL CONSULTANTS UK, LTD.</t>
  </si>
  <si>
    <t>ASSET MANAGEMENT CONSULTING LIMITED</t>
  </si>
  <si>
    <t>ZINC E-CONSULTING LTD</t>
  </si>
  <si>
    <t>YYOMA LTD</t>
  </si>
  <si>
    <t>SERT GROUP LIMITED</t>
  </si>
  <si>
    <t>TAVCOM LIMITED</t>
  </si>
  <si>
    <t>DEBORAH JAYNE TAYLOR</t>
  </si>
  <si>
    <t>WORLD LEARNING GROUP LTD</t>
  </si>
  <si>
    <t>DREAM HERITAGE COMMUNITY INTEREST COMPANY</t>
  </si>
  <si>
    <t>VIRTUAL INTERNSHIP PARTNERS LTD</t>
  </si>
  <si>
    <t>DIOCESE OF BRISTOL ACADEMIES TRUST</t>
  </si>
  <si>
    <t>EATON BANK ACADEMY</t>
  </si>
  <si>
    <t>AN DARAS MULTI ACADEMY TRUST</t>
  </si>
  <si>
    <t>KING EDWARD VII SCIENCE AND SPORT COLLEGE</t>
  </si>
  <si>
    <t>BAXTER COLLEGE</t>
  </si>
  <si>
    <t>VOYAGE EDUCATION PARTNERSHIP</t>
  </si>
  <si>
    <t>PORTSWOOD PRIMARY ACADEMY TRUST</t>
  </si>
  <si>
    <t>DEVIZES SCHOOL</t>
  </si>
  <si>
    <t>EVOLUTION ACADEMY TRUST</t>
  </si>
  <si>
    <t>ACER LEARNING TRUST</t>
  </si>
  <si>
    <t>ST. MICHAEL'S CATHOLIC COLLEGE</t>
  </si>
  <si>
    <t>SACRED HEART CATHOLIC SCHOOL</t>
  </si>
  <si>
    <t>WASELEY HILLS HIGH SCHOOL</t>
  </si>
  <si>
    <t>ST MARGARET'S CHURCH OF ENGLAND ACADEMY</t>
  </si>
  <si>
    <t>HAWES SIDE ACADEMY</t>
  </si>
  <si>
    <t>PORTSMOUTH AND WINCHESTER DIOCESAN ACADEMIES TRUST</t>
  </si>
  <si>
    <t>COPTHALL SCHOOL</t>
  </si>
  <si>
    <t>WESTWOODSIDE CHURCH OF ENGLAND ACADEMY TRUST</t>
  </si>
  <si>
    <t>TVI LEARNING</t>
  </si>
  <si>
    <t>ST THOMAS BECKET CATHOLIC PRIMARY SCHOOL</t>
  </si>
  <si>
    <t>AXBRIDGE CHURCH OF ENGLAND FIRST SCHOOL ACADEMY</t>
  </si>
  <si>
    <t>ASHLEY HILL MULTI ACADEMY TRUST</t>
  </si>
  <si>
    <t>SHINE MULTI ACADEMY TRUST</t>
  </si>
  <si>
    <t>NETTLEHAM INFANT AND NURSERY SCHOOL</t>
  </si>
  <si>
    <t>ALPERTON COMMUNITY SCHOOL</t>
  </si>
  <si>
    <t>THE MILFORD ACADEMY</t>
  </si>
  <si>
    <t>GRASVENOR AVENUE INFANT SCHOOL</t>
  </si>
  <si>
    <t>KING JAMES'S SCHOOL</t>
  </si>
  <si>
    <t>CHEW STOKE CHURCH SCHOOL</t>
  </si>
  <si>
    <t>BELVOIR AND MELTON ACADEMY TRUST</t>
  </si>
  <si>
    <t>ST CLEMENT'S C OF E PRIMARY ACADEMY, NECHELLS</t>
  </si>
  <si>
    <t>ORLEANS PARK SCHOOL</t>
  </si>
  <si>
    <t>THE GAINSBOROUGH PARISH CHURCH CE PRIMARY SCHOOL LTD</t>
  </si>
  <si>
    <t>CENTRAL REGION SCHOOLS TRUST</t>
  </si>
  <si>
    <t>WEST DERBY SCHOOL</t>
  </si>
  <si>
    <t>WOODHAM ACADEMY</t>
  </si>
  <si>
    <t>THE CEDARS ACADEMY TRUST</t>
  </si>
  <si>
    <t>BRADGATE EDUCATION PARTNERSHIP</t>
  </si>
  <si>
    <t>ST AUGUSTINE'S ACADEMY TRUST</t>
  </si>
  <si>
    <t>THE COLLABORATIVE ACADEMIES TRUST</t>
  </si>
  <si>
    <t>BROOMFIELD PRIMARY SCHOOL</t>
  </si>
  <si>
    <t>OLD BASFORD SCHOOL</t>
  </si>
  <si>
    <t>ST AUGUSTINE'S CATHOLIC ACADEMY TRUST</t>
  </si>
  <si>
    <t>ACLE ACADEMY</t>
  </si>
  <si>
    <t>ELLISON BOULTERS CHURCH OF ENGLAND ACADEMY LTD</t>
  </si>
  <si>
    <t>CARMOUNTSIDE PRIMARY ACADEMY</t>
  </si>
  <si>
    <t>LYMM HIGH SCHOOL</t>
  </si>
  <si>
    <t>ORMESBY SCHOOL ACADEMY TRUST</t>
  </si>
  <si>
    <t>LIONMAT CLOSED</t>
  </si>
  <si>
    <t>MONK'S WALK SCHOOL</t>
  </si>
  <si>
    <t>DEBT RECOVERY PLUS LIMITED</t>
  </si>
  <si>
    <t>GLOBAL MAKE-UP, HAIR &amp; PRODUCTIONS ACADEMY LTD</t>
  </si>
  <si>
    <t>INFORMAGIC IT SOLUTIONS LIMITED</t>
  </si>
  <si>
    <t>PAUL SULLIVAN MARKETING LIMITED</t>
  </si>
  <si>
    <t>CHRISTOPHER LEONARD</t>
  </si>
  <si>
    <t>SCRIPT ACADEMY LIMITED</t>
  </si>
  <si>
    <t>CVS (UK) LIMITED</t>
  </si>
  <si>
    <t>SERCO HOLDINGS LIMITED</t>
  </si>
  <si>
    <t>LEAP LIKE A SALMON LIMITED</t>
  </si>
  <si>
    <t>LAMBDA MEDICAL LTD</t>
  </si>
  <si>
    <t>UPSILON WEALTH MANAGEMENT LIMITED</t>
  </si>
  <si>
    <t>SAHELI</t>
  </si>
  <si>
    <t>NEWCASTLE INTERNATIONAL ACADEMY LIMITED</t>
  </si>
  <si>
    <t>COMMERCIAL DRIVER TRAINING LIMITED</t>
  </si>
  <si>
    <t>ESSEX POLICE, FIRE AND CRIME COMMISSIONER FIRE AND RESCUE AUTHORITY</t>
  </si>
  <si>
    <t>CHANGE PLEASE CIC</t>
  </si>
  <si>
    <t>STAGECOACH (NORTH WEST) LIMITED</t>
  </si>
  <si>
    <t>RIBBLE MOTOR SERVICES LIMITED</t>
  </si>
  <si>
    <t>GREATER MANCHESTER BUSES SOUTH LIMITED</t>
  </si>
  <si>
    <t>THAMES TRANSIT LIMITED</t>
  </si>
  <si>
    <t>SATURN TRAINING LTD</t>
  </si>
  <si>
    <t>ART CARE EDUCATION</t>
  </si>
  <si>
    <t>AIRWAYS AERO ASSOCIATIONS LIMITED</t>
  </si>
  <si>
    <t>FOOTBALLCV ACADEMY LIMITED</t>
  </si>
  <si>
    <t>EAST LONDON BUS &amp; COACH COMPANY LIMITED</t>
  </si>
  <si>
    <t>EAST LONDON BUS LTD.</t>
  </si>
  <si>
    <t>CANDICE SUNNEY</t>
  </si>
  <si>
    <t>RESOLVEN BUILDING BLOCKS</t>
  </si>
  <si>
    <t>FROBEL EDUCATION SERVICES LIMITED</t>
  </si>
  <si>
    <t>ALPHA 3 TRAINING AND RECRUITMENT LTD</t>
  </si>
  <si>
    <t>SARAH ANN NORTON</t>
  </si>
  <si>
    <t>THE IOPN LTD</t>
  </si>
  <si>
    <t>ECO MODULAR BUILDINGS LTD</t>
  </si>
  <si>
    <t>TECHSMART SOFTWARE SOLUTIONS LTD</t>
  </si>
  <si>
    <t>THE ACADEMY AT THE GLAM BAR LEEDS LTD</t>
  </si>
  <si>
    <t>LEADERSHIP FOR LIFE LTD</t>
  </si>
  <si>
    <t>EDUKITE LTD</t>
  </si>
  <si>
    <t>MAC LEARNING LIMITED</t>
  </si>
  <si>
    <t>ADVANCED FITNESS EDUCATION UK LTD</t>
  </si>
  <si>
    <t>STEVEN HARKNETT</t>
  </si>
  <si>
    <t>ANIMAL CARE COLLEGE LIMITED</t>
  </si>
  <si>
    <t>LEON BERRY</t>
  </si>
  <si>
    <t>IT CERTIFIED LIMITED</t>
  </si>
  <si>
    <t>VETERAN FIRE SAFETY LIMITED</t>
  </si>
  <si>
    <t>NORTHFIELDS NURSERY LIVERSEDGE LIMITED</t>
  </si>
  <si>
    <t>DATA LAW LIMITED</t>
  </si>
  <si>
    <t>LONDON SCHOOL OF BUSINESS AND RESEARCH LIMITED</t>
  </si>
  <si>
    <t>NORTH TYNESIDE METROPOLITAN BOROUGH COUNCIL</t>
  </si>
  <si>
    <t>THE EXECUTIVE COACHING CONSULTANCY LTD</t>
  </si>
  <si>
    <t>RADIO FIZA LIMITED</t>
  </si>
  <si>
    <t>FIRST RUNG INDEPENDENT SCHOOL</t>
  </si>
  <si>
    <t>IPSWICH HOSPITAL NATIONAL HEALTH SERVICE TRUST</t>
  </si>
  <si>
    <t>FAITH MAVIS BEST</t>
  </si>
  <si>
    <t>TRIDENT EDUCATION SERVICES LIMITED</t>
  </si>
  <si>
    <t>K4S HEALTH AND EDUCATION LTD</t>
  </si>
  <si>
    <t>BUCKLEY TRAINING SERVICES LTD</t>
  </si>
  <si>
    <t>MIDAYS LIMITED</t>
  </si>
  <si>
    <t>BARAKA COMMUNITY ASSOCIATION</t>
  </si>
  <si>
    <t>DEMOGRAPHICS USER GROUP LIMITED</t>
  </si>
  <si>
    <t>OWENICO LIMITED</t>
  </si>
  <si>
    <t>ON YOUR BIKE (RECYCLE) LTD</t>
  </si>
  <si>
    <t>TRANSCEND AWARDS LIMITED</t>
  </si>
  <si>
    <t>CLAIRE ARROWSMITH</t>
  </si>
  <si>
    <t>K-HQ SCHOOL</t>
  </si>
  <si>
    <t>THE SALES ACTIVATOR LIMITED</t>
  </si>
  <si>
    <t>LITERACY WORKS LTD</t>
  </si>
  <si>
    <t>MIND IN SOMERSET</t>
  </si>
  <si>
    <t>BDLD CIC</t>
  </si>
  <si>
    <t>UK SKILLS ACADEMY LIMITED</t>
  </si>
  <si>
    <t>THE LARDER CIC</t>
  </si>
  <si>
    <t>MENTAL HEALTH IN SOCIETY TRAINING (MHIST) LTD</t>
  </si>
  <si>
    <t>TRENITALIA C2C LIMITED</t>
  </si>
  <si>
    <t>DR. GEOFFREY WEST</t>
  </si>
  <si>
    <t>GO BEYOND SERVICES LTD</t>
  </si>
  <si>
    <t>EARLY TRANSPORTERS LIMITED</t>
  </si>
  <si>
    <t>ADAPTDEV LTD</t>
  </si>
  <si>
    <t>THE QUEEN KATHERINE SCHOOL MULTI ACADEMY TRUST</t>
  </si>
  <si>
    <t>GUILDFORD EDUCATION PARTNERSHIP</t>
  </si>
  <si>
    <t>LYDIATE LEARNING TRUST</t>
  </si>
  <si>
    <t>MINDFUL EDUCATION LTD</t>
  </si>
  <si>
    <t>PEAK ACTIVITY SERVICES LIMITED</t>
  </si>
  <si>
    <t>DAISY BOGG CONSULTANCY LIMITED</t>
  </si>
  <si>
    <t>SOUTHERLY POINT CO-OPERATIVE MULTI-ACADEMY TRUST</t>
  </si>
  <si>
    <t>BTC TRAINING CENTRE LIMITED</t>
  </si>
  <si>
    <t>OAKWOOD HOME LEARNING LIMITED</t>
  </si>
  <si>
    <t>KAREN PICKING CONSULTANCY LIMITED</t>
  </si>
  <si>
    <t>TALKING HANDS ACADEMY LIMITED</t>
  </si>
  <si>
    <t>WINMARK LIMITED</t>
  </si>
  <si>
    <t>THE MANCHESTER SOMALI ISLAMIC CULTURAL TRUST</t>
  </si>
  <si>
    <t>THE NATIONAL INSTITUTE OF MEDICAL HERBALISTS LIMITED EDUCATION FUND</t>
  </si>
  <si>
    <t>MOTOR ACCIDENT SOLICITORS SOCIETY</t>
  </si>
  <si>
    <t>ELLA CREATIVE GROUP LTD</t>
  </si>
  <si>
    <t>KMS KENT LIMITED</t>
  </si>
  <si>
    <t>BEMEDSAFE LIMITED</t>
  </si>
  <si>
    <t>SONIA SHARMAN</t>
  </si>
  <si>
    <t>PETER JOHN MICHAEL JARRETT</t>
  </si>
  <si>
    <t>PRO-CISION FOOTBALL ACADEMY OXFORD</t>
  </si>
  <si>
    <t>ASHFIELD CITIZENS ADVICE BUREAU</t>
  </si>
  <si>
    <t>TRIPLE SKILLZ IN THE COMMUNITY LIMITED</t>
  </si>
  <si>
    <t>PATHWAYS TO WORK LIMITED</t>
  </si>
  <si>
    <t>CLINISOLUTIONS LTD</t>
  </si>
  <si>
    <t>REAL EDUCATION ALTERNATIVE LEARNING C.I.C.</t>
  </si>
  <si>
    <t>CHANGE TRAINING LIMITED</t>
  </si>
  <si>
    <t>Kerrie Dawkins</t>
  </si>
  <si>
    <t>SWIFTOOL PRECISION ENGINEERING LIMITED</t>
  </si>
  <si>
    <t>AYTUN VOCATIONAL COLLEGE LIMITED</t>
  </si>
  <si>
    <t>RUTHERFORD SEARCH LTD</t>
  </si>
  <si>
    <t>THE GUILD HOUSE (CALVERT'S BUILDINGS) LTD.</t>
  </si>
  <si>
    <t>LESLIE KIRKMAN</t>
  </si>
  <si>
    <t>SWEET CIRCUS CIC</t>
  </si>
  <si>
    <t>OUR TRAINING DEPARTMENT LTD</t>
  </si>
  <si>
    <t>THE DENTAL SCHOOL LTD</t>
  </si>
  <si>
    <t>EVE REMINGTON</t>
  </si>
  <si>
    <t>MELANIE  BRYAN</t>
  </si>
  <si>
    <t>SUSAN ROUTLEDGE</t>
  </si>
  <si>
    <t>BONAS MACFARLANE TUITION LIMITED</t>
  </si>
  <si>
    <t>AMTRAIN (MIDLANDS) LTD</t>
  </si>
  <si>
    <t>GREEN ECONOMICS INSTITUTE</t>
  </si>
  <si>
    <t>LISA WARTNAB</t>
  </si>
  <si>
    <t>CHRIS ELWELL</t>
  </si>
  <si>
    <t>EDSHIFT CIC</t>
  </si>
  <si>
    <t>SCHOOL OF POLICY SCIENCE LTD</t>
  </si>
  <si>
    <t>MIDLANDS GAS &amp; ELECTRICAL TRAINING CENTRE LTD.</t>
  </si>
  <si>
    <t>E CYCLE CLEAN CIC</t>
  </si>
  <si>
    <t>MICHELLE THERESE LOWE</t>
  </si>
  <si>
    <t>FC TRAINING ACADEMY LTD</t>
  </si>
  <si>
    <t>SPIKEY U LTD</t>
  </si>
  <si>
    <t>WE CAN TRAIN LIMITED</t>
  </si>
  <si>
    <t>DAVID THORNTON</t>
  </si>
  <si>
    <t>STAFF DEFENCE LTD</t>
  </si>
  <si>
    <t>WENDY CUMMINS</t>
  </si>
  <si>
    <t>NEW ARRIVAL SOLUTIONS LTD</t>
  </si>
  <si>
    <t>THE BLACK PRINCE TRUST</t>
  </si>
  <si>
    <t>NIOKA FEARON</t>
  </si>
  <si>
    <t>CARLMAYNARD LTD</t>
  </si>
  <si>
    <t>GROUP-X TRAINING LTD</t>
  </si>
  <si>
    <t>SIGNATURE COMMERCIAL LIMITED</t>
  </si>
  <si>
    <t>THE UNDERFLOOR HEATING COMPANY LONDON LIMITED</t>
  </si>
  <si>
    <t>CAA INTERNATIONAL LIMITED</t>
  </si>
  <si>
    <t>MATTHEW NEWTON</t>
  </si>
  <si>
    <t>JANE HUSHON</t>
  </si>
  <si>
    <t>OGAR TECHNOLOGY LIMITED</t>
  </si>
  <si>
    <t>SOLAR FOR SCHOOLS CBS LTD</t>
  </si>
  <si>
    <t>ABACUS SKE LTD</t>
  </si>
  <si>
    <t>OAKDALE HOUSE TRUST</t>
  </si>
  <si>
    <t>PURPLE BEARD LTD</t>
  </si>
  <si>
    <t>EDUVOCATION LIMITED</t>
  </si>
  <si>
    <t>BRAMBLE HUB LIMITED</t>
  </si>
  <si>
    <t>CARL BARTON</t>
  </si>
  <si>
    <t>INSPIRE OUTDOORS LTD</t>
  </si>
  <si>
    <t>KADY JOANNE CHATMAN</t>
  </si>
  <si>
    <t>DHC MIDLANDS LTD</t>
  </si>
  <si>
    <t>OSBORNE TRAINING CENTRE LIMITED</t>
  </si>
  <si>
    <t>SYM-WALL COMMUNITY BUILD ACADEMY C.I.C.</t>
  </si>
  <si>
    <t>THRIVE365 LIMITED</t>
  </si>
  <si>
    <t>SOMERSAULT CONSULTING LTD</t>
  </si>
  <si>
    <t>ONLINE LASER TRAINING LTD</t>
  </si>
  <si>
    <t>TRAINING GROUP &amp; THE CARE LTD</t>
  </si>
  <si>
    <t>TONIC CONSULTANTS LIMITED</t>
  </si>
  <si>
    <t>WAYNE ANTHONY SLOANE</t>
  </si>
  <si>
    <t>GLOBAL EDUCATION AND CONSULTANCY LIMITED</t>
  </si>
  <si>
    <t>POWERFULL BEYOND ALL MEASURE CIC</t>
  </si>
  <si>
    <t>EGRADUATE COLLEGE LTD</t>
  </si>
  <si>
    <t>BEYOND THE PHYSICAL LTD</t>
  </si>
  <si>
    <t>JULIE ANN FOX LTD</t>
  </si>
  <si>
    <t>ARTISTS LIVE LIMITED</t>
  </si>
  <si>
    <t>1STCHOICE COMPANY FORMATIONS LTD</t>
  </si>
  <si>
    <t>VIGENCE LIMITED</t>
  </si>
  <si>
    <t>LOVE LEARNING ONLINE LTD</t>
  </si>
  <si>
    <t>SOUTHBANK ENTERPRISE TRUST LTD.</t>
  </si>
  <si>
    <t>JULIE PINBOROUGH</t>
  </si>
  <si>
    <t>MELTHAM SPECIALIST TUITION SERVICES CIC</t>
  </si>
  <si>
    <t>CHRISTIANNE BURGOYNE HARRISON</t>
  </si>
  <si>
    <t>MAXINE TYLER</t>
  </si>
  <si>
    <t>LITTLE SQUIRRELS PLAY FOREST LIMITED</t>
  </si>
  <si>
    <t>JAMES LEE HAVERN</t>
  </si>
  <si>
    <t>Joseph Hodges, Jay Gardner</t>
  </si>
  <si>
    <t>BRIGHT BEES NURSERY LTD</t>
  </si>
  <si>
    <t>FOURTH QUARTZ EDUCATION GROUP LIMITED</t>
  </si>
  <si>
    <t>DIRECT SERVICES GROUP LIMITED</t>
  </si>
  <si>
    <t>STARTUP FINANCE LIMITED</t>
  </si>
  <si>
    <t>PROJECTS ABROAD (UK) LIMITED</t>
  </si>
  <si>
    <t>STUDY CRUISE PVT LTD</t>
  </si>
  <si>
    <t>SILVERDALE CARE HOMES LIMITED</t>
  </si>
  <si>
    <t>WILDHEARTS TALENT LIMITED</t>
  </si>
  <si>
    <t>CODE 9 SECURITY LTD</t>
  </si>
  <si>
    <t>TALKOUT LIMITED</t>
  </si>
  <si>
    <t>FITC ACADEMY LTD</t>
  </si>
  <si>
    <t>VICTORY WORSHIP CENTRE</t>
  </si>
  <si>
    <t>FRANCIS LOUIS (EXETER) LTD</t>
  </si>
  <si>
    <t>FIGURE OF EIGHT EDUCATION LIMITED</t>
  </si>
  <si>
    <t>SHELLEY WATTERS</t>
  </si>
  <si>
    <t>PHOENIX LEARNING GROUP LIMITED</t>
  </si>
  <si>
    <t>THE TILING TRAINING CENTRE LIMITED</t>
  </si>
  <si>
    <t>HAYLEY AUKER</t>
  </si>
  <si>
    <t>SWINDON TUITION CENTRE LTD</t>
  </si>
  <si>
    <t>GOLDTROWEL ACADEMY LIMITED</t>
  </si>
  <si>
    <t>GUARDIAN SELECTION LIMITED</t>
  </si>
  <si>
    <t>YGEIA CARE SERIVCES LTD</t>
  </si>
  <si>
    <t>TOTAL ELEARNING LTD</t>
  </si>
  <si>
    <t>ANCESTRY SOLUTIONS LIMITED</t>
  </si>
  <si>
    <t>TRANSMIT START-UPS LIMITED</t>
  </si>
  <si>
    <t>HERMES CPC CONSULTANCY LIMITED</t>
  </si>
  <si>
    <t>THE MERTON PRIMARY SCHOOL</t>
  </si>
  <si>
    <t>S. PETER'S COLLEGIATE CHURCH OF ENGLAND ACADEMY TRUST</t>
  </si>
  <si>
    <t>ST. JOHN FISHER CATHOLIC ACADEMY TRUST</t>
  </si>
  <si>
    <t>GEORGE DIXON ACADEMY</t>
  </si>
  <si>
    <t>FERRARS ACADEMY</t>
  </si>
  <si>
    <t>THE BOULEVARD ACADEMY TRUST</t>
  </si>
  <si>
    <t>SHIPSTON HIGH SCHOOL</t>
  </si>
  <si>
    <t>HORNCASTLE EDUCATION TRUST</t>
  </si>
  <si>
    <t>BRIGHTER FUTURES ACADEMY TRUST</t>
  </si>
  <si>
    <t>MAKERFIELD ACADEMY TRUST</t>
  </si>
  <si>
    <t>KENT CATHOLIC SCHOOLS' PARTNERSHIP</t>
  </si>
  <si>
    <t>ST OSWALD'S CHURCH OF ENGLAND ACADEMY</t>
  </si>
  <si>
    <t>HUTTOFT PRIMARY SCHOOL (ACADEMY)</t>
  </si>
  <si>
    <t>ST MICHAEL'S C OF E PRIMARY ACADEMY, HANDSWORTH</t>
  </si>
  <si>
    <t>RYE ACADEMY TRUST</t>
  </si>
  <si>
    <t>GHYLLSIDE SCHOOL</t>
  </si>
  <si>
    <t>COLLECTIVE SPIRIT OLDHAM</t>
  </si>
  <si>
    <t>THE STOUR ACADEMY TRUST</t>
  </si>
  <si>
    <t>INSPIRATION TRUST</t>
  </si>
  <si>
    <t>CHINGFORD ACADEMIES TRUST</t>
  </si>
  <si>
    <t>TREGOLLS SCHOOL, AN ACADEMY</t>
  </si>
  <si>
    <t>EASTFIELD PRIMARY SCHOOL</t>
  </si>
  <si>
    <t>ST MARIE'S SCHOOL, A CATHOLIC VOLUNTARY ACADEMY</t>
  </si>
  <si>
    <t>ST THOMAS OF CANTERBURY TRUST</t>
  </si>
  <si>
    <t>CHANGE SCHOOLS PARTNERSHIP</t>
  </si>
  <si>
    <t>LDBS ACADEMIES TRUST</t>
  </si>
  <si>
    <t>ST WILFRID'S PRIMARY SCHOOL, A CATHOLIC VOLUNTARY ACADEMY</t>
  </si>
  <si>
    <t>BEACON HILL ACADEMY</t>
  </si>
  <si>
    <t>CHURCH HILL INFANT SCHOOL</t>
  </si>
  <si>
    <t>EVERY CHILD, EVERY DAY ACADEMY TRUST</t>
  </si>
  <si>
    <t>KENNINGTONS PRIMARY ACADEMY</t>
  </si>
  <si>
    <t>ASPIRE ACADEMIES TRUST</t>
  </si>
  <si>
    <t>OUTWOODS EDGE PRIMARY SCHOOL</t>
  </si>
  <si>
    <t>NUNTHORPE MULTI-ACADEMY TRUST LIMITED</t>
  </si>
  <si>
    <t>CATHEDRAL PRIMARY SCHOOL</t>
  </si>
  <si>
    <t>SOUTHFIELDS MULTI ACADEMY TRUST</t>
  </si>
  <si>
    <t>THE COMPLEMENTARY EDUCATION ACADEMY LIMITED</t>
  </si>
  <si>
    <t>PAX CHRISTI CATHOLIC ACADEMY TRUST</t>
  </si>
  <si>
    <t>THE MARLBOROUGH CHURCH OF ENGLAND SCHOOL</t>
  </si>
  <si>
    <t>THE WHITE HILLS PARK FEDERATION TRUST</t>
  </si>
  <si>
    <t>JHS ACADEMY TRUST</t>
  </si>
  <si>
    <t>LADY JANE GREY PRIMARY SCHOOL</t>
  </si>
  <si>
    <t>ASHBY HILL TOP PRIMARY SCHOOL ACADEMY TRUST</t>
  </si>
  <si>
    <t>SYNERGY MULTI ACADEMY TRUST</t>
  </si>
  <si>
    <t>WOOTTON PRIMARY SCHOOL</t>
  </si>
  <si>
    <t>STOURFIELD INFANT ACADEMY TRUST</t>
  </si>
  <si>
    <t>CASTLE DONINGTON COLLEGE</t>
  </si>
  <si>
    <t>NORTH WEST ACADEMIES (ST. MARTIN'S) LIMITED</t>
  </si>
  <si>
    <t>GATEHOUSE GREEN LEARNING TRUST</t>
  </si>
  <si>
    <t>THE POCHIN SCHOOL</t>
  </si>
  <si>
    <t>BEBOP DANCEWEAR LTD</t>
  </si>
  <si>
    <t>THE WRITERS BUREAU LIMITED</t>
  </si>
  <si>
    <t>DEXX SKATE PARK YORKSHIRE LIMITED</t>
  </si>
  <si>
    <t>HORNCHURCH ACADEMY TRUST</t>
  </si>
  <si>
    <t>BEAUTY MASTERY LTD.</t>
  </si>
  <si>
    <t>DURHAM AND NEWCASTLE DIOCESAN LEARNING TRUST</t>
  </si>
  <si>
    <t>THE PROSPECT TRUST</t>
  </si>
  <si>
    <t>THE BOXING ACADEMY TRUST</t>
  </si>
  <si>
    <t>ST TERESA OF CALCUTTA CATHOLIC ACADEMY TRUST</t>
  </si>
  <si>
    <t>SPECIALIST LEARNING TRUST</t>
  </si>
  <si>
    <t>LIGHTHOUSE LEARNING TRUST</t>
  </si>
  <si>
    <t>PARAFORMS LIMITED</t>
  </si>
  <si>
    <t>FORTITUDE GROUP SOLUTIONS LTD</t>
  </si>
  <si>
    <t>RT INFRASTRUCTURE SOLUTIONS LIMITED</t>
  </si>
  <si>
    <t>UKTA GROUP LIMITED</t>
  </si>
  <si>
    <t>NUGGETS OF LEARNING LIMITED</t>
  </si>
  <si>
    <t>CIWEM SERVICES LIMITED</t>
  </si>
  <si>
    <t>MICHAEL KIWUMULO</t>
  </si>
  <si>
    <t>HACKNEY FINE ARTS COMMUNITY INTEREST COMPANY</t>
  </si>
  <si>
    <t>AIM 4 U 2 ACHIEVE LIMITED</t>
  </si>
  <si>
    <t>ORGANISE HAPPY LTD</t>
  </si>
  <si>
    <t>ELV RAIL LIMITED</t>
  </si>
  <si>
    <t>ACCORD HOUSING ASSOCIATION</t>
  </si>
  <si>
    <t>OMG EDUCATION CIC</t>
  </si>
  <si>
    <t>CHANCE 2 CHANGE COMMUNITY INTEREST COMPANY</t>
  </si>
  <si>
    <t>COMMUNITY COUNCIL OF DEVON</t>
  </si>
  <si>
    <t>CODING CAREERS LIMITED</t>
  </si>
  <si>
    <t>LANDERMEAD INVESTMENTS LIMITED</t>
  </si>
  <si>
    <t>WEST SUSSEX COUNSELLING</t>
  </si>
  <si>
    <t>MEDICS LODGE LTD</t>
  </si>
  <si>
    <t>VECTOR TRAINING LTD</t>
  </si>
  <si>
    <t>VAN ELLE LIMITED</t>
  </si>
  <si>
    <t>BUCKS TRAINING ACADEMY LIMITED</t>
  </si>
  <si>
    <t>SKILLS MAX ACADEMY LIMITED</t>
  </si>
  <si>
    <t>ZENITH OPERATIVES LIMITED</t>
  </si>
  <si>
    <t>FREEMAN ENTERPRISE LIMITED</t>
  </si>
  <si>
    <t>SUNSHINE TRAINING AND CARE LIMITED</t>
  </si>
  <si>
    <t>PEOPLETOO LIMITED</t>
  </si>
  <si>
    <t>NORTH TEES AND HARTLEPOOL NHS FOUNDATION TRUSTNorth Tees and Hartlepool Foundation Trust</t>
  </si>
  <si>
    <t>Qanuun Services ltd</t>
  </si>
  <si>
    <t>FORYOU CARE AND TRAINING CENTRE LIMITED</t>
  </si>
  <si>
    <t>B W INTERIORS LIMITED</t>
  </si>
  <si>
    <t>PAUL SMITHARD</t>
  </si>
  <si>
    <t>KEY SECTOR RECRUITMENT (MIDLANDS) LTD</t>
  </si>
  <si>
    <t>EVOSPIRE LTD</t>
  </si>
  <si>
    <t>GATEWAY GLOBAL EDUCATION LTD</t>
  </si>
  <si>
    <t>CRESCENT EDUCATION SERVICES LTD</t>
  </si>
  <si>
    <t>VERCITY LIMITED</t>
  </si>
  <si>
    <t>EXERCISE PROFESSIONALS EDUCATION LTD</t>
  </si>
  <si>
    <t>YCCD  "ONE OF THE SECTIONS IN BRI &amp; BRIT. BOARD" LTD</t>
  </si>
  <si>
    <t>DYNAMIC EDUCATION SOLUTIONS LTD</t>
  </si>
  <si>
    <t>UK INTERNATIONAL COLLEGE OF ADVANCED STUDIES LTD</t>
  </si>
  <si>
    <t>AMY PRIFTI</t>
  </si>
  <si>
    <t>PATHWAY HOUSING SOLUTIONS CIC</t>
  </si>
  <si>
    <t>RUTH CHECKER</t>
  </si>
  <si>
    <t>OFFICIAL LANGUAGE TEACHING &amp; ASSESSMENT LTD</t>
  </si>
  <si>
    <t>RHEAN YES LETTS LTD.</t>
  </si>
  <si>
    <t>CATHERINE WYATT</t>
  </si>
  <si>
    <t>ATIGB LTD</t>
  </si>
  <si>
    <t>MALCOLM NEILL HARRISON</t>
  </si>
  <si>
    <t>SKILLS TRAINING COLLEGE LIMITED</t>
  </si>
  <si>
    <t>URBAN POSSIBILITY LTD</t>
  </si>
  <si>
    <t>IVY TRAINING CENTRE LTD</t>
  </si>
  <si>
    <t>LIFELONG LEARNING COLLEGE LTD.</t>
  </si>
  <si>
    <t>GENESIS ACADEMY EAST MIDLANDS LTD</t>
  </si>
  <si>
    <t>Tristan Lewis</t>
  </si>
  <si>
    <t>KEITH HARLAND</t>
  </si>
  <si>
    <t>CATHARINE BROOKS DEVELOPMENT LIMITED</t>
  </si>
  <si>
    <t>HARROGATE HIGH SCHOOL ACADEMY TRUST</t>
  </si>
  <si>
    <t>MELBOURN VILLAGE COLLEGE</t>
  </si>
  <si>
    <t>PROTECTIVE BEHAVIOURS CONSORTIUM C.I.C.</t>
  </si>
  <si>
    <t>SMB: THE SCHOOL OF MUSIC BUSINESS LTD</t>
  </si>
  <si>
    <t>COALVILLE EDUCATION PARTNERSHIPS C.I.C.</t>
  </si>
  <si>
    <t>DANIELLE NICOLE MARSDEN</t>
  </si>
  <si>
    <t>THE CORVUS LEARNING TRUST</t>
  </si>
  <si>
    <t>PROSPER LEARNING TRUST</t>
  </si>
  <si>
    <t>DIGITAL LEARN LTD</t>
  </si>
  <si>
    <t>STEPPING STONES COMMUNITY ORGANISATION</t>
  </si>
  <si>
    <t>REUTERS FOUNDATION CONSULTANTS LIMITED</t>
  </si>
  <si>
    <t>COLCHESTER COUNTY HIGH SCHOOL FOR GIRLS</t>
  </si>
  <si>
    <t>MINERAL PRODUCTS QUALIFICATION COUNCIL</t>
  </si>
  <si>
    <t>NATIONAL SKILLS ACADEMY NUCLEAR</t>
  </si>
  <si>
    <t>ASPIRE SKILLS LIMITED</t>
  </si>
  <si>
    <t>J S PARKER LIMITED</t>
  </si>
  <si>
    <t>Andrew M Hollis</t>
  </si>
  <si>
    <t>BRIGHT LIVES SOCIAL ENTERPRISE C.I.C.</t>
  </si>
  <si>
    <t>TORUS62 LIMITED</t>
  </si>
  <si>
    <t>TAMMY LORRAINE MAJCHRZAK</t>
  </si>
  <si>
    <t>COURTYARD PRIMARY SCHOOL</t>
  </si>
  <si>
    <t>LIVE STRONG</t>
  </si>
  <si>
    <t>WILDES EDUCATION LIMITED</t>
  </si>
  <si>
    <t>Krista Margaret Powell Edwards</t>
  </si>
  <si>
    <t>FIT EDUCATION LTD</t>
  </si>
  <si>
    <t>STEAM WORKSHOPS CIC</t>
  </si>
  <si>
    <t>FAIRWAY TRAINING (HEALTHCARE) LIMITED</t>
  </si>
  <si>
    <t>OMESH MODGILL</t>
  </si>
  <si>
    <t>CHRISTIANS AGAINST POVERTY</t>
  </si>
  <si>
    <t>TURNING HEADS-CHANGING PERCEPTIONS AND LIVES- COMMUNITY INTEREST COMPANY</t>
  </si>
  <si>
    <t>HIGHER EFFECT CIC</t>
  </si>
  <si>
    <t>HOUSE OF HOPE ENTERPRISE LTD</t>
  </si>
  <si>
    <t>EPIDERM LTD</t>
  </si>
  <si>
    <t>CARL PARKIN</t>
  </si>
  <si>
    <t>E-HORSE (EQUINE) CPD LIMITED</t>
  </si>
  <si>
    <t>FUTURE CAREERS INTERNATIONAL COLLEGE LTD</t>
  </si>
  <si>
    <t>FOUNDERS &amp; CODERS C.I.C.</t>
  </si>
  <si>
    <t>THE STRESS MASTER LTD</t>
  </si>
  <si>
    <t>INSPIRE INTERNATIONAL COACHING ACADEMY LTD</t>
  </si>
  <si>
    <t>LANGUAGE SMART C.I.C.</t>
  </si>
  <si>
    <t>HASSLE FREE EDUCATION LTD</t>
  </si>
  <si>
    <t>CARING CONNECTIONS LIMITED</t>
  </si>
  <si>
    <t>LINDA STONE</t>
  </si>
  <si>
    <t>D'MARIE PROJECT MANAGEMENT LIMITED</t>
  </si>
  <si>
    <t>CITY OF LONDON COLLEGE (CLC) LTD</t>
  </si>
  <si>
    <t>LIVERPOOL MEDIA ACADEMY LIMITED</t>
  </si>
  <si>
    <t>AP CLEANING J SERVICES LTD</t>
  </si>
  <si>
    <t>RISE MEDIA AND MARKETING ENTERPRISES LTD</t>
  </si>
  <si>
    <t>STEVEN PAUL JENKINS</t>
  </si>
  <si>
    <t>MEDICARE PRO UK LTD</t>
  </si>
  <si>
    <t>OPDA</t>
  </si>
  <si>
    <t>COLL IT SERVICES - IMPORT &amp; EXPORT LTD</t>
  </si>
  <si>
    <t>GOLINGUA UK LANGUAGE SOLUTIONS LIMITED</t>
  </si>
  <si>
    <t>CHANGING TIDE TRAINING AND EMPLOYMENT SERVICES LIMITED</t>
  </si>
  <si>
    <t>NATASHA BENHAM</t>
  </si>
  <si>
    <t>ALICIA SEABRIDGE</t>
  </si>
  <si>
    <t>OPTIMA TRAINING &amp; CONSULTANCY LIMITED</t>
  </si>
  <si>
    <t>PAGE 8 SOLUTIONS LTD</t>
  </si>
  <si>
    <t>THE KINGSWAY INTERNATIONAL COLLEGE LIMITED</t>
  </si>
  <si>
    <t>CORSERV LIMITED</t>
  </si>
  <si>
    <t>OAK BANK SOLUTIONS LTD</t>
  </si>
  <si>
    <t>BASEGREEN ACADEMY LTD</t>
  </si>
  <si>
    <t>TRAIN 2 TRAVEL LTD</t>
  </si>
  <si>
    <t>ACS COMMUNITY PROJECTS (ACS UK) LTD</t>
  </si>
  <si>
    <t>CNNJ LIMITED</t>
  </si>
  <si>
    <t>IMO CHARITY</t>
  </si>
  <si>
    <t>HEAD START RAMSEY NURSERY LIMITED</t>
  </si>
  <si>
    <t>ELI GROUP LTD</t>
  </si>
  <si>
    <t>LINCOLNSHIRE ROAD CAR COMPANY LIMITED</t>
  </si>
  <si>
    <t>BAE SYSTEMS SURFACE SHIPS LIMITED</t>
  </si>
  <si>
    <t>MENTAL HEALTH FIRST AID ENGLAND COMMUNITY INTEREST COMPANY</t>
  </si>
  <si>
    <t>FLOSSI HAIR AND BEAUTY LTD</t>
  </si>
  <si>
    <t>PARKINSON MANAGEMENT LIMITED</t>
  </si>
  <si>
    <t>ELEVATE.AC LTD</t>
  </si>
  <si>
    <t>A LEVEL REVISION UK LTD.</t>
  </si>
  <si>
    <t>GOOD FOOD MATTERS</t>
  </si>
  <si>
    <t>CLOVER LEARNING COMMUNITY CIC</t>
  </si>
  <si>
    <t>TALENT NETWORK (NORTHAMPTON) LTD</t>
  </si>
  <si>
    <t>HUMAN RESOURCES KNOWLEDGE ACADEMY LTD</t>
  </si>
  <si>
    <t>SAMUEL LEWIS THOMAS</t>
  </si>
  <si>
    <t>NAIL GAGA LIMITED</t>
  </si>
  <si>
    <t>CREATIVE MINDS CIC</t>
  </si>
  <si>
    <t>FOURTEEN-A LIMITED</t>
  </si>
  <si>
    <t>WESTFIELD HEALTH &amp; WELLBEING LTD</t>
  </si>
  <si>
    <t>SERENITY SCHOOL</t>
  </si>
  <si>
    <t>THE SUNBLENDS GROUP LIMITED</t>
  </si>
  <si>
    <t>STEWART HILL ASSOCIATES LIMITED</t>
  </si>
  <si>
    <t>DS SPORTS FC CIC</t>
  </si>
  <si>
    <t>THE SUPPORT SCHOOL LIMITED</t>
  </si>
  <si>
    <t>EXPERT FOOTBALL COACHES LTD</t>
  </si>
  <si>
    <t>DATASIXTH LIMITED</t>
  </si>
  <si>
    <t>ARTYLINGUA LTD</t>
  </si>
  <si>
    <t>MELISSA KATE MAYNARD</t>
  </si>
  <si>
    <t>TRAVELSURE COACHES LIMITED</t>
  </si>
  <si>
    <t>LIRIO ACADEMY LTD</t>
  </si>
  <si>
    <t>BOLDMERE STADIA LIMITED</t>
  </si>
  <si>
    <t>PIONEER SKILL LTD</t>
  </si>
  <si>
    <t>EAST BOLDON TRAINING SERVICES LIMITED</t>
  </si>
  <si>
    <t>THERAPY ASSOCIATES LTD</t>
  </si>
  <si>
    <t>STAFF SURE LTD</t>
  </si>
  <si>
    <t>OLDHAM ENGINEERING GROUP TRAINING ASSOCIATION LIMITED (THE)</t>
  </si>
  <si>
    <t>ASTON ATHLETICS BASKETBALL CLUB COMMUNITY INTEREST COMPANY</t>
  </si>
  <si>
    <t>GCM RECORDS LLP</t>
  </si>
  <si>
    <t>BRIDGWATER CONSULTANCY LTD</t>
  </si>
  <si>
    <t>WORLD EDUCATION BERKSHIRE</t>
  </si>
  <si>
    <t>YVONNE CLARKE</t>
  </si>
  <si>
    <t>ORCHARD BROOKS HEALTHCARE LIMITED</t>
  </si>
  <si>
    <t>HOLLY VICTORIA STOTT</t>
  </si>
  <si>
    <t>KIDZ ZONE CLUB LTD</t>
  </si>
  <si>
    <t>2020 SAFETY TRAINING LTD</t>
  </si>
  <si>
    <t>KINETON MANOR LIMITED</t>
  </si>
  <si>
    <t>LIONEL GRESHAM</t>
  </si>
  <si>
    <t>ABSOLUTE BODY SOLUTIONS MANCHESTER CITY CENTRE LIMITED</t>
  </si>
  <si>
    <t>XCENTRIK SOLUTIONS LTD</t>
  </si>
  <si>
    <t>PROFESSIONAL SECURITY ACADEMY UK LIMITED</t>
  </si>
  <si>
    <t>COMPLETE ACADEMY LIMITED</t>
  </si>
  <si>
    <t>ECSF LTD</t>
  </si>
  <si>
    <t>LISA NEWTON-STRINGER</t>
  </si>
  <si>
    <t>SERVE MUSIC LIMITED</t>
  </si>
  <si>
    <t>MAVERICKS HAIR LTD</t>
  </si>
  <si>
    <t>NOUVEAU HD BEAUTY GROUP LIMITED</t>
  </si>
  <si>
    <t>ITS MANAGEMENT SOLUTIONS LTD</t>
  </si>
  <si>
    <t>WORDUNITED LTD</t>
  </si>
  <si>
    <t>FUZE RESEARCH LIMITED</t>
  </si>
  <si>
    <t>CABIN CREW INTERNATIONAL LTD</t>
  </si>
  <si>
    <t>EALING, HAMMERSMITH &amp; WEST LONDON COLLEGE</t>
  </si>
  <si>
    <t>JAHMIL GLOSTER</t>
  </si>
  <si>
    <t>AMANDA MILLARD</t>
  </si>
  <si>
    <t>CORRODERE LIMITED</t>
  </si>
  <si>
    <t>SARAH ANNE DIXON</t>
  </si>
  <si>
    <t>SEVEN RESOURCING LIMITED</t>
  </si>
  <si>
    <t>THE NATIONAL FEDERATION OF ROOFING CONTRACTORS LIMITED</t>
  </si>
  <si>
    <t>WILLIAM DYKE</t>
  </si>
  <si>
    <t>REALISE ED LTD</t>
  </si>
  <si>
    <t>INESE LIEPINA</t>
  </si>
  <si>
    <t>RACHEL WILKINSON</t>
  </si>
  <si>
    <t>TAVERHAM HIGH SCHOOL</t>
  </si>
  <si>
    <t>THE BATH AND WELLS DIOCESAN ACADEMIES TRUST</t>
  </si>
  <si>
    <t>ASPIRE SCHOOLS TRUST</t>
  </si>
  <si>
    <t>CHARTERS SCHOOL</t>
  </si>
  <si>
    <t>WESTON FAVELL CHURCH OF ENGLAND PRIMARY SCHOOL</t>
  </si>
  <si>
    <t>TANWORTH IN ARDEN ACADEMY TRUST</t>
  </si>
  <si>
    <t>PEN MILL INFANT AND NURSERY ACADEMY</t>
  </si>
  <si>
    <t>LITTLE GONERBY CHURCH OF ENGLAND INFANT SCHOOL ACADEMY TRUST</t>
  </si>
  <si>
    <t>FORWARD AS ONE CHURCH OF ENGLAND MULTI ACADEMY TRUST</t>
  </si>
  <si>
    <t>BRENTWOOD URSULINE CONVENT HIGH SCHOOL</t>
  </si>
  <si>
    <t>UPMINSTER ACADEMIES TRUST</t>
  </si>
  <si>
    <t>ROBERT BAKEWELL PRIMARY SCHOOL</t>
  </si>
  <si>
    <t>RENDELL PRIMARY SCHOOL</t>
  </si>
  <si>
    <t>THE ROBERT OWEN ACADEMIES TRUST</t>
  </si>
  <si>
    <t>WILNECOTE HIGH SCHOOL CO-OPERATIVE ACADEMY TRUST</t>
  </si>
  <si>
    <t>ROSEACRE PRIMARY ACADEMY</t>
  </si>
  <si>
    <t>JUBILEE PRIMARY SCHOOL</t>
  </si>
  <si>
    <t>NEW SEAHAM ACADEMY</t>
  </si>
  <si>
    <t>HOLYWELL CHURCH OF ENGLAND ACADEMY</t>
  </si>
  <si>
    <t>THE CROSSLEY HEATH SCHOOL ACADEMY TRUST LIMITED</t>
  </si>
  <si>
    <t>THAMES PRIMARY ACADEMY</t>
  </si>
  <si>
    <t>CONTINU PLUS ACADEMY TRUST</t>
  </si>
  <si>
    <t>LINKS MULTI ACADEMY TRUST</t>
  </si>
  <si>
    <t>THE HARLINGTON AND SUNDON ACADEMY TRUST</t>
  </si>
  <si>
    <t>BIRKETT HOUSE SCHOOL</t>
  </si>
  <si>
    <t>ST ANTHONY'S FREE SCHOOL</t>
  </si>
  <si>
    <t>ST MICHAEL &amp; ALL ANGELS CHURCH OF ENGLAND PRIMARY SCHOOL</t>
  </si>
  <si>
    <t>THE MOSLEY ACADEMY</t>
  </si>
  <si>
    <t>QUENIBOROUGH CHURCH OF ENGLAND PRIMARY SCHOOL</t>
  </si>
  <si>
    <t>GOSFORD HILL SCHOOL</t>
  </si>
  <si>
    <t>DUNSVILLE PRIMARY ACADEMY TRUST</t>
  </si>
  <si>
    <t>LINCOLN COLLEGE ACADEMY TRUST</t>
  </si>
  <si>
    <t>BELMONT CASTLE ACADEMY</t>
  </si>
  <si>
    <t>WOODSIDE PRIMARY SCHOOL</t>
  </si>
  <si>
    <t>NOTTINGHAM UNIVERSITY ACADEMY OF SCIENCE AND TECHNOLOGY</t>
  </si>
  <si>
    <t>CHESS VALLEY PRIMARY LEARNING TRUST</t>
  </si>
  <si>
    <t>BROOM LEYS PRIMARY SCHOOL ACADEMY TRUST</t>
  </si>
  <si>
    <t>MOUNTFIELDS LODGE SCHOOL</t>
  </si>
  <si>
    <t>SS SIMON AND JUDE CHURCH OF ENGLAND MULTI ACADEMY TRUST</t>
  </si>
  <si>
    <t>CROSBY ON EDEN CHURCH OF ENGLAND PRIMARY SCHOOL</t>
  </si>
  <si>
    <t>CHURCH HILL CHURCH OF ENGLAND JUNIOR SCHOOL</t>
  </si>
  <si>
    <t>ENDEAVOUR ACADEMY TRUST</t>
  </si>
  <si>
    <t>PARSON STREET PRIMARY SCHOOL</t>
  </si>
  <si>
    <t>AMBLESIDE PRIMARY SCHOOL</t>
  </si>
  <si>
    <t>RICKLEY PARK PRIMARY SCHOOL</t>
  </si>
  <si>
    <t>DAY ONE TRUST</t>
  </si>
  <si>
    <t>QUEEN MARY'S COLLEGE</t>
  </si>
  <si>
    <t>THE LONDON SCHOOL OF SPORTS MASSAGE LIMITED</t>
  </si>
  <si>
    <t>THE NOVELRY LIMITED</t>
  </si>
  <si>
    <t>DAVE KNEESHAW CONSULTING LTD</t>
  </si>
  <si>
    <t>ABELLIO EAST MIDLANDS LIMITED</t>
  </si>
  <si>
    <t>BRUNEL EDUCATION</t>
  </si>
  <si>
    <t>VIVID ED LTD</t>
  </si>
  <si>
    <t>EN:ABLE FUTURES COMMUNITY INTEREST COMPANY</t>
  </si>
  <si>
    <t>STEPHEN TOBUTT</t>
  </si>
  <si>
    <t>ARTISAN PEOPLE LIMITED</t>
  </si>
  <si>
    <t>THEATRICAL EDUCATIONAL SERVICES LIMITED</t>
  </si>
  <si>
    <t>DAMS FURNITURE LIMITED</t>
  </si>
  <si>
    <t>BRG INFOTECH LIMITED</t>
  </si>
  <si>
    <t>JOANNE KING</t>
  </si>
  <si>
    <t>LONDON SCHOOL OF TRENDZ LTD</t>
  </si>
  <si>
    <t>MARIAMA CARE LTD</t>
  </si>
  <si>
    <t>SAMCARE PROVIDER LIMITED</t>
  </si>
  <si>
    <t>WEST MASTER BUSINESS MANAGEMENT COLLEGE LTD</t>
  </si>
  <si>
    <t>BROWNS STAMFORD LTD</t>
  </si>
  <si>
    <t>GRAHAM MOLYNEUX</t>
  </si>
  <si>
    <t>EDUCATIONAL RECRUITMENT LIMITED</t>
  </si>
  <si>
    <t>VIN SANS FIN EDUCATION LTD</t>
  </si>
  <si>
    <t>STEPHEN ALLEN</t>
  </si>
  <si>
    <t>CHLOE CARRINGTON</t>
  </si>
  <si>
    <t>BEN POULSOM</t>
  </si>
  <si>
    <t>VOGAL GROUP LIMITED</t>
  </si>
  <si>
    <t>KELLIE BRADBURN-SIMS</t>
  </si>
  <si>
    <t>TACKLEWILD LIMITED</t>
  </si>
  <si>
    <t>YELLOW TREE WORKFORCE DEVELOPMENT LTD</t>
  </si>
  <si>
    <t>JQ ASSOCIATES LIMITED</t>
  </si>
  <si>
    <t>LONDON SCHOOL OF CHILDCARE STUDIES LTD</t>
  </si>
  <si>
    <t>IVANA MEARNS</t>
  </si>
  <si>
    <t>LSGE LTD</t>
  </si>
  <si>
    <t>ELM GROUP (STAFFORD) LTD</t>
  </si>
  <si>
    <t>HEATHER RICHARDSON</t>
  </si>
  <si>
    <t>JANE TURNER</t>
  </si>
  <si>
    <t>TAGROUP LIMITED</t>
  </si>
  <si>
    <t>ADOPTION UK CHARITY</t>
  </si>
  <si>
    <t>THE ART ACADEMY</t>
  </si>
  <si>
    <t>STUART WARD</t>
  </si>
  <si>
    <t>THOMPSON TRAINING LTD</t>
  </si>
  <si>
    <t>REFLEX MEDICAL LIMITED</t>
  </si>
  <si>
    <t>LANISTA LTD</t>
  </si>
  <si>
    <t>121 URBAN HOT YOGA LIMITED</t>
  </si>
  <si>
    <t>OLUBUKOLA ODUSOTE</t>
  </si>
  <si>
    <t>UXCLINICIAN LTD</t>
  </si>
  <si>
    <t>PLAN FOR SAFETY CONSULTANCY LTD</t>
  </si>
  <si>
    <t>ACTIVITY HUB 4 KIDS LTD</t>
  </si>
  <si>
    <t>SONIA ESTHER KAMARA</t>
  </si>
  <si>
    <t>ANGELA WAIN</t>
  </si>
  <si>
    <t>CLEVER COURSES LTD</t>
  </si>
  <si>
    <t>BEYOND THE BRIEF LIMITED</t>
  </si>
  <si>
    <t>MAKE UP TOWER LIMITED</t>
  </si>
  <si>
    <t>Svjetlana Zagorac</t>
  </si>
  <si>
    <t>NAS VANGUARD SCHOOL</t>
  </si>
  <si>
    <t>S P S TRAINING LTD</t>
  </si>
  <si>
    <t>THE GLOBE GROUP CIC</t>
  </si>
  <si>
    <t>MARTIN CLIVE DALE</t>
  </si>
  <si>
    <t>OFFICIAL G4T LTD</t>
  </si>
  <si>
    <t>AZALEA ACADEMY COMMUNITY INTEREST COMPANY</t>
  </si>
  <si>
    <t>BRITISH GAS NEW HEATING LIMITED</t>
  </si>
  <si>
    <t>STEPHEN RAWLE CONSULTING LTD</t>
  </si>
  <si>
    <t>ALLIANCE OF CONSTRUCTION NETWORKS LIMITED</t>
  </si>
  <si>
    <t>LONDON SCHOOL OF SCIENCE AND BUSINESS LTD</t>
  </si>
  <si>
    <t>CHRIS FREEMANTLE</t>
  </si>
  <si>
    <t>HELEN SHINNER</t>
  </si>
  <si>
    <t>FRG LIMITED</t>
  </si>
  <si>
    <t>ESHER SIXTH FORM COLLEGE</t>
  </si>
  <si>
    <t>COUNTESTHORPE LEYSLAND COMMUNITY COLLEGE</t>
  </si>
  <si>
    <t>DR. CHRISTOPHER. J.D.B.R. IRELAND PH.D. MBII T/A</t>
  </si>
  <si>
    <t>JACQUELINE ANDERSON</t>
  </si>
  <si>
    <t>KIZZA BUSINESS CONSULTANTS LIMITED</t>
  </si>
  <si>
    <t>STUDIO AVANT-GARDE LIMITED</t>
  </si>
  <si>
    <t>TANDEM OXFORD CIC</t>
  </si>
  <si>
    <t>BUNDLE TRAINING LIMITED</t>
  </si>
  <si>
    <t>MATRIX SOLUTIONS INTERNATIONAL LIMITED</t>
  </si>
  <si>
    <t>MANAGEMENT FOCUS TRAINING SOLUTIONS LTD</t>
  </si>
  <si>
    <t>THE ARMY CATERING TRAINING TRUST</t>
  </si>
  <si>
    <t>SOFTOOLS LIMITED</t>
  </si>
  <si>
    <t>NATIONAL COMPLIANCE TRAINING LTD</t>
  </si>
  <si>
    <t>REAL DEAL PLUS LIMITED</t>
  </si>
  <si>
    <t>SOUTH EAST MIDLANDS APPRENTICESHIP COMPANY LTD</t>
  </si>
  <si>
    <t>NORTHERN GUILD LIMITED</t>
  </si>
  <si>
    <t>THE RUGBY FOOTBALL LEAGUE LIMITED</t>
  </si>
  <si>
    <t>RIDGEWAY ACADEMY</t>
  </si>
  <si>
    <t>HOLLIN ASSOCIATES LIMITED</t>
  </si>
  <si>
    <t>ST J0SEPH'S CATHOLIC PRIMARY SCHOOL</t>
  </si>
  <si>
    <t>AASOG LIMITED</t>
  </si>
  <si>
    <t>EDUCATION IN THE COMMUNITY LTD</t>
  </si>
  <si>
    <t>MOBIFON COMMUNICATIONS LTD</t>
  </si>
  <si>
    <t>UK MANAGEMENT COLLEGE LTD</t>
  </si>
  <si>
    <t>THE ART OF LEARNING INTERNATIONAL LTD</t>
  </si>
  <si>
    <t>PETE QUINN</t>
  </si>
  <si>
    <t>KNOW-HOW TRAINING LTD</t>
  </si>
  <si>
    <t>NORTHAMPTON VOLUNTEERING CENTRE</t>
  </si>
  <si>
    <t>PHILOTELITY LIMITED</t>
  </si>
  <si>
    <t>BARTONWALSH HOLDINGS LIMITED</t>
  </si>
  <si>
    <t>RICHARD PALMER T/A SURE TRAIN</t>
  </si>
  <si>
    <t>ANTHONY DOE</t>
  </si>
  <si>
    <t>DRAGONFLY ACADEMY LIMITED</t>
  </si>
  <si>
    <t>EDVANCE STRATEGIES LTD</t>
  </si>
  <si>
    <t>VENEZIA STUCCO UK LIMITED</t>
  </si>
  <si>
    <t>KATARINA TOTHOVA</t>
  </si>
  <si>
    <t>ITQUALIFY LTD</t>
  </si>
  <si>
    <t>LK FITNESS TRAINING LIMITED</t>
  </si>
  <si>
    <t>ANTHONY NOLAN</t>
  </si>
  <si>
    <t>INTERPRETING SOLUTIONS LIMITED</t>
  </si>
  <si>
    <t>MTA TRAINING LIMITED</t>
  </si>
  <si>
    <t>2POINT4 FM LTD</t>
  </si>
  <si>
    <t>STATKRAFT UK LTD</t>
  </si>
  <si>
    <t>SEVA EDUCATION, HEALTH &amp; CARE LTD</t>
  </si>
  <si>
    <t>CAMBRIDGE SCHOOL ONLINE LTD</t>
  </si>
  <si>
    <t>LEYS ACADEMY FOOTBALL CENTRE LIMITED</t>
  </si>
  <si>
    <t>LET'S TEFL EDUCATION LTD</t>
  </si>
  <si>
    <t>MAYFAIR COLLEGE LTD</t>
  </si>
  <si>
    <t>POSITIZE LTD</t>
  </si>
  <si>
    <t>HOME-START BROMLEY</t>
  </si>
  <si>
    <t>BEAUTY TRIBE LTD</t>
  </si>
  <si>
    <t>EUROPA COMPONENTS &amp; EQUIPMENT PLC</t>
  </si>
  <si>
    <t>CIRCLE LEADERSHIP LTD</t>
  </si>
  <si>
    <t>UK AWARDING AND ASSESSMENT BOARD LTD</t>
  </si>
  <si>
    <t>INTERNATIONAL ENG. LANGUAGE TEACHER TRAINING ACADEMY IELTTA LTD.</t>
  </si>
  <si>
    <t>OBM ONELAB CIC</t>
  </si>
  <si>
    <t>PPPOIS LTD</t>
  </si>
  <si>
    <t>SARAH BLACKALLER</t>
  </si>
  <si>
    <t>DANIEL ANDERTON</t>
  </si>
  <si>
    <t>SPORTS CONNECT UK LTD</t>
  </si>
  <si>
    <t>LLOYD'S MARITIME INSTITUT LLP</t>
  </si>
  <si>
    <t>JUMBO PROSPECTS CIC</t>
  </si>
  <si>
    <t>TERRI HARDWICK</t>
  </si>
  <si>
    <t>LONDON SCHOOL OF BUSINESS &amp; INNOVATION LIMITED</t>
  </si>
  <si>
    <t>HERTFORDSHIRE GRADUATE SCHOOL LTD</t>
  </si>
  <si>
    <t>INJ ASSOCIATES LTD</t>
  </si>
  <si>
    <t>KNOWLEDGE TREE TRAINING LTD</t>
  </si>
  <si>
    <t>IMPERF CONSULTING LIMITED</t>
  </si>
  <si>
    <t>VONCAP RECRUITMENT AND DEVELOPMENT LTD</t>
  </si>
  <si>
    <t>DONNA VAUGHAN</t>
  </si>
  <si>
    <t>PROFCOL ACADEMY LTD</t>
  </si>
  <si>
    <t>FIRST SKILLS TRAINING LIMITED</t>
  </si>
  <si>
    <t>TERRI O'CONNOR</t>
  </si>
  <si>
    <t>GARY BOYD</t>
  </si>
  <si>
    <t>GDCG LIMITED</t>
  </si>
  <si>
    <t>FITPRO EDUCATION LTD</t>
  </si>
  <si>
    <t>IFEOMA PETERS</t>
  </si>
  <si>
    <t>CRG CLINICAL SERVICES LIMITED</t>
  </si>
  <si>
    <t>BRITASIA TV NETWORK LTD</t>
  </si>
  <si>
    <t>UNIVERSAL TRACK SOLUTIONS (UTS) LTD</t>
  </si>
  <si>
    <t>NIYO GROUP LTD.</t>
  </si>
  <si>
    <t>WFTC TRAINING LTD</t>
  </si>
  <si>
    <t>SIMON WENTWORTH LIMITED</t>
  </si>
  <si>
    <t>NORTHBROOK HOMES LIMITED</t>
  </si>
  <si>
    <t>ABLE 4 ENTERPRISE LTD</t>
  </si>
  <si>
    <t>ELITE SHOWCASE LTD</t>
  </si>
  <si>
    <t>NATURAL BORN MEDIA LTD</t>
  </si>
  <si>
    <t>SPEAKING UP SPEAKING OUT</t>
  </si>
  <si>
    <t>ATS CREATIVE ACADEMY CIC</t>
  </si>
  <si>
    <t>WEJIM AIM HIGH TRAINING LTD</t>
  </si>
  <si>
    <t>GARY JOHNSON</t>
  </si>
  <si>
    <t>GRACE HOUSE NORTH EAST</t>
  </si>
  <si>
    <t>INVICTUS LEARNING CENTRE LIMITED</t>
  </si>
  <si>
    <t>TMT MUSICAL THEATRE UK LTD</t>
  </si>
  <si>
    <t>AERON LLOYD BOOTH</t>
  </si>
  <si>
    <t>JASMER CHAUHAN</t>
  </si>
  <si>
    <t>HAIROLOGY TRAINING ACADEMY LIMITED</t>
  </si>
  <si>
    <t>L&amp;P EDUCATIONAL SERVICES LTD</t>
  </si>
  <si>
    <t>TURNING EARTH CERAMICS LTD</t>
  </si>
  <si>
    <t>SALLYANN ADAMS</t>
  </si>
  <si>
    <t>MARK CHRISTOPHER LONGMAN</t>
  </si>
  <si>
    <t>HAYESS LTD</t>
  </si>
  <si>
    <t>JANETTE WENDY KILLIP</t>
  </si>
  <si>
    <t>BRENT LEARNINGCENTRE CIC</t>
  </si>
  <si>
    <t>CUBE GROUP TRAINING LIMITED</t>
  </si>
  <si>
    <t>NORWEST AMBULANCE LIMITED</t>
  </si>
  <si>
    <t>INDEPENDENT EDUCATION GROUP LIMITED</t>
  </si>
  <si>
    <t>ASPIRING GROUND CIC</t>
  </si>
  <si>
    <t>MAYA RAIL TECHNICAL TRAINING &amp; CONSULTANCY LTD</t>
  </si>
  <si>
    <t>NVC AWARENESS LIMITED</t>
  </si>
  <si>
    <t>ALPHA HRD SOLUTIONS UK LIMITED</t>
  </si>
  <si>
    <t>BELFAST HEALTH AND SOCIAL SERVICES TRUST</t>
  </si>
  <si>
    <t>WESTERN HEALTH AND SOCIAL SERVICES TRUST</t>
  </si>
  <si>
    <t>CHERWELL COLLECTIVE CIC</t>
  </si>
  <si>
    <t>GLAMORGAN MUSIC SCHOOL LTD</t>
  </si>
  <si>
    <t>BOOST EDUCATION SERVICE LIMITED</t>
  </si>
  <si>
    <t>PROVISION HOUSE (FORMERLY KNOWN AS LOAVES N FISHES) LTD</t>
  </si>
  <si>
    <t>SGB WATER ENGINEERING LTD</t>
  </si>
  <si>
    <t>NOCUK LTD</t>
  </si>
  <si>
    <t>CLAIRE HAMS</t>
  </si>
  <si>
    <t>Eunice Teresa Pestana Ascensao</t>
  </si>
  <si>
    <t>UDACITY UK LIMITED</t>
  </si>
  <si>
    <t>ECARE CONSULTANCY LIMITED</t>
  </si>
  <si>
    <t>JADIP LTD</t>
  </si>
  <si>
    <t>BIM SCHOOL LTD</t>
  </si>
  <si>
    <t>TEN WORLDS LEARNING LIMITED</t>
  </si>
  <si>
    <t>GROWTH TRIBE UK LTD</t>
  </si>
  <si>
    <t>BARBRI INTERNATIONAL LIMITED</t>
  </si>
  <si>
    <t>TESTDEL UK LTD</t>
  </si>
  <si>
    <t>YOUTHBUILD VENTURES,UK</t>
  </si>
  <si>
    <t>ACADEMY SPORTS COACH LTD</t>
  </si>
  <si>
    <t>DIPLOMATS OF SOUND BOOKINGS LTD</t>
  </si>
  <si>
    <t>OUR NARRATIVES YET XPLAINED (ONYX) HUB C.I.C.</t>
  </si>
  <si>
    <t>SCHAB LIMITED</t>
  </si>
  <si>
    <t>BESTSAFE LIMITED</t>
  </si>
  <si>
    <t>OXFORD ELITE ACADEMY LTD</t>
  </si>
  <si>
    <t>SOLUTION DESK LIMITED</t>
  </si>
  <si>
    <t>DEANNE WALSH</t>
  </si>
  <si>
    <t>DBS MUSIC HOLDINGS LIMITED</t>
  </si>
  <si>
    <t>THE LONDON SCHOOL OF MAKE-UP LIMITED</t>
  </si>
  <si>
    <t>PROFESSIONAL BEAUTY APPROVAL LTD</t>
  </si>
  <si>
    <t>RIANNE COLLIER</t>
  </si>
  <si>
    <t>ASPIRE DEVELOPMENT (UK) LTD</t>
  </si>
  <si>
    <t>KERRY VINEER</t>
  </si>
  <si>
    <t>TWA CERTIFICATIONS LIMITED</t>
  </si>
  <si>
    <t>EDEN THEATRE ARTS LIMITED</t>
  </si>
  <si>
    <t>ALTR RISE LTD</t>
  </si>
  <si>
    <t>CARR TRAINING PROVIDER LTD</t>
  </si>
  <si>
    <t>1ST COMPANYUK LIMITED</t>
  </si>
  <si>
    <t>INNOVATIVE, TRUSTED AND PERSONAL CARE LIMITED</t>
  </si>
  <si>
    <t>EDA &amp; SONS LIMITED</t>
  </si>
  <si>
    <t>BLACKWELL EDUCATION LTD</t>
  </si>
  <si>
    <t>ST MARY'S CATHOLIC PRIMARY SCHOOLS TRUST</t>
  </si>
  <si>
    <t>THE WARRINER MULTI ACADEMY TRUST</t>
  </si>
  <si>
    <t>EVERY CHILD MATTERS ACADEMY TRUST</t>
  </si>
  <si>
    <t>THE ROMERO CATHOLIC ACADEMY</t>
  </si>
  <si>
    <t>SUFFOLK ACADEMIES TRUST</t>
  </si>
  <si>
    <t>TCAT MULTI ACADEMY TRUST</t>
  </si>
  <si>
    <t>OAKLANDS PRIMARY ACADEMY</t>
  </si>
  <si>
    <t>PA COMMUNITY TRUST</t>
  </si>
  <si>
    <t>INSPIRE EDUCATION TRUST</t>
  </si>
  <si>
    <t>SPARKLE MULTI-ACADEMY TRUST</t>
  </si>
  <si>
    <t>RIVIERA EDUCATION TRUST</t>
  </si>
  <si>
    <t>BOURNEMOUTH PRIMARY MAT</t>
  </si>
  <si>
    <t>THE CRESCENT SCHOOL ACADEMY TRUST</t>
  </si>
  <si>
    <t>ELSTON HALL LEARNING TRUST</t>
  </si>
  <si>
    <t>THE PATHWAY ACADEMY TRUST</t>
  </si>
  <si>
    <t>HARLOW INSPIRATIONAL LEARNING TRUST</t>
  </si>
  <si>
    <t>ASTREA ACADEMY TRUST</t>
  </si>
  <si>
    <t>THE CHERRY TREE TRUST</t>
  </si>
  <si>
    <t>LENT RISE SCHOOL</t>
  </si>
  <si>
    <t>THE HEATH ACADEMY TRUST</t>
  </si>
  <si>
    <t>ST HILDA'S CATHOLIC ACADEMY TRUST</t>
  </si>
  <si>
    <t>RIVERMEAD INCLUSIVE TRUST</t>
  </si>
  <si>
    <t>RIVER TEES MULTI-ACADEMY TRUST</t>
  </si>
  <si>
    <t>KINGSLEIGH PRIMARY SCHOOL</t>
  </si>
  <si>
    <t>MUSCLIFF PRIMARY SCHOOL</t>
  </si>
  <si>
    <t>KINSON PRIMARY SCHOOL</t>
  </si>
  <si>
    <t>ST MARK'S CHURCH OF ENGLAND PRIMARY SCHOOL</t>
  </si>
  <si>
    <t>MID-TRENT MULTI ACADEMY TRUST</t>
  </si>
  <si>
    <t>MOORDOWN ST JOHN'S CHURCH OF ENGLAND PRIMARY SCHOOL</t>
  </si>
  <si>
    <t>ALL SAINTS' TRUST</t>
  </si>
  <si>
    <t>ST THOMAS MORE CATHOLIC PRIMARY, A VOLUNTARY ACADEMY</t>
  </si>
  <si>
    <t>THE BLUE KITE ACADEMY TRUST</t>
  </si>
  <si>
    <t>ST MICHAEL'S CHURCH OF ENGLAND PRIMARY SCHOOL</t>
  </si>
  <si>
    <t>SPRING COMMON ACADEMY TRUST</t>
  </si>
  <si>
    <t>THEDWASTRE EDUCATION TRUST</t>
  </si>
  <si>
    <t>BURNT ASH PRIMARY SCHOOL</t>
  </si>
  <si>
    <t>WINTON PRIMARY SCHOOL</t>
  </si>
  <si>
    <t>ABNEY TRUST</t>
  </si>
  <si>
    <t>CASCADE MULTI ACADEMY TRUST</t>
  </si>
  <si>
    <t>THE INSPIRE MULTI ACADEMY TRUST (SOUTH WEST)</t>
  </si>
  <si>
    <t>GOOD SHEPHERD CATHOLIC PRIMARY &amp; NURSERY SCHOOL</t>
  </si>
  <si>
    <t>BISHOP CHADWICK CATHOLIC EDUCATION TRUST</t>
  </si>
  <si>
    <t>COCKBURN MULTI ACADEMY TRUST</t>
  </si>
  <si>
    <t>CYGNUS ACADEMIES TRUST</t>
  </si>
  <si>
    <t>PORTICO ACADEMY TRUST</t>
  </si>
  <si>
    <t>THE BOLTON IMPACT TRUST</t>
  </si>
  <si>
    <t>ALEXANDRA ACADEMY TRUST</t>
  </si>
  <si>
    <t>ST THOMAS OF CANTERBURY CATHOLIC ACADEMIES TRUST</t>
  </si>
  <si>
    <t>KENDAL PRIMARY MULTI ACADEMY TRUST</t>
  </si>
  <si>
    <t>BEDFORDSHIRE SCHOOLS TRUST LIMITED</t>
  </si>
  <si>
    <t>GRAHAM TAYLOR</t>
  </si>
  <si>
    <t>KAPLAN BRIGHTON LIMITED</t>
  </si>
  <si>
    <t>TILEYARD EDUCATION LTD</t>
  </si>
  <si>
    <t>JOHN MICHAEL PLANT</t>
  </si>
  <si>
    <t>LET'S LEARN DIGITAL LIMITED</t>
  </si>
  <si>
    <t>TRAINING COURSE COMPANY (ESSEX) LTD</t>
  </si>
  <si>
    <t>FINAL CHECKS MAKEUP AND HAIR ACADEMY LTD</t>
  </si>
  <si>
    <t>HIGH TECH BRISTOL AND BATH C.I.C.</t>
  </si>
  <si>
    <t>WEST ESSEX COLLEGE LTD</t>
  </si>
  <si>
    <t>LONDON SCHOOL OF DIGITAL MARKETING LTD</t>
  </si>
  <si>
    <t>ZED VENTURES LIMITED</t>
  </si>
  <si>
    <t>MIND FITNESS LEARNING LTD</t>
  </si>
  <si>
    <t>Laura McEgan</t>
  </si>
  <si>
    <t>GAIA TECHNOLOGIES PLC</t>
  </si>
  <si>
    <t>METROPOLITAN TABERNACLE</t>
  </si>
  <si>
    <t>MONKS ORCHARD PRIMARY SCHOOL</t>
  </si>
  <si>
    <t>DEBORAH KLASS ACCOUNTING SOLUTIONS LIMITED</t>
  </si>
  <si>
    <t>CENTRE FOR FURTHER DEVELOPMENT LTD</t>
  </si>
  <si>
    <t>SERENITY SCHOOL COULSDON LIMITED</t>
  </si>
  <si>
    <t>THE CONSTRUCTION NVQ CENTRE LIMITED</t>
  </si>
  <si>
    <t>GLOBAL BUSINESS ADVISORS LTD</t>
  </si>
  <si>
    <t>SYSTEMS ELECTRICAL TRAINING LTD</t>
  </si>
  <si>
    <t>JUST MORTGAGES DIRECT LIMITED</t>
  </si>
  <si>
    <t>E-ACCOUNTANCY TUTORS LIMITED</t>
  </si>
  <si>
    <t>DOMINIQUE STILLMAN</t>
  </si>
  <si>
    <t>URBN CONSTRUCTION LIMITED</t>
  </si>
  <si>
    <t>WE 3 PROPERTIES LIMITED</t>
  </si>
  <si>
    <t>BAOPOLY LIMITED</t>
  </si>
  <si>
    <t>PROJECTING SUCCESS LTD</t>
  </si>
  <si>
    <t>RAYNET RECRUITMENT AGENCY LTD</t>
  </si>
  <si>
    <t>Andrew Hawkins</t>
  </si>
  <si>
    <t>CENTRAL BUILDING AND WELDING ACADEMY LTD</t>
  </si>
  <si>
    <t>PETER JOHN SMITH</t>
  </si>
  <si>
    <t>CVA OUTSOURCING LIMITED</t>
  </si>
  <si>
    <t>TRANSMISSIONFOUR CONSULTANTS LIMITED</t>
  </si>
  <si>
    <t>FEARLESS YOUTH ASSOCIATION LIMITED</t>
  </si>
  <si>
    <t>BYGROVE PRIMARY SCHOOL</t>
  </si>
  <si>
    <t>CODE INSTITUTE LTD</t>
  </si>
  <si>
    <t>EMOTIONAL INTELLIGENCE ACADEMY LIMITED</t>
  </si>
  <si>
    <t>SIXFOLD INTERNATIONAL LTD</t>
  </si>
  <si>
    <t>DALE BOYDELL</t>
  </si>
  <si>
    <t>CVP CONSULT LTD</t>
  </si>
  <si>
    <t>ASSD MEDIA LIMITED</t>
  </si>
  <si>
    <t>UK CITY ACADEMY LTD</t>
  </si>
  <si>
    <t>LEWIS SECRETARIAL &amp; COMPUTER COLLEGE LIMITED</t>
  </si>
  <si>
    <t>MANCHESTER LEARNING CENTRE LIMITED</t>
  </si>
  <si>
    <t>EMW SUPPORT LIMITED</t>
  </si>
  <si>
    <t>Ena Healthcare Education Service</t>
  </si>
  <si>
    <t>BARONY CONSULTING GROUP LIMITED</t>
  </si>
  <si>
    <t>PAM CHEEMA</t>
  </si>
  <si>
    <t>SYNERGY INTERNATIONAL GROUP LTD</t>
  </si>
  <si>
    <t>BLUE RESPONSE LTD</t>
  </si>
  <si>
    <t>DUGGAN PROJECT MANAGEMENT LIMITED</t>
  </si>
  <si>
    <t>BRIGHT BEGINNINGS FAMILY HUB CIC</t>
  </si>
  <si>
    <t>CULTURAL CO-OPERATION</t>
  </si>
  <si>
    <t>BRIAN CAIRNS CONSULTING</t>
  </si>
  <si>
    <t>Susana Torres</t>
  </si>
  <si>
    <t>TRELOAR TRUST</t>
  </si>
  <si>
    <t>LOWLAND TRAINING SERVICES LTD.</t>
  </si>
  <si>
    <t>TRAIN2WORK LTD</t>
  </si>
  <si>
    <t>FOUNDATION4LEARNING LTD</t>
  </si>
  <si>
    <t>TIMELY TRAINING SOLUTIONS (TTS) LTD</t>
  </si>
  <si>
    <t>FASTISPEED LIMITED</t>
  </si>
  <si>
    <t>BABCOCK LEARNING AND DEVELOPMENT PARTNERSHIP LLP</t>
  </si>
  <si>
    <t>LEVELLED UP C.I.C.</t>
  </si>
  <si>
    <t>DRIVER TRAINING LONDON LIMITED</t>
  </si>
  <si>
    <t>MIND TREE SOLUTIONS LTD</t>
  </si>
  <si>
    <t>EDUGAIN LTD</t>
  </si>
  <si>
    <t>NAVIGATOR UK LIMITED</t>
  </si>
  <si>
    <t>THE LEEDS JEWISH FREE SCHOOL</t>
  </si>
  <si>
    <t>WEST NEWCASTLE ACADEMY</t>
  </si>
  <si>
    <t>UNIVERSITY OF LINCOLN ACADEMY TRUST</t>
  </si>
  <si>
    <t>BIG EDUCATION TRUST</t>
  </si>
  <si>
    <t>HATFIELD COMMUNITY FREE SCHOOL</t>
  </si>
  <si>
    <t>BUCKINGHAMSHIRE UTC.</t>
  </si>
  <si>
    <t>TWYFORD CHURCH OF ENGLAND ACADEMIES TRUST</t>
  </si>
  <si>
    <t>HARPENDEN ACADEMY LIMITED</t>
  </si>
  <si>
    <t>THE SILVERSTONE ACADEMY TRUST</t>
  </si>
  <si>
    <t>EUROPA SCHOOL UK</t>
  </si>
  <si>
    <t>SOUTHWARK FREE SCHOOLS TRUST</t>
  </si>
  <si>
    <t>LANGDALE FREE SCHOOL</t>
  </si>
  <si>
    <t>GOTHERINGTON PRIMARY SCHOOL</t>
  </si>
  <si>
    <t>THE REDSTART LEARNING PARTNERSHIP</t>
  </si>
  <si>
    <t>FULHAM BOYS SCHOOL LIMITED</t>
  </si>
  <si>
    <t>DISCOVERY LEARNING LIMITED</t>
  </si>
  <si>
    <t>QUEENS' SCHOOL (BUSHEY)</t>
  </si>
  <si>
    <t>ACTIVE EDUCATION ACADEMY TRUST</t>
  </si>
  <si>
    <t>CENTRAL BEDFORDSHIRE UTC TRUST LIMITED</t>
  </si>
  <si>
    <t>THE RURAL ENTERPRISE ACADEMY</t>
  </si>
  <si>
    <t>THE FOUR STONES MULTI ACADEMY TRUST</t>
  </si>
  <si>
    <t>GREATER MANCHESTER SUSTAINABLE ENGINEERING UTC LIMITED</t>
  </si>
  <si>
    <t>TREWIRGIE JUNIOR SCHOOL</t>
  </si>
  <si>
    <t>UTC READING TRUST</t>
  </si>
  <si>
    <t>RAWLINS ACADEMY</t>
  </si>
  <si>
    <t>THE SHEFFIELD UTC ACADEMY TRUST</t>
  </si>
  <si>
    <t>THE OLDERSHAW SCHOOL</t>
  </si>
  <si>
    <t>TREWIRGIE INFANTS SCHOOL</t>
  </si>
  <si>
    <t>UTC LANCASHIRE</t>
  </si>
  <si>
    <t>HARLOW UTC</t>
  </si>
  <si>
    <t>PILTON COMMUNITY COLLEGE ACADEMY TRUST</t>
  </si>
  <si>
    <t>HURSTMERE SCHOOL</t>
  </si>
  <si>
    <t>CHISLEHURST AND SIDCUP GRAMMAR SCHOOL</t>
  </si>
  <si>
    <t>ST MICHAEL'S CHURCH OF ENGLAND ACADEMY TRUST</t>
  </si>
  <si>
    <t>WEST COVENTRY ACADEMY</t>
  </si>
  <si>
    <t>PENRYN COLLEGE</t>
  </si>
  <si>
    <t>THE ACORN EBS FREE SCHOOL LTD.</t>
  </si>
  <si>
    <t>EXCELL3 INDEPENDENT SCHOOLS LTD</t>
  </si>
  <si>
    <t>RMET</t>
  </si>
  <si>
    <t>HOLBROOK ACADEMY</t>
  </si>
  <si>
    <t>ACORN EDUCATION TRUST</t>
  </si>
  <si>
    <t>WANDLE LEARNING TRUST</t>
  </si>
  <si>
    <t>ST HILARY SCHOOL</t>
  </si>
  <si>
    <t>AL-RUSHD LTD</t>
  </si>
  <si>
    <t>THE SPRING PARTNERSHIP TRUST</t>
  </si>
  <si>
    <t>KING EDWARD VI CAMP HILL SCHOOL FOR BOYS</t>
  </si>
  <si>
    <t>SPARKWELL ALL SAINTS PRIMARY TRUST LIMITED</t>
  </si>
  <si>
    <t>HOLY TRINITY SCHOOL ACADEMY TRUST</t>
  </si>
  <si>
    <t>PLYMOUTH SCHOOL OF CREATIVE ARTS</t>
  </si>
  <si>
    <t>CHISWICK SCHOOL</t>
  </si>
  <si>
    <t>SOUTH ESSEX COMMUNITY SCHOOL LTD</t>
  </si>
  <si>
    <t>THE COWPLAIN SCHOOL</t>
  </si>
  <si>
    <t>NAS ACADEMIES TRUST</t>
  </si>
  <si>
    <t>GILLOTTS SCHOOL</t>
  </si>
  <si>
    <t>KHALSA EDUCATION TRUST</t>
  </si>
  <si>
    <t>SIR THOMAS FREMANTLE SCHOOL</t>
  </si>
  <si>
    <t>HAMPTON ST MARY ACADEMY TRUST</t>
  </si>
  <si>
    <t>THE OLIVE TREE PRIMARY SCHOOL BOLTON LIMITED</t>
  </si>
  <si>
    <t>STEINER ACADEMY EXETER</t>
  </si>
  <si>
    <t>SASH EDUCATION TRUST</t>
  </si>
  <si>
    <t>BELLEVUE PLACE EDUCATION TRUST</t>
  </si>
  <si>
    <t>ALMA PRIMARY</t>
  </si>
  <si>
    <t>WHITE ROSE ACADEMIES TRUST</t>
  </si>
  <si>
    <t>WEBHEATH ACADEMY PRIMARY SCHOOL</t>
  </si>
  <si>
    <t>MARK EDUCATION TRUST</t>
  </si>
  <si>
    <t>NCB STUDIO SCHOOL</t>
  </si>
  <si>
    <t>THE REACH FREE SCHOOL TRUST</t>
  </si>
  <si>
    <t>THE UNIVERSITY OF BIRMINGHAM SCHOOL</t>
  </si>
  <si>
    <t>EAST LONDON SCIENCE SCHOOL TRUST</t>
  </si>
  <si>
    <t>CCT LEARNING</t>
  </si>
  <si>
    <t>ISLEWORTH AND SYON SCHOOL FOR BOYS</t>
  </si>
  <si>
    <t>SCHOOLSWORKS ACADEMY TRUST</t>
  </si>
  <si>
    <t>NEW GENERATION SCHOOLS TRUST</t>
  </si>
  <si>
    <t>HESTON COMMUNITY ACADEMY TRUST</t>
  </si>
  <si>
    <t>NORTHERN LEADERS TRUST</t>
  </si>
  <si>
    <t>THE ELIZABETHAN ACADEMY TRUST</t>
  </si>
  <si>
    <t>SKILLS FOR LIFE TRUST</t>
  </si>
  <si>
    <t>HAMPTON PRIMARY SCHOOL ACADEMY</t>
  </si>
  <si>
    <t>HORBURY BRIDGE ST JOHNS ACADEMY TRUST</t>
  </si>
  <si>
    <t>RIVER LEARNING TRUST</t>
  </si>
  <si>
    <t>THE HOLY CROSS SCHOOL</t>
  </si>
  <si>
    <t>ENDEAVOUR SCHOOLS TRUST LTD</t>
  </si>
  <si>
    <t>BELLE VUE GIRLS' SCHOOL</t>
  </si>
  <si>
    <t>OUR LADY OF MERCY CATHOLIC EDUCATION TRUST</t>
  </si>
  <si>
    <t>KING CHARLES I SCHOOL</t>
  </si>
  <si>
    <t>ZAYTOUNA EDUCATION TRUST</t>
  </si>
  <si>
    <t>AURUM ACADEMIES TRUST</t>
  </si>
  <si>
    <t>EQUATE EDUCATION TRUST</t>
  </si>
  <si>
    <t>THE TWO COUNTIES TRUST</t>
  </si>
  <si>
    <t>EDUCATION IMPACT ACADEMY TRUST</t>
  </si>
  <si>
    <t>THE PRAXIS TRUST</t>
  </si>
  <si>
    <t>MOULSHAM JUNIOR SCHOOL</t>
  </si>
  <si>
    <t>ST THERESE OF LISIEUX CATHOLIC MULTI ACADEMY TRUST</t>
  </si>
  <si>
    <t>SEN TRUST SOUTHEND</t>
  </si>
  <si>
    <t>LUDDENHAM SCHOOL</t>
  </si>
  <si>
    <t>WIGSTON ACADEMIES TRUST</t>
  </si>
  <si>
    <t>CORPUS CHRISTI CATHOLIC ACADEMY TRUST</t>
  </si>
  <si>
    <t>CARE CAREERS TRAINING LIMITED</t>
  </si>
  <si>
    <t>ENHANCE ACADEMY TRUST</t>
  </si>
  <si>
    <t>WELFORD MEDIA LIMITED</t>
  </si>
  <si>
    <t>ST BIRINUS SCHOOL</t>
  </si>
  <si>
    <t>LONDON ACADEMIES ENTERPRISE TRUST</t>
  </si>
  <si>
    <t>THE HAWTHORNE'S FREE SCHOOL</t>
  </si>
  <si>
    <t>JANET HAZEL CORBETT MARSTON</t>
  </si>
  <si>
    <t>BISCOVEY ACADEMY</t>
  </si>
  <si>
    <t>GATESHEAD VISIBLE ETHNIC MINORITIES SUPPORT GROUP</t>
  </si>
  <si>
    <t>HLHS ACADEMY TRUST LIMITED</t>
  </si>
  <si>
    <t>WCT SALES LIMITED</t>
  </si>
  <si>
    <t>ST. COLUMB MAJOR ACADEMY</t>
  </si>
  <si>
    <t>COLCHESTER ACADEMY</t>
  </si>
  <si>
    <t>PROSPECTLEARN LIMITED</t>
  </si>
  <si>
    <t>QUEEN'S UNIVERSITY OF BELFAST</t>
  </si>
  <si>
    <t>EVANDER GLAZING AND LOCKS LIMITED</t>
  </si>
  <si>
    <t>TEACHING RECRUITMENT EDUCATION SOLUTIONS LIMITED</t>
  </si>
  <si>
    <t>IMI (GB) LIMITED</t>
  </si>
  <si>
    <t>LISA OWENS</t>
  </si>
  <si>
    <t>KEITH BARKER</t>
  </si>
  <si>
    <t>THE NORFOLK ACCIDENT RESCUE SERVICE</t>
  </si>
  <si>
    <t>MUSLIM HANDS</t>
  </si>
  <si>
    <t>SPIDER PROJECT WIRRAL CIC</t>
  </si>
  <si>
    <t>HEANOR GATE SCIENCE COLLEGE</t>
  </si>
  <si>
    <t>ST AIDAN'S CATHOLIC PRIMARY SCHOOL</t>
  </si>
  <si>
    <t>RUTH MARCELLA WHEELER</t>
  </si>
  <si>
    <t>EPWORTH PRIMARY ACADEMY</t>
  </si>
  <si>
    <t>THE MATTHEW ARNOLD SCHOOL</t>
  </si>
  <si>
    <t>NEW ACADEMIES TRUST</t>
  </si>
  <si>
    <t>NEWQUAY JUNIOR ACADEMY</t>
  </si>
  <si>
    <t>WOLVERHAMPTON SANGAT EDUCATION TRUST</t>
  </si>
  <si>
    <t>YEWLANDS ACADEMY TRUST</t>
  </si>
  <si>
    <t>FRONTIER YOUTH TRUST</t>
  </si>
  <si>
    <t>NEWCASTLE AND STAFFORD COLLEGES GROUP</t>
  </si>
  <si>
    <t>THE ROOT OF IT LIMITED</t>
  </si>
  <si>
    <t>GCI NETWORK SOLUTIONS LIMITED</t>
  </si>
  <si>
    <t>DIANNE HARPER</t>
  </si>
  <si>
    <t>VICTORIA JEAN BOWERS</t>
  </si>
  <si>
    <t>FETS LEARNING LTD</t>
  </si>
  <si>
    <t>ALAN TOMLINSON</t>
  </si>
  <si>
    <t>FUTURE CATALYST LTD</t>
  </si>
  <si>
    <t>DAVE HALL</t>
  </si>
  <si>
    <t>KEVIN JOHN WATSON</t>
  </si>
  <si>
    <t>ART ACADEMY EAST LTD</t>
  </si>
  <si>
    <t>19 PLUS C.I.C.</t>
  </si>
  <si>
    <t>JOHN KERSEY</t>
  </si>
  <si>
    <t>VINE CARE TRAINING LTD</t>
  </si>
  <si>
    <t>ETHICAL HOMECARE SOLUTIONS LTD</t>
  </si>
  <si>
    <t>ZHALE UGUZ</t>
  </si>
  <si>
    <t>STUDENT CONSULT LIMITED</t>
  </si>
  <si>
    <t>DL (UK) LIMITED</t>
  </si>
  <si>
    <t>INMARKETS LIMITED</t>
  </si>
  <si>
    <t>KIRSTY MCNAMEE</t>
  </si>
  <si>
    <t>DISCOVERY RECRUITMENT LIMITED</t>
  </si>
  <si>
    <t>CENTRE 4 LEARNING LTD</t>
  </si>
  <si>
    <t>GARRY SALTER</t>
  </si>
  <si>
    <t>T.D SEMINARY LTD</t>
  </si>
  <si>
    <t>YOUR STRATEGIES FOR SUCCESS LTD</t>
  </si>
  <si>
    <t>DAVE SHURMER</t>
  </si>
  <si>
    <t>GODOLPHIN INFANT SCHOOL</t>
  </si>
  <si>
    <t>THE ISLE OF SHEPPEY ACADEMY</t>
  </si>
  <si>
    <t>WALSALL COLLEGE ACADEMIES TRUST</t>
  </si>
  <si>
    <t>SELECT SERVICE PARTNER UK LIMITED</t>
  </si>
  <si>
    <t>JOAQUIM MONTEIRO</t>
  </si>
  <si>
    <t>HAMWIC EDUCATION TRUST</t>
  </si>
  <si>
    <t>ANNE MCPHERSON</t>
  </si>
  <si>
    <t>GARY HOUSTON</t>
  </si>
  <si>
    <t>WIPERS YOUTH 2015 C.I.C.</t>
  </si>
  <si>
    <t>STAFFORD HOUSE COMPANIES LIMITED</t>
  </si>
  <si>
    <t>VOLUNTARY AND COMMUNITY SECTOR TRAINING (VCS TRAINING) LTD</t>
  </si>
  <si>
    <t>QAMAR RASHID</t>
  </si>
  <si>
    <t>UNIVERSITY ACADEMY 92 LIMITED</t>
  </si>
  <si>
    <t>ROBINSON TRAINING SERVICES LIMITED</t>
  </si>
  <si>
    <t>TASKMASTER RESOURCES LIMITED</t>
  </si>
  <si>
    <t>Joanna Philpott</t>
  </si>
  <si>
    <t>EU ECO HUB CIC</t>
  </si>
  <si>
    <t>JUMPTHESHARKRECRUITMENT LIMITED</t>
  </si>
  <si>
    <t>Al Sadiq Academy</t>
  </si>
  <si>
    <t>MJ LANGUAGES - POLISH COMMUNITY CENTRE CIC</t>
  </si>
  <si>
    <t>ESB TRAINING LIMITED</t>
  </si>
  <si>
    <t>ENDIP INTERNATIONAL DEVELOPMENT LTD</t>
  </si>
  <si>
    <t>THE JUNCTION FOUNDATION</t>
  </si>
  <si>
    <t>RIGHTAGENT4YOU LTD</t>
  </si>
  <si>
    <t>ACES SKILL CENTRE LIMITED</t>
  </si>
  <si>
    <t>CAMFAUD CONCRETE PUMPS LIMITED</t>
  </si>
  <si>
    <t>Dr Paul Gerrard Benham</t>
  </si>
  <si>
    <t>IMPETUS AUTOMOTIVE LIMITED</t>
  </si>
  <si>
    <t>Andreea Iovita</t>
  </si>
  <si>
    <t>NEXASTEM LIMITED</t>
  </si>
  <si>
    <t>GREENWICH SCHOOL OF BUSINESS AND FINANCE LIMITED</t>
  </si>
  <si>
    <t>GANGSLINE LTD</t>
  </si>
  <si>
    <t>PYRAMID PLASTERING LTD</t>
  </si>
  <si>
    <t>MUSLIMAH NETWORK</t>
  </si>
  <si>
    <t>ANDREW PAUL GREEN</t>
  </si>
  <si>
    <t>SUE MOXLEY BEAUTY LIMITED</t>
  </si>
  <si>
    <t>THE COMMUNITY COURT YARD LTD</t>
  </si>
  <si>
    <t>MOTORWORLD WM LTD</t>
  </si>
  <si>
    <t>ESSENTIAL BEAUTY TRAINING</t>
  </si>
  <si>
    <t>AVA-V LTD</t>
  </si>
  <si>
    <t>WORKFORCE ON DEMAND LIMITED</t>
  </si>
  <si>
    <t>CHILDRENS DAY CARE COMPANY LIMITED</t>
  </si>
  <si>
    <t>TRAIN FOR BUSINESS LIMITED</t>
  </si>
  <si>
    <t>CROFTON DESIGN (CITY) LIMITED</t>
  </si>
  <si>
    <t>DR. SYED ALI BOKHARI</t>
  </si>
  <si>
    <t>CITIZENS ADVICE SERVICES CORBY &amp; KETTERING</t>
  </si>
  <si>
    <t>SOLUMAN CONSULTANCY LTD</t>
  </si>
  <si>
    <t>S4ALL LTD</t>
  </si>
  <si>
    <t>ADAM HACK-DAVIES</t>
  </si>
  <si>
    <t>BE'ER MIRIAM TRUST</t>
  </si>
  <si>
    <t>AMBER HEALTHCARE PERSONNEL LIMITED</t>
  </si>
  <si>
    <t>POTENTIAL REALISED - HR &amp; TRAINING LIMITED</t>
  </si>
  <si>
    <t>MINEHEAD EYE COMMUNITY INTEREST COMPANY</t>
  </si>
  <si>
    <t>Lakeside Primary School</t>
  </si>
  <si>
    <t>Educational Learning Support Hub</t>
  </si>
  <si>
    <t>AMBER CASE MANAGEMENT TRAINING LTD</t>
  </si>
  <si>
    <t>REYNOLDS &amp; SHRIEVES ENTERPRISES LTD</t>
  </si>
  <si>
    <t>TOTAL BARBER ACADEMY LIMITED</t>
  </si>
  <si>
    <t>KORU EDUCATIONAL SERVICES LTD</t>
  </si>
  <si>
    <t>MARY P'S LTD</t>
  </si>
  <si>
    <t>S J GLOBAL WORLDWIDE LTD</t>
  </si>
  <si>
    <t>LAURA STEAD</t>
  </si>
  <si>
    <t>INTERNATIONAL ACADEMY OF EXCELLENCE LTD.</t>
  </si>
  <si>
    <t>BEAR AND FLY LIMITED</t>
  </si>
  <si>
    <t>N &amp; N KNIGHTSBRIDGE ACADEMY LTD</t>
  </si>
  <si>
    <t>RDD APPRENTICESHIP SERVICES LIMITED</t>
  </si>
  <si>
    <t>PRESTIGE SKILLS LTD</t>
  </si>
  <si>
    <t>ROUTE 1 RECRUITMENT &amp; TRAINING LTD</t>
  </si>
  <si>
    <t>BESPOKE SAFETY TRAINING &amp; CONSULTANCY LIMITED</t>
  </si>
  <si>
    <t>LITTLE LEGS BABY YOGA AND MASSAGE LIMITED</t>
  </si>
  <si>
    <t>THREE13 TRAINING AND ENTERPRISE LTD</t>
  </si>
  <si>
    <t>INSPIRE EDUCATION CONSULTANCY LTD</t>
  </si>
  <si>
    <t>KING EDWARD VI HANDSWORTH SCHOOL</t>
  </si>
  <si>
    <t>GIPPESWYK COMMUNITY EDUCATIONAL TRUST</t>
  </si>
  <si>
    <t>LIGHTHOUSE HARMONIZE EDUCATION TRUST</t>
  </si>
  <si>
    <t>COLLINGWOOD COLLEGE</t>
  </si>
  <si>
    <t>INSIGNIS ACADEMY TRUST</t>
  </si>
  <si>
    <t>LOSTOCK HALL ACADEMY TRUST</t>
  </si>
  <si>
    <t>NORTH KESTEVEN ACADEMY</t>
  </si>
  <si>
    <t>THE CASTLE PARTNERSHIP TRUST</t>
  </si>
  <si>
    <t>STROUD HIGH SCHOOL</t>
  </si>
  <si>
    <t>HADLEIGH HIGH SCHOOL</t>
  </si>
  <si>
    <t>WHITLEY ACADEMY</t>
  </si>
  <si>
    <t>ANSFORD ACADEMY TRUST</t>
  </si>
  <si>
    <t>THE CHANTRY SCHOOL</t>
  </si>
  <si>
    <t>PRESTON SCHOOL ACADEMY TRUST</t>
  </si>
  <si>
    <t>LEADING EDGE ACADEMIES PARTNERSHIP</t>
  </si>
  <si>
    <t>REID STREET PRIMARY SCHOOL</t>
  </si>
  <si>
    <t>CLIFFE WOODS ACADEMY TRUST</t>
  </si>
  <si>
    <t>SHARED VISION LEARNING TRUST</t>
  </si>
  <si>
    <t>PROSPECT SCHOOL, READING</t>
  </si>
  <si>
    <t>HIGHWORTH WARNEFORD SCHOOL</t>
  </si>
  <si>
    <t>SIGNHILLS ACADEMY LIMITED</t>
  </si>
  <si>
    <t>ORTU FEDERATION LTD</t>
  </si>
  <si>
    <t>BISHOP FOX'S SCHOOL</t>
  </si>
  <si>
    <t>OXLEY PARK ACADEMY TRUST</t>
  </si>
  <si>
    <t>HENLEY-IN-ARDEN SCHOOL</t>
  </si>
  <si>
    <t>FAIRFAX MULTI ACADEMY TRUST</t>
  </si>
  <si>
    <t>THE HOLT SCHOOL</t>
  </si>
  <si>
    <t>GREAT BADDOW HIGH SCHOOL</t>
  </si>
  <si>
    <t>LIGHTHOUSE SCHOOLS PARTNERSHIP</t>
  </si>
  <si>
    <t>AMERSHAM SCHOOL</t>
  </si>
  <si>
    <t>EQUITAS ACADEMIES TRUST</t>
  </si>
  <si>
    <t>THE THAMES LEARNING TRUST</t>
  </si>
  <si>
    <t>CHARACTER EDUCATION TRUST</t>
  </si>
  <si>
    <t>THE STEPHENSON STUDIO SCHOOL TRUST</t>
  </si>
  <si>
    <t>PARMITER'S SCHOOL</t>
  </si>
  <si>
    <t>PEWSEY VALE SCHOOL</t>
  </si>
  <si>
    <t>MILTON KEYNES EDUCATION TRUST</t>
  </si>
  <si>
    <t>BRIDGE ACADEMY TRUST</t>
  </si>
  <si>
    <t>MOORLANDS LEARNING TRUST</t>
  </si>
  <si>
    <t>DIVERSE ACADEMIES TRUST</t>
  </si>
  <si>
    <t>EVERTON IN THE COMMUNITY FREE SCHOOL TRUST</t>
  </si>
  <si>
    <t>WEDMORE FIRST SCHOOL ACADEMY AND NURSERY</t>
  </si>
  <si>
    <t>ROSSETT SCHOOL</t>
  </si>
  <si>
    <t>KESWICK SCHOOL MULTI ACADEMY TRUST</t>
  </si>
  <si>
    <t>HUMMERSKNOTT ACADEMY TRUST</t>
  </si>
  <si>
    <t>WESTFIELD ACADEMY TRUST</t>
  </si>
  <si>
    <t>QUANTOCK EDUCATION TRUST</t>
  </si>
  <si>
    <t>AVONREACH ACADEMY TRUST</t>
  </si>
  <si>
    <t>HONITON COMMUNITY COLLEGE ACADEMY TRUST</t>
  </si>
  <si>
    <t>CAMBRIDGESHIRE EDUCATIONAL TRUST</t>
  </si>
  <si>
    <t>EBN TRUST</t>
  </si>
  <si>
    <t>THE CONSORTIUM ACADEMY TRUST</t>
  </si>
  <si>
    <t>POOLE GRAMMAR SCHOOL</t>
  </si>
  <si>
    <t>THE ROUNDHILL ACADEMY</t>
  </si>
  <si>
    <t>THE GORSE ACADEMIES TRUST</t>
  </si>
  <si>
    <t>GLF SCHOOLS</t>
  </si>
  <si>
    <t>MERIDIAN TRUST</t>
  </si>
  <si>
    <t>BE NOVA ACADEMY LTD</t>
  </si>
  <si>
    <t>THE TALENTUM LEARNING TRUST</t>
  </si>
  <si>
    <t>CHILTERN WAY ACADEMY TRUST</t>
  </si>
  <si>
    <t>HOLY TRINITY CATHOLIC MULTI ACADEMY COMPANY</t>
  </si>
  <si>
    <t>LEADING LEARNING TRUST</t>
  </si>
  <si>
    <t>THE RIVERS C OF E MULTI ACADEMY TRUST</t>
  </si>
  <si>
    <t>ETONE COLLEGE</t>
  </si>
  <si>
    <t>PEOPLE AND DRUGS LTD</t>
  </si>
  <si>
    <t>MIDSHIRE SUPPORTED HOUSING TRUST</t>
  </si>
  <si>
    <t>UK-CHINA CONNEX TRADING COMPANY LTD</t>
  </si>
  <si>
    <t>MOS GROUP LIMITED</t>
  </si>
  <si>
    <t>GRAHAM FREEBORN</t>
  </si>
  <si>
    <t>OASIS AQUILA HOUSING LTD</t>
  </si>
  <si>
    <t>BAXTER LIFE CARE LIMITED</t>
  </si>
  <si>
    <t>THE WESTGATE SCHOOL</t>
  </si>
  <si>
    <t>INTERSERVE ACADEMIES TRUST LIMITED</t>
  </si>
  <si>
    <t>REACH2WARWICKSHIRE ACADEMY TRUST</t>
  </si>
  <si>
    <t>REACH2HERTFORDSHIRE ACADEMY TRUST</t>
  </si>
  <si>
    <t>LIVERPOOL LIFE SCIENCES UTC</t>
  </si>
  <si>
    <t>COCKINGTON PRIMARY SCHOOL ACADEMY TRUST</t>
  </si>
  <si>
    <t>WILLIAM LOVELL CHURCH OF ENGLAND ACADEMY</t>
  </si>
  <si>
    <t>HAMBLETON PRIMARY ACADEMY LIMITED</t>
  </si>
  <si>
    <t>THE ST. ALDHELM'S ACADEMY</t>
  </si>
  <si>
    <t>DAWN CLULEY</t>
  </si>
  <si>
    <t>HOUSE DOCTOR TRAINING LTD</t>
  </si>
  <si>
    <t>AYESHA GAVIN</t>
  </si>
  <si>
    <t>RIGHT TRACK ENTERPRISE WOLVERHAMPTON CIC</t>
  </si>
  <si>
    <t>KAREN MICHELLE RICE</t>
  </si>
  <si>
    <t>LEARN SKILLS LIMITED</t>
  </si>
  <si>
    <t>INTEGER ACADEMIES AND AGENCIES COMMUNITY INTEREST COMPANY</t>
  </si>
  <si>
    <t>NATIONAL COUNCIL FOR VOLUNTARY ORGANISATIONS(THE)</t>
  </si>
  <si>
    <t>PINKPONIES LIMITED</t>
  </si>
  <si>
    <t>EMPOWERING ENTERPRISES LIMITED</t>
  </si>
  <si>
    <t>GATECK LIMITED</t>
  </si>
  <si>
    <t>INFRATEC-UK LIMITED</t>
  </si>
  <si>
    <t>LIFEROOTS LIMITED</t>
  </si>
  <si>
    <t>KBM CONSULTANTS LIMITED</t>
  </si>
  <si>
    <t>ELITE PERSONAL TRAINING LIMITED</t>
  </si>
  <si>
    <t>BARBER BARBER LIMITED</t>
  </si>
  <si>
    <t>PMA LTD</t>
  </si>
  <si>
    <t>ROYALE TRAINING LTD</t>
  </si>
  <si>
    <t>THE HEREFORD ACADEMY</t>
  </si>
  <si>
    <t>THE TAUNTON ACADEMY</t>
  </si>
  <si>
    <t>SURVIVORS TRAUMA AND ABUSE RECOVERY TRUST</t>
  </si>
  <si>
    <t>MEDMERRY PRIMARY SCHOOL</t>
  </si>
  <si>
    <t>MONTGOMERY HIGH SCHOOL</t>
  </si>
  <si>
    <t>THE RICHARD ROSE TRUST</t>
  </si>
  <si>
    <t>THE RIDGEWAY SCHOOL SIXTH FORM COLLEGE</t>
  </si>
  <si>
    <t>COUNCIL FOR ADVANCEMENT AND SUPPORT OF EDUCATION (EUROPE)</t>
  </si>
  <si>
    <t>NATIONAL COLLEGE FOR LOGISTICS LTD</t>
  </si>
  <si>
    <t>PROVEK LIMITED</t>
  </si>
  <si>
    <t>LEARNING WITHOUT LIMITS ACADEMY TRUST</t>
  </si>
  <si>
    <t>DELLSOP LIMITED</t>
  </si>
  <si>
    <t>QUILTER PLC</t>
  </si>
  <si>
    <t>LIFTED INTERNATIONAL AND SERVICES LIMITED</t>
  </si>
  <si>
    <t>FITNESS INDUSTRY TRAINING &amp; EDUCATION LTD</t>
  </si>
  <si>
    <t>PARTNERS IN BRISTOL LIMITED</t>
  </si>
  <si>
    <t>REM EDUCATIONAL CENTRE LIMITED</t>
  </si>
  <si>
    <t>SIR GRAHAM BALFOUR MULTI-ACADEMY TRUST</t>
  </si>
  <si>
    <t>PERRYFIELDS ENTERPRISE ACADEMY TRUST: LED BY PERRYFIELDS JUNIOR SCHOOL LIMITED</t>
  </si>
  <si>
    <t>EXPLORE YOUR PURPOSE (UK) LIMITED</t>
  </si>
  <si>
    <t>ST JEROME CHURCH OF ENGLAND BILINGUAL PRIMARY SCHOOL</t>
  </si>
  <si>
    <t>STEP FUNCTION LIMITED</t>
  </si>
  <si>
    <t>HUMAN SOLUTIONS LTD</t>
  </si>
  <si>
    <t>EOE TRAINING LTD</t>
  </si>
  <si>
    <t>YOUNG GAMERS AND GAMBLERS EDUCATION TRUST</t>
  </si>
  <si>
    <t>MINHAJ-UL-QURAN WELFARE FOUNDATION</t>
  </si>
  <si>
    <t>T &amp; S RAIL LIMITED</t>
  </si>
  <si>
    <t>BEST FIT RECRUITMENT LIMITED</t>
  </si>
  <si>
    <t>ASHLEY GILBY</t>
  </si>
  <si>
    <t>AAA DENTALAB LTD</t>
  </si>
  <si>
    <t>ASPIRE MANAGEMENT CONSULTANCY LIMITED</t>
  </si>
  <si>
    <t>SILVANA HOLT</t>
  </si>
  <si>
    <t>SPECIALIST AUTISM SERVICES CIC</t>
  </si>
  <si>
    <t>FRESH COMMUN-IT LIMITED</t>
  </si>
  <si>
    <t>SEED OF HOPE CIC</t>
  </si>
  <si>
    <t>MARY HARE</t>
  </si>
  <si>
    <t>BATTERSEA ACADEMY FOR SKILLS &amp; EMPLOYMENT (BASE) C.I.C.</t>
  </si>
  <si>
    <t>HAMMOND SCHOOL LIMITED (THE)</t>
  </si>
  <si>
    <t>NORTHUMBRIA SAFETY LIMITED</t>
  </si>
  <si>
    <t>NICK MALONE</t>
  </si>
  <si>
    <t>EXHIBIT "A"RT</t>
  </si>
  <si>
    <t>THE DEVELOPMENT PARTNERSHIP LIMITED</t>
  </si>
  <si>
    <t>VALUED LIVES LTD.</t>
  </si>
  <si>
    <t>IHS EDUCATION LTD</t>
  </si>
  <si>
    <t>MINDSAFE (NW) LIMITED</t>
  </si>
  <si>
    <t>HEART OF MERCIA</t>
  </si>
  <si>
    <t>BEACON OF LIGHT SCHOOL</t>
  </si>
  <si>
    <t>LANGUAGE TUITION NOTTINGHAM LTD</t>
  </si>
  <si>
    <t>CHRIST CHURCH CHURCH OF ENGLAND MULTI ACADEMY TRUST</t>
  </si>
  <si>
    <t>EMPOWERING MINDS ACADEMY TRUST</t>
  </si>
  <si>
    <t>ST GREGORY THE GREAT CATHOLIC ACADEMY TRUST</t>
  </si>
  <si>
    <t>THE GREENWICH CATHOLIC SCHOOLS TRUST</t>
  </si>
  <si>
    <t>INSPIRE PARTNERSHIP ACADEMY TRUST</t>
  </si>
  <si>
    <t>AMISOFT TECHNOLOGIES LIMITED</t>
  </si>
  <si>
    <t>AHEAD HR - SELECTION AND ASSESSMENT LIMITED</t>
  </si>
  <si>
    <t>HEADSPACE HOLDINGS LTD</t>
  </si>
  <si>
    <t>ITCS (UK) LTD.</t>
  </si>
  <si>
    <t>SVS RISK GROUP LIMITED</t>
  </si>
  <si>
    <t>ONE HOUSING GROUP LIMITED</t>
  </si>
  <si>
    <t>THE OUTDOORS GROUP LTD</t>
  </si>
  <si>
    <t>PDP COMPANIES LIMITED</t>
  </si>
  <si>
    <t>ALLIED TRAINING SOLUTIONS LTD</t>
  </si>
  <si>
    <t>LEARNERS PROGRESS COLLEGE LIMITED</t>
  </si>
  <si>
    <t>IBE TRAINING LTD.</t>
  </si>
  <si>
    <t>BEYOND THEORY LTD</t>
  </si>
  <si>
    <t>CRYSTAL CLEAR (CENTRAL) LIMITED</t>
  </si>
  <si>
    <t>SKILLSUPER LTD</t>
  </si>
  <si>
    <t>COAPE LIMITED</t>
  </si>
  <si>
    <t>ABSTRACT EDUCATION LIMITED</t>
  </si>
  <si>
    <t>SUSAN HASWELL</t>
  </si>
  <si>
    <t>LATCHWAYS PLC</t>
  </si>
  <si>
    <t>CARRINGTON HOUSE (UK) LTD</t>
  </si>
  <si>
    <t>RED ACADEMY UK LTD</t>
  </si>
  <si>
    <t>GAP FILLED LIMITED</t>
  </si>
  <si>
    <t>REACH2WALTHAMFOREST ACADEMY TRUST</t>
  </si>
  <si>
    <t>REACH2CROYDON ACADEMY TRUST</t>
  </si>
  <si>
    <t>FARNDON FIELDS ACADEMY</t>
  </si>
  <si>
    <t>LIVERPOOL THEATRE SCHOOL &amp; COLLEGE LIMITED</t>
  </si>
  <si>
    <t>SPARTA GLOBAL LIMITED</t>
  </si>
  <si>
    <t>BEYOND HEALTHCARE LTD</t>
  </si>
  <si>
    <t>PETER GREEN HAULAGE LIMITED</t>
  </si>
  <si>
    <t>HYPERSMART LIMITED</t>
  </si>
  <si>
    <t>ANTHONY GRACE</t>
  </si>
  <si>
    <t>NOEL JAMES COSTELLO</t>
  </si>
  <si>
    <t>LETS GET HEALTHY LIMITED</t>
  </si>
  <si>
    <t>BEHAVIOURAL INSIGHTS LTD</t>
  </si>
  <si>
    <t>CARERS' SUPPORT CENTRE (ENTERPRISES) LTD</t>
  </si>
  <si>
    <t>TOM GREENAN</t>
  </si>
  <si>
    <t>ELN LIMITED</t>
  </si>
  <si>
    <t>CENTRAL CO-OPERATIVE LEARNING TRUST</t>
  </si>
  <si>
    <t>TP HUNTER LTD</t>
  </si>
  <si>
    <t>TES INSTITUTE LIMITED</t>
  </si>
  <si>
    <t>DUDLEY ACADEMIES TRUST</t>
  </si>
  <si>
    <t>THE RON DEARING UTC</t>
  </si>
  <si>
    <t>PROSPERE LEARNING TRUST</t>
  </si>
  <si>
    <t>OXFORD DIOCESAN BUCKS SCHOOLS TRUST</t>
  </si>
  <si>
    <t>ARTFREEDOME</t>
  </si>
  <si>
    <t>EDABLE LTD</t>
  </si>
  <si>
    <t>ELITE FEP LTD</t>
  </si>
  <si>
    <t>Joanne Feld</t>
  </si>
  <si>
    <t>DANIEL GILSON</t>
  </si>
  <si>
    <t>HIRE-CALIBRE LIMITED</t>
  </si>
  <si>
    <t>I LOVE DESSERTS LTD</t>
  </si>
  <si>
    <t>UTHMAAN IBRAHEEM</t>
  </si>
  <si>
    <t>GIRLS CODE LTD</t>
  </si>
  <si>
    <t>JESSICA ROSE GROUP LIMITED</t>
  </si>
  <si>
    <t>CAHOOTS BUSINESS CONSULTANTS LTD</t>
  </si>
  <si>
    <t>FUTURE VISION CARE</t>
  </si>
  <si>
    <t>JACKIE COLMAN</t>
  </si>
  <si>
    <t>SIS LIFE LTD</t>
  </si>
  <si>
    <t>THUNDER NETBALL UK LIMITED</t>
  </si>
  <si>
    <t>INOVA CONSULTANTS LIMITED</t>
  </si>
  <si>
    <t>MICHELLE WINSHIP</t>
  </si>
  <si>
    <t>PRINCIPALLY HEALTH LIMITED</t>
  </si>
  <si>
    <t>FORD AND WILLIAMS HGV DRIVER TRAINING</t>
  </si>
  <si>
    <t>PSYCHOANALYTIC ASSOCIATION (UK) LIMITED</t>
  </si>
  <si>
    <t>PIMLICO ACADEMY</t>
  </si>
  <si>
    <t>MANDY ELLEN PERFORMING ARTS</t>
  </si>
  <si>
    <t>NETWORKTHREESIXTY LTD.</t>
  </si>
  <si>
    <t>NORTH INFOSEC TESTING LTD</t>
  </si>
  <si>
    <t>Sharon Overs</t>
  </si>
  <si>
    <t>NICOLA SLADE</t>
  </si>
  <si>
    <t>Keith Brindley</t>
  </si>
  <si>
    <t>ANKKO LIMITED</t>
  </si>
  <si>
    <t>ATORUS CONSULT (DURHAM) LIMITED</t>
  </si>
  <si>
    <t>CHRISTOPHER BROWN T/A LIQUID COACHING AND TRAINING</t>
  </si>
  <si>
    <t>HAIR AND BEAUTY PALACE VENTURES LIMITED</t>
  </si>
  <si>
    <t>S.TRAINING</t>
  </si>
  <si>
    <t>ENGINEERED LEARNING LTD.</t>
  </si>
  <si>
    <t>RELUCENT BEAUTY</t>
  </si>
  <si>
    <t>HISTORIC BUILDINGS AND MONUMENTS COMMISSION FOR ENGLAND</t>
  </si>
  <si>
    <t>ACCELERATED DEVELOPMENT LTD</t>
  </si>
  <si>
    <t>Sfe</t>
  </si>
  <si>
    <t>THE PERFORMING-ARTS QUALIFICATION ACADEMY TRUST</t>
  </si>
  <si>
    <t>GPW CONSULTING1 LIMITED</t>
  </si>
  <si>
    <t>3GHR Ltd</t>
  </si>
  <si>
    <t>PLAYBOOK CONSULTANCY LTD</t>
  </si>
  <si>
    <t>BARRY POPE</t>
  </si>
  <si>
    <t>MEDWAY NHS FOUNDATION TRUST CHARITABLE FUND</t>
  </si>
  <si>
    <t>FDB TRAINING N DEVELOPMENT SERVICES CIC</t>
  </si>
  <si>
    <t>ALISON KING</t>
  </si>
  <si>
    <t>RICHARDSON RAIL SERVICES LTD</t>
  </si>
  <si>
    <t>KEYPLUS TRAINING LIMITED</t>
  </si>
  <si>
    <t>BELLA MARIE TRAINING ACADEMY LTD</t>
  </si>
  <si>
    <t>SCOTT MARKETING LIMITED</t>
  </si>
  <si>
    <t>MUIR FESTIVAL HQ LIMITED</t>
  </si>
  <si>
    <t>DROITWICH SPA HIGH SCHOOL AND SIXTH FORM CENTRE</t>
  </si>
  <si>
    <t>COMPASS EDUCATION TRUST LTD</t>
  </si>
  <si>
    <t>DEANERY CHURCH OF ENGLAND PRIMARY SCHOOL</t>
  </si>
  <si>
    <t>EAST ANGLIAN SCHOOLS TRUST LTD</t>
  </si>
  <si>
    <t>ROSEWOOD SCHOOL LIMITED</t>
  </si>
  <si>
    <t>VENTURE ACADEMY PARTNERSHIP TRUST</t>
  </si>
  <si>
    <t>COAST ACADEMIES</t>
  </si>
  <si>
    <t>THE PYRAMID SCHOOLS TRUST</t>
  </si>
  <si>
    <t>PRIMITAS LEARNING PARTNERSHIP</t>
  </si>
  <si>
    <t>WESTBURY-ON-TRYM CHURCH OF ENGLAND ACADEMY</t>
  </si>
  <si>
    <t>CRISPIN SCHOOL ACADEMY TRUST</t>
  </si>
  <si>
    <t>MYTON SCHOOL TRUST</t>
  </si>
  <si>
    <t>WESTGATE ACADEMY LTD</t>
  </si>
  <si>
    <t>PATHFINDER SCHOOLS</t>
  </si>
  <si>
    <t>ARNOLD ACADEMY</t>
  </si>
  <si>
    <t>THE ROBERT CARRE TRUST</t>
  </si>
  <si>
    <t>CHANCERY EDUCATION TRUST</t>
  </si>
  <si>
    <t>ST WILFRID'S CHURCH OF ENGLAND ACADEMY</t>
  </si>
  <si>
    <t>LIMEHURST ACADEMY</t>
  </si>
  <si>
    <t>WOODBROOK VALE SCHOOL</t>
  </si>
  <si>
    <t>HAYESFIELD GIRLS' SCHOOL</t>
  </si>
  <si>
    <t>DANES EDUCATIONAL TRUST</t>
  </si>
  <si>
    <t>PORTSLADE ALDRIDGE COMMUNITY ACADEMY TRUST</t>
  </si>
  <si>
    <t>OLDBURY ACADEMY</t>
  </si>
  <si>
    <t>BALGOWAN PRIMARY SCHOOL</t>
  </si>
  <si>
    <t>BISHOP RAWSTORNE CHURCH OF ENGLAND ACADEMY TRUST</t>
  </si>
  <si>
    <t>PRENTON HIGH SCHOOL FOR GIRLS</t>
  </si>
  <si>
    <t>THE HOLLY HALL ACADEMY</t>
  </si>
  <si>
    <t>LEE CHAPEL MULTI ACADEMY TRUST</t>
  </si>
  <si>
    <t>RUNWELL COMMUNITY PRIMARY SCHOOL ACADEMY TRUST</t>
  </si>
  <si>
    <t>VALE ACADEMY TRUST</t>
  </si>
  <si>
    <t>WELLAND PARK COMMUNITY COLLEGE ACADEMY TRUST</t>
  </si>
  <si>
    <t>STANCHESTER COMMUNITY SCHOOL ACADEMY</t>
  </si>
  <si>
    <t>WOODRUSH HIGH SCHOOL AN ACADEMY FOR STUDENTS AGED 11-18 LTD</t>
  </si>
  <si>
    <t>WESSEX MULTI ACADEMY TRUST</t>
  </si>
  <si>
    <t>RINGMER COMMUNITY COLLEGE ACADEMY TRUST</t>
  </si>
  <si>
    <t>ACHIEVEMENT THROUGH COLLABORATION TRUST</t>
  </si>
  <si>
    <t>EDUKOS TRUST</t>
  </si>
  <si>
    <t>BIDDULPH HIGH SCHOOL</t>
  </si>
  <si>
    <t>MARCHES ACADEMY TRUST</t>
  </si>
  <si>
    <t>CAISTOR YARBOROUGH ACADEMY LIMITED</t>
  </si>
  <si>
    <t>CHIPPING CAMPDEN SCHOOL</t>
  </si>
  <si>
    <t>CALDEW SCHOOL</t>
  </si>
  <si>
    <t>TEESDALE EDUCATION TRUST</t>
  </si>
  <si>
    <t>SOUTH ESSEX ACADEMY TRUST</t>
  </si>
  <si>
    <t>KESGRAVE HIGH SCHOOL</t>
  </si>
  <si>
    <t>ROBUS MULTI ACADEMY TRUST</t>
  </si>
  <si>
    <t>ALAMEDA MIDDLE SCHOOL</t>
  </si>
  <si>
    <t>KINGSTONE ACADEMY TRUST</t>
  </si>
  <si>
    <t>THE PIGGOTT CHURCH OF ENGLAND SCHOOL</t>
  </si>
  <si>
    <t>JOHN TAYLOR MAT</t>
  </si>
  <si>
    <t>CORNWALL EDUCATION LEARNING TRUST</t>
  </si>
  <si>
    <t>LEADERSHIP GENERATION LIMITED</t>
  </si>
  <si>
    <t>DORCHESTER PRIMARY SCHOOL</t>
  </si>
  <si>
    <t>GOLDSMITH MANCUSO LTD</t>
  </si>
  <si>
    <t>GWKS LTD</t>
  </si>
  <si>
    <t>DPA PERFORMING ARTS ACADEMY</t>
  </si>
  <si>
    <t>PRESTIGE ASSESSMENT TRAINING AND QUALIFICATION LTD</t>
  </si>
  <si>
    <t>TIFANNY FRANKLYN</t>
  </si>
  <si>
    <t>LEE FARRIER</t>
  </si>
  <si>
    <t>ANNA GATLAND</t>
  </si>
  <si>
    <t>RICHARD TIMMS</t>
  </si>
  <si>
    <t>PALADIN COMMERCIAL CREDIT MANAGEMENT LIMITED</t>
  </si>
  <si>
    <t>WESTERN INTERNATIONAL COLLEGE LTD</t>
  </si>
  <si>
    <t>PERRYS MOTOR SALES LIMITED</t>
  </si>
  <si>
    <t>PHILIP GEORGE RUSSELL</t>
  </si>
  <si>
    <t>XYZ TRAINING GROUP LTD</t>
  </si>
  <si>
    <t>GT ENGLISH ENTERPRISE LIMITED</t>
  </si>
  <si>
    <t>GROWING VISION LIMITED</t>
  </si>
  <si>
    <t>ALICE NICHOLLS</t>
  </si>
  <si>
    <t>WE ARE NOVA LTD</t>
  </si>
  <si>
    <t>GRWP LLANDRILLO MENAI</t>
  </si>
  <si>
    <t>MARIA KALINOWSKA</t>
  </si>
  <si>
    <t>WRIGHT LEISURE LIMITED</t>
  </si>
  <si>
    <t>HEART MEDICAL LIMITED</t>
  </si>
  <si>
    <t>NEWCASTLE RUGBY LIMITED</t>
  </si>
  <si>
    <t>RESOLVE (BMS) LIMITED</t>
  </si>
  <si>
    <t>P S M SEARCH LIMITED</t>
  </si>
  <si>
    <t>AFS (TRAINING) LIMITED</t>
  </si>
  <si>
    <t>PROFIR SERVICES LTD</t>
  </si>
  <si>
    <t>STAG BUSINESS SOLUTIONS LIMITED</t>
  </si>
  <si>
    <t>CENTRE FOR PARTNERSHIP LLP</t>
  </si>
  <si>
    <t>IMANI SUSTAINABLE SOLUTIONS LTD</t>
  </si>
  <si>
    <t>LAFHAB LEEDS LIMITED</t>
  </si>
  <si>
    <t>SOUTH COAST MEDICS LIMITED</t>
  </si>
  <si>
    <t>VICTORIA BUTLER</t>
  </si>
  <si>
    <t>HUGH JOHN GILMORE</t>
  </si>
  <si>
    <t>MICHAEL GREENBERRY</t>
  </si>
  <si>
    <t>SARAH LOUISE HAMMERTON</t>
  </si>
  <si>
    <t>MALGORZATA KRYSTYNA RICHARDS</t>
  </si>
  <si>
    <t>MY HEALTHY LIFESTYLE COMMUNITY INTEREST COMPANY</t>
  </si>
  <si>
    <t>COVENTRY DANCE COMPLEX LIMITED</t>
  </si>
  <si>
    <t>PTC GLOBAL LIMITED</t>
  </si>
  <si>
    <t>IAN CARPENTER</t>
  </si>
  <si>
    <t>DAVID HYWEL MORRIS</t>
  </si>
  <si>
    <t>WORLD MANDATE MINISTRIES</t>
  </si>
  <si>
    <t>INSPIRE CHANGE LIMITED</t>
  </si>
  <si>
    <t>NOTTINGHAMSHIRE HEALTHCARE NATIONAL HEALTH SERVICE TRUST</t>
  </si>
  <si>
    <t>CITY TRAINING.CO.UK LTD</t>
  </si>
  <si>
    <t>RELX (UK) LIMITED</t>
  </si>
  <si>
    <t>M.G.L. DEMOLITION LIMITED</t>
  </si>
  <si>
    <t>CULVERLANDS CONSULTING LTD.</t>
  </si>
  <si>
    <t>JOANNE WRIGHT</t>
  </si>
  <si>
    <t>ELIZABETH TAYLER</t>
  </si>
  <si>
    <t>WOW, WHAT A RECEPTION! LTD</t>
  </si>
  <si>
    <t>EMIL DALE SCHOOL OF PERFORMING ARTS LIMITED</t>
  </si>
  <si>
    <t>JUDGE LAW SOLICITORS LTD</t>
  </si>
  <si>
    <t>ENTERPRISE TRANSPORT TRAINING LIMITED</t>
  </si>
  <si>
    <t>COURTLEIGH MANAGEMENT LIMITED</t>
  </si>
  <si>
    <t>URBAN STAFF MANAGEMENT LTD</t>
  </si>
  <si>
    <t>NEWPORT CITY COUNCIL</t>
  </si>
  <si>
    <t>NORTH EAST AUTISM SOCIETY</t>
  </si>
  <si>
    <t>WRITEANDRAISE LIMITED</t>
  </si>
  <si>
    <t>COMPANY PUBLISHING LIMITED</t>
  </si>
  <si>
    <t>CLAIRE PORTER</t>
  </si>
  <si>
    <t>THE LONDON ATELIER OF REPRESENTATIONAL ART LIMITED</t>
  </si>
  <si>
    <t>LORRAINE BRAMWELL ASSOCIATES LIMITED</t>
  </si>
  <si>
    <t>RACHEL ROSS</t>
  </si>
  <si>
    <t>DEVELOPMENT DIMENSIONS INTERNATIONAL (U.K.) LIMITED</t>
  </si>
  <si>
    <t>PHILIP M RUSSELL LIMITED</t>
  </si>
  <si>
    <t>WAYNE MCCONNELL</t>
  </si>
  <si>
    <t>CROFTY MULTI ACADEMY TRUST</t>
  </si>
  <si>
    <t>BECKY WRIGHT</t>
  </si>
  <si>
    <t>SOTIRIS YIAKOUMI</t>
  </si>
  <si>
    <t>CORE BEGINNINGS LIMITED</t>
  </si>
  <si>
    <t>BELLAVIVA LTD</t>
  </si>
  <si>
    <t>CONNEXUS HOUSING LIMITED</t>
  </si>
  <si>
    <t>UNITED FITNESS ACADEMY LTD</t>
  </si>
  <si>
    <t>ASTRUM MULTI ACADEMY TRUST</t>
  </si>
  <si>
    <t>ALPHA TRAINING CONSULTANCY LIMITED</t>
  </si>
  <si>
    <t>GLOUCESTER FM</t>
  </si>
  <si>
    <t>POSITIVE COMMUNITY MINDSET CIC</t>
  </si>
  <si>
    <t>ABLAZE GREEN ENERGY SOLUTIONS LTD</t>
  </si>
  <si>
    <t>REHANA SAGHIR-AHMED</t>
  </si>
  <si>
    <t>DOTCOACH C.I.C.</t>
  </si>
  <si>
    <t>MARK BISHOP</t>
  </si>
  <si>
    <t>MARK PETERS</t>
  </si>
  <si>
    <t>PHOENIX EDUCATION PROJECT LTD.</t>
  </si>
  <si>
    <t>NA FINCH LTD</t>
  </si>
  <si>
    <t>SAMCRO SOLUTIONS LIMITED</t>
  </si>
  <si>
    <t>PFIDZAI ROCHE</t>
  </si>
  <si>
    <t>THE HYBRID GROUP LTD</t>
  </si>
  <si>
    <t>AMANDA KNAPPER</t>
  </si>
  <si>
    <t>ASPERGER'S SYNDROME ASSOCIATION</t>
  </si>
  <si>
    <t>YELLOW SUBMARINE HOLIDAYS</t>
  </si>
  <si>
    <t>UK FUTURE TEC LTD</t>
  </si>
  <si>
    <t>BOB SIGN LANGUAGE LTD</t>
  </si>
  <si>
    <t>MIRROR MIRROR (MIDLANDS) LIMITED</t>
  </si>
  <si>
    <t>WEST BERKSHIRE CITIZEN ADVOCACY SERVICE</t>
  </si>
  <si>
    <t>BEST TUTORS LIMITED</t>
  </si>
  <si>
    <t>ENTERPRISE NATIONAL COLLEGE LTD</t>
  </si>
  <si>
    <t>BETTERLEARN LIMITED</t>
  </si>
  <si>
    <t>AFRUCA - SAFEGUARDING CHILDREN</t>
  </si>
  <si>
    <t>INTERNATIONAL PROFESSIONAL EXAMINATION AND EVALUATION SYNDICATE LIMITED</t>
  </si>
  <si>
    <t>DIOMAS LEARNING SOLUTIONS LIMITED</t>
  </si>
  <si>
    <t>RAISE THE BAR LIMITED</t>
  </si>
  <si>
    <t>LEADERSHIP FUTURE LIMITED</t>
  </si>
  <si>
    <t>IPSWICH AND DISTRICT CITIZENS ADVICE BUREAU</t>
  </si>
  <si>
    <t>CENTRE FOR CARE LIMITED</t>
  </si>
  <si>
    <t>WEST LONDON SOMALILAND COMMUNITY</t>
  </si>
  <si>
    <t>THE GIRLS' DAY SCHOOL TRUST</t>
  </si>
  <si>
    <t>TRURIDGE ELEARNING LIMITED</t>
  </si>
  <si>
    <t>PETER GILL</t>
  </si>
  <si>
    <t>THE BOARDROOM ASSESSMENT CENTRE LIMITED</t>
  </si>
  <si>
    <t>SIMON CONSTANTINOU</t>
  </si>
  <si>
    <t>UNIVERSITY OF BRIGHTON ACADEMIES TRUST</t>
  </si>
  <si>
    <t>OFFICIENCE LIMITED</t>
  </si>
  <si>
    <t>MEDITEC SOLUTIONS LIMITED</t>
  </si>
  <si>
    <t>WOODLANDS SPEAKS</t>
  </si>
  <si>
    <t>WENTWORTH INTERNATIONAL LIMITED</t>
  </si>
  <si>
    <t>OXFORDSHIRE COUNTY COUNCIL</t>
  </si>
  <si>
    <t>GEC (N.I.) LIMITED</t>
  </si>
  <si>
    <t>ABILITY TO TRAIN LTD</t>
  </si>
  <si>
    <t>EMMA LOWE</t>
  </si>
  <si>
    <t>HIDDEN HEARING LIMITED</t>
  </si>
  <si>
    <t>PRO-TRAINING GROUP LIMITED</t>
  </si>
  <si>
    <t>CAROLE WILLIAMSON</t>
  </si>
  <si>
    <t>HOPE SOLUTIONS LIMITED</t>
  </si>
  <si>
    <t>CAUSEWAY EDUCATION LTD</t>
  </si>
  <si>
    <t>DAVID YOUNG</t>
  </si>
  <si>
    <t>HIMANSHU JADAV</t>
  </si>
  <si>
    <t>NORTH YORKSHIRE POLICE AND CRIME COMMISSIONER</t>
  </si>
  <si>
    <t>TORCH LEARNING LTD</t>
  </si>
  <si>
    <t>MY CAREER SWITCH LTD</t>
  </si>
  <si>
    <t>JOANNA BATES</t>
  </si>
  <si>
    <t>MICHA JAZZ</t>
  </si>
  <si>
    <t>BUSYTHINGS LIMITED</t>
  </si>
  <si>
    <t>MCCARTHY &amp; STONE RETIREMENT LIFESTYLES LIMITED</t>
  </si>
  <si>
    <t>PJCVISION LTD</t>
  </si>
  <si>
    <t>ON THE TOOLS TRAINING LIMITED</t>
  </si>
  <si>
    <t>JAMES MICHAEL EDWARD O'NEILL</t>
  </si>
  <si>
    <t>TECHNOBEACON CONSULTING LIMITED</t>
  </si>
  <si>
    <t>REAL VALUE CREATION LIMITED</t>
  </si>
  <si>
    <t>READING TRANSPORT LIMITED</t>
  </si>
  <si>
    <t>CHESHUNT RADIO LIMITED</t>
  </si>
  <si>
    <t>PRESTIGE PHLEBOTOMY TRAINING AND SERVICES UK LTD</t>
  </si>
  <si>
    <t>NATIONAL COUNCIL OF YOUNG MEN'S CHRISTIAN ASSOCIATIONS OF IRELAND LIMITED - THE</t>
  </si>
  <si>
    <t>SOAP SCHOOL LTD</t>
  </si>
  <si>
    <t>PARTNER NETWORKS LTD</t>
  </si>
  <si>
    <t>NATIONWIDE EXTRACARE SERVICES LIMITED</t>
  </si>
  <si>
    <t>PROACTIVE COMMUNITY ENDEAVOURS</t>
  </si>
  <si>
    <t>M.W. CRIPWELL LIMITED</t>
  </si>
  <si>
    <t>MICHELE HUNTER</t>
  </si>
  <si>
    <t>FINTECH CIRCLE LTD</t>
  </si>
  <si>
    <t>SAFE HEARTS LIMITED</t>
  </si>
  <si>
    <t>ACTION FOR SOCIAL INCLUSION PARTNERSHIP</t>
  </si>
  <si>
    <t>JANET JOHNSTONE</t>
  </si>
  <si>
    <t>NEWHAM COMMUNITY LEARNING</t>
  </si>
  <si>
    <t>TRAIN TO TEFL LIMITED</t>
  </si>
  <si>
    <t>LEARN SOLUTIONS LIMITED</t>
  </si>
  <si>
    <t>REACH</t>
  </si>
  <si>
    <t>GPA EDUCATION LTD</t>
  </si>
  <si>
    <t>D.D.H. SERVICES LTD.</t>
  </si>
  <si>
    <t>INCLUSIVE ECONOMY LIVERPOOL COMMUNITY INTEREST COMPANY</t>
  </si>
  <si>
    <t>SHAHEEN SECURITY SERVICES LTD</t>
  </si>
  <si>
    <t>IMET SKILLS LIMITED</t>
  </si>
  <si>
    <t>JOANNE PEARSON</t>
  </si>
  <si>
    <t>LIGHT PROJECT PRO INTERNATIONAL</t>
  </si>
  <si>
    <t>DIGITAL TELECOMS NETWORK ACADEMY LIMITED</t>
  </si>
  <si>
    <t>THE MUMMIES,DADDIES &amp; CHILDREN'S BUSINESS CLUB LTD</t>
  </si>
  <si>
    <t>IMPERIAL TRAINING CENTRE LTD</t>
  </si>
  <si>
    <t>JULIE CONDLIFFE ACADEMY LIMITED</t>
  </si>
  <si>
    <t>NEXT GENERATION TRAINING LIMITED</t>
  </si>
  <si>
    <t>D A COLE LIMITED</t>
  </si>
  <si>
    <t>EWELINA SYLWIA BURDAK</t>
  </si>
  <si>
    <t>NULOGIC TRAINING LIMITED</t>
  </si>
  <si>
    <t>THE HEROWORX GROUP LIMITED</t>
  </si>
  <si>
    <t>MIDDLESBROUGH COLLEGE</t>
  </si>
  <si>
    <t>HERTS FOR LEARNING LIMITED</t>
  </si>
  <si>
    <t>OCCA HOUSE LIMITED</t>
  </si>
  <si>
    <t>NORTHERN GAS ASSESSMENT SERVICES LIMITED</t>
  </si>
  <si>
    <t>THE FRONTLINE ORGANISATION</t>
  </si>
  <si>
    <t>THE SAND PROJECT LTD</t>
  </si>
  <si>
    <t>CHINESEHOSPITAL LIMITED</t>
  </si>
  <si>
    <t>ROSS TRIGWELL</t>
  </si>
  <si>
    <t>A1 TRAINING ACADEMY LTD</t>
  </si>
  <si>
    <t>NINE DOTS DEVELOPMENT LIMITED</t>
  </si>
  <si>
    <t>EDWARD SYRETT</t>
  </si>
  <si>
    <t>BENDECIDO LTD</t>
  </si>
  <si>
    <t>MOHAMMED HUSSAIN</t>
  </si>
  <si>
    <t>BELVOIR HOMECARE LIMITED</t>
  </si>
  <si>
    <t>AMODIGO LTD</t>
  </si>
  <si>
    <t>LONGBOW SECURITIES LTD</t>
  </si>
  <si>
    <t>ST. PETER'S COLLEGE OF LONDON LIMITED</t>
  </si>
  <si>
    <t>EAST SURREY COLLEGE</t>
  </si>
  <si>
    <t>Jinc Beauty LTD</t>
  </si>
  <si>
    <t>NEIL REED</t>
  </si>
  <si>
    <t>MAPAK CONSULTANCY LTD</t>
  </si>
  <si>
    <t>CENTRAL MEDICAL SERVICES LTD</t>
  </si>
  <si>
    <t>NICOLE BROWN'S COLLEGE LIMITED</t>
  </si>
  <si>
    <t>DEREK WHITE</t>
  </si>
  <si>
    <t>FRANCHISINGWORKS LIMITED</t>
  </si>
  <si>
    <t>CYNON VALLEY ORGANIC ADVENTURES LTD</t>
  </si>
  <si>
    <t>CATRIONA MORTON</t>
  </si>
  <si>
    <t>RAVENOAK ENTERPRISES LIMITED</t>
  </si>
  <si>
    <t>MAGDALENA GNIEWEK</t>
  </si>
  <si>
    <t>AKAN TECHNICAL TRAINING CENTRE LTD.</t>
  </si>
  <si>
    <t>WAVENEY VALLEY ACADEMIES TRUST</t>
  </si>
  <si>
    <t>WILMINGTON GRAMMAR SCHOOL FOR BOYS</t>
  </si>
  <si>
    <t>ENDEAVOUR MAT</t>
  </si>
  <si>
    <t>THE COMMONWEAL SCHOOL</t>
  </si>
  <si>
    <t>SOUTH SUFFOLK LEARNING TRUST</t>
  </si>
  <si>
    <t>JOHN SPENDLUFFE TECHNOLOGY COLLEGE</t>
  </si>
  <si>
    <t>THE ROSEDALE HEWENS ACADEMY TRUST</t>
  </si>
  <si>
    <t>WAYCROFT MULTI ACADEMY TRUST</t>
  </si>
  <si>
    <t>SOUTH BENFLEET PRIMARY SCHOOL</t>
  </si>
  <si>
    <t>CENTRAL ACADEMY TRUST</t>
  </si>
  <si>
    <t>LETHBRIDGE PRIMARY SCHOOL</t>
  </si>
  <si>
    <t>HUMBERSTON PARK SPECIAL SCHOOL</t>
  </si>
  <si>
    <t>ROOKERY SCHOOL</t>
  </si>
  <si>
    <t>THE DECUS EDUCATIONAL TRUST</t>
  </si>
  <si>
    <t>THE MANOR ACADEMY TRUST</t>
  </si>
  <si>
    <t>THAMESMEAD SCHOOL</t>
  </si>
  <si>
    <t>THE ROYAL LATIN SCHOOL</t>
  </si>
  <si>
    <t>THE ROBERT DRAKE PRIMARY SCHOOL</t>
  </si>
  <si>
    <t>CIRENCESTER KINGSHILL SCHOOL</t>
  </si>
  <si>
    <t>FREMAN COLLEGE</t>
  </si>
  <si>
    <t>THE RALEIGH SCHOOL</t>
  </si>
  <si>
    <t>HAZELWICK SCHOOL</t>
  </si>
  <si>
    <t>GREAT MALVERN ACADEMY LIMITED</t>
  </si>
  <si>
    <t>THE PINNACLE LEARNING TRUST</t>
  </si>
  <si>
    <t>TITHE ACADEMY</t>
  </si>
  <si>
    <t>LUTTERWORTH HIGH SCHOOL ACADEMY TRUST</t>
  </si>
  <si>
    <t>LIGHT HALL SCHOOL</t>
  </si>
  <si>
    <t>ALDERBROOK SCHOOL</t>
  </si>
  <si>
    <t>LODE HEATH SCHOOL</t>
  </si>
  <si>
    <t>CRANMER EDUCATION TRUST</t>
  </si>
  <si>
    <t>CHURCHILL ACADEMY</t>
  </si>
  <si>
    <t>HOUNSDOWN SCHOOL</t>
  </si>
  <si>
    <t>GRAVENEY TRUST</t>
  </si>
  <si>
    <t>JOTMANS HALL PRIMARY SCHOOL</t>
  </si>
  <si>
    <t>ACCOMPLISH MULTI ACADEMY TRUST LIMITED</t>
  </si>
  <si>
    <t>BEVERLEY GRAMMAR SCHOOL</t>
  </si>
  <si>
    <t>FULLBROOK</t>
  </si>
  <si>
    <t>PARK HIGH SCHOOL</t>
  </si>
  <si>
    <t>CHARLTON KINGS INFANTS' SCHOOL</t>
  </si>
  <si>
    <t>SFAET LTD</t>
  </si>
  <si>
    <t>THE ALBANY SCHOOL</t>
  </si>
  <si>
    <t>NOWER HILL HIGH SCHOOL</t>
  </si>
  <si>
    <t>GREAT MARLOW SCHOOL</t>
  </si>
  <si>
    <t>GLOUCESTERSHIRE LEARNING ALLIANCE</t>
  </si>
  <si>
    <t>VERULAM SCHOOL</t>
  </si>
  <si>
    <t>SIR ROBERT PATTINSON ACADEMY</t>
  </si>
  <si>
    <t>HATCH END HIGH SCHOOL</t>
  </si>
  <si>
    <t>HANLEY AND UPTON EDUCATIONAL TRUST</t>
  </si>
  <si>
    <t>JEFFERYS EDUCATION TRUST</t>
  </si>
  <si>
    <t>STRATFORD-UPON-AVON SCHOOL</t>
  </si>
  <si>
    <t>THE PIONEER ACADEMY</t>
  </si>
  <si>
    <t>HEALTHY LEARNING TRUST</t>
  </si>
  <si>
    <t>CHARLTON KINGS JUNIOR SCHOOL</t>
  </si>
  <si>
    <t>JS TRAINING &amp; CONSULTANCY LTD</t>
  </si>
  <si>
    <t>ADVANCEMENT TRAINING LIMITED</t>
  </si>
  <si>
    <t>GH LEARNING LTD</t>
  </si>
  <si>
    <t>L V COLLEGE LIMITED</t>
  </si>
  <si>
    <t>CAPITAL CITY TRAINING LIMITED</t>
  </si>
  <si>
    <t>ROTHERHAM &amp; DISTRICT CITIZENS ADVICE BUREAU</t>
  </si>
  <si>
    <t>SECCURICORE LIMITED</t>
  </si>
  <si>
    <t>JANE HOWES</t>
  </si>
  <si>
    <t>PAUL WATTS</t>
  </si>
  <si>
    <t>BLUE STRUCTURAL ENGINEERING LLP</t>
  </si>
  <si>
    <t>FORGE DESIGN STUDIO LIMITED</t>
  </si>
  <si>
    <t>GLOBAL EDUCATION MANAGEMENT SOLUTIONS LTD</t>
  </si>
  <si>
    <t>MSMK TRAINING LTD</t>
  </si>
  <si>
    <t>PERFORMANCE PEDAGOGY LTD</t>
  </si>
  <si>
    <t>JANE ADAMSON</t>
  </si>
  <si>
    <t>BUSINESS DOCTORS FRANCHISING LIMITED</t>
  </si>
  <si>
    <t>SARAH WILLIAMS</t>
  </si>
  <si>
    <t>BLUELIGHTSDIGITAL LTD</t>
  </si>
  <si>
    <t>UPKEEP TRAINING LIMITED</t>
  </si>
  <si>
    <t>TECHNICAL TRAINING SOLUTIONS LIMITED</t>
  </si>
  <si>
    <t>SOWHATDOYOUDO LTD</t>
  </si>
  <si>
    <t>LINDA SWIFT</t>
  </si>
  <si>
    <t>EAST ANGLIAN SMART TRAINING LIMITED</t>
  </si>
  <si>
    <t>CSA (SERVICES) LTD</t>
  </si>
  <si>
    <t>ROBERT GIBBONS</t>
  </si>
  <si>
    <t>ANNE VANESSA JOHNSON</t>
  </si>
  <si>
    <t>ENBARR ENTERPRISES LIMITED</t>
  </si>
  <si>
    <t>PATRICK OKEEFFE</t>
  </si>
  <si>
    <t>SOUTH WEST REGIONAL DELIVERY PARTNERSHIP LIMITED</t>
  </si>
  <si>
    <t>MARK BRANSON</t>
  </si>
  <si>
    <t>KAMESH PATEL</t>
  </si>
  <si>
    <t>KRISTINA GASPERAS ACADEMY LTD</t>
  </si>
  <si>
    <t>EDUPRO LIMITED</t>
  </si>
  <si>
    <t>CLINICAL PROFESSIONALS LIMITED</t>
  </si>
  <si>
    <t>DYNAMIC COLLEGE LONDON LTD</t>
  </si>
  <si>
    <t>DBENEDICT LIMITED</t>
  </si>
  <si>
    <t>THE SCHOOL OF PROFESSIONAL DEVELOPMENT AND EDUCATION LIMITED</t>
  </si>
  <si>
    <t>GRANIT PROJECTS LTD</t>
  </si>
  <si>
    <t>CBM CONCEPTS LTD</t>
  </si>
  <si>
    <t>ESTA STRING TEACHERS ASSOCIATION LIMITED</t>
  </si>
  <si>
    <t>HOUSE OF TUTORS LTD</t>
  </si>
  <si>
    <t>MONIGOLD SOLUTIONS LTD</t>
  </si>
  <si>
    <t>PERSPECTIVE CHANGE CONSULTING LTD</t>
  </si>
  <si>
    <t>THRIVE CO-OPERATIVE LEARNING TRUST</t>
  </si>
  <si>
    <t>EVOLVE EDUCATION TRUST</t>
  </si>
  <si>
    <t>GRETA DUMCIUTE</t>
  </si>
  <si>
    <t>LANCE PHILLIPS</t>
  </si>
  <si>
    <t>OUR CHILDREN 1ST</t>
  </si>
  <si>
    <t>STEPHENSON MULTI ACADEMY TRUST</t>
  </si>
  <si>
    <t>COAST AND VALE LEARNING TRUST</t>
  </si>
  <si>
    <t>UNITY ACADEMY TRUST</t>
  </si>
  <si>
    <t>THE VIEW TRUST</t>
  </si>
  <si>
    <t>THE CHALLENGE ACADEMY TRUST</t>
  </si>
  <si>
    <t>ST PETER CATHOLIC ACADEMY TRUST</t>
  </si>
  <si>
    <t>THE BRICKFIELDS TRUST</t>
  </si>
  <si>
    <t>THE RICHMOND WEST SCHOOLS TRUST</t>
  </si>
  <si>
    <t>WEAVER TRUST LIMITED</t>
  </si>
  <si>
    <t>F.B. TRAINING SOLUTIONS LTD.</t>
  </si>
  <si>
    <t>WOODLANDS HOME &amp; GARDEN GROUP LIMITED</t>
  </si>
  <si>
    <t>MY TURNING POINT INTERNSHIP, STUDY AND EMPLOYABILITY COMPANY LIMITED</t>
  </si>
  <si>
    <t>RUNWAY GLOBAL LIMITED</t>
  </si>
  <si>
    <t>THE END POINT ASSESSMENT CENTRE LIMITED</t>
  </si>
  <si>
    <t>UNITED KINGDOM EMERGENCY RESPONSE TRAINING (UKERT) CIC</t>
  </si>
  <si>
    <t>EIGHTB LIMITED</t>
  </si>
  <si>
    <t>CARMICHAEL SITE SERVICES LIMITED</t>
  </si>
  <si>
    <t>E G S NATIONWIDE LIMITED</t>
  </si>
  <si>
    <t>ANIMAL THERAPY SOLUTIONS LIMITED</t>
  </si>
  <si>
    <t>RMF CONSTRUCTION TRAINING ACADEMY LTD</t>
  </si>
  <si>
    <t>PAUL FEDERICI</t>
  </si>
  <si>
    <t>CAMBRIDGE ARTS &amp; SCIENCES LIMITED</t>
  </si>
  <si>
    <t>MASTERED LIMITED</t>
  </si>
  <si>
    <t>WITHSECURE LIMITED</t>
  </si>
  <si>
    <t>JOANNE GAGE</t>
  </si>
  <si>
    <t>MINDBOOST LEARNING LIMITED</t>
  </si>
  <si>
    <t>HYMERS COLLEGE</t>
  </si>
  <si>
    <t>TIMOTHY HOWARTH</t>
  </si>
  <si>
    <t>KEYS CO-OPERATIVE ACADEMY TRUST</t>
  </si>
  <si>
    <t>CARL TINKLER</t>
  </si>
  <si>
    <t>SCANDINAVIAN SKINCARE SYSTEMS LLP</t>
  </si>
  <si>
    <t>AGORA LEARNING PARTNERSHIP</t>
  </si>
  <si>
    <t>CALLYWITH COLLEGE TRUST</t>
  </si>
  <si>
    <t>WOKING COLLEGE</t>
  </si>
  <si>
    <t>THE RICHMOND UPON THAMES SCHOOL TRUST</t>
  </si>
  <si>
    <t>THE GRAND UNION PARTNERSHIP</t>
  </si>
  <si>
    <t>STRIVE4 ACADEMY TRUST</t>
  </si>
  <si>
    <t>SIR SIMON MILTON WESTMINSTER UNIVERSITY TECHNICAL COLLEGE</t>
  </si>
  <si>
    <t>LEARNING LINK MULTI ACADEMY TRUST</t>
  </si>
  <si>
    <t>POOLE HIGH SCHOOL</t>
  </si>
  <si>
    <t>HARLOW DISTRICT COUNCIL</t>
  </si>
  <si>
    <t>SMILE AID</t>
  </si>
  <si>
    <t>MANHATTAN TRADING GROUP LIMITED</t>
  </si>
  <si>
    <t>MELANIE WALDRON</t>
  </si>
  <si>
    <t>MARGARET BEZER</t>
  </si>
  <si>
    <t>GET SKILLS EMPLOYMENT &amp; TRAINING LTD</t>
  </si>
  <si>
    <t>ENGLISH IN TOTNES LIMITED</t>
  </si>
  <si>
    <t>THE LONDON HAIRDRESSING ACADEMY LTD</t>
  </si>
  <si>
    <t>KENT MEDICAL AND CARE LTD</t>
  </si>
  <si>
    <t>SHERWOODS (SW) LIMITED</t>
  </si>
  <si>
    <t>OARSOME CHANCE</t>
  </si>
  <si>
    <t>WESSEX COUNSELLING SERVICE</t>
  </si>
  <si>
    <t>JAMESON TURNBULL LTD.</t>
  </si>
  <si>
    <t>MAYOW CHILDCARE LIMITED</t>
  </si>
  <si>
    <t>THE OXFORD FOOD COMPANY 2020 LTD</t>
  </si>
  <si>
    <t>GERARD O'DEA</t>
  </si>
  <si>
    <t>LINDA HARRIS</t>
  </si>
  <si>
    <t>HEALTH AND SAFETY SCHOLAR LIMITED</t>
  </si>
  <si>
    <t>CONCEPT CARE SOLUTIONS (LEICESTER) LIMITED</t>
  </si>
  <si>
    <t>JFD LAW LIMITED</t>
  </si>
  <si>
    <t>GEORGEANA GIBBINS</t>
  </si>
  <si>
    <t>AMY KELLY</t>
  </si>
  <si>
    <t>KAREN TRAVIS</t>
  </si>
  <si>
    <t>GEOSEIS CONSULTANT LIMITED</t>
  </si>
  <si>
    <t>SARAH CHAMP</t>
  </si>
  <si>
    <t>MICHAEL LE PUT</t>
  </si>
  <si>
    <t>THE TESOL COLLEGE LIMITED</t>
  </si>
  <si>
    <t>EUROPEAN COLLEGE OF LAW AND BUSINESS LTD</t>
  </si>
  <si>
    <t>IAC ACADEMY LIMITED</t>
  </si>
  <si>
    <t>ASIRI PERERA WORLDWIDE LIMITED</t>
  </si>
  <si>
    <t>BACON'S COLLEGE</t>
  </si>
  <si>
    <t>HABERDASHERS' ASKE'S FEDERATION TRUST</t>
  </si>
  <si>
    <t>THE PRIORS SCHOOL</t>
  </si>
  <si>
    <t>GREIG CITY ACADEMY</t>
  </si>
  <si>
    <t>THE GARRARD ACADEMY</t>
  </si>
  <si>
    <t>WALSALL CITY ACADEMY TRUST</t>
  </si>
  <si>
    <t>THE CAPITAL CITY ACADEMY TRUST</t>
  </si>
  <si>
    <t>STOCKLEY ACADEMY</t>
  </si>
  <si>
    <t>AIM ACADEMIES TRUST</t>
  </si>
  <si>
    <t>THE KING'S ACADEMY</t>
  </si>
  <si>
    <t>THE ALEC REED ACADEMY</t>
  </si>
  <si>
    <t>THE MOSSBOURNE FEDERATION</t>
  </si>
  <si>
    <t>CITY OF LONDON ACADEMIES TRUST</t>
  </si>
  <si>
    <t>DJANOGLY LEARNING TRUST</t>
  </si>
  <si>
    <t>KENSINGTON ACADEMY TRUST</t>
  </si>
  <si>
    <t>THOMAS TELFORD MULTI ACADEMY TRUST</t>
  </si>
  <si>
    <t>MARLOWE ACADEMY</t>
  </si>
  <si>
    <t>TRINITY ACADEMY</t>
  </si>
  <si>
    <t>GRACE ACADEMY</t>
  </si>
  <si>
    <t>LEAF ACADEMY TRUST</t>
  </si>
  <si>
    <t>HAREFIELD ACADEMY TRUST</t>
  </si>
  <si>
    <t>NORTHERN SCHOOLS TRUST</t>
  </si>
  <si>
    <t>THOMAS DEACON EDUCATION TRUST</t>
  </si>
  <si>
    <t>THE WESTMINSTER ACADEMY (WESTBOURNE GREEN)</t>
  </si>
  <si>
    <t>OLDFAAT LIMITED</t>
  </si>
  <si>
    <t>ST MATTHEW ACADEMY</t>
  </si>
  <si>
    <t>THE BRIDGE ACADEMY, HACKNEY</t>
  </si>
  <si>
    <t>ST PAUL'S ACADEMY</t>
  </si>
  <si>
    <t>JOHN MADEJSKI ACADEMY</t>
  </si>
  <si>
    <t>PETCHEY ACADEMY</t>
  </si>
  <si>
    <t>THE ARBIB EDUCATION TRUST</t>
  </si>
  <si>
    <t>THE SAMWORTH ACADEMY</t>
  </si>
  <si>
    <t>OASIS COMMUNITY LEARNING</t>
  </si>
  <si>
    <t>BRADFORD ACADEMY TRUST</t>
  </si>
  <si>
    <t>GRINDON HALL CHRISTIAN SCHOOL</t>
  </si>
  <si>
    <t>MERCHANTS' ACADEMY TRUST</t>
  </si>
  <si>
    <t>THE LAIDLAW SCHOOLS TRUST</t>
  </si>
  <si>
    <t>GATEWAY LEARNING COMMUNITY</t>
  </si>
  <si>
    <t>THE SHARED LEARNING TRUST</t>
  </si>
  <si>
    <t>BEDE ACADEMY</t>
  </si>
  <si>
    <t>MADELEY ACADEMY TRUST LIMITED</t>
  </si>
  <si>
    <t>GDST ACADEMY TRUST</t>
  </si>
  <si>
    <t>THE SAMWORTH CHURCH ACADEMY</t>
  </si>
  <si>
    <t>ST AIDAN'S CHURCH OF ENGLAND ACADEMY LIMITED</t>
  </si>
  <si>
    <t>THE CHELSEA ACADEMY (A SCIENCE ACADEMY)</t>
  </si>
  <si>
    <t>THE DAVID ROSS EDUCATION TRUST</t>
  </si>
  <si>
    <t>MILTON KEYNES ACADEMY TRUST</t>
  </si>
  <si>
    <t>BULWELL ACADEMY TRUST</t>
  </si>
  <si>
    <t>THE MARSH ACADEMY</t>
  </si>
  <si>
    <t>SPIRES ACADEMY</t>
  </si>
  <si>
    <t>CABOT LEARNING FEDERATION</t>
  </si>
  <si>
    <t>UNITY SCHOOLS TRUST</t>
  </si>
  <si>
    <t>THE ROBERT SMYTH ACADEMY</t>
  </si>
  <si>
    <t>COTSWOLD BEACON ACADEMY TRUST</t>
  </si>
  <si>
    <t>WOOLMER HILL SCHOOL</t>
  </si>
  <si>
    <t>RYDENS ENTERPRISE SCHOOL AND SIXTH FORM COLLEGE</t>
  </si>
  <si>
    <t>DISS HIGH SCHOOL</t>
  </si>
  <si>
    <t>CRESCO MULTI ACADEMY TRUST</t>
  </si>
  <si>
    <t>MAYFLOWER HIGH SCHOOL</t>
  </si>
  <si>
    <t>SOUTH WEST ESSEX COMMUNITY EDUCATION TRUST LIMITED</t>
  </si>
  <si>
    <t>BROOKE HILL ACADEMY TRUST LIMITED</t>
  </si>
  <si>
    <t>THE CHALFONTS COMMUNITY COLLEGE</t>
  </si>
  <si>
    <t>SETTLEBECK SCHOOL ACADEMY TRUST</t>
  </si>
  <si>
    <t>SACRED HEART OF MARY GIRLS' SCHOOL</t>
  </si>
  <si>
    <t>THE CAMPION SCHOOL</t>
  </si>
  <si>
    <t>LANGLEY SCHOOL</t>
  </si>
  <si>
    <t>NOADSWOOD SCHOOL</t>
  </si>
  <si>
    <t>LEARNING MATTERS TRUST LTD.</t>
  </si>
  <si>
    <t>THE BENTLEY WOOD TRUST</t>
  </si>
  <si>
    <t>THE PARK ACADEMIES TRUST</t>
  </si>
  <si>
    <t>OAKFIELD SCHOOL ACADEMY TRUST</t>
  </si>
  <si>
    <t>THE WOODLAND ACADEMY TRUST</t>
  </si>
  <si>
    <t>THE CHEADLE ACADEMY</t>
  </si>
  <si>
    <t>CHAUNCY SCHOOL</t>
  </si>
  <si>
    <t>THURSTABLE SCHOOL SPORTS COLLEGE AND SIXTH FORM CENTRE</t>
  </si>
  <si>
    <t>RODBOROUGH</t>
  </si>
  <si>
    <t>CANONS HIGH SCHOOL</t>
  </si>
  <si>
    <t>ORBIS EDUCATION TRUST</t>
  </si>
  <si>
    <t>DR CHALLONER'S HIGH SCHOOL</t>
  </si>
  <si>
    <t>NUNNERY WOOD HIGH SCHOOL</t>
  </si>
  <si>
    <t>ST. MARK'S WEST ESSEX CATHOLIC SCHOOL</t>
  </si>
  <si>
    <t>ST CATHERINE'S CATHOLIC SCHOOL</t>
  </si>
  <si>
    <t>SIR WILLIAM ROMNEY'S SCHOOL</t>
  </si>
  <si>
    <t>STAINDROP ACADEMY</t>
  </si>
  <si>
    <t>THE TOTTERIDGE ACADEMY</t>
  </si>
  <si>
    <t>OAK MULTI ACADEMY TRUST</t>
  </si>
  <si>
    <t>AVISHAYES PRIMARY SCHOOL AND EARLY YEARS CENTRE</t>
  </si>
  <si>
    <t>FULBROOK ACADEMY</t>
  </si>
  <si>
    <t>ROUNDWOOD PARK SCHOOL ACADEMY TRUST</t>
  </si>
  <si>
    <t>BIRKDALE HIGH SCHOOL</t>
  </si>
  <si>
    <t>VALLEY PRIMARY SCHOOL</t>
  </si>
  <si>
    <t>FOREST OF DEAN TRUST</t>
  </si>
  <si>
    <t>LONGDEAN SCHOOL</t>
  </si>
  <si>
    <t>PRIESTLANDS SCHOOL</t>
  </si>
  <si>
    <t>HARROW HIGH SCHOOL</t>
  </si>
  <si>
    <t>WIRRAL GRAMMAR SCHOOL FOR GIRLS</t>
  </si>
  <si>
    <t>MOUNT GRACE SCHOOL</t>
  </si>
  <si>
    <t>KING JAMES ACADEMY ROYSTON</t>
  </si>
  <si>
    <t>ST HELEN'S CATHOLIC JUNIOR SCHOOL ACADEMY</t>
  </si>
  <si>
    <t>FALMOUTH MAT</t>
  </si>
  <si>
    <t>OUR LADY OF FATIMA CATHOLIC MULTI ACADEMY TRUST</t>
  </si>
  <si>
    <t>THREE WAYS SCHOOL</t>
  </si>
  <si>
    <t>YARDLEYS SCHOOL</t>
  </si>
  <si>
    <t>HONEYBOURNE FIRST SCHOOL ACADEMY</t>
  </si>
  <si>
    <t>BIRMINGHAM CITY UNIVERSITY ACADEMIES TRUST</t>
  </si>
  <si>
    <t>BRIGANTIA LEARNING TRUST LIMITED</t>
  </si>
  <si>
    <t>ST GEORGE'S CHURCH OF ENGLAND PRIMARY SCHOOL</t>
  </si>
  <si>
    <t>PETERBOROUGH DIOCESE EDUCATION TRUST</t>
  </si>
  <si>
    <t>ARDEN GROVE INFANT AND NURSERY SCHOOL</t>
  </si>
  <si>
    <t>BROCKS HILL ACADEMY TRUST</t>
  </si>
  <si>
    <t>BATTLING BROOK PRIMARY SCHOOL</t>
  </si>
  <si>
    <t>EDWIN JONES TRUST</t>
  </si>
  <si>
    <t>SAINT LAWRENCE CHURCH OF ENGLAND PRIMARY SCHOOL HURSTPIERPOINT</t>
  </si>
  <si>
    <t>THRINGSTONE PRIMARY SCHOOL ACADEMY TRUST</t>
  </si>
  <si>
    <t>SCHOLARS ACADEMY TRUST</t>
  </si>
  <si>
    <t>ST. ANSELM'S CATHOLIC MULTI ACADEMY TRUST</t>
  </si>
  <si>
    <t>EXETER MATHEMATICS SCHOOL</t>
  </si>
  <si>
    <t>MANOR SCHOOL DIDCOT ACADEMY TRUST</t>
  </si>
  <si>
    <t>WILLOWCROFT ACADEMY TRUST</t>
  </si>
  <si>
    <t>ST JOHN'S ACADEMY TRUST</t>
  </si>
  <si>
    <t>LADYGROVE PARK PRIMARY SCHOOL</t>
  </si>
  <si>
    <t>THE SOUTH CHESHIRE CATHOLIC MULTI-ACADEMY TRUST</t>
  </si>
  <si>
    <t>NORWOOD GREEN JUNIOR SCHOOL</t>
  </si>
  <si>
    <t>WILLIAM BROOKES ACADEMY TRUST</t>
  </si>
  <si>
    <t>BIDDICK ACADEMY TRUST</t>
  </si>
  <si>
    <t>WESTBROOK PRIMARY SCHOOL</t>
  </si>
  <si>
    <t>MID ESSEX ANGLICAN ACADEMY TRUST</t>
  </si>
  <si>
    <t>WESTFIELD ACADEMY</t>
  </si>
  <si>
    <t>ST CHAD'S ACADEMIES TRUST</t>
  </si>
  <si>
    <t>FRISBY C.E. PRIMARY SCHOOL</t>
  </si>
  <si>
    <t>CITY EDUCATION TRUST</t>
  </si>
  <si>
    <t>HAMSTEAD HALL ACADEMY TRUST</t>
  </si>
  <si>
    <t>HAWKESLEY CHURCH PRIMARY ACADEMY</t>
  </si>
  <si>
    <t>IMPACT EDUCATION MULTI ACADEMY TRUST</t>
  </si>
  <si>
    <t>WASHWOOD HEATH MULTI ACADEMY TRUST</t>
  </si>
  <si>
    <t>BROADWAY ACADEMY TRUST</t>
  </si>
  <si>
    <t>REDHILL SCHOOL</t>
  </si>
  <si>
    <t>OADBY, WIGSTON AND LEICESTERSHIRE SCHOOLS ACADEMY TRUST</t>
  </si>
  <si>
    <t>INSPIRING PRIMARIES ACADEMY TRUST</t>
  </si>
  <si>
    <t>ST MARY'S CATHOLIC PRIMARY SCHOOL (HERRINGTHORPE), A CATHOLIC VOLUNTARY ACADEMY</t>
  </si>
  <si>
    <t>ST BEDE'S CATHOLIC PRIMARY SCHOOL, A VOLUNTARY ACADEMY</t>
  </si>
  <si>
    <t>ST MARY'S CATHOLIC PRIMARY SCHOOL (MALTBY)</t>
  </si>
  <si>
    <t>ST GERARD'S CATHOLIC PRIMARY</t>
  </si>
  <si>
    <t>BLACKBIRD ACADEMY TRUST</t>
  </si>
  <si>
    <t>THE TED WRAGG MULTI ACADEMY TRUST</t>
  </si>
  <si>
    <t>FAREHAM ACADEMY</t>
  </si>
  <si>
    <t>EAST MIDLANDS EDUCATION TRUST</t>
  </si>
  <si>
    <t>RETHINK DEVELOPMENT LIMITED</t>
  </si>
  <si>
    <t>ADAM HTT LIMITED</t>
  </si>
  <si>
    <t>INTERSOL TECHNICAL SERVICES LIMITED</t>
  </si>
  <si>
    <t>NIOMI SAMANTHA JOSEPH</t>
  </si>
  <si>
    <t>LGV TRAINERS LIMITED</t>
  </si>
  <si>
    <t>BLAKEHILL HEALTHCARE LIMITED</t>
  </si>
  <si>
    <t>SIMON GILDER</t>
  </si>
  <si>
    <t>EURO UNION OF GOODWILL AMBASSADORS AND PEACE LTD</t>
  </si>
  <si>
    <t>YVONNE WHITTLE</t>
  </si>
  <si>
    <t>ON TOP TRAINING LIMITED</t>
  </si>
  <si>
    <t>ACADEMY FOR INTERNATIONAL SCIENCE AND RESEARCH LTD</t>
  </si>
  <si>
    <t>M8 CPD LTD</t>
  </si>
  <si>
    <t>VOXLY CHILDCARE SERVICES LTD</t>
  </si>
  <si>
    <t>LONDON BRUNEL INTERNATIONAL COLLEGE LIMITED</t>
  </si>
  <si>
    <t>PAULINE ROLES</t>
  </si>
  <si>
    <t>LCCM AU UK LIMITED</t>
  </si>
  <si>
    <t>CREATIVE INTERNATIONAL ADVENTURES (U.K) LIMITED</t>
  </si>
  <si>
    <t>ADVANCED EDUCATION LTD</t>
  </si>
  <si>
    <t>THE RESOURCE CENTRE LTD</t>
  </si>
  <si>
    <t>DAVID JAMES DEARING</t>
  </si>
  <si>
    <t>GALAXY TUITION LTD</t>
  </si>
  <si>
    <t>ELAINE SMITH</t>
  </si>
  <si>
    <t>KIRSTY DUNLOP</t>
  </si>
  <si>
    <t>ALAN KEATING</t>
  </si>
  <si>
    <t>HERITAGE AND ARCHAEOLOGICAL RESEARCH PRACTICE LIMITED</t>
  </si>
  <si>
    <t>PFAUK LIMITED</t>
  </si>
  <si>
    <t>JOHN-PAUL INGLIS</t>
  </si>
  <si>
    <t>LEYS COMMUNITY DEVELOPMENT INITIATIVE</t>
  </si>
  <si>
    <t>SCIENTIA SKILLS LIMITED</t>
  </si>
  <si>
    <t>ENERGIZE LEARNING AND DEVELOPMENT LIMITED</t>
  </si>
  <si>
    <t>FREE GOV LTD</t>
  </si>
  <si>
    <t>SALLY GUTTERIDGE</t>
  </si>
  <si>
    <t>ORWIN AND BRUCE ASSOCIATES LIMITED</t>
  </si>
  <si>
    <t>ABDULLAH MUTAKABBIR</t>
  </si>
  <si>
    <t>SBC SCHOOL LIMITED</t>
  </si>
  <si>
    <t>JONATHAN MARK CHEAL</t>
  </si>
  <si>
    <t>TRANSFORM COUNSELLING SERVICES C.I.C.</t>
  </si>
  <si>
    <t>SENSORY LEARNING &amp; PLAY C.I.C.</t>
  </si>
  <si>
    <t>PICTURES FOR THE PEOPLE LIMITED</t>
  </si>
  <si>
    <t>REACHING EMPOWERMENT AND DIVERSITY C.I.C.</t>
  </si>
  <si>
    <t>CARL HUTCHINGS</t>
  </si>
  <si>
    <t>PALLADIUM TRAINING &amp; CONSULTANCY LIMITED</t>
  </si>
  <si>
    <t>TTMG INTERNET LTD</t>
  </si>
  <si>
    <t>CLINICAL BY ASHFIELD LIMITED</t>
  </si>
  <si>
    <t>FBA (UK) LTD.</t>
  </si>
  <si>
    <t>ROBERT ANDREW GILBERTSON</t>
  </si>
  <si>
    <t>JULIA HALE</t>
  </si>
  <si>
    <t>OBRIZUM GROUP LTD.</t>
  </si>
  <si>
    <t>KARINA TURNER</t>
  </si>
  <si>
    <t>MAONI BUSINESS SOLUTIONS LIMITED</t>
  </si>
  <si>
    <t>ANNE-MARIE GAWEN</t>
  </si>
  <si>
    <t>CALAMANDER CONSULTING LIMITED</t>
  </si>
  <si>
    <t>MARIA BRAND</t>
  </si>
  <si>
    <t>GAIL ANN SMALLMAN</t>
  </si>
  <si>
    <t>B-LINE TRAINING LTD</t>
  </si>
  <si>
    <t>EMU EDUCATION LIMITED</t>
  </si>
  <si>
    <t>ROSSINA HARRIS</t>
  </si>
  <si>
    <t>CEREDIGION PUPIL REFERRAL SERVICE</t>
  </si>
  <si>
    <t>EMMA WARREN-BROWN</t>
  </si>
  <si>
    <t>DANIELA PINCUS</t>
  </si>
  <si>
    <t>STEVE HIGGINS</t>
  </si>
  <si>
    <t>BH MARINE (UK) LLP</t>
  </si>
  <si>
    <t>KAS SURVEYING SERVICES LIMITED</t>
  </si>
  <si>
    <t>SDN ENTERPRISES LIMITED</t>
  </si>
  <si>
    <t>NORTH EAST ACADEMY LIMITED</t>
  </si>
  <si>
    <t>ANDREW MCINNES GIBBONS</t>
  </si>
  <si>
    <t>SALLIE FINLAY</t>
  </si>
  <si>
    <t>SKZ CONSULTING LTD</t>
  </si>
  <si>
    <t>KEITH PARSONS</t>
  </si>
  <si>
    <t>MAXIVAL RECRUITMENT CONSULTANCY LTD</t>
  </si>
  <si>
    <t>NOTTINGHAM UNIVERSITY SAMWORTH ACADEMIES TRUST</t>
  </si>
  <si>
    <t>QUAERERE ACADEMIES TRUST</t>
  </si>
  <si>
    <t>THE BSL HUB LIMITED</t>
  </si>
  <si>
    <t>GREAT ACADEMIES EDUCATION TRUST</t>
  </si>
  <si>
    <t>MIDDLETON ACADEMY LIMITED</t>
  </si>
  <si>
    <t>CASTLE VIEW ENTERPRISE ACADEMY</t>
  </si>
  <si>
    <t>ACADEMY 360</t>
  </si>
  <si>
    <t>FUTURE SCHOOLS TRUST</t>
  </si>
  <si>
    <t>THE RSA ACADEMY AT TIPTON</t>
  </si>
  <si>
    <t>SHIRELAND COLLEGIATE ACADEMY TRUST</t>
  </si>
  <si>
    <t>THE JCB ACADEMY TRUST</t>
  </si>
  <si>
    <t>THE CITY ACADEMY, HACKNEY</t>
  </si>
  <si>
    <t>HAMMERSMITH ACADEMY TRUST</t>
  </si>
  <si>
    <t>WREN ACADEMIES TRUST</t>
  </si>
  <si>
    <t>CITY OF LONDON ACADEMY ISLINGTON LIMITED</t>
  </si>
  <si>
    <t>WELLINGTON COLLEGE ACADEMY TRUST</t>
  </si>
  <si>
    <t>NEWTON ACADEMY TRUST</t>
  </si>
  <si>
    <t>SANDBACH SCHOOL</t>
  </si>
  <si>
    <t>ST LAWRENCE ACADEMIES TRUST LTD</t>
  </si>
  <si>
    <t>VENTURERS TRUST</t>
  </si>
  <si>
    <t>CATHEDRAL SCHOOLS TRUST</t>
  </si>
  <si>
    <t>E-ACT</t>
  </si>
  <si>
    <t>THE SKINNERS' ACADEMY</t>
  </si>
  <si>
    <t>SENTAMU ACADEMY LEARNING TRUST</t>
  </si>
  <si>
    <t>THE CONSTELLATION TRUST</t>
  </si>
  <si>
    <t>HABERDASHERS' WEST MIDLANDS ACADEMIES TRUST</t>
  </si>
  <si>
    <t>THE OXFORD ACADEMY TRUST</t>
  </si>
  <si>
    <t>WEST LAKES MULTI ACADEMY TRUST</t>
  </si>
  <si>
    <t>SHIREBROOK ACADEMY</t>
  </si>
  <si>
    <t>NORTHUMBERLAND CHURCH OF ENGLAND ACADEMY TRUST</t>
  </si>
  <si>
    <t>SIDNEY STRINGER MULTI ACADEMY TRUST</t>
  </si>
  <si>
    <t>FRANCIS COMBE ACADEMY</t>
  </si>
  <si>
    <t>TAME RIVER EDUCATIONAL TRUST</t>
  </si>
  <si>
    <t>ESSA FOUNDATION ACADEMIES TRUST</t>
  </si>
  <si>
    <t>MANCHESTER HEALTH ACADEMY</t>
  </si>
  <si>
    <t>THE ALTIUS TRUST</t>
  </si>
  <si>
    <t>BRIGHTON ALDRIDGE COMMUNITY ACADEMY</t>
  </si>
  <si>
    <t>THE AYLESBURY VALE ACADEMY</t>
  </si>
  <si>
    <t>EAST MANCHESTER ACADEMY</t>
  </si>
  <si>
    <t>GREATER MANCHESTER ACADEMIES TRUST</t>
  </si>
  <si>
    <t>BRADFORD COLLEGE EDUCATION TRUST</t>
  </si>
  <si>
    <t>THE RIDINGS' FEDERATION OF ACADEMIES</t>
  </si>
  <si>
    <t>ALL SAINTS' ACADEMY, CHELTENHAM</t>
  </si>
  <si>
    <t>BIRMINGHAM ORMISTON ACADEMY</t>
  </si>
  <si>
    <t>CHOBHAM SCHOOL ACADEMY (STRATFORD)</t>
  </si>
  <si>
    <t>ALL SAINTS ACADEMY DUNSTABLE</t>
  </si>
  <si>
    <t>GREENWOOD ACADEMIES TRUST</t>
  </si>
  <si>
    <t>OLDHAM COLLEGE COMMUNITY ACADEMIES TRUST</t>
  </si>
  <si>
    <t>FURNESS EDUCATION TRUST</t>
  </si>
  <si>
    <t>TRINITY MULTI ACADEMY TRUST</t>
  </si>
  <si>
    <t>THE SKINNERS' KENT ACADEMY</t>
  </si>
  <si>
    <t>HOLY CROSS CATHOLIC PRIMARY ACADEMY</t>
  </si>
  <si>
    <t>CHELMER VALLEY HIGH SCHOOL</t>
  </si>
  <si>
    <t>ST. THOMAS MORE CATHOLIC PRIMARY SCHOOL</t>
  </si>
  <si>
    <t>THE GOOD SHEPHERD CATHOLIC TRUST</t>
  </si>
  <si>
    <t>THE GRAMMAR SCHOOL OF KING EDWARD VI AT STRATFORD-UPON-AVON</t>
  </si>
  <si>
    <t>ST MARY'S CATHOLIC PRIMARY SCHOOL, CHURCHDOWN</t>
  </si>
  <si>
    <t>ST PETER'S CATHOLIC HIGH SCHOOL &amp; SIXTH FORM CENTRE</t>
  </si>
  <si>
    <t>HOLY CROSS CATHOLIC PRIMARY SCHOOL</t>
  </si>
  <si>
    <t>KATHARINE LADY BERKELEY'S SCHOOL</t>
  </si>
  <si>
    <t>ASSISI CATHOLIC TRUST</t>
  </si>
  <si>
    <t>ST JOSEPH'S CATHOLIC COLLEGE</t>
  </si>
  <si>
    <t>SUCKLEY SCHOOL</t>
  </si>
  <si>
    <t>ST BERNARD'S HIGH SCHOOL</t>
  </si>
  <si>
    <t>WEST HILL SCHOOL</t>
  </si>
  <si>
    <t>ENFIELD GRAMMAR SCHOOL</t>
  </si>
  <si>
    <t>HOLY ROOD CATHOLIC PRIMARY SCHOOL</t>
  </si>
  <si>
    <t>KINGSDOWN SCHOOL</t>
  </si>
  <si>
    <t>GATEWAY MULTI ACADEMY TRUST</t>
  </si>
  <si>
    <t>THE ABBEY SCHOOL (FAVERSHAM)</t>
  </si>
  <si>
    <t>HITCHIN GIRLS' SCHOOL</t>
  </si>
  <si>
    <t>SCHOLARS' EDUCATION TRUST</t>
  </si>
  <si>
    <t>WEST KIRBY GRAMMAR SCHOOL</t>
  </si>
  <si>
    <t>TAPTON SCHOOL ACADEMY TRUST</t>
  </si>
  <si>
    <t>HOPE VALLEY COLLEGE</t>
  </si>
  <si>
    <t>WHITEFIELD SCHOOL</t>
  </si>
  <si>
    <t>NORTH TOWN ACADEMY TRUST</t>
  </si>
  <si>
    <t>RIVERS MULTI ACADEMY TRUST</t>
  </si>
  <si>
    <t>IMPACT MULTI ACADEMY TRUST</t>
  </si>
  <si>
    <t>GREEN STREET GREEN PRIMARY SCHOOL</t>
  </si>
  <si>
    <t>EVERSHOLT ACADEMY TRUST</t>
  </si>
  <si>
    <t>RED KITE SCHOOLS TRUST</t>
  </si>
  <si>
    <t>THE SANDON SCHOOL ACADEMY TRUST</t>
  </si>
  <si>
    <t>TRINITY SCHOOL, A CHURCH OF ENGLAND ACADEMY</t>
  </si>
  <si>
    <t>BUCKLER'S MEAD SCHOOL</t>
  </si>
  <si>
    <t>IEXEL EDUCATION TRUST</t>
  </si>
  <si>
    <t>BURY ST EDMUNDS ACADEMY TRUST</t>
  </si>
  <si>
    <t>SIR WILLIAM RAMSAY SCHOOL ACADEMY TRUST</t>
  </si>
  <si>
    <t>ST MARY'S CATHOLIC PRIMARY SCHOOL (ACADEMY TRUST), SWINDON</t>
  </si>
  <si>
    <t>CHULMLEIGH ACADEMY TRUST</t>
  </si>
  <si>
    <t>CAMPION SCHOOL &amp; LANGUAGE COLLEGE</t>
  </si>
  <si>
    <t>THOMAS KEBLE SCHOOL</t>
  </si>
  <si>
    <t>GTS ACADEMY TRUST</t>
  </si>
  <si>
    <t>HOLYHEAD SCHOOL</t>
  </si>
  <si>
    <t>BONITAS MULTI-ACADEMY TRUST LIMITED</t>
  </si>
  <si>
    <t>ST. LAURENCE SCHOOL ACADEMY TRUST</t>
  </si>
  <si>
    <t>CLAPTON GIRLS' ACADEMY TRUST</t>
  </si>
  <si>
    <t>CHADSMEAD PRIMARY ACADEMY</t>
  </si>
  <si>
    <t>APPLEBY GRAMMAR SCHOOL</t>
  </si>
  <si>
    <t>CORELLI COLLEGE CO-OPERATIVE ACADEMY TRUST</t>
  </si>
  <si>
    <t>HADLEIGH INFANTS AND NURSERY SCHOOL (ACADEMY)</t>
  </si>
  <si>
    <t>ASFORDBY CAPTAIN'S CLOSE PRIMARY SCHOOL</t>
  </si>
  <si>
    <t>THE NEWMAN CATHOLIC COLLEGIATE</t>
  </si>
  <si>
    <t>BURNTWOOD TRUST</t>
  </si>
  <si>
    <t>WINGFIELD ACADEMY</t>
  </si>
  <si>
    <t>LOUND ACADEMY TRUST</t>
  </si>
  <si>
    <t>BLUE BELL HILL ACADEMY TRUST</t>
  </si>
  <si>
    <t>GATEWAY ACADEMY</t>
  </si>
  <si>
    <t>UTS CAMBRIDGE</t>
  </si>
  <si>
    <t>BRIGHTER ACADEMY TRUST</t>
  </si>
  <si>
    <t>ST. JOSEPH'S CATHOLIC EDUCATION TRUST</t>
  </si>
  <si>
    <t>LANGHAM CHURCH OF ENGLAND PRIMARY SCHOOL</t>
  </si>
  <si>
    <t>EDEN ACADEMY TRUST LIMITED</t>
  </si>
  <si>
    <t>FRASSATI CATHOLIC ACADEMY TRUST</t>
  </si>
  <si>
    <t>THE MINERVA LEARNING TRUST (DORSET)</t>
  </si>
  <si>
    <t>THE LEARNING TOGETHER TRUST</t>
  </si>
  <si>
    <t>EXTOL ACADEMY TRUST</t>
  </si>
  <si>
    <t>TALENT &amp; ENTERPRISE TRUST</t>
  </si>
  <si>
    <t>KOINONIA ACADEMIES TRUST</t>
  </si>
  <si>
    <t>THE FOREST SCHOOL ACADEMY TRUST</t>
  </si>
  <si>
    <t>OLD DALBY CHURCH OF ENGLAND PRIMARY SCHOOL</t>
  </si>
  <si>
    <t>DIAMOND HALL INFANT ACADEMY</t>
  </si>
  <si>
    <t>SOUTH BROMSGROVE HIGH ACADEMY TRUST</t>
  </si>
  <si>
    <t>LOUGHTON SCHOOL</t>
  </si>
  <si>
    <t>LIVERPOOL COLLEGE INDEPENDENT SCHOOL TRUST</t>
  </si>
  <si>
    <t>PERRY HALL MULTI-ACADEMY TRUST</t>
  </si>
  <si>
    <t>PRIME7 MAT</t>
  </si>
  <si>
    <t>EVOLVE CHURCH ACADEMY TRUST</t>
  </si>
  <si>
    <t>MEPPERSHALL CHURCH OF ENGLAND ACADEMY</t>
  </si>
  <si>
    <t>RICHARD HALE SCHOOL</t>
  </si>
  <si>
    <t>TEMPLE EWELL CHURCH OF ENGLAND PRIMARY SCHOOL</t>
  </si>
  <si>
    <t>CHRIST CHURCH CHURCH OF ENGLAND JUNIOR SCHOOL, RAMSGATE</t>
  </si>
  <si>
    <t>THE ALLIANCE MULTI-ACADEMY TRUST</t>
  </si>
  <si>
    <t>STONE WITH WOODFORD C OF E PRIMARY SCHOOL</t>
  </si>
  <si>
    <t>ST FRANCIS AND ST CLARE CATHOLIC MULTI ACADEMY COMPANY</t>
  </si>
  <si>
    <t>CONNECTED LEARNING</t>
  </si>
  <si>
    <t>PRIDE MULTI ACADEMY TRUST</t>
  </si>
  <si>
    <t>WOKING HIGH SCHOOL ACADEMY TRUST</t>
  </si>
  <si>
    <t>HOLMES CHAPEL PRIMARY SCHOOL</t>
  </si>
  <si>
    <t>HOLLAND PARK SCHOOL</t>
  </si>
  <si>
    <t>WHITE WOODS PRIMARY ACADEMY TRUST</t>
  </si>
  <si>
    <t>SOUTH BANK ACADEMIES</t>
  </si>
  <si>
    <t>SILVERTREES ACADEMY TRUST</t>
  </si>
  <si>
    <t>SUMMER PARK MULTI ACADEMY TRUST</t>
  </si>
  <si>
    <t>NORTHAMPTON SCHOOL FOR GIRLS</t>
  </si>
  <si>
    <t>OCKER HILL ACADEMY TRUST</t>
  </si>
  <si>
    <t>TORRE CHURCH OF ENGLAND ACADEMY</t>
  </si>
  <si>
    <t>THE CORNOVII TRUST</t>
  </si>
  <si>
    <t>E-LEARNING LIMITED</t>
  </si>
  <si>
    <t>ROTHBOROUGH ENGINEERING COLLEGE LTD</t>
  </si>
  <si>
    <t>Y. S. SERVICES LIMITED</t>
  </si>
  <si>
    <t>ORIGOS CONSULTANCY LIMITED</t>
  </si>
  <si>
    <t>VP PLC</t>
  </si>
  <si>
    <t>CLIVE ANTHONY ESTATES LTD</t>
  </si>
  <si>
    <t>JACOB TAIT-BRYAN</t>
  </si>
  <si>
    <t>MEDIC SKILLS LIMITED</t>
  </si>
  <si>
    <t>G T S SERVICES (UK) LTD</t>
  </si>
  <si>
    <t>MALEARN LIMITED</t>
  </si>
  <si>
    <t>ST ANTHONY'S CATHOLIC PRIMARY SCHOOL</t>
  </si>
  <si>
    <t>THE CHIEF CONSTABLE OF NORTH YORKSHIRE</t>
  </si>
  <si>
    <t>OXBRIDGE GRADUATE STUDIES LTD</t>
  </si>
  <si>
    <t>CAROLINE CLARK</t>
  </si>
  <si>
    <t>FORUM BUSINESS MEDIA LIMITED</t>
  </si>
  <si>
    <t>DATAPORT MEDIA LIMITED</t>
  </si>
  <si>
    <t>MARK PATTERSON</t>
  </si>
  <si>
    <t>GREEN PLANET VENTURES LTD</t>
  </si>
  <si>
    <t>SUSSEX TRAINING LTD</t>
  </si>
  <si>
    <t>INSPIRE TRAINING ACADEMY C.I.C.</t>
  </si>
  <si>
    <t>4 ALL PROGRAMME LIMITED</t>
  </si>
  <si>
    <t>CENTRAL EXCHANGE 360 LIMITED</t>
  </si>
  <si>
    <t>CERTIFIED PUBLIC MANAGEMENT ACCOUNTANTS ORGNISATION LIMITED</t>
  </si>
  <si>
    <t>BOLTON SCHOOL SERVICES LIMITED</t>
  </si>
  <si>
    <t>GILLIAN DAWN CARBERRY</t>
  </si>
  <si>
    <t>AKIK MIAH</t>
  </si>
  <si>
    <t>ACADEMY OF PROFESSIONAL MANAGEMENT LTD</t>
  </si>
  <si>
    <t>JASON FLETCHER</t>
  </si>
  <si>
    <t>POULTON-LE-FYLDE THE BRECK PRIMARY SCHOOL</t>
  </si>
  <si>
    <t>R GUIDE LIMITED</t>
  </si>
  <si>
    <t>STOKE-ON-TRENT CITY COUNCIL</t>
  </si>
  <si>
    <t>SIMON TRESTAIN</t>
  </si>
  <si>
    <t>RIPPER RECRUITER TRAINING LTD</t>
  </si>
  <si>
    <t>NEW BUILD CREATIVE RESOURCES LTD</t>
  </si>
  <si>
    <t>MEADOWHALL TRAINING LIMITED</t>
  </si>
  <si>
    <t>GAS TRAINING GRIMSBY LTD</t>
  </si>
  <si>
    <t>RESPONDIT WEB DESIGN LIMITED</t>
  </si>
  <si>
    <t>DHC CONSULTANTS LIMITED</t>
  </si>
  <si>
    <t>TALENT TREE SOLUTIONS LIMITED</t>
  </si>
  <si>
    <t>SALUTEM LD BIDCO IV LIMITED</t>
  </si>
  <si>
    <t>THE SAMARA TRUST</t>
  </si>
  <si>
    <t>NEW VISION TRUST</t>
  </si>
  <si>
    <t>KWEST MULTI ACADEMY TRUST</t>
  </si>
  <si>
    <t>YORKSHIRE ENDEAVOUR ACADEMY TRUST</t>
  </si>
  <si>
    <t>THE MISBOURNE</t>
  </si>
  <si>
    <t>THE BISHOP FRASER TRUST</t>
  </si>
  <si>
    <t>SOUTH YORK MULTI ACADEMY TRUST</t>
  </si>
  <si>
    <t>MOSAIC ACADEMY TRUST</t>
  </si>
  <si>
    <t>DIVERSA MULTI ACADEMY TRUST LIMITED</t>
  </si>
  <si>
    <t>DARTMOOR MULTI ACADEMY TRUST</t>
  </si>
  <si>
    <t>AGATE MOMENTUM TRUST</t>
  </si>
  <si>
    <t>SONAR INFORMATICS LTD</t>
  </si>
  <si>
    <t>EDSECO LTD</t>
  </si>
  <si>
    <t>DRUM BSS LTD</t>
  </si>
  <si>
    <t>HOPE BTC LIMITED</t>
  </si>
  <si>
    <t>PIER TECHNOLOGY LTD</t>
  </si>
  <si>
    <t>SMARTEST EDUCATION LTD</t>
  </si>
  <si>
    <t>JULIANNE BLAIR</t>
  </si>
  <si>
    <t>DB TRAINING SOLUTIONS LTD</t>
  </si>
  <si>
    <t>REEF JEWELRY LTD</t>
  </si>
  <si>
    <t>TEMPUS NOVO (MEANING NEW TIME)</t>
  </si>
  <si>
    <t>TALENTS SEARCH LIMITED</t>
  </si>
  <si>
    <t>4SIGHT TRAINING SOLUTIONS LTD</t>
  </si>
  <si>
    <t>REDCLIFFE TRAINING ASSOCIATES LIMITED</t>
  </si>
  <si>
    <t>NIKLAS VON MEHREN LIMITED</t>
  </si>
  <si>
    <t>PARENTINGU LIMITED</t>
  </si>
  <si>
    <t>FRONTERA LTD</t>
  </si>
  <si>
    <t>COMMS CREATIVES LTD</t>
  </si>
  <si>
    <t>STROOD ACADEMY</t>
  </si>
  <si>
    <t>BOLTON ST CATHERINE'S ACADEMY</t>
  </si>
  <si>
    <t>UNIVERSITY OF CHESTER ACADEMIES TRUST</t>
  </si>
  <si>
    <t>THE MELLER EDUCATIONAL TRUST</t>
  </si>
  <si>
    <t>CITY ACADEMY NORWICH</t>
  </si>
  <si>
    <t>DUNSTONE EDUCATION TRUST</t>
  </si>
  <si>
    <t>HEART ACADEMIES TRUST</t>
  </si>
  <si>
    <t>CITY OF WOLVERHAMPTON ACADEMY TRUST</t>
  </si>
  <si>
    <t>ORMISTON ACADEMIES TRUST</t>
  </si>
  <si>
    <t>OUTWOOD GRANGE ACADEMIES TRUST</t>
  </si>
  <si>
    <t>KING EDWARD VI SHELDON HEATH CHARITABLE FUND</t>
  </si>
  <si>
    <t>THE JOHN WALLIS CHURCH OF ENGLAND ACADEMY, ASHFORD</t>
  </si>
  <si>
    <t>THE LIVERPOOL JOINT CATHOLIC AND CHURCH OF ENGLAND ACADEMIES TRUST</t>
  </si>
  <si>
    <t>THE UCL ACADEMY</t>
  </si>
  <si>
    <t>ROCHESTER ACADEMY</t>
  </si>
  <si>
    <t>MALTBY LEARNING TRUST</t>
  </si>
  <si>
    <t>THE BISHOP OF WINCHESTER ACADEMY TRUST</t>
  </si>
  <si>
    <t>ALL SAINTS CHURCH OF ENGLAND ACADEMY, PLYMOUTH</t>
  </si>
  <si>
    <t>SARUM ACADEMY</t>
  </si>
  <si>
    <t>DRAPERS' MULTI-ACADEMY TRUST</t>
  </si>
  <si>
    <t>ST GEORGE'S ACADEMY TRUST</t>
  </si>
  <si>
    <t>THE SUTTON ACADEMY</t>
  </si>
  <si>
    <t>DERBY PRIDE TRUST</t>
  </si>
  <si>
    <t>KNOLE ACADEMY TRUST</t>
  </si>
  <si>
    <t>UNIVERSITY ACADEMY KEIGHLEY</t>
  </si>
  <si>
    <t>THE BOURNE ACADEMY</t>
  </si>
  <si>
    <t>ASTON UNIVERSITY ENGINEERING ACADEMY BIRMINGHAM</t>
  </si>
  <si>
    <t>THE EASTBOURNE ACADEMY</t>
  </si>
  <si>
    <t>TEESSIDE UNIVERSITY TRUST FOR ACADEMIES (ACADEMY FOR THORNABY)</t>
  </si>
  <si>
    <t>THE UNIVERSITY OF KENT ACADEMIES TRUST</t>
  </si>
  <si>
    <t>TEESSIDE LEARNING TRUST</t>
  </si>
  <si>
    <t>NORTHERN EDUCATION TRUST</t>
  </si>
  <si>
    <t>THE MIDLAND ACADEMIES TRUST</t>
  </si>
  <si>
    <t>MARINE ACADEMY PLYMOUTH</t>
  </si>
  <si>
    <t>NEW COLLEGE DURHAM ACADEMIES TRUST</t>
  </si>
  <si>
    <t>DOVER CHRIST CHURCH ACADEMY</t>
  </si>
  <si>
    <t>DYRMS - AN ACADEMY WITH MILITARY TRADITIONS</t>
  </si>
  <si>
    <t>STONE SOUP LEARNS</t>
  </si>
  <si>
    <t>STOUR VALLEY EDUCATIONAL TRUST LIMITED</t>
  </si>
  <si>
    <t>ALPHA ACADEMIES TRUST</t>
  </si>
  <si>
    <t>THE QUEST ACADEMY - COLOMA TRUST</t>
  </si>
  <si>
    <t>HARBORNE ACADEMY</t>
  </si>
  <si>
    <t>REACH LEARNING LIMITED</t>
  </si>
  <si>
    <t>EDEN PRIMARY TRUST</t>
  </si>
  <si>
    <t>ABBEY ACADEMIES TRUST</t>
  </si>
  <si>
    <t>THE PREMIER ACADEMY LIMITED</t>
  </si>
  <si>
    <t>CAISTOR GRAMMAR SCHOOL</t>
  </si>
  <si>
    <t>CROSSHALL INFANT SCHOOL ACADEMY TRUST</t>
  </si>
  <si>
    <t>SIR THOMAS RICH'S SCHOOL</t>
  </si>
  <si>
    <t>AUDENSHAW SCHOOL ACADEMY TRUST</t>
  </si>
  <si>
    <t>FOUR CS MAT</t>
  </si>
  <si>
    <t>HILLVIEW SCHOOL FOR GIRLS ACADEMY TRUST</t>
  </si>
  <si>
    <t>BUNGAY HIGH SCHOOL</t>
  </si>
  <si>
    <t>CUMBRIA EDUCATION TRUST</t>
  </si>
  <si>
    <t>DARRICK WOOD INFANT SCHOOL</t>
  </si>
  <si>
    <t>THE PRIORY LEARNING TRUST</t>
  </si>
  <si>
    <t>SEXEY'S SCHOOL</t>
  </si>
  <si>
    <t>PICKHURST INFANT ACADEMY</t>
  </si>
  <si>
    <t>BISHOP STOPFORD SCHOOL</t>
  </si>
  <si>
    <t>DRAYTON MANOR HIGH SCHOOL ACADEMY TRUST</t>
  </si>
  <si>
    <t>QUEEN ELIZABETH'S GIRLS' SCHOOL (BARNET)</t>
  </si>
  <si>
    <t>INSPIRING FUTURES THROUGH LEARNING</t>
  </si>
  <si>
    <t>QEGSMAT</t>
  </si>
  <si>
    <t>MERCIAN EDUCATIONAL TRUST</t>
  </si>
  <si>
    <t>CHURCHDOWN VILLAGE INFANT SCHOOL</t>
  </si>
  <si>
    <t>THE ATHELSTAN TRUST</t>
  </si>
  <si>
    <t>THE PERINS MAT</t>
  </si>
  <si>
    <t>VANDYKE UPPER SCHOOL</t>
  </si>
  <si>
    <t>ALCESTER ACADEMY</t>
  </si>
  <si>
    <t>FINHAM PARK MULTI-ACADEMY TRUST</t>
  </si>
  <si>
    <t>THE DUNRAVEN EDUCATIONAL TRUST</t>
  </si>
  <si>
    <t>TARKA LEARNING PARTNERSHIP</t>
  </si>
  <si>
    <t>LONGFIELD ACADEMY TRUST</t>
  </si>
  <si>
    <t>SIR ROBERT GEFFERY'S SCHOOL</t>
  </si>
  <si>
    <t>KENILWORTH MULTI ACADEMY TRUST</t>
  </si>
  <si>
    <t>TATWORTH PRIMARY SCHOOL</t>
  </si>
  <si>
    <t>TOLWORTH GIRLS' SCHOOL AND SIXTH FORM</t>
  </si>
  <si>
    <t>EASTWOOD PARK ACADEMY TRUST</t>
  </si>
  <si>
    <t>PRIMARY QUEST MULTI-ACADEMY TRUST</t>
  </si>
  <si>
    <t>STAUNTON AND CORSE C OF E ACADEMY</t>
  </si>
  <si>
    <t>ST PETER'S SCHOOL HUNTINGDON</t>
  </si>
  <si>
    <t>EMPOWER LEARNING ACADEMY TRUST</t>
  </si>
  <si>
    <t>THE KEY EDUCATIONAL TRUST</t>
  </si>
  <si>
    <t>KENSINGTON ALDRIDGE ACADEMY</t>
  </si>
  <si>
    <t>ST IVO SCHOOL</t>
  </si>
  <si>
    <t>TESTWOOD SCHOOL</t>
  </si>
  <si>
    <t>THE LEARNING ALLIANCE ACADEMY TRUST</t>
  </si>
  <si>
    <t>OSBORNE CO-OPERATIVE ACADEMY TRUST</t>
  </si>
  <si>
    <t>BOURNEMOUTH SCHOOL FOR GIRLS</t>
  </si>
  <si>
    <t>DYSON PERRINS CHURCH OF ENGLAND ACADEMY</t>
  </si>
  <si>
    <t>ST MATTHIAS CHURCH OF ENGLAND PRIMARY ACADEMY</t>
  </si>
  <si>
    <t>STAFFORDSHIRE UNIVERSITY ACADEMIES TRUST</t>
  </si>
  <si>
    <t>BORDESLEY MULTI-ACADEMY TRUST</t>
  </si>
  <si>
    <t>SUSSEX LEARNING TRUST</t>
  </si>
  <si>
    <t>REDMARLEY C OF E PRIMARY ACADEMY</t>
  </si>
  <si>
    <t>THE KENTS HILL INFANT ACADEMY TRUST</t>
  </si>
  <si>
    <t>AUCKLEY SCHOOL</t>
  </si>
  <si>
    <t>MILLFIELD COMMUNITY ACADEMY TRUST</t>
  </si>
  <si>
    <t>SEVERN VALE SCHOOL</t>
  </si>
  <si>
    <t>ABBEY MULTI ACADEMY TRUST</t>
  </si>
  <si>
    <t>WESTCOUNTRY SCHOOLS TRUST</t>
  </si>
  <si>
    <t>KIRKBY LA THORPE CHURCH OF ENGLAND PRIMARY ACADEMY</t>
  </si>
  <si>
    <t>THE SEA VIEW TRUST</t>
  </si>
  <si>
    <t>ST. MARY'S CATHOLIC SCHOOL TRUST</t>
  </si>
  <si>
    <t>THE WATFORD UTC</t>
  </si>
  <si>
    <t>CAWSTON GRANGE PRIMARY SCHOOL</t>
  </si>
  <si>
    <t>TWICKENHAM PRIMARY SCHOOL</t>
  </si>
  <si>
    <t>DAUNTSEY ACADEMY PRIMARY SCHOOL</t>
  </si>
  <si>
    <t>BURSTED WOOD PRIMARY SCHOOL</t>
  </si>
  <si>
    <t>EGGBUCKLAND COMMUNITY COLLEGE ACADEMY TRUST</t>
  </si>
  <si>
    <t>DOWNVIEW TRUST</t>
  </si>
  <si>
    <t>WHIRLEY PRIMARY SCHOOL</t>
  </si>
  <si>
    <t>HARTLEPOOL ASPIRE TRUST</t>
  </si>
  <si>
    <t>KALEIDOSCOPE LEARNING TRUST</t>
  </si>
  <si>
    <t>PARALLEL LEARNING TRUST</t>
  </si>
  <si>
    <t>URSULA TAYLOR CHURCH OF ENGLAND SCHOOL</t>
  </si>
  <si>
    <t>THE ST JOHN BOSCO CATHOLIC ACADEMY</t>
  </si>
  <si>
    <t>HORIZONS SPECIALIST ACADEMY TRUST</t>
  </si>
  <si>
    <t>THE GREEN SCHOOL TRUST</t>
  </si>
  <si>
    <t>CHRISTUS CATHOLIC TRUST</t>
  </si>
  <si>
    <t>HARDEN PRIMARY SCHOOL</t>
  </si>
  <si>
    <t>THE SPECIALIST EDUCATION TRUST</t>
  </si>
  <si>
    <t>ALLEYNE'S ACADEMY</t>
  </si>
  <si>
    <t>MILFORD-ON-SEA CHURCH OF ENGLAND PRIMARY SCHOOL ACADEMY TRUST</t>
  </si>
  <si>
    <t>HOLY TRINITY CE PRIMARY ACADEMY (HANDSWORTH)</t>
  </si>
  <si>
    <t>ODYSSEY EDUCATIONAL TRUST</t>
  </si>
  <si>
    <t>ADVENTURE LEARNING ACADEMY TRUST</t>
  </si>
  <si>
    <t>THE CHAFFORD SCHOOL ACADEMY TRUST</t>
  </si>
  <si>
    <t>HASTINGS HIGH SCHOOL</t>
  </si>
  <si>
    <t>ST MARY MAGDALENE ACADEMY: THE COURTYARD</t>
  </si>
  <si>
    <t>ALEXANDRA JUNIOR SCHOOL</t>
  </si>
  <si>
    <t>MADELEY HIGH SCHOOL ACADEMY TRUST</t>
  </si>
  <si>
    <t>SURREY HEATH EDUCATION TRUST</t>
  </si>
  <si>
    <t>THE FERRERS SCHOOL</t>
  </si>
  <si>
    <t>THE SWAN TRUST</t>
  </si>
  <si>
    <t>HOLY FAMILY CATHOLIC ACADEMY</t>
  </si>
  <si>
    <t>IQRA ACADEMY EDUCATION TRUST</t>
  </si>
  <si>
    <t>PARK ROAD SALE PRIMARY SCHOOL</t>
  </si>
  <si>
    <t>HALTWHISTLE COMMUNITY CAMPUS</t>
  </si>
  <si>
    <t>HEARTWOOD CHURCH OF ENGLAND ACADEMY TRUST</t>
  </si>
  <si>
    <t>AKAAL ACADEMY TRUST DERBY LIMITED</t>
  </si>
  <si>
    <t>RAGLAN PRIMARY SCHOOL</t>
  </si>
  <si>
    <t>TOWER HAMLETS ENTERPRISE ACADEMY LTD</t>
  </si>
  <si>
    <t>HIGHFIELD INFANTS' SCHOOL</t>
  </si>
  <si>
    <t>MVW ACADEMY</t>
  </si>
  <si>
    <t>ASTWOOD BANK PRIMARY SCHOOL</t>
  </si>
  <si>
    <t>EPWORTH EDUCATION TRUST</t>
  </si>
  <si>
    <t>DARRINGTON CHURCH OF ENGLAND PRIMARY SCHOOL</t>
  </si>
  <si>
    <t>THE OAKTREE SCHOOL ACADEMY TRUST</t>
  </si>
  <si>
    <t>BROADFIELDS ACADEMY TRUST</t>
  </si>
  <si>
    <t>THE COSMOS ACADEMY TRUST</t>
  </si>
  <si>
    <t>ARCHWAY LEARNING TRUST</t>
  </si>
  <si>
    <t>THE LAURUS TRUST</t>
  </si>
  <si>
    <t>B F EDUCATION C.I.C.</t>
  </si>
  <si>
    <t>HUNTINGDON NURSERY SCHOOL</t>
  </si>
  <si>
    <t>POSITIVE ORGANISATIONS &amp; PEOPLE LIMITED</t>
  </si>
  <si>
    <t>PHILIP EDWARDS</t>
  </si>
  <si>
    <t>LYCEE INTERNATIONAL DE LONDRES</t>
  </si>
  <si>
    <t>DYSON TECHNICAL TRAINING LIMITED</t>
  </si>
  <si>
    <t>LAURA STICKLEY</t>
  </si>
  <si>
    <t>VICTORIA COLLEGE LTD</t>
  </si>
  <si>
    <t>SUSAN QUAYLE</t>
  </si>
  <si>
    <t>ACCESS CENTRE NI LIMITED</t>
  </si>
  <si>
    <t>KATHRYN ANN HATHERELL</t>
  </si>
  <si>
    <t>ASA BRADFORD</t>
  </si>
  <si>
    <t>LAPT LTD</t>
  </si>
  <si>
    <t>SHORPLANS ARCHITECTURAL SERVICES LTD</t>
  </si>
  <si>
    <t>KIRSTY COTTON</t>
  </si>
  <si>
    <t>HAZEL HUNTER-STEELE</t>
  </si>
  <si>
    <t>KILCOOLEY WOMEN'S CENTRE</t>
  </si>
  <si>
    <t>LAURA TOPPER</t>
  </si>
  <si>
    <t>FAE SPORT LTD</t>
  </si>
  <si>
    <t>FINANCE COVER &amp; TRAINING LIMITED</t>
  </si>
  <si>
    <t>HARRIS TRAINING &amp; CONSULTING LTD</t>
  </si>
  <si>
    <t>SOUTH DEVON COLLEGE</t>
  </si>
  <si>
    <t>S.A.M.B.</t>
  </si>
  <si>
    <t>WEBBNET LIMITED</t>
  </si>
  <si>
    <t>ASPIRE SCHOOLS</t>
  </si>
  <si>
    <t>SOLIHULL ALTERNATIVE PROVISION ACADEMY LIMITED</t>
  </si>
  <si>
    <t>THE JACK HUNT COMMUNITY LEARNING TRUST</t>
  </si>
  <si>
    <t>THE LUBAVITCH MULTI-ACADEMY TRUST</t>
  </si>
  <si>
    <t>FRANKLIN COLLEGE</t>
  </si>
  <si>
    <t>AIM AWARDS</t>
  </si>
  <si>
    <t>ANGLIA RUSKIN UNIVERSITY</t>
  </si>
  <si>
    <t>ASHLEY SERVICES (UK) LTD</t>
  </si>
  <si>
    <t>BABCOCK ENGINEERING ASSESSMENTS LTD</t>
  </si>
  <si>
    <t>BCS, THE CHARTERED INSTITUTE FOR IT</t>
  </si>
  <si>
    <t>PIPER TRAINING LTD</t>
  </si>
  <si>
    <t>BPEC CERTIFICATION LTD</t>
  </si>
  <si>
    <t>BRITISH INSTITUTE OF FACILITIES MANAGEMENT</t>
  </si>
  <si>
    <t>BROCKENHURST COLLEGE</t>
  </si>
  <si>
    <t>CHARTERED INSTITUTE OF PROCUREMENT AND SUPPLY</t>
  </si>
  <si>
    <t>CITY &amp; GUILDS</t>
  </si>
  <si>
    <t>CRIME SCENE RESOURCES LIMITED</t>
  </si>
  <si>
    <t>ESSENTIAL LEARNING AND SKILLS LTD</t>
  </si>
  <si>
    <t>ESSEX AND THAMES PRIMARY SCITT</t>
  </si>
  <si>
    <t>ESSEX TEACHER TRAINING</t>
  </si>
  <si>
    <t>GINGER NUT MEDIA</t>
  </si>
  <si>
    <t>EGLANTINE CATERING LTD</t>
  </si>
  <si>
    <t>MANPOWER GROUP</t>
  </si>
  <si>
    <t>QUALIFICATIONS FOR INDUSTRY</t>
  </si>
  <si>
    <t>SHELDRAKE TRAINING LIMITED</t>
  </si>
  <si>
    <t>CILEX</t>
  </si>
  <si>
    <t>ACADEMY OF PLAY AND CHILD PSYCHOTHERAPY LIMITED</t>
  </si>
  <si>
    <t>PLAY AND PLAYWORK TRAINING LIMITED</t>
  </si>
  <si>
    <t>Merlin Howse</t>
  </si>
  <si>
    <t>PHOENIX STARR ACADEMY OF DANCE LTD.</t>
  </si>
  <si>
    <t>FLETCHERS BUILDING &amp; MAINTENANCE LTD</t>
  </si>
  <si>
    <t>ROSWORTH COLLEGE UK LTD</t>
  </si>
  <si>
    <t>PEARLY GATES AND RAILINGS LTD</t>
  </si>
  <si>
    <t>ASSESSED EDUCATION LIMITED</t>
  </si>
  <si>
    <t>MONARCH SOLICITORS LTD</t>
  </si>
  <si>
    <t>SOLUTIONS TO CARE LTD</t>
  </si>
  <si>
    <t>HALO HAIR AND BEAUTY (UK) LIMITED</t>
  </si>
  <si>
    <t>NORTHAMPTON SCHOOL FOR BOYS</t>
  </si>
  <si>
    <t>URMSTON GRAMMAR</t>
  </si>
  <si>
    <t>ADVANTAGE SCHOOLS</t>
  </si>
  <si>
    <t>THE CHARTER SCHOOLS EDUCATIONAL TRUST</t>
  </si>
  <si>
    <t>THE COTSWOLD SCHOOL ACADEMY TRUST</t>
  </si>
  <si>
    <t>EASTERN MULTI-ACADEMY TRUST</t>
  </si>
  <si>
    <t>UFFCULME ACADEMY TRUST</t>
  </si>
  <si>
    <t>CORNERSTONE ACADEMY TRUST</t>
  </si>
  <si>
    <t>VECTOR LEARNING TRUST</t>
  </si>
  <si>
    <t>HUISH EPISCOPI ACADEMY</t>
  </si>
  <si>
    <t>HARTISMERE FAMILY OF SCHOOLS</t>
  </si>
  <si>
    <t>ST BURYAN ACADEMY PRIMARY SCHOOL</t>
  </si>
  <si>
    <t>SEATON ACADEMY</t>
  </si>
  <si>
    <t>FULSTON MANOR ACADEMIES TRUST</t>
  </si>
  <si>
    <t>HARDENHUISH SCHOOL LIMITED</t>
  </si>
  <si>
    <t>CASTLE COMMUNITY TRUST</t>
  </si>
  <si>
    <t>SWALE ACADEMIES TRUST</t>
  </si>
  <si>
    <t>BRINE MULTI ACADEMY TRUST</t>
  </si>
  <si>
    <t>THE BARNBY ROAD TRUST</t>
  </si>
  <si>
    <t>THE CANTERBURY ACADEMY TRUST</t>
  </si>
  <si>
    <t>HARBOUR LEARNING TRUST</t>
  </si>
  <si>
    <t>LAMPTON SCHOOL ACADEMY TRUST</t>
  </si>
  <si>
    <t>DURAND ACADEMY TRUST</t>
  </si>
  <si>
    <t>THE FALLIBROOME TRUST</t>
  </si>
  <si>
    <t>WESTCLIFF HIGH SCHOOL FOR BOYS LIMITED</t>
  </si>
  <si>
    <t>HIGHSTED ACADEMY TRUST</t>
  </si>
  <si>
    <t>SUMMIT LEARNING TRUST</t>
  </si>
  <si>
    <t>THE KEMNAL ACADEMIES TRUST</t>
  </si>
  <si>
    <t>WATFORD GRAMMAR SCHOOL FOR GIRLS</t>
  </si>
  <si>
    <t>WATFORD GRAMMAR SCHOOL FOR BOYS</t>
  </si>
  <si>
    <t>HECKMONDWIKE GRAMMAR SCHOOL ACADEMY TRUST</t>
  </si>
  <si>
    <t>WESSEX LEARNING TRUST</t>
  </si>
  <si>
    <t>ORMISTON BOLINGBROKE ACADEMY TRUST</t>
  </si>
  <si>
    <t>GODDARD PARK COMMUNITY PRIMARY SCHOOL ACADEMY TRUST</t>
  </si>
  <si>
    <t>QUEEN ELIZABETH'S SCHOOL BARNET</t>
  </si>
  <si>
    <t>THE GILES ACADEMY</t>
  </si>
  <si>
    <t>THE SPENCER ACADEMIES TRUST</t>
  </si>
  <si>
    <t>STAR ACADEMIES</t>
  </si>
  <si>
    <t>NORTH STAR COMMUNITY TRUST LTD</t>
  </si>
  <si>
    <t>LARK RISE ACADEMY TRUST, DUNSTABLE</t>
  </si>
  <si>
    <t>THE THINKING SCHOOLS ACADEMY TRUST</t>
  </si>
  <si>
    <t>LEARNER ENGAGEMENT AND ACHIEVEMENT PARTNERSHIP MULTI-ACADEMY TRUST</t>
  </si>
  <si>
    <t>CROSSHALL JUNIOR SCHOOL LIMITED</t>
  </si>
  <si>
    <t>TUDOR GRANGE ACADEMIES TRUST</t>
  </si>
  <si>
    <t>BROOK LEARNING TRUST</t>
  </si>
  <si>
    <t>PATE'S GRAMMAR SCHOOL</t>
  </si>
  <si>
    <t>WALES HIGH SCHOOL ACADEMY TRUST</t>
  </si>
  <si>
    <t>ERITH SCHOOL</t>
  </si>
  <si>
    <t>ARDEN MULTI ACADEMY TRUST</t>
  </si>
  <si>
    <t>ASHMOLE TRUST</t>
  </si>
  <si>
    <t>ARCHBISHOP BENSON CHURCH OF ENGLAND PRIMARY SCHOOL</t>
  </si>
  <si>
    <t>HASMONEAN MULTI-ACADEMY TRUST</t>
  </si>
  <si>
    <t>MAIDEN BEECH ACADEMY TRUST</t>
  </si>
  <si>
    <t>THE AVENUE SCHOOL SPECIAL NEEDS ACADEMY TRUST</t>
  </si>
  <si>
    <t>WHITSTONE SCHOOL ACADEMY TRUST</t>
  </si>
  <si>
    <t>GARSTANG COMMUNITY ACADEMY TRUST</t>
  </si>
  <si>
    <t>THE BLUE SCHOOL</t>
  </si>
  <si>
    <t>THE KING'S SCHOOL</t>
  </si>
  <si>
    <t>FARMOR'S SCHOOL</t>
  </si>
  <si>
    <t>BUCKDEN CHURCH OF ENGLAND PRIMARY ACADEMY</t>
  </si>
  <si>
    <t>THE NATIONAL CHURCH OF ENGLAND ACADEMY TRUST</t>
  </si>
  <si>
    <t>NEW RIVER TRUST</t>
  </si>
  <si>
    <t>ST EDWARD'S CHURCH OF ENGLAND SCHOOL AND SIXTH FORM COLLEGE</t>
  </si>
  <si>
    <t>ROSARY CATHOLIC PRIMARY SCHOOL</t>
  </si>
  <si>
    <t>STRATFORD SCHOOL ACADEMY</t>
  </si>
  <si>
    <t>CHATHAM GRAMMAR SCHOOL FOR GIRLS</t>
  </si>
  <si>
    <t>LACEY GREEN PRIMARY ACADEMY</t>
  </si>
  <si>
    <t>HILLTOP JUNIOR SCHOOL</t>
  </si>
  <si>
    <t>BARTON COURT ACADEMY TRUST</t>
  </si>
  <si>
    <t>HOLMES CHAPEL COMPREHENSIVE SCHOOL &amp; SIXTH FORM COLLEGE</t>
  </si>
  <si>
    <t>PRINCES RISBOROUGH SCHOOL</t>
  </si>
  <si>
    <t>HASSENBROOK ACADEMY TRUST</t>
  </si>
  <si>
    <t>CORPUS CHRISTI CATHOLIC PRIMARY SCHOOL</t>
  </si>
  <si>
    <t>SALTERLEE ACADEMY TRUST LIMITED</t>
  </si>
  <si>
    <t>MILL HILL COUNTY HIGH SCHOOL</t>
  </si>
  <si>
    <t>CROMPTON HOUSE CHURCH OF ENGLAND MULTI ACADEMY TRUST</t>
  </si>
  <si>
    <t>ST IVES INFANT SCHOOL</t>
  </si>
  <si>
    <t>PARBOLD DOUGLAS CHURCH OF ENGLAND ACADEMY</t>
  </si>
  <si>
    <t>LEARNING ACADEMY PARTNERSHIP (SOUTH WEST)</t>
  </si>
  <si>
    <t>NEWMAN CATHOLIC ACADEMY TRUST</t>
  </si>
  <si>
    <t>CHRIST'S COLLEGE FINCHLEY</t>
  </si>
  <si>
    <t>CAMBRIDGE PARK ACADEMY LIMITED</t>
  </si>
  <si>
    <t>KIRKBY STEPHEN GRAMMAR SCHOOL</t>
  </si>
  <si>
    <t>SUMMERCROFT PRIMARY SCHOOL</t>
  </si>
  <si>
    <t>THE KING DAVID HIGH SCHOOL</t>
  </si>
  <si>
    <t>LUDGVAN SCHOOL</t>
  </si>
  <si>
    <t>ST MARY'S CHURCH OF ENGLAND JUNIOR SCHOOL</t>
  </si>
  <si>
    <t>ESTUARIES MULTI ACADEMY TRUST</t>
  </si>
  <si>
    <t>SCOUT ROAD ACADEMY</t>
  </si>
  <si>
    <t>STOCKLAND (C OF E) PRIMARY ACADEMY TRUST LIMITED</t>
  </si>
  <si>
    <t>BROADOAK PRIMARY SCHOOL</t>
  </si>
  <si>
    <t>RICHARD CHALLONER SCHOOL</t>
  </si>
  <si>
    <t>THE CHILTERN HILLS ACADEMY</t>
  </si>
  <si>
    <t>INDEPENDENT JEWISH DAY SCHOOL</t>
  </si>
  <si>
    <t>STRETTON SUGWAS CHURCH OF ENGLAND ACADEMY</t>
  </si>
  <si>
    <t>CASTERTON COLLEGE RUTLAND</t>
  </si>
  <si>
    <t>MIDDLESEX LEARNING PARTNERSHIP</t>
  </si>
  <si>
    <t>APOLLO SCHOOLS TRUST</t>
  </si>
  <si>
    <t>NEW HALL MULTI ACADEMY TRUST</t>
  </si>
  <si>
    <t>THEALE GREEN SCHOOL TRUST</t>
  </si>
  <si>
    <t>HENLEY-IN-ARDEN CHURCH OF ENGLAND PRIMARY SCHOOL</t>
  </si>
  <si>
    <t>ST. JAMES AND EMMANUEL ACADEMY TRUST LTD</t>
  </si>
  <si>
    <t>HCAT</t>
  </si>
  <si>
    <t>DIOCESE OF SALISBURY ACADEMY TRUST</t>
  </si>
  <si>
    <t>HIGHFIELD JUNIOR SCHOOL</t>
  </si>
  <si>
    <t>INSPIRATIONAL LEARNING ACADEMIES TRUST</t>
  </si>
  <si>
    <t>HURST PRIMARY SCHOOL</t>
  </si>
  <si>
    <t>COUNTESS ANNE CHURCH OF ENGLAND SCHOOL</t>
  </si>
  <si>
    <t>REGENCY HIGH SCHOOL</t>
  </si>
  <si>
    <t>CHEAM PARK FARM INFANTS SCHOOL</t>
  </si>
  <si>
    <t>SIMON BALLE ACADEMIES TRUST</t>
  </si>
  <si>
    <t>FUSION SCHOOLS TRUST</t>
  </si>
  <si>
    <t>RALPH SADLEIR SCHOOL</t>
  </si>
  <si>
    <t>THE HALLAM SCHOOLS' PARTNERSHIP ACADEMY TRUST</t>
  </si>
  <si>
    <t>CORNELIUS VERMUYDEN SCHOOL</t>
  </si>
  <si>
    <t>ST BARNABAS CHURCH OF ENGLAND MULTI ACADEMY TRUST</t>
  </si>
  <si>
    <t>OUR CO-OPERATIVE ACADEMIES TRUST</t>
  </si>
  <si>
    <t>LUMEN LEARNING TRUST</t>
  </si>
  <si>
    <t>HALL ORCHARD BARROW CE PRIMARY SCHOOL</t>
  </si>
  <si>
    <t>THE FUTURES TRUST</t>
  </si>
  <si>
    <t>BEACONSFIELD HIGH SCHOOL</t>
  </si>
  <si>
    <t>ACE LEARNING</t>
  </si>
  <si>
    <t>NEASDEN PRIMARY SCHOOL</t>
  </si>
  <si>
    <t>APPLETON PRIMARY SCHOOL</t>
  </si>
  <si>
    <t>HUMBER EDUCATION TRUST</t>
  </si>
  <si>
    <t>BRICKNELL PRIMARY SCHOOL</t>
  </si>
  <si>
    <t>SPRING COTTAGE ACADEMY</t>
  </si>
  <si>
    <t>FRANCIS ASKEW PRIMARY SCHOOL</t>
  </si>
  <si>
    <t>LONGHILL PRIMARY SCHOOL</t>
  </si>
  <si>
    <t>PRIORY PRIMARY SCHOOL</t>
  </si>
  <si>
    <t>ROBIN HOOD MULTI ACADEMY TRUST</t>
  </si>
  <si>
    <t>THE ASPIRE EDUCATIONAL TRUST</t>
  </si>
  <si>
    <t>SKELTON PRIMARY SCHOOL</t>
  </si>
  <si>
    <t>QUEEN ELIZABETH'S SCHOOL (WIMBORNE MINSTER)</t>
  </si>
  <si>
    <t>M20 LEARNING TRUST</t>
  </si>
  <si>
    <t>BEECROFT ACADEMY</t>
  </si>
  <si>
    <t>THE ENGAGE MULTI ACADEMY TRUST</t>
  </si>
  <si>
    <t>PENNY BRIDGE CHURCH OF ENGLAND PRIMARY SCHOOL LIMITED</t>
  </si>
  <si>
    <t>CLIFTON ALL SAINTS ACADEMY</t>
  </si>
  <si>
    <t>KIRBY MUXLOE PRIMARY SCHOOL</t>
  </si>
  <si>
    <t>RAEDWALD TRUST</t>
  </si>
  <si>
    <t>HERTS &amp; ESSEX MULTI ACADEMY TRUST</t>
  </si>
  <si>
    <t>ST. JOHN PAUL II MULTI ACADEMY COMPANY</t>
  </si>
  <si>
    <t>ACTIVATE LEARNING EDUCATION TRUST</t>
  </si>
  <si>
    <t>ALL SAINTS CATHOLIC COLLEGIATE</t>
  </si>
  <si>
    <t>THE DIOCESE OF CHELMSFORD VINE SCHOOLS TRUST</t>
  </si>
  <si>
    <t>WALLINGTON HIGH SCHOOL FOR GIRLS</t>
  </si>
  <si>
    <t>CHRISTOPHER KAY</t>
  </si>
  <si>
    <t>MOHAMED SERROUKH</t>
  </si>
  <si>
    <t>U.K. METHODS-TIME MEASUREMENT ASSOCIATION 2000 LIMITED</t>
  </si>
  <si>
    <t>WOODLANDS INTERNATIONAL LTD</t>
  </si>
  <si>
    <t>ROBERT FOX</t>
  </si>
  <si>
    <t>AVADO APPRENTICESHIPS LIMITED</t>
  </si>
  <si>
    <t>WOOLENWICK INFANT AND NURSERY SCHOOL</t>
  </si>
  <si>
    <t>DELLA THOMAS</t>
  </si>
  <si>
    <t>LEGAL NAME #90001083</t>
  </si>
  <si>
    <t>LEGAL NAME #90001084</t>
  </si>
  <si>
    <t>LEGAL NAME #90001085</t>
  </si>
  <si>
    <t>LEGAL NAME #90001086</t>
  </si>
  <si>
    <t>LEGAL NAME #90001087</t>
  </si>
  <si>
    <t>LEGAL NAME #90001088</t>
  </si>
  <si>
    <t>LEGAL NAME #90001089</t>
  </si>
  <si>
    <t>LEGAL NAME #90001090</t>
  </si>
  <si>
    <t>LEGAL NAME #90001091</t>
  </si>
  <si>
    <t>LEGAL NAME #90001092</t>
  </si>
  <si>
    <t>LEGAL NAME #90001093</t>
  </si>
  <si>
    <t>LEGAL NAME #90001094</t>
  </si>
  <si>
    <t>LEGAL NAME #90001095</t>
  </si>
  <si>
    <t>LEGAL NAME #90001096</t>
  </si>
  <si>
    <t>LEGAL NAME #90001097</t>
  </si>
  <si>
    <t>LEGAL NAME #90001098</t>
  </si>
  <si>
    <t>LEGAL NAME #90001099</t>
  </si>
  <si>
    <t>LEGAL NAME #90001100</t>
  </si>
  <si>
    <t>LEGAL NAME #90001101</t>
  </si>
  <si>
    <t>LEGAL NAME #90001102</t>
  </si>
  <si>
    <t>LEGAL NAME #90001103</t>
  </si>
  <si>
    <t>LEGAL NAME #90001104</t>
  </si>
  <si>
    <t>LEGAL NAME #90001105</t>
  </si>
  <si>
    <t>LEGAL NAME #90001106</t>
  </si>
  <si>
    <t>LEGAL NAME #90001107</t>
  </si>
  <si>
    <t>LEGAL NAME #90001108</t>
  </si>
  <si>
    <t>LEGAL NAME #90001109</t>
  </si>
  <si>
    <t>LEGAL NAME #90001110</t>
  </si>
  <si>
    <t>LEGAL NAME #90001111</t>
  </si>
  <si>
    <t>LEGAL NAME #90001112</t>
  </si>
  <si>
    <t>LEGAL NAME #90001113</t>
  </si>
  <si>
    <t>LEGAL NAME #90001114</t>
  </si>
  <si>
    <t>LEGAL NAME #90001115</t>
  </si>
  <si>
    <t>LEGAL NAME #90001116</t>
  </si>
  <si>
    <t>LEGAL NAME #90001117</t>
  </si>
  <si>
    <t>LEGAL NAME #90001118</t>
  </si>
  <si>
    <t>LEGAL NAME #90001119</t>
  </si>
  <si>
    <t>LEGAL NAME #90001120</t>
  </si>
  <si>
    <t>LEGAL NAME #90001121</t>
  </si>
  <si>
    <t>LEGAL NAME #90001122</t>
  </si>
  <si>
    <t>LEGAL NAME #90001123</t>
  </si>
  <si>
    <t>LEGAL NAME #90001124</t>
  </si>
  <si>
    <t>LEGAL NAME #90001125</t>
  </si>
  <si>
    <t>LEGAL NAME #90001126</t>
  </si>
  <si>
    <t>LEGAL NAME #90001127</t>
  </si>
  <si>
    <t>LEGAL NAME #90001128</t>
  </si>
  <si>
    <t>LEGAL NAME #90001129</t>
  </si>
  <si>
    <t>LEGAL NAME #90001130</t>
  </si>
  <si>
    <t>LEGAL NAME #90001177</t>
  </si>
  <si>
    <t>LEGAL NAME #90001178</t>
  </si>
  <si>
    <t>LEGAL NAME #90001179</t>
  </si>
  <si>
    <t>LEGAL NAME #90001180</t>
  </si>
  <si>
    <t>LEGAL NAME #90001181</t>
  </si>
  <si>
    <t>LEGAL NAME #90001182</t>
  </si>
  <si>
    <t>LEGAL NAME #90001183</t>
  </si>
  <si>
    <t>LEGAL NAME #90001184</t>
  </si>
  <si>
    <t>LEGAL NAME #90001185</t>
  </si>
  <si>
    <t>LEGAL NAME #90001186</t>
  </si>
  <si>
    <t>LEGAL NAME #90001187</t>
  </si>
  <si>
    <t>LEGAL NAME #90001188</t>
  </si>
  <si>
    <t>LEGAL NAME #90001189</t>
  </si>
  <si>
    <t>LEGAL NAME #90001190</t>
  </si>
  <si>
    <t>LEGAL NAME #90001191</t>
  </si>
  <si>
    <t>LEGAL NAME #90001192</t>
  </si>
  <si>
    <t>LEGAL NAME #90001193</t>
  </si>
  <si>
    <t>LEGAL NAME #90001194</t>
  </si>
  <si>
    <t>LEGAL NAME #90001195</t>
  </si>
  <si>
    <t>LEGAL NAME #90001196</t>
  </si>
  <si>
    <t>LEGAL NAME #90001197</t>
  </si>
  <si>
    <t>LEGAL NAME #90001198</t>
  </si>
  <si>
    <t>LEGAL NAME #90001199</t>
  </si>
  <si>
    <t>LEGAL NAME #90001200</t>
  </si>
  <si>
    <t>LEGAL NAME #90001201</t>
  </si>
  <si>
    <t>LEGAL NAME #90001202</t>
  </si>
  <si>
    <t>LEGAL NAME #90001203</t>
  </si>
  <si>
    <t>LEGAL NAME #90001204</t>
  </si>
  <si>
    <t>LEGAL NAME #90001205</t>
  </si>
  <si>
    <t>LEGAL NAME #90001206</t>
  </si>
  <si>
    <t>LEGAL NAME #90001207</t>
  </si>
  <si>
    <t>LEGAL NAME #90001208</t>
  </si>
  <si>
    <t>LEGAL NAME #90001209</t>
  </si>
  <si>
    <t>LEGAL NAME #90001210</t>
  </si>
  <si>
    <t>LEGAL NAME #90001211</t>
  </si>
  <si>
    <t>LEGAL NAME #90001212</t>
  </si>
  <si>
    <t>LEGAL NAME #90001213</t>
  </si>
  <si>
    <t>LEGAL NAME #90001214</t>
  </si>
  <si>
    <t>LEGAL NAME #90001215</t>
  </si>
  <si>
    <t>LEGAL NAME #90001216</t>
  </si>
  <si>
    <t>LEGAL NAME #90001217</t>
  </si>
  <si>
    <t>LEGAL NAME #90001218</t>
  </si>
  <si>
    <t>BETHS GRAMMAR SCHOOL</t>
  </si>
  <si>
    <t>PARK HALL INFANT ACADEMY</t>
  </si>
  <si>
    <t>KINGSMEAD SCHOOL</t>
  </si>
  <si>
    <t>THE WESTBOROUGH ACADEMY</t>
  </si>
  <si>
    <t>SCHOOL PARTNERSHIP TRUST ACADEMIES</t>
  </si>
  <si>
    <t>WELLACRE TECHNOLOGY ACADEMY TRUST</t>
  </si>
  <si>
    <t>ASPIRE ACADEMY TRUST</t>
  </si>
  <si>
    <t>QUEEN ELIZABETH'S GRAMMAR, ALFORD - A SELECTIVE ACADEMY LIMITED</t>
  </si>
  <si>
    <t>DARRICK WOOD SCHOOL</t>
  </si>
  <si>
    <t>KERNOW LEARNING MULTI ACADEMY TRUST</t>
  </si>
  <si>
    <t>TORQUAY BOYS' GRAMMAR SCHOOL</t>
  </si>
  <si>
    <t>IVYBRIDGE ACADEMY TRUST</t>
  </si>
  <si>
    <t>HIGHDOWN SCHOOL AND SIXTH FORM CENTRE</t>
  </si>
  <si>
    <t>UNITY SCHOOLS PARTNERSHIP</t>
  </si>
  <si>
    <t>FOREST ACADEMY</t>
  </si>
  <si>
    <t>SANDWICH TECHNOLOGY SCHOOL</t>
  </si>
  <si>
    <t>BEYOND SCHOOLS TRUST</t>
  </si>
  <si>
    <t>ST PATRICK'S CHURCH OF ENGLAND PRIMARY ACADEMY</t>
  </si>
  <si>
    <t>CLEVES ACADEMY TRUST</t>
  </si>
  <si>
    <t>R A BUTLER INFANT SCHOOL</t>
  </si>
  <si>
    <t>R A BUTLER JUNIOR SCHOOL</t>
  </si>
  <si>
    <t>SANDBACH HIGH SCHOOL AND SIXTH FORM COLLEGE</t>
  </si>
  <si>
    <t>DARTFORD GRAMMAR SCHOOL</t>
  </si>
  <si>
    <t>THE KINGSDALE FOUNDATION</t>
  </si>
  <si>
    <t>THE FREE SCHOOL NORWICH</t>
  </si>
  <si>
    <t>PARK ROAD ACADEMY PRIMARY SCHOOL</t>
  </si>
  <si>
    <t>NORTHERN ACADEMY HULL LIMITED</t>
  </si>
  <si>
    <t>THE WAPPING AND SHADWELL SECONDARY EDUCATION TRUST</t>
  </si>
  <si>
    <t>BILINGUAL PRIMARY SCHOOL TRUST LIMITED</t>
  </si>
  <si>
    <t>CANARY WHARF COLLEGE LTD</t>
  </si>
  <si>
    <t>THE JOHN HENRY NEWMAN CATHOLIC COLLEGE</t>
  </si>
  <si>
    <t>MEOPHAM COMMUNITY ACADEMIES</t>
  </si>
  <si>
    <t>GURU NANAK SIKH ACADEMY LIMITED</t>
  </si>
  <si>
    <t>BRANSTON ACADEMY TRUST</t>
  </si>
  <si>
    <t>HIGHWORTH GRAMMAR SCHOOL TRUST</t>
  </si>
  <si>
    <t>PEAK MULTI ACADEMY TRUST</t>
  </si>
  <si>
    <t>REDHILL ACADEMY TRUST</t>
  </si>
  <si>
    <t>THE GOSFORTH FEDERATED ACADEMIES LIMITED</t>
  </si>
  <si>
    <t>SABRES EDUCATIONAL TRUST</t>
  </si>
  <si>
    <t>YARDLEY PRIMARY SCHOOL</t>
  </si>
  <si>
    <t>MARTHAM PRIMARY &amp; NURSERY SCHOOL TRUST</t>
  </si>
  <si>
    <t>LUNESDALE LEARNING TRUST</t>
  </si>
  <si>
    <t>ST STEPHEN'S ACADEMY CANTERBURY</t>
  </si>
  <si>
    <t>LANCASTER GIRLS' GRAMMAR SCHOOL</t>
  </si>
  <si>
    <t>THE DE FERRERS TRUST</t>
  </si>
  <si>
    <t>CHELMSFORD COUNTY HIGH SCHOOL FOR GIRLS</t>
  </si>
  <si>
    <t>COLYTON GRAMMAR SCHOOL ACADEMY TRUST</t>
  </si>
  <si>
    <t>MIDDLESEX LEARNING TRUST</t>
  </si>
  <si>
    <t>CHURSTON FERRERS GRAMMAR SCHOOL</t>
  </si>
  <si>
    <t>ATLAS MULTI ACADEMY TRUST</t>
  </si>
  <si>
    <t>THE ST MARYLEBONE CHURCH OF ENGLAND SCHOOL</t>
  </si>
  <si>
    <t>GREENFIELD &amp; PULLOXHILL ACADEMY</t>
  </si>
  <si>
    <t>HADLEIGH JUNIOR SCHOOL ACADEMY TRUST</t>
  </si>
  <si>
    <t>CEDARS UPPER SCHOOL</t>
  </si>
  <si>
    <t>LEODIS ACADEMIES TRUST</t>
  </si>
  <si>
    <t>BAMFORD ACADEMY</t>
  </si>
  <si>
    <t>ST BARTHOLOMEW'S SCHOOL</t>
  </si>
  <si>
    <t>THE CORBET SCHOOL</t>
  </si>
  <si>
    <t>EDITH STEIN CATHOLIC ACADEMY TRUST</t>
  </si>
  <si>
    <t>THE SLOUGH AND EAST BERKSHIRE C OF E MULTI ACADEMY TRUST</t>
  </si>
  <si>
    <t>THE CATHOLIC ACADEMY TRUST IN SOUTH HAMPSHIRE</t>
  </si>
  <si>
    <t>GORDON'S SCHOOL ACADEMY TRUST</t>
  </si>
  <si>
    <t>SPECIAL PARTNERSHIP TRUST</t>
  </si>
  <si>
    <t>FORMBY HIGH SCHOOL</t>
  </si>
  <si>
    <t>MONTACUTE SCHOOL</t>
  </si>
  <si>
    <t>VERITAS EDUCATIONAL TRUST</t>
  </si>
  <si>
    <t>ENRICH LEARNING TRUST</t>
  </si>
  <si>
    <t>SHELDWICH PRIMARY SCHOOL</t>
  </si>
  <si>
    <t>BELIEVE ACADEMY TRUST</t>
  </si>
  <si>
    <t>OLD EARTH SCHOOL</t>
  </si>
  <si>
    <t>EMERSON PARK ACADEMY</t>
  </si>
  <si>
    <t>CASTLE HALL ACADEMY TRUST</t>
  </si>
  <si>
    <t>LINDLEY JUNIOR SCHOOL</t>
  </si>
  <si>
    <t>GREAT CORBY SCHOOL</t>
  </si>
  <si>
    <t>THE MERCHANT TAYLORS' OXFORDSHIRE ACADEMY TRUST LTD</t>
  </si>
  <si>
    <t>ST DOMINIC'S CATHOLIC PRIMARY SCHOOL</t>
  </si>
  <si>
    <t>CANNOCK CHASE HIGH SCHOOL</t>
  </si>
  <si>
    <t>ACCRINGTON ST CHRISTOPHER'S CHURCH OF ENGLAND HIGH SCHOOL</t>
  </si>
  <si>
    <t>MOTHER TERESA CATHOLIC ACADEMY TRUST</t>
  </si>
  <si>
    <t>THE PARTNERSHIP TRUST</t>
  </si>
  <si>
    <t>FIELD COURT JUNIOR SCHOOL</t>
  </si>
  <si>
    <t>DRAGONFLY EDUCATION TRUST</t>
  </si>
  <si>
    <t>GROVE LEARNING TRUST</t>
  </si>
  <si>
    <t>CHURCHFIELDS ACADEMY</t>
  </si>
  <si>
    <t>BASSINGBOURN VILLAGE COLLEGE</t>
  </si>
  <si>
    <t>THE ASHLEY SCHOOL ACADEMY TRUST</t>
  </si>
  <si>
    <t>CASTLE CARROCK SCHOOL</t>
  </si>
  <si>
    <t>WHICKHAM SCHOOL AND SPORTS COLLEGE</t>
  </si>
  <si>
    <t>SHARE MULTI ACADEMY TRUST</t>
  </si>
  <si>
    <t>SENDAT</t>
  </si>
  <si>
    <t>THE COLNE COMMUNITY SCHOOL AND COLLEGE</t>
  </si>
  <si>
    <t>GREAT SMEATON ACADEMY PRIMARY SCHOOL</t>
  </si>
  <si>
    <t>CRAMLINGTON LEARNING VILLAGE</t>
  </si>
  <si>
    <t>BOLTON BROW PRIMARY ACADEMY</t>
  </si>
  <si>
    <t>LEES BROOK COMMUNITY SCHOOL</t>
  </si>
  <si>
    <t>LINCOLN CHRIST'S HOSPITAL SCHOOL</t>
  </si>
  <si>
    <t>ACES ACADEMIES TRUST</t>
  </si>
  <si>
    <t>BATLEY MULTI ACADEMY TRUST</t>
  </si>
  <si>
    <t>THE DIOCESE OF CHELMSFORD SOWER SCHOOLS TRUST</t>
  </si>
  <si>
    <t>BILLING BROOK SCHOOL ACADEMY TRUST</t>
  </si>
  <si>
    <t>OAK BANK SCHOOL</t>
  </si>
  <si>
    <t>WESTLEA PRIMARY SCHOOL</t>
  </si>
  <si>
    <t>MILLBROOK PRIMARY SCHOOL</t>
  </si>
  <si>
    <t>SHAW RIDGE PRIMARY SCHOOL</t>
  </si>
  <si>
    <t>THE BOLTON MULTI ACADEMY TRUST</t>
  </si>
  <si>
    <t>TOGETHER LEARNING PARTNERSHIP</t>
  </si>
  <si>
    <t>NEW HAW COMMUNITY SCHOOL</t>
  </si>
  <si>
    <t>SACRED HEART HILLSBOROUGH ACADEMY TRUST</t>
  </si>
  <si>
    <t>ST. CATHERINE'S CATHOLIC PRIMARY SCHOOL (HALLAM)</t>
  </si>
  <si>
    <t>ST MARY'S PRIMARY SCHOOL, A CATHOLIC VOLUNTARY ACADEMY</t>
  </si>
  <si>
    <t>BETTER TOGETHER LEARNING TRUST</t>
  </si>
  <si>
    <t>CHOLSEY PRIMARY ACADEMY TRUST</t>
  </si>
  <si>
    <t>ST ANN'S CATHOLIC PRIMARY SCHOOL, A VOLUNTARY ACADEMY</t>
  </si>
  <si>
    <t>THE ADELAIDE ACADEMY TRUST</t>
  </si>
  <si>
    <t>PRESTON PRIMARY ACADEMY TRUST</t>
  </si>
  <si>
    <t>PARKROYAL ACADEMY TRUST</t>
  </si>
  <si>
    <t>ST AIDAN'S CATHOLIC PRIMARY ACADEMY</t>
  </si>
  <si>
    <t>GLEBE ACADEMY</t>
  </si>
  <si>
    <t>ST BART'S MULTI ACADEMY TRUST</t>
  </si>
  <si>
    <t>LINCOLN ANGLICAN ACADEMY TRUST</t>
  </si>
  <si>
    <t>THE DIOCESE OF NORWICH EDUCATION AND ACADEMIES TRUST</t>
  </si>
  <si>
    <t>MORDIFORD CHURCH OF ENGLAND PRIMARY SCHOOL</t>
  </si>
  <si>
    <t>THE PRIMARY FIRST TRUST</t>
  </si>
  <si>
    <t>SEVERNDALE SPECIALIST ACADEMY</t>
  </si>
  <si>
    <t>DIOCESE OF SOUTHWELL AND NOTTINGHAM MULTI-ACADEMY TRUST</t>
  </si>
  <si>
    <t>ST PIRAN'S CROSS CHURCH OF ENGLAND MULTI ACADEMY TRUST</t>
  </si>
  <si>
    <t>MATCHBOROUGH FIRST SCHOOL ACADEMY</t>
  </si>
  <si>
    <t>THE ANN HARRIS ACADEMY TRUST</t>
  </si>
  <si>
    <t>LOXFORD SCHOOL TRUST LIMITED</t>
  </si>
  <si>
    <t>THE PILGRIMS' WAY CHURCH OF ENGLAND MULTI ACADEMY TRUST</t>
  </si>
  <si>
    <t>SANDHILL MULTI ACADEMY TRUST</t>
  </si>
  <si>
    <t>THE DIOCESE OF SHEFFIELD ACADEMIES TRUST</t>
  </si>
  <si>
    <t>OLIVE ACADEMIES</t>
  </si>
  <si>
    <t>MERCIA PRIMARY ACADEMY TRUST</t>
  </si>
  <si>
    <t>BISHOP LUFFA LEARNING PARTNERSHIP</t>
  </si>
  <si>
    <t>WEDNESBURY OAK ACADEMY TRUST</t>
  </si>
  <si>
    <t>BEAUFORT PRIMARY SCHOOL</t>
  </si>
  <si>
    <t>MANOR OAK PRIMARY SCHOOL</t>
  </si>
  <si>
    <t>NEXUS EDUCATION SCHOOLS TRUST</t>
  </si>
  <si>
    <t>CASTLECOMBE PRIMARY SCHOOL</t>
  </si>
  <si>
    <t>THE HUISH ACADEMY TRUST</t>
  </si>
  <si>
    <t>ALEXANDRA INFANT SCHOOL</t>
  </si>
  <si>
    <t>PERRY HALL PRIMARY SCHOOL</t>
  </si>
  <si>
    <t>DIOCESE OF HEREFORD MULTI ACADEMY TRUST</t>
  </si>
  <si>
    <t>FENNWOOD ACADEMY TRUST</t>
  </si>
  <si>
    <t>HOUGHTON HOLT LIMITED</t>
  </si>
  <si>
    <t>PARK HALL ACADEMY</t>
  </si>
  <si>
    <t>THINK SMART EDUCATION LTD</t>
  </si>
  <si>
    <t>MICHAELA NEWBOULD</t>
  </si>
  <si>
    <t>ADEVA PARTNERS LIMITED</t>
  </si>
  <si>
    <t>LARWOOD ACADEMY TRUST</t>
  </si>
  <si>
    <t>FITNESS AGENTS LIMITED</t>
  </si>
  <si>
    <t>ANTHONY CONROY</t>
  </si>
  <si>
    <t>ARKBOUND LIMITED</t>
  </si>
  <si>
    <t>STREAMZ INTERNATIONAL</t>
  </si>
  <si>
    <t>MHENAZ YASEEN</t>
  </si>
  <si>
    <t>TRISH TURNER</t>
  </si>
  <si>
    <t>BEACHCOURT LIMITED</t>
  </si>
  <si>
    <t>BEVERLEY GORRINGE</t>
  </si>
  <si>
    <t>PETER SIMON CARROLL</t>
  </si>
  <si>
    <t>BAY CARE DOMICILIARY CARE LTD</t>
  </si>
  <si>
    <t>PAUL JAMES SPENCER</t>
  </si>
  <si>
    <t>CO-OPERATIVE GROUP LIMITED</t>
  </si>
  <si>
    <t>NEUTRAL SPACE LTD</t>
  </si>
  <si>
    <t>LEGAL NAME #90001219</t>
  </si>
  <si>
    <t>LEGAL NAME #90001220</t>
  </si>
  <si>
    <t>LEGAL NAME #90001221</t>
  </si>
  <si>
    <t>LEGAL NAME #90001222</t>
  </si>
  <si>
    <t>LEGAL NAME #90001223</t>
  </si>
  <si>
    <t>LEGAL NAME #90001224</t>
  </si>
  <si>
    <t>LEGAL NAME #90001225</t>
  </si>
  <si>
    <t>LEGAL NAME #90001226</t>
  </si>
  <si>
    <t>LEGAL NAME #90001227</t>
  </si>
  <si>
    <t>LEGAL NAME #90001228</t>
  </si>
  <si>
    <t>LEGAL NAME #90001229</t>
  </si>
  <si>
    <t>LEGAL NAME #90001230</t>
  </si>
  <si>
    <t>LEGAL NAME #90001231</t>
  </si>
  <si>
    <t>LEGAL NAME #90001232</t>
  </si>
  <si>
    <t>LEGAL NAME #90001233</t>
  </si>
  <si>
    <t>LEGAL NAME #90001234</t>
  </si>
  <si>
    <t>LEGAL NAME #90001235</t>
  </si>
  <si>
    <t>LEGAL NAME #90001236</t>
  </si>
  <si>
    <t>LEGAL NAME #90001237</t>
  </si>
  <si>
    <t>LEGAL NAME #90001238</t>
  </si>
  <si>
    <t>LEGAL NAME #90001239</t>
  </si>
  <si>
    <t>LEGAL NAME #90001240</t>
  </si>
  <si>
    <t>LEGAL NAME #90001241</t>
  </si>
  <si>
    <t>LEGAL NAME #90001242</t>
  </si>
  <si>
    <t>LEGAL NAME #90001243</t>
  </si>
  <si>
    <t>LEGAL NAME #90001244</t>
  </si>
  <si>
    <t>LEGAL NAME #90001245</t>
  </si>
  <si>
    <t>LEGAL NAME #90001246</t>
  </si>
  <si>
    <t>LEGAL NAME #90001247</t>
  </si>
  <si>
    <t>LEGAL NAME #90001248</t>
  </si>
  <si>
    <t>LEGAL NAME #90001249</t>
  </si>
  <si>
    <t>LEGAL NAME #90001250</t>
  </si>
  <si>
    <t>LEGAL NAME #90001251</t>
  </si>
  <si>
    <t>LEGAL NAME #90001252</t>
  </si>
  <si>
    <t>LEGAL NAME #90001253</t>
  </si>
  <si>
    <t>LEGAL NAME #90001254</t>
  </si>
  <si>
    <t>LEGAL NAME #90001255</t>
  </si>
  <si>
    <t>LEGAL NAME #90001256</t>
  </si>
  <si>
    <t>LEGAL NAME #90001257</t>
  </si>
  <si>
    <t>LEGAL NAME #90001258</t>
  </si>
  <si>
    <t>LEGAL NAME #90001259</t>
  </si>
  <si>
    <t>LEGAL NAME #90001260</t>
  </si>
  <si>
    <t>LEGAL NAME #90001261</t>
  </si>
  <si>
    <t>LEGAL NAME #90001262</t>
  </si>
  <si>
    <t>LEGAL NAME #90001263</t>
  </si>
  <si>
    <t>LEGAL NAME #90001264</t>
  </si>
  <si>
    <t>LEGAL NAME #90001265</t>
  </si>
  <si>
    <t>LEGAL NAME #90001266</t>
  </si>
  <si>
    <t>LEGAL NAME #90001267</t>
  </si>
  <si>
    <t>LEGAL NAME #90001131</t>
  </si>
  <si>
    <t>LEGAL NAME #90001132</t>
  </si>
  <si>
    <t>LEGAL NAME #90001133</t>
  </si>
  <si>
    <t>LEGAL NAME #90001134</t>
  </si>
  <si>
    <t>LEGAL NAME #90001135</t>
  </si>
  <si>
    <t>LEGAL NAME #90001136</t>
  </si>
  <si>
    <t>LEGAL NAME #90001137</t>
  </si>
  <si>
    <t>LEGAL NAME #90001138</t>
  </si>
  <si>
    <t>LEGAL NAME #90001139</t>
  </si>
  <si>
    <t>LEGAL NAME #90001140</t>
  </si>
  <si>
    <t>LEGAL NAME #90001141</t>
  </si>
  <si>
    <t>LEGAL NAME #90001142</t>
  </si>
  <si>
    <t>LEGAL NAME #90001143</t>
  </si>
  <si>
    <t>LEGAL NAME #90001144</t>
  </si>
  <si>
    <t>LEGAL NAME #90001145</t>
  </si>
  <si>
    <t>LEGAL NAME #90001146</t>
  </si>
  <si>
    <t>LEGAL NAME #90001147</t>
  </si>
  <si>
    <t>LEGAL NAME #90001148</t>
  </si>
  <si>
    <t>LEGAL NAME #90001149</t>
  </si>
  <si>
    <t>LEGAL NAME #90001150</t>
  </si>
  <si>
    <t>LEGAL NAME #90001151</t>
  </si>
  <si>
    <t>LEGAL NAME #90001152</t>
  </si>
  <si>
    <t>LEGAL NAME #90001153</t>
  </si>
  <si>
    <t>LEGAL NAME #90001154</t>
  </si>
  <si>
    <t>LEGAL NAME #90001155</t>
  </si>
  <si>
    <t>LEGAL NAME #90001156</t>
  </si>
  <si>
    <t>LEGAL NAME #90001157</t>
  </si>
  <si>
    <t>LEGAL NAME #90001158</t>
  </si>
  <si>
    <t>EDUCATION SOUTH WEST</t>
  </si>
  <si>
    <t>ST LUKE'S CHURCH OF ENGLAND SCHOOL</t>
  </si>
  <si>
    <t>WEALD OF KENT GRAMMAR SCHOOL ACADEMY TRUST</t>
  </si>
  <si>
    <t>SOUTH WILTS GRAMMAR SCHOOL</t>
  </si>
  <si>
    <t>THE OCKENDON ACADEMY</t>
  </si>
  <si>
    <t>DR CHALLONER'S GRAMMAR SCHOOL</t>
  </si>
  <si>
    <t>ORESTON COMMUNITY ACADEMY</t>
  </si>
  <si>
    <t>EQUA MULTI ACADEMY TRUST</t>
  </si>
  <si>
    <t>RUSSELL EDUCATION TRUST</t>
  </si>
  <si>
    <t>ROGER ASCHAM PRIMARY SCHOOL</t>
  </si>
  <si>
    <t>CHATHAM &amp; CLARENDON GRAMMAR SCHOOL</t>
  </si>
  <si>
    <t>TONBRIDGE GRAMMAR SCHOOL</t>
  </si>
  <si>
    <t>BEXLEY GRAMMAR SCHOOL</t>
  </si>
  <si>
    <t>LEVER EDGE PRIMARY ACADEMY</t>
  </si>
  <si>
    <t>WELLINGTON SCHOOL</t>
  </si>
  <si>
    <t>BODMIN COLLEGE</t>
  </si>
  <si>
    <t>CLITHEROE ROYAL GRAMMAR SCHOOL</t>
  </si>
  <si>
    <t>PARKSTONE GRAMMAR SCHOOL TRUST</t>
  </si>
  <si>
    <t>PIONEER EDUCATIONAL TRUST</t>
  </si>
  <si>
    <t>WAKEFIELD CITY ACADEMIES TRUST</t>
  </si>
  <si>
    <t>LANGLEY HALL PRIMARY ACADEMY TRUST</t>
  </si>
  <si>
    <t>THE KING'S (THE CATHEDRAL) SCHOOL, PETERBOROUGH</t>
  </si>
  <si>
    <t>JOHN KYRLE HIGH SCHOOL &amp; SIXTH FORM CENTRE</t>
  </si>
  <si>
    <t>GREAT HEIGHTS ACADEMY TRUST</t>
  </si>
  <si>
    <t>WHITBURN CHURCH OF ENGLAND ACADEMY</t>
  </si>
  <si>
    <t>SAPIENTIA EDUCATION TRUST</t>
  </si>
  <si>
    <t>WIGMORE SCHOOL ACADEMY TRUST</t>
  </si>
  <si>
    <t>DE LA SALLE ACADEMY TRUST</t>
  </si>
  <si>
    <t>DEBENHAM HIGH SCHOOL</t>
  </si>
  <si>
    <t>ANTHEM SCHOOLS TRUST</t>
  </si>
  <si>
    <t>LANCASTER ROYAL GRAMMAR SCHOOL</t>
  </si>
  <si>
    <t>WILLIAM FARR CHURCH OF ENGLAND COMPREHENSIVE SCHOOL</t>
  </si>
  <si>
    <t>HILLYFIELD PRIMARY ACADEMY</t>
  </si>
  <si>
    <t>ETZ CHAIM JEWISH PRIMARY SCHOOL TRUST</t>
  </si>
  <si>
    <t>RAINBOW SCHOOLS TRUST</t>
  </si>
  <si>
    <t>BEPART EDUCATIONAL TRUST</t>
  </si>
  <si>
    <t>COMMUNITY ACADEMIES TRUST</t>
  </si>
  <si>
    <t>READING SCHOOL</t>
  </si>
  <si>
    <t>THE FLITCH GREEN ACADEMY</t>
  </si>
  <si>
    <t>OAKGROVE SCHOOL</t>
  </si>
  <si>
    <t>MIGHTY OAKS ACADEMY TRUST LTD</t>
  </si>
  <si>
    <t>CHILFORD HUNDRED EDUCATION TRUST</t>
  </si>
  <si>
    <t>CHURCHEND PRIMARY ACADEMY TRUST</t>
  </si>
  <si>
    <t>ACCORD MULTI ACADEMY TRUST</t>
  </si>
  <si>
    <t>THE HAMBLIN EDUCATION TRUST</t>
  </si>
  <si>
    <t>ALCESTER GRAMMAR SCHOOL</t>
  </si>
  <si>
    <t>SOUTHEND HIGH SCHOOL FOR BOYS ACADEMY TRUST</t>
  </si>
  <si>
    <t>SOUTHEND HIGH SCHOOL FOR GIRLS ACADEMY TRUST</t>
  </si>
  <si>
    <t>TOWER MULTI ACADEMY TRUST</t>
  </si>
  <si>
    <t>THE NEW NORTH ACADEMY</t>
  </si>
  <si>
    <t>COTHAM SCHOOL</t>
  </si>
  <si>
    <t>FRED LONGWORTH HIGH SCHOOL</t>
  </si>
  <si>
    <t>THE FAMILY OF LEARNING TRUST</t>
  </si>
  <si>
    <t>BURNLEY ROAD ACADEMY</t>
  </si>
  <si>
    <t>ST MARY'S CHURCH OF ENGLAND ACADEMY TRUST</t>
  </si>
  <si>
    <t>SAINT EDMUND'S CATHOLIC ACADEMY</t>
  </si>
  <si>
    <t>SAINT JOSEPH'S CATHOLIC PRIMARY SCHOOL, DEVIZES</t>
  </si>
  <si>
    <t>WIRRAL GRAMMAR SCHOOL FOR BOYS</t>
  </si>
  <si>
    <t>NORTHGATE SCHOOL ARTS COLLEGE</t>
  </si>
  <si>
    <t>THE CRESCENT ACADEMY</t>
  </si>
  <si>
    <t>WYEDEAN SCHOOL AND SIXTH FORM CENTRE</t>
  </si>
  <si>
    <t>WANDLE VALLEY SCHOOL</t>
  </si>
  <si>
    <t>ENMORE CHURCH OF ENGLAND PRIMARY SCHOOL</t>
  </si>
  <si>
    <t>THE SPRINGFIELDS ACADEMY</t>
  </si>
  <si>
    <t>THE PASSMORES CO-OPERATIVE LEARNING COMMUNITY</t>
  </si>
  <si>
    <t>LEGER EDUCATION TRUST</t>
  </si>
  <si>
    <t>BRIDGE MULTI-ACADEMY TRUST</t>
  </si>
  <si>
    <t>TENTERDEN SCHOOLS TRUST</t>
  </si>
  <si>
    <t>SAINT AUGUSTINE'S CATHOLIC COLLEGE</t>
  </si>
  <si>
    <t>THE URSULINE ACADEMY ILFORD</t>
  </si>
  <si>
    <t>THE WILLIAM ALVEY SCHOOL TRUST</t>
  </si>
  <si>
    <t>MELLOR PRIMARY SCHOOL</t>
  </si>
  <si>
    <t>POLARIS MULTI ACADEMY TRUST</t>
  </si>
  <si>
    <t>THE VILLAGE ACADEMY</t>
  </si>
  <si>
    <t>HIGHAMS PARK ACADEMY TRUST</t>
  </si>
  <si>
    <t>DOVE HOUSE SCHOOL ACADEMY TRUST</t>
  </si>
  <si>
    <t>ST PETER'S CATHOLIC VOLUNTARY ACADEMY TRUST</t>
  </si>
  <si>
    <t>SOUTHFIELD JUNIOR SCHOOL</t>
  </si>
  <si>
    <t>ABBEY COLLEGE, RAMSEY</t>
  </si>
  <si>
    <t>CARTMEL PRIORY CHURCH OF ENGLAND SCHOOL ACADEMY TRUST</t>
  </si>
  <si>
    <t>WOOTTON ACADEMY TRUST</t>
  </si>
  <si>
    <t>THE COTTENHAM ACADEMY</t>
  </si>
  <si>
    <t>UNIVERSITY SCHOOLS TRUST, EAST LONDON</t>
  </si>
  <si>
    <t>OUR LADY OF LOURDES CATHOLIC MULTI-ACADEMY TRUST</t>
  </si>
  <si>
    <t>HOLY TRINITY CHURCH OF ENGLAND PRIMARY ACADEMY</t>
  </si>
  <si>
    <t>WADDESDON CHURCH OF ENGLAND SCHOOL</t>
  </si>
  <si>
    <t>ST JOHN'S (CE) PRIMARY ACADEMY TRUST, CLIFTON</t>
  </si>
  <si>
    <t>ST MARY'S CHURCH OF ENGLAND PRIMARY ACADEMY, DILWYN</t>
  </si>
  <si>
    <t>BOURNEMOUTH SCHOOL</t>
  </si>
  <si>
    <t>CITY LEARNING TRUST</t>
  </si>
  <si>
    <t>FUTURA LEARNING PARTNERSHIP</t>
  </si>
  <si>
    <t>THE CO-OPERATIVE ACADEMIES TRUST</t>
  </si>
  <si>
    <t>SEAX TRUST</t>
  </si>
  <si>
    <t>THE EDUCATION VILLAGE ACADEMY TRUST</t>
  </si>
  <si>
    <t>PERRY BEECHES THE ACADEMY TRUST</t>
  </si>
  <si>
    <t>ST JOHN'S SPECIAL SCHOOL AND COLLEGE</t>
  </si>
  <si>
    <t>THE NEWARK TRUST</t>
  </si>
  <si>
    <t>ROBERT WILKINSON ACADEMY TRUST</t>
  </si>
  <si>
    <t>THE QUANTOCK ACADEMY</t>
  </si>
  <si>
    <t>WEARMOUTH LEARNING TRUST</t>
  </si>
  <si>
    <t>BURY COLLEGE EDUCATION TRUST</t>
  </si>
  <si>
    <t>BENTLEY HEATH CHURCH OF ENGLAND PRIMARY SCHOOL</t>
  </si>
  <si>
    <t>CLEEVE PRIMARY SCHOOL</t>
  </si>
  <si>
    <t>INSPIRE TRUST</t>
  </si>
  <si>
    <t>LEIGH TRUST</t>
  </si>
  <si>
    <t>ST GILES CHURCH OF ENGLAND ACADEMY</t>
  </si>
  <si>
    <t>ATLANTIC CENTRE OF EXCELLENCE MULTI ACADEMY TRUST</t>
  </si>
  <si>
    <t>THE CRABTREE ACADEMY TRUST</t>
  </si>
  <si>
    <t>JOHN MASON ACADEMY TRUST</t>
  </si>
  <si>
    <t>COLLECTIVE VISION TRUST</t>
  </si>
  <si>
    <t>THE QUINTA TRUST</t>
  </si>
  <si>
    <t>THE CAVENDISH HIGH ACADEMY</t>
  </si>
  <si>
    <t>COMMUNITAS EDUCATION TRUST</t>
  </si>
  <si>
    <t>MITTON MANOR PRIMARY ACADEMY</t>
  </si>
  <si>
    <t>SHERWOOD PARK PRIMARY SCHOOL</t>
  </si>
  <si>
    <t>ATWOOD PRIMARY ACADEMY</t>
  </si>
  <si>
    <t>WHITTLESEA LEARNING TRUST</t>
  </si>
  <si>
    <t>BARNSBURY PRIMARY SCHOOL AND NURSERY</t>
  </si>
  <si>
    <t>MARDEN PRIMARY ACADEMY</t>
  </si>
  <si>
    <t>VIEWLEY HILL ACADEMY</t>
  </si>
  <si>
    <t>HEMLINGTON HALL ACADEMY</t>
  </si>
  <si>
    <t>COULBY FARM WAY LIMITED</t>
  </si>
  <si>
    <t>SUNNYSIDE ACADEMY</t>
  </si>
  <si>
    <t>KING'S CROSS ACADEMY TRUST</t>
  </si>
  <si>
    <t>DARLINGHURST SCHOOL ACADEMY TRUST</t>
  </si>
  <si>
    <t>ST JOSEPH'S PRIMARY SCHOOL DINNINGTON, A CATHOLIC VOLUNTARY ACADEMY</t>
  </si>
  <si>
    <t>STARS TRUST</t>
  </si>
  <si>
    <t>THE HERMITAGE SCHOOL</t>
  </si>
  <si>
    <t>ENLIGHTEN LEARNING TRUST</t>
  </si>
  <si>
    <t>THE SKINNERS' SCHOOL ACADEMY TRUST</t>
  </si>
  <si>
    <t>WILLIAM TEMPLE MULTI ACADEMY TRUST</t>
  </si>
  <si>
    <t>THE TEMPLE LEARNING FOUNDATION</t>
  </si>
  <si>
    <t>THE ROSE LEARNING TRUST</t>
  </si>
  <si>
    <t>CIDARI EDUCATION LIMITED</t>
  </si>
  <si>
    <t>THE EVELEIGH LINK ACADEMY TRUST</t>
  </si>
  <si>
    <t>YOUTH ENGAGEMENT SCHOOLS TRUST</t>
  </si>
  <si>
    <t>THE EDGE ACADEMY TRUST</t>
  </si>
  <si>
    <t>POLAM HALL EDUCATIONAL TRUST</t>
  </si>
  <si>
    <t>THE GATEWAY PRIMARY ACADEMY</t>
  </si>
  <si>
    <t>THE BRENT PRIMARY SCHOOL</t>
  </si>
  <si>
    <t>HOE VALLEY SCHOOL</t>
  </si>
  <si>
    <t>WICKERSLEY PARTNERSHIP TRUST</t>
  </si>
  <si>
    <t>ASPIRE MULTI - ACADEMY TRUST</t>
  </si>
  <si>
    <t>THE HARMONY TRUST LTD</t>
  </si>
  <si>
    <t>AIM HIGH ACADEMY TRUST</t>
  </si>
  <si>
    <t>THE DUCHY ACADEMY TRUST</t>
  </si>
  <si>
    <t>SHIRLEY MANOR PRIMARY ACADEMY</t>
  </si>
  <si>
    <t>CASTLE TRUST</t>
  </si>
  <si>
    <t>TEEFOUR LTD</t>
  </si>
  <si>
    <t>KT'S CARE ANGELS LTD</t>
  </si>
  <si>
    <t>INVENIO ACADEMY</t>
  </si>
  <si>
    <t>SAFE ARMS</t>
  </si>
  <si>
    <t>DATASPREAD RESOURCES LIMITED</t>
  </si>
  <si>
    <t>ALPHA LEARNING STAFFORDSHIRE LIMITED</t>
  </si>
  <si>
    <t>KERRY HAY</t>
  </si>
  <si>
    <t>GINGER NUT MEDIA LIMITED</t>
  </si>
  <si>
    <t>LEARNING AND INSPIRATION FOR TOMORROW PARTNERSHIP</t>
  </si>
  <si>
    <t>LEGAL NAME #90001160</t>
  </si>
  <si>
    <t>LEGAL NAME #90001159</t>
  </si>
  <si>
    <t>LEGAL NAME #90001161</t>
  </si>
  <si>
    <t>LEGAL NAME #90001162</t>
  </si>
  <si>
    <t>LEGAL NAME #90001163</t>
  </si>
  <si>
    <t>LEGAL NAME #90001164</t>
  </si>
  <si>
    <t>LEGAL NAME #90001165</t>
  </si>
  <si>
    <t>LEGAL NAME #90001166</t>
  </si>
  <si>
    <t>LEGAL NAME #90001167</t>
  </si>
  <si>
    <t>LEGAL NAME #90001168</t>
  </si>
  <si>
    <t>LEGAL NAME #90001169</t>
  </si>
  <si>
    <t>LEGAL NAME #90001170</t>
  </si>
  <si>
    <t>LEGAL NAME #90001171</t>
  </si>
  <si>
    <t>LEGAL NAME #90001172</t>
  </si>
  <si>
    <t>LEGAL NAME #90001173</t>
  </si>
  <si>
    <t>LEGAL NAME #90001174</t>
  </si>
  <si>
    <t>LEGAL NAME #90001175</t>
  </si>
  <si>
    <t>LEGAL NAME #90001176</t>
  </si>
  <si>
    <t>LEGAL NAME #90001044</t>
  </si>
  <si>
    <t>LEGAL NAME #90001045</t>
  </si>
  <si>
    <t>LEGAL NAME #90001046</t>
  </si>
  <si>
    <t>LEGAL NAME #90001047</t>
  </si>
  <si>
    <t>LEGAL NAME #90001048</t>
  </si>
  <si>
    <t>LEGAL NAME #90001049</t>
  </si>
  <si>
    <t>LEGAL NAME #90001050</t>
  </si>
  <si>
    <t>LEGAL NAME #90001051</t>
  </si>
  <si>
    <t>LEGAL NAME #90001052</t>
  </si>
  <si>
    <t>LEGAL NAME #90001053</t>
  </si>
  <si>
    <t>LEGAL NAME #90001054</t>
  </si>
  <si>
    <t>LEGAL NAME #90001055</t>
  </si>
  <si>
    <t>LEGAL NAME #90001056</t>
  </si>
  <si>
    <t>LEGAL NAME #90001057</t>
  </si>
  <si>
    <t>LEGAL NAME #90001058</t>
  </si>
  <si>
    <t>LEGAL NAME #90001059</t>
  </si>
  <si>
    <t>LEGAL NAME #90001060</t>
  </si>
  <si>
    <t>LEGAL NAME #90001061</t>
  </si>
  <si>
    <t>LEGAL NAME #90001062</t>
  </si>
  <si>
    <t>LEGAL NAME #90001063</t>
  </si>
  <si>
    <t>LEGAL NAME #90001064</t>
  </si>
  <si>
    <t>LEGAL NAME #90001065</t>
  </si>
  <si>
    <t>LEGAL NAME #90001066</t>
  </si>
  <si>
    <t>LEGAL NAME #90001067</t>
  </si>
  <si>
    <t>LEGAL NAME #90001068</t>
  </si>
  <si>
    <t>LEGAL NAME #90001069</t>
  </si>
  <si>
    <t>LEGAL NAME #90001070</t>
  </si>
  <si>
    <t>LEGAL NAME #90001071</t>
  </si>
  <si>
    <t>LEGAL NAME #90001072</t>
  </si>
  <si>
    <t>LEGAL NAME #90001073</t>
  </si>
  <si>
    <t>LEGAL NAME #90001074</t>
  </si>
  <si>
    <t>LEGAL NAME #90001075</t>
  </si>
  <si>
    <t>LEGAL NAME #90001076</t>
  </si>
  <si>
    <t>LEGAL NAME #90001077</t>
  </si>
  <si>
    <t>LEGAL NAME #90001078</t>
  </si>
  <si>
    <t>LEGAL NAME #90001079</t>
  </si>
  <si>
    <t>LEGAL NAME #90001080</t>
  </si>
  <si>
    <t>LEGAL NAME #90001081</t>
  </si>
  <si>
    <t>LEGAL NAME #90001082</t>
  </si>
  <si>
    <t>LEGAL NAME #90001268</t>
  </si>
  <si>
    <t>LEGAL NAME #90001269</t>
  </si>
  <si>
    <t>LEGAL NAME #90001270</t>
  </si>
  <si>
    <t>LEGAL NAME #90001271</t>
  </si>
  <si>
    <t>LEGAL NAME #90001272</t>
  </si>
  <si>
    <t>LEGAL NAME #90001273</t>
  </si>
  <si>
    <t>LEGAL NAME #90001274</t>
  </si>
  <si>
    <t>LEGAL NAME #90001275</t>
  </si>
  <si>
    <t>LEGAL NAME #90001276</t>
  </si>
  <si>
    <t>LEGAL NAME #90001277</t>
  </si>
  <si>
    <t>LEGAL NAME #90001278</t>
  </si>
  <si>
    <t>LEGAL NAME #90001279</t>
  </si>
  <si>
    <t>LEGAL NAME #90001280</t>
  </si>
  <si>
    <t>LEGAL NAME #90001281</t>
  </si>
  <si>
    <t>LEGAL NAME #90001282</t>
  </si>
  <si>
    <t>LEGAL NAME #90001283</t>
  </si>
  <si>
    <t>LEGAL NAME #90001284</t>
  </si>
  <si>
    <t>LEGAL NAME #90001285</t>
  </si>
  <si>
    <t>SANSURI HAIR &amp; BEAUTY SUPPLIES AND TRAINING LTD</t>
  </si>
  <si>
    <t>RICHMOND INNOVATION LTD.</t>
  </si>
  <si>
    <t>STRENGTH &amp; FITNESS TRAINING INTERNATIONAL LTD</t>
  </si>
  <si>
    <t>THE CLINICAL ACADEMY SOUTH LIMITED</t>
  </si>
  <si>
    <t>HOCKERILL ANGLO-EUROPEAN COLLEGE LTD.</t>
  </si>
  <si>
    <t>THE WEST GRANTHAM ACADEMIES TRUST</t>
  </si>
  <si>
    <t>THE HAWKSMOOR LEARNING TRUST</t>
  </si>
  <si>
    <t>THE CRYPT SCHOOL</t>
  </si>
  <si>
    <t>ST. JOSEPH'S COLLEGE EDMUND RICE ACADEMY TRUST</t>
  </si>
  <si>
    <t>MAGNA LEARNING TRUST</t>
  </si>
  <si>
    <t>THE PLATANOS TRUST</t>
  </si>
  <si>
    <t>ROYAL GRAMMAR SCHOOL HIGH WYCOMBE</t>
  </si>
  <si>
    <t>QED ACADEMY TRUST</t>
  </si>
  <si>
    <t>KNOWLEDGE SCHOOLS TRUST</t>
  </si>
  <si>
    <t>TORQUAY GIRLS' GRAMMAR SCHOOL</t>
  </si>
  <si>
    <t>KENDRICK SCHOOL</t>
  </si>
  <si>
    <t>THE BALCARRAS TRUST</t>
  </si>
  <si>
    <t>THE PRIORY PRIMARY ACADEMY TRUST</t>
  </si>
  <si>
    <t>HERNE BAY HIGH SCHOOL</t>
  </si>
  <si>
    <t>RYDERS HAYES ACADEMY TRUST</t>
  </si>
  <si>
    <t>KIRK HALLAM COMMUNITY ACADEMY</t>
  </si>
  <si>
    <t>AVANTI SCHOOLS TRUST</t>
  </si>
  <si>
    <t>BATLEY ACADEMY TRUST</t>
  </si>
  <si>
    <t>HEATHROW AVIATION ENGINEERING UTC</t>
  </si>
  <si>
    <t>FAIRFIELD HIGH SCHOOL FOR GIRLS</t>
  </si>
  <si>
    <t>THE PRINCE HENRY'S HIGH SCHOOL ACADEMY TRUST</t>
  </si>
  <si>
    <t>TRANSFORMING LIVES EDUCATIONAL TRUST</t>
  </si>
  <si>
    <t>AMHERST SCHOOL (ACADEMY) TRUST</t>
  </si>
  <si>
    <t>TEMPLER ACADEMY SCHOOLS TRUST</t>
  </si>
  <si>
    <t>IVY EDUCATION TRUST</t>
  </si>
  <si>
    <t>WILLIAM WILLETT LEARNING TRUST</t>
  </si>
  <si>
    <t>THE MFG ACADEMIES TRUST</t>
  </si>
  <si>
    <t>RUGBY HIGH SCHOOL ACADEMY TRUST</t>
  </si>
  <si>
    <t>NEWPORT GIRLS' HIGH SCHOOL ACADEMY TRUST</t>
  </si>
  <si>
    <t>WISE ACADEMIES</t>
  </si>
  <si>
    <t>NISHKAM SCHOOL TRUST</t>
  </si>
  <si>
    <t>WINDSOR ACADEMY TRUST</t>
  </si>
  <si>
    <t>BARTLEY GREEN SCHOOL</t>
  </si>
  <si>
    <t>DEVONPORT HIGH SCHOOL FOR BOYS ACADEMY TRUST</t>
  </si>
  <si>
    <t>ALBAN ACADEMIES TRUST</t>
  </si>
  <si>
    <t>THE LEARNING TRUST</t>
  </si>
  <si>
    <t>THE ECCLESBOURNE SCHOOL</t>
  </si>
  <si>
    <t>CORINIUM EDUCATION TRUST</t>
  </si>
  <si>
    <t>POOL ACADEMY</t>
  </si>
  <si>
    <t>AQUINAS CHURCH OF ENGLAND EDUCATION TRUST LIMITED</t>
  </si>
  <si>
    <t>TOVE LEARNING TRUST</t>
  </si>
  <si>
    <t>BISHOP WORDSWORTH'S CHURCH OF ENGLAND GRAMMAR SCHOOL</t>
  </si>
  <si>
    <t>CHISLEHURST SCHOOL FOR GIRLS</t>
  </si>
  <si>
    <t>THE DENBIGH ALLIANCE</t>
  </si>
  <si>
    <t>CAMS HILL SCHOOL</t>
  </si>
  <si>
    <t>THE SOUTHFIELD GRANGE TRUST</t>
  </si>
  <si>
    <t>BROUGHTON ACADEMY</t>
  </si>
  <si>
    <t>ALPHA TRUST</t>
  </si>
  <si>
    <t>BELTHORN ACADEMY PRIMARY SCHOOL</t>
  </si>
  <si>
    <t>GENERATIONS MULTI ACADEMY TRUST</t>
  </si>
  <si>
    <t>AMERY HILL SCHOOL ACADEMY TRUST</t>
  </si>
  <si>
    <t>CHESTERFIELD HIGH SCHOOL</t>
  </si>
  <si>
    <t>THE KIBWORTH SCHOOL</t>
  </si>
  <si>
    <t>THE BROOKSBANK SCHOOL SPORTS COLLEGE</t>
  </si>
  <si>
    <t>HENLEAZE JUNIOR SCHOOL</t>
  </si>
  <si>
    <t>ARNOLD HILL FOUNDATION TRUST</t>
  </si>
  <si>
    <t>MAGHULL HIGH SCHOOL</t>
  </si>
  <si>
    <t>QUALITY FIRST EDUCATION TRUST</t>
  </si>
  <si>
    <t>BOURNE EDUCATION TRUST</t>
  </si>
  <si>
    <t>GREAT OAK MULTI ACADEMY TRUST</t>
  </si>
  <si>
    <t>STISTED CHURCH OF ENGLAND PRIMARY ACADEMY TRUST</t>
  </si>
  <si>
    <t>COLCHESTER ROYAL GRAMMAR SCHOOL</t>
  </si>
  <si>
    <t>BEECHES LEARNING AND DEVELOPMENT TRUST</t>
  </si>
  <si>
    <t>HARROWBARROW SCHOOL</t>
  </si>
  <si>
    <t>CLAYTON-LE-MOORS ALL SAINTS' CHURCH OF ENGLAND PRIMARY SCHOOL</t>
  </si>
  <si>
    <t>RANGE HIGH SCHOOL</t>
  </si>
  <si>
    <t>STEWARDS ACADEMY TRUST</t>
  </si>
  <si>
    <t>THE JOSEPH WHITAKER SCHOOL</t>
  </si>
  <si>
    <t>PENNINE WAY JUNIOR ACADEMY</t>
  </si>
  <si>
    <t>WALTHAM LEAS PRIMARY ACADEMY LIMITED</t>
  </si>
  <si>
    <t>WITCHFORD VILLAGE COLLEGE</t>
  </si>
  <si>
    <t>CHURCHDOWN SCHOOL</t>
  </si>
  <si>
    <t>WILLIAM TYNDALE PRIMARY SCHOOL</t>
  </si>
  <si>
    <t>WOODCHURCH HIGH SCHOOL</t>
  </si>
  <si>
    <t>SOUTHBOROUGH HIGH SCHOOL</t>
  </si>
  <si>
    <t>ST. JOHN'S PRIMARY ACADEMY BRACEBRIDGE HEATH LTD</t>
  </si>
  <si>
    <t>HCUK TRUST</t>
  </si>
  <si>
    <t>THE WESTON ROAD ACADEMY</t>
  </si>
  <si>
    <t>INSPIRE ACADEMY TRUST</t>
  </si>
  <si>
    <t>THE WILLOWS SCHOOL ACADEMY TRUST</t>
  </si>
  <si>
    <t>BURTON MOREWOOD CHURCH OF ENGLAND PRIMARY SCHOOL</t>
  </si>
  <si>
    <t>KEYSTONE ACADEMY TRUST</t>
  </si>
  <si>
    <t>SOUTHPORT LEARNING TRUST</t>
  </si>
  <si>
    <t>BIRCHWOOD HIGH SCHOOL</t>
  </si>
  <si>
    <t>WHITECROSS HEREFORD</t>
  </si>
  <si>
    <t>CRANBROOK SCHOOL ACADEMY TRUST</t>
  </si>
  <si>
    <t>THE HOLLYFIELD SCHOOL</t>
  </si>
  <si>
    <t>THE ACADEMY @ RIDGEWOOD TRUST</t>
  </si>
  <si>
    <t>BE THE CHANGE MULTI ACADEMY TRUST</t>
  </si>
  <si>
    <t>VANGUARD LEARNING TRUST</t>
  </si>
  <si>
    <t>MOWBRAY EDUCATION TRUST LIMITED</t>
  </si>
  <si>
    <t>SIR WILLIAM BURROUGH PRIMARY SCHOOL</t>
  </si>
  <si>
    <t>BROOKLANDS ACADEMY TRUST</t>
  </si>
  <si>
    <t>NORTH WEST ACADEMIES TRUST LIMITED</t>
  </si>
  <si>
    <t>KING ALFRED TRUST</t>
  </si>
  <si>
    <t>EDUCATE TOGETHER ACADEMY TRUST</t>
  </si>
  <si>
    <t>ST. GILES' &amp; ST. GEORGE'S CHURCH OF ENGLAND ACADEMY</t>
  </si>
  <si>
    <t>NORTH EAST SHEFFIELD TRUST</t>
  </si>
  <si>
    <t>KESKOWETHYANS MULTI ACADEMY TRUST</t>
  </si>
  <si>
    <t>FOREST BRIDGE SCHOOL LTD</t>
  </si>
  <si>
    <t>THE HERMITAGE TRUST</t>
  </si>
  <si>
    <t>HARLANDS EDUCATIONAL TRUST</t>
  </si>
  <si>
    <t>WHITEFIELD ACADEMY TRUST</t>
  </si>
  <si>
    <t>TRURO &amp; PENWITH ACADEMY TRUST</t>
  </si>
  <si>
    <t>THE WULFRUN ACADEMIES TRUST</t>
  </si>
  <si>
    <t>WISTASTON ACADEMY TRUST</t>
  </si>
  <si>
    <t>MARSTON GREEN INFANT TRUST</t>
  </si>
  <si>
    <t>PACE ACADEMY TRUST</t>
  </si>
  <si>
    <t>DURRINGTON MULTI ACADEMY TRUST</t>
  </si>
  <si>
    <t>TREDWORTH INFANT AND NURSERY ACADEMY</t>
  </si>
  <si>
    <t>CROSSACRES PRIMARY ACADEMY</t>
  </si>
  <si>
    <t>FORTIS TRUST</t>
  </si>
  <si>
    <t>THE AQUINAS CATHOLIC ACADEMY TRUST</t>
  </si>
  <si>
    <t>COMPASS LEARNING PARTNERSHIP</t>
  </si>
  <si>
    <t>ERITH GROVE LIMITED</t>
  </si>
  <si>
    <t>THE RAINBOW MULTI ACADEMY TRUST</t>
  </si>
  <si>
    <t>GREATER MANCHESTER EDUCATION TRUST</t>
  </si>
  <si>
    <t>LWS ACADEMY TRUST</t>
  </si>
  <si>
    <t>PEAR TREE ALLIANCE</t>
  </si>
  <si>
    <t>DAYS LANE PRIMARY SCHOOL</t>
  </si>
  <si>
    <t>WOLVERHAMPTON GIRLS' HIGH SCHOOL</t>
  </si>
  <si>
    <t>RUISLIP HIGH SCHOOL</t>
  </si>
  <si>
    <t>GREEN LANE PRIMARY ACADEMY LIMITED</t>
  </si>
  <si>
    <t>GIFFARDS PRIMARY SCHOOL</t>
  </si>
  <si>
    <t>TYTHERINGTON SCHOOL</t>
  </si>
  <si>
    <t>THE SNAITH SCHOOL ACADEMY TRUST</t>
  </si>
  <si>
    <t>HOTWELLS PRIMARY SCHOOL TRUST</t>
  </si>
  <si>
    <t>THE SALTERNS ACADEMY TRUST</t>
  </si>
  <si>
    <t>BURNAGE ACADEMY FOR BOYS</t>
  </si>
  <si>
    <t>MIDDLETON PRIMARY SCHOOL</t>
  </si>
  <si>
    <t>ASHWOOD MULTI ACADEMY TRUST</t>
  </si>
  <si>
    <t>THE BLACK PEAR TRUST</t>
  </si>
  <si>
    <t>THE SANDON TRUST</t>
  </si>
  <si>
    <t>ST. OSWALD'S CATHOLIC ACADEMY TRUST</t>
  </si>
  <si>
    <t>OAKS ACADEMY TRUST</t>
  </si>
  <si>
    <t>KADER ACADEMY TRUST</t>
  </si>
  <si>
    <t>GREAT LEARNERS TRUST</t>
  </si>
  <si>
    <t>BARNWELL ACADEMY TRUST</t>
  </si>
  <si>
    <t>NETHERAVON ALL SAINTS ACADEMY TRUST</t>
  </si>
  <si>
    <t>CHRIST THE KING CATHOLIC COLLEGIATE</t>
  </si>
  <si>
    <t>FAIRCHILDES ACADEMY COMMUNITY TRUST</t>
  </si>
  <si>
    <t>ST VINCENT'S CATHOLIC PRIMARY SCHOOL</t>
  </si>
  <si>
    <t>COTTESBROOKE INFANT AND NURSERY SCHOOL</t>
  </si>
  <si>
    <t>FAIRFIELD HIGH SCHOOL</t>
  </si>
  <si>
    <t>THE MCAULEY CATHOLIC HIGH SCHOOL</t>
  </si>
  <si>
    <t>OLUSEYE OLUFISAN</t>
  </si>
  <si>
    <t>PROGRESS EDUCATION LIMITED</t>
  </si>
  <si>
    <t>TRAINING 4 LOGISTICS LIMITED</t>
  </si>
  <si>
    <t>GARRY LESLIE GERAGHTY</t>
  </si>
  <si>
    <t>KAPLAN ESSEX LIMITED</t>
  </si>
  <si>
    <t>AXIA SOLUTIONS LIMITED</t>
  </si>
  <si>
    <t>ACCELERATE EAST LTD</t>
  </si>
  <si>
    <t>THE LONDON INTERDISCIPLINARY SCHOOL LTD</t>
  </si>
  <si>
    <t>CHOICES HOUSING ASSOCIATION LIMITED</t>
  </si>
  <si>
    <t>INSIGHT DEVELOPMENT &amp; CONSULTANCY LTD</t>
  </si>
  <si>
    <t>WEST EXE SCHOOL</t>
  </si>
  <si>
    <t>PENNINE ACADEMIES YORKSHIRE</t>
  </si>
  <si>
    <t>SOUTH WARWICKSHIRE ACADEMY TRUST</t>
  </si>
  <si>
    <t>JOHN PALMER</t>
  </si>
  <si>
    <t>THE NATIONAL VIDEOGAME FOUNDATION C.I.C.</t>
  </si>
  <si>
    <t>LINK19 COLLEGE LTD</t>
  </si>
  <si>
    <t>OVER-WATCH GROUP LTD.</t>
  </si>
  <si>
    <t>LIMAVADY COMMUNITY DEVELOPMENT INITIATIVE LTD</t>
  </si>
  <si>
    <t>LONDON SCHOOL OF PEACEKEEPING AND PEACEBUILDING LTD</t>
  </si>
  <si>
    <t>CREA8ING COMMUNITY CIC</t>
  </si>
  <si>
    <t>MP DYNAMICS LTD</t>
  </si>
  <si>
    <t>WEST LONDON SCHOOL LTD</t>
  </si>
  <si>
    <t>TRAINING CENTRE RAYA LTD</t>
  </si>
  <si>
    <t>TOKADE LTD</t>
  </si>
  <si>
    <t>SKA ONLINE LTD</t>
  </si>
  <si>
    <t>CONNECT 2 EMPLOYMENT LTD</t>
  </si>
  <si>
    <t>0.99 LIMITED</t>
  </si>
  <si>
    <t>LONDON BUSINESS SCHOOL OF FASHION LTD</t>
  </si>
  <si>
    <t>SK EDUCATION SERVICES LTD</t>
  </si>
  <si>
    <t>GREATER MANCHESTER COMMUNITY BASKETBALL AND SPORTS ASSOCIATION LIMITED</t>
  </si>
  <si>
    <t>CLARISSA JOHN</t>
  </si>
  <si>
    <t>OSCAR CHARLIE BESPOKE LTD</t>
  </si>
  <si>
    <t>1 OAK GROUP LIMITED</t>
  </si>
  <si>
    <t>THE ROUGE SCHOOL LIMITED</t>
  </si>
  <si>
    <t>CORINIUM LANGUAGE ASSOCIATES LTD</t>
  </si>
  <si>
    <t>INTO CITY LLP</t>
  </si>
  <si>
    <t>VAAD LIMITED</t>
  </si>
  <si>
    <t>SAPHIRE TOOK</t>
  </si>
  <si>
    <t>SIGN HOW LIMITED</t>
  </si>
  <si>
    <t>THE SYNDICATE OF PATHOLOGY AND LABORATORY MEDICINE LTD</t>
  </si>
  <si>
    <t>DALE MICHAEL GREENWELL</t>
  </si>
  <si>
    <t>IRIS LEARNING TRUST</t>
  </si>
  <si>
    <t>EARTH MOVES COOPERATIVE LIMITED</t>
  </si>
  <si>
    <t>EMPOWER TRUST</t>
  </si>
  <si>
    <t>COTSWOLD COMMUNITIES FIRST CIC</t>
  </si>
  <si>
    <t>MINHAJ COLLEGE MANCHESTER</t>
  </si>
  <si>
    <t>KNIGHTSBRIDGE ACADEMY LIMITED</t>
  </si>
  <si>
    <t>XERCISE4LESS (LEEDS) LTD</t>
  </si>
  <si>
    <t>SOCIAL SPORTIN'</t>
  </si>
  <si>
    <t>CARLISHA DANN</t>
  </si>
  <si>
    <t>THE PEOPLE SKILLS BUSINESS LIMITED</t>
  </si>
  <si>
    <t>INFINITY GLOBAL SOLUTIONS UK LTD</t>
  </si>
  <si>
    <t>MACKWELL ELECTRONICS LIMITED</t>
  </si>
  <si>
    <t>ANNA LOWN</t>
  </si>
  <si>
    <t>NAOMI CLEWS CONSULTANCY LIMITED</t>
  </si>
  <si>
    <t>HONE PARTNERSHIP LIMITED</t>
  </si>
  <si>
    <t>GCS TRAINING LIMITED</t>
  </si>
  <si>
    <t>PRESSUREPOINT EFFECTIVENESS SERVICES LIMITED</t>
  </si>
  <si>
    <t>LIVINGSTONE HEALTH CARE LIMITED</t>
  </si>
  <si>
    <t>VOCATIONAL LEARNING LTD</t>
  </si>
  <si>
    <t>AWAAZ 'VOICE' FOR ALL BME COMMUNITIES</t>
  </si>
  <si>
    <t>INTERNATIONAL COLLEGE OF ACUPUNCTURE LIMITED</t>
  </si>
  <si>
    <t>FITNESS TUTORS LTD</t>
  </si>
  <si>
    <t>PRN+ LIMITED</t>
  </si>
  <si>
    <t>SOUTH EAST ESSEX ACADEMY TRUST</t>
  </si>
  <si>
    <t>THE ROBINSWOOD ACADEMY TRUST</t>
  </si>
  <si>
    <t>BRADWORTHY PRIMARY ACADEMY</t>
  </si>
  <si>
    <t>ALDERMAN JACOBS SCHOOL</t>
  </si>
  <si>
    <t>DULWICH HAMLET EDUCATIONAL TRUST</t>
  </si>
  <si>
    <t>THE NORTHWORTHY TRUST</t>
  </si>
  <si>
    <t>LOWBROOK ACADEMY TRUST</t>
  </si>
  <si>
    <t>SWIFT ACADEMIES</t>
  </si>
  <si>
    <t>THE DELAMERE CHURCH OF ENGLAND PRIMARY ACADEMY</t>
  </si>
  <si>
    <t>DE ASTON SCHOOL ACADEMY TRUST</t>
  </si>
  <si>
    <t>FOSSE WAY ACADEMY LTD</t>
  </si>
  <si>
    <t>STAPLOE EDUCATION TRUST</t>
  </si>
  <si>
    <t>VENTURE MULTI ACADEMY TRUST</t>
  </si>
  <si>
    <t>BOHUNT EDUCATION TRUST</t>
  </si>
  <si>
    <t>GUILSBOROUGH MULTI ACADEMY TRUST</t>
  </si>
  <si>
    <t>LANGLEY GRAMMAR SCHOOL</t>
  </si>
  <si>
    <t>CORFE HILLS SCHOOL ACADEMY TRUST</t>
  </si>
  <si>
    <t>WILSON'S SCHOOL</t>
  </si>
  <si>
    <t>SALE GRAMMAR SCHOOL</t>
  </si>
  <si>
    <t>AYLESBURY GRAMMAR SCHOOL</t>
  </si>
  <si>
    <t>WOOD GREEN ACADEMY</t>
  </si>
  <si>
    <t>THE TIFFIN GIRLS' SCHOOL</t>
  </si>
  <si>
    <t>THE LEARNING ALLIANCE</t>
  </si>
  <si>
    <t>DENMARK ROAD HIGH SCHOOL</t>
  </si>
  <si>
    <t>GREATER NOTTINGHAM EDUCATION TRUST</t>
  </si>
  <si>
    <t>SIR ROGER MANWOOD'S SCHOOL</t>
  </si>
  <si>
    <t>BRAMPTON MANOR TRUST</t>
  </si>
  <si>
    <t>DAVENANT FOUNDATION SCHOOL</t>
  </si>
  <si>
    <t>THE SOUTHWATER JUNIOR ACADEMY</t>
  </si>
  <si>
    <t>THE SOUTHWATER INFANT ACADEMY</t>
  </si>
  <si>
    <t>THE PEGASUS ACADEMY TRUST</t>
  </si>
  <si>
    <t>THE TENAX SCHOOLS TRUST</t>
  </si>
  <si>
    <t>SOUTH EAST CORNWALL MULTI ACADEMY REGIONAL TRUST</t>
  </si>
  <si>
    <t>THE EDUCATION ALLIANCE</t>
  </si>
  <si>
    <t>ABBS CROSS ACADEMY AND ARTS COLLEGE</t>
  </si>
  <si>
    <t>LEO ACADEMY TRUST</t>
  </si>
  <si>
    <t>KIRKBIE KENDAL SCHOOL ACADEMY TRUST</t>
  </si>
  <si>
    <t>KENNET SCHOOL ACADEMIES TRUST</t>
  </si>
  <si>
    <t>SUTTON COLDFIELD GRAMMAR SCHOOL FOR GIRLS ACADEMY TRUST</t>
  </si>
  <si>
    <t>SHIRE OAK ACADEMY TRUST</t>
  </si>
  <si>
    <t>SUNBURY MANOR SCHOOL</t>
  </si>
  <si>
    <t>BACKWELL SCHOOL</t>
  </si>
  <si>
    <t>WEST NORFOLK ACADEMIES TRUST</t>
  </si>
  <si>
    <t>THE GRYPHON TRUST</t>
  </si>
  <si>
    <t>KINGSMEAD ACADEMY</t>
  </si>
  <si>
    <t>CASTLEFORD ACADEMY TRUST</t>
  </si>
  <si>
    <t>THE COOPERS' COMPANY AND COBORN SCHOOL</t>
  </si>
  <si>
    <t>TIFFIN SCHOOL</t>
  </si>
  <si>
    <t>HAYES SCHOOL</t>
  </si>
  <si>
    <t>ST BEDE'S CATHOLIC COLLEGE</t>
  </si>
  <si>
    <t>STRATTON EDUCATION TRUST</t>
  </si>
  <si>
    <t>TUDOR PARK EDUCATION TRUST</t>
  </si>
  <si>
    <t>BISHOPSHALT SCHOOL</t>
  </si>
  <si>
    <t>THE TYRRELLS PRIMARY SCHOOL</t>
  </si>
  <si>
    <t>GRAND UNION MULTI ACADEMY TRUST</t>
  </si>
  <si>
    <t>NORTH NORFOLK ACADEMY TRUST</t>
  </si>
  <si>
    <t>WILMINGTON PRIMARY SCHOOL</t>
  </si>
  <si>
    <t>THE CHASE SCHOOL</t>
  </si>
  <si>
    <t>WALDERSLADE GIRLS' SCHOOL</t>
  </si>
  <si>
    <t>CHIDDINGSTONE CHURCH OF ENGLAND SCHOOL</t>
  </si>
  <si>
    <t>ALETHEIA ACADEMIES TRUST</t>
  </si>
  <si>
    <t>QUINTIN KYNASTON TRUST</t>
  </si>
  <si>
    <t>JOYDENS WOOD JUNIOR SCHOOL</t>
  </si>
  <si>
    <t>BRANSGORE CHURCH OF ENGLAND PRIMARY SCHOOL</t>
  </si>
  <si>
    <t>HENDON SCHOOL</t>
  </si>
  <si>
    <t>THE THRIVE PARTNERSHIP ACADEMY TRUST</t>
  </si>
  <si>
    <t>JOYDENS WOOD INFANT SCHOOL</t>
  </si>
  <si>
    <t>THE EPSILON STAR TRUST</t>
  </si>
  <si>
    <t>KESTEVEN AND SLEAFORD ACADEMY TRUST</t>
  </si>
  <si>
    <t>INSPIRE PARTNERSHIP MULTI ACADEMY TRUST</t>
  </si>
  <si>
    <t>SCARTHO JUNIOR ACADEMY LIMITED</t>
  </si>
  <si>
    <t>LICKHILL PRIMARY SCHOOL</t>
  </si>
  <si>
    <t>MOULTON SCHOOL AND SCIENCE COLLEGE</t>
  </si>
  <si>
    <t>BOURN CHURCH OF ENGLAND PRIMARY ACADEMY</t>
  </si>
  <si>
    <t>BERWICK ACADEMY</t>
  </si>
  <si>
    <t>ST JOHN'S CHURCH OF ENGLAND PRIMARY SCHOOL MAIDSTONE</t>
  </si>
  <si>
    <t>THE JOHN BENTLEY SCHOOL</t>
  </si>
  <si>
    <t>ST LEONARD'S CE PRIMARY ACADEMY</t>
  </si>
  <si>
    <t>NANSLOE ACADEMY</t>
  </si>
  <si>
    <t>ST MERRYN SCHOOL</t>
  </si>
  <si>
    <t>LISLE MARSDEN CHURCH OF ENGLAND PRIMARY ACADEMY</t>
  </si>
  <si>
    <t>CARMEL EDUCATION TRUST</t>
  </si>
  <si>
    <t>COLEBROOK INFANT ACADEMY</t>
  </si>
  <si>
    <t>THE FREESTON ACADEMY</t>
  </si>
  <si>
    <t>EAST RAVENDALE CHURCH OF ENGLAND PRIMARY SCHOOL ACADEMY</t>
  </si>
  <si>
    <t>CHEETHAM CHURCH OF ENGLAND COMMUNITY ACADEMY</t>
  </si>
  <si>
    <t>SELWOOD ACADEMY</t>
  </si>
  <si>
    <t>ISLE EDUCATION TRUST</t>
  </si>
  <si>
    <t>NENE EDUCATION TRUST</t>
  </si>
  <si>
    <t>ONSLOW ST AUDREY'S ACADEMY TRUST</t>
  </si>
  <si>
    <t>BROCKHAMPTON ACADEMY TRUST</t>
  </si>
  <si>
    <t>THE HIGH ARCAL SCHOOL ACADEMY TRUST</t>
  </si>
  <si>
    <t>ROSEBERY SCHOOL</t>
  </si>
  <si>
    <t>HUMPHREY PERKINS SCHOOL</t>
  </si>
  <si>
    <t>THE FIRST FEDERATION TRUST</t>
  </si>
  <si>
    <t>KINGSBURY HIGH SCHOOL</t>
  </si>
  <si>
    <t>ABRAHAM GUEST ACADEMY TRUST</t>
  </si>
  <si>
    <t>VENTRUS LIMITED</t>
  </si>
  <si>
    <t>HADRIAN ACADEMY TRUST</t>
  </si>
  <si>
    <t>CONNECT SCHOOLS ACADEMY TRUST</t>
  </si>
  <si>
    <t>ST PETER AND ST PAUL CATHOLIC PRIMARY ACADEMY</t>
  </si>
  <si>
    <t>WITTON PARK ACADEMY TRUST</t>
  </si>
  <si>
    <t>BENGEWORTH MULTI-ACADEMY TRUST</t>
  </si>
  <si>
    <t>MANCHESTER COMMUNICATION PRIMARY ACADEMY</t>
  </si>
  <si>
    <t>GROVE HOUSE SCHOOL</t>
  </si>
  <si>
    <t>HOLY FAMILY ACADEMY TRUST</t>
  </si>
  <si>
    <t>NEWQUAY EDUCATION TRUST</t>
  </si>
  <si>
    <t>THE HOLY FAMILY EDUCATION TRUST</t>
  </si>
  <si>
    <t>LAWRENCE SHERIFF SCHOOL ACADEMY TRUST</t>
  </si>
  <si>
    <t>CHETWYNDE SCHOOL LIMITED</t>
  </si>
  <si>
    <t>IDSALL SCHOOL</t>
  </si>
  <si>
    <t>THE KIRKSTEAD EDUCATION TRUST</t>
  </si>
  <si>
    <t>WHEATLEY AREA LEARNING TRUST</t>
  </si>
  <si>
    <t>DERBY DIOCESAN ACADEMY TRUST</t>
  </si>
  <si>
    <t>ALL SAINTS' ACADEMIES TRUST</t>
  </si>
  <si>
    <t>THE ONGAR ACADEMY TRUST</t>
  </si>
  <si>
    <t>FLOREAT EDUCATION ACADEMIES TRUST</t>
  </si>
  <si>
    <t>MELROSE LEARNING TRUST</t>
  </si>
  <si>
    <t>CHANNELING POSITIVITY</t>
  </si>
  <si>
    <t>KING'S GROUP ACADEMIES</t>
  </si>
  <si>
    <t>CROMWELL ACADEMY</t>
  </si>
  <si>
    <t>TIMU ACADEMY TRUST</t>
  </si>
  <si>
    <t>CRAVEN EDUCATIONAL TRUST</t>
  </si>
  <si>
    <t>ST CUTHBERT'S ROMAN CATHOLIC ACADEMY TRUST</t>
  </si>
  <si>
    <t>LOUGHBOROUGH CHURCH OF ENGLAND PRIMARY SCHOOL</t>
  </si>
  <si>
    <t>CONGLETON PRIMARY ACADEMY TRUST LIMITED</t>
  </si>
  <si>
    <t>LEARNING TODAY LEADING TOMORROW</t>
  </si>
  <si>
    <t>LONDON SOUTH EAST ACADEMIES TRUST</t>
  </si>
  <si>
    <t>BRENTWOOD COMMUNITY ACADEMIES TRUST</t>
  </si>
  <si>
    <t>HARINGTON SCHOOL TRUST</t>
  </si>
  <si>
    <t>THE DIOCESE OF CANTERBURY ACADEMIES TRUST</t>
  </si>
  <si>
    <t>NUNTHORPE PRIMARY ACADEMY</t>
  </si>
  <si>
    <t>IRONSTONE ACADEMY TRUST</t>
  </si>
  <si>
    <t>TOGETHER LEARNING TRUST</t>
  </si>
  <si>
    <t>SOUTHERN ACADEMY TRUST</t>
  </si>
  <si>
    <t>BLANDFORD EDUCATION TRUST</t>
  </si>
  <si>
    <t>IRIS ACADEMIES TRUST</t>
  </si>
  <si>
    <t>RISE PARK ACADEMY TRUST</t>
  </si>
  <si>
    <t>BERNWODE SCHOOLS TRUST</t>
  </si>
  <si>
    <t>WOODHOUSE ACADEMY</t>
  </si>
  <si>
    <t>LINDLEY CHURCH OF ENGLAND INFANT SCHOOL</t>
  </si>
  <si>
    <t>WILLIAM LAW CE PRIMARY SCHOOL</t>
  </si>
  <si>
    <t>CREATIVE CHILDREN'S ACADEMY TRUST</t>
  </si>
  <si>
    <t>OUR LADY OF THE MAGNIFICAT MULTI-ACADEMY COMPANY</t>
  </si>
  <si>
    <t>THRIVE EDUCATION PARTNERSHIP</t>
  </si>
  <si>
    <t>SMITH'S WOOD PRIMARY ACADEMY LIMITED</t>
  </si>
  <si>
    <t>HEATHLAND WHITEFRIARS FEDERATION</t>
  </si>
  <si>
    <t>BLESSED CHRISTOPHER WHARTON CATHOLIC ACADEMY TRUST</t>
  </si>
  <si>
    <t>THE SHAW EDUCATION TRUST</t>
  </si>
  <si>
    <t>ZISHI CORNERSTONE LIMITED</t>
  </si>
  <si>
    <t>THE THOMAS AVELING SCHOOL</t>
  </si>
  <si>
    <t>SUTTON PARK PRIMARY SCHOOL</t>
  </si>
  <si>
    <t>HYPERBARIC EMERGENCY SERVICES LIMITED</t>
  </si>
  <si>
    <t>NICOLA ANN COWBURN</t>
  </si>
  <si>
    <t>INCOMR LIMITED</t>
  </si>
  <si>
    <t>UK SOFTWARE ACADEMY LIMITED</t>
  </si>
  <si>
    <t>WISE CAMPAIGN C.I.C.</t>
  </si>
  <si>
    <t>THE ARET TRUST</t>
  </si>
  <si>
    <t>VALLEY PROPERTY DEVELOPMENTS LTD</t>
  </si>
  <si>
    <t>CONCORDE EDUCATION SERVICES LTD</t>
  </si>
  <si>
    <t>KEVIN BAKER</t>
  </si>
  <si>
    <t>PAULINE BEESLEY</t>
  </si>
  <si>
    <t>Tommy Silvester</t>
  </si>
  <si>
    <t>BUSINESS ARENA LIMITED</t>
  </si>
  <si>
    <t>CHILLAIR TRAINING INTERNATIONAL LTD</t>
  </si>
  <si>
    <t>NCIUL LIMITED</t>
  </si>
  <si>
    <t>E SOFTWARE CONSULTANTS LIMITED</t>
  </si>
  <si>
    <t>DIRECT CREMATION SERVICES LTD</t>
  </si>
  <si>
    <t>MARCIA TILLMAN</t>
  </si>
  <si>
    <t>JOHN WHITE</t>
  </si>
  <si>
    <t>WESTMINSTER DRUG PROJECT</t>
  </si>
  <si>
    <t>TESOL TRAINING UK LTD.</t>
  </si>
  <si>
    <t>LEGACY ACADEMY OF DANCE AND PERFORMING ARTS LIMITED</t>
  </si>
  <si>
    <t>42 THINK LTD.</t>
  </si>
  <si>
    <t>Naveed Butt</t>
  </si>
  <si>
    <t>RENARD RESOURCES LIMITED</t>
  </si>
  <si>
    <t>AMANDA WOODS</t>
  </si>
  <si>
    <t>DAVID BATTY LTD</t>
  </si>
  <si>
    <t>David Firby</t>
  </si>
  <si>
    <t>WORLD CERTIFIED MARITIME AND PETROLEUM COLLEGE AND GLOBAL ADMINISTRATION AND REGULATION BOARD FOR FURTHER AND ADVANCED LEARNING LTD</t>
  </si>
  <si>
    <t>SMITHRIDGE HEALTHCARE LIMITED</t>
  </si>
  <si>
    <t>CITY COLLEGE OF LONDON LTD</t>
  </si>
  <si>
    <t>CORNERSTONE VOCATIONAL TRAINING (WARRINGTON) LTD</t>
  </si>
  <si>
    <t>HAZEL -EASTWOOD-POWELL</t>
  </si>
  <si>
    <t>ALCHEMY GLOBAL LIMITED</t>
  </si>
  <si>
    <t>Sandra Brouet</t>
  </si>
  <si>
    <t>VEROVIAN CONSULTANCY LTD</t>
  </si>
  <si>
    <t>infrawork capital limited</t>
  </si>
  <si>
    <t>2GEN! TRANSLATIONS LTD</t>
  </si>
  <si>
    <t>SF MEDIA SOLUTIONS LIMITED</t>
  </si>
  <si>
    <t>EFFECTIVE SKILLS TRAINING LTD</t>
  </si>
  <si>
    <t>RICHARD TAUNTON SIXTH FORM COLLEGE</t>
  </si>
  <si>
    <t>INTERNATIONAL QUALIFICATIONS LIMITED</t>
  </si>
  <si>
    <t>HIGH 5 SPORTS LTD</t>
  </si>
  <si>
    <t>SKILLS FOR INDEPENDENCE LIMITED</t>
  </si>
  <si>
    <t>INFRA SKILLS LTD</t>
  </si>
  <si>
    <t>AKS TRAINING LTD</t>
  </si>
  <si>
    <t>MARY DONNE</t>
  </si>
  <si>
    <t>SHARON LAWRENCE</t>
  </si>
  <si>
    <t>IGNITE GAS TRAINING LIMITED</t>
  </si>
  <si>
    <t>THE EXPERT ACADEMY LIMITED</t>
  </si>
  <si>
    <t>ACCULEARN TRAINING LTD.</t>
  </si>
  <si>
    <t>VERTICAL LEISURE LIMITED</t>
  </si>
  <si>
    <t>THE LEGACY LEARNING TRUST</t>
  </si>
  <si>
    <t>JOE BLAK T/A CORE TRADE TRAINING</t>
  </si>
  <si>
    <t>STANTON VALE SCHOOL</t>
  </si>
  <si>
    <t>THE COLLEGE OF ANIMAL STUDIES LTD</t>
  </si>
  <si>
    <t>ASPIRE TO BELIEVE (NORTH EAST) LIMITED</t>
  </si>
  <si>
    <t>EAST NORFOLK MULTI ACADEMY COLLEGE</t>
  </si>
  <si>
    <t>TREVI WOMEN LTD</t>
  </si>
  <si>
    <t>LEWSEY FARM LEARNING CENTRE</t>
  </si>
  <si>
    <t>KORU KIDS LTD</t>
  </si>
  <si>
    <t>GREEN GORILLA CONSULTANTS LTD</t>
  </si>
  <si>
    <t>DOUBLESPRESSO LTD</t>
  </si>
  <si>
    <t>MAIDEN ERLEGH TRUST</t>
  </si>
  <si>
    <t>MOTTRAM ST. ANDREW PRIMARY ACADEMY</t>
  </si>
  <si>
    <t>BODRIGGY ACADEMY</t>
  </si>
  <si>
    <t>THE KHALSA ACADEMIES TRUST LIMITED</t>
  </si>
  <si>
    <t>THE CORSHAM SCHOOL ACADEMY GROUP</t>
  </si>
  <si>
    <t>CHOSEN HILL SCHOOL</t>
  </si>
  <si>
    <t>ASHPERTON PRIMARY ACADEMY TRUST</t>
  </si>
  <si>
    <t>BEECHEN CLIFF SCHOOL</t>
  </si>
  <si>
    <t>THE CSIA TRUST</t>
  </si>
  <si>
    <t>TOWERS SCHOOL ACADEMY TRUST</t>
  </si>
  <si>
    <t>CAMBRIDGE MERIDIAN ACADEMIES TRUST</t>
  </si>
  <si>
    <t>RINGWOOD SCHOOL</t>
  </si>
  <si>
    <t>WEYDON MULTI ACADEMY TRUST</t>
  </si>
  <si>
    <t>BELGRAVE ST. BARTHOLOMEW'S ACADEMY</t>
  </si>
  <si>
    <t>RUTLAND AND DISTRICT SCHOOLS' FEDERATION</t>
  </si>
  <si>
    <t>COASTAL ACADEMIES TRUST</t>
  </si>
  <si>
    <t>EAST BARNET SCHOOL</t>
  </si>
  <si>
    <t>WILLIAM DE FERRERS SCHOOL</t>
  </si>
  <si>
    <t>THE KNIGHTS TEMPLAR SCHOOL</t>
  </si>
  <si>
    <t>IMPACT BROMLEY MULTI ACADEMY TRUST</t>
  </si>
  <si>
    <t>THE LANGLEY PARK SCHOOL FOR BOYS ACADEMY TRUST</t>
  </si>
  <si>
    <t>THE COTTINGHAM TRUST</t>
  </si>
  <si>
    <t>EXMOUTH COMMUNITY COLLEGE</t>
  </si>
  <si>
    <t>WILDERN ACADEMY TRUST</t>
  </si>
  <si>
    <t>TRINITAS ACADEMY TRUST</t>
  </si>
  <si>
    <t>CHARLES DARWIN ACADEMY TRUST</t>
  </si>
  <si>
    <t>THE HODDESDON SCHOOL TRUST</t>
  </si>
  <si>
    <t>NORTHERN AMBITION ACADEMIES TRUST</t>
  </si>
  <si>
    <t>UPPINGHAM COMMUNITY COLLEGE</t>
  </si>
  <si>
    <t>EATON BRAY ACADEMY</t>
  </si>
  <si>
    <t>SHELDON SCHOOL</t>
  </si>
  <si>
    <t>DEVONPORT HIGH SCHOOL FOR GIRLS</t>
  </si>
  <si>
    <t>INSPIRING SCHOOLS PARTNERSHIP</t>
  </si>
  <si>
    <t>PENAIR SCHOOL</t>
  </si>
  <si>
    <t>THE ACADEMY OF LINCOLN TRUST</t>
  </si>
  <si>
    <t>GOLDINGTON ACADEMY TRUST</t>
  </si>
  <si>
    <t>HAYDON SCHOOL</t>
  </si>
  <si>
    <t>THE ROSELAND MULTI ACADEMY TRUST</t>
  </si>
  <si>
    <t>CAMBRIDGE ACADEMIC PARTNERSHIP</t>
  </si>
  <si>
    <t>CHRYSALIS MULTI ACADEMY TRUST</t>
  </si>
  <si>
    <t>NEWSTEAD WOOD SCHOOL</t>
  </si>
  <si>
    <t>PLYMSTOCK SCHOOL</t>
  </si>
  <si>
    <t>PICKWICK ACADEMY TRUST</t>
  </si>
  <si>
    <t>WEARE ACADEMY FIRST SCHOOL</t>
  </si>
  <si>
    <t>QUEEN ELIZABETH'S GRAMMAR SCHOOL TRUST FAVERSHAM</t>
  </si>
  <si>
    <t>EDUCATION FOR THE 21ST CENTURY</t>
  </si>
  <si>
    <t>SOUTH LINCOLNSHIRE ACADEMIES TRUST</t>
  </si>
  <si>
    <t>CALLINGTON COMMUNITY COLLEGE</t>
  </si>
  <si>
    <t>VALLEY INVICTA ACADEMIES TRUST</t>
  </si>
  <si>
    <t>DAME ALICE OWEN'S SCHOOL</t>
  </si>
  <si>
    <t>ZENITH MULTI ACADEMY TRUST</t>
  </si>
  <si>
    <t>CONISBROUGH IVANHOE PRIMARY ACADEMY</t>
  </si>
  <si>
    <t>SOUTHEND EAST COMMUNITY ACADEMY TRUST</t>
  </si>
  <si>
    <t>HOLMER GREEN SENIOR SCHOOL</t>
  </si>
  <si>
    <t>CENTRAL LEARNING PARTNERSHIP TRUST</t>
  </si>
  <si>
    <t>BORDEN GRAMMAR SCHOOL TRUST</t>
  </si>
  <si>
    <t>THE EVOLVE TRUST</t>
  </si>
  <si>
    <t>ST. AMBROSE COLLEGE EDMUND RICE ACADEMY TRUST</t>
  </si>
  <si>
    <t>BEDMINSTER DOWN SCHOOL</t>
  </si>
  <si>
    <t>COLLABORATIVE LEARNING TRUST</t>
  </si>
  <si>
    <t>COX GREEN SCHOOL</t>
  </si>
  <si>
    <t>WOODSIDE HIGH SCHOOL</t>
  </si>
  <si>
    <t>ICKNIELD HIGH SCHOOL</t>
  </si>
  <si>
    <t>THE DORCAN ACADEMY</t>
  </si>
  <si>
    <t>BISHOP'S HATFIELD GIRLS' SCHOOL</t>
  </si>
  <si>
    <t>KINGSLEY LEARNING FOUNDATION</t>
  </si>
  <si>
    <t>GFM EDUCATION</t>
  </si>
  <si>
    <t>FURZE PLATT SENIOR SCHOOL</t>
  </si>
  <si>
    <t>NEW WALTHAM PRIMARY ACADEMY LIMITED</t>
  </si>
  <si>
    <t>ROMERO CATHOLIC EDUCATION TRUST</t>
  </si>
  <si>
    <t>THE BEACON SCHOOL</t>
  </si>
  <si>
    <t>GRETTON PRIMARY SCHOOL</t>
  </si>
  <si>
    <t>THE EXCEL ACADEMY PARTNERSHIP</t>
  </si>
  <si>
    <t>SHIRLEY HIGH SCHOOL</t>
  </si>
  <si>
    <t>HENBURY SCHOOL</t>
  </si>
  <si>
    <t>THE MALCOLM SARGENT PRIMARY SCHOOL</t>
  </si>
  <si>
    <t>THE THREE RIVERS LEARNING TRUST</t>
  </si>
  <si>
    <t>TEWKESBURY SCHOOL</t>
  </si>
  <si>
    <t>THREE COUNTIES ACADEMY TRUST</t>
  </si>
  <si>
    <t>ARNSIDE NATIONAL CHURCH OF ENGLAND SCHOOL</t>
  </si>
  <si>
    <t>THE STREETLY ACADEMY</t>
  </si>
  <si>
    <t>BISHOP BEWICK CATHOLIC EDUCATION TRUST</t>
  </si>
  <si>
    <t>NEW DAWN TRUST</t>
  </si>
  <si>
    <t>BMAT EDUCATION</t>
  </si>
  <si>
    <t>THE MANOR TRUST</t>
  </si>
  <si>
    <t>ODYSSEY TRUST FOR EDUCATION</t>
  </si>
  <si>
    <t>JAMES BRINDLEY SCHOOL</t>
  </si>
  <si>
    <t>THE OLYMPUS ACADEMY TRUST</t>
  </si>
  <si>
    <t>ST THOMAS MORE ROMAN CATHOLIC ACADEMY</t>
  </si>
  <si>
    <t>THE KINGSWINFORD SCHOOL AND SCIENCE COLLEGE</t>
  </si>
  <si>
    <t>BILTON SCHOOL</t>
  </si>
  <si>
    <t>SUTHERLAND PRIMARY ACADEMY</t>
  </si>
  <si>
    <t>THE COPPICE PRIMARY SCHOOL</t>
  </si>
  <si>
    <t>BRIXHAM COLLEGE ACADEMY TRUST</t>
  </si>
  <si>
    <t>THE CATHEDRAL CHURCH OF ENGLAND ACADEMY TRUST (WAKEFIELD)</t>
  </si>
  <si>
    <t>ANGLO EUROPEAN ACADEMY TRUST</t>
  </si>
  <si>
    <t>TRINITY LONDON ACADEMY TRUST</t>
  </si>
  <si>
    <t>GRAVENEY PRIMARY SCHOOL</t>
  </si>
  <si>
    <t>PENINSULA MULTI ACADEMY TRUST</t>
  </si>
  <si>
    <t>BLESSED PETER SNOW CATHOLIC ACADEMY TRUST</t>
  </si>
  <si>
    <t>GROVE WOOD ACADEMY TRUST</t>
  </si>
  <si>
    <t>INNOVATE MULTI ACADEMY TRUST</t>
  </si>
  <si>
    <t>TUDOR COURT PRIMARY ACADEMY TRUST</t>
  </si>
  <si>
    <t>COMMUNITY INCLUSIVE TRUST</t>
  </si>
  <si>
    <t>NORTH VIEW ACADEMY</t>
  </si>
  <si>
    <t>POLYMAT</t>
  </si>
  <si>
    <t>RUSHEY MEAD EDUCATIONAL TRUST</t>
  </si>
  <si>
    <t>PARTNERS IN LEARNING ACADEMY TRUST</t>
  </si>
  <si>
    <t>BARNES ACADEMY TRUST</t>
  </si>
  <si>
    <t>WILLOWS ACADEMY TRUST</t>
  </si>
  <si>
    <t>HOLY TRINITY CHURCH OF ENGLAND ACADEMY (SOUTH SHIELDS) TRUST</t>
  </si>
  <si>
    <t>CASTLEMAN ACADEMY TRUST</t>
  </si>
  <si>
    <t>ST PAUL'S CHURCH OF ENGLAND ACADEMY TRUST</t>
  </si>
  <si>
    <t>NORTH WEST LONDON JEWISH DAY SCHOOL</t>
  </si>
  <si>
    <t>THE MOSSLEY ACADEMY TRUST</t>
  </si>
  <si>
    <t>CHERRY TREE ACADEMY TRUST MARHAM</t>
  </si>
  <si>
    <t>HILLSTONE PRIMARY SCHOOL</t>
  </si>
  <si>
    <t>THE BLESSED EDWARD BAMBER CATHOLIC MULTI ACADEMY TRUST</t>
  </si>
  <si>
    <t>THE POPE FRANCIS CATHOLIC MULTI ACADEMY COMPANY</t>
  </si>
  <si>
    <t>THE SHROPSHIRE GATEWAY EDUCATIONAL TRUST</t>
  </si>
  <si>
    <t>THE SMALLWOOD ACADEMY TRUST</t>
  </si>
  <si>
    <t>NORTHGATE HIGH SCHOOL TRUST</t>
  </si>
  <si>
    <t>TOWNFIELD PRIMARY SCHOOL</t>
  </si>
  <si>
    <t>MARKET HARBOROUGH CHURCH OF ENGLAND ACADEMY TRUST</t>
  </si>
  <si>
    <t>WATERTON ACADEMY TRUST</t>
  </si>
  <si>
    <t>HAMPTON ACADEMIES TRUST</t>
  </si>
  <si>
    <t>THE BROOKFIELD SCHOOL LTD</t>
  </si>
  <si>
    <t>THE ODYSSEY ACADEMY TRUST</t>
  </si>
  <si>
    <t>PEAR TREE MEAD ACADEMY</t>
  </si>
  <si>
    <t>PINEWOOD SCHOOL ACADEMY TRUST</t>
  </si>
  <si>
    <t>EDUCATION LEARNING TRUST</t>
  </si>
  <si>
    <t>BURTON AND SOUTH DERBYSHIRE EDUCATION TRUST</t>
  </si>
  <si>
    <t>CASTLE VIEW SCHOOL ACADEMY TRUST</t>
  </si>
  <si>
    <t>ATTWOOD ACADEMIES</t>
  </si>
  <si>
    <t>POND MEADOW ACADEMY TRUST</t>
  </si>
  <si>
    <t>THE OAK TRUST</t>
  </si>
  <si>
    <t>THE GRANGE TRUST</t>
  </si>
  <si>
    <t>NORTHWICK PARK TRUST</t>
  </si>
  <si>
    <t>LANESEND PRIMARY</t>
  </si>
  <si>
    <t>AMAYA TRUST</t>
  </si>
  <si>
    <t>RYHOPE INFANT SCHOOL ACADEMY</t>
  </si>
  <si>
    <t>QC SCHOOL LIMITED</t>
  </si>
  <si>
    <t>TORFIELD AND SAXON MOUNT ACADEMY TRUST</t>
  </si>
  <si>
    <t>EMMAUS CATHOLIC MULTI ACADEMY COMPANY</t>
  </si>
  <si>
    <t>THE STOUR FEDERATION</t>
  </si>
  <si>
    <t>THE HOWARD ACADEMY TRUST</t>
  </si>
  <si>
    <t>THE BEC TRUST</t>
  </si>
  <si>
    <t>THE RUTLAND LEARNING TRUST</t>
  </si>
  <si>
    <t>EUROPEAN SCHOOL OF ECONOMICS - ESE INSIGHT LIMITED</t>
  </si>
  <si>
    <t>GLENDENE ARTS ACADEMY</t>
  </si>
  <si>
    <t>THE PILGRIM MULTI ACADEMY TRUST</t>
  </si>
  <si>
    <t>PENSPEN LIMITED</t>
  </si>
  <si>
    <t>THE LOFT HAIR &amp; BEAUTY LAB LIMITED</t>
  </si>
  <si>
    <t>PRO BEAUTY SOLUTIONS UK LIMITED</t>
  </si>
  <si>
    <t>THE HOLY FAMILY CATHOLIC MULTI ACADEMY COMPANY</t>
  </si>
  <si>
    <t>THE DE CURCI TRUST</t>
  </si>
  <si>
    <t>THE CLAXTON TRUST</t>
  </si>
  <si>
    <t>ST BARTHOLOMEW'S CE MULTI ACADEMY TRUST</t>
  </si>
  <si>
    <t>STEPHEN SUTTON MULTI-ACADEMY TRUST</t>
  </si>
  <si>
    <t>THE WINGS' CE TRUST</t>
  </si>
  <si>
    <t>WOLDS LEARNING PARTNERSHIP</t>
  </si>
  <si>
    <t>SKYLINE MEDIA LTD</t>
  </si>
  <si>
    <t>RADAR TRAINING LIMITED</t>
  </si>
  <si>
    <t>RECIPE LIMITED</t>
  </si>
  <si>
    <t>PURE PUNJABI LTD</t>
  </si>
  <si>
    <t>SPACE 2 (UK) LTD</t>
  </si>
  <si>
    <t>M THREE CORPORATE CONSULTING LIMITED</t>
  </si>
  <si>
    <t>WHITE FROG PUBLISHING LIMITED</t>
  </si>
  <si>
    <t>EUROPEAN ORGANIZATION FOR QUALITY MANAGEMENT LTD</t>
  </si>
  <si>
    <t>PLEECE &amp; CO LTD</t>
  </si>
  <si>
    <t>SIM ACADEMY LTD</t>
  </si>
  <si>
    <t>THE CHIEF CONSTABLE OF DURHAM</t>
  </si>
  <si>
    <t>Stacey Cunningham</t>
  </si>
  <si>
    <t>SWAN AQUA LIMITED</t>
  </si>
  <si>
    <t>GILBERT SCOTT PRIMARY SCHOOL</t>
  </si>
  <si>
    <t>NOTESPERFECT</t>
  </si>
  <si>
    <t>LAYFIELD PRIMARY SCHOOL</t>
  </si>
  <si>
    <t>BUSINESS VOYAGERS CLUB LIMITED</t>
  </si>
  <si>
    <t>LOOSE PRIMARY SCHOOL</t>
  </si>
  <si>
    <t>REDHILL PRIMARY ACADEMY</t>
  </si>
  <si>
    <t>BLAKELY HOWE CONSULTANCY LIMITED</t>
  </si>
  <si>
    <t>ST PIUS X CATHOLIC PRIMARY SCHOOL(A CATHOLIC VOLUNTARY ACADEMY)</t>
  </si>
  <si>
    <t>COACHBRIGHT LTD</t>
  </si>
  <si>
    <t>BLACKFRIARS CAFE BAR LIMITED</t>
  </si>
  <si>
    <t>WHITWORTH PARK ACADEMY</t>
  </si>
  <si>
    <t>CHILDENIC PRIMARY SCHOOL</t>
  </si>
  <si>
    <t>PASSION HR LTD.</t>
  </si>
  <si>
    <t>DISCOVERY PRIMARY SCHOOL</t>
  </si>
  <si>
    <t>BIG CONDO ACADEMY CIC</t>
  </si>
  <si>
    <t>CHRIST CHURCH COFE PRIMARY ACADEMY</t>
  </si>
  <si>
    <t>TAMESIDE PRIMARY SCHOOL</t>
  </si>
  <si>
    <t>ST MARGARET'S CHURCH OF ENGLAND PRIMARY SCHOOL</t>
  </si>
  <si>
    <t>ST CHARLES CATHOLIC PRIMARY VOLUNTARY ACADEMY</t>
  </si>
  <si>
    <t>HARVEST WORKERS' CO-OP LTD</t>
  </si>
  <si>
    <t>SKULPT TRAINING ACADEMY LIMITED</t>
  </si>
  <si>
    <t>BLACKTHORNS HOUSE LIMITED</t>
  </si>
  <si>
    <t>HARTPURY COLLEGE OF FURTHER EDUCATION</t>
  </si>
  <si>
    <t>OPEN HOUSE ESTATE AGENTS LIMITED</t>
  </si>
  <si>
    <t>THE ASSOCIATION OF INTERNATIONAL CERTIFIED PRACTISING ACCOUNTANTS</t>
  </si>
  <si>
    <t>HARTPURY UNIVERSITY</t>
  </si>
  <si>
    <t>NATIONAL CONSTRUCTION TRAINING SERVICES LIMITED</t>
  </si>
  <si>
    <t>PROCISION FOOTBALL COACHING LTD</t>
  </si>
  <si>
    <t>BAGSHAW CONSULTANCY SERVICES LTD</t>
  </si>
  <si>
    <t>ICON MAKE-UP ACADEMY LTD</t>
  </si>
  <si>
    <t>BMONEY WIZE LTD</t>
  </si>
  <si>
    <t>TRAVILEARN LIMITED</t>
  </si>
  <si>
    <t>DAWDON YOUTH AND COMMUNITY CENTRE</t>
  </si>
  <si>
    <t>TOP ADVICE LIMITED</t>
  </si>
  <si>
    <t>DORSET WELLBEING LIMITED</t>
  </si>
  <si>
    <t>THE DOVE FAMILY ACADEMY TRUST</t>
  </si>
  <si>
    <t>I-TRUST EDUCATION</t>
  </si>
  <si>
    <t>HOPE SENTAMU LEARNING TRUST</t>
  </si>
  <si>
    <t>PATHFINDER MULTI ACADEMY TRUST</t>
  </si>
  <si>
    <t>THE HERMITAGE ACADEMY TRUST</t>
  </si>
  <si>
    <t>CRANFORD COMMUNITY COLLEGE</t>
  </si>
  <si>
    <t>THE MOUNTBATTEN SCHOOL</t>
  </si>
  <si>
    <t>WEST PARK SCHOOL</t>
  </si>
  <si>
    <t>THE KING'S SCHOOL OTTERY ST MARY</t>
  </si>
  <si>
    <t>SOUTH DARTMOOR ACADEMY</t>
  </si>
  <si>
    <t>HELE'S TRUST</t>
  </si>
  <si>
    <t>COOMBE DEAN SCHOOL ACADEMY TRUST</t>
  </si>
  <si>
    <t>LIPSON CO-OPERATIVE ACADEMY TRUST</t>
  </si>
  <si>
    <t>PLYMPTON ACADEMY</t>
  </si>
  <si>
    <t>FREEMANTLE CHURCH OF ENGLAND COMMUNITY ACADEMY</t>
  </si>
  <si>
    <t>BENFLEET SCHOOLS TRUST</t>
  </si>
  <si>
    <t>QE ACADEMY TRUST</t>
  </si>
  <si>
    <t>HISP MULTI ACADEMY TRUST LTD</t>
  </si>
  <si>
    <t>SANDYE PLACE ACADEMY</t>
  </si>
  <si>
    <t>HAYES SCHOOL (BROMLEY)</t>
  </si>
  <si>
    <t>KINGS NORTON GIRLS' SCHOOL</t>
  </si>
  <si>
    <t>KING EDWARD VI GRAMMAR SCHOOL, CHELMSFORD</t>
  </si>
  <si>
    <t>RICKMANSWORTH SCHOOL</t>
  </si>
  <si>
    <t>BROOKFIELD SCHOOL ACADEMY TRUST</t>
  </si>
  <si>
    <t>UNITY CHURCH OF ENGLAND MULTI ACADEMY TRUST</t>
  </si>
  <si>
    <t>CLYST VALE ACADEMY TRUST</t>
  </si>
  <si>
    <t>ANGLIAN LEARNING</t>
  </si>
  <si>
    <t>JOHN PORT SCHOOL</t>
  </si>
  <si>
    <t>PENINSULA LEARNING TRUST</t>
  </si>
  <si>
    <t>THE BRITTONS ACADEMY TRUST</t>
  </si>
  <si>
    <t>HARTWELL PRIMARY SCHOOL</t>
  </si>
  <si>
    <t>REDBORNE UPPER SCHOOL AND COMMUNITY COLLEGE</t>
  </si>
  <si>
    <t>WOODLAND MIDDLE SCHOOL ACADEMY</t>
  </si>
  <si>
    <t>ST MARGARET'S ACADEMY</t>
  </si>
  <si>
    <t>QUEENS PARK ACADEMY</t>
  </si>
  <si>
    <t>SHIPHAY LEARNING ACADEMY</t>
  </si>
  <si>
    <t>BRIGHOUSE HIGH SCHOOL ACADEMY TRUST</t>
  </si>
  <si>
    <t>LORDSWOOD ACADEMIES TRUST</t>
  </si>
  <si>
    <t>THE WILLIAMSON TRUST</t>
  </si>
  <si>
    <t>ROYAL WOOTTON BASSETT ACADEMY TRUST</t>
  </si>
  <si>
    <t>SWAKELEYS SCHOOL FOR GIRLS</t>
  </si>
  <si>
    <t>THE BISHOPS' BLUE COAT CHURCH OF ENGLAND HIGH SCHOOL</t>
  </si>
  <si>
    <t>YESOIDAY HATORAH MULTI ACADEMY TRUST, MANCHESTER</t>
  </si>
  <si>
    <t>CRAMLINGTON VILLAGE PRIMARY LTD</t>
  </si>
  <si>
    <t>ASTON COMMUNITY EDUCATION TRUST</t>
  </si>
  <si>
    <t>THE HEREFORDSHIRE MARCHES FEDERATION OF ACADEMIES</t>
  </si>
  <si>
    <t>QUEEN ELIZABETH GRAMMAR SCHOOL PENRITH</t>
  </si>
  <si>
    <t>TOR BRIDGE ACADEMY TRUST</t>
  </si>
  <si>
    <t>OAKWOOD PARK GRAMMAR SCHOOL</t>
  </si>
  <si>
    <t>THE GERRARDS CROSS CHURCH OF ENGLAND SCHOOL</t>
  </si>
  <si>
    <t>CAMPION ACADEMY TRUST</t>
  </si>
  <si>
    <t>AYLESFORD SCHOOL WARWICK</t>
  </si>
  <si>
    <t>ENDEAVOUR LEARNING TRUST</t>
  </si>
  <si>
    <t>THE LORINERS MULTI ACADEMY TRUST</t>
  </si>
  <si>
    <t>HUTTON ALL SAINTS' CHURCH OF ENGLAND PRIMARY TRUST</t>
  </si>
  <si>
    <t>WEST TOWN LANE ACADEMY</t>
  </si>
  <si>
    <t>THE EDUCATION FELLOWSHIP TRUST</t>
  </si>
  <si>
    <t>THOMAS WOLSEY SCHOOL</t>
  </si>
  <si>
    <t>HORSFORTH SCHOOL</t>
  </si>
  <si>
    <t>PLUME SCHOOL</t>
  </si>
  <si>
    <t>HIGHAM LANE SCHOOL</t>
  </si>
  <si>
    <t>BOURNE GRAMMAR SCHOOL</t>
  </si>
  <si>
    <t>HOLMER CHURCH OF ENGLAND ACADEMY</t>
  </si>
  <si>
    <t>HEARTS ACADEMY TRUST</t>
  </si>
  <si>
    <t>SOUTH OSSETT INFANTS' ACADEMY TRUST</t>
  </si>
  <si>
    <t>THE FIRS LOWER SCHOOL</t>
  </si>
  <si>
    <t>HONITON LITTLETOWN PRIMARY ACADEMY TRUST</t>
  </si>
  <si>
    <t>DATCHET ST MARY'S CHURCH OF ENGLAND PRIMARY ACADEMY</t>
  </si>
  <si>
    <t>DENEFIELD SCHOOL</t>
  </si>
  <si>
    <t>BICKLEIGH ON EXE CHURCH OF ENGLAND PRIMARY SCHOOL</t>
  </si>
  <si>
    <t>GREEN SPRING EDUCATION TRUST</t>
  </si>
  <si>
    <t>SOUTH LONDON JEWISH PRIMARY SCHOOL</t>
  </si>
  <si>
    <t>STOUR VALE ACADEMY TRUST</t>
  </si>
  <si>
    <t>MAGNA LEARNING PARTNERSHIP</t>
  </si>
  <si>
    <t>THE BOURTON MEADOW EDUCATION TRUST</t>
  </si>
  <si>
    <t>ASPIRATIONS ACADEMIES TRUST</t>
  </si>
  <si>
    <t>BROADOAK MATHEMATICS AND COMPUTING COLLEGE</t>
  </si>
  <si>
    <t>CLEVEDON LEARNING TRUST</t>
  </si>
  <si>
    <t>SUSSEX EDUCATION TRUST LTD</t>
  </si>
  <si>
    <t>BLUECOAT ACADEMIES TRUST</t>
  </si>
  <si>
    <t>ROBERT MAY'S SCHOOL</t>
  </si>
  <si>
    <t>MARTIN HIGH SCHOOL</t>
  </si>
  <si>
    <t>TRINITY CHURCH OF ENGLAND HIGH SCHOOL</t>
  </si>
  <si>
    <t>HARWICH AND DOVERCOURT HIGH SCHOOL</t>
  </si>
  <si>
    <t>THE FOLKESTONE SCHOOL FOR GIRLS ACADEMY TRUST</t>
  </si>
  <si>
    <t>SALENDINE NOOK ACADEMY TRUST</t>
  </si>
  <si>
    <t>GILBERT INGLEFIELD ACADEMY TRUST</t>
  </si>
  <si>
    <t>MANNINGTREE HIGH SCHOOL</t>
  </si>
  <si>
    <t>HINCHLEY WOOD LEARNING PARTNERSHIP</t>
  </si>
  <si>
    <t>BRIGHT FUTURES LEARNING TRUST</t>
  </si>
  <si>
    <t>BISHOP WILKINSON CATHOLIC EDUCATION TRUST</t>
  </si>
  <si>
    <t>ST CHRISTOPHERS ACADEMY (DUNSTABLE)</t>
  </si>
  <si>
    <t>REDDISH VALE ACADEMY TRUST</t>
  </si>
  <si>
    <t>QUARRYDALE ACADEMY</t>
  </si>
  <si>
    <t>JOSEPH LECKIE ACADEMY TRUST</t>
  </si>
  <si>
    <t>HALL GREEN SECONDARY SCHOOL</t>
  </si>
  <si>
    <t>THE GRIFFIN SCHOOLS TRUST</t>
  </si>
  <si>
    <t>THE WREN SCHOOL ACADEMY TRUST</t>
  </si>
  <si>
    <t>MINERVA LEARNING TRUST</t>
  </si>
  <si>
    <t>DIOCESE OF CHICHESTER ACADEMY TRUST</t>
  </si>
  <si>
    <t>INSPIRE LEARNING PARTNERSHIP</t>
  </si>
  <si>
    <t>NICHOLAS POSTGATE CATHOLIC ACADEMY TRUST</t>
  </si>
  <si>
    <t>LITTLE ACORN TRUST</t>
  </si>
  <si>
    <t>BRAMBLESIDE ACADEMY TRUST</t>
  </si>
  <si>
    <t>ST PHILOMENA'S CATHOLIC PRIMARY SCHOOL</t>
  </si>
  <si>
    <t>THE CORNOVIAN ALLIANCE</t>
  </si>
  <si>
    <t>THE WESTBROOK TRUST</t>
  </si>
  <si>
    <t>CREATIVE LEARNING MULTI ACADEMY TRUST</t>
  </si>
  <si>
    <t>LIVERPOOL DIOCESAN SCHOOLS TRUST</t>
  </si>
  <si>
    <t>SPARKEN HILL ACADEMY TRUST</t>
  </si>
  <si>
    <t>ACORN MULTI ACADEMY TRUST</t>
  </si>
  <si>
    <t>AVOCET ACADEMY TRUST</t>
  </si>
  <si>
    <t>ST MARY'S CATHOLIC PRIMARY SCHOOL</t>
  </si>
  <si>
    <t>RAINBOW EDUCATION MULTI-ACADEMY TRUST</t>
  </si>
  <si>
    <t>IMMACULATE CONCEPTION ACADEMY TRUST</t>
  </si>
  <si>
    <t>THE CHALLENGER MULTI ACADEMY TRUST</t>
  </si>
  <si>
    <t>ENGAGE, ENRICH, EXCEL ACADEMIES</t>
  </si>
  <si>
    <t>APOLLO ACADEMIES TRUST</t>
  </si>
  <si>
    <t>DRB IGNITE MULTI ACADEMY TRUST</t>
  </si>
  <si>
    <t>INVICTUS EDUCATION TRUST</t>
  </si>
  <si>
    <t>BRIDGEWATER HIGH SCHOOL</t>
  </si>
  <si>
    <t>THE BANOVALLUM SCHOOL ACADEMY TRUST</t>
  </si>
  <si>
    <t>THE RIDINGS TRUST</t>
  </si>
  <si>
    <t>MILDMAY JUNIOR SCHOOL</t>
  </si>
  <si>
    <t>LIME TRUST</t>
  </si>
  <si>
    <t>BAY EDUCATION TRUST</t>
  </si>
  <si>
    <t>ST JOSEPH'S CATHOLIC PRIMARY SCHOOL</t>
  </si>
  <si>
    <t>AD ASTRA ACADEMY TRUST</t>
  </si>
  <si>
    <t>HINCKLEY ACADEMY AND JOHN CLEVELAND SIXTH FORM CENTRE</t>
  </si>
  <si>
    <t>GSSC ACADEMY TRUST</t>
  </si>
  <si>
    <t>RICHARD HUISH TRUST</t>
  </si>
  <si>
    <t>VICTORIOUS ACADEMIES TRUST</t>
  </si>
  <si>
    <t>COMPASS ACADEMY TRUST</t>
  </si>
  <si>
    <t>MANOR MULTI ACADEMY TRUST</t>
  </si>
  <si>
    <t>TOWNLANDS C OF E PRIMARY ACADEMY</t>
  </si>
  <si>
    <t>YORKSHIRE AND HUMBERSIDE CO-OPERATIVE ACADEMIES TRUST</t>
  </si>
  <si>
    <t>CASTLE HILL ACADEMIES TRUST</t>
  </si>
  <si>
    <t>MIDFIELD PRIMARY SCHOOL</t>
  </si>
  <si>
    <t>GREEN MEADOW PRIMARY SCHOOL</t>
  </si>
  <si>
    <t>RADCLIFFE ACADEMY TRUST</t>
  </si>
  <si>
    <t>STANWIX SCHOOL</t>
  </si>
  <si>
    <t>THE GOOD SHEPHERD MULTI ACADEMY TRUST</t>
  </si>
  <si>
    <t>SHINE ACADEMIES</t>
  </si>
  <si>
    <t>SOMERSET ROAD EDUCATION TRUST</t>
  </si>
  <si>
    <t>CHRISTOPHER PICKERING PRIMARY SCHOOL</t>
  </si>
  <si>
    <t>GANTON SCHOOL</t>
  </si>
  <si>
    <t>ST THOMAS MORE CATHOLIC COMPREHENSIVE SCHOOL</t>
  </si>
  <si>
    <t>DIGITAL SKILLS ADVANTAGE C.I.C.</t>
  </si>
  <si>
    <t>ZEUN DIGITAL LIMITED</t>
  </si>
  <si>
    <t>RACHEL FALLDING LTD</t>
  </si>
  <si>
    <t>ENGINEERING EDUCATION SCHEME WALES LIMITED</t>
  </si>
  <si>
    <t>LONDON TRAINING COLLEGE BRITAIN &amp; CERTIFIED TRANSLATION LTD</t>
  </si>
  <si>
    <t>WENDY WHARTON</t>
  </si>
  <si>
    <t>OPEN SAFETY EQUIPMENT LIMITED</t>
  </si>
  <si>
    <t>BLUEMETRICA LTD</t>
  </si>
  <si>
    <t>SOKE EDUCATION TRUST</t>
  </si>
  <si>
    <t>INSPIRING LEARNERS MULTI ACADEMY TRUST</t>
  </si>
  <si>
    <t>INDUSTRY LEARNING SOLUTIONS LTD</t>
  </si>
  <si>
    <t>KAPLAN INTERNATIONAL COLLEGE LONDON LIMITED</t>
  </si>
  <si>
    <t>CHANCERY MULTI ACADEMY TRUST</t>
  </si>
  <si>
    <t>SISE LTD</t>
  </si>
  <si>
    <t>MIND MAIL LTD</t>
  </si>
  <si>
    <t>THE RETROFIT ACADEMY COMMUNITY INTEREST COMPANY</t>
  </si>
  <si>
    <t>ST GEORGES PRIMARY SCHOOL</t>
  </si>
  <si>
    <t>IES TRAINING LTD</t>
  </si>
  <si>
    <t>Karen Bown</t>
  </si>
  <si>
    <t>NOTTINGHAM AND NOTTINGHAMSHIRE REFUGEE FORUM</t>
  </si>
  <si>
    <t>GEM COMMUNITY VENTURES CIC</t>
  </si>
  <si>
    <t>SWI (UK) B.V.</t>
  </si>
  <si>
    <t>THE COMMUNITY FOUNDATION FOR STAFFORDSHIRE</t>
  </si>
  <si>
    <t>ABSOLUTE HEALTHCARE SERVICES LTD</t>
  </si>
  <si>
    <t>BLEND: COOK, EAT, SHARE CIC</t>
  </si>
  <si>
    <t>NICOLA SMYTH LIMITED</t>
  </si>
  <si>
    <t>LIVERPOOL HIGHWAYS TRAINING ACADEMY LIMITED</t>
  </si>
  <si>
    <t>PRECISION GEOMATICS LIMITED</t>
  </si>
  <si>
    <t>SANDWELL COMMUNITY HUBS CO OPERATIVE LIMITED</t>
  </si>
  <si>
    <t>KERRY EDWARDS</t>
  </si>
  <si>
    <t>ZIAJA BEAUTY</t>
  </si>
  <si>
    <t>TLH HQ LTD</t>
  </si>
  <si>
    <t>NICHOLSON-SMITH LIMITED</t>
  </si>
  <si>
    <t>DELUXE AESTHETICS ACADEMY LTD</t>
  </si>
  <si>
    <t>AXENDO MANAGEMENT LTD</t>
  </si>
  <si>
    <t>LOUISE GANE</t>
  </si>
  <si>
    <t>BLOOMSBURY INSTITUTE LIMITED</t>
  </si>
  <si>
    <t>GUIDE TUTORS LTD</t>
  </si>
  <si>
    <t>COLNE VALLEY YOUTH AND COMMUNITY ASSOCIATION</t>
  </si>
  <si>
    <t>P.L.O.T. COMMUNITY INTEREST COMPANY</t>
  </si>
  <si>
    <t>IPET NETWORK LIMITED</t>
  </si>
  <si>
    <t>JUST GO FOR IT CIC</t>
  </si>
  <si>
    <t>MASTER CUTTERS LIMITED</t>
  </si>
  <si>
    <t>ROBERT MOORE</t>
  </si>
  <si>
    <t>SARAH DAVENPORT</t>
  </si>
  <si>
    <t>DOUBLE T ENERGY CIC</t>
  </si>
  <si>
    <t>XTRA-MILE.COM LIMITED</t>
  </si>
  <si>
    <t>RESEARCH QUALITY ASSOCIATION LTD</t>
  </si>
  <si>
    <t>ASKHAM VILLAGE COMMUNITY LIMITED</t>
  </si>
  <si>
    <t>SPARKS CO-OPERATIVE LTD</t>
  </si>
  <si>
    <t>HOLOS EDUCATION LTD</t>
  </si>
  <si>
    <t>JOHN BARLOW</t>
  </si>
  <si>
    <t>DANIEL CARR</t>
  </si>
  <si>
    <t>CLM CONSULTANCY LTD</t>
  </si>
  <si>
    <t>MARITIME AND COASTGUARD AGENCY</t>
  </si>
  <si>
    <t>UK ELITE LIMITED</t>
  </si>
  <si>
    <t>Ian Woolley</t>
  </si>
  <si>
    <t>TAYLOR GOULD EDUCATION LIMITED</t>
  </si>
  <si>
    <t>VALHALLA TRAINING SOLUTIONS LTD</t>
  </si>
  <si>
    <t>HARROGATE TUITION CENTRE LTD</t>
  </si>
  <si>
    <t>SKILLS LINK LIMITED</t>
  </si>
  <si>
    <t>SHARON MICHELL</t>
  </si>
  <si>
    <t>FAMILY FRIENDS IN WINDSOR AND MAIDENHEAD</t>
  </si>
  <si>
    <t>AFGHANISTAN &amp; CENTRAL ASIAN ASSOCIATION</t>
  </si>
  <si>
    <t>CITYWIDE SERVICES LTD</t>
  </si>
  <si>
    <t>ASPIRE (OLDHAM) LIMITED</t>
  </si>
  <si>
    <t>BRISTOL ACADEMY WOMEN'S FOOTBALL CLUB LIMITED</t>
  </si>
  <si>
    <t>Kingston Hospital NHS Foundation Trust</t>
  </si>
  <si>
    <t>KNOWSLEY YOUTH MUTUAL LIMITED</t>
  </si>
  <si>
    <t>RPL TRAINING AND ASSESSMENT LTD</t>
  </si>
  <si>
    <t>SOFTEXT LIMITED</t>
  </si>
  <si>
    <t>IQARUS INTERNATIONAL LIMITED</t>
  </si>
  <si>
    <t>REBOOT DORSET LIMITED</t>
  </si>
  <si>
    <t>BCME LTD</t>
  </si>
  <si>
    <t>CHALFONT SAINT PETER CHURCH OF ENGLAND ACADEMY</t>
  </si>
  <si>
    <t>CHEAM ACADEMIES NETWORK</t>
  </si>
  <si>
    <t>SYNAPTIC TRUST</t>
  </si>
  <si>
    <t>BULLERS WOOD MULTI ACADEMY TRUST</t>
  </si>
  <si>
    <t>THE BAY LEARNING TRUST</t>
  </si>
  <si>
    <t>LIGHTHOUSE SCHOOL</t>
  </si>
  <si>
    <t>SOUTH CRAVEN ACADEMY TRUST</t>
  </si>
  <si>
    <t>HONYWOOD COMMUNITY SCIENCE SCHOOL</t>
  </si>
  <si>
    <t>THE BLUE COAT CHURCH OF ENGLAND ACADEMY LIMITED</t>
  </si>
  <si>
    <t>5 DIMENSIONS TRUST</t>
  </si>
  <si>
    <t>EVOLUTION SCHOOLS LEARNING TRUST</t>
  </si>
  <si>
    <t>THE BURGATE SCHOOL AND SIXTH FORM</t>
  </si>
  <si>
    <t>THE HOWARD PARTNERSHIP TRUST</t>
  </si>
  <si>
    <t>WYCOMBE HIGH SCHOOL ACADEMIES TRUST</t>
  </si>
  <si>
    <t>THE FERNWOOD ACADEMY TRUST</t>
  </si>
  <si>
    <t>ST.EDWARD'S COLLEGE EDMUND RICE ACADEMY TRUST</t>
  </si>
  <si>
    <t>THE MACCLESFIELD ACADEMY</t>
  </si>
  <si>
    <t>SOUTH PENNINE ACADEMIES</t>
  </si>
  <si>
    <t>WOOD END ACADEMY</t>
  </si>
  <si>
    <t>BUTTSBURY JUNIOR SCHOOL</t>
  </si>
  <si>
    <t>HODGSON ACADEMY</t>
  </si>
  <si>
    <t>PALACE FIELDS PRIMARY ACADEMY</t>
  </si>
  <si>
    <t>THOMAS MILLS HIGH SCHOOL</t>
  </si>
  <si>
    <t>FIERTE MULTI-ACADEMY TRUST</t>
  </si>
  <si>
    <t>PARK HOUSE SCHOOL NEWBURY</t>
  </si>
  <si>
    <t>WINCHCOMBE SCHOOL</t>
  </si>
  <si>
    <t>SHIRES MULTI ACADEMY TRUST</t>
  </si>
  <si>
    <t>MOULSHAM INFANT SCHOOL</t>
  </si>
  <si>
    <t>THE HAZELEY ACADEMY</t>
  </si>
  <si>
    <t>QUEEN MARY'S HIGH SCHOOL (WALSALL)</t>
  </si>
  <si>
    <t>THE MERCIAN TRUST</t>
  </si>
  <si>
    <t>STEP ACADEMY TRUST</t>
  </si>
  <si>
    <t>EDUCATION SWANAGE LIMITED</t>
  </si>
  <si>
    <t>THE HEATH FAMILY (NORTH WEST)</t>
  </si>
  <si>
    <t>CREATIVE EDUCATION TRUST</t>
  </si>
  <si>
    <t>SAFFRON ACADEMY TRUST</t>
  </si>
  <si>
    <t>LINSLADE ACADEMY TRUST</t>
  </si>
  <si>
    <t>OLNEY INFANT ACADEMY</t>
  </si>
  <si>
    <t>UXBRIDGE HIGH SCHOOL ACADEMY TRUST</t>
  </si>
  <si>
    <t>RIBSTON HALL HIGH SCHOOL ACADEMY TRUST</t>
  </si>
  <si>
    <t>MARLOW EDUCATION TRUST</t>
  </si>
  <si>
    <t>PAXTON ACADEMY LTD</t>
  </si>
  <si>
    <t>WESTBOURNE ACADEMY TRUST</t>
  </si>
  <si>
    <t>ELMLEA SCHOOLS' TRUST</t>
  </si>
  <si>
    <t>OVERTON GRANGE SCHOOL</t>
  </si>
  <si>
    <t>SAWSTON VILLAGE COLLEGE</t>
  </si>
  <si>
    <t>FOLIO EDUCATION TRUST</t>
  </si>
  <si>
    <t>GIRLS' LEARNING TRUST</t>
  </si>
  <si>
    <t>THE NORTH HALIFAX GRAMMAR SCHOOL ACADEMY TRUST</t>
  </si>
  <si>
    <t>ST BEDE CHURCH OF ENGLAND PRIMARY MULTI ACADEMY TRUST</t>
  </si>
  <si>
    <t>WEST HATCH HIGH SCHOOL ACADEMY TRUST</t>
  </si>
  <si>
    <t>CREATIVE INDUSTRIES UTC</t>
  </si>
  <si>
    <t>BUSHEY ST JAMES TRUST</t>
  </si>
  <si>
    <t>OAKHILL PRIMARY ACADEMY</t>
  </si>
  <si>
    <t>EPA MULTI ACADEMY TRUST (EXCELLENT PARTNERSHIPS ACHIEVE)</t>
  </si>
  <si>
    <t>HUNTCLIFF ACADEMY TRUST</t>
  </si>
  <si>
    <t>THE MAPLESDEN NOAKES SCHOOL</t>
  </si>
  <si>
    <t>LINCOLN UTC</t>
  </si>
  <si>
    <t>WEST MIDLANDS CONSTRUCTION UTC</t>
  </si>
  <si>
    <t>SHENFIELD HIGH SCHOOL</t>
  </si>
  <si>
    <t>WENTWORTH PRIMARY SCHOOL</t>
  </si>
  <si>
    <t>OLD PRIORY JUNIOR ACADEMY</t>
  </si>
  <si>
    <t>EASTERN LEARNING ALLIANCE</t>
  </si>
  <si>
    <t>THE SCHELWOOD TRUST</t>
  </si>
  <si>
    <t>MAYFIELD GRAMMAR SCHOOL, GRAVESEND</t>
  </si>
  <si>
    <t>CHENDERIT SCHOOL ACADEMY TRUST</t>
  </si>
  <si>
    <t>STANBOROUGH SCHOOL</t>
  </si>
  <si>
    <t>ST THOMAS MORE PARTNERSHIP OF SCHOOLS</t>
  </si>
  <si>
    <t>REDHILL ACADEMY</t>
  </si>
  <si>
    <t>ST ALBAN'S CATHOLIC HIGH SCHOOL</t>
  </si>
  <si>
    <t>HALL CROSS ACADEMY TRUST</t>
  </si>
  <si>
    <t>THE ACTIVE LEARNING TRUST LIMITED</t>
  </si>
  <si>
    <t>STOWFORD SCHOOL</t>
  </si>
  <si>
    <t>COOMBE ACADEMY TRUST</t>
  </si>
  <si>
    <t>THE ELSTREE UTC</t>
  </si>
  <si>
    <t>THE CHELMSFORD LEARNING PARTNERSHIP</t>
  </si>
  <si>
    <t>ST AGATHA'S CATHOLIC PRIMARY SCHOOL</t>
  </si>
  <si>
    <t>LORD LAWSON OF BEAMISH ACADEMY</t>
  </si>
  <si>
    <t>NORTHERN LIGHTS LEARNING TRUST</t>
  </si>
  <si>
    <t>LOOE COMMUNITY ACADEMY TRUST</t>
  </si>
  <si>
    <t>HALEWOOD ACADEMY CENTRE FOR LEARNING</t>
  </si>
  <si>
    <t>MEDWAY UTC LTD</t>
  </si>
  <si>
    <t>NORFOLK UTC</t>
  </si>
  <si>
    <t>UTC CAMBRIDGE</t>
  </si>
  <si>
    <t>ST HELENA SCHOOL</t>
  </si>
  <si>
    <t>ENERGY COAST UTC</t>
  </si>
  <si>
    <t>ST JOHN THE BAPTIST CATHOLIC MULTI ACADEMY TRUST</t>
  </si>
  <si>
    <t>THE BOLSOVER SCHOOL ACADEMY TRUST</t>
  </si>
  <si>
    <t>NETHERGATE SCHOOL</t>
  </si>
  <si>
    <t>STAMP EDUCATION TRUST</t>
  </si>
  <si>
    <t>ALFRISTON SCHOOL</t>
  </si>
  <si>
    <t>APPLECROFT SCHOOL</t>
  </si>
  <si>
    <t>ST MARY'S ACADEMY TRUST</t>
  </si>
  <si>
    <t>ST CUTHBERT'S CATHOLIC HIGH SCHOOL</t>
  </si>
  <si>
    <t>STEPHENSON (MK) TRUST</t>
  </si>
  <si>
    <t>STRADBROKE HIGH SCHOOL</t>
  </si>
  <si>
    <t>THE WELLS FREE SCHOOL</t>
  </si>
  <si>
    <t>ORCHARD LEARNING TRUST</t>
  </si>
  <si>
    <t>HACKNEY NEW SCHOOL LIMITED</t>
  </si>
  <si>
    <t>PEASLAKE FREE SCHOOL LIMITED</t>
  </si>
  <si>
    <t>THE SIGMA TRUST</t>
  </si>
  <si>
    <t>KING EDWARD'S AND HALESOWEN COLLEGES' ACADEMY TRUST</t>
  </si>
  <si>
    <t>HUNGERFORD PRIMARY ACADEMY</t>
  </si>
  <si>
    <t>WIMBORNE ACADEMY TRUST</t>
  </si>
  <si>
    <t>ESHER CHURCH SCHOOL</t>
  </si>
  <si>
    <t>THE MOORLANDS PRIMARY FEDERATION</t>
  </si>
  <si>
    <t>PAX CHRISTI CATHOLIC PARTNERSHIP</t>
  </si>
  <si>
    <t>CREWE MULTI ACADEMY TRUST</t>
  </si>
  <si>
    <t>THE LEARNING PARTNERSHIP TRUST</t>
  </si>
  <si>
    <t>ASHTON WEST END PRIMARY ACADEMY</t>
  </si>
  <si>
    <t>PIPER HILL LEARNING TRUST</t>
  </si>
  <si>
    <t>CREATING TOMORROW MULTI ACADEMY TRUST</t>
  </si>
  <si>
    <t>STONE LODGE ACADEMY TRUST</t>
  </si>
  <si>
    <t>GODINTON ACADEMY TRUST</t>
  </si>
  <si>
    <t>BUILDING FUTURES ENTERPRISE ACADEMY TRUST</t>
  </si>
  <si>
    <t>WINDSOR LEARNING PARTNERSHIP</t>
  </si>
  <si>
    <t>SAINT CECILIA'S CHURCH OF ENGLAND SCHOOL</t>
  </si>
  <si>
    <t>THE SHIRE LEARNING TRUST</t>
  </si>
  <si>
    <t>CASTLEDON SCHOOL ACADEMY TRUST</t>
  </si>
  <si>
    <t>THE SILK ACADEMY TRUST</t>
  </si>
  <si>
    <t>THE HOLY SPIRIT CATHOLIC MULTI ACADEMY COMPANY</t>
  </si>
  <si>
    <t>WINDHILL ACADEMY TRUST</t>
  </si>
  <si>
    <t>POPPY ACADEMY TRUST</t>
  </si>
  <si>
    <t>ASSET EDUCATION</t>
  </si>
  <si>
    <t>THE FITZWIMARC SCHOOL ACADEMY TRUST</t>
  </si>
  <si>
    <t>OUR LADY OF GRACE CATHOLIC ACADEMY TRUST</t>
  </si>
  <si>
    <t>OUR LADY IMMACULATE CATHOLIC ACADEMIES TRUST LTD</t>
  </si>
  <si>
    <t>ST NICHOLAS PRIMARY SCHOOL</t>
  </si>
  <si>
    <t>THE LEVELS ACADEMY TRUST</t>
  </si>
  <si>
    <t>WILLOW TREE ACADEMY</t>
  </si>
  <si>
    <t>FUTURE GENERATION TRUST</t>
  </si>
  <si>
    <t>POPE JOHN XXIII CATHOLIC MULTI ACADEMY COMPANY</t>
  </si>
  <si>
    <t>DERBY DIOCESAN ACADEMY TRUST 2</t>
  </si>
  <si>
    <t>THE FORGE TRUST</t>
  </si>
  <si>
    <t>ST MARTIN'S MULTI ACADEMY TRUST</t>
  </si>
  <si>
    <t>VIKING ACADEMY TRUST</t>
  </si>
  <si>
    <t>TAKELY EDUCATION TRUST</t>
  </si>
  <si>
    <t>THE SHIRE MULTI ACADEMY TRUST</t>
  </si>
  <si>
    <t>MANOR HALL ACADEMY TRUST</t>
  </si>
  <si>
    <t>HASTINGS ACADEMIES TRUST</t>
  </si>
  <si>
    <t>HUNTINGTON PRIMARY ACADEMY</t>
  </si>
  <si>
    <t>LEARNING FOR LIFE EDUCATION TRUST</t>
  </si>
  <si>
    <t>ARET LEARNING TRUST</t>
  </si>
  <si>
    <t>LUMEN CHRISTI CATHOLIC MULTI ACADEMY COMPANY</t>
  </si>
  <si>
    <t>WITHERNSEA PRIMARY ACADEMY TRUST</t>
  </si>
  <si>
    <t>LEADERS IN LEARNING MULTI ACADEMY TRUST</t>
  </si>
  <si>
    <t>SAINT JOHN SOUTHWORTH CATHOLIC ACADEMY TRUST</t>
  </si>
  <si>
    <t>HOLY INNOCENTS CATHOLIC PRIMARY SCHOOL</t>
  </si>
  <si>
    <t>SUNDERLAND BANGLADESH INTERNATIONAL CENTRE LIMITED</t>
  </si>
  <si>
    <t>PURE SALES CONSULTING LIMITED</t>
  </si>
  <si>
    <t>BEAUTIFUL WORLD TRAINING ACADEMY LTD</t>
  </si>
  <si>
    <t>MARITIME + ENGINEERING COLLEGE NORTH WEST</t>
  </si>
  <si>
    <t>BRITISH TRANSPORT POLICE AUTHORITY</t>
  </si>
  <si>
    <t>MARGO HIMSWORTH</t>
  </si>
  <si>
    <t>ACCELERATOR APPRENTICESHIPS LIMITED</t>
  </si>
  <si>
    <t>KIRKLEES COMMUNITY SKILLS &amp; ACHIEVEMENTS TA KCSA COLLEGE</t>
  </si>
  <si>
    <t>TOOLS FOR LEADING CHANGE LTD</t>
  </si>
  <si>
    <t>LIBERTAS MANAGEMENT (2011) LTD</t>
  </si>
  <si>
    <t>PERSONAL TRAINING EDUCATION LIMITED</t>
  </si>
  <si>
    <t>ORCHARD HILL COLLEGE</t>
  </si>
  <si>
    <t>HORNAFRIK INTEGRATION PROJECTS LTD</t>
  </si>
  <si>
    <t>KAREN DIXON</t>
  </si>
  <si>
    <t>GODALMING COLLEGE</t>
  </si>
  <si>
    <t>CATCOTE FUTURES</t>
  </si>
  <si>
    <t>MIXED MARTIAL ARTS FOR REFORM AND PROGRESSION (MMARAP) CIC</t>
  </si>
  <si>
    <t>CENTRE FOR LEADERSHIP AND MANAGEMENT DEVELOPMENT LIMITED</t>
  </si>
  <si>
    <t>GRAHAM GRIFFIN</t>
  </si>
  <si>
    <t>HOLY TRINITY PRIMARY SCHOOL</t>
  </si>
  <si>
    <t>CAPTAIN COOK PRIMARY SCHOOL</t>
  </si>
  <si>
    <t>HEROES TRAINING LTD</t>
  </si>
  <si>
    <t>POLE POSITION SOLUTIONS LTD</t>
  </si>
  <si>
    <t>CHEMITEX INTERNATIONAL LIMITED</t>
  </si>
  <si>
    <t>TUFFENTECH SERVICES LTD</t>
  </si>
  <si>
    <t>BESPOKE CARE CHESHIRE LTD</t>
  </si>
  <si>
    <t>ACG LEISURE LIMITED</t>
  </si>
  <si>
    <t>LLYON HEALTH LTD</t>
  </si>
  <si>
    <t>EMPOWERING EDUCATION C.I.C.</t>
  </si>
  <si>
    <t>P MUSIAL</t>
  </si>
  <si>
    <t>BOUNDLESS OUTDOORS LTD</t>
  </si>
  <si>
    <t>CHRISTINE LOGAN</t>
  </si>
  <si>
    <t>WERONIKA REJ</t>
  </si>
  <si>
    <t>FILM NATION UK</t>
  </si>
  <si>
    <t>BAILEY WARE LTD</t>
  </si>
  <si>
    <t>LAUGHLIN CONSULTANCY LTD</t>
  </si>
  <si>
    <t>COPTRZ LTD</t>
  </si>
  <si>
    <t>CORE SKILLS AND TRAINING LTD</t>
  </si>
  <si>
    <t>NEWCASTLE ACADEMY OF PERSONAL SCIENCES LIMITED</t>
  </si>
  <si>
    <t>KEVIN JUNIOR WALLER</t>
  </si>
  <si>
    <t>CONNECT TRAINING SOLUTIONS LTD</t>
  </si>
  <si>
    <t>LDN APPRENTICESHIPS LTD</t>
  </si>
  <si>
    <t>YOUR-MOVE.CO.UK LIMITED</t>
  </si>
  <si>
    <t>JACK ARNFIELD</t>
  </si>
  <si>
    <t>MICHAEL RUOCCO</t>
  </si>
  <si>
    <t>MR MR. SALON SUPPLIES LTD</t>
  </si>
  <si>
    <t>Polish Psychologists' Association Ltd</t>
  </si>
  <si>
    <t>Jodie osullivan</t>
  </si>
  <si>
    <t>ORTHODONTIC TEAM TRAINING LIMITED</t>
  </si>
  <si>
    <t>OXFORD DREAM ACADEMY LTD</t>
  </si>
  <si>
    <t>SENIOR MOMENTS CARE LLP</t>
  </si>
  <si>
    <t>EXPERT TRAINING LTD</t>
  </si>
  <si>
    <t>LITTLE DRAGONS DAY NURSERY LIMITED</t>
  </si>
  <si>
    <t>PENELOPE ACADEMY LTD</t>
  </si>
  <si>
    <t>DUBRAVKA KALINIC</t>
  </si>
  <si>
    <t>STEVEN PUCKETT</t>
  </si>
  <si>
    <t>Lisa Kerley</t>
  </si>
  <si>
    <t>4E DIGITAL LEARNING LTD</t>
  </si>
  <si>
    <t>ORR SOLUTIONS GROUP LIMITED</t>
  </si>
  <si>
    <t>ARC TRAINING CO (ARCO) LTD</t>
  </si>
  <si>
    <t>MICHAEL D AKERS MANAGEMENT CONSULTING</t>
  </si>
  <si>
    <t>TX GROUP</t>
  </si>
  <si>
    <t>Revive Hair and Beauty Salon</t>
  </si>
  <si>
    <t>U C D AND ASSOCIATES LIMITED</t>
  </si>
  <si>
    <t>SOPHISTERS CONSULTING LTD</t>
  </si>
  <si>
    <t>ASGARD ADVENTURES &amp; TRAINING</t>
  </si>
  <si>
    <t>NATIONAL PHARMACY ASSOCIATION LIMITED</t>
  </si>
  <si>
    <t>J BIELBY</t>
  </si>
  <si>
    <t>HUGH</t>
  </si>
  <si>
    <t>SWBM ACADEMY LTD</t>
  </si>
  <si>
    <t>THE ACADEMY OF EXCELLENCE BY VANESSA JANE LTD</t>
  </si>
  <si>
    <t>TOWER ROAD ACADEMY (PRIMARY)</t>
  </si>
  <si>
    <t>BEACON EDUCATION MAT LTD</t>
  </si>
  <si>
    <t>HIGHCLIFFE SCHOOL</t>
  </si>
  <si>
    <t>JOHN MASEFIELD HIGH SCHOOL AND SIXTH FORM CENTRE</t>
  </si>
  <si>
    <t>CLEEVE SCHOOL</t>
  </si>
  <si>
    <t>AYLESBURY HIGH SCHOOL</t>
  </si>
  <si>
    <t>THE KING EDMUND SCHOOL</t>
  </si>
  <si>
    <t>THE HIGHCREST ACADEMY</t>
  </si>
  <si>
    <t>SEVERN ACADEMIES EDUCATIONAL TRUST</t>
  </si>
  <si>
    <t>JOHN COLET SCHOOL</t>
  </si>
  <si>
    <t>GREENSHAW LEARNING TRUST</t>
  </si>
  <si>
    <t>THE SWINTON HIGH SCHOOL ACADEMY TRUST</t>
  </si>
  <si>
    <t>SUTTON GRAMMAR SCHOOL TRUST</t>
  </si>
  <si>
    <t>REACH ACADEMY TRUST</t>
  </si>
  <si>
    <t>CHRISTOPHER WHITEHEAD LANGUAGE COLLEGE</t>
  </si>
  <si>
    <t>THE WILLOW LEARNING TRUST</t>
  </si>
  <si>
    <t>CARSHALTON BOYS SPORTS COLLEGE</t>
  </si>
  <si>
    <t>SANDYMOOR FREE SCHOOL</t>
  </si>
  <si>
    <t>MINSTHORPE ACADEMY TRUST</t>
  </si>
  <si>
    <t>TORCH ACADEMY GATEWAY TRUST</t>
  </si>
  <si>
    <t>EAGLESFIELD PADDLE CE PRIMARY ACADEMY</t>
  </si>
  <si>
    <t>THE CARSHALTON GIRLS EDUCATIONAL TRUST</t>
  </si>
  <si>
    <t>THE UNIVERSITY TECHNICAL COLLEGE FOR NEW TECHNOLOGIES AT DAVENTRY</t>
  </si>
  <si>
    <t>BRISTOL AND SOUTH GLOUCESTERSHIRE UTC</t>
  </si>
  <si>
    <t>ST. ANSELM'S COLLEGE EDMUND RICE ACADEMY TRUST</t>
  </si>
  <si>
    <t>THE GREENWICH FREE SCHOOL GROUP</t>
  </si>
  <si>
    <t>CAROLINE CHISHOLM EDUCATION TRUST</t>
  </si>
  <si>
    <t>DISCOVERY EDUCATIONAL TRUST</t>
  </si>
  <si>
    <t>KING JAMES I ACADEMY, BISHOP AUCKLAND LIMITED</t>
  </si>
  <si>
    <t>JOHN HAMPDEN GRAMMAR SCHOOL</t>
  </si>
  <si>
    <t>BARROW 1618 THE SCHOOL CO</t>
  </si>
  <si>
    <t>THE PETERSFIELD SCHOOL</t>
  </si>
  <si>
    <t>THE EMMANUEL SCHOOL TRUST</t>
  </si>
  <si>
    <t>THE GREAT SCHOOLS TRUST</t>
  </si>
  <si>
    <t>BROOKSIDE COMMUNITY PRIMARY SCHOOL ACADEMY TRUST</t>
  </si>
  <si>
    <t>PARKFIELD EDUCATION LIMITED</t>
  </si>
  <si>
    <t>COBHAM FREE SCHOOL TRUST</t>
  </si>
  <si>
    <t>YAVNEH COLLEGE ACADEMY TRUST</t>
  </si>
  <si>
    <t>LONDON ACADEMY OF EXCELLENCE</t>
  </si>
  <si>
    <t>JEWISH COMMUNITY ACADEMY TRUST</t>
  </si>
  <si>
    <t>ALBAN CITY FREE SCHOOL LTD</t>
  </si>
  <si>
    <t>COMPASS SCHOOLS TRUST</t>
  </si>
  <si>
    <t>PLYMOUTH UTC LIMITED</t>
  </si>
  <si>
    <t>HADLOW RURAL COMMUNITY SCHOOL LIMITED</t>
  </si>
  <si>
    <t>ROOKS NEST ACADEMY</t>
  </si>
  <si>
    <t>MICHAELA COMMUNITY SCHOOLS TRUST</t>
  </si>
  <si>
    <t>WARREN ROAD PRIMARY SCHOOL</t>
  </si>
  <si>
    <t>STRATFORD GIRLS' GRAMMAR SCHOOL</t>
  </si>
  <si>
    <t>SOUTH WESTMORLAND MULTI ACADEMY TRUST</t>
  </si>
  <si>
    <t>CROFTON ACADEMY</t>
  </si>
  <si>
    <t>OUSEDALE SCHOOL</t>
  </si>
  <si>
    <t>THE HEYFORDIAN SCHOOL TRUST</t>
  </si>
  <si>
    <t>ISLE OF PORTLAND ALDRIDGE COMMUNITY ACADEMY TRUST</t>
  </si>
  <si>
    <t>LIFE ACADEMIES TRUST</t>
  </si>
  <si>
    <t>ADVANCE LEARNING PARTNERSHIP</t>
  </si>
  <si>
    <t>DENTON WEST END PRIMARY SCHOOL</t>
  </si>
  <si>
    <t>CHIPPING NORTON SCHOOL ACADEMY TRUST</t>
  </si>
  <si>
    <t>HOLYPORT COLLEGE</t>
  </si>
  <si>
    <t>SIGNHILLS INFANT ACADEMY</t>
  </si>
  <si>
    <t>FOREST WAY SCHOOL</t>
  </si>
  <si>
    <t>ABINGDON LEARNING TRUST</t>
  </si>
  <si>
    <t>THE GILBERD SCHOOL</t>
  </si>
  <si>
    <t>CAVENDISH LEARNING TRUST</t>
  </si>
  <si>
    <t>WMG ACADEMY FOR YOUNG ENGINEERS</t>
  </si>
  <si>
    <t>ST RALPH SHERWIN CATHOLIC MULTI ACADEMY TRUST</t>
  </si>
  <si>
    <t>FAIRFIELD COMMUNITY PRIMARY SCHOOL</t>
  </si>
  <si>
    <t>SOUTH WIGSTON HIGH SCHOOL</t>
  </si>
  <si>
    <t>NEW ISLINGTON FREE SCHOOL</t>
  </si>
  <si>
    <t>ST. JAMES THE GREAT R.C. PRIMARY AND NURSERY SCHOOL</t>
  </si>
  <si>
    <t>WEATHERFIELD ACADEMY</t>
  </si>
  <si>
    <t>EYNSHAM PARTNERSHIP ACADEMY</t>
  </si>
  <si>
    <t>BRIGHTER FUTURES LEARNING PARTNERSHIP TRUST</t>
  </si>
  <si>
    <t>SACRED HEART HIGH SCHOOL HAMMERSMITH</t>
  </si>
  <si>
    <t>ST BEDE'S INTER CHURCH SCHOOL</t>
  </si>
  <si>
    <t>DEVON STUDIO SCHOOL</t>
  </si>
  <si>
    <t>UTC SWINDON</t>
  </si>
  <si>
    <t>SYMPHONY LEARNING TRUST</t>
  </si>
  <si>
    <t>LEADING LEARNERS MULTI ACADEMY TRUST</t>
  </si>
  <si>
    <t>WOODLAND VIEW PRIMARY SCHOOL</t>
  </si>
  <si>
    <t>ALL SAINTS CATHOLIC ACADEMY TRUST</t>
  </si>
  <si>
    <t>SOUTH ORPINGTON LEARNING ALLIANCE MULTI-ACADEMY TRUST</t>
  </si>
  <si>
    <t>THE DIOCESE OF WESTMINSTER ACADEMY TRUST</t>
  </si>
  <si>
    <t>BLENHEIM HIGH SCHOOL</t>
  </si>
  <si>
    <t>ROUTE 39 ACADEMY TRUST LIMITED</t>
  </si>
  <si>
    <t>BIG LIFE SCHOOLS</t>
  </si>
  <si>
    <t>NORFOLK ACADEMIES</t>
  </si>
  <si>
    <t>HAZEL GROVE HIGH SCHOOL</t>
  </si>
  <si>
    <t>THE ACADEMY OF CENTRAL BEDFORDSHIRE</t>
  </si>
  <si>
    <t>HATTON ACADEMIES TRUST</t>
  </si>
  <si>
    <t>CORE EDUCATION TRUST</t>
  </si>
  <si>
    <t>THE HARROW ALTERNATIVE PROVISION ACADEMY TRUST</t>
  </si>
  <si>
    <t>TRINITY SCHOOL SEVENOAKS LTD</t>
  </si>
  <si>
    <t>WAC ARTS COLLEGE</t>
  </si>
  <si>
    <t>THE LIVERPOOL BLUE COAT SCHOOL</t>
  </si>
  <si>
    <t>GUMLEY HOUSE CONVENT SCHOOL FCJ</t>
  </si>
  <si>
    <t>EDUCATION PARTNERSHIP TRUST</t>
  </si>
  <si>
    <t>JOSEPH SWAN ACADEMY</t>
  </si>
  <si>
    <t>BRADFORD GIRLS' GRAMMAR SCHOOL TRUST</t>
  </si>
  <si>
    <t>ALLESTREE WOODLANDS SCHOOL</t>
  </si>
  <si>
    <t>UPTON HALL SCHOOL FCJ</t>
  </si>
  <si>
    <t>THE ARCHER ACADEMY</t>
  </si>
  <si>
    <t>ST CATHERINE OF SIENA MULTI ACADEMY COMPANY</t>
  </si>
  <si>
    <t>NLT ACADEMIES TRUST</t>
  </si>
  <si>
    <t>PARKWOOD HALL CO-OPERATIVE ACADEMY TRUST</t>
  </si>
  <si>
    <t>BEDDINGTON PARK ACADEMY TRUST</t>
  </si>
  <si>
    <t>ST EDMUNDSBURY AND IPSWICH DIOCESAN MULTI-ACADEMY TRUST</t>
  </si>
  <si>
    <t>HIGHFIELDS SCHOOL</t>
  </si>
  <si>
    <t>SATURN EDUCATION TRUST</t>
  </si>
  <si>
    <t>SHAVINGTON ACADEMY</t>
  </si>
  <si>
    <t>ACER TRUST</t>
  </si>
  <si>
    <t>THE OAK ACADEMY TRUST</t>
  </si>
  <si>
    <t>MAYFLOWER SPECIALIST SCHOOL ACADEMY TRUST</t>
  </si>
  <si>
    <t>THE SABDEN MULTI ACADEMY TRUST</t>
  </si>
  <si>
    <t>THE STAFFORDSHIRE SCHOOLS MULTI ACADEMY TRUST</t>
  </si>
  <si>
    <t>TRUSTED SCHOOLS' PARTNERSHIP</t>
  </si>
  <si>
    <t>THE RUSSETT LEARNING TRUST</t>
  </si>
  <si>
    <t>ORCHARD LEARNING ALLIANCE</t>
  </si>
  <si>
    <t>ST JOSEPH'S CATHOLIC PRIMARY VOLUNTARY ACADEMY RETFORD</t>
  </si>
  <si>
    <t>ELMWEY LEARNING TRUST</t>
  </si>
  <si>
    <t>THE THREE SAINTS ACADEMY TRUST</t>
  </si>
  <si>
    <t>COASTAL LEARNING PARTNERSHIP</t>
  </si>
  <si>
    <t>MEDWAY ANGLICAN SCHOOLS TRUST</t>
  </si>
  <si>
    <t>KING EDWARD VI EDUCATION TRUST</t>
  </si>
  <si>
    <t>THOMAS'S ACADEMY</t>
  </si>
  <si>
    <t>CIRRUS PRIMARY ACADEMY TRUST</t>
  </si>
  <si>
    <t>MALET LAMBERT</t>
  </si>
  <si>
    <t>SALOPIA CATHOLIC SCHOOLS TRUST</t>
  </si>
  <si>
    <t>ARGENT TRUST</t>
  </si>
  <si>
    <t>THE DERWENT TRUST</t>
  </si>
  <si>
    <t>MULBERRY ACADEMY TRUST</t>
  </si>
  <si>
    <t>HAILEYBURY ACADEMY TRUST</t>
  </si>
  <si>
    <t>ST THOMAS CATHOLIC ACADEMIES TRUST</t>
  </si>
  <si>
    <t>VENN ACADEMY TRUST</t>
  </si>
  <si>
    <t>AMADEUS PRIMARY ACADEMIES  TRUST</t>
  </si>
  <si>
    <t>THE SOVEREIGN TRUST</t>
  </si>
  <si>
    <t>YORKSHIRE COLLABORATIVE ACADEMY TRUST</t>
  </si>
  <si>
    <t>THE LEARNING FOR LIFE PARTNERSHIP</t>
  </si>
  <si>
    <t>OUR LADY OF LIGHT CATHOLIC ACADEMY TRUST</t>
  </si>
  <si>
    <t>SHARPLES SCHOOL A MULTI ACADEMY TRUST</t>
  </si>
  <si>
    <t>LEVER ACADEMY TRUST</t>
  </si>
  <si>
    <t>COCKERMOUTH SCHOOL ACADEMY</t>
  </si>
  <si>
    <t>UNITED ENDEAVOUR TRUST</t>
  </si>
  <si>
    <t>BIRCHWOOD ACADEMY TRUST</t>
  </si>
  <si>
    <t>DISCOVER MULTI ACADEMY TRUST</t>
  </si>
  <si>
    <t>PENLEE ACADEMY TRUST</t>
  </si>
  <si>
    <t>NEWLANDS GIRLS' SCHOOL</t>
  </si>
  <si>
    <t>ST PHILIP HOWARD CATHOLIC ACADEMY TRUST</t>
  </si>
  <si>
    <t>LEARNING FOR LIFE TRUST</t>
  </si>
  <si>
    <t>HAILEY HALL ACADEMY TRUST</t>
  </si>
  <si>
    <t>LINCOLNSHIRE WOLDS COMMUNITY TRUST</t>
  </si>
  <si>
    <t>INSPIRED LEARNING MULTI ACADEMY TRUST</t>
  </si>
  <si>
    <t>L&amp;E BEYOND GROUP LTD</t>
  </si>
  <si>
    <t>HKS CONSULTANCY GROUP LTD</t>
  </si>
  <si>
    <t>INSPIRING POTENTIAL LIMITED</t>
  </si>
  <si>
    <t>ELEMENT DESIGN UK LIMITED</t>
  </si>
  <si>
    <t>CONNECT INTERNATIONAL RESOURCES LIMITED</t>
  </si>
  <si>
    <t>PARO TUITION LTD</t>
  </si>
  <si>
    <t>SOFTMEHR LIMITED</t>
  </si>
  <si>
    <t>SEQUOIA INTERNATIONAL LTD</t>
  </si>
  <si>
    <t>BRIT SKILLS &amp; TRAINING LTD</t>
  </si>
  <si>
    <t>E-GATE INTERNATIONAL COLLEGE LTD</t>
  </si>
  <si>
    <t>MINHAJ EDUCATION TRUST</t>
  </si>
  <si>
    <t>IT'S BUILDING LIMITED</t>
  </si>
  <si>
    <t>ADVANTAGES OF AGE LTD</t>
  </si>
  <si>
    <t>SUE HILL DANCE LIMITED</t>
  </si>
  <si>
    <t>ANSIBLE EDUCATION CONSULTING LIMITED</t>
  </si>
  <si>
    <t>LONDON SCHOOL OF BUSINESS &amp; ENTREPRENEURSHIP LIMITED</t>
  </si>
  <si>
    <t>SOL CHRISTIAN ACADEMY</t>
  </si>
  <si>
    <t>ERA SPORTS &amp; EDUCATION LTD</t>
  </si>
  <si>
    <t>VISIONED LTD</t>
  </si>
  <si>
    <t>THE OM GROUP CORPORATION LIMITED</t>
  </si>
  <si>
    <t>INDEPENDENT DIVING EQUIPMENT SERVICES AND TRAINING LTD.</t>
  </si>
  <si>
    <t>LONDON SCHOOL OF BUSINESS &amp; COMPUTING LTD</t>
  </si>
  <si>
    <t>VSPARK C.I.C.</t>
  </si>
  <si>
    <t>EHCAP LTD</t>
  </si>
  <si>
    <t>ELIZABETHAN COLLEGE LTD</t>
  </si>
  <si>
    <t>SHAFALIA YOUNIS</t>
  </si>
  <si>
    <t>HENRY DAVID LEARNING LTD</t>
  </si>
  <si>
    <t>PYROLEC LIMITED</t>
  </si>
  <si>
    <t>ASHLEY BUTTERFIELD</t>
  </si>
  <si>
    <t>OLDHAM BOXING</t>
  </si>
  <si>
    <t>EAST LONDON BUSINESS COLLEGE</t>
  </si>
  <si>
    <t>NATIONAL INSTITUTE FOR AFRICAN STUDIES</t>
  </si>
  <si>
    <t>ARYANA ENTERPRISE LIMITED</t>
  </si>
  <si>
    <t>THE EUROPEAN ACADEMY OF COPTIC HERITAGE (TEACH)</t>
  </si>
  <si>
    <t>NORTHUMBRIAN MEDICAL SUPPLIES LIMITED</t>
  </si>
  <si>
    <t>COMPACT TRAINING AND DEVELOPMENT LIMITED</t>
  </si>
  <si>
    <t>BROGDALE CIC</t>
  </si>
  <si>
    <t>THE COLLEGE OF FUNCTIONAL KINESIOLOGY LIMITED</t>
  </si>
  <si>
    <t>BELONG NOTTINGHAM</t>
  </si>
  <si>
    <t>WESTMORELAND SUPPORTED HOUSING LTD</t>
  </si>
  <si>
    <t>TRANMERE ROVERS FOOTBALL CLUB LIMITED</t>
  </si>
  <si>
    <t>THE LEVELS SCHOOL LIMITED</t>
  </si>
  <si>
    <t>PETERBOROUGH CULTURAL PARTNERSHIP FOR CHILDREN AND YOUNG PEOPLE CIC</t>
  </si>
  <si>
    <t>CLUB MANAGER ASSOCIATION OF EUROPE</t>
  </si>
  <si>
    <t>ABD ENGINEERING LIMITED</t>
  </si>
  <si>
    <t>JMT TRAINING LIMITED</t>
  </si>
  <si>
    <t>DIAMOND PEOPLE (NE) LIMITED</t>
  </si>
  <si>
    <t>FSMATTERS LIMITED</t>
  </si>
  <si>
    <t>ROBERT IAN ELLIS</t>
  </si>
  <si>
    <t>THE  ASSOCIATION OF CERTIFIED PUBLIC ACCOUNTANTS</t>
  </si>
  <si>
    <t>JULIE REID</t>
  </si>
  <si>
    <t>RED WIZARD CONSULTING LIMITED</t>
  </si>
  <si>
    <t>VSS ACADEMY LTD</t>
  </si>
  <si>
    <t>TIME 4 LONDON LTD</t>
  </si>
  <si>
    <t>S ROSE COSMETICS &amp; ACADEMY LTD</t>
  </si>
  <si>
    <t>UK GET TRAINED LTD</t>
  </si>
  <si>
    <t>ZIPSKILLS LIMITED</t>
  </si>
  <si>
    <t>ASTRANTI CONNECT LTD</t>
  </si>
  <si>
    <t>ALTERNATIVE EDUCATIONAL SUPPORT SERVICES LTD</t>
  </si>
  <si>
    <t>FURLISHOUS LTD</t>
  </si>
  <si>
    <t>MCG GROUP (TRAINING) LIMITED</t>
  </si>
  <si>
    <t>UK EDUCATION &amp; TUTOR SERVICES LTD</t>
  </si>
  <si>
    <t>THE LANDING AT MEDIACITYUK LIMITED</t>
  </si>
  <si>
    <t>THE MARINE SOCIETY AND SEA CADETS</t>
  </si>
  <si>
    <t>ROBERT GEORGE BOOLE</t>
  </si>
  <si>
    <t>C1 HAIR AND BEAUTY ACADEMY LTD</t>
  </si>
  <si>
    <t>MAKE-UP UNITED ARTISTS LIMITED</t>
  </si>
  <si>
    <t>THE OAK NATIONAL ACADEMY</t>
  </si>
  <si>
    <t>TALK TRAINING LIMITED</t>
  </si>
  <si>
    <t>DIANA INTL COLLEGE LTD</t>
  </si>
  <si>
    <t>SATORI EDUCATION LIMITED</t>
  </si>
  <si>
    <t>ANDREW MAYERS</t>
  </si>
  <si>
    <t>NINA JANE HARPER</t>
  </si>
  <si>
    <t>TOBASS LTD</t>
  </si>
  <si>
    <t>WAYMAKER DIGITAL LIMITED</t>
  </si>
  <si>
    <t>XTRA PHONES UK LTD</t>
  </si>
  <si>
    <t>DIGITAL FUTURES GROUP LTD</t>
  </si>
  <si>
    <t>DAVID DURHAM</t>
  </si>
  <si>
    <t>SUREPASS SOLUTIONS LIMITED</t>
  </si>
  <si>
    <t>THE SECRET ACADEMY LTD</t>
  </si>
  <si>
    <t>MA COST CONSULTING LIMITED</t>
  </si>
  <si>
    <t>MCRCODES LTD</t>
  </si>
  <si>
    <t>SIERRAFOXTROT LTD.</t>
  </si>
  <si>
    <t>EDEN BOYS' LEADERSHIP ACADEMY,BRADFORD</t>
  </si>
  <si>
    <t>THE MANDATORY TRAINING GROUP LIMITED</t>
  </si>
  <si>
    <t>SOMERSET BARBER ACADEMY LIMITED</t>
  </si>
  <si>
    <t>LIFT &amp; PRESS LTD</t>
  </si>
  <si>
    <t>GRANT JAMES CONSULTANCY LTD</t>
  </si>
  <si>
    <t>ONLINETRAINING LIMITED</t>
  </si>
  <si>
    <t>TALENT MANAGEMENT PARTNERS LIMITED</t>
  </si>
  <si>
    <t>FREIGHTLINER GROUP LIMITED</t>
  </si>
  <si>
    <t>KASINSKYWELCOMEUK LIMITED</t>
  </si>
  <si>
    <t>LIVERPOOL  INTERNATIONAL CONTINUING EDUCATION  COLLEGE LTD</t>
  </si>
  <si>
    <t>AFS TECHNOLOGIES SERVICES LIMITED</t>
  </si>
  <si>
    <t>123 PEOPLE DEVELOPMENT LTD</t>
  </si>
  <si>
    <t>AGRICULTURAL AND RURAL CENTRE COMMUNITY INTEREST COMPANY</t>
  </si>
  <si>
    <t>KINGSBRIDGE PRIVATE HOSPITAL BELFAST LIMITED</t>
  </si>
  <si>
    <t>EUROPEAN ACADEMY OF SPECIALIZED STUDIES LTD</t>
  </si>
  <si>
    <t>SHE'S THE BOSS INTERNATIONAL LTD</t>
  </si>
  <si>
    <t>MKD STUDIOS LTD</t>
  </si>
  <si>
    <t>TARAN3D LIMITED</t>
  </si>
  <si>
    <t>INVICTA ACADEMY C.I.C.</t>
  </si>
  <si>
    <t>OTR TEAM LIMITED</t>
  </si>
  <si>
    <t>SYTTEB VIRTUAL LIMITED</t>
  </si>
  <si>
    <t>THE SM ACADEMY LTD</t>
  </si>
  <si>
    <t>CABLE CONNECTIONS LTD</t>
  </si>
  <si>
    <t>ESTYPERFECT BEAUTY WORLD LTD</t>
  </si>
  <si>
    <t>LYO UX LTD</t>
  </si>
  <si>
    <t>SAFETY NATION LIMITED</t>
  </si>
  <si>
    <t>NORFOLK PERFORMING ARTS LTD</t>
  </si>
  <si>
    <t>R. TUTORS LTD</t>
  </si>
  <si>
    <t>MW3.BIZ INTERNATIONAL BUSINESS LTD</t>
  </si>
  <si>
    <t>KASWAH LTD</t>
  </si>
  <si>
    <t>NEW BEGINNINGS NORTH CIC</t>
  </si>
  <si>
    <t>PATRON M LTD</t>
  </si>
  <si>
    <t>SWIFT ACI LIMITED</t>
  </si>
  <si>
    <t>FLIGHTGATE LTD</t>
  </si>
  <si>
    <t>ROBERTA GREEN</t>
  </si>
  <si>
    <t>PLATINUM AMBULANCE SERVICE LIMITED</t>
  </si>
  <si>
    <t>PATIALA SERVICES LTD</t>
  </si>
  <si>
    <t>FEMINENZA INTERNATIONAL</t>
  </si>
  <si>
    <t>TRIAGE CENTRUM LIMITED</t>
  </si>
  <si>
    <t>WIMBLEDON INTERNATIONAL COLLEGE LTD</t>
  </si>
  <si>
    <t>AK TRAINING AND BEAUTY LTD</t>
  </si>
  <si>
    <t>CAVITY DENTAL TRAINING LIMITED</t>
  </si>
  <si>
    <t>FILBRIT TRAINING CENTRE LTD.</t>
  </si>
  <si>
    <t>SIZZLERS SANDWICH BAR LTD</t>
  </si>
  <si>
    <t>ESOL SCHOOL LTD</t>
  </si>
  <si>
    <t>DIVINELUK SALON &amp; ACADEMY LTD</t>
  </si>
  <si>
    <t>ESSEX AND LONDON COLLEGE LIMITED</t>
  </si>
  <si>
    <t>UTILITY COMPARE LTD</t>
  </si>
  <si>
    <t>CREDISAFE LTD</t>
  </si>
  <si>
    <t>SWARM TRAINING C.I.C.</t>
  </si>
  <si>
    <t>KUBERNETS INC LTD</t>
  </si>
  <si>
    <t>CANDLEFOX LIMITED</t>
  </si>
  <si>
    <t>CUBITT EDUCATION LTD</t>
  </si>
  <si>
    <t>SCHOOL OF HEALTH CARE LTD</t>
  </si>
  <si>
    <t>TYNE CORP LTD</t>
  </si>
  <si>
    <t>INSOLVENCY SUPPORT SERVICES LIMITED</t>
  </si>
  <si>
    <t>B&amp;W TRUCK SCHOOL LTD</t>
  </si>
  <si>
    <t>BATH INTERNATIONAL COLLEGE LTD</t>
  </si>
  <si>
    <t>EMPIRE AESTHETICS CHESTER LIMITED</t>
  </si>
  <si>
    <t>THE FUTURE FACTORY TRAINING LIMITED</t>
  </si>
  <si>
    <t>MEVO INC LIMITED</t>
  </si>
  <si>
    <t>KASHUB LTD</t>
  </si>
  <si>
    <t>ACTION TO PREVENT SUICIDE C.I.C.</t>
  </si>
  <si>
    <t>JENFLOW SYSTEMS LIMITED</t>
  </si>
  <si>
    <t>VERTEX COMPANY UK 1 LIMITED</t>
  </si>
  <si>
    <t>EDTECH LEARNING LIMITED</t>
  </si>
  <si>
    <t>LUCY ROSE PENNEY</t>
  </si>
  <si>
    <t>OXFORD CITY FARM</t>
  </si>
  <si>
    <t>PRIORITY CARE (SHROPSHIRE) LTD</t>
  </si>
  <si>
    <t>DOROTA COPELAND</t>
  </si>
  <si>
    <t>OSCAR-ONSITE LTD</t>
  </si>
  <si>
    <t>OX RESIN TRAINING LIMITED</t>
  </si>
  <si>
    <t>TPG EDUCATION LIMITED</t>
  </si>
  <si>
    <t>PRIME EDU LTD</t>
  </si>
  <si>
    <t>ICCON INTERNATIONAL LTD</t>
  </si>
  <si>
    <t>HALCYON AESTHETICS ACADEMY LTD</t>
  </si>
  <si>
    <t>BRIGHTDAYSAHEAD.ORG LTD</t>
  </si>
  <si>
    <t>CENTRE FOR GLOBAL CITIZENSHIP STUDIES LTD</t>
  </si>
  <si>
    <t>TRICIA CHARLES</t>
  </si>
  <si>
    <t>DEBBIE RETFALVY</t>
  </si>
  <si>
    <t>ERUDITION INTERNATIONAL LTD</t>
  </si>
  <si>
    <t>E-LEARNING PRODUCTIONS LTD</t>
  </si>
  <si>
    <t>D.WARRIORS ACADEMY LTD</t>
  </si>
  <si>
    <t>ONGO COMMUNITIES LIMITED</t>
  </si>
  <si>
    <t>RACHEL HORAN</t>
  </si>
  <si>
    <t>CPD QUALITY LTD</t>
  </si>
  <si>
    <t>NOVUS CARE LIMITED</t>
  </si>
  <si>
    <t>RCH TRAINING LIMITED</t>
  </si>
  <si>
    <t>WHM WORK CONNECTIONS LTD</t>
  </si>
  <si>
    <t>CPD ASSURANCE LIMITED</t>
  </si>
  <si>
    <t>PAMELA MAUREEN BLACKMAN</t>
  </si>
  <si>
    <t>COCO-BELLA ACADEMY LTD</t>
  </si>
  <si>
    <t>POWER UP COACHING ACADEMY LTD</t>
  </si>
  <si>
    <t>VISTECH SERVICES PERSONNEL LTD</t>
  </si>
  <si>
    <t>KERRY O'NEILL</t>
  </si>
  <si>
    <t>KUDOS TRAINING LTD</t>
  </si>
  <si>
    <t>LOX OF LOVE LIMITED</t>
  </si>
  <si>
    <t>MRS CRISTIANNE THOSEBY</t>
  </si>
  <si>
    <t>STEPHEN JOHN ELLIOTT</t>
  </si>
  <si>
    <t>PIVOTAL HEALTH &amp; WELLBEING CIC</t>
  </si>
  <si>
    <t>INNOVATIVE TRAINING LTD</t>
  </si>
  <si>
    <t>HARIKOA LTD</t>
  </si>
  <si>
    <t>EMERALD247 LTD</t>
  </si>
  <si>
    <t>IMPACT TEACHING SERVICES LTD</t>
  </si>
  <si>
    <t>IPG DXTRA (UK) LIMITED</t>
  </si>
  <si>
    <t>TELFORD BUSINESS SCHOOL LIMITED</t>
  </si>
  <si>
    <t>TBT ASSIST LTD</t>
  </si>
  <si>
    <t>CDS SUPPORT LIMITED</t>
  </si>
  <si>
    <t>SCHOOL-LED DEVELOPMENT TRUST</t>
  </si>
  <si>
    <t>PEEEK EDUCATION AND TRAINING LIMITED</t>
  </si>
  <si>
    <t>AMW ASSOCIATES LIMITED</t>
  </si>
  <si>
    <t>HR LINKED LIMITED</t>
  </si>
  <si>
    <t>THE LIGHTHOUSE SCHOOL AND ALTERNATIVE PROVISION LTD</t>
  </si>
  <si>
    <t>SUS CONSULTANCY SERVICES LIMITED</t>
  </si>
  <si>
    <t>GO FULL CIRCLE LIMITED</t>
  </si>
  <si>
    <t>REVISTIA LTD</t>
  </si>
  <si>
    <t>BUZZ LEARNING LIMITED</t>
  </si>
  <si>
    <t>COGRAMMAR LTD</t>
  </si>
  <si>
    <t>HAPPY COMPUTERS LIMITED</t>
  </si>
  <si>
    <t>HELEN WILLIS</t>
  </si>
  <si>
    <t>PROACTIVE RESOURCE GROUP LTD</t>
  </si>
  <si>
    <t>SWORD CONTRACTS LTD</t>
  </si>
  <si>
    <t>DEWI DEVELOPMENT LTD</t>
  </si>
  <si>
    <t>ARROW FLEET DRIVING LTD</t>
  </si>
  <si>
    <t>LUCY RAW</t>
  </si>
  <si>
    <t>THE CALICO GROUP LIMITED</t>
  </si>
  <si>
    <t>TERRA CONSULTANCY LTD</t>
  </si>
  <si>
    <t>NES HEALTHCARE LIMITED</t>
  </si>
  <si>
    <t>LONDON CITY EDUCATORS LIMITED</t>
  </si>
  <si>
    <t>STACEY JOHNSON</t>
  </si>
  <si>
    <t>MADALINA DAY</t>
  </si>
  <si>
    <t>COMPETENCE ASSURANCE SOLUTIONS LTD.</t>
  </si>
  <si>
    <t>NAKED ACADEMY LIMITED</t>
  </si>
  <si>
    <t>GENERATION SUCCESS</t>
  </si>
  <si>
    <t>ACU TRADING LTD</t>
  </si>
  <si>
    <t>BAREFOOT ELEARNING LTD</t>
  </si>
  <si>
    <t>NEXT STEPS ASSOCIATES LIMITED</t>
  </si>
  <si>
    <t>J-SUPPLIED LTD</t>
  </si>
  <si>
    <t>KIDS UNI - DAY CARE CENTRE LTD</t>
  </si>
  <si>
    <t>7D ENTERPRISES LTD</t>
  </si>
  <si>
    <t>BEAUTY GOAL ASPIRATIONS LTD</t>
  </si>
  <si>
    <t>BOURNEMOUTH TRANSPORT LIMITED</t>
  </si>
  <si>
    <t>LONDON COLLEGE OF PROFESSIONAL DEVELOPMENT LTD</t>
  </si>
  <si>
    <t>EDUCATION FC CIC</t>
  </si>
  <si>
    <t>KAM SMART CONSTRUCTION LTD</t>
  </si>
  <si>
    <t>REGIMENT TRAINING GROUP LIMITED</t>
  </si>
  <si>
    <t>KAREN WARREN</t>
  </si>
  <si>
    <t>FLAGSHIP SCHOOL</t>
  </si>
  <si>
    <t>STUDIO A.N.D. LTD</t>
  </si>
  <si>
    <t>HIDDEN ALTRINCHAM FESTIVAL CIO</t>
  </si>
  <si>
    <t>BEACON VIEW SOLUTIONS LTD</t>
  </si>
  <si>
    <t>WONDERFUL TV LTD</t>
  </si>
  <si>
    <t>CAROLINE HOPE LIMITED</t>
  </si>
  <si>
    <t>MANNY GROUPS LIMITED</t>
  </si>
  <si>
    <t>ALMANAC MM LTD</t>
  </si>
  <si>
    <t>EDUVATEUK LTD</t>
  </si>
  <si>
    <t>CONDE NAST COLLEGE LIMITED</t>
  </si>
  <si>
    <t>CHRIS SWIFT-HUNTER</t>
  </si>
  <si>
    <t>E-LEARNING DESIGN LTD</t>
  </si>
  <si>
    <t>CALEDONIA DECORATING LIMITED</t>
  </si>
  <si>
    <t>PAUL FALLOON</t>
  </si>
  <si>
    <t>THE INTELLIGENT SOLUTIONS GROUP LTD.</t>
  </si>
  <si>
    <t>EDUCATING EDWARD LTD</t>
  </si>
  <si>
    <t>ATTACHMENT AND FORENSIC SERVICES LTD</t>
  </si>
  <si>
    <t>NOVO TRAINING LIMITED</t>
  </si>
  <si>
    <t>EST BEAUTY STUDIO LIMITED</t>
  </si>
  <si>
    <t>UKQAS LIMITED</t>
  </si>
  <si>
    <t>LONDON COLLEGE OF AESTHETICS LIMITED</t>
  </si>
  <si>
    <t>CBEHX LTD</t>
  </si>
  <si>
    <t>ZERONE EDUCATION &amp; TRAINING LIMITED</t>
  </si>
  <si>
    <t>STAFF ABSENCE MANAGEMENT LTD</t>
  </si>
  <si>
    <t>XR ACADEMY LTD</t>
  </si>
  <si>
    <t>ORIGIN EDUCATION UK INTERNATIONAL CULTURAL EXCHANGE LTD</t>
  </si>
  <si>
    <t>KIDS CLUB LONDON LTD</t>
  </si>
  <si>
    <t>AMJAD AHMED</t>
  </si>
  <si>
    <t>RUTH CUNNINGHAM</t>
  </si>
  <si>
    <t>IAMSP ACADEMY LLP</t>
  </si>
  <si>
    <t>BRISTOL SCHOOL OF ACTING LTD</t>
  </si>
  <si>
    <t>EMMA SHAKESBY</t>
  </si>
  <si>
    <t>ZHB SERVICES LTD</t>
  </si>
  <si>
    <t>TRAX MX LTD</t>
  </si>
  <si>
    <t>DD CLINICAL LIMITED</t>
  </si>
  <si>
    <t>IPI CONSULTING LTD</t>
  </si>
  <si>
    <t>JUSTINE THORNTON</t>
  </si>
  <si>
    <t>LISA HAINES</t>
  </si>
  <si>
    <t>CHRISTOPHER WARNOCK</t>
  </si>
  <si>
    <t>SEA SKILLS NETWORK LTD</t>
  </si>
  <si>
    <t>COLENA LTD.</t>
  </si>
  <si>
    <t>HONE FINANCIAL LIMITED</t>
  </si>
  <si>
    <t>DC LEGAL SERVICES LIMITED</t>
  </si>
  <si>
    <t>LONDON CACTUS LIMITED</t>
  </si>
  <si>
    <t>SKERN LODGE LIMITED</t>
  </si>
  <si>
    <t>DES COKE LTD</t>
  </si>
  <si>
    <t>COMBINED MINDS LTD</t>
  </si>
  <si>
    <t>SNC ENTERPRISES LIMITED</t>
  </si>
  <si>
    <t>LINKS EDUCATION LTD</t>
  </si>
  <si>
    <t>MUDDY BOOTS CHILDCARE LTD</t>
  </si>
  <si>
    <t>ACRIS LTD</t>
  </si>
  <si>
    <t>S6 WRAPS TRAINING LIMITED</t>
  </si>
  <si>
    <t>G B CREATIVE PRODUCTIONS LIMITED</t>
  </si>
  <si>
    <t>STARTING OFF LIMITED</t>
  </si>
  <si>
    <t>RYS HAIR AND BEAUTY LIMITED</t>
  </si>
  <si>
    <t>LEARNPAC SYSTEMS UK LTD.</t>
  </si>
  <si>
    <t>WE SIMPLY CARE LIMITED</t>
  </si>
  <si>
    <t>LCA EDUCATION LIMITED</t>
  </si>
  <si>
    <t>ARCHITECTURE HIVE LTD</t>
  </si>
  <si>
    <t>ELITE WINE REFRIGERATION LTD</t>
  </si>
  <si>
    <t>NUKHBA INVESTMENTS LTD</t>
  </si>
  <si>
    <t>KAFICO LIMITED</t>
  </si>
  <si>
    <t>LURNABLE LTD</t>
  </si>
  <si>
    <t>ISERVICEUK LTD</t>
  </si>
  <si>
    <t>HAZELWOOD INFANT SCHOOL</t>
  </si>
  <si>
    <t>PEEEK ACADEMIA CONSULT LTD</t>
  </si>
  <si>
    <t>THE LEARNING LADDER LTD</t>
  </si>
  <si>
    <t>AMANDA JOY HARRISON</t>
  </si>
  <si>
    <t>HAND MADE HAIR LTD</t>
  </si>
  <si>
    <t>KLIK2LEARN LIMITED</t>
  </si>
  <si>
    <t>OUTLOOK TRAINING ACADEMY LIMITED</t>
  </si>
  <si>
    <t>HZV LTD</t>
  </si>
  <si>
    <t>H.B MEDICAL AESTHETICS LTD</t>
  </si>
  <si>
    <t>REDEMPT LTD</t>
  </si>
  <si>
    <t>ANYWHERE ACADEMY INTERNATIONAL LTD</t>
  </si>
  <si>
    <t>ENGINEERING COLLEGE OF TECHNOLOGY LIMITED</t>
  </si>
  <si>
    <t>AFRICAN FRENCH SPEAKING COMMUNITY SUPPORT LTD</t>
  </si>
  <si>
    <t>WENSONS LEGACY LTD</t>
  </si>
  <si>
    <t>LISA GASSON-JONES</t>
  </si>
  <si>
    <t>KENSINGTON ACADEMIC PATHWAYS LIMITED</t>
  </si>
  <si>
    <t>REBECCA MACLEOD FISK</t>
  </si>
  <si>
    <t>XAS-TECH LTD</t>
  </si>
  <si>
    <t>EAGLE'S NEST PROJECT</t>
  </si>
  <si>
    <t>ABIGAIL DOYLE</t>
  </si>
  <si>
    <t>HUNTER SAFETY SOLUTIONS LIMITED</t>
  </si>
  <si>
    <t>HQ CAN COMMUNITY INTEREST COMPANY</t>
  </si>
  <si>
    <t>0 &amp; 1 LTD</t>
  </si>
  <si>
    <t>VITA CARE GROUP LTD</t>
  </si>
  <si>
    <t>ASTRO SALUS EDUCATION LIMITED</t>
  </si>
  <si>
    <t>NADIA AL-SHARGY</t>
  </si>
  <si>
    <t>DEFENCE SECURITY LTD</t>
  </si>
  <si>
    <t>T21 SERVICES LIMITED</t>
  </si>
  <si>
    <t>KHAAS</t>
  </si>
  <si>
    <t>KERRIE WEST</t>
  </si>
  <si>
    <t>WYK GROUP LIMITED</t>
  </si>
  <si>
    <t>ETERNAL BEAUTY (UK) LTD</t>
  </si>
  <si>
    <t>JUSTINTIME RESOURCING LIMITED</t>
  </si>
  <si>
    <t>AARAV PROPERTIES LIMITED</t>
  </si>
  <si>
    <t>CODEOP UK LTD</t>
  </si>
  <si>
    <t>MACKMAN LTD</t>
  </si>
  <si>
    <t>LONDON COLLEGE OF TRAINING AND EDUCATION LIMITED</t>
  </si>
  <si>
    <t>FOREST LODGE EDU-THERAPY CENTRE LIMITED</t>
  </si>
  <si>
    <t>MINSTER STUDIES LTD</t>
  </si>
  <si>
    <t>MAREK GRZELEWSKI</t>
  </si>
  <si>
    <t>SEAGRASS MARINE LIMITED</t>
  </si>
  <si>
    <t>YOVELA EDUCATION &amp; TRAINING CENTRE (YTEC) COMMUNITY INTEREST COMPANY</t>
  </si>
  <si>
    <t>SOS.LT Snieguole Maliavskaja</t>
  </si>
  <si>
    <t>CAPE CABIN LTD</t>
  </si>
  <si>
    <t>SHANE LEE THOMPSON</t>
  </si>
  <si>
    <t>PEMBROKESHIRE LOCAL ACTION NETWORK FOR ENTERPRISE AND DEVELOPMENT LIMITED</t>
  </si>
  <si>
    <t>NWCT LTD</t>
  </si>
  <si>
    <t>REJUVENATE ACADEMY LTD</t>
  </si>
  <si>
    <t>RADIANT ACADEMY LTD</t>
  </si>
  <si>
    <t>KAYLEIGH WILLMOTT</t>
  </si>
  <si>
    <t>SUTTON COLLEGE OF TECHNOLOGY LTD</t>
  </si>
  <si>
    <t>PYTHON CODING ACADEMY LTD</t>
  </si>
  <si>
    <t>MATTHEW MILLWARD</t>
  </si>
  <si>
    <t>OXFORD SCHOOL OF MAKEUP LTD</t>
  </si>
  <si>
    <t>EMBRACE4SUPPORT NORTH EAST CIC</t>
  </si>
  <si>
    <t>NICOLA EDWARDS</t>
  </si>
  <si>
    <t>HELP CONCERN LIMITED</t>
  </si>
  <si>
    <t>LCC EDUCATION LIMITED</t>
  </si>
  <si>
    <t>STAFF NURSING LIMITED</t>
  </si>
  <si>
    <t>ALLEGIANCE2LEARNING LTD</t>
  </si>
  <si>
    <t>INFUSE TRAINING LIMITED</t>
  </si>
  <si>
    <t>EJADA FOR DEVELOPMENT LTD</t>
  </si>
  <si>
    <t>DOLIFTS FLT TRAINING LTD</t>
  </si>
  <si>
    <t>COACHING AND EDUCATION SERVICES CIC</t>
  </si>
  <si>
    <t>BODY CONTROL PILATES ACADEMY LIMITED</t>
  </si>
  <si>
    <t>UNLOC LEARNING LIMITED</t>
  </si>
  <si>
    <t>STEADFAST SECURITY GROUP LIMITED</t>
  </si>
  <si>
    <t>LAKEWOOD BUSINESS SCHOOL LTD</t>
  </si>
  <si>
    <t>BOUND CREATIVE LTD</t>
  </si>
  <si>
    <t>ALL 4 MIND GROUP CIC</t>
  </si>
  <si>
    <t>JUST GROOMING LTD</t>
  </si>
  <si>
    <t>EURASIA BUSINESS ACADEMY LTD</t>
  </si>
  <si>
    <t>JB INTERNATIONAL TRAINING LIMITED</t>
  </si>
  <si>
    <t>DIGITAL COMMONWEALTH LIMITED</t>
  </si>
  <si>
    <t>SWITCH NOW TRAINING LTD</t>
  </si>
  <si>
    <t>GLOBAL HEALTH AND EDUCATION SECTOR CAPACITY BUILDERS LIMITED</t>
  </si>
  <si>
    <t>S. L. PROCUREMENT SOLUTIONS LTD</t>
  </si>
  <si>
    <t>VR THERAPIES C.I.C.</t>
  </si>
  <si>
    <t>FREEMAN'S CHOICE LTD</t>
  </si>
  <si>
    <t>RUSTEM SASMAZ</t>
  </si>
  <si>
    <t>EXTRO MARKETING LTD</t>
  </si>
  <si>
    <t>IAWI LTD</t>
  </si>
  <si>
    <t>WARWICK ROAD MANAGEMENT LTD</t>
  </si>
  <si>
    <t>Catherine Jessica Haslam</t>
  </si>
  <si>
    <t>WARWICKSHIRE INSTITUTE OF SPORT LIMITED</t>
  </si>
  <si>
    <t>IAIN MCKENZIE</t>
  </si>
  <si>
    <t>HERTFORDSHIRE COUNTY COUNCIL</t>
  </si>
  <si>
    <t>UNITED CHURCH SCHOOLS TRUST</t>
  </si>
  <si>
    <t>ARMANDA REXHA</t>
  </si>
  <si>
    <t>INTERGREAT EDUCATION GROUP LTD.</t>
  </si>
  <si>
    <t>ALCO LIMITED</t>
  </si>
  <si>
    <t>QUANTUM COOLING DISPENSE, REFRIGERATION &amp; AIR CONDITIONING SERVICES LLP</t>
  </si>
  <si>
    <t>HYBRID GROUP LIMITED</t>
  </si>
  <si>
    <t>INSIGHT LEARNING SOLUTIONS LIMITED</t>
  </si>
  <si>
    <t>BRIGHT NETWORK (UK) LIMITED</t>
  </si>
  <si>
    <t>ZAYTAB LTD</t>
  </si>
  <si>
    <t>ICONOCLASS UK LTD</t>
  </si>
  <si>
    <t>639 LBM LTD.</t>
  </si>
  <si>
    <t>MICHAEL STREETE FOUNDATION</t>
  </si>
  <si>
    <t>DANIELA MONTAGNER</t>
  </si>
  <si>
    <t>ANDREW DIGGLE</t>
  </si>
  <si>
    <t>CBHADMIN-GROUP LTD</t>
  </si>
  <si>
    <t>BRIAN GALE ASSOCIATES LTD</t>
  </si>
  <si>
    <t>CISCOTECH LIMITED</t>
  </si>
  <si>
    <t>SOUND TRAINING FOR READING LTD</t>
  </si>
  <si>
    <t>CAPRICORN CARE LTD</t>
  </si>
  <si>
    <t>CENTAURIWORLD LTD</t>
  </si>
  <si>
    <t>286 SOLUTIONS LTD.</t>
  </si>
  <si>
    <t>EU EDU EXAM CENTRE LTD.</t>
  </si>
  <si>
    <t>EDUTRAIN360 LIMITED</t>
  </si>
  <si>
    <t>HURAK LEARNING LIMITED</t>
  </si>
  <si>
    <t>RUSHMORE BUSINESS SCHOOL (UK) LIMITED</t>
  </si>
  <si>
    <t>NATURAL ANIMAL CENTRE LTD</t>
  </si>
  <si>
    <t>LEAD ADVANCED LEARNING LTD</t>
  </si>
  <si>
    <t>FINANCE UNCOVERED LIMITED</t>
  </si>
  <si>
    <t>NEW DAWN SCHOOL LIMITED</t>
  </si>
  <si>
    <t>TRAINING EXCELLENCE SCHOOL OF LONDON LTD</t>
  </si>
  <si>
    <t>HAIR ACADEMY WATFORD LTD</t>
  </si>
  <si>
    <t>PACKED LUNCH PRODUCTIONS LTD</t>
  </si>
  <si>
    <t>OAK EDUCATION 1:1 LTD</t>
  </si>
  <si>
    <t>ALISTAIR CRAIG</t>
  </si>
  <si>
    <t>BOOLEAN UK LIMITED</t>
  </si>
  <si>
    <t>PHOENIX INDUSTRIAL TRAINING MIDLANDS LTD</t>
  </si>
  <si>
    <t>SIGMA MANAGEMENT DEVELOPMENT LIMITED</t>
  </si>
  <si>
    <t>BLOOM SKILLS EMPLOYMENT LIMITED</t>
  </si>
  <si>
    <t>POSITIVE CHOICE RECRUITMENT TRAINING AND EMPLOYMENT SOLUTIONS LIMITED</t>
  </si>
  <si>
    <t>SHENOL HAIRDRESSING LTD</t>
  </si>
  <si>
    <t>UK TRADE AND DEVELOPMENT ADVISORS LIMITED</t>
  </si>
  <si>
    <t>KOPAC TECHNOLOGY LIMITED</t>
  </si>
  <si>
    <t>JOBS 22 LTD</t>
  </si>
  <si>
    <t>PETER PAN NURSERY SCHOOL</t>
  </si>
  <si>
    <t>FIGURATION LIMITED</t>
  </si>
  <si>
    <t>ROAR WELLNESS CIC</t>
  </si>
  <si>
    <t>NLB TRAINING CENTRE LTD</t>
  </si>
  <si>
    <t>LONDONS COMMUNITY KITCHEN CIC</t>
  </si>
  <si>
    <t>STACKWISER LIMITED</t>
  </si>
  <si>
    <t>NOVUS EDUCATION GROUP LIMITED</t>
  </si>
  <si>
    <t>INM EDUCATION LTD</t>
  </si>
  <si>
    <t>HABAB ELSHOUSH</t>
  </si>
  <si>
    <t>INESA DARGYTE</t>
  </si>
  <si>
    <t>MEDICARE EMS GROUP UK LIMITED</t>
  </si>
  <si>
    <t>VISO AESTHETICS LTD</t>
  </si>
  <si>
    <t>VANESSA DJAU</t>
  </si>
  <si>
    <t>GENIUS TUITION SERVICES LTD</t>
  </si>
  <si>
    <t>LAM OCCUPATIONAL SAFETY AND HEALTH LTD</t>
  </si>
  <si>
    <t>STEAM AHEAD CIC</t>
  </si>
  <si>
    <t>INTERNATIONAL MARITIME TRAINING LTD</t>
  </si>
  <si>
    <t>CULTURE TREE LTD.</t>
  </si>
  <si>
    <t>CRAWLEY FILM INITIATIVE CIC</t>
  </si>
  <si>
    <t>STEVE KIRKWOOD</t>
  </si>
  <si>
    <t>PILLAR TRAINING LTD</t>
  </si>
  <si>
    <t>ACADEMY OF BUSINESS PROFESSIONALS LTD.</t>
  </si>
  <si>
    <t>WORKSMART HR SOLUTIONS LIMITED</t>
  </si>
  <si>
    <t>FOX &amp; ASSOCIATES CONSULTING LIMITED</t>
  </si>
  <si>
    <t>GODINMARTINS CONSULTING LTD.</t>
  </si>
  <si>
    <t>RASE VY LTD</t>
  </si>
  <si>
    <t>GA PROFESSIONAL HEALTHCARE LIMITED</t>
  </si>
  <si>
    <t>CHILD-CENTRED PRACTICE LIMITED</t>
  </si>
  <si>
    <t>LONDON EDUCATION FOUNDATION</t>
  </si>
  <si>
    <t>EDUCATION SELECTION BOX CIC</t>
  </si>
  <si>
    <t>SCULPTOLOGY LTD</t>
  </si>
  <si>
    <t>GILLIAN CURRIE</t>
  </si>
  <si>
    <t>PLANT &amp; LOGISTICS TRAINING LIMITED</t>
  </si>
  <si>
    <t>HELE COOKE</t>
  </si>
  <si>
    <t>DATAWHIZZ LIMITED</t>
  </si>
  <si>
    <t>HY EDUCATION LIMITED</t>
  </si>
  <si>
    <t>VINICIUS LES</t>
  </si>
  <si>
    <t>SHANNON TRUST</t>
  </si>
  <si>
    <t>SW OPERATIONS LTD</t>
  </si>
  <si>
    <t>SUE J. DANIELS</t>
  </si>
  <si>
    <t>START RUNNING STAY RUNNING CIC</t>
  </si>
  <si>
    <t>YOUNG TECHNICIANS CIC</t>
  </si>
  <si>
    <t>BROWN CONSULT LTD</t>
  </si>
  <si>
    <t>CQHE LTD</t>
  </si>
  <si>
    <t>TBAHS LTD</t>
  </si>
  <si>
    <t>BIMM UNIVERSITY LIMITED</t>
  </si>
  <si>
    <t>SKYBLUE EDUCATION LTD</t>
  </si>
  <si>
    <t>BUSINESS GROWTH EAST ANGLIA LTD</t>
  </si>
  <si>
    <t>BOS HOMESCHOOLING LTD.</t>
  </si>
  <si>
    <t>CROSSLAND AND MORTON TRAINING LTD</t>
  </si>
  <si>
    <t>NADIRAH LONDON AESTHETICS LTD</t>
  </si>
  <si>
    <t>ALEXANDRA NURSING HOME LIMITED</t>
  </si>
  <si>
    <t>SHAHPAR KHOSRAVI KHAH</t>
  </si>
  <si>
    <t>HATTEN EDUCATION LTD</t>
  </si>
  <si>
    <t>VICTORIA HYNES AND EMMA MCKENZIE</t>
  </si>
  <si>
    <t>TIME RESEARCH &amp; INNOVATION LTD</t>
  </si>
  <si>
    <t>NUYEW LTD</t>
  </si>
  <si>
    <t>WOMEN, YOUTH &amp; KIDS EMPOWERMENT INITIATIVE (WYKEI) FOR SUSTAINABLE PEACE &amp; DEVELOPMENT CIC</t>
  </si>
  <si>
    <t>YAWN MARKETING LTD</t>
  </si>
  <si>
    <t>JUSTYNA SIKOR</t>
  </si>
  <si>
    <t>IMOVES ACTIVE EDUCATION LTD</t>
  </si>
  <si>
    <t>AB TRAINING ACADEMY LTD</t>
  </si>
  <si>
    <t>FAMLINGO LTD</t>
  </si>
  <si>
    <t>YOUR MANAGEMENT SOLUTIONS LIMITED</t>
  </si>
  <si>
    <t>LEAH POONI</t>
  </si>
  <si>
    <t>THE ANNA FREUD CENTRE</t>
  </si>
  <si>
    <t>EVENT CATERER GROUP LTD</t>
  </si>
  <si>
    <t>DUO CREATIVE SERVICES LIMITED</t>
  </si>
  <si>
    <t>VETERANS INTO LOGISTICS TRADING LIMITED</t>
  </si>
  <si>
    <t>RAPTOR AWARDS COMMUNITY INTEREST COMPANY</t>
  </si>
  <si>
    <t>KEY2EMPOWER CIC</t>
  </si>
  <si>
    <t>GYMCAREER LIMITED</t>
  </si>
  <si>
    <t>CHESTNUT EDUCATION GROUP LIMITED</t>
  </si>
  <si>
    <t>SKILLS FOR INDEPENDENCE AND EMPLOYABILITY LIMITED</t>
  </si>
  <si>
    <t>DESIGN FOR PERFORMANCE CONSULTING LTD</t>
  </si>
  <si>
    <t>EDUNETWORKS CONTACT CENTRES LIMITED</t>
  </si>
  <si>
    <t>REPRESENTATIVE BODY OF THE CHURCH IN WALES</t>
  </si>
  <si>
    <t>ARTISAN HAIR ACADEMY LTD</t>
  </si>
  <si>
    <t>BRITISH ACUPUNCTURE FEDERATION</t>
  </si>
  <si>
    <t>FUTURED LTD</t>
  </si>
  <si>
    <t>LARA OLUBISI</t>
  </si>
  <si>
    <t>LEARN ACADEMY LIMITED</t>
  </si>
  <si>
    <t>MAYDENCROFT LIMITED</t>
  </si>
  <si>
    <t>SOCIAL MEDIA KICKSTARTER TRAINING LTD</t>
  </si>
  <si>
    <t>CU APPRENTICESHIPS (BETTER FUTURES) LIMITED</t>
  </si>
  <si>
    <t>ACCESS LAWYERS TRAINING LTD</t>
  </si>
  <si>
    <t>OAKTREE EDUCATION SERVICES LIMITED</t>
  </si>
  <si>
    <t>D R M M LIMITED</t>
  </si>
  <si>
    <t>THE CHIEF CONSTABLE OF CITY OF LONDON POLICE</t>
  </si>
  <si>
    <t>CHRISTIAN EDUCATION GROUP LTD</t>
  </si>
  <si>
    <t>ACEPHYSIO LTD</t>
  </si>
  <si>
    <t>CR TRAINING SOLUTIONS (SCOTLAND) LIMITED</t>
  </si>
  <si>
    <t>ROSIE CAWTHORNE</t>
  </si>
  <si>
    <t>THE NETWORK CIO</t>
  </si>
  <si>
    <t>CARE CENTRIC LEARNING LIMITED</t>
  </si>
  <si>
    <t>THEBIGLEAGUE CIC</t>
  </si>
  <si>
    <t>LONGLASTING ACADEMY UK LIMITED</t>
  </si>
  <si>
    <t>ABC SPORTS LEARNING LTD</t>
  </si>
  <si>
    <t>HERITAGE INTERNATIONAL LANGUAGES LIMITED</t>
  </si>
  <si>
    <t>JEL INTERNATIONAL LIMITED</t>
  </si>
  <si>
    <t>SHAEBA FRECKLETON</t>
  </si>
  <si>
    <t>TIN VENTURES LTD</t>
  </si>
  <si>
    <t>THE FROGLIFE TRUST</t>
  </si>
  <si>
    <t>PHIL BROWN TRANSPORT TRAINING LIMITED</t>
  </si>
  <si>
    <t>SIMON JOHN PHILLIPS</t>
  </si>
  <si>
    <t>SAPPHIRE LOGISTICS &amp; CONSULTANCY LTD</t>
  </si>
  <si>
    <t>BROWBABE ACADEMY LIMITED</t>
  </si>
  <si>
    <t>PTL CONSTRUCTION TRAINING ACADEMY LIMITED</t>
  </si>
  <si>
    <t>GLOBE LEARNING PATHWAY LIMITED</t>
  </si>
  <si>
    <t>NORTHERN REGENERATION CIC</t>
  </si>
  <si>
    <t>THE GOOD ROOTS HAIR ACADEMY LTD</t>
  </si>
  <si>
    <t>LANGUAGENUT LTD</t>
  </si>
  <si>
    <t>WOKINGHAM AND DISTRICT CITIZENS ADVICE BUREAU</t>
  </si>
  <si>
    <t>ARFON DWYFOR TRAINING LIMITED</t>
  </si>
  <si>
    <t>CENTRE FOR HUMAN DEVELOPMENT CIC</t>
  </si>
  <si>
    <t>LONDON ACADEMY FOR COSMETIC AND HERBAL MEDICINE LTD</t>
  </si>
  <si>
    <t>INTERNATIONAL FED. OF PROFESSIONALS LTD</t>
  </si>
  <si>
    <t>ORRACLE ACADEMY LTD</t>
  </si>
  <si>
    <t>UKCIL LIMITED</t>
  </si>
  <si>
    <t>CYPHER CORE LTD</t>
  </si>
  <si>
    <t>BEYOND MOVE LTD</t>
  </si>
  <si>
    <t>GTECHNICS LTD</t>
  </si>
  <si>
    <t>ALICE BEATON</t>
  </si>
  <si>
    <t>IN TOTO ED LTD</t>
  </si>
  <si>
    <t>DAYDAWNZ TUTORING COMMUNITY INTEREST COMPANY</t>
  </si>
  <si>
    <t>ANDLEEB HAYAT KHAN</t>
  </si>
  <si>
    <t>RMBC FRANCHISE LTD</t>
  </si>
  <si>
    <t>THE REALLY YOUTHFUL THEATRE COMPANY LTD</t>
  </si>
  <si>
    <t>UTIVA LTD</t>
  </si>
  <si>
    <t>FL19 CIC</t>
  </si>
  <si>
    <t>A1 TUITIONS LTD</t>
  </si>
  <si>
    <t>IMOGENS HAIR AND BEAUTY LIMITED</t>
  </si>
  <si>
    <t>SWITCH TRAINING LTD</t>
  </si>
  <si>
    <t>DEVINE &amp; MILNER LTD</t>
  </si>
  <si>
    <t>SOLID STEPS LTD</t>
  </si>
  <si>
    <t>COGNICERT LIMITED</t>
  </si>
  <si>
    <t>NATIONAL COLLEGE OF TEACHER EDUCATION LTD</t>
  </si>
  <si>
    <t>OSTEREO EDUCATION LIMITED</t>
  </si>
  <si>
    <t>ZANZI RECRUITMENT &amp; TRAINING LTD</t>
  </si>
  <si>
    <t>INCLUSIVE MEDIA SOLUTIONS LTD</t>
  </si>
  <si>
    <t>DELTA LANGUAGE TRAINING &amp; CONSULTANCY LIMITED</t>
  </si>
  <si>
    <t>GRANTIFY LTD</t>
  </si>
  <si>
    <t>DOLCE EDUCATION CIC</t>
  </si>
  <si>
    <t>CYI CONSULTANCY LIMITED</t>
  </si>
  <si>
    <t>T.T.R SC LTD</t>
  </si>
  <si>
    <t>BLACKBOARD SCHOOLING SUPPORT AND SOLUTIONS LIMITED</t>
  </si>
  <si>
    <t>YEAR HERE LIMITED</t>
  </si>
  <si>
    <t>GREEN STEPS SOCIETY LTD</t>
  </si>
  <si>
    <t>N.I. SECURITY QUALIFICATIONS LTD</t>
  </si>
  <si>
    <t>URBAN CARE COMMUNITY LIMITED</t>
  </si>
  <si>
    <t>LATIN AMERICAN HOUSE</t>
  </si>
  <si>
    <t>SAIRA HOSPITALITY C.I.C.</t>
  </si>
  <si>
    <t>1ST ACTION UK</t>
  </si>
  <si>
    <t>VISTA CARE SOLUTIONS LIMITED</t>
  </si>
  <si>
    <t>EDUCATION SERVICES LTD</t>
  </si>
  <si>
    <t>CAMELSTACK LIMITED</t>
  </si>
  <si>
    <t>ABBERTON RURAL TRAINING</t>
  </si>
  <si>
    <t>VEGETATION MANAGEMENT SERVICES LIMITED</t>
  </si>
  <si>
    <t>INTERNATIONAL CENTRE FOR LIFE TRUST</t>
  </si>
  <si>
    <t>WHITE ROSE EDUCATION LIMITED</t>
  </si>
  <si>
    <t>TSC THE MALTINGS LIMITED</t>
  </si>
  <si>
    <t>OUT TO HELP CHILDREN'S SERVICES LIMITED</t>
  </si>
  <si>
    <t>APEX LEARNING HUB LTD</t>
  </si>
  <si>
    <t>LEX COSMETICS LTD</t>
  </si>
  <si>
    <t>CARE SOLUTIONS GROUP LTD</t>
  </si>
  <si>
    <t>LIFESKILL TRAINING LTD</t>
  </si>
  <si>
    <t>P EFTIME LTD</t>
  </si>
  <si>
    <t>BUSINESS INSIGHTS PRESS LIMITED</t>
  </si>
  <si>
    <t>STREETE LIMITED</t>
  </si>
  <si>
    <t>SOUTH COAST GROUP LTD</t>
  </si>
  <si>
    <t>BEB SERVICES UK LTD</t>
  </si>
  <si>
    <t>FOCUS-HOLISTIC LTD</t>
  </si>
  <si>
    <t>UK INTERNATIONAL ACADEMY FOR PROFESSIONAL TRAINING LIMITED</t>
  </si>
  <si>
    <t>DARRYL MOFFATT</t>
  </si>
  <si>
    <t>ASPECTS TOTAL TRAINING LIMITED</t>
  </si>
  <si>
    <t>1ST MILE EDUCATION LLP</t>
  </si>
  <si>
    <t>CONSTRUCTIONANDENGINEERINGOPPORTUNITIES (CEO) CIC</t>
  </si>
  <si>
    <t>THE CREATIVE QUARTER ACADEMY LIMITED</t>
  </si>
  <si>
    <t>FUTUREENTS</t>
  </si>
  <si>
    <t>COMPTTEC LIMITED</t>
  </si>
  <si>
    <t>ARROW TRADE FX ACADEMY LTD</t>
  </si>
  <si>
    <t>ADICA ACADEMY LTD</t>
  </si>
  <si>
    <t>HORIZON INTERNATIONAL ACADEMY LTD</t>
  </si>
  <si>
    <t>JTA SAFETY LIMITED</t>
  </si>
  <si>
    <t>BRAMHOPE BEAUTY COLLEGE LTD</t>
  </si>
  <si>
    <t>MARK J DIXON LTD</t>
  </si>
  <si>
    <t>ALICIA KENNY</t>
  </si>
  <si>
    <t>CAMDEN HOUSE COSMETICS LTD</t>
  </si>
  <si>
    <t>MANGO STUDIOS LONDON LTD</t>
  </si>
  <si>
    <t>SARGENT TRAINING LTD</t>
  </si>
  <si>
    <t>CHERAT CAREERS GROUP LTD</t>
  </si>
  <si>
    <t>GIRL BOSS ACADEMY LIMITED</t>
  </si>
  <si>
    <t>BINAYAK ENTERPRISE LIMITED</t>
  </si>
  <si>
    <t>SHETLAND UHI</t>
  </si>
  <si>
    <t>AYO BAMGBOE</t>
  </si>
  <si>
    <t>GBENGA JOSEPH LTD</t>
  </si>
  <si>
    <t>SLP PERFORMANCE COLLEGE LTD</t>
  </si>
  <si>
    <t>THE CURIOUS LOUNGE C.I.C.</t>
  </si>
  <si>
    <t>EDUCATING BARNSLEY LLP</t>
  </si>
  <si>
    <t>MARCHER TRAINING LTD</t>
  </si>
  <si>
    <t>THE ACADEMY FOR ADVANCE STUDIES LTD</t>
  </si>
  <si>
    <t>THE MERRY TRAINING COMPANY LTD</t>
  </si>
  <si>
    <t>THE TEACHERS ACADEMY LIMITED</t>
  </si>
  <si>
    <t>VOYAGE 1 LIMITED</t>
  </si>
  <si>
    <t>IBRAHIM PROFESSIONAL SOLUTIONS LIMITED</t>
  </si>
  <si>
    <t>PROFESSIONAL SKILLS ACADEMY</t>
  </si>
  <si>
    <t>TRACKING MASTER LIMITED</t>
  </si>
  <si>
    <t>SOUTH BROCKWELLS FARM PARTNERSHIP</t>
  </si>
  <si>
    <t>CAMBRIDGE ONLINE SCHOOL LTD</t>
  </si>
  <si>
    <t>DENTAL TUTORS LIMITED</t>
  </si>
  <si>
    <t>QING CONSULTING LIMITED</t>
  </si>
  <si>
    <t>SMART COLLEGE ONLINE LTD</t>
  </si>
  <si>
    <t>ESITUR LTD</t>
  </si>
  <si>
    <t>RED STAG TRAINING LIMITED</t>
  </si>
  <si>
    <t>CODE FIRST GIRLS LIMITED</t>
  </si>
  <si>
    <t>SJES PERFORMING ARTS LTD</t>
  </si>
  <si>
    <t>MANCHESTER COLLEGE FOR PROFESSIONAL STUDIES LTD</t>
  </si>
  <si>
    <t>ENLAI INTERNATIONAL LTD</t>
  </si>
  <si>
    <t>VENO DIGITAL LTD</t>
  </si>
  <si>
    <t>BUSINESS KNOWLEDGE INFORMATIONS COLLEGE LTD</t>
  </si>
  <si>
    <t>MEDIPROSPECTSAI LIMITED</t>
  </si>
  <si>
    <t>THE LUCCOMBE HUB</t>
  </si>
  <si>
    <t>ALB-TRAINING LTD</t>
  </si>
  <si>
    <t>NEXT STEPS TUTORS LLP</t>
  </si>
  <si>
    <t>MENOPAUSE EXPERTS GROUP LIMITED</t>
  </si>
  <si>
    <t>CORRELATE SOFTWARE LIMITED</t>
  </si>
  <si>
    <t>BIOGRAD EXAMINATION CENTRE AT LIVERPOOL SCIENCE PARK LIMITED</t>
  </si>
  <si>
    <t>TWJ RESPONSE MEDICAL LIMITED</t>
  </si>
  <si>
    <t>THE LIGHT PROJECT</t>
  </si>
  <si>
    <t>THE WILDLIFE HOSPITAL FOUNDATION</t>
  </si>
  <si>
    <t>ENGINEERING, PROJECTS AND TRAINING SERVICES LTD</t>
  </si>
  <si>
    <t>KINGSCLERE NURSERIES LIMITED</t>
  </si>
  <si>
    <t>LONDON TEACHING SUPPLY LTD</t>
  </si>
  <si>
    <t>EN EDUCATION UK LTD</t>
  </si>
  <si>
    <t>BEAUTY SCHOOL BY CARINA LTD</t>
  </si>
  <si>
    <t>RUBY247 &amp; CO. LTD</t>
  </si>
  <si>
    <t>MIFADELO GLOBAL RELIGION LAW AND HEALTH FOUND LTD</t>
  </si>
  <si>
    <t>ACMET UK LTD</t>
  </si>
  <si>
    <t>FARNWORTH &amp; KEARSLEY EVENTS TEAM LTD</t>
  </si>
  <si>
    <t>CO-LAB ENGINEERING LIMITED</t>
  </si>
  <si>
    <t>START NOW CIC</t>
  </si>
  <si>
    <t>RP ALBA LTD</t>
  </si>
  <si>
    <t>EMERGENCY RESPONSE SYSTEMS LTD</t>
  </si>
  <si>
    <t>PHYSICAL SPORT SCIENCE COLLEGE LTD</t>
  </si>
  <si>
    <t>I.D.O.D.P LTD</t>
  </si>
  <si>
    <t>KIP MCGRATH EC BILLERICAY LTD</t>
  </si>
  <si>
    <t>PAULA CLEMENTS</t>
  </si>
  <si>
    <t>GAS TRAINING &amp; ASSESSMENT LTD</t>
  </si>
  <si>
    <t>PRUDENT TUITION LTD</t>
  </si>
  <si>
    <t>THE SANCTUM SCHOOL OF AESTHETICS LIMITED</t>
  </si>
  <si>
    <t>SOPHIE SCOTT</t>
  </si>
  <si>
    <t>ESSEX &amp; THAMES EDUCATION</t>
  </si>
  <si>
    <t>CLARITAS MAIDSTONE LTD</t>
  </si>
  <si>
    <t>CAMP HILL EDUCATION LTD</t>
  </si>
  <si>
    <t>LONDON ACADEMY OF LEARNING LTD</t>
  </si>
  <si>
    <t>CIVICO LIMITED</t>
  </si>
  <si>
    <t>CLOUDITTOGETHER LIMITED</t>
  </si>
  <si>
    <t>IEM CAMBRIDGE LTD</t>
  </si>
  <si>
    <t>CORECOM TECHNOLOGY ACADEMY LTD</t>
  </si>
  <si>
    <t>LIFE LODGE LTD</t>
  </si>
  <si>
    <t>IEM LEICESTER LIMITED</t>
  </si>
  <si>
    <t>MANLEY TALKS LIMITED</t>
  </si>
  <si>
    <t>FUTURE LIONS EUROPE LTD</t>
  </si>
  <si>
    <t>GAME-ON COACHING LIMITED</t>
  </si>
  <si>
    <t>CRYSTALNAILS4U LTD</t>
  </si>
  <si>
    <t>ROTHERHAM FEDERATION OF COMMUNITIES LTD</t>
  </si>
  <si>
    <t>FUTURE VOICE AND DATA LIMITED</t>
  </si>
  <si>
    <t>ASHLEY JADE TRAINING ACADEMY LTD</t>
  </si>
  <si>
    <t>MARIA MACARENA MATA PORRAS</t>
  </si>
  <si>
    <t>ACC-UNIQUE SOLUTIONS LTD.</t>
  </si>
  <si>
    <t>BELLMONT COLLEGE LTD</t>
  </si>
  <si>
    <t>IIMT STUDIES LTD</t>
  </si>
  <si>
    <t>MTC (MANUFACTURING TECHNOLOGY CENTRE) TRAINING LIMITED</t>
  </si>
  <si>
    <t>K T ACADEMY LIMITED</t>
  </si>
  <si>
    <t>YAFTA INTERNATIONAL LIMITED</t>
  </si>
  <si>
    <t>SKY'S THE LIMIT TRAINING AND RECRUITMENT LTD</t>
  </si>
  <si>
    <t>LONDON COLLEGE OF CAREER STUDIES LTD</t>
  </si>
  <si>
    <t>TLG FACILITIES MANAGEMENT LTD</t>
  </si>
  <si>
    <t>COURSE 2 CERTIFY LTD</t>
  </si>
  <si>
    <t>CLEVERCLOGS MULTIMEDIA LTD</t>
  </si>
  <si>
    <t>IMAQ RESEARCH LTD</t>
  </si>
  <si>
    <t>THE SCHOOLS TRUST LIMITED</t>
  </si>
  <si>
    <t>CM01 LIMITED</t>
  </si>
  <si>
    <t>UAOBTAC LTD</t>
  </si>
  <si>
    <t>AMVALE SCOTLAND LIMITED</t>
  </si>
  <si>
    <t>NORTHAMPTON BUSINESS SCHOOL LTD</t>
  </si>
  <si>
    <t>LYNDSEY MCDONAGH</t>
  </si>
  <si>
    <t>M I T SKILLS LIMITED</t>
  </si>
  <si>
    <t>NEW LEVEL RESULTS LIMITED</t>
  </si>
  <si>
    <t>NIGHTINGALES NEST CIC</t>
  </si>
  <si>
    <t>PHILIPPA ELIZABETH OAKLEY</t>
  </si>
  <si>
    <t>THE POSITIVITREE LTD</t>
  </si>
  <si>
    <t>DAWAN DILSHAD ABDULHAFIDH SHARIF</t>
  </si>
  <si>
    <t>MAKHOSI LIVING LTD</t>
  </si>
  <si>
    <t>MAGPIE TRAINING LTD</t>
  </si>
  <si>
    <t>NETWORK IT 24 LIMITED</t>
  </si>
  <si>
    <t>ST UK EDUCATION CONSULTANCY LIMITED</t>
  </si>
  <si>
    <t>HEALTH CARE ASSISTANCE LTD</t>
  </si>
  <si>
    <t>BETTERCARE LEARNING LTD</t>
  </si>
  <si>
    <t>UNIFIED SEEVIC PALMER'S COLLEGE</t>
  </si>
  <si>
    <t>THERESA GLENISTER</t>
  </si>
  <si>
    <t>YSD SOLUTIONS LTD</t>
  </si>
  <si>
    <t>LW BEAUTY TRAINING ACADEMY LTD</t>
  </si>
  <si>
    <t>ACADEMY OF TRAINING CENTRES LTD</t>
  </si>
  <si>
    <t>THE DEVELOPMENT PEOPLE LIMITED</t>
  </si>
  <si>
    <t>LENUTA CHIRILA</t>
  </si>
  <si>
    <t>OSWIN PROJECTS</t>
  </si>
  <si>
    <t>ELEV8 TRAINING LIMITED</t>
  </si>
  <si>
    <t>BFG STUDIES LIMITED</t>
  </si>
  <si>
    <t>SINJA LIMITED</t>
  </si>
  <si>
    <t>KP ACOUSTICS RESEARCH LABS LTD</t>
  </si>
  <si>
    <t>ERENEVA LTD</t>
  </si>
  <si>
    <t>CTG LEARNING LIMITED</t>
  </si>
  <si>
    <t>FCV INTERNATIONAL FOOTBALL ACADEMY LIMITED</t>
  </si>
  <si>
    <t>ALL IN ONE LEARNING CENTRE CIC</t>
  </si>
  <si>
    <t>GOLDSMITH AGRICULTURAL &amp; LEISURE SUPPLIERS LTD.</t>
  </si>
  <si>
    <t>YOUR HR SERVICE LTD</t>
  </si>
  <si>
    <t>AERIAL MOTION PICTURES LIMITED</t>
  </si>
  <si>
    <t>LISA READ</t>
  </si>
  <si>
    <t>EDFORDS CARE FARM COMMUNITY INTEREST COMPANY</t>
  </si>
  <si>
    <t>CENTRE FOR EMPLOYMENT AND ENTERPRISE DEVELOPMENT LIMITED</t>
  </si>
  <si>
    <t>SKILLS ARE US LTD</t>
  </si>
  <si>
    <t>UNITHERM UK LIMITED</t>
  </si>
  <si>
    <t>NEW MEANING FOUNDATION</t>
  </si>
  <si>
    <t>TRENDY POOCHES TRAINING ACADEMY LIMITED</t>
  </si>
  <si>
    <t>JELI.AGENCY LIMITED</t>
  </si>
  <si>
    <t>BMS PROGRESS LLP</t>
  </si>
  <si>
    <t>SWANN SYSTEMS (UK) LIMITED</t>
  </si>
  <si>
    <t>LONDON IT TRAINING LIMITED</t>
  </si>
  <si>
    <t>NATSCIENCE ACADEMY LTD</t>
  </si>
  <si>
    <t>EDUCARE DIRECT LTD</t>
  </si>
  <si>
    <t>TRAINING, PLAYWORK AND PLAY CIC</t>
  </si>
  <si>
    <t>WORLD LEARNING ACADEMY LIMITED</t>
  </si>
  <si>
    <t>MRS CATHERINE TUGNAIT</t>
  </si>
  <si>
    <t>WOOFS ACADEMY LIMITED</t>
  </si>
  <si>
    <t>XENOPHON COLLEGE LONDON LIMITED</t>
  </si>
  <si>
    <t>NEW MEDIA WAREHOUSE LTD</t>
  </si>
  <si>
    <t>LEARNING 4 MORE LIMITED</t>
  </si>
  <si>
    <t>SITEWRIGHTS LIMITED</t>
  </si>
  <si>
    <t>OATC LTD</t>
  </si>
  <si>
    <t>ENIGMAZ LTD</t>
  </si>
  <si>
    <t>JAGGED EDGE ACADEMY LTD</t>
  </si>
  <si>
    <t>STLD HOLDINGS LTD</t>
  </si>
  <si>
    <t>ACADEMY OF ART AND ARABIC HERITAGE</t>
  </si>
  <si>
    <t>M2HSE CONSULTING &amp; RECRUITMENT LTD</t>
  </si>
  <si>
    <t>JLC CARPENTERS LTD</t>
  </si>
  <si>
    <t>EDUCATIONAL SYSTEMS LIMITED</t>
  </si>
  <si>
    <t>LLOYD GARDNER</t>
  </si>
  <si>
    <t>GAIL MICHELLE SNELL</t>
  </si>
  <si>
    <t>THE OLDE CHERRY TREE LTD</t>
  </si>
  <si>
    <t>DIGITAL 360 SOLUTIONS LTD</t>
  </si>
  <si>
    <t>SEYMOUR HOUSE LTD.</t>
  </si>
  <si>
    <t>SIAN LOUISE WILKIE</t>
  </si>
  <si>
    <t>GLOBAL COURSES LTD</t>
  </si>
  <si>
    <t>GCCL LTD</t>
  </si>
  <si>
    <t>HAIRLUSION CLINIC LIMITED</t>
  </si>
  <si>
    <t>DB EVENT &amp; MEDICAL LTD</t>
  </si>
  <si>
    <t>SPRINGWELL ALTERNATIVE ACADEMY SPALDING</t>
  </si>
  <si>
    <t>NANNYEZE LTD</t>
  </si>
  <si>
    <t>WALNUT CARE LIMITED</t>
  </si>
  <si>
    <t>DARI-ANNA CONSULT LTD</t>
  </si>
  <si>
    <t>KNOW HOW ACADEMYA LTD</t>
  </si>
  <si>
    <t>NORTHERN POWERHOUSE CONSULTING LTD</t>
  </si>
  <si>
    <t>MV TRAINING AND INVESTIGATION SOLUTIONS LTD</t>
  </si>
  <si>
    <t>CAMBRIDGE INTERNATIONAL SCHOOL OF ENGLISH LIMITED</t>
  </si>
  <si>
    <t>LONDON SCHOOL OF FINANCE AND LAW LIMITED</t>
  </si>
  <si>
    <t>OXFORD SCHOOL OF ADVANCED TESOL STUDIES LIMITED</t>
  </si>
  <si>
    <t>BRIGHTON FORWARD LTD</t>
  </si>
  <si>
    <t>DATA TECH SPECIALISTS LTD</t>
  </si>
  <si>
    <t>LUCAS MONROE LIMITED</t>
  </si>
  <si>
    <t>TRADING COLLEGE LTD</t>
  </si>
  <si>
    <t>ANDREW PARR TRAINING LTD</t>
  </si>
  <si>
    <t>MARCUS WALLBRIDGE</t>
  </si>
  <si>
    <t>DEFACTO LEARNING SOLUTIONS LIMITED</t>
  </si>
  <si>
    <t>RIGHT TO SUCCEED CIO</t>
  </si>
  <si>
    <t>TAWA ADELAKUN</t>
  </si>
  <si>
    <t>CRYOGENESIS (UK) LIMITED</t>
  </si>
  <si>
    <t>SCHOOL OF ENGLISH LTD</t>
  </si>
  <si>
    <t>GLOBAL LIFELINES LIMITED</t>
  </si>
  <si>
    <t>DANNY SULLIVAN GROUP ACADEMY LIMITED</t>
  </si>
  <si>
    <t>OMG FOUNDATION</t>
  </si>
  <si>
    <t>PROFESSIONAL SECURITY PROVIDER UK LIMITED</t>
  </si>
  <si>
    <t>NICHOLAS JAMES LANGLEY</t>
  </si>
  <si>
    <t>ISP SCHOOL</t>
  </si>
  <si>
    <t>PROJECT M LTD</t>
  </si>
  <si>
    <t>THE WESTMINSTER COLLEGE FOR EDUCATION AND TRAINING LTD</t>
  </si>
  <si>
    <t>UNIQUE CARE HOMES LTD</t>
  </si>
  <si>
    <t>NORTH STAR SCHOOL LTD</t>
  </si>
  <si>
    <t>PROFESSIONAL SCHOOL OF HEALTH SCIENCES LTD.</t>
  </si>
  <si>
    <t>BASINGSTOKE AND DISTRICT COUNSELLING SERVICE</t>
  </si>
  <si>
    <t>PRO-EX DEVELOPMENT LTD</t>
  </si>
  <si>
    <t>MOMENTUM ACCELERATED LEARNING LIMITED</t>
  </si>
  <si>
    <t>ISLESE UK INTERNATIONAL UNIVERSETE LTD</t>
  </si>
  <si>
    <t>TULIP PEER2PEER LEARNING LTD</t>
  </si>
  <si>
    <t>THE STUDY CENTRE TUITION LTD</t>
  </si>
  <si>
    <t>MEDIC MENTOR LTD</t>
  </si>
  <si>
    <t>GRADTOUCH LIMITED</t>
  </si>
  <si>
    <t>ROWDEFIELD FARMING LIMITED</t>
  </si>
  <si>
    <t>THE CPD SPECIALISTS LIMITED</t>
  </si>
  <si>
    <t>JOLAND TRAINING AND CONSULTANCY LTD</t>
  </si>
  <si>
    <t>IOMI SUPPORTED LIVING LTD</t>
  </si>
  <si>
    <t>JBM CONSULTING SERVICES LTD</t>
  </si>
  <si>
    <t>EDEAHR LIMITED</t>
  </si>
  <si>
    <t>MIRETUR LIMITED</t>
  </si>
  <si>
    <t>GUILD OF ARCHITECTURAL IRONMONGERS LIMITED(THE)</t>
  </si>
  <si>
    <t>S B H ELECTRICAL LTD</t>
  </si>
  <si>
    <t>DOXABETA LIMITED</t>
  </si>
  <si>
    <t>DYNAMIC TRAINING AND ASSESSMENTS LTD</t>
  </si>
  <si>
    <t>EXPERT SKILLS UK LTD</t>
  </si>
  <si>
    <t>THE DENTAL BUSINESS ACADEMY LTD</t>
  </si>
  <si>
    <t>INDEPENDENT FIRE SAFETY SERVICES LIMITED</t>
  </si>
  <si>
    <t>SPORTSABILITY TRAINING LTD</t>
  </si>
  <si>
    <t>RAAJ LIMITED</t>
  </si>
  <si>
    <t>WILLOW GREEN</t>
  </si>
  <si>
    <t>INTERNATIONAL UNIVERSITIES STRENGTH AND CONDITIONING ASSOCIATION</t>
  </si>
  <si>
    <t>UNIVERSAL VIBES LIMITED</t>
  </si>
  <si>
    <t>IQF(INTEGRATED QUALIFICATIONS FRAMEWORK) LIMITED</t>
  </si>
  <si>
    <t>WHITE LANTERN FILM PRODUCTION LTD</t>
  </si>
  <si>
    <t>EXCLUSIVE SECURE CARE SERVICES LIMITED</t>
  </si>
  <si>
    <t>WRIGHTS ACADEMY LTD.</t>
  </si>
  <si>
    <t>ALIX SOBOWALE</t>
  </si>
  <si>
    <t>TEAMADL C.I.C.</t>
  </si>
  <si>
    <t>HIGHFIELDS VETS LIMITED</t>
  </si>
  <si>
    <t>WURKPLACE WELLBEING LIMITED</t>
  </si>
  <si>
    <t>TAILORED INNOVATIVE ELECTRICAL SOLUTIONS LTD</t>
  </si>
  <si>
    <t>VOQUAL AWARDS UK LTD</t>
  </si>
  <si>
    <t>ATHENA HERD FOUNDATION CIC</t>
  </si>
  <si>
    <t>FOOTLIGHTS THEATRE SCHOOL LIMITED</t>
  </si>
  <si>
    <t>SOCIAL VALUE NETWORK UK</t>
  </si>
  <si>
    <t>BAIL TRUST</t>
  </si>
  <si>
    <t>THE ATHLETES GUIDE LTD</t>
  </si>
  <si>
    <t>NATIONAL COMMUNITY CARE LTD</t>
  </si>
  <si>
    <t>THE LEARNING TRIANGLE LTD</t>
  </si>
  <si>
    <t>PREMIER LASER SALON LIMITED</t>
  </si>
  <si>
    <t>LUK TRAINING LTD</t>
  </si>
  <si>
    <t>GALACTIC SERVICES SPACE LTD</t>
  </si>
  <si>
    <t>ICHILD LIMITED</t>
  </si>
  <si>
    <t>SPARKLING ANGELS PRESCHOOL LTD</t>
  </si>
  <si>
    <t>DIABLOS FARM LTD</t>
  </si>
  <si>
    <t>MS GAIL SPENCER</t>
  </si>
  <si>
    <t>Iraklis Lampadariou</t>
  </si>
  <si>
    <t>TECHNOLOGY AND EMPLOYMENT LIFELINE LTD</t>
  </si>
  <si>
    <t>UNIFROG EDUCATION LIMITED</t>
  </si>
  <si>
    <t>IULIKU NAIL ACADEMY LTD</t>
  </si>
  <si>
    <t>UKG SKILLS LTD</t>
  </si>
  <si>
    <t>FINN-WILDING LIMITED</t>
  </si>
  <si>
    <t>JASON SIMON</t>
  </si>
  <si>
    <t>SYLVIA SCHNEIDER</t>
  </si>
  <si>
    <t>CROWNGUARD SECURITY SERVICES LTD</t>
  </si>
  <si>
    <t>THRIVE EDTECH LTD</t>
  </si>
  <si>
    <t>CARDIFF SCHOOL OF BUSINESS LTD</t>
  </si>
  <si>
    <t>SUPERPRIME EDUCATION COLLEGE</t>
  </si>
  <si>
    <t>APEX RECRUITMENT GROUP LIMITED</t>
  </si>
  <si>
    <t>MCFARLANE TELFER LIMITED</t>
  </si>
  <si>
    <t>NEW IMAGE AESTHETICS LTD</t>
  </si>
  <si>
    <t>MY TUTOR POINT LIMITED</t>
  </si>
  <si>
    <t>SPARKLING BEAUTIQUE LTD</t>
  </si>
  <si>
    <t>LOGICO NE LIMITED</t>
  </si>
  <si>
    <t>CODEWORKS EDUCATION LIMITED</t>
  </si>
  <si>
    <t>SAMANTHA EVERARD</t>
  </si>
  <si>
    <t>SPECCON LTD</t>
  </si>
  <si>
    <t>AVON EDUCATION SERVICES LTD</t>
  </si>
  <si>
    <t>I GET RESULTS FITNESS LTD</t>
  </si>
  <si>
    <t>DOMINION CONSULTANCY GROUP LTD</t>
  </si>
  <si>
    <t>ALUMNOR EDUCATION LTD</t>
  </si>
  <si>
    <t>RAMSAY FITNESS LTD</t>
  </si>
  <si>
    <t>SHAHID GROUP OF RESOURCES LTD</t>
  </si>
  <si>
    <t>KAREN ALLISON MARTIN</t>
  </si>
  <si>
    <t>IARC LIMITED</t>
  </si>
  <si>
    <t>AS ADVANCED SKIN CARE ACADEMY LTD</t>
  </si>
  <si>
    <t>LIVING KEYS</t>
  </si>
  <si>
    <t>ERTIQAA INTERNATIONAL ACADEMY LTD</t>
  </si>
  <si>
    <t>COURSEHUB EDUCATION LTD</t>
  </si>
  <si>
    <t>NATALIE FLETCHER</t>
  </si>
  <si>
    <t>FREDRICK WOODMAN</t>
  </si>
  <si>
    <t>CROWN RAIL &amp; ENVIRONMENTAL SERVICES LTD</t>
  </si>
  <si>
    <t>SKY TRAINING LTD</t>
  </si>
  <si>
    <t>HEIDI REBECCA SPEAKMAN</t>
  </si>
  <si>
    <t>CAROLYN DAVIES</t>
  </si>
  <si>
    <t>FANTOM FACTORY LTD</t>
  </si>
  <si>
    <t>FIT DIRECTORY LIMITED</t>
  </si>
  <si>
    <t>SCHOLARS TUITION LTD</t>
  </si>
  <si>
    <t>INTAEDUCATE LIMITED</t>
  </si>
  <si>
    <t>TECHNOLOGY TRIUMPHS LTD</t>
  </si>
  <si>
    <t>OUTDOOR EDUCATION AND ADVENTURE LTD</t>
  </si>
  <si>
    <t>DIGITAL SKILLS AUTHORITY LTD</t>
  </si>
  <si>
    <t>UNIVERSTY OF VICTORIA LONDON LTD</t>
  </si>
  <si>
    <t>CUMBRIA ACADEMY FOR AUTISM</t>
  </si>
  <si>
    <t>HOUSEOFTINU LTD</t>
  </si>
  <si>
    <t>OXFORD GRADUATE COLLEGE LTD</t>
  </si>
  <si>
    <t>THE LONDON ACADEMY OF BESPOKE LTD</t>
  </si>
  <si>
    <t>BEAUMONT FABRICS LTD</t>
  </si>
  <si>
    <t>LEARNING IN NATURE C.I.C.</t>
  </si>
  <si>
    <t>NEW WAVE NEW MIND LTD</t>
  </si>
  <si>
    <t>CHILL TRAINING LIMITED</t>
  </si>
  <si>
    <t>ST GEORGE'S TUTORS LIMITED</t>
  </si>
  <si>
    <t>SPENDWISE PROJECTS SERVICES LTD</t>
  </si>
  <si>
    <t>PENTAMETER LIMITED</t>
  </si>
  <si>
    <t>LIFE LODGE ALTERNATIVE EDUCATION COMMUNITY INTEREST COMPANY</t>
  </si>
  <si>
    <t>YOUR TRAINING AND INSPECTIONS CENTRE LTD</t>
  </si>
  <si>
    <t>TEFL UNIVERSAL LTD</t>
  </si>
  <si>
    <t>IUNGO SOLUTIONS LIMITED</t>
  </si>
  <si>
    <t>SEANTECH SOLUTIONS LIMITED</t>
  </si>
  <si>
    <t>SALOST STAFFING SOLUTIONS LTD</t>
  </si>
  <si>
    <t>DENTREX LTD</t>
  </si>
  <si>
    <t>SLICE HAIR ACADEMY LIMITED</t>
  </si>
  <si>
    <t>ENSTRUCT TRAINING LTD</t>
  </si>
  <si>
    <t>DISTRIBUTION SKILLS LIMITED</t>
  </si>
  <si>
    <t>AVON COMMERCIAL TRAINING LTD</t>
  </si>
  <si>
    <t>GATESHEAD COMMUNITY ORGANISATION CIC</t>
  </si>
  <si>
    <t>FOWLER CONSULTANCIES LTD</t>
  </si>
  <si>
    <t>SPLENDID TELECOM LIMITED</t>
  </si>
  <si>
    <t>WALON LIMITED</t>
  </si>
  <si>
    <t>IT ACADEMY U.K. LIMITED</t>
  </si>
  <si>
    <t>AESTHETIC BEAUTY BY JULES LTD</t>
  </si>
  <si>
    <t>NEWTON RIGG LTD</t>
  </si>
  <si>
    <t>LIME BIRD TRAINING SERVICES LTD</t>
  </si>
  <si>
    <t>VELOCITY 1ST LIMITED</t>
  </si>
  <si>
    <t>OPPORTUNITIES WITH EXPERIENCE - O-W-E - C.I.C.</t>
  </si>
  <si>
    <t>LONDON ACADEMY OF CHINESE ACUPUNCTURE LTD</t>
  </si>
  <si>
    <t>INTERNATIONAL WELL ROUNDED EDUCATION LTD</t>
  </si>
  <si>
    <t>SPORTS BUSINESS HUB LIMITED</t>
  </si>
  <si>
    <t>HORIZON COMMUNITY TRAINING CIC</t>
  </si>
  <si>
    <t>SYLVESTERS (EDINBURGH) LIMITED</t>
  </si>
  <si>
    <t>HEALTHCARE COMMUNICATION MATTERS</t>
  </si>
  <si>
    <t>CONVOY COMMUNITY LTD</t>
  </si>
  <si>
    <t>OCFF MANAGEMENT LTD</t>
  </si>
  <si>
    <t>HOTELIERS COLLEGE LTD</t>
  </si>
  <si>
    <t>SMART 5 CONSULTING LIMITED</t>
  </si>
  <si>
    <t>JAYMENI PATEL DESIGN LIMITED</t>
  </si>
  <si>
    <t>FS TRAINING AND CONSULTANCY LIMITED</t>
  </si>
  <si>
    <t>LONDON SCHOOL OF BUSINESS &amp; MANAGERIAL SCIENCES LTD</t>
  </si>
  <si>
    <t>Elmhurst Foundation</t>
  </si>
  <si>
    <t>KAROL RYBAR</t>
  </si>
  <si>
    <t>CORE AI LIMITED</t>
  </si>
  <si>
    <t>NOURISH TRAINING LTD</t>
  </si>
  <si>
    <t>SUIGENERIS TRAINING &amp; COUNSELING LTD</t>
  </si>
  <si>
    <t>TRADE SIMPLE GROUP LIMITED</t>
  </si>
  <si>
    <t>ESSEX EDU LTD</t>
  </si>
  <si>
    <t>NOMAD SOFTWARE DEVELOPMENTS LTD</t>
  </si>
  <si>
    <t>IRISTYLERS LTD</t>
  </si>
  <si>
    <t>SCHOLAR 6 LIMITED</t>
  </si>
  <si>
    <t>ADADA RECRUITMENT AND TRAINING SERVICES (ARTS) LTD</t>
  </si>
  <si>
    <t>PE SCHOLAR LIMITED</t>
  </si>
  <si>
    <t>CORNERSTONE DESIGNS LIMITED</t>
  </si>
  <si>
    <t>WE ARE EXTRAORDINARY LTD</t>
  </si>
  <si>
    <t>AAILA'S HOME LTD</t>
  </si>
  <si>
    <t>STEP AHEAD ASSOCIATION</t>
  </si>
  <si>
    <t>FJ HILLS LIMITED</t>
  </si>
  <si>
    <t>EDUCAT LTD</t>
  </si>
  <si>
    <t>THE VILLAGE NURSERY (TRAFFORD) LIMITED</t>
  </si>
  <si>
    <t>ECO FOOD CREATIONS LTD</t>
  </si>
  <si>
    <t>INSPIREDUCATE LIMITED</t>
  </si>
  <si>
    <t>ROYL4STAR ENTERPRISES LIMITED</t>
  </si>
  <si>
    <t>DDM HEALTH LIMITED</t>
  </si>
  <si>
    <t>MAMMALO TECHNOLOGY LTD</t>
  </si>
  <si>
    <t>CNG EDUCATION AND TRAVEL LIMITED</t>
  </si>
  <si>
    <t>PROTO-HYPE LTD</t>
  </si>
  <si>
    <t>MINIS CHILDCARE LIMITED</t>
  </si>
  <si>
    <t>PROTECTIVE TREATMENTS SERVICES LTD.</t>
  </si>
  <si>
    <t>PSYLUTIONS LIMITED</t>
  </si>
  <si>
    <t>THIS IS MY EDUCATION (TIME) LTD</t>
  </si>
  <si>
    <t>ROD ELECTRICAL SERVICES LIMITED</t>
  </si>
  <si>
    <t>R&amp;R COLLECTIVE LIMITED</t>
  </si>
  <si>
    <t>WORLD SECURITY GROUP LTD</t>
  </si>
  <si>
    <t>GUARDIAN INTERNATIONAL SECURITY GROUP LTD</t>
  </si>
  <si>
    <t>SRBY LIMITED</t>
  </si>
  <si>
    <t>JOLT UK</t>
  </si>
  <si>
    <t>GOGET YORK LTD</t>
  </si>
  <si>
    <t>ONE-TRAINING-SERVICES LIMITED</t>
  </si>
  <si>
    <t>DOMINIC JAMES BURDON</t>
  </si>
  <si>
    <t>CITY OF LONDON COLLEGE OF ECONOMICS LIMITED</t>
  </si>
  <si>
    <t>EPIC GRADUATE SCHOOL LTD</t>
  </si>
  <si>
    <t>THE BARNETTS EDUCATIONAL GROUP LTD</t>
  </si>
  <si>
    <t>SNASIT LIMITED</t>
  </si>
  <si>
    <t>CONNECTED HEALTH LIMITED</t>
  </si>
  <si>
    <t>MAXDEAL LTD</t>
  </si>
  <si>
    <t>URBANVYBE LIMITED</t>
  </si>
  <si>
    <t>AESTHETIC BEAUTY TRAINING LTD</t>
  </si>
  <si>
    <t>RCCG NEW WINE ASSEMBLY</t>
  </si>
  <si>
    <t>SE TRAINS LIMITED</t>
  </si>
  <si>
    <t>EUROPEAN INTERNATIONAL SCHOOL OF BUSINESS AND MANAGEMENT LTD</t>
  </si>
  <si>
    <t>ORANGE MOON TRAINING LIMITED</t>
  </si>
  <si>
    <t>AIMHIRE TRAINING LTD</t>
  </si>
  <si>
    <t>SEARCH TUTOR LTD</t>
  </si>
  <si>
    <t>ABSOLUTE HR SOLUTIONS LTD.</t>
  </si>
  <si>
    <t>B-SKILL LIMITED</t>
  </si>
  <si>
    <t>THE VOGUE ACADEMY LTD</t>
  </si>
  <si>
    <t>DEBEUKELAER-WAMBERSIE LTD</t>
  </si>
  <si>
    <t>PEAK CYBER ACADEMY LTD</t>
  </si>
  <si>
    <t>STEP4TRAINING LIMITED</t>
  </si>
  <si>
    <t>SIGNCODE UK TRAINING AND LICENCES LIMITED</t>
  </si>
  <si>
    <t>JIGSAW COACHING CIC</t>
  </si>
  <si>
    <t>PURPLE CIRCLES PROPERTY GROUP LTD</t>
  </si>
  <si>
    <t>AGE UK GATESHEAD LIMITED</t>
  </si>
  <si>
    <t>MY CLINIC GROUP LTD</t>
  </si>
  <si>
    <t>INTERNATIONAL CERTIFICATION LTD</t>
  </si>
  <si>
    <t>PEAK HOME ASSIST LTD</t>
  </si>
  <si>
    <t>VICTORIA JANE PARTRIDGE</t>
  </si>
  <si>
    <t>CHARLENE CORKER</t>
  </si>
  <si>
    <t>AIDA KROMELYTE</t>
  </si>
  <si>
    <t>ELITE TACTICAL FORCE LIMITED</t>
  </si>
  <si>
    <t>BRIGHT MEADOW VENTURES LTD</t>
  </si>
  <si>
    <t>IPACT LIMITED</t>
  </si>
  <si>
    <t>LIVERPOOL INTERNATIONAL CONTINUING EDUCATION COLLEGE LTD</t>
  </si>
  <si>
    <t>THE INSIDE E-COMMERCE ACADEMY CIC</t>
  </si>
  <si>
    <t>GRAVITY AIR LTD</t>
  </si>
  <si>
    <t>IMAGINE &amp; CREATE LTD</t>
  </si>
  <si>
    <t>B9 TRAINING &amp; CONSULTANCY LTD</t>
  </si>
  <si>
    <t>TAKEOFF DIRECT LIMITED</t>
  </si>
  <si>
    <t>MR J R MORGAN</t>
  </si>
  <si>
    <t>CLINNOVATE LTD</t>
  </si>
  <si>
    <t>HOUSE OF LANCELOT LTD</t>
  </si>
  <si>
    <t>LETITIA ANTOINETTE KAPUSCINSKA</t>
  </si>
  <si>
    <t>CHITA HEALTH CARE SERVICES LTD</t>
  </si>
  <si>
    <t>CARE AFLOAT LTD.</t>
  </si>
  <si>
    <t>ELEVATION ACADEMY LIMITED</t>
  </si>
  <si>
    <t>MUIRHOUSE AND FLEMINGTON COMMUNITY INTEREST COMPANY</t>
  </si>
  <si>
    <t>KAREN HAM-YING</t>
  </si>
  <si>
    <t>NATIONAL SCHOOL OF MAKE-UP LIMITED</t>
  </si>
  <si>
    <t>SKARP DISTRIBUTION UK LTD</t>
  </si>
  <si>
    <t>AUTISM INITIATIVES (UK)</t>
  </si>
  <si>
    <t>BURY METROPOLITAN BOROUGH COUNCIL</t>
  </si>
  <si>
    <t>CITY CULTURE PETERBOROUGH LIMITED</t>
  </si>
  <si>
    <t>BEAUTY WITH RUTH LIMITED</t>
  </si>
  <si>
    <t>NE4T COMMUNITY INTEREST COMPANY</t>
  </si>
  <si>
    <t>CAMBRIDGE ACADEMY OF PROFESSIONALS LTD</t>
  </si>
  <si>
    <t>COLLEGE OF SCIENCE ENGINEERING AND MANAGEMENT LTD</t>
  </si>
  <si>
    <t>NATIONAL RESOURCE CENTRE FOR SUPPLEMENTARY EDUCATION</t>
  </si>
  <si>
    <t>ALHAMBRA UST LTD</t>
  </si>
  <si>
    <t>SUCCESS RESOURCES VENTURES LIMITED</t>
  </si>
  <si>
    <t>C &amp; G DEVELOPMENTS LIMITED</t>
  </si>
  <si>
    <t>FOOTBALL AND FITNESS TRAINING LTD</t>
  </si>
  <si>
    <t>PURE OF HEART LTD</t>
  </si>
  <si>
    <t>EDUCATION AARON LTD</t>
  </si>
  <si>
    <t>CAMBRIDGE UNIVERSITE DE LONDON LIMITED</t>
  </si>
  <si>
    <t>EYELASH QUEEN ACADEMY LTD</t>
  </si>
  <si>
    <t>MICHELLE LANCASHIRE</t>
  </si>
  <si>
    <t>MARYBETH HAWKES</t>
  </si>
  <si>
    <t>THE NATIONAL CENTRE FOR OPERATIONAL EXCELLENCE IN MARINE ROBOTICS LTD</t>
  </si>
  <si>
    <t>AASK VENTURES LTD</t>
  </si>
  <si>
    <t>HANNA GAWLIK</t>
  </si>
  <si>
    <t>ABBIE ROZEE</t>
  </si>
  <si>
    <t>PRIME TRAINING LIMITED</t>
  </si>
  <si>
    <t>ZZEUS LIMITED</t>
  </si>
  <si>
    <t>BIAGIO'S LTD</t>
  </si>
  <si>
    <t>ILEARN GROUP (UK) LTD</t>
  </si>
  <si>
    <t>ADVANCE CORP LTD</t>
  </si>
  <si>
    <t>ACADEMY BY NICO LIMITED</t>
  </si>
  <si>
    <t>DIVINE HAIR CARE &amp; BEAUTY LTD</t>
  </si>
  <si>
    <t>ROADMAPPING LIMITED</t>
  </si>
  <si>
    <t>RIGHT2WORK C.I.C.</t>
  </si>
  <si>
    <t>PLASMAPEN LTD</t>
  </si>
  <si>
    <t>A.J. - NORTHERN BLITZ LTD</t>
  </si>
  <si>
    <t>ASSOCIATED RISKS NORTHERN LIMITED</t>
  </si>
  <si>
    <t>ENHANCE BRIGHTEN IMPROVE LTD</t>
  </si>
  <si>
    <t>DANIELA MIRON</t>
  </si>
  <si>
    <t>SCHOOL OF SOCIAL SUSTAINABILITY LTD</t>
  </si>
  <si>
    <t>WM SPORTS &amp; MARTIAL ARTS COLLEGE LTD</t>
  </si>
  <si>
    <t>FIRSTPROS LIMITED</t>
  </si>
  <si>
    <t>CAST ANGLING PROJECTS COMMUNITY INTEREST COMPANY</t>
  </si>
  <si>
    <t>THE LITTLE WREN AESTHETICS AND BEAUTY LTD</t>
  </si>
  <si>
    <t>SKIN DEDICATION TRAINING LTD</t>
  </si>
  <si>
    <t>SPECIAL EDUCATIONAL SERVICES LTD</t>
  </si>
  <si>
    <t>SOUND EDUCATION LIMITED</t>
  </si>
  <si>
    <t>ALEXANDRU LARION</t>
  </si>
  <si>
    <t>TGLD LIMITED</t>
  </si>
  <si>
    <t>ACCOUNTANCY PEOPLE 4U LIMITED</t>
  </si>
  <si>
    <t>SPRINGS FAMILY CENTRE</t>
  </si>
  <si>
    <t>HALLMARK COLLEGE LTD</t>
  </si>
  <si>
    <t>LEADING EDUCATION APPLICATIONS LTD</t>
  </si>
  <si>
    <t>360 YOUTH</t>
  </si>
  <si>
    <t>WALL ISLAND FOOD CO LTD</t>
  </si>
  <si>
    <t>CHESHIRE CREATIVE PUBLISHING LIMITED</t>
  </si>
  <si>
    <t>ACE-CO LIMITED</t>
  </si>
  <si>
    <t>THE BUSINESS AND FINANCE TRAINING COMPANY LTD</t>
  </si>
  <si>
    <t>PHOENIX TRAINING NW LIMITED</t>
  </si>
  <si>
    <t>WORLDWIDE EDUCATION RECRUITMENT LIMITED</t>
  </si>
  <si>
    <t>TALENT CARE EDUCATION LTD</t>
  </si>
  <si>
    <t>COUNTRY COURT CARE HOMES 2 LIMITED</t>
  </si>
  <si>
    <t>NORTHERN EDUCATION 4 TRAINING LTD</t>
  </si>
  <si>
    <t>RICHER EDUCATION LTD</t>
  </si>
  <si>
    <t>AI4PROCESS LTD</t>
  </si>
  <si>
    <t>RAPISCAN SYSTEMS LIMITED</t>
  </si>
  <si>
    <t>SKILLS ROOM LTD</t>
  </si>
  <si>
    <t>LIFECYCLE ACADEMY LIMITED</t>
  </si>
  <si>
    <t>THE BEAUTY CLICK UK LTD</t>
  </si>
  <si>
    <t>SINEAD SCOTT</t>
  </si>
  <si>
    <t>PROPERTYNEST ESTATE AGENTS LTD</t>
  </si>
  <si>
    <t>WILLIAM ANDREW</t>
  </si>
  <si>
    <t>BRADY CORPORATION LIMITED</t>
  </si>
  <si>
    <t>HEALTH AURA LTD</t>
  </si>
  <si>
    <t>RIVERSIDE BROADCASTING C.I.C.</t>
  </si>
  <si>
    <t>JWP SUCCESS LTD</t>
  </si>
  <si>
    <t>BUSINESS QUALS LTD</t>
  </si>
  <si>
    <t>BEACON SERVICES+ LIMITED</t>
  </si>
  <si>
    <t>JULIA HENRY</t>
  </si>
  <si>
    <t>C &amp; V INSPIRE TRAINING AND DEVELOPMENT CONSULTANCY LIMITED</t>
  </si>
  <si>
    <t>PICASSO MUSIQ LIMITED</t>
  </si>
  <si>
    <t>SYSTEM PEOPLE LIMITED</t>
  </si>
  <si>
    <t>THE ORIGINAL GOLDEN BARBERS LTD</t>
  </si>
  <si>
    <t>BRIDGE EDUCATION SERVICES LTD</t>
  </si>
  <si>
    <t>NATALIE GAGE</t>
  </si>
  <si>
    <t>DEKEGO GROUP LIMITED</t>
  </si>
  <si>
    <t>SBV RECRUITMENT LIMITED</t>
  </si>
  <si>
    <t>FCPMD LTD</t>
  </si>
  <si>
    <t>RECONNECTING DOTS LTD</t>
  </si>
  <si>
    <t>XO ELITE LIMITED</t>
  </si>
  <si>
    <t>SUZANNE WILSON</t>
  </si>
  <si>
    <t>AFRICA HEALTH RESEARCH ORGANIZATION LTD</t>
  </si>
  <si>
    <t>JG EDUCATE LTD</t>
  </si>
  <si>
    <t>ELIZABETH SQUIRES</t>
  </si>
  <si>
    <t>PROYOUTH LTD</t>
  </si>
  <si>
    <t>COMMUNITIES 1ST</t>
  </si>
  <si>
    <t>THE CPD BOARD LTD</t>
  </si>
  <si>
    <t>EQUALS TRAINING LIMITED</t>
  </si>
  <si>
    <t>GLOW BEAUTY ACADEMY LTD</t>
  </si>
  <si>
    <t>TEEBOLLZ CONSULTING LIMITED</t>
  </si>
  <si>
    <t>INSTITUTE OF PUBLIC SECTOR MANAGEMENT</t>
  </si>
  <si>
    <t>THE HARLEY FOUNDATION</t>
  </si>
  <si>
    <t>RSB TRAINING - BEAUTY AND PAMPERING LTD</t>
  </si>
  <si>
    <t>SHE (SPORTS, HEALTH AND EDUCATION) C.I.C.</t>
  </si>
  <si>
    <t>GSG SOLUTIONS GROUP LIMITED</t>
  </si>
  <si>
    <t>LEARNING PATH LTD</t>
  </si>
  <si>
    <t>CREATING TOMORROW COLLEGE LIMITED</t>
  </si>
  <si>
    <t>KATIE COOPER</t>
  </si>
  <si>
    <t>UNIVERSAL COLLEGE OF LEARNING LTD</t>
  </si>
  <si>
    <t>REACH FOR INCLUSION LIMITED</t>
  </si>
  <si>
    <t>SOLENT CARE SERVICES LTD</t>
  </si>
  <si>
    <t>NAOMI DUBE</t>
  </si>
  <si>
    <t>DIGITAL MARKETING SKILL UK LTD</t>
  </si>
  <si>
    <t>ACADEMY TRANSFORMATION TRUST</t>
  </si>
  <si>
    <t>FASHION AND RETAIL AWARDS LIMITED</t>
  </si>
  <si>
    <t>BEAUTY BAE ACADEMY LIMITED</t>
  </si>
  <si>
    <t>SCHULTZ KNOWLEDGE LIMITED</t>
  </si>
  <si>
    <t>CYBERFLY LTD</t>
  </si>
  <si>
    <t>NERAMS LTD</t>
  </si>
  <si>
    <t>LEARNSURE EDUCATION LTD</t>
  </si>
  <si>
    <t>G2G LIMITED</t>
  </si>
  <si>
    <t>HERITAGE ACADEMY SCHOOL LTD</t>
  </si>
  <si>
    <t>CITY OF BIRMINGHAM ROCKETS BASKETBALL CLUB CIC</t>
  </si>
  <si>
    <t>MILLION DOLLAR LOOK LTD</t>
  </si>
  <si>
    <t>DIGITAL MARKETING SCHOOL LTD</t>
  </si>
  <si>
    <t>KCMATECH LTD</t>
  </si>
  <si>
    <t>NORTH SOMERSET TRAINING COMMUNITY INTEREST COMPANY</t>
  </si>
  <si>
    <t>BROXTOWE WOMEN'S PROJECT LIMITED</t>
  </si>
  <si>
    <t>FOCUS CCTV LIMITED</t>
  </si>
  <si>
    <t>NEXT GEN SKILLS LIMITED</t>
  </si>
  <si>
    <t>EDUCATION AND ACCOUNTANCY LIMITED</t>
  </si>
  <si>
    <t>PURA TRAINING LIMITED</t>
  </si>
  <si>
    <t>ROSSCON TRAINING LTD</t>
  </si>
  <si>
    <t>ACTION LGV PCV TRAINING LIMITED</t>
  </si>
  <si>
    <t>PAYCARE</t>
  </si>
  <si>
    <t>STRATEGIC BUSINESS COACHING LTD</t>
  </si>
  <si>
    <t>NAILS BY ANNABEL TRAINING ACADEMY LIMITED</t>
  </si>
  <si>
    <t>UKHE CONSULTANTS LTD</t>
  </si>
  <si>
    <t>SEP2 LIMITED</t>
  </si>
  <si>
    <t>RIGHT EDGE LEARNING LTD</t>
  </si>
  <si>
    <t>REDLINE FIRE SAFETY LTD</t>
  </si>
  <si>
    <t>JOY DJADI</t>
  </si>
  <si>
    <t>K S JUJ LTD</t>
  </si>
  <si>
    <t>TRAINING LOUNGE LTD</t>
  </si>
  <si>
    <t>TARPORLEY GROUP LTD</t>
  </si>
  <si>
    <t>ONWARDS AND UPWARDS LTD</t>
  </si>
  <si>
    <t>THEOS COLLEGE LTD</t>
  </si>
  <si>
    <t>BRIGHTSTAR FUTURES LIMITED</t>
  </si>
  <si>
    <t>CITY &amp; GENERAL DIRECT (U.K.) LIMITED</t>
  </si>
  <si>
    <t>TEES SAFETY TRAINING SOLUTIONS LTD</t>
  </si>
  <si>
    <t>COURSEHOUSE LTD</t>
  </si>
  <si>
    <t>P BLOOM LIMITED</t>
  </si>
  <si>
    <t>PACIFIC CARE SOLUTIONS LIMITED</t>
  </si>
  <si>
    <t>EQUIPPERS CHURCH</t>
  </si>
  <si>
    <t>REAL CARE LTD</t>
  </si>
  <si>
    <t>LEEDS ACADEMY FOR MEDICAL TRAINING AND CONSULTING LTD</t>
  </si>
  <si>
    <t>EILEEN MOMANYI</t>
  </si>
  <si>
    <t>SKIN GROUP INTERNATIONAL LIMITED</t>
  </si>
  <si>
    <t>GATEWAYLIST LTD</t>
  </si>
  <si>
    <t>QUANTUM DIVER LIMITED</t>
  </si>
  <si>
    <t>FUNCTIONAL SKILLS EDUCATION CENTRE LTD</t>
  </si>
  <si>
    <t>INSTANT SECURITY LIMITED</t>
  </si>
  <si>
    <t>PROJECT X BY SWEAT LIMITED</t>
  </si>
  <si>
    <t>L3 TRAINING LIMITED</t>
  </si>
  <si>
    <t>PAIGE JOYCE</t>
  </si>
  <si>
    <t>EUROPEAN EDUCATION CENTRE LIMITED</t>
  </si>
  <si>
    <t>SBC SOLUTIONS LTD</t>
  </si>
  <si>
    <t>CARE TO LISTEN</t>
  </si>
  <si>
    <t>LISA HUGGINS</t>
  </si>
  <si>
    <t>OMG TRAINING &amp; DEVELOPMENT CIC</t>
  </si>
  <si>
    <t>M&amp;D ACCOUNTANCY LTD</t>
  </si>
  <si>
    <t>SOUTH SHIELDS MARINE SCHOOL</t>
  </si>
  <si>
    <t>NEW LOXLEY LTD</t>
  </si>
  <si>
    <t>TRAINING LIVES LTD</t>
  </si>
  <si>
    <t>ITS LEAN LIMITED</t>
  </si>
  <si>
    <t>GRAMMARTORIAL LIMITED</t>
  </si>
  <si>
    <t>ESG CORPORATE COMMUNITY INTEREST COMPANY</t>
  </si>
  <si>
    <t>CHELTENHAM BUSINESS GROWTH LTD</t>
  </si>
  <si>
    <t>ALPHA BAH</t>
  </si>
  <si>
    <t>MASTER PEACE ACADEMY C.I.C.</t>
  </si>
  <si>
    <t>BRIDGE YOUR GAP LIMITED</t>
  </si>
  <si>
    <t>THE ULTIMATE EDUCATION LTD</t>
  </si>
  <si>
    <t>CREATIVE COMMUNITIES (SOUTH EAST) C.I.C.</t>
  </si>
  <si>
    <t>GROW-WELLBEING C.I.C.</t>
  </si>
  <si>
    <t>Z &amp; S LINKED LTD</t>
  </si>
  <si>
    <t>MAXABLE LTD</t>
  </si>
  <si>
    <t>IGPP LIMITED</t>
  </si>
  <si>
    <t>IRONHACK UK LTD</t>
  </si>
  <si>
    <t>ACCENT LANGUAGE LIMITED</t>
  </si>
  <si>
    <t>2ECOND CHANCE C.I.C.</t>
  </si>
  <si>
    <t>SALFORD TRAINING ACADEMY LTD</t>
  </si>
  <si>
    <t>IIT GLOBAL LIMITED</t>
  </si>
  <si>
    <t>EXAM PREPPER LTD</t>
  </si>
  <si>
    <t>WRONG SHOES THEATRE COMPANY CIC</t>
  </si>
  <si>
    <t>ABLE RADIO</t>
  </si>
  <si>
    <t>MEGNA BUSINESS SOLUTIONS LTD</t>
  </si>
  <si>
    <t>JUNCTION POINT CONSULTANCY LTD</t>
  </si>
  <si>
    <t>BRIGHT TRAINING &amp; ASSESSMENT LTD</t>
  </si>
  <si>
    <t>THE SOUTHERN CAUCASUS INTERNATIONAL ACADEMY OF MODERN SCIENCES LTD</t>
  </si>
  <si>
    <t>REWIND GROUP LTD</t>
  </si>
  <si>
    <t>DANIEL CUNNINGHAM LTD</t>
  </si>
  <si>
    <t>GLOBAL E-CONNECT LTD</t>
  </si>
  <si>
    <t>FLOURISH TRAINING CENTRE LTD</t>
  </si>
  <si>
    <t>SIMPLY 4 GROUP LTD</t>
  </si>
  <si>
    <t>XADUS CONSULTING LIMITED</t>
  </si>
  <si>
    <t>MEDRESCUE 24 LTD</t>
  </si>
  <si>
    <t>CLEOPATRA BEAUTYPRO ACADEMY LTD</t>
  </si>
  <si>
    <t>INTERNATIONAL BRITISH ONLINE SCHOOL LTD</t>
  </si>
  <si>
    <t>ACHIEVE OUTREACH LTD</t>
  </si>
  <si>
    <t>LA-MARACCI LIMITED</t>
  </si>
  <si>
    <t>CREATIVE MEDIA SKILLS GROUP LIMITED</t>
  </si>
  <si>
    <t>FIT FAST ACADEMY LTD</t>
  </si>
  <si>
    <t>CUSU SERVICES LIMITED</t>
  </si>
  <si>
    <t>3R 2ND-INNINGS LTD.</t>
  </si>
  <si>
    <t>NETRET GROUP LTD</t>
  </si>
  <si>
    <t>SAPPHIRE LEARNING AND DEVELOPMENT LTD</t>
  </si>
  <si>
    <t>SYNTHETIC PRO AUDIO LIMITED</t>
  </si>
  <si>
    <t>IOPC LTD</t>
  </si>
  <si>
    <t>HEALTH AND MEDICAL EDUCATION AND RESEARCH CENTRE LIMITED</t>
  </si>
  <si>
    <t>CW8 PRODUCTIONS LTD</t>
  </si>
  <si>
    <t>THE CAMPHILL VILLAGE TRUST LIMITED</t>
  </si>
  <si>
    <t>GREEN ZONE SURVEYS (UK) LTD</t>
  </si>
  <si>
    <t>EDUCATE 2GETHER TUITION LTD</t>
  </si>
  <si>
    <t>AARON QUINN</t>
  </si>
  <si>
    <t>SMART VISION INTERNATIONAL ACADEMY LTD</t>
  </si>
  <si>
    <t>ACOURZE LTD</t>
  </si>
  <si>
    <t>LKM TRAINING LTD</t>
  </si>
  <si>
    <t>BRADFORD INTERNATIONAL COLLEGE LIMITED</t>
  </si>
  <si>
    <t>TIME 2 LEARN TRAINING ACADEMY LTD</t>
  </si>
  <si>
    <t>EQUILIBRIUM ADR FIRM LTD</t>
  </si>
  <si>
    <t>CIRCULUS 8 RECRUITMENT LTD</t>
  </si>
  <si>
    <t>NORMAN REAY</t>
  </si>
  <si>
    <t>FITPRO-X LIMITED</t>
  </si>
  <si>
    <t>THE PADLEY GROUP</t>
  </si>
  <si>
    <t>THE COLLEGE OF HEALTH LTD</t>
  </si>
  <si>
    <t>RWELFARE LTD</t>
  </si>
  <si>
    <t>DIGITAL MARKETING PROFESSIONALS LTD</t>
  </si>
  <si>
    <t>FINTACT COLLEGE OF GLOBAL EDUCATION LIMITED</t>
  </si>
  <si>
    <t>BIRMINGHAM OPEN MEDIA COMMUNITY INTEREST COMPANY</t>
  </si>
  <si>
    <t>CAREER GROUP COURSES LIMITED</t>
  </si>
  <si>
    <t>GREENLIGHT HEALTHCARE LIMITED</t>
  </si>
  <si>
    <t>BLACKROOK MEDIA LIMITED</t>
  </si>
  <si>
    <t>EDUCATION EXCEL LTD</t>
  </si>
  <si>
    <t>BRIAN PENNOCK</t>
  </si>
  <si>
    <t>EDU AIM LTD</t>
  </si>
  <si>
    <t>INTERNATIONAL VOCATIONAL QUALIFICATION LTD</t>
  </si>
  <si>
    <t>LONDON SKILLS CENTRE CIC</t>
  </si>
  <si>
    <t>ST PETER'S CATHOLIC HIGH SCHOOL AND SIXTH FORM CENTRE</t>
  </si>
  <si>
    <t>ST PATRICKS ALTER EDUCATION22 LIMITED</t>
  </si>
  <si>
    <t>WODEN CONSULTING LTD</t>
  </si>
  <si>
    <t>SARAH T WHITE</t>
  </si>
  <si>
    <t>BUSINESS EDUCATION PARTNERSHIP (UK) LTD</t>
  </si>
  <si>
    <t>INSTITUTE FOR EDUCATIONAL &amp; SOCIAL EQUITY LIMITED</t>
  </si>
  <si>
    <t>DORSET PATHWAYS LTD</t>
  </si>
  <si>
    <t>ITEFLAC LTD</t>
  </si>
  <si>
    <t>SECOND LOOK AESTHETICS ACADEMY LTD</t>
  </si>
  <si>
    <t>QUANTUM ANALYTICS LIMITED</t>
  </si>
  <si>
    <t>B.S.O.C LIMITED</t>
  </si>
  <si>
    <t>EMPRISE CRICKET COACHING LIMITED</t>
  </si>
  <si>
    <t>VEL EDUCATION LIMITED</t>
  </si>
  <si>
    <t>PRIME COURSE BD LIMITED</t>
  </si>
  <si>
    <t>CPD PROFESSIONALS LIMITED</t>
  </si>
  <si>
    <t>COME TO FRUITION CIC</t>
  </si>
  <si>
    <t>EXECUTIVE FUNCTION COACHING UK LIMITED</t>
  </si>
  <si>
    <t>NINA PEARCE HOUSE OF TRAINING</t>
  </si>
  <si>
    <t>THIRD SECTOR LEADERS KIRKLEES</t>
  </si>
  <si>
    <t>AGT(UK) SOLUTIONS LIMITED</t>
  </si>
  <si>
    <t>VERNON SOLUTIONS LTD</t>
  </si>
  <si>
    <t>BURTON UPON TRENT CENTRAL LLP</t>
  </si>
  <si>
    <t>REALISE MY CHILD'S POTENTIAL LLP</t>
  </si>
  <si>
    <t>SIYA EDUCATION LTD</t>
  </si>
  <si>
    <t>YVONNE JANE POTTER</t>
  </si>
  <si>
    <t>MAJORIS SOLUTIONS LIMITED</t>
  </si>
  <si>
    <t>DEEQA TRAINING CENTRE</t>
  </si>
  <si>
    <t>MARK ROBERT MEADOWS</t>
  </si>
  <si>
    <t>THREE TALENTS TUITION LIMITED</t>
  </si>
  <si>
    <t>DERMA GROUP LTD</t>
  </si>
  <si>
    <t>GALERA RAIL LIMITED</t>
  </si>
  <si>
    <t>IN FUTURE LIMITED</t>
  </si>
  <si>
    <t>AJI HOLDINGS LTD</t>
  </si>
  <si>
    <t>BRYN WILLIAMS MOUNTAINEERING LIMITED</t>
  </si>
  <si>
    <t>EDULAND COLLEGE LIMITED</t>
  </si>
  <si>
    <t>KIP MCGRATH TUITION BRENTWOOD LP</t>
  </si>
  <si>
    <t>APOGEE COLLECTIVE LTD</t>
  </si>
  <si>
    <t>BARNET TUITION CENTER LIMITED</t>
  </si>
  <si>
    <t>KIP CARLISLE LIMITED PARTNERSHIP</t>
  </si>
  <si>
    <t>SERENITY SCHOOL CRAWLEY</t>
  </si>
  <si>
    <t>SYMPOSIUM IT LTD</t>
  </si>
  <si>
    <t>DEFINE BEAUTY ACADEMY LIMITED</t>
  </si>
  <si>
    <t>FFG FOUNDATION</t>
  </si>
  <si>
    <t>SPOT TRAINING</t>
  </si>
  <si>
    <t>LEE-ANN MORGANNA GWENDOLYN BONNY</t>
  </si>
  <si>
    <t>PONTOON BRIDGE LTD</t>
  </si>
  <si>
    <t>ENTERPRISE EXCHANGE ENTERPRISE LIMITED</t>
  </si>
  <si>
    <t>RODTECH UK LIMITED</t>
  </si>
  <si>
    <t>BRANCH OUT SUPPORT SERVICES LTD</t>
  </si>
  <si>
    <t>PARADIGM QUALIFICATIONS LTD</t>
  </si>
  <si>
    <t>B2B EDUCATORS UK LTD</t>
  </si>
  <si>
    <t>HERTS ENERGY LTD</t>
  </si>
  <si>
    <t>ROBOCODEUK LIMITED</t>
  </si>
  <si>
    <t>OAKWELL TRAINING LTD</t>
  </si>
  <si>
    <t>ASGARD DYNAMICS LTD</t>
  </si>
  <si>
    <t>ORAEL LTD</t>
  </si>
  <si>
    <t>KDH TRAINING AND ASSESSMENT LTD</t>
  </si>
  <si>
    <t>MILTON KEYNES TRAINING CENTRE LTD</t>
  </si>
  <si>
    <t>ECOLOGY TRAINING UK LTD</t>
  </si>
  <si>
    <t>ELITE MOT TRAINING ACADEMY LIMITED</t>
  </si>
  <si>
    <t>OPEN INTERNATIONAL COLLEGE LTD</t>
  </si>
  <si>
    <t>ZAAUSHM LTD</t>
  </si>
  <si>
    <t>CS OXFORD TRAINING COLLEGE (UK) LTD</t>
  </si>
  <si>
    <t>GHARIBEH PREMIUM SPORTS SCIENCE ACADEMY AND CONSULTATION LTD</t>
  </si>
  <si>
    <t>QUINCE AI &amp; EDUCATION CONSULTANCY LTD</t>
  </si>
  <si>
    <t>OXFORD APPLIED COLLEGE LTD</t>
  </si>
  <si>
    <t>GLOUCESTER QUALIFICATIONS LIMITED</t>
  </si>
  <si>
    <t>BEENA PATEL CHISHTI</t>
  </si>
  <si>
    <t>SUPREME BEAUTY AND AESTHETICS LTD</t>
  </si>
  <si>
    <t>BUILDING COMPLIANCE TESTERS ASSOCIATION</t>
  </si>
  <si>
    <t>LOUISE JANE POLLARD</t>
  </si>
  <si>
    <t>STANLEY SAXTON</t>
  </si>
  <si>
    <t>FIREFLY FUTURE LTD</t>
  </si>
  <si>
    <t>NATIONAL UPSKILL LIMITED</t>
  </si>
  <si>
    <t>TEZLOM LTD</t>
  </si>
  <si>
    <t>GROW YOUR POTENTIAL CIC</t>
  </si>
  <si>
    <t>INTERNATIONAL QUALIFICATION NETWORK LTD</t>
  </si>
  <si>
    <t>UK ELITE BOARD INTERNATIONAL COLLEGE LTD</t>
  </si>
  <si>
    <t>DOUGLAS BUSINESS SCHOOL LIMITED</t>
  </si>
  <si>
    <t>CC FOUNDATION</t>
  </si>
  <si>
    <t>CARDIAC ARREST REMEDIAL SUPPORT LTD</t>
  </si>
  <si>
    <t>NADEEN MURPHY</t>
  </si>
  <si>
    <t>MCQS INTERNATIONAL LTD</t>
  </si>
  <si>
    <t>MASTERED STUDIOS LTD</t>
  </si>
  <si>
    <t>STRANGE HILL LIMITED</t>
  </si>
  <si>
    <t>THE MANDEVILLE SCHOOL</t>
  </si>
  <si>
    <t>ST NICHOLAS COFE PRIMARY</t>
  </si>
  <si>
    <t>UNITY CARE AND TRAINING CONSULTANCY LIMITED</t>
  </si>
  <si>
    <t>CHRIST THE KING CATHOLIC HIGH SCHOOL AND SIXTH FORM CENTRE</t>
  </si>
  <si>
    <t>FRANKS &amp; CO LIMITED</t>
  </si>
  <si>
    <t>ST JOSEPHS SCHOOL</t>
  </si>
  <si>
    <t>BRIDGE ACADEMY LIMITED</t>
  </si>
  <si>
    <t>RYEDALE SPECIAL FAMILIES</t>
  </si>
  <si>
    <t>PROACTION DEVELOPMENT CIC</t>
  </si>
  <si>
    <t>WOODFIELD PRIMARY SCHOOL</t>
  </si>
  <si>
    <t>TRAINING FOR TODAY LTD</t>
  </si>
  <si>
    <t>DEVELOPMENTPLUS</t>
  </si>
  <si>
    <t>SOUTH WOOTTON INFANT SCHOOL</t>
  </si>
  <si>
    <t>DIVELINE LIMITED</t>
  </si>
  <si>
    <t>ST BEDE'S CATHOLIC ACADEMY</t>
  </si>
  <si>
    <t>BRISTOL CITY ROBINS FOUNDATION</t>
  </si>
  <si>
    <t>WATTENDEN PRIMARY SCHOOL</t>
  </si>
  <si>
    <t>PARK HOUSE COURT LIMITED</t>
  </si>
  <si>
    <t>EDEN GROVE SCHOOL</t>
  </si>
  <si>
    <t>BWA HEALTH &amp; CARE SERVICES LTD</t>
  </si>
  <si>
    <t>ST JOSEPH'S SPECIALIST TRUST</t>
  </si>
  <si>
    <t>WOORE PRIMARY AND NURSERY SCHOOL</t>
  </si>
  <si>
    <t>ST FRANCIS OF ASSISI CATHOLIC PRIMARY SCHOOL</t>
  </si>
  <si>
    <t>UNIVERSITY HOSPITALS OF LEICESTER NATIONAL HEALTH SERVICE TRUST</t>
  </si>
  <si>
    <t>THE GREEN SCHOOL FOR BOYS</t>
  </si>
  <si>
    <t>WIVELISCOMBE AREA PARTNERSHIP</t>
  </si>
  <si>
    <t>PARTNERSHIP TEAM LTD</t>
  </si>
  <si>
    <t>THE BASILDON LOWER ACADEMY</t>
  </si>
  <si>
    <t>TEACH A TRADE LIMITED</t>
  </si>
  <si>
    <t>YCOMPLEX LTD</t>
  </si>
  <si>
    <t>PICAXI LIMITED</t>
  </si>
  <si>
    <t>NETHERTHORPE SCHOOL</t>
  </si>
  <si>
    <t>ST JOHN'S COFE SCHOOL</t>
  </si>
  <si>
    <t>THE CONNOR CONSULTANCY LIMITED</t>
  </si>
  <si>
    <t>BEYOND LEARNING LTD</t>
  </si>
  <si>
    <t>BOSHAM SAILING CLUB LIMITED</t>
  </si>
  <si>
    <t>NICHOLS TRAINING LIMITED</t>
  </si>
  <si>
    <t>NORMANTON ALL SAINTS COFE INFANT SCHOOL</t>
  </si>
  <si>
    <t>FAMILIES AND BABIES</t>
  </si>
  <si>
    <t>TCJ EDUCATION SERVICES LIMITED</t>
  </si>
  <si>
    <t>CHOCOLATE TRAINING ACADEMY LTD</t>
  </si>
  <si>
    <t>HAMSTERLEY PRIMARY SCHOOL</t>
  </si>
  <si>
    <t>ENTERPRISE SCREEN PRODUCTIONS LIMITED</t>
  </si>
  <si>
    <t>THE ADULT LEARNING CENTRE LTD</t>
  </si>
  <si>
    <t>OAKDALE SCHOOL</t>
  </si>
  <si>
    <t>PRESTIGE UK TRAINING LIMITED</t>
  </si>
  <si>
    <t>WHYNOTCHANGE LIMITED</t>
  </si>
  <si>
    <t>ST SAVIOUR'S C OF E PRIMARY SCHOOL</t>
  </si>
  <si>
    <t>SKILLS 2 EMPLOYMENT LTD</t>
  </si>
  <si>
    <t>VALLEY INVICTA PRIMARY SCHOOL AT LEYBOURNE CHASE</t>
  </si>
  <si>
    <t>LEADING YOUR PEOPLE TO SUCCESS LIMITED</t>
  </si>
  <si>
    <t>ST RICHARD'S CATHOLIC PRIMARY SCHOOL</t>
  </si>
  <si>
    <t>RAINBOW SCHOOL</t>
  </si>
  <si>
    <t>LITTLE ILFORD SCHOOL</t>
  </si>
  <si>
    <t>BROOK CARE HOMES LIMITED</t>
  </si>
  <si>
    <t>WELLWORK LIMITED</t>
  </si>
  <si>
    <t>THE RUSSELL MARTIN FOUNDATION</t>
  </si>
  <si>
    <t>CHURCH ASTON INFANT SCHOOL</t>
  </si>
  <si>
    <t>EASTCHURCH CHURCH OF ENGLAND PRIMARY SCHOOL</t>
  </si>
  <si>
    <t>SATOR &amp; ROTAS BUSINESS CONSULTANT LIMITED</t>
  </si>
  <si>
    <t>INTERNATIONAL EDUCATIONAL AND TRAINING SERVICES LIMITED</t>
  </si>
  <si>
    <t>FOUNDATION FUTURES COMMUNITY INTEREST COMPANY</t>
  </si>
  <si>
    <t>TRUE TECH TRAINING LTD</t>
  </si>
  <si>
    <t>DISTANCE LEARNING SERVICES LTD</t>
  </si>
  <si>
    <t>RYTON JUNIOR SCHOOL</t>
  </si>
  <si>
    <t>SAMUEL WHITE'S INFANT SCHOOL</t>
  </si>
  <si>
    <t>CASE TRAINING SERVICES</t>
  </si>
  <si>
    <t>ALVANLEY AND MANLEY VILLAGE SCHOOL</t>
  </si>
  <si>
    <t>ST BENEDICT'S HIGH SCHOOL</t>
  </si>
  <si>
    <t>MACHINE FORCE (SKILLS) LTD</t>
  </si>
  <si>
    <t>RUSH CROFT SPORTS COLLEGE</t>
  </si>
  <si>
    <t>NOTRE DAME CATHOLIC SIXTH FORM COLLEGE</t>
  </si>
  <si>
    <t>EMPINGHAM CHURCH OF ENGLAND PRIMARY SCHOOL</t>
  </si>
  <si>
    <t>SIMPLY THE BEST TRAINING CONSULTANCY LIMITED</t>
  </si>
  <si>
    <t>SUNCROFT HEALTHCARE SERVICES LTD</t>
  </si>
  <si>
    <t>QUEENSWOOD SCHOOL</t>
  </si>
  <si>
    <t>YELLOW DOOR TALENT DEVELOPMENT LIMITED</t>
  </si>
  <si>
    <t>ACE TRAINING (WALES) LIMITED</t>
  </si>
  <si>
    <t>MEADOW VIEW FARM SCHOOL</t>
  </si>
  <si>
    <t>P C T PARTNERSHIP LIMITED</t>
  </si>
  <si>
    <t>RADIO STITCH</t>
  </si>
  <si>
    <t>BONNYGATE PRIMARY SCHOOL</t>
  </si>
  <si>
    <t>BENFIELD PRIMARY SCHOOL</t>
  </si>
  <si>
    <t>E-LEARNING NORTH EAST LIMITED</t>
  </si>
  <si>
    <t>JUST MANAGEMENT CONSULTING LTD</t>
  </si>
  <si>
    <t>SHUSTOKE COFE PRIMARY SCHOOL</t>
  </si>
  <si>
    <t>GARGRAVE CHURCH OF ENGLAND VOLUNTARY CONTROLLED PRIMARY SCHOOL</t>
  </si>
  <si>
    <t>MAC MCCARTHY SECURITY LTD</t>
  </si>
  <si>
    <t>BRANT BROUGHTON CHURCH OF ENGLAND AND METHODIST PRIMARY SCHOOL</t>
  </si>
  <si>
    <t>TEST90000155</t>
  </si>
  <si>
    <t>KEITH PRIMARY SCHOOL</t>
  </si>
  <si>
    <t>YAXHAM CHURCH OF ENGLAND PRIMARY ACADEMY</t>
  </si>
  <si>
    <t>STEPPING FORWARD</t>
  </si>
  <si>
    <t>LONDON SCHOOL OF PERFORMING ARTS LIMITED</t>
  </si>
  <si>
    <t>DIOCESE OF ST ALBANS MULTI-ACADEMY TRUST</t>
  </si>
  <si>
    <t>NORTH LONDON COLLEGES EUROPEAN NETWORK</t>
  </si>
  <si>
    <t>FUTURESKILLS NORTH EAST C.I.C.</t>
  </si>
  <si>
    <t>HARRIS FEDERATION POST 16</t>
  </si>
  <si>
    <t>DRAYCOTT MOOR COLLEGE</t>
  </si>
  <si>
    <t>PARAGON SKILLS ASSESSMENT LIMITED</t>
  </si>
  <si>
    <t>GAMSTON COFE PRIMARY SCHOOL</t>
  </si>
  <si>
    <t>CONVERSATION PIECE (UK) LIMITED</t>
  </si>
  <si>
    <t>BILLINGHAM SOUTH COMMUNITY PRIMARY SCHOOL</t>
  </si>
  <si>
    <t>TAIBEET LTD</t>
  </si>
  <si>
    <t>LIMITLESS RECORDS 24/7 LIMITED</t>
  </si>
  <si>
    <t>PASTEL TRAINING LTD</t>
  </si>
  <si>
    <t>CHRIST CHURCH PELLON COFE VC PRIMARY SCHOOL</t>
  </si>
  <si>
    <t>MANOR GREEN SCHOOL</t>
  </si>
  <si>
    <t>ST GABRIEL'S CHURCH OF ENGLAND PRIMARY SCHOOL</t>
  </si>
  <si>
    <t>NEWCASTLE BRIDGES SCHOOL</t>
  </si>
  <si>
    <t>ELITE CAREPLUS LTD</t>
  </si>
  <si>
    <t>BRENCHLEY AND MATFIELD CHURCH OF ENGLAND PRIMARY SCHOOL</t>
  </si>
  <si>
    <t>LUTON SIXTH FORM COLLEGE</t>
  </si>
  <si>
    <t>THE LEASIDE TRUST</t>
  </si>
  <si>
    <t>FAIRFIELD HOUSE SCHOOL</t>
  </si>
  <si>
    <t>THE QUALITY DEVELOPMENT GROUP LTD</t>
  </si>
  <si>
    <t>PROFESSIONAL CAREER DEVELOPMENT LTD.</t>
  </si>
  <si>
    <t>SAFETY TRAINING AWARDS LIMITED</t>
  </si>
  <si>
    <t>CASTLE HILL: A SPECIALIST COLLEGE FOR COMMUNICATION AND INTERACTION</t>
  </si>
  <si>
    <t>ACUMEN COMMUNITY ENTERPRISE DEVELOPMENT TRUST LIMITED</t>
  </si>
  <si>
    <t>POLLYWIGGLE DAY NURSERY LIMITED</t>
  </si>
  <si>
    <t>BLUEFIELD CARE SERVICES LIMITED</t>
  </si>
  <si>
    <t>ST JOHN'S CHURCH OF ENGLAND VOLUNTARY AIDED PRIMARY SCHOOL, IPSWICH</t>
  </si>
  <si>
    <t>PROCUREMENT SOLUTIONS LTD</t>
  </si>
  <si>
    <t>THORNDON CHURCH OF ENGLAND PRIMARY SCHOOL</t>
  </si>
  <si>
    <t>Y SERVICES FOR YOUNG PEOPLE</t>
  </si>
  <si>
    <t>WOODFORD LODGE HIGH SCHOOL</t>
  </si>
  <si>
    <t>KICKSTART LEARNING UK LTD</t>
  </si>
  <si>
    <t>SIGHT ADVICE SOUTH LAKES</t>
  </si>
  <si>
    <t>ARMTHORPE SOUTHFIELD PRIMARY SCHOOL</t>
  </si>
  <si>
    <t>NEW FOREST DISTRICT COUNCIL</t>
  </si>
  <si>
    <t>WORLD'S END INFANT AND NURSERY SCHOOL</t>
  </si>
  <si>
    <t>HOLTSMERE END INFANT AND NURSERY SCHOOL</t>
  </si>
  <si>
    <t>ST MICHAEL'S GRAMMAR</t>
  </si>
  <si>
    <t>UNDERLEY HALL SCHOOL</t>
  </si>
  <si>
    <t>MACMILLAN ACADEMY</t>
  </si>
  <si>
    <t>COLFE'S SCHOOL</t>
  </si>
  <si>
    <t>SOUTH TEES HOSPITALS NHS FOUNDATION TRUST</t>
  </si>
  <si>
    <t>CUBE MEDIA LIMITED</t>
  </si>
  <si>
    <t>BRADLEYS BOTH COMMUNITY PRIMARY SCHOOL</t>
  </si>
  <si>
    <t>ST RICHARD'S VC ACADEMY</t>
  </si>
  <si>
    <t>YSGOL MAES Y GWENDRAETH</t>
  </si>
  <si>
    <t>PEEL BROW SCHOOL</t>
  </si>
  <si>
    <t>FOURLANESEND COMMUNITY PRIMARY SCHOOL</t>
  </si>
  <si>
    <t>CHARNWOOD COLLEGE (UPPER)</t>
  </si>
  <si>
    <t>COETHICA LIMITED</t>
  </si>
  <si>
    <t>ST BLANE'S PRIMARY SCHOOL</t>
  </si>
  <si>
    <t>ROYDS SCHOOL</t>
  </si>
  <si>
    <t>ST WALBURGA'S CATHOLIC PRIMARY SCHOOL, A VOLUNTARY ACADEMY</t>
  </si>
  <si>
    <t>RESUS TRAINING WALES LTD</t>
  </si>
  <si>
    <t>SOSEC CONSULTING SERVICES (UK) LTD</t>
  </si>
  <si>
    <t>GAFFNEY &amp; GUINAN CONTRACTORS LIMITED</t>
  </si>
  <si>
    <t>OUR LADY AND ST JOSEPH'S ROMAN CATHOLIC VOLUNTARY AIDED PRIMARY SCHOOL, BROOMS</t>
  </si>
  <si>
    <t>BOCK CONSULTANCY &amp; PERSONNEL DEVELOPMENT LIMITED</t>
  </si>
  <si>
    <t>WICKERSLEY NORTHFIELD PRIMARY SCHOOL</t>
  </si>
  <si>
    <t>WESTGATE COMMUNITY PRIMARY SCHOOL AND NURSERY</t>
  </si>
  <si>
    <t>PROTEL NATIONWIDE LIMITED</t>
  </si>
  <si>
    <t>DEBEN HIGH SCHOOL</t>
  </si>
  <si>
    <t>INDUCT EA LIMITED</t>
  </si>
  <si>
    <t>JOE BRADLEY ASSOCIATES LIMITED</t>
  </si>
  <si>
    <t>PENDRAGON SCHOOL</t>
  </si>
  <si>
    <t>THE OXFORD COLLEGE OF MANAGEMENT LIMITED</t>
  </si>
  <si>
    <t>COMMUNITY HEALTH INTERNATIONAL (C.H.I) LIMITED</t>
  </si>
  <si>
    <t>BERKS AND BUCKS FOOTBALL ASSOCIATION LIMITED</t>
  </si>
  <si>
    <t>THE JOHN HAMPDEN SCHOOL</t>
  </si>
  <si>
    <t>IGLOBAL TRAINING LIMITED</t>
  </si>
  <si>
    <t>RISHTON METHODIST PRIMARY SCHOOL</t>
  </si>
  <si>
    <t>THE PATHWAYS GROUP LTD</t>
  </si>
  <si>
    <t>SILVERTON CHURCH OF ENGLAND PRIMARY SCHOOL</t>
  </si>
  <si>
    <t>GLEBELANDS PRIMARY SCHOOL</t>
  </si>
  <si>
    <t>FURNESS SCHOOL</t>
  </si>
  <si>
    <t>SPRINGBOARD TRAINING LTD</t>
  </si>
  <si>
    <t>CUMBRIA COLLEGES LIMITED</t>
  </si>
  <si>
    <t>XP EAST</t>
  </si>
  <si>
    <t>DURHAM SIXTH FORM CENTRE</t>
  </si>
  <si>
    <t>BOOKWELL PRIMARY SCHOOL</t>
  </si>
  <si>
    <t>WESTLANDS PRIMARY SCHOOL</t>
  </si>
  <si>
    <t>NORTHERN GROWTH ACADEMY LIMITED</t>
  </si>
  <si>
    <t>LONG LAWFORD PRIMARY SCHOOL</t>
  </si>
  <si>
    <t>MEAN FEET DANCE LIMITED</t>
  </si>
  <si>
    <t>CLAYTONS PRIMARY SCHOOL</t>
  </si>
  <si>
    <t>TRINITY CHURCH OF ENGLAND FIRST SCHOOL</t>
  </si>
  <si>
    <t>AVONBOURNE BOYS' ACADEMY</t>
  </si>
  <si>
    <t>STRETTON ST MATTHEW'S COFE PRIMARY SCHOOL</t>
  </si>
  <si>
    <t>KINLOSS PRIMARY SCHOOL</t>
  </si>
  <si>
    <t>JUST ADD TECH LTD</t>
  </si>
  <si>
    <t>SUNRISE CHRISTIAN SCHOOL</t>
  </si>
  <si>
    <t>LUTHERMUIR SCHOOL</t>
  </si>
  <si>
    <t>AUTORAISE</t>
  </si>
  <si>
    <t>FALCONS SCHOOL FOR GIRLS</t>
  </si>
  <si>
    <t>SKEGNESS COLLEGE GI LIMITED</t>
  </si>
  <si>
    <t>MERRILL COLLEGE</t>
  </si>
  <si>
    <t>ST JOHN VIANNEY CATHOLIC PRIMARY SCHOOL</t>
  </si>
  <si>
    <t>ST WEONARD'S PRIMARY SCHOOL</t>
  </si>
  <si>
    <t>HOVE COLLEGE LIMITED</t>
  </si>
  <si>
    <t>STANLEY PARK INFANTS' SCHOOL</t>
  </si>
  <si>
    <t>BABY PEOPLE LIMITED</t>
  </si>
  <si>
    <t>KD ELECTROLYSIS LTD</t>
  </si>
  <si>
    <t>LANGHOLM ACADEMY</t>
  </si>
  <si>
    <t>HOBART HIGH SCHOOL</t>
  </si>
  <si>
    <t>CAMBRIAN INDEPENDENT AMBULANCE SERVICE LIMITED</t>
  </si>
  <si>
    <t>MIDAS LTD</t>
  </si>
  <si>
    <t>REINWOOD  COMMUNITY JUNIOR SCHOOL</t>
  </si>
  <si>
    <t>NSG ENVIRONMENTAL LIMITED</t>
  </si>
  <si>
    <t>THE SILVANUS TRUST</t>
  </si>
  <si>
    <t>ASPIRATIONAL PERFORMANCE LIMITED</t>
  </si>
  <si>
    <t>PREMIER SPORTS ACADEMY LIMITED</t>
  </si>
  <si>
    <t>SRISHTI - NINA RAJARANI DANCE CREATIONS</t>
  </si>
  <si>
    <t>TUNBRIDGE WELLS GRAMMAR SCHOOL FOR BOYS</t>
  </si>
  <si>
    <t>ZEAL SOFTWARE LIMITED</t>
  </si>
  <si>
    <t>THE TUTORIAL FOUNDATION</t>
  </si>
  <si>
    <t>STEVE HOSKIN CONSTRUCTION LIMITED</t>
  </si>
  <si>
    <t>TUKE SCHOOL</t>
  </si>
  <si>
    <t>FAIR FUTURES CIC</t>
  </si>
  <si>
    <t>BEDGROVE JUNIOR SCHOOL</t>
  </si>
  <si>
    <t>STYAL PRIMARY SCHOOL</t>
  </si>
  <si>
    <t>PENNINE VIEW SCHOOL</t>
  </si>
  <si>
    <t>RETHINK RESOURCES LIMITED</t>
  </si>
  <si>
    <t>THE LINDEN CENTRE</t>
  </si>
  <si>
    <t>THE ENTERPRISE PEOPLE LLP</t>
  </si>
  <si>
    <t>TASTE OF THE VINE LIMITED</t>
  </si>
  <si>
    <t>HJS HELICOPTERS LIMITED</t>
  </si>
  <si>
    <t>DIGITAL MARKETING 2DAY LTD</t>
  </si>
  <si>
    <t>CARE4UK LTD</t>
  </si>
  <si>
    <t>THE ELLIS CHURCH OF ENGLAND (VOLUNTARY AIDED) PRIMARY SCHOOL</t>
  </si>
  <si>
    <t>KENEGA TRAINING LIMITED</t>
  </si>
  <si>
    <t>DARUL ULOOM DAWATUL IMAAN</t>
  </si>
  <si>
    <t>GLENMERE COMMUNITY PRIMARY SCHOOL</t>
  </si>
  <si>
    <t>R.T.S. TRAINING LIMITED</t>
  </si>
  <si>
    <t>P J V LEARNING AND DEVELOPMENT LTD</t>
  </si>
  <si>
    <t>HEALTH MATTERS (HEALTH &amp; SAFETY) LIMITED</t>
  </si>
  <si>
    <t>SGL TRAINING GROUP LTD</t>
  </si>
  <si>
    <t>TARPORLEY HIGH SCHOOL AND SIXTH FORM COLLEGE</t>
  </si>
  <si>
    <t>ABOUT IN SCOTLAND LTD</t>
  </si>
  <si>
    <t>LILYVALE</t>
  </si>
  <si>
    <t>XTOL DEVELOPMENT SERVICES LIMITED</t>
  </si>
  <si>
    <t>BALMERINO PRIMARY SCHOOL</t>
  </si>
  <si>
    <t>WOMEN OF INFLUENCE S.E. LTD</t>
  </si>
  <si>
    <t>CARLINGHOW PRINCESS ROYAL JUNIOR INFANT AND NURSERY SCHOOL</t>
  </si>
  <si>
    <t>MONKHOUSE PRIMARY SCHOOL</t>
  </si>
  <si>
    <t>CRYSTAL EDUCATION AND TRAINING CONSULTANTS (CETC) LIMITED</t>
  </si>
  <si>
    <t>MOSSPITS LANE PRIMARY SCHOOL</t>
  </si>
  <si>
    <t>NATION BUILDERS CENTRE</t>
  </si>
  <si>
    <t>SECUREWEST INTERNATIONAL LIMITED</t>
  </si>
  <si>
    <t>TRAUMA &amp; RESUSCITATION SERVICES LIMITED</t>
  </si>
  <si>
    <t>ARCADIS CONSULTING (UK) LIMITED</t>
  </si>
  <si>
    <t>GREENFIELDS PRIMARY SCHOOL</t>
  </si>
  <si>
    <t>MEDLOCK VALLEY COMMUNITY SCHOOL</t>
  </si>
  <si>
    <t>A.C.T. CONTROL SOLUTIONS LIMITED</t>
  </si>
  <si>
    <t>HALLOW COFE PRIMARY SCHOOL</t>
  </si>
  <si>
    <t>ST THOMAS OF CANTERBURY CHURCH OF ENGLAND AIDED JUNIOR SCHOOL, BRENTWOOD</t>
  </si>
  <si>
    <t>FLICK LEARNING LIMITED</t>
  </si>
  <si>
    <t>QUINTIN KYNASTON</t>
  </si>
  <si>
    <t>ST GEORGE'S SCHOOL</t>
  </si>
  <si>
    <t>NT &amp; PARTNERS LONDON LIMITED LIABILITY PARTNERSHIP</t>
  </si>
  <si>
    <t>PENSNETT HIGH SCHOOL</t>
  </si>
  <si>
    <t>NEWTON FERRERS CHURCH OF ENGLAND PRIMARY SCHOOL</t>
  </si>
  <si>
    <t>MAXIM TRAINING SERVICES LTD</t>
  </si>
  <si>
    <t>DIXONS MUSIC PRIMARY</t>
  </si>
  <si>
    <t>KENNALL VALE SCHOOL</t>
  </si>
  <si>
    <t>CCM (LONDON) LIMITED</t>
  </si>
  <si>
    <t>HORRABRIDGE PRIMARY &amp; NURSERY SCHOOL</t>
  </si>
  <si>
    <t>HOLY TRINITY CHURCH OF ENGLAND PRIMARY</t>
  </si>
  <si>
    <t>ST ALBAN'S RC PRIMARY SCHOOL</t>
  </si>
  <si>
    <t>R-EVOLUTION</t>
  </si>
  <si>
    <t>CHATTENDEN PRIMARY SCHOOL</t>
  </si>
  <si>
    <t>THE PHOENIX PROJECT IPSWICH</t>
  </si>
  <si>
    <t>WOOLF INSTITUTE</t>
  </si>
  <si>
    <t>ALL STAR SAFETY LTD</t>
  </si>
  <si>
    <t>MANIFOLD CHURCH OF ENGLAND PRIMARY SCHOOL</t>
  </si>
  <si>
    <t>ARKWRIGHT PRIMARY SCHOOL</t>
  </si>
  <si>
    <t>5STARMEMBERS LTD</t>
  </si>
  <si>
    <t>THIRTEEN RESEARCH LIMITED</t>
  </si>
  <si>
    <t>THE GRANGE SCHOOL</t>
  </si>
  <si>
    <t>KITE TRAINING LTD</t>
  </si>
  <si>
    <t>CLIFTON LODGE SCHOOL</t>
  </si>
  <si>
    <t>ST MARTIN'S CATHOLIC PRIMARY SCHOOL</t>
  </si>
  <si>
    <t>NEWTON'S WALK</t>
  </si>
  <si>
    <t>REDKEYIT LIMITED</t>
  </si>
  <si>
    <t>GSP EDUCATION AND TRAINING LTD</t>
  </si>
  <si>
    <t>OUGHTIBRIDGE PRIMARY SCHOOL</t>
  </si>
  <si>
    <t>JOHN TAYLOR HIGH SCHOOL</t>
  </si>
  <si>
    <t>ASPIRE COMMUNITY ENTERPRISE (SHEFFIELD) LIMITED</t>
  </si>
  <si>
    <t>AMESBURY ARCHER PRIMARY SCHOOL</t>
  </si>
  <si>
    <t>BLACK COUNTRY COLLEGES LTD</t>
  </si>
  <si>
    <t>THE CASCADE FOUNDATION</t>
  </si>
  <si>
    <t>J H ASSOCIATES (UK) LIMITED</t>
  </si>
  <si>
    <t>HOLY FAMILY CATHOLIC PRIMARY SCHOOL, WITHAM</t>
  </si>
  <si>
    <t>ALABARE CHRISTIAN CARE CENTRES</t>
  </si>
  <si>
    <t>SACRED HEART SCHOOL</t>
  </si>
  <si>
    <t>GREENPOINT COMPUTER SERVICES LIMITED</t>
  </si>
  <si>
    <t>OXFORD INNOVATION SERVICES LIMITED</t>
  </si>
  <si>
    <t>CHILVERS COTON COMMUNITY INFANT SCHOOL</t>
  </si>
  <si>
    <t>YOUTH AND WOMEN SUPPORT NETWORK LIMITED</t>
  </si>
  <si>
    <t>WELLING SCHOOL</t>
  </si>
  <si>
    <t>ST PHILIP'S COFE AIDED PRIMARY SCHOOL</t>
  </si>
  <si>
    <t>NEW COLLEGE WORCESTER (NMSS)</t>
  </si>
  <si>
    <t>ST NINIAN'S PRIMARY SCHOOL</t>
  </si>
  <si>
    <t>SHENE SCHOOL</t>
  </si>
  <si>
    <t>ANCHORSHOLME PRIMARY ACADEMY</t>
  </si>
  <si>
    <t>OXBRIDGE INTERNATIONAL COLLEGE LIMITED</t>
  </si>
  <si>
    <t>RAPLEYS LIMITED LIABILITY PARTNERSHIP</t>
  </si>
  <si>
    <t>TEST90000078</t>
  </si>
  <si>
    <t>ACADAME LTD</t>
  </si>
  <si>
    <t>BYFLEET PRIMARY SCHOOL</t>
  </si>
  <si>
    <t>ARL ASBESTOS LTD</t>
  </si>
  <si>
    <t>WESCOTT INFANT SCHOOL</t>
  </si>
  <si>
    <t>TRUSTCARE INTERNATIONAL LTD.</t>
  </si>
  <si>
    <t>WILLIAM RICHARD ANDERSON LTD</t>
  </si>
  <si>
    <t>AL-NOOR GIRLS SECONDARY SCHOOL</t>
  </si>
  <si>
    <t>MICHAEL SYDDALL CHURCH OF ENGLAND AIDED PRIMARY SCHOOL</t>
  </si>
  <si>
    <t>BARING PRIMARY SCHOOL</t>
  </si>
  <si>
    <t>POSITIVE PATHWAY EDUCATION LIMITED</t>
  </si>
  <si>
    <t>ENVISAGE SOLUTIONS LIMITED</t>
  </si>
  <si>
    <t>OPTIMUM OUTLOOK LIMITED</t>
  </si>
  <si>
    <t>HIGH BEECH COFE PRIMARY SCHOOL</t>
  </si>
  <si>
    <t>AVA SKILLS LTD</t>
  </si>
  <si>
    <t>AL-BASHIR ACADEMY LIMITED</t>
  </si>
  <si>
    <t>AURORA HANLEY SCHOOL</t>
  </si>
  <si>
    <t>CARDINAL WISEMAN CATHOLIC SCHOOL</t>
  </si>
  <si>
    <t>ROCK HARD MUSIC GROUP LTD</t>
  </si>
  <si>
    <t>TEST90000146</t>
  </si>
  <si>
    <t>GARDEN HOUSE SCHOOL</t>
  </si>
  <si>
    <t>TEST90000105</t>
  </si>
  <si>
    <t>M&amp;K TRAINING LTD</t>
  </si>
  <si>
    <t>THE FAITH MISSION</t>
  </si>
  <si>
    <t>PYRAMID PROTECTION LTD</t>
  </si>
  <si>
    <t>SIMPSON'S LANE ACADEMY</t>
  </si>
  <si>
    <t>LEICESTERSHIRE TRAINING PROVIDERS LIMITED</t>
  </si>
  <si>
    <t>THE LITTLEHAMPTON ACADEMY</t>
  </si>
  <si>
    <t>OAKLANDS SCHOOL</t>
  </si>
  <si>
    <t>BROOMHILL JUNIOR SCHOOL</t>
  </si>
  <si>
    <t>ARTES VITAE CENTRE LTD</t>
  </si>
  <si>
    <t>HILTON COMMUNITY SERVICES LIMITED</t>
  </si>
  <si>
    <t>CASTLECHURCH PRIMARY SCHOOL</t>
  </si>
  <si>
    <t>WOODHOUSE COMMUNITY PRIMARY SCHOOL</t>
  </si>
  <si>
    <t>RAY ACADEMY TRUST</t>
  </si>
  <si>
    <t>WESTQUARTER PRIMARY SCHOOL</t>
  </si>
  <si>
    <t>MARINE TRAINING TRUST LIMITED</t>
  </si>
  <si>
    <t>ERNESFORD GRANGE PRIMARY SCHOOL</t>
  </si>
  <si>
    <t>WESTMID SERVICES GROUP LTD</t>
  </si>
  <si>
    <t>WODEN PRIMARY SCHOOL</t>
  </si>
  <si>
    <t>ELDONIAN GROUP LTD</t>
  </si>
  <si>
    <t>BEYOND FUTURE FOCUS UK (BFFUK) CIC</t>
  </si>
  <si>
    <t>GL COMMUNITIES</t>
  </si>
  <si>
    <t>PARKHEAD PRIMARY SCHOOL</t>
  </si>
  <si>
    <t>HUGH SEXEY CHURCH OF ENGLAND MIDDLE SCHOOL</t>
  </si>
  <si>
    <t>BOURNEMOUTH COLLEGIATE PREPARATORY SCHOOL</t>
  </si>
  <si>
    <t>HOLBROOK PRIMARY SCHOOL</t>
  </si>
  <si>
    <t>SHEERING CHURCH OF ENGLAND VOLUNTARY CONTROLLED PRIMARY SCHOOL</t>
  </si>
  <si>
    <t>ARLEY PRIMARY SCHOOL</t>
  </si>
  <si>
    <t>MOWBRAY HOUSE LIMITED</t>
  </si>
  <si>
    <t>OPTIMUM SUPPORT AND CONSULTS LTD</t>
  </si>
  <si>
    <t>SINGLEWELL PRIMARY SCHOOL</t>
  </si>
  <si>
    <t>VISION &amp; HEARING SUPPORT GATESHEAD AND SOUTH TYNESIDE LTD</t>
  </si>
  <si>
    <t>BUILDING BRIDGES IN BURNLEY</t>
  </si>
  <si>
    <t>BARROW-IN-FURNESS SIXTH FORM COLLEGE</t>
  </si>
  <si>
    <t>ORCHARDS JUNIOR SCHOOL</t>
  </si>
  <si>
    <t>ST CHRISTOPHER'S SCHOOL</t>
  </si>
  <si>
    <t>HOLY TRINITY CHURCH OF ENGLAND VOLUNTARY CONTROLLED PRIMARY SCHOOL, HALSTEAD</t>
  </si>
  <si>
    <t>LARUS CONSULTING LTD</t>
  </si>
  <si>
    <t>CAPENHURST COFE PRIMARY SCHOOL</t>
  </si>
  <si>
    <t>PRIORY COURT COMMUNITY ASSOCIATION</t>
  </si>
  <si>
    <t>CLARE HOUSE PRIMARY SCHOOL</t>
  </si>
  <si>
    <t>LOADEDSTAR LTD</t>
  </si>
  <si>
    <t>GRENVILLE COLLEGE</t>
  </si>
  <si>
    <t>SNEDDONCLARK LLP</t>
  </si>
  <si>
    <t>DAVID LIVINGSTONE ACADEMY</t>
  </si>
  <si>
    <t>ENHANCE MEDIA LIMITED</t>
  </si>
  <si>
    <t>THAMES VIEW PRIMARY SCHOOL</t>
  </si>
  <si>
    <t>NEROCHE PRIMARY SCHOOL</t>
  </si>
  <si>
    <t>LANCASHIRE &amp; MERSEY CHILD CARE TRAINING LIMITED</t>
  </si>
  <si>
    <t>MONARCH TRAINING LIMITED</t>
  </si>
  <si>
    <t>OUR LADY  CATHOLIC PRIMARY SCHOOL</t>
  </si>
  <si>
    <t>PEOPLE BASED SOLUTIONS LIMITED</t>
  </si>
  <si>
    <t>ABBEY COLLEGE</t>
  </si>
  <si>
    <t>THE GOLDSMITHS' CENTRE</t>
  </si>
  <si>
    <t>GRAHAM HUNT TOASTMASTER LIMITED</t>
  </si>
  <si>
    <t>COLDEN JUNIOR AND INFANT SCHOOL</t>
  </si>
  <si>
    <t>ELEANOR NURSING AND SOCIAL CARE LIMITED</t>
  </si>
  <si>
    <t>HOSHIN LIMITED</t>
  </si>
  <si>
    <t>INVESTING IN THE FUTURE LTD</t>
  </si>
  <si>
    <t>CARLOGIE PRIMARY SCHOOL</t>
  </si>
  <si>
    <t>ENGAYNE PRIMARY SCHOOL</t>
  </si>
  <si>
    <t>OUTWOOD ACADEMY CITY</t>
  </si>
  <si>
    <t>A.T. JONES &amp; SON LIMITED</t>
  </si>
  <si>
    <t>ST STEPHEN'S COFE PRIMARY SCHOOL</t>
  </si>
  <si>
    <t>FOREST SCHOOL</t>
  </si>
  <si>
    <t>LUTTON ST NICHOLAS PRIMARY SCHOOL</t>
  </si>
  <si>
    <t>WILLIAMSTON PRIMARY SCHOOL</t>
  </si>
  <si>
    <t>THE TUTOR PAGES LTD.</t>
  </si>
  <si>
    <t>BRE GLOBAL LIMITED</t>
  </si>
  <si>
    <t>ASTOR SECONDARY SCHOOL</t>
  </si>
  <si>
    <t>LONDON SCHOOL OF ADVANCED STUDIES LTD</t>
  </si>
  <si>
    <t>UGLY DUCKLING TRAINING LIMITED</t>
  </si>
  <si>
    <t>CONSTRUCTION AND RAIL TRAINING LIMITED</t>
  </si>
  <si>
    <t>WEAVERS COMMUNITY FORUM</t>
  </si>
  <si>
    <t>COCA-COLA EUROPACIFIC PARTNERS GREAT BRITAIN LIMITED</t>
  </si>
  <si>
    <t>COMMUNITY COACHING AND TRAINING LTD</t>
  </si>
  <si>
    <t>SKIPTON GIRLS' HIGH SCHOOL</t>
  </si>
  <si>
    <t>TILNEY ALL SAINTS COFE PRIMARY SCHOOL</t>
  </si>
  <si>
    <t>FLOURISH AT THE FARM LIMITED</t>
  </si>
  <si>
    <t>GREAT DUNMOW PRIMARY SCHOOL</t>
  </si>
  <si>
    <t>CHARING CHURCH OF ENGLAND AIDED PRIMARY SCHOOL</t>
  </si>
  <si>
    <t>CRITICAL TRAINING LTD</t>
  </si>
  <si>
    <t>SHF TRAINING AND CONSULTING LIMITED</t>
  </si>
  <si>
    <t>SUMMERFIELD PRIMARY SCHOOL</t>
  </si>
  <si>
    <t>TEST90000131</t>
  </si>
  <si>
    <t>THE PHOENIX COLLEGIATE</t>
  </si>
  <si>
    <t>LONGHAUGH PRIMARY</t>
  </si>
  <si>
    <t>OUTWOOD ACADEMY RIVERSIDE</t>
  </si>
  <si>
    <t>ST JOHN COFE PRIMARY SCHOOL, KEARSLEY</t>
  </si>
  <si>
    <t>BRADFORD AESTHETIC HAIR AND BEAUTY COLLEGE LIMITED</t>
  </si>
  <si>
    <t>BLUE CUBE SECURITY LIMITED</t>
  </si>
  <si>
    <t>HM PRISON SHREWSBURY</t>
  </si>
  <si>
    <t>GADDON LIMITED</t>
  </si>
  <si>
    <t>SPRINGWOOD HEALTHCARE SERVICES LTD</t>
  </si>
  <si>
    <t>COMPLY TRAINING LIMITED</t>
  </si>
  <si>
    <t>CRT-TRAINING LIMITED</t>
  </si>
  <si>
    <t>CHILDS HILL PRIMARY SCHOOL</t>
  </si>
  <si>
    <t>KKTM SOLUTIONS LTD</t>
  </si>
  <si>
    <t>NEW HORIZON COMMUNITY SCHOOL</t>
  </si>
  <si>
    <t>FLT UK TRAINING LIMITED</t>
  </si>
  <si>
    <t>WORCESTERS PRIMARY SCHOOL</t>
  </si>
  <si>
    <t>START LIVERPOOL LIMITED</t>
  </si>
  <si>
    <t>LYNDHURST SCHOOL</t>
  </si>
  <si>
    <t>THE GOOD SHEPHERD CATHOLIC PRIMARY SCHOOL</t>
  </si>
  <si>
    <t>CACTUS TRAINING LTD</t>
  </si>
  <si>
    <t>QUEEN'S DRIVE INFANT SCHOOL</t>
  </si>
  <si>
    <t>ALLMANOR TRAINING LIMITED</t>
  </si>
  <si>
    <t>CARE 4 CARE TRAINING PROVIDERS LLP</t>
  </si>
  <si>
    <t>SOUTH ASTON COMMUNITY ASSOCIATION</t>
  </si>
  <si>
    <t>BERGER PRIMARY SCHOOL</t>
  </si>
  <si>
    <t>AGE CONCERN NORTH YORKSHIRE</t>
  </si>
  <si>
    <t>BANDON HILL PRIMARY SCHOOL</t>
  </si>
  <si>
    <t>TBAP ASPIRE AP ACADEMY</t>
  </si>
  <si>
    <t>THE BIG PANDA GROUP LTD</t>
  </si>
  <si>
    <t>CAMDEN ENTERPRISE LIMITED</t>
  </si>
  <si>
    <t>ST NICHOLAS' CHURCH OF ENGLAND INFANTS' SCHOOL AND NURSERY CLASS, WALLINGFORD</t>
  </si>
  <si>
    <t>NEW COLLEGE LANARKSHIRE</t>
  </si>
  <si>
    <t>ALL SAINTS COFE (VC) PRIMARY SCHOOL</t>
  </si>
  <si>
    <t>SHUTTLEWORTH COLLEGE ENTERPRISES LIMITED</t>
  </si>
  <si>
    <t>MIDPOINT CENTRE (KEY STAGE 4 PRU)</t>
  </si>
  <si>
    <t>BRAYTON HIGH SCHOOL</t>
  </si>
  <si>
    <t>MEDI AID (UK) LTD</t>
  </si>
  <si>
    <t>ACHIEVING YOUR POTENTIAL LIMITED</t>
  </si>
  <si>
    <t>WOLDS GLIDING CLUB LIMITED</t>
  </si>
  <si>
    <t>PASHLEY DOWN INFANT SCHOOL</t>
  </si>
  <si>
    <t>ANTRIM GRAMMAR SCHOOL</t>
  </si>
  <si>
    <t>INSPIRE ENTERPRISE ACADEMY</t>
  </si>
  <si>
    <t>EXECUTIVE COLLEGE LONDON LTD</t>
  </si>
  <si>
    <t>T.O.L. DECORATORS LIMITED</t>
  </si>
  <si>
    <t>NORTHOWRAM PRIMARY SCHOOL</t>
  </si>
  <si>
    <t>BRENSCOMBE OUTDOOR CENTRE LIMITED</t>
  </si>
  <si>
    <t>ST MICHAEL'S COFE AIDED INFANT SCHOOL</t>
  </si>
  <si>
    <t>SUSSEX COMMUNITY NHS FOUNDATION TRUST</t>
  </si>
  <si>
    <t>WOODHOUSE WEST PRIMARY SCHOOL</t>
  </si>
  <si>
    <t>HARDWICK AND CAMBOURNE COMMUNITY PRIMARY SCHOOL</t>
  </si>
  <si>
    <t>THE SLOUGH PARTNERSHIP</t>
  </si>
  <si>
    <t>BRIDLEWOOD PRIMARY SCHOOL</t>
  </si>
  <si>
    <t>ICENI ACADEMY</t>
  </si>
  <si>
    <t>CASTLEBAR SCHOOL</t>
  </si>
  <si>
    <t>TRAINING SHIP BROADSWORD SEA TRAINING CORPS</t>
  </si>
  <si>
    <t>REGIS TRAINING COMPANY LIMITED</t>
  </si>
  <si>
    <t>SPANISH ARRIBA! LIMITED</t>
  </si>
  <si>
    <t>THE BUSHEY ACADEMY</t>
  </si>
  <si>
    <t>PROCURATO LTD</t>
  </si>
  <si>
    <t>GIPSEY BRIDGE ACADEMY</t>
  </si>
  <si>
    <t>DEARING LIMITED</t>
  </si>
  <si>
    <t>ORCHARD ACADEMY</t>
  </si>
  <si>
    <t>PERSONTYLE LIMITED</t>
  </si>
  <si>
    <t>KINGHORN PRIMARY SCHOOL</t>
  </si>
  <si>
    <t>ST EDMUND CAMPION CATHOLIC SCHOOL &amp; SIXTH FORM CENTRE</t>
  </si>
  <si>
    <t>ENGLEMERE LIMITED</t>
  </si>
  <si>
    <t>GREENFIELD PRIMARY SCHOOL AND EARLY YEARS CENTRE</t>
  </si>
  <si>
    <t>ST PATRICK'S ALTER EDUCATION LIMITED</t>
  </si>
  <si>
    <t>ST PETER'S RC PRIMARY SCHOOL</t>
  </si>
  <si>
    <t>SKYLINE BUSINESS SERVICES LIMITED</t>
  </si>
  <si>
    <t>AZIZA UK CONSULTANTS LIMITED</t>
  </si>
  <si>
    <t>MISSION EMPLOYABLE</t>
  </si>
  <si>
    <t>STALHAM HIGH SCHOOL</t>
  </si>
  <si>
    <t>GLOBAL TRAINING CENTRE LTD</t>
  </si>
  <si>
    <t>ST MARY'S CHURCH OF ENGLAND PRIMARY SCHOOL, WOODBRIDGE</t>
  </si>
  <si>
    <t>QUE BEAT LIMITED</t>
  </si>
  <si>
    <t>GPAH RESOURCE CENTRE LIMITED</t>
  </si>
  <si>
    <t>REDBROOK HAYES COMMUNITY PRIMARY SCHOOL</t>
  </si>
  <si>
    <t>DIGNUS HEALTHCARE LIMITED</t>
  </si>
  <si>
    <t>GARFORTH COMMUNITY COLLEGE</t>
  </si>
  <si>
    <t>ST PATRICK'S PRIMARY SCHOOL</t>
  </si>
  <si>
    <t>DOVER GRAMMAR SCHOOL FOR BOYS</t>
  </si>
  <si>
    <t>WOKINGHAM JOB SUPPORT CENTRE</t>
  </si>
  <si>
    <t>LANGLEY PARK PRIMARY ACADEMY</t>
  </si>
  <si>
    <t>COMBERTON VILLAGE COLLEGE</t>
  </si>
  <si>
    <t>THE LAKELAND CLIMBING CENTRE LIMITED</t>
  </si>
  <si>
    <t>ST MARY'S CHURCH OF ENGLAND PRIMARY SCHOOL BITTESWELL</t>
  </si>
  <si>
    <t>MECKLENBURG PUPIL REFERRAL UNIT</t>
  </si>
  <si>
    <t>AUTISTIC NOTTINGHAM</t>
  </si>
  <si>
    <t>ACCESS TRAINING (SOUTH WEST) LTD.</t>
  </si>
  <si>
    <t>DARWEN ST PETER'S CHURCH OF ENGLAND PRIMARY SCHOOL</t>
  </si>
  <si>
    <t>JOHN CABOT CITY TECHNOLOGY COLLEGE</t>
  </si>
  <si>
    <t>HARINGEY SIXTH FORM CENTRE</t>
  </si>
  <si>
    <t>METRONOME EDUCATION CIC</t>
  </si>
  <si>
    <t>HEALTH IN MIND</t>
  </si>
  <si>
    <t>ADEL BECK</t>
  </si>
  <si>
    <t>HAMPSTEAD SCHOOL OF ENGLISH LIMITED</t>
  </si>
  <si>
    <t>LENDINVEST PLC</t>
  </si>
  <si>
    <t>WEAVER VALE HOUSING TRUST LIMITED</t>
  </si>
  <si>
    <t>GEP SAFETY CONSULTANTS LIMITED</t>
  </si>
  <si>
    <t>GREAT WHELNETHAM CHURCH OF ENGLAND VOLUNTARY CONTROLLED PRIMARY SCHOOL</t>
  </si>
  <si>
    <t>BEAUTIFUL NAILS LIMITED</t>
  </si>
  <si>
    <t>MORETONHAMPSTEAD PRIMARY SCHOOL</t>
  </si>
  <si>
    <t>CSW GROUP LIMITED</t>
  </si>
  <si>
    <t>PHOENIX ENTERPRISES (SWINDON) LTD</t>
  </si>
  <si>
    <t>EDUTRIPS LTD</t>
  </si>
  <si>
    <t>MAIDEN NEWTON, GREENFORD CHURCH OF ENGLAND PRIMARY SCHOOL</t>
  </si>
  <si>
    <t>CONVERGED COMMUNICATIONS LIMITED</t>
  </si>
  <si>
    <t>HR LINK LTD</t>
  </si>
  <si>
    <t>KAYE'S FIRST AND NURSERY SCHOOL</t>
  </si>
  <si>
    <t>BUSINESS TO BUSINESS LIMITED</t>
  </si>
  <si>
    <t>POINT SOLUTIONS SOFTWARE LIMITED</t>
  </si>
  <si>
    <t>HARROGATE TRAINING AND DEVELOPMENT LIMITED</t>
  </si>
  <si>
    <t>BROADWATER SCHOOL</t>
  </si>
  <si>
    <t>INTERNATIONAL APPROVAL LIMITED</t>
  </si>
  <si>
    <t>BYHP (SUPPORTING YOUNG PEOPLE IN HOUSING NEED)</t>
  </si>
  <si>
    <t>SURGE MARKETING SOLUTIONS LTD</t>
  </si>
  <si>
    <t>HUGH GAITSKELL PRIMARY SCHOOL</t>
  </si>
  <si>
    <t>ST JOSEPH AND ST TERESA CATHOLIC PRIMARY SCHOOL</t>
  </si>
  <si>
    <t>MALONE INTEGRATED COLLEGE</t>
  </si>
  <si>
    <t>INCLUSIVE ACCESS (UK) LIMITED</t>
  </si>
  <si>
    <t>ST ANSELM'S CATHOLIC PRIMARY SCHOOL</t>
  </si>
  <si>
    <t>MONOS A1 HEALTHCARE LIMITED</t>
  </si>
  <si>
    <t>DESFORD COMMUNITY PRIMARY SCHOOL</t>
  </si>
  <si>
    <t>TEWIN COWPER CHURCH OF ENGLAND VOLUNTARY AIDED PRIMARY SCHOOL</t>
  </si>
  <si>
    <t>SAVILE ROW BESPOKE LIMITED</t>
  </si>
  <si>
    <t>THALES HOLDINGS UK PLC</t>
  </si>
  <si>
    <t>HI-IMPACT CONSULTANCY LIMITED</t>
  </si>
  <si>
    <t>I.E. INFORMAL EDUCATION LTD</t>
  </si>
  <si>
    <t>PONDHU PRIMARY SCHOOL</t>
  </si>
  <si>
    <t>SHROPSHIRE TRAINING LIMITED</t>
  </si>
  <si>
    <t>BESPOKE TRAINING AND EDUCATION LTD</t>
  </si>
  <si>
    <t>PRIORSWOOD PRIMARY SCHOOL</t>
  </si>
  <si>
    <t>SHE CAN PLAY LTD</t>
  </si>
  <si>
    <t>CITY ROAD PRIMARY SCHOOL</t>
  </si>
  <si>
    <t>ERMINE PRIMARY ACADEMY</t>
  </si>
  <si>
    <t>RAVIDASSIA COMMUNITY CENTRE</t>
  </si>
  <si>
    <t>DENNE CONSTRUCTION LIMITED</t>
  </si>
  <si>
    <t>OLD NEWTON CHURCH OF ENGLAND  PRIMARY SCHOOL</t>
  </si>
  <si>
    <t>WE MAKE PLACES C.I.C.</t>
  </si>
  <si>
    <t>RINGWOOD WALDORF SCHOOL</t>
  </si>
  <si>
    <t>SOLUTIONS IN SECURITY LIMITED</t>
  </si>
  <si>
    <t>AIRLIE PRIMARY SCHOOL</t>
  </si>
  <si>
    <t>BINGLEY GRAMMAR SCHOOL</t>
  </si>
  <si>
    <t>INSIGHT MANAGEMENT ACADEMY LIMITED</t>
  </si>
  <si>
    <t>KEYS TEES VALLEY COLLEGE</t>
  </si>
  <si>
    <t>PEACOCK COLLEGE UK LTD</t>
  </si>
  <si>
    <t>ST MARY'S CHURCH OF ENGLAND SCHOOL</t>
  </si>
  <si>
    <t>BLTK CONSULTING LIMITED</t>
  </si>
  <si>
    <t>BUTTERFLIES CLUB C.I.C.</t>
  </si>
  <si>
    <t>SANDWICK JUNIOR HIGH SCHOOL</t>
  </si>
  <si>
    <t>HOLY FAMILY CATHOLIC HIGH SCHOOL</t>
  </si>
  <si>
    <t>STRINGER ASSOCIATES LIMITED</t>
  </si>
  <si>
    <t>OUR LADY AND ST PATRICK'S COLLEGE</t>
  </si>
  <si>
    <t>ACHAHOISH PRIMARY SCHOOL</t>
  </si>
  <si>
    <t>MANCHESTER VOCATIONAL AND LEARNING ACADEMY</t>
  </si>
  <si>
    <t>HIGH STREET PRIMARY ACADEMY</t>
  </si>
  <si>
    <t>TWO SIXTY LTD</t>
  </si>
  <si>
    <t>CRYPTV LTD</t>
  </si>
  <si>
    <t>THE NORWEGIAN KINDERGARTEN IN LONDON</t>
  </si>
  <si>
    <t>ST JOHN'S MARLBOROUGH</t>
  </si>
  <si>
    <t>BEXHILL ACADEMY</t>
  </si>
  <si>
    <t>NOTTS COUNTY F.C. COMMUNITY PROGRAMME</t>
  </si>
  <si>
    <t>PJ H&amp;S CONSULTANCY LTD</t>
  </si>
  <si>
    <t>ELWICK SECURITY LIMITED</t>
  </si>
  <si>
    <t>STOKE ON TRENT PRIMARY CARE TRUST</t>
  </si>
  <si>
    <t>CARE FIRST MANAGEMENT SERVICES LIMITED</t>
  </si>
  <si>
    <t>TARLAND SCHOOL</t>
  </si>
  <si>
    <t>LADY BAY PRIMARY SCHOOL</t>
  </si>
  <si>
    <t>INSPIRE FUTURES GROUP LTD</t>
  </si>
  <si>
    <t>SNB EDUCATIONAL FACILITIES LTD</t>
  </si>
  <si>
    <t>SOMERIES INFANT SCHOOL AND EARLY CHILDHOOD EDUCATION CENTRE</t>
  </si>
  <si>
    <t>BRAMPTON VILLAGE PRIMARY SCHOOL</t>
  </si>
  <si>
    <t>THE DUKE OF BEDFORD PRIMARY SCHOOL</t>
  </si>
  <si>
    <t>MCHARD CONSULTING LIMITED</t>
  </si>
  <si>
    <t>TERBELL LIMITED</t>
  </si>
  <si>
    <t>RIVERS EDUCATION SUPPORT CENTRE</t>
  </si>
  <si>
    <t>SACRED HEART ROMAN CATHOLIC PRIMARY SCHOOL</t>
  </si>
  <si>
    <t>WORLD CLASS SAFETY LTD</t>
  </si>
  <si>
    <t>BUTTERKNOWLE PRIMARY SCHOOL</t>
  </si>
  <si>
    <t>MAIDWELL HALL</t>
  </si>
  <si>
    <t>OPIUS TRAINING SOLUTIONS LIMITED</t>
  </si>
  <si>
    <t>THOMAS READE PRIMARY SCHOOL</t>
  </si>
  <si>
    <t>SLATER PRIMARY SCHOOL</t>
  </si>
  <si>
    <t>ATOMS LONDON LIMITED</t>
  </si>
  <si>
    <t>20 DEGREES CONSULTING LIMITED</t>
  </si>
  <si>
    <t>CITY GATES TRAINING</t>
  </si>
  <si>
    <t>SOUTH LODGE PRIMARY SCHOOL</t>
  </si>
  <si>
    <t>INTERNET MENTOR LIMITED</t>
  </si>
  <si>
    <t>PRU FOR MEDICAL NEEDS</t>
  </si>
  <si>
    <t>COSTON PRIMARY SCHOOL</t>
  </si>
  <si>
    <t>ROCKPORT SCHOOL LIMITED</t>
  </si>
  <si>
    <t>PONTEFRACT CARLETON PARK JUNIOR AND INFANT SCHOOL</t>
  </si>
  <si>
    <t>YORKSHIRE TILING ACADEMY LTD</t>
  </si>
  <si>
    <t>GIFTED WORKSHOPS COMMUNITY INTEREST COMPANY</t>
  </si>
  <si>
    <t>KING HENRY VIII SCHOOL</t>
  </si>
  <si>
    <t>ASHINGDON PRIMARY ACADEMY</t>
  </si>
  <si>
    <t>HILLSIDE JUNIOR SCHOOL</t>
  </si>
  <si>
    <t>HITCHMEAD SCHOOL</t>
  </si>
  <si>
    <t>MARGARETTING CHURCH OF ENGLAND VOLUNTARY CONTROLLED PRIMARY SCHOOL</t>
  </si>
  <si>
    <t>CAMPUS TRAINING LIMITED</t>
  </si>
  <si>
    <t>MOORSIDE HIGH SCHOOL</t>
  </si>
  <si>
    <t>PARK EDUCATION &amp; TRAINING LIMITED</t>
  </si>
  <si>
    <t>TOURIST BOARD TRAINING LIMITED</t>
  </si>
  <si>
    <t>ST JOHN FISHER CATHOLIC COLLEGE</t>
  </si>
  <si>
    <t>PEOPLE ON TAP LIMITED</t>
  </si>
  <si>
    <t>HCRA LTD</t>
  </si>
  <si>
    <t>TIPTON ST JOHN CHURCH OF ENGLAND PRIMARY SCHOOL</t>
  </si>
  <si>
    <t>WESTWAYS PRIMARY SCHOOL</t>
  </si>
  <si>
    <t>THE NATIONAL YOUTH ADVOCACY SERVICE</t>
  </si>
  <si>
    <t>SPENCER'S HAIR STUDIO (GUISBOROUGH) LTD</t>
  </si>
  <si>
    <t>CHRYSALIS (CUMBRIA) LIMITED</t>
  </si>
  <si>
    <t>EASTBURY PRIMARY SCHOOL</t>
  </si>
  <si>
    <t>CARDINAL WISEMAN CATHOLIC SCHOOL AND LANGUAGE COLLEGE</t>
  </si>
  <si>
    <t>LOWER WORTLEY PRIMARY SCHOOL</t>
  </si>
  <si>
    <t>FAITH INTER TRAINING LTD.</t>
  </si>
  <si>
    <t>CURY COFE PRIMARY SCHOOL</t>
  </si>
  <si>
    <t>VILLA REAL SCHOOL</t>
  </si>
  <si>
    <t>I-ENTER-SKILLS</t>
  </si>
  <si>
    <t>ALLIANCE MANAGEMENT &amp; CONSULTING SERVICES LTD</t>
  </si>
  <si>
    <t>ST MARY'S CHURCH OF ENGLAND PRIMARY SCHOOL</t>
  </si>
  <si>
    <t>CUMBRIA COUNCIL FOR VOLUNTARY SERVICE</t>
  </si>
  <si>
    <t>MERCIA PARTNERSHIP (UK) LTD</t>
  </si>
  <si>
    <t>COVENTRY UNIVERSITY ENTERPRISES LIMITED</t>
  </si>
  <si>
    <t>FOUNDATION FOR SOCIAL IMPROVEMENT</t>
  </si>
  <si>
    <t>CRIMOND SCHOOL</t>
  </si>
  <si>
    <t>SAWTRY INFANTS' SCHOOL</t>
  </si>
  <si>
    <t>ORMESBY PRIMARY SCHOOL</t>
  </si>
  <si>
    <t>GARDEN FIELDS JUNIOR MIXED AND INFANT SCHOOL</t>
  </si>
  <si>
    <t>MAH DIAMONDS JEWELLERY WORKSHOP LTD</t>
  </si>
  <si>
    <t>MANGOROLLA CIC</t>
  </si>
  <si>
    <t>NEEYA CIC</t>
  </si>
  <si>
    <t>THE HEADLAND DEVELOPMENT TRUST LIMITED</t>
  </si>
  <si>
    <t>THE SHEFFIELD SCHOOL OF FASHION LTD</t>
  </si>
  <si>
    <t>RAMSEY MANOR LOWER SCHOOL</t>
  </si>
  <si>
    <t>WOODLANDS PRIMARY ACADEMY</t>
  </si>
  <si>
    <t>ADELAIDE HEATH ACADEMY</t>
  </si>
  <si>
    <t>THE BRIDGE</t>
  </si>
  <si>
    <t>LONDON GUILDHALL COLLEGE LTD</t>
  </si>
  <si>
    <t>LIVING TENNIS LTD</t>
  </si>
  <si>
    <t>ST AUGUSTINE'S CATHOLIC PRIMARY SCHOOL</t>
  </si>
  <si>
    <t>INSIDE CONNECTIONS TRAINING LIMITED</t>
  </si>
  <si>
    <t>WYVERN COLLEGE</t>
  </si>
  <si>
    <t>BEAUTY &amp; DETOX SPA ACADEMY LTD</t>
  </si>
  <si>
    <t>TRIPLESTAR COLLEGE OF PERFORMING ARTS LIMITED</t>
  </si>
  <si>
    <t>JEFF WAY TRAINING LIMITED</t>
  </si>
  <si>
    <t>ZANTIUM STUDIOS LIMITED</t>
  </si>
  <si>
    <t>OPEN DATA INSTITUTE</t>
  </si>
  <si>
    <t>THE ROYAL ASSOCIATION FOR DEAF PEOPLE</t>
  </si>
  <si>
    <t>JUNO WOMEN'S AID</t>
  </si>
  <si>
    <t>HEALTH SQUARED LIMITED</t>
  </si>
  <si>
    <t>RAVENSBURY COMMUNITY SCHOOL</t>
  </si>
  <si>
    <t>STANHOPE PRIMARY SCHOOL</t>
  </si>
  <si>
    <t>THE LONDON COLLEGE OF STYLE LTD</t>
  </si>
  <si>
    <t>IVY COTTAGE RESIDENTIAL SCHOOL</t>
  </si>
  <si>
    <t>PASSION LEARNING CENTRE LTD</t>
  </si>
  <si>
    <t>CONSTRUCTION GATEWAY LIMITED</t>
  </si>
  <si>
    <t>KENT ASSOCIATION OF TRAINING ORGANISATIONS (KATO) CIC</t>
  </si>
  <si>
    <t>TARDEBIGGE COFE FIRST SCHOOL</t>
  </si>
  <si>
    <t>STEVENS COLLEGE LIMITED</t>
  </si>
  <si>
    <t>INTERNATIONAL MARITIME TRANSPORT COMMERCE AND PETROLEUM ORGANISATION LTD</t>
  </si>
  <si>
    <t>HISTON AND IMPINGTON BROOK PRIMARY SCHOOL</t>
  </si>
  <si>
    <t>IIHE LTD</t>
  </si>
  <si>
    <t>ERMYSTED'S GRAMMAR SCHOOL</t>
  </si>
  <si>
    <t>LEARNING SCHOOLS TRUST</t>
  </si>
  <si>
    <t>BORGUE SCHOOL</t>
  </si>
  <si>
    <t>THE MEDICAL ROOM LTD</t>
  </si>
  <si>
    <t>PJT EMPLOYABILITY LIMITED</t>
  </si>
  <si>
    <t>KLM UK ENGINEERING LIMITED</t>
  </si>
  <si>
    <t>COPTHORNE PREPARATORY SCHOOL</t>
  </si>
  <si>
    <t>ADVANCED EDUCATION - MEADOWS</t>
  </si>
  <si>
    <t>HALFPENNY LANE JUNIOR INFANT AND NURSERY SCHOOL</t>
  </si>
  <si>
    <t>HAYBROOK COLLEGE</t>
  </si>
  <si>
    <t>THE WELLS ACADEMY</t>
  </si>
  <si>
    <t>ST SERF'S PRIMARY SCHOOL</t>
  </si>
  <si>
    <t>PRINCIPAL TRAINING UK LTD</t>
  </si>
  <si>
    <t>SASSYFACE LIMITED</t>
  </si>
  <si>
    <t>HOVINGHAM CHURCH OF ENGLAND VOLUNTARY CONTROLLED PRIMARY SCHOOL</t>
  </si>
  <si>
    <t>TURVES GREEN BOYS' SCHOOL</t>
  </si>
  <si>
    <t>LITTLE ACORNS DAY NURSERY (HUDDERSFIELD) LIMITED</t>
  </si>
  <si>
    <t>WRENN SCHOOL</t>
  </si>
  <si>
    <t>LOGISTICA TRAINING LIMITED</t>
  </si>
  <si>
    <t>MIAG LIMITED</t>
  </si>
  <si>
    <t>STAINDROP SCHOOL</t>
  </si>
  <si>
    <t>POWERUTECH LIMITED</t>
  </si>
  <si>
    <t>WALTHAMSTOW PRIMARY ACADEMY</t>
  </si>
  <si>
    <t>SPINAL HOMECARE SERVICES LTD</t>
  </si>
  <si>
    <t>THE FARADAY PARTNERSHIP LIMITED</t>
  </si>
  <si>
    <t>NORTH BRIDGE HOUSE SENIOR CANONBURY SCHOOL</t>
  </si>
  <si>
    <t>GRAMMAR PRIMARY SCHOOL</t>
  </si>
  <si>
    <t>RIVERSIDE TRAINING LIMITED</t>
  </si>
  <si>
    <t>NATIONWIDE PLATFORMS LIMITED</t>
  </si>
  <si>
    <t>G4H LIMITED</t>
  </si>
  <si>
    <t>ST KENNETH'S PRIMARY SCHOOL</t>
  </si>
  <si>
    <t>ACADEMA TALENT LTD</t>
  </si>
  <si>
    <t>SOUTH WEST WATER LIMITED</t>
  </si>
  <si>
    <t>THYTHORN FIELD COMMUNITY PRIMARY SCHOOL</t>
  </si>
  <si>
    <t>SHOLDEN CHURCH OF ENGLAND PRIMARY SCHOOL</t>
  </si>
  <si>
    <t>DERWENT PRIMARY SCHOOL</t>
  </si>
  <si>
    <t>NHANCED LEARNING LIMITED</t>
  </si>
  <si>
    <t>MILSTEAD AND FRINSTED CHURCH OF ENGLAND PRIMARY SCHOOL</t>
  </si>
  <si>
    <t>ST MARY'S CATHOLIC PRIMARY SCHOOL, EDLINGTON</t>
  </si>
  <si>
    <t>LARCHWOOD PRIMARY SCHOOL</t>
  </si>
  <si>
    <t>BISHOP ALDHELM'S CHURCH OF ENGLAND VOLUNTARY AIDED PRIMARY SCHOOL</t>
  </si>
  <si>
    <t>RECHERE'S ACADEMY</t>
  </si>
  <si>
    <t>RUFFORD COFE SCHOOL</t>
  </si>
  <si>
    <t>R &amp; S REED CONSULTANTS LTD</t>
  </si>
  <si>
    <t>ST ALOYSIUS' RC VOLUNTARY AIDED JUNIOR SCHOOL</t>
  </si>
  <si>
    <t>COMMUNITY GROWTH CIC</t>
  </si>
  <si>
    <t>ST SYLVESTER'S RC PRIMARY SCHOOL</t>
  </si>
  <si>
    <t>ST THOMAS OF CANTERBURY ROMAN CATHOLIC PRIMARY SCHOOL</t>
  </si>
  <si>
    <t>GEDLING BOROUGH COUNCIL</t>
  </si>
  <si>
    <t>ST JOHN FISHER CATHOLIC HIGH SCHOOL</t>
  </si>
  <si>
    <t>ST JOSEPH'S CATHOLIC PRIMARY SCHOOL, BRIGHOUSE</t>
  </si>
  <si>
    <t>WORKSHOP NETWORKING ENTERPRISES LIMITED</t>
  </si>
  <si>
    <t>ST WILFRID'S CATHOLIC COMPREHENSIVE SCHOOL, CRAWLEY</t>
  </si>
  <si>
    <t>MEETING MAGIC LIMITED</t>
  </si>
  <si>
    <t>BRITISH CHAUFFEURS GUILD LIMITED</t>
  </si>
  <si>
    <t>ST PAUL'S SOLACE LTD</t>
  </si>
  <si>
    <t>STRATHALLAN SCHOOL</t>
  </si>
  <si>
    <t>ANDY'S ARK</t>
  </si>
  <si>
    <t>MIDLAND TRAINING CENTRE LIMITED</t>
  </si>
  <si>
    <t>CSE CROSSCOM LIMITED</t>
  </si>
  <si>
    <t>BREAKTHROUGH SOLUTIONS LIMITED</t>
  </si>
  <si>
    <t>ATHENA THEATRE WORKS &amp; PRODUCTIONS LTD</t>
  </si>
  <si>
    <t>BANGLADESH ISLAMIC ASSOCIATION, SMETHWICK</t>
  </si>
  <si>
    <t>HARVELIN LTD</t>
  </si>
  <si>
    <t>COLLEGE HALL</t>
  </si>
  <si>
    <t>HADLEY WOOD PRIMARY SCHOOL</t>
  </si>
  <si>
    <t>LINDAL AND MARTON PRIMARY SCHOOL</t>
  </si>
  <si>
    <t>ABBEY MEADOWS PRIMARY SCHOOL</t>
  </si>
  <si>
    <t>TEMPLEMAN CONSULTANCY LIMITED</t>
  </si>
  <si>
    <t>MARITME GREENWICH ETRAINING LIMITED</t>
  </si>
  <si>
    <t>PLAY PLACE INNOV8 COMMUNITY INTEREST COMPANY</t>
  </si>
  <si>
    <t>GLOBAL HEALTH AND WELFARE ASSOCIATES LIMITED</t>
  </si>
  <si>
    <t>ST EDWARD'S CATHOLIC PRIMARY SCHOOL</t>
  </si>
  <si>
    <t>ABERTAY TRAINING LIMITED</t>
  </si>
  <si>
    <t>WOODLANDS ACADEMY</t>
  </si>
  <si>
    <t>MADELEY HIGH SCHOOL</t>
  </si>
  <si>
    <t>SMESTOW ACADEMY</t>
  </si>
  <si>
    <t>ALLOWAY PRIMARY SCHOOL</t>
  </si>
  <si>
    <t>EVALUATION SUPPORT SCOTLAND</t>
  </si>
  <si>
    <t>ST ELPHEGE'S RC INFANTS' SCHOOL</t>
  </si>
  <si>
    <t>ECHO E-BUSINESS MANAGEMENT LTD</t>
  </si>
  <si>
    <t>LAYER-DE-LA-HAYE CHURCH OF ENGLAND VOLUNTARY CONTROLLED PRIMARY SCHOOL</t>
  </si>
  <si>
    <t>EAST OF ENGLAND CO-OPERATIVE SOCIETY LIMITED</t>
  </si>
  <si>
    <t>MOVILLA HIGH SCHOOL</t>
  </si>
  <si>
    <t>LEIGH ACADEMY RAINHAM</t>
  </si>
  <si>
    <t>WESTMINSTER ACADEMY</t>
  </si>
  <si>
    <t>BRITISH PARACHUTE SCHOOLS LIMITED</t>
  </si>
  <si>
    <t>SMARTER PERFORMANCE LTD</t>
  </si>
  <si>
    <t>KAPLAN OPEN LEARNING (LIVERPOOL) LIMITED</t>
  </si>
  <si>
    <t>HENLEY IN ARDEN HIGH SCHOOL</t>
  </si>
  <si>
    <t>PEAK FOREST CHURCH OF ENGLAND VOLUNTARY CONTROLLED PRIMARY SCHOOL</t>
  </si>
  <si>
    <t>SUFFOLKS PRIMARY SCHOOL</t>
  </si>
  <si>
    <t>HOLY SAVIOUR ROMAN CATHOLIC PRIMARY SCHOOL, NELSON</t>
  </si>
  <si>
    <t>NOTTINGHAM TRENT INTERNATIONAL COLLEGE</t>
  </si>
  <si>
    <t>BROUGH PRIMARY SCHOOL</t>
  </si>
  <si>
    <t>EMERSON SALES UK LIMITED</t>
  </si>
  <si>
    <t>DYSLEXIA ACTION LTD</t>
  </si>
  <si>
    <t>FROME VALE ACADEMY</t>
  </si>
  <si>
    <t>BIRTLEY EAST COMMUNITY PRIMARY SCHOOL</t>
  </si>
  <si>
    <t>JHC SKILLS FOR BUSINESS LIMITED</t>
  </si>
  <si>
    <t>CSC EDUCATION LTD</t>
  </si>
  <si>
    <t>FESKILLS LIMITED</t>
  </si>
  <si>
    <t>FOOTSTEP TRAINING LIMITED</t>
  </si>
  <si>
    <t>PROVERSITY.ORG LTD</t>
  </si>
  <si>
    <t>CENA HOSPITALITY CONSULTING LTD</t>
  </si>
  <si>
    <t>ENGLISH MARTYRS' CATHOLIC PRIMARY SCHOOL</t>
  </si>
  <si>
    <t>CAMP PRIMARY AND NURSERY SCHOOL</t>
  </si>
  <si>
    <t>BASEBALLSOFTBALLUK LIMITED</t>
  </si>
  <si>
    <t>WIENERBERGER LIMITED</t>
  </si>
  <si>
    <t>BARNES JUNIOR SCHOOL</t>
  </si>
  <si>
    <t>KINGS LODGE PRIMARY SCHOOL</t>
  </si>
  <si>
    <t>DISABILITY EXPERTS CIC</t>
  </si>
  <si>
    <t>SOCIAL BUSINESS ALLIANCE CIC</t>
  </si>
  <si>
    <t>BELMONT ACADEMY</t>
  </si>
  <si>
    <t>SECURITY OPERATIVE SUPPLIERS LIMITED</t>
  </si>
  <si>
    <t>WHITEWATERS TRAINING LIMITED</t>
  </si>
  <si>
    <t>THE NVQ SPECIALIST (PLASTERING) LTD</t>
  </si>
  <si>
    <t>CPA COLLEGE</t>
  </si>
  <si>
    <t>TENDRING HUNDRED PRIMARY SCITT</t>
  </si>
  <si>
    <t>THE PLASTERING CENTRE LIMITED</t>
  </si>
  <si>
    <t>MY CHANGE FOUNDATION CIC</t>
  </si>
  <si>
    <t>BASIC BUSINESS INITIATIVE UK (BBI UK)</t>
  </si>
  <si>
    <t>ST MARTIN'S PRIMARY SCHOOL</t>
  </si>
  <si>
    <t>ST HELEN'S CHURCH OF ENGLAND PRIMARY SCHOOL</t>
  </si>
  <si>
    <t>SUTHERLAND BUSINESS AND ENTERPRISE COLLEGE</t>
  </si>
  <si>
    <t>IFA (2014) LIMITED</t>
  </si>
  <si>
    <t>QUEEN ELIZABETH HIGH SCHOOL</t>
  </si>
  <si>
    <t>GREENGAIRS PRIMARY SCHOOL</t>
  </si>
  <si>
    <t>ERP ACADEMY LIMITED</t>
  </si>
  <si>
    <t>KINGSMOOR LOWER SCHOOL</t>
  </si>
  <si>
    <t>ST JOSEPH'S ROMAN CATHOLIC PRIMARY SCHOOL, ROCHDALE</t>
  </si>
  <si>
    <t>PORTLAND PRIMARY SCHOOL</t>
  </si>
  <si>
    <t>ENGLISH MARTYR'S CATHOLIC SCHOOL, A VOLUNTARY ACADEMY</t>
  </si>
  <si>
    <t>JUPITER ACADEMY LTD</t>
  </si>
  <si>
    <t>UNIQUE PERSONNEL (U.K.) LIMITED</t>
  </si>
  <si>
    <t>TOWNHILL PRIMARY SCHOOL</t>
  </si>
  <si>
    <t>ORACLE TRAINING C.I.C.</t>
  </si>
  <si>
    <t>ST MARY'S COFE PRIMARY SCHOOL</t>
  </si>
  <si>
    <t>JOHN PAUL ACADEMY</t>
  </si>
  <si>
    <t>ST MUNGO'S RC HIGH SCHOOL</t>
  </si>
  <si>
    <t>MARTIN BROOKS LETTINGS ESTATE AGENTS LIMITED</t>
  </si>
  <si>
    <t>ST FRANCIS' CATHOLIC PRIMARY SCHOOL, MAIDSTONE</t>
  </si>
  <si>
    <t>EASINGTON COLLIERY PRIMARY SCHOOL</t>
  </si>
  <si>
    <t>GOOSE GREEN PRIMARY SCHOOL</t>
  </si>
  <si>
    <t>IHASCO LTD</t>
  </si>
  <si>
    <t>RASTRICK INDEPENDENT SCHOOL</t>
  </si>
  <si>
    <t>LEARNING TOGETHER CHESHIRE AND WARRINGTON</t>
  </si>
  <si>
    <t>THE CENTRE SCHOOL</t>
  </si>
  <si>
    <t>LEADERSHIP PLUS LIMITED</t>
  </si>
  <si>
    <t>DUNDRY CHURCH OF ENGLAND PRIMARY SCHOOL</t>
  </si>
  <si>
    <t>MOUNTFIELDS LODGE PRIMARY SCHOOL</t>
  </si>
  <si>
    <t>ROYSTON HIGH - A SPECIALIST SCIENCE COLLEGE</t>
  </si>
  <si>
    <t>HYBREED COLLEGE OF HEALTH AND MANAGERIAL STUDIES LIMITED</t>
  </si>
  <si>
    <t>HILL VIEW SCHOOL</t>
  </si>
  <si>
    <t>HOLY TRINITY COFE PRIMARY SCHOOL</t>
  </si>
  <si>
    <t>LEWIS COLLEGE LTD</t>
  </si>
  <si>
    <t>ICKNIELD INFANT AND NURSERY SCHOOL</t>
  </si>
  <si>
    <t>WIRRAL METROPOLITAN COLLEGE</t>
  </si>
  <si>
    <t>INFRARED TRAINING LIMITED</t>
  </si>
  <si>
    <t>WOODHOUSE PRIMARY ACADEMY</t>
  </si>
  <si>
    <t>HAMPSON TRAINING ACADEMY LTD</t>
  </si>
  <si>
    <t>ST MARY'S ROMAN CATHOLIC PRIMARY SCHOOL, SABDEN</t>
  </si>
  <si>
    <t>S.I. CONSULTANTS LIMITED</t>
  </si>
  <si>
    <t>ST PETER'S COFE PRIMARY SCHOOL</t>
  </si>
  <si>
    <t>WYKEHAM HOUSE SCHOOL</t>
  </si>
  <si>
    <t>SIMPLIFIED BOOKKEEPING (SE) LTD</t>
  </si>
  <si>
    <t>BIRCH COPSE PRIMARY SCHOOL</t>
  </si>
  <si>
    <t>JGM &amp; ASSOCIATES LIMITED</t>
  </si>
  <si>
    <t>NETHERSIDE HALL SCHOOL</t>
  </si>
  <si>
    <t>BRITISH CANOEING</t>
  </si>
  <si>
    <t>PEOPLE EMPOWERING PEOPLE LTD</t>
  </si>
  <si>
    <t>ACCESS CONSTRUCTION &amp; TRAINING LIMITED</t>
  </si>
  <si>
    <t>MILVERTON HOUSE SCHOOL</t>
  </si>
  <si>
    <t>EBLEY HOUSE SCHOOL</t>
  </si>
  <si>
    <t>SUTTON MANOR COMMUNITY PRIMARY SCHOOL</t>
  </si>
  <si>
    <t>GLENBROOK PRIMARY SCHOOL</t>
  </si>
  <si>
    <t>NEW HORIZONS BURTON</t>
  </si>
  <si>
    <t>T-CENTRIX (WEST MIDLANDS) LTD</t>
  </si>
  <si>
    <t>WRINGTON CHURCH OF ENGLAND PRIMARY SCHOOL</t>
  </si>
  <si>
    <t>WOODLANE HIGH SCHOOL</t>
  </si>
  <si>
    <t>ASPIRING FOR CHILDREN LTD</t>
  </si>
  <si>
    <t>DUNDEE CONTEMPORARY ARTS LIMITED</t>
  </si>
  <si>
    <t>MARYKIRK SCHOOL</t>
  </si>
  <si>
    <t>PREMIUM SKILLS LIMITED</t>
  </si>
  <si>
    <t>EDUCATION AND YOUTH SERVICES LTD (CROYDON, SURREY)</t>
  </si>
  <si>
    <t>MALVERN PRIMARY SCHOOL</t>
  </si>
  <si>
    <t>INCLUSIVE PLAY OPPORTUNITIES PROJECT (IPOP)</t>
  </si>
  <si>
    <t>RIVENHALL CHURCH OF ENGLAND PRIMARY SCHOOL</t>
  </si>
  <si>
    <t>HEATHERWOOD SCHOOL</t>
  </si>
  <si>
    <t>SW TRAINING UK LIMITED</t>
  </si>
  <si>
    <t>CLEARANSWER EUROPE LIMITED</t>
  </si>
  <si>
    <t>LONDON SCHOOL OF SCIENCE AND MANAGEMENT LIMITED</t>
  </si>
  <si>
    <t>CAMBRIDGE ROAD COMMUNITY PRIMARY AND NURSERY SCHOOL</t>
  </si>
  <si>
    <t>ARMIGER TRAINING SERVICES LTD</t>
  </si>
  <si>
    <t>SPA EDUCATION TRUST</t>
  </si>
  <si>
    <t>JERICHO PRIMARY SCHOOL</t>
  </si>
  <si>
    <t>THE INTERNATIONAL SCHOOL</t>
  </si>
  <si>
    <t>ST COLUMB MINOR ACADEMY</t>
  </si>
  <si>
    <t>OPPORTUNITY PETERBOROUGH LIMITED</t>
  </si>
  <si>
    <t>CHORLTON HIGH SCHOOL</t>
  </si>
  <si>
    <t>BESPOKE PROFESSIONALS LIMITED</t>
  </si>
  <si>
    <t>ST ANDREW'S CHURCH OF ENGLAND INFANT SCHOOL</t>
  </si>
  <si>
    <t>AIT MEDIHELP LIMITED</t>
  </si>
  <si>
    <t>SHIPBOURNE SCHOOL</t>
  </si>
  <si>
    <t>SCUNTHORPE UNITED FC COMMUNITY SPORTS &amp; EDUCATION TRUST</t>
  </si>
  <si>
    <t>TSG (MACCLESFIELD) LIMITED</t>
  </si>
  <si>
    <t>CROWN WOOD PRIMARY SCHOOL</t>
  </si>
  <si>
    <t>SEAFORD PRIMARY SCHOOL</t>
  </si>
  <si>
    <t>NETTLESTONE PRIMARY SCHOOL</t>
  </si>
  <si>
    <t>BANCHORY PRIMARY SCHOOL</t>
  </si>
  <si>
    <t>KINGSBRIDGE COLLEGE LIMITED</t>
  </si>
  <si>
    <t>SENTINEL TRAINING IN CARE LIMITED</t>
  </si>
  <si>
    <t>1402 SOLUTIONS LIMITED</t>
  </si>
  <si>
    <t>ST PETER'S RC MIDDLE SCHOOL</t>
  </si>
  <si>
    <t>MOBIUS INFINITY LTD</t>
  </si>
  <si>
    <t>PASS TRAINING &amp; CONSULTANCY LIMITED</t>
  </si>
  <si>
    <t>KIRK ELLA ST ANDREW'S COMMUNITY PRIMARY SCHOOL</t>
  </si>
  <si>
    <t>HIE ARGYLL AND THE ISLANDS</t>
  </si>
  <si>
    <t>ALTERNATIVE CENTRE OF EDUCATION</t>
  </si>
  <si>
    <t>INSTITUTE OF SALES MANAGEMENT</t>
  </si>
  <si>
    <t>EYEFORTRAINING LIMITED</t>
  </si>
  <si>
    <t>HILTON PRIMARY SCHOOL</t>
  </si>
  <si>
    <t>ABIGAIL CLARE LAGDEN</t>
  </si>
  <si>
    <t>SMART EDUCATION AND ADVICE C.I.C.</t>
  </si>
  <si>
    <t>FUNDING ANGELS LTD</t>
  </si>
  <si>
    <t>COACHANGE LIMITED</t>
  </si>
  <si>
    <t>GEEKS ROOM COMMUNITY INTEREST COMPANY</t>
  </si>
  <si>
    <t>THE GOWER SCHOOL</t>
  </si>
  <si>
    <t>STUDY BASE LIMITED</t>
  </si>
  <si>
    <t>THE BRIDGE ACADEMY</t>
  </si>
  <si>
    <t>EXTREME NETWORKS UK TECHNOLOGY LIMITED</t>
  </si>
  <si>
    <t>INGS FARM PRIMARY SCHOOL</t>
  </si>
  <si>
    <t>MATTISHALL PRIMARY SCHOOL</t>
  </si>
  <si>
    <t>INFINITY TRAINING AND ASSESSING LTD</t>
  </si>
  <si>
    <t>HOLTSMERE END JUNIOR SCHOOL</t>
  </si>
  <si>
    <t>FORESTRY CONTRACTING ASSOCIATION LIMITED</t>
  </si>
  <si>
    <t>ADAPT LIMITED</t>
  </si>
  <si>
    <t>RITA WILSON ASSOCIATES LIMITED</t>
  </si>
  <si>
    <t>WINDLESHAM HOUSE SCHOOL</t>
  </si>
  <si>
    <t>CLENCHWARTON PRIMARY SCHOOL</t>
  </si>
  <si>
    <t>CLIPSTONE BROOK LOWER SCHOOL</t>
  </si>
  <si>
    <t>NEWHAM TRAINING NETWORK</t>
  </si>
  <si>
    <t>JENNETT'S PARK COFE PRIMARY SCHOOL</t>
  </si>
  <si>
    <t>THE BRIGHTSPACE FOUNDATION</t>
  </si>
  <si>
    <t>RETURN TO LEARN NORTH DURHAM</t>
  </si>
  <si>
    <t>ITEC ACADEMY LIMITED</t>
  </si>
  <si>
    <t>GOLDERS GREEN COLLEGE LTD</t>
  </si>
  <si>
    <t>77AGENCY LIMITED</t>
  </si>
  <si>
    <t>UPTON NOBLE COFE VC PRIMARY SCHOOL</t>
  </si>
  <si>
    <t>OXHEY FIRST SCHOOL</t>
  </si>
  <si>
    <t>BLUEKATZ TRAINING  LIMITED</t>
  </si>
  <si>
    <t>CROSSHILL PRIMARY SCHOOL</t>
  </si>
  <si>
    <t>PLUCKLEY CHURCH OF ENGLAND PRIMARY SCHOOL</t>
  </si>
  <si>
    <t>NATIONAL EVENTS SECURITY STEWARDING LIMITED</t>
  </si>
  <si>
    <t>ITHAKA LEADERSHIP DEVELOPMENT LIMITED</t>
  </si>
  <si>
    <t>RICHWILL FARM LIMITED</t>
  </si>
  <si>
    <t>OUR LADY &amp; ST EDWARD PRIMARY &amp; NURSERY CATHOLIC VOLUNTARY ACADEMY</t>
  </si>
  <si>
    <t>HERTFORDSHIRE CHAMBER OF COMMERCE</t>
  </si>
  <si>
    <t>MCKINNEY PLANT &amp; SAFETY LTD</t>
  </si>
  <si>
    <t>WINNING ASSESSORS LTD</t>
  </si>
  <si>
    <t>CYGNET SOLUTIONS LIMITED</t>
  </si>
  <si>
    <t>EMMAUS OXFORD</t>
  </si>
  <si>
    <t>SIMMS CROSS PRIMARY SCHOOL</t>
  </si>
  <si>
    <t>YEOVIL DRIVER TRAINING LTD</t>
  </si>
  <si>
    <t>ST IVES JUNIOR SCHOOL</t>
  </si>
  <si>
    <t>ALPHA SECURITY SECTOR LTD</t>
  </si>
  <si>
    <t>AUGHTON ST MICHAEL'S CHURCH OF ENGLAND PRIMARY SCHOOL</t>
  </si>
  <si>
    <t>SELETA TRAINING AND PERSONNEL SERVICES LIMITED</t>
  </si>
  <si>
    <t>OSL TRAINING LIMITED</t>
  </si>
  <si>
    <t>YETHOLM PRIMARY SCHOOL</t>
  </si>
  <si>
    <t>NIGEL HUNT UK LTD</t>
  </si>
  <si>
    <t>PARKSIDE HOUSE SCHOOL</t>
  </si>
  <si>
    <t>XACT CONSULTANCY AND TRAINING LTD</t>
  </si>
  <si>
    <t>SICS TRAINING LTD</t>
  </si>
  <si>
    <t>BOWSLAND GREEN PRIMARY SCHOOL</t>
  </si>
  <si>
    <t>EASTLANDS JUNIOR SCHOOL (WELBECK FEDERATION OF SCHOOLS)</t>
  </si>
  <si>
    <t>MARSH GREEN PRIMARY SCHOOL</t>
  </si>
  <si>
    <t>GLYN DERW HIGH SCHOOL</t>
  </si>
  <si>
    <t>ST MARYS CATHOLIC ACADEMY</t>
  </si>
  <si>
    <t>NORTH WEST CPC TRAINING CENTRE CIC</t>
  </si>
  <si>
    <t>LEWANNICK COMMUNITY PRIMARY SCHOOL</t>
  </si>
  <si>
    <t>QUIQ INSPIRE LTD</t>
  </si>
  <si>
    <t>HOTTSBRIDGE SCHOOL</t>
  </si>
  <si>
    <t>NEC SOFTWARE SOLUTIONS UK LIMITED</t>
  </si>
  <si>
    <t>WEST MIDLANDS EDUCATION AND SKILLS</t>
  </si>
  <si>
    <t>OUCH FIRST AID TRAINING LTD</t>
  </si>
  <si>
    <t>THE WESTERN TECHNOLOGY SCHOOL</t>
  </si>
  <si>
    <t>CAMOR LIMITED</t>
  </si>
  <si>
    <t>ST MARGARET CLITHEROW ROMAN CATHOLIC PRIMARY SCHOOL</t>
  </si>
  <si>
    <t>DAVID BANKS SCHOOL</t>
  </si>
  <si>
    <t>THE UNIVERSITY OF LIVERPOOL</t>
  </si>
  <si>
    <t>INDEPENDENT SCHOOL OF DIGITAL ENTERPRISE LTD</t>
  </si>
  <si>
    <t>FORCE SHIELD SECURITY UK LTD</t>
  </si>
  <si>
    <t>SOMERVILLE COLLEGE OXFORD</t>
  </si>
  <si>
    <t>CONDUENT PUBLIC SECTOR UK LIMITED</t>
  </si>
  <si>
    <t>REBUILD SOUTH WEST LTD</t>
  </si>
  <si>
    <t>OREGEN COMPUTER TRAINING (U.K.) LIMITED</t>
  </si>
  <si>
    <t>ST MARY'S RC PRIMARY SCHOOL</t>
  </si>
  <si>
    <t>YSGOL CEDEWAIN</t>
  </si>
  <si>
    <t>EBBSFLEET GREEN PRIMARY SCHOOL</t>
  </si>
  <si>
    <t>COTTAM PRIMARY SCHOOL</t>
  </si>
  <si>
    <t>MANOR PARK PRIMARY SCHOOL</t>
  </si>
  <si>
    <t>DUDLEY PRIMARY CARE TRUST</t>
  </si>
  <si>
    <t>MONKTON PREP SCHOOL</t>
  </si>
  <si>
    <t>THE JOHN BAMFORD PRIMARY SCHOOL</t>
  </si>
  <si>
    <t>PEACEHAVEN COMMUNITY SCHOOL</t>
  </si>
  <si>
    <t>CASTLE SCHOOL, CAMBRIDGE</t>
  </si>
  <si>
    <t>KELFORD SCHOOL</t>
  </si>
  <si>
    <t>ADORN MAKEUP LTD</t>
  </si>
  <si>
    <t>PACES HIGH GREEN SCHOOL FOR CONDUCTIVE EDUCATION</t>
  </si>
  <si>
    <t>STEP ONE CHARITY</t>
  </si>
  <si>
    <t>FOCUS TRAINING (UK) LTD</t>
  </si>
  <si>
    <t>GALLIARD PRIMARY SCHOOL</t>
  </si>
  <si>
    <t>ARKSEY PRIMARY SCHOOL</t>
  </si>
  <si>
    <t>LANDEWEDNACK COMMUNITY PRIMARY SCHOOL</t>
  </si>
  <si>
    <t>SOUTHMEAD PRIMARY SCHOOL</t>
  </si>
  <si>
    <t>HOLLAND MOOR PRIMARY SCHOOL</t>
  </si>
  <si>
    <t>MILTON ROAD PRIMARY SCHOOL</t>
  </si>
  <si>
    <t>SIMPLILEARN TRAINING LIMITED</t>
  </si>
  <si>
    <t>CHIEF ASSESSMENTS LIMITED</t>
  </si>
  <si>
    <t>FIELD END INFANT SCHOOL</t>
  </si>
  <si>
    <t>OUTWOOD PRIMARY ACADEMY BELL LANE</t>
  </si>
  <si>
    <t>THE DUNSTAN CATHOLIC EDUCATIONAL TRUST</t>
  </si>
  <si>
    <t>J T SERVICES (LEICESTER) LIMITED</t>
  </si>
  <si>
    <t>THOMAS BARNES PRIMARY SCHOOL</t>
  </si>
  <si>
    <t>THE CITY OF LEICESTER COLLEGE</t>
  </si>
  <si>
    <t>UNIVERSITY OF BRADFORD</t>
  </si>
  <si>
    <t>ROOS CHURCH OF ENGLAND VOLUNTARY CONTROLLED PRIMARY SCHOOL</t>
  </si>
  <si>
    <t>OUR LADY QUEEN OF PEACE CATHOLIC ENGINEERING COLLEGE</t>
  </si>
  <si>
    <t>RED KITE LEARNING</t>
  </si>
  <si>
    <t>FOXHOLE LEARNING ACADEMY</t>
  </si>
  <si>
    <t>STANTONBURY SCHOOL</t>
  </si>
  <si>
    <t>STARLIGHT CORPORATE SERVICES LIMITED</t>
  </si>
  <si>
    <t>THE FOOTPRINT TRUST LTD</t>
  </si>
  <si>
    <t>TEST90000196</t>
  </si>
  <si>
    <t>THE LEARNING PARTNERSHIP FOR CORNWALL AND THE ISLES OF SCILLY LIMITED</t>
  </si>
  <si>
    <t>ONE FYLDE</t>
  </si>
  <si>
    <t>CROP SURVEILLANCE LIMITED</t>
  </si>
  <si>
    <t>HEALTH, SAFETY &amp; ENVIRONMENTAL COMPLIANCE SERVICES LIMITED</t>
  </si>
  <si>
    <t>HOULTON CHURCH OF ENGLAND MULTI ACADEMY TRUST</t>
  </si>
  <si>
    <t>RTS CONSULTANTS (UK) LTD.</t>
  </si>
  <si>
    <t>ST JOHN'S RC SCHOOL (ESSEX)</t>
  </si>
  <si>
    <t>PREVISTA LTD</t>
  </si>
  <si>
    <t>DORRINGTON ACADEMY</t>
  </si>
  <si>
    <t>SYBASE (UK) LIMITED</t>
  </si>
  <si>
    <t>SIR JOHN HERON PRIMARY SCHOOL</t>
  </si>
  <si>
    <t>ND MARKETING LIMITED</t>
  </si>
  <si>
    <t>KINLOCHBERVIE PRIMARY SCHOOL</t>
  </si>
  <si>
    <t>PENHALE INFANT SCHOOL &amp; NURSERY</t>
  </si>
  <si>
    <t>GATEWAY PROFESSIONAL TRAINING LIMITED</t>
  </si>
  <si>
    <t>MAGDALEN COLLEGE SCHOOL</t>
  </si>
  <si>
    <t>WOMEN'S HEALTH AND FAMILY SERVICES</t>
  </si>
  <si>
    <t>WELLDON PARK PRIMARY SCHOOL</t>
  </si>
  <si>
    <t>OPT99 LIMITED</t>
  </si>
  <si>
    <t>FEMMES LIMITED</t>
  </si>
  <si>
    <t>TOTTON COLLEGE (PART OF NACRO)</t>
  </si>
  <si>
    <t>EVERARD GADD LIMITED</t>
  </si>
  <si>
    <t>TRAVELLERSPACE</t>
  </si>
  <si>
    <t>HOLME COFE PRIMARY SCHOOL</t>
  </si>
  <si>
    <t>ETHELBERT ROAD PRIMARY SCHOOL</t>
  </si>
  <si>
    <t>COMPU CERT INTERNATIONAL LIMITED</t>
  </si>
  <si>
    <t>ST DOMINIC'S PRIORY SCHOOL</t>
  </si>
  <si>
    <t>CLIPPER VENTURES PLC</t>
  </si>
  <si>
    <t>ST BEDE'S CATHOLIC PRIMARY SCHOOL</t>
  </si>
  <si>
    <t>GREAT BINFIELDS PRIMARY SCHOOL</t>
  </si>
  <si>
    <t>WOODFORD CHURCH OF ENGLAND PRIMARY SCHOOL AND NURSERY</t>
  </si>
  <si>
    <t>MALDEN PAROCHIAL COFE PRIMARY SCHOOL</t>
  </si>
  <si>
    <t>ST MARK'S ECUMENICAL ANGLICAN/METHODIST PRIMARY SCHOOL</t>
  </si>
  <si>
    <t>WEST MIDLANDS E-LEARNING COMPANY</t>
  </si>
  <si>
    <t>NICHOLAS BARRON</t>
  </si>
  <si>
    <t>INGLEHURST DENTAL PRACTICE LTD</t>
  </si>
  <si>
    <t>AUNTIE VAL'S KITCHENS COMMUNITY INTEREST COMPANY</t>
  </si>
  <si>
    <t>ASTON HALL JUNIOR AND INFANT SCHOOL</t>
  </si>
  <si>
    <t>KETTLESHULME ST JAMES COFE (VA) PRIMARY SCHOOL</t>
  </si>
  <si>
    <t>FRANCIS HOLLAND SCHOOL</t>
  </si>
  <si>
    <t>DELEVER LIMITED</t>
  </si>
  <si>
    <t>ROSENDALE PRIMARY SCHOOL</t>
  </si>
  <si>
    <t>CAMPSFIELD HOUSE IMMIGRATION REMOVAL CENTRE</t>
  </si>
  <si>
    <t>LITTLE KINGSHILL COMBINED SCHOOL</t>
  </si>
  <si>
    <t>BABINGTON HOUSE SCHOOL</t>
  </si>
  <si>
    <t>ST ANTHONY'S CATHOLIC PRIMARY SCHOOL, A VOLUNTARY ACADEMY</t>
  </si>
  <si>
    <t>ST THOMAS MORE ROMAN CATHOLIC VOLUNTARY AIDED PRIMARY SCHOOL</t>
  </si>
  <si>
    <t>STONDON LOWER SCHOOL</t>
  </si>
  <si>
    <t>CUDDINGTON COMMUNITY PRIMARY SCHOOL</t>
  </si>
  <si>
    <t>TOLLERTON PRIMARY SCHOOL</t>
  </si>
  <si>
    <t>TEACH SPORT EDUCATION LIMITED</t>
  </si>
  <si>
    <t>THE WILLOWS SCHOOL AND EARLY YEARS CENTRE</t>
  </si>
  <si>
    <t>BOLTON METROPOLITAN BOROUGH COUNCIL</t>
  </si>
  <si>
    <t>FULLWOOD PRIMARY SCHOOL</t>
  </si>
  <si>
    <t>HOULDSWORTH VALLEY PRIMARY ACADEMY</t>
  </si>
  <si>
    <t>CHURCH WALK COFE PRIMARY SCHOOL</t>
  </si>
  <si>
    <t>CAIRELLOT LEARNING CENTRE LIMITED</t>
  </si>
  <si>
    <t>ST LAWRENCE CHURCH OF ENGLAND PRIMARY SCHOOL</t>
  </si>
  <si>
    <t>ELIZABETH LOUISE ACADEMY LTD</t>
  </si>
  <si>
    <t>ST JAMES CHURCH OF ENGLAND PRIMARY SCHOOL</t>
  </si>
  <si>
    <t>WHITLEY LODGE FIRST SCHOOL</t>
  </si>
  <si>
    <t>SOUTHAMPTON SCHOOL OF HAIRDRESSING AND BARBERING LIMITED</t>
  </si>
  <si>
    <t>MALDEN MANOR PRIMARY AND NURSERY SCHOOL</t>
  </si>
  <si>
    <t>GREENFIELDS CONSULTING LIMITED</t>
  </si>
  <si>
    <t>THE COTSWOLD ACADEMY</t>
  </si>
  <si>
    <t>BRAMPFORD SPEKE CHURCH OF ENGLAND PRIMARY SCHOOL</t>
  </si>
  <si>
    <t>BEDFORD MODERN SCHOOL</t>
  </si>
  <si>
    <t>RAWMARSH COMMUNITY SCHOOL</t>
  </si>
  <si>
    <t>ACT ASSOCIATES LIMITED</t>
  </si>
  <si>
    <t>BENTLEY WOOD HIGH SCHOOL</t>
  </si>
  <si>
    <t>OASIS ACADEMY NEW OAK</t>
  </si>
  <si>
    <t>THE SCHOOL ROOM, 7TH FLOOR AT ST MARY'S EDUCATION UNIT</t>
  </si>
  <si>
    <t>JAY'S TRADING LIMITED</t>
  </si>
  <si>
    <t>LIVING WELL TRUST</t>
  </si>
  <si>
    <t>ST MARY'S CHURCH OF ENGLAND PRIMARY SCHOOL, HADLEIGH</t>
  </si>
  <si>
    <t>WPRG LIMITED</t>
  </si>
  <si>
    <t>THE GEOGRAPHICAL ASSOCIATION</t>
  </si>
  <si>
    <t>NELMES PRIMARY SCHOOL</t>
  </si>
  <si>
    <t>OUR LADY'S PRIMARY SCHOOL</t>
  </si>
  <si>
    <t>THE SIXTH FORM COLLEGE FARNBOROUGH</t>
  </si>
  <si>
    <t>ST HUGH'S SCHOOL</t>
  </si>
  <si>
    <t>ANIMUS-4-VETS LIMITED</t>
  </si>
  <si>
    <t>ST JOSEPH'S CATHOLIC PRIMARY SCHOOL, HAYWARDS HEATH</t>
  </si>
  <si>
    <t>CLAIRE ALEXANDER</t>
  </si>
  <si>
    <t>MICHAELCHURCH ESCLEY PRIMARY SCHOOL</t>
  </si>
  <si>
    <t>AIDENSWOOD</t>
  </si>
  <si>
    <t>THE WICKFORD CHURCH OF ENGLAND SCHOOL</t>
  </si>
  <si>
    <t>RIDDLESWORTH HALL SCHOOL</t>
  </si>
  <si>
    <t>CLASS RACING COMMUNITY INTEREST COMPANY</t>
  </si>
  <si>
    <t>DEVON PRIMARY CARE TRUST</t>
  </si>
  <si>
    <t>RUSSELL SCOTT PRIMARY SCHOOL</t>
  </si>
  <si>
    <t>CAROL ANDERSON</t>
  </si>
  <si>
    <t>VICKY BURMAN COMMUNICATIONS LIMITED</t>
  </si>
  <si>
    <t>BARKEREND ACADEMY</t>
  </si>
  <si>
    <t>LET'S GO OUTDOOR LEARNING &amp; ADVENTURE LIMITED</t>
  </si>
  <si>
    <t>SEDGEHILL SCHOOL</t>
  </si>
  <si>
    <t>CHRISHALL HOLY TRINITY AND ST NICHOLAS COFE (AIDED) PRIMARY SCHOOL AND PRE-SCHOOL</t>
  </si>
  <si>
    <t>ABC123IT TRAINING LIMITED</t>
  </si>
  <si>
    <t>MUNDELLA PRIMARY SCHOOL</t>
  </si>
  <si>
    <t>ST WENN SCHOOL</t>
  </si>
  <si>
    <t>SOS N.I.</t>
  </si>
  <si>
    <t>MENZIESHILL HIGH SCHOOL</t>
  </si>
  <si>
    <t>CHRIST THE SAVIOUR CHURCH OF ENGLAND PRIMARY SCHOOL</t>
  </si>
  <si>
    <t>DUNSTON HILL COMMUNITY PRIMARY SCHOOL</t>
  </si>
  <si>
    <t>CRITCHILL SCHOOL</t>
  </si>
  <si>
    <t>HANLEY CASTLE HIGH SCHOOL</t>
  </si>
  <si>
    <t>WHITMORE HIGH SCHOOL</t>
  </si>
  <si>
    <t>EVOLVE HEALTH LIMITED</t>
  </si>
  <si>
    <t>GLENIFFER HIGH SCHOOL</t>
  </si>
  <si>
    <t>GLEDFIELD PRIMARY SCHOOL</t>
  </si>
  <si>
    <t>OVER HALL COMMUNITY SCHOOL</t>
  </si>
  <si>
    <t>WEYMOUTH AND PORTLAND NATIONAL SAILING ACADEMY</t>
  </si>
  <si>
    <t>WREN TRAINING LIMITED</t>
  </si>
  <si>
    <t>STUBBIN WOOD SCHOOL</t>
  </si>
  <si>
    <t>GLOBAL DIRECT DELIVERY LTD</t>
  </si>
  <si>
    <t>USP TRAINING &amp; DEVELOPMENT LTD</t>
  </si>
  <si>
    <t>NUCARE TRAINING LTD</t>
  </si>
  <si>
    <t>INGATESTONE AND FRYERNING CHURCH OF ENGLAND VOLUNTARY AIDED JUNIOR SCHOOL</t>
  </si>
  <si>
    <t>LINDON BENNETT SCHOOL</t>
  </si>
  <si>
    <t>FALKNER HOUSE</t>
  </si>
  <si>
    <t>RQL LIMITED</t>
  </si>
  <si>
    <t>GOLDENHILL PRIMARY SCHOOL</t>
  </si>
  <si>
    <t>MCCRUDDEN TRAINING LTD</t>
  </si>
  <si>
    <t>PVM CENTRE</t>
  </si>
  <si>
    <t>THIRD AGE CHALLENGE (1993) LIMITED</t>
  </si>
  <si>
    <t>PROVOST WILLIAMS COFE PRIMARY SCHOOL</t>
  </si>
  <si>
    <t>OPTIMUM PERFORMANCE ACHIEVEMENT LIMITED</t>
  </si>
  <si>
    <t>MOORCROFT SCHOOL</t>
  </si>
  <si>
    <t>ASHLANDS CHURCH OF ENGLAND PRIMARY SCHOOL</t>
  </si>
  <si>
    <t>CHORLEY NEW ROAD PRIMARY SCHOOL</t>
  </si>
  <si>
    <t>ARC SCHOOL ANSLEY</t>
  </si>
  <si>
    <t>DNT TEAM LIMITED</t>
  </si>
  <si>
    <t>EASTWOOD COMPREHENSIVE SCHOOL</t>
  </si>
  <si>
    <t>SOMETHING GUITAR LIMITED</t>
  </si>
  <si>
    <t>MIDDLESTONE MOOR PRIMARY SCHOOL</t>
  </si>
  <si>
    <t>SYNAPTIC SOFTWARE LIMITED</t>
  </si>
  <si>
    <t>FIRST STEPS TRAINING AND DEVELOPMENT LTD</t>
  </si>
  <si>
    <t>WINDLESHAM SCHOOL</t>
  </si>
  <si>
    <t>3E PARTNERSHIP CIC</t>
  </si>
  <si>
    <t>JUNIPER TRAINING LIMITED</t>
  </si>
  <si>
    <t>BUILDING ADHESIVES LIMITED</t>
  </si>
  <si>
    <t>LUX CONSULTING LTD</t>
  </si>
  <si>
    <t>FURZEFIELD PRIMARY SCHOOL</t>
  </si>
  <si>
    <t>CULFORD SCHOOL</t>
  </si>
  <si>
    <t>ST LAURENCE SCHOOL</t>
  </si>
  <si>
    <t>DEEP SCIENCE VENTURES LIMITED</t>
  </si>
  <si>
    <t>LANDEX LAND BASED COLLEGES ASPIRING TO EXCELLENCE</t>
  </si>
  <si>
    <t>YORKSWOOD PRIMARY SCHOOL</t>
  </si>
  <si>
    <t>DARRICK WOOD JUNIOR SCHOOL</t>
  </si>
  <si>
    <t>ROTEC ENGINEERING LIMITED</t>
  </si>
  <si>
    <t>FURTHER EDUCATION CONSULTANT LTD</t>
  </si>
  <si>
    <t>ALL SAINTS COMMUNITY EDUCATION</t>
  </si>
  <si>
    <t>EDUCATION YOUTH SERVICES LTD</t>
  </si>
  <si>
    <t>JELLYBEAN CONSULTANCY LTD</t>
  </si>
  <si>
    <t>HORSLEY CHURCH OF ENGLAND PRIMARY SCHOOL</t>
  </si>
  <si>
    <t>FOLLY VIEW PRIMARY</t>
  </si>
  <si>
    <t>ALPHA TRAINING SOLUTIONS LTD</t>
  </si>
  <si>
    <t>BUZZACOTT LLP</t>
  </si>
  <si>
    <t>SWINTON PRIMARY SCHOOL</t>
  </si>
  <si>
    <t>TEST90000227</t>
  </si>
  <si>
    <t>VAN GOGH ACADEMY</t>
  </si>
  <si>
    <t>BAILDON COFE PRIMARY SCHOOL</t>
  </si>
  <si>
    <t>SMITH'S WOOD ACADEMY</t>
  </si>
  <si>
    <t>CLARENVILLE COLLEGE LIMITED</t>
  </si>
  <si>
    <t>ST JOSEPH'S PRIMARY SCHOOL</t>
  </si>
  <si>
    <t>FREEDOM KDC</t>
  </si>
  <si>
    <t>NEWCASTLE TOWN FOOTBALL CLUB LIMITED</t>
  </si>
  <si>
    <t>MEDEVENT LIMITED</t>
  </si>
  <si>
    <t>ST JAMES COFE PRIMARY SCHOOL</t>
  </si>
  <si>
    <t>ST WILFRID'S ACADEMY, DONCASTER</t>
  </si>
  <si>
    <t>STIRLING HIGH SCHOOL</t>
  </si>
  <si>
    <t>ROCKPOOL LEARNING</t>
  </si>
  <si>
    <t>LANGLEY HIGH SCHOOL</t>
  </si>
  <si>
    <t>SAINT MARY'S CATHOLIC PRIMARY SCHOOL, LOUGHBOROUGH</t>
  </si>
  <si>
    <t>LITTLE HEATH PRIMARY SCHOOL</t>
  </si>
  <si>
    <t>MILTON PARK PRIMARY SCHOOL</t>
  </si>
  <si>
    <t>MULLION SCHOOL</t>
  </si>
  <si>
    <t>CADASSIST LIMITED</t>
  </si>
  <si>
    <t>JOHN HOWARD ASSESSMENTS LIMITED</t>
  </si>
  <si>
    <t>ST JAMES' CATHOLIC HIGH SCHOOL</t>
  </si>
  <si>
    <t>ST AUBYN'S SCHOOL</t>
  </si>
  <si>
    <t>UNW LLP</t>
  </si>
  <si>
    <t>ST GREGORY'S CATHOLIC PRIMARY SCHOOL</t>
  </si>
  <si>
    <t>THE PRIORY ROEHAMPTON HOSPITAL SCHOOL</t>
  </si>
  <si>
    <t>EDWARD BRYANT SCHOOL</t>
  </si>
  <si>
    <t>LIMAVADY GRAMMAR SCHOOL</t>
  </si>
  <si>
    <t>CARETECH COMMUNITY SERVICES LIMITED</t>
  </si>
  <si>
    <t>CONSTRUCTION INDUSTRY TRAINING (NI) LTD</t>
  </si>
  <si>
    <t>K. O. PREMIER TRAINING &amp; ASSESSMENT LIMITED</t>
  </si>
  <si>
    <t>IMS (UK) LIMITED</t>
  </si>
  <si>
    <t>CAMBRIDGE COMMUNITY ARTS</t>
  </si>
  <si>
    <t>SGS BERKELEY GREEN UTC</t>
  </si>
  <si>
    <t>ILLOGAN SCHOOL</t>
  </si>
  <si>
    <t>BRADFORD ACADEMY</t>
  </si>
  <si>
    <t>KINGSWAY JUNIOR SCHOOL</t>
  </si>
  <si>
    <t>ZECTER (GROUP) LIMITED</t>
  </si>
  <si>
    <t>BIDEFORD COLLEGE</t>
  </si>
  <si>
    <t>SCOTIA LAW TRAINING LIMITED</t>
  </si>
  <si>
    <t>PRESTON PRIMARY SCHOOL</t>
  </si>
  <si>
    <t>CHAUCER BUSINESS AND ENTERPRISE COLLEGE</t>
  </si>
  <si>
    <t>LONDON SCHOOL OF BIODYNAMIC PSYCHOTHERAPY (GERDA BOYESEN METHOD                 ) LIMITED</t>
  </si>
  <si>
    <t>KEW WOODS PRIMARY SCHOOL</t>
  </si>
  <si>
    <t>PROFESSIONAL TRAINING AND DEVELOPMENT ACADEMY LIMITED</t>
  </si>
  <si>
    <t>NEWTOWNABBEY EDUCATIONAL GUIDANCE CENTRE</t>
  </si>
  <si>
    <t>BEEPERS LIMITED</t>
  </si>
  <si>
    <t>THE JOHN ROAN SCHOOL</t>
  </si>
  <si>
    <t>BRADFIELDS SCHOOL</t>
  </si>
  <si>
    <t>AMESBURY SCHOOL</t>
  </si>
  <si>
    <t>N-LIGHTEN (NORTH EAST) LIMITED</t>
  </si>
  <si>
    <t>REED IN PARTNERSHIP SKILLS (UK) LIMITED</t>
  </si>
  <si>
    <t>STOUGHTON INFANT SCHOOL</t>
  </si>
  <si>
    <t>TRAINING FOR WORK (SOUTH EAST) LIMITED</t>
  </si>
  <si>
    <t>DURHAM COMMUNITY BUSINESS COLLEGE FOR TECHNOLOGY AND ENTERPRISE</t>
  </si>
  <si>
    <t>UNITED RESPONSE</t>
  </si>
  <si>
    <t>YELLOW HAT LIMITED</t>
  </si>
  <si>
    <t>VELOCITY TRAINING LTD</t>
  </si>
  <si>
    <t>STEP UP! INTERNATIONAL LTD</t>
  </si>
  <si>
    <t>PROSEC SECURITY (UK) LTD</t>
  </si>
  <si>
    <t>ACCESS COMMUNITY TRUST</t>
  </si>
  <si>
    <t>POWERHOUSE QUALIFICATIONS LIMITED</t>
  </si>
  <si>
    <t>DAIRY MEADOW PRIMARY SCHOOL</t>
  </si>
  <si>
    <t>VIA EAST MIDLANDS LIMITED</t>
  </si>
  <si>
    <t>CHAD COMMUNITY CENTRE</t>
  </si>
  <si>
    <t>WHITECOTES PRIMARY SCHOOL</t>
  </si>
  <si>
    <t>RIPON COLLEGE</t>
  </si>
  <si>
    <t>LINCROFT MIDDLE SCHOOL</t>
  </si>
  <si>
    <t>SIR ROBERT GEFFERY'S VOLUNTARY AIDED CHURCH OF ENGLAND PRIMARY SCHOOL</t>
  </si>
  <si>
    <t>INSPIRE FUTURES LIMITED</t>
  </si>
  <si>
    <t>ACADEMY OF BEAUTY TRAINING LTD</t>
  </si>
  <si>
    <t>HORN CONCERN</t>
  </si>
  <si>
    <t>RD SECURITY TRAINING LTD</t>
  </si>
  <si>
    <t>QUEEN ANNE HIGH SCHOOL</t>
  </si>
  <si>
    <t>HABTA (HAIR AND BEAUTY TRAINING ACADEMY) LTD</t>
  </si>
  <si>
    <t>SPARKS TRAINING LTD</t>
  </si>
  <si>
    <t>GAS CALL SERVICES LTD.</t>
  </si>
  <si>
    <t>SOUTH VIEW INFANT AND NURSERY SCHOOL</t>
  </si>
  <si>
    <t>ST MARY'S COFE (AIDED) PRIMARY SCHOOL</t>
  </si>
  <si>
    <t>WEST MIDDLESEX COLLEGE</t>
  </si>
  <si>
    <t>MAXABILITY</t>
  </si>
  <si>
    <t>RAINBOW HORSES LEARNING CENTRE CIC</t>
  </si>
  <si>
    <t>THE RIGBY EDUCATION TRUST</t>
  </si>
  <si>
    <t>ASTON MANOR SCHOOL</t>
  </si>
  <si>
    <t>PLECKGATE HIGH SCHOOL MATHEMATICS AND COMPUTING COLLEGE</t>
  </si>
  <si>
    <t>PPF LIMITED</t>
  </si>
  <si>
    <t>WEST LEIGH INFANT SCHOOL</t>
  </si>
  <si>
    <t>NEUROMUSCULAR CENTRE</t>
  </si>
  <si>
    <t>ELLESMERE PORT SPECIALIST SCHOOL OF PERFORMING ARTS</t>
  </si>
  <si>
    <t>PARTNERS IN TRAINING (NORTH WEST) LIMITED</t>
  </si>
  <si>
    <t>SIERRA TRAINING SERVICES LIMITED</t>
  </si>
  <si>
    <t>AMPERSAND LEARNING LIMITED</t>
  </si>
  <si>
    <t>C2C SOCIAL ACTION</t>
  </si>
  <si>
    <t>LONDON SCHOOL OF GLOBAL BUSINESS LTD</t>
  </si>
  <si>
    <t>PEOPLE AND PLACES IN GLOUCESTERSHIRE COMMUNITY INTEREST COMPANY</t>
  </si>
  <si>
    <t>HIGHFIELD SCHOOL</t>
  </si>
  <si>
    <t>VELMEAD JUNIOR SCHOOL</t>
  </si>
  <si>
    <t>WILLIAM HULME'S GRAMMAR SCHOOL</t>
  </si>
  <si>
    <t>BISHOP TUFNELL COFE PRIMARY SCHOOL, FELPHAM</t>
  </si>
  <si>
    <t>ST JOHN'S ROMAN CATHOLIC PRIMARY SCHOOL</t>
  </si>
  <si>
    <t>KENMORE PARK INFANT AND NURSERY SCHOOL</t>
  </si>
  <si>
    <t>ILDERTON PRIMARY SCHOOL</t>
  </si>
  <si>
    <t>1ST FOR EPA LTD</t>
  </si>
  <si>
    <t>WHITEHEATH JUNIOR SCHOOL</t>
  </si>
  <si>
    <t>LKP TRAINING LIMITED</t>
  </si>
  <si>
    <t>BYRNE AVENUE TRUST</t>
  </si>
  <si>
    <t>GRACE MARY PRIMARY SCHOOL</t>
  </si>
  <si>
    <t>AL-MAHAD AL-ISLAMI</t>
  </si>
  <si>
    <t>W S TRAINING LTD.</t>
  </si>
  <si>
    <t>ST NEOT'S SCHOOL</t>
  </si>
  <si>
    <t>CHARLTON CHURCH OF ENGLAND PRIMARY SCHOOL</t>
  </si>
  <si>
    <t>FISHERFORD SCHOOL</t>
  </si>
  <si>
    <t>HELLO SKILLS LIMITED</t>
  </si>
  <si>
    <t>BRADSTOW SCHOOL</t>
  </si>
  <si>
    <t>HESTON COMMUNITY SCHOOL</t>
  </si>
  <si>
    <t>IZELIA FASHION FOUNDATION CIC</t>
  </si>
  <si>
    <t>CHESTERTON PRIMARY SCHOOL</t>
  </si>
  <si>
    <t>CFE (RESEARCH AND CONSULTING) LIMITED</t>
  </si>
  <si>
    <t>ANTROBUS ST MARK'S COFE PRIMARY SCHOOL</t>
  </si>
  <si>
    <t>LEASIDE REGENERATION LIMITED</t>
  </si>
  <si>
    <t>RHK EDUCATION LIMITED</t>
  </si>
  <si>
    <t>LE BRETON SERVICES LIMITED</t>
  </si>
  <si>
    <t>LUNTS HEATH PRIMARY SCHOOL</t>
  </si>
  <si>
    <t>WATERLOO LODGE</t>
  </si>
  <si>
    <t>WALKER PRIMARY SCHOOL</t>
  </si>
  <si>
    <t>FLEGG HIGH SCHOOL</t>
  </si>
  <si>
    <t>AFFINITY 2020 CIC</t>
  </si>
  <si>
    <t>KINGS MONKTON SCHOOL</t>
  </si>
  <si>
    <t>LESLIE MANSER PRIMARY SCHOOL</t>
  </si>
  <si>
    <t>MILTON ST JOHN'S COFE PRIMARY SCHOOL</t>
  </si>
  <si>
    <t>THE RYES COLLEGE</t>
  </si>
  <si>
    <t>CLIENT CONTRACT NATIONAL SAFETY GROUP</t>
  </si>
  <si>
    <t>BRILLIANT &amp; BRIGHTER FUTURES LIMITED</t>
  </si>
  <si>
    <t>GRIEF UK LTD</t>
  </si>
  <si>
    <t>PREMIER LEARNING LIMITED</t>
  </si>
  <si>
    <t>WATLING STREET PRIMARY SCHOOL</t>
  </si>
  <si>
    <t>STRIDING OUT COMMUNITY INTEREST COMPANY</t>
  </si>
  <si>
    <t>SKILLS FOR HEALTH TRAINING LIMITED</t>
  </si>
  <si>
    <t>WINTERBOURNE VALLEY CHURCH OF ENGLAND AIDED FIRST SCHOOL</t>
  </si>
  <si>
    <t>ST BEES SCHOOL</t>
  </si>
  <si>
    <t>CHRYSALIS TRAINING SERVICES LIMITED</t>
  </si>
  <si>
    <t>THE ORME ACADEMY</t>
  </si>
  <si>
    <t>NORTH EAST LONDON STRATEGIC HEALTH AUTHORITY</t>
  </si>
  <si>
    <t>LONGSTONE SPECIAL SCHOOL</t>
  </si>
  <si>
    <t>HOSPICE IN THE WEALD (TRADING) LIMITED</t>
  </si>
  <si>
    <t>SPEEDWELL INFANT SCHOOL</t>
  </si>
  <si>
    <t>HORSTED JUNIOR SCHOOL</t>
  </si>
  <si>
    <t>ASHFORD CHRIST CHURCH CHURCH OF ENGLAND MATHS &amp; COMPUTING SPECIALIST COLLEGE</t>
  </si>
  <si>
    <t>ADO LIMITED</t>
  </si>
  <si>
    <t>RIGHT DIRECTIONS (MANAGEMENT) LIMITED</t>
  </si>
  <si>
    <t>SOMERLEYTON PRIMARY SCHOOL</t>
  </si>
  <si>
    <t>AMORE COLLEGE OF HEALTH, HAIR &amp; BEAUTY LIMITED</t>
  </si>
  <si>
    <t>FUJIKURA EUROPE LIMITED</t>
  </si>
  <si>
    <t>UKWWTE LIMITED</t>
  </si>
  <si>
    <t>THE BRITISH TRIATHLON FEDERATION</t>
  </si>
  <si>
    <t>OSIDGE PRIMARY SCHOOL</t>
  </si>
  <si>
    <t>LONDON UNITED BASKETBALL CLUB LIMITED</t>
  </si>
  <si>
    <t>HERTFORDSHIRE PRIMARY CARE TRUST</t>
  </si>
  <si>
    <t>CHULMLEIGH PRIMARY SCHOOL</t>
  </si>
  <si>
    <t>EASTERN OUTREACH LTD</t>
  </si>
  <si>
    <t>MOORSIDE PRIMARY SCHOOL</t>
  </si>
  <si>
    <t>HONLEY HIGH SCHOOL</t>
  </si>
  <si>
    <t>NAZARENE THEOLOGICAL COLLEGE</t>
  </si>
  <si>
    <t>ST ANNE'S CATHOLIC PRIMARY SCHOOL</t>
  </si>
  <si>
    <t>TITAN RISK LTD</t>
  </si>
  <si>
    <t>BRADFORD AND SONS LIMITED</t>
  </si>
  <si>
    <t>ST MARY'S CATHOLIC PRIMARY SCHOOL, FLEETWOOD</t>
  </si>
  <si>
    <t>BLUE PLANET NETWORKING LIMITED</t>
  </si>
  <si>
    <t>HAYESFIELD GIRLS SCHOOL</t>
  </si>
  <si>
    <t>ASPIRE TO LEARN LIMITED</t>
  </si>
  <si>
    <t>WETWANG CHURCH OF ENGLAND VOLUNTARY CONTROLLED PRIMARY SCHOOL</t>
  </si>
  <si>
    <t>FOR EMPLOYMENT LLP</t>
  </si>
  <si>
    <t>HCO-CONSULT LIMITED</t>
  </si>
  <si>
    <t>ST CUTHBERT MAYNE CATHOLIC PRIMARY SCHOOL</t>
  </si>
  <si>
    <t>BENSON COMMUNITY SCHOOL</t>
  </si>
  <si>
    <t>TEST90000241</t>
  </si>
  <si>
    <t>RIDGEWELL CHURCH OF ENGLAND VOLUNTARY AIDED PRIMARY SCHOOL</t>
  </si>
  <si>
    <t>THE DURHAM UTC LIMITED</t>
  </si>
  <si>
    <t>ST MARTIN'S EAST WOODHAY CHURCH OF ENGLAND (AIDED) PRIMARY SCHOOL</t>
  </si>
  <si>
    <t>THE LEARNING SUPPORT CENTRE LIMITED</t>
  </si>
  <si>
    <t>ALTON SCHOOL</t>
  </si>
  <si>
    <t>CHILWELL SCHOOL</t>
  </si>
  <si>
    <t>BIRMINGHAM PRIMARY TRAINING PARTNERSHIP</t>
  </si>
  <si>
    <t>VIVA INFRASTRUCTURE SOLUTIONS LTD</t>
  </si>
  <si>
    <t>JOHN FLETCHER OF MADELEY PRIMARY SCHOOL</t>
  </si>
  <si>
    <t>GRADEPOINT LIMITED</t>
  </si>
  <si>
    <t>MST EDUCATION AND TRAINING LIMITED</t>
  </si>
  <si>
    <t>PADDICO (300) LIMITED</t>
  </si>
  <si>
    <t>1ST CLASS PROTECTIVE TRAINING LIMITED</t>
  </si>
  <si>
    <t>POLLOKSHIELDS PRIMARY SCHOOL</t>
  </si>
  <si>
    <t>GNOS-TEC LIMITED</t>
  </si>
  <si>
    <t>OFFICE FORCE LIMITED</t>
  </si>
  <si>
    <t>EMBERTON SCHOOL</t>
  </si>
  <si>
    <t>RIMBLETON PRIMARY SCHOOL</t>
  </si>
  <si>
    <t>WOODSIDE LODGE OUTDOOR LEARNING CENTRE</t>
  </si>
  <si>
    <t>STOKE-BY-NAYLAND MIDDLE SCHOOL</t>
  </si>
  <si>
    <t>4 TRAINING LTD</t>
  </si>
  <si>
    <t>BEECHWOOD PRIMARY SCHOOL</t>
  </si>
  <si>
    <t>GLADSTONE PARK PRIMARY SCHOOL</t>
  </si>
  <si>
    <t>PDL FINANCE LIMITED</t>
  </si>
  <si>
    <t>THE GRENEWAY SCHOOL</t>
  </si>
  <si>
    <t>THE CATHEDRAL SCHOOL OF ST SAVIOUR AND ST MARY OVERIE</t>
  </si>
  <si>
    <t>CATTERICK GARRISON, CARNAGILL COMMUNITY PRIMARY SCHOOL</t>
  </si>
  <si>
    <t>SOUTHERY ACADEMY</t>
  </si>
  <si>
    <t>MEXBOROUGH HIGHWOODS PRIMARY SCHOOL</t>
  </si>
  <si>
    <t>DIYANA LTD</t>
  </si>
  <si>
    <t>KENSINGTON AND CHELSEA FORUM FOR OLDER RESIDENTS</t>
  </si>
  <si>
    <t>JEWISH TEACHER TRAINING PARTNERSHIP</t>
  </si>
  <si>
    <t>UKMESS LTD</t>
  </si>
  <si>
    <t>SOUTHERN BROOKS COMMUNITY PARTNERSHIP</t>
  </si>
  <si>
    <t>TARBOLTON PRIMARY SCHOOL</t>
  </si>
  <si>
    <t>BROOKE PRIMARY ACADEMY</t>
  </si>
  <si>
    <t>THE OAK TREE ACADEMY</t>
  </si>
  <si>
    <t>NEWTON BLOSSOMVILLE CHURCH OF ENGLAND SCHOOL</t>
  </si>
  <si>
    <t>SWARCO UK &amp; IRELAND LTD</t>
  </si>
  <si>
    <t>RAVENS WOOD SCHOOL</t>
  </si>
  <si>
    <t>WINEWORLD LONDON LIMITED</t>
  </si>
  <si>
    <t>BECTON SCHOOL</t>
  </si>
  <si>
    <t>NETWORK PERSONNEL LTD</t>
  </si>
  <si>
    <t>DULWICH HAMLET JUNIOR SCHOOL</t>
  </si>
  <si>
    <t>HOLY ROSARY AND ST ANNE'S CATHOLIC PRIMARY SCHOOL</t>
  </si>
  <si>
    <t>HIGH ASHES RURAL PROJECT C.I.C.</t>
  </si>
  <si>
    <t>JELLYFISH ONLINE MARKETING LTD</t>
  </si>
  <si>
    <t>FRIENDS LIFE FPG LIMITED</t>
  </si>
  <si>
    <t>CHURCH EATON ENDOWED (VA) PRIMARY SCHOOL</t>
  </si>
  <si>
    <t>PILTON COMMUNITY COLLEGE</t>
  </si>
  <si>
    <t>DROXFORD JUNIOR SCHOOL</t>
  </si>
  <si>
    <t>ST JAMES'S CHURCH OF ENGLAND HIGH SCHOOL</t>
  </si>
  <si>
    <t>SKILLSPOOL TRAINING C.I.C.</t>
  </si>
  <si>
    <t>POTTON LOWER SCHOOL</t>
  </si>
  <si>
    <t>THE HAIR ACADEMY STAMFORD LIMITED</t>
  </si>
  <si>
    <t>SWAVESEY VILLAGE COLLEGE</t>
  </si>
  <si>
    <t>OPTIMA BUSINESS CONSULTANCY LIMITED</t>
  </si>
  <si>
    <t>HSC FUTURES LTD</t>
  </si>
  <si>
    <t>KIDBROOKE PARK PRIMARY SCHOOL</t>
  </si>
  <si>
    <t>KING EDWARD VI SCHOOL</t>
  </si>
  <si>
    <t>HEDWORTHFIELD PRIMARY SCHOOL</t>
  </si>
  <si>
    <t>ROWDEN HILL SCHOOL</t>
  </si>
  <si>
    <t>BELBEN CONSULTING LTD</t>
  </si>
  <si>
    <t>MORLEY PLACE ACADEMY</t>
  </si>
  <si>
    <t>DUDDON ST PETER'S COFE PRIMARY SCHOOL</t>
  </si>
  <si>
    <t>OAKGROVE PRIMARY SCHOOL</t>
  </si>
  <si>
    <t>MARYVALE CATHOLIC PRIMARY SCHOOL</t>
  </si>
  <si>
    <t>MILL MEADOW</t>
  </si>
  <si>
    <t>LANCOT SCHOOL</t>
  </si>
  <si>
    <t>HORIZIA LIMITED</t>
  </si>
  <si>
    <t>JOMARO TRAINING LIMITED</t>
  </si>
  <si>
    <t>LAVANT HOUSE</t>
  </si>
  <si>
    <t>TEST90000124</t>
  </si>
  <si>
    <t>OBJECTIVE COMPUTING LIMITED</t>
  </si>
  <si>
    <t>HORWICH PARISH COFE PRIMARY SCHOOL</t>
  </si>
  <si>
    <t>EXCEPTIONAL CARE LIMITED</t>
  </si>
  <si>
    <t>DEVONSHIRE PRIMARY ACADEMY</t>
  </si>
  <si>
    <t>GYLEMUIR PRIMARY SCHOOL</t>
  </si>
  <si>
    <t>QUANTUM DOMICILIARY CARE LIMITED</t>
  </si>
  <si>
    <t>THE MANAGEMENT DEVELOPMENT COMPANY (UK) LIMITED</t>
  </si>
  <si>
    <t>MEDWAY SCHOOL OF PHARMACY</t>
  </si>
  <si>
    <t>BALERNO COMMUNITY HIGH SCHOOL</t>
  </si>
  <si>
    <t>NOTTON HOUSE SCHOOL</t>
  </si>
  <si>
    <t>ST MARY &amp; ST JOSEPH'S CATHOLIC PRIMARY SCHOOL</t>
  </si>
  <si>
    <t>TUNMARSH SCHOOL</t>
  </si>
  <si>
    <t>LINCOLNSHIRE COUNCIL FOR VOLUNTARY YOUTH SERVICES</t>
  </si>
  <si>
    <t>BATH AREA TRAINING CENTRE LIMITED</t>
  </si>
  <si>
    <t>AMERSHAM AND WYCOMBE COLLEGE</t>
  </si>
  <si>
    <t>WYCHWOOD FOREST TRUST LTD</t>
  </si>
  <si>
    <t>SHEFFIELD HALLAM UNIVERSITY</t>
  </si>
  <si>
    <t>LIFE SKILLS CENTRAL LIMITED</t>
  </si>
  <si>
    <t>DOTTY LINES LIMITED</t>
  </si>
  <si>
    <t>ABERCONWAY CONSULTING LIMITED</t>
  </si>
  <si>
    <t>BRAEBURN PRIMARY AND NURSERY ACADEMY</t>
  </si>
  <si>
    <t>ASHLEY HIGH SCHOOL</t>
  </si>
  <si>
    <t>ST CHAD'S RC PRIMARY SCHOOL</t>
  </si>
  <si>
    <t>RAINHAM SCHOOL FOR GIRLS</t>
  </si>
  <si>
    <t>THE EDWARD LLOYD TRUST</t>
  </si>
  <si>
    <t>EAGLES VISION LTD</t>
  </si>
  <si>
    <t>SHREWSBURY SCHOOL</t>
  </si>
  <si>
    <t>INTELLIGENT AWAKENINGS LIMITED</t>
  </si>
  <si>
    <t>SANDBROOK COMMUNITY PRIMARY SCHOOL</t>
  </si>
  <si>
    <t>FEATHERSTONE ALL SAINTS COFE ACADEMY</t>
  </si>
  <si>
    <t>ENTELLIZ LIMITED</t>
  </si>
  <si>
    <t>MOSSCROFT PRIMARY SCHOOL</t>
  </si>
  <si>
    <t>VICTORIA PRIMARY SCHOOL</t>
  </si>
  <si>
    <t>WEYFORD NURSERY AND PRIMARY ACADEMY</t>
  </si>
  <si>
    <t>THE KING ALFRED SCHOOL</t>
  </si>
  <si>
    <t>THE CHARTERED INSTITUTE OF HOUSING</t>
  </si>
  <si>
    <t>LOCH DUICH PRIMARY SCHOOL</t>
  </si>
  <si>
    <t>HOLYWOOD STEINER SCHOOL LIMITED</t>
  </si>
  <si>
    <t>MONKSTOWN COMMUNITY SCHOOL</t>
  </si>
  <si>
    <t>TRIRATNA BUDDHIST COMMUNITY (LEEDS)</t>
  </si>
  <si>
    <t>MARTON AND DISTRICT COFE AIDED PRIMARY SCHOOL</t>
  </si>
  <si>
    <t>ASPIRATION TRAINING (ENGLAND) LIMITED</t>
  </si>
  <si>
    <t>HIGHER GROUND EMPLOYMENT BUREAU LIMITED</t>
  </si>
  <si>
    <t>MANCHESTER SECONDARY PRU</t>
  </si>
  <si>
    <t>CONNEXIONS LINCOLNSHIRE &amp; RUTLAND LIMITED</t>
  </si>
  <si>
    <t>BBE TRAINING LTD</t>
  </si>
  <si>
    <t>ST JOSEPH THE WORKER CATHOLIC PRIMARY SCHOOL</t>
  </si>
  <si>
    <t>ORMEROD SCHOOL</t>
  </si>
  <si>
    <t>STEM IGNITION CIC</t>
  </si>
  <si>
    <t>WEST LOTHIAN VOLUNTARY COUNCIL FOR DISABLED PEOPLE LIMITED</t>
  </si>
  <si>
    <t>LAMBS LANE PRIMARY SCHOOL</t>
  </si>
  <si>
    <t>ST PHILIP HOWARD CATHOLIC PRIMARY SCHOOL</t>
  </si>
  <si>
    <t>HM PRISON PORTLAND</t>
  </si>
  <si>
    <t>LILA LIVERPOOL LIMITED</t>
  </si>
  <si>
    <t>SLOUGH EQUALITIES COMMISSION</t>
  </si>
  <si>
    <t>WAVERLEY PREPARATORY SCHOOL &amp; DAY NURSERY</t>
  </si>
  <si>
    <t>IRBY PRIMARY SCHOOL</t>
  </si>
  <si>
    <t>HOVE PARK SCHOOL AND SIXTH FORM CENTRE</t>
  </si>
  <si>
    <t>BROOKFIELD SCHOOL</t>
  </si>
  <si>
    <t>THE INSTITUTION OF ENGINEERING AND TECHNOLOGY</t>
  </si>
  <si>
    <t>SOMERFORD PRIMARY SCHOOL</t>
  </si>
  <si>
    <t>CARRICK ALTERNATIVE PROVISION ACADEMY</t>
  </si>
  <si>
    <t>CS TRAINING UK LIMITED</t>
  </si>
  <si>
    <t>I.T. WORKS (ALBA) LIMITED</t>
  </si>
  <si>
    <t>COASTS COMMUNITY INTEREST COMPANY</t>
  </si>
  <si>
    <t>POWERBOAT TRAINING LIMITED</t>
  </si>
  <si>
    <t>THE NEW FOREST ACADEMY</t>
  </si>
  <si>
    <t>BRADLEY PRIMARY SCHOOL</t>
  </si>
  <si>
    <t>OUTREACHSAILING CIC</t>
  </si>
  <si>
    <t>THE ROSES COLLEGE LIMITED</t>
  </si>
  <si>
    <t>SHINE LINCOLNSHIRE</t>
  </si>
  <si>
    <t>MILLFIELDS CHURCH OF ENGLAND (CONTROLLED) PRIMARY SCHOOL</t>
  </si>
  <si>
    <t>DOWNE MANOR PRIMARY SCHOOL</t>
  </si>
  <si>
    <t>HAMPTON POOL TRUST</t>
  </si>
  <si>
    <t>WHITEHILLS PRIMARY SCHOOL</t>
  </si>
  <si>
    <t>BALLOCH PRIMARY</t>
  </si>
  <si>
    <t>TINDERBOX CONSULTING LTD</t>
  </si>
  <si>
    <t>BEARSTED PRIMARY ACADEMY</t>
  </si>
  <si>
    <t>MELDRUM ACADEMY</t>
  </si>
  <si>
    <t>SOMERFORDS' WALTER POWELL COFE ACADEMY</t>
  </si>
  <si>
    <t>DPC LIMITED</t>
  </si>
  <si>
    <t>SOUTHEND ASSOCIATION OF VOLUNTARY SERVICES</t>
  </si>
  <si>
    <t>CAREERFINDER LIMITED</t>
  </si>
  <si>
    <t>QUEST BUSINESS TRAINING LIMITED</t>
  </si>
  <si>
    <t>JBC SKILLS TRAINING LIMITED</t>
  </si>
  <si>
    <t>ST THOMAS OF CANTERBURY CATHOLIC PRIMARY SCHOOL</t>
  </si>
  <si>
    <t>AFRICAN COMMUNITY SCHOOL</t>
  </si>
  <si>
    <t>HINDHAYES INFANT SCHOOL</t>
  </si>
  <si>
    <t>BODY BLITZ FITNESS ACADEMY LTD</t>
  </si>
  <si>
    <t>THE SWAMINARAYAN SCHOOL</t>
  </si>
  <si>
    <t>UNIVERSIDAD AZTECA EUROPEAN PROGRAMMES LTD.</t>
  </si>
  <si>
    <t>OFFICE PROFESSIONALS LIMITED</t>
  </si>
  <si>
    <t>PRESTON ST MATTHEW'S CHURCH OF ENGLAND PRIMARY SCHOOL</t>
  </si>
  <si>
    <t>THE ENGLISH LANGUAGE CENTRE YORK LIMITED</t>
  </si>
  <si>
    <t>RAINFORD HIGH TECHNOLOGY COLLEGE</t>
  </si>
  <si>
    <t>KINNERLEY CHURCH OF ENGLAND CONTROLLED PRIMARY SCHOOL</t>
  </si>
  <si>
    <t>GREAT BRITAIN WHEELCHAIR RUGBY LIMITED</t>
  </si>
  <si>
    <t>ARCANUM SOLUTIONS LTD</t>
  </si>
  <si>
    <t>SASIE LTD</t>
  </si>
  <si>
    <t>TANSHALL PRIMARY SCHOOL</t>
  </si>
  <si>
    <t>BREAKTHROUGH PLUS LIMITED</t>
  </si>
  <si>
    <t>REAL LIVES REAL CHOICES</t>
  </si>
  <si>
    <t>THE OPUS PARTNERSHIP (LONDON) LIMITED</t>
  </si>
  <si>
    <t>SOMERSET SCITT CONSORTIUM</t>
  </si>
  <si>
    <t>DEPENDABLE FACILITIES MANAGEMENT LTD</t>
  </si>
  <si>
    <t>CLAAS UK LIMITED</t>
  </si>
  <si>
    <t>POLEHAMPTON CHURCH OF ENGLAND INFANT SCHOOL</t>
  </si>
  <si>
    <t>INSPIRE STUDIES LIMITED</t>
  </si>
  <si>
    <t>SKILLSTART LIMITED</t>
  </si>
  <si>
    <t>SIR JOHN THURSBY COMMUNITY COLLEGE</t>
  </si>
  <si>
    <t>WEALD OF KENT GRAMMAR SCHOOL</t>
  </si>
  <si>
    <t>THE YCTV FOUNDATION</t>
  </si>
  <si>
    <t>BANOODA AID FOUNDATION</t>
  </si>
  <si>
    <t>THE MEDIA LEARNING TRUST</t>
  </si>
  <si>
    <t>FIRST AID TRAINING ACADEMY LTD</t>
  </si>
  <si>
    <t>BATTLING ON COMMUNITY INTEREST COMPANY</t>
  </si>
  <si>
    <t>WEST RISE COMMUNITY INFANT SCHOOL</t>
  </si>
  <si>
    <t>CULTIVATE TRAINING LTD</t>
  </si>
  <si>
    <t>THE GIFTED ORGANISATION LIMITED</t>
  </si>
  <si>
    <t>ALL HALLOWS CATHOLIC COLLEGE</t>
  </si>
  <si>
    <t>CRANESWATER JUNIOR SCHOOL</t>
  </si>
  <si>
    <t>QOMMUNICATE LTD</t>
  </si>
  <si>
    <t>MENHENIOT PRIMARY SCHOOL</t>
  </si>
  <si>
    <t>POYNTON HIGH SCHOOL</t>
  </si>
  <si>
    <t>MID AND NORTH WALES TRAINING GROUP LIMITED</t>
  </si>
  <si>
    <t>ABUNDANT SOLUTIONS LTD</t>
  </si>
  <si>
    <t>POTLEY HILL PRIMARY SCHOOL</t>
  </si>
  <si>
    <t>CAMBRIDGE MELCHIOR COLLEGE LTD</t>
  </si>
  <si>
    <t>BROADFIELD PRIMARY ACADEMY</t>
  </si>
  <si>
    <t>VICTORIA ROAD PRIMARY SCHOOL</t>
  </si>
  <si>
    <t>FETLAR PRIMARY SCHOOL</t>
  </si>
  <si>
    <t>GROVE HOUSE NURSERY SCHOOL &amp; CHILDREN'S CENTRE</t>
  </si>
  <si>
    <t>DEXTERS LONDON LIMITED</t>
  </si>
  <si>
    <t>MANCUNIA COLLEGE LIMITED</t>
  </si>
  <si>
    <t>COURTAULD INSTITUTE OF ART</t>
  </si>
  <si>
    <t>THE WESTMOOR PROJECT LTD</t>
  </si>
  <si>
    <t>CLYBIAU PLANT CYMRU KIDS' CLUBS</t>
  </si>
  <si>
    <t>KTA TRAINING LIMITED</t>
  </si>
  <si>
    <t>NORTH WEST SAFETY SERVICES LIMITED</t>
  </si>
  <si>
    <t>MERSEYSIDE PROBATION TRUST</t>
  </si>
  <si>
    <t>LAUREL AVENUE COMMUNITY PRIMARY SCHOOL</t>
  </si>
  <si>
    <t>ABECEDER LIMITED</t>
  </si>
  <si>
    <t>KINSALE INFANT SCHOOL</t>
  </si>
  <si>
    <t>DANE BANK PRIMARY SCHOOL</t>
  </si>
  <si>
    <t>BERRIDGE PRIMARY AND NURSERY SCHOOL</t>
  </si>
  <si>
    <t>HOPEDALE SCHOOL</t>
  </si>
  <si>
    <t>ABSOLUTE AQUA LIMITED</t>
  </si>
  <si>
    <t>ARGYLL GREEN WOODWORKERS ASSOCIATION TRUST</t>
  </si>
  <si>
    <t>VANTIS RESOURCING LIMITED</t>
  </si>
  <si>
    <t>LEWIS GIRLS' COMPREHENSIVE SCHOOL</t>
  </si>
  <si>
    <t>AUTOMATIC DOOR SUPPLIERS ASSOCIATION LIMITED</t>
  </si>
  <si>
    <t>FULWELL JUNIOR SCHOOL</t>
  </si>
  <si>
    <t>UD MUSIC FOUNDATION LTD</t>
  </si>
  <si>
    <t>PARAGON CHRISTIAN ACADEMY</t>
  </si>
  <si>
    <t>CHANGE THAT MATTERS LIMITED</t>
  </si>
  <si>
    <t>RELATE NORTH EAST</t>
  </si>
  <si>
    <t>EETTEC LIMITED</t>
  </si>
  <si>
    <t>FULSTOW COMMUNITY PRIMARY SCHOOL</t>
  </si>
  <si>
    <t>KINGSWAY PRIMARY SCHOOL</t>
  </si>
  <si>
    <t>ST MARY'S CATHOLIC PRIMARY SCHOOL, MORECAMBE</t>
  </si>
  <si>
    <t>NAILS AND CO (MIDLANDS) LIMITED</t>
  </si>
  <si>
    <t>SHOTLEY PRIMARY SCHOOL</t>
  </si>
  <si>
    <t>HEALTHY LIVING WESSEX</t>
  </si>
  <si>
    <t>ST THOMAS MORE CATHOLIC FIRST SCHOOL</t>
  </si>
  <si>
    <t>NEWTOWN PRIMARY SCHOOL</t>
  </si>
  <si>
    <t>STOKE PARK PRIMARY SCHOOL</t>
  </si>
  <si>
    <t>RENATA GRANAHAN</t>
  </si>
  <si>
    <t>ENGLISH MARTYRS' ROMAN CATHOLIC VOLUNTARY AIDED PRIMARY SCHOOL</t>
  </si>
  <si>
    <t>VERIFILE LIMITED</t>
  </si>
  <si>
    <t>STEP FORWARD EDUCATION &amp; TRAINING TRUST</t>
  </si>
  <si>
    <t>LAE TOTTENHAM</t>
  </si>
  <si>
    <t>JOHN PAUL II PRIMARY</t>
  </si>
  <si>
    <t>LILLINGTON PRIMARY SCHOOL</t>
  </si>
  <si>
    <t>ST THOMAS COFE PRIMARY SCHOOL</t>
  </si>
  <si>
    <t>ALTERNATIVE LEARNING PROGRAMMES LTD</t>
  </si>
  <si>
    <t>RAVENFIELD PRIMARY ACADEMY</t>
  </si>
  <si>
    <t>MARYVALE INSTITUTE</t>
  </si>
  <si>
    <t>BPI TRAINING LIMITED</t>
  </si>
  <si>
    <t>HOLY TRINITY COFE PRIMARY SCHOOL, SUNNINGDALE</t>
  </si>
  <si>
    <t>ST ANSELM'S CATHOLIC SCHOOL, CANTERBURY</t>
  </si>
  <si>
    <t>ACS INTERNATIONAL SCHOOLS LIMITED</t>
  </si>
  <si>
    <t>LONDON CENTRE FOR PROFESSIONAL TRAINING LIMITED</t>
  </si>
  <si>
    <t>LINGS PRIMARY SCHOOL</t>
  </si>
  <si>
    <t>VOLUNTARY NORFOLK</t>
  </si>
  <si>
    <t>TFL EDUCATION LIMITED</t>
  </si>
  <si>
    <t>SPRINGWELL CENTRE</t>
  </si>
  <si>
    <t>MILL COTTAGE MONTESSORI SCHOOL</t>
  </si>
  <si>
    <t>SPORTS IN SCHOOLS LIMITED</t>
  </si>
  <si>
    <t>EMPLOYMENT HEALTH LIMITED</t>
  </si>
  <si>
    <t>JOHN BRINDLEY LIMITED</t>
  </si>
  <si>
    <t>GIOVETTI GROUP LTD</t>
  </si>
  <si>
    <t>WARRINGTON PRIMARY CARE TRUST</t>
  </si>
  <si>
    <t>HERTS ACADEMY OF BEAUTY LIMITED</t>
  </si>
  <si>
    <t>WIMBORNE ST GILES CHURCH OF ENGLAND FIRST SCHOOL AND NURSERY</t>
  </si>
  <si>
    <t>PARAMAST LTD</t>
  </si>
  <si>
    <t>DULWICH PICTURE GALLERY TRUST</t>
  </si>
  <si>
    <t>FCS ASSOCIATES LTD</t>
  </si>
  <si>
    <t>HEDGEWOOD SCHOOL</t>
  </si>
  <si>
    <t>HOLME GRANGE SCHOOL</t>
  </si>
  <si>
    <t>HAGLEY PARK ACADEMY</t>
  </si>
  <si>
    <t>BEAUTY WORLD TRAINING ACADEMY LIMITED</t>
  </si>
  <si>
    <t>ST JOHN THE BAPTIST CHURCH OF ENGLAND PRIMARY SCHOOL</t>
  </si>
  <si>
    <t>ROBERT BRUCE MIDDLE SCHOOL</t>
  </si>
  <si>
    <t>WHITBURN CHURCH OF ENGLAND SCHOOL</t>
  </si>
  <si>
    <t>PRIMUM UK LIMITED</t>
  </si>
  <si>
    <t>CERT C.I.C.</t>
  </si>
  <si>
    <t>SKIPTON, GREATWOOD COMMUNITY PRIMARY SCHOOL</t>
  </si>
  <si>
    <t>ASHDOWN HOUSE SCHOOL</t>
  </si>
  <si>
    <t>CLARENCE CARE LIMITED</t>
  </si>
  <si>
    <t>CROWN VOCATIONAL TRAINING LIMITED</t>
  </si>
  <si>
    <t>MAXIMISE POTENTIAL SKILLS LTD</t>
  </si>
  <si>
    <t>BLACK COUNTRY CONNEXIONS</t>
  </si>
  <si>
    <t>SWANSEA METROPOLITAN UNIVERSITY</t>
  </si>
  <si>
    <t>COMMUNITY AND VOLUNTARY PARTNERS</t>
  </si>
  <si>
    <t>NORTH WEST KENT BEHAVIOUR SERVICE</t>
  </si>
  <si>
    <t>SKILLS AND EDUCATION LTD</t>
  </si>
  <si>
    <t>BEWCASTLE SCHOOL</t>
  </si>
  <si>
    <t>CARLETON RODE CHURCH OF ENGLAND VOLUNTARY AIDED PRIMARY SCHOOL</t>
  </si>
  <si>
    <t>HM PRISON FORD</t>
  </si>
  <si>
    <t>TRAINING XPRES LIMITED</t>
  </si>
  <si>
    <t>PARK PRIMARY SCHOOL</t>
  </si>
  <si>
    <t>PRINCESS STREET TRAINING EDUCATION AND ENTERPRISE CENTRE</t>
  </si>
  <si>
    <t>ZEELO LIMITED</t>
  </si>
  <si>
    <t>FASD NETWORK UK</t>
  </si>
  <si>
    <t>FREDERICK BIRD PRIMARY SCHOOL</t>
  </si>
  <si>
    <t>THE BEECHWOOD CENTRE</t>
  </si>
  <si>
    <t>NATION CITY COLLEGE LTD</t>
  </si>
  <si>
    <t>EAST LEEDS HEALTH FOR ALL</t>
  </si>
  <si>
    <t>DEC-ASSESS LTD.</t>
  </si>
  <si>
    <t>FULTON BOILER WORKS, (GREAT BRITAIN) LIMITED</t>
  </si>
  <si>
    <t>CLS TRAINING &amp; CONSULTANCY LIMITED</t>
  </si>
  <si>
    <t>CONWAY EDUCATION CENTRE LIMITED</t>
  </si>
  <si>
    <t>HILLMEAD PRIMARY SCHOOL</t>
  </si>
  <si>
    <t>ARTBURST LIMITED</t>
  </si>
  <si>
    <t>!NFERNO LTD.</t>
  </si>
  <si>
    <t>ST MARYS CATHOLIC PRIMARY SCHOOL</t>
  </si>
  <si>
    <t>RWE THAMES WATER PLC</t>
  </si>
  <si>
    <t>WEST LONDON YMCA</t>
  </si>
  <si>
    <t>WOODLOES PRIMARY SCHOOL</t>
  </si>
  <si>
    <t>GERRY MCCANNY</t>
  </si>
  <si>
    <t>LONDON SCHOOL OF SCHOLARS LIMITED</t>
  </si>
  <si>
    <t>THE CUMBERLAND SCHOOL</t>
  </si>
  <si>
    <t>VICTORIA HOUSE</t>
  </si>
  <si>
    <t>THE SOCIETY OF TEACHERS IN BUSINESS EDUCATION</t>
  </si>
  <si>
    <t>ASHTON GATE PRIMARY SCHOOL</t>
  </si>
  <si>
    <t>WALSALL CONSTRUCTION TRAINING LTD</t>
  </si>
  <si>
    <t>NORTHSHORE SPORT AND LEISURE LIMITED</t>
  </si>
  <si>
    <t>INTAKE FARM PRIMARY SCHOOL</t>
  </si>
  <si>
    <t>NEWTON PREPARATORY SCHOOL</t>
  </si>
  <si>
    <t>NOOKIN COTTAGE</t>
  </si>
  <si>
    <t>GDF CONSULTANCY.COM LIMITED</t>
  </si>
  <si>
    <t>THE HAIR STUDY CENTRE LIMITED</t>
  </si>
  <si>
    <t>IDE PRIMARY SCHOOL</t>
  </si>
  <si>
    <t>ECO LEARNING LTD</t>
  </si>
  <si>
    <t>WHITTONSTALL FIRST SCHOOL</t>
  </si>
  <si>
    <t>NEW HORIZONS CHRISTIAN FELLOWSHIP</t>
  </si>
  <si>
    <t>UNITED KINGDOM EXAMINATIONS BOARD LIMITED</t>
  </si>
  <si>
    <t>INSPIRE FREE SPECIAL SCHOOL</t>
  </si>
  <si>
    <t>CHILTON TRINITY</t>
  </si>
  <si>
    <t>HABILITAS LIMITED</t>
  </si>
  <si>
    <t>THE LEADING ROLE LIMITED</t>
  </si>
  <si>
    <t>SAXON MOUNT SCHOOL</t>
  </si>
  <si>
    <t>TRAINING MIDWEST LIMITED</t>
  </si>
  <si>
    <t>MELLAND HIGH SCHOOL</t>
  </si>
  <si>
    <t>DARWEN, ST BARNABAS COFE PRIMARY ACADEMY</t>
  </si>
  <si>
    <t>SKILLS 4 SECURITY &amp; TRAINING LIMITED</t>
  </si>
  <si>
    <t>OTC TRAINING LTD</t>
  </si>
  <si>
    <t>HICHROM LIMITED</t>
  </si>
  <si>
    <t>ST MICHAEL'S CATHOLIC AND CHURCH OF ENGLAND HIGH SCHOOL</t>
  </si>
  <si>
    <t>PALNACKIE SCHOOL</t>
  </si>
  <si>
    <t>ST FRANCIS RC PRIMARY SCHOOL</t>
  </si>
  <si>
    <t>SEATHORNE PRIMARY ACADEMY</t>
  </si>
  <si>
    <t>KINGDOM BUSINESS COACHING LIMITED</t>
  </si>
  <si>
    <t>ACUNITY LIMITED</t>
  </si>
  <si>
    <t>DERBY MOOR COMMUNITY SPORTS COLLEGE</t>
  </si>
  <si>
    <t>BLAISE HIGH SCHOOL</t>
  </si>
  <si>
    <t>FALLA HILL PRIMARY SCHOOL</t>
  </si>
  <si>
    <t>OUR LADY'S RC PRIMARY</t>
  </si>
  <si>
    <t>THE ROMSEY SCHOOL</t>
  </si>
  <si>
    <t>THE PHOTOGRAPHERS' GALLERY LIMITED</t>
  </si>
  <si>
    <t>RIGHT SUPPORT MANAGEMENT LIMITED</t>
  </si>
  <si>
    <t>THE GARTREE COMMUNITY SCHOOL</t>
  </si>
  <si>
    <t>CLUBSCOMPLETE LIMITED</t>
  </si>
  <si>
    <t>LUTTERWORTH COLLEGE</t>
  </si>
  <si>
    <t>YSGOL GYFUN TREGIB</t>
  </si>
  <si>
    <t>ABERNYTE PRIMARY SCHOOL</t>
  </si>
  <si>
    <t>KIRKDALE NEIGHBOURHOOD COMMUNITY</t>
  </si>
  <si>
    <t>SAFE HAVEN TRAINING LIMITED</t>
  </si>
  <si>
    <t>FLIXTAC LTD.</t>
  </si>
  <si>
    <t>EXCELSIOR ACADEMY</t>
  </si>
  <si>
    <t>THE QUAY FOYER</t>
  </si>
  <si>
    <t>AZURE CONSULTING LIMITED</t>
  </si>
  <si>
    <t>KNIGHTSWOOD PRIMARY SCHOOL</t>
  </si>
  <si>
    <t>SOW THE CITY COMMUNITY INTEREST COMPANY</t>
  </si>
  <si>
    <t>HIGHCLIFFE PRIMARY SCHOOL AND COMMUNITY CENTRE</t>
  </si>
  <si>
    <t>INTERDIVE 2016 LIMITED</t>
  </si>
  <si>
    <t>CRANBROOK PRIMARY SCHOOL</t>
  </si>
  <si>
    <t>NORFOLK &amp; SUFFOLK CARE SUPPORT LIMITED</t>
  </si>
  <si>
    <t>SMART COMMUNITIES LTD</t>
  </si>
  <si>
    <t>AUTOMOTIVE TRANSPORT TRAINING LIMITED</t>
  </si>
  <si>
    <t>PROJECT CAREERS LIMITED</t>
  </si>
  <si>
    <t>RICHARD BARNES ACADEMY</t>
  </si>
  <si>
    <t>XYZ RAIL LIMITED</t>
  </si>
  <si>
    <t>TMJ CONSULTANTS LIMITED</t>
  </si>
  <si>
    <t>COMPASS GROUP PLC</t>
  </si>
  <si>
    <t>PHOENIX PRIMARY SCHOOL</t>
  </si>
  <si>
    <t>ST JOHN'S CHURCH OF ENGLAND PRIMARY SCHOOL</t>
  </si>
  <si>
    <t>BROADOAK ACADEMY</t>
  </si>
  <si>
    <t>VISTA TRAINING SOLUTIONS LIMITED</t>
  </si>
  <si>
    <t>HOWITT PRIMARY COMMUNITY SCHOOL</t>
  </si>
  <si>
    <t>FREEGROUNDS JUNIOR SCHOOL</t>
  </si>
  <si>
    <t>ROUGE HAIR &amp; BEAUTY LIMITED</t>
  </si>
  <si>
    <t>CREECH ST MICHAEL CHURCH OF ENGLAND PRIMARY SCHOOL</t>
  </si>
  <si>
    <t>CAMROSE PRIMARY WITH NURSERY</t>
  </si>
  <si>
    <t>MORETON CHURCH OF ENGLAND VOLUNTARY AIDED PRIMARY SCHOOL</t>
  </si>
  <si>
    <t>CHRIST CHURCH COFE PRIMARY SCHOOL</t>
  </si>
  <si>
    <t>A &amp; L EDUCATION SOLUTIONS LIMITED</t>
  </si>
  <si>
    <t>MARK CHILTON</t>
  </si>
  <si>
    <t>PATCHAM JUNIOR SCHOOL</t>
  </si>
  <si>
    <t>JLD TRAINING LIMITED</t>
  </si>
  <si>
    <t>SOUTH EAST LEP</t>
  </si>
  <si>
    <t>CAMBLESFORTH COMMUNITY PRIMARY ACADEMY</t>
  </si>
  <si>
    <t>STOCKSBRIDGE NURSERY INFANT SCHOOL</t>
  </si>
  <si>
    <t>LEA VALLEY EDUCATION SUPPORT CENTRE</t>
  </si>
  <si>
    <t>JOHN PORT SPENCER ACADEMY</t>
  </si>
  <si>
    <t>BEARSDEN ACADEMY</t>
  </si>
  <si>
    <t>ABRAHAM GUEST ACADEMY</t>
  </si>
  <si>
    <t>UBLEY CHURCH OF ENGLAND PRIMARY SCHOOL</t>
  </si>
  <si>
    <t>ALEXANDER FIRST SCHOOL</t>
  </si>
  <si>
    <t>UPRISING YOUTH AND COMMUNITY CIO</t>
  </si>
  <si>
    <t>Health &amp; Social Care NVQ Partnership</t>
  </si>
  <si>
    <t>HOSE CHURCH OF ENGLAND PRIMARY SCHOOL</t>
  </si>
  <si>
    <t>OLDSWINFORD C OF E PRIMARY SCHOOL</t>
  </si>
  <si>
    <t>THE MGA ACADEMY OF PERFORMING ARTS LIMITED</t>
  </si>
  <si>
    <t>NASH SQUARED LIMITED</t>
  </si>
  <si>
    <t>FAIRLIE PRIMARY SCHOOL</t>
  </si>
  <si>
    <t>COLERAINE ACADEMICAL INSTITUTION</t>
  </si>
  <si>
    <t>CROCKERTON COFE PRIMARY SCHOOL</t>
  </si>
  <si>
    <t>VOICE CARE NETWORK UK</t>
  </si>
  <si>
    <t>SAXON ACADEMY OF LEARNING LIMITED</t>
  </si>
  <si>
    <t>FRIDAY BRIDGE COMMUNITY PRIMARY SCHOOL</t>
  </si>
  <si>
    <t>EDUCATION CYCLE LIMITED</t>
  </si>
  <si>
    <t>SS. MARY AND JOHN'S CATHOLIC PRIMARY ACADEMY</t>
  </si>
  <si>
    <t>GELDER LIMITED</t>
  </si>
  <si>
    <t>MENTORS ASC</t>
  </si>
  <si>
    <t>HILLHEAD PRIMARY SCHOOL</t>
  </si>
  <si>
    <t>CUMBERNAULD COLLEGE</t>
  </si>
  <si>
    <t>BOSMERE JUNIOR SCHOOL</t>
  </si>
  <si>
    <t>CHELSFIELD PRIMARY SCHOOL</t>
  </si>
  <si>
    <t>BARMBY-ON-THE-MARSH PRIMARY SCHOOL</t>
  </si>
  <si>
    <t>POLKEMMET PRIMARY SCHOOL</t>
  </si>
  <si>
    <t>FIRST DEFENCE CONSULTANTS LIMITED</t>
  </si>
  <si>
    <t>MURDISHAW WEST COMMUNITY PRIMARY SCHOOL</t>
  </si>
  <si>
    <t>SUPPLY TREE RECRUITMENT LTD</t>
  </si>
  <si>
    <t>ALL ELECTRICAL TRAINING LTD</t>
  </si>
  <si>
    <t>OCSOR GROUP LIMITED</t>
  </si>
  <si>
    <t>CADMORE END COFE SCHOOL</t>
  </si>
  <si>
    <t>2 START LIMITED</t>
  </si>
  <si>
    <t>CROMPTON PRIMARY SCHOOL</t>
  </si>
  <si>
    <t>ISLAND CRUISING CLUB LIMITED</t>
  </si>
  <si>
    <t>ALLIANCE FRANCAISE DE LONDRES LIMITED</t>
  </si>
  <si>
    <t>TIVERTON ACADEMY</t>
  </si>
  <si>
    <t>WEST KENT LEARNING FEDERATION STUDENT SUPPORT CENTRE</t>
  </si>
  <si>
    <t>RUBYSTAR ASSOCIATES LTD.</t>
  </si>
  <si>
    <t>COLESHILL CHURCH OF ENGLAND INFANT SCHOOL</t>
  </si>
  <si>
    <t>SEA AIR AND LAND TRAINING (SALT) SERVICES LTD</t>
  </si>
  <si>
    <t>LEIGH COFE PRIMARY SCHOOL</t>
  </si>
  <si>
    <t>BANHAM ACADEMY LIMITED</t>
  </si>
  <si>
    <t>BROOMHALL FORUM</t>
  </si>
  <si>
    <t>PCL CONSTRUCTION &amp; TRAINING LIMITED</t>
  </si>
  <si>
    <t>FORDBRIDGE COMMUNITY PRIMARY SCHOOL</t>
  </si>
  <si>
    <t>NONSUCH PRIMARY SCHOOL</t>
  </si>
  <si>
    <t>MOVEMENT THERAPY CLINICS LIMITED</t>
  </si>
  <si>
    <t>AURIOL JUNIOR SCHOOL</t>
  </si>
  <si>
    <t>REGENTS THEOLOGICAL COLLEGE</t>
  </si>
  <si>
    <t>ONE KNOWSLEY</t>
  </si>
  <si>
    <t>CARVERY &amp; GRILL LIMITED</t>
  </si>
  <si>
    <t>LONDON TRAINING &amp; COACHING LTD.</t>
  </si>
  <si>
    <t>MIDDLESEX COLLEGE OF EXCELLENCE LTD</t>
  </si>
  <si>
    <t>PEMBROKESHIRE ASSOCIATION OF VOLUNTARY SERVICES</t>
  </si>
  <si>
    <t>JENNIE LEE CENTRE</t>
  </si>
  <si>
    <t>NEWLANDS PRIMARY SCHOOL</t>
  </si>
  <si>
    <t>MOORGATE PRIMARY ACADEMY</t>
  </si>
  <si>
    <t>INVOCATION LEARNING &amp; ASSESSMENT LIMITED</t>
  </si>
  <si>
    <t>STAVELEY COFE SCHOOL</t>
  </si>
  <si>
    <t>LOUND INFANT SCHOOL</t>
  </si>
  <si>
    <t>JOHN FLAMSTEED COMMUNITY SCHOOL</t>
  </si>
  <si>
    <t>EMBRACE COLLEGE LTD</t>
  </si>
  <si>
    <t>SUTTON AND DISTRICT TRAINING LIMITED</t>
  </si>
  <si>
    <t>ATO AVIATION TRAINING ORGANISATION LTD</t>
  </si>
  <si>
    <t>BARNWELL ACADEMY</t>
  </si>
  <si>
    <t>WHITMAN LABORATORIES LIMITED</t>
  </si>
  <si>
    <t>SUTTON BRIDGE WESTMERE COMMUNITY PRIMARY SCHOOL</t>
  </si>
  <si>
    <t>VISUAL SIGNS PROMOTIONS LTD</t>
  </si>
  <si>
    <t>DAVID MCNAMEE</t>
  </si>
  <si>
    <t>TNG NETWORK LIMITED</t>
  </si>
  <si>
    <t>SHANRATH LTD</t>
  </si>
  <si>
    <t>KINGSBURY SCHOOL - A SPECIALIST SCIENCE AND MATHEMATICS ACADEMY</t>
  </si>
  <si>
    <t>RHYDDINGS</t>
  </si>
  <si>
    <t>SOMERSET ART WORKS</t>
  </si>
  <si>
    <t>THE STANWAY SCHOOL</t>
  </si>
  <si>
    <t>ESDEE ASSOCIATES LTD</t>
  </si>
  <si>
    <t>POLTON TRAINING ACADEMY LTD</t>
  </si>
  <si>
    <t>NEVILLE TRAINING LIMITED</t>
  </si>
  <si>
    <t>ACUITIV LIMITED</t>
  </si>
  <si>
    <t>ULTIMATE LEARNING LIMITED</t>
  </si>
  <si>
    <t>QUALS SKILLS LTD</t>
  </si>
  <si>
    <t>TAUNTON DEANE PARTNERSHIP COLLEGE</t>
  </si>
  <si>
    <t>GRANGE PRIMARY SCHOOL</t>
  </si>
  <si>
    <t>DP DIGITAL MEDIA LTD</t>
  </si>
  <si>
    <t>NORTH MANCHESTER HIGH SCHOOL FOR GIRLS</t>
  </si>
  <si>
    <t>DUCK-2-WATER LIMITED</t>
  </si>
  <si>
    <t>ST THOMAS' CATHOLIC PRIMARY SCHOOL, SEVENOAKS</t>
  </si>
  <si>
    <t>UNITY GIRLS HIGH SCHOOL</t>
  </si>
  <si>
    <t>ACTION RESOURCES LIMITED</t>
  </si>
  <si>
    <t>CELTRAIN LTD</t>
  </si>
  <si>
    <t>PERRYMOUNT PRIMARY SCHOOL</t>
  </si>
  <si>
    <t>DTD TRAINING LIMITED</t>
  </si>
  <si>
    <t>KAINAO LIMITED</t>
  </si>
  <si>
    <t>THE DRIVING AMBITION (UK) LTD.</t>
  </si>
  <si>
    <t>RECTORY COFE PRIMARY SCHOOL</t>
  </si>
  <si>
    <t>ROUGH HOUSE LIMITED</t>
  </si>
  <si>
    <t>HILLBOURNE PRIMARY SCHOOL</t>
  </si>
  <si>
    <t>LEAGUE FOOTBALL EDUCATION</t>
  </si>
  <si>
    <t>THE BOWLES ORGANISATION LTD</t>
  </si>
  <si>
    <t>BITTERNE PARK PRIMARY SCHOOL</t>
  </si>
  <si>
    <t>ITD TRAINING LTD</t>
  </si>
  <si>
    <t>KING SOLOMON INTERNATIONAL BUSINESS SCHOOL</t>
  </si>
  <si>
    <t>ALL SAINTS CATHOLIC VOLUNTARY ACADEMY</t>
  </si>
  <si>
    <t>BILL QUAY COMMUNITY FARM ASSOCIATION</t>
  </si>
  <si>
    <t>QUANTUM CARE LIMITED</t>
  </si>
  <si>
    <t>SIMPLY BUSINESS SKILLS LIMITED</t>
  </si>
  <si>
    <t>ARK VICTORIA ACADEMY</t>
  </si>
  <si>
    <t>MEDIPATHWAYS LIMITED</t>
  </si>
  <si>
    <t>INTERIM MANAGEMENT SERVICES (YORKSHIRE) LTD</t>
  </si>
  <si>
    <t>WHITTINGTON GREEN SCHOOL</t>
  </si>
  <si>
    <t>ACTION NOW RECRUITMENT LTD</t>
  </si>
  <si>
    <t>RIPLEY ST THOMAS CHURCH OF ENGLAND ACADEMY</t>
  </si>
  <si>
    <t>HOLY TRINITY ROSEHILL COFE VOLUNTARY AIDED PRIMARY SCHOOL</t>
  </si>
  <si>
    <t>ECDIS LIMITED</t>
  </si>
  <si>
    <t>ITB SERVICES LIMITED</t>
  </si>
  <si>
    <t>BALDWIN TRAINING LIMITED</t>
  </si>
  <si>
    <t>NELSON PRIMARY SCHOOL</t>
  </si>
  <si>
    <t>IFFLEY MEAD SCHOOL</t>
  </si>
  <si>
    <t>SOLIHULL SCHOOL</t>
  </si>
  <si>
    <t>THE WASTE COMPANY (UK) LIMITED</t>
  </si>
  <si>
    <t>HIGH BURTON CONSULTING LIMITED</t>
  </si>
  <si>
    <t>NPORS LIMITED</t>
  </si>
  <si>
    <t>BUXTON JUNIOR SCHOOL</t>
  </si>
  <si>
    <t>HAMPSHIRE &amp; SOLENT LEARNING HUB</t>
  </si>
  <si>
    <t>ST PETROC'S SCHOOL</t>
  </si>
  <si>
    <t>ST MICHAEL'S ROMAN CATHOLIC VOLUNTARY AIDED PRIMARY SCHOOL</t>
  </si>
  <si>
    <t>DANETREE PRIMARY SCHOOL</t>
  </si>
  <si>
    <t>UTC SHEFFIELD OLYMPIC LEGACY PARK</t>
  </si>
  <si>
    <t>DAVIDSON'S MAINS PRIMARY SCHOOL</t>
  </si>
  <si>
    <t>LONDON SKILLS ACADEMY LIMITED</t>
  </si>
  <si>
    <t>NORTH NORFOLK COMMUNITY TRANSPORT</t>
  </si>
  <si>
    <t>SHAFTON PRIMARY ACADEMY</t>
  </si>
  <si>
    <t>THE OPEN &amp; DISTANCE LEARNING QUALITY COUNCIL</t>
  </si>
  <si>
    <t>PRINT IMPERIALS CIC</t>
  </si>
  <si>
    <t>COMPETENCE AT WORK LIMITED</t>
  </si>
  <si>
    <t>WALMLEY INFANT SCHOOL</t>
  </si>
  <si>
    <t>TEST90000221</t>
  </si>
  <si>
    <t>KIRKBURTON MIDDLE SCHOOL</t>
  </si>
  <si>
    <t>CHARLESTOWN COMMUNITY PRIMARY SCHOOL</t>
  </si>
  <si>
    <t>WINSLEY COE VC PRIMARY SCHOOL</t>
  </si>
  <si>
    <t>RDS ACADEMY C.I.C.</t>
  </si>
  <si>
    <t>APPLIED TRAINING LIMITED</t>
  </si>
  <si>
    <t>ROYAL NATIONAL COLLEGE FOR THE BLIND</t>
  </si>
  <si>
    <t>RADNOR HOUSE SCHOOL LIMITED</t>
  </si>
  <si>
    <t>AAB TRAINING LTD</t>
  </si>
  <si>
    <t>MERRICK FLOORS LIMITED</t>
  </si>
  <si>
    <t>ORCHARD TRAINING SERVICES LIMITED</t>
  </si>
  <si>
    <t>NEWNHAM JUNIOR SCHOOL</t>
  </si>
  <si>
    <t>COVENTRY AND WARWICKSHIRE MIND</t>
  </si>
  <si>
    <t>APPRENTICESHIPSUPPORT LTD</t>
  </si>
  <si>
    <t>MANAGEMENT INITIATIVES (UK) LIMITED</t>
  </si>
  <si>
    <t>RATHORE SCHOOL</t>
  </si>
  <si>
    <t>EAST RENFREWSHIRE COUNCIL</t>
  </si>
  <si>
    <t>WANDSWORTH COLLEGE OF ADVANCED STUDIES LIMITED</t>
  </si>
  <si>
    <t>UNLOCK YOUR YOU C.I.C.</t>
  </si>
  <si>
    <t>OLD BUCKENHAM HALL SCHOOL</t>
  </si>
  <si>
    <t>NEWHOUSE ACADEMY</t>
  </si>
  <si>
    <t>BEAUTUITION LIMITED</t>
  </si>
  <si>
    <t>DEEPDALE COMMUNITY PRIMARY SCHOOL</t>
  </si>
  <si>
    <t>ST MICHAEL AND ALL ANGELS COFE ACADEMY</t>
  </si>
  <si>
    <t>THE BILL SHANKLY FOOTBALL ACADEMY CIC</t>
  </si>
  <si>
    <t>HARDWICKE PAROCHIAL ACADEMY</t>
  </si>
  <si>
    <t>COMPLETE CARE TRAINING SOLUTION UK LTD</t>
  </si>
  <si>
    <t>SHUTTLEWORTH COLLEGE</t>
  </si>
  <si>
    <t>YEADON WESTFIELD JUNIOR SCHOOL</t>
  </si>
  <si>
    <t>PRODUCT FOCUS LTD</t>
  </si>
  <si>
    <t>SEEMA EDUCATIONAL AND CULTURAL TRUST LIMITED</t>
  </si>
  <si>
    <t>AMBITION CENTRE FOR TRAINING LIMITED</t>
  </si>
  <si>
    <t>TAYLOR &amp; FRANCIS GROUP LIMITED</t>
  </si>
  <si>
    <t>TEST90000272</t>
  </si>
  <si>
    <t>FELSTED PRIMARY SCHOOL</t>
  </si>
  <si>
    <t>DERBYSHIRE DALES COUNCIL FOR VOLUNTARY SERVICE</t>
  </si>
  <si>
    <t>WORKWISE PERSONNEL LIMITED</t>
  </si>
  <si>
    <t>FUSION RECRUITMENT SERVICES LIMITED</t>
  </si>
  <si>
    <t>DONYLAND LODGE</t>
  </si>
  <si>
    <t>BLOXHAM SCHOOL</t>
  </si>
  <si>
    <t>PROFORMA STRUCTURES LIMITED</t>
  </si>
  <si>
    <t>NELSON ST PAUL'S CHURCH OF ENGLAND PRIMARY SCHOOL</t>
  </si>
  <si>
    <t>THE SUFFOLK NVQ CONSORTIUM</t>
  </si>
  <si>
    <t>TRYDAN TRAINING LTD</t>
  </si>
  <si>
    <t>CRUDGINGTON PRIMARY SCHOOL</t>
  </si>
  <si>
    <t>SATNAM TRAINING AND EDUCATION PROJECT LIMITED</t>
  </si>
  <si>
    <t>SHORELINE FILMS</t>
  </si>
  <si>
    <t>HIGH HURSTWOOD CHURCH OF ENGLAND PRIMARY SCHOOL</t>
  </si>
  <si>
    <t>JFC  TRAINING COLLEGE LTD</t>
  </si>
  <si>
    <t>ST EDWARD'S CATHOLIC JUNIOR SCHOOL</t>
  </si>
  <si>
    <t>NORTHERN IRELAND COUNCIL FOR VOLUNTARY ACTION - THE</t>
  </si>
  <si>
    <t>BLACKPOOL ST NICHOLAS COFE PRIMARY SCHOOL</t>
  </si>
  <si>
    <t>CURGE HILL COLLEGE LTD</t>
  </si>
  <si>
    <t>ATALIAN SERVEST INTEGRATED SOLUTIONS LIMITED</t>
  </si>
  <si>
    <t>CIRCLE CARE AND SUPPORT LIMITED</t>
  </si>
  <si>
    <t>HEAP BRIDGE VILLAGE PRIMARY SCHOOL</t>
  </si>
  <si>
    <t>FORENSIC FUTURES LIMITED</t>
  </si>
  <si>
    <t>Northamptonshire Fire and Rescue Service</t>
  </si>
  <si>
    <t>ST BOTOLPH'S CHURCH OF ENGLAND VOLUNTARY CONTROLLED PRIMARY SCHOOL</t>
  </si>
  <si>
    <t>THE HEYS PRIMARY SCHOOL</t>
  </si>
  <si>
    <t>BRINE LEAS SCHOOL</t>
  </si>
  <si>
    <t>OASIS SCHOOL WESTBURY</t>
  </si>
  <si>
    <t>Carrickfergus Academy</t>
  </si>
  <si>
    <t>RAYSFIELD INFANTS' SCHOOL</t>
  </si>
  <si>
    <t>KENMONT PRIMARY SCHOOL</t>
  </si>
  <si>
    <t>TLO LIMITED</t>
  </si>
  <si>
    <t>OPEN MINDS</t>
  </si>
  <si>
    <t>WARTON ARCHBISHOP HUTTON'S VC PRIMARY SCHOOL</t>
  </si>
  <si>
    <t>KING EDWARD PRIMARY SCHOOL &amp; NURSERY</t>
  </si>
  <si>
    <t>CODING BLACK FEMALES LTD</t>
  </si>
  <si>
    <t>TIREE HIGH SCHOOL GAELIC UNIT</t>
  </si>
  <si>
    <t>ABRAHAM MOSS COMMUNITY SCHOOL</t>
  </si>
  <si>
    <t>H B TRAINING WALES LTD</t>
  </si>
  <si>
    <t>CHRIST CHURCH PRIMARY SW9</t>
  </si>
  <si>
    <t>CYFARTHFA HIGH SCHOOL</t>
  </si>
  <si>
    <t>THE WORKING MANAGER LTD</t>
  </si>
  <si>
    <t>INSPIRE EDUCATION LIMITED</t>
  </si>
  <si>
    <t>SOCIAL ENTERPRISE PARTNERSHIP LIMITED</t>
  </si>
  <si>
    <t>ST MARY'S COLLEGE</t>
  </si>
  <si>
    <t>PE PARTNER LTD</t>
  </si>
  <si>
    <t>SPRINGMEAD PREPARATORY SCHOOL</t>
  </si>
  <si>
    <t>CHESTNUT GROVE SCHOOL</t>
  </si>
  <si>
    <t>TDB TRAINING SPECIALISTS LIMITED</t>
  </si>
  <si>
    <t>LINCOLN HOUSE SCHOOL</t>
  </si>
  <si>
    <t>TELEMATICS BUSINESS SOLUTIONS LIMITED</t>
  </si>
  <si>
    <t>HIGH HALDEN CHURCH OF ENGLAND PRIMARY SCHOOL</t>
  </si>
  <si>
    <t>CONSEIL DIPLOMATIQUE</t>
  </si>
  <si>
    <t>MALTINGS ACADEMY</t>
  </si>
  <si>
    <t>MORETON HALL SCHOOL</t>
  </si>
  <si>
    <t>KP CONSULTANCY SERVICES LTD</t>
  </si>
  <si>
    <t>THE HEALTHCARE TRAINING ACADEMY LTD</t>
  </si>
  <si>
    <t>HIGHAMS PARK SCHOOL</t>
  </si>
  <si>
    <t>THISTLEY HOUGH HIGH SCHOOL</t>
  </si>
  <si>
    <t>PARK JUNIOR SCHOOL, WELLINGBOROUGH</t>
  </si>
  <si>
    <t>BRANWOOD PREPARATORY SCHOOL</t>
  </si>
  <si>
    <t>CRACKLEY BANK PRIMARY SCHOOL</t>
  </si>
  <si>
    <t>PLANETWEB SYSTEMS LIMITED</t>
  </si>
  <si>
    <t>WESTON SHORE INFANT SCHOOL</t>
  </si>
  <si>
    <t>WHITE TREES INDEPENDENT SCHOOL</t>
  </si>
  <si>
    <t>DAYNIGHT HEALTHCARE LIMITED</t>
  </si>
  <si>
    <t>LIFE FORMULAS C.I.C.</t>
  </si>
  <si>
    <t>DIXONS MCMILLAN ACADEMY</t>
  </si>
  <si>
    <t>LAURIESTON PRIMARY SCHOOL</t>
  </si>
  <si>
    <t>LYMPSHAM CHURCH OF ENGLAND ACADEMY</t>
  </si>
  <si>
    <t>SAFETY PROBLEM SOLUTIONS UK LIMITED</t>
  </si>
  <si>
    <t>ALLINGTON PRIMARY SCHOOL</t>
  </si>
  <si>
    <t>KINGUSSIE HIGH SCHOOL</t>
  </si>
  <si>
    <t>KENT EDUCATION HEALTH NEEDS SERVICE</t>
  </si>
  <si>
    <t>ST ANNE'S CHURCH OF ENGLAND PRIMARY SCHOOL, GRANTHAM</t>
  </si>
  <si>
    <t>MELSONBY METHODIST PRIMARY SCHOOL</t>
  </si>
  <si>
    <t>ALLBREED GROOMING ACADEMY LIMITED</t>
  </si>
  <si>
    <t>KARIMIA INSTITUTE</t>
  </si>
  <si>
    <t>GYSBP (NEXUS) LIMITED</t>
  </si>
  <si>
    <t>TREVELYAN MIDDLE SCHOOL</t>
  </si>
  <si>
    <t>THE BLACKBURN DIOCESAN BOARD OF EDUCATION</t>
  </si>
  <si>
    <t>BERKLEY CHURCH OF ENGLAND FIRST SCHOOL</t>
  </si>
  <si>
    <t>SHORTLANESEND SCHOOL</t>
  </si>
  <si>
    <t>DEVISE LIMITED</t>
  </si>
  <si>
    <t>MWMAC LIMITED</t>
  </si>
  <si>
    <t>PHOENIX SCHOOL OF THERAPEUTIC EDUCATION</t>
  </si>
  <si>
    <t>CAPACITY BUILDING PROJECT</t>
  </si>
  <si>
    <t>OLIVE AP ACADEMY - NENE VALLEY</t>
  </si>
  <si>
    <t>JOY&amp;JOY SERVICES LIMITED</t>
  </si>
  <si>
    <t>JAVELIN BUSINESS STRATEGIES LLP</t>
  </si>
  <si>
    <t>ST JOHN'S COFE PRIMARY SCHOOL</t>
  </si>
  <si>
    <t>ST JAMES' CATHOLIC PRIMARY SCHOOL ORRELL</t>
  </si>
  <si>
    <t>BROUGHTON CENTRAL PRIMARY</t>
  </si>
  <si>
    <t>LEEDS THOMAS DANBY</t>
  </si>
  <si>
    <t>WENHASTON PRIMARY SCHOOL</t>
  </si>
  <si>
    <t>PEERS SCHOOL</t>
  </si>
  <si>
    <t>THE ASSESSORS LTD</t>
  </si>
  <si>
    <t>CAROLINE CHISHOLM SCHOOL</t>
  </si>
  <si>
    <t>WELLIE LIFE LTD</t>
  </si>
  <si>
    <t>ST THOMAS MORE ROMAN CATHOLIC PRIMARY SCHOOL</t>
  </si>
  <si>
    <t>YOUNG DORSET</t>
  </si>
  <si>
    <t>INKPEN PRIMARY SCHOOL</t>
  </si>
  <si>
    <t>KISS IT LIMITED</t>
  </si>
  <si>
    <t>TALKING DRUMS CIC</t>
  </si>
  <si>
    <t>ST MARY'S CATHOLIC PRIMARY SCHOOL, BUCKFAST</t>
  </si>
  <si>
    <t>GOLDEN KINGDOM PARTNERS LIMITED</t>
  </si>
  <si>
    <t>PEAK CONSULTANTS LTD</t>
  </si>
  <si>
    <t>MISS MACAROON C.I.C.</t>
  </si>
  <si>
    <t>PATTERDALE COFE PRIMARY SCHOOL</t>
  </si>
  <si>
    <t>ADMIRALS ACADEMY</t>
  </si>
  <si>
    <t>ALFRETON PARK COMMUNITY SPECIAL SCHOOL</t>
  </si>
  <si>
    <t>MPM CENTRE OF EXCELLENCE</t>
  </si>
  <si>
    <t>TINSON TRAINING LTD</t>
  </si>
  <si>
    <t>REIGATE PARK PRIMARY SCHOOL</t>
  </si>
  <si>
    <t>GREEN HAMMERTON CHURCH OF ENGLAND PRIMARY SCHOOL</t>
  </si>
  <si>
    <t>TURNSTONE HOUSE SCHOOL</t>
  </si>
  <si>
    <t>SHIPLEY COFE PRIMARY SCHOOL</t>
  </si>
  <si>
    <t>OFFWELL CHURCH OF ENGLAND PRIMARY SCHOOL</t>
  </si>
  <si>
    <t>HELP YOUR SELF ASSOCIATES LIMITED</t>
  </si>
  <si>
    <t>ABACUS TRAINING CENTRE LIMITED</t>
  </si>
  <si>
    <t>BENSONS BUSINESS AND LEISURE LTD</t>
  </si>
  <si>
    <t>ROSEHILL SCHOOL</t>
  </si>
  <si>
    <t>KENT COLLEGE JUNIOR SCHOOL</t>
  </si>
  <si>
    <t>JO RICHARDSON COMMUNITY SCHOOL</t>
  </si>
  <si>
    <t>ST CLARE'S CATHOLIC PRIMARY SCHOOL</t>
  </si>
  <si>
    <t>EAST WOLD CHURCH OF ENGLAND PRIMARY SCHOOL</t>
  </si>
  <si>
    <t>OASTLERS SCHOOL</t>
  </si>
  <si>
    <t>RUNNYMEDE BOROUGH COUNCIL</t>
  </si>
  <si>
    <t>CIRENCESTER PRIMARY SCHOOL</t>
  </si>
  <si>
    <t>ESHER COFE HIGH SCHOOL</t>
  </si>
  <si>
    <t>DUNNING PRIMARY SCHOOL</t>
  </si>
  <si>
    <t>BOOST TRAINING SERVICES LIMITED</t>
  </si>
  <si>
    <t>KANES HILL PRIMARY SCHOOL</t>
  </si>
  <si>
    <t>LICHFIELD CATHEDRAL SCHOOL</t>
  </si>
  <si>
    <t>CARE ASSOCIATED EDUCATION LIMITED</t>
  </si>
  <si>
    <t>INSHES PRIMARY SCHOOL</t>
  </si>
  <si>
    <t>TEST90000157</t>
  </si>
  <si>
    <t>ASSURED TRAINING SERVICES (UK) LIMITED</t>
  </si>
  <si>
    <t>GLOUCESTER SCHOOL</t>
  </si>
  <si>
    <t>KING EDWIN SCHOOL</t>
  </si>
  <si>
    <t>EKOS CONSULTING (UK) LIMITED</t>
  </si>
  <si>
    <t>CIPPENHAM SCHOOL</t>
  </si>
  <si>
    <t>RACHEL PERKINS</t>
  </si>
  <si>
    <t>BESSACARR PRIMARY SCHOOL</t>
  </si>
  <si>
    <t>FIRFIELD PRIMARY SCHOOL</t>
  </si>
  <si>
    <t>RILLINGTON COMMUNITY PRIMARY SCHOOL</t>
  </si>
  <si>
    <t>EAST RIDING OF YORKSHIRE COUNCIL</t>
  </si>
  <si>
    <t>COUPAR ANGUS PRIMARY SCHOOL</t>
  </si>
  <si>
    <t>WHITECROOK PRIMARY SCHOOL</t>
  </si>
  <si>
    <t>SHEEP DIP LANE ACADEMY</t>
  </si>
  <si>
    <t>TALENT RESOURCING LIMITED</t>
  </si>
  <si>
    <t>WEST TWYFORD PRIMARY SCHOOL</t>
  </si>
  <si>
    <t>BLESSED JOHN HENRY NEWMAN ROMAN CATHOLIC COLLEGE</t>
  </si>
  <si>
    <t>MASCALLS ACADEMY</t>
  </si>
  <si>
    <t>WITHERNSEA HIGH SCHOOL</t>
  </si>
  <si>
    <t>BARNARD CASTLE SCHOOL</t>
  </si>
  <si>
    <t>RAPHA THERAPY SERVICES LIMITED</t>
  </si>
  <si>
    <t>LANGTOFT PRIMARY SCHOOL</t>
  </si>
  <si>
    <t>CREATIVE GENERATION LTD</t>
  </si>
  <si>
    <t>BLACKBERRY COTTAGE LIMITED</t>
  </si>
  <si>
    <t>LAKESIDE PRIMARY SCHOOL</t>
  </si>
  <si>
    <t>ACADEMY OF QUANTUM BIOMEDICINE LTD</t>
  </si>
  <si>
    <t>MORDECAI SECURITY LIMITED</t>
  </si>
  <si>
    <t>LEARNING REPUBLIC GROUP LTD</t>
  </si>
  <si>
    <t>CENTRAL GREENWICH COLLEGE LIMITED</t>
  </si>
  <si>
    <t>CHILTERN TRAINING GROUP</t>
  </si>
  <si>
    <t>STONE GENIE LTD</t>
  </si>
  <si>
    <t>Q TRAINING(BRISTOL) LIMITED</t>
  </si>
  <si>
    <t>WEST BOLDON PRIMARY SCHOOL</t>
  </si>
  <si>
    <t>WIGMORE PRIMARY</t>
  </si>
  <si>
    <t>CLOVENSTONE PRIMARY SCHOOL</t>
  </si>
  <si>
    <t>GUYHIRN COFE VC PRIMARY SCHOOL</t>
  </si>
  <si>
    <t>BELGRAVE ST BARTHOLOMEW'S ACADEMY</t>
  </si>
  <si>
    <t>COLKIRK CHURCH OF ENGLAND PRIMARY ACADEMY</t>
  </si>
  <si>
    <t>CLASSIC SAILING LIMITED</t>
  </si>
  <si>
    <t>PASSION FIRST AID LIMITED</t>
  </si>
  <si>
    <t>THE NEATH PORT TALBOT COUNCIL FOR VOLUNTARY SERVICE LTD.</t>
  </si>
  <si>
    <t>EAST THAMES GROUP LIMITED</t>
  </si>
  <si>
    <t>ST GABRIEL'S CATHOLIC PRIMARY SCHOOL</t>
  </si>
  <si>
    <t>FIRST TRANSPENNINE EXPRESS LIMITED</t>
  </si>
  <si>
    <t>SOLIHULL MIND</t>
  </si>
  <si>
    <t>STONEGATE SCHOOL</t>
  </si>
  <si>
    <t>FAMILY MEDIATORS ASSOCIATION</t>
  </si>
  <si>
    <t>WYMERING COMMUNITY ASSOCIATION</t>
  </si>
  <si>
    <t>KINCORTH ACADEMY</t>
  </si>
  <si>
    <t>SUNDERLAND CITY METROPOLITAN BOROUGH COUNCIL</t>
  </si>
  <si>
    <t>JAMES ASSOCIATES (ORGANISATIONAL DEVELOPMENT) LTD</t>
  </si>
  <si>
    <t>BAILIFFE BRIDGE JUNIOR AND INFANT SCHOOL</t>
  </si>
  <si>
    <t>ST MARY'S SCHOOL</t>
  </si>
  <si>
    <t>DAVID CAMPBELL EVENT MANAGEMENT LIMITED</t>
  </si>
  <si>
    <t>SNOWDROP DOULA COMMUNITY INTEREST COMPANY</t>
  </si>
  <si>
    <t>BURNTWOOD SCHOOL</t>
  </si>
  <si>
    <t>WESTERN COMMUNITY PRIMARY SCHOOL</t>
  </si>
  <si>
    <t>PALMER &amp; WEIR SMART METERING LIMITED</t>
  </si>
  <si>
    <t>SOUTHPORT COLLEGE</t>
  </si>
  <si>
    <t>EDEN SCHOOL OF ACCOUNTANCY</t>
  </si>
  <si>
    <t>CASTLE HALL ACADEMY</t>
  </si>
  <si>
    <t>MOULSECOOMB PRIMARY SCHOOL</t>
  </si>
  <si>
    <t>WISBECH GRAMMAR SCHOOL</t>
  </si>
  <si>
    <t>ST WINIFRED'S ROMAN CATHOLIC PRIMARY SCHOOL, STOCKPORT</t>
  </si>
  <si>
    <t>PATHWAYS INTERNATIONAL EDUCATION AND TRAINING LTD</t>
  </si>
  <si>
    <t>BROMSGROVE AND REDDITCH NETWORK</t>
  </si>
  <si>
    <t>HORNBY HIGH SCHOOL</t>
  </si>
  <si>
    <t>WILLIAM LEVICK PRIMARY SCHOOL</t>
  </si>
  <si>
    <t>TABOR CENTRE</t>
  </si>
  <si>
    <t>OCELOTE LIMITED</t>
  </si>
  <si>
    <t>HAMILTONS ACADEMY LIMITED</t>
  </si>
  <si>
    <t>DEVELOP UK LIMITED</t>
  </si>
  <si>
    <t>SHIPLAKE COLLEGE</t>
  </si>
  <si>
    <t>PRIME CYMRU</t>
  </si>
  <si>
    <t>SCITTELS (SCHOOL CENTRED INITIAL TEACHER TRAINING IN EAST LONDON SCHOOLS)</t>
  </si>
  <si>
    <t>NORTH SOMERSET SEMH SCHOOL</t>
  </si>
  <si>
    <t>WANSDYKE PRIMARY SCHOOL</t>
  </si>
  <si>
    <t>THE PRIMROSE EARTH AWARENESS TRUST</t>
  </si>
  <si>
    <t>WELL HOUSE CONSULTANTS LIMITED</t>
  </si>
  <si>
    <t>ONTHEGO MARKETING LIMITED</t>
  </si>
  <si>
    <t>CLAYCOTS SCHOOL</t>
  </si>
  <si>
    <t>ALLIANCE ACADEMY LONDON LIMITED</t>
  </si>
  <si>
    <t>UNIVERSITY HOSPITAL SOUTHAMPTON NHS FOUNDATION TRUST</t>
  </si>
  <si>
    <t>THE UNSTONE GRANGE TRUST</t>
  </si>
  <si>
    <t>OAKFIELD SCHOOL</t>
  </si>
  <si>
    <t>CARPE DIEM (CARE TRAINING) LIMITED</t>
  </si>
  <si>
    <t>ST MATTHIAS ACADEMY</t>
  </si>
  <si>
    <t>ST AUGUSTINE'S CATHOLIC HIGH SCHOOL: A SPECIALIST SCIENCE COLLEGE</t>
  </si>
  <si>
    <t>PARK LANE SPECIAL SCHOOL</t>
  </si>
  <si>
    <t>BESTWAY TRAINING LIMITED</t>
  </si>
  <si>
    <t>WARLEY ROAD PRIMARY ACADEMY</t>
  </si>
  <si>
    <t>ALDERWOOD</t>
  </si>
  <si>
    <t>DANCE U.K.</t>
  </si>
  <si>
    <t>ARUNSIDE SCHOOL, HORSHAM</t>
  </si>
  <si>
    <t>HEALTHCARE A2Z PUBLISHING LTD.</t>
  </si>
  <si>
    <t>BURY ST EDMUNDS COUNTY HIGH SCHOOL</t>
  </si>
  <si>
    <t>CALDICOTT SCHOOL</t>
  </si>
  <si>
    <t>BIRCHENSALE MIDDLE SCHOOL</t>
  </si>
  <si>
    <t>SANDCO 1158 LIMITED</t>
  </si>
  <si>
    <t>MYTHS LONDON ACADEMY LIMITED</t>
  </si>
  <si>
    <t>EVENT MANAGEMENT TRAINING LIMITED</t>
  </si>
  <si>
    <t>ICENI MEDICAL LIMITED</t>
  </si>
  <si>
    <t>ENVIRON TRAINING ACADEMY LIMITED</t>
  </si>
  <si>
    <t>ALDBROUGH PRIMARY SCHOOL</t>
  </si>
  <si>
    <t>LEYLAND ST JAMES CHURCH OF ENGLAND PRIMARY SCHOOL</t>
  </si>
  <si>
    <t>JOHN SCURR PRIMARY SCHOOL</t>
  </si>
  <si>
    <t>THE OLD LEAKE PRIMARY AND NURSERY SCHOOL</t>
  </si>
  <si>
    <t>IMPACT PARTNERSHIPS (CONSULTANCY) LTD</t>
  </si>
  <si>
    <t>ST JOSEPH'S CATHOLIC PRIMARY SCHOOL (HUDDERSFIELD)</t>
  </si>
  <si>
    <t>FORSBROOK COFE CONTROLLED PRIMARY SCHOOL</t>
  </si>
  <si>
    <t>ARK FRANKLIN PRIMARY ACADEMY</t>
  </si>
  <si>
    <t>COUNTESS OF CHESTER HOSPITAL NHS FOUNDATION TRUST</t>
  </si>
  <si>
    <t>STEP:UP (EDUCATING THROUGH OPPORTUNITY)</t>
  </si>
  <si>
    <t>SUREPASS LIMITED</t>
  </si>
  <si>
    <t>PAULA DOUGLAS</t>
  </si>
  <si>
    <t>POTATO LANE PROJECTS LIMITED</t>
  </si>
  <si>
    <t>HEALTHIER HEROES CIC</t>
  </si>
  <si>
    <t>EXCELSIS CONSULTING LLP</t>
  </si>
  <si>
    <t>THE CHASE</t>
  </si>
  <si>
    <t>WITTON LODGE COMMUNITY ASSOCIATION</t>
  </si>
  <si>
    <t>MOORECARE STAFF SUPPORT SERVICES LTD</t>
  </si>
  <si>
    <t>UK LEADERSHIP TEAM LIMITED</t>
  </si>
  <si>
    <t>DEREHAM CHURCH OF ENGLAND JUNIOR ACADEMY</t>
  </si>
  <si>
    <t>THE RIDGEWAY SCHOOL</t>
  </si>
  <si>
    <t>ABSOLUTE OUTDOORS LTD</t>
  </si>
  <si>
    <t>URBAN TALK LIMITED</t>
  </si>
  <si>
    <t>FOCUS TRAINING LIMITED</t>
  </si>
  <si>
    <t>C P COLLEGE MIDLANDS LTD</t>
  </si>
  <si>
    <t>JET2.COM LIMITED</t>
  </si>
  <si>
    <t>EMINENCE GLOBAL LTD</t>
  </si>
  <si>
    <t>KAIZEN PROCESS SOLUTIONS LIMITED</t>
  </si>
  <si>
    <t>PEOPLE FIRST INDEPENDENT ADVOCACY</t>
  </si>
  <si>
    <t>TUNSTALL CHURCH OF ENGLAND (AIDED) PRIMARY SCHOOL</t>
  </si>
  <si>
    <t>SHORT WOOD PRIMARY SCHOOL</t>
  </si>
  <si>
    <t>VISION SUPPORT HARROGATE DISTRICT</t>
  </si>
  <si>
    <t>ABSOLUTELY ANIMALS LIMITED</t>
  </si>
  <si>
    <t>KELVINDALE PRIMARY SCHOOL</t>
  </si>
  <si>
    <t>BALCOMBE COFE CONTROLLED PRIMARY SCHOOL</t>
  </si>
  <si>
    <t>LEIGH CENTRAL PRIMARY SCHOOL</t>
  </si>
  <si>
    <t>WYTON ON THE HILL COMMUNITY PRIMARY SCHOOL</t>
  </si>
  <si>
    <t>NETHERHALL LEARNING CAMPUS JUNIOR SCHOOL</t>
  </si>
  <si>
    <t>WOODLAND GRANGE PRIMARY SCHOOL, OADBY</t>
  </si>
  <si>
    <t>BRAMFIELD CHURCH OF ENGLAND PRIMARY SCHOOL</t>
  </si>
  <si>
    <t>MORTON TRAINING LIMITED</t>
  </si>
  <si>
    <t>FAKENHAM ACADEMY</t>
  </si>
  <si>
    <t>CHELLASTON JUNIOR SCHOOL</t>
  </si>
  <si>
    <t>WIGTOWN PRIMARY SCHOOL</t>
  </si>
  <si>
    <t>SAINT LAWRENCE CHURCH OF ENGLAND PRIMARY SCHOOL</t>
  </si>
  <si>
    <t>GETTERS TALMUD TORAH</t>
  </si>
  <si>
    <t>BLUKKU LIMITED</t>
  </si>
  <si>
    <t>BRANTON ST WILFRID'S CHURCH OF ENGLAND PRIMARY SCHOOL</t>
  </si>
  <si>
    <t>OCTAVO PARTNERSHIP LIMITED</t>
  </si>
  <si>
    <t>VECTOR RESEARCH LIMITED</t>
  </si>
  <si>
    <t>BRAEHEAD PRIMARY SCHOOL</t>
  </si>
  <si>
    <t>KNEESALL COFE PRIMARY SCHOOL</t>
  </si>
  <si>
    <t>CEDIA UK</t>
  </si>
  <si>
    <t>ELMSTEAD WOOD PRIMARY SCHOOL</t>
  </si>
  <si>
    <t>TOAD HALL NURSERY LIMITED</t>
  </si>
  <si>
    <t>QUEEN MARGARET'S SCHOOL</t>
  </si>
  <si>
    <t>HAVANT ACADEMY</t>
  </si>
  <si>
    <t>TEST90000285</t>
  </si>
  <si>
    <t>HILTON PRIMARY ACADEMY</t>
  </si>
  <si>
    <t>PMA QUALIFICATIONS &amp; ASSESSMENT LTD</t>
  </si>
  <si>
    <t>ACCOUNTANCY LEARNING LTD</t>
  </si>
  <si>
    <t>SCHOLES (HOLMFIRTH) J &amp; I SCHOOL</t>
  </si>
  <si>
    <t>ST THOMAS  BECKET CHURCH OF ENGLAND AIDED PRIMARY SCHOOL</t>
  </si>
  <si>
    <t>WILTSHIRE EXAM CENTRE LTD</t>
  </si>
  <si>
    <t>BEST CHOICE TRAINING LTD</t>
  </si>
  <si>
    <t>ST DOMINIC COFE VA SCHOOL</t>
  </si>
  <si>
    <t>THE WELSH SCHOOL OF HOMOEOPATHY LIMITED</t>
  </si>
  <si>
    <t>SMS-HEG LIMITED</t>
  </si>
  <si>
    <t>THE SHEFFIELD CENTRE OF EDUCATION LTD</t>
  </si>
  <si>
    <t>FINHAM PARK 2</t>
  </si>
  <si>
    <t>QUARRY BANK HERITAGE LIMITED</t>
  </si>
  <si>
    <t>WESSEX RESOLUTIONS C.I.C.</t>
  </si>
  <si>
    <t>STANLEY PARK HIGH SCHOOL</t>
  </si>
  <si>
    <t>ST AMBROSE CATHOLIC PRIMARY SCHOOL</t>
  </si>
  <si>
    <t>WM TRAINING LTD</t>
  </si>
  <si>
    <t>HAMELDON COMMUNITY COLLEGE</t>
  </si>
  <si>
    <t>SONNING CHURCH OF ENGLAND PRIMARY SCHOOL</t>
  </si>
  <si>
    <t>SOUTH THAMES COLLEGES GROUP</t>
  </si>
  <si>
    <t>KILCHUIMEN PRIMARY SCHOOL</t>
  </si>
  <si>
    <t>EASTRINGTON PRIMARY SCHOOL</t>
  </si>
  <si>
    <t>NORTH KENT COLLEGE</t>
  </si>
  <si>
    <t>ST CHAD'S CATHOLIC PRIMARY SCHOOL</t>
  </si>
  <si>
    <t>RIVERSIDE PRIMARY SCHOOL AND NURSERY</t>
  </si>
  <si>
    <t>VALE SCHOOL, WORTHING</t>
  </si>
  <si>
    <t>ST FINBAR'S CATHOLIC PRIMARY SCHOOL</t>
  </si>
  <si>
    <t>HALLBANKGATE VILLAGE SCHOOL</t>
  </si>
  <si>
    <t>ST MARY'S LIMAVADY</t>
  </si>
  <si>
    <t>ASSOCIATION OF CERTIFIED COMMERCIAL DIPLOMATS</t>
  </si>
  <si>
    <t>DORMERS WELLS HIGH SCHOOL</t>
  </si>
  <si>
    <t>YSGOL GYFUN LLANBEDR PONT STEFFAN</t>
  </si>
  <si>
    <t>GIFFORD PRIMARY SCHOOL</t>
  </si>
  <si>
    <t>RADLEY COLLEGE</t>
  </si>
  <si>
    <t>SANDY LANE PRIMARY SCHOOL</t>
  </si>
  <si>
    <t>SAXON HILL ACADEMY</t>
  </si>
  <si>
    <t>FIRST STEP TRAINING LTD</t>
  </si>
  <si>
    <t>A J S TRAINING SOLUTIONS LIMITED</t>
  </si>
  <si>
    <t>SOMERS PARK PRIMARY SCHOOL</t>
  </si>
  <si>
    <t>YBFIT TRAINING LTD</t>
  </si>
  <si>
    <t>SPRINGWOOD PRIMARY SCHOOL</t>
  </si>
  <si>
    <t>VISUAL LANGUAGE INTEGRATED SERVICES LTD</t>
  </si>
  <si>
    <t>ESI GROUP LTD</t>
  </si>
  <si>
    <t>SEABROOK COLLEGE</t>
  </si>
  <si>
    <t>NCEA THOMAS BEWICK C OF E PRIMARY SCHOOL</t>
  </si>
  <si>
    <t>WILDRIDINGS PRIMARY SCHOOL</t>
  </si>
  <si>
    <t>GREENLIGHT TRAINING LIMITED</t>
  </si>
  <si>
    <t>AT SKILLS LIMITED</t>
  </si>
  <si>
    <t>PROFESSIONAL AND EXECUTIVE COMMUNITY CIC</t>
  </si>
  <si>
    <t>MOREHOW CONSULTING LIMITED</t>
  </si>
  <si>
    <t>LONDON BIRTAINICA COLLEGE LTD</t>
  </si>
  <si>
    <t>LAWLEY VILLAGE ACADEMY</t>
  </si>
  <si>
    <t>RENAISSANCE INTERNATIONAL COLLEGE LTD</t>
  </si>
  <si>
    <t>WOMBA LIMITED</t>
  </si>
  <si>
    <t>SWINEFLEET PRIMARY SCHOOL</t>
  </si>
  <si>
    <t>A STEP 2 WORK LTD</t>
  </si>
  <si>
    <t>LEA HALL ACADEMY</t>
  </si>
  <si>
    <t>RINGLINK SERVICES LIMITED</t>
  </si>
  <si>
    <t>MILL FIELD PRIMARY SCHOOL</t>
  </si>
  <si>
    <t>WALRUS MARINE LIMITED</t>
  </si>
  <si>
    <t>REALSENSE SOLUTIONS LIMITED</t>
  </si>
  <si>
    <t>HARTSHILL SCHOOL</t>
  </si>
  <si>
    <t>NORTHERN REGIONAL COLLEGE</t>
  </si>
  <si>
    <t>THE OAKS BARN LIMITED</t>
  </si>
  <si>
    <t>BELFAST EDUCATION AND LIBRARY BOARD</t>
  </si>
  <si>
    <t>P31 CONSULTING LTD</t>
  </si>
  <si>
    <t>4PROGRESS LIMITED</t>
  </si>
  <si>
    <t>BLACKHEATH PRIMARY SCHOOL</t>
  </si>
  <si>
    <t>OAK HILL FIRST SCHOOL</t>
  </si>
  <si>
    <t>STAFFORDSHIRE AND WEST MIDLANDS PROBATION TRUST</t>
  </si>
  <si>
    <t>AXIOM TEACHING &amp; LEARNING LTD</t>
  </si>
  <si>
    <t>THE DEBORAH DAY THEATRE SCHOOL TRUST</t>
  </si>
  <si>
    <t>NEW SILKSWORTH ACADEMY INFANT</t>
  </si>
  <si>
    <t>THE SOUTH WEST HERITAGE TRUST</t>
  </si>
  <si>
    <t>BUILDING ENTREPRENEURS LIMITED</t>
  </si>
  <si>
    <t>THE QUEEN'S SCHOOL</t>
  </si>
  <si>
    <t>BRITANNIA SCHOOL OF ACADEMICS LTD</t>
  </si>
  <si>
    <t>LAPWING CRAFTS LIMITED</t>
  </si>
  <si>
    <t>PET EDUCATION TRAINING SOLUTIONS LTD</t>
  </si>
  <si>
    <t>QAHE (MDX) LIMITED</t>
  </si>
  <si>
    <t>GLASTONBURY COMMUNITY DEVELOPMENT TRUST</t>
  </si>
  <si>
    <t>PET INDUSTRY FEDERATION LIMITED</t>
  </si>
  <si>
    <t>OPIA-GOODTHINKING LIMITED</t>
  </si>
  <si>
    <t>INSTITUTION OF ENGINEERING DESIGNERS</t>
  </si>
  <si>
    <t>LADY ALICE PRIMARY SCHOOL</t>
  </si>
  <si>
    <t>HALLBROOK PRIMARY SCHOOL</t>
  </si>
  <si>
    <t>OSMANI PRIMARY SCHOOL</t>
  </si>
  <si>
    <t>LOXFORD SCHOOL</t>
  </si>
  <si>
    <t>EAT (EMPLOYMENT AND TRAINING) PENNINES LIMITED</t>
  </si>
  <si>
    <t>MICKLEM PRIMARY SCHOOL</t>
  </si>
  <si>
    <t>JEWEL MAINTENANCE SERVICES LTD</t>
  </si>
  <si>
    <t>THE RUSSETT SCHOOL</t>
  </si>
  <si>
    <t>SMETHWICK PAKISTANI MUSLIMS ASSOCIATION LTD</t>
  </si>
  <si>
    <t>RADIONIC ASSOCIATION LIMITED(THE)</t>
  </si>
  <si>
    <t>THE RAINBOW PROJECT</t>
  </si>
  <si>
    <t>NORFOLK HEALTH &amp; FITNESS LIMITED</t>
  </si>
  <si>
    <t>KEN MORTON</t>
  </si>
  <si>
    <t>S &amp; B AUTOMOTIVE ACADEMY LIMITED</t>
  </si>
  <si>
    <t>THE LIFE COLLEGE LIMITED</t>
  </si>
  <si>
    <t>SPROWSTON COMMUNITY HIGH SCHOOL</t>
  </si>
  <si>
    <t>DLD COLLEGE</t>
  </si>
  <si>
    <t>EQUINE MASSAGE ACADEMY LIMITED</t>
  </si>
  <si>
    <t>HIGH PEAK &amp; DALES SUPPORT CENTRE</t>
  </si>
  <si>
    <t>COSTELLO TECHNOLOGY COLLEGE</t>
  </si>
  <si>
    <t>DEBDEN PARK HIGH SCHOOL</t>
  </si>
  <si>
    <t>STUBBING COURT TRAINING LIMITED</t>
  </si>
  <si>
    <t>SACRED HEART RC VOLUNTARY AIDED PRIMARY SCHOOL</t>
  </si>
  <si>
    <t>MORACLE FOUNDATION</t>
  </si>
  <si>
    <t>THE CHALLENGE NETWORK</t>
  </si>
  <si>
    <t>ACADEMY FOR CLEANROOM TESTING LIMITED</t>
  </si>
  <si>
    <t>2012 SECURITY LTD</t>
  </si>
  <si>
    <t>AURORA REDEHALL SCHOOL</t>
  </si>
  <si>
    <t>SHL GROUP LIMITED</t>
  </si>
  <si>
    <t>CARDINAL HUME CATHOLIC SCHOOL, GATESHEAD</t>
  </si>
  <si>
    <t>CULTURE, LEARNING AND LIBRARIES (MIDLANDS)</t>
  </si>
  <si>
    <t>MEDSTEAD CHURCH OF ENGLAND PRIMARY SCHOOL</t>
  </si>
  <si>
    <t>CARE HOME TRAINING LIMITED</t>
  </si>
  <si>
    <t>CONSTRUCTION TRAINING ACADEMY LIMITED</t>
  </si>
  <si>
    <t>FOUNDATIONS (NE) CIC</t>
  </si>
  <si>
    <t>WESTENDE JUNIOR SCHOOL</t>
  </si>
  <si>
    <t>FORDWAY CENTRE</t>
  </si>
  <si>
    <t>HARLYN PRIMARY SCHOOL</t>
  </si>
  <si>
    <t>TRENDS HEALTHCARE LTD</t>
  </si>
  <si>
    <t>BRACEBRIDGE HEATH ST JOHN'S PRIMARY ACADEMY</t>
  </si>
  <si>
    <t>RIVERSIDE COMMUNITY SPECIAL SCHOOL</t>
  </si>
  <si>
    <t>LEALHOLM PRIMARY SCHOOL</t>
  </si>
  <si>
    <t>STYLE AND IMAGE UK</t>
  </si>
  <si>
    <t>REEDUCATE LIMITED</t>
  </si>
  <si>
    <t>ARAGON PRIMARY SCHOOL</t>
  </si>
  <si>
    <t>NEWBRIDGE SCHOOL</t>
  </si>
  <si>
    <t>ACTING NOW C.I.C.</t>
  </si>
  <si>
    <t>REHABILITATION NETWORK LIMITED</t>
  </si>
  <si>
    <t>SCOTTISH QUALIFICATIONS AUTHORITY</t>
  </si>
  <si>
    <t>OAKWOOD AVENUE COMMUNITY PRIMARY SCHOOL</t>
  </si>
  <si>
    <t>BROADFORD PRIMARY SCHOOL</t>
  </si>
  <si>
    <t>RARE BIRD LIMITED</t>
  </si>
  <si>
    <t>DEAN CLOSE PREPARATORY SCHOOL</t>
  </si>
  <si>
    <t>NOTTINGHAM FREE SCHOOL</t>
  </si>
  <si>
    <t>FRANCES &amp; FORTAIN LTD</t>
  </si>
  <si>
    <t>REED BUSINESS SCHOOL LIMITED</t>
  </si>
  <si>
    <t>ST JOHN WALL CATHOLIC SCHOOL</t>
  </si>
  <si>
    <t>HAMBROUGH PRIMARY SCHOOL</t>
  </si>
  <si>
    <t>UK SCHOOL OF BUSINESS LIMITED</t>
  </si>
  <si>
    <t>TYNCAN LTD</t>
  </si>
  <si>
    <t>A-MARK (INTERNATIONAL) COLLEGE LTD</t>
  </si>
  <si>
    <t>GLOBALTRAINING.ORG.UK LTD</t>
  </si>
  <si>
    <t>PPI LEARNING LIMITED</t>
  </si>
  <si>
    <t>STEPUP EDUCATION LTD</t>
  </si>
  <si>
    <t>DHL INTERNATIONAL (UK) LIMITED</t>
  </si>
  <si>
    <t>FREWEN COLLEGE</t>
  </si>
  <si>
    <t>SCHOOL OF BUSINESS AND COMMERCE LIMITED</t>
  </si>
  <si>
    <t>YARLSIDE ACADEMY</t>
  </si>
  <si>
    <t>COCKTON HILL INFANT SCHOOL</t>
  </si>
  <si>
    <t>BROADWATER DOWN PRIMARY SCHOOL</t>
  </si>
  <si>
    <t>SHINEWATER PRIMARY SCHOOL</t>
  </si>
  <si>
    <t>TEST90000465</t>
  </si>
  <si>
    <t>HOLLY HOUSE SPECIAL SCHOOL</t>
  </si>
  <si>
    <t>TAMESIDE PUPIL REFERRAL SERVICE</t>
  </si>
  <si>
    <t>RODE HEATH PRIMARY SCHOOL</t>
  </si>
  <si>
    <t>MARKETHILL HIGH SCHOOL</t>
  </si>
  <si>
    <t>TEMPLARS ACADEMY</t>
  </si>
  <si>
    <t>WREN SPINNEY COMMUNITY SPECIAL SCHOOL</t>
  </si>
  <si>
    <t>OFFORD PRIMARY SCHOOL</t>
  </si>
  <si>
    <t>ORMESBY VILLAGE INFANT SCHOOL</t>
  </si>
  <si>
    <t>BEECHWOOD COMMUNITY TRUST LIMITED</t>
  </si>
  <si>
    <t>DON VALLEY ACADEMY</t>
  </si>
  <si>
    <t>ST MICHAEL'S CATHOLIC SCHOOL</t>
  </si>
  <si>
    <t>SECURE GLOBAL SOLUTIONS LTD</t>
  </si>
  <si>
    <t>DONALD MCLENNAN FENCING CONTRACTOR LTD</t>
  </si>
  <si>
    <t>THE APPRENTICESHIP SERVICE LTD</t>
  </si>
  <si>
    <t>WHITCHURCH COMMUNITY PRIMARY SCHOOL</t>
  </si>
  <si>
    <t>SPECTRUM SOCIAL CARE LTD</t>
  </si>
  <si>
    <t>HEMINGTON PRIMARY SCHOOL</t>
  </si>
  <si>
    <t>RAISON CONSULTANCY LIMITED</t>
  </si>
  <si>
    <t>KINGSDALE FOUNDATION SCHOOL</t>
  </si>
  <si>
    <t>CLEVELANDS PREP SCHOOL</t>
  </si>
  <si>
    <t>BLAKEBROOK LTD</t>
  </si>
  <si>
    <t>UP TO SPEED TRAINING AND ASSESSMENT LIMITED</t>
  </si>
  <si>
    <t>RAVENSTHORPE CHURCH OF ENGLAND VOLUNTARY CONTROLLED JUNIOR SCHOOL</t>
  </si>
  <si>
    <t>ISLINGTON CHILDCARE TRUST</t>
  </si>
  <si>
    <t>HURST EDUCATION TRUST LIMITED</t>
  </si>
  <si>
    <t>LEISURE FORCE TRAINING LTD</t>
  </si>
  <si>
    <t>RELATE HULL AND EAST YORKSHIRE</t>
  </si>
  <si>
    <t>AMBASSADOR CLUB LIMITED</t>
  </si>
  <si>
    <t>HOLY CROSS CATHOLIC SCHOOL, A VOLUNTARY ACADEMY</t>
  </si>
  <si>
    <t>BEALINGS SCHOOL</t>
  </si>
  <si>
    <t>BEATRICE TATE SCHOOL</t>
  </si>
  <si>
    <t>BARTON COURT GRAMMAR SCHOOL</t>
  </si>
  <si>
    <t>INCREASE COMPUTERS LIMITED</t>
  </si>
  <si>
    <t>MOUNT HOUSE SCHOOL</t>
  </si>
  <si>
    <t>INTEGRATED MEDICAL SERVICES MANAGEMENT LIMITED</t>
  </si>
  <si>
    <t>THE KINGSWAY SCHOOL</t>
  </si>
  <si>
    <t>CE SECURITY LIMITED</t>
  </si>
  <si>
    <t>AMBLECOTE PRIMARY SCHOOL</t>
  </si>
  <si>
    <t>THREADNEEDLE CURTIS LIMITED</t>
  </si>
  <si>
    <t>KILBURN JUNIOR SCHOOL</t>
  </si>
  <si>
    <t>ASHBURY MEADOW PRIMARY SCHOOL</t>
  </si>
  <si>
    <t>FAIRFIELD SCHOOL</t>
  </si>
  <si>
    <t>PROMIS RECOVERY CENTRE LIMITED</t>
  </si>
  <si>
    <t>RED BRIDGE SOLUTIONS LTD</t>
  </si>
  <si>
    <t>ASAP CONSULTING LIMITED</t>
  </si>
  <si>
    <t>STEEPLE BUMPSTEAD PRIMARY SCHOOL</t>
  </si>
  <si>
    <t>PIPPA O'BRIEN DEVELOPMENT ASSOCIATES LIMITED</t>
  </si>
  <si>
    <t>THE CURZON COFE PRIMARY SCHOOL</t>
  </si>
  <si>
    <t>SOUTHWATER INFANT ACADEMY</t>
  </si>
  <si>
    <t>POETRY SOCIETY(INCORPORATED)(THE</t>
  </si>
  <si>
    <t>ST JOSEPH'S ROMAN CATHOLIC VOLUNTARY AIDED PRIMARY SCHOOL, USHAW MOOR</t>
  </si>
  <si>
    <t>NEGOTIATE LIMITED</t>
  </si>
  <si>
    <t>ROWAN PREPARATORY SCHOOL</t>
  </si>
  <si>
    <t>DAME ALLAN'S SENIOR SCHOOL</t>
  </si>
  <si>
    <t>ST JOHN'S CATHOLIC PRIMARY SCHOOL, TROWBRIDGE</t>
  </si>
  <si>
    <t>PICKHURST ACADEMY</t>
  </si>
  <si>
    <t>VISION BEAUTY ACADEMY LTD</t>
  </si>
  <si>
    <t>THE ROWAN CENTRE</t>
  </si>
  <si>
    <t>FOOTBALL FAMILY LIMITED</t>
  </si>
  <si>
    <t>LONGSIGHT COMMUNITY PRIMARY</t>
  </si>
  <si>
    <t>THE ACORN SCHOOL</t>
  </si>
  <si>
    <t>DYKE PRIMARY SCHOOL</t>
  </si>
  <si>
    <t>WH (MERSEYSIDE) LLP</t>
  </si>
  <si>
    <t>FORESTERS PRIMARY SCHOOL</t>
  </si>
  <si>
    <t>WASHINGTON CHURCH OF CHRIST</t>
  </si>
  <si>
    <t>TRAINING PATHS LIMITED</t>
  </si>
  <si>
    <t>PG SHIATSU TRAININGS LTD</t>
  </si>
  <si>
    <t>GRASMERE SCHOOL</t>
  </si>
  <si>
    <t>FISHERGATE PRIMARY SCHOOL</t>
  </si>
  <si>
    <t>CASTLE HILL ACADEMY</t>
  </si>
  <si>
    <t>BLACKHEATH BLUECOAT CHURCH OF ENGLAND SCHOOL</t>
  </si>
  <si>
    <t>EALING AND HILLINGDON EDUCATION BUSINESS PARTNERSHIP LIMITED</t>
  </si>
  <si>
    <t>SALON 142 LIMITED</t>
  </si>
  <si>
    <t>PRIORY PARK INFANT SCHOOL &amp; PLAYGROUP</t>
  </si>
  <si>
    <t>ABBOT'S HILL SCHOOL</t>
  </si>
  <si>
    <t>A-GRADE TRAINING SERVICES LTD</t>
  </si>
  <si>
    <t>ACHIEVE AND PARTNERS LIMITED</t>
  </si>
  <si>
    <t>BRERETON COFE PRIMARY SCHOOL</t>
  </si>
  <si>
    <t>ROTHERHAM TRAINING SOLUTIONS LIMITED</t>
  </si>
  <si>
    <t>THE MARI GROUP LIMITED</t>
  </si>
  <si>
    <t>FEDERATION FOR INDUSTRY SECTOR SKILLS &amp; STANDARDS</t>
  </si>
  <si>
    <t>THE MARTIN HIGH SCHOOL ANSTEY</t>
  </si>
  <si>
    <t>JIGSAW LEARNING &amp; DEVELOPMENT LIMITED</t>
  </si>
  <si>
    <t>ILS ENGLISH UK LIMITED</t>
  </si>
  <si>
    <t>ACQUIESCENCE TRAINING &amp; DEVELOPMENT LTD</t>
  </si>
  <si>
    <t>APPLEFIELDS SCHOOL</t>
  </si>
  <si>
    <t>WHALE, THE ARTS AGENCY</t>
  </si>
  <si>
    <t>WORLE COMMUNITY SCHOOL</t>
  </si>
  <si>
    <t>NONSUCH HIGH SCHOOL FOR GIRLS</t>
  </si>
  <si>
    <t>AGCO LIMITED</t>
  </si>
  <si>
    <t>MERLIN SCHOOL</t>
  </si>
  <si>
    <t>DAIR HOUSE SCHOOL</t>
  </si>
  <si>
    <t>INTRALLECT LIMITED</t>
  </si>
  <si>
    <t>HATTON (CRUDEN) SCHOOL</t>
  </si>
  <si>
    <t>ST MARY AND ALL SAINTS CHURCH OF ENGLAND VOLUNTARY AIDED PRIMARY SCHOOL</t>
  </si>
  <si>
    <t>UNI-SOFT SYSTEMS LTD.</t>
  </si>
  <si>
    <t>CENTRE FOR EFFECTIVE MARKETING LTD</t>
  </si>
  <si>
    <t>ASTON LODGE PRIMARY SCHOOL</t>
  </si>
  <si>
    <t>SHAWFIELD PRIMARY SCHOOL</t>
  </si>
  <si>
    <t>SUPER ACT! COMMUNITY INTEREST COMPANY</t>
  </si>
  <si>
    <t>FRIENDS CENTRE</t>
  </si>
  <si>
    <t>THE ACADEMY OF LEADERSHIP &amp; MANAGEMENT LTD</t>
  </si>
  <si>
    <t>EUROPEAN SCHOOL OF CULHAM</t>
  </si>
  <si>
    <t>ANGLIA RUSKIN UNIVERSITY HIGHER EDUCATION CORPORATION</t>
  </si>
  <si>
    <t>LMA STAGE SCHOOL LIMITED</t>
  </si>
  <si>
    <t>EQUESTRIAN TRAINING LIMITED</t>
  </si>
  <si>
    <t>OMNIBUS TRAINING SOLUTIONS LIMITED</t>
  </si>
  <si>
    <t>SLP COLLEGE</t>
  </si>
  <si>
    <t>WALLBROOK PRIMARY SCHOOL</t>
  </si>
  <si>
    <t>ST MARGARET'S-AT-CLIFFE PRIMARY SCHOOL</t>
  </si>
  <si>
    <t>SANDON PRIMARY ACADEMY</t>
  </si>
  <si>
    <t>BRITISH GEAR ASSOCIATION</t>
  </si>
  <si>
    <t>CHERRY FOLD COMMUNITY PRIMARY SCHOOL</t>
  </si>
  <si>
    <t>CHERRY TREE PRIMARY SCHOOL</t>
  </si>
  <si>
    <t>BEECHWOOD CHURCH OF ENGLAND PRIMARY SCHOOL</t>
  </si>
  <si>
    <t>DIGITALLY SMART LTD</t>
  </si>
  <si>
    <t>ST MICHAEL'S PRIMARY SCHOOL</t>
  </si>
  <si>
    <t>THE STUSH ACADEMY LTD</t>
  </si>
  <si>
    <t>TOWER ROAD ACADEMY</t>
  </si>
  <si>
    <t>ALTERNATIVE EDUCATION SERVICE</t>
  </si>
  <si>
    <t>HEYBRIDGE CO-OPERATIVE ACADEMY</t>
  </si>
  <si>
    <t>WINE EDUCATORS INTERNATIONAL LIMITED</t>
  </si>
  <si>
    <t>ST JAMES'S PRIMARY SCHOOL</t>
  </si>
  <si>
    <t>ELVIRIA GROUP LIMITED</t>
  </si>
  <si>
    <t>ST CATHERINE'S CATHOLIC PRIMARY SCHOOL</t>
  </si>
  <si>
    <t>SANDIWAY PRIMARY SCHOOL</t>
  </si>
  <si>
    <t>LONGBENTON HIGH SCHOOL</t>
  </si>
  <si>
    <t>BADSHOT LEA VILLAGE INFANT SCHOOL</t>
  </si>
  <si>
    <t>ACADEMY 4 LIMITED</t>
  </si>
  <si>
    <t>EUROPEAN PLACEMENT NETWORK LIMITED</t>
  </si>
  <si>
    <t>ANDERSTON PRIMARY SCHOOL</t>
  </si>
  <si>
    <t>GIGHA PRIMARY SCHOOL</t>
  </si>
  <si>
    <t>WOODSEATS PRIMARY SCHOOL</t>
  </si>
  <si>
    <t>WOOD FIELD PRIMARY SCHOOL</t>
  </si>
  <si>
    <t>JINNAH LANGUAGES AND SKILLS COLLEGE LIMITED</t>
  </si>
  <si>
    <t>GLOBAL DIVERSITY POSITIVE ACTION LIMITED</t>
  </si>
  <si>
    <t>UPPER MORETON RURAL ACTIVITIES CIC</t>
  </si>
  <si>
    <t>ADEPTE LIMITED</t>
  </si>
  <si>
    <t>ST RICHARD'S RC PRIMARY SCHOOL</t>
  </si>
  <si>
    <t>REEPHAM CHURCH OF ENGLAND PRIMARY SCHOOL</t>
  </si>
  <si>
    <t>ASPIRE EDUCATION GROUP LIMITED</t>
  </si>
  <si>
    <t>KAMELEON 4 LIMITED</t>
  </si>
  <si>
    <t>PORCHFIELD VILLAGE HALL FUND</t>
  </si>
  <si>
    <t>ASTLEY SPORTS COLLEGE AND COMMUNITY HIGH SCHOOL</t>
  </si>
  <si>
    <t>BANNERMAN HIGH SCHOOL</t>
  </si>
  <si>
    <t>CARMYLLIE PRIMARY SCHOOL</t>
  </si>
  <si>
    <t>CAMBRIDGESHIRE ACRE</t>
  </si>
  <si>
    <t>PEOPLEPLUS (WORKS) NI LIMITED</t>
  </si>
  <si>
    <t>PAKISTAN WELFARE ASSOCIATION SLOUGH</t>
  </si>
  <si>
    <t>EEF NORTH WEST</t>
  </si>
  <si>
    <t>OUR LADY &amp; ST. BEDE CATHOLIC ACADEMY</t>
  </si>
  <si>
    <t>HOSPITAL AND MEDICAL TUITION SERVICE</t>
  </si>
  <si>
    <t>STALHAM COMMUNITY INFANT &amp; PRE-SCHOOL</t>
  </si>
  <si>
    <t>KIDS FITNESS FIRST</t>
  </si>
  <si>
    <t>THE PROJECTS GROUP LIMITED</t>
  </si>
  <si>
    <t>DREAMS MEDIA LIMITED</t>
  </si>
  <si>
    <t>GARTMORE PRIMARY SCHOOL</t>
  </si>
  <si>
    <t>LIBERTY LIVING LIMITED</t>
  </si>
  <si>
    <t>THE ACADEMY HAIR &amp; BEAUTY LTD</t>
  </si>
  <si>
    <t>WINDRUSH BIKE PROJECT CIC</t>
  </si>
  <si>
    <t>Nesta</t>
  </si>
  <si>
    <t>SHROPSHIRE COUNTY TRAINING LIMITED</t>
  </si>
  <si>
    <t>CIRCLE OF LIFE TRAINING LTD</t>
  </si>
  <si>
    <t>ST BEDE CHURCH OF ENGLAND PRIMARY SCHOOL</t>
  </si>
  <si>
    <t>KNOWLE PRIMARY SCHOOL</t>
  </si>
  <si>
    <t>MALDEN OAKS SCHOOL AND TUITION SERVICE</t>
  </si>
  <si>
    <t>TRW SYSTEMS LIMITED</t>
  </si>
  <si>
    <t>WHICH SOLUTIONS LIMITED</t>
  </si>
  <si>
    <t>CITY COLLEGE PLYMOUTH</t>
  </si>
  <si>
    <t>NOTION LIMITED</t>
  </si>
  <si>
    <t>HARPER AND KEELE VETERINARY SCHOOL</t>
  </si>
  <si>
    <t>UPPER SHIRLEY HIGH SCHOOL</t>
  </si>
  <si>
    <t>QUANTUM AWARDS LIMITED</t>
  </si>
  <si>
    <t>LANGLAND COMMUNITY SCHOOL</t>
  </si>
  <si>
    <t>HART HILL NURSERY SCHOOL AND CHILDRENS CENTRE</t>
  </si>
  <si>
    <t>THE PRIORY PARISH COFE PRIMARY SCHOOL</t>
  </si>
  <si>
    <t>METROPOLITAN SCHOOL OF BUSINESS AND MANAGEMENT UK LTD.</t>
  </si>
  <si>
    <t>CHIRTON CHURCH OF ENGLAND PRIMARY SCHOOL</t>
  </si>
  <si>
    <t>ST ANDREW'S CHURCH OF ENGLAND VOLUNTARY CONTROLLED PRIMARY SCHOOL, MARKS TEY</t>
  </si>
  <si>
    <t>CYBER COLLEGE INTERNATIONAL LIMITED</t>
  </si>
  <si>
    <t>SPECIALIST ASSESSMENTS AND TRAINING CENTRE LTD</t>
  </si>
  <si>
    <t>HATHERSAGE ST MICHAEL'S COFE (AIDED) PRIMARY SCHOOL</t>
  </si>
  <si>
    <t>APPRENTICESHIPS 4 U LTD</t>
  </si>
  <si>
    <t>IMPACT</t>
  </si>
  <si>
    <t>NU COURSES ONLINE LTD</t>
  </si>
  <si>
    <t>MARLFIELDS PRIMARY SCHOOL</t>
  </si>
  <si>
    <t>DORSET TEACHER EDUCATION PARTNERSHIP</t>
  </si>
  <si>
    <t>SUPERDRUG STORES PLC</t>
  </si>
  <si>
    <t>UNIVERSITY OF ST ANDREWS</t>
  </si>
  <si>
    <t>BEXLEYHEATH SCHOOL</t>
  </si>
  <si>
    <t>NLDC LTD</t>
  </si>
  <si>
    <t>RIGHTTOLEARN LTD</t>
  </si>
  <si>
    <t>WINCHEAP FOUNDATION PRIMARY SCHOOL</t>
  </si>
  <si>
    <t>QUEEN ELEANOR'S CHURCH OF ENGLAND SCHOOL</t>
  </si>
  <si>
    <t>BALANCE (SUPPORT) CIO</t>
  </si>
  <si>
    <t>FRANCES DRUCE</t>
  </si>
  <si>
    <t>MONKERTON COMMUNITY PRIMARY SCHOOL</t>
  </si>
  <si>
    <t>MARSH GIBBON COFE PRIMARY SCHOOL</t>
  </si>
  <si>
    <t>WEST END PRIMARY SCHOOL</t>
  </si>
  <si>
    <t>GOSLING SPORTS PARK</t>
  </si>
  <si>
    <t>ASHFIELD COMMUNITY RADIO AND MEDIA TRAINING</t>
  </si>
  <si>
    <t>FRUIT ADVISORY SERVICES TEAM LLP</t>
  </si>
  <si>
    <t>THE SAINT THOMAS' CHURCH OF ENGLAND PRIMARY SCHOOL, BOSTON</t>
  </si>
  <si>
    <t>HABERDASHERS' ABRAHAM DARBY</t>
  </si>
  <si>
    <t>THE GRANVILLE SCHOOL</t>
  </si>
  <si>
    <t>RAMBERT SCHOOL OF BALLET AND CONTEMPORARY DANCE</t>
  </si>
  <si>
    <t>CREATIONS HAIR SALON (UK) LIMITED</t>
  </si>
  <si>
    <t>POWERS HALL ACADEMY</t>
  </si>
  <si>
    <t>GASKELL COMMUNITY PRIMARY SCHOOL</t>
  </si>
  <si>
    <t>BALFOUR BEATTY PLC</t>
  </si>
  <si>
    <t>FACULTY OF REFLEXOLOGY LIMITED</t>
  </si>
  <si>
    <t>GLASGOW CHAMBER OF COMMERCE AND MANUFACTURES)</t>
  </si>
  <si>
    <t>PORTSLADE ALDRIDGE COMMUNITY ACADEMY</t>
  </si>
  <si>
    <t>WELLSHOT PRIMARY SCHOOL</t>
  </si>
  <si>
    <t>GORSELAND PRIMARY SCHOOL</t>
  </si>
  <si>
    <t>BURNHAM COPSE PRIMARY SCHOOL</t>
  </si>
  <si>
    <t>KING'S FORD INFANT SCHOOL AND NURSERY</t>
  </si>
  <si>
    <t>WHEATFIELDS PRIMARY SCHOOL</t>
  </si>
  <si>
    <t>ANCORA HOUSE SCHOOL</t>
  </si>
  <si>
    <t>STAUNTON-ON-WYE ENDOWED PRIMARY SCHOOL</t>
  </si>
  <si>
    <t>OSWALD ROAD PRIMARY SCHOOL</t>
  </si>
  <si>
    <t>AI SOLUTIONS LIMITED</t>
  </si>
  <si>
    <t>INCHCAPE MANAGEMENT (SERVICES) LIMITED</t>
  </si>
  <si>
    <t>EFFECTIVE TRAINING SOLUTIONS LIMITED</t>
  </si>
  <si>
    <t>ABIGAIL LEVIN CONSULTANCY LIMITED</t>
  </si>
  <si>
    <t>INSIDE TRACK EURO LTD</t>
  </si>
  <si>
    <t>SHELTON JUNIOR SCHOOL</t>
  </si>
  <si>
    <t>FITNESS NORTHERN IRELAND</t>
  </si>
  <si>
    <t>ANGEL CALL HANDLING LTD</t>
  </si>
  <si>
    <t>METROPOLITAN TRAINING LTD</t>
  </si>
  <si>
    <t>EDUCATION AND TRAINING CENTRE LTD</t>
  </si>
  <si>
    <t>BUGLE SCHOOL</t>
  </si>
  <si>
    <t>YUZU TRAINING LTD</t>
  </si>
  <si>
    <t>WOODBANK PRIMARY SCHOOL</t>
  </si>
  <si>
    <t>UPMINSTER INFANT SCHOOL</t>
  </si>
  <si>
    <t>WESTFACE COLLEGE OF BUSINESS LIMITED</t>
  </si>
  <si>
    <t>K WEBB CONSULTANCY LTD</t>
  </si>
  <si>
    <t>EAST COAST MAIN LINE COMPANY LIMITED</t>
  </si>
  <si>
    <t>WYBOURN COMMUNITY PRIMARY &amp; NURSERY SCHOOL</t>
  </si>
  <si>
    <t>SOVA</t>
  </si>
  <si>
    <t>GURUKULA - THE HARE KRISHNA PRIMARY SCHOOL</t>
  </si>
  <si>
    <t>AN NISA EVENTS CIC</t>
  </si>
  <si>
    <t>ST HUGH'S CATHOLIC PRIMARY SCHOOL</t>
  </si>
  <si>
    <t>SEED NEXT GENERATION LTD</t>
  </si>
  <si>
    <t>LEARNING FIRST LIMITED</t>
  </si>
  <si>
    <t>AFROANI LIMITED</t>
  </si>
  <si>
    <t>ST PAUL'S CATHOLIC COLLEGE</t>
  </si>
  <si>
    <t>MILLFIELD FIRST AND NURSERY SCHOOL</t>
  </si>
  <si>
    <t>EQ HEALTH AND WELLBEING COMMUNITY INTEREST COMPANY</t>
  </si>
  <si>
    <t>HABERDASHERS MONMOUTH SCHOOL FOR GIRLS</t>
  </si>
  <si>
    <t>GRUB'S UP CATERING CREW LTD.</t>
  </si>
  <si>
    <t>DAYCARE TRUST</t>
  </si>
  <si>
    <t>GRANGE SCHOOL</t>
  </si>
  <si>
    <t>OUR LADY AND ST FRANCIS PRIMARY SCHOOL</t>
  </si>
  <si>
    <t>SOWERBY COMMUNITY PRIMARY SCHOOL</t>
  </si>
  <si>
    <t>HAWK CONSULTANTS LTD</t>
  </si>
  <si>
    <t>NELSON JUNIOR AND INFANT SCHOOL</t>
  </si>
  <si>
    <t>SOUTH FARNHAM SCHOOL</t>
  </si>
  <si>
    <t>MARTIN ROBERT HALL LIMITED</t>
  </si>
  <si>
    <t>CATALYST IN COMMUNITIES C.I.C.</t>
  </si>
  <si>
    <t>STOCKS LANE PRIMARY SCHOOL</t>
  </si>
  <si>
    <t>BIDDICK HALL INFANTS' SCHOOL</t>
  </si>
  <si>
    <t>THE NOAH ENTERPRISE</t>
  </si>
  <si>
    <t>MILTON KEYNES SPECIAL NEEDS ADVANCEMENT PROJECT</t>
  </si>
  <si>
    <t>ST HILD'S CHURCH OF ENGLAND SCHOOL</t>
  </si>
  <si>
    <t>MADANIYAH FOUNDATION</t>
  </si>
  <si>
    <t>BRANNEL SCHOOL</t>
  </si>
  <si>
    <t>ST DUBRICIUS CHURCH OF ENGLAND VA SCHOOL</t>
  </si>
  <si>
    <t>THE CASEY GROUP LIMITED</t>
  </si>
  <si>
    <t>HOLY TRINITY COFE SECONDARY SCHOOL, CRAWLEY</t>
  </si>
  <si>
    <t>CASTLE &amp; CO LTD</t>
  </si>
  <si>
    <t>BURNLEY IGHTENHILL PRIMARY SCHOOL</t>
  </si>
  <si>
    <t>GRIMSDYKE SCHOOL</t>
  </si>
  <si>
    <t>ST JOHN OGILVIE PRIMARY SCHOOL</t>
  </si>
  <si>
    <t>HAMPSHIRE PRIMARY CARE TRUST</t>
  </si>
  <si>
    <t>THE WILLINK SCHOOL</t>
  </si>
  <si>
    <t>PBA TRAINING &amp; RECRUITMENT LIMITED</t>
  </si>
  <si>
    <t>MOSAADA CENTRE FOR SINGLE WOMEN</t>
  </si>
  <si>
    <t>GLOBAL TRAINING CONSORTIA LIMITED</t>
  </si>
  <si>
    <t>INTERNATIONAL SCHOOL OF LEARNING LTD</t>
  </si>
  <si>
    <t>ORMISTON MERIDIAN ACADEMY</t>
  </si>
  <si>
    <t>FREEBROUGH ACADEMY</t>
  </si>
  <si>
    <t>BRAMHALL HIGH SCHOOL</t>
  </si>
  <si>
    <t>ST FRANCIS DE SALES RC JUNIOR SCHOOL</t>
  </si>
  <si>
    <t>RISE PARK INFANT SCHOOL</t>
  </si>
  <si>
    <t>THE BRIDGE RENEWAL TRUST</t>
  </si>
  <si>
    <t>MANOR HIGH SCHOOL OADBY</t>
  </si>
  <si>
    <t>RICHMOND HILL PRIMARY SCHOOL</t>
  </si>
  <si>
    <t>ST MONICA'S CATHOLIC PRIMARY SCHOOL</t>
  </si>
  <si>
    <t>PHOENIX ARCH SCHOOL</t>
  </si>
  <si>
    <t>NATIONAL SMALL-BORE RIFLE ASSOCIATION(THE)</t>
  </si>
  <si>
    <t>ADAMS COLLEGE LIMITED</t>
  </si>
  <si>
    <t>NORTH OF TYNE COMBINED AUTHORITY,</t>
  </si>
  <si>
    <t>WANSTEAD CHURCH SCHOOL</t>
  </si>
  <si>
    <t>GRAVESEND GRAMMAR SCHOOL</t>
  </si>
  <si>
    <t>OUSEBURN FARM CHARITY LIMITED</t>
  </si>
  <si>
    <t>NORTHALLERTON SCHOOL &amp; SIXTH FORM COLLEGE</t>
  </si>
  <si>
    <t>HALL CLIFFE SCHOOL</t>
  </si>
  <si>
    <t>POSITIVE STRIDES UK</t>
  </si>
  <si>
    <t>ALL SAINTS' COFE SCHOOL</t>
  </si>
  <si>
    <t>KHALSA PRIMARY SCHOOL</t>
  </si>
  <si>
    <t>THE CHARITIES ADVISORY TRUST</t>
  </si>
  <si>
    <t>GILLBROOK COLLEGE</t>
  </si>
  <si>
    <t>THINKBOX EDUCATION LTD</t>
  </si>
  <si>
    <t>GREAT ECCLESTON COPP COFE PRIMARY SCHOOL</t>
  </si>
  <si>
    <t>WIGAN ST ANDREW'S COFE JUNIOR AND INFANT SCHOOL</t>
  </si>
  <si>
    <t>LESBIAN AND GAY EMPLOYMENT RIGHTS</t>
  </si>
  <si>
    <t>QUIDOS LIMITED</t>
  </si>
  <si>
    <t>ST BENEDICT'S CATHOLIC HIGH SCHOOL</t>
  </si>
  <si>
    <t>CENTREPOINT CORPORATION C.I.C</t>
  </si>
  <si>
    <t>SOUTH WEST PENINSULAR TRAINING LIMITED</t>
  </si>
  <si>
    <t>VOLUNTARY ACTION MELTON</t>
  </si>
  <si>
    <t>MILL VALE SCHOOL</t>
  </si>
  <si>
    <t>INDEPENDENT TRAINING LIMITED</t>
  </si>
  <si>
    <t>UK PROPELLO LLP</t>
  </si>
  <si>
    <t>WEST KENT LEARNING FEDERATION: STUDENT SUPPORT CENTRE</t>
  </si>
  <si>
    <t>THE CORN MILL SCHOOL</t>
  </si>
  <si>
    <t>SIKH ACADEMIES TRUST</t>
  </si>
  <si>
    <t>WATERGALL PRIMARY SCHOOL</t>
  </si>
  <si>
    <t>AXTON CHASE SCHOOL</t>
  </si>
  <si>
    <t>ENFIELD PRIMARY CARE TRUST</t>
  </si>
  <si>
    <t>PROTOCOL TRAINING LIMITED</t>
  </si>
  <si>
    <t>DELTAR TRAINING SOLUTIONS LTD</t>
  </si>
  <si>
    <t>BUDMOUTH COLLEGE</t>
  </si>
  <si>
    <t>PARTNERSHIPS IN CARE (SCHOOLS) LIMITED</t>
  </si>
  <si>
    <t>WINDY NOOK PRIMARY SCHOOL</t>
  </si>
  <si>
    <t>UNIQUE TRAINING NORTH EAST LIMITED</t>
  </si>
  <si>
    <t>LOWDHAM COFE PRIMARY SCHOOL</t>
  </si>
  <si>
    <t>COLLEGE OF GLOBAL ECONOMY LTD</t>
  </si>
  <si>
    <t>ASPIRE2LIVE CIC</t>
  </si>
  <si>
    <t>LEARNING FOR YOU LIMITED</t>
  </si>
  <si>
    <t>NEW COLLEGE OF HOMOEOPATHY LLP</t>
  </si>
  <si>
    <t>KAREN HOUSE ASSOCIATES LIMITED</t>
  </si>
  <si>
    <t>LEEDS LANGUAGES LIMITED</t>
  </si>
  <si>
    <t>FALKIRK WOMEN'S TECHNOLOGY CENTRE</t>
  </si>
  <si>
    <t>MANSYS LIMITED</t>
  </si>
  <si>
    <t>ROCKET TRAINING LIMITED</t>
  </si>
  <si>
    <t>P I P SERVICES LIMITED</t>
  </si>
  <si>
    <t>CHATSWORTH MULTI ACADEMY TRUST</t>
  </si>
  <si>
    <t>LITCHAM SCHOOL</t>
  </si>
  <si>
    <t>THE EARLS HIGH SCHOOL</t>
  </si>
  <si>
    <t>STARTUPONLINE</t>
  </si>
  <si>
    <t>MONTGOMERY INFANT SCHOOL AND NURSERY, COLCHESTER</t>
  </si>
  <si>
    <t>TALKBACK-UK LTD.</t>
  </si>
  <si>
    <t>NORWAL LIMITED</t>
  </si>
  <si>
    <t>WHITWELL PRIMARY SCHOOL</t>
  </si>
  <si>
    <t>SANDWELL ACADEMY</t>
  </si>
  <si>
    <t>HERTS PEOPLE FIRST</t>
  </si>
  <si>
    <t>RAVENSFIELD PRIMARY SCHOOL</t>
  </si>
  <si>
    <t>INNSWORTH JUNIOR SCHOOL</t>
  </si>
  <si>
    <t>OAKFIELD CHURCH OF ENGLAND AIDED PRIMARY SCHOOL, RYDE</t>
  </si>
  <si>
    <t>FITTLEWORTH COFE VILLAGE SCHOOL</t>
  </si>
  <si>
    <t>CHILTON FOLIAT CHURCH OF ENGLAND PRIMARY SCHOOL</t>
  </si>
  <si>
    <t>THE UNITED KINGDOM TURKISH ISLAMIC CULTURAL CENTRE</t>
  </si>
  <si>
    <t>QUEST (SCOTLAND) LIMITED</t>
  </si>
  <si>
    <t>EMPATHY TRAINING &amp; DEVELOPMENT LTD</t>
  </si>
  <si>
    <t>UPLANDS SCHOOL</t>
  </si>
  <si>
    <t>COWES HIGH SCHOOL</t>
  </si>
  <si>
    <t>CRICH JUNIOR SCHOOL</t>
  </si>
  <si>
    <t>BROADWAY TRAINING LIMITED</t>
  </si>
  <si>
    <t>UK PROFESSIONAL DEVELOPMENT ACADEMY LIMITED</t>
  </si>
  <si>
    <t>POWYS PUPIL REFERRAL UNIT</t>
  </si>
  <si>
    <t>TEIKYO SCHOOL UK</t>
  </si>
  <si>
    <t>LOOKERS PLC</t>
  </si>
  <si>
    <t>ST JOHN THE BAPTIST COFE PRIMARY SCHOOL</t>
  </si>
  <si>
    <t>BLACKWELL FIRST SCHOOL</t>
  </si>
  <si>
    <t>THE PASSION GROUP LIMITED</t>
  </si>
  <si>
    <t>EATON HOUSE SCHOOL</t>
  </si>
  <si>
    <t>WANSBECK CENTRE FOR VOLUNTARY SERVICE</t>
  </si>
  <si>
    <t>BOSTOCK HEALTHCARE LIMITED</t>
  </si>
  <si>
    <t>MICROCHIP TRADE ASSOCIATION</t>
  </si>
  <si>
    <t>BROMSGROVE WINDING SERVICES LIMITED</t>
  </si>
  <si>
    <t>ABBEY PARK ACADEMY</t>
  </si>
  <si>
    <t>LAKESIDE PRIMARY ACADEMY</t>
  </si>
  <si>
    <t>NEW MONUMENT PRIMARY ACADEMY</t>
  </si>
  <si>
    <t>EAST CALDER PRIMARY SCHOOL</t>
  </si>
  <si>
    <t>WALTZ PROGRAMMES LIMITED</t>
  </si>
  <si>
    <t>ST. FRANCIS' COLLEGE</t>
  </si>
  <si>
    <t>INGLEBY MANOR FREE SCHOOL &amp; SIXTH FORM</t>
  </si>
  <si>
    <t>TOTTINGTON PRIMARY SCHOOL</t>
  </si>
  <si>
    <t>AIM HABONIM</t>
  </si>
  <si>
    <t>ABBOTSFORD PREPARATORY SCHOOL</t>
  </si>
  <si>
    <t>RYDE ACADEMY</t>
  </si>
  <si>
    <t>EXECUTIVE SOLUTIONS (TRAINING) LTD</t>
  </si>
  <si>
    <t>MORPETH CHANTRY MIDDLE SCHOOL</t>
  </si>
  <si>
    <t>LASH AND THREAD LTD</t>
  </si>
  <si>
    <t>BLESSED TRINITY RC COLLEGE</t>
  </si>
  <si>
    <t>CURRICULA &amp; CO LIMITED</t>
  </si>
  <si>
    <t>ACACIA BUSINESS SERVICES LIMITED</t>
  </si>
  <si>
    <t>CHERRY WILLINGHAM COMMUNITY SCHOOL</t>
  </si>
  <si>
    <t>CALTEC HIRE LTD</t>
  </si>
  <si>
    <t>I S V SOFTWARE LIMITED</t>
  </si>
  <si>
    <t>PERPETUAL TRAINING SOLUTIONS LIMITED</t>
  </si>
  <si>
    <t>COMMUNITY CONNECTIONS (EAST)</t>
  </si>
  <si>
    <t>GREAT OAKS SCHOOL</t>
  </si>
  <si>
    <t>SWINTON ROAD PERSONAL DEVELOPMENT CENTRE C.I.C.</t>
  </si>
  <si>
    <t>OUTCOME TRAINING LIMITED</t>
  </si>
  <si>
    <t>HARWICH CULTURAL &amp; COMMUNITY PROJECTS LTD</t>
  </si>
  <si>
    <t>OPAL COLLEGE LONDON</t>
  </si>
  <si>
    <t>DOUBLETREES SCHOOL</t>
  </si>
  <si>
    <t>BATLEY GRAMMAR SCHOOL</t>
  </si>
  <si>
    <t>KING EDWARD VI HANDSWORTH WOOD GIRLS' ACADEMY</t>
  </si>
  <si>
    <t>YORKSHIRE FIRST AID SOLUTIONS LIMITED</t>
  </si>
  <si>
    <t>THE HOLMESDALE SCHOOL</t>
  </si>
  <si>
    <t>MISSION PERFORMANCE LIMITED</t>
  </si>
  <si>
    <t>SUPPORTED LEARNING SOLUTIONS LTD.</t>
  </si>
  <si>
    <t>INTUITION DISCOVERY AND DEVELOPMENT LTD</t>
  </si>
  <si>
    <t>GROUNDWORK NORTHERN IRELAND</t>
  </si>
  <si>
    <t>WILLIAM PATTEN PRIMARY SCHOOL</t>
  </si>
  <si>
    <t>WYCHBURY HOUSE SCHOOL</t>
  </si>
  <si>
    <t>BELCHAMP ST PAUL CHURCH OF ENGLAND VOLUNTARY AIDED PRIMARY SCHOOL</t>
  </si>
  <si>
    <t>SURF'S UP! SURF CO LIMITED</t>
  </si>
  <si>
    <t>THE LIMES PRIMARY ACADEMY</t>
  </si>
  <si>
    <t>WILLWRITING ACADEMY LIMITED</t>
  </si>
  <si>
    <t>OLIVIA GARRO</t>
  </si>
  <si>
    <t>BROOMFIELD SOUTH SILC</t>
  </si>
  <si>
    <t>SUSSEX HOUSE SCHOOL</t>
  </si>
  <si>
    <t>BASIC SKILLS SOLUTIONS LIMITED</t>
  </si>
  <si>
    <t>FAIRWAYS PRIMARY SCHOOL</t>
  </si>
  <si>
    <t>BLUE STRATEGIES INTERNATIONAL LIMITED</t>
  </si>
  <si>
    <t>COMPLETE-CAREERS LLP</t>
  </si>
  <si>
    <t>80:20 PERFORMANCE SOLUTIONS LIMITED</t>
  </si>
  <si>
    <t>HOXTON BIBLIOTECH</t>
  </si>
  <si>
    <t>ST PAUL'S COFE (C) PRIMARY SCHOOL</t>
  </si>
  <si>
    <t>WYNSTREAM SCHOOL</t>
  </si>
  <si>
    <t>TANGERINE TRANSPORT SOLUTIONS LIMITED</t>
  </si>
  <si>
    <t>WIDMER END COMMUNITY COMBINED SCHOOL</t>
  </si>
  <si>
    <t>SMARTPA GLOBAL LTD</t>
  </si>
  <si>
    <t>ASIAN WOMENS PROJECT LIMITED</t>
  </si>
  <si>
    <t>THE AVON VALLEY SCHOOL AND PERFORMING ARTS COLLEGE</t>
  </si>
  <si>
    <t>CLIFTON HIGH SCHOOL</t>
  </si>
  <si>
    <t>TEN10 SOLUTIONS LIMITED</t>
  </si>
  <si>
    <t>ART SHAPE LIMITED</t>
  </si>
  <si>
    <t>CRIEFF PRIMARY SCHOOL</t>
  </si>
  <si>
    <t>BISHOP PURSGLOVE COFE (A) PRIMARY SCHOOL</t>
  </si>
  <si>
    <t>COX'S BAZAR INTL LTD</t>
  </si>
  <si>
    <t>CAREAID LIMITED</t>
  </si>
  <si>
    <t>HEMPSHILL HALL PRIMARY SCHOOL</t>
  </si>
  <si>
    <t>HOLBROOK HIGH SCHOOL</t>
  </si>
  <si>
    <t>MAYBERRY CONSULTANCY LIMITED</t>
  </si>
  <si>
    <t>VENTURE TRAINING LTD</t>
  </si>
  <si>
    <t>NORTHIAM CHURCH OF ENGLAND PRIMARY SCHOOL</t>
  </si>
  <si>
    <t>THOMAS ESTLEY COMMUNITY COLLEGE</t>
  </si>
  <si>
    <t>MERCURY ASSOCIATES UK LTD</t>
  </si>
  <si>
    <t>LETS LEARN IT LTD</t>
  </si>
  <si>
    <t>BOHLIN INSTRUMENTS LIMITED</t>
  </si>
  <si>
    <t>ST JOSEPH'S CATHOLIC JUNIOR SCHOOL, BIRTLEY</t>
  </si>
  <si>
    <t>MATRIX MEMORY SYSTEMS LIMITED</t>
  </si>
  <si>
    <t>THE CLOCKMAKERS' CHARITY</t>
  </si>
  <si>
    <t>SOLID OAK TRAINING LTD.</t>
  </si>
  <si>
    <t>STELLAR EVOLUTION LTD</t>
  </si>
  <si>
    <t>HUTCHESONS' GRAMMAR SCHOOL</t>
  </si>
  <si>
    <t>SECURE DOOR SERVICES LIMITED</t>
  </si>
  <si>
    <t>WILD BANK PRIMARY SCHOOL</t>
  </si>
  <si>
    <t>WICKERSLEY SCHOOL AND SPORTS COLLEGE</t>
  </si>
  <si>
    <t>ST MARY'S CATHOLIC PRIMARY SCHOOL, MAIDENHEAD</t>
  </si>
  <si>
    <t>DIGITAL PEACH LIMITED</t>
  </si>
  <si>
    <t>WOKING HIGH SCHOOL</t>
  </si>
  <si>
    <t>THURROCK AND BASILDON COLLEGE</t>
  </si>
  <si>
    <t>TOWER COLLEGE</t>
  </si>
  <si>
    <t>KENSINGTON JUNIOR ACADEMY</t>
  </si>
  <si>
    <t>L3 UK LTD</t>
  </si>
  <si>
    <t>OPTIONS CENTRAL SERVICES LIMITED</t>
  </si>
  <si>
    <t>CHANDER HOLDINGS LTD</t>
  </si>
  <si>
    <t>CRAIGIE PRIMARY SCHOOL</t>
  </si>
  <si>
    <t>MANSFIELD CVS LTD</t>
  </si>
  <si>
    <t>THE ENTERPRISE AGENCY - BRIGHTON HOVE &amp; LEWES</t>
  </si>
  <si>
    <t>PEOPLE LEARNING ACADEMY LTD</t>
  </si>
  <si>
    <t>THE MOUNT SCHOOL (YORK)</t>
  </si>
  <si>
    <t>EMERALD TRAINING &amp; DEVELOPMENT LIMITED</t>
  </si>
  <si>
    <t>ST GEORGE THE MARTYR CHURCH OF ENGLAND PRIMARY SCHOOL</t>
  </si>
  <si>
    <t>MARTON PRIMARY ACADEMY AND NURSERY</t>
  </si>
  <si>
    <t>ST MARY'S ROMAN CATHOLIC VOLUNTARY AIDED FIRST SCHOOL</t>
  </si>
  <si>
    <t>HIGHER GROUP LIMITED</t>
  </si>
  <si>
    <t>CHABOUN LIMITED</t>
  </si>
  <si>
    <t>RAINHAM VILLAGE PRIMARY SCHOOL</t>
  </si>
  <si>
    <t>GRAPHIC INNOVATION GROUP LTD</t>
  </si>
  <si>
    <t>SERVICEDESK LIMITED</t>
  </si>
  <si>
    <t>PROPELLO TRAINING LTD</t>
  </si>
  <si>
    <t>THE CHIEF CONSTABLE OF HAMPSHIRE</t>
  </si>
  <si>
    <t>CARDIFF CITY AND COUNTY COUNCIL</t>
  </si>
  <si>
    <t>ST MARY'S BLUECOAT COFE (VA) PRIMARY SCHOOL</t>
  </si>
  <si>
    <t>COMPANY SHORTCUTS CONSULTING LTD</t>
  </si>
  <si>
    <t>NORTH COCKERINGTON CHURCH OF ENGLAND PRIMARY SCHOOL</t>
  </si>
  <si>
    <t>SAMUEL LAYCOCK SCHOOL</t>
  </si>
  <si>
    <t>CHARLES BLOE TRAINING LIMITED</t>
  </si>
  <si>
    <t>WOODGRANGE INFANT SCHOOL</t>
  </si>
  <si>
    <t>FOSTER &amp; FORGE LTD</t>
  </si>
  <si>
    <t>FLOW HOSPITALITY TRAINING LIMITED</t>
  </si>
  <si>
    <t>CAPELA LTD</t>
  </si>
  <si>
    <t>VARNDEAN COLLEGE</t>
  </si>
  <si>
    <t>MONTGOMERY PRIMARY SCHOOL</t>
  </si>
  <si>
    <t>ST LUKE'S CATHOLIC PRIMARY SCHOOL</t>
  </si>
  <si>
    <t>TEST90000133</t>
  </si>
  <si>
    <t>CWSH, CWS &amp; COLLEGE OF ESPORTS LIMITED</t>
  </si>
  <si>
    <t>HOPE HIGH SCHOOL</t>
  </si>
  <si>
    <t>HINDSFORD COFE PRIMARY SCHOOL</t>
  </si>
  <si>
    <t>CAEDMON PRIMARY SCHOOL</t>
  </si>
  <si>
    <t>GET THE EDGE UK TRAINING AND CONSULTANCY LIMITED</t>
  </si>
  <si>
    <t>BRITISH INSTITUTE OF TECHNOLOGY LTD</t>
  </si>
  <si>
    <t>CODSALL COMMUNITY HIGH SCHOOL</t>
  </si>
  <si>
    <t>ROUNDWOOD PARK SCHOOL</t>
  </si>
  <si>
    <t>BOARD OF INTERNATIONAL EXAMINATIONS LIMITED</t>
  </si>
  <si>
    <t>SACRED HEART ROMAN CATHOLIC PRIMARY SCHOOL, CHURCH</t>
  </si>
  <si>
    <t>ABERDARE BOYS' SCHOOL</t>
  </si>
  <si>
    <t>ONESCHOOL GLOBAL UK NEWRY</t>
  </si>
  <si>
    <t>THE DISCOVERY SCHOOL</t>
  </si>
  <si>
    <t>KENNEDY-LITTLE ASSOCIATES LTD</t>
  </si>
  <si>
    <t>NEWTOWN HIGH SCHOOL</t>
  </si>
  <si>
    <t>CATHKIN PRIMARY SCHOOL</t>
  </si>
  <si>
    <t>DENTRAIN PROFESSIONALS LTD</t>
  </si>
  <si>
    <t>THE SWAN SCHOOL</t>
  </si>
  <si>
    <t>PRECISE TRAINING SOLUTIONS LTD</t>
  </si>
  <si>
    <t>SYON PARK SCHOOL</t>
  </si>
  <si>
    <t>YSGOL TRYFAN</t>
  </si>
  <si>
    <t>KLERR (UK) LIMITED</t>
  </si>
  <si>
    <t>TRAFALGAR INFANT SCHOOL</t>
  </si>
  <si>
    <t>THE FRIARS PRIMARY SCHOOL</t>
  </si>
  <si>
    <t>INTER K9 LIMITED</t>
  </si>
  <si>
    <t>STUDFALL JUNIOR SCHOOL</t>
  </si>
  <si>
    <t>REPREZENT LTD</t>
  </si>
  <si>
    <t>ALVESTON COFE PRIMARY SCHOOL</t>
  </si>
  <si>
    <t>INVERKEILOR PRIMARY SCHOOL</t>
  </si>
  <si>
    <t>COMMUNITY FOREST SERVICES LTD</t>
  </si>
  <si>
    <t>BISHOP ULLATHORNE CATHOLIC SCHOOL</t>
  </si>
  <si>
    <t>NUVIAS (UK &amp; IRELAND) LIMITED</t>
  </si>
  <si>
    <t>LICKEY HILLS PRIMARY SCHOOL AND NURSERY</t>
  </si>
  <si>
    <t>GATLEYHALL &amp; COMPANY LIMITED</t>
  </si>
  <si>
    <t>ST WILFRID'S RC COLLEGE</t>
  </si>
  <si>
    <t>SOFEA</t>
  </si>
  <si>
    <t>MAIDEN ERLEGH SCHOOL</t>
  </si>
  <si>
    <t>THE OXFORD GROUP CONSULTING AND TRAINING LIMITED</t>
  </si>
  <si>
    <t>WILLOW TREE COMMUNITY PRIMARY SCHOOL</t>
  </si>
  <si>
    <t>MICHAEL FARADAY SCHOOL</t>
  </si>
  <si>
    <t>ST EDMUND'S GIRLS' SCHOOL</t>
  </si>
  <si>
    <t>THE EDUCATION CENTRE FOR CHILDREN WITH DOWN SYNDROME</t>
  </si>
  <si>
    <t>OAKDALE COMPREHENSIVE SCHOOL</t>
  </si>
  <si>
    <t>PRIORS PARK NEIGHBOURHOOD PROJECT LIMITED</t>
  </si>
  <si>
    <t>ADVANCED CITY COLLEGE LIMITED</t>
  </si>
  <si>
    <t>WOODCHESTER ENDOWED CHURCH OF ENGLAND AIDED PRIMARY SCHOOL</t>
  </si>
  <si>
    <t>EASTBOURNE SOVEREIGN SAILING CLUB LIMITED</t>
  </si>
  <si>
    <t>THE HORIZONS COMMUNITY LEARNING CIC</t>
  </si>
  <si>
    <t>CHRIST THE KING CATHOLIC AND CHURCH OF ENGLAND (VA) CENTRE FOR LEARNING</t>
  </si>
  <si>
    <t>EARLSWOOD JUNIOR SCHOOL</t>
  </si>
  <si>
    <t>L.J.L. TRAINING LIMITED</t>
  </si>
  <si>
    <t>BLUEBERRY PARK</t>
  </si>
  <si>
    <t>SWITCH UP C.I.C.</t>
  </si>
  <si>
    <t>INDEPENDENT TRAINING ACADEMY LIMITED</t>
  </si>
  <si>
    <t>BRISTOL YOUNG MEN'S CHRISTIAN ASSOCIATION(INCORPORATED)THE</t>
  </si>
  <si>
    <t>BALLETBOYZ LTD</t>
  </si>
  <si>
    <t>LOWER FARM PRIMARY SCHOOL</t>
  </si>
  <si>
    <t>COFTON PRIMARY SCHOOL</t>
  </si>
  <si>
    <t>ANJELIKA RIMKOUTE</t>
  </si>
  <si>
    <t>LIVERPOOL FUTURES COMMUNITY INTEREST COMPANY</t>
  </si>
  <si>
    <t>TYNDALE COMMUNITY SCHOOL</t>
  </si>
  <si>
    <t>ICD ENERGY LIMITED</t>
  </si>
  <si>
    <t>KNIGHTON MEAD PRIMARY ACADEMY</t>
  </si>
  <si>
    <t>CHANGING LIVES TOGETHER</t>
  </si>
  <si>
    <t>WEST MERCIA CONSORTIUM</t>
  </si>
  <si>
    <t>PERRY WOOD PRIMARY AND NURSERY SCHOOL</t>
  </si>
  <si>
    <t>ARKINSTALL SAFETY &amp; HEALTH SERVICES LIMITED</t>
  </si>
  <si>
    <t>CHANGE AGENTS UK CHARITY</t>
  </si>
  <si>
    <t>MICHAEL CATTELL LTD</t>
  </si>
  <si>
    <t>THE UPPER DALES COMMUNITY PARTNERSHIP (UDCP) LIMITED</t>
  </si>
  <si>
    <t>MR DYNAMICS LTD</t>
  </si>
  <si>
    <t>THOMAS ALLEYNE'S HIGH SCHOOL</t>
  </si>
  <si>
    <t>GARTCONNER PRIMARY SCHOOL</t>
  </si>
  <si>
    <t>INDUSTRIAL TRAINING SERVICES LTD</t>
  </si>
  <si>
    <t>ST GEORGE'S SCHOOL A CHURCH OF ENGLAND BUSINESS &amp; ENTERPRISE COLLEGE</t>
  </si>
  <si>
    <t>INFANTRY TRAINING SERVICES LTD</t>
  </si>
  <si>
    <t>BEWDLEY, ST ANNE'S MIDDLE SCHOOL</t>
  </si>
  <si>
    <t>LEEDS RUGBY FOUNDATION</t>
  </si>
  <si>
    <t>CARDIFF HIGH SCHOOL</t>
  </si>
  <si>
    <t>COLLEGE OF INTEGRATED THERAPIES LTD</t>
  </si>
  <si>
    <t>TALMUD TORAH CHAIM MEIRIM WIZNITZ SCHOOL</t>
  </si>
  <si>
    <t>FILTON COLLEGE</t>
  </si>
  <si>
    <t>ELEVATE TRAINING LIMITED</t>
  </si>
  <si>
    <t>THE MEASE AT HILTON</t>
  </si>
  <si>
    <t>FLEET PHOENIX</t>
  </si>
  <si>
    <t>CAMELOT PRIMARY SCHOOL</t>
  </si>
  <si>
    <t>BB TRAINING LIMITED</t>
  </si>
  <si>
    <t>WOODLANDS COMMUNITY COLLEGE</t>
  </si>
  <si>
    <t>PROVECTUS TRAINING AND CONSULTANCY LIMITED</t>
  </si>
  <si>
    <t>THE FOUNDATION OF NURSING STUDIES</t>
  </si>
  <si>
    <t>TAGADVANCE LIMITED</t>
  </si>
  <si>
    <t>MENTAL HEALTH MATTERS</t>
  </si>
  <si>
    <t>ENGLISH FOLK DANCE AND SONG SOCIETY(THE)</t>
  </si>
  <si>
    <t>TEST90000291</t>
  </si>
  <si>
    <t>THRESHOLD LEARNING CENTRE</t>
  </si>
  <si>
    <t>KILMAURS PRIMARY SCHOOL</t>
  </si>
  <si>
    <t>GREENHEAD CHURCH OF ENGLAND PRIMARY SCHOOL</t>
  </si>
  <si>
    <t>LIBERTY PRIMARY</t>
  </si>
  <si>
    <t>AVONMORE TRAINING SOLUTIONS LTD</t>
  </si>
  <si>
    <t>LEYTON COLLEGE LIMITED</t>
  </si>
  <si>
    <t>TUDOR PRIMARY SCHOOL</t>
  </si>
  <si>
    <t>HAMMERSMITH HOSPITALS NHS TRUST</t>
  </si>
  <si>
    <t>E.O.G.B. ENERGY PRODUCTS LIMITED</t>
  </si>
  <si>
    <t>YOU IN MIND (HOMECARE) LIMITED</t>
  </si>
  <si>
    <t>THE ABBEY CHURCH OF ENGLAND VOLUNTARY AIDED PRIMARY SCHOOL, ST ALBANS</t>
  </si>
  <si>
    <t>KILTON THORPE SCHOOL</t>
  </si>
  <si>
    <t>BIRMINGHAM CITY FOOTBALL CLUB COMMUNITY TRUST</t>
  </si>
  <si>
    <t>AL-HIJRAH SCHOOL</t>
  </si>
  <si>
    <t>CRUCIAL ACADEMY LIMITED</t>
  </si>
  <si>
    <t>CARSTAIRS JUNCTION PRIMARY SCHOOL</t>
  </si>
  <si>
    <t>ATKINSON ROAD PRIMARY ACADEMY</t>
  </si>
  <si>
    <t>OAKFIELD FIRST SCHOOL</t>
  </si>
  <si>
    <t>CHASE BRIDGE PRIMARY SCHOOL</t>
  </si>
  <si>
    <t>DOROTHY BARLEY JUNIOR ACADEMY</t>
  </si>
  <si>
    <t>BARNSLEY, DONCASTER, ROTHERHAM AND SHEFFIELD COMBINED AUTHORITY</t>
  </si>
  <si>
    <t>GATEFORD PARK PRIMARY SCHOOL</t>
  </si>
  <si>
    <t>ROCHSOLLOCH PRIMARY SCHOOL</t>
  </si>
  <si>
    <t>BROOM COTTAGES PRIMARY &amp; NURSERY SCHOOL</t>
  </si>
  <si>
    <t>BRENTFIELD PRIMARY SCHOOL</t>
  </si>
  <si>
    <t>BARNSLEY COLLEGE</t>
  </si>
  <si>
    <t>WEST MOORS MIDDLE SCHOOL</t>
  </si>
  <si>
    <t>AL HUDA ACADEMY (JAMIA AL-HUDAA)</t>
  </si>
  <si>
    <t>LIMBRICK WOOD PRIMARY SCHOOL</t>
  </si>
  <si>
    <t>KIVETON PARK INFANT SCHOOL</t>
  </si>
  <si>
    <t>ONE DEGREE DEVELOPMENT LTD</t>
  </si>
  <si>
    <t>HENRY HINDE JUNIOR SCHOOL</t>
  </si>
  <si>
    <t>PETER PYNE (TRAINING SCHOOL) LIMITED</t>
  </si>
  <si>
    <t>SALVATION ARMY HOUSING ASSOCIATION</t>
  </si>
  <si>
    <t>DEVELOPMENT THROUGH CHANGE LIMITED</t>
  </si>
  <si>
    <t>FALCONBROOK PRIMARY SCHOOL</t>
  </si>
  <si>
    <t>CARGENBRIDGE SCHOOL</t>
  </si>
  <si>
    <t>WALBERTON AND BINSTED COFE PRIMARY SCHOOL</t>
  </si>
  <si>
    <t>PRINCETHORPE JUNIOR SCHOOL</t>
  </si>
  <si>
    <t>COMMERCIAL DIVER TRAINING LTD</t>
  </si>
  <si>
    <t>WILDERNESS FIRST RESPONSE LIMITED</t>
  </si>
  <si>
    <t>SQUIRRELS HEATH JUNIOR SCHOOL</t>
  </si>
  <si>
    <t>THE BROW COMMUNITY PRIMARY SCHOOL</t>
  </si>
  <si>
    <t>FUSE ENTERPRISE COMMUNITY INTEREST COMPANY</t>
  </si>
  <si>
    <t>STICK PEOPLE HQ LIMITED</t>
  </si>
  <si>
    <t>SIR WILLIAM RAMSAY SCHOOL</t>
  </si>
  <si>
    <t>UPPER BANN INSTITUTE OF FURTHER AND HIGHER EDUCATION</t>
  </si>
  <si>
    <t>STRIDE THEATRE LTD</t>
  </si>
  <si>
    <t>LEADERSHAPE GLOBAL LIMITED</t>
  </si>
  <si>
    <t>BEAUCHAMP MIDDLE SCHOOL</t>
  </si>
  <si>
    <t>BENEDICT JOY LEADERSHIP SERVICES LIMITED</t>
  </si>
  <si>
    <t>DBS-UK LTD</t>
  </si>
  <si>
    <t>COMMUNITY CARE 1ST SERVICES LIMITED</t>
  </si>
  <si>
    <t>GREENSIDE AND DISTRICT COMMUNITY CENTRE</t>
  </si>
  <si>
    <t>BLINC TRAINING SOLUTIONS LTD</t>
  </si>
  <si>
    <t>FITNESS INSPIRED TEACHER TRAINING LIMITED</t>
  </si>
  <si>
    <t>SAMUEL RHODES MLD SCHOOL</t>
  </si>
  <si>
    <t>SHAW-CUM-DONNINGTON C.E. PRIMARY SCHOOL</t>
  </si>
  <si>
    <t>ILAM COFE (VA) PRIMARY SCHOOL</t>
  </si>
  <si>
    <t>LEARNING SKILLS WALES DYSGU'R DDAWN CYMRU</t>
  </si>
  <si>
    <t>MCLAREN AUTOMOTIVE LIMITED</t>
  </si>
  <si>
    <t>INTEGRATED MANAGEMENT SERVICES (UK) LIMITED</t>
  </si>
  <si>
    <t>YOUNG DEVON</t>
  </si>
  <si>
    <t>INTO WORK COMMUNITY PROJECTS LIMITED</t>
  </si>
  <si>
    <t>ACADEMY OF FUTURE LEARNING LTD</t>
  </si>
  <si>
    <t>QAHE (SERVICES) LIMITED</t>
  </si>
  <si>
    <t>EULER ACADEMY</t>
  </si>
  <si>
    <t>HARRYSMUIR PRIMARY SCHOOL</t>
  </si>
  <si>
    <t>AFRO-BRITISH SUPPORT SERVICES "IMPACT"</t>
  </si>
  <si>
    <t>HAVANNAH FIRST SCHOOL</t>
  </si>
  <si>
    <t>FOULRIDGE SAINT MICHAEL AND ALL ANGELS COFE VOLUNTARY AIDED PRIMARY SCHOOL</t>
  </si>
  <si>
    <t>EMP AWARDING BODY LIMITED</t>
  </si>
  <si>
    <t>WEST HAM UNITED FOUNDATION</t>
  </si>
  <si>
    <t>CITY STEPS GUIDED TOURS LIMITED</t>
  </si>
  <si>
    <t>BLUESKY MANAGEMENT SOLUTIONS LIMITED</t>
  </si>
  <si>
    <t>BRAINTCROFT PRIMARY SCHOOL</t>
  </si>
  <si>
    <t>PORTGORDON PRIMARY SCHOOL</t>
  </si>
  <si>
    <t>BUSINESS ASTUTE LIMITED</t>
  </si>
  <si>
    <t>HLMAD LIMITED</t>
  </si>
  <si>
    <t>SOUTH EAST COAST AMBULANCE SERVICE NHS FOUNDATION TRUST</t>
  </si>
  <si>
    <t>CROWLEES CHURCH OF ENGLAND VOLUNTARY CONTROLLED JUNIOR AND INFANT SCHOOL</t>
  </si>
  <si>
    <t>HASLAR IMMIGRATION REMOVAL CENTRE</t>
  </si>
  <si>
    <t>MY BIG ADVENTURE CIC</t>
  </si>
  <si>
    <t>PROSPECT HILL INFANT AND NURSERY SCHOOL</t>
  </si>
  <si>
    <t>PRETTYGATE JUNIOR SCHOOL</t>
  </si>
  <si>
    <t>WALLACE HALL ACADEMY</t>
  </si>
  <si>
    <t>CROSS FARM INFANT ACADEMY</t>
  </si>
  <si>
    <t>KININMONTH SCHOOL</t>
  </si>
  <si>
    <t>AVON FIRST AID CONSULTANCY LTD</t>
  </si>
  <si>
    <t>FLOREO ASSOCIATES LTD</t>
  </si>
  <si>
    <t>THE ARABIC CENTRE FOR CAREER DEVELOPMENT LIMITED</t>
  </si>
  <si>
    <t>CALUDON CASTLE SCHOOL</t>
  </si>
  <si>
    <t>SANDWOOD PRIMARY SCHOOL</t>
  </si>
  <si>
    <t>GRANVILLE ACADEMY</t>
  </si>
  <si>
    <t>CHOYSEZ</t>
  </si>
  <si>
    <t>ALLENBY TRAINING SERVICES LIMITED</t>
  </si>
  <si>
    <t>ENVIRONMENTAL EXCELLENCE TRAINING AND DEVELOPMENT LTD</t>
  </si>
  <si>
    <t>HAWTHORNDEN PRIMARY SCHOOL</t>
  </si>
  <si>
    <t>ST PAUL'S COFE PRIMARY SCHOOL</t>
  </si>
  <si>
    <t>HUTHWAITE INTERNATIONAL (2001) LIMITED</t>
  </si>
  <si>
    <t>QUADRA LIMITED</t>
  </si>
  <si>
    <t>EXAM ON DEMAND LIMITED</t>
  </si>
  <si>
    <t>THE SACRED HEART PRIMARY CATHOLIC VOLUNTARY ACADEMY</t>
  </si>
  <si>
    <t>BRIGSHAW HIGH SCHOOL AND LANGUAGE COLLEGE</t>
  </si>
  <si>
    <t>SOUTHERN FIRST AID TRAINING LIMITED</t>
  </si>
  <si>
    <t>ALI TRAINING LTD</t>
  </si>
  <si>
    <t>THE BELVEDERE ACADEMY</t>
  </si>
  <si>
    <t>TWEEDDALE PRIMARY SCHOOL</t>
  </si>
  <si>
    <t>NA-NI HEALTHCARE LTD</t>
  </si>
  <si>
    <t>CPD AWARDS LIMITED</t>
  </si>
  <si>
    <t>HAWKES FARM ACADEMY</t>
  </si>
  <si>
    <t>WHITCHURCH PRIMARY SCHOOL</t>
  </si>
  <si>
    <t>SAFETY &amp; MANAGEMENT SOLUTIONS LIMITED</t>
  </si>
  <si>
    <t>MICKLETON PRIMARY SCHOOL</t>
  </si>
  <si>
    <t>TOTAL COACHING SOLUTIONS LIMITED</t>
  </si>
  <si>
    <t>ATTAIN LEARNING LTD</t>
  </si>
  <si>
    <t>SIMPLY CHIC HAIR &amp; BEAUTY LTD</t>
  </si>
  <si>
    <t>STRATEGIC TRAINING PARTNERSHIP LIMITED</t>
  </si>
  <si>
    <t>BURHAM CHURCH OF ENGLAND PRIMARY SCHOOL</t>
  </si>
  <si>
    <t>MILLBROOK COFE PRIMARY SCHOOL</t>
  </si>
  <si>
    <t>BLACKSHAW MOOR COFE (VC) FIRST SCHOOL</t>
  </si>
  <si>
    <t>BRAMPTON PRIMARY SCHOOL</t>
  </si>
  <si>
    <t>ST MARY'S CHURCH OF ENGLAND VOLUNTARY AIDED PRIMARY SCHOOL WOODHAM FERRERS</t>
  </si>
  <si>
    <t>SUTTON OAK COFE PRIMARY SCHOOL</t>
  </si>
  <si>
    <t>ALDWICKBURY SCHOOL</t>
  </si>
  <si>
    <t>ST CLARE'S SCHOOL</t>
  </si>
  <si>
    <t>BLUSHES HAIRDRESSING LTD</t>
  </si>
  <si>
    <t>AIMS TRAINING &amp; DEVELOPMENT LIMITED</t>
  </si>
  <si>
    <t>FOOD BUSINESS ASSISTANCE LIMITED LIABILITY PARTNERSHIP</t>
  </si>
  <si>
    <t>ST ANNE'S CHURCH OF ENGLAND ACADEMY</t>
  </si>
  <si>
    <t>JANTELA</t>
  </si>
  <si>
    <t>WIGAN AND LEIGH COLLEGE</t>
  </si>
  <si>
    <t>EASINGWOLD SCHOOL</t>
  </si>
  <si>
    <t>ST MARYS ROMAN CATHOLIC PRIMARY SCHOOL AIDED</t>
  </si>
  <si>
    <t>ACADEMY@WORDEN</t>
  </si>
  <si>
    <t>RAIL OPERATIONS DEVELOPMENT LIMITED</t>
  </si>
  <si>
    <t>WESTCOAST LIMITED</t>
  </si>
  <si>
    <t>HANDA TRAINING &amp; DEVELOPMENT LTD</t>
  </si>
  <si>
    <t>THE WESTSIDE INDEPENDENT SCHOOL</t>
  </si>
  <si>
    <t>RENISHAW PRIMARY SCHOOL</t>
  </si>
  <si>
    <t>BRITISH DYSLEXIA ASSOCIATION</t>
  </si>
  <si>
    <t>MEADOWSIDE PRIMARY SCHOOL</t>
  </si>
  <si>
    <t>WILLIAMS ENERGY SERVICES LIMITED</t>
  </si>
  <si>
    <t>HILLHEAD HIGH SCHOOL</t>
  </si>
  <si>
    <t>ELDON PRIMARY SCHOOL</t>
  </si>
  <si>
    <t>BLACKFELL PRIMARY SCHOOL</t>
  </si>
  <si>
    <t>EXCEL TRAINING COLLEGE LIMITED</t>
  </si>
  <si>
    <t>THE ALLEN CONSULTANCY LIMITED</t>
  </si>
  <si>
    <t>THE SECURITY TRAINING ACADEMY LTD</t>
  </si>
  <si>
    <t>POSITIVE APPROACH ACADEMY FOR HAIR LIMITED</t>
  </si>
  <si>
    <t>MTR TRAINING (UK) LTD</t>
  </si>
  <si>
    <t>SYMMONS MADGE ASSOCIATES LLP</t>
  </si>
  <si>
    <t>BEACONSFIELD LANGUAGE SERVICES LIMITED</t>
  </si>
  <si>
    <t>ALLFARTHING PRIMARY SCHOOL</t>
  </si>
  <si>
    <t>ART PROVIDERS LTD</t>
  </si>
  <si>
    <t>TEQEX LTD</t>
  </si>
  <si>
    <t>ST FRANCIS COFE PRIMARY SCHOOL</t>
  </si>
  <si>
    <t>MIDDLETONMURRAY ATA LTD</t>
  </si>
  <si>
    <t>MEADOWFIELD SCHOOL</t>
  </si>
  <si>
    <t>PROMISE TRAINING CENTRE LIMITED</t>
  </si>
  <si>
    <t>ST THOMAS'S COMMUNITY NETWORK</t>
  </si>
  <si>
    <t>BROCKHAMPTON PRIMARY SCHOOL</t>
  </si>
  <si>
    <t>JEMMA KENNEDY</t>
  </si>
  <si>
    <t>LONDON TRAINING &amp; DEVELOPMENT CENTRE LIMITED</t>
  </si>
  <si>
    <t>ST MATTHEW'S CATHOLIC PRIMARY SCHOOL</t>
  </si>
  <si>
    <t>PIONEER SOCIAL ENTERPRISE LTD</t>
  </si>
  <si>
    <t>WHITCHURCH COMBINED SCHOOL</t>
  </si>
  <si>
    <t>MUSSELBURGH BURGH PRIMARY SCHOOL</t>
  </si>
  <si>
    <t>BO'NESS ACADEMY</t>
  </si>
  <si>
    <t>ALNWICK THE DUKES MIDDLE SCHOOL</t>
  </si>
  <si>
    <t>BLACKSTONE SECONDARY SCHOOL</t>
  </si>
  <si>
    <t>SAINT FELIX SCHOOL</t>
  </si>
  <si>
    <t>ONE DEGREE ACADEMY</t>
  </si>
  <si>
    <t>KEEP LEGAL CONSULTANCY LTD</t>
  </si>
  <si>
    <t>HORN'S MILL PRIMARY SCHOOL</t>
  </si>
  <si>
    <t>PORTCHESTER SCHOOL</t>
  </si>
  <si>
    <t>COLMONELL PRIMARY SCHOOL</t>
  </si>
  <si>
    <t>PERSHORE HIGH SCHOOL</t>
  </si>
  <si>
    <t>LONDON ACADEMY OF SKILLS LTD</t>
  </si>
  <si>
    <t>MCP CONSULTING GROUP LIMITED</t>
  </si>
  <si>
    <t>EDUCATION FUTURES TRUST</t>
  </si>
  <si>
    <t>QUIVER MANAGEMENT LIMITED</t>
  </si>
  <si>
    <t>DENBIGH COMMUNITY PRIMARY SCHOOL</t>
  </si>
  <si>
    <t>SAFETY FIRST ORGANISATION LIMITED</t>
  </si>
  <si>
    <t>BEARBROOK COMBINED SCHOOL</t>
  </si>
  <si>
    <t>BURNBRAE PRIMARY SCHOOL</t>
  </si>
  <si>
    <t>TOWER HAMLETS CO-OPERATIVE DEVELOPMENT AGENCY</t>
  </si>
  <si>
    <t>NATIONAL LEARNING AND WORK INSTITUTE</t>
  </si>
  <si>
    <t>CREATIVE CIRCLES COMMUNITY INTEREST COMPANY</t>
  </si>
  <si>
    <t>LONDON SCHOOL OF PUBLIC RELATIONS LIMITED</t>
  </si>
  <si>
    <t>FERNDOWN FIRST SCHOOL</t>
  </si>
  <si>
    <t>LINK TRAINING PARTNERSHIP LIMITED</t>
  </si>
  <si>
    <t>BRAMPTON CORTONWOOD INFANT SCHOOL</t>
  </si>
  <si>
    <t>AL-MADANI GIRLS SCHOOL</t>
  </si>
  <si>
    <t>ROSE BURRIDGE TRAINING AND CONSULTANCY LTD</t>
  </si>
  <si>
    <t>THE LITTLETONS CHURCH OF ENGLAND ACADEMY</t>
  </si>
  <si>
    <t>CALTHORPE SCHOOL SPORTS COLLEGE</t>
  </si>
  <si>
    <t>ANTHONY GELL SCHOOL</t>
  </si>
  <si>
    <t>ISLAMIYAH SCHOOL</t>
  </si>
  <si>
    <t>BURLESCOMBE CHURCH OF ENGLAND PRIMARY SCHOOL</t>
  </si>
  <si>
    <t>WILDGOOSE CONSTRUCTION LIMITED</t>
  </si>
  <si>
    <t>PERSONA HR LTD</t>
  </si>
  <si>
    <t>BLENHEIM PRIMARY SCHOOL</t>
  </si>
  <si>
    <t>EXRID LTD</t>
  </si>
  <si>
    <t>NOTRE DAME RC SCHOOL</t>
  </si>
  <si>
    <t>CO-OPERATIVE ASSISTANCE NETWORK LIMITED</t>
  </si>
  <si>
    <t>HM PRISON SUDBURY</t>
  </si>
  <si>
    <t>CITY COLLEGE BIRMINGHAM</t>
  </si>
  <si>
    <t>BRADLEY STOKE COMMUNITY SCHOOL</t>
  </si>
  <si>
    <t>WEST WALTON COMMUNITY PRIMARY SCHOOL</t>
  </si>
  <si>
    <t>HM PRISON RISLEY</t>
  </si>
  <si>
    <t>NORTH PROSPECT COMMUNITY LEARNING LTD.</t>
  </si>
  <si>
    <t>ALL FOR SUCCESS LIMITED</t>
  </si>
  <si>
    <t>ABBEY HILL ACADEMY</t>
  </si>
  <si>
    <t>SKILLS PROVIDER LIMITED</t>
  </si>
  <si>
    <t>ONESCHOOL GLOBAL UK READING PRIMARY CAMPUS</t>
  </si>
  <si>
    <t>ST GEORGE AND ST TERESA CATHOLIC PRIMARY SCHOOL</t>
  </si>
  <si>
    <t>WARBURG INSTITUTE, THE</t>
  </si>
  <si>
    <t>DARLINGTON ASSOCIATION ON DISABILITY</t>
  </si>
  <si>
    <t>THE LONDON WINE ACADEMY LIMITED</t>
  </si>
  <si>
    <t>ONE POINT THREE LEADERSHIP DEVELOPMENT LIMITED</t>
  </si>
  <si>
    <t>GLOBAL BANKING SCHOOL LIMITED</t>
  </si>
  <si>
    <t>PROJECT NORTH EAST</t>
  </si>
  <si>
    <t>THOMAS COOK UK LIMITED</t>
  </si>
  <si>
    <t>YORK STEINER SCHOOL</t>
  </si>
  <si>
    <t>LONDON HYDE PARK COLLEGE LTD</t>
  </si>
  <si>
    <t>HECKINGTON ST ANDREW'S CHURCH OF ENGLAND SCHOOL</t>
  </si>
  <si>
    <t>BLESSED TRINITY COLLEGE</t>
  </si>
  <si>
    <t>MOORFIELD SCHOOL &amp; NURSERY</t>
  </si>
  <si>
    <t>FORGETRACK LIMITED</t>
  </si>
  <si>
    <t>THE RICHARD PATE SCHOOL</t>
  </si>
  <si>
    <t>ALCUMUS SYPOL LIMITED</t>
  </si>
  <si>
    <t>EXCELLENCE ASSURED LTD</t>
  </si>
  <si>
    <t>VELA TRAINING LTD</t>
  </si>
  <si>
    <t>BERKSHIRE COUNSELLING CENTRE</t>
  </si>
  <si>
    <t>TORBAY AND SOUTH DEVON NHS FOUNDATION TRUST</t>
  </si>
  <si>
    <t>ALTO FILMS LTD</t>
  </si>
  <si>
    <t>ABRAJANA (GROUP) LTD</t>
  </si>
  <si>
    <t>CONCORDE COMMERCIAL MAINTENANCE LIMITED</t>
  </si>
  <si>
    <t>SWAINSWICK CHURCH OF ENGLAND PRIMARY SCHOOL</t>
  </si>
  <si>
    <t>CAISTOR COFE AND METHODIST PRIMARY SCHOOL</t>
  </si>
  <si>
    <t>A B FIRE SAFETY TRAINING SERVICES LTD</t>
  </si>
  <si>
    <t>TRADES UNION CONGRESS</t>
  </si>
  <si>
    <t>PRESTIGE BEAUTY (KENT) LTD</t>
  </si>
  <si>
    <t>SURREY INDEPENDENT LIVING CHARITY</t>
  </si>
  <si>
    <t>NAMS COLLEGE OF HIGHER STUDIES LTD</t>
  </si>
  <si>
    <t>SEATON RAIL LIMITED</t>
  </si>
  <si>
    <t>THE CITIZENSHIP FOUNDATION</t>
  </si>
  <si>
    <t>WEST MIDLANDS COMBINED AUTHORITY</t>
  </si>
  <si>
    <t>DAVISH ENTERPRISE DEVELOPMENT CENTRE LIMITED</t>
  </si>
  <si>
    <t>ATLANTIS RESOURCING LTD</t>
  </si>
  <si>
    <t>PROGRESSIONS UK LIMITED</t>
  </si>
  <si>
    <t>ANDERSON BUSINESS COLLEGE LIMITED</t>
  </si>
  <si>
    <t>STEPS TO WORK</t>
  </si>
  <si>
    <t>THE DIRECTORS' CENTRE LIMITED</t>
  </si>
  <si>
    <t>SAINT MARY MAGDALENE CHURCH OF ENGLAND ALL THROUGH SCHOOL</t>
  </si>
  <si>
    <t>WE R HERE</t>
  </si>
  <si>
    <t>FOLKESTONE ST. MARY'S CHURCH OF ENGLAND PRIMARY ACADEMY</t>
  </si>
  <si>
    <t>ERDINGTON HALL PRIMARY SCHOOL</t>
  </si>
  <si>
    <t>FORELAND FIELDS SCHOOL</t>
  </si>
  <si>
    <t>CHEADLE HULME SCHOOL</t>
  </si>
  <si>
    <t>HM PRISON FOREST BANK</t>
  </si>
  <si>
    <t>JAMIESON GROUP LTD</t>
  </si>
  <si>
    <t>SUNDERLAND LITERACY AID C.I.C.</t>
  </si>
  <si>
    <t>WRITTLE INFANT SCHOOL</t>
  </si>
  <si>
    <t>VQ SOLUTIONS LTD</t>
  </si>
  <si>
    <t>THRYBERGH ACADEMY AND SPORTS COLLEGE</t>
  </si>
  <si>
    <t>WALES QUALITY CENTRE</t>
  </si>
  <si>
    <t>CHERRY TREE ACADEMY TRUST MARHAM JUNIOR</t>
  </si>
  <si>
    <t>OXHEY JETS ACADEMY LTD</t>
  </si>
  <si>
    <t>DERBY ST CHAD'S COFE (VC) NURSERY AND INFANT SCHOOL</t>
  </si>
  <si>
    <t>MAYWOOD POLO CENTRE LIMITED</t>
  </si>
  <si>
    <t>STOKESLEY PRIMARY ACADEMY</t>
  </si>
  <si>
    <t>BLUEPRINT ARTS FOUNDATION LIMITED</t>
  </si>
  <si>
    <t>ST GERMANS PRIMARY SCHOOL</t>
  </si>
  <si>
    <t>CORBITT CONSULTANCY LIMITED</t>
  </si>
  <si>
    <t>PURPLE DOG TRAINING LTD</t>
  </si>
  <si>
    <t>ADVOCACY FOCUS</t>
  </si>
  <si>
    <t>PET CARE TRUST</t>
  </si>
  <si>
    <t>KENSINGTON AVENUE PRIMARY SCHOOL</t>
  </si>
  <si>
    <t>LIFETRAIN C.I.C</t>
  </si>
  <si>
    <t>EXETER TUTORIAL COLLEGE</t>
  </si>
  <si>
    <t>BOLSOVER DISTRICT COUNCIL</t>
  </si>
  <si>
    <t>THE GROVE PRIMARY SCHOOL</t>
  </si>
  <si>
    <t>CAM HOPTON CHURCH OF ENGLAND PRIMARY SCHOOL</t>
  </si>
  <si>
    <t>DSLV E-ACT ACADEMY</t>
  </si>
  <si>
    <t>CHALK RIDGE PRIMARY SCHOOL</t>
  </si>
  <si>
    <t>CONNIE ORR</t>
  </si>
  <si>
    <t>ST MARY'S VA COFE LOWER SCHOOL</t>
  </si>
  <si>
    <t>WESTFIELD ROUTH LIMITED</t>
  </si>
  <si>
    <t>FULCRUM SPORTS THERAPY</t>
  </si>
  <si>
    <t>NOTTINGHAM CITY COUNCIL</t>
  </si>
  <si>
    <t>ST JOHN AND ST JAMES COFE PRIMARY SCHOOL</t>
  </si>
  <si>
    <t>SAXMUNDHAM PRIMARY SCHOOL</t>
  </si>
  <si>
    <t>EDLOUNGE LTD</t>
  </si>
  <si>
    <t>FABRIC LEARNING LIMITED</t>
  </si>
  <si>
    <t>RHONDDA HOUSING ASSOCIATION LIMITED</t>
  </si>
  <si>
    <t>APPRENTICESHIPS FIRST LIMITED</t>
  </si>
  <si>
    <t>HATCH RIDE PRIMARY SCHOOL</t>
  </si>
  <si>
    <t>ST MARTIN'S ACADEMY CHESTER</t>
  </si>
  <si>
    <t>BISHOPTON CENTRE</t>
  </si>
  <si>
    <t>LYNDON SCHOOL</t>
  </si>
  <si>
    <t>MILLWOOD TRAINING LIMITED</t>
  </si>
  <si>
    <t>WAKEFIELD RIDING FOR THE DISABLED ASSOCIATION</t>
  </si>
  <si>
    <t>THE DAVIS SCHOOL</t>
  </si>
  <si>
    <t>MILLTIMBER SCHOOL</t>
  </si>
  <si>
    <t>PLYMOUTH CENTRE FOR FAITHS AND CULTURAL DIVERSITY</t>
  </si>
  <si>
    <t>ROCHDALE SIXTH FORM COLLEGE</t>
  </si>
  <si>
    <t>CEDAR HOUSE SCHOOL</t>
  </si>
  <si>
    <t>THE MAWNEY FOUNDATION  SCHOOL</t>
  </si>
  <si>
    <t>ST JAMES &amp; ST JOHN CHURCH OF ENGLAND PRIMARY SCHOOL</t>
  </si>
  <si>
    <t>CRAIGAVON SENIOR HIGH SCHOOL</t>
  </si>
  <si>
    <t>LEARN GUA SHA LTD</t>
  </si>
  <si>
    <t>VITAL SKILLS TRAINING LIMITED</t>
  </si>
  <si>
    <t>ACE BUSINESS TRAINING ACADEMY LIMITED</t>
  </si>
  <si>
    <t>OAKINGTON COFE PRIMARY SCHOOL</t>
  </si>
  <si>
    <t>ST PAUL'S COFE PRIMARY SCHOOL N11</t>
  </si>
  <si>
    <t>PROSPORTS SOLUTIONS LTD</t>
  </si>
  <si>
    <t>CITB</t>
  </si>
  <si>
    <t>RODBOURNE CHENEY PRIMARY SCHOOL</t>
  </si>
  <si>
    <t>LORETO PREPARATORY SCHOOL</t>
  </si>
  <si>
    <t>FIRE TRAINING ACADEMY LIMITED</t>
  </si>
  <si>
    <t>GREEN LANE PRIMARY AND NURSERY SCHOOL</t>
  </si>
  <si>
    <t>SIDMOUTH CHURCH OF ENGLAND (VA) PRIMARY SCHOOL</t>
  </si>
  <si>
    <t>BEECHWOOD PRIMARY ACADEMY</t>
  </si>
  <si>
    <t>CITY AND ISLINGTON COLLEGE</t>
  </si>
  <si>
    <t>EURO1TRAINING LIMITED</t>
  </si>
  <si>
    <t>THE WHITEHAWK INN</t>
  </si>
  <si>
    <t>RWANDESE ABAGIMIGAMBI</t>
  </si>
  <si>
    <t>MANOR JUNIOR SCHOOL</t>
  </si>
  <si>
    <t>GLOUCESTERSHIRE COLLEGE</t>
  </si>
  <si>
    <t>COTTINGHAM HIGH SCHOOL AND SIXTH FORM COLLEGE</t>
  </si>
  <si>
    <t>N-COMPASS (NORTHAMPTONSHIRE) LIMITED</t>
  </si>
  <si>
    <t>DIXONS KINGS ACADEMY</t>
  </si>
  <si>
    <t>AFRICA HEALTH ORGANISATION (AHO)</t>
  </si>
  <si>
    <t>BIDBOROUGH CHURCH OF ENGLAND VOLUNTARY CONTROLLED PRIMARY SCHOOL</t>
  </si>
  <si>
    <t>PASSPORT TO EMPLOYMENT LTD</t>
  </si>
  <si>
    <t>CMH LONDON LTD</t>
  </si>
  <si>
    <t>OUNDLE CHURCH OF ENGLAND PRIMARY SCHOOL</t>
  </si>
  <si>
    <t>NATIONAL JOINT INDUSTRIAL COUNCIL</t>
  </si>
  <si>
    <t>VESTIA COMMUNITY TRUST</t>
  </si>
  <si>
    <t>EARLHAM PRIMARY SCHOOL</t>
  </si>
  <si>
    <t>ST FRANCIS DE SALES CATHOLIC INFANT AND NURSERY SCHOOL</t>
  </si>
  <si>
    <t>BURLEY PRIMARY SCHOOL</t>
  </si>
  <si>
    <t>PERMACULTURE ASSOCIATION (BRITAIN)</t>
  </si>
  <si>
    <t>BRYN HAFREN COMPREHENSIVE SCHOOL</t>
  </si>
  <si>
    <t>LANGLANDS SCHOOL</t>
  </si>
  <si>
    <t>MICROCOM TRAINING (GLASGOW) LIMITED</t>
  </si>
  <si>
    <t>TEST90000247</t>
  </si>
  <si>
    <t>TRANSPORT EDUCATIONAL SERVICES (SCOTLAND)</t>
  </si>
  <si>
    <t>TRIANGLE SOCIAL ENTERPRISE LIMITED</t>
  </si>
  <si>
    <t>BROADWAY FIRST SCHOOL</t>
  </si>
  <si>
    <t>THE BIRCHES</t>
  </si>
  <si>
    <t>CONTINU TRUST</t>
  </si>
  <si>
    <t>ASHTREE PRIMARY SCHOOL AND NURSERY</t>
  </si>
  <si>
    <t>DALES PARK SCHOOL</t>
  </si>
  <si>
    <t>STOKE CLIMSLAND SCHOOL</t>
  </si>
  <si>
    <t>THE LOTUS ACADEMY LTD</t>
  </si>
  <si>
    <t>ST STEPHENS COMMUNITY ACADEMY</t>
  </si>
  <si>
    <t>AOFA IAA LIMITED</t>
  </si>
  <si>
    <t>HALEWOOD COLLEGE</t>
  </si>
  <si>
    <t>THE SADDLERY TRAINING CENTRE LIMITED</t>
  </si>
  <si>
    <t>TONIC MARKETING SOLUTIONS LIMITED</t>
  </si>
  <si>
    <t>ASHVILLE COLLEGE</t>
  </si>
  <si>
    <t>GREAT EASTON CHURCH OF ENGLAND VOLUNTARY AIDED PRIMARY SCHOOL</t>
  </si>
  <si>
    <t>POLISH MAMA COACHING CIC</t>
  </si>
  <si>
    <t>SAPPHIRE QHSE LLP</t>
  </si>
  <si>
    <t>MOLD ALUN SCHOOL</t>
  </si>
  <si>
    <t>SKILLS WORK AND ENTERPRISE DEVELOPMENT AGENCY LTD</t>
  </si>
  <si>
    <t>LYNDON GREEN INFANT SCHOOL</t>
  </si>
  <si>
    <t>SEW IT IN LONDON UK LIMITED</t>
  </si>
  <si>
    <t>DALTON ST MICHAEL'S CHURCH OF ENGLAND PRIMARY SCHOOL</t>
  </si>
  <si>
    <t>KNOCO LIMITED</t>
  </si>
  <si>
    <t>DD MARINE TRAINING LTD</t>
  </si>
  <si>
    <t>WIGAN AND LEIGH COMMUNITY CHARITY</t>
  </si>
  <si>
    <t>MILLOM INFANT SCHOOL</t>
  </si>
  <si>
    <t>JOHN PAUL II SCHOOL</t>
  </si>
  <si>
    <t>PORTLAND HIGH SCHOOL</t>
  </si>
  <si>
    <t>MAINSTREAM TRAINING LIMITED</t>
  </si>
  <si>
    <t>MOSAIC ACADEMY LIMITED</t>
  </si>
  <si>
    <t>ORKNEY TRAINING GROUP</t>
  </si>
  <si>
    <t>THE FOREST SCHOOL</t>
  </si>
  <si>
    <t>ACTIVE ACCESS LIMITED</t>
  </si>
  <si>
    <t>BARHAM CHURCH OF ENGLAND PRIMARY SCHOOL</t>
  </si>
  <si>
    <t>COMMUNITY RESILIENCE AND EMERGENCY WELFARE</t>
  </si>
  <si>
    <t>BROCKWELL JUNIOR SCHOOL</t>
  </si>
  <si>
    <t>COMPASS-SERVICES TO IMPROVE HEALTH AND WELLBEING</t>
  </si>
  <si>
    <t>EDGBASTON HIGH SCHOOL FOR GIRLS</t>
  </si>
  <si>
    <t>ST ROBERT'S ROMAN CATHOLIC VOLUNTARY AIDED FIRST SCHOOL</t>
  </si>
  <si>
    <t>GENIX LIMITED</t>
  </si>
  <si>
    <t>MORAY PRIMARY SCHOOL</t>
  </si>
  <si>
    <t>DOWNLAND CYCLES LIMITED</t>
  </si>
  <si>
    <t>PLANTSBROOK SCHOOL</t>
  </si>
  <si>
    <t>BURGHEAD PRIMARY SCHOOL</t>
  </si>
  <si>
    <t>OPEN LEARNING HUB LTD.</t>
  </si>
  <si>
    <t>LINDEN LODGE SCHOOL</t>
  </si>
  <si>
    <t>STORMONT HOUSE SCHOOL</t>
  </si>
  <si>
    <t>GLOBAL ACADEMY OF TRAINING AND CONSULTANCY LTD</t>
  </si>
  <si>
    <t>ST CHAD'S CATHOLIC HIGH SCHOOL</t>
  </si>
  <si>
    <t>POTTON MIDDLE SCHOOL</t>
  </si>
  <si>
    <t>PENPONT SCHOOL</t>
  </si>
  <si>
    <t>ST PAUL'S CRAY CHURCH OF ENGLAND PRIMARY SCHOOL</t>
  </si>
  <si>
    <t>SCS PLANT TRAINING LIMITED</t>
  </si>
  <si>
    <t>BLUECOAT MERES ACADEMY</t>
  </si>
  <si>
    <t>WOLVERHAMPTON NETWORK CONSORTIUM</t>
  </si>
  <si>
    <t>LIGHTCLIFFE ACADEMY</t>
  </si>
  <si>
    <t>BACKWELL CHURCH OF ENGLAND JUNIOR SCHOOL</t>
  </si>
  <si>
    <t>MAXIMUS SECURITY SOLUTIONS LTD</t>
  </si>
  <si>
    <t>ST MERIADOC COFE JUNIOR ACADEMY</t>
  </si>
  <si>
    <t>BTC TRAINING LIMITED</t>
  </si>
  <si>
    <t>ATOM TRAINING AND RECRUITMENT LIMITED</t>
  </si>
  <si>
    <t>KNAPHILL SCHOOL</t>
  </si>
  <si>
    <t>BOSCH AUTOMOTIVE TRAINING LIMITED</t>
  </si>
  <si>
    <t>HEATHCOAT PRIMARY SCHOOL</t>
  </si>
  <si>
    <t>NCC PROFESSIONAL LIMITED</t>
  </si>
  <si>
    <t>REAL IDEAS ORGANISATION CIC</t>
  </si>
  <si>
    <t>CRAWFORD VILLAGE PRIMARY SCHOOL</t>
  </si>
  <si>
    <t>JAY'S TRAINING SERVICES LIMITED</t>
  </si>
  <si>
    <t>VIRTUOSO TRAINING UK LTD</t>
  </si>
  <si>
    <t>HRD ACADEMY UK LIMITED</t>
  </si>
  <si>
    <t>BANKTON PRIMARY SCHOOL</t>
  </si>
  <si>
    <t>JIM DUERDEN</t>
  </si>
  <si>
    <t>COGLOBE UK LIMITED</t>
  </si>
  <si>
    <t>AKELEY WOOD JUNIOR SCHOOL</t>
  </si>
  <si>
    <t>SAY SCHOOL OF BUSINESS LTD</t>
  </si>
  <si>
    <t>ROWENSBROOK TRAINING AND DEVELOPMENT LIMITED</t>
  </si>
  <si>
    <t>STRATFORD COLLEGE LIMITED</t>
  </si>
  <si>
    <t>TAXAL AND FERNILEE COFE PRIMARY SCHOOL</t>
  </si>
  <si>
    <t>BLUE PEAKS HEALTHCARE LTD</t>
  </si>
  <si>
    <t>INTERNATIONAL ORGANIZATION FOR SAFETY MANAGEMENT LIMITED</t>
  </si>
  <si>
    <t>04 BRAS LIMITED</t>
  </si>
  <si>
    <t>BEAUTY EDUCATION LTD</t>
  </si>
  <si>
    <t>CARLETON HIGH SCHOOL</t>
  </si>
  <si>
    <t>WIFINITY LIMITED</t>
  </si>
  <si>
    <t>ST MARY'S ROMAN CATHOLIC PRIMARY SCHOOL</t>
  </si>
  <si>
    <t>TRUE NORTHE LTD</t>
  </si>
  <si>
    <t>LINCOLNSHIRE TRAVELLER INITIATIVE</t>
  </si>
  <si>
    <t>MICROCOMPUTING LIMITED</t>
  </si>
  <si>
    <t>SMART EDUCATORS LTD</t>
  </si>
  <si>
    <t>PENKETH PRIMARY SCHOOL</t>
  </si>
  <si>
    <t>FBE REALISATIONS 2021 LIMITED</t>
  </si>
  <si>
    <t>NATIONAL ENTERPRISE NETWORK</t>
  </si>
  <si>
    <t>HOLLINHEY PRIMARY SCHOOL</t>
  </si>
  <si>
    <t>FRONTLINE PARTNERSHIP</t>
  </si>
  <si>
    <t>TIR COED</t>
  </si>
  <si>
    <t>FLIMBY PRIMARY SCHOOL</t>
  </si>
  <si>
    <t>DREYFUS TRAINING &amp; DEVELOPMENT LIMITED</t>
  </si>
  <si>
    <t>E&amp;S EDUCATION LTD</t>
  </si>
  <si>
    <t>SILVERDALE PRIMARY ACADEMY</t>
  </si>
  <si>
    <t>SPORTSED LIMITED</t>
  </si>
  <si>
    <t>FAIRISLE INFANT AND NURSERY SCHOOL</t>
  </si>
  <si>
    <t>ST MATTHEW'S CHURCH OF ENGLAND VOLUNTARY AIDED PRIMARY SCHOOL, IPSWICH</t>
  </si>
  <si>
    <t>LEWIS WHYTE TRAINING CONSULTANTS LIMITED</t>
  </si>
  <si>
    <t>ISLE OF WIGHT TRAINING LTD</t>
  </si>
  <si>
    <t>BOURNEBROOK COFE PRIMARY SCHOOL</t>
  </si>
  <si>
    <t>WEBCLUBZ LTD</t>
  </si>
  <si>
    <t>RPD TRAINING CENTRE LIMITED</t>
  </si>
  <si>
    <t>APPLETREE GARDENS FIRST SCHOOL</t>
  </si>
  <si>
    <t>NEWLAND SCHOOL FOR GIRLS</t>
  </si>
  <si>
    <t>THE COMPLIANCE &amp; SKILLS ACADEMY LTD</t>
  </si>
  <si>
    <t>BRAMPTON ABBOTTS COFE PRIMARY SCHOOL</t>
  </si>
  <si>
    <t>ASHLAWN SCHOOL</t>
  </si>
  <si>
    <t>MYERSCOUGH COLLEGE</t>
  </si>
  <si>
    <t>ST MARY'S PRIMARY SCHOOL</t>
  </si>
  <si>
    <t>PRAGMA COACH LIMITED</t>
  </si>
  <si>
    <t>ADMIRAL LONG CHURCH OF ENGLAND PRIMARY SCHOOL</t>
  </si>
  <si>
    <t>CAREER DIRECTIONS LIMITED</t>
  </si>
  <si>
    <t>CHRIST CHURCH COFE FIRST SCHOOL</t>
  </si>
  <si>
    <t>GOING DIGITAL LIMITED</t>
  </si>
  <si>
    <t>ST PETER'S CHURCH OF ENGLAND (VA) JUNIOR SCHOOL</t>
  </si>
  <si>
    <t>MANOR GREEN COLLEGE</t>
  </si>
  <si>
    <t>THE OUTWARD BOUND TRUST</t>
  </si>
  <si>
    <t>WALWORTH AFTER-SCHOOL CLUB LIMITED</t>
  </si>
  <si>
    <t>NORTHERN CAMPUS LTD</t>
  </si>
  <si>
    <t>BROOMFIELD HOUSE SCHOOL</t>
  </si>
  <si>
    <t>THE SIR JOHN COLFOX SCHOOL</t>
  </si>
  <si>
    <t>CTC TRAINING COLLEGE LIMITED</t>
  </si>
  <si>
    <t>LI EUROPE LTD</t>
  </si>
  <si>
    <t>INDUCTUS LIMITED</t>
  </si>
  <si>
    <t>THE MEADOWS PRIMARY SCHOOL</t>
  </si>
  <si>
    <t>COLLEGE OF COGNITIVE BEHAVIOURAL THERAPIES LTD</t>
  </si>
  <si>
    <t>THE PEDMORE HIGH SCHOOL</t>
  </si>
  <si>
    <t>STAFFORDSHIRE UNIVERSITY</t>
  </si>
  <si>
    <t>SANDRIDGE SCHOOL</t>
  </si>
  <si>
    <t>SYMPHONY PSYCHOLOGY LTD</t>
  </si>
  <si>
    <t>LINCOLN CASTLE ACADEMY</t>
  </si>
  <si>
    <t>CHARTFIELD SCHOOL</t>
  </si>
  <si>
    <t>MANCROFT INTERNATIONAL LIMITED</t>
  </si>
  <si>
    <t>RACHEL DEMUTH LIMITED</t>
  </si>
  <si>
    <t>STIERING LIVES LTD</t>
  </si>
  <si>
    <t>FRIMLEY COFE JUNIOR SCHOOL</t>
  </si>
  <si>
    <t>6IX CONSULTING LIMITED</t>
  </si>
  <si>
    <t>BESSBOROUGH EDUCATION TRUST</t>
  </si>
  <si>
    <t>HILLPARK SECONDARY SCHOOL</t>
  </si>
  <si>
    <t>HORDEN YOUTH AND COMMUNITY CENTRE</t>
  </si>
  <si>
    <t>HARRIS PRIMARY ACADEMY KENLEY</t>
  </si>
  <si>
    <t>FARCET COFE (C) PRIMARY</t>
  </si>
  <si>
    <t>INVESTING IN DEVELOPMENT LIMITED</t>
  </si>
  <si>
    <t>CHESTER CHAIN COMPANY LIMITED</t>
  </si>
  <si>
    <t>KILLINGHOLME PRIMARY SCHOOL</t>
  </si>
  <si>
    <t>DESTINATION BRISTOL</t>
  </si>
  <si>
    <t>NEWTON-ON-TRENT COFE PRIMARY SCHOOL</t>
  </si>
  <si>
    <t>PROTEA PROMOTIONS LIMITED</t>
  </si>
  <si>
    <t>WITHINGTON PRIMARY SCHOOL</t>
  </si>
  <si>
    <t>ROEBUCK PRIMARY SCHOOL AND NURSERY</t>
  </si>
  <si>
    <t>WRITTLE JUNIOR SCHOOL</t>
  </si>
  <si>
    <t>BUSINESS IMPACT UK LIMITED</t>
  </si>
  <si>
    <t>WAKEFIELD PINDERS PRIMARY (JIN) SCHOOL</t>
  </si>
  <si>
    <t>FRESH START TRAINING CENTRE LTD</t>
  </si>
  <si>
    <t>THE CLAVERHOUSE GROUP</t>
  </si>
  <si>
    <t>MEADOWHEAD JUNIOR SCHOOL</t>
  </si>
  <si>
    <t>MARGARET ROPER CATHOLIC PRIMARY SCHOOL</t>
  </si>
  <si>
    <t>HARGREAVES TRAINING SERVICES LIMITED</t>
  </si>
  <si>
    <t>THE COUNTRY TRUST</t>
  </si>
  <si>
    <t>XCHANGE TRAINING UK LIMITED</t>
  </si>
  <si>
    <t>FIRSTCHOICE CONSULTANCY LTD</t>
  </si>
  <si>
    <t>FULLCIRCLE NW CIC</t>
  </si>
  <si>
    <t>WESTDALE INFANT SCHOOL</t>
  </si>
  <si>
    <t>EDUCATION AND TRAINING SKILLS LTD</t>
  </si>
  <si>
    <t>ID MEDICAL GROUP LIMITED</t>
  </si>
  <si>
    <t>E - SPIRED CIC</t>
  </si>
  <si>
    <t>GRENOSIDE COMMUNITY PRIMARY SCHOOL</t>
  </si>
  <si>
    <t>NEIL TAYLOR INSOLVENCY LIMITED</t>
  </si>
  <si>
    <t>DIVINE GOAL TRAINING LIMITED</t>
  </si>
  <si>
    <t>LONDON COUNCILS</t>
  </si>
  <si>
    <t>THE SPRINGFIELD CENTRE</t>
  </si>
  <si>
    <t>HERNE VIEW CHURCH OF ENGLAND PRIMARY</t>
  </si>
  <si>
    <t>ROYAL WOOTTON BASSETT ACADEMY</t>
  </si>
  <si>
    <t>SKILLS 4 SOMERSET LIMITED</t>
  </si>
  <si>
    <t>WATSON ASSOCIATES LTD</t>
  </si>
  <si>
    <t>HIMMAH Nottingham</t>
  </si>
  <si>
    <t>EPPING FOREST SCHOOLS PARTNERSHIP TRUST</t>
  </si>
  <si>
    <t>TRUMPINGTON MEADOWS PRIMARY SCHOOL</t>
  </si>
  <si>
    <t>ISUPPLY TRAINING LTD.</t>
  </si>
  <si>
    <t>ELEVATING SUCCESS UK</t>
  </si>
  <si>
    <t>MARLES HILL CENTRE (KS3) C O PERSONALISED CURRICULUM SUPPORT AND SERVICE</t>
  </si>
  <si>
    <t>FORHOUSING LIMITED</t>
  </si>
  <si>
    <t>GRH TRAINING CONSULTANCY LTD</t>
  </si>
  <si>
    <t>ALDERLEY EDGE COMMUNITY PRIMARY SCHOOL</t>
  </si>
  <si>
    <t>FIRST CLASS EDUCATION SOLUTIONS LIMITED</t>
  </si>
  <si>
    <t>SANDIACRE CLOUDSIDE JUNIOR SCHOOL</t>
  </si>
  <si>
    <t>CAMBRIA AUTOMOBILES LIMITED</t>
  </si>
  <si>
    <t>BALDRAGON ACADEMY</t>
  </si>
  <si>
    <t>WILTSHIRE COLLEGE AND UNIVERSITY CENTRE</t>
  </si>
  <si>
    <t>CHEPSTOW SCHOOL</t>
  </si>
  <si>
    <t>ASYNERGY ADDICTION TREATMENT LTD</t>
  </si>
  <si>
    <t>RIDGEWOOD HIGH SCHOOL</t>
  </si>
  <si>
    <t>CHOWBENT PRIMARY SCHOOL</t>
  </si>
  <si>
    <t>THE DRIVE COMMUNITY PRIMARY SCHOOL</t>
  </si>
  <si>
    <t>OCR SERVICES LIMITED</t>
  </si>
  <si>
    <t>VOLUNTARY ORGANISATIONS IN HEALTH AND SOCIAL CARE EDUCATION (VOISE)</t>
  </si>
  <si>
    <t>ASPIRE LEARNING SUPPORT AND WELLBEING C.I.C.</t>
  </si>
  <si>
    <t>BEYOND THE EDGE LIMITED</t>
  </si>
  <si>
    <t>ST ROBERT SOUTHWELL CATHOLIC PRIMARY SCHOOL, HORSHAM</t>
  </si>
  <si>
    <t>TRAFALGAR SCHOOL</t>
  </si>
  <si>
    <t>NEW RUSH HALL SCHOOL</t>
  </si>
  <si>
    <t>UK COLLEGE OF BUSINESS LIMITED</t>
  </si>
  <si>
    <t>BANKSIDE PRIMARY SCHOOL</t>
  </si>
  <si>
    <t>BURNHAM GRAMMAR SCHOOL</t>
  </si>
  <si>
    <t>ST MARY'S ROMAN CATHOLIC PRIMARY SCHOOL, LITTLEBOROUGH</t>
  </si>
  <si>
    <t>ELMS FARM COMMUNITY PRIMARY SCHOOL</t>
  </si>
  <si>
    <t>ALL SPORTS GROUP UK LTD.</t>
  </si>
  <si>
    <t>LUX LEARNING LIMITED</t>
  </si>
  <si>
    <t>HIGH MEADOW COMMUNITY SCHOOL</t>
  </si>
  <si>
    <t>GOSSEY LANE ACADEMY</t>
  </si>
  <si>
    <t>SWASH &amp; BUCKLE FENCING CLUB LIMITED</t>
  </si>
  <si>
    <t>SANDOWN SCHOOL</t>
  </si>
  <si>
    <t>COLNE PRIMET HIGH SCHOOL</t>
  </si>
  <si>
    <t>THE EDUCATION TRAINING COLLECTIVE</t>
  </si>
  <si>
    <t>SMART TRAINING SOLUTIONS (UK) LIMITED</t>
  </si>
  <si>
    <t>ST WULSTAN'S AND ST EDMUND'S CATHOLIC PRIMARY SCHOOL AND NURSERY</t>
  </si>
  <si>
    <t>CROSSGATES PRIMARY SCHOOL</t>
  </si>
  <si>
    <t>NORTHUMBERLAND, TYNE AND WEAR STRATEGIC HEALTH AUTHORITY</t>
  </si>
  <si>
    <t>CORPORATE SAFETY MANAGEMENT TRAINING SERVICES LIMITED</t>
  </si>
  <si>
    <t>WIRRAL CHANGE LIMITED</t>
  </si>
  <si>
    <t>THE NORTON SCHOOL HUMANITIES COLLEGE</t>
  </si>
  <si>
    <t>ST CRISPIN'S SCHOOL</t>
  </si>
  <si>
    <t>OUR LADY AND ST GEORGE'S CATHOLIC PRIMARY SCHOOL</t>
  </si>
  <si>
    <t>QUADRIS LIMITED</t>
  </si>
  <si>
    <t>NORTH KESTEVEN SCHOOL</t>
  </si>
  <si>
    <t>ST MARY'S ROMAN CATHOLIC VOLUNTARY AIDED PRIMARY SCHOOL, BLACKHILL</t>
  </si>
  <si>
    <t>THE ICARUS SCHOOL OF HANG GLIDING LIMITED</t>
  </si>
  <si>
    <t>HIGH FIRS PRIMARY SCHOOL</t>
  </si>
  <si>
    <t>GRAND CENTRAL RAILWAY COMPANY LIMITED</t>
  </si>
  <si>
    <t>WANTAGE CHURCH OF ENGLAND PRIMARY SCHOOL</t>
  </si>
  <si>
    <t>AD ZAAR TRAINING LTD</t>
  </si>
  <si>
    <t>MAKING THEATRE GAINING SKILLS C.I.C.</t>
  </si>
  <si>
    <t>TEMPLE SOWERBY COFE PRIMARY SCHOOL</t>
  </si>
  <si>
    <t>SHARLSTON COMMUNITY SCHOOL</t>
  </si>
  <si>
    <t>COACHING PEOPLE LTD</t>
  </si>
  <si>
    <t>TEST90000239</t>
  </si>
  <si>
    <t>WARNBOROUGH FOUNDATION CIO</t>
  </si>
  <si>
    <t>LEEDON LOWER SCHOOL</t>
  </si>
  <si>
    <t>BRISTOL FOLK HOUSE CO-OPERATIVE LTD</t>
  </si>
  <si>
    <t>DAME ALLAN'S SCHOOLS CENTRE</t>
  </si>
  <si>
    <t>ARTS UNIVERSITY PLYMOUTH</t>
  </si>
  <si>
    <t>AXCEL TRAINING SOLUTIONS LTD</t>
  </si>
  <si>
    <t>BONEY HAY PRIMARY ACADEMY</t>
  </si>
  <si>
    <t>GOLD KEY TRAINING LTD</t>
  </si>
  <si>
    <t>CAPOEIRA FOR ALL C.I.C.</t>
  </si>
  <si>
    <t>HUMBER BUSINESS SCHOOL LIMITED</t>
  </si>
  <si>
    <t>ALREGO LIMITED</t>
  </si>
  <si>
    <t>LEAMINGTON LAMP LTD</t>
  </si>
  <si>
    <t>GLEN CARNE</t>
  </si>
  <si>
    <t>KINGS HOUSE PREPARATORY SCHOOL AND NURSERY</t>
  </si>
  <si>
    <t>ADVANCE AGILITY LTD</t>
  </si>
  <si>
    <t>BROADHEMPSTON VILLAGE PRIMARY SCHOOL</t>
  </si>
  <si>
    <t>THE ARK</t>
  </si>
  <si>
    <t>ACKLAM GRANGE SCHOOL</t>
  </si>
  <si>
    <t>ST ANDREW'S R C HIGH SCHOOL</t>
  </si>
  <si>
    <t>LEANOLOGY LIMITED</t>
  </si>
  <si>
    <t>LONDON BUSINESS SCHOOL OF TRAINING AND DEVELOPMENT LIMITED</t>
  </si>
  <si>
    <t>OCTAVIA HOUSE SCHOOLS LIMITED</t>
  </si>
  <si>
    <t>MEADOWFIELD PRIMARY SCHOOL</t>
  </si>
  <si>
    <t>BROCKWORTH PRIMARY ACADEMY</t>
  </si>
  <si>
    <t>CARLUKE PRIMARY SCHOOL</t>
  </si>
  <si>
    <t>NEXUS LEARNING LTD</t>
  </si>
  <si>
    <t>TUTOR IN LIMITED</t>
  </si>
  <si>
    <t>PASTON RIDINGS PRIMARY SCHOOL</t>
  </si>
  <si>
    <t>ONE TAKE TRAINING LTD</t>
  </si>
  <si>
    <t>HOLLINGWORTH BUSINESS AND ENTERPRISE COLLEGE</t>
  </si>
  <si>
    <t>HENRY CHADWICK PRIMARY SCHOOL</t>
  </si>
  <si>
    <t>CITIZEN 2000 LIMITED</t>
  </si>
  <si>
    <t>HOSPITALITY PROVIDER NETWORK LTD</t>
  </si>
  <si>
    <t>COOPER AND SONS PLUMBING AND HEATING LTD</t>
  </si>
  <si>
    <t>SANDHILL VIEW ACADEMY</t>
  </si>
  <si>
    <t>DUNS PRIMARY SCHOOL</t>
  </si>
  <si>
    <t>SACRED HEART CATHOLIC PRIMARY SCHOOL, HENLEY-ON-THAMES</t>
  </si>
  <si>
    <t>BSL FASTRACK LTD</t>
  </si>
  <si>
    <t>THE INTENSIVE SCHOOL OF ENGLISH AND BUSINESS COMMUNICATION LIMITED</t>
  </si>
  <si>
    <t>FUNDING FORCE NETWORK LTD</t>
  </si>
  <si>
    <t>ARK BRUNEL PRIMARY ACADEMY</t>
  </si>
  <si>
    <t>ENTERPRISE DURHAM PARTNERSHIP LIMITED</t>
  </si>
  <si>
    <t>ROKPA TRUST</t>
  </si>
  <si>
    <t>SACRED HEART ROMAN CATHOLIC PRIMARY SCHOOL  ROCHDALE</t>
  </si>
  <si>
    <t>SHOREHAM BEACH PRIMARY SCHOOL</t>
  </si>
  <si>
    <t>SAFETY ADVISORY SERVICES LIMITED</t>
  </si>
  <si>
    <t>JAMES BATEMAN MIDDLE SCHOOL</t>
  </si>
  <si>
    <t>IN2SKILLS LTD</t>
  </si>
  <si>
    <t>UNIVERSITY ACADEMY HOLBEACH</t>
  </si>
  <si>
    <t>HELENSWOOD SCHOOL</t>
  </si>
  <si>
    <t>MOORE HR CONSULTING LTD</t>
  </si>
  <si>
    <t>NUTRITION AND BE ACTIVE TRAINING LIMITED</t>
  </si>
  <si>
    <t>YAIL LIMITED</t>
  </si>
  <si>
    <t>THE EFFECTIVE LEARNING COMPANY CIC</t>
  </si>
  <si>
    <t>CASSIOBURY INFANT AND NURSERY SCHOOL</t>
  </si>
  <si>
    <t>RUSWARP CHURCH OF ENGLAND VOLUNTARY CONTROLLED PRIMARY SCHOOL</t>
  </si>
  <si>
    <t>THE PARKS SCHOOL</t>
  </si>
  <si>
    <t>THE EMMBROOK SCHOOL</t>
  </si>
  <si>
    <t>HEATHLANDS ACADEMY</t>
  </si>
  <si>
    <t>ST JOHN PLESSINGTON CATHOLIC COLLEGE</t>
  </si>
  <si>
    <t>LCA LONDON LIMITED</t>
  </si>
  <si>
    <t>ONSLOW ST AUDREY'S SCHOOL</t>
  </si>
  <si>
    <t>DISS INFANT ACADEMY AND NURSERY</t>
  </si>
  <si>
    <t>BURLEY ST MATTHIAS CHURCH OF ENGLAND VOLUNTARY CONTROLLED PRIMARY SCHOOL</t>
  </si>
  <si>
    <t>ALICE STEVENS SCHOOL</t>
  </si>
  <si>
    <t>READING BLUE COAT SCHOOL</t>
  </si>
  <si>
    <t>COLERAINE COLLEGE</t>
  </si>
  <si>
    <t>ULCEBY PRE-SCHOOL</t>
  </si>
  <si>
    <t>BUSINESS PARTNERING GLOBAL LIMITED</t>
  </si>
  <si>
    <t>POMPADOUR LABORATORIES LIMITED</t>
  </si>
  <si>
    <t>LADDINGFORD ST MARY'S CHURCH OF ENGLAND VOLUNTARY CONTROLLED PRIMARY SCHOOL</t>
  </si>
  <si>
    <t>QUAY ACADEMY</t>
  </si>
  <si>
    <t>BETTER DATA SYSTEMS LTD</t>
  </si>
  <si>
    <t>YOUTH FOUNDATION SERVICES LTD</t>
  </si>
  <si>
    <t>THE HEALTH &amp; SAFETY PEOPLE LIMITED</t>
  </si>
  <si>
    <t>JOHN MASON SCHOOL</t>
  </si>
  <si>
    <t>YOGABUGS LIMITED</t>
  </si>
  <si>
    <t>THE OFFICE CONCIERGE COMPANY LIMITED</t>
  </si>
  <si>
    <t>T LEVEL RESULTS AND CERTIFICATION</t>
  </si>
  <si>
    <t>CHISENHALE CONSULTING LIMITED</t>
  </si>
  <si>
    <t>CITY OF LICENSING LIMITED</t>
  </si>
  <si>
    <t>GARSDALE TRAINING LIMITED</t>
  </si>
  <si>
    <t>TASTE FOR LIFE COMMUNITY CIC</t>
  </si>
  <si>
    <t>CARLISLE COLLEGE</t>
  </si>
  <si>
    <t>GENIX HOLDINGS LIMITED</t>
  </si>
  <si>
    <t>KINGS ASH ACADEMY</t>
  </si>
  <si>
    <t>BULWELL ST MARY'S PRIMARY AND NURSERY SCHOOL</t>
  </si>
  <si>
    <t>REVELL WARD LIMITED</t>
  </si>
  <si>
    <t>PROSPER TOGETHER MULTI ACADEMY TRUST</t>
  </si>
  <si>
    <t>DERBYSHIRE POSITIVE SUPPORT</t>
  </si>
  <si>
    <t>THE HERMITAGE ACADEMY</t>
  </si>
  <si>
    <t>MERSEYSIDE EXPANDING HORIZONS LIMITED</t>
  </si>
  <si>
    <t>KEEP ACTIVE (NE) C.I.C.</t>
  </si>
  <si>
    <t>ST GEORGES COFE (AIDED) PRIMARY SCHOOL</t>
  </si>
  <si>
    <t>CASTLE INTERNATIONAL LTD</t>
  </si>
  <si>
    <t>THE ENDEAVOUR CO-OPERATIVE ACADEMY</t>
  </si>
  <si>
    <t>PERRYFIELDS PRIMARY PUPIL REFERRAL UNIT</t>
  </si>
  <si>
    <t>BROMLEY SCHOOLS' COLLEGIATE SCITT</t>
  </si>
  <si>
    <t>ST CUTHBERT'S RC PRIMARY SCHOOL</t>
  </si>
  <si>
    <t>IT'S EASY SOFTWARE TRAINING LIMITED</t>
  </si>
  <si>
    <t>THE ROYAL BELFAST ACADEMICAL INSTITUTION</t>
  </si>
  <si>
    <t>GREENFIELDS</t>
  </si>
  <si>
    <t>CUFFLEY SCHOOL</t>
  </si>
  <si>
    <t>HARROGATE, BILTON GRANGE PRIMARY SCHOOL</t>
  </si>
  <si>
    <t>Government Skills</t>
  </si>
  <si>
    <t>ALGORITHM UK LIMITED</t>
  </si>
  <si>
    <t>LEICESTERSHIRE POLICE AND CRIME COMMISSIONER</t>
  </si>
  <si>
    <t>THE PURBECK SCHOOL</t>
  </si>
  <si>
    <t>BREDON HILL ACADEMY</t>
  </si>
  <si>
    <t>HART PLAIN JUNIOR SCHOOL</t>
  </si>
  <si>
    <t>HARTON TECHNOLOGY COLLEGE</t>
  </si>
  <si>
    <t>UNIVERSITY COLLEGE BIRMINGHAM</t>
  </si>
  <si>
    <t>THE MARCHES LEP</t>
  </si>
  <si>
    <t>PRINT SCOTLAND</t>
  </si>
  <si>
    <t>BOUNDS GREEN JUNIOR SCHOOL</t>
  </si>
  <si>
    <t>ASTON ACADEMY</t>
  </si>
  <si>
    <t>FRONT LAWN PRIMARY ACADEMY</t>
  </si>
  <si>
    <t>BAFYSPIR LIMITED</t>
  </si>
  <si>
    <t>STAINES PREPARATORY SCHOOL</t>
  </si>
  <si>
    <t>ACRE TRAINING LIMITED</t>
  </si>
  <si>
    <t>BELFAST COLLEGE OF TRAINING &amp; EDUCATION LTD</t>
  </si>
  <si>
    <t>BURSTON COMMUNITY PRIMARY SCHOOL</t>
  </si>
  <si>
    <t>WINNINGTON PARK COMMUNITY PRIMARY AND NURSERY SCHOOL</t>
  </si>
  <si>
    <t>LARKMEAD SCHOOL</t>
  </si>
  <si>
    <t>NORTON WEBB LIMITED</t>
  </si>
  <si>
    <t>BNOIS JERUSALEM GIRLS SCHOOL</t>
  </si>
  <si>
    <t>PLANT OPERATOR TRAINING SERVICES LIMITED</t>
  </si>
  <si>
    <t>ST MATTHEW'S CHURCH OF ENGLAND PRIMARY SCHOOL</t>
  </si>
  <si>
    <t>THE ABERDEEN GREEN SCHOOL</t>
  </si>
  <si>
    <t>WEST CUMBRIA TRADES HALL CENTRE LTD</t>
  </si>
  <si>
    <t>CWOATA TRADE UNION</t>
  </si>
  <si>
    <t>THINKFORWARD (UK)</t>
  </si>
  <si>
    <t>ST MARY'S CATHOLIC PRIMARY SCHOOL, SWANAGE</t>
  </si>
  <si>
    <t>RED LANE PRIMARY SCHOOL</t>
  </si>
  <si>
    <t>ENTOURAGE SALON LIMITED</t>
  </si>
  <si>
    <t>WN7 OUTREACH C.I.C.</t>
  </si>
  <si>
    <t>SWINDON ACADEMY</t>
  </si>
  <si>
    <t>THE IDEAS MINE COMMUNITY INTEREST COMPANY</t>
  </si>
  <si>
    <t>NEW FUTURES ACADEMY C.I.C.</t>
  </si>
  <si>
    <t>NORTH MEAD PRIMARY ACADEMY</t>
  </si>
  <si>
    <t>ENCOMPASS DEVELOPMENT GROUP LIMITED</t>
  </si>
  <si>
    <t>RJ DONNAN HEARING CARE LTD</t>
  </si>
  <si>
    <t>COLCHESTER ITT CONSORTIUM</t>
  </si>
  <si>
    <t>ABBEY SCHOOL</t>
  </si>
  <si>
    <t>ASHINGDON CARE LIMITED</t>
  </si>
  <si>
    <t>ST MICHAEL'S COFE (AIDED) PRIMARY SCHOOL</t>
  </si>
  <si>
    <t>RAVENSWORTH CHURCH OF ENGLAND PRIMARY SCHOOL</t>
  </si>
  <si>
    <t>QUEEN ELIZABETH GRAMMAR JUNIOR SCHOOL</t>
  </si>
  <si>
    <t>LACEWOOD PRIMARY SCHOOL</t>
  </si>
  <si>
    <t>TEST90000097</t>
  </si>
  <si>
    <t>SAVANNAH EQUESTRIAN SERVICES LTD</t>
  </si>
  <si>
    <t>CHASETOWN SPECIALIST SPORTS COLLEGE</t>
  </si>
  <si>
    <t>AUTISM BEDFORDSHIRE</t>
  </si>
  <si>
    <t>IQUALIFY UK LTD</t>
  </si>
  <si>
    <t>PRIORY RISE SCHOOL</t>
  </si>
  <si>
    <t>FORWARD TOGETHER CONSULTING LIMITED</t>
  </si>
  <si>
    <t>FRITCHLEY COFE (AIDED) PRIMARY &amp; NURSERY SCHOOL</t>
  </si>
  <si>
    <t>LOWEDGES JUNIOR ACADEMY</t>
  </si>
  <si>
    <t>HAMBLEDEN GROUP LIMITED</t>
  </si>
  <si>
    <t>CORE EARLY YEARS CONSULTANCY LIMITED</t>
  </si>
  <si>
    <t>ST BENEDICT'S CATHOLIC PRIMARY SCHOOL HINDLEY</t>
  </si>
  <si>
    <t>ST JOHN'S COLLEGE</t>
  </si>
  <si>
    <t>GRAHAM-BROWN CONSULTING LIMITED</t>
  </si>
  <si>
    <t>BRAMLEY SUNNYSIDE INFANT SCHOOL</t>
  </si>
  <si>
    <t>ST ANTHONY'S CATHOLIC PRIMARY ACADEMY</t>
  </si>
  <si>
    <t>ST JAMES' ROMAN CATHOLIC PRIMARY SCHOOL</t>
  </si>
  <si>
    <t>ELEMENT MATERIALS TECHNOLOGY LABORATORY SOLUTIONS UK LIMITED</t>
  </si>
  <si>
    <t>BISHOPTHORPE INFANT SCHOOL</t>
  </si>
  <si>
    <t>TEST90000071</t>
  </si>
  <si>
    <t>WEAVERHAM HIGH SCHOOL</t>
  </si>
  <si>
    <t>INVESTORS IN LEARNING LTD</t>
  </si>
  <si>
    <t>ARUL UK LTD</t>
  </si>
  <si>
    <t>GRAMPOUND-WITH-CREED COFE SCHOOL</t>
  </si>
  <si>
    <t>ST EDMUND'S CATHOLIC SCHOOL</t>
  </si>
  <si>
    <t>WOOTTON BASSETT SCHOOL</t>
  </si>
  <si>
    <t>UNIVERSITY OF WALES, NEWPORT</t>
  </si>
  <si>
    <t>BRUCE GROVE PRIMARY SCHOOL</t>
  </si>
  <si>
    <t>PORTSMOUTH LANGUAGE COLLEGE LIMITED</t>
  </si>
  <si>
    <t>SARUM COMMERCIAL TRAINING LTD</t>
  </si>
  <si>
    <t>THOMAS BENNETT COMMUNITY COLLEGE</t>
  </si>
  <si>
    <t>TRANSFORM RESIDENTIAL LIMITED</t>
  </si>
  <si>
    <t>ABINGDON DAMASCUS YOUTH PROJECT</t>
  </si>
  <si>
    <t>OPTIMUM BUSINESS CONSULTANCY LTD</t>
  </si>
  <si>
    <t>JAMES AITON PRIMARY SCHOOL</t>
  </si>
  <si>
    <t>INN TRAINING LTD</t>
  </si>
  <si>
    <t>DIAMOND PEOPLE LIMITED</t>
  </si>
  <si>
    <t>KSA EDUCATION &amp; TRAINING LTD</t>
  </si>
  <si>
    <t>THE HAYSHED EXPERIENCE C.I.C</t>
  </si>
  <si>
    <t>RAMSDEN HALL SCHOOL</t>
  </si>
  <si>
    <t>FOOD AND DRINK TRAINING SOLUTIONS LIMITED</t>
  </si>
  <si>
    <t>TAXI TRADE PROMOTIONS LIMITED</t>
  </si>
  <si>
    <t>KINGSWOOD PARKS PRIMARY SCHOOL</t>
  </si>
  <si>
    <t>INSTITUTE OF CERTIFIED BOOKKEEPERS</t>
  </si>
  <si>
    <t>SIGNCODE UK C.I.C.</t>
  </si>
  <si>
    <t>EYAM COFE PRIMARY SCHOOL</t>
  </si>
  <si>
    <t>LOCHINVER PRIMARY SCHOOL</t>
  </si>
  <si>
    <t>ST MARY'S COFE VOLUNTARY CONTROLLED INFANT SCHOOL</t>
  </si>
  <si>
    <t>YSGOL GYFUN PENWEDDIG</t>
  </si>
  <si>
    <t>WTTS DRIVER TRAINING LIMITED</t>
  </si>
  <si>
    <t>HILLESLEY CHURCH OF ENGLAND PRIMARY SCHOOL</t>
  </si>
  <si>
    <t>ACCESS 2 FUNDING SPECIALISTS LIMITED</t>
  </si>
  <si>
    <t>BIRCH CHURCH OF ENGLAND VOLUNTARY AIDED PRIMARY SCHOOL</t>
  </si>
  <si>
    <t>ETHNIC MINORITY TRAINING PROJECT (LUTON)</t>
  </si>
  <si>
    <t>AMETHYST MULTIMEDIA SOLUTIONS LTD</t>
  </si>
  <si>
    <t>R.I.C. TRAINING LIMITED</t>
  </si>
  <si>
    <t>CAPE UK</t>
  </si>
  <si>
    <t>NATIONAL BUSINESS COLLEGE LIMITED</t>
  </si>
  <si>
    <t>ST MARTIN'S SCHOOL</t>
  </si>
  <si>
    <t>INSPIRE CONSULTING AND COACHING LIMITED</t>
  </si>
  <si>
    <t>REALITY TRAINING LIMITED</t>
  </si>
  <si>
    <t>SOUTH STAFFORDSHIRE AND SHROPSHIRE HEALTHCARE NHS FOUNDATION TRUST</t>
  </si>
  <si>
    <t>BROWNMEAD PRIMARY ACADEMY</t>
  </si>
  <si>
    <t>DEBONAIR HOTEL AND LEISURE LTD</t>
  </si>
  <si>
    <t>THE SACRISTON PRIMARY SCHOOL</t>
  </si>
  <si>
    <t>SKILLS UNION LTD</t>
  </si>
  <si>
    <t>MILESTONE TRAINING &amp; NVQ ASSESSMENT CENTRE LLP</t>
  </si>
  <si>
    <t>ACCELERATOR SOLUTIONS LIMITED</t>
  </si>
  <si>
    <t>DISTINCTLY DIFFERENT LIMITED</t>
  </si>
  <si>
    <t>BUILDOUT TRAINING LTD</t>
  </si>
  <si>
    <t>BISHOP BURTON COLLEGE</t>
  </si>
  <si>
    <t>CHRIST THE REDEEMER COLLEGE</t>
  </si>
  <si>
    <t>ST JOSEPH'S RC PRIMARY SCHOOL</t>
  </si>
  <si>
    <t>WELTON PRIMARY SCHOOL</t>
  </si>
  <si>
    <t>UNISON OPEN COLLEGE</t>
  </si>
  <si>
    <t>BRIGHT AMBITION</t>
  </si>
  <si>
    <t>BREDON HILL MIDDLE SCHOOL</t>
  </si>
  <si>
    <t>FOWEY PRIMARY SCHOOL</t>
  </si>
  <si>
    <t>MUIRTON COMMUNITY NURSERY TRAINING AND CHILDCARE PROJECT</t>
  </si>
  <si>
    <t>THE LEYS SCHOOL</t>
  </si>
  <si>
    <t>SOUTHMINSTER CHURCH OF ENGLAND PRIMARY SCHOOL</t>
  </si>
  <si>
    <t>ST JOSEPHS CATHOLIC PRIMARY SCHOOL</t>
  </si>
  <si>
    <t>PTR REALISATIONS LTD</t>
  </si>
  <si>
    <t>WOODLANDS MEED</t>
  </si>
  <si>
    <t>TIBSHELF INFANT SCHOOL</t>
  </si>
  <si>
    <t>BEEHIVE LANE COMMUNITY PRIMARY SCHOOL</t>
  </si>
  <si>
    <t>ST BARNABAS COFE VA PRIMARY SCHOOL</t>
  </si>
  <si>
    <t>KILMORY PRIMARY SCHOOL</t>
  </si>
  <si>
    <t>THE QUEEN'S FOUNDATION FOR ECUMENICAL THEOLOGICAL EDUCATION</t>
  </si>
  <si>
    <t>MCNAB ASSOCIATES LIMITED</t>
  </si>
  <si>
    <t>APPLEGROVE PRIMARY SCHOOL</t>
  </si>
  <si>
    <t>IMPERIAL TRAINING COLLEGE LIMITED</t>
  </si>
  <si>
    <t>ST MARGARET'S PREPARATORY SCHOOL</t>
  </si>
  <si>
    <t>HEALTH EDUCATION SEMINARS LTD</t>
  </si>
  <si>
    <t>THE DEEPINGS COMMUNITY TRUST LIMITED</t>
  </si>
  <si>
    <t>WADWORTH PRIMARY SCHOOL</t>
  </si>
  <si>
    <t>SM CARE LIMITED</t>
  </si>
  <si>
    <t>KIDS IN COMMUNICATION</t>
  </si>
  <si>
    <t>ADVANCE COLLEGE OF DEVELOPING MANAGEMENT LTD</t>
  </si>
  <si>
    <t>THE TEACHING &amp; LEARNING GROUP LIMITED</t>
  </si>
  <si>
    <t>ELMORE GREEN PRIMARY SCHOOL</t>
  </si>
  <si>
    <t>SEDGEMOOR DISTRICT COUNCIL</t>
  </si>
  <si>
    <t>ST ANDREW'S SCHOOL</t>
  </si>
  <si>
    <t>IGNITE ACADEMY &amp; TRAINING LIMITED</t>
  </si>
  <si>
    <t>DARWEN MOORLAND HIGH SCHOOL</t>
  </si>
  <si>
    <t>HOLY CROSS PREPARATORY SCHOOL</t>
  </si>
  <si>
    <t>LOCHABER HIGH SCHOOL</t>
  </si>
  <si>
    <t>PATCHWAY COMMUNITY SCHOOL</t>
  </si>
  <si>
    <t>HERTFORDSHIRE INTERNATIONAL COLLEGE OF BUSINESS &amp; TECHNOLOGY LIMITED</t>
  </si>
  <si>
    <t>WESTWOOD PRIMARY SCHOOL</t>
  </si>
  <si>
    <t>GET STAFFED SOLUTIONS LTD</t>
  </si>
  <si>
    <t>21ST CENTURY LEARNING LIMITED</t>
  </si>
  <si>
    <t>TRURO LEARNING ACADEMY</t>
  </si>
  <si>
    <t>QUEEN ELIZABETH'S GRAMMAR SCHOOL</t>
  </si>
  <si>
    <t>ABINGDON SCHOOL</t>
  </si>
  <si>
    <t>PER PRO MIDLANDS LTD</t>
  </si>
  <si>
    <t>TAVISTOCK COLLEGE</t>
  </si>
  <si>
    <t>HENGROVE COMMUNITY ARTS COLLEGE</t>
  </si>
  <si>
    <t>WOODCROFT FIRST SCHOOL</t>
  </si>
  <si>
    <t>FRESSINGFIELD CHURCH OF ENGLAND VOLUNTARY CONTROLLED PRIMARY SCHOOL</t>
  </si>
  <si>
    <t>BEAUTY EDUCATION COMPANY LTD</t>
  </si>
  <si>
    <t>THE BUSINESS CENTRE (GLOUCESTER) LIMITED</t>
  </si>
  <si>
    <t>BODYWORK COMPANY CAMBRIDGE LIMITED</t>
  </si>
  <si>
    <t>WEYMOUTH COMMUNITY VOLUNTEERS</t>
  </si>
  <si>
    <t>CURIOSITY CREATIVE C.I.C.</t>
  </si>
  <si>
    <t>E &amp; L INSTRUMENTS LIMITED</t>
  </si>
  <si>
    <t>BROOK CORPORATE DEVELOPMENTS LIMITED</t>
  </si>
  <si>
    <t>FULWOOD HIGH SCHOOL AND ARTS COLLEGE</t>
  </si>
  <si>
    <t>NORTHCOTE PRIMARY SCHOOL</t>
  </si>
  <si>
    <t>WOOD GREEN SCHOOL</t>
  </si>
  <si>
    <t>ASTRUM BUSINESS TRANSFORMATION LIMITED</t>
  </si>
  <si>
    <t>ST BENEDICT'S CATHOLIC SCHOOL AND SPORTS COLLEGE</t>
  </si>
  <si>
    <t>ROBIN HOOD PRIMARY SCHOOL</t>
  </si>
  <si>
    <t>Cardiff Council Lifelong Learning (Cardiff City &amp; County Council) - Do not use for funding</t>
  </si>
  <si>
    <t>RYDON PRIMARY SCHOOL</t>
  </si>
  <si>
    <t>REACHFOR</t>
  </si>
  <si>
    <t>KELVEDON HATCH COMMUNITY PRIMARY SCHOOL</t>
  </si>
  <si>
    <t>DULWICH VILLAGE CHURCH OF ENGLAND INFANTS' SCHOOL</t>
  </si>
  <si>
    <t>STOKE STUDIO COLLEGE FOR CONSTRUCTION AND BUILDING EXCELLENCE</t>
  </si>
  <si>
    <t>CHEDDAR FIRST SCHOOL</t>
  </si>
  <si>
    <t>DANESFIELD SCHOOL</t>
  </si>
  <si>
    <t>LONDON THEATRE RUNWAY LIMITED</t>
  </si>
  <si>
    <t>HUMBERSTONE INFANT ACADEMY</t>
  </si>
  <si>
    <t>HIGH GREEN PRIMARY SCHOOL</t>
  </si>
  <si>
    <t>ROTEC DEVELOPMENTS LIMITED</t>
  </si>
  <si>
    <t>ALL SAINTS CATHOLIC COLLEGE</t>
  </si>
  <si>
    <t>BEESTON RYLANDS JUNIOR SCHOOL</t>
  </si>
  <si>
    <t>CARE UK COMMUNITY PARTNERSHIPS LTD</t>
  </si>
  <si>
    <t>GORDANO TRAINING LIMITED</t>
  </si>
  <si>
    <t>MONKWEARMOUTH ACADEMY</t>
  </si>
  <si>
    <t>THORNTON CLEVELEYS MANOR BEACH PRIMARY SCHOOL</t>
  </si>
  <si>
    <t>APPLYNOWTV LIMITED</t>
  </si>
  <si>
    <t>ST MARY'S CATHOLIC ACADEMY</t>
  </si>
  <si>
    <t>EMPIRE COLLEGE LONDON LIMITED</t>
  </si>
  <si>
    <t>TRELOAR SCHOOL</t>
  </si>
  <si>
    <t>PARK GROVE PRIMARY ACADEMY</t>
  </si>
  <si>
    <t>BLACKPOOL AND THE FYLDE COLLEGE</t>
  </si>
  <si>
    <t>WMG ACADEMY FOR YOUNG ENGINEERS (SOLIHULL)</t>
  </si>
  <si>
    <t>CORRIE PRIMARY SCHOOL</t>
  </si>
  <si>
    <t>DRAKIES PRIMARY SCHOOL</t>
  </si>
  <si>
    <t>PLUMPTON PRIMARY SCHOOL</t>
  </si>
  <si>
    <t>STANTON ROAD PRIMARY SCHOOL</t>
  </si>
  <si>
    <t>IMPACT SUPPORT SERVICES ENTERPRISE ISSE CIC</t>
  </si>
  <si>
    <t>AUGUSTA PARTNERSHIP TRAINING LTD</t>
  </si>
  <si>
    <t>TECHNICAL FOR CONCRETE LIMITED</t>
  </si>
  <si>
    <t>PRIMARY EDUCATION CENTRE</t>
  </si>
  <si>
    <t>NEAL'S YARD AGENCY LIMITED</t>
  </si>
  <si>
    <t>NORTHERN SAFETY LIMITED</t>
  </si>
  <si>
    <t>SALESCO INVESTMENTS LIMITED</t>
  </si>
  <si>
    <t>ST MARY'S CATHOLIC PRIMARY SCHOOL AND NURSERY, CHORLEY</t>
  </si>
  <si>
    <t>THE THOMAS LORD AUDLEY SCHOOL</t>
  </si>
  <si>
    <t>C REID LIMITED</t>
  </si>
  <si>
    <t>UNIVERSITY OF CHESTER</t>
  </si>
  <si>
    <t>GLOVERSPIECE SCHOOL</t>
  </si>
  <si>
    <t>MODERN MONTESSORI INTERNATIONAL LIMITED</t>
  </si>
  <si>
    <t>TAYMOUNT LIMITED</t>
  </si>
  <si>
    <t>JIMACH LIMITED</t>
  </si>
  <si>
    <t>OXFORD COLLEGE FOR LEARNING LIMITED</t>
  </si>
  <si>
    <t>FIRST LINE SECURITY TRAINING SERVICES LTD</t>
  </si>
  <si>
    <t>CONNECTIVITY ASSOCIATES LIMITED</t>
  </si>
  <si>
    <t>MILL FORD SCHOOL</t>
  </si>
  <si>
    <t>SOUNDWELL ACADEMY</t>
  </si>
  <si>
    <t>WOODLAND GRANGE</t>
  </si>
  <si>
    <t>GUILD CARE</t>
  </si>
  <si>
    <t>AVENTESI LIMITED</t>
  </si>
  <si>
    <t>LONDON ROAD COLLECTIVE</t>
  </si>
  <si>
    <t>MARSH SCHOOL</t>
  </si>
  <si>
    <t>RABINDER KAUR</t>
  </si>
  <si>
    <t>HOLLINWOOD ACADEMY</t>
  </si>
  <si>
    <t>EAL</t>
  </si>
  <si>
    <t>A J RENTALS LIMITED</t>
  </si>
  <si>
    <t>HEADLINERS (UK)</t>
  </si>
  <si>
    <t>HYRSTMOUNT JUNIOR SCHOOL</t>
  </si>
  <si>
    <t>ROSEBANK SCHOOL</t>
  </si>
  <si>
    <t>SERVICE CHILDRENS EDUCATION (MOD)</t>
  </si>
  <si>
    <t>ST DAVID'S RC PRIMARY SCHOOL</t>
  </si>
  <si>
    <t>WEST ST LEONARDS PRIMARY ACADEMY</t>
  </si>
  <si>
    <t>ABAL COMPUTER TRAINING SERVICES LTD</t>
  </si>
  <si>
    <t>HOCKLIFFE LOWER SCHOOL</t>
  </si>
  <si>
    <t>JOSEPH TURNER PRIMARY SCHOOL</t>
  </si>
  <si>
    <t>TETNEY PRIMARY SCHOOL</t>
  </si>
  <si>
    <t>YSGOL BRYNHYFRYD</t>
  </si>
  <si>
    <t>WAKEFIELD LAWEFIELD PRIMARY SCHOOL</t>
  </si>
  <si>
    <t>THE WESTMORLAND COUNTY AGRICULTURAL SOCIETY LTD</t>
  </si>
  <si>
    <t>STRATHBLANE PRIMARY SCHOOL</t>
  </si>
  <si>
    <t>DIAMOND WOOD COMMUNITY ACADEMY</t>
  </si>
  <si>
    <t>1ST SOLUTIONS RECRUITMENT LIMITED</t>
  </si>
  <si>
    <t>BASIS REGISTRATION LIMITED</t>
  </si>
  <si>
    <t>A &amp; T TRAINING MANCHESTER LTD</t>
  </si>
  <si>
    <t>ANSWERS TO BUSINESS LIMITED</t>
  </si>
  <si>
    <t>QUARRYDALE SCHOOL</t>
  </si>
  <si>
    <t>CHARTERED INSTITUTE OF BANKERS IN SCOTLAND</t>
  </si>
  <si>
    <t>EDEN HOUSE COLLEGE LIMITED</t>
  </si>
  <si>
    <t>ARK BYRON PRIMARY ACADEMY</t>
  </si>
  <si>
    <t>MCMULLEN &amp; SONS, LIMITED</t>
  </si>
  <si>
    <t>SAGE SAFETY AND TRAINING LIMITED</t>
  </si>
  <si>
    <t>ST MARY &amp; ST JOSEPH CATHOLIC PRIMARY SCHOOL - A CATHOLIC VOLUNTARY ACADEMY</t>
  </si>
  <si>
    <t>THE BABRAHAM INSTITUTE</t>
  </si>
  <si>
    <t>UNIQUE H&amp;S CONSULTANTS LTD</t>
  </si>
  <si>
    <t>FOREFIELD JUNIOR SCHOOL</t>
  </si>
  <si>
    <t>ESSENTIAL SKILLS</t>
  </si>
  <si>
    <t>DEVONSHIRE HOUSE PREPARATORY SCHOOL</t>
  </si>
  <si>
    <t>CHRIST THE KING CATHOLIC AND CHURCH OF ENGLAND PRIMARY SCHOOL</t>
  </si>
  <si>
    <t>ALTHORPE AND KEADBY PRIMARY SCHOOL</t>
  </si>
  <si>
    <t>KEYHAM LODGE SCHOOL</t>
  </si>
  <si>
    <t>1ST SAFETY AND TRAINING SOLUTIONS LTD</t>
  </si>
  <si>
    <t>ALDINGTON PRIMARY SCHOOL</t>
  </si>
  <si>
    <t>BARTON JUNIOR SCHOOL</t>
  </si>
  <si>
    <t>LITTLETON COFE INFANT SCHOOL</t>
  </si>
  <si>
    <t>DEVONPORT HIGH SCHOOL FOR BOYS</t>
  </si>
  <si>
    <t>ACADEMY FOR INTERNATIONAL MODERN STUDIES LIMITED</t>
  </si>
  <si>
    <t>TEST90000216</t>
  </si>
  <si>
    <t>ST GEORGE'S COMMUNITY PRIMARY SCHOOL</t>
  </si>
  <si>
    <t>ST PETER'S CATHOLIC PRIMARY SCHOOL</t>
  </si>
  <si>
    <t>ST NICOLAS' COFE VA SCHOOL, DOWNDERRY</t>
  </si>
  <si>
    <t>HEATHFIELD PRIMARY SCHOOL</t>
  </si>
  <si>
    <t>BARLEY HILL PRIMARY SCHOOL</t>
  </si>
  <si>
    <t>DTS TRAINING SCHOOL LIMITED</t>
  </si>
  <si>
    <t>GUNTER PRIMARY SCHOOL</t>
  </si>
  <si>
    <t>PORTWAY JUNIOR SCHOOL</t>
  </si>
  <si>
    <t>REDGATE COMMUNITY PRIMARY SCHOOL</t>
  </si>
  <si>
    <t>DIGITAL HOLISTICS LIMITED</t>
  </si>
  <si>
    <t>LIMEKILNS PRIMARY SCHOOL</t>
  </si>
  <si>
    <t>REVIVAL FURNITURE PROJECT LTD</t>
  </si>
  <si>
    <t>PRIORY SCHOOL</t>
  </si>
  <si>
    <t>LOGIN2LEARN LTD</t>
  </si>
  <si>
    <t>ACIS GROUP LIMITED</t>
  </si>
  <si>
    <t>FOULDS SCHOOL</t>
  </si>
  <si>
    <t>WILLOW TREE PRIMARY SCHOOL</t>
  </si>
  <si>
    <t>ST MARY'S ROMAN CATHOLIC VOLUNTARY AIDED PRIMARY SCHOOL, BARNARD CASTLE</t>
  </si>
  <si>
    <t>SUFFIELD PARK INFANT AND NURSERY SCHOOL, CROMER</t>
  </si>
  <si>
    <t>PINFOLD PRIMARY SCHOOL</t>
  </si>
  <si>
    <t>BLUESTONE COLLEGE LTD</t>
  </si>
  <si>
    <t>ALDERMAN PEEL HIGH SCHOOL</t>
  </si>
  <si>
    <t>GREAT ADDINGTON COFE PRIMARY SCHOOL</t>
  </si>
  <si>
    <t>CHRIST CHURCH CHORLEYWOOD COFE SCHOOL</t>
  </si>
  <si>
    <t>THE FOREST SCHOOL EXPERIENCE LTD</t>
  </si>
  <si>
    <t>SYNERGIE TRAINING LIMITED</t>
  </si>
  <si>
    <t>B.C.T. LEARNING LIMITED</t>
  </si>
  <si>
    <t>LAKOTA TRAINING SOLUTIONS C.I.C.</t>
  </si>
  <si>
    <t>TORFIELD SCHOOL</t>
  </si>
  <si>
    <t>RIGHT VISION TEACHER TRAINING ACADEMY LTD</t>
  </si>
  <si>
    <t>TOTALPLUS SERVICES LTD.</t>
  </si>
  <si>
    <t>LORDSHIP FARM PRIMARY SCHOOL</t>
  </si>
  <si>
    <t>Dixons City Technology College</t>
  </si>
  <si>
    <t>GLEBE PRIMARY SCHOOL</t>
  </si>
  <si>
    <t>SPENCER OGDEN LIMITED</t>
  </si>
  <si>
    <t>QUEEN ALEXANDRA COLLEGE</t>
  </si>
  <si>
    <t>ABBEYFIELD SCHOOL</t>
  </si>
  <si>
    <t>GUARDBRIDGE PRIMARY SCHOOL</t>
  </si>
  <si>
    <t>AAA1 TRAINING LTD</t>
  </si>
  <si>
    <t>SPARK INSIDE</t>
  </si>
  <si>
    <t>THE RICKTER COMPANY LIMITED</t>
  </si>
  <si>
    <t>LITTLE SAFFRONS NURSERY LIMITED</t>
  </si>
  <si>
    <t>GREENLEYS JUNIOR SCHOOL</t>
  </si>
  <si>
    <t>ELSON INFANT SCHOOL</t>
  </si>
  <si>
    <t>NEWFIELD SECONDARY SCHOOL</t>
  </si>
  <si>
    <t>VOLUNTARY ACTION COVENTRY</t>
  </si>
  <si>
    <t>NATIONAL EXTENSION COLLEGE TRUST LIMITED</t>
  </si>
  <si>
    <t>EXCEL CENTRES STRATFORD LTD</t>
  </si>
  <si>
    <t>BRITANNIA COMMUNITY PRIMARY SCHOOL</t>
  </si>
  <si>
    <t>HOLLY MOUNT ROMAN CATHOLIC PRIMARY SCHOOL, BURY</t>
  </si>
  <si>
    <t>WALES HIGH SCHOOL</t>
  </si>
  <si>
    <t>WENDY SHORTER INTERIORS LIMITED</t>
  </si>
  <si>
    <t>FEATHERSTONE NORTH FEATHERSTONE JUNIOR AND INFANT SCHOOL</t>
  </si>
  <si>
    <t>SETENY LIMITED</t>
  </si>
  <si>
    <t>WORKPLACE FIRE &amp; SAFETY TRAINING LTD</t>
  </si>
  <si>
    <t>COURTHILL INFANT SCHOOL</t>
  </si>
  <si>
    <t>GOUDHURST AND KILNDOWN CHURCH OF ENGLAND PRIMARY SCHOOL</t>
  </si>
  <si>
    <t>ASDAN</t>
  </si>
  <si>
    <t>ESCALLA TS LTD</t>
  </si>
  <si>
    <t>BADGEHURST TRAINING LIMITED</t>
  </si>
  <si>
    <t>COMMERCIAL AND PROFESSIONAL QUALIFICATIONS LTD.</t>
  </si>
  <si>
    <t>CHILWELL CROFT ACADEMY</t>
  </si>
  <si>
    <t>YSS</t>
  </si>
  <si>
    <t>WEST BRETTON JUNIOR AND INFANT SCHOOL</t>
  </si>
  <si>
    <t>IMI AWARDS LIMITED</t>
  </si>
  <si>
    <t>THE TRAINING CENTRE OF WELLBEING LIMITED</t>
  </si>
  <si>
    <t>HEATHLANDS PRIMARY ACADEMY</t>
  </si>
  <si>
    <t>YSGOL GYFUN CYMER RHONDDA</t>
  </si>
  <si>
    <t>COMPASS CENTRE NORTH</t>
  </si>
  <si>
    <t>HM PRISON COLDINGLEY</t>
  </si>
  <si>
    <t>STARS EDUCATION &amp; TRAINING LTD</t>
  </si>
  <si>
    <t>MONQUHITTER SCHOOL</t>
  </si>
  <si>
    <t>BARKWAY VA CHURCH OF ENGLAND FIRST SCHOOL</t>
  </si>
  <si>
    <t>WOODFITNESS CIO</t>
  </si>
  <si>
    <t>BARROW ISLAND COMMUNITY PRIMARY SCHOOL</t>
  </si>
  <si>
    <t>MCDERMOTT PLANT LIMITED</t>
  </si>
  <si>
    <t>OPENGENIUS LIMITED</t>
  </si>
  <si>
    <t>ELLIOTT SCHOOL</t>
  </si>
  <si>
    <t>CENTRE FOR EARLY YEARS TRAINING LIMITED</t>
  </si>
  <si>
    <t>DATE VALLEY SCHOOL</t>
  </si>
  <si>
    <t>ST MARY'S CATHOLIC PRIMARY ACADEMY, WOLVERHAMPTON</t>
  </si>
  <si>
    <t>CAMERON VALE SCHOOL</t>
  </si>
  <si>
    <t>AMORETTI LLP</t>
  </si>
  <si>
    <t>SOUTH WEST FORUM</t>
  </si>
  <si>
    <t>RUKATAI LIMITED</t>
  </si>
  <si>
    <t>KNIGHTLOW COFE PRIMARY SCHOOL</t>
  </si>
  <si>
    <t>PARK HOUSE PRIMARY SCHOOL</t>
  </si>
  <si>
    <t>MAYFIELD PRIMARY SCHOOL</t>
  </si>
  <si>
    <t>MANSFIELD GREEN E-ACT ACADEMY</t>
  </si>
  <si>
    <t>JSP TRAINING LIMITED</t>
  </si>
  <si>
    <t>DEEPING ST NICHOLAS PRIMARY SCHOOL</t>
  </si>
  <si>
    <t>QUEEN MARY'S HIGH SCHOOL</t>
  </si>
  <si>
    <t>TOP TRIMZ TRAINING LIMITED</t>
  </si>
  <si>
    <t>TUXFORD ACADEMY</t>
  </si>
  <si>
    <t>WOODHOUSES VOLUNTARY PRIMARY SCHOOL</t>
  </si>
  <si>
    <t>NORTH NOTTINGHAMSHIRE COLLEGE</t>
  </si>
  <si>
    <t>WEST OF ENGLAND LEP</t>
  </si>
  <si>
    <t>URBANBIZ</t>
  </si>
  <si>
    <t>INDIGRO LIMITED</t>
  </si>
  <si>
    <t>TANGMERE PRIMARY ACADEMY</t>
  </si>
  <si>
    <t>KISHARON SCHOOL</t>
  </si>
  <si>
    <t>ST MARY'S COFE FIRST ACADEMY</t>
  </si>
  <si>
    <t>DPSS CONSULTANTS LLP</t>
  </si>
  <si>
    <t>CHESHIRE ASIAN AND MINORITY COMMUNITIES COUNCIL</t>
  </si>
  <si>
    <t>MARTELLO PRIMARY</t>
  </si>
  <si>
    <t>EDUCATION PARTNERSHIPS UK LTD</t>
  </si>
  <si>
    <t>EAST LONDON COMMUNITY COLLEGE LIMITED</t>
  </si>
  <si>
    <t>TEST90000182</t>
  </si>
  <si>
    <t>SAFETY CONCERN LONDON LTD</t>
  </si>
  <si>
    <t>SILEBY REDLANDS COMMUNITY PRIMARY SCHOOL</t>
  </si>
  <si>
    <t>VALE TRAINING SERVICES LIMITED</t>
  </si>
  <si>
    <t>APPROACH TRAINING SAFELY LIMITED</t>
  </si>
  <si>
    <t>HOUSING PEOPLE, BUILDING COMMUNITIES LIMITED</t>
  </si>
  <si>
    <t>NICEIC CERTIFICATION SERVICES LIMITED</t>
  </si>
  <si>
    <t>ABBAS AND TEMPLECOMBE CHURCH OF ENGLAND PRIMARY SCHOOL</t>
  </si>
  <si>
    <t>MLB LEARNING SOLUTIONS LTD</t>
  </si>
  <si>
    <t>IVER HEATH JUNIOR SCHOOL</t>
  </si>
  <si>
    <t>INSTITUTO CERVANTES LIMITED</t>
  </si>
  <si>
    <t>WINSHILL VILLAGE PRIMARY AND NURSERY SCHOOL</t>
  </si>
  <si>
    <t>HM PRISON WYMOTT</t>
  </si>
  <si>
    <t>Q.U.E.S.T WORK SKILLS LIMITED</t>
  </si>
  <si>
    <t>TRAINING &amp; CONTRACTING SERVICES (HEREFORD &amp; WORCESTER) LIMITED</t>
  </si>
  <si>
    <t>WEMBURY PRIMARY SCHOOL</t>
  </si>
  <si>
    <t>BIRCHWOOD AVENUE PRIMARY SCHOOL</t>
  </si>
  <si>
    <t>TUCKSWOOD ACADEMY AND NURSERY</t>
  </si>
  <si>
    <t>ST BEDE'S CATHOLIC GRAMMAR SCHOOL</t>
  </si>
  <si>
    <t>KIDDERMINSTER, BIRCHEN COPPICE MIDDLE SCHOOL</t>
  </si>
  <si>
    <t>FORTEM 4LIFE LIMITED</t>
  </si>
  <si>
    <t>MIDMEDIA INCORPORATED LTD</t>
  </si>
  <si>
    <t>MACDIARMID PRIMARY SCHOOL</t>
  </si>
  <si>
    <t>HARNSER ASSOCIATES LTD</t>
  </si>
  <si>
    <t>CYBERDRAGON LTD</t>
  </si>
  <si>
    <t>ORCHARD SCHOOL BRISTOL</t>
  </si>
  <si>
    <t>KETTERING SCIENCE ACADEMY</t>
  </si>
  <si>
    <t>THE JOHN BRAMSTON SCHOOL AND SIXTH FORM COLLEGE</t>
  </si>
  <si>
    <t>FIRST PRODIGIES LIMITED</t>
  </si>
  <si>
    <t>MCCRAE TRAINING LTD</t>
  </si>
  <si>
    <t>QUEENSGATE PRIMARY SCHOOL</t>
  </si>
  <si>
    <t>THE TEFIRAH CLUB</t>
  </si>
  <si>
    <t>GREATER MANCHESTER COMBINED AUTHORITY</t>
  </si>
  <si>
    <t>BEACON EDUCATIONAL SERVICES LIMITED</t>
  </si>
  <si>
    <t>CMG SECURITY SOLUTIONS LIMITED</t>
  </si>
  <si>
    <t>WHITLEIGH COMMUNITY PRIMARY SCHOOL</t>
  </si>
  <si>
    <t>EUROMARK CONTRACT TRAINING LIMITED</t>
  </si>
  <si>
    <t>PHOENIX MEDICAL SERVICES LTD</t>
  </si>
  <si>
    <t>BIRKLANDS PRIMARY SCHOOL</t>
  </si>
  <si>
    <t>THE WELFARE ADVICE SERVICE CIC</t>
  </si>
  <si>
    <t>A PLACE TO CALL OUR OWN LIMITED</t>
  </si>
  <si>
    <t>ST MARY'S CATHOLIC HIGH SCHOOL</t>
  </si>
  <si>
    <t>ROMAN FIELDS ACADEMY</t>
  </si>
  <si>
    <t>BALMUILDY PRIMARY SCHOOL</t>
  </si>
  <si>
    <t>QUANTET TRAINING LIMITED</t>
  </si>
  <si>
    <t>SKILLS FOR WORK LIMITED</t>
  </si>
  <si>
    <t>BEEVER PRIMARY SCHOOL</t>
  </si>
  <si>
    <t>SAKOON CONSULTING LIMITED</t>
  </si>
  <si>
    <t>HAMSTEL JUNIOR SCHOOL</t>
  </si>
  <si>
    <t>INVOLVE NORTHWEST</t>
  </si>
  <si>
    <t>AIIM INTERNATIONAL LIMITED</t>
  </si>
  <si>
    <t>THE SUMMERFIELD FOUNDATION</t>
  </si>
  <si>
    <t>DRUGTRAIN LIMITED</t>
  </si>
  <si>
    <t>FIRST CHOICE FORK TRUCK TRAINING LTD</t>
  </si>
  <si>
    <t>PARKSIDE PUPIL REFERRAL UNIT</t>
  </si>
  <si>
    <t>LOCHPOTS SCHOOL</t>
  </si>
  <si>
    <t>ST ANTONY'S CATHOLIC COLLEGE</t>
  </si>
  <si>
    <t>ESLAND SCHOOL</t>
  </si>
  <si>
    <t>ST BARNABAS COFE PRIMARY SCHOOL</t>
  </si>
  <si>
    <t>QUALIFICATION TRAINING &amp; ASSESSMENT ACADEMY LTD</t>
  </si>
  <si>
    <t>GROW @ CPP LIMITED</t>
  </si>
  <si>
    <t>GATESHEAD ASSESSMENT SERVICES LIMITED</t>
  </si>
  <si>
    <t>CREATING CAREERS LIMITED</t>
  </si>
  <si>
    <t>NTA TRAINING LIMITED</t>
  </si>
  <si>
    <t>DURHAMLANE LIMITED</t>
  </si>
  <si>
    <t>TALES FROM THE HEARTWOOD LTD</t>
  </si>
  <si>
    <t>LORES (NORTH EAST) LIMITED</t>
  </si>
  <si>
    <t>SPAXTON COFE PRIMARY SCHOOL</t>
  </si>
  <si>
    <t>FALLIN PRIMARY SCHOOL</t>
  </si>
  <si>
    <t>SOUTH LIVERPOOL PERSONNEL LIMITED</t>
  </si>
  <si>
    <t>MARTIN MCCANN CONSULTING LIMITED</t>
  </si>
  <si>
    <t>WEETH COMMUNITY PRIMARY SCHOOL</t>
  </si>
  <si>
    <t>HAMILTON COLLEGE</t>
  </si>
  <si>
    <t>HERMITAGE PRIMARY SCHOOL</t>
  </si>
  <si>
    <t>SEATON SLUICE MIDDLE SCHOOL</t>
  </si>
  <si>
    <t>FUTURE THIRD UNLTD CIC</t>
  </si>
  <si>
    <t>OLDFIELD'S CONSULTANCY LTD</t>
  </si>
  <si>
    <t>PRUDHOE COMMUNITY PARTNERSHIP</t>
  </si>
  <si>
    <t>ARCTIC SPIRE LTD</t>
  </si>
  <si>
    <t>AGOUTI</t>
  </si>
  <si>
    <t>ASHGATE CROFT SCHOOL</t>
  </si>
  <si>
    <t>BEMIX C.I.C.</t>
  </si>
  <si>
    <t>ROTUNDA INDEPENDENT SCHOOL FOR EXCELLENT</t>
  </si>
  <si>
    <t>MILNGAVIE PRIMARY SCHOOL</t>
  </si>
  <si>
    <t>P.T.R. ASSOCIATES LIMITED</t>
  </si>
  <si>
    <t>GENI STAR TRAINING LTD</t>
  </si>
  <si>
    <t>ALTERMAN POST-16 CONSULTANCY LTD</t>
  </si>
  <si>
    <t>BARNABAS COUNSELLING TRAINING LIMITED</t>
  </si>
  <si>
    <t>TIMSONS LIMITED</t>
  </si>
  <si>
    <t>MOHAMMED MEHDI ALI</t>
  </si>
  <si>
    <t>HEYWOOD COMMUNITY HIGH SCHOOL</t>
  </si>
  <si>
    <t>SECUREWAY TRAINING &amp; SOLUTIONS LIMITED</t>
  </si>
  <si>
    <t>BURNLEY BRUNSHAW PRIMARY SCHOOL</t>
  </si>
  <si>
    <t>HOLY FAMILY PRIMARY SCHOOL</t>
  </si>
  <si>
    <t>3 RG ASSOCIATES LIMITED</t>
  </si>
  <si>
    <t>PERFORMANCE SOLUTIONS LIMITED</t>
  </si>
  <si>
    <t>CLATFORD CHURCH OF ENGLAND PRIMARY SCHOOL</t>
  </si>
  <si>
    <t>PBIC LTD</t>
  </si>
  <si>
    <t>LONG DITTON ST MARY'S COFE (AIDED) JUNIOR SCHOOL</t>
  </si>
  <si>
    <t>SHOO SOCIAL MEDIA LTD</t>
  </si>
  <si>
    <t>GLASGOW GAELIC SCHOOL</t>
  </si>
  <si>
    <t>GLASGOW MEDIA ACCESS CENTRE LIMITED</t>
  </si>
  <si>
    <t>MAJOR TRAINING LTD.</t>
  </si>
  <si>
    <t>CENTRE FOR FULL EMPLOYMENT LIMITED</t>
  </si>
  <si>
    <t>KINETON HIGH SCHOOL</t>
  </si>
  <si>
    <t>FEATHER AND FORTUNE LTD</t>
  </si>
  <si>
    <t>TWINEHAM COFE PRIMARY SCHOOL</t>
  </si>
  <si>
    <t>SCOTTISH LIME CENTRE TRUST</t>
  </si>
  <si>
    <t>HEALING ARTS TRAINING CENTRE LIMITED.</t>
  </si>
  <si>
    <t>WEST HAM UNITED WOMEN FOOTBALL CLUB LIMITED</t>
  </si>
  <si>
    <t>CHAILEY SCHOOL</t>
  </si>
  <si>
    <t>TWO VILLAGE CHURCH OF ENGLAND VOLUNTARY CONTROLLED PRIMARY SCHOOL</t>
  </si>
  <si>
    <t>RELIANCE TRAINING CENTRE LIMITED</t>
  </si>
  <si>
    <t>SALLY BRITTON CONSULTING LIMITED</t>
  </si>
  <si>
    <t>LANGLEY PARK PRIMARY SCHOOL</t>
  </si>
  <si>
    <t>REVERE ASSOCIATES LTD</t>
  </si>
  <si>
    <t>BEDFORD FREE SCHOOL</t>
  </si>
  <si>
    <t>STOW HEATH PRIMARY SCHOOL</t>
  </si>
  <si>
    <t>ABBEY COFE INFANT SCHOOL</t>
  </si>
  <si>
    <t>MOST EDUCATION COMMUNITY INTEREST COMPANY</t>
  </si>
  <si>
    <t>JVM CASTINGS (WORCESTER) LIMITED</t>
  </si>
  <si>
    <t>RADFORD COMMUNITY ASSOCIATION LIMITED</t>
  </si>
  <si>
    <t>EDMUND DE MOUNDEFORD VC PRIMARY SCHOOL, FELTWELL</t>
  </si>
  <si>
    <t>MARSTON VALE MIDDLE SCHOOL</t>
  </si>
  <si>
    <t>GRANTOWN PRIMARY SCHOOL</t>
  </si>
  <si>
    <t>SEICHE TRAINING LIMITED</t>
  </si>
  <si>
    <t>CORNERSTONE (LEICESTER) LIMITED</t>
  </si>
  <si>
    <t>SHERBURN HUNGATE PRIMARY SCHOOL</t>
  </si>
  <si>
    <t>FULNECK SCHOOL</t>
  </si>
  <si>
    <t>MERKINCH PRIMARY SCHOOL</t>
  </si>
  <si>
    <t>V.G.L. LTD</t>
  </si>
  <si>
    <t>CHATTEN FREE SCHOOL</t>
  </si>
  <si>
    <t>LEADING DIGITAL MEDIA LTD</t>
  </si>
  <si>
    <t>FOOTLIGHTS COMMUNITY TRAINING LIMITED</t>
  </si>
  <si>
    <t>THE ALTON SCHOOL</t>
  </si>
  <si>
    <t>KNOTTINGLEY HIGH SCHOOL AND SPORTS COLLEGE</t>
  </si>
  <si>
    <t>S &amp; M HOSTICK LIMITED</t>
  </si>
  <si>
    <t>UK LEADERSHIP TEAM PEOPLE LTD</t>
  </si>
  <si>
    <t>HUXLOW ACADEMY</t>
  </si>
  <si>
    <t>ST PETER'S CROSSKEYS COFE ACADEMY</t>
  </si>
  <si>
    <t>AUTISM CENTRE FOR SUPPORTED EMPLOYMENT</t>
  </si>
  <si>
    <t>WILD YOUNG PARENTS PROJECT</t>
  </si>
  <si>
    <t>GRASP BUSINESS DEVELOPMENT LIMITED</t>
  </si>
  <si>
    <t>LIPSON VALE PRIMARY SCHOOL</t>
  </si>
  <si>
    <t>MEDIA TRAINING NORTH WEST LIMITED</t>
  </si>
  <si>
    <t>ANASTASIS TRAINING LTD</t>
  </si>
  <si>
    <t>WOODVILLE PRIMARY SCHOOL</t>
  </si>
  <si>
    <t>WYBERS WOOD ACADEMY</t>
  </si>
  <si>
    <t>THE CRESCENT SCHOOL OF ENGLISH LIMITED</t>
  </si>
  <si>
    <t>CULTURAL CREATIVES COMMUNITY INTEREST COMPANY</t>
  </si>
  <si>
    <t>COVE JUNIOR SCHOOL</t>
  </si>
  <si>
    <t>NORFOLK COMMUNITY HEALTH AND CARE NHS TRUST</t>
  </si>
  <si>
    <t>REDCLIFFE COLLEGE</t>
  </si>
  <si>
    <t>CRESSALI LIMITED</t>
  </si>
  <si>
    <t>MEDWAY HAIR ACADEMY LTD</t>
  </si>
  <si>
    <t>BLATCHINGTON MILL SCHOOL</t>
  </si>
  <si>
    <t>GAS FLARE LIMITED</t>
  </si>
  <si>
    <t>THE WALLACE COLLECTION</t>
  </si>
  <si>
    <t>CAPITOL TRAINING LTD</t>
  </si>
  <si>
    <t>INTERNATIONAL COLLEGE PORTSMOUTH LTD.</t>
  </si>
  <si>
    <t>THE MAYFLOWER PRIMARY SCHOOL</t>
  </si>
  <si>
    <t>CALDISTON LIMITED</t>
  </si>
  <si>
    <t>HOLDBROOK PRIMARY SCHOOL AND NURSERY</t>
  </si>
  <si>
    <t>ULTIMATE IMPACT CONSULTANCY LIMITED</t>
  </si>
  <si>
    <t>CUDHAM CHURCH OF ENGLAND PRIMARY SCHOOL</t>
  </si>
  <si>
    <t>SOUTH BROMSGROVE HIGH</t>
  </si>
  <si>
    <t>PARK HOUSE SCHOOL</t>
  </si>
  <si>
    <t>QAHE (UR) LIMITED</t>
  </si>
  <si>
    <t>ROMAN WAY FIRST SCHOOL</t>
  </si>
  <si>
    <t>TOPPS SOCIAL ENTERPRISE LIMITED</t>
  </si>
  <si>
    <t>FENLAND JUNCTION PRU</t>
  </si>
  <si>
    <t>ST CLERE'S SCHOOL</t>
  </si>
  <si>
    <t>CLASS 1 AVIATION TRAINING LIMITED</t>
  </si>
  <si>
    <t>DAME KELLY HOLMES TRUST</t>
  </si>
  <si>
    <t>RENEWABLE ENERGY INSTITUTE LTD</t>
  </si>
  <si>
    <t>WYLYE VALLEY CHURCH OF ENGLAND VOLUNTARY AIDED PRIMARY SCHOOL</t>
  </si>
  <si>
    <t>TEASELDOWN SCHOOL</t>
  </si>
  <si>
    <t>THE MALLING SCHOOL</t>
  </si>
  <si>
    <t>THE ELIZABETHAN HIGH SCHOOL</t>
  </si>
  <si>
    <t>HOUSING EMPLOYMENT AND RURAL TRAINING LIMITED</t>
  </si>
  <si>
    <t>AUTOLOGY WORLD LIMITED</t>
  </si>
  <si>
    <t>NEW CUMNOCK PRIMARY SCHOOL</t>
  </si>
  <si>
    <t>NEW COLLEGE WORCESTER</t>
  </si>
  <si>
    <t>MORETONHAMPSTEAD DEVELOPMENT TRUST</t>
  </si>
  <si>
    <t>GAINSBOROUGH'S HOUSE SOCIETY</t>
  </si>
  <si>
    <t>COLLINGTREE CHURCH OF ENGLAND PRIMARY SCHOOL</t>
  </si>
  <si>
    <t>BASETECH AEP AUTOMOTIVE LIMITED</t>
  </si>
  <si>
    <t>LEON SCHOOL AND SPORTS COLLEGE</t>
  </si>
  <si>
    <t>NEWLINK TRAINING &amp; RECRUITMENT LIMITED</t>
  </si>
  <si>
    <t>HIGHCLIFFE ST MARK PRIMARY SCHOOL</t>
  </si>
  <si>
    <t>MARATHON SCIENCE SCHOOL</t>
  </si>
  <si>
    <t>SHEDDINGDEAN COMMUNITY PRIMARY SCHOOL</t>
  </si>
  <si>
    <t>THE ETHEL TIPPLE SCHOOL, KING'S LYNN</t>
  </si>
  <si>
    <t>HIGH LAWN PRIMARY SCHOOL</t>
  </si>
  <si>
    <t>DAWLISH PRIMARY SCHOOL</t>
  </si>
  <si>
    <t>SHEILA HARPER LIMITED</t>
  </si>
  <si>
    <t>FORTON PRIMARY SCHOOL</t>
  </si>
  <si>
    <t>THE MANOR - A FOUNDATION SCHOOL</t>
  </si>
  <si>
    <t>MORTIMER ST. JOHN'S C.E. INFANT SCHOOL</t>
  </si>
  <si>
    <t>RUSHCLIFFE DAY NURSERIES LIMITED</t>
  </si>
  <si>
    <t>GLADE PRIMARY SCHOOL</t>
  </si>
  <si>
    <t>PERRANPORTH COMMUNITY PRIMARY SCHOOL</t>
  </si>
  <si>
    <t>SISTER2SISTER C.I.C.</t>
  </si>
  <si>
    <t>PAISLEY PRIMARY SCHOOL</t>
  </si>
  <si>
    <t>STEEPHILL SCHOOL</t>
  </si>
  <si>
    <t>NEW-BRIDGE INTEGRATED COLLEGE</t>
  </si>
  <si>
    <t>IN2ASSESSMENT LIMITED</t>
  </si>
  <si>
    <t>CAREER WALES WEST - GYFRA CYMRU GORLLEWIN LIMITED</t>
  </si>
  <si>
    <t>LYONS LANGUAGES LTD</t>
  </si>
  <si>
    <t>EASTBOURNE TUTORIAL UNIT</t>
  </si>
  <si>
    <t>GENTLE PERSUASION LIMITED</t>
  </si>
  <si>
    <t>NORTHUMBRIA HEALTHCARE NHS FOUNDATION TRUST</t>
  </si>
  <si>
    <t>ST GILES COFE PRIMARY SCHOOL</t>
  </si>
  <si>
    <t>DUKE OF KENT SCHOOL</t>
  </si>
  <si>
    <t>WIZARD EDUCATION LTD</t>
  </si>
  <si>
    <t>HR IN FLOW LTD</t>
  </si>
  <si>
    <t>YEW TREE PRIMARY SCHOOL</t>
  </si>
  <si>
    <t>MOORMEAD NURSING HOME LIMITED</t>
  </si>
  <si>
    <t>PLANSAFE SOLUTIONS LIMITED</t>
  </si>
  <si>
    <t>CHRISTIAN BROTHERS SCHOOL</t>
  </si>
  <si>
    <t>SOUTH LAKE PRIMARY SCHOOL</t>
  </si>
  <si>
    <t>QUEEN MARGARET ACADEMY</t>
  </si>
  <si>
    <t>NEW BEGINNINGS TRAINING &amp; RECRUITMENT CONSULTANCY LIMITED</t>
  </si>
  <si>
    <t>ST WERBURGH'S CATHOLIC PRIMARY SCHOOL</t>
  </si>
  <si>
    <t>PROFILE DEVELOPMENT AND TRAINING LIMITED</t>
  </si>
  <si>
    <t>SHIFTING HORIZONS COMMUNITY INTEREST COMPANY</t>
  </si>
  <si>
    <t>ST JAMES' CHURCH OF ENGLAND AIDED JUNIOR SCHOOL</t>
  </si>
  <si>
    <t>CHAPEL HOUSE TRAINING AND CONSULTANCY LIMITED</t>
  </si>
  <si>
    <t>ACORNS SCHOOL</t>
  </si>
  <si>
    <t>WYCOMBE ABBEY</t>
  </si>
  <si>
    <t>MERSEYSIDE &amp; CHESHIRE GTP CONSORTIUM</t>
  </si>
  <si>
    <t>SOUTH STAFFORDSHIRE PRIMARY CARE TRUST</t>
  </si>
  <si>
    <t>MARJORIE MCCLURE SCHOOL</t>
  </si>
  <si>
    <t>NEWCASTLE HIGH SCHOOL FOR GIRLS</t>
  </si>
  <si>
    <t>TEIGNMOUTH COMMUNITY SCHOOL, EXETER ROAD</t>
  </si>
  <si>
    <t>INTELLIGENT BUILDERS LIMITED</t>
  </si>
  <si>
    <t>PRIORY INFANT SCHOOL</t>
  </si>
  <si>
    <t>BELLERBYS COLLEGE BRIGHTON</t>
  </si>
  <si>
    <t>NORTH BRENT SCHOOL</t>
  </si>
  <si>
    <t>KBSOLUTIONZ LIMITED</t>
  </si>
  <si>
    <t>VERNON PRIMARY SCHOOL</t>
  </si>
  <si>
    <t>ASHBOURNE ASSESSMENT SYSTEMS LIMITED</t>
  </si>
  <si>
    <t>OTLEY PRINCE HENRY'S GRAMMAR SCHOOL SPECIALIST LANGUAGE COLLEGE</t>
  </si>
  <si>
    <t>KINGSTON ST MARY CHURCH OF ENGLAND PRIMARY SCHOOL</t>
  </si>
  <si>
    <t>DIXONS CROXTETH ACADEMY</t>
  </si>
  <si>
    <t>PEOPLE SOLUTIONS INTERNATIONAL (WALES) LIMITED</t>
  </si>
  <si>
    <t>TOWER HILL COMMUNITY PRIMARY SCHOOL</t>
  </si>
  <si>
    <t>RAILWAY TRAINING ACADEMY LIMITED</t>
  </si>
  <si>
    <t>JOB CHANGE 2007</t>
  </si>
  <si>
    <t>THE ALTERNATIVE SCHOOL</t>
  </si>
  <si>
    <t>MIDHURST INTERMEDIATE SCHOOL</t>
  </si>
  <si>
    <t>IRON GUIDANCE LIMITED</t>
  </si>
  <si>
    <t>HALSTEAD COMMUNITY PRIMARY SCHOOL</t>
  </si>
  <si>
    <t>ITALIA CONTI ACADEMY OF THEATRE ARTS</t>
  </si>
  <si>
    <t>EAS MECHANICAL LIMITED</t>
  </si>
  <si>
    <t>KNOWSLEY COMMUNITY COLLEGE</t>
  </si>
  <si>
    <t>MONTGOMERY PRIMARY ACADEMY</t>
  </si>
  <si>
    <t>COLNE PARK HIGH SCHOOL</t>
  </si>
  <si>
    <t>BBN SERVICES LTD</t>
  </si>
  <si>
    <t>GENIUS EDUCATION LIMITED</t>
  </si>
  <si>
    <t>LONGFORD PARK PRIMARY SCHOOL</t>
  </si>
  <si>
    <t>THORNTON HOUGH PRIMARY SCHOOL</t>
  </si>
  <si>
    <t>ABBOT'S LEA SCHOOL</t>
  </si>
  <si>
    <t>CLINTON TRAINING LTD</t>
  </si>
  <si>
    <t>KABASH HEALTH CARE SOLUTIONS LIMITED</t>
  </si>
  <si>
    <t>TEST90000110</t>
  </si>
  <si>
    <t>THE ST FRANCIS SPECIAL SCHOOL, LINCOLN</t>
  </si>
  <si>
    <t>YEOVIL ALPINE SPORTS LIMITED</t>
  </si>
  <si>
    <t>MAGNUS CHURCH OF ENGLAND ACADEMY</t>
  </si>
  <si>
    <t>CATERSAFE CONSULTANTS LIMITED</t>
  </si>
  <si>
    <t>MINTLPG LIMITED</t>
  </si>
  <si>
    <t>EVOLVE APPRENTICES LTD</t>
  </si>
  <si>
    <t>WARM STONE</t>
  </si>
  <si>
    <t>THE RUSHMERE PARK ACADEMY</t>
  </si>
  <si>
    <t>TROWERS &amp; HAMLINS LLP</t>
  </si>
  <si>
    <t>CONEY BROTHERS DRY CONSTRUCTION LIMITED</t>
  </si>
  <si>
    <t>HIGHFIELD COMMUNITY PRIMARY SCHOOL</t>
  </si>
  <si>
    <t>RIPPONDEN JUNIOR AND INFANT SCHOOL</t>
  </si>
  <si>
    <t>MANOR GREEN PRIMARY ACADEMY</t>
  </si>
  <si>
    <t>BARNSLEY PRU</t>
  </si>
  <si>
    <t>LEADERS IN COMMUNITY LIMITED</t>
  </si>
  <si>
    <t>WILLIAM STOCKTON COMMUNITY PRIMARY SCHOOL</t>
  </si>
  <si>
    <t>BROMPTON AND SAWDON COMMUNITY PRIMARY SCHOOL</t>
  </si>
  <si>
    <t>TEST90000264</t>
  </si>
  <si>
    <t>SAVILE PARK PRIMARY SCHOOL</t>
  </si>
  <si>
    <t>ST MARY'S CATHOLIC PRIMARY SCHOOL - A CATHOLIC VOLUNTARY ACADEMY</t>
  </si>
  <si>
    <t>THE CRESTWOOD SCHOOL</t>
  </si>
  <si>
    <t>JAK INC LIMITED</t>
  </si>
  <si>
    <t>THE WATERLOO SCHOOL</t>
  </si>
  <si>
    <t>F-KEYS LIMITED</t>
  </si>
  <si>
    <t>THE MEADOWS SCHOOL</t>
  </si>
  <si>
    <t>WOODVALE PRIMARY ACADEMY</t>
  </si>
  <si>
    <t>ACCEPTA LTD</t>
  </si>
  <si>
    <t>COMPETENCE DEVELOPMENT LIMITED</t>
  </si>
  <si>
    <t>HOUSING SOLUTIONS</t>
  </si>
  <si>
    <t>ELLAR CARR</t>
  </si>
  <si>
    <t>ABINGDON PRIMARY SCHOOL</t>
  </si>
  <si>
    <t>HENBURY VIEW FIRST SCHOOL</t>
  </si>
  <si>
    <t>PEPPERMINT LEARNING LTD</t>
  </si>
  <si>
    <t>LEIGHSWOOD SCHOOL</t>
  </si>
  <si>
    <t>WALKER ROAD SCHOOL</t>
  </si>
  <si>
    <t>SIR BERNARD LOVELL ACADEMY</t>
  </si>
  <si>
    <t>MACHANHILL PRIMARY SCHOOL</t>
  </si>
  <si>
    <t>MULLION YOUTH AND COMMUNITY CENTRE</t>
  </si>
  <si>
    <t>LONDON EXECUTIVE EDUCATION - LEXED LTD</t>
  </si>
  <si>
    <t>ADDIEWELL PRIMARY SCHOOL</t>
  </si>
  <si>
    <t>GREAT BARFORD CHURCH OF ENGLAND PRIMARY ACADEMY</t>
  </si>
  <si>
    <t>THE BULMERSHE SCHOOL</t>
  </si>
  <si>
    <t>NECHELLS PRIMARY E-ACT ACADEMY</t>
  </si>
  <si>
    <t>CUBITT TOWN PRIMARY SCHOOL</t>
  </si>
  <si>
    <t>BUSINESS LINK FOR LONDON</t>
  </si>
  <si>
    <t>ISLAND 41 LTD</t>
  </si>
  <si>
    <t>SKILLS CARE UK LIMITED</t>
  </si>
  <si>
    <t>SOUTH MILFORD PRIMARY SCHOOL</t>
  </si>
  <si>
    <t>EMBLEY</t>
  </si>
  <si>
    <t>SALTOUN PRIMARY SCHOOL</t>
  </si>
  <si>
    <t>MEDRIS LTD</t>
  </si>
  <si>
    <t>THOMAS TALLIS SCHOOL</t>
  </si>
  <si>
    <t>CRANMORE INFANT SCHOOL</t>
  </si>
  <si>
    <t>PURE BEAUTY TRAINING LTD</t>
  </si>
  <si>
    <t>PLYMOUTH TUITION SERVICES YEARS 3 -9</t>
  </si>
  <si>
    <t>RUMBOLDSWHYKE COFE INFANTS' SCHOOL</t>
  </si>
  <si>
    <t>RYDER PARTNERSHIP LIMITED</t>
  </si>
  <si>
    <t>WHITTLEBURY CHURCH OF ENGLAND PRIMARY SCHOOL</t>
  </si>
  <si>
    <t>GEORGE STREET PRIMARY SCHOOL</t>
  </si>
  <si>
    <t>THE PT COLLEGE LIMITED</t>
  </si>
  <si>
    <t>BORDERS COLLEGE</t>
  </si>
  <si>
    <t>KIRKLANDPARK PRIMARY SCHOOL</t>
  </si>
  <si>
    <t>ST PAUL'S CATHOLIC PRIMARY SCHOOL</t>
  </si>
  <si>
    <t>OSWALDTWISTLE WEST END PRIMARY SCHOOL</t>
  </si>
  <si>
    <t>MYRTLE PARK PRIMARY</t>
  </si>
  <si>
    <t>IDEAS FOUNDATION TRUST</t>
  </si>
  <si>
    <t>NORBURY HALL PRIMARY SCHOOL</t>
  </si>
  <si>
    <t>ALAN PAULL SERVICES LIMITED</t>
  </si>
  <si>
    <t>HAPPY GIRAFFE LIMITED</t>
  </si>
  <si>
    <t>GREASLEY BEAUVALE PRIMARY SCHOOL</t>
  </si>
  <si>
    <t>CIPPENHAM INFANT SCHOOL</t>
  </si>
  <si>
    <t>NORTHFIELD ACADEMY</t>
  </si>
  <si>
    <t>THE BENJAMIN FOUNDATION</t>
  </si>
  <si>
    <t>HOMESERVE MEMBERSHIP LIMITED</t>
  </si>
  <si>
    <t>COLLINGHAM LADY ELIZABETH HASTINGS CHURCH OF ENGLAND VOLUNTARY AIDED PRIMARY SCHOOL</t>
  </si>
  <si>
    <t>TEC PARTNERSHIP</t>
  </si>
  <si>
    <t>BRAUNTON ACADEMY</t>
  </si>
  <si>
    <t>DULOE COFE VA JUNIOR AND INFANT SCHOOL</t>
  </si>
  <si>
    <t>GREENVIEW SCHOOL</t>
  </si>
  <si>
    <t>SKILL LEARNING LIMITED</t>
  </si>
  <si>
    <t>CRESCENT TRAINING SERVICES LTD</t>
  </si>
  <si>
    <t>TRINITY ST MARY'S COFE VOLUNTARY AIDED PRIMARY SCHOOL, SOUTH WOODHAM FERRERS</t>
  </si>
  <si>
    <t>ETHNIC MINORITY COUNCIL</t>
  </si>
  <si>
    <t>FEATHERSTONE TECHNOLOGY COLLEGE: WITH PHYSICAL DISABILITY RESOURCE</t>
  </si>
  <si>
    <t>DOTCOMMUNITY ARTS LIMITED</t>
  </si>
  <si>
    <t>THE SOCIETY FOR THE PROTECTION OF ANCIENT BUILDINGS</t>
  </si>
  <si>
    <t>OLDFIELD PRIMARY SCHOOL</t>
  </si>
  <si>
    <t>MYCOURSE LIMITED</t>
  </si>
  <si>
    <t>ANNIE WHELAN</t>
  </si>
  <si>
    <t>THE LEARNING PEOPLE LTD</t>
  </si>
  <si>
    <t>BRIXHAM COLLEGE</t>
  </si>
  <si>
    <t>RAVENSDEN COFE VA PRIMARY SCHOOL</t>
  </si>
  <si>
    <t>THE PENSIONS MANAGEMENT INSTITUTE</t>
  </si>
  <si>
    <t>GREENWICH MURAL WORKSHOP LIMITED</t>
  </si>
  <si>
    <t>TYNESIDE TRAINING SERVICES LIMITED</t>
  </si>
  <si>
    <t>WEST OF ENGLAND SPORT TRUST</t>
  </si>
  <si>
    <t>BATH ARTISTS' STUDIOS LIMITED</t>
  </si>
  <si>
    <t>KINGSTONE HIGH SCHOOL</t>
  </si>
  <si>
    <t>EPSIM LIMITED</t>
  </si>
  <si>
    <t>TEMPLE GRAFTON COFE PRIMARY SCHOOL</t>
  </si>
  <si>
    <t>RYDAL PENRHOS</t>
  </si>
  <si>
    <t>FIRST CLASS CLEANING AND MAINTENANCE LIMITED</t>
  </si>
  <si>
    <t>ST MARY'S SERVICES LTD</t>
  </si>
  <si>
    <t>EQUALITY GOLD LTD</t>
  </si>
  <si>
    <t>ISON NURSING AGENCY AND CARE SERVICES LIMITED</t>
  </si>
  <si>
    <t>ST BARNABAS CHURCH OF ENGLAND SCHOOL</t>
  </si>
  <si>
    <t>ST GEORGE'S INFANT SCHOOL AND NURSERY</t>
  </si>
  <si>
    <t>WESTECH COLLEGE LIMITED</t>
  </si>
  <si>
    <t>BUTTS PRIMARY SCHOOL</t>
  </si>
  <si>
    <t>SEREN SOLUTIONS ACADEMY LIMITED</t>
  </si>
  <si>
    <t>ST CLEOPAS' CHURCH OF ENGLAND JUNIOR MIXED AND INFANT SCHOOL</t>
  </si>
  <si>
    <t>PENWITH COLLEGE</t>
  </si>
  <si>
    <t>IDM FOUNDATION CIC</t>
  </si>
  <si>
    <t>ULSTER INDUSTRIAL EXPLOSIVES LIMITED</t>
  </si>
  <si>
    <t>SHINEY ROW PRIMARY SCHOOL</t>
  </si>
  <si>
    <t>BARLESTONE CHURCH OF ENGLAND PRIMARY SCHOOL</t>
  </si>
  <si>
    <t>WEST COLLEGE SCOTLAND</t>
  </si>
  <si>
    <t>SKILLSGEN LIMITED</t>
  </si>
  <si>
    <t>UCKFIELD COLLEGE</t>
  </si>
  <si>
    <t>MORETON CHRIST CHURCH COFE PRIMARY SCHOOL</t>
  </si>
  <si>
    <t>SOLENT PATHWAY CAMPUS LIMITED</t>
  </si>
  <si>
    <t>BENN PARTNERSHIP CENTRE</t>
  </si>
  <si>
    <t>THE HAMPSHIRE ISLE OF WIGHT AND CHANNEL ISLANDS ASSOCIATION FOR DEAF PEOPLE LIMITED</t>
  </si>
  <si>
    <t>WEST HATCH HIGH SCHOOL</t>
  </si>
  <si>
    <t>DODDLE IT LIMITED</t>
  </si>
  <si>
    <t>GREENFORD HIGH SCHOOL</t>
  </si>
  <si>
    <t>EEF EAST MIDLANDS &amp; MID-ANGLIA ASSOCIATION</t>
  </si>
  <si>
    <t>LONDON CORPORATE TRAINING LIMITED</t>
  </si>
  <si>
    <t>HAVELOCK PRIMARY SCHOOL, NURSERY &amp; ARP</t>
  </si>
  <si>
    <t>SWISS GARDENS PRIMARY SCHOOL</t>
  </si>
  <si>
    <t>HEDDINGTON CHURCH OF ENGLAND PRIMARY SCHOOL</t>
  </si>
  <si>
    <t>HARRIS PRIMARY ACADEMY BENSON</t>
  </si>
  <si>
    <t>GARRAD HASSAN &amp; PARTNERS LIMITED</t>
  </si>
  <si>
    <t>ACHIEVEMENT TRAINING LIMITED</t>
  </si>
  <si>
    <t>HAVEN BANKS OUTDOOR EDUCATION TRUST LTD</t>
  </si>
  <si>
    <t>INSTITUTE OF QUALITY ASSURANCE(THE)</t>
  </si>
  <si>
    <t>TENTERDEN CHURCH OF ENGLAND JUNIOR SCHOOL</t>
  </si>
  <si>
    <t>PATHWAYS EDUCATION LIMITED</t>
  </si>
  <si>
    <t>MARSHLAND ST JAMES PRIMARY AND NURSERY SCHOOL</t>
  </si>
  <si>
    <t>ELLESMERE PORT CATHOLIC HIGH SCHOOL</t>
  </si>
  <si>
    <t>EMA TRAINING LIMITED</t>
  </si>
  <si>
    <t>LABURNUM PRIMARY SCHOOL</t>
  </si>
  <si>
    <t>WIMBLEDON PARK PRIMARY SCHOOL</t>
  </si>
  <si>
    <t>TNS ELECTRICAL CONTRACTORS LTD</t>
  </si>
  <si>
    <t>PRIMA TRAINING (NE) LIMITED</t>
  </si>
  <si>
    <t>AUCHTERMUCHTY PRIMARY SCHOOL</t>
  </si>
  <si>
    <t>ASCEND EDUCATION AND TRAINING LTD</t>
  </si>
  <si>
    <t>ALL SAINTS' CHURCH OF ENGLAND SCHOOL, WEYMOUTH</t>
  </si>
  <si>
    <t>LANTERN LANE PRIMARY AND NURSERY SCHOOL</t>
  </si>
  <si>
    <t>CROSS AND PASSION COLLEGE</t>
  </si>
  <si>
    <t>CHURCH STRETTON SCHOOL</t>
  </si>
  <si>
    <t>YOUNG GIANTS LTD</t>
  </si>
  <si>
    <t>HALSTEAD PREPARATORY SCHOOL</t>
  </si>
  <si>
    <t>RHUBARB FARM CIC</t>
  </si>
  <si>
    <t>ALL ARTS &amp; MEDIA LTD</t>
  </si>
  <si>
    <t>ST MARY'S HALL</t>
  </si>
  <si>
    <t>ST ANDREW'S CATHOLIC SCHOOL</t>
  </si>
  <si>
    <t>DUNBEG PRIMARY SCHOOL</t>
  </si>
  <si>
    <t>WEST CRAVEN HIGH SCHOOL</t>
  </si>
  <si>
    <t>ATS COMMUNITY EMPLOYMENT LIMITED</t>
  </si>
  <si>
    <t>KINNAIRD COLLEGE (UK) LTD</t>
  </si>
  <si>
    <t>SYSTEM DRIVING SCHOOL LTD</t>
  </si>
  <si>
    <t>FLYING TIME LIMITED</t>
  </si>
  <si>
    <t>LEE MOUNT PRIMARY SCHOOL</t>
  </si>
  <si>
    <t>LAC XYZ LTD</t>
  </si>
  <si>
    <t>WORKPLACE COMPLIANCE SOLUTIONS LTD</t>
  </si>
  <si>
    <t>TORCH HEALTHCARE SERVICES LTD</t>
  </si>
  <si>
    <t>NORSE COMMERCIAL SERVICES LIMITED</t>
  </si>
  <si>
    <t>IMPACT MENTORING LTD</t>
  </si>
  <si>
    <t>TENDA HANDS HOMECARE LTD</t>
  </si>
  <si>
    <t>OPTIMA DESIGN SERVICES LIMITED</t>
  </si>
  <si>
    <t>OAKWOOD LEARNING CENTRE</t>
  </si>
  <si>
    <t>LOGISTICS EDUCATION CENTRE LIMITED</t>
  </si>
  <si>
    <t>HENHURST RIDGE PRIMARY ACADEMY</t>
  </si>
  <si>
    <t>ST JOHN'S CATHOLIC COMPREHENSIVE</t>
  </si>
  <si>
    <t>BRAMCOTE HILLS PRIMARY SCHOOL</t>
  </si>
  <si>
    <t>NG CONSULTANCY NORTH WEST LTD</t>
  </si>
  <si>
    <t>INFORMA MARKETS (UK) LIMITED</t>
  </si>
  <si>
    <t>A P WEBB (PLANT HIRE) LIMITED</t>
  </si>
  <si>
    <t>TEST90000181</t>
  </si>
  <si>
    <t>THE ENGLISH LANGUAGE CENTRE</t>
  </si>
  <si>
    <t>CUPERNHAM INFANT SCHOOL</t>
  </si>
  <si>
    <t>NAILBASE TRAINING &amp; PRODUCTS LIMITED</t>
  </si>
  <si>
    <t>BENEAST TRAINING LIMITED</t>
  </si>
  <si>
    <t>NORTH EAST AMBULANCE SERVICE NHS FOUNDATION TRUST</t>
  </si>
  <si>
    <t>NEWTONS PRIMARY SCHOOL</t>
  </si>
  <si>
    <t>THAMES REACH CHARITY</t>
  </si>
  <si>
    <t>GLENFIELD PRIMARY SCHOOL</t>
  </si>
  <si>
    <t>Learning &amp; Skills Development Agency NI</t>
  </si>
  <si>
    <t>WELLINGTON COMMUNITY PRIMARY SCHOOL</t>
  </si>
  <si>
    <t>SHERBURN HIGH SCHOOL</t>
  </si>
  <si>
    <t>THE BROOK SPECIAL PRIMARY SCHOOL</t>
  </si>
  <si>
    <t>ROYAL BOROUGH OF KENSINGTON AND CHELSEA</t>
  </si>
  <si>
    <t>HUME TRAINING LTD</t>
  </si>
  <si>
    <t>C DE VISION T.E.A.M.S. LIMITED</t>
  </si>
  <si>
    <t>KIDDERMINSTER, SION HILL MIDDLE SCHOOL</t>
  </si>
  <si>
    <t>BLACKTHORN PRIMARY SCHOOL</t>
  </si>
  <si>
    <t>WORLD OF WORK PROJECT C.I.C.</t>
  </si>
  <si>
    <t>MENORAH HIGH SCHOOL FOR GIRLS</t>
  </si>
  <si>
    <t>COUNTESS GYTHA PRIMARY SCHOOL</t>
  </si>
  <si>
    <t>SOUTHSTEP LTD</t>
  </si>
  <si>
    <t>IDT. LIMITED</t>
  </si>
  <si>
    <t>HERSHAM CENTRE C O DRILL HALL</t>
  </si>
  <si>
    <t>CHRIST CHURCH COFE (C) PRIMARY SCHOOL</t>
  </si>
  <si>
    <t>FSD ACADEMY LTD</t>
  </si>
  <si>
    <t>RYEDALE LEARNING TRUST</t>
  </si>
  <si>
    <t>NEWARK PRIMARY SCHOOL</t>
  </si>
  <si>
    <t>LLOYD THOMAS CONSULTANCY LIMITED</t>
  </si>
  <si>
    <t>CRANBROOK EDUCATION CAMPUS</t>
  </si>
  <si>
    <t>ST MICHAEL AND ST JOHN'S ROMAN CATHOLIC PRIMARY SCHOOL, CLITHEROE</t>
  </si>
  <si>
    <t>CONSIGN (CONSTRUCTION SKILLS SOLUTIONS) LIMITED</t>
  </si>
  <si>
    <t>WEALD SCHOOL, THE</t>
  </si>
  <si>
    <t>BIGGA FISH LIMITED</t>
  </si>
  <si>
    <t>EAST HOATHLY COFE PRIMARY SCHOOL</t>
  </si>
  <si>
    <t>CHULMLEIGH COMMUNITY COLLEGE</t>
  </si>
  <si>
    <t>HERONS DALE SCHOOL</t>
  </si>
  <si>
    <t>INTERNATIONAL HOUSE BELFAST LIMITED</t>
  </si>
  <si>
    <t>ST PETER'S COLLEGIATE CHURCH OF ENGLAND SCHOOL</t>
  </si>
  <si>
    <t>ST PAUL'S COMMUNITY FOUNDATION SCHOOL</t>
  </si>
  <si>
    <t>CASCAID LIMITED</t>
  </si>
  <si>
    <t>MARLCLIFFE COMMUNITY PRIMARY SCHOOL</t>
  </si>
  <si>
    <t>NORTH WEST LONDON COMMUNITY COLLEGE LTD</t>
  </si>
  <si>
    <t>DEAN TRUST WIGAN</t>
  </si>
  <si>
    <t>FFS REALISATIONS 2012 LIMITED</t>
  </si>
  <si>
    <t>COGENHOE PRIMARY SCHOOL</t>
  </si>
  <si>
    <t>SMART TRAINING AND RECRUITMENT LIMITED</t>
  </si>
  <si>
    <t>ST SAVIOUR'S CHURCH OF ENGLAND JUNIOR SCHOOL</t>
  </si>
  <si>
    <t>ROUTEWAY GROUP LIMITED</t>
  </si>
  <si>
    <t>BE BALL YOU CAN LTD</t>
  </si>
  <si>
    <t>BANTON PRIMARY SCHOOL</t>
  </si>
  <si>
    <t>BALCURVIE PRIMARY SCHOOL</t>
  </si>
  <si>
    <t>BRISTOL CITIZENS ADVICE BUREAU</t>
  </si>
  <si>
    <t>B&amp;Q LIMITED</t>
  </si>
  <si>
    <t>HORIZON PRIMARY ACADEMY</t>
  </si>
  <si>
    <t>ARNOLD VIEW PRIMARY SCHOOL</t>
  </si>
  <si>
    <t>MIDDLETON TECHNOLOGY SCHOOL</t>
  </si>
  <si>
    <t>JEEP RAIL LIMITED</t>
  </si>
  <si>
    <t>MONTPELIER HIGH SCHOOL</t>
  </si>
  <si>
    <t>TRAIN4ALL LIMITED</t>
  </si>
  <si>
    <t>ARTIS EDUCATION LIMITED</t>
  </si>
  <si>
    <t>THE TWIST PARTNERSHIP LIMITED</t>
  </si>
  <si>
    <t>NDSS TRAINING LIMITED</t>
  </si>
  <si>
    <t>ASPIRATIONS ACTIVE LIMITED</t>
  </si>
  <si>
    <t>MIDLAND GROUP TRAINING SERVICES LIMITED</t>
  </si>
  <si>
    <t>WALLANDS COMMUNITY PRIMARY AND NURSERY SCHOOL</t>
  </si>
  <si>
    <t>SS JOHN FISHER AND THOMAS MORE ROMAN CATHOLIC HIGH SCHOOL</t>
  </si>
  <si>
    <t>INTERNATIONAL BOARD OF VOCATIONAL TRAINING AND QUALIFICATION LTD LTD</t>
  </si>
  <si>
    <t>SOLIHULL PRIMARY CARE TRUST</t>
  </si>
  <si>
    <t>NEWSOME ACADEMY</t>
  </si>
  <si>
    <t>PRESTOLEE PRIMARY SCHOOL</t>
  </si>
  <si>
    <t>FLEXABLEIT LTD</t>
  </si>
  <si>
    <t>ORMISTON MARITIME ACADEMY</t>
  </si>
  <si>
    <t>DERBY AND DERBYSHIRE RACE AND EQUALITY COMMISSION</t>
  </si>
  <si>
    <t>AFRICAN YOUTH DEVELOPMENT ASSOCIATION</t>
  </si>
  <si>
    <t>WADEBRIDGE PRIMARY ACADEMY</t>
  </si>
  <si>
    <t>BOXMOOR PRIMARY SCHOOL</t>
  </si>
  <si>
    <t>SAMPFORD PEVERELL CHURCH OF ENGLAND PRIMARY SCHOOL</t>
  </si>
  <si>
    <t>LIME ACADEMY RAVENSBOURNE</t>
  </si>
  <si>
    <t>KINGSTON COLLEGE OF LONDON LTD.</t>
  </si>
  <si>
    <t>REFLECTIONS NURSERY AND FOREST SCHOOL</t>
  </si>
  <si>
    <t>ST AMBROSE PREP SCHOOL</t>
  </si>
  <si>
    <t>PRIMA CONSULTS LIMITED</t>
  </si>
  <si>
    <t>ONESCHOOL GLOBAL UK COLCHESTER CAMPUS</t>
  </si>
  <si>
    <t>TRANSAFE LOGISTICS LIMITED</t>
  </si>
  <si>
    <t>MEVAGISSEY COMMUNITY PRIMARY SCHOOL</t>
  </si>
  <si>
    <t>REACH LEARNING DISABILITY</t>
  </si>
  <si>
    <t>REDMILE CHURCH OF ENGLAND PRIMARY SCHOOL</t>
  </si>
  <si>
    <t>HM PRISON MORTON HALL</t>
  </si>
  <si>
    <t>PORTLAND COLLEGE</t>
  </si>
  <si>
    <t>THE FLORENCE INSTITUTE TRUST LIMITED</t>
  </si>
  <si>
    <t>TEFLUK LTD</t>
  </si>
  <si>
    <t>WEST DEVON CITIZENS ADVICE BUREAU</t>
  </si>
  <si>
    <t>GREENWICH ACADEMY TRUST</t>
  </si>
  <si>
    <t>BURFORD PRIMARY AND NURSERY SCHOOL</t>
  </si>
  <si>
    <t>HAVEN AMBULANCE LIMITED</t>
  </si>
  <si>
    <t>TRAINSPEOPLE LIMITED</t>
  </si>
  <si>
    <t>GUY SIMMONDS BUSINESS TRANSFERS LIMITED</t>
  </si>
  <si>
    <t>ZENITH SCHOOL OF STUDIES LTD</t>
  </si>
  <si>
    <t>ANNEMOUNT SCHOOL</t>
  </si>
  <si>
    <t>VICTORIA MARY CUMMINS</t>
  </si>
  <si>
    <t>ROBERT FITZROY ACADEMY</t>
  </si>
  <si>
    <t>ST THOMAS MORE CATHOLIC PRIMARY SCHOOL, KIDLINGTON</t>
  </si>
  <si>
    <t>JRB CONNECTIONS LTD</t>
  </si>
  <si>
    <t>IMPACT TRAINING ACADEMY LTD</t>
  </si>
  <si>
    <t>TECHNOWORLD PLC</t>
  </si>
  <si>
    <t>NORTHVIEW JUNIOR AND INFANT SCHOOL</t>
  </si>
  <si>
    <t>MOMENTA CONSULTING LIMITED</t>
  </si>
  <si>
    <t>AWSON LTD</t>
  </si>
  <si>
    <t>SWAW LTD</t>
  </si>
  <si>
    <t>WOLVERDENE SPECIAL SCHOOL</t>
  </si>
  <si>
    <t>AP FITNESS ACADEMY LIMITED</t>
  </si>
  <si>
    <t>UK COMMUNITY WORKS CIC</t>
  </si>
  <si>
    <t>CENTRAL RUSSIAN LANGUAGE SCHOOL LIMITED</t>
  </si>
  <si>
    <t>COMMUNITY MUSIC EAST LIMITED</t>
  </si>
  <si>
    <t>NORTH EAST SCOTLAND COLLEGE</t>
  </si>
  <si>
    <t>MALOREES JUNIOR SCHOOL</t>
  </si>
  <si>
    <t>IN BUSINESS TRAINING LTD</t>
  </si>
  <si>
    <t>BURNSIDE PRIMARY SCHOOL</t>
  </si>
  <si>
    <t>BUCKMINSTER PRIMARY SCHOOL</t>
  </si>
  <si>
    <t>BRIDLINGTON SCHOOL</t>
  </si>
  <si>
    <t>COURT LANE INFANT ACADEMY</t>
  </si>
  <si>
    <t>CLEWER GREEN COFE FIRST SCHOOL</t>
  </si>
  <si>
    <t>NORTHAW CHURCH OF ENGLAND PRIMARY SCHOOL</t>
  </si>
  <si>
    <t>MMR HOMECARE LIMITED</t>
  </si>
  <si>
    <t>BRADFORD GIRLS' GRAMMAR SCHOOL</t>
  </si>
  <si>
    <t>BEATLIE SCHOOL CAMPUS</t>
  </si>
  <si>
    <t>SAWTRY VILLAGE ACADEMY</t>
  </si>
  <si>
    <t>ONESCHOOL GLOBAL UK, NORTHAMPTON PRIMARY CAMPUS</t>
  </si>
  <si>
    <t>ST DUNSTAN'S COMMUNITY SCHOOL</t>
  </si>
  <si>
    <t>THE BRADBOURNE SCHOOL</t>
  </si>
  <si>
    <t>WHINFIELD PRIMARY SCHOOL</t>
  </si>
  <si>
    <t>ERUDIO INTERNATIONAL LTD</t>
  </si>
  <si>
    <t>WEAVERS ACADEMY</t>
  </si>
  <si>
    <t>MALET LAMBERT SCHOOL LANGUAGE COLLEGE</t>
  </si>
  <si>
    <t>CRAIGIEBARNS PRIMARY SCHOOL</t>
  </si>
  <si>
    <t>SPECIALIST VOCATIONAL TRAINING LIMITED</t>
  </si>
  <si>
    <t>CROSSLEY STREET PRIMARY SCHOOL</t>
  </si>
  <si>
    <t>BLUE FLAME CERTIFICATION LIMITED</t>
  </si>
  <si>
    <t>HEATH LANE ACADEMY</t>
  </si>
  <si>
    <t>KINGSWOOD SCHOOL</t>
  </si>
  <si>
    <t>MERSEYSIDE YOUTH ASSOCIATION LIMITED</t>
  </si>
  <si>
    <t>GURUKUL EDUCATION LIMITED</t>
  </si>
  <si>
    <t>CAMDEN GARDEN CENTRE LTD</t>
  </si>
  <si>
    <t>NORTH BERWICK HIGH SCHOOL</t>
  </si>
  <si>
    <t>ATLANTIS ACADEMY LTD</t>
  </si>
  <si>
    <t>MI.LIFE LIMITED</t>
  </si>
  <si>
    <t>MEADLANDS PRIMARY SCHOOL</t>
  </si>
  <si>
    <t>T L TRAINING LIMITED</t>
  </si>
  <si>
    <t>MOUNT PELLON PRIMARY ACADEMY</t>
  </si>
  <si>
    <t>SMARTSPEED CONSULTING LIMITED</t>
  </si>
  <si>
    <t>TURNKEY CORPORATE LIMITED</t>
  </si>
  <si>
    <t>DIGBETH TRUST LIMITED(THE)</t>
  </si>
  <si>
    <t>SA SAFETY LIMITED</t>
  </si>
  <si>
    <t>APPLETON WISKE COMMUNITY PRIMARY SCHOOL</t>
  </si>
  <si>
    <t>INSPIRATIONAL FINANCE LIMITED</t>
  </si>
  <si>
    <t>ST ROSE'S SPECIAL SCHOOL</t>
  </si>
  <si>
    <t>HIGHWOOD PRIMARY SCHOOL</t>
  </si>
  <si>
    <t>ADVANCED EDUCATION - PILSWORTH</t>
  </si>
  <si>
    <t>SEDBERGH JUNIOR SCHOOL</t>
  </si>
  <si>
    <t>OXIGEN GROUP LIMITED</t>
  </si>
  <si>
    <t>HPL RECRUITMENT LTD</t>
  </si>
  <si>
    <t>HAREWOOD CHURCH OF ENGLAND VOLUNTARY CONTROLLED PRIMARY SCHOOL</t>
  </si>
  <si>
    <t>WINTERTON CHURCH OF ENGLAND INFANTS' SCHOOL</t>
  </si>
  <si>
    <t>DENVILLES LEARNING CENTRE CIC</t>
  </si>
  <si>
    <t>GOTHAM PRIMARY SCHOOL</t>
  </si>
  <si>
    <t>CERTICADEMY LIMITED</t>
  </si>
  <si>
    <t>SAINT MARY'S CATHOLIC PRIMARY SCHOOL</t>
  </si>
  <si>
    <t>HELM TRAINING LIMITED</t>
  </si>
  <si>
    <t>CARPENTERS PRIMARY SCHOOL</t>
  </si>
  <si>
    <t>CORPORATE COLLEGE LONDON LIMITED</t>
  </si>
  <si>
    <t>MG SCOTLAND LIMITED</t>
  </si>
  <si>
    <t>LEARNING &amp; DEVELOPMENT CENTRE</t>
  </si>
  <si>
    <t>TEST90000282</t>
  </si>
  <si>
    <t>THE BATH BRIDGE CIC</t>
  </si>
  <si>
    <t>HEN AND STAG EVENTS LTD</t>
  </si>
  <si>
    <t>RALEIGH INFANT SCHOOL AND NURSERY</t>
  </si>
  <si>
    <t>MANCHESTER UNITED FOUNDATION</t>
  </si>
  <si>
    <t>TILLICOULTRY PRIMARY SCHOOL</t>
  </si>
  <si>
    <t>ASHFORD, ST MARY'S CHURCH OF ENGLAND PRIMARY SCHOOL</t>
  </si>
  <si>
    <t>SCORAIG SCHOOL</t>
  </si>
  <si>
    <t>DEAF HILL PRIMARY SCHOOL</t>
  </si>
  <si>
    <t>TASCO LIMITED</t>
  </si>
  <si>
    <t>THE ATRIUM CLUB LIMITED</t>
  </si>
  <si>
    <t>ST JOHN THE BAPTIST CATHOLIC PRIMARY SCHOOL</t>
  </si>
  <si>
    <t>ALL DAY SAFETY SERVICES LIMITED</t>
  </si>
  <si>
    <t>AIREDALE HIGH SCHOOL</t>
  </si>
  <si>
    <t>WINDERMERE PRIMARY SCHOOL</t>
  </si>
  <si>
    <t>FIRST RESPONSE SECURITY TEAM LIMITED</t>
  </si>
  <si>
    <t>THE VIEWPOINT ORGANISATION LIMITED</t>
  </si>
  <si>
    <t>SOUTH STANLEY INFANT AND NURSERY SCHOOL</t>
  </si>
  <si>
    <t>SIZ MARKETING LIMITED</t>
  </si>
  <si>
    <t>CARLTON LE WILLOWS ACADEMY</t>
  </si>
  <si>
    <t>OUTWOOD PRIMARY ACADEMY LITTLEWORTH GRANGE</t>
  </si>
  <si>
    <t>LLANEDEYRN HIGH SCHOOL</t>
  </si>
  <si>
    <t>THE HARBOUR SCHOOL</t>
  </si>
  <si>
    <t>PARITY PROFESSIONALS LIMITED</t>
  </si>
  <si>
    <t>STAMFORD PARK TRUST</t>
  </si>
  <si>
    <t>HYNDHEAD SCHOOL</t>
  </si>
  <si>
    <t>U-NEEK LEARNING LIMITED</t>
  </si>
  <si>
    <t>DOGSTHORPE ACADEMY</t>
  </si>
  <si>
    <t>HILLTOP SCHOOL</t>
  </si>
  <si>
    <t>QUANTUM TRAINING SOLUTIONS LIMITED</t>
  </si>
  <si>
    <t>THE LOCAL TEACHERS LTD</t>
  </si>
  <si>
    <t>THOMAS TELFORD LIMITED</t>
  </si>
  <si>
    <t>LOWERCROFT PRIMARY SCHOOL</t>
  </si>
  <si>
    <t>BROMLEY MENCAP</t>
  </si>
  <si>
    <t>IGNITE SPORT UK LIMITED</t>
  </si>
  <si>
    <t>CATTEN COLLEGE LIMITED</t>
  </si>
  <si>
    <t>ST CROSS CATHOLIC PRIMARY SCHOOL</t>
  </si>
  <si>
    <t>OLIVE HERITAGE CONSULTANCY LIMITED</t>
  </si>
  <si>
    <t>ABBOTS GREEN COMMUNITY PRIMARY SCHOOL</t>
  </si>
  <si>
    <t>SENTINEL TRAINING LTD</t>
  </si>
  <si>
    <t>IVY INTERIORS LIMITED</t>
  </si>
  <si>
    <t>MOAT FARM INFANT SCHOOL</t>
  </si>
  <si>
    <t>SET SAXMUNDHAM SCHOOL</t>
  </si>
  <si>
    <t>WAID ACADEMY</t>
  </si>
  <si>
    <t>ROOT2GROWTH LIMITED</t>
  </si>
  <si>
    <t>TREETON CHURCH OF ENGLAND PRIMARY SCHOOL</t>
  </si>
  <si>
    <t>OTS (WALES) LTD</t>
  </si>
  <si>
    <t>CHESTERTON CHURCH OF ENGLAND VOLUNTARY AIDED PRIMARY SCHOOL</t>
  </si>
  <si>
    <t>RIPLEY TRAINING LIMITED</t>
  </si>
  <si>
    <t>MERCEDES-BENZ CARS UK LIMITED</t>
  </si>
  <si>
    <t>JD TRADING ESSEX LIMITED</t>
  </si>
  <si>
    <t>COUNTY DURHAM COMMUNITY FOUNDATION</t>
  </si>
  <si>
    <t>GREENFIELDS SCHOOL</t>
  </si>
  <si>
    <t>NOTTINGHAM COMMUNITY AND VOLUNTARY SERVICE</t>
  </si>
  <si>
    <t>RIVERDALE PRIMARY SCHOOL</t>
  </si>
  <si>
    <t>L-CEDAR RECRUITMENT LTD</t>
  </si>
  <si>
    <t>PLAISTOW HILL INFANT AND NURSERY SCHOOL</t>
  </si>
  <si>
    <t>BEEDON C.E. (CONTROLLED) PRIMARY SCHOOL</t>
  </si>
  <si>
    <t>RYKNELD PRIMARY SCHOOL</t>
  </si>
  <si>
    <t>WILLOWCROFT COMMUNITY SCHOOL</t>
  </si>
  <si>
    <t>DURRINGTON ALL SAINTS CHURCH OF ENGLAND VOLUNTARY CONTROLLED INFANTS' SCHOOL</t>
  </si>
  <si>
    <t>MUCH MARCLE COFE PRIMARY SCHOOL</t>
  </si>
  <si>
    <t>PENIEL ACADEMY</t>
  </si>
  <si>
    <t>SCHOOLECTOR LTD</t>
  </si>
  <si>
    <t>REDSTONE ACADEMY FOR BOYS</t>
  </si>
  <si>
    <t>SCTP LIMITED</t>
  </si>
  <si>
    <t>SUMMERBANK PRIMARY ACADEMY</t>
  </si>
  <si>
    <t>SPRINGWELL VILLAGE PRIMARY SCHOOL</t>
  </si>
  <si>
    <t>BRISTOL VENTURES LIMITED</t>
  </si>
  <si>
    <t>TLG BRADFORD</t>
  </si>
  <si>
    <t>EDAY PRIMARY SCHOOL</t>
  </si>
  <si>
    <t>THE OAKS PRIMARY SCHOOL &amp; NURSERY</t>
  </si>
  <si>
    <t>FUTURE LIFE LIMITED</t>
  </si>
  <si>
    <t>PULSE RATE TRAINING LIMITED</t>
  </si>
  <si>
    <t>CARDIFF COLLEGE ENTERPRISES LIMITED</t>
  </si>
  <si>
    <t>KINGS WOOD SCHOOL AND NURSERY</t>
  </si>
  <si>
    <t>MILES COVERDALE PRIMARY SCHOOL</t>
  </si>
  <si>
    <t>BAGULEY HALL PRIMARY SCHOOL</t>
  </si>
  <si>
    <t>BLUEBARING LTD</t>
  </si>
  <si>
    <t>THE ASHWOOD CENTRE</t>
  </si>
  <si>
    <t>SPRINGFIELD JUNIOR SCHOOL</t>
  </si>
  <si>
    <t>SOUTH WEST YORKSHIRE PARTNERSHIP NHS FOUNDATION TRUST</t>
  </si>
  <si>
    <t>ST ANDREW'S CHURCH OF ENGLAND PRIMARY SCHOOL</t>
  </si>
  <si>
    <t>AITKENBAR PRIMARY SCHOOL</t>
  </si>
  <si>
    <t>WILLOWS CENTRE FOR CHILDREN</t>
  </si>
  <si>
    <t>REAL BUSINESS SOLUTIONS AND SERVICES CONSULTING LTD</t>
  </si>
  <si>
    <t>MORRIS GRIMSEY TRAINING LIMITED</t>
  </si>
  <si>
    <t>TRAINED ACADEMY LTD</t>
  </si>
  <si>
    <t>LONDONENERGY LTD</t>
  </si>
  <si>
    <t>IN CHARLEY'S MEMORY</t>
  </si>
  <si>
    <t>ST MICHAEL'S ROMAN CATHOLIC PRIMARY SCHOOL, WHITEFIELD</t>
  </si>
  <si>
    <t>INSIGHT TRAINING LIMITED</t>
  </si>
  <si>
    <t>THE SUNDERLAND BLACK AND MINORITY ETHNIC NETWORK LIMITED</t>
  </si>
  <si>
    <t>AGL SCAFFOLDING LIMITED</t>
  </si>
  <si>
    <t>WISHMORE CROSS SCHOOL</t>
  </si>
  <si>
    <t>UK SAFETY TRAINING (BRISTOL) LIMITED</t>
  </si>
  <si>
    <t>THE HOPE FOUNDATION LIMITED</t>
  </si>
  <si>
    <t>PRESTWOOD JUNIOR SCHOOL</t>
  </si>
  <si>
    <t>CHRIST CHURCH NEW MALDEN COFE PRIMARY SCHOOL</t>
  </si>
  <si>
    <t>WOODMANSTERNE PRIMARY SCHOOL</t>
  </si>
  <si>
    <t>ACTIV8 LEARNING</t>
  </si>
  <si>
    <t>DON'T TONE ALONE C.I.C.</t>
  </si>
  <si>
    <t>LONDON MEDICAL SCIENCE,ENGINEERING &amp; MANAGEMENT COLLEGE LIMITED</t>
  </si>
  <si>
    <t>AKSAA LIMITED</t>
  </si>
  <si>
    <t>MARKETING TUTORS LIMITED</t>
  </si>
  <si>
    <t>QUALITY RECOGNITION LIMITED</t>
  </si>
  <si>
    <t>EASTLEA PRIMARY SCHOOL</t>
  </si>
  <si>
    <t>NOBLEHILL SCHOOL</t>
  </si>
  <si>
    <t>THE DIRECTORY OF SOCIAL CHANGE</t>
  </si>
  <si>
    <t>BUTTSBURY INFANT SCHOOL</t>
  </si>
  <si>
    <t>GUTHRIE &amp; CRAIG (TRAINING SERVICES) LIMITED</t>
  </si>
  <si>
    <t>BURNTISLAND PRIMARY SCHOOL</t>
  </si>
  <si>
    <t>THRIVE CHILDCARE AND EDUCATION LIMITED</t>
  </si>
  <si>
    <t>EASTON AND OTLEY COLLEGE</t>
  </si>
  <si>
    <t>KNOWLE DGE</t>
  </si>
  <si>
    <t>INDUSTRIAL SCRIPTS LTD</t>
  </si>
  <si>
    <t>FORENSIC ANALYTICS LTD</t>
  </si>
  <si>
    <t>WEST LANCASHIRE COMMUNITY HIGH SCHOOL</t>
  </si>
  <si>
    <t>DOWN AMPNEY CHURCH OF ENGLAND PRIMARY SCHOOL</t>
  </si>
  <si>
    <t>DARRAS HALL PRIMARY SCHOOL</t>
  </si>
  <si>
    <t>HANLEY ST LUKE'S COFE AIDED PRIMARY SCHOOL</t>
  </si>
  <si>
    <t>KA TRAINING SERVICES LTD</t>
  </si>
  <si>
    <t>ST HELEN'S CE PRIMARY SCHOOL</t>
  </si>
  <si>
    <t>THE BECKET SCHOOL</t>
  </si>
  <si>
    <t>IONA PRIMARY SCHOOL</t>
  </si>
  <si>
    <t>ST JOHN FISHER CATHOLIC PRIMARY SCHOOL</t>
  </si>
  <si>
    <t>INSIDE TRACK MARKETING LIMITED</t>
  </si>
  <si>
    <t>MANOR SERVICES LIMITED</t>
  </si>
  <si>
    <t>SHISKINE PRIMARY SCHOOL</t>
  </si>
  <si>
    <t>LOGISTICS TRAINING SERVICES LTD</t>
  </si>
  <si>
    <t>GRINDON INFANT SCHOOL</t>
  </si>
  <si>
    <t>DIXONS TRINITY CHAPELTOWN</t>
  </si>
  <si>
    <t>AMPLIVOX LIMITED</t>
  </si>
  <si>
    <t>SWINDON AND WILTSHIRE LEP</t>
  </si>
  <si>
    <t>EAST-THE-WATER COMMUNITY PRIMARY SCHOOL</t>
  </si>
  <si>
    <t>ZOODLE SOLUTIONS LIMITED</t>
  </si>
  <si>
    <t>ABERDEEN CITY COUNCIL</t>
  </si>
  <si>
    <t>ESSENTIAL CHOICE LIMITED</t>
  </si>
  <si>
    <t>20/20 BUSINESS INSIGHT LIMITED</t>
  </si>
  <si>
    <t>INTERNATIONAL SCHOOL OF ABERDEEN</t>
  </si>
  <si>
    <t>HOPE SUPPORTED LIVING SERVICES LTD</t>
  </si>
  <si>
    <t>APPLEGARTH SCHOOL</t>
  </si>
  <si>
    <t>LONDON EAST CONSORTIUM, UNIVERSITY OF CUMBRIA</t>
  </si>
  <si>
    <t>THE HIGHFIELD SCHOOL</t>
  </si>
  <si>
    <t>FIRSTSOURCE SOLUTIONS UK LIMITED</t>
  </si>
  <si>
    <t>PROFICIENT PRACTICE LIMITED</t>
  </si>
  <si>
    <t>JEPHSON HOMES HOUSING ASSOCIATION LIMITED</t>
  </si>
  <si>
    <t>THE OUTDOOR TRUST</t>
  </si>
  <si>
    <t>ST BARNABAS AND ST PAUL'S CHURCH OF ENGLAND VOLUNTARY AIDED PRIMARY SCHOOL</t>
  </si>
  <si>
    <t>HILLESDEN SECURITIES LIMITED</t>
  </si>
  <si>
    <t>SACRED HEART CATHOLIC PRIMARY SCHOOL, HASTINGS</t>
  </si>
  <si>
    <t>SOUTH VIEW COMMUNITY PRIMARY SCHOOL</t>
  </si>
  <si>
    <t>DERBY CATHEDRAL SCHOOL</t>
  </si>
  <si>
    <t>ST MARGARET MARY'S SECONDARY SCHOOL</t>
  </si>
  <si>
    <t>MUXTON PRIMARY SCHOOL</t>
  </si>
  <si>
    <t>EAST WICHEL PRIMARY SCHOOL &amp; NURSERY</t>
  </si>
  <si>
    <t>THE BRITISH QUALITY FOUNDATION</t>
  </si>
  <si>
    <t>THE APULDRAM CENTRE</t>
  </si>
  <si>
    <t>VMR TRAINING LIMITED</t>
  </si>
  <si>
    <t>CHORLEY EQUESTRIAN CENTRE LIMITED</t>
  </si>
  <si>
    <t>MEDICAL TRAINING SOLUTIONS LTD</t>
  </si>
  <si>
    <t>PEOPLE SOLUTIONS (NORTH WEST) LIMITED</t>
  </si>
  <si>
    <t>SWARTHMORE COLLEGE LIMITED</t>
  </si>
  <si>
    <t>EMERALD TRAINING SERVICES LTD</t>
  </si>
  <si>
    <t>ZF LEMFORDER UK LIMITED</t>
  </si>
  <si>
    <t>RS GROUP PLC</t>
  </si>
  <si>
    <t>ASHLANDS TRAINING AND ASSESSMENT LTD</t>
  </si>
  <si>
    <t>REFLECTIONS CONSULTANT SERVICES LTD</t>
  </si>
  <si>
    <t>JOHN F KENNEDY SPECIAL SCHOOL</t>
  </si>
  <si>
    <t>NORTH LONDON CHAMBER OF COMMERCE</t>
  </si>
  <si>
    <t>KILGRASTON SCHOOL</t>
  </si>
  <si>
    <t>INTERNATIONAL ACADEMIC CENTRE LIMITED</t>
  </si>
  <si>
    <t>YORKSHIRE WILDLIFE TRUST</t>
  </si>
  <si>
    <t>OLD BUCKENHAM HIGH SCHOOL</t>
  </si>
  <si>
    <t>BUSINESS LINK DEVON &amp; CORNWALL LIMITED</t>
  </si>
  <si>
    <t>LECK ST PETER'S CHURCH OF ENGLAND PRIMARY SCHOOL</t>
  </si>
  <si>
    <t>WOOKEY PRIMARY SCHOOL</t>
  </si>
  <si>
    <t>XAVIER TRAINING SOLUTIONS LTD</t>
  </si>
  <si>
    <t>EMERGENCY PLANNING SOLUTIONS LIMITED</t>
  </si>
  <si>
    <t>Liverpool Creative Arts</t>
  </si>
  <si>
    <t>LANDAU FORTE ACADEMY, QEMS</t>
  </si>
  <si>
    <t>PUBLIC PRIVATE PARTNERSHIPS PROGRAMME LIMITED</t>
  </si>
  <si>
    <t>THE PRIORY TRUST LIMITED</t>
  </si>
  <si>
    <t>Vocational Training Services</t>
  </si>
  <si>
    <t>TRAINING 2 CARE (UK) LIMITED</t>
  </si>
  <si>
    <t>PROSPECT TRAINING SERVICES (GLOUCESTER) LIMITED</t>
  </si>
  <si>
    <t>BLACK CAT PROFILING LIMITED</t>
  </si>
  <si>
    <t>FIRST STOP DARLINGTON</t>
  </si>
  <si>
    <t>JSG VENTURES LTD</t>
  </si>
  <si>
    <t>CARDINAL LANGLEY ROMAN CATHOLIC HIGH SCHOOL</t>
  </si>
  <si>
    <t>HILLARY PRIMARY SCHOOL</t>
  </si>
  <si>
    <t>THE RETREAT ACADEMY LIMITED</t>
  </si>
  <si>
    <t>SOCIETY OF ANALYTICAL PSYCHOLOGY(THE)</t>
  </si>
  <si>
    <t>LAKELAND MOUNTAIN EXPERIENCE LTD</t>
  </si>
  <si>
    <t>HI KENT</t>
  </si>
  <si>
    <t>HARDWICK GREEN PRIMARY ACADEMY</t>
  </si>
  <si>
    <t>URBAN CHALLENGE LIMITED</t>
  </si>
  <si>
    <t>FENSTANTON PRIMARY SCHOOL</t>
  </si>
  <si>
    <t>EXMOTO LIMITED</t>
  </si>
  <si>
    <t>THE DONINGTON-ON-BAIN SCHOOL</t>
  </si>
  <si>
    <t>CONSTRUCTION SKILLS TRAINING LIMITED</t>
  </si>
  <si>
    <t>HONICKNOWLE COMMNET LIMITED</t>
  </si>
  <si>
    <t>BRADLEY GREEN PRIMARY ACADEMY</t>
  </si>
  <si>
    <t>BRIGHT HORIZONS FAMILY SOLUTIONS LIMITED</t>
  </si>
  <si>
    <t>HIGHBURY GROVE SCHOOL</t>
  </si>
  <si>
    <t>RUFFWOOD SCHOOL</t>
  </si>
  <si>
    <t>GREENGATE LANE ACADEMY</t>
  </si>
  <si>
    <t>JIGSAW CABAS SCHOOL</t>
  </si>
  <si>
    <t>HIGHTOWN PRIMARY SCHOOL</t>
  </si>
  <si>
    <t>T2 DESIGN SOLUTIONS LIMITED</t>
  </si>
  <si>
    <t>BAWNMORE COMMUNITY INFANT SCHOOL</t>
  </si>
  <si>
    <t>STANLEY ROAD PRIMARY SCHOOL</t>
  </si>
  <si>
    <t>WISBECH ST MARY COFE ACADEMY</t>
  </si>
  <si>
    <t>SUTTON PRIMARY ACADEMY</t>
  </si>
  <si>
    <t>AIMS SOLUTIONS LIMITED</t>
  </si>
  <si>
    <t>CHEVIOT PRIMARY SCHOOL</t>
  </si>
  <si>
    <t>DIRECT PARTNERS LIMITED</t>
  </si>
  <si>
    <t>THREE E'S TRAINING SOLUTIONS LIMITED</t>
  </si>
  <si>
    <t>ASSOCIATION OF LIVING ARTS C.I.C.</t>
  </si>
  <si>
    <t>THE MIDDLE RASEN PRIMARY SCHOOL</t>
  </si>
  <si>
    <t>HUISH EPISCOPI PRIMARY SCHOOL</t>
  </si>
  <si>
    <t>TIPTREE HEATH PRIMARY SCHOOL</t>
  </si>
  <si>
    <t>K&amp;C TRAINING LIMITED</t>
  </si>
  <si>
    <t>WILLIAM MARTIN COFE VC INFANT AND NURSERY SCHOOL, HARLOW</t>
  </si>
  <si>
    <t>WHITCHURCH CHURCH OF ENGLAND PRIMARY SCHOOL</t>
  </si>
  <si>
    <t>BURY HILL FISHERIES LIMITED</t>
  </si>
  <si>
    <t>BURSCOUGH PRIORY SCIENCE COLLEGE</t>
  </si>
  <si>
    <t>FDQ LTD</t>
  </si>
  <si>
    <t>COACHING 4 DEVELOPMENT LIMITED</t>
  </si>
  <si>
    <t>THE BUCK PROJECT LTD</t>
  </si>
  <si>
    <t>BLUEORANGE CONSULTING LIMITED</t>
  </si>
  <si>
    <t>OAKFIELD PRIMARY SCHOOL</t>
  </si>
  <si>
    <t>DIGARTREF CYF.</t>
  </si>
  <si>
    <t>MARTEC LEARNING SERVICES LIMITED</t>
  </si>
  <si>
    <t>ABINGTON CENTRE OF EDUCATION CIC</t>
  </si>
  <si>
    <t>CHRYSALIS NOT FOR PROFIT LIMITED</t>
  </si>
  <si>
    <t>OUTWOOD ACADEMY FREESTON</t>
  </si>
  <si>
    <t>LOW CARBON EXCHANGE LIMITED</t>
  </si>
  <si>
    <t>KNOCKANDO PRIMARY SCHOOL</t>
  </si>
  <si>
    <t>MTC OF BRADFORD LIMITED</t>
  </si>
  <si>
    <t>OAKHAM SCHOOL RUTLAND</t>
  </si>
  <si>
    <t>MARY HOWARD COFE (VC) PRIMARY SCHOOL</t>
  </si>
  <si>
    <t>BADER SPECIAL ACADEMY</t>
  </si>
  <si>
    <t>OUR LADY AND ST BRENDAN'S CATHOLIC PRIMARY SCHOOL</t>
  </si>
  <si>
    <t>PHIL BURTON (EA) LIMITED</t>
  </si>
  <si>
    <t>NEWICK CHURCH OF ENGLAND PRIMARY SCHOOL</t>
  </si>
  <si>
    <t>WELDCARE LIMITED</t>
  </si>
  <si>
    <t>BISHOP IAN RAMSEY COFE PRIMARY SCHOOL</t>
  </si>
  <si>
    <t>COLEG Y CYMOEDD</t>
  </si>
  <si>
    <t>HBBA TRAINING CO LTD</t>
  </si>
  <si>
    <t>CHATSWORTH COMPUTERS &amp; BUSINESS SYSTEMS LIMITED</t>
  </si>
  <si>
    <t>SALFORD SOFTWARE LIMITED</t>
  </si>
  <si>
    <t>TELFORD CO-OPERATIVE MULTI ACADEMY TRUST</t>
  </si>
  <si>
    <t>KIBBLE EDUCATION AND CARE CENTRE</t>
  </si>
  <si>
    <t>BREAKING EMPLOYMENT BARRIERS CIC</t>
  </si>
  <si>
    <t>FIRST AID TRAINING ENTERPRISE LIMITED</t>
  </si>
  <si>
    <t>BUCKLAND BREWER PRIMARY SCHOOL</t>
  </si>
  <si>
    <t>CPD2 LIMITED</t>
  </si>
  <si>
    <t>POSITIVE DIRECTIONS N.E. CIC</t>
  </si>
  <si>
    <t>TRAINING ASSESSMENT PROVIDERS LIMITED</t>
  </si>
  <si>
    <t>FUTURETREND TECHNOLOGIES LIMITED</t>
  </si>
  <si>
    <t>HUMBERSIDE YOUTH ASSOCIATION LIMITED</t>
  </si>
  <si>
    <t>SHORTERM GROUP LIMITED</t>
  </si>
  <si>
    <t>MANOR PARK CHURCH OF ENGLAND FIRST SCHOOL</t>
  </si>
  <si>
    <t>KNUTSFORD ACADEMY</t>
  </si>
  <si>
    <t>THE MISBOURNE SCHOOL</t>
  </si>
  <si>
    <t>HESSLE HIGH SCHOOL</t>
  </si>
  <si>
    <t>STRATFORD COLLEGE OF MANAGEMENT ESSEX LTD</t>
  </si>
  <si>
    <t>SOUTHVIEW SCHOOL</t>
  </si>
  <si>
    <t>PEEL COMMON JUNIOR SCHOOL</t>
  </si>
  <si>
    <t>AZEEMI TECHNOLOGIES LTD</t>
  </si>
  <si>
    <t>ST AUGUSTINE'S CATHOLIC PRIMARY SCHOOL, A VOLUNTARY ACADEMY</t>
  </si>
  <si>
    <t>APPLECROSS PRIMARY SCHOOL</t>
  </si>
  <si>
    <t>ST CHARLES CATHOLIC SIXTH FORM COLLEGE</t>
  </si>
  <si>
    <t>PORTLETHEN PRIMARY SCHOOL</t>
  </si>
  <si>
    <t>KEITH CAMPBELL COMMUNICATIONS LIMITED</t>
  </si>
  <si>
    <t>CHATHAM GRAMMAR SCHOOL FOR BOYS TRUST</t>
  </si>
  <si>
    <t>HOWDENBURN SCHOOLHOUSE</t>
  </si>
  <si>
    <t>SIMPLY TUTORS LIMITED</t>
  </si>
  <si>
    <t>AGE UK NORTHAMPTONSHIRE</t>
  </si>
  <si>
    <t>ST ELISABETH'S CHURCH OF ENGLAND PRIMARY</t>
  </si>
  <si>
    <t>WORLD CLASS ACADEMIA LTD</t>
  </si>
  <si>
    <t>OVINGHAM CHURCH OF ENGLAND FIRST SCHOOL</t>
  </si>
  <si>
    <t>PROJECT POLSKA</t>
  </si>
  <si>
    <t>WILLIAM BARNES PRIMARY SCHOOL</t>
  </si>
  <si>
    <t>SPRINGWELL SCHOOL</t>
  </si>
  <si>
    <t>RATHBONE SCHOOL</t>
  </si>
  <si>
    <t>CAISTOR ARTS AND HERITAGE CHARITY</t>
  </si>
  <si>
    <t>COWES PRIMARY SCHOOL</t>
  </si>
  <si>
    <t>FIRST CALL GAS ASSESSMENTS LTD</t>
  </si>
  <si>
    <t>MIBTREE LIMITED</t>
  </si>
  <si>
    <t>NORTHERN CARE ALLIANCE NHS FOUNDATION TRUST</t>
  </si>
  <si>
    <t>SK TRAINING &amp; DEVELOPMENT LTD</t>
  </si>
  <si>
    <t>SW GLOBAL RESOURCING LIMITED</t>
  </si>
  <si>
    <t>ULTRA INTELLECT TECHNOLOGIES LIMITED</t>
  </si>
  <si>
    <t>COWPLAIN COMMUNITY SCHOOL</t>
  </si>
  <si>
    <t>GOLDFIELD INFANTS' AND NURSERY SCHOOL</t>
  </si>
  <si>
    <t>AXMINSTER COMMUNITY PRIMARY ACADEMY</t>
  </si>
  <si>
    <t>ST MARY'S CHURCH OF ENGLAND VOLUNTARY CONTROLLED PRIMARY SCHOOL, ARDLEIGH</t>
  </si>
  <si>
    <t>DUNVEGAN PRIMARY SCHOOL</t>
  </si>
  <si>
    <t>ACCRINGTON ST JOHN WITH ST AUGUSTINE CHURCH OF ENGLAND PRIMARY SCHOOL</t>
  </si>
  <si>
    <t>CASTLE VIEW SCHOOL</t>
  </si>
  <si>
    <t>WED LIMITED</t>
  </si>
  <si>
    <t>JSA SKILLS LIMITED</t>
  </si>
  <si>
    <t>THE CATHEDRAL SCHOOL</t>
  </si>
  <si>
    <t>SRP CONSULTING GROUP LIMITED</t>
  </si>
  <si>
    <t>CHEYNE ASSOCIATES LIMITED</t>
  </si>
  <si>
    <t>THE SCHOOL OF ORGANIC HAIRDRESSING LIMITED</t>
  </si>
  <si>
    <t>THE CAVENDISH SCHOOL</t>
  </si>
  <si>
    <t>ST MICHAEL'S ON THE MOUNT CHURCH OF ENGLAND PRIMARY SCHOOL</t>
  </si>
  <si>
    <t>ST JOSEPH'S CATHOLIC PRIMARY SCHOOL, BANBURY</t>
  </si>
  <si>
    <t>TANDEM EDUCATION LIMITED</t>
  </si>
  <si>
    <t>YORKSHIRE CARE TRAINING LIMITED</t>
  </si>
  <si>
    <t>TEALING PRIMARY SCHOOL</t>
  </si>
  <si>
    <t>DYNAMIC CUSTOMER SOLUTIONS LTD</t>
  </si>
  <si>
    <t>STREATHAM SCHOOLS</t>
  </si>
  <si>
    <t>COMPUTER LEARNING CENTRE LIMITED</t>
  </si>
  <si>
    <t>GKN AEROSPACE SERVICES LIMITED</t>
  </si>
  <si>
    <t>GLOBAL TRAINING SOLUTION LTD</t>
  </si>
  <si>
    <t>TEST90000233</t>
  </si>
  <si>
    <t>BRACKEN HILL SCHOOL</t>
  </si>
  <si>
    <t>TONI &amp; GUY LIMITED</t>
  </si>
  <si>
    <t>THURNBY MEAD PRIMARY ACADEMY</t>
  </si>
  <si>
    <t>CD MEDIA TRAINING LTD</t>
  </si>
  <si>
    <t>OUR LADY'S CATHOLIC PRIMARY SCHOOL</t>
  </si>
  <si>
    <t>FIVE ASHES COFE PRIMARY SCHOOL</t>
  </si>
  <si>
    <t>GREENTREE TRAINING LIMITED</t>
  </si>
  <si>
    <t>B.J. TRAINING SERVICES LTD</t>
  </si>
  <si>
    <t>BEULAH INFANTS' SCHOOL</t>
  </si>
  <si>
    <t>WEST SOMERSET RAILWAY PUBLIC LIMITED COMPANY</t>
  </si>
  <si>
    <t>THE ASSESSMENT &amp; TRAINING COMPANY LIMITED</t>
  </si>
  <si>
    <t>ABBEY MOTORCYCLE INSTRUCTORS LIMITED</t>
  </si>
  <si>
    <t>3PS TRAINING SOLUTIONS LIMITED</t>
  </si>
  <si>
    <t>TEAM BUILDING SOLUTIONS LIMITED</t>
  </si>
  <si>
    <t>WEST LANCASHIRE COLLEGE</t>
  </si>
  <si>
    <t>JOYCE MATTHEWS LIMITED</t>
  </si>
  <si>
    <t>EXPRESS TUITION LTD</t>
  </si>
  <si>
    <t>QUEENSWELL INFANT &amp; NURSERY SCHOOL</t>
  </si>
  <si>
    <t>DELTA TRAINING &amp; CONSULTING LTD</t>
  </si>
  <si>
    <t>ASHTON PRU</t>
  </si>
  <si>
    <t>WHEATLEY CHURCH OF ENGLAND PRIMARY SCHOOL</t>
  </si>
  <si>
    <t>FAILOVER LTD</t>
  </si>
  <si>
    <t>WEST HESLERTON CHURCH OF ENGLAND VOLUNTARY CONTROLLED PRIMARY SCHOOL</t>
  </si>
  <si>
    <t>FNBC TRAINING ACADEMY LTD</t>
  </si>
  <si>
    <t>JOHN OF ROLLESTON PRIMARY SCHOOL</t>
  </si>
  <si>
    <t>MESNE LEA PRIMARY SCHOOL</t>
  </si>
  <si>
    <t>CREATIVE OUTBURSTS CIC</t>
  </si>
  <si>
    <t>MARKS GATE INFANTS' SCHOOL</t>
  </si>
  <si>
    <t>RAPIDO TRAINING LIMITED</t>
  </si>
  <si>
    <t>YESHIVA LEZEIRIM PREPARATORY ACADEMY</t>
  </si>
  <si>
    <t>FURMANAC LIMITED</t>
  </si>
  <si>
    <t>AUTOPLUS WINDSCREENS LTD</t>
  </si>
  <si>
    <t>ST CLEMENT'S COFE PRIMARY SCHOOL</t>
  </si>
  <si>
    <t>MRHMC LIMITED</t>
  </si>
  <si>
    <t>HUNTERHOUSE COLLEGE</t>
  </si>
  <si>
    <t>PURPLE PERFORMANCE LTD</t>
  </si>
  <si>
    <t>ST CLEMENT'S CATHOLIC PRIMARY SCHOOL</t>
  </si>
  <si>
    <t>REDCAR &amp; CLEVELAND BOROUGH COUNCIL</t>
  </si>
  <si>
    <t>SOMTEK LIMITED</t>
  </si>
  <si>
    <t>IVEL VALLEY SCHOOL &amp; COLLEGE</t>
  </si>
  <si>
    <t>SOFTWARE SOLUTIONS LIMITED</t>
  </si>
  <si>
    <t>VERNON TERRACE PRIMARY SCHOOL</t>
  </si>
  <si>
    <t>BRIGHTER EDUCATIONAL ACADEMY LTD</t>
  </si>
  <si>
    <t>HELIX ARTS LIMITED</t>
  </si>
  <si>
    <t>P B TRAINING SERVICES LTD</t>
  </si>
  <si>
    <t>AL ASHRAF PRIMARY SCHOOL</t>
  </si>
  <si>
    <t>MET FILM SCHOOL LIMITED</t>
  </si>
  <si>
    <t>REYNALDS CROSS SCHOOL</t>
  </si>
  <si>
    <t>MEDIAWORKS TRUST</t>
  </si>
  <si>
    <t>CLIVE COFE PRIMARY SCHOOL</t>
  </si>
  <si>
    <t>HOLY INFANT AND ST ANTHONY RC PRIMARY SCHOOL</t>
  </si>
  <si>
    <t>DEREHAM CHURCH OF ENGLAND INFANT &amp; NURSERY SCHOOL</t>
  </si>
  <si>
    <t>CADLINE LIMITED</t>
  </si>
  <si>
    <t>Steve Knapp</t>
  </si>
  <si>
    <t>CASTLEDON SCHOOL</t>
  </si>
  <si>
    <t>THE LATYMER SCHOOL</t>
  </si>
  <si>
    <t>FURNITURE MATTERS</t>
  </si>
  <si>
    <t>WIGAN BOYS &amp; GIRLS CLUB (TRADING) LIMITED</t>
  </si>
  <si>
    <t>COMMUNITY ARTS RHAYADER AND DISTRICT</t>
  </si>
  <si>
    <t>BRIZE NORTON PRIMARY SCHOOL</t>
  </si>
  <si>
    <t>ARC SCHOOL OLD ARLEY</t>
  </si>
  <si>
    <t>CAUNTON ENGINEERING LIMITED</t>
  </si>
  <si>
    <t>LYON PARK PRIMARY SCHOOL</t>
  </si>
  <si>
    <t>FIRST ALERT SECURITY TRAINING LIMITED</t>
  </si>
  <si>
    <t>WYMONDHAM COLLEGE</t>
  </si>
  <si>
    <t>INSPIRE COMMUNITY ADVICE SERVICE CIC</t>
  </si>
  <si>
    <t>DEVELOPMENT AND TRAINING SERVICES LIMITED</t>
  </si>
  <si>
    <t>FREMINGTON PRIMARY SCHOOL</t>
  </si>
  <si>
    <t>YESHIVAH OHR TORAH SCHOOL</t>
  </si>
  <si>
    <t>NORTH TEES TRAINING LTD</t>
  </si>
  <si>
    <t>THE TOPSHAM SCHOOL</t>
  </si>
  <si>
    <t>BUILT INTELLIGENCE LTD</t>
  </si>
  <si>
    <t>ST THOMAS MOORSIDE COFE (VA) PRIMARY SCHOOL</t>
  </si>
  <si>
    <t>CAIRN TRAINING (ABERDEEN) LIMITED</t>
  </si>
  <si>
    <t>WARREN HILLS COMMUNITY PRIMARY SCHOOL</t>
  </si>
  <si>
    <t>HURWORTH SCHOOL</t>
  </si>
  <si>
    <t>HANBURY COFE FIRST SCHOOL</t>
  </si>
  <si>
    <t>ENLIGHTENED TRAINING UK LIMITED</t>
  </si>
  <si>
    <t>COLEY PRIMARY SCHOOL</t>
  </si>
  <si>
    <t>LMB ACADEMY LTD.</t>
  </si>
  <si>
    <t>THE CHIEF CONSTABLE OF CHESHIRE</t>
  </si>
  <si>
    <t>SIR JOHN SOANE'S MUSEUM</t>
  </si>
  <si>
    <t>COMPUTER PARK LIMITED</t>
  </si>
  <si>
    <t>WEALTH DRAGONS LIMITED</t>
  </si>
  <si>
    <t>PITMASTON PRIMARY SCHOOL</t>
  </si>
  <si>
    <t>ROADE SCHOOL SPORTS COLLEGE</t>
  </si>
  <si>
    <t>CORINTH TRAINING C.I.C.</t>
  </si>
  <si>
    <t>NEWHAM SIXTH FORM COLLEGE</t>
  </si>
  <si>
    <t>CANTERBURY AND SWALE ALTERNATIVE CURRICULUM PRU</t>
  </si>
  <si>
    <t>NEW WALTHAM ACADEMY</t>
  </si>
  <si>
    <t>STAR LEARNER LIMITED</t>
  </si>
  <si>
    <t>CYGNET HEALTH CARE LIMITED</t>
  </si>
  <si>
    <t>PHILIP JAMES BAILEY</t>
  </si>
  <si>
    <t>HENRY DOUBLEDAY RESEARCH ASSOCIATION</t>
  </si>
  <si>
    <t>BUSHMEAD PRIMARY SCHOOL</t>
  </si>
  <si>
    <t>TDC LIMITED</t>
  </si>
  <si>
    <t>WINDMILL COFE MIDDLE SCHOOL</t>
  </si>
  <si>
    <t>NUNNYKIRK CENTRE FOR DYSLEXIA</t>
  </si>
  <si>
    <t>YSGOL GYFUN GYMRAEG LLANGYNWYD</t>
  </si>
  <si>
    <t>REDSTONE COMMUNITY BROADCASTING LTD</t>
  </si>
  <si>
    <t>WESTERN PRIMARY SCHOOL</t>
  </si>
  <si>
    <t>THE MIGHTY CREATIVES</t>
  </si>
  <si>
    <t>ROCHDALE CHAMBER OF COMMERCE, TRADE AND INDUSTRY(THE)</t>
  </si>
  <si>
    <t>ST MARY'S CHURCH OF ENGLAND VOLUNTARY AIDED PRIMARY SCHOOL, BURNHAM-ON-CROUCH</t>
  </si>
  <si>
    <t>UFFINGTON CHURCH OF ENGLAND PRIMARY SCHOOL</t>
  </si>
  <si>
    <t>UNSWORTH PRIMARY SCHOOL</t>
  </si>
  <si>
    <t>ST ANDREW'S COFE PRIMARY SCHOOL</t>
  </si>
  <si>
    <t>ST PHILIP'S SCHOOL</t>
  </si>
  <si>
    <t>CARNOCK PRIMARY SCHOOL</t>
  </si>
  <si>
    <t>THE ANGMERING SCHOOL</t>
  </si>
  <si>
    <t>CHURCH DRIVE PRIMARY SCHOOL</t>
  </si>
  <si>
    <t>CHARNOLD LIMITED</t>
  </si>
  <si>
    <t>PETERSBURN PRIMARY SCHOOL</t>
  </si>
  <si>
    <t>BIRMINGHAM ELECTRICAL TRAINING LTD</t>
  </si>
  <si>
    <t>REDDEN COURT SCHOOL</t>
  </si>
  <si>
    <t>SOUTH GROVE PRIMARY SCHOOL</t>
  </si>
  <si>
    <t>BEECH GROVE SCHOOL</t>
  </si>
  <si>
    <t>WARRINGTON DISABILITY PARTNERSHIP</t>
  </si>
  <si>
    <t>HMYOI WERRINGTON</t>
  </si>
  <si>
    <t>SALHOUSE COFE PRIMARY SCHOOL</t>
  </si>
  <si>
    <t>WICKHAM COURT SCHOOL</t>
  </si>
  <si>
    <t>WESLEY COLLEGE BRISTOL</t>
  </si>
  <si>
    <t>DAYSPRING LEARNING CENTRE</t>
  </si>
  <si>
    <t>TOTTENHAM HOTSPUR WOMEN FOOTBALL CLUB LIMITED</t>
  </si>
  <si>
    <t>NORTHERN SAINTS COFE VOLUNTARY AIDED PRIMARY SCHOOL</t>
  </si>
  <si>
    <t>VISIONARY CONSULTANCY &amp; TRAINING LIMITED</t>
  </si>
  <si>
    <t>TALENT ENGAGED TUITION SERVICES LTD</t>
  </si>
  <si>
    <t>HOYLAND SPRINGWOOD PRIMARY SCHOOL</t>
  </si>
  <si>
    <t>BECKETT CORPORATION LIMITED</t>
  </si>
  <si>
    <t>AVENUE JUNIOR SCHOOL</t>
  </si>
  <si>
    <t>CAREER DEVELOPMENT CENTER LIMITED</t>
  </si>
  <si>
    <t>RICHMOND SCHOOL</t>
  </si>
  <si>
    <t>ST GEORGE'S BRISTOL</t>
  </si>
  <si>
    <t>SPRINGFIELD SCHOOL</t>
  </si>
  <si>
    <t>WESTCLIFF HIGH SCHOOL FOR BOYS</t>
  </si>
  <si>
    <t>STOURFIELD JUNIOR SCHOOL</t>
  </si>
  <si>
    <t>SYNERGY RESOURCING INTERNATIONAL LIMITED</t>
  </si>
  <si>
    <t>APPRIS CHARITY LIMITED</t>
  </si>
  <si>
    <t>HEATH PARK</t>
  </si>
  <si>
    <t>DEREK ROBBINS</t>
  </si>
  <si>
    <t>MILLFIELD PRIMARY SCHOOL</t>
  </si>
  <si>
    <t>PARKSIDE STUDIO COLLEGE</t>
  </si>
  <si>
    <t>HOLMSTON PRIMARY SCHOOL</t>
  </si>
  <si>
    <t>SPIRAL CARE SOLUTIONS LIMITED</t>
  </si>
  <si>
    <t>HEXHAM COMMUNITY PARTNERSHIP</t>
  </si>
  <si>
    <t>SPECIALISED TRAINING SERVICES LIMITED</t>
  </si>
  <si>
    <t>OM SAFETY SOLUTIONS LTD</t>
  </si>
  <si>
    <t>UNITY TRAIN LIMITED</t>
  </si>
  <si>
    <t>HOLTON ST PETER COMMUNITY PRIMARY SCHOOL</t>
  </si>
  <si>
    <t>AYCLIFFE COMMUNITY PRIMARY SCHOOL</t>
  </si>
  <si>
    <t>SAINT PIUS X CATHOLIC HIGH SCHOOL A SPECIALIST SCHOOL IN HUMANITIES</t>
  </si>
  <si>
    <t>THE BLANDFORD SCHOOL</t>
  </si>
  <si>
    <t>INVISIBLE COMMUNICATIONS LIMITED</t>
  </si>
  <si>
    <t>THE LONDON SCHOOL OF ARCHITECTURE</t>
  </si>
  <si>
    <t>ST MICHAEL'S SCHOOL</t>
  </si>
  <si>
    <t>PORTICO CONSULTING LTD</t>
  </si>
  <si>
    <t>STRATHESK PRIMARY SCHOOL</t>
  </si>
  <si>
    <t>ALITUS TRAINING LIMITED</t>
  </si>
  <si>
    <t>CUTLASS LEARNING ACADEMY LIMITED</t>
  </si>
  <si>
    <t>PALM BAY PRIMARY SCHOOL</t>
  </si>
  <si>
    <t>HOLDEN CLOUGH COMMUNITY PRIMARY SCHOOL</t>
  </si>
  <si>
    <t>INTERGREEN (UK) LIMITED</t>
  </si>
  <si>
    <t>GREATER MANCHESTER COLLEGES GROUP LIMITED</t>
  </si>
  <si>
    <t>CENTRAL EDUCATION LTD</t>
  </si>
  <si>
    <t>FIRSTGROUP PLC</t>
  </si>
  <si>
    <t>WINSHAM PRIMARY SCHOOL</t>
  </si>
  <si>
    <t>STRAIGHTAHEAD UK LIMITED</t>
  </si>
  <si>
    <t>TAMSEN GARRIE CONSULTING LTD</t>
  </si>
  <si>
    <t>OASIS ACADEMY RYELANDS</t>
  </si>
  <si>
    <t>SUMMERSWOOD PRIMARY SCHOOL</t>
  </si>
  <si>
    <t>BOURN COFE PRIMARY ACADEMY</t>
  </si>
  <si>
    <t>T Q TRAINING MANAGEMENT SERVICES LIMITED</t>
  </si>
  <si>
    <t>ERRIGAL CONTRACTS LIMITED</t>
  </si>
  <si>
    <t>AJUK REALISATIONS LIMITED</t>
  </si>
  <si>
    <t>HALL SCHOOL WIMBLEDON</t>
  </si>
  <si>
    <t>CUCKMERE HOUSE SCHOOL</t>
  </si>
  <si>
    <t>GAMLINGAY VILLAGE COLLEGE</t>
  </si>
  <si>
    <t>3W GROWTH LIMITED</t>
  </si>
  <si>
    <t>DINGWALL PRIMARY SCHOOL</t>
  </si>
  <si>
    <t>CLIFFORD ALL SAINTS COFE PRIMARY SCHOOL</t>
  </si>
  <si>
    <t>HOLLINS GRUNDY PRIMARY SCHOOL</t>
  </si>
  <si>
    <t>BLUEWOOD RECRUITMENT LTD</t>
  </si>
  <si>
    <t>FUSE COMMUNITY CINEMA CIC</t>
  </si>
  <si>
    <t>BURY ST EDMUNDS COUNTY UPPER SCHOOL</t>
  </si>
  <si>
    <t>BIG YELLOW PLANT TRAINING LIMITED</t>
  </si>
  <si>
    <t>DATA AND MARKETING ASSOCIATION LIMITED</t>
  </si>
  <si>
    <t>TEMPLE MANAGEMENT TRAINING LIMITED</t>
  </si>
  <si>
    <t>ANSAAR</t>
  </si>
  <si>
    <t>ESCAPE FAMILY SUPPORT LIMITED</t>
  </si>
  <si>
    <t>RALS TRAINING &amp; CONSULTING LTD</t>
  </si>
  <si>
    <t>NUYU ACADEMY LTD</t>
  </si>
  <si>
    <t>LORNE STREET PRIMARY SCHOOL</t>
  </si>
  <si>
    <t>ABERGELE COMMUNITY ACTION LTD</t>
  </si>
  <si>
    <t>OAKMERE COMMUNITY COLLEGE</t>
  </si>
  <si>
    <t>DENTON COMMUNITY COLLEGE</t>
  </si>
  <si>
    <t>MARKET BOSWORTH HIGH SCHOOL</t>
  </si>
  <si>
    <t>BURWELL COMMUNITY PRINT CENTRE LIMITED</t>
  </si>
  <si>
    <t>CAMBIAN QUEENS PARK ROAD</t>
  </si>
  <si>
    <t>STOCK CHURCH OF ENGLAND PRIMARY SCHOOL</t>
  </si>
  <si>
    <t>PARKLANDS PRIMARY SCHOOL</t>
  </si>
  <si>
    <t>CONNECTION TRAINING LIMITED</t>
  </si>
  <si>
    <t>ACQUIRE LEARNING LIMITED</t>
  </si>
  <si>
    <t>CALDER VALLEY TRAINING LIMITED</t>
  </si>
  <si>
    <t>M - INTEGRATED SOLUTIONS PLC</t>
  </si>
  <si>
    <t>TRIBAL HUBS LIMITED</t>
  </si>
  <si>
    <t>COADS GREEN PRIMARY SCHOOL</t>
  </si>
  <si>
    <t>THE CROWD MANAGEMENT ACADEMY LTD</t>
  </si>
  <si>
    <t>BECKMEAD COLLEGE</t>
  </si>
  <si>
    <t>MEADOWCROFT SCHOOL</t>
  </si>
  <si>
    <t>NEWBARNS PRIMARY &amp; NURSERY  SCHOOL</t>
  </si>
  <si>
    <t>TRYHACKME LTD</t>
  </si>
  <si>
    <t>CHANCELLOR'S SCHOOL</t>
  </si>
  <si>
    <t>LANGRISH PRIMARY SCHOOL</t>
  </si>
  <si>
    <t>GRIFFE FIELD PRIMARY SCHOOL</t>
  </si>
  <si>
    <t>BRIGHT KITTY CIC</t>
  </si>
  <si>
    <t>BEAUTY TRAINING ACADEMY YORKSHIRE LTD</t>
  </si>
  <si>
    <t>EMNETH PRIMARY SCHOOL</t>
  </si>
  <si>
    <t>BSGS LIMITED</t>
  </si>
  <si>
    <t>THE ORCHARD PRIMARY SCHOOL</t>
  </si>
  <si>
    <t>TIGER PRIMARY SCHOOL</t>
  </si>
  <si>
    <t>IMPROVING LIVES PLYMOUTH</t>
  </si>
  <si>
    <t>CAREER DEVELOPMENT INSTITUTE</t>
  </si>
  <si>
    <t>ST ALBAN'S CATHOLIC VOLUNTARY ACADEMY</t>
  </si>
  <si>
    <t>THE LONDON BROKERAGE LIMITED</t>
  </si>
  <si>
    <t>CREST COLLEGE LTD</t>
  </si>
  <si>
    <t>KINGSBRIDGE COMMUNITY PRIMARY SCHOOL</t>
  </si>
  <si>
    <t>KICKSTART ACADEMY</t>
  </si>
  <si>
    <t>ROYSTON ST JOHN BAPTIST CE PRIMARY</t>
  </si>
  <si>
    <t>NEWBYCORE CONSULTING LIMITED</t>
  </si>
  <si>
    <t>BOSTON ST MARY'S RC PRIMARY VOLUNTARY ACADEMY</t>
  </si>
  <si>
    <t>A.E.M.T.LIMITED</t>
  </si>
  <si>
    <t>CHEQUERED FLAG TRAINING NETWORK LIMITED</t>
  </si>
  <si>
    <t>MESSINGHAM PRIMARY SCHOOL</t>
  </si>
  <si>
    <t>RAYNER STEPHENS HIGH SCHOOL</t>
  </si>
  <si>
    <t>JPHM LIMITED</t>
  </si>
  <si>
    <t>PATHWAYS TRAINING LIMITED</t>
  </si>
  <si>
    <t>F1 GROUP (UK) LIMITED</t>
  </si>
  <si>
    <t>SWITCHED2</t>
  </si>
  <si>
    <t>WIBSEY PRIMARY SCHOOL</t>
  </si>
  <si>
    <t>ACTION FOR BLIND PEOPLE</t>
  </si>
  <si>
    <t>WOODLEA PRIMARY SCHOOL</t>
  </si>
  <si>
    <t>KIRKLEES MUSIC SCHOOL</t>
  </si>
  <si>
    <t>UNIVERSITY COLLEGE OF ESTATE MANAGEMENT</t>
  </si>
  <si>
    <t>SPRINGFIELD HOUSE COMMUNITY SPECIAL SCHOOL</t>
  </si>
  <si>
    <t>AL-MADINA SCHOOL</t>
  </si>
  <si>
    <t>DURHAM WOMEN'S FOOTBALL CLUB LTD</t>
  </si>
  <si>
    <t>BURFORD SCHOOL AND COMMUNITY COLLEGE</t>
  </si>
  <si>
    <t>SALTDEAN PRIMARY SCHOOL</t>
  </si>
  <si>
    <t>MARGARET WHITEFORD ASSOCIATES LTD.</t>
  </si>
  <si>
    <t>KELBOURNE SCHOOL</t>
  </si>
  <si>
    <t>ADAMSON'S LABORATORY SERVICES LIMITED</t>
  </si>
  <si>
    <t>EMPIRE ACADEMY OF AESTHETICS CHESTER LIMITED</t>
  </si>
  <si>
    <t>RICHARD AVENUE PRIMARY SCHOOL</t>
  </si>
  <si>
    <t>ST ANDREW'S CHURCH OF ENGLAND PRIMARY SCHOOL, NORTH KILWORTH</t>
  </si>
  <si>
    <t>WINCANTON GROUP LIMITED</t>
  </si>
  <si>
    <t>NEW END PRIMARY SCHOOL</t>
  </si>
  <si>
    <t>BEACON ENTERPRISE COMMUNITY INTEREST COMPANY</t>
  </si>
  <si>
    <t>GREENSWARD COLLEGE</t>
  </si>
  <si>
    <t>SHIRLEY WARREN PRIMARY &amp; NURSERY SCHOOL</t>
  </si>
  <si>
    <t>BURNLEY HIGH SCHOOL</t>
  </si>
  <si>
    <t>JOURNO TRAINING LTD</t>
  </si>
  <si>
    <t>SUMMIT PEAK PERFORMANCE MINDSETS LTD</t>
  </si>
  <si>
    <t>BROUGHTON PRIMARY SCHOOL</t>
  </si>
  <si>
    <t>SIDMOUTH PRIMARY SCHOOL</t>
  </si>
  <si>
    <t>THE OAKS COMMUNITY INFANT SCHOOL</t>
  </si>
  <si>
    <t>PORTLETHEN ACADEMY</t>
  </si>
  <si>
    <t>NORTH HYKEHAM JOINT SIXTH FORM</t>
  </si>
  <si>
    <t>OAK WOOD SECONDARY SCHOOL</t>
  </si>
  <si>
    <t>EDGE HILL ENTERPRISES LIMITED</t>
  </si>
  <si>
    <t>COMMERCIAL TRAINING SERVICES (WELLINGBOROUGH) LTD</t>
  </si>
  <si>
    <t>MINT BODYWORKS LTD</t>
  </si>
  <si>
    <t>THE STOURPORT HIGH SCHOOL AND SIXTH FORM CENTRE</t>
  </si>
  <si>
    <t>LANGUAGE LEARNERS LIMITED</t>
  </si>
  <si>
    <t>DARCHEI TORAH LIMITED</t>
  </si>
  <si>
    <t>MISSION TO MOTIVATE LTD</t>
  </si>
  <si>
    <t>STAGECOACH THEATRE ARTS LIMITED</t>
  </si>
  <si>
    <t>JOHN BUCHAN MIDDLE SCHOOL</t>
  </si>
  <si>
    <t>NANO TRAINING SERVICES LTD</t>
  </si>
  <si>
    <t>MELKSHAM OAK COMMUNITY SCHOOL</t>
  </si>
  <si>
    <t>SITE INTERNALS LTD</t>
  </si>
  <si>
    <t>SPORTS MASSAGE ACADEMY LTD</t>
  </si>
  <si>
    <t>LONDON CARE SERVICES (UK) LTD</t>
  </si>
  <si>
    <t>ST BRIAVELS PAROCHIAL CHURCH OF ENGLAND PRIMARY SCHOOL</t>
  </si>
  <si>
    <t>EAST CORNWALL COUNCIL FOR VOLUNTARY SERVICE LIMITED</t>
  </si>
  <si>
    <t>BNOS BEIS YAAKOV PRIMARY SCHOOL</t>
  </si>
  <si>
    <t>COYNE RECRUITMENT LIMITED</t>
  </si>
  <si>
    <t>SPIRAL LEARNING LIMITED</t>
  </si>
  <si>
    <t>CHINGFORD HALL PRIMARY ACADEMY</t>
  </si>
  <si>
    <t>CAXTON RECRUITING SERVICES LTD</t>
  </si>
  <si>
    <t>CARSON TRAINING LIMITED</t>
  </si>
  <si>
    <t>QUEEN'S GATE SCHOOL</t>
  </si>
  <si>
    <t>GET DOING LTD</t>
  </si>
  <si>
    <t>THE STAFFORDSHIRE AND WEST MIDLANDS COMMUNITY REHABILITATION COMPANY LIMITED</t>
  </si>
  <si>
    <t>HOLLY TREES PRIMARY SCHOOL</t>
  </si>
  <si>
    <t>SACRED HEART RC PRIMARY SCHOOL</t>
  </si>
  <si>
    <t>DR THOMLINSON CHURCH OF ENGLAND MIDDLE SCHOOL</t>
  </si>
  <si>
    <t>TRINITY COFE HIGH SCHOOL</t>
  </si>
  <si>
    <t>CALDEW LEA SCHOOL</t>
  </si>
  <si>
    <t>ALL SOULS COFE PRIMARY SCHOOL</t>
  </si>
  <si>
    <t>HULL COMMUNITY AND VOLUNTARY SERVICES LTD.</t>
  </si>
  <si>
    <t>EMPLOYMENT EDUCATION TRAINING GROUP LTD</t>
  </si>
  <si>
    <t>NULINX EDUCATION PARTNERSHIP CIC</t>
  </si>
  <si>
    <t>GROUNDWORK BURY &amp; BOLTON</t>
  </si>
  <si>
    <t>JEREMY COLVIN LTD</t>
  </si>
  <si>
    <t>TRAINING WIZARD LIMITED</t>
  </si>
  <si>
    <t>BEER CHURCH OF ENGLAND PRIMARY SCHOOL</t>
  </si>
  <si>
    <t>HOLY SOULS CATHOLIC PRIMARY SCHOOL</t>
  </si>
  <si>
    <t>AL-BURHAN GRAMMAR SCHOOL</t>
  </si>
  <si>
    <t>EMILY WILDING DAVISON SCHOOL</t>
  </si>
  <si>
    <t>INCORPORATING COMPUTER TECHNOLOGY LIMITED</t>
  </si>
  <si>
    <t>EDITH NEVILLE PRIMARY SCHOOL</t>
  </si>
  <si>
    <t>BACK-UP TRAINING AND RECRUITMENT LIMITED</t>
  </si>
  <si>
    <t>MILFORD &amp; DORMOR SOLICITORS LLP</t>
  </si>
  <si>
    <t>REACHOUT RECRUIT LIMITED</t>
  </si>
  <si>
    <t>THE ARCHBISHOP GRIMSHAW CATHOLIC SCHOOL</t>
  </si>
  <si>
    <t>IPSWICH ENTERPRISE AGENCY LIMITED</t>
  </si>
  <si>
    <t>ARK GREENWICH FREE SCHOOL</t>
  </si>
  <si>
    <t>THE CHIEF CONSTABLE OF NORTH WALES</t>
  </si>
  <si>
    <t>WALSH MEMORIAL COFE CONTROLLED INFANT SCHOOL</t>
  </si>
  <si>
    <t>CUMBRIA COUNTY COUNCIL</t>
  </si>
  <si>
    <t>BASSETLAW PRIMARY CARE TRUST</t>
  </si>
  <si>
    <t>HULL CHURCHES HOME FROM HOSPITAL SERVICE</t>
  </si>
  <si>
    <t>CASCADE HUMAN RESOURCES LIMITED</t>
  </si>
  <si>
    <t>DEARNE VALLEY COLLEGE</t>
  </si>
  <si>
    <t>ST. THERESA'S RC PRIMARY SCHOOL</t>
  </si>
  <si>
    <t>HIGHFIELD SPECIAL SCHOOL</t>
  </si>
  <si>
    <t>CENTRAL TRADE SKILLS LIMITED</t>
  </si>
  <si>
    <t>SERENITI LIMITED</t>
  </si>
  <si>
    <t>UPTON-UPON-SEVERN COFE PRIMARY AND PRE SCHOOL</t>
  </si>
  <si>
    <t>LOWER HALSTOW PRIMARY SCHOOL</t>
  </si>
  <si>
    <t>THE DANCERS' DEVELOPMENT FUND</t>
  </si>
  <si>
    <t>COMMUNITY INCLUSION PROJECT CIC</t>
  </si>
  <si>
    <t>ELYSIAN ANIMAL ASSISTED THERAPY AND LEARNING C.I.C.</t>
  </si>
  <si>
    <t>SOLID SUPPORT CONSULTANCY INTERNATIONAL LIMITED</t>
  </si>
  <si>
    <t>YOUTH ARTS - LEICESTERSHIRE LIMITED</t>
  </si>
  <si>
    <t>WRITING TOMORROW LIMITED</t>
  </si>
  <si>
    <t>JUDE HOLLAND LTD</t>
  </si>
  <si>
    <t>AMTRAIN (MIDLANDS) LIMITED</t>
  </si>
  <si>
    <t>LUMPHINNANS PRIMARY COMMUNITY SCHOOL</t>
  </si>
  <si>
    <t>IPSWICH CARIBBEAN ASSOCIATION</t>
  </si>
  <si>
    <t>ST MARY'S ROMAN CATHOLIC PRIMARY SCHOOL, CHIPPING</t>
  </si>
  <si>
    <t>PULLOXHILL LOWER SCHOOL</t>
  </si>
  <si>
    <t>LEARNING CURVES PERSONAL DEVELOPMENT LIMITED</t>
  </si>
  <si>
    <t>ROYAL NORTHERN COLLEGE OF MUSIC</t>
  </si>
  <si>
    <t>HORTON LODGE COMMUNITY SPECIAL SCHOOL</t>
  </si>
  <si>
    <t>NETWORK FOR CHANGE LIMITED</t>
  </si>
  <si>
    <t>SPS SECURITY LIMITED</t>
  </si>
  <si>
    <t>MITSUBISHI ELECTRIC EUROPE B.V.</t>
  </si>
  <si>
    <t>SAPPHIRE SYSTEMS LIMITED</t>
  </si>
  <si>
    <t>BLUE DOT ADVENTURE LIMITED</t>
  </si>
  <si>
    <t>MOORSIDE COMMUNITY TECHNOLOGY COLLEGE</t>
  </si>
  <si>
    <t>BELIEVE ENGAGE SUCCEED TRUST</t>
  </si>
  <si>
    <t>AUTOSTRUCTURES UK LIMITED</t>
  </si>
  <si>
    <t>NEWABLE RGF LIMITED</t>
  </si>
  <si>
    <t>THE SOCIETY OF INDEXERS</t>
  </si>
  <si>
    <t>THE CHIEF CONSTABLE OF CAMBRIDGESHIRE</t>
  </si>
  <si>
    <t>WEBSTER'S HIGH SCHOOL</t>
  </si>
  <si>
    <t>ENGLISH IN MANCHESTER LTD</t>
  </si>
  <si>
    <t>WEBBER'S CHURCH OF ENGLAND PRIMARY SCHOOL</t>
  </si>
  <si>
    <t>INTREPID COURIERS LTD</t>
  </si>
  <si>
    <t>NORTON FITZWARREN CHURCH SCHOOL</t>
  </si>
  <si>
    <t>TITANS COMMUNITY FOUNDATION</t>
  </si>
  <si>
    <t>ST. MARGARET'S ANFIELD CHURCH OF ENGLAND PRIMARY SCHOOL</t>
  </si>
  <si>
    <t>VIBEY SUBSCRIPTIONS LIMITED</t>
  </si>
  <si>
    <t>NOTTINGHAM MENCAP</t>
  </si>
  <si>
    <t>NEW BARDON CIC</t>
  </si>
  <si>
    <t>VICTORIA PARK NURSERY SCHOOL &amp; FAMILY HUB</t>
  </si>
  <si>
    <t>KAPLAN OPEN LEARNING (ESSEX) LIMITED</t>
  </si>
  <si>
    <t>ALL SAINTS COLLEGE</t>
  </si>
  <si>
    <t>CERTSURE LLP</t>
  </si>
  <si>
    <t>FREEMAN COMMUNITY PRIMARY SCHOOL</t>
  </si>
  <si>
    <t>STAFFORDSHIRE COUNTY COUNCIL</t>
  </si>
  <si>
    <t>KENNINGTON CHURCH OF ENGLAND ACADEMY</t>
  </si>
  <si>
    <t>CAMBRIDGE MANAGEMENT AND LEADERSHIP SCHOOL LTD</t>
  </si>
  <si>
    <t>W.D. FARM AND COUNTRYSIDE TRAINING LIMITED</t>
  </si>
  <si>
    <t>STANDFORD INTERNATIONAL ACADEMY LTD</t>
  </si>
  <si>
    <t>HILLSGROVE PRIMARY SCHOOL</t>
  </si>
  <si>
    <t>KNYPERSLEY FIRST SCHOOL</t>
  </si>
  <si>
    <t>THE CASTLE SCHOOL</t>
  </si>
  <si>
    <t>LODGE FARM PRIMARY SCHOOL</t>
  </si>
  <si>
    <t>ADAPT (NORTH EAST)</t>
  </si>
  <si>
    <t>TEAGUES BRIDGE PRIMARY SCHOOL</t>
  </si>
  <si>
    <t>WATFORD AND DISTRICT MENCAP SOCIETY</t>
  </si>
  <si>
    <t>FAIRMOUNT SCHOOL INC COVENTRY GRAMMAR SCHOOL</t>
  </si>
  <si>
    <t>HEYS FIRST AID LIMITED</t>
  </si>
  <si>
    <t>EXTRAORDINARY COLLECTIVE LTD</t>
  </si>
  <si>
    <t>TALENT ACADEMY LIMITED</t>
  </si>
  <si>
    <t>ST GEORGE'S CHURCH OF ENGLAND INFANT SCHOOL</t>
  </si>
  <si>
    <t>MACE INDUSTRIES LIMITED</t>
  </si>
  <si>
    <t>OUR LADY OF THE MOST HOLY ROSARY RC PRIMARY SCHOOL</t>
  </si>
  <si>
    <t>KJR TRAINING LTD</t>
  </si>
  <si>
    <t>FRONTLINE CONSULTANCY AND BUSINESS SERVICES LIMITED</t>
  </si>
  <si>
    <t>FOOD@WORK LIMITED</t>
  </si>
  <si>
    <t>CT CAREER MANAGEMENT SERVICES LIMITED</t>
  </si>
  <si>
    <t>ALDERMAN BOLTON COMMUNITY PRIMARY SCHOOL</t>
  </si>
  <si>
    <t>ST GILES' SCHOOL</t>
  </si>
  <si>
    <t>SOMERSET ASSOCIATION FOR THE BLIND</t>
  </si>
  <si>
    <t>CONNECTED TOGETHER CIC</t>
  </si>
  <si>
    <t>GREENFIELD PRIMARY SCHOOL</t>
  </si>
  <si>
    <t>HALSALL ST CUTHBERT'S CHURCH OF ENGLAND PRIMARY SCHOOL</t>
  </si>
  <si>
    <t>ROMANBY PRIMARY SCHOOL</t>
  </si>
  <si>
    <t>HARWORTH COFE ACADEMY</t>
  </si>
  <si>
    <t>CARMONDEAN PRIMARY SCHOOL</t>
  </si>
  <si>
    <t>SERENITY INTEGRATED TRAINING LTD</t>
  </si>
  <si>
    <t>ST JOSEPH'S CATHOLIC PRIMARY SCHOOL, WRIGHTINGTON</t>
  </si>
  <si>
    <t>WOMEN'S ENTERPRISING BREAKTHROUGH</t>
  </si>
  <si>
    <t>FUTURE FACTORY LIMITED</t>
  </si>
  <si>
    <t>WHITCHURCH COFE PRIMARY SCHOOL</t>
  </si>
  <si>
    <t>COVERSHOT LTD</t>
  </si>
  <si>
    <t>HENSINGHAM COMMUNITY PRIMARY SCHOOL</t>
  </si>
  <si>
    <t>SHARED EARTH TRUST</t>
  </si>
  <si>
    <t>BILTON SCHOOL - A MATHS AND COMPUTING COLLEGE</t>
  </si>
  <si>
    <t>1ST2 ACHIEVE TRAINING LIMITED</t>
  </si>
  <si>
    <t>HARROGATE HIGH SCHOOL</t>
  </si>
  <si>
    <t>SOMERCOTES INFANT AND NURSERY SCHOOL</t>
  </si>
  <si>
    <t>HARWOOD SECURITY &amp;TRAINING CONSULTANCY LTD</t>
  </si>
  <si>
    <t>THE LARCH CENTRE</t>
  </si>
  <si>
    <t>RESTORATION YOUTH LIMITED</t>
  </si>
  <si>
    <t>HEALTHWORKS IN LONDON</t>
  </si>
  <si>
    <t>CHARLOTTE GATES</t>
  </si>
  <si>
    <t>ALLEN PARTNERSHIP LIMITED</t>
  </si>
  <si>
    <t>GREENLAYERS LTD</t>
  </si>
  <si>
    <t>ELY PUPIL REFERRAL UNIT</t>
  </si>
  <si>
    <t>ST JOHN'S SCHOOL</t>
  </si>
  <si>
    <t>HIGH LANE PRIMARY SCHOOL</t>
  </si>
  <si>
    <t>COAST TUITION LTD</t>
  </si>
  <si>
    <t>EPPING ST JOHN'S CHURCH OF ENGLAND VC SCHOOL</t>
  </si>
  <si>
    <t>ST NICOLAS COFE AIDED INFANT SCHOOL</t>
  </si>
  <si>
    <t>FAMILY GATEWAY</t>
  </si>
  <si>
    <t>GRAVENEY SCHOOL</t>
  </si>
  <si>
    <t>PRO-DEVELOPMENT (UK) LIMITED</t>
  </si>
  <si>
    <t>BEDLINGTONSHIRE JUNIOR HIGH SCHOOL</t>
  </si>
  <si>
    <t>MANAGEMENT RESOURCE DEVELOPMENT CENTRE LTD</t>
  </si>
  <si>
    <t>SAGITTER TRAINING LTD</t>
  </si>
  <si>
    <t>G-FORSE TRAINING SOLUTIONS LIMITED</t>
  </si>
  <si>
    <t>CLAREMONT EDUCATION CIC</t>
  </si>
  <si>
    <t>STEPS TRAINING SOLUTIONS LTD</t>
  </si>
  <si>
    <t>PADDINGTON ACADEMY</t>
  </si>
  <si>
    <t>WOLF AND WATER ARTS COMPANY</t>
  </si>
  <si>
    <t>WEST BERKSHIRE MENCAP</t>
  </si>
  <si>
    <t>SALMESTONE PRIMARY SCHOOL</t>
  </si>
  <si>
    <t>HMYOI LOW NEWTON</t>
  </si>
  <si>
    <t>TAMWORTH CORNERSTONE HOUSING ASSOCIATION LIMITED</t>
  </si>
  <si>
    <t>GOSFIELD COMMUNITY PRIMARY SCHOOL</t>
  </si>
  <si>
    <t>BELMONT HOUSE SCHOOL</t>
  </si>
  <si>
    <t>BMW (UK) LIMITED</t>
  </si>
  <si>
    <t>DCS BUSINESS TRAINING CIC</t>
  </si>
  <si>
    <t>ACUMEN SCHOOL LTD</t>
  </si>
  <si>
    <t>RESPONSIBLE RESEARCH IN PRACTICE LTD</t>
  </si>
  <si>
    <t>CRANBOURNE BUSINESS AND ENTERPRISE COLLEGE</t>
  </si>
  <si>
    <t>SANDCASTLE CARE LTD</t>
  </si>
  <si>
    <t>YARL'S WOOD IMMIGRATION REMOVAL CENTRE</t>
  </si>
  <si>
    <t>FORCES IN THE COMMUNITY</t>
  </si>
  <si>
    <t>EARLSHEATON TECHNOLOGY COLLEGE</t>
  </si>
  <si>
    <t>OUR MONKEY CLUB C.I.C.</t>
  </si>
  <si>
    <t>PLYMOUTH SCHOOL SPORTS PARTNERSHIP C.I.C.</t>
  </si>
  <si>
    <t>THE SMALLBERRY GREEN PRIMARY SCHOOL</t>
  </si>
  <si>
    <t>HIGH AIMS TRAINING LIMITED</t>
  </si>
  <si>
    <t>ALPHANUMERIC LIMITED</t>
  </si>
  <si>
    <t>SHERWOOD JUNIOR SCHOOL</t>
  </si>
  <si>
    <t>ALL TRADES TRAINING LIMITED</t>
  </si>
  <si>
    <t>SAINT THOMAS MORE CATHOLIC HIGH SCHOOL</t>
  </si>
  <si>
    <t>ST PHILIP'S COFE PRIMARY SCHOOL, ATHERTON</t>
  </si>
  <si>
    <t>NORTHWOOD COLLEGE FOR GIRLS GDST</t>
  </si>
  <si>
    <t>MELLING ST WILFRID CHURCH OF ENGLAND PRIMARY SCHOOL</t>
  </si>
  <si>
    <t>KENT ELECTRICAL SERVICES &amp; CONSULTANCY LTD</t>
  </si>
  <si>
    <t>T2 SKILLS LIMITED</t>
  </si>
  <si>
    <t>NORTHFIELD COMMUNITY PARTNERSHIP LTD</t>
  </si>
  <si>
    <t>YOUNIQUE COLLEGE OF BEAUTY &amp; HOLISTICS LTD</t>
  </si>
  <si>
    <t>GATESHEAD 3-7 SCITT</t>
  </si>
  <si>
    <t>RYECROFT COFE (C) MIDDLE SCHOOL</t>
  </si>
  <si>
    <t>DARVELL SCHOOL</t>
  </si>
  <si>
    <t>TIGER HELICOPTERS LIMITED</t>
  </si>
  <si>
    <t>BROADGATE PRIMARY SCHOOL</t>
  </si>
  <si>
    <t>ULLAPOOL HIGH SCHOOL</t>
  </si>
  <si>
    <t>2FUNKY ARTS LTD</t>
  </si>
  <si>
    <t>JAMES HENRY TRAINING LIMITED</t>
  </si>
  <si>
    <t>WATCHSTONE LIMITED</t>
  </si>
  <si>
    <t>NOMENSA LTD</t>
  </si>
  <si>
    <t>CLIFTON UPON TEME PRIMARY SCHOOL</t>
  </si>
  <si>
    <t>CYNON VALLEY CRIME PREVENTION ASSOCIATION LIMITED</t>
  </si>
  <si>
    <t>CHERTSEY HIGH SCHOOL</t>
  </si>
  <si>
    <t>COPPICE ACADEMY</t>
  </si>
  <si>
    <t>HM PRISON PRESCOED</t>
  </si>
  <si>
    <t>HARRIS PRIMARY ACADEMY CHAFFORD HUNDRED</t>
  </si>
  <si>
    <t>IFHP UK LIMITED</t>
  </si>
  <si>
    <t>BLACKO PRIMARY SCHOOL</t>
  </si>
  <si>
    <t>ABRAHAM BAXTER LIMITED</t>
  </si>
  <si>
    <t>GOODLYBURN PRIMARY SCHOOL</t>
  </si>
  <si>
    <t>WORTLEY HIGH SCHOOL</t>
  </si>
  <si>
    <t>JOHN WHEELDON PRIMARY ACADEMY</t>
  </si>
  <si>
    <t>PROSPECT CONSULTANTS LTD</t>
  </si>
  <si>
    <t>SMART PS LTD</t>
  </si>
  <si>
    <t>A &amp; S CONSTRUCTION SOLUTIONS LTD</t>
  </si>
  <si>
    <t>ST COLUMBA'S CATHOLIC PRIMARY SCHOOL</t>
  </si>
  <si>
    <t>ACCORDIA (UK) LTD</t>
  </si>
  <si>
    <t>AVENUE CENTRE FOR EDUCATION</t>
  </si>
  <si>
    <t>HERITAGE CERAMICS</t>
  </si>
  <si>
    <t>ST MARGARET'S PRIMARY ACADEMY</t>
  </si>
  <si>
    <t>ACLAND BURGHLEY SCHOOL</t>
  </si>
  <si>
    <t>CHILTERN EDGE COMMUNITY SCHOOL</t>
  </si>
  <si>
    <t>HUGH J. O'BOYLE TRAINING LTD.</t>
  </si>
  <si>
    <t>DEBAL TRADING LIMITED</t>
  </si>
  <si>
    <t>LEVERTON HOUSE</t>
  </si>
  <si>
    <t>IMPACT APPRENTICESHIPS LIMITED</t>
  </si>
  <si>
    <t>ASSOCIATED TRAINING PROVIDERS LIMITED</t>
  </si>
  <si>
    <t>MMD TRAINING LTD</t>
  </si>
  <si>
    <t>COLGRAIN PRIMARY SCHOOL</t>
  </si>
  <si>
    <t>SHOLING JUNIOR SCHOOL</t>
  </si>
  <si>
    <t>MINT MANAGEMENT COLLEGE LTD</t>
  </si>
  <si>
    <t>ROCKLAND ST MARY PRIMARY SCHOOL</t>
  </si>
  <si>
    <t>ST MARY'S SCHOOL, HAMPSTEAD</t>
  </si>
  <si>
    <t>STHW LIMITED</t>
  </si>
  <si>
    <t>CLOBER PRIMARY SCHOOL</t>
  </si>
  <si>
    <t>MOORESBY ASSOCIATES LIMITED</t>
  </si>
  <si>
    <t>EASTLANDS PRIMARY SCHOOL</t>
  </si>
  <si>
    <t>FINANCIAL COMPETENCY IMPROVEMENT (FCI) SYSTEM LTD</t>
  </si>
  <si>
    <t>MOELYCI ENVIRONMENTAL CENTRE LIMITED</t>
  </si>
  <si>
    <t>THE WICKFORD INFANT SCHOOL</t>
  </si>
  <si>
    <t>TURNING POINT</t>
  </si>
  <si>
    <t>ST ELPHEGE'S RC JUNIOR SCHOOL</t>
  </si>
  <si>
    <t>THE ACADEMY OF HAIR LIMITED</t>
  </si>
  <si>
    <t>HM PRISON CHANNINGS WOOD</t>
  </si>
  <si>
    <t>ELMVALE SCHOOL</t>
  </si>
  <si>
    <t>GOBOTIX LTD</t>
  </si>
  <si>
    <t>ST WEONARD'S ACADEMY</t>
  </si>
  <si>
    <t>DAVID &amp; VICKI COX TRAINING LIMITED</t>
  </si>
  <si>
    <t>HALLEY PRIMARY SCHOOL</t>
  </si>
  <si>
    <t>FORTY HILL COFE PRIMARY SCHOOL</t>
  </si>
  <si>
    <t>BEACONHILL COMMUNITY PRIMARY SCHOOL</t>
  </si>
  <si>
    <t>YOUTURN LIMITED</t>
  </si>
  <si>
    <t>HALLEY HOUSE SCHOOL</t>
  </si>
  <si>
    <t>HASKEL SCHOOL</t>
  </si>
  <si>
    <t>WOODCOT PRIMARY SCHOOL</t>
  </si>
  <si>
    <t>NEWTOWNBREDA HIGH SCHOOL</t>
  </si>
  <si>
    <t>LIBERTY AESTHETICS ACADEMY LIMITED</t>
  </si>
  <si>
    <t>FUEL QUALIFICATION SERVICES LIMITED</t>
  </si>
  <si>
    <t>WEST CUMBRIA COUNCIL FOR VOLUNTARY SERVICE</t>
  </si>
  <si>
    <t>TEST90000180</t>
  </si>
  <si>
    <t>DORSET CONTINUUM</t>
  </si>
  <si>
    <t>MEDINA HIGH SCHOOL</t>
  </si>
  <si>
    <t>WEATHERHEAD HIGH SCHOOL</t>
  </si>
  <si>
    <t>GREENGATE (UK) LIMITED</t>
  </si>
  <si>
    <t>UK LOCK COMPANY LIMITED</t>
  </si>
  <si>
    <t>VOYAGE DEVELOPMENT SOLUTIONS LIMITED</t>
  </si>
  <si>
    <t>VISCOUNT BEAUMONT'S CHURCH OF ENGLAND PRIMARY SCHOOL</t>
  </si>
  <si>
    <t>CARE ASSOCIATED TRAINING LIMITED</t>
  </si>
  <si>
    <t>ARC TRAINING SERVICES (UK) LIMITED</t>
  </si>
  <si>
    <t>STOCKTON INTERNATIONAL FAMILY CENTRE LIMITED</t>
  </si>
  <si>
    <t>EASY PC (BARNSLEY) LIMITED</t>
  </si>
  <si>
    <t>SIGNATURE TRAINING LTD</t>
  </si>
  <si>
    <t>EXG LIMITED</t>
  </si>
  <si>
    <t>HEROES ADVERTISING &amp; PUBLIC RELATIONS LIMITED</t>
  </si>
  <si>
    <t>HOLY TRINITY ACADEMY</t>
  </si>
  <si>
    <t>ENGINEERING APPRENTICESHIPS LIMITED</t>
  </si>
  <si>
    <t>ESOL B1 CITIZENSHIP TEST CENTRE LTD</t>
  </si>
  <si>
    <t>ST JOHN'S CATHOLIC JUNIOR SCHOOL</t>
  </si>
  <si>
    <t>SHERINGHAM HIGH SCHOOL AND SIXTH FORM CENTRE</t>
  </si>
  <si>
    <t>PRESTON COLLEGE BUSINESS SERVICES LIMITED</t>
  </si>
  <si>
    <t>RISE ACADEMY</t>
  </si>
  <si>
    <t>DERBYSHIRE POLICE AND CRIME COMMISSIONER</t>
  </si>
  <si>
    <t>HIGHFIELD MIDDLE SCHOOL</t>
  </si>
  <si>
    <t>THE GAME ASSEMBLY LIMITED</t>
  </si>
  <si>
    <t>TOCKWITH CHURCH OF ENGLAND VOLUNTARY CONTROLLED PRIMARY SCHOOL</t>
  </si>
  <si>
    <t>ELM TREE PRIMARY SCHOOL</t>
  </si>
  <si>
    <t>RAIGMORE PRIMARY SCHOOL</t>
  </si>
  <si>
    <t>FOREHILL PRIMARY SCHOOL</t>
  </si>
  <si>
    <t>SPINNAKER COLLEGE LIMITED</t>
  </si>
  <si>
    <t>DARLEY COTTAGE</t>
  </si>
  <si>
    <t>A2HTRAINING LIMITED</t>
  </si>
  <si>
    <t>PHOTOFUSION LTD</t>
  </si>
  <si>
    <t>LEISURE TRAINING AND ADVISORY SERVICES LIMITED</t>
  </si>
  <si>
    <t>SELLY OAK TRUST SCHOOL</t>
  </si>
  <si>
    <t>COKETHORPE SCHOOL</t>
  </si>
  <si>
    <t>LAPWORTH COFE PRIMARY SCHOOL</t>
  </si>
  <si>
    <t>CARMEL RC COLLEGE</t>
  </si>
  <si>
    <t>THE WOOL CLIP LIMITED</t>
  </si>
  <si>
    <t>COGNITAS GLOBAL LIMITED</t>
  </si>
  <si>
    <t>ST MARK'S COFE PRIMARY SCHOOL</t>
  </si>
  <si>
    <t>AFFABLE THERAPY TRAINING LTD</t>
  </si>
  <si>
    <t>MILWARDS PRIMARY SCHOOL AND NURSERY</t>
  </si>
  <si>
    <t>ALL SAINTS CHURCH OF ENGLAND PRIMARY SCHOOL, FRESHWATER</t>
  </si>
  <si>
    <t>WELSH CANOEING ASSOCIATION</t>
  </si>
  <si>
    <t>OAKMEEDS COMMUNITY COLLEGE</t>
  </si>
  <si>
    <t>THE INTERIOR DESIGN SCHOOL LIMITED</t>
  </si>
  <si>
    <t>REALLY CREATIVE TRAINING LIMITED</t>
  </si>
  <si>
    <t>AEDIS TRAINING &amp; DEVELOPMENT LTD</t>
  </si>
  <si>
    <t>ST AUGUSTINE'S CATHOLIC PRIMARY SCHOOL, PRESTON</t>
  </si>
  <si>
    <t>WATERFIELD PRIMARY SCHOOL</t>
  </si>
  <si>
    <t>ENERGY ACTION DEVON</t>
  </si>
  <si>
    <t>ADVANCED EDUCATION - FURTHER HEIGHTS</t>
  </si>
  <si>
    <t>SAYES COURT SCHOOL</t>
  </si>
  <si>
    <t>FAKENHAM HIGH SCHOOL AND COLLEGE</t>
  </si>
  <si>
    <t>CHIC ACADEMY BOURNEMOUTH LLP</t>
  </si>
  <si>
    <t>@NDREA'S SCHOOL OF BSL LIMITED</t>
  </si>
  <si>
    <t>SHOWCASE INTERIORS LIMITED</t>
  </si>
  <si>
    <t>AMBERLEIGH RESIDENTIAL THERAPEUTIC SCHOOL</t>
  </si>
  <si>
    <t>SHAW HILL PRIMARY SCHOOL</t>
  </si>
  <si>
    <t>ENGAGE MEDIA TRAINING LIMITED</t>
  </si>
  <si>
    <t>GMB</t>
  </si>
  <si>
    <t>PIONEER CO-OPERATIVE TRUST</t>
  </si>
  <si>
    <t>BLABY THISTLY MEADOW PRIMARY SCHOOL</t>
  </si>
  <si>
    <t>LAFZ FOUNDATION</t>
  </si>
  <si>
    <t>CLSC LLP</t>
  </si>
  <si>
    <t>NEW PARKS COMMUNITY PANEL</t>
  </si>
  <si>
    <t>CHAPELFORD VILLAGE PRIMARY SCHOOL</t>
  </si>
  <si>
    <t>CLIFFORD ROAD PRIMARY SCHOOL &amp; NURSERY</t>
  </si>
  <si>
    <t>ELIOT BANK PRIMARY SCHOOL</t>
  </si>
  <si>
    <t>BENCHMARK BUSINESS TRAINING LTD</t>
  </si>
  <si>
    <t>SIR THOMAS BOUGHEY HIGH SCHOOL</t>
  </si>
  <si>
    <t>CRANBOURNE</t>
  </si>
  <si>
    <t>SENSE COLLEGE</t>
  </si>
  <si>
    <t>KENNEDY BUSINESS CONSULTANCY LTD</t>
  </si>
  <si>
    <t>MERCURY ENGRAVING AND DIESINKING LIMITED</t>
  </si>
  <si>
    <t>ST JOHN'S VOLUNTARY AIDED CHURCH OF ENGLAND PRIMARY SCHOOL, LEMSFORD</t>
  </si>
  <si>
    <t>DRAKES' BROUGHTON ST BARNABAS COFE FIRST AND MIDDLE SCHOOL</t>
  </si>
  <si>
    <t>HEDNESFORD VALLEY HIGH SCHOOL</t>
  </si>
  <si>
    <t>KIDSGROVE HIGH SCHOOL</t>
  </si>
  <si>
    <t>CAMBIAN GREAT DUNMOW SCHOOL</t>
  </si>
  <si>
    <t>THE TRAINED EYE LIMITED</t>
  </si>
  <si>
    <t>WOOTTON PARK SCHOOL</t>
  </si>
  <si>
    <t>INNOVATIVE MEDIA AGENCY LTD</t>
  </si>
  <si>
    <t>EDF ENERGY LIMITED</t>
  </si>
  <si>
    <t>THE DINGLE PRIMARY SCHOOL</t>
  </si>
  <si>
    <t>AB CHEESEMAKING LIMITED</t>
  </si>
  <si>
    <t>BILSTHORPE FLYING HIGH ACADEMY</t>
  </si>
  <si>
    <t>THE CAMBRIDGE HOUSING SOCIETY LIMITED</t>
  </si>
  <si>
    <t>DENNY ELLISON ENTERPRISES LIMITED</t>
  </si>
  <si>
    <t>LONGFORD COMMUNITY SCHOOL</t>
  </si>
  <si>
    <t>CHILTERN WAY ACADEMY</t>
  </si>
  <si>
    <t>BOLTON NHS FOUNDATION TRUST</t>
  </si>
  <si>
    <t>QUSERVE QUALITY CONSULTANCY LTD</t>
  </si>
  <si>
    <t>KB LEARNING TECHNOLOGY LTD.</t>
  </si>
  <si>
    <t>TRINITY CHURCH OF ENGLAND/METHODIST SCHOOL</t>
  </si>
  <si>
    <t>VITAL SERVICE NORTH EAST LIMITED</t>
  </si>
  <si>
    <t>THE CHAFFORD SCHOOL, A SPECIALIST BUSINESS AND ENTERPRISE COLLEGE</t>
  </si>
  <si>
    <t>THE BEECH ACADEMY</t>
  </si>
  <si>
    <t>ALAN D EDUCATION LIMITED</t>
  </si>
  <si>
    <t>CHILWORTH COFE (AIDED) INFANT SCHOOL</t>
  </si>
  <si>
    <t>CASHES GREEN PRIMARY SCHOOL</t>
  </si>
  <si>
    <t>OUR LADY AND ST PETER CATHOLIC PRIMARY SCHOOL  A CATHOLIC VOLUNTARY ACADEMY</t>
  </si>
  <si>
    <t>ST GABRIEL'S RC PRIMARY SCHOOL</t>
  </si>
  <si>
    <t>LONGFIELD ACADEMY OF SPORT</t>
  </si>
  <si>
    <t>THE OAK VIEW ACADEMY</t>
  </si>
  <si>
    <t>NEWLINK PROJECT LIMITED</t>
  </si>
  <si>
    <t>INDEPENDENT POLYMER TECHNOLOGY LTD</t>
  </si>
  <si>
    <t>NEST CONNECT LTD</t>
  </si>
  <si>
    <t>THE PILGRIM SCHOOL (A CHURCH OF ENGLAND PRIMARY WITH NURSERY)</t>
  </si>
  <si>
    <t>PHOENIX WOMEN'S AID</t>
  </si>
  <si>
    <t>THE EVERITT ACADEMY</t>
  </si>
  <si>
    <t>WEST BYFLEET INFANT SCHOOL</t>
  </si>
  <si>
    <t>RHYTHMIC SKILLS UK LIMITED</t>
  </si>
  <si>
    <t>WYCLIFFE HALL</t>
  </si>
  <si>
    <t>SUPAJAM EDUCATION IN MUSIC AND MEDIA LIMITED</t>
  </si>
  <si>
    <t>HUMAN RESOURCE MATTERS LIMITED</t>
  </si>
  <si>
    <t>VISITING TEACHER SERVICE CENTRAL</t>
  </si>
  <si>
    <t>LEA MANOR HIGH SCHOOL PERFORMING ARTS COLLEGE</t>
  </si>
  <si>
    <t>LAURUS LIMITED</t>
  </si>
  <si>
    <t>AURORA FOXES</t>
  </si>
  <si>
    <t>MPB VENTURES LIMITED</t>
  </si>
  <si>
    <t>BESA TRAINING LIMITED</t>
  </si>
  <si>
    <t>BUTT &amp; HOBBS LIMITED</t>
  </si>
  <si>
    <t>NORTHERN ACCOUNTANTS LTD</t>
  </si>
  <si>
    <t>BLAIRDARDIE PRIMARY SCHOOL</t>
  </si>
  <si>
    <t>MNB TRAINING ACADEMY LIMITED</t>
  </si>
  <si>
    <t>FORTH COMMUNITY RESOURCE CENTRE STEERING GROUP</t>
  </si>
  <si>
    <t>LANGOLD DYSCARR COMMUNITY SCHOOL</t>
  </si>
  <si>
    <t>ST DAVID'S COFE PRIMARY SCHOOL</t>
  </si>
  <si>
    <t>TSSP LLP</t>
  </si>
  <si>
    <t>CABOT TRAINING LTD</t>
  </si>
  <si>
    <t>SOCIAL SOLUTION AND TRAINING LTD</t>
  </si>
  <si>
    <t>WHITCHURCH COFE INFANT AND NURSERY SCHOOL</t>
  </si>
  <si>
    <t>THE OLD SCHOOL</t>
  </si>
  <si>
    <t>ACADEMY OF HAIR &amp; BEAUTY LIMITED</t>
  </si>
  <si>
    <t>BARBARA PRIESTMAN SCHOOL</t>
  </si>
  <si>
    <t>WOODLANDS PRIMARY SCHOOL</t>
  </si>
  <si>
    <t>CAS PROJECTS SOLUTIONS LIMITED</t>
  </si>
  <si>
    <t>HARTSHILL ACADEMY</t>
  </si>
  <si>
    <t>CRIGGLESTONE DANE ROYD JUNIOR AND INFANT SCHOOL</t>
  </si>
  <si>
    <t>L-TEQ LIMITED</t>
  </si>
  <si>
    <t>FETTES COLLEGE</t>
  </si>
  <si>
    <t>HURSTHEAD JUNIOR SCHOOL</t>
  </si>
  <si>
    <t>INTERVENTIONS CONSULTING LIMITED</t>
  </si>
  <si>
    <t>ST WILFRID'S ROMAN CATHOLIC VOLUNTARY AIDED PRIMARY SCHOOL</t>
  </si>
  <si>
    <t>C-WAVES DIVING</t>
  </si>
  <si>
    <t>BIRMINGHAM SCHOOL OF SKILLS DEVELOPMENT LTD</t>
  </si>
  <si>
    <t>DAISY IT GROUP LIMITED</t>
  </si>
  <si>
    <t>BIGCHANGE LIMITED</t>
  </si>
  <si>
    <t>FORDYCE SCHOOL</t>
  </si>
  <si>
    <t>SAFETY PANDA LTD</t>
  </si>
  <si>
    <t>FULLERTON HOUSE SCHOOL</t>
  </si>
  <si>
    <t>BLUE STAR HUMAN RESOURCES LIMITED</t>
  </si>
  <si>
    <t>MUSLIM COMMUNITY COLLEGE LTD</t>
  </si>
  <si>
    <t>DIRECT FACILITIES MANAGEMENT SERVICES LTD</t>
  </si>
  <si>
    <t>PORTSMOUTH COLLEGE</t>
  </si>
  <si>
    <t>QUEENSFERRY PRIMARY SCHOOL</t>
  </si>
  <si>
    <t>ARVATO CRM LIMITED</t>
  </si>
  <si>
    <t>LINCOLNSHIRE Y.M.C.A. LTD</t>
  </si>
  <si>
    <t>MDH PLANT TRAINING LIMITED</t>
  </si>
  <si>
    <t>ANTHONY BEK COMMUNITY PRIMARY SCHOOL</t>
  </si>
  <si>
    <t>BOWLING COLLEGE COMPANY LIMITED</t>
  </si>
  <si>
    <t>WILD WINGS BIRD OF PREY (EDUCATION AND REHABILITATION) CENTRE LIMITED</t>
  </si>
  <si>
    <t>WISE TRAINING SOLUTIONS LTD</t>
  </si>
  <si>
    <t>LINTON COFE INFANT SCHOOL</t>
  </si>
  <si>
    <t>FST TRAINING AND COACHING LLP</t>
  </si>
  <si>
    <t>PARTNERS IN PROGRESS LIMITED</t>
  </si>
  <si>
    <t>ST PHILIP'S CHURCH OF ENGLAND PRIMARY SCHOOL</t>
  </si>
  <si>
    <t>BERRY HILL PRIMARY SCHOOL</t>
  </si>
  <si>
    <t>ENFIELD COUNTY SCHOOL FOR GIRLS</t>
  </si>
  <si>
    <t>SYNERGY AIR QUALITY LTD</t>
  </si>
  <si>
    <t>SOUTHERN CROSS SCHOOL</t>
  </si>
  <si>
    <t>ST ANDREW'S PRIMARY SCHOOL</t>
  </si>
  <si>
    <t>PARSON CROSS CHURCH OF ENGLAND PRIMARY SCHOOL</t>
  </si>
  <si>
    <t>ST JAMES PREPARATORY SCHOOL</t>
  </si>
  <si>
    <t>OTHER PEOPLES MONEY LIMITED</t>
  </si>
  <si>
    <t>GEORGE PEABODY DONATION FUND</t>
  </si>
  <si>
    <t>SELLINCOURT PRIMARY SCHOOL</t>
  </si>
  <si>
    <t>PRIORITY ONE MEDICAL SERVICES LTD</t>
  </si>
  <si>
    <t>SNAINTON CHURCH OF ENGLAND VOLUNTARY CONTROLLED PRIMARY SCHOOL</t>
  </si>
  <si>
    <t>OPENING MINDS TRAINING LIMITED</t>
  </si>
  <si>
    <t>CENTRAL CARE SOLUTIONS LTD</t>
  </si>
  <si>
    <t>CASL MANAGEMENT DEVELOPMENT LTD</t>
  </si>
  <si>
    <t>FUTURE TRAINING &amp; SKILLS LTD</t>
  </si>
  <si>
    <t>STOKE ON TRENT COLLEGE</t>
  </si>
  <si>
    <t>DICK WHITE REFERRALS LIMITED</t>
  </si>
  <si>
    <t>RESOURCES IT ACADEMY LIMITED</t>
  </si>
  <si>
    <t>SHAPER ACCOUNTANTS LTD</t>
  </si>
  <si>
    <t>AIREDALE ENTERPRISE SERVICES</t>
  </si>
  <si>
    <t>LYNEHAM PRIMARY SCHOOL</t>
  </si>
  <si>
    <t>SEVEN TOWERS TRAINING LIMITED</t>
  </si>
  <si>
    <t>BOXGROVE COFE PRIMARY SCHOOL</t>
  </si>
  <si>
    <t>CAMPSMOUNT ACADEMY</t>
  </si>
  <si>
    <t>GALLOWAY'S SOCIETY FOR THE BLIND</t>
  </si>
  <si>
    <t>NEWLANDS COMMUNITY PRIMARY SCHOOL</t>
  </si>
  <si>
    <t>COURT FIELDS COMMUNITY SCHOOL</t>
  </si>
  <si>
    <t>MUDEFORD COMMUNITY INFANTS' SCHOOL</t>
  </si>
  <si>
    <t>BUFF ACADEMY LIMITED</t>
  </si>
  <si>
    <t>SAFETY AND TRAINING LIMITED</t>
  </si>
  <si>
    <t>ALEXANDRA INFANTS' SCHOOL</t>
  </si>
  <si>
    <t>LEOPOLD PRIMARY SCHOOL</t>
  </si>
  <si>
    <t>WOMBOURNE HIGH SCHOOL</t>
  </si>
  <si>
    <t>EMERY SUPPORT SERVICES LTD</t>
  </si>
  <si>
    <t>WITNEY COMMUNITY PRIMARY SCHOOL</t>
  </si>
  <si>
    <t>MY COMPLIANCE MANAGEMENT LTD</t>
  </si>
  <si>
    <t>PARALLEL PARENTS LTD</t>
  </si>
  <si>
    <t>LANCING DRIVER TRAINING LIMITED</t>
  </si>
  <si>
    <t>ASCEND HEALTH CARE AND CHILDCARE TRAINING LTD</t>
  </si>
  <si>
    <t>OIWILLO TRAINING CO. LTD.</t>
  </si>
  <si>
    <t>BRIGHT FUTURES DAY NURSERY LIMITED</t>
  </si>
  <si>
    <t>LONDON KEYBOARD &amp; COMPUTER TRAINING CENTRE LIMITED</t>
  </si>
  <si>
    <t>ALUMWELL JUNIOR SCHOOL</t>
  </si>
  <si>
    <t>ALPHAZULU SOFTWARE LLP</t>
  </si>
  <si>
    <t>CARE PARTNERS TRUST</t>
  </si>
  <si>
    <t>ZERO82 LIMITED</t>
  </si>
  <si>
    <t>LIVE BORDERS LIMITED</t>
  </si>
  <si>
    <t>FOLLY HILL INFANT SCHOOL</t>
  </si>
  <si>
    <t>INNOVATE DORSET LTD</t>
  </si>
  <si>
    <t>VERTICAL PLUS LIMITED</t>
  </si>
  <si>
    <t>GUSTON CHURCH OF ENGLAND PRIMARY SCHOOL</t>
  </si>
  <si>
    <t>SUNNYSIDE PRIMARY SCHOOL</t>
  </si>
  <si>
    <t>CUMBRIA PRIMARY TEACHER TRAINING</t>
  </si>
  <si>
    <t>WESSEX LAW ACADEMY LTD</t>
  </si>
  <si>
    <t>BOWS BEAUTY TRAINING AND SUPPLIES LIMITED</t>
  </si>
  <si>
    <t>SWATS LIMITED</t>
  </si>
  <si>
    <t>WHITEHALL PRIMARY SCHOOL</t>
  </si>
  <si>
    <t>CASTLEMORTON COFE PRIMARY SCHOOL</t>
  </si>
  <si>
    <t>ANDY WOOD TRAINING</t>
  </si>
  <si>
    <t>FROGMORE INFANT SCHOOL</t>
  </si>
  <si>
    <t>MINI MINERS NURSERY SCHOOL LIMITED</t>
  </si>
  <si>
    <t>MICROINSIGHT LIMITED</t>
  </si>
  <si>
    <t>ST BRIDGET'S PRIMARY SCHOOL</t>
  </si>
  <si>
    <t>SPRINGWELL COMMUNITY  SPECIAL SCHOOL</t>
  </si>
  <si>
    <t>NORTH DENES PRIMARY SCHOOL AND NURSERY</t>
  </si>
  <si>
    <t>THE JOB SERVICE SHROPSHIRE LIMITED</t>
  </si>
  <si>
    <t>KEIG SCHOOL</t>
  </si>
  <si>
    <t>ASTON ROWANT CHURCH OF ENGLAND PRIMARY SCHOOL</t>
  </si>
  <si>
    <t>WESTFIELD HOUSE SCHOOL</t>
  </si>
  <si>
    <t>THE SISTERS OF NOTRE DAME (OF NAMUR)</t>
  </si>
  <si>
    <t>NORTHERN EDUCATION AND TRAINING COLLEGE LTD</t>
  </si>
  <si>
    <t>OKEHAMPTON COLLEGE</t>
  </si>
  <si>
    <t>THE LONDON SCHOOL OF JEWISH STUDIES</t>
  </si>
  <si>
    <t>LONDON COLLEGE OF SCIENCE AND TECHNOLOGY LIMITED</t>
  </si>
  <si>
    <t>ACCELERATED LEARNING SYSTEMS LIMITED</t>
  </si>
  <si>
    <t>THE ACORNS SCHOOL</t>
  </si>
  <si>
    <t>THE BEACON FOLKESTONE</t>
  </si>
  <si>
    <t>INGHAM PRIMARY SCHOOL</t>
  </si>
  <si>
    <t>ST DAVID'S CHURCH OF ENGLAND PRIMARY SCHOOL</t>
  </si>
  <si>
    <t>PRACTICAL REFRIGERATION TRAINING CENTRE LIMITED</t>
  </si>
  <si>
    <t>MARSHLANDS PRIMARY SCHOOL</t>
  </si>
  <si>
    <t>HAYWOOD ENGINEERING COLLEGE</t>
  </si>
  <si>
    <t>CHRIST CHURCH, CHURCH OF ENGLAND JUNIOR SCHOOL, DOWNEND</t>
  </si>
  <si>
    <t>CENTRED TRAINING LIMITED</t>
  </si>
  <si>
    <t>ST BEDE'S INTER-CHURCH SCHOOL</t>
  </si>
  <si>
    <t>BLUEBERRY LEARNING &amp; DEVELOPMENT LTD</t>
  </si>
  <si>
    <t>HYDRAM ENGINEERING LIMITED</t>
  </si>
  <si>
    <t>IPEC</t>
  </si>
  <si>
    <t>SAFETY NETT LIMITED</t>
  </si>
  <si>
    <t>RUDSTON PRIMARY SCHOOL</t>
  </si>
  <si>
    <t>NEWLANDS ACADEMY</t>
  </si>
  <si>
    <t>THE WILLIAM AMORY PRIMARY SCHOOL</t>
  </si>
  <si>
    <t>GREENLEAF PRIMARY SCHOOL</t>
  </si>
  <si>
    <t>LINTON VILLAGE COLLEGE</t>
  </si>
  <si>
    <t>HAMPSHIRE PARTITIONING CONTRACTS LIMITED</t>
  </si>
  <si>
    <t>UNMASKED MENTAL HEALTH &amp; WELLBEING LTD</t>
  </si>
  <si>
    <t>PETERHOUSE COLLEGE CAMBRIDGE</t>
  </si>
  <si>
    <t>NATIONWIDE ETHNIC TRANSPORT TRAINING LTD</t>
  </si>
  <si>
    <t>HIGHWAYS AND SAFETY TRAINING LTD</t>
  </si>
  <si>
    <t>DARLINGTON MIND LIMITED</t>
  </si>
  <si>
    <t>SHAKESPEARE INFANT SCHOOL</t>
  </si>
  <si>
    <t>WESTON-UNDER-PENYARD COFE PRIMARY SCHOOL</t>
  </si>
  <si>
    <t>METEOR MANAGEMENT LIMITED</t>
  </si>
  <si>
    <t>CROWAN PRIMARY SCHOOL</t>
  </si>
  <si>
    <t>SELBY DISTRICT COUNCIL</t>
  </si>
  <si>
    <t>TAYLOR ASSOCIATES (INTERNATIONAL) LIMITED</t>
  </si>
  <si>
    <t>ST ALOYSIUS RC COLLEGE</t>
  </si>
  <si>
    <t>NIGHTINGALE HOMECARE NORFOLK LTD</t>
  </si>
  <si>
    <t>SAFE IN THE CITY</t>
  </si>
  <si>
    <t>GENIE NETWORKS</t>
  </si>
  <si>
    <t>MENOPAUSE SELF CARE (MSC) CIC</t>
  </si>
  <si>
    <t>SHORNE CHURCH OF ENGLAND PRIMARY SCHOOL</t>
  </si>
  <si>
    <t>MANCHESTER CITY COUNCIL</t>
  </si>
  <si>
    <t>ALL SAINTS CHURCH OF ENGLAND PRIMARY SCHOOL AND NURSERY, BISHOP'S STORTFORD</t>
  </si>
  <si>
    <t>CLEEVES PRIMARY SCHOOL</t>
  </si>
  <si>
    <t>LONDON PROBATION BOARD</t>
  </si>
  <si>
    <t>THE WILLOWS PRIMARY SCHOOL</t>
  </si>
  <si>
    <t>KIBWORTH MEAD ACADEMY</t>
  </si>
  <si>
    <t>PTKENT LTD</t>
  </si>
  <si>
    <t>MILLENNIUM TRAINING &amp; EDUCATION CENTRE LTD</t>
  </si>
  <si>
    <t>PROEM CONSULTING LIMITED</t>
  </si>
  <si>
    <t>ROOTS SHOOTS FRUITS LIMITED</t>
  </si>
  <si>
    <t>CHAS BERGER LIMITED</t>
  </si>
  <si>
    <t>SOCIETY OF EVIDENCE BASED POLICING</t>
  </si>
  <si>
    <t>STOWMARKET MIDDLE SCHOOL</t>
  </si>
  <si>
    <t>CLOVER LEYS SPENCER ACADEMY</t>
  </si>
  <si>
    <t>HEBDEN BRIDGE</t>
  </si>
  <si>
    <t>FOUNDRY COLLEGE</t>
  </si>
  <si>
    <t>MARDEN VALE COFE ACADEMY</t>
  </si>
  <si>
    <t>PROCESS INDUSTRY CONSULTING LIMITED</t>
  </si>
  <si>
    <t>COMMERCIAL LANGUAGE TRAINING LIMITED</t>
  </si>
  <si>
    <t>ST OSMUND'S CHURCH OF ENGLAND MIDDLE SCHOOL</t>
  </si>
  <si>
    <t>ROTHWELL JUNIOR SCHOOL</t>
  </si>
  <si>
    <t>AVON VALLEY ACADEMY</t>
  </si>
  <si>
    <t>STAFFORD HOUSE</t>
  </si>
  <si>
    <t>CHILTERN WAY FEDERATION</t>
  </si>
  <si>
    <t>LEXDEN CENTRE(OXFORD)LIMITED</t>
  </si>
  <si>
    <t>INGESTRE PROPERTIES  LIMITED</t>
  </si>
  <si>
    <t>THE BOLEYN TRUST</t>
  </si>
  <si>
    <t>DIAMOND INTERNATIONAL SPORTS ACADEMY LTD</t>
  </si>
  <si>
    <t>KINGSBARNS PRIMARY SCHOOL</t>
  </si>
  <si>
    <t>FEDRO GAUDENZI LIMITED</t>
  </si>
  <si>
    <t>REIGATE VALLEY COLLEGE</t>
  </si>
  <si>
    <t>KIRKMICHAEL PRIMARY SCHOOL</t>
  </si>
  <si>
    <t>WOODLANDS RESIDENTS ASSOCIATION</t>
  </si>
  <si>
    <t>BLUEPRINT EDUCATION AND TRAINING SERVICES LIMITED</t>
  </si>
  <si>
    <t>COMPASS TRAINING NE LLP</t>
  </si>
  <si>
    <t>MANOR SCHOOL</t>
  </si>
  <si>
    <t>ALL SOUL'S CHURCH OF ENGLAND PRIMARY SCHOOL</t>
  </si>
  <si>
    <t>UK LEVY LTD</t>
  </si>
  <si>
    <t>RED SPARK LEARNING C.I.C.</t>
  </si>
  <si>
    <t>TAME VALLEY ACADEMY</t>
  </si>
  <si>
    <t>ARCHON 2000</t>
  </si>
  <si>
    <t>HEATH SCHOOL</t>
  </si>
  <si>
    <t>ST UNY COFE ACADEMY</t>
  </si>
  <si>
    <t>VANE ROAD PRIMARY SCHOOL</t>
  </si>
  <si>
    <t>WOLVERHAMPTON COMMUNITY RADIO TRAINING</t>
  </si>
  <si>
    <t>WAVERLEY ACADEMY</t>
  </si>
  <si>
    <t>MONTAGU ACADEMY</t>
  </si>
  <si>
    <t>WALTHAM LEAS PRIMARY ACADEMY</t>
  </si>
  <si>
    <t>SURREY POLICE AND CRIME COMMISSIONER</t>
  </si>
  <si>
    <t>CLIFTON PRIMARY SCHOOL</t>
  </si>
  <si>
    <t>RIVERMEAD PRIMARY SCHOOL</t>
  </si>
  <si>
    <t>BUSINESS XL CONSULTANCY LTD</t>
  </si>
  <si>
    <t>THE SHIRES AT OAKHAM</t>
  </si>
  <si>
    <t>INVESTING IN PEOPLE AND CULTURE</t>
  </si>
  <si>
    <t>REACTION SERVICES LTD</t>
  </si>
  <si>
    <t>THE EMPLOYERS FORUM LTD</t>
  </si>
  <si>
    <t>HARROGATE COLLEGE</t>
  </si>
  <si>
    <t>LADY NAFISA SCHOOL</t>
  </si>
  <si>
    <t>ST JAMES' CHURCH OF ENGLAND PRIMARY SCHOOL</t>
  </si>
  <si>
    <t>AGILICO WORKPLACE TECHNOLOGIES (NORTH) LIMITED</t>
  </si>
  <si>
    <t>PARKSIDE COMMUNITY PRIMARY SCHOOL</t>
  </si>
  <si>
    <t>CUMNOR HOUSE SCHOOL</t>
  </si>
  <si>
    <t>T10 PARTNERSHIP LLP</t>
  </si>
  <si>
    <t>SAINT MARTIN'S CATHOLIC VOLUNTARY ACADEMY</t>
  </si>
  <si>
    <t>NOVA RECRUITMENT SERVICES LIMITED</t>
  </si>
  <si>
    <t>MAYFIELD SCHOOL</t>
  </si>
  <si>
    <t>WOODLANDS</t>
  </si>
  <si>
    <t>KC WEX TRAINING LTD</t>
  </si>
  <si>
    <t>CURNOW SCHOOL</t>
  </si>
  <si>
    <t>COPLEY ACADEMY</t>
  </si>
  <si>
    <t>PUZZLEBOX POTENTIAL LTD</t>
  </si>
  <si>
    <t>FUTURE ARTS LTD</t>
  </si>
  <si>
    <t>WEST PARK PRIMARY SCHOOL</t>
  </si>
  <si>
    <t>THE MULTIPLE INTELLIGENCE HUB C.I.C.</t>
  </si>
  <si>
    <t>BADMINTON SCHOOL</t>
  </si>
  <si>
    <t>WINSBURG LTD</t>
  </si>
  <si>
    <t>SUSSEX CRICKET BOARD LIMITED</t>
  </si>
  <si>
    <t>ROSHNI WOMEN'S CENTRE OF GLOUCESTERSHIRE LTD.</t>
  </si>
  <si>
    <t>THE WORTHGATE SCHOOL</t>
  </si>
  <si>
    <t>ALL DIMENSION LIMITED</t>
  </si>
  <si>
    <t>BRITANNIA TRAINING CENTRE LTD</t>
  </si>
  <si>
    <t>ST PETER'S CHURCH OF ENGLAND SCHOOL, ALVESCOT</t>
  </si>
  <si>
    <t>ACCADEMIA CLUB LIMITED</t>
  </si>
  <si>
    <t>ST MARGARET'S HIGH SCHOOL</t>
  </si>
  <si>
    <t>LAURISTON SCHOOL</t>
  </si>
  <si>
    <t>SHARPLES ACCOUNTANCY TRAINING LIMITED</t>
  </si>
  <si>
    <t>FERRARI NORTH EUROPE LIMITED</t>
  </si>
  <si>
    <t>ELLIS TRAINING RESEARCH CONSULTANCY LIMITED</t>
  </si>
  <si>
    <t>NORTHERN ARC LIMITED</t>
  </si>
  <si>
    <t>BERWICKSHIRE HIGH SCHOOL</t>
  </si>
  <si>
    <t>PALMER'S COLLEGE</t>
  </si>
  <si>
    <t>TUXFORD PRIMARY ACADEMY</t>
  </si>
  <si>
    <t>ALCHEMY PROGRAMMES LIMITED</t>
  </si>
  <si>
    <t>DEXTER CLAW LTD</t>
  </si>
  <si>
    <t>POTTERY PRIMARY SCHOOL</t>
  </si>
  <si>
    <t>AUTOMOTIVE TRAINING SUPPORT SERVICES LIMITED</t>
  </si>
  <si>
    <t>NEWTON TONY CHURCH OF ENGLAND VOLUNTARY CONTROLLED SCHOOL</t>
  </si>
  <si>
    <t>CHEAM HIGH SCHOOL</t>
  </si>
  <si>
    <t>BRYNMAWR FOUNDATION SCHOOL</t>
  </si>
  <si>
    <t>BRAMLEY OAK ACADEMY</t>
  </si>
  <si>
    <t>BURRATON COMMUNITY PRIMARY SCHOOL</t>
  </si>
  <si>
    <t>COPLESTON HIGH SCHOOL</t>
  </si>
  <si>
    <t>ST STEPHEN'S CHURCH OF ENGLAND PRIMARY SCHOOL</t>
  </si>
  <si>
    <t>TURN UP BROADCASTING CIC</t>
  </si>
  <si>
    <t>DEMG LIMITED</t>
  </si>
  <si>
    <t>ST MARY'S BROUGHTON GIFFORD VOLUNTARY CONTROLLED CHURCH OF ENGLAND PRIMARY SCHOOL</t>
  </si>
  <si>
    <t>SENSORY HAIR C.I.C.</t>
  </si>
  <si>
    <t>FAIRSTEAD HOUSE</t>
  </si>
  <si>
    <t>CITRUS TRAINING SOLUTIONS LTD.</t>
  </si>
  <si>
    <t>HOWELL'S SCHOOL</t>
  </si>
  <si>
    <t>HACKNESS CHURCH OF ENGLAND VOLUNTARY CONTROLLED PRIMARY SCHOOL</t>
  </si>
  <si>
    <t>PLATT BRIDGE COMMUNITY  SCHOOL</t>
  </si>
  <si>
    <t>THE RAGLAN JUNIOR SCHOOL</t>
  </si>
  <si>
    <t>NOAH'S ARK LIMITED</t>
  </si>
  <si>
    <t>CO-OPERATIVE INDEPENDENT COLLEGE</t>
  </si>
  <si>
    <t>GRYLLS COMMUNITY MIDDLE SCHOOL</t>
  </si>
  <si>
    <t>HOLLAND PARK PRIMARY SCHOOL</t>
  </si>
  <si>
    <t>THE YOUTH DEVELOPMENT ACADEMY LTD</t>
  </si>
  <si>
    <t>ALLIANCE FRANCAISE DE MILTON KEYNES</t>
  </si>
  <si>
    <t>EXPEDITIONS OF QUALITY LTD</t>
  </si>
  <si>
    <t>LEIGHTERTON PRIMARY SCHOOL</t>
  </si>
  <si>
    <t>TREGYNON HALL SCHOOL</t>
  </si>
  <si>
    <t>WORLD OF HOPE</t>
  </si>
  <si>
    <t>WITHYWOOD COMMUNITY SCHOOL</t>
  </si>
  <si>
    <t>PENNINGTON CHURCH OF ENGLAND JUNIOR SCHOOL</t>
  </si>
  <si>
    <t>DAIT 4 CHANGE C.I.C.</t>
  </si>
  <si>
    <t>PARATUS PREMIER LTD</t>
  </si>
  <si>
    <t>YOUR LEARNING DAYS LIMITED</t>
  </si>
  <si>
    <t>BIRKBY INFANT AND NURSERY SCHOOL</t>
  </si>
  <si>
    <t>ABC RECRUITMENT.NET LIMITED</t>
  </si>
  <si>
    <t>NEW PARADIGM TRAINING LTD</t>
  </si>
  <si>
    <t>PENKETH HIGH SCHOOL</t>
  </si>
  <si>
    <t>HARTMORE SCHOOL</t>
  </si>
  <si>
    <t>MILL VIEW PRIMARY SCHOOL</t>
  </si>
  <si>
    <t>TIR TRAINING SERVICES LTD</t>
  </si>
  <si>
    <t>THREE BRIDGES PRIMARY SCHOOL</t>
  </si>
  <si>
    <t>ARTS &amp; BUSINESS SERVICES LIMITED</t>
  </si>
  <si>
    <t>ESSEX COLLEGE LTD</t>
  </si>
  <si>
    <t>MANSHEAD SCHOOL</t>
  </si>
  <si>
    <t>SWITCH BORDERS</t>
  </si>
  <si>
    <t>PLATINUM MANAGEMENT SOLUTIONS LIMITED</t>
  </si>
  <si>
    <t>SOUTHILL LOWER SCHOOL</t>
  </si>
  <si>
    <t>TALKING HANDS LIMITED</t>
  </si>
  <si>
    <t>FAIRCHILDES PRIMARY SCHOOL</t>
  </si>
  <si>
    <t>KING ALFRED'S (A SPECIALIST SPORTS COLLEGE)</t>
  </si>
  <si>
    <t>SAINT PETER'S CATHOLIC PRIMARY SCHOOL, A VOLUNTARY ACADEMY</t>
  </si>
  <si>
    <t>BISHOP DUNSTAN SCHOOL</t>
  </si>
  <si>
    <t>LIFELONG TRAINING LIMITED</t>
  </si>
  <si>
    <t>BELSAY PRIMARY SCHOOL</t>
  </si>
  <si>
    <t>ROYAL MASONIC SCHOOL FOR GIRLS</t>
  </si>
  <si>
    <t>GRIMSBY TOWN FOOTBALL IN THE COMMUNITY SPORTS AND EDUCATION TRUST</t>
  </si>
  <si>
    <t>EPISODE CONSULTANTS LIMITED</t>
  </si>
  <si>
    <t>SALISBURY PLAIN ACADEMIES</t>
  </si>
  <si>
    <t>CHAMBER OF COMMERCE TRAINING (BARNSLEY) LIMITED</t>
  </si>
  <si>
    <t>BLOOMSBURY BUSINESS SCHOOL LIMITED</t>
  </si>
  <si>
    <t>SLADE GREEN JUNIOR SCHOOL</t>
  </si>
  <si>
    <t>YOUTH CHALLENGE PRU</t>
  </si>
  <si>
    <t>OLD PALACE OF JOHN WHITGIFT SCHOOL</t>
  </si>
  <si>
    <t>COMMUNITY 4'RCE COMMUNITY INTEREST COMPANY</t>
  </si>
  <si>
    <t>TRAILER TRAINING UK LIMITED</t>
  </si>
  <si>
    <t>KING EDWARD VI HUMANITIES COLLEGE</t>
  </si>
  <si>
    <t>SHROPSHIRE COUNTY PRIMARY CARE TRUST</t>
  </si>
  <si>
    <t>LALYKA SYSTEMS LIMITED</t>
  </si>
  <si>
    <t>CAMPION SCHOOL</t>
  </si>
  <si>
    <t>DEEPING ST JAMES COMMUNITY PRIMARY SCHOOL</t>
  </si>
  <si>
    <t>POSITIVE SIGNS LTD</t>
  </si>
  <si>
    <t>PLAS DERWEN</t>
  </si>
  <si>
    <t>GUNNERSBURY CATHOLIC SCHOOL</t>
  </si>
  <si>
    <t>TEST90000464</t>
  </si>
  <si>
    <t>HEATHLANDS CHURCH OF ENGLAND VOLUNTARY CONTROLLED PRIMARY SCHOOL, WEST BERGHOLT</t>
  </si>
  <si>
    <t>DRUM IT UP</t>
  </si>
  <si>
    <t>HEADSTART</t>
  </si>
  <si>
    <t>BLAZE THE TRAIL LIMITED</t>
  </si>
  <si>
    <t>LARKS HILL JUNIOR AND INFANT SCHOOL</t>
  </si>
  <si>
    <t>BEACONSEEK LIMITED</t>
  </si>
  <si>
    <t>EUROPROTOCOL LIMITED</t>
  </si>
  <si>
    <t>EFTIKIA LIMITED</t>
  </si>
  <si>
    <t>ROSEMEAD PREPARATORY SCHOOL</t>
  </si>
  <si>
    <t>LEAS PARK JUNIOR SCHOOL</t>
  </si>
  <si>
    <t>GLENBOIG PRIMARY SCHOOL</t>
  </si>
  <si>
    <t>STUDIOWORX LIMITED</t>
  </si>
  <si>
    <t>FAST TRACK TRADES LTD</t>
  </si>
  <si>
    <t>JOSEPH CASH PRIMARY SCHOOL</t>
  </si>
  <si>
    <t>ST MICHAEL'S CHURCH OF ENGLAND PRIMARY ACADEMY</t>
  </si>
  <si>
    <t>CALDERGLEN HIGH SCHOOL</t>
  </si>
  <si>
    <t>WILLIAMSBURGH PRIMARY SCHOOL</t>
  </si>
  <si>
    <t>DIXONS MANNINGHAM ACADEMY</t>
  </si>
  <si>
    <t>KEIGHLEY ST ANDREW'S COFE PRIMARY SCHOOL AND NURSERY</t>
  </si>
  <si>
    <t>DIANTHAS LTD</t>
  </si>
  <si>
    <t>THE ROYAL INSTITUTE OF PUBLIC HEALTH</t>
  </si>
  <si>
    <t>CONSTRUCTION TRAINING ASSESSMENTS LTD</t>
  </si>
  <si>
    <t>UK EDUCATION UNITY LTD</t>
  </si>
  <si>
    <t>MYRTLE LIVERPOOL LIMITED</t>
  </si>
  <si>
    <t>THE RYDAL ACADEMY</t>
  </si>
  <si>
    <t>SOUTHALL SCHOOL OF LANGUAGES AND MISSIONARY ORIENTATION</t>
  </si>
  <si>
    <t>MUSLIM KHATRI ASSOCIATION (UK)</t>
  </si>
  <si>
    <t>RIDGEWOOD SCHOOL</t>
  </si>
  <si>
    <t>PINNACLE SAFETY HEALTH &amp; HYGIENE LIMITED</t>
  </si>
  <si>
    <t>DECHMONT INFANT SCHOOL</t>
  </si>
  <si>
    <t>VALIDATION IN PARTNERSHIP LIMITED</t>
  </si>
  <si>
    <t>CLIFFORD HOLROYDE SPECIALIST SEN COLLEGE</t>
  </si>
  <si>
    <t>EAGLE EDUCATION AND TRAINING LIMITED</t>
  </si>
  <si>
    <t>BROMSGROVE SCHOOL</t>
  </si>
  <si>
    <t>NATIONAL LEARNING ACADEMY LTD</t>
  </si>
  <si>
    <t>THE FOOTBALL LEAGUE TRUST LIMITED</t>
  </si>
  <si>
    <t>SULLIVAN UPPER SCHOOL</t>
  </si>
  <si>
    <t>THE QUEENSMILL TRUST</t>
  </si>
  <si>
    <t>ARNOLD MIDDLE SCHOOL</t>
  </si>
  <si>
    <t>BLACKFRIARS PRIMARY SCHOOL</t>
  </si>
  <si>
    <t>LONG EATON UNITED COMMUNITY FOOTBALL CLUB</t>
  </si>
  <si>
    <t>WHEATFIELDS INFANTS' AND NURSERY SCHOOL</t>
  </si>
  <si>
    <t>UNIVERSITY OF SUNDERLAND DEVELOPMENT TRUST</t>
  </si>
  <si>
    <t>CASE TRAINING LTD.</t>
  </si>
  <si>
    <t>LONDON SCHOOL OF MANAGEMENT SCIENCES LIMITED</t>
  </si>
  <si>
    <t>UNIVERSITY OF DERBY</t>
  </si>
  <si>
    <t>AXCELERATE SALES TRAINING LIMITED</t>
  </si>
  <si>
    <t>GENTS QTR LTD</t>
  </si>
  <si>
    <t>GHYLLGROVE COMMUNITY INFANT SCHOOL</t>
  </si>
  <si>
    <t>TEES VALLEY WILDLIFE TRUST LTD</t>
  </si>
  <si>
    <t>QUIL ASSOCIATES LIMITED</t>
  </si>
  <si>
    <t>WEST THORNTON PRIMARY SCHOOL</t>
  </si>
  <si>
    <t>TEST90000145</t>
  </si>
  <si>
    <t>JETCHEM SYSTEMS LIMITED</t>
  </si>
  <si>
    <t>ST MARGARET MARY CATHOLIC PRIMARY SCHOOL</t>
  </si>
  <si>
    <t>VISTA TRAINING</t>
  </si>
  <si>
    <t>THE JUNCTION HUB KENT CIC</t>
  </si>
  <si>
    <t>INMIND CHILDREN'S SERVICES LIMITED</t>
  </si>
  <si>
    <t>RICCALL REGEN 2000</t>
  </si>
  <si>
    <t>OXFORD PROFESSIONAL EDUCATION GROUP LIMITED</t>
  </si>
  <si>
    <t>SELBORNE PRIMARY SCHOOL</t>
  </si>
  <si>
    <t>ST MARGARET'S LEE COFE PRIMARY SCHOOL</t>
  </si>
  <si>
    <t>BRITISH HYDROPOWER ASSOCIATION LIMITED</t>
  </si>
  <si>
    <t>SACRED HEART CATHOLIC PRIMARY SCHOOL, THORNTON CLEVELEYS</t>
  </si>
  <si>
    <t>BOLNORE VILLAGE PRIMARY SCHOOL</t>
  </si>
  <si>
    <t>HENBURY COURT PRIMARY ACADEMY</t>
  </si>
  <si>
    <t>PARSLOES PRIMARY SCHOOL</t>
  </si>
  <si>
    <t>RANIKHET ACADEMY</t>
  </si>
  <si>
    <t>THAMES VALLEY CHAMBER OF COMMERCE AND INDUSTRY</t>
  </si>
  <si>
    <t>CORRIDANS LIMITED</t>
  </si>
  <si>
    <t>BRAMBLE INFANT SCHOOL AND NURSERY</t>
  </si>
  <si>
    <t>CHASE COUNCIL FOR VOLUNTARY SERVICE</t>
  </si>
  <si>
    <t>NEW START SKILLS CENTRE TY CATRIN</t>
  </si>
  <si>
    <t>THE PROFESSIONAL SALES LEADERSHIP ALLIANCE LTD</t>
  </si>
  <si>
    <t>MELLING PRIMARY SCHOOL</t>
  </si>
  <si>
    <t>BARNEHURST INFANT SCHOOL</t>
  </si>
  <si>
    <t>MOUNT STREET ACADEMY</t>
  </si>
  <si>
    <t>NOMAD PROJECT SOLUTIONS LTD</t>
  </si>
  <si>
    <t>ANZIO TRAINING LIMITED</t>
  </si>
  <si>
    <t>ARK BLACKLANDS PRIMARY ACADEMY</t>
  </si>
  <si>
    <t>ROSEMOUNT PRIMARY SCHOOL</t>
  </si>
  <si>
    <t>CATHERINE JUNIOR SCHOOL</t>
  </si>
  <si>
    <t>KENEXA LEADERSHIP LIMITED</t>
  </si>
  <si>
    <t>NOBLE PRIMARY SCHOOL</t>
  </si>
  <si>
    <t>WEST HERTFORDSHIRE HOSPITALS NATIONAL HEALTH SERVICE TRUST</t>
  </si>
  <si>
    <t>WALLACE FIELDS JUNIOR SCHOOL</t>
  </si>
  <si>
    <t>FORT LUTON C.I.C.</t>
  </si>
  <si>
    <t>BEST TRAINING LONDON LIMITED</t>
  </si>
  <si>
    <t>WINDSOR GIRLS' SCHOOL</t>
  </si>
  <si>
    <t>T R T ASSOCIATES LIMITED</t>
  </si>
  <si>
    <t>GHOST HILL INFANT &amp; NURSERY SCHOOL</t>
  </si>
  <si>
    <t>COMMUNITY COUNCIL OF LINCOLNSHIRE</t>
  </si>
  <si>
    <t>STANWAY FIVEWAYS PRIMARY SCHOOL</t>
  </si>
  <si>
    <t>ACTIVE TRAINING &amp; TESTING SOLUTIONS LIMITED</t>
  </si>
  <si>
    <t>BRAY LEINO TRAINING FOR CHANGE LIMITED</t>
  </si>
  <si>
    <t>ASTON AND COTE CHURCH OF ENGLAND PRIMARY SCHOOL</t>
  </si>
  <si>
    <t>PRINCIPLES TRAINING SERVICES LIMITED</t>
  </si>
  <si>
    <t>RODINGS PRIMARY SCHOOL</t>
  </si>
  <si>
    <t>SHROPSHIRE DRIVING INSTRUCTOR TRAINING LIMITED</t>
  </si>
  <si>
    <t>QUINTON HOUSE SCHOOL</t>
  </si>
  <si>
    <t>IREBY COFE SCHOOL</t>
  </si>
  <si>
    <t>THE PRINCESS ALEXANDRA HOSPITAL NATIONAL HEALTH SERVICE TRUST</t>
  </si>
  <si>
    <t>FAIRBRIDGE</t>
  </si>
  <si>
    <t>REG SLACK</t>
  </si>
  <si>
    <t>PETERBROOK PRIMARY SCHOOL</t>
  </si>
  <si>
    <t>GALMPTON CHURCH OF ENGLAND PRIMARY SCHOOL</t>
  </si>
  <si>
    <t>UNIVERSITY OF STRATHCLYDE</t>
  </si>
  <si>
    <t>MABEL PRICHARD SCHOOL</t>
  </si>
  <si>
    <t>THE CANTERBURY PRIMARY SCHOOL</t>
  </si>
  <si>
    <t>ORCHARD WAY PRIMARY SCHOOL</t>
  </si>
  <si>
    <t>KNUTSFORD SCHOOL</t>
  </si>
  <si>
    <t>DALNEIGH PRIMARY SCHOOL</t>
  </si>
  <si>
    <t>ST AIDAN'S ROMAN CATHOLIC VOLUNTARY AIDED PRIMARY SCHOOL</t>
  </si>
  <si>
    <t>PENNOWETH PRIMARY SCHOOL</t>
  </si>
  <si>
    <t>TRAWDEN FOREST PRIMARY SCHOOL</t>
  </si>
  <si>
    <t>WHITFIELD ACTIVITY COMPLEX LIMITED</t>
  </si>
  <si>
    <t>KING'S PARK INFANT SCHOOL, DEREHAM</t>
  </si>
  <si>
    <t>ST NICHOLAS CATHOLIC PRIMARY SCHOOL</t>
  </si>
  <si>
    <t>REVIVE TRAINING AND CONSULTANCY LTD</t>
  </si>
  <si>
    <t>HOPEMAN PRIMARY SCHOOL</t>
  </si>
  <si>
    <t>INCITO COACHING LIMITED</t>
  </si>
  <si>
    <t>BARCLAY JONES CONSULTING LIMITED</t>
  </si>
  <si>
    <t>HALLIFORD SCHOOL</t>
  </si>
  <si>
    <t>THE SHERWOOD SCHOOL</t>
  </si>
  <si>
    <t>PARKFIELDS MIDDLE SCHOOL</t>
  </si>
  <si>
    <t>HATCHELL WOOD PRIMARY SCHOOL</t>
  </si>
  <si>
    <t>OLD BEXLEY CHURCH OF ENGLAND SCHOOL</t>
  </si>
  <si>
    <t>BEECH TREES SCHOOL</t>
  </si>
  <si>
    <t>MAPLE INFANTS' SCHOOL</t>
  </si>
  <si>
    <t>FIONA SETCH LIMITED</t>
  </si>
  <si>
    <t>SPORT 4 LIFE LTD</t>
  </si>
  <si>
    <t>MORPETH STOBHILLGATE FIRST SCHOOL</t>
  </si>
  <si>
    <t>GENESIS FITNESS TRAINING LTD</t>
  </si>
  <si>
    <t>LODGE PARK ACADEMY</t>
  </si>
  <si>
    <t>DEVON HOSPITALS' SHORT STAY SCHOOL</t>
  </si>
  <si>
    <t>BASE 51</t>
  </si>
  <si>
    <t>ELECTRONIC TECHNOLOGY SERVICES LIMITED</t>
  </si>
  <si>
    <t>ST FRANCIS XAVIER CATHOLIC PRIMARY SCHOOL</t>
  </si>
  <si>
    <t>LONGNOR COFE PRIMARY SCHOOL</t>
  </si>
  <si>
    <t>WINTERCOMFORT FOR THE HOMELESS</t>
  </si>
  <si>
    <t>WALMER SCIENCE COLLEGE</t>
  </si>
  <si>
    <t>HIGHCLIFFE PRIMARY SCHOOL</t>
  </si>
  <si>
    <t>THE UNIVERSITY OF WEST LONDON</t>
  </si>
  <si>
    <t>RIVER TYNE ACADEMY GATESHEAD</t>
  </si>
  <si>
    <t>HABERDASHERS' ADAMS</t>
  </si>
  <si>
    <t>NETHER HALL SCHOOL</t>
  </si>
  <si>
    <t>BUSINESS GAME LIMITED</t>
  </si>
  <si>
    <t>AKD SOLUTIONS LTD</t>
  </si>
  <si>
    <t>HOPE INITIATIVES (SHREWSBURY)</t>
  </si>
  <si>
    <t>SUNNING HILL PRIMARY SCHOOL</t>
  </si>
  <si>
    <t>HATCHFORD CARE CENTRE</t>
  </si>
  <si>
    <t>SINNINGTON PRIMARY SCHOOL</t>
  </si>
  <si>
    <t>TRY TAG RUGBY LIMITED</t>
  </si>
  <si>
    <t>NEWPORT GIRLS' HIGH SCHOOL ACADEMY</t>
  </si>
  <si>
    <t>BURGHFIELD ST MARY'S C.E. PRIMARY SCHOOL</t>
  </si>
  <si>
    <t>WESTCOTT CHURCH OF ENGLAND SCHOOL</t>
  </si>
  <si>
    <t>KIB TRAINING MANAGEMENT LTD</t>
  </si>
  <si>
    <t>SHIRES DEN ACADEMY LIMITED</t>
  </si>
  <si>
    <t>CHIRNSYDE PRIMARY SCHOOL</t>
  </si>
  <si>
    <t>ST HUGH'S COFE PRIMARY SCHOOL</t>
  </si>
  <si>
    <t>EXCEL CENTRE (NEW CROSS) LIMITED</t>
  </si>
  <si>
    <t>P.M.B. PAVING LIMITED</t>
  </si>
  <si>
    <t>HIGH VALUE MANUFACTURING CATAPULT</t>
  </si>
  <si>
    <t>PLASTIC INTEGRATED TECHNOLOGIES LIMITED</t>
  </si>
  <si>
    <t>FOUR ESTATES LIMITED</t>
  </si>
  <si>
    <t>WORKFORCE WELFARE LTD</t>
  </si>
  <si>
    <t>M GROUP SERVICES LIMITED</t>
  </si>
  <si>
    <t>MS (MEST) LIMITED</t>
  </si>
  <si>
    <t>ALL SAINTS CHURCH OF ENGLAND PRIMARY SCHOOL</t>
  </si>
  <si>
    <t>WESTFIELD LEARNING SERVICES LIMITED</t>
  </si>
  <si>
    <t>VOCATIONAL TRAINING SERVICES CARE SECTOR LIMITED</t>
  </si>
  <si>
    <t>JOSEPH SWAN SCHOOL</t>
  </si>
  <si>
    <t>LEADING LIFE LTD</t>
  </si>
  <si>
    <t>ST MARY'S UNIVERSITY, TWICKENHAM</t>
  </si>
  <si>
    <t>YHA (ENGLAND AND WALES)</t>
  </si>
  <si>
    <t>MAKERS HQ CIC</t>
  </si>
  <si>
    <t>ST THOMAS AQUINAS CATHOLIC SCHOOL</t>
  </si>
  <si>
    <t>RED ONE LTD</t>
  </si>
  <si>
    <t>JTR CONSULTANCY LIMITED</t>
  </si>
  <si>
    <t>BELMONT COMMUNITY SCHOOL</t>
  </si>
  <si>
    <t>HOLYWELL COFE VA MIDDLE SCHOOL</t>
  </si>
  <si>
    <t>SOUTHAMPTON MENCAP</t>
  </si>
  <si>
    <t>SIBBALD LIMITED</t>
  </si>
  <si>
    <t>MODEL VILLAGE PRIMARY SCHOOL</t>
  </si>
  <si>
    <t>CAMBERWELL COLLEGE OF ARTS</t>
  </si>
  <si>
    <t>INTERNATIONAL ASSOCIATES LIMITED</t>
  </si>
  <si>
    <t>CTC AVIATION TRAINING (UK) LIMITED.</t>
  </si>
  <si>
    <t>SKILLED CONSTRUCTION TRAINING LTD</t>
  </si>
  <si>
    <t>TOPSIDE TV LIMITED</t>
  </si>
  <si>
    <t>DAVEN PRIMARY SCHOOL</t>
  </si>
  <si>
    <t>CONWY COUNTY BOROUGH COUNCIL</t>
  </si>
  <si>
    <t>VERASSESS LIMITED</t>
  </si>
  <si>
    <t>OUTSORC LTD</t>
  </si>
  <si>
    <t>LOCHSIDE SCHOOL</t>
  </si>
  <si>
    <t>THE FORK LIFT TRAINING CENTRE LIMITED</t>
  </si>
  <si>
    <t>BLUE DOT CONSTRUCTION LIMITED</t>
  </si>
  <si>
    <t>INDEPENDENT CINEMA OFFICE</t>
  </si>
  <si>
    <t>WEST MOORS, ST MARY'S CHURCH OF ENGLAND VOLUNTARY CONTROLLED FIRST SCHOOL</t>
  </si>
  <si>
    <t>TRAIN 4 GROWTH LIMITED</t>
  </si>
  <si>
    <t>INVICTA TRAINING LIMITED</t>
  </si>
  <si>
    <t>CO-OP ACADEMY BROWNHILL</t>
  </si>
  <si>
    <t>BARCOMBE CHURCH OF ENGLAND PRIMARY SCHOOL</t>
  </si>
  <si>
    <t>TRAINING MK LIMITED</t>
  </si>
  <si>
    <t>THREE DIMENSIONAL TRAINING LIMITED</t>
  </si>
  <si>
    <t>GRANGETOWN PRIMARY SCHOOL</t>
  </si>
  <si>
    <t>COMMUNITY CAREERS CENTRE</t>
  </si>
  <si>
    <t>THUNDER RUGBY LIMITED</t>
  </si>
  <si>
    <t>BUCHANAN HIGH SCHOOL</t>
  </si>
  <si>
    <t>INGFIELD MANOR SCHOOL</t>
  </si>
  <si>
    <t>FLIXTON PRIMARY SCHOOL</t>
  </si>
  <si>
    <t>ROYDON PRIMARY SCHOOL</t>
  </si>
  <si>
    <t>PETERBOROUGH UK TRAINING</t>
  </si>
  <si>
    <t>TACITUS PROJECTS LIMITED</t>
  </si>
  <si>
    <t>WOOLACOMBE SCHOOL</t>
  </si>
  <si>
    <t>NEW AGE TRAINING LIMITED</t>
  </si>
  <si>
    <t>FUNCTIONAL SKILLS UK LIMITED</t>
  </si>
  <si>
    <t>SPECIALIST SECURITY TRAINING LTD</t>
  </si>
  <si>
    <t>MEIR HEATH ACADEMY</t>
  </si>
  <si>
    <t>STUBBINGS INFANT SCHOOL</t>
  </si>
  <si>
    <t>ROUTES4LIFE LIMITED</t>
  </si>
  <si>
    <t>STAMFORD GREEN PRIMARY SCHOOL AND NURSERY</t>
  </si>
  <si>
    <t>PROCHEM EUROPE LIMITED</t>
  </si>
  <si>
    <t>CITY OF LONDON ACADEMY, SHOREDITCH PARK</t>
  </si>
  <si>
    <t>OVERFLOW CHURCH</t>
  </si>
  <si>
    <t>IIM BEDFORD LTD</t>
  </si>
  <si>
    <t>BUSHBURY LANE ACADEMY</t>
  </si>
  <si>
    <t>ST EDMUND'S CATHOLIC PRIMARY SCHOOL</t>
  </si>
  <si>
    <t>PURPOSE CONTENT C.I.C.</t>
  </si>
  <si>
    <t>ORMSKIRK CHURCH OF ENGLAND PRIMARY SCHOOL</t>
  </si>
  <si>
    <t>VISTATEACHING LTD</t>
  </si>
  <si>
    <t>NEW ABBEY SCHOOL</t>
  </si>
  <si>
    <t>GARDANT TRAINING ACADEMY LIMITED</t>
  </si>
  <si>
    <t>CASTLEBAY COMMUNITY SCHOOL</t>
  </si>
  <si>
    <t>EURO SHAF TRAINING SERVICES LIMITED</t>
  </si>
  <si>
    <t>ST PETER'S CATHOLIC SCHOOL</t>
  </si>
  <si>
    <t>MARK HOLLAND</t>
  </si>
  <si>
    <t>BARRS COURT SCHOOL</t>
  </si>
  <si>
    <t>LEGAL ASSOCIATES CHAMBERS LTD</t>
  </si>
  <si>
    <t>ST LUKE'S COFE PRIMARY SCHOOL</t>
  </si>
  <si>
    <t>HARTHILL PRIMARY SCHOOL</t>
  </si>
  <si>
    <t>CONWAY PRIMARY SCHOOL</t>
  </si>
  <si>
    <t>WELL BALANCED TRAINING LIMITED</t>
  </si>
  <si>
    <t>BROADWAS COFE AIDED PRIMARY SCHOOL</t>
  </si>
  <si>
    <t>WALKING WITH LEADERS LTD</t>
  </si>
  <si>
    <t>TOP TRAINING SOLUTIONS (SCOTLAND) LIMITED</t>
  </si>
  <si>
    <t>STAFFUP LTD</t>
  </si>
  <si>
    <t>WATCOMBE PRIMARY SCHOOL</t>
  </si>
  <si>
    <t>ROGER VAN COOTEN</t>
  </si>
  <si>
    <t>THE GRYPHON SCHOOL</t>
  </si>
  <si>
    <t>SKIPNESS PRIMARY SCHOOL</t>
  </si>
  <si>
    <t>GLENBURN PRIMARY SCHOOL</t>
  </si>
  <si>
    <t>HORNDON-ON-THE-HILL COFE PRIMARY SCHOOL</t>
  </si>
  <si>
    <t>CASEBUILDER SYSTEMS LIMITED</t>
  </si>
  <si>
    <t>HEMDEAN HOUSE SCHOOL</t>
  </si>
  <si>
    <t>REFUGEES IN EFFECTIVE AND ACTIVE PARTNERSHIP</t>
  </si>
  <si>
    <t>WOODFORD VALLEY CHURCH OF ENGLAND AIDED SCHOOL</t>
  </si>
  <si>
    <t>LONDON ADULT EDUCATION COLLEGE LTD</t>
  </si>
  <si>
    <t>TOMORROW'S PEOPLE TRUST LIMITED</t>
  </si>
  <si>
    <t>COMMUNITY ORGANISATIONS FORUM</t>
  </si>
  <si>
    <t>THE CORNWALLIS SCHOOL</t>
  </si>
  <si>
    <t>ROUNDSWELL COMMUNITY PRIMARY ACADEMY</t>
  </si>
  <si>
    <t>PROGRESH COLLEGE LTD</t>
  </si>
  <si>
    <t>EVOLVE YOUTH ACADEMY C.I.C.</t>
  </si>
  <si>
    <t>EAST HERTFORDSHIRE DISTRICT COUNCIL</t>
  </si>
  <si>
    <t>ENHANCEMENT TRAINING LIMITED</t>
  </si>
  <si>
    <t>BRIDGE JUNIOR SCHOOL</t>
  </si>
  <si>
    <t>AIRSIDE MEDICAL SERVICES LIMITED</t>
  </si>
  <si>
    <t>PEMBRIDGE HALL SCHOOL</t>
  </si>
  <si>
    <t>WCTS BUILDING SERVICES LTD</t>
  </si>
  <si>
    <t>WERISE YOUTH CIC</t>
  </si>
  <si>
    <t>INCH VIEW PRIMARY SCHOOL AND NURSERY CLASS</t>
  </si>
  <si>
    <t>INDEPENDENT FUNERAL DIRECTORS' COLLEGE LIMITED</t>
  </si>
  <si>
    <t>MIX DIVERSITY DEVELOPERS LIMITED</t>
  </si>
  <si>
    <t>GRAHAM SCHOOL</t>
  </si>
  <si>
    <t>BARLOW COFE PRIMARY SCHOOL</t>
  </si>
  <si>
    <t>SPRINGBANK PRIMARY SCHOOL</t>
  </si>
  <si>
    <t>CRYSTAL NAILS NO1 LTD</t>
  </si>
  <si>
    <t>MARSHFIELDS SCHOOL</t>
  </si>
  <si>
    <t>SALLY YATES LIMITED</t>
  </si>
  <si>
    <t>NEW COLLEGE PONTEFRACT</t>
  </si>
  <si>
    <t>SWANTON MORLEY VC PRIMARY SCHOOL</t>
  </si>
  <si>
    <t>THE CANONS C OF E PRIMARY SCHOOL</t>
  </si>
  <si>
    <t>Octopus Foundation</t>
  </si>
  <si>
    <t>MERSTONE SCHOOL</t>
  </si>
  <si>
    <t>MANNAFIELDS CHRISTIAN SCHOOL</t>
  </si>
  <si>
    <t>EDUCAMB LLP</t>
  </si>
  <si>
    <t>CASTERBRIDGE NURSERIES LTD</t>
  </si>
  <si>
    <t>THE YARLET SCHOOL</t>
  </si>
  <si>
    <t>ABC FIRST AID &amp; SAFETY TRAINING LTD</t>
  </si>
  <si>
    <t>ACTIVE LINCOLNSHIRE</t>
  </si>
  <si>
    <t>TALENT EDUCATION TRUST</t>
  </si>
  <si>
    <t>BREWLAB LIMITED</t>
  </si>
  <si>
    <t>TWO WATERS PRIMARY SCHOOL</t>
  </si>
  <si>
    <t>WESTON ACADEMY</t>
  </si>
  <si>
    <t>YOUNG WALES</t>
  </si>
  <si>
    <t>LACEYFIELDS ACADEMY</t>
  </si>
  <si>
    <t>THORN GROVE PRIMARY SCHOOL</t>
  </si>
  <si>
    <t>ADVENT CONSULTING LIMITED</t>
  </si>
  <si>
    <t>LITTLE FLOWER GIRLS' SCHOOL</t>
  </si>
  <si>
    <t>TARBIYYAH PRIMARY SCHOOL</t>
  </si>
  <si>
    <t>IVY ELECTRIC LTD</t>
  </si>
  <si>
    <t>LOANHEAD PRIMARY SCHOOL</t>
  </si>
  <si>
    <t>THE SPLD CENTRE LIMITED</t>
  </si>
  <si>
    <t>HALTERWORTH PRIMARY SCHOOL</t>
  </si>
  <si>
    <t>NORMAND CROFT COMMUNITY SCHOOL FOR EARLY YEARS AND PRIMARY EDUCATION</t>
  </si>
  <si>
    <t>BESPOKE CARE GROUP LTD</t>
  </si>
  <si>
    <t>ST MARTIN'S COFE PRIMARY SCHOOL</t>
  </si>
  <si>
    <t>ACTIVE 4 LIFE (UK) COMMUNITY INTEREST COMPANY</t>
  </si>
  <si>
    <t>SOCIAL ENTERPRISE ACUMEN CIC</t>
  </si>
  <si>
    <t>SIGHTHILL PRIMARY SCHOOL</t>
  </si>
  <si>
    <t>AG CLINIC LTD</t>
  </si>
  <si>
    <t>GLENAIRE PRIMARY SCHOOL</t>
  </si>
  <si>
    <t>LUNAR CONSULTING LIMITED</t>
  </si>
  <si>
    <t>SPIRIT ARTS YOUTH LIMITED</t>
  </si>
  <si>
    <t>KING EDWARD VI HIGH SCHOOL FOR GIRLS</t>
  </si>
  <si>
    <t>DORSET ENTERPRISE &amp; SKILLS LTD</t>
  </si>
  <si>
    <t>WORKSAFE SUPPORT SOLUTIONS LTD</t>
  </si>
  <si>
    <t>ABERDARE GIRLS' COMPREHENSIVE SCHOOL</t>
  </si>
  <si>
    <t>STREATHAM WELLS PRIMARY</t>
  </si>
  <si>
    <t>SIGNWORLD LEARN LIMITED</t>
  </si>
  <si>
    <t>FORTE DANCE ACADEMY LIMITED</t>
  </si>
  <si>
    <t>ACORN TRAINING CONSULTANTS LIMITED</t>
  </si>
  <si>
    <t>PRESTON NORTH END COMMUNITY AND EDUCATION TRUST</t>
  </si>
  <si>
    <t>NORTH BIRMINGHAM ACADEMY</t>
  </si>
  <si>
    <t>ELMS BANK SPECIALIST ARTS COLLEGE</t>
  </si>
  <si>
    <t>DINNINGTON COMPREHENSIVE SPECIALISING IN SCIENCE AND ENGINEERING</t>
  </si>
  <si>
    <t>SERVICE PROVIDERS NETWORK LIMITED</t>
  </si>
  <si>
    <t>HEATHCOAT FABRICS LIMITED</t>
  </si>
  <si>
    <t>NEW ROOTS CARE &amp; EDUCATION LTD</t>
  </si>
  <si>
    <t>ST CHARLES BORROMEO CATHOLIC PRIMARY SCHOOL, WEYBRIDGE</t>
  </si>
  <si>
    <t>HAWSKER CUM STAINSACRE CHURCH OF ENGLAND VOLUNTARY CONTROLLED PRIMARY SCHOOL</t>
  </si>
  <si>
    <t>THE MERITON EDUCATION AND SUPPORT FOR YOUNG PARENTS</t>
  </si>
  <si>
    <t>SWANMORE MIDDLE SCHOOL</t>
  </si>
  <si>
    <t>AIR SUPPLY SKYDIVING LIMITED</t>
  </si>
  <si>
    <t>LEEDS COLLEGE OF BUILDING</t>
  </si>
  <si>
    <t>GO TRAINING AND ASSESSMENTS LTD</t>
  </si>
  <si>
    <t>BROADSIDE TRAINING LIMITED</t>
  </si>
  <si>
    <t>BROUGHTON HALL CATHOLIC HIGH SCHOOL</t>
  </si>
  <si>
    <t>INSTITUTE OF METAL FINISHING</t>
  </si>
  <si>
    <t>TOWNLEY GRAMMAR SCHOOL FOR GIRLS</t>
  </si>
  <si>
    <t>PERTH GRAMMAR SCHOOL</t>
  </si>
  <si>
    <t>BEST M8S MENTORING AND TRAINING COMMUNITY INTEREST COMPANY</t>
  </si>
  <si>
    <t>NORTH CHESHIRE JEWISH PRIMARY SCHOOL</t>
  </si>
  <si>
    <t>NEW BRANCEPETH PRIMARY SCHOOL</t>
  </si>
  <si>
    <t>BEYOND LEARNING LIMITED</t>
  </si>
  <si>
    <t>ARTZ FOR ALL C.I.C.</t>
  </si>
  <si>
    <t>DIMENSIONS (NDG) LIMITED</t>
  </si>
  <si>
    <t>TEST90000238</t>
  </si>
  <si>
    <t>SECURITY INDUSTRY SKILLS TRAINING LTD</t>
  </si>
  <si>
    <t>COLEG MEIRION-DWYFOR</t>
  </si>
  <si>
    <t>GLASSHOUSE TECHNOLOGIES (UK) LIMITED</t>
  </si>
  <si>
    <t>THURTON PRIMARY SCHOOL</t>
  </si>
  <si>
    <t>OWSLEBURY PRIMARY SCHOOL</t>
  </si>
  <si>
    <t>BURNESTON CHURCH OF ENGLAND VOLUNTARY AIDED PRIMARY SCHOOL</t>
  </si>
  <si>
    <t>BRITISH STUDY CENTRES TEACHER TRAINING LIMITED</t>
  </si>
  <si>
    <t>MEADGATE PRIMARY SCHOOL</t>
  </si>
  <si>
    <t>ASTLEY COMMUNITY HIGH SCHOOL</t>
  </si>
  <si>
    <t>MJ AIRPORT ASSOCIATES LIMITED</t>
  </si>
  <si>
    <t>ALLIANCE HEALTH &amp; SAFETY TRAINING LIMITED</t>
  </si>
  <si>
    <t>CARDS4JOBS LTD</t>
  </si>
  <si>
    <t>NEWBURGH MATHERS SCHOOL</t>
  </si>
  <si>
    <t>EDUCATION HOUSE LEEDS LTD</t>
  </si>
  <si>
    <t>MANCHESTER CITY WOMEN'S FOOTBALL CLUB LIMITED</t>
  </si>
  <si>
    <t>BANKS CROFT SCHOOL</t>
  </si>
  <si>
    <t>COBDEN PRIMARY SCHOOL &amp; COMMUNITY CENTRE</t>
  </si>
  <si>
    <t>LONDON FOOTBALL ASSOCIATION LIMITED</t>
  </si>
  <si>
    <t>WHITEFIELD SCHOOLS AND CENTRE</t>
  </si>
  <si>
    <t>SWANSEA UNIVERSITY</t>
  </si>
  <si>
    <t>SPECIALISED VEHICLE OPERATIONS LIMITED</t>
  </si>
  <si>
    <t>CARRADON PRU</t>
  </si>
  <si>
    <t>ALDBOROUGH PRIMARY SCHOOL</t>
  </si>
  <si>
    <t>SENTIENT GROUP LIMITED</t>
  </si>
  <si>
    <t>VIZUAL LEARNING PLC</t>
  </si>
  <si>
    <t>SPACE SYNTAX LIMITED</t>
  </si>
  <si>
    <t>NIMROD ACADEMY LTD</t>
  </si>
  <si>
    <t>BISHOPSWOOD JUNIOR SCHOOL</t>
  </si>
  <si>
    <t>MANOR GREEN PRIMARY SCHOOL</t>
  </si>
  <si>
    <t>UAL SHORT COURSES LIMITED</t>
  </si>
  <si>
    <t>MOORBRIDGE</t>
  </si>
  <si>
    <t>EDWINSTREE CHURCH OF ENGLAND MIDDLE SCHOOL</t>
  </si>
  <si>
    <t>ANJALI DANCE COMPANY</t>
  </si>
  <si>
    <t>YOUTH LINK NI</t>
  </si>
  <si>
    <t>FRANCIS COMBE SCHOOL AND COMMUNITY COLLEGE</t>
  </si>
  <si>
    <t>STEVENAGE ALTERNATIVES LTD</t>
  </si>
  <si>
    <t>CARE PLUS GROUP (NORTH EAST LINCOLNSHIRE) LIMITED</t>
  </si>
  <si>
    <t>ESAT LTD</t>
  </si>
  <si>
    <t>HARROW INDEPENDENT COLLEGE LIMITED</t>
  </si>
  <si>
    <t>MICKLEY VILLAGE PRIMARY &amp; NURSERY SCHOOL</t>
  </si>
  <si>
    <t>CUIKEN PRIMARY SCHOOL</t>
  </si>
  <si>
    <t>TEHY CARE GROUP LTD.</t>
  </si>
  <si>
    <t>YOUNG FILM ACADEMY LIMITED</t>
  </si>
  <si>
    <t>PARADYKES PRIMARY SCHOOL</t>
  </si>
  <si>
    <t>LANCASHIRE EDUCATION MEDICAL SERVICE</t>
  </si>
  <si>
    <t>KENT COUNTY CRICKET CLUB LIMITED</t>
  </si>
  <si>
    <t>EDUTEC TRAINING CENTRE LTD</t>
  </si>
  <si>
    <t>NEWSOME JUNIOR SCHOOL</t>
  </si>
  <si>
    <t>BELVEDERE INFANT SCHOOL</t>
  </si>
  <si>
    <t>ST ELIZABETH'S CATHOLIC PRIMARY SCHOOL</t>
  </si>
  <si>
    <t>SHIFNAL PRIMARY SCHOOL</t>
  </si>
  <si>
    <t>SOLUTIONS TRAINING &amp; ADVISORY LIMITED</t>
  </si>
  <si>
    <t>CARRADICE CARE LTD</t>
  </si>
  <si>
    <t>WESTBOURNE SCHOOL</t>
  </si>
  <si>
    <t>AME TRAINING &amp; CONSULTANCY LIMITED</t>
  </si>
  <si>
    <t>ST ANTHONY'S SCHOOL FOR BOYS</t>
  </si>
  <si>
    <t>BRYSON FUTURESKILLS LTD.</t>
  </si>
  <si>
    <t>ST GEORGE'S COFE PRIMARY SCHOOL</t>
  </si>
  <si>
    <t>JUPITAR INFORMATION TECHNOLOGY LTD</t>
  </si>
  <si>
    <t>BAXTER LIFE TRAINING LTD</t>
  </si>
  <si>
    <t>NBV ENTERPRISE SOLUTIONS LIMITED</t>
  </si>
  <si>
    <t>ST ANDREW'S (BARNSBURY) CHURCH OF ENGLAND PRIMARY SCHOOL</t>
  </si>
  <si>
    <t>GREENACRES PRIMARY SCHOOL</t>
  </si>
  <si>
    <t>UIG PRIMARY SCHOOL</t>
  </si>
  <si>
    <t>RUFFORTH PRIMARY SCHOOL</t>
  </si>
  <si>
    <t>YSGOL Y MOELWYN</t>
  </si>
  <si>
    <t>ST JOHN'S CHURCH OF ENGLAND PRIMARY SCHOOL, ABRAM</t>
  </si>
  <si>
    <t>FABULOUS! NETWORK LIMITED</t>
  </si>
  <si>
    <t>DARTINGTON COLLEGE OF ARTS</t>
  </si>
  <si>
    <t>THE REALLY NEET PROJECT LIMITED</t>
  </si>
  <si>
    <t>CROSSROADS (BARNSLEY) LTD</t>
  </si>
  <si>
    <t>NEWTON WESTPARK PRIMARY SCHOOL</t>
  </si>
  <si>
    <t>WESTHOUGHTON HIGH SCHOOL</t>
  </si>
  <si>
    <t>THE SKY ACADEMY</t>
  </si>
  <si>
    <t>SACRED HEART PRIMARY SCHOOL</t>
  </si>
  <si>
    <t>CHARLES KINGSLEY'S CHURCH OF ENGLAND PRIMARY SCHOOL</t>
  </si>
  <si>
    <t>THE PROGRESS PARTNERSHIP LIMITED</t>
  </si>
  <si>
    <t>BSI MANAGEMENT SYSTEMS LTD.</t>
  </si>
  <si>
    <t>PARKFIELD HIGH SCHOOL</t>
  </si>
  <si>
    <t>THE RED SPACE COMPANY LIMITED</t>
  </si>
  <si>
    <t>OAKFIELD JUNIOR SCHOOL</t>
  </si>
  <si>
    <t>LEARN4SUCCESS LTD</t>
  </si>
  <si>
    <t>GREENTOP COMMUNITY CIRCUS CENTRE LTD.</t>
  </si>
  <si>
    <t>THE QUAY SCHOOL</t>
  </si>
  <si>
    <t>GLOUCESTERSHIRE REINTEGRATION SERVICE</t>
  </si>
  <si>
    <t>ACORN ACADEMY</t>
  </si>
  <si>
    <t>INGEUS UK LIMITED</t>
  </si>
  <si>
    <t>C.T.C.H. LIMITED</t>
  </si>
  <si>
    <t>GOOLE HIGH SCHOOL</t>
  </si>
  <si>
    <t>RICHARD LANDER SCHOOL</t>
  </si>
  <si>
    <t>UK COLD LTD</t>
  </si>
  <si>
    <t>SEVERN FINANCIAL TRAINING LTD</t>
  </si>
  <si>
    <t>HEIGHINGTON CHURCH OF ENGLAND PRIMARY SCHOOL</t>
  </si>
  <si>
    <t>BOGHALL PRIMARY SCHOOL</t>
  </si>
  <si>
    <t>ST JOSEPH'S CATHOLIC PRIMARY SCHOOL, A VOLUNTARY ACADEMY</t>
  </si>
  <si>
    <t>IQRA HIGH SCHOOL</t>
  </si>
  <si>
    <t>RIVERSIDE MEADOWS ACADEMY</t>
  </si>
  <si>
    <t>ESSEX PROBATION</t>
  </si>
  <si>
    <t>CALSEY HOUSE ENTERPRISES LIMITED</t>
  </si>
  <si>
    <t>URBAN PARTNERSHIP GROUP</t>
  </si>
  <si>
    <t>PATHWAYS BEAUTY TRAINING LTD</t>
  </si>
  <si>
    <t>REDHALL SCHOOL</t>
  </si>
  <si>
    <t>WSM TRAINING LIMITED</t>
  </si>
  <si>
    <t>Chess in Schools and Communities</t>
  </si>
  <si>
    <t>NORTHDOWN PRIMARY SCHOOL</t>
  </si>
  <si>
    <t>LEARNING CONCEPTS LIMITED</t>
  </si>
  <si>
    <t>SOUTHGATE COLLEGE</t>
  </si>
  <si>
    <t>SEAGRY CHURCH OF ENGLAND PRIMARY SCHOOL</t>
  </si>
  <si>
    <t>HORSLEY WOODHOUSE PRIMARY SCHOOL</t>
  </si>
  <si>
    <t>SKILLS FUNDING AGENCY - CENTRAL DELIVERY SERVICE</t>
  </si>
  <si>
    <t>JOURNEY ENTERPRISES LTD</t>
  </si>
  <si>
    <t>BOOTHSTOWN METHODIST PRIMARY SCHOOL</t>
  </si>
  <si>
    <t>THE SALES DOCTOR LIMITED</t>
  </si>
  <si>
    <t>OTHERHAND LTD</t>
  </si>
  <si>
    <t>TONG PRIMARY SCHOOL</t>
  </si>
  <si>
    <t>SUTTON-ON-SEA COMMUNITY PRIMARY SCHOOL</t>
  </si>
  <si>
    <t>SPROWSTON INFANT SCHOOL</t>
  </si>
  <si>
    <t>ST GERARD'S RC PRIMARY SCHOOL</t>
  </si>
  <si>
    <t>HM PRISON KENNET</t>
  </si>
  <si>
    <t>FRANCESCO GROUP (HOLDINGS) LIMITED</t>
  </si>
  <si>
    <t>RAVENS ACADEMY</t>
  </si>
  <si>
    <t>NOTTINGHAMSHIRE COUNTY CRICKET CLUB LIMITED</t>
  </si>
  <si>
    <t>CHAPEL GREEN COMMUNITY COLLEGE</t>
  </si>
  <si>
    <t>MOUNT STEWART JUNIOR SCHOOL</t>
  </si>
  <si>
    <t>ST MICHAEL'S CHURCH OF ENGLAND MIDDLE SCHOOL, COLEHILL</t>
  </si>
  <si>
    <t>TEIGN SCHOOL</t>
  </si>
  <si>
    <t>ARCHBISHOP OF YORK'S COFE VOLUNTARY CONTROLLED JUNIOR SCHOOL, BISHOPTHORPE</t>
  </si>
  <si>
    <t>WOODBOROUGH CHURCH OF ENGLAND PRIMARY SCHOOL</t>
  </si>
  <si>
    <t>SOUTH PARK ENTERPRISE COLLEGE (11-19)</t>
  </si>
  <si>
    <t>THE BICESTER SCHOOL</t>
  </si>
  <si>
    <t>CHERRY TREE PRIMARY SCHOOL, BASILDON</t>
  </si>
  <si>
    <t>ELMLEY CASTLE COFE FIRST SCHOOL</t>
  </si>
  <si>
    <t>INNERWICK PRIMARY SCHOOL</t>
  </si>
  <si>
    <t>WELSH AMBULANCE SERVICES NATIONAL HEALTH SERVICE TRUST</t>
  </si>
  <si>
    <t>MONIAIVE SCHOOL</t>
  </si>
  <si>
    <t>BRITISH PARKING ASSOCIATION(THE)</t>
  </si>
  <si>
    <t>HOLY ROSARY AND ST ANNE'S CATHOLIC PRIMARY SCHOOL, A VOLUNTARY ACADEMY</t>
  </si>
  <si>
    <t>JULIE PHILLIPS CONSULTING LIMITED</t>
  </si>
  <si>
    <t>RAVENSDALE JUNIOR SCHOOL</t>
  </si>
  <si>
    <t>URMSTON PRIMARY SCHOOL</t>
  </si>
  <si>
    <t>GREENMILL PRIMARY SCHOOL</t>
  </si>
  <si>
    <t>C.R.T TRAINING LIMITED</t>
  </si>
  <si>
    <t>SUFFOLK CHAMBER OF COMMERCE INDUSTRY AND SHIPPING INCORPORATED</t>
  </si>
  <si>
    <t>SUMMERSIDE PRIMARY ACADEMY</t>
  </si>
  <si>
    <t>NORTHAMPTON SAINTS FOUNDATION</t>
  </si>
  <si>
    <t>AL-AQSA SCHOOLS TRUST</t>
  </si>
  <si>
    <t>REID KERR COLLEGE</t>
  </si>
  <si>
    <t>ASHPERTON PRIMARY ACADEMY</t>
  </si>
  <si>
    <t>CAMPBELTOWN GRAMMAR SCHOOL</t>
  </si>
  <si>
    <t>THE SWEYNE PARK SCHOOL</t>
  </si>
  <si>
    <t>LEICESTER CITY FOOTBALL CLUB TRUST LIMITED</t>
  </si>
  <si>
    <t>OUTLOOK PARTNERSHIPS LIMITED</t>
  </si>
  <si>
    <t>COLLEGE CENTRAL</t>
  </si>
  <si>
    <t>YORKSHIRE APPRENTICESHIP LTD</t>
  </si>
  <si>
    <t>BISHOPS NYMPTON PRIMARY SCHOOL</t>
  </si>
  <si>
    <t>ST ANTHONY OF PADUA CATHOLIC PRIMARY SCHOOL</t>
  </si>
  <si>
    <t>OUR LADY'S RC PRIMARY SCHOOL</t>
  </si>
  <si>
    <t>THE SOUTH EAST STAFFORD ACADEMY TRUST</t>
  </si>
  <si>
    <t>BIRDWELL PRIMARY SCHOOL</t>
  </si>
  <si>
    <t>DISCOVER ENGLISH SMILES LIMITED</t>
  </si>
  <si>
    <t>LINKS ACADEMY</t>
  </si>
  <si>
    <t>SCOTT PRIMARY SCHOOL</t>
  </si>
  <si>
    <t>HERITAGE CRAFTS &amp; BUILDING SKILLS CENTRE LTD.</t>
  </si>
  <si>
    <t>ACADEMY ONE LIMITED</t>
  </si>
  <si>
    <t>ST BOTOLPH'S CHURCH OF ENGLAND PRIMARY SCHOOL</t>
  </si>
  <si>
    <t>HARROGATE &amp; CRAVEN BUSINESS DEVELOPMENT CENTRE LIMITED</t>
  </si>
  <si>
    <t>CHELFHAM MILL SCHOOL</t>
  </si>
  <si>
    <t>ELITE INTERGLOBAL CONSULTANCY LIMITED</t>
  </si>
  <si>
    <t>SISM PARTNERSHIP LIMITED</t>
  </si>
  <si>
    <t>LODERS COFE PRIMARY ACADEMY</t>
  </si>
  <si>
    <t>KRISHNA AVANTI PRIMARY SCHOOL</t>
  </si>
  <si>
    <t>HI-LINE CONTRACTORS S.W. LTD.</t>
  </si>
  <si>
    <t>BELMONT PARK SCHOOL</t>
  </si>
  <si>
    <t>HEALTH EDUCATION ENGLAND NORTH CENTRAL AND EAST LONDON</t>
  </si>
  <si>
    <t>CPD APPROVED LTD</t>
  </si>
  <si>
    <t>GROUNDWORK CHESHIRE</t>
  </si>
  <si>
    <t>CONFLICT SOLUTIONS LIMITED</t>
  </si>
  <si>
    <t>LONDON BROOKES COLLEGE</t>
  </si>
  <si>
    <t>SHEILACAULFIELD.COM LTD</t>
  </si>
  <si>
    <t>BAMA BRITISH ACADEMY OF MEDICAL AESTHETICS LIMITED</t>
  </si>
  <si>
    <t>HIGH DOWN INFANT SCHOOL</t>
  </si>
  <si>
    <t>SCHOOL 360</t>
  </si>
  <si>
    <t>PUSHFORWARD EDUCATION LIMITED</t>
  </si>
  <si>
    <t>WARLINGHAM VILLAGE PRIMARY SCHOOL</t>
  </si>
  <si>
    <t>KNOWSLEY JUNIOR SCHOOL</t>
  </si>
  <si>
    <t>ICTEK LIMITED</t>
  </si>
  <si>
    <t>ROOKS HEATH HIGH SCHOOL</t>
  </si>
  <si>
    <t>MEADOW COMMUNITY PRIMARY SCHOOL</t>
  </si>
  <si>
    <t>KINGSTHORPE VILLAGE PRIMARY SCHOOL</t>
  </si>
  <si>
    <t>THAMES - GREEN CORNS</t>
  </si>
  <si>
    <t>WEST END TRAINING LIMITED</t>
  </si>
  <si>
    <t>RELYON NUTEC UK LIMITED</t>
  </si>
  <si>
    <t>EMP MAX TRAINING CIC</t>
  </si>
  <si>
    <t>NORMANBY PRIMARY SCHOOL</t>
  </si>
  <si>
    <t>PROJECT DEVELOPMENT WORKSHOP LIMITED</t>
  </si>
  <si>
    <t>ST MARY'S ROMAN CATHOLIC PRIMARY SCHOOL, BACUP</t>
  </si>
  <si>
    <t>CITY DISTRIBUTORS LIMITED</t>
  </si>
  <si>
    <t>CANONGATE YOUTH PROJECT LIMITED</t>
  </si>
  <si>
    <t>CHOICE SUPPORT</t>
  </si>
  <si>
    <t>HANDSWORTH CHRISTIAN SCHOOL</t>
  </si>
  <si>
    <t>DREAMTIME PRODUCTIONS (UK) LTD</t>
  </si>
  <si>
    <t>KITBRIDGE MIDDLE SCHOOL</t>
  </si>
  <si>
    <t>THE ALBANY, A BUSINESS AND ENTERPRISE COLLEGE</t>
  </si>
  <si>
    <t>FOUNTAINS EARTH, LOFTHOUSE CHURCH OF ENGLAND ENDOWED PRIMARY SCHOOL</t>
  </si>
  <si>
    <t>ST AUGUSTINE ACADEMY</t>
  </si>
  <si>
    <t>NCT SKILLS LTD</t>
  </si>
  <si>
    <t>ST JOSEPH'S CATHOLIC SCHOOL</t>
  </si>
  <si>
    <t>BRIMPTON C.E. PRIMARY SCHOOL</t>
  </si>
  <si>
    <t>KC EDUCATION AND TRAINING LTD</t>
  </si>
  <si>
    <t>SOLUTIONS INTERNATIONAL LIMITED</t>
  </si>
  <si>
    <t>PEAK EMPOWER</t>
  </si>
  <si>
    <t>FLEGGBURGH COFE PRIMARY SCHOOL</t>
  </si>
  <si>
    <t>CHURCHDOWN PARTON MANOR JUNIOR SCHOOL</t>
  </si>
  <si>
    <t>RED HOUSE SCHOOL</t>
  </si>
  <si>
    <t>G &amp; T RECRUITMENT AND TRAINING CONSULTANTS LTD</t>
  </si>
  <si>
    <t>TIVETSHALL PRIMARY SCHOOL</t>
  </si>
  <si>
    <t>LAYSTON CHURCH OF ENGLAND FIRST SCHOOL</t>
  </si>
  <si>
    <t>GAYTON CHURCH OF ENGLAND VOLUNTARY CONTROLLED PRIMARY SCHOOL</t>
  </si>
  <si>
    <t>AMEC FOSTER WHEELER GROUP LIMITED</t>
  </si>
  <si>
    <t>FUNDSPORT UK LTD</t>
  </si>
  <si>
    <t>NORTHERN LEARNING LTD</t>
  </si>
  <si>
    <t>JASPER JACOB ASSOCIATES LIMITED</t>
  </si>
  <si>
    <t>MANBY LODGE INFANT SCHOOL</t>
  </si>
  <si>
    <t>STILLNESS JUNIOR SCHOOL</t>
  </si>
  <si>
    <t>HAGGERSTON SCHOOL</t>
  </si>
  <si>
    <t>TLE SPORTS COACHING LIMITED</t>
  </si>
  <si>
    <t>TRAINING TALE LTD</t>
  </si>
  <si>
    <t>FRIMLEY HEALTH NHS FOUNDATION TRUST</t>
  </si>
  <si>
    <t>SACRED HEART CATHOLIC PRIMARY SCHOOL</t>
  </si>
  <si>
    <t>BEDFORDSHIRE PRIMARY CARE TRUST</t>
  </si>
  <si>
    <t>BROOKWAYS SCHOOL</t>
  </si>
  <si>
    <t>NORTHGATE PRIMARY SCHOOL, GREAT YARMOUTH</t>
  </si>
  <si>
    <t>CAMBRIDGE SUSTAINABLE FOOD C.I.C.</t>
  </si>
  <si>
    <t>FAIRMAN SOCIAL CARE LTD</t>
  </si>
  <si>
    <t>HM PRISON NEW HALL</t>
  </si>
  <si>
    <t>COLLUSION LTD</t>
  </si>
  <si>
    <t>TORWOOD HOUSE SCHOOL</t>
  </si>
  <si>
    <t>NLP PROFESSIONAL STANDARDS LIMITED</t>
  </si>
  <si>
    <t>FALMOUTH PRIMARY ACADEMY</t>
  </si>
  <si>
    <t>CPL TRAINING LIMITED</t>
  </si>
  <si>
    <t>BEACON ACADEMY</t>
  </si>
  <si>
    <t>STEEP CHURCH OF ENGLAND VOLUNTARY CONTROLLED PRIMARY SCHOOL</t>
  </si>
  <si>
    <t>ST ANN'S JUNIOR AND INFANT SCHOOL</t>
  </si>
  <si>
    <t>WINTERHILL SCHOOL</t>
  </si>
  <si>
    <t>RICHMOND Y.M.C.A.</t>
  </si>
  <si>
    <t>E.L.I.T.E ACADEMY TRUST</t>
  </si>
  <si>
    <t>YSGOL GYFUN ABERAERON</t>
  </si>
  <si>
    <t>DISCOVERY ACADEMY</t>
  </si>
  <si>
    <t>FAIRWATER HIGH SCHOOL</t>
  </si>
  <si>
    <t>TLG CHELMSFORD</t>
  </si>
  <si>
    <t>ABBEY JUNIOR SCHOOL</t>
  </si>
  <si>
    <t>DDA CARE SERVICES LIMITED</t>
  </si>
  <si>
    <t>THE BEWBUSH ACADEMY</t>
  </si>
  <si>
    <t>TAYYIBAH GIRLS' SCHOOL</t>
  </si>
  <si>
    <t>ASTRO VENTURES C.I.C.</t>
  </si>
  <si>
    <t>BRAMINGHAM PRIMARY SCHOOL</t>
  </si>
  <si>
    <t>CENTRAL CORE OF EDUCATION LTD</t>
  </si>
  <si>
    <t>DIGITAL CAREERS COLLEGE LTD</t>
  </si>
  <si>
    <t>BENETT INTERNATIONAL COLLEGE LIMITED</t>
  </si>
  <si>
    <t>LOUISE MARGARET LUMSDEN</t>
  </si>
  <si>
    <t>TOTAL FITNESS (DERBY) COMMUNITY INTEREST COMPANY</t>
  </si>
  <si>
    <t>POTTEN END COFE PRIMARY SCHOOL</t>
  </si>
  <si>
    <t>CHELSEA  COMMUNITY HOSPITAL  SCHOOL</t>
  </si>
  <si>
    <t>CIRCLE 23 TRAINING LIMITED</t>
  </si>
  <si>
    <t>YOUTH FOCUS NORTH WEST LTD</t>
  </si>
  <si>
    <t>BROAD CHALKE COFE PRIMARY SCHOOL</t>
  </si>
  <si>
    <t>INEQE GROUP LIMITED</t>
  </si>
  <si>
    <t>STUARTFIELD SCHOOL</t>
  </si>
  <si>
    <t>MHE TRAINING LIMITED</t>
  </si>
  <si>
    <t>AESTHETICALLY PLEASING GROUP LTD</t>
  </si>
  <si>
    <t>PROSPECT SCHOOL</t>
  </si>
  <si>
    <t>CAII CARERS (UK) LTD</t>
  </si>
  <si>
    <t>HENNA ASIAN WOMEN'S GROUP</t>
  </si>
  <si>
    <t>CUTTESLOWE PRIMARY SCHOOL</t>
  </si>
  <si>
    <t>HASSENBROOK ACADEMY</t>
  </si>
  <si>
    <t>CAPITAL SCHOOL OF BUSINESS &amp; MANAGEMENT C.I.C.</t>
  </si>
  <si>
    <t>TOOLBOX (LONDON) COMMUNITY INTEREST COMPANY</t>
  </si>
  <si>
    <t>SALTERLEE PRIMARY SCHOOL</t>
  </si>
  <si>
    <t>AVENUE PRIMARY SCHOOL</t>
  </si>
  <si>
    <t>WIGSTON BIRKETT HOUSE COMMUNITY SPECIAL SCHOOL</t>
  </si>
  <si>
    <t>BLAKESLEY CHURCH OF ENGLAND PRIMARY SCHOOL</t>
  </si>
  <si>
    <t>JARVILLE JUNGLE COMMUNITY INTEREST COMPANY</t>
  </si>
  <si>
    <t>HE REIGNS HEALTHCARE SERVICES LIMITED</t>
  </si>
  <si>
    <t>WALMORE HILL PRIMARY SCHOOL</t>
  </si>
  <si>
    <t>CHILDWALL SPORTS &amp; SCIENCE ACADEMY</t>
  </si>
  <si>
    <t>BUSINESS LINK DERBYSHIRE LIMITED</t>
  </si>
  <si>
    <t>GILBERTSTONE PRIMARY SCHOOL</t>
  </si>
  <si>
    <t>IRK VALLEY COMMUNITY SCHOOL</t>
  </si>
  <si>
    <t>SACRED HEART CATHOLIC PRIMARY SCHOOL AND NURSERY</t>
  </si>
  <si>
    <t>CASTLE DOUGLAS PRIMARY SCHOOL</t>
  </si>
  <si>
    <t>SANTIA TRAINING SERVICES LTD</t>
  </si>
  <si>
    <t>HMYOI HINDLEY</t>
  </si>
  <si>
    <t>ST PATRICK'S CATHOLIC PRIMARY SCHOOL, A VOLUNTARY ACADEMY</t>
  </si>
  <si>
    <t>CHERRY LANE PRIMARY SCHOOL</t>
  </si>
  <si>
    <t>THE DEARNE ACADEMY</t>
  </si>
  <si>
    <t>THE ROYAL HIGH PRIMARY SCHOOL</t>
  </si>
  <si>
    <t>POSITIVE STEPS (NE) COMMUNITY INTEREST COMPANY</t>
  </si>
  <si>
    <t>WROUGHTON INFANT ACADEMY</t>
  </si>
  <si>
    <t>MINDS AHEAD CIC</t>
  </si>
  <si>
    <t>HASLAND INFANT SCHOOL</t>
  </si>
  <si>
    <t>EARLS COLNE PRIMARY SCHOOL AND NURSERY</t>
  </si>
  <si>
    <t>TLC WORLDWIDE LIMITED</t>
  </si>
  <si>
    <t>NORTH VIEW TRAINING SOLUTIONS LIMITED</t>
  </si>
  <si>
    <t>ST NICHOLAS' SCHOOL</t>
  </si>
  <si>
    <t>J L D DRIVER TRAINING LIMITED</t>
  </si>
  <si>
    <t>CSC CLEANING SOLUTIONS CONTRACTORS LTD</t>
  </si>
  <si>
    <t>ST MATTHEW'S PRIMARY SCHOOL</t>
  </si>
  <si>
    <t>LAND QUALITY MANAGEMENT LTD</t>
  </si>
  <si>
    <t>CAVENDISH TRAINING LIMITED</t>
  </si>
  <si>
    <t>STONEHAM PARK ACADEMY</t>
  </si>
  <si>
    <t>PCS KARTING LTD</t>
  </si>
  <si>
    <t>DALE CARNEGIE UK LIMITED</t>
  </si>
  <si>
    <t>THE RESOURCES GROUP LIMITED</t>
  </si>
  <si>
    <t>FOXFIELD PRIMARY SCHOOL</t>
  </si>
  <si>
    <t>RCA BELFAST LTD</t>
  </si>
  <si>
    <t>ST JOHN'S RC PRIMARY SCHOOL</t>
  </si>
  <si>
    <t>SERIOUS ABOUT SAFETY LIMITED</t>
  </si>
  <si>
    <t>HARRIS PRIMARY ACADEMY CRYSTAL PALACE</t>
  </si>
  <si>
    <t>IRLAM ENDOWED PRIMARY SCHOOL</t>
  </si>
  <si>
    <t>TRENT YOUNG'S COFE PRIMARY SCHOOL</t>
  </si>
  <si>
    <t>ASMESPEC LTD</t>
  </si>
  <si>
    <t>LEARNER PROVIDER NETWORK LIMITED</t>
  </si>
  <si>
    <t>THE GESTALT CENTRE</t>
  </si>
  <si>
    <t>SERVICES LIMITED</t>
  </si>
  <si>
    <t>CORPORATE PROJECT SOLUTIONS LIMITED</t>
  </si>
  <si>
    <t>FERN HILL PRIMARY SCHOOL</t>
  </si>
  <si>
    <t>CATHERINGTON CHURCH OF ENGLAND INFANT SCHOOL</t>
  </si>
  <si>
    <t>ETCHELLS PRIMARY SCHOOL</t>
  </si>
  <si>
    <t>WITHYCOMBE RALEIGH CHURCH OF ENGLAND PRIMARY SCHOOL</t>
  </si>
  <si>
    <t>GOOD HOPE SCHOOL</t>
  </si>
  <si>
    <t>SOUTH WESTERN AMBULANCE SERVICE NHS FOUNDATION TRUST</t>
  </si>
  <si>
    <t>MAB'S CROSS PRIMARY SCHOOL</t>
  </si>
  <si>
    <t>BRIGHTLITE EDUCATION AND TRAINING COMMUNITY INTEREST COMPANY</t>
  </si>
  <si>
    <t>TAMWORTH ENTERPRISE COLLEGE AND AET ACADEMY</t>
  </si>
  <si>
    <t>SAFFRON WALDEN &amp; COMBERTON TRAINING SCHOOLS</t>
  </si>
  <si>
    <t>SOCIAL ENTERPRISE ACADEMY (SCOTLAND)</t>
  </si>
  <si>
    <t>WYCHWOOD CHURCH OF ENGLAND PRIMARY SCHOOL</t>
  </si>
  <si>
    <t>OLDKNOW ACADEMY</t>
  </si>
  <si>
    <t>BOURNMOOR PRIMARY SCHOOL</t>
  </si>
  <si>
    <t>BROXBOURNE COLLEGE LIMITED</t>
  </si>
  <si>
    <t>YOGASHAKTI MISSION TRUST LONDON</t>
  </si>
  <si>
    <t>GMX TRAINING LTD.</t>
  </si>
  <si>
    <t>HOLY TRINITY CHURCH OF ENGLAND PRIMARY SCHOOL, DARTFORD</t>
  </si>
  <si>
    <t>M A SPOONER LTD</t>
  </si>
  <si>
    <t>PLUMBLAND COFE SCHOOL</t>
  </si>
  <si>
    <t>SOUTHLEA BARN LTD</t>
  </si>
  <si>
    <t>SYNERGY (JG) LIMITED</t>
  </si>
  <si>
    <t>PRIMARY TECH SERVICE LIMITED</t>
  </si>
  <si>
    <t>NINA MADDEN COMPANY LIMITED</t>
  </si>
  <si>
    <t>WESTWOOD HIGH</t>
  </si>
  <si>
    <t>MINDSET 2000 LIMITED</t>
  </si>
  <si>
    <t>GREENSITE BUSINESS SOLUTIONS LTD.</t>
  </si>
  <si>
    <t>KEATS ENGINEERING AND EDUCATION LIMITED</t>
  </si>
  <si>
    <t>OLIVE BREEZE UK MIGRATION LIMITED</t>
  </si>
  <si>
    <t>THE OLD PARK SCHOOL</t>
  </si>
  <si>
    <t>TECHNOLOGY INNOVATION CENTRE</t>
  </si>
  <si>
    <t>EVERYDAY RECRUITMENT AGENCY LIMITED</t>
  </si>
  <si>
    <t>SIR HENRY FLOYD GRAMMAR SCHOOL</t>
  </si>
  <si>
    <t>THE BRITISH KODALY ACADEMY</t>
  </si>
  <si>
    <t>BELLE VUE PRIMARY SCHOOL</t>
  </si>
  <si>
    <t>ITEC INTEGRATIONS (1998) LIMITED</t>
  </si>
  <si>
    <t>LARKRISE SCHOOL</t>
  </si>
  <si>
    <t>BRIDGE EDUCATION AND TRAINING LIMITED</t>
  </si>
  <si>
    <t>BIG ON DRIVER TRAINING LTD</t>
  </si>
  <si>
    <t>DERBYSHIRE CHINESE WELFARE ASSOCIATION</t>
  </si>
  <si>
    <t>DENBIGH MEN'S SHED LIMITED</t>
  </si>
  <si>
    <t>SMART STEPS TRAINING ACADEMY LTD</t>
  </si>
  <si>
    <t>WRAYSBURY PRIMARY SCHOOL</t>
  </si>
  <si>
    <t>PRODEGREE SCHOOL UK LTD</t>
  </si>
  <si>
    <t>ST JOSEPH'S COLLEGE</t>
  </si>
  <si>
    <t>WOLDGATE SCHOOL AND SIXTH FORM COLLEGE</t>
  </si>
  <si>
    <t>DRIVE ASSIST UK LIMITED</t>
  </si>
  <si>
    <t>THORNBOROUGH INFANT SCHOOL</t>
  </si>
  <si>
    <t>BLUE COAT CHURCH OF ENGLAND AIDED INFANT SCHOOL</t>
  </si>
  <si>
    <t>BLISLAND PRIMARY ACADEMY</t>
  </si>
  <si>
    <t>LONDON PROFESSIONAL TRAINING CENTRE LTD</t>
  </si>
  <si>
    <t>ESTEEM FITNESS LTD.</t>
  </si>
  <si>
    <t>THE GROVE PRIMARY ACADEMY</t>
  </si>
  <si>
    <t>THE NON-PROFIT PRESCHOOL ALLIANCE LIMITED</t>
  </si>
  <si>
    <t>VOLUNTARY ACTION ROTHERHAM LIMITED</t>
  </si>
  <si>
    <t>THE DALES SCHOOL</t>
  </si>
  <si>
    <t>BASSINGHAM PRIMARY SCHOOL</t>
  </si>
  <si>
    <t>WOMEN'S BUSINESS DEVELOPMENT AGENCY LIMITED</t>
  </si>
  <si>
    <t>LENHAM PRIMARY SCHOOL</t>
  </si>
  <si>
    <t>OAKLANDS COLLEGE</t>
  </si>
  <si>
    <t>ALLSUP &amp; DALE LIMITED</t>
  </si>
  <si>
    <t>PEOPLELINE LIMITED</t>
  </si>
  <si>
    <t>MONTEBELLO TRAINING LTD</t>
  </si>
  <si>
    <t>MHIB TRAINING SERVICES LLP</t>
  </si>
  <si>
    <t>PRESTON MUSLIM EDUCATION COUNCIL</t>
  </si>
  <si>
    <t>SKYLANDS LEARNING LTD.</t>
  </si>
  <si>
    <t>APPLEBY PRIMARY SCHOOL</t>
  </si>
  <si>
    <t>PROJECT PERFORMANCE LIMITED</t>
  </si>
  <si>
    <t>UNIVERSITY OF CUMBRIA</t>
  </si>
  <si>
    <t>WEST OXFORD COMMUNITY PRIMARY SCHOOL</t>
  </si>
  <si>
    <t>NIFTY ACCOUNTANTS LIMITED</t>
  </si>
  <si>
    <t>CHELSEA PHYSIC GARDEN COMPANY(THE)</t>
  </si>
  <si>
    <t>SILVERSTONE CIRCUITS LIMITED</t>
  </si>
  <si>
    <t>PATHWAY FOR SUCCESS LTD</t>
  </si>
  <si>
    <t>THE SELE FIRST SCHOOL</t>
  </si>
  <si>
    <t>CASSOP PRIMARY SCHOOL</t>
  </si>
  <si>
    <t>CATSI (UK) LTD.</t>
  </si>
  <si>
    <t>SOCIAL CARE INSTITUTE FOR EXCELLENCE</t>
  </si>
  <si>
    <t>PROACTIVE SAFETY SYSTEMS LIMITED</t>
  </si>
  <si>
    <t>IRANIAN ASSOCIATION</t>
  </si>
  <si>
    <t>TRIMBLE SOLUTIONS (UK) LTD</t>
  </si>
  <si>
    <t>PURPLE GRIFFON LIMITED</t>
  </si>
  <si>
    <t>ROCKSTEADY TRAINING AND PROMOTIONS LIMITED</t>
  </si>
  <si>
    <t>YSGOL GLANNAU GWAUN</t>
  </si>
  <si>
    <t>CALDERCUILT PRIMARY SCHOOL</t>
  </si>
  <si>
    <t>PILLING ST JOHN'S CHURCH OF ENGLAND VOLUNTARY AIDED PRIMARY SCHOOL</t>
  </si>
  <si>
    <t>POULTEC TRAINING LIMITED</t>
  </si>
  <si>
    <t>JACK BIRKINSHAW</t>
  </si>
  <si>
    <t>BEAN PRIMARY SCHOOL</t>
  </si>
  <si>
    <t>MERIDIAN GRADUATE COLLEGE LTD</t>
  </si>
  <si>
    <t>SOUTHEY GREEN PRIMARY SCHOOL AND NURSERIES</t>
  </si>
  <si>
    <t>THE LONDON JEWISH CULTURAL CENTRE</t>
  </si>
  <si>
    <t>A6 TRAINING AND CONSULTANCY LTD</t>
  </si>
  <si>
    <t>INTELPOOL LIMITED</t>
  </si>
  <si>
    <t>HELMSLEY COMMUNITY PRIMARY SCHOOL</t>
  </si>
  <si>
    <t>LOTUS HUMAN RESOURCE CONSULTANCY LIMITED</t>
  </si>
  <si>
    <t>CULVERSTONE GREEN PRIMARY SCHOOL</t>
  </si>
  <si>
    <t>HULL GRAMMAR SCHOOL</t>
  </si>
  <si>
    <t>THE AUTISM TRUST LIMITED</t>
  </si>
  <si>
    <t>LONDON SCHOOL OF BUSINESS &amp; TECHNOLOGY (LSBT) LIMITED</t>
  </si>
  <si>
    <t>RAMTECH LIMITED</t>
  </si>
  <si>
    <t>DE LA SALLE SCHOOL</t>
  </si>
  <si>
    <t>INTERNATIONAL GOSPEL COMMUNITY</t>
  </si>
  <si>
    <t>WENNINGTON HALL SCHOOL</t>
  </si>
  <si>
    <t>CASTLEHEAD HIGH SCHOOL</t>
  </si>
  <si>
    <t>CRAIGMOUNT HIGH SCHOOL</t>
  </si>
  <si>
    <t>THE JUNCTION</t>
  </si>
  <si>
    <t>LONDON COLLEGE OF COMPUTING &amp; MANAGEMENT SCIENCES LIMITED</t>
  </si>
  <si>
    <t>MAS ENVIRONMENTAL LIMITED</t>
  </si>
  <si>
    <t>KINGSTHORPE COLLEGE</t>
  </si>
  <si>
    <t>YSGOL TREFNANT</t>
  </si>
  <si>
    <t>ST JOSEPH'S RC PRIMARY SCHOOL, HALLIWELL, BOLTON</t>
  </si>
  <si>
    <t>PHENOMENEX LIMITED</t>
  </si>
  <si>
    <t>PRODUCTION SUPPORT 56 LTD</t>
  </si>
  <si>
    <t>FORD CASTLE RESIDENTIAL CENTRE</t>
  </si>
  <si>
    <t>CREST NICHOLSON OPERATIONS LIMITED</t>
  </si>
  <si>
    <t>COTTESMORE ACADEMY</t>
  </si>
  <si>
    <t>WESTLANDS SCHOOL</t>
  </si>
  <si>
    <t>MCCORMACK TRAINING LIMITED</t>
  </si>
  <si>
    <t>BURLEIGH COMMUNITY FOUNDATION</t>
  </si>
  <si>
    <t>ABACUS MAP LTD</t>
  </si>
  <si>
    <t>INTERACTIVE-TRAINING LIMITED</t>
  </si>
  <si>
    <t>CARTERTON PRIMARY SCHOOL</t>
  </si>
  <si>
    <t>C&amp;C GAS TRAINING LTD</t>
  </si>
  <si>
    <t>HANDFORTH GRANGE PRIMARY SCHOOL</t>
  </si>
  <si>
    <t>THE ACORNS PRIMARY AND NURSERY SCHOOL</t>
  </si>
  <si>
    <t>AARDVARK SWIFT RECRUITMENT LIMITED</t>
  </si>
  <si>
    <t>EMBANKMENT ASSOCIATES LTD</t>
  </si>
  <si>
    <t>BUCKINGHAM PARK PRIMARY SCHOOL</t>
  </si>
  <si>
    <t>FREDERICK HUGH HOUSE</t>
  </si>
  <si>
    <t>FIRST BASE</t>
  </si>
  <si>
    <t>THE GUILD OF CLEANERS AND LAUNDERERS</t>
  </si>
  <si>
    <t>DIRECTIONS FINNINGLEY COMMUNITY INTEREST COMPANY</t>
  </si>
  <si>
    <t>RENNA CARE CONSULTANCY AND TRAINING LTD</t>
  </si>
  <si>
    <t>HUNTINGTREE PRIMARY SCHOOL</t>
  </si>
  <si>
    <t>TEST90000472</t>
  </si>
  <si>
    <t>KIMBERLEY CARE LTD</t>
  </si>
  <si>
    <t>MEDINA HOUSE SCHOOL</t>
  </si>
  <si>
    <t>RAVENSTONE PRIMARY SCHOOL</t>
  </si>
  <si>
    <t>SHAKESPEARE PRIMARY SCHOOL</t>
  </si>
  <si>
    <t>MEDIAFRAME LTD</t>
  </si>
  <si>
    <t>IN-SIGHT CONSULTANCY SERVICES LIMITED</t>
  </si>
  <si>
    <t>MARTIN'S GATE PUPIL REFERRAL UNIT</t>
  </si>
  <si>
    <t>COPPERDOWN LIMITED</t>
  </si>
  <si>
    <t>EDUCATION ACHIEVEMENT ACADEMY LTD</t>
  </si>
  <si>
    <t>AGE CONCERN EAST CHESHIRE</t>
  </si>
  <si>
    <t>BURRADON COMMUNITY PRIMARY SCHOOL</t>
  </si>
  <si>
    <t>REDBARN ROWAN PUPIL REFERRAL UNIT</t>
  </si>
  <si>
    <t>ROBERT PEEL PRIMARY SCHOOL</t>
  </si>
  <si>
    <t>CHESELBOURNE VILLAGE SCHOOL</t>
  </si>
  <si>
    <t>PENNINE LANCASHIRE COMMUNITY FARM</t>
  </si>
  <si>
    <t>HARDY MILL PRIMARY SCHOOL</t>
  </si>
  <si>
    <t>HOOE PRIMARY ACADEMY</t>
  </si>
  <si>
    <t>ERNESFORD GRANGE COMMUNITY SCHOOL</t>
  </si>
  <si>
    <t>MAYDAY TRUST</t>
  </si>
  <si>
    <t>A CENTRE OF LIGHT (UK) LIMITED</t>
  </si>
  <si>
    <t>CHURNET VIEW MIDDLE SCHOOL</t>
  </si>
  <si>
    <t>MERTON VOLUNTARY SERVICE COUNCIL</t>
  </si>
  <si>
    <t>CHERITON PRIMARY SCHOOL</t>
  </si>
  <si>
    <t>FURNEUX PELHAM CHURCH OF ENGLAND SCHOOL</t>
  </si>
  <si>
    <t>L W B TRAINING LTD</t>
  </si>
  <si>
    <t>SALFORD THIRD SECTOR CONSORTIUM</t>
  </si>
  <si>
    <t>ROSELYON PREPARATORY SCHOOL</t>
  </si>
  <si>
    <t>JANE AUSTEN COLLEGE</t>
  </si>
  <si>
    <t>THORNTREE PRIMARY SCHOOL</t>
  </si>
  <si>
    <t>MALTON PRIMARY SCHOOL</t>
  </si>
  <si>
    <t>CHEAM PARK FARM PRIMARY ACADEMY</t>
  </si>
  <si>
    <t>HERONS' MOOR ACADEMY</t>
  </si>
  <si>
    <t>CRANBROOK SCHOOL</t>
  </si>
  <si>
    <t>CONDOVER COLLEGE LIMITED</t>
  </si>
  <si>
    <t>BARTLEY GREEN SCHOOL A SPECIALIST TECHNOLOGY AND SPORTS COLLEGE</t>
  </si>
  <si>
    <t>OUR LADY OF THE VISITATION CATHOLIC PRIMARY SCHOOL</t>
  </si>
  <si>
    <t>WATERHEAD ACADEMY</t>
  </si>
  <si>
    <t>NEWBATTLE ABBEY COLLEGE</t>
  </si>
  <si>
    <t>SINCE BEING SINGLE LIMITED</t>
  </si>
  <si>
    <t>BUSINESS FULCRUM LIMITED</t>
  </si>
  <si>
    <t>MERLEY FIRST SCHOOL</t>
  </si>
  <si>
    <t>LANTERN COMMUNITY PRIMARY SCHOOL</t>
  </si>
  <si>
    <t>SKIPTON PARISH CHURCH CHURCH OF ENGLAND PRIMARY SCHOOL</t>
  </si>
  <si>
    <t>CRS TRAINING LIMITED</t>
  </si>
  <si>
    <t>THE BRAUNSTONE FOUNDATION</t>
  </si>
  <si>
    <t>BISHOP RAMSEY CHURCH OF ENGLAND SCHOOL</t>
  </si>
  <si>
    <t>PELHAM PRIMARY SCHOOL</t>
  </si>
  <si>
    <t>OLIVER TOMKINS CHURCH OF ENGLAND JUNIOR SCHOOL</t>
  </si>
  <si>
    <t>YORKSHIRE MEDIATION SERVICES</t>
  </si>
  <si>
    <t>TEST90000087</t>
  </si>
  <si>
    <t>NEW ANGLIA LOCAL ENTERPRISE PARTNERSHIP LIMITED</t>
  </si>
  <si>
    <t>CREATIVE PATHS (EM) CIC</t>
  </si>
  <si>
    <t>ARLECDON PRIMARY SCHOOL</t>
  </si>
  <si>
    <t>BAS INTERNATIONAL APPROVED LIMITED</t>
  </si>
  <si>
    <t>GOODLY DALE PRIMARY SCHOOL</t>
  </si>
  <si>
    <t>INNOVATION TO INSPIRE TRUST</t>
  </si>
  <si>
    <t>ST BARTHOLOMEW'S COFE (C) SCHOOL</t>
  </si>
  <si>
    <t>HURSTHEAD INFANT SCHOOL</t>
  </si>
  <si>
    <t>HOLLESLEY PRIMARY SCHOOL</t>
  </si>
  <si>
    <t>WADE DEACON HIGH SCHOOL</t>
  </si>
  <si>
    <t>LADYWOOD PRIMARY SCHOOL</t>
  </si>
  <si>
    <t>MERLIN MINDS LIMITED</t>
  </si>
  <si>
    <t>BATHWICK ST MARY CHURCH SCHOOL</t>
  </si>
  <si>
    <t>DIDCOT PRIMARY ACADEMY</t>
  </si>
  <si>
    <t>SOUTHLANDS SCHOOL</t>
  </si>
  <si>
    <t>MELBOURN PRIMARY SCHOOL</t>
  </si>
  <si>
    <t>EPIC PARTNERS</t>
  </si>
  <si>
    <t>THE PURPLE CLOVER GROUP LTD</t>
  </si>
  <si>
    <t>BOC SERVICES LIMITED</t>
  </si>
  <si>
    <t>STEAM MILLS PRIMARY SCHOOL</t>
  </si>
  <si>
    <t>CENTREPOINT SOHO</t>
  </si>
  <si>
    <t>LANGLEY PARK SCHOOL FOR GIRLS</t>
  </si>
  <si>
    <t>OXFORD MANAGEMENT CENTRE LIMITED</t>
  </si>
  <si>
    <t>APPLE KIDS DAY NURSERIES LTD</t>
  </si>
  <si>
    <t>CALLOW END COFE PRIMARY SCHOOL</t>
  </si>
  <si>
    <t>NEWBURY INDEPENDENT SCHOOL</t>
  </si>
  <si>
    <t>THE AVEN TRAINING PARTNERSHIP LTD</t>
  </si>
  <si>
    <t>B T C BUSINESS SOLUTIONS LIMITED</t>
  </si>
  <si>
    <t>BLUEBELLS INC LIMITED</t>
  </si>
  <si>
    <t>ICSI LTD</t>
  </si>
  <si>
    <t>MELLS CHURCH OF ENGLAND FIRST SCHOOL</t>
  </si>
  <si>
    <t>CHURCH PREEN PRIMARY SCHOOL</t>
  </si>
  <si>
    <t>CRESCENT WORK4ALL LTD</t>
  </si>
  <si>
    <t>EXPRESS COMMUNICATION SERVICES LIMITED</t>
  </si>
  <si>
    <t>1MPACT (CREATIVE EDUCATION) LTD</t>
  </si>
  <si>
    <t>PLOVER PRIMARY SCHOOL</t>
  </si>
  <si>
    <t>ELIZABETH COLLEGE TRUST</t>
  </si>
  <si>
    <t>SANDNESS PRIMARY SCHOOL</t>
  </si>
  <si>
    <t>BREWOOD SECONDARY SCHOOL</t>
  </si>
  <si>
    <t>VICKY ANDERSON LIMITED</t>
  </si>
  <si>
    <t>BLIGH JUNIOR SCHOOL</t>
  </si>
  <si>
    <t>DURHAM HIGH SCHOOL FOR GIRLS</t>
  </si>
  <si>
    <t>HOLY APOSTLES' CHURCH OF ENGLAND PRIMARY SCHOOL</t>
  </si>
  <si>
    <t>KENT ASSOCIATION FOR THE BLIND</t>
  </si>
  <si>
    <t>MONTROSE SCHOOL</t>
  </si>
  <si>
    <t>TRAINING DESIGN AND INNOVATION LIMITED</t>
  </si>
  <si>
    <t>ST JOSEPH'S ROMAN CATHOLIC PRIMARY SCHOOL, HURST GREEN</t>
  </si>
  <si>
    <t>CST TRINITY ACADEMY</t>
  </si>
  <si>
    <t>ST BENET'S ROMAN CATHOLIC VOLUNTARY AIDED PRIMARY SCHOOL</t>
  </si>
  <si>
    <t>ACORN HOUSE COLLEGE</t>
  </si>
  <si>
    <t>GARTON-ON-THE-WOLDS CHURCH OF ENGLAND VOLUNTARY CONTROLLED PRIMARY SCHOOL</t>
  </si>
  <si>
    <t>FUTURE TRADES LIMITED</t>
  </si>
  <si>
    <t>WHITEFIELD PRIMARY ACADEMY</t>
  </si>
  <si>
    <t>ST MARY'S CHURCH OF ENGLAND VOLUNTARY AIDED PRIMARY SCHOOL</t>
  </si>
  <si>
    <t>THE SQUARE WHOLE LIMITED</t>
  </si>
  <si>
    <t>FAST PROGRESS TUITION LTD</t>
  </si>
  <si>
    <t>CLARENDON SCHOOL</t>
  </si>
  <si>
    <t>WARMINSTER KINGDOWN</t>
  </si>
  <si>
    <t>HERINGTON HOUSE SCHOOL</t>
  </si>
  <si>
    <t>XIFRA CONSULTANCY LIMITED</t>
  </si>
  <si>
    <t>ROEHAMPTON GATE SCHOOL</t>
  </si>
  <si>
    <t>BUSHEY MEADS SCHOOL</t>
  </si>
  <si>
    <t>REVELATION ACADEMY LIMITED</t>
  </si>
  <si>
    <t>CLARENDON HOUSE GRAMMAR SCHOOL</t>
  </si>
  <si>
    <t>IMPACT TENNIS LIMITED</t>
  </si>
  <si>
    <t>JONATHAN SMYTH - RENSHAW &amp; ASSOCIATES LIMITED</t>
  </si>
  <si>
    <t>UNITY COMMUNITY PRIMARY</t>
  </si>
  <si>
    <t>ST GREGORY'S CATHOLIC SCIENCE COLLEGE</t>
  </si>
  <si>
    <t>FRASER JAMES &amp; ASSOCIATES LIMITED</t>
  </si>
  <si>
    <t>THE ENGINEERING TRUST</t>
  </si>
  <si>
    <t>SEESAWS DAY NURSERIES LIMITED</t>
  </si>
  <si>
    <t>THE CHURCH ROAD TRAINING SHOP LIMITED</t>
  </si>
  <si>
    <t>CANVEY ISLAND INFANT SCHOOL AND NURSERY</t>
  </si>
  <si>
    <t>PARKWAY PRIMARY SCHOOL</t>
  </si>
  <si>
    <t>TALIESIN EDUCATION LTD</t>
  </si>
  <si>
    <t>THE COLLETT SCHOOL</t>
  </si>
  <si>
    <t>HILLBOROUGH INFANT AND NURSERY SCHOOL</t>
  </si>
  <si>
    <t>REGIUM SERVICES LIMITED</t>
  </si>
  <si>
    <t>AWBRIDGE PRIMARY SCHOOL</t>
  </si>
  <si>
    <t>SEQM LIMITED</t>
  </si>
  <si>
    <t>HIGH TUNSTALL COLLEGE OF SCIENCE</t>
  </si>
  <si>
    <t>HONEYWELL INFANT SCHOOL</t>
  </si>
  <si>
    <t>CHELSEA MUSIC ACADEMY LTD</t>
  </si>
  <si>
    <t>FOREST VIEW PRIMARY</t>
  </si>
  <si>
    <t>ALTMORE INFANT SCHOOL</t>
  </si>
  <si>
    <t>ESSEX BEAUTY TRAINING SCHOOL LTD</t>
  </si>
  <si>
    <t>PARKSIDE PRIMARY SCHOOL</t>
  </si>
  <si>
    <t>THE IDEAS CENTRE LIMITED</t>
  </si>
  <si>
    <t>SWAINSWICK COFE PRIMARY SCHOOL</t>
  </si>
  <si>
    <t>THE HEALTH &amp; SAFETY GROUP LIMITED</t>
  </si>
  <si>
    <t>COMMONWEALTH COLLEGE</t>
  </si>
  <si>
    <t>SIVATECH LTD</t>
  </si>
  <si>
    <t>SMEETH COMMUNITY PRIMARY SCHOOL</t>
  </si>
  <si>
    <t>LOGIX TRAINING LTD</t>
  </si>
  <si>
    <t>HOPE UNLIMITED (WEST MIDLANDS)</t>
  </si>
  <si>
    <t>NCEA WILLIAM LEECH COFE PRIMARY SCHOOL</t>
  </si>
  <si>
    <t>ASTRADYNE LIMITED</t>
  </si>
  <si>
    <t>ST THOMAS' COFE PRIMARY SCHOOL, LEIGH</t>
  </si>
  <si>
    <t>BOSCH REXROTH LIMITED</t>
  </si>
  <si>
    <t>TRINITY SCHOOL</t>
  </si>
  <si>
    <t>CROSBY RAVENSWORTH COFE SCHOOL</t>
  </si>
  <si>
    <t>DOMAIN FOUNDATION</t>
  </si>
  <si>
    <t>BLANFORD MERE PRIMARY SCHOOL</t>
  </si>
  <si>
    <t>RUSPER PRIMARY SCHOOL</t>
  </si>
  <si>
    <t>THE PLATINUM LOUNGE LTD</t>
  </si>
  <si>
    <t>KINGSLEY SPECIAL ACADEMY</t>
  </si>
  <si>
    <t>MOOR ALLERTON PREPARATORY SCHOOL</t>
  </si>
  <si>
    <t>BLUEPOINT TECHNOLOGIES LIMITED</t>
  </si>
  <si>
    <t>NORTHFIELD PRIMARY AND NURSERY SCHOOL</t>
  </si>
  <si>
    <t>ST JOSEPH'S CATHOLIC PRIMARY SCHOOL, BROADSTAIRS</t>
  </si>
  <si>
    <t>CITY OF YORK COUNCIL</t>
  </si>
  <si>
    <t>EAST PRESTON INFANT SCHOOL</t>
  </si>
  <si>
    <t>EDCLASS LTD</t>
  </si>
  <si>
    <t>AG AND I LIMITED</t>
  </si>
  <si>
    <t>ALTERNATIVE PROVISION PRU</t>
  </si>
  <si>
    <t>CLAYPOTTS CASTLE PRIMARY SCHOOL</t>
  </si>
  <si>
    <t>SELECTA TRAINING LTD</t>
  </si>
  <si>
    <t>BROWNHILLS WEST PRIMARY SCHOOL</t>
  </si>
  <si>
    <t>COLEHAM PRIMARY SCHOOL</t>
  </si>
  <si>
    <t>BRADFORD VISION</t>
  </si>
  <si>
    <t>HEWENS COLLEGE</t>
  </si>
  <si>
    <t>ITEC NORTH EAST LIMITED</t>
  </si>
  <si>
    <t>WHERESMYLUNCH LIMITED</t>
  </si>
  <si>
    <t>ST MARTIN'S CHURCH OF ENGLAND PRIMARY SCHOOL</t>
  </si>
  <si>
    <t>THE TRINITY CHURCH OF ENGLAND PRIMARY ACADEMY</t>
  </si>
  <si>
    <t>HARTSHOLME ACADEMY</t>
  </si>
  <si>
    <t>TEST90000107</t>
  </si>
  <si>
    <t>TELLUS GROUP LTD</t>
  </si>
  <si>
    <t>IED TRAINING SOLUTIONS LIMITED</t>
  </si>
  <si>
    <t>MIDLAND EDUCATION AND TRAINING SERVICES LIMITED</t>
  </si>
  <si>
    <t>BOURNEMOUTH ALTERNATIVE NEEDS FEDERATION</t>
  </si>
  <si>
    <t>TEST YOODEN VRANX FE COLLEGE</t>
  </si>
  <si>
    <t>INSPIRE CORNWALL CIC</t>
  </si>
  <si>
    <t>CHRISTLETON HIGH SCHOOL</t>
  </si>
  <si>
    <t>ST. MARY'S TRAINING CENTRE LIMITED</t>
  </si>
  <si>
    <t>UTC HEATHROW</t>
  </si>
  <si>
    <t>KONIGEN ELECTRONICS LIMITED</t>
  </si>
  <si>
    <t>HANDS ON TECHNOLOGY TRANSFER, INC.</t>
  </si>
  <si>
    <t>LEMON &amp; MCCARTHY &amp; ASSOCIATES LIMITED</t>
  </si>
  <si>
    <t>ST MARK'S FAMILY CENTRE</t>
  </si>
  <si>
    <t>BID WRITER CONSULTANCY LIMITED</t>
  </si>
  <si>
    <t>CONSULTEAST LIMITED</t>
  </si>
  <si>
    <t>THE RECALVI ENTERPRISE LTD</t>
  </si>
  <si>
    <t>ABBEY PARK FIRST AND NURSERY SCHOOL</t>
  </si>
  <si>
    <t>GREENVALE PRIMARY SCHOOL</t>
  </si>
  <si>
    <t>SEEDTIME PROJECTS</t>
  </si>
  <si>
    <t>SCRAPTOFT VALLEY PRIMARY SCHOOL</t>
  </si>
  <si>
    <t>TYLER LEE CIC</t>
  </si>
  <si>
    <t>FAERFIELD LIMITED</t>
  </si>
  <si>
    <t>NORTHERN BUSINESS SUPPORT LIMITED</t>
  </si>
  <si>
    <t>SOUTH GLOUCESTERSHIRE AND STROUD ACADEMY TRUST</t>
  </si>
  <si>
    <t>ST CLEMENT DANES SCHOOL</t>
  </si>
  <si>
    <t>PRIORY COMMON SCHOOL</t>
  </si>
  <si>
    <t>DISCOVERY BAY PRU WITH HOSPITAL, HOME AND OUTREACH TEACHING TEAM</t>
  </si>
  <si>
    <t>NESTOR HEALTHCARE GROUP LIMITED</t>
  </si>
  <si>
    <t>THE HOW ACADEMY UK LTD</t>
  </si>
  <si>
    <t>LEADERSFORTOMORROW LTD</t>
  </si>
  <si>
    <t>UNICOURSE LTD</t>
  </si>
  <si>
    <t>THE MILL PRIMARY ACADEMY</t>
  </si>
  <si>
    <t>VALLEY FARM RIDING AND COACHING (EDUCATION) LIMITED</t>
  </si>
  <si>
    <t>PROGRESS SCHOOL</t>
  </si>
  <si>
    <t>THE EAST DURHAM EMPLOYABILITY TRUST</t>
  </si>
  <si>
    <t>THEALE GREEN SCHOOL</t>
  </si>
  <si>
    <t>HANHAM WOODS ACADEMY</t>
  </si>
  <si>
    <t>ILFRACOMBE CHURCH OF ENGLAND JUNIOR SCHOOL</t>
  </si>
  <si>
    <t>ENVISAGE TRAINING LIMITED</t>
  </si>
  <si>
    <t>CLARE COLLEGE CAMBRIDGE</t>
  </si>
  <si>
    <t>GREAT ARLEY SCHOOL</t>
  </si>
  <si>
    <t>PRIORY WOODS SCHOOL</t>
  </si>
  <si>
    <t>SHIRLEY INFANT SCHOOL</t>
  </si>
  <si>
    <t>BOLITHO SCHOOL</t>
  </si>
  <si>
    <t>LUDGERSHALL CASTLE PRIMARY SCHOOL</t>
  </si>
  <si>
    <t>THE ASSOCIATION OF COVENTRY &amp; WARWICKSHIRE TRAINING PROVIDERS</t>
  </si>
  <si>
    <t>TEST90000277</t>
  </si>
  <si>
    <t>THE ACADEMY OF FITNESS TRAINING LIMITED</t>
  </si>
  <si>
    <t>TERN ASSOCIATES LIMITED</t>
  </si>
  <si>
    <t>ECFIO ENGINEERING LIMITED</t>
  </si>
  <si>
    <t>RIKKI WILDE</t>
  </si>
  <si>
    <t>THORNDEN SCHOOL</t>
  </si>
  <si>
    <t>CHACOMBE CEVA PRIMARY ACADEMY</t>
  </si>
  <si>
    <t>HETTS LANE INFANT AND NURSERY SCHOOL</t>
  </si>
  <si>
    <t>KINGSDOWN AND RINGWOULD COFE PRIMARY SCHOOL</t>
  </si>
  <si>
    <t>IMPACT IT TRAINING LIMITED</t>
  </si>
  <si>
    <t>TRINITY CATHOLIC HIGH SCHOOL</t>
  </si>
  <si>
    <t>EVERTON FREE SCHOOL</t>
  </si>
  <si>
    <t>HM PRISON MOORLAND</t>
  </si>
  <si>
    <t>GEORGE HERIOT'S SCHOOL</t>
  </si>
  <si>
    <t>CORE TRAINING EU LLP</t>
  </si>
  <si>
    <t>WINTRINGHAM SCHOOL</t>
  </si>
  <si>
    <t>YOUNG PEOPLES ENTERPRISE ACADEMY LIMITED</t>
  </si>
  <si>
    <t>TRINITY CHURCH OF ENGLAND PRIMARY SCHOOL</t>
  </si>
  <si>
    <t>THORNLEIGH SALESIAN COLLEGE</t>
  </si>
  <si>
    <t>CHANGE MANAGEMENT INTERNATIONAL LIMITED</t>
  </si>
  <si>
    <t>Falkland Islands Community School - Training Centre</t>
  </si>
  <si>
    <t>SHUTE COMMUNITY PRIMARY SCHOOL</t>
  </si>
  <si>
    <t>ELLESMERE PORT CHRIST CHURCH COFE PRIMARY SCHOOL</t>
  </si>
  <si>
    <t>ALLOA ACADEMY</t>
  </si>
  <si>
    <t>OPTIMISE4 LTD</t>
  </si>
  <si>
    <t>ANLABY PRIMARY SCHOOL</t>
  </si>
  <si>
    <t>PENTLAND FIELD SCHOOL</t>
  </si>
  <si>
    <t>THE HAIR TRAIN LIMITED</t>
  </si>
  <si>
    <t>WORKING RITE</t>
  </si>
  <si>
    <t>S&amp;G FUTURE CARE LTD</t>
  </si>
  <si>
    <t>UNIVERSITY OF YORK</t>
  </si>
  <si>
    <t>CANINE COMFORTS LIMITED</t>
  </si>
  <si>
    <t>WESTMINSTER UNDER SCHOOL</t>
  </si>
  <si>
    <t>TLG WEST LONDON</t>
  </si>
  <si>
    <t>EAST ALLINGTON PRIMARY SCHOOL</t>
  </si>
  <si>
    <t>THE GROUNDWORK SOUTH TRUST LIMITED</t>
  </si>
  <si>
    <t>SILVERTREES ACADEMY</t>
  </si>
  <si>
    <t>INCLUSION HAMPSHIRE</t>
  </si>
  <si>
    <t>MARKETS INSIGHT LIMITED</t>
  </si>
  <si>
    <t>TEEMTALK LIMITED</t>
  </si>
  <si>
    <t>BROOK PRIMARY SCHOOL</t>
  </si>
  <si>
    <t>ADVANTAGE WEST MIDLANDS</t>
  </si>
  <si>
    <t>ST PETER AND ST PAUL CHURCH OF ENGLAND PRIMARY ACADEMY &amp; NURSERY</t>
  </si>
  <si>
    <t>DOWNEND COMPREHENSIVE SCHOOL</t>
  </si>
  <si>
    <t>CARRON PRIMARY SCHOOL</t>
  </si>
  <si>
    <t>HORSTEAD CENTRE</t>
  </si>
  <si>
    <t>EAST HILL SECONDARY SCHOOL</t>
  </si>
  <si>
    <t>ST JOSEPH'S CATHOLIC PRIMARY SCHOOL, BIRKENHEAD</t>
  </si>
  <si>
    <t>TABOR SCIENCE COLLEGE</t>
  </si>
  <si>
    <t>ORTON LONGUEVILLE SCHOOL</t>
  </si>
  <si>
    <t>STUDLEY HIGH SCHOOL  - A HUMANITIES AND MUSIC COLLEGE</t>
  </si>
  <si>
    <t>DIVINE INTERNATIONAL COLLEGE LIMITED</t>
  </si>
  <si>
    <t>DG WORLD LIMITED</t>
  </si>
  <si>
    <t>JT DEVELOPMENT SOLUTIONS LIMITED</t>
  </si>
  <si>
    <t>RESTORMEL ALTERNATIVE PROVISION ACADEMY</t>
  </si>
  <si>
    <t>TALENT EXPRESS (WILTSHIRE) LIMITED</t>
  </si>
  <si>
    <t>RMK CRICKET LTD</t>
  </si>
  <si>
    <t>BEECH GROVE PRIMARY SCHOOL</t>
  </si>
  <si>
    <t>ST OSWALD'S CATHOLIC PRIMARY SCHOOL</t>
  </si>
  <si>
    <t>SPRINGSIDE PRIMARY SCHOOL</t>
  </si>
  <si>
    <t>ST COLUMB'S COLLEGE</t>
  </si>
  <si>
    <t>TEAM NVQ LIMITED</t>
  </si>
  <si>
    <t>STRAIGHT A TRAINING LIMITED</t>
  </si>
  <si>
    <t>HOPE COMMUNITY SCHOOL</t>
  </si>
  <si>
    <t>QUEEN ELIZABETH SCHOOL</t>
  </si>
  <si>
    <t>TORPOINT NURSERY AND INFANT SCHOOL</t>
  </si>
  <si>
    <t>REGENCY SECURITY SERVICES (UK) LIMITED</t>
  </si>
  <si>
    <t>LAGAN COLLEGE</t>
  </si>
  <si>
    <t>GRANGEFIELD SCHOOL AND TECHNOLOGY COLLEGE</t>
  </si>
  <si>
    <t>HM PRISON KIRKHAM</t>
  </si>
  <si>
    <t>BRIGHT FUTURES SCHOOL</t>
  </si>
  <si>
    <t>NEWBURY PARK PRIMARY SCHOOL</t>
  </si>
  <si>
    <t>SEVERN TRENT PLC</t>
  </si>
  <si>
    <t>LOCKRITE LOCKSMITHS LTD</t>
  </si>
  <si>
    <t>HM PRISON BLUNDESTON</t>
  </si>
  <si>
    <t>CHRYSALIS YOUTH AND COMMUNITY PROJECT</t>
  </si>
  <si>
    <t>EAST ESSEX VOCATIONAL TRAINING LIMITED</t>
  </si>
  <si>
    <t>CONSTRUCTION TRAINING (WALES) LIMITED</t>
  </si>
  <si>
    <t>MARKETING ABILITY LLP</t>
  </si>
  <si>
    <t>ARTHUR MELLOWS VILLAGE COLLEGE</t>
  </si>
  <si>
    <t>THE CENTRE PLACE</t>
  </si>
  <si>
    <t>WORKFORCE DEVELOPMENT CONSULTANCY LIMITED</t>
  </si>
  <si>
    <t>WOMEN IN PRISON LIMITED</t>
  </si>
  <si>
    <t>WALLINGFORD SCHOOL</t>
  </si>
  <si>
    <t>LONGMOOR COMMUNITY PRIMARY SCHOOL</t>
  </si>
  <si>
    <t>ST HUGH'S COFE MATHEMATICS AND COMPUTING COLLEGE</t>
  </si>
  <si>
    <t>JT PARTNERS LTD</t>
  </si>
  <si>
    <t>ST OSWALD'S CHURCH OF ENGLAND PRIMARY ACADEMY</t>
  </si>
  <si>
    <t>RAINBOW FORGE PRIMARY ACADEMY</t>
  </si>
  <si>
    <t>EASINGTON COFE PRIMARY SCHOOL</t>
  </si>
  <si>
    <t>HOWSHAM HALL SCHOOL</t>
  </si>
  <si>
    <t>THE FAMILY DEVELOPMENT PROJECT</t>
  </si>
  <si>
    <t>ST PETER'S SCHOOL</t>
  </si>
  <si>
    <t>AIREDALE ACADEMY</t>
  </si>
  <si>
    <t>SOMERVILLE PRIMARY (NC) SCHOOL</t>
  </si>
  <si>
    <t>LIVE AND LEARN (COMMUNITY EDUCATION) COMMUNITY INTEREST COMPANY</t>
  </si>
  <si>
    <t>CLIFTON COMMUNITY SCHOOL</t>
  </si>
  <si>
    <t>BELMONT PRIMARY SCHOOL</t>
  </si>
  <si>
    <t>JERVOISE SCHOOL</t>
  </si>
  <si>
    <t>ACHIEVING FOR CHILDREN COMMUNITY INTEREST COMPANY</t>
  </si>
  <si>
    <t>SIMON TEAGUE LLP</t>
  </si>
  <si>
    <t>ALLENBOURN MIDDLE SCHOOL</t>
  </si>
  <si>
    <t>DUMPTON SCHOOL</t>
  </si>
  <si>
    <t>ST MARTIN IN THE FIELDS HIGH SCHOOL FOR GIRLS</t>
  </si>
  <si>
    <t>A.D.J. TRAINING LIMITED</t>
  </si>
  <si>
    <t>CANTILLON LIMITED</t>
  </si>
  <si>
    <t>LOGISTICS GUILD</t>
  </si>
  <si>
    <t>CLIFF PARK HIGH SCHOOL</t>
  </si>
  <si>
    <t>INGATESTONE INFANT SCHOOL</t>
  </si>
  <si>
    <t>LONDON COLLEGE UCK LIMITED</t>
  </si>
  <si>
    <t>BIRCHFIELD COMMUNITY SCHOOL</t>
  </si>
  <si>
    <t>THE ABBEY PRIMARY SCHOOL</t>
  </si>
  <si>
    <t>CLEASWELL HILL SCHOOL</t>
  </si>
  <si>
    <t>THE ARBOURS PRIMARY ACADEMY</t>
  </si>
  <si>
    <t>ASKERN MOSS ROAD INFANT SCHOOL</t>
  </si>
  <si>
    <t>INDUSTRY TRAINING SERVICES LTD</t>
  </si>
  <si>
    <t>HOYLANDSWAINE PRIMARY SCHOOL</t>
  </si>
  <si>
    <t>FOCUS 1ST ACADEMY</t>
  </si>
  <si>
    <t>NEWTON LONGVILLE CHURCH OF ENGLAND PRIMARY SCHOOL</t>
  </si>
  <si>
    <t>DJD SOCIAL CARE CONSULTANTS LIMITED</t>
  </si>
  <si>
    <t>PSEV - (PARTNERSHIP FOR SOCIO ECONOMIC VENTURES) LTD.</t>
  </si>
  <si>
    <t>BUILDING TRADE SKILLS CENTRES LIMITED</t>
  </si>
  <si>
    <t>INTERPERM RECRUIT LTD</t>
  </si>
  <si>
    <t>MAYTREE NURSERY AND INFANTS' SCHOOL</t>
  </si>
  <si>
    <t>JOHN LEWIS PLC</t>
  </si>
  <si>
    <t>PROSEMINAR LIMITED</t>
  </si>
  <si>
    <t>SMART GLOBAL TRADING LIMITED</t>
  </si>
  <si>
    <t>ST JOHN'S COFE (C) PRIMARY SCHOOL</t>
  </si>
  <si>
    <t>OLIVE SCHOOL, PRESTON</t>
  </si>
  <si>
    <t>ESSEX BUSINESS SUPPORT LIMITED</t>
  </si>
  <si>
    <t>CHEAM FIELDS PRIMARY ACADEMY</t>
  </si>
  <si>
    <t>SPARKLING ANGELS TRAINING LIMITED</t>
  </si>
  <si>
    <t>ST WILFRID'S COFE AIDED PRIMARY SCHOOL NORTHENDEN</t>
  </si>
  <si>
    <t>PARSONS DOWN INFANT SCHOOL</t>
  </si>
  <si>
    <t>ALDERWOOD SCHOOL</t>
  </si>
  <si>
    <t>BREASIDE PREPARATORY SCHOOL</t>
  </si>
  <si>
    <t>ACADEMY TRAINING &amp; EDUCATION LIMITED</t>
  </si>
  <si>
    <t>ST BONAVENTURE'S CATHOLIC PRIMARY SCHOOL</t>
  </si>
  <si>
    <t>ST PETER'S CATHOLIC FIRST SCHOOL</t>
  </si>
  <si>
    <t>NORTH WEST HOSPITAL SCHOOL</t>
  </si>
  <si>
    <t>SOMERSET PROGRESSIVE SCHOOL</t>
  </si>
  <si>
    <t>SOUTH HOLDERNESS TECHNOLOGY COLLEGE</t>
  </si>
  <si>
    <t>CAMBRIDGESHIRE BUSINESS SERVICES LIMITED</t>
  </si>
  <si>
    <t>NORTH ORMESBY NEIGHBOURHOOD DEVELOPMENT TRUST LTD</t>
  </si>
  <si>
    <t>CO-OP ACADEMY PRINCEVILLE</t>
  </si>
  <si>
    <t>HIPSWELL CHURCH OF ENGLAND PRIMARY SCHOOL</t>
  </si>
  <si>
    <t>LINBY-CUM-PAPPLEWICK COFE (VA) PRIMARY SCHOOL</t>
  </si>
  <si>
    <t>RICHMOND METHODIST PRIMARY SCHOOL</t>
  </si>
  <si>
    <t>WOMEN'S INCLUSIVE TEAM LTD</t>
  </si>
  <si>
    <t>LANCASTER CITY COUNCIL</t>
  </si>
  <si>
    <t>ACCESS LEARNING AND DEVELOPMENT LTD</t>
  </si>
  <si>
    <t>TEN MILE BANK RIVERSIDE ACADEMY</t>
  </si>
  <si>
    <t>COMMONWEALTH COLLEGE OF EXCELLENCE LTD</t>
  </si>
  <si>
    <t>EFFICIENCY MANAGEMENT CONSULTING LTD</t>
  </si>
  <si>
    <t>HUNCOTE PRIMARY SCHOOL</t>
  </si>
  <si>
    <t>CTP (OSAT) LTD</t>
  </si>
  <si>
    <t>UNIVERSITY OF CAMBRIDGE SCHOOL CLASSICS PROJECT</t>
  </si>
  <si>
    <t>LATCHINGDON CHURCH OF ENGLAND VOLUNTARY CONTROLLED PRIMARY SCHOOL</t>
  </si>
  <si>
    <t>INSPIRATIONAL VOLUNTEER JOURNEYS COMMUNITY INTEREST COMPANY</t>
  </si>
  <si>
    <t>HEATH FARM SCHOOL</t>
  </si>
  <si>
    <t>THE GLASGOW ACADEMY</t>
  </si>
  <si>
    <t>THE OPEN COLLEGE OF THE BLACK COUNTRY LIMITED</t>
  </si>
  <si>
    <t>HOYLAND COMMON PRIMARY SCHOOL</t>
  </si>
  <si>
    <t>PORTFIELD SCHOOL</t>
  </si>
  <si>
    <t>BOURNE COMMUNITY COLLEGE</t>
  </si>
  <si>
    <t>FREEDOM 2 CARE LIMITED</t>
  </si>
  <si>
    <t>MAPPLEWELL PRIMARY SCHOOL</t>
  </si>
  <si>
    <t>DARUL HADIS LATIFIAH NORTHWEST</t>
  </si>
  <si>
    <t>VOLUNTARY ACTION BROXTOWE</t>
  </si>
  <si>
    <t>YSGOL Y BRYN</t>
  </si>
  <si>
    <t>INTELLIGENT ENTERPRISE PRODUCTS LTD</t>
  </si>
  <si>
    <t>EDEN COLLEGE OF HUMAN RESOURCE DEVELOPMENT AND MANAGEMENT STUDIES LIMITED</t>
  </si>
  <si>
    <t>THE INTERNATIONAL SCHOOL FOR CANINE PSYCHOLOGY &amp; BEHAVIOUR LTD</t>
  </si>
  <si>
    <t>GREENHILLS PRIMARY SCHOOL</t>
  </si>
  <si>
    <t>BASINGSTOKE AND DEANE BOROUGH COUNCIL</t>
  </si>
  <si>
    <t>MINERVA COACHING &amp; DEVELOPMENT LIMITED</t>
  </si>
  <si>
    <t>CHAUCER INFANT SCHOOL</t>
  </si>
  <si>
    <t>SKY PRIMARY AND EDEN PROJECT NURSERY</t>
  </si>
  <si>
    <t>CROWCROFT PARK PRIMARY SCHOOL</t>
  </si>
  <si>
    <t>GAZING LIMITED</t>
  </si>
  <si>
    <t>ALL SAINTS CHURCH OF ENGLAND VOLUNTARY CONTROLLED INFANT SCHOOL, HESSLE</t>
  </si>
  <si>
    <t>BRITISH TUNNELLING SOCIETY</t>
  </si>
  <si>
    <t>WOLSINGHAM SCHOOL</t>
  </si>
  <si>
    <t>WORTHY ASSOCIATES LTD</t>
  </si>
  <si>
    <t>REDBRIDGE HIGH SCHOOL</t>
  </si>
  <si>
    <t>BUCKINGHAM PARK CHURCH OF ENGLAND PRIMARY SCHOOL</t>
  </si>
  <si>
    <t>BARNBY ROAD ACADEMY PRIMARY AND NURSERY SCHOOL</t>
  </si>
  <si>
    <t>TE DEVELOPMENT LIMITED</t>
  </si>
  <si>
    <t>BLAST FOUNDATION</t>
  </si>
  <si>
    <t>ELDWICK PRIMARY SCHOOL</t>
  </si>
  <si>
    <t>EMTEC (LEICESTERSHIRE) LIMITED</t>
  </si>
  <si>
    <t>NORTH TYNESIDE VOLUNTARY ORGANISATIONS DEVELOPMENT AGENCY</t>
  </si>
  <si>
    <t>NPOWER LIMITED</t>
  </si>
  <si>
    <t>MAGNUS COFE SCHOOL</t>
  </si>
  <si>
    <t>INTERACTION AND COMMUNICATION ACADEMY TRUST LIMITED</t>
  </si>
  <si>
    <t>A.E.S. TRAINING SERVICES LIMITED</t>
  </si>
  <si>
    <t>THE PRODUCTION GUILD LIMITED</t>
  </si>
  <si>
    <t>SOUTH WEST SCREEN</t>
  </si>
  <si>
    <t>LAUNCHPAD ASSOCIATE LIMITED</t>
  </si>
  <si>
    <t>CULTURES COMMUNITY INTEREST COMPANY</t>
  </si>
  <si>
    <t>ST PATRICK'S CATHOLIC COLLEGE, A VOLUNTARY CATHOLIC ACADEMY</t>
  </si>
  <si>
    <t>TEES VALLEY TOMORROW LIMITED</t>
  </si>
  <si>
    <t>EDUCARE &amp; SKILLS TRAINING NETWORK LIMITED</t>
  </si>
  <si>
    <t>KENLEY PRIMARY SCHOOL</t>
  </si>
  <si>
    <t>RWTC LIMITED</t>
  </si>
  <si>
    <t>ONPOINT TRAC LTD</t>
  </si>
  <si>
    <t>HIBALDSTOW ACADEMY</t>
  </si>
  <si>
    <t>EVENTURE SECURITY AND LOGISTICS LTD</t>
  </si>
  <si>
    <t>BROMLEY ADULT EDUCATION COLLEGE</t>
  </si>
  <si>
    <t>DJANOGLY NORTHGATE ACADEMY</t>
  </si>
  <si>
    <t>KNINE DOG STUDIO LIMITED</t>
  </si>
  <si>
    <t>HANDCROSS PRIMARY SCHOOL</t>
  </si>
  <si>
    <t>HARVEY TRAINING LIMITED</t>
  </si>
  <si>
    <t>MCKENNA CONSULTANTS LIMITED</t>
  </si>
  <si>
    <t>MTCS-UK LTD</t>
  </si>
  <si>
    <t>ANGLIA MANAGEMENT ASSOCIATES LIMITED</t>
  </si>
  <si>
    <t>YORK CITIZENS THEATRE TRUST LIMITED</t>
  </si>
  <si>
    <t>GALLANT 2000 LIMITED</t>
  </si>
  <si>
    <t>BASE4 TRAINING LTD</t>
  </si>
  <si>
    <t>FOUNDRY MOUNTAIN ACTIVITIES LTD</t>
  </si>
  <si>
    <t>GROUNDWORK KENT &amp; MEDWAY</t>
  </si>
  <si>
    <t>EVERTON HEATH PRIMARY SCHOOL</t>
  </si>
  <si>
    <t>BOURNE PRIMARY SCHOOL</t>
  </si>
  <si>
    <t>INTERTRAIN UK LTD.</t>
  </si>
  <si>
    <t>THE COTTESLOE SCHOOL</t>
  </si>
  <si>
    <t>RECOGNIZE LTD</t>
  </si>
  <si>
    <t>THE SKILLS AND EMPLOYMENT SERVICE LIMITED</t>
  </si>
  <si>
    <t>HOWDEN-LE-WEAR PRIMARY SCHOOL</t>
  </si>
  <si>
    <t>HAWTHORN PARK COMMUNITY PRIMARY</t>
  </si>
  <si>
    <t>INFINITY SCOPE LTD</t>
  </si>
  <si>
    <t>ISABEL WHITE</t>
  </si>
  <si>
    <t>SALES TRAINING INTERNATIONAL LIMITED</t>
  </si>
  <si>
    <t>RICCALL COMMUNITY PRIMARY SCHOOL</t>
  </si>
  <si>
    <t>WOODFIELD INFANT SCHOOL</t>
  </si>
  <si>
    <t>TRAIN SKILL CENTRE LTD</t>
  </si>
  <si>
    <t>ALBION ENVIRONMENTAL LIMITED</t>
  </si>
  <si>
    <t>CUNNINGHAM HILL JUNIOR SCHOOL</t>
  </si>
  <si>
    <t>FONTHILL PRIMARY SCHOOL</t>
  </si>
  <si>
    <t>USP CREATIVE LIMITED</t>
  </si>
  <si>
    <t>YOUNG PERSONS OPPORTUNITIES PROJECT</t>
  </si>
  <si>
    <t>RHYL COMMUNITY PRIMARY SCHOOL</t>
  </si>
  <si>
    <t>SEDBERGH SCHOOL</t>
  </si>
  <si>
    <t>RYE COMMUNITY PRIMARY SCHOOL</t>
  </si>
  <si>
    <t>WREKIN COLLEGE</t>
  </si>
  <si>
    <t>ST MARY'S RC VOLUNTARY AIDED PRIMARY SCHOOL</t>
  </si>
  <si>
    <t>LUMPHANAN SCHOOL</t>
  </si>
  <si>
    <t>JELLI STUDIOS LTD</t>
  </si>
  <si>
    <t>SYNARBOR LIMITED</t>
  </si>
  <si>
    <t>STOKE-ON-TRENT GTP</t>
  </si>
  <si>
    <t>CALTHORPE PARK SCHOOL</t>
  </si>
  <si>
    <t>MANOR HOUSE SCHOOL</t>
  </si>
  <si>
    <t>HUGO MEYNELL COFE (VC) PRIMARY SCHOOL</t>
  </si>
  <si>
    <t>GREEN LEA FIRST SCHOOL</t>
  </si>
  <si>
    <t>ELMGREEN SCHOOL</t>
  </si>
  <si>
    <t>COMMONS COLLEGE LTD</t>
  </si>
  <si>
    <t>OXFORD BUSINESS SCHOOL LTD</t>
  </si>
  <si>
    <t>ST VINCENT DE PAUL CATHOLIC PRIMARY SCHOOL</t>
  </si>
  <si>
    <t>CARRICK ACADEMY</t>
  </si>
  <si>
    <t>DISABILITY ENABLING AND EMPOWERMENT PROJECT LIMITED</t>
  </si>
  <si>
    <t>EXCEL GRADUATE SCHOOL LIMITED</t>
  </si>
  <si>
    <t>RADYR COMPREHENSIVE SCHOOL</t>
  </si>
  <si>
    <t>LONG KNOWLE PRIMARY SCHOOL</t>
  </si>
  <si>
    <t>ALDWORTH SCHOOL</t>
  </si>
  <si>
    <t>HOWES COMMUNITY PRIMARY SCHOOL</t>
  </si>
  <si>
    <t>ISA SUPPORT SERVICES LIMITED</t>
  </si>
  <si>
    <t>ST MALACHY'S COLLEGE</t>
  </si>
  <si>
    <t>THE SAMUEL LISTER ACADEMY</t>
  </si>
  <si>
    <t>BROADMEADOW JUNIOR SCHOOL</t>
  </si>
  <si>
    <t>COWDENBEATH PRIMARY SCHOOL</t>
  </si>
  <si>
    <t>THE UNIVERSITY OF KENT</t>
  </si>
  <si>
    <t>KEVIN DONOVAN</t>
  </si>
  <si>
    <t>LAMMORE CONSULTING LIMITED</t>
  </si>
  <si>
    <t>CAMDEN TRAINING NETWORK</t>
  </si>
  <si>
    <t>BACTON PRIMARY SCHOOL</t>
  </si>
  <si>
    <t>PRESTONFIELD PRIMARY SCHOOL</t>
  </si>
  <si>
    <t>VIVA LANGUAGE WORKS LIMITED</t>
  </si>
  <si>
    <t>TLG READING</t>
  </si>
  <si>
    <t>FUTURE TRAINING 2000 LIMITED</t>
  </si>
  <si>
    <t>DESIGN ANIMAL LIMITED</t>
  </si>
  <si>
    <t>CAPRICORN LANGUAGE SOLUTIONS LTD</t>
  </si>
  <si>
    <t>QUEENSMEAD SCHOOL LIMITED</t>
  </si>
  <si>
    <t>THE THAMESMEAD SCHOOL TEACHER TRAINING PARTNERSHIP</t>
  </si>
  <si>
    <t>Q&amp;H COLLECTIVE SOLUTIONS LTD</t>
  </si>
  <si>
    <t>QUEENSBURY ACADEMY</t>
  </si>
  <si>
    <t>INNARBEAUTY SPA LTD</t>
  </si>
  <si>
    <t>WEST LOTHIAN SECONDARY BEHAVIOUR SUPPORT SERVICE BURNHOUSE CAMPUS</t>
  </si>
  <si>
    <t>THE PINES SCHOOL</t>
  </si>
  <si>
    <t>STARCROSS PRIMARY SCHOOL</t>
  </si>
  <si>
    <t>HARLAW ACADEMY</t>
  </si>
  <si>
    <t>PHOENIX ENTERPRISES LIMITED</t>
  </si>
  <si>
    <t>YSGOL RHOSNESNI</t>
  </si>
  <si>
    <t>SHANE GLOBAL LANGUAGE CENTRES (LONDON) LIMITED</t>
  </si>
  <si>
    <t>FARMING AND COUNTRYSIDE EDUCATION</t>
  </si>
  <si>
    <t>PIRBRIGHT VILLAGE PRIMARY SCHOOL</t>
  </si>
  <si>
    <t>WARD GREEN PRIMARY SCHOOL</t>
  </si>
  <si>
    <t>ASTON CLINTON SCHOOL</t>
  </si>
  <si>
    <t>POSITIVE ACTION PATHWAYS LIMITED</t>
  </si>
  <si>
    <t>PIABC</t>
  </si>
  <si>
    <t>ST MATTHEW'S COFE PRIMARY SCHOOL, BOLTON</t>
  </si>
  <si>
    <t>MINERVA CAPITAL MARKETS LIMITED</t>
  </si>
  <si>
    <t>BLUE INTEGRITY LIMITED</t>
  </si>
  <si>
    <t>CARING HANDS EAST LONDON LTD</t>
  </si>
  <si>
    <t>LEARN2 EDUCATION CENTRE (LEC) LIMITED</t>
  </si>
  <si>
    <t>SMART INTL COLLEGE LTD</t>
  </si>
  <si>
    <t>GEMTEQ LTD</t>
  </si>
  <si>
    <t>WINSCOMBE PRIMARY SCHOOL</t>
  </si>
  <si>
    <t>OMASE SALES AND MARKETING LIMITED</t>
  </si>
  <si>
    <t>MATCHING GREEN CHURCH OF ENGLAND VOLUNTARY CONTROLLED PRIMARY SCHOOL</t>
  </si>
  <si>
    <t>BEIS RUCHEL D'SATMAR LONDON</t>
  </si>
  <si>
    <t>CRICKLADE MANOR PREP</t>
  </si>
  <si>
    <t>LAMPORT HALL PRESERVATION TRUST LIMITED</t>
  </si>
  <si>
    <t>EASTWOOD &amp; LEIGH GTP PARTNERSHIP</t>
  </si>
  <si>
    <t>CORPUS CHRISTI RC PRIMARY SCHOOL</t>
  </si>
  <si>
    <t>WARREN PARK PRIMARY SCHOOL</t>
  </si>
  <si>
    <t>ASSOCIATION OF MARINE ELECTRONIC &amp; RADIO COLLEGES</t>
  </si>
  <si>
    <t>WALLOP PRIMARY SCHOOL</t>
  </si>
  <si>
    <t>OSWALDTWISTLE ST PAUL'S CHURCH OF ENGLAND PRIMARY SCHOOL</t>
  </si>
  <si>
    <t>THE RESPECT GROUP (NORTH EAST)</t>
  </si>
  <si>
    <t>NAOS EDUCATION LIMITED</t>
  </si>
  <si>
    <t>LONDON BUSINESS CONSULTANCY (LBC) LTD</t>
  </si>
  <si>
    <t>LOUDWATER COMBINED SCHOOL</t>
  </si>
  <si>
    <t>M &amp; C TRAINING LTD</t>
  </si>
  <si>
    <t>TEMC LTD</t>
  </si>
  <si>
    <t>LITTLE ANGELS SUPPORT AND WELLBEING COMMUNITY INTEREST COMPANY</t>
  </si>
  <si>
    <t>COATES PRIMARY SCHOOL</t>
  </si>
  <si>
    <t>EXWICK HEIGHTS PRIMARY SCHOOL</t>
  </si>
  <si>
    <t>AVAIL LEARNING &amp; DEVELOPMENT LTD</t>
  </si>
  <si>
    <t>BANCHORY-DEVENICK SCHOOL</t>
  </si>
  <si>
    <t>SOUTHESK PRIMARY SCHOOL</t>
  </si>
  <si>
    <t>OUR LADY QUEEN OF MARTYRS ROMAN CATHOLIC VOLUNTARY AIDED PRIMARY SCHOOL, NEWHOUSE</t>
  </si>
  <si>
    <t>TRANSMENTUM LTD</t>
  </si>
  <si>
    <t>8BIT TRAINING LIMITED</t>
  </si>
  <si>
    <t>WILD BANK COMMUNITY SCHOOL</t>
  </si>
  <si>
    <t>HYPNOVA LIMITED</t>
  </si>
  <si>
    <t>NORTH BELFAST EMPLOYMENT CENTRE</t>
  </si>
  <si>
    <t>WATER HALL PRIMARY SCHOOL</t>
  </si>
  <si>
    <t>ISLINGTON CITIZENS ADVICE BUREAUX</t>
  </si>
  <si>
    <t>EARNESTA TRADES &amp; SERVICES LTD.</t>
  </si>
  <si>
    <t>SIR FREDERICK GIBBERD COLLEGE</t>
  </si>
  <si>
    <t>BLACKBURN CENTRAL HIGH SCHOOL</t>
  </si>
  <si>
    <t>YARROW HOUSING LIMITED</t>
  </si>
  <si>
    <t>HARESTANES PRIMARY SCHOOL</t>
  </si>
  <si>
    <t>TAYVALLICH PRIMARY SCHOOL</t>
  </si>
  <si>
    <t>SMALLTIME LIMITED</t>
  </si>
  <si>
    <t>BISHOP GORE SCHOOL</t>
  </si>
  <si>
    <t>BIG NOTION LIMITED</t>
  </si>
  <si>
    <t>CADBURY SIXTH FORM COLLEGE</t>
  </si>
  <si>
    <t>FIR VALE SCHOOL</t>
  </si>
  <si>
    <t>PILGRIM PRIMARY ACADEMY</t>
  </si>
  <si>
    <t>SHELF JUNIOR AND INFANT SCHOOL</t>
  </si>
  <si>
    <t>ST STEPHEN'S INFANT SCHOOL</t>
  </si>
  <si>
    <t>ST JOHN THE BAPTIST CHURCH OF ENGLAND JUNIOR SCHOOL</t>
  </si>
  <si>
    <t>OAK TREE SCHOOL</t>
  </si>
  <si>
    <t>BLACKMINSTER MIDDLE SCHOOL</t>
  </si>
  <si>
    <t>TRAINING SUPPORT (UK) LTD</t>
  </si>
  <si>
    <t>ST MARK'S CATHOLIC PRIMARY SCHOOL, IPSWICH</t>
  </si>
  <si>
    <t>HEREFORD CATHEDRAL SCHOOL</t>
  </si>
  <si>
    <t>HYDE PUPIL REFERRAL UNIT</t>
  </si>
  <si>
    <t>ST OSWALD'S SECONDARY SCHOOL</t>
  </si>
  <si>
    <t>ON DECK SAILING LIMITED</t>
  </si>
  <si>
    <t>WINDMILL L.E.A.D. ACADEMY</t>
  </si>
  <si>
    <t>CREATING FUTURE POSSIBILITIES LTD</t>
  </si>
  <si>
    <t>EBBW FAWR LEARNING COMMUNITY</t>
  </si>
  <si>
    <t>NELSONCROOM LIMITED</t>
  </si>
  <si>
    <t>LONDON ACADEMY FOR PROFESSIONAL DEVELOPMENT LIMITED</t>
  </si>
  <si>
    <t>PALLETT TEMPORARYWORKS LIMITED</t>
  </si>
  <si>
    <t>SOMERIES JUNIOR SCHOOL</t>
  </si>
  <si>
    <t>THE ASSOCIATION OF RESEARCH MANAGERS AND ADMINISTRATORS (UK)</t>
  </si>
  <si>
    <t>PARK LANE PRIMARY SCHOOL</t>
  </si>
  <si>
    <t>PLANT TESTING LTD</t>
  </si>
  <si>
    <t>LIFE LINE TRAINING LIMITED</t>
  </si>
  <si>
    <t>DUNLOP PRIMARY SCHOOL</t>
  </si>
  <si>
    <t>SPRINGDALE FIRST SCHOOL</t>
  </si>
  <si>
    <t>HEMPSTALLS PRIMARY SCHOOL</t>
  </si>
  <si>
    <t>SPURCROFT PRIMARY SCHOOL</t>
  </si>
  <si>
    <t>GOLDSMITH PRIMARY ACADEMY</t>
  </si>
  <si>
    <t>KELSO HIGH SCHOOL</t>
  </si>
  <si>
    <t>HEATHER RIDGE INFANT SCHOOL</t>
  </si>
  <si>
    <t>FRIENDS THERAPEUTIC COMMUNITY TRUST</t>
  </si>
  <si>
    <t>AL-IHSAAN COMMUNITY COLLEGE</t>
  </si>
  <si>
    <t>BRIGHT FUTURES NE</t>
  </si>
  <si>
    <t>LONDON LUTON FE COLLEGE LTD</t>
  </si>
  <si>
    <t>UBI-TECH (3R) LIMITED</t>
  </si>
  <si>
    <t>NCMA TRAINING C.I.C.</t>
  </si>
  <si>
    <t>HARROLD PRIMARY ACADEMY</t>
  </si>
  <si>
    <t>COTEFORD INFANT SCHOOL</t>
  </si>
  <si>
    <t>ENGINEERING REAL RESULTS LIMITED</t>
  </si>
  <si>
    <t>PRESTIGE TEACHING LTD</t>
  </si>
  <si>
    <t>SOUTHFIELD SCHOOL</t>
  </si>
  <si>
    <t>GILLBAN LTD</t>
  </si>
  <si>
    <t>EVELYN COMMUNITY PRIMARY SCHOOL</t>
  </si>
  <si>
    <t>LIFE CHANGING EDUCATION LTD</t>
  </si>
  <si>
    <t>LINNVALE PRIMARY SCHOOL</t>
  </si>
  <si>
    <t>OMAGH COLLEGE</t>
  </si>
  <si>
    <t>DISABILITY NOTTINGHAMSHIRE</t>
  </si>
  <si>
    <t>PRESTON HEDGES PRIMARY SCHOOL</t>
  </si>
  <si>
    <t>LONDON LANGUAGE COLLEGE LIMITED</t>
  </si>
  <si>
    <t>THE PRESCOT SCHOOL</t>
  </si>
  <si>
    <t>COACH U 2 EXCEL LIMITED</t>
  </si>
  <si>
    <t>SCHOOL OF PHARMACY UNIVERSITY OF LONDON(THE)</t>
  </si>
  <si>
    <t>SATURATIONDIVE UK LTD</t>
  </si>
  <si>
    <t>BAMMAS LLP</t>
  </si>
  <si>
    <t>TRISUKO LEARNING CENTRE LIMITED</t>
  </si>
  <si>
    <t>MARTOCK CHURCH OF ENGLAND VA PRIMARY SCHOOL</t>
  </si>
  <si>
    <t>SELECT SAILING LIMITED</t>
  </si>
  <si>
    <t>BLUE FLAME ASSOCIATES LIMITED</t>
  </si>
  <si>
    <t>EXECUTIVE SECURITY &amp; TRAINING SERVICES LIMITED</t>
  </si>
  <si>
    <t>THE RYDE SCHOOL</t>
  </si>
  <si>
    <t>GOOD SHEPHERD RC SCHOOL</t>
  </si>
  <si>
    <t>LOXWOOD PRIMARY SCHOOL</t>
  </si>
  <si>
    <t>HAMMOND HOUSE LTD</t>
  </si>
  <si>
    <t>VLC</t>
  </si>
  <si>
    <t>PORTSMOUTH PRIMARY SCITT</t>
  </si>
  <si>
    <t>LOW ROAD PRIMARY SCHOOL</t>
  </si>
  <si>
    <t>CANDOUR TRAINING UK</t>
  </si>
  <si>
    <t>ST MARY'S BRYANSTON SQUARE COFE SCHOOL</t>
  </si>
  <si>
    <t>SANJARI INTERNATIONAL COLLEGE LIMITED</t>
  </si>
  <si>
    <t>ABACUS CARE HOME CARE AND NURSING SERVICES (ORMSKIRK) LIMITED</t>
  </si>
  <si>
    <t>MARLPOOL JUNIOR SCHOOL</t>
  </si>
  <si>
    <t>COACHING AND COMMUNITY SUPPORT LTD</t>
  </si>
  <si>
    <t>G B TRANSPORT TRAINING SERVICES LIMITED</t>
  </si>
  <si>
    <t>THE BISHOPS' CHURCH OF ENGLAND AND ROMAN CATHOLIC PRIMARY SCHOOL</t>
  </si>
  <si>
    <t>OMEGA HORIZON LIMITED</t>
  </si>
  <si>
    <t>CHRISTIAN FELLOWSHIP SCHOOL</t>
  </si>
  <si>
    <t>TOTAL LEARNING SOLUTIONS LIMITED</t>
  </si>
  <si>
    <t>WEST MEON CHURCH OF ENGLAND VOLUNTARY CONTROLLED PRIMARY SCHOOL</t>
  </si>
  <si>
    <t>ST ANDREW'S COFE INFANT SCHOOL</t>
  </si>
  <si>
    <t>SKILLTRACK LIMITED</t>
  </si>
  <si>
    <t>DELIVER UK PARCELS LIMITED</t>
  </si>
  <si>
    <t>TODDCO LIMITED</t>
  </si>
  <si>
    <t>LAINDON ACADEMY OF EXCELLENCE LTD</t>
  </si>
  <si>
    <t>ENGLAND ATHLETICS LIMITED</t>
  </si>
  <si>
    <t>TOP TRAINING LIMITED</t>
  </si>
  <si>
    <t>SHARP ALLIANCE LTD</t>
  </si>
  <si>
    <t>CHALONER PRIMARY SCHOOL</t>
  </si>
  <si>
    <t>WOODCRAFT SCHOOL LTD</t>
  </si>
  <si>
    <t>THE DEVON SCHOOL OF SHIATSU</t>
  </si>
  <si>
    <t>ST MARY'S CATHOLIC SCHOOL</t>
  </si>
  <si>
    <t>ROCHE COMMUNITY PRIMARY SCHOOL</t>
  </si>
  <si>
    <t>KEY PERFORMANCE IMPROVEMENT LIMITED</t>
  </si>
  <si>
    <t>HOB MOOR OAKS SCHOOL</t>
  </si>
  <si>
    <t>MACHINE SALES LTD</t>
  </si>
  <si>
    <t>TANDRAGEE JUNIOR HIGH SCHOOL</t>
  </si>
  <si>
    <t>KENT WELLBEING HUB CIC</t>
  </si>
  <si>
    <t>YORKSHIRE WATER LIMITED</t>
  </si>
  <si>
    <t>THE COLLEGE OF RICHARD COLLYER IN HORSHAM</t>
  </si>
  <si>
    <t>VTCT</t>
  </si>
  <si>
    <t>ALRIGHT ON THE NIGHT LIMITED</t>
  </si>
  <si>
    <t>UNIQUE TRAINING LTD</t>
  </si>
  <si>
    <t>OUTLANDISH CO-OPERATIVE LIMITED</t>
  </si>
  <si>
    <t>ABSOLUTE SPECIALISTS LTD</t>
  </si>
  <si>
    <t>HIGHWORTH GRAMMAR SCHOOL FOR GIRLS</t>
  </si>
  <si>
    <t>ST GEORGE'S PRIMARY SCHOOL</t>
  </si>
  <si>
    <t>SILSDEN PRIMARY SCHOOL</t>
  </si>
  <si>
    <t>TIDES (QMS) LTD</t>
  </si>
  <si>
    <t>CRANBOURNE PRIMARY SCHOOL</t>
  </si>
  <si>
    <t>ORGANISATION OF QUALIFICATIONS AND AWARDS LTD</t>
  </si>
  <si>
    <t>DELKIA LIMITED</t>
  </si>
  <si>
    <t>TREEPARTNER TRAINING LTD</t>
  </si>
  <si>
    <t>EUSERNET SERVICES LTD</t>
  </si>
  <si>
    <t>BROCKWELL NURSERY AND INFANT SCHOOL</t>
  </si>
  <si>
    <t>RIVERSIDE PRIMARY SCHOOL</t>
  </si>
  <si>
    <t>ARNOLD LODGE SCHOOL</t>
  </si>
  <si>
    <t>KIRBY HILL CHURCH OF ENGLAND (VC) PRIMARY SCHOOL</t>
  </si>
  <si>
    <t>KINGSGATE PRIMARY SCHOOL</t>
  </si>
  <si>
    <t>GOLDMAN &amp; FINE GROUP LTD.</t>
  </si>
  <si>
    <t>2CARE4ME LTD</t>
  </si>
  <si>
    <t>THE PRIORY COFE VOLUNTARY AIDED SCHOOL</t>
  </si>
  <si>
    <t>ASSURE TRAINING LTD</t>
  </si>
  <si>
    <t>LAWLEY PRIMARY SCHOOL</t>
  </si>
  <si>
    <t>BRINSWORTH WHITEHILL PRIMARY SCHOOL</t>
  </si>
  <si>
    <t>HOLY TRINITY CHURCH OF ENGLAND PRIMARY SCHOOL</t>
  </si>
  <si>
    <t>THE WEY VALLEY ACADEMY</t>
  </si>
  <si>
    <t>NORTH TYNESIDE 3-7 SCITT</t>
  </si>
  <si>
    <t>HOXTON GARDEN PRIMARY</t>
  </si>
  <si>
    <t>ST MARGARET MARY'S RC PRIMARY SCHOOL MANCHESTER</t>
  </si>
  <si>
    <t>MINSTER COLLEGE</t>
  </si>
  <si>
    <t>BRIDGE INTEPRETING TRANSLATING AND TRAINING SERVICES C.I.C.</t>
  </si>
  <si>
    <t>EDEN TRAINING LTD</t>
  </si>
  <si>
    <t>HUCKNALL NATIONAL CHURCH OF ENGLAND (VA) PRIMARY SCHOOL</t>
  </si>
  <si>
    <t>HAXBY ROAD PRIMARY ACADEMY</t>
  </si>
  <si>
    <t>CHESHAM BOIS CHURCH OF ENGLAND COMBINED SCHOOL</t>
  </si>
  <si>
    <t>KEW RIVERSIDE PRIMARY SCHOOL</t>
  </si>
  <si>
    <t>ST MARY'S PRIORY RC INFANT SCHOOL</t>
  </si>
  <si>
    <t>POLARM INTERNATIONAL LIMITED</t>
  </si>
  <si>
    <t>THE TABLET ACADEMY LTD</t>
  </si>
  <si>
    <t>REFOCUS LTD</t>
  </si>
  <si>
    <t>DISTINGTON COMMUNITY SCHOOL</t>
  </si>
  <si>
    <t>MARTIN PRIMARY SCHOOL</t>
  </si>
  <si>
    <t>WATERLOO PRIMARY ACADEMY</t>
  </si>
  <si>
    <t>CHESTERFIELD BOROUGH COUNCIL</t>
  </si>
  <si>
    <t>INGLETON PRIMARY SCHOOL</t>
  </si>
  <si>
    <t>AARDMAN ANIMATIONS LIMITED</t>
  </si>
  <si>
    <t>SPALDING PRIMARY SCHOOL</t>
  </si>
  <si>
    <t>ACADEMYTEAM LIMITED</t>
  </si>
  <si>
    <t>BAKER SCAFFOLDING LIMITED</t>
  </si>
  <si>
    <t>NEW HORIZONS SCHOOL</t>
  </si>
  <si>
    <t>CARLETON ENDOWED COFE PRIMARY SCHOOL</t>
  </si>
  <si>
    <t>COLD HARBOUR CHURCH OF ENGLAND SCHOOL</t>
  </si>
  <si>
    <t>WOODPLUMPTON ST ANNE'S COFE PRIMARY SCHOOL</t>
  </si>
  <si>
    <t>FUTURE (AWARDS AND QUALIFICATIONS) LTD</t>
  </si>
  <si>
    <t>THE BEAUCHAMP COLLEGE</t>
  </si>
  <si>
    <t>CALVERLEY CHURCH OF ENGLAND VOLUNTARY AIDED PRIMARY SCHOOL</t>
  </si>
  <si>
    <t>KINGS MILL SCHOOL</t>
  </si>
  <si>
    <t>BASE-DANCE LTD</t>
  </si>
  <si>
    <t>NETHERFIELD FORUM</t>
  </si>
  <si>
    <t>ST RAPHAEL'S CATHOLIC PRIMARY SCHOOL</t>
  </si>
  <si>
    <t>TALENT EXPRESS LIMITED</t>
  </si>
  <si>
    <t>GREENWOOD DALE SCHOOL</t>
  </si>
  <si>
    <t>LJM CONSULTANCY LTD</t>
  </si>
  <si>
    <t>CEDARBANK SCHOOL</t>
  </si>
  <si>
    <t>RECOGNITION MARKETING AND PUBLIC RELATIONS LLP</t>
  </si>
  <si>
    <t>OPTIONS SKILLS (LONDON) LIMITED</t>
  </si>
  <si>
    <t>PLACE FARM PRIMARY ACADEMY</t>
  </si>
  <si>
    <t>QCS INTERNATIONAL LTD.</t>
  </si>
  <si>
    <t>CRAIGEND RESOURCE CENTRE</t>
  </si>
  <si>
    <t>INCORPORATE CONSULTING LIMITED</t>
  </si>
  <si>
    <t>COSENSA LEARNING &amp; DEVELOPMENT LIMITED</t>
  </si>
  <si>
    <t>EXCEL EDUCATION CENTRES LIMITED</t>
  </si>
  <si>
    <t>SELICA INTERNATIONAL FOR INNOVATION AND EVOLUTION LTD</t>
  </si>
  <si>
    <t>ASPECTS CARE LIMITED</t>
  </si>
  <si>
    <t>THE WHITMINSTER CENTRE</t>
  </si>
  <si>
    <t>LAZONBY C OF E PRIMARY SCHOOL</t>
  </si>
  <si>
    <t>ALLIANCE-PIONEER LTD</t>
  </si>
  <si>
    <t>MILTONCROSS ACADEMY</t>
  </si>
  <si>
    <t>MOOR PARK SCHOOL</t>
  </si>
  <si>
    <t>FERNDALE PRIMARY SCHOOL &amp; NURSERY</t>
  </si>
  <si>
    <t>EQ SERVICES LTD</t>
  </si>
  <si>
    <t>ST BERNARD'S HIGH SCHOOL AND ARTS COLLEGE</t>
  </si>
  <si>
    <t>SIR JAMES SMITH'S COMMUNITY SCHOOL</t>
  </si>
  <si>
    <t>BIFFA WASTE SERVICES LIMITED</t>
  </si>
  <si>
    <t>THE VOLUNTEER CENTRE - CHESTERFIELD AND NORTH EAST DERBYSHIRE</t>
  </si>
  <si>
    <t>ST WILLIAM OF YORK CATHOLIC PRIMARY SCHOOL</t>
  </si>
  <si>
    <t>ST JOSEPH'S CATHOLIC PRIMARY SCHOOL, HARTLEPOOL</t>
  </si>
  <si>
    <t>MIDLAND OAK SCHOOL</t>
  </si>
  <si>
    <t>HOLLOWDOWN LIMITED</t>
  </si>
  <si>
    <t>WORK TRACK</t>
  </si>
  <si>
    <t>MARTIN FROBISHER INFANT SCHOOL</t>
  </si>
  <si>
    <t>CLEVES PRIMARY SCHOOL</t>
  </si>
  <si>
    <t>ETHICAL EDUCATION ENTERPRISE C.I.C.</t>
  </si>
  <si>
    <t>CAMBOURNE VILLAGE COLLEGE</t>
  </si>
  <si>
    <t>CITIZENS ONLINE</t>
  </si>
  <si>
    <t>FALCON EDUCATION ACADEMIES TRUST</t>
  </si>
  <si>
    <t>POSITIVE EFFECTS LTD</t>
  </si>
  <si>
    <t>HEATHFIELDS INFANT ACADEMY</t>
  </si>
  <si>
    <t>LONDON GOLDSMITH COLLEGE LTD</t>
  </si>
  <si>
    <t>PHILIP SOUTHCOTE SCHOOL</t>
  </si>
  <si>
    <t>WARRINGTON ST BARNABAS COFE PRIMARY SCHOOL</t>
  </si>
  <si>
    <t>DISARM FROM WITHIN LIMITED</t>
  </si>
  <si>
    <t>INSIGHT TRAINING CENTRE UK LIMITED</t>
  </si>
  <si>
    <t>MUSCHAMP PRIMARY SCHOOL AND LANGUAGE OPPORTUNITY BASE</t>
  </si>
  <si>
    <t>ST JOHNS COLLEGE</t>
  </si>
  <si>
    <t>CARRUTHERSTOWN SCHOOL</t>
  </si>
  <si>
    <t>NORTH CURRY COFE PRIMARY SCHOOL</t>
  </si>
  <si>
    <t>TEST90000126</t>
  </si>
  <si>
    <t>COLLINGWOOD SCHOOL</t>
  </si>
  <si>
    <t>THE NATIONAL TRAINING PARTNERSHIP LIMITED</t>
  </si>
  <si>
    <t>PAUL ARMER HRD LTD</t>
  </si>
  <si>
    <t>HALTON HOUSE SCHOOL</t>
  </si>
  <si>
    <t>BETHANY SCHOOL</t>
  </si>
  <si>
    <t>WALNEY SCHOOL</t>
  </si>
  <si>
    <t>TIMBREL INFORMATION GOVERNANCE LTD</t>
  </si>
  <si>
    <t>NEWNHAM INFANT AND NURSERY SCHOOL</t>
  </si>
  <si>
    <t>RML TRAINING SERVICES LIMITED</t>
  </si>
  <si>
    <t>ST JOHN'S CATHOLIC INFANT SCHOOL</t>
  </si>
  <si>
    <t>ORMISTON SHELFIELD COMMUNITY ACADEMY</t>
  </si>
  <si>
    <t>HEATHHALL PRIMARY SCHOOL</t>
  </si>
  <si>
    <t>STAR OF THE SEA RC VA PRIMARY</t>
  </si>
  <si>
    <t>ALTRINCHAM COLLEGE</t>
  </si>
  <si>
    <t>THEALE GREEN COMMUNITY SCHOOL</t>
  </si>
  <si>
    <t>ICKNIELD PRIMARY SCHOOL</t>
  </si>
  <si>
    <t>MISTERTON PRIMARY AND NURSERY SCHOOL</t>
  </si>
  <si>
    <t>CASTLETON PRIMARY SCHOOL</t>
  </si>
  <si>
    <t>VNY SECURITY LTD.</t>
  </si>
  <si>
    <t>BISHOPS ITCHINGTON PRIMARY SCHOOL</t>
  </si>
  <si>
    <t>DOVE HOLES COFE PRIMARY SCHOOL</t>
  </si>
  <si>
    <t>WASHINGWELL COMMUNITY PRIMARY SCHOOL</t>
  </si>
  <si>
    <t>LARKHILL PRIMARY SCHOOL</t>
  </si>
  <si>
    <t>NIXOR LIMITED</t>
  </si>
  <si>
    <t>THE REGIS SCHOOL</t>
  </si>
  <si>
    <t>REVOLUTIONISE TRAINING AND HEALTH CARE PROVIDER LTD</t>
  </si>
  <si>
    <t>CAMBRIDGE PARK MATHS &amp; COMPUTING COLLEGE</t>
  </si>
  <si>
    <t>COMMERCIAL VEHICLE TRAINING LIMITED</t>
  </si>
  <si>
    <t>ETA PROFESSIONAL SKILLS CIC</t>
  </si>
  <si>
    <t>ROAMING ROBOTS LIMITED</t>
  </si>
  <si>
    <t>INTERSTATE HOTELS UK LIMITED</t>
  </si>
  <si>
    <t>OPTIMUM STUDENT SUPPORT LTD</t>
  </si>
  <si>
    <t>WOODLESFORD PRIMARY SCHOOL</t>
  </si>
  <si>
    <t>PARTNERS IN MANAGEMENT LIMITED</t>
  </si>
  <si>
    <t>GREENPATH VENTURES</t>
  </si>
  <si>
    <t>CASTLEVIEW PRIMARY SCHOOL</t>
  </si>
  <si>
    <t>WHALLEY CHURCH OF ENGLAND PRIMARY SCHOOL</t>
  </si>
  <si>
    <t>MARLBOROUGH JUNIOR SCHOOL</t>
  </si>
  <si>
    <t>BEXLEY LONDON BOROUGH COUNCIL</t>
  </si>
  <si>
    <t>LIBF LIMITED</t>
  </si>
  <si>
    <t>CATHERINE WAYTE PRIMARY SCHOOL</t>
  </si>
  <si>
    <t>FAIRFIELDS SCHOOL</t>
  </si>
  <si>
    <t>HEARTLANDS TRAINING LIMITED</t>
  </si>
  <si>
    <t>SWINFORD CHURCH OF ENGLAND PRIMARY SCHOOL</t>
  </si>
  <si>
    <t>SELECT RISK MANAGEMENT LIMITED</t>
  </si>
  <si>
    <t>I-PEGASUS COMMUNITY INTEREST COMPANY</t>
  </si>
  <si>
    <t>BUSINESS DEVELOPMENT AND SOLUTIONS LIMITED</t>
  </si>
  <si>
    <t>THE BIRMINGHAM THEATRE SCHOOL LIMITED</t>
  </si>
  <si>
    <t>CO-OP ACADEMY BELLE VUE</t>
  </si>
  <si>
    <t>ETTC GROUP LTD</t>
  </si>
  <si>
    <t>SALESIAN SCHOOL, CHERTSEY</t>
  </si>
  <si>
    <t>HALTON CITIZENS ADVICE BUREAU</t>
  </si>
  <si>
    <t>FRIAR PARK MILLENNIUM CENTRE</t>
  </si>
  <si>
    <t>DEVON SCHOOL OF ENGLISH LIMITED</t>
  </si>
  <si>
    <t>PLANT AND SAFETY TRAINING YORKSHIRE LTD</t>
  </si>
  <si>
    <t>AIRTH PRIMARY SCHOOL</t>
  </si>
  <si>
    <t>AIM HIGHER TRAINING AND DEVELOPMENT LTD</t>
  </si>
  <si>
    <t>CULLODEN PRIMARY - A PARADIGM ACADEMY</t>
  </si>
  <si>
    <t>FUTURE SKILLS CIC</t>
  </si>
  <si>
    <t>BATHEASTON CHURCH SCHOOL</t>
  </si>
  <si>
    <t>IFM ENGAGE LTD.</t>
  </si>
  <si>
    <t>YOUNG PEOPLE'S ACADEMY</t>
  </si>
  <si>
    <t>PINE GREEN ACADEMY</t>
  </si>
  <si>
    <t>COLBY PRIMARY SCHOOL</t>
  </si>
  <si>
    <t>BROOK BIRMINGHAM</t>
  </si>
  <si>
    <t>MIRIAM LORD COMMUNITY PRIMARY SCHOOL</t>
  </si>
  <si>
    <t>SPARKFIRE TRAINING LTD.</t>
  </si>
  <si>
    <t>WEST BRIDGFORD JUNIOR SCHOOL</t>
  </si>
  <si>
    <t>ABBEYDALE GRANGE SCHOOL</t>
  </si>
  <si>
    <t>THRYBERGH SCHOOL AND SPORTS COLLEGE</t>
  </si>
  <si>
    <t>LHG ACADEMY (SOCIAL ENTERPRISE) LTD</t>
  </si>
  <si>
    <t>MARTIN &amp; STAPLETON CONSULTING LIMITED</t>
  </si>
  <si>
    <t>SHOBDON PRIMARY SCHOOL</t>
  </si>
  <si>
    <t>ST AELRED'S ROMAN CATHOLIC VOLUNTARY AIDED PRIMARY SCHOOL</t>
  </si>
  <si>
    <t>YOUNG ENTERPRISE WEST MIDLANDS</t>
  </si>
  <si>
    <t>ST PATRICK'S ROMAN CATHOLIC VOLUNTARY AIDED PRIMARY SCHOOL, DIPTON</t>
  </si>
  <si>
    <t>SKILLS FOR SECURITY LIMITED</t>
  </si>
  <si>
    <t>G K LEARNING CENTRE LIMITED</t>
  </si>
  <si>
    <t>RUTH MARIANNE HARLOW</t>
  </si>
  <si>
    <t>ANGLO-EUROPEAN COLLEGE OF CHIROPRACTIC</t>
  </si>
  <si>
    <t>DERSINGHAM PRIMARY SCHOOL</t>
  </si>
  <si>
    <t>ST NINIAN'S RC PRIMARY SCHOOL</t>
  </si>
  <si>
    <t>WRENTHOPRE ACADEMY</t>
  </si>
  <si>
    <t>BURY PRIMARY CARE TRUST</t>
  </si>
  <si>
    <t>ST MARY REDCLIFFE AND TEMPLE SCHOOL</t>
  </si>
  <si>
    <t>CHUDLEIGH CHURCH OF ENGLAND COMMUNITY PRIMARY SCHOOL</t>
  </si>
  <si>
    <t>CAMBRIDGE ONLINE EDUCATION LTD</t>
  </si>
  <si>
    <t>SUCKLEY PRIMARY SCHOOL</t>
  </si>
  <si>
    <t>EMPOWERING PEOPLE INSPIRING COMMUNITIES LIMITED</t>
  </si>
  <si>
    <t>RIKKYO SCHOOL-IN-ENGLAND</t>
  </si>
  <si>
    <t>JUNCTION FARM PRIMARY SCHOOL</t>
  </si>
  <si>
    <t>ELLESMERE COLLEGE</t>
  </si>
  <si>
    <t>LOGICOM COMPUTER SERVICES (U.K.) LIMITED</t>
  </si>
  <si>
    <t>CROPTHORNE-WITH-CHARLTON COFE FIRST SCHOOL</t>
  </si>
  <si>
    <t>WELSH COLLEGE OF HORTICULTURE</t>
  </si>
  <si>
    <t>CUT ABOVE THE REST BARBER ACADEMY LTD</t>
  </si>
  <si>
    <t>PEARSON EDUCATION LIMITED</t>
  </si>
  <si>
    <t>HM PRISON USK/PRESCOED</t>
  </si>
  <si>
    <t>THAMES VALLEY BERKSHIRE LEP</t>
  </si>
  <si>
    <t>HASSELL PRIMARY SCHOOL</t>
  </si>
  <si>
    <t>BEST TRAINING (LINCS) LIMITED</t>
  </si>
  <si>
    <t>SCIENTIFIC EDITING COMPANY LTD</t>
  </si>
  <si>
    <t>NIGHTINGALE CONSULTING LIMITED</t>
  </si>
  <si>
    <t>TRIANGLE COFE VC PRIMARY SCHOOL</t>
  </si>
  <si>
    <t>TRAIN 2 AIM LTD</t>
  </si>
  <si>
    <t>CRESSY I.T. SOLUTIONS C.I.C</t>
  </si>
  <si>
    <t>RSP SAFETY SERVICES LIMITED</t>
  </si>
  <si>
    <t>AZTEC SAILING LIMITED</t>
  </si>
  <si>
    <t>THE ROYAL SCHOOL ARMAGH</t>
  </si>
  <si>
    <t>KINROSS HIGH SCHOOL</t>
  </si>
  <si>
    <t>TRAINABILITY LONDON LIMITED</t>
  </si>
  <si>
    <t>GOOD SKILLS TRAINING LIMITED</t>
  </si>
  <si>
    <t>POLEBABES LIMITED</t>
  </si>
  <si>
    <t>THE CHERWELL SCHOOL</t>
  </si>
  <si>
    <t>FIRM TRAINING LIMITED</t>
  </si>
  <si>
    <t>HILLS-OLSEN ASSOCIATES LIMITED</t>
  </si>
  <si>
    <t>THE AVELAND HIGH SCHOOL</t>
  </si>
  <si>
    <t>WYCOMBE YOUTH ACTION</t>
  </si>
  <si>
    <t>WESTMINSTER CITY COUNCIL</t>
  </si>
  <si>
    <t>ATLANTIC ACADEMY</t>
  </si>
  <si>
    <t>NEWTOWN LINFORD PRIMARY SCHOOL</t>
  </si>
  <si>
    <t>VICTORIA SCHOOL</t>
  </si>
  <si>
    <t>FOXHILLS JUNIOR SCHOOL</t>
  </si>
  <si>
    <t>OAKLEY CHURCH OF ENGLAND JUNIOR SCHOOL</t>
  </si>
  <si>
    <t>EQL SOLUTIONS LIMITED</t>
  </si>
  <si>
    <t>CRAWLEY RIDGE INFANT SCHOOL</t>
  </si>
  <si>
    <t>LEARNING TREE INTERNATIONAL LIMITED</t>
  </si>
  <si>
    <t>WILLOUGHBY ACADEMY</t>
  </si>
  <si>
    <t>GREENCROFT BUSINESS AND ENTERPRISE COMMUNITY SCHOOL</t>
  </si>
  <si>
    <t>THE ZONE INITIATIVE LIMITED</t>
  </si>
  <si>
    <t>LIFELONG LEARNING (NO.2) LIMITED</t>
  </si>
  <si>
    <t>ST FRANCIS CATHOLIC PRIMARY SCHOOL, MORLEY</t>
  </si>
  <si>
    <t>WABBA NORTH EAST LTD.</t>
  </si>
  <si>
    <t>JS ACADEMY LTD</t>
  </si>
  <si>
    <t>HORIZON SECURITY SOLUTIONS LTD</t>
  </si>
  <si>
    <t>DRAYTON COMMUNITY INFANT</t>
  </si>
  <si>
    <t>ASSOCIATION OF COLLEGES</t>
  </si>
  <si>
    <t>GROUP AMPERSAND LTD</t>
  </si>
  <si>
    <t>SECALD UK LTD</t>
  </si>
  <si>
    <t>AFA PROJECT MANAGEMENT LIMITED</t>
  </si>
  <si>
    <t>AD ASTRA (BROADENING HORIZONS) LIMITED</t>
  </si>
  <si>
    <t>GREATER DERBY PRIMARY CARE TRUST</t>
  </si>
  <si>
    <t>WREAY CHURCH OF ENGLAND PRIMARY SCHOOL</t>
  </si>
  <si>
    <t>LUSTY GLAZE LIMITED</t>
  </si>
  <si>
    <t>WEELEY ST ANDREW'S COFE PRIMARY SCHOOL</t>
  </si>
  <si>
    <t>KENN CHURCH OF ENGLAND PRIMARY SCHOOL</t>
  </si>
  <si>
    <t>MALDON COURT PREPARATORY SCHOOL</t>
  </si>
  <si>
    <t>CHASE TILING ACADEMY LIMITED</t>
  </si>
  <si>
    <t>CENTRAL COLLEGE LIMITED</t>
  </si>
  <si>
    <t>WOODEN HILL PRIMARY AND NURSERY SCHOOL</t>
  </si>
  <si>
    <t>PERIQUEST LIMITED</t>
  </si>
  <si>
    <t>ST BENEDICT'S CATHOLIC PRIMARY SCHOOL</t>
  </si>
  <si>
    <t>HM PRISON HOLLOWAY</t>
  </si>
  <si>
    <t>IMPULSE LEISURE</t>
  </si>
  <si>
    <t>DISABILITY ASSOCIATION CARLISLE &amp; EDEN</t>
  </si>
  <si>
    <t>BEMAC TRAINING LTD</t>
  </si>
  <si>
    <t>GLENDALE HOUSE</t>
  </si>
  <si>
    <t>BRINDLE GREGSON LANE PRIMARY SCHOOL</t>
  </si>
  <si>
    <t>DEVON PRIMARY SCITT GROUP</t>
  </si>
  <si>
    <t>ST JAMES' COFE JUNIOR SCHOOL</t>
  </si>
  <si>
    <t>INSTRUCTOR TRAINING SPECIALISTS LIMITED</t>
  </si>
  <si>
    <t>TOTAL TRAINING SOLUTIONS (UK) LIMITED</t>
  </si>
  <si>
    <t>ALLENTON PRIMARY SCHOOL</t>
  </si>
  <si>
    <t>EDUCATION SUPPLEMENT PARTNERSHIP LTD.</t>
  </si>
  <si>
    <t>THORNEYHOLME ROMAN CATHOLIC PRIMARY SCHOOL, DUNSOP BRIDGE</t>
  </si>
  <si>
    <t>SKIPTON, WATER STREET COMMUNITY PRIMARY SCHOOL</t>
  </si>
  <si>
    <t>MARLEON TRAINING GROUP LTD</t>
  </si>
  <si>
    <t>FOUNTAINLIFE LTD</t>
  </si>
  <si>
    <t>CONNEXIONS PARTNERSHIP MILTON KEYNES OXFORDSHIRE &amp; BUCKINGHAMSHIRE LIMITED</t>
  </si>
  <si>
    <t>HOSPITALITY TRAINING PARTNERSHIP LTD</t>
  </si>
  <si>
    <t>BRIARY PRIMARY SCHOOL</t>
  </si>
  <si>
    <t>MOMENT OF TRUTH WELL-BEING GROUP LTD</t>
  </si>
  <si>
    <t>SHEREDES PRIMARY SCHOOL</t>
  </si>
  <si>
    <t>PROGRESSIVE SKILLS ACADEMY LTD</t>
  </si>
  <si>
    <t>PREMIER TRAINING CONSULTANTS LIMITED</t>
  </si>
  <si>
    <t>PORTER CROFT CHURCH OF ENGLAND PRIMARY ACADEMY</t>
  </si>
  <si>
    <t>THEALE C.E. PRIMARY SCHOOL</t>
  </si>
  <si>
    <t>VENTURE FORWARD LIMITED</t>
  </si>
  <si>
    <t>ST MARGARET'S COFE PRIMARY SCHOOL</t>
  </si>
  <si>
    <t>RT HEALTHCARE TRAINING LIMITED</t>
  </si>
  <si>
    <t>LONDON PATHWAY SCHOOL LIMITED</t>
  </si>
  <si>
    <t>WHITEHALL JUNIOR SCHOOL</t>
  </si>
  <si>
    <t>BALKSBURY INFANT SCHOOL</t>
  </si>
  <si>
    <t>PARENTS AHEAD LIMITED</t>
  </si>
  <si>
    <t>5 STAR COMPUTER SYSTEMS LIMITED</t>
  </si>
  <si>
    <t>THE COLLEGE OF CHINESE PHYSICAL CULTURE</t>
  </si>
  <si>
    <t>COMMUNITY LEARNING SOUTH TYNESIDE LTD</t>
  </si>
  <si>
    <t>GENIUS JUNCTION LTD</t>
  </si>
  <si>
    <t>BRIGHT STAR TRAINING &amp; DEVELOPMENT LIMITED</t>
  </si>
  <si>
    <t>THE APPRENTICESHIP TRUST C.I.C.</t>
  </si>
  <si>
    <t>ARDELEY ST LAWRENCE CHURCH OF ENGLAND VOLUNTARY AIDED PRIMARY SCHOOL</t>
  </si>
  <si>
    <t>SLIABH BEAGH CROSS BORDER PARTNERSHIP LTD</t>
  </si>
  <si>
    <t>CHELSEA ACADEMY</t>
  </si>
  <si>
    <t>WINFORD CHURCH OF ENGLAND PRIMARY SCHOOL</t>
  </si>
  <si>
    <t>THE GREAT COLLEGE OF LONDON LIMITED</t>
  </si>
  <si>
    <t>FRANCIS BACON SCHOOL</t>
  </si>
  <si>
    <t>ORBITUS CONSULTING LIMITED</t>
  </si>
  <si>
    <t>HEXTABLE SCHOOL</t>
  </si>
  <si>
    <t>COYLTON PRIMARY SCHOOL</t>
  </si>
  <si>
    <t>HIGHFIELD PRIMARY SCHOOL</t>
  </si>
  <si>
    <t>THE DRY UMBRELLA CIC</t>
  </si>
  <si>
    <t>THE ALBERT PYE COMMUNITY PRIMARY SCHOOL</t>
  </si>
  <si>
    <t>ACHIEVE CAREER CONSULTANCY LIMITED</t>
  </si>
  <si>
    <t>FSST LTD</t>
  </si>
  <si>
    <t>GYM INSTRUCTOR ONLINE LTD</t>
  </si>
  <si>
    <t>GLENDALE MANAGEMENT SERVICES LIMITED</t>
  </si>
  <si>
    <t>RUNCORN ALL SAINTS COFE PRIMARY SCHOOL</t>
  </si>
  <si>
    <t>THINK TALL TRAINING LIMITED</t>
  </si>
  <si>
    <t>THE MEADOW COMMUNITY PRIMARY SCHOOL</t>
  </si>
  <si>
    <t>THE JAMES HORNSBY HIGH SCHOOL</t>
  </si>
  <si>
    <t>4N ACADEMY LIMITED</t>
  </si>
  <si>
    <t>DARBUS LTD</t>
  </si>
  <si>
    <t>COMMUNITY SYSTEMS (NORTH LONDON) LIMITED</t>
  </si>
  <si>
    <t>LOCHSIDE ACADEMY</t>
  </si>
  <si>
    <t>DANESTONE LEARNING SERVICES LIMITED</t>
  </si>
  <si>
    <t>ALL CHANGE ARTS LIMITED</t>
  </si>
  <si>
    <t>ECO GREEN CONTRACTORS LTD</t>
  </si>
  <si>
    <t>ROWAN TREE PRIMARY SCHOOL</t>
  </si>
  <si>
    <t>THE RIDGE ACADEMY</t>
  </si>
  <si>
    <t>CAPE PRIMARY SCHOOL</t>
  </si>
  <si>
    <t>VENTURE TO THINK LTD</t>
  </si>
  <si>
    <t>WIX AND WRABNESS PRIMARY SCHOOL</t>
  </si>
  <si>
    <t>UNIVERSITY ACADEMY KIDSGROVE</t>
  </si>
  <si>
    <t>GALLOWAY TRAINING LIMITED</t>
  </si>
  <si>
    <t>SIMPILA LIMITED</t>
  </si>
  <si>
    <t>ALTRINCHAM ASSOCIATION FOOTBALL CLUB,LIMITED</t>
  </si>
  <si>
    <t>COLINDALE PRIMARY SCHOOL</t>
  </si>
  <si>
    <t>MAYFLOWER ACADEMY</t>
  </si>
  <si>
    <t>MARTYN MALTBY</t>
  </si>
  <si>
    <t>SYNTAGM LIMITED</t>
  </si>
  <si>
    <t>ASK EUROPE LIMITED</t>
  </si>
  <si>
    <t>TIDCOMBE PRIMARY SCHOOL</t>
  </si>
  <si>
    <t>SLINFOLD COFE PRIMARY SCHOOL</t>
  </si>
  <si>
    <t>SCOTTISH CONSORTIUM FOR LEARNING DISABILITY</t>
  </si>
  <si>
    <t>CHARLBURY PRIMARY SCHOOL</t>
  </si>
  <si>
    <t>LADYBANK PRIMARY SCHOOL</t>
  </si>
  <si>
    <t>THE DESIGN AND TECHNOLOGY ASSOCIATION</t>
  </si>
  <si>
    <t>JEWINS WOMEN 2 WOMEN LIMITED</t>
  </si>
  <si>
    <t>ORCHARD LEA JUNIOR SCHOOL</t>
  </si>
  <si>
    <t>TRAINING 4 EVERYONE LTD</t>
  </si>
  <si>
    <t>COLLEGE OF AGRICULTURE, FOOD AND RURAL ENTERPRISE</t>
  </si>
  <si>
    <t>READING COUNCIL FOR RACIAL EQUALITY</t>
  </si>
  <si>
    <t>VICKERSTOWN SCHOOL</t>
  </si>
  <si>
    <t>TOWNHILL JUNIOR SCHOOL</t>
  </si>
  <si>
    <t>L R TRAINING &amp; DEVELOPMENT LIMITED</t>
  </si>
  <si>
    <t>PRIORS HALL - A LEARNING COMMUNITY</t>
  </si>
  <si>
    <t>LGC LIMITED</t>
  </si>
  <si>
    <t>BANNOCKBURN PRIMARY SCHOOL</t>
  </si>
  <si>
    <t>ACHIEVEMENT CENTRED TRANSMISSIONS (ACT)</t>
  </si>
  <si>
    <t>EXERCITUS GROUP LIMITED</t>
  </si>
  <si>
    <t>ASSETWATCH LTD</t>
  </si>
  <si>
    <t>DOJIMA SAKE BREWERY UK &amp; CO.</t>
  </si>
  <si>
    <t>ASHBROW SCHOOL</t>
  </si>
  <si>
    <t>PICTOR ACADEMY</t>
  </si>
  <si>
    <t>NORTHERN FITNESS &amp; EDUCATION LIMITED</t>
  </si>
  <si>
    <t>IMMEDIATE THEATRE</t>
  </si>
  <si>
    <t>FINANCIAL FITNESS LTD</t>
  </si>
  <si>
    <t>TRAINING CONCEPTS LIMITED</t>
  </si>
  <si>
    <t>GRIFFIN PARK PRIMARY SCHOOL</t>
  </si>
  <si>
    <t>GREENPASTURES CHRISTIAN ACADEMY</t>
  </si>
  <si>
    <t>BESPOKE SME SOLUTIONS LIMITED</t>
  </si>
  <si>
    <t>FITECH UK LIMITED</t>
  </si>
  <si>
    <t>STAMFORD BRIDGE PRIMARY SCHOOL</t>
  </si>
  <si>
    <t>THOMLINSON JUNIOR SCHOOL</t>
  </si>
  <si>
    <t>KRUNCH UK</t>
  </si>
  <si>
    <t>CAMBRIDGE HOUSE GRAMMAR SCHOOL</t>
  </si>
  <si>
    <t>EMERGENCE FOUNDATION</t>
  </si>
  <si>
    <t>NEWBURY COLLEGE</t>
  </si>
  <si>
    <t>EAST ANTRIM INSTITUTE OF FURTHER AND HIGHER EDUCATION</t>
  </si>
  <si>
    <t>ST JOHN'S CENTRE</t>
  </si>
  <si>
    <t>ORFORD CHURCH OF ENGLAND VOLUNTARY AIDED PRIMARY SCHOOL</t>
  </si>
  <si>
    <t>NORTH QUEENSFERRY PRIMARY SCHOOL</t>
  </si>
  <si>
    <t>GREAT TORRINGTON SCHOOL</t>
  </si>
  <si>
    <t>SOMAX LIMITED</t>
  </si>
  <si>
    <t>NEW HINKSEY CHURCH OF ENGLAND PRIMARY SCHOOL</t>
  </si>
  <si>
    <t>TRACKSS LTD</t>
  </si>
  <si>
    <t>NEW HORIZON TRUST LIMITED</t>
  </si>
  <si>
    <t>ST BERNARD'S PRIMARY SCHOOL</t>
  </si>
  <si>
    <t>OUR LADY AND ST JOHN CATHOLIC COLLEGE</t>
  </si>
  <si>
    <t>STUDENT ATHLETE NETWORK LTD</t>
  </si>
  <si>
    <t>LONGSPEE ACADEMY</t>
  </si>
  <si>
    <t>SPECTRUM HOUSING GROUP 2013 LIMITED</t>
  </si>
  <si>
    <t>SAXILBY CHURCH OF ENGLAND PRIMARY SCHOOL</t>
  </si>
  <si>
    <t>LARKFIELDS INFANT SCHOOL</t>
  </si>
  <si>
    <t>INSPIRE FUTURE TRAINING CIC</t>
  </si>
  <si>
    <t>ACTIF RSV LTD</t>
  </si>
  <si>
    <t>THE UK EXAMINATIONS BOARD LTD</t>
  </si>
  <si>
    <t>SHAW CHURCH OF ENGLAND VOLUNTARY CONTROLLED PRIMARY SCHOOL</t>
  </si>
  <si>
    <t>UK GAS SAFETY AND COMPETENCE LTD.</t>
  </si>
  <si>
    <t>HUMSHAUGH CHURCH OF ENGLAND FIRST SCHOOL</t>
  </si>
  <si>
    <t>SAXON WAY PRIMARY SCHOOL</t>
  </si>
  <si>
    <t>KLEANEFFECT LIMITED</t>
  </si>
  <si>
    <t>FLYING START XP LIMITED</t>
  </si>
  <si>
    <t>NYLAND SCHOOL</t>
  </si>
  <si>
    <t>DOUNE PRIMARY SCHOOL</t>
  </si>
  <si>
    <t>INTUITIVE THINKING SKILLS LTD</t>
  </si>
  <si>
    <t>CHUBB LIMITED</t>
  </si>
  <si>
    <t>HEATHSIDE WALTON-ON-THAMES</t>
  </si>
  <si>
    <t>BUDDHA SOFTWARE TECHNOLOGIES LIMITED</t>
  </si>
  <si>
    <t>STAFFORD &amp; RURAL HOMES LIMITED</t>
  </si>
  <si>
    <t>STOKE PARK JUNIOR SCHOOL</t>
  </si>
  <si>
    <t>ONESCHOOL GLOBAL READING SENIOR CAMPUS</t>
  </si>
  <si>
    <t>URCHFONT MANOR COLLEGE</t>
  </si>
  <si>
    <t>I.L.M. (HIGHLAND)</t>
  </si>
  <si>
    <t>URBAN LYNX LIMITED</t>
  </si>
  <si>
    <t>ROBERT SHAW PRIMARY AND NURSERY SCHOOL</t>
  </si>
  <si>
    <t>WESTHILL PRIMARY SCHOOL</t>
  </si>
  <si>
    <t>THE GROWTH COMPANY LIMITED</t>
  </si>
  <si>
    <t>SEAWAYS GLOBAL LTD</t>
  </si>
  <si>
    <t>EAST PLEAN PRIMARY SCHOOL</t>
  </si>
  <si>
    <t>NATIONWIDE WINDOWS LIMITED</t>
  </si>
  <si>
    <t>HUNTERS HILL COLLEGE</t>
  </si>
  <si>
    <t>HAYDON TRAINING SERVICES LIMITED</t>
  </si>
  <si>
    <t>CLICK DIGITAL SOLUTIONS LTD</t>
  </si>
  <si>
    <t>SAFFRON WALDEN COUNTY HIGH SCHOOL</t>
  </si>
  <si>
    <t>ORTUS ENERGY LTD</t>
  </si>
  <si>
    <t>THE SCHOOL OF THE ISLAMIC REPUBLIC OF IRAN</t>
  </si>
  <si>
    <t>GODOLPHIN JUNIOR SCHOOL</t>
  </si>
  <si>
    <t>UNIQUE TRAINING SERVICES LTD</t>
  </si>
  <si>
    <t>ADVICE CENTRE SUPPORT IN SHEFFIELD</t>
  </si>
  <si>
    <t>COMPUTERS FOR CHARITIES</t>
  </si>
  <si>
    <t>TRINITY TRAINING SERVICES</t>
  </si>
  <si>
    <t>CROWLE COFE FIRST SCHOOL</t>
  </si>
  <si>
    <t>ULCOMBE CHURCH OF ENGLAND PRIMARY SCHOOL</t>
  </si>
  <si>
    <t>BOWER PARK SCHOOL</t>
  </si>
  <si>
    <t>OASIS ACADEMY HENDERSON AVENUE</t>
  </si>
  <si>
    <t>HANNAH MORE INFANT SCHOOL</t>
  </si>
  <si>
    <t>AMBERLEY PAROCHIAL SCHOOL</t>
  </si>
  <si>
    <t>ALL SAINTS COFE PRIMARY SCHOOL</t>
  </si>
  <si>
    <t>BYRON PRIMARY SCHOOL</t>
  </si>
  <si>
    <t>STOCKBRIDGE PRIMARY SCHOOL</t>
  </si>
  <si>
    <t>CETTACADEMY LIMITED</t>
  </si>
  <si>
    <t>FIRST PARTNERSHIP LIMITED</t>
  </si>
  <si>
    <t>PAX TRAINING AND DEVELOPMENT LIMITED</t>
  </si>
  <si>
    <t>ERNESETTLE COMMUNITY SCHOOL</t>
  </si>
  <si>
    <t>MILVERTON COMMUNITY PRIMARY SCHOOL AND PRE-SCHOOL</t>
  </si>
  <si>
    <t>GLOBAL CITY OF LONDON COLLEGE LTD</t>
  </si>
  <si>
    <t>THE TERRACE SCHOOL</t>
  </si>
  <si>
    <t>STUDY PLUS CENTRE LTD</t>
  </si>
  <si>
    <t>SPIRE TRAINING SERVICES LIMITED</t>
  </si>
  <si>
    <t>HANOVIA STYLE LIMITED</t>
  </si>
  <si>
    <t>COMMUNITY VOLUNTARY SERVICE BEDFORDSHIRE</t>
  </si>
  <si>
    <t>SOUTH WALNEY INFANT AND NURSERY SCHOOL</t>
  </si>
  <si>
    <t>N C S ENTERPRISE LIMITED</t>
  </si>
  <si>
    <t>HEAT INSULATION LTD</t>
  </si>
  <si>
    <t>HORIZON TRAINING HEREFORD CIC</t>
  </si>
  <si>
    <t>COLNE ENGAINE CHURCH OF ENGLAND PRIMARY SCHOOL</t>
  </si>
  <si>
    <t>ILT SOLUTIONS (UK) LIMITED</t>
  </si>
  <si>
    <t>ROUNDHAY 26 TRAINING LIMITED</t>
  </si>
  <si>
    <t>NIMBUS LABORATORIES LIMITED</t>
  </si>
  <si>
    <t>DELAMERE COFE PRIMARY ACADEMY</t>
  </si>
  <si>
    <t>BUCKINGHAMSHIRE DISABILITY SERVICE</t>
  </si>
  <si>
    <t>THE GURU GARAGE LTD</t>
  </si>
  <si>
    <t>BIRKENHEAD SIXTH FORM COLLEGE</t>
  </si>
  <si>
    <t>EDGEHILL THEOLOGICAL COLLEGE, BELFAST</t>
  </si>
  <si>
    <t>DIXIE GRAMMAR SCHOOL</t>
  </si>
  <si>
    <t>YARM PREPARATORY SCHOOL</t>
  </si>
  <si>
    <t>ST WILFRID'S RC PRIMARY SCHOOL</t>
  </si>
  <si>
    <t>PENN WOOD PRIMARY AND NURSERY SCHOOL</t>
  </si>
  <si>
    <t>NORTH HERTFORDSHIRE COLLEGE</t>
  </si>
  <si>
    <t>BEDGEBURY SCHOOL</t>
  </si>
  <si>
    <t>RIVERSIDE SPECIAL SCHOOL</t>
  </si>
  <si>
    <t>MONTEM PRIMARY SCHOOL</t>
  </si>
  <si>
    <t>SETTLEBECK HIGH SCHOOL</t>
  </si>
  <si>
    <t>SHIATSU COLLEGE MANCHESTER CIC</t>
  </si>
  <si>
    <t>JUPITER PRIMARY SCHOOL</t>
  </si>
  <si>
    <t>CORBRIDGE MIDDLE SCHOOL</t>
  </si>
  <si>
    <t>CULTS PRIMARY SCHOOL</t>
  </si>
  <si>
    <t>GILDED HOLLINS COMMUNITY SCHOOL</t>
  </si>
  <si>
    <t>WANDSWORTH PRIMARY SCHOOLS CONSORTIUM</t>
  </si>
  <si>
    <t>HAWK MANAGEMENT (UK) LIMITED</t>
  </si>
  <si>
    <t>ST MARY MAGDALEN'S CATHOLIC PRIMARY SCHOOL</t>
  </si>
  <si>
    <t>LAGAN VALLEY EDUCATION PROJECT LIMITED</t>
  </si>
  <si>
    <t>HARRIS ACADEMY ST JOHN'S WOOD</t>
  </si>
  <si>
    <t>ASTUTE BC UK</t>
  </si>
  <si>
    <t>PRESTWOOD INFANT SCHOOL</t>
  </si>
  <si>
    <t>LUMLEY INFANT AND NURSERY SCHOOL</t>
  </si>
  <si>
    <t>DEAF LINKS</t>
  </si>
  <si>
    <t>HOLLY AND HONEY LIMITED</t>
  </si>
  <si>
    <t>BRUCE CAM MARINE SERVICES LIMITED</t>
  </si>
  <si>
    <t>MAIDSTONE AND MALLING ALTERNATIVE PROVISION</t>
  </si>
  <si>
    <t>ST BENET BISCOP CATHOLIC VOLUNTARY AIDED HIGH SCHOOL</t>
  </si>
  <si>
    <t>TRANSFORM CAREER U.K LIMITED</t>
  </si>
  <si>
    <t>TRINITY CHURCH OF ENGLAND SCHOOL, BELVEDERE</t>
  </si>
  <si>
    <t>THE ASHLEY SCHOOL</t>
  </si>
  <si>
    <t>ST MARY MAGDALEN'S CATHOLIC JUNIOR SCHOOL</t>
  </si>
  <si>
    <t>IDM ACHIEVERS INTERNATIONAL CAMPUS LIMITED</t>
  </si>
  <si>
    <t>ABBOTS FARM INFANT SCHOOL</t>
  </si>
  <si>
    <t>REALIGN CONSULTING LTD</t>
  </si>
  <si>
    <t>M &amp; M TRAINING SOLUTIONS LTD</t>
  </si>
  <si>
    <t>WALTON OAK PRIMARY SCHOOL</t>
  </si>
  <si>
    <t>CALDERBRIDGE PRIMARY SCHOOL</t>
  </si>
  <si>
    <t>THE PREHOSPITAL CARE GROUP LTD</t>
  </si>
  <si>
    <t>PARA LEARNING LIMITED</t>
  </si>
  <si>
    <t>A.A.S. TRAINING LIMITED</t>
  </si>
  <si>
    <t>NEW CITY COLLEGE</t>
  </si>
  <si>
    <t>LONDON SCHOOL OF GLOBAL EDUCATION LTD</t>
  </si>
  <si>
    <t>AFRICAN CULTURAL ASSOCIATION</t>
  </si>
  <si>
    <t>PINNACLE COLLEGE LONDON LIMITED</t>
  </si>
  <si>
    <t>HANOVER FOUNDATIONS</t>
  </si>
  <si>
    <t>KING LIFTING LIMITED</t>
  </si>
  <si>
    <t>AYLESFORD SCHOOL</t>
  </si>
  <si>
    <t>EASTON FUNCTIONAL SAFETY TRAINING AND SERVICES LIMITED</t>
  </si>
  <si>
    <t>KYLE ACADEMY</t>
  </si>
  <si>
    <t>ROWHILL SCHOOL</t>
  </si>
  <si>
    <t>HAZELDOWN SCHOOL</t>
  </si>
  <si>
    <t>UNITY ACADEMY</t>
  </si>
  <si>
    <t>CHELSEA FC HOLDINGS LIMITED</t>
  </si>
  <si>
    <t>JAMES CORE LIMITED</t>
  </si>
  <si>
    <t>THE NENE INFANT &amp; NURSERY SCHOOL</t>
  </si>
  <si>
    <t>ARBITER SOLUTIONS LIMITED</t>
  </si>
  <si>
    <t>OKO CONSTRUCTION LTD</t>
  </si>
  <si>
    <t>STAVELEY JUNIOR SCHOOL</t>
  </si>
  <si>
    <t>BECKFORD PRIMARY SCHOOL</t>
  </si>
  <si>
    <t>THE GLEBE PRIMARY SCHOOL</t>
  </si>
  <si>
    <t>LOUTH ACADEMY</t>
  </si>
  <si>
    <t>TEST90000158</t>
  </si>
  <si>
    <t>HARTISMERE SCHOOL</t>
  </si>
  <si>
    <t>GRESHAM VILLAGE SCHOOL</t>
  </si>
  <si>
    <t>GORESBROOK SCHOOL</t>
  </si>
  <si>
    <t>CITY OF LONDON SCHOOL</t>
  </si>
  <si>
    <t>SEFTON PARK INFANT SCHOOL</t>
  </si>
  <si>
    <t>TOPAZ SERVICES LIMITED</t>
  </si>
  <si>
    <t>TRIUMPHANT EVENTS LIMITED</t>
  </si>
  <si>
    <t>MY HEALTH CARE SUPPORT LTD</t>
  </si>
  <si>
    <t>PEOPLEWISE LIMITED</t>
  </si>
  <si>
    <t>CHERRY TREE HILL PRIMARY SCHOOL</t>
  </si>
  <si>
    <t>SOUTH BANK UNIVERSITY ACADEMY</t>
  </si>
  <si>
    <t>ELMSETT CHURCH OF ENGLAND VC PRIMARY SCHOOL</t>
  </si>
  <si>
    <t>ABBOTSWELL SCHOOL</t>
  </si>
  <si>
    <t>NEWLANDS SCHOOL</t>
  </si>
  <si>
    <t>MCRAE.BIZ LTD</t>
  </si>
  <si>
    <t>NEW WRITING SOUTH</t>
  </si>
  <si>
    <t>OASIS ACADEMY LORD'S HILL</t>
  </si>
  <si>
    <t>ELEMENT SOCIETY</t>
  </si>
  <si>
    <t>ROCKWOOD ACADEMY</t>
  </si>
  <si>
    <t>PANDA EDUCATION &amp; TRAINING LIMITED</t>
  </si>
  <si>
    <t>MITCHELL HOUSE SPECIAL SCHOOL</t>
  </si>
  <si>
    <t>ADVICE UK</t>
  </si>
  <si>
    <t>ORANGEBOX TRAINING SOLUTIONS LIMITED</t>
  </si>
  <si>
    <t>QUALITY SOUTH WEST LIMITED</t>
  </si>
  <si>
    <t>HEATHFIELD JUNIOR SCHOOL</t>
  </si>
  <si>
    <t>SAMAD SOLUTIONS LTD</t>
  </si>
  <si>
    <t>IDVERDE LIMITED</t>
  </si>
  <si>
    <t>YOUNG PEOPLE'S CENTRE</t>
  </si>
  <si>
    <t>ARK GLOBE ACADEMY</t>
  </si>
  <si>
    <t>SEVERFIELD PLC</t>
  </si>
  <si>
    <t>AL HUDA GIRLS' SCHOOL</t>
  </si>
  <si>
    <t>Wrong Shoes Theatre Company</t>
  </si>
  <si>
    <t>ROUGHAM CHURCH OF ENGLAND VOLUNTARY CONTROLLED PRIMARY SCHOOL</t>
  </si>
  <si>
    <t>COUGHTON COFE PRIMARY SCHOOL</t>
  </si>
  <si>
    <t>THE JUICE ACADEMY LTD</t>
  </si>
  <si>
    <t>MARKET DRIVEN SOLUTIONS LIMITED</t>
  </si>
  <si>
    <t>GLASGOW KELVIN COLLEGE</t>
  </si>
  <si>
    <t>MIDHURST GRAMMAR SCHOOL</t>
  </si>
  <si>
    <t>MSG INVESTMENTS LIMITED</t>
  </si>
  <si>
    <t>THE WEOBLEY CENTRE FOR EDUCATION IN ART LIMITED</t>
  </si>
  <si>
    <t>MILNE'S PRIMARY SCHOOL</t>
  </si>
  <si>
    <t>LEYTON ORIENT TRUST</t>
  </si>
  <si>
    <t>EUROPEAN COLLEGE OF SCIENCES AND LITERATURE (ECSL) LTD</t>
  </si>
  <si>
    <t>HATFIELD ACADEMY</t>
  </si>
  <si>
    <t>MIDDLEHAVEN TRAINING LTD</t>
  </si>
  <si>
    <t>STUDLEY HIGH SCHOOL</t>
  </si>
  <si>
    <t>WOOLWICH POLYTECHNIC SCHOOL FOR GIRLS</t>
  </si>
  <si>
    <t>LEARN FOR LIFE LTD</t>
  </si>
  <si>
    <t>JOHN PERCIVAL MARINE ASSOCIATES LIMITED</t>
  </si>
  <si>
    <t>KNOWSLEY START</t>
  </si>
  <si>
    <t>ITUS GROUP LTD.</t>
  </si>
  <si>
    <t>CONFIDENT COMMUNITIES</t>
  </si>
  <si>
    <t>CAIRNEYHILL PRIMARY &amp; COMMUNITY SCHOOL</t>
  </si>
  <si>
    <t>WASHINGTON MILLENNIUM CENTRE TRUST LTD</t>
  </si>
  <si>
    <t>THE MASTER AXE FOUNDATION C.I.C.</t>
  </si>
  <si>
    <t>THE BRANDON TRUST</t>
  </si>
  <si>
    <t>FAIRFIELD INFANT AND NURSERY SCHOOL</t>
  </si>
  <si>
    <t>ONESCHOOL GLOBAL UK - MAIDSTONE CAMPUS</t>
  </si>
  <si>
    <t>SAINT BENEDICT CATHOLIC SCHOOL AND PERFORMING ARTS COLLEGE</t>
  </si>
  <si>
    <t>USPEAK LIMITED</t>
  </si>
  <si>
    <t>WELLWOOD PRIMARY SCHOOL</t>
  </si>
  <si>
    <t>ENNERDALE CONSULTANCY LTD</t>
  </si>
  <si>
    <t>WYNYARD CHURCH OF ENGLAND PRIMARY SCHOOL</t>
  </si>
  <si>
    <t>ZF AUTOMOTIVE UK LIMITED</t>
  </si>
  <si>
    <t>SHALFORD PRIMARY SCHOOL</t>
  </si>
  <si>
    <t>THE NEW SCHOOL BUTTERSTONE</t>
  </si>
  <si>
    <t>KILAX LIMITED</t>
  </si>
  <si>
    <t>ENGEPA LTD</t>
  </si>
  <si>
    <t>DOWN SYNDROME DEVELOPMENT TRUST</t>
  </si>
  <si>
    <t>ST GEORGE'S CHURCH OF ENGLAND PRIMARY SCHOOL, LANGTON MATRAVERS</t>
  </si>
  <si>
    <t>MILBOURNE LODGE SCHOOL</t>
  </si>
  <si>
    <t>SOMACK LIMITED</t>
  </si>
  <si>
    <t>THE INSTITUTE FOR ORTHODOX CHRISTIAN STUDIES</t>
  </si>
  <si>
    <t>GOODACRE UK LIMITED</t>
  </si>
  <si>
    <t>THE MINSTER NURSERY AND INFANT SCHOOL</t>
  </si>
  <si>
    <t>KEEP IT SIMPLE DRIVER TRAINING LTD</t>
  </si>
  <si>
    <t>INTERNATIONAL FEDERATION OF PROFESSIONAL AROMATHERAPISTS</t>
  </si>
  <si>
    <t>ADHD AND ASD RESOURCES WITH ROSIE LTD</t>
  </si>
  <si>
    <t>ALL SAINT'S PRIMARY SCHOOL</t>
  </si>
  <si>
    <t>THE BAWBURGH SCHOOL</t>
  </si>
  <si>
    <t>ACTIONCAD LIMITED</t>
  </si>
  <si>
    <t>SUTTON COLDFIELD GRAMMAR SCHOOL FOR GIRLS</t>
  </si>
  <si>
    <t>THE LONDON FLOWER SCHOOL LIMITED</t>
  </si>
  <si>
    <t>DAVENIES SCHOOL</t>
  </si>
  <si>
    <t>SOMALI ADULT SOCIAL CARE AGENCY</t>
  </si>
  <si>
    <t>DTT DRIVER TRAINING LTD</t>
  </si>
  <si>
    <t>BALJAFFRAY PRIMARY SCHOOL</t>
  </si>
  <si>
    <t>CLAREMONT HIGH SCHOOL</t>
  </si>
  <si>
    <t>BROAD HINTON CHURCH OF ENGLAND PRIMARY SCHOOL</t>
  </si>
  <si>
    <t>BEVOLYNN LIMITED</t>
  </si>
  <si>
    <t>FOXWOOD SCHOOL</t>
  </si>
  <si>
    <t>BOSTON COLLEGE</t>
  </si>
  <si>
    <t>SPA SCHOOL</t>
  </si>
  <si>
    <t>DELITE GROUP LTD</t>
  </si>
  <si>
    <t>MARKHOR SECURITY LTD</t>
  </si>
  <si>
    <t>MIDLANDS COLLEGE OF MEDIA LIMITED</t>
  </si>
  <si>
    <t>INTO UNIVERSITY OF EXETER LLP</t>
  </si>
  <si>
    <t>KH TRAINING LIMITED</t>
  </si>
  <si>
    <t>THE ANGEL GARDEN LIMITED</t>
  </si>
  <si>
    <t>CENTRAL COLLEGE NOTTINGHAM</t>
  </si>
  <si>
    <t>THE APM GROUP LIMITED</t>
  </si>
  <si>
    <t>NEWDIGATE COFE ENDOWED AIDED INFANT SCHOOL</t>
  </si>
  <si>
    <t>KHFC ED LTD</t>
  </si>
  <si>
    <t>ELIZABETHWALKER TRADING AS ELITE SKILLS BEAUTY ACADEMY LIMITED</t>
  </si>
  <si>
    <t>ST MICHAEL AND ALL ANGELS CATHOLIC PRIMARY SCHOOL</t>
  </si>
  <si>
    <t>NEW STEP</t>
  </si>
  <si>
    <t>GOSFORTH COFE PRIMARY SCHOOL</t>
  </si>
  <si>
    <t>ST. OSWALD'S COFE PRIMARY SCHOOL</t>
  </si>
  <si>
    <t>BE-A EDUCATION LIMITED</t>
  </si>
  <si>
    <t>LUMBERTUBS PRIMARY SCHOOL</t>
  </si>
  <si>
    <t>STONHAM ASPAL CHURCH OF ENGLAND VOLUNTARY AIDED PRIMARY SCHOOL</t>
  </si>
  <si>
    <t>NEW ELGIN PRIMARY SCHOOL</t>
  </si>
  <si>
    <t>WAKEFIELD ST JOHNS CHURCH OF ENGLAND VOLUNTARY AIDED JUNIOR AND INFANT SCHOOL</t>
  </si>
  <si>
    <t>ALPHA SCHOOL</t>
  </si>
  <si>
    <t>CAMBRIDGE TRAINING ACADEMY LIMITED</t>
  </si>
  <si>
    <t>PATCHAM HIGH SCHOOL</t>
  </si>
  <si>
    <t>POWER ACADEMY UK LTD</t>
  </si>
  <si>
    <t>DLH TRAINING SOLUTIONS LTD</t>
  </si>
  <si>
    <t>THE LENNOXTOWN INITIATIVE</t>
  </si>
  <si>
    <t>LYTCHETT MINSTER SCHOOL</t>
  </si>
  <si>
    <t>MANOR FOUNDATION BUSINESS, ENTERPRISE &amp; SPORTS COLLEGE</t>
  </si>
  <si>
    <t>UNLEASHED INTERNATIONAL LTD</t>
  </si>
  <si>
    <t>WYCLIF INDEPENDENT CHRISTIAN SCHOOL</t>
  </si>
  <si>
    <t>MAKE THE SUNSHINE COMMUNITY INTEREST COMPANY</t>
  </si>
  <si>
    <t>LOCHINVAR SCHOOL</t>
  </si>
  <si>
    <t>STRATFORD-UPON-AVON GRAMMAR SCHOOL FOR GIRLS A SPECIALIST COLLEGE FOR LANGUAGE AND SCIENCE</t>
  </si>
  <si>
    <t>KPW NEWKEY LTD</t>
  </si>
  <si>
    <t>CHADSGROVE EDUCATIONAL TRUST</t>
  </si>
  <si>
    <t>LONDON ELECTRONICS COLLEGE LIMITED</t>
  </si>
  <si>
    <t>RIVER TEES HIGH ACADEMY</t>
  </si>
  <si>
    <t>SOUTHWARK FREE SCHOOL</t>
  </si>
  <si>
    <t>THE CHORISTER SCHOOL</t>
  </si>
  <si>
    <t>TWYFORD ST MARY'S CHURCH OF ENGLAND PRIMARY SCHOOL</t>
  </si>
  <si>
    <t>WEST LAKES ACADEMY</t>
  </si>
  <si>
    <t>DOWN HALL PRIMARY SCHOOL</t>
  </si>
  <si>
    <t>SKILLS4SITE LIMITED</t>
  </si>
  <si>
    <t>ESSITY UK LIMITED</t>
  </si>
  <si>
    <t>ASSISTING BERKSHIRE CHILDREN TO READ</t>
  </si>
  <si>
    <t>OCCUPATIONAL AWARDS LIMITED</t>
  </si>
  <si>
    <t>SOCIAL ENTERPRISE WORKS C.I.C.</t>
  </si>
  <si>
    <t>ST MARNOCK'S PRIMARY SCHOOL</t>
  </si>
  <si>
    <t>LYDGATE JUNIOR SCHOOL</t>
  </si>
  <si>
    <t>MEADOWS SCHOOL</t>
  </si>
  <si>
    <t>EMMAUS PRESTON</t>
  </si>
  <si>
    <t>WINTER SUN SKYDIVING LTD</t>
  </si>
  <si>
    <t>PROCURE PLUS HOLDINGS LIMITED</t>
  </si>
  <si>
    <t>YORKSHIRE AND HUMBER PEOPLE UNITED AGAINST CRIME</t>
  </si>
  <si>
    <t>COPNOR PRIMARY SCHOOL</t>
  </si>
  <si>
    <t>WHITCHURCH COFE JUNIOR SCHOOL</t>
  </si>
  <si>
    <t>DELVES JUNIOR SCHOOL</t>
  </si>
  <si>
    <t>ST PETER'S CHURCH OF ENGLAND CONTROLLED PRIMARY SCHOOL AND NURSERY</t>
  </si>
  <si>
    <t>SIR CHARLES LUCAS ARTS COLLEGE</t>
  </si>
  <si>
    <t>BANBURY SCHOOL</t>
  </si>
  <si>
    <t>THE SHIRE FOUNDATION SCITT &amp; EBITT PARTNERSHIP</t>
  </si>
  <si>
    <t>CODUCATE LTD</t>
  </si>
  <si>
    <t>LOTHERSDALE PRIMARY SCHOOL</t>
  </si>
  <si>
    <t>BARFORD ST PETER'S COFE PRIMARY SCHOOL</t>
  </si>
  <si>
    <t>MAXWELLTON PRIMARY SCHOOL</t>
  </si>
  <si>
    <t>BUCKLER'S MEAD ACADEMY</t>
  </si>
  <si>
    <t>AESTHETICS LOUNGE ACADEMY BIRMINGHAM LIMITED</t>
  </si>
  <si>
    <t>JOLESFIELD COFE PRIMARY SCHOOL</t>
  </si>
  <si>
    <t>THINK FIT LDN LIMITED</t>
  </si>
  <si>
    <t>DIAMOND HALL JUNIOR ACADEMY</t>
  </si>
  <si>
    <t>TUPTON PRIMARY AND NURSERY SCHOOL</t>
  </si>
  <si>
    <t>HUSBORNE CRAWLEY LOWER SCHOOL</t>
  </si>
  <si>
    <t>NOTTINGHAM ACADEMY</t>
  </si>
  <si>
    <t>WELSHPOOL FLYING SCHOOL LIMITED</t>
  </si>
  <si>
    <t>RED BALLOON LEARNER CENTRE - NORTHWEST LONDON</t>
  </si>
  <si>
    <t>MY COURSE CONNECT LTD</t>
  </si>
  <si>
    <t>HIGH SPEED TRAINING LIMITED</t>
  </si>
  <si>
    <t>KING EDWARD VI GRAMMAR SCHOOL</t>
  </si>
  <si>
    <t>HAYWARD MILLER LIMITED</t>
  </si>
  <si>
    <t>SUNNYMEDE JUNIOR SCHOOL</t>
  </si>
  <si>
    <t>COLLEGE DEVELOPMENT NETWORK</t>
  </si>
  <si>
    <t>OUTWOOD ACADEMY NEWBOLD</t>
  </si>
  <si>
    <t>CAVENDISH PRIMARY SCHOOL</t>
  </si>
  <si>
    <t>LONGMOOR PRIMARY SCHOOL</t>
  </si>
  <si>
    <t>GREAT OAKS SMALL SCHOOL</t>
  </si>
  <si>
    <t>OAKWOOD JUNIOR SCHOOL</t>
  </si>
  <si>
    <t>THE SOCIETY OF ST STEPHENS HOUSE</t>
  </si>
  <si>
    <t>WEST BROMWICH ALBION FOOTBALL CLUB LIMITED</t>
  </si>
  <si>
    <t>STADCO LIMITED</t>
  </si>
  <si>
    <t>THE HAIR GROUP SWINDON LIMITED</t>
  </si>
  <si>
    <t>EDINBANE PRIMARY SCHOOL</t>
  </si>
  <si>
    <t>Thomas Paterson TEST 20150709</t>
  </si>
  <si>
    <t>WYNSTONES LIMITED</t>
  </si>
  <si>
    <t>ST MARY'S CATHOLIC PRIMARY SCHOOL, CREWE</t>
  </si>
  <si>
    <t>OUR LADY OF MOUNT CARMEL CATHOLIC PRIMARY SCHOOL</t>
  </si>
  <si>
    <t>Building Self-Belief CIO</t>
  </si>
  <si>
    <t>CAUSATUM LTD</t>
  </si>
  <si>
    <t>LINKAGE COMMUNITY TRUST</t>
  </si>
  <si>
    <t>ROGERS BARBER SHOPS LIMITED</t>
  </si>
  <si>
    <t>DONCASTER HOUSING FOR YOUNG PEOPLE GROUP</t>
  </si>
  <si>
    <t>YOUTH4 PRAISE</t>
  </si>
  <si>
    <t>SHIRE OAK VC PRIMARY SCHOOL</t>
  </si>
  <si>
    <t>WROCKWARDINE WOOD ARTS ACADEMY</t>
  </si>
  <si>
    <t>ST MATTHEW'S COFE PRIMARY SCHOOL</t>
  </si>
  <si>
    <t>CIFT LIMITED</t>
  </si>
  <si>
    <t>GUARDIAN LOCKSMITH TRAINING LIMITED</t>
  </si>
  <si>
    <t>ST BRIDE'S PRIMARY SCHOOL</t>
  </si>
  <si>
    <t>SENECA (CONSULTANTS) LIMITED</t>
  </si>
  <si>
    <t>RUNNING DEER C.I.C.</t>
  </si>
  <si>
    <t>WORSHIPFUL COMPANY OF SPECTACLE MAKERS</t>
  </si>
  <si>
    <t>SMITHY STREET PRIMARY SCHOOL</t>
  </si>
  <si>
    <t>KEINTON MANDEVILLE PRIMARY SCHOOL</t>
  </si>
  <si>
    <t>TFH MEDIA LIMITED</t>
  </si>
  <si>
    <t>TWESELDOWN INFANT SCHOOL</t>
  </si>
  <si>
    <t>VALLEY INVICTA PRIMARY SCHOOL AT AYLESFORD</t>
  </si>
  <si>
    <t>CARMICHAEL TRAINING &amp; CONSULTANCY LIMITED</t>
  </si>
  <si>
    <t>IRM UK STRATEGIC IT TRAINING LIMITED</t>
  </si>
  <si>
    <t>THE HURLINGHAM ACADEMY</t>
  </si>
  <si>
    <t>ISA-UK LTD</t>
  </si>
  <si>
    <t>ST COLMAN'S HIGH AND SIXTH FORM COLLEGE</t>
  </si>
  <si>
    <t>GRANGE PARK SCHOOL</t>
  </si>
  <si>
    <t>ST SCHOLASTICA'S CATHOLIC PRIMARY SCHOOL</t>
  </si>
  <si>
    <t>ASCHAM CONSULTANTS LIMITED</t>
  </si>
  <si>
    <t>BOROUGHBRIDGE HIGH SCHOOL</t>
  </si>
  <si>
    <t>LONG CLAWSON CHURCH OF ENGLAND PRIMARY SCHOOL</t>
  </si>
  <si>
    <t>NORTHEASE MANOR SCHOOL</t>
  </si>
  <si>
    <t>EDMONTON COUNTY SCHOOL</t>
  </si>
  <si>
    <t>BARKING ABBEY SCHOOL, A SPECIALIST SPORTS AND HUMANITIES COLLEGE</t>
  </si>
  <si>
    <t>ST ANDREW'S RC PRIMARY SCHOOL</t>
  </si>
  <si>
    <t>HORNCHURCH HIGH SCHOOL</t>
  </si>
  <si>
    <t>CALEN MASSEN LIMITED</t>
  </si>
  <si>
    <t>FOUR SEASONS HEALTH CARE LIMITED</t>
  </si>
  <si>
    <t>DENEWOOD ACADEMY</t>
  </si>
  <si>
    <t>PAULA MCCORMACK LIMITED</t>
  </si>
  <si>
    <t>THE EASTWOOD SCHOOL (11-18)</t>
  </si>
  <si>
    <t>MELDRUM PRIMARY SCHOOL</t>
  </si>
  <si>
    <t>CYGNET BEHAVIOURAL HEALTH LIMITED</t>
  </si>
  <si>
    <t>BOHUNT SCHOOL</t>
  </si>
  <si>
    <t>THE MAYDAYS LIMITED</t>
  </si>
  <si>
    <t>ST CHARLES'S CATHOLIC PRIMARY VOLUNTARY ACADEMY</t>
  </si>
  <si>
    <t>KINGSLEY COMMUNITY SCHOOL</t>
  </si>
  <si>
    <t>BEWDLEY HIGH SCHOOL AND SIXTH FORM CENTRE</t>
  </si>
  <si>
    <t>OASIS ACADEMY MAYFIELD</t>
  </si>
  <si>
    <t>GEORGE CAREY CHURCH OF ENGLAND PRIMARY SCHOOL</t>
  </si>
  <si>
    <t>THIRD SECTOR SOLUTIONS (TSS) LIMITED</t>
  </si>
  <si>
    <t>ST SWITHUN'S COFE PRIMARY SCHOOL</t>
  </si>
  <si>
    <t>PINEHURST PRIMARY SCHOOL ANFIELD</t>
  </si>
  <si>
    <t>SOUTH AVENUE PRIMARY SCHOOL</t>
  </si>
  <si>
    <t>ARENA PURSUITS LIMITED</t>
  </si>
  <si>
    <t>PRINT AND PACKAGING INDUSTRY FORUM LTD</t>
  </si>
  <si>
    <t>DEUDRAETH CYF.</t>
  </si>
  <si>
    <t>ST JOSEPH'S ROMAN CATHOLIC VOLUNTARY AIDED PRIMARY SCHOOL, COUNDON</t>
  </si>
  <si>
    <t>LOUND JUNIOR SCHOOL</t>
  </si>
  <si>
    <t>MANOR FIELD INFANT AND NURSERY SCHOOL</t>
  </si>
  <si>
    <t>CANOLFAN DWR LLANDYSUL AQUA CENTRE</t>
  </si>
  <si>
    <t>ST GEORGE'S COFE CONTROLLED PRIMARY SCHOOL</t>
  </si>
  <si>
    <t>AFRICAN AND CARIBBEAN VOICES ASSOCIATION</t>
  </si>
  <si>
    <t>SHERINGDALE PRIMARY SCHOOL</t>
  </si>
  <si>
    <t>ST ANDREW'S CHURCH OF ENGLAND PRIMARY SCHOOL, GREAT YELDHAM</t>
  </si>
  <si>
    <t>QUAY PERSONNEL LIMITED</t>
  </si>
  <si>
    <t>DOBCROFT JUNIOR SCHOOL</t>
  </si>
  <si>
    <t>CHORLEY ASTLEY PARK SCHOOL</t>
  </si>
  <si>
    <t>ST WILFRID'S COF E PRIMARY SCHOOL</t>
  </si>
  <si>
    <t>MEKON LTD.</t>
  </si>
  <si>
    <t>NATHAN MUSTOE</t>
  </si>
  <si>
    <t>BALIK ARTS</t>
  </si>
  <si>
    <t>BEECH TREE SCHOOL - A SCOPE SCHOOL</t>
  </si>
  <si>
    <t>21K DIGITAL MEDIA LTD</t>
  </si>
  <si>
    <t>GARTCOSH PRIMARY SCHOOL</t>
  </si>
  <si>
    <t>CLANCY DOCWRA LIMITED</t>
  </si>
  <si>
    <t>ST VINCENT'S RC PRIMARY SCHOOL</t>
  </si>
  <si>
    <t>GAMELEA COUNTRYSIDE TRAINING TRUST</t>
  </si>
  <si>
    <t>STOKE MANDEVILLE COMBINED SCHOOL</t>
  </si>
  <si>
    <t>ST MARK'S CATHOLIC SCHOOL</t>
  </si>
  <si>
    <t>CENTRAL STREET INFANT AND NURSERY SCHOOL</t>
  </si>
  <si>
    <t>PLYMOUTH HIGH SCHOOL FOR GIRLS</t>
  </si>
  <si>
    <t>SOUTH CAMBERLEY PRIMARY AND NURSERY SCHOOL</t>
  </si>
  <si>
    <t>SWALK LLP</t>
  </si>
  <si>
    <t>VASSELL TRAINING SERVICES LLP</t>
  </si>
  <si>
    <t>PLAIN WORDS LIMITED</t>
  </si>
  <si>
    <t>ST GEORGE'S CATHOLIC SCHOOL</t>
  </si>
  <si>
    <t>VOSS TRAINING &amp; RECRUITMENT LTD</t>
  </si>
  <si>
    <t>THE PILATES PRACTICE LIMITED</t>
  </si>
  <si>
    <t>WAINGROVES PRIMARY SCHOOL</t>
  </si>
  <si>
    <t>CREATIVE LEADERSHIP AND SKILLS STRATEGIES LIMITED</t>
  </si>
  <si>
    <t>MOTTRAM ST ANDREW PRIMARY ACADEMY</t>
  </si>
  <si>
    <t>LEICESTHERDAY TRUST</t>
  </si>
  <si>
    <t>HEARSALL COMMUNITY ACADEMY</t>
  </si>
  <si>
    <t>EDUC8 LIMITED</t>
  </si>
  <si>
    <t>KINGS HOUGHTON MIDDLE SCHOOL</t>
  </si>
  <si>
    <t>THE HOLLYFIELD SCHOOL AND SIXTH FORM CENTRE</t>
  </si>
  <si>
    <t>TLC NVQ TRAINING LIMITED</t>
  </si>
  <si>
    <t>FIRST CONSTRUCTION TRAINING LTD</t>
  </si>
  <si>
    <t>OAKFIELD PRIMARY ACADEMY</t>
  </si>
  <si>
    <t>WREKIN VIEW PRIMARY SCHOOL</t>
  </si>
  <si>
    <t>WHITLEY BAY ISLAMIC CULTURAL CENTRE</t>
  </si>
  <si>
    <t>BLIGH INFANT SCHOOL</t>
  </si>
  <si>
    <t>ST JAMES' CATHOLIC PRIMARY SCHOOL, SKELMERSDALE</t>
  </si>
  <si>
    <t>LONDON &amp; SOUTH EASTERN RAILWAY LIMITED</t>
  </si>
  <si>
    <t>SKILLS CONNECT TRAINING LIMITED</t>
  </si>
  <si>
    <t>PHOCAS FLOWERS CIC</t>
  </si>
  <si>
    <t>GAYTON CHURCH OF ENGLAND PRIMARY SCHOOL</t>
  </si>
  <si>
    <t>THE BIRCHES SCHOOL</t>
  </si>
  <si>
    <t>TOYNBEE HALL</t>
  </si>
  <si>
    <t>THE WIGGLY WORM LIMITED</t>
  </si>
  <si>
    <t>ST GEORGE'S HANOVER SQUARE COFE PRIMARY SCHOOL</t>
  </si>
  <si>
    <t>WEMYSS BAY PRIMARY SCHOOL</t>
  </si>
  <si>
    <t>ROBERT REID</t>
  </si>
  <si>
    <t>SGP CONSULTING (UK) LTD</t>
  </si>
  <si>
    <t>KENSINGTON QUEENSMILL SCHOOL</t>
  </si>
  <si>
    <t>ERRINGTON PRIMARY SCHOOL</t>
  </si>
  <si>
    <t>IXION CG LIMITED</t>
  </si>
  <si>
    <t>CHETWYNDE SCHOOL</t>
  </si>
  <si>
    <t>ST NINIAN'S HIGH SCHOOL</t>
  </si>
  <si>
    <t>ASHCROFT SCHOOL</t>
  </si>
  <si>
    <t>THE GEDNEY HILL CHURCH OF ENGLAND VC PRIMARY SCHOOL</t>
  </si>
  <si>
    <t>SKILLS4LEARNING LTD</t>
  </si>
  <si>
    <t>FFSC CIC</t>
  </si>
  <si>
    <t>KABBALAH CENTRE</t>
  </si>
  <si>
    <t>WITTON MIDDLE SCHOOL</t>
  </si>
  <si>
    <t>WEST MIDLANDS PROBATION BOARD</t>
  </si>
  <si>
    <t>BARWICK AND STOFORD COMMUNITY PRIMARY SCHOOL</t>
  </si>
  <si>
    <t>TWYFORD CHURCH OF ENGLAND HIGH SCHOOL</t>
  </si>
  <si>
    <t>RELIANCE CONSULTANTS LIMITED</t>
  </si>
  <si>
    <t>MOUNT CARMEL ROMAN CATHOLIC HIGH SCHOOL, HYNDBURN</t>
  </si>
  <si>
    <t>HURST LODGE SCHOOL</t>
  </si>
  <si>
    <t>QUEENSBURY COLLEGE LIMITED</t>
  </si>
  <si>
    <t>PETTERIL BANK SCHOOL</t>
  </si>
  <si>
    <t>TEST90000096</t>
  </si>
  <si>
    <t>EAST DENE PRIMARY</t>
  </si>
  <si>
    <t>LONDON COLLEGE OF TECHNICAL EDUCATION LIMITED</t>
  </si>
  <si>
    <t>HOLMWOOD SCHOOL</t>
  </si>
  <si>
    <t>BOWMANSGREEN PRIMARY SCHOOL</t>
  </si>
  <si>
    <t>SUNDRIDGE PRIMARY SCHOOL</t>
  </si>
  <si>
    <t>THE LLOYD PARK CHILDREN'S CHARITY</t>
  </si>
  <si>
    <t>JACK AND JILL SCHOOL</t>
  </si>
  <si>
    <t>THE FURNIVAL</t>
  </si>
  <si>
    <t>HOLY TRINITY CHURCH OF ENGLAND (AIDED) SCHOOL</t>
  </si>
  <si>
    <t>ALDE VALLEY SCHOOL</t>
  </si>
  <si>
    <t>STANECASTLE SCHOOL</t>
  </si>
  <si>
    <t>GARRATT PARK SCHOOL</t>
  </si>
  <si>
    <t>ALL MY SYSTEMS LTD</t>
  </si>
  <si>
    <t>AFRI GREEN CENTRE</t>
  </si>
  <si>
    <t>UNIVERSITY CAMPUS ST ALBANS LIMITED</t>
  </si>
  <si>
    <t>WESTFIELD SCHOOL</t>
  </si>
  <si>
    <t>COMPUPEOPLE (UK) LIMITED</t>
  </si>
  <si>
    <t>GREENFAULDS HIGH SCHOOL</t>
  </si>
  <si>
    <t>LIFEFORCE LEARNING &amp; DEVELOPMENT LIMITED</t>
  </si>
  <si>
    <t>NICHOLA JONES</t>
  </si>
  <si>
    <t>PICKHILL CHURCH OF ENGLAND PRIMARY SCHOOL</t>
  </si>
  <si>
    <t>WOODEATON MANOR SCHOOL</t>
  </si>
  <si>
    <t>ST PIUS X ROMAN CATHOLIC VOLUNTARY AIDED PRIMARY SCHOOL</t>
  </si>
  <si>
    <t>OPEN DOORS TRAINING LIMITED</t>
  </si>
  <si>
    <t>RYDALE ROOFING LIMITED</t>
  </si>
  <si>
    <t>ACS GAS TRAINING AND ASSESSMENT CENTRE LTD</t>
  </si>
  <si>
    <t>KNOXLAND PRIMARY SCHOOL</t>
  </si>
  <si>
    <t>HUGHENDEN PRIMARY SCHOOL</t>
  </si>
  <si>
    <t>ST STEPHEN'S PRIMARY SCHOOL</t>
  </si>
  <si>
    <t>INNOLEARN LTD</t>
  </si>
  <si>
    <t>FISL INTERNATIONAL LIMITED</t>
  </si>
  <si>
    <t>QUEEN VICTORIA PRIMARY SCHOOL</t>
  </si>
  <si>
    <t>JOSEPH HOOD PRIMARY SCHOOL</t>
  </si>
  <si>
    <t>HACKNEY UNIVERSITY TECHNICAL COLLEGE</t>
  </si>
  <si>
    <t>RIVINGTON AND BLACKROD HIGH SCHOOL</t>
  </si>
  <si>
    <t>CHILDREN IN SCOTLAND LTD</t>
  </si>
  <si>
    <t>NURSTEED COMMUNITY PRIMARY SCHOOL</t>
  </si>
  <si>
    <t>HAMBLETON DISTRICT COUNCIL</t>
  </si>
  <si>
    <t>TPC LEADERSHIP LTD</t>
  </si>
  <si>
    <t>YARM PRIMARY SCHOOL</t>
  </si>
  <si>
    <t>WESSEX SCHOOLS TRAINING PARTNERSHIP</t>
  </si>
  <si>
    <t>COMMUNITY VOLUNTARY ACTION - WOKINGHAM DISTRICT</t>
  </si>
  <si>
    <t>MARGARET MCMILLAN PRIMARY SCHOOL</t>
  </si>
  <si>
    <t>LONDON EDUCATION AND CONSULTANCY SERVICES LTD</t>
  </si>
  <si>
    <t>SOUTHROYD PRIMARY AND NURSERY SCHOOL</t>
  </si>
  <si>
    <t>SUTTON ON THE FOREST CHURCH OF ENGLAND VOLUNTARY CONTROLLED PRIMARY SCHOOL</t>
  </si>
  <si>
    <t>ST BEDE'S ROMAN CATHOLIC VOLUNTARY AIDED PRIMARY SCHOOL</t>
  </si>
  <si>
    <t>ST SAVIOUR'S CATHOLIC PRIMARY SCHOOL</t>
  </si>
  <si>
    <t>NORTH WEST MEDICAL SOLUTIONS LTD</t>
  </si>
  <si>
    <t>FEN SCHOOL</t>
  </si>
  <si>
    <t>NOTTING HILL COLLEGE LTD</t>
  </si>
  <si>
    <t>TURVEY PRIMARY SCHOOL</t>
  </si>
  <si>
    <t>WINNING MOVES LIMITED</t>
  </si>
  <si>
    <t>ABOVE AND BEYOND LTD</t>
  </si>
  <si>
    <t>CAPRI CONSULTING LTD.</t>
  </si>
  <si>
    <t>HM PRISON SHEPPEY CLUSTER (SWALESIDE)</t>
  </si>
  <si>
    <t>UNIVERSITY OF EXETER</t>
  </si>
  <si>
    <t>JOINING COMMUNITIES LIMITED</t>
  </si>
  <si>
    <t>METROPOLITAN CARE CHARITY</t>
  </si>
  <si>
    <t>MARSDEN INFANT AND NURSERY SCHOOL</t>
  </si>
  <si>
    <t>NERRG GLOBAL ACADEMY LTD</t>
  </si>
  <si>
    <t>ROSKEAR SCHOOL</t>
  </si>
  <si>
    <t>IT LEADERS LIMITED</t>
  </si>
  <si>
    <t>CHURCHGATE CHURCH OF ENGLAND VOLUNTARY AIDED PRIMARY SCHOOL, HARLOW</t>
  </si>
  <si>
    <t>ST DAVID'S COLLEGE</t>
  </si>
  <si>
    <t>RADWINTER CHURCH OF ENGLAND VOLUNTARY AIDED PRIMARY SCHOOL</t>
  </si>
  <si>
    <t>ALL SAINTS' COFE (AIDED) PRIMARY SCHOOL</t>
  </si>
  <si>
    <t>HALAL FOOD FOUNDATION LIMITED</t>
  </si>
  <si>
    <t>CHRIST CHURCH CE ACADEMY</t>
  </si>
  <si>
    <t>THE SCIENCE ENGINEERING TECHNOLOGY MATHEMATICS NETWORK</t>
  </si>
  <si>
    <t>TILAD LTD</t>
  </si>
  <si>
    <t>LINDHEAD SCHOOL</t>
  </si>
  <si>
    <t>PRO TENNIS ACADEMY LIMITED</t>
  </si>
  <si>
    <t>PRS INCLUSION SERVICES LTD</t>
  </si>
  <si>
    <t>APSLEY BUSINESS SCHOOL LTD</t>
  </si>
  <si>
    <t>CORNBANK PRIMARY SCHOOL</t>
  </si>
  <si>
    <t>RADIUS COMPUTING LTD</t>
  </si>
  <si>
    <t>MILE END SCHOOL</t>
  </si>
  <si>
    <t>TITAN DEVELOPMENT CENTRE</t>
  </si>
  <si>
    <t>BOYTON COMMUNITY PRIMARY SCHOOL</t>
  </si>
  <si>
    <t>PDA (TRAINING) LIMITED</t>
  </si>
  <si>
    <t>P4 CONSULTING EUROPE LIMITED</t>
  </si>
  <si>
    <t>MID-CHESHIRE COLLEGE</t>
  </si>
  <si>
    <t>WIGHTWICK HALL SCHOOL</t>
  </si>
  <si>
    <t>GLOUCESTER ACADEMY</t>
  </si>
  <si>
    <t>RIPLEY COFE PRIMARY SCHOOL</t>
  </si>
  <si>
    <t>UPLANDS INFANT SCHOOL</t>
  </si>
  <si>
    <t>JANE BYTHEWAY LIMITED</t>
  </si>
  <si>
    <t>DUNDEE CITY COUNCIL</t>
  </si>
  <si>
    <t>WREAY COFE PRIMARY SCHOOL</t>
  </si>
  <si>
    <t>RUSHDEN COMMUNITY COLLEGE</t>
  </si>
  <si>
    <t>NORTH LONDON FLYING SCHOOL LIMITED</t>
  </si>
  <si>
    <t>HAYFIELD CROSS COFE SCHOOL</t>
  </si>
  <si>
    <t>TOTALLY AKTIVE LIMITED</t>
  </si>
  <si>
    <t>WELSH DANCE THEATRE TRUST LIMITED</t>
  </si>
  <si>
    <t>KING'S LEADERSHIP ACADEMY WARRINGTON</t>
  </si>
  <si>
    <t>SEVA SCHOOL</t>
  </si>
  <si>
    <t>PRO-TRAIN ENGINEERING LIMITED</t>
  </si>
  <si>
    <t>HEATHERLEA TRAINING ASSOCIATES LIMITED</t>
  </si>
  <si>
    <t>TRAINING &amp; DEVELOPMENT (UK) LTD</t>
  </si>
  <si>
    <t>ACE LGV TRAINING LIMITED</t>
  </si>
  <si>
    <t>PETER SKINNER</t>
  </si>
  <si>
    <t>INTERNATIONAL MANAGEMENT SCHOOL-LONDON</t>
  </si>
  <si>
    <t>SECOM PLC</t>
  </si>
  <si>
    <t>SPRINGWELL INFANT AND NURSERY SCHOOL</t>
  </si>
  <si>
    <t>TERABYTE IT LIMITED</t>
  </si>
  <si>
    <t>CENTRE FOR ADULT LEARNING LTD</t>
  </si>
  <si>
    <t>ST BEDE'S AND ST JOSEPH'S CATHOLIC COLLEGE</t>
  </si>
  <si>
    <t>LONDON TRAINING COLLEGE BRITAIN LTD</t>
  </si>
  <si>
    <t>CLINICAL MASS SPECTROMETRY CONSULTING LTD</t>
  </si>
  <si>
    <t>THE NETHERSOLE COFE ACADEMY</t>
  </si>
  <si>
    <t>OXFORD COLLEGE INTERNATIONAL OF ENGLISH LTD</t>
  </si>
  <si>
    <t>OVINGHAM MIDDLE SCHOOL</t>
  </si>
  <si>
    <t>SUNRISE PRIMARY SCHOOL</t>
  </si>
  <si>
    <t>ANGLESEY PRIMARY SCHOOL</t>
  </si>
  <si>
    <t>HENLEY BANK HIGH SCHOOL</t>
  </si>
  <si>
    <t>ROSHERVILLE CHURCH OF ENGLAND ACADEMY</t>
  </si>
  <si>
    <t>JAVEYS MAKE UP ACADEMY LTD</t>
  </si>
  <si>
    <t>PRIOR'S FIELD SCHOOL</t>
  </si>
  <si>
    <t>RYE ST ANTONY</t>
  </si>
  <si>
    <t>INSPIRE MIDDLESEX COLLEGE LTD</t>
  </si>
  <si>
    <t>A X MUSIC CIC</t>
  </si>
  <si>
    <t>TEIGNMOUTH COMMUNITY SCHOOL, MILL LANE</t>
  </si>
  <si>
    <t>ERICA HARLEY ASSOCIATES LIMITED</t>
  </si>
  <si>
    <t>SK8 SAFE LIMITED</t>
  </si>
  <si>
    <t>WMC TRAINING LTD</t>
  </si>
  <si>
    <t>THE ADULT LEARNING ACADEMY LTD</t>
  </si>
  <si>
    <t>COGNET LIMITED</t>
  </si>
  <si>
    <t>ST WINNING'S PRIMARY SCHOOL</t>
  </si>
  <si>
    <t>THE ROWAN SCHOOL</t>
  </si>
  <si>
    <t>CUBED MEDIA LTD</t>
  </si>
  <si>
    <t>QUALIFY CONSTRUCTING FUTURES LIMITED</t>
  </si>
  <si>
    <t>TECHSTREAM SOLUTIONS LIMITED</t>
  </si>
  <si>
    <t>MONIFIETH HIGH SCHOOL</t>
  </si>
  <si>
    <t>ST. JAMES MANAGEMENT SERVICES LIMITED</t>
  </si>
  <si>
    <t>CHAPTERS HAIR COMPANY LIMITED</t>
  </si>
  <si>
    <t>MINDFLEX PSYCHOLOGY LIMITED</t>
  </si>
  <si>
    <t>RAMAL HEALTH AND SOCIAL CARE LTD</t>
  </si>
  <si>
    <t>TOTAL ECLIPSE TRAINING SOLUTIONS LTD</t>
  </si>
  <si>
    <t>HASLINGTON PRIMARY SCHOOL</t>
  </si>
  <si>
    <t>LONDON FIELDS PRIMARY SCHOOL</t>
  </si>
  <si>
    <t>FALCON SUPPORT SERVICES E.M LTD</t>
  </si>
  <si>
    <t>WEST WALSALL E-ACT ACADEMY</t>
  </si>
  <si>
    <t>NOW COMPS LTD</t>
  </si>
  <si>
    <t>TRAINING DIRECT LIMITED</t>
  </si>
  <si>
    <t>ASHBURTON PRIMARY SCHOOL</t>
  </si>
  <si>
    <t>R!SK MATTERS LTD</t>
  </si>
  <si>
    <t>ABACUS TRAINING GROUP LIMITED</t>
  </si>
  <si>
    <t>ALSOP HIGH SCHOOL</t>
  </si>
  <si>
    <t>CENTRE FOR LEADERSHIP PERFORMANCE</t>
  </si>
  <si>
    <t>ST MICHAEL'S CHURCH OF ENGLAND ACADEMY</t>
  </si>
  <si>
    <t>STRAITON LEARNING SERVICES LIMITED</t>
  </si>
  <si>
    <t>THE VINE COMMUNITY CENTRE LTD</t>
  </si>
  <si>
    <t>YESWAY LIMITED</t>
  </si>
  <si>
    <t>ALEX PARKER ACADEMY LIMITED</t>
  </si>
  <si>
    <t>PARKWOOD HALL SCHOOL</t>
  </si>
  <si>
    <t>PAULTON JUNIOR SCHOOL</t>
  </si>
  <si>
    <t>CORSEFORD SCHOOL</t>
  </si>
  <si>
    <t>ITS LP</t>
  </si>
  <si>
    <t>VISYON LIMITED</t>
  </si>
  <si>
    <t>NORWICH SCHOOL</t>
  </si>
  <si>
    <t>CLARENDON ROAD COMMUNITY PRIMARY SCHOOL</t>
  </si>
  <si>
    <t>SYCAMORE CENTRE</t>
  </si>
  <si>
    <t>HIGHGATE SCHOOL</t>
  </si>
  <si>
    <t>BROXBOURNE COFE PRIMARY SCHOOL</t>
  </si>
  <si>
    <t>DAME ELIZABETH CADBURY TECHNOLOGY COLLEGE</t>
  </si>
  <si>
    <t>DIADEM PERFORMANCE LIMITED</t>
  </si>
  <si>
    <t>CONTACT PEER SUPPORT SERVICE (BRADFORD AND DISTRICT)</t>
  </si>
  <si>
    <t>SM-CARS-UK LTD</t>
  </si>
  <si>
    <t>KESSINGLAND CHURCH OF ENGLAND PRIMARY ACADEMY</t>
  </si>
  <si>
    <t>COMBE ST NICHOLAS CHURCH OF ENGLAND VA PRIMARY SCHOOL</t>
  </si>
  <si>
    <t>JAS ASSOCIATES LIMITED</t>
  </si>
  <si>
    <t>BROADFIELD COMMUNITY PRIMARY SCHOOL</t>
  </si>
  <si>
    <t>SPECTRUM TRAINING &amp; DEVELOPMENT LTD</t>
  </si>
  <si>
    <t>THREE COUNTIES CARE SERVICES LTD</t>
  </si>
  <si>
    <t>CAMBRIDGE WINE MERCHANTS LTD</t>
  </si>
  <si>
    <t>OAK TREE HIGH</t>
  </si>
  <si>
    <t>THORPE GREENWAYS INFANT SCHOOL</t>
  </si>
  <si>
    <t>SWANSHURST SCHOOL</t>
  </si>
  <si>
    <t>THE BIRLEY ACADEMY</t>
  </si>
  <si>
    <t>CONSULTANCY MANAGEMENT AND TRAINING SERVICES LTD.</t>
  </si>
  <si>
    <t>THE WHITBY HIGH SCHOOL</t>
  </si>
  <si>
    <t>YOGASPIRIT LIMITED</t>
  </si>
  <si>
    <t>ENTERPRISE TRAINING PROJECT LIMITED</t>
  </si>
  <si>
    <t>HATFIELD WOODHOUSE PRIMARY SCHOOL</t>
  </si>
  <si>
    <t>GORSE HILL PRIMARY SCHOOL</t>
  </si>
  <si>
    <t>TWYFORD SCHOOL</t>
  </si>
  <si>
    <t>BIRMINGHAM INFORMATICS COLLEGE LIMITED</t>
  </si>
  <si>
    <t>HM PRISON HULL</t>
  </si>
  <si>
    <t>PLASTER PALS LIMITED</t>
  </si>
  <si>
    <t>BLOOMFIELD SCHOOL</t>
  </si>
  <si>
    <t>WOODLANDS COMMUNITY PRIMARY SCHOOL</t>
  </si>
  <si>
    <t>ST MAWES PRIMARY SCHOOL</t>
  </si>
  <si>
    <t>LIFE LINE TRAINING UK LTD</t>
  </si>
  <si>
    <t>SOMERSET YOUTH AND COMMUNITY SAILING ASSOCIATION</t>
  </si>
  <si>
    <t>HAXEY COFE PRIMARY SCHOOL</t>
  </si>
  <si>
    <t>EQUILIBRIUM NORTH WEST CIC</t>
  </si>
  <si>
    <t>CONSTRUCTION SKILLS TRAINING ACADEMY LIMITED</t>
  </si>
  <si>
    <t>MOTORVATE UK LIMITED</t>
  </si>
  <si>
    <t>WATLINGTON PRIMARY SCHOOL</t>
  </si>
  <si>
    <t>DALTON SCHOOL</t>
  </si>
  <si>
    <t>HEWORTH GRANGE SCHOOL</t>
  </si>
  <si>
    <t>RO-TECH MARINE SERVICES LIMITED</t>
  </si>
  <si>
    <t>ST AIDAN'S VOLUNTARY CONTROLLED PRIMARY SCHOOL</t>
  </si>
  <si>
    <t>NINESTILES SCHOOL</t>
  </si>
  <si>
    <t>PREMIER CARPETS AND FLOORING (SW) LIMITED</t>
  </si>
  <si>
    <t>RATHBONE KEY STAGE 4</t>
  </si>
  <si>
    <t>GOLDSTAR TRANSPORT LIMITED</t>
  </si>
  <si>
    <t>GREAT HARWOOD ST JOHN'S CHURCH OF ENGLAND PRIMARY SCHOOL</t>
  </si>
  <si>
    <t>LIONWOOD JUNIOR SCHOOL</t>
  </si>
  <si>
    <t>OYAP TRUST</t>
  </si>
  <si>
    <t>ORMISTON HORIZON ACADEMY</t>
  </si>
  <si>
    <t>VOLUNTARY SECTOR TRAINING</t>
  </si>
  <si>
    <t>IMAGEMATCH SOCIAL ENTERPRISE CIC</t>
  </si>
  <si>
    <t>ASHINGTON HIGH SCHOOL</t>
  </si>
  <si>
    <t>ST HELENS CHAMBER LIMITED</t>
  </si>
  <si>
    <t>CLARENDON BUSINESS CENTRE LIMITED</t>
  </si>
  <si>
    <t>OAKLEY NEIGHBOURHOOD PROJECT</t>
  </si>
  <si>
    <t>GARBOLDISHAM CHURCH PRIMARY SCHOOL</t>
  </si>
  <si>
    <t>NITLC LIMITED</t>
  </si>
  <si>
    <t>ILLUMINOUS CONSULTING LTD</t>
  </si>
  <si>
    <t>HOLLINGBOURNE PRIMARY SCHOOL</t>
  </si>
  <si>
    <t>CRESWELL COFE CONTROLLED INFANT AND NURSERY</t>
  </si>
  <si>
    <t>QUANTUM COACHING AND CONSULTING LIMITED</t>
  </si>
  <si>
    <t>CANNING STREET PRIMARY SCHOOL</t>
  </si>
  <si>
    <t>ENGAGE ESM LTD</t>
  </si>
  <si>
    <t>MINSTEAD TRAINING PROJECT</t>
  </si>
  <si>
    <t>THE KITE ACADEMY TRUST</t>
  </si>
  <si>
    <t>8F CONSULTANCY LTD</t>
  </si>
  <si>
    <t>OPPORTUNITY FOR ALL</t>
  </si>
  <si>
    <t>LP EMPLOYMENT &amp; TRAINING SERVICES LIMITED</t>
  </si>
  <si>
    <t>BRIDGE SHORT STAY SCHOOL</t>
  </si>
  <si>
    <t>MYGARDENSCHOOL LIMITED</t>
  </si>
  <si>
    <t>CITYAXIS LIMITED</t>
  </si>
  <si>
    <t>BPS ASSESSMENTS AND AWARDS LIMITED</t>
  </si>
  <si>
    <t>LONGWORTH PRIMARY SCHOOL</t>
  </si>
  <si>
    <t>CERTIFIED BUSINESS PROFESSIONAL LTD</t>
  </si>
  <si>
    <t>SAGE ACCOUNTANCY SERVICES LIMITED</t>
  </si>
  <si>
    <t>LITTLE BOLLINGTON COFE PRIMARY SCHOOL</t>
  </si>
  <si>
    <t>BIRKENHEAD SCHOOL</t>
  </si>
  <si>
    <t>LEARNING COMMUNITIES</t>
  </si>
  <si>
    <t>STUART &amp; FRANK'S G.Y.M. LIMITED</t>
  </si>
  <si>
    <t>NORTH LANCASHIRE CITIZENS ADVICE BUREAU</t>
  </si>
  <si>
    <t>EM NORMANDIE UK LIMITED</t>
  </si>
  <si>
    <t>Q COLLEGE LTD</t>
  </si>
  <si>
    <t>ROCKINGHAM JUNIOR AND INFANT SCHOOL</t>
  </si>
  <si>
    <t>NATURALLY CHINESE LTD</t>
  </si>
  <si>
    <t>WELLBEING WORKS CIC</t>
  </si>
  <si>
    <t>ORCHID VALE PRIMARY SCHOOL</t>
  </si>
  <si>
    <t>EDENSCOPE LTD</t>
  </si>
  <si>
    <t>THORNHILL PRIMARY SCHOOL</t>
  </si>
  <si>
    <t>CHESSINGTON SCHOOL</t>
  </si>
  <si>
    <t>ALLEYN COURT PREPARATORY SCHOOL</t>
  </si>
  <si>
    <t>HILLINGDON PRIMARY SCHOOL</t>
  </si>
  <si>
    <t>EDUCATION LINCS LIMITED</t>
  </si>
  <si>
    <t>DINGWALL ACADEMY</t>
  </si>
  <si>
    <t>AQOON SCHOOLS HOME SUPPORT SERVICE</t>
  </si>
  <si>
    <t>THE BLYTH ACADEMY</t>
  </si>
  <si>
    <t>LANGDON COLLEGE</t>
  </si>
  <si>
    <t>BENTLEY CHURCH OF ENGLAND PRIMARY SCHOOL</t>
  </si>
  <si>
    <t>SENSE COLLEGE LOUGHBOROUGH</t>
  </si>
  <si>
    <t>HALLMARK EDUCATION LIMITED</t>
  </si>
  <si>
    <t>PGW PARTNERSHIP OF GREENACRE AND WALDERSLADE</t>
  </si>
  <si>
    <t>DOROTHY BARLEY INFANTS' SCHOOL</t>
  </si>
  <si>
    <t>ST DOMINIC'S RC PRIMARY</t>
  </si>
  <si>
    <t>B CONSULTANCY LTD</t>
  </si>
  <si>
    <t>THE GAINSBOROUGH ACADEMY</t>
  </si>
  <si>
    <t>KINGSWOOD COLLEGE OF ARTS</t>
  </si>
  <si>
    <t>AUCHENBLAE SCHOOL</t>
  </si>
  <si>
    <t>CROWN INTERNATIONAL COLLEGE LONDON LIMITED</t>
  </si>
  <si>
    <t>ROSOFT TRAINING LIMITED</t>
  </si>
  <si>
    <t>E.ON UK PLC</t>
  </si>
  <si>
    <t>NETWORK RAIL INFRASTRUCTURE LIMITED</t>
  </si>
  <si>
    <t>GREEN FOLD SCHOOL</t>
  </si>
  <si>
    <t>VOLUNTARY ACTION WESTMINSTER</t>
  </si>
  <si>
    <t>KEYSTAR TRAINING LIMITED</t>
  </si>
  <si>
    <t>EDINBURGH ATELIER OF FINE ART LTD</t>
  </si>
  <si>
    <t>MANOR ROAD RESOURCE CENTRE</t>
  </si>
  <si>
    <t>CLARKSON EVANS LIMITED</t>
  </si>
  <si>
    <t>THE GREAT TRAINING COMPANY LIMITED</t>
  </si>
  <si>
    <t>PENNYWELL SCHOOL</t>
  </si>
  <si>
    <t>THE MARKETERS FORUM LIMITED</t>
  </si>
  <si>
    <t>U:BEE ONLINE LIMITED</t>
  </si>
  <si>
    <t>ST JOHN'S CHURCH OF ENGLAND PRIMARY SCHOOL, HINDLEY GREEN</t>
  </si>
  <si>
    <t>ELLINGHAM VC PRIMARY SCHOOL</t>
  </si>
  <si>
    <t>SURBITON LANGUAGES LIMITED</t>
  </si>
  <si>
    <t>WITHSOURCE LIMITED</t>
  </si>
  <si>
    <t>WORSTEAD CHURCH OF ENGLAND PRIMARY SCHOOL</t>
  </si>
  <si>
    <t>THE BIRMINGHAM CHINESE SOCIETY</t>
  </si>
  <si>
    <t>CLELAND PRIMARY SCHOOL</t>
  </si>
  <si>
    <t>CONNECT 2 TRAINING LTD</t>
  </si>
  <si>
    <t>CITY ACADEMY WHITEHAWK</t>
  </si>
  <si>
    <t>BROWICK ROAD PRIMARY AND NURSERY SCHOOL</t>
  </si>
  <si>
    <t>THE CROSSLEY HEATH SCHOOL</t>
  </si>
  <si>
    <t>SIMBA FAMILY ASSOCIATION LIMITED</t>
  </si>
  <si>
    <t>UNICOL (YORKSHIRE) LTD</t>
  </si>
  <si>
    <t>MEERSBROOK BANK PRIMARY SCHOOL</t>
  </si>
  <si>
    <t>OXFORD CAMBRIDGE AND RSA EXAMINATIONS</t>
  </si>
  <si>
    <t>ALL SAINTS' CATHOLIC VOLUNTARY AIDED PRIMARY SCHOOL</t>
  </si>
  <si>
    <t>INSTITUTE OF OCCUPATIONAL MEDICINE</t>
  </si>
  <si>
    <t>APOLLO TRAINING SERVICES LTD</t>
  </si>
  <si>
    <t>EASDALE PRIMARY SCHOOL</t>
  </si>
  <si>
    <t>YSGOL GYFUN Y STRADE</t>
  </si>
  <si>
    <t>SANDHAM MIDDLE SCHOOL</t>
  </si>
  <si>
    <t>THE PRIDE ACADEMY</t>
  </si>
  <si>
    <t>BIRMINGHAM CHAMBER OF COMMERCE AND INDUSTRY</t>
  </si>
  <si>
    <t>COMPASSIONATE CARE LTD</t>
  </si>
  <si>
    <t>QI ASSOCIATES LTD</t>
  </si>
  <si>
    <t>KISHARON COLLEGE</t>
  </si>
  <si>
    <t>WOODLEIGH SCHOOL TRUST LIMITED</t>
  </si>
  <si>
    <t>C.R. CIVIL ENGINEERING LIMITED</t>
  </si>
  <si>
    <t>FOCUS SCHOOL</t>
  </si>
  <si>
    <t>WARLEY ROAD PRIMARY SCHOOL</t>
  </si>
  <si>
    <t>BLACK JOY COMMUNITY INTEREST COMPANY</t>
  </si>
  <si>
    <t>CAMBRIDGESHIRE PRIMARY CARE TRUST</t>
  </si>
  <si>
    <t>DOWSON PRIMARY SCHOOL</t>
  </si>
  <si>
    <t>HM PRISON WELLINGBOROUGH</t>
  </si>
  <si>
    <t>INSPIRED NEIGHBOURHOODS C.I.C.</t>
  </si>
  <si>
    <t>EUROPEAN ALLIANCE COLLEGE LIMITED</t>
  </si>
  <si>
    <t>TOMINTOUL PRIMARY SCHOOL</t>
  </si>
  <si>
    <t>BLAISE PRIMARY AND NURSERY SCHOOL</t>
  </si>
  <si>
    <t>THE SIR ROBERT WOODARD ACADEMY</t>
  </si>
  <si>
    <t>ST BRIGID'S COLLEGE</t>
  </si>
  <si>
    <t>EXCELLING TRAINING LTD</t>
  </si>
  <si>
    <t>BURLISH PARK PRIMARY SCHOOL</t>
  </si>
  <si>
    <t>THE BISHOP WILLIAM WARD CHURCH OF ENGLAND PRIMARY SCHOOL</t>
  </si>
  <si>
    <t>KEEN STUDENTS SCHOOL</t>
  </si>
  <si>
    <t>GOLDEN EGG TRAINING LIMITED</t>
  </si>
  <si>
    <t>NELSON MANDELA SCHOOL</t>
  </si>
  <si>
    <t>SALFORD RED DEVILS FOUNDATION</t>
  </si>
  <si>
    <t>FORTIS TRAINING LIMITED</t>
  </si>
  <si>
    <t>TOWER VIEW PRIMARY SCHOOL</t>
  </si>
  <si>
    <t>ANGLIA HEATING TRAINING LIMITED</t>
  </si>
  <si>
    <t>THORPE ACRE JUNIOR SCHOOL</t>
  </si>
  <si>
    <t>BARROW HILL PRIMARY ACADEMY</t>
  </si>
  <si>
    <t>NEWPORT SCHOOL</t>
  </si>
  <si>
    <t>ST JOHN'S, GOSPORT CHURCH OF ENGLAND VOLUNTARY AIDED PRIMARY SCHOOL</t>
  </si>
  <si>
    <t>LONG SUTTON COUNTY PRIMARY SCHOOL</t>
  </si>
  <si>
    <t>BENTLEY ST PAUL'S CHURCH OF ENGLAND VOLUNTARY AIDED PRIMARY SCHOOL</t>
  </si>
  <si>
    <t>QUETHIOCK COFE SCHOOL</t>
  </si>
  <si>
    <t>TEST ALMIGHTY BOB UNIVERSITY</t>
  </si>
  <si>
    <t>BLUEKITECOACH LIMITED</t>
  </si>
  <si>
    <t>CAMPHILL WAKEFIELD (PENNINE CAMPHILL COMMUNITY LTD)</t>
  </si>
  <si>
    <t>THE MOTOR VEHICLE ACADEMY LIMITED</t>
  </si>
  <si>
    <t>THE RIDINGS FEDERATION WINTERBOURNE INTERNATIONAL ACADEMY</t>
  </si>
  <si>
    <t>THE DEAN FOUNDATION</t>
  </si>
  <si>
    <t>AQUARIUS ACTION PROJECTS</t>
  </si>
  <si>
    <t>INFINITI GROUP TECHNOLOGY LTD</t>
  </si>
  <si>
    <t>TYMBERWOOD ACADEMY</t>
  </si>
  <si>
    <t>ST NICHOLAS AT WADE CHURCH OF ENGLAND PRIMARY SCHOOL</t>
  </si>
  <si>
    <t>NEWTON LEGAL SERVICES LTD</t>
  </si>
  <si>
    <t>CAMTRUST</t>
  </si>
  <si>
    <t>ST ANDREW'S CHURCH SCHOOL</t>
  </si>
  <si>
    <t>INVERKEITHING PRIMARY SCHOOL</t>
  </si>
  <si>
    <t>HARRIS PRIMARY FREE SCHOOL PECKHAM</t>
  </si>
  <si>
    <t>THE PUBSHOP LIMITED</t>
  </si>
  <si>
    <t>WOLVEY COFE PRIMARY SCHOOL</t>
  </si>
  <si>
    <t>TWIN TRAINING INTERNATIONAL LIMITED</t>
  </si>
  <si>
    <t>HIGHTERS HEATH COMMUNITY SCHOOL</t>
  </si>
  <si>
    <t>OVERWORLD LIMITED</t>
  </si>
  <si>
    <t>BERRY POMEROY PAROCHIAL COFE PRIMARY SCHOOL</t>
  </si>
  <si>
    <t>ORRELL HOLGATE ACADEMY</t>
  </si>
  <si>
    <t>BROADFIELD PRIMARY SCHOOL</t>
  </si>
  <si>
    <t>COPFORD CHURCH OF ENGLAND VOLUNTARY CONTROLLED PRIMARY SCHOOL</t>
  </si>
  <si>
    <t>APEX EDUCATION SERVICES LIMITED</t>
  </si>
  <si>
    <t>BLACKFOOT (UK) LIMITED</t>
  </si>
  <si>
    <t>NORTH BRIDGE HOUSE SENIOR SCHOOL</t>
  </si>
  <si>
    <t>EHM CONSULTING LTD</t>
  </si>
  <si>
    <t>SOUTHVILLE PRIMARY SCHOOL</t>
  </si>
  <si>
    <t>BELFORD PRIMARY SCHOOL</t>
  </si>
  <si>
    <t>SIBERTSWOLD CHURCH OF ENGLAND PRIMARY SCHOOL AT SHEPHERDSWELL</t>
  </si>
  <si>
    <t>QUEEN ELIZABETH II JUBILEE SCHOOL</t>
  </si>
  <si>
    <t>TREDINGTON COMMUNITY PRIMARY SCHOOL</t>
  </si>
  <si>
    <t>HYDE PARK JUNIOR SCHOOL</t>
  </si>
  <si>
    <t>LEA PRIMARY SCHOOL</t>
  </si>
  <si>
    <t>ESP PROFESSIONAL SERVICES LTD</t>
  </si>
  <si>
    <t>MELBOURNE INFANT SCHOOL</t>
  </si>
  <si>
    <t>BARNARD GROVE PRIMARY SCHOOL</t>
  </si>
  <si>
    <t>SALTERHEBBLE JUNIOR AND INFANT SCHOOL</t>
  </si>
  <si>
    <t>DISABILITY TIMES TRUST</t>
  </si>
  <si>
    <t>WELHOLME ACADEMY</t>
  </si>
  <si>
    <t>FOYLE INTERNATIONAL LTD</t>
  </si>
  <si>
    <t>WIRKSWORTH JUNIOR SCHOOL</t>
  </si>
  <si>
    <t>CRAFT TRAINING LTD</t>
  </si>
  <si>
    <t>FRESH TRAINING SERVICES (UK) LIMITED</t>
  </si>
  <si>
    <t>TURNER &amp; TOWNSEND CONSULTING LIMITED</t>
  </si>
  <si>
    <t>MIDDLE ENGLAND TRAINING LIMITED</t>
  </si>
  <si>
    <t>INTUITIVE CONSULTANCY SERVICES (ICS) LIMITED</t>
  </si>
  <si>
    <t>ASPIRE STAFFORDSHIRE LIMITED</t>
  </si>
  <si>
    <t>OXFORD CITY COUNCIL</t>
  </si>
  <si>
    <t>RIBBON SCHOOL</t>
  </si>
  <si>
    <t>ASHTON COFE VA MIDDLE SCHOOL</t>
  </si>
  <si>
    <t>ALLIED WORLDWIDE LIMITED</t>
  </si>
  <si>
    <t>HIMBLETON COFE FIRST SCHOOL</t>
  </si>
  <si>
    <t>CORNUCOPIA ARTS AND CULTURE LTD</t>
  </si>
  <si>
    <t>HEADQUARTERS INFANTRY</t>
  </si>
  <si>
    <t>ORLAND MEDIA LTD</t>
  </si>
  <si>
    <t>ZAKARIA MUSLIM GIRLS' HIGH SCHOOL</t>
  </si>
  <si>
    <t>DRIAD LIMITED</t>
  </si>
  <si>
    <t>SUTTON COFE VA LOWER SCHOOL</t>
  </si>
  <si>
    <t>KENT PROBATION</t>
  </si>
  <si>
    <t>THE RUSSELL SCHOOL</t>
  </si>
  <si>
    <t>SKYRELL LIMITED</t>
  </si>
  <si>
    <t>PENNINGHAME SCHOOL</t>
  </si>
  <si>
    <t>BARNET HOMES LIMITED</t>
  </si>
  <si>
    <t>ST AMBROSE CATHOLIC PRIMARY</t>
  </si>
  <si>
    <t>CARRFIELD PRIMARY ACADEMY</t>
  </si>
  <si>
    <t>BILTON COFE JUNIOR SCHOOL</t>
  </si>
  <si>
    <t>DE STAFFORD SCHOOL</t>
  </si>
  <si>
    <t>HOPE STREET CENTRE CIC</t>
  </si>
  <si>
    <t>TOMKINS TRAINING SOLUTIONS LTD</t>
  </si>
  <si>
    <t>FELICITY MUNDAY ASSOCIATES LIMITED</t>
  </si>
  <si>
    <t>ENHANCE MY TRAINING LTD.</t>
  </si>
  <si>
    <t>FUZION HAIR AND BEAUTY ZONE LTD</t>
  </si>
  <si>
    <t>ELWORTH HALL PRIMARY SCHOOL</t>
  </si>
  <si>
    <t>LORD WILLIAMS'S SCHOOL</t>
  </si>
  <si>
    <t>MR SNIPS BARBER ACADEMY</t>
  </si>
  <si>
    <t>NORTH LIVERPOOL ACADEMY</t>
  </si>
  <si>
    <t>HORTON MILL COMMUNITY PRIMARY SCHOOL</t>
  </si>
  <si>
    <t>THE CLINTON CHURCH OF ENGLAND PRIMARY SCHOOL</t>
  </si>
  <si>
    <t>LOOKFANTASTIC TRAINING LIMITED</t>
  </si>
  <si>
    <t>COMBE BUSINESS</t>
  </si>
  <si>
    <t>EGLOSKERRY SCHOOL</t>
  </si>
  <si>
    <t>NORVIC TRAINING (UK) LTD.</t>
  </si>
  <si>
    <t>WIGSTON COLLEGE</t>
  </si>
  <si>
    <t>BISHOP WILSON CHURCH OF ENGLAND PRIMARY SCHOOL</t>
  </si>
  <si>
    <t>THE MANUFACTURING INSTITUTE</t>
  </si>
  <si>
    <t>BUSINESS AND COMPUTING COLLEGE OF WEST LONDON LIMITED</t>
  </si>
  <si>
    <t>MLC PARTNERS LIMITED</t>
  </si>
  <si>
    <t>RAPID RESPONSE HOME CARE LTD</t>
  </si>
  <si>
    <t>SUNNY TUTORS LTD</t>
  </si>
  <si>
    <t>FLIXTON GIRLS SCHOOL</t>
  </si>
  <si>
    <t>T &amp; M TRAINING LTD</t>
  </si>
  <si>
    <t>PAS TRAINING AND CONSULTANCY LTD</t>
  </si>
  <si>
    <t>SOUL61</t>
  </si>
  <si>
    <t>BILL QUAY PRIMARY SCHOOL</t>
  </si>
  <si>
    <t>ST JOHN FISHER CATHOLIC VOLUNTARY ACADEMY</t>
  </si>
  <si>
    <t>THE HAMPSTEAD SCHOOL OF ART</t>
  </si>
  <si>
    <t>ALLIANCE FRANCAISE DE CAMBRIDGE</t>
  </si>
  <si>
    <t>LITTLEMOSS HIGH SCHOOL FOR BOYS</t>
  </si>
  <si>
    <t>RIDGEWAY SECONDARY SCHOOL</t>
  </si>
  <si>
    <t>NESTING PRIMARY SCHOOL</t>
  </si>
  <si>
    <t>EMPATHY COMMUNICATIONS LIMITED</t>
  </si>
  <si>
    <t>CODICOTE CHURCH OF ENGLAND PRIMARY SCHOOL</t>
  </si>
  <si>
    <t>SOUTHMERE PRIMARY ACADEMY</t>
  </si>
  <si>
    <t>KING EDWARD VI COMMUNITY COLLEGE</t>
  </si>
  <si>
    <t>FEEL GOOD THERAPIES LTD</t>
  </si>
  <si>
    <t>DAVIS PRO-SOLUTIONS LTD</t>
  </si>
  <si>
    <t>LUM HEAD PRIMARY SCHOOL</t>
  </si>
  <si>
    <t>SAMYE FOUNDATION WALES</t>
  </si>
  <si>
    <t>KIRKLAND AND CATTERALL ST HELEN'S CHURCH OF ENGLAND VOLUNTARY AIDED PRIMARY SCHOOL</t>
  </si>
  <si>
    <t>ADELAIDE SCHOOL</t>
  </si>
  <si>
    <t>SYNERGY CONSULTANCY GROUP EUROPE LIMITED</t>
  </si>
  <si>
    <t>ENFIELD ARTS PARTNERSHIP LIMITED</t>
  </si>
  <si>
    <t>WOODFIELD JUNIOR SCHOOL</t>
  </si>
  <si>
    <t>BE WELL LEARNING LTD</t>
  </si>
  <si>
    <t>ST GODRIC'S ROMAN CATHOLIC VOLUNTARY AIDED PRIMARY SCHOOL, DURHAM</t>
  </si>
  <si>
    <t>THE RICHMOND SCHOOL, SKEGNESS</t>
  </si>
  <si>
    <t>SPROTBROUGH ORCHARD INFANT SCHOOL</t>
  </si>
  <si>
    <t>THE ELECTRONICS GROUP LIMITED</t>
  </si>
  <si>
    <t>PORTHCAWL COMPREHENSIVE SCHOOL</t>
  </si>
  <si>
    <t>THE INSTITUTE OF ANIMAL TECHNOLOGY</t>
  </si>
  <si>
    <t>THE VOCATIONAL LEARNING CENTRE LIMITED</t>
  </si>
  <si>
    <t>CHANGE CONSULTANCY AND TRAINING LIMITED</t>
  </si>
  <si>
    <t>WESTON FAVELL SCHOOL</t>
  </si>
  <si>
    <t>PEEL HALL PRIMARY SCHOOL</t>
  </si>
  <si>
    <t>TEST90000188</t>
  </si>
  <si>
    <t>BLAKENEY POINT SAILING SCHOOL LIMITED</t>
  </si>
  <si>
    <t>IMAGE (IPSWICH) LTD</t>
  </si>
  <si>
    <t>ACUMEN TMC LIMITED</t>
  </si>
  <si>
    <t>DINES GREEN PRIMARY SCHOOL</t>
  </si>
  <si>
    <t>LONDON AND KENT SAFETYTRAINING AT LTD</t>
  </si>
  <si>
    <t>CRAIGROYSTON COMMUNITY HIGH SCHOOL</t>
  </si>
  <si>
    <t>FORMASERVE SYSTEMS LIMITED</t>
  </si>
  <si>
    <t>GREEN HILL SCHOOL</t>
  </si>
  <si>
    <t>THE BURTON BOROUGH SCHOOL</t>
  </si>
  <si>
    <t>LEICESTER CITY PRIMARY PRU</t>
  </si>
  <si>
    <t>OPEN LEARNING COLLEGE LTD</t>
  </si>
  <si>
    <t>CUDDINGTON PRIMARY SCHOOL</t>
  </si>
  <si>
    <t>APPLICATIONS IN CADD LTD</t>
  </si>
  <si>
    <t>STEP 2 TRAINING LIMITED</t>
  </si>
  <si>
    <t>SOFT TOUCH ARTS LIMITED</t>
  </si>
  <si>
    <t>ST JAMES-THE-LESS ROMAN CATHOLIC PRIMARY SCHOOL, RAWTENSTALL</t>
  </si>
  <si>
    <t>INTEGRITY TRAINING (WBL) LIMITED</t>
  </si>
  <si>
    <t>GREAT ABINGTON PRIMARY SCHOOL</t>
  </si>
  <si>
    <t>ARAN HALL SCHOOL</t>
  </si>
  <si>
    <t>LLANRUMNEY HIGH SCHOOL</t>
  </si>
  <si>
    <t>DIVIDEND TRAINING LIMITED</t>
  </si>
  <si>
    <t>VISUALISE INSPIRE DO ACHIEVE LTD</t>
  </si>
  <si>
    <t>BRINSWORTH AND CATCLIFFE LOCAL HISTORY GROUP</t>
  </si>
  <si>
    <t>FOREST OAK SCHOOL</t>
  </si>
  <si>
    <t>FUTURE WOLVERTON LIMITED</t>
  </si>
  <si>
    <t>TEACHING247 LTD</t>
  </si>
  <si>
    <t>GREENBOROUGH MANAGEMENT LIMITED</t>
  </si>
  <si>
    <t>SIMONSIDE PRIMARY SCHOOL</t>
  </si>
  <si>
    <t>CNS LEARNING LTD</t>
  </si>
  <si>
    <t>ELFRIDA RATHBONE CAMDEN - LEIGHTON COLLEGE</t>
  </si>
  <si>
    <t>BROOKE SCHOOL</t>
  </si>
  <si>
    <t>NEW STEVENSTON PRIMARY SCHOOL</t>
  </si>
  <si>
    <t>TRAINING NETWORK UK LIMITED</t>
  </si>
  <si>
    <t>WOLVERCOTE PRIMARY SCHOOL</t>
  </si>
  <si>
    <t>HEIGHINGTON MILLFIELD PRIMARY ACADEMY</t>
  </si>
  <si>
    <t>TRAFALGAR COMMUNITY INFANT SCHOOL</t>
  </si>
  <si>
    <t>MONKSTON PRIMARY SCHOOL</t>
  </si>
  <si>
    <t>ST JAMES CHURCH OF ENGLAND JUNIOR SCHOOL</t>
  </si>
  <si>
    <t>DERBYSHIRE COUNTY FOOTBALL ASSOCIATION LIMITED</t>
  </si>
  <si>
    <t>ASPIRE OXFORDSHIRE COMMUNITY ENTERPRISE LTD.</t>
  </si>
  <si>
    <t>CHRIST THE KING VOLUNTARY ACADEMY</t>
  </si>
  <si>
    <t>RED YEOMAN COMMUNICATIONS LTD</t>
  </si>
  <si>
    <t>COOKERY SCHOOL LIMITED</t>
  </si>
  <si>
    <t>WALTHAMSTOW BUSINESS COLLEGE LTD</t>
  </si>
  <si>
    <t>ABBEY COFE ACADEMY</t>
  </si>
  <si>
    <t>ELSON JUNIOR SCHOOL</t>
  </si>
  <si>
    <t>REGAL HOUSE TRAINING LIMITED</t>
  </si>
  <si>
    <t>STRODE PARK FOUNDATION FOR PEOPLE WITH DISABILITIES</t>
  </si>
  <si>
    <t>STAC SOLUTIONS LIMITED</t>
  </si>
  <si>
    <t>NOTTINGHAMSHIRE RESEARCH OBSERVATORY LTD</t>
  </si>
  <si>
    <t>OAKINGTON IMMIGRATION REMOVAL CENTRE</t>
  </si>
  <si>
    <t>BYWELL CHURCH OF ENGLAND VOLUNTARY CONTROLLED JUNIOR SCHOOL</t>
  </si>
  <si>
    <t>PEVENSEY BAY SAILING CLUB LIMITED</t>
  </si>
  <si>
    <t>PARALLEL REALISATIONS 1 LIMITED</t>
  </si>
  <si>
    <t>CAMBRIDGE SEMINARS LIMITED</t>
  </si>
  <si>
    <t>WINCLE COFE PRIMARY SCHOOL</t>
  </si>
  <si>
    <t>TRINITY ACADEMY BRADFORD</t>
  </si>
  <si>
    <t>LEYLAND ST ANDREW'S CHURCH OF ENGLAND INFANT SCHOOL</t>
  </si>
  <si>
    <t>JOSEPH CLARKE SCHOOL</t>
  </si>
  <si>
    <t>SWINDON BOROUGH COUNCIL</t>
  </si>
  <si>
    <t>CARERS PLUS YORKSHIRE LTD</t>
  </si>
  <si>
    <t>MANCHESTER ATHENA LIMITED</t>
  </si>
  <si>
    <t>MOI COLLEGE LONDON LTD</t>
  </si>
  <si>
    <t>NEWHALL SUPPORT CENTRE</t>
  </si>
  <si>
    <t>FULLARD LEARNING LIMITED</t>
  </si>
  <si>
    <t>BRITISH INSTITUTE OF CLEANING SCIENCE LIMITED(THE)</t>
  </si>
  <si>
    <t>FLOWERY FIELD PRIMARY SCHOOL</t>
  </si>
  <si>
    <t>CHILHAM PARK LIMITED</t>
  </si>
  <si>
    <t>CAMBIAN ROOLEY MOOR</t>
  </si>
  <si>
    <t>MAST INTERNATIONAL GROUP LIMITED</t>
  </si>
  <si>
    <t>S2 ENTERPRISE LIMITED</t>
  </si>
  <si>
    <t>KENT CONSTRUCTION COLLEGE LIMITED</t>
  </si>
  <si>
    <t>GLEMSFORD PRIMARY ACADEMY</t>
  </si>
  <si>
    <t>FELICITY NATURAL BEAUTY LTD</t>
  </si>
  <si>
    <t>THE HATHERLEY CENTRE AT LISMORE HOUSE</t>
  </si>
  <si>
    <t>ALDRIDGE ADULT LEARNING</t>
  </si>
  <si>
    <t>RIPON GRAMMAR SCHOOL</t>
  </si>
  <si>
    <t>CAREER CONNECT</t>
  </si>
  <si>
    <t>ST CHARLES' PRIMARY SCHOOL</t>
  </si>
  <si>
    <t>TOPAZ (LINCOLN) LIMITED</t>
  </si>
  <si>
    <t>LOHMANN GB LIMITED</t>
  </si>
  <si>
    <t>ESCALAFOCUS LIMITED</t>
  </si>
  <si>
    <t>LONDON COLLEGE OF PROFESSIONAL EDUCATION LTD</t>
  </si>
  <si>
    <t>MYLNHURST PREPARATORY SCHOOL AND NURSERY</t>
  </si>
  <si>
    <t>ARCHBISHOP WAKE CHURCH OF ENGLAND PRIMARY SCHOOL</t>
  </si>
  <si>
    <t>THORNGUMBALD PRIMARY SCHOOL</t>
  </si>
  <si>
    <t>ROYAL COLLEGE OF SURGEONS</t>
  </si>
  <si>
    <t>WRIGHT ROBINSON COLLEGE</t>
  </si>
  <si>
    <t>ADULT ENTERPRISE ACADEMY LIMITED</t>
  </si>
  <si>
    <t>ALL SAINTS CEVA PRIMARY SCHOOL AND NURSERY</t>
  </si>
  <si>
    <t>MIDDLETON PARK SCHOOL</t>
  </si>
  <si>
    <t>CONFORMANCE LIMITED</t>
  </si>
  <si>
    <t>BRAMPTON MANOR ACADEMY</t>
  </si>
  <si>
    <t>THE SOCIETY OF ST JAMES</t>
  </si>
  <si>
    <t>MORTIMER COMMUNITY COLLEGE</t>
  </si>
  <si>
    <t>TIDES TRAINING AND CONSULTANCY</t>
  </si>
  <si>
    <t>DIMENSION EIGHTY EIGHT HR AND TRAINING LIMITED</t>
  </si>
  <si>
    <t>ST MARK'S HIGH SCHOOL</t>
  </si>
  <si>
    <t>HOLLINGWOOD PRIMARY SCHOOL</t>
  </si>
  <si>
    <t>THORNHILL SCHOOL BUSINESS &amp; ENTERPRISE COLLEGE</t>
  </si>
  <si>
    <t>VALLEY PRIMARY</t>
  </si>
  <si>
    <t>CSS TRAINING UK LTD</t>
  </si>
  <si>
    <t>HADDON PRIMARY AND NURSERY SCHOOL</t>
  </si>
  <si>
    <t>THE BOXING SCHOOL OF GB LTD</t>
  </si>
  <si>
    <t>THE TILING ACADEMY LIMITED</t>
  </si>
  <si>
    <t>RICHARD LEE PRIMARY SCHOOL</t>
  </si>
  <si>
    <t>ST COLUMBA'S RC PRIMARY SCHOOL</t>
  </si>
  <si>
    <t>MEDSEC 7 LTD</t>
  </si>
  <si>
    <t>ANGLIA INCLUSIVE MULTI ACADEMY TRUST</t>
  </si>
  <si>
    <t>MALOREES INFANT SCHOOL</t>
  </si>
  <si>
    <t>JC TRAINING AND DEVELOPMENT LIMITED</t>
  </si>
  <si>
    <t>ST WILFRID'S COFE PRIMARY SCHOOL, HAYWARDS HEATH</t>
  </si>
  <si>
    <t>UK YOUTH</t>
  </si>
  <si>
    <t>HALAM CHURCH OF ENGLAND PRIMARY SCHOOL</t>
  </si>
  <si>
    <t>BRIDGELEA PUPIL REFERRAL UNIT</t>
  </si>
  <si>
    <t>CHRIST CHURCH CATHEDRAL SCHOOL</t>
  </si>
  <si>
    <t>ST PAUL'S GIRLS' SCHOOL</t>
  </si>
  <si>
    <t>BAUX EARLY YEARS TRAINING COMPANY LTD</t>
  </si>
  <si>
    <t>CHRIST CHURCH PRIMARY SCHOOL</t>
  </si>
  <si>
    <t>FREEMANTLES SCHOOL</t>
  </si>
  <si>
    <t>HEATHFIELD SCHOOL FOR GIRLS</t>
  </si>
  <si>
    <t>LAWNSIDE LOWER SCHOOL</t>
  </si>
  <si>
    <t>MYTON SCHOOL</t>
  </si>
  <si>
    <t>WINCHESTER HOUSE SCHOOL</t>
  </si>
  <si>
    <t>ST MARY AND ST JOHN COFE VA PRIMARY SCHOOL</t>
  </si>
  <si>
    <t>BRIGHTON INTERNATIONAL BUSINESS SCHOOL LIMITED</t>
  </si>
  <si>
    <t>HARROP FOLD SCHOOL</t>
  </si>
  <si>
    <t>SEERPHARMA (UK) LTD</t>
  </si>
  <si>
    <t>PARK WOOD JUNIOR SCHOOL</t>
  </si>
  <si>
    <t>PLYMOUTH GROVE PRIMARY SCHOOL</t>
  </si>
  <si>
    <t>KING EDWARD VI COLLEGE NUNEATON</t>
  </si>
  <si>
    <t>ARK BURLINGTON DANES ACADEMY</t>
  </si>
  <si>
    <t>COUNCIL FOR VOLUNTARY SERVICE (MEDWAY)</t>
  </si>
  <si>
    <t>BROMET PRIMARY SCHOOL</t>
  </si>
  <si>
    <t>EDEN PARK ACADEMY</t>
  </si>
  <si>
    <t>ST JAMES SENIOR BOYS' SCHOOL</t>
  </si>
  <si>
    <t>SWANWICK HALL SCHOOL</t>
  </si>
  <si>
    <t>GROUNDWORK BRIDGEND AND NEATH PORT TALBOT</t>
  </si>
  <si>
    <t>DIVERSE CULTURE LIMITED</t>
  </si>
  <si>
    <t>RADCLIFFE BOROUGH COMMUNITY TRUST LIMITED</t>
  </si>
  <si>
    <t>CROWN SECRETARIAL COLLEGE LIMITED</t>
  </si>
  <si>
    <t>MOORFIELD PRIMARY SCHOOL</t>
  </si>
  <si>
    <t>THE JOHN FIELDING COMMUNITY SPECIAL SCHOOL</t>
  </si>
  <si>
    <t>S &amp; L GOWERS LIMITED</t>
  </si>
  <si>
    <t>PATHWAYS TRAINING AND MENTORING CIC</t>
  </si>
  <si>
    <t>MEDHA EDUCATION LIMITED</t>
  </si>
  <si>
    <t>HOLTON-LE-CLAY JUNIOR SCHOOL</t>
  </si>
  <si>
    <t>BROOMFIELD SCHOOL</t>
  </si>
  <si>
    <t>BETTER TRAINING LTD</t>
  </si>
  <si>
    <t>ST EDMUND'S PRIMARY SCHOOL</t>
  </si>
  <si>
    <t>KEYS EDUCATION</t>
  </si>
  <si>
    <t>FOCUS ACADEMY LIMITED</t>
  </si>
  <si>
    <t>FREEMANTLE TRAINING &amp; CONSULTANCY LIMITED</t>
  </si>
  <si>
    <t>CECIL ROAD PRIMARY AND NURSERY SCHOOL</t>
  </si>
  <si>
    <t>SIR JOHN LEMAN HIGH SCHOOL</t>
  </si>
  <si>
    <t>MADELEY ACADEMY</t>
  </si>
  <si>
    <t>OXFORD INNOVATIVE SCIENCE AND TECHNOLOGY COLLEGE LIMITED</t>
  </si>
  <si>
    <t>MEDLOCK PRIMARY SCHOOL</t>
  </si>
  <si>
    <t>EAST RIDING COUNTY FOOTBALL ASSOCIATION LIMITED</t>
  </si>
  <si>
    <t>ST MICHAEL'S SECONDARY SCHOOL</t>
  </si>
  <si>
    <t>AVALON COMPUTER TRAINING LIMITED</t>
  </si>
  <si>
    <t>BANKHEAD PRIMARY SCHOOL</t>
  </si>
  <si>
    <t>ZEUS PRIVATE MANAGEMENT LIMITED</t>
  </si>
  <si>
    <t>DOCKLANDS SAILING CENTRE LIMITED</t>
  </si>
  <si>
    <t>KESTREL TRAINING AND MANAGEMENT SOLUTIONS LIMITED</t>
  </si>
  <si>
    <t>OUR LADY AND ST TERESA'S CATHOLIC PRIMARY SCHOOL</t>
  </si>
  <si>
    <t>OUR LADY'S RC HIGH SCHOOL</t>
  </si>
  <si>
    <t>OSBALDWICK PRIMARY SCHOOLS</t>
  </si>
  <si>
    <t>THORPE PRIMARY</t>
  </si>
  <si>
    <t>TECHNOLOGY FOR TIMBER LIMITED</t>
  </si>
  <si>
    <t>UNI LEARNING GROUP LTD</t>
  </si>
  <si>
    <t>LAPWING SUFFOLK LIMITED</t>
  </si>
  <si>
    <t>ROYDS ACADEMY</t>
  </si>
  <si>
    <t>WROUGHTON JUNIOR SCHOOL</t>
  </si>
  <si>
    <t>TRINITY 3 CONSULTING C.I.C.</t>
  </si>
  <si>
    <t>FAKENHAM INFANT &amp; NURSERY SCHOOL</t>
  </si>
  <si>
    <t>ANYTHING-IS-POSSIBLE LTD</t>
  </si>
  <si>
    <t>LONDON SCHOOL OF PROFESSIONAL DEVELOPMENT LIMITED</t>
  </si>
  <si>
    <t>ALUMINIUM FEDERATION LIMITED</t>
  </si>
  <si>
    <t>RHODESWAY SCHOOL</t>
  </si>
  <si>
    <t>ST HILARY'S SCHOOL</t>
  </si>
  <si>
    <t>MELLOR COMMUNITY PRIMARY SCHOOL</t>
  </si>
  <si>
    <t>RELATE LANCASHIRE</t>
  </si>
  <si>
    <t>UK DIGITAL ACADEMY LTD</t>
  </si>
  <si>
    <t>WROUGHTON INFANT SCHOOL</t>
  </si>
  <si>
    <t>TALBOT HEATH SCHOOL</t>
  </si>
  <si>
    <t>WORKBASE TRAINING</t>
  </si>
  <si>
    <t>THE KIRKLEES PARTNERSHIP FOR EMPLOYMENT-BASED TEACHER TRAINING</t>
  </si>
  <si>
    <t>ACCRINGTON ACADEMY</t>
  </si>
  <si>
    <t>E.AND J.W.GLENDINNING LIMITED</t>
  </si>
  <si>
    <t>RBWM ALTERNATIVE LEARNING PROVISION</t>
  </si>
  <si>
    <t>ONE TOUCH IT LTD</t>
  </si>
  <si>
    <t>WESTON FAVELL COFE PRIMARY SCHOOL</t>
  </si>
  <si>
    <t>GAIA ACTIVE LIMITED</t>
  </si>
  <si>
    <t>LOUGHBOROUGH PRIMARY SCHOOL</t>
  </si>
  <si>
    <t>WESTFIELD PRIMARY SCHOOL</t>
  </si>
  <si>
    <t>BISHOPSWOOD INFANT SCHOOL</t>
  </si>
  <si>
    <t>VINNEY GREEN SECURE UNIT</t>
  </si>
  <si>
    <t>PLANTLIFE INTERNATIONAL - THE WILD PLANT CONSERVATION CHARITY</t>
  </si>
  <si>
    <t>THE SUSTAINABILITY ACADEMY LTD</t>
  </si>
  <si>
    <t>EDUCATION AND SKILLS IMPROVEMENT SERVICE LIMITED</t>
  </si>
  <si>
    <t>THE BLESSED SACRAMENT CATHOLIC PRIMARY SCHOOL</t>
  </si>
  <si>
    <t>FRIEZLAND PRIMARY SCHOOL</t>
  </si>
  <si>
    <t>MANCHESTER PROGRESSIVE SCHOOL</t>
  </si>
  <si>
    <t>ST BONIFACE'S RC COLLEGE</t>
  </si>
  <si>
    <t>BE ONSITE</t>
  </si>
  <si>
    <t>CHARLTON SCHOOL</t>
  </si>
  <si>
    <t>STAMSHAW INFANT ACADEMY</t>
  </si>
  <si>
    <t>KHAN MATTHAMS &amp; CO LTD</t>
  </si>
  <si>
    <t>REIGATE AND BANSTEAD BOROUGH COUNCIL</t>
  </si>
  <si>
    <t>WOODTHORPE PRIMARY SCHOOL</t>
  </si>
  <si>
    <t>START DIGITAL LIMITED</t>
  </si>
  <si>
    <t>DIDSBURY HIGH SCHOOL</t>
  </si>
  <si>
    <t>SOCIAL RETAIL LIMITED</t>
  </si>
  <si>
    <t>DARTINGTON TECH</t>
  </si>
  <si>
    <t>RELATE BROMLEY</t>
  </si>
  <si>
    <t>SOUTH EAST ESSEX PRIMARY CARE TRUST</t>
  </si>
  <si>
    <t>THE MANOR HOUSE CENTRE FOR PSYCHOTHERAPY AND COUNSELLING</t>
  </si>
  <si>
    <t>NEWBRIDGE PREPARATORY SCHOOL</t>
  </si>
  <si>
    <t>ST ANDREW'S CEVA PRIMARY SCHOOL</t>
  </si>
  <si>
    <t>YOUTH MATTERS</t>
  </si>
  <si>
    <t>CORDWALLES JUNIOR SCHOOL</t>
  </si>
  <si>
    <t>FUTURE PEOPLE LEARNING LIMITED</t>
  </si>
  <si>
    <t>HM PRISON EAST SUTTON PARK</t>
  </si>
  <si>
    <t>RINGWOOD CHURCH OF ENGLAND INFANT SCHOOL</t>
  </si>
  <si>
    <t>LAKES TRAINING CENTRE LIMITED</t>
  </si>
  <si>
    <t>NORWELL COFE PRIMARY SCHOOL</t>
  </si>
  <si>
    <t>MARINE MASTERCLASS LTD</t>
  </si>
  <si>
    <t>University Hospitals of Derby and Burton NHS Foundation Trust</t>
  </si>
  <si>
    <t>CHALLENGE LBD LIMITED</t>
  </si>
  <si>
    <t>BINLEY WOODS PRIMARY SCHOOL</t>
  </si>
  <si>
    <t>ANCHOR TRUST</t>
  </si>
  <si>
    <t>GRAVITAS GROUP LIMITED</t>
  </si>
  <si>
    <t>BUSINESS SKILLS CLINIC CIC</t>
  </si>
  <si>
    <t>EXCEED ACADEMIES TRUST</t>
  </si>
  <si>
    <t>SHINE BRIGHT EDUCATION LTD</t>
  </si>
  <si>
    <t>HEXIS PLUS LIMITED</t>
  </si>
  <si>
    <t>GREENWICH ACTION FOR VOLUNTARY SERVICE</t>
  </si>
  <si>
    <t>MALCOLM ARNOLD PREPARATORY SCHOOL</t>
  </si>
  <si>
    <t>AL-HUDA ACADEMY</t>
  </si>
  <si>
    <t>THE RENEWAL TRUST</t>
  </si>
  <si>
    <t>HEADLANDS SCHOOL</t>
  </si>
  <si>
    <t>BIZCARE LIMITED</t>
  </si>
  <si>
    <t>HEREFORD CATHEDRAL JUNIOR SCHOOL</t>
  </si>
  <si>
    <t>TEST90000162</t>
  </si>
  <si>
    <t>GRANGE FARM PRIMARY SCHOOL</t>
  </si>
  <si>
    <t>BANKS ST STEPHEN'S COFE SCHOOL</t>
  </si>
  <si>
    <t>LESLEY GEORGE LTD.</t>
  </si>
  <si>
    <t>MEDI 4 LIMITED</t>
  </si>
  <si>
    <t>COLDFAIR GREEN COMMUNITY PRIMARY SCHOOL</t>
  </si>
  <si>
    <t>TRAINING AND RECRUITMENT SPECIALISTS LIMITED</t>
  </si>
  <si>
    <t>AMBIENT SUPPORT LIMITED</t>
  </si>
  <si>
    <t>THE HORSELL VILLAGE SCHOOL</t>
  </si>
  <si>
    <t>SANDHEAD SCHOOL</t>
  </si>
  <si>
    <t>EPTA - EUROPEAN PIANO TEACHERS ASSOCIATION (U.K.) LIMITED</t>
  </si>
  <si>
    <t>BELLSQUARRY PRIMARY SCHOOL</t>
  </si>
  <si>
    <t>MILLWOOD PRIMARY SPECIAL SCHOOL</t>
  </si>
  <si>
    <t>OXFORD TRAINING ACADEMY LTD</t>
  </si>
  <si>
    <t>STARS FOOTBALL LTD</t>
  </si>
  <si>
    <t>MOHIUDDIN INTERNATIONAL LIMITED</t>
  </si>
  <si>
    <t>UPSKILL TRAINING LIMITED</t>
  </si>
  <si>
    <t>SEAHAM SAFETY SERVICES LTD</t>
  </si>
  <si>
    <t>CLIFF LANE PRIMARY SCHOOL</t>
  </si>
  <si>
    <t>EMMA WILLIAMS</t>
  </si>
  <si>
    <t>REASON DIGITAL LIMITED</t>
  </si>
  <si>
    <t>THE CELLAR PROJECT</t>
  </si>
  <si>
    <t>ALEXANDRA PRIMARY SCHOOL</t>
  </si>
  <si>
    <t>HOMEAID COMMUNITY CARE SERVICES LTD</t>
  </si>
  <si>
    <t>KELBURN PRIMARY SCHOOL</t>
  </si>
  <si>
    <t>WEST MALLING CHURCH OF ENGLAND PRIMARY SCHOOL AND MCGINTY SPEECH AND LANGUAGE SRP</t>
  </si>
  <si>
    <t>WELLAND PARK COMMUNITY COLLEGE</t>
  </si>
  <si>
    <t>CRAWFORD PRIMARY SCHOOL</t>
  </si>
  <si>
    <t>EAST OF ENGLAND TOURIST BOARD</t>
  </si>
  <si>
    <t>MANDEVILLE PRIMARY SCHOOL</t>
  </si>
  <si>
    <t>FUTURE THINKING ASSOCIATES LTD.</t>
  </si>
  <si>
    <t>MARLBOROUGH INFANT SCHOOL</t>
  </si>
  <si>
    <t>FLAGSHIP LEARNING TRUST</t>
  </si>
  <si>
    <t>KINGSLAND COLLEGE OF BUSINESS STUDIES</t>
  </si>
  <si>
    <t>MOUNTAIN ACTIVITIES LIMITED</t>
  </si>
  <si>
    <t>GLOBAL SKILLS SERVICES LTD</t>
  </si>
  <si>
    <t>MINTLAW PRIMARY SCHOOL</t>
  </si>
  <si>
    <t>FULHAM CROSS GIRLS' SCHOOL AND LANGUAGE COLLEGE</t>
  </si>
  <si>
    <t>CATHERINE MILLS PRACTICE LIMITED</t>
  </si>
  <si>
    <t>HARRIS CITY TECHNOLOGY COLLEGE</t>
  </si>
  <si>
    <t>NOTTINGHAM CITY TRANSPORT LIMITED</t>
  </si>
  <si>
    <t>SOUTH WALES POLICE AND CRIME COMMISSIONER</t>
  </si>
  <si>
    <t>WESTFIELDS INFANT SCHOOL</t>
  </si>
  <si>
    <t>WILSON COLLEGE LTD.</t>
  </si>
  <si>
    <t>DAILLY PRIMARY SCHOOL</t>
  </si>
  <si>
    <t>PEOPLE-EVOLUTION LTD</t>
  </si>
  <si>
    <t>ATMOS TECHNOLOGY LIMITED</t>
  </si>
  <si>
    <t>PUFFINS TRAINING LIMITED</t>
  </si>
  <si>
    <t>LEICESTERSHIRE &amp; RUTLAND PROBATION BOARD</t>
  </si>
  <si>
    <t>SLAMANNAN PRIMARY SCHOOL</t>
  </si>
  <si>
    <t>BEACON COMMUNITY COLLEGE DUPLICATE</t>
  </si>
  <si>
    <t>AYLBURTON CHURCH OF ENGLAND PRIMARY SCHOOL</t>
  </si>
  <si>
    <t>ERNEHALE INFANT SCHOOL</t>
  </si>
  <si>
    <t>TONY COLL &amp; ASSOCIATES LIMITED</t>
  </si>
  <si>
    <t>SOGNO LIMITED</t>
  </si>
  <si>
    <t>SALE HIGH SCHOOL</t>
  </si>
  <si>
    <t>BRUNE PARK COMMUNITY SCHOOL</t>
  </si>
  <si>
    <t>POPE FRANCIS MULTI ACADEMY TRUST</t>
  </si>
  <si>
    <t>GJF ASSOCIATES LTD</t>
  </si>
  <si>
    <t>GIPSIL LIMITED</t>
  </si>
  <si>
    <t>ADVANCE TRAININGS ACADEMY LIMITED</t>
  </si>
  <si>
    <t>LAKENHEATH COMMUNITY PRIMARY SCHOOL</t>
  </si>
  <si>
    <t>EAST BRIDGFORD ST PETERS CHURCH OF ENGLAND ACADEMY</t>
  </si>
  <si>
    <t>LONDON GOSPEL MUSIC COMPANY C.I.C.</t>
  </si>
  <si>
    <t>HENLEY HOMES PUBLIC LIMITED COMPANY</t>
  </si>
  <si>
    <t>OJP GLASS TRAINING SERVICES LIMITED</t>
  </si>
  <si>
    <t>SECURE IN SECURITY LTD</t>
  </si>
  <si>
    <t>HAMSTEL INFANT SCHOOL AND NURSERY</t>
  </si>
  <si>
    <t>KIRTON PRIMARY SCHOOL</t>
  </si>
  <si>
    <t>THE FERNCUMBE COFE PRIMARY SCHOOL</t>
  </si>
  <si>
    <t>TEES SAFETY TRAINING LIMITED</t>
  </si>
  <si>
    <t>WEST MELTON PRIMARY SCHOOL</t>
  </si>
  <si>
    <t>STEPUP FACILITY LTD</t>
  </si>
  <si>
    <t>BLACKPOWDER LTD</t>
  </si>
  <si>
    <t>PERTON FIRST SCHOOL</t>
  </si>
  <si>
    <t>MARY DEAN'S COFE PRIMARY SCHOOL</t>
  </si>
  <si>
    <t>ST CATHERINE OF SIENA CATHOLIC PRIMARY SCHOOL</t>
  </si>
  <si>
    <t>BV ASSOCIATES LIMITED</t>
  </si>
  <si>
    <t>THE COMMUNITY COUNCIL OF SHROPSHIRE</t>
  </si>
  <si>
    <t>ENTERPRISE SERVICES SCOTLAND LIMITED</t>
  </si>
  <si>
    <t>EAGLE INTERMEDIA PUBLISHING LIMITED</t>
  </si>
  <si>
    <t>I S P (TRAINING) LTD</t>
  </si>
  <si>
    <t>SPECIALIST TRADE COURSES LIMITED</t>
  </si>
  <si>
    <t>FRANCISCAN PRIMARY SCHOOL</t>
  </si>
  <si>
    <t>MCANANDY LTD</t>
  </si>
  <si>
    <t>CROOKFUR PRIMARY SCHOOL</t>
  </si>
  <si>
    <t>NEWTONMORE PRIMARY SCHOOL</t>
  </si>
  <si>
    <t>ISSEE LIMITED</t>
  </si>
  <si>
    <t>BRADFORD HUDDERSFIELD LTD</t>
  </si>
  <si>
    <t>KIRKDALE ST LAWRENCE COFE VA PRIMARY SCHOOL</t>
  </si>
  <si>
    <t>ITRAIN CONSULTING SERVICES LTD</t>
  </si>
  <si>
    <t>STUART JOHN TANTON</t>
  </si>
  <si>
    <t>PRINGLE COMPUTER SYSTEMS LIMITED</t>
  </si>
  <si>
    <t>INTERCONEXIS CONSULT LIMITED</t>
  </si>
  <si>
    <t>EDUCATION DIRECT WORLDWIDE LTD</t>
  </si>
  <si>
    <t>BOURNEMOUTH BUSINESS SCHOOL INTERNATIONAL LIMITED</t>
  </si>
  <si>
    <t>HARTPURY CHURCH OF ENGLAND PRIMARY SCHOOL</t>
  </si>
  <si>
    <t>CULMSTOCK PRIMARY SCHOOL</t>
  </si>
  <si>
    <t>BALANCED APPROACH LTD</t>
  </si>
  <si>
    <t>THE BRAMBLE ACADEMY</t>
  </si>
  <si>
    <t>RED ROSE TRAINING (BOLTON) LIMITED</t>
  </si>
  <si>
    <t>ASHLEIGH COFE (VC) PRIMARY SCHOOL</t>
  </si>
  <si>
    <t>PULSE MEDIC SERVICES LTD</t>
  </si>
  <si>
    <t>INPLACE LEARNING</t>
  </si>
  <si>
    <t>CARSINGTON SPORTS &amp; LEISURE LIMITED</t>
  </si>
  <si>
    <t>LANGUAGE CAFE LIMITED</t>
  </si>
  <si>
    <t>MIND AND BEHAVIOUR LIMITED</t>
  </si>
  <si>
    <t>JANE HEATON ASSOCIATES LTD</t>
  </si>
  <si>
    <t>KIRKHAM GRAMMAR SCHOOL</t>
  </si>
  <si>
    <t>ZENITH INSURANCE MANAGEMENT UK LIMITED</t>
  </si>
  <si>
    <t>CHILDREN'S HOSPITAL SCHOOL AT GT ORMOND STREET AND UCH</t>
  </si>
  <si>
    <t>LANCHESTER ENDOWED PAROCHIAL PRIMARY SCHOOL</t>
  </si>
  <si>
    <t>ACTIVE FUTURES TRAINING LTD</t>
  </si>
  <si>
    <t>THE DEARNE ADVANCED LEARNING CENTRE</t>
  </si>
  <si>
    <t>CASTLE HILL PRIMARY SCHOOL</t>
  </si>
  <si>
    <t>BRYNCOCH PRU</t>
  </si>
  <si>
    <t>MERTON ADULT EDUCATION</t>
  </si>
  <si>
    <t>DORTON COLLEGE</t>
  </si>
  <si>
    <t>INFINITY LIFE SKILLS CIC</t>
  </si>
  <si>
    <t>CONSTRUCTION HELP LINE LIMITED</t>
  </si>
  <si>
    <t>ST MARGARET'S PRIMARY SCHOOL</t>
  </si>
  <si>
    <t>OPPORTUNITIES THROUGH TECHNOLOGY</t>
  </si>
  <si>
    <t>THE CHARTERED INSTITUTE OF LOGISTICS AND TRANSPORT IN THE UK</t>
  </si>
  <si>
    <t>OSSETT SCHOOL</t>
  </si>
  <si>
    <t>STOWMARKET HIGH SCHOOL</t>
  </si>
  <si>
    <t>WEST WITTERING PAROCHIAL CHURCH OF ENGLAND SCHOOL</t>
  </si>
  <si>
    <t>TAYLOR CONSULTING ASSOCIATES LTD</t>
  </si>
  <si>
    <t>WARWICK BRIDGE PRIMARY SCHOOL</t>
  </si>
  <si>
    <t>THE WCSM EDUCATION TRUST</t>
  </si>
  <si>
    <t>WUPWOO LTD</t>
  </si>
  <si>
    <t>PEOPLE WHO DO LIMITED</t>
  </si>
  <si>
    <t>DONISTHORPE PRIMARY SCHOOL</t>
  </si>
  <si>
    <t>INDEPENDENT LIVES (DISABILITY)</t>
  </si>
  <si>
    <t>A BETTER SOLUTION LTD</t>
  </si>
  <si>
    <t>THE HAYLING COLLEGE</t>
  </si>
  <si>
    <t>ST MICHAEL'S CHURCH OF ENGLAND PRIMARY SCHOOL, STOKE GIFFORD</t>
  </si>
  <si>
    <t>MAKING IT (UK) LIMITED</t>
  </si>
  <si>
    <t>MARITIME SKILLS ALLIANCE</t>
  </si>
  <si>
    <t>HAVELOCK SCHOOL</t>
  </si>
  <si>
    <t>CATALYST QA LTD</t>
  </si>
  <si>
    <t>STIRCHLEY PRIMARY SCHOOL</t>
  </si>
  <si>
    <t>PEARSON PLC</t>
  </si>
  <si>
    <t>TAPS MANAGEMENT ACADEMY</t>
  </si>
  <si>
    <t>LONDON SCHOOL OF BUSINESS &amp; FINANCE (UK) LIMITED</t>
  </si>
  <si>
    <t>CULGAITH COFE SCHOOL</t>
  </si>
  <si>
    <t>FIRCROFT PRIMARY SCHOOL</t>
  </si>
  <si>
    <t>BYDAND SECURITY SOLUTIONS LIMITED</t>
  </si>
  <si>
    <t>ENTERPRISE ADVISOR SERVICE NORTH WEST LIMITED</t>
  </si>
  <si>
    <t>AGE CHECK CERTIFICATION SERVICES LTD</t>
  </si>
  <si>
    <t>TUPTON HALL SCHOOL</t>
  </si>
  <si>
    <t>ENABLE ABILITY</t>
  </si>
  <si>
    <t>TERAPIA</t>
  </si>
  <si>
    <t>LA SAGESSE SCHOOL</t>
  </si>
  <si>
    <t>SPEEDY SUPPORT SERVICES LIMITED</t>
  </si>
  <si>
    <t>ST ANDREW'S BULMER CHURCH OF ENGLAND VOLUNTARY CONTROLLED PRIMARY SCHOOL</t>
  </si>
  <si>
    <t>BISHOPS LYDEARD CHURCH SCHOOL</t>
  </si>
  <si>
    <t>FUTURE CONNECT TRAINING AND RECRUITMENT LTD</t>
  </si>
  <si>
    <t>ROYDS HALL COMMUNITY SCHOOL</t>
  </si>
  <si>
    <t>STAFFORDSHIRE UNIVERSITY ACADEMY</t>
  </si>
  <si>
    <t>FAREGOS HOME EDUCATION GROUP (EXAMS &amp; TUITION) CIC</t>
  </si>
  <si>
    <t>PARK LANE SCHOOL</t>
  </si>
  <si>
    <t>ORACLE HAIRDRESSING LIMITED</t>
  </si>
  <si>
    <t>E ANDERSON CONSULTING LTD</t>
  </si>
  <si>
    <t>MCA EDUCATION LTD</t>
  </si>
  <si>
    <t>RUSSELLS HALL PRIMARY SCHOOL</t>
  </si>
  <si>
    <t>WALTON HIGH SCHOOL</t>
  </si>
  <si>
    <t>HARTLEPOOL TRAINING LIMITED</t>
  </si>
  <si>
    <t>BIRCHINGTON CHURCH OF ENGLAND PRIMARY SCHOOL</t>
  </si>
  <si>
    <t>BLUE BYTE CONSULTING LTD</t>
  </si>
  <si>
    <t>FIRST CHOICE GROUP TRAINING LIMITED</t>
  </si>
  <si>
    <t>BROOKSIDE PRIMARY SCHOOL</t>
  </si>
  <si>
    <t>ST JAMESS PARK COLLEGE LTD</t>
  </si>
  <si>
    <t>IN TOUCH CARE SKILLS LIMITED</t>
  </si>
  <si>
    <t>CLYST HEATH NURSERY AND COMMUNITY PRIMARY SCHOOL</t>
  </si>
  <si>
    <t>LIQUID GLASS CENTRE LTD</t>
  </si>
  <si>
    <t>EAST RAINTON PRIMARY SCHOOL</t>
  </si>
  <si>
    <t>EDGEHILL THEOLOGICAL COLLEGE</t>
  </si>
  <si>
    <t>ST MARY'S RC JUNIOR SCHOOL</t>
  </si>
  <si>
    <t>INVERBROTHOCK PRIMARY SCHOOL</t>
  </si>
  <si>
    <t>LONDON METROPOLITAN UNIVERSITY</t>
  </si>
  <si>
    <t>THE NOTTING HILL ACADEMY OF MUSIC LIMITED</t>
  </si>
  <si>
    <t>HOLY NAME CATHOLIC VOLUNTARY ACADEMY</t>
  </si>
  <si>
    <t>ARTWORKS YORKSHIRE COMMUNITY INTEREST COMPANY</t>
  </si>
  <si>
    <t>VISION TRAINING SERVICES LIMITED</t>
  </si>
  <si>
    <t>THE CHARTERED INSTITUTE OF PUBLIC RELATIONS</t>
  </si>
  <si>
    <t>MICKLEOVER PRIMARY SCHOOL</t>
  </si>
  <si>
    <t>BUILD ON SKILLS LIMITED</t>
  </si>
  <si>
    <t>THE HALL SCHOOL</t>
  </si>
  <si>
    <t>BRIGHTON AND HOVE CITY PRIMARY CARE TRUST</t>
  </si>
  <si>
    <t>SHAFTESBURY PARK PRIMARY SCHOOL</t>
  </si>
  <si>
    <t>DGW &amp; WF TRAINING LTD</t>
  </si>
  <si>
    <t>TONACLIFFE PRIMARY SCHOOL</t>
  </si>
  <si>
    <t>CROSSHILL SPECIAL SCHOOL</t>
  </si>
  <si>
    <t>LADYBARN PRIMARY SCHOOL</t>
  </si>
  <si>
    <t>SCI LEARNING LIMITED</t>
  </si>
  <si>
    <t>WILBURY PRIMARY SCHOOL</t>
  </si>
  <si>
    <t>SHORT COURSE CENTRE</t>
  </si>
  <si>
    <t>SOUTH STAFFORDSHIRE COLLEGE</t>
  </si>
  <si>
    <t>OAKFIELD PREPARATORY SCHOOL</t>
  </si>
  <si>
    <t>CO OP ACADEMY GLEBE</t>
  </si>
  <si>
    <t>DONCASTER CENTRAL LEARNING CENTRE CIC</t>
  </si>
  <si>
    <t>SAVE THE PLANET</t>
  </si>
  <si>
    <t>BOW SCHOOL</t>
  </si>
  <si>
    <t>ADECS TRAINING LIMITED</t>
  </si>
  <si>
    <t>WILLIAM MORRIS PRIMARY SCHOOL</t>
  </si>
  <si>
    <t>JOHN AND MARY SCHOOL (UK) LIMITED</t>
  </si>
  <si>
    <t>SYGMA SOLUTIONS LIMITED</t>
  </si>
  <si>
    <t>LIME AND LEMON LIMITED</t>
  </si>
  <si>
    <t>QUINTON PRIMARY SCHOOL</t>
  </si>
  <si>
    <t>FERMANAGH AND OMAGH DISTRICT COUNCIL</t>
  </si>
  <si>
    <t>HAVERHILL CASTLE HILL COMMUNITY MIDDLE SCHOOL</t>
  </si>
  <si>
    <t>SCHOOL OF EASTERN MEDICINE</t>
  </si>
  <si>
    <t>HAVERING BEAUTY ACADEMY LIMITED</t>
  </si>
  <si>
    <t>EF ACADEMY LTD</t>
  </si>
  <si>
    <t>ST ANDREW'S CHURCH OF ENGLAND VOLUNTARY CONTROLLED JUNIOR SCHOOL</t>
  </si>
  <si>
    <t>THE BRITISH DEER SOCIETY</t>
  </si>
  <si>
    <t>JCC REALISATIONS LTD</t>
  </si>
  <si>
    <t>ST ANNE'S ROMAN CATHOLIC PRIMARY SCHOOL BLACKBURN</t>
  </si>
  <si>
    <t>INVER PRIMARY SCHOOL</t>
  </si>
  <si>
    <t>GUST INDEPENDENT SCHOOL LTD</t>
  </si>
  <si>
    <t>NORTH BRADLEY COFE PRIMARY SCHOOL</t>
  </si>
  <si>
    <t>EMERSON COLLEGE TRUST LIMITED(THE)</t>
  </si>
  <si>
    <t>PEMBROKE COLLEGE CAMBRIDGE</t>
  </si>
  <si>
    <t>UK BRIGHT EDUCATION LTD</t>
  </si>
  <si>
    <t>TAYLOR MADE SECURITIES LTD</t>
  </si>
  <si>
    <t>PACKMOOR ORMISTON ACADEMY</t>
  </si>
  <si>
    <t>PRIORY JUNIOR SCHOOL</t>
  </si>
  <si>
    <t>PORTH COMMUNITY SCHOOL</t>
  </si>
  <si>
    <t>TAV BRIDGES (UK) LIMITED</t>
  </si>
  <si>
    <t>AGILE TRAINING LTD</t>
  </si>
  <si>
    <t>DERBYSHIRE COMBINED FIRE AND RESCUE AUTHORITY</t>
  </si>
  <si>
    <t>THE PHOENIX PRIMARY SCHOOL</t>
  </si>
  <si>
    <t>CARE CONSORTIUM YORKSHIRE LIMITED</t>
  </si>
  <si>
    <t>CLIFTON COFE PRIMARY SCHOOL</t>
  </si>
  <si>
    <t>LEAMINGTON PRIMARY AND NURSERY ACADEMY</t>
  </si>
  <si>
    <t>DEERHURST AND APPERLEY CHURCH OF ENGLAND PRIMARY SCHOOL</t>
  </si>
  <si>
    <t>CRANLEIGH SCHOOL</t>
  </si>
  <si>
    <t>THE GREENSAND TRUST</t>
  </si>
  <si>
    <t>BISHOP HEBER HIGH SCHOOL</t>
  </si>
  <si>
    <t>ST BERNARD'S CATHOLIC PRIMARY SCHOOL</t>
  </si>
  <si>
    <t>SUSSEX CRICKET FOUNDATION</t>
  </si>
  <si>
    <t>ANTHONY DOUGLAS CONSULTANCY LTD</t>
  </si>
  <si>
    <t>CW SALES CONSULTANCY LTD.</t>
  </si>
  <si>
    <t>KINGSWOOD TRAINING AND CONSULTING LIMITED</t>
  </si>
  <si>
    <t>KUDOS RECRUITMENT SERVICES LIMITED</t>
  </si>
  <si>
    <t>HOSPITAL AND INTERIM TUITION SERVICE</t>
  </si>
  <si>
    <t>THE ASSOCIATION OF ACCOUNTING TECHNICIANS</t>
  </si>
  <si>
    <t>CEDAR SCHOOL</t>
  </si>
  <si>
    <t>BOHUNT SCHOOL WOKINGHAM</t>
  </si>
  <si>
    <t>HEBBURN LAKES PRIMARY SCHOOL</t>
  </si>
  <si>
    <t>THE ROYAL ASSOCIATION FOR DISABILITY RIGHTS</t>
  </si>
  <si>
    <t>ST PETER'S ROMAN CATHOLIC VOLUNTARY AIDED PRIMARY SCHOOL</t>
  </si>
  <si>
    <t>I LOVE SALSA LIMITED</t>
  </si>
  <si>
    <t>ADA LOVELACE COFE HIGH SCHOOL</t>
  </si>
  <si>
    <t>CENTRAL MIDDX COLLEGE LIMITED</t>
  </si>
  <si>
    <t>PHOENIX TRAINING AND DEVELOPMENT  LIMITED</t>
  </si>
  <si>
    <t>WOOLSTON COFE AIDED PRIMARY SCHOOL</t>
  </si>
  <si>
    <t>HARTFORD CHURCH OF ENGLAND HIGH SCHOOL</t>
  </si>
  <si>
    <t>HAVERGAL ASSOCIATES LIMITED</t>
  </si>
  <si>
    <t>TAYLOR MASON TRAINING AND DEVELOPMENT LTD</t>
  </si>
  <si>
    <t>THE BLACK MOUNTAIN CADRE LIMITED</t>
  </si>
  <si>
    <t>SEA VIEW PRIMARY SCHOOL</t>
  </si>
  <si>
    <t>CONTOUR HOUSING GROUP LIMITED</t>
  </si>
  <si>
    <t>DARTFORD SCIENCE &amp; TECHNOLOGY COLLEGE</t>
  </si>
  <si>
    <t>SWIFTWORK LIMITED</t>
  </si>
  <si>
    <t>DALMAIN PRIMARY SCHOOL</t>
  </si>
  <si>
    <t>GOSDEN HOUSE SCHOOL</t>
  </si>
  <si>
    <t>ARROW CARE TRAINING LTD</t>
  </si>
  <si>
    <t>BURHILL PRIMARY SCHOOL</t>
  </si>
  <si>
    <t>FITNESS RUSH MOBILE LTD</t>
  </si>
  <si>
    <t>CHESHIRE OAKS HIGH SCHOOL, A SPECIALIST SPORTS COLLEGE</t>
  </si>
  <si>
    <t>NORTH CHADDERTON SCHOOL</t>
  </si>
  <si>
    <t>WILLIAM FARR COFE COMPREHENSIVE SCHOOL</t>
  </si>
  <si>
    <t>IQRA SLOUGH ISLAMIC PRIMARY SCHOOL</t>
  </si>
  <si>
    <t>MID ESSEX MIND</t>
  </si>
  <si>
    <t>ST GEORGE CHURCH OF ENGLAND PRIMARY SCHOOL</t>
  </si>
  <si>
    <t>BARNSLEY BUSINESS AND INNOVATION CENTRE LIMITED</t>
  </si>
  <si>
    <t>STREETHAY PRIMARY SCHOOL</t>
  </si>
  <si>
    <t>SILVERDALE SCHOOL</t>
  </si>
  <si>
    <t>ST JOHN ROMAN CATHOLIC PRIMARY SCHOOL</t>
  </si>
  <si>
    <t>IAOCR LIMITED</t>
  </si>
  <si>
    <t>ASSOCIATION OF COMMUNITY BASED BUSINESS ADVICE (ACBBA)</t>
  </si>
  <si>
    <t>NEW LOOK LIMITED</t>
  </si>
  <si>
    <t>FORESTDALE PRIMARY SCHOOL</t>
  </si>
  <si>
    <t>THE VOYAGER ACADEMY</t>
  </si>
  <si>
    <t>WEST MIDLANDS QUALITY CENTRE</t>
  </si>
  <si>
    <t>SUSSEX CONNEXIONS LIMITED</t>
  </si>
  <si>
    <t>PORTSLADE COMMUNITY COLLEGE</t>
  </si>
  <si>
    <t>WORMHOLT PARK PRIMARY SCHOOL</t>
  </si>
  <si>
    <t>GROVE HOUSE PRIMARY SCHOOL</t>
  </si>
  <si>
    <t>COMMUNITY ACTION DERBY LTD</t>
  </si>
  <si>
    <t>EAST WHITBY PRIMARY ACADEMY</t>
  </si>
  <si>
    <t>MINDYERBUSINESS LIMITED</t>
  </si>
  <si>
    <t>THORN PRIMARY SCHOOL</t>
  </si>
  <si>
    <t>RKL TRAINING SERVICES LTD</t>
  </si>
  <si>
    <t>ACCESS AMBASSADORS CIC</t>
  </si>
  <si>
    <t>MARIGOLD TRAINING UK LIMITED</t>
  </si>
  <si>
    <t>ASPIRE4U COMMUNITY INTEREST COMPANY</t>
  </si>
  <si>
    <t>ROTHERHITHE PRIMARY SCHOOL</t>
  </si>
  <si>
    <t>MILL O'FOREST SCHOOL</t>
  </si>
  <si>
    <t>LANCASTER AND MORECAMBE COLLEGE</t>
  </si>
  <si>
    <t>HEALTHCARE 360 LIMITED</t>
  </si>
  <si>
    <t>ARMADALE ACADEMY</t>
  </si>
  <si>
    <t>MEREWORTH COMMUNITY PRIMARY SCHOOL</t>
  </si>
  <si>
    <t>STAXO GROUP LIMITED</t>
  </si>
  <si>
    <t>VANTAGE10 PANEL OF MEDIATORS &amp; EXPERTS</t>
  </si>
  <si>
    <t>THE DEANERY CHURCH OF ENGLAND HIGH SCHOOL AND SIXTH FORM COLLEGE</t>
  </si>
  <si>
    <t>ROD LAIRD ORGANISATION LIMITED</t>
  </si>
  <si>
    <t>CAMPBELL TRAINING 4 SUCCESS LIMITED</t>
  </si>
  <si>
    <t>WEST MONKTON CHURCH OF ENGLAND SCHOOL</t>
  </si>
  <si>
    <t>ST MARY'S ROMAN CATHOLIC PRIMARY SCHOOL, MIDDLETON</t>
  </si>
  <si>
    <t>INSPIRE TRAINING (GE) LIMITED</t>
  </si>
  <si>
    <t>CREATIVE COMMUNITIES WEST BERKSHIRE LLP</t>
  </si>
  <si>
    <t>ALMONDBURY COMMUNITY SCHOOL</t>
  </si>
  <si>
    <t>WIRRAL UNIVERSITY TEACHING HOSPITAL NHS FOUNDATION TRUST</t>
  </si>
  <si>
    <t>ARBOUR VALE SCHOOL</t>
  </si>
  <si>
    <t>HOWITT CONSULTING LIMITED</t>
  </si>
  <si>
    <t>HATTON OF FINTRAY SCHOOL</t>
  </si>
  <si>
    <t>QUEEN ELIZABETH GRAMMAR SCHOOL</t>
  </si>
  <si>
    <t>IRIDESCENT IDEAS CIC</t>
  </si>
  <si>
    <t>LIVING SPACE PROJECT LTD</t>
  </si>
  <si>
    <t>ETHOS COLLEGE</t>
  </si>
  <si>
    <t>EGGLESCLIFFE SCHOOL</t>
  </si>
  <si>
    <t>ECO CHATEAU TRAINING CIC</t>
  </si>
  <si>
    <t>ICKFORD SCHOOL</t>
  </si>
  <si>
    <t>CAISTOR YARBOROUGH ACADEMY</t>
  </si>
  <si>
    <t>RED LEMON TRAINING CONCEPTS LIMITED</t>
  </si>
  <si>
    <t>LONDON CROWN COLLEGE LIMITED</t>
  </si>
  <si>
    <t>BRATILDA PROFESSIONAL DEVELOPMENT LIMITED</t>
  </si>
  <si>
    <t>CARFIELD PRIMARY SCHOOL</t>
  </si>
  <si>
    <t>CALCOT JUNIOR SCHOOL</t>
  </si>
  <si>
    <t>GREENMEADOW PRIMARY SCHOOL</t>
  </si>
  <si>
    <t>SCAWSBY SALTERSGATE JUNIOR SCHOOL</t>
  </si>
  <si>
    <t>MARLBOROUGH SCHOOL</t>
  </si>
  <si>
    <t>MLP-TRAINING SOLUTIONS LIMITED</t>
  </si>
  <si>
    <t>THE 3 E'S (MIDLANDS)</t>
  </si>
  <si>
    <t>THE KINGSLEY SCHOOL</t>
  </si>
  <si>
    <t>ST TERESA'S CATHOLIC PRIMARY SCHOOL, COLCHESTER</t>
  </si>
  <si>
    <t>OJAST LTD</t>
  </si>
  <si>
    <t>BAXTER MARINI LIMITED</t>
  </si>
  <si>
    <t>ALL HEADS RECOGNIZED LIMITED</t>
  </si>
  <si>
    <t>CHRIST CHURCH BENTINCK COFE PRIMARY SCHOOL</t>
  </si>
  <si>
    <t>COMPUTER &amp; COMMUNICATIONS CO. LIMITED</t>
  </si>
  <si>
    <t>CHLOE WINTER ACADEMY LIMITED</t>
  </si>
  <si>
    <t>PRESTON LODGE HIGH SCHOOL</t>
  </si>
  <si>
    <t>FORENSIC FOCUS LTD</t>
  </si>
  <si>
    <t>REACHING HIGHER</t>
  </si>
  <si>
    <t>BELL INNOVATIONS LIMITED</t>
  </si>
  <si>
    <t>UNIVERSITY OF LEEDS</t>
  </si>
  <si>
    <t>ST NICHOLAS CHURCH OF ENGLAND PRIMARY SCHOOL, PORTON</t>
  </si>
  <si>
    <t>ABE GLOBAL LTD</t>
  </si>
  <si>
    <t>POPLAR ADOLESCENT UNIT</t>
  </si>
  <si>
    <t>TOWERS SCHOOL AND SIXTH FORM CENTRE</t>
  </si>
  <si>
    <t>TRAINING MANAGEMENT SOLUTIONS LTD</t>
  </si>
  <si>
    <t>FRODSHAM WEAVER VALE PRIMARY SCHOOL</t>
  </si>
  <si>
    <t>HEALTH @ WORK</t>
  </si>
  <si>
    <t>JUMPS EDUCATION LIMITED</t>
  </si>
  <si>
    <t>CULFORD PREPARATORY SCHOOL</t>
  </si>
  <si>
    <t>THE BRIDGE PROJECT SUDBURY</t>
  </si>
  <si>
    <t>ABBEY PERSONNEL TRAINING SERVICES LIMITED</t>
  </si>
  <si>
    <t>HORNSBY HOUSE SCHOOL</t>
  </si>
  <si>
    <t>BAYLIS COURT SCHOOL</t>
  </si>
  <si>
    <t>ST PAUL'S HIGH SCHOOL</t>
  </si>
  <si>
    <t>ALLANFIELD PROJECTS LIMITED</t>
  </si>
  <si>
    <t>LAVENDER LODGE SCHOOL</t>
  </si>
  <si>
    <t>CASTLE COLLEGE OF MANAGEMENT SCIENCES LIMITED</t>
  </si>
  <si>
    <t>TORRANCE PRIMARY SCHOOL</t>
  </si>
  <si>
    <t>HALLSIDE PRIMARY SCHOOL</t>
  </si>
  <si>
    <t>CHRIST THE KING ROMAN CATHOLIC PRIMARY SCHOOL, BURNLEY</t>
  </si>
  <si>
    <t>ST JOHN'S ROMAN CATHOLIC PRIMARY SCHOOL, ROCHDALE</t>
  </si>
  <si>
    <t>CAISTER ACADEMY</t>
  </si>
  <si>
    <t>GENCO ELECTRICAL PROJECTS LIMITED</t>
  </si>
  <si>
    <t>LANGDALE PRIMARY SCHOOL</t>
  </si>
  <si>
    <t>TURNER SAFETY SOLUTIONS LIMITED</t>
  </si>
  <si>
    <t>CONNEXIONS OXFORDSHIRE</t>
  </si>
  <si>
    <t>LOSTOCK HALL COMMUNITY HIGH SCHOOL AND ARTS COLLEGE</t>
  </si>
  <si>
    <t>ST BARTHOLOMEW'S PRIMARY SCHOOL</t>
  </si>
  <si>
    <t>STEP BY STEP TRAINING LTD</t>
  </si>
  <si>
    <t>LEXSERV LIMITED</t>
  </si>
  <si>
    <t>JJD CONSTRUCTION LTD</t>
  </si>
  <si>
    <t>STORTH COFE SCHOOL</t>
  </si>
  <si>
    <t>ST DAMIAN'S RC SCIENCE COLLEGE</t>
  </si>
  <si>
    <t>SURFACE MEDIC LIMITED</t>
  </si>
  <si>
    <t>CERTIFY GROUP LTD</t>
  </si>
  <si>
    <t>SOUTHMINSTER CHURCH OF ENGLAND (CONTROLLED) PRIMARY SCHOOL</t>
  </si>
  <si>
    <t>DORMERS WELLS JUNIOR SCHOOL</t>
  </si>
  <si>
    <t>RICHARDS &amp; APPLEBY LIMITED</t>
  </si>
  <si>
    <t>MILLCROFT SERVICES P.L.C.</t>
  </si>
  <si>
    <t>SACRED HEART ROMAN CATHOLIC SECONDARY SCHOOL</t>
  </si>
  <si>
    <t>DEWSBURY COLLEGE</t>
  </si>
  <si>
    <t>JOANACAREW MINISTRIES</t>
  </si>
  <si>
    <t>FISHBURN PRIMARY SCHOOL</t>
  </si>
  <si>
    <t>DIAMOND ACADEMY</t>
  </si>
  <si>
    <t>ST CHAD'S COFE PRIMARY ACADEMY</t>
  </si>
  <si>
    <t>WILLOWBANK</t>
  </si>
  <si>
    <t>HOLLY GROVE PRIMARY SCHOOL</t>
  </si>
  <si>
    <t>ST JOHN'S MEAD CHURCH OF ENGLAND PRIMARY SCHOOL</t>
  </si>
  <si>
    <t>JUDITH KERR PRIMARY SCHOOL</t>
  </si>
  <si>
    <t>ALDOURIE PRIMARY SCHOOL</t>
  </si>
  <si>
    <t>KEYTURN TRAINING LIMITED</t>
  </si>
  <si>
    <t>THE COMPTON SCHOOL</t>
  </si>
  <si>
    <t>SAID.NET LIMITED</t>
  </si>
  <si>
    <t>WICKHAMBROOK PRIMARY ACADEMY</t>
  </si>
  <si>
    <t>CLARENDON COTTAGE PREPARATORY SCHOOL</t>
  </si>
  <si>
    <t>PITMEDDEN SCHOOL</t>
  </si>
  <si>
    <t>THE JAMES YOUNG HIGH SCHOOL</t>
  </si>
  <si>
    <t>BID PERFECT LIMITED</t>
  </si>
  <si>
    <t>TRAINING CAMP LIMITED</t>
  </si>
  <si>
    <t>THE YOUTH DIVERSITY CHALLENGE (YDC)</t>
  </si>
  <si>
    <t>TRAVEL CLASS LIMITED</t>
  </si>
  <si>
    <t>CKD SKILLS LTD</t>
  </si>
  <si>
    <t>SPELTHORNE COLLEGE</t>
  </si>
  <si>
    <t>WORKING WELL TRAINING C.I.C.</t>
  </si>
  <si>
    <t>YOUR EMPLOYMENT SERVICE CIC</t>
  </si>
  <si>
    <t>BISHOPS DOWN PRIMARY SCHOOL</t>
  </si>
  <si>
    <t>BESPOKE ENGAGING EDUCATION SERVICES LIMITED</t>
  </si>
  <si>
    <t>ILM ACADEMY</t>
  </si>
  <si>
    <t>SPIRIT PUB COMPANY (SERVICES) LIMITED</t>
  </si>
  <si>
    <t>WILLIAM BROOKES SCHOOL</t>
  </si>
  <si>
    <t>CHADLINGTON CHURCH OF ENGLAND PRIMARY SCHOOL</t>
  </si>
  <si>
    <t>SAFRAN LANDING SYSTEMS UK LTD</t>
  </si>
  <si>
    <t>INBIZ LIMITED</t>
  </si>
  <si>
    <t>NEWFIELD PARK PRIMARY SCHOOL</t>
  </si>
  <si>
    <t>MOUNTNESSING CHURCH OF ENGLAND PRIMARY SCHOOL</t>
  </si>
  <si>
    <t>STAFFORDSHIRE AND BLACK COUNTRY BUSINESS INNOVATION CENTRE LIMITED</t>
  </si>
  <si>
    <t>LEIGH BECK JUNIOR SCHOOL</t>
  </si>
  <si>
    <t>HUMBERSIDE PROBATION TRUST</t>
  </si>
  <si>
    <t>ESSENTIAL TRAINING GROUP LIMITED</t>
  </si>
  <si>
    <t>AMANDA MORSE-BROWN</t>
  </si>
  <si>
    <t>CENTRAL FOUNDATION BOYS' SCHOOL</t>
  </si>
  <si>
    <t>METROPOLITAN ENTERPRISES LIMITED</t>
  </si>
  <si>
    <t>FLORE CHURCH OF ENGLAND PRIMARY SCHOOL</t>
  </si>
  <si>
    <t>MASON MOOR PRIMARY SCHOOL</t>
  </si>
  <si>
    <t>GLS TRAINING SOLUTIONS LTD</t>
  </si>
  <si>
    <t>HEDDON-ON-THE-WALL, ST ANDREW'S CHURCH OF ENGLAND PRIMARY SCHOOL</t>
  </si>
  <si>
    <t>OXFORD COLLEGE OF MANAGEMENT STUDIES LIMITED</t>
  </si>
  <si>
    <t>KNOCKHALL ACADEMY</t>
  </si>
  <si>
    <t>BEEPERS COVENTRY LIMITED</t>
  </si>
  <si>
    <t>MARLBOROUGH PRIMARY SCHOOL</t>
  </si>
  <si>
    <t>ASCEND TRAINING LTD.</t>
  </si>
  <si>
    <t>DE LISLE COLLEGE LOUGHBOROUGH LEICESTERSHIRE</t>
  </si>
  <si>
    <t>ST LUKE'S ACADEMY</t>
  </si>
  <si>
    <t>MORTIMORE ENTERPRISES LIMITED</t>
  </si>
  <si>
    <t>MULTI TRADES TRAINING LTD</t>
  </si>
  <si>
    <t>WALTON CHURCH OF ENGLAND VOLUNTARY CONTROLLED PRIMARY SCHOOL</t>
  </si>
  <si>
    <t>ST FRANCIS CATHOLIC  ACADEMY</t>
  </si>
  <si>
    <t>CLEAR BUSINESS DEVELOPMENT LIMITED</t>
  </si>
  <si>
    <t>THE FOOTBALL ASSOCIATION PREMIER LEAGUE LIMITED</t>
  </si>
  <si>
    <t>THORNABY-ON-TEES CHURCH OF ENGLAND PRIMARY SCHOOL</t>
  </si>
  <si>
    <t>NEMPI GROUP LTD</t>
  </si>
  <si>
    <t>RENHOLD VC PRIMARY SCHOOL</t>
  </si>
  <si>
    <t>SIGTA LIMITED</t>
  </si>
  <si>
    <t>TIDAL TRAINING DIRECT LIMITED</t>
  </si>
  <si>
    <t>BASELINE BEAT LIMITED</t>
  </si>
  <si>
    <t>PRATTS BOTTOM PRIMARY SCHOOL</t>
  </si>
  <si>
    <t>TRUSTED TRAINING SERVICES LIMITED</t>
  </si>
  <si>
    <t>HM PRISON GRENDON</t>
  </si>
  <si>
    <t>WHEATLEY HILL COMMUNITY PRIMARY SCHOOL</t>
  </si>
  <si>
    <t>WESTMERIA COUNSELLING SERVICES</t>
  </si>
  <si>
    <t>WILKES GREEN INFANT SCHOOL (NC)</t>
  </si>
  <si>
    <t>THE BASILDON UPPER ACADEMY</t>
  </si>
  <si>
    <t>CIPD ENTERPRISES LTD</t>
  </si>
  <si>
    <t>SOUTH LONDON HEALTHCARE NATIONAL HEALTH SERVICE TRUST</t>
  </si>
  <si>
    <t>BRIGHTSPARKS RECRUITMENT LIMITED</t>
  </si>
  <si>
    <t>ROCK SCHOOL (LONDON) LIMITED</t>
  </si>
  <si>
    <t>FMB TRAINING SERVICES LIMITED</t>
  </si>
  <si>
    <t>EXPLORE LEARNING LIMITED</t>
  </si>
  <si>
    <t>THE BREAD KITCHEN C.I.C.</t>
  </si>
  <si>
    <t>BURNLEY ST STEPHEN'S CHURCH OF ENGLAND VOLUNTARY AIDED PRIMARY SCHOOL</t>
  </si>
  <si>
    <t>CLAREMONT PRIMARY AND NURSERY SCHOOL</t>
  </si>
  <si>
    <t>CRAY WANDERERS COMMUNITY SCHEME (KENT) LIMITED</t>
  </si>
  <si>
    <t>DEVELOPMENT ETC LIMITED</t>
  </si>
  <si>
    <t>QA BUSINESS SOLUTIONS LTD</t>
  </si>
  <si>
    <t>BK COHESION LIMITED</t>
  </si>
  <si>
    <t>THE MARIST SCHOOL</t>
  </si>
  <si>
    <t>ST CLARE'S, OXFORD</t>
  </si>
  <si>
    <t>INTO MANCHESTER LIMITED</t>
  </si>
  <si>
    <t>APNA HAQ LIMITED</t>
  </si>
  <si>
    <t>GRIMSARGH ST MICHAEL'S CHURCH OF ENGLAND PRIMARY SCHOOL</t>
  </si>
  <si>
    <t>HELP FIRST AID TRAINING LIMITED</t>
  </si>
  <si>
    <t>ST JAMES CHURCH OF ENGLAND PRIMARY ACADEMY</t>
  </si>
  <si>
    <t>MDR TRAINING (UK) LIMITED</t>
  </si>
  <si>
    <t>CENTRE FOR DEVELOPMENT AND TRAINING LTD</t>
  </si>
  <si>
    <t>WAINGELS</t>
  </si>
  <si>
    <t>FAIRFIELD PARK LOWER SCHOOL</t>
  </si>
  <si>
    <t>M&amp;S AMBULANCE SERVICE LIMITED</t>
  </si>
  <si>
    <t>LEVEL EXHIBITIONS LIMITED</t>
  </si>
  <si>
    <t>TALBOT FIRST SCHOOL</t>
  </si>
  <si>
    <t>ST SIMON STOCK CATHOLIC SCHOOL</t>
  </si>
  <si>
    <t>ST MARY'S COFE PRIMARY SCHOOL, PENZANCE</t>
  </si>
  <si>
    <t>WHALEY THORNS PRIMARY SCHOOL</t>
  </si>
  <si>
    <t>ADVANTAGE 1 LIMITED</t>
  </si>
  <si>
    <t>ONE STOP STORES LIMITED</t>
  </si>
  <si>
    <t>ROBSON LAIDLER LLP</t>
  </si>
  <si>
    <t>TILE HILL WOOD SCHOOL AND LANGUAGE COLLEGE</t>
  </si>
  <si>
    <t>BUILDING OUR SKILLS ACADEMY LIMITED</t>
  </si>
  <si>
    <t>HIGH EFFICIENCY HEATING (UK) LIMITED</t>
  </si>
  <si>
    <t>ST OSCAR ROMERO CATHOLIC SCHOOL</t>
  </si>
  <si>
    <t>PATCHAM HOUSE SPECIAL SCHOOL</t>
  </si>
  <si>
    <t>T2P ASSOCIATES LIMITED</t>
  </si>
  <si>
    <t>HM PRISON PENTONVILLE</t>
  </si>
  <si>
    <t>CUMBERNAULD PRIMARY SCHOOL</t>
  </si>
  <si>
    <t>TILBURY PUPIL REFERRAL UNIT</t>
  </si>
  <si>
    <t>DERANGO CONSTRUCTION LIMITED</t>
  </si>
  <si>
    <t>CRAWFORDDYKE PRIMARY SCHOOL</t>
  </si>
  <si>
    <t>CATCH 22 MAGAZINE COMMUNITY INTEREST COMPANY</t>
  </si>
  <si>
    <t>TRAFFORD CHILDREN AND YOUNG PEOPLE'S SERVICE LIMITED</t>
  </si>
  <si>
    <t>GENIE IN THE GUTTER LIMITED</t>
  </si>
  <si>
    <t>BEAVERS COMMUNITY PRIMARY SCHOOL</t>
  </si>
  <si>
    <t>DEVELOPING TRAINING SOLUTIONS LIMITED</t>
  </si>
  <si>
    <t>FRIENDS FOR LEISURE</t>
  </si>
  <si>
    <t>WESTBURY ACADEMY</t>
  </si>
  <si>
    <t>VOCATION ONLINE LIMITED</t>
  </si>
  <si>
    <t>ETA CONSULTANCY SERVICES LLP</t>
  </si>
  <si>
    <t>HELEN ARKELL DYSLEXIA CHARITY</t>
  </si>
  <si>
    <t>SYSTEMS IN SYNC LIMITED</t>
  </si>
  <si>
    <t>COLERIDGE PRIMARY</t>
  </si>
  <si>
    <t>WOODS LOKE COMMUNITY PRIMARY SCHOOL</t>
  </si>
  <si>
    <t>CROSSLEY FIELDS JUNIOR AND INFANT SCHOOL</t>
  </si>
  <si>
    <t>HUSBANDS BOSWORTH CHURCH OF ENGLAND PRIMARY SCHOOL</t>
  </si>
  <si>
    <t>ST BREWARD COMMUNITY PRIMARY SCHOOL</t>
  </si>
  <si>
    <t>THORPE COFE AIDED PRIMARY SCHOOL</t>
  </si>
  <si>
    <t>MARKET WEIGHTON INFANT SCHOOL</t>
  </si>
  <si>
    <t>PROFESSIONAL APPRENTICESHIPS LTD</t>
  </si>
  <si>
    <t>DOULA CONSULTANCY SERVICES (UK) CIC</t>
  </si>
  <si>
    <t>SEQUELE LIMITED</t>
  </si>
  <si>
    <t>IMPINGTON VILLAGE COLLEGE</t>
  </si>
  <si>
    <t>CAW CONSULTANCY BUSINESS SOLUTIONS LIMITED</t>
  </si>
  <si>
    <t>CALDER HOUSE SCHOOL</t>
  </si>
  <si>
    <t>OXFORD SIXTH FORM COLLEGE</t>
  </si>
  <si>
    <t>LINDEN BRIDGE SCHOOL</t>
  </si>
  <si>
    <t>CAMBRIDGE PRIMARY SCHOOL</t>
  </si>
  <si>
    <t>CAMPTON LOWER SCHOOL</t>
  </si>
  <si>
    <t>ST GEORGE'S COFE PRIMARY SCHOOL AND NURSERY</t>
  </si>
  <si>
    <t>BRACKENWOOD INFANT SCHOOL</t>
  </si>
  <si>
    <t>ROBERT BARCLAY ACADEMY</t>
  </si>
  <si>
    <t>BANHAM PRIMARY SCHOOL</t>
  </si>
  <si>
    <t>TIMOTHY HACKWORTH PRIMARY SCHOOL</t>
  </si>
  <si>
    <t>KEYSTONE COMMUNITY PARTNERSHIP LIMITED</t>
  </si>
  <si>
    <t>FLAWLESS MOMENTS BEAUTY LIMITED</t>
  </si>
  <si>
    <t>GREWELTHORPE CHURCH OF ENGLAND PRIMARY SCHOOL</t>
  </si>
  <si>
    <t>BROWNS MANAGEMENT SERVICES LIMITED</t>
  </si>
  <si>
    <t>CLEARVIEW RESOURCES LIMITED</t>
  </si>
  <si>
    <t>WEST MIDLANDS LEADERS BOARD</t>
  </si>
  <si>
    <t>AGS EDUCATION AND TRAINING LIMITED</t>
  </si>
  <si>
    <t>PRINCETOWN COMMUNITY PRIMARY SCHOOL</t>
  </si>
  <si>
    <t>THE QUARTERS BARBERING ACADEMY LIMITED</t>
  </si>
  <si>
    <t>SOVEREIGN INDEPENDENT MARKETING LIMITED</t>
  </si>
  <si>
    <t>WEALTH MENTOR LTD</t>
  </si>
  <si>
    <t>HUDDERSFIELD &amp; DISTRICT TEXTILE TRAINING COMPANY LIMITED</t>
  </si>
  <si>
    <t>ORMSKIRK SCHOOL</t>
  </si>
  <si>
    <t>PARKVIEW PRIMARY SCHOOL</t>
  </si>
  <si>
    <t>DARTS, DONCASTER COMMUNITY ARTS</t>
  </si>
  <si>
    <t>ONYX TRAINING LIMITED</t>
  </si>
  <si>
    <t>INSPIRE SOLUTIONS LIMITED</t>
  </si>
  <si>
    <t>STROUD VALLEYS PROJECT LIMITED</t>
  </si>
  <si>
    <t>THE CAMBRIDGE CRYSTALLOGRAPHIC DATA CENTRE</t>
  </si>
  <si>
    <t>THE UNIVERSITY OF WESTMINSTER</t>
  </si>
  <si>
    <t>GODOLPHIN SCHOOL</t>
  </si>
  <si>
    <t>JBHTRAINING LTD</t>
  </si>
  <si>
    <t>SWANBOURNE HOUSE SCHOOL</t>
  </si>
  <si>
    <t>ACKWORTH HOWARD CHURCH OF ENGLAND VOLUNTARY CONTROLLED JUNIOR AND INFANT SCHOOL</t>
  </si>
  <si>
    <t>ATISHA INVESTMENTS LIMITED</t>
  </si>
  <si>
    <t>MORTIMER PRIMARY SCHOOL</t>
  </si>
  <si>
    <t>NORBURY SCHOOL</t>
  </si>
  <si>
    <t>GREENHAUGH PRIMARY SCHOOL</t>
  </si>
  <si>
    <t>ST LAWRENCE COFE PRIMARY SCHOOL</t>
  </si>
  <si>
    <t>KNOWSLEY METROPOLITAN BOROUGH COUNCIL</t>
  </si>
  <si>
    <t>ACT TODAY LTD</t>
  </si>
  <si>
    <t>INSPIRE COMMUNITY TRAINING AND DEVELOPMENT C.I.C.</t>
  </si>
  <si>
    <t>SWANWICK LODGE</t>
  </si>
  <si>
    <t>BRUSHWOOD JUNIOR SCHOOL</t>
  </si>
  <si>
    <t>ESTIO TECHNOLOGY RECRUITMENT LIMITED</t>
  </si>
  <si>
    <t>THE ENTHUSIASM TRUST</t>
  </si>
  <si>
    <t>BRYAN MACKNESS</t>
  </si>
  <si>
    <t>THE PHOENIX SPECIAL SCHOOL</t>
  </si>
  <si>
    <t>THIRTEEN CARE AND SUPPORT LIMITED</t>
  </si>
  <si>
    <t>GENER8 DIGITAL MARKETING LTD</t>
  </si>
  <si>
    <t>SALISBURY &amp; DISTRICT VALUE CARS LIMITED</t>
  </si>
  <si>
    <t>SPECTRUM HEALTH TRUST</t>
  </si>
  <si>
    <t>KINGFISHER HALL PRIMARY ACADEMY</t>
  </si>
  <si>
    <t>BOLTON WISE LIMITED</t>
  </si>
  <si>
    <t>SUSSEX WILDLIFE TRUST</t>
  </si>
  <si>
    <t>HIGHER WALTON CHURCH OF ENGLAND PRIMARY SCHOOL</t>
  </si>
  <si>
    <t>MERRICK SCHOOL (INVERNESS)</t>
  </si>
  <si>
    <t>ASH GROVE JUNIOR AND INFANT SCHOOL</t>
  </si>
  <si>
    <t>ST GABRIEL'S RC HIGH SCHOOL</t>
  </si>
  <si>
    <t>KENNET VALLEY CHURCH OF ENGLAND AIDED PRIMARY SCHOOL</t>
  </si>
  <si>
    <t>OFF THE BENCH TRAINING LIMITED</t>
  </si>
  <si>
    <t>CHRISTIAN YOUTH ENTERPRISES SAILING CENTRE</t>
  </si>
  <si>
    <t>PROPERTYMARK QUALIFICATIONS LTD.</t>
  </si>
  <si>
    <t>SHOREHAM VILLAGE SCHOOL</t>
  </si>
  <si>
    <t>INDEPENDENT THEATRE COUNCIL LIMITED</t>
  </si>
  <si>
    <t>HOOTON PAGNELL ALL SAINTS CHURCH OF ENGLAND PRIMARY SCHOOL</t>
  </si>
  <si>
    <t>IPPLEPEN PRIMARY SCHOOL</t>
  </si>
  <si>
    <t>ST BEDE'S SCHOOL</t>
  </si>
  <si>
    <t>ST JOSEPH'S RC VOLUNTARY AIDED PRIMARY SCHOOL</t>
  </si>
  <si>
    <t>FOUNDATION BRIDGE ACADEMY</t>
  </si>
  <si>
    <t>ISLAND YOUTH WATER ACTIVITIES CENTRE (ISLE OF WIGHT) LIMITED</t>
  </si>
  <si>
    <t>FERROSTRADA (UK) LIMITED</t>
  </si>
  <si>
    <t>THE RYES COLLEGE AND COMMUNITY</t>
  </si>
  <si>
    <t>STEPHENSON MEMORIAL PRIMARY SCHOOL</t>
  </si>
  <si>
    <t>AUTISMABLE CIC</t>
  </si>
  <si>
    <t>JULIAN CAMPBELL FOUNDATION</t>
  </si>
  <si>
    <t>LEARNING NEXUS LIMITED</t>
  </si>
  <si>
    <t>GLOVERSPIECE COMMUNITY CARE FARM LIMITED</t>
  </si>
  <si>
    <t>LEARNING 4 LIFE LIMITED</t>
  </si>
  <si>
    <t>MOD LTD</t>
  </si>
  <si>
    <t>BIRKENSHAW MIDDLE SCHOOL</t>
  </si>
  <si>
    <t>AXCESS TRAINING LIVINGSTON LTD</t>
  </si>
  <si>
    <t>NORTEC TRAINING LTD</t>
  </si>
  <si>
    <t>LISANALLY SPECIAL SCHOOL</t>
  </si>
  <si>
    <t>FRONTLINE PROFESSIONALS LTD</t>
  </si>
  <si>
    <t>DIRECT SPORTS PROVISION LIMITED</t>
  </si>
  <si>
    <t>BROCKLEWOOD PRIMARY AND NURSERY SCHOOL</t>
  </si>
  <si>
    <t>START IN SALFORD</t>
  </si>
  <si>
    <t>ELLIOTT DURHAM SCHOOL</t>
  </si>
  <si>
    <t>ST PAUL'S SCHOOL</t>
  </si>
  <si>
    <t>SKYROCKET UK LTD</t>
  </si>
  <si>
    <t>BROCKSWOOD PRIMARY SCHOOL</t>
  </si>
  <si>
    <t>STANLEY GREEN INFANT ACADEMY</t>
  </si>
  <si>
    <t>HOMERTON UNIVERSITY HOSPITAL NHS FOUNDATION TRUST</t>
  </si>
  <si>
    <t>ALL SAINTS' COFE PRIMARY SCHOOL</t>
  </si>
  <si>
    <t>AGE CONCERN BRIGHTON, HOVE &amp; PORTSLADE</t>
  </si>
  <si>
    <t>GOMER INFANT SCHOOL</t>
  </si>
  <si>
    <t>CLARKS RAIL TRAINING LTD</t>
  </si>
  <si>
    <t>BBC TRAINING GROUP LTD</t>
  </si>
  <si>
    <t>FATHOM &amp; BLUES LTD</t>
  </si>
  <si>
    <t>TEACHING CIRCLE LTD</t>
  </si>
  <si>
    <t>HERTFORDSHIRE REGIONAL PARTNERSHIP</t>
  </si>
  <si>
    <t>GREENRIGG PRIMARY SCHOOL</t>
  </si>
  <si>
    <t>ACRE RIGG JUNIOR SCHOOL</t>
  </si>
  <si>
    <t>BARLING MAGNA PRIMARY ACADEMY</t>
  </si>
  <si>
    <t>ABERNETHY TRUST LIMITED</t>
  </si>
  <si>
    <t>SERENITY CLEANS LTD</t>
  </si>
  <si>
    <t>OASIS ACADEMY SHOLING</t>
  </si>
  <si>
    <t>SIMPLY CHANGING LIMITED</t>
  </si>
  <si>
    <t>GEORGE ELIOT PRIMARY SCHOOL</t>
  </si>
  <si>
    <t>BUCKHURST HILL COMMUNITY PRIMARY SCHOOL</t>
  </si>
  <si>
    <t>SMART LEARNER LTD</t>
  </si>
  <si>
    <t>DRIVE</t>
  </si>
  <si>
    <t>ST PETER'S CHURCH OF ENGLAND MIDDLE SCHOOL</t>
  </si>
  <si>
    <t>ST BEDE'S CATHOLIC HIGH SCHOOL</t>
  </si>
  <si>
    <t>PATERNOSTER SCHOOL</t>
  </si>
  <si>
    <t>EVEREST BUSINESS CONSULTING LTD</t>
  </si>
  <si>
    <t>ALLIANCE BUSINESS NETWORK LIMITED</t>
  </si>
  <si>
    <t>APPLE ORCHARD EDUCATION UNIT</t>
  </si>
  <si>
    <t>BEAUTY WORX AESTHETICS LTD</t>
  </si>
  <si>
    <t>DISTANCE LEARNING PLUS LIMITED</t>
  </si>
  <si>
    <t>MAJOR TRAINING LIMITED</t>
  </si>
  <si>
    <t>PROTECTUS CONSULTING LIMITED</t>
  </si>
  <si>
    <t>DEV GEEKS LTD</t>
  </si>
  <si>
    <t>BUTTAR CONSTRUCTION LIMITED</t>
  </si>
  <si>
    <t>LEEDS ANIMATION WORKSHOP LIMITED</t>
  </si>
  <si>
    <t>RUSHEY GREEN PRIMARY SCHOOL</t>
  </si>
  <si>
    <t>HEATING &amp; ENERGY GROUP LTD</t>
  </si>
  <si>
    <t>BURNAGE MEDIA ARTS COLLEGE</t>
  </si>
  <si>
    <t>PANGBOURNE PRIMARY SCHOOL</t>
  </si>
  <si>
    <t>ABBEY WOODS ACADEMY</t>
  </si>
  <si>
    <t>PELSALL VILLAGE SCHOOL</t>
  </si>
  <si>
    <t>THE CAMDEN SOCIETY</t>
  </si>
  <si>
    <t>BRENTWOOD COMMUNITY COLLEGE</t>
  </si>
  <si>
    <t>GOV TODAY LTD</t>
  </si>
  <si>
    <t>PAKISTAN ADVICE AND COMMUNITY ASSOCIATION, FIRVALE</t>
  </si>
  <si>
    <t>WAWNE PRIMARY SCHOOL</t>
  </si>
  <si>
    <t>WESTON ST MARY CHURCH OF ENGLAND PRIMARY SCHOOL</t>
  </si>
  <si>
    <t>WARWICK COMMUNITY CAMPUS LIMITED</t>
  </si>
  <si>
    <t>ESSENDINE PRIMARY SCHOOL</t>
  </si>
  <si>
    <t>E.L.M ACADEMY LTD</t>
  </si>
  <si>
    <t>WILLIAM READ PRIMARY SCHOOL AND NURSERY</t>
  </si>
  <si>
    <t>CHASE ACTION GROUP LIMITED</t>
  </si>
  <si>
    <t>EPIC ELM C.I.C.</t>
  </si>
  <si>
    <t>THE GRANGE THERAPEUTIC SCHOOL</t>
  </si>
  <si>
    <t>THE ANDERSON SCHOOL</t>
  </si>
  <si>
    <t>ALDER HEY CHILDREN'S NHS FOUNDATION TRUST</t>
  </si>
  <si>
    <t>IAN TAIT &amp; CO LIMITED</t>
  </si>
  <si>
    <t>SECUREX PREMIUM SERVICES LTD</t>
  </si>
  <si>
    <t>THE OTHER PERSPECTIVE CIC</t>
  </si>
  <si>
    <t>THE PRIORY CHURCH OF ENGLAND PRIMARY SCHOOL</t>
  </si>
  <si>
    <t>SANDFORD PRIMARY SCHOOL</t>
  </si>
  <si>
    <t>NEW YORK PRIMARY SCHOOL</t>
  </si>
  <si>
    <t>THE GOOD SHEPHERD VOLUNTARY ORGANISATION LTD</t>
  </si>
  <si>
    <t>THE ARCHBISHOP LANFRANC ACADEMY</t>
  </si>
  <si>
    <t>TOTLEY ALL SAINTS CHURCH OF ENGLAND VOLUNTARY AIDED PRIMARY SCHOOL</t>
  </si>
  <si>
    <t>KERRIDGE COMMERCIAL SYSTEMS (KNE) LIMITED</t>
  </si>
  <si>
    <t>JASSO VENTURES LIMITED</t>
  </si>
  <si>
    <t>CHRIST CHURCH COFE PRIMARY SCHOOL PADGATE</t>
  </si>
  <si>
    <t>PLANIT SOFTWARE LIMITED</t>
  </si>
  <si>
    <t>NEW MODEL BUSINESS ACADEMY LIMITED</t>
  </si>
  <si>
    <t>VENTURE ARTS</t>
  </si>
  <si>
    <t>ST STEPHEN'S COFE SCHOOL</t>
  </si>
  <si>
    <t>THE TRAINING DEPT. LTD</t>
  </si>
  <si>
    <t>LYNWOOD TRAINING LIMITED</t>
  </si>
  <si>
    <t>WHITBY, AIRY HILL COMMUNITY PRIMARY SCHOOL</t>
  </si>
  <si>
    <t>SCHOOL OF TANTRA YOGA THE TIGER'S WAY LTD</t>
  </si>
  <si>
    <t>AURORA HEALING LTD</t>
  </si>
  <si>
    <t>TECHNIQUE LEARNING SOLUTIONS LTD</t>
  </si>
  <si>
    <t>THE ECHELFORD PRIMARY SCHOOL</t>
  </si>
  <si>
    <t>EDENSIDE PRIMARY SCHOOL</t>
  </si>
  <si>
    <t>STRATAGEE TRAINING &amp; CONSULTANCY LTD</t>
  </si>
  <si>
    <t>ADDYSG OEDOLION CYMRU / ADULT LEARNING WALES</t>
  </si>
  <si>
    <t>COFE SCHOOL OF THE RESURRECTION</t>
  </si>
  <si>
    <t>ACER SAFETY SERVICES LIMITED</t>
  </si>
  <si>
    <t>SYNOLOS CIC</t>
  </si>
  <si>
    <t>ACCENTOR ASSOCIATES LIMITED</t>
  </si>
  <si>
    <t>MULBERRY WOOD WHARF PRIMARY SCHOOL</t>
  </si>
  <si>
    <t>REFOCUS MPT LIMITED</t>
  </si>
  <si>
    <t>MILTON KEYNES PRIMARY CARE TRUST</t>
  </si>
  <si>
    <t>ST PETER'S CHURCH OF ENGLAND VOLUNTARY AIDED PRIMARY SCHOOL</t>
  </si>
  <si>
    <t>PENDRAGON COMMUNITY PRIMARY SCHOOL</t>
  </si>
  <si>
    <t>BURNHAM PLASTERING &amp; DRY LINING LIMITED</t>
  </si>
  <si>
    <t>HOMEFIELD VC COFE PRIMARY SCHOOL</t>
  </si>
  <si>
    <t>EMPLOYMENT PATHWAYS CONSULTANCY SERVICES LIMITED</t>
  </si>
  <si>
    <t>KINGSTONE AND THRUXTON PRIMARY SCHOOL</t>
  </si>
  <si>
    <t>CAREBRI LTD</t>
  </si>
  <si>
    <t>SIGN TRAINING LTD</t>
  </si>
  <si>
    <t>REVOLUTION MARKETING UK LTD</t>
  </si>
  <si>
    <t>SOUTH FERRIBY PRIMARY SCHOOL</t>
  </si>
  <si>
    <t>LEA VALLEY PRIMARY SCHOOL</t>
  </si>
  <si>
    <t>ARQANE LTD</t>
  </si>
  <si>
    <t>GLASSO AFOOFA PUBLISHING LTD</t>
  </si>
  <si>
    <t>INGROW PRIMARY SCHOOL</t>
  </si>
  <si>
    <t>ST NICHOLAS SCHOOL</t>
  </si>
  <si>
    <t>EXCEL-ACE LIMITED</t>
  </si>
  <si>
    <t>RED ROSE PRIMARY SCHOOL</t>
  </si>
  <si>
    <t>AINSDALE HOPE CHURCH OF ENGLAND HIGH SCHOOL</t>
  </si>
  <si>
    <t>TEAM PM LIMITED</t>
  </si>
  <si>
    <t>THE BOX YOUTH AND COMMUNITY PROJECT LTD.</t>
  </si>
  <si>
    <t>CREATIVATION LIMITED</t>
  </si>
  <si>
    <t>LASER SAFETY ADVISORY LIMITED</t>
  </si>
  <si>
    <t>UK SKILLS CENTRE LTD</t>
  </si>
  <si>
    <t>DRAPERS' BROOKSIDE INFANT SCHOOL</t>
  </si>
  <si>
    <t>PERFORMANCE THROUGH PEOPLE LIMITED</t>
  </si>
  <si>
    <t>BARROW HEDGES PRIMARY SCHOOL</t>
  </si>
  <si>
    <t>OAKWORTH PRIMARY SCHOOL</t>
  </si>
  <si>
    <t>NPS SOUTH WEST LIMITED</t>
  </si>
  <si>
    <t>GREAT YARMOUTH CHARTER ACADEMY</t>
  </si>
  <si>
    <t>FERMANAGH COLLEGE</t>
  </si>
  <si>
    <t>ESFA FE EMQUIRIES TEAM</t>
  </si>
  <si>
    <t>CORPORATE VOCATIONAL TRAINING LIMITED</t>
  </si>
  <si>
    <t>JONO SOVA JONO SEBA (JSJS) LTD.</t>
  </si>
  <si>
    <t>GREENWAY PRIMARY AND NURSERY SCHOOL</t>
  </si>
  <si>
    <t>ST LAURENCE CHURCH INFANT SCHOOL</t>
  </si>
  <si>
    <t>CLIFFORDTRAINING LTD</t>
  </si>
  <si>
    <t>ST COLUMBA'S COLLEGE</t>
  </si>
  <si>
    <t>CHARNWOOD COLLEGE</t>
  </si>
  <si>
    <t>SPORTING FOUNDATION</t>
  </si>
  <si>
    <t>ST PHILIP NERI ROMAN CATHOLIC PRIMARY SCHOOL</t>
  </si>
  <si>
    <t>KASHIF HUSSAIN</t>
  </si>
  <si>
    <t>THE LONG EATON SCHOOL</t>
  </si>
  <si>
    <t>NORTHILL COFE VA LOWER SCHOOL</t>
  </si>
  <si>
    <t>LONG SUTTON CHURCH OF ENGLAND PRIMARY SCHOOL</t>
  </si>
  <si>
    <t>KINLOCHEWE PRIMARY SCHOOL</t>
  </si>
  <si>
    <t>SPALDING HIGH SCHOOL</t>
  </si>
  <si>
    <t>EMERALD TRAINING SOLUTIONS LTD</t>
  </si>
  <si>
    <t>RISE LEARNING ZONE CIC</t>
  </si>
  <si>
    <t>PYRAMID SAFETY SOLUTIONS LTD</t>
  </si>
  <si>
    <t>RNIB PEARS CENTRE FOR SPECIALIST LEARNING</t>
  </si>
  <si>
    <t>PYM'S CONSULTANCY LTD</t>
  </si>
  <si>
    <t>ST MARY'S CATHOLIC PRIMARY SCHOOL, HORSFORTH</t>
  </si>
  <si>
    <t>PRINCETHORPE COLLEGE</t>
  </si>
  <si>
    <t>WEAVERS SCHOOL</t>
  </si>
  <si>
    <t>FAMILY GROUPS (BEDFORD)</t>
  </si>
  <si>
    <t>TEAL STONE TRAINING LTD</t>
  </si>
  <si>
    <t>BROADSTONE MIDDLE SCHOOL</t>
  </si>
  <si>
    <t>ST NICHOLAS'S CATHOLIC PRIMARY SCHOOL</t>
  </si>
  <si>
    <t>CHURCH SAFEGUARDING CONSULTANCY LIMITED</t>
  </si>
  <si>
    <t>NORTHERN CULTURAL SKILLS PARTNERSHIP</t>
  </si>
  <si>
    <t>SOLAB IT SERVICES LIMITED</t>
  </si>
  <si>
    <t>WINTERSLOW COFE (AIDED) PRIMARY SCHOOL</t>
  </si>
  <si>
    <t>CREATIONS (WOLLASTON) LIMITED</t>
  </si>
  <si>
    <t>PARTNERS OF PRISONERS AND FAMILIES SUPPORT GROUP</t>
  </si>
  <si>
    <t>WATCHFIELD PRIMARY SCHOOL</t>
  </si>
  <si>
    <t>NORLINGTON SCHOOL AND 6TH FORM</t>
  </si>
  <si>
    <t>PROPS NORTH EAST</t>
  </si>
  <si>
    <t>LEX TRAINING LIMITED</t>
  </si>
  <si>
    <t>ASPIRE CENTRE, KINGS LEADERSHIP ACADEMY LIVERPOOL</t>
  </si>
  <si>
    <t>GLEN HOUSE MONTESSORI SCHOOL</t>
  </si>
  <si>
    <t>NEW LEAF EDUCATION ENTERPRISES LIMITED</t>
  </si>
  <si>
    <t>TICEHURST HOSPITAL SCHOOL</t>
  </si>
  <si>
    <t>STONE SOUP ACADEMY</t>
  </si>
  <si>
    <t>RUSLAND EDUCATION AND TRAINING LIMITED</t>
  </si>
  <si>
    <t>BREAKINTOBUSINESS LIMITED</t>
  </si>
  <si>
    <t>MAKEUP BOX STUDIO LIMITED</t>
  </si>
  <si>
    <t>KIRKCUDBRIGHT ACADEMY</t>
  </si>
  <si>
    <t>CAUSEWAY COAST AND GLENS BOROUGH COUNCIL</t>
  </si>
  <si>
    <t>SHOW YOU KNOW LIMITED</t>
  </si>
  <si>
    <t>UCT SOLUTIONS LIMITED</t>
  </si>
  <si>
    <t>UFFCULME SCHOOL</t>
  </si>
  <si>
    <t>ST BONIFACE RC PRIMARY SCHOOL</t>
  </si>
  <si>
    <t>LITTLE DEWCHURCH COFE PRIMARY SCHOOL</t>
  </si>
  <si>
    <t>GROUNDWORK SOUTH WEST</t>
  </si>
  <si>
    <t>MIXENDEN PARENTS RESOURCE CENTRE</t>
  </si>
  <si>
    <t>HARVEY NICHOLS AND COMPANY LIMITED</t>
  </si>
  <si>
    <t>THE PURBECK STONE CENTRE TRUST LIMITED</t>
  </si>
  <si>
    <t>ELF COLLEGE LTD</t>
  </si>
  <si>
    <t>TEMPLE MEADOW PRIMARY SCHOOL</t>
  </si>
  <si>
    <t>BOSTON PIONEERS FREE SCHOOL ACADEMY</t>
  </si>
  <si>
    <t>TRAINING STRATEGIES LTD.</t>
  </si>
  <si>
    <t>SKILLS+ HEALTHCARE TRAINING LTD</t>
  </si>
  <si>
    <t>TOTNES ST JOHN'S CHURCH OF ENGLAND PRIMARY SCHOOL</t>
  </si>
  <si>
    <t>TRAINING EXCELLENCE LTD</t>
  </si>
  <si>
    <t>BRUNTCLIFFE ACADEMY</t>
  </si>
  <si>
    <t>SOMERSET NHS FOUNDATION TRUST</t>
  </si>
  <si>
    <t>VALE OF EVESHAM SCHOOL</t>
  </si>
  <si>
    <t>HOLY GHOST CATHOLIC PRIMARY SCHOOL</t>
  </si>
  <si>
    <t>LADY CLICK SERVICES LIMITED</t>
  </si>
  <si>
    <t>CHIPPING ONGAR PRIMARY SCHOOL</t>
  </si>
  <si>
    <t>LANESHAW BRIDGE PRIMARY</t>
  </si>
  <si>
    <t>BROOKLANDS PRIMARY SCHOOL</t>
  </si>
  <si>
    <t>SOUTHERN HOUSING GROUP LIMITED</t>
  </si>
  <si>
    <t>BUCKINGHAM COLLEGE SCHOOL</t>
  </si>
  <si>
    <t>SPELLBROOK COFE PRIMARY SCHOOL</t>
  </si>
  <si>
    <t>MERSEYTRAVEL</t>
  </si>
  <si>
    <t>ANGLING DEVELOPMENT BOARD (2007) LIMITED</t>
  </si>
  <si>
    <t>BILLERICAY EDUCATIONAL CONSORTIUM</t>
  </si>
  <si>
    <t>CONISTON COFE PRIMARY SCHOOL</t>
  </si>
  <si>
    <t>BACKSTAGE CENTRE LIMITED</t>
  </si>
  <si>
    <t>REGENCY TRAINING SOLUTIONS LIMITED</t>
  </si>
  <si>
    <t>OASIS ACADEMY LISTER PARK</t>
  </si>
  <si>
    <t>MEDAID SERVICES LTD</t>
  </si>
  <si>
    <t>MONIACK MHOR LIMITED</t>
  </si>
  <si>
    <t>GILES BROOK PRIMARY SCHOOL</t>
  </si>
  <si>
    <t>SME OUTSOURCING LTD</t>
  </si>
  <si>
    <t>PREMIER SPORTSCOACH SOLUTIONS LIMITED</t>
  </si>
  <si>
    <t>ANTINGHAM AND SOUTHREPPS PRIMARY SCHOOL</t>
  </si>
  <si>
    <t>THE APPLETON SCHOOL</t>
  </si>
  <si>
    <t>INTERNATIONAL SCHOOL OF LONDON (SURREY) LIMITED</t>
  </si>
  <si>
    <t>KEREM SCHOOL</t>
  </si>
  <si>
    <t>CITY LIT</t>
  </si>
  <si>
    <t>NORTH MANCHESTER COMMUNITY PARTNERSHIP</t>
  </si>
  <si>
    <t>RIBBLESDALE SCHOOL</t>
  </si>
  <si>
    <t>PITCHEROAK SCHOOL</t>
  </si>
  <si>
    <t>THE BRUNEL ACADEMY</t>
  </si>
  <si>
    <t>BURLEY GATE COFE PRIMARY SCHOOL</t>
  </si>
  <si>
    <t>DOWNS BARN SCHOOL</t>
  </si>
  <si>
    <t>ASSESS EDUCATION</t>
  </si>
  <si>
    <t>ULSTER SUPPORTED EMPLOYMENT LIMITED</t>
  </si>
  <si>
    <t>ALLERDALE BOROUGH COUNCIL</t>
  </si>
  <si>
    <t>BRITISH AUTOGENIC SOCIETY LIMITED</t>
  </si>
  <si>
    <t>SHAMBHALA TRAINING LIMITED</t>
  </si>
  <si>
    <t>RB BUSINESS DEVELOPMENT LIMITED</t>
  </si>
  <si>
    <t>OIL FIRING TECHNICAL ASSOCIATION LIMITED</t>
  </si>
  <si>
    <t>CAMBORNE POOL REDRUTH URBAN REGENERATION COMPANY LIMITED</t>
  </si>
  <si>
    <t>EMEL TRAINING LTD</t>
  </si>
  <si>
    <t>SHEINSPIRES LIMITED</t>
  </si>
  <si>
    <t>CAVERSHAM PRIMARY SCHOOL</t>
  </si>
  <si>
    <t>LA GENTE LIMITED</t>
  </si>
  <si>
    <t>THE BOXING ACADEMY AP FREE SCHOOL</t>
  </si>
  <si>
    <t>BALLZONE EDUCATION C.I.C.</t>
  </si>
  <si>
    <t>BRISTOL UPHOLSTERY COLLECTIVE LIMITED</t>
  </si>
  <si>
    <t>STEWARD EVENT TRAINING LIMITED</t>
  </si>
  <si>
    <t>ALCHEMIST TRAINING LIMITED</t>
  </si>
  <si>
    <t>JALO CONSULTING LTD</t>
  </si>
  <si>
    <t>ECCLESALL PRIMARY SCHOOL</t>
  </si>
  <si>
    <t>CHARLES DARWIN SCHOOL</t>
  </si>
  <si>
    <t>THE SKILLS ENHANCEMENT ACADEMY UK LTD</t>
  </si>
  <si>
    <t>LIVERPOOL HEART AND CHEST NHS FOUNDATION TRUST</t>
  </si>
  <si>
    <t>BUILDING FUTURES 2GETHER LTD</t>
  </si>
  <si>
    <t>BRITISH BAKERIES LIMITED</t>
  </si>
  <si>
    <t>LIFTINGWORX LIMITED</t>
  </si>
  <si>
    <t>FOUNDRY LANE PRIMARY SCHOOL</t>
  </si>
  <si>
    <t>CHARTER PRIMARY SCHOOL</t>
  </si>
  <si>
    <t>THE TRAINING ALLIANCE LIMITED</t>
  </si>
  <si>
    <t>THE LEARNING INTERVENTIONS COMPANY LIMITED</t>
  </si>
  <si>
    <t>YOUTH EDUCATION SERVICE LIMITED</t>
  </si>
  <si>
    <t>ALLCAP LIMITED</t>
  </si>
  <si>
    <t>CHARNWOOD TRAINING GROUP LIMITED</t>
  </si>
  <si>
    <t>HM PRISON FELTHAM</t>
  </si>
  <si>
    <t>MULLION PRIMARY SCHOOL</t>
  </si>
  <si>
    <t>ALS-TRAINING LIMITED</t>
  </si>
  <si>
    <t>ORMSKIRK WEST END SCHOOL</t>
  </si>
  <si>
    <t>CASTLEFORD PARK JUNIOR ACADEMY</t>
  </si>
  <si>
    <t>THE ST. JOHN AND RED CROSS DEFENCE MEDICAL WELFARE SERVICE</t>
  </si>
  <si>
    <t>WILLIAM DE YAXLEY CHURCH OF ENGLAND ACADEMY</t>
  </si>
  <si>
    <t>MIAMI HEAT LTD</t>
  </si>
  <si>
    <t>PENHURST SCHOOL</t>
  </si>
  <si>
    <t>ALL SAINTS BEDWORTH C/E PRIMARY SCHOOL &amp; NURSERY</t>
  </si>
  <si>
    <t>EVELINE DAY SCHOOL</t>
  </si>
  <si>
    <t>OXFORD CONTENT COMPANY LIMITED</t>
  </si>
  <si>
    <t>TINSHILL LEARNING CENTRE</t>
  </si>
  <si>
    <t>CASTILION PRIMARY SCHOOL</t>
  </si>
  <si>
    <t>DOYLEY WAUCHOPE CONSULTANT LTD</t>
  </si>
  <si>
    <t>FC EDUCATION LTD</t>
  </si>
  <si>
    <t>SWALLOW DELL PRIMARY AND NURSERY SCHOOL</t>
  </si>
  <si>
    <t>CULLEN SCHOLEFIELD LIMITED</t>
  </si>
  <si>
    <t>SMARTCAMP CONSULTING LTD</t>
  </si>
  <si>
    <t>POINT EUROPA LTD</t>
  </si>
  <si>
    <t>ALDERMAN SMITH SCHOOL AND SPORTS COLLEGE</t>
  </si>
  <si>
    <t>TORRIDON PRIMARY SCHOOL</t>
  </si>
  <si>
    <t>THE REDSTART PRIMARY SCHOOL</t>
  </si>
  <si>
    <t>STANWELL  SCHOOL</t>
  </si>
  <si>
    <t>ST MARY AND JOHN CHURCH OF ENGLAND PRIMARY SCHOOL</t>
  </si>
  <si>
    <t>SHAPE MANAGEMENT LIMITED</t>
  </si>
  <si>
    <t>ST JUDE'S CATHOLIC PRIMARY SCHOOL WIGAN</t>
  </si>
  <si>
    <t>RYE OAK PRIMARY SCHOOL</t>
  </si>
  <si>
    <t>FAIR HOLME</t>
  </si>
  <si>
    <t>CATS COLLEGE LONDON</t>
  </si>
  <si>
    <t>ORVIA GROUP LIMITED</t>
  </si>
  <si>
    <t>NORTHLEAZE CHURCH OF ENGLAND PRIMARY SCHOOL</t>
  </si>
  <si>
    <t>ACTION FOR TRAINING LTD</t>
  </si>
  <si>
    <t>SOUTH WEST ASSOCIATION OF TRAINING PROVIDERS LIMITED</t>
  </si>
  <si>
    <t>KINGSTON CONSTRUCTION SKILLS LTD</t>
  </si>
  <si>
    <t>MARPOOL PRIMARY SCHOOL</t>
  </si>
  <si>
    <t>RADFORD PRIMARY ACADEMY</t>
  </si>
  <si>
    <t>NOTRE DAME HIGH SCHOOL, NORWICH</t>
  </si>
  <si>
    <t>ST THOMAS' CHURCH OF ENGLAND PRIMARY SCHOOL HEATON CHAPEL</t>
  </si>
  <si>
    <t>THE EVENT SCHOOL LONDON LIMITED</t>
  </si>
  <si>
    <t>A PLUS SAFETY &amp; TRAINING SERVICES LTD</t>
  </si>
  <si>
    <t>MASON DOUGLAS TRAINING &amp; CONSULTING LTD</t>
  </si>
  <si>
    <t>ROYAL SOCIETY FOR THE PROTECTION OF BIRDS</t>
  </si>
  <si>
    <t>PARKHOUSE BELL LTD</t>
  </si>
  <si>
    <t>SOLOMON TRAINING LIMITED</t>
  </si>
  <si>
    <t>HOLWELL PRIMARY SCHOOL</t>
  </si>
  <si>
    <t>ST GEORGE'S PRIMARY &amp; NURSERY SCHOOL, GREAT YARMOUTH</t>
  </si>
  <si>
    <t>E-ACT FREE SCHOOLS TRUST</t>
  </si>
  <si>
    <t>SKILLS FOR ENTERPRISE LIMITED</t>
  </si>
  <si>
    <t>ENTERPRISE M3 LEP</t>
  </si>
  <si>
    <t>CS3</t>
  </si>
  <si>
    <t>RUSHEY MEAD ACADEMY</t>
  </si>
  <si>
    <t>LOCAL LEARNING.COM LIMITED</t>
  </si>
  <si>
    <t>REFORM HAIR ACADEMY LIMITED</t>
  </si>
  <si>
    <t>GEOFFREY FIELD JUNIOR SCHOOL</t>
  </si>
  <si>
    <t>OASIS ACADEMY WATERMEAD</t>
  </si>
  <si>
    <t>WORMEGAY CHURCH OF ENGLAND PRIMARY SCHOOL</t>
  </si>
  <si>
    <t>TRANS-EURO ENGINEERING SERVICES LTD</t>
  </si>
  <si>
    <t>NETCOM RESOURCING LTD</t>
  </si>
  <si>
    <t>TY GWYN SPECIAL SCHOOL</t>
  </si>
  <si>
    <t>MONMOUTH SCHOOL</t>
  </si>
  <si>
    <t>RAWMARSH ASHWOOD PRIMARY SCHOOL</t>
  </si>
  <si>
    <t>CALDER UK LIMITED</t>
  </si>
  <si>
    <t>BABCOCK CRITICAL SERVICES LIMITED</t>
  </si>
  <si>
    <t>NEW FOREST SMALL SCHOOL</t>
  </si>
  <si>
    <t>TOTTINGTON HIGH SCHOOL</t>
  </si>
  <si>
    <t>GLOBAL JUJITSU ACADEMY LTD</t>
  </si>
  <si>
    <t>WIGAN AND LEIGH COUNCIL FOR VOLUNTARY SERVICE</t>
  </si>
  <si>
    <t>ST FLANNAN'S PRIMARY SCHOOL</t>
  </si>
  <si>
    <t>SOUTH WEST TRAINING (BRISTOL) LIMITED</t>
  </si>
  <si>
    <t>ATN-TRAINING LTD</t>
  </si>
  <si>
    <t>WHITMINSTER ENDOWED CHURCH OF ENGLAND PRIMARY SCHOOL</t>
  </si>
  <si>
    <t>YSGOL UWCHRADD TYWYN</t>
  </si>
  <si>
    <t>DELAINE GLOBAL LIMITED</t>
  </si>
  <si>
    <t>AWARD FORKLIFT TRAINING LTD</t>
  </si>
  <si>
    <t>ST KEVIN'S PRIMARY SCHOOL</t>
  </si>
  <si>
    <t>FOX EDUCATION &amp; TRAINING ACADEMY LTD</t>
  </si>
  <si>
    <t>THE KINGSMEAD SCHOOL</t>
  </si>
  <si>
    <t>CHESHIRE EAST SAFEGUARDING ADULTS BOARD</t>
  </si>
  <si>
    <t>ANMC LTD</t>
  </si>
  <si>
    <t>GREATOREX BUSINESS COLLEGE LIMITED</t>
  </si>
  <si>
    <t>BIDWELL BROOK SCHOOL</t>
  </si>
  <si>
    <t>PERSONAL IMPROVEMENT LIMITED</t>
  </si>
  <si>
    <t>OLD HALL PEOPLES PARTNERSHIP</t>
  </si>
  <si>
    <t>EBOR GARDENS PRIMARY ACADEMY</t>
  </si>
  <si>
    <t>HM PRISON PRESTON</t>
  </si>
  <si>
    <t>BEATS LEARNING LIMITED</t>
  </si>
  <si>
    <t>GROVE JUNIOR SCHOOL</t>
  </si>
  <si>
    <t>ST MARTIN DE PORRES CATHOLIC PRIMARY SCHOOL</t>
  </si>
  <si>
    <t>ELIESHA TRAINING LIMITED</t>
  </si>
  <si>
    <t>MOORPARK JUNIOR SCHOOL</t>
  </si>
  <si>
    <t>ABOUT PLAY</t>
  </si>
  <si>
    <t>EASTERN AIDS SUPPORT TRIANGLE</t>
  </si>
  <si>
    <t>OUR PLACE SCHOOL</t>
  </si>
  <si>
    <t>PORTLAND SCHOOL</t>
  </si>
  <si>
    <t>CHRISTOPHER REEVES COFE VA PRIMARY SCHOOL</t>
  </si>
  <si>
    <t>LARK HILL COMMUNITY PRIMARY SCHOOL</t>
  </si>
  <si>
    <t>ST PIUS X CATHOLIC PRIMARY SCHOOL</t>
  </si>
  <si>
    <t>WEBTECH TRAINING AND DEVELOPMENT LIMITED</t>
  </si>
  <si>
    <t>BEST SERVICE LTD</t>
  </si>
  <si>
    <t>OCCASIANZ LTD</t>
  </si>
  <si>
    <t>CLEARWAY SCHOOL OF MOTORING LIMITED</t>
  </si>
  <si>
    <t>STAITHES, SETON COMMUNITY PRIMARY SCHOOL</t>
  </si>
  <si>
    <t>MGM HR TRAINING AND DEVELOPMENT LTD</t>
  </si>
  <si>
    <t>OLD FLETTON PRIMARY SCHOOL</t>
  </si>
  <si>
    <t>FOLVILLE JUNIOR SCHOOL</t>
  </si>
  <si>
    <t>HAMNAVOE PRIMARY SCHOOL</t>
  </si>
  <si>
    <t>RYE HILLS ACADEMY</t>
  </si>
  <si>
    <t>INCLUSIVE EDUCATION TRUST</t>
  </si>
  <si>
    <t>SALTERFORD HOUSE SCHOOL</t>
  </si>
  <si>
    <t>THE VALLEY COMMUNITY PRIMARY SCHOOL</t>
  </si>
  <si>
    <t>WOODLANDS SCHOOL</t>
  </si>
  <si>
    <t>STEPNEY GREEN MATHEMATICS AND COMPUTING COLLEGE</t>
  </si>
  <si>
    <t>ST BEGH'S CATHOLIC JUNIOR SCHOOL</t>
  </si>
  <si>
    <t>JAGO DEVELOPMENTS LIMITED</t>
  </si>
  <si>
    <t>ASHRIDGE STRATEGIC MANAGEMENT CENTRE</t>
  </si>
  <si>
    <t>SOUTH GLOUCESTERSHIRE SPORT AND EDUCATION CIC</t>
  </si>
  <si>
    <t>BRACKENWOOD JUNIOR SCHOOL</t>
  </si>
  <si>
    <t>JOHN HARRISON C OF E PRIMARY SCHOOL</t>
  </si>
  <si>
    <t>ST JUDE'S CHURCH OF ENGLAND PRIMARY SCHOOL</t>
  </si>
  <si>
    <t>YSGOL HARRI TUDUR/HENRY TUDOR SCHOOL</t>
  </si>
  <si>
    <t>TEST90000198</t>
  </si>
  <si>
    <t>OWLER BROOK PRIMARY SCHOOL</t>
  </si>
  <si>
    <t>CAMBIAN SPRING HILL</t>
  </si>
  <si>
    <t>CHRIST CHURCH CHURCH OF ENGLAND PRIMARY SCHOOL</t>
  </si>
  <si>
    <t>ROSEDALE COLLEGE</t>
  </si>
  <si>
    <t>MHG TRAINING LIMITED</t>
  </si>
  <si>
    <t>SOUTH MOLTON COMMUNITY COLLEGE</t>
  </si>
  <si>
    <t>CHAMBERLAYNE COLLEGE FOR THE ARTS</t>
  </si>
  <si>
    <t>KING EDWARD'S CONSORTIUM</t>
  </si>
  <si>
    <t>LONDON COLLEGE OF PROFESSIONAL STUDIES UK LIMITED</t>
  </si>
  <si>
    <t>LYNCH HILL ENTERPRISE ACADEMY</t>
  </si>
  <si>
    <t>TRING SCHOOL</t>
  </si>
  <si>
    <t>OTHERY VILLAGE SCHOOL</t>
  </si>
  <si>
    <t>THE OXFORD CENTRE FOR RELIGION &amp; PUBLIC LIFE</t>
  </si>
  <si>
    <t>TEST90000208</t>
  </si>
  <si>
    <t>HARPER GREEN SCHOOL</t>
  </si>
  <si>
    <t>URMSTON GRAMMAR ACADEMY</t>
  </si>
  <si>
    <t>CHEW VALLEY SCHOOL</t>
  </si>
  <si>
    <t>PEWITHALL SCHOOL</t>
  </si>
  <si>
    <t>SUTTON-AT-HONE COFE PRIMARY SCHOOL</t>
  </si>
  <si>
    <t>CITY FITNESS LTD</t>
  </si>
  <si>
    <t>Susan French</t>
  </si>
  <si>
    <t>CLASSIC SUPERBIKE SUPPLIES (CSS) LIMITED</t>
  </si>
  <si>
    <t>THE ACUPUNCTURE ACADEMY LTD</t>
  </si>
  <si>
    <t>NORTH BECKTON PRIMARY SCHOOL</t>
  </si>
  <si>
    <t>MIDLANDS CONSTRUCTION TRAINING LTD</t>
  </si>
  <si>
    <t>BUSINESS IN PRISONS</t>
  </si>
  <si>
    <t>RANELAGH SCHOOL</t>
  </si>
  <si>
    <t>OPEN WATERS INTERNATIONAL LIMITED</t>
  </si>
  <si>
    <t>SKEGNESS GRAMMAR SCHOOL</t>
  </si>
  <si>
    <t>NEWMAN SCHOOL</t>
  </si>
  <si>
    <t>ST BEDE'S RC PRIMARY SCHOOL, JARROW</t>
  </si>
  <si>
    <t>ALL SAINTS CHURCH OF ENGLAND ACADEMY</t>
  </si>
  <si>
    <t>NETWORK TRAINING SERVICES LTD.</t>
  </si>
  <si>
    <t>ST FRANCIS DE SALES CATHOLIC JUNIOR SCHOOL</t>
  </si>
  <si>
    <t>THE PERSONNEL DEPT MANAGEMENT CONSULTANCY LTD</t>
  </si>
  <si>
    <t>SOUTH AYRSHIRE COUNCIL</t>
  </si>
  <si>
    <t>NORMAN STREET PRIMARY SCHOOL</t>
  </si>
  <si>
    <t>SOFTWARE CORNWALL LTD</t>
  </si>
  <si>
    <t>BRIGHT FUTURE STARS LIMITED</t>
  </si>
  <si>
    <t>EGGBUCKLAND VALE PRIMARY SCHOOL</t>
  </si>
  <si>
    <t>DYSLEXIA ASSOCIATION OF STAFFORDSHIRE LTD</t>
  </si>
  <si>
    <t>FENDER PRIMARY SCHOOL</t>
  </si>
  <si>
    <t>GPT ACADEMY CIC</t>
  </si>
  <si>
    <t>SUNDERLAND LGV DRIVER TRAINING LTD</t>
  </si>
  <si>
    <t>HAWTHORN TREE SCHOOL</t>
  </si>
  <si>
    <t>WEST KILBRIDE PRIMARY SCHOOL</t>
  </si>
  <si>
    <t>INITIAL TRAINING SERVICES LIMITED</t>
  </si>
  <si>
    <t>KINGSTEIGNTON SCHOOL</t>
  </si>
  <si>
    <t>AMIGOSCODE LTD</t>
  </si>
  <si>
    <t>BEACON HIGH</t>
  </si>
  <si>
    <t>DURHAM SCAFFOLDING SAFTEY &amp; ACCESS ACADEMY LTD</t>
  </si>
  <si>
    <t>ONCALL CALL CENTRES LIMITED</t>
  </si>
  <si>
    <t>CHESTERFIELD HOSPITAL SCHOOL</t>
  </si>
  <si>
    <t>ASF TRAINING LTD</t>
  </si>
  <si>
    <t>TRELEIGH COMMUNITY PRIMARY SCHOOL</t>
  </si>
  <si>
    <t>DENBIGH PRIMARY SCHOOL</t>
  </si>
  <si>
    <t>ETON COLLEGE</t>
  </si>
  <si>
    <t>CARE-FULLY TRAINED LTD</t>
  </si>
  <si>
    <t>LANGDON PARK COMMUNITY SCHOOL</t>
  </si>
  <si>
    <t>SKILLS EMPOWERMENT TRAINING SOLUTIONS LIMITED</t>
  </si>
  <si>
    <t>LEWISHAM LONDON BOROUGH COUNCIL</t>
  </si>
  <si>
    <t>HARBOUR VALE SCHOOL</t>
  </si>
  <si>
    <t>WINDHILL21</t>
  </si>
  <si>
    <t>FAIRWAY PRIMARY SCHOOL AND CHILDREN'S CENTRE</t>
  </si>
  <si>
    <t>THE SYDNEY RUSSELL SCHOOL</t>
  </si>
  <si>
    <t>HM PRISON ERLESTOKE</t>
  </si>
  <si>
    <t>ST MARTIN'S SCHOOL BRENTWOOD</t>
  </si>
  <si>
    <t>PPD CONSULTING LIMITED</t>
  </si>
  <si>
    <t>KEEN EDUCATION LTD</t>
  </si>
  <si>
    <t>YEALAND CHURCH OF ENGLAND PRIMARY SCHOOL</t>
  </si>
  <si>
    <t>CULTURE SHIFT C.I.C.</t>
  </si>
  <si>
    <t>SHENSTONE SCHOOL</t>
  </si>
  <si>
    <t>DANESHOLME INFANT ACADEMY</t>
  </si>
  <si>
    <t>CHURCH COMMUNITIES UK</t>
  </si>
  <si>
    <t>TRAFFORD PRIMARY CARE TRUST</t>
  </si>
  <si>
    <t>OPEN MINDS THEATRE COMPANY (SOUTH YORKSHIRE)</t>
  </si>
  <si>
    <t>BRC TRADING LIMITED</t>
  </si>
  <si>
    <t>SOUTH STAFFORDSHIRE HOUSING ASSOCIATION LIMITED</t>
  </si>
  <si>
    <t>CULLINGWORTH VILLAGE PRIMARY SCHOOL</t>
  </si>
  <si>
    <t>CROMBIE PRIMARY SCHOOL</t>
  </si>
  <si>
    <t>SWAFFHAM HAMOND'S HIGH SCHOOL</t>
  </si>
  <si>
    <t>HANDSWORTH WOOD GIRLS' SCHOOL</t>
  </si>
  <si>
    <t>BALL GREEN PRIMARY SCHOOL</t>
  </si>
  <si>
    <t>THE CIRDAN SAILING TRUST (INCORPORATING THE FARAMIR TRUST) LIMITED</t>
  </si>
  <si>
    <t>MAUCHLINE PRIMARY SCHOOL</t>
  </si>
  <si>
    <t>FTP GROUP LTD</t>
  </si>
  <si>
    <t>WHIPTON BARTON JUNIOR SCHOOL</t>
  </si>
  <si>
    <t>TURNPOINT LTD</t>
  </si>
  <si>
    <t>LONDON COLLEGE OF THEOLOGY</t>
  </si>
  <si>
    <t>ST HELENA'S CHURCH OF ENGLAND PRIMARY SCHOOL, WILLOUGHBY</t>
  </si>
  <si>
    <t>EBENEZER HOUSE</t>
  </si>
  <si>
    <t>QUALITY TRAINING (SCOTLAND) LIMITED</t>
  </si>
  <si>
    <t>MOSSBOURNE PARKSIDE ACADEMY</t>
  </si>
  <si>
    <t>PAUL A YOUNG FINE CHOCOLATES LTD</t>
  </si>
  <si>
    <t>COUNTESS WEAR COMMUNITY SCHOOL</t>
  </si>
  <si>
    <t>REIGATE PARISH CHURCH PRIMARY SCHOOL</t>
  </si>
  <si>
    <t>EDINBARNET PRIMARY SCHOOL</t>
  </si>
  <si>
    <t>ST MARY'S ROMAN CATHOLIC VOLUNTARY AIDED PRIMARY SCHOOL, NEWTON AYCLIFFE</t>
  </si>
  <si>
    <t>THE WINDSOR BOYS' SCHOOL</t>
  </si>
  <si>
    <t>SANDWICH INFANT SCHOOL</t>
  </si>
  <si>
    <t>WARDEN HOUSE PRIMARY SCHOOL</t>
  </si>
  <si>
    <t>SUTTON COFE VC PRIMARY SCHOOL</t>
  </si>
  <si>
    <t>YOUR TUTORS LTD</t>
  </si>
  <si>
    <t>SHAVINGTON HIGH SCHOOL</t>
  </si>
  <si>
    <t>NOTTINGHAMSHIRE COUNTY TEACHING PRIMARY CARE TRUST</t>
  </si>
  <si>
    <t>CLARKSON INFANTS SCHOOL</t>
  </si>
  <si>
    <t>S R TRAINING (SOUTH WEST) CIC</t>
  </si>
  <si>
    <t>IMMIGRATION CONSULTANCY SERVICE LIMITED</t>
  </si>
  <si>
    <t>WALSGRAVE CHURCH OF ENGLAND ACADEMY</t>
  </si>
  <si>
    <t>BRADSHAW PRIMARY SCHOOL</t>
  </si>
  <si>
    <t>DENBEATH PRIMARY SCHOOL</t>
  </si>
  <si>
    <t>ENSURITY LTD</t>
  </si>
  <si>
    <t>LINSLADE MIDDLE SCHOOL</t>
  </si>
  <si>
    <t>BELLAHOUSTON ACADEMY</t>
  </si>
  <si>
    <t>SAFETCERT LIMITED</t>
  </si>
  <si>
    <t>BOLTON TOGETHER</t>
  </si>
  <si>
    <t>IVESHEAD SCHOOL</t>
  </si>
  <si>
    <t>SALTLEY SCHOOL AND SPECIALIST SCIENCE COLLEGE</t>
  </si>
  <si>
    <t>DEVELERATE LTD</t>
  </si>
  <si>
    <t>PICASSOS NAIL STUDIO LIMITED</t>
  </si>
  <si>
    <t>HOWLEY GRANGE PRIMARY SCHOOL</t>
  </si>
  <si>
    <t>J.C.MICHAEL GROUPS LTD</t>
  </si>
  <si>
    <t>LEARNING IN ACTION LTD</t>
  </si>
  <si>
    <t>LEAQ LIMITED</t>
  </si>
  <si>
    <t>THE CATHEDRAL CHURCH OF ENGLAND VOLUNTARY AIDED PRIMARY SCHOOL, CHELMSFORD</t>
  </si>
  <si>
    <t>KING'S MANOR COMMUNITY COLLEGE</t>
  </si>
  <si>
    <t>G A R TRAINING SERVICES LIMITED</t>
  </si>
  <si>
    <t>ST MARY'S EPISCOPAL PRIMARY SCHOOL</t>
  </si>
  <si>
    <t>MSM EDUCATION LTD</t>
  </si>
  <si>
    <t>SMARTSWAY LIMITED</t>
  </si>
  <si>
    <t>ADVANCE EMPLOYABILITY C.I.C.</t>
  </si>
  <si>
    <t>AFRICA ADVOCACY FOUNDATION</t>
  </si>
  <si>
    <t>EMPLOY MY ABILITY (EMA) LIMITED</t>
  </si>
  <si>
    <t>123 E-FILING LIMITED</t>
  </si>
  <si>
    <t>ESKEN BRANDS LLP</t>
  </si>
  <si>
    <t>CONWY SECONDARY PUPIL REFERRAL UNIT</t>
  </si>
  <si>
    <t>HARTISMERE HIGH SCHOOL</t>
  </si>
  <si>
    <t>ELUTEC</t>
  </si>
  <si>
    <t>MERSEY MEDIA COMMUNITY INTEREST COMPANY</t>
  </si>
  <si>
    <t>MONTSAYE ACADEMY</t>
  </si>
  <si>
    <t>WARLEY INFANT SCHOOL</t>
  </si>
  <si>
    <t>INTERNATIONAL SCHOOL OF LONDON</t>
  </si>
  <si>
    <t>THE WHEELS PROJECT LIMITED</t>
  </si>
  <si>
    <t>ECS GAS TRAINING LTD</t>
  </si>
  <si>
    <t>FINDING THE DIFFERENCE LIMITED</t>
  </si>
  <si>
    <t>PERCY SHURMER ACADEMY</t>
  </si>
  <si>
    <t>ST JOSEPH'S ROMAN CATHOLIC VOLUNTARY AIDED PRIMARY SCHOOL, BLACKHALL</t>
  </si>
  <si>
    <t>PARETO UK LIMITED</t>
  </si>
  <si>
    <t>SAFEEL SOLUTIONS LIMITED</t>
  </si>
  <si>
    <t>CHELMSFORD COLLEGE</t>
  </si>
  <si>
    <t>JUST LIBRA CONSULTING LTD</t>
  </si>
  <si>
    <t>AUDLEY JUNIOR SCHOOL</t>
  </si>
  <si>
    <t>HAWES DOWN JUNIOR SCHOOL</t>
  </si>
  <si>
    <t>THE VAUGHAN PARTNERSHIP LIMITED</t>
  </si>
  <si>
    <t>JAWA GROUP LTD</t>
  </si>
  <si>
    <t>KETTLEBROOK SHORT STAY SCHOOL</t>
  </si>
  <si>
    <t>PASSMORES SCHOOL AND TECHNOLOGY COLLEGE</t>
  </si>
  <si>
    <t>TYGROVE LIMITED</t>
  </si>
  <si>
    <t>WOLFSON HILLEL PRIMARY SCHOOL</t>
  </si>
  <si>
    <t>WILLIAM MORRIS SCHOOL</t>
  </si>
  <si>
    <t>JOHN K JONES LIMITED</t>
  </si>
  <si>
    <t>TG ESCAPES LTD</t>
  </si>
  <si>
    <t>SOBRIETY PROJECT LIMITED (THE)</t>
  </si>
  <si>
    <t>SCAWSBY SALTERSGATE INFANT SCHOOL</t>
  </si>
  <si>
    <t>ALFI MEDIA LIMITED</t>
  </si>
  <si>
    <t>PRINCIPLE LEARNING CENTRE LIMITED</t>
  </si>
  <si>
    <t>Q GROUP CLUB LIMITED</t>
  </si>
  <si>
    <t>COLLINS TRAINING LIMITED</t>
  </si>
  <si>
    <t>CSCM LEARNING LIMITED</t>
  </si>
  <si>
    <t>ST OLAVE'S AND ST SAVIOUR'S GRAMMAR SCHOOL</t>
  </si>
  <si>
    <t>SMALLWOOD PRIMARY SCHOOL AND LANGUAGE UNIT</t>
  </si>
  <si>
    <t>AVALON SCHOOL OF ENGLISH LIMITED</t>
  </si>
  <si>
    <t>BITE TRAINING CENTRE LTD</t>
  </si>
  <si>
    <t>STICKLANDS CHURCH OF ENGLAND VOLUNTARY AIDED PRIMARY SCHOOL</t>
  </si>
  <si>
    <t>VEENPOOL.MEDIA LTD</t>
  </si>
  <si>
    <t>ACADEMY OF ORIENTAL MEDICINE LTD</t>
  </si>
  <si>
    <t>WIGAN WARRIORS COMMUNITY FOUNDATION</t>
  </si>
  <si>
    <t>EBOOKS-UK LTD</t>
  </si>
  <si>
    <t>BLENDUCATE LIMITED</t>
  </si>
  <si>
    <t>INNOVISION EVENTS LIMITED</t>
  </si>
  <si>
    <t>EAST HALTON PRIMARY SCHOOL</t>
  </si>
  <si>
    <t>RASTRICK HIGH SCHOOL</t>
  </si>
  <si>
    <t>SPRINGBOARD SUNDERLAND TRUST</t>
  </si>
  <si>
    <t>ELM WOOD SCHOOL</t>
  </si>
  <si>
    <t>HM PRISON BULLWOOD HALL</t>
  </si>
  <si>
    <t>QUEEN ELIZABETH SCHOOL AND SPORTS COLLEGE</t>
  </si>
  <si>
    <t>SOFT CELL TRAINING LTD</t>
  </si>
  <si>
    <t>THE ACADEMY OF BEAUTY AND AESTHETICS LTD</t>
  </si>
  <si>
    <t>CONSTRUCTION TRAINING COMPANY LTD</t>
  </si>
  <si>
    <t>DELABOLE PRIMARY SCHOOL</t>
  </si>
  <si>
    <t>HOLSWORTHY COMMUNITY COLLEGE</t>
  </si>
  <si>
    <t>KEELMAN'S WAY SCHOOL</t>
  </si>
  <si>
    <t>LUCIDEON LIMITED</t>
  </si>
  <si>
    <t>TRN (TRAIN) LTD.</t>
  </si>
  <si>
    <t>BLUE RIVER ACADEMY</t>
  </si>
  <si>
    <t>SHIRE 4 EDUCATION LIMITED</t>
  </si>
  <si>
    <t>LITHERLAND HIGH SCHOOL</t>
  </si>
  <si>
    <t>SIMON LANGTON GIRLS' GRAMMAR SCHOOL</t>
  </si>
  <si>
    <t>CENTRAL WALKER CHURCH OF ENGLAND PRIMARY SCHOOL</t>
  </si>
  <si>
    <t>SEDLEY'S CHURCH OF ENGLAND VOLUNTARY AIDED PRIMARY SCHOOL</t>
  </si>
  <si>
    <t>DOWN SYNDROME TRAINING AND SUPPORT SERVICE LIMITED</t>
  </si>
  <si>
    <t>COLLEGE OF LONDON LIMITED</t>
  </si>
  <si>
    <t>HEXTABLE PRIMARY SCHOOL</t>
  </si>
  <si>
    <t>MASSEY HALL SCHOOL</t>
  </si>
  <si>
    <t>HALL CROSS ACADEMY</t>
  </si>
  <si>
    <t>LANDKEY PRIMARY SCHOOL</t>
  </si>
  <si>
    <t>ONE-EIGHT-ZERO CREATIVE SOLUTIONS LIMITED</t>
  </si>
  <si>
    <t>RABIA GIRLS' AND BOYS' SCHOOL</t>
  </si>
  <si>
    <t>G4S REGIONAL MANAGEMENT (UK &amp; I) LIMITED</t>
  </si>
  <si>
    <t>BRIDGE FARM PRIMARY SCHOOL</t>
  </si>
  <si>
    <t>WISTON PRIMARY SCHOOL</t>
  </si>
  <si>
    <t>EARLY YEARS CHILD CARE LIMITED</t>
  </si>
  <si>
    <t>FALCONS PRIMARY SCHOOL</t>
  </si>
  <si>
    <t>LEIGH ST MARY'S COFE PRIMARY SCHOOL</t>
  </si>
  <si>
    <t>FIRST CALL CARE SOLUTIONS LIMITED</t>
  </si>
  <si>
    <t>BLUE LOGIC MEDIA LLP</t>
  </si>
  <si>
    <t>THORNBURY ACADEMY</t>
  </si>
  <si>
    <t>BERLESDUNA ACADEMY TRUST</t>
  </si>
  <si>
    <t>COCKSHUT HILL TECHNOLOGY COLLEGE</t>
  </si>
  <si>
    <t>ST JOSEPH'S CATHOLIC PRIMARY SCHOOL, BRIDGWATER</t>
  </si>
  <si>
    <t>CLINIC NATURAE LIMITED</t>
  </si>
  <si>
    <t>LEARNING CENTRE LTD.</t>
  </si>
  <si>
    <t>SGS FOREST HIGH SCHOOL</t>
  </si>
  <si>
    <t>INNOVATE AWARDING LTD</t>
  </si>
  <si>
    <t>CAMBOIS PRIMARY SCHOOL</t>
  </si>
  <si>
    <t>CHURCH COWLEY ST JAMES CHURCH OF ENGLAND PRIMARY SCHOOL</t>
  </si>
  <si>
    <t>ALL SAINTS SCHOOL</t>
  </si>
  <si>
    <t>REDZ ACADEMY LIMITED</t>
  </si>
  <si>
    <t>GRIFFYDAM PRIMARY SCHOOL</t>
  </si>
  <si>
    <t>GREAT YARMOUTH COLLEGE</t>
  </si>
  <si>
    <t>GREENFIELD SPECIAL SCHOOL</t>
  </si>
  <si>
    <t>DRY SANDFORD PRIMARY SCHOOL</t>
  </si>
  <si>
    <t>THE TRAINING WING LTD</t>
  </si>
  <si>
    <t>TRINITY CHURCH OF ENGLAND AIDED MIDDLE SCHOOL</t>
  </si>
  <si>
    <t>FEATHERBY INFANT AND NURSERY SCHOOL</t>
  </si>
  <si>
    <t>VISTA ASSESSMENT SOLUTIONS LIMITED</t>
  </si>
  <si>
    <t>GLAZEBURY CHURCH OF ENGLAND PRIMARY SCHOOL</t>
  </si>
  <si>
    <t>BURTON ROAD PRIMARY SCHOOL</t>
  </si>
  <si>
    <t>MANTELL GWYNEDD CYF.</t>
  </si>
  <si>
    <t>THE WALES COUNCIL FOR VOLUNTARY ACTION</t>
  </si>
  <si>
    <t>SOUTH DERBYSHIRE CVS</t>
  </si>
  <si>
    <t>THE LONDON EARLY YEARS FOUNDATION</t>
  </si>
  <si>
    <t>MIDLANDSTAR LIMITED</t>
  </si>
  <si>
    <t>ECLIPSE TRAINING LIMITED</t>
  </si>
  <si>
    <t>BARROWFORD SCHOOL</t>
  </si>
  <si>
    <t>SIMULUS EDUCATION SERVICES LIMITED</t>
  </si>
  <si>
    <t>ACTI-FIT (MIDLANDS) LIMITED</t>
  </si>
  <si>
    <t>MEDIA TRAINING SOLUTIONS LIMITED</t>
  </si>
  <si>
    <t>MC EDUCATION GROUP LIMITED</t>
  </si>
  <si>
    <t>SUSTAINABILITY4YOUTH</t>
  </si>
  <si>
    <t>CIMA OMEGA LTD</t>
  </si>
  <si>
    <t>TYNEDALE DISTRICT COUNCIL</t>
  </si>
  <si>
    <t>AUTOMOTIVE TRAINING CENTRE LIMITED</t>
  </si>
  <si>
    <t>TRAINING NETWORX LTD</t>
  </si>
  <si>
    <t>REDLAND PRIMARY SCHOOL</t>
  </si>
  <si>
    <t>BIRSTALL PRIMARY ACADEMY</t>
  </si>
  <si>
    <t>GOLDWRIGHTS LTD</t>
  </si>
  <si>
    <t>THE BULWELL ACADEMY</t>
  </si>
  <si>
    <t>THE ORLETON PARK SCHOOL</t>
  </si>
  <si>
    <t>TRURO SCHOOL</t>
  </si>
  <si>
    <t>OUR LADY STAR OF THE SEA ROMAN CATHOLIC VOLUNTARY AIDED PRIMARY</t>
  </si>
  <si>
    <t>CARR JUNIOR SCHOOL</t>
  </si>
  <si>
    <t>DURHAM MARTYRS MULTI ACADEMY TRUST</t>
  </si>
  <si>
    <t>PRYLAND LTD</t>
  </si>
  <si>
    <t>KINGSLEY COLLEGE</t>
  </si>
  <si>
    <t>JOHN WILLMOTT SCHOOL</t>
  </si>
  <si>
    <t>UNIQUE SIXTH FORM LTD</t>
  </si>
  <si>
    <t>THORPE LEA PRIMARY SCHOOL</t>
  </si>
  <si>
    <t>RINOVA LIMITED</t>
  </si>
  <si>
    <t>AMBER TRAIN LIMITED</t>
  </si>
  <si>
    <t>BUSINESS FOCUS &amp; ASSOCIATES LIMITED</t>
  </si>
  <si>
    <t>CTP TRAINING ACADEMY WITHAM LTD</t>
  </si>
  <si>
    <t>NORTH EAST SUPPORTED HOUSING CIC</t>
  </si>
  <si>
    <t>DESIRE2WORK CONSULTANCY &amp; TRAINING CIC</t>
  </si>
  <si>
    <t>GOODLEIGH CHURCH OF ENGLAND PRIMARY SCHOOL</t>
  </si>
  <si>
    <t>NIMROD TRAINING LTD</t>
  </si>
  <si>
    <t>ORPHIR COMMUNITY SCHOOL</t>
  </si>
  <si>
    <t>NEW GENERATION ACADEMY LIMITED</t>
  </si>
  <si>
    <t>BEAU ASSOCIATES LIMITED</t>
  </si>
  <si>
    <t>WORKING FOR A CHARITY</t>
  </si>
  <si>
    <t>ALL CANNINGS CHURCH OF ENGLAND PRIMARY SCHOOL</t>
  </si>
  <si>
    <t>WHEATFIELDS JUNIOR MIXED SCHOOL</t>
  </si>
  <si>
    <t>PITFOUR SCHOOL</t>
  </si>
  <si>
    <t>THE EVOLVE ORGANISATION LIMITED</t>
  </si>
  <si>
    <t>DALGETY BAY PRIMARY SCHOOL</t>
  </si>
  <si>
    <t>WHICKHAM PAROCHIAL CHURCH OF ENGLAND PRIMARY SCHOOL</t>
  </si>
  <si>
    <t>SLA &amp; HAC TRAINING SOLUTIONS LTD</t>
  </si>
  <si>
    <t>CANFORD SCHOOL</t>
  </si>
  <si>
    <t>LAVENDON SCHOOL</t>
  </si>
  <si>
    <t>WESLEY METHODIST PRIMARY SCHOOL</t>
  </si>
  <si>
    <t>NIG ACADEMY OF PROFESSIONAL INVESTIGATION LIMITED</t>
  </si>
  <si>
    <t>THE EMPLOYABILITY PROJECT LTD</t>
  </si>
  <si>
    <t>LOSTOCK HALL COMMUNITY PRIMARY SCHOOL</t>
  </si>
  <si>
    <t>ARDS BUSINESS CENTRE LTD</t>
  </si>
  <si>
    <t>CAPITAL SHIFT LTD</t>
  </si>
  <si>
    <t>NATIONAL MARITIME MUSEUM</t>
  </si>
  <si>
    <t>ABBOTSMEDE PRIMARY SCHOOL</t>
  </si>
  <si>
    <t>WEST WITNEY PRIMARY SCHOOL &amp; NURSERY</t>
  </si>
  <si>
    <t>YORKSHIRE COAST COLLEGE OF FURTHER AND HIGHER EDUCATION</t>
  </si>
  <si>
    <t>EDWARD THE ELDER PRIMARY SCHOOL</t>
  </si>
  <si>
    <t>CARDINAL NEWMAN CATHOLIC SCHOOL A SPECIALIST SCIENCE COLLEGE</t>
  </si>
  <si>
    <t>TEST90000103</t>
  </si>
  <si>
    <t>SCUARE LIMITED</t>
  </si>
  <si>
    <t>ST CLEMENT'S COFE PRIMARY</t>
  </si>
  <si>
    <t>BRADFORD ENVIRONMENTAL ACTION TRUST</t>
  </si>
  <si>
    <t>DELCE ACADEMY</t>
  </si>
  <si>
    <t>HR GO RECRUITMENT (SHEPTON MALLET) LTD</t>
  </si>
  <si>
    <t>VILLIERS PRIMARY SCHOOL</t>
  </si>
  <si>
    <t>OUVERTURES DEVELOPMENT LIMITED</t>
  </si>
  <si>
    <t>ADVANCED EDUCATION - QUEENS PARK</t>
  </si>
  <si>
    <t>SELECTION TRAINING LIMITED</t>
  </si>
  <si>
    <t>BARAO LIMITED</t>
  </si>
  <si>
    <t>COLEBY CHURCH OF ENGLAND (CONTROLLED) PRIMARY SCHOOL</t>
  </si>
  <si>
    <t>AURELIA TRAINING LIMITED</t>
  </si>
  <si>
    <t>ST MARY AND ST THOMAS AQUINAS CATHOLIC PRIMARY SCHOOL</t>
  </si>
  <si>
    <t>STRATUM LEARNING &amp; DEVELOPMENT LIMITED</t>
  </si>
  <si>
    <t>NECTA LIMITED</t>
  </si>
  <si>
    <t>CTM BUSINESS SOLUTIONS LIMITED</t>
  </si>
  <si>
    <t>CHEADLE HULME HIGH SCHOOL</t>
  </si>
  <si>
    <t>ST CUTHBERT MAYNE CATHOLIC PRIMARY SCHOOL, CRANLEIGH</t>
  </si>
  <si>
    <t>ROOTS TRAINING SERVICES LTD</t>
  </si>
  <si>
    <t>UNIVERSITY OF SOUTHAMPTON</t>
  </si>
  <si>
    <t>HOUGHTON CONQUEST LOWER SCHOOL</t>
  </si>
  <si>
    <t>DARNLEY PRIMARY SCHOOL</t>
  </si>
  <si>
    <t>CJM RECYCLING LIMITED</t>
  </si>
  <si>
    <t>FAIRFAX SCHOOL</t>
  </si>
  <si>
    <t>NEVIS TRAINING LIMITED</t>
  </si>
  <si>
    <t>1ST CLASS TRUCKING LTD</t>
  </si>
  <si>
    <t>EVERTON FOOTBALL CLUB WOMEN LIMITED</t>
  </si>
  <si>
    <t>LAVINGTON SCHOOL</t>
  </si>
  <si>
    <t>ACTIVE INFORMATICS LTD</t>
  </si>
  <si>
    <t>FRANKLIN COVEY EUROPE LIMITED</t>
  </si>
  <si>
    <t>SAGE ASSESSMENT LTD</t>
  </si>
  <si>
    <t>BISHOP CHAVASSE SCHOOL</t>
  </si>
  <si>
    <t>CASTLEWOOD SCHOOL</t>
  </si>
  <si>
    <t>THE PROGRAMME SUPPORT OFFICE LIMITED</t>
  </si>
  <si>
    <t>PROFESSIONAL COLLEGE OF BUSINESS AND TOURISM LTD</t>
  </si>
  <si>
    <t>TRISUKO HR SOLUTIONS LIMITED</t>
  </si>
  <si>
    <t>ST MARIE'S ROMAN CATHOLIC PRIMARY SCHOOL, BURY</t>
  </si>
  <si>
    <t>LOVE 2 LEARN (MEDWAY) LIMITED</t>
  </si>
  <si>
    <t>ALL SAINTS CHURCH OF ENGLAND (AIDED) PRIMARY SCHOOL</t>
  </si>
  <si>
    <t>PRICEWATERHOUSECOOPERS LLP</t>
  </si>
  <si>
    <t>ALL SAINTS ACADEMY DARFIELD</t>
  </si>
  <si>
    <t>MFO PROPERTIES AND INVESTMENTS LIMITED</t>
  </si>
  <si>
    <t>LE WAGON UK LIMITED</t>
  </si>
  <si>
    <t>CROSSHOUSE PRIMARY SCHOOL</t>
  </si>
  <si>
    <t>ST WILLIAM'S CATHOLIC PRIMARY SCHOOL</t>
  </si>
  <si>
    <t>NORTH EAST BUSINESS SOLUTIONS LTD</t>
  </si>
  <si>
    <t>SHEVINGTON VALE PRIMARY SCHOOL</t>
  </si>
  <si>
    <t>THE SOMERSET AND WESSEX EATING DISORDERS ASSOCIATION</t>
  </si>
  <si>
    <t>FEDERATION OF COMMUNITY LEARNING CENTRES IN INVERCLYDE</t>
  </si>
  <si>
    <t>ST MARY'S CHURCH OF ENGLAND VOLUNTARY CONTROLLED PRIMARY SCHOOL, BRADFORD ABBAS</t>
  </si>
  <si>
    <t>NOTTING HILL PREP SCHOOL</t>
  </si>
  <si>
    <t>BUALNALUIB PRIMARY SCHOOL</t>
  </si>
  <si>
    <t>Thomas Paterson</t>
  </si>
  <si>
    <t>KENDER PRIMARY SCHOOL</t>
  </si>
  <si>
    <t>CARLTON CENTRAL JUNIOR SCHOOL</t>
  </si>
  <si>
    <t>HETHEL INNOVATION LTD</t>
  </si>
  <si>
    <t>WORKING LINKS (EMPLOYMENT) LIMITED</t>
  </si>
  <si>
    <t>KAPOW COACHING LIMITED</t>
  </si>
  <si>
    <t>GECKO COMMUNITY CIC</t>
  </si>
  <si>
    <t>BROOMWOOD HALL SCHOOL</t>
  </si>
  <si>
    <t>FASHION - ENTER LTD</t>
  </si>
  <si>
    <t>RAINHILL HIGH SCHOOL</t>
  </si>
  <si>
    <t>SAINT JOHN FISHER CATHOLIC VOLUNTARY ACADEMY, WIGSTON, LEICESTERSHIRE</t>
  </si>
  <si>
    <t>GREATER MANCHESTER POLICE AND CRIME COMMISSIONER</t>
  </si>
  <si>
    <t>LONGTON PRIMARY SCHOOL</t>
  </si>
  <si>
    <t>PAUL CLOUGH &amp; CO. LTD</t>
  </si>
  <si>
    <t>FITNESS COURSES COLLEGE LIMITED</t>
  </si>
  <si>
    <t>DATE PALM PRIMARY</t>
  </si>
  <si>
    <t>POSITIVE PATHWAY GROUP LTD</t>
  </si>
  <si>
    <t>STRAND JUNIOR SCHOOL</t>
  </si>
  <si>
    <t>MILLBRIDGE, A SHARE PRIMARY ACADEMY</t>
  </si>
  <si>
    <t>SMART TRAINING &amp; ASSESSMENT LTD</t>
  </si>
  <si>
    <t>TARFSIDE PRIMARY SCHOOL</t>
  </si>
  <si>
    <t>N.I. THEATRE WORKSHOP CIC</t>
  </si>
  <si>
    <t>THE INSIGHT WORKS LIMITED</t>
  </si>
  <si>
    <t>SIGHT AND MIND CIC</t>
  </si>
  <si>
    <t>DEVON PARTNERSHIP NHS TRUST</t>
  </si>
  <si>
    <t>OUTWOOD ACADEMY ACKLAM</t>
  </si>
  <si>
    <t>ABERDEEN AND GRAMPIAN CHAMBER OF COMMERCE</t>
  </si>
  <si>
    <t>ST MARGARET CLITHEROWS RC PRIMARY SCHOOL</t>
  </si>
  <si>
    <t>PROGARDA SECURITY SERVICES LIMITED</t>
  </si>
  <si>
    <t>EAST HERTS RADIO CIC</t>
  </si>
  <si>
    <t>WILSON COLLEGE OF ADVANCED STUDIES LIMITED</t>
  </si>
  <si>
    <t>ST CHAD'S CHURCH OF ENGLAND PRIMARY SCHOOL</t>
  </si>
  <si>
    <t>INSIGHT TRAINING &amp; EMPLOYMENT LIMITED</t>
  </si>
  <si>
    <t>OUTDOOR TRAINING &amp; LEISURE LIMITED</t>
  </si>
  <si>
    <t>MIDLANDS PROFESSIONAL DEVELOPMENT LIMITED</t>
  </si>
  <si>
    <t>SOTHEBY'S INSTITUTE OF ART, LONDON</t>
  </si>
  <si>
    <t>TRITON DIVING LIMITED</t>
  </si>
  <si>
    <t>CEL LEADERSHIP AND CHANGE LTD</t>
  </si>
  <si>
    <t>MACLAY PLANT TRAINING LIMITED</t>
  </si>
  <si>
    <t>LEAF TRAINING LIMITED</t>
  </si>
  <si>
    <t>WHITEHILL SECONDARY SCHOOL</t>
  </si>
  <si>
    <t>CYGNET NW LIMITED</t>
  </si>
  <si>
    <t>SET MAIDSTONE</t>
  </si>
  <si>
    <t>HOLY TRINITY ROMAN CATHOLIC PRIMARY SCHOOL, BRIERFIELD</t>
  </si>
  <si>
    <t>AET ASSOCIATES LIMITED</t>
  </si>
  <si>
    <t>CROYDON VOLUNTARY ACTION</t>
  </si>
  <si>
    <t>BEECHWOOD PARK SCHOOL</t>
  </si>
  <si>
    <t>HARLOW FIELDS SCHOOL AND COLLEGE</t>
  </si>
  <si>
    <t>THEBIGWORD GROUP LIMITED</t>
  </si>
  <si>
    <t>THE OAKS PRIMARY SCHOOL</t>
  </si>
  <si>
    <t>BRYN Y DERYN SCHOOL AND STUDENT SUPPORT UNIT</t>
  </si>
  <si>
    <t>DUDDINGSTON PRIMARY SCHOOL</t>
  </si>
  <si>
    <t>WOODCHESTER MANSION TRUST LIMITED</t>
  </si>
  <si>
    <t>GOLDEN HILLOCK SCHOOL</t>
  </si>
  <si>
    <t>FAIRFIELD SPENCER ACADEMY</t>
  </si>
  <si>
    <t>ADVENTURE CARE LTD</t>
  </si>
  <si>
    <t>WISBECH COMMUNITY DEVELOPMENT TRUST</t>
  </si>
  <si>
    <t>MED LEARN TRAINING LIMITED</t>
  </si>
  <si>
    <t>GILLINGHAM SCHOOL</t>
  </si>
  <si>
    <t>CONSULTANCY BY FENTTIMAN LTD</t>
  </si>
  <si>
    <t>LIFETIMES CHARITY</t>
  </si>
  <si>
    <t>IVER VILLAGE INFANT SCHOOL</t>
  </si>
  <si>
    <t>CHRIST FOR THE NATIONS UK</t>
  </si>
  <si>
    <t>HARPER BELL SEVENTH-DAY ADVENTIST SCHOOL</t>
  </si>
  <si>
    <t>THURSFIELD PRIMARY SCHOOL</t>
  </si>
  <si>
    <t>ST GEORGE'S LUPSET LTD</t>
  </si>
  <si>
    <t>IMPACT ELLESMERE PORT CIC</t>
  </si>
  <si>
    <t>THE EDUCATION CENTRE - LONDON LTD.</t>
  </si>
  <si>
    <t>LONDON SCHOOL OF INTERNATIONAL BUSINESS LIMITED</t>
  </si>
  <si>
    <t>A P SAFE TRANSPORT LIMITED</t>
  </si>
  <si>
    <t>THE QUINTA PRIMARY SCHOOL</t>
  </si>
  <si>
    <t>FIRWOOD HIGH SCHOOL</t>
  </si>
  <si>
    <t>STOKE-ON-TRENT AND STAFFORDSHIRE LEP</t>
  </si>
  <si>
    <t>FEATUR LABS LTD</t>
  </si>
  <si>
    <t>SOARING HIGH MONTESSORI SCHOOL</t>
  </si>
  <si>
    <t>NATIONAL COUNCIL OF YOUNG MEN'S CHRISTIAN ASSOCIATIONS OF WALES (INCORPORATED)(THE)</t>
  </si>
  <si>
    <t>GREAVE PRIMARY SCHOOL</t>
  </si>
  <si>
    <t>GREAT MILTON CHURCH OF ENGLAND PRIMARY SCHOOL</t>
  </si>
  <si>
    <t>ENERGY HAIR DESIGN LIMITED</t>
  </si>
  <si>
    <t>BELLERBYS COLLEGE OXFORD</t>
  </si>
  <si>
    <t>TEC CONCEPTS LIMITED</t>
  </si>
  <si>
    <t>HEATHCOTE PRIMARY SCHOOL</t>
  </si>
  <si>
    <t>ACR TRAINING LIMITED</t>
  </si>
  <si>
    <t>ST NICHOLAS COFE VA PRIMARY SCHOOL</t>
  </si>
  <si>
    <t>SARACEN PRIMARY SCHOOL</t>
  </si>
  <si>
    <t>DAVENHAM COFE PRIMARY SCHOOL</t>
  </si>
  <si>
    <t>OAKMOOR SCHOOL</t>
  </si>
  <si>
    <t>THE LANCASTER SCHOOL</t>
  </si>
  <si>
    <t>THE BLUE COAT COFE SCHOOL</t>
  </si>
  <si>
    <t>SANDY HILL ACADEMY</t>
  </si>
  <si>
    <t>NEW PARK SCHOOL</t>
  </si>
  <si>
    <t>WEST CROFT SCHOOL</t>
  </si>
  <si>
    <t>TITHE FARM PRIMARY SCHOOL</t>
  </si>
  <si>
    <t>KILLAMARSH INFANT SCHOOL</t>
  </si>
  <si>
    <t>KEOLIS AMEY DOCKLANDS LIMITED</t>
  </si>
  <si>
    <t>HUNDON COMMUNITY PRIMARY SCHOOL</t>
  </si>
  <si>
    <t>CORDYCE SCHOOL</t>
  </si>
  <si>
    <t>ARC COMMUNITY CARE LTD</t>
  </si>
  <si>
    <t>SAFE AND SOUND MANAGEMENT CONSULTANTS LIMITED</t>
  </si>
  <si>
    <t>NORTON HALL CHILDREN &amp; FAMILY CENTRE</t>
  </si>
  <si>
    <t>GRIFFIN HOUSE SCHOOL</t>
  </si>
  <si>
    <t>ONESCHOOL GLOBAL UK RIDGEWAY CAMPUS</t>
  </si>
  <si>
    <t>THE TRAINERY LIMITED</t>
  </si>
  <si>
    <t>MILLERSNEUK PRIMARY SCHOOL</t>
  </si>
  <si>
    <t>BYTSYZ E-LEARNING LTD</t>
  </si>
  <si>
    <t>TAUNTON WOMENS AID</t>
  </si>
  <si>
    <t>TWYNHAM SCHOOL</t>
  </si>
  <si>
    <t>COMPETITIVE EDGE SCOTLAND LTD.</t>
  </si>
  <si>
    <t>ADVICE &amp; GUIDANCE INTO WORK CIC</t>
  </si>
  <si>
    <t>SAINT BARNABAS CHURCH OF ENGLAND VOLUNTARY CONTROLLED PRIMARY SCHOOL</t>
  </si>
  <si>
    <t>T MCADAMS SECURITY TRAINING SOLUTIONS LTD</t>
  </si>
  <si>
    <t>LEEDS ARTS UNIVERSITY</t>
  </si>
  <si>
    <t>NORTHIAM CHURCH OF ENGLAND PRIMARY SCHOOL AND NURSERY</t>
  </si>
  <si>
    <t>CAMBRIDGE INTERNATIONAL TRAINING AND EDUCATION LIMITED</t>
  </si>
  <si>
    <t>MANOR CROFT ACADEMY</t>
  </si>
  <si>
    <t>PARKGATE PRIMARY SCHOOL</t>
  </si>
  <si>
    <t>PENN FIELDS SCHOOL</t>
  </si>
  <si>
    <t>HOLT FARM INFANT SCHOOL</t>
  </si>
  <si>
    <t>ERMINGTON PRIMARY SCHOOL</t>
  </si>
  <si>
    <t>BODY FOCUS TRADING LIMITED</t>
  </si>
  <si>
    <t>DUNDALE PRIMARY SCHOOL AND NURSERY</t>
  </si>
  <si>
    <t>MOLESCROFT PRIMARY SCHOOL</t>
  </si>
  <si>
    <t>BEYOND MANAGEMENT AND SERVICES LTD</t>
  </si>
  <si>
    <t>D N A APPRENTICESHIPS LTD</t>
  </si>
  <si>
    <t>HEIR GENERATION LIMITED</t>
  </si>
  <si>
    <t>PENWORTHAM PRIORY ACADEMY</t>
  </si>
  <si>
    <t>NORTH SHROPSHIRE VOLUNTARY ACTION</t>
  </si>
  <si>
    <t>COLMAN INFANT SCHOOL</t>
  </si>
  <si>
    <t>CMST LTD</t>
  </si>
  <si>
    <t>NORTH LONDON MANAGEMENT SCHOOL LTD</t>
  </si>
  <si>
    <t>LOUDHOUSE PRODUCTIONS LTD</t>
  </si>
  <si>
    <t>MAPLEWOOD SCHOOL</t>
  </si>
  <si>
    <t>CATSHILL FIRST SCHOOL</t>
  </si>
  <si>
    <t>CUMBRIA LOCAL ENTERPRISE PARTNERSHIP</t>
  </si>
  <si>
    <t>PRENTON PRIMARY SCHOOL</t>
  </si>
  <si>
    <t>ALBERT BRADBEER PRIMARY ACADEMY</t>
  </si>
  <si>
    <t>SIR HARRY SMITH COMMUNITY COLLEGE</t>
  </si>
  <si>
    <t>FOCUS VISION LIMITED</t>
  </si>
  <si>
    <t>PORTADOWN COLLEGE</t>
  </si>
  <si>
    <t>MILESTONE SCHOOL OF BUSINESS LIMITED</t>
  </si>
  <si>
    <t>GLASGOW TRAINING GROUP (MOTOR TRADE) LIMITED</t>
  </si>
  <si>
    <t>ONE WORLD FOUNDATION AFRICA</t>
  </si>
  <si>
    <t>CONNECT ACADEMY TRUST</t>
  </si>
  <si>
    <t>GREENSIDE PRIMARY SCHOOL</t>
  </si>
  <si>
    <t>TRAIN 4 LIMITED</t>
  </si>
  <si>
    <t>GHYLL ROYD SCHOOL AND PRE-SCHOOL</t>
  </si>
  <si>
    <t>WESTON AREA NATIONAL HEALTH SERVICE TRUST</t>
  </si>
  <si>
    <t>NOTCUTTS LIMITED</t>
  </si>
  <si>
    <t>SHIRLEY JUNIOR SCHOOL</t>
  </si>
  <si>
    <t>AMSUK (EVENT MEDICS &amp; TRAINING) LTD</t>
  </si>
  <si>
    <t>SIR JONATHAN NORTH COMMUNITY COLLEGE</t>
  </si>
  <si>
    <t>ST JAMES CHURCH OF ENGLAND CONTROLLED PRIMARY SCHOOL</t>
  </si>
  <si>
    <t>INVAR SYSTEMS LIMITED</t>
  </si>
  <si>
    <t>MOLE END EQUINE AND ANIMAL EDUCATION</t>
  </si>
  <si>
    <t>ACS EGHAM INTERNATIONAL SCHOOL</t>
  </si>
  <si>
    <t>GRASSINGTON CHURCH OF ENGLAND VOLUNTARY CONTROLLED PRIMARY SCHOOL</t>
  </si>
  <si>
    <t>LOSTOCK HALL PRIMARY SCHOOL</t>
  </si>
  <si>
    <t>MALVERN HOUSE GROUP LIMITED</t>
  </si>
  <si>
    <t>HOLY TRINITY CATHOLIC MEDIA ARTS COLLEGE</t>
  </si>
  <si>
    <t>AT LADIES ROOM LTD</t>
  </si>
  <si>
    <t>PACT FUTURES COMMUNITY INTEREST COMPANY</t>
  </si>
  <si>
    <t>NEWCASTLE PREPARATORY SCHOOL</t>
  </si>
  <si>
    <t>BIRCHES GREEN INFANT SCHOOL</t>
  </si>
  <si>
    <t>STEPHEN EDMONDS</t>
  </si>
  <si>
    <t>ROSEWOOD PRIMARY SCHOOL</t>
  </si>
  <si>
    <t>MILEFIELD PRIMARY SCHOOL</t>
  </si>
  <si>
    <t>THE QUALITY ASSURANCE AGENCY FOR HIGHER EDUCATION</t>
  </si>
  <si>
    <t>TEES VALLEY YOUNG MEN'S CHRISTIAN ASSOCIATION</t>
  </si>
  <si>
    <t>CASTERTON BUSINESS &amp; ENTERPRISE COLLEGE</t>
  </si>
  <si>
    <t>HAGER LIMITED</t>
  </si>
  <si>
    <t>BURLINGTON COFE SCHOOL</t>
  </si>
  <si>
    <t>THE CHESTER LINK</t>
  </si>
  <si>
    <t>SIDESTRAND HALL SCHOOL</t>
  </si>
  <si>
    <t>BILLS RESTAURANTS LTD.</t>
  </si>
  <si>
    <t>HOPE HOUSE SCHOOL, BARNSLEY</t>
  </si>
  <si>
    <t>MOUNTBATTEN PRIMARY SCHOOL</t>
  </si>
  <si>
    <t>THE SUNSHINE CENTRE</t>
  </si>
  <si>
    <t>LANSDOWNE: A DE FERRERS TRUST ACADEMY</t>
  </si>
  <si>
    <t>JS TRAINING&amp;ASSESSING LTD</t>
  </si>
  <si>
    <t>WATERSHED ARTS TRUST LIMITED(THE)</t>
  </si>
  <si>
    <t>ONGAR PLACE PRIMARY SCHOOL</t>
  </si>
  <si>
    <t>HENWICK PRIMARY SCHOOL</t>
  </si>
  <si>
    <t>TOUCH TUINA (UK) LIMITED</t>
  </si>
  <si>
    <t>CHAIM YOSEF TRUST</t>
  </si>
  <si>
    <t>CUMBRIA PROBATION TRUST</t>
  </si>
  <si>
    <t>NICK KEMP TRAINING LIMITED</t>
  </si>
  <si>
    <t>KING OFFA PRIMARY ACADEMY</t>
  </si>
  <si>
    <t>E3 RENEWABLE ENERGY SOLUTIONS LIMITED</t>
  </si>
  <si>
    <t>COUNCIL FOR VOLUNTARY SERVICE NORTH WEST KENT</t>
  </si>
  <si>
    <t>SEDA MANAGEMENT LTD</t>
  </si>
  <si>
    <t>PENNINE MENCAP</t>
  </si>
  <si>
    <t>HYBRID 3 SOCIAL ENTERPRISE LTD</t>
  </si>
  <si>
    <t>COMELY PARK PRIMARY SCHOOL</t>
  </si>
  <si>
    <t>ADWICK PRIMARY SCHOOL</t>
  </si>
  <si>
    <t>GB TRAINING &amp; CONSULTING LIMITED</t>
  </si>
  <si>
    <t>COOMBE BOYS' SCHOOL</t>
  </si>
  <si>
    <t>BAM CONSTRUCT &amp; VENTURES UK LIMITED</t>
  </si>
  <si>
    <t>HURST GREEN PRIMARY SCHOOL</t>
  </si>
  <si>
    <t>CLUBS FOR YOUNG PEOPLE, NORTHAMPTONSHIRE</t>
  </si>
  <si>
    <t>INSTITUTE OF BUSINESS ETHICS</t>
  </si>
  <si>
    <t>TAMESIDE AND GLOSSOP PRIMARY CARE TRUST</t>
  </si>
  <si>
    <t>MIDDLETON PARISH CHURCH SCHOOL</t>
  </si>
  <si>
    <t>KC TRAINING &amp; CONSULTANCY LTD</t>
  </si>
  <si>
    <t>STILLINGTON PRIMARY SCHOOL</t>
  </si>
  <si>
    <t>I-BUSINESS SOLUTIONS LIMITED</t>
  </si>
  <si>
    <t>BURNSIDE CENTRE</t>
  </si>
  <si>
    <t>MULTI TRADES ONLINE LTD</t>
  </si>
  <si>
    <t>PENDEEN SCHOOL</t>
  </si>
  <si>
    <t>STEPHENSON HOUSE SCHOOL</t>
  </si>
  <si>
    <t>AMEY LIMITED</t>
  </si>
  <si>
    <t>LONDON METROPOLITAN LMU LIMITED</t>
  </si>
  <si>
    <t>BLUE BELL HILL PRIMARY AND NURSERY SCHOOL</t>
  </si>
  <si>
    <t>QUALITY SOUTH EAST</t>
  </si>
  <si>
    <t>AUCTUS ATA LTD</t>
  </si>
  <si>
    <t>KEW GREEN PREPARATORY SCHOOL</t>
  </si>
  <si>
    <t>WHITGIFT SCHOOL</t>
  </si>
  <si>
    <t>GREENWICH ASSOCIATION OF DISABLED PEOPLES CENTRE FOR INDEPENDENT LIVING</t>
  </si>
  <si>
    <t>GRUNDON WASTE MANAGEMENT LIMITED</t>
  </si>
  <si>
    <t>XL@PROCUREMENT LTD</t>
  </si>
  <si>
    <t>AHAVAS TORAH BOYS ACADEMY</t>
  </si>
  <si>
    <t>DIGITAL INNOVATION AND CREATIVE ENTERPRISE C.I.C.</t>
  </si>
  <si>
    <t>ST MARY'S CHURCH OF ENGLAND PRIMARY SCHOOL, BARNSLEY</t>
  </si>
  <si>
    <t>ASHFORD OAKS COMMUNITY PRIMARY SCHOOL</t>
  </si>
  <si>
    <t>LONG DITTON INFANT AND NURSERY SCHOOL</t>
  </si>
  <si>
    <t>WARBERRY COFE ACADEMY</t>
  </si>
  <si>
    <t>OUTREACH TRAINING SOLUTIONS LIMITED</t>
  </si>
  <si>
    <t>LOWERHOUSES COFE (VOLUNTARY CONTROLLED) JUNIOR INFANT AND EARLY YEARS SCHOOL</t>
  </si>
  <si>
    <t>THE CART SHED CHARITY</t>
  </si>
  <si>
    <t>TOTAL EDUCATION UK LIMITED</t>
  </si>
  <si>
    <t>GENIX HEALTHCARE LTD</t>
  </si>
  <si>
    <t>HIGHFURLONG SCHOOL</t>
  </si>
  <si>
    <t>WOODHOUSE SCHOOL</t>
  </si>
  <si>
    <t>ART CONSTRUCTION TRAINING AND ASSESSMENTS LTD</t>
  </si>
  <si>
    <t>BERNARD GILPIN PRIMARY SCHOOL</t>
  </si>
  <si>
    <t>HOLMEWOOD AND HEATH COMMUNITY ACTION PARTNERSHIP</t>
  </si>
  <si>
    <t>OAKFIELD HIGH SCHOOL AND COLLEGE</t>
  </si>
  <si>
    <t>KENTS HILL PARK ALL-THROUGH SCHOOL</t>
  </si>
  <si>
    <t>THE ALBION HIGH SCHOOL</t>
  </si>
  <si>
    <t>NORTH &amp; WESTERN LANCASHIRE CHAMBER OF COMMERCE</t>
  </si>
  <si>
    <t>KITTYBREWSTER SCHOOL</t>
  </si>
  <si>
    <t>TRADE SKILLS ACADEMY LIMITED</t>
  </si>
  <si>
    <t>SUTTON GREEN PRIMARY SCHOOL</t>
  </si>
  <si>
    <t>GRAZELEY PAROCHIAL CHURCH OF ENGLAND AIDED PRIMARY SCHOOL</t>
  </si>
  <si>
    <t>NEW BEACON GROUP LIMITED</t>
  </si>
  <si>
    <t>ST THOMAS MORE CATHOLIC PRIMARY SCHOOL</t>
  </si>
  <si>
    <t>ACCENTURE HR SERVICES LIMITED</t>
  </si>
  <si>
    <t>COCKINGTON PRIMARY SCHOOL</t>
  </si>
  <si>
    <t>IN PERSON LIMITED</t>
  </si>
  <si>
    <t>BRUETON TRAINING SERVICES LTD</t>
  </si>
  <si>
    <t>UNA DOYLE</t>
  </si>
  <si>
    <t>MEATH GREEN JUNIOR SCHOOL</t>
  </si>
  <si>
    <t>FRESH START TRAINING LIMITED</t>
  </si>
  <si>
    <t>ELL&amp;DEE NLP CONSULTANTS LTD</t>
  </si>
  <si>
    <t>LISKEARD SCHOOL AND COMMUNITY COLLEGE</t>
  </si>
  <si>
    <t>BEDDINGTON PARK ACADEMY</t>
  </si>
  <si>
    <t>THE HACKTHORN CHURCH OF ENGLAND PRIMARY SCHOOL</t>
  </si>
  <si>
    <t>BETARIS TRAINING LIMITED</t>
  </si>
  <si>
    <t>OLGA EDUCATION &amp; TRAINING PROJECT LIMITED</t>
  </si>
  <si>
    <t>GRANGE PARTNERSHIP (UK) LLP</t>
  </si>
  <si>
    <t>WOODSTOCK SCHOOL</t>
  </si>
  <si>
    <t>FAIRSTEAD COMMUNITY PRIMARY AND NURSERY SCHOOL</t>
  </si>
  <si>
    <t>RUSSELL STREET SCHOOL</t>
  </si>
  <si>
    <t>ALLERTON BYWATER PRIMARY SCHOOL</t>
  </si>
  <si>
    <t>FW SOLUTIONS LIMITED</t>
  </si>
  <si>
    <t>KINGS SCHOOL</t>
  </si>
  <si>
    <t>PINPOINT SOLUTIONS LIMITED</t>
  </si>
  <si>
    <t>MEDI 4 TRAINING SERVICES LIMITED</t>
  </si>
  <si>
    <t>AQ CONSULTING LIMITED</t>
  </si>
  <si>
    <t>AL-MARKAZ ACADEMY</t>
  </si>
  <si>
    <t>KINGSBURY SCHOOL AND SPORTS COLLEGE</t>
  </si>
  <si>
    <t>HILLCREST SCHOOL</t>
  </si>
  <si>
    <t>EDWINSTOWE COFE PRIMARY SCHOOL</t>
  </si>
  <si>
    <t>ENDEAVOUR PRIMARY SCHOOL</t>
  </si>
  <si>
    <t>SOUTH HILL PRIMARY SCHOOL</t>
  </si>
  <si>
    <t>NEW COLLEGE STAMFORD</t>
  </si>
  <si>
    <t>RIVER HOUSE MONTESSORI SCHOOL</t>
  </si>
  <si>
    <t>GREENSWARD ACADEMY</t>
  </si>
  <si>
    <t>BELONG LIMITED</t>
  </si>
  <si>
    <t>TAVISTOCK AND SUMMERHILL SCHOOL</t>
  </si>
  <si>
    <t>LIGTAS CONSULTANCY AND TRAINING LIMITED</t>
  </si>
  <si>
    <t>ST PETER'S COFE (C) PRIMARY SCHOOL</t>
  </si>
  <si>
    <t>FTW TRAINING LTD</t>
  </si>
  <si>
    <t>LAISTERDYKE LEADERSHIP ACADEMY</t>
  </si>
  <si>
    <t>HARRIETSHAM CHURCH OF ENGLAND PRIMARY SCHOOL</t>
  </si>
  <si>
    <t>THE RIVER MANCHESTER</t>
  </si>
  <si>
    <t>NEWLAND ST JOHN'S CHURCH OF ENGLAND ACADEMY</t>
  </si>
  <si>
    <t>DAWN BRADLEY</t>
  </si>
  <si>
    <t>JOHN SPENCE COMMUNITY HIGH SCHOOL</t>
  </si>
  <si>
    <t>LUIS MICHAEL TRAINING LIMITED</t>
  </si>
  <si>
    <t>BALFOUR BEATTY INFRASTRUCTURE SERVICES LIMITED</t>
  </si>
  <si>
    <t>SKILLS COLLEGE UK LIMITED</t>
  </si>
  <si>
    <t>MARY IMMACULATE  R.C. HIGH SCHOOL</t>
  </si>
  <si>
    <t>CHANTRY COMMUNITY ACADEMY</t>
  </si>
  <si>
    <t>LINK ACADEMY TRUST</t>
  </si>
  <si>
    <t>MINCHINHAMPTON PRIMARY ACADEMY</t>
  </si>
  <si>
    <t>RED DOOR COACHING AND TRAINING LIMITED</t>
  </si>
  <si>
    <t>STOKE-ON-TERN PRIMARY SCHOOL</t>
  </si>
  <si>
    <t>WILLOW BUSINESS SUPPORT LIMITED</t>
  </si>
  <si>
    <t>ST HILDA'S COFE PRIMARY SCHOOL</t>
  </si>
  <si>
    <t>KAMIYA SCHOOLS LIMITED</t>
  </si>
  <si>
    <t>GEORGE HASTWELL SCHOOL SPECIAL ACADEMY</t>
  </si>
  <si>
    <t>CATERHAM HIGH SCHOOL</t>
  </si>
  <si>
    <t>THE BRAIN CHARITY</t>
  </si>
  <si>
    <t>HSS HIRE GROUP PLC</t>
  </si>
  <si>
    <t>KILLINGWORTH COMMUNITY CONSORTIUM</t>
  </si>
  <si>
    <t>KAIZEN CONSULTANCY &amp; TRAINING SERVICES LIMITED</t>
  </si>
  <si>
    <t>SECURITY MANAGEMENT SOUTH WEST LIMITED</t>
  </si>
  <si>
    <t>GENTLE CARE DENTAL ACADEMY LIMITED</t>
  </si>
  <si>
    <t>COUNCIL OF THE ISLES OF SCILLY</t>
  </si>
  <si>
    <t>THE MARCHES CONSORTIUM LIMITED</t>
  </si>
  <si>
    <t>THE QUEEN'S CHURCH OF ENGLAND PRIMARY SCHOOL</t>
  </si>
  <si>
    <t>WARTHILL CHURCH OF ENGLAND VOLUNTARY CONTROLLED PRIMARY SCHOOL</t>
  </si>
  <si>
    <t>E ACHIEVE TRAINING LIMITED</t>
  </si>
  <si>
    <t>CHURCH EATON PRIMARY SCHOOL</t>
  </si>
  <si>
    <t>THE INSTITUTE OF PROMOTIONAL MARKETING LTD</t>
  </si>
  <si>
    <t>CHAULDEN JUNIOR SCHOOL</t>
  </si>
  <si>
    <t>FUEL FOR FOOTBALL LIMITED</t>
  </si>
  <si>
    <t>ST MARK'S PRIMARY SCHOOL</t>
  </si>
  <si>
    <t>DESBOROUGH SCHOOL</t>
  </si>
  <si>
    <t>ALTRINCHAM GRAMMAR SCHOOL FOR BOYS</t>
  </si>
  <si>
    <t>AJ LEARNING LTD</t>
  </si>
  <si>
    <t>FOXDELL JUNIOR SCHOOL</t>
  </si>
  <si>
    <t>THE JOHN LOUGHBOROUGH SCHOOL</t>
  </si>
  <si>
    <t>BREEZE HILL SCHOOL</t>
  </si>
  <si>
    <t>GRAHAME ROBB ASSOCIATES LIMITED</t>
  </si>
  <si>
    <t>BEAUMONT (BIACS) LTD</t>
  </si>
  <si>
    <t>OAKRIDGE PRIMARY SCHOOL</t>
  </si>
  <si>
    <t>PANNAL PRIMARY SCHOOL</t>
  </si>
  <si>
    <t>UK Wood Chain</t>
  </si>
  <si>
    <t>THE CHILDREN'S TRUST</t>
  </si>
  <si>
    <t>BISHOP WULSTAN CATHOLIC SCHOOL</t>
  </si>
  <si>
    <t>QUEEN VICTORIA SCHOOL</t>
  </si>
  <si>
    <t>GIRVAN PRIMARY SCHOOL</t>
  </si>
  <si>
    <t>ST LEVAN PRIMARY SCHOOL</t>
  </si>
  <si>
    <t>INVESTINPOTENTIAL LIMITED</t>
  </si>
  <si>
    <t>ROGERS EDUCATIONAL SERVICES LTD</t>
  </si>
  <si>
    <t>BJ GUIDING LIMITED</t>
  </si>
  <si>
    <t>BRIGHT DIRECTION TRAINING LIMITED</t>
  </si>
  <si>
    <t>LUSS PRIMARY SCHOOL</t>
  </si>
  <si>
    <t>BISHOPS PARK COLLEGE</t>
  </si>
  <si>
    <t>INTERNATIONAL SULEIMAN COLLEGE LTD</t>
  </si>
  <si>
    <t>GAS SAFE CONSULTANTS LIMITED</t>
  </si>
  <si>
    <t>SIDLOW BRIDGE CENTRE</t>
  </si>
  <si>
    <t>ST DOMINIC'S SCHOOL</t>
  </si>
  <si>
    <t>TORTWORTH VC PRIMARY SCHOOL</t>
  </si>
  <si>
    <t>GROWTH ACTIVITIES LIMITED</t>
  </si>
  <si>
    <t>INTROSOLUTIONS LIMITED</t>
  </si>
  <si>
    <t>CENTRAL LONDON SCHOOL OF LANGUAGES LTD</t>
  </si>
  <si>
    <t>CLOUGH HEAD JUNIOR AND INFANT SCHOOL</t>
  </si>
  <si>
    <t>LANERCOST COFE PRIMARY SCHOOL</t>
  </si>
  <si>
    <t>JIGSAW MEDICAL SERVICES LTD</t>
  </si>
  <si>
    <t>THE BLAKE CHURCH OF ENGLAND PRIMARY SCHOOL</t>
  </si>
  <si>
    <t>BLACKHORSE PRIMARY SCHOOL</t>
  </si>
  <si>
    <t>GREENVALE SCHOOL</t>
  </si>
  <si>
    <t>ST WILLIAM OF PERTH ROMAN CATHOLIC PRIMARY SCHOOL</t>
  </si>
  <si>
    <t>CASTLECARE GROUP LIMITED</t>
  </si>
  <si>
    <t>SANDERS SCHOOL</t>
  </si>
  <si>
    <t>ICOCO TRAINING LIMITED</t>
  </si>
  <si>
    <t>THE KING EDWARD VI SCHOOL</t>
  </si>
  <si>
    <t>LEYLAND METHODIST INFANT SCHOOL</t>
  </si>
  <si>
    <t>09947434 LTD.</t>
  </si>
  <si>
    <t>HEIGHT FOR HIRE (SAFETY TRAINING) LIMITED</t>
  </si>
  <si>
    <t>ASCEND PROFESSIONAL TRAINING LIMITED</t>
  </si>
  <si>
    <t>JAMAL BROTHERS LTD</t>
  </si>
  <si>
    <t>NEWTOWN COFE PRIMARY SCHOOL</t>
  </si>
  <si>
    <t>CO-ENTERPRISE</t>
  </si>
  <si>
    <t>WESSEX INSTITUTE OF TECHNOLOGY</t>
  </si>
  <si>
    <t>SHIRELAND LANGUAGE COLLEGE</t>
  </si>
  <si>
    <t>UTILITIES TRAINING (NORTHERN) LIMITED</t>
  </si>
  <si>
    <t>ASPIRE-HLTC LTD</t>
  </si>
  <si>
    <t>WOODVILLE INFANT SCHOOL</t>
  </si>
  <si>
    <t>AVANTI HALL SCHOOL</t>
  </si>
  <si>
    <t>MUSIC EVERYTHING LIMITED</t>
  </si>
  <si>
    <t>THE TREE ACADEMY LTD</t>
  </si>
  <si>
    <t>AM TRAINING SOLUTIONS LIMITED</t>
  </si>
  <si>
    <t>BISHOP JUSTUS COFE SCHOOL</t>
  </si>
  <si>
    <t>STRATFORD BEACON COLLEGE LTD</t>
  </si>
  <si>
    <t>RISE PARK JUNIOR SCHOOL</t>
  </si>
  <si>
    <t>SIR WILLIAM STANIER COMMUNITY SCHOOL</t>
  </si>
  <si>
    <t>MOAT HOUSE</t>
  </si>
  <si>
    <t>MANOR MEAD SCHOOL</t>
  </si>
  <si>
    <t>WIX PRIMARY SCHOOL</t>
  </si>
  <si>
    <t>CONSTELLATION MANAGEMENT GROUP LIMITED</t>
  </si>
  <si>
    <t>THE PLUMBSKILL CENTRE LIMITED</t>
  </si>
  <si>
    <t>THE MARITIME SKILLS ACADEMY LIMITED</t>
  </si>
  <si>
    <t>GREAT WOOD COMMUNITY PRIMARY SCHOOL</t>
  </si>
  <si>
    <t>ADMIRAL LORD NELSON SCHOOL</t>
  </si>
  <si>
    <t>OASIS ACADEMY BOULTON</t>
  </si>
  <si>
    <t>SOUTH STANLEY JUNIOR SCHOOL</t>
  </si>
  <si>
    <t>NEW LEAF CENTRE</t>
  </si>
  <si>
    <t>ROBERT SANDILANDS PRIMARY SCHOOL AND NURSERY</t>
  </si>
  <si>
    <t>AWA PHARMA LTD</t>
  </si>
  <si>
    <t>LILY LANE PRIMARY SCHOOL</t>
  </si>
  <si>
    <t>KHIDMAT CENTRES</t>
  </si>
  <si>
    <t>HAILEY TRAINING LIMITED</t>
  </si>
  <si>
    <t>POUND HILL INFANT ACADEMY</t>
  </si>
  <si>
    <t>NIDDRIE MILL PRIMARY SCHOOL</t>
  </si>
  <si>
    <t>BELFRY ASSOCIATES LIMITED</t>
  </si>
  <si>
    <t>WELDING MANAGEMENT LIMITED</t>
  </si>
  <si>
    <t>CREATE NETWORK LIMITED</t>
  </si>
  <si>
    <t>OPEN ARMS NORTH EAST C.I.C.</t>
  </si>
  <si>
    <t>SL TRAINING LTD</t>
  </si>
  <si>
    <t>COTTON COURT SERVICES LIMITED</t>
  </si>
  <si>
    <t>OVERDALE JUNIOR SCHOOL</t>
  </si>
  <si>
    <t>INNERVISION COACHING LTD</t>
  </si>
  <si>
    <t>INFINITY22 LTD</t>
  </si>
  <si>
    <t>BARN CROFT PRIMARY SCHOOL</t>
  </si>
  <si>
    <t>ACADEMY OF ENGLISH AND BUSINESS STUDIES LIMITED</t>
  </si>
  <si>
    <t>XTRAPRENEURS LIMITED</t>
  </si>
  <si>
    <t>REGIONAL ACTION WEST MIDLANDS</t>
  </si>
  <si>
    <t>ST JOHN'S BUSINESS AND ENTERPRISE COLLEGE</t>
  </si>
  <si>
    <t>DRIFFIELD SCHOOL AND SIXTH FORM</t>
  </si>
  <si>
    <t>KINGS ACADEMY BINFIELD</t>
  </si>
  <si>
    <t>THE LODDON SCHOOL</t>
  </si>
  <si>
    <t>MOUNT PLEASANT LANE JUNIOR MIXED AND INFANT SCHOOL AND NURSERY</t>
  </si>
  <si>
    <t>WORK FUTURE LTD</t>
  </si>
  <si>
    <t>INDEPENDENT CAREER CERTIFICATION ORGANISATION LIMITED</t>
  </si>
  <si>
    <t>PILGRIMS PRE-PREPARATORY SCHOOL</t>
  </si>
  <si>
    <t>JOHN LOCKE ACADEMY</t>
  </si>
  <si>
    <t>BURRAVOE PRIMARY SCHOOL</t>
  </si>
  <si>
    <t>SEAFISH INDUSTRY TRAINING ASSOCIATION (NORTHERN IRELAND) LIMITED - THE</t>
  </si>
  <si>
    <t>G2G SERVICES LIMITED</t>
  </si>
  <si>
    <t>ST PETER'S PRIMARY SCHOOL</t>
  </si>
  <si>
    <t>DOLTON CHURCH OF ENGLAND PRIMARY SCHOOL</t>
  </si>
  <si>
    <t>ESSENTIAL BUSINESS SKILLS NORTH EAST LIMITED</t>
  </si>
  <si>
    <t>THE HUMBERSIDE, LINCOLNSHIRE AND NORTH YORKSHIRE COMMUNITY REHABILITATION COMPANY LIMITED</t>
  </si>
  <si>
    <t>ST JOSEPH'S ACADEMY</t>
  </si>
  <si>
    <t>JEESAL RESIDENTIAL CARE SERVICES LIMITED</t>
  </si>
  <si>
    <t>GRANGE TECHNOLOGY COLLEGE</t>
  </si>
  <si>
    <t>MERYFIELD PRIMARY SCHOOL</t>
  </si>
  <si>
    <t>THE SMALL SCHOOL</t>
  </si>
  <si>
    <t>KIMBOLTON SCHOOL</t>
  </si>
  <si>
    <t>THORNDOWN PRIMARY SCHOOL</t>
  </si>
  <si>
    <t>SAFER STRONGER COMMUNITIES LTD</t>
  </si>
  <si>
    <t>THE ABBEY SCHOOL</t>
  </si>
  <si>
    <t>HILDA LANE COMMUNITY ASSOCIATION</t>
  </si>
  <si>
    <t>THE ISLAMIC BRITISH SCHOOL LTD</t>
  </si>
  <si>
    <t>NEW LINE LEARNING ACADEMY</t>
  </si>
  <si>
    <t>BRADLEYS SMART INTERNATIONAL LIMITED</t>
  </si>
  <si>
    <t>ENGLISH COUNTRY SCHOOLS LIMITED</t>
  </si>
  <si>
    <t>THINK TRAINING CONSULTING LTD</t>
  </si>
  <si>
    <t>THE WARRINER SCHOOL</t>
  </si>
  <si>
    <t>ENDEAVOUR PARTNERSHIP TRUST</t>
  </si>
  <si>
    <t>B2B WORKFORCE T/A B2B EDUCATORS LTD</t>
  </si>
  <si>
    <t>ST JOSEPH'S CATHOLIC INFANT SCHOOL</t>
  </si>
  <si>
    <t>RUGBY CVS</t>
  </si>
  <si>
    <t>MARKETING TOM MEDIA LTD</t>
  </si>
  <si>
    <t>AIREVILLE SCHOOL</t>
  </si>
  <si>
    <t>NATIONWIDE TRAINING AND SAFETY SERVICES LTD</t>
  </si>
  <si>
    <t>BOREHAM WOOD FOOTBALL CLUB LIMITED</t>
  </si>
  <si>
    <t>KSM THERAPIES LTD</t>
  </si>
  <si>
    <t>CHRIST CHURCH COFE AIDED INFANT SCHOOL, VIRGINIA WATER</t>
  </si>
  <si>
    <t>SUTTON COMMUNITY LEISURE LIMITED</t>
  </si>
  <si>
    <t>ASTOR COLLEGE (A SPECIALIST COLLEGE FOR THE ARTS)</t>
  </si>
  <si>
    <t>UPTON ST JAMES COFE PRIMARY SCHOOL</t>
  </si>
  <si>
    <t>TIFFIELD CHURCH OF ENGLAND VOLUNTARY AIDED PRIMARY SCHOOL</t>
  </si>
  <si>
    <t>ORCHARDS CHURCH OF ENGLAND ACADEMY</t>
  </si>
  <si>
    <t>EPICURUS BUSINESS SOLUTIONS (UK) LTD</t>
  </si>
  <si>
    <t>UMBRELLA</t>
  </si>
  <si>
    <t>MERIT SKILLS LIMITED</t>
  </si>
  <si>
    <t>THE CHIEF CONSTABLE OF THAMES VALLEY</t>
  </si>
  <si>
    <t>TRAINING 21 LIMITED</t>
  </si>
  <si>
    <t>WEST BURTON CHURCH OF ENGLAND PRIMARY SCHOOL</t>
  </si>
  <si>
    <t>SAINT EDMUND'S SOCIETY</t>
  </si>
  <si>
    <t>COMMUNITY ACTION FURNESS</t>
  </si>
  <si>
    <t>THE NEXT STEP ( VETERANS TRANSITION) LTD</t>
  </si>
  <si>
    <t>PURBROOK INFANT SCHOOL</t>
  </si>
  <si>
    <t>EASTFIELD ACADEMY</t>
  </si>
  <si>
    <t>THE HEALTHCARE PROFESSIONAL SERVICES LIMITED</t>
  </si>
  <si>
    <t>WOOD LEY COMMUNITY PRIMARY SCHOOL</t>
  </si>
  <si>
    <t>VETLINK SCHOOL OF VETERINARY NURSING LIMITED</t>
  </si>
  <si>
    <t>OPAL SERVICES (RURAL WEST CHESHIRE)</t>
  </si>
  <si>
    <t>LAVENDER PRIMARY SCHOOL</t>
  </si>
  <si>
    <t>ASPIRE AP SCHOOL</t>
  </si>
  <si>
    <t>R.P.L. PARTNERSHIP LIMITED</t>
  </si>
  <si>
    <t>BEVERLEY SCHOOL</t>
  </si>
  <si>
    <t>STOCKSBRIDGE HIGH SCHOOL</t>
  </si>
  <si>
    <t>LEARNING THROUGH HORSES</t>
  </si>
  <si>
    <t>REDCAR AND CLEVELAND VOLUNTARY DEVELOPMENT AGENCY</t>
  </si>
  <si>
    <t>IMPERIAL CIVIL ENFORCEMENT SOLUTIONS LIMITED</t>
  </si>
  <si>
    <t>FROBISHER PRIMARY AND NURSERY SCHOOL</t>
  </si>
  <si>
    <t>LONDON STEINER SCHOOL</t>
  </si>
  <si>
    <t>SOMERSET COLLEGE</t>
  </si>
  <si>
    <t>PEAK DISTRICT RURAL DEPRIVATION FORUM</t>
  </si>
  <si>
    <t>TRINITY SOLUTIONS LTD</t>
  </si>
  <si>
    <t>HERITAGE PARK SCHOOL</t>
  </si>
  <si>
    <t>KNOWSLEY HEY ARTS COLLEGE</t>
  </si>
  <si>
    <t>CENTRE FOR MANAGEMENT DEVELOPMENT COMPANY LIMITED</t>
  </si>
  <si>
    <t>HIGH WELL SCHOOL</t>
  </si>
  <si>
    <t>FROGMORE COMMUNITY COLLEGE</t>
  </si>
  <si>
    <t>SCOPE EDUCATION AND TRAINING GROUP LIMITED</t>
  </si>
  <si>
    <t>GRIFFIN COLLEGE LONDON LTD</t>
  </si>
  <si>
    <t>BREASCLETE PRIMARY SCHOOL</t>
  </si>
  <si>
    <t>TEST90000151</t>
  </si>
  <si>
    <t>NEWCASTLE-UNDER-LYME SCHOOL</t>
  </si>
  <si>
    <t>TRAFFORD LEISURE COMMUNITY INTEREST COMPANY</t>
  </si>
  <si>
    <t>WITHAM PROSPECT SCHOOL</t>
  </si>
  <si>
    <t>SHAKER (UK) LIMITED</t>
  </si>
  <si>
    <t>STUDIO 3 ARTS</t>
  </si>
  <si>
    <t>VOLUTION DESIGN LIMITED</t>
  </si>
  <si>
    <t>CLAYTON BROOK PRIMARY SCHOOL</t>
  </si>
  <si>
    <t>OLIVER GOLDSMITH PRIMARY SCHOOL</t>
  </si>
  <si>
    <t>BEARWOOD PRIMARY SCHOOL</t>
  </si>
  <si>
    <t>NATIONAL ACTIVITY PROVIDERS ASSOCIATION</t>
  </si>
  <si>
    <t>SALFORD UNEMPLOYED &amp; COMMUNITY RESOURCE CENTRE LTD.</t>
  </si>
  <si>
    <t>KNOWEPARK PRIMARY SCHOOL</t>
  </si>
  <si>
    <t>BROOKFIELD PRIMARY SCHOOL</t>
  </si>
  <si>
    <t>ENSKILL LIMITED</t>
  </si>
  <si>
    <t>INSPIRATECH 2000 LIMITED</t>
  </si>
  <si>
    <t>BRANFIL PRIMARY SCHOOL</t>
  </si>
  <si>
    <t>MACCLESFIELD COLLEGE</t>
  </si>
  <si>
    <t>STANNINGTON INFANT SCHOOL</t>
  </si>
  <si>
    <t>NIGHTINGALE INFANT &amp; NURSERY SCHOOL</t>
  </si>
  <si>
    <t>THE LONDON COLLEGE OF BEAUTY THERAPY LIMITED</t>
  </si>
  <si>
    <t>HOLY TRINITY</t>
  </si>
  <si>
    <t>SAMUEL WARD ARTS AND TECHNOLOGY COLLEGE</t>
  </si>
  <si>
    <t>ELAS UK LIMITED</t>
  </si>
  <si>
    <t>TACK INTERNATIONAL LIMITED</t>
  </si>
  <si>
    <t>CARILLION PLC</t>
  </si>
  <si>
    <t>EARLEY ST PETER'S CHURCH OF ENGLAND VOLUNTARY AIDED PRIMARY SCHOOL</t>
  </si>
  <si>
    <t>UPMINSTER JUNIOR SCHOOL</t>
  </si>
  <si>
    <t>MB TRAINING LTD</t>
  </si>
  <si>
    <t>BRISTOL TOGETHER COMMUNITY INTEREST COMPANY</t>
  </si>
  <si>
    <t>CORNERSTONE VOCATIONAL TRAINING LIMITED</t>
  </si>
  <si>
    <t>GEORGE ROMNEY JUNIOR SCHOOL</t>
  </si>
  <si>
    <t>ALPHA DEVELOPMENT PARTNERSHIP LTD</t>
  </si>
  <si>
    <t>OUTSOURCE TRAINING AND DEVELOPMENT LTD</t>
  </si>
  <si>
    <t>SKILLS AND WORK SOLUTIONS LIMITED</t>
  </si>
  <si>
    <t>STRATHAVEN ACADEMY</t>
  </si>
  <si>
    <t>THE WEALD FOUNDATION</t>
  </si>
  <si>
    <t>CITY OF LONDON PRIMARY ACADEMY, ISLINGTON</t>
  </si>
  <si>
    <t>SOUTHEY TRAINING AND RESOURCE CENTRE LIMITED</t>
  </si>
  <si>
    <t>BAVERSTOCK FOUNDATION SCHOOL AND SPECIALIST SPORTS COLLEGE</t>
  </si>
  <si>
    <t>NEWSCAST MEDIA GROUP LTD</t>
  </si>
  <si>
    <t>OPERATOR TICKETS LTD</t>
  </si>
  <si>
    <t>MARYDALE LODGE SCH</t>
  </si>
  <si>
    <t>MANFORD PRIMARY SCHOOL</t>
  </si>
  <si>
    <t>CAREER ESSENTIALS LIMITED</t>
  </si>
  <si>
    <t>RISKTEC SOLUTIONS LIMITED</t>
  </si>
  <si>
    <t>WESTMINSTER ACADEMY LIMITED</t>
  </si>
  <si>
    <t>WELBURN HALL SCHOOL</t>
  </si>
  <si>
    <t>BELL'S COLLEGE LIMITED</t>
  </si>
  <si>
    <t>FOSTER'S PRIMARY SCHOOL</t>
  </si>
  <si>
    <t>CHARNWOOD COLLEGE (HIGH)</t>
  </si>
  <si>
    <t>ROYAL COLLEGE OF ORGANISTS</t>
  </si>
  <si>
    <t>TUV SUD SERVICES (UK) LIMITED</t>
  </si>
  <si>
    <t>KING DAVID PRIMARY SCHOOL</t>
  </si>
  <si>
    <t>CONSTRUCTION SKILLS TRAINING SOLUTIONS LTD</t>
  </si>
  <si>
    <t>ETRUSCAN PRIMARY SCHOOL</t>
  </si>
  <si>
    <t>SCAN IT SECURITY 101 LIMITED</t>
  </si>
  <si>
    <t>OAKWOOD PRIMARY ACADEMY</t>
  </si>
  <si>
    <t>HARTPURY COLLEGE</t>
  </si>
  <si>
    <t>OASIS ACADEMY PARKWOOD</t>
  </si>
  <si>
    <t>VITALYZ LTD</t>
  </si>
  <si>
    <t>ABBEYWOOD COMMUNITY SCHOOL</t>
  </si>
  <si>
    <t>BORROW WOOD PRIMARY SCHOOL</t>
  </si>
  <si>
    <t>CHANGES-THE LEARNING SHOP LIMITED</t>
  </si>
  <si>
    <t>INTERNATIONAL INNOVATION SERVICES LIMITED</t>
  </si>
  <si>
    <t>ONLY CONNECT UK</t>
  </si>
  <si>
    <t>SOUTH EAST TRAINING CENTRE LTD</t>
  </si>
  <si>
    <t>MEDWAY NURSING &amp; CARE SERVICES LIMITED</t>
  </si>
  <si>
    <t>EXCEL TUTORS LTD</t>
  </si>
  <si>
    <t>ST ANTHONY'S PRIMARY SCHOOL</t>
  </si>
  <si>
    <t>LIVEWELL SOUTHWEST ACADEMY LTD</t>
  </si>
  <si>
    <t>MCDONALD'S RESTAURANTS LIMITED</t>
  </si>
  <si>
    <t>PERTON PRIMARY ACADEMY</t>
  </si>
  <si>
    <t>COMMUNITY ROOTS ENTERPRISE CENTRE LIMITED</t>
  </si>
  <si>
    <t>DUTTON RECRUITMENT LIMITED</t>
  </si>
  <si>
    <t>THE LINKS EDUCATION SUPPORT CENTRE</t>
  </si>
  <si>
    <t>MA QUALIFICATIONS LIMITED</t>
  </si>
  <si>
    <t>SIMPLY SKILLS LIMITED</t>
  </si>
  <si>
    <t>HERITAGE HOUSE SCHOOL</t>
  </si>
  <si>
    <t>BURNHOPE PRIMARY SCHOOL</t>
  </si>
  <si>
    <t>JAYMAC (DERBY) LIMITED</t>
  </si>
  <si>
    <t>AGE UK SUNDERLAND SERVICES LIMITED</t>
  </si>
  <si>
    <t>TAOPIX LIMITED</t>
  </si>
  <si>
    <t>RURAL EDUCATION &amp; ARTS PROJECT</t>
  </si>
  <si>
    <t>E-TALKING CLUB LIMITED</t>
  </si>
  <si>
    <t>THE FOUNDATION AND FRIENDS OF THE ROYAL BOTANIC GARDENS, KEW</t>
  </si>
  <si>
    <t>OLIVER TOMKINS CHURCH OF ENGLAND INFANT AND NURSERY SCHOOL</t>
  </si>
  <si>
    <t>CHATELHERAULT PRIMARY SCHOOL</t>
  </si>
  <si>
    <t>DONCASTER CHILDREN'S SERVICES TRUST LIMITED</t>
  </si>
  <si>
    <t>CAMPUS LEARNING LIMITED</t>
  </si>
  <si>
    <t>OXFORD ARCHDIGITAL LIMITED</t>
  </si>
  <si>
    <t>QUEST FOR SUCCESS LTD</t>
  </si>
  <si>
    <t>EAST DORSET HERITAGE TRUST</t>
  </si>
  <si>
    <t>INVERNESS COLLEGE</t>
  </si>
  <si>
    <t>CHESTNUTS PRIMARY SCHOOL</t>
  </si>
  <si>
    <t>WEST CUMBRIA LEARNING CENTRE</t>
  </si>
  <si>
    <t>CLIFFORD BRIDGE ACADEMY</t>
  </si>
  <si>
    <t>CENTRAL SHROPSHIRE ACADEMY TRUST</t>
  </si>
  <si>
    <t>KEYSTONE CONSTRUCTION TRAINING LIMITED</t>
  </si>
  <si>
    <t>DARENTH COMMUNITY PRIMARY SCHOOL</t>
  </si>
  <si>
    <t>DEREHAM NEATHERD HIGH SCHOOL</t>
  </si>
  <si>
    <t>VICTORIA ROAD PRIMARY</t>
  </si>
  <si>
    <t>WINSTANLEY COMMUNITY COLLEGE</t>
  </si>
  <si>
    <t>JTJ WORKPLACE SOLUTIONS LIMITED</t>
  </si>
  <si>
    <t>ASPIRE SPORTING ACADEMY LTD</t>
  </si>
  <si>
    <t>FALCONS PRE-PREPARATORY CHISWICK</t>
  </si>
  <si>
    <t>THE MOUNTBATTEN SCHOOL A LANGUAGE AND SPORTS COLLEGE</t>
  </si>
  <si>
    <t>UBZO LTD</t>
  </si>
  <si>
    <t>C2 LEARN 2C LIMITED</t>
  </si>
  <si>
    <t>FNTC TRAINING AND CONSULTANCY LIMITED</t>
  </si>
  <si>
    <t>SOCIETY OF GENEALOGISTS(THE)</t>
  </si>
  <si>
    <t>SPRINGHEAD PRIMARY SCHOOL</t>
  </si>
  <si>
    <t>ST SAVIOUR'S CHURCH OF ENGLAND PRIMARY SCHOOL</t>
  </si>
  <si>
    <t>ST CUTHBERT MAYNE CATHOLIC JUNIOR SCHOOL</t>
  </si>
  <si>
    <t>BARRETT PLANT TRAINING LIMITED</t>
  </si>
  <si>
    <t>HOLLAND &amp; BARRETT RETAIL LIMITED</t>
  </si>
  <si>
    <t>ST KENNETH'S R C PRIMARY SCHOOL</t>
  </si>
  <si>
    <t>BEDSTONE COLLEGE</t>
  </si>
  <si>
    <t>STRESS EDUCATION SERVICES LIMITED</t>
  </si>
  <si>
    <t>ASSOCIATION OF COLLEGES IN THE EASTERN REGION</t>
  </si>
  <si>
    <t>HORACE BATTEN (BOOTMAKER) LIMITED</t>
  </si>
  <si>
    <t>PAN AFRICAN ARTS &amp; CULTURAL GROUP</t>
  </si>
  <si>
    <t>REAL BASE TRAINING</t>
  </si>
  <si>
    <t>BUILD-A-FUTURE LTD</t>
  </si>
  <si>
    <t>ATHENA ANPR LIMITED</t>
  </si>
  <si>
    <t>CASTLE BUSINESS AND ENTERPRISE COLLEGE</t>
  </si>
  <si>
    <t>MERTON INFANT SCHOOL</t>
  </si>
  <si>
    <t>RJL EDUCATION LTD</t>
  </si>
  <si>
    <t>TALMUD TORAH LONDON</t>
  </si>
  <si>
    <t>LYNG CHURCH OF ENGLAND PRIMARY SCHOOL</t>
  </si>
  <si>
    <t>HUMAN PERFORMANCE AND LEADERSHIP LIMITED</t>
  </si>
  <si>
    <t>ASSOCIATED NEIGHBOUR TRAINING LIMITED</t>
  </si>
  <si>
    <t>LEARNERS' TRUST</t>
  </si>
  <si>
    <t>MOORLANDS SCHOOL</t>
  </si>
  <si>
    <t>PALATINE COMMUNITY SPORTS COLLEGE</t>
  </si>
  <si>
    <t>BEREWOOD PRIMARY SCHOOL</t>
  </si>
  <si>
    <t>FEARNHILL SCHOOL</t>
  </si>
  <si>
    <t>TME (TRAINING) LTD</t>
  </si>
  <si>
    <t>HUCKNALL NATIONAL CHURCH OF ENGLAND PRIMARY SCHOOL</t>
  </si>
  <si>
    <t>BEECHES INFANT SCHOOL</t>
  </si>
  <si>
    <t>RESEARCH TOOLKIT LIMITED</t>
  </si>
  <si>
    <t>HOLLINGWORTH ACADEMY</t>
  </si>
  <si>
    <t>CHESSBROOK EDUCATION SUPPORT CENTRE</t>
  </si>
  <si>
    <t>THE ELTON HIGH SCHOOL</t>
  </si>
  <si>
    <t>THE PRIORY PRIMARY SCHOOL</t>
  </si>
  <si>
    <t>YNYSAWDRE COMPREHENSIVE SCHOOL</t>
  </si>
  <si>
    <t>PARKLAND JUNIOR SCHOOL</t>
  </si>
  <si>
    <t>NORTH YORKSHIRE COUNTY COUNCIL</t>
  </si>
  <si>
    <t>BRUNSWICK PARK PRIMARY SCHOOL</t>
  </si>
  <si>
    <t>Frontline Productions</t>
  </si>
  <si>
    <t>EDUCATION FOR BUSINESS MANAGERS AND ADMINISTRATORS LTD</t>
  </si>
  <si>
    <t>BIRMINGHAM CENTRE FOR ARTS THERAPIES</t>
  </si>
  <si>
    <t>SOCIAL ELEVATOR LIMITED</t>
  </si>
  <si>
    <t>HARROW COLLEGE</t>
  </si>
  <si>
    <t>INSPIRING INTELLIGENCE</t>
  </si>
  <si>
    <t>GREATER LONDON TUTORIAL AGENCY LIMITED</t>
  </si>
  <si>
    <t>SLAINS SCHOOL</t>
  </si>
  <si>
    <t>MOUNT TRAINING SOLUTIONS LIMITED</t>
  </si>
  <si>
    <t>WALMLEY JUNIOR SCHOOL</t>
  </si>
  <si>
    <t>NEUVEN SOLUTIONS LIMITED</t>
  </si>
  <si>
    <t>OASIS ACADEMY IMMINGHAM</t>
  </si>
  <si>
    <t>RESULTS DRIVEN TRAINING LIMITED</t>
  </si>
  <si>
    <t>THE OAKLANDS PRIMARY SCHOOL</t>
  </si>
  <si>
    <t>TURNINGPOINT HOMELESS OPTIONS TRAINING &amp; CONSULTANCY LTD</t>
  </si>
  <si>
    <t>CLARE MOUNT SPECIALIST SPORTS COLLEGE</t>
  </si>
  <si>
    <t>BERKSHIRE YOUTH LTD</t>
  </si>
  <si>
    <t>HRACTIVE LIMITED</t>
  </si>
  <si>
    <t>ST JUDE'S CATHOLIC PRIMARY SCHOOL</t>
  </si>
  <si>
    <t>THE PHOENIX PROJECT (IOW)</t>
  </si>
  <si>
    <t>THE BRITISH COMPUTER SOCIETY</t>
  </si>
  <si>
    <t>ALDERMOOR FARM PRIMARY SCHOOL</t>
  </si>
  <si>
    <t>THUNDRIDGE CHURCH OF ENGLAND PRIMARY SCHOOL</t>
  </si>
  <si>
    <t>JIM CARE LIMITED</t>
  </si>
  <si>
    <t>COACH HOUSE TRAINING AND DEVELOPMENT LTD</t>
  </si>
  <si>
    <t>NATIONAL SCHOOL APPRENTICESHIPS LTD</t>
  </si>
  <si>
    <t>SHERINGHAM WOODFIELDS SCHOOL</t>
  </si>
  <si>
    <t>MARSDEN HEIGHTS COMMUNITY COLLEGE</t>
  </si>
  <si>
    <t>HATFIELD VISUAL ARTS COLLEGE</t>
  </si>
  <si>
    <t>RISC CONSULTANTS LIMITED</t>
  </si>
  <si>
    <t>ST LUKES COFE PRIMARY SCHOOL</t>
  </si>
  <si>
    <t>REDQUADRANT LIMITED</t>
  </si>
  <si>
    <t>SMART DOG EDUCATION CIC</t>
  </si>
  <si>
    <t>HERITAGE HIGH SCHOOL</t>
  </si>
  <si>
    <t>PARKSIDE ACADEMY</t>
  </si>
  <si>
    <t>HUMBER TRAINING ASSOCIATES LIMITED</t>
  </si>
  <si>
    <t>SAINT ALBERT THE GREAT CATHOLIC PRIMARY SCHOOL</t>
  </si>
  <si>
    <t>MOON INVESTMENTS HOLDING LTD</t>
  </si>
  <si>
    <t>CHRIST CHURCH CHURCH OF ENGLAND PRIMARY SCHOOL, SHOOTERS HILL</t>
  </si>
  <si>
    <t>THE OAKHAM CENTRE</t>
  </si>
  <si>
    <t>BEACON REACH</t>
  </si>
  <si>
    <t>ST SWITHUN WELLS CATHOLIC PRIMARY SCHOOL, CHANDLERS FORD</t>
  </si>
  <si>
    <t>NTS TRAINING LIMITED</t>
  </si>
  <si>
    <t>MINDSET RESOURCE CONSULTING LIMITED</t>
  </si>
  <si>
    <t>WYVERN COMMUNITY SCHOOL</t>
  </si>
  <si>
    <t>CLOVER HILL VA INFANT AND NURSERY SCHOOL</t>
  </si>
  <si>
    <t>BROMPTON-ON-SWALE CHURCH OF ENGLAND PRIMARY SCHOOL</t>
  </si>
  <si>
    <t>GREATEST EXPECTATIONS LIMITED</t>
  </si>
  <si>
    <t>GARTREE HIGH SCHOOL OADBY</t>
  </si>
  <si>
    <t>BERWICK ST MARY'S CHURCH OF ENGLAND FIRST SCHOOL</t>
  </si>
  <si>
    <t>ST NICHOLAS' CHURCH OF ENGLAND VOLUNTARY CONTROLLED PRIMARY SCHOOL, RAWRETH</t>
  </si>
  <si>
    <t>TEST90000191</t>
  </si>
  <si>
    <t>MBUAMUH CONSULTANCY LIMITED</t>
  </si>
  <si>
    <t>LOGIEALMOND PRIMARY SCHOOL</t>
  </si>
  <si>
    <t>C &amp; D ENVIRONMENTAL COMPANY LIMITED</t>
  </si>
  <si>
    <t>TIBBERTON COMMUNITY PRIMARY SCHOOL AND EARLY YEARS</t>
  </si>
  <si>
    <t>ALLEN EVENTS TRAINING C.I.C.</t>
  </si>
  <si>
    <t>ST OSWALD'S WORLESTON COFE PRIMARY SCHOOL</t>
  </si>
  <si>
    <t>ST PETER'S CHURCH OF ENGLAND PRIMARY SCHOOL</t>
  </si>
  <si>
    <t>SB TRAINING UK LIMITED</t>
  </si>
  <si>
    <t>SANDFIELDS COMPREHENSIVE SCHOOL</t>
  </si>
  <si>
    <t>STAR PRIMARY SCHOOL</t>
  </si>
  <si>
    <t>COMBS MIDDLE SCHOOL</t>
  </si>
  <si>
    <t>TEWKESBURY CHURCH OF ENGLAND PRIMARY SCHOOL</t>
  </si>
  <si>
    <t>COACHING WORKS LIMITED</t>
  </si>
  <si>
    <t>N-ERGY GROUP LIMITED</t>
  </si>
  <si>
    <t>SMART SAFETY TRAINING SOLUTIONS LIMITED</t>
  </si>
  <si>
    <t>WEST SUSSEX COUNTY COUNCIL</t>
  </si>
  <si>
    <t>DOMINIC REGAN TRAINING LIMITED</t>
  </si>
  <si>
    <t>BARNES INFANT ACADEMY</t>
  </si>
  <si>
    <t>FIRST STEP TRUST</t>
  </si>
  <si>
    <t>TENDRING TECHNOLOGY COLLEGE</t>
  </si>
  <si>
    <t>TARLETON COMMUNITY PRIMARY SCHOOL</t>
  </si>
  <si>
    <t>LINC-IT CIC</t>
  </si>
  <si>
    <t>MERCIA SCHOOL</t>
  </si>
  <si>
    <t>THE RUSHMERE ACADEMY LIMITED</t>
  </si>
  <si>
    <t>ENTERPRISE LOWESTOFT COMMUNITY INTEREST COMPANY</t>
  </si>
  <si>
    <t>E-ACT BLACKLEY ACADEMY</t>
  </si>
  <si>
    <t>HOME COUNTIES COMMUNITY MEDIA C.I.C.</t>
  </si>
  <si>
    <t>INGLEBY GREENHOW CHURCH OF ENGLAND VOLUNTARY CONTROLLED PRIMARY SCHOOL</t>
  </si>
  <si>
    <t>HORIZON COMMUNITY DEVELOPMENT LIMITED</t>
  </si>
  <si>
    <t>ST THOMAS CENTRE NURSERY SCHOOL</t>
  </si>
  <si>
    <t>THE HOWARD SCHOOL</t>
  </si>
  <si>
    <t>ABETTERLIFE-UK LTD</t>
  </si>
  <si>
    <t>ST GREGORY'S CATHOLIC SCHOOL</t>
  </si>
  <si>
    <t>KENILWORTH SCHOOL AND SIXTH FORM</t>
  </si>
  <si>
    <t>WE ARE LOCAL LTD</t>
  </si>
  <si>
    <t>FRIZINGTON COMMUNITY PRIMARY SCHOOL</t>
  </si>
  <si>
    <t>PROFESSIONAL BUSINESS &amp; TRAINING SOLUTIONS LIMITED</t>
  </si>
  <si>
    <t>WEST BUCKLAND SCHOOL</t>
  </si>
  <si>
    <t>WAVE-LENGTH SOCIAL MARKETING CIC</t>
  </si>
  <si>
    <t>OUR HOLY REDEEMER'S PRIMARY SCHOOL</t>
  </si>
  <si>
    <t>THE WORKSHOP HAIR ACADEMY LTD</t>
  </si>
  <si>
    <t>ST PETER'S CHURCH OF ENGLAND PRIMARY SCHOOL, HINDLEY</t>
  </si>
  <si>
    <t>TOTAL MEDICAL SERVICES LIMITED</t>
  </si>
  <si>
    <t>OPEN ROAD VISIONS</t>
  </si>
  <si>
    <t>ROUND 1 (STAFFS) C.I.C.</t>
  </si>
  <si>
    <t>BUN-SGOIL STAFAINN (STAFFIN PRIMARY SCHOOL)</t>
  </si>
  <si>
    <t>MERSEY PRIMARY ACADEMY</t>
  </si>
  <si>
    <t>STOCKPORT PRIMARY CARE TRUST</t>
  </si>
  <si>
    <t>CRAIGROTHIE PRIMARY SCHOOL</t>
  </si>
  <si>
    <t>HUNWICK PRIMARY SCHOOL</t>
  </si>
  <si>
    <t>ASH GREEN SCHOOL</t>
  </si>
  <si>
    <t>3 DIMENSIONS</t>
  </si>
  <si>
    <t>FORWARD LONDON LTD</t>
  </si>
  <si>
    <t>PFE FIRST AID TRAINING SERVICES LIMITED</t>
  </si>
  <si>
    <t>KING'S SCHOOL, ROCHESTER</t>
  </si>
  <si>
    <t>CROSSLEY MANOR</t>
  </si>
  <si>
    <t>WOODHOUSE EAVES ST PAUL'S CHURCH OF ENGLAND PRIMARY SCHOOL</t>
  </si>
  <si>
    <t>ESS ASSIST LTD</t>
  </si>
  <si>
    <t>OLDHAM HEATING REPAIRS LTD</t>
  </si>
  <si>
    <t>WILLOWDENE TRAINING LIMITED</t>
  </si>
  <si>
    <t>THE SOUTH DOWNS SCHOOL</t>
  </si>
  <si>
    <t>COPPICE SCHOOL</t>
  </si>
  <si>
    <t>MCCAFFREY NVQ ASSESSMENTS LTD</t>
  </si>
  <si>
    <t>BEIS HAMEDRASH ELYON</t>
  </si>
  <si>
    <t>SPORT AND ACTIVITY PROFESSIONALS LTD</t>
  </si>
  <si>
    <t>WALTHAM FOREST PRIMARY CARE TRUST</t>
  </si>
  <si>
    <t>WELSH GOVERNMENT</t>
  </si>
  <si>
    <t>PRESTON CHURCH OF ENGLAND VOLUNTARY CONTROLLED PRIMARY SCHOOL</t>
  </si>
  <si>
    <t>TRAINING LEARNING CONSULTANCY LIMITED</t>
  </si>
  <si>
    <t>TRI-COACHING PARTNERSHIP LIMITED</t>
  </si>
  <si>
    <t>UPTURN ENTERPRISE LIMITED</t>
  </si>
  <si>
    <t>ADVANTAGE ANGELS LTD</t>
  </si>
  <si>
    <t>CLOUDLESS SKY LIMITED</t>
  </si>
  <si>
    <t>CANON PYON COFE ACADEMY</t>
  </si>
  <si>
    <t>DARTFORD AND GRAVESHAM</t>
  </si>
  <si>
    <t>EMPLOYMENT AND REGENERATION PARTNERSHIP LIMITED</t>
  </si>
  <si>
    <t>NORTH STAFFORDSHIRE COMBINED HEALTHCARE NATIONAL HEALTH SERVICE TRUST</t>
  </si>
  <si>
    <t>REINVIGORATION LTD</t>
  </si>
  <si>
    <t>GEMS WANTAGE PRIMARY ACADEMY</t>
  </si>
  <si>
    <t>WEST LONDON SCHOOL OF MANAGEMENT &amp; TECHNOLOGY LIMITED</t>
  </si>
  <si>
    <t>THE WOODLANDS COMMUNITY PRIMARY SCHOOL</t>
  </si>
  <si>
    <t>CAROLE JOHNSON</t>
  </si>
  <si>
    <t>TILLINGBOURNE JUNIOR SCHOOL</t>
  </si>
  <si>
    <t>BREAKTHROUGH SOCIAL ENTERPRISE LIMITED</t>
  </si>
  <si>
    <t>BRADFIELD DUNGWORTH PRIMARY SCHOOL</t>
  </si>
  <si>
    <t>TIME CONSULTING GROUP LTD</t>
  </si>
  <si>
    <t>CENTRE OF ACCOUNTANCY CAREERS &amp; TRAINING LTD</t>
  </si>
  <si>
    <t>STAPELEY BROAD LANE COFE PRIMARY SCHOOL</t>
  </si>
  <si>
    <t>LONGDEN COFE PRIMARY SCHOOL</t>
  </si>
  <si>
    <t>MILLGATE SCHOOL</t>
  </si>
  <si>
    <t>LADYBROOK ENTERPRISES LTD</t>
  </si>
  <si>
    <t>MI CASA CARE LTD</t>
  </si>
  <si>
    <t>ST PETER'S CATHOLIC PRIMARY SCHOOL, SHOREHAM-BY-SEA</t>
  </si>
  <si>
    <t>OPEN MINDED CREATIONS YOUTH AND FAMILY SUPPORT LTD</t>
  </si>
  <si>
    <t>THE COALFIELDS REGENERATION TRUST</t>
  </si>
  <si>
    <t>CANSFIELD HIGH SCHOOL</t>
  </si>
  <si>
    <t>HOOK LANE PRIMARY SCHOOL</t>
  </si>
  <si>
    <t>ST ANDREWS CHURCH SCHOOL</t>
  </si>
  <si>
    <t>KINGS HEDGES PRIMARY SCHOOL</t>
  </si>
  <si>
    <t>BRIDGE OF WEIR PRIMARY SCHOOL</t>
  </si>
  <si>
    <t>UNLOCK YOUR YOU</t>
  </si>
  <si>
    <t>ENGAGE TOGETHER CIC</t>
  </si>
  <si>
    <t>SALVATORIAN ROMAN CATHOLIC COLLEGE</t>
  </si>
  <si>
    <t>FORDINGBRIDGE JUNIOR SCHOOL</t>
  </si>
  <si>
    <t>ST ANNE LINE CATHOLIC JUNIOR SCHOOL</t>
  </si>
  <si>
    <t>DEAFAX</t>
  </si>
  <si>
    <t>BELMONT PARK</t>
  </si>
  <si>
    <t>BENCHMARK LEARNING LIMITED</t>
  </si>
  <si>
    <t>WRIGHT FOUNDATION RESEARCH</t>
  </si>
  <si>
    <t>AREMA LIMITED</t>
  </si>
  <si>
    <t>PROFESSIONAL PLACEMENTS RECRUITMENT LTD</t>
  </si>
  <si>
    <t>UK PREMIER ACADEMY LTD</t>
  </si>
  <si>
    <t>BLUSH BEAUTY ACADEMY LTD</t>
  </si>
  <si>
    <t>WARLINGHAM SCHOOL</t>
  </si>
  <si>
    <t>INCLUSIVE SCHOOLS TRUST</t>
  </si>
  <si>
    <t>STANGROUND ACADEMY</t>
  </si>
  <si>
    <t>HOME-START DUDLEY</t>
  </si>
  <si>
    <t>ST THERESA'S CATHOLIC PRIMARY SCHOOL</t>
  </si>
  <si>
    <t>LEICESTERSHIRE CHAMBER OF COMMERCE</t>
  </si>
  <si>
    <t>WOOLTON HIGH SCHOOL</t>
  </si>
  <si>
    <t>COMMUNITY CONNECT FOUNDATION</t>
  </si>
  <si>
    <t>EDUWORKS LTD</t>
  </si>
  <si>
    <t>ORACLE SAFETY ASSOCIATES LIMITED</t>
  </si>
  <si>
    <t>THE COLLEGE OF EAST ANGLIA LIMITED</t>
  </si>
  <si>
    <t>LEAN TRANSFORMATION SOLUTIONS LIMITED</t>
  </si>
  <si>
    <t>THE VALE PRIMARY ACADEMY</t>
  </si>
  <si>
    <t>ST PETER'S CATHOLIC HIGH SCHOOL</t>
  </si>
  <si>
    <t>LONDON EAST ALTERNATIVE PROVISION</t>
  </si>
  <si>
    <t>EMPLOYMENT SUPPORT AND RETRAINING AGENCY LTD.</t>
  </si>
  <si>
    <t>AMESBURY CHURCH OF ENGLAND VOLUNTARY CONTROLLED PRIMARY SCHOOL</t>
  </si>
  <si>
    <t>THE TRAINING CONNEXION LIMITED</t>
  </si>
  <si>
    <t>EATON VALLEY PRIMARY SCHOOL</t>
  </si>
  <si>
    <t>WAVERTREE CHURCH OF ENGLAND SCHOOL</t>
  </si>
  <si>
    <t>HEALTH &amp; SAFETY ASSESSMENT LIMITED</t>
  </si>
  <si>
    <t>GROUNDWORK LONDON</t>
  </si>
  <si>
    <t>CREATE-A-WORD</t>
  </si>
  <si>
    <t>COMMUNITY COUNCIL OF STAFFORDSHIRE</t>
  </si>
  <si>
    <t>ADEL ST JOHN THE BAPTIST CHURCH OF ENGLAND PRIMARY SCHOOL</t>
  </si>
  <si>
    <t>E-SOURCE EDUCATION LIMITED</t>
  </si>
  <si>
    <t>INVISAGE LIMITED</t>
  </si>
  <si>
    <t>WESTFIELDS JUNIOR SCHOOL</t>
  </si>
  <si>
    <t>BEAL VALE PRIMARY SCHOOL</t>
  </si>
  <si>
    <t>LARNE GRAMMAR SCHOOL</t>
  </si>
  <si>
    <t>CINDERFORD ARTSPACE</t>
  </si>
  <si>
    <t>LOGIE COLDSTONE SCHOOL</t>
  </si>
  <si>
    <t>BOLLINGTON ST JOHN'S COFE PRIMARY SCHOOL</t>
  </si>
  <si>
    <t>SCRIVENS LIMITED</t>
  </si>
  <si>
    <t>PROCHANCE SPORTS MANAGEMENT LTD</t>
  </si>
  <si>
    <t>TYWARDREATH SCHOOL</t>
  </si>
  <si>
    <t>ATTAIN SKILLS &amp; KNOWLEDGE LTD</t>
  </si>
  <si>
    <t>SPEKE TRAINING AND EDUCATION CENTRE LIMITED</t>
  </si>
  <si>
    <t>ADVANCED EDUCATION-FINCHINGFIELD</t>
  </si>
  <si>
    <t>THERE2CARE LIMITED</t>
  </si>
  <si>
    <t>ADVANCED CIVIL ENGINEERING (UK) LTD.</t>
  </si>
  <si>
    <t>RM PROPERTY AND FACILITIES SOLUTIONS LIMITED</t>
  </si>
  <si>
    <t>RUSHMOOR BOROUGH COUNCIL</t>
  </si>
  <si>
    <t>SAINT GABRIEL'S CATHOLIC PRIMARY SCHOOL</t>
  </si>
  <si>
    <t>NEWNHAM ST PETER'S CHURCH OF ENGLAND PRIMARY SCHOOL</t>
  </si>
  <si>
    <t>TYPICAL SYSTEMS LTD</t>
  </si>
  <si>
    <t>STEEL CONSTRUCTION INSTITUTE(THE)</t>
  </si>
  <si>
    <t>SATHYA SAI SCHOOL</t>
  </si>
  <si>
    <t>INS LIMITED</t>
  </si>
  <si>
    <t>LIME PEOPLE TRAINING SOLUTIONS LIMITED</t>
  </si>
  <si>
    <t>CHARNAT TRAINING</t>
  </si>
  <si>
    <t>ZONE SAFETY TRAINING LIMITED</t>
  </si>
  <si>
    <t>KINSLEY AND FITZWILLIAM LEARNING AND COMMUNITY CENTRE</t>
  </si>
  <si>
    <t>THE FEN RIVERS ACADEMY</t>
  </si>
  <si>
    <t>ELA DEVELOPMENT LIMITED</t>
  </si>
  <si>
    <t>PULTENEYTOWN PEOPLE'S PROJECT</t>
  </si>
  <si>
    <t>MANCHESTER IDEAL COLLEGE, LTD</t>
  </si>
  <si>
    <t>FLADBURY COFE FIRST SCHOOL</t>
  </si>
  <si>
    <t>WARDEN HILL JUNIOR SCHOOL</t>
  </si>
  <si>
    <t>BESTFORBUSINESS EA COMMUNITY INTEREST COMPANY</t>
  </si>
  <si>
    <t>OPENCLASSROOMS LTD</t>
  </si>
  <si>
    <t>168 SECURITY LIMITED</t>
  </si>
  <si>
    <t>EDUCATION WISE LTD</t>
  </si>
  <si>
    <t>LORETTO SCHOOL</t>
  </si>
  <si>
    <t>TRAIN2EMPLOY LTD</t>
  </si>
  <si>
    <t>J P TRAINING AND CONSULTANCY LIMITED</t>
  </si>
  <si>
    <t>ST OSWALD'S COFE PRIMARY SCHOOL</t>
  </si>
  <si>
    <t>GREENFIELD SCHOOL</t>
  </si>
  <si>
    <t>PRIMARY ENGINEER LTD</t>
  </si>
  <si>
    <t>TEC SITE SOLUTIONS LTD</t>
  </si>
  <si>
    <t>ST ANDREW'S COFE VOLUNTARY AIDED PRIMARY SCHOOL, TOTTERIDGE</t>
  </si>
  <si>
    <t>SUMMERHILL INFANT SCHOOL</t>
  </si>
  <si>
    <t>IVINGSWOOD ACADEMY</t>
  </si>
  <si>
    <t>THE HAVEN VOLUNTARY AIDED COFE/METHODIST PRIMARY SCHOOL</t>
  </si>
  <si>
    <t>HILL VIEW INFANT SCHOOL ACADEMY</t>
  </si>
  <si>
    <t>LOCHARDIL PRIMARY SCHOOL</t>
  </si>
  <si>
    <t>EVOLVE SKILLS CIC</t>
  </si>
  <si>
    <t>AAHI CONSULTANCY LIMITED</t>
  </si>
  <si>
    <t>HAMPTONS TRAINING LTD</t>
  </si>
  <si>
    <t>THE CORSHAM SCHOOL A VISUAL ARTS COLLEGE</t>
  </si>
  <si>
    <t>MAYBIRD TRAINING LTD</t>
  </si>
  <si>
    <t>MILTON ERNEST COFE PRIMARY SCHOOL</t>
  </si>
  <si>
    <t>OUTWOOD ACADEMY BYDALES</t>
  </si>
  <si>
    <t>MANOR FARM COMMUNITY ASSOCIATION</t>
  </si>
  <si>
    <t>GOLDMINE CLUBS LTD</t>
  </si>
  <si>
    <t>LOGISTICS TRAINING UK LIMITED</t>
  </si>
  <si>
    <t>BEACHBOROUGH SCHOOL</t>
  </si>
  <si>
    <t>CHATER JUNIOR SCHOOL</t>
  </si>
  <si>
    <t>NORTHLANDS WOOD COMMUNITY PRIMARY SCHOOL</t>
  </si>
  <si>
    <t>MM EDUCATION CONSULTANCY LTD</t>
  </si>
  <si>
    <t>CREATION DANCE LIMITED</t>
  </si>
  <si>
    <t>ADVANCED CLINICAL SOLUTIONS LTD</t>
  </si>
  <si>
    <t>BOCKING CHURCH STREET PRIMARY SCHOOL</t>
  </si>
  <si>
    <t>NOVUS MARKETING SOLUTIONS LTD</t>
  </si>
  <si>
    <t>ANDREA TOTH TRAINING ACADEMY LIMITED</t>
  </si>
  <si>
    <t>WASHINGTON SCHOOL</t>
  </si>
  <si>
    <t>CONTOUR TRAINING LIMITED</t>
  </si>
  <si>
    <t>CHILTERN PRIMARY SCHOOL</t>
  </si>
  <si>
    <t>STUART ROBERTSON &amp; ASSOCIATES LIMITED</t>
  </si>
  <si>
    <t>GATEWAY QUALIFICATIONS LIMITED</t>
  </si>
  <si>
    <t>H &amp; G RECRUITMENT SOLUTIONS LTD</t>
  </si>
  <si>
    <t>KILMORIE PRIMARY SCHOOL</t>
  </si>
  <si>
    <t>ST MICHAEL'S EAST WICKHAM CHURCH OF ENGLAND VOLUNTARY AIDED PRIMARY SCHOOL</t>
  </si>
  <si>
    <t>AGE SCOTLAND</t>
  </si>
  <si>
    <t>HALLAM FIELDS, BIRSTALL</t>
  </si>
  <si>
    <t>FEDERATION OF THE RETAIL LICENSED TRADE NI</t>
  </si>
  <si>
    <t>RAINBOW SPLASH DAY NURSERY LIMITED</t>
  </si>
  <si>
    <t>ANY DRIVER LIMITED</t>
  </si>
  <si>
    <t>TRADE SKILLS CENTRE (WALES) LTD</t>
  </si>
  <si>
    <t>BRICK HOUSE CERAMIC SUPPLIES LTD</t>
  </si>
  <si>
    <t>COKETOWN</t>
  </si>
  <si>
    <t>SEDGEFIELD PRIMARY SCHOOL</t>
  </si>
  <si>
    <t>THE COLLEGE OF FOOT HEALTH PRACTITIONERS LIMITED</t>
  </si>
  <si>
    <t>HORSELL COFE AIDED JUNIOR SCHOOL</t>
  </si>
  <si>
    <t>NATIONAL SKILLS LTD</t>
  </si>
  <si>
    <t>BOURNEMOUTH COLLEGIATE SCHOOL</t>
  </si>
  <si>
    <t>MAPLEDOWN SCHOOL</t>
  </si>
  <si>
    <t>THE COMMUNITY BROADCAST COMPANY CIC</t>
  </si>
  <si>
    <t>ARGYLL TRAINING LIMITED</t>
  </si>
  <si>
    <t>DOVER IMMIGRATION REMOVAL CENTRE</t>
  </si>
  <si>
    <t>BROCKS HILL PRIMARY SCHOOL</t>
  </si>
  <si>
    <t>POTENTIA ACADEMY LIMITED</t>
  </si>
  <si>
    <t>Edwards Educational Services UK LTD</t>
  </si>
  <si>
    <t>YSGOL CRUG GLAS</t>
  </si>
  <si>
    <t>BILBOROUGH COLLEGE</t>
  </si>
  <si>
    <t>ASKERN LITTLEMOOR INFANT ACADEMY</t>
  </si>
  <si>
    <t>DELTA DEVELOPERS LONDON LTD</t>
  </si>
  <si>
    <t>CENTRE FOR FINANCE, TECHNOLOGY AND ENTREPRENEURSHIP LTD</t>
  </si>
  <si>
    <t>VIVA MOSAICS LIMITED</t>
  </si>
  <si>
    <t>SHIPSTON HIGH SCHOOL - A SPECIALIST TECHNOLOGY COLLEGE</t>
  </si>
  <si>
    <t>KING FAHAD ACADEMY</t>
  </si>
  <si>
    <t>GRUNDISBURGH PRIMARY SCHOOL</t>
  </si>
  <si>
    <t>TERRINGTON CHURCH OF ENGLAND VOLUNTARY AIDED PRIMARY SCHOOL</t>
  </si>
  <si>
    <t>GREENWICH ENGINEERING AND MEDICAL SCHOOL LTD</t>
  </si>
  <si>
    <t>ADULT DYSLEXIA CONSULTANCY LIMITED</t>
  </si>
  <si>
    <t>BELMONT GROSVENOR SCHOOL</t>
  </si>
  <si>
    <t>ROOTS TO SUCCESS LTD</t>
  </si>
  <si>
    <t>MOSTON FIELDS PRIMARY SCHOOL</t>
  </si>
  <si>
    <t>HALL GREEN SCHOOL</t>
  </si>
  <si>
    <t>TRIDENT COLLEGE LIMITED</t>
  </si>
  <si>
    <t>VEDAS RECRUITMENT &amp; TRAINING LIMITED</t>
  </si>
  <si>
    <t>ATS ... ADVANTAGE TRAINING SERVICES LTD</t>
  </si>
  <si>
    <t>ZING MEDIA LIMITED</t>
  </si>
  <si>
    <t>HEATHFIELD INFANT SCHOOL</t>
  </si>
  <si>
    <t>DALLAM SCHOOL</t>
  </si>
  <si>
    <t>EDWARDS HALL PRIMARY SCHOOL</t>
  </si>
  <si>
    <t>LABORATORY MEDIA EDUCATION CIC</t>
  </si>
  <si>
    <t>THE CANON PETER HALL COFE PRIMARY SCHOOL</t>
  </si>
  <si>
    <t>SOHAM VILLAGE COLLEGE</t>
  </si>
  <si>
    <t>ONCLICK ELECTRICAL ENGINEERING LTD</t>
  </si>
  <si>
    <t>THE COMMUNITY COLLEGE WHITSTABLE</t>
  </si>
  <si>
    <t>LINE OF FLIGHT (UK) LIMITED</t>
  </si>
  <si>
    <t>MCKIMMIE TRAINING LIMITED</t>
  </si>
  <si>
    <t>PHOENIX HELICOPTER ACADEMY LIMITED</t>
  </si>
  <si>
    <t>OPIUS SOLUTIONS LTD</t>
  </si>
  <si>
    <t>OCTOPUS OPPORTUNITIES LIMITED</t>
  </si>
  <si>
    <t>WHITECRAIG PRIMARY SCHOOL</t>
  </si>
  <si>
    <t>SOUTH HAMPSHIRE ENTERPRISE AGENCY</t>
  </si>
  <si>
    <t>WIMBORNE FIRST SCHOOL</t>
  </si>
  <si>
    <t>ABBEY CATHOLIC PRIMARY SCHOOL</t>
  </si>
  <si>
    <t>CHALFONT ST GILES JUNIOR SCHOOL</t>
  </si>
  <si>
    <t>ROMAN ROAD PRIMARY SCHOOL</t>
  </si>
  <si>
    <t>APPLIED MANAGEMENT TRAINING SERVICES LIMITED</t>
  </si>
  <si>
    <t>PROTECTORATE SPC LTD</t>
  </si>
  <si>
    <t>BAKER THOMPSON ASSOCIATES LTD</t>
  </si>
  <si>
    <t>OLD CHURCH CHURCH OF ENGLAND C PRIMARY SCHOOL</t>
  </si>
  <si>
    <t>ASHFIELD JUNIOR SCHOOL</t>
  </si>
  <si>
    <t>ST RICHARD'S CHURCH OF ENGLAND PRIMARY SCHOOL</t>
  </si>
  <si>
    <t>THE ROWANS</t>
  </si>
  <si>
    <t>RAINFORD COFE PRIMARY SCHOOL</t>
  </si>
  <si>
    <t>HILDENBOROUGH CHURCH OF ENGLAND PRIMARY SCHOOL</t>
  </si>
  <si>
    <t>HOME BASED STUDY LIMITED</t>
  </si>
  <si>
    <t>RICHARD WHITTINGTON PRIMARY SCHOOL</t>
  </si>
  <si>
    <t>THE SAFEGUARDING COMPANY LIMITED</t>
  </si>
  <si>
    <t>ACTON BANKS LIMITED</t>
  </si>
  <si>
    <t>HANDOVER HR LIMITED</t>
  </si>
  <si>
    <t>TRAINING MATTERS (SCOTLAND) LIMITED</t>
  </si>
  <si>
    <t>ST CHRISTOPHER'S ACADEMY</t>
  </si>
  <si>
    <t>CREWE AND NANTWICH GAS TRAINING CENTRE LIMITED</t>
  </si>
  <si>
    <t>KINGSHAM PRIMARY SCHOOL</t>
  </si>
  <si>
    <t>INTERGRATED PROJECTS UK LIMITED</t>
  </si>
  <si>
    <t>TESTIA LIMITED</t>
  </si>
  <si>
    <t>MIDDLETON PRIMARY AND NURSERY SCHOOL</t>
  </si>
  <si>
    <t>NEWAY INTERNATIONAL LIMITED</t>
  </si>
  <si>
    <t>HM PRISON BEDFORD</t>
  </si>
  <si>
    <t>CHARLWOOD VILLAGE PRIMARY SCHOOL</t>
  </si>
  <si>
    <t>C&amp;M MANAGEMENT SERVICES LTD</t>
  </si>
  <si>
    <t>STONELAW HIGH SCHOOL</t>
  </si>
  <si>
    <t>ST JOHN'S CHURCH OF ENGLAND INFANT AND NURSERY SCHOOL</t>
  </si>
  <si>
    <t>WOLVERHAMPTON CITIZENS ADVICE BUREAUX</t>
  </si>
  <si>
    <t>OSH CARDIFF CYF</t>
  </si>
  <si>
    <t>THE ROYAL DOCKS COMMUNITY SCHOOL</t>
  </si>
  <si>
    <t>BOMERE HEATH COFE PRIMARY SCHOOL</t>
  </si>
  <si>
    <t>CARWARDEN HOUSE COMMUNITY SCHOOL</t>
  </si>
  <si>
    <t>EMOTIONAL WARRIORS LIMITED</t>
  </si>
  <si>
    <t>THE SOCIAL DEVELOPMENT AGENCY LTD</t>
  </si>
  <si>
    <t>ST MARGARET CLITHEROW CATHOLIC PRIMARY SCHOOL</t>
  </si>
  <si>
    <t>ARCHDEACON CAMBRIDGE'S CHURCH OF ENGLAND PRIMARY SCHOOL</t>
  </si>
  <si>
    <t>ABBERLEY CARE FARM LIMITED</t>
  </si>
  <si>
    <t>BENEDICT BISCOP CHURCH OF ENGLAND ACADEMY</t>
  </si>
  <si>
    <t>GONVILLE &amp; CAIUS COLLEGE CAMBRIDGE</t>
  </si>
  <si>
    <t>THE COLLEGE OF OSTEOPATHS</t>
  </si>
  <si>
    <t>YSGOL RHYDYGORS</t>
  </si>
  <si>
    <t>QUAYS TRAINING LIMITED</t>
  </si>
  <si>
    <t>MANCHESTER LANGUAGE SCHOOL LIMITED</t>
  </si>
  <si>
    <t>FOXFIELD SCHOOL</t>
  </si>
  <si>
    <t>OPEN COLLEGE NETWORK WEST MIDLANDS</t>
  </si>
  <si>
    <t>ASTUTE SOLUTIONS.KO LIMITED</t>
  </si>
  <si>
    <t>ATHENA TRAINING UK LIMITED</t>
  </si>
  <si>
    <t>THE ALTERNATIVE CURRICULUM COMPANY LIMITED</t>
  </si>
  <si>
    <t>ASTBURY SAILSPORTS LIMITED</t>
  </si>
  <si>
    <t>ADVANCED COMMUNICATIONS TRAINING LIMITED</t>
  </si>
  <si>
    <t>SUREPATH TRAINING LIMITED</t>
  </si>
  <si>
    <t>MAES-Y-COED TUITION GROUP</t>
  </si>
  <si>
    <t>HAREWOOD INFANT SCHOOL</t>
  </si>
  <si>
    <t>BWG (UK) LIMITED</t>
  </si>
  <si>
    <t>ARENA COMMUNITY</t>
  </si>
  <si>
    <t>BRIGHTER MARKETING LIMITED</t>
  </si>
  <si>
    <t>MONMOUTHSHIRE PUPIL REFERRAL SERVICE</t>
  </si>
  <si>
    <t>FRIARS PRIMARY FOUNDATION SCHOOL</t>
  </si>
  <si>
    <t>INNOVATIVE ENTERPRISE ACTION LTD</t>
  </si>
  <si>
    <t>HALO, SEN &amp; DISABILITY SUPPORT NETWORK C.I.C.</t>
  </si>
  <si>
    <t>HOMER FIRST SCHOOL AND NURSERY</t>
  </si>
  <si>
    <t>OUR LADY OF GOOD COUNSEL CATHOLIC PRIMARY SCHOOL</t>
  </si>
  <si>
    <t>MEARNS ACADEMY</t>
  </si>
  <si>
    <t>PROFILE SOLUTIONS LIMITED</t>
  </si>
  <si>
    <t>G&amp;C TRAINING CENTRE LIMITED</t>
  </si>
  <si>
    <t>ST PIRAN'S SCHOOL</t>
  </si>
  <si>
    <t>VAUXHALL ONE</t>
  </si>
  <si>
    <t>RODING VALLEY HIGH SCHOOL</t>
  </si>
  <si>
    <t>TOTAL COMMUNICATIONS TRAINING LTD</t>
  </si>
  <si>
    <t>LAWLAH GROUP LTD</t>
  </si>
  <si>
    <t>HOSPITALITY CATERING SERVICES  RECRUITMENT LTD</t>
  </si>
  <si>
    <t>ALM SKILLS TRAINING CIC</t>
  </si>
  <si>
    <t>BROUGHTON JUNIOR SCHOOL</t>
  </si>
  <si>
    <t>ACTIONDOG C.I.C.</t>
  </si>
  <si>
    <t>CAMPSIE VIEW SCHOOL</t>
  </si>
  <si>
    <t>GARDEN DESIGN SCHOOL LIMITED</t>
  </si>
  <si>
    <t>THE WAKEMAN SCHOOL AND ARTS COLLEGE</t>
  </si>
  <si>
    <t>UNITY TRAINING HULL LTD</t>
  </si>
  <si>
    <t>CHIRBURY COFE VC PRIMARY SCHOOL &amp; BUSY BEES NURSERY</t>
  </si>
  <si>
    <t>NORTHERN WARWICKSHIRE ACTIVE COMMUNITY FOUNDATION CIC</t>
  </si>
  <si>
    <t>CAMBRIDGESHIRE AND PETERBOROUGH PROBATION TRUST</t>
  </si>
  <si>
    <t>CONSULTING PRINCIPLES LIMITED</t>
  </si>
  <si>
    <t>K A C</t>
  </si>
  <si>
    <t>MARJORY KINNON SCHOOL</t>
  </si>
  <si>
    <t>ALG TRAINING SOLUTIONS LTD</t>
  </si>
  <si>
    <t>EMLC</t>
  </si>
  <si>
    <t>ST STEPHEN'S HIGH SCHOOL</t>
  </si>
  <si>
    <t>CARE IN THE HOME LTD</t>
  </si>
  <si>
    <t>EXCELLENCE TRAINING AND CONSULTANCY LTD</t>
  </si>
  <si>
    <t>DARLINGTON COLLEGE</t>
  </si>
  <si>
    <t>Y DAITH</t>
  </si>
  <si>
    <t>NORTHERN MEDIA TRAINING LTD</t>
  </si>
  <si>
    <t>SIRIUSDECISIONS UK LTD</t>
  </si>
  <si>
    <t>PARISH COFE PRIMARY SCHOOL</t>
  </si>
  <si>
    <t>P.J. CAREY (CONTRACTORS) LIMITED</t>
  </si>
  <si>
    <t>HECKMONDWIKE PRIMARY SCHOOL</t>
  </si>
  <si>
    <t>SHIELD ROW PRIMARY SCHOOL</t>
  </si>
  <si>
    <t>COTTINGHAM HIGH SCHOOL</t>
  </si>
  <si>
    <t>GREENFIELD E-ACT PRIMARY ACADEMY</t>
  </si>
  <si>
    <t>CAMBRIDGE ACADEMY FOR SCIENCE AND TECHNOLOGY</t>
  </si>
  <si>
    <t>ESTON PARK SCHOOL</t>
  </si>
  <si>
    <t>MASHAM COFE VA PRIMARY SCHOOL</t>
  </si>
  <si>
    <t>ST MARY'S PRIMARY SCHOOL KNARESBOROUGH, A VOLUNTARY CATHOLIC ACADEMY</t>
  </si>
  <si>
    <t>THE NEVILLE LOVETT COMMUNITY SCHOOL AND CONTINUING EDUCATION CENTRE</t>
  </si>
  <si>
    <t>ST WILFRID'S CATHOLIC PRIMARY SCHOOL</t>
  </si>
  <si>
    <t>RUGELEY SIXTH FORM ACADEMY</t>
  </si>
  <si>
    <t>ESFA PROVIDER MARKET OVERSIGHT</t>
  </si>
  <si>
    <t>ETHOS FARM LIMITED</t>
  </si>
  <si>
    <t>CHERRYTREE FOUNDATION</t>
  </si>
  <si>
    <t>WHITE HORSE TRAINING LIMITED</t>
  </si>
  <si>
    <t>SALT HOLDINGS C.I.C.</t>
  </si>
  <si>
    <t>KINGS TRAINING ACADEMY LIMITED</t>
  </si>
  <si>
    <t>THE BIG PARTNERSHIP GROUP LIMITED</t>
  </si>
  <si>
    <t>WEDNESFIELD HIGH SCHOOL, A SPECIALIST ENGINEERING COLLEGE</t>
  </si>
  <si>
    <t>THE PRINCE'S FOUNDATION FOR BUILDING COMMUNITY</t>
  </si>
  <si>
    <t>WORCESTER SIXTH FORM COLLEGE</t>
  </si>
  <si>
    <t>MALAIKA THERAPIES LIMITED</t>
  </si>
  <si>
    <t>THE MENTORING LAB TRAINING AND DEVELOPMENT LTD</t>
  </si>
  <si>
    <t>TRAFALGAR MILL MANAGEMENT SERVICES LTD</t>
  </si>
  <si>
    <t>SEATON HIRST CHURCH OF ENGLAND MIDDLE SCHOOL</t>
  </si>
  <si>
    <t>ANNICK PRIMARY SCHOOL</t>
  </si>
  <si>
    <t>PETERBOROUGH INTERNATIONAL COLLEGE LIMITED</t>
  </si>
  <si>
    <t>THE BATHROOM AND KITCHEN ACADEMY LIMITED</t>
  </si>
  <si>
    <t>ACCENTURE (UK) LIMITED</t>
  </si>
  <si>
    <t>Y TRAIN LTD</t>
  </si>
  <si>
    <t>RIVERSIDE SCHOOL</t>
  </si>
  <si>
    <t>THE ROYAL GRAMMAR SCHOOL, HIGH WYCOMBE</t>
  </si>
  <si>
    <t>TAPS ACADEMY LTD</t>
  </si>
  <si>
    <t>THE TRAINING GROUP LTD</t>
  </si>
  <si>
    <t>LEATHER CARE MASTER (U.K.) LIMITED</t>
  </si>
  <si>
    <t>RIVERMEAD SCHOOL</t>
  </si>
  <si>
    <t>THE PATCHWORK ORGANISATION LTD</t>
  </si>
  <si>
    <t>BRAYS SCHOOL</t>
  </si>
  <si>
    <t>THE NATURAL HEALTH SCHOOL OF COMPLEMENTARY THERAPIES LTD</t>
  </si>
  <si>
    <t>DANNY SULLIVAN &amp; SONS LTD.</t>
  </si>
  <si>
    <t>ADVISORS IN EDUCATION LIMITED</t>
  </si>
  <si>
    <t>LATYMER ALL SAINTS COFE PRIMARY SCHOOL</t>
  </si>
  <si>
    <t>ESHU INDEPENDENT LIMITED</t>
  </si>
  <si>
    <t>R T COMMUNITY PROJECTS LTD</t>
  </si>
  <si>
    <t>WIDESCOPE INTERNATIONAL LIMITED</t>
  </si>
  <si>
    <t>DRIGHLINGTON PRIMARY SCHOOL</t>
  </si>
  <si>
    <t>TEARAWAY LONDON LTD</t>
  </si>
  <si>
    <t>KEYFORT GROUP LIMITED</t>
  </si>
  <si>
    <t>REFLECTIONS PRACTICE LIMITED</t>
  </si>
  <si>
    <t>HUMBIE PRIMARY SCHOOL</t>
  </si>
  <si>
    <t>GANGSLINE FOUNDATION TRUST LTD</t>
  </si>
  <si>
    <t>DE LA SALLE HIGH SCHOOL</t>
  </si>
  <si>
    <t>AEL ENTERPRISES LIMITED</t>
  </si>
  <si>
    <t>EVIDENCE TALKS LIMITED</t>
  </si>
  <si>
    <t>KILBARCHAN PRIMARY SCHOOL</t>
  </si>
  <si>
    <t>PROLIFT ACCESS LIMITED</t>
  </si>
  <si>
    <t>MVINE LIMITED</t>
  </si>
  <si>
    <t>TEST90000292</t>
  </si>
  <si>
    <t>ST PAUL'S AND ALL HALLOWS COFE INFANT SCHOOL</t>
  </si>
  <si>
    <t>NOTRE DAME CATHOLIC COLLEGE</t>
  </si>
  <si>
    <t>THE BUSINESS SPRINGBOARD LIMITED</t>
  </si>
  <si>
    <t>THE NORMAN CHURCH OF ENGLAND PRIMARY SCHOOL, NORTHWOLD</t>
  </si>
  <si>
    <t>NETHER STOWE SCHOOL</t>
  </si>
  <si>
    <t>ST MARY'S ROMAN CATHOLIC VOLUNTARY AIDED PRIMARY SCHOOL</t>
  </si>
  <si>
    <t>ST JOHN FISHER ROMAN CATHOLIC PRIMARY SCHOOL, ROCHDALE</t>
  </si>
  <si>
    <t>IN-TOUCH ASSOCIATES LIMITED</t>
  </si>
  <si>
    <t>ST GERARD'S CATHOLIC PRIMARY AND NURSERY SCHOOL</t>
  </si>
  <si>
    <t>TLG THE EDUCATION CHARITY</t>
  </si>
  <si>
    <t>SHERDLEY PRIMARY SCHOOL</t>
  </si>
  <si>
    <t>DANIEL CONTRACTORS LIMITED</t>
  </si>
  <si>
    <t>MAESTRO 7 C.I.C.</t>
  </si>
  <si>
    <t>WINSTER COFE PRIMARY SCHOOL</t>
  </si>
  <si>
    <t>ALWOODLEY PRIMARY SCHOOL</t>
  </si>
  <si>
    <t>ATEGI CENTRE FOR PROFESSIONAL DEVELOPMENT LIMITED</t>
  </si>
  <si>
    <t>NORDIC PRODUCTS &amp; SERVICES LTD</t>
  </si>
  <si>
    <t>YORK LEARNING CONNECTIONS LIMITED</t>
  </si>
  <si>
    <t>TUTORS AND EXAMS LIMITED</t>
  </si>
  <si>
    <t>INSTITUTE OF ANIMAL TECHNOLOGY(THE)</t>
  </si>
  <si>
    <t>PETIT GOURMET LTD</t>
  </si>
  <si>
    <t>THE DEAN ACADEMY</t>
  </si>
  <si>
    <t>PEARCECOLEMAN TRAINING FOR EMPLOYMENT LTD.</t>
  </si>
  <si>
    <t>GARNETBANK PRIMARY SCHOOL</t>
  </si>
  <si>
    <t>BECK ROW PRIMARY SCHOOL</t>
  </si>
  <si>
    <t>BOTHKENNAR PRIMARY SCHOOL</t>
  </si>
  <si>
    <t>SYMPHONY SKILLS LIMITED</t>
  </si>
  <si>
    <t>NORWICH STEINER SCHOOL</t>
  </si>
  <si>
    <t>THE BRITISH INSTITUTE OF INNKEEPING</t>
  </si>
  <si>
    <t>BRENT TEACHING PRIMARY CARE TRUST</t>
  </si>
  <si>
    <t>HARMONIZE ALTERNATIVE PROVISION</t>
  </si>
  <si>
    <t>LANGNEY PRIMARY ACADEMY</t>
  </si>
  <si>
    <t>TRAINING AND APPRENTICESHIPS IN CONSTRUCTION LIMITED</t>
  </si>
  <si>
    <t>APTEM LTD</t>
  </si>
  <si>
    <t>LONG CRENDON SCHOOL</t>
  </si>
  <si>
    <t>HERTFORDSHIRE PERSONAL ASSISTANCE SUPPORT SERVICE</t>
  </si>
  <si>
    <t>RANDSTAD HR SOLUTIONS LIMITED</t>
  </si>
  <si>
    <t>HYBRID TECHNICAL SERVICES LIMITED</t>
  </si>
  <si>
    <t>MOUNT CARMEL CATHOLIC PRIMARY SCHOOL</t>
  </si>
  <si>
    <t>ENIGMA MEDIA GROUP LIMITED</t>
  </si>
  <si>
    <t>LYDLYNCH INFANT SCHOOL</t>
  </si>
  <si>
    <t>SVC GROUP LIMITED</t>
  </si>
  <si>
    <t>LEIGH BECK INFANT SCHOOL AND NURSERY ACADEMY</t>
  </si>
  <si>
    <t>RAVENSDALE INFANT AND NURSERY SCHOOL</t>
  </si>
  <si>
    <t>HYDE HOUSING ASSOCIATION LIMITED</t>
  </si>
  <si>
    <t>WORKING WELL LIMITED</t>
  </si>
  <si>
    <t>SIMPSON PRIMARY SCHOOL</t>
  </si>
  <si>
    <t>ALL SAINTS CHURCH SCHOOL</t>
  </si>
  <si>
    <t>WHITEKNIGHTS PRIMARY SCHOOL</t>
  </si>
  <si>
    <t>BOLTON COMMUNITY COLLEGE</t>
  </si>
  <si>
    <t>ST GEORGE'S BENEFICIAL CHURCH OF ENGLAND (VOLUNTARY CONTROLLED) PRIMARY SCHOOL</t>
  </si>
  <si>
    <t>MEREDITH INFANT SCHOOL</t>
  </si>
  <si>
    <t>KIRKSTALL VALLEY PRIMARY SCHOOL</t>
  </si>
  <si>
    <t>THE INSTITUTE OF LEADERSHIP AND MANAGEMENT</t>
  </si>
  <si>
    <t>ASHTREE MANAGEMENT SERVICES LTD.</t>
  </si>
  <si>
    <t>SUTTON ST JAMES COMMUNITY PRIMARY SCHOOL</t>
  </si>
  <si>
    <t>1ST PLANNER LTD</t>
  </si>
  <si>
    <t>FLORIDA COLLEGE FOR PHILOSOPHICAL AND RELIGIOUS STUDIES LTD</t>
  </si>
  <si>
    <t>KELSALL PRIMARY  AND NURSERY SCHOOL</t>
  </si>
  <si>
    <t>UK CONSTRUCTION SKILLS LTD</t>
  </si>
  <si>
    <t>IN THE MIX TRADING LIMITED</t>
  </si>
  <si>
    <t>FOREST LODGE COMMUNITY PRIMARY SCHOOL</t>
  </si>
  <si>
    <t>EARLSDON PRIMARY SCHOOL</t>
  </si>
  <si>
    <t>BROOMLEA SCHOOL</t>
  </si>
  <si>
    <t>BUCKINGHAMSHIRE COMMUNITY FOUNDATION.</t>
  </si>
  <si>
    <t>HORTON PARK PRIMARY SCHOOL</t>
  </si>
  <si>
    <t>BEDFORDSHIRE INTERNATIONAL COLLEGE LIMITED</t>
  </si>
  <si>
    <t>THE BILLY PROJECT CIC</t>
  </si>
  <si>
    <t>LIONHEART IN THE COMMUNITY LIMITED</t>
  </si>
  <si>
    <t>DALESTORTH PRIMARY AND NURSERY SCHOOL</t>
  </si>
  <si>
    <t>RIGHT PEOPLE,RIGHT SKILLS</t>
  </si>
  <si>
    <t>MILLS HEALTH CARE LTD</t>
  </si>
  <si>
    <t>COSSINGTON CHURCH OF ENGLAND PRIMARY SCHOOL</t>
  </si>
  <si>
    <t>NEWBOLD COLLEGE</t>
  </si>
  <si>
    <t>ADVINIA HEALTH CARE LIMITED</t>
  </si>
  <si>
    <t>MAYFLOWER ENGINEERING LIMITED</t>
  </si>
  <si>
    <t>GROVE PARK SCHOOL</t>
  </si>
  <si>
    <t>ST BRIDGET'S COFE SCHOOL</t>
  </si>
  <si>
    <t>MILLOM NETWORK CENTRE LIMITED</t>
  </si>
  <si>
    <t>WARDEN HILL INFANT SCHOOL</t>
  </si>
  <si>
    <t>MTTA ENTERPRISES LIMITED</t>
  </si>
  <si>
    <t>WYCHWOOD SCHOOL</t>
  </si>
  <si>
    <t>ST PETER AND ST PAUL SCHOOL</t>
  </si>
  <si>
    <t>ROBERT GORDON'S COLLEGE</t>
  </si>
  <si>
    <t>SIR JOSEPH WILLIAMSON'S MATHEMATICAL SCHOOL</t>
  </si>
  <si>
    <t>MELFIN LIMITED</t>
  </si>
  <si>
    <t>O'DONOGHUE PLANT HIRE LIMITED</t>
  </si>
  <si>
    <t>WITTON PARK HIGH SCHOOL</t>
  </si>
  <si>
    <t>FURNACE PRIMARY SCHOOL</t>
  </si>
  <si>
    <t>GRETTON SCHOOL</t>
  </si>
  <si>
    <t>ST ELIZABETH'S PRIMARY SCHOOL</t>
  </si>
  <si>
    <t>PIPER ASSESSMENT LIMITED</t>
  </si>
  <si>
    <t>PCG ADVISORY SERVICES, LTD.</t>
  </si>
  <si>
    <t>MITCHELLS &amp; BUTLERS LEISURE RETAIL LIMITED</t>
  </si>
  <si>
    <t>SPOTLAND PRIMARY SCHOOL</t>
  </si>
  <si>
    <t>ST LEONARD'S PRIMARY SCHOOL</t>
  </si>
  <si>
    <t>BIG OAK (HUDDERSFIELD) LIMITED</t>
  </si>
  <si>
    <t>CENTRAL CONSTRUCTION TRAINING LIMITED</t>
  </si>
  <si>
    <t>CAMMS COFE (AIDED) PRIMARY SCHOOL</t>
  </si>
  <si>
    <t>CAGE GREEN PRIMARY SCHOOL</t>
  </si>
  <si>
    <t>FIRST RESPONSE LEARNING LIMITED</t>
  </si>
  <si>
    <t>INSIGHT TEST SERVICES LIMITED</t>
  </si>
  <si>
    <t>LUDLOW CHURCH OF ENGLAND SCHOOL</t>
  </si>
  <si>
    <t>WESTGATE PRIMARY SCHOOL</t>
  </si>
  <si>
    <t>OASIS ACADEMY HOBMOOR</t>
  </si>
  <si>
    <t>JACKSON MILLS ASSOCIATES LIMITED</t>
  </si>
  <si>
    <t>BELFAST CITY COUNCIL</t>
  </si>
  <si>
    <t>FAIRHOLME PRIMARY SCHOOL</t>
  </si>
  <si>
    <t>KING'S COLLEGE LONDON</t>
  </si>
  <si>
    <t>MERCIA TRAINING LTD</t>
  </si>
  <si>
    <t>REACH CARE &amp; CONSULTING LTD</t>
  </si>
  <si>
    <t>NEWTON-LE-WILLOWS PRIMARY SCHOOL</t>
  </si>
  <si>
    <t>SOUTH EAST EMPLOYERS</t>
  </si>
  <si>
    <t>DENBIGHSHIRE PRU'S</t>
  </si>
  <si>
    <t>LAKESIDE NURSERY &amp; PRIMARY ACADEMY</t>
  </si>
  <si>
    <t>CAPITAL TREES LIMITED</t>
  </si>
  <si>
    <t>PINNACLE CONSULTANCY AND TRAINING LIMITED</t>
  </si>
  <si>
    <t>J.A.C. TRAINING AND DEVELOPMENT CONSULTANCY LTD</t>
  </si>
  <si>
    <t>ICOUNT TRAINING LIMITED</t>
  </si>
  <si>
    <t>SAINT EDMUND'S ROMAN CATHOLIC PRIMARY SCHOOL</t>
  </si>
  <si>
    <t>FERNDOWN MIDDLE SCHOOL</t>
  </si>
  <si>
    <t>ROYAL CROSS PRIMARY SCHOOL</t>
  </si>
  <si>
    <t>ORCHARD HOUSE SCHOOL</t>
  </si>
  <si>
    <t>BARCLAYS BANK PLC</t>
  </si>
  <si>
    <t>MAY NINETEEN LTD</t>
  </si>
  <si>
    <t>THE LINCOLN MANOR LEAS INFANTS SCHOOL</t>
  </si>
  <si>
    <t>PERKINS ENGINES COMPANY LIMITED</t>
  </si>
  <si>
    <t>INNER CITY PROJECTS SOLUTIONS LTD</t>
  </si>
  <si>
    <t>OPEN SKIES MANAGEMENT LTD</t>
  </si>
  <si>
    <t>FORFAR ACADEMY</t>
  </si>
  <si>
    <t>THE DEBT ADVICE NETWORK LIMITED</t>
  </si>
  <si>
    <t>DE POEL COMMUNITY LIMITED</t>
  </si>
  <si>
    <t>RSS TRAINING &amp; CONSULTANCY LIMITED</t>
  </si>
  <si>
    <t>ST LUKE'S PRIMARY SCHOOL</t>
  </si>
  <si>
    <t>CANTERBURY CITY COUNCIL</t>
  </si>
  <si>
    <t>SKILL-SERVE TRAINING LIMITED</t>
  </si>
  <si>
    <t>MOFFATS SCHOOL</t>
  </si>
  <si>
    <t>OYISCO FOUNDATION CIC</t>
  </si>
  <si>
    <t>WORLEBURY ST PAUL'S CHURCH OF ENGLAND VOLUNTARY AIDED  PRIMARY SCHOOL</t>
  </si>
  <si>
    <t>EFFECTIVE MANAGEMENT SYSTEMS (NW) LIMITED</t>
  </si>
  <si>
    <t>UNIQUE BALL PRODUCTS LIMITED</t>
  </si>
  <si>
    <t>ACTIVE LEARNING RESEARCH ASSOCIATES LIMITED</t>
  </si>
  <si>
    <t>GREATER BRIGHTON SKILLS LIMITED</t>
  </si>
  <si>
    <t>CHANNELKIRK PRIMARY SCHOOL</t>
  </si>
  <si>
    <t>CASTLE VALE PERFORMING ARTS COLLEGE</t>
  </si>
  <si>
    <t>NATIONAL STUD LIMITED</t>
  </si>
  <si>
    <t>ST BASIL'S</t>
  </si>
  <si>
    <t>JUST FOR WOMEN CENTRE C.I.C.</t>
  </si>
  <si>
    <t>TOWN FIELD PRIMARY SCHOOL</t>
  </si>
  <si>
    <t>BACKWORTH PARK PRIMARY SCHOOL</t>
  </si>
  <si>
    <t>BERKELEY MYLES SOLUTIONS LTD.</t>
  </si>
  <si>
    <t>PORTAKABIN LIMITED</t>
  </si>
  <si>
    <t>YSGOL MORGAN LLWYD</t>
  </si>
  <si>
    <t>FRANCIS BAILY PRIMARY SCHOOL</t>
  </si>
  <si>
    <t>MOORPARK PRIMARY SCHOOL</t>
  </si>
  <si>
    <t>BERROW CHURCH OF ENGLAND PRIMARY SCHOOL</t>
  </si>
  <si>
    <t>RKF CONSULT LIMITED</t>
  </si>
  <si>
    <t>DRIVER TRAINING (WALES) LIMITED</t>
  </si>
  <si>
    <t>SINCLAIR PRIMARY AND NURSERY SCHOOL</t>
  </si>
  <si>
    <t>PINNACLE TRAINING LIMITED</t>
  </si>
  <si>
    <t>EVERYONE EVERYWHERE LTD</t>
  </si>
  <si>
    <t>A1 SAFE &amp; SECURE LIMITED</t>
  </si>
  <si>
    <t>HALTON AND DISTRICT WOMEN'S AID ASSOCIATION</t>
  </si>
  <si>
    <t>RAYNHAM PRIMARY SCHOOL</t>
  </si>
  <si>
    <t>GODWIN PRIMARY SCHOOL</t>
  </si>
  <si>
    <t>ALL ENGLAND NETBALL ASSOCIATION LIMITED</t>
  </si>
  <si>
    <t>THE NATIONAL MATHEMATICS AND SCIENCE COLLEGE LIMITED</t>
  </si>
  <si>
    <t>ST. GEORGE'S MOTORCYCLE TRAINING LIMITED</t>
  </si>
  <si>
    <t>SANDWELL AND WEST BIRMINGHAM HOSPITALS NATIONAL HEALTH SERVICE TRUST</t>
  </si>
  <si>
    <t>BISHOPTON REDMARSHALL COFE PRIMARY SCHOOL</t>
  </si>
  <si>
    <t>ST LEONARD'S CATHOLIC SCHOOL</t>
  </si>
  <si>
    <t>STANLEY PRIMARY SCHOOL</t>
  </si>
  <si>
    <t>KING'S MEADOW PRIMARY SCHOOL</t>
  </si>
  <si>
    <t>PALFREY INFANT SCHOOL</t>
  </si>
  <si>
    <t>ST EDWARD'S PROJECT MANAGEMENT GROUP (STEP)</t>
  </si>
  <si>
    <t>WEST WIGHT MIDDLE SCHOOL</t>
  </si>
  <si>
    <t>PROGRAMMING AND SYSTEMSOLVE LIMITED</t>
  </si>
  <si>
    <t>ASTRAL TRAINING LTD</t>
  </si>
  <si>
    <t>FUSION 21 LIMITED</t>
  </si>
  <si>
    <t>ST. MARY'S &amp; ST. PETER'S CATHOLIC PRIMARY SCHOOL</t>
  </si>
  <si>
    <t>ASHMOLE PRIMARY SCHOOL</t>
  </si>
  <si>
    <t>BURTON GREEN PRIMARY SCHOOL</t>
  </si>
  <si>
    <t>TANNADICE PRIMARY SCHOOL</t>
  </si>
  <si>
    <t>EUROPEAN VOCATIONAL TRAINING CENTRES LTD</t>
  </si>
  <si>
    <t>YOUR FUTURE SOLUTIONS LIMITED</t>
  </si>
  <si>
    <t>THE CO-OP ACADEMY BEBINGTON</t>
  </si>
  <si>
    <t>1ST LEAP TRAINING LTD</t>
  </si>
  <si>
    <t>THE ROSELAND ACADEMY</t>
  </si>
  <si>
    <t>TOUCH SECURITY LTD</t>
  </si>
  <si>
    <t>TIMEWISE FOUNDATION C.I.C.</t>
  </si>
  <si>
    <t>THE ISLAND PROJECT FARMING AND EDUCATION CENTRE LTD</t>
  </si>
  <si>
    <t>CHENIES SCHOOL</t>
  </si>
  <si>
    <t>BEST PRACTICE TRAINING &amp; DEVELOPMENT LIMITED</t>
  </si>
  <si>
    <t>LIPA SIXTH FORM COLLEGE</t>
  </si>
  <si>
    <t>PROMPT TRAINING LTD</t>
  </si>
  <si>
    <t>HARTSDOWN ACADEMY</t>
  </si>
  <si>
    <t>AIRBUS OPERATIONS LIMITED</t>
  </si>
  <si>
    <t>MONKWICK INFANT AND NURSERY SCHOOL</t>
  </si>
  <si>
    <t>NVQ ASSESSMENT SERVICES LIMITED</t>
  </si>
  <si>
    <t>BDS EDUCATION LIMITED</t>
  </si>
  <si>
    <t>BE TRAINING ACADEMY LTD</t>
  </si>
  <si>
    <t>WARDEN PARK SECONDARY ACADEMY</t>
  </si>
  <si>
    <t>STANHOPE PRIMARY AND NURSERY SCHOOL</t>
  </si>
  <si>
    <t>UNBEARABLE DESIGN LTD</t>
  </si>
  <si>
    <t>ROGER BULLIVANT LIMITED</t>
  </si>
  <si>
    <t>A PLUS ENGLISH LTD</t>
  </si>
  <si>
    <t>MATRAVERS SCHOOL</t>
  </si>
  <si>
    <t>COLDSTREAM PRIMARY SCHOOL</t>
  </si>
  <si>
    <t>ST PAUL'S COFE PRIMARY SCHOOL, NUNEATON</t>
  </si>
  <si>
    <t>BARNSLEY ACADEMY</t>
  </si>
  <si>
    <t>KINGSTON MAURWARD COLLEGE</t>
  </si>
  <si>
    <t>ULIDIA INTEGRATED COLLEGE</t>
  </si>
  <si>
    <t>HARRIS GIRLS' ACADEMY EAST DULWICH</t>
  </si>
  <si>
    <t>THE RIDINGS FEDERATION YATE INTERNATIONAL ACADEMY</t>
  </si>
  <si>
    <t>ABB LIMITED</t>
  </si>
  <si>
    <t>ST ELIZABETH CATHOLIC PRIMARY SCHOOL</t>
  </si>
  <si>
    <t>PENCALENICK SCHOOL</t>
  </si>
  <si>
    <t>JAMES TRAINING SOLUTIONS LIMITED</t>
  </si>
  <si>
    <t>PERCY HEDLEY HEDLEYS COLLEGE</t>
  </si>
  <si>
    <t>MOORLANDS VIEW SCHOOL</t>
  </si>
  <si>
    <t>VSI EXECUTIVE EDUCATION LTD</t>
  </si>
  <si>
    <t>LINGHAM PRIMARY SCHOOL</t>
  </si>
  <si>
    <t>CROFTWAY ACADEMY</t>
  </si>
  <si>
    <t>OAKLEY PRIMARY ACADEMY</t>
  </si>
  <si>
    <t>ISCA VISION LIMITED</t>
  </si>
  <si>
    <t>WELFORD-ON-AVON PRIMARY SCHOOL</t>
  </si>
  <si>
    <t>STONEHOUSE PARK INFANT SCHOOL</t>
  </si>
  <si>
    <t>ST HELEN AND ST KATHARINE</t>
  </si>
  <si>
    <t>VANQUISH TRAINING ACADEMY LTD</t>
  </si>
  <si>
    <t>GENT TRAINING LIMITED</t>
  </si>
  <si>
    <t>MAKE-UP ARTIST ACADEMY LONDON LTD</t>
  </si>
  <si>
    <t>LONDON CHRISTIAN SCHOOL</t>
  </si>
  <si>
    <t>CRUISE ACADEMY LTD</t>
  </si>
  <si>
    <t>RIVER TEES PRIMARY ACADEMY</t>
  </si>
  <si>
    <t>ACCESS SKILLS IRELAND LIMITED</t>
  </si>
  <si>
    <t>FARNBOROUGH ROAD JUNIOR SCHOOL</t>
  </si>
  <si>
    <t>STOKE CANON CHURCH OF ENGLAND PRIMARY SCHOOL AND PRE-SCHOOL</t>
  </si>
  <si>
    <t>KILLERMONT PRIMARY SCHOOL</t>
  </si>
  <si>
    <t>VERMONT SCHOOL</t>
  </si>
  <si>
    <t>LINTHWAITE CLOUGH J I &amp; EARLY YEARS UNIT</t>
  </si>
  <si>
    <t>FERGUSON UK HOLDINGS LIMITED</t>
  </si>
  <si>
    <t>LEWISHAM SOUTHWARK COLLEGE</t>
  </si>
  <si>
    <t>OXFORD MONTESSORI SCHOOLS</t>
  </si>
  <si>
    <t>MYBE AWARDS LTD</t>
  </si>
  <si>
    <t>BRACKLEY CHURCH OF ENGLAND JUNIOR SCHOOL</t>
  </si>
  <si>
    <t>ELLON PRIMARY SCHOOL</t>
  </si>
  <si>
    <t>WALTON &amp; LEES HILL COFE SCHOOL</t>
  </si>
  <si>
    <t>LODGE PARK TECHNOLOGY COLLEGE</t>
  </si>
  <si>
    <t>IMPACT TRAINING (UK) LTD</t>
  </si>
  <si>
    <t>UK CIRCLE TRAINING LIMITED</t>
  </si>
  <si>
    <t>INCENTEVENTS LTD.</t>
  </si>
  <si>
    <t>E D P DRUG &amp; ALCOHOL SERVICES</t>
  </si>
  <si>
    <t>CLOSE TACTICAL TRAINING LTD</t>
  </si>
  <si>
    <t>NUNTHORPE ACADEMY</t>
  </si>
  <si>
    <t>LYNN SEAL</t>
  </si>
  <si>
    <t>DIPSTICKS RESEARCH LIMITED</t>
  </si>
  <si>
    <t>ST FELIX COFE VC MIDDLE SCHOOL</t>
  </si>
  <si>
    <t>NISHKAM PRIMARY SCHOOL WOLVERHAMPTON</t>
  </si>
  <si>
    <t>WOMENS'S WORKSHOP,CARDIFF TRAINING CENTRE</t>
  </si>
  <si>
    <t>INTERACTIVE PRO LIMITED</t>
  </si>
  <si>
    <t>MOSS BURY PRIMARY SCHOOL AND NURSERY</t>
  </si>
  <si>
    <t>CHC TRAINING LTD</t>
  </si>
  <si>
    <t>OLIVE AP ACADEMY - SUFFOLK</t>
  </si>
  <si>
    <t>ST. AUGUSTINE'S CENTRE, HALIFAX</t>
  </si>
  <si>
    <t>LANCASTER CONSULTING (HR) LIMITED</t>
  </si>
  <si>
    <t>LONDON ENGLISH TUTORS LIMITED</t>
  </si>
  <si>
    <t>FAIRLIGHT PRIMARY SCHOOL</t>
  </si>
  <si>
    <t>MAULDEN LOWER SCHOOL</t>
  </si>
  <si>
    <t>DULWICH PREP CRANBROOK</t>
  </si>
  <si>
    <t>ST JOSEPH AND ST TERESA'S CATHOLIC PRIMARY SCHOOL</t>
  </si>
  <si>
    <t>HEALTH LINK SERVICES (UK).</t>
  </si>
  <si>
    <t>VEHICLE INSPECTION AND TRAINING SERVICES LIMITED</t>
  </si>
  <si>
    <t>THORNTON CLEVELEYS ROYLES BROOK PRIMARY SCHOOL</t>
  </si>
  <si>
    <t>RED ROBIN RECRUITMENT LTD</t>
  </si>
  <si>
    <t>ROVAL TRAINING AND DEVELOPMENT LIMITED</t>
  </si>
  <si>
    <t>SHEARS GREEN INFANT SCHOOL</t>
  </si>
  <si>
    <t>N A COLLEGE TRUST LIMITED</t>
  </si>
  <si>
    <t>ST.GEORGE'S COLLEGE LTD</t>
  </si>
  <si>
    <t>FOUNDATIONS (LINCOLNSHIRE) C.I.C.</t>
  </si>
  <si>
    <t>ST GABRIEL'S SCHOOL</t>
  </si>
  <si>
    <t>MIND IN MID HERTS</t>
  </si>
  <si>
    <t>SHOSCOMBE CHURCH  SCHOOL</t>
  </si>
  <si>
    <t>OAK FOSTERING LIMITED</t>
  </si>
  <si>
    <t>LEICESTER CITY WEST PRIMARY CARE TRUST</t>
  </si>
  <si>
    <t>PHOENIX COMMUNITY PRIMARY SCHOOL</t>
  </si>
  <si>
    <t>HARRIS PROFESSIONAL SKILLS SIXTH FORM, CROYDON</t>
  </si>
  <si>
    <t>HOUGHTON-ON-THE-HILL CHURCH OF ENGLAND PRIMARY SCHOOL</t>
  </si>
  <si>
    <t>SUE RYDER</t>
  </si>
  <si>
    <t>BUSINESS HORSEPOWER LTD</t>
  </si>
  <si>
    <t>CREATE HOPE</t>
  </si>
  <si>
    <t>SUMMERCOURT ACADEMY</t>
  </si>
  <si>
    <t>HURST KNOLL ST JAMES' CHURCH OF ENGLAND PRIMARY SCHOOL</t>
  </si>
  <si>
    <t>BUSINESS XL LIMITED</t>
  </si>
  <si>
    <t>ABDI LIMITED</t>
  </si>
  <si>
    <t>YOXFORD &amp; PEASENHALL PRIMARY ACADEMY</t>
  </si>
  <si>
    <t>360 RECRUITMENT LIMITED</t>
  </si>
  <si>
    <t>HOLISTIC SUPPORT LIMITED</t>
  </si>
  <si>
    <t>ST ANTHONY'S CATHOLIC PRIMARY SCHOOL, BEESTON</t>
  </si>
  <si>
    <t>BUPA CARE HOMES (CFHCARE) LIMITED</t>
  </si>
  <si>
    <t>MORTON TRENTSIDE PRIMARY SCHOOL</t>
  </si>
  <si>
    <t>BLAIRINGONE PRIMARY SCHOOL</t>
  </si>
  <si>
    <t>GREEN DUCK LTD</t>
  </si>
  <si>
    <t>WOODSTAR SCHOOL</t>
  </si>
  <si>
    <t>ASSESSMENT BUREAU FOR PROFESSIONAL QUALIFICATIONS &amp; SKILLS LTD</t>
  </si>
  <si>
    <t>EMBRACE COMMUNITY GROUP CIC</t>
  </si>
  <si>
    <t>SALESTRONG (UK) LIMITED</t>
  </si>
  <si>
    <t>SGC TRAINING SOLUTIONS LTD</t>
  </si>
  <si>
    <t>ILMINSTER AVENUE E-ACT ACADEMY</t>
  </si>
  <si>
    <t>WOLSDON STREET SCHOOL</t>
  </si>
  <si>
    <t>JESSOP PRIMARY SCHOOL</t>
  </si>
  <si>
    <t>HUB TRAINING LIMITED</t>
  </si>
  <si>
    <t>WILLOWFIELD SCHOOL</t>
  </si>
  <si>
    <t>LITTLEMILL PRIMARY SCHOOL</t>
  </si>
  <si>
    <t>DUNSTON ST PETER'S CHURCH OF ENGLAND PRIMARY SCHOOL</t>
  </si>
  <si>
    <t>THE RIDGE EMPLOYABILITY COLLEGE</t>
  </si>
  <si>
    <t>WORLD CLASS GROUP LTD</t>
  </si>
  <si>
    <t>ST ANDREW'S COFE PRIMARY AND NURSERY SCHOOL</t>
  </si>
  <si>
    <t>NETWISE SERVICES LTD</t>
  </si>
  <si>
    <t>THE ROYAL BALLET SCHOOL</t>
  </si>
  <si>
    <t>THE MEAD SCHOOL</t>
  </si>
  <si>
    <t>LANE GREEN FIRST SCHOOL</t>
  </si>
  <si>
    <t>DANCEOLOGY LIMITED</t>
  </si>
  <si>
    <t>ST MARY'S COLLEGE, MIDDLESBROUGH</t>
  </si>
  <si>
    <t>PARTNERED LEARNING LIMITED</t>
  </si>
  <si>
    <t>PROTECH TRAINING ACADEMY LTD</t>
  </si>
  <si>
    <t>THEATR FFORWM CYMRU</t>
  </si>
  <si>
    <t>LINTON-ON-OUSE PRIMARY SCHOOL</t>
  </si>
  <si>
    <t>MULTI TRAININGS ACADEMY LTD</t>
  </si>
  <si>
    <t>TOLLESBURY SCHOOL</t>
  </si>
  <si>
    <t>NEWPORT COMMUNITY SCHOOL PRIMARY ACADEMY</t>
  </si>
  <si>
    <t>ST ALPHONSUS' CATHOLIC PRIMARY SCHOOL</t>
  </si>
  <si>
    <t>ALFORD ACADEMY</t>
  </si>
  <si>
    <t>CLAREMONT PRIMARY SCHOOL</t>
  </si>
  <si>
    <t>CHAPTER (CARDIFF) LIMITED</t>
  </si>
  <si>
    <t>NORPRO TRAINING LTD</t>
  </si>
  <si>
    <t>HERTSMERE JEWISH PRIMARY SCHOOL</t>
  </si>
  <si>
    <t>THOMAS ROTHERHAM COLLEGE</t>
  </si>
  <si>
    <t>RUSHCOMBE FIRST SCHOOL</t>
  </si>
  <si>
    <t>DAVE SHEPPARD ASSOCIATES LIMITED</t>
  </si>
  <si>
    <t>SIDDAL PRIMARY SCHOOL</t>
  </si>
  <si>
    <t>PMB MANAGEMENT LIMITED</t>
  </si>
  <si>
    <t>FEATHERSTONE ACADEMY</t>
  </si>
  <si>
    <t>EVOLVE NOTTINGHAM CIC</t>
  </si>
  <si>
    <t>ONE COMMUNITY TRUST</t>
  </si>
  <si>
    <t>2 INSPIRE (MIDLANDS) LTD</t>
  </si>
  <si>
    <t>THURSTON COMMUNITY COLLEGE</t>
  </si>
  <si>
    <t>GAZ AUTOSCHOOL (EDUCATION AND TRAINING) LTD</t>
  </si>
  <si>
    <t>CORNWALL COMMUNITY FOUNDATION</t>
  </si>
  <si>
    <t>HESTIA CAREERS CIC</t>
  </si>
  <si>
    <t>COMMUNITY TRIUMPH LIMITED</t>
  </si>
  <si>
    <t>INNOVATIVE SKILLS UK LIMITED</t>
  </si>
  <si>
    <t>ORCHARD CENTRE (THE NIGHTINGALE HOME AND HOSPITAL SERVICE)</t>
  </si>
  <si>
    <t>POPE PAUL CATHOLIC PRIMARY SCHOOL</t>
  </si>
  <si>
    <t>BERE ALSTON PRIMARY SCHOOL</t>
  </si>
  <si>
    <t>HIGHLEES PRIMARY SCHOOL</t>
  </si>
  <si>
    <t>GRANGE JUNIOR SCHOOL</t>
  </si>
  <si>
    <t>CANNON HYGIENE LIMITED</t>
  </si>
  <si>
    <t>ROUNDS GREEN PRIMARY SCHOOL</t>
  </si>
  <si>
    <t>BEST PRACTICE TRAINING LIMITED</t>
  </si>
  <si>
    <t>CROXTETH A.B.C. LIMITED</t>
  </si>
  <si>
    <t>Positive Practice Partnership Ltd</t>
  </si>
  <si>
    <t>INSTITUTE OF OPHTHALMOLOGY LIMITED</t>
  </si>
  <si>
    <t>DONCASTER ROAD PRIMARY SCHOOL</t>
  </si>
  <si>
    <t>PITTENCRIEFF PRIMARY SCHOOL</t>
  </si>
  <si>
    <t>THEATRE PECKHAM</t>
  </si>
  <si>
    <t>8BITS1BYTE LIMITED</t>
  </si>
  <si>
    <t>NEWBURY HALL SCHOOL</t>
  </si>
  <si>
    <t>OLDMACHAR ACADEMY</t>
  </si>
  <si>
    <t>SPECIALIST CAREER SERVICES LIMITED</t>
  </si>
  <si>
    <t>OXTED SCHOOL</t>
  </si>
  <si>
    <t>UPTON-UPON-SEVERN COFE PRIMARY SCHOOL</t>
  </si>
  <si>
    <t>CRANHILL PRIMARY SCHOOL</t>
  </si>
  <si>
    <t>STEP UP AID</t>
  </si>
  <si>
    <t>HARROGATE BUSINESS ADVISORS LIMITED</t>
  </si>
  <si>
    <t>WELLSPRINGS PRIMARY SCHOOL</t>
  </si>
  <si>
    <t>ROYAL AERONAUTICAL SOCIETY</t>
  </si>
  <si>
    <t>CURDWORTH PRIMARY SCHOOL</t>
  </si>
  <si>
    <t>PROFESSIONAL PUBLISHERS ASSOCIATION LTD</t>
  </si>
  <si>
    <t>GLOBE XPRESS LTD.</t>
  </si>
  <si>
    <t>BRIGHTON JOURNALIST WORKS TRAINING LIMITED</t>
  </si>
  <si>
    <t>TEST90000257</t>
  </si>
  <si>
    <t>THE PORTSMOUTH ACADEMY</t>
  </si>
  <si>
    <t>ELECTACOURSE LIMITED</t>
  </si>
  <si>
    <t>PT &amp; NUTRITION EDUCATION LTD</t>
  </si>
  <si>
    <t>ST JULIAN'S SCHOOL</t>
  </si>
  <si>
    <t>THE LEARNING BASE LTD</t>
  </si>
  <si>
    <t>STARLETS TRAINING LTD</t>
  </si>
  <si>
    <t>PATCHWAY COMMUNITY COLLEGE</t>
  </si>
  <si>
    <t>DIRECT COMPUTER TRAINING LIMITED</t>
  </si>
  <si>
    <t>OASIS COMMUNITY HUB: NORTH BRISTOL</t>
  </si>
  <si>
    <t>HM PRISON DRAKE HALL</t>
  </si>
  <si>
    <t>BRITISH HOROLOGICAL INSTITUTE LIMITED(THE)</t>
  </si>
  <si>
    <t>EUROMATECH SKILLS ACADEMY LIMITED</t>
  </si>
  <si>
    <t>DWR Y FELIN COMPREHENSIVE SCHOOL</t>
  </si>
  <si>
    <t>CO-OP ACADEMY CLARICE CLIFF</t>
  </si>
  <si>
    <t>SIRIUS ACADEMY NORTH</t>
  </si>
  <si>
    <t>SKIPTON PARISH CHURCH CHURCH OF ENGLAND VOLUNTARY CONTROLLED PRIMARY SCHOOL</t>
  </si>
  <si>
    <t>THE SPRINGBOARD PROJECT</t>
  </si>
  <si>
    <t>WATER FITNESS LTD</t>
  </si>
  <si>
    <t>ELECTRONIC CHALK LIMITED</t>
  </si>
  <si>
    <t>THE ROYAL SCHOOL</t>
  </si>
  <si>
    <t>POND MEADOW SCHOOL</t>
  </si>
  <si>
    <t>FIELD LANE PRIMARY SCHOOL</t>
  </si>
  <si>
    <t>THE LONGHILL LINK-UP TRUST</t>
  </si>
  <si>
    <t>LYNDHURST COMMUNITY PRIMARY SCHOOL</t>
  </si>
  <si>
    <t>DARTINGTON CHURCH OF ENGLAND PRIMARY SCHOOL</t>
  </si>
  <si>
    <t>CONNOR DOWNS ACADEMY</t>
  </si>
  <si>
    <t>EDUCATION CAREERS LIMITED</t>
  </si>
  <si>
    <t>EARL SPENCER PRIMARY SCHOOL</t>
  </si>
  <si>
    <t>SAINT JOAN OF ARC CATHOLIC SCHOOL</t>
  </si>
  <si>
    <t>ST GEORGE'S ACADEMY</t>
  </si>
  <si>
    <t>HOLDFORTH AND CO LIMITED</t>
  </si>
  <si>
    <t>CONNECTAFRICA LTD</t>
  </si>
  <si>
    <t>SUFFOLK NEW COLLEGE</t>
  </si>
  <si>
    <t>TEST90000179</t>
  </si>
  <si>
    <t>CONTROL SECURITY LIMITED</t>
  </si>
  <si>
    <t>QUEEN ELIZABETH'S ACADEMY</t>
  </si>
  <si>
    <t>SHELLEY COLLEGE - A SPECIALIST CENTRE FOR SCIENCE</t>
  </si>
  <si>
    <t>PIONEER SECONDARY ACADEMY</t>
  </si>
  <si>
    <t>HOLYWELLS HIGH SCHOOL</t>
  </si>
  <si>
    <t>FIRST STEPS ENTERPRISE LIMITED</t>
  </si>
  <si>
    <t>MALVERN WELLS COFE PRIMARY SCHOOL</t>
  </si>
  <si>
    <t>KINGSFIELD FIRST SCHOOL</t>
  </si>
  <si>
    <t>PHOENIX CHILD CARE LIMITED</t>
  </si>
  <si>
    <t>ASK AESTHETICS LTD</t>
  </si>
  <si>
    <t>BLACKFRIARS ACADEMY</t>
  </si>
  <si>
    <t>SOUTHFIELD SCHOOL FOR GIRLS</t>
  </si>
  <si>
    <t>CHESNUT LODGE SPECIAL SCHOOL</t>
  </si>
  <si>
    <t>HOUNSLOW HEATH JUNIOR SCHOOL</t>
  </si>
  <si>
    <t>ANDY SWAN DRIVER SERVICES LTD</t>
  </si>
  <si>
    <t>CHAFYN GROVE SCHOOL</t>
  </si>
  <si>
    <t>TEST90000202</t>
  </si>
  <si>
    <t>CRAMLINGTON HILLCREST SCHOOL</t>
  </si>
  <si>
    <t>BROWNHILL SCHOOL</t>
  </si>
  <si>
    <t>OAKWOOD SCHOOL</t>
  </si>
  <si>
    <t>IAN SINCLAIR</t>
  </si>
  <si>
    <t>HARVINGTON COFE FIRST SCHOOL</t>
  </si>
  <si>
    <t>RONIN 47 LIMITED</t>
  </si>
  <si>
    <t>CHARLTON HORETHORNE CHURCH OF ENGLAND PRIMARY SCHOOL</t>
  </si>
  <si>
    <t>ACCELERATED CHANGE LTD</t>
  </si>
  <si>
    <t>HALLGATE PRIMARY SCHOOL COTTINGHAM</t>
  </si>
  <si>
    <t>MIDDLETON CHENEY PRIMARY ACADEMY</t>
  </si>
  <si>
    <t>ACKNOWLEDGE LIMITED</t>
  </si>
  <si>
    <t>RIBBLETON AVENUE METHODIST JUNIOR SCHOOL</t>
  </si>
  <si>
    <t>EVERSFIELD PREPARATORY SCHOOL</t>
  </si>
  <si>
    <t>TEMPLE NORMANTON JUNIOR ACADEMY</t>
  </si>
  <si>
    <t>ST HUBERT'S ROMAN CATHOLIC PRIMARY SCHOOL, GREAT HARWOOD</t>
  </si>
  <si>
    <t>TEMPLE TRAINING LIMITED</t>
  </si>
  <si>
    <t>KIRN PRIMARY SCHOOL</t>
  </si>
  <si>
    <t>HADRIAN LEARNING TRUST</t>
  </si>
  <si>
    <t>NURTURE LANDSCAPES LIMITED</t>
  </si>
  <si>
    <t>WHITE MEADOWS PRIMARY ACADEMY</t>
  </si>
  <si>
    <t>GEORGE BETTS PRIMARY ACADEMY</t>
  </si>
  <si>
    <t>TITAS LIMITED</t>
  </si>
  <si>
    <t>MEADOWBROOK COLLEGE</t>
  </si>
  <si>
    <t>WESTMINSTER SCHOOL</t>
  </si>
  <si>
    <t>DOWNSVIEW PRIMARY AND NURSERY SCHOOL</t>
  </si>
  <si>
    <t>HERON HALL ACADEMY</t>
  </si>
  <si>
    <t>RUTHVENFIELD PRIMARY SCHOOL</t>
  </si>
  <si>
    <t>TOWNLEY GRAMMAR SCHOOL</t>
  </si>
  <si>
    <t>TRESTLE THEATRE COMPANY LIMITED</t>
  </si>
  <si>
    <t>CORPUSTY PRIMARY</t>
  </si>
  <si>
    <t>MOVING VISION LIMITED</t>
  </si>
  <si>
    <t>DEARNE GOLDTHORPE PRIMARY SCHOOL</t>
  </si>
  <si>
    <t>SHEPHERD SCHOOL</t>
  </si>
  <si>
    <t>NEWHEY COMMUNITY PRIMARY SCHOOL</t>
  </si>
  <si>
    <t>OGBOURNE COFE PRIMARY SCHOOL</t>
  </si>
  <si>
    <t>YORKSHIRE KASHMIRI EDUCATIONAL AND CULTURAL DEVELOPMENT TRUST</t>
  </si>
  <si>
    <t>PROFESSIONAL BUSINESS SOLUTIONS LTD</t>
  </si>
  <si>
    <t>KENSWAY TRAINING (KENT) LIMITED</t>
  </si>
  <si>
    <t>PRODECEO LTD</t>
  </si>
  <si>
    <t>3T LTD</t>
  </si>
  <si>
    <t>REDCATCH COMMUNITY GARDEN LIMITED</t>
  </si>
  <si>
    <t>BUCKSTONES PRIMARY SCHOOL</t>
  </si>
  <si>
    <t>BENTLEY JENNISON CONSULTING LIMITED</t>
  </si>
  <si>
    <t>MINT DRIVING SCHOOL LTD</t>
  </si>
  <si>
    <t>BUSINESS PROSPERITY LIMITED</t>
  </si>
  <si>
    <t>SOUTHWATER JUNIOR ACADEMY</t>
  </si>
  <si>
    <t>ABBEYHILL PRIMARY SCHOOL</t>
  </si>
  <si>
    <t>ST ERME WITH TRISPEN COMMUNITY PRIMARY SCHOOL</t>
  </si>
  <si>
    <t>ESSENTIAL SITE SKILLS LTD</t>
  </si>
  <si>
    <t>EXETER ROAD COMMUNITY PRIMARY SCHOOL</t>
  </si>
  <si>
    <t>DRIVING FORCE RECRUITMENT LTD</t>
  </si>
  <si>
    <t>THE CLINIC, TRAINING &amp; TECHNOLOGIES LTD</t>
  </si>
  <si>
    <t>ANTHONY CURTON COFE PRIMARY SCHOOL</t>
  </si>
  <si>
    <t>INHALE TRAINING LLP</t>
  </si>
  <si>
    <t>KIRBY PRIMARY ACADEMY</t>
  </si>
  <si>
    <t>JK RESOURCES AND CONSTRUCTIONS LIMITED</t>
  </si>
  <si>
    <t>EDGE SERVICES - THE MANUAL HANDLING TRAINING COMPANY LIMITED</t>
  </si>
  <si>
    <t>COLLEGE OF WEST ANGLIA</t>
  </si>
  <si>
    <t>HUNTERCOMBE HOSPITAL SCHOOL NORWICH</t>
  </si>
  <si>
    <t>NORLAND CE SCHOOL</t>
  </si>
  <si>
    <t>ECM EDUCATION CONSULTANTS LTD</t>
  </si>
  <si>
    <t>WESTWOOD INFANT AND NURSERY SCHOOL</t>
  </si>
  <si>
    <t>GRESWOLD PRIMARY SCHOOL</t>
  </si>
  <si>
    <t>WHEELOCK PRIMARY SCHOOL</t>
  </si>
  <si>
    <t>EAST STOUR PRIMARY SCHOOL</t>
  </si>
  <si>
    <t>CASTLEWAY PRIMARY SCHOOL</t>
  </si>
  <si>
    <t>LAUSANNE CONSULTING GROUP LIMITED</t>
  </si>
  <si>
    <t>SHE ACADEMY LTD</t>
  </si>
  <si>
    <t>EDUCATION FOR HEALTH</t>
  </si>
  <si>
    <t>MANOR COMMUNITY ACADEMY</t>
  </si>
  <si>
    <t>RED OAKS PRIMARY SCHOOL</t>
  </si>
  <si>
    <t>BUCKHOLME TOWERS SCHOOL</t>
  </si>
  <si>
    <t>FARNHAM HEATH END</t>
  </si>
  <si>
    <t>DARTFORD PRIMARY ACADEMY</t>
  </si>
  <si>
    <t>SKILLS FUNDING AGENCY - DAS</t>
  </si>
  <si>
    <t>ST PAUL'S HOSTEL</t>
  </si>
  <si>
    <t>BROMESBERROW ST MARY'S CHURCH OF ENGLAND (AIDED) PRIMARY SCHOOL</t>
  </si>
  <si>
    <t>SKILLS MIX LTD</t>
  </si>
  <si>
    <t>NORTH WILTSHIRE SCHOOL</t>
  </si>
  <si>
    <t>JACK JOHNSON LIMITED</t>
  </si>
  <si>
    <t>CRAGSIDE COFE CONTROLLED PRIMARY SCHOOL</t>
  </si>
  <si>
    <t>CATHEDRAL ACADEMY</t>
  </si>
  <si>
    <t>GLOBAL RISK INTERNATIONAL (GRI) LTD</t>
  </si>
  <si>
    <t>MKONNECT LIMITED</t>
  </si>
  <si>
    <t>DIVERSITY WATCH LIMITED</t>
  </si>
  <si>
    <t>AWAKEN SCHOOL OF OUTCOME ORIENTED PSYCHOTHERAPIES LIMITED</t>
  </si>
  <si>
    <t>TARVIN PRIMARY SCHOOL</t>
  </si>
  <si>
    <t>HACKBERRY (SCOTTER) LTD</t>
  </si>
  <si>
    <t>LARKHOLME PRIMARY SCHOOL</t>
  </si>
  <si>
    <t>TEST90000298</t>
  </si>
  <si>
    <t>KEY TO THE DOOR PROJECT</t>
  </si>
  <si>
    <t>MEDIFORCE PARAMEDIC SERVICES (UK) LIMITED</t>
  </si>
  <si>
    <t>GOOD COMPANIONS BOLTON</t>
  </si>
  <si>
    <t>KINGUSSIE PRIMARY SCHOOL</t>
  </si>
  <si>
    <t>PGL REALISATIONS PLC</t>
  </si>
  <si>
    <t>FACULTY OF SECRETARIES &amp; ADMINISTRATORS LIMITED(THE)</t>
  </si>
  <si>
    <t>EDENHAM HIGH SCHOOL</t>
  </si>
  <si>
    <t>BW TRAINING ACADEMY C.I.C.</t>
  </si>
  <si>
    <t>REALISE FUTURES CIC</t>
  </si>
  <si>
    <t>ST MARY AND ST MICHAEL PRIMARY SCHOOL</t>
  </si>
  <si>
    <t>LEEDS UNIVERSITY UNION</t>
  </si>
  <si>
    <t>THE SANDON SCHOOL</t>
  </si>
  <si>
    <t>FRAMEWORK HOUSING ASSOCIATION</t>
  </si>
  <si>
    <t>CHAMELEON VOCATIONAL TRAINING LIMITED</t>
  </si>
  <si>
    <t>THE YORKSHIRE CRICKET FOUNDATION</t>
  </si>
  <si>
    <t>HIGH POINT ACADEMY</t>
  </si>
  <si>
    <t>COLLEGE OF LEGAL PRACTICE LIMITED</t>
  </si>
  <si>
    <t>THE PRIORY CENTRE</t>
  </si>
  <si>
    <t>WHITE HALL ACADEMY</t>
  </si>
  <si>
    <t>ASPLEY WOOD SCHOOL</t>
  </si>
  <si>
    <t>STAFFORDSHIRE PROVIDERS ASSOCIATION</t>
  </si>
  <si>
    <t>EXCELSIOR TRAINING ENTERPRISE LIMITED</t>
  </si>
  <si>
    <t>LONDON EAST ACADEMY</t>
  </si>
  <si>
    <t>EASTLEIGH COLLEGE</t>
  </si>
  <si>
    <t>BOSSBABESUNI LIMITED</t>
  </si>
  <si>
    <t>BLUE MENU LIMITED</t>
  </si>
  <si>
    <t>TOTAL NEGOTIATION LIMITED</t>
  </si>
  <si>
    <t>HAMPTON SCHOOL</t>
  </si>
  <si>
    <t>PARK VIEW SCHOOL</t>
  </si>
  <si>
    <t>KYP KNOW YOUR POTENTIAL CONSULTANCY LTD</t>
  </si>
  <si>
    <t>ST COLUMBA'S R C HIGH SCHOOL</t>
  </si>
  <si>
    <t>RECRUITMENT SPECIALISTS LTD</t>
  </si>
  <si>
    <t>NEW HAMILTON LIMITED</t>
  </si>
  <si>
    <t>CORPORATE BUSINESS SCHOOL LTD</t>
  </si>
  <si>
    <t>THE SMALL TRAINING ACADEMY ENTERPRISES LTD</t>
  </si>
  <si>
    <t>DROVE PRIMARY SCHOOL</t>
  </si>
  <si>
    <t>BRIDGEND COUNTY BOROUGH COUNCIL</t>
  </si>
  <si>
    <t>STORM FAMILY CENTRE LIMITED</t>
  </si>
  <si>
    <t>TYNDALE PRIMARY SCHOOL</t>
  </si>
  <si>
    <t>ROSCOE PRIMARY SCHOOL</t>
  </si>
  <si>
    <t>PHOENIX ENTERPRISE CENTRE COMMUNITY INTEREST COMPANY</t>
  </si>
  <si>
    <t>TRISTAR SECURITY LIMITED</t>
  </si>
  <si>
    <t>SCHOOLSPLUSUK LTD</t>
  </si>
  <si>
    <t>FRIZINGHALL PRIMARY SCHOOL</t>
  </si>
  <si>
    <t>LADYGROVE PRIMARY SCHOOL</t>
  </si>
  <si>
    <t>WORLDWEAVER LIMITED</t>
  </si>
  <si>
    <t>TUTOR SOLUTIONS LIMITED</t>
  </si>
  <si>
    <t>BOVINGTON ACADEMY</t>
  </si>
  <si>
    <t>ST MARY'S CATHOLIC PRIMARY SCHOOL, GREAT ECCLESTON</t>
  </si>
  <si>
    <t>ADL PLC</t>
  </si>
  <si>
    <t>HAYSHOLM SCHOOL</t>
  </si>
  <si>
    <t>WISE SAFETY AND TRAINING LTD</t>
  </si>
  <si>
    <t>THE LICENSING PARTNERS LIMITED</t>
  </si>
  <si>
    <t>QUEEN'S CROFT HIGH SCHOOL</t>
  </si>
  <si>
    <t>DRUIDS LODGE POLO LLP</t>
  </si>
  <si>
    <t>LEVER HOUSE PRIMARY SCHOOL</t>
  </si>
  <si>
    <t>KINGS RISE ACADEMY</t>
  </si>
  <si>
    <t>THERA TRUST</t>
  </si>
  <si>
    <t>EAST MIDLANDS APPRENTICESHIPS LTD</t>
  </si>
  <si>
    <t>COLLEY LANE PRIMARY ACADEMY</t>
  </si>
  <si>
    <t>ELM COFE PRIMARY SCHOOL</t>
  </si>
  <si>
    <t>THE WARREN COMPREHENSIVE SCHOOL</t>
  </si>
  <si>
    <t>OARE CHURCH OF ENGLAND PRIMARY SCHOOL</t>
  </si>
  <si>
    <t>RYBURN VALLEY HIGH SCHOOL</t>
  </si>
  <si>
    <t>KINSALE JUNIOR SCHOOL</t>
  </si>
  <si>
    <t>MEADOWCROFT COMMUNITY INFANT SCHOOL</t>
  </si>
  <si>
    <t>SKILLS EXCELLENCE TRAINING LIMITED</t>
  </si>
  <si>
    <t>NATURAL WORLD EXPERIENCE LIMITED</t>
  </si>
  <si>
    <t>CALSIDE SCHOOL</t>
  </si>
  <si>
    <t>ST MICHAEL'S CATHOLIC PRIMARY SCHOOL</t>
  </si>
  <si>
    <t>EVENWOOD COFE PRIMARY SCHOOL</t>
  </si>
  <si>
    <t>MOSTON LANE COMMUNITY PRIMARY SCHOOL</t>
  </si>
  <si>
    <t>AWC TRAINING LTD</t>
  </si>
  <si>
    <t>MAIDSTONE UNITED FOOTBALL CLUB LTD</t>
  </si>
  <si>
    <t>RENAISSANCE-UK LTD</t>
  </si>
  <si>
    <t>LORNE PRIMARY SCHOOL</t>
  </si>
  <si>
    <t>GUILDFORD Y.M.C.A. LIMITED</t>
  </si>
  <si>
    <t>ISLAND LEARNING CENTRE</t>
  </si>
  <si>
    <t>AVOCA SYSTEMS LTD.</t>
  </si>
  <si>
    <t>MOTIV8 LEARNING &amp; DEVELOPMENT UK LIMITED</t>
  </si>
  <si>
    <t>ETONBURY ACADEMY</t>
  </si>
  <si>
    <t>GREAT WALTHAM CHURCH OF ENGLAND VOLUNTARY CONTROLLED PRIMARY SCHOOL</t>
  </si>
  <si>
    <t>LOIRSTON SCHOOL</t>
  </si>
  <si>
    <t>QDOS TRAINING LIMITED</t>
  </si>
  <si>
    <t>NORTH TEES AND HARTLEPOOL NHS FOUNDATION TRUST</t>
  </si>
  <si>
    <t>BARMSTON VILLAGE PRIMARY SCHOOL</t>
  </si>
  <si>
    <t>AVENSYS UK TRAINING LIMITED</t>
  </si>
  <si>
    <t>SHERFORD</t>
  </si>
  <si>
    <t>OUR LADY OF GRACE CATHOLIC JUNIOR SCHOOL</t>
  </si>
  <si>
    <t>TRAINING RESOURCE MANAGEMENT SERVICES LTD</t>
  </si>
  <si>
    <t>CASKIEBERRAN PRIMARY SCHOOL</t>
  </si>
  <si>
    <t>CARL WRIGHT TRAINING SERVICES LIMITED</t>
  </si>
  <si>
    <t>EDU TRAINING CENTRE LTD</t>
  </si>
  <si>
    <t>INSTITUTION OF CIVIL ENGINEERS</t>
  </si>
  <si>
    <t>PARK SPRING PRIMARY SCHOOL</t>
  </si>
  <si>
    <t>WOODFARM HIGH SCHOOL</t>
  </si>
  <si>
    <t>ST CLARE'S RC PRIMARY SCHOOL</t>
  </si>
  <si>
    <t>PARK SCHOOL</t>
  </si>
  <si>
    <t>GERRANS SCHOOL</t>
  </si>
  <si>
    <t>INVERALLOCHY SCHOOL</t>
  </si>
  <si>
    <t>HINDLEY JUNIOR AND INFANT SCHOOL</t>
  </si>
  <si>
    <t>HERIOT PRIMARY SCHOOL</t>
  </si>
  <si>
    <t>ASH TREES ACADEMY</t>
  </si>
  <si>
    <t>KELLANDS SCHOOL</t>
  </si>
  <si>
    <t>LIVING POTENTIAL CARE FARMING C.I.C.</t>
  </si>
  <si>
    <t>THE RUDHEATH SENIOR ACADEMY</t>
  </si>
  <si>
    <t>TRINITY POST 16 SOLUTIONS LIMITED</t>
  </si>
  <si>
    <t>NEW HORIZONS SCHOOL (PART OF THE SABDEN MULTI ACADEMY TRUST)</t>
  </si>
  <si>
    <t>ONEBYME LIMITED</t>
  </si>
  <si>
    <t>WEST DOWN SCHOOL</t>
  </si>
  <si>
    <t>SUNNINGWELL CHURCH OF ENGLAND PRIMARY SCHOOL</t>
  </si>
  <si>
    <t>ISLAMIA GIRLS' HIGH SCHOOL</t>
  </si>
  <si>
    <t>THE NETHERHALL SCHOOL</t>
  </si>
  <si>
    <t>ST PETER'S COFE PRIMARY ACADEMY, MANSFIELD</t>
  </si>
  <si>
    <t>SAFERPAK LIMITED</t>
  </si>
  <si>
    <t>ASHTON HAYES PRIMARY SCHOOL</t>
  </si>
  <si>
    <t>BLS SAFETY AND TRAINING LTD</t>
  </si>
  <si>
    <t>MANCHESTER DIGITAL LIMITED</t>
  </si>
  <si>
    <t>MIMOSA HEALTHCARE HOLDINGS LIMITED</t>
  </si>
  <si>
    <t>ST GREGORY'S CATHOLIC COMPREHENSIVE SCHOOL</t>
  </si>
  <si>
    <t>GOAT LEES PRIMARY SCHOOL</t>
  </si>
  <si>
    <t>ACSG LTD</t>
  </si>
  <si>
    <t>COMMUNITY IT ACADEMY</t>
  </si>
  <si>
    <t>MARTINSHAW PRIMARY SCHOOL</t>
  </si>
  <si>
    <t>LIFESTYLE CHECK LIMITED</t>
  </si>
  <si>
    <t>HERTFORDSHIRE THEATRE SCHOOL LIMITED</t>
  </si>
  <si>
    <t>FLINTSHIRE COUNTY COUNCIL</t>
  </si>
  <si>
    <t>IBA GLOBAL EXAMINATIONS BOARD LIMITED</t>
  </si>
  <si>
    <t>MILDMAY INFANT AND NURSERY SCHOOL</t>
  </si>
  <si>
    <t>GOMER JUNIOR SCHOOL</t>
  </si>
  <si>
    <t>STRATEGI SOLUTIONS GROUP LIMITED</t>
  </si>
  <si>
    <t>TYNESIDE WOMEN'S HEALTH</t>
  </si>
  <si>
    <t>KHCA LIMITED</t>
  </si>
  <si>
    <t>GREENWICH STEINER SCHOOL</t>
  </si>
  <si>
    <t>ELIXIR EXPORT LIMITED</t>
  </si>
  <si>
    <t>LOOK NORTH GROOMING AND TRAINING CENTRE LIMITED</t>
  </si>
  <si>
    <t>PITTEUCHAR WEST PRIMARY SCHOOL</t>
  </si>
  <si>
    <t>ST MARY'S WAVENDON COFE PRIMARY</t>
  </si>
  <si>
    <t>SUNSHINE INFANT AND NURSERY SCHOOL</t>
  </si>
  <si>
    <t>JOLIET LIMITED</t>
  </si>
  <si>
    <t>HAIR LOUNGE ACADEMY LTD</t>
  </si>
  <si>
    <t>EAST MIDLANDS BUSINESS LIMITED</t>
  </si>
  <si>
    <t>SOUTH WALES PROBATION TRUST</t>
  </si>
  <si>
    <t>FARNE PRIMARY SCHOOL</t>
  </si>
  <si>
    <t>QUAYSIDE EDUCATION CENTRE</t>
  </si>
  <si>
    <t>MALIN BRIDGE PRIMARY SCHOOL</t>
  </si>
  <si>
    <t>BIRMINGHAM AND SOLIHULL TAXI ALLIANCE LTD</t>
  </si>
  <si>
    <t>SOMERTON MIDDLE SCHOOL</t>
  </si>
  <si>
    <t>ASCENT LEADERSHIP INVESTMENTS LTD</t>
  </si>
  <si>
    <t>GREENLAND COMMUNITY PRIMARY SCHOOL</t>
  </si>
  <si>
    <t>BRIDGES OUTCOMES PARTNERSHIPS LIMITED</t>
  </si>
  <si>
    <t>CHURCHDOWN PARTON MANOR INFANT SCHOOL</t>
  </si>
  <si>
    <t>MAYFIELD PREPARATORY SCHOOL</t>
  </si>
  <si>
    <t>HOLYMEAD PRIMARY SCHOOL</t>
  </si>
  <si>
    <t>LORDSWOOD BOYS' SCHOOL</t>
  </si>
  <si>
    <t>EFFECTIVE PEOPLE UK LIMITED</t>
  </si>
  <si>
    <t>EASTBANK ACADEMY</t>
  </si>
  <si>
    <t>PMA SPORTS CHARITY</t>
  </si>
  <si>
    <t>LOCKWOOD PRIMARY SCHOOL</t>
  </si>
  <si>
    <t>CPM UNITED KINGDOM LIMITED</t>
  </si>
  <si>
    <t>PRIORY CAMPUS</t>
  </si>
  <si>
    <t>PRESCOTT LLOYD LIMITED</t>
  </si>
  <si>
    <t>BUSINESS ANALYST SOLUTIONS LIMITED</t>
  </si>
  <si>
    <t>ECTON VILLAGE PRIMARY SCHOOL</t>
  </si>
  <si>
    <t>LEAD-TALENT LIMITED</t>
  </si>
  <si>
    <t>QUEEN ELIZABETH'S GRAMMAR SCHOOL, HORNCASTLE</t>
  </si>
  <si>
    <t>STOKE PRIOR PRIMARY SCHOOL</t>
  </si>
  <si>
    <t>ST FAITH'S AT ASH SCHOOL LIMITED</t>
  </si>
  <si>
    <t>ACTION FIRST AID LIMITED</t>
  </si>
  <si>
    <t>TUNDERGARTH SCHOOL</t>
  </si>
  <si>
    <t>DEVELOPING SUCCESS LTD</t>
  </si>
  <si>
    <t>RELIANCE CORPORATION LTD</t>
  </si>
  <si>
    <t>RAYNVILLE PRIMARY SCHOOL</t>
  </si>
  <si>
    <t>BARROW TRAINING PARTNERSHIP LIMITED</t>
  </si>
  <si>
    <t>HARTING COFE PRIMARY SCHOOL</t>
  </si>
  <si>
    <t>IMPACT CTMD LTD</t>
  </si>
  <si>
    <t>STANCLIFFE ED LIMITED</t>
  </si>
  <si>
    <t>UKSF LIMITED</t>
  </si>
  <si>
    <t>ASSESSMENT AND QUALIFICATION SOLUTIONS LTD</t>
  </si>
  <si>
    <t>HIGHFIELD COLLEGE LIMITED</t>
  </si>
  <si>
    <t>METIS TRAINING &amp; DEVELOPMENT LIMITED</t>
  </si>
  <si>
    <t>IMPACT UNIVERSAL LIMITED</t>
  </si>
  <si>
    <t>THE IASME CONSORTIUM LIMITED</t>
  </si>
  <si>
    <t>PINK LIZARD LIMITED</t>
  </si>
  <si>
    <t>THE BRAMPTONS PRIMARY SCHOOL</t>
  </si>
  <si>
    <t>FULSTON MANOR SCHOOL</t>
  </si>
  <si>
    <t>WALWORTH SCHOOL</t>
  </si>
  <si>
    <t>ARTMOVES (UK) LIMITED</t>
  </si>
  <si>
    <t>PENWITH YOUTH DEVELOPMENT COUNCIL</t>
  </si>
  <si>
    <t>TONY BUZAN INTERNATIONAL LIMITED</t>
  </si>
  <si>
    <t>THE LINCOLN ST PETER AT GOWTS CHURCH OF ENGLAND PRIMARY SCHOOL</t>
  </si>
  <si>
    <t>EXAMS TOGETHER LIMITED</t>
  </si>
  <si>
    <t>HAZELBURY BRYAN PRIMARY SCHOOL</t>
  </si>
  <si>
    <t>JAM INTERNATIONAL STUDIES ACADEMY LTD</t>
  </si>
  <si>
    <t>SEAMASTERS LIMITED</t>
  </si>
  <si>
    <t>EAST OXFORD ACTION</t>
  </si>
  <si>
    <t>SANDERSON ASSOCIATES LIMITED</t>
  </si>
  <si>
    <t>360VRSTUDIO LTD</t>
  </si>
  <si>
    <t>TEESVILLE ACADEMY</t>
  </si>
  <si>
    <t>KINGSTHORNE PRIMARY SCHOOL</t>
  </si>
  <si>
    <t>INSPIRIT (TRAINING) LIMITED</t>
  </si>
  <si>
    <t>HARRIS ACADEMY FALCONWOOD</t>
  </si>
  <si>
    <t>ASMT LIMITED</t>
  </si>
  <si>
    <t>MERSEY VALE PRIMARY SCHOOL</t>
  </si>
  <si>
    <t>ST FRIDESWIDE CHURCH OF ENGLAND PRIMARY SCHOOL</t>
  </si>
  <si>
    <t>SUMMERFIELDS PRIMARY SCHOOL</t>
  </si>
  <si>
    <t>NETHERTON MOSS PRIMARY SCHOOL</t>
  </si>
  <si>
    <t>NORTH TRAFFORD COLLEGE OF FURTHER EDUCATION</t>
  </si>
  <si>
    <t>BENFIELD SCHOOL</t>
  </si>
  <si>
    <t>FORT WILLIAM RC PRIMARY</t>
  </si>
  <si>
    <t>FPSB (UK) LIMITED</t>
  </si>
  <si>
    <t>COWDEN CONSULTING LIMITED</t>
  </si>
  <si>
    <t>PENTRA SERVICES LIMITED</t>
  </si>
  <si>
    <t>MONYMUSK SCHOOL</t>
  </si>
  <si>
    <t>CUMBERLAND ACCOUNTANTS LTD</t>
  </si>
  <si>
    <t>ALKADRA LIMITED</t>
  </si>
  <si>
    <t>WHITECROSS SCHOOL (FOUNDATION)</t>
  </si>
  <si>
    <t>VOCATIONAL TRAINING</t>
  </si>
  <si>
    <t>NIBE ENERGY SYSTEMS LIMITED</t>
  </si>
  <si>
    <t>APPRENTICES IN CONSTRUCTION LTD</t>
  </si>
  <si>
    <t>DERBY SPECIALIST FABRICATIONS LIMITED</t>
  </si>
  <si>
    <t>INNER FLAME</t>
  </si>
  <si>
    <t>MOORFOOT PRIMARY SCHOOL</t>
  </si>
  <si>
    <t>BRITON COLLEGE LIMITED</t>
  </si>
  <si>
    <t>ALPHA NATIONAL LIMITED</t>
  </si>
  <si>
    <t>GGT SOLUTIONS LIMITED</t>
  </si>
  <si>
    <t>CHARLOTTE SHARMAN PRIMARY SCHOOL</t>
  </si>
  <si>
    <t>THE HEDGES INDEPENDENT SCHOOL</t>
  </si>
  <si>
    <t>PICKERING AND NEWINGTON DEVELOPMENT ASSOCIATION LIMITED</t>
  </si>
  <si>
    <t>INSCAPE HOUSE SCHOOL</t>
  </si>
  <si>
    <t>THE CLERE SCHOOL</t>
  </si>
  <si>
    <t>TRS TRAINING LIMITED</t>
  </si>
  <si>
    <t>DEVAS CLUB</t>
  </si>
  <si>
    <t>FLASH LEY PRIMARY SCHOOL</t>
  </si>
  <si>
    <t>QTS (NW) LIMITED</t>
  </si>
  <si>
    <t>CAMBRIDGE DIGITAL ACADEMY LTD</t>
  </si>
  <si>
    <t>EXETER A LEARNING COMMUNITY ACADEMY</t>
  </si>
  <si>
    <t>CORNWALL HOUSING LIMITED</t>
  </si>
  <si>
    <t>FIRST INTUITION LEEDS LIMITED</t>
  </si>
  <si>
    <t>VISION HOUSING CONSULTANCY SERVICES LTD</t>
  </si>
  <si>
    <t>LITTLEGREEN ACADEMY</t>
  </si>
  <si>
    <t>1ST LOCKSMITHS SERVICES LIMITED</t>
  </si>
  <si>
    <t>ABERLEMNO PRIMARY SCHOOL</t>
  </si>
  <si>
    <t>NAUNTON PARK PRIMARY SCHOOL</t>
  </si>
  <si>
    <t>OASIS ACADEMY SILVERTOWN</t>
  </si>
  <si>
    <t>DON HUNTER TRAINING SERVICES LTD</t>
  </si>
  <si>
    <t>SALWAY ASH CHURCH OF ENGLAND VOLUNTARY AIDED PRIMARY SCHOOL</t>
  </si>
  <si>
    <t>R. N. JONES TRAINING SERVICES LIMITED</t>
  </si>
  <si>
    <t>ACTIVE PROSPECTS</t>
  </si>
  <si>
    <t>LWP SOLUTIONS LIMITED</t>
  </si>
  <si>
    <t>FELLSIDE SCHOOL</t>
  </si>
  <si>
    <t>KIDS PLANET DAY NURSERIES LIMITED</t>
  </si>
  <si>
    <t>LOW MOOR COFE PRIMARY SCHOOL</t>
  </si>
  <si>
    <t>ST MARY'S KILBURN CHURCH OF ENGLAND PRIMARY SCHOOL</t>
  </si>
  <si>
    <t>HERTFORDSHIRE LEP</t>
  </si>
  <si>
    <t>ACTIVE PERSONAL LEARNING LIMITED</t>
  </si>
  <si>
    <t>THE CENTRAL TECHNOLOGY AND SPORTS COLLEGE</t>
  </si>
  <si>
    <t>GATTEN AND LAKE PRIMARY SCHOOL</t>
  </si>
  <si>
    <t>NORTH WALTHAM PRIMARY SCHOOL</t>
  </si>
  <si>
    <t>DAUBENEY PRIMARY SCHOOL</t>
  </si>
  <si>
    <t>ST PHILIP'S COFE PRIMARY SCHOOL</t>
  </si>
  <si>
    <t>EAST LINCOLNSHIRE GTP</t>
  </si>
  <si>
    <t>ST MARY THE VIRGIN CHURCH OF ENGLAND PRIMARY SCHOOL</t>
  </si>
  <si>
    <t>DRONFIELD STONELOW JUNIOR SCHOOL</t>
  </si>
  <si>
    <t>EPPING PRIMARY SCHOOL</t>
  </si>
  <si>
    <t>THE BRITISH MUSLIM SCHOOL</t>
  </si>
  <si>
    <t>ICS MANSFIELD LIMITED</t>
  </si>
  <si>
    <t>CANOLFAN CYNGHORI BRO DDYFI ADVICE CENTRE</t>
  </si>
  <si>
    <t>EMBARK MULTI ACADEMY TRUST</t>
  </si>
  <si>
    <t>THE BASILDON ACADEMIES</t>
  </si>
  <si>
    <t>BAWNLESS RECRUITMENT LIMITED</t>
  </si>
  <si>
    <t>YSGOL DYFFRYN CONWY</t>
  </si>
  <si>
    <t>MONKEN HADLEY COFE PRIMARY SCHOOL</t>
  </si>
  <si>
    <t>NEWTON LEYS PRIMARY SCHOOL</t>
  </si>
  <si>
    <t>ST ANDREW'S HEALTHCARE</t>
  </si>
  <si>
    <t>ESSEX LEARNING STATION GROUP C.I.C.</t>
  </si>
  <si>
    <t>COTTESMORE SCHOOL</t>
  </si>
  <si>
    <t>MARRIOTT PRIMARY SCHOOL</t>
  </si>
  <si>
    <t>TEESDALE SCHOOL</t>
  </si>
  <si>
    <t>GRACE DIEU MANOR SCHOOL</t>
  </si>
  <si>
    <t>PEOPLE=POSITIVE LIMITED</t>
  </si>
  <si>
    <t>THE BISHOP OF LLANDAFF  C.I.W. HIGH SCHOOL</t>
  </si>
  <si>
    <t>MERSEYSIDE CONSTRUCTION TRAINING LIMITED</t>
  </si>
  <si>
    <t>ALDERSBROOK PRIMARY SCHOOL</t>
  </si>
  <si>
    <t>THE MANAGEMENT CENTRE LEARNING LTD</t>
  </si>
  <si>
    <t>INTERCONTINENTAL HOTELS GROUP SERVICES COMPANY</t>
  </si>
  <si>
    <t>DW PACT LIMITED</t>
  </si>
  <si>
    <t>KING RICHARD SCHOOL</t>
  </si>
  <si>
    <t>GLOSS INTERIOR STYLING LTD</t>
  </si>
  <si>
    <t>WHEATSHEAF TRUST</t>
  </si>
  <si>
    <t>THE TILIAN PARTNERSHIP</t>
  </si>
  <si>
    <t>ST JOHN'S MEADS CHURCH OF ENGLAND PRIMARY SCHOOL</t>
  </si>
  <si>
    <t>ZETA FIRST LTD</t>
  </si>
  <si>
    <t>TOTAL CARE TRAINING &amp; COMPLIANCE SERVICES LTD</t>
  </si>
  <si>
    <t>STALYBRIDGE CELTIC FOOTBALL ACADEMY</t>
  </si>
  <si>
    <t>CENTRAL INFANT AND NURSERY SCHOOL</t>
  </si>
  <si>
    <t>NCEA GRACE DARLING COFE PRIMARY SCHOOL</t>
  </si>
  <si>
    <t>MINEHEAD FIRST SCHOOL</t>
  </si>
  <si>
    <t>THE FUTURES TRAINING GROUP LTD</t>
  </si>
  <si>
    <t>BAIN &amp; CO LIMITED</t>
  </si>
  <si>
    <t>ST PIRAN'S SCHOOL (GB) LTD</t>
  </si>
  <si>
    <t>DISABILITY ACTION (NI)</t>
  </si>
  <si>
    <t>OUR LADY OF COMPASSION CATHOLIC PRIMARY SCHOOL</t>
  </si>
  <si>
    <t>RIVERSIDE COMMUNITY PRIMARY SCHOOL BIRSTALL</t>
  </si>
  <si>
    <t>THE BIG TRAINING COMPANY LIMITED</t>
  </si>
  <si>
    <t>COCKERMOUTH SCHOOL</t>
  </si>
  <si>
    <t>ROMANS FIELD SCHOOL</t>
  </si>
  <si>
    <t>WEIGHTMAN ASSOCIATES LIMITED</t>
  </si>
  <si>
    <t>ROBINSWOOD PRIMARY ACADEMY</t>
  </si>
  <si>
    <t>WILLIAM PARKER SPORTS COLLEGE</t>
  </si>
  <si>
    <t>GSN IMMIGRATION LTD</t>
  </si>
  <si>
    <t>SWANWICK PRIMARY SCHOOL</t>
  </si>
  <si>
    <t>BRIGHTON BODY POSITIVE</t>
  </si>
  <si>
    <t>ALL SAINTS COFE PRIMARY SCHOOL, HORSHAM</t>
  </si>
  <si>
    <t>SPON GATE PRIMARY SCHOOL</t>
  </si>
  <si>
    <t>IDEAL CENTRE FOR TUITION LIMITED</t>
  </si>
  <si>
    <t>T-CENTRIX (SOUTH WEST) LTD</t>
  </si>
  <si>
    <t>LINKING WITH SOCIETY LTD</t>
  </si>
  <si>
    <t>WOODLAND VIEW JUNIOR SCHOOL</t>
  </si>
  <si>
    <t>CRUNCH ACADEMY LTD</t>
  </si>
  <si>
    <t>PEDMORE CE PRIMARY SCHOOL</t>
  </si>
  <si>
    <t>STRATHEARN SCHOOL</t>
  </si>
  <si>
    <t>PIRNMILL PRIMARY SCHOOL</t>
  </si>
  <si>
    <t>JUBILEE WOOD PRIMARY SCHOOL</t>
  </si>
  <si>
    <t>ALPHA BSE TRAINING LTD</t>
  </si>
  <si>
    <t>TRESCOM RESEARCH &amp; CONSULTANCY LIMITED</t>
  </si>
  <si>
    <t>ANY OTHER BUSINESS SOLUTIONS LIMITED</t>
  </si>
  <si>
    <t>FINCHALE PRIMARY SCHOOL</t>
  </si>
  <si>
    <t>WINHILLS PRIMARY ACADEMY</t>
  </si>
  <si>
    <t>LONDON WATERLOO ACADEMY LTD</t>
  </si>
  <si>
    <t>BOASLEY CROSS COMMUNITY PRIMARY SCHOOL</t>
  </si>
  <si>
    <t>WENTWORTH COLLEGE</t>
  </si>
  <si>
    <t>CHETWYND JUNIOR SCHOOL</t>
  </si>
  <si>
    <t>BODYHARMONICS LIMITED</t>
  </si>
  <si>
    <t>R.T.S. SAFE LIFTING LTD</t>
  </si>
  <si>
    <t>MALMESBURY PRIMARY SCHOOL</t>
  </si>
  <si>
    <t>HEATHBROOK PRIMARY SCHOOL</t>
  </si>
  <si>
    <t>T3 TRAINING &amp; DEVELOPMENT LTD</t>
  </si>
  <si>
    <t>TLG TENDRING</t>
  </si>
  <si>
    <t>BOWLISH INFANT SCHOOL</t>
  </si>
  <si>
    <t>TINYSAURUS NURSERIES LTD</t>
  </si>
  <si>
    <t>OLD PARK PRIMARY SCHOOL</t>
  </si>
  <si>
    <t>ROSEMELLIN COMMUNITY PRIMARY SCHOOL</t>
  </si>
  <si>
    <t>JHC TRAINING LTD</t>
  </si>
  <si>
    <t>WESTON JUNIOR ACADEMY</t>
  </si>
  <si>
    <t>CORDOBA SERVICES LTD</t>
  </si>
  <si>
    <t>LOGIE DURNO SCHOOL</t>
  </si>
  <si>
    <t>TOLLGATE COMMUNITY JUNIOR SCHOOL</t>
  </si>
  <si>
    <t>ENCOMPASSED LIMITED</t>
  </si>
  <si>
    <t>NEW RIVER COLLEGE MEDICAL</t>
  </si>
  <si>
    <t>ANNIE LAWSON SCHOOL</t>
  </si>
  <si>
    <t>BURTON PIDSEA PRIMARY SCHOOL</t>
  </si>
  <si>
    <t>SOLIDSKILLS LEARNING LTD</t>
  </si>
  <si>
    <t>COLERIDGE COMMUNITY COLLEGE</t>
  </si>
  <si>
    <t>GENERATION YOUTH C.I.C.</t>
  </si>
  <si>
    <t>CLARICE CLIFF PRIMARY SCHOOL</t>
  </si>
  <si>
    <t>EYNSHAM COMMUNITY PRIMARY SCHOOL</t>
  </si>
  <si>
    <t>DERVAIG PRIMARY SCHOOL</t>
  </si>
  <si>
    <t>ORRELL LAMBERHEAD GREEN ACADEMY</t>
  </si>
  <si>
    <t>BOURNEMOUTH, POOLE AND DORSET EAST SECONDARY SCITT</t>
  </si>
  <si>
    <t>CALIFORNIA PRIMARY SCHOOL</t>
  </si>
  <si>
    <t>ASHLEIGH PRIMARY SCHOOL AND NURSERY, WYMONDHAM</t>
  </si>
  <si>
    <t>RESET COMPLIANCE SYSTEMS LIMITED</t>
  </si>
  <si>
    <t>ANIT LTD</t>
  </si>
  <si>
    <t>THE WORDS WORKSHOP LIMITED</t>
  </si>
  <si>
    <t>GROSVENOR GRAMMAR SCHOOL</t>
  </si>
  <si>
    <t>KINGSFIELD CENTRE</t>
  </si>
  <si>
    <t>BSL INTERPRETATIONS TRAINING SERVICES LTD</t>
  </si>
  <si>
    <t>THOMAS FRANCIS ACADEMY</t>
  </si>
  <si>
    <t>M.H. INTERIOR SYSTEMS LTD</t>
  </si>
  <si>
    <t>LIFE LEARNING LEICESTER LTD</t>
  </si>
  <si>
    <t>LUDWORTH PRIMARY SCHOOL</t>
  </si>
  <si>
    <t>THE LEEDS SCHOOL OF ENGLISH LTD</t>
  </si>
  <si>
    <t>BUSINESS IMPROVEMENT SOLUTIONS LIMITED</t>
  </si>
  <si>
    <t>SIMPLY CHILDCARE TRAINING LIMITED</t>
  </si>
  <si>
    <t>TRIPLE A TRAINING LTD</t>
  </si>
  <si>
    <t>FACTORY ACADEMY LIMITED</t>
  </si>
  <si>
    <t>CHURCHFIELDS JUNIOR SCHOOL</t>
  </si>
  <si>
    <t>OUR LADY OF LOURDES RC SCHOOL</t>
  </si>
  <si>
    <t>JACK TIZARD SCHOOL</t>
  </si>
  <si>
    <t>CITY SECURITY LIMITED</t>
  </si>
  <si>
    <t>STELRAD MANAGEMENT LIMITED</t>
  </si>
  <si>
    <t>MERTON COLLEGE</t>
  </si>
  <si>
    <t>WIVELISCOMBE PRIMARY SCHOOL</t>
  </si>
  <si>
    <t>MORELANDS PRIMARY SCHOOL</t>
  </si>
  <si>
    <t>VIRIDIAN HOUSING</t>
  </si>
  <si>
    <t>WHITE APPLE THINKING LTD</t>
  </si>
  <si>
    <t>ST PETER'S ROMAN CATHOLIC PRIMARY SCHOOL</t>
  </si>
  <si>
    <t>ENHANCE STATUS LIMITED</t>
  </si>
  <si>
    <t>YSGOL GYFUN GYMRAEG PLASMAWR</t>
  </si>
  <si>
    <t>INSPIRIT TRAINING &amp; DEVELOPMENT LIMITED</t>
  </si>
  <si>
    <t>OUTSTANDING PRIMARY SCHOOLS SCITT</t>
  </si>
  <si>
    <t>DORSET SOFTWARE SERVICES LIMITED</t>
  </si>
  <si>
    <t>NORTHWEST BUSINESS LINK</t>
  </si>
  <si>
    <t>SS PETER AND PAUL RC PRIMARY SCHOOL</t>
  </si>
  <si>
    <t>ECHLINE PRIMARY SCHOOL</t>
  </si>
  <si>
    <t>THE UK QUALIFICATIONS FOR HIGHER STUDIES LTD</t>
  </si>
  <si>
    <t>GRAND CENTRAL GROUP LTD</t>
  </si>
  <si>
    <t>BUSINESS ENTERPRISE SUPPORT LIMITED</t>
  </si>
  <si>
    <t>LONSDALE SCHOOL</t>
  </si>
  <si>
    <t>PLATINUM TRAINING CENTRE LTD</t>
  </si>
  <si>
    <t>GODIVA TUITION COLLEGE LIMITED</t>
  </si>
  <si>
    <t>ANIMAL REHABILITATION AND HEALTH ACADEMY LTD</t>
  </si>
  <si>
    <t>MANOR LODGE SCHOOL</t>
  </si>
  <si>
    <t>KILCHUIMEN ACADEMY</t>
  </si>
  <si>
    <t>SKILLS 4 WORK (GATESHEAD) LIMITED</t>
  </si>
  <si>
    <t>RIDDLESDOWN COLLEGIATE</t>
  </si>
  <si>
    <t>CHRYSALIS</t>
  </si>
  <si>
    <t>BROOK COMMUNITY PRIMARY SCHOOL</t>
  </si>
  <si>
    <t>RAINEY ENDOWED SCHOOL</t>
  </si>
  <si>
    <t>ASSESSMENT SERVICES LIMITED</t>
  </si>
  <si>
    <t>CORNWOOD CHURCH OF ENGLAND PRIMARY SCHOOL</t>
  </si>
  <si>
    <t>SCAMBLESBY CHURCH OF  ENGLAND PRIMARY SCHOOL</t>
  </si>
  <si>
    <t>ADVENTURE VENTURE</t>
  </si>
  <si>
    <t>TOWNLEY PRIMARY SCHOOL</t>
  </si>
  <si>
    <t>THE VALLEY PRIMARY SCHOOL</t>
  </si>
  <si>
    <t>THE ABC ASSESSMENT CENTRE LTD</t>
  </si>
  <si>
    <t>ST MARIA GORETTI CATHOLIC PRIMARY SCHOOL, PRESTON</t>
  </si>
  <si>
    <t>C G RESOURCES LIMITED</t>
  </si>
  <si>
    <t>BEN JONSON PRIMARY SCHOOL</t>
  </si>
  <si>
    <t>ST ANDREW'S COF E VA PRIMARY SCHOOL</t>
  </si>
  <si>
    <t>BRAISWICK PRIMARY SCHOOL</t>
  </si>
  <si>
    <t>FREDERICK GENT SCHOOL</t>
  </si>
  <si>
    <t>SIR FRANK MARKHAM COMMUNITY SCHOOL</t>
  </si>
  <si>
    <t>MANDALA 2016 LTD</t>
  </si>
  <si>
    <t>LOCHRUTTON SCHOOL</t>
  </si>
  <si>
    <t>EDULUTIONS LIMITED</t>
  </si>
  <si>
    <t>MOSSBOURNE RIVERSIDE ACADEMY</t>
  </si>
  <si>
    <t>FAIR WAYS SCHOOL</t>
  </si>
  <si>
    <t>BROOKHURST PRIMARY SCHOOL</t>
  </si>
  <si>
    <t>LEARNING OPPORTUNITIES CENTRE SECONDARY</t>
  </si>
  <si>
    <t>ST MARY'S CHURCH OF ENGLAND VOLUNTARY AIDED JUNIOR SCHOOL</t>
  </si>
  <si>
    <t>PURPLE LETTING LIMITED</t>
  </si>
  <si>
    <t>BRIDPORT, ST MARY'S CHURCH OF ENGLAND PRIMARY SCHOOL</t>
  </si>
  <si>
    <t>THE CHARTERED INSTITUTE OF PLUMBING AND HEATING ENGINEERING</t>
  </si>
  <si>
    <t>OTLEY ALL SAINTS COFE PRIMARY SCHOOL</t>
  </si>
  <si>
    <t>BABCOCK INTERNATIONAL GROUP PLC</t>
  </si>
  <si>
    <t>STUDLEY COMMUNITY INFANTS' SCHOOL</t>
  </si>
  <si>
    <t>SHORE TRAINING LIMITED</t>
  </si>
  <si>
    <t>LONDON SKILLS PARTNERSHIP</t>
  </si>
  <si>
    <t>SOLIS HEALTH &amp; WELLBEING LTD</t>
  </si>
  <si>
    <t>STALHAM ACADEMY</t>
  </si>
  <si>
    <t>RYDENS SCHOOL</t>
  </si>
  <si>
    <t>SMART CARE PLUS LIMITED</t>
  </si>
  <si>
    <t>MOSAIC LEARNING LIMITED</t>
  </si>
  <si>
    <t>KERESLEY NEWLAND PRIMARY ACADEMY</t>
  </si>
  <si>
    <t>ARNOLD HILL ACADEMY</t>
  </si>
  <si>
    <t>THE GERRARDS CROSS COFE SCHOOL</t>
  </si>
  <si>
    <t>BLACKPOOL CHURCH OF ENGLAND PRIMARY SCHOOL</t>
  </si>
  <si>
    <t>HUNTINGDONSHIRE REGIONAL COLLEGE</t>
  </si>
  <si>
    <t>TUITION ACADEMY (MAIDSTONE) LIMITED</t>
  </si>
  <si>
    <t>GROUNDWORK SOUTH EAST LONDON</t>
  </si>
  <si>
    <t>GREEN BUSINESS PARTNERSHIP LIMITED</t>
  </si>
  <si>
    <t>WILDLIFE TELEVISION TRAINING LIMITED</t>
  </si>
  <si>
    <t>MALMESBURY CHURCH OF ENGLAND PRIMARY SCHOOL</t>
  </si>
  <si>
    <t>HOME-START WAKEFIELD &amp; DISTRICT.</t>
  </si>
  <si>
    <t>HARROGATE, COPPICE VALLEY COMMUNITY PRIMARY SCHOOL</t>
  </si>
  <si>
    <t>GLASGOW CALEDONIAN UNIVERSITY</t>
  </si>
  <si>
    <t>WEOBLEY HIGH SCHOOL</t>
  </si>
  <si>
    <t>HARPER ADAMS UNIVERSITY</t>
  </si>
  <si>
    <t>TRIPLE J&amp;F EDUCATION CENTRE LIMITED</t>
  </si>
  <si>
    <t>INTEX IT LIMITED</t>
  </si>
  <si>
    <t>GOODRINGTON SCHOOL</t>
  </si>
  <si>
    <t>LIVERPOOL CITY REGION COMBINED AUTHORITY</t>
  </si>
  <si>
    <t>LONGFORD PRIMARY SCHOOL</t>
  </si>
  <si>
    <t>KENSINGTON COMMUNITY LEARNING CENTRE C.I.C</t>
  </si>
  <si>
    <t>STEPPING STONES (NORTH EDINBURGH)</t>
  </si>
  <si>
    <t>ACADEMY UK LTD</t>
  </si>
  <si>
    <t>BUSINESS EMPLOYMENT SERVICES TRAINING RECRUITMENT LTD</t>
  </si>
  <si>
    <t>TEST90000091</t>
  </si>
  <si>
    <t>DALMILLING PRIMARY SCHOOL</t>
  </si>
  <si>
    <t>OUR LADY ROMAN CATHOLIC PRIMARY SCHOOL</t>
  </si>
  <si>
    <t>CARLETON PARK JUNIOR AND INFANT SCHOOL</t>
  </si>
  <si>
    <t>ALL SAINTS CATHOLIC PRIMARY SCHOOL, A CATHOLIC VOLUNTARY ACADEMY</t>
  </si>
  <si>
    <t>KINZA 2000 LTD</t>
  </si>
  <si>
    <t>PINNACLE EMPLOYMENT SKILLS CIC</t>
  </si>
  <si>
    <t>HAMILTON SCHOOL</t>
  </si>
  <si>
    <t>BOWLING PARK PRIMARY SCHOOL</t>
  </si>
  <si>
    <t>CHURCHILL COMMUNITY COLLEGE</t>
  </si>
  <si>
    <t>HOLYROOD COMMUNITY SCHOOL</t>
  </si>
  <si>
    <t>LECT TRAINING LTD</t>
  </si>
  <si>
    <t>INTEGRAL ASSOCIATES LTD.</t>
  </si>
  <si>
    <t>RESCUETECH LIMITED</t>
  </si>
  <si>
    <t>LEARNING VENTURES LIMITED</t>
  </si>
  <si>
    <t>LANCASTER ACADEMY</t>
  </si>
  <si>
    <t>HILLSIDE PRIMARY SCHOOL</t>
  </si>
  <si>
    <t>HABERDASHERS' BOYS' SCHOOL</t>
  </si>
  <si>
    <t>ARRIVA RAIL NORTH LIMITED</t>
  </si>
  <si>
    <t>ST IVES SCHOOL, A TECHNOLOGY COLLEGE</t>
  </si>
  <si>
    <t>WGGS APPRENTICESHIPS LIMITED</t>
  </si>
  <si>
    <t>SACRED HEART ROMAN CATHOLIC PRIMARY SCHOOL, COLNE</t>
  </si>
  <si>
    <t>HARLEY REED (UK) LIMITED</t>
  </si>
  <si>
    <t>G &amp; E HAIR ON NORTH STREET LTD</t>
  </si>
  <si>
    <t>KINETIC NURSING SERVICES LIMITED</t>
  </si>
  <si>
    <t>ALL SAINTS COFE (C) FIRST SCHOOL</t>
  </si>
  <si>
    <t>WHITEHEAD-ROSS EDUCATION AND CONSULTING LIMITED</t>
  </si>
  <si>
    <t>HOPE, EPSOM</t>
  </si>
  <si>
    <t>RESURGAM BUSINESS SERVICES LIMITED</t>
  </si>
  <si>
    <t>C SENSE TRAINING LIMITED</t>
  </si>
  <si>
    <t>CODNOR COMMUNITY PRIMARY SCHOOL CHURCH OF ENGLAND CONTROLLED</t>
  </si>
  <si>
    <t>SPSS (UK) LIMITED</t>
  </si>
  <si>
    <t>CITY WEALTH MANAGEMENT ACADEMY LTD</t>
  </si>
  <si>
    <t>AMY JOHNSON PRIMARY SCHOOL</t>
  </si>
  <si>
    <t>ABBEY WOOD SCHOOL</t>
  </si>
  <si>
    <t>BLAIR ATHOLL PRIMARY SCHOOL</t>
  </si>
  <si>
    <t>CORNWALL COLLEGE</t>
  </si>
  <si>
    <t>SPA SCHOOL CAMBERWELL</t>
  </si>
  <si>
    <t>SC LEGACY LIMITED</t>
  </si>
  <si>
    <t>TEST90000294</t>
  </si>
  <si>
    <t>THE PRIORY BELVOIR ACADEMY</t>
  </si>
  <si>
    <t>PARETO LAW LIMITED</t>
  </si>
  <si>
    <t>LEE ANTHONY KITCHING</t>
  </si>
  <si>
    <t>THE GYMTEAM LTD</t>
  </si>
  <si>
    <t>BICESTER TECHNOLOGY STUDIO</t>
  </si>
  <si>
    <t>ST PAUL'S WHITECHAPEL CHURCH OF ENGLAND PRIMARY SCHOOL</t>
  </si>
  <si>
    <t>SIMPLY CONFLICT LIMITED</t>
  </si>
  <si>
    <t>UGLY BETTY'S LIVERPOOL LTD</t>
  </si>
  <si>
    <t>The City and Guilds of London Institute (AQA)</t>
  </si>
  <si>
    <t>WOMEN AND MANUAL TRADES.</t>
  </si>
  <si>
    <t>WEST LANCASHIRE DISTRICT COUNCIL</t>
  </si>
  <si>
    <t>ACUITY PROFESSIONAL LIMITED</t>
  </si>
  <si>
    <t>ST ROCH'S SECONDARY SCHOOL</t>
  </si>
  <si>
    <t>ST THOMAS COFE JUNIOR AND INFANT SCHOOL</t>
  </si>
  <si>
    <t>YEO VALLEY PRIMARY SCHOOL</t>
  </si>
  <si>
    <t>NEEM TREE HEALTH LIMITED</t>
  </si>
  <si>
    <t>SALON STRATEGIES LIMITED</t>
  </si>
  <si>
    <t>REFUGEES &amp; MENTORS CIC</t>
  </si>
  <si>
    <t>ELITE COLLEGE LIMITED</t>
  </si>
  <si>
    <t>JONES BROS RUTHIN CO LIMITED</t>
  </si>
  <si>
    <t>ACHALEVEN PRIMARY SCHOOL</t>
  </si>
  <si>
    <t>STOCKSBRIDGE JUNIOR SCHOOL</t>
  </si>
  <si>
    <t>QUEEN ELIZABETH II SILVER JUBILEE SCHOOL, HORSHAM</t>
  </si>
  <si>
    <t>AVANTI HOUSE PRIMARY SCHOOL</t>
  </si>
  <si>
    <t>BECONTREE PRIMARY SCHOOL</t>
  </si>
  <si>
    <t>BEVERLEY HIGH SCHOOL</t>
  </si>
  <si>
    <t>ST ROSE OF LIMA PRIMARY SCHOOL</t>
  </si>
  <si>
    <t>BECKERMET COFE SCHOOL</t>
  </si>
  <si>
    <t>DISC LIMITED</t>
  </si>
  <si>
    <t>VOCATIONAL PORTFOLIO DEVELOPMENT LIMITED</t>
  </si>
  <si>
    <t>BRITISH SAFETY COUNCIL</t>
  </si>
  <si>
    <t>PAIGNTON SEC INFO TECH TRAINING CENTRE LIMITED</t>
  </si>
  <si>
    <t>LASERCARE CLINICS (HARROGATE) LIMITED</t>
  </si>
  <si>
    <t>HAMPTON HARGATE PRIMARY SCHOOL</t>
  </si>
  <si>
    <t>ARCHBISHOP MCGRATH CATHOLIC HIGH SCHOOL</t>
  </si>
  <si>
    <t>LAUREL LANE PRIMARY SCHOOL</t>
  </si>
  <si>
    <t>APPLIED CAE LIMITED</t>
  </si>
  <si>
    <t>ST GILES CATHOLIC PRIMARY SCHOOL</t>
  </si>
  <si>
    <t>COMMUNITY DEVELOPMENT FOUNDATION</t>
  </si>
  <si>
    <t>THORNBURY PRIMARY LEADERSHIP ACADEMY</t>
  </si>
  <si>
    <t>PROPELLO LTD</t>
  </si>
  <si>
    <t>T-CENTRIX (YORKSHIRE &amp; HUMBERSIDE) LTD</t>
  </si>
  <si>
    <t>QUALETIC LTD</t>
  </si>
  <si>
    <t>TOPPS LIMITED</t>
  </si>
  <si>
    <t>LARKRISE PRIMARY SCHOOL</t>
  </si>
  <si>
    <t>LEISTON PRIMARY SCHOOL</t>
  </si>
  <si>
    <t>CREATE SKILLS LIMITED</t>
  </si>
  <si>
    <t>FIELDS END CONSULTING LIMITED</t>
  </si>
  <si>
    <t>THE BURTON ACADEMY</t>
  </si>
  <si>
    <t>ONYC CONSULTING LIMITED</t>
  </si>
  <si>
    <t>GLOUCESTERSHIRE ASSOCIATION FOR VOLUNTARY &amp; COMMUNITY ACTION</t>
  </si>
  <si>
    <t>WIRRAL METRO SWIMMING CLUB</t>
  </si>
  <si>
    <t>THE KENDAL BREWERY ARTS CENTRE TRUST LIMITED</t>
  </si>
  <si>
    <t>CREATIVE SPACE TEAM LTD</t>
  </si>
  <si>
    <t>CARLTON PRIMARY SCHOOL</t>
  </si>
  <si>
    <t>ISLE OF WIGHT CITIZENS ADVICE BUREAU</t>
  </si>
  <si>
    <t>DIVE IN LIMITED</t>
  </si>
  <si>
    <t>LLC CONSULTANCY CIC</t>
  </si>
  <si>
    <t>TEST90000200</t>
  </si>
  <si>
    <t>BUSINESS SERVICES LANCASHIRE LIMITED</t>
  </si>
  <si>
    <t>MB MEDICAL SOLUTIONS LTD</t>
  </si>
  <si>
    <t>NORTH BRIDGE ENTERPRISE COLLEGE</t>
  </si>
  <si>
    <t>THE CONNECTED HUB</t>
  </si>
  <si>
    <t>CANON SHARPLES CHURCH OF ENGLAND PRIMARY SCHOOL AND NURSERY</t>
  </si>
  <si>
    <t>GATEWEN TRAINING LTD</t>
  </si>
  <si>
    <t>ST BOTOLPHS COFE ACADEMY</t>
  </si>
  <si>
    <t>WEHIVE LTD</t>
  </si>
  <si>
    <t>LONDON EASTERN COLLEGE LTD.</t>
  </si>
  <si>
    <t>DUNCAN SA CONSULTANCY LIMITED</t>
  </si>
  <si>
    <t>SPRINGWELL HARROGATE</t>
  </si>
  <si>
    <t>AURORA KEYES BARN SCHOOL</t>
  </si>
  <si>
    <t>THE PERCIVAL GUILDHOUSE</t>
  </si>
  <si>
    <t>STONEBRIDGE ASSOCIATED COLLEGES LIMITED</t>
  </si>
  <si>
    <t>HAMFORD PRIMARY ACADEMY</t>
  </si>
  <si>
    <t>BASIC TRAINING CENTRE LTD</t>
  </si>
  <si>
    <t>HAZRAT KHADIJATUL KUBRA GIRLS SCHOOL</t>
  </si>
  <si>
    <t>MIDHURST COFE PRIMARY SCHOOL</t>
  </si>
  <si>
    <t>NATIONAL GAS CENTRE FOR EXCELLENCE LIMITED</t>
  </si>
  <si>
    <t>ALABARE CHRISTIAN CARE AND SUPPORT</t>
  </si>
  <si>
    <t>ENTERPRISE CAUSEWAY LTD</t>
  </si>
  <si>
    <t>S.I.A. TRAINING CONSULTANTS LTD</t>
  </si>
  <si>
    <t>CEARA SPECIAL SCHOOL</t>
  </si>
  <si>
    <t>THE ANTEROS ARTS FOUNDATION</t>
  </si>
  <si>
    <t>HARTLEY PRIMARY ACADEMY</t>
  </si>
  <si>
    <t>LEARNING4LIFE2IMPROVE LTD</t>
  </si>
  <si>
    <t>DUNCHURCH INFANT SCHOOL</t>
  </si>
  <si>
    <t>IMPACT RESEARCH LIMITED</t>
  </si>
  <si>
    <t>APM EMPLOYMENT ALLIANCE LIMITED</t>
  </si>
  <si>
    <t>WHOLEHEARTED CARE LTD</t>
  </si>
  <si>
    <t>WELL GROUNDED JOBS C.I.C.</t>
  </si>
  <si>
    <t>WHITBURN ACADEMY</t>
  </si>
  <si>
    <t>IONAD CHALUIM CHILLE ILE</t>
  </si>
  <si>
    <t>NORTH WESTMINSTER COMMUNITY SCHOOL</t>
  </si>
  <si>
    <t>FINBOROUGH SCHOOL</t>
  </si>
  <si>
    <t>CREATIONS NETWORK TJ LIMITED</t>
  </si>
  <si>
    <t>BROCKHOLES CHURCH OF ENGLAND VOLUNTARY CONTROLLED JUNIOR AND INFANT SCHOOL</t>
  </si>
  <si>
    <t>THE INSTITUTE OF REVENUES, RATING AND VALUATION</t>
  </si>
  <si>
    <t>ST JOSEPH'S CATHOLIC PRIMARY SCHOOL, USHAW MOOR</t>
  </si>
  <si>
    <t>CRACK ON FOUNDATION</t>
  </si>
  <si>
    <t>LETHAM PRIMARY SCHOOL</t>
  </si>
  <si>
    <t>WEST ALVINGTON CHURCH OF ENGLAND PRIMARY SCHOOL</t>
  </si>
  <si>
    <t>SIMON BALLE ALL-THROUGH SCHOOL</t>
  </si>
  <si>
    <t>CHURCH LENCH COFE FIRST SCHOOL</t>
  </si>
  <si>
    <t>PLANNING AID FOR SCOTLAND</t>
  </si>
  <si>
    <t>SEVENTY20TEN LTD</t>
  </si>
  <si>
    <t>ST JOSEPH'S CATHOLIC PRIMARY SCHOOL (DEWSBURY)</t>
  </si>
  <si>
    <t>RALPH BUTTERFIELD PRIMARY SCHOOL</t>
  </si>
  <si>
    <t>UNIPER TECHNOLOGIES LIMITED</t>
  </si>
  <si>
    <t>MONKWEARMOUTH SCHOOL</t>
  </si>
  <si>
    <t>RED MOOR SCHOOL</t>
  </si>
  <si>
    <t>ADVANCE PERFORMANCE LIMITED</t>
  </si>
  <si>
    <t>TBWP LIMITED</t>
  </si>
  <si>
    <t>T.E.C.K (TEACHING EDUCATIONALLY CREATIVE KIDS) LTD</t>
  </si>
  <si>
    <t>JAM B REALISATIONS LIMITED</t>
  </si>
  <si>
    <t>SNAPE COMMUNITY PRIMARY SCHOOL</t>
  </si>
  <si>
    <t>MALVERN TRAINING LTD</t>
  </si>
  <si>
    <t>EARLHAM HIGH SCHOOL</t>
  </si>
  <si>
    <t>CONSTRUCTION TRAINING LONDON LIMITED</t>
  </si>
  <si>
    <t>SOUTH LONDON COLLEGE UK</t>
  </si>
  <si>
    <t>WEST GREEN PRIMARY SCHOOL</t>
  </si>
  <si>
    <t>CROWNFIELD INFANT SCHOOL</t>
  </si>
  <si>
    <t>HAMILTON GRAMMAR SCHOOL</t>
  </si>
  <si>
    <t>NORTH WALSHAM JUNIOR SCHOOL</t>
  </si>
  <si>
    <t>SOUTH CHESHIRE CHAMBER OF COMMERCE AND INDUSTRY LIMITED</t>
  </si>
  <si>
    <t>SOMERLEA PARK JUNIOR SCHOOL</t>
  </si>
  <si>
    <t>SOUTH DERBYSHIRE SUPPORT CENTRE</t>
  </si>
  <si>
    <t>LONDON ACADEMY OF RADIO FILM &amp; TV LIMITED</t>
  </si>
  <si>
    <t>EVERYDAY LANGUAGE SOLUTIONS</t>
  </si>
  <si>
    <t>HALFPENNY GREEN FLIGHT CENTRE LIMITED</t>
  </si>
  <si>
    <t>SELLAFIELD LIMITED</t>
  </si>
  <si>
    <t>GULWORTHY PRIMARY SCHOOL</t>
  </si>
  <si>
    <t>EDINBURGH MEDIABASE</t>
  </si>
  <si>
    <t>PARDES HOUSE PRIMARY SCHOOL</t>
  </si>
  <si>
    <t>NORTHERN HOUSE SCHOOL</t>
  </si>
  <si>
    <t>CIRCLE OF LIFE PROJECT CIC</t>
  </si>
  <si>
    <t>BIRKDALE SCHOOL</t>
  </si>
  <si>
    <t>EDUCON LTD</t>
  </si>
  <si>
    <t>CONSENSIO PARTNERS RESOLUTION LTD.</t>
  </si>
  <si>
    <t>PEEL PRIMARY SCHOOL</t>
  </si>
  <si>
    <t>ARQIVA LIMITED</t>
  </si>
  <si>
    <t>LEARNQUAL LTD</t>
  </si>
  <si>
    <t>LOWE'S WONG INFANT SCHOOL</t>
  </si>
  <si>
    <t>JOINT LEARNING PARTNERSHIP LIMITED</t>
  </si>
  <si>
    <t>SOLVEWAY LIMITED</t>
  </si>
  <si>
    <t>ATMB ENGINEERING SERVICES LTD</t>
  </si>
  <si>
    <t>THE ST MICHAEL STEINER SCHOOL</t>
  </si>
  <si>
    <t>ACCOMPLISH LOGISTIC TRAINING LIMITED</t>
  </si>
  <si>
    <t>BRIGHTON &amp; HOVE CITY COUNCIL</t>
  </si>
  <si>
    <t>ST HELEN'S PRIMARY SCHOOL</t>
  </si>
  <si>
    <t>MY DISTANCE LEARNING COLLEGE LIMITED</t>
  </si>
  <si>
    <t>COLNBROOK CHURCH OF ENGLAND PRIMARY SCHOOL</t>
  </si>
  <si>
    <t>SUCCESS FACTORY LIMITED</t>
  </si>
  <si>
    <t>INSIDE OUT (UK) LIMITED</t>
  </si>
  <si>
    <t>ALAN WEAVER ASSOCIATES (SOFTWARE PRODUCTS) LIMITED</t>
  </si>
  <si>
    <t>LOGIERAIT PRIMARY SCHOOL</t>
  </si>
  <si>
    <t>KINGS NYMPTON COMMUNITY PRIMARY SCHOOL</t>
  </si>
  <si>
    <t>ST FRANCIS CATHOLIC PRIMARY SCHOOL, MALDON</t>
  </si>
  <si>
    <t>HAUGHTON ST GILES COFE PRIMARY ACADEMY</t>
  </si>
  <si>
    <t>BRAYBROOK PRIMARY ACADEMY</t>
  </si>
  <si>
    <t>Skills Funding Agency LRS AO</t>
  </si>
  <si>
    <t>KDP PROPERTY INVESTMENTS LTD</t>
  </si>
  <si>
    <t>PLM DEVELOPMENT SERVICES LIMITED</t>
  </si>
  <si>
    <t>GOTHIC MEDE ACADEMY</t>
  </si>
  <si>
    <t>HOME ILEARN LIMITED</t>
  </si>
  <si>
    <t>LANGSHOTT PRIMARY SCHOOL</t>
  </si>
  <si>
    <t>THE IVER VILLAGE JUNIOR SCHOOL</t>
  </si>
  <si>
    <t>REFORMED FOUNDATION CIC</t>
  </si>
  <si>
    <t>UNIVERSITY ACADEMY LONG SUTTON</t>
  </si>
  <si>
    <t>LOGAN PRIMARY SCHOOL</t>
  </si>
  <si>
    <t>TRAIN YOUR TEEN CIC</t>
  </si>
  <si>
    <t>GREAT WALSTEAD SCHOOL</t>
  </si>
  <si>
    <t>HADLOW COLLEGE</t>
  </si>
  <si>
    <t>LOCKWELL ELECTRICAL DISTRIBUTORS LTD</t>
  </si>
  <si>
    <t>2 SISTERS PREMIER DIVISION LIMITED</t>
  </si>
  <si>
    <t>YSGOL SYR HUGH OWEN</t>
  </si>
  <si>
    <t>BUSWAYS TRAVEL SERVICES LIMITED</t>
  </si>
  <si>
    <t>ST VIGOR AND ST JOHN COFE SCHOOL</t>
  </si>
  <si>
    <t>D A SOUTHERN CONSULTING LTD</t>
  </si>
  <si>
    <t>UNITED COLLEGES GROUP</t>
  </si>
  <si>
    <t>MYMAR COMPUTER SERVICES LIMITED</t>
  </si>
  <si>
    <t>WOLVERHAM PRIMARY AND NURSERY SCHOOL</t>
  </si>
  <si>
    <t>STOCKTON-ON-THE-FOREST PRIMARY SCHOOL</t>
  </si>
  <si>
    <t>SCARBOROUGH, NORTHSTEAD COMMUNITY PRIMARY SCHOOL</t>
  </si>
  <si>
    <t>ST JOHN BOSCO CATHOLIC PRIMARY SCHOOL, TOWN END FARM, SUNDERLAND</t>
  </si>
  <si>
    <t>ASPIRE</t>
  </si>
  <si>
    <t>CHESHAM PARK COMMUNITY COLLEGE</t>
  </si>
  <si>
    <t>INSYNERGI (UK) LIMITED</t>
  </si>
  <si>
    <t>UNIVERSITY OF WINCHESTER</t>
  </si>
  <si>
    <t>TROSNANT JUNIOR SCHOOL</t>
  </si>
  <si>
    <t>EVERYDAY'S TOMORROW</t>
  </si>
  <si>
    <t>HARRISON HAMILTON LIMITED</t>
  </si>
  <si>
    <t>BURTON-ON-THE-WOLDS PRIMARY SCHOOL</t>
  </si>
  <si>
    <t>MINTLAW ACADEMY</t>
  </si>
  <si>
    <t>CLEARWAY TRAINING AND DEVELOPMENT LIMITED</t>
  </si>
  <si>
    <t>EAST WICKHAM PRIMARY ACADEMY</t>
  </si>
  <si>
    <t>TEACHSPORT 2010 CIC</t>
  </si>
  <si>
    <t>DUMFRIES AND GALLOWAY COLLEGE</t>
  </si>
  <si>
    <t>STEWART FLEMING PRIMARY SCHOOL</t>
  </si>
  <si>
    <t>CHIDDINGLY PRIMARY SCHOOL</t>
  </si>
  <si>
    <t>CHAPELHALL PRIMARY SCHOOL</t>
  </si>
  <si>
    <t>KEEP SAFE SOLUTIONS LTD</t>
  </si>
  <si>
    <t>CENSEO KNOWLEDGE AND TRAINING LTD</t>
  </si>
  <si>
    <t>CAPEL-LE-FERNE PRIMARY SCHOOL</t>
  </si>
  <si>
    <t>ADVOCACY IN GATESHEAD AND SOUTH TYNESIDE</t>
  </si>
  <si>
    <t>ACHOR EDUCATION LIMITED</t>
  </si>
  <si>
    <t>ADVENTURE EDUCATION TRAINING LIMITED</t>
  </si>
  <si>
    <t>BOW BRICKHILL COFE VA PRIMARY SCHOOL</t>
  </si>
  <si>
    <t>ROTHERWOOD TRAINING AND DEVELOPMENT LIMITED</t>
  </si>
  <si>
    <t>EAST RUSTON AREA INFANT SCHOOL</t>
  </si>
  <si>
    <t>WYMONDHAM HIGH ACADEMY</t>
  </si>
  <si>
    <t>GREAT ACADEMY ASHTON</t>
  </si>
  <si>
    <t>TRING PARK SCHOOL FOR THE PERFORMING ARTS</t>
  </si>
  <si>
    <t>MAUN INFANT AND NURSERY SCHOOL</t>
  </si>
  <si>
    <t>WROTHAM SCHOOL</t>
  </si>
  <si>
    <t>QPX RESOURCING LTD</t>
  </si>
  <si>
    <t>BATTLEDOWN CENTRE FOR CHILDREN AND FAMILIES</t>
  </si>
  <si>
    <t>CARE NETWORK CAMBRIDGESHIRE</t>
  </si>
  <si>
    <t>ALAN PITHER LIMITED</t>
  </si>
  <si>
    <t>AWCOF STAFF LINKS LIMITED</t>
  </si>
  <si>
    <t>THE PERSONAL LEARNING CENTRE</t>
  </si>
  <si>
    <t>TAYLOR ASSOCIATES (LONDON) LTD</t>
  </si>
  <si>
    <t>MOORSIDE TRAINING &amp; BUSINESS SERVICES LLP</t>
  </si>
  <si>
    <t>ST MICHAEL'S COFE PRIMARY SCHOOL</t>
  </si>
  <si>
    <t>KIDDERMINSTER, ST JOHN'S COFE MIDDLE SCHOOL</t>
  </si>
  <si>
    <t>GILLINGHAM PRIMARY SCHOOL</t>
  </si>
  <si>
    <t>NEW LONGTON ALL SAINTS COFE PRIMARY SCHOOL</t>
  </si>
  <si>
    <t>ST JOHN OF BEVERLEY ROMAN CATHOLIC PRIMARY SCHOOL, BEVERLEY</t>
  </si>
  <si>
    <t>XTP INTERNATIONAL LIMITED</t>
  </si>
  <si>
    <t>LONDON EXECUTIVE SCHOOLS</t>
  </si>
  <si>
    <t>MOSTYN HOUSE SCHOOL</t>
  </si>
  <si>
    <t>INTRINSICITY LTD</t>
  </si>
  <si>
    <t>HOLMDENE HOUSING LIMITED</t>
  </si>
  <si>
    <t>NATIONAL ADULT SCHOOL ORGANISATION</t>
  </si>
  <si>
    <t>MISSIONS HEALTHCARE SERVICES LTD</t>
  </si>
  <si>
    <t>BRAEMAR SCHOOL</t>
  </si>
  <si>
    <t>CITIZENS ADVICE GREATER MANCHESTER LIMITED</t>
  </si>
  <si>
    <t>INFOCUS LIMITED</t>
  </si>
  <si>
    <t>UK EDUCATION ACADEMY LTD</t>
  </si>
  <si>
    <t>ORMISTON CLIFF PARK PRIMARY ACADEMY</t>
  </si>
  <si>
    <t>BERRYBROOK PRIMARY SCHOOL</t>
  </si>
  <si>
    <t>BIG HERITAGE C.I.C.</t>
  </si>
  <si>
    <t>TOTTENHAM UTC</t>
  </si>
  <si>
    <t>BRAEVIEW ACADEMY</t>
  </si>
  <si>
    <t>PEHPS TRAINING CONSULTANCY LIMITED</t>
  </si>
  <si>
    <t>ENTA INDEPENDENT SCHOOL</t>
  </si>
  <si>
    <t>AMBER VALLEY &amp; EREWASH SUPPORT CENTRE</t>
  </si>
  <si>
    <t>CLARENDON PRIMARY SCHOOL</t>
  </si>
  <si>
    <t>STUDY ADVISERS LTD</t>
  </si>
  <si>
    <t>SPIRAL SKILLS C.I.C.</t>
  </si>
  <si>
    <t>CAPIRO LIMITED</t>
  </si>
  <si>
    <t>ST AUGUSTINE OF CANTERBURY RC HIGH SPECIALIST HUMANITIES SCHOOL</t>
  </si>
  <si>
    <t>HM PRISON EXETER</t>
  </si>
  <si>
    <t>MARATHON SPORTS ACADEMY LIMITED</t>
  </si>
  <si>
    <t>SURREY BOOK-KEEPING SERVICES LTD</t>
  </si>
  <si>
    <t>PUBLIC SECTOR PARTNERSHIP SERVICES LTD</t>
  </si>
  <si>
    <t>WESTON-ON-TRENT COFE (VA) PRIMARY SCHOOL</t>
  </si>
  <si>
    <t>FOX HILL PRIMARY</t>
  </si>
  <si>
    <t>CRESWELL JUNIOR SCHOOL</t>
  </si>
  <si>
    <t>BARRY PRIMARY SCHOOL</t>
  </si>
  <si>
    <t>CRESTA CARS MANCHESTER LIMITED</t>
  </si>
  <si>
    <t>THE ICE PARTNERSHIP LLP</t>
  </si>
  <si>
    <t>ASHFIELD PRIMARY SCHOOL</t>
  </si>
  <si>
    <t>KINGS EDUCATION (OXFORD)</t>
  </si>
  <si>
    <t>HIGH PEAK CVS</t>
  </si>
  <si>
    <t>TARMAC AGGREGATES LIMITED</t>
  </si>
  <si>
    <t>SHAMA WOMEN'S CENTRE</t>
  </si>
  <si>
    <t>FITCAMP UK TRAINING ACADEMY LIMITED</t>
  </si>
  <si>
    <t>ASHBY FIELDS PRIMARY SCHOOL</t>
  </si>
  <si>
    <t>ASHURST SCHOOL AND PROFESSIONAL TRAINING LIMITED</t>
  </si>
  <si>
    <t>STUDIOWIDE ACADEMY LIMITED</t>
  </si>
  <si>
    <t>KUDOS TRAINING LIMITED</t>
  </si>
  <si>
    <t>FORESTRY UK TRAINING LTD</t>
  </si>
  <si>
    <t>SS PETER AND PAUL'S CATHOLIC PRIMARY ACADEMY</t>
  </si>
  <si>
    <t>NATIONAL ENERGY ACTION</t>
  </si>
  <si>
    <t>ADELAIDE HEALTH ACADEMY</t>
  </si>
  <si>
    <t>TMC ASSIST LTD</t>
  </si>
  <si>
    <t>SUPPLYTRAIN C.I.C.</t>
  </si>
  <si>
    <t>LANDSCORE PRIMARY SCHOOL</t>
  </si>
  <si>
    <t>PAGE TRAINING LIMITED</t>
  </si>
  <si>
    <t>PUDSEY WATERLOO PRIMARY</t>
  </si>
  <si>
    <t>PITSTOP PROJECT-BARROW</t>
  </si>
  <si>
    <t>ST KENTIGERN'S CATHOLIC PRIMARY SCHOOL</t>
  </si>
  <si>
    <t>SHEFFIELD COLLEGE OF MUSIC LIMITED</t>
  </si>
  <si>
    <t>DISABILITY NORTH</t>
  </si>
  <si>
    <t>HORNINGLOW PRIMARY: A DE FERRERS TRUST ACADEMY</t>
  </si>
  <si>
    <t>BESPOKE CONSULTANCY SERVICES LTD</t>
  </si>
  <si>
    <t>AVON &amp; SOMERSET POLICE AND CRIME COMMISSIONER</t>
  </si>
  <si>
    <t>LITTLE MELTON PRIMARY SCHOOL</t>
  </si>
  <si>
    <t>BELBROUGHTON COFE PRIMARY SCHOOL</t>
  </si>
  <si>
    <t>ROSSALL SCHOOL</t>
  </si>
  <si>
    <t>CHILTON PRIMARY SCHOOL</t>
  </si>
  <si>
    <t>ICONIC SPORTS COACHING &amp; EDUCATION LIMITED</t>
  </si>
  <si>
    <t>THORN PARK SCHOOL FOR DEAF CHILDREN</t>
  </si>
  <si>
    <t>KUIT STEINART LEVY LIMITED</t>
  </si>
  <si>
    <t>MOOR NOOK COMMUNITY PRIMARY SCHOOL</t>
  </si>
  <si>
    <t>THE GAINSBOROUGH PARISH CHURCH PRIMARY SCHOOL</t>
  </si>
  <si>
    <t>BLT LOGISTICS SERVICES LTD</t>
  </si>
  <si>
    <t>THE NORTHICOTE SCHOOL</t>
  </si>
  <si>
    <t>UNITED UTILITIES PLC</t>
  </si>
  <si>
    <t>ACE CORNTON</t>
  </si>
  <si>
    <t>BACK SCHOOL</t>
  </si>
  <si>
    <t>OXENHOPE COFE PRIMARY SCHOOL</t>
  </si>
  <si>
    <t>VENTURI LIMITED</t>
  </si>
  <si>
    <t>SUNDERLAND HIGH SCHOOL</t>
  </si>
  <si>
    <t>THE FLYING HIGH ACADEMY</t>
  </si>
  <si>
    <t>ATHELSTANE SCHOOL</t>
  </si>
  <si>
    <t>MCNAMARA ASSOCIATES LTD</t>
  </si>
  <si>
    <t>TECHNICAL TOPICS LIMITED</t>
  </si>
  <si>
    <t>THE GARDEN SCHOOL</t>
  </si>
  <si>
    <t>ESLAND NORTH LIMITED</t>
  </si>
  <si>
    <t>THOMAS HALLIWELL TRAINING LIMITED</t>
  </si>
  <si>
    <t>BEAUTIFUL WORLD LONDON LTD</t>
  </si>
  <si>
    <t>NVQ NAIL &amp; BEAUTY SPECIALIST ACADEMY LIMITED</t>
  </si>
  <si>
    <t>REFLECTEEN</t>
  </si>
  <si>
    <t>LANCASHIRE LEP</t>
  </si>
  <si>
    <t>PROARB LIMITED</t>
  </si>
  <si>
    <t>ST MATTHIAS CHURCH OF ENGLAND PRIMARY SCHOOL</t>
  </si>
  <si>
    <t>ST JAMES COLLEGE</t>
  </si>
  <si>
    <t>ABERDEEN FOYER</t>
  </si>
  <si>
    <t>ANTAI FINTECH GLOBAL LTD</t>
  </si>
  <si>
    <t>DARUL HADIS LATIFIAH</t>
  </si>
  <si>
    <t>IVY ROCK PARTNERS LTD</t>
  </si>
  <si>
    <t>OUR LADY QUEEN OF PEACE ROMAN CATHOLIC VOLUNTARY AIDED PRIMARY SCHOOL</t>
  </si>
  <si>
    <t>DALLING HOUSE MANDARIN IMMERSION SCHOOL</t>
  </si>
  <si>
    <t>RED KITE ACADEMY TRUST</t>
  </si>
  <si>
    <t>NORTHERN APPRENTICESHIP COMPANY LIMITED</t>
  </si>
  <si>
    <t>NEWINGTON GREEN PRIMARY SCHOOL</t>
  </si>
  <si>
    <t>HODGE HILL GIRLS' SCHOOL</t>
  </si>
  <si>
    <t>STYLE ICON LTD</t>
  </si>
  <si>
    <t>NET EDUCATION LIMITED</t>
  </si>
  <si>
    <t>EXCEL BUSINESS CONSULTANTS &amp; TRAINING ACADEMY LTD</t>
  </si>
  <si>
    <t>VERROLYNE TRAINING LTD</t>
  </si>
  <si>
    <t>AMEC CIVIL ENGINEERING LIMITED</t>
  </si>
  <si>
    <t>THE CEDARS PRIMARY SCHOOL</t>
  </si>
  <si>
    <t>CITY OF EXETER YMCA COMMUNITY PROJECTS</t>
  </si>
  <si>
    <t>LA PETITE ECOLE FRANCAISE</t>
  </si>
  <si>
    <t>KNIGHTS TRAINING ACADEMY LIMITED</t>
  </si>
  <si>
    <t>FIRST ENTERPRISE BUSINESS AGENCY</t>
  </si>
  <si>
    <t>DMS INTERNATIONAL CONSULTANTS LTD.</t>
  </si>
  <si>
    <t>ONEMEDICAL COLLABORATE LIMITED</t>
  </si>
  <si>
    <t>4 TRAINING &amp; CONSULTANCY LTD</t>
  </si>
  <si>
    <t>CATENAE INNOVATION P.L.C.</t>
  </si>
  <si>
    <t>THE OLIVE SCHOOL, BIRMINGHAM</t>
  </si>
  <si>
    <t>APPLETREE 2000 LIMITED</t>
  </si>
  <si>
    <t>THE WRITERS COLLEGE LIMITED</t>
  </si>
  <si>
    <t>ABSOLUTE TRAINING CENTRE LIMITED</t>
  </si>
  <si>
    <t>THE CHANGE NETWORK LTD.</t>
  </si>
  <si>
    <t>JULIE MURRAY</t>
  </si>
  <si>
    <t>MOOR TRAINING LIMITED</t>
  </si>
  <si>
    <t>EVERGREEN SCHOOL</t>
  </si>
  <si>
    <t>ENABLING ENTERPRISE COMMUNITY INTEREST COMPANY</t>
  </si>
  <si>
    <t>WEEDON BEC PRIMARY SCHOOL</t>
  </si>
  <si>
    <t>QUEENBOROUGH SCHOOL AND NURSERY</t>
  </si>
  <si>
    <t>WORKMAZE LIMITED</t>
  </si>
  <si>
    <t>1ST CHOICE TRAINING (CARE &amp; EARLY YEARS) LTD</t>
  </si>
  <si>
    <t>PYE TAIT LIMITED</t>
  </si>
  <si>
    <t>FORK LIFT RECRUITMENT &amp; TRAINING LIMITED</t>
  </si>
  <si>
    <t>TO BE OPTIMISTIC ACADEMIC CENTER FOR HUMAN DEVELOPMENT LTD</t>
  </si>
  <si>
    <t>EDITH KAY INDEPENDENT SCHOOL</t>
  </si>
  <si>
    <t>DURLSTON COURT SCHOOL</t>
  </si>
  <si>
    <t>NORWOOD PRIMARY SCHOOL</t>
  </si>
  <si>
    <t>MORE TRAINING LIMITED</t>
  </si>
  <si>
    <t>THELWALL COMMUNITY INFANT SCHOOL</t>
  </si>
  <si>
    <t>PALM BOUTIQUE LIMITED</t>
  </si>
  <si>
    <t>DEYNCOURT PRIMARY SCHOOL</t>
  </si>
  <si>
    <t>VOSCUR LIMITED</t>
  </si>
  <si>
    <t>TEST90000072</t>
  </si>
  <si>
    <t>SPEEDY ASSET SERVICES LIMITED</t>
  </si>
  <si>
    <t>ALAN HESTER ASSOCIATES LIMITED</t>
  </si>
  <si>
    <t>THE CORNWALL SUSTAINABLE BUILDING TRUST</t>
  </si>
  <si>
    <t>ANSON COFE PRIMARY SCHOOL</t>
  </si>
  <si>
    <t>MOORLAND PRIMARY SCHOOL</t>
  </si>
  <si>
    <t>EQUANS REGENERATION (BRAMALL) LIMITED</t>
  </si>
  <si>
    <t>LEAVESDEN JMI SCHOOL</t>
  </si>
  <si>
    <t>ASHFIELD COMPREHENSIVE SCHOOL</t>
  </si>
  <si>
    <t>HOLLYBUSH PRIMARY</t>
  </si>
  <si>
    <t>ST MICHAEL'S CHURCH OF ENGLAND VOLUNTARY AIDED PRIMARY SCHOOL, LYME REGIS</t>
  </si>
  <si>
    <t>EIGG PRIMARY SCHOOL</t>
  </si>
  <si>
    <t>THE VALUE SPACE LIMITED</t>
  </si>
  <si>
    <t>TLG NORTH BIRMINGHAM</t>
  </si>
  <si>
    <t>PORTULL GROUP LTD</t>
  </si>
  <si>
    <t>MAIDSTONE GRAMMAR SCHOOL</t>
  </si>
  <si>
    <t>UK TRAINING SOLUTIONS LIMITED</t>
  </si>
  <si>
    <t>LOWER PASTURES</t>
  </si>
  <si>
    <t>BOURNEMOUTH PEOPLE FIRST</t>
  </si>
  <si>
    <t>EDDLESTON PRIMARY SCHOOL</t>
  </si>
  <si>
    <t>ETON PARK JUNIOR: A DE FERRERS TRUST ACADEMY</t>
  </si>
  <si>
    <t>BENNINGTON TRAINING SERVICES LIMITED</t>
  </si>
  <si>
    <t>BOLTON WANDERERS COMMUNITY TRUST</t>
  </si>
  <si>
    <t>HOBLETTS MANOR INFANTS' SCHOOL</t>
  </si>
  <si>
    <t>SANDWELL TRAINING ASSOCIATION LIMITED</t>
  </si>
  <si>
    <t>RAWTENSTALL CRIBDEN HOUSE COMMUNITY SPECIAL SCHOOL</t>
  </si>
  <si>
    <t>GESTAMP TALLENT LIMITED</t>
  </si>
  <si>
    <t>EMBRACE HOUSING CIC</t>
  </si>
  <si>
    <t>SUTTON-IN-CRAVEN COMMUNITY PRIMARY SCHOOL</t>
  </si>
  <si>
    <t>EMPIRE COLLEGE LONDON (B'HAM BRANCH) LIMITED</t>
  </si>
  <si>
    <t>MIDDLESEX COLLEGE LIMITED</t>
  </si>
  <si>
    <t>COVENTRY CITY COUNCIL</t>
  </si>
  <si>
    <t>OASIS ACADEMY LEESBROOK</t>
  </si>
  <si>
    <t>CROOKHEY HALL SCHOOL</t>
  </si>
  <si>
    <t>SOCIETY OF GLASS TECHNOLOGY</t>
  </si>
  <si>
    <t>THE MINERVA ACADEMY</t>
  </si>
  <si>
    <t>HAND IN HAND PROFESSIONALS LTD</t>
  </si>
  <si>
    <t>WALTON LEARNING CENTRE LIMITED</t>
  </si>
  <si>
    <t>CRAIG Y NOS SCHOOL</t>
  </si>
  <si>
    <t>LAMINGTON PRIMARY SCHOOL</t>
  </si>
  <si>
    <t>UPTON ST LEONARDS CHURCH OF ENGLAND PRIMARY SCHOOL</t>
  </si>
  <si>
    <t>INSTITUTE OF ADVANCED LEGAL STUDIES</t>
  </si>
  <si>
    <t>EBD SOLUTIONS LTD</t>
  </si>
  <si>
    <t>MARKETING PLUS LIMITED</t>
  </si>
  <si>
    <t>FRINTON TRAINING SERVICES LTD</t>
  </si>
  <si>
    <t>LATHOM JUNIOR SCHOOL</t>
  </si>
  <si>
    <t>CHILDREN FIRST ACADEMY TRUST</t>
  </si>
  <si>
    <t>JANARD TRAINING AND ASSESSMENT CENTRE LIMITED</t>
  </si>
  <si>
    <t>PARTNERS PR LIMITED</t>
  </si>
  <si>
    <t>RELATE MID-YORKSHIRE</t>
  </si>
  <si>
    <t>MILNTHORPE PRIMARY SCHOOL</t>
  </si>
  <si>
    <t>UK ELEARNING LIMITED</t>
  </si>
  <si>
    <t>SARACEN SOLUTIONS (UK) LIMITED</t>
  </si>
  <si>
    <t>NEW HORIZONS EDUCATION LTD</t>
  </si>
  <si>
    <t>GREYSBROOKE PRIMARY SCHOOL</t>
  </si>
  <si>
    <t>ROCHDALE AFC FOOTBALL IN THE COMMUNITY TRUST</t>
  </si>
  <si>
    <t>URSULINE HIGH SCHOOL WIMBLEDON</t>
  </si>
  <si>
    <t>THE LIGHTWATER PLAYING FIELD ASSOCIATION LIMITED</t>
  </si>
  <si>
    <t>HALE SCHOOL</t>
  </si>
  <si>
    <t>LARGUE SCHOOL</t>
  </si>
  <si>
    <t>ST CHRISTOPHER SCHOOL</t>
  </si>
  <si>
    <t>SMALL HEATH LEADERSHIP ACADEMY</t>
  </si>
  <si>
    <t>ACTION MENTAL HEALTH</t>
  </si>
  <si>
    <t>KING ETHELBERT SCHOOL</t>
  </si>
  <si>
    <t>COOKLEY SEBRIGHT PRIMARY SCHOOL</t>
  </si>
  <si>
    <t>MANOR FARM COMMUNITY INFANT SCHOOL</t>
  </si>
  <si>
    <t>WISDOM OF EQUUS</t>
  </si>
  <si>
    <t>HYDE CHURCH OF ENGLAND PRIMARY SCHOOL</t>
  </si>
  <si>
    <t>AMPFIELD CHURCH OF ENGLAND PRIMARY SCHOOL</t>
  </si>
  <si>
    <t>HARINGTON SCHOOL</t>
  </si>
  <si>
    <t>TARGETED PROVISION LTD</t>
  </si>
  <si>
    <t>SWINEMOOR PRIMARY SCHOOL</t>
  </si>
  <si>
    <t>ST MARGARET'S SCHOOL</t>
  </si>
  <si>
    <t>OPUS PHARMACY SERVICES LIMITED</t>
  </si>
  <si>
    <t>CROSSROADS PRIMARY SCHOOL</t>
  </si>
  <si>
    <t>SHEPWELL SHORT STAY SCHOOL (PRU-MEDICAL)</t>
  </si>
  <si>
    <t>LONDON SOUTH BANK UNIVERSITY</t>
  </si>
  <si>
    <t>MILITARY TRAINING ACADEMY LTD</t>
  </si>
  <si>
    <t>ROADTRAIN LEGAL &amp; FINANCIAL LIMITED</t>
  </si>
  <si>
    <t>STEVE ROLLEY LIMITED</t>
  </si>
  <si>
    <t>LIVING MEMORY ASSOCIATION</t>
  </si>
  <si>
    <t>NEW BRIGHTON PRIMARY SCHOOL</t>
  </si>
  <si>
    <t>UK ACADEMIC EXCELLENCE LTD</t>
  </si>
  <si>
    <t>TENACRES FIRST SCHOOL</t>
  </si>
  <si>
    <t>SANTOS TRAINING &amp; DEVELOPMENT LTD</t>
  </si>
  <si>
    <t>BROMLEY BENGALI WELFARE ASSOCIATION</t>
  </si>
  <si>
    <t>HARRIS ACADEMY CHOBHAM</t>
  </si>
  <si>
    <t>STARLITE SECURITY LIMITED</t>
  </si>
  <si>
    <t>THE LEAN PARTNERSHIP LIMITED</t>
  </si>
  <si>
    <t>TOTAL TRAINING AND DEVELOPMENT LTD</t>
  </si>
  <si>
    <t>QUEENSGATE FOUNDATION PRIMARY</t>
  </si>
  <si>
    <t>ELIZABETH JONES</t>
  </si>
  <si>
    <t>GUARDIAN ANGELS GROUP UK LIMITED</t>
  </si>
  <si>
    <t>BIRMINGHAM CITY UNIVERSITY</t>
  </si>
  <si>
    <t>CANARY WHARF COLLEGE 3</t>
  </si>
  <si>
    <t>CARTER &amp; CARTER GROUP PLC</t>
  </si>
  <si>
    <t>SOUTH VIEW JUNIOR SCHOOL</t>
  </si>
  <si>
    <t>ST GEORGE'S SCHOOL FOR GIRLS</t>
  </si>
  <si>
    <t>MOUNT TAMAR SCHOOL</t>
  </si>
  <si>
    <t>FORUM FOR SUSTAINABLE NEW VENTURE</t>
  </si>
  <si>
    <t>TAYLOR'S TRAINING LTD</t>
  </si>
  <si>
    <t>CAMBRIDGE ASSOCIATION OF ENTREPRENEURS</t>
  </si>
  <si>
    <t>ARMSA LIMITED</t>
  </si>
  <si>
    <t>TEST90000144</t>
  </si>
  <si>
    <t>YORKSHIRE RIDING CENTRE LIMITED</t>
  </si>
  <si>
    <t>WALTON HOLYMOORSIDE PRIMARY SCHOOL</t>
  </si>
  <si>
    <t>CHERRY5 LIMITED</t>
  </si>
  <si>
    <t>WEB SPIDERS LIMITED</t>
  </si>
  <si>
    <t>BEVENDEAN PRIMARY SCHOOL AND NURSERY</t>
  </si>
  <si>
    <t>GLENBERVIE SCHOOL</t>
  </si>
  <si>
    <t>CHARLIE STERLING LIMITED</t>
  </si>
  <si>
    <t>ADVANCED EDUCATON - FLETCHER STREET</t>
  </si>
  <si>
    <t>BROADLEA PRIMARY SCHOOL</t>
  </si>
  <si>
    <t>EM TRAINING ACADEMY LTD</t>
  </si>
  <si>
    <t>MJ TRAINING SOLUTIONS UK LTD</t>
  </si>
  <si>
    <t>LONDON RECRUITMENT SERVICES LIMITED</t>
  </si>
  <si>
    <t>LINCS HEALTHCARE LINKS TRAINING PROVIDER LTD</t>
  </si>
  <si>
    <t>METCOM TRAINING LIMITED</t>
  </si>
  <si>
    <t>GEORGE COLLEGIATE ACADEMY</t>
  </si>
  <si>
    <t>THE MARCHES SCHOOL</t>
  </si>
  <si>
    <t>ANCORA IMPARO IT CONSULTANCY LTD</t>
  </si>
  <si>
    <t>BAKER &amp; CO LTD.</t>
  </si>
  <si>
    <t>THE ROYAL LIBERTY SCHOOL</t>
  </si>
  <si>
    <t>ABERCHIRDER SCHOOL</t>
  </si>
  <si>
    <t>KNCC REALISATIONS 2017 LIMITED</t>
  </si>
  <si>
    <t>HAYWOOD GROVE SCHOOL</t>
  </si>
  <si>
    <t>ENDSLEIGH HOLY CHILD VC ACADEMY</t>
  </si>
  <si>
    <t>GREAT MISSENDEN COFE COMBINED SCHOOL</t>
  </si>
  <si>
    <t>MILES WILLIAMSON-NOBLE</t>
  </si>
  <si>
    <t>MUZIK LINKS LIMITED</t>
  </si>
  <si>
    <t>ENJOY LIFE LTD</t>
  </si>
  <si>
    <t>REBECCA BEVINS HR CONSULTANCY LTD</t>
  </si>
  <si>
    <t>PORTERS GRANGE PRIMARY SCHOOL AND NURSERY</t>
  </si>
  <si>
    <t>KIRKHAM AND WESHAM PRIMARY SCHOOL</t>
  </si>
  <si>
    <t>CHERRYLEAF LIMITED</t>
  </si>
  <si>
    <t>GOLDWYN SCHOOL</t>
  </si>
  <si>
    <t>KNOCKBRECK PRIMARY SCHOOL</t>
  </si>
  <si>
    <t>SACRED HEART HIGH SCHOOL</t>
  </si>
  <si>
    <t>ST RICHARD REYNOLDS CATHOLIC HIGH SCHOOL</t>
  </si>
  <si>
    <t>CHEDDON FITZPAINE CHURCH SCHOOL</t>
  </si>
  <si>
    <t>ST BARTHOLOMEW'S COFE AIDED PRIMARY SCHOOL</t>
  </si>
  <si>
    <t>SOCIAL TRADERS CIC</t>
  </si>
  <si>
    <t>DENIOS LIMITED</t>
  </si>
  <si>
    <t>CORDEAUX ACADEMY</t>
  </si>
  <si>
    <t>CENTRON SECURITY LIMITED</t>
  </si>
  <si>
    <t>WOODSIDE COFE PRIMARY SCHOOL</t>
  </si>
  <si>
    <t>PRIMROSE HILL PRIMARY SCHOOL AND CHILDREN'S CENTRE</t>
  </si>
  <si>
    <t>BRIDGE TRAINING LIMITED</t>
  </si>
  <si>
    <t>ST JOHN'S COFE PRIMARY SCHOOL, DUKINFIELD</t>
  </si>
  <si>
    <t>CONDORRAT PRIMARY SCHOOL</t>
  </si>
  <si>
    <t>WOODCOTE HOUSE SCHOOL</t>
  </si>
  <si>
    <t>CHILDREN'S SCRAPSTORE</t>
  </si>
  <si>
    <t>THE HEIGHTS BURNLEY</t>
  </si>
  <si>
    <t>KENNINGTON PARK ACADEMY</t>
  </si>
  <si>
    <t>L.B.S. TRAINING LIMITED</t>
  </si>
  <si>
    <t>ARCO PROFESSIONAL SAFETY SERVICES LIMITED</t>
  </si>
  <si>
    <t>TECHNIQUES FOR CHANGE LIMITED</t>
  </si>
  <si>
    <t>WEYDON SCHOOL</t>
  </si>
  <si>
    <t>NORTH EAST SURREY SECONDARY SHORT STAY SCHOOL</t>
  </si>
  <si>
    <t>GREENBANK HIGH SCHOOL</t>
  </si>
  <si>
    <t>WESTON BAY YACHT CLUB LIMITED</t>
  </si>
  <si>
    <t>WEST LEIGH JUNIOR SCHOOL</t>
  </si>
  <si>
    <t>KUKA ROBOTICS UK LTD</t>
  </si>
  <si>
    <t>UNDERWATER SCIENCE LIMITED</t>
  </si>
  <si>
    <t>WHITTINGHAM PRIMARY ACADEMY</t>
  </si>
  <si>
    <t>THOMAS'S FULHAM</t>
  </si>
  <si>
    <t>ASSIST RECRUITMENT UK LIMITED</t>
  </si>
  <si>
    <t>BONNERS COFE SCHOOL</t>
  </si>
  <si>
    <t>MARTINS WOOD PRIMARY SCHOOL</t>
  </si>
  <si>
    <t>DEFENCE MEDICAL EDUCATION AND TRAINING AGENCY</t>
  </si>
  <si>
    <t>HUTCHINSON MEMORIAL COFE FIRST SCHOOL</t>
  </si>
  <si>
    <t>FAITHWORKS WESSEX</t>
  </si>
  <si>
    <t>HURST HILL PRIMARY SCHOOL</t>
  </si>
  <si>
    <t>COPTHORNE COMMUNITY INFANT SCHOOL</t>
  </si>
  <si>
    <t>LONDON SCHOOL OF CAREERS LTD</t>
  </si>
  <si>
    <t>THE POWDER ROOMS BEAUTY ACADEMY</t>
  </si>
  <si>
    <t>C2C TRAINING &amp; DEVELOPMENT LTD</t>
  </si>
  <si>
    <t>ABBEY MEADS COMMUNITY PRIMARY SCHOOL</t>
  </si>
  <si>
    <t>KING EDWARD VII ACADEMY</t>
  </si>
  <si>
    <t>PROFQUAL LTD</t>
  </si>
  <si>
    <t>LINTHWAITE ARDRON COFE (VOLUNTARY AIDED) JUNIOR AND INFANT SCHOOL</t>
  </si>
  <si>
    <t>WOODLANDS PARK PRIMARY SCHOOL</t>
  </si>
  <si>
    <t>SHATTERED LIVES</t>
  </si>
  <si>
    <t>BKS TRAINING AND SECURITY SERVICES LTD</t>
  </si>
  <si>
    <t>THE BUSINESS SCHOOL OF LONDON LIMITED</t>
  </si>
  <si>
    <t>TWO MILE ASH SCHOOL</t>
  </si>
  <si>
    <t>INSTROTECH HOLDINGS LIMITED</t>
  </si>
  <si>
    <t>DAVID LEWIS SCHOOL</t>
  </si>
  <si>
    <t>RYHOPE JUNIOR SCHOOL</t>
  </si>
  <si>
    <t>YSGOL GYMRAEG LLUNDAIN, LONDON WELSH SCHOOL</t>
  </si>
  <si>
    <t>FARNBOROUGH ACADEMY</t>
  </si>
  <si>
    <t>OLIVE AP ACADEMY - CAMBRIDGE</t>
  </si>
  <si>
    <t>VICTORIA ACADEMY</t>
  </si>
  <si>
    <t>OUT OF THE MUDDLE EDUCATION CONSULTANCY &amp; TRAINING LIMITED</t>
  </si>
  <si>
    <t>GAYDIO BRIGHTON LIMITED</t>
  </si>
  <si>
    <t>THE BECKMEAD TRUST</t>
  </si>
  <si>
    <t>LEADERSHIP IN MOTION LTD</t>
  </si>
  <si>
    <t>THE TRINITY CATHOLIC ACADEMY</t>
  </si>
  <si>
    <t>LEEDS CONSERVATOIRE</t>
  </si>
  <si>
    <t>MANDER PORTMAN WOODWARD SCHOOL</t>
  </si>
  <si>
    <t>CHANTELLE FALEGAN</t>
  </si>
  <si>
    <t>CHASE PARK 2002 LIMITED</t>
  </si>
  <si>
    <t>THE GREGG PREPARATORY SCHOOL</t>
  </si>
  <si>
    <t>ALLAN'S PRIMARY SCHOOL</t>
  </si>
  <si>
    <t>MUTI IMMERSIVE LTD</t>
  </si>
  <si>
    <t>DARTON ACADEMY</t>
  </si>
  <si>
    <t>ANNA RITCHIE SCHOOL</t>
  </si>
  <si>
    <t>GQA QUALIFICATIONS LIMITED</t>
  </si>
  <si>
    <t>JOHN PERRY PRIMARY SCHOOL</t>
  </si>
  <si>
    <t>YATTON VOLUNTARY CONTROLLED INFANT SCHOOL</t>
  </si>
  <si>
    <t>PHOENIX HSC (UK) LIMITED</t>
  </si>
  <si>
    <t>TRADE QUALIFICATIONS LIMITED</t>
  </si>
  <si>
    <t>WILLINGTON PRIMARY SCHOOL</t>
  </si>
  <si>
    <t>KELSEY PRIMARY SCHOOL</t>
  </si>
  <si>
    <t>NORTHWOOD PRIMARY SCHOOL</t>
  </si>
  <si>
    <t>ELITE EMERGENCY MEDICAL SERVICES LTD</t>
  </si>
  <si>
    <t>ST WERBURGH'S CHURCH OF ENGLAND VA PRIMARY SCHOOL</t>
  </si>
  <si>
    <t>WEST HOVE INFANT SCHOOL</t>
  </si>
  <si>
    <t>MULTILINKS SUPPORT CENTRE</t>
  </si>
  <si>
    <t>YACHT &amp; POWERCRAFT DESIGN SERVICES LIMITED</t>
  </si>
  <si>
    <t>RISKY BUSINESS UK LTD</t>
  </si>
  <si>
    <t>APOLLO RESOLUTIONS LTD</t>
  </si>
  <si>
    <t>ROYAL COLLEGE MANCHESTER (SEASHELL TRUST)</t>
  </si>
  <si>
    <t>BN BENNANTI LTD.</t>
  </si>
  <si>
    <t>J.COATES (H.G.V. SERVICES) LIMITED</t>
  </si>
  <si>
    <t>BILLING BROOK SPECIAL SCHOOL</t>
  </si>
  <si>
    <t>WETHERBY SENIOR SCHOOL</t>
  </si>
  <si>
    <t>LINDEN ROAD ACADEMY AND HEARING IMPAIRED BASE</t>
  </si>
  <si>
    <t>BRYN TIRION HALL SCHOOL</t>
  </si>
  <si>
    <t>KNOWLES LIMITED</t>
  </si>
  <si>
    <t>ST PETER'S COFE (VC) FIRST SCHOOL</t>
  </si>
  <si>
    <t>THE LEAN CONSORTIUM LIMITED</t>
  </si>
  <si>
    <t>TRAINING FOR TALENT LTD</t>
  </si>
  <si>
    <t>MURSLEY CHURCH OF ENGLAND SCHOOL</t>
  </si>
  <si>
    <t>THE POETRY SCHOOL</t>
  </si>
  <si>
    <t>PERPETUAL SILVER CAREERS LTD</t>
  </si>
  <si>
    <t>KAMYABI</t>
  </si>
  <si>
    <t>ROBERT TIMOTHY JUKES</t>
  </si>
  <si>
    <t>HERRINGTHORPE INFANT SCHOOL</t>
  </si>
  <si>
    <t>NIC CERTIFICATION LIMITED</t>
  </si>
  <si>
    <t>REDNAL HILL INFANT SCHOOL</t>
  </si>
  <si>
    <t>HUNGERHILL SCHOOL</t>
  </si>
  <si>
    <t>KIRKCOWAN SCHOOL</t>
  </si>
  <si>
    <t>CHURWELL PRIMARY SCHOOL</t>
  </si>
  <si>
    <t>PLAY AND PLAYWORK EU C.I.C.</t>
  </si>
  <si>
    <t>TRURO SCHOOL PREPARATORY SCHOOL</t>
  </si>
  <si>
    <t>BELMONT SCHOOL</t>
  </si>
  <si>
    <t>FIRST CITY NURSING SERVICES LIMITED</t>
  </si>
  <si>
    <t>THE HACKETT GROUP LIMITED</t>
  </si>
  <si>
    <t>LOWER FIELDS PRIMARY SCHOOL</t>
  </si>
  <si>
    <t>CANINE &amp; FELINE BEHAVIOUR ASSOCIATION</t>
  </si>
  <si>
    <t>LONDON SCHOOL OF MANAGEMENT SCIENCE LIMITED</t>
  </si>
  <si>
    <t>PROTEC TRAINING &amp; CONSULTANCY LTD.</t>
  </si>
  <si>
    <t>ALLENVALE TOOLS AND PRODUCTION LIMITED</t>
  </si>
  <si>
    <t>STEPS2PROGRESSION LIMITED</t>
  </si>
  <si>
    <t>GLOBAL NORTH LONDON BUSINESS SCHOOL LIMITED</t>
  </si>
  <si>
    <t>PREEN COMMUNITY INTEREST COMPANY</t>
  </si>
  <si>
    <t>TOP MARQUE TRAINING LTD</t>
  </si>
  <si>
    <t>ROBERT GEOFFREY DIXON</t>
  </si>
  <si>
    <t>EALING MENCAP</t>
  </si>
  <si>
    <t>GWENT PROBATION BOARD</t>
  </si>
  <si>
    <t>BUSINESS DEVELOPMENT CONSULTANCY SOLUTIONS LTD</t>
  </si>
  <si>
    <t>ELSTREE SCHOOL</t>
  </si>
  <si>
    <t>IMAP CENTRE</t>
  </si>
  <si>
    <t>LEIGH HOUSE HOSPITAL</t>
  </si>
  <si>
    <t>BEVERLEY MINSTER CHURCH OF ENGLAND VOLUNTARY CONTROLLED PRIMARY SCHOOL</t>
  </si>
  <si>
    <t>THE COLLEGES' PARTNERSHIP LIMITED</t>
  </si>
  <si>
    <t>CARDIFF CHAMBER OF COMMERCE AND INDUSTRY (THE)</t>
  </si>
  <si>
    <t>ST PETER-IN-CHAINS RC INFANT SCHOOL</t>
  </si>
  <si>
    <t>TEMENOS EDUCATION LTD</t>
  </si>
  <si>
    <t>MAY PARK PRIMARY SCHOOL</t>
  </si>
  <si>
    <t>HOTCHA LIMITED</t>
  </si>
  <si>
    <t>JENNIFER GRIFFITHS RECRUITMENT AND TRAINING LIMITED</t>
  </si>
  <si>
    <t>AT ONE HOLISTIC THERAPY LIMITED</t>
  </si>
  <si>
    <t>UNITED LINCOLNSHIRE HOSPITALS NHS TRUST</t>
  </si>
  <si>
    <t>LOWESTOFT SIXTH FORM COLLEGE</t>
  </si>
  <si>
    <t>PROSEAL UK LIMITED</t>
  </si>
  <si>
    <t>FIRST POINT TRAINING LTD</t>
  </si>
  <si>
    <t>GREEN OAK ACADEMY</t>
  </si>
  <si>
    <t>HAZEL WOOD HIGH SCHOOL</t>
  </si>
  <si>
    <t>EDUCATE2TRADE LIMITED</t>
  </si>
  <si>
    <t>OASIS ACADEMY HARPUR MOUNT</t>
  </si>
  <si>
    <t>ST JOSEPH CATHOLIC MULTI ACADEMY TRUST</t>
  </si>
  <si>
    <t>LANNER PRIMARY SCHOOL</t>
  </si>
  <si>
    <t>HANDSWORTH PRIMARY SCHOOL</t>
  </si>
  <si>
    <t>A1 TRAINING SERVICES LIMITED</t>
  </si>
  <si>
    <t>ST CHRISTOPHER'S CATHOLIC PRIMARY SCHOOL</t>
  </si>
  <si>
    <t>GREAT PARK ACADEMY</t>
  </si>
  <si>
    <t>ONTECA LIMITED</t>
  </si>
  <si>
    <t>CANON PALMER CATHOLIC SCHOOL</t>
  </si>
  <si>
    <t>LITTLEPORT COMMUNITY PRIMARY SCHOOL</t>
  </si>
  <si>
    <t>HAZEL SLADE COMMUNITY PRIMARY SCHOOL</t>
  </si>
  <si>
    <t>HORNDEAN INFANT SCHOOL</t>
  </si>
  <si>
    <t>APPLIED INSPECTION LIMITED</t>
  </si>
  <si>
    <t>THE MIRFIELD FREE GRAMMAR AND SIXTH FORM</t>
  </si>
  <si>
    <t>RED DREAMS</t>
  </si>
  <si>
    <t>NORTHLEIGH COFE PRIMARY SCHOOL</t>
  </si>
  <si>
    <t>THE DOWNS CHURCH OF ENGLAND PRIMARY SCHOOL</t>
  </si>
  <si>
    <t>SOCIAL CARE ADVICE LTD</t>
  </si>
  <si>
    <t>JEWEL AND ESK COLLEGE</t>
  </si>
  <si>
    <t>THE NATIONAL FOOTBALL MUSEUM</t>
  </si>
  <si>
    <t>ELANGENI SCHOOL</t>
  </si>
  <si>
    <t>ANGEL TRAINING ACADEMY LIMITED</t>
  </si>
  <si>
    <t>FOLKESTONE ACADEMY</t>
  </si>
  <si>
    <t>ENGLISH MARTYRS' CATHOLIC VOLUNTARY ACADEMY</t>
  </si>
  <si>
    <t>CHELLASTON ACADEMY</t>
  </si>
  <si>
    <t>IIMEUK LTD</t>
  </si>
  <si>
    <t>VOLITION COMMUNITY</t>
  </si>
  <si>
    <t>BELIEVE YOU CAN LTD</t>
  </si>
  <si>
    <t>GOLDSWORTH PRIMARY SCHOOL</t>
  </si>
  <si>
    <t>DISCOVER SKYDIVING LIMITED</t>
  </si>
  <si>
    <t>WOMEN BUILDERS LIMITED</t>
  </si>
  <si>
    <t>ST THOMAS' COFE (A) PRIMARY SCHOOL</t>
  </si>
  <si>
    <t>NEWICK HOUSE SCHOOL</t>
  </si>
  <si>
    <t>ANNIESLAND COLLEGE</t>
  </si>
  <si>
    <t>METHODIST VOLUNTARY CONTROLLED JUNIOR, INFANT AND NURSERY SCHOOL: WITH COMMUNICATION RESOURCE</t>
  </si>
  <si>
    <t>PATHWAY CTM LTD</t>
  </si>
  <si>
    <t>LEARNING FOR FUTURES LTD</t>
  </si>
  <si>
    <t>OXFORD BROOKES UNIVERSITY</t>
  </si>
  <si>
    <t>SANDAIG PRIMARY SCHOOL</t>
  </si>
  <si>
    <t>APT HEALTH AND SAFETY APPRENTICESHIPS LTD</t>
  </si>
  <si>
    <t>BUCKINGHAMSHIRE COUNCIL</t>
  </si>
  <si>
    <t>ST LUKE'S CHURCH OF ENGLAND PRIMARY SCHOOL</t>
  </si>
  <si>
    <t>OASIS SCHOOL</t>
  </si>
  <si>
    <t>ST MARY'S RC HIGH SCHOOL</t>
  </si>
  <si>
    <t>SLOANE HELICOPTERS LIMITED</t>
  </si>
  <si>
    <t>ST PETER'S LONDON DOCKS COFE PRIMARY SCHOOL</t>
  </si>
  <si>
    <t>LEEDS GRAND THEATRE AND OPERA HOUSE LIMITED</t>
  </si>
  <si>
    <t>OXFORDSHIRE COMMUNITY AND VOLUNTARY ACTION</t>
  </si>
  <si>
    <t>BEYOND EXCELLENCE LIMITED</t>
  </si>
  <si>
    <t>SPRINGBOARD SCOTLAND TRUST</t>
  </si>
  <si>
    <t>GLEDHOW PRIMARY SCHOOL</t>
  </si>
  <si>
    <t>MEOLS COP HIGH SCHOOL</t>
  </si>
  <si>
    <t>BANKFIELDS PRIMARY SCHOOL</t>
  </si>
  <si>
    <t>THAT UNDISCOVERED COUNTRY LTD</t>
  </si>
  <si>
    <t>NANCY REUBEN PRIMARY SCHOOL</t>
  </si>
  <si>
    <t>TALMUD TORAH YETEV LEV</t>
  </si>
  <si>
    <t>YOUNG ENTERPRISE SOUTH WEST</t>
  </si>
  <si>
    <t>BUXTON COMMUNITY SCHOOL</t>
  </si>
  <si>
    <t>HOME GROUP LIMITED</t>
  </si>
  <si>
    <t>HOWDENBURN PRIMARY SCHOOL</t>
  </si>
  <si>
    <t>BROXBURN PRIMARY SCHOOL</t>
  </si>
  <si>
    <t>KINGSDON MANOR SCHOOL</t>
  </si>
  <si>
    <t>CHICHESTER HIGH SCHOOL</t>
  </si>
  <si>
    <t>WELLS PRIMARY SCHOOL</t>
  </si>
  <si>
    <t>THE BROOKFIELD SCHOOL</t>
  </si>
  <si>
    <t>RANDLAY PRIMARY SCHOOL</t>
  </si>
  <si>
    <t>ST BEDE'S CATHOLIC PRIMARY SCHOOL, SACRISTON</t>
  </si>
  <si>
    <t>SAFETY NETT TRAINING LTD</t>
  </si>
  <si>
    <t>TMS DEVELOPMENT INTERNATIONAL LIMITED</t>
  </si>
  <si>
    <t>TEST90000111</t>
  </si>
  <si>
    <t>D B TRAINING (UK) LIMITED</t>
  </si>
  <si>
    <t>RISE! EMPOWERMENT LTD</t>
  </si>
  <si>
    <t>CHAPELFIELD PRIMARY SCHOOL</t>
  </si>
  <si>
    <t>CHROMIUM GROUP OF COMPANIES LTD</t>
  </si>
  <si>
    <t>LOTRA LIMITED</t>
  </si>
  <si>
    <t>VENUS TRAINING AND CONSULTANCY LIMITED</t>
  </si>
  <si>
    <t>GREEN GRASS CENTRE COMMUNITY INTEREST COMPANY</t>
  </si>
  <si>
    <t>LEEK HIGH SCHOOL</t>
  </si>
  <si>
    <t>RAYNES PARK HIGH SCHOOL</t>
  </si>
  <si>
    <t>WEST END COLLEGE LONDON LIMITED</t>
  </si>
  <si>
    <t>EAST LONDON SKILLS FOR LIFE</t>
  </si>
  <si>
    <t>MOONBEAMS THERAPEUTIC SERVICES CIC</t>
  </si>
  <si>
    <t>ST JUDE'S CHURCH OF ENGLAND JUNIOR SCHOOL</t>
  </si>
  <si>
    <t>WINDMILL HILL PRIMARY SCHOOL</t>
  </si>
  <si>
    <t>TATTON SOLUTIONS LTD</t>
  </si>
  <si>
    <t>ORION TRAINING &amp; DEVELOPMENT LIMITED</t>
  </si>
  <si>
    <t>ELEMORE HALL SCHOOL</t>
  </si>
  <si>
    <t>EAST BERGHOLT CHURCH OF ENGLAND VOLUNTARY CONTROLLED PRIMARY SCHOOL</t>
  </si>
  <si>
    <t>LUCIA SALVATIERRA</t>
  </si>
  <si>
    <t>THE YORKSHIRE DALES MILLENNIUM TRUST</t>
  </si>
  <si>
    <t>THORNTON WATLASS CHURCH OF ENGLAND PRIMARY SCHOOL</t>
  </si>
  <si>
    <t>NINE MAIDENS SHORT STAY SCHOOL</t>
  </si>
  <si>
    <t>PASS POINT TRAINING LIMITED</t>
  </si>
  <si>
    <t>THORNLIEBANK PRIMARY SCHOOL</t>
  </si>
  <si>
    <t>BERWICK HILLS PRIMARY SCHOOL</t>
  </si>
  <si>
    <t>PARAYHOUSE SCHOOL</t>
  </si>
  <si>
    <t>THE RED CAT PARTNERSHIP LIMITED</t>
  </si>
  <si>
    <t>CAREER GUIDANCE CHARTS LTD</t>
  </si>
  <si>
    <t>XC TRAINS LIMITED</t>
  </si>
  <si>
    <t>THOMAS HARDING JUNIOR SCHOOL</t>
  </si>
  <si>
    <t>DYSART SCHOOL</t>
  </si>
  <si>
    <t>BRAIDHURST HIGH SCHOOL</t>
  </si>
  <si>
    <t>STOKE MINSTER COFE AIDED PRIMARY SCHOOL</t>
  </si>
  <si>
    <t>HEALTHY LIFESTYLE SOLUTIONS CIC</t>
  </si>
  <si>
    <t>WARRENDER PRIMARY SCHOOL</t>
  </si>
  <si>
    <t>ACTION TRAINING (STOKE) LTD</t>
  </si>
  <si>
    <t>TEST90000263</t>
  </si>
  <si>
    <t>GREATER MERSEYSIDE EDUCATION BUSINESS LINK ORGANISATION</t>
  </si>
  <si>
    <t>BLOXHAM CHURCH OF ENGLAND PRIMARY SCHOOL</t>
  </si>
  <si>
    <t>RECRUITMENT TRAINING (EDINBURGH) LIMITED</t>
  </si>
  <si>
    <t>BRIERLEY CHURCH OF ENGLAND VOLUNTARY CONTROLLED PRIMARY SCHOOL</t>
  </si>
  <si>
    <t>PENLEE FAMILY PROJECT CIC</t>
  </si>
  <si>
    <t>ROYAL RUSSELL SCHOOL</t>
  </si>
  <si>
    <t>BLACKROD ANGLICAN/METHODIST PRIMARY SCHOOL</t>
  </si>
  <si>
    <t>CUMNOCK ACADEMY</t>
  </si>
  <si>
    <t>LISS INFANT SCHOOL</t>
  </si>
  <si>
    <t>WHITBY &amp; DISTRICT FISHING INDUSTRY TRAINING SCHOOL LIMITED</t>
  </si>
  <si>
    <t>GORGEOUS DRESSES LTD</t>
  </si>
  <si>
    <t>GET SET GIRLS</t>
  </si>
  <si>
    <t>BRISTOL CATHEDRAL CHOIR SCHOOL</t>
  </si>
  <si>
    <t>KINGSLEY PRIMARY SCHOOL</t>
  </si>
  <si>
    <t>RELIABLE MANUFACTURING LIMITED</t>
  </si>
  <si>
    <t>THE ASSET TRADES AND TRAINING ASSOCIATION</t>
  </si>
  <si>
    <t>TRAINING LINK</t>
  </si>
  <si>
    <t>MCKI SOLUTIONS LTD</t>
  </si>
  <si>
    <t>ANTEROS COMMUNITY, COMMUNITY INTEREST COMPANY</t>
  </si>
  <si>
    <t>ALEXANDRA SCHOOL</t>
  </si>
  <si>
    <t>DODDINGHURST CHURCH OF ENGLAND VOLUNTARY CONTROLLED JUNIOR SCHOOL</t>
  </si>
  <si>
    <t>TANFIELD SCHOOL</t>
  </si>
  <si>
    <t>LOTHINGLAND MIDDLE SCHOOL</t>
  </si>
  <si>
    <t>KNOWSLEY PRIMARY CARE TRUST</t>
  </si>
  <si>
    <t>BLACK HEALTH INITIATIVE (BHI)</t>
  </si>
  <si>
    <t>PLANTATION PRIMARY SCHOOL</t>
  </si>
  <si>
    <t>BLEEDING EDGE SOLUTIONS LIMITED</t>
  </si>
  <si>
    <t>BOWDEN HOUSE SCHOOL</t>
  </si>
  <si>
    <t>PAUL SAWYER</t>
  </si>
  <si>
    <t>PINGBEAM ENTERPRISES LIMITED</t>
  </si>
  <si>
    <t>DAYNCOURT SCHOOL SPECIALIST SPORTS COLLEGE</t>
  </si>
  <si>
    <t>VOYAGE LEARNING CAMPUS</t>
  </si>
  <si>
    <t>OUR BABY CLUB LIMITED</t>
  </si>
  <si>
    <t>FORGE VALLEY COMMUNITY SCHOOL</t>
  </si>
  <si>
    <t>THE DANESFIELD MANOR SCHOOL</t>
  </si>
  <si>
    <t>HOOK INFANT SCHOOL</t>
  </si>
  <si>
    <t>TG YMCA LTD</t>
  </si>
  <si>
    <t>RAYSFIELD PRIMARY SCHOOL</t>
  </si>
  <si>
    <t>EBENEZER SALVATION CENTRE</t>
  </si>
  <si>
    <t>LONGTON LANE COMMUNITY PRIMARY SCHOOL</t>
  </si>
  <si>
    <t>PRESTON MANOR SCHOOL</t>
  </si>
  <si>
    <t>KATHERINE SEMAR INFANT SCHOOL</t>
  </si>
  <si>
    <t>KANDU EDUCATION LIMITED</t>
  </si>
  <si>
    <t>OLD SWINFORD HOSPITAL</t>
  </si>
  <si>
    <t>BLUEBELL PRIMARY SCHOOL</t>
  </si>
  <si>
    <t>ST MARGARET'S RC PRIMARY SCHOOL (HAWICK)</t>
  </si>
  <si>
    <t>THE SIXTH FORM COLLEGE, SOLIHULL</t>
  </si>
  <si>
    <t>THE HYNDBURN ACADEMY</t>
  </si>
  <si>
    <t>VERITAS MULTI ACADEMY TRUST</t>
  </si>
  <si>
    <t>GMCS LIMITED</t>
  </si>
  <si>
    <t>DIAL WEST CHESHIRE</t>
  </si>
  <si>
    <t>ST. EDMUND'S CATHOLIC SCHOOL (DOVER)</t>
  </si>
  <si>
    <t>SHOREHAM ACADEMY</t>
  </si>
  <si>
    <t>PARKLANDS GIRLS' HIGH SCHOOL</t>
  </si>
  <si>
    <t>CYRIL JACKSON PRIMARY SCHOOL</t>
  </si>
  <si>
    <t>WEST BUTTERWICK C OF E PRIMARY SCHOOL</t>
  </si>
  <si>
    <t>ROCKBEARE CHURCH OF ENGLAND PRIMARY SCHOOL AND PRE-SCHOOL</t>
  </si>
  <si>
    <t>M G A EDUCATION LIMITED</t>
  </si>
  <si>
    <t>ST CHAD'S COFE (VC) PRIMARY SCHOOL</t>
  </si>
  <si>
    <t>YOUNG POTENTIAL (EAST MIDLANDS) LTD</t>
  </si>
  <si>
    <t>WATERSIDE PRIMARY ACADEMY</t>
  </si>
  <si>
    <t>STREET LEAGUE</t>
  </si>
  <si>
    <t>SOUTH EAST TRAINING ACADEMY LTD</t>
  </si>
  <si>
    <t>NORTH MANCHESTER HIGH SCHOOL FOR BOYS</t>
  </si>
  <si>
    <t>THE TEFIRAH TRUST</t>
  </si>
  <si>
    <t>DOWNE HOUSE</t>
  </si>
  <si>
    <t>DUNSTALL HILL PRIMARY SCHOOL</t>
  </si>
  <si>
    <t>ST SIMON AND ST JUDE COFE PRIMARY SCHOOL</t>
  </si>
  <si>
    <t>LUMUS360 LTD.</t>
  </si>
  <si>
    <t>QUINTESSENTIAL CONSULTING LTD</t>
  </si>
  <si>
    <t>AMBLE LINKS FIRST SCHOOL</t>
  </si>
  <si>
    <t>KING'S OAK ACADEMY</t>
  </si>
  <si>
    <t>HUDDERSFIELD AND DISTRICT FAMILY HISTORY SOCIETY</t>
  </si>
  <si>
    <t>SHEARWATER INTERNATIONAL LIMITED</t>
  </si>
  <si>
    <t>SEFTON ENTERPRISES LIMITED</t>
  </si>
  <si>
    <t>RITE ASSOCIATES LIMITED</t>
  </si>
  <si>
    <t>DAIKIN AIRCONDITIONING UK LIMITED</t>
  </si>
  <si>
    <t>YMCA FAIRTHORNE GROUP</t>
  </si>
  <si>
    <t>GENERATETRUST LTD</t>
  </si>
  <si>
    <t>KC3.NET LIMITED</t>
  </si>
  <si>
    <t>E-CONSULTANCY.COM LIMITED</t>
  </si>
  <si>
    <t>SJC TRAINING ACADEMY OF HAIR AND BEAUTY T/A HB ACADEMY LTD</t>
  </si>
  <si>
    <t>WINTERFOLD HOUSE SCHOOL</t>
  </si>
  <si>
    <t>ST AMBROSE BARLOW CATHOLIC PRIMARY SCHOOL</t>
  </si>
  <si>
    <t>YOUNG SOLUTIONS WORCESTERSHIRE</t>
  </si>
  <si>
    <t>COMMUNITY EDUCATION EMPLOYMENT AND ADVICE (RADFORD) LTD</t>
  </si>
  <si>
    <t>STOKE CITY COMMUNITY TRUST</t>
  </si>
  <si>
    <t>PENCOMBE COFE PRIMARY SCHOOL</t>
  </si>
  <si>
    <t>LMJ TRAINING LIMITED</t>
  </si>
  <si>
    <t>RESO-SOLUTIONS LTD</t>
  </si>
  <si>
    <t>AM SPECIALISTS GROUP LIMITED</t>
  </si>
  <si>
    <t>DARE2ACHIEVE LTD</t>
  </si>
  <si>
    <t>CRITICAL SECTOR RESOURCING CIC</t>
  </si>
  <si>
    <t>YSGOL LLANHARI</t>
  </si>
  <si>
    <t>LYNDHURST HOUSE PREPARATORY SCHOOL</t>
  </si>
  <si>
    <t>THE BUCKINGHAMSHIRE PRIMARY PUPIL REFERRAL UNIT</t>
  </si>
  <si>
    <t>GRANGE COMMUNITY NURSERY AND PRIMARY SCHOOL</t>
  </si>
  <si>
    <t>THE CHESTNUTS PUPIL REFERRAL UNIT</t>
  </si>
  <si>
    <t>ALPHA TRAINING LIMITED</t>
  </si>
  <si>
    <t>ECCLESFIELD SCHOOL</t>
  </si>
  <si>
    <t>CONSTRUCTION COLLEGE LIMITED</t>
  </si>
  <si>
    <t>STEBBING PRIMARY SCHOOL</t>
  </si>
  <si>
    <t>HINDERTON SCHOOL</t>
  </si>
  <si>
    <t>BIRKENHEAD HIGH SCHOOL</t>
  </si>
  <si>
    <t>THE ENERGY TRAINING ACADEMY (EDINBURGH) C.I.C.</t>
  </si>
  <si>
    <t>FIRST TIME EDUCATION &amp; RECRUITMENT LTD</t>
  </si>
  <si>
    <t>THE MOSSLANDS SCHOOL</t>
  </si>
  <si>
    <t>BASETECH TRAINING CIC</t>
  </si>
  <si>
    <t>KINGSLEY CROFTS LTD</t>
  </si>
  <si>
    <t>ST CRISPIN'S COMMUNITY PRIMARY INFANT SCHOOL</t>
  </si>
  <si>
    <t>HAREFIELD PRIMARY SCHOOL</t>
  </si>
  <si>
    <t>FRESH BAKED TRAINING LTD</t>
  </si>
  <si>
    <t>ST ALOYSIUS CATHOLIC PRIMARY SCHOOL</t>
  </si>
  <si>
    <t>GREENWICH HOUSE SCHOOL</t>
  </si>
  <si>
    <t>EYNESBURY COFE C PRIMARY SCHOOL</t>
  </si>
  <si>
    <t>ALL SAINTS EDUCATORS LTD</t>
  </si>
  <si>
    <t>ONTRACK MUSIC SERVICES</t>
  </si>
  <si>
    <t>INSPIRE COLLEGE OF TECHNOLOGIES UK LTD</t>
  </si>
  <si>
    <t>LEICESTER ISLAMIC ACADEMY</t>
  </si>
  <si>
    <t>HOLLY SPRING JUNIOR SCHOOL</t>
  </si>
  <si>
    <t>ADVANTAGE LEARNING LIMITED</t>
  </si>
  <si>
    <t>INSTITUTE OF TRAINING AND OCCUPATIONAL LEARNING LIMITED</t>
  </si>
  <si>
    <t>TERRINGTON HALL SCHOOL</t>
  </si>
  <si>
    <t>ROMSEY PRIMARY SCHOOL</t>
  </si>
  <si>
    <t>INSTITUTE OF CHARTERED SHIPBROKERS</t>
  </si>
  <si>
    <t>SWALECLIFFE COMMUNITY PRIMARY SCHOOL</t>
  </si>
  <si>
    <t>MJM INDUSTRIAL LIMITED</t>
  </si>
  <si>
    <t>INTERLINK COLLEGE OF TECHNOLOGY &amp; BUSINESS STUDIES</t>
  </si>
  <si>
    <t>CORNWALL CARPETS AND FLOORING LTD</t>
  </si>
  <si>
    <t>LINEUP RECRUITMENT LTD</t>
  </si>
  <si>
    <t>BRINSWORTH MANOR JUNIOR SCHOOL</t>
  </si>
  <si>
    <t>RAYMOND BOTTOMLEY</t>
  </si>
  <si>
    <t>Longlands CIO</t>
  </si>
  <si>
    <t>XCESSION CYBERCAFE LTD</t>
  </si>
  <si>
    <t>CAB BUSINESS SOLUTIONS LTD</t>
  </si>
  <si>
    <t>MRS MARY KING'S COFE (CONTROLLED) PRIMARY SCHOOL</t>
  </si>
  <si>
    <t>WATTON-AT-STONE PRIMARY AND NURSERY SCHOOL</t>
  </si>
  <si>
    <t>A J WOODS ENGINEERING LIMITED</t>
  </si>
  <si>
    <t>DOWNS VIEW INFANT SCHOOL</t>
  </si>
  <si>
    <t>LEE STAFFORD EDUCATION LIMITED</t>
  </si>
  <si>
    <t>CREATIVE TRAINING (UK) LIMITED</t>
  </si>
  <si>
    <t>TANNING AND BEAUTY ACADEMY LTD</t>
  </si>
  <si>
    <t>EXCELLENT ACADEMY LIMITED</t>
  </si>
  <si>
    <t>BANNATYNE FITNESS (7) LIMITED</t>
  </si>
  <si>
    <t>ST THOMAS MORE CATHOLIC HIGH SCHOOL</t>
  </si>
  <si>
    <t>RAWDHATUL ULOOM</t>
  </si>
  <si>
    <t>CITY COLLEGE (HANDSWORTH) LIMITED</t>
  </si>
  <si>
    <t>FAIRFIELD PREP SCHOOL</t>
  </si>
  <si>
    <t>CHILD DYNAMIX</t>
  </si>
  <si>
    <t>ST JAMES' COFE PRIMARY SCHOOL</t>
  </si>
  <si>
    <t>POTTER CLARKSON LLP</t>
  </si>
  <si>
    <t>BLACKMOOR PARK JUNIOR SCHOOL</t>
  </si>
  <si>
    <t>THE BEWDLEY SCHOOL</t>
  </si>
  <si>
    <t>NORTH WHEATLEY CHURCH OF ENGLAND PRIMARY SCHOOL</t>
  </si>
  <si>
    <t>HAVELOCK JUNIOR SCHOOL</t>
  </si>
  <si>
    <t>GREAT WESTERN ACADEMY</t>
  </si>
  <si>
    <t>LEARNING FOR BUSINESS LIMITED</t>
  </si>
  <si>
    <t>CENTRIC FIRST AID LIMITED</t>
  </si>
  <si>
    <t>CHAMPION EDUCATION TRUST</t>
  </si>
  <si>
    <t>LLANIDLOES HIGH SCHOOL</t>
  </si>
  <si>
    <t>ALTRINCHAM COFE (AIDED) PRIMARY SCHOOL</t>
  </si>
  <si>
    <t>MILLSIDE SPENCER ACADEMY</t>
  </si>
  <si>
    <t>BREAM CHURCH OF ENGLAND PRIMARY SCHOOL</t>
  </si>
  <si>
    <t>EDINBURGH PRIMARY SCHOOL</t>
  </si>
  <si>
    <t>HULL TRINITY HOUSE ACADEMY</t>
  </si>
  <si>
    <t>ABERDEEN COURSES LIMITED</t>
  </si>
  <si>
    <t>SWAFFHAM BULBECK CHURCH OF ENGLAND PRIMARY SCHOOL</t>
  </si>
  <si>
    <t>ST MARGARET'S SCHOOL, TINTINHULL</t>
  </si>
  <si>
    <t>ST EDWARD'S CHURCH OF ENGLAND SCHOOL &amp; SIXTH FORM COLLEGE</t>
  </si>
  <si>
    <t>KING'S CROSS COMMUNITY DEVELOPMENT TRUST</t>
  </si>
  <si>
    <t>R.J. ROE &amp; SONS LIMITED</t>
  </si>
  <si>
    <t>PERTH AND KINROSS COUNCIL</t>
  </si>
  <si>
    <t>WYNNE BIER CONSULTANCY LIMITED</t>
  </si>
  <si>
    <t>CHESHAM PREPARATORY SCHOOL</t>
  </si>
  <si>
    <t>NORTHBROOK PRIMARY ACADEMY</t>
  </si>
  <si>
    <t>FASTTRACK DEA LIMITED</t>
  </si>
  <si>
    <t>DO TALK WRITE LTD</t>
  </si>
  <si>
    <t>FAIRFAX MEADOW EUROPE LIMITED</t>
  </si>
  <si>
    <t>GOLSPIE PRIMARY SCHOOL</t>
  </si>
  <si>
    <t>PARKSIDE SCHOOL</t>
  </si>
  <si>
    <t>ENERGY SUITE LTD</t>
  </si>
  <si>
    <t>SALISBURY HIGH SCHOOL</t>
  </si>
  <si>
    <t>GREEN THYME</t>
  </si>
  <si>
    <t>GROUNDWORK SOUTH YORKSHIRE</t>
  </si>
  <si>
    <t>MARIA PAVIOUR COMPANY LTD</t>
  </si>
  <si>
    <t>DACORUM COUNCIL FOR VOLUNTARY SERVICE</t>
  </si>
  <si>
    <t>ROCK COMPLIANCE LIMITED</t>
  </si>
  <si>
    <t>FORCE FITNESS SX LIMITED</t>
  </si>
  <si>
    <t>PEAR TREE COMMUNITY JUNIOR SCHOOL</t>
  </si>
  <si>
    <t>OYNE SCHOOL</t>
  </si>
  <si>
    <t>ACCESS EDUCATION LIMITED</t>
  </si>
  <si>
    <t>WHITTLEFIELD PRIMARY SCHOOL</t>
  </si>
  <si>
    <t>LITTLE BEAUTY SCHOOL LTD</t>
  </si>
  <si>
    <t>ST FAITH'S CHURCH OF ENGLAND PRIMARY SCHOOL</t>
  </si>
  <si>
    <t>OAK COFE PRIMARY SCHOOL</t>
  </si>
  <si>
    <t>THORPE WILLOUGHBY COMMUNITY PRIMARY SCHOOL</t>
  </si>
  <si>
    <t>BESPOKE SOLUTION 4 U C.I.C.</t>
  </si>
  <si>
    <t>SOUTH DARTMOOR COMMUNITY COLLEGE</t>
  </si>
  <si>
    <t>TIMELY RECRUITMENT LTD</t>
  </si>
  <si>
    <t>ST BARTHOLOMEW'S COFE PRIMARY SCHOOL</t>
  </si>
  <si>
    <t>MAXIMUS PEOPLE SERVICES LTD</t>
  </si>
  <si>
    <t>SAINT BEDE'S CATHOLIC SCIENCE COLLEGE</t>
  </si>
  <si>
    <t>HARDENHUISH SCHOOL</t>
  </si>
  <si>
    <t>CHILD CITIZENSHIP</t>
  </si>
  <si>
    <t>CASTLE EAST SCHOOL</t>
  </si>
  <si>
    <t>JS TRAINING CONSULTANCY LIMITED</t>
  </si>
  <si>
    <t>BEACONSIDE COFE PRIMARY SCHOOL</t>
  </si>
  <si>
    <t>WILLASTON COFE PRIMARY SCHOOL</t>
  </si>
  <si>
    <t>LIVING WITH STRESS LIMITED</t>
  </si>
  <si>
    <t>TRENDBYTE LIMITED</t>
  </si>
  <si>
    <t>PRIESTTHORPE PRIMARY SCHOOL</t>
  </si>
  <si>
    <t>ROBINSONS BIOMASS UK LIMITED</t>
  </si>
  <si>
    <t>TRAFFORD METROPOLITAN BOROUGH COUNCIL</t>
  </si>
  <si>
    <t>JUST ASK TRAINING LTD</t>
  </si>
  <si>
    <t>HEATHWOOD LOWER SCHOOL</t>
  </si>
  <si>
    <t>FOCUSSED LIMITED</t>
  </si>
  <si>
    <t>ASPERITI GROUP LIMITED</t>
  </si>
  <si>
    <t>WORCESTER COLLEGE OF TECHNOLOGY</t>
  </si>
  <si>
    <t>ROYAL GREENWICH TRUST SCHOOL ACADEMY</t>
  </si>
  <si>
    <t>MIRES BECK NURSERY</t>
  </si>
  <si>
    <t>TECHNOLOGY UK FIRST LTD</t>
  </si>
  <si>
    <t>LADBROOKE JUNIOR MIXED AND INFANT SCHOOL</t>
  </si>
  <si>
    <t>FOOTPRINT SKILLS LIMITED</t>
  </si>
  <si>
    <t>MANOR HIGH SCHOOL</t>
  </si>
  <si>
    <t>RNN GROUP</t>
  </si>
  <si>
    <t>WIRRAL HOSPITALS' SCHOOL</t>
  </si>
  <si>
    <t>CLISSOLD PARK SCHOOL</t>
  </si>
  <si>
    <t>RIGHT PATH TO LEARNING LIMITED</t>
  </si>
  <si>
    <t>YMCA NORTH STAFFORDSHIRE LTD.</t>
  </si>
  <si>
    <t>ST CATHERINE'S CATHOLIC PRIMARY SCHOOL, WIMBORNE</t>
  </si>
  <si>
    <t>BITECH TRAINING LIMITED</t>
  </si>
  <si>
    <t>HARROWDEN MIDDLE SCHOOL</t>
  </si>
  <si>
    <t>BABCOCK DEFENCE SYSTEMS LIMITED</t>
  </si>
  <si>
    <t>HIVE BRADFORD</t>
  </si>
  <si>
    <t>WAVERLEY ABBEY COFE JUNIOR SCHOOL</t>
  </si>
  <si>
    <t>ESTATE AGENCY EVENTS LTD</t>
  </si>
  <si>
    <t>OCEAN LODGE INDEPENDENT SCHOOL</t>
  </si>
  <si>
    <t>THE FITNESS GROUP EDUCATION LIMITED</t>
  </si>
  <si>
    <t>ADRIAN CRACIUN</t>
  </si>
  <si>
    <t>LEADING EXCELLENCE CONSULTANCY AND TRAINING LTD</t>
  </si>
  <si>
    <t>THE YOUNG MOTHERS UNIT</t>
  </si>
  <si>
    <t>CROFTLANDS TRUST</t>
  </si>
  <si>
    <t>THE EDEN SCHOOL (SDA)</t>
  </si>
  <si>
    <t>SIA TRAINING COURSES LTD</t>
  </si>
  <si>
    <t>AYSGARTH SCHOOL</t>
  </si>
  <si>
    <t>COURSE 4 U LIMITED</t>
  </si>
  <si>
    <t>AMINGTON HEATH PRIMARY SCHOOL AND NURSERY</t>
  </si>
  <si>
    <t>CURDRIDGE PRIMARY SCHOOL</t>
  </si>
  <si>
    <t>SAMUEL WARD ACADEMY</t>
  </si>
  <si>
    <t>LINCOLN MINSTER SCHOOL</t>
  </si>
  <si>
    <t>MULLACOTT EQUESTRIAN CENTRE LIMITED</t>
  </si>
  <si>
    <t>YOUNG'S SEAFOOD LIMITED</t>
  </si>
  <si>
    <t>FARNHAM PRIMARY SCHOOL</t>
  </si>
  <si>
    <t>LONDON SCHOOL OF INFORMATION TECHNOLOGY LIMITED</t>
  </si>
  <si>
    <t>JIGSAW ENTERPRISE TRAINING</t>
  </si>
  <si>
    <t>LORENDEN PREPARATORY SCHOOL</t>
  </si>
  <si>
    <t>BURRSVILLE INFANT ACADEMY</t>
  </si>
  <si>
    <t>PAR TRAINING &amp; DEVELOPMENT LIMITED</t>
  </si>
  <si>
    <t>SAXON WOOD SCHOOL</t>
  </si>
  <si>
    <t>PURLEY OAKS PRIMARY SCHOOL</t>
  </si>
  <si>
    <t>ARK ST ALBAN'S ACADEMY</t>
  </si>
  <si>
    <t>TRAINING PARTNERS (SCOTLAND) LTD</t>
  </si>
  <si>
    <t>PRINCESS MAY PRIMARY SCHOOL</t>
  </si>
  <si>
    <t>MINSTER IN SHEPPEY PRIMARY SCHOOL</t>
  </si>
  <si>
    <t>OPEN ROAD WEST NORFOLK TRUST</t>
  </si>
  <si>
    <t>THE VALE PRIMARY SCHOOL</t>
  </si>
  <si>
    <t>PHOENIX RESPONSE SERVICES LIMITED</t>
  </si>
  <si>
    <t>OAKLEY LEISURE LIMITED</t>
  </si>
  <si>
    <t>GYM FREE LIMITED</t>
  </si>
  <si>
    <t>NICHOLAS HAWKSMOOR PRIMARY SCHOOL</t>
  </si>
  <si>
    <t>PEOPLE INTO ENTERPRISE LIMITED</t>
  </si>
  <si>
    <t>STONELAW MIDDLE SCHOOL</t>
  </si>
  <si>
    <t>STRAMONGATE PRIMARY SCHOOL</t>
  </si>
  <si>
    <t>NETZERO TRAINING LIMITED</t>
  </si>
  <si>
    <t>HACTON PRIMARY SCHOOL</t>
  </si>
  <si>
    <t>EMMANUEL THEOLOGICAL COLLEGE</t>
  </si>
  <si>
    <t>SIGNS FOR SUCCESS LIMITED</t>
  </si>
  <si>
    <t>EMSCLAY LIMITED</t>
  </si>
  <si>
    <t>MORAY COLLEGE</t>
  </si>
  <si>
    <t>CENTRAL BEDFORDSHIRE COLLEGE</t>
  </si>
  <si>
    <t>LASER LEARNING AWARDS LTD</t>
  </si>
  <si>
    <t>THE TENNIS FOUNDATION (LEGACY)</t>
  </si>
  <si>
    <t>HOOLE ST MICHAEL COFE PRIMARY SCHOOL</t>
  </si>
  <si>
    <t>MX COACH LIMITED</t>
  </si>
  <si>
    <t>BOOKER PARK COMMUNITY SCHOOL</t>
  </si>
  <si>
    <t>ENBARR FOUNDATION CIC</t>
  </si>
  <si>
    <t>JENNI STUART - ANDERSON</t>
  </si>
  <si>
    <t>ROWAN PARK SCHOOL</t>
  </si>
  <si>
    <t>LEARNING FOR LEADERS (UK) LIMITED</t>
  </si>
  <si>
    <t>MADRASATUL IMAM MUHAMMAD ZAKARIYA</t>
  </si>
  <si>
    <t>MORTON PRIMARY SCHOOL</t>
  </si>
  <si>
    <t>MATHILDA MARKS-KENNEDY JEWISH PRIMARY SCHOOL</t>
  </si>
  <si>
    <t>TALENTED TRAINING LIMITED</t>
  </si>
  <si>
    <t>LESWALT SCHOOL</t>
  </si>
  <si>
    <t>WESTGATE TRANSPORT TRAINING LIMITED</t>
  </si>
  <si>
    <t>SOLID FOUNDATION TRAINING LTD</t>
  </si>
  <si>
    <t>ADVICE SUPPORT KNOWLEDGE INFORMATION</t>
  </si>
  <si>
    <t>AT BALANCE LTD.</t>
  </si>
  <si>
    <t>RINGSHALL SCHOOL</t>
  </si>
  <si>
    <t>MAIDS MORETON CHURCH OF ENGLAND SCHOOL</t>
  </si>
  <si>
    <t>COALTOWN OF WEMYSS PRIMARY SCHOOL</t>
  </si>
  <si>
    <t>LEVETT CONSULTANCY LIMITED</t>
  </si>
  <si>
    <t>TXM RECRUIT LTD</t>
  </si>
  <si>
    <t>ATHELSTAN PRIMARY SCHOOL</t>
  </si>
  <si>
    <t>NOTTINGHAM CITY PRIMARY SCITT</t>
  </si>
  <si>
    <t>ST EDWARD'S COLLEGE</t>
  </si>
  <si>
    <t>STANFORDS TRAINING LTD</t>
  </si>
  <si>
    <t>ADDISON PRIMARY SCHOOL</t>
  </si>
  <si>
    <t>HARTSBROOK E-ACT FREE SCHOOL</t>
  </si>
  <si>
    <t>TRANSPORT INDUSTRY DRIVER EDUCATION SERVICES LTD</t>
  </si>
  <si>
    <t>WAY FORWARD COUNSELLING SERVICES LTD</t>
  </si>
  <si>
    <t>EVOLVEMENT SOLUTIONS LIMITED</t>
  </si>
  <si>
    <t>ONESCHOOL GLOBAL UK - BIGGLESWADE CAMPUS</t>
  </si>
  <si>
    <t>LANGLEY PARK SCHOOL FOR BOYS</t>
  </si>
  <si>
    <t>RICHMOND HOUSE SCHOOL</t>
  </si>
  <si>
    <t>BARTON COFE VA PRIMARY SCHOOL</t>
  </si>
  <si>
    <t>KWINTESSENTIAL LIMITED</t>
  </si>
  <si>
    <t>TRAINING 4 U SERVICES (UK) LTD</t>
  </si>
  <si>
    <t>UNIQUE TRAINING GROUP LTD</t>
  </si>
  <si>
    <t>ONLY FIRST AID LIMITED</t>
  </si>
  <si>
    <t>ZOOM LEARNING LIMITED</t>
  </si>
  <si>
    <t>NEW HARVEST LEARNING CENTRE</t>
  </si>
  <si>
    <t>DUNDONALD HIGH SCHOOL</t>
  </si>
  <si>
    <t>DURHAM CHRISTIAN PARTNERSHIP</t>
  </si>
  <si>
    <t>CREATIVE ACTIVITY GROUP LIMITED</t>
  </si>
  <si>
    <t>THE FINNISH SATURDAY SCHOOL IN MANCHESTER</t>
  </si>
  <si>
    <t>CECIL JONES ACADEMY</t>
  </si>
  <si>
    <t>NEW FOSSEWAY SCHOOL</t>
  </si>
  <si>
    <t>OUTWOOD ACADEMY KIRKBY</t>
  </si>
  <si>
    <t>FURZEHAM PRIMARY SCHOOL</t>
  </si>
  <si>
    <t>KING ALFRED'S</t>
  </si>
  <si>
    <t>ARMTHORPE ACADEMY</t>
  </si>
  <si>
    <t>GLENDELVINE PRIMARY SCHOOL</t>
  </si>
  <si>
    <t>PROGRESS SCHOOLS LIMITED</t>
  </si>
  <si>
    <t>PARKHILL SCHOOL (HAGHILL CAMPUS)</t>
  </si>
  <si>
    <t>WARD JACKSON CHURCH OF ENGLAND VA PRIMARY SCHOOL</t>
  </si>
  <si>
    <t>COTGRAVE COFE PRIMARY SCHOOL</t>
  </si>
  <si>
    <t>BASSINGBOURN PRIMARY SCHOOL</t>
  </si>
  <si>
    <t>THE ACADEMY OF ST FRANCIS OF ASSISI</t>
  </si>
  <si>
    <t>NETHER ALDERLEY PRIMARY SCHOOL</t>
  </si>
  <si>
    <t>MONARCH AIRLINES LIMITED</t>
  </si>
  <si>
    <t>BURE PARK PRIMARY SCHOOL</t>
  </si>
  <si>
    <t>FRANT CHURCH OF ENGLAND PRIMARY SCHOOL</t>
  </si>
  <si>
    <t>ANGEL CAMPUS LTD</t>
  </si>
  <si>
    <t>CENTRE FOR STRATEGY &amp; COMMUNICATION LIMITED</t>
  </si>
  <si>
    <t>WIMBLEDON COMMON PREPARATORY SCHOOL</t>
  </si>
  <si>
    <t>BLESSED HOLY FAMILY CATHOLIC ACADEMY TRUST</t>
  </si>
  <si>
    <t>ST OSWALD'S CHURCH OF ENGLAND VOLUNTARY CONTROLLED PRIMARY SCHOOL</t>
  </si>
  <si>
    <t>ABBEYDALE VETLINK VETERINARY TRAINING LIMITED</t>
  </si>
  <si>
    <t>TRINITY COLLEGE CAMBRIDGE</t>
  </si>
  <si>
    <t>BMS CORPORATE LIMITED</t>
  </si>
  <si>
    <t>GOLDFINCH PRIMARY SCHOOL</t>
  </si>
  <si>
    <t>ST SIDWELL'S CHURCH OF ENGLAND PRIMARY SCHOOL AND NURSERY</t>
  </si>
  <si>
    <t>LINDRIDGE ST LAWRENCE CE PRIMARY SCHOOL</t>
  </si>
  <si>
    <t>ENHANCE PEOPLE CONSULTANTS LTD.</t>
  </si>
  <si>
    <t>THE WAITING ROOM @ LTD</t>
  </si>
  <si>
    <t>NORTH WEST TRAINING SOLUTIONS &amp; CONSULTANCY LIMITED</t>
  </si>
  <si>
    <t>WISER SOLUTIONS LTD</t>
  </si>
  <si>
    <t>BISHOP SUTTON PRIMARY SCHOOL</t>
  </si>
  <si>
    <t>SPRING COMMON SCHOOL</t>
  </si>
  <si>
    <t>NORTHAMPTON INTERNATIONAL ACADEMY</t>
  </si>
  <si>
    <t>TP DECORATORS (OXFORD) LIMITED</t>
  </si>
  <si>
    <t>DAMSON WOOD NURSERY AND INFANT SCHOOL</t>
  </si>
  <si>
    <t>HASLAM PARK PRIMARY SCHOOL</t>
  </si>
  <si>
    <t>JELLYJAMES PUBLISHING LIMITED</t>
  </si>
  <si>
    <t>MISSION GROVE PRIMARY SCHOOL</t>
  </si>
  <si>
    <t>KIER BUSINESS SERVICES LIMITED</t>
  </si>
  <si>
    <t>SALFORD COLLEGE</t>
  </si>
  <si>
    <t>GRAFTON PRIMARY SCHOOL</t>
  </si>
  <si>
    <t>ST JAMES SENIOR GIRLS' SCHOOL</t>
  </si>
  <si>
    <t>PERFORMANCE EQUATIONS LTD</t>
  </si>
  <si>
    <t>DB TECH LIMITED</t>
  </si>
  <si>
    <t>SKILLS TRAINING CHARITY</t>
  </si>
  <si>
    <t>OAKLANDS PRU</t>
  </si>
  <si>
    <t>STAFFORD COLLEGE</t>
  </si>
  <si>
    <t>ST CATHERINE'S RC PRIMARY SCHOOL</t>
  </si>
  <si>
    <t>ANGMAG LIMITED</t>
  </si>
  <si>
    <t>BEAUTY DIRECTIONS LIMITED</t>
  </si>
  <si>
    <t>BROAD OAK COMMUNITY PRIMARY SCHOOL</t>
  </si>
  <si>
    <t>LITTLE MISSENDEN CHURCH OF ENGLAND SCHOOL</t>
  </si>
  <si>
    <t>NINE 5 THREE LIMITED</t>
  </si>
  <si>
    <t>ROY THOMAS ASSOCIATES LIMITED</t>
  </si>
  <si>
    <t>CAMBRIDGE ENGLISH LANGUAGE SOCIETY</t>
  </si>
  <si>
    <t>CENTREPOINT SERVICES LTD</t>
  </si>
  <si>
    <t>WICKLEA ACADEMY</t>
  </si>
  <si>
    <t>MOUNT CARMEL RC PRIMARY SCHOOL</t>
  </si>
  <si>
    <t>FOCAL TRAINING LIMITED</t>
  </si>
  <si>
    <t>BROOK GREEN CENTRE FOR LEARNING</t>
  </si>
  <si>
    <t>MORELLO PUBLISHING LIMITED</t>
  </si>
  <si>
    <t>FAREHAM I.T. PLUS LIMITED</t>
  </si>
  <si>
    <t>GB CLOUD TRAINING LIMITED</t>
  </si>
  <si>
    <t>THE SEVEN SISTERS TRAINING CENTRE</t>
  </si>
  <si>
    <t>SPINNAKER ASSOCIATES LIMITED</t>
  </si>
  <si>
    <t>TAYSIDE MOUNTAIN RESCUE ASSOCIATION (SCIO)</t>
  </si>
  <si>
    <t>ETERNAL CARE UK LIMITED</t>
  </si>
  <si>
    <t>DMS PERSONNEL CONSULTANTS (IRELAND) LIMITED</t>
  </si>
  <si>
    <t>BADGERBROOK PRIMARY SCHOOL</t>
  </si>
  <si>
    <t>JP GARDNER &amp; ASSOCIATES LTD</t>
  </si>
  <si>
    <t>BRAMPTON ELLIS COFE PRIMARY SCHOOL</t>
  </si>
  <si>
    <t>ST GILDAS CATHOLIC PRIMARY SCHOOL</t>
  </si>
  <si>
    <t>SPOCE PROJECT MANAGEMENT LIMITED</t>
  </si>
  <si>
    <t>MOSELEY PARK</t>
  </si>
  <si>
    <t>THE WENSLEYDALE SCHOOL &amp; SIXTH FORM</t>
  </si>
  <si>
    <t>KIRKGUNZEON SCHOOL</t>
  </si>
  <si>
    <t>ASPIRE CONSULTING AND TRAINING LTD</t>
  </si>
  <si>
    <t>THE HAMPSHIRE AND ISLE OF WIGHT COMMUNITY REHABILITATION COMPANY LIMITED</t>
  </si>
  <si>
    <t>HIGH CONISCLIFFE COFE PRIMARY SCHOOL</t>
  </si>
  <si>
    <t>MATLOCK ALL SAINTS INFANTS' SCHOOL</t>
  </si>
  <si>
    <t>HILL OF BEATH PRIMARY SCHOOL</t>
  </si>
  <si>
    <t>MANEA COMMUNITY PRIMARY SCHOOL</t>
  </si>
  <si>
    <t>BELTON LANE COMMUNITY PRIMARY SCHOOL</t>
  </si>
  <si>
    <t>SEFTON METROPOLITAN BOROUGH COUNCIL</t>
  </si>
  <si>
    <t>NUNEATON &amp; BEDWORTH LEISURE TRUST</t>
  </si>
  <si>
    <t>BARNARDO'S</t>
  </si>
  <si>
    <t>FURROWFIELD SCHOOL</t>
  </si>
  <si>
    <t>PSM CYBER LTD</t>
  </si>
  <si>
    <t>MILTON KEYNES WHEELRIGHT MOTOR PROJECT</t>
  </si>
  <si>
    <t>BARNHAM PRIMARY SCHOOL</t>
  </si>
  <si>
    <t>TOUCHSTONE COMMUNITY DEVELOPMENT</t>
  </si>
  <si>
    <t>THOMAS'S KENSINGTON</t>
  </si>
  <si>
    <t>MANAGEMENT FORUM LIMITED</t>
  </si>
  <si>
    <t>GODINTON PRIMARY SCHOOL</t>
  </si>
  <si>
    <t>VERYAN COFE SCHOOL</t>
  </si>
  <si>
    <t>CONCEPT TRAINING LIMITED</t>
  </si>
  <si>
    <t>BRUCHE PRIMARY SCHOOL ACADEMY</t>
  </si>
  <si>
    <t>ROBERT BLAIR SCHOOL</t>
  </si>
  <si>
    <t>WESTFIELD COLLEGE LIMITED</t>
  </si>
  <si>
    <t>DENEWOOD LEARNING CENTRE</t>
  </si>
  <si>
    <t>AIRBORNE ENVIRONMENTAL CONSULTANTS LIMITED</t>
  </si>
  <si>
    <t>ELLAMS ASSOCIATES LTD</t>
  </si>
  <si>
    <t>PETTY POOL</t>
  </si>
  <si>
    <t>DOBCROFT INFANT SCHOOL</t>
  </si>
  <si>
    <t>REDROW HOMES LIMITED</t>
  </si>
  <si>
    <t>BREDILAND PRIMARY SCHOOL</t>
  </si>
  <si>
    <t>HEYES LANE PRIMARY SCHOOL</t>
  </si>
  <si>
    <t>CARECALIRAYA LTD</t>
  </si>
  <si>
    <t>LEAP 76 ACADEMY LTD</t>
  </si>
  <si>
    <t>TARA YOGA CENTRE</t>
  </si>
  <si>
    <t>ASPIRE: LIFESKILLS</t>
  </si>
  <si>
    <t>OAKLEIGH SCHOOL &amp; ACORN ASSESSMENT CENTRE</t>
  </si>
  <si>
    <t>BBG ACADEMY TRUST</t>
  </si>
  <si>
    <t>DINTON COFE PRIMARY SCHOOL</t>
  </si>
  <si>
    <t>CRAWLEY TOWN COMMUNITY FOUNDATION</t>
  </si>
  <si>
    <t>ST BEDE'S CATHOLIC SCHOOL</t>
  </si>
  <si>
    <t>AINDERBY STEEPLE CHURCH OF ENGLAND PRIMARY SCHOOL</t>
  </si>
  <si>
    <t>RADLETT PREPARATORY SCHOOL LTD</t>
  </si>
  <si>
    <t>UNIVERSAL PLUS LIMITED</t>
  </si>
  <si>
    <t>STARKS FIELD PRIMARY SCHOOL</t>
  </si>
  <si>
    <t>THE ARTSXCHANGE</t>
  </si>
  <si>
    <t>POLE POSITION TRAINING LIMITED</t>
  </si>
  <si>
    <t>FORRESTER HIGH SCHOOL</t>
  </si>
  <si>
    <t>BRAMBLE BRAE SCHOOL</t>
  </si>
  <si>
    <t>KINGS FURLONG JUNIOR SCHOOL</t>
  </si>
  <si>
    <t>GREAT WITLEY COFE PRIMARY SCHOOL</t>
  </si>
  <si>
    <t>ETEX BUILDING PERFORMANCE LIMITED</t>
  </si>
  <si>
    <t>MIKKYSOFT TECHNOLOGY UK LTD</t>
  </si>
  <si>
    <t>MVRRS TRAINING LIMITED</t>
  </si>
  <si>
    <t>ACCESS SPACE NETWORK</t>
  </si>
  <si>
    <t>DIGITAL NATIVE ACADEMY LIMITED</t>
  </si>
  <si>
    <t>MOBILE ELECTRONIC &amp; SECURITY FEDERATION</t>
  </si>
  <si>
    <t>HALL GARTH COMMUNITY ARTS COLLEGE</t>
  </si>
  <si>
    <t>GLAITNESS SCHOOL</t>
  </si>
  <si>
    <t>FOYLE COLLEGE</t>
  </si>
  <si>
    <t>WORLINGWORTH CHURCH OF ENGLAND VOLUNTARY CONTROLLED PRIMARY SCHOOL</t>
  </si>
  <si>
    <t>OUR LADY AND ST ANNE'S PRIMARY SCHOOL</t>
  </si>
  <si>
    <t>VIETNAMESE WOMEN'S GROUP (SOUTHWARK)</t>
  </si>
  <si>
    <t>ROCKWELL GREEN CHURCH OF ENGLAND PRIMARY SCHOOL</t>
  </si>
  <si>
    <t>HAMSTEAD JUNIOR SCHOOL</t>
  </si>
  <si>
    <t>ARDROSS PRIMARY SCHOOL</t>
  </si>
  <si>
    <t>AUSTIN FARM ACADEMY</t>
  </si>
  <si>
    <t>WALTER SMITH FINE FOODS LIMITED</t>
  </si>
  <si>
    <t>INTERSERVE SERVICE FUTURES LIMITED</t>
  </si>
  <si>
    <t>BYTESIZE TRAINING &amp; CONSULTANCY LIMITED</t>
  </si>
  <si>
    <t>CARLETON PRIMARY SCHOOL</t>
  </si>
  <si>
    <t>SEPERA COLLEGE LTD</t>
  </si>
  <si>
    <t>FOLEY ENTERPRISES LTD</t>
  </si>
  <si>
    <t>SEMANTIGALACTIC LTD</t>
  </si>
  <si>
    <t>VINE TREE PRIMARY SCHOOL</t>
  </si>
  <si>
    <t>Q1TUM LIMITED</t>
  </si>
  <si>
    <t>PARK HOUSE</t>
  </si>
  <si>
    <t>F.I.T. TRAINING LIMITED</t>
  </si>
  <si>
    <t>ROGART PRIMARY SCHOOL</t>
  </si>
  <si>
    <t>FINHAM PARK SCHOOL</t>
  </si>
  <si>
    <t>ACCENT SOFTENING LIMITED</t>
  </si>
  <si>
    <t>COTHROM</t>
  </si>
  <si>
    <t>Brighter Futures Community Hub</t>
  </si>
  <si>
    <t>ENGAGE TV C.I.C</t>
  </si>
  <si>
    <t>MITTON MANOR PRIMARY SCHOOL</t>
  </si>
  <si>
    <t>ST ANDREW'S CHURCH OF ENGLAND VOLUNTARY AIDED SCHOOL, PRESTON, WEYMOUTH</t>
  </si>
  <si>
    <t>BEST TUTORS 4 U LIMITED</t>
  </si>
  <si>
    <t>THINKSPACE EDUCATION LIMITED</t>
  </si>
  <si>
    <t>NORTH CESTRIAN GRAMMAR SCHOOL</t>
  </si>
  <si>
    <t>ELM HALL PRIMARY SCHOOL</t>
  </si>
  <si>
    <t>OASIS ACADEMY SHORT HEATH</t>
  </si>
  <si>
    <t>FROME VALLEY COFE VA FIRST SCHOOL</t>
  </si>
  <si>
    <t>SALCOMBE POWERBOAT SCHOOL LTD</t>
  </si>
  <si>
    <t>DERWENTSIDE ENTERPRISE AGENCY C.I.C</t>
  </si>
  <si>
    <t>ST CHAD'S CATHOLIC ACADEMY</t>
  </si>
  <si>
    <t>DENMEAD JUNIOR SCHOOL</t>
  </si>
  <si>
    <t>PRL TRAINING LIMITED</t>
  </si>
  <si>
    <t>LEICESTER PREPARATORY SCHOOL</t>
  </si>
  <si>
    <t>GREEN DEAL FIRST LIMITED</t>
  </si>
  <si>
    <t>NEW HORIZONS LEARNING CENTRE</t>
  </si>
  <si>
    <t>BISHOPS CASTLE PRIMARY SCHOOL</t>
  </si>
  <si>
    <t>OFFMORE PRIMARY SCHOOL</t>
  </si>
  <si>
    <t>PATRICK SMITH (NE) LTD</t>
  </si>
  <si>
    <t>SKILLS FOR CARE SOLUTIONS LIMITED</t>
  </si>
  <si>
    <t>ST JOHN'S PRIMARY SCHOOL</t>
  </si>
  <si>
    <t>B:RAP LTD</t>
  </si>
  <si>
    <t>ST TERESA CATHOLIC PRIMARY SCHOOL</t>
  </si>
  <si>
    <t>SANDHILL VIEW SCHOOL</t>
  </si>
  <si>
    <t>DINTING CHURCH OF ENGLAND VOLUNTARY AIDED PRIMARY SCHOOL</t>
  </si>
  <si>
    <t>LOOE COMMUNITY ACADEMY</t>
  </si>
  <si>
    <t>CIRENCESTER COLLEGE</t>
  </si>
  <si>
    <t>ACORN PARK SCHOOL</t>
  </si>
  <si>
    <t>CHELSEA FOOTBALL CLUB WOMEN LTD</t>
  </si>
  <si>
    <t>CURRIE COMMUNITY HIGH SCHOOL</t>
  </si>
  <si>
    <t>STRAWBERRY FIELDS PRIMARY SCHOOL</t>
  </si>
  <si>
    <t>ALEXANDERS INTERNATIONAL SCHOOL</t>
  </si>
  <si>
    <t>NORTH TYNESIDE PRIMARY CARE TRUST</t>
  </si>
  <si>
    <t>BEIS YAAKOV PRIMARY SCHOOL</t>
  </si>
  <si>
    <t>CHURCH FARM ARDELEY C.I.C.</t>
  </si>
  <si>
    <t>CHILDREN'S LINKS</t>
  </si>
  <si>
    <t>YSGOL BRO PRESELI</t>
  </si>
  <si>
    <t>LONGNEY CHURCH OF ENGLAND PRIMARY ACADEMY</t>
  </si>
  <si>
    <t>WOODWARD SAFETY HEALTH &amp; ENVIRONMENT LIMITED</t>
  </si>
  <si>
    <t>NACRO</t>
  </si>
  <si>
    <t>DEREHAM SIXTH FORM COLLEGE</t>
  </si>
  <si>
    <t>BROADSIDE CREATIVES CIC</t>
  </si>
  <si>
    <t>ST MICHAEL'S COFE PRIMARY SCHOOL, OXFORD CITY</t>
  </si>
  <si>
    <t>TYNE COAST COLLEGE</t>
  </si>
  <si>
    <t>BUSINESS LANGUAGE SERVICES LIMITED</t>
  </si>
  <si>
    <t>ROXETH PRIMARY SCHOOL</t>
  </si>
  <si>
    <t>TONE LEISURE (TAUNTON DEANE) LIMITED</t>
  </si>
  <si>
    <t>F.E.4. LIMITED</t>
  </si>
  <si>
    <t>GLOBAL EDUCATION AND TRAINING SYSTEMS LTD</t>
  </si>
  <si>
    <t>LONDON VOCATIONAL AND TRAINING COLLEGE LIMITED</t>
  </si>
  <si>
    <t>RUSSELL KING ASSOCIATES LIMITED</t>
  </si>
  <si>
    <t>HAIRPROJECT FOUNDATION</t>
  </si>
  <si>
    <t>P.R.P. TRAINING LIMITED</t>
  </si>
  <si>
    <t>EASY FOOD SAFETY TRAINING LIMITED</t>
  </si>
  <si>
    <t>HEALTH LIFE AND SAFETY LIMITED</t>
  </si>
  <si>
    <t>SB BARBERING ACADEMY LIMITED</t>
  </si>
  <si>
    <t>THE WEST BRIDGFORD SCHOOL</t>
  </si>
  <si>
    <t>SCIENCE BOOST CIC</t>
  </si>
  <si>
    <t>NEW LEVEL ACADEMY</t>
  </si>
  <si>
    <t>DALRYMPLE PRIMARY SCHOOL</t>
  </si>
  <si>
    <t>THE TRAFFORD COLLEGE GROUP</t>
  </si>
  <si>
    <t>PAY &amp; EMPLOYMENT RIGHTS SERVICE (YORKSHIRE) LTD</t>
  </si>
  <si>
    <t>GW TRAINING SOLUTIONS LTD</t>
  </si>
  <si>
    <t>ST THOMAS AQUINAS SECONDARY SCHOOL</t>
  </si>
  <si>
    <t>KINNAIRD PRIMARY SCHOOL</t>
  </si>
  <si>
    <t>HOLSWORTHY CHURCH OF ENGLAND PRIMARY SCHOOL</t>
  </si>
  <si>
    <t>DAVID PHILLIPS FURNITURE LTD</t>
  </si>
  <si>
    <t>EARL MORTIMER COLLEGE AND SIXTH FORM CENTRE</t>
  </si>
  <si>
    <t>2I ASSET MANAGEMENT LTD</t>
  </si>
  <si>
    <t>HEDDON COLLEGE</t>
  </si>
  <si>
    <t>BSL LINK FOR COMMUNICATION LTD</t>
  </si>
  <si>
    <t>THE TYRRELLS SCHOOL</t>
  </si>
  <si>
    <t>COLYTON GRAMMAR SCHOOL</t>
  </si>
  <si>
    <t>ST BENEDICT'S ROMAN CATHOLIC PRIMARY SCHOOL, AMPLEFORTH</t>
  </si>
  <si>
    <t>MACINTYRE SCHOOL</t>
  </si>
  <si>
    <t>APPLETON ACADEMY</t>
  </si>
  <si>
    <t>ARCO LIMITED</t>
  </si>
  <si>
    <t>THE NOOR INITIATIVE LTD</t>
  </si>
  <si>
    <t>NOVA HREOD ACADEMY</t>
  </si>
  <si>
    <t>LIFE CHANGE UK</t>
  </si>
  <si>
    <t>RURAL COLLEGE LIMITED - THE</t>
  </si>
  <si>
    <t>AA Training Solutions</t>
  </si>
  <si>
    <t>THE GROSVENOR CENTRE</t>
  </si>
  <si>
    <t>LINDENS PRIMARY SCHOOL</t>
  </si>
  <si>
    <t>POOL BUSINESS AND ENTERPRISE COLLEGE</t>
  </si>
  <si>
    <t>INSPIRE LONDON COLLEGE LIMITED</t>
  </si>
  <si>
    <t>NUCLEAR TRAINING SERVICES LIMITED</t>
  </si>
  <si>
    <t>SOUTH LEEDS HIGH SCHOOL</t>
  </si>
  <si>
    <t>GORDANO LIMITED</t>
  </si>
  <si>
    <t>TBUASSOCIATES LTD</t>
  </si>
  <si>
    <t>LINDHOLME IMMIGRATION REMOVAL CENTRE</t>
  </si>
  <si>
    <t>CHIRNSIDE PRIMARY SCHOOL</t>
  </si>
  <si>
    <t>SOLARTEK FILMS LIMITED</t>
  </si>
  <si>
    <t>ST JOHN FISHER ROMAN CATHOLIC PRIMARY SCHOOL</t>
  </si>
  <si>
    <t>BURTON TRAINING ORGANISATION LIMITED</t>
  </si>
  <si>
    <t>HIGHFIELD PREPARATORY SCHOOL LIMITED</t>
  </si>
  <si>
    <t>SODEXO LIMITED</t>
  </si>
  <si>
    <t>INTRAIN LIMITED</t>
  </si>
  <si>
    <t>SELBORNE CHURCH OF ENGLAND PRIMARY SCHOOL</t>
  </si>
  <si>
    <t>NORTHWOOD CENTRE</t>
  </si>
  <si>
    <t>VODAFONE UK LIMITED</t>
  </si>
  <si>
    <t>ADVICE NI</t>
  </si>
  <si>
    <t>MOTIVATION MATTERS LIMITED</t>
  </si>
  <si>
    <t>SOUTH COAST ROOF TRAINING LTD</t>
  </si>
  <si>
    <t>SKILLS FOR LIFE - LEARNING CENTRE C.I.C</t>
  </si>
  <si>
    <t>L.S.P. TRAINING LIMITED</t>
  </si>
  <si>
    <t>ABOYNE LODGE JUNIOR MIXED AND INFANT SCHOOL</t>
  </si>
  <si>
    <t>PITREAVIE PRIMARY SCHOOL</t>
  </si>
  <si>
    <t>SD STRUCTURES LLP</t>
  </si>
  <si>
    <t>ABBOT'S HALL COMMUNITY PRIMARY SCHOOL</t>
  </si>
  <si>
    <t>HOLLAND ALEXANDER UK LIMITED</t>
  </si>
  <si>
    <t>LAKEWOOD SPECIAL SCHOOL</t>
  </si>
  <si>
    <t>EGO PERFORMANCE COMPANY LTD.</t>
  </si>
  <si>
    <t>TT INCLUSIVE EDUCATION AND CONSULTANCY LTD</t>
  </si>
  <si>
    <t>REVAMP TRAINING COMPANY LTD</t>
  </si>
  <si>
    <t>HEELANDS SCHOOL</t>
  </si>
  <si>
    <t>NORTHWOOD GB LIMITED</t>
  </si>
  <si>
    <t>CLUBBERCISE LTD</t>
  </si>
  <si>
    <t>J. TOMLINSON LIMITED</t>
  </si>
  <si>
    <t>SUPERBIKE FACTORY LIMITED</t>
  </si>
  <si>
    <t>AUGHNACLOY HIGH SCHOOL</t>
  </si>
  <si>
    <t>FRIENDS OF ST NICHOLAS FIELDS</t>
  </si>
  <si>
    <t>MOMENTUM PERFORMING ARTS ACADEMY LTD</t>
  </si>
  <si>
    <t>INTERNATIONAL PSYCHOLOGY MANAGEMENT COLLEGE LTD.</t>
  </si>
  <si>
    <t>MENTRA UK LIMITED</t>
  </si>
  <si>
    <t>ACHIEVE TRAINING (STAFFORDSHIRE) LIMITED</t>
  </si>
  <si>
    <t>CROSSWAYS INFANT SCHOOL</t>
  </si>
  <si>
    <t>THE QUEST SCHOOL</t>
  </si>
  <si>
    <t>GLENELG PRIMARY SCHOOL</t>
  </si>
  <si>
    <t>SOUTHBANK CENTRE</t>
  </si>
  <si>
    <t>DARTMOOR OUTDOOR COMPANY LIMITED</t>
  </si>
  <si>
    <t>OCKER HILL ACADEMY</t>
  </si>
  <si>
    <t>ENSORS LIMITED</t>
  </si>
  <si>
    <t>CLAREGATE PRIMARY SCHOOL</t>
  </si>
  <si>
    <t>NETHER STOWEY CHURCH OF ENGLAND PRIMARY SCHOOL</t>
  </si>
  <si>
    <t>GATEWAY COMMUNITY TRAINING CIC</t>
  </si>
  <si>
    <t>COTTENHAM VILLAGE COLLEGE</t>
  </si>
  <si>
    <t>HEALTHY4REAL LTD</t>
  </si>
  <si>
    <t>EMPOWER INTERVENTION LTD</t>
  </si>
  <si>
    <t>ST MARGARET'S AT HASBURY COFE PRIMARY SCHOOL</t>
  </si>
  <si>
    <t>HIGHFIELD JUNIOR AND INFANT SCHOOL</t>
  </si>
  <si>
    <t>TALENT PARTNERSHIPS (UK) LIMITED</t>
  </si>
  <si>
    <t>HADLEY LEARNING COMMUNITY - SECONDARY PHASE</t>
  </si>
  <si>
    <t>GRAYS CONVENT HIGH SCHOOL</t>
  </si>
  <si>
    <t>ROSEVALE PRIMARY SCHOOL</t>
  </si>
  <si>
    <t>ENERGISE BRAND COMMUNICATIONS LIMITED</t>
  </si>
  <si>
    <t>DORSET YOUTH ASSOCIATION</t>
  </si>
  <si>
    <t>LEICESTER CITY WOMEN FOOTBALL CLUB LIMITED</t>
  </si>
  <si>
    <t>LIFE SKILLS &amp; COMMUNITY DEVELOPMENT C.I.C.</t>
  </si>
  <si>
    <t>TRAIN TOGETHER LIMITED</t>
  </si>
  <si>
    <t>ORGANISATION DEVELOPMENT LTD</t>
  </si>
  <si>
    <t>REVIVE YOUTH COMMUNITY INTEREST COMPANY</t>
  </si>
  <si>
    <t>MONTPELIER PRIMARY SCHOOL</t>
  </si>
  <si>
    <t>WATER MEADOWS PRIMARY SCHOOL</t>
  </si>
  <si>
    <t>CARE FOR SURVIVORS LIMITED</t>
  </si>
  <si>
    <t>THE REDBRIDGE COUNCIL FOR VOLUNTARY SERVICE</t>
  </si>
  <si>
    <t>PROCOM TRAINING LIMITED</t>
  </si>
  <si>
    <t>INTERNATIONAL TRAINING SERVICE LIMITED</t>
  </si>
  <si>
    <t>PLYMOUTH COLLEGE</t>
  </si>
  <si>
    <t>MORESBY PRIMARY SCHOOL</t>
  </si>
  <si>
    <t>GREASBY JUNIOR SCHOOL</t>
  </si>
  <si>
    <t>ESMS JUNIOR SCHOOL - EDINBURGH CITY</t>
  </si>
  <si>
    <t>DESIGN YOUR FUTURE CIC</t>
  </si>
  <si>
    <t>GREAT DALBY SCHOOL</t>
  </si>
  <si>
    <t>ST OSMUND'S CATHOLIC PRIMARY SCHOOL, SALISBURY</t>
  </si>
  <si>
    <t>THE EDUCATION AND CARE QUALIFICATION NETWORK</t>
  </si>
  <si>
    <t>H&amp;SCTS LTD</t>
  </si>
  <si>
    <t>SIDBURY CHURCH OF ENGLAND PRIMARY SCHOOL</t>
  </si>
  <si>
    <t>BIGGIN HILL PRIMARY SCHOOL</t>
  </si>
  <si>
    <t>CONSTRUCTION AND VOCATIONAL EDUCATION C.I.C.</t>
  </si>
  <si>
    <t>INSPIRE HOUNSLOW</t>
  </si>
  <si>
    <t>ORIGIN RESOURCE MANAGEMENT LIMITED</t>
  </si>
  <si>
    <t>LONDON COLLEGE OF EXCELLENCE TRAINING LIMITED</t>
  </si>
  <si>
    <t>POSITIVE LINKS TRAINING LIMITED</t>
  </si>
  <si>
    <t>THIRD SECTOR SOLUTIONS</t>
  </si>
  <si>
    <t>RAD FUTURE DEVELOPMENT LIMITED</t>
  </si>
  <si>
    <t>BARTON MOSS COMMUNITY PRIMARY SCHOOL</t>
  </si>
  <si>
    <t>SKYBLUE RECRUITMENT LIMITED</t>
  </si>
  <si>
    <t>NETHERWOOD ADVANCED LEARNING CENTRE</t>
  </si>
  <si>
    <t>GRANTHAM THE WALTON GIRLS' HIGH SCHOOL &amp; SIXTH FORM</t>
  </si>
  <si>
    <t>CRADDOCK TRAINING LTD</t>
  </si>
  <si>
    <t>PHOENIX HOMECARE AND SUPPORT LTD</t>
  </si>
  <si>
    <t>LORRAINE INFANT SCHOOL</t>
  </si>
  <si>
    <t>ST MARGARET OF SCOTLAND CATHOLIC PRIMARY SCHOOL</t>
  </si>
  <si>
    <t>HARTLEPOOL SIXTH FORM COLLEGE</t>
  </si>
  <si>
    <t>DIRECT FITNESS UK LIMITED</t>
  </si>
  <si>
    <t>KIDBROOKE SCHOOL</t>
  </si>
  <si>
    <t>INSIDE CONNECTIONS SUPPORT CIC</t>
  </si>
  <si>
    <t>SOUTH HIENDLEY PRIMARY SCHOOL</t>
  </si>
  <si>
    <t>360 GSP LTD</t>
  </si>
  <si>
    <t>FIREBRAND TRAINING LIMITED</t>
  </si>
  <si>
    <t>NORTH BRIDGE NURSERY SCHOOL</t>
  </si>
  <si>
    <t>NEWTON ST CYRES PRIMARY SCHOOL</t>
  </si>
  <si>
    <t>MERRYLANDS PRIMARY SCHOOL</t>
  </si>
  <si>
    <t>SEALINE SALES UK LIMITED</t>
  </si>
  <si>
    <t>GREEN OAK COFE PRIMARY SCHOOL AND NURSERY</t>
  </si>
  <si>
    <t>BLUE SCI</t>
  </si>
  <si>
    <t>ACTIVE NATION UK LTD</t>
  </si>
  <si>
    <t>MANCHESTER COLLEGE OF EDUCATION LIMITED</t>
  </si>
  <si>
    <t>ST. JOHN THE BAPTIST SCHOOL</t>
  </si>
  <si>
    <t>INTERNATIONAL ACADEMY FOR PROFESSIONAL DEVELOPMENT LIMITED</t>
  </si>
  <si>
    <t>JACKSONS HR CONSULTANCY LIMITED</t>
  </si>
  <si>
    <t>EPOCH TRAINING AND RESEARCH (EUROPE) LTD</t>
  </si>
  <si>
    <t>THE KIRKBY-LA-THORPE CHURCH OF ENGLAND PRIMARY SCHOOL</t>
  </si>
  <si>
    <t>LONDON EBP NETWORK</t>
  </si>
  <si>
    <t>FROGWELL PRIMARY SCHOOL</t>
  </si>
  <si>
    <t>FIRE &amp; FIRST AID TRAINING ABERTAWE LTD</t>
  </si>
  <si>
    <t>LEEDS COLLEGE OF TECHNOLOGY</t>
  </si>
  <si>
    <t>TRANNACK PRIMARY SCHOOL</t>
  </si>
  <si>
    <t>OLLABERRY PRIMARY SCHOOL</t>
  </si>
  <si>
    <t>ACTION FOR CHILDREN WESTWOOD SCHOOL</t>
  </si>
  <si>
    <t>HM PRISON THE MOUNT</t>
  </si>
  <si>
    <t>FIRST FOR ALL SOLUTIONS LIMITED</t>
  </si>
  <si>
    <t>KINGHAM PRIMARY SCHOOL</t>
  </si>
  <si>
    <t>KINGS COPSE PRIMARY SCHOOL</t>
  </si>
  <si>
    <t>HYDE HEATH INFANT SCHOOL</t>
  </si>
  <si>
    <t>ROXETH MEAD SCHOOL</t>
  </si>
  <si>
    <t>REGENT FAMILY OFFICE LTD</t>
  </si>
  <si>
    <t>EURASIA SMART ACADEMY - ESA LTD</t>
  </si>
  <si>
    <t>CAUSEWAY TECHNOLOGIES LIMITED</t>
  </si>
  <si>
    <t>ELITE CHILDCARE TRAINING LTD</t>
  </si>
  <si>
    <t>ROSGAL PLANT HIRE LIMITED</t>
  </si>
  <si>
    <t>TARLETON MERE BROW CHURCH OF ENGLAND PRIMARY SCHOOL</t>
  </si>
  <si>
    <t>FARLINGTON SCHOOL</t>
  </si>
  <si>
    <t>COUNSELLING TRAINING LIVERPOOL LTD</t>
  </si>
  <si>
    <t>CHRISTCHURCH PRIMARY SCHOOL</t>
  </si>
  <si>
    <t>ALL SAINTS COFE AIDED INFANT SCHOOL</t>
  </si>
  <si>
    <t>MONTGOMERY JUNIOR SCHOOL, COLCHESTER</t>
  </si>
  <si>
    <t>MARISA PEER</t>
  </si>
  <si>
    <t>ORMISTON PARK ACADEMY</t>
  </si>
  <si>
    <t>SAFETY TRAINING CONSULTANTS LIMITED</t>
  </si>
  <si>
    <t>THE HASTINGS ACADEMY</t>
  </si>
  <si>
    <t>TUNLEY ENGINEERING LIMITED</t>
  </si>
  <si>
    <t>ROYTON AND CROMPTON SCHOOL</t>
  </si>
  <si>
    <t>SMART AWARDS LIMITED</t>
  </si>
  <si>
    <t>CHURCH END LOWER SCHOOL</t>
  </si>
  <si>
    <t>SACKVILLE SCHOOL</t>
  </si>
  <si>
    <t>EUREKA EDUCATIONAL LIMITED</t>
  </si>
  <si>
    <t>ST JOSEPH'S ROMAN CATHOLIC PRIMARY SCHOOL</t>
  </si>
  <si>
    <t>NEW COLLEGE BRADFORD</t>
  </si>
  <si>
    <t>VOLUNTARY ACTION - NORTH EAST LINCOLNSHIRE</t>
  </si>
  <si>
    <t>FLYING FUTURES C.I.C</t>
  </si>
  <si>
    <t>EDEN NETWORK DEVELOPMENT LTD</t>
  </si>
  <si>
    <t>BEYOND FOOD FOUNDATION</t>
  </si>
  <si>
    <t>BIRMINGHAM TRADES UNION COUNCIL CENTRE FOR THE UNEMPLOYED LIMITED</t>
  </si>
  <si>
    <t>PMO LEARNING LIMITED</t>
  </si>
  <si>
    <t>LACE HILL ACADEMY</t>
  </si>
  <si>
    <t>UK FIRST AID &amp; SAFETY TRAINING LIMITED</t>
  </si>
  <si>
    <t>WESTERINGS PRIMARY ACADEMY</t>
  </si>
  <si>
    <t>CASTLE HILL INFANT SCHOOL</t>
  </si>
  <si>
    <t>YOUNG BRISTOL</t>
  </si>
  <si>
    <t>SANCTUARY HOUSING ASSOCIATION</t>
  </si>
  <si>
    <t>ST NICHOLAS PRIORY COFE VA PRIMARY SCHOOL</t>
  </si>
  <si>
    <t>STIVICHALL PRIMARY SCHOOL</t>
  </si>
  <si>
    <t>KEELHAM PRIMARY SCHOOL</t>
  </si>
  <si>
    <t>STONEYWOOD SCHOOL</t>
  </si>
  <si>
    <t>LIFELINE PROJECT</t>
  </si>
  <si>
    <t>HMYOI WARREN HILL</t>
  </si>
  <si>
    <t>SPORTS CITY LONDON LTD</t>
  </si>
  <si>
    <t>ST PETER AND PAUL CATHOLIC PRIMARY SCHOOL</t>
  </si>
  <si>
    <t>THE NORTH HIGHLAND COLLEGE</t>
  </si>
  <si>
    <t>ESTHER MCVEY</t>
  </si>
  <si>
    <t>OUR LADY OF DOLOURS CATHOLIC PRIMARY</t>
  </si>
  <si>
    <t>START TO FINISH SOLUTIONS LIMITED</t>
  </si>
  <si>
    <t>NETWORK TRAINING PARTNERSHIP LTD</t>
  </si>
  <si>
    <t>SKILLS2LEARN LTD</t>
  </si>
  <si>
    <t>BOURNEHALL PRIMARY SCHOOL</t>
  </si>
  <si>
    <t>ACCORDIA LIMITED</t>
  </si>
  <si>
    <t>BLAKEDOWN COFE PRIMARY SCHOOL</t>
  </si>
  <si>
    <t>WILLOW GREEN ACADEMY</t>
  </si>
  <si>
    <t>SOUTH PARKS PRIMARY SCHOOL</t>
  </si>
  <si>
    <t>GREAT ELLINGHAM PRIMARY SCHOOL</t>
  </si>
  <si>
    <t>CCTRAINING CONSULTANTS LIMITED</t>
  </si>
  <si>
    <t>LANGTON GREEN PRIMARY SCHOOL</t>
  </si>
  <si>
    <t>WILLIAM TORBITT PRIMARY SCHOOL</t>
  </si>
  <si>
    <t>GENDERSHIFT LIMITED</t>
  </si>
  <si>
    <t>OFFSHOOTS EAST MIDLANDS C.I.C.</t>
  </si>
  <si>
    <t>MOUNTON HOUSE SPECIAL SCHOOL</t>
  </si>
  <si>
    <t>WORK SKILLS LEARNING LIMITED</t>
  </si>
  <si>
    <t>EMERGENCY RESPONSE TRAINING (UK) LIMITED</t>
  </si>
  <si>
    <t>HM PRISON THAMESIDE</t>
  </si>
  <si>
    <t>GOSBERTON ACADEMY</t>
  </si>
  <si>
    <t>THE JUBILEE ACADEMY</t>
  </si>
  <si>
    <t>BARNHILL COMMUNITY HIGH SCHOOL</t>
  </si>
  <si>
    <t>THE OAKWOOD ACADEMY</t>
  </si>
  <si>
    <t>BRAMPTON MANOR SCHOOL</t>
  </si>
  <si>
    <t>APA PROCUREMENT TRAINING LIMITED</t>
  </si>
  <si>
    <t>KEYSTONE TRAINING LTD</t>
  </si>
  <si>
    <t>THE BIG ACT LTD.</t>
  </si>
  <si>
    <t>LOUGHBOROUGH GRAMMAR SCHOOL</t>
  </si>
  <si>
    <t>CRICH CHURCH OF ENGLAND INFANT SCHOOL</t>
  </si>
  <si>
    <t>TRINITY COFE PRIMARY SCHOOL</t>
  </si>
  <si>
    <t>GREENFIELD PRIMARY ACADEMY</t>
  </si>
  <si>
    <t>NCC PROVIDER #3</t>
  </si>
  <si>
    <t>ST AIDAN'S CATHOLIC PRIMARY SCHOOL, WIGAN</t>
  </si>
  <si>
    <t>BLYTH RESOURCE AND INITIATIVE CENTRE LIMITED</t>
  </si>
  <si>
    <t>EAST AND NORTH HERTFORDSHIRE PRIMARY CARE TRUST</t>
  </si>
  <si>
    <t>PLYMTREE CHURCH OF ENGLAND PRIMARY SCHOOL</t>
  </si>
  <si>
    <t>EAST AFRICAN WELFARE &amp; SKILLS ADVANCEMENT LTD</t>
  </si>
  <si>
    <t>BELFAST SOUTH COMMUNITY RESOURCES</t>
  </si>
  <si>
    <t>BRIGHTSPARKS AGENCY LTD</t>
  </si>
  <si>
    <t>THE SCHOOL OF ARTISAN FOOD</t>
  </si>
  <si>
    <t>HELLINGLY COMMUNITY PRIMARY SCHOOL</t>
  </si>
  <si>
    <t>DIAL PARK PRIMARY SCHOOL</t>
  </si>
  <si>
    <t>A TO Z GLOBAL SERVICES LIMITED</t>
  </si>
  <si>
    <t>PRODUCED IN KENT LIMITED</t>
  </si>
  <si>
    <t>CABAIR COLLEGE OF AIR TRAINING LIMITED</t>
  </si>
  <si>
    <t>RAMSHAW PRIMARY SCHOOL</t>
  </si>
  <si>
    <t>EAST LONDON ARTS &amp; MUSIC</t>
  </si>
  <si>
    <t>PARKOUR UK</t>
  </si>
  <si>
    <t>BUNBURY ALDERSEY COFE PRIMARY SCHOOL</t>
  </si>
  <si>
    <t>HURST GREEN CHURCH OF ENGLAND PRIMARY SCHOOL AND NURSERY</t>
  </si>
  <si>
    <t>CRAIG COLLINSON LIMITED</t>
  </si>
  <si>
    <t>UKMAA LTD.</t>
  </si>
  <si>
    <t>PENPERGWM HOUSE LIMITED</t>
  </si>
  <si>
    <t>HOPPING HILL PRIMARY SCHOOL</t>
  </si>
  <si>
    <t>ST MATTHEW'S BLOXAM COFE PRIMARY SCHOOL</t>
  </si>
  <si>
    <t>BRIMINGTON MANOR INFANT AND NURSERY SCHOOL</t>
  </si>
  <si>
    <t>ST JOHNS CHURCH OF ENGLAND PRIMARY SCHOOL</t>
  </si>
  <si>
    <t>WREN TRAINING LTD</t>
  </si>
  <si>
    <t>SOKHOLO MTHETHWA</t>
  </si>
  <si>
    <t>THE DEANS PRIMARY SCHOOL</t>
  </si>
  <si>
    <t>THE MEADS PRIMARY SCHOOL</t>
  </si>
  <si>
    <t>FIRS PRIMARY SCHOOL</t>
  </si>
  <si>
    <t>RIVERS ACADEMY WEST LONDON</t>
  </si>
  <si>
    <t>JOB START LTD</t>
  </si>
  <si>
    <t>HOLY ROSARY CATHOLIC VOLUNTARY ACADEMY</t>
  </si>
  <si>
    <t>ST ANN'S WELL ACADEMY</t>
  </si>
  <si>
    <t>WILBERFOSS CHURCH OF ENGLAND VOLUNTARY CONTROLLED PRIMARY SCHOOL</t>
  </si>
  <si>
    <t>PINEWOOD INFANT AND NURSERY SCHOOL</t>
  </si>
  <si>
    <t>NORTH EAST FISHERMEN'S TRAINING ASSOCIATION LIMITED</t>
  </si>
  <si>
    <t>REHAB UK</t>
  </si>
  <si>
    <t>ST PIERS SCHOOL</t>
  </si>
  <si>
    <t>SAFEWAY RIDER SOM LTD</t>
  </si>
  <si>
    <t>SOLITAIRE TRAINING LIMITED</t>
  </si>
  <si>
    <t>PENDRAGON TRAINING LIMITED</t>
  </si>
  <si>
    <t>SIMULATED DRIVING SOLUTIONS LTD</t>
  </si>
  <si>
    <t>COUNTY COACHING LIMITED</t>
  </si>
  <si>
    <t>CARBEILE JUNIOR SCHOOL</t>
  </si>
  <si>
    <t>MOULTON CHURCH OF ENGLAND VOLUNTARY CONTROLLED PRIMARY SCHOOL</t>
  </si>
  <si>
    <t>ST LEONARD'S ROMAN CATHOLIC VOLUNTARY AIDED PRIMARY SCHOOL</t>
  </si>
  <si>
    <t>BRITISH &amp; MUSLIM C.I.C.</t>
  </si>
  <si>
    <t>BUCKDEN COFE PRIMARY SCHOOL</t>
  </si>
  <si>
    <t>ACCRINGTON WOODNOOK PRIMARY SCHOOL</t>
  </si>
  <si>
    <t>VENTURE SIMULATIONS LIMITED</t>
  </si>
  <si>
    <t>INCERT LIMITED</t>
  </si>
  <si>
    <t>LEE COMMON CHURCH OF ENGLAND SCHOOL</t>
  </si>
  <si>
    <t>MYTALENTPLACE LIMITED</t>
  </si>
  <si>
    <t>ST LUKE'S AND ST MATTHEW'S RC PRIMARY SCHOOL</t>
  </si>
  <si>
    <t>FOOD HYGIENE CENTRE LIMITED</t>
  </si>
  <si>
    <t>DIGITEC SYSTEMS LIMITED</t>
  </si>
  <si>
    <t>PILATES TRAINING SOLUTIONS LIMITED</t>
  </si>
  <si>
    <t>IVYBRIDGE PRIMARY SCHOOL</t>
  </si>
  <si>
    <t>ASHTON COURT GROUP LIMITED</t>
  </si>
  <si>
    <t>ASHFIELD WOMEN'S CENTRE LIMITED</t>
  </si>
  <si>
    <t>MEYNELL COMMUNITY PRIMARY SCHOOL</t>
  </si>
  <si>
    <t>NEW WHITTINGTON COMMUNITY PRIMARY SCHOOL</t>
  </si>
  <si>
    <t>CLARENDON INFANTS' SCHOOL</t>
  </si>
  <si>
    <t>OMNI SECURITY SERVICES LIMITED</t>
  </si>
  <si>
    <t>ALISON VICTORIA LIMITED</t>
  </si>
  <si>
    <t>ST MARIA GORRETTI PRIMARY SCHOOL</t>
  </si>
  <si>
    <t>CAUSEWAY SCHOOL</t>
  </si>
  <si>
    <t>PARTNERSHIP FOR YOUNG LONDON</t>
  </si>
  <si>
    <t>MINDFIELDS COLLEGE LTD</t>
  </si>
  <si>
    <t>GRIFFIN PROTECTIVE SOLUTIONS UK LTD</t>
  </si>
  <si>
    <t>HEATON PARK PRIMARY SCHOOL</t>
  </si>
  <si>
    <t>BELMONT COMMUNITY PRIMARY SCHOOL</t>
  </si>
  <si>
    <t>MARK RUTHERFORD SCHOOL</t>
  </si>
  <si>
    <t>SPARKENHOE COMMUNITY PRIMARY SCHOOL</t>
  </si>
  <si>
    <t>SUTTON HIGH SCHOOL GDST</t>
  </si>
  <si>
    <t>SHERE COFE AIDED INFANT SCHOOL</t>
  </si>
  <si>
    <t>ST GEORGE'S SCHOOL OF BUSINESS &amp; FINANCE LTD</t>
  </si>
  <si>
    <t>SS PETER AND PAUL RC VOLUNTARY AIDED PRIMARY SCHOOL</t>
  </si>
  <si>
    <t>FURTHERING INDIVIDUAL GROWTH AND SOLUTIONS (FIGSOL) C.I.C.</t>
  </si>
  <si>
    <t>ENVIRONMENTAL ESSENTIALS LIMITED</t>
  </si>
  <si>
    <t>SEDGEBERROW COFE FIRST SCHOOL</t>
  </si>
  <si>
    <t>BHYLLS ACRE PRIMARY SCHOOL</t>
  </si>
  <si>
    <t>LALEHAM GAP SCHOOL</t>
  </si>
  <si>
    <t>MONTAGE THEATRE LIMITED</t>
  </si>
  <si>
    <t>ALCHEMIST CONSULTANTS LIMITED</t>
  </si>
  <si>
    <t>ALL SAINTS CATHOLIC PRIMARY SCHOOL, GOLBORNE, WIGAN</t>
  </si>
  <si>
    <t>LOWER FARM ACADEMY</t>
  </si>
  <si>
    <t>INSPIRATIONAL COACHING INTERNATIONAL LIMITED</t>
  </si>
  <si>
    <t>THE ST SEBASTIAN'S CHURCH OF ENGLAND PRIMARY SCHOOL, GREAT GONERBY</t>
  </si>
  <si>
    <t>NORWICH AFRICAN COMMUNITY CENTRE</t>
  </si>
  <si>
    <t>RIVINGTON PRIMARY SCHOOL</t>
  </si>
  <si>
    <t>NCG (LIVERPOOL) LIMITED</t>
  </si>
  <si>
    <t>LIMES FARM JUNIOR SCHOOL</t>
  </si>
  <si>
    <t>THE VILLAGE SCHOOL</t>
  </si>
  <si>
    <t>SOUTHLANDS MIDDLE SCHOOL</t>
  </si>
  <si>
    <t>BUSINESS FOR GOOD NE CIC</t>
  </si>
  <si>
    <t>EDDIE STOBART GROUP LIMITED</t>
  </si>
  <si>
    <t>TITCHMARSH CHURCH OF ENGLAND PRIMARY SCHOOL</t>
  </si>
  <si>
    <t>TREVETHIN COMMUNITY SCHOOL</t>
  </si>
  <si>
    <t>ST ANDREW AND ST FRANCIS COFE PRIMARY SCHOOL</t>
  </si>
  <si>
    <t>NXG ENTERPRISES LIMITED</t>
  </si>
  <si>
    <t>NEWSHAM PARK PROJECTS LIMITED</t>
  </si>
  <si>
    <t>MARCH 2016 LIMITED</t>
  </si>
  <si>
    <t>KENDALL CHURCH OF ENGLAND PRIMARY SCHOOL</t>
  </si>
  <si>
    <t>HARESTOCK PRIMARY SCHOOL</t>
  </si>
  <si>
    <t>PETTS HILL PRIMARY SCHOOL</t>
  </si>
  <si>
    <t>COLT CAR COMPANY LIMITED (THE)</t>
  </si>
  <si>
    <t>MARITIME TRAINING (PLYMOUTH) LIMITED</t>
  </si>
  <si>
    <t>MOSS PARK INFANT SCHOOL</t>
  </si>
  <si>
    <t>HOLY TRINITY, GUILDFORD, COFE AIDED JUNIOR SCHOOL</t>
  </si>
  <si>
    <t>GREAT WHELNETHAM CHURCH OF ENGLAND PRIMARY SCHOOL</t>
  </si>
  <si>
    <t>HYLANDS SCHOOL</t>
  </si>
  <si>
    <t>THE RUGBY PORTOBELLO TRUST</t>
  </si>
  <si>
    <t>HARRIS PRIMARY ACADEMY EAST DULWICH</t>
  </si>
  <si>
    <t>ST ANTONY'S CATHOLIC PRIMARY SCHOOL</t>
  </si>
  <si>
    <t>HOSPITAL AND OUTREACH EDUCATION</t>
  </si>
  <si>
    <t>NETHER ROBERTLAND PRIMARY SCHOOL</t>
  </si>
  <si>
    <t>PLATINUM TRAINING INST. LIMITED</t>
  </si>
  <si>
    <t>SAMARIND LIMITED</t>
  </si>
  <si>
    <t>EAST MIDLANDS TRAINS LIMITED</t>
  </si>
  <si>
    <t>SEATON DELAVAL FIRST SCHOOL</t>
  </si>
  <si>
    <t>FIELD VIEW PRIMARY SCHOOL</t>
  </si>
  <si>
    <t>MEADOW PRIMARY SCHOOL</t>
  </si>
  <si>
    <t>BRAILES COFE PRIMARY SCHOOL</t>
  </si>
  <si>
    <t>EQUIPPED2SUCCEED LIMITED</t>
  </si>
  <si>
    <t>JE TRAINING SOLUTIONS LIMITED</t>
  </si>
  <si>
    <t>SOMPTING ABBOTTS SCHOOL</t>
  </si>
  <si>
    <t>ENTERPRISE CUBE C.I.C.</t>
  </si>
  <si>
    <t>MORDIFORD COFE PRIMARY SCHOOL</t>
  </si>
  <si>
    <t>YEOVIL CENTRE</t>
  </si>
  <si>
    <t>SOLUCIOUS EQUINOX CONSULTANCY AND TRAINING SOLUTIONS LTD</t>
  </si>
  <si>
    <t>OUTSIDE IN MANAGEMENT LIMITED</t>
  </si>
  <si>
    <t>LINGUA21 LIMITED</t>
  </si>
  <si>
    <t>TOMKAT GAS TRAINING LIMITED</t>
  </si>
  <si>
    <t>SCOTTER PRIMARY SCHOOL</t>
  </si>
  <si>
    <t>FERNEY LEE PRIMARY SCHOOL</t>
  </si>
  <si>
    <t>NIGHTINGALE COMMUNITY ACADEMY</t>
  </si>
  <si>
    <t>NORTON COLLEGE</t>
  </si>
  <si>
    <t>GRAFFHAM CHURCH OF ENGLAND INFANT SCHOOL (VOLUNTARY CONTROLLED)</t>
  </si>
  <si>
    <t>THE ELLAND ACADEMY</t>
  </si>
  <si>
    <t>QH1 LIMITED</t>
  </si>
  <si>
    <t>DARESBURY PRIMARY SCHOOL</t>
  </si>
  <si>
    <t>TF TRAINING ASSOCIATES LTD</t>
  </si>
  <si>
    <t>SOUTH LEICESTERSHIRE COLLEGE</t>
  </si>
  <si>
    <t>CREATIVE STUDIOS DERBY LIMITED</t>
  </si>
  <si>
    <t>ST ALOYSIUS CATHOLIC JUNIOR SCHOOL ACADEMY</t>
  </si>
  <si>
    <t>HM PRISON ASHFIELD</t>
  </si>
  <si>
    <t>LONDON SCHOOL OF BUSINESS AND MANAGEMENT STUDIES LIMITED</t>
  </si>
  <si>
    <t>SECURITY RISK MANAGEMENT LIMITED</t>
  </si>
  <si>
    <t>RIPPLEVALE SCHOOL, ROCHESTER</t>
  </si>
  <si>
    <t>CORENETWORKING LTD</t>
  </si>
  <si>
    <t>BEXLEYHEATH ACADEMY</t>
  </si>
  <si>
    <t>BLUE GROUP UK RETAIL LIMITED</t>
  </si>
  <si>
    <t>ST THOMAS MORE CATHOLIC VOLUNTARY ACADEMY</t>
  </si>
  <si>
    <t>JUNO INC LTD</t>
  </si>
  <si>
    <t>PSYCONSULT ASSESSMENT LIMITED</t>
  </si>
  <si>
    <t>TINTAGEL PRIMARY SCHOOL</t>
  </si>
  <si>
    <t>BANAVIE PRIMARY SCHOOL</t>
  </si>
  <si>
    <t>ST JAMES' CHURCH OF ENGLAND PRIMARY SCHOOL BLACKBURN</t>
  </si>
  <si>
    <t>MARNEL COMMUNITY INFANT SCHOOL</t>
  </si>
  <si>
    <t>CRABTREE JUNIOR SCHOOL</t>
  </si>
  <si>
    <t>FITKID LIMITED</t>
  </si>
  <si>
    <t>SPIRAX-SARCO LIMITED</t>
  </si>
  <si>
    <t>1 LIFE 4 LIFE LIMITED</t>
  </si>
  <si>
    <t>SEE IT,OWN IT. LTD</t>
  </si>
  <si>
    <t>DRIVER TRAINING AND DEVELOPMENT LIMITED</t>
  </si>
  <si>
    <t>THE HOLLIES PUPIL REFERRAL UNIT</t>
  </si>
  <si>
    <t>TTS CONSULTANTS LIMITED</t>
  </si>
  <si>
    <t>WROCKWARDINE WOOD ARTS COLLEGE</t>
  </si>
  <si>
    <t>T T T Y Y SCHOOL</t>
  </si>
  <si>
    <t>ENERGY GATEWAY LIMITED</t>
  </si>
  <si>
    <t>FAIRISLE JUNIOR SCHOOL</t>
  </si>
  <si>
    <t>ASHFIELD DISTRICT COUNCIL</t>
  </si>
  <si>
    <t>LONG LANE CHURCH OF ENGLAND PRIMARY SCHOOL</t>
  </si>
  <si>
    <t>CHANTRY PRIMARY ACADEMY</t>
  </si>
  <si>
    <t>S&amp;S TRAINING SKILLS LTD</t>
  </si>
  <si>
    <t>ELMAC SERVICES LIMITED</t>
  </si>
  <si>
    <t>ECKINGTON SCHOOL</t>
  </si>
  <si>
    <t>SHAWBOST SCHOOL</t>
  </si>
  <si>
    <t>ELEVATED KNOWLEDGE LTD</t>
  </si>
  <si>
    <t>LINGFIELD PRIMARY SCHOOL</t>
  </si>
  <si>
    <t>TOOT HILL SCHOOL</t>
  </si>
  <si>
    <t>YOUR LEARNING JOURNEY LIMITED</t>
  </si>
  <si>
    <t>STAMFORD ENDOWED SCHOOLS</t>
  </si>
  <si>
    <t>ABBEY COLLEGE IN MALVERN</t>
  </si>
  <si>
    <t>NOTTINGHAM TRENT UNIVERSITY</t>
  </si>
  <si>
    <t>OAKWOOD FIRST AID LTD</t>
  </si>
  <si>
    <t>THE SOUTHFIELD TRUST</t>
  </si>
  <si>
    <t>GLADE SCHOOL</t>
  </si>
  <si>
    <t>ST CLEMENT &amp; ST JAMES COMMUNITY DEVELOPMENT PROJECT</t>
  </si>
  <si>
    <t>ST BENEDICT'S CATHOLIC COLLEGE</t>
  </si>
  <si>
    <t>TORQUAY COMMUNITY COLLEGE</t>
  </si>
  <si>
    <t>ST AUSTIN'S CATHOLIC PRIMARY SCHOOL</t>
  </si>
  <si>
    <t>MBDA SAS</t>
  </si>
  <si>
    <t>HARTLAND PRIMARY SCHOOL</t>
  </si>
  <si>
    <t>ST MARK'S CHURCH OF ENGLAND PRIMARY SCHOOL, ECCLES</t>
  </si>
  <si>
    <t>ALPHA CARS (LIVERPOOL) LTD</t>
  </si>
  <si>
    <t>RESOURCING THE COMMUNITY</t>
  </si>
  <si>
    <t>WOOLTON HILL JUNIOR SCHOOL</t>
  </si>
  <si>
    <t>GREATER LONDON BUSINESS SCHOOL LTD</t>
  </si>
  <si>
    <t>FOX SOCCER ACADEMY LTD</t>
  </si>
  <si>
    <t>ST ANDREW'S COLLEGE, NORTH EAST LINCOLNSHIRE</t>
  </si>
  <si>
    <t>BRIERLEY PRIMARY SCHOOL</t>
  </si>
  <si>
    <t>LAWSPEED LIMITED</t>
  </si>
  <si>
    <t>HADLOW PRIMARY SCHOOL</t>
  </si>
  <si>
    <t>AT LAST CARE LTD</t>
  </si>
  <si>
    <t>CHERRY NURSERIES LIMITED</t>
  </si>
  <si>
    <t>EC ENGLISH CAMBRIDGE LIMITED</t>
  </si>
  <si>
    <t>COPENHAGEN PRIMARY SCHOOL</t>
  </si>
  <si>
    <t>BPP LEARNING MEDIA LIMITED</t>
  </si>
  <si>
    <t>YELLOW BRICK ROAD SOLUTIONS LIMITED</t>
  </si>
  <si>
    <t>SECURA TRAINING LIMITED</t>
  </si>
  <si>
    <t>WEST GRANTHAM ACADEMY THE EARL OF DYSART</t>
  </si>
  <si>
    <t>MARIUS CONSULTING LTD</t>
  </si>
  <si>
    <t>GUSFORD COMMUNITY PRIMARY SCHOOL</t>
  </si>
  <si>
    <t>SPARSHOLT CHURCH OF ENGLAND PRIMARY SCHOOL</t>
  </si>
  <si>
    <t>ABIS RESOURCES LIMITED</t>
  </si>
  <si>
    <t>HOLLIS ACADEMY</t>
  </si>
  <si>
    <t>BATH ACADEMY</t>
  </si>
  <si>
    <t>CASTELL ALUN HIGH SCHOOL</t>
  </si>
  <si>
    <t>THE DUCHY SCHOOL BRADNINCH</t>
  </si>
  <si>
    <t>MINDSET TRAINING LIMITED</t>
  </si>
  <si>
    <t>BRITISH AND INTERNATIONAL GOLF GREENKEEPERS ASSOCIATION LIMITED</t>
  </si>
  <si>
    <t>HEVER CHURCH OF ENGLAND VOLUNTARY AIDED PRIMARY SCHOOL</t>
  </si>
  <si>
    <t>WOODCHURCH COFE PRIMARY SCHOOL</t>
  </si>
  <si>
    <t>THE HAVEN SCHOOL LIMITED</t>
  </si>
  <si>
    <t>IMPERIAL TRAINING SOLUTIONS LIMITED</t>
  </si>
  <si>
    <t>MANAGEMENT &amp; SAFETY TRAINING LTD</t>
  </si>
  <si>
    <t>WINCHAM COMMUNITY PRIMARY SCHOOL</t>
  </si>
  <si>
    <t>RUSSLAND TRAINING HUB LIMITED</t>
  </si>
  <si>
    <t>WOMEN'S HELP CENTRE LIMITED</t>
  </si>
  <si>
    <t>DEANS PRIMARY SCHOOL</t>
  </si>
  <si>
    <t>NORTH WEST REGIONAL COLLEGE</t>
  </si>
  <si>
    <t>GREEN SQUARE DEVELOPMENTS LIMITED</t>
  </si>
  <si>
    <t>UK FUTURES LTD</t>
  </si>
  <si>
    <t>RUSHALL CHURCH OF ENGLAND PRIMARY SCHOOL</t>
  </si>
  <si>
    <t>SHORT STAY SCHOOL FOR NORFOLK</t>
  </si>
  <si>
    <t>THE AMATEUR FOOTBALL ALLIANCE LIMITED</t>
  </si>
  <si>
    <t>ROUGHLEE CHURCH OF ENGLAND PRIMARY SCHOOL</t>
  </si>
  <si>
    <t>SUCCEED (BLACK COUNTRY) LIMITED</t>
  </si>
  <si>
    <t>BIRTLEY HOUSE INDEPENDENT SCHOOL</t>
  </si>
  <si>
    <t>KINGS COLLEGE</t>
  </si>
  <si>
    <t>FOX TRAINING ACADEMY LTD</t>
  </si>
  <si>
    <t>GORING-BY-SEA COFE (AIDED) PRIMARY SCHOOL</t>
  </si>
  <si>
    <t>KINELLAR SCHOOL</t>
  </si>
  <si>
    <t>CURRY RIVEL CHURCH OF ENGLAND VC PRIMARY SCHOOL</t>
  </si>
  <si>
    <t>ST PAUL'S WAY TRUST SCHOOL</t>
  </si>
  <si>
    <t>COVENTRY TEACHING PRIMARY CARE TRUST</t>
  </si>
  <si>
    <t>COUNTESTORPE LEYSLAND COMMUNITY COLLEGE</t>
  </si>
  <si>
    <t>EAST MEON CHURCH OF ENGLAND CONTROLLED PRIMARY SCHOOL</t>
  </si>
  <si>
    <t>LE CORDON BLEU LIMITED</t>
  </si>
  <si>
    <t>BRIDGE OF ALLAN PRIMARY</t>
  </si>
  <si>
    <t>VOLUNTARY ACTION OLDHAM LIMITED</t>
  </si>
  <si>
    <t>FIFTY SECOND LTD</t>
  </si>
  <si>
    <t>HM PRISON ASKHAM GRANGE</t>
  </si>
  <si>
    <t>STOURPORT-ON-SEVERN, BURLISH MIDDLE SCHOOL</t>
  </si>
  <si>
    <t>LTCUK LTD</t>
  </si>
  <si>
    <t>DPSKILLS LTD</t>
  </si>
  <si>
    <t>SOUTH WEST CONSTRUCTION ACADEMY LIMITED</t>
  </si>
  <si>
    <t>THE BIDFORD PET CO LTD</t>
  </si>
  <si>
    <t>ACTION ON DISABILITY AND WORK UK</t>
  </si>
  <si>
    <t>ALLHALLOWS PRIMARY ACADEMY</t>
  </si>
  <si>
    <t>CRANSWICK COUNTRY FOODS (BALLYMENA)</t>
  </si>
  <si>
    <t>NEW MILL INFANT SCHOOL</t>
  </si>
  <si>
    <t>RETAIL NETWERKS UK LTD</t>
  </si>
  <si>
    <t>HM PRISON COOKHAM WOOD</t>
  </si>
  <si>
    <t>FLYING FISH UK LIMITED</t>
  </si>
  <si>
    <t>RAPHAEL INDEPENDENT SCHOOL</t>
  </si>
  <si>
    <t>PATHWAY CARIBBEAN LIMITED</t>
  </si>
  <si>
    <t>MANORCROFT PRIMARY SCHOOL</t>
  </si>
  <si>
    <t>ONGO RECRUITMENT LIMITED</t>
  </si>
  <si>
    <t>WINCHELSEA PRIMARY SCHOOL RUSKINGTON</t>
  </si>
  <si>
    <t>GREENFIELDS COMMUNITY PRIMARY SCHOOL</t>
  </si>
  <si>
    <t>LUTHER KING HOUSE EDUCATIONAL TRUST</t>
  </si>
  <si>
    <t>EDUC8TIONS LTD</t>
  </si>
  <si>
    <t>EXEL COMPUTER SYSTEMS PLC</t>
  </si>
  <si>
    <t>JTEC TRAINING LTD</t>
  </si>
  <si>
    <t>BONNEVILLE PRIMARY SCHOOL</t>
  </si>
  <si>
    <t>ST AIDAN'S CATHOLIC SCHOOL</t>
  </si>
  <si>
    <t>GOOD TRAINING LTD</t>
  </si>
  <si>
    <t>LINDOW COMMUNITY PRIMARY SCHOOL</t>
  </si>
  <si>
    <t>WHITEHORSE MANOR JUNIOR SCHOOL</t>
  </si>
  <si>
    <t>LEWESTON SCHOOL</t>
  </si>
  <si>
    <t>BLENNERHASSET SCHOOL</t>
  </si>
  <si>
    <t>OFFLEY PRIMARY SCHOOL</t>
  </si>
  <si>
    <t>MSB EXECUTIVE LIMITED</t>
  </si>
  <si>
    <t>ST THOMAS OF CANTERBURY RC PRIMARY SCHOOL</t>
  </si>
  <si>
    <t>FORMACION TRAINING SOLUTIONS LTD</t>
  </si>
  <si>
    <t>ALBERT PRITCHARD INFANT SCHOOL</t>
  </si>
  <si>
    <t>AYCLIFFE DRIVE PRIMARY SCHOOL</t>
  </si>
  <si>
    <t>SUNNY BANK PRIMARY SCHOOL</t>
  </si>
  <si>
    <t>ORMISTON LATIMER ACADEMY</t>
  </si>
  <si>
    <t>UNITED MULTICULTURAL CENTRE</t>
  </si>
  <si>
    <t>MARSHWOOD COFE PRIMARY ACADEMY</t>
  </si>
  <si>
    <t>THE HIRAM TRUST</t>
  </si>
  <si>
    <t>CHIPPING WARDEN PRIMARY ACADEMY</t>
  </si>
  <si>
    <t>ASCENSION CATHOLIC ACADEMY TRUST</t>
  </si>
  <si>
    <t>BRIAN TRACY ASSOCIATES LIMITED</t>
  </si>
  <si>
    <t>ST THOMAS' COFE PRIMARY SCHOOL</t>
  </si>
  <si>
    <t>TECTRE LTD</t>
  </si>
  <si>
    <t>ELMBANK SPECIAL SCHOOL</t>
  </si>
  <si>
    <t>FLEETWOOD TOWN COMMUNITY TRUST</t>
  </si>
  <si>
    <t>UNIVERSITY OF THE WEST OF SCOTLAND</t>
  </si>
  <si>
    <t>ARENA TRAINING LIMITED</t>
  </si>
  <si>
    <t>FULFORD PRIMARY SCHOOL</t>
  </si>
  <si>
    <t>GOLDEN LAUREL ASSOCIATES LIMITED</t>
  </si>
  <si>
    <t>IC TRAINING CENTRE LIMITED</t>
  </si>
  <si>
    <t>BLYTH TALL SHIP</t>
  </si>
  <si>
    <t>COMPUTERAID LIMITED</t>
  </si>
  <si>
    <t>KNOWLEDGEPOOL (BTP) LIMITED</t>
  </si>
  <si>
    <t>SIR JOHN LAWES SCHOOL</t>
  </si>
  <si>
    <t>PIPPINS SCHOOL</t>
  </si>
  <si>
    <t>ST THOMAS' CHURCH OF ENGLAND PRIMARY SCHOOL</t>
  </si>
  <si>
    <t>THE KING ALFRED SCHOOL AN ACADEMY</t>
  </si>
  <si>
    <t>HEYSHAM HIGH SCHOOL SPORTS COLLEGE</t>
  </si>
  <si>
    <t>SELBY COLLEGE</t>
  </si>
  <si>
    <t>GILMOUR (SOUTHBANK) INFANT SCHOOL</t>
  </si>
  <si>
    <t>KASPO ACADEMY LIMITED</t>
  </si>
  <si>
    <t>MILLENIUM RENAISSANCE CONSULTANTS LTD</t>
  </si>
  <si>
    <t>MOWDEN INFANT SCHOOL</t>
  </si>
  <si>
    <t>SAN FLORA BUSINESS LIMITED</t>
  </si>
  <si>
    <t>CITY HEALTH EDUCATION COMMUNITY INTEREST COMPANY</t>
  </si>
  <si>
    <t>COSTESSEY PRIMARY SCHOOL</t>
  </si>
  <si>
    <t>RHYL HIGH SCHOOL</t>
  </si>
  <si>
    <t>ACTIVE HUMBER LTD</t>
  </si>
  <si>
    <t>EAST LONDON SCHOOL OF ENGLISH LIMITED</t>
  </si>
  <si>
    <t>POINT</t>
  </si>
  <si>
    <t>STOKES WOOD PRIMARY SCHOOL</t>
  </si>
  <si>
    <t>WOODFORD PRIMARY SCHOOL</t>
  </si>
  <si>
    <t>MACLAV LIMITED</t>
  </si>
  <si>
    <t>ANCHOR CONZULT LIMITED</t>
  </si>
  <si>
    <t>HORSENDEN PRIMARY SCHOOL</t>
  </si>
  <si>
    <t>PARK VIEW PRIMARY SCHOOL</t>
  </si>
  <si>
    <t>NORWICH UNIVERSITY OF THE ARTS</t>
  </si>
  <si>
    <t>SPACE 109</t>
  </si>
  <si>
    <t>ELMHOUSE CHILDCARE LTD</t>
  </si>
  <si>
    <t>SAMUEL WHITBREAD ACADEMY</t>
  </si>
  <si>
    <t>CULTUREMATTERS TRAINING LTD.</t>
  </si>
  <si>
    <t>SOUTHWOLD PRIMARY SCHOOL</t>
  </si>
  <si>
    <t>RITE TURN LIMITED</t>
  </si>
  <si>
    <t>X SPACES RESEARCH LTD</t>
  </si>
  <si>
    <t>TEST FORD PREFECT FE COLLEGE</t>
  </si>
  <si>
    <t>INSIGHT SERVICES (SUSSEX) LIMITED</t>
  </si>
  <si>
    <t>ST LAURENCE COFE  PRIMARY SCHOOL</t>
  </si>
  <si>
    <t>SHERBORNE PREPARATORY SCHOOL</t>
  </si>
  <si>
    <t>ADVANCED HEALTH &amp; SAFETY LTD</t>
  </si>
  <si>
    <t>NORTHBOURNE CHURCH OF ENGLAND PRIMARY SCHOOL</t>
  </si>
  <si>
    <t>FITNESS, SPORT AND HEALTH ACADEMY LIMITED</t>
  </si>
  <si>
    <t>THE JACK RAINE COMMUNITY FOUNDATION</t>
  </si>
  <si>
    <t>J.C.B. SERVICE</t>
  </si>
  <si>
    <t>SS PETER AND PAUL CATHOLIC PRIMARY SCHOOL</t>
  </si>
  <si>
    <t>BEECHOLME PRIMARY SCHOOL</t>
  </si>
  <si>
    <t>BOUNCE BACK FOUNDATION</t>
  </si>
  <si>
    <t>KANGAROO POUCH LIMITED</t>
  </si>
  <si>
    <t>PLOCKTON PRIMARY SCHOOL</t>
  </si>
  <si>
    <t>DYSLEXIA MATTERS LIMITED</t>
  </si>
  <si>
    <t>BARASSIE PRIMARY SCHOOL</t>
  </si>
  <si>
    <t>BEE EUROPE LIMITED</t>
  </si>
  <si>
    <t>THE NATIONAL MATHEMATICS AND SCIENCE COLLEGE</t>
  </si>
  <si>
    <t>ST WILFRID'S CATHOLIC JUNIOR AND INFANT SCHOOL</t>
  </si>
  <si>
    <t>MULLER WISEMAN DAIRIES LIMITED</t>
  </si>
  <si>
    <t>HOLBORN COLLEGE LIMITED</t>
  </si>
  <si>
    <t>FIRST PRACTICE HEALTHCARE LTD</t>
  </si>
  <si>
    <t>ST LOUIS CATHOLIC PRIMARY SCHOOL</t>
  </si>
  <si>
    <t>GREENHALL NURSERY</t>
  </si>
  <si>
    <t>HESSLE HIGH SCHOOL AND PENSHURST PRIMARY SCHOOL</t>
  </si>
  <si>
    <t>THE DEEPINGS SCHOOL</t>
  </si>
  <si>
    <t>WARDLEY COFE PRIMARY SCHOOL</t>
  </si>
  <si>
    <t>TEKION LIMITED</t>
  </si>
  <si>
    <t>RHODES WOOD HOSPITAL SCHOOL</t>
  </si>
  <si>
    <t>WEST LANCASHIRE WOMEN'S REFUGE LIMITED</t>
  </si>
  <si>
    <t>NIKI POUNTNEY ASSOCIATES LIMITED</t>
  </si>
  <si>
    <t>WIRRAL ENVIRONMENTAL NETWORK</t>
  </si>
  <si>
    <t>ROWLATTS HILL PRIMARY SCHOOL</t>
  </si>
  <si>
    <t>FIFTYNINE DESIGN CONSULTANTS LIMITED</t>
  </si>
  <si>
    <t>MONT ROSE COLLEGE OF MANAGEMENT AND SCIENCES LIMITED</t>
  </si>
  <si>
    <t>KELTY PRIMARY SCHOOL</t>
  </si>
  <si>
    <t>THRESHFIELD SCHOOL</t>
  </si>
  <si>
    <t>SILICON ROUNDABOUT VENTURES LTD</t>
  </si>
  <si>
    <t>SERVICES IN HEALTH EDUCATION LIMITED</t>
  </si>
  <si>
    <t>MATTHEW MOSS INITIAL TEACHER TRAINING PARTNERSHIP</t>
  </si>
  <si>
    <t>WOOTEY JUNIOR SCHOOL</t>
  </si>
  <si>
    <t>ADVANCED SPORTS LTD</t>
  </si>
  <si>
    <t>THE BERKSHIRE SCHOOL OF ENGLISH LIMITED</t>
  </si>
  <si>
    <t>ST PETER'S CENTRE</t>
  </si>
  <si>
    <t>PAT CLARKE QUALIFICATIONS LIMITED</t>
  </si>
  <si>
    <t>LOSCOE COFE PRIMARY SCHOOL AND NURSERY</t>
  </si>
  <si>
    <t>MOFFAT ACADEMY</t>
  </si>
  <si>
    <t>AVANTAGE BUSINESS COLLEGE LTD</t>
  </si>
  <si>
    <t>TALOCHER SCHOOL</t>
  </si>
  <si>
    <t>SOUTH GOSFORTH FIRST SCHOOL</t>
  </si>
  <si>
    <t>FIRST NATIONAL ACADEMY LTD</t>
  </si>
  <si>
    <t>MXT RYDON SWIMMING SCHOOL LIMITED</t>
  </si>
  <si>
    <t>WILLOWS COUNSELLING SERVICE</t>
  </si>
  <si>
    <t>EMPLOY RIGHT LTD</t>
  </si>
  <si>
    <t>AIRWAYS FLIGHT TRAINING (EXETER) LIMITED</t>
  </si>
  <si>
    <t>STEMSET LTD</t>
  </si>
  <si>
    <t>BASSALEG SCHOOL</t>
  </si>
  <si>
    <t>HERNE BAY JUNIOR SCHOOL</t>
  </si>
  <si>
    <t>SWINTON ACADEMY</t>
  </si>
  <si>
    <t>BURY COLLEGE</t>
  </si>
  <si>
    <t>SATDIVE LTD</t>
  </si>
  <si>
    <t>HELPING HAND</t>
  </si>
  <si>
    <t>SCUNTHORPE LEARNING CENTRE LIMITED</t>
  </si>
  <si>
    <t>FUSION ADVANCED TRAINING LIMITED</t>
  </si>
  <si>
    <t>KIERAN MULLIN LIMITED</t>
  </si>
  <si>
    <t>CHANGE IN CULTURE PROJECTS C.I.C.</t>
  </si>
  <si>
    <t>ADVOCACY RESOURCE EXCHANGE</t>
  </si>
  <si>
    <t>GREAT BRADFORDS INFANT AND NURSERY SCHOOL</t>
  </si>
  <si>
    <t>NORTH EAST LEP</t>
  </si>
  <si>
    <t>FRAGGLEWORKS LTD</t>
  </si>
  <si>
    <t>LAURENCE JACKSON SCHOOL</t>
  </si>
  <si>
    <t>DAMERS FIRST SCHOOL</t>
  </si>
  <si>
    <t>LARGS ACADEMY</t>
  </si>
  <si>
    <t>WEST LODGE SCHOOL</t>
  </si>
  <si>
    <t>PEARTREE PRIMARY SCHOOL</t>
  </si>
  <si>
    <t>SPIRE JUNIOR SCHOOL</t>
  </si>
  <si>
    <t>WILLOW BANK JUNIOR SCHOOL</t>
  </si>
  <si>
    <t>THE SALES MASTERS GUILD LTD</t>
  </si>
  <si>
    <t>EDUCATIONAL PURSUITS INSTRUCTION CENTRES LIMITED</t>
  </si>
  <si>
    <t>THE CARDINAL NEWMAN CATHOLIC EDUCATIONAL TRUST</t>
  </si>
  <si>
    <t>MARKET MOVERS UK LTD</t>
  </si>
  <si>
    <t>KING EDWARD VI CEVC SCHOOL</t>
  </si>
  <si>
    <t>ST ANNE'S RC PRIMARY SCHOOL</t>
  </si>
  <si>
    <t>CONTINUUM COACHING LTD</t>
  </si>
  <si>
    <t>N:GAGED LIMITED</t>
  </si>
  <si>
    <t>CROMWELL HIGH SCHOOL</t>
  </si>
  <si>
    <t>HOOKERGATE SCHOOL</t>
  </si>
  <si>
    <t>ROCHDALE GATEWAY LEISURE LIMITED</t>
  </si>
  <si>
    <t>GOSHEN TRAINING CITY LTD</t>
  </si>
  <si>
    <t>REDCASTLE FAMILY SCHOOL</t>
  </si>
  <si>
    <t>KENT &amp; MEDWAY TRAINING</t>
  </si>
  <si>
    <t>WOLD ACADEMY</t>
  </si>
  <si>
    <t>PKAI LIMITED</t>
  </si>
  <si>
    <t>ST MICHAEL'S CHURCH OF ENGLAND CONTROLLED JUNIOR SCHOOL</t>
  </si>
  <si>
    <t>BANGOR UNIVERSITY</t>
  </si>
  <si>
    <t>BARKISLAND COFE VA PRIMARY SCHOOL</t>
  </si>
  <si>
    <t>TOR VIEW SPECIALIST LEARNING COMMUNITY</t>
  </si>
  <si>
    <t>BIRMINGHAM SETTLEMENT (THE)</t>
  </si>
  <si>
    <t>COLVILLE PRIMARY SCHOOL</t>
  </si>
  <si>
    <t>RICCI LEO HAIR LTD</t>
  </si>
  <si>
    <t>BRISTOL FREE SCHOOL TRUST</t>
  </si>
  <si>
    <t>WISE GLOBAL TRAINING LTD</t>
  </si>
  <si>
    <t>TRIPLE A ACADEMY LIMITED</t>
  </si>
  <si>
    <t>GRANT HAMILTON BUSINESS SERVICES LIMITED</t>
  </si>
  <si>
    <t>SHOKK LIMITED</t>
  </si>
  <si>
    <t>TEN 4 COACHING LIMITED</t>
  </si>
  <si>
    <t>DRUMBLADE SCHOOL</t>
  </si>
  <si>
    <t>ST MARY'S CHURCH OF ENGLAND HIGH SCHOOL (VA)</t>
  </si>
  <si>
    <t>ADVANCEMENT OF COMMUNITY EMPOWERMENT C.I.C.</t>
  </si>
  <si>
    <t>THE CREATIVE OUTDOOR GROUP LTD</t>
  </si>
  <si>
    <t>NORTHERN BALLET SCHOOL</t>
  </si>
  <si>
    <t>BLACKBURN WITH DARWEN BOROUGH COUNCIL</t>
  </si>
  <si>
    <t>CARRE'S GRAMMAR SCHOOL</t>
  </si>
  <si>
    <t>QM TRAINING LIMITED</t>
  </si>
  <si>
    <t>ABBEY PARK MIDDLE SCHOOL</t>
  </si>
  <si>
    <t>ST JAMES' CHURCH OF ENGLAND PRIMARY ACADEMY</t>
  </si>
  <si>
    <t>GREENTREES PRIMARY SCHOOL</t>
  </si>
  <si>
    <t>TOWN FARM PRIMARY SCHOOL &amp; NURSERY</t>
  </si>
  <si>
    <t>METHVEN PRIMARY SCHOOL</t>
  </si>
  <si>
    <t>TEST90000108</t>
  </si>
  <si>
    <t>WARWICK SCHOOL</t>
  </si>
  <si>
    <t>ST FRANCIS XAVIER SCHOOL - A JOINT CATHOLIC AND CHURCH OF ENGLAND VOLUNTARY ACADEMY</t>
  </si>
  <si>
    <t>CREATE COMMUNITY NETWORK CIC</t>
  </si>
  <si>
    <t>HORUS ACADEMIES PARTNERSHIP LTD</t>
  </si>
  <si>
    <t>UNIVERSAL SOLUTIONS 4 BUSINESS LIMITED</t>
  </si>
  <si>
    <t>HI-ROPE LIMITED</t>
  </si>
  <si>
    <t>STARS N STRIPES LTD</t>
  </si>
  <si>
    <t>OTTERBURN PRIMARY SCHOOL</t>
  </si>
  <si>
    <t>ANGELCARE TRAINING LIMITED</t>
  </si>
  <si>
    <t>DUSTON ELDEAN PRIMARY SCHOOL</t>
  </si>
  <si>
    <t>THE NORTHERN SCHOOL OF ART</t>
  </si>
  <si>
    <t>MELROSE PRIMARY SCHOOL</t>
  </si>
  <si>
    <t>EXCEL TRAINING CENTRE LIMITED</t>
  </si>
  <si>
    <t>SUTTON SCHOOL</t>
  </si>
  <si>
    <t>ST GEORGE'S CATHOLIC PRIMARY SCHOOL, WARMINSTER</t>
  </si>
  <si>
    <t>TOTAL TRAINING PROVIDERS LIMITED</t>
  </si>
  <si>
    <t>THE ST THOMAS THE APOSTLE COLLEGE</t>
  </si>
  <si>
    <t>BRIDGE LEARNING CAMPUS</t>
  </si>
  <si>
    <t>BRITISH MARINE FEDERATION</t>
  </si>
  <si>
    <t>STAYNOR HALL PRIMARY ACADEMY</t>
  </si>
  <si>
    <t>BENYON PRIMARY SCHOOL</t>
  </si>
  <si>
    <t>MERSTHAM PARK SCHOOL</t>
  </si>
  <si>
    <t>YSGOL PENGLAIS</t>
  </si>
  <si>
    <t>LIFESPRING LTD</t>
  </si>
  <si>
    <t>ROUND OAK SCHOOL</t>
  </si>
  <si>
    <t>WELWYN HATFIELD LEISURE LIMITED</t>
  </si>
  <si>
    <t>NITHSDALE COUNCIL OF VOLUNTARY SERVICE</t>
  </si>
  <si>
    <t>PARK EDUCATION AND TRAINING CENTRE LIMITED</t>
  </si>
  <si>
    <t>TONGUE PRIMARY SCHOOL</t>
  </si>
  <si>
    <t>HOLBEACH PRIMARY ACADEMY</t>
  </si>
  <si>
    <t>WESTFIELD PRIMARY SCHOOL AND NURSERY</t>
  </si>
  <si>
    <t>WOLVERHAMPTON WANDERERS FOUNDATION</t>
  </si>
  <si>
    <t>HATFIELD HEATH PRIMARY SCHOOL</t>
  </si>
  <si>
    <t>THE EXCEL ACADEMY</t>
  </si>
  <si>
    <t>LAIRG PRIMARY SCHOOL</t>
  </si>
  <si>
    <t>GEDNEY CHURCH END PRIMARY SCHOOL</t>
  </si>
  <si>
    <t>ST GREGORY'S RC VOLUNTARY AIDED PRIMARY SCHOOL</t>
  </si>
  <si>
    <t>CASPIAN LEARNING LIMITED</t>
  </si>
  <si>
    <t>BEAVER ROAD PRIMARY SCHOOL</t>
  </si>
  <si>
    <t>LAKESIDE EARLY ADULT PROVISION - LEAP COLLEGE (WARGRAVE HOUSE LTD)</t>
  </si>
  <si>
    <t>WOODRIDGE PRIMARY SCHOOL</t>
  </si>
  <si>
    <t>ALERT BODYGUARD AGENCY AND SECURITY SERVICES (A.B.A.S.S.) LIMITED</t>
  </si>
  <si>
    <t>THE UK TRAINING ACADEMY LTD</t>
  </si>
  <si>
    <t>HAWTHORN PRIMARY SCHOOL</t>
  </si>
  <si>
    <t>ESG SECURITY LIMITED</t>
  </si>
  <si>
    <t>THE RETREAT</t>
  </si>
  <si>
    <t>TATTINGSTONE CHURCH OF ENGLAND VOLUNTARY CONTROLLED PRIMARY SCHOOL</t>
  </si>
  <si>
    <t>BUSHFIELD COMMUNITY COLLEGE</t>
  </si>
  <si>
    <t>HORBURY SCHOOL - A SPECIALIST LANGUAGE COLLEGE</t>
  </si>
  <si>
    <t>AB1 GROUP LIMITED</t>
  </si>
  <si>
    <t>NEW COLLEGE TELFORD</t>
  </si>
  <si>
    <t>MERE SCHOOL</t>
  </si>
  <si>
    <t>THE CHADDERTON PREPRARATORY SCHOOL</t>
  </si>
  <si>
    <t>THE ORCHARD INDEPENDENT SPECIAL SCHOOL</t>
  </si>
  <si>
    <t>TELESCOPE TRAINING LTD</t>
  </si>
  <si>
    <t>ICANDO LIMITED</t>
  </si>
  <si>
    <t>FOREST ROW CHURCH OF ENGLAND PRIMARY SCHOOL</t>
  </si>
  <si>
    <t>GENERATION SPORTS ACADEMY LTD</t>
  </si>
  <si>
    <t>HMDT MUSIC</t>
  </si>
  <si>
    <t>OFFA'S MEAD ACADEMY</t>
  </si>
  <si>
    <t>GREENACRE SCHOOL</t>
  </si>
  <si>
    <t>IVIC LIMITED</t>
  </si>
  <si>
    <t>INGOLDISTHORPE CHURCH OF ENGLAND VOLUNTARY AIDED PRIMARY SCHOOL</t>
  </si>
  <si>
    <t>BABCOCK INTERNATIONAL SUPPORT SERVICES LIMITED</t>
  </si>
  <si>
    <t>CHUBB SYSTEMS LIMITED</t>
  </si>
  <si>
    <t>WEST LANCASHIRE TRAINING AND LEARNING CENTRE COMMUNITY INTEREST COMPANY</t>
  </si>
  <si>
    <t>HBB TRAINING ACADEMY LTD</t>
  </si>
  <si>
    <t>CUXTON COMMUNITY JUNIOR SCHOOL</t>
  </si>
  <si>
    <t>ATST SERVICES UK LIMITED</t>
  </si>
  <si>
    <t>DOWNLAND SCHOOL</t>
  </si>
  <si>
    <t>ABINGTON VALE PRIMARY SCHOOL</t>
  </si>
  <si>
    <t>HR LIBA LTD</t>
  </si>
  <si>
    <t>DONIBRISTLE PRIMARY SCHOOL</t>
  </si>
  <si>
    <t>HORNSEA COMMUNITY PRIMARY SCHOOL</t>
  </si>
  <si>
    <t>THE INSULATION ASSURANCE AUTHORITY COMMERCIAL SERVICES LIMITED</t>
  </si>
  <si>
    <t>WELLOW HOUSE SCHOOL</t>
  </si>
  <si>
    <t>CARE INT LIMITED</t>
  </si>
  <si>
    <t>VISTECH SERVICES TRAINING LTD</t>
  </si>
  <si>
    <t>MULTIVERSE GROUP LIMITED</t>
  </si>
  <si>
    <t>SHOOTING STAR CHILDREN'S HOSPICES</t>
  </si>
  <si>
    <t>ILKESTON SCHOOL: SPECIALIST ARTS COLLEGE</t>
  </si>
  <si>
    <t>CRUMPSALL LANE PRIMARY SCHOOL</t>
  </si>
  <si>
    <t>GRANGE PARK PRIMARY SCHOOL</t>
  </si>
  <si>
    <t>DEEPDENE SCHOOL</t>
  </si>
  <si>
    <t>TENDER TRAINING ASSOCIATES LIMITED</t>
  </si>
  <si>
    <t>BELLFIELD INFANT SCHOOL (NC)</t>
  </si>
  <si>
    <t>A2Z-COMPUTING LTD</t>
  </si>
  <si>
    <t>THE INNER CIRCLE EDUCATIONAL TRUST</t>
  </si>
  <si>
    <t>MADNI ACADEMY</t>
  </si>
  <si>
    <t>UNYTE ACADEMY LTD</t>
  </si>
  <si>
    <t>SYNC MEDIA LTD</t>
  </si>
  <si>
    <t>MIND ASSOCIATES LTD</t>
  </si>
  <si>
    <t>WATLINGTON COMMUNITY PRIMARY SCHOOL</t>
  </si>
  <si>
    <t>JIM PIRRIE LIMITED</t>
  </si>
  <si>
    <t>SPORTS GATEWAY LIMITED</t>
  </si>
  <si>
    <t>MALOY AND FLYNN RECRUITMENT LIMITED</t>
  </si>
  <si>
    <t>POLWHELE HOUSE SCHOOL</t>
  </si>
  <si>
    <t>HOME AND HOSPITAL SERVICE</t>
  </si>
  <si>
    <t>HILLVIEW SCHOOL FOR GIRLS</t>
  </si>
  <si>
    <t>CARSHALTON HIGH SCHOOL FOR GIRLS</t>
  </si>
  <si>
    <t>DORE PRIMARY SCHOOL</t>
  </si>
  <si>
    <t>SUSAN MARGARET PASSMORE</t>
  </si>
  <si>
    <t>GLOUCESTERSHIRE PROBATION TRUST</t>
  </si>
  <si>
    <t>ST EDMUND'S COLLEGE</t>
  </si>
  <si>
    <t>GREENHILL PRIMARY SCHOOL</t>
  </si>
  <si>
    <t>OSWESTRY BOROUGH COUNCIL</t>
  </si>
  <si>
    <t>ASTON ALL SAINTS COFE (A) PRIMARY SCHOOL</t>
  </si>
  <si>
    <t>COALWAY COMMUNITY INFANT SCHOOL</t>
  </si>
  <si>
    <t>DESTINY TRAINING LIMITED</t>
  </si>
  <si>
    <t>ZPG LIMITED</t>
  </si>
  <si>
    <t>KEYS CWC LIMITED</t>
  </si>
  <si>
    <t>WOODFIELD SCHOOL</t>
  </si>
  <si>
    <t>BELONG LEARNING CIC</t>
  </si>
  <si>
    <t>EVIE TRAINING LTD</t>
  </si>
  <si>
    <t>BPIF TRAINING LIMITED</t>
  </si>
  <si>
    <t>SUTTON COMMUNITY ACADEMY</t>
  </si>
  <si>
    <t>EARLY YEARS PROFESSIONAL TRAINING LTD LTD</t>
  </si>
  <si>
    <t>LONDON WEST VALLEY COLLEGE LIMITED</t>
  </si>
  <si>
    <t>BUSINESS TRAINING SERVICES (UK) LIMITED</t>
  </si>
  <si>
    <t>ECCLESFIELD PRIMARY SCHOOL</t>
  </si>
  <si>
    <t>CLARENCE GREEN COLLEGE LTD</t>
  </si>
  <si>
    <t>LONDON SCHOOL OF DEVELOPMENT AND TRAINING LIMITED</t>
  </si>
  <si>
    <t>WESTON ALL SAINTS COFE PRIMARY SCHOOL</t>
  </si>
  <si>
    <t>BRISTOL COMMUNITY ARTS</t>
  </si>
  <si>
    <t>IGISKILLSBUILD LTD</t>
  </si>
  <si>
    <t>SOUTHAM COLLEGE</t>
  </si>
  <si>
    <t>HUNNYHILL PRIMARY SCHOOL</t>
  </si>
  <si>
    <t>SMILEWISDOM LTD</t>
  </si>
  <si>
    <t>GOODYERS END PRIMARY SCHOOL</t>
  </si>
  <si>
    <t>PROFAD QUALITY INVESTMENTS LTD</t>
  </si>
  <si>
    <t>FAIR FIELD JUNIOR SCHOOL</t>
  </si>
  <si>
    <t>ST MARYS CATHOLIC PRIMARY SCHOOL, WINGATE</t>
  </si>
  <si>
    <t>ST LAURENCE'S CATHOLIC PRIMARY SCHOOL</t>
  </si>
  <si>
    <t>ST ALBAN'S CATHOLIC PRIMARY SCHOOL</t>
  </si>
  <si>
    <t>MANTUS MANAGEMENT SKILLS LIMITED</t>
  </si>
  <si>
    <t>HOLY TRINITY CHURCH SCHOOL</t>
  </si>
  <si>
    <t>REECE DICKINSON TRAINING LTD</t>
  </si>
  <si>
    <t>THE BRITISH GLASS MANUFACTURERS CONFEDERATION</t>
  </si>
  <si>
    <t>HIGHLAND COUNCIL</t>
  </si>
  <si>
    <t>GILES JUNIOR SCHOOL</t>
  </si>
  <si>
    <t>JHA TRAINING LTD</t>
  </si>
  <si>
    <t>CLYDEVIEW SCHOOL</t>
  </si>
  <si>
    <t>LEGACY SKILLS GROUP LIMITED</t>
  </si>
  <si>
    <t>OAK TREE PRIMARY SCHOOL</t>
  </si>
  <si>
    <t>SOUTHBROOK INFANT AND NURSERY SCHOOL</t>
  </si>
  <si>
    <t>BROOKFIELDS SCHOOL</t>
  </si>
  <si>
    <t>NEWGATE EDUCATION LTD</t>
  </si>
  <si>
    <t>PHIL WINSTONS THEATREWORKS LIMITED</t>
  </si>
  <si>
    <t>ST PAUL'S CATHOLIC SCHOOL, A VOLUNTARY ACADEMY</t>
  </si>
  <si>
    <t>UNITY SCHOOL</t>
  </si>
  <si>
    <t>ELEARN LIMITED</t>
  </si>
  <si>
    <t>STOCKS GREEN PRIMARY SCHOOL</t>
  </si>
  <si>
    <t>LYDBURY NORTH COFE (A) PRIMARY SCHOOL</t>
  </si>
  <si>
    <t>ROLLADOME ALL SKATE LIMITED</t>
  </si>
  <si>
    <t>BUDE PARK PRIMARY SCHOOL</t>
  </si>
  <si>
    <t>AUCHTERTYRE PRIMARY</t>
  </si>
  <si>
    <t>OPTIMAL TRAINING &amp; CONSULTANCY LTD</t>
  </si>
  <si>
    <t>GODDARD PARK COMMUNITY PRIMARY SCHOOL</t>
  </si>
  <si>
    <t>K.F.A MEDICAL LTD</t>
  </si>
  <si>
    <t>E-TRAINING WORLD LTD</t>
  </si>
  <si>
    <t>THE CONSORTIUM FOR LEARNING LIMITED</t>
  </si>
  <si>
    <t>BRIGHTON COLLEGE NURSERY AND PRE-PREP SCHOOL</t>
  </si>
  <si>
    <t>LOCAL SKILLS CENTRE LTD</t>
  </si>
  <si>
    <t>FLEGG HIGH ORMISTON ACADEMY</t>
  </si>
  <si>
    <t>KING'S CAPLE PRIMARY ACADEMY</t>
  </si>
  <si>
    <t>DIRECT LEARNING (UK) LIMITED</t>
  </si>
  <si>
    <t>EAST LONDON ITEC LIMITED</t>
  </si>
  <si>
    <t>CO-OP ACADEMY NIGHTINGALE</t>
  </si>
  <si>
    <t>ST LUKE AND ST PHILIPS CHURCH OF ENGLAND PRIMARY SCHOOL</t>
  </si>
  <si>
    <t>ALLISON LODGE LIMITED</t>
  </si>
  <si>
    <t>GOODMAN MASSON LIMITED</t>
  </si>
  <si>
    <t>RIDGEWAY PRIMARY SCHOOL</t>
  </si>
  <si>
    <t>LANDSKER EDUCATION</t>
  </si>
  <si>
    <t>SHARED EXPERIENCE LIMITED</t>
  </si>
  <si>
    <t>NATIONAL PLAYWORK CONFERENCE LTD</t>
  </si>
  <si>
    <t>DUNBOG PRIMARY SCHOOL</t>
  </si>
  <si>
    <t>PP CONTROL &amp; AUTOMATION LIMITED</t>
  </si>
  <si>
    <t>MERSEYSIDE CAREER DEVELOPMENT AND TRAINING LTD</t>
  </si>
  <si>
    <t>THE WESLEY TRUST</t>
  </si>
  <si>
    <t>THE BROMLEY-PENSNETT PRIMARY SCHOOL</t>
  </si>
  <si>
    <t>CHURCH HILL MIDDLE SCHOOL</t>
  </si>
  <si>
    <t>WADHAM SCHOOL</t>
  </si>
  <si>
    <t>VISION4DREAMS LTD</t>
  </si>
  <si>
    <t>OASIS ACADEMY SOUTH BANK</t>
  </si>
  <si>
    <t>SMALLPEICE ENTERPRISES LIMITED</t>
  </si>
  <si>
    <t>KELVIN HALL SCHOOL</t>
  </si>
  <si>
    <t>EQUINE LEARNING CIC</t>
  </si>
  <si>
    <t>ARRIMAR LIMITED</t>
  </si>
  <si>
    <t>CODE NATION LIMITED</t>
  </si>
  <si>
    <t>A4E MANAGEMENT LTD</t>
  </si>
  <si>
    <t>ACCOUNTING FOR GOOD CIC</t>
  </si>
  <si>
    <t>SKILLS QUEST COMMUNITY INTEREST COMPANY</t>
  </si>
  <si>
    <t>GN GROUP LTD</t>
  </si>
  <si>
    <t>UNICARE SUPPORT SERVICES LTD</t>
  </si>
  <si>
    <t>WESTON GAS CENTRE LIMITED</t>
  </si>
  <si>
    <t>ENGLISH MARTYRS CATHOLIC PRIMARY SCHOOL, PRESTON</t>
  </si>
  <si>
    <t>ST BEDE'S ROMAN CATHOLIC HIGH SCHOOL, BLACKBURN</t>
  </si>
  <si>
    <t>FULFORD SCHOOL</t>
  </si>
  <si>
    <t>CULBOKIE PRIMARY SCHOOL</t>
  </si>
  <si>
    <t>CDB TRAINING LTD</t>
  </si>
  <si>
    <t>JDR SOLUTIONS (UK) LTD</t>
  </si>
  <si>
    <t>SITRA (SERVICES)</t>
  </si>
  <si>
    <t>CALIDAD TRAINING CONSULTANCY LIMITED</t>
  </si>
  <si>
    <t>CORPUS CHRISTI CATHOLIC COLLEGE</t>
  </si>
  <si>
    <t>POOLSBROOK PRIMARY ACADEMY</t>
  </si>
  <si>
    <t>TAIBAH SCHOOL</t>
  </si>
  <si>
    <t>GISLEHAM MIDDLE SCHOOL</t>
  </si>
  <si>
    <t>BLOSSOM PATCH LTD</t>
  </si>
  <si>
    <t>MOUNT STEWART INFANT SCHOOL</t>
  </si>
  <si>
    <t>LONDON INSTITUTE OF MARTIAL ARTS</t>
  </si>
  <si>
    <t>NASCOT WOOD INFANT AND NURSERY SCHOOL</t>
  </si>
  <si>
    <t>DRAYCOTE WATER SAILING CLUB LIMITED (THE)</t>
  </si>
  <si>
    <t>KEYWORTH PRIMARY AND NURSERY SCHOOL</t>
  </si>
  <si>
    <t>HARLOW CITIZENS ADVICE LIMITED</t>
  </si>
  <si>
    <t>THE WILD WORKPLACE LIMITED</t>
  </si>
  <si>
    <t>PTP QUALITY TRAINING LIMITED</t>
  </si>
  <si>
    <t>WADDINGTON REDWOOD PRIMARY ACADEMY</t>
  </si>
  <si>
    <t>TANIT CONSULTING LIMITED</t>
  </si>
  <si>
    <t>ST LAURENCE COFE PRIMARY SCHOOL</t>
  </si>
  <si>
    <t>DUKE OF NORFOLK COFE PRIMARY SCHOOL</t>
  </si>
  <si>
    <t>VOLUNTEER CENTRE BROXBOURNE &amp; EAST HERTS</t>
  </si>
  <si>
    <t>GATEWAY HR AND TRAINING LTD</t>
  </si>
  <si>
    <t>RUGBY FREE SECONDARY SCHOOL</t>
  </si>
  <si>
    <t>HMFS LONDON LTD</t>
  </si>
  <si>
    <t>TRINITY ANGLICAN-METHODIST PRIMARY SCHOOL</t>
  </si>
  <si>
    <t>LIMINAL EDUCATION LTD</t>
  </si>
  <si>
    <t>COLLINGE &amp; CO TRAINING LIMITED</t>
  </si>
  <si>
    <t>BROUGHTON MANOR PREPARATORY SCHOOL</t>
  </si>
  <si>
    <t>SYCAMORE HALL PREPARATORY SCHOOL</t>
  </si>
  <si>
    <t>RAPIER EMPLOYMENT LIMITED</t>
  </si>
  <si>
    <t>POOL-IN-WHARFEDALE CHURCH OF ENGLAND VOLUNTARY CONTROLLED PRIMARY SCHOOL</t>
  </si>
  <si>
    <t>SITTING PRETTIE ACADEMY C.I.C.</t>
  </si>
  <si>
    <t>TRAIN 2 SUCCEED LIMITED</t>
  </si>
  <si>
    <t>SOCIETY OF COSMETIC SCIENTISTS LIMITED</t>
  </si>
  <si>
    <t>ST JOHN COLLEGE LTD</t>
  </si>
  <si>
    <t>WINDALE COMMUNITY PRIMARY SCHOOL</t>
  </si>
  <si>
    <t>HOME-START NEWARK</t>
  </si>
  <si>
    <t>READ SCHOOL</t>
  </si>
  <si>
    <t>HIGH CLOSE SCHOOL</t>
  </si>
  <si>
    <t>SPORTTRAIN WALES LTD</t>
  </si>
  <si>
    <t>GETTA LIFE LTD</t>
  </si>
  <si>
    <t>EDGWARE JEWISH GIRLS - BEIS CHINUCH</t>
  </si>
  <si>
    <t>THE ELAN PARTNERSHIP LIMITED</t>
  </si>
  <si>
    <t>LENZIE MOSS PRIMARY SCHOOL</t>
  </si>
  <si>
    <t>CARTER &amp; CORSON PARTNERSHIP LIMITED</t>
  </si>
  <si>
    <t>CHARLES READ ACADEMY</t>
  </si>
  <si>
    <t>AIR CADET MEDICS LIMITED</t>
  </si>
  <si>
    <t>CHARLTON RECRUITMENT LIMITED</t>
  </si>
  <si>
    <t>ESKDALE JUNIOR SCHOOL</t>
  </si>
  <si>
    <t>THE FITNESS ACADEMY LIMITED</t>
  </si>
  <si>
    <t>TOWER HAMLETS COMMUNITY TRANSPORT</t>
  </si>
  <si>
    <t>KILCHOAN PRIMARY SCHOOL</t>
  </si>
  <si>
    <t>TYNE METROPOLITAN COLLEGE</t>
  </si>
  <si>
    <t>QUALIFIED CONTRACTORS LTD</t>
  </si>
  <si>
    <t>CENTRAL CAREERS CONSULTANTS LIMITED</t>
  </si>
  <si>
    <t>UMBERLEIGH PRIMARY ACADEMY</t>
  </si>
  <si>
    <t>SPORT981 LIMITED</t>
  </si>
  <si>
    <t>LONDON ACADEMY OF SCIENCES LTD</t>
  </si>
  <si>
    <t>BISHOP MILNER CATHOLIC SCHOOL</t>
  </si>
  <si>
    <t>THE LAKELANDS SCHOOL, SPORTS AND LANGUAGE COLLEGE</t>
  </si>
  <si>
    <t>KEMPSFORD CHURCH OF ENGLAND PRIMARY SCHOOL</t>
  </si>
  <si>
    <t>CLARENDON COLLEGE</t>
  </si>
  <si>
    <t>MEADOWSIDE SCHOOL</t>
  </si>
  <si>
    <t>SOLUTIONS OF CANDOUR LTD</t>
  </si>
  <si>
    <t>LONDON SCHOOL OF HIGHER EDUCATION LTD</t>
  </si>
  <si>
    <t>WORK WORKS TRAINING SOLUTIONS C.I.C.</t>
  </si>
  <si>
    <t>WILLOW PARK SCHOOL</t>
  </si>
  <si>
    <t>SHREWSBURY HOUSE PRE PREPARATORY SCHOOL</t>
  </si>
  <si>
    <t>ACE ANIMAL EQUINE EDUCATION &amp; TRAINING LIMITED</t>
  </si>
  <si>
    <t>BISHOPBRIGGS ACADEMY</t>
  </si>
  <si>
    <t>ST CHADS CATHOLIC AND CHURCH OF ENGLAND HIGH SCHOOL</t>
  </si>
  <si>
    <t>CM TRAINING AND ASSESSMENT LTD</t>
  </si>
  <si>
    <t>COMMUNITY FIRST EAST HAMPSHIRE</t>
  </si>
  <si>
    <t>HOPE PRIMARY SCHOOL - A JOINT CATHOLIC AND CHURCH OF ENGLAND PRIMARY SCHOOL</t>
  </si>
  <si>
    <t>LEARN AND WORK PLATFORM FOR EDUCATION AND DEVELOPMENT LTD</t>
  </si>
  <si>
    <t>INSPIRE MASSAGE WORKSHOPS LTD</t>
  </si>
  <si>
    <t>PROTAK EVENT SERVICES LTD</t>
  </si>
  <si>
    <t>DUDLEY METROPOLITAN BOROUGH COUNCIL</t>
  </si>
  <si>
    <t>RIDGEWAY CARE SERVICES LTD</t>
  </si>
  <si>
    <t>MBK COMMUNITY TRAINING LTD</t>
  </si>
  <si>
    <t>REDDISH VALE TECHNOLOGY COLLEGE</t>
  </si>
  <si>
    <t>WEST MIDLANDS POLICE AND CRIME COMMISSIONER</t>
  </si>
  <si>
    <t>CATMOSE COLLEGE</t>
  </si>
  <si>
    <t>MOORLANDS JUNIOR SCHOOL</t>
  </si>
  <si>
    <t>REACH ACADEMY FELTHAM</t>
  </si>
  <si>
    <t>LLANTWIT MAJOR SCHOOL</t>
  </si>
  <si>
    <t>POSITIVE CARE LINK</t>
  </si>
  <si>
    <t>POWER IN PARTNERSHIP LIMITED</t>
  </si>
  <si>
    <t>DHARNA GROUP LLP</t>
  </si>
  <si>
    <t>THE BIRMINGHAM BATTALION OF THE BOYS' BRIGADE</t>
  </si>
  <si>
    <t>TICKENHAM CHURCH OF ENGLAND PRIMARY SCHOOL</t>
  </si>
  <si>
    <t>AL-MIZAN SCHOOL</t>
  </si>
  <si>
    <t>APEX PRIMARY SCHOOL</t>
  </si>
  <si>
    <t>WISHING WELL PROJECT</t>
  </si>
  <si>
    <t>ARK ATWOOD PRIMARY ACADEMY</t>
  </si>
  <si>
    <t>TEAM15 LLP</t>
  </si>
  <si>
    <t>SPORTS COACHING NANTWICH LIMITED</t>
  </si>
  <si>
    <t>WHITTINGTON COFE (VA) PRIMARY SCHOOL</t>
  </si>
  <si>
    <t>OAKDALE TRAINING &amp; ASSESSMENT ACADAMY LIMITED</t>
  </si>
  <si>
    <t>THE CHILTERN COLLEGE</t>
  </si>
  <si>
    <t>DANIEL JAMES COMMUNITY SCHOOL</t>
  </si>
  <si>
    <t>MARCHWOOD JUNIOR SCHOOL</t>
  </si>
  <si>
    <t>ENTERPRISE SOUTH DEVON</t>
  </si>
  <si>
    <t>CROFT JUNIOR SCHOOL</t>
  </si>
  <si>
    <t>SEILLEAN LTD</t>
  </si>
  <si>
    <t>THE FREEDOM TRAINING COMPANY (MIDLANDS) LTD</t>
  </si>
  <si>
    <t>DYNAMIC FIRST AID LTD</t>
  </si>
  <si>
    <t>DEDWORTH MIDDLE SCHOOL</t>
  </si>
  <si>
    <t>LIRAL VEGET COLLEGE LONDON LIMITED</t>
  </si>
  <si>
    <t>COUNTY DURHAM AND DARLINGTON NHS FOUNDATION TRUST</t>
  </si>
  <si>
    <t>DIGITAL CROWD ACADEMY LTD</t>
  </si>
  <si>
    <t>AEDIS TRAINING LLP</t>
  </si>
  <si>
    <t>THE QUALIFICATIONS COMPANY LIMITED</t>
  </si>
  <si>
    <t>DERBYSHIRE SUPPORT CENTRE (ALTERNATIVE PROVISION)</t>
  </si>
  <si>
    <t>BAMBURGH SCHOOL</t>
  </si>
  <si>
    <t>THE BEAUTY COMPANY INT LIMITED</t>
  </si>
  <si>
    <t>YSGOL GYFUN CWM RHYMNI</t>
  </si>
  <si>
    <t>STENTON PRIMARY SCHOOL</t>
  </si>
  <si>
    <t>HEWLETT CIVIL ENGINEERING LIMITED</t>
  </si>
  <si>
    <t>NEW FOREST SCHOOL</t>
  </si>
  <si>
    <t>BISHOPSTROW COLLEGE</t>
  </si>
  <si>
    <t>IN2CARE LTD</t>
  </si>
  <si>
    <t>BROOMGROVE JUNIOR SCHOOL</t>
  </si>
  <si>
    <t>CROYDON COMMUNITY COLLEGE LIMITED</t>
  </si>
  <si>
    <t>LIME TREE EUROPE LIMITED</t>
  </si>
  <si>
    <t>WILTSHIRE COUNTY FOOTBALL ASSOCIATION LIMITED</t>
  </si>
  <si>
    <t>SPALDWICK COMMUNITY PRIMARY SCHOOL</t>
  </si>
  <si>
    <t>ST MARGARET'S CHURCH OF ENGLAND VOLUNTARY CONTROLLED PRIMARY SCHOOL</t>
  </si>
  <si>
    <t>BOURNE END ACADEMY</t>
  </si>
  <si>
    <t>CORDEAUX SCHOOL</t>
  </si>
  <si>
    <t>FUTURE (AWARDS AND QUALIFICATIONS) LIMITED</t>
  </si>
  <si>
    <t>PHOENIX ACADEMY</t>
  </si>
  <si>
    <t>THE GROWTH NETWORK LIMITED</t>
  </si>
  <si>
    <t>ST AUGUSTINE'S ROMAN CATHOLIC HIGH SCHOOL, BILLINGTON</t>
  </si>
  <si>
    <t>BLUEPRINT TRAINING SOLUTIONS LIMITED</t>
  </si>
  <si>
    <t>CITY OF TRAINING LTD</t>
  </si>
  <si>
    <t>UK ACADEMY FOR TRAINING EDUCATION SAFETY PROJECT MANAGEMENT QUALITY MANAGEMENT LTD</t>
  </si>
  <si>
    <t>BUSINESS GROWTH PARTNERSHIP LIMITED</t>
  </si>
  <si>
    <t>THE GUILD OF PSYCHOTHERAPISTS</t>
  </si>
  <si>
    <t>NEUE SCHULE LIMITED</t>
  </si>
  <si>
    <t>BARWICK-IN-ELMET CHURCH OF ENGLAND VOLUNTARY CONTROLLED PRIMARY SCHOOL</t>
  </si>
  <si>
    <t>PURWELL PRIMARY SCHOOL</t>
  </si>
  <si>
    <t>WHARTON PRIMARY SCHOOL</t>
  </si>
  <si>
    <t>GROUNDS MANAGEMENT ASSOCIATION LIMITED</t>
  </si>
  <si>
    <t>FLYING ELEPHANT FILMS LIMITED</t>
  </si>
  <si>
    <t>ST COLUMBA'S RC SCHOOL</t>
  </si>
  <si>
    <t>RACING START PRESCHOOL LTD</t>
  </si>
  <si>
    <t>SLTS (SOUTHWEST) LTD</t>
  </si>
  <si>
    <t>BILLINGBOROUGH PRIMARY SCHOOL</t>
  </si>
  <si>
    <t>DISABILITY WEST MIDLANDS</t>
  </si>
  <si>
    <t>FUTURE STRATEGIES TRAINING LIMITED</t>
  </si>
  <si>
    <t>ST CUTHBERT'S HIGH SCHOOL</t>
  </si>
  <si>
    <t>HEATHCOTE SCHOOL &amp; SCIENCE COLLEGE</t>
  </si>
  <si>
    <t>GKSS ASSESSMENTS LTD</t>
  </si>
  <si>
    <t>EMERGENCY MEDICAL TRAINING LIMITED</t>
  </si>
  <si>
    <t>EASTERFIELD SCHOOL</t>
  </si>
  <si>
    <t>NORTH EASTERN EDUCATION AND LIBRARY BOARD</t>
  </si>
  <si>
    <t>THE ST FAITH'S CHURCH OF ENGLAND INFANT AND NURSERY SCHOOL, LINCOLN</t>
  </si>
  <si>
    <t>JC MASCOTT CONSULTANTS LIMITED</t>
  </si>
  <si>
    <t>CHARLES ETHAN LTD</t>
  </si>
  <si>
    <t>BLACKNESS PRIMARY SCHOOL</t>
  </si>
  <si>
    <t>SR SUPPLY CHAIN CONSULTANTS LTD</t>
  </si>
  <si>
    <t>STRADBROKE</t>
  </si>
  <si>
    <t>GLOBAL EVENT SECURITY LIMITED</t>
  </si>
  <si>
    <t>Resume Foundation</t>
  </si>
  <si>
    <t>WATERVILLE PRIMARY SCHOOL</t>
  </si>
  <si>
    <t>SOLIHULL ALTERNATIVE PROVISION ACADEMY</t>
  </si>
  <si>
    <t>EDUCATION STAFFING SOLUTIONS LIMITED</t>
  </si>
  <si>
    <t>CHERHILL COFE SCHOOL</t>
  </si>
  <si>
    <t>DRIVER TRAINING CENTRE LIMITED</t>
  </si>
  <si>
    <t>PENRUDDOCK PRIMARY SCHOOL</t>
  </si>
  <si>
    <t>HAIR HECTIK (ACADEMY) LTD</t>
  </si>
  <si>
    <t>HELENA PARTNERSHIPS LIMITED</t>
  </si>
  <si>
    <t>GREATER MANCHESTER PROBATION BOARD</t>
  </si>
  <si>
    <t>EVOLVE TRAINING SOLUTIONS LIMITED</t>
  </si>
  <si>
    <t>NORTHCOTT SCHOOL AND SIXTH FORM COLLEGE</t>
  </si>
  <si>
    <t>LONDON OPEN CULTURE ACADEMY LIMITED</t>
  </si>
  <si>
    <t>HUNTCLIFF SCHOOL</t>
  </si>
  <si>
    <t>PEWLEY DOWN INFANT SCHOOL</t>
  </si>
  <si>
    <t>THE SCHOOL OF PSYCHOLOGY ONLINE LIMITED</t>
  </si>
  <si>
    <t>CHALGROVE PRIMARY SCHOOL</t>
  </si>
  <si>
    <t>OCCOLD PRIMARY SCHOOL</t>
  </si>
  <si>
    <t>ROCKWELL AUTOMATION LIMITED</t>
  </si>
  <si>
    <t>SAFFRON VALLEY COLLEGIATE</t>
  </si>
  <si>
    <t>FERRYHILL STATION PRIMARY SCHOOL</t>
  </si>
  <si>
    <t>SAVA LIMITED</t>
  </si>
  <si>
    <t>CASTERBRIDGE CARE AND EDUCATION LTD</t>
  </si>
  <si>
    <t>ST JOHN THE EVANGELIST CATHOLIC PRIMARY SCHOOL</t>
  </si>
  <si>
    <t>H2R SOLUTIONS LTD.</t>
  </si>
  <si>
    <t>THE SKILLS HUB</t>
  </si>
  <si>
    <t>SUFFOLK FAMILY CARERS LIMITED</t>
  </si>
  <si>
    <t>ORION BUSINESS SCHOOL LIMITED</t>
  </si>
  <si>
    <t>KONNECT COMMUNITIES C.I.C.</t>
  </si>
  <si>
    <t>OAKLEY CAD SERVICES LIMITED</t>
  </si>
  <si>
    <t>CROSSCO (1045)</t>
  </si>
  <si>
    <t>THIRSK COMMUNITY PRIMARY SCHOOL</t>
  </si>
  <si>
    <t>ENRGI C.I.C.</t>
  </si>
  <si>
    <t>THE BARLOW RC HIGH SCHOOL AND SPECIALIST SCIENCE COLLEGE</t>
  </si>
  <si>
    <t>OXFORD SPIRES ACADEMY</t>
  </si>
  <si>
    <t>UK LINKOLOGY LTD</t>
  </si>
  <si>
    <t>@HOME CHILDCARE TRAINING LTD</t>
  </si>
  <si>
    <t>GREEN HAWORTH CHURCH OF ENGLAND PRIMARY SCHOOL</t>
  </si>
  <si>
    <t>SKILL TREES LIMITED</t>
  </si>
  <si>
    <t>MOORFIELD LEARNING CENTRE</t>
  </si>
  <si>
    <t>DAVENPORT TRAINING SERVICES LIMITED</t>
  </si>
  <si>
    <t>CAMBRIDGE PARK ACADEMY</t>
  </si>
  <si>
    <t>MAKE IT PLAIN LTD</t>
  </si>
  <si>
    <t>ASTBURY ST MARY'S COFE PRIMARY SCHOOL</t>
  </si>
  <si>
    <t>EUXTON CHURCH OF ENGLAND VOLUNTARY AIDED PRIMARY SCHOOL</t>
  </si>
  <si>
    <t>NORTHFIELD SCHOOL AND SPORTS COLLEGE</t>
  </si>
  <si>
    <t>HAMILTON FAIRFAX INTERNATIONAL LIMITED</t>
  </si>
  <si>
    <t>TEMPLE MILL PRIMARY SCHOOL</t>
  </si>
  <si>
    <t>KLEEK APPRENTICESHIPS LIMITED</t>
  </si>
  <si>
    <t>DURRINGTON HIGH SCHOOL</t>
  </si>
  <si>
    <t>SHORELINE HOUSING PARTNERSHIP LIMITED</t>
  </si>
  <si>
    <t>F M CONWAY LIMITED</t>
  </si>
  <si>
    <t>BBP SECURITY SERVICES &amp; TRAINING LIMITED</t>
  </si>
  <si>
    <t>DOVECOTES PRIMARY SCHOOL</t>
  </si>
  <si>
    <t>PARAGON TRAINING (NI) LIMITED</t>
  </si>
  <si>
    <t>BIG LIGHT ON C.I.C.</t>
  </si>
  <si>
    <t>SUSTAIN AGILITY LIMITED</t>
  </si>
  <si>
    <t>KESTON PRIMARY SCHOOL</t>
  </si>
  <si>
    <t>HARRIS PRIMARY ACADEMY BECKENHAM GREEN</t>
  </si>
  <si>
    <t>'PLANE TRAINING LIMITED</t>
  </si>
  <si>
    <t>ARDVRECK SCHOOL</t>
  </si>
  <si>
    <t>ST MARTHA'S CATHOLIC PRIMARY SCHOOL, KINGS LYNN</t>
  </si>
  <si>
    <t>FOUNDATIONS NAIL &amp; BEAUTY ACADEMY LTD</t>
  </si>
  <si>
    <t>FARNBOROUGH COLLEGE OF TECHNOLOGY</t>
  </si>
  <si>
    <t>OAKWOOD HIGH SCHOOL</t>
  </si>
  <si>
    <t>AVON COMPOSITE ENGINEERING LTD</t>
  </si>
  <si>
    <t>AW SAFETY MANAGEMENT LIMITED</t>
  </si>
  <si>
    <t>THE QUEEN KATHERINE SCHOOL</t>
  </si>
  <si>
    <t>MYTALENTBOOK LIMITED</t>
  </si>
  <si>
    <t>THE LEARNING CURVE, THE PEOPLE DEVELOPMENT COMPANY LIMITED</t>
  </si>
  <si>
    <t>STONEBRIDGE CITY FARM</t>
  </si>
  <si>
    <t>FIND YOUR FEET CAREERS &amp; ENTERPRISES CIC</t>
  </si>
  <si>
    <t>SILVER BIRCH SCHOOL</t>
  </si>
  <si>
    <t>FOREMOST SOLUTIONS LIMITED</t>
  </si>
  <si>
    <t>THE MONTESSORI PLACE</t>
  </si>
  <si>
    <t>PENTLAND ASSESSMENT CENTRES LTD</t>
  </si>
  <si>
    <t>THE MANUFACTURING FOUNDATION</t>
  </si>
  <si>
    <t>EORIGEN LEARNING AND COMMUNICATIONS LIMITED</t>
  </si>
  <si>
    <t>THE UNIVERSITY OF BOLTON</t>
  </si>
  <si>
    <t>MANCHESTER ROLLER SPORTS</t>
  </si>
  <si>
    <t>POSITIVE OPTIONS LIFE EDUCATION LTD</t>
  </si>
  <si>
    <t>THE SKILLS SHOP LIMITED</t>
  </si>
  <si>
    <t>BETTER COMMUNITY DEVELOPMENT</t>
  </si>
  <si>
    <t>BARRY COMPREHENSIVE SCHOOL</t>
  </si>
  <si>
    <t>ENTERPRISE SOLUTIONS (SOUTH WEST) LTD</t>
  </si>
  <si>
    <t>WRESTLINGWORTH COFE VC LOWER SCHOOL</t>
  </si>
  <si>
    <t>ENTERPRISE EMPLOYMENT &amp; TRAINING C.I.C.</t>
  </si>
  <si>
    <t>HEARTBEAT HEALTHCARE LIMITED</t>
  </si>
  <si>
    <t>WINGING IT LIMITED</t>
  </si>
  <si>
    <t>RETFORD OAKS ACADEMY</t>
  </si>
  <si>
    <t>LIDEN PRIMARY AND NURSERY SCHOOL</t>
  </si>
  <si>
    <t>SOUTH EASTERN REGIONAL COLLEGE</t>
  </si>
  <si>
    <t>CIRENCESTER DEER PARK SCHOOL</t>
  </si>
  <si>
    <t>ST JOHN'S CATHOLIC PRIMARY SCHOOL</t>
  </si>
  <si>
    <t>BRITISH SAFETY COUNCIL AWARDS</t>
  </si>
  <si>
    <t>ADVOCACY ALLIANCE</t>
  </si>
  <si>
    <t>CLASSICAL GLASS LIMITED</t>
  </si>
  <si>
    <t>LEONARD DRIVER TRAINING SERVICES LIMITED</t>
  </si>
  <si>
    <t>WILDERNESS EXPERTISE LIMITED</t>
  </si>
  <si>
    <t>INTEC BUSINESS SOLUTIONS (SCOTLAND) LIMITED</t>
  </si>
  <si>
    <t>CRAIGCLOWAN SCHOOL</t>
  </si>
  <si>
    <t>RANGEFIELD PRIMARY SCHOOL</t>
  </si>
  <si>
    <t>ST PHILOMENA'S PRIMARY SCHOOL</t>
  </si>
  <si>
    <t>KIRK BALK COMMUNITY COLLEGE</t>
  </si>
  <si>
    <t>WORTHING COLLEGE</t>
  </si>
  <si>
    <t>DAVID MONKHOUSE CONSULTING LIMITED</t>
  </si>
  <si>
    <t>SILVERSTONE UTC</t>
  </si>
  <si>
    <t>TENDERCARE PARTNERSHIP LLP</t>
  </si>
  <si>
    <t>ONTRACK EDUCATIONAL SUPPORT SERVICES LTD</t>
  </si>
  <si>
    <t>CAPS (TRAINING) LTD</t>
  </si>
  <si>
    <t>CONNEXIONS STAFFORDSHIRE LIMITED</t>
  </si>
  <si>
    <t>VISSAP LIMITED</t>
  </si>
  <si>
    <t>BLESSED SACRAMENT RC PRIMARY SCHOOL</t>
  </si>
  <si>
    <t>HAZEL HOUSE</t>
  </si>
  <si>
    <t>M &amp; E EXCELLENCE LTD</t>
  </si>
  <si>
    <t>FRIESLAND SCHOOL</t>
  </si>
  <si>
    <t>INGSON LIMITED</t>
  </si>
  <si>
    <t>FOLKESTONE, ST MARTIN'S CHURCH OF ENGLAND PRIMARY SCHOOL</t>
  </si>
  <si>
    <t>COLLECTIVE ACTING STUDIO LTD</t>
  </si>
  <si>
    <t>OAKDALE INFANTS' SCHOOL</t>
  </si>
  <si>
    <t>CRANFORD PRIMARY SCHOOL</t>
  </si>
  <si>
    <t>BLUE SQUARE TRAINING LTD</t>
  </si>
  <si>
    <t>ENDEAVOUR PRIMARY ACADEMY</t>
  </si>
  <si>
    <t>THE CONFLICT TRAINING COMPANY LIMITED</t>
  </si>
  <si>
    <t>FALANX CYBER DEFENCE LIMITED</t>
  </si>
  <si>
    <t>LANGHAM VILLAGE SCHOOL</t>
  </si>
  <si>
    <t>NATIONAL AMATEUR BODYBUILDERS ASSOCIATION</t>
  </si>
  <si>
    <t>FOR YOUR EYES ONLY POLE AND TABLE DANCING SCHOOL LTD</t>
  </si>
  <si>
    <t>STIMPSON AVENUE ACADEMY</t>
  </si>
  <si>
    <t>COMMUNITY STEPS LTD</t>
  </si>
  <si>
    <t>FARRINGDON ACADEMY</t>
  </si>
  <si>
    <t>RANGEMASTER COOKSHOP LIMITED</t>
  </si>
  <si>
    <t>CHRIST CHURCH COFE CONTROLLED PRIMARY SCHOOL AND NURSERY</t>
  </si>
  <si>
    <t>ACKROYD CHILDREN AND FAMILIES</t>
  </si>
  <si>
    <t>SAFETY WISE GROUP LTD</t>
  </si>
  <si>
    <t>SPORT STRUCTURES EDUCATION COMMUNITY INTEREST COMPANY</t>
  </si>
  <si>
    <t>ST PETER'S ELWICK CHURCH OF ENGLAND PRIMARY SCHOOL</t>
  </si>
  <si>
    <t>FUSION WEDDINGS AND EVENTS LIMITED</t>
  </si>
  <si>
    <t>NOVARE CONSULTING LIMITED</t>
  </si>
  <si>
    <t>HELPLINES PARTNERSHIP</t>
  </si>
  <si>
    <t>WABERTHWAITE COFE SCHOOL</t>
  </si>
  <si>
    <t>THORPE HALL SCHOOL</t>
  </si>
  <si>
    <t>CHANCES EDUCATIONAL SUPPORT SERVICES</t>
  </si>
  <si>
    <t>ANGEL ROAD JUNIOR SCHOOL</t>
  </si>
  <si>
    <t>JAMIA AL-KARAM</t>
  </si>
  <si>
    <t>PATRINGTON COFE PRIMARY ACADEMY</t>
  </si>
  <si>
    <t>ST BENET'S CATHOLIC PRIMARY SCHOOL</t>
  </si>
  <si>
    <t>T2G LIMITED</t>
  </si>
  <si>
    <t>UKG LIFESKILLS LIMITED</t>
  </si>
  <si>
    <t>HENRY HINDE INFANT SCHOOL</t>
  </si>
  <si>
    <t>ELECTRICAL TEST SERVICES LIMITED</t>
  </si>
  <si>
    <t>INNERDAWN LIMITED</t>
  </si>
  <si>
    <t>MANOR COURT COMMUNITY PRIMARY SCHOOL</t>
  </si>
  <si>
    <t>PRIMLEY WOOD PRIMARY SCHOOL</t>
  </si>
  <si>
    <t>SIDE BY SIDE SCHOOL</t>
  </si>
  <si>
    <t>LADOCK C OF E SCHOOL</t>
  </si>
  <si>
    <t>JOHN SEYMOUR ASSOCIATES (REALISATIONS) LIMITED</t>
  </si>
  <si>
    <t>ADECCO UK LIMITED</t>
  </si>
  <si>
    <t>SKEGNESS ACADEMY</t>
  </si>
  <si>
    <t>SELSTON COFE INFANT AND NURSERY SCHOOL</t>
  </si>
  <si>
    <t>TRAINING EXPERT (UK) LIMITED</t>
  </si>
  <si>
    <t>PROGRESS2WORK C.I.C.</t>
  </si>
  <si>
    <t>STANDPOINT CONSULTING LTD</t>
  </si>
  <si>
    <t>OPTIMUM TRAINING LTD</t>
  </si>
  <si>
    <t>HC SKILLS INTERNATIONAL LIMITED</t>
  </si>
  <si>
    <t>SANDWELL NEW HORIZONS LIMITED</t>
  </si>
  <si>
    <t>WILTSHIRE &amp; SWINDON COMMUNITY FOUNDATION</t>
  </si>
  <si>
    <t>MICHAEL WYKES</t>
  </si>
  <si>
    <t>CLARKSFIELD PRIMARY SCHOOL</t>
  </si>
  <si>
    <t>AMZ LTD</t>
  </si>
  <si>
    <t>JAMIA AL-HUDAA RESIDENTIAL COLLEGE</t>
  </si>
  <si>
    <t>MK ACADEMY LIMITED</t>
  </si>
  <si>
    <t>ADVANCE ASSESSMENTS LIMITED</t>
  </si>
  <si>
    <t>WEST CHILTINGTON COMMUNITY PRIMARY SCHOOL</t>
  </si>
  <si>
    <t>DS TRAINING SERVICES LTD</t>
  </si>
  <si>
    <t>ST MARY'S RC PRIMARY SCHOOL MANCHESTER</t>
  </si>
  <si>
    <t>WOOTTON ST PETER'S CHURCH OF ENGLAND PRIMARY SCHOOL</t>
  </si>
  <si>
    <t>IMPACT HOUSING ASSOCIATION LIMITED</t>
  </si>
  <si>
    <t>STEWART HEADLAM PRIMARY SCHOOL</t>
  </si>
  <si>
    <t>MICHELLE HAY TRAINING LIMITED</t>
  </si>
  <si>
    <t>NTP TRANSMIT LTD</t>
  </si>
  <si>
    <t>DENNINGTON CHURCH OF ENGLAND PRIMARY SCHOOL</t>
  </si>
  <si>
    <t>HAYDN PRIMARY SCHOOL</t>
  </si>
  <si>
    <t>SAVIOUR COFE PRIMARY SCHOOL</t>
  </si>
  <si>
    <t>YOUAREUNDERSTOOD LTD</t>
  </si>
  <si>
    <t>SPADENEXT LIMITED</t>
  </si>
  <si>
    <t>CRESSEX LODGE (SWAAY)</t>
  </si>
  <si>
    <t>FINANCE &amp; BUSINESS TRAINING LIMITED</t>
  </si>
  <si>
    <t>HOLY SOULS ROMAN CATHOLIC PRIMARY SCHOOL BLACKBURN</t>
  </si>
  <si>
    <t>ATLANTIC MANAGEMENT CENTRE INTERNATIONAL LIMITED</t>
  </si>
  <si>
    <t>MERSEY TRAINING LTD</t>
  </si>
  <si>
    <t>BLACK FIRS PRIMARY SCHOOL</t>
  </si>
  <si>
    <t>SOLIBRI UK LTD</t>
  </si>
  <si>
    <t>SKILLS ACADEMY WEST MIDLANDS LIMITED</t>
  </si>
  <si>
    <t>VOLUNTARY ACTION NORTH SOMERSET</t>
  </si>
  <si>
    <t>SOUTHEND EDUCATION TRUST</t>
  </si>
  <si>
    <t>WELL WOMEN CENTRE</t>
  </si>
  <si>
    <t>THE HENRY BOX SCHOOL</t>
  </si>
  <si>
    <t>MOUNT PLEASANT PRIMARY SCHOOL</t>
  </si>
  <si>
    <t>CALIBRAND LIMITED</t>
  </si>
  <si>
    <t>BRADFORD COLLEGE</t>
  </si>
  <si>
    <t>HEART OF ENGLAND TRAINING LIMITED</t>
  </si>
  <si>
    <t>THE HUNSLET CLUB</t>
  </si>
  <si>
    <t>CLIFTON HAMPDEN CHURCH OF ENGLAND PRIMARY SCHOOL</t>
  </si>
  <si>
    <t>MAIDENS PRIMARY SCHOOL</t>
  </si>
  <si>
    <t>LEARNING CONNECT LIMITED</t>
  </si>
  <si>
    <t>KIRBY MOOR SCHOOL</t>
  </si>
  <si>
    <t>TRAIN FOR LOGISTICS LIMITED</t>
  </si>
  <si>
    <t>ACE CARE TRAINING AND CARE CONSULTANCY LIMITED</t>
  </si>
  <si>
    <t>ALPHA PRIME PROFESSIONALS LTD</t>
  </si>
  <si>
    <t>HOME OFFICE</t>
  </si>
  <si>
    <t>THE MUDLARKS COMMUNITY</t>
  </si>
  <si>
    <t>GREENGATES PRIMARY PUPIL SUPPORT CENTRE</t>
  </si>
  <si>
    <t>NETLEY PRIMARY SCHOOL &amp; CENTRE FOR AUTISM</t>
  </si>
  <si>
    <t>ANDY BOUNDS LTD</t>
  </si>
  <si>
    <t>ST JOHN'S COFE PRIMARY SCHOOL, CLIVIGER</t>
  </si>
  <si>
    <t>YORK, NORTH YORKSHIRE AND EAST RIDING LEP</t>
  </si>
  <si>
    <t>STRUAN PRIMARY SCHOOL</t>
  </si>
  <si>
    <t>HILL FARM ACADEMY</t>
  </si>
  <si>
    <t>EXCLUSIVE-TRAINING LIVERPOOL LTD</t>
  </si>
  <si>
    <t>RIPLEY JUNIOR SCHOOL</t>
  </si>
  <si>
    <t>SIR GRAHAM BALFOUR HIGH SCHOOL</t>
  </si>
  <si>
    <t>MASTERPIECE EDUCATION AND TRAINING LIMITED</t>
  </si>
  <si>
    <t>LILLIPUT LODGE LIMITED</t>
  </si>
  <si>
    <t>CORNERSTONE SCHOOL</t>
  </si>
  <si>
    <t>WARREN MEAD JUNIOR SCHOOL</t>
  </si>
  <si>
    <t>CARLIBAR PRIMARY SCHOOL</t>
  </si>
  <si>
    <t>TRAINING PROVIDERS SOUTH EAST LTD</t>
  </si>
  <si>
    <t>STRATAGIA LIMITED</t>
  </si>
  <si>
    <t>AVENING PRIMARY SCHOOL</t>
  </si>
  <si>
    <t>HALLAM FIELDS JUNIOR SCHOOL</t>
  </si>
  <si>
    <t>MISSION MOTORSPORT TRADING LTD</t>
  </si>
  <si>
    <t>STRUERS LIMITED</t>
  </si>
  <si>
    <t>ST EDWARD'S COFE PRIMARY SCHOOL</t>
  </si>
  <si>
    <t>INVERKEITHING HIGH SCHOOL</t>
  </si>
  <si>
    <t>SEATON HOUSE SCHOOL</t>
  </si>
  <si>
    <t>SKILLS &amp; DEVELOPMENT CONSULTING SERVICES LTD</t>
  </si>
  <si>
    <t>MASTER LOCKSMITHS &amp; SECURITY SERVICES COMPANY LIMITED</t>
  </si>
  <si>
    <t>DUDLEY RACIAL EQUALITY COUNCIL</t>
  </si>
  <si>
    <t>COTTINGLEY VILLAGE PRIMARY SCHOOL</t>
  </si>
  <si>
    <t>ABV TRAINING LIMITED</t>
  </si>
  <si>
    <t>LORDS COLLEGE OF HIGHER EDUCATION LTD</t>
  </si>
  <si>
    <t>WOODFALL PRIMARY SCHOOL</t>
  </si>
  <si>
    <t>ADDERLANE ACADEMY</t>
  </si>
  <si>
    <t>THE LAFFORD HIGH SCHOOL, BILLINGHAY</t>
  </si>
  <si>
    <t>ULLESTHORPE CHURCH OF ENGLAND PRIMARY SCHOOL</t>
  </si>
  <si>
    <t>KINGFISHER CONSULTANTS LIMITED</t>
  </si>
  <si>
    <t>WYEVALE GARDEN CENTRES HOLDINGS LIMITED</t>
  </si>
  <si>
    <t>LEARNING TO WORK (SOUTH EAST) LIMITED</t>
  </si>
  <si>
    <t>CANNA PRIMARY SCHOOL</t>
  </si>
  <si>
    <t>LINCOLN THE SINCIL SCHOOL</t>
  </si>
  <si>
    <t>STONELEIGH ACADEMY</t>
  </si>
  <si>
    <t>CHESHIRE PROBATION TRUST</t>
  </si>
  <si>
    <t>HARBOUR</t>
  </si>
  <si>
    <t>ROTHWELL HAIGH ROAD INFANT SCHOOL</t>
  </si>
  <si>
    <t>BROADOAK SCHOOL</t>
  </si>
  <si>
    <t>RICHARD ROSE CENTRAL ACADEMY</t>
  </si>
  <si>
    <t>WAVERLEY JUNIOR ACADEMY</t>
  </si>
  <si>
    <t>TIME SEC UK LTD</t>
  </si>
  <si>
    <t>ARMATHWAITE SCHOOL</t>
  </si>
  <si>
    <t>MEOPHAM COMMUNITY ACADEMY</t>
  </si>
  <si>
    <t>KIRKLINGTON PRIMARY SCHOOL</t>
  </si>
  <si>
    <t>OPTIMUM SKILLS LIMITED</t>
  </si>
  <si>
    <t>UNISERVE HOLDINGS LIMITED</t>
  </si>
  <si>
    <t>A'LUMIERE - EDUCATION, TRAINING &amp; PERSONAL DEVELOPMENT LIMITED</t>
  </si>
  <si>
    <t>DUNCTON COFE JUNIOR SCHOOL</t>
  </si>
  <si>
    <t>ELIZABETH WOODVILLE SCHOOL</t>
  </si>
  <si>
    <t>DEFENCE SUPPORT GROUP (MOD)</t>
  </si>
  <si>
    <t>LIME SKILLS CIC</t>
  </si>
  <si>
    <t>HM PRISON DARTMOOR</t>
  </si>
  <si>
    <t>CARPE DIEM PROFESSIONAL TRAINING LIMITED</t>
  </si>
  <si>
    <t>KINGSBURY SCHOOL, A SPECIALIST SCIENCE COLLEGE WITH MATHEMATICS</t>
  </si>
  <si>
    <t>COTSWOLD SPA HOSPITAL SCHOOL</t>
  </si>
  <si>
    <t>CAPE SYSTEMS(UK) LTD</t>
  </si>
  <si>
    <t>TWEEDMOUTH COMMUNITY MIDDLE SCHOOL</t>
  </si>
  <si>
    <t>SHOTTERMILL JUNIOR SCHOOL</t>
  </si>
  <si>
    <t>PETANS LIMITED</t>
  </si>
  <si>
    <t>ANGELA HARCOURT-THOMAS</t>
  </si>
  <si>
    <t>GREAT WESTERN ACADEMY LIMITED</t>
  </si>
  <si>
    <t>HUSEYIN AHMET LTD</t>
  </si>
  <si>
    <t>EMJ SKILLS AND TRAINING NETWORK LIMITED</t>
  </si>
  <si>
    <t>TEXACO LIMITED</t>
  </si>
  <si>
    <t>SUNDON LOWER SCHOOL</t>
  </si>
  <si>
    <t>FOUNDATION FOR AFRICAN INTEGRITY LTD</t>
  </si>
  <si>
    <t>FALINGE PARK HIGH SCHOOL</t>
  </si>
  <si>
    <t>T4 TRUST</t>
  </si>
  <si>
    <t>SIMON DE SENLIS PRIMARY SCHOOL</t>
  </si>
  <si>
    <t>HM PRISON MOORLAND OPEN</t>
  </si>
  <si>
    <t>TECHOUSE LIMITED</t>
  </si>
  <si>
    <t>STOGURSEY CHURCH OF ENGLAND PRIMARY SCHOOL</t>
  </si>
  <si>
    <t>SHAREWEAR CLOTHING SCHEME</t>
  </si>
  <si>
    <t>BRIGHTWATER EDUCATION LIMITED</t>
  </si>
  <si>
    <t>BOTLEY SCHOOL</t>
  </si>
  <si>
    <t>THE BRITISH SHOW JUMPING ASSOCIATION</t>
  </si>
  <si>
    <t>ARMAGH BUSINESS CENTRE LIMITED</t>
  </si>
  <si>
    <t>BUILDING &amp; ENGINEERING SERVICES ASSOCIATION</t>
  </si>
  <si>
    <t>LLANOVER HALL COMMUNITY ARTS</t>
  </si>
  <si>
    <t>THE ANNEX SCHOOL HOUSE</t>
  </si>
  <si>
    <t>ABSOLUTE RIDER TRAINING LIMITED</t>
  </si>
  <si>
    <t>COMENT TLD LTD.</t>
  </si>
  <si>
    <t>OFFWELL WOODLAND AND WILDLIFE TRUST</t>
  </si>
  <si>
    <t>SALOP MEDICAL SERVICES (UK) LTD</t>
  </si>
  <si>
    <t>HALLSVILLE PRIMARY SCHOOL</t>
  </si>
  <si>
    <t>MATTHEWS AND LEIGH TRAINING LIMITED</t>
  </si>
  <si>
    <t>BOULDER ADVENTURES LIMITED</t>
  </si>
  <si>
    <t>CHASE ACADEMY</t>
  </si>
  <si>
    <t>STTORMM</t>
  </si>
  <si>
    <t>VERRIDIAN RECRUITMENT AND TRAINING PARTNERSHIP LTD</t>
  </si>
  <si>
    <t>GATEWAY SECURITY &amp; TRAINING LIMITED</t>
  </si>
  <si>
    <t>RIVERSIDE</t>
  </si>
  <si>
    <t>NATIONAL F.C. LTD</t>
  </si>
  <si>
    <t>LISBURN ENTERPRISE ORGANISATION LIMITED</t>
  </si>
  <si>
    <t>TED SAFETY CONSULTANCY LIMITED</t>
  </si>
  <si>
    <t>HASRAP LIMITED</t>
  </si>
  <si>
    <t>THE BATT CHURCH OF ENGLAND PRIMARY SCHOOL</t>
  </si>
  <si>
    <t>SEDGEMOOR CENTRE</t>
  </si>
  <si>
    <t>SCALCHEMY TRAINING &amp; DEVELOPMENT LIMITED</t>
  </si>
  <si>
    <t>LINCOLN HEALTHCARE GROUP LIMITED</t>
  </si>
  <si>
    <t>STANLEY PARK HIGH</t>
  </si>
  <si>
    <t>ST MARY'S PREPARATORY SCHOOL</t>
  </si>
  <si>
    <t>CORONIS LEARNING LIMITED</t>
  </si>
  <si>
    <t>ACRE HEADS PRIMARY SCHOOL</t>
  </si>
  <si>
    <t>BRISTOL COLLEGE OF MASSAGE &amp; BODYWORK</t>
  </si>
  <si>
    <t>DANDERHALL PRIMARY SCHOOL</t>
  </si>
  <si>
    <t>STOWE SCHOOL</t>
  </si>
  <si>
    <t>WORLE VILLAGE PRIMARY SCHOOL</t>
  </si>
  <si>
    <t>ROAD AHEAD (HULL) LIMITED</t>
  </si>
  <si>
    <t>REED SPECIALIST RECRUITMENT LIMITED</t>
  </si>
  <si>
    <t>ST ANDREW'S COFE VA PRIMARY SCHOOL, LOPHAM</t>
  </si>
  <si>
    <t>HIGHWOOD COPSE PRIMARY SCHOOL</t>
  </si>
  <si>
    <t>SPW CAREERS LIMITED</t>
  </si>
  <si>
    <t>SHELLEY COLLEGE, A SHARE ACADEMY</t>
  </si>
  <si>
    <t>HIGHAM FERRERS NURSERY AND INFANT SCHOOL</t>
  </si>
  <si>
    <t>BLACKSHAW MOOR COFE FIRST SCHOOL</t>
  </si>
  <si>
    <t>TEST90000269</t>
  </si>
  <si>
    <t>INMANS PRIMARY SCHOOL</t>
  </si>
  <si>
    <t>HARVEST MARKETING COMMUNICATIONS LIMITED</t>
  </si>
  <si>
    <t>HAMPTON COURT HOUSE</t>
  </si>
  <si>
    <t>HADLEY LEARNING COMMUNITY - PRIMARY PHASE</t>
  </si>
  <si>
    <t>ST MICHAEL'S COFE (C) FIRST SCHOOL</t>
  </si>
  <si>
    <t>INTERLINK TRAINING AND DEVELOPMENT CENTRE LIMITED</t>
  </si>
  <si>
    <t>MANOR FARM COMMUNITY JUNIOR SCHOOL</t>
  </si>
  <si>
    <t>BURNSALL VOLUNTARY AIDED PRIMARY SCHOOL</t>
  </si>
  <si>
    <t>HEATHLAND SCHOOL</t>
  </si>
  <si>
    <t>COSTA ACADEMY LTD</t>
  </si>
  <si>
    <t>MERTON COURT SCHOOL</t>
  </si>
  <si>
    <t>THE PINES (FORMERLY RED LODGE PRIMARY SCHOOL)</t>
  </si>
  <si>
    <t>SAPPHIRE HAIR AND BEAUTY ACADEMY LIMITED</t>
  </si>
  <si>
    <t>UNIVERSITY OF BEDFORDSHIRE</t>
  </si>
  <si>
    <t>LEATHERHEAD TRINITY SCHOOL AND NURSERY</t>
  </si>
  <si>
    <t>TEACH WELL ALLIANCE LIMITED</t>
  </si>
  <si>
    <t>THE FORUM SCHOOL</t>
  </si>
  <si>
    <t>GRANGEMOUTH HIGH SCHOOL</t>
  </si>
  <si>
    <t>ARK WALWORTH ACADEMY</t>
  </si>
  <si>
    <t>UNIQUE LEARNING ACADEMY LTD</t>
  </si>
  <si>
    <t>NET ACADEMIES TRUST</t>
  </si>
  <si>
    <t>BEAVER GREEN PRIMARY SCHOOL</t>
  </si>
  <si>
    <t>RATHBONE TRAINING</t>
  </si>
  <si>
    <t>ALBURGH WITH DENTON CHURCH OF ENGLAND PRIMARY SCHOOL</t>
  </si>
  <si>
    <t>GERSHWINS HAIRDRESSING LTD</t>
  </si>
  <si>
    <t>LUXURIA AESTHETICS LTD</t>
  </si>
  <si>
    <t>HEART OF ENGLAND COMMUNITY FOUNDATION</t>
  </si>
  <si>
    <t>SPICE PERSONNEL GROUP LIMITED</t>
  </si>
  <si>
    <t>MIDDLESBROUGH COUNCIL</t>
  </si>
  <si>
    <t>EAST KENT HOSPITALS UNIVERSITY NHS FOUNDATION TRUST</t>
  </si>
  <si>
    <t>BIRMINGHAM WOMEN'S AND CHILDREN'S NHS FOUNDATION TRUST</t>
  </si>
  <si>
    <t>DOCKING PRIMARY SCHOOL</t>
  </si>
  <si>
    <t>ZENOSPACE INTERNATIONAL LIMITED</t>
  </si>
  <si>
    <t>TON DA (UK) LIMITED</t>
  </si>
  <si>
    <t>HIGH HAZELS JUNIOR SCHOOL</t>
  </si>
  <si>
    <t>PLAINS FARM ACADEMY</t>
  </si>
  <si>
    <t>SIR JOHN HUNT COMMUNITY SPORTS COLLEGE</t>
  </si>
  <si>
    <t>PARRACOMBE CHURCH OF ENGLAND PRIMARY SCHOOL</t>
  </si>
  <si>
    <t>LEAMINGTON COMMUNITY PRIMARY SCHOOL</t>
  </si>
  <si>
    <t>CUMBRIA TEACHING PRIMARY CARE TRUST</t>
  </si>
  <si>
    <t>SOUTH GREEN JUNIOR SCHOOL</t>
  </si>
  <si>
    <t>GERMOE COMMUNITY PRIMARY SCHOOL</t>
  </si>
  <si>
    <t>THAMESIDE PRIMARY SCHOOL</t>
  </si>
  <si>
    <t>MARSTON GREEN JUNIOR SCHOOL</t>
  </si>
  <si>
    <t>BAB TRAINING SOLUTIONS LTD</t>
  </si>
  <si>
    <t>BRISLINGTON ENTERPRISE COLLEGE</t>
  </si>
  <si>
    <t>PROSPECT BANK SCHOOL</t>
  </si>
  <si>
    <t>RYE HILL ACADEMY</t>
  </si>
  <si>
    <t>LEAN BUSINESS SOLUTIONS LIMITED</t>
  </si>
  <si>
    <t>MERIDIAN BUSINESS SUPPORT LIMITED</t>
  </si>
  <si>
    <t>WEST RAINTON PRIMARY SCHOOL</t>
  </si>
  <si>
    <t>THE BRISTOW PARTNERSHIP LIMITED</t>
  </si>
  <si>
    <t>ANALYSIS &amp; INTELLIGENCE SOLUTIONS LIMITED</t>
  </si>
  <si>
    <t>EASEBOURNE COFE PRIMARY SCHOOL</t>
  </si>
  <si>
    <t>COMPUTER TRAINING SOLUTIONS LIMITED</t>
  </si>
  <si>
    <t>HOLLYOAKS</t>
  </si>
  <si>
    <t>VYNERS SCHOOL</t>
  </si>
  <si>
    <t>DEAN BARWICK PRIMARY SCHOOL</t>
  </si>
  <si>
    <t>FAIRLIGHT GLEN INDEPENDENT SPECIAL SCHOOL</t>
  </si>
  <si>
    <t>HARDWICK PRIMARY SCHOOL</t>
  </si>
  <si>
    <t>BRADLEY ENVIRONMENTAL CONSULTANTS LIMITED</t>
  </si>
  <si>
    <t>ALTRAD BABCOCK LIMITED</t>
  </si>
  <si>
    <t>NETLEY ABBEY JUNIOR SCHOOL</t>
  </si>
  <si>
    <t>SMART MAJORITY LTD</t>
  </si>
  <si>
    <t>THE SAFER LUTON PARTNERSHIP LIMITED</t>
  </si>
  <si>
    <t>OLDFLEET PRIMARY SCHOOL</t>
  </si>
  <si>
    <t>TAHLECION JAAY</t>
  </si>
  <si>
    <t>UNIVERSITY COLLEGIATE SCHOOL</t>
  </si>
  <si>
    <t>NORTH CUMBRIA TECHNOLOGY COLLEGE</t>
  </si>
  <si>
    <t>SANDCO 1157 LIMITED</t>
  </si>
  <si>
    <t>ST ANNE'S AND ST JOSEPH'S ROMAN CATHOLIC PRIMARY SCHOOL</t>
  </si>
  <si>
    <t>TIPTON GREEN JUNIOR SCHOOL</t>
  </si>
  <si>
    <t>IPROSURV LIMITED</t>
  </si>
  <si>
    <t>KIRKLEES YOUTH TRAINING</t>
  </si>
  <si>
    <t>MRS ETHELSTON'S COFE PRIMARY ACADEMY</t>
  </si>
  <si>
    <t>AUTOMATION LOGIC LTD</t>
  </si>
  <si>
    <t>ST. JOSEPH'S CATHOLIC PRIMARY SCHOOL</t>
  </si>
  <si>
    <t>THORNTON COLLEGE</t>
  </si>
  <si>
    <t>BLUE COAT COFE (AIDED) JUNIOR SCHOOL</t>
  </si>
  <si>
    <t>MATTERS OF FACT LIMITED</t>
  </si>
  <si>
    <t>ICAN SUCCESS SOLUTIONS LTD</t>
  </si>
  <si>
    <t>WESTMINSTER ABBEY CHOIR SCHOOL</t>
  </si>
  <si>
    <t>Prodigal Bikes</t>
  </si>
  <si>
    <t>KIM INGLIS JEFFRIES</t>
  </si>
  <si>
    <t>THANIUM NINE LTD</t>
  </si>
  <si>
    <t>SLINGSBY COMMUNITY PRIMARY SCHOOL</t>
  </si>
  <si>
    <t>CATALYST FOR LEARNING LIMITED</t>
  </si>
  <si>
    <t>ROCKCLIFFE FIRST SCHOOL</t>
  </si>
  <si>
    <t>WE CARE AGENCY LTD</t>
  </si>
  <si>
    <t>SHALFORD INFANT SCHOOL</t>
  </si>
  <si>
    <t>PROJECTS MANAGEMENT NETWORK LIMITED</t>
  </si>
  <si>
    <t>THE WOMEN'S DEVELOPMENT TRUST</t>
  </si>
  <si>
    <t>STOWTING CHURCH OF ENGLAND PRIMARY SCHOOL</t>
  </si>
  <si>
    <t>FLAX BOURTON CHURCH OF ENGLAND PRIMARY SCHOOL</t>
  </si>
  <si>
    <t>WESTCOAST (HOLDINGS) LIMITED</t>
  </si>
  <si>
    <t>DIAL HOUSE CHESTER</t>
  </si>
  <si>
    <t>CONEXUS NI LTD</t>
  </si>
  <si>
    <t>ROWLEY HALL PRIMARY SCHOOL</t>
  </si>
  <si>
    <t>MALTBY ACADEMY</t>
  </si>
  <si>
    <t>CATCH22 PUPIL PARENT PARTNERSHIP</t>
  </si>
  <si>
    <t>ST PATRICK'S RC PRIMARY SCHOOL</t>
  </si>
  <si>
    <t>BIODEL NURSERY AND TRAINING SERVICES LTD</t>
  </si>
  <si>
    <t>THE LINK CENTRE AT SOLAR CAMPUS</t>
  </si>
  <si>
    <t>BURGH PRIMARY SCHOOL</t>
  </si>
  <si>
    <t>BISHOPSFORD ARTS COLLEGE</t>
  </si>
  <si>
    <t>OUR LADY AND ST WERBURGH'S CATHOLIC PRIMARY SCHOOL</t>
  </si>
  <si>
    <t>BUSINESS IN FOCUS LIMITED</t>
  </si>
  <si>
    <t>MARY ROSE ACADEMY</t>
  </si>
  <si>
    <t>AGE CONCERN WIRRAL</t>
  </si>
  <si>
    <t>CROSSLEY HALL PRIMARY SCHOOL</t>
  </si>
  <si>
    <t>ST FRANCIS OF ASSISI CATHOLIC PRIMARY SCHOOL, CRAWLEY</t>
  </si>
  <si>
    <t>MILTON SCHOOL</t>
  </si>
  <si>
    <t>CAMBRIDGE INTERNATIONAL SCHOOL</t>
  </si>
  <si>
    <t>KREATIVE LEARNING SOLUTIONS CIC</t>
  </si>
  <si>
    <t>SPORT-ACTIVE LIMITED</t>
  </si>
  <si>
    <t>PETROINEOS MANUFACTURING SCOTLAND LIMITED</t>
  </si>
  <si>
    <t>BRIGHTWELL-CUM-SOTWELL CHURCH OF ENGLAND (C) PRIMARY SCHOOL</t>
  </si>
  <si>
    <t>THE GREEN SCHOOL FOR GIRLS</t>
  </si>
  <si>
    <t>ACD TRAINING LTD</t>
  </si>
  <si>
    <t>BOZEAT COMMUNITY PRIMARY SCHOOL</t>
  </si>
  <si>
    <t>COMMUNITY SPIRIT (DONCASTER) C.I.C</t>
  </si>
  <si>
    <t>END POINT APPRENTICE ASSESSMENT LIMITED</t>
  </si>
  <si>
    <t>EXCEL TRAINING DIRECT LTD</t>
  </si>
  <si>
    <t>HORIZON COMMUNITY COLLEGE</t>
  </si>
  <si>
    <t>BARLOWORLD HANDLING LIMITED</t>
  </si>
  <si>
    <t>48.3 SCAFFOLD DESIGN (LEEDS) LIMITED</t>
  </si>
  <si>
    <t>HORSFORD COFE VA PRIMARY SCHOOL</t>
  </si>
  <si>
    <t>FILSHAM VALLEY SCHOOL</t>
  </si>
  <si>
    <t>BLUE SKY LEARNING CENTRE LTD</t>
  </si>
  <si>
    <t>NOTRE DAME PREPARATORY SCHOOL (NORWICH) LIMITED</t>
  </si>
  <si>
    <t>KINGFISHER PRIMARY ACADEMY</t>
  </si>
  <si>
    <t>THE PREBENDAL SCHOOL</t>
  </si>
  <si>
    <t>GREEN CRESCENT SCHOOL</t>
  </si>
  <si>
    <t>KEEBLE GATEWAY ACADEMY</t>
  </si>
  <si>
    <t>NANSTALLON COMMUNITY PRIMARY SCHOOL</t>
  </si>
  <si>
    <t>TEST90000297</t>
  </si>
  <si>
    <t>FIRST MTR SOUTH WESTERN TRAINS LIMITED</t>
  </si>
  <si>
    <t>CLEETHORPES ACADEMY</t>
  </si>
  <si>
    <t>HAAT RESOURCING LTD.</t>
  </si>
  <si>
    <t>ALTERNATIVES (LIGHTHOUSE PROJECT) LTD.</t>
  </si>
  <si>
    <t>OTM APPRENTICESHIPS LTD</t>
  </si>
  <si>
    <t>UNIVERSITY OF NOTTINGHAM, THE</t>
  </si>
  <si>
    <t>INTERNATIONAL CERTIFIED RISK MANAGEMENT PROFESSIONALS</t>
  </si>
  <si>
    <t>BEDFORDSHIRE FOOTBALL ASSOCIATION LIMITED</t>
  </si>
  <si>
    <t>PRESIDENT KENNEDY SCHOOL ACADEMY</t>
  </si>
  <si>
    <t>EMMANUEL SCHOOLS FOUNDATION</t>
  </si>
  <si>
    <t>FULFEN PRIMARY SCHOOL</t>
  </si>
  <si>
    <t>ACTON CHURCH OF ENGLAND PRIMARY ACADEMY</t>
  </si>
  <si>
    <t>REAX LIMITED</t>
  </si>
  <si>
    <t>RIVERSIDE SCHOOL, TADCASTER</t>
  </si>
  <si>
    <t>ORMESBY VILLAGE JUNIOR SCHOOL</t>
  </si>
  <si>
    <t>ENEMY OF BOREDOM ACADEMY LIMITED</t>
  </si>
  <si>
    <t>BYRON COURT PRIMARY SCHOOL</t>
  </si>
  <si>
    <t>FULBROOK</t>
  </si>
  <si>
    <t>CHASE GRAMMAR SCHOOL LTD</t>
  </si>
  <si>
    <t>HETHERSETT OLD HALL SCHOOL</t>
  </si>
  <si>
    <t>FAITH IN PEOPLE WITH HIV</t>
  </si>
  <si>
    <t>ELLOWES HALL SPORTS COLLEGE</t>
  </si>
  <si>
    <t>HOLY TRINITY CATHOLIC PRIMARY SCHOOL</t>
  </si>
  <si>
    <t>OASIS ACADEMY WARNDON</t>
  </si>
  <si>
    <t>MARKET FIELD SCHOOL</t>
  </si>
  <si>
    <t>GEOFF HART TRAINING &amp; DEVELOPMENT CONSULTANTS LIMITED</t>
  </si>
  <si>
    <t>CROFT PRIMARY SCHOOL</t>
  </si>
  <si>
    <t>ST THOMAS MORE ROMAN CATHOLIC COMPREHENSIVE SCHOOL</t>
  </si>
  <si>
    <t>E M TRAINING SOLUTIONS LTD</t>
  </si>
  <si>
    <t>BROOKFIELD JUNIOR SCHOOL</t>
  </si>
  <si>
    <t>TEST90000284</t>
  </si>
  <si>
    <t>THE FIVE LAMPS ORGANISATION</t>
  </si>
  <si>
    <t>PEARSON EDUCATION LTD</t>
  </si>
  <si>
    <t>JUPITER PROFESSIONAL DEVELOPMENT LIMITED</t>
  </si>
  <si>
    <t>JOHN MANCINI</t>
  </si>
  <si>
    <t>STEP INTO FUTURE LTD</t>
  </si>
  <si>
    <t>BUTLEIGH CHURCH OF ENGLAND PRIMARY SCHOOL</t>
  </si>
  <si>
    <t>UNIVERSITY OF WALES, NEWPORT ENTERPRISES LIMITED</t>
  </si>
  <si>
    <t>SOUTH NOTTINGHAMSHIRE ACADEMY</t>
  </si>
  <si>
    <t>CITY OF LONDON BUSINESS COLLEGE</t>
  </si>
  <si>
    <t>NO LIMITS EDUCATION AND TRAINING LIMITED</t>
  </si>
  <si>
    <t>ORCHARD PRIMARY SCHOOL</t>
  </si>
  <si>
    <t>SHEPTON BEAUCHAMP CHURCH OF ENGLAND PRIMARY SCHOOL</t>
  </si>
  <si>
    <t>THE CORNFORTH PARTNERSHIP</t>
  </si>
  <si>
    <t>ANBESSA LIMITED</t>
  </si>
  <si>
    <t>BADGER HILL ACADEMY</t>
  </si>
  <si>
    <t>ACACIA TRAINING LIMITED</t>
  </si>
  <si>
    <t>ST JOSEPH'S CATHOLIC PRIMARY SCHOOL UPTON</t>
  </si>
  <si>
    <t>WOOD STREET INFANT SCHOOL</t>
  </si>
  <si>
    <t>CHURCH BROUGHTON COFE PRIMARY SCHOOL</t>
  </si>
  <si>
    <t>WOODSTONE COMMUNITY PRIMARY SCHOOL</t>
  </si>
  <si>
    <t>DEBORAH MACEY</t>
  </si>
  <si>
    <t>THE DUKERIES COLLEGE</t>
  </si>
  <si>
    <t>HILLTOP FIRST SCHOOL</t>
  </si>
  <si>
    <t>MENTORING 2 GROW LIMITED</t>
  </si>
  <si>
    <t>SRIRAMA SAFEMODULE LTD</t>
  </si>
  <si>
    <t>PONTARDDULAIS COMPREHENSIVE SCHOOL</t>
  </si>
  <si>
    <t>ENGLISH MARTYRS ROMAN CATHOLIC PRIMARY SCHOOL</t>
  </si>
  <si>
    <t>BARKING RIVERSIDE SCHOOL</t>
  </si>
  <si>
    <t>TALAVERA JUNIOR SCHOOL</t>
  </si>
  <si>
    <t>WEST WIGHT NURSERY</t>
  </si>
  <si>
    <t>REEPHAM HIGH SCHOOL AND COLLEGE</t>
  </si>
  <si>
    <t>ALTERNATIVE LEARNING COMMUNITY</t>
  </si>
  <si>
    <t>CHELLASTON INFANT SCHOOL</t>
  </si>
  <si>
    <t>ROYAL MANOR ARTS COLLEGE</t>
  </si>
  <si>
    <t>LINDA PODLASINSKA</t>
  </si>
  <si>
    <t>SHERWOOD ACADEMY</t>
  </si>
  <si>
    <t>THE DEANERY CE ACADEMY</t>
  </si>
  <si>
    <t>FORWARDS CENTRE</t>
  </si>
  <si>
    <t>BECKMEAD SCHOOL</t>
  </si>
  <si>
    <t>PERSON CENTRED TRAINING SOLUTIONS LTD</t>
  </si>
  <si>
    <t>WOODHOUSE PRIMARY SCHOOL</t>
  </si>
  <si>
    <t>NEWBROUGH CHURCH OF ENGLAND PRIMARY SCHOOL</t>
  </si>
  <si>
    <t>BEIS RUCHEL GIRLS SCHOOL</t>
  </si>
  <si>
    <t>UTC DERBY PRIDE PARK</t>
  </si>
  <si>
    <t>CAMBRIDGE STREET SCHOOL</t>
  </si>
  <si>
    <t>KINGLASSIE PRIMARY SCHOOL</t>
  </si>
  <si>
    <t>UPLANDS COMMUNITY PRIMARY SCHOOL</t>
  </si>
  <si>
    <t>ADVOCACY, CONSULTANCY, TRAINING AND SUPERVISION LIMITED</t>
  </si>
  <si>
    <t>TEACH FIRST</t>
  </si>
  <si>
    <t>ELEMENTS ACADEMY</t>
  </si>
  <si>
    <t>FRIERN BARNET SCHOOL</t>
  </si>
  <si>
    <t>THE NEWTON COMMUNITY PRIMARY SCHOOL</t>
  </si>
  <si>
    <t>BATHAMPTON PRIMARY SCHOOL</t>
  </si>
  <si>
    <t>BRITANNIA SCHOOL OF BEAUTICIANS LTD</t>
  </si>
  <si>
    <t>DESIGN YOUR FUTURE LIMITED</t>
  </si>
  <si>
    <t>ANGLO AMERICAN ACADEMY LIMITED</t>
  </si>
  <si>
    <t>BUILE HILL VISUAL ARTS COLLEGE</t>
  </si>
  <si>
    <t>TRAIN 2 WORK CIC</t>
  </si>
  <si>
    <t>ST CATHERINE'S CATHOLIC HIGH SCHOOL</t>
  </si>
  <si>
    <t>CHILTERN WOOD SCHOOL</t>
  </si>
  <si>
    <t>INSPIRE INTERNATIONAL UK LTD</t>
  </si>
  <si>
    <t>INDEPENDENCE PROJECT LIMITED</t>
  </si>
  <si>
    <t>MEDILINK NORTH OF ENGLAND LIMITED</t>
  </si>
  <si>
    <t>SLIC TRAINING LTD</t>
  </si>
  <si>
    <t>WHO AND Y? LIMITED</t>
  </si>
  <si>
    <t>HEALTH SUPPORTS LIMITED</t>
  </si>
  <si>
    <t>KING OF KINGS</t>
  </si>
  <si>
    <t>HAWTHORN HIGH SCHOOL</t>
  </si>
  <si>
    <t>YOUNG SPARKS CHILDREN'S CENTRE</t>
  </si>
  <si>
    <t>BURTON BRADSTOCK CHURCH OF ENGLAND VOLUNTARY CONTROLLED SCHOOL</t>
  </si>
  <si>
    <t>ELSHADAI ASSESSORS LIMITED</t>
  </si>
  <si>
    <t>CLOSE PROTECTION SECURITY LTD</t>
  </si>
  <si>
    <t>THE ROYAL CENTRAL SCHOOL OF SPEECH AND DRAMA</t>
  </si>
  <si>
    <t>NEWGROUND TOGETHER</t>
  </si>
  <si>
    <t>BUSBRIDGE INFANT SCHOOL</t>
  </si>
  <si>
    <t>ESSA ACADEMY</t>
  </si>
  <si>
    <t>GREENGATES PRIMARY SCHOOL</t>
  </si>
  <si>
    <t>TRANSITIONAL PLUS CARE COMMUNITY INTEREST COMPANY</t>
  </si>
  <si>
    <t>DR KELLY-ROSE AESTHETICS LIMITED</t>
  </si>
  <si>
    <t>ST JAMES SCHOOL</t>
  </si>
  <si>
    <t>WEST CHINNOCK CHURCH OF ENGLAND PRIMARY SCHOOL</t>
  </si>
  <si>
    <t>HINCHLEY WOOD SCHOOL</t>
  </si>
  <si>
    <t>HOLLAND HOUSE SCHOOL</t>
  </si>
  <si>
    <t>THE M.O.T. SHOP (YORK) LTD</t>
  </si>
  <si>
    <t>YOUR UK ACADEMY LTD</t>
  </si>
  <si>
    <t>UNIVERSAL COLLEGE OF HEALTH SCIENCES (UK) LIMITED</t>
  </si>
  <si>
    <t>HM PRISON BELMARSH</t>
  </si>
  <si>
    <t>WALK TALL</t>
  </si>
  <si>
    <t>AMBER AND GREENE LTD</t>
  </si>
  <si>
    <t>SIGMA INNOVATIVE SOLUTIONS LTD</t>
  </si>
  <si>
    <t>MPK ASSOCIATES LIMITED</t>
  </si>
  <si>
    <t>KERRY BAILEY</t>
  </si>
  <si>
    <t>ACTIVE LEARNING &amp; DEVELOPMENT LIMITED</t>
  </si>
  <si>
    <t>LAUNCH TO LEARN LTD</t>
  </si>
  <si>
    <t>CONNECT 2 CLEANROOMS LIMITED</t>
  </si>
  <si>
    <t>D.G. TRAINING LIMITED</t>
  </si>
  <si>
    <t>THE CHIEF CONSTABLE OF DYFED-POWYS</t>
  </si>
  <si>
    <t>LIGHT HOUSE MEDIA CENTRE</t>
  </si>
  <si>
    <t>ELIZABETH SCHOOL OF LONDON LIMITED</t>
  </si>
  <si>
    <t>YOH LTD</t>
  </si>
  <si>
    <t>BANGLADESHI COMMUNITY ASSOCIATION PETERBOROUGH</t>
  </si>
  <si>
    <t>ST MARY OF THE ANGELS CATHOLIC PRIMARY SCHOOL</t>
  </si>
  <si>
    <t>ADVISORY MANAGEMENT SERVICES LIMITED</t>
  </si>
  <si>
    <t>METICE DEVELOPMENT SOLUTIONS LIMITED</t>
  </si>
  <si>
    <t>COPELAND ROAD PRIMARY SCHOOL</t>
  </si>
  <si>
    <t>KINGFIELD PRIMARY SCHOOL</t>
  </si>
  <si>
    <t>WHYBRIDGE INFANT SCHOOL</t>
  </si>
  <si>
    <t>LONDON ACADEMY FOR APPLIED TECHNOLOGY LTD</t>
  </si>
  <si>
    <t>NEW INVENTION INFANT SCHOOL</t>
  </si>
  <si>
    <t>HILL PARK SCHOOL</t>
  </si>
  <si>
    <t>COMPASS COMPUTER CONSULTANTS LIMITED</t>
  </si>
  <si>
    <t>PRIORY FIELDS SCHOOL</t>
  </si>
  <si>
    <t>J &amp; A ENGINEERS LIMITED</t>
  </si>
  <si>
    <t>CLIPSTON ENDOWED VOLUNTARY CONTROLLED PRIMARY SCHOOL</t>
  </si>
  <si>
    <t>ST PETER CHANEL CATHOLIC PRIMARY SCHOOL</t>
  </si>
  <si>
    <t>TRISTRAM &amp; PARKER LTD</t>
  </si>
  <si>
    <t>THE LINK SCHOOL</t>
  </si>
  <si>
    <t>SEAFORD HEAD SCHOOL</t>
  </si>
  <si>
    <t>CEEMAC CONNECTS LIMITED</t>
  </si>
  <si>
    <t>TRAINING FOR EMPLOYMENT CHARITY</t>
  </si>
  <si>
    <t>CHEADLE HIGH SCHOOL</t>
  </si>
  <si>
    <t>NUMAGOO LIMITED</t>
  </si>
  <si>
    <t>SHERBORNE SCHOOL FOR GIRLS</t>
  </si>
  <si>
    <t>MARK NORRIS CONSULTANCY LIMITED</t>
  </si>
  <si>
    <t>ST RICHARD'S ROMAN CATHOLIC PRIMARY SCHOOL ATHERTON</t>
  </si>
  <si>
    <t>TAKE CONTROL TRAINING &amp; CONSULTANCY LIMITED</t>
  </si>
  <si>
    <t>ST. MARTIN`S BUSINESS SCHOOL LIMITED</t>
  </si>
  <si>
    <t>MICRO-TECH COMPUTER SERVICES LIMITED</t>
  </si>
  <si>
    <t>HAMPDEN HOUSE PRU</t>
  </si>
  <si>
    <t>THE CANTERBURY CENTRE</t>
  </si>
  <si>
    <t>QUEEN'S PARK COFE/URC PRIMARY SCHOOL</t>
  </si>
  <si>
    <t>TEMPEST RESOURCING LIMITED</t>
  </si>
  <si>
    <t>LILLIESLEAF PRIMARY SCHOOL</t>
  </si>
  <si>
    <t>SCARBOROUGH, BRAEBURN PRIMARY AND NURSERY SCHOOL</t>
  </si>
  <si>
    <t>REINTEGREAT EDUCATION SOLUTIONS LTD</t>
  </si>
  <si>
    <t>HEAVERS FARM PRIMARY SCHOOL</t>
  </si>
  <si>
    <t>COMMERCIAL SKILLS LIMITED</t>
  </si>
  <si>
    <t>DAVIES LANE PRIMARY SCHOOL</t>
  </si>
  <si>
    <t>THE ELLEN WILKINSON SCHOOL FOR GIRLS</t>
  </si>
  <si>
    <t>ICA TECHNICAL SOLUTIONS LIMITED</t>
  </si>
  <si>
    <t>STANWAY PRIMARY SCHOOL</t>
  </si>
  <si>
    <t>SOMALI COMMUNITY PARENTS ASSOCIATION (SOCOPA)</t>
  </si>
  <si>
    <t>TERASYS CONSULTING LIMITED</t>
  </si>
  <si>
    <t>TOPFORM TUTORIAL COLLEGE LTD</t>
  </si>
  <si>
    <t>ST IVES SCHOOL</t>
  </si>
  <si>
    <t>SKOBERLA LIMITED</t>
  </si>
  <si>
    <t>WESTLEY MIDDLE SCHOOL</t>
  </si>
  <si>
    <t>TOGETHER MINDS CIC</t>
  </si>
  <si>
    <t>SOCIAL CARE WORKS LIMITED</t>
  </si>
  <si>
    <t>GREAT STAUGHTON PRIMARY ACADEMY</t>
  </si>
  <si>
    <t>LONSDALE COMMUNITY CENTRE LTD</t>
  </si>
  <si>
    <t>COLLISTON PRIMARY SCHOOL</t>
  </si>
  <si>
    <t>PARKSIDE PRIMARY ACADEMY</t>
  </si>
  <si>
    <t>ASHBRIDGE EDUCATION SYSTEM LTD</t>
  </si>
  <si>
    <t>LAW2020 LLP</t>
  </si>
  <si>
    <t>MACE MANAGEMENT CONSULTANCY LIMITED</t>
  </si>
  <si>
    <t>GOSPEL OAK SCHOOL</t>
  </si>
  <si>
    <t>EXPERTEASE TUITION LTD</t>
  </si>
  <si>
    <t>ST BERNADETTE'S ROMAN CATHOLIC PRIMARY SCHOOL, WHITEFIELD</t>
  </si>
  <si>
    <t>MILMAT LTD</t>
  </si>
  <si>
    <t>PRISON FELLOWSHIP</t>
  </si>
  <si>
    <t>GLADSTONE PRIMARY ACADEMY</t>
  </si>
  <si>
    <t>COMMUNITY WELFARE TRUST</t>
  </si>
  <si>
    <t>ENORTH CONSULTING LTD</t>
  </si>
  <si>
    <t>PARKDEAN RESORTS UK LIMITED</t>
  </si>
  <si>
    <t>JEWELLERS ACADEMY LIMITED</t>
  </si>
  <si>
    <t>MULTI-SKILLS DEVELOPMENT NETWORK (UK) LTD</t>
  </si>
  <si>
    <t>AW CONSTRUCTION SERVICES LTD</t>
  </si>
  <si>
    <t>DIGITALBRAIN LIMITED</t>
  </si>
  <si>
    <t>THE MAYFAIR COACHING PRACTICE LIMITED</t>
  </si>
  <si>
    <t>P. FLANNERY PLANT HIRE (OVAL) LIMITED</t>
  </si>
  <si>
    <t>PORTWAY INFANT SCHOOL</t>
  </si>
  <si>
    <t>WIDFORD SCHOOL</t>
  </si>
  <si>
    <t>LIVERPOOL COMMUNITY SPIRIT</t>
  </si>
  <si>
    <t>IGNITE TRAINING LTD</t>
  </si>
  <si>
    <t>CORNTON PRIMARY SCHOOL</t>
  </si>
  <si>
    <t>ST MARK'S CATHOLIC PRIMARY SCHOOL</t>
  </si>
  <si>
    <t>BEST TRAINING (WEST SUSSEX) LTD</t>
  </si>
  <si>
    <t>M &amp; M HAIR ACADEMY LIMITED</t>
  </si>
  <si>
    <t>POLRUAN PRIMARY ACADEMY</t>
  </si>
  <si>
    <t>EXIT HAIRDRESSING LIMITED</t>
  </si>
  <si>
    <t>SENTINEL SAFETY SOLUTIONS LIMITED</t>
  </si>
  <si>
    <t>PARK AVENUE GIRLS' HIGH SCHOOL</t>
  </si>
  <si>
    <t>R &amp; J COACHES LTD</t>
  </si>
  <si>
    <t>LEEK FIRST SCHOOL</t>
  </si>
  <si>
    <t>NEWAY TRAINING SOLUTIONS LIMITED</t>
  </si>
  <si>
    <t>SUSSEX CAREERS LIMITED</t>
  </si>
  <si>
    <t>THE COLLEGE OF NUTRITION AND NATURAL THERAPY LLP</t>
  </si>
  <si>
    <t>ST FANCHEA'S COLLEGE</t>
  </si>
  <si>
    <t>DELAVAL COMMUNITY MIDDLE SCHOOL</t>
  </si>
  <si>
    <t>QAHE PATHWAYS LIMITED</t>
  </si>
  <si>
    <t>BFDI</t>
  </si>
  <si>
    <t>SYDNEY SMITH SCHOOL</t>
  </si>
  <si>
    <t>ST PATRICK'S ROMAN CATHOLIC VOLUNTARY AIDED PRIMARY SCHOOL, CONSETT</t>
  </si>
  <si>
    <t>POVA CARE LTD</t>
  </si>
  <si>
    <t>TREKENNER COMMUNITY PRIMARY SCHOOL</t>
  </si>
  <si>
    <t>DITCHLING (ST MARGARET'S) CHURCH OF ENGLAND PRIMARY SCHOOL</t>
  </si>
  <si>
    <t>HERNE CHURCH OF ENGLAND JUNIOR SCHOOL</t>
  </si>
  <si>
    <t>LONDON COLLEGE OF HEALTH CARE AND RECRUITMENT LIMITED</t>
  </si>
  <si>
    <t>THORNTON-CLEVELEYS RED MARSH SCHOOL</t>
  </si>
  <si>
    <t>ONION COLLECTIVE CIC</t>
  </si>
  <si>
    <t>THE UK CENTRE FOR EGYPTIAN STUDIES LIMITED</t>
  </si>
  <si>
    <t>BLUECOAT WOLLATON ACADEMY</t>
  </si>
  <si>
    <t>LEGAL PERSONNEL AND MANAGEMENT SERVICES LIMITED</t>
  </si>
  <si>
    <t>BYTE TRAINING CENTRE LIMITED</t>
  </si>
  <si>
    <t>LAYKAS GROUP LTD</t>
  </si>
  <si>
    <t>ST JOSEPH'S CATHOLIC INFANTS SCHOOL</t>
  </si>
  <si>
    <t>HARRINGTON JUNIOR SCHOOL</t>
  </si>
  <si>
    <t>CASS THE CARERS ASSOCIATION LIMITED</t>
  </si>
  <si>
    <t>GATESHEAD YOUNG WOMENS OUTREACH PROJECT</t>
  </si>
  <si>
    <t>MILE COLLEGE LTD</t>
  </si>
  <si>
    <t>PONTELAND PRIMARY SCHOOL</t>
  </si>
  <si>
    <t>MILLTECH TRAINING LIMITED</t>
  </si>
  <si>
    <t>RIO TRAINING ACADEMY LIMITED</t>
  </si>
  <si>
    <t>FLORA GARDENS PRIMARY SCHOOL</t>
  </si>
  <si>
    <t>BRITISH INSTITUTE OF PROFESSIONAL PHOTOGRAPHY</t>
  </si>
  <si>
    <t>THURNHAM CHURCH OF ENGLAND INFANT SCHOOL</t>
  </si>
  <si>
    <t>PROFESSIONAL VOCATIONAL TRAINING LTD</t>
  </si>
  <si>
    <t>ASPIRE ADVANCE LIMITED</t>
  </si>
  <si>
    <t>MHAB MULTI BUSINESS LIMITED</t>
  </si>
  <si>
    <t>SCOTTISH POWER UK PLC</t>
  </si>
  <si>
    <t>FLOORTRAIN (GB) LIMITED</t>
  </si>
  <si>
    <t>MAPLE WALK SCHOOL</t>
  </si>
  <si>
    <t>BOWMOOR SAILING CLUB</t>
  </si>
  <si>
    <t>DOWNS VIEW LIFE SKILLS COLLEGE</t>
  </si>
  <si>
    <t>PRIORY PARK COMMUNITY SCHOOL CIC</t>
  </si>
  <si>
    <t>HARTFORD PRIMARY SCHOOL</t>
  </si>
  <si>
    <t>ENGLISH TABLE TENNIS ASSOCIATION LIMITED</t>
  </si>
  <si>
    <t>JOANNA WARRILOW TRAINING SOLUTIONS LIMITED</t>
  </si>
  <si>
    <t>WESSEX PRIMARY SCHOOL</t>
  </si>
  <si>
    <t>ST PETER'S CHURCH OF ENGLAND VOLUNTARY AIDED JUNIOR, INFANT AND EARLY YEARS SCHOOL</t>
  </si>
  <si>
    <t>CINNAMON BROW COFE PRIMARY SCHOOL</t>
  </si>
  <si>
    <t>INTERNATIONAL TREE FOUNDATION</t>
  </si>
  <si>
    <t>BLACK PEAR TRAINING LIMITED</t>
  </si>
  <si>
    <t>CROFTON ANNE DALE INFANT SCHOOL</t>
  </si>
  <si>
    <t>ULLSWATER COMMUNITY COLLEGE</t>
  </si>
  <si>
    <t>CRAMLINGTON NORTHBURN PRIMARY SCHOOL</t>
  </si>
  <si>
    <t>NATIONAL FLUID POWER CENTRE LTD</t>
  </si>
  <si>
    <t>NOUVATAN LIMITED</t>
  </si>
  <si>
    <t>GAMESLEY COMMUNITY PRIMARY SCHOOL</t>
  </si>
  <si>
    <t>THORNTON &amp; LOWE LIMITED</t>
  </si>
  <si>
    <t>TRAIN 4 SECURITY LIMITED</t>
  </si>
  <si>
    <t>ST GABRIEL'S COFE PRIMARY SCHOOL</t>
  </si>
  <si>
    <t>EXECUTIVE FITNESS CAREERS LTD</t>
  </si>
  <si>
    <t>EAST HUNTSPILL SCHOOL</t>
  </si>
  <si>
    <t>WOODMUIR PRIMARY SCHOOL</t>
  </si>
  <si>
    <t>THE WREN SCHOOL</t>
  </si>
  <si>
    <t>BULLET TRAINING SOLUTIONS LIMITED</t>
  </si>
  <si>
    <t>WAPPING HIGH SCHOOL</t>
  </si>
  <si>
    <t>H2H RESOURCES LTD</t>
  </si>
  <si>
    <t>SALTAIRE PRIMARY SCHOOL</t>
  </si>
  <si>
    <t>THE FUTURE TECH STUDIO</t>
  </si>
  <si>
    <t>LEARNING PLUS UK</t>
  </si>
  <si>
    <t>THORNE BROOKE PRIMARY SCHOOL</t>
  </si>
  <si>
    <t>NORTHWAY INFANT SCHOOL</t>
  </si>
  <si>
    <t>SQMC LTD.</t>
  </si>
  <si>
    <t>SPALDING ACADEMY</t>
  </si>
  <si>
    <t>THE DYSLEXIA FOUNDATION</t>
  </si>
  <si>
    <t>KAPLAN LAW SCHOOL LIMITED</t>
  </si>
  <si>
    <t>C B M ACADEMY LIMITED</t>
  </si>
  <si>
    <t>THE CEDARS SCHOOL</t>
  </si>
  <si>
    <t>EDEN PARK HIGH SCHOOL</t>
  </si>
  <si>
    <t>SOUTHBANK ENTERPRISE AND TRAINING AGENCY LIMITED</t>
  </si>
  <si>
    <t>ACTIVE SPORTS GROUP INT LIMITED</t>
  </si>
  <si>
    <t>DS ERGONOMICS LIMITED</t>
  </si>
  <si>
    <t>PARKSTONE GRAMMAR SCHOOL</t>
  </si>
  <si>
    <t>WYE VALLEY ARTS CENTRE LTD</t>
  </si>
  <si>
    <t>NORTH EAST DERBYSHIRE SUPPORT CENTRE</t>
  </si>
  <si>
    <t>THE CHARTERED QUALITY INSTITUTE</t>
  </si>
  <si>
    <t>DOWDALES SCHOOL</t>
  </si>
  <si>
    <t>L'A'W SECURITY SPECIALISTS LIMITED</t>
  </si>
  <si>
    <t>SCHOOL FOR INSPIRING TALENTS</t>
  </si>
  <si>
    <t>BITBEE LIMITED</t>
  </si>
  <si>
    <t>BLINK TRAINING SOLUTIONS LIMITED</t>
  </si>
  <si>
    <t>POPLAR PRIMARY SCHOOL</t>
  </si>
  <si>
    <t>NORTHERN COLLEGE OF HOMEOPATHIC MEDICINE</t>
  </si>
  <si>
    <t>KIRKBY COLLEGE</t>
  </si>
  <si>
    <t>WHYBRIDGE JUNIOR SCHOOL</t>
  </si>
  <si>
    <t>TALBOT &amp; ASSOCIATES LIMITED</t>
  </si>
  <si>
    <t>WORSBROUGH COMMON PRIMARY SCHOOL</t>
  </si>
  <si>
    <t>LEEDS TENANTS FEDERATION LIMITED</t>
  </si>
  <si>
    <t>ATTITUDES PERFORMANCE MANAGEMENT CONSULTANCY LTD</t>
  </si>
  <si>
    <t>LOWTON CHURCH OF ENGLAND HIGH SCHOOL</t>
  </si>
  <si>
    <t>RAYMONDSON EDUCATION PARTNERSHIP LTD</t>
  </si>
  <si>
    <t>JAMES EDUCATION LTD</t>
  </si>
  <si>
    <t>OM CHANGE &amp; TRANSFORMATION LTD</t>
  </si>
  <si>
    <t>REACT BUSINESS SOLUTIONS LIMITED</t>
  </si>
  <si>
    <t>PELTON COMMUNITY PRIMARY SCHOOL</t>
  </si>
  <si>
    <t>CULHAM PAROCHIAL CHURCH OF ENGLAND PRIMARY SCHOOL</t>
  </si>
  <si>
    <t>VOYAGE HEALTHCARE GROUP LIMITED</t>
  </si>
  <si>
    <t>CASTERCLIFF PRIMARY SCHOOL</t>
  </si>
  <si>
    <t>RUSHCLIFFE SPENCER ACADEMY</t>
  </si>
  <si>
    <t>LJC RISK MANAGEMENT LIMITED</t>
  </si>
  <si>
    <t>WARRINGTON CITIZENS ADVICE BUREAUX</t>
  </si>
  <si>
    <t>GARSTON MANOR SCHOOL</t>
  </si>
  <si>
    <t>ANGLO EUROPEAN SCHOOL</t>
  </si>
  <si>
    <t>BRYONY SCHOOL</t>
  </si>
  <si>
    <t>THE BRIDGE AT HLC</t>
  </si>
  <si>
    <t>THE GREENHILL SCHOOL</t>
  </si>
  <si>
    <t>MKCOMPUTERS LIMITED</t>
  </si>
  <si>
    <t>SAPPHIRE COMPLEMENTARY HEALTH &amp; TRAINING CENTRE LTD</t>
  </si>
  <si>
    <t>BAINSFORD PRIMARY SCHOOL</t>
  </si>
  <si>
    <t>APOLLO RESOLUTIONS LIMITED</t>
  </si>
  <si>
    <t>ENTHUM COACHING LTD.</t>
  </si>
  <si>
    <t>MEREDALE INDEPENDENT PRIMARY SCHOOL</t>
  </si>
  <si>
    <t>CHORLTON WORKSHOP</t>
  </si>
  <si>
    <t>PUFFINS OF EXETER LTD</t>
  </si>
  <si>
    <t>RIDGMONT LOWER SCHOOL</t>
  </si>
  <si>
    <t>INSEGNI LIMITED</t>
  </si>
  <si>
    <t>SHELLDENE HOUSE SCHOOL</t>
  </si>
  <si>
    <t>WESTWARD TRAINING AND PERSONNEL LIMITED</t>
  </si>
  <si>
    <t>FURTHER TRAINING SOLUTIONS LTD</t>
  </si>
  <si>
    <t>ECLIPSE TRAINING ASSOCIATES LTD</t>
  </si>
  <si>
    <t>CEREDIGION TEACHING AND LEARNING CENTRE ABERAERON</t>
  </si>
  <si>
    <t>ROKEBY PARK PRIMARY SCHOOL</t>
  </si>
  <si>
    <t>RURAL NEEDS INITIATIVE</t>
  </si>
  <si>
    <t>EAGLESVALE(UK) LTD.</t>
  </si>
  <si>
    <t>BILSBORROW JOHN CROSS CHURCH OF ENGLAND PRIMARY SCHOOL</t>
  </si>
  <si>
    <t>LULWORTH AND WINFRITH COFE VC PRIMARY SCHOOL</t>
  </si>
  <si>
    <t>HILLINGDON LONDON BOROUGH COUNCIL</t>
  </si>
  <si>
    <t>THE EXTRACARE CHARITABLE TRUST</t>
  </si>
  <si>
    <t>VALE OF LEVEN ACADEMY</t>
  </si>
  <si>
    <t>EAST WEMYSS PRIMARY SCHOOL</t>
  </si>
  <si>
    <t>KAIMHILL PRIMARY SCHOOL</t>
  </si>
  <si>
    <t>FSV SKILLS &amp; TRAINING LTD</t>
  </si>
  <si>
    <t>STAR GREENWICH EDUCATION</t>
  </si>
  <si>
    <t>WESTFIELD INFANT SCHOOL</t>
  </si>
  <si>
    <t>GOLDCREST HEALTHCARE SERVICE LIMITED</t>
  </si>
  <si>
    <t>FAMILY SUPPORT NETWORK</t>
  </si>
  <si>
    <t>DE VERE PRIMARY SCHOOL</t>
  </si>
  <si>
    <t>TRANSPORT FOR LONDON</t>
  </si>
  <si>
    <t>FUTURE FIRST INDEPENDENT SCHOOL</t>
  </si>
  <si>
    <t>BAPCHILD AND TONGE CHURCH OF ENGLAND PRIMARY SCHOOL AND NURSERY</t>
  </si>
  <si>
    <t>POSITIVE EMPLOYMENT AND TRAINING JOB BROKERAGE PROJECT</t>
  </si>
  <si>
    <t>BLACKPRINT LEGACY FOUNDATION LTD</t>
  </si>
  <si>
    <t>ZENITH LEAN LIMITED</t>
  </si>
  <si>
    <t>ARCHON COMBINE LIMITED</t>
  </si>
  <si>
    <t>MOUCHEL LIMITED</t>
  </si>
  <si>
    <t>HARRY GOSLING PRIMARY SCHOOL</t>
  </si>
  <si>
    <t>BLACK HAT TRAINING LTD</t>
  </si>
  <si>
    <t>PA CONSULTING SERVICES LIMITED</t>
  </si>
  <si>
    <t>CAMBRIDGE LEADERSHIP COACHING LTD</t>
  </si>
  <si>
    <t>WOODGATE PRIMARY SCHOOL</t>
  </si>
  <si>
    <t>PREES COFE PRIMARY SCHOOL</t>
  </si>
  <si>
    <t>LAKE MIDDLE SCHOOL</t>
  </si>
  <si>
    <t>ROUNDTHORN PRIMARY ACADEMY</t>
  </si>
  <si>
    <t>GATESHEAD HEALTH NHS FOUNDATION TRUST</t>
  </si>
  <si>
    <t>TREVOR-ROBERTS SCHOOL</t>
  </si>
  <si>
    <t>RAMSAY MCGHEE TRAINING &amp; SERVICES LIMITED</t>
  </si>
  <si>
    <t>NORTH LONDON HOSPITAL SCHOOL</t>
  </si>
  <si>
    <t>WIRED SUSSEX LIMITED</t>
  </si>
  <si>
    <t>524 JOBS LIMITED</t>
  </si>
  <si>
    <t>CRANBORNE PRIMARY SCHOOL</t>
  </si>
  <si>
    <t>TUDOR GRANGE PRIMARY ACADEMY, HASELOR</t>
  </si>
  <si>
    <t>GORRAN SCHOOL</t>
  </si>
  <si>
    <t>GUNNERCOOKE CONSULTING LIMITED</t>
  </si>
  <si>
    <t>IVINGTON COFE PRIMARY AND PRE-SCHOOL</t>
  </si>
  <si>
    <t>SPONNE SCHOOL TECHNOLOGY COLLEGE</t>
  </si>
  <si>
    <t>GREEN LANES PRIMARY SCHOOL</t>
  </si>
  <si>
    <t>COMMUNITIES UNITED PROJECT</t>
  </si>
  <si>
    <t>THE HEALTHY EMPLOYMENT HUB CIC</t>
  </si>
  <si>
    <t>ENG-CAD LIMITED</t>
  </si>
  <si>
    <t>THE REDDINGS PRIMARY SCHOOL</t>
  </si>
  <si>
    <t>SEA SANCTUARY- THE VESSEL FOR CHANGE</t>
  </si>
  <si>
    <t>NETHERTON INFANT SCHOOL</t>
  </si>
  <si>
    <t>COLIN WATSON TRAINING LTD.</t>
  </si>
  <si>
    <t>PALFREY COMMUNITY ASSOCIATION</t>
  </si>
  <si>
    <t>SENDTAC LTD</t>
  </si>
  <si>
    <t>THE ACADEMY OF HUMAN POTENTIAL LTD</t>
  </si>
  <si>
    <t>SALTBURN PRIMARY SCHOOL</t>
  </si>
  <si>
    <t>ASSET PROTECTION LIMITED</t>
  </si>
  <si>
    <t>BARTS HEALTH NHS TRUST</t>
  </si>
  <si>
    <t>PARK ROYAL WORKFORCE LIMITED</t>
  </si>
  <si>
    <t>BRAKES AUTOMOTIVE REPAIRS &amp; TRAINING LTD.</t>
  </si>
  <si>
    <t>ASHTON-ON-MERSEY SCHOOL</t>
  </si>
  <si>
    <t>MNT LIMITED</t>
  </si>
  <si>
    <t>GRESHAM PRIMARY SCHOOL</t>
  </si>
  <si>
    <t>SUMMERHOUSE EQUESTRIAN AND TRAINING CENTRE LLP</t>
  </si>
  <si>
    <t>BOURNVILLE SCHOOL</t>
  </si>
  <si>
    <t>ITS-PLASTICS LIMITED</t>
  </si>
  <si>
    <t>ROWAN GATE PRIMARY SCHOOL -TWO SITES AND SATELLITE</t>
  </si>
  <si>
    <t>KIRKHILL SCHOOL</t>
  </si>
  <si>
    <t>WESTON LULLINGFIELDS COFE SCHOOL</t>
  </si>
  <si>
    <t>MOORVALE CREATIVE CIC</t>
  </si>
  <si>
    <t>SUNRAY ULTRA</t>
  </si>
  <si>
    <t>THOMPSON TRAINING AND DEVELOPMENT LIMITED</t>
  </si>
  <si>
    <t>C4F LTD</t>
  </si>
  <si>
    <t>YELVERTOFT PRIMARY SCHOOL</t>
  </si>
  <si>
    <t>SHAW HOUSE SCHOOL</t>
  </si>
  <si>
    <t>THE FIVE ISLANDS ACADEMY</t>
  </si>
  <si>
    <t>ST GREGORY'S CATHOLIC HIGH SCHOOL</t>
  </si>
  <si>
    <t>WIMBOLDSLEY COMMUNITY PRIMARY SCHOOL</t>
  </si>
  <si>
    <t>PB CIVILS MCR LIMITED</t>
  </si>
  <si>
    <t>OSEL ENTERPRISES LIMITED</t>
  </si>
  <si>
    <t>ABOYNE ACADEMY</t>
  </si>
  <si>
    <t>PICKERING COMMUNITY JUNIOR SCHOOL</t>
  </si>
  <si>
    <t>MIDLANDS COLLEGE OF COMMERCE LTD</t>
  </si>
  <si>
    <t>PITCOUDIE PRIMARY SCHOOL</t>
  </si>
  <si>
    <t>THE WRITING COLLEGE LIMITED</t>
  </si>
  <si>
    <t>BENTON DENE PRIMARY SCHOOL</t>
  </si>
  <si>
    <t>LEARNING HEALTH CARE LTD</t>
  </si>
  <si>
    <t>SOUTH WEST ESSEX PRIMARY CARE TRUST</t>
  </si>
  <si>
    <t>BRITISH PARACHUTE ASSOCIATION LIMITED</t>
  </si>
  <si>
    <t>CLARITY ADVISORS GROUP LTD</t>
  </si>
  <si>
    <t>DEVONPORT ROYAL DOCKYARD LIMITED</t>
  </si>
  <si>
    <t>CENTRAIN LTD</t>
  </si>
  <si>
    <t>SPRING MEADOW INFANT SCHOOL</t>
  </si>
  <si>
    <t>FRAME KIRKLAND LTD.</t>
  </si>
  <si>
    <t>ROUNDHOUSE COMMUNITY PARTNERSHIP</t>
  </si>
  <si>
    <t>MIDLANDS INTERNATIONAL COLLEGE LIMITED</t>
  </si>
  <si>
    <t>SILLOTH PRIMARY SCHOOL</t>
  </si>
  <si>
    <t>ST ANDREW'S CHURCH OF ENGLAND PRIMARY SCHOOL, RADCLIFFE</t>
  </si>
  <si>
    <t>ST EDWARD'S PREP</t>
  </si>
  <si>
    <t>MOUNT PRIMARY SCHOOL</t>
  </si>
  <si>
    <t>WITHINGTON CHURCH OF ENGLAND PRIMARY SCHOOL</t>
  </si>
  <si>
    <t>BLACKBURN GOULD AND ASSOCIATES LTD</t>
  </si>
  <si>
    <t>SANDWELL FOUNDATION OF ASIAN AURAT LTD</t>
  </si>
  <si>
    <t>ALPHA LOGISTICS AND SECURITIES LIMITED</t>
  </si>
  <si>
    <t>BARRACUDAS LIMITED</t>
  </si>
  <si>
    <t>MOAT FARM JUNIOR SCHOOL</t>
  </si>
  <si>
    <t>LONDON COLLEGE OF PERFORMING ARTS LTD</t>
  </si>
  <si>
    <t>VISIT SUSSEX LIMITED</t>
  </si>
  <si>
    <t>KETTLEWELL PRIMARY SCHOOL</t>
  </si>
  <si>
    <t>INVERARITY PRIMARY SCHOOL</t>
  </si>
  <si>
    <t>SUMMIT CONSULTING AND TRAINING LIMITED</t>
  </si>
  <si>
    <t>ACACIAS COMMUNITY PRIMARY SCHOOL</t>
  </si>
  <si>
    <t>THAMES COLLEGE OF PROFESSIONAL STUDIES LIMITED</t>
  </si>
  <si>
    <t>DRAGON FOOTBALL ACADEMY LTD</t>
  </si>
  <si>
    <t>SHERBOURNE FIELDS SCHOOL</t>
  </si>
  <si>
    <t>WCS SERVICES LIMITED</t>
  </si>
  <si>
    <t>ST ALBAN &amp; ST STEPHEN CATHOLIC PRIMARY SCHOOL &amp; NURSERY</t>
  </si>
  <si>
    <t>SCANTIME ENGINEERING LIMITED</t>
  </si>
  <si>
    <t>PERFORMATIVE LIMITED</t>
  </si>
  <si>
    <t>LAKES COLLEGE</t>
  </si>
  <si>
    <t>IN RANGE TRAINING LIMITED</t>
  </si>
  <si>
    <t>ST MARY'S ROMAN CATHOLIC PRIMARY SCHOOL, RADCLIFFE</t>
  </si>
  <si>
    <t>GRANGE INFANT SCHOOL</t>
  </si>
  <si>
    <t>MARY D ASSOCIATES LIMITED</t>
  </si>
  <si>
    <t>ORMSGILL NURSERY AND PRIMARY SCHOOL</t>
  </si>
  <si>
    <t>BILTON GRANGE SCHOOL</t>
  </si>
  <si>
    <t>HARVARD COLLEGE IN LONDON LTD.</t>
  </si>
  <si>
    <t>COLDFALL PRIMARY SCHOOL</t>
  </si>
  <si>
    <t>NEWTRICKS ADVANCED BUSINESS TRAINING LTD</t>
  </si>
  <si>
    <t>UNITED CENTRE OF EXCELLENCE LIMITED</t>
  </si>
  <si>
    <t>PAD DECO LTD</t>
  </si>
  <si>
    <t>BELSTEAD HOUSE ADULT EDUCATION CENTRE</t>
  </si>
  <si>
    <t>ALDERMAN POUNDER INFANT AND NURSERY SCHOOL</t>
  </si>
  <si>
    <t>NORTH SHORE HEALTH ACADEMY</t>
  </si>
  <si>
    <t>MEDIATION DORSET</t>
  </si>
  <si>
    <t>ROCKLANDS SCHOOL</t>
  </si>
  <si>
    <t>AWA TRAINING &amp; RECRUITMENT LTD</t>
  </si>
  <si>
    <t>THE GATEWAY PRIMARY FREE SCHOOL</t>
  </si>
  <si>
    <t>HM PRISON GARTREE</t>
  </si>
  <si>
    <t>PARKWOOD PRIMARY SCHOOL</t>
  </si>
  <si>
    <t>LONDON ACTION TRUST</t>
  </si>
  <si>
    <t>BRIDGEWATER PRIMARY SCHOOL</t>
  </si>
  <si>
    <t>LETTERONDEMAND LIMITED</t>
  </si>
  <si>
    <t>LS-TEN</t>
  </si>
  <si>
    <t>HALCROW GROUP LIMITED</t>
  </si>
  <si>
    <t>THE WYNYARD AESTHETICS ACADEMY LLP</t>
  </si>
  <si>
    <t>WOOD GREEN JUNIOR SCHOOL</t>
  </si>
  <si>
    <t>PACK LEADER INTERNATIONAL LIMITED</t>
  </si>
  <si>
    <t>BAINBRIDGE CHURCH OF ENGLAND PRIMARY AND NURSERY SCHOOL</t>
  </si>
  <si>
    <t>HONINGTON CHURCH OF ENGLAND VOLUNTARY CONTROLLED PRIMARY SCHOOL</t>
  </si>
  <si>
    <t>CAEDMON COLLEGE WHITBY</t>
  </si>
  <si>
    <t>COCO'S MAIDENBOWER LIMITED</t>
  </si>
  <si>
    <t>KAIROS CARE TRAINING AND RECRUITMENT LTD</t>
  </si>
  <si>
    <t>CHEWTON MENDIP CHURCH OF ENGLAND VA PRIMARY SCHOOL</t>
  </si>
  <si>
    <t>THE LANGLEY HOUSE TRUST</t>
  </si>
  <si>
    <t>SAFETY ADVICE CENTRE LIMITED</t>
  </si>
  <si>
    <t>CAREERWISE CONSULTANCY LTD</t>
  </si>
  <si>
    <t>THE COMMUNITY COLLEGE, BISHOP'S CASTLE</t>
  </si>
  <si>
    <t>ATKINSON SECURE CHILDREN'S HOME</t>
  </si>
  <si>
    <t>CAS COMMUNITY SOLUTIONS CIC</t>
  </si>
  <si>
    <t>HALKIRK PRIMARY SCHOOL</t>
  </si>
  <si>
    <t>EYTHORNE ELVINGTON COMMUNITY PRIMARY SCHOOL</t>
  </si>
  <si>
    <t>HOMEFIELDS PRIMARY SCHOOL</t>
  </si>
  <si>
    <t>TRIGONOS</t>
  </si>
  <si>
    <t>ICREDO RESOURCING LTD</t>
  </si>
  <si>
    <t>KELMSCOTT SCHOOL</t>
  </si>
  <si>
    <t>SEVENOAKS PRIMARY SCHOOL</t>
  </si>
  <si>
    <t>ENGAGE NORFOLK LTD</t>
  </si>
  <si>
    <t>SOURCEWISE LTD</t>
  </si>
  <si>
    <t>PARSONAGE FARM NURSERY AND INFANT SCHOOL</t>
  </si>
  <si>
    <t>OASISHILL LIMITED</t>
  </si>
  <si>
    <t>ST MARY'S ROMAN CATHOLIC PRIMARY SCHOOL, HASLINGDEN</t>
  </si>
  <si>
    <t>EMS TUTORS LTD</t>
  </si>
  <si>
    <t>PSSG GROUP LIMITED</t>
  </si>
  <si>
    <t>PRIVATE ENGLISH CLASS LTD</t>
  </si>
  <si>
    <t>ROTHER VOLUNTARY ACTION</t>
  </si>
  <si>
    <t>THE ICKNIELD PRIMARY SCHOOL</t>
  </si>
  <si>
    <t>MAINPORT TRAINING (WALES) LIMITED</t>
  </si>
  <si>
    <t>ESSENTIAL SKILLS ACADEMY</t>
  </si>
  <si>
    <t>ACCOMPLISH CONSULTANTS LIMITED</t>
  </si>
  <si>
    <t>RICHMOND FELLOWSHIP(THE)</t>
  </si>
  <si>
    <t>SOLUTIONS PT LIMITED</t>
  </si>
  <si>
    <t>TRAINING WORKS (NW) LTD</t>
  </si>
  <si>
    <t>PERTEMPS RECRUITMENT PARTNERSHIP LIMITED</t>
  </si>
  <si>
    <t>INSTANT TRAINING AND DEVELOPMENT LTD</t>
  </si>
  <si>
    <t>JUSTICE PRINCE COMMUNITY INTEREST COMPANY</t>
  </si>
  <si>
    <t>THE CROFT PRIMARY SCHOOL</t>
  </si>
  <si>
    <t>ENGAINES PRIMARY SCHOOL</t>
  </si>
  <si>
    <t>LIGHTHOUSE (TRAINING AND DEVELOPMENT) LTD</t>
  </si>
  <si>
    <t>RIVERBANK SPECIAL SCHOOL</t>
  </si>
  <si>
    <t>I.T. PURCHASING CONSORTIUM LIMITED</t>
  </si>
  <si>
    <t>THE HAIRDRESSING TRAINING SCHOOL LIMITED</t>
  </si>
  <si>
    <t>LYNDHURST PRIMARY SCHOOL</t>
  </si>
  <si>
    <t>MANOR FARM ACADEMY</t>
  </si>
  <si>
    <t>ST PHILIP'S CATHOLIC PRIMARY SCHOOL, ARUNDEL</t>
  </si>
  <si>
    <t>TARGETING INNOVATION LIMITED</t>
  </si>
  <si>
    <t>HAYES MEADOW PRIMARY SCHOOL</t>
  </si>
  <si>
    <t>ABL HEALTH LIMITED</t>
  </si>
  <si>
    <t>RAFIKI WEMA CIC</t>
  </si>
  <si>
    <t>THE ADULT LEARNING PROJECT ASSOCIATION</t>
  </si>
  <si>
    <t>ENVIRONMENTAL VISION</t>
  </si>
  <si>
    <t>THE KIRKBY-ON-BAIN CHURCH OF ENGLAND PRIMARY SCHOOL</t>
  </si>
  <si>
    <t>ISTAFF SOLUTIONS LTD</t>
  </si>
  <si>
    <t>HOLY NAME RC PRIMARY SCHOOL</t>
  </si>
  <si>
    <t>WEELSBY ACADEMY</t>
  </si>
  <si>
    <t>TROUP HOUSE SCHOOL</t>
  </si>
  <si>
    <t>FIELDS OF CHANGE LIMITED</t>
  </si>
  <si>
    <t>TRANSFORM LEARNING TRUST LIMITED</t>
  </si>
  <si>
    <t>FIRRHILL HIGH SCHOOL</t>
  </si>
  <si>
    <t>JUBILEE SCHOOL</t>
  </si>
  <si>
    <t>KING EDWARD VII SCHOOL - SPECIALIST TRAINING SCHOOL AND TECHNOLOGY COLLEGE</t>
  </si>
  <si>
    <t>LINCEWOOD PRIMARY SCHOOL</t>
  </si>
  <si>
    <t>KINNOULL PRIMARY SCHOOL</t>
  </si>
  <si>
    <t>HELLESDON HIGH SCHOOL</t>
  </si>
  <si>
    <t>NETHERTON INFANT AND NURSERY SCHOOL</t>
  </si>
  <si>
    <t>JAYCO LONDON LIMITED</t>
  </si>
  <si>
    <t>COAST AND VALE COMMUNITY ACTION</t>
  </si>
  <si>
    <t>CENTRE FOR PSYCHOLOGY LTD</t>
  </si>
  <si>
    <t>SIR GEORGE MONOUX COLLEGE</t>
  </si>
  <si>
    <t>CHARNWOOD PRIMARY SCHOOL</t>
  </si>
  <si>
    <t>WAGTAIL UK LIMITED</t>
  </si>
  <si>
    <t>ALVERSTOKE CHURCH OF ENGLAND AIDED JUNIOR SCHOOL</t>
  </si>
  <si>
    <t>PLUMCROFT PRIMARY SCHOOL</t>
  </si>
  <si>
    <t>WELLSPRING SETTLEMENT</t>
  </si>
  <si>
    <t>NATIONAL EDUCATION UNION</t>
  </si>
  <si>
    <t>NORTHAMPTONSHIRE INDUSTRIAL TRAINING ASSOCIATION LIMITED</t>
  </si>
  <si>
    <t>ACADEMIA2LINK LTD</t>
  </si>
  <si>
    <t>OASIS ACADEMY BLAKENHALE JUNIOR</t>
  </si>
  <si>
    <t>OLD FORD PRIMARY SCHOOL</t>
  </si>
  <si>
    <t>IMAGINE DPM LTD</t>
  </si>
  <si>
    <t>EASY RECRUITMENT LIMITED</t>
  </si>
  <si>
    <t>CWMNI URDD GOBAITH CYMRU (CORFFOREDIG) / THE WELSH LEAGUE OF YOUTH (INCORPORATED)</t>
  </si>
  <si>
    <t>TAMESIDE METROPOLITAN BOROUGH COUNCIL</t>
  </si>
  <si>
    <t>BCNH COLLEGE OF NUTRITION &amp; HEALTH LTD</t>
  </si>
  <si>
    <t>FOUR SWANNES PRIMARY SCHOOL</t>
  </si>
  <si>
    <t>FOCUS TRAINING CENTRE LIMITED</t>
  </si>
  <si>
    <t>E.A.S.A. (EDUCATION ADVICE SERVICE FOR ADULTS)</t>
  </si>
  <si>
    <t>GLOBALKROSS MANAGEMENT SERVICES LTD</t>
  </si>
  <si>
    <t>BANSTEAD PREPARATORY SCHOOL</t>
  </si>
  <si>
    <t>CHIME TRAINING AND CONSULTANCY LIMITED</t>
  </si>
  <si>
    <t>COMMUNITY FIRST IN HEREFORDSHIRE &amp; WORCESTERSHIRE</t>
  </si>
  <si>
    <t>JOHN TAYLOR FREE SCHOOL</t>
  </si>
  <si>
    <t>THORNGROVE SCHOOL</t>
  </si>
  <si>
    <t>TLB 24/7 HEALTHCARE LTD</t>
  </si>
  <si>
    <t>PURTON HOUSE HOMEOPATHIC CENTRE LIMITED</t>
  </si>
  <si>
    <t>APPRENTICESHIP EXPERT LTD</t>
  </si>
  <si>
    <t>ARUNDALE PRIMARY SCHOOL</t>
  </si>
  <si>
    <t>WIRRAL MULTICULTURAL ORGANISATION</t>
  </si>
  <si>
    <t>SKILLS FOR ENERGY LIMITED</t>
  </si>
  <si>
    <t>DANIEL SMITH</t>
  </si>
  <si>
    <t>GOING4GROWTH LIMITED</t>
  </si>
  <si>
    <t>CUBE GROUP LIMITED</t>
  </si>
  <si>
    <t>PERSONALITY AT WORK LIMITED</t>
  </si>
  <si>
    <t>SELSTON HIGH SCHOOL</t>
  </si>
  <si>
    <t>LUCAS VALE PRIMARY SCHOOL</t>
  </si>
  <si>
    <t>RUDGWICK PRIMARY SCHOOL</t>
  </si>
  <si>
    <t>CAMBIAN WING COLLEGE</t>
  </si>
  <si>
    <t>LAWRENCE HOUSE SCHOOL</t>
  </si>
  <si>
    <t>MYRTLE LEARNING LIMITED</t>
  </si>
  <si>
    <t>PRESCOTT &amp; MACKAY LIMITED</t>
  </si>
  <si>
    <t>NEEDHAM MARKET FOOTBALL CLUB</t>
  </si>
  <si>
    <t>OXFORD EXCLUSIF TUTORIAL AGENCY LIMITED</t>
  </si>
  <si>
    <t>JAYANT GUNCHALA</t>
  </si>
  <si>
    <t>NORTH EAST LINCOLNSHIRE COUNCIL</t>
  </si>
  <si>
    <t>TWIN OAKS PRIMARY SCHOOL</t>
  </si>
  <si>
    <t>ROMAN VIII LIMITED</t>
  </si>
  <si>
    <t>LANGLEYWOOD SCHOOL</t>
  </si>
  <si>
    <t>KINGSTON UNIVERSITY</t>
  </si>
  <si>
    <t>GENESIS CHILDCARE CONSULTANCY LIMITED</t>
  </si>
  <si>
    <t>THE PIGGOTT SCHOOL</t>
  </si>
  <si>
    <t>NAPHILL AND WALTERS ASH SCHOOL</t>
  </si>
  <si>
    <t>UPTON INFANT SCHOOL</t>
  </si>
  <si>
    <t>ST JOSEPH'S RC INFANT SCHOOL</t>
  </si>
  <si>
    <t>ROAD - WISE TRAINING LIMITED</t>
  </si>
  <si>
    <t>FAWLEY INFANT SCHOOL</t>
  </si>
  <si>
    <t>KKS MANAGEMENT LTD</t>
  </si>
  <si>
    <t>LORD BLYTON PRIMARY SCHOOL</t>
  </si>
  <si>
    <t>WILDTRACKERS LTD</t>
  </si>
  <si>
    <t>GS1 UK LIMITED</t>
  </si>
  <si>
    <t>THE CO-OP ACADEMY PARKLAND</t>
  </si>
  <si>
    <t>ST NICHOLAS CHURCH OF ENGLAND PRIMARY, HURST</t>
  </si>
  <si>
    <t>ST JAMES PRIMARY SCHOOL</t>
  </si>
  <si>
    <t>BAAE MANUFACTURING SKILLS HUB LTD</t>
  </si>
  <si>
    <t>GOODWYN SCHOOL</t>
  </si>
  <si>
    <t>WIDNES ACADEMY</t>
  </si>
  <si>
    <t>MILLBROOK SCHOOL</t>
  </si>
  <si>
    <t>BRINGTON PRIMARY SCHOOL</t>
  </si>
  <si>
    <t>THE FENG SHUI ACADEMY LIMITED</t>
  </si>
  <si>
    <t>ELECTRICAL SAFETY (UK) LIMITED</t>
  </si>
  <si>
    <t>THE AXIS ACADEMY</t>
  </si>
  <si>
    <t>SUSSEX TRAINING</t>
  </si>
  <si>
    <t>PARAMOUNT TRAINING GROUP LIMITED</t>
  </si>
  <si>
    <t>ACHIEVE THROUGH LEARNING LIMITED</t>
  </si>
  <si>
    <t>EASY HOUSING ASSOCIATION</t>
  </si>
  <si>
    <t>ASSOCIATION OF VOLUNTARY ORGANISATIONS IN WREXHAM</t>
  </si>
  <si>
    <t>BURSLEM SCHOOL OF ART TRUST</t>
  </si>
  <si>
    <t>THE ABC PROJECT (ATTITUDES BEHAVIOUR CONSEQUENCES) LIMITED</t>
  </si>
  <si>
    <t>SHARPLES SCHOOL SCIENCE SPECIALIST COLLEGE</t>
  </si>
  <si>
    <t>THE GODOLPHIN AND LATYMER SCHOOL</t>
  </si>
  <si>
    <t>JAMES ALLEN'S GIRLS' SCHOOL</t>
  </si>
  <si>
    <t>INSPIRA HEALTH LIMITED</t>
  </si>
  <si>
    <t>STENHOUSEMUIR PRIMARY SCHOOL</t>
  </si>
  <si>
    <t>MEAHTECH LIMITED</t>
  </si>
  <si>
    <t>HMYOI ONLEY</t>
  </si>
  <si>
    <t>WOOTTON ST ANDREW'S COFE PRIMARY SCHOOL</t>
  </si>
  <si>
    <t>MARY TAVY AND BRENTOR COMMUNITY PRIMARY SCHOOL</t>
  </si>
  <si>
    <t>HM PRISON ALBANY</t>
  </si>
  <si>
    <t>BEECHCROFT INFANT SCHOOL</t>
  </si>
  <si>
    <t>EDVANTAGE GROUP UK LIMITED</t>
  </si>
  <si>
    <t>YEOVIL COLLEGE</t>
  </si>
  <si>
    <t>ST. MARY'S (ENDOWED) COFE VA PRIMARY SCHOOL</t>
  </si>
  <si>
    <t>CARLEY HILL ACADEMY LIMITED</t>
  </si>
  <si>
    <t>HAMBROOK PRIMARY SCHOOL</t>
  </si>
  <si>
    <t>THE BATH STUDIO SCHOOL</t>
  </si>
  <si>
    <t>FAIRJOINT &amp; CO SERVICES LIMITED</t>
  </si>
  <si>
    <t>OUR LADY AND ST PATRICK'S CATHOLIC PRIMARY SCHOOL</t>
  </si>
  <si>
    <t>THE SKILLS NETWORK LIMITED</t>
  </si>
  <si>
    <t>STANLEY BURNSIDE PRIMARY SCHOOL</t>
  </si>
  <si>
    <t>HEYWOOD PREP</t>
  </si>
  <si>
    <t>APPSCLUSTER ACADEMY LIMITED</t>
  </si>
  <si>
    <t>PRINCE BISHOP SCHOOL</t>
  </si>
  <si>
    <t>ST TUDY COFE PRIMARY SCHOOL</t>
  </si>
  <si>
    <t>2ND CHANCE EDUCATION</t>
  </si>
  <si>
    <t>LIVERPOOL BUSINESS CLUB LIMITED</t>
  </si>
  <si>
    <t>STARCOVER HEALTH &amp; SOCIAL CARE LTD</t>
  </si>
  <si>
    <t>BRETTON WOODS COMMUNITY SCHOOL</t>
  </si>
  <si>
    <t>AUTISM EAST MIDLANDS</t>
  </si>
  <si>
    <t>PRIORS FIELD PRIMARY SCHOOL</t>
  </si>
  <si>
    <t>TORBAY COUNCIL</t>
  </si>
  <si>
    <t>MA COYLE LIMITED</t>
  </si>
  <si>
    <t>BRYNGWYN COMPREHENSIVE SCHOOL</t>
  </si>
  <si>
    <t>GROWTH PARTNER &amp; CONSULTANCY LTD</t>
  </si>
  <si>
    <t>HYO GEN DO LIMITED</t>
  </si>
  <si>
    <t>MICRODEC LIMITED</t>
  </si>
  <si>
    <t>OPTIONS KINSALE</t>
  </si>
  <si>
    <t>CAMBRIDGE SCHOOL</t>
  </si>
  <si>
    <t>PARALLEL COACHING LTD</t>
  </si>
  <si>
    <t>WOODBOURNE HOSPITAL SCHOOL</t>
  </si>
  <si>
    <t>THE OXFORD SCHOOL OF DRAMA LIMITED</t>
  </si>
  <si>
    <t>KENSINGTON AND CHELSEA SOCIAL COUNCIL</t>
  </si>
  <si>
    <t>ELM COURT SCHOOL</t>
  </si>
  <si>
    <t>YOUNG ENTERPRISE NORTH EAST</t>
  </si>
  <si>
    <t>FUEL</t>
  </si>
  <si>
    <t>INTERNATIONAL THAI FOUNDATION LTD</t>
  </si>
  <si>
    <t>LONDON ROSES COMMUNITY SERVICES LTD</t>
  </si>
  <si>
    <t>YSGOL EIFIONYDD</t>
  </si>
  <si>
    <t>SACRED HEART CATHOLIC PRIMARY SCHOOL LEIGH</t>
  </si>
  <si>
    <t>ST JAMES AND EBRINGTON CHURCH OF ENGLAND PRIMARY SCHOOL</t>
  </si>
  <si>
    <t>MAYBURY PRIMARY SCHOOL</t>
  </si>
  <si>
    <t>ITOL ENTERPRISES LTD</t>
  </si>
  <si>
    <t>REMINISCENCE LEARNING</t>
  </si>
  <si>
    <t>MEAVY CHURCH OF ENGLAND PRIMARY SCHOOL</t>
  </si>
  <si>
    <t>JOSAK CARE AND RECRUITMENT LTD</t>
  </si>
  <si>
    <t>CENTRE FOR AFRICAN BUSINESS EDUCATION LTD</t>
  </si>
  <si>
    <t>PRUDENTIA PEOPLE LIMITED</t>
  </si>
  <si>
    <t>FISHBOURNE COFE PRIMARY SCHOOL</t>
  </si>
  <si>
    <t>OUR LADY OF LOURDES CATHOLIC PRIMARY SCHOOL</t>
  </si>
  <si>
    <t>DONCASTER SCHOOL FOR THE DEAF</t>
  </si>
  <si>
    <t>HUNT TRAINING LIMITED</t>
  </si>
  <si>
    <t>COMPUTECH SERVICES LIMITED</t>
  </si>
  <si>
    <t>TWEEDMOUTH PRIOR PARK FIRST SCHOOL</t>
  </si>
  <si>
    <t>CLIVE ALLAN</t>
  </si>
  <si>
    <t>ROCKET SOLUTIONS LIMITED</t>
  </si>
  <si>
    <t>PARTINGTON MANAGEMENT LIMITED</t>
  </si>
  <si>
    <t>SURREY COMMUNITY ACTION</t>
  </si>
  <si>
    <t>G2G EDUCATION LTD</t>
  </si>
  <si>
    <t>RHYTHMIC CARE UK LTD</t>
  </si>
  <si>
    <t>DORCHESTER PREPARATORY SCHOOL</t>
  </si>
  <si>
    <t>DERWENT DELIVERS LTD.</t>
  </si>
  <si>
    <t>VENTURE WALES LIMITED</t>
  </si>
  <si>
    <t>BLUE SKY ASSESSING &amp; CONSULTANCY LTD</t>
  </si>
  <si>
    <t>CHANGING TUNES</t>
  </si>
  <si>
    <t>GROVE CHURCH OF ENGLAND SCHOOL</t>
  </si>
  <si>
    <t>DAE SYSTEMS LIMITED</t>
  </si>
  <si>
    <t>BEST NETWORK LIMITED</t>
  </si>
  <si>
    <t>MEDIATION IN NORTH TYNESIDE (M.I.N.T.)</t>
  </si>
  <si>
    <t>DMG MORI UK LIMITED</t>
  </si>
  <si>
    <t>DNATA LIMITED</t>
  </si>
  <si>
    <t>GREYS EDUCATION CENTRE</t>
  </si>
  <si>
    <t>TEC TRAINING LIMITED</t>
  </si>
  <si>
    <t>PERSONA ACADEMY UK LTD</t>
  </si>
  <si>
    <t>CAMPION CATHOLIC HIGH SCHOOL</t>
  </si>
  <si>
    <t>SOUTH DURHAM ENTERPRISE AGENCY LIMITED</t>
  </si>
  <si>
    <t>HITSLINK MANAGEMENT CO-OPERATIVE LIMITED</t>
  </si>
  <si>
    <t>COMPTON COFE PRIMARY SCHOOL</t>
  </si>
  <si>
    <t>THE REAL CHANGE CO LIMITED</t>
  </si>
  <si>
    <t>HOLLAND JUNIOR SCHOOL</t>
  </si>
  <si>
    <t>GREATER BRIGHTON CONSTRUCTION TRAINING LIMITED</t>
  </si>
  <si>
    <t>TYSOE COFE PRIMARY SCHOOL</t>
  </si>
  <si>
    <t>FIRST ORACLE (UK) LLP</t>
  </si>
  <si>
    <t>ALL SAINTS' COFE PRIMARY SCHOOL NW2</t>
  </si>
  <si>
    <t>SHEARS ACADEMY LIMITED</t>
  </si>
  <si>
    <t>CHIGWELL PRIMARY ACADEMY</t>
  </si>
  <si>
    <t>CAMULOS ACADEMY</t>
  </si>
  <si>
    <t>WARREN MEAD INFANT SCHOOL</t>
  </si>
  <si>
    <t>BIRMINGHAM PRACTICAL ACCOUNTANCY CENTRE LTD</t>
  </si>
  <si>
    <t>MOEL LLYS SHORT STAY SCHOOL</t>
  </si>
  <si>
    <t>STEEL BUILD UK LIMITED</t>
  </si>
  <si>
    <t>EAST CHESHIRE NATIONAL HEALTH SERVICE TRUST</t>
  </si>
  <si>
    <t>ST JOHN BAPTIST C.I.W. HIGH SCHOOL</t>
  </si>
  <si>
    <t>LUPTON LANE LTD</t>
  </si>
  <si>
    <t>MARTYN WHITE CONSULTING LIMITED</t>
  </si>
  <si>
    <t>MSA SOFTWARE SYSTEMS LTD</t>
  </si>
  <si>
    <t>INSPIRE (UK) LTD</t>
  </si>
  <si>
    <t>LEICESTERSHIRE VOLUNTARY SECTOR RESOURCE AGENCY</t>
  </si>
  <si>
    <t>CUMBRIA CHILD CARE CENTRE</t>
  </si>
  <si>
    <t>IOS INTERNATIONAL AGENCY LIMITED</t>
  </si>
  <si>
    <t>THE PEGASUS PARTNERSHIP TRUST</t>
  </si>
  <si>
    <t>FILTON AVENUE PRIMARY SCHOOL</t>
  </si>
  <si>
    <t>WESTWIND LIMITED</t>
  </si>
  <si>
    <t>CALVIC ENTERPRISES LIMITED</t>
  </si>
  <si>
    <t>SIDMOUTH COLLEGE</t>
  </si>
  <si>
    <t>HODGSONS CONSULTING SERVICES LIMITED</t>
  </si>
  <si>
    <t>SEATON SCHOOL</t>
  </si>
  <si>
    <t>THE DUKERIES ACADEMY</t>
  </si>
  <si>
    <t>SARUM TRAINING LIMITED</t>
  </si>
  <si>
    <t>KEMSLEY PRIMARY ACADEMY</t>
  </si>
  <si>
    <t>QUEEN'S PARK ACADEMY</t>
  </si>
  <si>
    <t>ST CHARLES' RC PRIMARY SCHOOL</t>
  </si>
  <si>
    <t>THE REAL APPRENTICESHIP COMPANY</t>
  </si>
  <si>
    <t>TARA KADAMPA MEDITATION CENTRE LTD</t>
  </si>
  <si>
    <t>PENMARK LIMITED</t>
  </si>
  <si>
    <t>PENWITH COMMUNITY DEVELOPMENT TRUST</t>
  </si>
  <si>
    <t>YDP OXFORDSHIRE LTD</t>
  </si>
  <si>
    <t>ST MARY'S RC INFANTS SCHOOL</t>
  </si>
  <si>
    <t>SUTTON VALENCE PRIMARY SCHOOL</t>
  </si>
  <si>
    <t>A &amp; K SAFETY SERVICES LIMITED</t>
  </si>
  <si>
    <t>STOKE GABRIEL PRIMARY SCHOOL</t>
  </si>
  <si>
    <t>THE RICHMOND UPON THAMES SCHOOL</t>
  </si>
  <si>
    <t>BARKER ROSS STAFFING SOLUTIONS LTD</t>
  </si>
  <si>
    <t>ST LUKE'S SCHOOL</t>
  </si>
  <si>
    <t>SKILLS AND PLACEMENT CENTRE LTD</t>
  </si>
  <si>
    <t>Children &amp; Young Persons Services (Stoke-on-Trent 14-19 Consortium) - Do not use for funding</t>
  </si>
  <si>
    <t>THE METANOIA INSTITUTE</t>
  </si>
  <si>
    <t>HEATHERY KNOWE PRIMARY SCHOOL</t>
  </si>
  <si>
    <t>GOLDEN CENTRE OF OPPORTUNITIES</t>
  </si>
  <si>
    <t>COURTLAND SCHOOL</t>
  </si>
  <si>
    <t>LITTLEHAM CHURCH OF ENGLAND PRIMARY SCHOOL</t>
  </si>
  <si>
    <t>ANNE CASEY EDUCATION(ACE) LIMITED</t>
  </si>
  <si>
    <t>OXGANG PRIMARY SCHOOL</t>
  </si>
  <si>
    <t>SYNERGISE ME LTD</t>
  </si>
  <si>
    <t>COLUMBUS SCHOOL AND COLLEGE</t>
  </si>
  <si>
    <t>LEICESTER COMMUNITY ENTERPRISE SERVICES CIC</t>
  </si>
  <si>
    <t>ORMISTON SOUTH PARADE ACADEMY</t>
  </si>
  <si>
    <t>THE LODGING HOUSE MISSION</t>
  </si>
  <si>
    <t>THE FAMILY HUB LTD</t>
  </si>
  <si>
    <t>BYERLEY PARK PRIMARY SCHOOL</t>
  </si>
  <si>
    <t>PANACOM LIMITED</t>
  </si>
  <si>
    <t>SIR ALEXANDER FLEMING PRIMARY SCHOOL</t>
  </si>
  <si>
    <t>CARCROFT PRIMARY SCHOOL</t>
  </si>
  <si>
    <t>HOARDING DISORDERS UK COMMUNITY INTEREST COMPANY</t>
  </si>
  <si>
    <t>W &amp; N TRAINING LIMITED</t>
  </si>
  <si>
    <t>KNOWLEDGE GATEWAY LIMITED</t>
  </si>
  <si>
    <t>ASSET TRAINING &amp; CONSULTANCY LIMITED</t>
  </si>
  <si>
    <t>HUNSLET CARR PRIMARY SCHOOL</t>
  </si>
  <si>
    <t>EAST CROMPTON ST GEORGE'S COFE SCHOOL</t>
  </si>
  <si>
    <t>ST GEORGE'S SCHOOL DUPLICATE</t>
  </si>
  <si>
    <t>HIGHBURY SCHOOL</t>
  </si>
  <si>
    <t>UK VIDEO SKILLS TRAINING LLP</t>
  </si>
  <si>
    <t>FARM COTTAGE</t>
  </si>
  <si>
    <t>TURN KEY WORKS LIMITED</t>
  </si>
  <si>
    <t>LIFETIME TRAINING GROUP LIMITED</t>
  </si>
  <si>
    <t>NORTH BRISTOL NATIONAL HEALTH SERVICE TRUST</t>
  </si>
  <si>
    <t>NORTH WALES MUSIC TUITION CENTRES</t>
  </si>
  <si>
    <t>CAMBIAN HEREFORD SCHOOL</t>
  </si>
  <si>
    <t>OXFORD PROFESSIONAL CONSULTING LTD</t>
  </si>
  <si>
    <t>IMPELLER ASSURANCE AND RESILIENCE LIMITED</t>
  </si>
  <si>
    <t>INSTRUCTUS LTD</t>
  </si>
  <si>
    <t>BRAINS MATTER CHARITY</t>
  </si>
  <si>
    <t>AMBASSADOR SECURITY (UK) LIMITED</t>
  </si>
  <si>
    <t>WESTOE CROWN PRIMARY SCHOOL</t>
  </si>
  <si>
    <t>CQ3 TRAINING LIMITED</t>
  </si>
  <si>
    <t>LANSDOWNE PRIMARY ACADEMY</t>
  </si>
  <si>
    <t>NATIONWIDE SERVICES GROUP LIMITED</t>
  </si>
  <si>
    <t>APPLIED TECHNOLOGY SERVICES LIMITED</t>
  </si>
  <si>
    <t>OXFORD COLLEGE OF EDUCATION LTD</t>
  </si>
  <si>
    <t>LOVINGTON CHURCH OF ENGLAND PRIMARY SCHOOL</t>
  </si>
  <si>
    <t>GUIDE92 EDUCATION CENTRE LIMITED</t>
  </si>
  <si>
    <t>RUSSELL DISCOMBE</t>
  </si>
  <si>
    <t>ATHENOYA LIMITED</t>
  </si>
  <si>
    <t>ST CHARLES' ROMAN CATHOLIC VOLUNTARY AIDED PRIMARY SCHOOL</t>
  </si>
  <si>
    <t>REALLY FLEXIBLE CARE LTD</t>
  </si>
  <si>
    <t>LANGTREE SCHOOL</t>
  </si>
  <si>
    <t>COPYRIGHT LICENSING AGENCY LIMITED(THE)</t>
  </si>
  <si>
    <t>DEMOS EUROPEAN CONSULTANCY LIMITED</t>
  </si>
  <si>
    <t>WALDERSLADE PRIMARY SCHOOL</t>
  </si>
  <si>
    <t>CORONA THEATRE SCHOOL</t>
  </si>
  <si>
    <t>BETA FUTURES LTD</t>
  </si>
  <si>
    <t>TRAINEX TRAINING LIMITED</t>
  </si>
  <si>
    <t>GREENWOOD PRIMARY SCHOOL</t>
  </si>
  <si>
    <t>YELLOWNET LTD</t>
  </si>
  <si>
    <t>OAKHYRST GRANGE SCHOOL</t>
  </si>
  <si>
    <t>BEATH HIGH SCHOOL</t>
  </si>
  <si>
    <t>KALEIDOSCOPE EDUCATION TRAINING AND RECRUITMENT SERVICES LIMITED</t>
  </si>
  <si>
    <t>ABA TRAINING LIMITED</t>
  </si>
  <si>
    <t>EAST STAFFORDSHIRE COMMUNITY AND VOLUNTARY SERVICE</t>
  </si>
  <si>
    <t>OTTERBURN CONSULT LLP</t>
  </si>
  <si>
    <t>GRANGE PRIMARY</t>
  </si>
  <si>
    <t>LITTLEDEAN CHURCH OF ENGLAND PRIMARY SCHOOL</t>
  </si>
  <si>
    <t>SALON GRADUATES LTD</t>
  </si>
  <si>
    <t>FOOTSTARS C.I.C.</t>
  </si>
  <si>
    <t>CO-OP ACADEMY SWINTON</t>
  </si>
  <si>
    <t>PENSHURST CHURCH OF ENGLAND VOLUNTARY AIDED PRIMARY SCHOOL</t>
  </si>
  <si>
    <t>ROSEWELL PRIMARY SCHOOL</t>
  </si>
  <si>
    <t>HIGHDYKES PRIMARY SCHOOL</t>
  </si>
  <si>
    <t>DZC CONSULTING LTD</t>
  </si>
  <si>
    <t>THE CORNER HOUSE SCHOOL (CHS)</t>
  </si>
  <si>
    <t>TEST90000199</t>
  </si>
  <si>
    <t>BLUECOAT TRENT ACADEMY</t>
  </si>
  <si>
    <t>JON RAY CONSULTANCY LIMITED</t>
  </si>
  <si>
    <t>PORTSOY SCHOOL</t>
  </si>
  <si>
    <t>SCHOOL OF COMMUNICATION ARTS 2.0 LIMITED</t>
  </si>
  <si>
    <t>GOLFHILL PRIMARY SCHOOL</t>
  </si>
  <si>
    <t>ACADEMY OF CINEMATIC ARTS LIMITED</t>
  </si>
  <si>
    <t>MANORFIELD INFANT AND NURSERY SCHOOL</t>
  </si>
  <si>
    <t>THE NEW FOREST COFE (VA) PRIMARY SCHOOL</t>
  </si>
  <si>
    <t>CAPE CORNWALL SCHOOL</t>
  </si>
  <si>
    <t>WEST STREET COMMUNITY PRIMARY SCHOOL</t>
  </si>
  <si>
    <t>ST JOSEPH'S CATHOLIC JUNIOR SCHOOL</t>
  </si>
  <si>
    <t>THE LANGUAGE COMPANY LTD</t>
  </si>
  <si>
    <t>ST CLEMENT'S AND ST JOHN'S CHURCH OF ENGLAND INFANT SCHOOL</t>
  </si>
  <si>
    <t>KENT FIRST AID TRAINING LIMITED</t>
  </si>
  <si>
    <t>ST FRANCIS CATHOLIC PRIMARY SCHOOL, GOOSNARGH</t>
  </si>
  <si>
    <t>HOLY FAMILY CATHOLIC PRIMARY ACADEMY</t>
  </si>
  <si>
    <t>CASPARI FOUNDATION</t>
  </si>
  <si>
    <t>MORDECAI SECURITY SERVICES LIMITED</t>
  </si>
  <si>
    <t>KINGSTHORPE GROVE PRIMARY SCHOOL</t>
  </si>
  <si>
    <t>MILL RYTHE JUNIOR SCHOOL</t>
  </si>
  <si>
    <t>PRIMROSE TRAINING AND DEVELOPMENT LTD</t>
  </si>
  <si>
    <t>SNOWSPORT SCOTLAND LIMITED</t>
  </si>
  <si>
    <t>PERFORMANCE ADVANTAGE LIMITED</t>
  </si>
  <si>
    <t>AUTO INDUSTRY CONSULTING LTD</t>
  </si>
  <si>
    <t>AMEC FOSTER WHEELER LIMITED</t>
  </si>
  <si>
    <t>ACED QUALIFICATIONS LTD</t>
  </si>
  <si>
    <t>OLDFIELD BROW PRIMARY SCHOOL</t>
  </si>
  <si>
    <t>ANGLIA TRAINING SOLUTIONS LTD</t>
  </si>
  <si>
    <t>CTC TRAINING AND DEVELOPMENT LIMITED</t>
  </si>
  <si>
    <t>CANON JOHNSON COFE PRIMARY SCHOOL</t>
  </si>
  <si>
    <t>BILLINGHAM CAMPUS SCHOOL</t>
  </si>
  <si>
    <t>CHARLTON MACKRELL COFE PRIMARY SCHOOL</t>
  </si>
  <si>
    <t>BOO COACHING AND CONSULTING LIMITED</t>
  </si>
  <si>
    <t>LED LEISURE MANAGEMENT LIMITED</t>
  </si>
  <si>
    <t>CULTURELAB LIMITED</t>
  </si>
  <si>
    <t>ITCR LTD</t>
  </si>
  <si>
    <t>HHN SERVICES LTD</t>
  </si>
  <si>
    <t>HEALTHY ME HEALTHY COMMUNITIES C.I.C.</t>
  </si>
  <si>
    <t>BLACKBOYS CHURCH OF ENGLAND PRIMARY SCHOOL</t>
  </si>
  <si>
    <t>IT SKILLS FOR ALL LTD.</t>
  </si>
  <si>
    <t>SEMET AVIATION LIMITED</t>
  </si>
  <si>
    <t>ABBEYMEAD PRIMARY SCHOOL</t>
  </si>
  <si>
    <t>CET LIMITED</t>
  </si>
  <si>
    <t>TURTLE SAFETY TRAINING LIMITED</t>
  </si>
  <si>
    <t>AINSCOUGH TRAINING SERVICES LIMITED</t>
  </si>
  <si>
    <t>EAS EDUCATION LIMITED</t>
  </si>
  <si>
    <t>BYHEART LEARNING LIMITED</t>
  </si>
  <si>
    <t>WHITEGATE PRIMARY AND NURSERY SCHOOL</t>
  </si>
  <si>
    <t>OAKS PARK HIGH SCHOOL</t>
  </si>
  <si>
    <t>AKADEMEIA LTD</t>
  </si>
  <si>
    <t>BAMFORD PRIMARY SCHOOL</t>
  </si>
  <si>
    <t>MENTOR LIMITED</t>
  </si>
  <si>
    <t>MANCHESTER CREATIVE AND MEDIA ACADEMY</t>
  </si>
  <si>
    <t>MELLERS PRIMARY SCHOOL</t>
  </si>
  <si>
    <t>DEPENDABLE CARE LLP</t>
  </si>
  <si>
    <t>CAREER MAKERS LIMITED</t>
  </si>
  <si>
    <t>JCA GLOBAL LTD</t>
  </si>
  <si>
    <t>EASTRY CHURCH OF ENGLAND PRIMARY SCHOOL</t>
  </si>
  <si>
    <t>COMMUNITIES TOGETHER EAST ANGLIA LTD</t>
  </si>
  <si>
    <t>STRATHDEARN PRIMARY SCHOOL</t>
  </si>
  <si>
    <t>OLD BOY LIMITED</t>
  </si>
  <si>
    <t>ST PATRICK'S CATHOLIC PRIMARY SCHOOL, CONSETT</t>
  </si>
  <si>
    <t>LUCAS FINISHING SPECIALISTS LIMITED</t>
  </si>
  <si>
    <t>BARROW TRAINING SERVICES LTD</t>
  </si>
  <si>
    <t>THE FLYING BULL ACADEMY</t>
  </si>
  <si>
    <t>WONERSH AND SHAMLEY GREEN COFE AIDED PRIMARY SCHOOL</t>
  </si>
  <si>
    <t>TEST90000137</t>
  </si>
  <si>
    <t>COMBE MARTIN PRIMARY SCHOOL</t>
  </si>
  <si>
    <t>ST JOSEPH'S ROMAN CATHOLIC VOLUNTARY AIDED PRIMARY SCHOOL, DURHAM</t>
  </si>
  <si>
    <t>ATL (YORKSHIRE) LIMITED</t>
  </si>
  <si>
    <t>RSH MANAGMENT SOLUTIONS LTD</t>
  </si>
  <si>
    <t>QED FOUNDATION LIMITED</t>
  </si>
  <si>
    <t>HIRING SAUCE LTD</t>
  </si>
  <si>
    <t>NEW SWANNINGTON PRIMARY SCHOOL</t>
  </si>
  <si>
    <t>CORPORATE TRAINING LIMITED</t>
  </si>
  <si>
    <t>LAMBS HOUSE SCHOOL</t>
  </si>
  <si>
    <t>GLSE LTD</t>
  </si>
  <si>
    <t>ACTIVATED CITIZENS COMMUNITY INTEREST COMPANY</t>
  </si>
  <si>
    <t>ESSENDON COFE (VC) PRIMARY SCHOOL</t>
  </si>
  <si>
    <t>GREENFIELD COFE VC LOWER SCHOOL</t>
  </si>
  <si>
    <t>MEADOWHEAD COMMUNITY INFANT SCHOOL AND NURSERY</t>
  </si>
  <si>
    <t>CRANMORE</t>
  </si>
  <si>
    <t>FUEL LEARNING LIMITED</t>
  </si>
  <si>
    <t>THE CHAMPNEYS INTERNATIONAL COLLEGE LIMITED</t>
  </si>
  <si>
    <t>COBHAM HALL</t>
  </si>
  <si>
    <t>MSR TRAINING LTD</t>
  </si>
  <si>
    <t>LYTHE CHURCH OF ENGLAND VOLUNTARY CONTROLLED PRIMARY SCHOOL</t>
  </si>
  <si>
    <t>CAREERS RESEARCH AND ADVISORY CENTRE (CRAC) LIMITED(THE)</t>
  </si>
  <si>
    <t>OLDHILL COMMUNITY SCHOOL</t>
  </si>
  <si>
    <t>MONTV C.I.C.</t>
  </si>
  <si>
    <t>EMMANUEL SCHOOL (DERBY) LIMITED</t>
  </si>
  <si>
    <t>BUSINESS TRAINING (UK) LIMITED</t>
  </si>
  <si>
    <t>IT TRAINING ZONE LIMITED</t>
  </si>
  <si>
    <t>WROXTON CHURCH OF ENGLAND PRIMARY SCHOOL</t>
  </si>
  <si>
    <t>CRICH CARR COFE PRIMARY SCHOOL</t>
  </si>
  <si>
    <t>WELBECK, THE DEFENCE SIXTH FORM COLLEGE</t>
  </si>
  <si>
    <t>YOKER PRIMARY SCHOOL</t>
  </si>
  <si>
    <t>SPEENHAMLAND SCHOOL</t>
  </si>
  <si>
    <t>COLLEGE OF LIGHT LTD</t>
  </si>
  <si>
    <t>BADER PRIMARY SCHOOL</t>
  </si>
  <si>
    <t>LAWSON'S TRAINING CENTRE LIMITED</t>
  </si>
  <si>
    <t>121 TRAINING SOLUTIONS LIMITED</t>
  </si>
  <si>
    <t>COACHING TALENT LIMITED</t>
  </si>
  <si>
    <t>HARROGATE LADIES' COLLEGE</t>
  </si>
  <si>
    <t>SMARTER COMMUNITY CHOICES COMMUNITY INTEREST COMPANY</t>
  </si>
  <si>
    <t>HEARTSEASE PRIMARY ACADEMY</t>
  </si>
  <si>
    <t>ROSEMOUNT LIFELONG LEARNING</t>
  </si>
  <si>
    <t>THE BLUE COAT SCHOOL</t>
  </si>
  <si>
    <t>WHEELWRIGHT LANE PRIMARY SCHOOL</t>
  </si>
  <si>
    <t>LAUNCELOT PRIMARY SCHOOL</t>
  </si>
  <si>
    <t>KICKSTARTING COMMUNITY INTEREST COMPANY</t>
  </si>
  <si>
    <t>LADY MARGARET PRIMARY SCHOOL</t>
  </si>
  <si>
    <t>SECUR-IT INTEGRATED SERVICES LTD</t>
  </si>
  <si>
    <t>FARR PRIMARY SCHOOL, BETTYHILL</t>
  </si>
  <si>
    <t>NEWTON ABBOT COLLEGE</t>
  </si>
  <si>
    <t>ESSJAY SOLUTIONS LTD</t>
  </si>
  <si>
    <t>CHRIS ZANETTI LIMITED</t>
  </si>
  <si>
    <t>SALTFORD COFE PRIMARY SCHOOL</t>
  </si>
  <si>
    <t>ST BLAISE COFE PRIMARY SCHOOL</t>
  </si>
  <si>
    <t>BARLEY LANE SCHOOL</t>
  </si>
  <si>
    <t>ACCXEL LIMITED</t>
  </si>
  <si>
    <t>GEORGE DIXON PRIMARY SCHOOL</t>
  </si>
  <si>
    <t>ASHTON PRIMARY SCHOOL</t>
  </si>
  <si>
    <t>ACTS TRUST</t>
  </si>
  <si>
    <t>WIMBISH PRIMARY SCHOOL</t>
  </si>
  <si>
    <t>AGNITIO NETWORK TRAINING LIMITED</t>
  </si>
  <si>
    <t>OTHM QUALIFICATIONS</t>
  </si>
  <si>
    <t>HOWDEN SCHOOL</t>
  </si>
  <si>
    <t>SYCAMORE HILL (TRAINING AND MANAGEMENT) LTD</t>
  </si>
  <si>
    <t>ACTIVE8 MINDS AFTER SCHOOL CLUBS LIMITED</t>
  </si>
  <si>
    <t>GLEBE SCHOOL</t>
  </si>
  <si>
    <t>CHANGE FORMATION (EXECUTIVE DEVELOPMENT) LIMITED</t>
  </si>
  <si>
    <t>SHERSTON COFE PRIMARY SCHOOL</t>
  </si>
  <si>
    <t>RESOURCES (N E) LIMITED</t>
  </si>
  <si>
    <t>JIBBA JABBA LIMITED</t>
  </si>
  <si>
    <t>WOLVERTON PRIMARY SCHOOL</t>
  </si>
  <si>
    <t>THE NATIONAL SKILLS ACADEMY FOR HEALTH LIMITED</t>
  </si>
  <si>
    <t>WESTLANDS ACADEMY</t>
  </si>
  <si>
    <t>LIVING SPRING SOLUTIONS (CARE &amp; TRAINING) LIMITED</t>
  </si>
  <si>
    <t>GLASS BEAD CONSULTING (UK) LIMITED</t>
  </si>
  <si>
    <t>LANCASTER TRAINING SERVICES LIMITED</t>
  </si>
  <si>
    <t>WILLIAM ALVEY SCHOOL</t>
  </si>
  <si>
    <t>THE FRANCES BARDSLEY SCHOOL FOR GIRLS</t>
  </si>
  <si>
    <t>MOSBOROUGH PRIMARY SCHOOL</t>
  </si>
  <si>
    <t>JONES (UK) LIMITED</t>
  </si>
  <si>
    <t>N S CARE LIMITED</t>
  </si>
  <si>
    <t>MERCHANT TAYLORS' SCHOOL</t>
  </si>
  <si>
    <t>LITTLE THETFORD COFE PRIMARY SCHOOL</t>
  </si>
  <si>
    <t>ARRANJAY CONSULTING LIMITED</t>
  </si>
  <si>
    <t>CONSETT SOUTH ENTERPRISE ASSOCIATION LTD</t>
  </si>
  <si>
    <t>GELWEN LIMITED</t>
  </si>
  <si>
    <t>ENCOMPASS DEVELOPMENT LIMITED</t>
  </si>
  <si>
    <t>EMBRACE UK COMMUNITY SUPPORT CENTRE.</t>
  </si>
  <si>
    <t>LIFE TRAINING AND RECRUITMENT LTD</t>
  </si>
  <si>
    <t>THE NORTH WEST COLLEGE LIMITED</t>
  </si>
  <si>
    <t>WISER OWLS LTD</t>
  </si>
  <si>
    <t>HUW WILLIAMS DRIVER TRAINING LIMITED</t>
  </si>
  <si>
    <t>KINGFISHER SCHOOL</t>
  </si>
  <si>
    <t>TAILORED EDUCATION LTD</t>
  </si>
  <si>
    <t>LEEDS ASYLUM SEEKERS SUPPORT NETWORK</t>
  </si>
  <si>
    <t>ST FRANCIS CATHOLIC MULTI ACADEMY TRUST</t>
  </si>
  <si>
    <t>PEAR TREE SCHOOL</t>
  </si>
  <si>
    <t>WALES NATIONAL ROOFING TRAINING GROUP</t>
  </si>
  <si>
    <t>QUEST EMPLOYMENT LIMITED</t>
  </si>
  <si>
    <t>TRAINING SOLUTIONS (NORTH WEST) LIMITED</t>
  </si>
  <si>
    <t>TRINITY ALL SAINTS COFE VA PRIMARY SCHOOL</t>
  </si>
  <si>
    <t>SAMUEL KING'S SCHOOL</t>
  </si>
  <si>
    <t>CADCOE LIMITED</t>
  </si>
  <si>
    <t>WATFORD WOMEN'S CENTRE</t>
  </si>
  <si>
    <t>PARRS WOOD HIGH SCHOOL</t>
  </si>
  <si>
    <t>THE NORTH EAST APPRENTICESHIP COMPANY LIMITED</t>
  </si>
  <si>
    <t>KEITH GRAMMAR SCHOOL</t>
  </si>
  <si>
    <t>TOTAL HUMAN RESOURCES LIMITED</t>
  </si>
  <si>
    <t>CRICKLEWOOD HOMELESS CONCERN</t>
  </si>
  <si>
    <t>ALDERMAN JACKSON SCHOOL</t>
  </si>
  <si>
    <t>HOLY ISLAND CHURCH OF ENGLAND FIRST SCHOOL</t>
  </si>
  <si>
    <t>ALUMWELL COMMUNITY ASSOCIATION LIMITED</t>
  </si>
  <si>
    <t>THE MODERN TRADES ACADEMY LIMITED</t>
  </si>
  <si>
    <t>ST MILDRED'S PRIMARY INFANT SCHOOL</t>
  </si>
  <si>
    <t>STAINDROP SCHOOL A BUSINESS AND ENTERPRISE COLLEGE</t>
  </si>
  <si>
    <t>MITRE MANAGEMENT LTD</t>
  </si>
  <si>
    <t>PROFOREST LTD.</t>
  </si>
  <si>
    <t>BARROW HILLS SCHOOL</t>
  </si>
  <si>
    <t>GLEED BOYS' SCHOOL</t>
  </si>
  <si>
    <t>APPRENTICESHIP PARTNERS LIMITED</t>
  </si>
  <si>
    <t>BOOTLE HIGH SCHOOL</t>
  </si>
  <si>
    <t>BROMLEY, LEWISHAM &amp; GREENWICH MIND LTD</t>
  </si>
  <si>
    <t>HUMAN RESOURCES LEGAL SERVICE (H.R.S.L) LIMITED</t>
  </si>
  <si>
    <t>WHITECREST PRIMARY SCHOOL</t>
  </si>
  <si>
    <t>HOPE SCHOOL</t>
  </si>
  <si>
    <t>RECRUITMENT TRAINING GROUP LTD</t>
  </si>
  <si>
    <t>Q-OPD INTERNATIONAL LIMITED</t>
  </si>
  <si>
    <t>SYNKD INN MANAGEMENT LTD</t>
  </si>
  <si>
    <t>PRO SKILLS SOCCER LIMITED</t>
  </si>
  <si>
    <t>SYNERGY ADVANCED DRIVER TRAINING LTD</t>
  </si>
  <si>
    <t>TEMP EXCHANGE LTD</t>
  </si>
  <si>
    <t>XCEEDA LTD</t>
  </si>
  <si>
    <t>AMTRI VERITAS LIMITED</t>
  </si>
  <si>
    <t>STURTON BY STOW PRIMARY SCHOOL</t>
  </si>
  <si>
    <t>BROOKFIELD HOUSE SCHOOL</t>
  </si>
  <si>
    <t>SHAHZADI SERVICES LTD</t>
  </si>
  <si>
    <t>CAMBIAN BIRCH HOUSE SCHOOL</t>
  </si>
  <si>
    <t>NES IT LIMITED</t>
  </si>
  <si>
    <t>WARWICKSHIRE WILDLIFE TRUST LTD</t>
  </si>
  <si>
    <t>ST CUTHBERT'S CATHOLIC PRIMARY SCHOOL</t>
  </si>
  <si>
    <t>CHAPELSIDE PRIMARY SCHOOL</t>
  </si>
  <si>
    <t>THE WOODROFFE SCHOOL</t>
  </si>
  <si>
    <t>DISABILITY ACTION YORKSHIRE</t>
  </si>
  <si>
    <t>MARLBOROUGH ST MARY'S CEVC PRIMARY SCHOOL</t>
  </si>
  <si>
    <t>ABERCROMBY PRIMARY SCHOOL</t>
  </si>
  <si>
    <t>NDC TRAINING LTD</t>
  </si>
  <si>
    <t>VALLEY PRIMARY SCHOOL AND NURSERY</t>
  </si>
  <si>
    <t>AWSWORTH PRIMARY AND NURSERY SCHOOL</t>
  </si>
  <si>
    <t>CATMOSE PRIMARY</t>
  </si>
  <si>
    <t>EDUCATE &amp; TRAINING LIMITED</t>
  </si>
  <si>
    <t>CROWTON CHRIST CHURCH COFE PRIMARY SCHOOL</t>
  </si>
  <si>
    <t>PORTRAITS OF RECOVERY</t>
  </si>
  <si>
    <t>BUSILL JONES PRIMARY SCHOOL</t>
  </si>
  <si>
    <t>ROSS HIGH SCHOOL</t>
  </si>
  <si>
    <t>VALENTINE PRIMARY SCHOOL</t>
  </si>
  <si>
    <t>ABBOTSKERSWELL PRIMARY SCHOOL</t>
  </si>
  <si>
    <t>PITSFORD SCHOOL</t>
  </si>
  <si>
    <t>HEATHLAND PRIVATE SCHOOL</t>
  </si>
  <si>
    <t>LEA VALLEY HIGH SCHOOL</t>
  </si>
  <si>
    <t>THE BRIDGE SCHOOL</t>
  </si>
  <si>
    <t>LYDBROOK PRIMARY SCHOOL</t>
  </si>
  <si>
    <t>FIRST FOR WELLBEING CIC</t>
  </si>
  <si>
    <t>ODT TRAINING PROFESSIONALS LIMITED</t>
  </si>
  <si>
    <t>SEW CONVENIENT LIMITED</t>
  </si>
  <si>
    <t>RICHARD COATES CHURCH OF ENGLAND SCHOOL</t>
  </si>
  <si>
    <t>BAS TRAINING ASSOCIATES LIMITED</t>
  </si>
  <si>
    <t>INDEXMINI LIMITED</t>
  </si>
  <si>
    <t>PACKAGING INDUSTRY AWARDING BODY</t>
  </si>
  <si>
    <t>ELLIS GUILFORD SCHOOL</t>
  </si>
  <si>
    <t>CIE GLOBAL AWARDING BODY LIMITED</t>
  </si>
  <si>
    <t>COEDCAE SCHOOL</t>
  </si>
  <si>
    <t>APPLEY BRIDGE ALL SAINTS CHURCH OF ENGLAND PRIMARY SCHOOL</t>
  </si>
  <si>
    <t>ALTIUM UK LIMITED</t>
  </si>
  <si>
    <t>CETMAN</t>
  </si>
  <si>
    <t>AR COMPLETE SOLUTIONS LIMITED</t>
  </si>
  <si>
    <t>APLEY WOOD PRIMARY SCHOOL</t>
  </si>
  <si>
    <t>COMFORT CARE RECRUITMENT AND TRAINING LIMITED</t>
  </si>
  <si>
    <t>SOCIAL INCLUSION FOR DYSLEXIA</t>
  </si>
  <si>
    <t>NUDGE EDUCATION LIMITED</t>
  </si>
  <si>
    <t>ANGLESEY PRIMARY ACADEMY</t>
  </si>
  <si>
    <t>CHAILEY HERITAGE FOUNDATION</t>
  </si>
  <si>
    <t>REGENT'S PARK COLLEGE</t>
  </si>
  <si>
    <t>ONTHANK PRIMARY SCHOOL</t>
  </si>
  <si>
    <t>TRAFFORD LEARNING VOCATIONAL CENTRE LTD.</t>
  </si>
  <si>
    <t>TAIJI.CO.UK LIMITED</t>
  </si>
  <si>
    <t>ARK SCHOOLS</t>
  </si>
  <si>
    <t>ORATORY PREPARATORY SCHOOL</t>
  </si>
  <si>
    <t>BERKELEY PRIMARY SCHOOL</t>
  </si>
  <si>
    <t>BEIGHTON VILLAGES DEVELOPMENT TRUST</t>
  </si>
  <si>
    <t>INTEGRIA LIMITED</t>
  </si>
  <si>
    <t>THE CPD CONSULTANTS LTD</t>
  </si>
  <si>
    <t>THE LAKES SCHOOL</t>
  </si>
  <si>
    <t>THORPE PRIMARY SCHOOL</t>
  </si>
  <si>
    <t>BEP ACADEMY</t>
  </si>
  <si>
    <t>ROYAL LATIN SCHOOL</t>
  </si>
  <si>
    <t>THE GUINNESS TRUST</t>
  </si>
  <si>
    <t>LALEHAM LEA SCHOOL</t>
  </si>
  <si>
    <t>SLIP END VILLAGE SCHOOL</t>
  </si>
  <si>
    <t>DACRE BRAITHWAITE CHURCH OF ENGLAND PRIMARY SCHOOL</t>
  </si>
  <si>
    <t>ELITE TRAINING SOLUTIONS LIMITED</t>
  </si>
  <si>
    <t>AZZURRI RESTAURANTS LIMITED</t>
  </si>
  <si>
    <t>UMBRELLA FAIR ORGANISATION LTD.</t>
  </si>
  <si>
    <t>LONDON AND OXFORD BUSINESS SCHOOL LTD</t>
  </si>
  <si>
    <t>TYNEWATER PRIMARY SCHOOL</t>
  </si>
  <si>
    <t>MOONS MOAT FIRST SCHOOL</t>
  </si>
  <si>
    <t>CLAREMONT SCHOOL</t>
  </si>
  <si>
    <t>GOREFIELD PRIMARY SCHOOL</t>
  </si>
  <si>
    <t>GLEN URQUHART HIGH SCHOOL</t>
  </si>
  <si>
    <t>TELFERSCOT PRIMARY SCHOOL</t>
  </si>
  <si>
    <t>KUDOS SOFTWARE TRAINING LTD</t>
  </si>
  <si>
    <t>WOMBWELL HIGH - A HUMANITIES COLLEGE</t>
  </si>
  <si>
    <t>THE NOBEL SCHOOL</t>
  </si>
  <si>
    <t>FLETEWOOD SCHOOL AT DERRY VILLAS</t>
  </si>
  <si>
    <t>ACTIVE LIFESTYLES PSP LTD</t>
  </si>
  <si>
    <t>COMPUTERS AND INTEGRATION LTD.</t>
  </si>
  <si>
    <t>YOUNG ENTERPRISE EAST MIDLANDS</t>
  </si>
  <si>
    <t>LONG MOUNTAIN COFE PRIMARY SCHOOL</t>
  </si>
  <si>
    <t>BURWOOD SCHOOL</t>
  </si>
  <si>
    <t>SCHOOL OF PAN AFRICAN THOUGHT LTD</t>
  </si>
  <si>
    <t>BRANDLES SCHOOL</t>
  </si>
  <si>
    <t>VICTVS LIMITED</t>
  </si>
  <si>
    <t>LICHFIELD CITY COACHES LIMITED</t>
  </si>
  <si>
    <t>THE RELATIONSHIP HUB (NORTH WEST) LIMITED</t>
  </si>
  <si>
    <t>DUNIPACE PRIMARY SCHOOL</t>
  </si>
  <si>
    <t>POSITIVE IMPACT GROUP LTD</t>
  </si>
  <si>
    <t>AIR SPORTS NETWORK LTD</t>
  </si>
  <si>
    <t>LEAF SYSTEMS LIMITED</t>
  </si>
  <si>
    <t>BALANCED SCORECARD LIMITED</t>
  </si>
  <si>
    <t>APPLETON ROEBUCK PRIMARY SCHOOL</t>
  </si>
  <si>
    <t>MOWBRAY SCHOOL</t>
  </si>
  <si>
    <t>ALL SAINTS' COFE JUNIOR SCHOOL</t>
  </si>
  <si>
    <t>VICTORIA DOCK PRIMARY SCHOOL</t>
  </si>
  <si>
    <t>EOLIGARRY PRIMARY SCHOOL</t>
  </si>
  <si>
    <t>AMBRIDGE CERAMICS LIMITED</t>
  </si>
  <si>
    <t>KINGSWAY HIGH SCHOOL</t>
  </si>
  <si>
    <t>SHEC SOLUTIONS LIMITED</t>
  </si>
  <si>
    <t>ASPIRE TO INSPIRE COMMUNITY INTEREST COMPANY</t>
  </si>
  <si>
    <t>AMDAS CONSULTANCY LTD</t>
  </si>
  <si>
    <t>ESTAR ARTISTICS LTD</t>
  </si>
  <si>
    <t>STOKE ST MICHAEL PRIMARY SCHOOL</t>
  </si>
  <si>
    <t>NAUGHTY BUT NICE (BATH) LIMITED</t>
  </si>
  <si>
    <t>PEACEHAVEN HEIGHTS ACADEMY</t>
  </si>
  <si>
    <t>BODEVOLUTION ACADEMY LTD</t>
  </si>
  <si>
    <t>KNOWLEDGE POOL LTD</t>
  </si>
  <si>
    <t>LYNN GROVE ACADEMY</t>
  </si>
  <si>
    <t>MCLEAN PRIMARY SCHOOL</t>
  </si>
  <si>
    <t>NOCTON COMMUNITY PRIMARY SCHOOL</t>
  </si>
  <si>
    <t>RECOVERY REPUBLIC CIC</t>
  </si>
  <si>
    <t>STATUS TRAINING LIMITED</t>
  </si>
  <si>
    <t>STRONG ENTERPRISES LIMITED</t>
  </si>
  <si>
    <t>HERTFORD HEATH PRIMARY AND NURSERY SCHOOL</t>
  </si>
  <si>
    <t>THORNCHACE SCHOOL</t>
  </si>
  <si>
    <t>MONDALE IT SOLUTIONS LIMITED</t>
  </si>
  <si>
    <t>ADVANCE - PHOENIX TRAINING ENTERPRISE</t>
  </si>
  <si>
    <t>WOOLSTON INFANT SCHOOL</t>
  </si>
  <si>
    <t>JENCAL TRAINING LIMITED</t>
  </si>
  <si>
    <t>SPRINGBOARD EDUCATION SENIOR</t>
  </si>
  <si>
    <t>FORDCOMBE CHURCH OF ENGLAND PRIMARY SCHOOL</t>
  </si>
  <si>
    <t>GAINSBOROUGH PRIMARY SCHOOL</t>
  </si>
  <si>
    <t>FRANK F HARRISON ENGINEERING COLLEGE</t>
  </si>
  <si>
    <t>OLIVE SECONDARY</t>
  </si>
  <si>
    <t>LECKHAMPTON CHURCH OF ENGLAND PRIMARY SCHOOL</t>
  </si>
  <si>
    <t>JEWELLERY QUARTER ACADEMY</t>
  </si>
  <si>
    <t>INTELLIGENCE ANALYSIS TRAINING LIMITED</t>
  </si>
  <si>
    <t>PARKHEAD COMMUNITY PRIMARY SCHOOL</t>
  </si>
  <si>
    <t>FITZJOHN'S PRIMARY SCHOOL</t>
  </si>
  <si>
    <t>KALU TRAINING AND CONSULTANCY LIMITED</t>
  </si>
  <si>
    <t>ST BEDE'S CATHOLIC INFANT SCHOOL</t>
  </si>
  <si>
    <t>ACTIVATE THEATRE LTD</t>
  </si>
  <si>
    <t>PROFITABLE PARTNERSHIPS (DOVERIDGE) LIMITED</t>
  </si>
  <si>
    <t>FROST &amp; SULLIVAN, LIMITED</t>
  </si>
  <si>
    <t>RR6</t>
  </si>
  <si>
    <t>BISHOPSWOOD SCHOOL</t>
  </si>
  <si>
    <t>ST NICOLAS C.E. JUNIOR SCHOOL</t>
  </si>
  <si>
    <t>ST RICHARD REYNOLDS CATHOLIC PRIMARY SCHOOL</t>
  </si>
  <si>
    <t>ST GERARD'S CATHOLIC PRIMARY SCHOOL</t>
  </si>
  <si>
    <t>SAFETY LIFT (IRELAND) LIMITED</t>
  </si>
  <si>
    <t>AUTH3NTIC YOU(TH) LTD</t>
  </si>
  <si>
    <t>KENSWORTH CHURCH OF ENGLAND PRIMARY SCHOOL</t>
  </si>
  <si>
    <t>NORTH CENTRAL LONDON STRATEGIC HEALTH AUTHORITY</t>
  </si>
  <si>
    <t>MCKENZIE HERITAGE LTD</t>
  </si>
  <si>
    <t>CADDINGTON VILLAGE SCHOOL</t>
  </si>
  <si>
    <t>FRESHFIELD PRIMARY SCHOOL</t>
  </si>
  <si>
    <t>PARATUS MANAGEMENT CONSULTING LIMITED</t>
  </si>
  <si>
    <t>MARKETING FOR YOU (UK) LIMITED</t>
  </si>
  <si>
    <t>AQUACHAIN LIMITED</t>
  </si>
  <si>
    <t>HUGEL LEARNING LLP</t>
  </si>
  <si>
    <t>ANTZ JUNCTION</t>
  </si>
  <si>
    <t>MADE UP HAIR EXTENSIONS LTD</t>
  </si>
  <si>
    <t>PUTTERIDGE HIGH SCHOOL</t>
  </si>
  <si>
    <t>MGA TRAINING LIMITED</t>
  </si>
  <si>
    <t>P&amp;A ACCOUNTANTS LIMITED</t>
  </si>
  <si>
    <t>LORTON SCHOOL</t>
  </si>
  <si>
    <t>COMPLETE LEAN SOLUTIONS LIMITED</t>
  </si>
  <si>
    <t>STARS TRAINING SOLUTIONS CIC</t>
  </si>
  <si>
    <t>TUSHINGHAM WITH GRINDLEY COFE PRIMARY SCHOOL</t>
  </si>
  <si>
    <t>BROOK FIELD PRIMARY SCHOOL</t>
  </si>
  <si>
    <t>ST MARY'S AND ST JOHN'S COFE SCHOOL</t>
  </si>
  <si>
    <t>WORDS&amp;PIX LIMITED</t>
  </si>
  <si>
    <t>HILL TRAINING LTD</t>
  </si>
  <si>
    <t>HADDENHAM COMMUNITY INFANT SCHOOL</t>
  </si>
  <si>
    <t>STRACHUR PRIMARY SCHOOL</t>
  </si>
  <si>
    <t>ALPHA TEN MANAGEMENT CENTRE LTD</t>
  </si>
  <si>
    <t>RUGBY FREE PRIMARY SCHOOL</t>
  </si>
  <si>
    <t>OBJECT BUSINESS COMPUTER SERVICES LIMITED</t>
  </si>
  <si>
    <t>AYESHA SIDDIQA GIRLS SCHOOL</t>
  </si>
  <si>
    <t>GLEN HILLS PRIMARY SCHOOL</t>
  </si>
  <si>
    <t>ST ANNE'S ROMAN CATHOLIC VOLUNTARY AIDED PRIMARY SCHOOL</t>
  </si>
  <si>
    <t>POPLAR GROVE SCHOOL</t>
  </si>
  <si>
    <t>THE LEARNING COLLEGE LIMITED</t>
  </si>
  <si>
    <t>THE CLEAR COMMUNICATION PEOPLE LTD</t>
  </si>
  <si>
    <t>BEIS MEDRASH ELYON</t>
  </si>
  <si>
    <t>THE ROYAL ACADEMY OF MUSIC</t>
  </si>
  <si>
    <t>FRESHFACES GLOBAL LTD</t>
  </si>
  <si>
    <t>PROPOLIS PROCESS SOLUTIONS LIMITED</t>
  </si>
  <si>
    <t>MANTEC COLLEGE UK LTD</t>
  </si>
  <si>
    <t>NCO FIRST AID LIMITED</t>
  </si>
  <si>
    <t>OSTEOPATHIC CENTRE FOR ANIMALS LIMITED</t>
  </si>
  <si>
    <t>BOLTON COMMUNITY LEISURE LIMITED</t>
  </si>
  <si>
    <t>BRADFORD CATHEDRAL COMMUNITY COLLEGE</t>
  </si>
  <si>
    <t>STRAND-ON-THE-GREEN INFANT AND NURSERY SCHOOL</t>
  </si>
  <si>
    <t>CNG WORLD SERVICES LIMITED</t>
  </si>
  <si>
    <t>ST MARY AND ST PETER'S CHURCH OF ENGLAND PRIMARY SCHOOL</t>
  </si>
  <si>
    <t>MITCHELL ASSOCIATES LIMITED</t>
  </si>
  <si>
    <t>HERTINGFORDBURY COWPER PRIMARY SCHOOL</t>
  </si>
  <si>
    <t>MX3 TRAINING LIMITED</t>
  </si>
  <si>
    <t>PENSBY HIGH SCHOOL</t>
  </si>
  <si>
    <t>ACADEMY OF SCIENCE TECHNOLOGY AND MANAGEMENT LTD.</t>
  </si>
  <si>
    <t>CONTROL 2K LIMITED</t>
  </si>
  <si>
    <t>DITCHINGHAM CHURCH OF ENGLAND PRIMARY ACADEMY</t>
  </si>
  <si>
    <t>DIRECT RAIL SERVICES LIMITED</t>
  </si>
  <si>
    <t>HACKSCHOOL CIC</t>
  </si>
  <si>
    <t>ANNFIELD PLAIN INFANT SCHOOL</t>
  </si>
  <si>
    <t>SENSORY SUPPORT SERVICES LIMITED</t>
  </si>
  <si>
    <t>COLMERS SCHOOL AND SIXTH FORM COLLEGE</t>
  </si>
  <si>
    <t>SHREWSBURY COLLEGES GROUP</t>
  </si>
  <si>
    <t>ASCENDING PHOENIX LIMITED</t>
  </si>
  <si>
    <t>SSB LONDON COLLEGE OF SCIENCE, MANAGEMENT AND TECHNOLOGY LIMITED</t>
  </si>
  <si>
    <t>WEST YORKSHIRE TILING ACADEMY LIMITED</t>
  </si>
  <si>
    <t>CARDINAL NEWMAN CATHOLIC SCHOOL A SPECIALIST ARTS AND COMMUNITY COLLEGE</t>
  </si>
  <si>
    <t>KENNETHMONT SCHOOL</t>
  </si>
  <si>
    <t>BUCKTON FIELDS PRIMARY SCHOOL</t>
  </si>
  <si>
    <t>KINETIC CUBED LIMITED</t>
  </si>
  <si>
    <t>CURIUM SOLUTIONS LTD</t>
  </si>
  <si>
    <t>BRIGHTSIDE PRIMARY SCHOOL</t>
  </si>
  <si>
    <t>ST BEDE'S ROMAN CATHOLIC VOLUNTARY AIDED PRIMARY SCHOOL, SACRISTON</t>
  </si>
  <si>
    <t>RAMSEY GRAMMAR SCHOOL</t>
  </si>
  <si>
    <t>GAME TIME LIMITED</t>
  </si>
  <si>
    <t>RISHTON ST PETER AND ST PAUL'S CHURCH OF ENGLAND PRIMARY SCHOOL</t>
  </si>
  <si>
    <t>ANDERTON CENTRE - LOAI LIMITED</t>
  </si>
  <si>
    <t>SOUTH WALES AND SOUTH WEST ROOFING TRAINING GROUP</t>
  </si>
  <si>
    <t>GENESIS ACADEMY TRUST</t>
  </si>
  <si>
    <t>REPTON PREPARATORY SCHOOL</t>
  </si>
  <si>
    <t>GATES MACBAIN ASSOCIATES LIMITED</t>
  </si>
  <si>
    <t>WILLOW WARD TECHNICAL LIMITED</t>
  </si>
  <si>
    <t>REACH TRAINING LTD</t>
  </si>
  <si>
    <t>PEAK COACHING LIMITED</t>
  </si>
  <si>
    <t>ENGINEERING CONSTRUCTION TRAINING LIMITED</t>
  </si>
  <si>
    <t>ADJUSTOPEN LIMITED</t>
  </si>
  <si>
    <t>STARSCOACHING LTD</t>
  </si>
  <si>
    <t>ETEC DEVELOPMENT TRUST</t>
  </si>
  <si>
    <t>JBC PROPERTY DEVELOPMENTS LIMITED</t>
  </si>
  <si>
    <t>ONLINE LEARNING ACADEMY LTD</t>
  </si>
  <si>
    <t>GLOBAL SKILLS LTD</t>
  </si>
  <si>
    <t>PRIOR PURSGLOVE AND STOCKTON SIXTH FORM COLLEGE</t>
  </si>
  <si>
    <t>JOHN MORRIS SAFETY LTD</t>
  </si>
  <si>
    <t>THE CHALLENGE COLLEGE</t>
  </si>
  <si>
    <t>AYLESFORD SCHOOL, A SPECIALIST LANGUAGE AND MUSIC COLLEGE</t>
  </si>
  <si>
    <t>EDUCATEU</t>
  </si>
  <si>
    <t>BLINDSITE LIMITED</t>
  </si>
  <si>
    <t>POSITIVE &amp; EFFECTIVE LTD</t>
  </si>
  <si>
    <t>VANTEC EUROPE LIMITED</t>
  </si>
  <si>
    <t>PRODIGIOUS LIMITED</t>
  </si>
  <si>
    <t>PAGET HIGH SCHOOL</t>
  </si>
  <si>
    <t>CARDIFF CYCLE WORKSHOP LTD</t>
  </si>
  <si>
    <t>LONDON SCHOOL OF COMMERCE &amp; IT LIMITED</t>
  </si>
  <si>
    <t>EVOLUTION ACADEMY LTD</t>
  </si>
  <si>
    <t>CENGAGE LEARNING (EMEA) LIMITED</t>
  </si>
  <si>
    <t>CT SKILLS LIMITED</t>
  </si>
  <si>
    <t>THE ORCHARD SCHOOL</t>
  </si>
  <si>
    <t>THE COMPASS ACADEMY</t>
  </si>
  <si>
    <t>WESTCLIFFE PRIMARY SCHOOL</t>
  </si>
  <si>
    <t>FIRST DATA (TRAINING)</t>
  </si>
  <si>
    <t>GROUNDWORK NORTH EAST</t>
  </si>
  <si>
    <t>HILLSIDE SPECIAL SCHOOL</t>
  </si>
  <si>
    <t>STOCKPORT TECHNICAL SCHOOL</t>
  </si>
  <si>
    <t>LADYWELL PRIMARY SCHOOL</t>
  </si>
  <si>
    <t>BUSINESS CAPABILITY LIMITED</t>
  </si>
  <si>
    <t>PETERHOUSE SCHOOL</t>
  </si>
  <si>
    <t>EDINBURGH VOLUNTARY ORGANISATIONS COUNCIL</t>
  </si>
  <si>
    <t>CTS (CARE TRAINING SERVICES) LTD</t>
  </si>
  <si>
    <t>WHEATFIELD PRIMARY SCHOOL</t>
  </si>
  <si>
    <t>BERWICK COMMUNITY HIGH SCHOOL</t>
  </si>
  <si>
    <t>THE ELMS ACADEMY</t>
  </si>
  <si>
    <t>BROCKHILL PARK PERFORMING ARTS COLLEGE</t>
  </si>
  <si>
    <t>INGOLDMELLS ACADEMY</t>
  </si>
  <si>
    <t>NORD ANGLIA EDUCATION PARTNERSHIPS LIMITED</t>
  </si>
  <si>
    <t>ACADEMY OF GREATNESS LIMITED</t>
  </si>
  <si>
    <t>THE FORGE SECONDARY SHORT STAY SCHOOL</t>
  </si>
  <si>
    <t>LAWFORD TRAINING LTD</t>
  </si>
  <si>
    <t>LAKESIDE SCHOOL</t>
  </si>
  <si>
    <t>EAST COAST COLLEGE</t>
  </si>
  <si>
    <t>CENTRE FOR ADVANCED STUDIES LIMITED</t>
  </si>
  <si>
    <t>THE WHITE HOUSE SCHOOL</t>
  </si>
  <si>
    <t>MANCHESTER SENIOR GIRLS SCHOOL</t>
  </si>
  <si>
    <t>THE BRANDS DEALER LTD</t>
  </si>
  <si>
    <t>CONQUEST CENTRE LIMITED</t>
  </si>
  <si>
    <t>MATTHEW MOSS HIGH SCHOOL</t>
  </si>
  <si>
    <t>E.J SPECIALISTS LIMITED</t>
  </si>
  <si>
    <t>BARNABAS TRAINING CONSORTIUM LIMITED</t>
  </si>
  <si>
    <t>INNOV8 TRAINING LTD</t>
  </si>
  <si>
    <t>S G F (STL PROPERTY) LIMITED</t>
  </si>
  <si>
    <t>DERBYSHIRE MIND</t>
  </si>
  <si>
    <t>HALLFIELD SCHOOL</t>
  </si>
  <si>
    <t>SCOTT WILKIE PRIMARY SCHOOL</t>
  </si>
  <si>
    <t>WICKHAM CHURCH OF ENGLAND PRIMARY SCHOOL</t>
  </si>
  <si>
    <t>REFUGEE WOMEN'S ASSOCIATION</t>
  </si>
  <si>
    <t>THE POPDA SOCIETY</t>
  </si>
  <si>
    <t>BARTLEY CHURCH OF ENGLAND JUNIOR SCHOOL</t>
  </si>
  <si>
    <t>KINGSWOOD PRIMARY SCHOOL</t>
  </si>
  <si>
    <t>ACRE RIGG ACADEMY</t>
  </si>
  <si>
    <t>MENDLESHAM PRIMARY SCHOOL</t>
  </si>
  <si>
    <t>MUSIC MEDIA EDUCATION</t>
  </si>
  <si>
    <t>ST JOSEPH'S ROMAN CATHOLIC VOLUNTARY AIDED PRIMARY SCHOOL, GATESHEAD</t>
  </si>
  <si>
    <t>GRIFFIN AND GENERAL FIRE SERVICES LIMITED</t>
  </si>
  <si>
    <t>LONDON COLLEGE OF SKILLS EDUCATION LIMITED</t>
  </si>
  <si>
    <t>BUCKERIDGE INTERNATIONAL COLLEGE</t>
  </si>
  <si>
    <t>TRAINBRAINS LIMITED</t>
  </si>
  <si>
    <t>ELTON PRIMARY SCHOOL</t>
  </si>
  <si>
    <t>HARROLD PRIORY MIDDLE SCHOOL</t>
  </si>
  <si>
    <t>COUNTDOWN SERVICES (KENT) LIMITED</t>
  </si>
  <si>
    <t>EQUAL EDUCATION LIMITED</t>
  </si>
  <si>
    <t>ARK KING SOLOMON ACADEMY</t>
  </si>
  <si>
    <t>SOLID SOLUTIONS MANAGEMENT LIMITED</t>
  </si>
  <si>
    <t>FOREST AND SANDRIDGE CHURCH OF ENGLAND PRIMARY SCHOOL</t>
  </si>
  <si>
    <t>ACCENTUA LANGUAGE COMPANY LIMITED</t>
  </si>
  <si>
    <t>BURBAGE JUNIOR SCHOOL</t>
  </si>
  <si>
    <t>GREAT AND LITTLE SHELFORD COFE (AIDED) PRIMARY SCHOOL</t>
  </si>
  <si>
    <t>BRIGHTON HOVE AND SUSSEX SIXTH FORM COLLEGE</t>
  </si>
  <si>
    <t>FIRST MOVE FURNISHAID LTD</t>
  </si>
  <si>
    <t>AMATIS TRAINING LTD</t>
  </si>
  <si>
    <t>PARATUS LIMITED</t>
  </si>
  <si>
    <t>ELEPHANT IN THE ROOM LIMITED</t>
  </si>
  <si>
    <t>THOMAS MIDDLECOTT ACADEMY</t>
  </si>
  <si>
    <t>KNOWLEDGE TREE (UK) LIMITED</t>
  </si>
  <si>
    <t>NOUVEAUX TRAINING LTD</t>
  </si>
  <si>
    <t>STUDIO 4 DANCE CIC</t>
  </si>
  <si>
    <t>DANETRE SCHOOL</t>
  </si>
  <si>
    <t>KASSIM DARWISH GRAMMAR SCHOOL FOR BOYS</t>
  </si>
  <si>
    <t>Ella's</t>
  </si>
  <si>
    <t>CHURCH ROAD PRIMARY SCHOOL</t>
  </si>
  <si>
    <t>THORNWOOD SERVICES LTD</t>
  </si>
  <si>
    <t>CHILTON COMMUNITY PRIMARY SCHOOL</t>
  </si>
  <si>
    <t>KISHARON ACADEMY TRUST</t>
  </si>
  <si>
    <t>STREET SOCCER ACADEMY</t>
  </si>
  <si>
    <t>FORT HILL COLLEGE</t>
  </si>
  <si>
    <t>SALCOMBE PREPARATORY SCHOOL</t>
  </si>
  <si>
    <t>ST WILFRID'S CATHOLIC PRIMARY SCHOOL, BURGESS HILL</t>
  </si>
  <si>
    <t>B &amp; A M LIMITED</t>
  </si>
  <si>
    <t>SPORTS AND LEISURE MANAGEMENT LTD</t>
  </si>
  <si>
    <t>SALISBURY PRIMARY SCHOOL</t>
  </si>
  <si>
    <t>BASSETT GREEN PRIMARY SCHOOL</t>
  </si>
  <si>
    <t>THE PROPERTY AND LEADERSHIP ACADEMY LIMITED</t>
  </si>
  <si>
    <t>DIFFERENT DIMENSIONS LIMITED</t>
  </si>
  <si>
    <t>INAURA SCHOOL</t>
  </si>
  <si>
    <t>YORKSHIRE SKILLS ACADEMY LIMITED</t>
  </si>
  <si>
    <t>Newport Community Learning &amp; Libraries (Newport City Council) - Do not use for funding</t>
  </si>
  <si>
    <t>PREMIER MOT TRAINING LTD</t>
  </si>
  <si>
    <t>PEEPUL CENTRE</t>
  </si>
  <si>
    <t>EATON SQUARE SENIOR SCHOOL</t>
  </si>
  <si>
    <t>HAWTHORN COMMUNITY PRIMARY SCHOOL</t>
  </si>
  <si>
    <t>POLTAIR SCHOOL</t>
  </si>
  <si>
    <t>CHAMPNEYS HENLOW LIMITED</t>
  </si>
  <si>
    <t>LINSLADE LOWER SCHOOL</t>
  </si>
  <si>
    <t>OPTIMA TRAINING (UK) LIMITED</t>
  </si>
  <si>
    <t>CAVERSTEDE NURSERY SCHOOL</t>
  </si>
  <si>
    <t>DADESLEY CRAFTING CIC</t>
  </si>
  <si>
    <t>SIR FRANCIS HILL COMMUNITY PRIMARY SCHOOL</t>
  </si>
  <si>
    <t>BELMONT COFE (CONTROLLED) PRIMARY SCHOOL</t>
  </si>
  <si>
    <t>SKIPPERS HILL MANOR PREPARATORY SCHOOL</t>
  </si>
  <si>
    <t>SUFFOLK PRIMARY CARE TRUST</t>
  </si>
  <si>
    <t>KENSINGTON PREP SCHOOL</t>
  </si>
  <si>
    <t>LEARN-IT-NOW LTD</t>
  </si>
  <si>
    <t>FRINTON-ON-SEA PRIMARY SCHOOL</t>
  </si>
  <si>
    <t>THE TALIESIN TRUST LIMITED</t>
  </si>
  <si>
    <t>PORTKNOCKIE PRIMARY SCHOOL</t>
  </si>
  <si>
    <t>CHUDLEIGH KNIGHTON CHURCH OF ENGLAND PRIMARY SCHOOL</t>
  </si>
  <si>
    <t>ACCESS TRAINING &amp; CONSULTANCY LTD</t>
  </si>
  <si>
    <t>RELAX KIDS LIMITED</t>
  </si>
  <si>
    <t>WHITEFIELD PRIMARY SCHOOL</t>
  </si>
  <si>
    <t>INTEGRATED TRAINING SW LTD</t>
  </si>
  <si>
    <t>THE BOURNBROOK CONSULTANCY LTD.</t>
  </si>
  <si>
    <t>GREAT GADDESDEN CHURCH OF ENGLAND PRIMARY SCHOOL</t>
  </si>
  <si>
    <t>THE MINSTER SCHOOL</t>
  </si>
  <si>
    <t>FORTRESS EDUCATIONAL CONSULT AND RECRUITMENT SERVICES LTD.</t>
  </si>
  <si>
    <t>BUILDING BETTER LIVES TRAINING LLP</t>
  </si>
  <si>
    <t>CCS TRAINING LIMITED</t>
  </si>
  <si>
    <t>SOUTH SHORE ACADEMY</t>
  </si>
  <si>
    <t>UNDERGO COMMUNITY INTEREST COMPANY</t>
  </si>
  <si>
    <t>TIVIDALE COMMUNITY ARTS COLLEGE</t>
  </si>
  <si>
    <t>KINGDOM COLLEGE LIMITED</t>
  </si>
  <si>
    <t>INSPIRATION FOR TOMORROW INTERNATIONAL LIMITED</t>
  </si>
  <si>
    <t>THE RIVERSIDE GROUP LIMITED</t>
  </si>
  <si>
    <t>CO-OP ACADEMY OAKWOOD</t>
  </si>
  <si>
    <t>HERMES PROPERTIES LIMITED</t>
  </si>
  <si>
    <t>LICKEY END FIRST SCHOOL</t>
  </si>
  <si>
    <t>HALSFORD PARK PRIMARY SCHOOL</t>
  </si>
  <si>
    <t>DEVON SAILING LIMITED</t>
  </si>
  <si>
    <t>STONE BAY SCHOOL</t>
  </si>
  <si>
    <t>OAKHAM PRIMARY SCHOOL</t>
  </si>
  <si>
    <t>PRUDHOE CASTLE FIRST SCHOOL</t>
  </si>
  <si>
    <t>CONSONANT LTD.</t>
  </si>
  <si>
    <t>HEBDEN GREEN COMMUNITY SCHOOL</t>
  </si>
  <si>
    <t>WOOLPIT PRIMARY ACADEMY</t>
  </si>
  <si>
    <t>KENNET SCHOOL</t>
  </si>
  <si>
    <t>SOUTH BANK ENGINEERING UTC</t>
  </si>
  <si>
    <t>ST MARY'S COFE PRIMARY SCHOOL HIGH CROMPTON</t>
  </si>
  <si>
    <t>HATCHSIDE SCHOOL</t>
  </si>
  <si>
    <t>ST NICHOLAS CHURCH OF ENGLAND VC PRIMARY SCHOOL, BROMHAM</t>
  </si>
  <si>
    <t>WILMSLOW GRANGE COMMUNITY PRIMARY AND NURSERY SCHOOL</t>
  </si>
  <si>
    <t>ROYAL SURGICAL AID SOCIETY</t>
  </si>
  <si>
    <t>SABRE ASSOCIATES LIMITED</t>
  </si>
  <si>
    <t>THE POOR SCHOOL</t>
  </si>
  <si>
    <t>ORGANISATION FOR SICKLE CELL ANAEMIA RESEARCH (OSCAR) SANDWELL COMPANY LIMITED</t>
  </si>
  <si>
    <t>CHRIS CROFT TRAINING LIMITED</t>
  </si>
  <si>
    <t>FIRST RESCUE TRAINING AND SUPPLIES LTD</t>
  </si>
  <si>
    <t>FEATHERBY JUNIOR SCHOOL</t>
  </si>
  <si>
    <t>THE EDUCATION AND CARE QUALIFICATIONS NETWORK LIMITED</t>
  </si>
  <si>
    <t>HULME HALL GRAMMAR SCHOOL</t>
  </si>
  <si>
    <t>CAREW ACADEMY</t>
  </si>
  <si>
    <t>SITE COMPETENCE LTD</t>
  </si>
  <si>
    <t>SPONGY ELEPHANT LIMITED</t>
  </si>
  <si>
    <t>BETLEY COFE VC PRIMARY SCHOOL</t>
  </si>
  <si>
    <t>BROADLANDS SCHOOL</t>
  </si>
  <si>
    <t>NORTHERN VALUE CREATORS LIMITED</t>
  </si>
  <si>
    <t>REVIVAL CHURCH EUROPE</t>
  </si>
  <si>
    <t>THE INSTITUTE OF TOURIST GUIDING</t>
  </si>
  <si>
    <t>DORSET TEACHER TRAINING PARTNERSHIP</t>
  </si>
  <si>
    <t>WEST COKER COFE VC PRIMARY SCHOOL</t>
  </si>
  <si>
    <t>ESCAPELINE</t>
  </si>
  <si>
    <t>LITTLE MARLOW COFE SCHOOL</t>
  </si>
  <si>
    <t>ENTERPRISE TRAINING MAIDSTONE LIMITED</t>
  </si>
  <si>
    <t>BENTHAL PRIMARY SCHOOL</t>
  </si>
  <si>
    <t>UNIVERSAL TRINITY COLLEGE LTD</t>
  </si>
  <si>
    <t>GODLEY COMMUNITY PRIMARY ACADEMY</t>
  </si>
  <si>
    <t>NATIONAL UNION OF TEACHERS</t>
  </si>
  <si>
    <t>THE RIDGEWAY PRIMARY SCHOOL</t>
  </si>
  <si>
    <t>COOMB BRIGGS PRIMARY SCHOOL</t>
  </si>
  <si>
    <t>LAURUS RYECROFT</t>
  </si>
  <si>
    <t>WILLOW FARM PRIMARY SCHOOL</t>
  </si>
  <si>
    <t>BASIS LIMITED</t>
  </si>
  <si>
    <t>THE UFFINGTON CHURCH OF ENGLAND PRIMARY SCHOOL</t>
  </si>
  <si>
    <t>BEDFIELD CHURCH OF ENGLAND VOLUNTARY CONTROLLED PRIMARY SCHOOL</t>
  </si>
  <si>
    <t>FALCONS LEARNING LTD</t>
  </si>
  <si>
    <t>SLL PLANT AND QUARRY TRAINING SERVICES LTD</t>
  </si>
  <si>
    <t>LINKLINE ( LONDON) LIMITED</t>
  </si>
  <si>
    <t>KING RICHARD III INFANT AND NURSERY SCHOOL</t>
  </si>
  <si>
    <t>TRANSPORT TRAINING SERVICES (UK) LIMITED</t>
  </si>
  <si>
    <t>ST STEPHEN'S CATHOLIC PRIMARY SCHOOL</t>
  </si>
  <si>
    <t>FIRST AID SAFETY LTD</t>
  </si>
  <si>
    <t>ECOLE DE LANGUES LIMITED</t>
  </si>
  <si>
    <t>JENKA LIMITED</t>
  </si>
  <si>
    <t>THE NORWICH SCHOOL OF BEAUTY LTD</t>
  </si>
  <si>
    <t>RICHARD TAYLOR CHURCH OF ENGLAND PRIMARY SCHOOL</t>
  </si>
  <si>
    <t>MANCHESTER CITY F.C. CITY IN THE COMMUNITY FOUNDATION</t>
  </si>
  <si>
    <t>MUSBURY PRIMARY SCHOOL</t>
  </si>
  <si>
    <t>UNIQUE GROUP TRAINING LTD</t>
  </si>
  <si>
    <t>SOLUTIONS 4</t>
  </si>
  <si>
    <t>LION HEART CONSULTANCY SERVICES LIMITED</t>
  </si>
  <si>
    <t>HM PRISON WANDSWORTH</t>
  </si>
  <si>
    <t>BLUEBRIDGE ONE BUSINESS SOLUTIONS LIMITED</t>
  </si>
  <si>
    <t>BANBRIDGE ACADEMY</t>
  </si>
  <si>
    <t>WHITEHORSE MANOR INFANT SCHOOL</t>
  </si>
  <si>
    <t>MIDDLESBROUGH AND STOCKTON MIND LIMITED</t>
  </si>
  <si>
    <t>DE FERRERS SPECIALIST TECHNOLOGY COLLEGE</t>
  </si>
  <si>
    <t>E3NET LIMITED</t>
  </si>
  <si>
    <t>ANSTON BROOK PRIMARY SCHOOL</t>
  </si>
  <si>
    <t>IGNITE BUSINESS ENTERPRISE LIMITED</t>
  </si>
  <si>
    <t>TIVERTON HIGH SCHOOL</t>
  </si>
  <si>
    <t>ELITE CARE CONSULTANCY LTD</t>
  </si>
  <si>
    <t>NIGEL FARROW CARS LTD</t>
  </si>
  <si>
    <t>INTRO-TECH BUSINESS SOLUTIONS LTD</t>
  </si>
  <si>
    <t>HARBY CHURCH OF ENGLAND PRIMARY SCHOOL</t>
  </si>
  <si>
    <t>BOSWORTH COMMUNITY COLLEGE</t>
  </si>
  <si>
    <t>JARROW COMMUNITY CENTRE</t>
  </si>
  <si>
    <t>QUEENSBURY UPPER SCHOOL</t>
  </si>
  <si>
    <t>GHOST CREATIVE LTD</t>
  </si>
  <si>
    <t>EDUCATIONAL &amp; TECHNICAL SERVICES INTERNATIONAL LIMITED</t>
  </si>
  <si>
    <t>SIERRA 1 SECURITY STEWARDING LTD</t>
  </si>
  <si>
    <t>MACEMARK ACCESS CONSULTANTS LIMITED</t>
  </si>
  <si>
    <t>NANTYGLO COMPREHENSIVE SCHOOL</t>
  </si>
  <si>
    <t>CHURCHILL PARK COMPLEX NEEDS SCHOOL</t>
  </si>
  <si>
    <t>GARELOCHHEAD PRIMARY SCHOOL</t>
  </si>
  <si>
    <t>THE CHERRY TREES SCHOOL</t>
  </si>
  <si>
    <t>FEA TRAINING LTD</t>
  </si>
  <si>
    <t>THE MINSTER JUNIOR SCHOOL</t>
  </si>
  <si>
    <t>PLANTINGS SCHOOL</t>
  </si>
  <si>
    <t>ST MICHAEL'S CHURCH OF ENGLAND CONTROLLED INFANT SCHOOL</t>
  </si>
  <si>
    <t>ST LEONARD'S CHURCH OF ENGLAND PRIMARY ACADEMY</t>
  </si>
  <si>
    <t>FORMULA SCHOOLS LIMITED</t>
  </si>
  <si>
    <t>ORIGINS MEDIA LIMITED</t>
  </si>
  <si>
    <t>INSTITUTE OF CHARTERED ACCOUNTANTS OF SCOTLAND (THE)</t>
  </si>
  <si>
    <t>DIVERSE TRAINERS LIMITED</t>
  </si>
  <si>
    <t>ROLLRIGHT TRAINING SOLUTIONS LIMITED</t>
  </si>
  <si>
    <t>RATHFRILAND HIGH SCHOOL</t>
  </si>
  <si>
    <t>OUSTON PRIMARY SCHOOL</t>
  </si>
  <si>
    <t>CITISCHOOL</t>
  </si>
  <si>
    <t>ASSOCIATION FOR GROUP AND INDIVIDUAL PSYCHOTHERAPY</t>
  </si>
  <si>
    <t>HUMAN KINETICS EUROPE LIMITED</t>
  </si>
  <si>
    <t>OPPORTUNITY ACCESS LTD</t>
  </si>
  <si>
    <t>COMPASS SCHOOL</t>
  </si>
  <si>
    <t>ICKLEFORD PRIMARY SCHOOL</t>
  </si>
  <si>
    <t>BRIGHSTONE CHURCH OF ENGLAND AIDED PRIMARY SCHOOL</t>
  </si>
  <si>
    <t>MOT EXPERT LIMITED</t>
  </si>
  <si>
    <t>EMBSAY CHURCH OF ENGLAND VOLUNTARY CONTROLLED PRIMARY SCHOOL</t>
  </si>
  <si>
    <t>MARUS BRIDGE PRIMARY SCHOOL</t>
  </si>
  <si>
    <t>WE ARE WITH YOU</t>
  </si>
  <si>
    <t>CASTLEHILL PRIMARY SCHOOL</t>
  </si>
  <si>
    <t>WDR LIMITED</t>
  </si>
  <si>
    <t>LODGE SCHOOL</t>
  </si>
  <si>
    <t>WINDRUSH VALLEY SCHOOL</t>
  </si>
  <si>
    <t>BROOMHILL BANK SCHOOL</t>
  </si>
  <si>
    <t>BLUE SKY PEOPLE SOLUTIONS LIMITED</t>
  </si>
  <si>
    <t>ISLE OF PORTLAND ALDRIDGE COMMUNITY ACADEMY</t>
  </si>
  <si>
    <t>SOUTHCOTE PRIMARY SCHOOL</t>
  </si>
  <si>
    <t>HAROLD WOOD PRIMARY SCHOOL</t>
  </si>
  <si>
    <t>NAC TRADING LIMITED</t>
  </si>
  <si>
    <t>ST BERNARD'S CATHOLIC PRIMARY SCHOOL, PRESTON</t>
  </si>
  <si>
    <t>BOWE DIGITL: ACCESS LIMITED</t>
  </si>
  <si>
    <t>AL-IKHLAAS PRIMARY SCHOOL</t>
  </si>
  <si>
    <t>CULVERHILL SCHOOL</t>
  </si>
  <si>
    <t>BEECH HILL COMMUNITY PRIMARY SCHOOL</t>
  </si>
  <si>
    <t>QUEENSBURY SCHOOL</t>
  </si>
  <si>
    <t>HCSS EDUCATION LTD</t>
  </si>
  <si>
    <t>KJ TRAINING SOLUTIONS LTD</t>
  </si>
  <si>
    <t>X-LEARNING LIMITED</t>
  </si>
  <si>
    <t>ST WERBURGH'S PRIMARY SCHOOL</t>
  </si>
  <si>
    <t>BUSINESS AND ENTERPRISE NORTH EAST LIMITED</t>
  </si>
  <si>
    <t>BIRMINGHAM DISABILITY RESOURCE CENTRE</t>
  </si>
  <si>
    <t>THE NORTH CHILTERNS TRUST</t>
  </si>
  <si>
    <t>CLEVES CROSS PRIMARY AND NURSERY SCHOOL ACADEMY</t>
  </si>
  <si>
    <t>CHURCH LANE PRIMARY SCHOOL &amp; NURSERY</t>
  </si>
  <si>
    <t>WHITEHILLS SCHOOL</t>
  </si>
  <si>
    <t>VICTORIA JUNIOR SCHOOL</t>
  </si>
  <si>
    <t>BOLTON MUSLIM GIRLS' SCHOOL</t>
  </si>
  <si>
    <t>ALL SAINTS COFE JUNIOR SCHOOL</t>
  </si>
  <si>
    <t>RHL REALISATIONS 2022 LIMITED</t>
  </si>
  <si>
    <t>THE TRAINING FOR ALL FOUNDATION</t>
  </si>
  <si>
    <t>ADSIDIA LIMITED</t>
  </si>
  <si>
    <t>EGO TRAINING LTD</t>
  </si>
  <si>
    <t>LOCHGELLY HIGH SCHOOL</t>
  </si>
  <si>
    <t>SUSSEX ADVICE AND SKILLS LIMITED</t>
  </si>
  <si>
    <t>BRIDGEGATE DRUGS ADVICE SERVICE (PETERBOROUGH) LIMITED</t>
  </si>
  <si>
    <t>FORAGERS FARM</t>
  </si>
  <si>
    <t>NORTH WEST FLOORING ACADEMY LIMITED</t>
  </si>
  <si>
    <t>ST VINCENT'S ROMAN CATHOLIC PRIMARY SCHOOL, ROCHDALE</t>
  </si>
  <si>
    <t>THE RAWLETT SCHOOL (AN AET ACADEMY)</t>
  </si>
  <si>
    <t>KELDMARSH PRIMARY SCHOOL</t>
  </si>
  <si>
    <t>COOKHAM DEAN COFE PRIMARY SCHOOL</t>
  </si>
  <si>
    <t>METHODIST COLLEGE</t>
  </si>
  <si>
    <t>BALFOUR INFANT SCHOOL</t>
  </si>
  <si>
    <t>AVONBRIDGE PRIMARY SCHOOL</t>
  </si>
  <si>
    <t>TINKERBELL'S DAY NURSERY LIMITED</t>
  </si>
  <si>
    <t>CLIFTON SPECIAL SCHOOL</t>
  </si>
  <si>
    <t>LEGAL COMPLIANCE AND SAFETY SERVICES LTD</t>
  </si>
  <si>
    <t>ATHENA BEAUTY ACADEMY LTD</t>
  </si>
  <si>
    <t>TALKING MONEY</t>
  </si>
  <si>
    <t>MILLBANK ACADEMY</t>
  </si>
  <si>
    <t>KUSTEN VORLAND LTD</t>
  </si>
  <si>
    <t>CARL KEITH SALONS LIMITED</t>
  </si>
  <si>
    <t>B.A. SAFETY AIR SYSTEMS LIMITED</t>
  </si>
  <si>
    <t>PERIGEAN LIMITED</t>
  </si>
  <si>
    <t>CITIZENS ADVICE SEFTON</t>
  </si>
  <si>
    <t>CANINE DESIGN LIMITED</t>
  </si>
  <si>
    <t>INSIGHT HEALTH SCREENING LIMITED</t>
  </si>
  <si>
    <t>FAIR FURLONG PRIMARY SCHOOL</t>
  </si>
  <si>
    <t>ST JOACHIM'S CATHOLIC  PRIMARY SCHOOL</t>
  </si>
  <si>
    <t>TRAINING DIMENSIONS LIMITED</t>
  </si>
  <si>
    <t>S.A.D.A.C.C.A. LIMITED</t>
  </si>
  <si>
    <t>ENTERPRISE NORTHERN IRELAND LTD</t>
  </si>
  <si>
    <t>NHS AYRSHIRE &amp; ARRAN</t>
  </si>
  <si>
    <t>ELITE CARE TRAINING LIMITED</t>
  </si>
  <si>
    <t>THE RECRUITMENT JUNCTION</t>
  </si>
  <si>
    <t>QUALITY TRAINING CONSULTANTS LTD</t>
  </si>
  <si>
    <t>HERITAGE PARK PRIMARY SCHOOL</t>
  </si>
  <si>
    <t>CULTURE AT WORK LTD</t>
  </si>
  <si>
    <t>MEIGLE PRIMARY SCHOOL</t>
  </si>
  <si>
    <t>WICKHAM MARKET PRIMARY SCHOOL</t>
  </si>
  <si>
    <t>ALTERNATIVES (GB) LIMITED</t>
  </si>
  <si>
    <t>EXCELLENCE IN LEARNING LIMITED</t>
  </si>
  <si>
    <t>NSPIRE LIMITED</t>
  </si>
  <si>
    <t>247 COMMERCE LIMITED</t>
  </si>
  <si>
    <t>HAWKEDON PRIMARY SCHOOL</t>
  </si>
  <si>
    <t>MARKET DRAYTON INFANT SCHOOL</t>
  </si>
  <si>
    <t>FRYENT PRIMARY SCHOOL</t>
  </si>
  <si>
    <t>KEARSLEY WEST PRIMARY SCHOOL</t>
  </si>
  <si>
    <t>BRABINS ENDOWED SCHOOL</t>
  </si>
  <si>
    <t>ST CLARE CATHOLIC MULTI ACADEMY TRUST</t>
  </si>
  <si>
    <t>QUEEN KATHARINE ACADEMY</t>
  </si>
  <si>
    <t>SCOTTISH COUNCIL ON DEAFNESS</t>
  </si>
  <si>
    <t>EMPERIA COLLEGE LTD</t>
  </si>
  <si>
    <t>BENTLEY NEW VILLAGE PRIMARY SCHOOL</t>
  </si>
  <si>
    <t>NEWARK AND SHERWOOD COMMUNITY AND VOLUNTARY SERVICE</t>
  </si>
  <si>
    <t>STROHACKER DESIGN SCHOOL LIMITED</t>
  </si>
  <si>
    <t>HUDSON COURSES LIMITED</t>
  </si>
  <si>
    <t>INCLUSIVE GROWTH GROUP LIMITED</t>
  </si>
  <si>
    <t>WEAVER INFORMATION SERVICES (EUROPE) LIMITED</t>
  </si>
  <si>
    <t>STANFORD IN THE VALE COFE PRIMARY SCHOOL</t>
  </si>
  <si>
    <t>GRW RECRUITMENT LIMITED</t>
  </si>
  <si>
    <t>BROADLANDS HALL</t>
  </si>
  <si>
    <t>COHORT WASTE AND ENVIRONMENTAL SOLUTIONS LIMITED</t>
  </si>
  <si>
    <t>WOODSLEE PRIMARY SCHOOL</t>
  </si>
  <si>
    <t>CLEOBURY MORTIMER PRIMARY SCHOOL</t>
  </si>
  <si>
    <t>ASHGATE PRIMARY SCHOOL</t>
  </si>
  <si>
    <t>SWAKELEYS SCHOOL</t>
  </si>
  <si>
    <t>CREATIVE ARTS NORTH EAST LIMITED</t>
  </si>
  <si>
    <t>SECURE COMMAND AND CONTROL LTD</t>
  </si>
  <si>
    <t>THE MARY TOWERTON SCHOOL AT STUDLEY GREEN</t>
  </si>
  <si>
    <t>MERCHANT TAYLORS' BOYS' SCHOOL</t>
  </si>
  <si>
    <t>YORKSHIRE BUILDING SKILLS LIMITED</t>
  </si>
  <si>
    <t>DILHORNE ENDOWED COFE  PRIMARY SCHOOL</t>
  </si>
  <si>
    <t>LYON &amp; LYON CREATIVE LTD</t>
  </si>
  <si>
    <t>MP PARTNERSHIP LIMITED</t>
  </si>
  <si>
    <t>THE LOYNE SPECIALIST SCHOOL</t>
  </si>
  <si>
    <t>THE MDINA PARTNERSHIP LIMITED</t>
  </si>
  <si>
    <t>ST CUTHBERT'S ROMAN CATHOLIC VOLUNTARY AIDED PRIMARY SCHOOL</t>
  </si>
  <si>
    <t>KINETIC ACADEMY</t>
  </si>
  <si>
    <t>SUE LINCOLN HOLISTIC THERAPIES LTD</t>
  </si>
  <si>
    <t>CHURCHFIELD CHURCH SCHOOL</t>
  </si>
  <si>
    <t>ST ANN'S SCHOOL</t>
  </si>
  <si>
    <t>CABOT PRIMARY SCHOOL</t>
  </si>
  <si>
    <t>MEXBOROUGH SCHOOL</t>
  </si>
  <si>
    <t>NORTH ROAD COMMUNITY PRIMARY SCHOOL</t>
  </si>
  <si>
    <t>CLEARTWO MARKETING LIMITED</t>
  </si>
  <si>
    <t>BROCKINGTON COLLEGE</t>
  </si>
  <si>
    <t>M.R. MOTOR SERVICES LIMITED</t>
  </si>
  <si>
    <t>KENILWORTH PRIMARY SCHOOL</t>
  </si>
  <si>
    <t>J H TRAINING SERVICES LIMITED</t>
  </si>
  <si>
    <t>CTS (CONSULTANTS) LTD</t>
  </si>
  <si>
    <t>LONDON SOUTH EAST COLLEGES</t>
  </si>
  <si>
    <t>ST WULSTAN'S CATHOLIC PRIMARY SCHOOL</t>
  </si>
  <si>
    <t>JAMES ELLIMAN ACADEMY</t>
  </si>
  <si>
    <t>FINTRY PRIMARY SCHOOL</t>
  </si>
  <si>
    <t>LANGUAGE MUSEUM LTD</t>
  </si>
  <si>
    <t>THE ROYAL AGRICULTURAL UNIVERSITY</t>
  </si>
  <si>
    <t>ST OLAVE'S PREP SCHOOL</t>
  </si>
  <si>
    <t>LONDON TIGERS</t>
  </si>
  <si>
    <t>MODERATION GATEWAY LIMITED</t>
  </si>
  <si>
    <t>THE BISHOP'S STORTFORD HIGH SCHOOL</t>
  </si>
  <si>
    <t>ERFA LIMITED</t>
  </si>
  <si>
    <t>HM PRISON STOKE HEATH</t>
  </si>
  <si>
    <t>NORTHWEST CONSTRUCTION TRAINING SERVICES LIMITED</t>
  </si>
  <si>
    <t>LIVE A LANGUAGE LTD</t>
  </si>
  <si>
    <t>GARRAS COMMUNITY PRIMARY SCHOOL</t>
  </si>
  <si>
    <t>NORFOLK TRAINING SOLUTIONS LIMITED</t>
  </si>
  <si>
    <t>YARLINGTON HOUSING GROUP</t>
  </si>
  <si>
    <t>HAYES PRIMARY SCHOOL</t>
  </si>
  <si>
    <t>TEMPLEWOOD PRIMARY SCHOOL</t>
  </si>
  <si>
    <t>HILTINGBURY INFANT SCHOOL</t>
  </si>
  <si>
    <t>KEELARO LTD</t>
  </si>
  <si>
    <t>HAKYCS LTD.</t>
  </si>
  <si>
    <t>COOPER PERRY PRIMARY SCHOOL</t>
  </si>
  <si>
    <t>JORDAN FLOORING COMPANY LTD</t>
  </si>
  <si>
    <t>LITTLE COMMON SCHOOL</t>
  </si>
  <si>
    <t>PORT ELLEN PRIMARY SCHOOL</t>
  </si>
  <si>
    <t>HAZELBURY PRIMARY SCHOOL</t>
  </si>
  <si>
    <t>A. N EXCLUSIVE LTD</t>
  </si>
  <si>
    <t>UNIVERSITY TECHNICAL COLLEGE WARRINGTON</t>
  </si>
  <si>
    <t>KING'S ROAD PRIMARY SCHOOL</t>
  </si>
  <si>
    <t>BAKEWELL METHODIST JUNIOR SCHOOL</t>
  </si>
  <si>
    <t>ERNST &amp; YOUNG LLP</t>
  </si>
  <si>
    <t>SPRINGHILL HIGH SCHOOL</t>
  </si>
  <si>
    <t>FOCUS SCHOOL - CAMBRIDGE CAMPUS</t>
  </si>
  <si>
    <t>KINGS PRIORY SCHOOL</t>
  </si>
  <si>
    <t>DUDLEY COLLEGE OF TECHNOLOGY</t>
  </si>
  <si>
    <t>ST PAUL'S COMMUNITY PRIMARY AND NURSERY SCHOOL, SPALDING</t>
  </si>
  <si>
    <t>ST. CLEMENT'S CE PRIMARY SCHOOL</t>
  </si>
  <si>
    <t>SOUTH BANK MULTI ACADEMY TRUST</t>
  </si>
  <si>
    <t>INVERIE PRIMARY SCHOOL</t>
  </si>
  <si>
    <t>SOUND MINDS</t>
  </si>
  <si>
    <t>WORCESTER YMCA</t>
  </si>
  <si>
    <t>MLG TRAINING LIMITED</t>
  </si>
  <si>
    <t>MONKTON PRIMARY SCHOOL</t>
  </si>
  <si>
    <t>KT ASSOCIATES</t>
  </si>
  <si>
    <t>CHARLOTTE HOUSE PREPARATORY SCHOOL</t>
  </si>
  <si>
    <t>BROADREACH HOUSE</t>
  </si>
  <si>
    <t>ESCAPETUNNEL LIMITED</t>
  </si>
  <si>
    <t>QUEEN'S PARK PRIMARY SCHOOL</t>
  </si>
  <si>
    <t>LOW-IMPACT LIVING INITIATIVE</t>
  </si>
  <si>
    <t>ARCADIS (UK) LIMITED</t>
  </si>
  <si>
    <t>SEAL OF APPROVAL LTD.</t>
  </si>
  <si>
    <t>WATLING LOWER SCHOOL</t>
  </si>
  <si>
    <t>PROSEC SECURITY (UK) LIMITED</t>
  </si>
  <si>
    <t>NOMO-IR LTD</t>
  </si>
  <si>
    <t>COLSTON BASSETT SCHOOL LIMITED</t>
  </si>
  <si>
    <t>PULSE NON-DESTRUCTIVE TESTING LIMITED</t>
  </si>
  <si>
    <t>THE APPRENTICESHIP TRAINING AGENCY LTD</t>
  </si>
  <si>
    <t>NEW THRESHOLDS</t>
  </si>
  <si>
    <t>LADYBRIDGE HIGH SCHOOL</t>
  </si>
  <si>
    <t>ST PATRICK'S ROMAN CATHOLIC VOLUNTARY AIDED PRIMARY SCHOOL</t>
  </si>
  <si>
    <t>COTTINGHAM COFE PRIMARY SCHOOL ACADEMY TRUST</t>
  </si>
  <si>
    <t>PETER HOSKINS PHOTOGRAPHY</t>
  </si>
  <si>
    <t>SCOTTS PARK PRIMARY SCHOOL</t>
  </si>
  <si>
    <t>SEETEC LIMITED</t>
  </si>
  <si>
    <t>ANGLING TRUST LIMITED</t>
  </si>
  <si>
    <t>KING'S PARK ACADEMY</t>
  </si>
  <si>
    <t>TRIDENT TRAINING CENTRE LIMITED</t>
  </si>
  <si>
    <t>ROBERT BROWNING PRIMARY SCHOOL</t>
  </si>
  <si>
    <t>THE MANAGEMENT SCHOOL LONDON LIMITED</t>
  </si>
  <si>
    <t>ECODESIGN  LIMITED</t>
  </si>
  <si>
    <t>IT'S A JUNGLE LTD</t>
  </si>
  <si>
    <t>FAIRFORD ACADEMY BARNEHURST</t>
  </si>
  <si>
    <t>SCHOOL OF THE LION</t>
  </si>
  <si>
    <t>HAWES DOWN PRIMARY SCHOOL</t>
  </si>
  <si>
    <t>F1 IN SCHOOLS LIMITED</t>
  </si>
  <si>
    <t>HUGGLESCOTE COMMUNITY PRIMARY SCHOOL</t>
  </si>
  <si>
    <t>SCHOOL OF CHRIST THE KING CATHOLIC PRIMARY</t>
  </si>
  <si>
    <t>GOSSOPS GREEN PRIMARY</t>
  </si>
  <si>
    <t>RUBICON DEVELOPMENTS LIMITED</t>
  </si>
  <si>
    <t>THORNABY ACADEMY</t>
  </si>
  <si>
    <t>FISHER EDUCATIONAL LIMITED</t>
  </si>
  <si>
    <t>TREFFOS SCHOOL</t>
  </si>
  <si>
    <t>HIRD LIMITED</t>
  </si>
  <si>
    <t>RINGSFIELD CHURCH OF ENGLAND VOLUNTARY CONTROLLED PRIMARY SCHOOL</t>
  </si>
  <si>
    <t>THE MARKFIELD INSTITUTE OF HIGHER EDUCATION</t>
  </si>
  <si>
    <t>THE STAFF DEVELOPMENT CERTIFICATION SERVICE LIMITED</t>
  </si>
  <si>
    <t>FINANCIAL SKILLS TRAINING LIMITED</t>
  </si>
  <si>
    <t>ST LAWRENCE COFE (VOLUNTARY AIDED) PRIMARY SCHOOL</t>
  </si>
  <si>
    <t>RURAL PURSUITS LIMITED</t>
  </si>
  <si>
    <t>FHC CONSULTANCY LTD</t>
  </si>
  <si>
    <t>OWEN TRANSPORT &amp; INDUSTRIAL TRAINING SERVICES LTD</t>
  </si>
  <si>
    <t>CARE AT HOME GROUP LTD</t>
  </si>
  <si>
    <t>GRANT PEARSON BROWN CONSULTING LIMITED</t>
  </si>
  <si>
    <t>HABERDASHERS' HATCHAM COLLEGE</t>
  </si>
  <si>
    <t>NEW CAMPUS BASILDON STUDIO SCHOOL</t>
  </si>
  <si>
    <t>LOGIE PRIMARY SCHOOL</t>
  </si>
  <si>
    <t>YEW TREE COMMUNITY JUNIOR AND INFANT SCHOOL (NC)</t>
  </si>
  <si>
    <t>LEAN TRANSITION SOLUTIONS LIMITED</t>
  </si>
  <si>
    <t>LONDON SCHOOL OF SOCIAL AND MANAGEMENT SCIENCES LTD</t>
  </si>
  <si>
    <t>COVALENT SOFTWARE LIMITED</t>
  </si>
  <si>
    <t>ST ALBANS SCHOOL OF LANGUAGES LIMITED</t>
  </si>
  <si>
    <t>NEWCROFT TRAINING LIMITED</t>
  </si>
  <si>
    <t>VOCATIONS LIMITED</t>
  </si>
  <si>
    <t>BRINSWORTH COMPREHENSIVE SCHOOL</t>
  </si>
  <si>
    <t>TRAINING 2000 LIMITED</t>
  </si>
  <si>
    <t>SOUTHBURY PRIMARY SCHOOL</t>
  </si>
  <si>
    <t>D.V. TALENT LIMITED</t>
  </si>
  <si>
    <t>BLITHFIELD SAFETY TRAINING LIMITED</t>
  </si>
  <si>
    <t>SOUTHERN EDUCATION TRAINING LIMITED</t>
  </si>
  <si>
    <t>APPTUAL LTD.</t>
  </si>
  <si>
    <t>I &amp; F LIMITED</t>
  </si>
  <si>
    <t>KTG RECRUITMENT LTD</t>
  </si>
  <si>
    <t>DAFFODILS LEARNING LTD</t>
  </si>
  <si>
    <t>WHITELANDS ACADEMY</t>
  </si>
  <si>
    <t>THE WESTON SPENCER GROUP LIMITED</t>
  </si>
  <si>
    <t>HAMPDEN GURNEY COFE PRIMARY SCHOOL</t>
  </si>
  <si>
    <t>SOCIAL ENTERPRISE MERTON C.I.C.</t>
  </si>
  <si>
    <t>REGIS CONSULTANTS LTD.</t>
  </si>
  <si>
    <t>ABBE GLOBE LIMITED</t>
  </si>
  <si>
    <t>ROMAIN INSPIRED EDUCATION LTD</t>
  </si>
  <si>
    <t>THE SOUTH NORWOOD ACADEMY</t>
  </si>
  <si>
    <t>ELFED HIGH SCHOOL</t>
  </si>
  <si>
    <t>COMMUNITY MEDIA CREW GROUP</t>
  </si>
  <si>
    <t>ST BOTOLPH'S C OF E PRIMARY SCHOOL</t>
  </si>
  <si>
    <t>GATEWAY NORTH ACADEMY TRUST</t>
  </si>
  <si>
    <t>ROCHESTER RIVERSIDE CHURCH OF ENGLAND PRIMARY SCHOOL</t>
  </si>
  <si>
    <t>SEVERNDALE</t>
  </si>
  <si>
    <t>LEAF STUDIO</t>
  </si>
  <si>
    <t>HOLY FAMILY ROMAN CATHOLIC PRIMARY SCHOOL, ROCHDALE</t>
  </si>
  <si>
    <t>GROUNDWORK DEARNE VALLEY</t>
  </si>
  <si>
    <t>UNITED TRAINING COLLEGE LONDON LTD</t>
  </si>
  <si>
    <t>BADLE SERVICES LIMITED</t>
  </si>
  <si>
    <t>ST GILES C OF E ACADEMY</t>
  </si>
  <si>
    <t>SCTNI LIMITED</t>
  </si>
  <si>
    <t>CLASS OF YOUR OWN LIMITED</t>
  </si>
  <si>
    <t>CULTURAL IDENTITY AWARENESS LIMITED</t>
  </si>
  <si>
    <t>IMUNOL SOLUTIONS LTD</t>
  </si>
  <si>
    <t>RICHMOND PARK ACADEMY</t>
  </si>
  <si>
    <t>EDWARD WILSON PRIMARY SCHOOL</t>
  </si>
  <si>
    <t>HOLY FAMILY VA RC PRIMARY SCHOOL</t>
  </si>
  <si>
    <t>RIVIERA TRAINING UK LIMITED</t>
  </si>
  <si>
    <t>ST. JOSEPH'S CATHOLIC PRIMARY SCHOOL, REDDISH</t>
  </si>
  <si>
    <t>LINK LEARNING TRUST</t>
  </si>
  <si>
    <t>THE CONFERENCE PEOPLE LIMITED</t>
  </si>
  <si>
    <t>STRANRAER ACADEMY</t>
  </si>
  <si>
    <t>NIGERIAN COMMUNITY ASSOCIATION AYLESBURY CIC</t>
  </si>
  <si>
    <t>JADE YOUTH &amp; COMMUNITY LTD</t>
  </si>
  <si>
    <t>WOOTTON UPPER SCHOOL</t>
  </si>
  <si>
    <t>BISHOP CHALLONER SCHOOL</t>
  </si>
  <si>
    <t>SANDFIELD PARK SCHOOL</t>
  </si>
  <si>
    <t>YELLOWDAY TRAINING LIMITED</t>
  </si>
  <si>
    <t>IVERS COLLEGE</t>
  </si>
  <si>
    <t>PETHERTON PARK SCHOOL</t>
  </si>
  <si>
    <t>AWAAZ MANCHESTER LIMITED</t>
  </si>
  <si>
    <t>EAST LONDON BEAUTY ACADEMY LTD</t>
  </si>
  <si>
    <t>OLD MONKLAND PRIMARY SCHOOL</t>
  </si>
  <si>
    <t>HIGHFIELD AND BROOKHAM SCHOOLS</t>
  </si>
  <si>
    <t>AYLWIN GIRLS' SCHOOL</t>
  </si>
  <si>
    <t>HORN PARK PRIMARY SCHOOL</t>
  </si>
  <si>
    <t>JET TRAFFIC MANAGEMENT SERVICES LTD</t>
  </si>
  <si>
    <t>THE WEBBER INDEPENDENT SCHOOL</t>
  </si>
  <si>
    <t>BRISTOL LAW SOCIETY(THE)</t>
  </si>
  <si>
    <t>BUSINESS EDUCATION CENTRE LTD</t>
  </si>
  <si>
    <t>FALLA PARK COMMUNITY PRIMARY SCHOOL</t>
  </si>
  <si>
    <t>FOUNTAIN HOUSE EDUCATION SUITE</t>
  </si>
  <si>
    <t>RAWDHATUL ULOOM ISLAMIC PRIMARY SCHOOL</t>
  </si>
  <si>
    <t>MANOR PARK INFANT AND NURSERY SCHOOL</t>
  </si>
  <si>
    <t>SCARNING VOLUNTARY CONTROLLED PRIMARY SCHOOL</t>
  </si>
  <si>
    <t>HOPE ACADEMY</t>
  </si>
  <si>
    <t>PRESTBURY ST MARY'S CHURCH OF ENGLAND JUNIOR SCHOOL</t>
  </si>
  <si>
    <t>ARMADILLO TRAINING LTD</t>
  </si>
  <si>
    <t>ATLAS COMMUNITY PRIMARY SCHOOL</t>
  </si>
  <si>
    <t>E-TRAINING LIMITED</t>
  </si>
  <si>
    <t>EDMARK CERAMIC TILING CONTRACTORS LIMITED</t>
  </si>
  <si>
    <t>NCTJ TRAINING</t>
  </si>
  <si>
    <t>GROUND FLOOR</t>
  </si>
  <si>
    <t>CAVERSHAM PREPARATORY SCHOOL</t>
  </si>
  <si>
    <t>SHERWOOD FOREST PHOTOGRAPHIC TOURS LTD</t>
  </si>
  <si>
    <t>TRINITY ACADEMY ST. EDWARD'S</t>
  </si>
  <si>
    <t>ST ALBANS GIRLS' SCHOOL</t>
  </si>
  <si>
    <t>CENTRAL HERTFORDSHIRE YMCA</t>
  </si>
  <si>
    <t>RELATE YORK AND HARROGATE</t>
  </si>
  <si>
    <t>BG ACADEMY LTD</t>
  </si>
  <si>
    <t>SECOND CHANCE LEARNING ACADEMY</t>
  </si>
  <si>
    <t>APPLEGROVE LEARNING LIMITED</t>
  </si>
  <si>
    <t>PYE GREEN ACADEMY</t>
  </si>
  <si>
    <t>CULTURE AND SPORT GLASGOW</t>
  </si>
  <si>
    <t>K2 ADVANCED TRAINING LTD</t>
  </si>
  <si>
    <t>QUANTICA TRAINING LIMITED</t>
  </si>
  <si>
    <t>NORTH COTSWOLD SCHOOLS FEDERATION MAT</t>
  </si>
  <si>
    <t>SBC TRAINING &amp; CONSULTANCY LIMITED</t>
  </si>
  <si>
    <t>PUTNEY PARK SCHOOL LIMITED</t>
  </si>
  <si>
    <t>TTS ELECTRICAL TRAINING LIMITED</t>
  </si>
  <si>
    <t>UK CAREER DEVELOPMENT SERVICES LIMITED</t>
  </si>
  <si>
    <t>ADVANCED CARE YORKSHIRE LIMITED</t>
  </si>
  <si>
    <t>CHAPEL OF GARIOCH SCHOOL</t>
  </si>
  <si>
    <t>ST GEORGE'S PRIMARY CATHOLIC VOLUNTARY ACADEMY</t>
  </si>
  <si>
    <t>TUGBY CHURCH OF ENGLAND PRIMARY SCHOOL</t>
  </si>
  <si>
    <t>MAHUA ARTS PROJECTS</t>
  </si>
  <si>
    <t>GREYCOAT PLACEMENTS LIMITED</t>
  </si>
  <si>
    <t>SIRIUS SKILLS CONSULTING LTD</t>
  </si>
  <si>
    <t>BROWNLOW INT COLLEGE</t>
  </si>
  <si>
    <t>MOWLEM PRIMARY SCHOOL</t>
  </si>
  <si>
    <t>SAFE AND SOUND FOOD SOLUTIONS LIMITED</t>
  </si>
  <si>
    <t>THE ATRIUM NORTH NORFOLK LTD</t>
  </si>
  <si>
    <t>GENTLESHAW PRIMARY SCHOOL</t>
  </si>
  <si>
    <t>TIDALFIRE LIMITED</t>
  </si>
  <si>
    <t>TIDAL TRAINING LTD</t>
  </si>
  <si>
    <t>SWANMORE COLLEGE</t>
  </si>
  <si>
    <t>TUDOR GRANGE SCHOOL</t>
  </si>
  <si>
    <t>BENCHILL COMMUNITY CENTRE</t>
  </si>
  <si>
    <t>I.Q. COMPUTER SERVICES LIMITED</t>
  </si>
  <si>
    <t>COLEG MENAI</t>
  </si>
  <si>
    <t>PEMBEC HIGH SCHOOL</t>
  </si>
  <si>
    <t>GRACE ACADEMY DARLASTON</t>
  </si>
  <si>
    <t>DISEWORTH CHURCH OF ENGLAND PRIMARY SCHOOL</t>
  </si>
  <si>
    <t>THE AMEINA CENTRE CIC</t>
  </si>
  <si>
    <t>STOCKTON SIXTH FORM COLLEGE</t>
  </si>
  <si>
    <t>ST IPPOLYTS CHURCH OF ENGLAND AIDED PRIMARY SCHOOL</t>
  </si>
  <si>
    <t>PORTAL TRAINING LIMITED</t>
  </si>
  <si>
    <t>OLDHAM ENGLISH CENTRE LTD</t>
  </si>
  <si>
    <t>ST MARTIN'S COFE (AIDED) JUNIOR SCHOOL</t>
  </si>
  <si>
    <t>WALES CO-OPERATIVE DEVELOPMENT AND TRAINING CENTRE LIMITED</t>
  </si>
  <si>
    <t>TUXFORD SCHOOL</t>
  </si>
  <si>
    <t>TAITO EDUCATION LTD</t>
  </si>
  <si>
    <t>ANGUS COUNCIL</t>
  </si>
  <si>
    <t>11 KNIGHTS PROPERTIES LIMITED</t>
  </si>
  <si>
    <t>DI SPY LIMITED</t>
  </si>
  <si>
    <t>CRH TRANSPORT TRAINING LTD</t>
  </si>
  <si>
    <t>CAEDMON SCHOOL</t>
  </si>
  <si>
    <t>ADVANCED CONSTRUCTION TRAINING LTD</t>
  </si>
  <si>
    <t>PICKERING COMMUNITY INFANT SCHOOL</t>
  </si>
  <si>
    <t>FX ACHIEVERS LTD</t>
  </si>
  <si>
    <t>FOOTBALL MANAGEMENT COMPANY (NI) LTD</t>
  </si>
  <si>
    <t>GLOBAL TO LOCAL LIMITED</t>
  </si>
  <si>
    <t>ELITEFORM LIMITED</t>
  </si>
  <si>
    <t>CALLSAFE SERVICES LIMITED</t>
  </si>
  <si>
    <t>BAER HATORA LTD</t>
  </si>
  <si>
    <t>GOWERTON SCHOOL</t>
  </si>
  <si>
    <t>COATBRIDGE COLLEGE</t>
  </si>
  <si>
    <t>ST THOMAS GARNET'S SCHOOL</t>
  </si>
  <si>
    <t>INHEALTH LIMITED</t>
  </si>
  <si>
    <t>UNIVERSITY OF THE ARTS, LONDON</t>
  </si>
  <si>
    <t>NEWPORT PRIMARY SCHOOL</t>
  </si>
  <si>
    <t>ST HEDDA'S ROMAN CATHOLIC PRIMARY SCHOOL</t>
  </si>
  <si>
    <t>TRP TRAINING SOLUTIONS LTD</t>
  </si>
  <si>
    <t>THE WILLOWS SCHOOL</t>
  </si>
  <si>
    <t>CARE VOCATIONAL</t>
  </si>
  <si>
    <t>TOPCLIFFE PRIMARY SCHOOL</t>
  </si>
  <si>
    <t>MARANATHA CHRISTIAN SCHOOL</t>
  </si>
  <si>
    <t>BRENTFORD FC COMMUNITY SPORTS TRUST</t>
  </si>
  <si>
    <t>WILD EARTH</t>
  </si>
  <si>
    <t>CRAWSHAWBOOTH PRIMARY SCHOOL</t>
  </si>
  <si>
    <t>CTC TRAINING AND EMPLOYMENT LIMITED</t>
  </si>
  <si>
    <t>GUILSBOROUGH SCHOOL</t>
  </si>
  <si>
    <t>INTERNATIONAL HOME STUDY CENTRE (IHSC)</t>
  </si>
  <si>
    <t>COBALT EDUCATION LIMITED</t>
  </si>
  <si>
    <t>TACKLE LIMITED</t>
  </si>
  <si>
    <t>STAKEFORD PRIMARY SCHOOL</t>
  </si>
  <si>
    <t>LONG MEAD COMMUNITY PRIMARY SCHOOL</t>
  </si>
  <si>
    <t>TRANSFORM PEOPLE LIMITED</t>
  </si>
  <si>
    <t>SOUTH RISE PRIMARY SCHOOL</t>
  </si>
  <si>
    <t>TRAININGHOUSE MANAGEMENT TRAINING</t>
  </si>
  <si>
    <t>REWISE LEARNING LIMITED</t>
  </si>
  <si>
    <t>COWBRIDGE COMPREHENSIVE SCHOOL</t>
  </si>
  <si>
    <t>OASIS ACADEMY SKINNER STREET</t>
  </si>
  <si>
    <t>EDA SYSTEMS LTD.</t>
  </si>
  <si>
    <t>TOLLESHUNT D'ARCY ST NICHOLAS PRIMARY ACADEMY</t>
  </si>
  <si>
    <t>FIELDS MULTI ACADEMY TRUST</t>
  </si>
  <si>
    <t>THE FOUNTAINS HIGH SCHOOL</t>
  </si>
  <si>
    <t>NEW COLLEGE WORCESTER (ISP)</t>
  </si>
  <si>
    <t>RAUGHTON HEAD COFE SCHOOL &amp; NURSERY</t>
  </si>
  <si>
    <t>PAPER ARTISTIC DEVELOPMENT CIC</t>
  </si>
  <si>
    <t>LEWS CASTLE COLLEGE</t>
  </si>
  <si>
    <t>TINTO PRIMARY SCHOOL</t>
  </si>
  <si>
    <t>NEW MILTON INFANT SCHOOL</t>
  </si>
  <si>
    <t>HARPENDEN FREE SCHOOL</t>
  </si>
  <si>
    <t>THE COLEBRIDGE TRUST LTD</t>
  </si>
  <si>
    <t>ST MARY'S CATHOLIC PRIMARY SCHOOL, MALTON</t>
  </si>
  <si>
    <t>REGENTS ACADEMY</t>
  </si>
  <si>
    <t>CROSTHWAITE COFE SCHOOL</t>
  </si>
  <si>
    <t>LIGHTHOUSE FUTURES TRUST</t>
  </si>
  <si>
    <t>DOLLAR ACADEMY</t>
  </si>
  <si>
    <t>EDEN PRIMARY</t>
  </si>
  <si>
    <t>BROUGH COMMUNITY PRIMARY SCHOOL</t>
  </si>
  <si>
    <t>LYCEE FRANCAIS CHARLES DE GAULLE</t>
  </si>
  <si>
    <t>CONFLICT RESOLUTION TRAINING LIMITED</t>
  </si>
  <si>
    <t>MERCHANT TAYLORS' PREP SCHOOL</t>
  </si>
  <si>
    <t>BRIDLE INTERNATIONAL LTD</t>
  </si>
  <si>
    <t>REBECCA CHEETHAM NURSERY AND CHILDREN'S CENTRE</t>
  </si>
  <si>
    <t>FROEBEL HOUSE SCHOOL</t>
  </si>
  <si>
    <t>ROUNDABOUT LIMITED</t>
  </si>
  <si>
    <t>ST GREGORY'S CATHOLIC MIDDLE SCHOOL</t>
  </si>
  <si>
    <t>PITLESSIE PRIMARY SCHOOL</t>
  </si>
  <si>
    <t>ST PAUL'S CATHOLIC SCHOOL</t>
  </si>
  <si>
    <t>WOMEN ACTING IN TODAY'S SOCIETY TRUST</t>
  </si>
  <si>
    <t>OAKBRIDGE ASSOCIATES LIMITED</t>
  </si>
  <si>
    <t>BOYD GROUP (SCOTLAND) LIMITED</t>
  </si>
  <si>
    <t>EASYRECRUITUK.COM LIMITED</t>
  </si>
  <si>
    <t>BELGRAVE ST PETER'S COFE PRIMARY SCHOOL</t>
  </si>
  <si>
    <t>MACHINE FORCE LIMITED</t>
  </si>
  <si>
    <t>LOSTOCK HIGH SCHOOL</t>
  </si>
  <si>
    <t>TWO TREES SPORTS COLLEGE</t>
  </si>
  <si>
    <t>24-7 STAFFING LIMITED</t>
  </si>
  <si>
    <t>REEDS SCHOOL</t>
  </si>
  <si>
    <t>HALLGLEN PRIMARY SCHOOL</t>
  </si>
  <si>
    <t>BUILD CONSTRUCTION SKILLS ACADEMY LTD</t>
  </si>
  <si>
    <t>GREYTHORN PRIMARY SCHOOL</t>
  </si>
  <si>
    <t>JASPER CITY SCHOOL</t>
  </si>
  <si>
    <t>TEST90000256</t>
  </si>
  <si>
    <t>AIR NAVIGATION AND TRADING COMPANY LIMITED</t>
  </si>
  <si>
    <t>THE LINDSEY SCHOOL AND COMMUNITY ARTS COLLEGE</t>
  </si>
  <si>
    <t>WORKFLOW TRAINING</t>
  </si>
  <si>
    <t>GLOBAL VISION INTERNATIONAL LIMITED</t>
  </si>
  <si>
    <t>WILLOW BID LIMITED</t>
  </si>
  <si>
    <t>SOUTH ESSEX, SOUTHEND &amp; THURROCK SCITT</t>
  </si>
  <si>
    <t>GIG IT SOLUTIONS LIMITED</t>
  </si>
  <si>
    <t>WINIFRED HOLTBY ACADEMY</t>
  </si>
  <si>
    <t>South Warwickshire NHS Foundation Trust</t>
  </si>
  <si>
    <t>DH MARKETING SERVICES LIMITED</t>
  </si>
  <si>
    <t>ST HEDDA'S CATHOLIC PRIMARY SCHOOL, A CATHOLIC VOLUNTARY ACADEMY</t>
  </si>
  <si>
    <t>THE BEAUTIA AESTHETICS ACADEMY LTD</t>
  </si>
  <si>
    <t>AMMAN VALLEY TRAINING LIMITED</t>
  </si>
  <si>
    <t>CITY OF LONDON SCHOOL FOR GIRLS</t>
  </si>
  <si>
    <t>HETHERSETT ACADEMY</t>
  </si>
  <si>
    <t>SPITTAL COMMUNITY SCHOOL</t>
  </si>
  <si>
    <t>GROVE PARK BUSINESS AND ENTERPRISE COLLEGE</t>
  </si>
  <si>
    <t>BSI ASSURANCE UK LIMITED</t>
  </si>
  <si>
    <t>CORINTH BUSINESS AND COMMUNITY TRAINING C.I.C.</t>
  </si>
  <si>
    <t>ST DUNSTAN'S SCHOOL ACADEMY TRUST</t>
  </si>
  <si>
    <t>THE TALLAND SCHOOL OF EQUITATION LLP</t>
  </si>
  <si>
    <t>INTAFORENSICS LTD</t>
  </si>
  <si>
    <t>BRITANNIA PRIMARY SCHOOL AND NURSERY</t>
  </si>
  <si>
    <t>TWO BRIDGES SCHOOL</t>
  </si>
  <si>
    <t>PERFORMANCE LEARNING GROUP LTD</t>
  </si>
  <si>
    <t>PRINCE RUPERT SCHOOL</t>
  </si>
  <si>
    <t>GATEWAY SIXTH FORM COLLEGE</t>
  </si>
  <si>
    <t>NISHKAM COVENTRY</t>
  </si>
  <si>
    <t>GROUNDWORK WEST LONDON</t>
  </si>
  <si>
    <t>NVQ CONSULTANCY SERVICES LTD</t>
  </si>
  <si>
    <t>ASHDOWN TECHNOLOGY COLLEGE</t>
  </si>
  <si>
    <t>THORPE ST ANDREW SCHOOL AND SIXTH FORM</t>
  </si>
  <si>
    <t>SKEGBY JUNIOR ACADEMY</t>
  </si>
  <si>
    <t>HM PRISON SWANSEA</t>
  </si>
  <si>
    <t>ST HELIER DEVELOPMENT AND TRAINING LTD</t>
  </si>
  <si>
    <t>HEALTH EDUCATION ENGLAND WESSEX</t>
  </si>
  <si>
    <t>HORBURY ACADEMY</t>
  </si>
  <si>
    <t>THE ROAD SURFACE TREATMENTS ASSOCIATION LIMITED</t>
  </si>
  <si>
    <t>TRAINING 4 RESULTS LTD.</t>
  </si>
  <si>
    <t>LIBERTY TRAINING LTD</t>
  </si>
  <si>
    <t>BERRY EMPLOYMENT LTD</t>
  </si>
  <si>
    <t>HIGHWORTH COMBINED SCHOOL AND NURSERY</t>
  </si>
  <si>
    <t>FLOWER ESTATE FAMILY ACTION</t>
  </si>
  <si>
    <t>JM TRUCKING LIMITED</t>
  </si>
  <si>
    <t>BUSINESS NAVIGATORS (EUROPE) LIMITED</t>
  </si>
  <si>
    <t>CONNECTING PEOPLE WITH REAL OPPORTUNITIES PROJECT (CPRO PROJECT) CIC</t>
  </si>
  <si>
    <t>MATRIX TRAINING AND COACHING LIMITED</t>
  </si>
  <si>
    <t>CHAPEL STREET COMMUNITY PRIMARY SCHOOL</t>
  </si>
  <si>
    <t>BLESSED WILLIAM HOWARD CATHOLIC SCHOOL</t>
  </si>
  <si>
    <t>ARBORETUM PRIMARY SCHOOL</t>
  </si>
  <si>
    <t>EVIE UNIVERSAL TRAINING LTD</t>
  </si>
  <si>
    <t>BECKET KEYS CHURCH OF ENGLAND FREE SCHOOL</t>
  </si>
  <si>
    <t>SAWTRY COMMUNITY COLLEGE</t>
  </si>
  <si>
    <t>BISKIT LIMITED</t>
  </si>
  <si>
    <t>BEN RHYDDING PRIMARY SCHOOL</t>
  </si>
  <si>
    <t>EATON PRIMARY SCHOOL</t>
  </si>
  <si>
    <t>LONGLANDS PRIMARY SCHOOL</t>
  </si>
  <si>
    <t>SUPPORTERS OF THE WARREN CENTRE</t>
  </si>
  <si>
    <t>THORNCOMBE, ST MARY'S CHURCH OF ENGLAND VOLUNTARY CONTROLLED PRIMARY SCHOOL</t>
  </si>
  <si>
    <t>DARUL ULOOM LONDON SCHOOL</t>
  </si>
  <si>
    <t>ST PAUL'S COMMUNITY PARTNERSHIP (WILLINGTON QUAY)</t>
  </si>
  <si>
    <t>MOORSIDE INFANT SCHOOL</t>
  </si>
  <si>
    <t>HIGHFIELD PRIORY SCHOOL</t>
  </si>
  <si>
    <t>LEARN 2 EARN LIMITED</t>
  </si>
  <si>
    <t>LANCASHIRE TEACHING HOSPITALS NHS FOUNDATION TRUST</t>
  </si>
  <si>
    <t>SPRINGWATER SCHOOL</t>
  </si>
  <si>
    <t>ROYAL CONSERVATOIRE OF SCOTLAND</t>
  </si>
  <si>
    <t>THE HARWICH SCHOOL</t>
  </si>
  <si>
    <t>DUDLEY ASIAN WOMEN'S NETWORK</t>
  </si>
  <si>
    <t>VISION PUBLISHING SOLUTIONS LTD</t>
  </si>
  <si>
    <t>DOWNE PRIMARY SCHOOL</t>
  </si>
  <si>
    <t>MARY SEACOLE HOUSING ASSOCIATION LIMITED</t>
  </si>
  <si>
    <t>SAINT PAUL'S CATHOLIC HIGH SCHOOL</t>
  </si>
  <si>
    <t>ST LAURENCE CATHOLIC PRIMARY SCHOOL</t>
  </si>
  <si>
    <t>THE MEADOWS MONTESSORI SCHOOL</t>
  </si>
  <si>
    <t>EAST CLAYDON CHURCH OF ENGLAND SCHOOL</t>
  </si>
  <si>
    <t>TIMPSON LIMITED</t>
  </si>
  <si>
    <t>CGA MANAGEMENT LTD</t>
  </si>
  <si>
    <t>GREAT CHART PRIMARY SCHOOL</t>
  </si>
  <si>
    <t>SEVEN KINGS SCHOOL</t>
  </si>
  <si>
    <t>AVONMOUTH CHURCH OF ENGLAND PRIMARY SCHOOL AND NURSERY</t>
  </si>
  <si>
    <t>SKYE &amp; WESTER ROSS COLLEGE</t>
  </si>
  <si>
    <t>SHEFFIELD INTERNATIONAL VENUES LIMITED</t>
  </si>
  <si>
    <t>SHARNFORD CHURCH OF ENGLAND PRIMARY SCHOOL</t>
  </si>
  <si>
    <t>THE MID YORKSHIRE CHAMBER OF COMMERCE AND INDUSTRY LIMITED</t>
  </si>
  <si>
    <t>BEST START SUPPORT SERVICES</t>
  </si>
  <si>
    <t>LEICESTERSHIRE EDUCATION BUSINESS COMPANY LIMITED</t>
  </si>
  <si>
    <t>TTC WETRANSLATE LIMITED</t>
  </si>
  <si>
    <t>ELMLEA INFANT SCHOOL</t>
  </si>
  <si>
    <t>ROTOMOTIVE LTD</t>
  </si>
  <si>
    <t>COCKBURN SCHOOL</t>
  </si>
  <si>
    <t>THE FOUNDATION FOR INTERNATIONAL EDUCATION LIMITED</t>
  </si>
  <si>
    <t>PERFORMANCE THROUGH PEOPLE INTERNATIONAL LIMITED</t>
  </si>
  <si>
    <t>PROSPECTS COLLEGE OF ADVANCED TECHNOLOGY</t>
  </si>
  <si>
    <t>SWINGATE PRIMARY SCHOOL</t>
  </si>
  <si>
    <t>EXEMPLAS HOLDINGS LIMITED</t>
  </si>
  <si>
    <t>GROVE VALE PRIMARY SCHOOL</t>
  </si>
  <si>
    <t>ILFRACOMBE INFANT AND NURSERY SCHOOL</t>
  </si>
  <si>
    <t>NORTHERN TRAINS LIMITED</t>
  </si>
  <si>
    <t>CHARTER TRAINING SERVICES LIMITED</t>
  </si>
  <si>
    <t>HOLLY GROVE PRIMARY ACADEMY</t>
  </si>
  <si>
    <t>ROWE ONE LIMITED</t>
  </si>
  <si>
    <t>MORE THAN WORDS TUITION LTD</t>
  </si>
  <si>
    <t>LAKEY LANE JUNIOR AND INFANT SCHOOL</t>
  </si>
  <si>
    <t>PHILPOTS MANOR SCHOOL</t>
  </si>
  <si>
    <t>RUBITEK SOLUTIONS LIMITED</t>
  </si>
  <si>
    <t>THE SECURITY TRAINING CORPORATION LTD</t>
  </si>
  <si>
    <t>STARS SPORT &amp; LEISURE LIMITED</t>
  </si>
  <si>
    <t>ULEARN EDUCATION LIMITED</t>
  </si>
  <si>
    <t>THE GATESHEAD CHEDER PRIMARY SCHOOL</t>
  </si>
  <si>
    <t>PSI SERVICES (UK) LIMITED</t>
  </si>
  <si>
    <t>TECHNOLOGY ENABLED LEARNING LABORATORIES LIMITED</t>
  </si>
  <si>
    <t>GREAT GLEN ST CUTHBERT'S CHURCH OF ENGLAND PRIMARY SCHOOL</t>
  </si>
  <si>
    <t>EYE COFE PRIMARY SCHOOL</t>
  </si>
  <si>
    <t>REYNOLDS PRIMARY ACADEMY</t>
  </si>
  <si>
    <t>INNERSENSE</t>
  </si>
  <si>
    <t>KINBEE LTD</t>
  </si>
  <si>
    <t>NEWCASTLE UNITED FOUNDATION</t>
  </si>
  <si>
    <t>PHYSICAL EDUCATION &amp; ACTIVE KIDS LTD</t>
  </si>
  <si>
    <t>CENTRAL MANCHESTER UNIVERSITY HOSPITALS NHS FOUNDATION TRUST</t>
  </si>
  <si>
    <t>CARLTON PRIMARY ACADEMY</t>
  </si>
  <si>
    <t>ZURBEL TRAINING</t>
  </si>
  <si>
    <t>ALTRAIN ADR LIMITED</t>
  </si>
  <si>
    <t>ALLANSON STREET PRIMARY SCHOOL</t>
  </si>
  <si>
    <t>HAWKSWORTH WOOD PRIMARY SCHOOL</t>
  </si>
  <si>
    <t>MAXIM BUSINESS SOLUTIONS LIMITED</t>
  </si>
  <si>
    <t>WILLYNILLIE CIC</t>
  </si>
  <si>
    <t>THE CLOSE</t>
  </si>
  <si>
    <t>HERTS &amp; ESSEX ACADEMY (GUILDFORD) LIMITED</t>
  </si>
  <si>
    <t>PARK SCHOOL FOR GIRLS</t>
  </si>
  <si>
    <t>YOGA JUNCTION LIMITED</t>
  </si>
  <si>
    <t>CAREERS IN FITNESS LIMITED</t>
  </si>
  <si>
    <t>WALLASEY SCHOOL</t>
  </si>
  <si>
    <t>HYBRID (GRIMSBY) LIMITED</t>
  </si>
  <si>
    <t>MSG360 LIMITED</t>
  </si>
  <si>
    <t>HEARTS DESIRE LTD</t>
  </si>
  <si>
    <t>GAYNES SCHOOL</t>
  </si>
  <si>
    <t>BARBER, BIRD LIMITED</t>
  </si>
  <si>
    <t>DILLON-WHITE CONSULTANCY LIMITED</t>
  </si>
  <si>
    <t>LINGUA (UK) LIMITED</t>
  </si>
  <si>
    <t>THORNHILL COMMUNITY ACADEMY</t>
  </si>
  <si>
    <t>TEST90000259</t>
  </si>
  <si>
    <t>DUNCAN FORBES PRIMARY SCHOOL</t>
  </si>
  <si>
    <t>BEIS ROCHEL D'SATMAR GIRLS' SCHOOL</t>
  </si>
  <si>
    <t>THE HUMAN DIMENSION LIMITED</t>
  </si>
  <si>
    <t>CARNTYNE PRIMARY SCHOOL</t>
  </si>
  <si>
    <t>CHRIST CHURCH CHURCH OF ENGLAND CONTROLLED PRIMARY SCHOOL</t>
  </si>
  <si>
    <t>HAMP ACADEMY</t>
  </si>
  <si>
    <t>SAWLEY INFANT AND NURSERY SCHOOL</t>
  </si>
  <si>
    <t>IAM-TRAINING LIMITED</t>
  </si>
  <si>
    <t>KINGS HEATH BOYS</t>
  </si>
  <si>
    <t>OAK WOOD PRIMARY SCHOOL</t>
  </si>
  <si>
    <t>WYKE PRIMARY SCHOOL</t>
  </si>
  <si>
    <t>CRG RESEARCH LTD</t>
  </si>
  <si>
    <t>ST TERESA'S RC PRIMARY SCHOOL</t>
  </si>
  <si>
    <t>STAFFORD JUNIOR SCHOOL</t>
  </si>
  <si>
    <t>BARROW HALL ORCHARD CHURCH OF ENGLAND PRIMARY SCHOOL</t>
  </si>
  <si>
    <t>CATALYST CONSULTING LIMITED</t>
  </si>
  <si>
    <t>HILTON LANE PRIMARY SCHOOL</t>
  </si>
  <si>
    <t>THE BROOKSBANK SCHOOL</t>
  </si>
  <si>
    <t>LEICESTER COMMUNITY SERVICES CIC</t>
  </si>
  <si>
    <t>RMD TRAINING LIMITED</t>
  </si>
  <si>
    <t>STURMINSTER NEWTON HIGH SCHOOL</t>
  </si>
  <si>
    <t>RACING TO SCHOOL</t>
  </si>
  <si>
    <t>ST JAMES' RC VOLUNTARY AIDED PRIMARY SCHOOL</t>
  </si>
  <si>
    <t>BRANCH CAMPUS (LONDON &amp; BIRMINGHAM) LIMITED</t>
  </si>
  <si>
    <t>ALL SAINTS COFE VA PRIMARY SCHOOL</t>
  </si>
  <si>
    <t>CROFTON JUNIOR SCHOOL</t>
  </si>
  <si>
    <t>INSPIRING PEOPLE LIMITED</t>
  </si>
  <si>
    <t>MUIRHOUSE PRIMARY SCHOOL</t>
  </si>
  <si>
    <t>REDCENTRIC SOLUTIONS LIMITED</t>
  </si>
  <si>
    <t>SUE THOMAS COACHING LIMITED</t>
  </si>
  <si>
    <t>IMPACT FARADAY LTD.</t>
  </si>
  <si>
    <t>PUSS BANK SCHOOL AND NURSERY</t>
  </si>
  <si>
    <t>RIVERHEAD INFANTS' SCHOOL</t>
  </si>
  <si>
    <t>LEICESTER HIGH SCHOOL FOR GIRLS</t>
  </si>
  <si>
    <t>THE OVAL SCHOOL</t>
  </si>
  <si>
    <t>CUMBERLAND FOOTBALL ASSOCIATION LIMITED</t>
  </si>
  <si>
    <t>QUADRA SOLUTIONS LIMITED</t>
  </si>
  <si>
    <t>PLYMOUTH SAILING SCHOOL LIMITED</t>
  </si>
  <si>
    <t>SOUTH SOMERSET PARTNERSHIP SCHOOL</t>
  </si>
  <si>
    <t>BERKSHIRE EAST PRIMARY CARE TRUST</t>
  </si>
  <si>
    <t>STANHOPE BARRINGTON COFE PRIMARY SCHOOL</t>
  </si>
  <si>
    <t>ST PAUL'S CHURCH OF ENGLAND AIDED PRIMARY SCHOOL</t>
  </si>
  <si>
    <t>MATT SOMERS COACHING SKILLS TRAINING LIMITED</t>
  </si>
  <si>
    <t>THE ROYAL MARSDEN NHS FOUNDATION TRUST</t>
  </si>
  <si>
    <t>WJS DORMANT LIMITED</t>
  </si>
  <si>
    <t>HOLY NAME ROMAN CATHOLIC PRIMARY SCHOOL MANCHESTER</t>
  </si>
  <si>
    <t>ST PETER'S CHURCH OF ENGLAND AIDED SCHOOL</t>
  </si>
  <si>
    <t>LVS HASSOCKS</t>
  </si>
  <si>
    <t>UP-SKILL TRAINING SOLUTIONS LIMITED</t>
  </si>
  <si>
    <t>ALTAMIRA TRAINING ACADEMY</t>
  </si>
  <si>
    <t>BARTON MANOR SCHOOL</t>
  </si>
  <si>
    <t>CRESTRA COMMUNITY INTEREST COMPANY</t>
  </si>
  <si>
    <t>RED BOOTS SCHOOL (NATIONAL INSTITUTE OF CONDUCTIVE EDUCATION)</t>
  </si>
  <si>
    <t>ST LAURENCE CHURCH OF ENGLAND (A) SCHOOL</t>
  </si>
  <si>
    <t>SACRED HEART GRAMMAR SCHOOL</t>
  </si>
  <si>
    <t>SOUTHWARK PARK PRIMARY SCHOOL</t>
  </si>
  <si>
    <t>TEST90000212</t>
  </si>
  <si>
    <t>GEORGE ELIOT ACADEMY</t>
  </si>
  <si>
    <t>NORTHERN HOUSE SCHOOL (WOKINGHAM) SPECIAL ACADEMY</t>
  </si>
  <si>
    <t>LIVING LIGHTLY LIMITED</t>
  </si>
  <si>
    <t>STYLE PRODUCT DEVELOPER LTD</t>
  </si>
  <si>
    <t>SHREWSBURY CATHEDRAL CATHOLIC PRIMARY SCHOOL AND NURSERY</t>
  </si>
  <si>
    <t>HYA TRAINING LIMITED</t>
  </si>
  <si>
    <t>FREETERM LIMITED</t>
  </si>
  <si>
    <t>ACCELERATE LEARNING CENTRES LIMITED</t>
  </si>
  <si>
    <t>COMMUNITY ACTION SOUTH EAST</t>
  </si>
  <si>
    <t>THE PANKHURST TRUST (INCORPORATING MANCHESTER WOMEN'S AID)</t>
  </si>
  <si>
    <t>CARDIFF THIRD SECTOR COUNCIL (C3SC)</t>
  </si>
  <si>
    <t>NORTHERN INSTITUTE OF MASSAGE LIMITED</t>
  </si>
  <si>
    <t>BLENHEIM PARK ACADEMY</t>
  </si>
  <si>
    <t>DIVERSE FM COMMUNITY MEDIA &amp; TRAINING LTD</t>
  </si>
  <si>
    <t>PRESSURE POINT RECORDS LIMITED</t>
  </si>
  <si>
    <t>G SCOTT TRAINING LIMITED</t>
  </si>
  <si>
    <t>TOOK US A LONG TIME LIMITED</t>
  </si>
  <si>
    <t>ARENA ACADEMY</t>
  </si>
  <si>
    <t>NINEFIELDS LEARNING LIMITED</t>
  </si>
  <si>
    <t>PHILLIMORE COMMUNITY PRIMARY SCHOOL</t>
  </si>
  <si>
    <t>OPTIMISED TRAINING CENTRE LTD</t>
  </si>
  <si>
    <t>CASTLEDYKE EQUESTRIAN CENTRE LIMITED</t>
  </si>
  <si>
    <t>ESSEX BEAUTY &amp; AESTHETICS LIMITED</t>
  </si>
  <si>
    <t>TRAC INTERNATIONAL LIMITED</t>
  </si>
  <si>
    <t>KENT COLLEGE OF BUSINESS AND COMPUTING</t>
  </si>
  <si>
    <t>DEVELOPMENT TRAINING (NE) LTD</t>
  </si>
  <si>
    <t>PAPA WESTRAY COMMUNITY SCHOOL</t>
  </si>
  <si>
    <t>CLASSROOM SECRETS LIMITED</t>
  </si>
  <si>
    <t>MONTGOMERY HIGH SCHOOL - A LANGUAGE COLLEGE AND FULL SERVICE SCHOOL</t>
  </si>
  <si>
    <t>ST MARYCHURCH CHURCH OF ENGLAND PRIMARY AND NURSERY SCHOOL</t>
  </si>
  <si>
    <t>SIKH COMMUNITY CENTRE</t>
  </si>
  <si>
    <t>OBA SCHOOL LTD</t>
  </si>
  <si>
    <t>FORMULA 4 LEADERSHIP LIMITED</t>
  </si>
  <si>
    <t>INSTRUCTUS</t>
  </si>
  <si>
    <t>ST LEONARD'S (COFE) PRIMARY SCHOOL (VC)</t>
  </si>
  <si>
    <t>SWELL CHURCH OF ENGLAND PRIMARY SCHOOL</t>
  </si>
  <si>
    <t>REDBRIDGE ASSOCIATES LIMITED</t>
  </si>
  <si>
    <t>BRADFORD COMMUNITY BROADCASTING LIMITED</t>
  </si>
  <si>
    <t>FIRE INDUSTRY ASSOCIATION</t>
  </si>
  <si>
    <t>EASTBROOK PRIMARY ACADEMY</t>
  </si>
  <si>
    <t>BOURNEMOUTH CHRISTIAN SCHOOL</t>
  </si>
  <si>
    <t>HOPE VIEW SCHOOL</t>
  </si>
  <si>
    <t>NORTHGATE PRIMARY SCHOOL</t>
  </si>
  <si>
    <t>ACORN TRAINING LTD</t>
  </si>
  <si>
    <t>MARSHFIELD CHURCH OF ENGLAND PRIMARY SCHOOL</t>
  </si>
  <si>
    <t>HARLOW WOOD CONSULTING LIMITED</t>
  </si>
  <si>
    <t>CREATIVE CONSULTING AND TRAINING LTD</t>
  </si>
  <si>
    <t>STUDIO 24 LIMITED</t>
  </si>
  <si>
    <t>PARK VIEW</t>
  </si>
  <si>
    <t>LIFECRAFT DEVELOPMENT LIMITED</t>
  </si>
  <si>
    <t>EB EDUCATION SERVICES LIMITED</t>
  </si>
  <si>
    <t>HIGHLAND THEOLOGICAL COLLEGE</t>
  </si>
  <si>
    <t>DOCUMENTARY FILMMAKERS LIMITED</t>
  </si>
  <si>
    <t>THE PIRBRIGHT INSTITUTE</t>
  </si>
  <si>
    <t>CAMBRIDGE MARKETING COLLEGE LIMITED</t>
  </si>
  <si>
    <t>MOSS HALL JUNIOR SCHOOL</t>
  </si>
  <si>
    <t>ELIZABETH GARRETT ANDERSON SCHOOL</t>
  </si>
  <si>
    <t>BRITISH INSTITUTE OF LEARNING DISABILITIES</t>
  </si>
  <si>
    <t>SHILLINGTON LOWER SCHOOL</t>
  </si>
  <si>
    <t>RIVERWALK SCHOOL</t>
  </si>
  <si>
    <t>AA DRIVING SCHOOL LTD</t>
  </si>
  <si>
    <t>HUMAN TOUCH TRAINING LTD</t>
  </si>
  <si>
    <t>COTSWOLD COMMUNITY</t>
  </si>
  <si>
    <t>GURU NANAK SIKH VOLUNTARY AIDED SECONDARY SCHOOL</t>
  </si>
  <si>
    <t>PEGASUS MIDLANDS LLP</t>
  </si>
  <si>
    <t>WISE LTD.</t>
  </si>
  <si>
    <t>LHR AIRPORTS LIMITED</t>
  </si>
  <si>
    <t>ELTHAM CHURCH OF ENGLAND PRIMARY SCHOOL</t>
  </si>
  <si>
    <t>PISCES TRAINING UK LIMITED</t>
  </si>
  <si>
    <t>WIMBLEDON CHASE PRIMARY SCHOOL</t>
  </si>
  <si>
    <t>THE LEATHER TRAINING &amp; TECHNICAL DEPT. LIMITED</t>
  </si>
  <si>
    <t>ALL NATIONS CHRISTIAN CENTRE</t>
  </si>
  <si>
    <t>EDUCATION AND BUSINESS TRAINING ACADEMY LIMITED</t>
  </si>
  <si>
    <t>PACIFICA GROUP LIMITED</t>
  </si>
  <si>
    <t>STINGRAYS COMMUNITY FOUNDATION</t>
  </si>
  <si>
    <t>ST EGWIN'S COFE MIDDLE SCHOOL</t>
  </si>
  <si>
    <t>SKILLS PARLOUR LIMITED</t>
  </si>
  <si>
    <t>GAS CERTIFICATION COMPANY LIMITED</t>
  </si>
  <si>
    <t>AS AWARDS &amp; QUALIFICATIONS LIMITED</t>
  </si>
  <si>
    <t>WHITEHOUSE PRIMARY</t>
  </si>
  <si>
    <t>HINSTOCK PRIMARY SCHOOL</t>
  </si>
  <si>
    <t>SAFE HANDLING LIMITED</t>
  </si>
  <si>
    <t>WINSTON WAY ACADEMY</t>
  </si>
  <si>
    <t>ALM TRAINING SERVICES LIMITED</t>
  </si>
  <si>
    <t>HAGGONFIELDS PRIMARY AND NURSERY SCHOOL</t>
  </si>
  <si>
    <t>PASTON COLLEGE</t>
  </si>
  <si>
    <t>EALING ALTERNATIVE PROVISION</t>
  </si>
  <si>
    <t>MANOR WOOD PRIMARY SCHOOL</t>
  </si>
  <si>
    <t>ENCORE TRAINING LIMITED</t>
  </si>
  <si>
    <t>CREATE DEVELOPMENT LIMITED</t>
  </si>
  <si>
    <t>DURHAM OPEN LEARNING COLLEGE LIMITED</t>
  </si>
  <si>
    <t>DERBY CHANGES</t>
  </si>
  <si>
    <t>CAUSTON JUNIOR SCHOOL</t>
  </si>
  <si>
    <t>WORCESTERSHIRE PRIMARY CARE TRUST</t>
  </si>
  <si>
    <t>THE ISAAC NEWTON PRIMARY SCHOOL</t>
  </si>
  <si>
    <t>AVIDITY LINX LTD</t>
  </si>
  <si>
    <t>COTTON END FOREST SCHOOL</t>
  </si>
  <si>
    <t>ST MARIE'S CATHOLIC PRIMARY SCHOOL AND NURSERY</t>
  </si>
  <si>
    <t>PEOPLE SOLUTIONS ASSOCIATES LIMITED</t>
  </si>
  <si>
    <t>STREETGAMES UK</t>
  </si>
  <si>
    <t>CRANWELL PRIMARY SCHOOL (FOUNDATION)</t>
  </si>
  <si>
    <t>URIEL CARE2U LIMITED</t>
  </si>
  <si>
    <t>HARRIS SCHOOL</t>
  </si>
  <si>
    <t>YORKSHIRE BUSINESS SERVICES LIMITED</t>
  </si>
  <si>
    <t>UNIVERSITY OF PORTSMOUTH SERVICES LIMITED</t>
  </si>
  <si>
    <t>BRISBANE PRIMARY SCHOOL</t>
  </si>
  <si>
    <t>REEDSWOOD E-ACT ACADEMY</t>
  </si>
  <si>
    <t>PEAK ACADEMY</t>
  </si>
  <si>
    <t>LINCOLNS GROUP OF COLLEGES LTD</t>
  </si>
  <si>
    <t>CITY OF DERBY ACADEMY</t>
  </si>
  <si>
    <t>RIVERSIDE STUDY CENTRE</t>
  </si>
  <si>
    <t>WELL TO SHINE LTD</t>
  </si>
  <si>
    <t>CRANFORD TRAINING LIMITED</t>
  </si>
  <si>
    <t>1ST STEPS QUALITY &amp; TRAINING LIMITED</t>
  </si>
  <si>
    <t>OUTWOOD ACADEMY PORTLAND</t>
  </si>
  <si>
    <t>GILTHILL PRIMARY SCHOOL</t>
  </si>
  <si>
    <t>ST NICHOLAS COFE PRIMARY SCHOOL</t>
  </si>
  <si>
    <t>FATHERS AGAINST VIOLENCE C.I.C.</t>
  </si>
  <si>
    <t>AMBER VALLEY BOROUGH COUNCIL</t>
  </si>
  <si>
    <t>TEES, ESK AND WEAR VALLEYS NHS FOUNDATION TRUST</t>
  </si>
  <si>
    <t>EILEEN WADE PRIMARY SCHOOL</t>
  </si>
  <si>
    <t>COMMUNITY SUSTAINABILITY SERVICES</t>
  </si>
  <si>
    <t>BIRCHEN COPPICE PRIMARY SCHOOL</t>
  </si>
  <si>
    <t>BEWLEY PRIMARY SCHOOL</t>
  </si>
  <si>
    <t>MAETRICS LIMITED</t>
  </si>
  <si>
    <t>QUEENSMILL SCHOOL</t>
  </si>
  <si>
    <t>RODMERSHAM SCHOOL</t>
  </si>
  <si>
    <t>SCHOOL OF TECHNOLOGY AND MANAGEMENT (STM)</t>
  </si>
  <si>
    <t>MEASHAM CHURCH OF ENGLAND PRIMARY SCHOOL</t>
  </si>
  <si>
    <t>WENTA</t>
  </si>
  <si>
    <t>WHADDON COFE SCHOOL</t>
  </si>
  <si>
    <t>ST EDWARD'S ROMAN CATHOLIC PRIMARY SCHOOL BLACKBURN</t>
  </si>
  <si>
    <t>MERTON HOME TUTORING SERVICE</t>
  </si>
  <si>
    <t>ST MATTHEW'S COFE SCHOOL</t>
  </si>
  <si>
    <t>IMMACULATE HEART OF MARY CATHOLIC PRIMARY SCHOOL, A VOLUNTARY ACADEMY</t>
  </si>
  <si>
    <t>HBV ENTERPRISE</t>
  </si>
  <si>
    <t>ENCORE TRAINING SOLUTIONS LTD</t>
  </si>
  <si>
    <t>WELLSWAY SCHOOL</t>
  </si>
  <si>
    <t>YOUNG STEPS LTD</t>
  </si>
  <si>
    <t>BEAUMONT LODGE PRIMARY SCHOOL</t>
  </si>
  <si>
    <t>BEECHDENE LIMITED</t>
  </si>
  <si>
    <t>ST AGNES' CATHOLIC PRIMARY SCHOOL</t>
  </si>
  <si>
    <t>ACCESS 2 APPRENTICESHIPS</t>
  </si>
  <si>
    <t>TUPTON PRIMARY AND NURSERY ACADEMY</t>
  </si>
  <si>
    <t>OUR LADY OF GOOD COUNSEL CATHOLIC PRIMARY SCHOOL, A VOLUNTARY ACADEMY</t>
  </si>
  <si>
    <t>CRAIGIE HIGH SCHOOL</t>
  </si>
  <si>
    <t>MORBERRY LTD</t>
  </si>
  <si>
    <t>PACER POINTER LIMITED</t>
  </si>
  <si>
    <t>ALL SAINTS COFE (C) PRIMARY SCHOOL</t>
  </si>
  <si>
    <t>TOUCHSTONE EDUCATIONAL SOLUTIONS LTD</t>
  </si>
  <si>
    <t>WEST MEADOWS PRIMARY SCHOOL</t>
  </si>
  <si>
    <t>ALFRED MCALPINE INFRASTRUCTURE SERVICES LIMITED</t>
  </si>
  <si>
    <t>SURREY HILLS ONWARD LEARNING</t>
  </si>
  <si>
    <t>REDDITCH, DINGLESIDE MIDDLE SCHOOL</t>
  </si>
  <si>
    <t>EARSHAM CE VA PRIMARY SCHOOL</t>
  </si>
  <si>
    <t>P&amp;J Training Solutions</t>
  </si>
  <si>
    <t>HARESFIELD CHURCH OF ENGLAND PRIMARY SCHOOL</t>
  </si>
  <si>
    <t>BLUE KANGAROO LTD</t>
  </si>
  <si>
    <t>COALBROOKDALE AND IRONBRIDGE COFE PRIMARY SCHOOL</t>
  </si>
  <si>
    <t>GREENLEAS PRIMARY SCHOOL</t>
  </si>
  <si>
    <t>NORTH BROMSGROVE HIGH SCHOOL</t>
  </si>
  <si>
    <t>PRACTICAL CONSTRUCTION SOLUTIONS LTD</t>
  </si>
  <si>
    <t>YSGOL HAFOD LON</t>
  </si>
  <si>
    <t>KNOWLEDGE LAB LIMITED</t>
  </si>
  <si>
    <t>CHRISTCHURCH JUNIOR SCHOOL</t>
  </si>
  <si>
    <t>GEM COMPLIANCE TRAINING LTD</t>
  </si>
  <si>
    <t>INSPIRE MOTIVATE EDUCATE LIMITED</t>
  </si>
  <si>
    <t>NEWBY AND SCALBY PRIMARY SCHOOL</t>
  </si>
  <si>
    <t>THE GO-AHEAD GROUP PLC</t>
  </si>
  <si>
    <t>BUGLAWTON HALL SCHOOL</t>
  </si>
  <si>
    <t>ABERTAY NATIONWIDE TRAINING LTD</t>
  </si>
  <si>
    <t>DRONGAN PRIMARY SCHOOL</t>
  </si>
  <si>
    <t>YOULGRAVE, ALL SAINTS' COFE (VA) PRIMARY SCHOOL</t>
  </si>
  <si>
    <t>FINSTALL FIRST SCHOOL</t>
  </si>
  <si>
    <t>RENFREW HIGH SCHOOL</t>
  </si>
  <si>
    <t>ISBOURNE VALLEY SCHOOL</t>
  </si>
  <si>
    <t>LR LAURENT ASSOCIATES LTD</t>
  </si>
  <si>
    <t>MORGAN ACADEMY</t>
  </si>
  <si>
    <t>ABRAHAM DARBY SPECIALIST SCHOOL FOR PERFORMING ARTS</t>
  </si>
  <si>
    <t>STEPHANIE SEGAL CONSULTANCY LIMITED</t>
  </si>
  <si>
    <t>SOLDIER ON</t>
  </si>
  <si>
    <t>CRAIGHILL PRIMARY SCHOOL</t>
  </si>
  <si>
    <t>HAWLEY PRIMARY SCHOOL</t>
  </si>
  <si>
    <t>HIGHFIELD AWARDING BODY FOR COMPLIANCE LIMITED</t>
  </si>
  <si>
    <t>FARNEY CLOSE SCHOOL</t>
  </si>
  <si>
    <t>THE LONDON COLLEGE OF TRADITIONAL ACUPUNCTURE AND ORIENTAL MEDICINE</t>
  </si>
  <si>
    <t>POLYMER TRAINING LIMITED</t>
  </si>
  <si>
    <t>THE CHIEF CONSTABLE OF SUSSEX</t>
  </si>
  <si>
    <t>TAMAR THAMES LIMITED</t>
  </si>
  <si>
    <t>QUEENS' SCHOOL</t>
  </si>
  <si>
    <t>DOREEN BIRD COLLEGE OF PERFORMING ARTS LTD.</t>
  </si>
  <si>
    <t>MENTORING FOR CHANGE LIMITED</t>
  </si>
  <si>
    <t>CENTRE OF WELLBEING, TRAINING &amp; CULTURE</t>
  </si>
  <si>
    <t>SOUTHBOROUGH PRIMARY SCHOOL</t>
  </si>
  <si>
    <t>OSMASTON PRIMARY SCHOOL</t>
  </si>
  <si>
    <t>CISTC LIMITED</t>
  </si>
  <si>
    <t>FAMILYLINE-SURREY</t>
  </si>
  <si>
    <t>ELLISON BOULTERS CHURCH OF ENGLAND PRIMARY SCHOOL</t>
  </si>
  <si>
    <t>WARRINGTON AND HALTON HOSPITALS NHS FOUNDATION TRUST</t>
  </si>
  <si>
    <t>MOURNE HERITAGE TRUST-THE</t>
  </si>
  <si>
    <t>CERNE ABBAS COFE VC FIRST SCHOOL</t>
  </si>
  <si>
    <t>ROUND OAK INTERIORS LIMITED</t>
  </si>
  <si>
    <t>BASINGSTOKE COLLEGE OF TECHNOLOGY</t>
  </si>
  <si>
    <t>HYTHE PRIMARY SCHOOL</t>
  </si>
  <si>
    <t>THE CHALET SCHOOL</t>
  </si>
  <si>
    <t>CORNWALL SCITT PARTNERSHIP</t>
  </si>
  <si>
    <t>MARSHBROOK FIRST SCHOOL</t>
  </si>
  <si>
    <t>THE LANCASHIRE COLLEGES LIMITED</t>
  </si>
  <si>
    <t>PRE JOB TRAINING</t>
  </si>
  <si>
    <t>DV8 ACADEMY</t>
  </si>
  <si>
    <t>EVENT RESOURCES GROUP LIMITED</t>
  </si>
  <si>
    <t>CRAWLEY RIDGE JUNIOR SCHOOL</t>
  </si>
  <si>
    <t>AKOMA CONSULTING LIMITED</t>
  </si>
  <si>
    <t>MCCRORY TRAINING LIMITED</t>
  </si>
  <si>
    <t>VOCATION TRAINING LTD</t>
  </si>
  <si>
    <t>PLYMOUTH INDEPENDENT LIVING LIMITED</t>
  </si>
  <si>
    <t>HEALTHCARE FINANCIAL MANAGEMENT ASSOCIATION</t>
  </si>
  <si>
    <t>SARAH BONNELL SCHOOL</t>
  </si>
  <si>
    <t>NETWORK LEARNING CENTRES UK LTD</t>
  </si>
  <si>
    <t>HOLYWOOD PRIMARY SCHOOL</t>
  </si>
  <si>
    <t>WILDGROUND JUNIOR SCHOOL</t>
  </si>
  <si>
    <t>HIGH VIEW SCHOOL</t>
  </si>
  <si>
    <t>BRAMBLES PRIMARY ACADEMY</t>
  </si>
  <si>
    <t>CADPOINT LIMITED</t>
  </si>
  <si>
    <t>MANCHESTER ENTERPRISE ACADEMY</t>
  </si>
  <si>
    <t>HIGH MILL PRIMARY SCHOOL</t>
  </si>
  <si>
    <t>R.E.F. LIMITED</t>
  </si>
  <si>
    <t>SPORTS EDUCATION AND TRAINING LIMITED</t>
  </si>
  <si>
    <t>POPPLETON ROAD PRIMARY SCHOOL</t>
  </si>
  <si>
    <t>APPLE TRAINING ACADEMY LIMITED</t>
  </si>
  <si>
    <t>LEMON FROG LTD</t>
  </si>
  <si>
    <t>CREEKSIDE AUTO TECHNICAL TRAINING LIMITED</t>
  </si>
  <si>
    <t>SENATE TRAINING LIMITED</t>
  </si>
  <si>
    <t>ABBEY VIEW</t>
  </si>
  <si>
    <t>JAMES GILLESPIE'S HIGH SCHOOL</t>
  </si>
  <si>
    <t>MY ACTIVE LIFE LIMITED</t>
  </si>
  <si>
    <t>WEAVERHAM FOREST PRIMARY SCHOOL</t>
  </si>
  <si>
    <t>EKO TRUST</t>
  </si>
  <si>
    <t>COSELEY CARE SERVICES LIMITED</t>
  </si>
  <si>
    <t>LANGUAGES IN LONDON LIMITED</t>
  </si>
  <si>
    <t>CHESTER WEST &amp; CENTRAL COMMUNITY PROJECT</t>
  </si>
  <si>
    <t>BUCAM LIMITED</t>
  </si>
  <si>
    <t>RUSHCROFT PRIMARY SCHOOL</t>
  </si>
  <si>
    <t>ITTC EUROPE LIMITED</t>
  </si>
  <si>
    <t>APPCO UK LTD</t>
  </si>
  <si>
    <t>NORTH ENERGY ASSOCIATES LIMITED</t>
  </si>
  <si>
    <t>DKM CONSULTANTS LIMITED</t>
  </si>
  <si>
    <t>BLUE ENDEAVOUR LIMITED</t>
  </si>
  <si>
    <t>FORGE WOOD PRIMARY SCHOOL</t>
  </si>
  <si>
    <t>GOLDTHORN PARK PRIMARY SCHOOL</t>
  </si>
  <si>
    <t>LITTLEHAVEN EDUCATIONAL TRUST</t>
  </si>
  <si>
    <t>SHEFFIELD REBUILD LIMITED</t>
  </si>
  <si>
    <t>MILTON COURT PRIMARY ACADEMY</t>
  </si>
  <si>
    <t>SPP TRAINING AND RECRUITMENT LTD</t>
  </si>
  <si>
    <t>POSITIVE STEPS OLDHAM</t>
  </si>
  <si>
    <t>DIORS BEAUTY COMPANY LTD</t>
  </si>
  <si>
    <t>ONE EIGHTY TRAINING LIMITED</t>
  </si>
  <si>
    <t>KINGSTON SOMALI COMMUNITY ASSOCIATION</t>
  </si>
  <si>
    <t>ACADEMY OF CARE LTD</t>
  </si>
  <si>
    <t>HOLLY SPRING PRIMARY SCHOOL</t>
  </si>
  <si>
    <t>NOOK LANE JUNIOR SCHOOL</t>
  </si>
  <si>
    <t>SAIGHTON CHURCH OF ENGLAND PRIMARY SCHOOL &amp; PRE-SCHOOL</t>
  </si>
  <si>
    <t>THE KING'S FUND</t>
  </si>
  <si>
    <t>STOCKINGFORD ACADEMY</t>
  </si>
  <si>
    <t>ALIFYA EDUCATION LTD</t>
  </si>
  <si>
    <t>ENROLLING LTD</t>
  </si>
  <si>
    <t>H-PAN (HOPE FOR THE POOR AND NEEDY)</t>
  </si>
  <si>
    <t>MEDCOM PERSONNEL LTD</t>
  </si>
  <si>
    <t>1ST FOR STAFF LIMITED</t>
  </si>
  <si>
    <t>REALIGN UK CIC</t>
  </si>
  <si>
    <t>COMMUNITY FOOTPRINTS SERVICE C.I.C.</t>
  </si>
  <si>
    <t>EDUCATION BUSINESS CONNECTIONS LIMITED</t>
  </si>
  <si>
    <t>WORTHINGTON PRIMARY SCHOOL</t>
  </si>
  <si>
    <t>HAIRDRESSING EDUCATION LTD</t>
  </si>
  <si>
    <t>OCEAN DREAMS LTD</t>
  </si>
  <si>
    <t>THE UNION CENTRE COLLEGE OF UK LIMITED</t>
  </si>
  <si>
    <t>HARTLEY PRIMARY SCHOOL</t>
  </si>
  <si>
    <t>BOURNES GREEN JUNIOR SCHOOL</t>
  </si>
  <si>
    <t>KINGSBURY GREEN PRIMARY SCHOOL</t>
  </si>
  <si>
    <t>FOUR MARKS CHURCH OF ENGLAND PRIMARY SCHOOL</t>
  </si>
  <si>
    <t>CHURCHFIELDS, THE VILLAGE SCHOOL</t>
  </si>
  <si>
    <t>ANDERSON GOTHARD MOTORSPORT LIMITED</t>
  </si>
  <si>
    <t>NORTHFIELD ST NICHOLAS PRIMARY ACADEMY</t>
  </si>
  <si>
    <t>THE ASSOCIATION OF CHRISTIAN COUNSELLORS</t>
  </si>
  <si>
    <t>NINA'S NURSERY (OFFERTON) LIMITED</t>
  </si>
  <si>
    <t>DENTA LINKS LTD</t>
  </si>
  <si>
    <t>YOUTH A.I.D. LEWISHAM LIMITED</t>
  </si>
  <si>
    <t>ST MARY'S CATHOLIC PRIMARY SCHOOL, AXMINSTER</t>
  </si>
  <si>
    <t>EAST TILBURY JUNIOR SCHOOL</t>
  </si>
  <si>
    <t>THE COLLEGE OF OCCUPATIONAL SAFETY HEALTH (TCOSH) LTD</t>
  </si>
  <si>
    <t>COLEG GWENT TRAINING LIMITED</t>
  </si>
  <si>
    <t>HARTFORD HIGH SCHOOL A SPECIALIST LANGUAGES AND SPORTS COLLEGE</t>
  </si>
  <si>
    <t>ST THOMAS MORE CATHOLIC SCHOOL AND SIXTH FORM COLLEGE</t>
  </si>
  <si>
    <t>DIGITAL ADVANTAGE</t>
  </si>
  <si>
    <t>WEBDARLINE LIMITED</t>
  </si>
  <si>
    <t>ST LUKE'S CHURCH OF ENGLAND CONTROLLED PRIMARY SCHOOL</t>
  </si>
  <si>
    <t>WATH VICTORIA PRIMARY SCHOOL</t>
  </si>
  <si>
    <t>CARLTON LE WILLOWS SCHOOL AND TECHNOLOGY COLLEGE</t>
  </si>
  <si>
    <t>BUILDING BLOCKS SOLUTIONS LIMITED</t>
  </si>
  <si>
    <t>PARKGATE INFANTS' AND NURSERY SCHOOL</t>
  </si>
  <si>
    <t>MURROES PRIMARY SCHOOL</t>
  </si>
  <si>
    <t>EASTRIDGE MANAGEMENT LTD</t>
  </si>
  <si>
    <t>CHARTWELL CARE SERVICES LIMITED</t>
  </si>
  <si>
    <t>DUNCANRIG SECONDARY SCHOOL</t>
  </si>
  <si>
    <t>EASTBURN JUNIOR AND INFANT SCHOOL</t>
  </si>
  <si>
    <t>GREENBANK PREPARATORY SCHOOL</t>
  </si>
  <si>
    <t>DALMELLINGTON PRIMARY SCHOOL</t>
  </si>
  <si>
    <t>YORKSHIRE ART CIRCUS LIMITED</t>
  </si>
  <si>
    <t>UNLOCKED LTD</t>
  </si>
  <si>
    <t>OUR LADY OF THE WAYSIDE CATHOLIC PRIMARY SCHOOL</t>
  </si>
  <si>
    <t>SMART PEOPLE TRAINING &amp; DEVELOPMENT COMPANY LTD</t>
  </si>
  <si>
    <t>CASTOR COFE PRIMARY SCHOOL</t>
  </si>
  <si>
    <t>ST BARTHOLOMEW'S CHURCH OF ENGLAND ACADEMY</t>
  </si>
  <si>
    <t>IGENNIX LIMITED</t>
  </si>
  <si>
    <t>THIRTEEN HOUSING GROUP LIMITED</t>
  </si>
  <si>
    <t>MATTHEW BOULTON COLLEGE OF FURTHER AND HIGHER EDUCATION</t>
  </si>
  <si>
    <t>LAYLA'S BEAUTY LIMITED</t>
  </si>
  <si>
    <t>TETSWORTH PRIMARY SCHOOL</t>
  </si>
  <si>
    <t>ST PETER'S CHURCH OF ENGLAND PRIMARY SCHOOL, CASSINGTON</t>
  </si>
  <si>
    <t>FERNHILL SCHOOL</t>
  </si>
  <si>
    <t>RIGHT CHOICE TRAINING LTD</t>
  </si>
  <si>
    <t>WILLIAM RANSOM PRIMARY SCHOOL</t>
  </si>
  <si>
    <t>IPSWICH AND DISTRICT COUNCIL FOR VOLUNTARY SERVICE</t>
  </si>
  <si>
    <t>COMHAIRLE NAN EILEAN SIAR</t>
  </si>
  <si>
    <t>WHERWELL PRIMARY SCHOOL</t>
  </si>
  <si>
    <t>THE SPORT INNOVATION HUB CIC</t>
  </si>
  <si>
    <t>INTELLIGENT PROTECTION MANAGEMENT GROUP LIMITED</t>
  </si>
  <si>
    <t>APEX MANAGEMENT CONSULTANTS LIMITED</t>
  </si>
  <si>
    <t>JALUCH LIMITED</t>
  </si>
  <si>
    <t>BISHOP HENDERSON CHURCH OF ENGLAND PRIMARY SCHOOL, TAUNTON</t>
  </si>
  <si>
    <t>WOOLSERY PRIMARY SCHOOL</t>
  </si>
  <si>
    <t>GLOUCESTERSHIRE LEP</t>
  </si>
  <si>
    <t>MULBARTON PRIMARY SCHOOL</t>
  </si>
  <si>
    <t>HANBURY'S FARM COMMUNITY PRIMARY SCHOOL</t>
  </si>
  <si>
    <t>REACH PLC</t>
  </si>
  <si>
    <t>LONGBRIDGE CHILDCARE STRATEGY GROUP</t>
  </si>
  <si>
    <t>HARINGEY LONDON BOROUGH COUNCIL</t>
  </si>
  <si>
    <t>SKILLS PARTNERS LTD</t>
  </si>
  <si>
    <t>NDS EMPLOYMENT &amp; TRAINING LIMITED</t>
  </si>
  <si>
    <t>RICHMOND PRIMARY SCHOOL</t>
  </si>
  <si>
    <t>ST PHILIP'S RC PRIMARY SCHOOL</t>
  </si>
  <si>
    <t>SYSTEMS &amp; NETWORK TRAINING LIMITED</t>
  </si>
  <si>
    <t>WHITEHALL PERFORMING ARTS COLLEGE LIMITED</t>
  </si>
  <si>
    <t>SHARDLOW PRIMARY SCHOOL</t>
  </si>
  <si>
    <t>NORTH EAST ESSEX ADDITIONAL PROVISION SCHOOL</t>
  </si>
  <si>
    <t>SACRED HEART CATHOLIC VOLUNTARY AIDED PRIMARY SCHOOL</t>
  </si>
  <si>
    <t>CHOSEN CARE GROUP LIMITED</t>
  </si>
  <si>
    <t>THE ALBERT CENTRE</t>
  </si>
  <si>
    <t>BEIS TRANA GIRLS' SCHOOL</t>
  </si>
  <si>
    <t>ARDEN PRIMARY SCHOOL</t>
  </si>
  <si>
    <t>SCHOOL OF ADVANCED LEARNING LTD</t>
  </si>
  <si>
    <t>INCHBALD SCHOOL OF DESIGN</t>
  </si>
  <si>
    <t>BUTLERS COURT SCHOOL</t>
  </si>
  <si>
    <t>THE WILLOWS</t>
  </si>
  <si>
    <t>VICTORIA CENTRE</t>
  </si>
  <si>
    <t>KING WILLIAM STREET CHURCH OF ENGLAND PRIMARY SCHOOL</t>
  </si>
  <si>
    <t>OLD PALACE PRIMARY SCHOOL</t>
  </si>
  <si>
    <t>COMPASS SCHOOL SOUTHWARK</t>
  </si>
  <si>
    <t>SOUTHMOOR ACADEMY</t>
  </si>
  <si>
    <t>M&amp;C EDUCATIONAL TRAINING SERVICES LTD</t>
  </si>
  <si>
    <t>ROUGHWOOD PRIMARY SCHOOL</t>
  </si>
  <si>
    <t>C@FE.IT</t>
  </si>
  <si>
    <t>EMPOWERED MINDSETS LIMITED</t>
  </si>
  <si>
    <t>LALLIAN PHARMACY LIMITED</t>
  </si>
  <si>
    <t>OAKFIELD PARK SCHOOL</t>
  </si>
  <si>
    <t>CONNEXIONS LANCASHIRE LIMITED</t>
  </si>
  <si>
    <t>MORGAN-GRIFFITHS LTD</t>
  </si>
  <si>
    <t>ASSOCIATION OF TEACHERS AND LECTURERS</t>
  </si>
  <si>
    <t>OM LEARNING &amp; DEVELOPMENT SOLUTIONS LTD</t>
  </si>
  <si>
    <t>THE WILMSLOW ACADEMY</t>
  </si>
  <si>
    <t>KING ECGBERT SCHOOL</t>
  </si>
  <si>
    <t>TONG LEADERSHIP ACADEMY</t>
  </si>
  <si>
    <t>SKILLS CONNECTION LIMITED</t>
  </si>
  <si>
    <t>THE BEAT PROJECT LTD</t>
  </si>
  <si>
    <t>NOTTINGHAMSHIRE TRAINING GROUP LIMITED</t>
  </si>
  <si>
    <t>HORIZONS LEARNING LIMITED</t>
  </si>
  <si>
    <t>BAWTRY MAYFLOWER PRIMARY SCHOOL</t>
  </si>
  <si>
    <t>HOPE PSYCHOLOGICAL SERVICES C.I.C.</t>
  </si>
  <si>
    <t>BLUEBIRD THEATRE CIC</t>
  </si>
  <si>
    <t>PROSPA PEOPLE LTD</t>
  </si>
  <si>
    <t>TICK EDUCATION LTD</t>
  </si>
  <si>
    <t>EDDERTON PRIMARY SCHOOL</t>
  </si>
  <si>
    <t>THE BROMLEY BY BOW CENTRE</t>
  </si>
  <si>
    <t>THE SCHOOL DEVELOPMENT SUPPORT AGENCY</t>
  </si>
  <si>
    <t>AREA B - OUT OF SCHOOL LEARNING SERVICE</t>
  </si>
  <si>
    <t>ST HELEN'S CATHOLIC INFANT SCHOOL</t>
  </si>
  <si>
    <t>ASHFIELD BOYS' HIGH SCHOOL</t>
  </si>
  <si>
    <t>VAILLANT LIMITED</t>
  </si>
  <si>
    <t>TRAINING 4 PEOPLE LIMITED</t>
  </si>
  <si>
    <t>SKILLS SOLUTION LIMITED</t>
  </si>
  <si>
    <t>TEST90000240</t>
  </si>
  <si>
    <t>INSIDE 'N' OUT CIC</t>
  </si>
  <si>
    <t>FINCHINGFIELD ST JOHN'S COFE PRIMARY ACADEMY</t>
  </si>
  <si>
    <t>GRANGE TUITION LTD</t>
  </si>
  <si>
    <t>OUTWOOD ACADEMY BISHOPSGARTH</t>
  </si>
  <si>
    <t>OXFORD TUTORIAL COLLEGE LTD.</t>
  </si>
  <si>
    <t>NEU TRAINING LTD</t>
  </si>
  <si>
    <t>MORLEY EXOTIC ANIMAL RESCUE COMMUNITY INTEREST COMPANY</t>
  </si>
  <si>
    <t>TALMUD TORAH MACHZIKEI HADASS SCHOOL</t>
  </si>
  <si>
    <t>RISE EDUCATION</t>
  </si>
  <si>
    <t>WORLD'S END JUNIOR SCHOOL</t>
  </si>
  <si>
    <t>HAGLEY PRIMARY SCHOOL</t>
  </si>
  <si>
    <t>PAUL JOHN PLANT LIMITED</t>
  </si>
  <si>
    <t>ESSEX DISABLED PEOPLE'S ASSOCIATION LIMITED</t>
  </si>
  <si>
    <t>BROMLEY BEACON ACADEMY</t>
  </si>
  <si>
    <t>ST SILAS'S COFE PRIMARY SCHOOL</t>
  </si>
  <si>
    <t>RISELEY COFE PRIMARY SCHOOL</t>
  </si>
  <si>
    <t>NORWOOD PRIMARY &amp; PRE-SCHOOL</t>
  </si>
  <si>
    <t>NORTHAMPTONSHIRE COUNTY CRICKET CLUB LIMITED</t>
  </si>
  <si>
    <t>SKILLS SCHOOL LIMITED</t>
  </si>
  <si>
    <t>IPROTECH TRAINING LIMITED</t>
  </si>
  <si>
    <t>BE TOTALLY YOU</t>
  </si>
  <si>
    <t>GREAT BERRY PRIMARY SCHOOL</t>
  </si>
  <si>
    <t>BANGLADESH YOUTH LEAGUE (LUTON)</t>
  </si>
  <si>
    <t>YSGOL BRO TEIFI</t>
  </si>
  <si>
    <t>ST MICHAEL'S PRIMARY SCHOOL AND NURSERY, COLCHESTER</t>
  </si>
  <si>
    <t>STOWER PROVOST COMMUNITY SCHOOL</t>
  </si>
  <si>
    <t>THE COPPICE SCHOOL</t>
  </si>
  <si>
    <t>NVQ INITIATIVES LIMITED</t>
  </si>
  <si>
    <t>FRONTIER LEARNING TRUST</t>
  </si>
  <si>
    <t>SUPPORT TRAINING LIMITED</t>
  </si>
  <si>
    <t>HELE'S SCHOOL</t>
  </si>
  <si>
    <t>THE CITY OF SUNDERLAND PERFORMERS COURSE LIMITED</t>
  </si>
  <si>
    <t>HUMBER LEARNING CONSORTIUM</t>
  </si>
  <si>
    <t>ALAN MANN LIMITED</t>
  </si>
  <si>
    <t>EXCEPTIONAL EXCELLENCE SOLUTIONS LTD</t>
  </si>
  <si>
    <t>THE MEAD INFANT AND NURSERY SCHOOL</t>
  </si>
  <si>
    <t>GREAT MEOLS PRIMARY SCHOOL</t>
  </si>
  <si>
    <t>PORTSMOUTH &amp; SOUTH EAST HAMPSHIRE CHAMBER OF COMMERCE AND INDUSTRY</t>
  </si>
  <si>
    <t>FOCUSCAMPS LTD</t>
  </si>
  <si>
    <t>K Y P HEALTH AND LEISURE LIMITED</t>
  </si>
  <si>
    <t>DEFENCE AWARDING ORGANISATION</t>
  </si>
  <si>
    <t>WELBECK ACADEMY</t>
  </si>
  <si>
    <t>WHISTL UK LIMITED</t>
  </si>
  <si>
    <t>BRIGHAM YOUNG UNIVERSITY LIMITED</t>
  </si>
  <si>
    <t>BURSLEDON CHURCH OF ENGLAND INFANT SCHOOL</t>
  </si>
  <si>
    <t>BLEASDALE CHURCH OF ENGLAND PRIMARY SCHOOL</t>
  </si>
  <si>
    <t>BUCKINGHAM PRIMARY SCHOOL</t>
  </si>
  <si>
    <t>SEVENOAKS ENERGY ACADEMY LIMITED</t>
  </si>
  <si>
    <t>HOLY TRINITY COFE PRIMARY SCHOOL, LOWER BEEDING</t>
  </si>
  <si>
    <t>SEAREGS TRAINING LTD</t>
  </si>
  <si>
    <t>HALIFAX PRIMARY SCHOOL</t>
  </si>
  <si>
    <t>HM PRISON BROCKHILL</t>
  </si>
  <si>
    <t>WYCLIFFE COFE PRIMARY SCHOOL</t>
  </si>
  <si>
    <t>ADHD FOUNDATION</t>
  </si>
  <si>
    <t>HAMNET LIMITED</t>
  </si>
  <si>
    <t>FERNIELEA SCHOOL</t>
  </si>
  <si>
    <t>BUSINESS AND EDUCATION LONDON SOUTH</t>
  </si>
  <si>
    <t>PLATINUM SPORTS MANAGEMENT LIMITED</t>
  </si>
  <si>
    <t>SENSIBLE TRAINING LTD</t>
  </si>
  <si>
    <t>EXTREME FIRST AID LIMITED</t>
  </si>
  <si>
    <t>MAIN-TRAIN SOLUTIONS LIMITED</t>
  </si>
  <si>
    <t>MIDDLETON LODGE</t>
  </si>
  <si>
    <t>TRAINING WORKS 4 U LTD.</t>
  </si>
  <si>
    <t>NORTH CORNWALL ALTERNATIVE PROVISION ACADEMY</t>
  </si>
  <si>
    <t>SWARM RECRUITMENT LTD</t>
  </si>
  <si>
    <t>FOCUS TECHNICAL TRAINING SERVICES LIMITED</t>
  </si>
  <si>
    <t>EYRESCROFT PRIMARY SCHOOL</t>
  </si>
  <si>
    <t>INSPIRE 2 INDEPENDENCE (I2I) LTD</t>
  </si>
  <si>
    <t>TOWNGATE PRIMARY ACADEMY</t>
  </si>
  <si>
    <t>ASPULL CHURCH PRIMARY SCHOOL</t>
  </si>
  <si>
    <t>BRADSHAW HALL PRIMARY SCHOOL</t>
  </si>
  <si>
    <t>ARCHANT COMMUNITY MEDIA LIMITED</t>
  </si>
  <si>
    <t>THE HENRY PRINCE COFE (C) FIRST SCHOOL</t>
  </si>
  <si>
    <t>BURNLEY BOROUGH COUNCIL</t>
  </si>
  <si>
    <t>EDDIE STOBART LIMITED</t>
  </si>
  <si>
    <t>JHL SOLUTIONS LTD</t>
  </si>
  <si>
    <t>IMAGE FITNESS TRAINING UK LTD</t>
  </si>
  <si>
    <t>ST PATRICK CATHOLIC PRIMARY SCHOOL</t>
  </si>
  <si>
    <t>MILLSIDE CONSULTANTS (SCOTLAND) LIMITED</t>
  </si>
  <si>
    <t>THEGROGROUP LIMITED</t>
  </si>
  <si>
    <t>FASTRAX TRAINING &amp; DEVELOPMENT LTD</t>
  </si>
  <si>
    <t>PROFESSIONAIL LIMITED</t>
  </si>
  <si>
    <t>NEWFRIARS COLLEGE</t>
  </si>
  <si>
    <t>GFE SOUTH</t>
  </si>
  <si>
    <t>TDS TRAINING DEVELOPMENT SERVICES LTD</t>
  </si>
  <si>
    <t>HIGHER BEBINGTON JUNIOR SCHOOL</t>
  </si>
  <si>
    <t>LIFECARE QUALIFICATIONS LIMITED</t>
  </si>
  <si>
    <t>HOSPITALITY GUILD</t>
  </si>
  <si>
    <t>HEALING ACADEMY</t>
  </si>
  <si>
    <t>ROBERT PIGGOTT COFE INFANT SCHOOL</t>
  </si>
  <si>
    <t>HEALTHCARE LEARNING LTD</t>
  </si>
  <si>
    <t>SWIM TORQUAY LIMITED</t>
  </si>
  <si>
    <t>SPOFFORTH CHURCH OF ENGLAND CONTROLLED PRIMARY SCHOOL</t>
  </si>
  <si>
    <t>AUDLEY INFANT SCHOOL</t>
  </si>
  <si>
    <t>TEGWYNNE GOLDTHORPE ARCHITECT LTD</t>
  </si>
  <si>
    <t>VAUXHALL SQUARE ONE LIMITED</t>
  </si>
  <si>
    <t>SUCCESS MANAGEMENT LIMITED</t>
  </si>
  <si>
    <t>UK DISTANCE LEARNING COLLEGE LTD</t>
  </si>
  <si>
    <t>ARCHIBALD FIRST SCHOOL</t>
  </si>
  <si>
    <t>BROWNHILLS SCHOOL</t>
  </si>
  <si>
    <t>LOPPINGTON HOUSE FE UNIT</t>
  </si>
  <si>
    <t>AGE CONCERN HAMPSHIRE</t>
  </si>
  <si>
    <t>UNIVERSAL TEACHERS LIMITED</t>
  </si>
  <si>
    <t>LEARNING FOR LIFE EDUCATION CENTRE</t>
  </si>
  <si>
    <t>SKELMANTHORPE FIRST AND NURSERY SCHOOL</t>
  </si>
  <si>
    <t>LANCASHIRE BME NETWORK LTD</t>
  </si>
  <si>
    <t>ST PATRICK'S CATHOLIC PRIMARY SCHOOL, CORSHAM</t>
  </si>
  <si>
    <t>PARKHALL INTEGRATED COLLEGE</t>
  </si>
  <si>
    <t>KHALSA SECONDARY ACADEMY</t>
  </si>
  <si>
    <t>FAMILY MATTERS (NORFOLK) COMMUNITY INTEREST COMPANY</t>
  </si>
  <si>
    <t>ROYAL AIR FORCE</t>
  </si>
  <si>
    <t>ROSELANDS PRIMARY SCHOOL</t>
  </si>
  <si>
    <t>DANEHILL CHURCH OF ENGLAND PRIMARY SCHOOL</t>
  </si>
  <si>
    <t>LEE-ON-THE-SOLENT JUNIOR SCHOOL</t>
  </si>
  <si>
    <t>ST NEOT COMMUNITY PRIMARY SCHOOL</t>
  </si>
  <si>
    <t>BILSTON CHURCH OF ENGLAND PRIMARY SCHOOL</t>
  </si>
  <si>
    <t>BRISTOL BRUNEL ACADEMY</t>
  </si>
  <si>
    <t>HOLY TRINITY LAMORBEY CHURCH OF ENGLAND SCHOOL</t>
  </si>
  <si>
    <t>STRODE'S COLLEGE</t>
  </si>
  <si>
    <t>THAMES VALLEY AMBULANCE &amp; PARAMEDIC SERVICE LIMITED</t>
  </si>
  <si>
    <t>BANJEL CARE SERVICES LIMITED</t>
  </si>
  <si>
    <t>TECHTRAIN ASSOCIATES LIMITED</t>
  </si>
  <si>
    <t>JUICE PERFORMANCE TRAINING LIMITED</t>
  </si>
  <si>
    <t>OAKWOOD ACADEMY</t>
  </si>
  <si>
    <t>BILL ROGERSON SAFETY SERVICES LIMITED</t>
  </si>
  <si>
    <t>TEST WILL SMITHERS UNIVERSITY</t>
  </si>
  <si>
    <t>WHITEINCH PRIMARY SCHOOL</t>
  </si>
  <si>
    <t>ABA ENGINEERING LIMITED</t>
  </si>
  <si>
    <t>UK HEALTHCARE EDUCATION PARTNERSHIP LIMITED</t>
  </si>
  <si>
    <t>EAST WORLINGTON PRIMARY SCHOOL</t>
  </si>
  <si>
    <t>TEST90000164</t>
  </si>
  <si>
    <t>VOLUNTEER CENTRE GREENWICH</t>
  </si>
  <si>
    <t>CONQUEST MEDSCHOOLS LLP</t>
  </si>
  <si>
    <t>ST PAUL'S PRIMARY SCHOOL</t>
  </si>
  <si>
    <t>WHITLEY AND EGGBOROUGH COMMUNITY PRIMARY SCHOOL</t>
  </si>
  <si>
    <t>PIMLICO PRIMARY</t>
  </si>
  <si>
    <t>HASLEMERE PRIMARY SCHOOL</t>
  </si>
  <si>
    <t>SAINT JEROME CHURCH OF ENGLAND BILINGUAL SCHOOL</t>
  </si>
  <si>
    <t>ESPERTO TRAINING LIMITED</t>
  </si>
  <si>
    <t>THE ST TERESA CATHOLIC PRIMARY SCHOOL</t>
  </si>
  <si>
    <t>REIGATE SCHOOL</t>
  </si>
  <si>
    <t>ST JOHN'S CHURCH OF ENGLAND VOLUNTARY CONTROLLED INFANTS SCHOOL</t>
  </si>
  <si>
    <t>BARCA - LEEDS</t>
  </si>
  <si>
    <t>SOHO PARISH COFE PRIMARY SCHOOL</t>
  </si>
  <si>
    <t>PEMBROKESHIRE COLLEGE</t>
  </si>
  <si>
    <t>RUSHMERE HALL PRIMARY SCHOOL</t>
  </si>
  <si>
    <t>WALSALL TRAINING CENTRE LTD</t>
  </si>
  <si>
    <t>BRIGHTER CONNECT LIMITED</t>
  </si>
  <si>
    <t>INVIROGLOBAL LTD</t>
  </si>
  <si>
    <t>THE B*E*S*T* CONSULTANCY NORTHEAST LTD</t>
  </si>
  <si>
    <t>METROLINE LIMITED</t>
  </si>
  <si>
    <t>OXFORD GLOBAL MARKETING LIMITED</t>
  </si>
  <si>
    <t>ELM ROAD PRIMARY SCHOOL</t>
  </si>
  <si>
    <t>OUR LADY AND ST KENELM RC SCHOOL</t>
  </si>
  <si>
    <t>ENGLISH MARTYRS CATHOLIC SCHOOL</t>
  </si>
  <si>
    <t>PERRYFIELDS JUNIOR SCHOOL</t>
  </si>
  <si>
    <t>COMMUNITY SOLUTIONS LTD.</t>
  </si>
  <si>
    <t>KES SOLUTIONS UK LIMITED</t>
  </si>
  <si>
    <t>THE DJ SCHOOL ASSOCIATION</t>
  </si>
  <si>
    <t>THE STUDIO @ DEYES</t>
  </si>
  <si>
    <t>MILLAIS SCHOOL</t>
  </si>
  <si>
    <t>RAVENSBOURNE UNIVERSITY LONDON</t>
  </si>
  <si>
    <t>PORTH COUNTY COMMUNITY SCHOOL</t>
  </si>
  <si>
    <t>A L T TRAINING SERVICES LIMITED</t>
  </si>
  <si>
    <t>SWANLAND PRIMARY SCHOOL</t>
  </si>
  <si>
    <t>BIRKBECK PRIMARY SCHOOL</t>
  </si>
  <si>
    <t>ROMAN HILL PRIMARY SCHOOL</t>
  </si>
  <si>
    <t>JEWISH TEACHERS' TRAINING COLLEGE</t>
  </si>
  <si>
    <t>BRAUNSTONE FRITH PRIMARY SCHOOL</t>
  </si>
  <si>
    <t>HOLLYWELL PRIMARY SCHOOL</t>
  </si>
  <si>
    <t>GLADE HILL PRIMARY &amp; NURSERY SCHOOL</t>
  </si>
  <si>
    <t>LIVERPOOL CHAMBER COMMERCIAL SERVICES LTD</t>
  </si>
  <si>
    <t>HIGH Q UK LIMITED</t>
  </si>
  <si>
    <t>OPEN HEART CARE LTD</t>
  </si>
  <si>
    <t>SUTTON-ON-TRENT PRIMARY AND NURSERY SCHOOL</t>
  </si>
  <si>
    <t>GREENFIELD ST MARY'S COFE SCHOOL</t>
  </si>
  <si>
    <t>THRUPP SCHOOL</t>
  </si>
  <si>
    <t>RACE AHEAD TRAINING LIMITED</t>
  </si>
  <si>
    <t>WILBERFORCE COLLEGE</t>
  </si>
  <si>
    <t>BOHUNT HORSHAM</t>
  </si>
  <si>
    <t>OUR LADY QUEEN OF PEACE CATHOLIC PRIMARY SCHOOL</t>
  </si>
  <si>
    <t>TEST90000245</t>
  </si>
  <si>
    <t>SGAS NORTHERN IRELAND LTD</t>
  </si>
  <si>
    <t>WYBOURN YOUTH TRUST</t>
  </si>
  <si>
    <t>WEST PRIMARY SCHOOL</t>
  </si>
  <si>
    <t>HILL MEAD PRIMARY SCHOOL</t>
  </si>
  <si>
    <t>PHYSOGUE TRAINING LTD</t>
  </si>
  <si>
    <t>AFRICAN FRENCH SPEAKINGORGANISATION 'A.F.S.OR'</t>
  </si>
  <si>
    <t>MULTIBRANDS INTERNATIONAL LIMITED</t>
  </si>
  <si>
    <t>ERIMUS HOUSING LIMITED</t>
  </si>
  <si>
    <t>A&amp;S TRAINING AND APPRENTICESHIPS LIMITED</t>
  </si>
  <si>
    <t>K-BIS THEATRE SCHOOL</t>
  </si>
  <si>
    <t>THE KING'S COFE (VA) SCHOOL</t>
  </si>
  <si>
    <t>ST COLMCILLE'S HIGH SCHOOL</t>
  </si>
  <si>
    <t>DURHAM TRINITY SCHOOL &amp; SPORTS COLLEGE</t>
  </si>
  <si>
    <t>NORFOLK CENTRE FOR SOCIAL DEVELOPMENT LTD</t>
  </si>
  <si>
    <t>BARG LIMITED</t>
  </si>
  <si>
    <t>ST AUGUSTINE OF CANTERBURY CATHOLIC PRIMARY SCHOOL</t>
  </si>
  <si>
    <t>LABELLED COMMUNITY INTEREST COMPANY</t>
  </si>
  <si>
    <t>ODYSSEY COLLABORATIVE TRUST</t>
  </si>
  <si>
    <t>EEF (WM) ONE LIMITED</t>
  </si>
  <si>
    <t>BRECON HIGH SCHOOL</t>
  </si>
  <si>
    <t>COUNDON PRIMARY SCHOOL</t>
  </si>
  <si>
    <t>LANGLEY SCHOOL, SPECIALIST COLLEGE FOR THE PERFORMING ARTS, LANGUAGES AND TRAINING</t>
  </si>
  <si>
    <t>KIRKBY SPORTS COLLEGE CENTRE FOR LEARNING</t>
  </si>
  <si>
    <t>REDHILL PRIMARY SCHOOL</t>
  </si>
  <si>
    <t>BURNLEY SPRINGFIELD COMMUNITY PRIMARY SCHOOL</t>
  </si>
  <si>
    <t>LINGO LEARNING LTD</t>
  </si>
  <si>
    <t>SORTED TRAINING LTD</t>
  </si>
  <si>
    <t>ELITE AWARDING LTD</t>
  </si>
  <si>
    <t>WESTON GREEN PREPARATORY SCHOOL</t>
  </si>
  <si>
    <t>ASHLIE ADVISORY AND CONSULTANCY SERVICES LTD</t>
  </si>
  <si>
    <t>ST. CHAD'S CHURCH OF ENGLAND PRIMARY AND NURSERY SCHOOL</t>
  </si>
  <si>
    <t>KAPLAN OPEN LEARNING LIMITED</t>
  </si>
  <si>
    <t>SCOTTISH SCREEN</t>
  </si>
  <si>
    <t>LONDON COLLEGE OF MASSAGE LIMITED</t>
  </si>
  <si>
    <t>THORPE ACRE INFANT SCHOOL</t>
  </si>
  <si>
    <t>WEST BERKSHIRE LIFELONG LEARNING PARTNERSHIP</t>
  </si>
  <si>
    <t>NORTH WALSHAM HIGH SCHOOL</t>
  </si>
  <si>
    <t>KRESTON REEVES LLP</t>
  </si>
  <si>
    <t>BOXTED ST PETER'S CHURCH OF ENGLAND SCHOOL</t>
  </si>
  <si>
    <t>ALDERWASLEY HALL SCHOOL</t>
  </si>
  <si>
    <t>THE MULBERRY HOUSE SCHOOL</t>
  </si>
  <si>
    <t>EVERTON PRIMARY SCHOOL</t>
  </si>
  <si>
    <t>ETERNAL LIGHT</t>
  </si>
  <si>
    <t>ESFA PROVIDER CHANGE TEAM</t>
  </si>
  <si>
    <t>SKILLS ZONE TRAINING &amp; DEVELOPMENT LIMITED</t>
  </si>
  <si>
    <t>SKILLS AND EDUCATION GROUP</t>
  </si>
  <si>
    <t>SPECTRA FIRST LIMITED</t>
  </si>
  <si>
    <t>CRANBURY COLLEGE</t>
  </si>
  <si>
    <t>ST ALPHEGE CHURCH OF ENGLAND INFANT AND NURSERY SCHOOL</t>
  </si>
  <si>
    <t>DRIVELINK TRAINING LIMITED</t>
  </si>
  <si>
    <t>D-TEC</t>
  </si>
  <si>
    <t>WALES RESTORATIVE APPROACHES PARTNERSHIP C.I.C.</t>
  </si>
  <si>
    <t>CHILDWALL CHURCH OF ENGLAND PRIMARY SCHOOL</t>
  </si>
  <si>
    <t>WELLINGTON PRIMARY SCHOOL</t>
  </si>
  <si>
    <t>BERMONDSEY ARTISTS' GROUP</t>
  </si>
  <si>
    <t>MONKS' DYKE TENNYSON COLLEGE</t>
  </si>
  <si>
    <t>NORTH WORCESTER PRIMARY SCHOOL</t>
  </si>
  <si>
    <t>ST JAMES INFANT SCHOOL</t>
  </si>
  <si>
    <t>ARK TINDAL PRIMARY ACADEMY</t>
  </si>
  <si>
    <t>GUILDEN MORDEN COFE PRIMARY ACADEMY</t>
  </si>
  <si>
    <t>BRIDGEWAY PRU</t>
  </si>
  <si>
    <t>R.SWAIN &amp; SONS LIMITED</t>
  </si>
  <si>
    <t>OXFORD HEALTH NHS FOUNDATION TRUST</t>
  </si>
  <si>
    <t>ABBEY PARK SCHOOL</t>
  </si>
  <si>
    <t>FEED AVALON CIC</t>
  </si>
  <si>
    <t>ST ANDREW'S PREP</t>
  </si>
  <si>
    <t>MARSHALLS 123 LIMITED</t>
  </si>
  <si>
    <t>ITIL WORKS LIMITED</t>
  </si>
  <si>
    <t>MYLOR COMMUNITY PRIMARY SCHOOL</t>
  </si>
  <si>
    <t>E.P. TRAINING SERVICES LIMITED</t>
  </si>
  <si>
    <t>CARLTON-IN-SNAITH COMMUNITY PRIMARY SCHOOL</t>
  </si>
  <si>
    <t>KING EDWARD VI BALAAM WOOD ACADEMY</t>
  </si>
  <si>
    <t>ANNAN ACADEMY</t>
  </si>
  <si>
    <t>RAWMARSH COMMUNITY SCHOOL - A SPORTS COLLEGE</t>
  </si>
  <si>
    <t>RUDHEATH COMMUNITY HIGH SCHOOL</t>
  </si>
  <si>
    <t>WHITE KNIGHT TRADING LTD</t>
  </si>
  <si>
    <t>WILLIAM BOOTH PRIMARY AND NURSERY SCHOOL</t>
  </si>
  <si>
    <t>KITESNEST LIMITED</t>
  </si>
  <si>
    <t>LAWN PRIMARY SCHOOL</t>
  </si>
  <si>
    <t>THE GERMAN SCHOOL</t>
  </si>
  <si>
    <t>CARMARTHENSHIRE SECONDARY TEACHING AND LEARNING CENTRE</t>
  </si>
  <si>
    <t>BIRKDALE PRIMARY SCHOOL</t>
  </si>
  <si>
    <t>THOMAS DEACON ACADEMY</t>
  </si>
  <si>
    <t>NORTH DERBYSHIRE CHILDCARE CLUBS NETWORK</t>
  </si>
  <si>
    <t>BIRCHWOOD COMMUNITY HIGH SCHOOL</t>
  </si>
  <si>
    <t>MATTOCKS PRIMARY SCHOOL</t>
  </si>
  <si>
    <t>PORTESSIE PRIMARY SCHOOL</t>
  </si>
  <si>
    <t>INDEPENDENT MEDICAL SOLUTIONS LTD</t>
  </si>
  <si>
    <t>LOCOMOTIVE LEARNING LTD</t>
  </si>
  <si>
    <t>SMART TRAINING AND MENTORING LTD</t>
  </si>
  <si>
    <t>LONDON STATE COLLEGE LIMITED</t>
  </si>
  <si>
    <t>LOGISTICS AND DISTRIBUTION TRAINING LIMITED</t>
  </si>
  <si>
    <t>EVENTSEC LTD</t>
  </si>
  <si>
    <t>EMBRACE &amp; ENCOURAGE EDUCATION CIC</t>
  </si>
  <si>
    <t>EBBSFLEET RAINBOW CENTRES</t>
  </si>
  <si>
    <t>LUMSDEN SCHOOL</t>
  </si>
  <si>
    <t>FLYBE GROUP LIMITED</t>
  </si>
  <si>
    <t>LINCOLN COLLEGE</t>
  </si>
  <si>
    <t>ST COMBS SCHOOL</t>
  </si>
  <si>
    <t>MILTON KEYNES PREPARATORY SCHOOL</t>
  </si>
  <si>
    <t>ST MARY MAGDALENE COFE VOLUNTARY CONTROLLED PRIMARY SCHOOL</t>
  </si>
  <si>
    <t>WARD END PRIMARY SCHOOL</t>
  </si>
  <si>
    <t>ASPIRING 2 BE</t>
  </si>
  <si>
    <t>BECKFOOT ALLERTON PRIMARY SCHOOL AND NURSERY</t>
  </si>
  <si>
    <t>ASPIRIS LTD</t>
  </si>
  <si>
    <t>LEARN TRAIN GROW COMMUNITY INTEREST COMPANY</t>
  </si>
  <si>
    <t>PORT ISAAC COMMUNITY PRIMARY SCHOOL</t>
  </si>
  <si>
    <t>INSPIRE PT LTD</t>
  </si>
  <si>
    <t>IMPACT TRAINING AND DEVELOPMENT CONSULTANCY LIMITED</t>
  </si>
  <si>
    <t>ST KATHERINE'S SCHOOL</t>
  </si>
  <si>
    <t>ABERDEEN GRAMMAR SCHOOL</t>
  </si>
  <si>
    <t>WEST COAST TRAINING LIMITED</t>
  </si>
  <si>
    <t>CHESS CYBERSECURITY LIMITED</t>
  </si>
  <si>
    <t>SHEILDS LIMITED</t>
  </si>
  <si>
    <t>STARTING POINT COMMUNITY LEARNING PARTNERSHIP LIMITED</t>
  </si>
  <si>
    <t>NOBLE MANHATTAN COACHING LTD</t>
  </si>
  <si>
    <t>OPTIMA UK INC LTD</t>
  </si>
  <si>
    <t>COWORTH-FLEXLANDS SCHOOL</t>
  </si>
  <si>
    <t>UTC OXFORDSHIRE</t>
  </si>
  <si>
    <t>MARSHFIELD PRIMARY SCHOOL</t>
  </si>
  <si>
    <t>HOLME COURT SCHOOL</t>
  </si>
  <si>
    <t>KNOWLEDGE MOTION CONSULTING LIMITED</t>
  </si>
  <si>
    <t>WAINWRIGHT PRIMARY ACADEMY</t>
  </si>
  <si>
    <t>GOODWILL TRAINING ASSOCIATES LIMITED</t>
  </si>
  <si>
    <t>ILM (UK) LTD</t>
  </si>
  <si>
    <t>MILFORD HAVEN SCHOOL</t>
  </si>
  <si>
    <t>SPOTLIGHT TRAINING LIMITED</t>
  </si>
  <si>
    <t>ARCHBISHOP SANCROFT HIGH SCHOOL</t>
  </si>
  <si>
    <t>KS4 PRU</t>
  </si>
  <si>
    <t>ARETE TRAINING SOLUTIONS LIMITED</t>
  </si>
  <si>
    <t>THE MARCHES SKILLS PROVIDER NETWORK CIC</t>
  </si>
  <si>
    <t>MOOR VIEW SCHOOL</t>
  </si>
  <si>
    <t>WOODSIDE PRIMARY SCHOOL AND NURSERY</t>
  </si>
  <si>
    <t>HONEYWELL JUNIOR SCHOOL</t>
  </si>
  <si>
    <t>TTEC CONSULTING (UK) LIMITED</t>
  </si>
  <si>
    <t>EVERY KIND OF LEARNING LIMITED</t>
  </si>
  <si>
    <t>D'OVERBROECK'S</t>
  </si>
  <si>
    <t>CABLE TELECOMMUNICATIONS TRAINING SERVICES LIMITED</t>
  </si>
  <si>
    <t>THE DAWNAY SCHOOL</t>
  </si>
  <si>
    <t>MOORGATE</t>
  </si>
  <si>
    <t>LINK VISITING SCHEME</t>
  </si>
  <si>
    <t>RANVILLES JUNIOR SCHOOL</t>
  </si>
  <si>
    <t>ONLINE NEXUS LIMITED</t>
  </si>
  <si>
    <t>MOBEX NORTH EAST</t>
  </si>
  <si>
    <t>BURNHAM-ON-CROUCH PRIMARY SCHOOL</t>
  </si>
  <si>
    <t>BENNETT MEMORIAL DIOCESAN SCHOOL</t>
  </si>
  <si>
    <t>HUMBERSTON PARK SCHOOL</t>
  </si>
  <si>
    <t>PARK VIEW COMMUNITY ASSOCIATION</t>
  </si>
  <si>
    <t>ALPHA 1 SECURITY SERVICES NW LTD</t>
  </si>
  <si>
    <t>LONG CALDERWOOD PRIMARY</t>
  </si>
  <si>
    <t>FLINTHAM PRIMARY SCHOOL</t>
  </si>
  <si>
    <t>CALTHORPE ACADEMY</t>
  </si>
  <si>
    <t>CSR SCIENTIFIC TRAINING LIMITED</t>
  </si>
  <si>
    <t>SARAH BRUMMITT LIMITED</t>
  </si>
  <si>
    <t>07147060 LIMITED</t>
  </si>
  <si>
    <t>EASTON CHURCH OF ENGLAND ACADEMY</t>
  </si>
  <si>
    <t>ST STEPHEN'S COLLEGE (UK) LTD</t>
  </si>
  <si>
    <t>SHULAN COLLEGE LTD</t>
  </si>
  <si>
    <t>LEARNING IN PRACTICE LIMITED</t>
  </si>
  <si>
    <t>TIME TOGETHER</t>
  </si>
  <si>
    <t>Aspire Ryde</t>
  </si>
  <si>
    <t>ST GREGORY'S RC PRIMARY SCHOOL, A VOLUNTARY ACADEMY</t>
  </si>
  <si>
    <t>HASTINGS AND ROTHER PRIMARY CARE TRUST</t>
  </si>
  <si>
    <t>A H TRAINING (UK) LTD</t>
  </si>
  <si>
    <t>HOLLINSCLOUGH CHURCH OF ENGLAND ACADEMY</t>
  </si>
  <si>
    <t>WHITEFRIARS CHURCH OF ENGLAND PRIMARY ACADEMY</t>
  </si>
  <si>
    <t>RUSSELL HALL PRIMARY SCHOOL</t>
  </si>
  <si>
    <t>PROTEGE DNA</t>
  </si>
  <si>
    <t>MAD SOLUTIONS (CARE) LIMITED</t>
  </si>
  <si>
    <t>THE TRAINING AND LEARNING COMPANY</t>
  </si>
  <si>
    <t>PRIME PERFORMANCE SOLUTIONS LIMITED</t>
  </si>
  <si>
    <t>CASTLE VALE TENANTS AND RESIDENTS ALLIANCE</t>
  </si>
  <si>
    <t>WERRINGTON PRIMARY SCHOOL</t>
  </si>
  <si>
    <t>CHANCEL PRIMARY SCHOOL</t>
  </si>
  <si>
    <t>STUART BATHURST CATHOLIC HIGH SCHOOL</t>
  </si>
  <si>
    <t>A PLUS RECRUIT LIMITED</t>
  </si>
  <si>
    <t>JON PARTNERSHIP LLP</t>
  </si>
  <si>
    <t>DURHAM LOGISTICS COLLEGE LIMITED</t>
  </si>
  <si>
    <t>ST THOMAS MORE ROMAN CATHOLIC VOLUNTARY AIDED PRIMARY</t>
  </si>
  <si>
    <t>ICA:UK</t>
  </si>
  <si>
    <t>NEWHAM BRIDGE PRIMARY SCHOOL</t>
  </si>
  <si>
    <t>NATIONAL EXPRESS LIMITED</t>
  </si>
  <si>
    <t>BERE ALSTON PRIMARY ACADEMY</t>
  </si>
  <si>
    <t>COGENT SKILLS TRAINING LIMITED</t>
  </si>
  <si>
    <t>ST STEPHEN'S COFE FIRST SCHOOL</t>
  </si>
  <si>
    <t>VALE ROYAL DISABILITY SERVICES</t>
  </si>
  <si>
    <t>INSPIRE ACADEMY</t>
  </si>
  <si>
    <t>HARFORD MANOR SCHOOL, NORWICH</t>
  </si>
  <si>
    <t>THE ADVANTAGE FOUNDATION LIMITED</t>
  </si>
  <si>
    <t>AMBERGATE SPORTS COLLEGE</t>
  </si>
  <si>
    <t>THE STOKE ON TRENT &amp; STAFFORDSHIRE SAFER COMMUNITIES COMMUNITY INTEREST COMPANY</t>
  </si>
  <si>
    <t>THE UTTERBY PRIMARY ACADEMY</t>
  </si>
  <si>
    <t>BRITISH ASSOCIATION OF ART THERAPISTS LIMITED</t>
  </si>
  <si>
    <t>CLI GAIDHLIG</t>
  </si>
  <si>
    <t>NORTH MARSTON CHURCH OF ENGLAND SCHOOL</t>
  </si>
  <si>
    <t>WOMEN'S WORKSHOP</t>
  </si>
  <si>
    <t>HORIBA UK LIMITED</t>
  </si>
  <si>
    <t>THE IMPORTANT APPOINTMENTS (T.I.A.) LIMITED</t>
  </si>
  <si>
    <t>NASH MILLS CHURCH OF ENGLAND PRIMARY SCHOOL</t>
  </si>
  <si>
    <t>DYKESMAINS PRIMARY SCHOOL</t>
  </si>
  <si>
    <t>PLANET WISE LIMITED</t>
  </si>
  <si>
    <t>RISK MANAGEMENT CONSULTING LIMITED</t>
  </si>
  <si>
    <t>LONDON LEP</t>
  </si>
  <si>
    <t>CHEADLE CATHOLIC INFANT SCHOOL</t>
  </si>
  <si>
    <t>PROTECH TRAINING &amp; CONSULTANCY LIMITED</t>
  </si>
  <si>
    <t>SALESFORCE UK LIMITED</t>
  </si>
  <si>
    <t>PRINCES GARDENS PREPARATORY SCHOOL</t>
  </si>
  <si>
    <t>SCUNTHORPE COFE PRIMARY SCHOOL</t>
  </si>
  <si>
    <t>OLIVE COMPLIANCE LTD</t>
  </si>
  <si>
    <t>CARILLION ENERGY SERVICES LIMITED</t>
  </si>
  <si>
    <t>BROADFIELD SPECIALIST SCHOOL</t>
  </si>
  <si>
    <t>THE ROSELAND COMMUNITY COLLEGE</t>
  </si>
  <si>
    <t>FERINTOSH PRIMARY SCHOOL</t>
  </si>
  <si>
    <t>TDLC LIMITED</t>
  </si>
  <si>
    <t>HALESOWEN COFE PRIMARY SCHOOL</t>
  </si>
  <si>
    <t>NORTH HERTFORDSHIRE CENTRE FOR VOLUNTARY SERVICE LIMITED</t>
  </si>
  <si>
    <t>CHERRY ORCHARD PRIMARY ACADEMY</t>
  </si>
  <si>
    <t>HALLMARK COMMUNITY HOUSING ASSOCIATION LIMITED</t>
  </si>
  <si>
    <t>THE PARK JUNIOR SCHOOL</t>
  </si>
  <si>
    <t>ST GREGORY'S CATHOLIC ACADEMY</t>
  </si>
  <si>
    <t>TRINITY ROAD PRIMARY SCHOOL</t>
  </si>
  <si>
    <t>IRLAM AND CADISHEAD COLLEGE</t>
  </si>
  <si>
    <t>KINGSTON PRIMARY SCHOOL</t>
  </si>
  <si>
    <t>CONTINUUM SCHOOL-HARLOW</t>
  </si>
  <si>
    <t>ELOJIC TRAINING UK LIMITED</t>
  </si>
  <si>
    <t>BELVOIR HIGH SCHOOL AND MELTON VALE POST 16 CENTRE</t>
  </si>
  <si>
    <t>SHAKESPEARE MARTINEAU LLP</t>
  </si>
  <si>
    <t>ST JOHN'S HIGHBURY VALE COFE PRIMARY SCHOOL</t>
  </si>
  <si>
    <t>EXETER COLLEGE</t>
  </si>
  <si>
    <t>ST MARY'S CATHOLIC COMPREHENSIVE SCHOOL</t>
  </si>
  <si>
    <t>CUPERNHAM JUNIOR SCHOOL</t>
  </si>
  <si>
    <t>WAVERLEY SCHOOL</t>
  </si>
  <si>
    <t>HEALTH WELLBEING &amp; VOCATIONAL TRAINING C.I.C.</t>
  </si>
  <si>
    <t>CHERRY BURTON CHURCH OF ENGLAND VOLUNTARY CONTROLLED PRIMARY SCHOOL</t>
  </si>
  <si>
    <t>AITKENHEAD PRIMARY SCHOOL</t>
  </si>
  <si>
    <t>DRIVING AMBITION LTD</t>
  </si>
  <si>
    <t>JOHN HAMPDEN PRIMARY SCHOOL</t>
  </si>
  <si>
    <t>ACCESS 2 LEARNING LTD</t>
  </si>
  <si>
    <t>ORGANISATION DEVELOPMENT SERVICES LIMITED</t>
  </si>
  <si>
    <t>TRAINING ASSESSMENT PROGRESSION</t>
  </si>
  <si>
    <t>ST GEORGE'S CHURCH OF ENGLAND PRIMARY SCHOOL, CHORLEY</t>
  </si>
  <si>
    <t>PERFECT VISION INTERNATIONAL LIMITED</t>
  </si>
  <si>
    <t>QUALIFY TRAINING LTD</t>
  </si>
  <si>
    <t>MICHAELSTON COMMUNITY COLLEGE</t>
  </si>
  <si>
    <t>CARTVALE SECONDARY SCHOOL</t>
  </si>
  <si>
    <t>ERNULF ACADEMY</t>
  </si>
  <si>
    <t>COMMUNITY FIRST FOR PORTSMOUTH LIMITED</t>
  </si>
  <si>
    <t>ITEC LEARNING TECHNOLOGIES LIMITED</t>
  </si>
  <si>
    <t>LONDON FASHION &amp; TEXTILES ACADEMY LIMITED</t>
  </si>
  <si>
    <t>BEARS YOUTH CHALLENGE LIMITED</t>
  </si>
  <si>
    <t>THE DARLEY CENTRE</t>
  </si>
  <si>
    <t>BYRNE BROS. (FORMWORK) LIMITED</t>
  </si>
  <si>
    <t>KING'S HIGH SCHOOL</t>
  </si>
  <si>
    <t>OUR LADY OF LORETTO PRIMARY SCHOOL</t>
  </si>
  <si>
    <t>TEACHERS DIRECT 4 U LIMITED</t>
  </si>
  <si>
    <t>BISHOPS WALTHAM INFANT SCHOOL</t>
  </si>
  <si>
    <t>SCHOLAR GREEN PRIMARY SCHOOL</t>
  </si>
  <si>
    <t>COMMUNITY UNITED CIC</t>
  </si>
  <si>
    <t>SCARLET STONE LTD</t>
  </si>
  <si>
    <t>NATIONAL TRAINING INSPECTORATE FOR PROFESSIONAL DOG USERS LIMITED</t>
  </si>
  <si>
    <t>KEYS MEADOW PRIMARY SCHOOL</t>
  </si>
  <si>
    <t>BENSHAM COMMUNITY ASSOCIATION</t>
  </si>
  <si>
    <t>URGENT ENGINEERING LIMITED</t>
  </si>
  <si>
    <t>ST WILFRID'S ROMAN CATHOLIC VOLUNTARY AIDED MIDDLE SCHOOL</t>
  </si>
  <si>
    <t>CAMBRAI PRIMARY SCHOOL</t>
  </si>
  <si>
    <t>BUXWORTH PRIMARY SCHOOL</t>
  </si>
  <si>
    <t>FAIRFIELD PRIMARY SCHOOL</t>
  </si>
  <si>
    <t>WAVELENGTH CONSULTING LIMITED</t>
  </si>
  <si>
    <t>STUDY SKILLS LIMITED</t>
  </si>
  <si>
    <t>WILTHORPE PRIMARY SCHOOL</t>
  </si>
  <si>
    <t>GLENGARNOCK PRIMARY SCHOOL</t>
  </si>
  <si>
    <t>SKILLS CHOICE (SC)</t>
  </si>
  <si>
    <t>KINGS ROAD PRIMARY SCHOOL</t>
  </si>
  <si>
    <t>MANAGEMENT QUALIFICATIONS CENTRE LTD</t>
  </si>
  <si>
    <t>QUILTERS INFANT SCHOOL</t>
  </si>
  <si>
    <t>LONDON TRAINING AND EDUCATIONAL CENTRE LTD</t>
  </si>
  <si>
    <t>SKILLS DEVELOPMENT TRAINING</t>
  </si>
  <si>
    <t>MILBY PRIMARY SCHOOL</t>
  </si>
  <si>
    <t>STOCKPORT NHS FOUNDATION TRUST</t>
  </si>
  <si>
    <t>ERP SKILLS LIMITED</t>
  </si>
  <si>
    <t>MANOR FIELD JUNIOR SCHOOL</t>
  </si>
  <si>
    <t>STURTON COFE PRIMARY SCHOOL</t>
  </si>
  <si>
    <t>FOTONOW SW COMMUNITY INTEREST COMPANY</t>
  </si>
  <si>
    <t>RUMBLES CATERING PROJECT LIMITED</t>
  </si>
  <si>
    <t>HELMSHORE PRIMARY SCHOOL</t>
  </si>
  <si>
    <t>MANCHESTER ACADEMY TOURS LTD.</t>
  </si>
  <si>
    <t>ST LAURENCES COFE PRIMARY SCHOOL</t>
  </si>
  <si>
    <t>ST MICHAEL AND ALL ANGELS COFE INFANT SCHOOL</t>
  </si>
  <si>
    <t>HEALTHY WORKING FUTURES LIMITED</t>
  </si>
  <si>
    <t>INSPIRA CUMBRIA LIMITED</t>
  </si>
  <si>
    <t>HARTFORD MANOR PRIMARY SCHOOL &amp; NURSERY</t>
  </si>
  <si>
    <t>GRANTOWN GRAMMAR SCHOOL</t>
  </si>
  <si>
    <t>CAP247 CUSTOMERS SERVICES UK LTD</t>
  </si>
  <si>
    <t>WYKE REGIS INFANT SCHOOL AND NURSERY</t>
  </si>
  <si>
    <t>COLLATON ST MARY CHURCH OF ENGLAND PRIMARY SCHOOL</t>
  </si>
  <si>
    <t>HEMYOCK PRIMARY SCHOOL</t>
  </si>
  <si>
    <t>BECCLES PRIMARY ACADEMY</t>
  </si>
  <si>
    <t>HAIMO PRIMARY SCHOOL</t>
  </si>
  <si>
    <t>CARDIFF SCUBA LTD</t>
  </si>
  <si>
    <t>ALL DIRECTION TRAINING LIMITED</t>
  </si>
  <si>
    <t>CLEAR FIBRE LIMITED</t>
  </si>
  <si>
    <t>THE JRA GROUP LIMITED</t>
  </si>
  <si>
    <t>THE CE ACADEMY</t>
  </si>
  <si>
    <t>WILLENHALL COMMUNITY MONEY ADVICE CENTRE</t>
  </si>
  <si>
    <t>SACRED HEART CATHOLIC VOLUNTARY ACADEMY</t>
  </si>
  <si>
    <t>FULL CIRCLE TRAINING UK LTD</t>
  </si>
  <si>
    <t>U POTENTIAL LIMITED</t>
  </si>
  <si>
    <t>HIGHFIELD COMMUNITY ASSOCIATION</t>
  </si>
  <si>
    <t>HOWARD VINE LIMITED</t>
  </si>
  <si>
    <t>FIGURE DESIGN SOLUTIONS LIMITED</t>
  </si>
  <si>
    <t>BROCKLEY IDEAL COLLEGE LTD</t>
  </si>
  <si>
    <t>HARRINGTON MORGAN LIMITED</t>
  </si>
  <si>
    <t>ASSESSMEE LTD</t>
  </si>
  <si>
    <t>CROW ORCHARD PRIMARY SCHOOL</t>
  </si>
  <si>
    <t>CUMBERWORTH CHURCH OF ENGLAND VOLUNTARY AIDED FIRST SCHOOL</t>
  </si>
  <si>
    <t>BRUTON PRIMARY SCHOOL</t>
  </si>
  <si>
    <t>PENISTONE GRAMMAR SCHOOL</t>
  </si>
  <si>
    <t>UNIVERSITY TUTORIAL COLLEGE LIMITED</t>
  </si>
  <si>
    <t>LEY HILL SCHOOL</t>
  </si>
  <si>
    <t>WINNING PITCH TRADING LIMITED</t>
  </si>
  <si>
    <t>THE IDEAS DISTILLERY LIMITED</t>
  </si>
  <si>
    <t>ST PETER'S COMMUNITY PRIMARY SCHOOL</t>
  </si>
  <si>
    <t>WEST DEVON BUSINESS INFORMATION POINT LIMITED</t>
  </si>
  <si>
    <t>FUTURE CLIENTS MARKETING AND TRAINING LIMITED</t>
  </si>
  <si>
    <t>SIR ISAAC NEWTON SIXTH FORM FREE SCHOOL</t>
  </si>
  <si>
    <t>WALTON-LE-DALE, ST LEONARD'S CHURCH OF ENGLAND PRIMARY SCHOOL</t>
  </si>
  <si>
    <t>CARRWOOD PRIMARY SCHOOL</t>
  </si>
  <si>
    <t>FLUID SPACE ARTS</t>
  </si>
  <si>
    <t>BRADWELL COFE (CONTROLLED) INFANT SCHOOL</t>
  </si>
  <si>
    <t>HARRIS CITY ACADEMY CRYSTAL PALACE</t>
  </si>
  <si>
    <t>LIVERPOOL JOHN MOORES UNIVERSITY</t>
  </si>
  <si>
    <t>S &amp; B APPRENTICE TRAINING AGENCY LIMITED</t>
  </si>
  <si>
    <t>INSTITUTE OF ACOUSTICS LIMITED (THE)</t>
  </si>
  <si>
    <t>AGE UK BRADFORD &amp; DISTRICT</t>
  </si>
  <si>
    <t>AMPLIFIED BUSINESS CONTENT LIMITED</t>
  </si>
  <si>
    <t>PHOTOION PHOTOGRAPHY LTD</t>
  </si>
  <si>
    <t>COVENTRY BANGLADESH CENTRE LIMITED</t>
  </si>
  <si>
    <t>FROM BOYHOOD TO MANHOOD FOUNDATION</t>
  </si>
  <si>
    <t>AVANTI GRANGE SECONDARY SCHOOL</t>
  </si>
  <si>
    <t>THE VALE ACADEMY</t>
  </si>
  <si>
    <t>HUMBERSTON ACADEMY</t>
  </si>
  <si>
    <t>SOUTH GLOUCESTERSHIRE PRIMARY CARE TRUST</t>
  </si>
  <si>
    <t>JADE-TEC SOLUTIONS LIMITED</t>
  </si>
  <si>
    <t>MY CHOICE LOCAL C.I.C.</t>
  </si>
  <si>
    <t>THE PRIORY RUSKIN ACADEMY</t>
  </si>
  <si>
    <t>RESPONSIVE TRAINING SERVICES LTD</t>
  </si>
  <si>
    <t>LEARN SIGN LANGUAGE LIMITED</t>
  </si>
  <si>
    <t>HIDAYATUL BANAT</t>
  </si>
  <si>
    <t>COLDWELL FEARN SPORT LIMITED</t>
  </si>
  <si>
    <t>WANDSWORTH LONDON BOROUGH COUNCIL</t>
  </si>
  <si>
    <t>MORPETH ALL SAINTS CHURCH OF ENGLAND FIRST SCHOOL</t>
  </si>
  <si>
    <t>KEMNAY ACADEMY</t>
  </si>
  <si>
    <t>WORTHING HIGH SCHOOL</t>
  </si>
  <si>
    <t>BUTTERSTILE PRIMARY SCHOOL</t>
  </si>
  <si>
    <t>JUULS LTD</t>
  </si>
  <si>
    <t>OATLANDS SCHOOL</t>
  </si>
  <si>
    <t>HUMBERSTON CLOVERFIELDS ACADEMY</t>
  </si>
  <si>
    <t>ST MARTIN'S CHURCH OF ENGLAND VOLUNTARY AIDED PRIMARY SCHOOL, SCARBOROUGH</t>
  </si>
  <si>
    <t>WOOTTON BASSETT INFANTS' SCHOOL</t>
  </si>
  <si>
    <t>OPTIONS BARTON</t>
  </si>
  <si>
    <t>CHRIST CHURCH COFE (VA) PRIMARY SCHOOL AND NURSERY</t>
  </si>
  <si>
    <t>MALBANK SCHOOL AND SIXTH FORM COLLEGE</t>
  </si>
  <si>
    <t>ST BARTHOLOMEW'S CHURCH OF ENGLAND PRIMARY SCHOOL</t>
  </si>
  <si>
    <t>HIGHGATE PRIMARY SCHOOL</t>
  </si>
  <si>
    <t>SMARTT NORTH EAST LTD</t>
  </si>
  <si>
    <t>SOUTHEND HIGH SCHOOL FOR GIRLS</t>
  </si>
  <si>
    <t>BILTON COMMUNITY PRIMARY SCHOOL</t>
  </si>
  <si>
    <t>MERSTHAM PRIMARY SCHOOL</t>
  </si>
  <si>
    <t>CHAPEL ALLERTON PRIMARY SCHOOL</t>
  </si>
  <si>
    <t>POTTERS GATE COFE PRIMARY SCHOOL</t>
  </si>
  <si>
    <t>VIRGIN ATLANTIC AIRWAYS LIMITED</t>
  </si>
  <si>
    <t>NEAL'S YARD (NATURAL REMEDIES) LIMITED</t>
  </si>
  <si>
    <t>A.1. MOTORING SCHOOL LIMITED</t>
  </si>
  <si>
    <t>BISHOPSGATE SCHOOL</t>
  </si>
  <si>
    <t>ME TRAINING LTD</t>
  </si>
  <si>
    <t>LONDON PRE-HOSPITAL CARE TRAINING ACADEMY LIMITED</t>
  </si>
  <si>
    <t>MARSHLAND PRIMARY SCHOOL</t>
  </si>
  <si>
    <t>NOVA NEW OPPORTUNITIES</t>
  </si>
  <si>
    <t>CFP SOFTWARE LIMITED</t>
  </si>
  <si>
    <t>PERSONNEL CERTIFICATION IN NON-DESTRUCTIVE TESTING LIMITED</t>
  </si>
  <si>
    <t>LEARNERS DIRECT LIMITED</t>
  </si>
  <si>
    <t>MEDWAY UTC</t>
  </si>
  <si>
    <t>OPENCAST C.I.C.</t>
  </si>
  <si>
    <t>COTON-IN-THE-ELMS COF E PRIMARY SCHOOL</t>
  </si>
  <si>
    <t>PERFORMANCE CONSULTANTS LLP</t>
  </si>
  <si>
    <t>CENTRAL TECHNOLOGY COLLEGE</t>
  </si>
  <si>
    <t>UPPINGHAM COFE PRIMARY SCHOOL</t>
  </si>
  <si>
    <t>FORD MOTOR COMPANY LIMITED</t>
  </si>
  <si>
    <t>YOUNG ENTERPRISE SOUTH EAST</t>
  </si>
  <si>
    <t>GILBERT INGLEFIELD MIDDLE SCHOOL</t>
  </si>
  <si>
    <t>NOVORDA LIMITED</t>
  </si>
  <si>
    <t>ENERGY &amp; UTILITIES INDEPENDENT ASSESSMENT SERVICE</t>
  </si>
  <si>
    <t>ASHFORD PLACE</t>
  </si>
  <si>
    <t>THE GRANTHAM SANDON SCHOOL</t>
  </si>
  <si>
    <t>FIRST CLASS TRAINING (CONSULTANTS) LTD</t>
  </si>
  <si>
    <t>FUTURE FINDERS EMPLOYABILITY COLLEGE</t>
  </si>
  <si>
    <t>HAMBLETON CHURCH OF ENGLAND VOLUNTARY CONTROLLED PRIMARY SCHOOL</t>
  </si>
  <si>
    <t>QUALITY TIME TRAINING LIMITED</t>
  </si>
  <si>
    <t>GODSTOWE PREPARATORY SCHOOL</t>
  </si>
  <si>
    <t>SARL MCONE LTD</t>
  </si>
  <si>
    <t>NOVA PRIMARY SCHOOL</t>
  </si>
  <si>
    <t>QUEENSBRIDGE SCHOOL</t>
  </si>
  <si>
    <t>ACCESS SOLUTIONS SCAFFOLDING LIMITED</t>
  </si>
  <si>
    <t>MOVING ON PUPIL REFERRAL UNIT</t>
  </si>
  <si>
    <t>ATHERSTONE COLLEGE LTD</t>
  </si>
  <si>
    <t>ADAPTIS LIMITED</t>
  </si>
  <si>
    <t>KEARSLEY ACADEMY</t>
  </si>
  <si>
    <t>JARRETT SYSTEMS LIMITED</t>
  </si>
  <si>
    <t>FOURFIELDS COMMUNITY PRIMARY SCHOOL</t>
  </si>
  <si>
    <t>ST. STEPHENS ENTERPRISES LIMITED</t>
  </si>
  <si>
    <t>MAIDSTONE GRAMMAR SCHOOL FOR GIRLS</t>
  </si>
  <si>
    <t>MANCHESTER SERVICES LTD</t>
  </si>
  <si>
    <t>MALTBY COMMUNITY SCHOOL - SPECIALISING IN BUSINESS AND ENTERPRISE</t>
  </si>
  <si>
    <t>CATALYST WRITING SERVICES LTD</t>
  </si>
  <si>
    <t>TOLLGATE PRIMARY SCHOOL</t>
  </si>
  <si>
    <t>THE FABER CATHOLIC PRIMARY SCHOOL</t>
  </si>
  <si>
    <t>ATH TRAINING SOLUTIONS LIMITED</t>
  </si>
  <si>
    <t>NORTHERN PARADE INFANT SCHOOL</t>
  </si>
  <si>
    <t>CLEAN SLATE TRAINING AND EMPLOYMENT C.I.C.</t>
  </si>
  <si>
    <t>LIPC PARTNERSHIP LIMITED</t>
  </si>
  <si>
    <t>IELTT LTD</t>
  </si>
  <si>
    <t>PROPELLER CONSULTING LTD</t>
  </si>
  <si>
    <t>CROSS KEYS LEARNING LIMITED</t>
  </si>
  <si>
    <t>WHITENESS PRIMARY SCHOOL</t>
  </si>
  <si>
    <t>ACRE RIGG INFANT SCHOOL</t>
  </si>
  <si>
    <t>JANE AND MIKE PARTNERSHIP LIMITED</t>
  </si>
  <si>
    <t>APEX MANAGEMENT SOLUTIONS LTD</t>
  </si>
  <si>
    <t>ASCOM CONSULTING LIMITED</t>
  </si>
  <si>
    <t>3T SERVICES LIMITED</t>
  </si>
  <si>
    <t>SANDLINGS PRIMARY SCHOOL</t>
  </si>
  <si>
    <t>RIBBY WITH WREA ENDOWED COFE PRIMARY SCHOOL</t>
  </si>
  <si>
    <t>PROFESSIONAL INSPIRATIONS LTD</t>
  </si>
  <si>
    <t>BEDDINGTON PARK PRIMARY SCHOOL</t>
  </si>
  <si>
    <t>ST JOSEPH'S CATHOLIC PRIMARY SCHOOL, OXFORD</t>
  </si>
  <si>
    <t>GAINSBOROUGH TRAINING LTD</t>
  </si>
  <si>
    <t>BARTLEY SAILING CLUB LIMITED</t>
  </si>
  <si>
    <t>TRAINING 2 PROGRESS LTD</t>
  </si>
  <si>
    <t>CARE IN THE SHIRES LIMITED</t>
  </si>
  <si>
    <t>DALRY PRIMARY SCHOOL</t>
  </si>
  <si>
    <t>BATLEY PARISH CHURCH OF ENGLAND VOLUNTARY AIDED JUNIOR INFANT AND NURSERY SCHOOL</t>
  </si>
  <si>
    <t>STEP AHEAD SOCIAL ENTERPRISE COMMUNITY INTEREST COMPANY</t>
  </si>
  <si>
    <t>LEADING RESULTS LIMITED</t>
  </si>
  <si>
    <t>LACOCK CHURCH OF ENGLAND PRIMARY SCHOOL</t>
  </si>
  <si>
    <t>DALBEATTIE PRIMARY SCHOOL</t>
  </si>
  <si>
    <t>SARACENS HIGH SCHOOL</t>
  </si>
  <si>
    <t>SECURITY MANAGEMENT TRAINING LTD</t>
  </si>
  <si>
    <t>EVERYDAY PLATFORM LIMITED</t>
  </si>
  <si>
    <t>EAST DURHAM PARTNERSHIP LIMITED</t>
  </si>
  <si>
    <t>LEARNENG ACADEMY LTD</t>
  </si>
  <si>
    <t>HINWICK HALL COLLEGE</t>
  </si>
  <si>
    <t>SKILLSEARCHER LIMITED</t>
  </si>
  <si>
    <t>COLNE YACHT CLUB LIMITED</t>
  </si>
  <si>
    <t>ST ALPHONSUS RC PRIMARY SCHOOL</t>
  </si>
  <si>
    <t>SHIELDHILL PRIMARY SCHOOL</t>
  </si>
  <si>
    <t>AREAH TRAINING AND DEVELOPMENT LTD</t>
  </si>
  <si>
    <t>GLOUCESTERSHIRE HOSPITAL EDUCATION SERVICE</t>
  </si>
  <si>
    <t>THE PAULSGROVE AND WYMERING TRUST</t>
  </si>
  <si>
    <t>TRAINING DESIGNS LIMITED</t>
  </si>
  <si>
    <t>SAFETY FIRST GAS LIMITED</t>
  </si>
  <si>
    <t>THE CANTERBURY HIGH SCHOOL</t>
  </si>
  <si>
    <t>BRADLEY BARTON PRIMARY SCHOOL AND NURSERY UNIT</t>
  </si>
  <si>
    <t>SPEAN BRIDGE PRIMARY SCHOOL</t>
  </si>
  <si>
    <t>TROON COMMUNITY PRIMARY SCHOOL</t>
  </si>
  <si>
    <t>TEST SLARTIBARTFAST FE COLLEGE</t>
  </si>
  <si>
    <t>EXPLOSIVE LEARNING SOLUTIONS LIMITED</t>
  </si>
  <si>
    <t>COLLINGBOURNE CHURCH OF ENGLAND PRIMARY SCHOOL</t>
  </si>
  <si>
    <t>PRESTIGE RECRUITMENT SOLUTIONS LIMITED</t>
  </si>
  <si>
    <t>FURNITURE RESOURCE CENTRE LIMITED</t>
  </si>
  <si>
    <t>AIRBAGS INTERNATIONAL LIMITED</t>
  </si>
  <si>
    <t>PROFOUND SERVICES LIMITED</t>
  </si>
  <si>
    <t>THOMAS EATON PRIMARY ACADEMY</t>
  </si>
  <si>
    <t>OASIS ACADEMY BLAKENHALE INFANTS</t>
  </si>
  <si>
    <t>HIGHFIELD SOUTH FARNHAM SCHOOL</t>
  </si>
  <si>
    <t>BRICKYARD BARN OUTDOOR LEARNING CENTRE</t>
  </si>
  <si>
    <t>FLOWER SKILLS AND TRAINING LIMITED</t>
  </si>
  <si>
    <t>AVON FOREST TRAINING LIMITED</t>
  </si>
  <si>
    <t>GAZETTE MEDIA COMPANY LIMITED</t>
  </si>
  <si>
    <t>ST JOHN'S CATHOLIC PRIMARY SCHOOL, POULTON-LE-FYLDE</t>
  </si>
  <si>
    <t>LIFE CAPSULE LIMITED</t>
  </si>
  <si>
    <t>CHRIST THE KING CATHOLIC VOLUNTARY ACADEMY</t>
  </si>
  <si>
    <t>MEDWAY PRIMARY CARE TRUST</t>
  </si>
  <si>
    <t>TENBURY HIGH SCHOOL</t>
  </si>
  <si>
    <t>ST JOHN OF BEVERLEY CATHOLIC PRIMARY SCHOOL - A CATHOLIC VOLUNTARY ACADEMY</t>
  </si>
  <si>
    <t>CAREER SMARTER LTD</t>
  </si>
  <si>
    <t>THE LYCEUM</t>
  </si>
  <si>
    <t>ITOPSEC-TRAINING LTD</t>
  </si>
  <si>
    <t>WILDEN ALL SAINTS COFE PRIMARY SCHOOL</t>
  </si>
  <si>
    <t>CITY OF LONDON ACADEMY LIMITED</t>
  </si>
  <si>
    <t>VICTIM SUPPORT CORNWALL</t>
  </si>
  <si>
    <t>SANDWELL CONSORTIUM CIC</t>
  </si>
  <si>
    <t>WORKSCELLS ASSOCIATES LTD</t>
  </si>
  <si>
    <t>SILVERSTONE RALLY SCHOOL LIMITED</t>
  </si>
  <si>
    <t>ATP TRAINING ACADEMY CIC</t>
  </si>
  <si>
    <t>NORTH EAST BUSINESS RESILIENCE CENTRE LIMITED</t>
  </si>
  <si>
    <t>BORDEN CHURCH OF ENGLAND PRIMARY SCHOOL</t>
  </si>
  <si>
    <t>CARR HILL HIGH SCHOOL</t>
  </si>
  <si>
    <t>FITZHARRYS SCHOOL</t>
  </si>
  <si>
    <t>MUSIC RELIEF FOUNDATION</t>
  </si>
  <si>
    <t>SETA TRAINING &amp; ADVISORY SERVICES LIMITED</t>
  </si>
  <si>
    <t>WAYLAND ACADEMY</t>
  </si>
  <si>
    <t>GRACE ACADEMY COVENTRY</t>
  </si>
  <si>
    <t>SOPLEY PRIMARY SCHOOL</t>
  </si>
  <si>
    <t>INFUSION SUPPORT LIMITED</t>
  </si>
  <si>
    <t>BROOKCO LIMITED</t>
  </si>
  <si>
    <t>BOLDER ACADEMY TRUST</t>
  </si>
  <si>
    <t>BUXTON PRIMARY SCHOOL</t>
  </si>
  <si>
    <t>CAMBIAN CHESHAM HOUSE SCHOOL</t>
  </si>
  <si>
    <t>SUTTON GRAMMAR SCHOOL</t>
  </si>
  <si>
    <t>LEARNING CURVE (DEVELOPMENT) LIMITED</t>
  </si>
  <si>
    <t>HARRIS PRIMARY ACADEMY SHORTLANDS</t>
  </si>
  <si>
    <t>COGENT (TELFORD) LIMITED</t>
  </si>
  <si>
    <t>CFOR</t>
  </si>
  <si>
    <t>RATTON SCHOOL</t>
  </si>
  <si>
    <t>COMMUNITY FOUNDATION</t>
  </si>
  <si>
    <t>NATIONAL CHILDREN'S BUREAU</t>
  </si>
  <si>
    <t>DORMER HOUSE SCHOOL</t>
  </si>
  <si>
    <t>PIVOT ACADEMY</t>
  </si>
  <si>
    <t>KELLER LIMITED</t>
  </si>
  <si>
    <t>GIST LIMITED</t>
  </si>
  <si>
    <t>DUS TUITION LTD</t>
  </si>
  <si>
    <t>GOSMART LIMITED</t>
  </si>
  <si>
    <t>TRITON SCUBA LIMITED</t>
  </si>
  <si>
    <t>SPORTS PLUS SCHEME LIMITED</t>
  </si>
  <si>
    <t>LONG FIELD SCHOOL</t>
  </si>
  <si>
    <t>WILTSHIRE HEALTH AND CARE LLP</t>
  </si>
  <si>
    <t>SUMMERHILL ACADEMY</t>
  </si>
  <si>
    <t>NORTHLEACH CHURCH OF ENGLAND PRIMARY SCHOOL</t>
  </si>
  <si>
    <t>PLAYSCAPE TRAINING LIMITED</t>
  </si>
  <si>
    <t>FAST (FIRST AID &amp; SAFETY TRAINING) LTD</t>
  </si>
  <si>
    <t>THE VALLEY LEADERSHIP ACADEMY</t>
  </si>
  <si>
    <t>FLUID EYE PRODUCTIONS LIMITED</t>
  </si>
  <si>
    <t>HINDON CHURCH OF ENGLAND VOLUNTARY AIDED PRIMARY SCHOOL, ST MARY'S AND ST JOHN'S</t>
  </si>
  <si>
    <t>STOCKPORT HGV TRAINING CENTRE LIMITED</t>
  </si>
  <si>
    <t>TEST90000251</t>
  </si>
  <si>
    <t>ENERGIZE TRANSFORMATION PARTNERSHIPS LIMITED</t>
  </si>
  <si>
    <t>AIDE DE VIE LIMITED</t>
  </si>
  <si>
    <t>BROADS AUTHORITY</t>
  </si>
  <si>
    <t>NEWCASTLETON PRIMARY SCHOOL</t>
  </si>
  <si>
    <t>ASD FAMILY HELP</t>
  </si>
  <si>
    <t>THE THERAPY CENTRE UK LIMITED</t>
  </si>
  <si>
    <t>LONDON COLLEGE OF BUSINESS AND COMPUTING LIMITED</t>
  </si>
  <si>
    <t>BRANTRIDGE SCHOOL</t>
  </si>
  <si>
    <t>BISHOPTON PRIMARY SCHOOL</t>
  </si>
  <si>
    <t>NORTHUMBERLAND COMMUNITY DEVELOPMENT COMPANY</t>
  </si>
  <si>
    <t>MPOWER TECHNICAL COLLEGE LTD</t>
  </si>
  <si>
    <t>GGI PARTNERS LIMITED</t>
  </si>
  <si>
    <t>HARROW PRIMARY CARE TRUST</t>
  </si>
  <si>
    <t>SAINT FRANCIS OF ASSISI CATHOLIC PRIMARY SCHOOL</t>
  </si>
  <si>
    <t>SHORESIDE PRIMARY SCHOOL</t>
  </si>
  <si>
    <t>THE CO-OP ACADEMY WALKDEN</t>
  </si>
  <si>
    <t>SUFFOLK MIND</t>
  </si>
  <si>
    <t>DN ASSESSMENTS LTD</t>
  </si>
  <si>
    <t>THE OCTOPUS FOUNDATION</t>
  </si>
  <si>
    <t>BLAKE COLLEGE LLP</t>
  </si>
  <si>
    <t>FRIARY DROP-IN LTD</t>
  </si>
  <si>
    <t>TRENT PARK EQUESTRIAN CENTRE LIMITED</t>
  </si>
  <si>
    <t>BRIDGES (ELECTRICAL ENGINEERS) LIMITED</t>
  </si>
  <si>
    <t>WELLINGTON COLLEGE/THE EAGLE</t>
  </si>
  <si>
    <t>ST MICHAEL'S COFE ACADEMY</t>
  </si>
  <si>
    <t>BRITISH RED CROSS SOCIETY</t>
  </si>
  <si>
    <t>BLOOMSBURY CYBER JUNCTION</t>
  </si>
  <si>
    <t>ICPL LIMITED</t>
  </si>
  <si>
    <t>LOWER KERSAL COMMUNITY PRIMARY SCHOOL</t>
  </si>
  <si>
    <t>MILESTONE ACADEMY</t>
  </si>
  <si>
    <t>STOCKHAM PRIMARY SCHOOL</t>
  </si>
  <si>
    <t>HIPPERHOLME GRAMMAR SCHOOL</t>
  </si>
  <si>
    <t>INITIATE CONSULTING LIMITED</t>
  </si>
  <si>
    <t>GROWTH IDEA LIMITED</t>
  </si>
  <si>
    <t>ARUNDEL HOUSE</t>
  </si>
  <si>
    <t>DENBY FREE COFE VA PRIMARY SCHOOL</t>
  </si>
  <si>
    <t>LEEDS ACADEMY FOR HAIRDRESSING AND BARBERING LTD</t>
  </si>
  <si>
    <t>PSYCHOSYNTHESIS AND EDUCATION TRUST</t>
  </si>
  <si>
    <t>GENESIS SAFETY TRAINING LTD</t>
  </si>
  <si>
    <t>NOT JUST A TRADING COMPANY C.I.C.</t>
  </si>
  <si>
    <t>PALGRAVE CHURCH OF ENGLAND PRIMARY SCHOOL</t>
  </si>
  <si>
    <t>VANDYKE UPPER SCHOOL AND COMMUNITY COLLEGE</t>
  </si>
  <si>
    <t>SPRINGFIELD PRIMARY SCHOOL</t>
  </si>
  <si>
    <t>COMMUNITY WORKS (EAST ANGLIA) C.I.C.</t>
  </si>
  <si>
    <t>JIMMY HUGHES SERVICES LIMITED</t>
  </si>
  <si>
    <t>HAYFIELD SCHOOL</t>
  </si>
  <si>
    <t>S.T.A.R. CONSULTANCY (NORTH EAST) LIMITED</t>
  </si>
  <si>
    <t>BRIDGWATER CENTRE</t>
  </si>
  <si>
    <t>ST FRANCIS CHURCH OF ENGLAND AIDED PRIMARY SCHOOL AND NURSERY</t>
  </si>
  <si>
    <t>OSMASTON COFE (VC) PRIMARY SCHOOL</t>
  </si>
  <si>
    <t>SCAMPTON CHURCH OF ENGLAND PRIMARY SCHOOL</t>
  </si>
  <si>
    <t>SOUTH HUNSLEY SCHOOL AND SIXTH FORM COLLEGE</t>
  </si>
  <si>
    <t>BUDEHAVEN COMMUNITY SCHOOL</t>
  </si>
  <si>
    <t>ALDERMAN BLAXILL SCHOOL</t>
  </si>
  <si>
    <t>HILLVIEW PRIMARY SCHOOL</t>
  </si>
  <si>
    <t>PRIME RECRUITMENT, TRAINING AND ADVICE LIMITED</t>
  </si>
  <si>
    <t>ALPHA TRAINING ACADEMY UK LTD</t>
  </si>
  <si>
    <t>HATFIELD PEVEREL INFANT AND NURSERY SCHOOL</t>
  </si>
  <si>
    <t>DIRECT CIVIL INFRASTRUCTURE (NW) LIMITED</t>
  </si>
  <si>
    <t>PJL HEALTHCARE LIMITED</t>
  </si>
  <si>
    <t>SCHOOLZONE.CO.UK LIMITED</t>
  </si>
  <si>
    <t>HARROW INDEPENDENT COLLEGE</t>
  </si>
  <si>
    <t>SOUTH DURHAM COUNSELLING SERVICE</t>
  </si>
  <si>
    <t>MANCHESTER ALTERNATIVE PROVISION ACADEMY</t>
  </si>
  <si>
    <t>SUMMITSKILLS LIMITED</t>
  </si>
  <si>
    <t>MOUNT HAWKE YOUTH AND COMMUNITY GROUP</t>
  </si>
  <si>
    <t>MARKETING BY DESIGN LIMITED</t>
  </si>
  <si>
    <t>NOAK HILL SCHOOL</t>
  </si>
  <si>
    <t>ST JOHN'S CATHOLIC PRIMARY SCHOOL, BURSCOUGH</t>
  </si>
  <si>
    <t>TELINKS LIMITED</t>
  </si>
  <si>
    <t>ST KENELM'S CHURCH OF ENGLAND (VC) SCHOOL</t>
  </si>
  <si>
    <t>LEARNER SOLUTIONS GROUP LTD</t>
  </si>
  <si>
    <t>BOLTON PHOENIX</t>
  </si>
  <si>
    <t>EVERGREEN TRAINING LTD</t>
  </si>
  <si>
    <t>ST KEYNA PRIMARY SCHOOL</t>
  </si>
  <si>
    <t>CITY LIFE CHURCH SOUTHAMPTON</t>
  </si>
  <si>
    <t>G &amp; J PARTNERSHIP LTD.</t>
  </si>
  <si>
    <t>LONS INFANT SCHOOL</t>
  </si>
  <si>
    <t>ASTON TOWER MULTI-ACADEMY TRUST</t>
  </si>
  <si>
    <t>SPEAK UP LONDON LTD</t>
  </si>
  <si>
    <t>SMART H &amp; S LIMITED</t>
  </si>
  <si>
    <t>SWANWICK SCHOOL AND SPORTS COLLEGE</t>
  </si>
  <si>
    <t>ST MARGARET'S CATHOLIC VOLUNTARY ACADEMY</t>
  </si>
  <si>
    <t>CRICKLADE COLLEGE</t>
  </si>
  <si>
    <t>HIT UK LIMITED</t>
  </si>
  <si>
    <t>DAWLEY CHURCH OF ENGLAND PRIMARY ACADEMY</t>
  </si>
  <si>
    <t>DORMANSLAND PRIMARY SCHOOL</t>
  </si>
  <si>
    <t>HOME TRAINING COMMUNITY INTEREST COMPANY</t>
  </si>
  <si>
    <t>CARGO TRAINING INTERNATIONAL LIMITED</t>
  </si>
  <si>
    <t>PENYGAER HOUSE</t>
  </si>
  <si>
    <t>COACHING FOR CHANGE LTD</t>
  </si>
  <si>
    <t>SAFE NEW FUTURES</t>
  </si>
  <si>
    <t>STREETVIBES YOUTH LIMITED</t>
  </si>
  <si>
    <t>ORTU GABLE HALL SCHOOL</t>
  </si>
  <si>
    <t>WEST YORKSHIRE LEARNING CONSORTIUM</t>
  </si>
  <si>
    <t>BRIGGS MARINE CONTRACTORS LIMITED</t>
  </si>
  <si>
    <t>ABBOT ALPHEGE ACADEMY</t>
  </si>
  <si>
    <t>EIGHT BELLS FOR MENTAL HEALTH</t>
  </si>
  <si>
    <t>M N A GROUP (EAST YORKSHIRE) LIMITED</t>
  </si>
  <si>
    <t>SECUREMATICS UK LTD</t>
  </si>
  <si>
    <t>LILAC PARTNERS LTD</t>
  </si>
  <si>
    <t>BROMLEY PRIMARY CARE TRUST</t>
  </si>
  <si>
    <t>GOSFORTH CENTRAL MIDDLE SCHOOL</t>
  </si>
  <si>
    <t>TADCASTER GRAMMAR SCHOOL</t>
  </si>
  <si>
    <t>FARTHINGHOE PRIMARY SCHOOL</t>
  </si>
  <si>
    <t>AMAZING ACTIVITY LIMITED</t>
  </si>
  <si>
    <t>NOVA CENTRIC LIMITED</t>
  </si>
  <si>
    <t>THE PADDINGTON PARTNERSHIP LTD.</t>
  </si>
  <si>
    <t>BONSALL COFE (A) PRIMARY SCHOOL</t>
  </si>
  <si>
    <t>MITCHELLS &amp; BUTLERS PLC</t>
  </si>
  <si>
    <t>EASTERN TRAINING LIMITED</t>
  </si>
  <si>
    <t>WELLACRE TECHNOLOGY ACADEMY</t>
  </si>
  <si>
    <t>THOMAS WILLINGALE PRIMARY SCHOOL AND NURSERY</t>
  </si>
  <si>
    <t>ST BUDEAUX FOUNDATION COFE (AIDED) JUNIOR SCHOOL</t>
  </si>
  <si>
    <t>ASPIRE TRAINING LTD</t>
  </si>
  <si>
    <t>QUEEN ELIZABETH MARIDUNUM</t>
  </si>
  <si>
    <t>BELL VIEW HELP AT HOME LIMITED</t>
  </si>
  <si>
    <t>CHICHESTER HIGH SCHOOL FOR GIRLS</t>
  </si>
  <si>
    <t>STS TRAINING LTD</t>
  </si>
  <si>
    <t>ST BEGA'S RC PRIMARY SCHOOL</t>
  </si>
  <si>
    <t>DOROTHY GOODMAN SCHOOL HINCKLEY</t>
  </si>
  <si>
    <t>TOTALLY FLOWERS LIMITED</t>
  </si>
  <si>
    <t>LUTON TOWN FC COMMUNITY TRUST</t>
  </si>
  <si>
    <t>REGISTER OF PLAY INSPECTORS INTERNATIONAL LIMITED</t>
  </si>
  <si>
    <t>QUEEN ELIZABETH SIXTH FORM COLLEGE</t>
  </si>
  <si>
    <t>WOODCHURCH HIGH SCHOOL ENGINEERING COLLEGE</t>
  </si>
  <si>
    <t>RINGMER COMMUNITY COLLEGE</t>
  </si>
  <si>
    <t>BLANCHE NEVILE SCHOOL</t>
  </si>
  <si>
    <t>NVQ CONSTRUCTION SKILLS LIMITED</t>
  </si>
  <si>
    <t>MARINE ACADEMY PRIMARY</t>
  </si>
  <si>
    <t>PASSION FOR LEARNING C.I.C.</t>
  </si>
  <si>
    <t>BRYNLLYWARCH HALL SCHOOL</t>
  </si>
  <si>
    <t>NEWRANGE LIMITED</t>
  </si>
  <si>
    <t>EDWARD'S RECRUITMENT SOLUTIONS LIMITED</t>
  </si>
  <si>
    <t>MUSIC IN SECONDARY SCHOOLS TRUST</t>
  </si>
  <si>
    <t>GROVE80 LIMITED</t>
  </si>
  <si>
    <t>THE OXFORD SCHOOL OF DRAMA TRUST</t>
  </si>
  <si>
    <t>ATA AESTHETIC TRAINING ACADEMY LTD</t>
  </si>
  <si>
    <t>INSCH SCHOOL</t>
  </si>
  <si>
    <t>BATESON ENERGY MANAGEMENT LTD</t>
  </si>
  <si>
    <t>PAULET HIGH SCHOOL</t>
  </si>
  <si>
    <t>CARLISLE SECURITY SERVICES LIMITED</t>
  </si>
  <si>
    <t>FORWARD ACADEMIC  TEAM LTD</t>
  </si>
  <si>
    <t>ASPIRE ACADEMY</t>
  </si>
  <si>
    <t>GLOBAL HORIZON SKILLS LTD</t>
  </si>
  <si>
    <t>PINEHIRST</t>
  </si>
  <si>
    <t>SOMALI COMMUNITY DEVELOPMENT TRUST</t>
  </si>
  <si>
    <t>CENIT GROUP LIMITED</t>
  </si>
  <si>
    <t>ALTARNUN PRIMARY SCHOOL</t>
  </si>
  <si>
    <t>THE ROYAL VETERINARY COLLEGE</t>
  </si>
  <si>
    <t>FERRARS JUNIOR SCHOOL</t>
  </si>
  <si>
    <t>STAMFORD PARK INFANT SCHOOL</t>
  </si>
  <si>
    <t>ALL HALLOWS RC HIGH SCHOOL</t>
  </si>
  <si>
    <t>TEQU TRAINING AND LEARNING LIMITED</t>
  </si>
  <si>
    <t>LONDON BLUE LADY TATTOO LTD</t>
  </si>
  <si>
    <t>BENEDICT HAIRDRESSING LTD</t>
  </si>
  <si>
    <t>THE CHADWELL HEATH FOUNDATION SCHOOL</t>
  </si>
  <si>
    <t>CRINGAN CARE SERVICES LIMITED</t>
  </si>
  <si>
    <t>THE LINCOLN ST CHRISTOPHER'S SCHOOL</t>
  </si>
  <si>
    <t>JASPER ALLIANCE LONDON LIMITED</t>
  </si>
  <si>
    <t>SS REALISATIONS 2012</t>
  </si>
  <si>
    <t>FILBERT SPLOSH LIMITED</t>
  </si>
  <si>
    <t>FINCHALE TRAINING COLLEGE</t>
  </si>
  <si>
    <t>BEDSPACE RESOURCE LIMITED</t>
  </si>
  <si>
    <t>HIGHLAND BUSINESS SERVICES RING LIMITED</t>
  </si>
  <si>
    <t>BASCHURCH COFE PRIMARY SCHOOL</t>
  </si>
  <si>
    <t>DUNNIKIER PRIMARY SCHOOL</t>
  </si>
  <si>
    <t>SHORTLEES PRIMARY SCHOOL</t>
  </si>
  <si>
    <t>PRAESTAMUS LTD</t>
  </si>
  <si>
    <t>MACDONALD FIRST AID</t>
  </si>
  <si>
    <t>AGE UK DONCASTER</t>
  </si>
  <si>
    <t>BROADLY SPEAKING LIMITED</t>
  </si>
  <si>
    <t>THE CONTENT CREATIVES LIMITED</t>
  </si>
  <si>
    <t>NEWCO ONE LIMITED</t>
  </si>
  <si>
    <t>HOUNSLOW TOWN PRIMARY SCHOOL</t>
  </si>
  <si>
    <t>GRINDLETON CHURCH OF ENGLAND VOLUNTARY AIDED PRIMARY SCHOOL</t>
  </si>
  <si>
    <t>ROEDEAN SCHOOL</t>
  </si>
  <si>
    <t>YOUR BEAUTIQUE TRAINING LTD</t>
  </si>
  <si>
    <t>LONDON SCHOOL OF SOUND LIMITED</t>
  </si>
  <si>
    <t>WORKING KNOWLEDGE LIMITED</t>
  </si>
  <si>
    <t>GRIAC TRAINING LTD</t>
  </si>
  <si>
    <t>PRECISE RECRUITING LTD</t>
  </si>
  <si>
    <t>HOPEWELL SCHOOL</t>
  </si>
  <si>
    <t>ATO TRAINING LIMITED</t>
  </si>
  <si>
    <t>MEDIA CLIMATE C.I.C.</t>
  </si>
  <si>
    <t>NUTFIELD CHURCH COFE PRIMARY SCHOOL</t>
  </si>
  <si>
    <t>ALEXANDRA PARADE PRIMARY SCHOOL</t>
  </si>
  <si>
    <t>EXCITE-ED COMMUNITY INTEREST COMPANY</t>
  </si>
  <si>
    <t>DILTON MARSH COFE PRIMARY SCHOOL</t>
  </si>
  <si>
    <t>RIPLEY INFANT SCHOOL</t>
  </si>
  <si>
    <t>WAREHAM MIDDLE SCHOOL</t>
  </si>
  <si>
    <t>JIGSAW PRIMARY PUPIL REFERRAL UNIT</t>
  </si>
  <si>
    <t>NUR FITNESS CIC</t>
  </si>
  <si>
    <t>REBOOT CAMBRIDGE COMMUNITY INTEREST COMPANY</t>
  </si>
  <si>
    <t>PINE RIDGE INFANT SCHOOL</t>
  </si>
  <si>
    <t>ST JEROME'S CATHOLIC PRIMARY SCHOOL</t>
  </si>
  <si>
    <t>PAULTON INFANT SCHOOL</t>
  </si>
  <si>
    <t>TADPOLE FARM COFE PRIMARY ACADEMY</t>
  </si>
  <si>
    <t>WELDON CHURCH OF ENGLAND PRIMARY SCHOOL</t>
  </si>
  <si>
    <t>IMPULSE FIRST AID LTD</t>
  </si>
  <si>
    <t>CADTEK SYSTEMS LIMITED</t>
  </si>
  <si>
    <t>PROGRESS SCHOOLS - WIGAN</t>
  </si>
  <si>
    <t>COLIN GLEN TRUST</t>
  </si>
  <si>
    <t>RANDOM ACTS LIMITED</t>
  </si>
  <si>
    <t>ADVANCED TRAINING UK LTD</t>
  </si>
  <si>
    <t>WILTSHIRE SCRAPSTORE AND RESOURCE CENTRE LIMITED</t>
  </si>
  <si>
    <t>HEALTH AND SOCIAL CARE TRAINING SOLUTIONS LTD</t>
  </si>
  <si>
    <t>CASTLE PRIMARY SCHOOL</t>
  </si>
  <si>
    <t>EAST MIDLANDS VOCATIONAL ACADEMY LIMITED</t>
  </si>
  <si>
    <t>ST CENYDD SCHOOL</t>
  </si>
  <si>
    <t>CRAVEN PUPIL REFERRAL SERVICE</t>
  </si>
  <si>
    <t>BRIGHOUSE MOTORCYCLE TRAINING CENTRE LIMITED</t>
  </si>
  <si>
    <t>FALCK ONSITE LIMITED</t>
  </si>
  <si>
    <t>QUARTET COMMUNITY FOUNDATION</t>
  </si>
  <si>
    <t>BRITISH PREGNANCY ADVISORY SERVICE</t>
  </si>
  <si>
    <t>BOURTON MEADOW ACADEMY</t>
  </si>
  <si>
    <t>TRAINING FOR DYNAMICS 365 LTD.</t>
  </si>
  <si>
    <t>LUTON INTERNATIONAL COLLEGE LIMITED</t>
  </si>
  <si>
    <t>WENTWORTH COFE (CONTROLLED) JUNIOR AND INFANT SCHOOL</t>
  </si>
  <si>
    <t>ST MARY'S CHURCH OF ENGLAND MIDDLE SCHOOL, PUDDLETOWN</t>
  </si>
  <si>
    <t>CHARD SCHOOL</t>
  </si>
  <si>
    <t>INSIGHT OPTICAL TRAINING LIMITED</t>
  </si>
  <si>
    <t>MARKETING DOCTOR LTD</t>
  </si>
  <si>
    <t>CARDIFF ACADEMY</t>
  </si>
  <si>
    <t>LISKEARD HILLFORT PRIMARY SCHOOL</t>
  </si>
  <si>
    <t>NIMBUS DIGITAL &amp; TECHNOLOGY INNOVATIONS LTD</t>
  </si>
  <si>
    <t>ST MARY'S UNIVERSITY COLLEGE</t>
  </si>
  <si>
    <t>PENKRIDGE MIDDLE SCHOOL</t>
  </si>
  <si>
    <t>GRIT: BREAKTHROUGH PROGRAMMES</t>
  </si>
  <si>
    <t>SHARED SERVICE ARCHITECTURE LTD</t>
  </si>
  <si>
    <t>NCAS LEGAL LIMITED</t>
  </si>
  <si>
    <t>ASHFIELD MEDICAL SERVICES LIMITED</t>
  </si>
  <si>
    <t>I.V.S. TRAINING AND ASSESSMENT LTD</t>
  </si>
  <si>
    <t>OLDHAM BUSINESS MANAGEMENT SCHOOL</t>
  </si>
  <si>
    <t>BELLAVISTA INTEGRATED SERVICES LTD</t>
  </si>
  <si>
    <t>THE YEO CENTRE, NORTH DEVON KS3 PRU</t>
  </si>
  <si>
    <t>ST*R LEARNING LIMITED</t>
  </si>
  <si>
    <t>OUTWOODS PRIMARY SCHOOL</t>
  </si>
  <si>
    <t>7 SAFE LIMITED</t>
  </si>
  <si>
    <t>THE CITY OF PORTSMOUTH BOYS' SCHOOL</t>
  </si>
  <si>
    <t>STREETFIELD MIDDLE SCHOOL</t>
  </si>
  <si>
    <t>LEADERS PLUS CIC</t>
  </si>
  <si>
    <t>UNIVERSITY OF CENTRAL LANCASHIRE</t>
  </si>
  <si>
    <t>BANCROFT (TAMWORTH) COMMUNITY ASSOCIATION</t>
  </si>
  <si>
    <t>TOW LAW MILLENNIUM PRIMARY SCHOOL</t>
  </si>
  <si>
    <t>WHYTEMEAD PRIMARY SCHOOL</t>
  </si>
  <si>
    <t>LINCHFIELD ACADEMY</t>
  </si>
  <si>
    <t>INSPIRE FITNESS LTD</t>
  </si>
  <si>
    <t>DALBEATTIE HIGH SCHOOL</t>
  </si>
  <si>
    <t>BEANFIELD PRIMARY SCHOOL</t>
  </si>
  <si>
    <t>ELMWOOD COLLEGE</t>
  </si>
  <si>
    <t>SKILLS 4 U COLLEGE LIMITED</t>
  </si>
  <si>
    <t>CAMBIAN GLOUCESTER</t>
  </si>
  <si>
    <t>BORROWDALE COFE PRIMARY SCHOOL</t>
  </si>
  <si>
    <t>ABINGDON HOUSE SCHOOL</t>
  </si>
  <si>
    <t>DARWEN VALE HIGH SCHOOL</t>
  </si>
  <si>
    <t>ST MARY'S CHURCH OF ENGLAND VA PRIMARY SCHOOL</t>
  </si>
  <si>
    <t>DENBIGH SCHOOL</t>
  </si>
  <si>
    <t>BISHOPSGARTH SCHOOL</t>
  </si>
  <si>
    <t>GEORGEHAM CHURCH OF ENGLAND (VC) PRIMARY SCHOOL</t>
  </si>
  <si>
    <t>PROVIDENCE TRAINING LIMITED</t>
  </si>
  <si>
    <t>K-COMPUTER LIMITED</t>
  </si>
  <si>
    <t>PROFFESIONAL SECURITY ACADEMY (PSA) UK LTD</t>
  </si>
  <si>
    <t>SAFE GROUND</t>
  </si>
  <si>
    <t>GJ INTERNATIONAL LIMITED</t>
  </si>
  <si>
    <t>REDBROOK CHURCH OF ENGLAND PRIMARY SCHOOL</t>
  </si>
  <si>
    <t>WINIFRED HOLTBY SCHOOL TECHNOLOGY COLLEGE</t>
  </si>
  <si>
    <t>SHEFFIELD ASSOCIATION FOR THE VOLUNTARY TEACHING OF ENGLISH</t>
  </si>
  <si>
    <t>SECOND CHANCE LEARNING</t>
  </si>
  <si>
    <t>SKIP</t>
  </si>
  <si>
    <t>KILLISICK JUNIOR SCHOOL</t>
  </si>
  <si>
    <t>ROACH VALE PRIMARY SCHOOL</t>
  </si>
  <si>
    <t>THE ACE ACADEMY</t>
  </si>
  <si>
    <t>THE MEDIA HOUSE LIMITED</t>
  </si>
  <si>
    <t>SM HAIR SALONS LIMITED</t>
  </si>
  <si>
    <t>COMMUNITY TRUST NETWORK</t>
  </si>
  <si>
    <t>ARK HELENSWOOD ACADEMY</t>
  </si>
  <si>
    <t>BRIGHTON FILM SCHOOL LTD</t>
  </si>
  <si>
    <t>WILLERBY HILL LIMITED</t>
  </si>
  <si>
    <t>KILSYTH ACADEMY</t>
  </si>
  <si>
    <t>FISHERMOSS SCHOOL</t>
  </si>
  <si>
    <t>BOSS OFFSHORE SAILING SCHOOL LIMITED</t>
  </si>
  <si>
    <t>ST MARK'S RC PRIMARY SCHOOL</t>
  </si>
  <si>
    <t>FIRST WESSEX HOUSING GROUP LIMITED</t>
  </si>
  <si>
    <t>AMBITIOUS COLLEGE</t>
  </si>
  <si>
    <t>KEMBALL SPECIAL SCHOOL</t>
  </si>
  <si>
    <t>TURNBULL HIGH SCHOOL</t>
  </si>
  <si>
    <t>ORRETS MEADOW SCHOOL</t>
  </si>
  <si>
    <t>OAKFIELD INFANT SCHOOL</t>
  </si>
  <si>
    <t>DODFORD FIRST SCHOOL</t>
  </si>
  <si>
    <t>SOFTCO (GB) LIMITED</t>
  </si>
  <si>
    <t>WINESCHOPPEN LIMITED(THE)</t>
  </si>
  <si>
    <t>ANNIE LENNARD PRIMARY SCHOOL</t>
  </si>
  <si>
    <t>CAMBRIDGESHIRE &amp; PETERBOROUGH COMBINED AUTHORITY</t>
  </si>
  <si>
    <t>SATRA TECHNOLOGY CENTRE LIMITED</t>
  </si>
  <si>
    <t>VANTAGE HOUSE (UK) LTD</t>
  </si>
  <si>
    <t>MARNEL JUNIOR SCHOOL</t>
  </si>
  <si>
    <t>WALTER EVANS CHURCH OF ENGLAND AIDED PRIMARY SCHOOL</t>
  </si>
  <si>
    <t>ST TERESA OF LISIEUX CATHOLIC PRIMARY SCHOOL</t>
  </si>
  <si>
    <t>LENTON AND RADFORD NEIGHBOURHOOD ASSOCIATION</t>
  </si>
  <si>
    <t>LACHE COMMUNITY DEVELOPMENT TRUST</t>
  </si>
  <si>
    <t>ANGLO-GERMAN WALKS LIMITED</t>
  </si>
  <si>
    <t>WOODHEY HIGH SCHOOL</t>
  </si>
  <si>
    <t>JAMIATUL UMMAH SCHOOL</t>
  </si>
  <si>
    <t>THE BECKETT SCHOOL</t>
  </si>
  <si>
    <t>SKILLS 4 YOU TRAINING LTD</t>
  </si>
  <si>
    <t>FITNESS TRAINER UK LTD</t>
  </si>
  <si>
    <t>SUTTON PARK COMMUNITY PRIMARY SCHOOL</t>
  </si>
  <si>
    <t>PENNY MEADOW LIFE SKILLS LIMITED</t>
  </si>
  <si>
    <t>MARKETABILITY (UK) LIMITED</t>
  </si>
  <si>
    <t>STEAD LANE PRIMARY SCHOOL</t>
  </si>
  <si>
    <t>MBK TRAINING LTD</t>
  </si>
  <si>
    <t>LOCKERBIE ACADEMY</t>
  </si>
  <si>
    <t>CAREERPEDIA LIMITED</t>
  </si>
  <si>
    <t>FIRLE CHURCH OF ENGLAND PRIMARY SCHOOL</t>
  </si>
  <si>
    <t>GLOBAL AESTHETICS TRAINING LTD</t>
  </si>
  <si>
    <t>RURAL ARTS NORTH YORKSHIRE</t>
  </si>
  <si>
    <t>M2 TRAINING LIMITED</t>
  </si>
  <si>
    <t>PHOENIX COLLEGE</t>
  </si>
  <si>
    <t>ST ANNE'S COFE PRIMARY SCHOOL</t>
  </si>
  <si>
    <t>LITTLE CHALFONT PRIMARY SCHOOL</t>
  </si>
  <si>
    <t>THE PRIMARY SCHOOL OF ST MARY AND ST MARTIN</t>
  </si>
  <si>
    <t>DAVID LLOYD LEISURE LIMITED</t>
  </si>
  <si>
    <t>ARGYLE HOUSE SCHOOL</t>
  </si>
  <si>
    <t>RAVENBANK COMMUNITY PRIMARY SCHOOL</t>
  </si>
  <si>
    <t>DANZIGER CAPITAL PARTNERS LLP</t>
  </si>
  <si>
    <t>THE MEAD COMMUNITY PRIMARY SCHOOL</t>
  </si>
  <si>
    <t>ST JOSEPH'S SCHOOL, A CATHOLIC VOLUNTARY ACADEMY</t>
  </si>
  <si>
    <t>ADAMSONS ASSOCIATES UK LTD.</t>
  </si>
  <si>
    <t>SALESLEARN.COM LTD</t>
  </si>
  <si>
    <t>ST WINEFRIDE'S CATHOLIC PRIMARY SCHOOL</t>
  </si>
  <si>
    <t>WILLINGHAM PRIMARY SCHOOL</t>
  </si>
  <si>
    <t>HALLIWICK ASSOCIATION OF SWIMMING THERAPY</t>
  </si>
  <si>
    <t>THE CEDAR SCHOOL</t>
  </si>
  <si>
    <t>MEDIVET GROUP LIMITED</t>
  </si>
  <si>
    <t>COMPASS COMMUNITY SCHOOL COASTAL PARK</t>
  </si>
  <si>
    <t>WILLIAM GILBERT ENDOWED CHURCH OF ENGLAND PRIMARY SCHOOL</t>
  </si>
  <si>
    <t>SHINCLIFFE COFE (CONTROLLED) PRIMARY SCHOOL</t>
  </si>
  <si>
    <t>ASHTON-ON-RIBBLE ST ANDREW'S CHURCH OF ENGLAND PRIMARY SCHOOL</t>
  </si>
  <si>
    <t>QUEEN'S CRESCENT  SCHOOL</t>
  </si>
  <si>
    <t>SIEMENS MOBILITY LIMITED</t>
  </si>
  <si>
    <t>CAREER DEVELOPMENT COLLEGE LONDON LTD</t>
  </si>
  <si>
    <t>SAFEGUARDING ASSOCIATES FOR EXCELLENCE LIMITED</t>
  </si>
  <si>
    <t>BIRCHES GREEN JUNIOR SCHOOL</t>
  </si>
  <si>
    <t>WITHAM TRAINING CENTRE LIMITED</t>
  </si>
  <si>
    <t>BOX CHURCH OF ENGLAND PRIMARY SCHOOL</t>
  </si>
  <si>
    <t>BARKING, HAVERING AND REDBRIDGE UNIVERSITY HOSPITALS NHS TRUST</t>
  </si>
  <si>
    <t>OHANIANS LIMITED</t>
  </si>
  <si>
    <t>PROFESSIONAL DOSING SOLUTIONS LIMITED</t>
  </si>
  <si>
    <t>NORTHFIELD ROAD PRIMARY SCHOOL</t>
  </si>
  <si>
    <t>PACE DEVELOPMENT LIMITED</t>
  </si>
  <si>
    <t>ST MARY AND ST ANDREW'S CATHOLIC PRIMARY SCHOOL, BARTON NEWSHAM</t>
  </si>
  <si>
    <t>CREATIVE COACHING PARTNERSHIP LIMITED</t>
  </si>
  <si>
    <t>FAST TRACK PLUMBING TRAINING CENTRE LIMITED</t>
  </si>
  <si>
    <t>MARION RICHARDSON PRIMARY SCHOOL</t>
  </si>
  <si>
    <t>HOBBS HILL WOOD PRIMARY SCHOOL</t>
  </si>
  <si>
    <t>PROJECT ONE ALTERNATIVE PROVISION LIMITED</t>
  </si>
  <si>
    <t>THE CONSULTANCY COMPANY LTD</t>
  </si>
  <si>
    <t>BAXTER BUSINESS AND ENTERPRISE COLLEGE</t>
  </si>
  <si>
    <t>WYKHAM PARK</t>
  </si>
  <si>
    <t>THE FERRERS SPECIALIST ARTS COLLEGE</t>
  </si>
  <si>
    <t>BRAMCOTE LORNE SCHOOL</t>
  </si>
  <si>
    <t>STATISCO LIMITED</t>
  </si>
  <si>
    <t>ADVENA LIMITED</t>
  </si>
  <si>
    <t>THORNTON HEATH COLLEGE LIMITED</t>
  </si>
  <si>
    <t>TRAINING DRAGON LTD</t>
  </si>
  <si>
    <t>LIVINGSTONE ACADEMY BOURNEMOUTH</t>
  </si>
  <si>
    <t>PARTNERS IN ADVENTURE LTD</t>
  </si>
  <si>
    <t>OVERSTONE PARK SCHOOL</t>
  </si>
  <si>
    <t>KING STREET PRIMARY SCHOOL</t>
  </si>
  <si>
    <t>CLACKMANNANSHIRE COUNCIL</t>
  </si>
  <si>
    <t>NORTH OF ENGLAND MICROELECTRONICS INSTITUTE</t>
  </si>
  <si>
    <t>CHRIST THE KING RC PRIMARY SCHOOL</t>
  </si>
  <si>
    <t>ENDIKE ACADEMY</t>
  </si>
  <si>
    <t>CASTLE COMMUNITY COLLEGE</t>
  </si>
  <si>
    <t>HERIOT-WATT UNIVERSITY</t>
  </si>
  <si>
    <t>EFFINI LIMITED</t>
  </si>
  <si>
    <t>FLOREAT ENERGIES LIMITED</t>
  </si>
  <si>
    <t>KETTINS PRIMARY SCHOOL</t>
  </si>
  <si>
    <t>ST NICOLAS &amp; ST MARY COFE(AIDED) PRIMARY SCHOOL</t>
  </si>
  <si>
    <t>BROADMEAD LOWER SCHOOL</t>
  </si>
  <si>
    <t>LIGHTBULB LEADERSHIP SOLUTIONS LIMITED</t>
  </si>
  <si>
    <t>PETERS HILL PRIMARY SCHOOL</t>
  </si>
  <si>
    <t>WHITLEY ABBEY BUSINESS AND ENTERPRISE COLLEGE</t>
  </si>
  <si>
    <t>CASTLEFORD WHELDON INFANT SCHOOL AND NURSERY</t>
  </si>
  <si>
    <t>THE COLLINGRIDGE CONSULTANCY LIMITED</t>
  </si>
  <si>
    <t>VISUAL APPROACH LIMITED</t>
  </si>
  <si>
    <t>LITTLEMOOR CHILDREN'S CENTRE AND SCHOOL</t>
  </si>
  <si>
    <t>HATHERLEIGH COMMUNITY PRIMARY SCHOOL</t>
  </si>
  <si>
    <t>ASSURED TRAINING SERVICES (GB) LIMITED</t>
  </si>
  <si>
    <t>MERTON BOROUGH COUNCIL</t>
  </si>
  <si>
    <t>WORK2WORK LIMITED</t>
  </si>
  <si>
    <t>LORETTO RC PRIMARY SCHOOL</t>
  </si>
  <si>
    <t>EMPLOYABILITY SOLUTIONS KIRKLEES LTD</t>
  </si>
  <si>
    <t>DIAMONDS IN THE ROUGH C.I.C.</t>
  </si>
  <si>
    <t>BRACKENHILL PRIMARY SCHOOL</t>
  </si>
  <si>
    <t>CLAPHAM POTTERY LIMITED</t>
  </si>
  <si>
    <t>WYE FIRST AID LTD</t>
  </si>
  <si>
    <t>CROHAM HURST SCHOOL</t>
  </si>
  <si>
    <t>WILLIAM RHODES PRIMARY &amp; NURSERY SCHOOL</t>
  </si>
  <si>
    <t>TEAM ACADEMY LTD</t>
  </si>
  <si>
    <t>LEVENVALE PRIMARY SCHOOL</t>
  </si>
  <si>
    <t>HALTON BOROUGH COUNCIL</t>
  </si>
  <si>
    <t>STOWUPLAND HIGH SCHOOL</t>
  </si>
  <si>
    <t>DINGLEWELL INFANT SCHOOL</t>
  </si>
  <si>
    <t>SCARGILL JUNIOR SCHOOL</t>
  </si>
  <si>
    <t>BURNSIDE SECONDARY PRU</t>
  </si>
  <si>
    <t>ST JOHN THE BAPTIST CHURCH OF ENGLAND VOLUNTARY CONTROLLED PRIMARY SCHOOL</t>
  </si>
  <si>
    <t>PEOPLE PEOPLE DEVELOPMENT LIMITED</t>
  </si>
  <si>
    <t>HURSTPIERPOINT COLLEGE</t>
  </si>
  <si>
    <t>WHITHORN SCHOOL</t>
  </si>
  <si>
    <t>TILSTON PAROCHIAL COFE PRIMARY SCHOOL</t>
  </si>
  <si>
    <t>TENNYSON ROAD PRIMARY SCHOOL</t>
  </si>
  <si>
    <t>ANHEDDAU CYF</t>
  </si>
  <si>
    <t>PINKWELL PRIMARY SCHOOL</t>
  </si>
  <si>
    <t>PARKGATE JUNIOR SCHOOL</t>
  </si>
  <si>
    <t>SHELTON INFANT SCHOOL</t>
  </si>
  <si>
    <t>BARRY MCGUIGAN BOXING ACADEMY C.I.C.</t>
  </si>
  <si>
    <t>FERHAM PRIMARY SCHOOL</t>
  </si>
  <si>
    <t>MAWSLEY PRIMARY SCHOOL</t>
  </si>
  <si>
    <t>ST CUTHBERT'S RC HIGH SCHOOL</t>
  </si>
  <si>
    <t>OVERSTONE PRIMARY SCHOOL</t>
  </si>
  <si>
    <t>DECERNA LIMITED</t>
  </si>
  <si>
    <t>OFF ROAD CONSULTANCY LIMITED</t>
  </si>
  <si>
    <t>HARLINGTON UPPER SCHOOL</t>
  </si>
  <si>
    <t>WOOD END PRIMARY SCHOOL</t>
  </si>
  <si>
    <t>2D (SUPPORT FOR THE VOLUNTARY AND COMMUNITY SECTOR OF TEESDALE AND WEAR VALLEY) LIMITED</t>
  </si>
  <si>
    <t>OUTWOOD ACADEMY DANUM</t>
  </si>
  <si>
    <t>CLUB DONCASTER SPORTS COLLEGE C.I.C.</t>
  </si>
  <si>
    <t>BRITISH ALLIED TRADES FEDERATION</t>
  </si>
  <si>
    <t>ST BEGA'S COFE PRIMARY SCHOOL</t>
  </si>
  <si>
    <t>PETROFAC TRAINING LIMITED</t>
  </si>
  <si>
    <t>RACEMEADOW PRIMARY ACADEMY</t>
  </si>
  <si>
    <t>SUCCESS PARTNERS LTD</t>
  </si>
  <si>
    <t>HOLBEACH PRIMARY SCHOOL</t>
  </si>
  <si>
    <t>CARTER'S CHARITY VOLUNTARY CONTROLLED PRIMARY SCHOOL, PREESALL</t>
  </si>
  <si>
    <t>UTKINTON ST PAUL'S COFE PRIMARY SCHOOL</t>
  </si>
  <si>
    <t>HIGHWAY LGV LIMITED</t>
  </si>
  <si>
    <t>HARRIS PRIMARY SCHOOL</t>
  </si>
  <si>
    <t>GREEN GROWTH INT. LIMITED</t>
  </si>
  <si>
    <t>STOKENCHURCH PRIMARY SCHOOL</t>
  </si>
  <si>
    <t>INTO NEWCASTLE UNIVERSITY LLP</t>
  </si>
  <si>
    <t>AUTHENTIC APPROVED LEADERS LTD</t>
  </si>
  <si>
    <t>BMEDIA</t>
  </si>
  <si>
    <t>FLAMBOROUGH COFE (VC) PRIMARY SCHOOL</t>
  </si>
  <si>
    <t>WEST YORKSHIRE BEAUTY ACADEMY LIMITED</t>
  </si>
  <si>
    <t>SPORTS COACH TRAINING GLOBAL LIMITED</t>
  </si>
  <si>
    <t>DIANNE SMITH CONSTRUCTION LIMITED</t>
  </si>
  <si>
    <t>WEST HERTFORDSHIRE PRIMARY CARE TRUST</t>
  </si>
  <si>
    <t>HEREFORDSHIRE COUNCIL</t>
  </si>
  <si>
    <t>DECOY PRIMARY SCHOOL</t>
  </si>
  <si>
    <t>MATY'S FASHION LTD</t>
  </si>
  <si>
    <t>ASHBROOK INFANT SCHOOL</t>
  </si>
  <si>
    <t>HM PRISON CARDIFF</t>
  </si>
  <si>
    <t>CHESHIRE DISABILITIES FEDERATION</t>
  </si>
  <si>
    <t>STEVENAGE EDUCATION SUPPORT CENTRE</t>
  </si>
  <si>
    <t>MEADOWS FIRST SCHOOL</t>
  </si>
  <si>
    <t>CLIFTON TUTORIAL CENTRE</t>
  </si>
  <si>
    <t>GRANDTULLY PRIMARY SCHOOL</t>
  </si>
  <si>
    <t>HIGH PARK SCHOOL</t>
  </si>
  <si>
    <t>LONDON SKILLS &amp; DEVELOPMENT NETWORK LIMITED</t>
  </si>
  <si>
    <t>HAYESBROOK ACADEMY</t>
  </si>
  <si>
    <t>BEVERLEY CHERRY TREE COMMUNITY ASSOCIATION</t>
  </si>
  <si>
    <t>KESWICK SCHOOL</t>
  </si>
  <si>
    <t>LOMOND VIEW ACADEMY</t>
  </si>
  <si>
    <t>COMMUNITY EVALUATION NORTHERN IRELAND</t>
  </si>
  <si>
    <t>APNA GHAR</t>
  </si>
  <si>
    <t>NEW ACROPOLIS CULTURAL ASSOCIATION</t>
  </si>
  <si>
    <t>CALDERWOOD PRIMARY SCHOOL</t>
  </si>
  <si>
    <t>CAMBRIDGE EDUCATION INTERNATIONAL CONSORTIUM LIMITED</t>
  </si>
  <si>
    <t>MILTONCROSS SCHOOL</t>
  </si>
  <si>
    <t>KILBY ST MARY'S CHURCH OF ENGLAND PRIMARY SCHOOL</t>
  </si>
  <si>
    <t>SHP AUTOMATION LIMITED</t>
  </si>
  <si>
    <t>OPEN THE WORLD LTD</t>
  </si>
  <si>
    <t>MEDICAL DEVICE MANAGEMENT LIMITED</t>
  </si>
  <si>
    <t>ST OSYTH CHURCH OF ENGLAND PRIMARY SCHOOL</t>
  </si>
  <si>
    <t>ST JOSEPH'S RC JUNIOR SCHOOL</t>
  </si>
  <si>
    <t>MARPLE HALL SCHOOL</t>
  </si>
  <si>
    <t>REZOUND LIMITED</t>
  </si>
  <si>
    <t>WILLASTON COMMUNITY FARM CIC</t>
  </si>
  <si>
    <t>CROYDON PRIMARY CARE TRUST</t>
  </si>
  <si>
    <t>BRIDGE EMPLOYMENT</t>
  </si>
  <si>
    <t>JOSEPH WALLS LTD</t>
  </si>
  <si>
    <t>MANDALE MILL PRIMARY SCHOOL</t>
  </si>
  <si>
    <t>JOHN KELLY BOYS' TECHNOLOGY COLLEGE</t>
  </si>
  <si>
    <t>ARTSMATRIX LIMITED</t>
  </si>
  <si>
    <t>CABLE EDUCATIONAL LTD</t>
  </si>
  <si>
    <t>ARMLEY PARK PRIMARY SCHOOL</t>
  </si>
  <si>
    <t>GRANGESIDE</t>
  </si>
  <si>
    <t>CALDECOTE COMMUNITY PRIMARY SCHOOL</t>
  </si>
  <si>
    <t>NEW WOODLANDS SCHOOL</t>
  </si>
  <si>
    <t>HARRIS WESTMINSTER SIXTH FORM</t>
  </si>
  <si>
    <t>TRANSGLOBAL EDUCATIONAL LIMITED</t>
  </si>
  <si>
    <t>DE LA SALLE HUMANITIES COLLEGE</t>
  </si>
  <si>
    <t>UNIVERSITY OF GREENWICH</t>
  </si>
  <si>
    <t>KETCO LIMITED</t>
  </si>
  <si>
    <t>WESTFIELD ARTS COLLEGE</t>
  </si>
  <si>
    <t>MEADOW BUSINESS SOLUTIONS LIMITED</t>
  </si>
  <si>
    <t>BRITISH ORIENTEERING FEDERATION LIMITED</t>
  </si>
  <si>
    <t>CENTRAL LONDON BUSINESS ACADEMY LIMITED</t>
  </si>
  <si>
    <t>FITRAH SIPS</t>
  </si>
  <si>
    <t>BRAGD LLP</t>
  </si>
  <si>
    <t>TAUHEEDUL ISLAM GIRLS HIGH SCHOOL</t>
  </si>
  <si>
    <t>ST GILES SCHOOL</t>
  </si>
  <si>
    <t>AYGE LIMITED</t>
  </si>
  <si>
    <t>ALMOND CAREERS LIMITED</t>
  </si>
  <si>
    <t>HR CHAMPIONS LIMITED</t>
  </si>
  <si>
    <t>BADBY SCHOOL</t>
  </si>
  <si>
    <t>RAINBOW MONTESSORI SCHOOL</t>
  </si>
  <si>
    <t>SIMPLY ENHANCED ACADEMY LTD</t>
  </si>
  <si>
    <t>ST ANDREW'S CHURCH OF ENGLAND PRIMARY SCHOOL, DEARNLEY</t>
  </si>
  <si>
    <t>BARLBY COMMUNITY PRIMARY SCHOOL</t>
  </si>
  <si>
    <t>GLASS TRAINING QUALIFICATIONS LIMITED</t>
  </si>
  <si>
    <t>PROFESSIONAL MEDIATION RESOLUTIONS LIMITED</t>
  </si>
  <si>
    <t>SANDHURST SCHOOL</t>
  </si>
  <si>
    <t>ENGLAND AND WALES CRICKET BOARD LIMITED</t>
  </si>
  <si>
    <t>YSGOL COEDMENAI</t>
  </si>
  <si>
    <t>MONTEAGLE PRIMARY SCHOOL</t>
  </si>
  <si>
    <t>ST CUTHBERT MAYNE SCHOOL</t>
  </si>
  <si>
    <t>FOREST FIELDS PRIMARY AND NURSERY SCHOOL</t>
  </si>
  <si>
    <t>WILDS LODGE SCHOOL</t>
  </si>
  <si>
    <t>TRAINMENOW LTD</t>
  </si>
  <si>
    <t>LINCROFT ACADEMY</t>
  </si>
  <si>
    <t>ESTON PARK ACADEMY</t>
  </si>
  <si>
    <t>MORGAN REDWOOD LIMITED</t>
  </si>
  <si>
    <t>AURORA MELDRETH MANOR SCHOOL</t>
  </si>
  <si>
    <t>ATHELSTANEFORD PRIMARY SCHOOL</t>
  </si>
  <si>
    <t>WINDSOR HIGH SCHOOL AND SIXTH FORM</t>
  </si>
  <si>
    <t>NORTH FERRIBY CHURCH OF ENGLAND VOLUNTARY CONTROLLED PRIMARY SCHOOL</t>
  </si>
  <si>
    <t>HENSALL COMMUNITY PRIMARY SCHOOL</t>
  </si>
  <si>
    <t>GAINFORD COFE PRIMARY SCHOOL AND PRESCHOOL</t>
  </si>
  <si>
    <t>JM COUNSELLING &amp; DEVELOPMENT SERVICES LIMITED</t>
  </si>
  <si>
    <t>HEATON SCHOOL</t>
  </si>
  <si>
    <t>THE FOLKESTONE SCHOOL FOR GIRLS</t>
  </si>
  <si>
    <t>SHENLEY ACADEMY</t>
  </si>
  <si>
    <t>7EVEN SOLUTIONS LIMITED</t>
  </si>
  <si>
    <t>BARSAIL PRIMARY SCHOOL</t>
  </si>
  <si>
    <t>4CHILDREN</t>
  </si>
  <si>
    <t>PEASMARSH CHURCH OF ENGLAND PRIMARY SCHOOL</t>
  </si>
  <si>
    <t>JOHN MAYNE CHURCH OF ENGLAND PRIMARY SCHOOL, BIDDENDEN</t>
  </si>
  <si>
    <t>LEICESTER BUSINESS ACADEMY LIMITED</t>
  </si>
  <si>
    <t>PINDERFIELDS HOSPITAL SCHOOL</t>
  </si>
  <si>
    <t>RATHBONE CHOICES CENTRE</t>
  </si>
  <si>
    <t>OAK LEAF TREE SERVICES LIMITED</t>
  </si>
  <si>
    <t>CEDARWOOD PRIMARY SCHOOL</t>
  </si>
  <si>
    <t>UNIVERSITY OF GLOUCESTERSHIRE</t>
  </si>
  <si>
    <t>PROFESSIONAL BODYGUARD ASSOCIATION</t>
  </si>
  <si>
    <t>YORK CITY FOOTBALL CLUB FOUNDATION</t>
  </si>
  <si>
    <t>SMART AWARDS</t>
  </si>
  <si>
    <t>THE HARRODIAN SCHOOL</t>
  </si>
  <si>
    <t>VIEWLANDS PRIMARY SCHOOL</t>
  </si>
  <si>
    <t>CAREERS-ACTION</t>
  </si>
  <si>
    <t>BRAHMA KUMARIS WORLD SPIRITUAL UNIVERSITY (UK)</t>
  </si>
  <si>
    <t>MANSFORD COLLEGE</t>
  </si>
  <si>
    <t>LOCHGILPHEAD HIGH SCHOOL</t>
  </si>
  <si>
    <t>ACORN RESOURCE SERVICES LIMITED</t>
  </si>
  <si>
    <t>THRELKELD COFE PRIMARY SCHOOL</t>
  </si>
  <si>
    <t>SWINDON VILLAGE PRIMARY SCHOOL</t>
  </si>
  <si>
    <t>KILBURN GRANGE SCHOOL</t>
  </si>
  <si>
    <t>PROCO NW LIMITED</t>
  </si>
  <si>
    <t>BLAIRGOWRIE HIGH SCHOOL</t>
  </si>
  <si>
    <t>COVENTRY AND WARWICKSHIRE LEP</t>
  </si>
  <si>
    <t>UNICORN EVENTS LTD</t>
  </si>
  <si>
    <t>CAMBRIDGE MANAGEMENT ACADEMY LIMITED</t>
  </si>
  <si>
    <t>LINTON PRIMARY SCHOOL</t>
  </si>
  <si>
    <t>FUTURE TRAINING 4 JOBS LIMITED</t>
  </si>
  <si>
    <t>BBN ACADEMY C.I.C.</t>
  </si>
  <si>
    <t>RAYLEIGH PRIMARY SCHOOL</t>
  </si>
  <si>
    <t>EMBRACE TRAINING COLLEGE LIMITED</t>
  </si>
  <si>
    <t>SACRED HEART CATHOLIC PRIMARY SCHOOL, ROEHAMPTON</t>
  </si>
  <si>
    <t>REBEL REBEL XR LTD</t>
  </si>
  <si>
    <t>STEPHEN MILLER FRANCHISING LIMITED</t>
  </si>
  <si>
    <t>ALEGNA TRAINING LIMITED</t>
  </si>
  <si>
    <t>CANTIA TRAINING LTD</t>
  </si>
  <si>
    <t>FEMAURA SOCIAL ENTERPRISE LTD</t>
  </si>
  <si>
    <t>ROOKIES DAY NURSERIES LIMITED</t>
  </si>
  <si>
    <t>STONEBROOM PRIMARY AND NURSERY SCHOOL</t>
  </si>
  <si>
    <t>UNITED FOOD ACADEMY LTD</t>
  </si>
  <si>
    <t>MILECASTLE CONSULTANCY LIMITED</t>
  </si>
  <si>
    <t>ST AMBROSE COLLEGE</t>
  </si>
  <si>
    <t>BDS TRAINING LTD</t>
  </si>
  <si>
    <t>ALLINGTON WITH SEDGEBROOK CHURCH OF ENGLAND PRIMARY SCHOOL</t>
  </si>
  <si>
    <t>CONSTRUCTION SKILLS COLLEGE LIMITED</t>
  </si>
  <si>
    <t>PATA (UK)</t>
  </si>
  <si>
    <t>FORO LTD</t>
  </si>
  <si>
    <t>NEW BEDFORDSHIRE TRAINING PROJECT</t>
  </si>
  <si>
    <t>FAVOUR CARE LIMITED</t>
  </si>
  <si>
    <t>NORTH LANCS ENTERPRISE</t>
  </si>
  <si>
    <t>MULBERRY PARK EDUCATE TOGETHER PRIMARY ACACDEMY</t>
  </si>
  <si>
    <t>LINNAEUS VETERINARY LIMITED</t>
  </si>
  <si>
    <t>CHINTHURST SCHOOL</t>
  </si>
  <si>
    <t>HAYWARD MEDICAL COMMUNICATIONS LIMITED</t>
  </si>
  <si>
    <t>HALTON COMMUNITY COMBINED SCHOOL</t>
  </si>
  <si>
    <t>CORNERSTONE SUPPORTED HOUSING &amp; COUNSELLING LTD</t>
  </si>
  <si>
    <t>CHELSEA HALL SCHOOL</t>
  </si>
  <si>
    <t>TORBAY AND DARTMOUTH POWERBOAT SCHOOL LIMITED</t>
  </si>
  <si>
    <t>PHYSIS BGP LTD</t>
  </si>
  <si>
    <t>COLUMBIA PRIMARY SCHOOL</t>
  </si>
  <si>
    <t>TRARALGON CARE LIMITED</t>
  </si>
  <si>
    <t>WOLFRETON SCHOOL AND SIXTH FORM COLLEGE</t>
  </si>
  <si>
    <t>ST GERARD'S RC JUNIOR AND INFANT SCHOOL</t>
  </si>
  <si>
    <t>BWR TRAINING LTD</t>
  </si>
  <si>
    <t>ST. JOSEPH'S COFE JUNIOR SCHOOL</t>
  </si>
  <si>
    <t>BRAMFORD CHURCH OF ENGLAND VOLUNTARY CONTROLLED PRIMARY SCHOOL</t>
  </si>
  <si>
    <t>CHARLESTON SCHOOL</t>
  </si>
  <si>
    <t>ENTHEO LIMITED</t>
  </si>
  <si>
    <t>CARRINGTON PRIMARY AND NURSERY SCHOOL</t>
  </si>
  <si>
    <t>ST. DOMINIC'S GRAMMAR SCHOOL</t>
  </si>
  <si>
    <t>RED ROSE SCHOOL</t>
  </si>
  <si>
    <t>MEDLOCK SOLUTIONS LIMITED</t>
  </si>
  <si>
    <t>W.A.S.P TRAINING LTD</t>
  </si>
  <si>
    <t>SILENT SECURITY SERVICES LTD</t>
  </si>
  <si>
    <t>ORANGE APPLES LTD</t>
  </si>
  <si>
    <t>BEECH HILL SCHOOL</t>
  </si>
  <si>
    <t>ROSA HOUSE SCHOOL</t>
  </si>
  <si>
    <t>PUCKLECHURCH COFE VC PRIMARY SCHOOL</t>
  </si>
  <si>
    <t>BRADFORD PRIMARY SCHOOL</t>
  </si>
  <si>
    <t>TELSO LIMITED</t>
  </si>
  <si>
    <t>THE HARRP TRUST</t>
  </si>
  <si>
    <t>ST MATTHEW'S CHURCH OF ENGLAND AIDED PRIMARY SCHOOL</t>
  </si>
  <si>
    <t>THE ROYAL SHAKESPEARE COMPANY, STRATFORD-UPON-AVON</t>
  </si>
  <si>
    <t>ALVELEY PRIMARY SCHOOL</t>
  </si>
  <si>
    <t>CHICHESTER HIGH SCHOOLS SIXTH FORM</t>
  </si>
  <si>
    <t>AICE LTD</t>
  </si>
  <si>
    <t>ARCHERS COURT MATHS AND COMPUTING COLLEGE</t>
  </si>
  <si>
    <t>LSI EDUCATION LIMITED</t>
  </si>
  <si>
    <t>LINDEN TREE EDUCATION LTD</t>
  </si>
  <si>
    <t>ALBRIGHT EDUCATION CENTRE</t>
  </si>
  <si>
    <t>CO-OP ACADEMY BROADHURST</t>
  </si>
  <si>
    <t>HEASN LIMITED</t>
  </si>
  <si>
    <t>SOOMAAL EDUCATION AND DEVELOPMENT AGENCY</t>
  </si>
  <si>
    <t>HULME GRAMMAR SCHOOL FOR GIRLS</t>
  </si>
  <si>
    <t>BLUE SKIES SCHOOL</t>
  </si>
  <si>
    <t>SMITHILLS SCHOOL</t>
  </si>
  <si>
    <t>BUNGAY MIDDLE SCHOOL</t>
  </si>
  <si>
    <t>SACRED HEART CATHOLIC HIGH SCHOOL</t>
  </si>
  <si>
    <t>YSGOL BRYN DERW</t>
  </si>
  <si>
    <t>ECO FLEET PLUS LIMITED</t>
  </si>
  <si>
    <t>CRITTENDEN TRAINING LIMITED</t>
  </si>
  <si>
    <t>THE ST GEORGE'S COLLEGE OF TECHNOLOGY</t>
  </si>
  <si>
    <t>OPPORTUNITIES SHOP LTD</t>
  </si>
  <si>
    <t>FYLDE COAST YMCA</t>
  </si>
  <si>
    <t>ELEMENTARY TRAINING LTD</t>
  </si>
  <si>
    <t>ST PETER AND ST PAUL CHURCH OF ENGLAND VOLUNTARY AIDED PRIMARY SCHOOL</t>
  </si>
  <si>
    <t>HILLSIDE PRIMARY AND NURSERY SCHOOL</t>
  </si>
  <si>
    <t>PYRAMID OF ARTS</t>
  </si>
  <si>
    <t>PICTURE THE DIFFERENCE COMMUNITY INTEREST COMPANY</t>
  </si>
  <si>
    <t>RIKEM TRAINING &amp; CONSULTANCY LTD</t>
  </si>
  <si>
    <t>CONGLETON HIGH SCHOOL</t>
  </si>
  <si>
    <t>NORMANTON ALTOFTS JUNIOR SCHOOL</t>
  </si>
  <si>
    <t>ALTRINCHAM GRAMMAR SCHOOL FOR GIRLS</t>
  </si>
  <si>
    <t>SPRINGWELL SPECIAL ACADEMY</t>
  </si>
  <si>
    <t>CHESWARDINE PRIMARY AND NURSERY SCHOOL</t>
  </si>
  <si>
    <t>HAZELWOOD SCHOOL</t>
  </si>
  <si>
    <t>WARDEN PARK SCHOOL</t>
  </si>
  <si>
    <t>INTEGRITY IT SOLUTIONS LIMITED</t>
  </si>
  <si>
    <t>EAST NORFOLK SIXTH FORM COLLEGE</t>
  </si>
  <si>
    <t>NORTHERN RIDGE CONSULTANCY LIMITED</t>
  </si>
  <si>
    <t>COOPERS TECHNOLOGY COLLEGE</t>
  </si>
  <si>
    <t>MAN AND MACHINE LIMITED</t>
  </si>
  <si>
    <t>MINEHEAD MIDDLE SCHOOL</t>
  </si>
  <si>
    <t>I SECURE (NW) LIMITED</t>
  </si>
  <si>
    <t>ALTERNATIVES TO VIOLENCE PROJECT, BRITAIN</t>
  </si>
  <si>
    <t>FARMFOODS DISTRIBUTION LIMITED</t>
  </si>
  <si>
    <t>ACTIVE EDUCATION &amp; TRAINING LIMITED</t>
  </si>
  <si>
    <t>NEBULA CONSULTANCY SERVICES LTD</t>
  </si>
  <si>
    <t>MOSS LANE SCHOOL</t>
  </si>
  <si>
    <t>BUCKINGHAMSHIRE THAMES VALLEY LEP</t>
  </si>
  <si>
    <t>GOLDEN NEST CAREHOMES LIMITED</t>
  </si>
  <si>
    <t>PALMER TRAINING ASSOCIATES LTD</t>
  </si>
  <si>
    <t>ACCESS TRAINING UK LTD.</t>
  </si>
  <si>
    <t>HANOVER HOUSING ASSOCIATION</t>
  </si>
  <si>
    <t>ST SEBASTIAN'S CATHOLIC PRIMARY SCHOOL AND NURSERY</t>
  </si>
  <si>
    <t>HAYTON COFE PRIMARY SCHOOL</t>
  </si>
  <si>
    <t>ALLIANCE CARE OPTIONS LIMITED</t>
  </si>
  <si>
    <t>PASCALE RIFFAULT</t>
  </si>
  <si>
    <t>CLIFTON-UPON-DUNSMORE COFE PRIMARY SCHOOL</t>
  </si>
  <si>
    <t>TRINITY ACADEMY NEW BRIDGE</t>
  </si>
  <si>
    <t>BRETTENHAM PRIMARY SCHOOL</t>
  </si>
  <si>
    <t>THE QUEEN ELIZABETH'S HIGH SCHOOL, GAINSBOROUGH</t>
  </si>
  <si>
    <t>OPEN CITY ARCHITECTURE</t>
  </si>
  <si>
    <t>DA VINCI COMMUNITY SCHOOL</t>
  </si>
  <si>
    <t>OCKER HILL INFANT SCHOOL</t>
  </si>
  <si>
    <t>PARLEY FIRST SCHOOL</t>
  </si>
  <si>
    <t>SPARK(BURNTWOOD) CIO</t>
  </si>
  <si>
    <t>PRESTON STREET PRIMARY SCHOOL</t>
  </si>
  <si>
    <t>DRUMBEAT SCHOOL AND ASD SERVICE</t>
  </si>
  <si>
    <t>WOOTTON LOWER SCHOOL</t>
  </si>
  <si>
    <t>CICERO LANGUAGES INTERNATIONAL LIMITED</t>
  </si>
  <si>
    <t>CHANTRY COMMUNITY PRIMARY SCHOOL</t>
  </si>
  <si>
    <t>RENTOKIL INITIAL PLC</t>
  </si>
  <si>
    <t>INDEPTH CONSULTING LIMITED</t>
  </si>
  <si>
    <t>PICCADILLY GARDEN LIMITED</t>
  </si>
  <si>
    <t>SUSSEX DOWNS COLLEGE</t>
  </si>
  <si>
    <t>MODEL SIGNAGE LIMITED</t>
  </si>
  <si>
    <t>BUSINESS SUPPORT (SOUTH WEST) LTD.</t>
  </si>
  <si>
    <t>STILLS LTD.</t>
  </si>
  <si>
    <t>GAIN AND GROW SKILLS LTD</t>
  </si>
  <si>
    <t>MARR FOODS LIMITED</t>
  </si>
  <si>
    <t>YARDLEY GOBION CHURCH OF ENGLAND PRIMARY SCHOOL</t>
  </si>
  <si>
    <t>LIGHTHOUSE BUSINESS CONSULTANTS LTD.</t>
  </si>
  <si>
    <t>TEST90000147</t>
  </si>
  <si>
    <t>SUNLIT TRAINING LIMITED</t>
  </si>
  <si>
    <t>DELOITTE LLP</t>
  </si>
  <si>
    <t>MAGDALEN GATES PRIMARY SCHOOL AND NURSERY</t>
  </si>
  <si>
    <t>WALLSEND HALL ENTERPRISES LTD</t>
  </si>
  <si>
    <t>CRAB LANE PRIMARY SCHOOL</t>
  </si>
  <si>
    <t>GLAM BY SIDHU TRAINING ACADEMY LTD</t>
  </si>
  <si>
    <t>KESTON CHURCH OF ENGLAND PRIMARY SCHOOL</t>
  </si>
  <si>
    <t>SPRINGHILL COMMUNITY HOUSE LIMITED</t>
  </si>
  <si>
    <t>MOORHOUSE PRIMARY SCHOOL</t>
  </si>
  <si>
    <t>HIGHFIELDS PRIMARY SCHOOL</t>
  </si>
  <si>
    <t>ZETEOR LIMITED</t>
  </si>
  <si>
    <t>ST FAITH'S COFE PRIMARY SCHOOL</t>
  </si>
  <si>
    <t>EAST LANCASHIRE TEACHING PRIMARY CARE TRUST</t>
  </si>
  <si>
    <t>DEIGHTON GATES PRIMARY SCHOOL</t>
  </si>
  <si>
    <t>KIVETON PARK MEADOWS JUNIOR SCHOOL</t>
  </si>
  <si>
    <t>TJS SOLUTIONS LTD</t>
  </si>
  <si>
    <t>BELL'S HAIR AND BEAUTY TRAINING ACADEMY LTD</t>
  </si>
  <si>
    <t>THOMAS RUSSELL JUNIOR SCHOOL</t>
  </si>
  <si>
    <t>PSYCHOLOGICAL BUSINESS SERVICES LTD.</t>
  </si>
  <si>
    <t>ST MARY'S COFE CONTROLLED PRIMARY SCHOOL, BYFLEET</t>
  </si>
  <si>
    <t>COLLABR8 LIMITED</t>
  </si>
  <si>
    <t>UNIVERSITY COLLEGE ISLE OF MAN</t>
  </si>
  <si>
    <t>RHAYADER &amp; DISTRICT COMMUNITY SUPPORT</t>
  </si>
  <si>
    <t>HOLMFIRTH JUNIOR INFANT AND NURSERY SCHOOL</t>
  </si>
  <si>
    <t>BRITEL FUND TRUSTEES LIMITED</t>
  </si>
  <si>
    <t>PENDLE BOROUGH COUNCIL</t>
  </si>
  <si>
    <t>THE GRAYSTON UNITY LTD</t>
  </si>
  <si>
    <t>BROOMHILL SCHOOL</t>
  </si>
  <si>
    <t>TRAINING, SKILLS AND EMPLOYMENT</t>
  </si>
  <si>
    <t>TEST90000231</t>
  </si>
  <si>
    <t>WANDSWORTH PRIMARY CARE TRUST</t>
  </si>
  <si>
    <t>WHALE HILL PRIMARY SCHOOL</t>
  </si>
  <si>
    <t>THISTLE TRAINING SERVICES LIMITED</t>
  </si>
  <si>
    <t>NEWHAVEN PUPIL REFERRAL UNIT</t>
  </si>
  <si>
    <t>ESFA APPRENTICESHIP OPERATIONS TEAM</t>
  </si>
  <si>
    <t>HOSPICE IN THE WEALD</t>
  </si>
  <si>
    <t>LONDON COLLEGE OF BUSINESS (UK) LIMITED</t>
  </si>
  <si>
    <t>SANDRA TIMMIS</t>
  </si>
  <si>
    <t>BROADWOOD PRIMARY SCHOOL</t>
  </si>
  <si>
    <t>EMMANUEL CHURCH OF ENGLAND PRIMARY SCHOOL</t>
  </si>
  <si>
    <t>HARRINGTON HILL PRIMARY SCHOOL</t>
  </si>
  <si>
    <t>OYSTER CONSULTANCY LTD</t>
  </si>
  <si>
    <t>OPTIMA STAFFING SOLUTIONS LIMITED</t>
  </si>
  <si>
    <t>SOUTH WEST ACCOUNTANCY COLLEGE LIMITED</t>
  </si>
  <si>
    <t>ST BEES VILLAGE PRIMARY SCHOOL</t>
  </si>
  <si>
    <t>BWB GROUP LIMITED</t>
  </si>
  <si>
    <t>WILKINSON READ &amp; PARTNERS LIMITED</t>
  </si>
  <si>
    <t>CURIO LONDON LTD</t>
  </si>
  <si>
    <t>FLEET INFANT SCHOOL</t>
  </si>
  <si>
    <t>ASTLEY PRIMARY SCHOOL</t>
  </si>
  <si>
    <t>CENTRED EXCELLENCE LIMITED</t>
  </si>
  <si>
    <t>LONGWOOD RIDING SCHOOL LIMITED</t>
  </si>
  <si>
    <t>ST LEONARD'S COFE FIRST SCHOOL</t>
  </si>
  <si>
    <t>BEXLEY VOLUNTARY SERVICE COUNCIL LIMITED</t>
  </si>
  <si>
    <t>ST JOSEPH'S CATHOLIC PRIMARY SCHOOL, CHORLEY</t>
  </si>
  <si>
    <t>FOSSE MULTI ACADEMY TRUST</t>
  </si>
  <si>
    <t>FOLLAND LIMITED</t>
  </si>
  <si>
    <t>LEICESTER COLLEGE</t>
  </si>
  <si>
    <t>AARDVARK CONSULTANCY LIMITED</t>
  </si>
  <si>
    <t>LIBERATUS SCHOOL OF PERFORMING ARTS LLP</t>
  </si>
  <si>
    <t>LONGWOOD PRIMARY ACADEMY</t>
  </si>
  <si>
    <t>HM PRISON LINDHOLME</t>
  </si>
  <si>
    <t>ACCURAL LIMITED</t>
  </si>
  <si>
    <t>S R EDUCATION LIMITED</t>
  </si>
  <si>
    <t>ASHWELL PUPIL REFERRAL UNIT</t>
  </si>
  <si>
    <t>SOCCER COACHING LIMITED</t>
  </si>
  <si>
    <t>HOPE4YOUTH LIMITED</t>
  </si>
  <si>
    <t>MAPLE HAYES HALL SCHOOL</t>
  </si>
  <si>
    <t>DALE HALL COMMUNITY PRIMARY SCHOOL</t>
  </si>
  <si>
    <t>ROCK STEADY TRAINING LIMITED</t>
  </si>
  <si>
    <t>CLEEVELINK LIMITED</t>
  </si>
  <si>
    <t>LAW TRAINING LIMITED</t>
  </si>
  <si>
    <t>INCLUDE SCHOOL NORFOLK</t>
  </si>
  <si>
    <t>SOUTH ELMSALL CARLTON JUNIOR AND INFANT SCHOOL</t>
  </si>
  <si>
    <t>RENATE CAMPBELL TRUST</t>
  </si>
  <si>
    <t>IMPACT CHANGE SOLUTIONS LIMITED</t>
  </si>
  <si>
    <t>MINDFUL PILATES LIMITED</t>
  </si>
  <si>
    <t>CHARTERHOUSE</t>
  </si>
  <si>
    <t>BOLLINGTON CROSS COFE PRIMARY SCHOOL</t>
  </si>
  <si>
    <t>FUTURE DYNAMICS LIMITED</t>
  </si>
  <si>
    <t>KINGSLEIGHS EQUINE EDUCATION CENTRE LTD</t>
  </si>
  <si>
    <t>BERNARD HOLMES PRECISION LIMITED</t>
  </si>
  <si>
    <t>HORNSEY VALE COMMUNITY ASSOCIATION</t>
  </si>
  <si>
    <t>THE HURST SCHOOL</t>
  </si>
  <si>
    <t>ILE CORPORATE SERVICES LIMITED</t>
  </si>
  <si>
    <t>HOLLYMOUNT SCHOOL</t>
  </si>
  <si>
    <t>ORMISTON VICTORY ACADEMY</t>
  </si>
  <si>
    <t>OASIS ACADEMY LONGMEADOW</t>
  </si>
  <si>
    <t>PROVIDERS IN PARTNERSHIP</t>
  </si>
  <si>
    <t>HYDEBANK WOOD COLLEGE AND WOMEN'S PRISON</t>
  </si>
  <si>
    <t>HEATON PRIMARY SCHOOL</t>
  </si>
  <si>
    <t>GETWORK CONSTRUCTION AND TRAINING SERVICES LTD</t>
  </si>
  <si>
    <t>ALEXANDER MCLEOD PRIMARY SCHOOL</t>
  </si>
  <si>
    <t>EURO TRAINING (UK) LIMITED</t>
  </si>
  <si>
    <t>THE EAGLEWOOD SCHOOL</t>
  </si>
  <si>
    <t>WHIM HALL NURSING HOME LIMITED</t>
  </si>
  <si>
    <t>BOYS2MEN</t>
  </si>
  <si>
    <t>AVONDALE GROUP LIMITED</t>
  </si>
  <si>
    <t>First Choice Homes Oldham</t>
  </si>
  <si>
    <t>MELDRETH PRIMARY SCHOOL</t>
  </si>
  <si>
    <t>MOORHILL PRIMARY SCHOOL</t>
  </si>
  <si>
    <t>CHANTRY GROUP (U.K.) LIMITED</t>
  </si>
  <si>
    <t>R T RESOURCES LIMITED</t>
  </si>
  <si>
    <t>OLD HALL DRIVE ACADEMY</t>
  </si>
  <si>
    <t>GROUNDWORK NORTHAMPTONSHIRE</t>
  </si>
  <si>
    <t>NEWTON BLUECOAT CHURCH OF ENGLAND PRIMARY SCHOOL</t>
  </si>
  <si>
    <t>MIDDLETON CHURCH OF ENGLAND PRIMARY ACADEMY</t>
  </si>
  <si>
    <t>BERNARD CHASE COACHING LIMITED</t>
  </si>
  <si>
    <t>NEOS IT TRAINING LIMITED</t>
  </si>
  <si>
    <t>BLOSSOM EDUCATION AND TUITION SERVICES LTD</t>
  </si>
  <si>
    <t>MOSSFORD GREEN PRIMARY SCHOOL</t>
  </si>
  <si>
    <t>CALLANDS COMMUNITY PRIMARY SCHOOL</t>
  </si>
  <si>
    <t>MEMORY MATTERS CIC</t>
  </si>
  <si>
    <t>GOLDENHILL PRIMARY ACADEMY</t>
  </si>
  <si>
    <t>THE TYNINGS SCHOOL</t>
  </si>
  <si>
    <t>TOLGATE COFFEE LTD</t>
  </si>
  <si>
    <t>BELLE VUE BOYS' SCHOOL</t>
  </si>
  <si>
    <t>RUPERT HOUSE SCHOOL</t>
  </si>
  <si>
    <t>LEADBA LTD</t>
  </si>
  <si>
    <t>ARK PADDINGTON GREEN PRIMARY ACADEMY</t>
  </si>
  <si>
    <t>KINGS MEADOW SCHOOL</t>
  </si>
  <si>
    <t>STRATH OF APPIN PRIMARY SCHOOL GAELIC MEDIUM</t>
  </si>
  <si>
    <t>UH HOLDINGS LIMITED</t>
  </si>
  <si>
    <t>INSPIRATIONS INDEPENDENT SCHOOL</t>
  </si>
  <si>
    <t>SMARTER OPTIONS LTD</t>
  </si>
  <si>
    <t>WATER JETTING ASSOCIATION</t>
  </si>
  <si>
    <t>UNDERBANK PRIMARY SCHOOL</t>
  </si>
  <si>
    <t>MILLENNIUM NAILS (SCOTLAND) LIMITED</t>
  </si>
  <si>
    <t>SMITHTON PRIMARY SCHOOL</t>
  </si>
  <si>
    <t>LSA TRAINING LIMITED</t>
  </si>
  <si>
    <t>LIFE-FORCE CENTRE FOR NATURAL WELL-BEING LIMITED</t>
  </si>
  <si>
    <t>FOCAL POINT TRAINING AND CONSULTANCY LIMITED</t>
  </si>
  <si>
    <t>GATEWAY MANAGED SERVICES LIMITED</t>
  </si>
  <si>
    <t>OLD HOUSE STORE LIMITED</t>
  </si>
  <si>
    <t>BRENTWOOD ACADEMY OF HEALTH &amp; BEAUTY LIMITED</t>
  </si>
  <si>
    <t>ENTERPRISE EAST</t>
  </si>
  <si>
    <t>COMMUNITY HEROES LIMITED</t>
  </si>
  <si>
    <t>POTT SHRIGLEY CHURCH SCHOOL</t>
  </si>
  <si>
    <t>RK AUDITING LTD</t>
  </si>
  <si>
    <t>WILLASTON PRIMARY ACADEMY</t>
  </si>
  <si>
    <t>FRESH HORIZONS</t>
  </si>
  <si>
    <t>RELIANT RECRUITMENT LIMITED</t>
  </si>
  <si>
    <t>NACTON CHURCH OF ENGLAND PRIMARY SCHOOL</t>
  </si>
  <si>
    <t>VISITING TEACHER SERVICE NORTH</t>
  </si>
  <si>
    <t>DENT COFE VOLUNTARY AIDED PRIMARY SCHOOL</t>
  </si>
  <si>
    <t>LEAP EARLY YEARS TRAINING LTD</t>
  </si>
  <si>
    <t>BEAL HIGH SCHOOL</t>
  </si>
  <si>
    <t>ALL SAINTS ANGLICAN/METHODIST PRIMARY SCHOOL</t>
  </si>
  <si>
    <t>SKILLSOLVE LIMITED</t>
  </si>
  <si>
    <t>ST THOMAS MORE CATHOLIC SCHOOL, WILLENHALL</t>
  </si>
  <si>
    <t>ST CATHERINE'S CATHOLIC PRIMARY SCHOOL, LITTLEHAMPTON</t>
  </si>
  <si>
    <t>QUEENSWOOD PRIMARY SCHOOL AND NURSERY</t>
  </si>
  <si>
    <t>RSW CONSULTANCY LIMITED</t>
  </si>
  <si>
    <t>TRURO AND PENWITH COLLEGE</t>
  </si>
  <si>
    <t>THE BRITISH INSTITUTE OF RECRUITERS</t>
  </si>
  <si>
    <t>ROB EDWARDS LTD</t>
  </si>
  <si>
    <t>MULBERRY ACADEMY SHOREDITCH</t>
  </si>
  <si>
    <t>BERRY POMEROY PAROCHIAL CHURCH OF ENGLAND PRIMARY SCHOOL</t>
  </si>
  <si>
    <t>STAGS COMMUNITY TRUST</t>
  </si>
  <si>
    <t>INNOVATE NOW LTD</t>
  </si>
  <si>
    <t>GREEN DRAGON PRIMARY SCHOOL</t>
  </si>
  <si>
    <t>NORTH LANCS. TRAINING GROUP LIMITED(THE)</t>
  </si>
  <si>
    <t>TENNYSON ROAD INFANT SCHOOL</t>
  </si>
  <si>
    <t>ST JOSEPH'S CATHOLIC PRIMARY SCHOOL, CARTERTON</t>
  </si>
  <si>
    <t>KYLE PRIMARY SCHOOL</t>
  </si>
  <si>
    <t>SOCIAL WORKZ LIMITED</t>
  </si>
  <si>
    <t>BOTTESFORD JUNIOR SCHOOL</t>
  </si>
  <si>
    <t>LIZ ROE LTD</t>
  </si>
  <si>
    <t>THE NOTTAGE MARITIME INSTITUTE</t>
  </si>
  <si>
    <t>SPARROWHAWK TRAINING SERVICES LTD</t>
  </si>
  <si>
    <t>ST NICHOLAS CHURCH OF ENGLAND PRIMARY SCHOOL</t>
  </si>
  <si>
    <t>EDUCATION MANAGEMENT DIRECT GTP CONSORTIUM</t>
  </si>
  <si>
    <t>ESSENTIAL TRAINING SOLUTIONS LIMITED</t>
  </si>
  <si>
    <t>ACCOUNTS TRAINING LIMITED</t>
  </si>
  <si>
    <t>THE CHANGE FOUNDATION LTD</t>
  </si>
  <si>
    <t>BURPHAM FOUNDATION PRIMARY SCHOOL</t>
  </si>
  <si>
    <t>TONYREFAIL COMPREHENSIVE SCHOOL</t>
  </si>
  <si>
    <t>HILGAY RIVERSIDE ACADEMY</t>
  </si>
  <si>
    <t>MORGAN DANIELS TRAINING LIMITED</t>
  </si>
  <si>
    <t>SOCIAL - I LIMITED</t>
  </si>
  <si>
    <t>JAM LEARNING SOLUTIONS LTD</t>
  </si>
  <si>
    <t>EDWARD FEILD PRIMARY SCHOOL</t>
  </si>
  <si>
    <t>MUIRHEAD PRIMARY SCHOOL</t>
  </si>
  <si>
    <t>ATLAS HSE LIMITED</t>
  </si>
  <si>
    <t>TWO RIVERS PRIMARY SCHOOL</t>
  </si>
  <si>
    <t>MITHIAN SCHOOL</t>
  </si>
  <si>
    <t>TRUMPINGTON COMMUNITY COLLEGE</t>
  </si>
  <si>
    <t>MALTESE ROAD PRIMARY SCHOOL</t>
  </si>
  <si>
    <t>SPARK OF GENIUS ACADEMY</t>
  </si>
  <si>
    <t>RANWORTH SQUARE PRIMARY SCHOOL</t>
  </si>
  <si>
    <t>HINDLEY GREEN COMMUNITY PRIMARY SCHOOL</t>
  </si>
  <si>
    <t>ITALIA CONTI ACADEMY OF THEATRE ARTS LIMITED(THE)</t>
  </si>
  <si>
    <t>STECHFORD PRIMARY SCHOOL</t>
  </si>
  <si>
    <t>PATH OF 8 LTD</t>
  </si>
  <si>
    <t>CHER ACADEMY LIMITED</t>
  </si>
  <si>
    <t>ONE WORLD EDUCATION LTD</t>
  </si>
  <si>
    <t>MATTHEW ARNOLD PRIMARY SCHOOL</t>
  </si>
  <si>
    <t>RAS TRAINING SOLUTIONS LTD</t>
  </si>
  <si>
    <t>ARDMORE HOUSE SPECIAL SCHOOL</t>
  </si>
  <si>
    <t>DIRECTIVE MEDIA LTD</t>
  </si>
  <si>
    <t>MQM CONSULTING LTD</t>
  </si>
  <si>
    <t>COALSNAUGHTON PRIMARY SCHOOL</t>
  </si>
  <si>
    <t>COURT-DE-WYCK CHURCH SCHOOL</t>
  </si>
  <si>
    <t>THE INTERNATIONAL LEADERSHIP ACADEMY</t>
  </si>
  <si>
    <t>ST PAUL'S RC PRIMARY SCHOOL</t>
  </si>
  <si>
    <t>BUSINESS2BUSINESS RECRUITMENT LTD</t>
  </si>
  <si>
    <t>BOWBRIDGE PRIMARY SCHOOL</t>
  </si>
  <si>
    <t>ARRIVA LONDON NORTH LIMITED</t>
  </si>
  <si>
    <t>LITTLE WEIGHTON ROWLEY CHURCH OF ENGLAND VOLUNTARY CONTROLLED PRIMARY SCHOOL</t>
  </si>
  <si>
    <t>LANCASTER ROAD PRIMARY SCHOOL</t>
  </si>
  <si>
    <t>COSTESSEY HIGH SCHOOL</t>
  </si>
  <si>
    <t>SHAFTON ADVANCED LEARNING CENTRE</t>
  </si>
  <si>
    <t>BERKSHIRE SCHOOLS TRUST</t>
  </si>
  <si>
    <t>ZINNOVAS EUROPE LIMITED</t>
  </si>
  <si>
    <t>EWELME COFE PRIMARY SCHOOL</t>
  </si>
  <si>
    <t>ROSSINGTON ST MICHAEL'S COFE PRIMARY SCHOOL</t>
  </si>
  <si>
    <t>DOGSTHORPE INFANT SCHOOL</t>
  </si>
  <si>
    <t>LINK EMPLOYMENT SERVICES LIMITED</t>
  </si>
  <si>
    <t>FOXTON PRIMARY SCHOOL</t>
  </si>
  <si>
    <t>EAST SUSSEX TEACHER TRAINING PARTNERSHIP SCITT</t>
  </si>
  <si>
    <t>HEPWORTH JUNIOR AND INFANT SCHOOL</t>
  </si>
  <si>
    <t>STANMORE COLLEGE</t>
  </si>
  <si>
    <t>TEST90000160</t>
  </si>
  <si>
    <t>SOUTHAMPTON CITY COLLEGE</t>
  </si>
  <si>
    <t>GILLESPIE PRIMARY SCHOOL</t>
  </si>
  <si>
    <t>LINCOLNSHIRE CHAMBER OF COMMERCE &amp; INDUSTRY</t>
  </si>
  <si>
    <t>LETS TRAINING AND EMPLOYMENT LIMITED</t>
  </si>
  <si>
    <t>KIK START ENTERPRISES LTD</t>
  </si>
  <si>
    <t>THE PERSONNEL PARTNERSHIP LIMITED</t>
  </si>
  <si>
    <t>SOUTH EAST SURREY PUPIL REFERRAL UNIT</t>
  </si>
  <si>
    <t>LE HERISSON SCHOOL</t>
  </si>
  <si>
    <t>ST PATRICK'S CATHOLIC PRIMARY SCHOOL, HUDDERSFIELD</t>
  </si>
  <si>
    <t>VOCAL PROCESS LTD.</t>
  </si>
  <si>
    <t>VARYABILITY LIMITED</t>
  </si>
  <si>
    <t>REDDISH HALL SCHOOL</t>
  </si>
  <si>
    <t>INSCAPE HOUSE</t>
  </si>
  <si>
    <t>COUNCIL FOR LICENSED CONVEYANCERS</t>
  </si>
  <si>
    <t>INTEGRATE (PRESTON AND CHORLEY) LIMITED</t>
  </si>
  <si>
    <t>XPERTIS COLLEGE LIMITED</t>
  </si>
  <si>
    <t>BREAGE COFE PRIMARY SCHOOL</t>
  </si>
  <si>
    <t>WILLINGHAM INVESTMENTS LIMITED</t>
  </si>
  <si>
    <t>DARLEY DALE PRIMARY SCHOOL</t>
  </si>
  <si>
    <t>FROG-LOGIC LIMITED</t>
  </si>
  <si>
    <t>VASAVE BUSINESS SOLUTIONS LTD</t>
  </si>
  <si>
    <t>LONDON APPAREL RESOURCES CENTRE</t>
  </si>
  <si>
    <t>ALTERNATIVES STAMFORD</t>
  </si>
  <si>
    <t>LOCAL LEARNING ZONE LTD</t>
  </si>
  <si>
    <t>MACAULAY CHURCH OF ENGLAND PRIMARY SCHOOL</t>
  </si>
  <si>
    <t>CENTRE FOR HOMEOPATHIC EDUCATION (UK) LIMITED</t>
  </si>
  <si>
    <t>ASSERT LTD</t>
  </si>
  <si>
    <t>PERCEPTION INSIGHTS LIMITED</t>
  </si>
  <si>
    <t>COMBE COFE PRIMARY SCHOOL</t>
  </si>
  <si>
    <t>REEVY HILL PRIMARY SCHOOL</t>
  </si>
  <si>
    <t>DOWN TO EARTH</t>
  </si>
  <si>
    <t>GLOUCESTER AND FOREST ALTERNATIVE PROVISION SCHOOL</t>
  </si>
  <si>
    <t>THE LONDON SCHOOL OF DRAMATIC ART LIMITED</t>
  </si>
  <si>
    <t>EMERGENCY EXIT ARTS</t>
  </si>
  <si>
    <t>MITCHELL BROOK PRIMARY SCHOOL</t>
  </si>
  <si>
    <t>FRIARAGE COMMUNITY PRIMARY SCHOOL</t>
  </si>
  <si>
    <t>THEM WIFIES</t>
  </si>
  <si>
    <t>KENWOOD ACADEMY</t>
  </si>
  <si>
    <t>ACTIVE ANGEL'S GROUP LTD</t>
  </si>
  <si>
    <t>INFINITY ENERGY ORGANISATION LIMITED</t>
  </si>
  <si>
    <t>UHRDA EDUCATION INT. LTD</t>
  </si>
  <si>
    <t>EDEN TRAINING SOLUTIONS LIMITED</t>
  </si>
  <si>
    <t>KEW COLLEGE PREP</t>
  </si>
  <si>
    <t>HALTWHISTLE LOWER SCHOOL ACADEMY</t>
  </si>
  <si>
    <t>ST JOHN'S CHURCH OF ENGLAND VOLUNTARY AIDED FIRST SCHOOL, FROME</t>
  </si>
  <si>
    <t>BLANDFORD ST MARY CHURCH OF ENGLAND PRIMARY SCHOOL</t>
  </si>
  <si>
    <t>RISE BESPOKE FOODS LTD</t>
  </si>
  <si>
    <t>MICKLEHURST ALL SAINTS COFE PRIMARY SCHOOL</t>
  </si>
  <si>
    <t>LAMONT EDUCATION SERVICES LTD</t>
  </si>
  <si>
    <t>HARTSFIELD JUNIOR MIXED AND INFANT SCHOOL</t>
  </si>
  <si>
    <t>MCCONNELLS DRIVER TRAINING LIMITED</t>
  </si>
  <si>
    <t>KETTLESING FELLISCLIFFE COMMUNITY PRIMARY SCHOOL</t>
  </si>
  <si>
    <t>HERTFORD INFANT SCHOOL</t>
  </si>
  <si>
    <t>EGREMONT PRIMARY SCHOOL</t>
  </si>
  <si>
    <t>KINGS BOURNEMOUTH</t>
  </si>
  <si>
    <t>FOURQUARTERS INFORMATION SOLUTIONS LTD</t>
  </si>
  <si>
    <t>GHANI ACADEMY LTD</t>
  </si>
  <si>
    <t>LEEMING RAF COMMUNITY PRIMARY SCHOOL</t>
  </si>
  <si>
    <t>GLAPTHORN CHURCH OF ENGLAND PRIMARY SCHOOL</t>
  </si>
  <si>
    <t>WYBORNE PRIMARY SCHOOL</t>
  </si>
  <si>
    <t>LAGTA GROUP TRAINING LIMITED</t>
  </si>
  <si>
    <t>SHELTON WITH HARDWICK COMMUNITY SCHOOL</t>
  </si>
  <si>
    <t>FARMILO PRIMARY SCHOOL AND NURSERY</t>
  </si>
  <si>
    <t>ST AMBROSE RC PRIMARY SCHOOL</t>
  </si>
  <si>
    <t>MILTON KEYNES SECURITY SERVICES LIMITED</t>
  </si>
  <si>
    <t>FENSTANTON AND HILTON PRIMARY SCHOOL</t>
  </si>
  <si>
    <t>HILLCREST NORWOOD</t>
  </si>
  <si>
    <t>HAMILTON TAYLOR LTD.</t>
  </si>
  <si>
    <t>HIGH SPEED CAREERS LTD</t>
  </si>
  <si>
    <t>DONCASTER ALCOHOL SERVICES</t>
  </si>
  <si>
    <t>ROSE BRIDGE HIGH SCHOOL</t>
  </si>
  <si>
    <t>COLCHESTER PREP &amp; HIGH SCHOOL</t>
  </si>
  <si>
    <t>KASSIA ACADEMY AND SUPPORT SERVICES</t>
  </si>
  <si>
    <t>ST EDWARD'S SCHOOL</t>
  </si>
  <si>
    <t>CREWS HOMECARE LIMITED</t>
  </si>
  <si>
    <t>WAYFIELD PRIMARY SCHOOL</t>
  </si>
  <si>
    <t>ROPLEY COFE PRIMARY SCHOOL</t>
  </si>
  <si>
    <t>NEW HEIGHTS HIGH SCHOOL</t>
  </si>
  <si>
    <t>ST GERMANS ACADEMY</t>
  </si>
  <si>
    <t>LEITH PRIMARY SCHOOL</t>
  </si>
  <si>
    <t>WOODCHURCH CHURCH OF ENGLAND PRIMARY SCHOOL</t>
  </si>
  <si>
    <t>GLOBAL RENEWAL</t>
  </si>
  <si>
    <t>ST HELEN'S CATHOLIC PRIMARY SCHOOL</t>
  </si>
  <si>
    <t>MANAGEMENT EDUCATION RESOURCE CENTRE LIMITED</t>
  </si>
  <si>
    <t>PORTSWOOD PRIMARY SCHOOL</t>
  </si>
  <si>
    <t>WOWCHER LIMITED</t>
  </si>
  <si>
    <t>TEST90000082</t>
  </si>
  <si>
    <t>SANDSIDE LODGE SCHOOL</t>
  </si>
  <si>
    <t>HYGIENE SUE LIMITED</t>
  </si>
  <si>
    <t>BELL BEDGEBURY INTERNATIONAL SCHOOL</t>
  </si>
  <si>
    <t>THE TIN HAT CENTRE</t>
  </si>
  <si>
    <t>HANDSON SAFETY SERVICES LIMITED</t>
  </si>
  <si>
    <t>SHEFFIELD TEACHING HOSPITALS NHS FOUNDATION TRUST</t>
  </si>
  <si>
    <t>KELL BANK CHURCH OF ENGLAND PRIMARY SCHOOL</t>
  </si>
  <si>
    <t>SQUASHWALES LTD</t>
  </si>
  <si>
    <t>THE ACTORS TEMPLE LIMITED</t>
  </si>
  <si>
    <t>NEW CHAPELTOWN DEVELOPMENT TRUST</t>
  </si>
  <si>
    <t>TALIA'S TEDDIES LIMITED</t>
  </si>
  <si>
    <t>HOME-START KNOWSLEY</t>
  </si>
  <si>
    <t>FIVE ASIDE THEATRE CIC</t>
  </si>
  <si>
    <t>PEOPLE FIRST CONSULTANCY LIMITED</t>
  </si>
  <si>
    <t>AGE UK CAMDEN LTD</t>
  </si>
  <si>
    <t>ALL SAINTS COFE (AIDED) PRIMARY SCHOOL</t>
  </si>
  <si>
    <t>SHEFFIELD ENVIRONMENTAL TRAINING LIMITED</t>
  </si>
  <si>
    <t>SMITHS CONSULTANTS LTD</t>
  </si>
  <si>
    <t>ARC ACADEMY HOLDINGS UK LIMITED</t>
  </si>
  <si>
    <t>THE OASIS SCHOOL OF HUMAN RELATIONS LIMITED</t>
  </si>
  <si>
    <t>LYONSDOWN SCHOOL</t>
  </si>
  <si>
    <t>FOREST GATE COMMUNITY SCHOOL</t>
  </si>
  <si>
    <t>SAINT JOSEPH'S CATHOLIC PRIMARY VOLUNTARY ACADEMY</t>
  </si>
  <si>
    <t>SAGA GROUP LIMITED</t>
  </si>
  <si>
    <t>UNLOCKSTAFFPOTENTIAL LTD</t>
  </si>
  <si>
    <t>M.S.B. LIFT TRUCKS AND PLANT TRAINING LIMITED</t>
  </si>
  <si>
    <t>WOLGARSTON HIGH SCHOOL</t>
  </si>
  <si>
    <t>NORTHERN COUNTIES SAFETY GROUP LIMITED</t>
  </si>
  <si>
    <t>MIDDLESEX UNIVERSITY</t>
  </si>
  <si>
    <t>SCOPE</t>
  </si>
  <si>
    <t>OASIS ACADEMY BRISLINGTON</t>
  </si>
  <si>
    <t>NORTHAMPTON TEACHER TRAINING PARTNERSHIP</t>
  </si>
  <si>
    <t>ALL SAINTS BENHILTON COFE PRIMARY SCHOOL</t>
  </si>
  <si>
    <t>NORTHERN COLLEGE OF THERAPEUTIC HYPNOSIS LIMITED</t>
  </si>
  <si>
    <t>PHOENIX PUPIL REFERRAL UNIT</t>
  </si>
  <si>
    <t>OPEN EYE CORPORATION LIMITED</t>
  </si>
  <si>
    <t>FELL DYKE COMMUNITY PRIMARY SCHOOL</t>
  </si>
  <si>
    <t>CAMBRIDGE ENGLISH LANGUAGE ASSESSMENT</t>
  </si>
  <si>
    <t>BLACKCOUNTRY CONSTRUCTION TRAINING LTD LIMITED</t>
  </si>
  <si>
    <t>DERBY TRAILBLAZERS BASKETBALL CLUB</t>
  </si>
  <si>
    <t>THE INDEPENDENT PSYCHOLOGICAL SERVICE LIMITED</t>
  </si>
  <si>
    <t>PEAK TRAINING FOR MANAGEMENT LIMITED</t>
  </si>
  <si>
    <t>SEWELL PARK ACADEMY</t>
  </si>
  <si>
    <t>NOTTINGHAMSHIRE FOOTBALL ASSOCIATION LIMITED</t>
  </si>
  <si>
    <t>STEWARDS ACADEMY - SCIENCE SPECIALIST, HARLOW</t>
  </si>
  <si>
    <t>BARNET LONDON BOROUGH COUNCIL</t>
  </si>
  <si>
    <t>RUNNYMEDE ST EDWARD'S SCHOOL</t>
  </si>
  <si>
    <t>LONDON RIBID COLLEGE LIMITED</t>
  </si>
  <si>
    <t>BRYNTEG COMPREHENSIVE SCHOOL</t>
  </si>
  <si>
    <t>VISIONJUICE LTD.</t>
  </si>
  <si>
    <t>HM PRISON DOWNVIEW</t>
  </si>
  <si>
    <t>BRISTOL MANAGEMENT CENTRE LIMITED</t>
  </si>
  <si>
    <t>COMPANY HQ LIMITED</t>
  </si>
  <si>
    <t>ELDENE NURSERY AND PRIMARY SCHOOL</t>
  </si>
  <si>
    <t>THE ST MICHAEL'S CHURCH OF ENGLAND PRIMARY SCHOOL, THORPE ON THE HILL</t>
  </si>
  <si>
    <t>CLAYTON ST JOHN COFE PRIMARY SCHOOL</t>
  </si>
  <si>
    <t>STRINGERS HAIRDRESSING (LINCOLN) LTD</t>
  </si>
  <si>
    <t>LOWER HEATH COFE PRIMARY SCHOOL</t>
  </si>
  <si>
    <t>EMERGENCY RESPONSE TRAINING LIMITED</t>
  </si>
  <si>
    <t>SOUTH WOLVERHAMPTON AND BILSTON ACADEMY</t>
  </si>
  <si>
    <t>W2W SOLUTIONS LTD</t>
  </si>
  <si>
    <t>BEENHAM PRIMARY SCHOOL</t>
  </si>
  <si>
    <t>CARPPE LTD</t>
  </si>
  <si>
    <t>COMMUNITY FOOTPRINTS LIMITED</t>
  </si>
  <si>
    <t>ST PETER AND PAUL RC SCHOOL</t>
  </si>
  <si>
    <t>ALTAMIRA TRAINING LTD.</t>
  </si>
  <si>
    <t>VISUALSOFT LIMITED</t>
  </si>
  <si>
    <t>UNSTONE ST MARY'S INFANT SCHOOL</t>
  </si>
  <si>
    <t>A.A.T.S. LTD</t>
  </si>
  <si>
    <t>SHIELD SAFETY GROUP LIMITED</t>
  </si>
  <si>
    <t>LAWDALE JUNIOR SCHOOL</t>
  </si>
  <si>
    <t>TEAM INTEGRA LIMITED</t>
  </si>
  <si>
    <t>CLYDE MARINE TRAINING LIMITED</t>
  </si>
  <si>
    <t>HAVERIGG PRIMARY SCHOOL</t>
  </si>
  <si>
    <t>ASPIRE TECHNOLOGY SOLUTIONS LTD</t>
  </si>
  <si>
    <t>OPTIONS SKILLS LTD</t>
  </si>
  <si>
    <t>TAF HEATING AND PLUMBING TRAINING CENTRE LTD</t>
  </si>
  <si>
    <t>FOOD ACADEMY UK LTD</t>
  </si>
  <si>
    <t>HABERDASHERS ASKES HATCHAM TEMPLE GROVE</t>
  </si>
  <si>
    <t>STUART FORREST CONSULTING LIMITED</t>
  </si>
  <si>
    <t>HAWORTH PRIMARY SCHOOL</t>
  </si>
  <si>
    <t>CLAPTON GIRLS' TECHNOLOGY COLLEGE</t>
  </si>
  <si>
    <t>STOCKBRIDGE VILLAGE PRIMARY SCHOOL</t>
  </si>
  <si>
    <t>NORTH COUNTRY LEISURE (TRADING) LIMITED</t>
  </si>
  <si>
    <t>THE NATIONWIDE TRAINING ACADEMY LIMITED</t>
  </si>
  <si>
    <t>MY HOME MOVE LTD</t>
  </si>
  <si>
    <t>TANDI CLAUSEN-MAY</t>
  </si>
  <si>
    <t>THACKLEY PRIMARY SCHOOL</t>
  </si>
  <si>
    <t>THE BYTES PROJECT</t>
  </si>
  <si>
    <t>HILLTOP INFANT SCHOOL</t>
  </si>
  <si>
    <t>ACTIVATING CREATIVE TALENT C.I.C.</t>
  </si>
  <si>
    <t>THE JOHN FISHER SCHOOL</t>
  </si>
  <si>
    <t>HOPE COMMUNITY HEALTHCARE LIMITED</t>
  </si>
  <si>
    <t>NORTHWICK MANOR PRIMARY SCHOOL</t>
  </si>
  <si>
    <t>ER TRAINING AND DEVELOPMENT LIMITED</t>
  </si>
  <si>
    <t>OLIVE GROUP (UK) LIMITED</t>
  </si>
  <si>
    <t>PLAYBOX THEATRE LIMITED</t>
  </si>
  <si>
    <t>LEIA EDUCATIONAL TRUST</t>
  </si>
  <si>
    <t>L'OUVERTURE TRUST LIMITED</t>
  </si>
  <si>
    <t>NORTHWEST ECONOMIC NETWORK</t>
  </si>
  <si>
    <t>O.S.A.T LTD</t>
  </si>
  <si>
    <t>HM PRISON HATFIELD</t>
  </si>
  <si>
    <t>3695TH SINGLE MEMBER SHELF TRADING COMPANY LIMITED</t>
  </si>
  <si>
    <t>GEC REALISATIONS LIMITED</t>
  </si>
  <si>
    <t>LEVERSTOCK GREEN CHURCH OF ENGLAND PRIMARY SCHOOL</t>
  </si>
  <si>
    <t>LEEDS COLLEGE OF HEALTH AND MANAGEMENT SCIENCES LTD</t>
  </si>
  <si>
    <t>SNOWDON SCHOOL</t>
  </si>
  <si>
    <t>MOUNTAIN TRAINING UK INC LTD</t>
  </si>
  <si>
    <t>ST GEORGE'S CHURCH OF ENGLAND VOLUNTARY CONTROLLED PRIMARY SCHOOL</t>
  </si>
  <si>
    <t>NORTHERN JUNIOR SCHOOL</t>
  </si>
  <si>
    <t>LEADERSHIP MANAGEMENT (UK) LIMITED</t>
  </si>
  <si>
    <t>HAREWOOD COLLEGE</t>
  </si>
  <si>
    <t>STAINBURN SCHOOL AND SCIENCE COLLEGE</t>
  </si>
  <si>
    <t>CLERKHILL SCHOOL</t>
  </si>
  <si>
    <t>THE LONDON PARACHUTE SCHOOL LIMITED</t>
  </si>
  <si>
    <t>SPELTHORNE SCHOOL</t>
  </si>
  <si>
    <t>THORNTON HEATH NURSERY SCHOOL</t>
  </si>
  <si>
    <t>JAMES HAMILTON ACADEMY</t>
  </si>
  <si>
    <t>ACCLAIM TRAINING LTD.</t>
  </si>
  <si>
    <t>TRADE SKILLS4U LTD</t>
  </si>
  <si>
    <t>PRIESTHORPE SCHOOL</t>
  </si>
  <si>
    <t>MAKING THE GRADE LTD</t>
  </si>
  <si>
    <t>HM PRISON HEWELL</t>
  </si>
  <si>
    <t>BITTERNE CE PRIMARY SCHOOL</t>
  </si>
  <si>
    <t>LONDON SCHOOL OF MANAGEMENT AND DEVELOPMENT STUDIES LIMITED</t>
  </si>
  <si>
    <t>OSGODBY PRIMARY SCHOOL</t>
  </si>
  <si>
    <t>NXG GROUP C.I.C.</t>
  </si>
  <si>
    <t>DR VARUN ARUNAGIRI</t>
  </si>
  <si>
    <t>JKFC LIMITED</t>
  </si>
  <si>
    <t>KENSLEY GRADUATE SCHOOL LIMITED</t>
  </si>
  <si>
    <t>INFINITE RESOURCE LIMITED</t>
  </si>
  <si>
    <t>RIPLEY ST THOMAS CHURCH OF ENGLAND HIGH SCHOOL</t>
  </si>
  <si>
    <t>ST MARY'S COFE PRIMARY SCHOOL, NORTHCHURCH</t>
  </si>
  <si>
    <t>GREENE KING LIMITED</t>
  </si>
  <si>
    <t>TAX DATA LIMITED</t>
  </si>
  <si>
    <t>THE OXFORD HOUSE IN BETHNAL GREEN</t>
  </si>
  <si>
    <t>WILTON C OF E PRIMARY SCHOOL</t>
  </si>
  <si>
    <t>CITADEL TRAINING COLLEGE AND RECRUITMENT SERVICES LTD</t>
  </si>
  <si>
    <t>EDENSOR TECHNOLOGY COLLEGE</t>
  </si>
  <si>
    <t>SIR THOMAS ABNEY SCHOOL</t>
  </si>
  <si>
    <t>TEST90000471</t>
  </si>
  <si>
    <t>NORTH WALES NAIL &amp; BEAUTY TRAINING LTD</t>
  </si>
  <si>
    <t>INSPIRE WORKFORCE DEVELOPMENT LTD</t>
  </si>
  <si>
    <t>OUTWOOD ACADEMY SHAFTON</t>
  </si>
  <si>
    <t>GAYTON JUNIOR SCHOOL</t>
  </si>
  <si>
    <t>WOODWATER ACADEMY</t>
  </si>
  <si>
    <t>OUR TUTORS NATIONWIDE LIMITED</t>
  </si>
  <si>
    <t>STINGRAY TRAINING LTD</t>
  </si>
  <si>
    <t>ST PATRICK'S CATHOLIC PRIMARY SCHOOL, BIRSTALL</t>
  </si>
  <si>
    <t>DRAYTON PARK SCHOOL</t>
  </si>
  <si>
    <t>HOPE CHURCH LUTON TRUST</t>
  </si>
  <si>
    <t>SWAN CORPORATE TRAINING LIMITED</t>
  </si>
  <si>
    <t>ALPHA SIA TRAINING ACADEMY LTD</t>
  </si>
  <si>
    <t>WILLING AND ABLE LIMITED</t>
  </si>
  <si>
    <t>TREDEGAR COMPREHENSIVE SCHOOL</t>
  </si>
  <si>
    <t>CARRYLIFT MATERIALS HANDLING LIMITED</t>
  </si>
  <si>
    <t>HUNTERCOMBE HOSPITAL SCHOOL MEADOW LODGE</t>
  </si>
  <si>
    <t>3 PIONEERS APPRENTICESHIPS LTD</t>
  </si>
  <si>
    <t>KNIGHTON HOUSE SCHOOL</t>
  </si>
  <si>
    <t>CRITICAL CARE MEDICAL SERVICES UK LTD</t>
  </si>
  <si>
    <t>HONITON PRIMARY SCHOOL</t>
  </si>
  <si>
    <t>CUXTON COMMUNITY INFANT SCHOOL</t>
  </si>
  <si>
    <t>YSGOL GYFUN LLANGEFNI</t>
  </si>
  <si>
    <t>UPLANDS JUNIOR SCHOOL</t>
  </si>
  <si>
    <t>HAYESWOOD FIRST SCHOOL</t>
  </si>
  <si>
    <t>SYSTEMATIX LIMITED</t>
  </si>
  <si>
    <t>HGV DRIVER TRAINING CENTRE LIMITED</t>
  </si>
  <si>
    <t>WEBJIFFY LIMITED</t>
  </si>
  <si>
    <t>FULL CIRCLE LEARNING LIMITED</t>
  </si>
  <si>
    <t>MAY TWELFTH LIMITED</t>
  </si>
  <si>
    <t>CUMBRIA LEP</t>
  </si>
  <si>
    <t>LANDWORTH ELECTRICS LIMITED</t>
  </si>
  <si>
    <t>NVQ KENT LTD</t>
  </si>
  <si>
    <t>JETS FOUNDATION</t>
  </si>
  <si>
    <t>MARKETING SKILLS TRUST LIMITED</t>
  </si>
  <si>
    <t>AGE UK NOTTINGHAM &amp; NOTTINGHAMSHIRE</t>
  </si>
  <si>
    <t>THE ABBEY ACCESS CENTRE</t>
  </si>
  <si>
    <t>WINSTANLEY COMMUNITY PRIMARY SCHOOL</t>
  </si>
  <si>
    <t>VELOCITY MADE GOOD LIMITED</t>
  </si>
  <si>
    <t>FOWEY RIVER ACADEMY</t>
  </si>
  <si>
    <t>KWS SCHOOL</t>
  </si>
  <si>
    <t>WILLOUGHBY PRIMARY SCHOOL</t>
  </si>
  <si>
    <t>LAYCOCK PRIMARY SCHOOL</t>
  </si>
  <si>
    <t>GEORGE ELIOT HOSPITAL NATIONAL HEALTH SERVICE TRUST</t>
  </si>
  <si>
    <t>TRAIN4ACADEMY LIMITED</t>
  </si>
  <si>
    <t>COSMOS CENTRE</t>
  </si>
  <si>
    <t>CHALLENGE RECRUITMENT GROUP LIMITED</t>
  </si>
  <si>
    <t>DURHAM TEES VALLEY TRAINING SERVICES LIMITED</t>
  </si>
  <si>
    <t>ST PAUL'S COLLEGE</t>
  </si>
  <si>
    <t>STRATEGA (UK) LIMITED</t>
  </si>
  <si>
    <t>APEX UNIVERSAL TRAINING SOLUTIONS LIMITED</t>
  </si>
  <si>
    <t>SOUTHFIELD TECHNOLOGY COLLEGE</t>
  </si>
  <si>
    <t>STELLAR TRAINING SOLUTIONS LIMITED</t>
  </si>
  <si>
    <t>DENTAL ARCH NURSE TRAINING LIMITED</t>
  </si>
  <si>
    <t>THE UNION ADVERTISING AGENCY (LEEDS) LIMITED</t>
  </si>
  <si>
    <t>SCRIPTSCOUT LTD</t>
  </si>
  <si>
    <t>LANGHAM COFE (CONTROLLED) PRIMARY SCHOOL</t>
  </si>
  <si>
    <t>GOSFORTH PARK FIRST SCHOOL</t>
  </si>
  <si>
    <t>FUTURES INSTITUTE BANBURY</t>
  </si>
  <si>
    <t>THE SCREEN ARTS STUDIO LIMITED</t>
  </si>
  <si>
    <t>BMG RESEARCH LTD</t>
  </si>
  <si>
    <t>A T COMPUTERS LIMITED</t>
  </si>
  <si>
    <t>KEEPING KIDS COMPANY</t>
  </si>
  <si>
    <t>BRIGHT PI EDUCATION CONSULTANCY LIMITED</t>
  </si>
  <si>
    <t>DITTON LODGE COMMUNITY PRIMARY SCHOOL</t>
  </si>
  <si>
    <t>THE BANOVALLUM SCHOOL, HORNCASTLE</t>
  </si>
  <si>
    <t>TARMAC SERVICES LIMITED</t>
  </si>
  <si>
    <t>UK ATHLETICS LIMITED</t>
  </si>
  <si>
    <t>HILLSIDE (SHARED SERVICES) LIMITED</t>
  </si>
  <si>
    <t>ST JOSEPH'S CATHOLIC PRIMARY SCHOOL, BRACKNELL</t>
  </si>
  <si>
    <t>ORMISTON BUSHFIELD ACADEMY</t>
  </si>
  <si>
    <t>ROYAL AGRICULTURAL SOCIETY OF ENGLAND</t>
  </si>
  <si>
    <t>OUR LADY OF THE MOST HOLY ROSARY CATHOLIC ACADEMY</t>
  </si>
  <si>
    <t>LOWTON TRAINING SERVICES LTD.</t>
  </si>
  <si>
    <t>JOHN KEATS PRIMARY SCHOOL</t>
  </si>
  <si>
    <t>RICHMOND ACADEMY</t>
  </si>
  <si>
    <t>RUGBY SCHOOL</t>
  </si>
  <si>
    <t>FOREST EDUCATION BUSINESS PARTNERSHIP</t>
  </si>
  <si>
    <t>CULVERS HOUSE PRIMARY SCHOOL</t>
  </si>
  <si>
    <t>ONE YMCA</t>
  </si>
  <si>
    <t>OGUNTE C.I.C.</t>
  </si>
  <si>
    <t>VALE MILL TRUST</t>
  </si>
  <si>
    <t>THE WORCESTERSHIRE WOODLAND PROJECT COMMUNITY INTEREST COMPANY</t>
  </si>
  <si>
    <t>REBUILD CONSTRUCTION LIMITED</t>
  </si>
  <si>
    <t>NEWMAN CONSULTING LIMITED</t>
  </si>
  <si>
    <t>CLEVELAND ROAD PRIMARY SCHOOL</t>
  </si>
  <si>
    <t>THE SOCIETY OF SPORTS THERAPISTS</t>
  </si>
  <si>
    <t>ACTIVE PLANT TRAINING LTD</t>
  </si>
  <si>
    <t>BARCROFT PRIMARY SCHOOL</t>
  </si>
  <si>
    <t>SAINT PAULINUS CATHOLIC PRIMARY SCHOOL, A CATHOLIC VOLUNTARY ACADEMY</t>
  </si>
  <si>
    <t>MEDWAY COMMUNITY PRIMARY SCHOOL</t>
  </si>
  <si>
    <t>REFUGEE RESOURCE</t>
  </si>
  <si>
    <t>RIDING IN ACTION LTD</t>
  </si>
  <si>
    <t>SWARTHMORE EDUCATION CENTRE</t>
  </si>
  <si>
    <t>ACADEMIC EDUCATION LTD</t>
  </si>
  <si>
    <t>BRITANNIA LAW FIRM LTD</t>
  </si>
  <si>
    <t>COMMUNITY PLATFORM LIMITED</t>
  </si>
  <si>
    <t>PREMIER CUSTODIAL GROUP LIMITED</t>
  </si>
  <si>
    <t>STEEL-POWER LTD</t>
  </si>
  <si>
    <t>OLVESTON CHURCH OF ENGLAND PRIMARY SCHOOL</t>
  </si>
  <si>
    <t>NORTON FREE CHURCH OF ENGLAND PRIMARY SCHOOL</t>
  </si>
  <si>
    <t>DEAF HUB CIC</t>
  </si>
  <si>
    <t>TREVERBYN ACADEMY</t>
  </si>
  <si>
    <t>SWIFT TRANSPORT TRAINING (N.I.) LIMITED</t>
  </si>
  <si>
    <t>IMPACT ASSOCIATES LIMITED</t>
  </si>
  <si>
    <t>ENTSERV UK LIMITED</t>
  </si>
  <si>
    <t>BRIGHTLINK LEARNING LTD</t>
  </si>
  <si>
    <t>FRASERS GROUP PLC</t>
  </si>
  <si>
    <t>HR SOLUTIONS YORKSHIRE LIMITED</t>
  </si>
  <si>
    <t>ST LUKE'S PRIMARY SCHOOL ENDON</t>
  </si>
  <si>
    <t>THE VICTORY ACADEMY</t>
  </si>
  <si>
    <t>PARICO LIMITED</t>
  </si>
  <si>
    <t>BLACON YOUNG PEOPLES PROJECT</t>
  </si>
  <si>
    <t>BARNABAS ASSOCIATES (C &amp; NW)</t>
  </si>
  <si>
    <t>CARDINAL NEWMAN CATHOLIC HIGH SCHOOL</t>
  </si>
  <si>
    <t>USW PATHWAY COLLEGE LIMITED</t>
  </si>
  <si>
    <t>PLAYER MACHINE ESPORTS ACADEMIES LTD</t>
  </si>
  <si>
    <t>ST JOSEPH'S CATHOLIC VOLUNTARY ACADEMY</t>
  </si>
  <si>
    <t>COOKE TRAINING AND DEVELOPMENT LIMITED</t>
  </si>
  <si>
    <t>IDOLOGY PARTNERSHIP LIMITED</t>
  </si>
  <si>
    <t>HERRINGHAM PRIMARY ACADEMY</t>
  </si>
  <si>
    <t>BISHOP STOPFORD'S SCHOOL</t>
  </si>
  <si>
    <t>CLEAR EMOTIONAL TRAUMA &amp; THERAPY SPECIALISTS</t>
  </si>
  <si>
    <t>MORGANS PRIMARY SCHOOL &amp; NURSERY</t>
  </si>
  <si>
    <t>RODE METHODIST VC FIRST SCHOOL</t>
  </si>
  <si>
    <t>CONFIDENCE LAB LIMITED</t>
  </si>
  <si>
    <t>ST CHARLES' CATHOLIC PRIMARY SCHOOL</t>
  </si>
  <si>
    <t>INSIGHT CARE SERVICES LTD</t>
  </si>
  <si>
    <t>OAKCAD LTD.</t>
  </si>
  <si>
    <t>NORTHERN COUNTIES COLLEGE</t>
  </si>
  <si>
    <t>SPORTSCAPE TRAINING LTD</t>
  </si>
  <si>
    <t>NORBURY COFE PRIMARY SCHOOL</t>
  </si>
  <si>
    <t>SEFTON COUNCIL FOR VOLUNTARY SERVICE</t>
  </si>
  <si>
    <t>WALTHAMSTOW SCHOOL FOR GIRLS</t>
  </si>
  <si>
    <t>WHITMORE PRIMARY SCHOOL AND NURSERY</t>
  </si>
  <si>
    <t>IACONNECTS TECHNOLOGY LIMITED</t>
  </si>
  <si>
    <t>NEWBOTTLE PRIMARY ACADEMY</t>
  </si>
  <si>
    <t>LONGMOOR TRAINING &amp; SECURITY SOLUTIONS LTD</t>
  </si>
  <si>
    <t>GOSFIELD SCHOOL</t>
  </si>
  <si>
    <t>LEGAL PAAL LLP</t>
  </si>
  <si>
    <t>THE GRACE EYRE FOUNDATION</t>
  </si>
  <si>
    <t>ZABANDA MEDIA LTD</t>
  </si>
  <si>
    <t>WOODBERRY DOWN COMMUNITY PRIMARY SCHOOL</t>
  </si>
  <si>
    <t>STANTON-IN-PEAK COFE PRIMARY SCHOOL</t>
  </si>
  <si>
    <t>DUNKIRK PRIMARY AND NURSERY SCHOOL</t>
  </si>
  <si>
    <t>ST IGNATIUS CATHOLIC PRIMARY SCHOOL</t>
  </si>
  <si>
    <t>OFFSHORE PAINTING SERVICES LIMITED</t>
  </si>
  <si>
    <t>ST MARY'S CATHOLIC PRIMARY SCHOOL, MARNHULL</t>
  </si>
  <si>
    <t>DRAPERS MILLS PRIMARY ACADEMY</t>
  </si>
  <si>
    <t>BIRCH HILL PRIMARY SCHOOL</t>
  </si>
  <si>
    <t>NCC TRAINING LIMITED</t>
  </si>
  <si>
    <t>QUARTIC TRAINING LIMITED</t>
  </si>
  <si>
    <t>WASPS HOLDINGS LIMITED</t>
  </si>
  <si>
    <t>KNOWLESWOOD PRIMARY SCHOOL</t>
  </si>
  <si>
    <t>ASSESSMENT SAFETY AND TRAINING LIMITED</t>
  </si>
  <si>
    <t>TEVIMS LTD</t>
  </si>
  <si>
    <t>ST LAWRENCE COLLEGE JUNIOR SCHOOL</t>
  </si>
  <si>
    <t>YSGOL BRO MORGANNWG</t>
  </si>
  <si>
    <t>BRITISH ASSOCIATION FOR SHOOTING AND CONSERVATION LIMITED</t>
  </si>
  <si>
    <t>DONCASTER UTC</t>
  </si>
  <si>
    <t>LAUREATE COMMUNITY ACADEMY</t>
  </si>
  <si>
    <t>LANGSTONE INFANT SCHOOL</t>
  </si>
  <si>
    <t>GRANITE HILL CRAFTS LTD</t>
  </si>
  <si>
    <t>INSTITUTE FOR LEADERSHIP AND COMMUNITY DEVELOPMENT</t>
  </si>
  <si>
    <t>BO'NESS PUBLIC SCHOOL</t>
  </si>
  <si>
    <t>CLIFF PARK JUNIOR SCHOOL</t>
  </si>
  <si>
    <t>FLORENDINE PRIMARY SCHOOL</t>
  </si>
  <si>
    <t>KIRKSTALL ST STEPHEN'S CHURCH OF ENGLAND (VA) PRIMARY SCHOOL</t>
  </si>
  <si>
    <t>LINCOLNSHIRE COMMUNITY AND VOLUNTARY SERVICE</t>
  </si>
  <si>
    <t>GREENHEAD COLLEGE</t>
  </si>
  <si>
    <t>TRAINING-IDEAS LIMITED</t>
  </si>
  <si>
    <t>BURBAGE PRIMARY SCHOOL</t>
  </si>
  <si>
    <t>TRINITY ST STEPHEN COFE AIDED FIRST SCHOOL</t>
  </si>
  <si>
    <t>HELIOS INTERNATIONAL COLLEGE LIMITED</t>
  </si>
  <si>
    <t>MAKE TO MAKE CIC</t>
  </si>
  <si>
    <t>YATTON CHURCH OF ENGLAND JUNIOR SCHOOL</t>
  </si>
  <si>
    <t>WITHYMOOR PRIMARY SCHOOL</t>
  </si>
  <si>
    <t>ST BERNARD'S SCHOOL, LOUTH</t>
  </si>
  <si>
    <t>BALDERSBY ST JAMES CHURCH OF ENGLAND PRIMARY SCHOOL</t>
  </si>
  <si>
    <t>DENTON COFE SCHOOL</t>
  </si>
  <si>
    <t>BIRCHFIELDS PRIMARY SCHOOL</t>
  </si>
  <si>
    <t>AB KETTLEBY PRIMARY SCHOOL</t>
  </si>
  <si>
    <t>ASHCOMBE PRIMARY SCHOOL</t>
  </si>
  <si>
    <t>BELLATOR CONSULTING LIMITED</t>
  </si>
  <si>
    <t>BEDDINGTON INFANTS' SCHOOL</t>
  </si>
  <si>
    <t>SHAPINSAY COMMUNITY SCHOOL</t>
  </si>
  <si>
    <t>THE HEMEL HEMPSTEAD SCHOOL</t>
  </si>
  <si>
    <t>ROWDE CHURCH OF ENGLAND PRIMARY ACADEMY</t>
  </si>
  <si>
    <t>ST MACHAN'S PRIMARY SCHOOL</t>
  </si>
  <si>
    <t>IRED LIMITED</t>
  </si>
  <si>
    <t>VOCATIONAL VISION FOR TRAINING LIMITED</t>
  </si>
  <si>
    <t>THE FAMILY LEARNING HUB LIMITED</t>
  </si>
  <si>
    <t>ISOBEL MAIR SCHOOL</t>
  </si>
  <si>
    <t>RIVERVIEW COFE PRIMARY AND NURSERY SCHOOL VA</t>
  </si>
  <si>
    <t>THURNHAM GLASSON CHRIST CHURCH, CHURCH OF ENGLAND PRIMARY SCHOOL</t>
  </si>
  <si>
    <t>CREWE ENGINEERING AND DESIGN UTC</t>
  </si>
  <si>
    <t>ALBION IN THE COMMUNITY</t>
  </si>
  <si>
    <t>GREAT BENTLEY PRIMARY SCHOOL</t>
  </si>
  <si>
    <t>QUEEN'S MANOR SCHOOL AND SPECIAL NEEDS UNIT</t>
  </si>
  <si>
    <t>WATSON MARTIN APPRENTICESHIPS LTD</t>
  </si>
  <si>
    <t>LILIAN BAYLIS TECHNOLOGY SCHOOL</t>
  </si>
  <si>
    <t>ALL SQUARE MEDIA LIMITED</t>
  </si>
  <si>
    <t>E-SPIRED CENTRE OF EXCELLENCE</t>
  </si>
  <si>
    <t>ST GREGORY'S CATHOLIC PRIMARY SCHOOL, MARGATE</t>
  </si>
  <si>
    <t>SOUTH WEST LEARNING AND SKILLS LIMITED</t>
  </si>
  <si>
    <t>HORSENDALE PRIMARY SCHOOL</t>
  </si>
  <si>
    <t>ORMISTON VENTURE ACADEMY</t>
  </si>
  <si>
    <t>AALFY LTD</t>
  </si>
  <si>
    <t>VOLUNTARY IMPACT NORTHAMPTONSHIRE LTD</t>
  </si>
  <si>
    <t>EAST ANGLIAN SEA SCHOOL LIMITED</t>
  </si>
  <si>
    <t>GEEK SCHOOL TUTORING LTD</t>
  </si>
  <si>
    <t>BRIDGE HOUSE INDEPENDENT SCHOOL</t>
  </si>
  <si>
    <t>WELDING CONSULTANTS (ELLON) LIMITED</t>
  </si>
  <si>
    <t>YARBOROUGH SCHOOL</t>
  </si>
  <si>
    <t>GUNNESS AND BURRINGHAM CHURCH OF ENGLAND PRIMARY SCHOOL</t>
  </si>
  <si>
    <t>DUNMOW ST MARY'S PRIMARY SCHOOL</t>
  </si>
  <si>
    <t>WILLIAMS - WROE LIMITED</t>
  </si>
  <si>
    <t>INTEGER TRAINING LIMITED</t>
  </si>
  <si>
    <t>LATITUDE 53 LIMITED</t>
  </si>
  <si>
    <t>PIXEL ACADEMY</t>
  </si>
  <si>
    <t>REDCRIER PUBLICATIONS LTD</t>
  </si>
  <si>
    <t>YSGOL GODRE'R BERWYN</t>
  </si>
  <si>
    <t>JHP TRAINING LIMITED</t>
  </si>
  <si>
    <t>KEYHAM BARTON CATHOLIC PRIMARY SCHOOL</t>
  </si>
  <si>
    <t>KINMYLIES PRIMARY SCHOOL</t>
  </si>
  <si>
    <t>MINSTER TRUST FOR EDUCATION</t>
  </si>
  <si>
    <t>ST PETER'S CATHOLIC PRIMARY SCHOOL, BLOXWICH</t>
  </si>
  <si>
    <t>MMC REALISATIONS (2006) LIMITED</t>
  </si>
  <si>
    <t>BENTELER AUTOMOTIVE UK LTD</t>
  </si>
  <si>
    <t>JRC.AGENCY LTD</t>
  </si>
  <si>
    <t>NEW MACHAR SCHOOL</t>
  </si>
  <si>
    <t>PATHWAYS NESIVOS LTD</t>
  </si>
  <si>
    <t>DERRY HILL CHURCH OF ENGLAND VOLUNTARY AIDED PRIMARY SCHOOL</t>
  </si>
  <si>
    <t>SPRINGWELL DENE SCHOOL</t>
  </si>
  <si>
    <t>CORFE CASTLE CHURCH OF ENGLAND PRIMARY SCHOOL</t>
  </si>
  <si>
    <t>HECKMONDWIKE GRAMMAR SCHOOL</t>
  </si>
  <si>
    <t>EVRION LIMITED</t>
  </si>
  <si>
    <t>GEORGE STREET DESIGN LIMITED</t>
  </si>
  <si>
    <t>AYLESBURY UTC</t>
  </si>
  <si>
    <t>PENWITH ALTERNATIVE PROVISION ACADEMY</t>
  </si>
  <si>
    <t>QUEERCIRCLE LIMITED</t>
  </si>
  <si>
    <t>GALLEY COMMON INFANT SCHOOL</t>
  </si>
  <si>
    <t>ST BRENDAN'S SIXTH FORM COLLEGE</t>
  </si>
  <si>
    <t>KALEIDOSCOPE MANAGEMENT DEVELOPMENT &amp; TRAINING LTD</t>
  </si>
  <si>
    <t>PACT DOGS LTD</t>
  </si>
  <si>
    <t>ST FAITH'S SCHOOL</t>
  </si>
  <si>
    <t>WIT BUSINESS SYSTEMS LIMITED</t>
  </si>
  <si>
    <t>IN-PHASE TRAINING LIMITED</t>
  </si>
  <si>
    <t>ST MARY'S BENTWORTH CHURCH OF ENGLAND PRIMARY SCHOOL</t>
  </si>
  <si>
    <t>NOURISH LEARNING AND DEVELOPMENT LIMITED</t>
  </si>
  <si>
    <t>ARCHBISHOP SUMNER CHURCH OF ENGLAND PRIMARY SCHOOL</t>
  </si>
  <si>
    <t>FORTISMERE SCHOOL</t>
  </si>
  <si>
    <t>CIMPA LIMITED</t>
  </si>
  <si>
    <t>THE EDUCATION ORGANISATION LIMITED</t>
  </si>
  <si>
    <t>JOY FERGUSON &amp; ASSOCIATES LIMITED</t>
  </si>
  <si>
    <t>ST EDWARD'S PREPARATORY SCHOOL</t>
  </si>
  <si>
    <t>TRINITY TRAINING AND RECRUITMENT SERVICES LTD</t>
  </si>
  <si>
    <t>EDUCATION LEEDS LIMITED</t>
  </si>
  <si>
    <t>HERITAGE HQ LTD</t>
  </si>
  <si>
    <t>SANDOWN HIGH SCHOOL</t>
  </si>
  <si>
    <t>TRUMPINGTON PARK PRIMARY SCHOOL</t>
  </si>
  <si>
    <t>ST JAMES' CHURCH OF ENGLAND VOLUNTARY CONTROLLED FIRST SCHOOL</t>
  </si>
  <si>
    <t>JACKFIELD INFANT SCHOOL</t>
  </si>
  <si>
    <t>BUSINESS LINK WEST MERCIA LLP</t>
  </si>
  <si>
    <t>HEXAM TRAINING LIMITED</t>
  </si>
  <si>
    <t>TUFCOAT LIMITED</t>
  </si>
  <si>
    <t>WATERSIDE CONSULTANCY HERTFORDSHIRE LIMITED</t>
  </si>
  <si>
    <t>HARROGATE PUPIL REFERRAL SERVICE</t>
  </si>
  <si>
    <t>ST MARY MAGDALENE'S ROMAN CATHOLIC PRIMARY SCHOOL, BURNLEY</t>
  </si>
  <si>
    <t>SCOTTISH AGRICULTURAL SCIENCE AGENCY</t>
  </si>
  <si>
    <t>ALTNAGELVIN HOSPITAL SCHOOL &amp; TUITION SERVICE</t>
  </si>
  <si>
    <t>CENTRAL PARK PRIMARY SCHOOL</t>
  </si>
  <si>
    <t>LANGDON ACADEMY</t>
  </si>
  <si>
    <t>ST MARY'S PRIORY RC JUNIOR SCHOOL</t>
  </si>
  <si>
    <t>MJR MORGAN LIMITED</t>
  </si>
  <si>
    <t>DANES HILL SCHOOL</t>
  </si>
  <si>
    <t>TRIUMPH MULTI ACADEMY TRUST</t>
  </si>
  <si>
    <t>JORDANSTOWN SPECIAL SCHOOL</t>
  </si>
  <si>
    <t>HAMPSTEAD GARDEN SUBURB INSTITUTE</t>
  </si>
  <si>
    <t>PARK ROAD PRIMARY SCHOOL</t>
  </si>
  <si>
    <t>ORBIT GROUP LIMITED</t>
  </si>
  <si>
    <t>PORTPATRICK SCHOOL</t>
  </si>
  <si>
    <t>THE FOREST VIEW ACADEMY</t>
  </si>
  <si>
    <t>CRAIGBANK PRIMARY SCHOOL</t>
  </si>
  <si>
    <t>PRIESTMAN ASSOCIATES LLP</t>
  </si>
  <si>
    <t>RIDGEWAY SCHOOL</t>
  </si>
  <si>
    <t>HARGRAVE PARK PRIMARY SCHOOL</t>
  </si>
  <si>
    <t>BELFORD COLLEGE LIMITED</t>
  </si>
  <si>
    <t>AUTODESK LIMITED</t>
  </si>
  <si>
    <t>CAMBUSNETHAN PRIMARY SCHOOL</t>
  </si>
  <si>
    <t>COVENTRY YOUTH OFFENDING SERVICE</t>
  </si>
  <si>
    <t>THE AVIATION SKILLS PARTNERSHIP LIMITED</t>
  </si>
  <si>
    <t>ASK LANGUAGE SERVICES LIMITED</t>
  </si>
  <si>
    <t>MIDDLETON TYAS COF E PRIMARY SCHOOL</t>
  </si>
  <si>
    <t>STONE ALLIANCE SERVICES LTD</t>
  </si>
  <si>
    <t>DEER PARK PRIMARY SCHOOL</t>
  </si>
  <si>
    <t>HOGSTHORPE PRIMARY ACADEMY</t>
  </si>
  <si>
    <t>BASIL PATERSON SCHOOL UPPER SCHOOL S5 S6</t>
  </si>
  <si>
    <t>HUMANITY HAND LTD</t>
  </si>
  <si>
    <t>BROADMEADOW INFANT SCHOOL</t>
  </si>
  <si>
    <t>THE ST PHILIP HOWARD CATHOLIC HIGH SCHOOL</t>
  </si>
  <si>
    <t>BROADGREEN INTERNATIONAL SCHOOL, A TECHNOLOGY COLLEGE</t>
  </si>
  <si>
    <t>LEARNKIT LIMITED</t>
  </si>
  <si>
    <t>JEFFERSON HOUSE</t>
  </si>
  <si>
    <t>COYLE PERSONNEL LIMITED</t>
  </si>
  <si>
    <t>THE ADSETTS PARTNERSHIP</t>
  </si>
  <si>
    <t>ALL SAINTS CHURCH OF ENGLAND AIDED JUNIOR SCHOOL</t>
  </si>
  <si>
    <t>TEWKESBURY BOROUGH COUNCIL</t>
  </si>
  <si>
    <t>NOTTING DALE TECHNOLOGY CENTRE(THE)</t>
  </si>
  <si>
    <t>JOHN FERNELEY COLLEGE</t>
  </si>
  <si>
    <t>GREATER MANCHESTER CENTRE FOR VOLUNTARY ORGANISATION</t>
  </si>
  <si>
    <t>GREAT GIDDING COFE PRIMARY SCHOOL</t>
  </si>
  <si>
    <t>INTERVENTION SOLUTIONS LIMITED</t>
  </si>
  <si>
    <t>MERIDIAN SCHOOL</t>
  </si>
  <si>
    <t>NVQ ASSESSOR LTD</t>
  </si>
  <si>
    <t>THE GLEDDINGS SCHOOL</t>
  </si>
  <si>
    <t>STOURPORT PRIMARY SCHOOL</t>
  </si>
  <si>
    <t>STARQUEST PERFORMERS COLLEGE LIMITED</t>
  </si>
  <si>
    <t>CHERITON FITZPAINE PRIMARY SCHOOL</t>
  </si>
  <si>
    <t>RTC NORTH LIMITED</t>
  </si>
  <si>
    <t>AL-FURQAAN PREPARATORY SCHOOL</t>
  </si>
  <si>
    <t>LLOYDS BANK INSURANCE SERVICES LIMITED</t>
  </si>
  <si>
    <t>OUR LADY OF PERPETUAL HELP CATHOLIC PRIMARY SCHOOL</t>
  </si>
  <si>
    <t>IELTS PLUS LIMITED</t>
  </si>
  <si>
    <t>GOMELDON PRIMARY SCHOOL</t>
  </si>
  <si>
    <t>ST ANNE'S SCHOOL</t>
  </si>
  <si>
    <t>LIFECENTRE HATTERSLEY</t>
  </si>
  <si>
    <t>DATA BUBBLE CONSULTANCY LIMITED</t>
  </si>
  <si>
    <t>ALLENS CROFT PRIMARY SCHOOL</t>
  </si>
  <si>
    <t>STAFFORDSHIRE PROBATION BOARD</t>
  </si>
  <si>
    <t>ICKNIELD WALK FIRST SCHOOL</t>
  </si>
  <si>
    <t>ARK SWIFT PRIMARY ACADEMY</t>
  </si>
  <si>
    <t>MELTON VALE SIXTH FORM COLLEGE</t>
  </si>
  <si>
    <t>OAKLANDS CATHOLIC SCHOOL</t>
  </si>
  <si>
    <t>TRANSFERABLE SKILLS TRAINING LTD</t>
  </si>
  <si>
    <t>GOOSTREY COMMUNITY PRIMARY SCHOOL</t>
  </si>
  <si>
    <t>NOMAS TRAINING &amp; CONSULTANCY LIMITED</t>
  </si>
  <si>
    <t>HATS TRAINING LTD</t>
  </si>
  <si>
    <t>HEATHERSIDE INFANT SCHOOL</t>
  </si>
  <si>
    <t>SOUTHERN AREA ACCESS VALIDATING AGENCY</t>
  </si>
  <si>
    <t>BAXENDEN ST JOHN'S CHURCH OF ENGLAND PRIMARY SCHOOL</t>
  </si>
  <si>
    <t>WHITE HOUSE FARM</t>
  </si>
  <si>
    <t>BIRMINGHAM COLLEGE OF LAW &amp; MANAGEMENT LIMITED</t>
  </si>
  <si>
    <t>COTMANHAY JUNIOR SCHOOL</t>
  </si>
  <si>
    <t>Y GANOLFAN DYSGU CYMRAEG GENEDLAETHOL</t>
  </si>
  <si>
    <t>MERE GREEN PRIMARY SCHOOL</t>
  </si>
  <si>
    <t>KINSALE COLLEGE LTD</t>
  </si>
  <si>
    <t>ST BARTHOLOMEW'S CHURCH OF ENGLAND VOLUNTARY AIDED PRIMARY SCHOOL, WIGGINTON</t>
  </si>
  <si>
    <t>SIM TRAINING SERVICES LTD</t>
  </si>
  <si>
    <t>ITRAIN LTD</t>
  </si>
  <si>
    <t>REGENT HIGH SCHOOL</t>
  </si>
  <si>
    <t>OSWALDTWISTLE MOOR END PRIMARY SCHOOL</t>
  </si>
  <si>
    <t>TENDERING FOR CONTRACTS TRAINING LIMITED</t>
  </si>
  <si>
    <t>PHISIS LIMITED</t>
  </si>
  <si>
    <t>BISHOP LOVEDAY CHURCH OF ENGLAND PRIMARY SCHOOL</t>
  </si>
  <si>
    <t>CALVERTON PRIMARY SCHOOL</t>
  </si>
  <si>
    <t>RYEDALE SCHOOL</t>
  </si>
  <si>
    <t>STRATHMORE PRIMARY SCHOOL</t>
  </si>
  <si>
    <t>CONSTRUCTPLUS LTD</t>
  </si>
  <si>
    <t>STONEBOW/HOSPITALITY TRAINING FOUNDATION</t>
  </si>
  <si>
    <t>NEW SCHOOL OF ERICKSONIAN HYPNOSIS &amp; PSYCHOTHERAPY LIMITED</t>
  </si>
  <si>
    <t>MONKWOOD PRIMARY ACADEMY</t>
  </si>
  <si>
    <t>RINA TECH UK LIMITED</t>
  </si>
  <si>
    <t>SOUTHFIELDS COMMUNITY COLLEGE</t>
  </si>
  <si>
    <t>CROSSLAND AND DUDSON TRAINING LIMITED</t>
  </si>
  <si>
    <t>NEWSTEAD PRIMARY AND NURSERY SCHOOL</t>
  </si>
  <si>
    <t>GLOBAL LEARNING CENTRE LTD</t>
  </si>
  <si>
    <t>BRACKEN LANE PRIMARY AND NURSERY SCHOOL</t>
  </si>
  <si>
    <t>COIN COMMUNICATIONS LTD</t>
  </si>
  <si>
    <t>FREDERICK GOUGH SCHOOL</t>
  </si>
  <si>
    <t>ULTIMATE SCUBA EXPERIENCE LIMITED</t>
  </si>
  <si>
    <t>ACORNS TO OAKS LTD</t>
  </si>
  <si>
    <t>AGE CONCERN MANCHESTER</t>
  </si>
  <si>
    <t>THE FRIARY SCHOOL</t>
  </si>
  <si>
    <t>LYDD PRIMARY SCHOOL</t>
  </si>
  <si>
    <t>INVEST IN TRAINING LIMITED</t>
  </si>
  <si>
    <t>THE HORNIMAN PUBLIC MUSEUM AND PUBLIC PARK TRUST</t>
  </si>
  <si>
    <t>TUDHOE GRANGE SCHOOL</t>
  </si>
  <si>
    <t>WHITWORTH TRAINING LIMITED</t>
  </si>
  <si>
    <t>DIRECTION COUNSELLING AND TRAINING LTD.</t>
  </si>
  <si>
    <t>ROSEWOOD FREE SCHOOL</t>
  </si>
  <si>
    <t>TEST90000134</t>
  </si>
  <si>
    <t>SOUTH NORFOLK CROSSROADS CARE ATTENDANT SCHEME</t>
  </si>
  <si>
    <t>EILEEN WILLIAMS CONSULTANCY LIMITED</t>
  </si>
  <si>
    <t>JFS</t>
  </si>
  <si>
    <t>BLACKHEATH HIGH SCHOOL</t>
  </si>
  <si>
    <t>PRECEPT RISK MANAGEMENT LTD</t>
  </si>
  <si>
    <t>CORNWALL CARE LIMITED</t>
  </si>
  <si>
    <t>EMSLIE MORGAN ALTERNATIVE PROVISION SCHOOL (EMAPS)</t>
  </si>
  <si>
    <t>ST BENEDICT'S CATHOLIC PRIMARY SCHOOL - A CATHOLIC VOLUNTARY ACADEMY</t>
  </si>
  <si>
    <t>FOUNDATION FOR ACTIVE COMMUNITY ENGAGEMENT</t>
  </si>
  <si>
    <t>NSF HEALTH SCIENCES LTD.</t>
  </si>
  <si>
    <t>MINERVA PRIMARY SCHOOL</t>
  </si>
  <si>
    <t>WORKFORCE DEVELOPMENT INTERNATIONAL LIMITED</t>
  </si>
  <si>
    <t>FUTURE FOCUS SERVICES LTD</t>
  </si>
  <si>
    <t>WALPOLE HIGHWAY PRIMARY SCHOOL</t>
  </si>
  <si>
    <t>RADCLIFFE-ON-TRENT INFANT AND NURSERY SCHOOL</t>
  </si>
  <si>
    <t>CLAYTON VILLAGE PRIMARY SCHOOL</t>
  </si>
  <si>
    <t>ST MARY'S CHURCH OF ENGLAND PRIMARY SCHOOL, WEST DERBY</t>
  </si>
  <si>
    <t>REEDHAM PARK SCHOOL LIMITED</t>
  </si>
  <si>
    <t>BEARWOOD PRIMARY AND NURSERY SCHOOL</t>
  </si>
  <si>
    <t>PROFESSIONAL ASSOCIATION FOR CHILDCARE AND EARLY YEARS</t>
  </si>
  <si>
    <t>CHERRY GARDEN PRIMARY SCHOOL</t>
  </si>
  <si>
    <t>UK LEARNING CENTER LIMITED</t>
  </si>
  <si>
    <t>ST BENEDICT'S COLLEGE</t>
  </si>
  <si>
    <t>ASHMEAD PRIMARY SCHOOL</t>
  </si>
  <si>
    <t>FRESHSTEPS INDEPENDENT SCHOOL</t>
  </si>
  <si>
    <t>INTELLIGENCIA TRAINING LIMITED</t>
  </si>
  <si>
    <t>THE JANE LANE SCHOOL, A COLLEGE FOR COGNITION &amp; LEARNING</t>
  </si>
  <si>
    <t>ST AGNES RC PRIMARY SCHOOL</t>
  </si>
  <si>
    <t>BUSINESS EDUCATION EVENTS CIC</t>
  </si>
  <si>
    <t>MORAY LEISURE LIMITED</t>
  </si>
  <si>
    <t>UNDERWOOD CHURCH OF ENGLAND PRIMARY SCHOOL</t>
  </si>
  <si>
    <t>HARLINGTON SCHOOL</t>
  </si>
  <si>
    <t>AUTAVIS LIMITED</t>
  </si>
  <si>
    <t>SAINT JOHN HOUGHTON CATHOLIC SCHOOL</t>
  </si>
  <si>
    <t>DOVER, ST MARY'S CHURCH OF ENGLAND PRIMARY SCHOOL</t>
  </si>
  <si>
    <t>VITALITY CENTRE LIMITED</t>
  </si>
  <si>
    <t>LEEDS COLLEGE OF MUSIC</t>
  </si>
  <si>
    <t>DORNEY SCHOOL</t>
  </si>
  <si>
    <t>SUNNYFIELD SUPPORT SERVICES LTD</t>
  </si>
  <si>
    <t>SANDERSON'S WYND PRIMARY SCHOOL</t>
  </si>
  <si>
    <t>MTM TRAINING LIMITED</t>
  </si>
  <si>
    <t>CASTLE SCHOOL</t>
  </si>
  <si>
    <t>EASTERN GREEN JUNIOR SCHOOL</t>
  </si>
  <si>
    <t>BROOKMEAD SCHOOL</t>
  </si>
  <si>
    <t>BUDMOUTH ACADEMY WEYMOUTH</t>
  </si>
  <si>
    <t>HASLAND HALL COMMUNITY SCHOOL</t>
  </si>
  <si>
    <t>BLUESTREAM ACADEMY LTD</t>
  </si>
  <si>
    <t>MANORWAY INDEPENDENT SCHOOL</t>
  </si>
  <si>
    <t>THE MARTIN WILSON SCHOOL</t>
  </si>
  <si>
    <t>HEARING DOGS FOR DEAF PEOPLE</t>
  </si>
  <si>
    <t>EXFOR+ C.I.C.</t>
  </si>
  <si>
    <t>HAELAN CENTRE LIMITED</t>
  </si>
  <si>
    <t>KENSINGTON JUNIOR SCHOOL</t>
  </si>
  <si>
    <t>FOUR WINDS SAILING LIMITED</t>
  </si>
  <si>
    <t>SOUTH HAMPSTEAD AND KILBURN COMMUNITY PARTNERSHIP</t>
  </si>
  <si>
    <t>CARLISLE HOUSING ASSOCIATION LIMITED</t>
  </si>
  <si>
    <t>OAKWOOD INFANT SCHOOL</t>
  </si>
  <si>
    <t>BAMPTON COFE PRIMARY SCHOOL</t>
  </si>
  <si>
    <t>STELLING MINNIS CHURCH OF ENGLAND PRIMARY SCHOOL</t>
  </si>
  <si>
    <t>EMERALD EAGLE TRAINING SERVICES LTD</t>
  </si>
  <si>
    <t>PEPPER HILL SCHOOL</t>
  </si>
  <si>
    <t>WORCESTERSHIRE CRICKET BOARD LIMITED</t>
  </si>
  <si>
    <t>GRILLATECH LTD</t>
  </si>
  <si>
    <t>MIND IN HARROW</t>
  </si>
  <si>
    <t>ST JOHN VIANNEY RC PRIMARY SCHOOL</t>
  </si>
  <si>
    <t>EALLIANCE LEARNING TECHNOLOGY LIMITED</t>
  </si>
  <si>
    <t>GREAT CORBY PRIMARY SCHOOL</t>
  </si>
  <si>
    <t>HAPPY TUESDAYS LIMITED</t>
  </si>
  <si>
    <t>OCB MEDIA LIMITED</t>
  </si>
  <si>
    <t>LT MANAGEMENT LIMITED</t>
  </si>
  <si>
    <t>EASYTRAINING123 LIMITED</t>
  </si>
  <si>
    <t>IRISH CULTURAL CENTRE, HAMMERSMITH LTD</t>
  </si>
  <si>
    <t>THE ARK TRUST LIMITED</t>
  </si>
  <si>
    <t>ARMFIELD ACADEMY</t>
  </si>
  <si>
    <t>VITAE SERVICES LIMITED</t>
  </si>
  <si>
    <t>EDGAR WOOD ACADEMY</t>
  </si>
  <si>
    <t>COLHAM MANOR PRIMARY SCHOOL</t>
  </si>
  <si>
    <t>BRINDISHE MANOR SCHOOL</t>
  </si>
  <si>
    <t>THE MINSTER COFE PRIMARY SCHOOL</t>
  </si>
  <si>
    <t>QUEEN ELIZABETH'S SCHOOL, BARNET</t>
  </si>
  <si>
    <t>ST THOMAS'S CENTRE</t>
  </si>
  <si>
    <t>KING'S LEADERSHIP ACADEMY, LIVERPOOL</t>
  </si>
  <si>
    <t>CYBELE TRAINING &amp; CONSULTANCY LTD</t>
  </si>
  <si>
    <t>STEPNEY COMMUNITY TRUST</t>
  </si>
  <si>
    <t>HM PRISON PETERBOROUGH</t>
  </si>
  <si>
    <t>CHIRANTAN INFOSYS LIMITED</t>
  </si>
  <si>
    <t>WROTHAM ROAD PRIMARY SCHOOL</t>
  </si>
  <si>
    <t>PENNSYLVANIA HOUSE</t>
  </si>
  <si>
    <t>ALWAYS COMMUNITY</t>
  </si>
  <si>
    <t>CHELMSFORD EQUESTRIAN CENTRE LIMITED</t>
  </si>
  <si>
    <t>EYEMOUTH PRIMARY SCHOOL</t>
  </si>
  <si>
    <t>STILLNESS INFANT SCHOOL</t>
  </si>
  <si>
    <t>MUDEFORD JUNIOR SCHOOL</t>
  </si>
  <si>
    <t>BEN-MOTOR AND ALLIED TRADES BENEVOLENT FUND</t>
  </si>
  <si>
    <t>PLAN GROW DO LTD</t>
  </si>
  <si>
    <t>PURPLEBEE LEARNING LIMITED</t>
  </si>
  <si>
    <t>ZARMEI LIMITED</t>
  </si>
  <si>
    <t>GOBOWEN PRIMARY SCHOOL</t>
  </si>
  <si>
    <t>ACTIVE SKILLS TRAINING LTD</t>
  </si>
  <si>
    <t>TOTAL MANAGEMENT TRAINING LTD.</t>
  </si>
  <si>
    <t>THE HEATH SCHOOL</t>
  </si>
  <si>
    <t>PROSPECTS DEVELOPMENT SERVICES LTD</t>
  </si>
  <si>
    <t>INTUITION SKILLS LTD</t>
  </si>
  <si>
    <t>AVIVA INSURANCE UK LIMITED</t>
  </si>
  <si>
    <t>MIDLAND TAXI DRIVER TRAINING LIMITED</t>
  </si>
  <si>
    <t>ENTERPRISE START-UP AND DEVELOPMENT ASSOCIATION (ESUDA)</t>
  </si>
  <si>
    <t>KIRTLINGTON CHURCH OF ENGLAND PRIMARY SCHOOL</t>
  </si>
  <si>
    <t>LCCM LIMITED</t>
  </si>
  <si>
    <t>CLARITY PARTNERS LTD</t>
  </si>
  <si>
    <t>SUFFOLK TRAINING CENTRE LIMITED</t>
  </si>
  <si>
    <t>NOTTINGHAM TRAINING &amp; EDUCATION</t>
  </si>
  <si>
    <t>COURT LANE JUNIOR ACADEMY</t>
  </si>
  <si>
    <t>BEECH GREEN PRIMARY SCHOOL</t>
  </si>
  <si>
    <t>ST AUGUSTINE'S COFE VA JUNIOR AND INFANT SCHOOL</t>
  </si>
  <si>
    <t>BOTTISHAM VILLAGE COLLEGE</t>
  </si>
  <si>
    <t>SUDELL PRIMARY SCHOOL</t>
  </si>
  <si>
    <t>WOODSIDE SCHOOL</t>
  </si>
  <si>
    <t>HM PRISON KIRKLEVINGTON GRANGE</t>
  </si>
  <si>
    <t>KOLLECTIVE ENTERPRISES CIC</t>
  </si>
  <si>
    <t>FOSSEBROOK PRIMARY SCHOOL</t>
  </si>
  <si>
    <t>LOSELEY FIELDS PRIMARY SCHOOL</t>
  </si>
  <si>
    <t>GRANGE COMMUNITY PRIMARY SCHOOL</t>
  </si>
  <si>
    <t>BROADWAY ACADEMY</t>
  </si>
  <si>
    <t>EDUCATION &amp; BASS LIMITED</t>
  </si>
  <si>
    <t>QUALIFIED TUTOR LTD</t>
  </si>
  <si>
    <t>TRAINING, EMPLOYMENT &amp; CAREER SERVICES LTD</t>
  </si>
  <si>
    <t>EAST SHEEN PRIMARY SCHOOL</t>
  </si>
  <si>
    <t>EAST DOWN INSTITUTE OF FURTHER AND HIGHER EDUCATION</t>
  </si>
  <si>
    <t>DUNOTTAR SCHOOL</t>
  </si>
  <si>
    <t>BOLTON COLLEGE CONSULTANCY SERVICES LTD.</t>
  </si>
  <si>
    <t>DARUMA GROUP LTD</t>
  </si>
  <si>
    <t>THE SCOTCH WHISKY HERITAGE CENTRE LIMITED</t>
  </si>
  <si>
    <t>MICNUEL SCHOOL OF NATURAL THERAPIES LTD</t>
  </si>
  <si>
    <t>BELINA CONSULTING LIMITED</t>
  </si>
  <si>
    <t>ENTRUST SUPPORT SERVICES LIMITED</t>
  </si>
  <si>
    <t>BACK CONSULTING LIMITED</t>
  </si>
  <si>
    <t>CARDIFF WEST COMMUNITY HIGH SCHOOL</t>
  </si>
  <si>
    <t>MHE SERVICES LTD</t>
  </si>
  <si>
    <t>REDLANDS PRIMARY AND NURSERY SCHOOL</t>
  </si>
  <si>
    <t>SCHOOL OF CONTEMPORARY MUSIC LIMITED</t>
  </si>
  <si>
    <t>REBELL UTILITIES LTD</t>
  </si>
  <si>
    <t>CALX (UK) LIMITED</t>
  </si>
  <si>
    <t>PENWITH SHORT STAY SCHOOL</t>
  </si>
  <si>
    <t>ONE EAST MIDLANDS</t>
  </si>
  <si>
    <t>BRIGHTON &amp; HOVE FOOD PARTNERSHIP</t>
  </si>
  <si>
    <t>JEAVONS WOOD PRIMARY SCHOOL</t>
  </si>
  <si>
    <t>ST WILFRID'S CATHOLIC PRIMARY SCHOOL - A CATHOLIC VOLUNTARY ACADEMY</t>
  </si>
  <si>
    <t>BLUE SKY CORPORATE FINANCE LIMITED</t>
  </si>
  <si>
    <t>PORT CHARLOTTE PRIMARY SCHOOL</t>
  </si>
  <si>
    <t>ST MATTHEW'S HIGH BROOMS CHURCH OF ENGLAND VOLUNTARY CONTROLLED PRIMARY SCHOOL</t>
  </si>
  <si>
    <t>KWIK-FIT (GB) LIMITED</t>
  </si>
  <si>
    <t>JENKINSON CONSULTING SERVICES LIMITED</t>
  </si>
  <si>
    <t>THE OPEN ACADEMY</t>
  </si>
  <si>
    <t>LONGMEADOW PRIMARY SCHOOL</t>
  </si>
  <si>
    <t>ST LUKE'S CHURCH OF ENGLAND SCIENCE AND SPORTS COLLEGE</t>
  </si>
  <si>
    <t>URSULINE CATHOLIC PRIMARY SCHOOL</t>
  </si>
  <si>
    <t>VOICEABILITY ADVOCACY</t>
  </si>
  <si>
    <t>TRANQUIL TRAINING ACADEMY</t>
  </si>
  <si>
    <t>RECOVERY CONNECTIONS</t>
  </si>
  <si>
    <t>COOPERS EDGE SCHOOL</t>
  </si>
  <si>
    <t>ST GREGORY'S RC PRIMARY SCHOOL, FARNWORTH, BOLTON</t>
  </si>
  <si>
    <t>RETAIL TRUST</t>
  </si>
  <si>
    <t>COMMUNITY BY NATURE LTD.</t>
  </si>
  <si>
    <t>TANBRIDGE HOUSE SCHOOL</t>
  </si>
  <si>
    <t>FORGUE SCHOOL</t>
  </si>
  <si>
    <t>BURSLEM ETHICAL TRUST LIMITED</t>
  </si>
  <si>
    <t>EDUK8 PARTNERSHIP LTD</t>
  </si>
  <si>
    <t>LONDON ACADEMY FOR FINANCE AND HUMANITIES</t>
  </si>
  <si>
    <t>GREAT DUNHAM PRIMARY SCHOOL</t>
  </si>
  <si>
    <t>CHEDDINGTON COMBINED SCHOOL</t>
  </si>
  <si>
    <t>HOLY TRINITY COFE PRIMARY SCHOOL, EIGHT ASH GREEN AND ALDHAM</t>
  </si>
  <si>
    <t>SPRINGHEAD PARK PRIMARY SCHOOL</t>
  </si>
  <si>
    <t>BRENT KNOLL CHURCH OF ENGLAND PRIMARY SCHOOL</t>
  </si>
  <si>
    <t>AEROSPACE INSPECTION TRAINING LIMITED</t>
  </si>
  <si>
    <t>ENGINEERING CONSTRUCTION INDUSTRY TRAINING BOARD</t>
  </si>
  <si>
    <t>ST BEDE'S  CATHOLIC PRIMARY SCHOOL</t>
  </si>
  <si>
    <t>ULSTER PEOPLE'S COLLEGE LIMITED</t>
  </si>
  <si>
    <t>TREE OF KNOWLEDGE LIMITED</t>
  </si>
  <si>
    <t>PATHFINDER PRIMARY SCHOOL</t>
  </si>
  <si>
    <t>BLUE WHALE TRAINING LIMITED</t>
  </si>
  <si>
    <t>WHITEFIELD SCHOOLS</t>
  </si>
  <si>
    <t>AGE UK HEREFORD AND LOCALITIES</t>
  </si>
  <si>
    <t>SOMERSHAM PRIMARY SCHOOL</t>
  </si>
  <si>
    <t>SHERINGTON CHURCH OF ENGLAND SCHOOL</t>
  </si>
  <si>
    <t>FAB SPORTS MANAGEMENT LIMITED</t>
  </si>
  <si>
    <t>STOKE LODGE PRIMARY SCHOOL</t>
  </si>
  <si>
    <t>NEXION LTD</t>
  </si>
  <si>
    <t>THE LINGOES LTD</t>
  </si>
  <si>
    <t>OUTWOOD ACADEMY FOXHILLS</t>
  </si>
  <si>
    <t>ARROW TRAINING UK LIMITED</t>
  </si>
  <si>
    <t>GUILDHOUSE SCHOOL</t>
  </si>
  <si>
    <t>HENHAM AND UGLEY PRIMARY AND NURSERY SCHOOL</t>
  </si>
  <si>
    <t>SHOBNALL PRIMARY SCHOOL</t>
  </si>
  <si>
    <t>INSPIRED WORKING LIMITED</t>
  </si>
  <si>
    <t>MEADOW WELL CONNECTED</t>
  </si>
  <si>
    <t>SAINT MICHAEL COFE PRIMARY SCHOOL (VOLUNTARY AIDED)</t>
  </si>
  <si>
    <t>RIGHT TRACK SCOTLAND LIMITED</t>
  </si>
  <si>
    <t>CHURCH GRESLEY INFANT AND NURSERY SCHOOL</t>
  </si>
  <si>
    <t>COPLEY PRIMARY SCHOOL</t>
  </si>
  <si>
    <t>MARKET DEEPING COMMUNITY PRIMARY SCHOOL</t>
  </si>
  <si>
    <t>JB INTERNATIONAL CONSULTANTS LIMITED</t>
  </si>
  <si>
    <t>STANBRIDGE PRIMARY SCHOOL</t>
  </si>
  <si>
    <t>INDUSTRIAL DRIVER TRAINING LIMITED</t>
  </si>
  <si>
    <t>ANISSA UK LIMITED</t>
  </si>
  <si>
    <t>GLOBAL STUDY CONSULTANCY LTD</t>
  </si>
  <si>
    <t>YORKSHIRE &amp; HUMBERSIDE ASSESSMENT LIMITED</t>
  </si>
  <si>
    <t>TRAINING EXPRESS LIMITED</t>
  </si>
  <si>
    <t>RINGWAY PRIMARY SCHOOL</t>
  </si>
  <si>
    <t>TRINITY ACADEMY SOWERBY BRIDGE</t>
  </si>
  <si>
    <t>HILLSIDE INFANT SCHOOL</t>
  </si>
  <si>
    <t>EMBERCOMBE</t>
  </si>
  <si>
    <t>RED HALL PRIMARY SCHOOL</t>
  </si>
  <si>
    <t>ST JOHN FISHER PRIMARY, A CATHOLIC VOLUNTARY ACADEMY</t>
  </si>
  <si>
    <t>WEALD YOUTH FOR CHRIST</t>
  </si>
  <si>
    <t>MEDIA LIVE CIC</t>
  </si>
  <si>
    <t>SIAN BAKER</t>
  </si>
  <si>
    <t>BEAUMONT HILL SCHOOL</t>
  </si>
  <si>
    <t>PRIESTLEY SMITH SCHOOL</t>
  </si>
  <si>
    <t>BEESTON FIELDS PRIMARY SCHOOL AND NURSERY</t>
  </si>
  <si>
    <t>CACTUS WORLDWIDE LIMITED</t>
  </si>
  <si>
    <t>UNIVERSAL FORTUNE LIMITED</t>
  </si>
  <si>
    <t>PRIMARY CARE SERVICES LIMITED</t>
  </si>
  <si>
    <t>RAY WILLIS</t>
  </si>
  <si>
    <t>GLENDINNING HOUSE SPECIAL SCHOOL</t>
  </si>
  <si>
    <t>ST PAUL'S COFE (C) FIRST SCHOOL</t>
  </si>
  <si>
    <t>CALEDONIA HEALTHCARE LIMITED</t>
  </si>
  <si>
    <t>THE LAKE DISTRICT CALVERT TRUST</t>
  </si>
  <si>
    <t>CAMDEN ITEC</t>
  </si>
  <si>
    <t>LOTUS SCHOOL</t>
  </si>
  <si>
    <t>ASHCROFT INFANTS' SCHOOL</t>
  </si>
  <si>
    <t>GEARIES PRIMARY SCHOOL</t>
  </si>
  <si>
    <t>HEADSTART HEALTH &amp; TRAINING LIMITED</t>
  </si>
  <si>
    <t>TALENTWORKS RTR LTD</t>
  </si>
  <si>
    <t>ADVANCED EDUCATION - WESTON</t>
  </si>
  <si>
    <t>THE GLASGOW COUNCIL ON ALCOHOL</t>
  </si>
  <si>
    <t>HEBER PRIMARY SCHOOL</t>
  </si>
  <si>
    <t>HOLYWELL GREEN PRIMARY SCHOOL</t>
  </si>
  <si>
    <t>YOUTH 21 CIC</t>
  </si>
  <si>
    <t>BLISSFUL TRAINING LIMITED</t>
  </si>
  <si>
    <t>DOVE BANK PRIMARY SCHOOL</t>
  </si>
  <si>
    <t>MINERVA PRIMARY ACADEMY</t>
  </si>
  <si>
    <t>E:MERGE (UK) COMPANY LIMITED</t>
  </si>
  <si>
    <t>SHARPLES SCHOOL</t>
  </si>
  <si>
    <t>SKILLCERT LIMITED</t>
  </si>
  <si>
    <t>BUSINESS CONFIDENCE LIMITED</t>
  </si>
  <si>
    <t>LEARNER LOAN PARTNERSHIP LLP</t>
  </si>
  <si>
    <t>MANOR DRIVE SECONDARY ACADEMY</t>
  </si>
  <si>
    <t>QUARRY BANK PRIMARY SCHOOL</t>
  </si>
  <si>
    <t>THE COMPLETE WORKS</t>
  </si>
  <si>
    <t>1ST 2 ACHIEVE LIMITED</t>
  </si>
  <si>
    <t>DURHAM TEES VALLEY PROBATION TRUST</t>
  </si>
  <si>
    <t>THE CENTRE FOR CONFLICT TRANSFORMATION C.I.C.</t>
  </si>
  <si>
    <t>STEELWORKS PERFORMING ARTS ACADEMY LIMITED</t>
  </si>
  <si>
    <t>CARLTON HILL PRIMARY SCHOOL</t>
  </si>
  <si>
    <t>RODMARTON PRIMARY SCHOOL</t>
  </si>
  <si>
    <t>GORDON BROCK</t>
  </si>
  <si>
    <t>AD HOM LIMITED</t>
  </si>
  <si>
    <t>CARTMEL COFE PRIMARY SCHOOL</t>
  </si>
  <si>
    <t>YORKMEAD JUNIOR AND INFANT SCHOOL</t>
  </si>
  <si>
    <t>RIVERSIDES SCHOOL</t>
  </si>
  <si>
    <t>SIR HENRY FERMOR CHURCH OF ENGLAND PRIMARY SCHOOL</t>
  </si>
  <si>
    <t>TICKFORD PARK PRIMARY SCHOOL</t>
  </si>
  <si>
    <t>GRANGE FIRST SCHOOL</t>
  </si>
  <si>
    <t>BARLBOROUGH PRIMARY SCHOOL</t>
  </si>
  <si>
    <t>OCEAN ACADEMY POOLE</t>
  </si>
  <si>
    <t>KATHERINE LOW SETTLEMENT LIMITED</t>
  </si>
  <si>
    <t>HILL CROFT SPECIAL SCHOOL</t>
  </si>
  <si>
    <t>JMP CONSULTANTS LIMITED</t>
  </si>
  <si>
    <t>HILLCREST SHIFNAL SCHOOL</t>
  </si>
  <si>
    <t>EDEN INDEPENDENT SCHOOL</t>
  </si>
  <si>
    <t>OAKLEIGH TRAINING &amp; DEVELOPMENT LTD</t>
  </si>
  <si>
    <t>OUNSDALE HIGH SCHOOL</t>
  </si>
  <si>
    <t>COMMUNITY GIANTS</t>
  </si>
  <si>
    <t>GRAISELEY PRIMARY SCHOOL</t>
  </si>
  <si>
    <t>FAITH PRIMARY SCHOOL</t>
  </si>
  <si>
    <t>THE EUROPEAN SHIATSU SCHOOL</t>
  </si>
  <si>
    <t>EVERYBODY HEALTH &amp; LEISURE</t>
  </si>
  <si>
    <t>SOUTH ENGLAND INDEPENDENT AMBULANCE SERVICE LTD</t>
  </si>
  <si>
    <t>EATON HALL SPECIALIST ACADEMY</t>
  </si>
  <si>
    <t>ENDEAVOUR SAFETY SERVICES LTD</t>
  </si>
  <si>
    <t>FALLS COMMUNITY COUNCIL LIMITED</t>
  </si>
  <si>
    <t>ACADEMIES ENTERPRISE TRUST</t>
  </si>
  <si>
    <t>POLAM SCHOOL</t>
  </si>
  <si>
    <t>SKELD PRIMARY SCHOOL</t>
  </si>
  <si>
    <t>FORUM FOR ACTION ON SUBSTANCE ABUSE</t>
  </si>
  <si>
    <t>KERESFORTH PRIMARY SCHOOL</t>
  </si>
  <si>
    <t>ST THOMAS MORE CATHOLIC SCHOOL BUXTON</t>
  </si>
  <si>
    <t>NEW HOLLAND CHURCH OF ENGLAND AND METHODIST PRIMARY SCHOOL</t>
  </si>
  <si>
    <t>FUSION21 SOUTH WEST DURHAM SPORT CIC</t>
  </si>
  <si>
    <t>ST THOMAS MORE CATHOLIC PRIMARY SCHOOL, SAFFRON WALDEN</t>
  </si>
  <si>
    <t>MCARTHUR ONLINE TRAINING LTD</t>
  </si>
  <si>
    <t>MIND IN ENFIELD AND BARNET</t>
  </si>
  <si>
    <t>THE OAKS</t>
  </si>
  <si>
    <t>MASTERPLAN SKILLS AND TRAINING CENTRE LTD</t>
  </si>
  <si>
    <t>SENSUS COACHING LIMITED</t>
  </si>
  <si>
    <t>HALCYON WAY</t>
  </si>
  <si>
    <t>LADYLOAN PRIMARY SCHOOL</t>
  </si>
  <si>
    <t>OSPRINGE CHURCH OF ENGLAND PRIMARY SCHOOL</t>
  </si>
  <si>
    <t>1 ACE TRAINING LIMITED</t>
  </si>
  <si>
    <t>DIFFERENT STROKES (TRUSTEES) LIMITED</t>
  </si>
  <si>
    <t>BUTTERSHAW BUSINESS &amp; ENTERPRISE COLLEGE ACADEMY</t>
  </si>
  <si>
    <t>INTER-ACTION (MILTON KEYNES) LIMITED</t>
  </si>
  <si>
    <t>BRITANNIA TRAINING &amp; CONSULTANCY LIMITED</t>
  </si>
  <si>
    <t>BISHOP THOMAS GRANT CATHOLIC SECONDARY SCHOOL</t>
  </si>
  <si>
    <t>SYMMONS MADGE ASSOCIATES LIMITED</t>
  </si>
  <si>
    <t>PDT TRAINING (UK) LTD</t>
  </si>
  <si>
    <t>GARTMORE RIDING SCHOOL RIDING FOR THE DISABLED ASSOCIATION</t>
  </si>
  <si>
    <t>ABC NORTH WEST LIMITED</t>
  </si>
  <si>
    <t>JEWISH SENIOR BOYS' SCHOOL</t>
  </si>
  <si>
    <t>WINDMILL PRIMARY SCHOOL</t>
  </si>
  <si>
    <t>JAMIE BARKER</t>
  </si>
  <si>
    <t>PRACTICAL CONSULTING LIMITED</t>
  </si>
  <si>
    <t>WALDEGRAVE SCHOOL</t>
  </si>
  <si>
    <t>MARSH FARM FUTURES</t>
  </si>
  <si>
    <t>CLEHONGER COFE PRIMARY SCHOOL</t>
  </si>
  <si>
    <t>CROOKSTON CASTLE PRIMARY SCHOOL</t>
  </si>
  <si>
    <t>OLDALONE UK</t>
  </si>
  <si>
    <t>INTELLIGENT SELLING LTD</t>
  </si>
  <si>
    <t>ENKA ENGINEERING COLLEGE LIMITED</t>
  </si>
  <si>
    <t>LOXDALE PRIMARY SCHOOL</t>
  </si>
  <si>
    <t>CROOKESBROOM PRIMARY ACADEMY</t>
  </si>
  <si>
    <t>HOLYOAKES FIELD FIRST SCHOOL</t>
  </si>
  <si>
    <t>TOWER COMMODITIES 1981 LIMITED</t>
  </si>
  <si>
    <t>HIGHER LANE PRIMARY SCHOOL</t>
  </si>
  <si>
    <t>ELCONSULTING CAMBRIDGE LIMITED</t>
  </si>
  <si>
    <t>GREEK PRIMARY SCHOOL OF LONDON</t>
  </si>
  <si>
    <t>PROBUSINESS EDGE LIMITED</t>
  </si>
  <si>
    <t>WALSALL CITIZENS ADVICE BUREAU</t>
  </si>
  <si>
    <t>PEPPER POST LIMITED</t>
  </si>
  <si>
    <t>PARAMOUNT TRAINING COLLEGE/SERVICES LLP</t>
  </si>
  <si>
    <t>UNION OF CONSTRUCTION, ALLIED TRADES AND TECHNICIANS</t>
  </si>
  <si>
    <t>HATA LTD</t>
  </si>
  <si>
    <t>THE BUSINESS COACHING ACADEMY LTD</t>
  </si>
  <si>
    <t>LEEN MILLS PRIMARY SCHOOL</t>
  </si>
  <si>
    <t>COBB THATCHING LIMITED</t>
  </si>
  <si>
    <t>LYMPHOEDEMA TRAINING ACADEMY LTD.</t>
  </si>
  <si>
    <t>ROYALE BUSINESS COLLEGE UK LTD</t>
  </si>
  <si>
    <t>PREPARE TO ACHIEVE LTD</t>
  </si>
  <si>
    <t>OASIS ACADEMY TEMPLE</t>
  </si>
  <si>
    <t>INVERNESS HIGH SCHOOL</t>
  </si>
  <si>
    <t>INTERIM PERFORMANCE MANAGEMENT LIMITED</t>
  </si>
  <si>
    <t>WATTVILLE PRIMARY SCHOOL</t>
  </si>
  <si>
    <t>SMARTTOUCH LIMITED</t>
  </si>
  <si>
    <t>THOMAS'S BATTERSEA</t>
  </si>
  <si>
    <t>ALL SAINTS CHURCH OF ENGLAND PRIMARY SCHOOL MARPLE</t>
  </si>
  <si>
    <t>TDS3 LTD</t>
  </si>
  <si>
    <t>WEBHELP UK HOLDINGS LTD</t>
  </si>
  <si>
    <t>COACHELMY LTD</t>
  </si>
  <si>
    <t>GILBERT COLVIN PRIMARY SCHOOL</t>
  </si>
  <si>
    <t>BLACKBURN ST THOMAS' CHURCH OF ENGLAND PRIMARY SCHOOL</t>
  </si>
  <si>
    <t>SHEFFIELD ALCOHOL SUPPORT SERVICE LIMITED</t>
  </si>
  <si>
    <t>CARTER KNOWLE JUNIOR SCHOOL</t>
  </si>
  <si>
    <t>THE MENTAL HEALTH HUB LTD</t>
  </si>
  <si>
    <t>TEST90000276</t>
  </si>
  <si>
    <t>CPI INNOVATION SERVICES LIMITED</t>
  </si>
  <si>
    <t>CENTRAL PRIMARY SCHOOL</t>
  </si>
  <si>
    <t>ARCHBISHOP BENSON COFE PRIMARY SCHOOL</t>
  </si>
  <si>
    <t>ST MARY ROMAN CATHOLIC PRIMARY SCHOOL</t>
  </si>
  <si>
    <t>CROW TRAINING LTD</t>
  </si>
  <si>
    <t>A2B ASSESSMENTS LTD</t>
  </si>
  <si>
    <t>CORE (CORE - CALVERTON, OASIS, RESOURCES, EDUCATION)</t>
  </si>
  <si>
    <t>SINAI JEWISH PRIMARY SCHOOL</t>
  </si>
  <si>
    <t>HOTWELLS PRIMARY SCHOOL</t>
  </si>
  <si>
    <t>EMJOLI LIMITED</t>
  </si>
  <si>
    <t>COPLEY HIGH SCHOOL</t>
  </si>
  <si>
    <t>GLOUCESTER CITY COUNCIL</t>
  </si>
  <si>
    <t>ALVIE PRIMARY SCHOOL</t>
  </si>
  <si>
    <t>BIRDHAM CE PRIMARY SCHOOL</t>
  </si>
  <si>
    <t>GLOBAL QUALIFICATIONS FRAMEWORK LTD</t>
  </si>
  <si>
    <t>TONY JONES ASSOCIATES LTD</t>
  </si>
  <si>
    <t>LEOPARD ROCK MEDIA LIMITED</t>
  </si>
  <si>
    <t>MARSHALLS PARK SCHOOL</t>
  </si>
  <si>
    <t>360TELLME LIMITED</t>
  </si>
  <si>
    <t>PRIMARY CATHOLIC PARTNERSHIP</t>
  </si>
  <si>
    <t>THE PRIORY FOR WALES OF THE MOST VENERABLE ORDER OF THE HOSPITAL OF ST. JOHN OF JERUSALEM</t>
  </si>
  <si>
    <t>WORSBROUGH BANK END PRIMARY SCHOOL</t>
  </si>
  <si>
    <t>VERNER WHEELOCK ASSOCIATES LIMITED</t>
  </si>
  <si>
    <t>CAMDEAN PRIMARY SCHOOL</t>
  </si>
  <si>
    <t>SRA TRAINING SERVICES LIMITED</t>
  </si>
  <si>
    <t>MAINGREDIENT LTD</t>
  </si>
  <si>
    <t>AMPLEFORTH COLLEGE</t>
  </si>
  <si>
    <t>JAMES FRENCH TRUST TECHNIQUE LIMITED</t>
  </si>
  <si>
    <t>ONGAR PRIMARY SCHOOL</t>
  </si>
  <si>
    <t>BEVINGTON PRIMARY SCHOOL</t>
  </si>
  <si>
    <t>CITY OF LEEDS BASKETBALL FOUNDATION LIMITED</t>
  </si>
  <si>
    <t>HUMMERSEA PRIMARY SCHOOL</t>
  </si>
  <si>
    <t>PALMER &amp; WEIR LIMITED</t>
  </si>
  <si>
    <t>PREMA</t>
  </si>
  <si>
    <t>FIFTEEN MINUTE TRAINER LIMITED</t>
  </si>
  <si>
    <t>THE CAREERS ACADEMY LTD</t>
  </si>
  <si>
    <t>MEM GROUP LIMITED</t>
  </si>
  <si>
    <t>MOUNT GRACE HIGH SCHOOL</t>
  </si>
  <si>
    <t>SITE SAFETY TRAINING LIMITED</t>
  </si>
  <si>
    <t>GREAT OUSE PRIMARY ACADEMY</t>
  </si>
  <si>
    <t>ST THOMAS AQUINAS CATHOLIC PRIMARY SCHOOL</t>
  </si>
  <si>
    <t>MARSTON MORETEYNE VC SCHOOL</t>
  </si>
  <si>
    <t>WRAY COMMON PRIMARY SCHOOL</t>
  </si>
  <si>
    <t>COCKFIELD CHURCH OF ENGLAND VOLUNTARY CONTROLLED PRIMARY SCHOOL</t>
  </si>
  <si>
    <t>RED SMART TRAINING SOLUTIONS LIMITED</t>
  </si>
  <si>
    <t>BUILDING LEARNING UK LIMITED</t>
  </si>
  <si>
    <t>TRAINING PATHWAYS LTD.</t>
  </si>
  <si>
    <t>BLAKEHILL PRIMARY SCHOOL</t>
  </si>
  <si>
    <t>DEFENCE ESTATES</t>
  </si>
  <si>
    <t>FARLEY HILL PRIMARY SCHOOL</t>
  </si>
  <si>
    <t>MIDDLEWICH PRIMARY SCHOOL</t>
  </si>
  <si>
    <t>DERWENTSIDE COUNCIL FOR VOLUNTARY SERVICES</t>
  </si>
  <si>
    <t>ELIZABETH CLARE MILLS</t>
  </si>
  <si>
    <t>CAMDEN PRIMARY CARE TRUST</t>
  </si>
  <si>
    <t>CCAS LIMITED</t>
  </si>
  <si>
    <t>OUR LADY OF THE ROSARY CATHOLIC PRIMARY SCHOOL, BRISTOL</t>
  </si>
  <si>
    <t>SOUTHEND UNIVERSITY HOSPITAL NHS FOUNDATION TRUST</t>
  </si>
  <si>
    <t>AMERY HILL SCHOOL</t>
  </si>
  <si>
    <t>CARR INFANT SCHOOL</t>
  </si>
  <si>
    <t>SEAC RECRUITMENT SERVICES LTD</t>
  </si>
  <si>
    <t>HEXHAM YOUTH INITIATIVE</t>
  </si>
  <si>
    <t>FIRCROFT COLLEGE OF ADULT EDUCATION</t>
  </si>
  <si>
    <t>OBSCURANT RECRUITMENT SOLUTIONS LTD</t>
  </si>
  <si>
    <t>THE RECRUITMENT NETWORK INTERNATIONAL LIMITED</t>
  </si>
  <si>
    <t>REED LEARNING LTD</t>
  </si>
  <si>
    <t>VICTORIA EDUCATION CENTRE</t>
  </si>
  <si>
    <t>APRICOT LEARNING LIMITED</t>
  </si>
  <si>
    <t>TRUST SYSTEMS SOFTWARE (UK) LIMITED</t>
  </si>
  <si>
    <t>COPPICE JUNIOR SCHOOL</t>
  </si>
  <si>
    <t>THE GATES PRIMARY SCHOOL</t>
  </si>
  <si>
    <t>TARLETON HOLY TRINITY COFE PRIMARY SCHOOL</t>
  </si>
  <si>
    <t>THE INSTITUTE OF CAR FLEET MANAGEMENT LIMITED</t>
  </si>
  <si>
    <t>DERWENT HOUSE SCHOOL</t>
  </si>
  <si>
    <t>BTAS (UK) LIMITED</t>
  </si>
  <si>
    <t>LEGAL &amp; GENERAL GROUP PLC</t>
  </si>
  <si>
    <t>ORTU CORRINGHAM PRIMARY SCHOOL AND NURSERY</t>
  </si>
  <si>
    <t>EDX BOOT CAMPS (UK) LIMITED</t>
  </si>
  <si>
    <t>HOME-START COLE VALLEY</t>
  </si>
  <si>
    <t>UBIQUITOUS CONCEPTS LTD</t>
  </si>
  <si>
    <t>HETTON LYONS PRIMARY SCHOOL</t>
  </si>
  <si>
    <t>HM PRISON MAIDSTONE</t>
  </si>
  <si>
    <t>THE ELMGREEN SCHOOL</t>
  </si>
  <si>
    <t>SUEDON (WEST) LTD</t>
  </si>
  <si>
    <t>POSITIVE BUSINESS ENTERPRISES LTD</t>
  </si>
  <si>
    <t>VOLUNTARY ACTION LUTON</t>
  </si>
  <si>
    <t>THE LEIGH CITY TECHNOLOGY COLLEGE</t>
  </si>
  <si>
    <t>WOLVERHAMPTON VOCATIONAL TRAINING CENTRE</t>
  </si>
  <si>
    <t>CREATIVE SPARKWORKS</t>
  </si>
  <si>
    <t>CHIGWELL ROW INFANT SCHOOL</t>
  </si>
  <si>
    <t>ST VINCENT'S SCHOOL - A SPECIALIST SCHOOL FOR SENSORY IMPAIRMENT AND OTHER NEEDS</t>
  </si>
  <si>
    <t>CLIFFORD PRIMARY SCHOOL</t>
  </si>
  <si>
    <t>SUNDERLAND HOME CARE ASSOCIATES (20-20) LIMITED</t>
  </si>
  <si>
    <t>LUTLEY PRIMARY SCHOOL</t>
  </si>
  <si>
    <t>SIR WILLIAM BORLASE'S GRAMMAR SCHOOL</t>
  </si>
  <si>
    <t>REDLAND GREEN</t>
  </si>
  <si>
    <t>VILLAGE MIND LIMITED</t>
  </si>
  <si>
    <t>FILLEIGH COMMUNITY PRIMARY SCHOOL</t>
  </si>
  <si>
    <t>V.A.S.E ACADEMY</t>
  </si>
  <si>
    <t>THE OPEN CENTRE CIC</t>
  </si>
  <si>
    <t>CHURCHILL CHURCH OF ENGLAND VOLUNTARY CONTROLLED PRIMARY SCHOOL</t>
  </si>
  <si>
    <t>CJC TRANSPORT CONSULTANTS LIMITED</t>
  </si>
  <si>
    <t>INTERACTIVE ENTERTAINMENT DEVELOPMENT LTD</t>
  </si>
  <si>
    <t>NIK LAKHANI LIMITED</t>
  </si>
  <si>
    <t>WSTS TRAINING GROUP LIMITED</t>
  </si>
  <si>
    <t>WOODBRIDGE HIGH SCHOOL</t>
  </si>
  <si>
    <t>AR TRAINING LIMITED</t>
  </si>
  <si>
    <t>CLYDEMUIR PRIMARY SCHOOL</t>
  </si>
  <si>
    <t>TRAINER BUBBLE LTD.</t>
  </si>
  <si>
    <t>EAST LONDON TRAINING &amp; CONSTRUCTION LIMITED</t>
  </si>
  <si>
    <t>COMMUNITY TRAINING &amp; DEVELOPMENT LIMITED</t>
  </si>
  <si>
    <t>CHOPWELL COMMUNITY ASSOCIATION</t>
  </si>
  <si>
    <t>HEREWARD PRIMARY SCHOOL</t>
  </si>
  <si>
    <t>YSTRAD MYNACH COLLEGE</t>
  </si>
  <si>
    <t>NORTH WEST COMMUNITY SERVICES TRAINING LTD</t>
  </si>
  <si>
    <t>CTA CENTRE LIMITED</t>
  </si>
  <si>
    <t>RAINHAM MARK GRAMMAR SCHOOL</t>
  </si>
  <si>
    <t>JARROW CROSS COFE PRIMARY SCHOOL</t>
  </si>
  <si>
    <t>ADDVENTION CONSULTANCY LTD</t>
  </si>
  <si>
    <t>ST MARY'S CATHOLIC PRIMARY SCHOOL ,CHISWICK</t>
  </si>
  <si>
    <t>ST THOMAS MORE HIGH SCHOOL FOR BOYS</t>
  </si>
  <si>
    <t>ST AUGUSTINE'S CATHOLIC PRIMARY SCHOOL, WEYMOUTH</t>
  </si>
  <si>
    <t>PROGRESSION ACTION SPORTS LIMITED</t>
  </si>
  <si>
    <t>JOBS IN FOOD LTD</t>
  </si>
  <si>
    <t>UNIZARRE INTERNATIONAL FILM &amp; TV PRODUCTIONS LIMITED</t>
  </si>
  <si>
    <t>HILDERSTONE COLLEGE</t>
  </si>
  <si>
    <t>1ST FOR RECRUITMENT TRAINING LTD</t>
  </si>
  <si>
    <t>COMPLETE HEALTH &amp; SAFETY LTD</t>
  </si>
  <si>
    <t>HM PRISON WAYLAND</t>
  </si>
  <si>
    <t>ST PETER'S CHURCH OF ENGLAND PRIMARY SCHOOL WHETSTONE</t>
  </si>
  <si>
    <t>OAKLANDS PRIMARY SCHOOL</t>
  </si>
  <si>
    <t>THE COSELEY SCHOOL</t>
  </si>
  <si>
    <t>OXFORD GARDENS PRIMARY SCHOOL</t>
  </si>
  <si>
    <t>ORMEROD HOME TRUST LIMITED (THE)</t>
  </si>
  <si>
    <t>MR BARBERS TOPCO LTD</t>
  </si>
  <si>
    <t>ENVIRONMENT AGENCY</t>
  </si>
  <si>
    <t>THE HYPERION GROUP LIMITED</t>
  </si>
  <si>
    <t>STOCKWELL ACADEMY</t>
  </si>
  <si>
    <t>FAILSWORTH SCHOOL</t>
  </si>
  <si>
    <t>ADVANCED SAFETY PLUS LTD</t>
  </si>
  <si>
    <t>FRASERBURGH ACADEMY</t>
  </si>
  <si>
    <t>OUTDOOR COLLEGE CIC</t>
  </si>
  <si>
    <t>CORPORATE TASK TRAINING LIMITED</t>
  </si>
  <si>
    <t>CHARTERS ANCASTER NURSERY</t>
  </si>
  <si>
    <t>HMYOI HUNTERCOMBE</t>
  </si>
  <si>
    <t>NEW CHAPTERS SUPPORT AND WELLBEING LTD</t>
  </si>
  <si>
    <t>PORTULL TRAINING SERVICES LTD</t>
  </si>
  <si>
    <t>BARTONWALSH MANAGEMENT LTD</t>
  </si>
  <si>
    <t>DERBY CITY PRIMARY CARE TRUST</t>
  </si>
  <si>
    <t>BALTONSBOROUGH CHURCH OF ENGLAND VOLUNTARY CONTROLLED PRIMARY SCHOOL</t>
  </si>
  <si>
    <t>LOWTHER PRIMARY SCHOOL</t>
  </si>
  <si>
    <t>SAVVY THINKERS (TRAINING &amp; SKILLS) LTD</t>
  </si>
  <si>
    <t>TAIGA TRAINING LTD</t>
  </si>
  <si>
    <t>THE SQUARE CHAPEL TRUST</t>
  </si>
  <si>
    <t>HILL VIEW EDUCATION CENTRE</t>
  </si>
  <si>
    <t>CROOK PRIMARY SCHOOL</t>
  </si>
  <si>
    <t>BALHOUSIE HOLDINGS LIMITED</t>
  </si>
  <si>
    <t>INGLEWOOD INFANT SCHOOL</t>
  </si>
  <si>
    <t>MANSBRIDGE PRIMARY SCHOOL</t>
  </si>
  <si>
    <t>ABSOLUTE HEALTHCARE SERVICES LIMITED</t>
  </si>
  <si>
    <t>CENTRAL BEDFORDSHIRE PRU</t>
  </si>
  <si>
    <t>NORTH STAR 240</t>
  </si>
  <si>
    <t>TECHNOLOGY FOR LEARNING IN CHILDCARE (TLC) LTD</t>
  </si>
  <si>
    <t>ALISON WELLS &amp; ASSOCIATES LTD</t>
  </si>
  <si>
    <t>WESTBROOK HAY</t>
  </si>
  <si>
    <t>FOLESHILL WOMEN'S TRAINING LTD</t>
  </si>
  <si>
    <t>BAKKAVOR HOLDINGS LIMITED</t>
  </si>
  <si>
    <t>CONCORD JUNIOR SCHOOL</t>
  </si>
  <si>
    <t>WELCOME SKILLS LIMITED</t>
  </si>
  <si>
    <t>ST STEPHEN'S TOCKHOLES COFE PRIMARY SCHOOL</t>
  </si>
  <si>
    <t>FIRTH PRIMARY SCHOOL</t>
  </si>
  <si>
    <t>YOUNG PROFESSIONALS UK - INSPIRING A NEW GENERATION LTD.</t>
  </si>
  <si>
    <t>OLDFIELD SYSTEMS LIMITED</t>
  </si>
  <si>
    <t>HIGH HAZELS NURSERY INFANT ACADEMY</t>
  </si>
  <si>
    <t>LONG SUTTON COFE PRIMARY SCHOOL</t>
  </si>
  <si>
    <t>WARBLINGTON SCHOOL</t>
  </si>
  <si>
    <t>GOLDERS HILL SCHOOL</t>
  </si>
  <si>
    <t>BEDMOND VILLAGE PRIMARY AND NURSERY SCHOOL</t>
  </si>
  <si>
    <t>CHRIS WELCH</t>
  </si>
  <si>
    <t>OAK LEARNING PARTNERSHIP</t>
  </si>
  <si>
    <t>BOWER PRIMARY SCHOOL</t>
  </si>
  <si>
    <t>IRUN SOLUTIONS LIMITED</t>
  </si>
  <si>
    <t>BERWICK MIDDLE SCHOOL</t>
  </si>
  <si>
    <t>ROSELYN HOUSE SCHOOL</t>
  </si>
  <si>
    <t>CLYDE VALLEY HIGH SCHOOL</t>
  </si>
  <si>
    <t>BROADWATER COFE PRIMARY SCHOOL</t>
  </si>
  <si>
    <t>CSV CONSTRUCTION &amp; TRAINING LTD</t>
  </si>
  <si>
    <t>PORTLAND SPENCER ACADEMY</t>
  </si>
  <si>
    <t>LEASOWES PRIMARY SCHOOL</t>
  </si>
  <si>
    <t>THE FOUNTAIN SCHOOL</t>
  </si>
  <si>
    <t>HAVEN SOCIAL CARE LIMITED</t>
  </si>
  <si>
    <t>PROFESSIONAL CLEANING SUPPLIES LIMITED</t>
  </si>
  <si>
    <t>ST HUGH'S CATHOLIC PRIMARY, A VOLUNTARY ACADEMY</t>
  </si>
  <si>
    <t>HARTLIP ENDOWED CHURCH OF ENGLAND PRIMARY SCHOOL</t>
  </si>
  <si>
    <t>HAYWARDS HEATH COLLEGE</t>
  </si>
  <si>
    <t>HAMPSHIRE COUNTY COUNCIL</t>
  </si>
  <si>
    <t>GENERATION: YOU EMPLOYED, UK</t>
  </si>
  <si>
    <t>LIMBVOLUME LIMITED</t>
  </si>
  <si>
    <t>TUTORA LTD</t>
  </si>
  <si>
    <t>GO! HEALTHY LIFESTYLE LTD</t>
  </si>
  <si>
    <t>URBAN FITNESS AND EDUCATION LIMITED</t>
  </si>
  <si>
    <t>NAVIGATOR TERMINALS SEAL SANDS LIMITED</t>
  </si>
  <si>
    <t>2B TRAINED LTD</t>
  </si>
  <si>
    <t>WEST HILL FOLD COTTAGES LLP</t>
  </si>
  <si>
    <t>MOWDEN HALL SCHOOL</t>
  </si>
  <si>
    <t>HOME GROUP DEVELOPMENTS LIMITED</t>
  </si>
  <si>
    <t>BRENZETT CHURCH OF ENGLAND PRIMARY SCHOOL</t>
  </si>
  <si>
    <t>EVOLVE ACADEMY</t>
  </si>
  <si>
    <t>BETTER PROSPECTS LIMITED</t>
  </si>
  <si>
    <t>TAVISTOCK  PRIMARY &amp; NURSERY SCHOOL</t>
  </si>
  <si>
    <t>EDUC8 COVENTRY &amp; WARWICKSHIRE LTD</t>
  </si>
  <si>
    <t>FARNHAM COLLEGE</t>
  </si>
  <si>
    <t>KINGFISHER PRIMARY SCHOOL</t>
  </si>
  <si>
    <t>STOKE-BY-NAYLAND CHURCH OF ENGLAND VOLUNTARY CONTROLLED PRIMARY SCHOOL</t>
  </si>
  <si>
    <t>REGIONAL TRAINING CENTRE SCOTLAND</t>
  </si>
  <si>
    <t>DIFFERENT EYES LIMITED</t>
  </si>
  <si>
    <t>GREAT HOLLANDS PRIMARY SCHOOL</t>
  </si>
  <si>
    <t>HOUSE OF JUSTINE @NO 24 LIMITED</t>
  </si>
  <si>
    <t>EAST STREET ARTS</t>
  </si>
  <si>
    <t>PLAINS PRIMARY SCHOOL</t>
  </si>
  <si>
    <t>CREO SKILLS LIMITED</t>
  </si>
  <si>
    <t>ST JOSEPH'S PREPARATORY SCHOOL</t>
  </si>
  <si>
    <t>BFL TRAINING LIMITED</t>
  </si>
  <si>
    <t>SHARLEY PARK COMMUNITY PRIMARY SCHOOL</t>
  </si>
  <si>
    <t>MANNA HEALTHY GROUP CIC</t>
  </si>
  <si>
    <t>LEAMORE PRIMARY SCHOOL</t>
  </si>
  <si>
    <t>SOLIDCAM U.K. LTD</t>
  </si>
  <si>
    <t>SOHO EDITORS TRAINING LIMITED</t>
  </si>
  <si>
    <t>WILLOW TREE FAMILY FARM</t>
  </si>
  <si>
    <t>BREACHWOOD GREEN JUNIOR MIXED AND INFANT SCHOOL</t>
  </si>
  <si>
    <t>DIY THEATRE COMMUNITY INTEREST COMPANY</t>
  </si>
  <si>
    <t>LACEY GARDENS JUNIOR SCHOOL</t>
  </si>
  <si>
    <t>ASSOCIATED CARE TRAINING LIMITED</t>
  </si>
  <si>
    <t>PETE MARSH CONSULTING LIMITED</t>
  </si>
  <si>
    <t>LITTLE BOWDEN SCHOOL</t>
  </si>
  <si>
    <t>ST ANDREW'S CATHOLIC PRIMARY SCHOOL</t>
  </si>
  <si>
    <t>THE SQUARE PEG (NORTH EAST) C.I.C.</t>
  </si>
  <si>
    <t>LINCHFIELD COMMUNITY PRIMARY SCHOOL</t>
  </si>
  <si>
    <t>CAMBIAN FURTHER HEIGHTS</t>
  </si>
  <si>
    <t>HEMPLAND PRIMARY SCHOOL</t>
  </si>
  <si>
    <t>TRAINING4CAREER LIMITED</t>
  </si>
  <si>
    <t>THE CANTERBURY &amp; DISTRICTS MEDIATION SERVICE</t>
  </si>
  <si>
    <t>DE WARENNE ACADEMY</t>
  </si>
  <si>
    <t>KENDAL PUBLISHING LIMITED</t>
  </si>
  <si>
    <t>ISLAND RIDING CENTRE LIMITED</t>
  </si>
  <si>
    <t>YCG ACADEMY LIMITED</t>
  </si>
  <si>
    <t>WILDERN SCHOOL</t>
  </si>
  <si>
    <t>SPRINGFIELD TRAINING LIMITED</t>
  </si>
  <si>
    <t>AF ASSOCIATES LIMITED</t>
  </si>
  <si>
    <t>PRINCE'S MEAD SCHOOL</t>
  </si>
  <si>
    <t>I-SUCCESS ACADEMY LTD</t>
  </si>
  <si>
    <t>SWANNINGTON CHURCH OF ENGLAND PRIMARY SCHOOL</t>
  </si>
  <si>
    <t>SLEDMERE PRIMARY SCHOOL</t>
  </si>
  <si>
    <t>CAPITAL LDN LTD</t>
  </si>
  <si>
    <t>SPRITES PRIMARY SCHOOL</t>
  </si>
  <si>
    <t>ST THOMAS MORE'S CATHOLIC PRIMARY SCHOOL, COLCHESTER</t>
  </si>
  <si>
    <t>THINK PRODUCTIVE LTD</t>
  </si>
  <si>
    <t>WESSEX TRANSPORT TRAINING LIMITED</t>
  </si>
  <si>
    <t>BASIS TRAINING (UK) LIMITED</t>
  </si>
  <si>
    <t>ST LEONARD'S CHURCH OF ENGLAND PRIMARY SCHOOL</t>
  </si>
  <si>
    <t>THE BROMFORDS SCHOOL</t>
  </si>
  <si>
    <t>BENINGTON CHURCH OF ENGLAND PRIMARY SCHOOL</t>
  </si>
  <si>
    <t>PRESTWICH ARTS COLLEGE</t>
  </si>
  <si>
    <t>QAHE (ULST) LIMITED</t>
  </si>
  <si>
    <t>SHOWSEC INTERNATIONAL LIMITED</t>
  </si>
  <si>
    <t>ST COLMAN'S COLLEGE</t>
  </si>
  <si>
    <t>ASHILL VOLUNTARY CONTROLLED PRIMARY SCHOOL</t>
  </si>
  <si>
    <t>REACH4SKILLS TRAINING LTD</t>
  </si>
  <si>
    <t>ALL SAINTS CHURCH OF ENGLAND VOLUNTARY AIDED PRIMARY SCHOOL, WINFARTHING</t>
  </si>
  <si>
    <t>GARDENROSE PRIMARY SCHOOL</t>
  </si>
  <si>
    <t>ARMLEY PRIMARY SCHOOL</t>
  </si>
  <si>
    <t>BARTHOLOMEW SCHOOL</t>
  </si>
  <si>
    <t>BRIDEKIRK DOVENBY COFE PRIMARY SCHOOL</t>
  </si>
  <si>
    <t>ALCHEMY EFFECTS LTD</t>
  </si>
  <si>
    <t>HOSPITAL AND HOME TUITION SERVICE (CUMBRIA)</t>
  </si>
  <si>
    <t>SANDHILL PRIMARY SCHOOL</t>
  </si>
  <si>
    <t>THE REGISTER OF NUTRITIONAL THERAPISTS LIMITED</t>
  </si>
  <si>
    <t>SOMALI DEVELOPMENT SERVICES C.I.C.</t>
  </si>
  <si>
    <t>GOVIA THAMESLINK RAILWAY LIMITED</t>
  </si>
  <si>
    <t>MAKE CHANGE ASSOCIATES LTD</t>
  </si>
  <si>
    <t>A-SAFE UK LTD</t>
  </si>
  <si>
    <t>THE FACULTY GROUP LTD</t>
  </si>
  <si>
    <t>KENNOWAY PRIMARY AND COMMUNITY SCHOOL</t>
  </si>
  <si>
    <t>SDK TRAINING LIMITED</t>
  </si>
  <si>
    <t>HAZLEMERE CHURCH OF ENGLAND COMBINED SCHOOL</t>
  </si>
  <si>
    <t>FAMILY FOR LIFE MISSION</t>
  </si>
  <si>
    <t>GREENGATE ACADEMY TRUST</t>
  </si>
  <si>
    <t>GAMLINGAY VILLAGE PRIMARY</t>
  </si>
  <si>
    <t>VALE OF GLAMORGAN TRAINING ASSOCIATION</t>
  </si>
  <si>
    <t>OAKFIELD LODGE SCHOOL</t>
  </si>
  <si>
    <t>WISHMORE CROSS ACADEMY</t>
  </si>
  <si>
    <t>CANTLEY PRIMARY SCHOOL</t>
  </si>
  <si>
    <t>ROAD TO LOGISTICS C.I.C.</t>
  </si>
  <si>
    <t>RICHENS TEC LTD</t>
  </si>
  <si>
    <t>CROFTON HAMMOND JUNIOR SCHOOL</t>
  </si>
  <si>
    <t>J &amp; C CORPORATE TRAINING LIMITED</t>
  </si>
  <si>
    <t>AGL TRAINING LTD</t>
  </si>
  <si>
    <t>WHITEHOUSE COMMON PRIMARY SCHOOL</t>
  </si>
  <si>
    <t>PERTH COLLEGE</t>
  </si>
  <si>
    <t>NEWBRIDGE HOUSE</t>
  </si>
  <si>
    <t>ELITE TRAINING AND ASSESSMENT LIMITED</t>
  </si>
  <si>
    <t>WHITE HOUSE ACADEMY</t>
  </si>
  <si>
    <t>GREEN PARK SCHOOL</t>
  </si>
  <si>
    <t>ST LAWRENCE COLLEGE</t>
  </si>
  <si>
    <t>RIMON JEWISH PRIMARY SCHOOL</t>
  </si>
  <si>
    <t>ST. MARY CRAY PRIMARY ACADEMY</t>
  </si>
  <si>
    <t>CATCOTE SCHOOL</t>
  </si>
  <si>
    <t>ORMISTON FAMILIES</t>
  </si>
  <si>
    <t>BARTON SEAGRAVE PRIMARY SCHOOL</t>
  </si>
  <si>
    <t>WHITE NOTLEY CHURCH OF ENGLAND VOLUNTARY CONTROLLED PRIMARY SCHOOL</t>
  </si>
  <si>
    <t>PDT TRAINING AND EDUCATION LTD.</t>
  </si>
  <si>
    <t>THE VICTORY PRIMARY SCHOOL</t>
  </si>
  <si>
    <t>SEN SOLUTIONS (BRISTOL) LIMITED</t>
  </si>
  <si>
    <t>RISDENE ACADEMY</t>
  </si>
  <si>
    <t>BINGHAM PRIMARY SCHOOL</t>
  </si>
  <si>
    <t>AL-MAKTOUM COLLEGE OF HIGHER EDUCATION</t>
  </si>
  <si>
    <t>BIDBURY INFANT SCHOOL</t>
  </si>
  <si>
    <t>ST MONICA PRIMARY SCHOOL</t>
  </si>
  <si>
    <t>LEDBURY PRIMARY SCHOOL</t>
  </si>
  <si>
    <t>PIPER HILL HIGH SCHOOL</t>
  </si>
  <si>
    <t>FOREST SCHOOLS EDUCATION LTD</t>
  </si>
  <si>
    <t>HAYWOOD ACADEMY</t>
  </si>
  <si>
    <t>GAYTON PRIMARY SCHOOL</t>
  </si>
  <si>
    <t>SDL TRAINING LTD</t>
  </si>
  <si>
    <t>ROWLEDGE CHURCH OF ENGLAND CONTROLLED PRIMARY SCHOOL</t>
  </si>
  <si>
    <t>SCOTTS PRIMARY SCHOOL</t>
  </si>
  <si>
    <t>BKHS BABLAKE PREPARATORY SCHOOL</t>
  </si>
  <si>
    <t>W K JERMAN EDUCATION CONSULTANCY LIMITED</t>
  </si>
  <si>
    <t>OUR LADY OF LOURDES RC PRIMARY SCHOOL</t>
  </si>
  <si>
    <t>EXCELLENCE THROUGH TRAINING LIMITED</t>
  </si>
  <si>
    <t>EAST THAMES LEARNING HUB LIMITED</t>
  </si>
  <si>
    <t>AUCHTERLESS SCHOOL</t>
  </si>
  <si>
    <t>BRACKNELL TOWN FOOTBALL CLUB LIMITED</t>
  </si>
  <si>
    <t>BALLET THEATRE UK LIMITED</t>
  </si>
  <si>
    <t>BEIS AHARON SCHOOL</t>
  </si>
  <si>
    <t>LAMBOURNE END LTD</t>
  </si>
  <si>
    <t>GREENHOUSE MUSIC LIMITED</t>
  </si>
  <si>
    <t>TANNERS WOOD JUNIOR MIXED AND INFANT SCHOOL</t>
  </si>
  <si>
    <t>ROTHIENORMAN SCHOOL</t>
  </si>
  <si>
    <t>PLYMPTON ST MAURICE PRIMARY SCHOOL</t>
  </si>
  <si>
    <t>LANESBOROUGH SCHOOL</t>
  </si>
  <si>
    <t>ISAVEY LIMITED</t>
  </si>
  <si>
    <t>FLATWORLDWORKS LIMITED</t>
  </si>
  <si>
    <t>PRENDERGAST VALE SCHOOL</t>
  </si>
  <si>
    <t>THE INSTITUTE OF OPERATIONS MANAGEMENT</t>
  </si>
  <si>
    <t>TUTORS4LESS LTD</t>
  </si>
  <si>
    <t>FORDLEY PRIMARY SCHOOL</t>
  </si>
  <si>
    <t>TULLOS SCHOOL</t>
  </si>
  <si>
    <t>WESTERN COLLEGE OF SCIENCES LTD</t>
  </si>
  <si>
    <t>WAVENDON GATE SCHOOL</t>
  </si>
  <si>
    <t>GAGLE BROOK PRIMARY SCHOOL</t>
  </si>
  <si>
    <t>INSPIRE (STRUCTURES) LIMITED</t>
  </si>
  <si>
    <t>CHICHESTER FREE SCHOOL</t>
  </si>
  <si>
    <t>SAFER AT WORK LTD</t>
  </si>
  <si>
    <t>HATHERDEN CHURCH OF ENGLAND PRIMARY SCHOOL</t>
  </si>
  <si>
    <t>ISLAMIA PRIMARY SCHOOL</t>
  </si>
  <si>
    <t>STEPHEN FREEMAN COMMUNITY PRIMARY SCHOOL</t>
  </si>
  <si>
    <t>BALMUIR CONSULTING LIMITED</t>
  </si>
  <si>
    <t>ST MONICA'S HEALTHCARE LTD</t>
  </si>
  <si>
    <t>NEW MARSKE PRIMARY SCHOOL</t>
  </si>
  <si>
    <t>DURDANS PARK PRIMARY SCHOOL</t>
  </si>
  <si>
    <t>MILDOWN COFE ACADEMY</t>
  </si>
  <si>
    <t>CHRIST'S COLLEGE, GUILDFORD</t>
  </si>
  <si>
    <t>ST MARK'S COFE JUNIOR SCHOOL, SALISBURY</t>
  </si>
  <si>
    <t>TRANSMED SERVICES LTD</t>
  </si>
  <si>
    <t>NEWHALL PRIMARY ACADEMY</t>
  </si>
  <si>
    <t>LANGCRAIGS PRIMARY SCHOOL</t>
  </si>
  <si>
    <t>HALL GREEN JUNIOR SCHOOL</t>
  </si>
  <si>
    <t>CROSSHALL JUNIOR SCHOOL</t>
  </si>
  <si>
    <t>CUMBERLAND SCHOOL</t>
  </si>
  <si>
    <t>HART LEARNING &amp; DEVELOPMENT LTD</t>
  </si>
  <si>
    <t>POTTERIES MUSEUM AND ART GALLERY</t>
  </si>
  <si>
    <t>ELIZABETH FRANCINA FERNANDEZ LTD</t>
  </si>
  <si>
    <t>HEADFIELD CHURCH OF ENGLAND VOLUNTARY CONTROLLED JUNIOR SCHOOL</t>
  </si>
  <si>
    <t>K.D.S. LTD.</t>
  </si>
  <si>
    <t>BERKSHIRE EDUCATION BUSINESS PARTNERSHIP ORGANISATION</t>
  </si>
  <si>
    <t>THE JOSEPH ROWNTREE FOUNDATION</t>
  </si>
  <si>
    <t>RAILSAFE GROUP LIMITED</t>
  </si>
  <si>
    <t>PRIESTLEY PRIMARY SCHOOL</t>
  </si>
  <si>
    <t>ROAD CENTRE TRAINING LTD.</t>
  </si>
  <si>
    <t>HAZLEWOOD SCHOOL</t>
  </si>
  <si>
    <t>MEXBOROUGH ACADEMY</t>
  </si>
  <si>
    <t>BRADFORD COLLEGE OF MANAGEMENT LIMITED</t>
  </si>
  <si>
    <t>SIR CHRISTOPHER HATTON SCHOOL</t>
  </si>
  <si>
    <t>THE DERWENT CENTRE LIMITED</t>
  </si>
  <si>
    <t>NORTHUMBRIA CHURCHES TRAINING CONSORTIUM</t>
  </si>
  <si>
    <t>THE UK APP COMPANY LTD</t>
  </si>
  <si>
    <t>WEST LONDON SKILLS TRAINING LIMITED</t>
  </si>
  <si>
    <t>CULLODEN ACADEMY</t>
  </si>
  <si>
    <t>KARATE ACADEMY LTD</t>
  </si>
  <si>
    <t>CARDEN NURSERY AND PRIMARY SCHOOL</t>
  </si>
  <si>
    <t>HOLISTIC TRAINING LIMITED</t>
  </si>
  <si>
    <t>LANE END PRIMARY SCHOOL</t>
  </si>
  <si>
    <t>STONEBRIDGE FIELDS LIMITED</t>
  </si>
  <si>
    <t>DAWLISH COLLEGE</t>
  </si>
  <si>
    <t>UNIVERSITY COLLEGE OF OSTEOPATHY (THE)</t>
  </si>
  <si>
    <t>WINSTON SCHOOL OF ART AND TECHNOLOGY LIMITED</t>
  </si>
  <si>
    <t>RTC TRAINING LIMITED</t>
  </si>
  <si>
    <t>BRIERLEY FOREST PRIMARY AND NURSERY SCHOOL</t>
  </si>
  <si>
    <t>LLANISHEN HIGH SCHOOL</t>
  </si>
  <si>
    <t>WIDCOMBE COFE JUNIOR SCHOOL</t>
  </si>
  <si>
    <t>BARTON HILL ACADEMY</t>
  </si>
  <si>
    <t>LONDON ACADEMY FOR HIGHER EDUCATION LIMITED</t>
  </si>
  <si>
    <t>START LEARNING LTD.</t>
  </si>
  <si>
    <t>MALIK TUITION CENTRE LIMITED</t>
  </si>
  <si>
    <t>THE SANCTUARY TRUST LIMITED</t>
  </si>
  <si>
    <t>TOR BRIDGE HIGH</t>
  </si>
  <si>
    <t>OAKMERE PRIMARY SCHOOL</t>
  </si>
  <si>
    <t>KITE RIDGE SCHOOL</t>
  </si>
  <si>
    <t>CORNWELL DUNNETT LIMITED</t>
  </si>
  <si>
    <t>MEDICUS FIRST RESPONSE TRAINING LTD</t>
  </si>
  <si>
    <t>ORMISTON SUDBURY ACADEMY</t>
  </si>
  <si>
    <t>NEWDIGATE PRIMARY AND NURSERY SCHOOL</t>
  </si>
  <si>
    <t>YOUNG PEOPLE OUT OF SCHOOL PROJECT</t>
  </si>
  <si>
    <t>OLIVERS BATTERY PRIMARY SCHOOL</t>
  </si>
  <si>
    <t>NICOMS LIMITED</t>
  </si>
  <si>
    <t>ARNO VALE JUNIOR SCHOOL</t>
  </si>
  <si>
    <t>HANNAH BALL SCHOOL</t>
  </si>
  <si>
    <t>GRANGE DRIVING SCHOOL LTD</t>
  </si>
  <si>
    <t>MOTIVATIONAL LEADERSHIP LIMITED</t>
  </si>
  <si>
    <t>LEA COMMUNITY PRIMARY SCHOOL</t>
  </si>
  <si>
    <t>DEANS LONDON LIMITED</t>
  </si>
  <si>
    <t>QUEEN ELIZABETH STUDIO SCHOOL</t>
  </si>
  <si>
    <t>THINK EQ.</t>
  </si>
  <si>
    <t>HM PRISON FEATHERSTONE</t>
  </si>
  <si>
    <t>LANGUAGE SERVICES DIRECT LIMITED</t>
  </si>
  <si>
    <t>MARGATE, HOLY TRINITY AND ST JOHN'S CHURCH OF ENGLAND PRIMARY SCHOOL</t>
  </si>
  <si>
    <t>INDEPENDENT FIRE TRAINING LTD</t>
  </si>
  <si>
    <t>TRIDENT SKILLS LTD</t>
  </si>
  <si>
    <t>MISSENDEN ABBEY ADULT EDUCATION COLLEGE</t>
  </si>
  <si>
    <t>LIVERPOOL COLLEGE</t>
  </si>
  <si>
    <t>NORTH WALES FIRE AUTHORITY</t>
  </si>
  <si>
    <t>POPLARS FARM PRIMARY SCHOOL</t>
  </si>
  <si>
    <t>SOUTH AXHOLME ACADEMY</t>
  </si>
  <si>
    <t>OLIVE TREE PRIMARY SCHOOL</t>
  </si>
  <si>
    <t>THE SEDGEFORD HISTORICAL AND ARCHAEOLOGICAL RESEARCH PROJECT</t>
  </si>
  <si>
    <t>ST THOMAS A BECKET ROMAN CATHOLIC PRIMARY SCHOOL</t>
  </si>
  <si>
    <t>PORTSMOUTH DIOCESAN EDUCATION TRUST</t>
  </si>
  <si>
    <t>AWLISCOMBE CHURCH OF ENGLAND PRIMARY SCHOOL</t>
  </si>
  <si>
    <t>ITS TRAINING LTD</t>
  </si>
  <si>
    <t>TEST DR. DAN STREETMENTIONER FE COLLEGE</t>
  </si>
  <si>
    <t>SOLVENDIS CONSULTANCY LTD</t>
  </si>
  <si>
    <t>ORMISTON HERMAN ACADEMY</t>
  </si>
  <si>
    <t>WORLD HORSE WELFARE</t>
  </si>
  <si>
    <t>GSS SOLUTIONS (FACILITIES) LIMITED</t>
  </si>
  <si>
    <t>MOSAIC WORLD LTD</t>
  </si>
  <si>
    <t>LAMBETH WOMEN'S WORKSHOP LIMITED</t>
  </si>
  <si>
    <t>BEN SHAW TRAINING LTD</t>
  </si>
  <si>
    <t>CHORLTON CENTRAL COMMUNITY CENTRE CIC</t>
  </si>
  <si>
    <t>STEEPLE MORDEN COFE VC PRIMARY SCHOOL</t>
  </si>
  <si>
    <t>SOUTHFIELD CONSULTING LIMITED</t>
  </si>
  <si>
    <t>ALTAVON CENTRE LTD</t>
  </si>
  <si>
    <t>RUGBY FOOTBALL UNION</t>
  </si>
  <si>
    <t>COLLIERS GREEN CHURCH OF ENGLAND PRIMARY SCHOOL</t>
  </si>
  <si>
    <t>THE WILLIAM HOGARTH PRIMARY SCHOOL</t>
  </si>
  <si>
    <t>CTTM TRAINING LTD</t>
  </si>
  <si>
    <t>HARVEY ROAD PRIMARY SCHOOL</t>
  </si>
  <si>
    <t>BRITISH DISPLAY SOCIETY LIMITED(THE)</t>
  </si>
  <si>
    <t>AVECIA LIMITED</t>
  </si>
  <si>
    <t>DUNROSSNESS PRIMARY SCHOOL</t>
  </si>
  <si>
    <t>BEECHWOOD SCHOOL</t>
  </si>
  <si>
    <t>BRANSTY PRIMARY SCHOOL</t>
  </si>
  <si>
    <t>PHOENIX INDUSTRIAL TRAINING &amp; DESIGN LTD</t>
  </si>
  <si>
    <t>ANCASTER COFE PRIMARY SCHOOL</t>
  </si>
  <si>
    <t>THE DE MONTFORT SCHOOL</t>
  </si>
  <si>
    <t>RAKEER LTD</t>
  </si>
  <si>
    <t>ERNE INTEGRATED COLLEGE</t>
  </si>
  <si>
    <t>REGAL GATE SCHOOLS LTD</t>
  </si>
  <si>
    <t>INVERGARRY PRIMARY SCHOOL</t>
  </si>
  <si>
    <t>BRICKWORK SERVICES LIMITED</t>
  </si>
  <si>
    <t>ST BENEDICT'S PRIMARY SCHOOL</t>
  </si>
  <si>
    <t>EDSTART</t>
  </si>
  <si>
    <t>ESSEX TRAINING FOR TOMORROW</t>
  </si>
  <si>
    <t>STARTRIGHT TRAINING LIMITED</t>
  </si>
  <si>
    <t>BARBY CHURCH OF ENGLAND PRIMARY SCHOOL</t>
  </si>
  <si>
    <t>HALSWAY MANOR SOCIETY LIMITED</t>
  </si>
  <si>
    <t>GLOBAL SKILLS TRAINING LTD</t>
  </si>
  <si>
    <t>GARDEN CITY ACADEMY</t>
  </si>
  <si>
    <t>KING'S LEADERSHIP ACADEMY HAWTHORNES</t>
  </si>
  <si>
    <t>ST MARY'S CHURCH OF ENGLAND PRIMARY SCHOOL, HINCKLEY</t>
  </si>
  <si>
    <t>LUCCOMBE EAQ LTD</t>
  </si>
  <si>
    <t>CHICHESTER MARITIME LIMITED</t>
  </si>
  <si>
    <t>WITTON GILBERT PRIMARY SCHOOL</t>
  </si>
  <si>
    <t>LOIS ANN MCKIE</t>
  </si>
  <si>
    <t>HORIZON TRAINING LIMITED</t>
  </si>
  <si>
    <t>CANFORD HEATH INFANT SCHOOL</t>
  </si>
  <si>
    <t>WINDSPORT INTERNATIONAL LIMITED</t>
  </si>
  <si>
    <t>PRIORY ACADEMY</t>
  </si>
  <si>
    <t>MERESIDE CHURCH OF ENGLAND PRIMARY ACADEMY</t>
  </si>
  <si>
    <t>ELSECAR HOLY TRINITY COFE PRIMARY ACADEMY</t>
  </si>
  <si>
    <t>QATALYST PROFESSIONAL SOLUTIONS LIMITED</t>
  </si>
  <si>
    <t>HIGHBURY QUADRANT PRIMARY SCHOOL</t>
  </si>
  <si>
    <t>THE LONDON SCHOOL OF BEAUTY AND MAKE-UP LIMITED</t>
  </si>
  <si>
    <t>ORE VILLAGE PRIMARY ACADEMY</t>
  </si>
  <si>
    <t>LANGMOOR PRIMARY SCHOOL OADBY</t>
  </si>
  <si>
    <t>MARIE AUGUSTIN</t>
  </si>
  <si>
    <t>THE IVY PROJECT</t>
  </si>
  <si>
    <t>BRIDGE COMMUNITY ASSOCIATION - THE</t>
  </si>
  <si>
    <t>SOCIAL CHAIN LTD</t>
  </si>
  <si>
    <t>WHITTY TREE HOUSE</t>
  </si>
  <si>
    <t>GOODNESTONE CHURCH OF ENGLAND PRIMARY SCHOOL</t>
  </si>
  <si>
    <t>HINCHINGBROOKE SCHOOL</t>
  </si>
  <si>
    <t>WINGFIELD PRIMARY SCHOOL</t>
  </si>
  <si>
    <t>ST CUTHBERT'S RC JUNIOR AND INFANT (NC) SCHOOL</t>
  </si>
  <si>
    <t>MIMA SOLUTIONS LTD</t>
  </si>
  <si>
    <t>HM PRISON HOLME HOUSE</t>
  </si>
  <si>
    <t>MINDWEAVER LIMITED</t>
  </si>
  <si>
    <t>ST MICHAEL CATHOLIC PRIMARY SCHOOL</t>
  </si>
  <si>
    <t>REWARDS TRAINING RECRUITMENT CONSULTANCY (SCOTLAND) LIMITED</t>
  </si>
  <si>
    <t>PERCEPTUAL LEARNING LIMITED</t>
  </si>
  <si>
    <t>TEST90000262</t>
  </si>
  <si>
    <t>SOUTH LANARKSHIRE COUNCIL</t>
  </si>
  <si>
    <t>ST MARY'S CATHOLIC JUNIOR SCHOOL</t>
  </si>
  <si>
    <t>QUEEN MARGARET UNIVERSITY, EDINBURGH</t>
  </si>
  <si>
    <t>ADVANCED PERSONNEL MANAGEMENT (UK) LIMITED</t>
  </si>
  <si>
    <t>LONDON ISLAMIC SCHOOL</t>
  </si>
  <si>
    <t>INTERNATIONAL COLLEGE OF COMPUTER SCIENCES &amp; ADMINISTRATION LTD</t>
  </si>
  <si>
    <t>THE LATIMER PRIMARY SCHOOL, ANSTEY</t>
  </si>
  <si>
    <t>ABSOLUTE CARE AND TRAINING SERVICES LIMITED</t>
  </si>
  <si>
    <t>VISION PICTURES LTD</t>
  </si>
  <si>
    <t>TWYNING SCHOOL</t>
  </si>
  <si>
    <t>AL-FURQAN SOLIHUL</t>
  </si>
  <si>
    <t>CHELSEA CITY COLLEGE LTD</t>
  </si>
  <si>
    <t>THE ROYAL WOLVERHAMPTON SCHOOL</t>
  </si>
  <si>
    <t>CLAYDON PRIMARY SCHOOL</t>
  </si>
  <si>
    <t>ST JOHN'S GREEN PRIMARY SCHOOL</t>
  </si>
  <si>
    <t>NCHS THE SCIENCE COLLEGE</t>
  </si>
  <si>
    <t>CONTINYOU</t>
  </si>
  <si>
    <t>HUGH MYDDELTON PRIMARY SCHOOL</t>
  </si>
  <si>
    <t>SHERIFFHALES PRIMARY SCHOOL</t>
  </si>
  <si>
    <t>LOSANG DRAGPA CENTRE</t>
  </si>
  <si>
    <t>WINTON SCHOOL</t>
  </si>
  <si>
    <t>ADVENTURE SPORTS UK LIMITED</t>
  </si>
  <si>
    <t>SPRINGHEAD SCHOOL</t>
  </si>
  <si>
    <t>DORSET AND SOMERSET STRATEGIC HEALTH AUTHORITY</t>
  </si>
  <si>
    <t>BELGRAVE PRIMARY SCHOOL</t>
  </si>
  <si>
    <t>TEST90000203</t>
  </si>
  <si>
    <t>ST MARY'S HARE PARK SCHOOL</t>
  </si>
  <si>
    <t>FIRSTLIGHT PROJECT CIC</t>
  </si>
  <si>
    <t>RTF TRAINING CONSULTANTS LIMITED</t>
  </si>
  <si>
    <t>CEMEX UK OPERATIONS LIMITED</t>
  </si>
  <si>
    <t>NATIONWIDE FORKLIFT TRAINING LTD</t>
  </si>
  <si>
    <t>GREENSQUAREACCORD 2 LIMITED</t>
  </si>
  <si>
    <t>TARGET CONSULTANCY AND ASSESSMENTS LIMITED</t>
  </si>
  <si>
    <t>HEREFORD TECHNOLOGY SCHOOL</t>
  </si>
  <si>
    <t>XYRIUS TRAINING LIMITED</t>
  </si>
  <si>
    <t>SELF HELP NOTTINGHAM</t>
  </si>
  <si>
    <t>DURHAM CARE LINE LIMITED</t>
  </si>
  <si>
    <t>SOIL ASSOCIATION CERTIFICATION LIMITED</t>
  </si>
  <si>
    <t>STAR ACADEMY, SANDYFORD</t>
  </si>
  <si>
    <t>COOPERATION MATTERS CIC</t>
  </si>
  <si>
    <t>THE STAFFORDSHIRE ENTERPRISE CONSORTIUM LIMITED</t>
  </si>
  <si>
    <t>TIDESWELL TRADING LIMITED</t>
  </si>
  <si>
    <t>STEPHENSON COLLEGE</t>
  </si>
  <si>
    <t>ROBIN HOOD INFANTS' SCHOOL</t>
  </si>
  <si>
    <t>FLETCHER CONSULTANCY LIMITED</t>
  </si>
  <si>
    <t>GATEWAY CONSULTANCY &amp; TRAINING LIMITED</t>
  </si>
  <si>
    <t>COCKWOOD PRIMARY SCHOOL</t>
  </si>
  <si>
    <t>CJM PROJECT FINANCIAL MANAGEMENT LTD</t>
  </si>
  <si>
    <t>DIDSBURY ROAD PRIMARY SCHOOL</t>
  </si>
  <si>
    <t>WESTBURY-ON-SEVERN CHURCH OF ENGLAND PRIMARY SCHOOL</t>
  </si>
  <si>
    <t>KEEPING IT SIMPLE TRAINING LIMITED</t>
  </si>
  <si>
    <t>TOLWORTH JUNIOR SCHOOL</t>
  </si>
  <si>
    <t>BLOSSOMFIELD INFANT AND NURSERY SCHOOL</t>
  </si>
  <si>
    <t>NORTH CLIFTON PRIMARY SCHOOL</t>
  </si>
  <si>
    <t>MORELAND PRIMARY SCHOOL</t>
  </si>
  <si>
    <t>STRADBROKE BUSINESS AND ENTERPRISE COLLEGE</t>
  </si>
  <si>
    <t>FE SUSSEX</t>
  </si>
  <si>
    <t>SERTEC PRECISION COMPONENTS LIMITED</t>
  </si>
  <si>
    <t>BREHENY CIVIL ENGINEERING LIMITED</t>
  </si>
  <si>
    <t>ST ANNE LINE CATHOLIC INFANT SCHOOL</t>
  </si>
  <si>
    <t>EVINCE TRAINING LIMITED</t>
  </si>
  <si>
    <t>THE EUROPEAN AND AFRICAN CENTRE FOR RESEARCH, TRAINING AND DEVELOPMENT (EAC)</t>
  </si>
  <si>
    <t>BEN JOHNSON-HILL ASSOCIATES LIMITED</t>
  </si>
  <si>
    <t>HOUNDSFIELD PRIMARY SCHOOL</t>
  </si>
  <si>
    <t>ORCHARD PARK COMMUNITY PRIMARY SCHOOL</t>
  </si>
  <si>
    <t>BRACKEN SCHOOL</t>
  </si>
  <si>
    <t>BRIDGE LEARNING CAMPUS STUDENT SUPPORT CENTRE</t>
  </si>
  <si>
    <t>BALKSBURY JUNIOR SCHOOL</t>
  </si>
  <si>
    <t>ORCHARD PROFESSIONAL COMPUTER SERVICES LTD</t>
  </si>
  <si>
    <t>EOS LEARN LTD</t>
  </si>
  <si>
    <t>BADDOW HALL INFANT SCHOOL</t>
  </si>
  <si>
    <t>APTURE PHOTOGRAPHY LTD</t>
  </si>
  <si>
    <t>WINTON ARTS AND MEDIA COLLEGE</t>
  </si>
  <si>
    <t>CATHERINE SHEPHERD CONSULTING LTD</t>
  </si>
  <si>
    <t>WELFARE SERVICES CENTRE</t>
  </si>
  <si>
    <t>ROXWELL CHURCH OF ENGLAND VOLUNTARY CONTROLLED PRIMARY SCHOOL</t>
  </si>
  <si>
    <t>MANPOWER UK LIMITED</t>
  </si>
  <si>
    <t>T.D.S. MIDLANDS LIMITED</t>
  </si>
  <si>
    <t>FRADLEY PARK PRIMARY AND NURSERY SCHOOL</t>
  </si>
  <si>
    <t>PORT GLASGOW HIGH SCHOOL</t>
  </si>
  <si>
    <t>LISTER PRIMARY SCHOOL</t>
  </si>
  <si>
    <t>HASTINGS UNITED FOOTBALL CLUB LIMITED</t>
  </si>
  <si>
    <t>LONDON COLLEGE OF EXECUTIVES LTD</t>
  </si>
  <si>
    <t>SMART COLLEGE LTD</t>
  </si>
  <si>
    <t>ST JOHN'S CHURCH OF ENGLAND MIDDLE SCHOOL ACADEMY</t>
  </si>
  <si>
    <t>KAJANS HOSPITALITY &amp; CATERING STUDIO COLLEGE - KHCSC</t>
  </si>
  <si>
    <t>CASTLE BATCH COMMUNITY PRIMARY SCHOOL</t>
  </si>
  <si>
    <t>LEONARD STANLEY CHURCH OF ENGLAND PRIMARY SCHOOL</t>
  </si>
  <si>
    <t>SWP TRAINING LIMITED</t>
  </si>
  <si>
    <t>ACADEMY OF DEMENTIA STUDIES LTD</t>
  </si>
  <si>
    <t>BURNSIDE ACADEMY INSPIRES</t>
  </si>
  <si>
    <t>EAST MARKHAM PRIMARY SCHOOL</t>
  </si>
  <si>
    <t>ARTSITES BIRMINGHAM</t>
  </si>
  <si>
    <t>LEATHER TRADE HOUSE LIMITED</t>
  </si>
  <si>
    <t>HOPTON CHURCH OF ENGLAND VOLUNTARY CONTROLLED PRIMARY SCHOOL</t>
  </si>
  <si>
    <t>HOLMEMEAD MIDDLE SCHOOL</t>
  </si>
  <si>
    <t>AEROS ATPL LIMITED</t>
  </si>
  <si>
    <t>THE MERSEYSIDE COMMUNITY REHABILITATION COMPANY LIMITED</t>
  </si>
  <si>
    <t>TRADE TRAINING ASSOCIATES LIMITED</t>
  </si>
  <si>
    <t>HUMBLE HEALTHCARE LIMITED</t>
  </si>
  <si>
    <t>BRADFORD CENTRAL PUPIL REFERRAL UNIT</t>
  </si>
  <si>
    <t>BALWEARIE HIGH SCHOOL</t>
  </si>
  <si>
    <t>GROUNDWORK SOLENT</t>
  </si>
  <si>
    <t>BXL SERVICES</t>
  </si>
  <si>
    <t>ONE PLUS: ONE PARENT FAMILIES</t>
  </si>
  <si>
    <t>HOLYWELL SCHOOL</t>
  </si>
  <si>
    <t>ROYAL INSTITUTE OF BRITISH ARCHITECTS</t>
  </si>
  <si>
    <t>LONG BUCKBY JUNIOR SCHOOL</t>
  </si>
  <si>
    <t>THE ROBERT MANNING TECHNOLOGY COLLEGE</t>
  </si>
  <si>
    <t>OMA SUPPORT SOLUTIONS LIMITED</t>
  </si>
  <si>
    <t>JJTRAINING(UK) LIMITED</t>
  </si>
  <si>
    <t>BROWN CLEE COFE PRIMARY SCHOOL</t>
  </si>
  <si>
    <t>TEMPLE LEARNING ACADEMY</t>
  </si>
  <si>
    <t>NQA CERTIFICATION LIMITED</t>
  </si>
  <si>
    <t>PERA INNOVATION LIMITED</t>
  </si>
  <si>
    <t>DODLESTON COFE PRIMARY SCHOOL</t>
  </si>
  <si>
    <t>HAVERING COLLEGE OF FURTHER AND HIGHER EDUCATION</t>
  </si>
  <si>
    <t>OAKHILL SCHOOL</t>
  </si>
  <si>
    <t>GWLADYS STREET PRIMARY AND NURSERY SCHOOL</t>
  </si>
  <si>
    <t>EMSCOTE INFANT SCHOOL</t>
  </si>
  <si>
    <t>ST JAMES CHURCH OF ENGLAND PRIMARY AND NURSERY SCHOOL</t>
  </si>
  <si>
    <t>COMERA MEDICAL TRAINING LIMITED</t>
  </si>
  <si>
    <t>PITTINGTON PRIMARY SCHOOL</t>
  </si>
  <si>
    <t>NORMAN MACKIE &amp; ASSOCIATES LIMITED</t>
  </si>
  <si>
    <t>PURCHASING MANAGEMENT SERVICES LIMITED</t>
  </si>
  <si>
    <t>THE POLESTAR GROUP LIMITED</t>
  </si>
  <si>
    <t>YOGA FOR EVERYONE LTD</t>
  </si>
  <si>
    <t>THE RELAXATION ACADEMY LTD</t>
  </si>
  <si>
    <t>ST JOSEPH'S CATHOLIC AND COFE (VA) PRIMARY SCHOOL</t>
  </si>
  <si>
    <t>OLCI CONSTRUCTION TRAINING LIMITED</t>
  </si>
  <si>
    <t>PARTNERSHIP TRAINING ACADEMY LIMITED</t>
  </si>
  <si>
    <t>BARNETT WOOD INFANT SCHOOL</t>
  </si>
  <si>
    <t>CHRISDOL CONSULTING LTD</t>
  </si>
  <si>
    <t>COMPUTER FUTURE U.K. LIMITED</t>
  </si>
  <si>
    <t>THE EDUCATION SUPPORT CENTRE</t>
  </si>
  <si>
    <t>LANCASHIRE WORKFORCE DEVELOPMENT PARTNERSHIP LIMITED</t>
  </si>
  <si>
    <t>TOP FLIGHT VOLLEY LIMITED</t>
  </si>
  <si>
    <t>SKILLS FUNDING AGENCY - DAS 2</t>
  </si>
  <si>
    <t>ASHLEY PRIMARY SCHOOL</t>
  </si>
  <si>
    <t>FIBRESS LIMITED</t>
  </si>
  <si>
    <t>UNIFIED TRAINING LIMITED</t>
  </si>
  <si>
    <t>COMMUNITY ACTION WIRRAL LIMITED</t>
  </si>
  <si>
    <t>D. HUNT &amp; SONS LTD</t>
  </si>
  <si>
    <t>LAUGHTON ALL SAINTS COFE PRIMARY SCHOOL</t>
  </si>
  <si>
    <t>NORTHCODERS LIMITED</t>
  </si>
  <si>
    <t>PRINCEVILLE PRIMARY SCHOOL</t>
  </si>
  <si>
    <t>SOUTH WEST HEALTH AND SAFETY TRAINING LIMITED</t>
  </si>
  <si>
    <t>OH SO LOVELY (LONDON) LTD</t>
  </si>
  <si>
    <t>KAREN BLAKE COACHING LIMITED</t>
  </si>
  <si>
    <t>PRIMA CONSULTANCY</t>
  </si>
  <si>
    <t>AMD ARTS CONSULTANCY LTD</t>
  </si>
  <si>
    <t>CONCEPTS WALES LIMITED</t>
  </si>
  <si>
    <t>ROCKINGHAM PRIMARY SCHOOL</t>
  </si>
  <si>
    <t>THE DEVONSHIRE HILL NURSERY &amp;  PRIMARY SCHOOL</t>
  </si>
  <si>
    <t>RICHMOND HILL SCHOOL</t>
  </si>
  <si>
    <t>NORTHERN COUNTIES CO-OPERATIVE ENTERPRISES LIMITED</t>
  </si>
  <si>
    <t>MERCIFUL DEEDS LTD</t>
  </si>
  <si>
    <t>WALTHAMSTOW HALL</t>
  </si>
  <si>
    <t>UNITED CONSULTANTS AND IMMIGRATION SERVICES LIMITED</t>
  </si>
  <si>
    <t>PROSPECTS (GLASGOW) LIMITED</t>
  </si>
  <si>
    <t>TEST90000128</t>
  </si>
  <si>
    <t>OUR LADY OF GRACE CATHOLIC ACADEMY</t>
  </si>
  <si>
    <t>COURTSIDE HUBS CIC</t>
  </si>
  <si>
    <t>SOLUTIONS INC. LIMITED</t>
  </si>
  <si>
    <t>BURTONWOOD COMMUNITY PRIMARY SCHOOL</t>
  </si>
  <si>
    <t>TOTAL TRAINING SOLUTIONS &amp; CONSULTANCY LTD</t>
  </si>
  <si>
    <t>D'ARCY CONSULTANTS LIMITED</t>
  </si>
  <si>
    <t>HATCH WARREN JUNIOR SCHOOL</t>
  </si>
  <si>
    <t>QUALITY GOVERNANCE LIMITED</t>
  </si>
  <si>
    <t>KNIGHTSHIELD SERVICES LTD</t>
  </si>
  <si>
    <t>THE EDUCATION CENTRE LTD</t>
  </si>
  <si>
    <t>SHEC SOLUTIONS (GLOBAL) LIMITED</t>
  </si>
  <si>
    <t>AIDU TRAINING &amp; CONSULTANCY LTD</t>
  </si>
  <si>
    <t>BLAZE COMMUNITY FOUNDATION</t>
  </si>
  <si>
    <t>CONSTRUCTION AND MANAGEMENT TRAINING LIMITED</t>
  </si>
  <si>
    <t>HEATH PRIMARY SCHOOL</t>
  </si>
  <si>
    <t>HILLSIDE ACADEMY</t>
  </si>
  <si>
    <t>LONGFORGAN PRIMARY SCHOOL</t>
  </si>
  <si>
    <t>SOUTHWOOD PRIMARY SCHOOL</t>
  </si>
  <si>
    <t>LONDON SCHOOL OF TOURISM AND HOSPITALITY LIMITED</t>
  </si>
  <si>
    <t>ALUMWELL INFANT SCHOOL</t>
  </si>
  <si>
    <t>IREGULATORY LIMITED</t>
  </si>
  <si>
    <t>JAMBO AFRICA LIMITED</t>
  </si>
  <si>
    <t>THE HEREFORDSHIRE NATURE TRUST LIMITED</t>
  </si>
  <si>
    <t>JANET DUKE PRIMARY SCHOOL</t>
  </si>
  <si>
    <t>LYMPSTONE CHURCH OF ENGLAND PRIMARY SCHOOL</t>
  </si>
  <si>
    <t>KINGSLAND PRIMARY SCHOOL (NC)</t>
  </si>
  <si>
    <t>TCB TRAINING SERVICES LTD</t>
  </si>
  <si>
    <t>MARK FIRST AND PRE-SCHOOL CE ACADEMY</t>
  </si>
  <si>
    <t>FERRY LANE PRIMARY SCHOOL</t>
  </si>
  <si>
    <t>CHALLENGER PERFORMANCE OPTIMIZATION UK LIMITED</t>
  </si>
  <si>
    <t>NEWTOWN PRIMARY SCHOOL (HIGH PEAK FEDERATION)</t>
  </si>
  <si>
    <t>BREAKTHROUGH BUSINESS DEVELOPMENT LIMITED</t>
  </si>
  <si>
    <t>ST PAUL'S RC VOLUNTARY AIDED PRIMARY SCHOOL</t>
  </si>
  <si>
    <t>NATIONAL ADVANCE COLLEGE LTD</t>
  </si>
  <si>
    <t>LIDEN ACADEMY</t>
  </si>
  <si>
    <t>REGENT FARM FIRST SCHOOL</t>
  </si>
  <si>
    <t>SOUTH GLOUCESTERSHIRE COUNCIL</t>
  </si>
  <si>
    <t>HERBERT SHINER SCHOOL</t>
  </si>
  <si>
    <t>FOCUSED ON LEARNING LTD</t>
  </si>
  <si>
    <t>INSPIRAL LIMITED</t>
  </si>
  <si>
    <t>PURPLE CIRCLES LIMITED</t>
  </si>
  <si>
    <t>ACTION POINT TRAINING &amp; CONSULTANCY LTD</t>
  </si>
  <si>
    <t>MOORLAND SCHOOL LIMITED</t>
  </si>
  <si>
    <t>HIGH WYCOMBE CHURCH OF ENGLAND COMBINED SCHOOL</t>
  </si>
  <si>
    <t>MONKTON COMBE SCHOOL</t>
  </si>
  <si>
    <t>SHALSHELES</t>
  </si>
  <si>
    <t>GATEWAY2UK EDUCATION LIMITED</t>
  </si>
  <si>
    <t>THE WEST CORPORATION LTD.</t>
  </si>
  <si>
    <t>BALFOUR BEATTY UTILITY SOLUTIONS LIMITED</t>
  </si>
  <si>
    <t>CENTRAL BEDFORDSHIRE UTC</t>
  </si>
  <si>
    <t>FATFIELD ACADEMY</t>
  </si>
  <si>
    <t>MCG CONSULTING AND TRAINING LIMITED</t>
  </si>
  <si>
    <t>JOSEPH RUSTON TECHNOLOGY COLLEGE</t>
  </si>
  <si>
    <t>LIBRARIES UNLIMITED SOUTH WEST</t>
  </si>
  <si>
    <t>YOUTHS-IN-DI-NO</t>
  </si>
  <si>
    <t>FITZWARYN SCHOOL</t>
  </si>
  <si>
    <t>DURHAM COMMUNITY SUPPORT INITIATIVE LTD</t>
  </si>
  <si>
    <t>NEWMAN UNIVERSITY</t>
  </si>
  <si>
    <t>CLOUNAGH JUNIOR HIGH SCHOOL</t>
  </si>
  <si>
    <t>VITAL LEARNING LTD</t>
  </si>
  <si>
    <t>THE MARKETING MATRIX LIMITED</t>
  </si>
  <si>
    <t>PARTNERS WITH YOU LIMITED</t>
  </si>
  <si>
    <t>FLYFORD FLAVELL PRIMARY SCHOOL</t>
  </si>
  <si>
    <t>ST NICHOLAS COFE PRIMARY SCHOOL, HENSTRIDGE</t>
  </si>
  <si>
    <t>STIPERSTONES COFE PRIMARY SCHOOL</t>
  </si>
  <si>
    <t>STONEHILL SCHOOL</t>
  </si>
  <si>
    <t>CASTLECROFT PRIMARY SCHOOL</t>
  </si>
  <si>
    <t>MISERDEN CHURCH OF ENGLAND PRIMARY SCHOOL</t>
  </si>
  <si>
    <t>THE ROSE SCHOOL</t>
  </si>
  <si>
    <t>HOPE HAMILTON COFE PRIMARY SCHOOL</t>
  </si>
  <si>
    <t>1- 2 CALL WORK SAFE LTD</t>
  </si>
  <si>
    <t>WINDSOR HIGH SCHOOL</t>
  </si>
  <si>
    <t>MEDIA FRIENDLY TRAINING LIMITED</t>
  </si>
  <si>
    <t>WARWICK PREPARATORY SCHOOL</t>
  </si>
  <si>
    <t>CAPEL MANOR COLLEGE</t>
  </si>
  <si>
    <t>PATNA PRIMARY SCHOOL</t>
  </si>
  <si>
    <t>STRATHGARVE PRIMARY SCHOOL</t>
  </si>
  <si>
    <t>INTERNATIONAL ASSOCIATION OF MARITIME INSTITUTIONS</t>
  </si>
  <si>
    <t>SAFEWATER COMMERCIAL SERVICES LIMITED</t>
  </si>
  <si>
    <t>KENSINGTON AND CHELSEA PRIMARY CARE TRUST</t>
  </si>
  <si>
    <t>RIDGEWAY TRAINING LIMITED</t>
  </si>
  <si>
    <t>BRAMLEY SUNNYSIDE JUNIOR SCHOOL</t>
  </si>
  <si>
    <t>COSMETIC COUTURE LIMITED</t>
  </si>
  <si>
    <t>CAMBRIDGE HEATH SIXTH FORM</t>
  </si>
  <si>
    <t>PR STATISTICS LIMITED</t>
  </si>
  <si>
    <t>LEXEDIO LTD</t>
  </si>
  <si>
    <t>BARNSLEY BLACK AND ETHNIC MINORITY INITIATIVE LIMITED</t>
  </si>
  <si>
    <t>HAMMERSMITH ACADEMY</t>
  </si>
  <si>
    <t>OLD TRAFFORD COMMUNITY ACADEMY</t>
  </si>
  <si>
    <t>GREENBURN SCHOOL</t>
  </si>
  <si>
    <t>GLOBAL COLLEGE LONDON LIMITED</t>
  </si>
  <si>
    <t>ALL SAINTS PRIMARY SCHOOL</t>
  </si>
  <si>
    <t>NORTH FRODINGHAM PRIMARY SCHOOL</t>
  </si>
  <si>
    <t>DEMENTIA CARE &amp; SUPPORT AT HOME LIMITED</t>
  </si>
  <si>
    <t>AVETON GIFFORD COFE PRIMARY SCHOOL</t>
  </si>
  <si>
    <t>RHYMNEY COMPREHENSIVE SCHOOL</t>
  </si>
  <si>
    <t>LESSORE SOLUTIONS LIMITED</t>
  </si>
  <si>
    <t>SEDBERGH PRIMARY SCHOOL</t>
  </si>
  <si>
    <t>ST MARY MAGDALENE CATHOLIC PRIMARY SCHOOL</t>
  </si>
  <si>
    <t>NEWLANDOWNER MANAGEMENT SERVICES LTD</t>
  </si>
  <si>
    <t>THAMES VIEW INFANTS</t>
  </si>
  <si>
    <t>KIRKHAM ST MICHAEL'S CHURCH OF ENGLAND PRIMARY SCHOOL</t>
  </si>
  <si>
    <t>BLACK COMBE JUNIOR SCHOOL</t>
  </si>
  <si>
    <t>HOLY TRINITY CHURCH OF ENGLAND VOLUNTARY AIDED PRIMARY SCHOOL</t>
  </si>
  <si>
    <t>PORINGLAND PRIMARY SCHOOL</t>
  </si>
  <si>
    <t>KENT CONSTRUCTION ACADEMY LIMITED</t>
  </si>
  <si>
    <t>TEMPLE MOOR HIGH SCHOOL SCIENCE COLLEGE</t>
  </si>
  <si>
    <t>LEARN BOX LIMITED</t>
  </si>
  <si>
    <t>CROOKSBARN PRIMARY SCHOOL</t>
  </si>
  <si>
    <t>ADUR DISTRICT COUNCIL</t>
  </si>
  <si>
    <t>NORTH YORKSHIRE YOUTH LIMITED</t>
  </si>
  <si>
    <t>BLENDCHECK LIMITED</t>
  </si>
  <si>
    <t>ST JOHN'S COFE PRIMARY SCHOOL AND NURSERY</t>
  </si>
  <si>
    <t>LRC NATIONAL LIMITED</t>
  </si>
  <si>
    <t>AVIVA RISK MANAGEMENT SOLUTIONS UK LIMITED</t>
  </si>
  <si>
    <t>ABLE FOUNDATION</t>
  </si>
  <si>
    <t>CARER LEARNING LIMITED</t>
  </si>
  <si>
    <t>PRACTICAL BUSINESS IMPROVEMENTS LTD</t>
  </si>
  <si>
    <t>THE RADCLYFFE SCHOOL</t>
  </si>
  <si>
    <t>CONSTRUCTION CARD MANAGER LTD</t>
  </si>
  <si>
    <t>MCW GROUP LIMITED</t>
  </si>
  <si>
    <t>TRIDENT TRAINING SOUTH DEVELOPMENT AGENCY C.I.C.</t>
  </si>
  <si>
    <t>MEDIC MIND LTD</t>
  </si>
  <si>
    <t>6 S CONSULTING LIMITED</t>
  </si>
  <si>
    <t>THE NATIONAL BIRDS OF PREY CENTRE LIMITED</t>
  </si>
  <si>
    <t>MOSSTODLOCH PRIMARY SCHOOL</t>
  </si>
  <si>
    <t>SCOTTISH BORDERS COUNCIL</t>
  </si>
  <si>
    <t>BLUE PEA POD LIMITED</t>
  </si>
  <si>
    <t>SKILLS2WORK TRAINING LIMITED</t>
  </si>
  <si>
    <t>PETERSFIELD COFE AIDED PRIMARY SCHOOL</t>
  </si>
  <si>
    <t>STANWICK ACADEMY</t>
  </si>
  <si>
    <t>TORE PRIMARY SCHOOL</t>
  </si>
  <si>
    <t>TRINITY CATHOLIC COLLEGE</t>
  </si>
  <si>
    <t>CARSHALTON COLLEGE</t>
  </si>
  <si>
    <t>MAPLEFIELDS SCHOOL</t>
  </si>
  <si>
    <t>THE EDGE PROJECT</t>
  </si>
  <si>
    <t>MOT ACADEMY LTD</t>
  </si>
  <si>
    <t>BAFE FIREQUAL LTD</t>
  </si>
  <si>
    <t>BEAUMARIS HEALTHCARE LIMITED</t>
  </si>
  <si>
    <t>ALPHA BUSINESS SCHOOL LIMITED</t>
  </si>
  <si>
    <t>BASKETBALL ENGLAND</t>
  </si>
  <si>
    <t>BUCHLYVIE PRIMARY SCHOOL</t>
  </si>
  <si>
    <t>ST GEORGE'S COFE SCHOOL</t>
  </si>
  <si>
    <t>AGE CONCERN BIRMINGHAM</t>
  </si>
  <si>
    <t>Ofsted</t>
  </si>
  <si>
    <t>WHEATCROFT COMMUNITY PRIMARY SCHOOL</t>
  </si>
  <si>
    <t>THE RIVER SCHOOL</t>
  </si>
  <si>
    <t>HOME-START HIGH PEAK</t>
  </si>
  <si>
    <t>SLOUGH COMMUNITY LEISURE LIMITED</t>
  </si>
  <si>
    <t>MILLENNIUM PRIMARY SCHOOL</t>
  </si>
  <si>
    <t>KS1 PUPIL REFERRAL UNIT</t>
  </si>
  <si>
    <t>WOBURN LOWER SCHOOL</t>
  </si>
  <si>
    <t>NEWBURGH PRIMARY SCHOOL</t>
  </si>
  <si>
    <t>WHYTE KNIGHT BUSINESS SUPPORT LTD</t>
  </si>
  <si>
    <t>BRAYBROOK PRIMARY SCHOOL</t>
  </si>
  <si>
    <t>SHARE (YOUNG PEOPLES COUNSELLING SERVICE)</t>
  </si>
  <si>
    <t>MOTHERWELL CHESHIRE CIO</t>
  </si>
  <si>
    <t>KINGMOOR NURSERY AND INFANT SCHOOL</t>
  </si>
  <si>
    <t>DALRY SCHOOL</t>
  </si>
  <si>
    <t>TOTAL EXCELLENCE CENTRE LIMITED</t>
  </si>
  <si>
    <t>NETWORKS FOR KNOWLEDGE LIMITED</t>
  </si>
  <si>
    <t>LEARNINGVOICE LTD</t>
  </si>
  <si>
    <t>YORKSHIRE DRY STONE WALLING ACADEMY LTD</t>
  </si>
  <si>
    <t>CHRISTIAN MALFORD COFE PRIMARY SCHOOL</t>
  </si>
  <si>
    <t>WELLBEING SKILLS C.I.C.</t>
  </si>
  <si>
    <t>DEFENSIVE DRIVER TRAINING LIMITED</t>
  </si>
  <si>
    <t>PAINSLEY CATHOLIC COLLEGE</t>
  </si>
  <si>
    <t>AMBER BUTTON LTD</t>
  </si>
  <si>
    <t>STEDHAM PRIMARY SCHOOL</t>
  </si>
  <si>
    <t>MHSCOT WORKPLACE WELLBEING CIC</t>
  </si>
  <si>
    <t>CORNERSTONE BUSINESS SOLUTIONS LIMITED</t>
  </si>
  <si>
    <t>ALLIANCE FRANCAISE DE MANCHESTER</t>
  </si>
  <si>
    <t>COCKERHAM PAROCHIAL COFE PRIMARY SCHOOL</t>
  </si>
  <si>
    <t>ST PIUS X COLLEGE</t>
  </si>
  <si>
    <t>EAST LANCASHIRE DEAF SOCIETY LIMITED</t>
  </si>
  <si>
    <t>ELMS ASSOCIATES LTD</t>
  </si>
  <si>
    <t>LAWHEAD PRIMARY SCHOOL</t>
  </si>
  <si>
    <t>HRM COACHING LIMITED</t>
  </si>
  <si>
    <t>TME BITESIZE LTD</t>
  </si>
  <si>
    <t>TREDWORTH JUNIOR SCHOOL</t>
  </si>
  <si>
    <t>COACHING FOCUS LIMITED</t>
  </si>
  <si>
    <t>DORSET HEALTH AND SAFETY LIMITED</t>
  </si>
  <si>
    <t>LA FONTAINE ACADEMY</t>
  </si>
  <si>
    <t>ABBEYFIELDS FIRST SCHOOL</t>
  </si>
  <si>
    <t>SALES MOTIVATION LTD</t>
  </si>
  <si>
    <t>BIERTON CHURCH OF ENGLAND COMBINED SCHOOL</t>
  </si>
  <si>
    <t>NATIONAL ASSOCIATION FOR VOLUNTARY AND COMMUNITY ACTION</t>
  </si>
  <si>
    <t>NETHERBROOK PRIMARY SCHOOL</t>
  </si>
  <si>
    <t>WEST MIDLANDS EUROPEAN NETWORK LTD</t>
  </si>
  <si>
    <t>TEST90000281</t>
  </si>
  <si>
    <t>ACHIEVEMENT SPECIALISTS LIMITED</t>
  </si>
  <si>
    <t>AUCHINLECK ACADEMY</t>
  </si>
  <si>
    <t>THIRD EYE SOLUTIONS (UK) LIMITED</t>
  </si>
  <si>
    <t>GOSKILLS LIMITED</t>
  </si>
  <si>
    <t>QUALITY OF CARE LIMITED</t>
  </si>
  <si>
    <t>ABSOLUTE-DESIGNS LIMITED</t>
  </si>
  <si>
    <t>ST ANDREW'S CHURCH OF ENGLAND PRIMARY SCHOOL, CHINNOR</t>
  </si>
  <si>
    <t>DUNNINGTON COFE PRIMARY SCHOOL</t>
  </si>
  <si>
    <t>BISHOP GROSSETESTE UNIVERSITY</t>
  </si>
  <si>
    <t>MINDTHREAD C.I.C.</t>
  </si>
  <si>
    <t>SALE SHARKS FOUNDATION</t>
  </si>
  <si>
    <t>DOVEDALE COMMUNITY PRIMARY SCHOOL</t>
  </si>
  <si>
    <t>AMBLE FIRST SCHOOL</t>
  </si>
  <si>
    <t>MILL WHARF LIMITED</t>
  </si>
  <si>
    <t>BABCOCK TRAINING LIMITED (NI)</t>
  </si>
  <si>
    <t>ST EDMUND ARROWSMITH CATHOLIC HIGH SCHOOL, A SPECIALIST TECHNOLOGY COLLEGE</t>
  </si>
  <si>
    <t>CORFE HILLS SCHOOL</t>
  </si>
  <si>
    <t>BEDLINGTON WEST END PRIMARY SCHOOL</t>
  </si>
  <si>
    <t>WELD PREMIER TRAINING &amp; CONSULTANCY SERVICES LTD</t>
  </si>
  <si>
    <t>MARTLEY, THE CHANTRY HIGH SCHOOL</t>
  </si>
  <si>
    <t>COLVESTONE PRIMARY SCHOOL</t>
  </si>
  <si>
    <t>ALDWYN PRIMARY SCHOOL</t>
  </si>
  <si>
    <t>NEXT STEP EMPLOYMENT LIMITED</t>
  </si>
  <si>
    <t>ST FRANCIS CHURCH OF ENGLAND PRIMARY SCHOOL</t>
  </si>
  <si>
    <t>LLEWELLYN MANAGEMENT SERVICES LIMITED</t>
  </si>
  <si>
    <t>ONE WORLD INNOVATION LIMITED</t>
  </si>
  <si>
    <t>CHRIST CHURCH CHARNOCK RICHARD COFE PRIMARY SCHOOL</t>
  </si>
  <si>
    <t>MANOR PARK COMMUNITY SCHOOL AND SPECIALIST ARTS COLLEGE</t>
  </si>
  <si>
    <t>WHITESHEET CHURCH OF ENGLAND PRIMARY ACADEMY</t>
  </si>
  <si>
    <t>GREENLIGHT SAFETY CONSULTANCY LTD</t>
  </si>
  <si>
    <t>GHAUSIA SCHOOL</t>
  </si>
  <si>
    <t>CENTRAL LANCASTER HIGH SCHOOL</t>
  </si>
  <si>
    <t>GARSTANG COMMUNITY ACADEMY</t>
  </si>
  <si>
    <t>WHIZ KIDZ</t>
  </si>
  <si>
    <t>JUST COURSES LTD</t>
  </si>
  <si>
    <t>ST LUCIA'S COFE PRIMARY SCHOOL &amp; NURSERY</t>
  </si>
  <si>
    <t>FYLING HALL SCHOOL</t>
  </si>
  <si>
    <t>HORIZONS TRAINING LIMITED</t>
  </si>
  <si>
    <t>RAINOW PRIMARY SCHOOL</t>
  </si>
  <si>
    <t>BAIRD MEMORIAL PRIMARY SCHOOL</t>
  </si>
  <si>
    <t>EAST DURHAM COMMUNITY DEVELOPMENT TRUST LIMITED</t>
  </si>
  <si>
    <t>BOUGHTON MONCHELSEA PRIMARY SCHOOL</t>
  </si>
  <si>
    <t>CALIBRE TRAINING LTD</t>
  </si>
  <si>
    <t>OUR LADY AND ST JOSEPH'S CATHOLIC PRIMARY SCHOOL</t>
  </si>
  <si>
    <t>TIRLEBROOK PRIMARY SCHOOL</t>
  </si>
  <si>
    <t>VALUEWORKS LIMITED</t>
  </si>
  <si>
    <t>DIRECT TRAINING 2 CARE LIMITED</t>
  </si>
  <si>
    <t>CLINTON PRIMARY SCHOOL</t>
  </si>
  <si>
    <t>PATHWAYS COLLEGE LIMITED</t>
  </si>
  <si>
    <t>KEY COMPUTER APPLICATIONS LIMITED</t>
  </si>
  <si>
    <t>BLUE COAT CHURCH OF ENGLAND COMPREHENSIVE SCHOOL A PERFORMING ARTS SPECIALIST COLLEGE</t>
  </si>
  <si>
    <t>CLAPTON GIRLS' ACADEMY</t>
  </si>
  <si>
    <t>HARRIS PRIMARY ACADEMY KENT HOUSE</t>
  </si>
  <si>
    <t>CYBER ENGINEERS C.I.C.</t>
  </si>
  <si>
    <t>PERFORMANCE PREPARATION ACADEMY LIMITED</t>
  </si>
  <si>
    <t>FINEDON INFANT SCHOOL</t>
  </si>
  <si>
    <t>DANEGROVE PRIMARY SCHOOL</t>
  </si>
  <si>
    <t>ETHOS ASSOCIATES LIMITED</t>
  </si>
  <si>
    <t>9 IMAGES TRAINING LIMITED</t>
  </si>
  <si>
    <t>SUPPLY CHAIN ACADEMY LIMITED</t>
  </si>
  <si>
    <t>BELL FARM PRIMARY SCHOOL</t>
  </si>
  <si>
    <t>BERRYWOOD PRIMARY SCHOOL</t>
  </si>
  <si>
    <t>START POINT SAIL WEST LIMITED</t>
  </si>
  <si>
    <t>ASSOCIATION OF MUSLIM SCHOOLS, UK</t>
  </si>
  <si>
    <t>COMMUNITY ENTERPRISE &amp; SKILLS C.I.C.</t>
  </si>
  <si>
    <t>JUSTEC I.T.T. LIMITED</t>
  </si>
  <si>
    <t>HENRY MOORE PRIMARY SCHOOL</t>
  </si>
  <si>
    <t>THE HUBB FOUNDATION</t>
  </si>
  <si>
    <t>GRACEMOUNT HIGH SCHOOL</t>
  </si>
  <si>
    <t>SOUTH BRADFORD COMMUNITY NETWORK</t>
  </si>
  <si>
    <t>CELONA TECHNOLOGIES LIMITED</t>
  </si>
  <si>
    <t>ONESCHOOL GLOBAL UK NEWTOWN CAMPUS</t>
  </si>
  <si>
    <t>HOLISTIC TRAINING &amp; DEVELOPMENT LIMITED</t>
  </si>
  <si>
    <t>WEPT (WOMEN EMPOWERMENT PROJECT &amp; TRAINING) CIC</t>
  </si>
  <si>
    <t>DIRECT CARERS LTD</t>
  </si>
  <si>
    <t>REPHAD SCHOOL</t>
  </si>
  <si>
    <t>CONTROL RISKS GROUP LIMITED</t>
  </si>
  <si>
    <t>TRAINING FOR LIFE LIMITED</t>
  </si>
  <si>
    <t>GOFFS ACADEMY</t>
  </si>
  <si>
    <t>JOHN F KENNEDY PRIMARY SCHOOL</t>
  </si>
  <si>
    <t>LEE ARCHER LEARNING &amp; DEVELOPMENT LIMITED</t>
  </si>
  <si>
    <t>ANDREW WOODALL</t>
  </si>
  <si>
    <t>FAIRCROFT &amp; MEADOWS CONSULTANCY LTD</t>
  </si>
  <si>
    <t>THE REYNOLDS GROUP LIMITED</t>
  </si>
  <si>
    <t>THE WILLIAM BRADFORD ACADEMY</t>
  </si>
  <si>
    <t>GLUSBURN COMMUNITY PRIMARY SCHOOL</t>
  </si>
  <si>
    <t>SUMMERFIELD EDUCATION CENTRE</t>
  </si>
  <si>
    <t>GROWTH ENGINEERING LIMITED</t>
  </si>
  <si>
    <t>TADLEY COURT SCHOOL</t>
  </si>
  <si>
    <t>LEWISHAM BUSINESS AND TECHNOLOGY COLLEGE LTD</t>
  </si>
  <si>
    <t>DEVELOP EXCELLENCE LIMITED</t>
  </si>
  <si>
    <t>A R C ACADEMY UK LIMITED</t>
  </si>
  <si>
    <t>SPACE STUDIO WEST LONDON</t>
  </si>
  <si>
    <t>OXGANGS PRIMARY SCHOOL</t>
  </si>
  <si>
    <t>DPIVISION.COM LIMITED</t>
  </si>
  <si>
    <t>NETNOTTS LIMITED</t>
  </si>
  <si>
    <t>ORCHARD VALE COMMUNITY SCHOOL</t>
  </si>
  <si>
    <t>ST MARY'S CHURCH OF ENGLAND FIRST SCHOOL, CHARMINSTER</t>
  </si>
  <si>
    <t>THE DUKERIES TRAINING AGENCY LIMITED</t>
  </si>
  <si>
    <t>BODYSENSE UK LTD</t>
  </si>
  <si>
    <t>POWELL CORDEROY PRIMARY SCHOOL</t>
  </si>
  <si>
    <t>ST ANNE'S FULSHAW C OF E PRIMARY SCHOOL</t>
  </si>
  <si>
    <t>THE PARK COMMUNITY CENTRE LIMITED</t>
  </si>
  <si>
    <t>ACKWORTH MILL DAM JUNIOR AND INFANT SCHOOL</t>
  </si>
  <si>
    <t>GLOBAL SKILLS CENTRE</t>
  </si>
  <si>
    <t>WEST MERCIA PROBATION TRUST</t>
  </si>
  <si>
    <t>TRINITY BUSINESS SOLUTIONS LTD.</t>
  </si>
  <si>
    <t>GOLDEN FLATTS PRIMARY SCHOOL</t>
  </si>
  <si>
    <t>PINNACLE INTERNATIONAL COLLEGE LTD</t>
  </si>
  <si>
    <t>THE CHRISTON BLUEPRINT LTD</t>
  </si>
  <si>
    <t>ST PAUL'S CHURCH OF ENGLAND PRIMARY SCHOOL BRINNINGTON</t>
  </si>
  <si>
    <t>HARPUR HILL PRIMARY SCHOOL</t>
  </si>
  <si>
    <t>GATESHEAD VOLUNTARY ORGANISATIONS COUNCIL</t>
  </si>
  <si>
    <t>CHERRY ART CENTRE LIMITED</t>
  </si>
  <si>
    <t>CURRIE PRIMARY SCHOOL</t>
  </si>
  <si>
    <t>CWMBRAN CENTRE FOR YOUNG PEOPLE</t>
  </si>
  <si>
    <t>ASPIRE PARTNERSHIP LIMITED</t>
  </si>
  <si>
    <t>POSITIVE STEPZ C.I.C.</t>
  </si>
  <si>
    <t>MEDIATION LEEDS</t>
  </si>
  <si>
    <t>LIFEFORCE PRODUCTIONS LTD</t>
  </si>
  <si>
    <t>PRO SKILLS RESOURCE LIMITED</t>
  </si>
  <si>
    <t>WALES &amp; WESTERN TRAINING LTD</t>
  </si>
  <si>
    <t>BRIT ACADEMY FOR TRAINING LTD</t>
  </si>
  <si>
    <t>ST AUGUSTINE OF CANTERBURY COFE PRIMARY SCHOOL</t>
  </si>
  <si>
    <t>ST PAUL'S CATHOLIC PRIMARY SCHOOL, THAMES DITTON</t>
  </si>
  <si>
    <t>THE GEDLING SCHOOL</t>
  </si>
  <si>
    <t>PUDSEY TYERSAL PRIMARY</t>
  </si>
  <si>
    <t>LONDON SCHOOL OF ENTREPRENEURSHIP LTD</t>
  </si>
  <si>
    <t>WILMSLOW HIGH SCHOOL</t>
  </si>
  <si>
    <t>ACTON GARDENS PRIMARY SCHOOL</t>
  </si>
  <si>
    <t>BASSETTS FARM PRIMARY SCHOOL</t>
  </si>
  <si>
    <t>CHAPELGREEN PRIMARY SCHOOL</t>
  </si>
  <si>
    <t>HM PRISON BLAKENHURST</t>
  </si>
  <si>
    <t>FALCONER'S HILL INFANT SCHOOL</t>
  </si>
  <si>
    <t>COLESHILL CHURCH OF ENGLAND PRIMARY SCHOOL</t>
  </si>
  <si>
    <t>BEECHTREE STEINER INITIATIVE</t>
  </si>
  <si>
    <t>KELLS SCHOOL</t>
  </si>
  <si>
    <t>KUBRICK GROUP LIMITED</t>
  </si>
  <si>
    <t>SUZANNE WATSON COMMUNICATIONS LTD</t>
  </si>
  <si>
    <t>FARNLEY PARK MATHS &amp; COMPUTING COLLEGE</t>
  </si>
  <si>
    <t>THE WENDY HOUSE (WIRRAL) LTD</t>
  </si>
  <si>
    <t>NEWTON SOLNEY COFE (AIDED) INFANT SCHOOL</t>
  </si>
  <si>
    <t>AIRE VALLEY SCHOOL</t>
  </si>
  <si>
    <t>LOW ASH PRIMARY SCHOOL</t>
  </si>
  <si>
    <t>UPLOWMAN CHURCH OF ENGLAND PRIMARY SCHOOL</t>
  </si>
  <si>
    <t>GEMINI COLLEGE LTD</t>
  </si>
  <si>
    <t>STAFFORDSHIRE WILDLIFE TRUST LIMITED</t>
  </si>
  <si>
    <t>QUEST PARTNERSHIP LIMITED</t>
  </si>
  <si>
    <t>THE ELITE SCHOOL OF PLASTERING LTD</t>
  </si>
  <si>
    <t>WHITWORTH PARK SCHOOL AND SIXTH FORM COLLEGE</t>
  </si>
  <si>
    <t>INTESOL WORLDWIDE LIMITED</t>
  </si>
  <si>
    <t>ST PATRICKS CHURCH OF ENGLAND PRIMARY ACADEMY</t>
  </si>
  <si>
    <t>GLENLOLA COLLEGIATE</t>
  </si>
  <si>
    <t>CHRISTOPHER WILLIAM BYRNE</t>
  </si>
  <si>
    <t>PEARN KANDOLA LLP</t>
  </si>
  <si>
    <t>LOWTOWN PRIMARY SCHOOL</t>
  </si>
  <si>
    <t>THE ST GEORGE'S CENTRE</t>
  </si>
  <si>
    <t>YOU ASKED WE RESPONDED (YAWR) SERVICES</t>
  </si>
  <si>
    <t>ZONE92 LTD</t>
  </si>
  <si>
    <t>WESTRAY JUNIOR HIGH SCHOOL</t>
  </si>
  <si>
    <t>ENTERPRISE MADE SIMPLE LTD</t>
  </si>
  <si>
    <t>NEWCASTLE UNITED LIMITED</t>
  </si>
  <si>
    <t>WEP-HSE LTD</t>
  </si>
  <si>
    <t>PHOENIX HOUSE PUPIL REFERRAL UNIT</t>
  </si>
  <si>
    <t>SOUTERS LIMITED</t>
  </si>
  <si>
    <t>NEWCASTLE UNDER LYME COMMUNITY AND VOLUNTARY SUPPORT</t>
  </si>
  <si>
    <t>CRABBS CROSS ACADEMY</t>
  </si>
  <si>
    <t>FOREST HALL PRIMARY SCHOOL</t>
  </si>
  <si>
    <t>DV8 EDUCATION &amp; TRAINING COMMUNITY INTEREST COMPANY</t>
  </si>
  <si>
    <t>EAST ANGLIAN COMPLEMENTARY HEALTH</t>
  </si>
  <si>
    <t>BINBROOK COFE PRIMARY SCHOOL</t>
  </si>
  <si>
    <t>BEECHWOOD COLLEGE</t>
  </si>
  <si>
    <t>NOVOS LIMITED</t>
  </si>
  <si>
    <t>CAUSEWAY INSTITUTE OF FURTHER AND HIGHER EDUCATION</t>
  </si>
  <si>
    <t>HANOVER PRIMARY SCHOOL</t>
  </si>
  <si>
    <t>HOLTON LE CLAY INFANT SCHOOL</t>
  </si>
  <si>
    <t>KINGSWAY COMMUNITY PRIMARY SCHOOL</t>
  </si>
  <si>
    <t>BAWDESWELL COMMUNITY PRIMARY SCHOOL</t>
  </si>
  <si>
    <t>BRYCE CARE TRAINING SERVICES LIMITED</t>
  </si>
  <si>
    <t>SUNDERLAND COMMUNITY ACTION GROUP CIC</t>
  </si>
  <si>
    <t>KINGS KIDS CHRISTIAN SCHOOL</t>
  </si>
  <si>
    <t>TUNTUM HOUSING ASSOCIATION LIMITED</t>
  </si>
  <si>
    <t>A BEAUTY FULL MIND LTD</t>
  </si>
  <si>
    <t>WROCKWARDINE WOOD INFANT SCHOOL AND NURSERY</t>
  </si>
  <si>
    <t>BINSTEAD PRIMARY SCHOOL</t>
  </si>
  <si>
    <t>TP TRAINING SPECIALISTS LTD</t>
  </si>
  <si>
    <t>THE VYNE COMMUNITY SCHOOL</t>
  </si>
  <si>
    <t>TRUE CADENCE CIC</t>
  </si>
  <si>
    <t>JERSEY COLLEGE FOR GIRLS</t>
  </si>
  <si>
    <t>THE ROYAL HARBOUR ACADEMY</t>
  </si>
  <si>
    <t>DERBY WEST INDIAN COMMUNITY ASSOCIATION</t>
  </si>
  <si>
    <t>NOLLYWOOD COLLEGE OF ARTS, BUSINESS AND TECHNOLOGY</t>
  </si>
  <si>
    <t>ENTERPRISE INCUBATOR LIMITED</t>
  </si>
  <si>
    <t>ICOTEX LIMITED</t>
  </si>
  <si>
    <t>THE SEWING ROOMS LIMITED</t>
  </si>
  <si>
    <t>INVENTORYCLUB LTD</t>
  </si>
  <si>
    <t>GREEN APPRENTICES LIMITED</t>
  </si>
  <si>
    <t>VAILLANT GROUP UK LIMITED</t>
  </si>
  <si>
    <t>GROUNDWORK ENVIRONMENTAL SERVICES (LEEDS) LIMITED</t>
  </si>
  <si>
    <t>EARLSFIELD PRIMARY SCHOOL</t>
  </si>
  <si>
    <t>AVENSYS UK LTD</t>
  </si>
  <si>
    <t>THE BOSCO CENTRE</t>
  </si>
  <si>
    <t>POSITIVE PERSPECTIVE LIMITED</t>
  </si>
  <si>
    <t>BOLTON SMART ENTERPRISE C.I.C.</t>
  </si>
  <si>
    <t>CAPELLA ASSOCIATES LTD</t>
  </si>
  <si>
    <t>AVANCIER LIMITED</t>
  </si>
  <si>
    <t>THE INDEPENDENT FILM TRUST</t>
  </si>
  <si>
    <t>SHEERHATCH PRIMARY SCHOOL</t>
  </si>
  <si>
    <t>GORWELION NEWYDD</t>
  </si>
  <si>
    <t>MOUNT CAMERON PRIMARY SCHOOL</t>
  </si>
  <si>
    <t>THE CHAMBERLAIN AND DEMONTFORT TRUST</t>
  </si>
  <si>
    <t>THURLTON PRIMARY SCHOOL</t>
  </si>
  <si>
    <t>ST ANNE'S &amp; AVONDALE PARK NURSERY SCHOOL</t>
  </si>
  <si>
    <t>GEMINI RESOURCES LTD</t>
  </si>
  <si>
    <t>SPEEDLINE TRAINING ACADEMY LIMITED</t>
  </si>
  <si>
    <t>SOUTH BRENT PRIMARY SCHOOL</t>
  </si>
  <si>
    <t>KINGSTON COMMUNITY SCHOOL</t>
  </si>
  <si>
    <t>CANNINGTON COLLEGE</t>
  </si>
  <si>
    <t>E LEROY &amp; CO LIMITED</t>
  </si>
  <si>
    <t>ENTERPRISE MENTORING C.I.C.</t>
  </si>
  <si>
    <t>NEXT LEVEL SECURITY SERVICES LTD</t>
  </si>
  <si>
    <t>PRINCES RISBOROUGH</t>
  </si>
  <si>
    <t>RJB RECRUITMENT LTD</t>
  </si>
  <si>
    <t>SOUTH WEST TRAINS LIMITED</t>
  </si>
  <si>
    <t>CROMWELL JUNIOR AND INFANT SCHOOL</t>
  </si>
  <si>
    <t>CHOOSE ICT LTD</t>
  </si>
  <si>
    <t>OLGA HOFFMAN</t>
  </si>
  <si>
    <t>OUTSMART AGENCY LIMITED</t>
  </si>
  <si>
    <t>BEDONWELL JUNIOR SCHOOL</t>
  </si>
  <si>
    <t>DENE COMMUNITY SCHOOL</t>
  </si>
  <si>
    <t>TRAUMA SOLUTIONS LIMITED</t>
  </si>
  <si>
    <t>SUMMERHILL PRIMARY SCHOOL</t>
  </si>
  <si>
    <t>ABILITY SMART LTD</t>
  </si>
  <si>
    <t>AIRDRIE CITIZENS ADVICE BUREAU</t>
  </si>
  <si>
    <t>ROBERT MELLORS PRIMARY AND NURSERY SCHOOL</t>
  </si>
  <si>
    <t>BARNES FARM INFANT SCHOOL</t>
  </si>
  <si>
    <t>SEADOWN SCHOOL</t>
  </si>
  <si>
    <t>LAURANCE HAINES SCHOOL</t>
  </si>
  <si>
    <t>HIGHFIELD CARNIVAL CLUB</t>
  </si>
  <si>
    <t>NORTHUMBRIA LONDON CAMPUS LIMITED</t>
  </si>
  <si>
    <t>AUTISM PLUS LIMITED</t>
  </si>
  <si>
    <t>GROUNDWORK WEST MIDLANDS</t>
  </si>
  <si>
    <t>WHITEHILL JUNIOR SCHOOL</t>
  </si>
  <si>
    <t>RELATE LINCOLNSHIRE</t>
  </si>
  <si>
    <t>CO-OP ACADEMY STOKE-ON-TRENT</t>
  </si>
  <si>
    <t>LORDSWOOD GIRLS' SCHOOL AND THE SIXTH FORM CENTRE, HARBORNE A SPECIALIST MEDIA ARTS COLLEGE</t>
  </si>
  <si>
    <t>NATS (EN ROUTE) PUBLIC LIMITED COMPANY</t>
  </si>
  <si>
    <t>BEAMSTAFFS LTD</t>
  </si>
  <si>
    <t>BEDFORDSHIRE COMBINED FIRE AND RESCUE AUTHORITY</t>
  </si>
  <si>
    <t>BLACKBURN RAZA MUSLIM GIRLS SCHOOL</t>
  </si>
  <si>
    <t>MEADOW VIEW PRIMARY SCHOOL</t>
  </si>
  <si>
    <t>ST JAMES THE GREAT RC PRIMARY AND NURSERY SCHOOL</t>
  </si>
  <si>
    <t>BUCKHAVEN PRIMARY SCHOOL</t>
  </si>
  <si>
    <t>SOUTHERN AREA PUPIL REFERRAL UNIT, ELM ROAD CENTRE</t>
  </si>
  <si>
    <t>MBK TRAINING CONSULTANCY LTD</t>
  </si>
  <si>
    <t>INTERNATIONAL ACADEMY OF GREENWICH</t>
  </si>
  <si>
    <t>UMBRELLA PT TRAINING LTD</t>
  </si>
  <si>
    <t>OLD HEATH COMMUNITY PRIMARY SCHOOL</t>
  </si>
  <si>
    <t>ROKESLY INFANT &amp; NURSERY SCHOOL</t>
  </si>
  <si>
    <t>SPIRITUAL VISIONS PUBLISHING LIMITED</t>
  </si>
  <si>
    <t>LALEHAM COFE VA PRIMARY SCHOOL</t>
  </si>
  <si>
    <t>ST JOSEPH'S AND ST GREGORY'S CATHOLIC PRIMARY SCHOOL</t>
  </si>
  <si>
    <t>CRIEFF HIGH SCHOOL</t>
  </si>
  <si>
    <t>PRIORSLEE ACADEMY</t>
  </si>
  <si>
    <t>'REACH OUT' (WILTSHIRE)</t>
  </si>
  <si>
    <t>LONDON COLLEGE FOR HUMANITIES AND BUSINESS STUDIES LTD</t>
  </si>
  <si>
    <t>EDLESBOROUGH SCHOOL</t>
  </si>
  <si>
    <t>ST PAUL'S CATHOLIC PRIMARY SCHOOL, A VOLUNTARY ACADEMY</t>
  </si>
  <si>
    <t>DIGITAL EPA LIMITED</t>
  </si>
  <si>
    <t>BARMING PRIMARY SCHOOL</t>
  </si>
  <si>
    <t>WELL GREEN PRIMARY SCHOOL</t>
  </si>
  <si>
    <t>RAVENSCROFT COMMUNITY PRIMARY SCHOOL</t>
  </si>
  <si>
    <t>THE CHARLES DICKENS SCHOOL</t>
  </si>
  <si>
    <t>ORCHARD CHURCH OF ENGLAND PRIMARY SCHOOL, BROUGHTON ASTLEY</t>
  </si>
  <si>
    <t>TAYLOR HALL ASSOCIATES LIMITED</t>
  </si>
  <si>
    <t>OVE ARUP &amp; PARTNERS LIMITED</t>
  </si>
  <si>
    <t>BROUHAHA INTERNATIONAL</t>
  </si>
  <si>
    <t>BROADWAY JUNIOR SCHOOL</t>
  </si>
  <si>
    <t>TIPTOE PRIMARY SCHOOL</t>
  </si>
  <si>
    <t>ELLESMERE PORT AND NESTON COUNCIL FOR VOLUNTARY SERVICE</t>
  </si>
  <si>
    <t>SEETEC BUSINESS TECHNOLOGY CENTRE LIMITED</t>
  </si>
  <si>
    <t>HALESBURY SCHOOL</t>
  </si>
  <si>
    <t>ENTREPRENEURS AGENCY LIMITED</t>
  </si>
  <si>
    <t>UNION TRAINING SERVICES LIMITED</t>
  </si>
  <si>
    <t>PLUMPTON SCHOOL</t>
  </si>
  <si>
    <t>SYNERGY TRAINING SOUTH WEST LIMITED</t>
  </si>
  <si>
    <t>BEHAVIOUR SUPPORT</t>
  </si>
  <si>
    <t>PEAK PHOTO CENTRE LIMITED</t>
  </si>
  <si>
    <t>TREVIGLAS ACADEMY</t>
  </si>
  <si>
    <t>FIRST POINT PHOTOGRAPHY LTD</t>
  </si>
  <si>
    <t>PESTALOZZI INTERNATIONAL FOUNDATION</t>
  </si>
  <si>
    <t>ACKWORTH SCHOOL</t>
  </si>
  <si>
    <t>HAZEL LODGE PUPIL REFERRAL UNIT</t>
  </si>
  <si>
    <t>BROOMHILL PRIMARY SCHOOL</t>
  </si>
  <si>
    <t>KBM LSABS LTD</t>
  </si>
  <si>
    <t>TICKHILL ESTFELD PRIMARY SCHOOL</t>
  </si>
  <si>
    <t>TEACH ME SIGN LTD</t>
  </si>
  <si>
    <t>KEY STAGE 4 EDUCATION CENTRE</t>
  </si>
  <si>
    <t>FOOTBALLERS FURTHER EDUCATION AND VOCATIONAL TRAINING SOCIETY LIMITED(THE)</t>
  </si>
  <si>
    <t>RIVERSTON SCHOOL</t>
  </si>
  <si>
    <t>COMPASS CAREERS LIMITED</t>
  </si>
  <si>
    <t>ST LOUIS CATHOLIC ACADEMY</t>
  </si>
  <si>
    <t>FITPRO TRAINING ACADEMY LTD</t>
  </si>
  <si>
    <t>NEW ERA ACADEMY OF DRAMA &amp; MUSIC(LONDON)LIMITED(THE)</t>
  </si>
  <si>
    <t>ACCESS TO TRAINING AND EMPLOYMENT COMMUNITY INTEREST COMPANY</t>
  </si>
  <si>
    <t>COLMERS FARM PRIMARY SCHOOL</t>
  </si>
  <si>
    <t>PORCHESTER JUNIOR SCHOOL</t>
  </si>
  <si>
    <t>GB DUNAMIS CONSULTING LTD</t>
  </si>
  <si>
    <t>GRANGEHURST PRIMARY SCHOOL</t>
  </si>
  <si>
    <t>MIDLAND TECHNICAL SERVICES LIMITED</t>
  </si>
  <si>
    <t>AVENTURINE TRAINING LIMITED</t>
  </si>
  <si>
    <t>STAR TRAINING LTD</t>
  </si>
  <si>
    <t>LONDON RANGERS FC LTD</t>
  </si>
  <si>
    <t>OAK LODGE PRIMARY SCHOOL</t>
  </si>
  <si>
    <t>OUR LADY OF RANSOM CATHOLIC PRIMARY SCHOOL</t>
  </si>
  <si>
    <t>ZENSE LLP</t>
  </si>
  <si>
    <t>SLADE PRIMARY SCHOOL</t>
  </si>
  <si>
    <t>KEY BUSINESS CO LTD T/A THE DEVON OFFICE LTD.</t>
  </si>
  <si>
    <t>ST BEDE'S CATHOLIC COMPREHENSIVE SCHOOL AND SIXTH FORM COLLEGE, LANCHESTER</t>
  </si>
  <si>
    <t>CENTRE FOR MENTAL HEALTH</t>
  </si>
  <si>
    <t>CHRIST THE KING CATHOLIC SCHOOL, AMESBURY</t>
  </si>
  <si>
    <t>BRENTSIDE PRIMARY SCHOOL</t>
  </si>
  <si>
    <t>ABRONHILL PRIMARY SCHOOL</t>
  </si>
  <si>
    <t>PARK HALL JUNIOR ACADEMY</t>
  </si>
  <si>
    <t>WEOBLEY PRIMARY SCHOOL</t>
  </si>
  <si>
    <t>TEST90000187</t>
  </si>
  <si>
    <t>WEST HADDON ENDOWED CHURCH OF ENGLAND PRIMARY SCHOOL</t>
  </si>
  <si>
    <t>BIDDICK HALL JUNIOR SCHOOL</t>
  </si>
  <si>
    <t>MONK FRYSTON CHURCH OF ENGLAND PRIMARY SCHOOL</t>
  </si>
  <si>
    <t>CYBER MANAGEMENT ALLIANCE LIMITED</t>
  </si>
  <si>
    <t>ON COURSE DEVELOPMENT LIMITED</t>
  </si>
  <si>
    <t>STAINSBY EDUCATION SOLUTIONS LIMITED</t>
  </si>
  <si>
    <t>BAINES' ENDOWED CHURCH OF ENGLAND PRIMARY ACADEMY</t>
  </si>
  <si>
    <t>CLAYBROOK COTTAGE SCHOOL</t>
  </si>
  <si>
    <t>PENNINE HOUSE HOSPITAL SCHOOL</t>
  </si>
  <si>
    <t>QUINZONE LIMITED</t>
  </si>
  <si>
    <t>INTO GAMES C.I.C.</t>
  </si>
  <si>
    <t>MINDING DRIVING LIMITED</t>
  </si>
  <si>
    <t>WIDER WORLD</t>
  </si>
  <si>
    <t>ERNEST COOKSON SCHOOL</t>
  </si>
  <si>
    <t>WHITEGOLD CONSULTING LTD</t>
  </si>
  <si>
    <t>ONTRAC TRAINING LIMITED</t>
  </si>
  <si>
    <t>D. &amp; B. TRAINING LIMITED</t>
  </si>
  <si>
    <t>SCREWFIX DIRECT LIMITED</t>
  </si>
  <si>
    <t>LONDON SKILLS ACADEMY</t>
  </si>
  <si>
    <t>HEPTONSTALL JUNIOR INFANT AND NURSERY SCHOOL</t>
  </si>
  <si>
    <t>OUR LADY AND ST EDWARD'S CATHOLIC PRIMARY SCHOOL, PRESTON</t>
  </si>
  <si>
    <t>2C LIMITED</t>
  </si>
  <si>
    <t>DIXONS BROOKLANDS ACADEMY</t>
  </si>
  <si>
    <t>CILDDEWI UCHAF</t>
  </si>
  <si>
    <t>THE DIGSWELL ARTS TRUST</t>
  </si>
  <si>
    <t>THE CABAIR GROUP LIMITED</t>
  </si>
  <si>
    <t>HILLSHOTT INFANT SCHOOL AND NURSERY</t>
  </si>
  <si>
    <t>NEWBRIDGE LEARNING COMMUNITY</t>
  </si>
  <si>
    <t>EASTER CARMUIRS PRIMARY SCHOOL</t>
  </si>
  <si>
    <t>ONESCHOOL GLOBAL KENLEY CAMPUS</t>
  </si>
  <si>
    <t>EGGLESCLIFFE CHURCH OF ENGLAND VOLUNTARY CONTROLLED PRIMARY SCHOOL</t>
  </si>
  <si>
    <t>ENJOY DEN CARE LIMITED</t>
  </si>
  <si>
    <t>GLEN PARK PRIMARY SCHOOL</t>
  </si>
  <si>
    <t>THE NEW BROADWALK PRU</t>
  </si>
  <si>
    <t>HAILEY HALL SCHOOL</t>
  </si>
  <si>
    <t>LOCKS HEATH JUNIOR SCHOOL</t>
  </si>
  <si>
    <t>HALLMOOR SCHOOL</t>
  </si>
  <si>
    <t>END POINT ASSESSMENT SOLUTIONS LTD</t>
  </si>
  <si>
    <t>WINDY ARBOR PRIMARY SCHOOL</t>
  </si>
  <si>
    <t>MURRAY PARK COMMUNITY SCHOOL</t>
  </si>
  <si>
    <t>PRESTON MUSLIM GIRLS HIGH SCHOOL</t>
  </si>
  <si>
    <t>THE CAMDEN SCHOOL FOR GIRLS</t>
  </si>
  <si>
    <t>SECURITIES &amp; INVESTMENT INSTITUTE</t>
  </si>
  <si>
    <t>LANDMARK INTERNATIONAL SCHOOL</t>
  </si>
  <si>
    <t>CHAMBER SKILLS SOLUTIONS LIMITED</t>
  </si>
  <si>
    <t>IMPERIAL AVENUE INFANT SCHOOL</t>
  </si>
  <si>
    <t>HYLTON RED HOUSE SCHOOL</t>
  </si>
  <si>
    <t>ACTIVE TRAINING LIMITED</t>
  </si>
  <si>
    <t>THE LEARNING CUP LTD.</t>
  </si>
  <si>
    <t>SPROUTS TRAINING LIMITED</t>
  </si>
  <si>
    <t>MORTIMER ST MARY'S C.E. JUNIOR SCHOOL</t>
  </si>
  <si>
    <t>TRIAD GROUP PLC</t>
  </si>
  <si>
    <t>LINCOLNSHIRE WILDLIFE TRUST</t>
  </si>
  <si>
    <t>ST CECILIA'S CATHOLIC JUNIOR SCHOOL</t>
  </si>
  <si>
    <t>LONDON ACADEMY AND RECRUITMENT CENTRE LTD</t>
  </si>
  <si>
    <t>EXECUTIVE TRAINING AND CONSULTANCY LIMITED</t>
  </si>
  <si>
    <t>WESTWOOD ACADEMY</t>
  </si>
  <si>
    <t>DFS TRADING LIMITED</t>
  </si>
  <si>
    <t>SKILLS FOR CARE ACADEMY LIMITED</t>
  </si>
  <si>
    <t>COLCHESTER LANGUAGE ACADEMY LIMITED</t>
  </si>
  <si>
    <t>SMESTOW SCHOOL, A SPECIALIST SPORTS COLLEGE</t>
  </si>
  <si>
    <t>ROCKCLIFFE COFE SCHOOL</t>
  </si>
  <si>
    <t>ACORN VILLAGES LIMITED</t>
  </si>
  <si>
    <t>POSITIVE MENTAL ATTITUDE LTD</t>
  </si>
  <si>
    <t>ALLCOW TRADING COMPANY LIMITED</t>
  </si>
  <si>
    <t>ST BERNADETTE CATHOLIC PRIMARY SCHOOL</t>
  </si>
  <si>
    <t>N D C MANAGEMENT SYSTEMS LTD</t>
  </si>
  <si>
    <t>W2 TRAINING LIMITED</t>
  </si>
  <si>
    <t>WESTSIDE SCHOOL</t>
  </si>
  <si>
    <t>MR. BARBERS ACADEMY LIMITED</t>
  </si>
  <si>
    <t>LANGFORD BUDVILLE CHURCH OF ENGLAND PRIMARY SCHOOL</t>
  </si>
  <si>
    <t>MOSSTOWIE PRIMARY SCHOOL</t>
  </si>
  <si>
    <t>THE CHARLES READ HIGH SCHOOL</t>
  </si>
  <si>
    <t>RE-TRAIN LTD</t>
  </si>
  <si>
    <t>TURIN GROVE SCHOOL</t>
  </si>
  <si>
    <t>BUSINESS 2 BUSINESS (U.K.) LIMITED</t>
  </si>
  <si>
    <t>PLATO TRAINING SERVICES LIMITED</t>
  </si>
  <si>
    <t>MANOR PRIMARY SCHOOL</t>
  </si>
  <si>
    <t>JB TRAINING ENTERPRISES LTD</t>
  </si>
  <si>
    <t>ALDERBURY AND WEST GRIMSTEAD CHURCH OF ENGLAND PRIMARY SCHOOL</t>
  </si>
  <si>
    <t>LITTLE BLOXWICH COFE VC PRIMARY SCHOOL</t>
  </si>
  <si>
    <t>ROBERT PEEL INTERNATIONAL LIMITED</t>
  </si>
  <si>
    <t>WINDLESTONE SCHOOL</t>
  </si>
  <si>
    <t>NORTHERN SCHOOL OF CONTEMPORARY DANCE</t>
  </si>
  <si>
    <t>NEWINGTON ACADEMY</t>
  </si>
  <si>
    <t>IDE HILL CHURCH OF ENGLAND PRIMARY SCHOOL</t>
  </si>
  <si>
    <t>ST STEPHEN AND ALL MARTYRS' COFE SCHOOL, LEVER BRIDGE</t>
  </si>
  <si>
    <t>SCARCLIFFE PRIMARY SCHOOL</t>
  </si>
  <si>
    <t>HARBORNE HILL SCHOOL</t>
  </si>
  <si>
    <t>BOLTON TEACHING PRIMARY CARE TRUST</t>
  </si>
  <si>
    <t>LONDON CITY BUSINESS SCHOOL LIMITED</t>
  </si>
  <si>
    <t>ARCHBISHOP TENISON'S COFE HIGH SCHOOL</t>
  </si>
  <si>
    <t>ENABLING CHANGE LIMITED</t>
  </si>
  <si>
    <t>EAST PECKHAM PRIMARY SCHOOL</t>
  </si>
  <si>
    <t>SHREWSBURY TOWN FOOTBALL CLUB FOUNDATION</t>
  </si>
  <si>
    <t>PH SPORTS COACHING LTD</t>
  </si>
  <si>
    <t>ST JAMES COFE PRIMARY SCHOOL, ASHTON-UNDER-LYNE</t>
  </si>
  <si>
    <t>WOODFORD GREEN PRIMARY SCHOOL</t>
  </si>
  <si>
    <t>ORKNEY ISLANDS COUNCIL</t>
  </si>
  <si>
    <t>TALENGENE LTD</t>
  </si>
  <si>
    <t>SKILL MATTERS LIMITED</t>
  </si>
  <si>
    <t>HAMD HOUSE SCHOOL</t>
  </si>
  <si>
    <t>FINANCIAL RISK HUB LIMITED</t>
  </si>
  <si>
    <t>GILBROOK SCHOOL</t>
  </si>
  <si>
    <t>MORTHA HALLS OF IVY LTD</t>
  </si>
  <si>
    <t>HIGHLANDS COLLEGE</t>
  </si>
  <si>
    <t>THE ZONE YOUTH PROJECT</t>
  </si>
  <si>
    <t>HIGHLAND INDUSTRIAL TRAINING SERVICES (HITS) LTD</t>
  </si>
  <si>
    <t>HIGH RIDGE MANAGEMENT SERVICES LTD</t>
  </si>
  <si>
    <t>BUSINESS TRAINING ENTERPRISE LTD</t>
  </si>
  <si>
    <t>COMMUNITY YOUTH LONDON</t>
  </si>
  <si>
    <t>THOMAS BEWICK SCHOOL</t>
  </si>
  <si>
    <t>LOWE'S WONG ANGLICAN METHODIST JUNIOR SCHOOL</t>
  </si>
  <si>
    <t>CATCHGATE PRIMARY SCHOOL</t>
  </si>
  <si>
    <t>ADAPA TRAINING LIMITED</t>
  </si>
  <si>
    <t>MORA PRIMARY SCHOOL</t>
  </si>
  <si>
    <t>OFFICE OF QUALIFICATIONS AND EXAMINATIONS REGULATION</t>
  </si>
  <si>
    <t>SOUNDSKOOL MUSIC</t>
  </si>
  <si>
    <t>ST VINCENT'S PRIMARY SCHOOL</t>
  </si>
  <si>
    <t>EMERSON PARK SCHOOL</t>
  </si>
  <si>
    <t>CORNWALLIS ACADEMY</t>
  </si>
  <si>
    <t>NAPIT TRAINING LIMITED</t>
  </si>
  <si>
    <t>BOND SOLON TRAINING LIMITED</t>
  </si>
  <si>
    <t>RUSKIN MILL CENTRE FOR PRACTICE</t>
  </si>
  <si>
    <t>BLAIR PEACH PRIMARY SCHOOL</t>
  </si>
  <si>
    <t>DYSON PERRINS COFE ACADEMY</t>
  </si>
  <si>
    <t>NORTH EAST EDUCATION AND TRAINING ACADEMY LTD</t>
  </si>
  <si>
    <t>THE NORTHERN INTEGRATIVE HEALTH PRACTICE LIMITED</t>
  </si>
  <si>
    <t>CRAIGOWL PRIMARY SCHOOL</t>
  </si>
  <si>
    <t>FOREST CRAFTS (DEVON) LIMITED</t>
  </si>
  <si>
    <t>WELLFIELD MIDDLE SCHOOL</t>
  </si>
  <si>
    <t>DELTA INDEPENDENT SCHOOL</t>
  </si>
  <si>
    <t>FORUM TRAINING LIMITED</t>
  </si>
  <si>
    <t>NATIONAL SKILLS ACADEMY FOR SPORT AND ACTIVE LEISURE</t>
  </si>
  <si>
    <t>FLOREAT COLINDALE PRIMARY SCHOOL</t>
  </si>
  <si>
    <t>MIDDLESBROUGH SCITT</t>
  </si>
  <si>
    <t>FORT ROYAL</t>
  </si>
  <si>
    <t>KINGSMEAD PRIMARY SCHOOL</t>
  </si>
  <si>
    <t>ELEGANCE LIMITED</t>
  </si>
  <si>
    <t>SHEKINAH TRAINING &amp; CONSULTANCY LIMITED</t>
  </si>
  <si>
    <t>FAIRWAY INFANT SCHOOL, COPTHORNE</t>
  </si>
  <si>
    <t>EAST WITTERING COMMUNITY PRIMARY SCHOOL</t>
  </si>
  <si>
    <t>GALLEY HILL PRIMARY SCHOOL</t>
  </si>
  <si>
    <t>CLARION FUTURES</t>
  </si>
  <si>
    <t>GWERSYLLT SUPPORT CENTRE</t>
  </si>
  <si>
    <t>NATIONAL PROBATION SERVICE</t>
  </si>
  <si>
    <t>WELLINGTON CONSULTING LIMITED</t>
  </si>
  <si>
    <t>UPHAM CHURCH OF ENGLAND AIDED PRIMARY SCHOOL</t>
  </si>
  <si>
    <t>WEST MIDLANDS COLLEGE OF HIGHER EDUCATION LIMITED</t>
  </si>
  <si>
    <t>SHIPTON BELLINGER PRIMARY SCHOOL</t>
  </si>
  <si>
    <t>STOW COLLEGE</t>
  </si>
  <si>
    <t>ST AIDAN'S CHURCH OF ENGLAND HIGH SCHOOL</t>
  </si>
  <si>
    <t>LONDON VOLUNTARY SERVICE COUNCIL(THE)</t>
  </si>
  <si>
    <t>ASR LEARNING CENTRE CIC</t>
  </si>
  <si>
    <t>FEN DITTON PRIMARY SCHOOL</t>
  </si>
  <si>
    <t>WALLINGTON COUNTY GRAMMAR SCHOOL</t>
  </si>
  <si>
    <t>RADFORD SEMELE COFE PRIMARY SCHOOL</t>
  </si>
  <si>
    <t>HAVELOCK TRAINING LIMITED</t>
  </si>
  <si>
    <t>MBW TRAINING SERVICES LIMITED</t>
  </si>
  <si>
    <t>TRENDS BUSINESS RESEARCH LIMITED</t>
  </si>
  <si>
    <t>DEAF STUDENT SOLUTIONS LIMITED</t>
  </si>
  <si>
    <t>BONNYRIGG PRIMARY SCHOOL</t>
  </si>
  <si>
    <t>BUSHBURY HILL PRIMARY SCHOOL</t>
  </si>
  <si>
    <t>MEDILINK WEST MIDLANDS LIMITED</t>
  </si>
  <si>
    <t>B.B. TRAINING SERVICES LTD.</t>
  </si>
  <si>
    <t>I.O.L. (U.K.) LIMITED</t>
  </si>
  <si>
    <t>GRWP HYFFORDDI BRO GELE TRAINING GROUP</t>
  </si>
  <si>
    <t>NESSIE GREEN LIMITED</t>
  </si>
  <si>
    <t>LAB ACCOUNTING AND CONSULTANCY LTD</t>
  </si>
  <si>
    <t>THE GREEN ROOM SCHOOL KINGSLEY</t>
  </si>
  <si>
    <t>ALSAGER SCHOOL</t>
  </si>
  <si>
    <t>INTERNATIONAL CENTRE FOR DEVELOPMENT INITIATIVES (ICDI)</t>
  </si>
  <si>
    <t>BRAMLEY GRANGE PRIMARY SCHOOL</t>
  </si>
  <si>
    <t>STRICTLY SHINE LIMITED</t>
  </si>
  <si>
    <t>LONDON PIONEER COLLEGE LIMITED</t>
  </si>
  <si>
    <t>SHADSWORTH JUNIOR SCHOOL</t>
  </si>
  <si>
    <t>LONGTHORPE PRIMARY SCHOOL</t>
  </si>
  <si>
    <t>QUEEN'S DRIVE PRIMARY SCHOOL</t>
  </si>
  <si>
    <t>MOORLAND WALDORF SCHOOL</t>
  </si>
  <si>
    <t>HUGHES DRIVER TRAINING LIMITED</t>
  </si>
  <si>
    <t>ENGLISH IN YORK LIMITED</t>
  </si>
  <si>
    <t>FILDES ROOFING LIMITED</t>
  </si>
  <si>
    <t>REVIVAL ACADEMY LTD</t>
  </si>
  <si>
    <t>TEST90000266</t>
  </si>
  <si>
    <t>THE LEARNING TO LISTEN COMMUNITY PARTNERSHIP C.I.C.</t>
  </si>
  <si>
    <t>WALVERDEN PRIMARY SCHOOL</t>
  </si>
  <si>
    <t>ECOBUBL TRAINING LTD</t>
  </si>
  <si>
    <t>THE CHIEF CONSTABLE OF LEICESTERSHIRE</t>
  </si>
  <si>
    <t>THORPE HESLEY PRIMARY SCHOOL</t>
  </si>
  <si>
    <t>MIDLANDS COLLEGE OF COMMERCE UK MCC LTD</t>
  </si>
  <si>
    <t>STOTTESDON COFE PRIMARY SCHOOL</t>
  </si>
  <si>
    <t>BUSINESS INSIGHTS GROUP LIMITED</t>
  </si>
  <si>
    <t>KIRKLAND TRAINING LIMITED</t>
  </si>
  <si>
    <t>UK MEDICAL EMERGENCY RESPONSE TRAINING LTD</t>
  </si>
  <si>
    <t>THE MAKATON CHARITY</t>
  </si>
  <si>
    <t>MUSEUM IN THE PARK: STROUD DISTRICT MUSEUM SERVICE</t>
  </si>
  <si>
    <t>PRO PARAMEDICS LTD</t>
  </si>
  <si>
    <t>BEAUFORT SCHOOL</t>
  </si>
  <si>
    <t>SOUTH WELLFIELD FIRST SCHOOL</t>
  </si>
  <si>
    <t>THE ROYAL SCHOOL DUNGANNON</t>
  </si>
  <si>
    <t>THE GREEN WAY ACADEMY</t>
  </si>
  <si>
    <t>ISTEAD RISE PRIMARY SCHOOL</t>
  </si>
  <si>
    <t>BARNES PRIMARY SCHOOL</t>
  </si>
  <si>
    <t>JUBILEE COLLEGE LIMITED</t>
  </si>
  <si>
    <t>EASTLEIGH FOOTBALL CLUB LIMITED</t>
  </si>
  <si>
    <t>HAIRSTATION ACADEMY LIMITED</t>
  </si>
  <si>
    <t>UKHTA LIMITED</t>
  </si>
  <si>
    <t>ST AUGUSTINE'S CATHOLIC COLLEGE</t>
  </si>
  <si>
    <t>HALO-VASCOM LTD</t>
  </si>
  <si>
    <t>NEILL GORTON PROSTHETICS STUDIO LIMITED</t>
  </si>
  <si>
    <t>ENDON HIGH SCHOOL</t>
  </si>
  <si>
    <t>DERBYSHIRE CONSTRUCTION SKILLS COLLEGE LIMITED</t>
  </si>
  <si>
    <t>DANE COURT GRAMMAR SCHOOL</t>
  </si>
  <si>
    <t>HART PRIMARY SCHOOL</t>
  </si>
  <si>
    <t>WEEE CONSULT LIMITED</t>
  </si>
  <si>
    <t>EXPOSED SPRAY TAN UK LIMITED</t>
  </si>
  <si>
    <t>BEKREATIVE LIMITED</t>
  </si>
  <si>
    <t>ST EDMUND'S COFE (C) PRIMARY SCHOOL</t>
  </si>
  <si>
    <t>SHOTTERY ST ANDREW'S COFE PRIMARY SCHOOL</t>
  </si>
  <si>
    <t>ITEC DIGITAL TRAINING LIMITED</t>
  </si>
  <si>
    <t>HALTWHISTLE COMMUNITY CAMPUS UPPER SCHOOL</t>
  </si>
  <si>
    <t>EWANRIGG JUNIOR SCHOOL</t>
  </si>
  <si>
    <t>ARGYLL COLLEGE UHI LTD.</t>
  </si>
  <si>
    <t>BACON GARTH PRIMARY SCHOOL</t>
  </si>
  <si>
    <t>BROOM BARNS PRIMARY SCHOOL</t>
  </si>
  <si>
    <t>NORTHGATE PREPARATORY SCHOOL</t>
  </si>
  <si>
    <t>CORDANT GROUP PLC</t>
  </si>
  <si>
    <t>DOWNSHALL PRIMARY SCHOOL</t>
  </si>
  <si>
    <t>BENTS GREEN SCHOOL</t>
  </si>
  <si>
    <t>HAWKSWOOD PRIMARY PRU</t>
  </si>
  <si>
    <t>VIVENTIUM LTD</t>
  </si>
  <si>
    <t>THE PARKGATE ACADEMY</t>
  </si>
  <si>
    <t>CHRISTOPHER HATTON PRIMARY SCHOOL</t>
  </si>
  <si>
    <t>OAK TEAM EDUCATION LTD</t>
  </si>
  <si>
    <t>GLOUCESTERSHIRE HOSPITALS NHS FOUNDATION TRUST</t>
  </si>
  <si>
    <t>ST JOSEPH'S ROMAN CATHOLIC VOLUNTARY AIDED PRIMARY SCHOOL, STANLEY</t>
  </si>
  <si>
    <t>MUCK PRIMARY SCHOOL</t>
  </si>
  <si>
    <t>ROKEBY SCHOOL</t>
  </si>
  <si>
    <t>LIQUID KNOWLEDGE LIMITED</t>
  </si>
  <si>
    <t>DRAKE TRAINING (SOUTH WEST) LIMITED</t>
  </si>
  <si>
    <t>GENESIS JOBS EDUCATION AND TRAINING LTD</t>
  </si>
  <si>
    <t>BUCKS ACCOUNTING ACADEMY LIMITED</t>
  </si>
  <si>
    <t>RUNNINGWELL EQUESTRIAN CENTRE LIMITED</t>
  </si>
  <si>
    <t>WATERFRONT UTC</t>
  </si>
  <si>
    <t>LOWER SHAW FARM LIMITED</t>
  </si>
  <si>
    <t>HOWDEN JUNIOR SCHOOL</t>
  </si>
  <si>
    <t>PARKDALE PRIMARY SCHOOL</t>
  </si>
  <si>
    <t>INTROSPECTIVE TRAINING &amp; CONSULTANCY LTD</t>
  </si>
  <si>
    <t>POLLYPLATT PRIMARY SCHOOL</t>
  </si>
  <si>
    <t>LYNNE GLAZZARD</t>
  </si>
  <si>
    <t>MARSHLANDS SCHOOL</t>
  </si>
  <si>
    <t>PAT CLARKE TOTAL TRAINING LIMITED</t>
  </si>
  <si>
    <t>FRITZYA</t>
  </si>
  <si>
    <t>LADY BARN HOUSE SCHOOL</t>
  </si>
  <si>
    <t>INSIDE OUTSIDE COMMUNITY DEVELOPMENT CIC</t>
  </si>
  <si>
    <t>OXFORD CONTEMPORARY MUSIC</t>
  </si>
  <si>
    <t>ESTICE LIMITED</t>
  </si>
  <si>
    <t>GROUNDWORK ESSEX SUFFOLK AND NORFOLK LTD</t>
  </si>
  <si>
    <t>LC EDUCATION &amp; TRAINING LTD</t>
  </si>
  <si>
    <t>BLEAKHOUSE PRIMARY SCHOOL</t>
  </si>
  <si>
    <t>EQUAL ABILITY CIC</t>
  </si>
  <si>
    <t>LONGDON HALL SCHOOL</t>
  </si>
  <si>
    <t>WOODSIDE JUNIOR SCHOOL</t>
  </si>
  <si>
    <t>BANKS METHODIST SCHOOL</t>
  </si>
  <si>
    <t>MUSSARET TAHIRA TANWEER</t>
  </si>
  <si>
    <t>SUNSTONE WOMEN LIMITED</t>
  </si>
  <si>
    <t>ORMISTON ENDEAVOUR ACADEMY</t>
  </si>
  <si>
    <t>UK COLLEGE OF MANAGEMENT LTD</t>
  </si>
  <si>
    <t>SENDCODE CIC</t>
  </si>
  <si>
    <t>HOLY CROSS COLLEGE</t>
  </si>
  <si>
    <t>A.I.M. APPRENTICESHIP INFORMATION MATTERS CIC</t>
  </si>
  <si>
    <t>CASTLE COMBE RACING SCHOOL LIMITED</t>
  </si>
  <si>
    <t>MAYFLY21 LTD</t>
  </si>
  <si>
    <t>OUR LADY OF LOURDES ROMAN CATHOLIC VOLUNTARY AIDED PRIMARY</t>
  </si>
  <si>
    <t>LEIGH PRIMARY SCHOOL</t>
  </si>
  <si>
    <t>STOURPORT-ON-SEVERN, LICKHILL MIDDLE SCHOOL</t>
  </si>
  <si>
    <t>ELTHAM COLLEGE</t>
  </si>
  <si>
    <t>NORTHAMPTON TOWN FC COMMUNITY TRUST</t>
  </si>
  <si>
    <t>ACCESS MATRIX LIMITED</t>
  </si>
  <si>
    <t>STRATFORD MANOR PRIMARY SCHOOL &amp; NURSERY</t>
  </si>
  <si>
    <t>STARS LEARNING CENTRE LIMITED</t>
  </si>
  <si>
    <t>Cskills Awards</t>
  </si>
  <si>
    <t>ST RONAN'S COLLEGE</t>
  </si>
  <si>
    <t>LOJISTIK MIDLANDS LTD</t>
  </si>
  <si>
    <t>THE LAW SOCIETY OF SCOTLAND SERVICES LIMITED</t>
  </si>
  <si>
    <t>GOLDING COMPUTER SERVICES LIMITED</t>
  </si>
  <si>
    <t>RHYTHM</t>
  </si>
  <si>
    <t>UNIVERSITY TECHNICAL COLLEGE LEEDS</t>
  </si>
  <si>
    <t>MPA ASSOCIATES LTD</t>
  </si>
  <si>
    <t>BEDALE CHURCH OF ENGLAND PRIMARY SCHOOL</t>
  </si>
  <si>
    <t>CHARLTON WOOD PRIMARY ACADEMY</t>
  </si>
  <si>
    <t>ARDLEIGH GREEN JUNIOR SCHOOL (ARDLEIGH GREEN LEARNING FEDERATION</t>
  </si>
  <si>
    <t>NORTH WEST SKILLS ACADEMY LIMITED</t>
  </si>
  <si>
    <t>TITAN PARTNERSHIP LIMITED</t>
  </si>
  <si>
    <t>ENVEX COMPANY LIMITED</t>
  </si>
  <si>
    <t>OMNI ACADEMY OF BEAUTY LIMITED</t>
  </si>
  <si>
    <t>CROSSMICHAEL SCHOOL</t>
  </si>
  <si>
    <t>FIVE ACRE WOOD SCHOOL</t>
  </si>
  <si>
    <t>WILLIAM FORD COFE JUNIOR SCHOOL</t>
  </si>
  <si>
    <t>EVOTECH COMPUTER-AIDED ENGINEERING LIMITED</t>
  </si>
  <si>
    <t>NATIONAL TYRE SERVICE LIMITED</t>
  </si>
  <si>
    <t>OAKFIELD PRIMARY AND MODERATE LEARNING DIFFICULTIES RESOURCE PROVISION</t>
  </si>
  <si>
    <t>LODDINGTON COFE (VA) PRIMARY SCHOOL</t>
  </si>
  <si>
    <t>NEW MOSTON PRIMARY SCHOOL</t>
  </si>
  <si>
    <t>LONDON GENERAL TRANSPORT SERVICES LIMITED</t>
  </si>
  <si>
    <t>HAMILTONSTUITION LTD</t>
  </si>
  <si>
    <t>GORSEWOOD PRIMARY SCHOOL</t>
  </si>
  <si>
    <t>HAVEN CARE LTD</t>
  </si>
  <si>
    <t>EAST TRAINING &amp; CONSULTANCY LIMITED</t>
  </si>
  <si>
    <t>WESTER CLEDDENS PRIMARY</t>
  </si>
  <si>
    <t>NORBURY MANOR BUSINESS AND ENTERPRISE COLLEGE FOR GIRLS</t>
  </si>
  <si>
    <t>LYNDON GREEN JUNIOR SCHOOL</t>
  </si>
  <si>
    <t>CUPE INTERNATIONAL LIMITED</t>
  </si>
  <si>
    <t>THE ROBERT NAPIER SCHOOL</t>
  </si>
  <si>
    <t>STANLEY ALDER LTD</t>
  </si>
  <si>
    <t>THE EDUCATIONWISE ACADEMY LTD</t>
  </si>
  <si>
    <t>BLAKENEY PRIMARY SCHOOL</t>
  </si>
  <si>
    <t>BECRO ENGINEERING LIMITED</t>
  </si>
  <si>
    <t>VIBRANT TRAINING SOLUTIONS LIMITED</t>
  </si>
  <si>
    <t>WISER ENVIRONMENT LIMITED</t>
  </si>
  <si>
    <t>COLD ASTON CHURCH OF ENGLAND PRIMARY SCHOOL</t>
  </si>
  <si>
    <t>MENZIES HIGH SCHOOL SCIENCE COLLEGE</t>
  </si>
  <si>
    <t>SOUTHGLADE PRIMARY AND NURSERY SCHOOL</t>
  </si>
  <si>
    <t>MANCHESTER SETTLEMENT</t>
  </si>
  <si>
    <t>ROWSLEY COFE (CONTROLLED) PRIMARY SCHOOL</t>
  </si>
  <si>
    <t>NORTH MOLTON SCHOOL</t>
  </si>
  <si>
    <t>SWANN TRAINING SERVICES LIMITED</t>
  </si>
  <si>
    <t>OBSCURANT LIMITED</t>
  </si>
  <si>
    <t>E-ASY LEARNING (UK) LIMITED</t>
  </si>
  <si>
    <t>JOBSKILLA LTD</t>
  </si>
  <si>
    <t>HOLLINS GREEN ST HELEN'S COFE (AIDED) PRIMARY SCHOOL</t>
  </si>
  <si>
    <t>EUTECH VALIDATION LTD</t>
  </si>
  <si>
    <t>SOLENT MIND</t>
  </si>
  <si>
    <t>CRANBERRY ACADEMY</t>
  </si>
  <si>
    <t>THE PRIORY LSST</t>
  </si>
  <si>
    <t>FORKLIFT TRUCK TRAINING SERVICES LIMITED</t>
  </si>
  <si>
    <t>HACKNEY NEW SCHOOL</t>
  </si>
  <si>
    <t>LITTLETOWN JUNIOR INFANT AND NURSERY SCHOOL</t>
  </si>
  <si>
    <t>THE FERNANDES AND ROSARIO CONSULTING LIMITED</t>
  </si>
  <si>
    <t>MILL AUTO SUPPLIES LIMITED</t>
  </si>
  <si>
    <t>SANDHILLS COMMUNITY PRIMARY SCHOOL</t>
  </si>
  <si>
    <t>SMART CITY COLLEGE LTD</t>
  </si>
  <si>
    <t>EMMANUEL YOUTH PROJECT</t>
  </si>
  <si>
    <t>BCEGI CONSTRUCTION (UK) LTD</t>
  </si>
  <si>
    <t>ONE SC MEDIA LTD</t>
  </si>
  <si>
    <t>WHIMPLE PRIMARY SCHOOL</t>
  </si>
  <si>
    <t>MANAGEMENT TRAINING &amp; CONSULTANCY LIMITED</t>
  </si>
  <si>
    <t>LAUGHTON JUNIOR AND INFANT SCHOOL</t>
  </si>
  <si>
    <t>BROWNLOW FOLD PRIMARY SCHOOL</t>
  </si>
  <si>
    <t>MOUNT KELLY</t>
  </si>
  <si>
    <t>CHARLTON-ON-OTMOOR CHURCH OF ENGLAND PRIMARY SCHOOL</t>
  </si>
  <si>
    <t>THE ORCHARD PROJECT (CAUSE) LTD</t>
  </si>
  <si>
    <t>BRITISH BANGLADESH DEVELOPMENT AID LIMITED</t>
  </si>
  <si>
    <t>A4E LTD</t>
  </si>
  <si>
    <t>FULLBROOK SCHOOL</t>
  </si>
  <si>
    <t>RT TRAINING ACADEMY &amp; LIONESS DYNASTY LTD.</t>
  </si>
  <si>
    <t>THE CARDINAL VAUGHAN MEMORIAL RC SCHOOL</t>
  </si>
  <si>
    <t>NATIONWIDE TRAINING SERVICES (SCOTLAND) LIMITED</t>
  </si>
  <si>
    <t>BLACKFORD COFE PRIMARY SCHOOL</t>
  </si>
  <si>
    <t>SOUTH WEST TOURISM LTD</t>
  </si>
  <si>
    <t>GUIDE POST MIDDLE SCHOOL</t>
  </si>
  <si>
    <t>WILLIAM BARCROFT JUNIOR SCHOOL</t>
  </si>
  <si>
    <t>BREAKTHROUGH - TRANSFORMATION TRUST</t>
  </si>
  <si>
    <t>1A ORTHODONTICS LIMITED</t>
  </si>
  <si>
    <t>BENNERLEY BUSINESS AND ENTERPRISE COLLEGE</t>
  </si>
  <si>
    <t>ALLENBY NVQ TRAINING SERVICES LTD</t>
  </si>
  <si>
    <t>BUSINESS SKILLS (ST. HELENS) LIMITED</t>
  </si>
  <si>
    <t>LOUISE BAIN AESTHETICS ACADEMY LTD</t>
  </si>
  <si>
    <t>GROUNDWORK EAST</t>
  </si>
  <si>
    <t>HARTSHEAD SPORTS COLLEGE</t>
  </si>
  <si>
    <t>PRIMARY TRAINING SOLUTIONS LTD</t>
  </si>
  <si>
    <t>WHEELERS LANE TECHNOLOGY COLLEGE</t>
  </si>
  <si>
    <t>PAVER SMITH &amp; CO. LIMITED</t>
  </si>
  <si>
    <t>DR. BYTE (UK) LIMITED</t>
  </si>
  <si>
    <t>TRAIN TO GAIN SOLUTIONS LIMITED</t>
  </si>
  <si>
    <t>SA INFOSYS GLOBAL MARKETING LIMITED</t>
  </si>
  <si>
    <t>BROCKWORTH ENTERPRISE SCHOOL</t>
  </si>
  <si>
    <t>THREE TOWERS ALTERNATIVE PROVISION ACADEMY</t>
  </si>
  <si>
    <t>THE DOGS BUSINESS LIMITED</t>
  </si>
  <si>
    <t>GROSVENOR HOUSE</t>
  </si>
  <si>
    <t>MANOR DRIVE PRIMARY ACADEMY</t>
  </si>
  <si>
    <t>BECKET PRIMARY SCHOOL</t>
  </si>
  <si>
    <t>LOCAL LABOUR INITIATIVE TRAINING &amp; ENTERPRISE LIMITED</t>
  </si>
  <si>
    <t>BURROUGH GREEN COFE PRIMARY SCHOOL</t>
  </si>
  <si>
    <t>COBBS BROW SCHOOL</t>
  </si>
  <si>
    <t>HAZEL GROVE PRIMARY SCHOOL</t>
  </si>
  <si>
    <t>COURT THEATRE TRAINING COMPANY LTD</t>
  </si>
  <si>
    <t>INTEK TRAINING LTD</t>
  </si>
  <si>
    <t>AID TRAINING (WALES) LIMITED</t>
  </si>
  <si>
    <t>WIAL UK LIMITED</t>
  </si>
  <si>
    <t>THE ASSESSMENT COMPANY LIMITED</t>
  </si>
  <si>
    <t>INOVICA LIMITED</t>
  </si>
  <si>
    <t>HIGH LEVEL TRAINING LTD.</t>
  </si>
  <si>
    <t>ROUNDHAY SCHOOL</t>
  </si>
  <si>
    <t>SITEDESK LIMITED</t>
  </si>
  <si>
    <t>DELAMERE SCHOOL</t>
  </si>
  <si>
    <t>BRIDGE OF DON ACADEMY</t>
  </si>
  <si>
    <t>H A L TRAINING SERVICES (DONCASTER) LIMITED</t>
  </si>
  <si>
    <t>THE EXTREME MEDICINE GROUP LTD</t>
  </si>
  <si>
    <t>DARWEN ALDRIDGE COMMUNITY ACADEMY</t>
  </si>
  <si>
    <t>ALLENDALE PRIMARY SCHOOL</t>
  </si>
  <si>
    <t>THE LEADERSHIP DEVELOPMENT CENTRE LIMITED</t>
  </si>
  <si>
    <t>BOURNE ABBEY CHURCH OF ENGLAND PRIMARY ACADEMY</t>
  </si>
  <si>
    <t>DENT WIZARD VENTURES LIMITED</t>
  </si>
  <si>
    <t>GATEWAY LEARNING &amp; SKILLS LTD</t>
  </si>
  <si>
    <t>GREATER MERSEYSIDE LEARNING PROVIDERS' FEDERATION LIMITED</t>
  </si>
  <si>
    <t>RICH ADVENTURE LIMITED</t>
  </si>
  <si>
    <t>ST PATRICK'S CATHOLIC PRIMARY SCHOOL, CORBY</t>
  </si>
  <si>
    <t>VITAL PARTNERSHIPS LTD</t>
  </si>
  <si>
    <t>QUIZ TRAINING LTD</t>
  </si>
  <si>
    <t>LAIRHILLOCK SCHOOL</t>
  </si>
  <si>
    <t>GRANVILLE SPORTS COLLEGE</t>
  </si>
  <si>
    <t>TOTALLY BEAUTY LIMITED</t>
  </si>
  <si>
    <t>MERCER LIMITED</t>
  </si>
  <si>
    <t>THE ERESBY SCHOOL, SPILSBY</t>
  </si>
  <si>
    <t>CRICKLEWOOD DENTAL ACADEMY LTD</t>
  </si>
  <si>
    <t>THE FINANCIAL CRIME CONSULTANCY LIMITED</t>
  </si>
  <si>
    <t>PCS CONSULTING FORCE LTD</t>
  </si>
  <si>
    <t>HESWALL ST PETER'S COFE PRIMARY SCHOOL</t>
  </si>
  <si>
    <t>GUILDHALL SCHOOL OF MUSIC &amp; DRAMA</t>
  </si>
  <si>
    <t>OVERCHURCH JUNIOR SCHOOL</t>
  </si>
  <si>
    <t>AUREUS SCHOOL</t>
  </si>
  <si>
    <t>LADYBRIDGE PRIMARY SCHOOL</t>
  </si>
  <si>
    <t>DARWIN SCHOOL</t>
  </si>
  <si>
    <t>PRO-FORCE LIMITED</t>
  </si>
  <si>
    <t>HANSON ACADEMY</t>
  </si>
  <si>
    <t>POLLYTEACH LIMITED</t>
  </si>
  <si>
    <t>BOLHAM COMMUNITY PRIMARY SCHOOL</t>
  </si>
  <si>
    <t>BEECHLAWN SPECIAL SCHOOL</t>
  </si>
  <si>
    <t>STREETLIGHTS LIMITED</t>
  </si>
  <si>
    <t>LOUGHBOROUGH COLLEGE</t>
  </si>
  <si>
    <t>CITY OF BIRMINGHAM SCHOOL</t>
  </si>
  <si>
    <t>LONDON SCHOOL OF MANAGEMENT &amp; SCIENCE LIMITED</t>
  </si>
  <si>
    <t>VETERANS INTO LOGISTICS CIC</t>
  </si>
  <si>
    <t>CARE2QUALS LTD</t>
  </si>
  <si>
    <t>EATON HOUSE THE MANOR SCHOOL</t>
  </si>
  <si>
    <t>ACERTIF MANAGEMENT TRAINING LIMITED</t>
  </si>
  <si>
    <t>ELITE FOOTBALL LIMITED</t>
  </si>
  <si>
    <t>MIND GLIDING LTD</t>
  </si>
  <si>
    <t>PCA LAW LIMITED</t>
  </si>
  <si>
    <t>TMS TALENT LIMITED</t>
  </si>
  <si>
    <t>AUTOMOTIVE TRAINING LTD</t>
  </si>
  <si>
    <t>WILFORD COURT</t>
  </si>
  <si>
    <t>FORTITUDE TRAINING LIMITED</t>
  </si>
  <si>
    <t>PENDLE RE-EMPLOYMENT PROJECT LIMITED</t>
  </si>
  <si>
    <t>ENTERPRISE LEADERS WORLDWIDE LTD</t>
  </si>
  <si>
    <t>THINK BIGGER LIMITED</t>
  </si>
  <si>
    <t>GILES TRAVEL LIMITED</t>
  </si>
  <si>
    <t>MATHISIS LIMITED</t>
  </si>
  <si>
    <t>KOREO LTD</t>
  </si>
  <si>
    <t>HOLMES CHAPEL COMPREHENSIVE SCHOOL</t>
  </si>
  <si>
    <t>DOMINION HOUSING GROUP LIMITED</t>
  </si>
  <si>
    <t>COLLEGE OF ONLINE LEARNING LIMITED</t>
  </si>
  <si>
    <t>TAB TRAINING LIMITED</t>
  </si>
  <si>
    <t>SECOND CHANCES</t>
  </si>
  <si>
    <t>GREEN TEMPLETON COLLEGE</t>
  </si>
  <si>
    <t>ST LAWRENCE CHURCH OF ENGLAND PRIMARY SCHOOL, ROWHEDGE</t>
  </si>
  <si>
    <t>CWMCARN HIGH SCHOOL</t>
  </si>
  <si>
    <t>SAMUEL BARLOW PRIMARY AND NURSERY SCHOOL</t>
  </si>
  <si>
    <t>PEACEWORKERS UK</t>
  </si>
  <si>
    <t>ST. PATRICK'S ROMAN CATHOLIC PRIMARY SCHOOL, A VOLUNTARY CATHOLIC ACADEMY</t>
  </si>
  <si>
    <t>PENTLAND INFANT AND NURSERY SCHOOL</t>
  </si>
  <si>
    <t>WINDMILL HILL CITY FARM LIMITED</t>
  </si>
  <si>
    <t>SHG LONDON - INTERNATIONAL HOSPITALITY &amp; BUSINESS SCHOOL - SHG SWISS HOSPITALITY GROUP (UK) LTD</t>
  </si>
  <si>
    <t>KALEIDOSCOPE EVENTS LIMITED</t>
  </si>
  <si>
    <t>WELFARE FOUNDATION FOR EAST AFRICA</t>
  </si>
  <si>
    <t>THE WELLNESS TRIBE CIC</t>
  </si>
  <si>
    <t>LONDON MARKETING SET LTD</t>
  </si>
  <si>
    <t>LADY MODIFORD'S CHURCH OF ENGLAND PRIMARY SCHOOL</t>
  </si>
  <si>
    <t>MILDENHALL COLLEGE OF TECHNOLOGY</t>
  </si>
  <si>
    <t>THE GRANGE ACADEMY</t>
  </si>
  <si>
    <t>FILTON HILL PRIMARY SCHOOL</t>
  </si>
  <si>
    <t>HEREFORDSHIRE CITIZENS ADVICE BUREAUX</t>
  </si>
  <si>
    <t>APL TRAINING SERVICES LIMITED</t>
  </si>
  <si>
    <t>SENACRE TECHNOLOGY COLLEGE</t>
  </si>
  <si>
    <t>DK STUDIO LONDON LTD</t>
  </si>
  <si>
    <t>DAWSONDURHAM LIMITED</t>
  </si>
  <si>
    <t>DTL REALISATIONS LIMITED</t>
  </si>
  <si>
    <t>BE WORLD CLASS LIMITED</t>
  </si>
  <si>
    <t>FENITON CHURCH OF ENGLAND PRIMARY SCHOOL</t>
  </si>
  <si>
    <t>PRIORY ROMAN CATHOLIC PRIMARY SCHOOL, TORQUAY</t>
  </si>
  <si>
    <t>TFS TRAINING CONSULTANTS LIMITED</t>
  </si>
  <si>
    <t>TREETOPS SCHOOL</t>
  </si>
  <si>
    <t>COMMUNITY MOTORS CIC</t>
  </si>
  <si>
    <t>GREEN LANE PRIMARY SCHOOL</t>
  </si>
  <si>
    <t>ASPIRO OPPORTUNITIES LTD</t>
  </si>
  <si>
    <t>AIRCRAFT CIRCUS ACADEMY LIMITED</t>
  </si>
  <si>
    <t>NATIONWIDE CONSTRUCTION TRAINING LIMITED</t>
  </si>
  <si>
    <t>LEWES RISK MANAGEMENT COMPANY LIMITED</t>
  </si>
  <si>
    <t>LANDGATE SCHOOL, BRYN</t>
  </si>
  <si>
    <t>GAP PERFORMANCE LIMITED</t>
  </si>
  <si>
    <t>WILLOW PARK COFE PRIMARY SCHOOL</t>
  </si>
  <si>
    <t>NORTH LEIGH CHURCH OF ENGLAND SCHOOL</t>
  </si>
  <si>
    <t>THE CLAYPOLE CHURCH OF ENGLAND PRIMARY SCHOOL</t>
  </si>
  <si>
    <t>SKILLZ ACADEMY LTD</t>
  </si>
  <si>
    <t>FOREST PARK SCHOOL</t>
  </si>
  <si>
    <t>BARARD (HAIRDRESSING) LIMITED</t>
  </si>
  <si>
    <t>LITTLE BLACK BOX LTD</t>
  </si>
  <si>
    <t>BRIDGE TO SCHOOL</t>
  </si>
  <si>
    <t>MILTON KEYNES PRIMARY PUPIL REFERRAL UNIT</t>
  </si>
  <si>
    <t>COMBERBACH PRIMARY SCHOOL</t>
  </si>
  <si>
    <t>ROYSTON PRIMARY SCHOOL</t>
  </si>
  <si>
    <t>RUSHWICK COFE PRIMARY SCHOOL</t>
  </si>
  <si>
    <t>FOXFORD SCHOOL AND COMMUNITY ARTS COLLEGE</t>
  </si>
  <si>
    <t>THE CLARA GRANT PRIMARY SCHOOL</t>
  </si>
  <si>
    <t>HAYMAN QUANTRILL LIMITED</t>
  </si>
  <si>
    <t>OUGHTRINGTON COMMUNITY PRIMARY SCHOOL</t>
  </si>
  <si>
    <t>KIRKCOLM SCHOOL</t>
  </si>
  <si>
    <t>PROVQ LIMITED</t>
  </si>
  <si>
    <t>DELVE ORGANISATIONAL DEVELOPMENT LTD</t>
  </si>
  <si>
    <t>ZAHNO RAO ASSOCIATES LIMITED</t>
  </si>
  <si>
    <t>SPOTMIX LIMITED</t>
  </si>
  <si>
    <t>KNARESBOROUGH, ASPIN PARK COMMUNITY PRIMARY SCHOOL</t>
  </si>
  <si>
    <t>CRANFORD PARK PRIMARY</t>
  </si>
  <si>
    <t>COACHING NOW LTD</t>
  </si>
  <si>
    <t>GENII GROUP LTD</t>
  </si>
  <si>
    <t>NANCEALVERNE SCHOOL</t>
  </si>
  <si>
    <t>LONDON SCHOOL OF THEOLOGY</t>
  </si>
  <si>
    <t>BRODETSKY PRIMARY SCHOOL</t>
  </si>
  <si>
    <t>MAISONDIEU PRIMARY SCHOOL</t>
  </si>
  <si>
    <t>NORTH HUDDERSFIELD TRUST SCHOOL</t>
  </si>
  <si>
    <t>DURHAM SECONDARY APPLIED SCITT</t>
  </si>
  <si>
    <t>BLUE ORCHID MANAGEMENT CONSULTANTS LIMITED</t>
  </si>
  <si>
    <t>JOINT INDUSTRY GRADING SCHEME LIMITED</t>
  </si>
  <si>
    <t>PARKLANDS INFANT SCHOOL</t>
  </si>
  <si>
    <t>BRIGHTLINGSEA JUNIOR SCHOOL</t>
  </si>
  <si>
    <t>HIGHGATE INFANT SCHOOL</t>
  </si>
  <si>
    <t>EAGLE SOLUTIONS SERVICES LIMITED</t>
  </si>
  <si>
    <t>CALLINGTON PRIMARY SCHOOL</t>
  </si>
  <si>
    <t>HOONER KELAH MINORITY ETHNIC WOMEN'S TRAINING PROJECT COMMUNITY INTEREST COMPANY</t>
  </si>
  <si>
    <t>PAVHAM LIMITED</t>
  </si>
  <si>
    <t>NORTON HILL ACADEMY</t>
  </si>
  <si>
    <t>BOOST TRAINING AND DEVELOPMENT LTD</t>
  </si>
  <si>
    <t>ST HILDA'S ROMAN CATHOLIC PRIMARY SCHOOL</t>
  </si>
  <si>
    <t>AFRICAN WOMEN EMPOWERMENT FORUM (AWEF)</t>
  </si>
  <si>
    <t>JULIE'S TRAINING CENTRE LIMITED</t>
  </si>
  <si>
    <t>CLATTERFORD TUITION CENTRE</t>
  </si>
  <si>
    <t>THE FINANCIAL TRAINING ACADEMY LTD</t>
  </si>
  <si>
    <t>ROLVENDEN PRIMARY SCHOOL</t>
  </si>
  <si>
    <t>CHRIST CHURCH , STREATHAM CHURCH OF ENGLAND PRIMARY SCHOOL</t>
  </si>
  <si>
    <t>HABERDASHERS' GIRLS' SCHOOL</t>
  </si>
  <si>
    <t>MARYLEBONE BOYS' SCHOOL</t>
  </si>
  <si>
    <t>HOBKIRK PRIMARY SCHOOL</t>
  </si>
  <si>
    <t>WOODLAND COMMUNITY PRIMARY SCHOOL</t>
  </si>
  <si>
    <t>FROGMORE JUNIOR SCHOOL</t>
  </si>
  <si>
    <t>JOINTLY APPLIED FUNDING ALTERNATIVES LIMITED</t>
  </si>
  <si>
    <t>SANDYMOOR</t>
  </si>
  <si>
    <t>ABSOLUTE QUALITY TRAINING LTD</t>
  </si>
  <si>
    <t>AFFINITY TRAINING LIMITED</t>
  </si>
  <si>
    <t>BLISWORTH COMMUNITY PRIMARY SCHOOL</t>
  </si>
  <si>
    <t>AILEYMILL PRIMARY SCHOOL</t>
  </si>
  <si>
    <t>ST PHILIP'S CATHOLIC PRIMARY SCHOOL</t>
  </si>
  <si>
    <t>LONDON STUDY TOURS LTD</t>
  </si>
  <si>
    <t>BOURNVILLE COLLEGE</t>
  </si>
  <si>
    <t>SPRATTON HALL SCHOOL</t>
  </si>
  <si>
    <t>TURNFORD SCHOOL</t>
  </si>
  <si>
    <t>LORETO COLLEGE</t>
  </si>
  <si>
    <t>MARKS 4 TRAINING CENTRE COMMUNITY INTEREST COMPANY</t>
  </si>
  <si>
    <t>COASTAL LOGISTICS SERVICES LIMITED</t>
  </si>
  <si>
    <t>THE THOMAS HARDYE SCHOOL</t>
  </si>
  <si>
    <t>QUANTUM CONNECTIONS LIMITED</t>
  </si>
  <si>
    <t>ANSTON HILLCREST PRIMARY SCHOOL</t>
  </si>
  <si>
    <t>CHILDWALL ABBEY SCHOOL</t>
  </si>
  <si>
    <t>NORTH STAFFORDSHIRE PRIMARY CARE TRUST</t>
  </si>
  <si>
    <t>WOODHOUSE MIDDLE SCHOOL</t>
  </si>
  <si>
    <t>DMP TRAINING (UK) LTD</t>
  </si>
  <si>
    <t>HORUS ACADEMY OF PROFICIENCY LTD</t>
  </si>
  <si>
    <t>COGNITIA CONSULTING LIMITED</t>
  </si>
  <si>
    <t>NPC TRAINING LTD</t>
  </si>
  <si>
    <t>WALLYFORD PRIMARY SCHOOL</t>
  </si>
  <si>
    <t>MAVEN TRAINING LIMITED</t>
  </si>
  <si>
    <t>PETAL SOLUTIONS LIMITED</t>
  </si>
  <si>
    <t>GILMORTON CHANDLER CHURCH OF ENGLAND PRIMARY SCHOOL</t>
  </si>
  <si>
    <t>JR EDUCATION AND RECRUITMENT SOLUTION LTD</t>
  </si>
  <si>
    <t>ILFORD ISLAMIC CENTRE LIMITED</t>
  </si>
  <si>
    <t>WAVELL COMMUNITY JUNIOR SCHOOL</t>
  </si>
  <si>
    <t>FAIRLAWN PRIMARY SCHOOL</t>
  </si>
  <si>
    <t>CAREERS PARTNERSHIP (UK) LIMITED</t>
  </si>
  <si>
    <t>TTVS</t>
  </si>
  <si>
    <t>CARLYLE INFANT AND NURSERY SCHOOL</t>
  </si>
  <si>
    <t>ASTREA ACADEMY WOODFIELDS</t>
  </si>
  <si>
    <t>BURE PARK SPECIALIST ACADEMY</t>
  </si>
  <si>
    <t>TALOS360 LIMITED</t>
  </si>
  <si>
    <t>YOUNG ENTERPRISE YORKSHIRE AND THE HUMBER</t>
  </si>
  <si>
    <t>FEVERSHAM COLLEGE</t>
  </si>
  <si>
    <t>EARBY SPRINGFIELD PRIMARY SCHOOL</t>
  </si>
  <si>
    <t>BANNOCKBURN HIGH SCHOOL</t>
  </si>
  <si>
    <t>LONDON UNIVERSAL COLLEGE LIMITED</t>
  </si>
  <si>
    <t>LEEK TOWN FOOTBALL CLUB LIMITED</t>
  </si>
  <si>
    <t>BROOKSIDE COMMUNITY PRIMARY SCHOOL</t>
  </si>
  <si>
    <t>MIDDLE STREET PRIMARY SCHOOL</t>
  </si>
  <si>
    <t>ST JOSEPH'S CATHOLIC PRIMARY SCHOOL, CHRISTCHURCH</t>
  </si>
  <si>
    <t>WITHINS SCHOOL</t>
  </si>
  <si>
    <t>ST. GEORGE LEARNING CENTRE</t>
  </si>
  <si>
    <t>LINGUAS UK LIMITED</t>
  </si>
  <si>
    <t>ST ANNE'S COFE (VC) PRIMARY SCHOOL</t>
  </si>
  <si>
    <t>UNISUS GROUP LIMITED</t>
  </si>
  <si>
    <t>ACCOUNTANCY LEARNING DISTANCE LEARNING LTD</t>
  </si>
  <si>
    <t>HIGHLAND PRINT STUDIO</t>
  </si>
  <si>
    <t>KALEIDOSCOPE ENTERPRISE LIMITED</t>
  </si>
  <si>
    <t>ENTERPRISE PLYMOUTH LIMITED</t>
  </si>
  <si>
    <t>STEPPING STONE INDEPENDENT LIVING LTD</t>
  </si>
  <si>
    <t>ADDEY AND STANHOPE SCHOOL</t>
  </si>
  <si>
    <t>NORTHERN CENTRE OF EXCELLENCE TRAINING LTD</t>
  </si>
  <si>
    <t>WODENSBOROUGH COMMUNITY TECHNOLOGY COLLEGE</t>
  </si>
  <si>
    <t>FYVIE SCHOOL</t>
  </si>
  <si>
    <t>PROTOCOL GROUP LIMITED</t>
  </si>
  <si>
    <t>PARKER'S CHURCH OF ENGLAND PRIMARY SCHOOL</t>
  </si>
  <si>
    <t>QUANTUM VANTAGE LTD.</t>
  </si>
  <si>
    <t>WEST ASHTON CHURCH OF ENGLAND PRIMARY SCHOOL</t>
  </si>
  <si>
    <t>CIOTEK LIMITED</t>
  </si>
  <si>
    <t>BIG CREATIVE INDEPENDENT SCHOOL</t>
  </si>
  <si>
    <t>BURGHCLERE PRIMARY SCHOOL</t>
  </si>
  <si>
    <t>THOMAS WHITEHEAD COFE ACADEMY</t>
  </si>
  <si>
    <t>PILLGWENLLY MILLENNIUM TRUST LIMITED</t>
  </si>
  <si>
    <t>ABBEY GATE PREP SCHOOL</t>
  </si>
  <si>
    <t>HEALTH SMART MIDLANDS LTD</t>
  </si>
  <si>
    <t>WESTONBIRT SCHOOL</t>
  </si>
  <si>
    <t>ONECNC UK LIMITED</t>
  </si>
  <si>
    <t>RT VOCATIONAL TRAINING LIVERPOOL LTD.</t>
  </si>
  <si>
    <t>CHASE HOUSE SCHOOL</t>
  </si>
  <si>
    <t>BARFIELD PREP SCHOOL</t>
  </si>
  <si>
    <t>MODES STUDY CENTRE LIMITED</t>
  </si>
  <si>
    <t>PEOPLE POSITIVE ASSOCIATES LIMITED</t>
  </si>
  <si>
    <t>SMUG TRAINING LTD</t>
  </si>
  <si>
    <t>PERRAN-AR-WORTHAL COMMUNITY PRIMARY SCHOOL</t>
  </si>
  <si>
    <t>ASHBURNHAM CHRISTIAN TRUST</t>
  </si>
  <si>
    <t>EMBRACE TRAINING &amp; CONSULTANCY LIMITED</t>
  </si>
  <si>
    <t>DERBY CITY COUNCIL</t>
  </si>
  <si>
    <t>WEST LODGE PRIMARY SCHOOL</t>
  </si>
  <si>
    <t>TITAN C&amp;D LTD</t>
  </si>
  <si>
    <t>THE DARFIELD PRIMARY ACADEMY</t>
  </si>
  <si>
    <t>HALTON AND ST HELENS VOLUNTARY AND COMMUNITY ACTION</t>
  </si>
  <si>
    <t>XPAND LEARNING LTD</t>
  </si>
  <si>
    <t>SMART CAR VALETING SERVICES LIMITED</t>
  </si>
  <si>
    <t>TAVISTOCK INFANT SCHOOL</t>
  </si>
  <si>
    <t>CLIFFEDALE PRIMARY SCHOOL</t>
  </si>
  <si>
    <t>RUSH GREEN PRIMARY SCHOOL</t>
  </si>
  <si>
    <t>ILKLEY GRAMMAR SCHOOL</t>
  </si>
  <si>
    <t>THE BERYL BROWNE FOUNDATION</t>
  </si>
  <si>
    <t>ST BRENDAN'S CATHOLIC PRIMARY SCHOOL</t>
  </si>
  <si>
    <t>PADBURY CHURCH OF ENGLAND SCHOOL</t>
  </si>
  <si>
    <t>PAKEMAN PRIMARY SCHOOL</t>
  </si>
  <si>
    <t>KIDDERMINSTER &amp; DISTRICT TRAINING COMPANY LIMITED</t>
  </si>
  <si>
    <t>ROYAL ACADEMY OF DANCE</t>
  </si>
  <si>
    <t>PARK ACADEMY WEST LONDON</t>
  </si>
  <si>
    <t>WINSFORD HIGH STREET COMMUNITY PRIMARY SCHOOL</t>
  </si>
  <si>
    <t>GLOBAL ACTION PLAN</t>
  </si>
  <si>
    <t>ST PETER'S COFE SCHOOL</t>
  </si>
  <si>
    <t>PROFESSIONAL &amp; TECHNICAL DEVELOPMENT LIMITED</t>
  </si>
  <si>
    <t>COMMUNICATION WORKERS UNION</t>
  </si>
  <si>
    <t>SUPPLY MARKETING SOLUTIONS (UK) LTD</t>
  </si>
  <si>
    <t>LAYGATE COMMUNITY SCHOOL</t>
  </si>
  <si>
    <t>BRITANNIA BRIDGE PRIMARY SCHOOL</t>
  </si>
  <si>
    <t>STUART WOOD</t>
  </si>
  <si>
    <t>QUEEN EMMA'S PRIMARY SCHOOL</t>
  </si>
  <si>
    <t>SPRINGFIELD PRIMARY ACADEMY</t>
  </si>
  <si>
    <t>ENTR TECH LTD.</t>
  </si>
  <si>
    <t>WORLD ACADEMY FOR RESEARCH AND DEVELOPMENT LTD.</t>
  </si>
  <si>
    <t>EAGLESFIELD PADDLE COFE PRIMARY ACADEMY</t>
  </si>
  <si>
    <t>OCTAVIA LEARNING LTD</t>
  </si>
  <si>
    <t>KEMBALL SCHOOL</t>
  </si>
  <si>
    <t>SHIRLEY COMMUNITY PRIMARY SCHOOL</t>
  </si>
  <si>
    <t>THERFIELD SCHOOL</t>
  </si>
  <si>
    <t>REAL PERFORMANCE PLUS LLP</t>
  </si>
  <si>
    <t>WOOTTON WAWEN COFE PRIMARY SCHOOL</t>
  </si>
  <si>
    <t>BASTOCK FIRTH LIMITED</t>
  </si>
  <si>
    <t>KA-RE TRAINING SOLUTIONS LTD</t>
  </si>
  <si>
    <t>THE FARRINGDON CENTRE</t>
  </si>
  <si>
    <t>STEP UP 2 LTD</t>
  </si>
  <si>
    <t>WEACCELERATE LIMITED</t>
  </si>
  <si>
    <t>HIRECRUITMENT &amp; TRAINING LIMITED</t>
  </si>
  <si>
    <t>SIR BOBBY ROBSON SCHOOL</t>
  </si>
  <si>
    <t>SPORTS4WELLBEING LTD</t>
  </si>
  <si>
    <t>STONE CROSS SCHOOL</t>
  </si>
  <si>
    <t>TEYNHAM PAROCHIAL CHURCH OF ENGLAND PRIMARY SCHOOL</t>
  </si>
  <si>
    <t>EUROPA CONSULTANCY LIMITED</t>
  </si>
  <si>
    <t>LEFTWICH COMMUNITY PRIMARY SCHOOL</t>
  </si>
  <si>
    <t>SHARP SOFTWARE TRAINING SOLUTIONS LIMITED</t>
  </si>
  <si>
    <t>KINGSHILL SCHOOL</t>
  </si>
  <si>
    <t>LIKE LITERALLY LIMITED</t>
  </si>
  <si>
    <t>READING GIRLS' SCHOOL</t>
  </si>
  <si>
    <t>JOANNE PURDIE &amp; ASSOCIATES LIMITED</t>
  </si>
  <si>
    <t>THE MRS CONSULTANCY LIMITED</t>
  </si>
  <si>
    <t>ST. CAMILLUS CARE GROUP LTD</t>
  </si>
  <si>
    <t>WOOL CHURCH OF ENGLAND VOLUNTARY AIDED PRIMARY SCHOOL</t>
  </si>
  <si>
    <t>DELTON TRAINING SERVICES LIMITED</t>
  </si>
  <si>
    <t>MOUNT COFE PRIMARY AND NURSERY SCHOOL</t>
  </si>
  <si>
    <t>GAS EDUCATIONAL TRAINING (GLASGOW) LTD</t>
  </si>
  <si>
    <t>GLAMORE AESTHETICS LTD</t>
  </si>
  <si>
    <t>ABERFOYLE PRIMARY SCHOOL</t>
  </si>
  <si>
    <t>PILGRIM ACADEMY</t>
  </si>
  <si>
    <t>UNIVERSITY OF NORTHUMBRIA AT NEWCASTLE</t>
  </si>
  <si>
    <t>S.M.T.S. LTD</t>
  </si>
  <si>
    <t>SOUTH THAMES COLLEGE</t>
  </si>
  <si>
    <t>ACD ELECTRICAL &amp; PLUMBING LTD</t>
  </si>
  <si>
    <t>HILL TOP COFE PRIMARY SCHOOL</t>
  </si>
  <si>
    <t>THE NORTH OF ENGLAND REFUGEE SERVICE LIMITED</t>
  </si>
  <si>
    <t>FARNBOROUGH ROAD INFANT SCHOOL</t>
  </si>
  <si>
    <t>TRAINING SUPPORT FOR INDUSTRY LIMITED</t>
  </si>
  <si>
    <t>ECS GAS TRAINING NORTH EAST LTD</t>
  </si>
  <si>
    <t>RUDYARD KIPLING PRIMARY SCHOOL &amp; NURSERY</t>
  </si>
  <si>
    <t>FAIRHOUSE COMMUNITY PRIMARY SCHOOL</t>
  </si>
  <si>
    <t>THE EAST SHROPSHIRE REGENERATION TRUST</t>
  </si>
  <si>
    <t>WOOLER FIRST SCHOOL</t>
  </si>
  <si>
    <t>ST SWITHUN WELLS CATHOLIC PRIMARY SCHOOL</t>
  </si>
  <si>
    <t>CAMBIAN DILSTON COLLEGE</t>
  </si>
  <si>
    <t>ARKH (ASYLUM SEEKERS AND REFUGEES KINGSTON UPON HULL)</t>
  </si>
  <si>
    <t>SIMPLE ACCOUNTING LIMITED</t>
  </si>
  <si>
    <t>LAUDER PRIMARY SCHOOL</t>
  </si>
  <si>
    <t>BENTINCK PRIMARY AND NURSERY SCHOOL</t>
  </si>
  <si>
    <t>DAEDIS LIMITED</t>
  </si>
  <si>
    <t>TOTAL TRAINING TEESSIDE LTD</t>
  </si>
  <si>
    <t>HOLY TRINITY COFE JUNIOR SCHOOL</t>
  </si>
  <si>
    <t>HAYBROOK COLLEGE PRU</t>
  </si>
  <si>
    <t>PRL COMMERCIAL TRAINING LIMITED</t>
  </si>
  <si>
    <t>ST CHAD'S COFE (C) PRIMARY SCHOOL</t>
  </si>
  <si>
    <t>AMBERLEY WORKING MUSEUM</t>
  </si>
  <si>
    <t>CHENDERIT SCHOOL</t>
  </si>
  <si>
    <t>FELBRIDGE PRIMARY SCHOOL</t>
  </si>
  <si>
    <t>BIRCHFIELD COMMUNITY PRIMARY SCHOOL</t>
  </si>
  <si>
    <t>LONDON NORTH EASTERN RAILWAY LIMITED</t>
  </si>
  <si>
    <t>THE ACCESSIBLE GUIDE C.I.C.</t>
  </si>
  <si>
    <t>FORT WILLIAM PRIMARY SCHOOL</t>
  </si>
  <si>
    <t>SHAFTESBURY JUNIOR SCHOOL</t>
  </si>
  <si>
    <t>ELMS SCHOOL</t>
  </si>
  <si>
    <t>TRG LOGISTICS LTD</t>
  </si>
  <si>
    <t>KIMBERWORTH COMMUNITY PRIMARY SCHOOL</t>
  </si>
  <si>
    <t>SLATE TRAINING LTD</t>
  </si>
  <si>
    <t>THE WINDSOR FOREST COLLEGES GROUP</t>
  </si>
  <si>
    <t>POLDEN BOWER SCHOOL</t>
  </si>
  <si>
    <t>ORCHIDS SPA AND BEAUTY TRAINING LIMITED</t>
  </si>
  <si>
    <t>LOWER PARK SCHOOL</t>
  </si>
  <si>
    <t>EJF PARTNERSHIPS LIMITED</t>
  </si>
  <si>
    <t>LEARNINGCLOUD LIMITED</t>
  </si>
  <si>
    <t>CAMBRIDGE STEINER SCHOOL</t>
  </si>
  <si>
    <t>MURRAY PRIMARY SCHOOL</t>
  </si>
  <si>
    <t>ST MICHAEL'S CHURCH OF ENGLAND HIGH SCHOOL</t>
  </si>
  <si>
    <t>PADIHAM GREEN CHURCH OF ENGLAND PRIMARY SCHOOL</t>
  </si>
  <si>
    <t>SIDLESHAM PRIMARY SCHOOL</t>
  </si>
  <si>
    <t>ST MICHAEL'S CHURCH OF ENGLAND AIDED PRIMARY SCHOOL</t>
  </si>
  <si>
    <t>THE HUB-YEOVIL COMMUNITY SUPPORT CHARITY</t>
  </si>
  <si>
    <t>DEMETER HOUSE</t>
  </si>
  <si>
    <t>HIGH BLANTYRE PRIMARY SCHOOL</t>
  </si>
  <si>
    <t>WHITMORE PARK ANNEXE</t>
  </si>
  <si>
    <t>THE MARKET WEIGHTON SCHOOL</t>
  </si>
  <si>
    <t>BISHOPS CANNINGS CHURCH OF ENGLAND PRIMARY SCHOOL</t>
  </si>
  <si>
    <t>ENTERPRISING 4 CHANGE</t>
  </si>
  <si>
    <t>T.I.G.C. LTD</t>
  </si>
  <si>
    <t>M C L TRAINING LIMITED</t>
  </si>
  <si>
    <t>THE UNICORN TRUST</t>
  </si>
  <si>
    <t>MARY ASTELL ACADEMY</t>
  </si>
  <si>
    <t>BOURNEMOUTH AND POOLE TEACHING PRIMARY CARE TRUST</t>
  </si>
  <si>
    <t>SAFE AND SOUND TRAINING LIMITED</t>
  </si>
  <si>
    <t>CO-OP ACADEMY GRANGE</t>
  </si>
  <si>
    <t>THE MARSTON THOROLD'S CHARITY CHURCH OF ENGLAND SCHOOL</t>
  </si>
  <si>
    <t>PULO TRAINING LTD</t>
  </si>
  <si>
    <t>BIRKENHEAD PARK SCHOOL</t>
  </si>
  <si>
    <t>THE JOHN WARNER SCHOOL</t>
  </si>
  <si>
    <t>PENTWYN FARMHOUSE</t>
  </si>
  <si>
    <t>THE GRANGE SCHOOL, DAVENTRY</t>
  </si>
  <si>
    <t>BRAMFIELD HOUSE SCHOOL</t>
  </si>
  <si>
    <t>AGE UK LEICESTER SHIRE &amp; RUTLAND EXTRA CARE LIMITED</t>
  </si>
  <si>
    <t>TURNFURLONG INFANT SCHOOL</t>
  </si>
  <si>
    <t>MARIGOLDS CLEANING &amp; GARDENING SERVICES LTD</t>
  </si>
  <si>
    <t>DEVON &amp; CORNWALL AUTISTIC COMMUNITY TRUST</t>
  </si>
  <si>
    <t>STREAM SKILLS ADVANCEMENT LTD</t>
  </si>
  <si>
    <t>MEDIC FIRST AID LIMITED</t>
  </si>
  <si>
    <t>CRAVEN PRIMARY ACADEMY</t>
  </si>
  <si>
    <t>THE GREATER LONDON AUTHORITY</t>
  </si>
  <si>
    <t>BALNAIN PRIMARY SCHOOL</t>
  </si>
  <si>
    <t>CHRISTOW PRIMARY SCHOOL</t>
  </si>
  <si>
    <t>COMPUTERWORLD (TRAINING) LTD</t>
  </si>
  <si>
    <t>FAIRVIEW SCHOOL</t>
  </si>
  <si>
    <t>BE A BETTER YOU TRAINING LIMITED</t>
  </si>
  <si>
    <t>CHAN TRAINING LTD</t>
  </si>
  <si>
    <t>ALLITHWAITE COFE PRIMARY SCHOOL</t>
  </si>
  <si>
    <t>SAINT MARY'S CATHOLIC VOLUNTARY ACADEMY</t>
  </si>
  <si>
    <t>MEDWAY PROFESSIONAL SERVICES LIMITED</t>
  </si>
  <si>
    <t>1ST SECURITY SOLUTIONS LIMITED</t>
  </si>
  <si>
    <t>WENSUM JUNIOR SCHOOL</t>
  </si>
  <si>
    <t>WINDMILL EDUCATION AND TRAINING SERVICES LIMITED</t>
  </si>
  <si>
    <t>UMD PROFESSIONAL LIMITED</t>
  </si>
  <si>
    <t>STRATEGY 4 GROWTH LTD</t>
  </si>
  <si>
    <t>TRADE SKILLS LTD</t>
  </si>
  <si>
    <t>DA VINCI ACADEMY</t>
  </si>
  <si>
    <t>MATRIX VOCATIONAL ASSOCIATES LIMITED</t>
  </si>
  <si>
    <t>WILOR LTD</t>
  </si>
  <si>
    <t>PRUFTECHNIK LIMITED</t>
  </si>
  <si>
    <t>WARCOP COFE PRIMARY SCHOOL</t>
  </si>
  <si>
    <t>PRIMROSE HEALTHCARE SERVICES LIMITED</t>
  </si>
  <si>
    <t>COURAGE CONSULTANTS UK LIMITED</t>
  </si>
  <si>
    <t>WILDERNESS CHARITY</t>
  </si>
  <si>
    <t>CORITANI ACADEMY</t>
  </si>
  <si>
    <t>PALMERSTON SCHOOL</t>
  </si>
  <si>
    <t>TALKING THERAPY TRAINING LTD</t>
  </si>
  <si>
    <t>EAST EUROPEAN RESOURCE CENTRE</t>
  </si>
  <si>
    <t>THE NEIGHBOURHOOD INITIATIVES FOUNDATION</t>
  </si>
  <si>
    <t>WOODBOROUGH CHURCH OF ENGLAND AIDED PRIMARY SCHOOL</t>
  </si>
  <si>
    <t>THE M25 HOUSING AND SUPPORT GROUP</t>
  </si>
  <si>
    <t>ALFORD PRIMARY SCHOOL</t>
  </si>
  <si>
    <t>KEITH FLANAGAN CONSULTING LIMITED</t>
  </si>
  <si>
    <t>MJLL CONSULTANCY LIMITED</t>
  </si>
  <si>
    <t>THE UNIVERSAL COLLEGE OF LONDON LIMITED</t>
  </si>
  <si>
    <t>MARSH FARM OUTREACH CIC</t>
  </si>
  <si>
    <t>MEADOWDALE PRIMARY SCHOOL</t>
  </si>
  <si>
    <t>ASHIANA COMMUNITY PROJECT</t>
  </si>
  <si>
    <t>ETERNAL BALANCE LLP</t>
  </si>
  <si>
    <t>CORPUS CHRISTI COLLEGE</t>
  </si>
  <si>
    <t>LINDEN ELITE TRAINING LTD</t>
  </si>
  <si>
    <t>THE-RENEWABLE-SOLUTION LIMITED</t>
  </si>
  <si>
    <t>CROSS GATES PRIMARY SCHOOL</t>
  </si>
  <si>
    <t>LIVESEY SAINT FRANCIS' CHURCH OF ENGLAND SCHOOL</t>
  </si>
  <si>
    <t>D &amp; A TRAINING &amp; ASSESSMENT LTD</t>
  </si>
  <si>
    <t>ST MARGARET MARY RC JUNIOR AND INFANT SCHOOL</t>
  </si>
  <si>
    <t>FELBER FOUNDATION</t>
  </si>
  <si>
    <t>SUNDERLAND WOMEN'S CENTRE</t>
  </si>
  <si>
    <t>ST CLEMENT'S RC PRIMARY SCHOOL</t>
  </si>
  <si>
    <t>HANSLOPE PRIMARY SCHOOL</t>
  </si>
  <si>
    <t>LEADERS PT TRAINING LTD</t>
  </si>
  <si>
    <t>HOLMESWOOD METHODIST SCHOOL</t>
  </si>
  <si>
    <t>ARCHBISHOP CRANMER CHURCH OF ENGLAND ACADEMY</t>
  </si>
  <si>
    <t>TEAM BUILD (WALES) LIMITED</t>
  </si>
  <si>
    <t>NONSUCH HISTORY AND DANCE</t>
  </si>
  <si>
    <t>VOLUNTARY SECTOR INITIATIVE FOR PROFESSIONAL DEVELOPMENT</t>
  </si>
  <si>
    <t>PINEWOOD SCHOOL</t>
  </si>
  <si>
    <t>THE LGV TRAINING COMPANY LIMITED</t>
  </si>
  <si>
    <t>SAMARITANS</t>
  </si>
  <si>
    <t>SPRINGFIELD INFANT SCHOOL AND NURSERY</t>
  </si>
  <si>
    <t>COLEG CEREDIGION</t>
  </si>
  <si>
    <t>LEARNING PARTNERS LIMITED</t>
  </si>
  <si>
    <t>HAMSTEAD HALL COMMUNITY LEARNING CENTRE</t>
  </si>
  <si>
    <t>THE CHIEF CONSTABLE OF WEST MERCIA</t>
  </si>
  <si>
    <t>THAMES WATER UTILITIES LIMITED</t>
  </si>
  <si>
    <t>LANGLEY MILL CHURCH OF ENGLAND INFANT SCHOOL AND NURSERY</t>
  </si>
  <si>
    <t>RRA ENTERPRISES LIMITED</t>
  </si>
  <si>
    <t>PHOENIX ST PETER ACADEMY</t>
  </si>
  <si>
    <t>LAND SKILLS TRAINING &amp; ASSESSMENTS LTD</t>
  </si>
  <si>
    <t>SPECTRUM WORKPLACE EDUCATION CONSULTING LTD</t>
  </si>
  <si>
    <t>WESTWAY TRUST</t>
  </si>
  <si>
    <t>CRAGS COMMUNITY SCHOOL</t>
  </si>
  <si>
    <t>THE SHOREDITCH TRUST</t>
  </si>
  <si>
    <t>TRAINING FOR HIRE LIMITED</t>
  </si>
  <si>
    <t>GLOBAL FITNESS EDUCATION LTD</t>
  </si>
  <si>
    <t>GROUNDWORK WEST MIDLANDS (STOKE-ON-TRENT &amp; STAFFS)</t>
  </si>
  <si>
    <t>AQUEDUCT PRIMARY SCHOOL</t>
  </si>
  <si>
    <t>BLACKHALL PRIMARY SCHOOL</t>
  </si>
  <si>
    <t>EDLESTON PRIMARY SCHOOL</t>
  </si>
  <si>
    <t>WINDMILL COFE (VC) PRIMARY SCHOOL</t>
  </si>
  <si>
    <t>CAMBIAN MEADOW ROAD</t>
  </si>
  <si>
    <t>BALDERSTONE TECHNOLOGY COLLEGE</t>
  </si>
  <si>
    <t>ELY ST JOHN'S COMMUNITY PRIMARY SCHOOL</t>
  </si>
  <si>
    <t>THE KNAPHILL LOWER SCHOOL</t>
  </si>
  <si>
    <t>THE HOLBEACH ST MARK'S CHURCH OF ENGLAND PRIMARY SCHOOL</t>
  </si>
  <si>
    <t>OFFICE FOR PUBLIC MANAGEMENT LIMITED</t>
  </si>
  <si>
    <t>TRANSCEND GROUP LIMITED</t>
  </si>
  <si>
    <t>NORTHOLT HIGH SCHOOL</t>
  </si>
  <si>
    <t>EDUC8 TRAINING (ENGLAND) LIMITED</t>
  </si>
  <si>
    <t>ANTHONY MCDONALD WEIGHTMAN</t>
  </si>
  <si>
    <t>WEST SUSSEX PRIMARY CARE TRUST</t>
  </si>
  <si>
    <t>THE LADY JANE FRANKLIN SCHOOL</t>
  </si>
  <si>
    <t>HOPE AND RESTORATION</t>
  </si>
  <si>
    <t>BIRCO DISTRIBUTION LIMITED</t>
  </si>
  <si>
    <t>LANCASHIRE WOMEN</t>
  </si>
  <si>
    <t>PERSONAL PROTECTION TRAINING LTD</t>
  </si>
  <si>
    <t>ANSTON PARK INFANT SCHOOL</t>
  </si>
  <si>
    <t>OPEN SCHOOL EAST</t>
  </si>
  <si>
    <t>SPORTS VOCATIONAL TRAINING SERVICES LIMITED</t>
  </si>
  <si>
    <t>UNIVERSAL TRAINING UK LTD</t>
  </si>
  <si>
    <t>NORTHFLEET TECHNOLOGY COLLEGE</t>
  </si>
  <si>
    <t>INSPIRATIONAL NAIL &amp; BEAUTY ACADEMY LTD</t>
  </si>
  <si>
    <t>CCFL KEY STAGE 3 PRU</t>
  </si>
  <si>
    <t>HOUSE OF EXCELLENCE MINISTRY</t>
  </si>
  <si>
    <t>LYMINGTON JUNIOR SCHOOL</t>
  </si>
  <si>
    <t>STRATFORD COLLEGE LONDON LIMITED</t>
  </si>
  <si>
    <t>SHINE LEARNING LIMITED</t>
  </si>
  <si>
    <t>THE PROCLAMATION TRUST</t>
  </si>
  <si>
    <t>CUCKOO HALL ACADEMY</t>
  </si>
  <si>
    <t>LAW PRIMARY SCHOOL</t>
  </si>
  <si>
    <t>DOT SIGN LANGUAGE LIMITED</t>
  </si>
  <si>
    <t>ALLEYN'S SCHOOL</t>
  </si>
  <si>
    <t>LOCAL GLOBAL CONSULTING LTD</t>
  </si>
  <si>
    <t>A PLUS TRAINING LIMITED</t>
  </si>
  <si>
    <t>BRADDOCK COFE PRIMARY SCHOOL</t>
  </si>
  <si>
    <t>UNIQUE COLLEGE LONDON</t>
  </si>
  <si>
    <t>MARKET SMARTER LTD</t>
  </si>
  <si>
    <t>SELF CARE EDUCATION LIMITED</t>
  </si>
  <si>
    <t>LOCHWINNOCH PRIMARY SCHOOL</t>
  </si>
  <si>
    <t>1ST CALL LOCKOUTS LIMITED</t>
  </si>
  <si>
    <t>PURE BUSINESS SOLUTIONS LTD</t>
  </si>
  <si>
    <t>LEICESTER ITEC TRADING COMPANY LIMITED</t>
  </si>
  <si>
    <t>THE ACADEMY, SELSEY</t>
  </si>
  <si>
    <t>AYURVEDIC HERBAL CLINIC LIMITED</t>
  </si>
  <si>
    <t>TRAINING IN CHILDCARE LIMITED</t>
  </si>
  <si>
    <t>LEEDS EMPLOYMENT INITIATIVE</t>
  </si>
  <si>
    <t>SOUTH MOLTON COMMUNITY PRIMARY SCHOOL</t>
  </si>
  <si>
    <t>CAMBRIDGE OPEN COLLEGE LTD</t>
  </si>
  <si>
    <t>TRIDENT HEALTH AND SAFETY LTD</t>
  </si>
  <si>
    <t>OXFORD WOMEN'S TRAINING SCHEME LIMITED</t>
  </si>
  <si>
    <t>THE IMMERSIVE LEARNING STUDIO LTD</t>
  </si>
  <si>
    <t>KEYWORTH PRIMARY SCHOOL</t>
  </si>
  <si>
    <t>CRAIGMARLOCH SCHOOL</t>
  </si>
  <si>
    <t>JOHN O'GAUNT SCHOOL</t>
  </si>
  <si>
    <t>FOUNTAINS CHURCH OF ENGLAND PRIMARY SCHOOL</t>
  </si>
  <si>
    <t>HAIRDRESSING TRAINING DIRECT LIMITED</t>
  </si>
  <si>
    <t>BIDDENHAM INTERNATIONAL SCHOOL AND SPORTS COLLEGE</t>
  </si>
  <si>
    <t>ST BARBARA'S PRIMARY SCHOOL</t>
  </si>
  <si>
    <t>BUSINESS VENTURE PARTNERS LTD</t>
  </si>
  <si>
    <t>WEST BERKSHIRE TRAINING CONSORTIUM</t>
  </si>
  <si>
    <t>MILLTECH LIMITED</t>
  </si>
  <si>
    <t>FUTURES COMMUNITY COLLEGE</t>
  </si>
  <si>
    <t>STANDISH COMMUNITY HIGH SCHOOL</t>
  </si>
  <si>
    <t>ST JOHN THE EVANGELIST RC PRIMARY SCHOOL, BROMLEY CROSS, BOLTON</t>
  </si>
  <si>
    <t>LINDISFARNE COLLEGE OF THEOLOGY LTD</t>
  </si>
  <si>
    <t>BRIGHTSIGN COMMUNICATION LIMITED</t>
  </si>
  <si>
    <t>THRINGSTONE PRIMARY SCHOOL</t>
  </si>
  <si>
    <t>PATHWAY TO SUCCESS INDEPENDENT SCHOOL</t>
  </si>
  <si>
    <t>BRIXTON HILL ISLAMIC CENTRE</t>
  </si>
  <si>
    <t>RURAL ACHIEVEMENTS LIMITED</t>
  </si>
  <si>
    <t>LUCKINGTON COMMUNITY SCHOOL</t>
  </si>
  <si>
    <t>ARKHOLME CHURCH OF ENGLAND PRIMARY SCHOOL</t>
  </si>
  <si>
    <t>CHARLES BURRELL HUMANITIES SCHOOL</t>
  </si>
  <si>
    <t>THE INSTITUTE FOR OPTIMUM NUTRITION</t>
  </si>
  <si>
    <t>WOODFORD COUNTY HIGH SCHOOL</t>
  </si>
  <si>
    <t>SO, HE CARES - EDUCATION AND CHILDCARE CIC</t>
  </si>
  <si>
    <t>CAPSTONE PROPERTY RECRUITMENT LIMITED</t>
  </si>
  <si>
    <t>CARGILL STATISTICAL CONSULTANCY LTD</t>
  </si>
  <si>
    <t>LEADING EDGE WALES LIMITED</t>
  </si>
  <si>
    <t>ROBERT ARKENSTALL PRIMARY SCHOOL</t>
  </si>
  <si>
    <t>ELLINGTON PRIMARY SCHOOL</t>
  </si>
  <si>
    <t>VAMOSS LIMITED</t>
  </si>
  <si>
    <t>ARBIRLOT PRIMARY SCHOOL</t>
  </si>
  <si>
    <t>HACKNEY LONDON BOROUGH COUNCIL</t>
  </si>
  <si>
    <t>LONG FURLONG PRIMARY SCHOOL</t>
  </si>
  <si>
    <t>DONCASTER UTC LIMITED</t>
  </si>
  <si>
    <t>DEXWAY - CAE LTD</t>
  </si>
  <si>
    <t>ARK TRAINING (UK) LIMITED</t>
  </si>
  <si>
    <t>TONI &amp; GUY UK TRAINING LIMITED</t>
  </si>
  <si>
    <t>ST ALOYSIUS' CATHOLIC PRIMARY SCHOOL</t>
  </si>
  <si>
    <t>TCT (UK) LTD</t>
  </si>
  <si>
    <t>ST HILDA'S AMPLEFORTH CHURCH OF ENGLAND VOLUNTARY CONTROLLED PRIMARY SCHOOL</t>
  </si>
  <si>
    <t>REDLAND GREEN SCHOOL</t>
  </si>
  <si>
    <t>WALTON HALL SCHOOL</t>
  </si>
  <si>
    <t>ST ANDREW'S RC SCHOOL</t>
  </si>
  <si>
    <t>BRINDISHE GREEN SCHOOL</t>
  </si>
  <si>
    <t>PARKGATE HOUSE SCHOOL</t>
  </si>
  <si>
    <t>KENT RECRUITMENT LIMITED</t>
  </si>
  <si>
    <t>SERIOUSLY EQUIPPED LIMITED</t>
  </si>
  <si>
    <t>PRIMROSE LANE PRIMARY SCHOOL</t>
  </si>
  <si>
    <t>BROWNS COMMUNITY SERVICES CIC</t>
  </si>
  <si>
    <t>CAMBIAN DUNBROCH SCHOOL</t>
  </si>
  <si>
    <t>LINWOOD HIGH SCHOOL</t>
  </si>
  <si>
    <t>LONDON SCHOOL OF INFORMATICS UK LTD</t>
  </si>
  <si>
    <t>COTELANDS PRU CO JOHN RUSKIN COLLEGE</t>
  </si>
  <si>
    <t>THE ROYAL COLLEGE OF ANAESTHETISTS</t>
  </si>
  <si>
    <t>ST JOHN'S COFE FOUNDATION MIDDLE SCHOOL</t>
  </si>
  <si>
    <t>SHETLAND COLLEGE</t>
  </si>
  <si>
    <t>HOLYWELL COFE PRIMARY SCHOOL</t>
  </si>
  <si>
    <t>DEYES HIGH SCHOOL</t>
  </si>
  <si>
    <t>A J DELTA LIMITED</t>
  </si>
  <si>
    <t>JOANNE PENHALIGAN</t>
  </si>
  <si>
    <t>SIDNEY STRINGER SCHOOL - SPECIALISING IN MATHEMATICS AND COMPUTING</t>
  </si>
  <si>
    <t>THE NEW BEWERLEY COMMUNITY PRIMARY SCHOOL</t>
  </si>
  <si>
    <t>SCOTTISH POLICE COLLEGE, THE</t>
  </si>
  <si>
    <t>SOUTH KIRKBY ACADEMY</t>
  </si>
  <si>
    <t>ANDREW MIELCZARSKI</t>
  </si>
  <si>
    <t>GILMOURTON PRIMARY SCHOOL</t>
  </si>
  <si>
    <t>DNA BUSINESS ENGINEERING LIMITED</t>
  </si>
  <si>
    <t>EEVT LTD</t>
  </si>
  <si>
    <t>BLUEPRINT EDUCATIONAL PUBLISHING LIMITED</t>
  </si>
  <si>
    <t>LONGFORD COFE (VC) PRIMARY SCHOOL</t>
  </si>
  <si>
    <t>FUSION TRAINING AND DEVELOPMENT LIMITED</t>
  </si>
  <si>
    <t>THE CATAPULT CLUB LIMITED</t>
  </si>
  <si>
    <t>JUSTLIFE FOUNDATION LIMITED</t>
  </si>
  <si>
    <t>CASTLE ACRE CHURCH OF ENGLAND PRIMARY ACADEMY</t>
  </si>
  <si>
    <t>TRAINING INITIATIVES LIMITED</t>
  </si>
  <si>
    <t>ALIGNED SOLUTIONS LIMITED</t>
  </si>
  <si>
    <t>AM MEDICAL SERVICES SOUTH LTD</t>
  </si>
  <si>
    <t>BULPHAN CHURCH OF ENGLAND VOLUNTARY CONTROLLED PRIMARY SCHOOL</t>
  </si>
  <si>
    <t>SOUTH COAST WELLBEING AND TRAINING LTD</t>
  </si>
  <si>
    <t>PLECKGATE HIGH SCHOOL</t>
  </si>
  <si>
    <t>SUMMERVILLE PRIMARY SCHOOL</t>
  </si>
  <si>
    <t>SOUTH KILVINGTON CHURCH OF ENGLAND ACADEMY</t>
  </si>
  <si>
    <t>CLIFTON GREEN PRIMARY SCHOOL</t>
  </si>
  <si>
    <t>TRAINERS EDGE LIMITED</t>
  </si>
  <si>
    <t>KENT CHILDREN'S FUND NETWORK</t>
  </si>
  <si>
    <t>WESTONING LOWER SCHOOL</t>
  </si>
  <si>
    <t>RAVENSMERE INFANT SCHOOL</t>
  </si>
  <si>
    <t>FITNESS FIRST CLUBS LIMITED</t>
  </si>
  <si>
    <t>ESLAND CONGLETON SCHOOL</t>
  </si>
  <si>
    <t>SINGLETON LIMITED</t>
  </si>
  <si>
    <t>THE CLOCK (YORKSHIRE) LTD</t>
  </si>
  <si>
    <t>UNLOCK DRAMA CIC</t>
  </si>
  <si>
    <t>BRINDLEY HEATH JUNIOR SCHOOL ACADEMY</t>
  </si>
  <si>
    <t>GROWTHOLOGY GROUP LTD</t>
  </si>
  <si>
    <t>16-19 ABINGDON</t>
  </si>
  <si>
    <t>BAB BUSINESS GROUP LTD</t>
  </si>
  <si>
    <t>MARY ELLIOT SCHOOL</t>
  </si>
  <si>
    <t>BIO DIMA LIMITED</t>
  </si>
  <si>
    <t>BRIDGING TO THE FUTURE LTD</t>
  </si>
  <si>
    <t>PATHWAY'S LDN LTD</t>
  </si>
  <si>
    <t>IPE UK LTD</t>
  </si>
  <si>
    <t>ROSSINGTON TORNEDALE INFANT SCHOOL</t>
  </si>
  <si>
    <t>THE HERESON SCHOOL</t>
  </si>
  <si>
    <t>ST MARY'S CATHOLIC VOLUNTARY ACADEMY</t>
  </si>
  <si>
    <t>DARITE PRIMARY ACADEMY</t>
  </si>
  <si>
    <t>JEM SYSTEMS LIMITED</t>
  </si>
  <si>
    <t>FORD PARTNERSHIP LIMITED</t>
  </si>
  <si>
    <t>BABCOCK TRAINING LIMITED</t>
  </si>
  <si>
    <t>DIRECT FOOD HYGIENE LIMITED</t>
  </si>
  <si>
    <t>NETBUDDIES LTD</t>
  </si>
  <si>
    <t>GREATER MANCHESTER MENTAL HEALTH NHS FOUNDATION TRUST</t>
  </si>
  <si>
    <t>FAILSWORTH TRAINING SERVICES LTD</t>
  </si>
  <si>
    <t>ASE ASSIST LIMITED</t>
  </si>
  <si>
    <t>MALTBY LILLY HALL ACADEMY</t>
  </si>
  <si>
    <t>BREATHWORKS COMMUNITY INTEREST COMPANY</t>
  </si>
  <si>
    <t>WYKEHAM PRIMARY SCHOOL</t>
  </si>
  <si>
    <t>WORCESTERSHIRE YMCA LIMITED</t>
  </si>
  <si>
    <t>TRAIN 2 DEVELOP UK LTD</t>
  </si>
  <si>
    <t>SUGARBOX LIMITED</t>
  </si>
  <si>
    <t>WEC GROUP LIMITED</t>
  </si>
  <si>
    <t>EXACTSOLUTIONSUK LTD</t>
  </si>
  <si>
    <t>P AND A TRAINING &amp; CONSULTANTS LTD</t>
  </si>
  <si>
    <t>DEVELOPING PROFESSIONALS &amp; SYSTEMS LIMITED</t>
  </si>
  <si>
    <t>MAES GWYN K9 TRAINING LTD</t>
  </si>
  <si>
    <t>WIXAMS TREE PRIMARY SCHOOL</t>
  </si>
  <si>
    <t>CANNINGTON CHURCH OF ENGLAND PRIMARY SCHOOL</t>
  </si>
  <si>
    <t>FAIR ISLE PRIMARY SCHOOL</t>
  </si>
  <si>
    <t>BRIGHT FUTURES TRAINING LTD</t>
  </si>
  <si>
    <t>TAWHID BOYS SCHOOL, TAWHID EDUCATIONAL TRUST</t>
  </si>
  <si>
    <t>MARA CHILDRENS NURSERY AND WORK HUB LTD</t>
  </si>
  <si>
    <t>COLNEY HEATH JUNIOR MIXED INFANT AND NURSERY SCHOOL</t>
  </si>
  <si>
    <t>REDEFINING FINANCIAL SOLUTIONS LIMITED</t>
  </si>
  <si>
    <t>THE MOUNTFORD ACADEMY LIMITED</t>
  </si>
  <si>
    <t>EMMAVILLE PRIMARY SCHOOL</t>
  </si>
  <si>
    <t>TEMPORARY NAME LIMITED</t>
  </si>
  <si>
    <t>OCU SERVICES LIMITED</t>
  </si>
  <si>
    <t>TRAINING BASICS LIMITED</t>
  </si>
  <si>
    <t>CALL ADVISERS LTD</t>
  </si>
  <si>
    <t>ST IGNATIUS' CATHOLIC PRIMARY SCHOOL</t>
  </si>
  <si>
    <t>WOLSELEY UK LIMITED</t>
  </si>
  <si>
    <t>VISIONPATH EDUCATION LIMITED</t>
  </si>
  <si>
    <t>COMMERCIAL PRIMARY SCHOOL</t>
  </si>
  <si>
    <t>ACTON COMMUNITY LEARNING CENTRE LIMITED</t>
  </si>
  <si>
    <t>LIFESKILLS TRAINING LTD.</t>
  </si>
  <si>
    <t>ST THOMAS MORE CATHOLIC COLLEGE</t>
  </si>
  <si>
    <t>AREA NORTH TRAINING &amp; SAFETY SERVICES LIMITED</t>
  </si>
  <si>
    <t>ALDERCAR INFANT SCHOOL</t>
  </si>
  <si>
    <t>STAMFORD HILL PRIMARY SCHOOL</t>
  </si>
  <si>
    <t>THE CATHOLIC HIGH SCHOOL, CHESTER A SPECIALIST SCIENCE COLLEGE</t>
  </si>
  <si>
    <t>THE NORTHGATE SCHOOL</t>
  </si>
  <si>
    <t>SOLVE CONSULTANTS LIMITED</t>
  </si>
  <si>
    <t>PAVILION STUDY CENTRE</t>
  </si>
  <si>
    <t>DJP TRAINING &amp; EXCELLENCE LIMITED</t>
  </si>
  <si>
    <t>HEATHERSIDE JUNIOR SCHOOL</t>
  </si>
  <si>
    <t>TOHUM CULTURAL CENTRE</t>
  </si>
  <si>
    <t>STANLEY COMMON COFE PRIMARY SCHOOL</t>
  </si>
  <si>
    <t>GREENS NORTON CHURCH OF ENGLAND PRIMARY SCHOOL</t>
  </si>
  <si>
    <t>RIVER TEES MIDDLE ACADEMY</t>
  </si>
  <si>
    <t>ATWRK LTD.</t>
  </si>
  <si>
    <t>BRADFORD AREA PLAY ASSOCIATION</t>
  </si>
  <si>
    <t>MOMENTUM SALES SOLUTIONS LIMITED</t>
  </si>
  <si>
    <t>ISIS TRAINING &amp; RECRUITMENT LIMITED</t>
  </si>
  <si>
    <t>NEWINGTON COMMUNITY PRIMARY SCHOOL</t>
  </si>
  <si>
    <t>GREENHILL TRANSPORT LIMITED</t>
  </si>
  <si>
    <t>XCINA LIMITED</t>
  </si>
  <si>
    <t>NUGENT CARE</t>
  </si>
  <si>
    <t>ROBARTES ACE ACADEMY</t>
  </si>
  <si>
    <t>ALEXANDRA PARK SCHOOL</t>
  </si>
  <si>
    <t>ST MATTHEW'S CHURCH OF ENGLAND PRIMARY AND NURSERY ACADEMY</t>
  </si>
  <si>
    <t>VIKING FACILITIES MANAGEMENT LIMITED</t>
  </si>
  <si>
    <t>FOREST PARK PREPARATORY SCHOOL</t>
  </si>
  <si>
    <t>MIDDLESTOWN PRIMARY ACADEMY</t>
  </si>
  <si>
    <t>BOWER HOUSE SUPPORT SERVICES LIMITED</t>
  </si>
  <si>
    <t>ST PHILIP HOWARD CATHOLIC SCHOOL</t>
  </si>
  <si>
    <t>ROOTS2REALITY LTD</t>
  </si>
  <si>
    <t>ITCERT SOLUTIONS LIMITED</t>
  </si>
  <si>
    <t>SHELTER, THE NATIONAL CAMPAIGN FOR HOMELESS PEOPLE LIMITED</t>
  </si>
  <si>
    <t>HAINFORD VC PRIMARY SCHOOL</t>
  </si>
  <si>
    <t>IBSTOCK PLACE SCHOOL</t>
  </si>
  <si>
    <t>TEMP37 HEALTHCARE LTD</t>
  </si>
  <si>
    <t>BROADCLYST COMMUNITY PRIMARY SCHOOL</t>
  </si>
  <si>
    <t>REALISTIC TRAINING LTD</t>
  </si>
  <si>
    <t>ST MARY'S CHURCH OF ENGLAND INFANT SCHOOL</t>
  </si>
  <si>
    <t>KNIGHTS TEMPLAR COMMUNITY CHURCH SCHOOL &amp; NURSERY</t>
  </si>
  <si>
    <t>PEAFIELD LANE ACADEMY</t>
  </si>
  <si>
    <t>INSPIRATUS TRAINING LTD</t>
  </si>
  <si>
    <t>ORCHARD SCHOOL</t>
  </si>
  <si>
    <t>EDINBURGH BICYCLE CO-OPERATIVE LIMITED</t>
  </si>
  <si>
    <t>OAKHILL SECURE TRAINING CENTRE</t>
  </si>
  <si>
    <t>MORRISON VEOLIA LIMITED</t>
  </si>
  <si>
    <t>ROGER HAREWOOD TRAINING SOLUTIONS C.I.C.</t>
  </si>
  <si>
    <t>MY GENERATION</t>
  </si>
  <si>
    <t>CLR MANAGEMENT &amp; TRAINING CONSULTANCY LTD.</t>
  </si>
  <si>
    <t>NORTH WEST SPECIALIST INCLUSIVE LEARNING CENTRE</t>
  </si>
  <si>
    <t>NORTH WEST THIRD SECTOR SPV LIMITED</t>
  </si>
  <si>
    <t>ZFL LTD</t>
  </si>
  <si>
    <t>PERTH HIGH SCHOOL</t>
  </si>
  <si>
    <t>ASPIRE BEAUTY SCHOOL LIMITED</t>
  </si>
  <si>
    <t>PERSONAL SUCCESS</t>
  </si>
  <si>
    <t>SALFORD COMMUNITY AND VOLUNTARY SERVICES</t>
  </si>
  <si>
    <t>PENDLE VALE COLLEGE</t>
  </si>
  <si>
    <t>FORD END CHURCH OF ENGLAND PRIMARY SCHOOL</t>
  </si>
  <si>
    <t>AUTHENTICK LIMITED</t>
  </si>
  <si>
    <t>WOMEN'S HEALTH IN SOUTH TYNESIDE</t>
  </si>
  <si>
    <t>BOSCO CENTRE</t>
  </si>
  <si>
    <t>MEDIATION OXFORDSHIRE</t>
  </si>
  <si>
    <t>ACCIPIO TRAINING &amp; DEVELOPMENT LIMITED</t>
  </si>
  <si>
    <t>VOLUNTEERING MATTERS</t>
  </si>
  <si>
    <t>VINNEY GREEN</t>
  </si>
  <si>
    <t>BS FACTORY LIMITED</t>
  </si>
  <si>
    <t>ERGON SOLUTIONS LIMITED</t>
  </si>
  <si>
    <t>SOUTH WEST COUNCILS</t>
  </si>
  <si>
    <t>DEVELOPWISE CIC</t>
  </si>
  <si>
    <t>COUNTRYWIDE TRAINING ACADEMY LIMITED</t>
  </si>
  <si>
    <t>NORTHPOINT WELLBEING LIMITED</t>
  </si>
  <si>
    <t>EDEN BOYS' SCHOOL, PRESTON</t>
  </si>
  <si>
    <t>PATHWAYS SHORT STAY SCHOOL</t>
  </si>
  <si>
    <t>WOODSTON PRIMARY SCHOOL</t>
  </si>
  <si>
    <t>LEARNING AND DEVELOPMENT BUREAU LTD</t>
  </si>
  <si>
    <t>THE BUSINESS IMPROVEMENT CONSULTANCY LTD</t>
  </si>
  <si>
    <t>CONCEPT CARE SOLUTIONS LIMITED</t>
  </si>
  <si>
    <t>CSSG LIMITED</t>
  </si>
  <si>
    <t>THE SOUTH WEST COLLEGE OF ORIENTAL MEDICINE</t>
  </si>
  <si>
    <t>BURRINGTON CHURCH OF ENGLAND VOLUNTARY AIDED PRIMARY SCHOOL</t>
  </si>
  <si>
    <t>CAREERS DEVELOPMENT GROUP</t>
  </si>
  <si>
    <t>GREAT BARR SCHOOL</t>
  </si>
  <si>
    <t>ABC SAFETY TRAINING LTD</t>
  </si>
  <si>
    <t>DEEKAY TECHNICAL RECRUITMENT LIMITED</t>
  </si>
  <si>
    <t>JOSEPH LANZANTE TRAINING LIMITED</t>
  </si>
  <si>
    <t>BRIANTEA LTD</t>
  </si>
  <si>
    <t>GAP INFOMEDIA LIMITED</t>
  </si>
  <si>
    <t>NOTTINGHAMSHIRE UNEMPLOYED WORKERS CENTRES ASSOCIATION LIMITED</t>
  </si>
  <si>
    <t>HERTSCAM NETWORK</t>
  </si>
  <si>
    <t>PENDLE PRIMARY ACADEMY</t>
  </si>
  <si>
    <t>STAYAHEAD TRAINING LIMITED</t>
  </si>
  <si>
    <t>INTERACTIVE WORKSHOPS LIMITED</t>
  </si>
  <si>
    <t>NORTHBURY PRIMARY SCHOOL</t>
  </si>
  <si>
    <t>JAMES ALAN POWELL</t>
  </si>
  <si>
    <t>INVOKE TRAINING UK LIMITED</t>
  </si>
  <si>
    <t>LIFTON COMMUNITY PRIMARY SCHOOL</t>
  </si>
  <si>
    <t>DINNINGTON HIGH SCHOOL</t>
  </si>
  <si>
    <t>SOLEFIELD SCHOOL</t>
  </si>
  <si>
    <t>WINSLEY CHURCH OF ENGLAND VOLUNTARY CONTROLLED PRIMARY SCHOOL</t>
  </si>
  <si>
    <t>OAKSEY COFE PRIMARY SCHOOL</t>
  </si>
  <si>
    <t>QNET GROUP LIMITED</t>
  </si>
  <si>
    <t>HM PRISON LEEDS</t>
  </si>
  <si>
    <t>NEWBOLD SCHOOL</t>
  </si>
  <si>
    <t>THE PRINCE'S INITIATIVE FOR MATURE ENTERPRISE (PRIME)</t>
  </si>
  <si>
    <t>BACUP THORN PRIMARY SCHOOL</t>
  </si>
  <si>
    <t>HR GO RECRUITMENT (SW) LIMITED</t>
  </si>
  <si>
    <t>LEGENDS (REDDITCH) LTD</t>
  </si>
  <si>
    <t>THE INSTITUTE OF RESIDENTIAL PROPERTY MANAGEMENT LIMITED</t>
  </si>
  <si>
    <t>GROVE ROAD PRIMARY SCHOOL</t>
  </si>
  <si>
    <t>INTERACTION RECRUITMENT PLC</t>
  </si>
  <si>
    <t>THE ABBEY COLLEGE IN LONDON</t>
  </si>
  <si>
    <t>THE SNAITH SCHOOL</t>
  </si>
  <si>
    <t>THE GILES SCHOOL</t>
  </si>
  <si>
    <t>SERCO LIMITED</t>
  </si>
  <si>
    <t>THE WEST MIDLANDS CREATIVE ALLIANCE LIMITED</t>
  </si>
  <si>
    <t>STEP BY STEP PARTNERSHIP LTD</t>
  </si>
  <si>
    <t>MOAT PRIMARY SCHOOL</t>
  </si>
  <si>
    <t>WALTON-LE-DALE COMMUNITY PRIMARY SCHOOL</t>
  </si>
  <si>
    <t>THE FLAGSHIP SCHOOL</t>
  </si>
  <si>
    <t>JANICE ROSS MARKETING LIMITED</t>
  </si>
  <si>
    <t>SUPPORTING MINDS CIC</t>
  </si>
  <si>
    <t>GLOBALTECH SOLUTIONS LIMITED</t>
  </si>
  <si>
    <t>EBS ASSOCIATES LIMITED</t>
  </si>
  <si>
    <t>DOUGLAS EWART HIGH SCHOOL</t>
  </si>
  <si>
    <t>LUXE SMP CLINIC LIMITED</t>
  </si>
  <si>
    <t>THE SOUTH HYKEHAM COMMUNITY PRIMARY SCHOOL</t>
  </si>
  <si>
    <t>WIDNES AND RUNCORN SIXTH FORM COLLEGE</t>
  </si>
  <si>
    <t>ROBERT KETT PRIMARY SCHOOL</t>
  </si>
  <si>
    <t>B.I.C. SYSTEMS LIMITED</t>
  </si>
  <si>
    <t>IBFS CONSULTING LIMITED</t>
  </si>
  <si>
    <t>ST THOMAS MORE CATHOLIC SCHOOL</t>
  </si>
  <si>
    <t>MEADOWHEAD SCHOOL</t>
  </si>
  <si>
    <t>SWANSEA NHS TRUST</t>
  </si>
  <si>
    <t>CLEARVIEW TRAINING SERVICES LIMITED</t>
  </si>
  <si>
    <t>PORTUGUESE SCHOOL OF IT LTD</t>
  </si>
  <si>
    <t>CHRIST CHURCH COFE SCHOOL</t>
  </si>
  <si>
    <t>CIWM ENTERPRISES LTD</t>
  </si>
  <si>
    <t>KAALMO WELFARE TRUST</t>
  </si>
  <si>
    <t>HEALD PLACE PRIMARY SCHOOL</t>
  </si>
  <si>
    <t>UNCOMMON EDUCATION LTD</t>
  </si>
  <si>
    <t>COURT-DE-WYCK PRIMARY SCHOOL</t>
  </si>
  <si>
    <t>QUALITY ASSURANCE &amp; VALIDATION LIMITED</t>
  </si>
  <si>
    <t>MANCHESTER MUSLIM PREPARATORY SCHOOL</t>
  </si>
  <si>
    <t>C.S.M. (PETERBOROUGH) LIMITED</t>
  </si>
  <si>
    <t>RYDES HILL PREPARATORY SCHOOL</t>
  </si>
  <si>
    <t>VALE OF GLAMORGAN COUNTY COUNCIL</t>
  </si>
  <si>
    <t>ESCATA LIMITED</t>
  </si>
  <si>
    <t>CARDIGAN CENTRE</t>
  </si>
  <si>
    <t>MIDLAND EDUCATION AND CARING SERVICES</t>
  </si>
  <si>
    <t>BOSMERE COMMUNITY PRIMARY SCHOOL</t>
  </si>
  <si>
    <t>LEYBOURNE, ST PETER AND ST PAUL CHURCH OF ENGLAND PRIMARY ACADEMY</t>
  </si>
  <si>
    <t>KINGS HILL PRIMARY SCHOOL</t>
  </si>
  <si>
    <t>DEVELOPING `U` LIMITED</t>
  </si>
  <si>
    <t>USWORTH COLLIERY PRIMARY SCHOOL</t>
  </si>
  <si>
    <t>THALES TRAINING AND SIMULATION LIMITED</t>
  </si>
  <si>
    <t>ST ALBERT'S PRIMARY SCHOOL</t>
  </si>
  <si>
    <t>AKURO LIMITED</t>
  </si>
  <si>
    <t>KEEP IN TOUCH WALES LIMITED</t>
  </si>
  <si>
    <t>IMETA TRAINING AND SOLUTIONS LTD</t>
  </si>
  <si>
    <t>MIND IN THE CITY, HACKNEY AND WALTHAM FOREST LTD</t>
  </si>
  <si>
    <t>Skills Funding Agency Data Service</t>
  </si>
  <si>
    <t>MAIDWELL PRIMARY SCHOOL</t>
  </si>
  <si>
    <t>ECCLES/LEITHOLM PRIMARY</t>
  </si>
  <si>
    <t>QUARSH LIMITED</t>
  </si>
  <si>
    <t>ST PAUL'S COFE PRIMARY SCHOOL, LEAMINGTON SPA</t>
  </si>
  <si>
    <t>FLOREAT SOUTHALL PRIMARY SCHOOL</t>
  </si>
  <si>
    <t>CGT INTERACTIVE LTD</t>
  </si>
  <si>
    <t>LISA PONTER EDUCATION LTD</t>
  </si>
  <si>
    <t>THE TRAINING &amp; SKILLS GROUP LTD</t>
  </si>
  <si>
    <t>TRAINING SOLUTIONS LIMITED</t>
  </si>
  <si>
    <t>JW-8 LTD</t>
  </si>
  <si>
    <t>KEPIER</t>
  </si>
  <si>
    <t>HUNTINGDONSHIRE FOOTBALL ASSOCIATION LIMITED</t>
  </si>
  <si>
    <t>SAEOL LTD</t>
  </si>
  <si>
    <t>ST JOHN THE BAPTIST COLLEGE</t>
  </si>
  <si>
    <t>TUTORS GREEN LIMITED</t>
  </si>
  <si>
    <t>DOSTHILL PRIMARY SCHOOL</t>
  </si>
  <si>
    <t>SOUTH PETHERTON CHURCH OF ENGLAND INFANTS AND PRE SCHOOL</t>
  </si>
  <si>
    <t>LINGFIELD COLLEGE</t>
  </si>
  <si>
    <t>HOLT HOUSE INFANT SCHOOL</t>
  </si>
  <si>
    <t>ACCREDITED MASSAGE COURSES LIMITED</t>
  </si>
  <si>
    <t>THE VINE INTER-CHURCH PRIMARY SCHOOL</t>
  </si>
  <si>
    <t>WELFORD AND WICKHAM C.E. PRIMARY SCHOOL</t>
  </si>
  <si>
    <t>MILLBROOK JUNIOR SCHOOL</t>
  </si>
  <si>
    <t>ECCLES COLLEGE</t>
  </si>
  <si>
    <t>CAMBRIDGE COLLEGE OF LEARNING LIMITED</t>
  </si>
  <si>
    <t>PARK CAMPUS</t>
  </si>
  <si>
    <t>ANNE HAYWARD ASSOCIATES LIMITED</t>
  </si>
  <si>
    <t>SIMON VUMBACA</t>
  </si>
  <si>
    <t>STARTING POINT RECRUITMENT LIMITED</t>
  </si>
  <si>
    <t>KINGMOOR JUNIOR SCHOOL</t>
  </si>
  <si>
    <t>WEST THORNTON PRIMARY ACADEMY</t>
  </si>
  <si>
    <t>SYGMA CONSULTING LIMITED</t>
  </si>
  <si>
    <t>LIBERATE HR LIMITED</t>
  </si>
  <si>
    <t>LIGHTHORNE HEATH PRIMARY SCHOOL</t>
  </si>
  <si>
    <t>CONCENTRIKA LIMITED</t>
  </si>
  <si>
    <t>FACILITIES &amp; HEALTH LTD</t>
  </si>
  <si>
    <t>SHORTERM LIMITED</t>
  </si>
  <si>
    <t>RETHINK APPRENTICE LTD</t>
  </si>
  <si>
    <t>LONDON CENTRE FOR SOCIAL IMPACT CIC</t>
  </si>
  <si>
    <t>MANNA CARE LTD</t>
  </si>
  <si>
    <t>RENAISSANCE SKILLS CENTRE LIMITED</t>
  </si>
  <si>
    <t>KINGS BRIGHTON</t>
  </si>
  <si>
    <t>GATEWAY ACADEMIC LTD</t>
  </si>
  <si>
    <t>BIRCHES FIRST SCHOOL</t>
  </si>
  <si>
    <t>COPLEY TRAINING LTD</t>
  </si>
  <si>
    <t>THAKEHAM PRIMARY SCHOOL</t>
  </si>
  <si>
    <t>1ST RESPONSE TRAINING SOLUTIONS LIMITED</t>
  </si>
  <si>
    <t>WELCOME</t>
  </si>
  <si>
    <t>LITTLE EATON PRIMARY SCHOOL</t>
  </si>
  <si>
    <t>NET-TEACH LIMITED</t>
  </si>
  <si>
    <t>SOMERSET BEEKEEPERS' ASSOCIATION</t>
  </si>
  <si>
    <t>HIGH ASH CHURCH OF ENGLAND PRIMARY SCHOOL</t>
  </si>
  <si>
    <t>PRO-VISION TRAINING LIMITED</t>
  </si>
  <si>
    <t>VIVO D'ARTE LTD</t>
  </si>
  <si>
    <t>SKILL BUILDER LIMITED</t>
  </si>
  <si>
    <t>CROPREDY CHURCH OF ENGLAND PRIMARY SCHOOL</t>
  </si>
  <si>
    <t>DARNHALL PRIMARY SCHOOL</t>
  </si>
  <si>
    <t>UK-CERTIFIED KNOWLEDGE ASSOCIATION</t>
  </si>
  <si>
    <t>SPRINGLILY LIMITED</t>
  </si>
  <si>
    <t>BOOTHFERRY PRIMARY SCHOOL</t>
  </si>
  <si>
    <t>CONVENT OF JESUS AND MARY RC INFANT SCHOOL</t>
  </si>
  <si>
    <t>CLEAR THINKING UK LIMITED</t>
  </si>
  <si>
    <t>COGENT SSC LIMITED</t>
  </si>
  <si>
    <t>HENRY MELLISH COMPREHENSIVE SCHOOL</t>
  </si>
  <si>
    <t>ALKEMYGOLD LIMITED</t>
  </si>
  <si>
    <t>HIGHAMPTON COMMUNITY PRIMARY SCHOOL</t>
  </si>
  <si>
    <t>C.T.C. TRAINING LIMITED</t>
  </si>
  <si>
    <t>GENESIS TRAINING LIMITED</t>
  </si>
  <si>
    <t>GREYSTOKE PRIMARY SCHOOL</t>
  </si>
  <si>
    <t>BROMLEY LONDON BOROUGH COUNCIL</t>
  </si>
  <si>
    <t>FINNINGLEY TRAINING SERVICES LTD</t>
  </si>
  <si>
    <t>FENCROSS CONTRACTORS LTD</t>
  </si>
  <si>
    <t>MEDIA SKILLS CENTRE LIMITED</t>
  </si>
  <si>
    <t>B1 SYSTEMS LTD</t>
  </si>
  <si>
    <t>FUSION HOUSING KIRKLEES LTD</t>
  </si>
  <si>
    <t>PRIMARY GOAL LTD</t>
  </si>
  <si>
    <t>ADVANCE EDUCATION</t>
  </si>
  <si>
    <t>COLLEGIATE HIGH SCHOOL</t>
  </si>
  <si>
    <t>ST MARYS SECRET GARDEN LTD</t>
  </si>
  <si>
    <t>SKILLSDRIVE LIMITED</t>
  </si>
  <si>
    <t>STEVE WILLIS TRAINING LTD.</t>
  </si>
  <si>
    <t>GOWRIEHILL PRIMARY SCHOOL</t>
  </si>
  <si>
    <t>THE EMPLOYEE RESILIENCE COMPANY LIMITED</t>
  </si>
  <si>
    <t>AFC BOURNEMOUTH COMMUNITY SPORTS TRUST</t>
  </si>
  <si>
    <t>INDUSTRY TRAINING NETWORK LTD</t>
  </si>
  <si>
    <t>DEDDINGTON CHURCH OF ENGLAND PRIMARY SCHOOL</t>
  </si>
  <si>
    <t>BERRY BROW INFANT AND NURSERY SCHOOL</t>
  </si>
  <si>
    <t>THE UNITED EVANGELICAL PROJECT TRUST</t>
  </si>
  <si>
    <t>BOURNEMOUTH CHURCHES HOUSING ASSOCIATION LIMITED</t>
  </si>
  <si>
    <t>MANCHESTER BUDDHIST CENTRE</t>
  </si>
  <si>
    <t>EAST DORSET CITIZENS ADVICE BUREAUX</t>
  </si>
  <si>
    <t>TAG COMMERCIAL TRAINING LIMITED</t>
  </si>
  <si>
    <t>UNIVERSITY OF CAMBRIDGE PRIMARY SCHOOL</t>
  </si>
  <si>
    <t>WILSON LEARNING EUROPA LIMITED</t>
  </si>
  <si>
    <t>THE COOPER SCHOOL</t>
  </si>
  <si>
    <t>ENTERPRISE TRAINING (MIDLANDS) LIMITED</t>
  </si>
  <si>
    <t>HAREFIELD INFANT SCHOOL</t>
  </si>
  <si>
    <t>ESSEX GOLF COLLEGE LTD</t>
  </si>
  <si>
    <t>PENCOYS PRIMARY SCHOOL</t>
  </si>
  <si>
    <t>YORSTON LODGE SCHOOL</t>
  </si>
  <si>
    <t>YOUTH IT COLLEGE C.I.C.</t>
  </si>
  <si>
    <t>INGLEWOOD DAY NURSERY AND COLLEGE LIMITED</t>
  </si>
  <si>
    <t>CHRYSTON PRIMARY SCHOOL</t>
  </si>
  <si>
    <t>REDRUTH COMMUNITY ASSOCIATION</t>
  </si>
  <si>
    <t>RESULTS CONSORTIUM LIMITED</t>
  </si>
  <si>
    <t>BOW PEOPLE'S TRUST</t>
  </si>
  <si>
    <t>LINKS TRAINING LIMITED</t>
  </si>
  <si>
    <t>UNIVERSITY PRIMARY ACADEMY KIDSGROVE</t>
  </si>
  <si>
    <t>FAIRFIELD ACADEMY UK LIMITED</t>
  </si>
  <si>
    <t>EXCEL @ PREMIER TRAINING LTD</t>
  </si>
  <si>
    <t>THE HIGHWAY PRIMARY SCHOOL</t>
  </si>
  <si>
    <t>REACH SOUTH SHEFFIELD</t>
  </si>
  <si>
    <t>ABJ UK SERVICES LTD</t>
  </si>
  <si>
    <t>ALCREST (NORTHERN) LIMITED</t>
  </si>
  <si>
    <t>HILTON ACADEMY</t>
  </si>
  <si>
    <t>ST JOSEPH'S CATHOLIC PRIMARY SCHOOL, HUNSLET</t>
  </si>
  <si>
    <t>HAMER COMMUNITY PRIMARY SCHOOL</t>
  </si>
  <si>
    <t>TRIPLET MEDIA LTD</t>
  </si>
  <si>
    <t>MY SISTERS' HOUSE CIO</t>
  </si>
  <si>
    <t>WILLOWDOWN PRIMARY SCHOOL</t>
  </si>
  <si>
    <t>MARY DALGLEISH</t>
  </si>
  <si>
    <t>CAUSEWAY GREEN PRIMARY SCHOOL</t>
  </si>
  <si>
    <t>GRIFFIN BOOKS LIMITED</t>
  </si>
  <si>
    <t>BURY SECONDARY PRU SPRING LANE SCHOOL</t>
  </si>
  <si>
    <t>SEWELLS TRAINING AND CONSULTANCY LIMITED</t>
  </si>
  <si>
    <t>OXCLOSE PRIMARY ACADEMY</t>
  </si>
  <si>
    <t>CHICOCO LONDON LTD</t>
  </si>
  <si>
    <t>NORTH EAST EMPLOYMENT &amp; TRAINING AGENCY LTD</t>
  </si>
  <si>
    <t>KICK START ENTERPRISE LIMITED</t>
  </si>
  <si>
    <t>WARESIDE CHURCH OF ENGLAND PRIMARY SCHOOL</t>
  </si>
  <si>
    <t>ASSESSMENT AND TRAINING SOLUTIONS LIMITED</t>
  </si>
  <si>
    <t>BREDGAR CHURCH OF ENGLAND PRIMARY SCHOOL</t>
  </si>
  <si>
    <t>PEACEHAVEN HEIGHTS PRIMARY SCHOOL</t>
  </si>
  <si>
    <t>THE RIPLEY ACADEMY</t>
  </si>
  <si>
    <t>THOMAS CORAM FOUNDATION FOR CHILDREN (FORMERLY FOUNDLING HOSPITAL)</t>
  </si>
  <si>
    <t>COMERA MEDICAL SERVICES LIMITED</t>
  </si>
  <si>
    <t>ACTION FOR ADVOCACY</t>
  </si>
  <si>
    <t>LONGWATER ATA C.I.C.</t>
  </si>
  <si>
    <t>ENCORA SOFTWARE (UK) PRIVATE LIMITED</t>
  </si>
  <si>
    <t>THE HANGLETON AND KNOLL PROJECT</t>
  </si>
  <si>
    <t>ALBAN VA CHURCH OF ENGLAND MIDDLE SCHOOL</t>
  </si>
  <si>
    <t>THE COACHING GUILD LIMITED</t>
  </si>
  <si>
    <t>EASSIE PRIMARY SCHOOL</t>
  </si>
  <si>
    <t>MOFFAT MCEWAN ASSOCIATES LTD</t>
  </si>
  <si>
    <t>THE SKEGNESS SEATHORNE PRIMARY SCHOOL</t>
  </si>
  <si>
    <t>BOSTON SPA ACADEMY</t>
  </si>
  <si>
    <t>SOUTH EAST CRASH REPAIR TRAINING LIMITED</t>
  </si>
  <si>
    <t>STAR SKILLS LIMITED</t>
  </si>
  <si>
    <t>HM PRISON BRINSFORD</t>
  </si>
  <si>
    <t>TRAINING QUALIFICATIONS UK</t>
  </si>
  <si>
    <t>KNOW HOW TO .... LIMITED</t>
  </si>
  <si>
    <t>CARLETON COMMUNITY HIGH SCHOOL A SPECIALIST SCIENCE COLLEGE</t>
  </si>
  <si>
    <t>CARLTON ACADEMY TRUST</t>
  </si>
  <si>
    <t>ISLAMIA SCHOOL FOR GIRLS'</t>
  </si>
  <si>
    <t>Burton Manor</t>
  </si>
  <si>
    <t>UNIVERSITY OF SUNDERLAND</t>
  </si>
  <si>
    <t>CRE8 MACCLESFIELD LTD</t>
  </si>
  <si>
    <t>DIRECT DEBIT TRAINING LIMITED</t>
  </si>
  <si>
    <t>CARFAX HEALTH ENTERPRISE COMMUNITY INTEREST COMPANY</t>
  </si>
  <si>
    <t>BENNERLEY FIELDS SPECIALIST SPEECH AND LANGUAGE COLLEGE</t>
  </si>
  <si>
    <t>THE MORTON CHURCH OF ENGLAND (CONTROLLED) PRIMARY SCHOOL</t>
  </si>
  <si>
    <t>WARRINGTON &amp; VALE ROYAL COLLEGE</t>
  </si>
  <si>
    <t>STAFFORDSHIRE LEARNING HUB</t>
  </si>
  <si>
    <t>OCTO MOTIVE LIMITED</t>
  </si>
  <si>
    <t>PENINIM</t>
  </si>
  <si>
    <t>BEACHMASTER INTERNATIONAL LIMITED</t>
  </si>
  <si>
    <t>BURNGREAVE COMMUNITY ACTION FORUM LIMITED</t>
  </si>
  <si>
    <t>INTERNATIONAL NAHWA ALOLA ACADEMY OF TRAINING AND DEVELOPMENT AND DEVELOPMENT OF THINKING LTD</t>
  </si>
  <si>
    <t>AEGIR COMMUNITY SCHOOL</t>
  </si>
  <si>
    <t>TIME EDUCATION LTD</t>
  </si>
  <si>
    <t>ADM TRAINING &amp; CONSULTANCY LTD</t>
  </si>
  <si>
    <t>GHI 789 LIMITED</t>
  </si>
  <si>
    <t>SHELFIELD SPORTS AND COMMUNITY COLLEGE</t>
  </si>
  <si>
    <t>TALKFIRST (FRANCHISING) LIMITED</t>
  </si>
  <si>
    <t>HT SKILLS LTD</t>
  </si>
  <si>
    <t>MID GLAMORGAN FORK TRUCK TRAINING SERVICES LTD</t>
  </si>
  <si>
    <t>THROSTON PRIMARY SCHOOL</t>
  </si>
  <si>
    <t>SETTRINGTON ALL SAINTS' CHURCH OF ENGLAND VOLUNTARY CONTROLLED PRIMARY SCHOOL</t>
  </si>
  <si>
    <t>CARR MILL PRIMARY SCHOOL</t>
  </si>
  <si>
    <t>ALAN COOK</t>
  </si>
  <si>
    <t>ELTHAM HILL SCHOOL</t>
  </si>
  <si>
    <t>AIM EDUCATIONAL LTD</t>
  </si>
  <si>
    <t>LEARN MEDIA LIMITED</t>
  </si>
  <si>
    <t>JLS TRAINING AND ASSESSMENTS LTD</t>
  </si>
  <si>
    <t>NEWLANDS SPRING PRIMARY AND NURSERY SCHOOL</t>
  </si>
  <si>
    <t>HONEYMAN GROUP LIMITED</t>
  </si>
  <si>
    <t>AGILE MONSTER LTD</t>
  </si>
  <si>
    <t>GRANTS FIRST LLP</t>
  </si>
  <si>
    <t>WILLIAM BEAMONT COMMUNITY HIGH SCHOOL</t>
  </si>
  <si>
    <t>JAZZSENSE PUBLICATIONS LIMITED</t>
  </si>
  <si>
    <t>SUMMERSEAT METHODIST PRIMARY SCHOOL</t>
  </si>
  <si>
    <t>ST GABRIEL'S RC HIGH SCHOOL, A VOLUNTARY ACADEMY</t>
  </si>
  <si>
    <t>YOUNG &amp; CO'S BREWERY PLC</t>
  </si>
  <si>
    <t>UKDLP LTD</t>
  </si>
  <si>
    <t>ACORN TRAINING (YORKSHIRE) LIMITED</t>
  </si>
  <si>
    <t>BRECHIN HIGH SCHOOL</t>
  </si>
  <si>
    <t>BRINTONS LIMITED</t>
  </si>
  <si>
    <t>THE BACA CHARITY</t>
  </si>
  <si>
    <t>MEADOWSIDE COMMUNITY PRIMARY AND NURSERY SCHOOL</t>
  </si>
  <si>
    <t>NORTH DURHAM ACADEMY</t>
  </si>
  <si>
    <t>LANGHAM OAKS</t>
  </si>
  <si>
    <t>HACKLETON COFE PRIMARY SCHOOL</t>
  </si>
  <si>
    <t>HARROW HIGH SCHOOL AND SPORTS COLLEGE</t>
  </si>
  <si>
    <t>HACKNEY COMMUNITY COLLEGE</t>
  </si>
  <si>
    <t>THAXTED PRIMARY SCHOOL</t>
  </si>
  <si>
    <t>KAJEET UK LIMITED</t>
  </si>
  <si>
    <t>THE SUB-SAHARAN AGENDA (TESSA)</t>
  </si>
  <si>
    <t>THE EXCEPTIONAL EDUCATION TRUST</t>
  </si>
  <si>
    <t>LEAVES LIMITED</t>
  </si>
  <si>
    <t>BLAGDON PRIMARY SCHOOL</t>
  </si>
  <si>
    <t>EDUCATION GOALS LTD</t>
  </si>
  <si>
    <t>ELITE GRAMMAR SCHOOL</t>
  </si>
  <si>
    <t>ASHTON VALE PRIMARY SCHOOL</t>
  </si>
  <si>
    <t>HEALTH JUNCTION C.I.C.</t>
  </si>
  <si>
    <t>WELLINGTON LIONS PRIMARY ACADEMY</t>
  </si>
  <si>
    <t>FARINGDON COMMUNITY COLLEGE</t>
  </si>
  <si>
    <t>RAMSEY NEIGHBOURHOODS TRUST LTD</t>
  </si>
  <si>
    <t>ABBEY PRIMARY SCHOOL</t>
  </si>
  <si>
    <t>WEST TOWN PRIMARY ACADEMY</t>
  </si>
  <si>
    <t>COCKPIT ARTS</t>
  </si>
  <si>
    <t>RONALD ROSS PRIMARY SCHOOL</t>
  </si>
  <si>
    <t>REAL LIFE SKILLS AND SUPPORT LTD</t>
  </si>
  <si>
    <t>REEPHAM PRIMARY SCHOOL</t>
  </si>
  <si>
    <t>BALAAM WOOD SCHOOL</t>
  </si>
  <si>
    <t>INSIGHT CAREERS LTD</t>
  </si>
  <si>
    <t>ROSEBANK PRIMARY SCHOOL</t>
  </si>
  <si>
    <t>THE OAKS COMMUNITY PRIMARY SCHOOL</t>
  </si>
  <si>
    <t>FORESTDALE HOTELS LIMITED</t>
  </si>
  <si>
    <t>ABBOTSWOOD JUNIOR SCHOOL</t>
  </si>
  <si>
    <t>EAST POINT ACADEMY</t>
  </si>
  <si>
    <t>PERSONAL TRANSFORMATION LIMITED</t>
  </si>
  <si>
    <t>LORNA YOUNG FOUNDATION</t>
  </si>
  <si>
    <t>PREMNAY SCHOOL</t>
  </si>
  <si>
    <t>OSCAR BIRMINGHAM LTD</t>
  </si>
  <si>
    <t>SILVER SPRINGS PRIMARY ACADEMY</t>
  </si>
  <si>
    <t>GORSE HILL STUDIOS CREATIVE COMMUNITY</t>
  </si>
  <si>
    <t>BARNDALE HOUSE SCHOOL</t>
  </si>
  <si>
    <t>OUR LADY AND ST THOMAS ROMAN CATHOLIC VOLUNTARY AIDED PRIMARY</t>
  </si>
  <si>
    <t>BALLANTRAE PRIMARY SCHOOL</t>
  </si>
  <si>
    <t>ES REALISATIONS 2017 PLC</t>
  </si>
  <si>
    <t>ENHANCED SKILLS TRAINING LTD</t>
  </si>
  <si>
    <t>NE14.TV PRODUCTIONS COMMUNITY INTEREST COMPANY</t>
  </si>
  <si>
    <t>IN GOOD COMPANY (UK) LTD</t>
  </si>
  <si>
    <t>CLERKENWELL TRAINING &amp; DEVELOPMENT LTD</t>
  </si>
  <si>
    <t>LOXLEY HALL SCHOOL</t>
  </si>
  <si>
    <t>HAZEL OAK SCHOOL</t>
  </si>
  <si>
    <t>ASHTON-UNDER-HILL FIRST SCHOOL</t>
  </si>
  <si>
    <t>FREE EDGE NAIL ACADEMY LIMITED</t>
  </si>
  <si>
    <t>MICHAEL PAINTER (CANWELL) LTD</t>
  </si>
  <si>
    <t>KIRKCUDBRIGHT PRIMARY SCHOOL</t>
  </si>
  <si>
    <t>CATCOTT PRIMARY SCHOOL</t>
  </si>
  <si>
    <t>BLOFIELD PRIMARY SCHOOL</t>
  </si>
  <si>
    <t>CAMPERDOWN PRIMARY SCHOOL</t>
  </si>
  <si>
    <t>BLEAK HILL PRIMARY SCHOOL</t>
  </si>
  <si>
    <t>MIDDLETHORPE PRIMARY ACADEMY</t>
  </si>
  <si>
    <t>BISHOP'S STORTFORD COLLEGE</t>
  </si>
  <si>
    <t>NTS PREMIER SERVICES LTD</t>
  </si>
  <si>
    <t>STEP AHEAD TRAINING CENTRE LIMITED</t>
  </si>
  <si>
    <t>ACADEMY OF MUSIC &amp; SOUND (SWINDON) LTD</t>
  </si>
  <si>
    <t>Royal Berkshire NHS Foundation Trust</t>
  </si>
  <si>
    <t>LETS ACADEMY LTD</t>
  </si>
  <si>
    <t>CAMBRIDGE FINE FURNISHINGS LIMITED</t>
  </si>
  <si>
    <t>VOICE OF NATIONS CIC</t>
  </si>
  <si>
    <t>THE QUALIFICATION PEOPLE LTD</t>
  </si>
  <si>
    <t>DORKING WANDERERS FC LTD</t>
  </si>
  <si>
    <t>BERNARDS HEATH INFANT AND NURSERY SCHOOL</t>
  </si>
  <si>
    <t>BARNACK COFE (CONTROLLED) PRIMARY SCHOOL</t>
  </si>
  <si>
    <t>CHINLEY PRIMARY SCHOOL</t>
  </si>
  <si>
    <t>NEGUS SIXTH FORM CENTRE</t>
  </si>
  <si>
    <t>THE GONERBY HILL FOOT CHURCH OF ENGLAND PRIMARY SCHOOL</t>
  </si>
  <si>
    <t>THE LEADERSHIP TRUST (TRAINING) LIMITED</t>
  </si>
  <si>
    <t>EMERALD FIRST AID TRAINING LTD</t>
  </si>
  <si>
    <t>T-CENTRIX (NORTH WEST) LTD</t>
  </si>
  <si>
    <t>URMSTON GRAMMAR SCHOOL</t>
  </si>
  <si>
    <t>ELM PARK PRIMARY SCHOOL</t>
  </si>
  <si>
    <t>TWYDALL PRIMARY SCHOOL AND NURSERY</t>
  </si>
  <si>
    <t>ASH GRANGE NURSERY AND PRIMARY SCHOOL</t>
  </si>
  <si>
    <t>NORTH HINKSEY CHURCH OF ENGLAND PRIMARY SCHOOL</t>
  </si>
  <si>
    <t>TWO RIVERS CHURCH OF ENGLAND PRIMARY</t>
  </si>
  <si>
    <t>HAPPEN DIGITAL LIMITED</t>
  </si>
  <si>
    <t>PORTSMOUTH CITY COUNCIL</t>
  </si>
  <si>
    <t>ST FINIAN'S CATHOLIC PRIMARY SCHOOL</t>
  </si>
  <si>
    <t>SAINT JOHN BOSCO COLLEGE</t>
  </si>
  <si>
    <t>IDEAGEN MK LIMITED</t>
  </si>
  <si>
    <t>ECOACH LTD.</t>
  </si>
  <si>
    <t>QMS SKILLS LIMITED</t>
  </si>
  <si>
    <t>WELCOME TO YORKSHIRE</t>
  </si>
  <si>
    <t>YOUNG PEOPLE FIRST (MIDLANDS)</t>
  </si>
  <si>
    <t>COURTLANDS SCHOOL</t>
  </si>
  <si>
    <t>DARUL ULOOM AL ARABIYA AL ISLAMIYA</t>
  </si>
  <si>
    <t>RJG TECHNOLOGIES LIMITED</t>
  </si>
  <si>
    <t>PHASE (YOUNG PEOPLES SUPPORT) CIC</t>
  </si>
  <si>
    <t>STREETHOUSE, JUNIOR, INFANT AND NURSERY</t>
  </si>
  <si>
    <t>ONE LOVE</t>
  </si>
  <si>
    <t>THE SALES TRAINING CONSULTANCY LIMITED</t>
  </si>
  <si>
    <t>ALL SAINTS' CHURCH OF ENGLAND VOLUNTARY AIDED PRIMARY SCHOOL, DOVERCOURT</t>
  </si>
  <si>
    <t>VOLUNTEER CENTRE BLACKPOOL, WYRE AND FYLDE LIMITED</t>
  </si>
  <si>
    <t>ST GREGORY'S CATHOLIC PRIMARY SCHOOL, CHORLEY</t>
  </si>
  <si>
    <t>ILEVELS PROFESSIONAL SERVICES LTD</t>
  </si>
  <si>
    <t>BILDESTON PRIMARY SCHOOL</t>
  </si>
  <si>
    <t>EVERGREEN</t>
  </si>
  <si>
    <t>CGR INNOVATIONS LTD</t>
  </si>
  <si>
    <t>BUCHANAN PRIMARY SCHOOL</t>
  </si>
  <si>
    <t>HENRY FAWCETT PRIMARY SCHOOL</t>
  </si>
  <si>
    <t>WOODROW FIRST SCHOOL</t>
  </si>
  <si>
    <t>DUMFRIES ACADEMY</t>
  </si>
  <si>
    <t>INDEPENDENT CLEANING SERVICES LIMITED</t>
  </si>
  <si>
    <t>UK TACTICAL TRAINING LIMITED</t>
  </si>
  <si>
    <t>INCLUSION CARE LTD</t>
  </si>
  <si>
    <t>ARDRISHAIG PRIMARY SCHOOL</t>
  </si>
  <si>
    <t>TEESVILLE PRIMARY SCHOOL</t>
  </si>
  <si>
    <t>ANDREA'S SCHOOL OF BSL LTD.</t>
  </si>
  <si>
    <t>LISTERDALE JUNIOR ACADEMY</t>
  </si>
  <si>
    <t>THE THAI MASSAGE ORGANISATION LIMITED</t>
  </si>
  <si>
    <t>DACORUM BOROUGH COUNCIL</t>
  </si>
  <si>
    <t>BON SANTE LIMITED</t>
  </si>
  <si>
    <t>GAMBLE GROUP LIMITED</t>
  </si>
  <si>
    <t>CHS SOUTH</t>
  </si>
  <si>
    <t>ASHINGTON HIRST PARK MIDDLE SCHOOL</t>
  </si>
  <si>
    <t>SANDILANDS PRIMARY SCHOOL</t>
  </si>
  <si>
    <t>SS. PETER AND PAUL CATHOLIC PRIMARY SCHOOL, A VOLUNTARY ACADEMY</t>
  </si>
  <si>
    <t>SILAI FOR SKILLS</t>
  </si>
  <si>
    <t>BAACHU WORKS LIMITED</t>
  </si>
  <si>
    <t>ACHIEVE UK TRAINING LTD</t>
  </si>
  <si>
    <t>KINGS LEADERSHIP ACADEMY BOLTON</t>
  </si>
  <si>
    <t>HOLY CROSS RC SCHOOL</t>
  </si>
  <si>
    <t>SOUTHERN ACCESS LIMITED</t>
  </si>
  <si>
    <t>TRANSPARENT CONSULTING LIMITED</t>
  </si>
  <si>
    <t>WEST KIDLINGTON PRIMARY AND NURSERY SCHOOL</t>
  </si>
  <si>
    <t>GILLIBRAND PRIMARY SCHOOL</t>
  </si>
  <si>
    <t>ADDVENTURE AWARDS LIMITED</t>
  </si>
  <si>
    <t>SUE WILLIAMSON SCHOOL OF BEAUTY &amp; HOLISTIC STUDIES LIMITED</t>
  </si>
  <si>
    <t>NORTH STAR COFFEE ROASTERS LIMITED</t>
  </si>
  <si>
    <t>SNARESTONE CHURCH OF ENGLAND PRIMARY SCHOOL</t>
  </si>
  <si>
    <t>BRETFORTON FIRST SCHOOL</t>
  </si>
  <si>
    <t>CHURCHFIELDS PRIMARY SCHOOL</t>
  </si>
  <si>
    <t>PERSEUS RISK MANAGEMENT LIMITED</t>
  </si>
  <si>
    <t>SOUTH PETHERWIN COMMUNITY PRIMARY SCHOOL</t>
  </si>
  <si>
    <t>BANGLADESH YOUTH MOVEMENT</t>
  </si>
  <si>
    <t>BERMOTECH LIMITED</t>
  </si>
  <si>
    <t>SPORTS GATEWAY COMMUNITY CIC</t>
  </si>
  <si>
    <t>PEAK SKILLS LIMITED</t>
  </si>
  <si>
    <t>INTELLIGENT FITNESS LTD</t>
  </si>
  <si>
    <t>PROACTIVE EDUCATION AND TRAINING LIMITED</t>
  </si>
  <si>
    <t>ST MARY'S WORCESTER</t>
  </si>
  <si>
    <t>SNOWSPORT ENGLAND LIMITED</t>
  </si>
  <si>
    <t>THE PIPELINE YOUTH INITIATIVE</t>
  </si>
  <si>
    <t>THE COLESHILL SCHOOL</t>
  </si>
  <si>
    <t>ESAO GROUP UK LTD</t>
  </si>
  <si>
    <t>WHITEHALL NURSERY AND INFANT SCHOOL</t>
  </si>
  <si>
    <t>THE PAPWORTH TRUST</t>
  </si>
  <si>
    <t>EAST SUSSEX DOWNS AND WEALD PRIMARY CARE TRUST</t>
  </si>
  <si>
    <t>THE EDGE TRAINING ACADEMY LTD</t>
  </si>
  <si>
    <t>FENWICK PRIMARY SCHOOL</t>
  </si>
  <si>
    <t>ATALIAN SERVEST LIMITED</t>
  </si>
  <si>
    <t>ASHDALE</t>
  </si>
  <si>
    <t>DMS TRAINING SYSTEMS LIMITED</t>
  </si>
  <si>
    <t>RENMOOR FEATHERS LIMITED</t>
  </si>
  <si>
    <t>FAWCETT PRIMARY SCHOOL</t>
  </si>
  <si>
    <t>RUNSHAW COLLEGE</t>
  </si>
  <si>
    <t>SAINTS PETER AND PAUL CATHOLIC HIGH SCHOOL</t>
  </si>
  <si>
    <t>PAUL TRACEY CONSULTING LIMITED</t>
  </si>
  <si>
    <t>ASESORIA GROUP LIMITED</t>
  </si>
  <si>
    <t>EARDISLEY COFE PRIMARY SCHOOL</t>
  </si>
  <si>
    <t>CREST (GB) LTD</t>
  </si>
  <si>
    <t>ISALES ACADEMY LIMITED</t>
  </si>
  <si>
    <t>WHITEWATER CONSULTING LIMITED</t>
  </si>
  <si>
    <t>STANLEY SCHOOL</t>
  </si>
  <si>
    <t>GOLIVE CONSULTING LIMITED</t>
  </si>
  <si>
    <t>HODDOM PRIMARY SCHOOL</t>
  </si>
  <si>
    <t>TWICS (TRAINING FOR WORK IN COMMUNITIES)</t>
  </si>
  <si>
    <t>YSGOL DINAS BRAN</t>
  </si>
  <si>
    <t>WHITEWAYS PRIMARY SCHOOL</t>
  </si>
  <si>
    <t>HAVAS UK LIMITED</t>
  </si>
  <si>
    <t>GRYPHON EVENT SAFETY AND SECURITY LTD</t>
  </si>
  <si>
    <t>HALO MANAGEMENT LTD.</t>
  </si>
  <si>
    <t>CORNHILL SCHOOL</t>
  </si>
  <si>
    <t>WYVERN PRIMARY SCHOOL</t>
  </si>
  <si>
    <t>WHITEGROVE PRIMARY SCHOOL</t>
  </si>
  <si>
    <t>A.S.M TRAINING CENTRE LIMITED</t>
  </si>
  <si>
    <t>STRATHMORE SERVICES LIMITED</t>
  </si>
  <si>
    <t>RUACH CITY CHURCH</t>
  </si>
  <si>
    <t>CUMBRIA PARTNERSHIP NHS FOUNDATION TRUST</t>
  </si>
  <si>
    <t>SAINT JOSEPH'S CATHOLIC PRIMARY SCHOOL, THE BOROUGH</t>
  </si>
  <si>
    <t>SYDENHAM SCHOOL</t>
  </si>
  <si>
    <t>NEW-U COACHING LTD</t>
  </si>
  <si>
    <t>LEUCHARS PRIMARY SCHOOL</t>
  </si>
  <si>
    <t>BROOKHOUSE TRAINING CENTRE LIMITED</t>
  </si>
  <si>
    <t>STUDY SECURITY 24/7 LTD</t>
  </si>
  <si>
    <t>T2 FITNESS TRAINING &amp; EDUCATION LIMITED</t>
  </si>
  <si>
    <t>MIDDLEHEY</t>
  </si>
  <si>
    <t>STAFFORDSHIRE CHAMBERS OF COMMERCE AND INDUSTRY LTD.</t>
  </si>
  <si>
    <t>GAS ASSESSMENT AND TRAINING CENTRE LIMITED</t>
  </si>
  <si>
    <t>THE TRAIN STATION LIMITED</t>
  </si>
  <si>
    <t>HEATH MOUNT SCHOOL</t>
  </si>
  <si>
    <t>MILLBANK PRIMARY SCHOOL</t>
  </si>
  <si>
    <t>THE UK MAKEUP SCHOOL LIMITED</t>
  </si>
  <si>
    <t>SKINNERS' KENT PRIMARY SCHOOL</t>
  </si>
  <si>
    <t>WESTWOOD COLLEGE</t>
  </si>
  <si>
    <t>WHERE SKILLS GROW GROUP LTD</t>
  </si>
  <si>
    <t>MANTRA LEARNING LIMITED</t>
  </si>
  <si>
    <t>PORTSMOUTH INTERNATIONAL COLLEGE LIMITED</t>
  </si>
  <si>
    <t>ST JOHN THE BAPTIST VOLUNTARY AIDED CHURCH OF ENGLAND PRIMARY SCHOOL</t>
  </si>
  <si>
    <t>NEOMORPHOSIS LIMITED</t>
  </si>
  <si>
    <t>TRENODE COFE SCHOOL</t>
  </si>
  <si>
    <t>MABLINS LANE COMMUNITY PRIMARY SCHOOL</t>
  </si>
  <si>
    <t>DANCE FITNESS EDUCATION</t>
  </si>
  <si>
    <t>CITY OF LONDON ACADEMY, HIGHGATE HILL</t>
  </si>
  <si>
    <t>SPA TRAINING LIMITED</t>
  </si>
  <si>
    <t>PERFECT TRAINING &amp; RECRUITMENT LIMITED</t>
  </si>
  <si>
    <t>NORTON INFANT SCHOOL</t>
  </si>
  <si>
    <t>ST JOHN'S COMMUNITY PRIMARY SCHOOL AND NURSERY</t>
  </si>
  <si>
    <t>MONKS COPPENHALL ACADEMY</t>
  </si>
  <si>
    <t>ST JAMES CATHOLIC PRIMARY SCHOOL</t>
  </si>
  <si>
    <t>WEST PARK COFE PRIMARY (CONTROLLED) SCHOOL</t>
  </si>
  <si>
    <t>RELAX SKIN SCHOOL LIMITED</t>
  </si>
  <si>
    <t>BLACK SWAN TRAINING SOLUTIONS LIMITED</t>
  </si>
  <si>
    <t>INNES SCHOOL</t>
  </si>
  <si>
    <t>CARDINUS LIMITED</t>
  </si>
  <si>
    <t>THE RAVENSCROFT SCHOOL A TECHNOLOGY COLLEGE</t>
  </si>
  <si>
    <t>UA WEMBLEY LTD</t>
  </si>
  <si>
    <t>BURNLEY ST PETER'S CHURCH OF ENGLAND PRIMARY SCHOOL</t>
  </si>
  <si>
    <t>LEEDS ENGLISH LANGUAGE SCHOOL LIMITED</t>
  </si>
  <si>
    <t>MAPLE HOUSE SCHOOL</t>
  </si>
  <si>
    <t>THE CHIEF CONSTABLE OF GLOUCESTERSHIRE CONSTABULARY</t>
  </si>
  <si>
    <t>WHITE SPIRE SCHOOL</t>
  </si>
  <si>
    <t>GLENDENE SCHOOL</t>
  </si>
  <si>
    <t>THE HAYDEN PARTNERSHIP LIMITED</t>
  </si>
  <si>
    <t>NITON PRIMARY SCHOOL</t>
  </si>
  <si>
    <t>DRIVECRAFT EFFECTIVE DRIVER TRAINING LIMITED</t>
  </si>
  <si>
    <t>IMPACT TRAINING &amp; EMPLOYMENT LTD</t>
  </si>
  <si>
    <t>CROMFORD COLLEGE NOTTINGHAM LTD</t>
  </si>
  <si>
    <t>NXT FUTURES LTD</t>
  </si>
  <si>
    <t>BROOK INFANT SCHOOL AND NURSERY</t>
  </si>
  <si>
    <t>CHECKMATE INTERNATIONAL PLC</t>
  </si>
  <si>
    <t>NORTH ANGEL COLLEGE LIMITED</t>
  </si>
  <si>
    <t>UKAS QUALIFICATIONS LIMITED</t>
  </si>
  <si>
    <t>THE CARDINAL WISEMAN CATHOLIC SCHOOL</t>
  </si>
  <si>
    <t>LINCOLNSHIRE COMMUNITY HEALTH SERVICES NHS TRUST</t>
  </si>
  <si>
    <t>EASTERN REGION MINISTRY COURSE</t>
  </si>
  <si>
    <t>WOLVERLEY HIGH SCHOOL</t>
  </si>
  <si>
    <t>GIGA TRAINING LTD</t>
  </si>
  <si>
    <t>PLATINUM TRAINING LIMITED</t>
  </si>
  <si>
    <t>CAWOOD CHURCH OF ENGLAND VOLUNTARY AIDED PRIMARY SCHOOL</t>
  </si>
  <si>
    <t>BLACKPOOL COLLEGE LTD</t>
  </si>
  <si>
    <t>THE PROTECTIVE SERVICES ACADEMY LIMITED</t>
  </si>
  <si>
    <t>PDR PROPERTY LAWYERS LTD</t>
  </si>
  <si>
    <t>THE INDIAN MUSLIM WELFARE SOCIETY</t>
  </si>
  <si>
    <t>BRIGHTON AND HOVE CHINESE SOCIETY</t>
  </si>
  <si>
    <t>CRESCENT COMMUNITY HIGH SCHOOL FOR GIRLS</t>
  </si>
  <si>
    <t>CROFT COMMUNITY SCHOOL</t>
  </si>
  <si>
    <t>INTERNAL VERIFICATION SERVICES LIMITED</t>
  </si>
  <si>
    <t>ONE IN A MILLION (SPORTS)</t>
  </si>
  <si>
    <t>AQUINAS DIOCESAN GRAMMAR SCHOOL</t>
  </si>
  <si>
    <t>ST NICHOLAS CATHOLIC HIGH SCHOOL</t>
  </si>
  <si>
    <t>ADVENTURE SUNDERLAND</t>
  </si>
  <si>
    <t>ASTROLOGYCOLLEGE.COM</t>
  </si>
  <si>
    <t>COVETED TUTORS LTD</t>
  </si>
  <si>
    <t>SOUTHAMPTON HOSPITAL SCHOOL</t>
  </si>
  <si>
    <t>LEARNING INNOVATIONS TRAINING TEAM LIMITED</t>
  </si>
  <si>
    <t>TEST90000466</t>
  </si>
  <si>
    <t>BARDSEY PRIMARY SCHOOL</t>
  </si>
  <si>
    <t>ST TERESA'S SCHOOL</t>
  </si>
  <si>
    <t>ASHTON COMMUNITY SCIENCE COLLEGE</t>
  </si>
  <si>
    <t>GALAXY LEARNING LTD</t>
  </si>
  <si>
    <t>ALFRETON NURSERY SCHOOL</t>
  </si>
  <si>
    <t>NOMASE MANAGEMENT LIMITED</t>
  </si>
  <si>
    <t>BRISTNALL HALL ACADEMY</t>
  </si>
  <si>
    <t>FINANCIAL TUTOR LIMITED</t>
  </si>
  <si>
    <t>OCRM LIMITED</t>
  </si>
  <si>
    <t>LUTON AND DUNSTABLE UNIVERSITY HOSPITAL NHS FOUNDATION TRUST</t>
  </si>
  <si>
    <t>ARRIVA PLC</t>
  </si>
  <si>
    <t>THE ADEYFIELD ACADEMY</t>
  </si>
  <si>
    <t>G.O.T TRAINING LIMITED</t>
  </si>
  <si>
    <t>NORTHERN COLLEGE OF ACUPUNCTURE</t>
  </si>
  <si>
    <t>EMMANUEL SCHOOL EXETER</t>
  </si>
  <si>
    <t>CAPITAL 4 TRAINING LIMITED</t>
  </si>
  <si>
    <t>THE ASTUTE COLLEGE LTD</t>
  </si>
  <si>
    <t>HARRIS PRIMARY ACADEMY MERTON</t>
  </si>
  <si>
    <t>ST LOYS CHURCH OF ENGLAND PRIMARY ACADEMY, WEEDON LOIS</t>
  </si>
  <si>
    <t>EDUCATION IN HOSPITAL 1 (AIREDALE)</t>
  </si>
  <si>
    <t>DIVE ECLIPSE LIMITED</t>
  </si>
  <si>
    <t>ST MARY AND ST PAUL'S COFE PRIMARY SCHOOL</t>
  </si>
  <si>
    <t>GREENLIGHT RAIL &amp; TRAINING LIMITED</t>
  </si>
  <si>
    <t>IVYBRIDGE COMMUNITY COLLEGE</t>
  </si>
  <si>
    <t>DC TRAINING &amp; DEVELOPMENT SERVICES LIMITED</t>
  </si>
  <si>
    <t>GC TRAINING LTD</t>
  </si>
  <si>
    <t>ENLIGHT PROJECTS</t>
  </si>
  <si>
    <t>CHINESE BUSINESS SUPPORT LIMITED</t>
  </si>
  <si>
    <t>COMMONWEALTH COLLEGE ONLINE LTD</t>
  </si>
  <si>
    <t>ISS UK LIMITED</t>
  </si>
  <si>
    <t>HAM DINGLE PRIMARY ACADEMY</t>
  </si>
  <si>
    <t>CHRISTIAN FELLOWSHIP CHURCH</t>
  </si>
  <si>
    <t>ENRE</t>
  </si>
  <si>
    <t>THE WARWICK SCHOOL</t>
  </si>
  <si>
    <t>HARELEESHILL PRIMARY SCHOOL</t>
  </si>
  <si>
    <t>AUCHINRAITH PRIMARY SCHOOL</t>
  </si>
  <si>
    <t>QUEEN'S CHURCH OF ENGLAND ACADEMY</t>
  </si>
  <si>
    <t>RIGHT MEDIATION C.I.C.</t>
  </si>
  <si>
    <t>WORKWIZE LIMITED</t>
  </si>
  <si>
    <t>HOXTON MAKE-UP ACADEMY LIMITED</t>
  </si>
  <si>
    <t>ST CHAD'S COFE (VA) PRIMARY SCHOOL</t>
  </si>
  <si>
    <t>LESMAHAGOW HIGH SCHOOL</t>
  </si>
  <si>
    <t>LONDON EXAMINATIONS BOARD LIMITED</t>
  </si>
  <si>
    <t>CANOLFAN ADDYSG Y BONT</t>
  </si>
  <si>
    <t>WARWICK ACADEMY</t>
  </si>
  <si>
    <t>ASPENS-SERVICES LIMITED</t>
  </si>
  <si>
    <t>JOY LANE PRIMARY FOUNDATION SCHOOL</t>
  </si>
  <si>
    <t>DAVISON CHURCH OF ENGLAND HIGH SCHOOL FOR GIRLS, WORTHING</t>
  </si>
  <si>
    <t>CHESHIRE LEARNING PARTNERSHIP CIC</t>
  </si>
  <si>
    <t>WESTBANK COLLEGE LIMITED</t>
  </si>
  <si>
    <t>IVY ROAD PRIMARY SCHOOL</t>
  </si>
  <si>
    <t>LOWFIELD COMMUNITY PRIMARY SCHOOL</t>
  </si>
  <si>
    <t>CIFAS</t>
  </si>
  <si>
    <t>BUSINESSTYLE LIMITED</t>
  </si>
  <si>
    <t>FUTURES TRAINING CENTRES LIMITED</t>
  </si>
  <si>
    <t>DIVINE SAVIOUR ROMAN CATHOLIC PRIMARY SCHOOL</t>
  </si>
  <si>
    <t>KILMODAN PRIMARY SCHOOL</t>
  </si>
  <si>
    <t>EVINGTON VALLEY PRIMARY SCHOOL</t>
  </si>
  <si>
    <t>INSPIRATIONAL YOUTH LIMITED</t>
  </si>
  <si>
    <t>FABSKILLS LIMITED</t>
  </si>
  <si>
    <t>ANGLESEY SEA &amp; SURF CENTRE LIMITED</t>
  </si>
  <si>
    <t>BEN RECRUITMENT LTD</t>
  </si>
  <si>
    <t>OFFERTON SCHOOL</t>
  </si>
  <si>
    <t>CUSTOMISED RECRUITMENT SOLUTIONS LTD</t>
  </si>
  <si>
    <t>MOUZER ASSOCIATES LIMITED</t>
  </si>
  <si>
    <t>ILDERTON MOTORVEHICLE PROJECT</t>
  </si>
  <si>
    <t>RIVELIN PRIMARY SCHOOL</t>
  </si>
  <si>
    <t>ROTHERHAM AND BARNSLEY MIND</t>
  </si>
  <si>
    <t>MUGGINTON COFE PRIMARY SCHOOL</t>
  </si>
  <si>
    <t>ALSTON PRIMARY SCHOOL</t>
  </si>
  <si>
    <t>TOWER STAFF CONSTRUCTION LTD</t>
  </si>
  <si>
    <t>EMERSON VALLEY SCHOOL</t>
  </si>
  <si>
    <t>TETTENHALL WOOD SCHOOL</t>
  </si>
  <si>
    <t>BARNET SPECIAL EDUCATION TRUST</t>
  </si>
  <si>
    <t>THE COTSWOLD SCHOOL</t>
  </si>
  <si>
    <t>BUILDING YOUNG PEOPLES POTENTIAL</t>
  </si>
  <si>
    <t>SYCONIUM CIC</t>
  </si>
  <si>
    <t>AMVALE LIMITED</t>
  </si>
  <si>
    <t>HIGH LEGH PRIMARY SCHOOL</t>
  </si>
  <si>
    <t>R.R.T.S. LTD</t>
  </si>
  <si>
    <t>BRIGHTSIDE NURSERY AND INFANT SCHOOL</t>
  </si>
  <si>
    <t>GLOBAL FUNDRAISING CONSULTANCY LTD</t>
  </si>
  <si>
    <t>INSIGHTSPORTS LTD</t>
  </si>
  <si>
    <t>CABINET OFFICE (CO)</t>
  </si>
  <si>
    <t>CHAUCER JUNIOR SCHOOL</t>
  </si>
  <si>
    <t>DURNESS PRIMARY SCHOOL</t>
  </si>
  <si>
    <t>COMMUNITY OF PURPOSE C.I.C.</t>
  </si>
  <si>
    <t>DIGITAL ARTS BOX CIC</t>
  </si>
  <si>
    <t>ST COLM'S HIGH SCHOOL DRAPERSTOWN</t>
  </si>
  <si>
    <t>YMCA GEORGE WILLIAMS ACADEMY TRUST</t>
  </si>
  <si>
    <t>WILLAND SCHOOL</t>
  </si>
  <si>
    <t>STRATFORD TRAINING CENTRE LTD</t>
  </si>
  <si>
    <t>WAKEFIELD GIRLS' HIGH SCHOOL</t>
  </si>
  <si>
    <t>SKILLS TRAINING CENTRE LIMITED</t>
  </si>
  <si>
    <t>GAIRLOCH PRIMARY SCHOOL</t>
  </si>
  <si>
    <t>HIGHWEEK COMMUNITY PRIMARY AND NURSERY SCHOOL</t>
  </si>
  <si>
    <t>PAKO LORENTE ACADEMY LTD</t>
  </si>
  <si>
    <t>DEAN GIBSON CATHOLIC PRIMARY SCHOOL</t>
  </si>
  <si>
    <t>CDS RECRUITMENT LIMITED</t>
  </si>
  <si>
    <t>HARTSHORNE COFE PRIMARY SCHOOL</t>
  </si>
  <si>
    <t>STEYNING GRAMMAR SCHOOL</t>
  </si>
  <si>
    <t>EMILE WOOLF INTERNATIONAL LIMITED</t>
  </si>
  <si>
    <t>AGE UK TRADING CIC</t>
  </si>
  <si>
    <t>HUMAN PERFORMANCE TECHNOLOGY LTD</t>
  </si>
  <si>
    <t>DEBBIE ORTON</t>
  </si>
  <si>
    <t>HIGHFIELDS BOYS' SECONDARY SCHOOL</t>
  </si>
  <si>
    <t>ST GILES CE VA PRIMARY SCHOOL</t>
  </si>
  <si>
    <t>KERESLEY NEWLAND PRIMARY SCHOOL</t>
  </si>
  <si>
    <t>JOHN BURNS PRIMARY SCHOOL</t>
  </si>
  <si>
    <t>Longhurst Group Limited</t>
  </si>
  <si>
    <t>ST ELIZABETH'S CATHOLIC VOLUNTARY ACADEMY</t>
  </si>
  <si>
    <t>COP LANE CHURCH OF ENGLAND PRIMARY SCHOOL, PENWORTHAM</t>
  </si>
  <si>
    <t>EDUCATION OTHERWISE, CITY OF WESTMINSTER</t>
  </si>
  <si>
    <t>SOUTHWARK PRIMARY CARE TRUST</t>
  </si>
  <si>
    <t>BENNERLEY FIELDS COLLEGE</t>
  </si>
  <si>
    <t>STERLING POWER TRAINING LIMITED</t>
  </si>
  <si>
    <t>BREDENBURY PRIMARY SCHOOL</t>
  </si>
  <si>
    <t>HEAD FOR BUSINESS</t>
  </si>
  <si>
    <t>ELLESMERE PORT &amp; NESTON ASSOCIATION OF VOLUNTARY &amp; COMMUNITY ORGANISATIONS</t>
  </si>
  <si>
    <t>STEPHENSON STUDIO SCHOOL</t>
  </si>
  <si>
    <t>MECHINOH SCHOOL</t>
  </si>
  <si>
    <t>BEAUFORT COMMUNITY SCHOOL</t>
  </si>
  <si>
    <t>BIRKWOOD PLANT TRAINING LTD.</t>
  </si>
  <si>
    <t>FIVE WAYS PRIMARY SCHOOL</t>
  </si>
  <si>
    <t>LONDON CENTRE OF MARKETING LIMITED</t>
  </si>
  <si>
    <t>WORKING VOICES LIMITED</t>
  </si>
  <si>
    <t>PARK HILL JUNIOR SCHOOL</t>
  </si>
  <si>
    <t>MENTAL HEALTH NORTH EAST</t>
  </si>
  <si>
    <t>PRO-ACTIVE SAFETY LIMITED</t>
  </si>
  <si>
    <t>UNIVERSITY OF DERBY FE</t>
  </si>
  <si>
    <t>SILVERHILL SCHOOL</t>
  </si>
  <si>
    <t>TUTORIAL TUTORING LIMITED</t>
  </si>
  <si>
    <t>THORNS PRIMARY SCHOOL</t>
  </si>
  <si>
    <t>FOCUS SCHOOL - PULBOROUGH CAMPUS</t>
  </si>
  <si>
    <t>NEWHILLS SCHOOL</t>
  </si>
  <si>
    <t>SARUM HALL SCHOOL</t>
  </si>
  <si>
    <t>DEANSHANGER PRIMARY SCHOOL</t>
  </si>
  <si>
    <t>WALLACE FIELDS INFANT SCHOOL AND NURSERY</t>
  </si>
  <si>
    <t>SOUTHEND-ON-SEA BOROUGH COUNCIL</t>
  </si>
  <si>
    <t>FRIARSWOOD PRIMARY SCHOOL</t>
  </si>
  <si>
    <t>JDH TRAINING &amp; CONSULTANCY SERVICES LIMITED</t>
  </si>
  <si>
    <t>WORK SKILLS TRAINING LIMITED</t>
  </si>
  <si>
    <t>EDUCATION DEVELOPMENT INTERNATIONAL PLC</t>
  </si>
  <si>
    <t>SOUTH SHROPSHIRE FURNITURE SCHEME</t>
  </si>
  <si>
    <t>INSTITUTE OF DIRECTORS</t>
  </si>
  <si>
    <t>SKILLSLINC LTD</t>
  </si>
  <si>
    <t>OPEN COLLEGE NETWORK LONDON REGION</t>
  </si>
  <si>
    <t>CLEVELAND FLYING SCHOOL LIMITED</t>
  </si>
  <si>
    <t>LITTLE HEATH SCHOOL</t>
  </si>
  <si>
    <t>LONGRIDGE ST WILFRID'S ROMAN CATHOLIC PRIMARY SCHOOL</t>
  </si>
  <si>
    <t>THE INDEPENDENT WINDSCREEN ACADEMY LTD</t>
  </si>
  <si>
    <t>KIRKSHAWS PRIMARY SCHOOL</t>
  </si>
  <si>
    <t>SERGO LIMITED</t>
  </si>
  <si>
    <t>MORLEY PRIMARY SCHOOL</t>
  </si>
  <si>
    <t>WOOLLEY WOOD SCHOOL</t>
  </si>
  <si>
    <t>BAINSIDE ARTS</t>
  </si>
  <si>
    <t>SAP (UK) LIMITED</t>
  </si>
  <si>
    <t>ISLEHAM CHURCH OF ENGLAND PRIMARY SCHOOL</t>
  </si>
  <si>
    <t>ADLERIAN SOCIETY (OF THE UNITED KINGDOM) AND INSTITUTE FOR INDIVIDUAL PSYCHOLOGY (A.S.I.I.P)</t>
  </si>
  <si>
    <t>BRINSCALL ST JOHN'S COFE AND METHODIST PRIMARY SCHOOL</t>
  </si>
  <si>
    <t>KEENSBURY SUPPORT SERVICES LIMITED</t>
  </si>
  <si>
    <t>SPRING HILL SCHOOL</t>
  </si>
  <si>
    <t>FIRST STEPS LIMITED</t>
  </si>
  <si>
    <t>INTERNATIONAL SAFETY CERTIFICATION ORGANISATION</t>
  </si>
  <si>
    <t>BARBARA SPEAKE SCHOOLS FOR PERFORMING ARTS</t>
  </si>
  <si>
    <t>SHERWOODS LTD</t>
  </si>
  <si>
    <t>BECKLEY CHURCH OF ENGLAND PRIMARY SCHOOL</t>
  </si>
  <si>
    <t>MARCOMZ NETWORKS LIMITED</t>
  </si>
  <si>
    <t>ABBEY COLLEGE CAMBRIDGE</t>
  </si>
  <si>
    <t>CBA CARE TRAINING LIMITED</t>
  </si>
  <si>
    <t>THINK CHANGE CONSULTING LTD</t>
  </si>
  <si>
    <t>STRETFORD HIGH SCHOOL</t>
  </si>
  <si>
    <t>WYLDE GREEN PRIMARY SCHOOL</t>
  </si>
  <si>
    <t>HOWE DELL PRIMARY SCHOOL</t>
  </si>
  <si>
    <t>QUILTERS JUNIOR SCHOOL</t>
  </si>
  <si>
    <t>THE HARLAXTON CHURCH OF ENGLAND PRIMARY SCHOOL</t>
  </si>
  <si>
    <t>BOWLING GREEN ACADEMY</t>
  </si>
  <si>
    <t>PENNINE WAY PRIMARY SCHOOL</t>
  </si>
  <si>
    <t>UK KIDZ SOLUTIONS LTD</t>
  </si>
  <si>
    <t>BROOKS AND KIRK (ASSESSOR TRAINING) LIMITED</t>
  </si>
  <si>
    <t>BURLINGTON JUNIOR SCHOOL</t>
  </si>
  <si>
    <t>PERRYFIELDS ACADEMY</t>
  </si>
  <si>
    <t>ST CHRISTOPHER'S PREP SCHOOL</t>
  </si>
  <si>
    <t>SKILLS MATRIX SOLUTIONS LIMITED</t>
  </si>
  <si>
    <t>AVIEMORE PRIMARY SCHOOL</t>
  </si>
  <si>
    <t>OLDBOROUGH MANOR COMMUNITY SCHOOL</t>
  </si>
  <si>
    <t>HDP EDUCATION SOLUTIONS LTD</t>
  </si>
  <si>
    <t>SYSTEMS CONSULTANTS SERVICES LIMITED</t>
  </si>
  <si>
    <t>JUDITH BRUCE-GOLDING</t>
  </si>
  <si>
    <t>RAVENSWOOD COMMUNITY PRIMARY SCHOOL</t>
  </si>
  <si>
    <t>KEITHHALL SCHOOL</t>
  </si>
  <si>
    <t>MYBNK</t>
  </si>
  <si>
    <t>ARMADILLO CORPORATION LIMITED</t>
  </si>
  <si>
    <t>MOWMACRE HILL PRIMARY SCHOOL</t>
  </si>
  <si>
    <t>FAIRLOP PRIMARY SCHOOL</t>
  </si>
  <si>
    <t>BLAYDON YOUTH CLUB</t>
  </si>
  <si>
    <t>INCOGNITO SECURITY LIMITED</t>
  </si>
  <si>
    <t>PEOPLE IN PLACES LIMITED</t>
  </si>
  <si>
    <t>MARYLAND COLLEGE LTD</t>
  </si>
  <si>
    <t>DERWENT RESERVOIR SAILING CLUB LIMITED</t>
  </si>
  <si>
    <t>ST ANNE'S INDEPENDENT PRU</t>
  </si>
  <si>
    <t>OUR LADY OF THE ANNUNCIATION PRIMARY SCHOOL</t>
  </si>
  <si>
    <t>CAMBRIDGE BODY PSYCHOTHERAPY CENTRE LTD</t>
  </si>
  <si>
    <t>NANTWICH PRIMARY ACADEMY</t>
  </si>
  <si>
    <t>CHERITON BISHOP COMMUNITY PRIMARY SCHOOL</t>
  </si>
  <si>
    <t>REFLECTIONS NURSERIES LTD</t>
  </si>
  <si>
    <t>CARTER &amp; CARTER EMPLOYABILITY AND SKILLS LIMITED</t>
  </si>
  <si>
    <t>OPEN COLLEGE OF THE ARTS</t>
  </si>
  <si>
    <t>WOOTTON COMMUNITY PRIMARY SCHOOL</t>
  </si>
  <si>
    <t>HAZELWOOD ACADEMY</t>
  </si>
  <si>
    <t>BUSBRIDGE COFE AIDED JUNIOR SCHOOL</t>
  </si>
  <si>
    <t>WEST CHADSMOOR FAMILY CENTRE LIMITED</t>
  </si>
  <si>
    <t>MINISTRY OF HOUSING, COMMUNITIES &amp; LOCAL GOVERNMENT</t>
  </si>
  <si>
    <t>MERRYDALE JUNIOR SCHOOL</t>
  </si>
  <si>
    <t>CHESHIRE DIGITAL SKILLS ACADEMY LTD</t>
  </si>
  <si>
    <t>QUEST MANAGEMENT DEVELOPMENT LTD</t>
  </si>
  <si>
    <t>LONDON MERIDIAN COLLEGE LLP</t>
  </si>
  <si>
    <t>DGTAL-MIND LIMITED</t>
  </si>
  <si>
    <t>HOLME ST CUTHBERT SCHOOL</t>
  </si>
  <si>
    <t>NATIONAL TRAINING SALON LTD</t>
  </si>
  <si>
    <t>HOPTON PRIMARY SCHOOL</t>
  </si>
  <si>
    <t>PROFESSIONAL EDUCATION AND TRAINING SERVICES LTD</t>
  </si>
  <si>
    <t>GREEN ENERGY TRAINING ACADEMY LTD</t>
  </si>
  <si>
    <t>HAGLEYS LIMITED</t>
  </si>
  <si>
    <t>WANSTEAD HIGH SCHOOL</t>
  </si>
  <si>
    <t>WORK GATEWAY CIC</t>
  </si>
  <si>
    <t>HULL BUSINESS TRAINING CENTRE LIMITED</t>
  </si>
  <si>
    <t>BLACKWELL PRIMARY SCHOOL</t>
  </si>
  <si>
    <t>MEDIATION IN THE WORKPLACE LTD</t>
  </si>
  <si>
    <t>RECRUITER HUB LIMITED</t>
  </si>
  <si>
    <t>WEAVER PRIMARY SCHOOL</t>
  </si>
  <si>
    <t>MASCALLS SCHOOL</t>
  </si>
  <si>
    <t>THE HEMINGWAY CORPORATION LIMITED</t>
  </si>
  <si>
    <t>THE WALSALL BUSINESS CENTRE LIMITED</t>
  </si>
  <si>
    <t>MSM TRAINING LIMITED</t>
  </si>
  <si>
    <t>ST MARGARET'S RC PRIMARY SCHOOL (GALASHIELS)</t>
  </si>
  <si>
    <t>FOOTPRINTS PROJECT</t>
  </si>
  <si>
    <t>MARTIN REYNOLDS LTD</t>
  </si>
  <si>
    <t>ROBIN HOOD JUNIOR SCHOOL</t>
  </si>
  <si>
    <t>LITTLE LEAGUE SPORTS INTERNATIONAL LTD</t>
  </si>
  <si>
    <t>RELATE MILTON KEYNES</t>
  </si>
  <si>
    <t>SMARTCREW LTD</t>
  </si>
  <si>
    <t>IPSWICH SCHOOL</t>
  </si>
  <si>
    <t>MEDINA PRIMARY SCHOOL</t>
  </si>
  <si>
    <t>BRAIM WOOD BOYS' HIGH SCHOOL</t>
  </si>
  <si>
    <t>BRIGHT TECH TRAINING &amp; CONSULTANCY LTD</t>
  </si>
  <si>
    <t>HERTFORDSHIRE POLICE AND CRIME COMMISSIONER</t>
  </si>
  <si>
    <t>DELTA 5 SECURITY LIMITED</t>
  </si>
  <si>
    <t>TRAVEL TEACHER LIMITED</t>
  </si>
  <si>
    <t>BLUE SQUARE GLOBAL LIMITED</t>
  </si>
  <si>
    <t>THE ROYAL DRAWING SCHOOL</t>
  </si>
  <si>
    <t>CASTLE HIGH SCHOOL AND VISUAL ARTS COLLEGE</t>
  </si>
  <si>
    <t>ASFAR C.I.C.</t>
  </si>
  <si>
    <t>DYNAMIC TUITION &amp; EDUCATION CENTRE LTD</t>
  </si>
  <si>
    <t>REDFIELD EDUCATE TOGETHER PRIMARY ACADEMY</t>
  </si>
  <si>
    <t>DENBY GRANGE SCHOOL</t>
  </si>
  <si>
    <t>CHALK HILL</t>
  </si>
  <si>
    <t>BIRMINGHAM CHINESE SOCIETY TRADING LIMITED</t>
  </si>
  <si>
    <t>EDGE HILL UNIVERSITY</t>
  </si>
  <si>
    <t>ROTHERSTHORPE CHURCH OF ENGLAND PRIMARY SCHOOL</t>
  </si>
  <si>
    <t>WEST LOTHIAN COUNCIL</t>
  </si>
  <si>
    <t>LONDON COLNEY PRIMARY &amp; NURSERY SCHOOL</t>
  </si>
  <si>
    <t>THE CHARTERED INSTITUTE OF PROCUREMENT AND SUPPLY</t>
  </si>
  <si>
    <t>HELTWATE SCHOOL</t>
  </si>
  <si>
    <t>CLYST VALE COMMUNITY COLLEGE</t>
  </si>
  <si>
    <t>PINCHMILL PRIMARY SCHOOL</t>
  </si>
  <si>
    <t>CORPORATE FIT SCIENCE LTD.</t>
  </si>
  <si>
    <t>PRACTICE PLUS GROUP HOLDINGS LIMITED</t>
  </si>
  <si>
    <t>ST MARIE'S CATHOLIC PRIMARY SCHOOL STANDISH</t>
  </si>
  <si>
    <t>DARTFORD BRIDGE COMMUNITY PRIMARY SCHOOL</t>
  </si>
  <si>
    <t>LGA TRAINING LTD</t>
  </si>
  <si>
    <t>ST ANTHONY'S SCHOOL</t>
  </si>
  <si>
    <t>ST ANDREW'S CHURCH OF ENGLAND (VA) INFANT SCHOOL</t>
  </si>
  <si>
    <t>EAST END PRIMARY SCHOOL</t>
  </si>
  <si>
    <t>DORCHESTER BRICKLAYING GUILD LIMITED</t>
  </si>
  <si>
    <t>SIDEMOOR FIRST SCHOOL AND NURSERY</t>
  </si>
  <si>
    <t>ELITE I T TRAINING LIMITED</t>
  </si>
  <si>
    <t>BARLOW CHURCH OF ENGLAND VOLUNTARY CONTROLLED PRIMARY SCHOOL</t>
  </si>
  <si>
    <t>THE MEDEN SCHOOL AND TECHNOLOGY COLLEGE</t>
  </si>
  <si>
    <t>RELATE AVON</t>
  </si>
  <si>
    <t>SHEBBEAR COLLEGE</t>
  </si>
  <si>
    <t>ABBOTS RIPTON COFE PRIMARY SCHOOL</t>
  </si>
  <si>
    <t>THE OXFIELD SCHOOL OF EDUCATION LIMITED</t>
  </si>
  <si>
    <t>TWO SAINTS LIMITED</t>
  </si>
  <si>
    <t>NEXT STEP-UP TRAINING LTD</t>
  </si>
  <si>
    <t>GEMINI ACADEMY ESSEX LIMITED</t>
  </si>
  <si>
    <t>BLACKWATER ACADEMY</t>
  </si>
  <si>
    <t>COMPASS PRIMARY ACADEMY</t>
  </si>
  <si>
    <t>MILLENNIUM FARM TRUST</t>
  </si>
  <si>
    <t>THE TELFORD PARK SCHOOL</t>
  </si>
  <si>
    <t>OASIS ACADEMY OLDHAM</t>
  </si>
  <si>
    <t>EASYTRAINING LIMITED</t>
  </si>
  <si>
    <t>ELMHURST PRIMARY SCHOOL</t>
  </si>
  <si>
    <t>ASHTON PARK SCHOOL</t>
  </si>
  <si>
    <t>SLYNE-WITH-HEST, ST LUKE'S, CHURCH OF ENGLAND PRIMARY SCHOOL</t>
  </si>
  <si>
    <t>ADVENTURE PLUS</t>
  </si>
  <si>
    <t>INSTITUTE OF EDUCATION</t>
  </si>
  <si>
    <t>HUTHWAITE ALL SAINT'S COFE (AIDED) INFANT &amp; PRESCHOOL</t>
  </si>
  <si>
    <t>LONDON GRADUATE SCHOOL OF MANAGEMENT LIMITED</t>
  </si>
  <si>
    <t>TEST90000117</t>
  </si>
  <si>
    <t>DELVES INFANT SCHOOL</t>
  </si>
  <si>
    <t>NORTHAMPTONSHIRE POLICE AND CRIME COMMISSIONER</t>
  </si>
  <si>
    <t>LANE SMITH DEVELOPMENTS LTD</t>
  </si>
  <si>
    <t>FINISHES AND INTERIORS SECTOR LIMITED</t>
  </si>
  <si>
    <t>CAMBRIDGESHIRE INDUSTRIAL TRAINING LIMITED</t>
  </si>
  <si>
    <t>WISPERS SCHOOL</t>
  </si>
  <si>
    <t>HEACHAM JUNIOR SCHOOL</t>
  </si>
  <si>
    <t>GOLBORNE CHILDREN'S CENTRE</t>
  </si>
  <si>
    <t>PLAISTOW JAMIA ISLAMIA SCHOOL</t>
  </si>
  <si>
    <t>ST MARY AND ST BENEDICT CATHOLIC PRIMARY SCHOOL</t>
  </si>
  <si>
    <t>ON THE ARK LTD</t>
  </si>
  <si>
    <t>MAYPLACE PRIMARY SCHOOL</t>
  </si>
  <si>
    <t>HYDREX GROUP LIMITED</t>
  </si>
  <si>
    <t>ST MARY'S ROMAN CATHOLIC PRIMARY SCHOOL, LANGHO</t>
  </si>
  <si>
    <t>FOUR COUNTIES TRAINING LIMITED</t>
  </si>
  <si>
    <t>BELLEFIELD PRIMARY AND NURSERY SCHOOL</t>
  </si>
  <si>
    <t>ALL ABOUT TRAINING LIMITED</t>
  </si>
  <si>
    <t>KELLOHOLM SCHOOL</t>
  </si>
  <si>
    <t>WEMBLEY HIGH TECHNOLOGY COLLEGE</t>
  </si>
  <si>
    <t>WEST HANTS LAWN TENNIS COMPANY(BOURNEMOUTH)LIMITED(THE)</t>
  </si>
  <si>
    <t>ETHICAL CARE CONTROL AND RESTRAINT (UK) LIMITED</t>
  </si>
  <si>
    <t>ANDREW WOOLHEAD</t>
  </si>
  <si>
    <t>THE HARROWBY CHURCH OF ENGLAND INFANT SCHOOL, GRANTHAM</t>
  </si>
  <si>
    <t>KING EDWIN PRIMARY AND NURSERY SCHOOL</t>
  </si>
  <si>
    <t>GROVELANDS PRIMARY SCHOOL</t>
  </si>
  <si>
    <t>THRIFTWOOD SCHOOL</t>
  </si>
  <si>
    <t>NEWNHAM CROFT PRIMARY SCHOOL</t>
  </si>
  <si>
    <t>HARRIS INVICTUS ACADEMY CROYDON</t>
  </si>
  <si>
    <t>BELLAVIVA ACADEMY</t>
  </si>
  <si>
    <t>TEMPLE GROVE ACADEMY</t>
  </si>
  <si>
    <t>COPPICE PRIMARY SCHOOL</t>
  </si>
  <si>
    <t>AL-QALAM PRIMARY SCHOOL</t>
  </si>
  <si>
    <t>LONDON SCHOOL OF BUSINESS &amp; ENTERPRISE LIMITED</t>
  </si>
  <si>
    <t>BSC MULTICULTURAL SERVICES</t>
  </si>
  <si>
    <t>DOXEY PRIMARY AND NURSERY SCHOOL</t>
  </si>
  <si>
    <t>PFG (H) LIMITED</t>
  </si>
  <si>
    <t>TRANSOFT SOLUTIONS (UK) LTD</t>
  </si>
  <si>
    <t>INSIDE THE EDIT LIMITED</t>
  </si>
  <si>
    <t>CASTLE WOOD ACADEMY</t>
  </si>
  <si>
    <t>LUNNASTING PRIMARY SCHOOL</t>
  </si>
  <si>
    <t>NEW VISION ENTERPRISE LTD</t>
  </si>
  <si>
    <t>THE EDGE HUB LIMITED</t>
  </si>
  <si>
    <t>CHRIST CHURCH COMMUNITY SERVICES</t>
  </si>
  <si>
    <t>MARWOOD SCHOOL</t>
  </si>
  <si>
    <t>ARK LITTLE RIDGE PRIMARY ACADEMY</t>
  </si>
  <si>
    <t>THE CHILTERN SCHOOL</t>
  </si>
  <si>
    <t>PETERBOROUGH CITY COUNCIL</t>
  </si>
  <si>
    <t>THE ROYAL WOLVERHAMPTON NATIONAL HEALTH SERVICE TRUST</t>
  </si>
  <si>
    <t>ARC (AUTISM RESOURCE CENTRE) C.I.C.</t>
  </si>
  <si>
    <t>CULTURAL FUSION LTD</t>
  </si>
  <si>
    <t>MOTOR VEHICLE TRAINING SCHOOL LTD</t>
  </si>
  <si>
    <t>APPI EDUCATION LIMITED</t>
  </si>
  <si>
    <t>EDUCATIONAL DIVERSITY</t>
  </si>
  <si>
    <t>BLUE MOUNTAIN EDUCATION</t>
  </si>
  <si>
    <t>ESSEX FORKLIFT ACADEMY LTD</t>
  </si>
  <si>
    <t>AURELIA LIMITED</t>
  </si>
  <si>
    <t>UNIVERSITY OF STIRLING</t>
  </si>
  <si>
    <t>ST RONAN'S PRIMARY SCHOOL</t>
  </si>
  <si>
    <t>DALZIEL HIGH SCHOOL</t>
  </si>
  <si>
    <t>ETONBURY MIDDLE SCHOOL</t>
  </si>
  <si>
    <t>NORTHUMBERLAND GUIDANCE COMPANY LIMITED</t>
  </si>
  <si>
    <t>CENTRE POINTE LIMITED</t>
  </si>
  <si>
    <t>AREA 51 EDUCATION LTD</t>
  </si>
  <si>
    <t>GREENHILL SPECIAL SCHOOL</t>
  </si>
  <si>
    <t>QUEEN ELIZABETH'S SCHOOL</t>
  </si>
  <si>
    <t>TA COLLEGE LIMITED</t>
  </si>
  <si>
    <t>THE GRADUATE PROJECT LIMITED</t>
  </si>
  <si>
    <t>THAMES PARK SECONDARY SCHOOL</t>
  </si>
  <si>
    <t>CORVUS EDUCATION TRUST</t>
  </si>
  <si>
    <t>THE BRIDGE COLLEGE</t>
  </si>
  <si>
    <t>CHALLOCK PRIMARY SCHOOL</t>
  </si>
  <si>
    <t>OFFENHAM CHURCH OF ENGLAND FIRST SCHOOL</t>
  </si>
  <si>
    <t>THE MARCH COFE PRIMARY SCHOOL</t>
  </si>
  <si>
    <t>VOCATION QUEST COMMUNITY INTEREST COMPANY</t>
  </si>
  <si>
    <t>RUISHTON CHURCH OF ENGLAND SCHOOL</t>
  </si>
  <si>
    <t>AL-ASHRAF SECONDARY SCHOOL FOR GIRLS</t>
  </si>
  <si>
    <t>THE EDUCATION AND SKILLS PARTNERSHIP LTD</t>
  </si>
  <si>
    <t>ST AUGUSTINE'S ROMAN CATHOLIC SCHOOL, SCARBOROUGH</t>
  </si>
  <si>
    <t>MACE LIMITED</t>
  </si>
  <si>
    <t>TRANSFORMATIONS LTD</t>
  </si>
  <si>
    <t>SANDWELL VALLEY SCHOOL</t>
  </si>
  <si>
    <t>PARK VIEW BUSINESS AND ENTERPRISE SCHOOL</t>
  </si>
  <si>
    <t>CANNOCK CHASE TECHNICAL COLLEGE</t>
  </si>
  <si>
    <t>HIGHAM FERRERS JUNIOR SCHOOL</t>
  </si>
  <si>
    <t>PYRFORD CENTRE</t>
  </si>
  <si>
    <t>ST JOSEPH'S CATHOLIC PRIMARY SCHOOL, BARNOLDSWICK</t>
  </si>
  <si>
    <t>1 ACE SECURITY LTD</t>
  </si>
  <si>
    <t>NETHERWOOD SCHOOL</t>
  </si>
  <si>
    <t>BLAKESTON SCHOOL - A COMMUNITY SPORTS COLLEGE</t>
  </si>
  <si>
    <t>WINTERTON PRIMARY SCHOOL AND NURSERY</t>
  </si>
  <si>
    <t>JV WRIGHT LIMITED</t>
  </si>
  <si>
    <t>IRCHESTER COMMUNITY PRIMARY SCHOOL</t>
  </si>
  <si>
    <t>NORTON CEVC PRIMARY SCHOOL</t>
  </si>
  <si>
    <t>BOWMORE PRIMARY SCHOOL</t>
  </si>
  <si>
    <t>STAVELEY COMMUNITY PRIMARY SCHOOL</t>
  </si>
  <si>
    <t>MSC COMPUTER TRAINING LTD</t>
  </si>
  <si>
    <t>BITE SIZE LIMITED</t>
  </si>
  <si>
    <t>TROJAN GROUP LTD</t>
  </si>
  <si>
    <t>CLEADON VILLAGE CHURCH OF ENGLAND VA PRIMARY SCHOOL</t>
  </si>
  <si>
    <t>FELLGATE PRIMARY SCHOOL</t>
  </si>
  <si>
    <t>USCOT LTD</t>
  </si>
  <si>
    <t>ST GEORGE'S CATHOLIC PRIMARY SCHOOL</t>
  </si>
  <si>
    <t>THE MILESTONE SCHOOL</t>
  </si>
  <si>
    <t>NORTH AXHOLME SCHOOL</t>
  </si>
  <si>
    <t>CAMELFORD COMMUNITY PRIMARY SCHOOL</t>
  </si>
  <si>
    <t>EPSOM PRIMARY AND NURSERY SCHOOL</t>
  </si>
  <si>
    <t>RIDGEWAY MIDDLE SCHOOL</t>
  </si>
  <si>
    <t>RUGBY HIGH SCHOOL</t>
  </si>
  <si>
    <t>BARUGH GREEN PRIMARY SCHOOL</t>
  </si>
  <si>
    <t>ST JOHN HENRY NEWMAN CATHOLIC SCHOOL</t>
  </si>
  <si>
    <t>FORGE VALLEY SCHOOL</t>
  </si>
  <si>
    <t>THE TRINITY COMMUNITY PARTNERSHIP (CLITHEROE) LTD</t>
  </si>
  <si>
    <t>GOLD CREST INTERNATIONAL LIMITED</t>
  </si>
  <si>
    <t>STEPS MANAGEMENT TRAINING LTD</t>
  </si>
  <si>
    <t>HFR SOLUTIONS COMMUNITY INTEREST COMPANY</t>
  </si>
  <si>
    <t>NHTA LIMITED</t>
  </si>
  <si>
    <t>MARSHAM PRIMARY SCHOOL</t>
  </si>
  <si>
    <t>ACADEMY DE LONDON</t>
  </si>
  <si>
    <t>DEPANNEZ CONSULTING LIMITED</t>
  </si>
  <si>
    <t>WOODLEY PRIMARY SCHOOL</t>
  </si>
  <si>
    <t>TATTOO HUB LTD</t>
  </si>
  <si>
    <t>OUNDLE AND KING'S CLIFFE MIDDLE SCHOOL</t>
  </si>
  <si>
    <t>COMPLETE TRAINING SOLUTIONS LTD</t>
  </si>
  <si>
    <t>COBRA TRAINING LIMITED</t>
  </si>
  <si>
    <t>THE SKI COMPANY (UK) LTD</t>
  </si>
  <si>
    <t>STRAITS PRIMARY SCHOOL</t>
  </si>
  <si>
    <t>BRITSAFE LIMITED</t>
  </si>
  <si>
    <t>PECKLETON SCHOOL</t>
  </si>
  <si>
    <t>BEXLEY MANAGEMENT SERVICES LIMITED</t>
  </si>
  <si>
    <t>BUILDWAS ACADEMY</t>
  </si>
  <si>
    <t>QUALITY EDUCATION &amp; DEVELOPMENT LIMITED</t>
  </si>
  <si>
    <t>LANGAFEL CHURCH OF ENGLAND VOLUNTARY CONTROLLED PRIMARY SCHOOL</t>
  </si>
  <si>
    <t>THE ARTHUR TERRY SCHOOL</t>
  </si>
  <si>
    <t>ST AUGUSTINE OF CANTERBURY ROMAN CATHOLIC PRIMARY SCHOOL, BURNLEY</t>
  </si>
  <si>
    <t>SOUTHAMPTON TRAINING SERVICES LTD</t>
  </si>
  <si>
    <t>COMMUNITY AND VOLUNTARY ACTION TAMESIDE</t>
  </si>
  <si>
    <t>NORTH SEA LIFTING LIMITED</t>
  </si>
  <si>
    <t>OPPORTUNITIES (RYEDALE)</t>
  </si>
  <si>
    <t>SOLENT JUNIOR SCHOOL</t>
  </si>
  <si>
    <t>PARK HILL PRIMARY SCHOOL</t>
  </si>
  <si>
    <t>BROOMHILL INFANT SCHOOL</t>
  </si>
  <si>
    <t>LONDON COMMUNITY MANAGEMENT LEARNING CENTRE LIMITED</t>
  </si>
  <si>
    <t>PARAGON TRAINING (UK) LIMITED</t>
  </si>
  <si>
    <t>BIRKENHEAD HIGH SCHOOL ACADEMY</t>
  </si>
  <si>
    <t>YSGOL BAE BAGLAN</t>
  </si>
  <si>
    <t>SUTTON UNITED FOOTBALL CLUB LIMITED</t>
  </si>
  <si>
    <t>ST PATRICK'S RC PRIMARY AND NURSERY SCHOOL</t>
  </si>
  <si>
    <t>HAMPTON ACADEMY</t>
  </si>
  <si>
    <t>ACTIONS LIMITED</t>
  </si>
  <si>
    <t>ST MARY BOURNE PRIMARY SCHOOL</t>
  </si>
  <si>
    <t>SAMPATTERSON LTD</t>
  </si>
  <si>
    <t>SAPPERTON CHURCH OF ENGLAND PRIMARY SCHOOL</t>
  </si>
  <si>
    <t>WORKWISE (SUFFOLK) LTD</t>
  </si>
  <si>
    <t>NEXT STEP TRAINING SOLUTIONS LIMITED</t>
  </si>
  <si>
    <t>LEARNING WORKS LIMITED</t>
  </si>
  <si>
    <t>NATIONAL SKILLS ACADEMY MATERIALS, PRODUCTION AND SUPPLY</t>
  </si>
  <si>
    <t>ST MICHAEL'S CHURCH OF ENGLAND PRIMARY SCHOOL, ALKRINGTON</t>
  </si>
  <si>
    <t>KICK THE DIET LTD</t>
  </si>
  <si>
    <t>ADVENTURE PEAKS LIMITED</t>
  </si>
  <si>
    <t>SABA PARK SERVICES UK LIMITED</t>
  </si>
  <si>
    <t>WALSDEN ST PETER'S CE (VC) PRIMARY SCHOOL</t>
  </si>
  <si>
    <t>ADAM EASON COLLEGE OF CLINICAL AND EXPERIMENTAL HYPNOSIS LTD.</t>
  </si>
  <si>
    <t>SCRUTINEERS &amp; ASSOCIATES LIMITED</t>
  </si>
  <si>
    <t>LYMENET LIMITED</t>
  </si>
  <si>
    <t>THE LADDER SCHOOL</t>
  </si>
  <si>
    <t>BARROW HALL COMMUNITY PRIMARY SCHOOL</t>
  </si>
  <si>
    <t>BELLENDEN PRIMARY SCHOOL</t>
  </si>
  <si>
    <t>HARBOUR PRIMARY AND NURSERY SCHOOL</t>
  </si>
  <si>
    <t>LEARN.ORG.UK LIMITED</t>
  </si>
  <si>
    <t>ST JOSEPH'S ROMAN CATHOLIC VOLUNTARY AIDED MIDDLE SCHOOL</t>
  </si>
  <si>
    <t>YMCA TRINITY GROUP</t>
  </si>
  <si>
    <t>HINGHAM PRIMARY SCHOOL</t>
  </si>
  <si>
    <t>ST MARY AND ST MARGARET'S CHURCH OF ENGLAND AIDED PRIMARY SCHOOL</t>
  </si>
  <si>
    <t>JANE WRIGHT-ROBERTS LIMITED</t>
  </si>
  <si>
    <t>CHASE SIDE PRIMARY SCHOOL</t>
  </si>
  <si>
    <t>LINCOLN CARLTON ACADEMY</t>
  </si>
  <si>
    <t>RUSHY MEADOW PRIMARY SCHOOL</t>
  </si>
  <si>
    <t>ELFRIDA PRIMARY SCHOOL</t>
  </si>
  <si>
    <t>CHISWICK COLLEGE LIMITED</t>
  </si>
  <si>
    <t>ARNETT HILLS JUNIOR MIXED AND INFANT SCHOOL</t>
  </si>
  <si>
    <t>ABG LIFT TRUCK TRAINING LTD.</t>
  </si>
  <si>
    <t>SAINT PAUL'S COFE PRIMARY SCHOOL</t>
  </si>
  <si>
    <t>GROUNDWORK CHESHIRE, LANCASHIRE &amp; MERSEYSIDE</t>
  </si>
  <si>
    <t>ST TERESA'S CATHOLIC PRIMARY SCHOOL, BASILDON</t>
  </si>
  <si>
    <t>HETHERSETT, WOODSIDE PRIMARY &amp; NURSERY SCHOOL</t>
  </si>
  <si>
    <t>CONDOVER COFE PRIMARY SCHOOL</t>
  </si>
  <si>
    <t>WALLISDEAN INFANT SCHOOL</t>
  </si>
  <si>
    <t>NORFOLK AND WAVENEY ENTERPRISE SERVICES</t>
  </si>
  <si>
    <t>GUILDFORD COUNTY SCHOOL</t>
  </si>
  <si>
    <t>BYTHAMS PRIMARY SCHOOL</t>
  </si>
  <si>
    <t>THE ROBERT SMYTH SCHOOL</t>
  </si>
  <si>
    <t>PROTECT LIFE LTD</t>
  </si>
  <si>
    <t>PLATFORM ONE (IOW) LIMITED</t>
  </si>
  <si>
    <t>ABK SECURITY SERVICES LIMITED</t>
  </si>
  <si>
    <t>MCDONALD'S RESTAURANTS LTD</t>
  </si>
  <si>
    <t>THE ACADEMY OF BUSINESS STRATEGY LIMITED</t>
  </si>
  <si>
    <t>THE BRIDGE CENTRE (KS4 UNIT)</t>
  </si>
  <si>
    <t>THE PHILOSOPHY SHOP CIC</t>
  </si>
  <si>
    <t>ELIZABETH JANE WALKER</t>
  </si>
  <si>
    <t>INSTITUTE OF MASTERS OF WINE(THE)</t>
  </si>
  <si>
    <t>HENRY BROTHERS (MAGHERAFELT) LIMITED</t>
  </si>
  <si>
    <t>CHAMBER TRAINING (HUMBER) LIMITED</t>
  </si>
  <si>
    <t>COLOURS HAIR AND NAILS LIMITED</t>
  </si>
  <si>
    <t>BENEDICT ACADEMY</t>
  </si>
  <si>
    <t>MALTBY MANOR ACADEMY</t>
  </si>
  <si>
    <t>BROOKLAND INFANT AND NURSERY SCHOOL</t>
  </si>
  <si>
    <t>KINGS SUTTON PRIMARY ACADEMY</t>
  </si>
  <si>
    <t>IT4U TRAINING SOLUTIONS LIMITED</t>
  </si>
  <si>
    <t>ROSETTA PRIMARY SCHOOL</t>
  </si>
  <si>
    <t>WESTERN DOWNLAND CHURCH OF ENGLAND AIDED PRIMARY SCHOOL</t>
  </si>
  <si>
    <t>KILNHURST ST THOMAS COFE PRIMARY ACADEMY</t>
  </si>
  <si>
    <t>ALPHA-OMEGA SECURITIES LIMITED</t>
  </si>
  <si>
    <t>CAMBRIAN RIDER TRAINING LIMITED</t>
  </si>
  <si>
    <t>BARRINGTON COFE VC PRIMARY SCHOOL</t>
  </si>
  <si>
    <t>WADSCORP LTD</t>
  </si>
  <si>
    <t>CLAWTON PRIMARY SCHOOL</t>
  </si>
  <si>
    <t>ON BOARD TRAINING LIMITED</t>
  </si>
  <si>
    <t>CASTLE VIEW PRIMARY SCHOOL</t>
  </si>
  <si>
    <t>EAST HERRINGTON PRIMARY ACADEMY</t>
  </si>
  <si>
    <t>IMPACT INITIATIVES</t>
  </si>
  <si>
    <t>STOCKPORT, EAST CHESHIRE, HIGH PEAK, URMSTON &amp; DISTRICT CEREBRAL PALSY SOCIETY</t>
  </si>
  <si>
    <t>CIEE STUDY ABROAD LONDON LTD</t>
  </si>
  <si>
    <t>DUNBLANE PRIMARY SCHOOL</t>
  </si>
  <si>
    <t>ONESPIRIT INTERFAITH FOUNDATION</t>
  </si>
  <si>
    <t>NATIONAL AUDITING AND TRAINING LIMITED</t>
  </si>
  <si>
    <t>LEARN IT AT WORK LIMITED</t>
  </si>
  <si>
    <t>MOORFIELD COMMUNITY PRIMARY SCHOOL</t>
  </si>
  <si>
    <t>SPOONER ROW PRIMARY SCHOOL, WYMONDHAM</t>
  </si>
  <si>
    <t>EASTBOURNE SCHOOL OF ENGLISH LIMITED</t>
  </si>
  <si>
    <t>HEALTHCARE ACADEMI CYMRU LIMITED</t>
  </si>
  <si>
    <t>NETHER GREEN INFANT SCHOOL</t>
  </si>
  <si>
    <t>COALVILLE ABC</t>
  </si>
  <si>
    <t>ST MICHAEL'S CHURCH OF ENGLAND VOLUNTARY AIDED PRIMARY SCHOOL, ST ALBANS</t>
  </si>
  <si>
    <t>MIND THE GAP</t>
  </si>
  <si>
    <t>WITHOUT SERVERS LTD</t>
  </si>
  <si>
    <t>POWICK COFE PRIMARY SCHOOL</t>
  </si>
  <si>
    <t>NORTHFIELDS INFANTS AND NURSERY SCHOOL</t>
  </si>
  <si>
    <t>JOHN RUSKIN PRIMARY SCHOOL AND LANGUAGE CLASSES</t>
  </si>
  <si>
    <t>AVONMORE PRIMARY SCHOOL</t>
  </si>
  <si>
    <t>AFFLUERE SOLUTIONS LIMITED</t>
  </si>
  <si>
    <t>INCLUSIVE CHANGE LTD</t>
  </si>
  <si>
    <t>ESCAPE TRADING C.I.C.</t>
  </si>
  <si>
    <t>TOWING SOLUTIONS LIMITED</t>
  </si>
  <si>
    <t>GTA ENGLAND LIMITED</t>
  </si>
  <si>
    <t>CRE8 FUTURES LEARNING CENTRE</t>
  </si>
  <si>
    <t>ACADEMY OF CHEESE</t>
  </si>
  <si>
    <t>CHILTON COUNTY PRIMARY SCHOOL</t>
  </si>
  <si>
    <t>FUTURE HOME CARE LTD.</t>
  </si>
  <si>
    <t>SKILLSHUB DIRECT LIMITED</t>
  </si>
  <si>
    <t>RBK CONSULTANTS  LIMITED</t>
  </si>
  <si>
    <t>BINCOMBE VALLEY PRIMARY SCHOOL</t>
  </si>
  <si>
    <t>WARLEY TOWN SCHOOL</t>
  </si>
  <si>
    <t>PERSON CENTRED CARE CONSULTANCY LIMITED</t>
  </si>
  <si>
    <t>VIZUAL HYPNOSIS LTD.</t>
  </si>
  <si>
    <t>HANGLETON PRIMARY SCHOOL</t>
  </si>
  <si>
    <t>BROOKFIELD VISCOMETERS LIMITED</t>
  </si>
  <si>
    <t>SYNERGY TECHNOLOGY LTD</t>
  </si>
  <si>
    <t>LEAGRAVE PRIMARY SCHOOL</t>
  </si>
  <si>
    <t>CLWYD CAD SERVICES LIMITED</t>
  </si>
  <si>
    <t>G.S.S. PERSONNEL SERVICES LIMITED</t>
  </si>
  <si>
    <t>ALTEGRA INTEGRATED SOLUTIONS LIMITED</t>
  </si>
  <si>
    <t>THISTLE FOUNDATION</t>
  </si>
  <si>
    <t>CATHARINE PARKES</t>
  </si>
  <si>
    <t>SPRINGSIDE</t>
  </si>
  <si>
    <t>EDEN TRAINING ACADEMY LIMITED</t>
  </si>
  <si>
    <t>MARVEL &amp; WHITE LIMITED</t>
  </si>
  <si>
    <t>GLASSHOUSE COLLEGE</t>
  </si>
  <si>
    <t>ST JOHN THE EVANGELIST COFE VA PRIMARY SCHOOL</t>
  </si>
  <si>
    <t>ORCHARD COMMUNITY PRIMARY SCHOOL</t>
  </si>
  <si>
    <t>GLOBAL EDUCATION MANAGEMENT SYSTEMS LIMITED</t>
  </si>
  <si>
    <t>COURTHOUSE GREEN PRIMARY SCHOOL</t>
  </si>
  <si>
    <t>RANSKILL PRIMARY SCHOOL</t>
  </si>
  <si>
    <t>THE KINGS OF WESSEX ACADEMY</t>
  </si>
  <si>
    <t>TRIBE OF JUDAH SECURITY LIMITED</t>
  </si>
  <si>
    <t>COVENTRY EXTENDED LEARNING CENTRE</t>
  </si>
  <si>
    <t>BALDERNOCK PRIMARY SCHOOL</t>
  </si>
  <si>
    <t>UNIMENTA LTD.</t>
  </si>
  <si>
    <t>RURAL COMMUNITY ACTION NOTTINGHAMSHIRE</t>
  </si>
  <si>
    <t>LEEDS APPRENTICESHIP TRAINING AGENCY LIMITED</t>
  </si>
  <si>
    <t>SNEYD ACADEMY</t>
  </si>
  <si>
    <t>LEYTONSTONE SCHOOL</t>
  </si>
  <si>
    <t>ST MATTHEW'S CATHOLIC PRIMARY SCHOOL, PRUDHOE</t>
  </si>
  <si>
    <t>ASH CROFT PRIMARY ACADEMY</t>
  </si>
  <si>
    <t>DEAN TRUST ARDWICK</t>
  </si>
  <si>
    <t>THORNTON CLEVELEYS BAINES ENDOWED VOLUNTARY CONTROLLED PRIMARY SCHOOL</t>
  </si>
  <si>
    <t>POTENTIAL REALISED LIMITED</t>
  </si>
  <si>
    <t>GOLDSBOROUGH CHURCH OF ENGLAND PRIMARY SCHOOL</t>
  </si>
  <si>
    <t>PROGRESS2EMPLOYMENT LTD</t>
  </si>
  <si>
    <t>KNAVESMIRE PRIMARY SCHOOL</t>
  </si>
  <si>
    <t>ST MARY'S CE PRIMARY ACADEMY, BURTON LATIMER</t>
  </si>
  <si>
    <t>KEITS LIMITED</t>
  </si>
  <si>
    <t>BOLDMERE JUNIOR SCHOOL</t>
  </si>
  <si>
    <t>PARISH CHURCH OF ENGLAND PRIMARY SCHOOL</t>
  </si>
  <si>
    <t>ELEMNTZ LTD</t>
  </si>
  <si>
    <t>HOLMER GREEN FIRST SCHOOL AND PRE-SCHOOL</t>
  </si>
  <si>
    <t>THE GARDEN SCIENCE TRUST</t>
  </si>
  <si>
    <t>BINNIES UK LIMITED</t>
  </si>
  <si>
    <t>SYSTEMS CONSULTING AND SUPPLIES LTD</t>
  </si>
  <si>
    <t>INDEPENDENT CONTEMPORARY MUSIC AWARDS</t>
  </si>
  <si>
    <t>PRESTON SCHOOL ACADEMY</t>
  </si>
  <si>
    <t>GUIDANCE SERVICES LIMITED</t>
  </si>
  <si>
    <t>GREENWICH LEISURE LTD</t>
  </si>
  <si>
    <t>WIDDEN PRIMARY SCHOOL</t>
  </si>
  <si>
    <t>BOWMANDALE PRIMARY SCHOOL</t>
  </si>
  <si>
    <t>NORTHPORT CONSULTING LIMITED</t>
  </si>
  <si>
    <t>LEVER PARK SCHOOL</t>
  </si>
  <si>
    <t>FORCE ONE TRAINING LIMITED</t>
  </si>
  <si>
    <t>BARBICAN COLLEGE LIMITED</t>
  </si>
  <si>
    <t>HUMAN RELIEF</t>
  </si>
  <si>
    <t>ALL SAINT'S RICHMOND HILL CHURCH OF ENGLAND PRIMARY SCHOOL</t>
  </si>
  <si>
    <t>ROYAL BLIND SCHOOL</t>
  </si>
  <si>
    <t>PROGRESS TRAINING AND EDUCATION SERVICES (PTES CHILDCARE) LTD</t>
  </si>
  <si>
    <t>DASE CARE PLUS LTD</t>
  </si>
  <si>
    <t>PROFESSIONAL ACCREDITATION COMMISSION LIMITED</t>
  </si>
  <si>
    <t>CLAVERHAM COMMUNITY COLLEGE</t>
  </si>
  <si>
    <t>ASPIRE2B COMMUNITY INTEREST COMPANY</t>
  </si>
  <si>
    <t>BACTON COMMUNITY MIDDLE SCHOOL</t>
  </si>
  <si>
    <t>FIRST RUNG LIMITED</t>
  </si>
  <si>
    <t>QUIET STORM SOLUTIONS LTD.</t>
  </si>
  <si>
    <t>DITTON PRIMARY SCHOOL</t>
  </si>
  <si>
    <t>HARMONDSWORTH IMMIGRATION REMOVAL CENTRE</t>
  </si>
  <si>
    <t>BUILD A FUTURE TOGETHER ALTOGETHER LTD</t>
  </si>
  <si>
    <t>MENORAH PRIMARY SCHOOL</t>
  </si>
  <si>
    <t>KEN STIMPSON COMMUNITY SCHOOL</t>
  </si>
  <si>
    <t>ELIZABETH TRAINING LIMITED</t>
  </si>
  <si>
    <t>HYDURAGE LIMITED</t>
  </si>
  <si>
    <t>MARTEC TRAINING</t>
  </si>
  <si>
    <t>CONTINU PLUS ACADEMY</t>
  </si>
  <si>
    <t>CHOICES SCHOOL</t>
  </si>
  <si>
    <t>FSTD LTD</t>
  </si>
  <si>
    <t>DAGENHAM PARK COMMUNITY SCHOOL</t>
  </si>
  <si>
    <t>ALL SMART TRAINING LTD</t>
  </si>
  <si>
    <t>BERKELEYME SCHOOL OF MANAGEMENT &amp; SCIENCES LTD</t>
  </si>
  <si>
    <t>BUCKLAND CHURCH OF ENGLAND PRIMARY SCHOOL</t>
  </si>
  <si>
    <t>THE SPRING LANE CENTRE</t>
  </si>
  <si>
    <t>DAYAX DEVELOPMENT CENTRE ASSOCIATION</t>
  </si>
  <si>
    <t>CLEAR SOLUTIONS CONSULTANCY LIMITED</t>
  </si>
  <si>
    <t>CERCO TRAINERS LTD</t>
  </si>
  <si>
    <t>BRIGHTON JOURNALIST WORKS LIMITED</t>
  </si>
  <si>
    <t>HILLBOROUGH JUNIOR SCHOOL</t>
  </si>
  <si>
    <t>CHELLASTON FIELDS</t>
  </si>
  <si>
    <t>LAW SOCIETY</t>
  </si>
  <si>
    <t>HOLLY HILL METHODIST COFE INFANT SCHOOL</t>
  </si>
  <si>
    <t>AJS TRAINING &amp; CONSULTING LTD</t>
  </si>
  <si>
    <t>KINGSHOLM CHURCH OF ENGLAND PRIMARY SCHOOL</t>
  </si>
  <si>
    <t>THE SWEDISH SCHOOL</t>
  </si>
  <si>
    <t>LONDON EAST A.B.A. CHARITABLE COMPANY</t>
  </si>
  <si>
    <t>GRAEME HIGH SCHOOL</t>
  </si>
  <si>
    <t>NELSON ACADEMY</t>
  </si>
  <si>
    <t>CLAYTON-LE-WOODS MANOR ROAD PRIMARY SCHOOL</t>
  </si>
  <si>
    <t>STEM SKILLS ACADEMY LIMITED</t>
  </si>
  <si>
    <t>SILVERWOOD PRIMARY SCHOOL</t>
  </si>
  <si>
    <t>COMPETENCY TRAINING SOLUTIONS LIMITED</t>
  </si>
  <si>
    <t>CORDIA (CONTRACTS) LLP</t>
  </si>
  <si>
    <t>AMBERLEY COFE PRIMARY SCHOOL</t>
  </si>
  <si>
    <t>EYEMOUTH HIGH SCHOOL</t>
  </si>
  <si>
    <t>BRADFORD BULLS NORTHERN LIMITED</t>
  </si>
  <si>
    <t>CEDAR HALL SCHOOL</t>
  </si>
  <si>
    <t>HIGH DEFINITION BROWS LIMITED</t>
  </si>
  <si>
    <t>NEWTOWNHAMILTON HIGH SCHOOL</t>
  </si>
  <si>
    <t>ACCESS UK LTD</t>
  </si>
  <si>
    <t>VICTORIA COLLEGE OF TECHNOLOGY &amp; E-COMMERCE LIMITED</t>
  </si>
  <si>
    <t>PM SERVICES (NI) LTD</t>
  </si>
  <si>
    <t>MERRIT TRAINING CONSULTANTS LTD</t>
  </si>
  <si>
    <t>BARTON FARM PRIMARY ACADEMY</t>
  </si>
  <si>
    <t>LUCION SERVICES LIMITED</t>
  </si>
  <si>
    <t>TRACKWORK INSTALLATIONS LIMITED</t>
  </si>
  <si>
    <t>NOTRE DAME ROMAN CATHOLIC GIRLS' SCHOOL</t>
  </si>
  <si>
    <t>WEST ROAD PRIMARY ACADEMY</t>
  </si>
  <si>
    <t>HOPS (Healing Opportunities Provision Scheme)</t>
  </si>
  <si>
    <t>THE SIXTH FORM COLLEGE COLCHESTER</t>
  </si>
  <si>
    <t>MIND Active</t>
  </si>
  <si>
    <t>EVOLUTION 4 BUSINESS LTD</t>
  </si>
  <si>
    <t>HOUGHTON KEPIER SPORTS COLLEGE:A FOUNDATION SCHOOL</t>
  </si>
  <si>
    <t>CADVENTURE LIMITED</t>
  </si>
  <si>
    <t>BORINGDON PRIMARY SCHOOL</t>
  </si>
  <si>
    <t>ST MARY MAGDALENE ACADEMY</t>
  </si>
  <si>
    <t>ROCC</t>
  </si>
  <si>
    <t>YOU1ST LIMITED</t>
  </si>
  <si>
    <t>HAVEN HIGH TECHNOLOGY COLLEGE</t>
  </si>
  <si>
    <t>OCTILLION TRAINING ACADEMY LIMITED</t>
  </si>
  <si>
    <t>DRAPERS' ACADEMY</t>
  </si>
  <si>
    <t>PARKWOOD ACADEMY</t>
  </si>
  <si>
    <t>THE GROSVENOR PARK CHURCH OF ENGLAND ACADEMY</t>
  </si>
  <si>
    <t>KD EDUCATION AND TRAINING LIMITED</t>
  </si>
  <si>
    <t>CHILCOTE PRIMARY SCHOOL</t>
  </si>
  <si>
    <t>KINGSPARK SCHOOL</t>
  </si>
  <si>
    <t>MERRIOTT PRIMARY SCHOOL</t>
  </si>
  <si>
    <t>ST THOMAS A BECKET CATHOLIC COLLEGE SPECIALIST STATUS IN HUMANITIES: WITH AUTISM RESOURCE</t>
  </si>
  <si>
    <t>TOTTENHAM HOTSPUR FOOTBALL &amp; ATHLETIC CO. LTD</t>
  </si>
  <si>
    <t>SHROPSHIRE TELFORD AND WREKIN LEARNING HUB</t>
  </si>
  <si>
    <t>LRQA LIMITED</t>
  </si>
  <si>
    <t>KIRK HAMMERTON CHURCH OF ENGLAND PRIMARY SCHOOL</t>
  </si>
  <si>
    <t>DYCORTS SCHOOL</t>
  </si>
  <si>
    <t>BRIMMOND PRIMARY SCHOOL</t>
  </si>
  <si>
    <t>RIPTIDE MUSIC STUDIOS LIMITED</t>
  </si>
  <si>
    <t>ROWANFIELD INFANT SCHOOL</t>
  </si>
  <si>
    <t>SS AIDAN AND OSWALD'S ROMAN CATHOLIC PRIMARY SCHOOL</t>
  </si>
  <si>
    <t>SUFFOLK PROBATION BOARD</t>
  </si>
  <si>
    <t>REDBRIDGE COLLEGE</t>
  </si>
  <si>
    <t>ALLMAN HORROCKS CONSULTING LIMITED</t>
  </si>
  <si>
    <t>PATHFINDER CHURCH OF ENGLAND PRIMARY SCHOOL</t>
  </si>
  <si>
    <t>LIVIUS EVENTS LIMITED</t>
  </si>
  <si>
    <t>CONNECT INTERNET SOLUTIONS LIMITED</t>
  </si>
  <si>
    <t>ASCOT HEATH CHURCH OF ENGLAND JUNIOR SCHOOL</t>
  </si>
  <si>
    <t>AYLSHAM HIGH SCHOOL</t>
  </si>
  <si>
    <t>GEORGE LOVATT HGV SERVICES LIMITED</t>
  </si>
  <si>
    <t>LONDON SCHOOL OF EDUCATION AND MANAGEMENT LIMITED</t>
  </si>
  <si>
    <t>GRADPRENTICE LIMITED</t>
  </si>
  <si>
    <t>CENTRAL EMPLOYMENT AGENCY (NORTH EAST) LIMITED</t>
  </si>
  <si>
    <t>UNITY COLLEGE</t>
  </si>
  <si>
    <t>ST MICHAEL AND ALL ANGELS COFE PRIMARY &amp; PRE SCHOOL</t>
  </si>
  <si>
    <t>DOCKLANDS COLLEGE LIMITED</t>
  </si>
  <si>
    <t>HM PRISON STAFFORD</t>
  </si>
  <si>
    <t>CLEMORTON CONSULTANCY LIMITED</t>
  </si>
  <si>
    <t>BOBST UK &amp; IRELAND LTD</t>
  </si>
  <si>
    <t>CRANE PARK PRIMARY SCHOOL</t>
  </si>
  <si>
    <t>UPPER BEEDING PRIMARY SCHOOL</t>
  </si>
  <si>
    <t>BROOKS COLLEGE LIMITED</t>
  </si>
  <si>
    <t>TLG MANCHESTER</t>
  </si>
  <si>
    <t>CALDICOTES PRIMARY ACADEMY</t>
  </si>
  <si>
    <t>TEAMWORK GLOBAL LIMITED</t>
  </si>
  <si>
    <t>BISHOP MARTIN CHURCH OF ENGLAND PRIMARY SCHOOL</t>
  </si>
  <si>
    <t>MERESIDE PRIMARY ACADEMY</t>
  </si>
  <si>
    <t>COPPICE PRIMARY ACADEMY</t>
  </si>
  <si>
    <t>LABYRINTH TECHNOLOGY LIMITED</t>
  </si>
  <si>
    <t>HOME FROM HOME CARE LIMITED</t>
  </si>
  <si>
    <t>REVALIAN LTD</t>
  </si>
  <si>
    <t>BOOTHVILLE PRIMARY SCHOOL</t>
  </si>
  <si>
    <t>APOLLO CONSULTANCY LIMITED</t>
  </si>
  <si>
    <t>PLAYGROUP NETWORK CLEVELAND</t>
  </si>
  <si>
    <t>HDUK GROUP LTD</t>
  </si>
  <si>
    <t>WOODSETTON SCHOOL</t>
  </si>
  <si>
    <t>LONDON COLLEGE OF BUSINESS AND COMPUTER STUDIES LIMITED</t>
  </si>
  <si>
    <t>HSS TRAINING LIMITED</t>
  </si>
  <si>
    <t>ST FRANCIS CATHOLIC PRIMARY SCHOOL</t>
  </si>
  <si>
    <t>TRAIN4WORK TRAINING SERVICES LIMITED</t>
  </si>
  <si>
    <t>LONGHILL HIGH SCHOOL</t>
  </si>
  <si>
    <t>HOLISTIC EDUCATION &amp; SPORT SUPPORT SERVICES CIC</t>
  </si>
  <si>
    <t>ROSE BRIDGE ACADEMY</t>
  </si>
  <si>
    <t>AMBERFIELD SCHOOL</t>
  </si>
  <si>
    <t>GREATER EXPECTATIONS LTD</t>
  </si>
  <si>
    <t>ALLIANCE FRANCAISE DE GLASGOW</t>
  </si>
  <si>
    <t>PROFESSIONAL INVESTIGATIONS LTD</t>
  </si>
  <si>
    <t>SIMPLY INSPIRED TRAINING LIMITED</t>
  </si>
  <si>
    <t>PADNELL INFANT SCHOOL</t>
  </si>
  <si>
    <t>BOWNESS PRIMARY SCHOOL</t>
  </si>
  <si>
    <t>BELLERBYS COLLEGE CAMBRIDGE</t>
  </si>
  <si>
    <t>SILICON ROUNDABOUT ACADEMY LTD</t>
  </si>
  <si>
    <t>SOUTH KENT COLLEGE</t>
  </si>
  <si>
    <t>AMPLIFY TRADING LIMITED</t>
  </si>
  <si>
    <t>LAND AND WAVE LTD</t>
  </si>
  <si>
    <t>BURTON MOREWOOD COFE PRIMARY SCHOOL</t>
  </si>
  <si>
    <t>PORTMOAK PRIMARY SCHOOL</t>
  </si>
  <si>
    <t>MAURICE YOUNG CONSULTING LIMITED</t>
  </si>
  <si>
    <t>PARK HALL SCHOOL</t>
  </si>
  <si>
    <t>TRINITY CHURCH OF ENGLAND/METHODIST PRIMARY SCHOOL, BUCKSHAW VILLAGE</t>
  </si>
  <si>
    <t>DISCOVERY CHILDCARE TRAINING LIMITED</t>
  </si>
  <si>
    <t>ST PAUL'S SCHOOL FOR GIRLS</t>
  </si>
  <si>
    <t>ESOL GLOBAL LIMITED</t>
  </si>
  <si>
    <t>A.G.ERECTION LIMITED</t>
  </si>
  <si>
    <t>BMW (GB) LIMITED</t>
  </si>
  <si>
    <t>SOUTHRIDGE FIRST SCHOOL</t>
  </si>
  <si>
    <t>NOVUS ALTAIR LIMITED</t>
  </si>
  <si>
    <t>NEW HAW COMMUNITY JUNIOR SCHOOL</t>
  </si>
  <si>
    <t>BULLERS WOOD SCHOOL</t>
  </si>
  <si>
    <t>MC2 TRAINING SOLUTIONS LTD</t>
  </si>
  <si>
    <t>BROOKLANDS MIDDLE SCHOOL</t>
  </si>
  <si>
    <t>CASTLEWOOD PRIMARY SCHOOL</t>
  </si>
  <si>
    <t>NORTH AREA COLLEGE</t>
  </si>
  <si>
    <t>SEVERN VIEW ACADEMY</t>
  </si>
  <si>
    <t>YERBURY PRIMARY SCHOOL</t>
  </si>
  <si>
    <t>4MAT TRAINING LIMITED</t>
  </si>
  <si>
    <t>CLARENDON SQUARE ADVISORY LIMITED</t>
  </si>
  <si>
    <t>PRAXIS CARE</t>
  </si>
  <si>
    <t>SHARPNESS PRIMARY SCHOOL</t>
  </si>
  <si>
    <t>HOCKWOLD AND METHWOLD COMMUNITY SCHOOL</t>
  </si>
  <si>
    <t>RICHARDSON ENDOWED PRIMARY SCHOOL</t>
  </si>
  <si>
    <t>HM PRISON EASTWOOD PARK</t>
  </si>
  <si>
    <t>BALFOUR BEATTY WORKSMART LIMITED</t>
  </si>
  <si>
    <t>THE MILLENNIUM CENTRE</t>
  </si>
  <si>
    <t>ACADEMY OF DIGITAL LTD</t>
  </si>
  <si>
    <t>HODGE HILL PRIMARY SCHOOL</t>
  </si>
  <si>
    <t>WELSHPOOL HIGH SCHOOL</t>
  </si>
  <si>
    <t>STONELANDS SCHOOL OF BALLET AND THEATRE ARTS</t>
  </si>
  <si>
    <t>THE COVENTRY REFUGEE AND MIGRANT CENTRE</t>
  </si>
  <si>
    <t>E-HAIR LIMITED</t>
  </si>
  <si>
    <t>FLEETWOOD CHAUCER COMMUNITY PRIMARY SCHOOL</t>
  </si>
  <si>
    <t>OLD MILL PRIMARY SCHOOL BROUGHTON ASTLEY</t>
  </si>
  <si>
    <t>JOHN TRACEY WELDING LIMITED</t>
  </si>
  <si>
    <t>EDUCATION 2DAY LTD</t>
  </si>
  <si>
    <t>CHINESE WELFARE AND INFORMATION CENTRE</t>
  </si>
  <si>
    <t>WYCOMBE HIGH SCHOOL</t>
  </si>
  <si>
    <t>HYPER TALENT SOLUTIONS LTD</t>
  </si>
  <si>
    <t>HEADLINESHAIR LTD</t>
  </si>
  <si>
    <t>CAPITAL TUITION GROUP LIMITED</t>
  </si>
  <si>
    <t>ASSOCIATED SPORTS QUALIFICATIONS LLP</t>
  </si>
  <si>
    <t>LONDON SCHOOL OF HYGIENE AND TROPICAL MEDICINE</t>
  </si>
  <si>
    <t>OPEN MIND TECHNOLOGIES UK LIMITED</t>
  </si>
  <si>
    <t>OPTIMUM TRAINING COMMUNITY INTEREST COMPANY</t>
  </si>
  <si>
    <t>TRAIN2CARE ACADEMY</t>
  </si>
  <si>
    <t>THE HEALTH AND SAFETY FACTORY LIMITED</t>
  </si>
  <si>
    <t>STETSON PEDAGOGY &amp; RECRUITMENT UK LTD</t>
  </si>
  <si>
    <t>PENRYN PRIMARY ACADEMY</t>
  </si>
  <si>
    <t>HARROW SCHOOL</t>
  </si>
  <si>
    <t>LONDON COMMUNITY COLLEGE</t>
  </si>
  <si>
    <t>NIE NETWORKS SERVICES LIMITED</t>
  </si>
  <si>
    <t>ENAMEL ELEARNING LTD</t>
  </si>
  <si>
    <t>ARDEN CLINIC LIMITED</t>
  </si>
  <si>
    <t>THE HAYES PRIMARY SCHOOL</t>
  </si>
  <si>
    <t>SAFEGUARDING PRACTITIONERS LIMITED</t>
  </si>
  <si>
    <t>LYTCHETT MATRAVERS PRIMARY SCHOOL</t>
  </si>
  <si>
    <t>ATRIUM CONSULTING LIMITED</t>
  </si>
  <si>
    <t>PERCEPTION TRAINING &amp; CONSULTANCY LTD</t>
  </si>
  <si>
    <t>WISHAW ACADEMY PRIMARY SCHOOL</t>
  </si>
  <si>
    <t>ESSEX PRIMARY SCHOOL</t>
  </si>
  <si>
    <t>NAVARTIS (MIDLANDS) LIMITED</t>
  </si>
  <si>
    <t>THE WINE &amp; FOOD ACADEMY LTD</t>
  </si>
  <si>
    <t>HM PRISON USK</t>
  </si>
  <si>
    <t>ADVANCED MEDIA ENGINEERING LIMITED</t>
  </si>
  <si>
    <t>ASTON MANOR ACADEMY</t>
  </si>
  <si>
    <t>WALLACE HIGH SCHOOL</t>
  </si>
  <si>
    <t>COOMBE HILL JUNIOR SCHOOL</t>
  </si>
  <si>
    <t>MOORLAND TRAINING PROVIDERS LIMITED</t>
  </si>
  <si>
    <t>THE GROVE</t>
  </si>
  <si>
    <t>LAISTERDYKE BUSINESS AND ENTERPRISE COLLEGE</t>
  </si>
  <si>
    <t>SIXPENNY HANDLEY FIRST SCHOOL AND NURSERY</t>
  </si>
  <si>
    <t>ROSELANDS INFANTS' SCHOOL</t>
  </si>
  <si>
    <t>ASHBROOKE HOUSE SCHOOL</t>
  </si>
  <si>
    <t>GALLEYWALL PRIMARY SCHOOL</t>
  </si>
  <si>
    <t>GREAT HEATH ACADEMY</t>
  </si>
  <si>
    <t>RIPON CATHEDRAL CHOIR SCHOOL</t>
  </si>
  <si>
    <t>DOWNSIDE PRIMARY SCHOOL</t>
  </si>
  <si>
    <t>THE ST CHRISTOPHER SCHOOL</t>
  </si>
  <si>
    <t>BADU COMMUNITY C.I.C.</t>
  </si>
  <si>
    <t>CRATHIE SCHOOL</t>
  </si>
  <si>
    <t>SHE TRAINING ORGANISATION (UK) LIMITED</t>
  </si>
  <si>
    <t>NORTH CORNWALL LEARNING TRUST</t>
  </si>
  <si>
    <t>ST JAMES ACADEMY TRUST</t>
  </si>
  <si>
    <t>ELMGROVE PRIMARY SCHOOL &amp; NURSERY</t>
  </si>
  <si>
    <t>MAYBE MAGAZINE CIC</t>
  </si>
  <si>
    <t>SCHOOL FOR SOCIAL ENTREPRENEURS</t>
  </si>
  <si>
    <t>NORFOLK AND NORWICH SEND ASSOCIATION LTD</t>
  </si>
  <si>
    <t>DOUGLAS ACADEMY</t>
  </si>
  <si>
    <t>ROPEMAKERS ACADEMY</t>
  </si>
  <si>
    <t>ST ILLTYDS R.C. HIGH SCHOOL</t>
  </si>
  <si>
    <t>WAKEFIELD SNAPETHORPE PRIMARY SCHOOL</t>
  </si>
  <si>
    <t>DALE HOUSE SCHOOL</t>
  </si>
  <si>
    <t>X-TREME TRAINING ACADEMY LIMITED</t>
  </si>
  <si>
    <t>BAGINTON FIELDS SCHOOL</t>
  </si>
  <si>
    <t>BETA TECHNOLOGY LIMITED</t>
  </si>
  <si>
    <t>LEEDS CHRISTIAN SCHOOL OF EXCELLENCE</t>
  </si>
  <si>
    <t>ARM FOUNDATION CIC</t>
  </si>
  <si>
    <t>START MANDARIN EDUCATION LIMITED</t>
  </si>
  <si>
    <t>THE WEDDING TRAINING COMPANY LIMITED</t>
  </si>
  <si>
    <t>HERNE JUNIOR SCHOOL</t>
  </si>
  <si>
    <t>TEST90000173</t>
  </si>
  <si>
    <t>LUCTON SCHOOL</t>
  </si>
  <si>
    <t>PPL UK DISTRIBUTION HOLDINGS LIMITED</t>
  </si>
  <si>
    <t>STOCKBRIDGE PRIMARY &amp; PRE-SCHOOL</t>
  </si>
  <si>
    <t>THE DOMINIE SCHOOL LIMITED</t>
  </si>
  <si>
    <t>RISUAL LIMITED</t>
  </si>
  <si>
    <t>SECOND NATURE SWIMMING LTD</t>
  </si>
  <si>
    <t>NEW SIBLANDS SCHOOL</t>
  </si>
  <si>
    <t>TEST90000098</t>
  </si>
  <si>
    <t>THE BRITISH SOCIETY OF DOWSERS</t>
  </si>
  <si>
    <t>WARWICK MANUFACTURING CONSULTANTS LIMITED</t>
  </si>
  <si>
    <t>M W B CONSULTANCY LIMITED</t>
  </si>
  <si>
    <t>EXCELSIS TRAINING LIMITED</t>
  </si>
  <si>
    <t>GENERATE SOUTH YORKSHIRE LTD</t>
  </si>
  <si>
    <t>BISHOPWEARMOUTH CO-OPERATIVE COMMUNITY INTEREST COMPANY</t>
  </si>
  <si>
    <t>DERBY SKILLBUILD</t>
  </si>
  <si>
    <t>IBSTONE COFE PRIMARY SCHOOL</t>
  </si>
  <si>
    <t>BARLEY (VA) CHURCH OF ENGLAND FIRST SCHOOL</t>
  </si>
  <si>
    <t>MAJOR KEY STUDIOS LIMITED</t>
  </si>
  <si>
    <t>THE IDENTITY ORGANISATION LTD</t>
  </si>
  <si>
    <t>LIVINGSTON TRAINING CENTRE</t>
  </si>
  <si>
    <t>LEVENSHULME HIGH SCHOOL</t>
  </si>
  <si>
    <t>JOB CONSULTANCY LTD</t>
  </si>
  <si>
    <t>THE REGENCY TRAINING FOUNDATION</t>
  </si>
  <si>
    <t>FORDBANK PRIMARY SCHOOL</t>
  </si>
  <si>
    <t>LONDON PARAGON COLLEGE LTD</t>
  </si>
  <si>
    <t>PERRY BEECHES SCHOOL</t>
  </si>
  <si>
    <t>WIMBORNE PRIMARY SCHOOL</t>
  </si>
  <si>
    <t>THE TRAINING IMPACT LIMITED</t>
  </si>
  <si>
    <t>PATIENT &amp; PUBLIC INVOLVEMENT SOLUTIONS LTD</t>
  </si>
  <si>
    <t>WESTWOOD FARM INFANT SCHOOL</t>
  </si>
  <si>
    <t>MANOR CHURCH OF ENGLAND VOLUNTARY AIDED SCHOOL, YORK</t>
  </si>
  <si>
    <t>ELITE TRAINING AND ASSESSING LIMITED</t>
  </si>
  <si>
    <t>TAMESIDE EDUCATION BUSINESS PARTNERSHIP</t>
  </si>
  <si>
    <t>UNIVERSITY COLLEGE LONDON HOSPITALS NHS FOUNDATION TRUST</t>
  </si>
  <si>
    <t>NORTHAMPTONSHIRE LEP</t>
  </si>
  <si>
    <t>THE NICHOLAS HAMOND ACADEMY</t>
  </si>
  <si>
    <t>BLACKPOOL ASPIRE ACADEMY</t>
  </si>
  <si>
    <t>HIGH BEECHES PRIMARY SCHOOL</t>
  </si>
  <si>
    <t>LANESFIELD PRIMARY SCHOOL</t>
  </si>
  <si>
    <t>A1 SECURITY HOME COUNTIES (U.K.) LTD</t>
  </si>
  <si>
    <t>NCEA WARKWORTH PRIMARY SCHOOL</t>
  </si>
  <si>
    <t>FAZAKERLEY PRIMARY SCHOOL</t>
  </si>
  <si>
    <t>WHITESHILL PRIMARY SCHOOL</t>
  </si>
  <si>
    <t>NEWLAITHES JUNIOR SCHOOL</t>
  </si>
  <si>
    <t>CALE GREEN PRIMARY SCHOOL</t>
  </si>
  <si>
    <t>HOLMER GREEN JUNIOR SCHOOL</t>
  </si>
  <si>
    <t>THE SAFETY MAINTENANCE COMPANY LIMITED</t>
  </si>
  <si>
    <t>PREPRESS SOLUTIONS LIMITED</t>
  </si>
  <si>
    <t>AMPEGO LIMITED</t>
  </si>
  <si>
    <t>DESTINY SUPPORT COMMUNITY INTEREST COMPANY</t>
  </si>
  <si>
    <t>CHECKENDON CHURCH OF ENGLAND (A) PRIMARY SCHOOL</t>
  </si>
  <si>
    <t>APPRENTICE ASSESSMENTS LIMITED</t>
  </si>
  <si>
    <t>ULTIMA CLEANING LTD</t>
  </si>
  <si>
    <t>CHATSWORTH HIGH SCHOOL AND COMMUNITY COLLEGE</t>
  </si>
  <si>
    <t>ACUITY COACHING LIMITED</t>
  </si>
  <si>
    <t>ST.MARGARETS SCHOOL (HAMPSTEAD) LIMITED</t>
  </si>
  <si>
    <t>ROSEBERRY ACADEMY</t>
  </si>
  <si>
    <t>SAVILE TOWN CHURCH OF ENGLAND VOLUNTARY CONTROLLED INFANT AND NURSERY SCHOOL</t>
  </si>
  <si>
    <t>MEI CHUAN ACADEMY OF TAI CHI LTD</t>
  </si>
  <si>
    <t>REDLAND GREEN 16-19</t>
  </si>
  <si>
    <t>HOLM PRIMARY SCHOOL</t>
  </si>
  <si>
    <t>WILLENHALL COMMUNITY PRIMARY SCHOOL</t>
  </si>
  <si>
    <t>ACE EDUCATION MANCHESTER LTD</t>
  </si>
  <si>
    <t>LAWMUIR PRIMARY SCHOOL</t>
  </si>
  <si>
    <t>COSOURCED LIMITED</t>
  </si>
  <si>
    <t>ALACRITY FOUNDATION</t>
  </si>
  <si>
    <t>WOODNEWTON- A LEARNING COMMUNITY</t>
  </si>
  <si>
    <t>BANSTEAD COMMUNITY JUNIOR SCHOOL</t>
  </si>
  <si>
    <t>COLONEL FRANK SEELY COMPREHENSIVE SCHOOL</t>
  </si>
  <si>
    <t>THE IT WAY GROUP LTD</t>
  </si>
  <si>
    <t>NELSON TRAINING LIMITED</t>
  </si>
  <si>
    <t>IMAGE DESIGN &amp; PRINT LIMITED</t>
  </si>
  <si>
    <t>NORTH NORFOLK DISTRICT COUNCIL</t>
  </si>
  <si>
    <t>BURFORD PRIMARY SCHOOL</t>
  </si>
  <si>
    <t>STTSI LTD</t>
  </si>
  <si>
    <t>BROOK ACADEMY</t>
  </si>
  <si>
    <t>ASH GREEN PRIMARY ACADEMY</t>
  </si>
  <si>
    <t>WISDOM COLLEGE LONDON LIMITED</t>
  </si>
  <si>
    <t>ARCHIMEDES EARTH LIMITED</t>
  </si>
  <si>
    <t>ERCALL WOOD TECHNOLOGY COLLEGE</t>
  </si>
  <si>
    <t>MARITAS LIMITED</t>
  </si>
  <si>
    <t>SOUTHOVER COFE PRIMARY SCHOOL</t>
  </si>
  <si>
    <t>ON-TARGET TRAINING NETWORK LIMITED</t>
  </si>
  <si>
    <t>PRESTON COFE PRIMARY SCHOOL</t>
  </si>
  <si>
    <t>RED ROAD PD COMPANY LIMITED</t>
  </si>
  <si>
    <t>ST MICHAEL'S COFE PRIMARY SCHOOL, HOWE BRIDGE</t>
  </si>
  <si>
    <t>BACKSTAGE ACADEMY (TRAINING) LTD</t>
  </si>
  <si>
    <t>ERNEST BEVIN COLLEGE</t>
  </si>
  <si>
    <t>THE LANGLEY HERITAGE PRIMARY</t>
  </si>
  <si>
    <t>A1 NURSING &amp; HOMECARE AGENCY LIMITED</t>
  </si>
  <si>
    <t>NUMBER 11</t>
  </si>
  <si>
    <t>WORLD EVANGELISM BIBLE CHURCH</t>
  </si>
  <si>
    <t>ARISE YORKSHIRE LIMITED</t>
  </si>
  <si>
    <t>HOLY TRINITY VC SCHOOL</t>
  </si>
  <si>
    <t>4SIGHT VISION SUPPORT</t>
  </si>
  <si>
    <t>BRAHMA KUMARIS INFORMATION SERVICES</t>
  </si>
  <si>
    <t>AVANTI MEADOWS PRIMARY SCHOOL</t>
  </si>
  <si>
    <t>LUBAVITCH JUNIOR BOYS</t>
  </si>
  <si>
    <t>LITTLE DOWNSEND ASHTEAD</t>
  </si>
  <si>
    <t>ACCESSIBLE TRANSPORT GROUP LIMITED</t>
  </si>
  <si>
    <t>CENTRE FOR PEACEFUL SOLUTIONS</t>
  </si>
  <si>
    <t>BALCARRAS SCHOOL</t>
  </si>
  <si>
    <t>ART VENEERS LIMITED</t>
  </si>
  <si>
    <t>EDUCATIONAL AND CULTURAL CENTRE, SWINDON CIO</t>
  </si>
  <si>
    <t>UTILITA ENERGY LIMITED</t>
  </si>
  <si>
    <t>GOSFIELD PRIMARY SCHOOL</t>
  </si>
  <si>
    <t>BURNSIDE COLLEGE</t>
  </si>
  <si>
    <t>GOVERNMENT KNOWLEDGE TRAINING LIMITED</t>
  </si>
  <si>
    <t>EMLEY FIRST SCHOOL</t>
  </si>
  <si>
    <t>BENTON DENE SCHOOL</t>
  </si>
  <si>
    <t>MY CHOICE SCHOOL - OAK HOUSE</t>
  </si>
  <si>
    <t>THE CHARTERED INSTITUTE OF MARKETING</t>
  </si>
  <si>
    <t>METAVERSE RECRUITMENT LIMITED</t>
  </si>
  <si>
    <t>PURPLE COW TRAINING LTD</t>
  </si>
  <si>
    <t>ROUTES TO WORK SOUTH</t>
  </si>
  <si>
    <t>LYNGFORD PARK PRIMARY SCHOOL</t>
  </si>
  <si>
    <t>THE LONDON INSTITUTE OF BANKING &amp; FINANCE</t>
  </si>
  <si>
    <t>ARMY FAMILIES FEDERATION</t>
  </si>
  <si>
    <t>COMPLETEHR LIMITED</t>
  </si>
  <si>
    <t>HALEWOOD ACADEMY</t>
  </si>
  <si>
    <t>AUSTWICK CHURCH OF ENGLAND VA PRIMARY SCHOOL</t>
  </si>
  <si>
    <t>BRIDGE SAFETY AND TRAINING LIMITED</t>
  </si>
  <si>
    <t>UNLOCK TALENT LIMITED</t>
  </si>
  <si>
    <t>LYNBURN PRIMARY SCHOOL</t>
  </si>
  <si>
    <t>THE HOLLIES SPECIAL SCHOOL</t>
  </si>
  <si>
    <t>SMILEY CATS LIMITED</t>
  </si>
  <si>
    <t>DSK TRAINING LIMITED</t>
  </si>
  <si>
    <t>KINGSTANDING REGENERATION TRUST</t>
  </si>
  <si>
    <t>LADY SEAWARD'S CHURCH OF ENGLAND PRIMARY SCHOOL</t>
  </si>
  <si>
    <t>ST CUTHBERT WITH ST MATTHIAS COFE PRIMARY SCHOOL</t>
  </si>
  <si>
    <t>VCS LEARNING SOLUTIONS CIC</t>
  </si>
  <si>
    <t>MAZE8 SOLUTIONS LIMITED</t>
  </si>
  <si>
    <t>SOUTH LONDON CONSORTIUM</t>
  </si>
  <si>
    <t>ENTICE PROJECT LIMITED</t>
  </si>
  <si>
    <t>PROTECTORATE SPC SERVICES LIMITED</t>
  </si>
  <si>
    <t>ONSLOW INFANT SCHOOL</t>
  </si>
  <si>
    <t>21ST TRAINING LTD</t>
  </si>
  <si>
    <t>ST BENEDICT'S CATHOLIC SCHOOL</t>
  </si>
  <si>
    <t>BRIDGEND PRIMARY SCHOOL</t>
  </si>
  <si>
    <t>BRIDGEMERE COFE PRIMARY SCHOOL</t>
  </si>
  <si>
    <t>HMYOI AYLESBURY</t>
  </si>
  <si>
    <t>TURNDITCH CHURCH OF ENGLAND PRIMARY SCHOOL</t>
  </si>
  <si>
    <t>THE BRITISH COUNCIL</t>
  </si>
  <si>
    <t>EDEN BOYS' LEADERSHIP ACADEMY, MANCHESTER</t>
  </si>
  <si>
    <t>ST URSULA'S E-ACT ACADEMY</t>
  </si>
  <si>
    <t>THE RIDGE PRIMARY SCHOOL</t>
  </si>
  <si>
    <t>BMH TRAINING LIMITED</t>
  </si>
  <si>
    <t>THE DENES HIGH SCHOOL</t>
  </si>
  <si>
    <t>HIGHAM PRIMARY SCHOOL</t>
  </si>
  <si>
    <t>ST GEORGE'S RC HIGH SCHOOL</t>
  </si>
  <si>
    <t>MANAGEMENT &amp; TRAINING CORPORATION LIMITED</t>
  </si>
  <si>
    <t>CHASE MEDIA TRAINING C.I.C.</t>
  </si>
  <si>
    <t>NEXUSINFORMATICS LIMITED</t>
  </si>
  <si>
    <t>ANGELA KIMBERLEY LIMITED</t>
  </si>
  <si>
    <t>ST JOHN'S CHURCH OF ENGLAND FIRST SCHOOL, WIMBORNE</t>
  </si>
  <si>
    <t>KINGS AVENUE SCHOOL</t>
  </si>
  <si>
    <t>EPICOR SOFTWARE (UK) LIMITED</t>
  </si>
  <si>
    <t>THE MEEE PARTNERSHIP LIMITED</t>
  </si>
  <si>
    <t>MERLIN SUPPLY CHAIN SOLUTIONS LIMITED</t>
  </si>
  <si>
    <t>ROSEMARY WORKS SCHOOL LTD</t>
  </si>
  <si>
    <t>NEWSWORTHY VISION LIMITED</t>
  </si>
  <si>
    <t>HULL HOSTEL FORUM</t>
  </si>
  <si>
    <t>ONESCHOOL GLOBAL UK - SWAFFHAM CAMPUS</t>
  </si>
  <si>
    <t>THE BUDSHEAD TRUST</t>
  </si>
  <si>
    <t>ST MARY'S CATHOLIC HIGH SCHOOL, A CATHOLIC VOLUNTARY ACADEMY</t>
  </si>
  <si>
    <t>LESSNESS HEATH PRIMARY SCHOOL</t>
  </si>
  <si>
    <t>TY AFAN SECONDARY CENTRE</t>
  </si>
  <si>
    <t>OXFORD EDUCATION PROFESSIONALS LTD</t>
  </si>
  <si>
    <t>GREEN LANE COMMUNITY SPECIAL SCHOOL</t>
  </si>
  <si>
    <t>GECKO PROGRAMMES LIMITED</t>
  </si>
  <si>
    <t>Urban MBA</t>
  </si>
  <si>
    <t>HANDFORD HALL PRIMARY SCHOOL</t>
  </si>
  <si>
    <t>PANNELLS LLP</t>
  </si>
  <si>
    <t>BOLNEY COFE PRIMARY SCHOOL</t>
  </si>
  <si>
    <t>SLOUGH AND ETON CHURCH OF ENGLAND BUSINESS AND ENTERPRISE COLLEGE</t>
  </si>
  <si>
    <t>CITY AND GUILDS FOR BUSINESS LIMITED</t>
  </si>
  <si>
    <t>LAWFORD MEAD PRIMARY &amp; NURSERY</t>
  </si>
  <si>
    <t>SOUTH LIVERPOOL HOUSING LIMITED</t>
  </si>
  <si>
    <t>THE WORK,SKILLS AND INDEPENDENCE GROUP CIC</t>
  </si>
  <si>
    <t>COTSWOLD DISTRICT COUNCIL</t>
  </si>
  <si>
    <t>PERIDOT ASSOCIATES LIMITED</t>
  </si>
  <si>
    <t>TOTAL CPD LIMITED</t>
  </si>
  <si>
    <t>OLDHAM PERSONAL ADVOCACY LIMITED</t>
  </si>
  <si>
    <t>PREMIER MIDLAND COLLEGE LTD</t>
  </si>
  <si>
    <t>CE2009 LTD</t>
  </si>
  <si>
    <t>BRITISH YOUTH FOR CHRIST</t>
  </si>
  <si>
    <t>BARR BEACON COMMUNITY ASSOCIATION</t>
  </si>
  <si>
    <t>THE TRUST FOR SING FOR PLEASURE</t>
  </si>
  <si>
    <t>XUE LIMITED</t>
  </si>
  <si>
    <t>I-STEM LIMITED</t>
  </si>
  <si>
    <t>AFROMODA LIMITED</t>
  </si>
  <si>
    <t>VARIS UK LIMITED</t>
  </si>
  <si>
    <t>GRASBY ALL SAINTS CHURCH OF ENGLAND PRIMARY SCHOOL</t>
  </si>
  <si>
    <t>BERKSHIRE CARERS SERVICE</t>
  </si>
  <si>
    <t>RELATE EAST KENT LTD</t>
  </si>
  <si>
    <t>UNIQUE &amp; SPECIAL PROJECTS LTD</t>
  </si>
  <si>
    <t>HEATH PARK BUSINESS AND ENTERPRISE COLLEGE</t>
  </si>
  <si>
    <t>SCALLOWAY PRIMARY SCHOOL</t>
  </si>
  <si>
    <t>HEATON AVENUE, A SHARE PRIMARY ACADEMY</t>
  </si>
  <si>
    <t>MARGINAL DIFFERENCES LIMITED</t>
  </si>
  <si>
    <t>PROMETHEUS MEDICAL LTD</t>
  </si>
  <si>
    <t>T-CENTRIX (EAST MIDLANDS) LTD</t>
  </si>
  <si>
    <t>UTC SOUTH DURHAM</t>
  </si>
  <si>
    <t>UNIVERSITY OF LONDON</t>
  </si>
  <si>
    <t>TEST90000122</t>
  </si>
  <si>
    <t>MANSFIELD PRIMARY ACADEMY</t>
  </si>
  <si>
    <t>DUNELM ASSOCIATES LIMITED</t>
  </si>
  <si>
    <t>TALK TOGETHER LONDON C.I.C</t>
  </si>
  <si>
    <t>ENTERPRISE STUFF LIMITED</t>
  </si>
  <si>
    <t>ORPHEUS CAPITAL LIMITED</t>
  </si>
  <si>
    <t>JUST RESOURCES INTERNATIONAL LIMITED</t>
  </si>
  <si>
    <t>COLWICH COFE PRIMARY SCHOOL</t>
  </si>
  <si>
    <t>ST WERBURGH'S CE (A) PRIMARY SCHOOL</t>
  </si>
  <si>
    <t>USHAW COLLEGE</t>
  </si>
  <si>
    <t>BLOCKLEY CHURCH OF ENGLAND PRIMARY SCHOOL</t>
  </si>
  <si>
    <t>COMMONWEALTH EDUCATION FOUNDATION</t>
  </si>
  <si>
    <t>CPA STUDIOS</t>
  </si>
  <si>
    <t>FREIVAN SUPPORT SERVICES LTD</t>
  </si>
  <si>
    <t>KINGSFIELD PRIMARY SCHOOL</t>
  </si>
  <si>
    <t>RODDENSVALE SPECIAL SCHOOL</t>
  </si>
  <si>
    <t>COOPER REED LTD</t>
  </si>
  <si>
    <t>FLOORING ASSESSMENTS (UK) LLP</t>
  </si>
  <si>
    <t>BISON MANAGEMENT CORPORATION (UK) LIMITED</t>
  </si>
  <si>
    <t>PLATTY+ LIMITED</t>
  </si>
  <si>
    <t>OLYMPUS COLLEGE LTD</t>
  </si>
  <si>
    <t>BALTIC RECRUITMENT SERVICES LIMITED</t>
  </si>
  <si>
    <t>ST CATHERINE'S COFE PRIMARY SCHOOL</t>
  </si>
  <si>
    <t>ESSEX COALITION OF DISABLED PEOPLE</t>
  </si>
  <si>
    <t>CETMA LTD</t>
  </si>
  <si>
    <t>SOS GLOBAL</t>
  </si>
  <si>
    <t>TRAINING EXPERTISE LIMITED</t>
  </si>
  <si>
    <t>DONNINGTON WOOD COFE VOLUNTARY CONTROLLED JUNIOR SCHOOL</t>
  </si>
  <si>
    <t>ASPIRING 2 CIC</t>
  </si>
  <si>
    <t>BUCKINGHAM SCHOOL</t>
  </si>
  <si>
    <t>GAP LEARNING C.I.C.</t>
  </si>
  <si>
    <t>NEW RIVER COLLEGE KS3</t>
  </si>
  <si>
    <t>PADDOCK WOOD PRIMARY ACADEMY</t>
  </si>
  <si>
    <t>CREATIVE OUTDOORS LTD</t>
  </si>
  <si>
    <t>BREEZE CREATIVES COMMUNITY INTEREST COMPANY</t>
  </si>
  <si>
    <t>BENWICK PRIMARY SCHOOL</t>
  </si>
  <si>
    <t>MATRIX ADVICE LTD</t>
  </si>
  <si>
    <t>LANGBANK PRIMARY SCHOOL</t>
  </si>
  <si>
    <t>DIRECTIONS MANAGEMENT SERVICES LIMITED</t>
  </si>
  <si>
    <t>LANDAU FORTE ACADEMY GREENACRES</t>
  </si>
  <si>
    <t>DROYLSDEN ACADEMY</t>
  </si>
  <si>
    <t>FIZZYCOOL LIMITED</t>
  </si>
  <si>
    <t>JENNIFERMICHAELS TRAINING SOLUTIONS LTD</t>
  </si>
  <si>
    <t>PROJECT MANAGEMENT PROFESSIONAL LEARNING LIMITED</t>
  </si>
  <si>
    <t>ROSE HOUSE MONTESSORI SCHOOL</t>
  </si>
  <si>
    <t>CONNEXIONS CAMBRIDGESHIRE &amp; PETERBOROUGH LIMITED</t>
  </si>
  <si>
    <t>GRENDON UNDERWOOD COMBINED SCHOOL</t>
  </si>
  <si>
    <t>THE BENJAMIN BRITTEN HIGH SCHOOL</t>
  </si>
  <si>
    <t>NEWBOLD AND TREDINGTON COFE PRIMARY SCHOOL</t>
  </si>
  <si>
    <t>ROBERT OWEN ACADEMY</t>
  </si>
  <si>
    <t>EIFA INTERNATIONAL SCHOOL</t>
  </si>
  <si>
    <t>ON TRACK EDUCATION WESTBURY</t>
  </si>
  <si>
    <t>POWNALL GREEN PRIMARY SCHOOL</t>
  </si>
  <si>
    <t>INCLUSIVE EMPLOYERS LIMITED</t>
  </si>
  <si>
    <t>DEAL PAROCHIAL CHURCH OF ENGLAND PRIMARY SCHOOL</t>
  </si>
  <si>
    <t>PETERSFIELD INFANT SCHOOL</t>
  </si>
  <si>
    <t>ST PETER AND ST PAUL, LINCOLN'S CATHOLIC HIGH SCHOOL, A SCIENCE COLLEGE</t>
  </si>
  <si>
    <t>PHOENIX COMMUNITY &amp; YOUTH PROJECT</t>
  </si>
  <si>
    <t>CARL STAHL EVITA LIMITED</t>
  </si>
  <si>
    <t>THE OLDHAM ACADEMY NORTH</t>
  </si>
  <si>
    <t>SHENLEY COURT SPECIALIST ARTS COLLEGE AND SIXTH FORM CENTRE</t>
  </si>
  <si>
    <t>THE SILVER BULLET MACHINE MANUFACTURING COMPANY LIMITED</t>
  </si>
  <si>
    <t>TRANSFORM TRAINING LTD</t>
  </si>
  <si>
    <t>ACADEMY FOR RECOVERY COACHING C.I.C.</t>
  </si>
  <si>
    <t>MEYSEY HAMPTON CHURCH OF ENGLAND PRIMARY SCHOOL</t>
  </si>
  <si>
    <t>FIRSTNET SOLUTIONS LTD</t>
  </si>
  <si>
    <t>HAPPY HOUR SCHOOL OF MOTORING LIMITED</t>
  </si>
  <si>
    <t>MALVERN PARISH COFE PRIMARY SCHOOL</t>
  </si>
  <si>
    <t>ALLESLEY HALL PRIMARY SCHOOL</t>
  </si>
  <si>
    <t>WORLD MICROFILMS PUBLICATIONS LIMITED</t>
  </si>
  <si>
    <t>WARFIELD CHURCH OF ENGLAND PRIMARY SCHOOL</t>
  </si>
  <si>
    <t>REDBRIDGE CARERS SUPPORT SERVICE</t>
  </si>
  <si>
    <t>ALL SAINTS COFE (A) PRIMARY SCHOOL</t>
  </si>
  <si>
    <t>CARRONGRANGE SCHOOL</t>
  </si>
  <si>
    <t>SKEGNESS INFANT ACADEMY</t>
  </si>
  <si>
    <t>RIMROSE HOPE COFE PRIMARY SCHOOL</t>
  </si>
  <si>
    <t>ST PETER'S CATHOLIC PRIMARY SCHOOL - A CATHOLIC VOLUNTARY ACADEMY</t>
  </si>
  <si>
    <t>HEMINGFORD GREY PRIMARY SCHOOL</t>
  </si>
  <si>
    <t>CHRIST CHURCH COFE PRIMARY SCHOOL, PENNINGTON</t>
  </si>
  <si>
    <t>CARLTON BOLLING COLLEGE</t>
  </si>
  <si>
    <t>JACKSON COHEN ASSOCIATES LTD</t>
  </si>
  <si>
    <t>STOKE DAMEREL COMMUNITY COLLEGE</t>
  </si>
  <si>
    <t>SAINT THOMAS MORE LANGUAGE COLLEGE</t>
  </si>
  <si>
    <t>CORDIE LTD</t>
  </si>
  <si>
    <t>BUSINESS ADVISORY AND TRAINING SERVICES LIMITED</t>
  </si>
  <si>
    <t>HARRIS ACADEMY BATTERSEA</t>
  </si>
  <si>
    <t>COMMUNICATE WELL LIMITED</t>
  </si>
  <si>
    <t>BEAMONT COLLEGIATE ACADEMY</t>
  </si>
  <si>
    <t>HM PRISON LINCOLN</t>
  </si>
  <si>
    <t>BAGSHOT INFANT SCHOOL</t>
  </si>
  <si>
    <t>SOLUTIONS PLEDGE2LEARN LIMITED</t>
  </si>
  <si>
    <t>ELY COLLEGE</t>
  </si>
  <si>
    <t>VERITAS PRIMARY ACADEMY</t>
  </si>
  <si>
    <t>ALDINE HOUSE SECURE CHILDREN'S CENTRE</t>
  </si>
  <si>
    <t>PROSPECT CONSULTANCY AND FUNDRAISING LIMITED</t>
  </si>
  <si>
    <t>VERWOOD CHURCH OF ENGLAND FIRST SCHOOL</t>
  </si>
  <si>
    <t>WINNER, THE PRESTON ROAD WOMENS CENTRE LTD.</t>
  </si>
  <si>
    <t>SOMERSET CARE AND REPAIR LIMITED</t>
  </si>
  <si>
    <t>CROSS ARTHURLIE PRIMARY SCHOOL</t>
  </si>
  <si>
    <t>WEST ASHTEAD PRIMARY SCHOOL</t>
  </si>
  <si>
    <t>ASSOCIATION MONTESSORI INTERNATIONALE (AMI)</t>
  </si>
  <si>
    <t>SOWERBY BRIDGE HIGH SCHOOL</t>
  </si>
  <si>
    <t>PORTLAND ACADEMY</t>
  </si>
  <si>
    <t>COLLEGE OF PERSONAL INJURY INVESTIGATION LIMITED</t>
  </si>
  <si>
    <t>WESTWARD PATHFINDER</t>
  </si>
  <si>
    <t>BISHOP LOVETT CHURCH OF ENGLAND CONTROLLED MIDDLE SCHOOL, RYDE</t>
  </si>
  <si>
    <t>LUDLOW COLLEGE</t>
  </si>
  <si>
    <t>RETAIL TRAINING PROFESSIONALS LTD</t>
  </si>
  <si>
    <t>PAPPLEWICK SCHOOL</t>
  </si>
  <si>
    <t>LITTLE MUNDEN CHURCH OF ENGLAND VOLUNTARY CONTROLLED PRIMARY SCHOOL</t>
  </si>
  <si>
    <t>COVENTRY COLLEGE</t>
  </si>
  <si>
    <t>GROVE SCHOOL</t>
  </si>
  <si>
    <t>NORTHSIDE TRAINING LTD</t>
  </si>
  <si>
    <t>SJM ELECTRICAL TRAINING LIMITED</t>
  </si>
  <si>
    <t>KINGSBURY TOWN MANAGEMENT COMPANY LIMITED</t>
  </si>
  <si>
    <t>NORDEN COMMUNITY PRIMARY SCHOOL</t>
  </si>
  <si>
    <t>DERBYSHIRE COUNTY PRIMARY CARE TRUST</t>
  </si>
  <si>
    <t>SKILL TRAINING LIMITED</t>
  </si>
  <si>
    <t>CALMING INFLUENCES LIMITED</t>
  </si>
  <si>
    <t>THE CRAFTY GARDENER COMMUNITY INTEREST COMPANY</t>
  </si>
  <si>
    <t>THE SIR DONALD BAILEY ACADEMY</t>
  </si>
  <si>
    <t>CYCLE TRAINING UK LIMITED</t>
  </si>
  <si>
    <t>SUSSEX ENTERPRISE SERVICES LIMITED</t>
  </si>
  <si>
    <t>ROKEBY PRIMARY SCHOOL</t>
  </si>
  <si>
    <t>OPTIMUS TEAM LEARNING LIMITED</t>
  </si>
  <si>
    <t>TAVERHAM VC CE JUNIOR SCHOOL</t>
  </si>
  <si>
    <t>PENNYWELL YOUTH PROJECT EDUCATION CENTRE AND OUTDOOR ACTIVITIES</t>
  </si>
  <si>
    <t>SALEN PRIMARY SCHOOL</t>
  </si>
  <si>
    <t>SCOTTISH SCHOOL OF CHRISTIAN MISSION</t>
  </si>
  <si>
    <t>COBHAM CTS LIMITED</t>
  </si>
  <si>
    <t>RAIVEON LIMITED</t>
  </si>
  <si>
    <t>ROYALE INTERNATIONAL SCHOOL OF EDUCATION</t>
  </si>
  <si>
    <t>SCOTTISH MEAT TRAINING LIMITED</t>
  </si>
  <si>
    <t>NEXT GENERATION FOOT HEALTH TRAINING LTD</t>
  </si>
  <si>
    <t>VERRIDIAN PLC</t>
  </si>
  <si>
    <t>JANICE LAURIE ASSOCIATES LTD</t>
  </si>
  <si>
    <t>WATFORD AND THREE RIVERS TRUST</t>
  </si>
  <si>
    <t>REDSCOPE PRIMARY SCHOOL</t>
  </si>
  <si>
    <t>BULFORD ST LEONARD'S C OF E (VA) PRIMARY SCHOOL</t>
  </si>
  <si>
    <t>HAINAULT FOREST HIGH SCHOOL</t>
  </si>
  <si>
    <t>THE PROJECT ACADEMY LIMITED</t>
  </si>
  <si>
    <t>MENTOR TRAINING AND DEVELOPMENT LTD</t>
  </si>
  <si>
    <t>DFI TRAINING LIMITED</t>
  </si>
  <si>
    <t>BRIGHT TRAINING LIMITED</t>
  </si>
  <si>
    <t>ST MATTHEWS CHURCH OF ENGLAND ACADEMY</t>
  </si>
  <si>
    <t>HEYFORD PARK FREE SCHOOL</t>
  </si>
  <si>
    <t>Q TRAINING (EASTERN) LIMITED</t>
  </si>
  <si>
    <t>HARDINGSTONE ACADEMY</t>
  </si>
  <si>
    <t>THE ACADEMY @ FIRTREE LIMITED</t>
  </si>
  <si>
    <t>IDEAL BOILERS LIMITED</t>
  </si>
  <si>
    <t>MARKET DRIVEN TRAINING LIMITED</t>
  </si>
  <si>
    <t>URBAN SEA CONSULTING LTD.</t>
  </si>
  <si>
    <t>NOTLEY GREEN PRIMARY SCHOOL</t>
  </si>
  <si>
    <t>YINKA CONDE CONSULTING LIMITED</t>
  </si>
  <si>
    <t>WYE MARKETING LIMITED</t>
  </si>
  <si>
    <t>COMSYS COMMUNITY COLLEGE</t>
  </si>
  <si>
    <t>HONILANDS PRIMARY SCHOOL</t>
  </si>
  <si>
    <t>CHASELEA PRU</t>
  </si>
  <si>
    <t>BARTON FARM ACADEMY</t>
  </si>
  <si>
    <t>ST ALBAN'S CHURCH OF ENGLAND AIDED PRIMARY SCHOOL</t>
  </si>
  <si>
    <t>WORKYTICKET CIC</t>
  </si>
  <si>
    <t>KILLIGREW PRIMARY AND NURSERY SCHOOL</t>
  </si>
  <si>
    <t>PINNER PARK JUNIOR SCHOOL</t>
  </si>
  <si>
    <t>NECA</t>
  </si>
  <si>
    <t>NIDDERDALE HIGH SCHOOL</t>
  </si>
  <si>
    <t>CHURCH HILL SCHOOL</t>
  </si>
  <si>
    <t>APEX CHARITABLE TRUST LIMITED</t>
  </si>
  <si>
    <t>BURY COFE PRIMARY SCHOOL</t>
  </si>
  <si>
    <t>GOOSEACRE PRIMARY ACADEMY</t>
  </si>
  <si>
    <t>OAKLEY CHURCH OF ENGLAND COMBINED SCHOOL</t>
  </si>
  <si>
    <t>STADIUM TRAFFIC MANAGEMENT TRAINING LTD</t>
  </si>
  <si>
    <t>NORTHERN IRELAND CHILD MINDING ASSOCIATION</t>
  </si>
  <si>
    <t>HIGHBURY FIELDS SCHOOL</t>
  </si>
  <si>
    <t>SHAFTESBURY SCHOOL</t>
  </si>
  <si>
    <t>HALTON SCHOOL</t>
  </si>
  <si>
    <t>THWAITES SCHOOL</t>
  </si>
  <si>
    <t>ST PHILIP (WESTBROOK) COFE AIDED PRIMARY SCHOOL</t>
  </si>
  <si>
    <t>DOWNFIELD PRIMARY SCHOOL</t>
  </si>
  <si>
    <t>CRAIGNISH PRIMARY SCHOOL</t>
  </si>
  <si>
    <t>7Y TRAINING SERVICES LTD</t>
  </si>
  <si>
    <t>ABBEY PRIMARY COMMUNITY SCHOOL</t>
  </si>
  <si>
    <t>GREAT ACHIEVERS LIMITED</t>
  </si>
  <si>
    <t>SUZILINE DRIVER TRAINING LIMITED</t>
  </si>
  <si>
    <t>KEY ASSOCIATES NI LTD</t>
  </si>
  <si>
    <t>SYSTEM CONCEPTS LIMITED</t>
  </si>
  <si>
    <t>BEECHES JUNIOR SCHOOL</t>
  </si>
  <si>
    <t>ELM WOOD PRIMARY SCHOOL</t>
  </si>
  <si>
    <t>THE MARTIN BACON ACADEMY</t>
  </si>
  <si>
    <t>OLIVE HILL PRIMARY ACADEMY</t>
  </si>
  <si>
    <t>ST FIDELIS CATHOLIC PRIMARY SCHOOL</t>
  </si>
  <si>
    <t>THE MAST ACADEMY TRUST</t>
  </si>
  <si>
    <t>PENWORTHAM PRIMARY SCHOOL</t>
  </si>
  <si>
    <t>TRAIN-IT.CO.UK LTD</t>
  </si>
  <si>
    <t>AIREDALE INFANT SCHOOL</t>
  </si>
  <si>
    <t>ST LOUIS CATHOLIC PRIMARY SCHOOL, FROME</t>
  </si>
  <si>
    <t>SOUTH WEST SURGICAL TRAINING NETWORK C.I.C.</t>
  </si>
  <si>
    <t>TRAX ACADEMY</t>
  </si>
  <si>
    <t>EAST CRAIGS PRIMARY SCHOOL</t>
  </si>
  <si>
    <t>KEIBRA LTD</t>
  </si>
  <si>
    <t>MGV PROJECTS LIMITED</t>
  </si>
  <si>
    <t>UNLIMITED SKILLS LIMITED</t>
  </si>
  <si>
    <t>CRYSTAL PRESENTATIONS LIMITED</t>
  </si>
  <si>
    <t>MOORE NETWORKING LIMITED</t>
  </si>
  <si>
    <t>A.I.M COMMERCIAL SERVICES LIMITED</t>
  </si>
  <si>
    <t>PARKER'S CHURCH OF ENGLAND PRIMARY ACADEMY</t>
  </si>
  <si>
    <t>ELECTROPASS LTD</t>
  </si>
  <si>
    <t>MINETY CHURCH OF ENGLAND PRIMARY SCHOOL</t>
  </si>
  <si>
    <t>ESH COFE (AIDED) PRIMARY SCHOOL</t>
  </si>
  <si>
    <t>LOCKYER'S MIDDLE SCHOOL</t>
  </si>
  <si>
    <t>HAIR OTT LIMITED</t>
  </si>
  <si>
    <t>QUEST CONSULTING SERVICES LTD</t>
  </si>
  <si>
    <t>LIGHT OAKS INFANT SCHOOL</t>
  </si>
  <si>
    <t>INBIZ JOB CREATE LIMITED</t>
  </si>
  <si>
    <t>BLUESTONE ORGANISATION DEVELOPMENT LIMITED</t>
  </si>
  <si>
    <t>THE ZOO - EVENT PERFORMERS AND ENTERTAINERS LTD</t>
  </si>
  <si>
    <t>BRAUNSTON CHURCH OF ENGLAND PRIMARY SCHOOL</t>
  </si>
  <si>
    <t>SAFFRON INTERACTIVE LIMITED</t>
  </si>
  <si>
    <t>IMA COACHING LIMITED</t>
  </si>
  <si>
    <t>QUALIFIED 4 LIFE LTD</t>
  </si>
  <si>
    <t>SAFE &amp; SECURE TRAINING LIMITED</t>
  </si>
  <si>
    <t>JBKB SOLUTIONS LIMITED</t>
  </si>
  <si>
    <t>INDEPENDENT PILATES TEACHERS ASSOCIATION</t>
  </si>
  <si>
    <t>MAXI SERVICES LIMITED</t>
  </si>
  <si>
    <t>PHOENIX EMPLOY</t>
  </si>
  <si>
    <t>THE CAMBRIDGE COLLEGE OF MANAGERS LIMITED</t>
  </si>
  <si>
    <t>EQUAL PEOPLE SOLUTIONS LTD</t>
  </si>
  <si>
    <t>ACADEMY MAX LTD</t>
  </si>
  <si>
    <t>ARK EVELYN GRACE ACADEMY</t>
  </si>
  <si>
    <t>HINDRINGHAM CHURCH OF ENGLAND VOLUNTARY CONTROLLED PRIMARY SCHOOL</t>
  </si>
  <si>
    <t>ASSURANCE NURSING &amp; EMPLOYMENT AGENCY LTD</t>
  </si>
  <si>
    <t>FIRST CLASS FITNESS ACADEMY LTD.</t>
  </si>
  <si>
    <t>AR-RAHMAH ACADEMY</t>
  </si>
  <si>
    <t>BOWBROOK HOUSE SCHOOL</t>
  </si>
  <si>
    <t>ST EUNAN'S PRIMARY SCHOOL</t>
  </si>
  <si>
    <t>X3 ASSOCIATES LTD</t>
  </si>
  <si>
    <t>FAST LANE CONSULTING &amp; EDUCATION SERVICES LIMITED</t>
  </si>
  <si>
    <t>HEBBURN COMPREHENSIVE SCHOOL</t>
  </si>
  <si>
    <t>MENERVA TRAINING LTD</t>
  </si>
  <si>
    <t>CAMP HILL PRIMARY SCHOOL</t>
  </si>
  <si>
    <t>NK AMORE LTD</t>
  </si>
  <si>
    <t>TWO MILE HILL PRIMARY SCHOOL</t>
  </si>
  <si>
    <t>ARTHUR RANK TRAINING</t>
  </si>
  <si>
    <t>BSQUARE RECUITMENT &amp; TRAINING LIMITED</t>
  </si>
  <si>
    <t>CHAMBER BUSINESS ENTERPRISES LIMITED</t>
  </si>
  <si>
    <t>CAMBRIDGE ONLINE LEARNING LIMITED</t>
  </si>
  <si>
    <t>TCL COLLEGE LONDON LTD</t>
  </si>
  <si>
    <t>ST MARY'S VOLUNTARY CONTROLLED CHURCH OF ENGLAND JUNIOR SCHOOL</t>
  </si>
  <si>
    <t>YOUNG PEOPLE'S SUPPORT SERVICE</t>
  </si>
  <si>
    <t>COLBURN COMMUNITY PRIMARY SCHOOL</t>
  </si>
  <si>
    <t>THE UK HYPNOTHERAPY TRAINING COLLEGE LIMITED</t>
  </si>
  <si>
    <t>NEW PARK PRIMARY ACADEMY</t>
  </si>
  <si>
    <t>TAAKULO SOCIAL ENTERPRISE LTD</t>
  </si>
  <si>
    <t>NICHOLAS CHAMBERLAINE TECHNOLOGY COLLEGE</t>
  </si>
  <si>
    <t>RELYON NUTEC DIGITAL LIMITED</t>
  </si>
  <si>
    <t>NORWICH ROAD ACADEMY</t>
  </si>
  <si>
    <t>ST WYSTAN'S SCHOOL</t>
  </si>
  <si>
    <t>HIGHFIELD LITTLEPORT ACADEMY</t>
  </si>
  <si>
    <t>COTON GREEN PRIMARY SCHOOL</t>
  </si>
  <si>
    <t>HUMBER AND WOLDS RURAL COMMUNITY COUNCIL</t>
  </si>
  <si>
    <t>ORANGE BOW CIC</t>
  </si>
  <si>
    <t>SGIL CYMRU CYF</t>
  </si>
  <si>
    <t>GTG SERVICES LIMITED</t>
  </si>
  <si>
    <t>OUR LADY QUEEN OF MARTYRS ROMAN CATHOLIC VOLUNTARY AIDED PRIMARY SCHOOL</t>
  </si>
  <si>
    <t>KEYNESIAN EMPLOYMENT ECONOMICS NETWORK UK LTD</t>
  </si>
  <si>
    <t>EUREKA PRIMARY SCHOOL</t>
  </si>
  <si>
    <t>JARE AIRLINE TRAINING PARTNERSHIP LIMITED</t>
  </si>
  <si>
    <t>WOODLEY SCHOOL AND COLLEGE</t>
  </si>
  <si>
    <t>WALNUT TREE WALK PRIMARY SCHOOL</t>
  </si>
  <si>
    <t>BIRCHCROFT TRAINING LIMITED</t>
  </si>
  <si>
    <t>BRITISH SCHOOL OF MARKETING INTERNATIONAL LIMITED</t>
  </si>
  <si>
    <t>LARGOWARD PRIMARY SCHOOL</t>
  </si>
  <si>
    <t>KTEC TRAINING LIMITED</t>
  </si>
  <si>
    <t>DENFIELD PARK PRIMARY SCHOOL</t>
  </si>
  <si>
    <t>RELIANCE CARE SOLUTIONS LIMITED</t>
  </si>
  <si>
    <t>LIFEWAYS SUPPORT OPTIONS LIMITED</t>
  </si>
  <si>
    <t>BAKEWELL COFE INFANT SCHOOL</t>
  </si>
  <si>
    <t>LONDON PRINT STUDIO</t>
  </si>
  <si>
    <t>COMMUNITY SOLUTIONS NORTH WEST LTD</t>
  </si>
  <si>
    <t>WILLENHALL E-ACT ACADEMY</t>
  </si>
  <si>
    <t>ALPINE COMPONENTS LTD</t>
  </si>
  <si>
    <t>NATIONAL ICE SKATING ASSOCIATION OF THE UNITED KINGDOM LIMITED</t>
  </si>
  <si>
    <t>LANIVET COMMUNITY PRIMARY SCHOOL</t>
  </si>
  <si>
    <t>APS TRAINING LTD</t>
  </si>
  <si>
    <t>NORTH BEDFORDSHIRE TRAINING PARTNERSHIP</t>
  </si>
  <si>
    <t>THE MANOR HOUSE SOLUTIONS LTD</t>
  </si>
  <si>
    <t>Premier Learning</t>
  </si>
  <si>
    <t>ORIENT DIRECT LIMITED</t>
  </si>
  <si>
    <t>MID ESSEX PRIMARY CARE TRUST</t>
  </si>
  <si>
    <t>COMMUNITY ACTION PROJECT</t>
  </si>
  <si>
    <t>BRINKBURN SCHOOL</t>
  </si>
  <si>
    <t>NAYLAND PRIMARY SCHOOL</t>
  </si>
  <si>
    <t>HARDGATE SCHOOL</t>
  </si>
  <si>
    <t>LAINSHAW PRIMARY SCHOOL</t>
  </si>
  <si>
    <t>STANBURY VILLAGE SCHOOL</t>
  </si>
  <si>
    <t>GREENWARDS PRIMARY SCHOOL</t>
  </si>
  <si>
    <t>AMBUTECH EMERGENCY CARE LTD.</t>
  </si>
  <si>
    <t>CASTLE HILL ST PHILIP'S COFE PRIMARY SCHOOL</t>
  </si>
  <si>
    <t>TOM HOOD COMMUNITY SCIENCE COLLEGE</t>
  </si>
  <si>
    <t>THE MERIDIAN CENTRE</t>
  </si>
  <si>
    <t>ROYAL OPERA HOUSE COVENT GARDEN FOUNDATION</t>
  </si>
  <si>
    <t>TECH TRAINERS HUB LTD</t>
  </si>
  <si>
    <t>CONNAUGHT HOUSE SCHOOL</t>
  </si>
  <si>
    <t>XL TRAINING (SCOTLAND) LIMITED</t>
  </si>
  <si>
    <t>THE KNOWLEDGE COMMUNITY LTD</t>
  </si>
  <si>
    <t>DE ASTON SCHOOL</t>
  </si>
  <si>
    <t>TEST90000183</t>
  </si>
  <si>
    <t>NEW DAWN NEW DAY LTD</t>
  </si>
  <si>
    <t>FITCO LTD</t>
  </si>
  <si>
    <t>INVERCLYDE ACADEMY</t>
  </si>
  <si>
    <t>DULOCH PRIMARY SCHOOL</t>
  </si>
  <si>
    <t>HELP HANDZ C.I.C.</t>
  </si>
  <si>
    <t>PROMOTE TRAINING LIMITED</t>
  </si>
  <si>
    <t>S.A. PARTNERS LLP</t>
  </si>
  <si>
    <t>GREEN PARK COMMUNITY PRIMARY SCHOOL</t>
  </si>
  <si>
    <t>ICB DIRECT LIMITED</t>
  </si>
  <si>
    <t>KNUTTON ST MARYS COFE ACADEMY</t>
  </si>
  <si>
    <t>THRIVE SKILLS LIMITED</t>
  </si>
  <si>
    <t>ALL SAINTS CHURCH OF ENGLAND VOLUNTARY AIDED PRIMARY SCHOOL, NEWMARKET</t>
  </si>
  <si>
    <t>SEAGRAVE VILLAGE PRIMARY SCHOOL</t>
  </si>
  <si>
    <t>UNICORN PRIMARY SCHOOL</t>
  </si>
  <si>
    <t>MORECAMBE ROAD SCHOOL</t>
  </si>
  <si>
    <t>ABU BAKR BOYS SCHOOL</t>
  </si>
  <si>
    <t>CRCC ASIA LIMITED</t>
  </si>
  <si>
    <t>ROMILEY PRIMARY SCHOOL</t>
  </si>
  <si>
    <t>YSGOL BRYN ALYN</t>
  </si>
  <si>
    <t>GREEN OAKS PRIMARY ACADEMY</t>
  </si>
  <si>
    <t>PROGRAM IT (UK) LTD</t>
  </si>
  <si>
    <t>BORGWARNER TECHNOLOGIES LIMITED</t>
  </si>
  <si>
    <t>OPTIMUM PERFORMANCE THROUGH TRAINING LTD</t>
  </si>
  <si>
    <t>WYEVERN PLANT TRAINING LIMITED</t>
  </si>
  <si>
    <t>EWELL GROVE PRIMARY AND NURSERY SCHOOL</t>
  </si>
  <si>
    <t>PRIORY CENTRAL SERVICES LIMITED</t>
  </si>
  <si>
    <t>VICTORIA SCHOOL OF ENGLISH LIMITED</t>
  </si>
  <si>
    <t>LEAFIELD CHURCH OF ENGLAND PRIMARY SCHOOL</t>
  </si>
  <si>
    <t>HM PRISON PARKHURST</t>
  </si>
  <si>
    <t>ELEANOR PALMER PRIMARY SCHOOL</t>
  </si>
  <si>
    <t>COLNE VALLEY HIGH SCHOOL</t>
  </si>
  <si>
    <t>EASTLEIGH BOROUGH COUNCIL</t>
  </si>
  <si>
    <t>ST PETER AND ST PAUL CHURCH OF ENGLAND ACADEMY</t>
  </si>
  <si>
    <t>BARNES SCHOOL OF SPORTS THERAPY LTD</t>
  </si>
  <si>
    <t>FOCUS SCHOOL - MIDDLESBROUGH CAMPUS</t>
  </si>
  <si>
    <t>NFU MUTUAL RISK MANAGEMENT SERVICES LIMITED</t>
  </si>
  <si>
    <t>STICKLEPATH COMMUNITY SCHOOL</t>
  </si>
  <si>
    <t>CHISELDON PRIMARY &amp; NURSERY SCHOOL</t>
  </si>
  <si>
    <t>UKS SECURITY GROUP LIMITED</t>
  </si>
  <si>
    <t>TRIO CHILDCARE CONNECTIONS LIMITED</t>
  </si>
  <si>
    <t>PROJECT IN MIND LTD</t>
  </si>
  <si>
    <t>TOWCESTER CHURCH OF ENGLAND PRIMARY SCHOOL</t>
  </si>
  <si>
    <t>PENDINE PARK CARE ORGANISATION (HILLBURY) LIMITED</t>
  </si>
  <si>
    <t>WATERSIDE PRIMARY SCHOOL</t>
  </si>
  <si>
    <t>THE A PROJECT</t>
  </si>
  <si>
    <t>CAMBIAN FLETCHER STREET</t>
  </si>
  <si>
    <t>DINGLE OPPORTUNITIES LTD</t>
  </si>
  <si>
    <t>BLUE ONYX SKILLS TRAINING LIMITED</t>
  </si>
  <si>
    <t>ENVESCA LTD</t>
  </si>
  <si>
    <t>VITAL REGENERATION</t>
  </si>
  <si>
    <t>LEICESTERSHIRE COUNTY COUNCIL</t>
  </si>
  <si>
    <t>MUCH WENLOCK PRIMARY SCHOOL</t>
  </si>
  <si>
    <t>SANTY LIMITED</t>
  </si>
  <si>
    <t>PORTSEC TRAINING LTD</t>
  </si>
  <si>
    <t>PROFESSIONAL TRAINERS AND MOTIVATIONAL SPEAKERS (PTMS) LIMITED</t>
  </si>
  <si>
    <t>EXPERIENTIAL TRAINING AND LEARNING LTD</t>
  </si>
  <si>
    <t>KNOWL HILL SCHOOL</t>
  </si>
  <si>
    <t>K-APP TRAINING AND SUPPORT SERVICES LTD</t>
  </si>
  <si>
    <t>LANGUAGE PROFICIENCY CENTRE LTD</t>
  </si>
  <si>
    <t>NORTON BUSINESS CONSULTANTS LTD</t>
  </si>
  <si>
    <t>ST MARY'S ISLAND CHURCH OF ENGLAND (AIDED) PRIMARY SCHOOL</t>
  </si>
  <si>
    <t>K. NEWTON CONSULTANCY LIMITED</t>
  </si>
  <si>
    <t>NEWALL GREEN PRIMARY SCHOOL</t>
  </si>
  <si>
    <t>LEICESTER COMMUNITY ISLAMIC SCHOOL</t>
  </si>
  <si>
    <t>WEDNESFIELD HIGH ACADEMY</t>
  </si>
  <si>
    <t>THE NEW SCHOOL</t>
  </si>
  <si>
    <t>AA LIGHTING CONTRACTORS LIMITED</t>
  </si>
  <si>
    <t>KEEVIL COFE PRIMARY SCHOOL</t>
  </si>
  <si>
    <t>ST ANNE'S INFANT SCHOOL</t>
  </si>
  <si>
    <t>STUART BATHURST CATHOLIC HIGH SCHOOL COLLEGE OF PERFORMING ARTS</t>
  </si>
  <si>
    <t>MERIDIAN HIGH SCHOOL</t>
  </si>
  <si>
    <t>EAST SUFFOLK AND NORTH ESSEX NHS FOUNDATION TRUST</t>
  </si>
  <si>
    <t>GLENGORMLEY HIGH SCHOOL</t>
  </si>
  <si>
    <t>THE MORTON SCHOOL</t>
  </si>
  <si>
    <t>WROXALL PRIMARY SCHOOL</t>
  </si>
  <si>
    <t>SWAN VALLEY COMMUNITY SCHOOL</t>
  </si>
  <si>
    <t>ST ANN'S CHURCH OF ENGLAND PRIMARY SCHOOL</t>
  </si>
  <si>
    <t>HUTTON RUDBY PRIMARY SCHOOL</t>
  </si>
  <si>
    <t>HELM CARE LTD.</t>
  </si>
  <si>
    <t>DBA NAVIGATOR LTD</t>
  </si>
  <si>
    <t>BERNESLAI HOMES LIMITED</t>
  </si>
  <si>
    <t>CRACKERJACK TRAINING LIMITED</t>
  </si>
  <si>
    <t>RUISHTON CHURCH OF ENGLAND PRIMARY SCHOOL</t>
  </si>
  <si>
    <t>SQUARE MILE CONSULTING LIMITED</t>
  </si>
  <si>
    <t>SOLOFUSION LTD</t>
  </si>
  <si>
    <t>S.O.S SORT IT OUT SOMERSET C.I.C</t>
  </si>
  <si>
    <t>BOLTON LANGUAGE SOCIETY COMMUNITY INTEREST COMPANY</t>
  </si>
  <si>
    <t>G FORCE TELECOMMS LTD</t>
  </si>
  <si>
    <t>BECKY ADLINGTON TRAINING LIMITED</t>
  </si>
  <si>
    <t>ENERGY KIDZ LTD</t>
  </si>
  <si>
    <t>LINCOLN'S COLLEGE LONDON LTD</t>
  </si>
  <si>
    <t>YEOVIL ART SPACE</t>
  </si>
  <si>
    <t>JMU SERVICES LIMITED</t>
  </si>
  <si>
    <t>ICT (BUILDING BLOCKS) LTD</t>
  </si>
  <si>
    <t>HAVERSTOCK SCHOOL</t>
  </si>
  <si>
    <t>BURMAN INFANT SCHOOL</t>
  </si>
  <si>
    <t>EKO PATHWAYS</t>
  </si>
  <si>
    <t>EASTCOURT INDEPENDENT SCHOOL</t>
  </si>
  <si>
    <t>INVERAVON PRIMARY SCHOOL</t>
  </si>
  <si>
    <t>AMBER LIGHT TRAINING LIMITED</t>
  </si>
  <si>
    <t>EMTEC (DERBYSHIRE) LIMITED</t>
  </si>
  <si>
    <t>7 TRAINING LIMITED</t>
  </si>
  <si>
    <t>HOLME PRIMARY SCHOOL</t>
  </si>
  <si>
    <t>CENTRE FOR POSTGRADUATE STUDIES &amp; RESEARCH LTD</t>
  </si>
  <si>
    <t>ROSEACRES PRIMARY SCHOOL</t>
  </si>
  <si>
    <t>FOREST INDEPENDENT PRIMARY COLLEGIATE</t>
  </si>
  <si>
    <t>CHOPPINGTON PRIMARY SCHOOL</t>
  </si>
  <si>
    <t>ESOLCENTRE.UK LTD</t>
  </si>
  <si>
    <t>SHENLEY BROOK END SCHOOL</t>
  </si>
  <si>
    <t>THE COLLEGE OF ANIMAL PHYSIOTHERAPY LIMITED</t>
  </si>
  <si>
    <t>BOSTON MANAGEMENT AND LAW BUSINESS SCHOOL LTD</t>
  </si>
  <si>
    <t>IMPETUS 4 LIMITED</t>
  </si>
  <si>
    <t>AINSLIE WOOD PRIMARY SCHOOL</t>
  </si>
  <si>
    <t>TESLA TECHNICAL TRAINING LIMITED</t>
  </si>
  <si>
    <t>THE MOUNT CAMPHILL COMMUNITY LIMITED</t>
  </si>
  <si>
    <t>POCKLINGTON MONTESSORI SCHOOL LIMITED</t>
  </si>
  <si>
    <t>QUANTUM TRAINING SERVICES LIMITED</t>
  </si>
  <si>
    <t>PREMIER PATHWAYS LTD</t>
  </si>
  <si>
    <t>THE CARING PENDOLINO LIMITED</t>
  </si>
  <si>
    <t>SHEPLEY FIRST SCHOOL</t>
  </si>
  <si>
    <t>E2E (UK) LIMITED</t>
  </si>
  <si>
    <t>ELITE ADVANCED DRIVER TRAINING LIMITED</t>
  </si>
  <si>
    <t>FUTURE FIRST ALUMNI LIMITED</t>
  </si>
  <si>
    <t>WINCHESTER COLLEGE</t>
  </si>
  <si>
    <t>HILF SUPPLY CHAIN SOLUTIONS LIMITED</t>
  </si>
  <si>
    <t>TRAILFINDERS LIMITED</t>
  </si>
  <si>
    <t>MURROW PRIMARY ACADEMY</t>
  </si>
  <si>
    <t>SEADRAGON STUDIOS LIMITED</t>
  </si>
  <si>
    <t>INA BEARING COMPANY LIMITED</t>
  </si>
  <si>
    <t>WE ARE THE DIGITAL TYPE LIMITED</t>
  </si>
  <si>
    <t>TITAN TRAINING ACADEMY LIMITED</t>
  </si>
  <si>
    <t>HM PRISON LANCASTER CASTLE</t>
  </si>
  <si>
    <t>CWIND LTD</t>
  </si>
  <si>
    <t>WILLIAM BELLAMY PRIMARY SCHOOL</t>
  </si>
  <si>
    <t>COUNTY DURHAM HUB LIMITED</t>
  </si>
  <si>
    <t>LEARNING LIGHT LIMITED</t>
  </si>
  <si>
    <t>DIALOGUE LANGUAGE SERVICES LIMITED</t>
  </si>
  <si>
    <t>ALL SAINTS CHURCH OF ENGLAND VOLUNTARY AIDED PRIMARY SCHOOL, DATCHWORTH</t>
  </si>
  <si>
    <t>SLM COMMUNITY LEISURE CHARITABLE TRUST</t>
  </si>
  <si>
    <t>PQ PURPOSE COACHING LIMITED</t>
  </si>
  <si>
    <t>WELLFIELD ACADEMY</t>
  </si>
  <si>
    <t>SHEFFIELD LANGUAGE CENTRE LTD</t>
  </si>
  <si>
    <t>THE HANGLETON &amp; KNOLL PROJECT</t>
  </si>
  <si>
    <t>ST NICOLAS' CHURCH OF ENGLAND COMBINED SCHOOL</t>
  </si>
  <si>
    <t>SOUTH CERNEY SAILING CLUB LIMITED</t>
  </si>
  <si>
    <t>LYMINGTON COMMUNITY ASSOCIATION</t>
  </si>
  <si>
    <t>BCB TRADING LIMITED</t>
  </si>
  <si>
    <t>BLACK-ELK LIMITED</t>
  </si>
  <si>
    <t>HIGHFIELD PRODUCTS LIMITED</t>
  </si>
  <si>
    <t>PARKVIEW ACADEMY</t>
  </si>
  <si>
    <t>ICKNIELD COMMUNITY COLLEGE</t>
  </si>
  <si>
    <t>CITATION FIRE &amp; ELECTRICAL LIMITED</t>
  </si>
  <si>
    <t>CITY COLLEGE STRATFORD LTD</t>
  </si>
  <si>
    <t>THE FORGE BATH LTD</t>
  </si>
  <si>
    <t>WOODBRIDGE TRUST</t>
  </si>
  <si>
    <t>DEREHAM, TOFTWOOD COMMUNITY JUNIOR SCHOOL</t>
  </si>
  <si>
    <t>CARTER COMMUNITY SCHOOL</t>
  </si>
  <si>
    <t>HANDALE PRIMARY SCHOOL</t>
  </si>
  <si>
    <t>SYNERGY HOLISTIC HEALING LIMITED</t>
  </si>
  <si>
    <t>HEATHFIELD ACADEMY</t>
  </si>
  <si>
    <t>MEONSTOKE CHURCH OF ENGLAND INFANT SCHOOL</t>
  </si>
  <si>
    <t>OAKFIELD COMMUNITY PRIMARY SCHOOL</t>
  </si>
  <si>
    <t>HERTFORD VALE CHURCH OF ENGLAND VOLUNTARY CONTROLLED PRIMARY SCHOOL, STAXTON</t>
  </si>
  <si>
    <t>RADD TRAINING LIMITED</t>
  </si>
  <si>
    <t>BRITANNIA VILLAGE PRIMARY SCHOOL</t>
  </si>
  <si>
    <t>COMMUNITY BASED LEARNING LTD</t>
  </si>
  <si>
    <t>HERTSMERE VALLEY CARE SERVICES LIMITED</t>
  </si>
  <si>
    <t>CONIFERS SCHOOL</t>
  </si>
  <si>
    <t>JOSE AGUIAR</t>
  </si>
  <si>
    <t>DURRINGTON CHURCH OF ENGLAND CONTROLLED JUNIOR SCHOOL</t>
  </si>
  <si>
    <t>THE DERBYSHIRE, LEICESTERSHIRE, NOTTINGHAMSHIRE AND RUTLAND COMMUNITY REHABILITATION COMPANY LIMITED</t>
  </si>
  <si>
    <t>ST FRANCIS CATHOLIC AND CHURCH OF ENGLAND PRIMARY ACADEMY</t>
  </si>
  <si>
    <t>BEACON FILMS CIC</t>
  </si>
  <si>
    <t>ST DUNSTAN'S CATHOLIC PRIMARY SCHOOL, WOKING</t>
  </si>
  <si>
    <t>CHAFFINCH BROOK SCHOOL</t>
  </si>
  <si>
    <t>LARA WHISTANCE</t>
  </si>
  <si>
    <t>CHAUCER SCHOOL</t>
  </si>
  <si>
    <t>WHEELER PRIMARY SCHOOL</t>
  </si>
  <si>
    <t>THE SKYLARK PARTNERSHIP</t>
  </si>
  <si>
    <t>UNIFIED ACADEMY</t>
  </si>
  <si>
    <t>THE CAMBRIDGE PRIMARY SCHOOL</t>
  </si>
  <si>
    <t>BROOKSIDE CENTRE FOR CHRISTIAN MINISTRY LTD</t>
  </si>
  <si>
    <t>SOCIAL ECHO NORTH HUNTINGDONSHIRE CIC</t>
  </si>
  <si>
    <t>MOTHERWELL AND WISHAW CITIZENS ADVICE BUREAU</t>
  </si>
  <si>
    <t>CROFT CHURCH OF ENGLAND PRIMARY SCHOOL</t>
  </si>
  <si>
    <t>MANCHESTER MESIVTA SCHOOL</t>
  </si>
  <si>
    <t>WILLOW BANK INFANT SCHOOL</t>
  </si>
  <si>
    <t>SEASIDE RADIO LIMITED</t>
  </si>
  <si>
    <t>CHOICES 4 ALL</t>
  </si>
  <si>
    <t>SKL TRAINING LIMITED</t>
  </si>
  <si>
    <t>MALLAIG HIGH SCHOOL</t>
  </si>
  <si>
    <t>MINDTANK LIMITED</t>
  </si>
  <si>
    <t>SHIELD ROAD PRIMARY SCHOOL</t>
  </si>
  <si>
    <t>MCC CONSULTANCY LIMITED</t>
  </si>
  <si>
    <t>GLASTONBURY MENTAL HEALTH NETWORK</t>
  </si>
  <si>
    <t>WESSEX LODGE SCHOOL</t>
  </si>
  <si>
    <t>WHEELS VOCATIONAL AND LIFE SKILLS CENTRE LTD.</t>
  </si>
  <si>
    <t>SOMERSET RACIAL EQUALITY COUNCIL LTD</t>
  </si>
  <si>
    <t>PRIORY COLLEGE SWINDON</t>
  </si>
  <si>
    <t>TIBBERTON COFE FIRST SCHOOL</t>
  </si>
  <si>
    <t>SHAYPING LIMITED</t>
  </si>
  <si>
    <t>ENG IT LIMITED</t>
  </si>
  <si>
    <t>SYRESHAM ST JAMES COFE PRIMARY SCHOOL AND NURSERY</t>
  </si>
  <si>
    <t>ST JOHN THE DIVINE CHURCH OF ENGLAND PRIMARY SCHOOL</t>
  </si>
  <si>
    <t>ASHMOLE ACADEMY</t>
  </si>
  <si>
    <t>ILLUMINATE CHARITY</t>
  </si>
  <si>
    <t>CHESTERFIELD F.C. COMMUNITY TRUST</t>
  </si>
  <si>
    <t>TEACH 247 LIMITED</t>
  </si>
  <si>
    <t>ST MARY REDCLIFFE CHURCH OF ENGLAND PRIMARY SCHOOL</t>
  </si>
  <si>
    <t>GRANBY TOXTETH DEVELOPMENT TRUST LIMITED</t>
  </si>
  <si>
    <t>A.P.R.A.S. NORTH EAST LIMITED</t>
  </si>
  <si>
    <t>WIGAN METROPOLITAN BOROUGH COUNCIL</t>
  </si>
  <si>
    <t>MOULSHAM HIGH SCHOOL AND HUMANITIES COLLEGE</t>
  </si>
  <si>
    <t>CEDAR ROAD PRIMARY SCHOOL</t>
  </si>
  <si>
    <t>YSGOL GYFUN EMLYN</t>
  </si>
  <si>
    <t>THE OXBRIDGE COLLEGE OF EDUCATION &amp; THE OXBRIDGE UNIVERSITE (UK) LIMITED</t>
  </si>
  <si>
    <t>CEDAR PARK SCHOOL</t>
  </si>
  <si>
    <t>CLOUGHSIDE COLLEGE</t>
  </si>
  <si>
    <t>SMART QUALITY SOLUTIONS LIMITED</t>
  </si>
  <si>
    <t>OUTWOOD PRIMARY ACADEMY KIRKHAMGATE</t>
  </si>
  <si>
    <t>WREN ACADEMY ENFIELD</t>
  </si>
  <si>
    <t>FAIRGOLD TRAINING AND DEVELOPMENT LIMITED</t>
  </si>
  <si>
    <t>NORTHAMPTON ACADEMY</t>
  </si>
  <si>
    <t>EDUCARE TRAINING &amp; CONSULTANCY SERVICES LIMITED</t>
  </si>
  <si>
    <t>ANN CAM CHURCH OF ENGLAND PRIMARY SCHOOL</t>
  </si>
  <si>
    <t>ASHLEY JADE VOCATIONAL COLLEGE LTD</t>
  </si>
  <si>
    <t>DRUMMORE SCHOOL</t>
  </si>
  <si>
    <t>NCG CAM SOLUTIONS LIMITED</t>
  </si>
  <si>
    <t>WARWICKSHIRE COUNTY COUNCIL</t>
  </si>
  <si>
    <t>TOUCH-LEARN LIMITED</t>
  </si>
  <si>
    <t>LONDON COLLEGE OF BUSINESS</t>
  </si>
  <si>
    <t>FOXHILLS INFANT SCHOOL</t>
  </si>
  <si>
    <t>GT INNOVATIONS LIMITED</t>
  </si>
  <si>
    <t>GWARN INTERNATIONAL LIMITED</t>
  </si>
  <si>
    <t>THE BUNKER (SUNDERLAND) COMMUNITY INTEREST COMPANY</t>
  </si>
  <si>
    <t>THEDDLETHORPE ACADEMY</t>
  </si>
  <si>
    <t>SHENFIELD ST. MARY'S CHURCH OF ENGLAND PRIMARY SCHOOL</t>
  </si>
  <si>
    <t>KILNHURST PRIMARY SCHOOL</t>
  </si>
  <si>
    <t>MIDDLETON-IN-TEESDALE NURSERY AND PRIMARY SCHOOL</t>
  </si>
  <si>
    <t>WOODLANDS HIGH SCHOOL</t>
  </si>
  <si>
    <t>WESTA ESSENTIAL SKILLS TRAINING LIMITED</t>
  </si>
  <si>
    <t>GROW OUTSIDE C.I.C.</t>
  </si>
  <si>
    <t>MARLPOOL INFANT SCHOOL</t>
  </si>
  <si>
    <t>INTO UNIVERSITY PARTNERSHIPS LIMITED</t>
  </si>
  <si>
    <t>MANCHESTER FIRST LIMITED</t>
  </si>
  <si>
    <t>Bedford Hospital NHS Trust</t>
  </si>
  <si>
    <t>QUALITY SERVICES &amp; CO LTD</t>
  </si>
  <si>
    <t>HOBLETTS MANOR JUNIOR SCHOOL</t>
  </si>
  <si>
    <t>CR TRAINING SOLUTIONS AND CONSULTANCY LTD</t>
  </si>
  <si>
    <t>BRIDLINGTON QUAY COMMUNITY INTEREST COMPANY</t>
  </si>
  <si>
    <t>REDBRIDGE ALTERNATIVE PROVISION</t>
  </si>
  <si>
    <t>4 ALL PLAYERS LTD</t>
  </si>
  <si>
    <t>BURNLEY LOWERHOUSE JUNIOR SCHOOL</t>
  </si>
  <si>
    <t>WEST COATS PRIMARY SCHOOL</t>
  </si>
  <si>
    <t>EGGBUCKLAND COMMUNITY COLLEGE</t>
  </si>
  <si>
    <t>MADLEY BROOK COMMUNITY PRIMARY SCHOOL</t>
  </si>
  <si>
    <t>KING ATHELSTAN PRIMARY SCHOOL</t>
  </si>
  <si>
    <t>University Hospitals Coventry and Warwickshire NHS Trust</t>
  </si>
  <si>
    <t>HEATHER AVENUE INFANT SCHOOL</t>
  </si>
  <si>
    <t>NORSET HOUSE</t>
  </si>
  <si>
    <t>BANKS LANE JUNIOR SCHOOL</t>
  </si>
  <si>
    <t>VLE SUPPORT LIMITED</t>
  </si>
  <si>
    <t>AEGIR - A SPECIALIST ACADEMY</t>
  </si>
  <si>
    <t>BELLS FARM PRIMARY SCHOOL</t>
  </si>
  <si>
    <t>ST ALOYSIUS RC VOLUNTARY AIDED INFANT SCHOOL</t>
  </si>
  <si>
    <t>FIREBIRD TRAINING LIMITED</t>
  </si>
  <si>
    <t>FARNBOROUGH GRANGE NURSERY/INFANT COMMUNITY SCHOOL</t>
  </si>
  <si>
    <t>UNITY RECRUITMENT LTD</t>
  </si>
  <si>
    <t>ROSE GOLD PARLOUR LTD</t>
  </si>
  <si>
    <t>OTTERTON CHURCH OF ENGLAND PRIMARY SCHOOL</t>
  </si>
  <si>
    <t>MAIDENBOWER INFANT SCHOOL</t>
  </si>
  <si>
    <t>SYLVAN INFANT SCHOOL</t>
  </si>
  <si>
    <t>MAIN EVENT SECURITY LIMITED</t>
  </si>
  <si>
    <t>BEACON BUSINESS INNOVATION HUB</t>
  </si>
  <si>
    <t>BOTRIPHNIE PRIMARY SCHOOL</t>
  </si>
  <si>
    <t>GOODWIN DEVELOPMENT TRUST</t>
  </si>
  <si>
    <t>AINTHORPE PRIMARY SCHOOL</t>
  </si>
  <si>
    <t>SIR JOHN MOORE CHURCH OF ENGLAND PRIMARY SCHOOL</t>
  </si>
  <si>
    <t>ST CONORS COLLEGE</t>
  </si>
  <si>
    <t>THE CITY SCHOOL</t>
  </si>
  <si>
    <t>ST MARY'S WALTHAMSTOW COFE VOLUNTARY AIDED PRIMARY SCHOOL</t>
  </si>
  <si>
    <t>CANINE MASSAGE THERAPY CENTRE LTD</t>
  </si>
  <si>
    <t>ACTIVE HEALTH GROUP LIMITED</t>
  </si>
  <si>
    <t>E.S.L. (GB) LIMITED</t>
  </si>
  <si>
    <t>SSAZ INTERNATIONAL LIMITED</t>
  </si>
  <si>
    <t>BRIDPORT AND DISTRICT CITIZENS ADVICE BUREAU</t>
  </si>
  <si>
    <t>THE WISE GROUP</t>
  </si>
  <si>
    <t>MERROW COFE CONTROLLED INFANT SCHOOL</t>
  </si>
  <si>
    <t>MIDSTREAM (WEST LANCS) LIMITED</t>
  </si>
  <si>
    <t>ARCHBISHOP BLANCH COFE HIGH SCHOOL</t>
  </si>
  <si>
    <t>LONDON CORPORATE COLLEGE LIMITED</t>
  </si>
  <si>
    <t>THE COLLEGE OF HIGHER EDUCATION LTD</t>
  </si>
  <si>
    <t>FULWOOD ACADEMY</t>
  </si>
  <si>
    <t>BLOSSOM 24 HEALTHCARE &amp; TRAINING LTD</t>
  </si>
  <si>
    <t>HOLYCROFT PRIMARY SCHOOL</t>
  </si>
  <si>
    <t>ST BERNADETTE'S CATHOLIC PRIMARY SCHOOL, A VOLUNTARY ACADEMY</t>
  </si>
  <si>
    <t>MULBERRY CAREER DEVELOPMENT SERVICES</t>
  </si>
  <si>
    <t>FREEGROUNDS INFANT SCHOOL</t>
  </si>
  <si>
    <t>ETCHING HILL COFE (C) PRIMARY SCHOOL</t>
  </si>
  <si>
    <t>SETTLE COLLEGE</t>
  </si>
  <si>
    <t>MINSTER SCHOOL</t>
  </si>
  <si>
    <t>ENTERPRISE NATION LTD</t>
  </si>
  <si>
    <t>IDEAL FOR ALL LIMITED</t>
  </si>
  <si>
    <t>CORPORATE SAFETY SERVICES &amp; TRAINING LTD</t>
  </si>
  <si>
    <t>FARNSFIELD ST MICHAEL'S CHURCH OF ENGLAND PRIMARY (VOLUNTARY AIDED) SCHOOL</t>
  </si>
  <si>
    <t>NEWLAITHES INFANT SCHOOL</t>
  </si>
  <si>
    <t>IGNIS ACADEMY TRUST</t>
  </si>
  <si>
    <t>BRAMCOTE COFE PRIMARY SCHOOL</t>
  </si>
  <si>
    <t>PULP.NET</t>
  </si>
  <si>
    <t>BELCANTO LONDON ACADEMY THEATRE SCHOOL</t>
  </si>
  <si>
    <t>SPECIALIST TRAINING &amp; DEVELOPMENT LIMITED</t>
  </si>
  <si>
    <t>GREAT BRIDGE PRIMARY SCHOOL</t>
  </si>
  <si>
    <t>GRANGESIDE SCHOOL</t>
  </si>
  <si>
    <t>BUBWITH COMMUNITY PRIMARY SCHOOL</t>
  </si>
  <si>
    <t>ECCLESTON ST MARY'S CHURCH OF ENGLAND PRIMARY SCHOOL</t>
  </si>
  <si>
    <t>AMC TRAINING 4 CHANGE LTD</t>
  </si>
  <si>
    <t>THE ALBAN FEDERATION</t>
  </si>
  <si>
    <t>REDWOOD PRIMARY SCHOOL</t>
  </si>
  <si>
    <t>ST JOHN'S PREPARATORY AND SENIOR SCHOOL</t>
  </si>
  <si>
    <t>ORWELL HOUSING ASSOCIATION LIMITED</t>
  </si>
  <si>
    <t>NN TRAINING SERVICES LIMITED</t>
  </si>
  <si>
    <t>NEWBURN MANOR PRIMARY SCHOOL</t>
  </si>
  <si>
    <t>IRIE DANCE THEATRE</t>
  </si>
  <si>
    <t>WIDEY COURT PRIMARY SCHOOL</t>
  </si>
  <si>
    <t>DISTINGUISHED.WORLD LTD</t>
  </si>
  <si>
    <t>NATIONAL END POINT ASSESSMENT CENTRE LTD</t>
  </si>
  <si>
    <t>NCEA DUKE'S SECONDARY SCHOOL</t>
  </si>
  <si>
    <t>HERROS LIMITED</t>
  </si>
  <si>
    <t>ALNWICK DISTRICT COUNCIL</t>
  </si>
  <si>
    <t>THE NEWLANDS CATHOLIC SCHOOL FCJ</t>
  </si>
  <si>
    <t>CHILHAM, ST MARY'S CHURCH OF ENGLAND PRIMARY SCHOOL</t>
  </si>
  <si>
    <t>MCQ TRAINING LIMITED</t>
  </si>
  <si>
    <t>SYLVESTER PRIMARY ACADEMY</t>
  </si>
  <si>
    <t>EAQ MANOR FARM CIC</t>
  </si>
  <si>
    <t>HOLDEN LANE PRIMARY SCHOOL</t>
  </si>
  <si>
    <t>SKIDZ - THE WYCOMBE MOTOR PROJECT LIMITED</t>
  </si>
  <si>
    <t>OSCAR COLLEGE OF LONDON LIMITED</t>
  </si>
  <si>
    <t>CM INNOVATION LTD</t>
  </si>
  <si>
    <t>THE APPRENTICE TRAINING COMPANY LIMITED</t>
  </si>
  <si>
    <t>QMS CONSULTANCY LTD</t>
  </si>
  <si>
    <t>MANCHESTER MENTAL HEALTH AND SOCIAL CARE TRUST</t>
  </si>
  <si>
    <t>SO PILATES LIMITED</t>
  </si>
  <si>
    <t>AISKEW, LEEMING BAR CHURCH OF ENGLAND PRIMARY SCHOOL</t>
  </si>
  <si>
    <t>BATHFORD COFE VC PRIMARY SCHOOL</t>
  </si>
  <si>
    <t>FOCUS TRANSPORT TRAINING LIMITED</t>
  </si>
  <si>
    <t>ST TERESA'S PRIMARY SCHOOL</t>
  </si>
  <si>
    <t>MERSEYRAIL ELECTRICS 2002 LIMITED</t>
  </si>
  <si>
    <t>HOLMER COFE ACADEMY</t>
  </si>
  <si>
    <t>HYPNOTHERAPY CONTROL BOARD LTD</t>
  </si>
  <si>
    <t>ELEARNCOLLEGE LTD</t>
  </si>
  <si>
    <t>PRIORY SPORTS AND TECHNOLOGY COLLEGE, PENWORTHAM</t>
  </si>
  <si>
    <t>ENGLISH NATIONAL BALLET SCHOOL LIMITED</t>
  </si>
  <si>
    <t>EMPOWERED WOMAN LIMITED</t>
  </si>
  <si>
    <t>ULTIMATE COACHING LIMITED</t>
  </si>
  <si>
    <t>HILBRE HIGH SCHOOL</t>
  </si>
  <si>
    <t>NTP SERVICES LIMITED</t>
  </si>
  <si>
    <t>HIGHFIELD ST MATTHEW'S COFE PRIMARY SCHOOL</t>
  </si>
  <si>
    <t>GEDANKEN LTD</t>
  </si>
  <si>
    <t>WHITBURN VILLAGE PRIMARY SCHOOL</t>
  </si>
  <si>
    <t>ASSOCIATION OF LOCAL VOLUNTARY ORGANISATIONS (RURAL SOUTH LANARKSHIRE)</t>
  </si>
  <si>
    <t>KER TRAINING LTD</t>
  </si>
  <si>
    <t>TT2 LIMITED</t>
  </si>
  <si>
    <t>BOLTON TECHNICAL INNOVATION CENTRE LIMITED</t>
  </si>
  <si>
    <t>ROXWELL CHURCH OF ENGLAND PRIMARY SCHOOL</t>
  </si>
  <si>
    <t>ACHIEVING EXCELLENCE UK LTD</t>
  </si>
  <si>
    <t>AVONDALE PRIMARY SCHOOL</t>
  </si>
  <si>
    <t>LOCAL ECONOMIC DEVELOPMENT COMPANY (LEDCOM) LIMITED</t>
  </si>
  <si>
    <t>FIRST TRENITALIA WEST COAST RAIL LIMITED</t>
  </si>
  <si>
    <t>KENSINGTON PARK SCHOOL</t>
  </si>
  <si>
    <t>CENTRAL LONDON YOUTH DEVELOPMENT TRUST</t>
  </si>
  <si>
    <t>JUST TRAINING (EAST MIDLANDS) LIMITED</t>
  </si>
  <si>
    <t>IMRC LIMITED</t>
  </si>
  <si>
    <t>UNTAPPED RESOURCE CIC</t>
  </si>
  <si>
    <t>LITE LIMITED</t>
  </si>
  <si>
    <t>HADDON TRAINING LIMITED</t>
  </si>
  <si>
    <t>ACE TRAINING AND CONSULTANCY LIMITED</t>
  </si>
  <si>
    <t>WELLESLEY HADDON DENE SCHOOL</t>
  </si>
  <si>
    <t>BAILEY'S COURT PRIMARY SCHOOL</t>
  </si>
  <si>
    <t>ST JOSEPH'S CATHOLIC PRIMARY SCHOOL, REDHILL</t>
  </si>
  <si>
    <t>THE SUMMIT SATURDAY SCHOOL LIMITED</t>
  </si>
  <si>
    <t>KESTEVEN AND GRANTHAM GIRLS' SCHOOL</t>
  </si>
  <si>
    <t>CRAWSHAW SCHOOL</t>
  </si>
  <si>
    <t>OLD HALL PRIMARY SCHOOL</t>
  </si>
  <si>
    <t>ADVANCE TRAINING ACADEMY (UK) LTD.</t>
  </si>
  <si>
    <t>CLITHEROE PENDLE PRIMARY SCHOOL</t>
  </si>
  <si>
    <t>LINGEY HOUSE PRIMARY SCHOOL</t>
  </si>
  <si>
    <t>ST MARY'S CHURCH OF ENGLAND VOLUNTARY CONTROLLED PRIMARY SCHOOL, BEVERLEY</t>
  </si>
  <si>
    <t>IRWIN COLLEGE LIMITED</t>
  </si>
  <si>
    <t>JOURNEY HR LIMITED</t>
  </si>
  <si>
    <t>ABILITY TRAINING (SOUTHERN) LIMITED</t>
  </si>
  <si>
    <t>ST MICHAEL'S CHURCH OF ENGLAND VOLUNTARY AIDED PRIMARY SCHOOL</t>
  </si>
  <si>
    <t>OLSEN HOUSE SCHOOL</t>
  </si>
  <si>
    <t>ST COLUMBA'S PRIMARY SCHOOL</t>
  </si>
  <si>
    <t>WEALD RISE PRIMARY SCHOOL</t>
  </si>
  <si>
    <t>CHALTON LOWER SCHOOL</t>
  </si>
  <si>
    <t>BAILEY GREEN PRIMARY SCHOOL</t>
  </si>
  <si>
    <t>SHARPS COPSE PRIMARY AND NURSERY SCHOOL</t>
  </si>
  <si>
    <t>FORTEVIOT PRIMARY SCHOOL</t>
  </si>
  <si>
    <t>SHINE LEARNING AND TRAINING CENTRE CIC</t>
  </si>
  <si>
    <t>COMPUTER SERVICES CONSULTANTS (U.K.) LIMITED</t>
  </si>
  <si>
    <t>TRIANGLE TRAINING SERVICES LIMITED</t>
  </si>
  <si>
    <t>AKL ASSESSMENTS LIMITED</t>
  </si>
  <si>
    <t>WEETWOOD PRIMARY SCHOOL</t>
  </si>
  <si>
    <t>CALTON PRIMARY SCHOOL</t>
  </si>
  <si>
    <t>EARLSMEAD PRIMARY SCHOOL</t>
  </si>
  <si>
    <t>ST ANDREW'S C OF E PRIMARY SCHOOL</t>
  </si>
  <si>
    <t>OUR LADY'S HIGH SCHOOL</t>
  </si>
  <si>
    <t>CHATSWORTH TRAINING SERVICES LTD</t>
  </si>
  <si>
    <t>FERMANAGH RURAL COMMUNITY INITIATIVE</t>
  </si>
  <si>
    <t>BAYTON COFE PRIMARY SCHOOL</t>
  </si>
  <si>
    <t>ST WILLIAM'S ROMAN CATHOLIC VOLUNTARY AIDED PRIMARY SCHOOL</t>
  </si>
  <si>
    <t>ALCHEMIST FITNESS LTD</t>
  </si>
  <si>
    <t>NORTH EAST REGIONAL EMPLOYERS ORGANISATION FOR LOCAL AUTHORITIES</t>
  </si>
  <si>
    <t>SNARESBROOK PRIMARY SCHOOL</t>
  </si>
  <si>
    <t>THE MACROTHERY COLLEGE OF POST MATERIALISTIC PSYCHOLOGY LTD</t>
  </si>
  <si>
    <t>SARACENS LIMITED</t>
  </si>
  <si>
    <t>ELEDECKS LIMITED</t>
  </si>
  <si>
    <t>SENSE LEARNING LIMITED</t>
  </si>
  <si>
    <t>NCEA JAMES KNOTT COFE PRIMARY SCHOOL</t>
  </si>
  <si>
    <t>POSITIVE AIMS</t>
  </si>
  <si>
    <t>HRUK GROUP LTD</t>
  </si>
  <si>
    <t>WYMONDHAM LEARNING INITIATIVE LIMITED</t>
  </si>
  <si>
    <t>WELLOW SCHOOL</t>
  </si>
  <si>
    <t>CROWLANDS PRIMARY SCHOOL</t>
  </si>
  <si>
    <t>IMPACT INNOVATION LTD.</t>
  </si>
  <si>
    <t>BROOKFIELD COMMUNITY SCHOOL</t>
  </si>
  <si>
    <t>DARTMOUTH ACADEMY</t>
  </si>
  <si>
    <t>KEMPSHOTT JUNIOR SCHOOL</t>
  </si>
  <si>
    <t>VISION GOSPEL AND EDUCATIONAL MINISTRIES LTD.</t>
  </si>
  <si>
    <t>THE HOLY FAMILY CATHOLIC HIGH SCHOOL, CARLTON</t>
  </si>
  <si>
    <t>WILLIAM EDWARDS SCHOOL</t>
  </si>
  <si>
    <t>LOREBURN SCHOOL</t>
  </si>
  <si>
    <t>SHEPHERD BUSINESS SCHOOL LIMITED</t>
  </si>
  <si>
    <t>SPERRINVIEW SPECIAL SCHOOL</t>
  </si>
  <si>
    <t>CAPITA RESOURCING LIMITED</t>
  </si>
  <si>
    <t>VIRTUAL COLLEGE (WEST)</t>
  </si>
  <si>
    <t>MONKWICK JUNIOR SCHOOL</t>
  </si>
  <si>
    <t>WELBOURNE PRIMARY SCHOOL</t>
  </si>
  <si>
    <t>CLEARWATER ASSOCIATES LIMITED</t>
  </si>
  <si>
    <t>WHYY? LIMITED</t>
  </si>
  <si>
    <t>HULL STUDIO SCHOOL</t>
  </si>
  <si>
    <t>SANDALL WOOD SCHOOL</t>
  </si>
  <si>
    <t>ST BERNADETTE CATHOLIC SECONDARY SCHOOL</t>
  </si>
  <si>
    <t>TEST90000253</t>
  </si>
  <si>
    <t>BRICKHILL PRIMARY SCHOOL</t>
  </si>
  <si>
    <t>ROYAL PARK PRIMARY ACADEMY</t>
  </si>
  <si>
    <t>EASTWOOD PRIMARY SCHOOL &amp; NURSERY</t>
  </si>
  <si>
    <t>Education Inclusion Service KS4 (Salford City Council) - Do not use for funding</t>
  </si>
  <si>
    <t>HAUGHTON MARITIME LIMITED</t>
  </si>
  <si>
    <t>DURAND ACADEMY</t>
  </si>
  <si>
    <t>ACTIVE U C.I.C.</t>
  </si>
  <si>
    <t>TALENTINO LIMITED</t>
  </si>
  <si>
    <t>THE RUSHDEN COMMUNITY COLLEGE SPECIALISING IN MATHEMATICS AND COMPUTING</t>
  </si>
  <si>
    <t>ASPIRATION TRAINING LIMITED</t>
  </si>
  <si>
    <t>COMMUNITY LINKS BROMLEY</t>
  </si>
  <si>
    <t>THE ST MARGARET'S CHURCH OF ENGLAND SCHOOL, WITHERN</t>
  </si>
  <si>
    <t>WHITDALE PRIMARY SCHOOL</t>
  </si>
  <si>
    <t>WESTPARK SCHOOL</t>
  </si>
  <si>
    <t>FUSION ICT LIMITED</t>
  </si>
  <si>
    <t>INSTITUTE OF INTEGRATED SYSTEMIC THERAPY</t>
  </si>
  <si>
    <t>CLEARWELL CHURCH OF ENGLAND PRIMARY SCHOOL</t>
  </si>
  <si>
    <t>TASTY PLC</t>
  </si>
  <si>
    <t>BLAKENALL HEATH JUNIOR SCHOOL</t>
  </si>
  <si>
    <t>ROTHERFIELD PRIMARY SCHOOL</t>
  </si>
  <si>
    <t>EDA COLLEGE LTD</t>
  </si>
  <si>
    <t>JARROW SCHOOL</t>
  </si>
  <si>
    <t>FOURTH MONKEY EDUCATION LIMITED</t>
  </si>
  <si>
    <t>GKC TRAINING LTD</t>
  </si>
  <si>
    <t>DSV TRAINING &amp; EDUCATION SERVICES LIMITED</t>
  </si>
  <si>
    <t>CHILDWALL SCHOOL - A SPECIALIST SPORTS COLLEGE</t>
  </si>
  <si>
    <t>LINTON MEAD PRIMARY SCHOOL</t>
  </si>
  <si>
    <t>DOVERY DOWN LOWER SCHOOL</t>
  </si>
  <si>
    <t>DIGITANGLE LTD</t>
  </si>
  <si>
    <t>WHATFIELD CHURCH OF ENGLAND VOLUNTARY CONTROLLED PRIMARY SCHOOL</t>
  </si>
  <si>
    <t>EDINBURGH SECURE SERVICES - HOWDENHALL AND ST KATHARINE'S</t>
  </si>
  <si>
    <t>RIGHT PRICE TRAINING AND FACILITATION</t>
  </si>
  <si>
    <t>MANCHESTER CITY COLLEGE OF TECHNOLOGY LTD</t>
  </si>
  <si>
    <t>LIME ACADEMY FOREST APPROACH</t>
  </si>
  <si>
    <t>OLD HALL SCHOOL</t>
  </si>
  <si>
    <t>STAWLEY PRIMARY SCHOOL</t>
  </si>
  <si>
    <t>THE ABC TEAM NW LIMITED</t>
  </si>
  <si>
    <t>DUCTCLEAN (UK) LIMITED</t>
  </si>
  <si>
    <t>GISBURN ROAD COMMUNITY PRIMARY SCHOOL</t>
  </si>
  <si>
    <t>TTI REALISATIONS 2019 LIMITED</t>
  </si>
  <si>
    <t>THE INTERNATIONAL COLLEGES OF ISLAMIC SCIENCE</t>
  </si>
  <si>
    <t>ANGELNAILS.CO.UK LTD</t>
  </si>
  <si>
    <t>LITTLE SPORTS COACHING LTD</t>
  </si>
  <si>
    <t>GOSFORTH JUNIOR HIGH SCHOOL</t>
  </si>
  <si>
    <t>HEART OF YORKSHIRE EDUCATION GROUP</t>
  </si>
  <si>
    <t>CITY BANKING COLLEGE LIMITED</t>
  </si>
  <si>
    <t>AIREDALE JUNIOR SCHOOL</t>
  </si>
  <si>
    <t>CNX NOTTS LIMITED</t>
  </si>
  <si>
    <t>SPRINGWELL ALTERNATIVE ACADEMY</t>
  </si>
  <si>
    <t>STAPLEFORD PRIMARY SCHOOL</t>
  </si>
  <si>
    <t>QUAY FUTURES LIMITED</t>
  </si>
  <si>
    <t>RECREATION ROAD INFANT SCHOOL</t>
  </si>
  <si>
    <t>GRAHAM AUSTIN TRAINING LIMITED</t>
  </si>
  <si>
    <t>BUCKTON VALE PRIMARY SCHOOL</t>
  </si>
  <si>
    <t>ADVANTAGE WIMBLEDON LIMITED</t>
  </si>
  <si>
    <t>IMMACULATE CONCEPTION CATHOLIC PRIMARY</t>
  </si>
  <si>
    <t>THE SCOTTISH INSTITUTE OF HUMAN RELATIONS LTD</t>
  </si>
  <si>
    <t>LEARN ABOUT (WALES) LIMITED</t>
  </si>
  <si>
    <t>ST EDMUNDS CATHOLIC SCHOOL, A SPECIALIST MATHEMATICS &amp; COMPUTING COLLEGE</t>
  </si>
  <si>
    <t>FIRST CHILDCARE TRAINING LIMITED</t>
  </si>
  <si>
    <t>BRUNSWICK PARK PRIMARY AND NURSERY SCHOOL</t>
  </si>
  <si>
    <t>ST ANNE'S CHURCH OF ENGLAND PRIMARY SCHOOL</t>
  </si>
  <si>
    <t>MY FUTURE COUNTS LTD</t>
  </si>
  <si>
    <t>SUPPORT SHOP LIMITED</t>
  </si>
  <si>
    <t>BELENA VOCATIONAL TRAINING LLP</t>
  </si>
  <si>
    <t>HASTINGS AND ROTHER SCITT</t>
  </si>
  <si>
    <t>T &amp; L TRAINING LIMITED</t>
  </si>
  <si>
    <t>CONSTRUCTION WORKS (HULL) LIMITED</t>
  </si>
  <si>
    <t>ST NICHOLAS CHURCH OF ENGLAND PRIMARY ACADEMY</t>
  </si>
  <si>
    <t>THE DESIGN BUSINESS ASSOCIATION</t>
  </si>
  <si>
    <t>THE DASSETT COFE PRIMARY SCHOOL</t>
  </si>
  <si>
    <t>TWI CERTIFICATION LTD</t>
  </si>
  <si>
    <t>KEY STAGE 3 PRU</t>
  </si>
  <si>
    <t>FLEXILEARNING CENTRE LTD</t>
  </si>
  <si>
    <t>OCTAVIUS LEARNING AND DEVELOPMENT LIMITED PARTNERSHIP</t>
  </si>
  <si>
    <t>WELLESLEY PRIMARY SCHOOL</t>
  </si>
  <si>
    <t>MULBUIE PRIMARY SCHOOL</t>
  </si>
  <si>
    <t>QUICKSTART TRAINING LTD</t>
  </si>
  <si>
    <t>IMI (NORTHERN IRELAND) LIMITED</t>
  </si>
  <si>
    <t>THE NOAM PRIMARY SCHOOL</t>
  </si>
  <si>
    <t>NATIONAL DAY NURSERIES ASSOCIATION</t>
  </si>
  <si>
    <t>CANARY WHARF COLLEGE, GLENWORTH</t>
  </si>
  <si>
    <t>THE SMART SCHOOL OF COACHING, MENTORING AND TRAINING LTD</t>
  </si>
  <si>
    <t>BROCKHURST AND MARLSTON HOUSE SCHOOLS</t>
  </si>
  <si>
    <t>THE ORDERS OF ST. JOHN CARE TRUST</t>
  </si>
  <si>
    <t>MATRIX TRAINING AND DEVELOPMENT LIMITED</t>
  </si>
  <si>
    <t>SUTTON ROAD PRIMARY SCHOOL</t>
  </si>
  <si>
    <t>DARRELL BATE</t>
  </si>
  <si>
    <t>KINGSTON VOLUNTARY ACTION</t>
  </si>
  <si>
    <t>INNER DIMENSIONS LIMITED</t>
  </si>
  <si>
    <t>SYLWIA CELUCH LIMITED</t>
  </si>
  <si>
    <t>FREEZYWATER ST GEORGE'S COFE VA PRIMARY SCHOOL</t>
  </si>
  <si>
    <t>GAFA BRITISH ENTERPRISES LIMITED</t>
  </si>
  <si>
    <t>THURLESTONE ALL SAINTS CHURCH OF ENGLAND PRIMARY SCHOOL</t>
  </si>
  <si>
    <t>DANCEMODE UK LIMITED</t>
  </si>
  <si>
    <t>KENMORE PARK JUNIOR SCHOOL</t>
  </si>
  <si>
    <t>QUALITRAIN LIMITED</t>
  </si>
  <si>
    <t>GORDON PRIMARY SCHOOL</t>
  </si>
  <si>
    <t>CMI ENTERPRISES LIMITED</t>
  </si>
  <si>
    <t>BATALAS LIMITED</t>
  </si>
  <si>
    <t>LEADERS IN COMMUNITY (LIC) CONSULTANCY COMMUNITY INTEREST COMPANY</t>
  </si>
  <si>
    <t>PARK CAMPUS ACADEMY</t>
  </si>
  <si>
    <t>UK COLLEGE OF PERSONAL DEVELOPMENT LIMITED</t>
  </si>
  <si>
    <t>GREENSLADE PRIMARY SCHOOL</t>
  </si>
  <si>
    <t>THE TRINITY CATHOLIC SCHOOL</t>
  </si>
  <si>
    <t>VERITAS SAFETY MANAGEMENT LIMITED</t>
  </si>
  <si>
    <t>TINGWALL PRIMARY SCHOOL</t>
  </si>
  <si>
    <t>CASTLEPARK PRIMARY SCHOOL</t>
  </si>
  <si>
    <t>ST EDWARD'S ROMAN CATHOLIC/CHURCH OF ENGLAND SCHOOL, POOLE</t>
  </si>
  <si>
    <t>TRAIN TO INSPIRE LTD</t>
  </si>
  <si>
    <t>GULVAL SCHOOL</t>
  </si>
  <si>
    <t>DANIEL TRAINING SERVICES LIMITED</t>
  </si>
  <si>
    <t>ST GEORGE'S CATHOLIC PRIMARY SCHOOL - A CATHOLIC VOLUNTARY ACADEMY</t>
  </si>
  <si>
    <t>FIELDING PRIMARY SCHOOL</t>
  </si>
  <si>
    <t>ST PAULINUS CATHOLIC PRIMARY SCHOOL</t>
  </si>
  <si>
    <t>KAREN LINDSEY CONSULTANCY LTD</t>
  </si>
  <si>
    <t>S &amp; T TRAINING LIMITED</t>
  </si>
  <si>
    <t>GREENLEYS FIRST SCHOOL</t>
  </si>
  <si>
    <t>WINNALL PRIMARY SCHOOL</t>
  </si>
  <si>
    <t>MANNERS SUTTON PRIMARY SCHOOL</t>
  </si>
  <si>
    <t>QUEST (A CHURCH OF ENGLAND SCHOOLS TRUST)</t>
  </si>
  <si>
    <t>TECHNOLOGY AND LEARNING LIMITED</t>
  </si>
  <si>
    <t>DEVON COUNTY FOOTBALL ASSOCIATION LIMITED</t>
  </si>
  <si>
    <t>WILLERSEY CHURCH OF ENGLAND PRIMARY SCHOOL</t>
  </si>
  <si>
    <t>RICHARD ALIBON PRIMARY SCHOOL WITH ARP FOR COGNITIVE AND LEARNING DIFFICULTIES : SEN BASE</t>
  </si>
  <si>
    <t>ST ANNE'S ROMAN CATHOLIC HIGH SCHOOL, STOCKPORT</t>
  </si>
  <si>
    <t>LONDON (HACKNEY) DITC LIMITED</t>
  </si>
  <si>
    <t>WELLACRE TECHNOLOGY COLLEGE</t>
  </si>
  <si>
    <t>NTP HOISTAID LIMITED</t>
  </si>
  <si>
    <t>PRIORY COFE PRIMARY SCHOOL</t>
  </si>
  <si>
    <t>HOUGHTON REGIS PRIMARY SCHOOL</t>
  </si>
  <si>
    <t>HAVERSHAM VILLAGE SCHOOL</t>
  </si>
  <si>
    <t>BASE STUDIOS 1 LIMITED</t>
  </si>
  <si>
    <t>HALE CHURCH OF ENGLAND VOLUNTARY CONTROLLED PRIMARY SCHOOL</t>
  </si>
  <si>
    <t>LONGNIDDRY PRIMARY SCHOOL</t>
  </si>
  <si>
    <t>CUERDEN CHURCH SCHOOL, BAMBER BRIDGE</t>
  </si>
  <si>
    <t>THE BYRCHALL HIGH SCHOOL</t>
  </si>
  <si>
    <t>THE TELFORD PRIORY SCHOOL</t>
  </si>
  <si>
    <t>EMPOWER EMPLOYMENT SUPPORT LTD</t>
  </si>
  <si>
    <t>CANTERBURY CAMPUS</t>
  </si>
  <si>
    <t>BROADHURST PRIMARY SCHOOL</t>
  </si>
  <si>
    <t>THE KING'S SCHOOL SPECIALISING IN MATHEMATICS AND COMPUTING</t>
  </si>
  <si>
    <t>SKAI LIMITED</t>
  </si>
  <si>
    <t>BARTON PRIMARY SCHOOL</t>
  </si>
  <si>
    <t>REJUVENATED LIMITED</t>
  </si>
  <si>
    <t>LANCING COLLEGE</t>
  </si>
  <si>
    <t>KAREPACK LTD</t>
  </si>
  <si>
    <t>KINGSNORTH CHURCH OF ENGLAND PRIMARY SCHOOL</t>
  </si>
  <si>
    <t>PULSE TRAINING SOLUTIONS (PTS) LIMITED</t>
  </si>
  <si>
    <t>CALDER ASSOCIATES (SCOTLAND) LIMITED</t>
  </si>
  <si>
    <t>ST MARY'S CHURCH OF ENGLAND PRIMARY SCHOOL, THORNBURY</t>
  </si>
  <si>
    <t>SIMPLY TRAIN ME LTD</t>
  </si>
  <si>
    <t>LAXDALE PRIMARY SCHOOL</t>
  </si>
  <si>
    <t>MELCOMBE PRIMARY SCHOOL</t>
  </si>
  <si>
    <t>ST MARY ABBOTS COFE PRIMARY SCHOOL</t>
  </si>
  <si>
    <t>HUB FOR SUSTAINABLE AND GREEN COMMUNITIES (HSGC)</t>
  </si>
  <si>
    <t>CAMBRIAN TRAINING COMPANY/CWMNI HYFFORDDIANT CAMBRIAN CYFYNGEDIG</t>
  </si>
  <si>
    <t>EAST BOLDON INFANTS' SCHOOL</t>
  </si>
  <si>
    <t>SETTLE CHURCH OF ENGLAND VOLUNTARY CONTROLLED PRIMARY SCHOOL</t>
  </si>
  <si>
    <t>BLUELINE SECURITY LIMITED</t>
  </si>
  <si>
    <t>CHESHIRE AND MERSEYSIDE STRATEGIC HEALTH AUTHORITY</t>
  </si>
  <si>
    <t>SAFETYNET COMPUTING LIMITED</t>
  </si>
  <si>
    <t>HYBRID TRAINING (UK) LTD</t>
  </si>
  <si>
    <t>DYCE ACADEMY</t>
  </si>
  <si>
    <t>LOVE LIFE LIMITED</t>
  </si>
  <si>
    <t>RIBBLE DRIVE COMMUNITY PRIMARY SCHOOL</t>
  </si>
  <si>
    <t>JOHN HARVARD COLLEGE LIMITED</t>
  </si>
  <si>
    <t>FRASER CLARKE LIMITED</t>
  </si>
  <si>
    <t>WYBERTON PRIMARY ACADEMY</t>
  </si>
  <si>
    <t>OPTIMAL LIFE FITNESS LIMITED</t>
  </si>
  <si>
    <t>GEORGE STEPHENSON HIGH SCHOOL</t>
  </si>
  <si>
    <t>ST MARY'S LEWISHAM CHURCH OF ENGLAND PRIMARY SCHOOL</t>
  </si>
  <si>
    <t>UKNEB LTD</t>
  </si>
  <si>
    <t>PERINS SCHOOL</t>
  </si>
  <si>
    <t>LVS OXFORD</t>
  </si>
  <si>
    <t>DORSET LEP</t>
  </si>
  <si>
    <t>CHARLTON HOUSE SCHOOL LIMITED</t>
  </si>
  <si>
    <t>WILBERFORCE HEALTHCARE UK LIMITED</t>
  </si>
  <si>
    <t>GREATER MANCHESTER BANGLADESH ASSOCIATION AND COMMUNITY CENTRE</t>
  </si>
  <si>
    <t>MEARS ASHBY CHURCH OF ENGLAND PRIMARY SCHOOL</t>
  </si>
  <si>
    <t>CTEES LIMITED</t>
  </si>
  <si>
    <t>CUTTHORPE PRIMARY SCHOOL</t>
  </si>
  <si>
    <t>JOHN HELLINS PRIMARY SCHOOL</t>
  </si>
  <si>
    <t>OAKHILL PRIMARY SCHOOL</t>
  </si>
  <si>
    <t>FOSSE PRIMARY SCHOOL</t>
  </si>
  <si>
    <t>AYMING UK LIMITED</t>
  </si>
  <si>
    <t>EDUC8 NORTHUMBERLAND LTD</t>
  </si>
  <si>
    <t>ACTON HIGH SCHOOL</t>
  </si>
  <si>
    <t>CYNFFIG COMPREHENSIVE SCHOOL</t>
  </si>
  <si>
    <t>WHAPLODE CHURCH OF ENGLAND PRIMARY SCHOOL</t>
  </si>
  <si>
    <t>HILLINGDON MIND ENTERPRISES LIMITED</t>
  </si>
  <si>
    <t>REHOBOTH HEALTH AND HOME CARE LIMITED</t>
  </si>
  <si>
    <t>EATON SQUARE PREP SCHOOL</t>
  </si>
  <si>
    <t>RIVERSIDE MIDDLE SCHOOL</t>
  </si>
  <si>
    <t>STAMFORD HIGH SCHOOL</t>
  </si>
  <si>
    <t>GATESHEAD JEWISH BOARDING SCHOOL</t>
  </si>
  <si>
    <t>AURION LIMITED</t>
  </si>
  <si>
    <t>RENAISI LIMITED</t>
  </si>
  <si>
    <t>CRESCENT PRIMARY SCHOOL</t>
  </si>
  <si>
    <t>GLOUCESTERSHIRE HOUSING ASSOCIATION LIMITED</t>
  </si>
  <si>
    <t>MAXIMISE TRAINING LTD</t>
  </si>
  <si>
    <t>LEARNING AND SKILLS CONSULTING LIMITED</t>
  </si>
  <si>
    <t>CLICKVIEW LIMITED</t>
  </si>
  <si>
    <t>LYNTON TRAINING SERVICES LIMITED</t>
  </si>
  <si>
    <t>LANCASTRIAN INFANT SCHOOL</t>
  </si>
  <si>
    <t>CONSTRUCTION HEALTH AND SAFETY GROUP</t>
  </si>
  <si>
    <t>OUTWOOD ACADEMY RIPON</t>
  </si>
  <si>
    <t>DRAYTON MANOR PARK LIMITED</t>
  </si>
  <si>
    <t>RIGHT TRAX LIMITED</t>
  </si>
  <si>
    <t>BURNT MILL ACADEMY</t>
  </si>
  <si>
    <t>THE BELFAST SCHOOL OF BUSINESS AND MANAGEMENT LTD</t>
  </si>
  <si>
    <t>LEWIS STREET PRIMARY SCHOOL</t>
  </si>
  <si>
    <t>CORNWALL DEVELOPMENT COMPANY LTD</t>
  </si>
  <si>
    <t>WEST GROVE PRIMARY</t>
  </si>
  <si>
    <t>HURSTBOURNE TARRANT CHURCH OF ENGLAND PRIMARY SCHOOL</t>
  </si>
  <si>
    <t>MOREBATTLE PRIMARY SCHOOL</t>
  </si>
  <si>
    <t>SHEFFIELD INCLUSION CENTRE</t>
  </si>
  <si>
    <t>NEW HOPE CHRISTIAN ACADEMY</t>
  </si>
  <si>
    <t>TEST90000171</t>
  </si>
  <si>
    <t>COVENANT CHRISTIAN SCHOOL</t>
  </si>
  <si>
    <t>DATAPLAN PAYROLL LIMITED</t>
  </si>
  <si>
    <t>BERESFORD MEMORIAL COFE FIRST SCHOOL</t>
  </si>
  <si>
    <t>FIRST4SUCCESS LIMITED</t>
  </si>
  <si>
    <t>OSR RECRUITMENT SERVICES LIMITED</t>
  </si>
  <si>
    <t>BECKFOOT THORNTON</t>
  </si>
  <si>
    <t>ST MARY'S CATHOLIC PRIMARY SCHOOL, STUDLEY</t>
  </si>
  <si>
    <t>EDUCATION MANAGEMENT SOLUTIONS LIMITED</t>
  </si>
  <si>
    <t>SEAFORD COLLEGE</t>
  </si>
  <si>
    <t>RE-START TRAINING &amp; EDUCATION CIC</t>
  </si>
  <si>
    <t>LONGFLEET CHURCH OF ENGLAND PRIMARY SCHOOL</t>
  </si>
  <si>
    <t>198 CONTEMPORARY ARTS AND LEARNING LIMITED</t>
  </si>
  <si>
    <t>CHURCHMEAD CHURCH OF ENGLAND (VA) SCHOOL</t>
  </si>
  <si>
    <t>ST THOMAS'S COFE PRIMARY SCHOOL</t>
  </si>
  <si>
    <t>AZTEC AVA LIMITED</t>
  </si>
  <si>
    <t>KELSEY PARK SPORTS COLLEGE</t>
  </si>
  <si>
    <t>BLACKMORE PRIMARY SCHOOL</t>
  </si>
  <si>
    <t>MARK BETTS HAIR EDUCATION LIMITED</t>
  </si>
  <si>
    <t>LARNE SKILLS DEVELOPMENT LIMITED</t>
  </si>
  <si>
    <t>TECHGIRLS LIMITED</t>
  </si>
  <si>
    <t>EVENTS4 ALL COMMUNITY INTEREST COMPANY</t>
  </si>
  <si>
    <t>BOURNVILLE VILLAGE PRIMARY</t>
  </si>
  <si>
    <t>PRISM TRAINING &amp; CONSULTANCY LIMITED</t>
  </si>
  <si>
    <t>OPTIMAL MANAGEMENT DEVELOPMENT LIMITED</t>
  </si>
  <si>
    <t>MILLDENE PRIMARY SCHOOL</t>
  </si>
  <si>
    <t>MARTON TRAINING LIMITED</t>
  </si>
  <si>
    <t>RICHMOND TRAINING ACADEMY LIMITED</t>
  </si>
  <si>
    <t>PRO SOLUTIONS TRAINING LTD</t>
  </si>
  <si>
    <t>ROSFORD MANAGEMENT LIMITED</t>
  </si>
  <si>
    <t>NORTH EAST WOLVERHAMPTON PARTNERSHIP</t>
  </si>
  <si>
    <t>CASTLE COMMUNITY RADIO CIC</t>
  </si>
  <si>
    <t>TUFFLEY PRIMARY SCHOOL</t>
  </si>
  <si>
    <t>HERONSGATE PRIMARY SCHOOL</t>
  </si>
  <si>
    <t>PENDLE COMMUNITY HIGH SCHOOL &amp; COLLEGE</t>
  </si>
  <si>
    <t>GREAT CORNARD MIDDLE SCHOOL</t>
  </si>
  <si>
    <t>SGSA LIMITED</t>
  </si>
  <si>
    <t>EXCEL EDUCATION &amp; TRAINING LIMITED</t>
  </si>
  <si>
    <t>SUDLEY INFANT SCHOOL</t>
  </si>
  <si>
    <t>ECOLOGICAL SURVEYS LIMITED</t>
  </si>
  <si>
    <t>MODE TRAINING LTD</t>
  </si>
  <si>
    <t>ARGYLL &amp; BUTE THIRD SECTOR INTERFACE</t>
  </si>
  <si>
    <t>EXCELLENCE TRAINING QUALIFICATIONS (UK) LIMITED</t>
  </si>
  <si>
    <t>ST CUTHBERTS ROMAN CATHOLIC PRIMARY SCHOOL AIDED</t>
  </si>
  <si>
    <t>TREVOR GREGORY</t>
  </si>
  <si>
    <t>OMNIFOLIO C.I.C.</t>
  </si>
  <si>
    <t>TEST90000195</t>
  </si>
  <si>
    <t>CASTLE HOMES UPPER FORGE</t>
  </si>
  <si>
    <t>MERTHYR TYDFIL COUNTY BOROUGH COUNCIL</t>
  </si>
  <si>
    <t>MUSTARD SCHOOL</t>
  </si>
  <si>
    <t>NATIONAL GRID PLC</t>
  </si>
  <si>
    <t>MUCH BIRCH COFE PRIMARY SCHOOL</t>
  </si>
  <si>
    <t>SIBFORD SCHOOL</t>
  </si>
  <si>
    <t>MWS FIRST AID LIMITED</t>
  </si>
  <si>
    <t>WESTMID TRAININGS LTD</t>
  </si>
  <si>
    <t>BEST TRAINING (BANBURY) LIMITED</t>
  </si>
  <si>
    <t>BOURNVILLE PRIMARY SCHOOL</t>
  </si>
  <si>
    <t>CANKLOW WOODS PRIMARY SCHOOL</t>
  </si>
  <si>
    <t>RUSHDEN ACADEMY</t>
  </si>
  <si>
    <t>THE GILES INFANT AND NURSERY SCHOOL</t>
  </si>
  <si>
    <t>BRAES HIGH SCHOOL</t>
  </si>
  <si>
    <t>SUNBURY NURSING HOMES LIMITED</t>
  </si>
  <si>
    <t>FURLEY PARK PRIMARY ACADEMY</t>
  </si>
  <si>
    <t>DUNCOMBE PRIMARY SCHOOL</t>
  </si>
  <si>
    <t>DEVELOPMENT ACADEMY LTD</t>
  </si>
  <si>
    <t>STAMFORD PARK PRIMARY SCHOOL</t>
  </si>
  <si>
    <t>LITTLE LEVER SCHOOL</t>
  </si>
  <si>
    <t>COMMUNICATORS TRAINING ASSOCIATES LIMITED</t>
  </si>
  <si>
    <t>LITTLEGREEN SCHOOL, COMPTON</t>
  </si>
  <si>
    <t>ANISOR ENTERPRISES LTD</t>
  </si>
  <si>
    <t>BECK PRIMARY SCHOOL</t>
  </si>
  <si>
    <t>TRIANGLE NORTH WEST LIMITED</t>
  </si>
  <si>
    <t>ST MARYS C OF E PRIMARY AND NURSERY, ACADEMY, HANDSWORTH</t>
  </si>
  <si>
    <t>FARNBOROUGH SCHOOL TECHNOLOGY COLLEGE</t>
  </si>
  <si>
    <t>WELFORD SIBBERTOFT AND SULBY ENDOWED SCHOOL</t>
  </si>
  <si>
    <t>MRSK COMPUTER TRAINING AND CONSULTANCY LIMITED</t>
  </si>
  <si>
    <t>ST DENYS PRIMARY SCHOOL</t>
  </si>
  <si>
    <t>UPPER WHARFEDALE SCHOOL</t>
  </si>
  <si>
    <t>NEWLYN SCHOOL</t>
  </si>
  <si>
    <t>QSIS CONSULTANTS LIMITED</t>
  </si>
  <si>
    <t>MBU ADVISORY LTD</t>
  </si>
  <si>
    <t>CHARTERED INSTITUTE OF INTERNAL AUDITORS</t>
  </si>
  <si>
    <t>ST JUDE'S COFE INFANT SCHOOL</t>
  </si>
  <si>
    <t>WORKING HERTS LIMITED</t>
  </si>
  <si>
    <t>PATHWAY 2 TRAINING AND ASSESSMENT LTD</t>
  </si>
  <si>
    <t>ROUND DIAMOND PRIMARY SCHOOL</t>
  </si>
  <si>
    <t>MARSWORTH CHURCH OF ENGLAND INFANT SCHOOL</t>
  </si>
  <si>
    <t>PUBLISHING CLINIC LIMITED</t>
  </si>
  <si>
    <t>Spark Somerset</t>
  </si>
  <si>
    <t>COMMUNITY FOUNDATION FOR SHROPSHIRE AND TELFORD</t>
  </si>
  <si>
    <t>EDGWARE PRIMARY SCHOOL</t>
  </si>
  <si>
    <t>OSWALDTWISTLE SCHOOL</t>
  </si>
  <si>
    <t>ALWYN INFANT  SCHOOL</t>
  </si>
  <si>
    <t>CITY OF SUNDERLAND COLLEGE</t>
  </si>
  <si>
    <t>OAKFIELDS COMMUNITY COLLEGE</t>
  </si>
  <si>
    <t>DIGGLE SCHOOL</t>
  </si>
  <si>
    <t>LAUNCESTON PRIMARY SCHOOL</t>
  </si>
  <si>
    <t>ALBAN CHURCH OF ENGLAND ACADEMY</t>
  </si>
  <si>
    <t>GLEN TRAINING PARTNERSHIP LIMITED</t>
  </si>
  <si>
    <t>NURTURE 4 GROWTH LIMITED</t>
  </si>
  <si>
    <t>AIRCO REFRIGERATION AND AIRCONDITIONING LIMITED</t>
  </si>
  <si>
    <t>CHOLLERTON CHURCH OF ENGLAND AIDED FIRST SCHOOL</t>
  </si>
  <si>
    <t>THE FERNS PRIMARY ACADEMY</t>
  </si>
  <si>
    <t>KIRKBY IN MALHAMDALE UNITED VOLUNTARY AIDED PRIMARY SCHOOL</t>
  </si>
  <si>
    <t>MOUNTAIN HEALTHCARE LIMITED</t>
  </si>
  <si>
    <t>REFLEXOLOGY ACADEMY LIMITED</t>
  </si>
  <si>
    <t>DRAYCOTT COMMUNITY PRIMARY SCHOOL</t>
  </si>
  <si>
    <t>WILLINGSWORTH HIGH SCHOOL</t>
  </si>
  <si>
    <t>PTM GROUP LIMITED</t>
  </si>
  <si>
    <t>FARNCOMBE ESTATE ADULT LEARNING CENTRE LIMITED</t>
  </si>
  <si>
    <t>INTERNATIONAL COMPLIANCE ASSOCIATION</t>
  </si>
  <si>
    <t>CLARBOROUGH PRIMARY SCHOOL</t>
  </si>
  <si>
    <t>LYDE GREEN PRIMARY SCHOOL</t>
  </si>
  <si>
    <t>LEARN PASS SUCCEED LTD</t>
  </si>
  <si>
    <t>FIRST AID TRAINING ASSOCIATES LTD</t>
  </si>
  <si>
    <t>SPARROWHAWK LEISURE LTD</t>
  </si>
  <si>
    <t>ST JOSEPH'S CATHOLIC PRIMARY SCHOOL, PRESTON</t>
  </si>
  <si>
    <t>CLEEVE HILL HEALTHCARE LIMITED</t>
  </si>
  <si>
    <t>TEIGNMOUTH COMMUNITY ASSOCIATION</t>
  </si>
  <si>
    <t>RODING PRIMARY SCHOOL</t>
  </si>
  <si>
    <t>HUCKNALL FLYING HIGH ACADEMY</t>
  </si>
  <si>
    <t>COVINGHAM PARK PRIMARY SCHOOL</t>
  </si>
  <si>
    <t>TINTWISTLE COFE (AIDED) PRIMARY SCHOOL</t>
  </si>
  <si>
    <t>BRAMLEY CHURCH OF ENGLAND PRIMARY SCHOOL</t>
  </si>
  <si>
    <t>GREAT ORTON PRIMARY SCHOOL</t>
  </si>
  <si>
    <t>ST TIMOTHY'S PRIMARY SCHOOL</t>
  </si>
  <si>
    <t>COMMUNITY TRAINING SERVICES LIMITED</t>
  </si>
  <si>
    <t>RCI (CONSULTANCY) LIMITED</t>
  </si>
  <si>
    <t>NICK THORN ENTERPRISES LIMITED</t>
  </si>
  <si>
    <t>WILMINGTON ACADEMY</t>
  </si>
  <si>
    <t>TEST90000154</t>
  </si>
  <si>
    <t>TEST90000254</t>
  </si>
  <si>
    <t>EREVED GROUP HOLDINGS LIMITED</t>
  </si>
  <si>
    <t>TOWNLANDS CHURCH OF ENGLAND PRIMARY SCHOOL</t>
  </si>
  <si>
    <t>GRANGEWOOD SCHOOL</t>
  </si>
  <si>
    <t>GOODWILL ASSOCIATES LIMITED</t>
  </si>
  <si>
    <t>THOMAS MORE CATHOLIC SCHOOL</t>
  </si>
  <si>
    <t>ST THOMAS CE (VC) PRIMARY SCHOOL</t>
  </si>
  <si>
    <t>LINDSWORTH SCHOOL</t>
  </si>
  <si>
    <t>BRIMBLE HILL SPECIAL SCHOOL</t>
  </si>
  <si>
    <t>FAIRVIEW SAFETY SOLUTIONS LIMITED</t>
  </si>
  <si>
    <t>IMPACT EVENT SECURITY &amp; PROTECTION LTD</t>
  </si>
  <si>
    <t>3 D MORDEN BUSINESS SCHOOL</t>
  </si>
  <si>
    <t>MABLE TRAINING LTD</t>
  </si>
  <si>
    <t>ST DAVID'S HIGH SCHOOL</t>
  </si>
  <si>
    <t>DAVID SHAW</t>
  </si>
  <si>
    <t>AVENUE PRIMARY ACADEMY</t>
  </si>
  <si>
    <t>CAMBRIDGE RUSSIAN SCHOOL</t>
  </si>
  <si>
    <t>NORTH WEST TRAINING COUNCIL</t>
  </si>
  <si>
    <t>WEST COAST TRAINS LIMITED</t>
  </si>
  <si>
    <t>MINDLIFE DYNAMICS LTD</t>
  </si>
  <si>
    <t>STROUD, THE KING EDWARD VI PREPARATORY SCHOOL</t>
  </si>
  <si>
    <t>WHISTL MIDLANDS LIMITED</t>
  </si>
  <si>
    <t>WIRRAL MIND</t>
  </si>
  <si>
    <t>SUN HILL INFANT SCHOOL</t>
  </si>
  <si>
    <t>ALEHOUSEWELLS SCHOOL</t>
  </si>
  <si>
    <t>BRANCHTON COMMUNITY CENTRE ASSOCIATION</t>
  </si>
  <si>
    <t>PETHAM PRIMARY SCHOOL</t>
  </si>
  <si>
    <t>QS PARTNERS LTD</t>
  </si>
  <si>
    <t>THE ISAAC CENTRE</t>
  </si>
  <si>
    <t>LIVERPOOL WOMEN'S NHS FOUNDATION TRUST</t>
  </si>
  <si>
    <t>DISCOVER VOLUNTEERING CIC</t>
  </si>
  <si>
    <t>DOON ACADEMY</t>
  </si>
  <si>
    <t>ENVIRON SAFETY MANAGEMENT LIMITED</t>
  </si>
  <si>
    <t>ENERGIZE MEDIA CIC</t>
  </si>
  <si>
    <t>SJ HELPLINE SERVICES CIC</t>
  </si>
  <si>
    <t>HILLHOUSE COFE PRIMARY SCHOOL</t>
  </si>
  <si>
    <t>NOVARES PETERLEE LIMITED</t>
  </si>
  <si>
    <t>LEARN TO CHANGE LTD</t>
  </si>
  <si>
    <t>TOTAL COMMS TRAINING LIMITED</t>
  </si>
  <si>
    <t>MERESIDE PRIMARY SCHOOL</t>
  </si>
  <si>
    <t>NEW TOWN PRIMARY SCHOOL</t>
  </si>
  <si>
    <t>CREATIVE PROCESS</t>
  </si>
  <si>
    <t>SUNRISE (GREAT BARR) LTD</t>
  </si>
  <si>
    <t>WILTON PRIMARY SCHOOL</t>
  </si>
  <si>
    <t>ACCESSIBLE FOR ALL UK LTD</t>
  </si>
  <si>
    <t>ARCHWAY ACADEMY</t>
  </si>
  <si>
    <t>SPRINGWELL LEEDS ACADEMY</t>
  </si>
  <si>
    <t>SKILLSERA LTD</t>
  </si>
  <si>
    <t>SYCAMORE SHORT STAY SCHOOL</t>
  </si>
  <si>
    <t>ST THOMAS MORE'S CATHOLIC PRIMARY SCHOOL, HAVANT</t>
  </si>
  <si>
    <t>HANLEY SWAN ST GABRIEL'S WITH ST MARY'S COFE PRIMARY SCHOOL</t>
  </si>
  <si>
    <t>MID-ESSEX ITT CONSORTIUM</t>
  </si>
  <si>
    <t>HUNTS CROSS PRIMARY SCHOOL</t>
  </si>
  <si>
    <t>MAYKAY TRAINING &amp; RECRUITMENT LTD</t>
  </si>
  <si>
    <t>WINDMILL SUSTAINABLE BUSINESS SOLUTIONS LIMITED</t>
  </si>
  <si>
    <t>BRINGING WORDS TO LIFE LIMITED</t>
  </si>
  <si>
    <t>DENTAL TRAINING LIMITED</t>
  </si>
  <si>
    <t>AMBULANCE SERVICE COLLEGE LTD</t>
  </si>
  <si>
    <t>WESTBRIDGE PUPIL REFERRAL UNIT</t>
  </si>
  <si>
    <t>SOUTHGATE PRIMARY</t>
  </si>
  <si>
    <t>K10 APPRENTICESHIPS LTD</t>
  </si>
  <si>
    <t>DEDA</t>
  </si>
  <si>
    <t>PURPLE PARROT LIMITED</t>
  </si>
  <si>
    <t>ISLINGTON CENTRE FOR REFUGEES AND MIGRANTS</t>
  </si>
  <si>
    <t>BOUGHTON-UNDER-BLEAN AND DUNKIRK PRIMARY SCHOOL</t>
  </si>
  <si>
    <t>I-SELECT CONSULTANCY LIMITED</t>
  </si>
  <si>
    <t>THE GREAT LITTLE FAMILLE GROUP OF COMPANIES LTD</t>
  </si>
  <si>
    <t>YOUNG WOMENS OUTREACH PROJECT</t>
  </si>
  <si>
    <t>TROWSE PRIMARY SCHOOL</t>
  </si>
  <si>
    <t>EMBRACING ENTERPRISE LIMITED</t>
  </si>
  <si>
    <t>AVANT GARDE SALONS LIMITED</t>
  </si>
  <si>
    <t>CORNISH CRUISING LIMITED</t>
  </si>
  <si>
    <t>RMA TRAINING SERVICES LTD</t>
  </si>
  <si>
    <t>PATHWAYS COMMUNITY INTEREST COMPANY</t>
  </si>
  <si>
    <t>DOLPHIN SCHOOL (INCORPORATING NOAHS ARK NURSERY SCHOOLS)</t>
  </si>
  <si>
    <t>ELMHURST SCHOOL</t>
  </si>
  <si>
    <t>ROYAL ACADEMY OF DRAMATIC ART</t>
  </si>
  <si>
    <t>GEORGE MITCHELL SCHOOL</t>
  </si>
  <si>
    <t>MULTISKILLS DEVELOPMENT ENGLAND LTD</t>
  </si>
  <si>
    <t>THE REASONS WHY FOUNDATION COMMUNITY INTEREST COMPANY</t>
  </si>
  <si>
    <t>HOLMLEIGH PRIMARY SCHOOL</t>
  </si>
  <si>
    <t>RYEISH GREEN SCHOOL</t>
  </si>
  <si>
    <t>TAYLOR EDUCATION &amp; TRAINING C.I.C.</t>
  </si>
  <si>
    <t>FOODAGE4THOUGHT COMMUNITY INTEREST COMPANY</t>
  </si>
  <si>
    <t>MARY REID INTERNATIONAL SPA ACADEMY LTD.</t>
  </si>
  <si>
    <t>MEANWOOD VALLEY URBAN FARM LIMITED</t>
  </si>
  <si>
    <t>OLDWAY PRIMARY SCHOOL</t>
  </si>
  <si>
    <t>BOLT LEARNING LIMITED</t>
  </si>
  <si>
    <t>SUNDERLAND PUPIL REFERRAL UNIT</t>
  </si>
  <si>
    <t>GK APPRENTICESHIPS LIMITED</t>
  </si>
  <si>
    <t>JT&amp;C THE KNOWLEDGE GROUP LTD</t>
  </si>
  <si>
    <t>RIA IBHRAMPURKAR</t>
  </si>
  <si>
    <t>BALLACHULISH PRIMARY SCHOOL</t>
  </si>
  <si>
    <t>ST JOSEPH'S RC SCHOOL</t>
  </si>
  <si>
    <t>ACUITY PROFESSIONAL PARTNERSHIP LLP</t>
  </si>
  <si>
    <t>UPPER BATLEY HIGH SCHOOL</t>
  </si>
  <si>
    <t>FAST ACADEMY LTD</t>
  </si>
  <si>
    <t>AXIS ACCOUNTING &amp; TRAINING LIMITED</t>
  </si>
  <si>
    <t>WYRE FOREST SCHOOL</t>
  </si>
  <si>
    <t>ST CATHERINE'S PRIMARY SCHOOL</t>
  </si>
  <si>
    <t>BODRINGALLT TUITION GROUP</t>
  </si>
  <si>
    <t>ST CATHERINE'S CHURCH OF ENGLAND PRIMARY SCHOOL</t>
  </si>
  <si>
    <t>JOHN LOGIE BAIRD PRIMARY SCHOOL</t>
  </si>
  <si>
    <t>GRE ENERGY TRAINING LIMITED</t>
  </si>
  <si>
    <t>VANTAGE POINT GLOBAL LTD</t>
  </si>
  <si>
    <t>WAVES TRAINING SOLUTIONS LIMITED</t>
  </si>
  <si>
    <t>WESTMINSTER THEOLOGICAL CENTRE</t>
  </si>
  <si>
    <t>THE WHITEHAVEN ACADEMY</t>
  </si>
  <si>
    <t>SOFTCAT PLC</t>
  </si>
  <si>
    <t>JOHN CLIFFORD PRIMARY SCHOOL</t>
  </si>
  <si>
    <t>MODE ACADEMY LIMITED</t>
  </si>
  <si>
    <t>HADY PRIMARY SCHOOL</t>
  </si>
  <si>
    <t>ST GEORGE'S CRYPT</t>
  </si>
  <si>
    <t>SKILLGAIN LIMITED</t>
  </si>
  <si>
    <t>TUSK LTD</t>
  </si>
  <si>
    <t>WHITKIRK PRIMARY SCHOOL</t>
  </si>
  <si>
    <t>ALLIANCE BOOTS HOLDINGS LIMITED</t>
  </si>
  <si>
    <t>BOTHAL PRIMARY SCHOOL</t>
  </si>
  <si>
    <t>HOPE ENGLISH SCHOOL CIC</t>
  </si>
  <si>
    <t>THESUITE LTD</t>
  </si>
  <si>
    <t>LINCOLNSHIRE POLICE AND CRIME COMMISSIONER</t>
  </si>
  <si>
    <t>INSIGHT SOLUTIONS IT SERVICES LIMITED</t>
  </si>
  <si>
    <t>D M TRAINING CONSULTANTS LIMITED</t>
  </si>
  <si>
    <t>TREETOPS FREE SCHOOL</t>
  </si>
  <si>
    <t>THE MARVELL COLLEGE</t>
  </si>
  <si>
    <t>CROWN SECURITY SOLUTIONS LIMITED</t>
  </si>
  <si>
    <t>NORTH WALSALL PRIMARY ACADEMY</t>
  </si>
  <si>
    <t>CHRIST CHURCH (CHURCH OF ENGLAND) INFANT AND NURSERY SCHOOL</t>
  </si>
  <si>
    <t>NE BARBER ACADEMY LTD</t>
  </si>
  <si>
    <t>THE RACE EQUALITY CENTRE</t>
  </si>
  <si>
    <t>NETLEY ABBEY INFANT SCHOOL</t>
  </si>
  <si>
    <t>ELAND SOCIAL CARE TRAINING LTD</t>
  </si>
  <si>
    <t>LAGOR TRAINING LIMITED</t>
  </si>
  <si>
    <t>HOLMLEIGH PARK HIGH SCHOOL</t>
  </si>
  <si>
    <t>QA LIMITED</t>
  </si>
  <si>
    <t>FEDDEN USP LIMITED</t>
  </si>
  <si>
    <t>ST THOMAS BECKET CATHOLIC SECONDARY SCHOOL, A VOLUNTARY ACADEMY</t>
  </si>
  <si>
    <t>ST ROBERT'S CATHOLIC PRIMARY SCHOOL, HARROGATE</t>
  </si>
  <si>
    <t>E.C.T (COVENTRY) LLP</t>
  </si>
  <si>
    <t>NORBRECK PRIMARY ACADEMY</t>
  </si>
  <si>
    <t>HUNTER TRAINING AND CONSULTANCY LIMITED</t>
  </si>
  <si>
    <t>BLURTON HIGH SCHOOL - BUSINESS AND ENTERPRISE COLLEGE</t>
  </si>
  <si>
    <t>EAST STANLEY SCHOOL</t>
  </si>
  <si>
    <t>BRINDISHE LEE SCHOOL</t>
  </si>
  <si>
    <t>EAST LONDON TRAINING ACADEMY (ELTA) LTD</t>
  </si>
  <si>
    <t>ILLUMINATE LEARNING LIMITED</t>
  </si>
  <si>
    <t>VICTOR EXCELLENCE CENTRE LIMITED</t>
  </si>
  <si>
    <t>ST VINCENT'S VOLUNTARY CATHOLIC ACADEMY</t>
  </si>
  <si>
    <t>IRWELL VALLEY HOUSING ASSOCIATION LIMITED</t>
  </si>
  <si>
    <t>PROFICIENT SECURITY LTD</t>
  </si>
  <si>
    <t>MARITIME ACADEMY TRUST</t>
  </si>
  <si>
    <t>THAMES VIEW BRIDGE SCHOOL</t>
  </si>
  <si>
    <t>THE LANGUAGE ROOM LIMITED</t>
  </si>
  <si>
    <t>ANNETTE STREET PRIMARY SCHOOL</t>
  </si>
  <si>
    <t>THE SPALDING ST JOHN THE BAPTIST CHURCH OF ENGLAND PRIMARY SCHOOL</t>
  </si>
  <si>
    <t>WHITEHAVEN SCHOOL</t>
  </si>
  <si>
    <t>YOUNG ENTERPRISE NORTH WEST</t>
  </si>
  <si>
    <t>HOLYTOWN PRIMARY SCHOOL</t>
  </si>
  <si>
    <t>CURATIVE CARE ALLIANCE LIMITED</t>
  </si>
  <si>
    <t>LONDON NORTH BUSINESS INTO EDUCATION LIMITED</t>
  </si>
  <si>
    <t>ANIMAL HEALTH TRUST</t>
  </si>
  <si>
    <t>KILLEARN PRIMARY SCHOOL</t>
  </si>
  <si>
    <t>MAVERICK ALL-STARS</t>
  </si>
  <si>
    <t>RECTORY FARM PRIMARY SCHOOL</t>
  </si>
  <si>
    <t>THE RICHARD CLARKE FIRST SCHOOL</t>
  </si>
  <si>
    <t>GORDIAN STRAPPING LIMITED</t>
  </si>
  <si>
    <t>MENSTON PRIMARY SCHOOL</t>
  </si>
  <si>
    <t>THE NORWOOD SCHOOL</t>
  </si>
  <si>
    <t>MORGAN AGENCY LIMITED</t>
  </si>
  <si>
    <t>LONDON SCHOOL OF BUSINESS &amp; ACCOUNTANCY LTD</t>
  </si>
  <si>
    <t>CHANGING EDUCATION LIMITED</t>
  </si>
  <si>
    <t>KAIZEN PRIMARY SCHOOL</t>
  </si>
  <si>
    <t>NEWMAINS PRIMARY SCHOOL</t>
  </si>
  <si>
    <t>ST CUTHBERT'S PRIMARY SCHOOL</t>
  </si>
  <si>
    <t>NEWPORT INFANT SCHOOL</t>
  </si>
  <si>
    <t>ST JOSEPH'S CATHOLIC PRIMARY SCHOOL, DEVIZES</t>
  </si>
  <si>
    <t>HALL MEAD SCHOOL</t>
  </si>
  <si>
    <t>WELSHAMPTON COFE PRIMARY SCHOOL</t>
  </si>
  <si>
    <t>THE HORSE TRUST</t>
  </si>
  <si>
    <t>RELATE BIRMINGHAM</t>
  </si>
  <si>
    <t>BETA4CHANGE LTD</t>
  </si>
  <si>
    <t>TIMBERLAKE CONSULTANTS LIMITED</t>
  </si>
  <si>
    <t>A J SYSTEMS LIMITED</t>
  </si>
  <si>
    <t>TRAINING TO ACHIEVE (UK) LTD</t>
  </si>
  <si>
    <t>BREAK THROUGH SCHOOL</t>
  </si>
  <si>
    <t>CEDARS PARK COMMUNITY PRIMARY SCHOOL</t>
  </si>
  <si>
    <t>UPPER ARLEY COFE VC PRIMARY SCHOOL</t>
  </si>
  <si>
    <t>SQUARED AWAY TRAINING LIMITED</t>
  </si>
  <si>
    <t>LADY AISHA ACADEMY</t>
  </si>
  <si>
    <t>ENTERPRISE (ERS) LIMITED</t>
  </si>
  <si>
    <t>WELCOME INDEPENDENT LIVING LTD.</t>
  </si>
  <si>
    <t>INTELLIGENT IMPACTS LIMITED</t>
  </si>
  <si>
    <t>NEW HEIGHTS TRAINING LTD</t>
  </si>
  <si>
    <t>BF ADVENTURE</t>
  </si>
  <si>
    <t>SEVENTEEN TRAINING AND RECRUITMENT LIMITED</t>
  </si>
  <si>
    <t>SUMUS EDUCATION LIMITED</t>
  </si>
  <si>
    <t>BLS (SURREY) LIMITED</t>
  </si>
  <si>
    <t>WOMEN'S CENTRE DERRY LTD</t>
  </si>
  <si>
    <t>PUNCH TAVERNS PLC</t>
  </si>
  <si>
    <t>ROBIN HENDY</t>
  </si>
  <si>
    <t>EXECUTIVE STUDIO LIMITED</t>
  </si>
  <si>
    <t>CUT IT STYLE-IT LIMITED</t>
  </si>
  <si>
    <t>GLOBAL SCHOOL OF EXCELLENCE LIMITED</t>
  </si>
  <si>
    <t>WHITEHALL JUNIOR COMMUNITY SCHOOL</t>
  </si>
  <si>
    <t>THE BRITISH FILM INSTITUTE</t>
  </si>
  <si>
    <t>LAMONT JONES LTD</t>
  </si>
  <si>
    <t>MILKING BANK PRIMARY SCHOOL</t>
  </si>
  <si>
    <t>MUSIC ALIVE</t>
  </si>
  <si>
    <t>REDCAR DEVELOPMENT TRUST</t>
  </si>
  <si>
    <t>PENTACLE LIMITED</t>
  </si>
  <si>
    <t>GOOD APPLE INDEPENDENT</t>
  </si>
  <si>
    <t>CIRCA LIMITED</t>
  </si>
  <si>
    <t>LAMLASH PRIMARY SCHOOL</t>
  </si>
  <si>
    <t>FLYING START NURSERIES (SW) LIMITED</t>
  </si>
  <si>
    <t>THE ELMS SCHOOL</t>
  </si>
  <si>
    <t>ESSENTIAL TRAINING SERVICES LIMITED</t>
  </si>
  <si>
    <t>FAIRWAY TRAINING (CATERING) LIMITED</t>
  </si>
  <si>
    <t>THE BILLINGHAY CHURCH OF ENGLAND PRIMARY SCHOOL</t>
  </si>
  <si>
    <t>WOODSTOCK PRIMARY ACADEMY</t>
  </si>
  <si>
    <t>YATELEY MANOR SCHOOL</t>
  </si>
  <si>
    <t>INCORPORATED NATIONAL ASSOCIATION OF BRITISH AND IRISH MILLERS,LIMITED(THE)</t>
  </si>
  <si>
    <t>CHAMBER OF COMMERCE (BARNSLEY AND ROTHERHAM) LTD</t>
  </si>
  <si>
    <t>ST PETER'S PREPARATORY SCHOOL</t>
  </si>
  <si>
    <t>STEEL- POWER TRAINING LTD</t>
  </si>
  <si>
    <t>ABL BUSINESS LTD</t>
  </si>
  <si>
    <t>OUTWOOD PRIMARY ACADEMY LEDGER LANE</t>
  </si>
  <si>
    <t>ST DUNSTAN'S COLLEGE</t>
  </si>
  <si>
    <t>GREENPARK ACADEMY</t>
  </si>
  <si>
    <t>STRADBROKE PRIMARY ACADEMY</t>
  </si>
  <si>
    <t>THE KINGSWAY ACADEMY</t>
  </si>
  <si>
    <t>ELAINE AGAR SPECIALIST TRAINING</t>
  </si>
  <si>
    <t>ST MARY'S CHURCH OF ENGLAND VOLUNTARY CONTROLLED PRIMARY SCHOOL</t>
  </si>
  <si>
    <t>PRIORY CONSULTING  LIMITED</t>
  </si>
  <si>
    <t>SUNNYMEDE INFANT SCHOOL</t>
  </si>
  <si>
    <t>GREATWORTH PRIMARY SCHOOL</t>
  </si>
  <si>
    <t>BRITISH INTERNATIONAL FREIGHT ASSOCIATION</t>
  </si>
  <si>
    <t>KINGHAM HILL SCHOOL</t>
  </si>
  <si>
    <t>THE LONDON COLLEGE OF GARDEN DESIGN LTD</t>
  </si>
  <si>
    <t>ST JOHN'S CATHOLIC PRIMARY SCHOOL, SKELMERSDALE</t>
  </si>
  <si>
    <t>BLACK KNIGHTS PARACHUTE CENTRE LIMITED</t>
  </si>
  <si>
    <t>NEW COVENANT MINISTRIES</t>
  </si>
  <si>
    <t>CHORLEY ST JAMES' CHURCH OF ENGLAND PRIMARY SCHOOL</t>
  </si>
  <si>
    <t>SPIRIT LEVEL THEATRE COMPANY</t>
  </si>
  <si>
    <t>PALLISTER PARK PRIMARY SCHOOL</t>
  </si>
  <si>
    <t>JOHN HENRY GROUP LIMITED</t>
  </si>
  <si>
    <t>WESTMORLAND SCHOOL</t>
  </si>
  <si>
    <t>CHELMSFORD BOROUGH COUNCIL</t>
  </si>
  <si>
    <t>DISTINCTIVE TRAINING LIMITED</t>
  </si>
  <si>
    <t>HSTE SERVICES LIMITED</t>
  </si>
  <si>
    <t>CATHAYS HIGH SCHOOL</t>
  </si>
  <si>
    <t>ROUTE CONSULTANCY LIMITED</t>
  </si>
  <si>
    <t>LEARNING &amp; SKILLS MATTER LIMITED</t>
  </si>
  <si>
    <t>HOLLY LODGE GIRLS' COLLEGE</t>
  </si>
  <si>
    <t>CHRIST CHURCH COFE VA JUNIOR SCHOOL, SOWERBY BRIDGE</t>
  </si>
  <si>
    <t>ABERDOUR PRIMARY SCHOOL</t>
  </si>
  <si>
    <t>WINDSOR AND MAIDENHEAD VOLUNTEER CENTRE</t>
  </si>
  <si>
    <t>JOHN WHITGIFT ACADEMY</t>
  </si>
  <si>
    <t>BUCKINGHAMSHIRE PRIMARY CARE TRUST</t>
  </si>
  <si>
    <t>IMPROVE MANAGERS LTD</t>
  </si>
  <si>
    <t>HAINAULT BUSINESS PARK LIMITED</t>
  </si>
  <si>
    <t>GREATER MANCHESTER CHAMBER OF COMMERCE</t>
  </si>
  <si>
    <t>THE INTERNATIONAL EDUCATION GROUP LIMITED</t>
  </si>
  <si>
    <t>OPEN 360</t>
  </si>
  <si>
    <t>JACOBSTOW COMMUNITY PRIMARY SCHOOL</t>
  </si>
  <si>
    <t>FLINNSTONE LIMITED</t>
  </si>
  <si>
    <t>LEAR CORPORATION (UK) LIMITED</t>
  </si>
  <si>
    <t>ENTERPRISE GROWTH PARTNERSHIP LTD</t>
  </si>
  <si>
    <t>GRANTHAM COLLEGE</t>
  </si>
  <si>
    <t>TRADITIONAL CATHOLIC ORTHODOX CHURCH</t>
  </si>
  <si>
    <t>HEMPSTEAD JUNIOR SCHOOL</t>
  </si>
  <si>
    <t>LOCAL EDUCATION AND REGENERATION NETWORK</t>
  </si>
  <si>
    <t>HALLAM MANAGEMENT SERVICES LIMITED</t>
  </si>
  <si>
    <t>IAIN MACLEOD ASSOCIATES LIMITED</t>
  </si>
  <si>
    <t>SAWLEY JUNIOR SCHOOL</t>
  </si>
  <si>
    <t>MOTOV8</t>
  </si>
  <si>
    <t>BURSCOUGH BRIDGE ST JOHN'S CHURCH OF ENGLAND PRIMARY SCHOOL</t>
  </si>
  <si>
    <t>MOMENTUM PROJECT LIMITED</t>
  </si>
  <si>
    <t>BRAMBLES SCHOOL</t>
  </si>
  <si>
    <t>DUNSCORE SCHOOL</t>
  </si>
  <si>
    <t>YSGOL BRO HYDDGEN</t>
  </si>
  <si>
    <t>BRINSWORTH HOWARTH PRIMARY SCHOOL</t>
  </si>
  <si>
    <t>HOUNSLOW ACTION FOR YOUTH ASSOCIATION</t>
  </si>
  <si>
    <t>CHRIST THE SOWER ECUMENICAL PRIMARY SCHOOL (VA)</t>
  </si>
  <si>
    <t>CARNEY CONSULTANCY LTD</t>
  </si>
  <si>
    <t>TEST DEEP THOUGHT FE COLLEGE</t>
  </si>
  <si>
    <t>THE KING'S CHURCH OF ENGLAND SCHOOL</t>
  </si>
  <si>
    <t>ST FRANCIS' PRIMARY SCHOOL</t>
  </si>
  <si>
    <t>BRIGHTON SWIMMING CENTRE LIMITED</t>
  </si>
  <si>
    <t>KINLOCH RANNOCH PRIMARY</t>
  </si>
  <si>
    <t>WISTASTON CHURCH LANE PRIMARY SCHOOL</t>
  </si>
  <si>
    <t>JANE THACKER</t>
  </si>
  <si>
    <t>THE BARNES WALLIS ACADEMY</t>
  </si>
  <si>
    <t>WILLOWDENE REHABILITATION LIMITED</t>
  </si>
  <si>
    <t>SCHOOL BUSINESS SERVICES LTD.</t>
  </si>
  <si>
    <t>DLT TRAINING LIMITED</t>
  </si>
  <si>
    <t>ST SIMON OF ENGLAND ROMAN CATHOLIC PRIMARY SCHOOL, ASHFORD</t>
  </si>
  <si>
    <t>UK EDUCATION CENTRE LIMITED</t>
  </si>
  <si>
    <t>MY ACTIVE LEARNING LTD</t>
  </si>
  <si>
    <t>CREATE CARE TRAINING LTD</t>
  </si>
  <si>
    <t>ST CATHERINE'S ROMAN CATHOLIC SCHOOL</t>
  </si>
  <si>
    <t>HALL PARK ACADEMY</t>
  </si>
  <si>
    <t>ST MATTHEW'S ACADEMY</t>
  </si>
  <si>
    <t>NEXT HOLDINGS LIMITED</t>
  </si>
  <si>
    <t>ROBINS LANE COMMUNITY PRIMARY SCHOOL</t>
  </si>
  <si>
    <t>COLLIE COMPUTING LIMITED</t>
  </si>
  <si>
    <t>SANCTUS TRAINING LIMITED</t>
  </si>
  <si>
    <t>OXBRIDGE LANE PRIMARY SCHOOL</t>
  </si>
  <si>
    <t>ASHFORD COLLEGE OF EXCELLENCE LTD</t>
  </si>
  <si>
    <t>KINGSFORD COMMUNITY SCHOOL</t>
  </si>
  <si>
    <t>BOTHWELL PRIMARY SCHOOL</t>
  </si>
  <si>
    <t>CRAIG Y PARC SCHOOL</t>
  </si>
  <si>
    <t>THOMAS JOHNSON LOWER SCHOOL</t>
  </si>
  <si>
    <t>ISLAND ADVICE CENTRE</t>
  </si>
  <si>
    <t>WALTER INFANT SCHOOL</t>
  </si>
  <si>
    <t>ST LEWIS CATHOLIC PRIMARY SCHOOL</t>
  </si>
  <si>
    <t>ST JOHN OF JERUSALEM CHURCH OF ENGLAND PRIMARY SCHOOL</t>
  </si>
  <si>
    <t>RECRUITMENT GATEWAY LIMITED</t>
  </si>
  <si>
    <t>ST ANDREW'S CE PRIMARY SCHOOL AND NURSERY</t>
  </si>
  <si>
    <t>WHELDON SCHOOL AND SPORTS COLLEGE</t>
  </si>
  <si>
    <t>CO-OPERATION BLACK COUNTRY LTD</t>
  </si>
  <si>
    <t>ENFIELD EDUCATION BUSINESS PARTNERSHIP</t>
  </si>
  <si>
    <t>STOCKTON'S LEARNING TOWNS</t>
  </si>
  <si>
    <t>OUTRUN SAILING LIMITED</t>
  </si>
  <si>
    <t>SKYSWOOD PRIMARY &amp; NURSERY SCHOOL</t>
  </si>
  <si>
    <t>CHIEVELEY PRIMARY SCHOOL</t>
  </si>
  <si>
    <t>AEROS LIMITED</t>
  </si>
  <si>
    <t>PROGRESS SCHOOLS - BUCKINGHAMSHIRE</t>
  </si>
  <si>
    <t>UA MANCHESTER LTD</t>
  </si>
  <si>
    <t>THE HAMBLE SCHOOL</t>
  </si>
  <si>
    <t>EMERGE RECRUITMENT AND ACADEMY LTD</t>
  </si>
  <si>
    <t>THE BLOOMSBURY CYBER JUNCTION</t>
  </si>
  <si>
    <t>AMBLER PRIMARY SCHOOL AND CHILDREN'S CENTRE</t>
  </si>
  <si>
    <t>DAC &amp; PARTNERS LIMITED</t>
  </si>
  <si>
    <t>LONGDON PARK SCHOOL</t>
  </si>
  <si>
    <t>PAIBLE SCHOOL</t>
  </si>
  <si>
    <t>RENAISSANCE SOCIAL HOUSING LIMITED</t>
  </si>
  <si>
    <t>ASHTON COMMUNITY TRUST</t>
  </si>
  <si>
    <t>HIGH ONGAR PRIMARY SCHOOL</t>
  </si>
  <si>
    <t>ST PETER AND ST PAUL CATHOLIC PRIMARY SCHOOL</t>
  </si>
  <si>
    <t>REHAB JOBFIT LLP</t>
  </si>
  <si>
    <t>T R DEALTRY LIMITED</t>
  </si>
  <si>
    <t>ASPHALEIA LIMITED</t>
  </si>
  <si>
    <t>COALEY CHURCH OF ENGLAND PRIMARY SCHOOL</t>
  </si>
  <si>
    <t>EC ENGLISH LONDON LIMITED</t>
  </si>
  <si>
    <t>SHALOM EMPLOYMENT ACTION CENTRE</t>
  </si>
  <si>
    <t>MADE TRAINING LIMITED</t>
  </si>
  <si>
    <t>FAMILY AND COMMUNITY DEVELOPMENT WEST LOTHIAN</t>
  </si>
  <si>
    <t>CHIPPING HILL PRIMARY SCHOOL</t>
  </si>
  <si>
    <t>NEW PARK PRIMARY SCHOOL</t>
  </si>
  <si>
    <t>POTTER STREET ACADEMY</t>
  </si>
  <si>
    <t>OUTWOOD ACADEMY NORMANBY</t>
  </si>
  <si>
    <t>FIRST AID ANGELS LIMITED</t>
  </si>
  <si>
    <t>ST JOHN'S STONEFOLD COFE PRIMARY SCHOOL</t>
  </si>
  <si>
    <t>SITE ENERGY SERVICES LIMITED</t>
  </si>
  <si>
    <t>KINGSBURY TRAINING CENTRE LIMITED</t>
  </si>
  <si>
    <t>WIGTON NURSERY AND INFANT SCHOOL</t>
  </si>
  <si>
    <t>THE NETWORK FOR WORKPLACE LANGUAGE, LITERACY AND NUMERACY LIMITED</t>
  </si>
  <si>
    <t>THE SKILLS GROUP LIMITED</t>
  </si>
  <si>
    <t>ST JOSEPH CATHOLIC PRIMARY SCHOOL</t>
  </si>
  <si>
    <t>A LAWRENCE TRAINING AND EDUCATION CONSULTANCY LTD</t>
  </si>
  <si>
    <t>CRAVEN &amp; HARROGATE BUSINESS DEVELOPMENT CENTRE LIMITED</t>
  </si>
  <si>
    <t>MOBICYCLE LIMITED</t>
  </si>
  <si>
    <t>OUTWOOD ACADEMY VALLEY</t>
  </si>
  <si>
    <t>ALDER GRANGE SCHOOL</t>
  </si>
  <si>
    <t>FARNWORTH CHURCH OF ENGLAND CONTROLLED PRIMARY SCHOOL</t>
  </si>
  <si>
    <t>EXALON SKILLS LIMITED</t>
  </si>
  <si>
    <t>BEARSDEN PRIMARY SCHOOL</t>
  </si>
  <si>
    <t>PROACTEL LIMITED</t>
  </si>
  <si>
    <t>WEST LONDON EDUCATION AND TRAINING CIC</t>
  </si>
  <si>
    <t>GEORGE SPENCER FOUNDATION SCHOOL AND TECHNOLOGY COLLEGE</t>
  </si>
  <si>
    <t>WORLDWIDE WASTE WISE LIMITED</t>
  </si>
  <si>
    <t>THE CENTRE FOR SPECIALIST EDUCATIONAL ASSISTANCE LIMITED</t>
  </si>
  <si>
    <t>SIMON &amp; SIMON INTERNATIONAL LIMITED</t>
  </si>
  <si>
    <t>PHILIPS HAIR SALONS LIMITED</t>
  </si>
  <si>
    <t>BLACK CAT ENERGY SERVICES LTD</t>
  </si>
  <si>
    <t>OLD FORD HOUSING ASSOCIATION</t>
  </si>
  <si>
    <t>C &amp; G GAS (TRAINING &amp; ASSESSMENT) LTD.</t>
  </si>
  <si>
    <t>COMMUNITY TRAINING PORTAL (LUTON &amp; BEDFORDSHIRE) LIMITED</t>
  </si>
  <si>
    <t>THE STUDENT CENTRE LTD</t>
  </si>
  <si>
    <t>CENTRAL HELICOPTERS LIMITED</t>
  </si>
  <si>
    <t>SAYBROOK LIMITED</t>
  </si>
  <si>
    <t>HEENE COFE PRIMARY SCHOOL</t>
  </si>
  <si>
    <t>NEWALL GREEN HIGH SCHOOL</t>
  </si>
  <si>
    <t>ST DAVID'S RC HIGH SCHOOL</t>
  </si>
  <si>
    <t>DAWLEY BROOK PRIMARY SCHOOL</t>
  </si>
  <si>
    <t>CHERRY HEAVEN LIMITED</t>
  </si>
  <si>
    <t>SHEFFIELD AND HALLAMSHIRE COUNTY FOOTBALL ASSOCIATION LIMITED</t>
  </si>
  <si>
    <t>WALTHAM INTERNATIONAL COLLEGE LIMITED</t>
  </si>
  <si>
    <t>THETA THE EDUCATION AND TRAINING ALLIANCE LTD</t>
  </si>
  <si>
    <t>CAREER SKILLS CIC</t>
  </si>
  <si>
    <t>BREEZE TRAINING SOLUTIONS LTD</t>
  </si>
  <si>
    <t>VERNHAM DEAN GILLUM'S CHURCH OF ENGLAND PRIMARY SCHOOL</t>
  </si>
  <si>
    <t>ABH CONSULTANCY LIMITED</t>
  </si>
  <si>
    <t>LABOUR NOW LIMITED</t>
  </si>
  <si>
    <t>JOHNSTONEBRIDGE SCHOOL</t>
  </si>
  <si>
    <t>ST PAUL OF THE CROSS CATHOLIC PRIMARY SCHOOL</t>
  </si>
  <si>
    <t>BILLESLEY PRIMARY SCHOOL</t>
  </si>
  <si>
    <t>SMESTOW SCHOOL</t>
  </si>
  <si>
    <t>LUXURY FAMILY TV LIMITED</t>
  </si>
  <si>
    <t>ELLERAY PARK SCHOOL</t>
  </si>
  <si>
    <t>SCORTON CHURCH OF ENGLAND PRIMARY SCHOOL</t>
  </si>
  <si>
    <t>SPRINGBOARD INFORMATION EDUCATION TRAINING AND COUNSELLING PROJECT</t>
  </si>
  <si>
    <t>MAYE CARE LTD</t>
  </si>
  <si>
    <t>THE GREEN BACKYARD</t>
  </si>
  <si>
    <t>CARTREFI CYMRU CO-OPERATIVE LIMITED</t>
  </si>
  <si>
    <t>SUNRISE BIRMINGHAM LTD</t>
  </si>
  <si>
    <t>THE COMMUNITY SCIENCE COLLEGE AT THORNHILL</t>
  </si>
  <si>
    <t>ST JOSEPH THE WORKER RC PRIMARY SCHOOL</t>
  </si>
  <si>
    <t>CROCKETTS COMMUNITY PRIMARY SCHOOL</t>
  </si>
  <si>
    <t>BABYEM LTD</t>
  </si>
  <si>
    <t>EAST ENGLAND ARTS LTD</t>
  </si>
  <si>
    <t>OXFORD SCHOOL OF MASSAGE AND NATURAL THERAPIES LTD.</t>
  </si>
  <si>
    <t>GLASGOW SCHOOL OF SHIATSU LIMITED</t>
  </si>
  <si>
    <t>PREMIER LEARNING</t>
  </si>
  <si>
    <t>BLACK COUNTRY UTC</t>
  </si>
  <si>
    <t>BECKETT ACCOUNTANTS LEEDS LTD</t>
  </si>
  <si>
    <t>BLABY STOKES CHURCH OF ENGLAND PRIMARY SCHOOL</t>
  </si>
  <si>
    <t>ACS DISTANCE EDUCATION LIMITED</t>
  </si>
  <si>
    <t>CHATSWORTH INFANT SCHOOL</t>
  </si>
  <si>
    <t>GREAT DENHAM PRIMARY SCHOOL</t>
  </si>
  <si>
    <t>MARKET ECHOES LIMITED</t>
  </si>
  <si>
    <t>DOONFOOT PRIMARY SCHOOL</t>
  </si>
  <si>
    <t>INPLACE LEARNING LTD</t>
  </si>
  <si>
    <t>CHANCE (UK) LIMITED</t>
  </si>
  <si>
    <t>MOAT HALL PRIMARY SCHOOL</t>
  </si>
  <si>
    <t>BOOST TRAMPOLINING C.I.C.</t>
  </si>
  <si>
    <t>ST ALPHEGE CHURCH OF ENGLAND INFANT SCHOOL</t>
  </si>
  <si>
    <t>HEALTH &amp; SAFETY BLENDING SOLUTIONS LIMITED</t>
  </si>
  <si>
    <t>BEAUTY BARN TRAINING ACADEMY LTD</t>
  </si>
  <si>
    <t>LEESONS PRIMARY SCHOOL</t>
  </si>
  <si>
    <t>NORTHSIDE PRIMARY SCHOOL</t>
  </si>
  <si>
    <t>NETHERFIELD COFE PRIMARY SCHOOL</t>
  </si>
  <si>
    <t>WALTON COMMUNITY SCHOOL</t>
  </si>
  <si>
    <t>PENN HALL SCHOOL</t>
  </si>
  <si>
    <t>CONNEXIONS HEREFORDSHIRE AND WORCESTERSHIRE</t>
  </si>
  <si>
    <t>WISHING TREE HORTICULTURE LIMITED</t>
  </si>
  <si>
    <t>POT KILN PRIMARY SCHOOL</t>
  </si>
  <si>
    <t>JA CONSTRUCTION (LYMM) LIMITED</t>
  </si>
  <si>
    <t>SHREWSBURY COLLEGE OF ARTS &amp; TECHNOLOGY</t>
  </si>
  <si>
    <t>PROFESSIONAL INDEPENDENT TRAINING TECHNIQUES LIMITED</t>
  </si>
  <si>
    <t>NEXT EDUCATION LIMITED</t>
  </si>
  <si>
    <t>KIDDERMINSTER PUPIL REFERRAL UNIT</t>
  </si>
  <si>
    <t>AIM ACADEMY NORTH LONDON</t>
  </si>
  <si>
    <t>SAMUEL ESSIEN ASSOCIATES LIMITED</t>
  </si>
  <si>
    <t>MOORESKILLS LTD</t>
  </si>
  <si>
    <t>HOLY TRINITY SCHOOL</t>
  </si>
  <si>
    <t>IMMANUEL COLLEGE</t>
  </si>
  <si>
    <t>ST HELEN'S COLLEGE</t>
  </si>
  <si>
    <t>COOMBE GIRLS' SCHOOL</t>
  </si>
  <si>
    <t>WELLBEING NORTH WEST LIMITED</t>
  </si>
  <si>
    <t>PERFORMANCE ASSOCIATES LIMITED</t>
  </si>
  <si>
    <t>THE PIVOT ACADEMY LS EAST</t>
  </si>
  <si>
    <t>ST MUNGO SCHOOL</t>
  </si>
  <si>
    <t>SIERRA-TRAINING.ORG LIMITED</t>
  </si>
  <si>
    <t>TRINITY AND ST MICHAEL'S VA COFE/METHODIST PRIMARY SCHOOL</t>
  </si>
  <si>
    <t>WOODFIELD</t>
  </si>
  <si>
    <t>LORDSWOOD SCHOOL</t>
  </si>
  <si>
    <t>ELECTRICITY NORTH WEST LIMITED</t>
  </si>
  <si>
    <t>KING STREET COLLEGE LIMITED</t>
  </si>
  <si>
    <t>ST PATRICK'S ACADEMY</t>
  </si>
  <si>
    <t>ST ANDREW'S COFE VC LOWER SCHOOL</t>
  </si>
  <si>
    <t>MAXIMIZE YOUR TIME LIMITED</t>
  </si>
  <si>
    <t>VIRTUAL COLLEGE</t>
  </si>
  <si>
    <t>WADSWORTH FIELDS PRIMARY SCHOOL</t>
  </si>
  <si>
    <t>LOCHDONHEAD PRIMARY SCHOOL</t>
  </si>
  <si>
    <t>ST JOSEPH'S CATHOLIC HIGH SCHOOL</t>
  </si>
  <si>
    <t>ACS COBHAM INTERNATIONAL SCHOOL</t>
  </si>
  <si>
    <t>THE EAST NORTHAMPTONSHIRE COLLEGE</t>
  </si>
  <si>
    <t>PROJECT MANAGEMENT (STAFFORDSHIRE) LIMITED</t>
  </si>
  <si>
    <t>CONVENZIS GROUP LIMITED</t>
  </si>
  <si>
    <t>DATCHET ST MARY'S COFE PRIMARY SCHOOL</t>
  </si>
  <si>
    <t>BOSCO ENTERPRISES LIMITED</t>
  </si>
  <si>
    <t>SINGLETON COFE PRIMARY SCHOOL</t>
  </si>
  <si>
    <t>FERMANAGH ENTERPRISE LIMITED</t>
  </si>
  <si>
    <t>LUBAVITCH RUTH LUNZER GIRLS PRIMARY SCHOOL</t>
  </si>
  <si>
    <t>NEW OSCOTT PRIMARY SCHOOL</t>
  </si>
  <si>
    <t>SOLOMONS EUROPE LTD</t>
  </si>
  <si>
    <t>NOTTINGHAMSHIRE LEARNING CENTRE</t>
  </si>
  <si>
    <t>SCHUECO UK LIMITED</t>
  </si>
  <si>
    <t>PSYGEN LIMITED</t>
  </si>
  <si>
    <t>EAST HARPTREE CHURCH OF ENGLAND PRIMARY SCHOOL</t>
  </si>
  <si>
    <t>CENTRAL VETTING LIMITED</t>
  </si>
  <si>
    <t>Marketing and Sales Standards Setting Body</t>
  </si>
  <si>
    <t>POSITIVE MOMENTUM LIMITED</t>
  </si>
  <si>
    <t>TEST90000288</t>
  </si>
  <si>
    <t>NATURAL DIRECTION</t>
  </si>
  <si>
    <t>TOWERS INFANT SCHOOL</t>
  </si>
  <si>
    <t>MUSIC BUSINESS SCHOOL LONDON LTD</t>
  </si>
  <si>
    <t>PRETTY PERMANENT MAKE-UP LIMITED</t>
  </si>
  <si>
    <t>VIRGIN MEDIA LIMITED</t>
  </si>
  <si>
    <t>BENHALL ST MARY'S CHURCH OF ENGLAND VOLUNTARY CONTROLLED PRIMARY SCHOOL</t>
  </si>
  <si>
    <t>STOURFIELD INFANT SCHOOL</t>
  </si>
  <si>
    <t>DBA SPORT C.I.C.</t>
  </si>
  <si>
    <t>WEST GRANTHAM CHURCH OF ENGLAND PRIMARY ACADEMY</t>
  </si>
  <si>
    <t>GWENT POLICE AND CRIME COMMISSIONER</t>
  </si>
  <si>
    <t>CORNWALL YOUTH WORK PARTNERSHIP</t>
  </si>
  <si>
    <t>GREEN COLLAR GROUP LIMITED</t>
  </si>
  <si>
    <t>EMPOWER LEARNING DEVELOPMENT LTD</t>
  </si>
  <si>
    <t>ACADEMY FOR CANINE CARE LIMITED</t>
  </si>
  <si>
    <t>GREENLAW PRIMARY SCHOOL</t>
  </si>
  <si>
    <t>BIRMINGHAM MUSLIM SCHOOL</t>
  </si>
  <si>
    <t>ST CUTHBERT'S CATHOLIC COMMUNITY SCHOOL</t>
  </si>
  <si>
    <t>LITERATE LIMITED</t>
  </si>
  <si>
    <t>RAMSDEN PRIMARY SCHOOL</t>
  </si>
  <si>
    <t>SCHOOLS COURSES &amp; CAREER DEVELOPMENT C.I.C</t>
  </si>
  <si>
    <t>MURADI LLP</t>
  </si>
  <si>
    <t>BISHOP GILPIN COFE PRIMARY SCHOOL</t>
  </si>
  <si>
    <t>NEWARTHILL PRIMARY SCHOOL</t>
  </si>
  <si>
    <t>NITHCREE TRAINING SERVICES LIMITED</t>
  </si>
  <si>
    <t>CITY &amp; COUNTY CARE SERVICES LIMITED</t>
  </si>
  <si>
    <t>SHINFIELD INFANT AND NURSERY SCHOOL</t>
  </si>
  <si>
    <t>CAPITAL ENTERPRISE (UK) LIMITED</t>
  </si>
  <si>
    <t>TELLUS LIMITED</t>
  </si>
  <si>
    <t>OXON-BUCKS PARTNERSHIP: EMPLOYMENT-BASED TEACHER TRAINING</t>
  </si>
  <si>
    <t>KENSINGTON AND CHELSEA COLLEGE</t>
  </si>
  <si>
    <t>INTOUCH DEVELOPMENT SOLUTIONS LIMITED</t>
  </si>
  <si>
    <t>TERRINGTON ST CLEMENT COMMUNITY SCHOOL</t>
  </si>
  <si>
    <t>ELIE GODSI ASSOCIATES LTD</t>
  </si>
  <si>
    <t>SUCCESS ON TAP LIMITED</t>
  </si>
  <si>
    <t>DURWESTON COFE VA PRIMARY SCHOOL</t>
  </si>
  <si>
    <t>BONUS POINT ACADEMY LTD</t>
  </si>
  <si>
    <t>BRAYTON ACADEMY</t>
  </si>
  <si>
    <t>ST EDWARD'S CHURCH OF ENGLAND VOLUNTARY AIDED PRIMARY SCHOOL</t>
  </si>
  <si>
    <t>INSTITUTE OF PARALEGALS</t>
  </si>
  <si>
    <t>SEE AHEAD</t>
  </si>
  <si>
    <t>MANATEC LIMITED</t>
  </si>
  <si>
    <t>ACADEMY OF STRATEGIC MANAGEMENT &amp; LEADERSHIP LIMITED</t>
  </si>
  <si>
    <t>ABERDEEN FIRST AID SCHOOL LIMITED</t>
  </si>
  <si>
    <t>ST MARY'S COCKERTON CHURCH OF ENGLAND PRIMARY SCHOOL</t>
  </si>
  <si>
    <t>THE LEARNING CORPORATION LLP</t>
  </si>
  <si>
    <t>THE PROUD TRUST LTD</t>
  </si>
  <si>
    <t>THE KEY EDUCATION CENTRE</t>
  </si>
  <si>
    <t>SAFETY SMART NW LTD</t>
  </si>
  <si>
    <t>SIA SERVICES (UK) LTD.</t>
  </si>
  <si>
    <t>PART 8 CONSULTING LTD</t>
  </si>
  <si>
    <t>LAMERTON CHURCH OF ENGLAND VOLUNTARY CONTROLLED PRIMARY SCHOOL</t>
  </si>
  <si>
    <t>D.T.PLUS LTD</t>
  </si>
  <si>
    <t>SQR SECURITY SOLUTIONS LTD</t>
  </si>
  <si>
    <t>LONDON CAPITAL COMPUTER COLLEGE LIMITED</t>
  </si>
  <si>
    <t>TREETOPS NURSERIES LIMITED</t>
  </si>
  <si>
    <t>SAKRA COLLEGE OF PERSONAL AND PROFESSIONAL DEVELOPMENT LTD</t>
  </si>
  <si>
    <t>AJ BELL BUSINESS SOLUTIONS LIMITED</t>
  </si>
  <si>
    <t>TWIN SAILS INFANT AND NURSERY SCHOOL</t>
  </si>
  <si>
    <t>SOLENT TRAINING &amp; DEVELOPMENT LIMITED</t>
  </si>
  <si>
    <t>CREATIVE ACTION TEAM C.I.C.</t>
  </si>
  <si>
    <t>VITAL FIRE SOLUTIONS LIMITED</t>
  </si>
  <si>
    <t>FEERING CHURCH OF ENGLAND VOLUNTARY CONTROLLED PRIMARY SCHOOL</t>
  </si>
  <si>
    <t>BRAUNSTONE MOTOR PROJECT LTD.</t>
  </si>
  <si>
    <t>WILDFIRE SOLUTIONS LIMITED</t>
  </si>
  <si>
    <t>RAVENOR PRIMARY SCHOOL</t>
  </si>
  <si>
    <t>MEANWOOD COMMUNITY NURSERY AND PRIMARY SCHOOL</t>
  </si>
  <si>
    <t>7TAO LIMITED</t>
  </si>
  <si>
    <t>CULLYBACKEY COLLEGE</t>
  </si>
  <si>
    <t>LONDON BEAUTY ACADEMY LIMITED</t>
  </si>
  <si>
    <t>HAMSEY GREEN PRIMARY</t>
  </si>
  <si>
    <t>CASTLE DOUGLAS COMMUNITY INFORMATION TECHNOLOGY CENTRE</t>
  </si>
  <si>
    <t>MAIDEN ERLEGH CHILTERN EDGE</t>
  </si>
  <si>
    <t>DEVELOP US LTD</t>
  </si>
  <si>
    <t>LOWRI BECK SERVICES LIMITED</t>
  </si>
  <si>
    <t>ACESPIRE 2 CIC</t>
  </si>
  <si>
    <t>THE COMMUNITY CHILD CARE SERVICE</t>
  </si>
  <si>
    <t>ST JOSEPH'S RC JUNIOR INFANT AND NURSERY SCHOOL</t>
  </si>
  <si>
    <t>PAPPAYA ACADEMY LTD</t>
  </si>
  <si>
    <t>SMALL HAVEN SCHOOL</t>
  </si>
  <si>
    <t>NEXUM SOFTWARE LIMITED</t>
  </si>
  <si>
    <t>HARRIS ACADEMY PECKHAM</t>
  </si>
  <si>
    <t>KAF HEALTH CARE TRAINING CENTRE LTD</t>
  </si>
  <si>
    <t>SUCCESS CONTRACTS LTD</t>
  </si>
  <si>
    <t>EICH BRIGHTON LIMITED</t>
  </si>
  <si>
    <t>SOUTHCOATES PRIMARY ACADEMY</t>
  </si>
  <si>
    <t>YSGOL ABERCONWY</t>
  </si>
  <si>
    <t>FULL CIRCLE SPORT LTD</t>
  </si>
  <si>
    <t>ACHILTIBUIE PRIMARY SCHOOL</t>
  </si>
  <si>
    <t>COMMERCIAL ROUTE PLANS LTD</t>
  </si>
  <si>
    <t>PEOPLE 1ST</t>
  </si>
  <si>
    <t>SPF INTERNATIONAL</t>
  </si>
  <si>
    <t>WHITE TOWER TRAINING LIMITED</t>
  </si>
  <si>
    <t>NEWHALL PARK PRIMARY SCHOOL</t>
  </si>
  <si>
    <t>HILL FARM</t>
  </si>
  <si>
    <t>S.M.A.R.T. TRAINING (SWANSEA) LIMITED</t>
  </si>
  <si>
    <t>UNDERLEY GARDEN SCHOOL</t>
  </si>
  <si>
    <t>BIBBY LINE GROUP LIMITED</t>
  </si>
  <si>
    <t>EDUM LTD</t>
  </si>
  <si>
    <t>FELTHAM HILL INFANT AND NURSERY SCHOOL</t>
  </si>
  <si>
    <t>INSIGHT TRAINING  (SCOTLAND) LIMITED</t>
  </si>
  <si>
    <t>AJB TRAINING (YORKSHIRE) LIMITED</t>
  </si>
  <si>
    <t>DANSON PRIMARY SCHOOL</t>
  </si>
  <si>
    <t>ST AUGUSTINE'S SCHOOL</t>
  </si>
  <si>
    <t>CONTACT CENTRE PROFESSIONAL LIMITED</t>
  </si>
  <si>
    <t>DAVIDO LTD</t>
  </si>
  <si>
    <t>KENNINGHALL PRIMARY SCHOOL</t>
  </si>
  <si>
    <t>HOUGHALL ENTERPRISES LIMITED</t>
  </si>
  <si>
    <t>DONCASTER WEST DEVELOPMENT TRUST</t>
  </si>
  <si>
    <t>NANPEAN COMMUNITY PRIMARY SCHOOL</t>
  </si>
  <si>
    <t>BEBINGTON CENTRE FOR VOLUNTARY SERVICE</t>
  </si>
  <si>
    <t>ST STEPHENS (SALTASH) COMMUNITY PRIMARY SCHOOL</t>
  </si>
  <si>
    <t>WIGMORE PRIMARY SCHOOL</t>
  </si>
  <si>
    <t>INSPIRE PEOPLE DEVELOPMENT LIMITED LIABILITY PARTNERSHIP</t>
  </si>
  <si>
    <t>NECA TRAINING LIMITED</t>
  </si>
  <si>
    <t>KIRKLISTON PRIMARY SCHOOL</t>
  </si>
  <si>
    <t>CORNERSTONE COFE (VA) PRIMARY SCHOOL</t>
  </si>
  <si>
    <t>RICHARD NORMAN CARE COORDINATORS LTD</t>
  </si>
  <si>
    <t>CATTERICK GARRISON, LE CATEAU COMMUNITY PRIMARY SCHOOL</t>
  </si>
  <si>
    <t>OLIVE HIGH</t>
  </si>
  <si>
    <t>FAZAKERLEY HIGH SCHOOL</t>
  </si>
  <si>
    <t>ALDRIDGE SCHOOL - A SCIENCE COLLEGE</t>
  </si>
  <si>
    <t>MASTERING MULTI-UNITS LTD</t>
  </si>
  <si>
    <t>CANN BRIDGE SCHOOL</t>
  </si>
  <si>
    <t>MAINLINE LIMITED</t>
  </si>
  <si>
    <t>PEAK APPRENTICESHIPS LTD</t>
  </si>
  <si>
    <t>TRAINING SKILLS UK LTD</t>
  </si>
  <si>
    <t>NORTHERN COLLEGE FOR RESIDENTIAL ADULT EDUCATION LIMITED(THE)</t>
  </si>
  <si>
    <t>LONDON CAPITAL COLLEGE LIMITED</t>
  </si>
  <si>
    <t>KIDSGROVE PRIMARY SCHOOL</t>
  </si>
  <si>
    <t>CENTRE FOR HEALTH &amp; SOCIAL CARE QUALIFICATIONS LIMITED</t>
  </si>
  <si>
    <t>STRATFORD PREPARATORY SCHOOL</t>
  </si>
  <si>
    <t>GOLDINGTON MIDDLE SCHOOL</t>
  </si>
  <si>
    <t>REFINE SALES TRAINING LTD</t>
  </si>
  <si>
    <t>AABC EDUCATIONAL LIMITED</t>
  </si>
  <si>
    <t>CIRCO LIMITED</t>
  </si>
  <si>
    <t>MOBIUS TRAINING AND CONSULTANCY LIMITED</t>
  </si>
  <si>
    <t>INSIGHT BUSINESS COACHING LIMITED</t>
  </si>
  <si>
    <t>ST BARNABAS COFE PRIMARY SCHOOL, BARNETBY</t>
  </si>
  <si>
    <t>SCHOOL OF ROCK &amp; MEDIA LIMITED</t>
  </si>
  <si>
    <t>BURSTWICK COMMUNITY PRIMARY SCHOOL</t>
  </si>
  <si>
    <t>PEPILATES LIMITED</t>
  </si>
  <si>
    <t>OAKWELL RISE PRIMARY ACADEMY</t>
  </si>
  <si>
    <t>REED MEDICAL LIMITED</t>
  </si>
  <si>
    <t>BELPER SCHOOL AND SIXTH FORM CENTRE</t>
  </si>
  <si>
    <t>ADRENALIN TRAINING SERVICES LTD</t>
  </si>
  <si>
    <t>SEAFIELD PRIMARY SCHOOL</t>
  </si>
  <si>
    <t>COMERA POWER LIMITED</t>
  </si>
  <si>
    <t>CLORE SHALOM SCHOOL</t>
  </si>
  <si>
    <t>THE EDGBASTON PRIORY CLUB LIMITED</t>
  </si>
  <si>
    <t>LANCASTER STEINER SCHOOL</t>
  </si>
  <si>
    <t>NEXT CHAPTER (NW) CIC</t>
  </si>
  <si>
    <t>ON TRACK TRAINING &amp; COACHING LIMITED</t>
  </si>
  <si>
    <t>ST MARGARET WARD CATHOLIC SCHOOL AND ARTS COLLEGE</t>
  </si>
  <si>
    <t>WELLBEING FITNESS EDUCATION CENTRE LTD</t>
  </si>
  <si>
    <t>GREEN GABLES MONTESSORI PRIMARY SCHOOL</t>
  </si>
  <si>
    <t>MOULSHAM HIGH SCHOOL</t>
  </si>
  <si>
    <t>UPPER ANDERSONSTOWN COMMUNITY FORUM LTD</t>
  </si>
  <si>
    <t>LEICESTER VAUGHAN COLLEGE LIMITED</t>
  </si>
  <si>
    <t>COMMUNITY EDUCATION DEVELOPMENT CENTRE</t>
  </si>
  <si>
    <t>CLAIRE FARGEOT ASSOCIATES LIMITED</t>
  </si>
  <si>
    <t>BEACON EAST LIMITED</t>
  </si>
  <si>
    <t>GREATER LONDON ACTION ON DISABILITY</t>
  </si>
  <si>
    <t>PARK MANAGEMENT SERVICES LIMITED</t>
  </si>
  <si>
    <t>CHRIST CHURCH (CHURCH OF ENGLAND) JUNIOR SCHOOL</t>
  </si>
  <si>
    <t>EDEN CARE AT HOME LIMITED</t>
  </si>
  <si>
    <t>SERVICES FOR EDUCATION LIMITED</t>
  </si>
  <si>
    <t>THE JUMP DIGITAL SCHOOL LIMITED</t>
  </si>
  <si>
    <t>WARK CHURCH OF ENGLAND PRIMARY SCHOOL</t>
  </si>
  <si>
    <t>JOSEPHMEDIA LTD</t>
  </si>
  <si>
    <t>AVOIDD LIMITED</t>
  </si>
  <si>
    <t>THE COLLEGE OF THE HOLY AND UNDIVIDED TRINITY IN THE UNIVERSITY OF OXFORD OF THE FOUNDATION OF SIR THOMAS POPE</t>
  </si>
  <si>
    <t>SAFEGUARDING CHILDREN TRAINING AND CONSULTANCY LIMITED</t>
  </si>
  <si>
    <t>YSGOL CLYWEDOG</t>
  </si>
  <si>
    <t>HOLLAND HOUSE INFANT SCHOOL AND NURSERY</t>
  </si>
  <si>
    <t>E&amp;M ACTIVE LIMITED</t>
  </si>
  <si>
    <t>CORSEHILL PRIMARY SCHOOL</t>
  </si>
  <si>
    <t>ARDEN FOREST INFANT SCHOOL</t>
  </si>
  <si>
    <t>BALMALLOCH PRIMARY SCHOOL</t>
  </si>
  <si>
    <t>CIVIL ENGINEERING CAREERS LTD</t>
  </si>
  <si>
    <t>ANDREWS CONSULTANCY &amp; TRAINING LTD</t>
  </si>
  <si>
    <t>DINAMIC ENTERPRISES LIMITED</t>
  </si>
  <si>
    <t>ETHOS VO LIMITED</t>
  </si>
  <si>
    <t>ST CECILIA'S COLLEGE</t>
  </si>
  <si>
    <t>UK RURAL SKILLS LTD</t>
  </si>
  <si>
    <t>FINHAM PRIMARY SCHOOL</t>
  </si>
  <si>
    <t>THE ARCH INITIATIVE (NW) CIC</t>
  </si>
  <si>
    <t>QUEEN EMMA PRIMARY SCHOOL</t>
  </si>
  <si>
    <t>PERRYFIELDS INFANT SCHOOL</t>
  </si>
  <si>
    <t>THE SERENDIPITY SCHOOL</t>
  </si>
  <si>
    <t>COWLEY ACADEMY</t>
  </si>
  <si>
    <t>ORATORY ROMAN CATHOLIC PRIMARY SCHOOL</t>
  </si>
  <si>
    <t>OPPORTUNITY PLUS UK LIMITED</t>
  </si>
  <si>
    <t>CALIBRE ASSOCIATES LTD</t>
  </si>
  <si>
    <t>MANATEC TRAINING LIMITED</t>
  </si>
  <si>
    <t>UNITED KINGDOM ASIAN WOMENS CENTRE</t>
  </si>
  <si>
    <t>FANUC UK LIMITED</t>
  </si>
  <si>
    <t>GAME ACADEMY LTD</t>
  </si>
  <si>
    <t>LONDON NORTH ACADEMY LIMITED</t>
  </si>
  <si>
    <t>NE14.TV LTD</t>
  </si>
  <si>
    <t>BIIAB</t>
  </si>
  <si>
    <t>ILX GROUP PLC</t>
  </si>
  <si>
    <t>SIR ROBERT HITCHAM CHURCH OF ENGLAND VOLUNTARY AIDED SCHOOL</t>
  </si>
  <si>
    <t>SKILLS4STEM LTD.</t>
  </si>
  <si>
    <t>WILLIAM BRADFORD COMMUNITY COLLEGE</t>
  </si>
  <si>
    <t>BALANCED PERSONAL TRAINING SOLUTIONS LIMITED</t>
  </si>
  <si>
    <t>THE HEIGHTS FREE SCHOOL</t>
  </si>
  <si>
    <t>FUTURE FEMALE SOCIETY CIC</t>
  </si>
  <si>
    <t>ASPIRE TRAINING UK LIMITED</t>
  </si>
  <si>
    <t>PATRICIA FORD</t>
  </si>
  <si>
    <t>MEDIPRO LIMITED</t>
  </si>
  <si>
    <t>FOSSE WAY ACADEMY</t>
  </si>
  <si>
    <t>FOXMOOR PRIMARY SCHOOL</t>
  </si>
  <si>
    <t>FILEY JUNIOR SCHOOL</t>
  </si>
  <si>
    <t>HEADLINE TRAINING &amp; CONSULTANCY LTD</t>
  </si>
  <si>
    <t>JOHN DARTNELL TRAINING LIMITED</t>
  </si>
  <si>
    <t>MARSHFIELD PRIMARY</t>
  </si>
  <si>
    <t>VICAR'S GREEN PRIMARY SCHOOL</t>
  </si>
  <si>
    <t>ACTIVE8SKILLS LIMITED</t>
  </si>
  <si>
    <t>LOVERS LANE PRIMARY AND NURSERY SCHOOL</t>
  </si>
  <si>
    <t>JPS MACHINERY LTD</t>
  </si>
  <si>
    <t>INDEPENDENT SEWING MACHINES LIMITED</t>
  </si>
  <si>
    <t>WALDRINGFIELD PRIMARY SCHOOL</t>
  </si>
  <si>
    <t>PREMIER FOODS GROUP LIMITED</t>
  </si>
  <si>
    <t>RISING LEADERS ACADEMY LTD</t>
  </si>
  <si>
    <t>DUNDONALD PRIMARY SCHOOL</t>
  </si>
  <si>
    <t>DAN SYNGE LIMITED</t>
  </si>
  <si>
    <t>LONDON COLLEGE OF MANAGEMENT AND TECHNOLOGY LONDON LIMITED</t>
  </si>
  <si>
    <t>FARQUHAR MCKAY</t>
  </si>
  <si>
    <t>YSGOL UWCHRADD GLAN CLWYD</t>
  </si>
  <si>
    <t>YSGOL DYFFRYN OGWEN BETHESDA</t>
  </si>
  <si>
    <t>M7 HEALTHCARE &amp; WELLBEING LTD</t>
  </si>
  <si>
    <t>UPTON MEADOWS PRIMARY SCHOOL</t>
  </si>
  <si>
    <t>CORPUS CHRISTI PRIMARY SCHOOL</t>
  </si>
  <si>
    <t>BASSENTHWAITE PRIMARY SCHOOL</t>
  </si>
  <si>
    <t>OCEANEERING INTERNATIONAL SERVICES LIMITED</t>
  </si>
  <si>
    <t>EMPLOYER LED SKILLS LIMITED</t>
  </si>
  <si>
    <t>ISLINGTON MUSIC WORKSHOP LIMITED</t>
  </si>
  <si>
    <t>HYLTON CASTLE PRIMARY SCHOOL</t>
  </si>
  <si>
    <t>ALDRYNGTON PRIMARY SCHOOL</t>
  </si>
  <si>
    <t>D&amp;AD</t>
  </si>
  <si>
    <t>MELMERBY TRAINING SERVICES LTD</t>
  </si>
  <si>
    <t>RHYMES RECORDS LIMITED</t>
  </si>
  <si>
    <t>FFYNONE HOUSE SCHOOL TRUST</t>
  </si>
  <si>
    <t>WAVERLEY PRIMARY SCHOOL</t>
  </si>
  <si>
    <t>SKILLS FUNDING AGENCY - PDS PROVIDER D</t>
  </si>
  <si>
    <t>WOODHOUSE GROVE SCHOOL</t>
  </si>
  <si>
    <t>SUPPORT 4 SIGHT</t>
  </si>
  <si>
    <t>MARCHES ACCESS POINT CIC</t>
  </si>
  <si>
    <t>THE CONSTRUCTION INDUSTRY COUNCIL</t>
  </si>
  <si>
    <t>SWMT LLP</t>
  </si>
  <si>
    <t>KILHAM CHURCH OF ENGLAND VOLUNTARY CONTROLLED SCHOOL</t>
  </si>
  <si>
    <t>MF MARTIAL ARTS (SOUTH) LLP</t>
  </si>
  <si>
    <t>ETHOS ACADEMY TRUST</t>
  </si>
  <si>
    <t>THE NATIONAL PIPING CENTRE</t>
  </si>
  <si>
    <t>HINCHLEY WOOD PRIMARY SCHOOL</t>
  </si>
  <si>
    <t>FRIARS GROVE PRIMARY SCHOOL</t>
  </si>
  <si>
    <t>WITTERING DIVERS LIMITED</t>
  </si>
  <si>
    <t>TALAVERA INFANT SCHOOL</t>
  </si>
  <si>
    <t>ST JOHN'S COFE AIDED INFANT SCHOOL</t>
  </si>
  <si>
    <t>WODENSFIELD PRIMARY SCHOOL</t>
  </si>
  <si>
    <t>SKL COLLEGE OF EXCELLENCE INT. LTD</t>
  </si>
  <si>
    <t>TREFONEN COFE PRIMARY SCHOOL</t>
  </si>
  <si>
    <t>RENNA CONSALTANTS TRAINING AND RECRUITMENT CENTRE LIMITED</t>
  </si>
  <si>
    <t>TRACKRAIL U.K. LIMITED</t>
  </si>
  <si>
    <t>PANMURE ST ANN'S SPECIAL SCHOOL</t>
  </si>
  <si>
    <t>SOUND AND DISTRICT PRIMARY SCHOOL</t>
  </si>
  <si>
    <t>NORTHERN MANAGEMENT DEVELOPMENT LIMITED</t>
  </si>
  <si>
    <t>WITHINFIELDS PRIMARY SCHOOL</t>
  </si>
  <si>
    <t>HARPENDEN ACADEMY</t>
  </si>
  <si>
    <t>THE CEDARS ACADEMY</t>
  </si>
  <si>
    <t>RISC ASSOCIATES LTD</t>
  </si>
  <si>
    <t>PRINCES SCHOOL</t>
  </si>
  <si>
    <t>HARINGEY SIXTH FORM COLLEGE</t>
  </si>
  <si>
    <t>WHITCHURCH HIGH SCHOOL</t>
  </si>
  <si>
    <t>WOODSEAVES CE PRIMARY ACADEMY</t>
  </si>
  <si>
    <t>SANDLING PRIMARY SCHOOL</t>
  </si>
  <si>
    <t>OCTEYE GROUP LTD</t>
  </si>
  <si>
    <t>CATSFIELD CHURCH OF ENGLAND PRIMARY SCHOOL</t>
  </si>
  <si>
    <t>MANOR COLLEGE OF TECHNOLOGY</t>
  </si>
  <si>
    <t>SAMLESBURY CHURCH OF ENGLAND SCHOOL</t>
  </si>
  <si>
    <t>TAUNTON PREPARATORY SCHOOL</t>
  </si>
  <si>
    <t>MATTHEW MURRAY HIGH SCHOOL</t>
  </si>
  <si>
    <t>RINGMER PRIMARY AND NURSERY SCHOOL</t>
  </si>
  <si>
    <t>UNITY PLUS LIMITED</t>
  </si>
  <si>
    <t>HARINGEY EDUCATION BUSINESS PARTNERSHIP LIMITED</t>
  </si>
  <si>
    <t>LONDON ACADEMY OF FREELANCE MAKEUP LTD</t>
  </si>
  <si>
    <t>DOGSAFE LIMITED</t>
  </si>
  <si>
    <t>TYNE NORTH TRAINING LIMITED</t>
  </si>
  <si>
    <t>IKON TRAINING LIMITED</t>
  </si>
  <si>
    <t>BERKSHIRE COMMUNITY FOUNDATION</t>
  </si>
  <si>
    <t>OPTIONS AUTISM (1) LIMITED</t>
  </si>
  <si>
    <t>BEMBRIDGE CHURCH OF ENGLAND PRIMARY SCHOOL</t>
  </si>
  <si>
    <t>AKKADIUM MEDIA LIMITED</t>
  </si>
  <si>
    <t>OAK TREE MANAGEMENT &amp; TRAINING LTD</t>
  </si>
  <si>
    <t>CONSETT ACADEMY</t>
  </si>
  <si>
    <t>ANICCA DIGITAL LIMITED</t>
  </si>
  <si>
    <t>THE COMMUNITY WORK ASSESSMENT CONSORTIUM FOR NORTH EAST ENGLAND</t>
  </si>
  <si>
    <t>ELMWOOD JUNIOR SCHOOL</t>
  </si>
  <si>
    <t>1ST CARE TRAINING LIMITED</t>
  </si>
  <si>
    <t>NEWMAN NOUVELLE LTD</t>
  </si>
  <si>
    <t>ASHFORD HILL PRIMARY SCHOOL</t>
  </si>
  <si>
    <t>WHAT AN EVENT LTD</t>
  </si>
  <si>
    <t>COLEMAN PRIMARY SCHOOL</t>
  </si>
  <si>
    <t>WITHERSLACK GROUP LIMITED</t>
  </si>
  <si>
    <t>HOWLETCH LANE PRIMARY SCHOOL</t>
  </si>
  <si>
    <t>ALT BRIDGE SCHOOL</t>
  </si>
  <si>
    <t>SHERRIER CHURCH OF ENGLAND PRIMARY SCHOOL</t>
  </si>
  <si>
    <t>ST PETER'S CHURCH OF ENGLAND VOLUNTARY CONTROLLED PRIMARY SCHOOL, SIBLE HEDINGHAM</t>
  </si>
  <si>
    <t>THE MERIDIAN FOUNDATION LTD</t>
  </si>
  <si>
    <t>LEARNINGZONE (B'HAM) LTD</t>
  </si>
  <si>
    <t>ROSEMARY LOVATT LIMITED</t>
  </si>
  <si>
    <t>RELINE CARE LTD</t>
  </si>
  <si>
    <t>THE PALMER CATHOLIC ACADEMY</t>
  </si>
  <si>
    <t>CORNWALL HAIRDRESSING ACADEMY LIMITED</t>
  </si>
  <si>
    <t>SOCIAL ADVENTURES LIMITED</t>
  </si>
  <si>
    <t>HAZLEHEAD PRIMARY SCHOOL</t>
  </si>
  <si>
    <t>THE CARSINGTON SAILING CLUB LIMITED</t>
  </si>
  <si>
    <t>OULTON COFE FIRST SCHOOL</t>
  </si>
  <si>
    <t>WITCHAMPTON CHURCH OF ENGLAND FIRST SCHOOL</t>
  </si>
  <si>
    <t>ESSEX CHAMBERS OF COMMERCE &amp; INDUSTRY LIMITED</t>
  </si>
  <si>
    <t>COWES ENTERPRISE COLLEGE</t>
  </si>
  <si>
    <t>PARLIAMENT HILL SCHOOL</t>
  </si>
  <si>
    <t>THE JENNY HAMMOND PRIMARY SCHOOL</t>
  </si>
  <si>
    <t>THE WARREN SCHOOL</t>
  </si>
  <si>
    <t>FINNIAN HIRD</t>
  </si>
  <si>
    <t>BRUNSWICK COMMUNITY PRIMARY SCHOOL</t>
  </si>
  <si>
    <t>NATIONAL FEDERATION OF BUILDERS LIMITED</t>
  </si>
  <si>
    <t>SCULTHORPE CHURCH OF ENGLAND PRIMARY ACADEMY</t>
  </si>
  <si>
    <t>FUTURE LIFE GROUP LIMITED</t>
  </si>
  <si>
    <t>READYNEZ UK LIMITED</t>
  </si>
  <si>
    <t>WATERHOUSES COFE PRIMARY ACADEMY</t>
  </si>
  <si>
    <t>ACCREDITED SKILLS FOR INDUSTRY</t>
  </si>
  <si>
    <t>STOKE PARK SCHOOL AND COMMUNITY TECHNOLOGY COLLEGE</t>
  </si>
  <si>
    <t>ORMISTON PRIMARY SCHOOL</t>
  </si>
  <si>
    <t>FACETHETICS TRAINING LIMITED</t>
  </si>
  <si>
    <t>ACCESS ASPIRATION</t>
  </si>
  <si>
    <t>SOLVENCY II TRAINING LIMITED</t>
  </si>
  <si>
    <t>SPEEN COFE VA SCHOOL</t>
  </si>
  <si>
    <t>CALEDONIAN DISCOVERY LIMITED</t>
  </si>
  <si>
    <t>BKW INSTRUMENTS LIMITED</t>
  </si>
  <si>
    <t>AYLESBURY EVERY WOMAN'S CENTRE</t>
  </si>
  <si>
    <t>HARDYBEE LIMITED</t>
  </si>
  <si>
    <t>LONDON TUTORIAL COLLEGE</t>
  </si>
  <si>
    <t>KPP TRAINING LTD.</t>
  </si>
  <si>
    <t>SOUTH WEST MARITIME ACADEMY LIMITED</t>
  </si>
  <si>
    <t>DESIGN CENTRE ONLINE LIMITED</t>
  </si>
  <si>
    <t>TMS INSIGHT (WOLVERHAMPTON) LIMITED</t>
  </si>
  <si>
    <t>HEYGARTH PRIMARY SCHOOL</t>
  </si>
  <si>
    <t>GRACE SCHOOL</t>
  </si>
  <si>
    <t>UPTON JUNIOR SCHOOL</t>
  </si>
  <si>
    <t>URBAN MISSION SCHOOL</t>
  </si>
  <si>
    <t>MANORBROOK PRIMARY SCHOOL</t>
  </si>
  <si>
    <t>CENTRAL HAIR &amp; BEAUTY TRAINING ACADEMY LTD</t>
  </si>
  <si>
    <t>MOORLANDS INFANT SCHOOL</t>
  </si>
  <si>
    <t>3D TRAINING SOLUTIONS LIMITED</t>
  </si>
  <si>
    <t>ACADEMY OF MUSIC &amp; SOUND (GLASGOW) LTD</t>
  </si>
  <si>
    <t>ROSEBERRY COLLEGE &amp; SIXTH FORM</t>
  </si>
  <si>
    <t>BOVINGTON MIDDLE SCHOOL</t>
  </si>
  <si>
    <t>THE DUSTON EDUCATION TRUST</t>
  </si>
  <si>
    <t>SCHOOL-HOME SUPPORT SERVICE (UK)</t>
  </si>
  <si>
    <t>JOYCELE LTD</t>
  </si>
  <si>
    <t>OUR LADY OF PERPETUAL SUCCOUR CATHOLIC PRIMARY SCHOOL</t>
  </si>
  <si>
    <t>TRIAGE CENTRAL LIMITED</t>
  </si>
  <si>
    <t>VENATUS HR LIMITED</t>
  </si>
  <si>
    <t>CANOLFAN YR AFON</t>
  </si>
  <si>
    <t>APPLETON THORN PRIMARY SCHOOL</t>
  </si>
  <si>
    <t>LADY ZIA WERNHER SCHOOL</t>
  </si>
  <si>
    <t>SEDGEFIELD HARDWICK PRIMARY SCHOOL</t>
  </si>
  <si>
    <t>BARCLAY PRIMARY SCHOOL</t>
  </si>
  <si>
    <t>KINGS NORTON HIGH SCHOOL</t>
  </si>
  <si>
    <t>ROCKS PARK PRIMARY SCHOOL</t>
  </si>
  <si>
    <t>OUR LADY OF PEACE PRIMARY SCHOOL</t>
  </si>
  <si>
    <t>HARRIS PRIMARY ACADEMY HALING PARK</t>
  </si>
  <si>
    <t>CERT UNLIMITED LIMITED</t>
  </si>
  <si>
    <t>PENROSE SCHOOL</t>
  </si>
  <si>
    <t>ST MARY &amp; ST THOMAS' COFE PRIMARY SCHOOL</t>
  </si>
  <si>
    <t>HANGING HEATON CHURCH OF ENGLAND VOLUNTARY CONTROLLED JUNIOR AND INFANT SCHOOL</t>
  </si>
  <si>
    <t>AJC-TRAINING SOLUTIONS LIMITED</t>
  </si>
  <si>
    <t>ANGULAR COLLEGE LTD</t>
  </si>
  <si>
    <t>BY BROOK VALLEY COFE PRIMARY SCHOOL</t>
  </si>
  <si>
    <t>LEADERSHIP MOJO LTD</t>
  </si>
  <si>
    <t>LEICESTERSHIRE PARTNERSHIP NATIONAL HEALTH SERVICE TRUST</t>
  </si>
  <si>
    <t>BURSCOUGH BRIDGE METHODIST SCHOOL</t>
  </si>
  <si>
    <t>VAC TRAINING SYSTEMS LTD.</t>
  </si>
  <si>
    <t>COASTLINE HOUSING LIMITED</t>
  </si>
  <si>
    <t>EDINBURGH MONTESSORI ARTS SCHOOL</t>
  </si>
  <si>
    <t>JACKSDALE PRIMARY AND NURSERY SCHOOL</t>
  </si>
  <si>
    <t>INSPIRED ASSOCIATES LIMITED</t>
  </si>
  <si>
    <t>GEORGE PINDAR SCHOOL</t>
  </si>
  <si>
    <t>BRIAN SCADDAN ASSOCIATES LIMITED</t>
  </si>
  <si>
    <t>NEAT FEET INFORMATION &amp; RESOURCE CENTRE</t>
  </si>
  <si>
    <t>COOKSTOWN ENTERPRISE CENTRE LTD</t>
  </si>
  <si>
    <t>BARRS COURT PRIMARY SCHOOL</t>
  </si>
  <si>
    <t>MANAGEMENT CONSULTING SERVICES LIMITED</t>
  </si>
  <si>
    <t>DIGISHEDS CIC</t>
  </si>
  <si>
    <t>ARC PEOPLE DEVELOPMENT LTD</t>
  </si>
  <si>
    <t>HAY STREET TRAINING LIMITED</t>
  </si>
  <si>
    <t>LEADERS IN BUSINESS LTD</t>
  </si>
  <si>
    <t>FAIRWAY PRIMARY ACADEMY</t>
  </si>
  <si>
    <t>ST KENTIGERN'S ACADEMY</t>
  </si>
  <si>
    <t>CEDAR SPECIAL SCHOOL</t>
  </si>
  <si>
    <t>DALE CARE LIMITED</t>
  </si>
  <si>
    <t>ALL SAINTS RC SCHOOL</t>
  </si>
  <si>
    <t>CENTRAL YOUTH THEATRE</t>
  </si>
  <si>
    <t>LEEDS CITY ACADEMY</t>
  </si>
  <si>
    <t>INSTITUTE OF CHARTERED ACCOUNTANTS IN ENGLAND AND WALES</t>
  </si>
  <si>
    <t>MARTLEY COFE PRIMARY SCHOOL</t>
  </si>
  <si>
    <t>YOUR EDUCATION SOLUTIONS LIMITED</t>
  </si>
  <si>
    <t>RICHARD BONINGTON PRIMARY AND NURSERY SCHOOL</t>
  </si>
  <si>
    <t>BRITAIN COLLEGE LIMITED</t>
  </si>
  <si>
    <t>WHEATCROFT PRIMARY SCHOOL</t>
  </si>
  <si>
    <t>TEESSIDE LGV TRAINING LIMITED</t>
  </si>
  <si>
    <t>UNITY PRIMARY ACADEMY</t>
  </si>
  <si>
    <t>BARKLEY SHAW LTD</t>
  </si>
  <si>
    <t>INVERKIP PRIMARY SCHOOL</t>
  </si>
  <si>
    <t>STICKY TOFFEE TRAINING LTD.</t>
  </si>
  <si>
    <t>NETHERTHORPE PRIMARY SCHOOL</t>
  </si>
  <si>
    <t>HIMMAT LIMITED</t>
  </si>
  <si>
    <t>CRESSING PRIMARY SCHOOL</t>
  </si>
  <si>
    <t>ACTION FOR KIDS CHARITABLE TRUST</t>
  </si>
  <si>
    <t>BOX-WELL LTD</t>
  </si>
  <si>
    <t>TEST90000235</t>
  </si>
  <si>
    <t>DCS TRAINING C I C</t>
  </si>
  <si>
    <t>THE JUDD SCHOOL</t>
  </si>
  <si>
    <t>SJ TRAINING LTD</t>
  </si>
  <si>
    <t>OUR LADY'S RC PRIMARY SCHOOL WIGAN</t>
  </si>
  <si>
    <t>OUR LADY OF THE ROSARY CATHOLIC PRIMARY SCHOOL</t>
  </si>
  <si>
    <t>FULHAM CROSS ACADEMY</t>
  </si>
  <si>
    <t>TEBAY PRIMARY SCHOOL</t>
  </si>
  <si>
    <t>ATTICMEDIA LIMITED</t>
  </si>
  <si>
    <t>CROFT ACADEMY</t>
  </si>
  <si>
    <t>BPP PROFESSIONAL EDUCATION LIMITED</t>
  </si>
  <si>
    <t>QUORUM TRAINING LIMITED</t>
  </si>
  <si>
    <t>ANGLIA GUIDANCE LIMITED</t>
  </si>
  <si>
    <t>BLESSED EDWARD OLDCORNE CATHOLIC COLLEGE</t>
  </si>
  <si>
    <t>TECHNOID EDUCATION LTD</t>
  </si>
  <si>
    <t>CARDINAL ROAD INFANT AND NURSERY SCHOOL</t>
  </si>
  <si>
    <t>HAYBROOK COLLEGE TRUST</t>
  </si>
  <si>
    <t>NSAF (NATIONAL SCHOOL OF AMERICAN FOOTBALL) LIMITED</t>
  </si>
  <si>
    <t>QUAY ASSESSMENT TRAINING LIMITED</t>
  </si>
  <si>
    <t>ST MARY'S CATHOLIC PRIMARY SCHOOL, SOUTHAM</t>
  </si>
  <si>
    <t>ORIEL SPECIALIST MATHEMATICS &amp; COMPUTING COLLEGE</t>
  </si>
  <si>
    <t>SYNCPARTNERS LIMITED</t>
  </si>
  <si>
    <t>HENLEY IN ARDEN SCHOOL</t>
  </si>
  <si>
    <t>QUANTUM LEARNING LIMITED</t>
  </si>
  <si>
    <t>HENLEY-IN-ARDEN MONTESSORI PRIMARY SCHOOL</t>
  </si>
  <si>
    <t>EDITH WESTON ACADEMY</t>
  </si>
  <si>
    <t>AMARADIA LIMITED</t>
  </si>
  <si>
    <t>HARRIS SCIENCE ACADEMY EAST LONDON</t>
  </si>
  <si>
    <t>ON TARGETT EVENTS LTD</t>
  </si>
  <si>
    <t>GILLAMOOR CHURCH OF ENGLAND VOLUNTARY CONTROLLED PRIMARY SCHOOL</t>
  </si>
  <si>
    <t>LANGLEY MILL JUNIOR SCHOOL</t>
  </si>
  <si>
    <t>TRAINING MANDATE LIMITED</t>
  </si>
  <si>
    <t>SOLVENDIS LTD</t>
  </si>
  <si>
    <t>NUN MONKTON PRIMARY FOUNDATION SCHOOL</t>
  </si>
  <si>
    <t>ST PAUL'S CENTRE</t>
  </si>
  <si>
    <t>QUEEN'S HILL PRU</t>
  </si>
  <si>
    <t>STANNINGTON FIRST SCHOOL</t>
  </si>
  <si>
    <t>NORDEN HIGH SCHOOL &amp; SPORTS COLLEGE</t>
  </si>
  <si>
    <t>FIRE CORAL LIMITED</t>
  </si>
  <si>
    <t>MC TRAINING ASSOCIATES LTD</t>
  </si>
  <si>
    <t>BATH COMMUNITY ACADEMY</t>
  </si>
  <si>
    <t>PRUDHOE COMMUNITY HIGH SCHOOL</t>
  </si>
  <si>
    <t>THE WILLOW PRIMARY SCHOOL</t>
  </si>
  <si>
    <t>BELMONT CHEVELEY PARK PRIMARY SCHOOL</t>
  </si>
  <si>
    <t>DANLEY MIDDLE SCHOOL</t>
  </si>
  <si>
    <t>BISHOPSTEIGNTON SCHOOL</t>
  </si>
  <si>
    <t>HOPESPRING NEWCASTLE</t>
  </si>
  <si>
    <t>HAVANNAH PRIMARY SCHOOL</t>
  </si>
  <si>
    <t>STONEYDELPH PRIMARY SCHOOL</t>
  </si>
  <si>
    <t>QUEENSWAY PRIMARY SCHOOL</t>
  </si>
  <si>
    <t>ST ALBANS HIGH SCHOOL FOR GIRLS</t>
  </si>
  <si>
    <t>RADCLIFFE RIVERSIDE SCHOOL</t>
  </si>
  <si>
    <t>L T I SOLUTIONS LIMITED</t>
  </si>
  <si>
    <t>BRAND RECOVERY C.I.C.</t>
  </si>
  <si>
    <t>RHUNAHAORINE PRIMARY SCHOOL</t>
  </si>
  <si>
    <t>HUMAN DEVELOPMENT CONSULTANCY LTD</t>
  </si>
  <si>
    <t>DIVERSE MATTERS LTD</t>
  </si>
  <si>
    <t>GLENCROSS CLEANING LIMITED</t>
  </si>
  <si>
    <t>MELDRUM SCHOOL</t>
  </si>
  <si>
    <t>LINGDALE PRIMARY SCHOOL</t>
  </si>
  <si>
    <t>ST ANDREW'S CHURCH OF ENGLAND PRIMARY SCHOOL, CROMHALL</t>
  </si>
  <si>
    <t>LOCAL MEDICAL SVCS (WEST) LIMITED</t>
  </si>
  <si>
    <t>PROVIDENCE DIRECT LIMITED</t>
  </si>
  <si>
    <t>SHEQ-ASPEN THORN LIMITED</t>
  </si>
  <si>
    <t>GREEN MAN SECURITY TRAINING LIMITED</t>
  </si>
  <si>
    <t>ROSSLYN SCHOOL</t>
  </si>
  <si>
    <t>INKBERROW FIRST SCHOOL</t>
  </si>
  <si>
    <t>THE ASSOCIATION OF PROFESSIONAL STAFFING COMPANIES (GLOBAL) LIMITED</t>
  </si>
  <si>
    <t>LONDON SCHOOL OF HEALTH SCIENCES LTD</t>
  </si>
  <si>
    <t>PUTTENHAM COFE INFANT SCHOOL</t>
  </si>
  <si>
    <t>EAST DORSET DISTRICT COUNCIL</t>
  </si>
  <si>
    <t>TRINITY OAKS CHURCH OF ENGLAND PRIMARY SCHOOL</t>
  </si>
  <si>
    <t>HORSMONDEN PRIMARY SCHOOL</t>
  </si>
  <si>
    <t>EDEN BOYS' LEADERSHIP ACADEMY, BIRMINGHAM EAST</t>
  </si>
  <si>
    <t>HOLLYBROOK ACADEMY</t>
  </si>
  <si>
    <t>PENSANS COMMUNITY PRIMARY SCHOOL</t>
  </si>
  <si>
    <t>GOTOCO LIMITED</t>
  </si>
  <si>
    <t>MEWS ENVIRONMENTAL LIMITED</t>
  </si>
  <si>
    <t>GLR ASSESSMENT &amp; LIFTING SOLUTIONS LTD</t>
  </si>
  <si>
    <t>ST JOHN'S COFE (A) PRIMARY SCHOOL</t>
  </si>
  <si>
    <t>ST GEORGE'S COFE PRIMARY SCHOOL (VA)</t>
  </si>
  <si>
    <t>SAXON PRIMARY SCHOOL</t>
  </si>
  <si>
    <t>COMMUNITY REGENERATION PARTNERSHIP LIMITED</t>
  </si>
  <si>
    <t>THE ENVIRONMENT COUNCIL</t>
  </si>
  <si>
    <t>TRAVIS PERKINS PLC</t>
  </si>
  <si>
    <t>WEST MIDLANDS AMBULANCE SERVICE UNIVERSITY NHS FOUNDATION TRUST</t>
  </si>
  <si>
    <t>AJ'S DENTAL FAIRIES RECRUITMENT AGENCY LIMITED</t>
  </si>
  <si>
    <t>HADLEIGH JUNIOR SCHOOL</t>
  </si>
  <si>
    <t>BUNWELL PRIMARY SCHOOL</t>
  </si>
  <si>
    <t>BLACK BADGE LTD</t>
  </si>
  <si>
    <t>CLACKMANNAN PRIMARY SCHOOL</t>
  </si>
  <si>
    <t>TDQ.COM COMMUNITY INTEREST COMPANY</t>
  </si>
  <si>
    <t>M.E.L. HEALTH &amp; SAFETY CONSULTANTS LTD</t>
  </si>
  <si>
    <t>THE GATEHOUSE SCHOOL</t>
  </si>
  <si>
    <t>ROSE HILL PRIMARY SCHOOL</t>
  </si>
  <si>
    <t>ARK - T CENTRE</t>
  </si>
  <si>
    <t>CADSPEC LTD</t>
  </si>
  <si>
    <t>DHP SCOTLAND LIMITED</t>
  </si>
  <si>
    <t>HARROGATE LANGUAGE ACADEMY</t>
  </si>
  <si>
    <t>GREATER MANCHESTER LEARNING PROVIDER NETWORK LIMITED</t>
  </si>
  <si>
    <t>PARKFIELD PRIMARY SCHOOL</t>
  </si>
  <si>
    <t>SUNNISIDE COMMUNITY ASSOCIATION</t>
  </si>
  <si>
    <t>COOMBE WOOD SCHOOL</t>
  </si>
  <si>
    <t>PLUMTREE SCHOOL</t>
  </si>
  <si>
    <t>MOSSGATE PRIMARY SCHOOL</t>
  </si>
  <si>
    <t>DIVINE TOUCH MULTICULTURAL HAIR &amp; BEAUTY ACADEMY LTD</t>
  </si>
  <si>
    <t>NETWORKING CULTURE LIMITED</t>
  </si>
  <si>
    <t>BRITISH MUSEUM</t>
  </si>
  <si>
    <t>EVOLVE2 CONSULTANTS LIMITED</t>
  </si>
  <si>
    <t>VISTAGE INTERNATIONAL (UK) LIMITED</t>
  </si>
  <si>
    <t>HALFORDS LIMITED</t>
  </si>
  <si>
    <t>SAINT PAUL'S CATHOLIC SCHOOL</t>
  </si>
  <si>
    <t>SAVI FINANCIAL COLLEGE LIMITED</t>
  </si>
  <si>
    <t>AVAYA UK</t>
  </si>
  <si>
    <t>FORENSICA GMX LIMITED</t>
  </si>
  <si>
    <t>HIGH VIEW PRIMARY SCHOOL</t>
  </si>
  <si>
    <t>ST MARY'S COFE PRIMARY SCHOOL RAWTENSTALL</t>
  </si>
  <si>
    <t>HANBURY PRIMARY SCHOOL</t>
  </si>
  <si>
    <t>MID CALDER PRIMARY SCHOOL</t>
  </si>
  <si>
    <t>CORBY GLEN COMMUNITY PRIMARY SCHOOL</t>
  </si>
  <si>
    <t>ABOYNE PRIMARY SCHOOL</t>
  </si>
  <si>
    <t>LITTLE STOKE PRIMARY SCHOOL</t>
  </si>
  <si>
    <t>KINGSWOOD PRIMARY SCHOOL AND NURSERY</t>
  </si>
  <si>
    <t>VALENTINES HIGH SCHOOL</t>
  </si>
  <si>
    <t>STAKEHOLDER FORUM FOR A SUSTAINABLE FUTURE</t>
  </si>
  <si>
    <t>DENT-TRAIN LLP</t>
  </si>
  <si>
    <t>FEDERATION OF DRUG AND ALCOHOL PROFESSIONALS</t>
  </si>
  <si>
    <t>ST MARY'S HIGH SCHOOL</t>
  </si>
  <si>
    <t>SOUTHWATER BUSINESS RESOURCE CENTRE LIMITED</t>
  </si>
  <si>
    <t>BICTON COFE PRIMARY SCHOOL AND NURSERY</t>
  </si>
  <si>
    <t>NLH PARTNERSHIP LTD</t>
  </si>
  <si>
    <t>TEST90000201</t>
  </si>
  <si>
    <t>ROTHERHAM ASPIRE</t>
  </si>
  <si>
    <t>PIXIES HILL PRIMARY SCHOOL</t>
  </si>
  <si>
    <t>STOCKWELL PARK SCHOOL</t>
  </si>
  <si>
    <t>CULTS ACADEMY</t>
  </si>
  <si>
    <t>BARTON SECURITY LIMITED</t>
  </si>
  <si>
    <t>NEWTON PRIMARY SCHOOL</t>
  </si>
  <si>
    <t>BISHOP WORDSWORTH'S GRAMMAR SCHOOL</t>
  </si>
  <si>
    <t>MARSH HILL PRIMARY SCHOOL</t>
  </si>
  <si>
    <t>FORDHAM ALL SAINTS CHURCH OF ENGLAND VOLUNTARY CONTROLLED PRIMARY SCHOOL</t>
  </si>
  <si>
    <t>KNIGHTSWOOD SECONDARY SCHOOL</t>
  </si>
  <si>
    <t>TMS TRAINING SOLUTIONS LTD</t>
  </si>
  <si>
    <t>FRANCHISINGWORKS (UK) LIMITED</t>
  </si>
  <si>
    <t>HALLFIELD PRIMARY SCHOOL</t>
  </si>
  <si>
    <t>INTEGRATION SUPPORT SERVICES</t>
  </si>
  <si>
    <t>ST RONAN'S SCHOOL</t>
  </si>
  <si>
    <t>MEG TRAINING SOLUTIONS LTD</t>
  </si>
  <si>
    <t>HF16 LIMITED</t>
  </si>
  <si>
    <t>SANCTON WOOD SCHOOL</t>
  </si>
  <si>
    <t>ANDCOACHING LIMITED</t>
  </si>
  <si>
    <t>CARLTON ROAD ACADEMY</t>
  </si>
  <si>
    <t>THORNS COLLEGIATE ACADEMY</t>
  </si>
  <si>
    <t>ST PAUL'S CHURCH OF ENGLAND PRIMARY SCHOOL, BURY</t>
  </si>
  <si>
    <t>NICHOLAS BREAKSPEAR CATHOLIC SCHOOL</t>
  </si>
  <si>
    <t>HOPE NOTTINGHAM CIO</t>
  </si>
  <si>
    <t>SOCIAL RESEARCH ASSOCIATES LIMITED</t>
  </si>
  <si>
    <t>MOULSFORD PREPARATORY SCHOOL</t>
  </si>
  <si>
    <t>ST MARY'S ROMAN CATHOLIC PRIMARY SCHOOL, RICHMOND</t>
  </si>
  <si>
    <t>DIGITAL NATIVE (UK) LIMITED</t>
  </si>
  <si>
    <t>THE WILF WARD FAMILY TRUST</t>
  </si>
  <si>
    <t>GLENLEE PRIMARY SCHOOL</t>
  </si>
  <si>
    <t>DOWNHOLLAND-HASKAYNE VOLUNTARY AIDED CHURCH OF ENGLAND PRIMARY SCHOOL</t>
  </si>
  <si>
    <t>NEISH CONSULTANCY LTD</t>
  </si>
  <si>
    <t>WELL SPRINGS COMMUNITY SERVICES CIC</t>
  </si>
  <si>
    <t>CCW - TRAINING ACADEMY LIMITED</t>
  </si>
  <si>
    <t>NORTH BUTE PRIMARY SCHOOL</t>
  </si>
  <si>
    <t>THE SOCIETY FOR ENVIRONMENTAL EXPLORATION</t>
  </si>
  <si>
    <t>ARGONAUT COMMUNITY ENTERPRISES C.I.C.</t>
  </si>
  <si>
    <t>MULTIPLE AWARDING BODIES</t>
  </si>
  <si>
    <t>GB SAFETY LIMITED</t>
  </si>
  <si>
    <t>MERSEY CARE NHS FOUNDATION TRUST</t>
  </si>
  <si>
    <t>NORTH SEA TRAINING SERVICES LIMITED</t>
  </si>
  <si>
    <t>LINBROOKE SERVICES LIMITED</t>
  </si>
  <si>
    <t>TBAT INNOVATION LIMITED</t>
  </si>
  <si>
    <t>STANTON MARRIS CONSULTING LLP</t>
  </si>
  <si>
    <t>SLOUGH REFUGEE SUPPORT</t>
  </si>
  <si>
    <t>AUSTEN HOUSE</t>
  </si>
  <si>
    <t>CHRIST CHURCH (ERITH) COFE PRIMARY SCHOOL</t>
  </si>
  <si>
    <t>AGILE P3 LIMITED</t>
  </si>
  <si>
    <t>WHITE ROSE DYSLEXIA CENTRE LIMITED</t>
  </si>
  <si>
    <t>BCTG SKILLS CENTRE LIMITED</t>
  </si>
  <si>
    <t>EDIT MATTERS LTD</t>
  </si>
  <si>
    <t>THE STREET SOCCER FOUNDATION CIC</t>
  </si>
  <si>
    <t>GREENMEAD SCHOOL</t>
  </si>
  <si>
    <t>BOLTON SECURITY LIMITED</t>
  </si>
  <si>
    <t>ENGAGE TRAINING AND DEVELOPMENT LTD</t>
  </si>
  <si>
    <t>THE HOLGATE COMPREHENSIVE SCHOOL</t>
  </si>
  <si>
    <t>MILL HILL SCHOOL</t>
  </si>
  <si>
    <t>JIGSAW TRAINING TEAM LTD</t>
  </si>
  <si>
    <t>ST MARY MAGDALENE CHURCH OF ENGLAND PRIMARY SCHOOL</t>
  </si>
  <si>
    <t>SAHER ACADEMY LTD</t>
  </si>
  <si>
    <t>BEDE COLLEGE LIMITED</t>
  </si>
  <si>
    <t>M REALISATIONS 2020 LIMITED</t>
  </si>
  <si>
    <t>OLDBURY PARK PRIMARY SCHOOL</t>
  </si>
  <si>
    <t>ENGAGE &amp; CHANGE CIC</t>
  </si>
  <si>
    <t>MARINE MATTERS UK LIMITED</t>
  </si>
  <si>
    <t>NEWBURY COLLEGE ACADEMY TRUST LTD</t>
  </si>
  <si>
    <t>GENTOO GROUP LIMITED</t>
  </si>
  <si>
    <t>PRO-TECH VOCATIONAL LIMITED</t>
  </si>
  <si>
    <t>PILGRIMS HOSPICES IN EAST KENT</t>
  </si>
  <si>
    <t>QPR IN THE COMMUNITY TRUST</t>
  </si>
  <si>
    <t>ACCM(UK)</t>
  </si>
  <si>
    <t>SUTHERLAND SOLUTIONS LIMITED</t>
  </si>
  <si>
    <t>REALISE LEARNING AND EMPLOYMENT LIMITED</t>
  </si>
  <si>
    <t>BSP TRAINING SOLUTIONS LIMITED</t>
  </si>
  <si>
    <t>AGT SOCIAL LTD</t>
  </si>
  <si>
    <t>SPORTS COACHING GROUP LIMITED</t>
  </si>
  <si>
    <t>WAKTU LTD</t>
  </si>
  <si>
    <t>OKEFORD FITZPAINE CHURCH OF ENGLAND SCHOOL</t>
  </si>
  <si>
    <t>EVENTCOVER EDUCATION LIMITED</t>
  </si>
  <si>
    <t>LUBBINS PARK PRIMARY ACADEMY</t>
  </si>
  <si>
    <t>WOODLANDS INFANT AND NURSERY SCHOOL</t>
  </si>
  <si>
    <t>BERKHAMSTED SCHOOL</t>
  </si>
  <si>
    <t>NORTH LONDON ITEC</t>
  </si>
  <si>
    <t>SUNDERLAND NORTH COMMUNITY BUSINESS CENTRE</t>
  </si>
  <si>
    <t>THE INSTITUTE OF BREWING &amp; DISTILLING</t>
  </si>
  <si>
    <t>LONGHURST GROUP LIMITED</t>
  </si>
  <si>
    <t>BOARSHAW COMMUNITY PRIMARY SCHOOL</t>
  </si>
  <si>
    <t>NCCPENTEST PROVIDER #2 INJECTION</t>
  </si>
  <si>
    <t>ENJOY HEALTHY LIVING LIMITED</t>
  </si>
  <si>
    <t>DELAWARE PRIMARY ACADEMY</t>
  </si>
  <si>
    <t>EDUCARE CHILDREN'S CENTRE LIMITED</t>
  </si>
  <si>
    <t>BLUE BEETLE PRODUCTIONS LTD</t>
  </si>
  <si>
    <t>THE STEINER ACADEMY HEREFORD</t>
  </si>
  <si>
    <t>HENRY WHIPPLE PRIMARY SCHOOL</t>
  </si>
  <si>
    <t>BARROW HILL JUNIOR SCHOOL</t>
  </si>
  <si>
    <t>YOUTH CONCERN</t>
  </si>
  <si>
    <t>BRIDGEND CHRISTIAN SCHOOL</t>
  </si>
  <si>
    <t>FOSTON CHURCH OF ENGLAND VOLUNTARY CONTROLLED PRIMARY SCHOOL</t>
  </si>
  <si>
    <t>ST BARTHOLOMEW'S COMMUNITY INITIATIVE</t>
  </si>
  <si>
    <t>GLENBURN SPORTS COLLEGE</t>
  </si>
  <si>
    <t>PARKVIEW NURSERY SCHOOL</t>
  </si>
  <si>
    <t>MALTON SCHOOL</t>
  </si>
  <si>
    <t>ATLANTIC SOLUTIONS LTD</t>
  </si>
  <si>
    <t>BRAINFOOD LTD</t>
  </si>
  <si>
    <t>RAMNOTH JUNIOR SCHOOL</t>
  </si>
  <si>
    <t>ST JOSEPH'S CATHOLIC PRIMARY SCHOOL, LANCASTER</t>
  </si>
  <si>
    <t>SCHOOL FOR COMPLEMENTARY THERAPY LTD</t>
  </si>
  <si>
    <t>NETHERTON NORTHSIDE FIRST SCHOOL</t>
  </si>
  <si>
    <t>VIVIENNE WRIGHT</t>
  </si>
  <si>
    <t>APPRENTICESHIP RECRUITMENT SERVICE LTD</t>
  </si>
  <si>
    <t>YSGOL BELMONT</t>
  </si>
  <si>
    <t>HOLMBUSH PRIMARY ACADEMY</t>
  </si>
  <si>
    <t>ORWELL PARK SCHOOL</t>
  </si>
  <si>
    <t>ST JOSEPH'S CATHOLIC INFANT SCHOOL, BIRTLEY</t>
  </si>
  <si>
    <t>MEDEN EVENT SECURITY LIMITED</t>
  </si>
  <si>
    <t>CONCEPT MANAGEMENT GUILD COMMUNITY INTEREST COMPANY</t>
  </si>
  <si>
    <t>WELSH PROBATION TRUST</t>
  </si>
  <si>
    <t>CHELMSFORD CITIZENS ADVICE BUREAU</t>
  </si>
  <si>
    <t>WATSON'S MANAGEMENT AND TECHNOLOGY TRAINING LIMITED</t>
  </si>
  <si>
    <t>THE IVER MAKE-UP ACADEMY LTD</t>
  </si>
  <si>
    <t>NORTH EAST FUTURES UTC</t>
  </si>
  <si>
    <t>SOUTH FABRICATIONS LIMITED</t>
  </si>
  <si>
    <t>GLASGOW SCHOOL OF ART.</t>
  </si>
  <si>
    <t>MOULTON PRIMARY SCHOOL</t>
  </si>
  <si>
    <t>VITAL TRAINING SOLUTIONS LIMITED</t>
  </si>
  <si>
    <t>FRANKLINS FIRE &amp; SAFETY LIMITED</t>
  </si>
  <si>
    <t>TECHNICA TRAINING LIMITED</t>
  </si>
  <si>
    <t>THE DOVE SERVICE</t>
  </si>
  <si>
    <t>ABBOTSBURY PRIMARY SCHOOL</t>
  </si>
  <si>
    <t>ASSOCIATED PLANT TRAINING NATIONAL LIMITED</t>
  </si>
  <si>
    <t>WYMESWOLD CHURCH OF ENGLAND PRIMARY SCHOOL</t>
  </si>
  <si>
    <t>NOTTS SAVE A LIFE LTD</t>
  </si>
  <si>
    <t>WALSALL COMMUNITY CONSORTIUM</t>
  </si>
  <si>
    <t>TREE TOPS PRIMARY ACADEMY</t>
  </si>
  <si>
    <t>NEW DIRECTIONS</t>
  </si>
  <si>
    <t>SOUTH SHIELDS SCHOOL</t>
  </si>
  <si>
    <t>BROWNLOW PRIMARY SCHOOL</t>
  </si>
  <si>
    <t>MORSON &amp; CO ASSOCIATES LTD</t>
  </si>
  <si>
    <t>SUDBOURNE PRIMARY SCHOOL</t>
  </si>
  <si>
    <t>CAMBIAN POTTERSPURY LODGE SCHOOL</t>
  </si>
  <si>
    <t>ROYDON PRIMARY ACADEMY</t>
  </si>
  <si>
    <t>EWM GROUP TRAINING LIMITED</t>
  </si>
  <si>
    <t>ST MARTIN'S PREPARATORY SCHOOL</t>
  </si>
  <si>
    <t>ALTON CONVENT TRUST</t>
  </si>
  <si>
    <t>BE AMAZING LTD</t>
  </si>
  <si>
    <t>UPPER ACHINTORE PRIMARY</t>
  </si>
  <si>
    <t>HALL SCHOOL</t>
  </si>
  <si>
    <t>BELFAST BOYS' MODEL SCHOOL</t>
  </si>
  <si>
    <t>MOORCROFT WOOD PRIMARY SCHOOL</t>
  </si>
  <si>
    <t>FEATHERSTONE PRIMARY SCHOOL</t>
  </si>
  <si>
    <t>MESSING PRIMARY SCHOOL</t>
  </si>
  <si>
    <t>ORIGIN HOUSING LIMITED</t>
  </si>
  <si>
    <t>AFRICA 2000</t>
  </si>
  <si>
    <t>ABSOLUTE PROFESSIONAL TRAINING LTD</t>
  </si>
  <si>
    <t>CRAIGOWL COMMUNITIES</t>
  </si>
  <si>
    <t>WESTERN HOUSE ACADEMY</t>
  </si>
  <si>
    <t>CHRIST CHURCH AINSWORTH CHURCH OF ENGLAND PRIMARY SCHOOL</t>
  </si>
  <si>
    <t>THE AVENUE SPECIAL SCHOOL</t>
  </si>
  <si>
    <t>BMI GROUP MANUFACTURING UK LIMITED</t>
  </si>
  <si>
    <t>FIREDOG RESEARCH LTD</t>
  </si>
  <si>
    <t>WIMBOTSHAM AND STOW COMMUNITY SCHOOL</t>
  </si>
  <si>
    <t>LITTLE OWLS NURSERY (CARLISLE) LIMITED</t>
  </si>
  <si>
    <t>SAMPFORD ARUNDEL COMMUNITY PRIMARY SCHOOL</t>
  </si>
  <si>
    <t>HADDENHAM ST MARY'S CHURCH OF ENGLAND SCHOOL</t>
  </si>
  <si>
    <t>BRIDGTOWN PRIMARY SCHOOL</t>
  </si>
  <si>
    <t>PARKHOUSE LODGES LIMITED</t>
  </si>
  <si>
    <t>COLN HOUSE SCHOOL</t>
  </si>
  <si>
    <t>THE GOOD LIFE ACADEMY CIC</t>
  </si>
  <si>
    <t>THE JCB ACADEMY</t>
  </si>
  <si>
    <t>1ST CALL TECHNOLOGIES LTD</t>
  </si>
  <si>
    <t>LIONCARE LIMITED</t>
  </si>
  <si>
    <t>BOSKENWYN COMMUNITY PRIMARY SCHOOL</t>
  </si>
  <si>
    <t>BOYNTON PRIMARY SCHOOL</t>
  </si>
  <si>
    <t>SKILLS INC LIMITED</t>
  </si>
  <si>
    <t>BSL SCOTLAND LTD</t>
  </si>
  <si>
    <t>TRAM HOUSE SCHOOL</t>
  </si>
  <si>
    <t>TUDOR LODGE SCHOOL</t>
  </si>
  <si>
    <t>ST CATHERINE'S SCHOOL</t>
  </si>
  <si>
    <t>PROTRAININGSOLUTIONSUK LIMITED</t>
  </si>
  <si>
    <t>MAVITOB EDUCATIONAL SERVICES LIMITED</t>
  </si>
  <si>
    <t>GREASBROUGH PRIMARY SCHOOL</t>
  </si>
  <si>
    <t>OBITER TRAINING LIMITED</t>
  </si>
  <si>
    <t>BARNEHURST JUNIOR SCHOOL</t>
  </si>
  <si>
    <t>LANCASTER CHRIST CHURCH CHURCH OF ENGLAND PRIMARY SCHOOL</t>
  </si>
  <si>
    <t>BUSINESS ACADEMY ONLINE LIMITED</t>
  </si>
  <si>
    <t>HALTON TENNIS CENTRE</t>
  </si>
  <si>
    <t>PHASE TRUST</t>
  </si>
  <si>
    <t>ENTERPRISE SQUAD LTD</t>
  </si>
  <si>
    <t>SALISBURY COLLEGE</t>
  </si>
  <si>
    <t>MHA TRAINING LTD</t>
  </si>
  <si>
    <t>ROBIN PARIS</t>
  </si>
  <si>
    <t>THE CHIEF CONSTABLE OF KENT</t>
  </si>
  <si>
    <t>ST JOHN THE EVANGELIST COFE INFANT AND NURSERY SCHOOL</t>
  </si>
  <si>
    <t>BLESSED ROBERT SUTTON CATHOLIC SPORTS COLLEGE</t>
  </si>
  <si>
    <t>FLINT HIGH SCHOOL</t>
  </si>
  <si>
    <t>STRADBROKE CHURCH OF ENGLAND VOLUNTARY CONTROLLED PRIMARY SCHOOL</t>
  </si>
  <si>
    <t>KINGSLEY PRIMARY ACADEMY</t>
  </si>
  <si>
    <t>STUART ROAD PRIMARY SCHOOL</t>
  </si>
  <si>
    <t>BARDFIELD ACADEMY</t>
  </si>
  <si>
    <t>ALBRIGHT COLLEGE LIMITED</t>
  </si>
  <si>
    <t>CONNECT SKILLS &amp; TRAINING LTD</t>
  </si>
  <si>
    <t>PRIOR WESTON PRIMARY SCHOOL AND CHILDREN'S CENTRE</t>
  </si>
  <si>
    <t>GHYLLSIDE PRIMARY SCHOOL</t>
  </si>
  <si>
    <t>SCHUMACHER COLLEGE FOUNDATION</t>
  </si>
  <si>
    <t>SHACKLEWELL PRIMARY SCHOOL</t>
  </si>
  <si>
    <t>VOLUNTEERING BRISTOL</t>
  </si>
  <si>
    <t>WELBECK PRIMARY SCHOOL</t>
  </si>
  <si>
    <t>A1 ELECTRICAL &amp;PLUMBING TRAINING AND ASSESSMENT LTD</t>
  </si>
  <si>
    <t>SUNDERLAND VOLUNTARY SECTOR YOUTH FORUM</t>
  </si>
  <si>
    <t>THE JACOB'S BAKERY LIMITED</t>
  </si>
  <si>
    <t>GROWING WORKS</t>
  </si>
  <si>
    <t>CLUTTON CHURCH OF ENGLAND PRIMARY SCHOOL</t>
  </si>
  <si>
    <t>THE LETTING TRAINING CENTRE (UK) LIMITED</t>
  </si>
  <si>
    <t>SQUEAKY GATE</t>
  </si>
  <si>
    <t>BURTON PRU</t>
  </si>
  <si>
    <t>CATHERINE GOODWIN</t>
  </si>
  <si>
    <t>CHESLYN HAY SPORT AND COMMUNITY HIGH SCHOOL</t>
  </si>
  <si>
    <t>SANDY ARTHUR TRAINING SERVICES LIMITED</t>
  </si>
  <si>
    <t>PRESTWICK AERO LIMITED</t>
  </si>
  <si>
    <t>FIRPARK SPECIAL SCHOOL SECONDARY</t>
  </si>
  <si>
    <t>THE RESTORE TRUST</t>
  </si>
  <si>
    <t>PAUL BURROWS</t>
  </si>
  <si>
    <t>TAYLOR SANTOS LTD</t>
  </si>
  <si>
    <t>WESTWARD SCHOOL</t>
  </si>
  <si>
    <t>SARICO LIMITED</t>
  </si>
  <si>
    <t>SEC TRAINING UK LIMITED</t>
  </si>
  <si>
    <t>GEORGETOWN SCHOOL</t>
  </si>
  <si>
    <t>HOLBORN SCHOOL OF FINANCE AND MANAGEMENT LIMITED</t>
  </si>
  <si>
    <t>RESPONSE COMMUNITY PROJECTS (EARLS COURT) LIMITED</t>
  </si>
  <si>
    <t>KINGS HEATH PRIMARY ACADEMY</t>
  </si>
  <si>
    <t>FLEXIBLE LEARNING SCHOOL</t>
  </si>
  <si>
    <t>MOWDEN JUNIOR SCHOOL</t>
  </si>
  <si>
    <t>QUEST TRAINING SOUTH EAST LTD</t>
  </si>
  <si>
    <t>WATHEN GRANGE SCHOOL</t>
  </si>
  <si>
    <t>DEANE DISCOVERY CENTRE</t>
  </si>
  <si>
    <t>ST PATRICK'S CATHOLIC PRIMARY SCHOOL, WALSALL</t>
  </si>
  <si>
    <t>JAR SITE SOLUTIONS LTD</t>
  </si>
  <si>
    <t>CHERRY TREE SCHOOL</t>
  </si>
  <si>
    <t>STEPHEN HAWKING SCHOOL</t>
  </si>
  <si>
    <t>CITY PARK TECHNOLOGY CENTRE LIMITED</t>
  </si>
  <si>
    <t>LISBURN INSTITUTE</t>
  </si>
  <si>
    <t>CLEVELAND INNOVATION</t>
  </si>
  <si>
    <t>SCHOOL OF SCIENCE AND TECHNOLOGY MAIDSTONE</t>
  </si>
  <si>
    <t>GYMTRAINACADEMY LTD</t>
  </si>
  <si>
    <t>WARWICKSHIRE COMMUNITY AND VOLUNTARY ACTION</t>
  </si>
  <si>
    <t>MILL CHASE COMMUNITY TECHNOLOGY COLLEGE</t>
  </si>
  <si>
    <t>APPROACH-SKILLS DEVELOPMENT CENTRE LIMITED</t>
  </si>
  <si>
    <t>BOA STAGE AND SCREEN PRODUCTION ACADEMY</t>
  </si>
  <si>
    <t>UCAS</t>
  </si>
  <si>
    <t>HARROW PRIMARY SCHOOL</t>
  </si>
  <si>
    <t>AA TRAINING LTD</t>
  </si>
  <si>
    <t>SEARCH CONSULTANCY LIMITED</t>
  </si>
  <si>
    <t>THOMPSON AUDIO VISUAL COMMUNICATIONS LIMITED</t>
  </si>
  <si>
    <t>BRISTOL PRIMARY CARE TRUST</t>
  </si>
  <si>
    <t>DAME CATHERINE HARPUR'S SCHOOL</t>
  </si>
  <si>
    <t>THE SUNNINGWELL SCHOOL OF ART</t>
  </si>
  <si>
    <t>BEETHAM COFE PRIMARY SCHOOL</t>
  </si>
  <si>
    <t>EOS WORKS LIMITED</t>
  </si>
  <si>
    <t>ALJ LDN LTD</t>
  </si>
  <si>
    <t>UTILITIES ACADEMY LIMITED</t>
  </si>
  <si>
    <t>SHADSWORTH INFANT SCHOOL</t>
  </si>
  <si>
    <t>HANDS ON BABIES LIMITED</t>
  </si>
  <si>
    <t>CASTLEMILK HIGH SCHOOL</t>
  </si>
  <si>
    <t>HEWLETT - PACKARD LIMITED</t>
  </si>
  <si>
    <t>DOCTORABC LTD</t>
  </si>
  <si>
    <t>REAY PRIMARY SCHOOL</t>
  </si>
  <si>
    <t>ABINGDON AND WITNEY COLLEGE</t>
  </si>
  <si>
    <t>AIRLINE COURSES ONLINE LTD</t>
  </si>
  <si>
    <t>STEP LEARNING SOLUTIONS LTD</t>
  </si>
  <si>
    <t>PEAK SCHOOL</t>
  </si>
  <si>
    <t>PACT HOUSE STANLEY</t>
  </si>
  <si>
    <t>LB TRAINING AND CONSULTANCY LTD</t>
  </si>
  <si>
    <t>SUBSUB SKILLS &amp; PRODUCTION LTD</t>
  </si>
  <si>
    <t>ASHGATE SPECIALIST SUPPORT PRIMARY SCHOOL</t>
  </si>
  <si>
    <t>CAISTOR YARBOROUGH SCHOOL</t>
  </si>
  <si>
    <t>FRISBY CHURCH OF ENGLAND PRIMARY SCHOOL</t>
  </si>
  <si>
    <t>LEARNING PARTNERSHIPS</t>
  </si>
  <si>
    <t>ST PETER'S CHURCH OF ENGLAND FIRST SCHOOL</t>
  </si>
  <si>
    <t>BOUGHTON HEATH ACADEMY</t>
  </si>
  <si>
    <t>THE HEATHCOTE SCHOOL</t>
  </si>
  <si>
    <t>ST MARGARET'S AT TROY TOWN COFE VOLUNTARY CONTROLLED PRIMARY SCHOOL</t>
  </si>
  <si>
    <t>WEAVERS RESTAURANT TRUST</t>
  </si>
  <si>
    <t>TEENAGE WORKS LTD</t>
  </si>
  <si>
    <t>ST CHRISTOPHERS THE HALL SCHOOL</t>
  </si>
  <si>
    <t>LEICESTER CITY PRIMARY CARE TRUST</t>
  </si>
  <si>
    <t>EVOLVE ACADEMY LTD</t>
  </si>
  <si>
    <t>ROCKFIELD PRIMARY SCHOOL</t>
  </si>
  <si>
    <t>GDF ASSOCIATES LIMITED</t>
  </si>
  <si>
    <t>ALL SAINTS CATHOLIC HIGH SCHOOL</t>
  </si>
  <si>
    <t>MPA CONSULTING LIMITED</t>
  </si>
  <si>
    <t>SAINT BARNABAS CHURCH OF ENGLAND PRIMARY SCHOOL</t>
  </si>
  <si>
    <t>KILMARTIN PRIMARY SCHOOL</t>
  </si>
  <si>
    <t>SANDFIELD PRIMARY SCHOOL</t>
  </si>
  <si>
    <t>STANTON DREW PRIMARY SCHOOL</t>
  </si>
  <si>
    <t>CROXTETH COMMUNITY COMPREHENSIVE SCHOOL</t>
  </si>
  <si>
    <t>RIDDINGS JUNIOR SCHOOL</t>
  </si>
  <si>
    <t>OXFORDSHIRE CHINESE COMMUNITY AND ADVICE CENTRE</t>
  </si>
  <si>
    <t>BRENKLEY SCHOOL</t>
  </si>
  <si>
    <t>THE YOUNG WOMEN'S CHRISTIAN ASSOCIATION CENTRAL CLUB</t>
  </si>
  <si>
    <t>LONDONACADEMYOFBEAUTYTHERAPY LTD</t>
  </si>
  <si>
    <t>OMAGH HIGH SCHOOL</t>
  </si>
  <si>
    <t>MILLBROOK ACADEMY</t>
  </si>
  <si>
    <t>ST HILD'S CHURCH OF ENGLAND VOLUNTARY AIDED SCHOOL</t>
  </si>
  <si>
    <t>CORE CORPORATE SERVICES LIMITED</t>
  </si>
  <si>
    <t>CYPRESS PRIMARY SCHOOL</t>
  </si>
  <si>
    <t>CLANFIELD COFE PRIMARY SCHOOL</t>
  </si>
  <si>
    <t>SWINTON QUEEN PRIMARY SCHOOL</t>
  </si>
  <si>
    <t>THE DOUAY MARTYRS CATHOLIC SCHOOL</t>
  </si>
  <si>
    <t>BROADSTONE HALL PRIMARY SCHOOL</t>
  </si>
  <si>
    <t>MEDT (NW) LIMITED</t>
  </si>
  <si>
    <t>MAGNA CARTA PRIMARY ACADEMY</t>
  </si>
  <si>
    <t>PROJECT AGENCY LIMITED</t>
  </si>
  <si>
    <t>ALPHA BUILDING SERVICES ENGINEERING LTD</t>
  </si>
  <si>
    <t>LOWBROOK ACADEMY</t>
  </si>
  <si>
    <t>OCHIL TOWER SCHOOL</t>
  </si>
  <si>
    <t>MERRY HILL INFANT SCHOOL AND NURSERY</t>
  </si>
  <si>
    <t>LONDON COLLEGE OF GLOBAL EDUCATION LTD.</t>
  </si>
  <si>
    <t>BIBURY CHURCH OF ENGLAND PRIMARY SCHOOL</t>
  </si>
  <si>
    <t>LONDON BOROUGH OF SUTTON (SCOLA)</t>
  </si>
  <si>
    <t>COMPLYNI LTD</t>
  </si>
  <si>
    <t>SWG TRAINING LTD</t>
  </si>
  <si>
    <t>ST PATRICK'S ROMAN CATHOLIC PRIMARY SCHOOL, ROCHDALE</t>
  </si>
  <si>
    <t>THE ROSARY CATHOLIC PRIMARY SCHOOL</t>
  </si>
  <si>
    <t>SEATON SLUICE FIRST SCHOOL</t>
  </si>
  <si>
    <t>GREAT WILBRAHAM COFE PRIMARY SCHOOL</t>
  </si>
  <si>
    <t>THE BRITTONS ACADEMY</t>
  </si>
  <si>
    <t>HCPS TRAINING LIMITED</t>
  </si>
  <si>
    <t>OATLANDS PRE-SCHOOL</t>
  </si>
  <si>
    <t>PDS INTERNATIONAL LTD</t>
  </si>
  <si>
    <t>TREDEGAR PARK PRIMARY SCHOOL</t>
  </si>
  <si>
    <t>AMG TRAINING LIMITED</t>
  </si>
  <si>
    <t>SPIERS LTD</t>
  </si>
  <si>
    <t>HIGHWAYMAN MANAGEMENT GROUP</t>
  </si>
  <si>
    <t>NCCPENTEST PROVIDER #1</t>
  </si>
  <si>
    <t>MOMENTUM (NORFOLK)</t>
  </si>
  <si>
    <t>T-CENTRIX (SOUTHERN) LTD</t>
  </si>
  <si>
    <t>BALLIFIELD PRIMARY SCHOOL</t>
  </si>
  <si>
    <t>ARKWRIGHT MEADOWS COMMUNITY GARDENS</t>
  </si>
  <si>
    <t>BEDFORDSHIRE TRAINING AND EDUCATION CENTRE CIC</t>
  </si>
  <si>
    <t>PORT VALE FC COMMUNITY TRUST</t>
  </si>
  <si>
    <t>YOUSTAR RECRUITMENT LIMITED</t>
  </si>
  <si>
    <t>BLESSED ROBERT JOHNSON CATHOLIC COLLEGE</t>
  </si>
  <si>
    <t>HADFIELD INFANT SCHOOL</t>
  </si>
  <si>
    <t>COLLEGE OF VOCATIONAL EXCELLENCE LTD</t>
  </si>
  <si>
    <t>I I L EUROPE LIMITED</t>
  </si>
  <si>
    <t>NEWFIELD SCHOOL</t>
  </si>
  <si>
    <t>JULIAN ALSOP</t>
  </si>
  <si>
    <t>JOYLINK HEALTHCARE SERVICES LTD</t>
  </si>
  <si>
    <t>KAT CREATIV LIMITED</t>
  </si>
  <si>
    <t>ANVIL AUDIO LTD</t>
  </si>
  <si>
    <t>QUEST ACADEMY</t>
  </si>
  <si>
    <t>ACORN THE BUSINESS CENTRE LTD</t>
  </si>
  <si>
    <t>ALLONBY PRIMARY SCHOOL</t>
  </si>
  <si>
    <t>North Wales NHS Trust</t>
  </si>
  <si>
    <t>BANKWOOD COMMUNITY PRIMARY SCHOOL</t>
  </si>
  <si>
    <t>MIRA TRAINING SOLUTIONS LIMITED</t>
  </si>
  <si>
    <t>ROUNDWOOD SCHOOL AND COMMUNITY CENTRE</t>
  </si>
  <si>
    <t>RUGBY FOOTBALL DEVELOPMENT LIMITED</t>
  </si>
  <si>
    <t>CANO TRAINING SERVICES LIMITED</t>
  </si>
  <si>
    <t>CARL ZEISS LTD</t>
  </si>
  <si>
    <t>INSURANCE SERVICES TRAINING LIMITED</t>
  </si>
  <si>
    <t>TRAIN TO CHANGE (UK) LIMITED</t>
  </si>
  <si>
    <t>CLIFTON SILBURY LIMITED</t>
  </si>
  <si>
    <t>ST JOSEPH'S CATHOLIC HIGH SCHOOL, BUSINESS AND ENTERPRISE COLLEGE</t>
  </si>
  <si>
    <t>THE GAUTBY ROAD PLAY AND COMMUNITY CENTRE JOINT MANAGEMENT COMMITTEE</t>
  </si>
  <si>
    <t>GO ROOKIE LTD</t>
  </si>
  <si>
    <t>CARRICKFERGUS GRAMMAR SCHOOL</t>
  </si>
  <si>
    <t>WOODBURY CHURCH OF ENGLAND PRIMARY SCHOOL</t>
  </si>
  <si>
    <t>PLACING PEOPLE LTD</t>
  </si>
  <si>
    <t>ESSEX METRO LIMITED</t>
  </si>
  <si>
    <t>FOREFIELD COMMUNITY INFANT AND NURSERY SCHOOL</t>
  </si>
  <si>
    <t>WENLOCK COFE JUNIOR SCHOOL</t>
  </si>
  <si>
    <t>ARGYLE BUSINESS CENTRE</t>
  </si>
  <si>
    <t>P3 TRAINING &amp; CONSULTANCY LIMITED</t>
  </si>
  <si>
    <t>HOLARBANQS INTEGRATED SERVICES LIMITED</t>
  </si>
  <si>
    <t>HILL MANAGEMENT TRAINING LIMITED</t>
  </si>
  <si>
    <t>BEST FUTURES</t>
  </si>
  <si>
    <t>GLODWICK INFANT AND NURSERY SCHOOL</t>
  </si>
  <si>
    <t>COTSFORD PRIMARY SCHOOL</t>
  </si>
  <si>
    <t>KINGSBRIDGE ACADEMY</t>
  </si>
  <si>
    <t>STAY CAMPUS LONDON LIMITED</t>
  </si>
  <si>
    <t>GAS AND ENVIRONMENTAL SERVICES LIMITED</t>
  </si>
  <si>
    <t>FRESH UK TRAINING LTD</t>
  </si>
  <si>
    <t>FARNHAM CASTLE</t>
  </si>
  <si>
    <t>THE CHARTER SCHOOL</t>
  </si>
  <si>
    <t>THURSTASTON DAWPOOL COFE PRIMARY SCHOOL</t>
  </si>
  <si>
    <t>WARD SECURITY LIMITED</t>
  </si>
  <si>
    <t>ST NICHOLAS CHURCH OF ENGLAND PRIMARY</t>
  </si>
  <si>
    <t>YUVA MINDS LTD</t>
  </si>
  <si>
    <t>SOUTH SOMERSET MIND</t>
  </si>
  <si>
    <t>DEINCOURT COMMUNITY SCHOOL</t>
  </si>
  <si>
    <t>FOSSU LTD</t>
  </si>
  <si>
    <t>HM PRISON GUYS MARSH</t>
  </si>
  <si>
    <t>SHORTSTOWN PRIMARY SCHOOL</t>
  </si>
  <si>
    <t>ST HELEN'S PRIMARY ACADEMY</t>
  </si>
  <si>
    <t>HOMELANDS PRIMARY SCHOOL</t>
  </si>
  <si>
    <t>COLEMAN EDUCATION CONSULTANCY LIMITED</t>
  </si>
  <si>
    <t>INSPIRING PROGRESS CIC</t>
  </si>
  <si>
    <t>WILSHERE-DACRE JUNIOR ACADEMY</t>
  </si>
  <si>
    <t>CHICHESTER DIOCESAN HOUSING ASSOCIATION LIMITED</t>
  </si>
  <si>
    <t>THE F D CENTRE LIMITED</t>
  </si>
  <si>
    <t>CAULDEEN PRIMARY SCHOOL</t>
  </si>
  <si>
    <t>HIGH CLIFF ACADEMY</t>
  </si>
  <si>
    <t>GOODWIN ACADEMY</t>
  </si>
  <si>
    <t>TEST90000138</t>
  </si>
  <si>
    <t>LEE MARLEY BRICKWORK LIMITED</t>
  </si>
  <si>
    <t>BRAMLEY COFE AIDED INFANT SCHOOL AND NURSERY</t>
  </si>
  <si>
    <t>MAKING THE LEAP</t>
  </si>
  <si>
    <t>INTERNATIONAL STANBOROUGH SCHOOL</t>
  </si>
  <si>
    <t>CE3 ENTERPRISES C.I.C.</t>
  </si>
  <si>
    <t>HYBRID FX STORE LIMITED</t>
  </si>
  <si>
    <t>VANDA NORTH LIMITED</t>
  </si>
  <si>
    <t>WORDEN SPORTS COLLEGE</t>
  </si>
  <si>
    <t>SKILLSWISE TRAINING AND DEVELOPMENT LIMITED</t>
  </si>
  <si>
    <t>DRY DRAYTON COFE (C) PRIMARY SCHOOL</t>
  </si>
  <si>
    <t>APNA SAHARA LIMITED</t>
  </si>
  <si>
    <t>ELP TRAINING AND ASSESSMENT CENTRE LIMITED</t>
  </si>
  <si>
    <t>WEST HILL PRIMARY SCHOOL</t>
  </si>
  <si>
    <t>CRANLEIGH CHURCH OF ENGLAND PRIMARY SCHOOL</t>
  </si>
  <si>
    <t>THE HOPE CENTRE - ST. HELENS</t>
  </si>
  <si>
    <t>OUTWOOD JUNIOR ACADEMY BRUMBY</t>
  </si>
  <si>
    <t>THE PENNINE TRUST</t>
  </si>
  <si>
    <t>HIGH ACTION LIMITED</t>
  </si>
  <si>
    <t>TRAINING BYTE SIZE LIMITED</t>
  </si>
  <si>
    <t>HADDENHAM COMMUNITY JUNIOR SCHOOL</t>
  </si>
  <si>
    <t>KIRKBY WOODHOUSE SCHOOL</t>
  </si>
  <si>
    <t>RED SQUIRREL SERVICES (BIRMINGHAM) LIMITED</t>
  </si>
  <si>
    <t>GIDEA PARK PREPARATORY SCHOOL AND NURSERY</t>
  </si>
  <si>
    <t>ACTION DEAF YOUTH</t>
  </si>
  <si>
    <t>SOUTHWARK ACTION FOR VOLUNTARY ORGANISATIONS</t>
  </si>
  <si>
    <t>HODGINS SMITH (CDM) LTD</t>
  </si>
  <si>
    <t>BOVINGTON PRIMARY SCHOOL</t>
  </si>
  <si>
    <t>ON POINT SUPPORT &amp; SOLUTIONS LIMITED</t>
  </si>
  <si>
    <t>HARRIS ACADEMY UPPER NORWOOD</t>
  </si>
  <si>
    <t>CSI HOME LEARNING LTD</t>
  </si>
  <si>
    <t>TOMNACROSS PRIMARY SCHOOL</t>
  </si>
  <si>
    <t>KING HENRY VIII COMPREHENSIVE SCHOOL</t>
  </si>
  <si>
    <t>ATHELNEY PRIMARY SCHOOL</t>
  </si>
  <si>
    <t>COWLEY INTERNATIONAL COLLEGE</t>
  </si>
  <si>
    <t>HARVINGTON PREP SCHOOL</t>
  </si>
  <si>
    <t>PRIMEAST LIMITED</t>
  </si>
  <si>
    <t>PINNER HIGH SCHOOL</t>
  </si>
  <si>
    <t>OCS GROUP UK LIMITED</t>
  </si>
  <si>
    <t>MAMMOET (UK) LIMITED</t>
  </si>
  <si>
    <t>FGP SYSTEMS LIMITED</t>
  </si>
  <si>
    <t>BARCLAY SCHOOL</t>
  </si>
  <si>
    <t>WATTON WESTFIELD INFANT AND NURSERY SCHOOL</t>
  </si>
  <si>
    <t>BARTON STACEY CHURCH OF ENGLAND PRIMARY SCHOOL</t>
  </si>
  <si>
    <t>MILESTONES TRUST</t>
  </si>
  <si>
    <t>HM PRISON SHEPPEY CLUSTER (ELMLEY)</t>
  </si>
  <si>
    <t>OAKBANK</t>
  </si>
  <si>
    <t>ST DAY AND CARHARRACK COMMUNITY SCHOOL</t>
  </si>
  <si>
    <t>FYLDE COAST WOMEN'S AID</t>
  </si>
  <si>
    <t>HUJJAT PRIMARY SCHOOL</t>
  </si>
  <si>
    <t>JOANNE PARR</t>
  </si>
  <si>
    <t>ADVICE FOR LIFE (UK)</t>
  </si>
  <si>
    <t>BOOST ACADEMY LTD</t>
  </si>
  <si>
    <t>WALKERS SNACK FOODS LIMITED</t>
  </si>
  <si>
    <t>WAINGELS COLLEGE</t>
  </si>
  <si>
    <t>WYCHBOLD FIRST AND NURSERY SCHOOL</t>
  </si>
  <si>
    <t>GRAVEL HILL PRIMARY SCHOOL</t>
  </si>
  <si>
    <t>JOSEPH LECKIE ACADEMY</t>
  </si>
  <si>
    <t>ESSENTIAL TRAINING WEB LIMITED</t>
  </si>
  <si>
    <t>KTPWORKS LTD</t>
  </si>
  <si>
    <t>ISAMBARD KINGDOM BRUNEL PRIMARY SCHOOL (IKB)</t>
  </si>
  <si>
    <t>THE MIDLAND STUDIO COLLEGE HINCKLEY</t>
  </si>
  <si>
    <t>SPECIALISED HGV</t>
  </si>
  <si>
    <t>MYIT CORE LTD</t>
  </si>
  <si>
    <t>ARDEN FIELDS</t>
  </si>
  <si>
    <t>ALDERMAN'S GREEN COMMUNITY PRIMARY SCHOOL</t>
  </si>
  <si>
    <t>THE BLUE SCHOOL COFE PRIMARY</t>
  </si>
  <si>
    <t>CITY ACADEMY</t>
  </si>
  <si>
    <t>WHINSTONE PRIMARY SCHOOL</t>
  </si>
  <si>
    <t>SAFETY IMPROVEMENTS AND TRAINING LTD</t>
  </si>
  <si>
    <t>WGGS CORPORATE LIMITED</t>
  </si>
  <si>
    <t>BEIS MALKA GIRLS SCHOOL</t>
  </si>
  <si>
    <t>CHELMER TRAINING LIMITED</t>
  </si>
  <si>
    <t>LEICESTER PRINT WORKSHOP STUDIOS AND RESOURCE</t>
  </si>
  <si>
    <t>WOODLAND MIDDLE SCHOOL</t>
  </si>
  <si>
    <t>HURLINGHAM SCHOOL</t>
  </si>
  <si>
    <t>ATG FOUNDATION</t>
  </si>
  <si>
    <t>LORDSHIP LANE PRIMARY SCHOOL</t>
  </si>
  <si>
    <t>SKILLS FOR LOGISTICS</t>
  </si>
  <si>
    <t>MEADOWBROOK PRIMARY SCHOOL</t>
  </si>
  <si>
    <t>BLUEBELL MEADOW PRIMARY SCHOOL</t>
  </si>
  <si>
    <t>MANORFIELD PRIMARY AND NURSERY SCHOOL</t>
  </si>
  <si>
    <t>GET SORTED ACADEMY OF MUSIC</t>
  </si>
  <si>
    <t>PICKLENASH JUNIOR SCHOOL</t>
  </si>
  <si>
    <t>MARY ANN EVANS HOSPICE</t>
  </si>
  <si>
    <t>ROSSMERE PRIMARY SCHOOL</t>
  </si>
  <si>
    <t>HM PRISON HAVERIGG</t>
  </si>
  <si>
    <t>LIGHT AND IMAGINATION LTD</t>
  </si>
  <si>
    <t>CWMBRAN HIGH SCHOOL</t>
  </si>
  <si>
    <t>HAVEN HIGH ACADEMY</t>
  </si>
  <si>
    <t>ELM ACADEMY</t>
  </si>
  <si>
    <t>JOHNNY CASSELL LIMITED</t>
  </si>
  <si>
    <t>PRINCIPAL TRAINING SERVICES LIMITED</t>
  </si>
  <si>
    <t>KICK START CYBER LTD</t>
  </si>
  <si>
    <t>MC INSPIRED TOGETHER CIC</t>
  </si>
  <si>
    <t>SEACOURT PRINT WORKSHOP LIMITED</t>
  </si>
  <si>
    <t>BRIGHTWELLS ACADEMY TRUST</t>
  </si>
  <si>
    <t>THE NATIONAL INSTITUTE OF MEDICAL HERBALISTS</t>
  </si>
  <si>
    <t>ADULT LEARNING AND IMPROVEMENT FOUNDATION</t>
  </si>
  <si>
    <t>TERTIARY EDUCATION AND SKILLS TRAINING (TEST) AWARDS</t>
  </si>
  <si>
    <t>HIGH WYCH PRE-SCHOOL NURSERY</t>
  </si>
  <si>
    <t>HEWORTH CHURCH OF ENGLAND PRIMARY SCHOOL</t>
  </si>
  <si>
    <t>PREVAIL TECHNOLOGIES UK LIMITED</t>
  </si>
  <si>
    <t>RUSHMORE PRIMARY SCHOOL</t>
  </si>
  <si>
    <t>MUSICALITIES LIMITED</t>
  </si>
  <si>
    <t>THOMAS GAINSBOROUGH SCHOOL</t>
  </si>
  <si>
    <t>SMART CHOICE METERING LIMITED</t>
  </si>
  <si>
    <t>HOLGATE MEADOWS SCHOOL</t>
  </si>
  <si>
    <t>NORFOLK CHAMBERS OF COMMERCE</t>
  </si>
  <si>
    <t>ST NICHOLAS CHURCH OF ENGLAND PRIMARY SCHOOL, WEST TANFIELD</t>
  </si>
  <si>
    <t>ENABLE U2 COMMUNITY INTEREST COMPANY</t>
  </si>
  <si>
    <t>HIGHGATE HILL HOUSE SCHOOL</t>
  </si>
  <si>
    <t>THOMAS A BECKET INFANT SCHOOL</t>
  </si>
  <si>
    <t>STAR REFRIGERATION LIMITED</t>
  </si>
  <si>
    <t>ASCL PROFESSIONAL DEVELOPMENT LIMITED</t>
  </si>
  <si>
    <t>STARCARE LIMITED</t>
  </si>
  <si>
    <t>SEACHANGE TRAINING SOLUTIONS LTD.</t>
  </si>
  <si>
    <t>GLOBAL COLLEGE LTD</t>
  </si>
  <si>
    <t>BRIGHTON &amp; HOVE MONTESSORI SCHOOL</t>
  </si>
  <si>
    <t>MERTON BANK PRIMARY SCHOOL</t>
  </si>
  <si>
    <t>REDBY ACADEMY</t>
  </si>
  <si>
    <t>XPAND MARKETING LTD</t>
  </si>
  <si>
    <t>DEBUT SCHOOLS LTD</t>
  </si>
  <si>
    <t>IMPETRO CIC</t>
  </si>
  <si>
    <t>ELITE NAIL &amp; BEAUTY ACADEMY LIMITED</t>
  </si>
  <si>
    <t>TEST90000469</t>
  </si>
  <si>
    <t>POTENTIAL SQUARED INTERNATIONAL LIMITED</t>
  </si>
  <si>
    <t>LONDON TRAINING NETWORK LLP</t>
  </si>
  <si>
    <t>GARVESTONE COMMUNITY PRIMARY SCHOOL</t>
  </si>
  <si>
    <t>STANMORE PRIMARY SCHOOL</t>
  </si>
  <si>
    <t>HTS TRAINING LIMITED</t>
  </si>
  <si>
    <t>HOLY SPIRIT CATHOLIC PRIMARY SCHOOL</t>
  </si>
  <si>
    <t>ENVIRO UK CONSULTANTS LIMITED</t>
  </si>
  <si>
    <t>LANGFORD PRIMARY SCHOOL</t>
  </si>
  <si>
    <t>SUMMERBRIDGE COMMUNITY PRIMARY SCHOOL</t>
  </si>
  <si>
    <t>DIANA AWARD</t>
  </si>
  <si>
    <t>ALL SAINTS C OF E PRIMARY SCHOOL</t>
  </si>
  <si>
    <t>SALTERGATE COMMUNITY JUNIOR SCHOOL</t>
  </si>
  <si>
    <t>ST MARY'S CHURCH OF ENGLAND ACADEMY</t>
  </si>
  <si>
    <t>SULHAMSTEAD AND UFTON NERVET SCHOOL</t>
  </si>
  <si>
    <t>RON DEARING UTC</t>
  </si>
  <si>
    <t>UAV8 LTD</t>
  </si>
  <si>
    <t>BURNLEY TRAINING COLLEGE LIMITED</t>
  </si>
  <si>
    <t>GUMLEY HOUSE RC CONVENT SCHOOL, FCJ</t>
  </si>
  <si>
    <t>TRANSCEND RESOURCES LIMITED</t>
  </si>
  <si>
    <t>NICHOLSON CONSULTANCY LIMITED</t>
  </si>
  <si>
    <t>CORNERSTONE BUILDING SOLUTIONS LIMITED</t>
  </si>
  <si>
    <t>EARLY YEARS MATTERS LTD</t>
  </si>
  <si>
    <t>ST MICHAEL'S CATHOLIC ACADEMY</t>
  </si>
  <si>
    <t>WALKER AND WAY LIMITED</t>
  </si>
  <si>
    <t>MID STAFFS MIND</t>
  </si>
  <si>
    <t>HIGHER EDUCATION COLLEGE SCOTLAND LIMITED</t>
  </si>
  <si>
    <t>NORD ANGLIA VOCATIONAL EDUCATION AND TRAINING SERVICES LTD</t>
  </si>
  <si>
    <t>THE HENRY CORT COMMUNITY COLLEGE</t>
  </si>
  <si>
    <t>ST MATTHEW'S COFE PRIMARY SCHOOL AND NURSERY</t>
  </si>
  <si>
    <t>AL-MADANI INDEPENDENT GRAMMAR SCHOOL</t>
  </si>
  <si>
    <t>NATIONAL ASSOCIATION OF CITIZENS ADVICE BUREAUX(THE)</t>
  </si>
  <si>
    <t>ARGOED HIGH SCHOOL</t>
  </si>
  <si>
    <t>IPS LIMITED</t>
  </si>
  <si>
    <t>CHARLOTTE NURSERY AND INFANT SCHOOL</t>
  </si>
  <si>
    <t>SLINDON COLLEGE</t>
  </si>
  <si>
    <t>PARKLAND INFANT SCHOOL</t>
  </si>
  <si>
    <t>CAMPDEN BRI (CHIPPING CAMPDEN) LIMITED</t>
  </si>
  <si>
    <t>LONDON COLLEGE OF ENGLISH LIMITED</t>
  </si>
  <si>
    <t>FOUR LANES INFANT SCHOOL</t>
  </si>
  <si>
    <t>NOVASCI LIMITED</t>
  </si>
  <si>
    <t>LIFEWIDE</t>
  </si>
  <si>
    <t>THE ARMTHORPE SCHOOL</t>
  </si>
  <si>
    <t>KENSINGTON PRIMARY ACADEMY</t>
  </si>
  <si>
    <t>ST JOHN'S WOOD PRE-PREPARATORY SCHOOL</t>
  </si>
  <si>
    <t>MILTON KEYNES ECONOMY AND LEARNING PARTNERSHIP LIMITED</t>
  </si>
  <si>
    <t>TOOLS4CHANGE CIC</t>
  </si>
  <si>
    <t>TWO'S COMPANY TRAINING LIMITED</t>
  </si>
  <si>
    <t>HARROGATE BUSINESS ENTERPRISES LIMITED</t>
  </si>
  <si>
    <t>KNOTTY ASH PRIMARY SCHOOL</t>
  </si>
  <si>
    <t>BISHOPS CANNINGS CHURCH OF ENGLAND AIDED PRIMARY SCHOOL</t>
  </si>
  <si>
    <t>LOREUS LIMITED</t>
  </si>
  <si>
    <t>EAST CAMBRIDGESHIRE ENTERPRISE AGENCY LIMITED</t>
  </si>
  <si>
    <t>ST ROBERT BELLARMINE CATHOLIC PRIMARY SCHOOL</t>
  </si>
  <si>
    <t>LEARN LIVE LIMITED</t>
  </si>
  <si>
    <t>CHERRY OAK SCHOOL</t>
  </si>
  <si>
    <t>COMPAS ACADEMY LTD</t>
  </si>
  <si>
    <t>BENHURST PRIMARY SCHOOL</t>
  </si>
  <si>
    <t>HELPING HANDS CARE AND TRAINING LTD</t>
  </si>
  <si>
    <t>HOLD IT DOWN LTD</t>
  </si>
  <si>
    <t>WYVERN TECHNOLOGY COLLEGE</t>
  </si>
  <si>
    <t>THE RIDGEWAY THATCHING COMPANY LIMITED</t>
  </si>
  <si>
    <t>THE TREEHOUSE SCHOOL</t>
  </si>
  <si>
    <t>BLACKBIRD CORPORATE LIMITED</t>
  </si>
  <si>
    <t>SUNNINGHILL PREPARATORY SCHOOL</t>
  </si>
  <si>
    <t>PHOENIX TRAINING &amp; DEVELOPMENT LTD</t>
  </si>
  <si>
    <t>SOUTH SHIELDS COASTAL COMMUNITY TEAM CIC</t>
  </si>
  <si>
    <t>BANCROFTS SCHOOL</t>
  </si>
  <si>
    <t>ENCIRC LIMITED</t>
  </si>
  <si>
    <t>POUNDLAND STORES LIMITED</t>
  </si>
  <si>
    <t>R.C.R. SAFETY AND TRAINING LTD</t>
  </si>
  <si>
    <t>INITIATIVE FOR SOCIAL ENTREPRENEURS C.I.C.</t>
  </si>
  <si>
    <t>KAP TRAINING LIMITED</t>
  </si>
  <si>
    <t>INTERACTIVE TRAINING MANAGEMENT LIMITED</t>
  </si>
  <si>
    <t>ONE NUCLEUS LIMITED</t>
  </si>
  <si>
    <t>INTERNATIONAL MAKE-UP ASSOCIATION</t>
  </si>
  <si>
    <t>CLS SAFETY SERVICES LTD</t>
  </si>
  <si>
    <t>ST MARY'S AND ST PETER'S CHURCH OF ENGLAND PRIMARY SCHOOL</t>
  </si>
  <si>
    <t>KATIE DENWOOD</t>
  </si>
  <si>
    <t>SMART FIT LIMITED</t>
  </si>
  <si>
    <t>OWL AND FALCONRY CENTRE LTD</t>
  </si>
  <si>
    <t>WALTON-LE-DALE HIGH SCHOOL</t>
  </si>
  <si>
    <t>TERRANOVA LIFTING LTD.</t>
  </si>
  <si>
    <t>GLOBAL ACADEMY UTC TRUST LIMITED</t>
  </si>
  <si>
    <t>DOWNS INFANT SCHOOL</t>
  </si>
  <si>
    <t>MIDLAND GLIDING CLUB LIMITED</t>
  </si>
  <si>
    <t>SORA SERVICES LIMITED</t>
  </si>
  <si>
    <t>SKILOW LIMITED</t>
  </si>
  <si>
    <t>GORSE RIDE JUNIOR SCHOOL</t>
  </si>
  <si>
    <t>CARMICHAEL PRIMARY SCHOOL</t>
  </si>
  <si>
    <t>ELEMENTARY RESOURCES LTD</t>
  </si>
  <si>
    <t>AGE UK OXFORDSHIRE</t>
  </si>
  <si>
    <t>GO 2 GROUP LIMITED</t>
  </si>
  <si>
    <t>FARLOW COFE PRIMARY SCHOOL</t>
  </si>
  <si>
    <t>EDGENLP LIMITED</t>
  </si>
  <si>
    <t>VICTORIA COLLEGE NOTTINGHAM LTD</t>
  </si>
  <si>
    <t>ENGLEFIELD C.E. PRIMARY SCHOOL</t>
  </si>
  <si>
    <t>MEDIA MOUNT LIMITED</t>
  </si>
  <si>
    <t>MEDIA CITIZENS LIMITED</t>
  </si>
  <si>
    <t>LOCHGOILHEAD PRIMARY SCHOOL</t>
  </si>
  <si>
    <t>KEELBY PRIMARY ACADEMY</t>
  </si>
  <si>
    <t>BRYN MELYN CARE LIMITED</t>
  </si>
  <si>
    <t>WEETING CHURCH OF ENGLAND PRIMARY SCHOOL</t>
  </si>
  <si>
    <t>INCHTURE PRIMARY SCHOOL</t>
  </si>
  <si>
    <t>THE TRUSSELL TRUST</t>
  </si>
  <si>
    <t>THE INTERNET EXCHANGE LIMITED</t>
  </si>
  <si>
    <t>ACRESFIELD COMMUNITY PRIMARY SCHOOL</t>
  </si>
  <si>
    <t>ST PHILIP NERI WITH ST BEDE CATHOLIC VOLUNTARY ACADEMY</t>
  </si>
  <si>
    <t>WALSALL ACADEMY</t>
  </si>
  <si>
    <t>LEARNING SKILLS CENTRE LIMITED</t>
  </si>
  <si>
    <t>TEST90000197</t>
  </si>
  <si>
    <t>CROSBY PRIMARY SCHOOL</t>
  </si>
  <si>
    <t>SHAUGH PRIOR PRIMARY SCHOOL</t>
  </si>
  <si>
    <t>CAYTON COMMUNITY PRIMARY SCHOOL</t>
  </si>
  <si>
    <t>CHESHAM GRAMMAR SCHOOL</t>
  </si>
  <si>
    <t>CORCOACH LIMITED</t>
  </si>
  <si>
    <t>QUILLEY SCHOOL</t>
  </si>
  <si>
    <t>MADRAS COLLEGE</t>
  </si>
  <si>
    <t>RIPON COMMUNITY LINK COMPANY LIMITED</t>
  </si>
  <si>
    <t>BLACKPOOL GATEWAY ACADEMY</t>
  </si>
  <si>
    <t>AVANTI HOUSE SCHOOL</t>
  </si>
  <si>
    <t>WETHERBY TRAINING LIMITED</t>
  </si>
  <si>
    <t>PENNY ACRES PRIMARY SCHOOL</t>
  </si>
  <si>
    <t>MONK BRETTON MEGABYTES</t>
  </si>
  <si>
    <t>THOMAS WALLING PRIMARY ACADEMY</t>
  </si>
  <si>
    <t>SPRING COMMON ACADEMY</t>
  </si>
  <si>
    <t>B.SUPREME LTD</t>
  </si>
  <si>
    <t>AMERSHAM &amp; WYCOMBE COLLEGE</t>
  </si>
  <si>
    <t>INSTITUTE OF CREDIT MANAGEMENT</t>
  </si>
  <si>
    <t>BROMSTONE PRIMARY SCHOOL, BROADSTAIRS</t>
  </si>
  <si>
    <t>MACCLESFIELD HIGH SCHOOL</t>
  </si>
  <si>
    <t>MJSKILLS4CAREERS LTD</t>
  </si>
  <si>
    <t>CROSSFIELDS INSTITUTE</t>
  </si>
  <si>
    <t>ANS GROUP LIMITED</t>
  </si>
  <si>
    <t>REYDON PRIMARY SCHOOL</t>
  </si>
  <si>
    <t>ST MARKS AND ALL SAINTS CHURCH OF ENGLAND PRIMARY SCHOOL</t>
  </si>
  <si>
    <t>BEDWAS HIGH SCHOOL</t>
  </si>
  <si>
    <t>GATEHOUSE SCHOOL</t>
  </si>
  <si>
    <t>ALCHRIS BUSINESS SERVICES LTD.</t>
  </si>
  <si>
    <t>CAPITAL TRAINING AND ASSESSMENT CENTRE UK LIMITED</t>
  </si>
  <si>
    <t>HIGH PEAK RENOVATE COMMUNITY INTEREST COMPANY</t>
  </si>
  <si>
    <t>KINGSLEA PRIMARY SCHOOL</t>
  </si>
  <si>
    <t>CELTIC DIVING LIMITED</t>
  </si>
  <si>
    <t>JEROME PRIMARY SCHOOL</t>
  </si>
  <si>
    <t>WOODHOUSE AND DISTRICT COMMUNITY FORUM</t>
  </si>
  <si>
    <t>CENTRUL COMUNITAR ROMAN LIMITED</t>
  </si>
  <si>
    <t>STANFORD MARSH LIMITED</t>
  </si>
  <si>
    <t>HUGH BAIRD COLLEGE</t>
  </si>
  <si>
    <t>THIRST 4 SUCCESS LIMITED</t>
  </si>
  <si>
    <t>BOLTON WANDERERS FREE SCHOOL</t>
  </si>
  <si>
    <t>COLEHILL FIRST SCHOOL</t>
  </si>
  <si>
    <t>WARRISTON BROADCAST TRAINING</t>
  </si>
  <si>
    <t>THE CONSORTIUM MULTI-ACADEMY TRUST</t>
  </si>
  <si>
    <t>MEDICOLOGIC LTD</t>
  </si>
  <si>
    <t>COMMUNITY ACTION WYRE FOREST</t>
  </si>
  <si>
    <t>NEW CHARTER HOUSING TRUST LIMITED</t>
  </si>
  <si>
    <t>EATOCK PRIMARY SCHOOL</t>
  </si>
  <si>
    <t>KIRKHOPE PRIMARY SCHOOL</t>
  </si>
  <si>
    <t>MACNAUGHTON MCGREGOR LIMITED</t>
  </si>
  <si>
    <t>THE EDWARD JOHNSTON FOUNDATION</t>
  </si>
  <si>
    <t>TEST90000210</t>
  </si>
  <si>
    <t>APPLIED COMPUTER TRAINING LIMITED</t>
  </si>
  <si>
    <t>CENTRICA PLC</t>
  </si>
  <si>
    <t>ALL SAINTS SECONDARY SCHOOL</t>
  </si>
  <si>
    <t>LOFTHOUSE GATE PRIMARY SCHOOL</t>
  </si>
  <si>
    <t>GOOD SHEPHERD CATHOLIC PRIMARY AND NURSERY SCHOOL</t>
  </si>
  <si>
    <t>NORTHERN POWERGRID (YORKSHIRE) PLC</t>
  </si>
  <si>
    <t>THE CHIEF CONSTABLE OF ESSEX</t>
  </si>
  <si>
    <t>THE BRITISH PSYCHOLOGICAL SOCIETY</t>
  </si>
  <si>
    <t>SUITED RECRUITMENT LIMITED</t>
  </si>
  <si>
    <t>GLOBAL TRAINING ACADEMY C.I.C.</t>
  </si>
  <si>
    <t>THE ARK WIGAN LTD</t>
  </si>
  <si>
    <t>LADBROKES PLC</t>
  </si>
  <si>
    <t>C C CONSULTING (UK)) LTD</t>
  </si>
  <si>
    <t>BERNARD CHASE LIMITED</t>
  </si>
  <si>
    <t>JPG SYSTEMS LIMITED</t>
  </si>
  <si>
    <t>ARCHBISHOP KING CATHOLIC MIDDLE SCHOOL</t>
  </si>
  <si>
    <t>WHAT WORKS FOR CHILDREN'S SOCIAL CARE</t>
  </si>
  <si>
    <t>CHERRY TREE LEARNING CENTRE</t>
  </si>
  <si>
    <t>SHEPSHED HIGH SCHOOL</t>
  </si>
  <si>
    <t>ST MATTHEW'S RC HIGH SCHOOL</t>
  </si>
  <si>
    <t>Children's Workforce Development Council</t>
  </si>
  <si>
    <t>LODGE HILL RESIDENTIAL CENTRE</t>
  </si>
  <si>
    <t>DINGLE COMMUNITY PRIMARY SCHOOL</t>
  </si>
  <si>
    <t>CENTRE FOR HEALTH AND PASTORAL CARE</t>
  </si>
  <si>
    <t>BABINGTON BUSINESS COLLEGE LIMITED</t>
  </si>
  <si>
    <t>ASHBY HASTINGS PRIMARY SCHOOL</t>
  </si>
  <si>
    <t>ABBERLEY STREET PUPIL REFERRAL UNIT</t>
  </si>
  <si>
    <t>HARDWICK IN PARTNERSHIP LTD</t>
  </si>
  <si>
    <t>FRASERBURGH NORTH SCHOOL</t>
  </si>
  <si>
    <t>DEFENCE AVIATION REPAIR AGENCY</t>
  </si>
  <si>
    <t>FIRS FARM PRIMARY SCHOOL</t>
  </si>
  <si>
    <t>LANDYWOOD PRIMARY SCHOOL</t>
  </si>
  <si>
    <t>ANGELIQUE BEAUTY &amp; HOLISTIC ACADEMY LTD</t>
  </si>
  <si>
    <t>IEM NOTTINGHAM LIMITED</t>
  </si>
  <si>
    <t>GLAN AFAN COMPREHENSIVE SCHOOL</t>
  </si>
  <si>
    <t>ASPIRE TRAINING LONDON LIMITED</t>
  </si>
  <si>
    <t>ESSEX MEDIA WORKSHOP</t>
  </si>
  <si>
    <t>VALE ROYAL TRAINING TRUST LIMITED</t>
  </si>
  <si>
    <t>MILEBAY CONSULTANCY LIMITED</t>
  </si>
  <si>
    <t>BAM NUTTALL LIMITED</t>
  </si>
  <si>
    <t>MY CHOICE SCHOOL - KINGFISHER VIEW</t>
  </si>
  <si>
    <t>SAUNCEY WOOD PRIMARY SCHOOL</t>
  </si>
  <si>
    <t>NEUTEK LIMITED</t>
  </si>
  <si>
    <t>NETMATTER LIMITED</t>
  </si>
  <si>
    <t>FOREST HILL SCHOOL</t>
  </si>
  <si>
    <t>GTG TRAINING LIMITED</t>
  </si>
  <si>
    <t>XL SKILLS TRAINING LTD</t>
  </si>
  <si>
    <t>WORFIELD ENDOWED COFE PRIMARY SCHOOL</t>
  </si>
  <si>
    <t>BLEND LEARNING LIMITED</t>
  </si>
  <si>
    <t>BICKER PREPARATORY SCHOOL AND EARLY YEARS</t>
  </si>
  <si>
    <t>EXCELL LIFT TRUCK TRAINING LIMITED</t>
  </si>
  <si>
    <t>EASTINGTON PRIMARY SCHOOL</t>
  </si>
  <si>
    <t>GAZEL LTD</t>
  </si>
  <si>
    <t>LIMERIGG PRIMARY SCHOOL</t>
  </si>
  <si>
    <t>OASIS ACADEMY LIMESIDE</t>
  </si>
  <si>
    <t>SRIJA SOFTWARE SOLUTIONS LTD</t>
  </si>
  <si>
    <t>SS COMPUTER SERVICES LIMITED</t>
  </si>
  <si>
    <t>ST PAUL'S COFE PRIMARY SCHOOL, ASTLEY BRIDGE</t>
  </si>
  <si>
    <t>BURGESS HILL GIRLS</t>
  </si>
  <si>
    <t>BARDEN PRIMARY SCHOOL</t>
  </si>
  <si>
    <t>SITTINGBOURNE COMMUNITY COLLEGE</t>
  </si>
  <si>
    <t>ST ANDREW'S CHURCH OF ENGLAND VOLUNTARY CONTROLLED PRIMARY SCHOOL, GREAT YELDHAM</t>
  </si>
  <si>
    <t>MENTAL HEALTH CONCERN</t>
  </si>
  <si>
    <t>INSTANT UPSKILL LTD</t>
  </si>
  <si>
    <t>RESOURCE MARKETING LTD</t>
  </si>
  <si>
    <t>SHENLEY PRIMARY SCHOOL</t>
  </si>
  <si>
    <t>BEAUTY DIRECT (EAST MIDLANDS) LIMITED</t>
  </si>
  <si>
    <t>WOMENS EDUCATION IN BUILDING LIMITED</t>
  </si>
  <si>
    <t>BOUNTY CONSULTANCY SERVICES LTD</t>
  </si>
  <si>
    <t>FAIRFIELD ACADEMY</t>
  </si>
  <si>
    <t>ST BARNABAS' COFE PRIMARY SCHOOL</t>
  </si>
  <si>
    <t>VODAFONE LIMITED</t>
  </si>
  <si>
    <t>RUFFORD PARK PRIMARY SCHOOL</t>
  </si>
  <si>
    <t>LEE CHAPEL PRIMARY SCHOOL</t>
  </si>
  <si>
    <t>MARDA ASSOCIATES LIMITED</t>
  </si>
  <si>
    <t>HOME FARM PRIMARY SCHOOL</t>
  </si>
  <si>
    <t>WEXHAM SCHOOL</t>
  </si>
  <si>
    <t>ST BRIGID'S SCHOOL</t>
  </si>
  <si>
    <t>WORKINGLEARNERS LTD</t>
  </si>
  <si>
    <t>CROWNSHIP DEVELOPMENTS LIMITED</t>
  </si>
  <si>
    <t>WINKFIELD ST MARY'S COFE PRIMARY SCHOOL</t>
  </si>
  <si>
    <t>INDIGOSKILLS LIMITED</t>
  </si>
  <si>
    <t>KYSON PRIMARY SCHOOL</t>
  </si>
  <si>
    <t>BURES CHURCH OF ENGLAND VOLUNTARY CONTROLLED PRIMARY SCHOOL</t>
  </si>
  <si>
    <t>THE SURVEILLANCE WING LTD</t>
  </si>
  <si>
    <t>THE REGINALD MITCHELL PRIMARY SCHOOL</t>
  </si>
  <si>
    <t>MRC COMMUNITY ACTION</t>
  </si>
  <si>
    <t>CLAYTON-LE-MOORS MOUNT PLEASANT PRIMARY SCHOOL</t>
  </si>
  <si>
    <t>BPA ETIQUETTE LTD</t>
  </si>
  <si>
    <t>BOWNESS-ON-SOLWAY PRIMARY SCHOOL</t>
  </si>
  <si>
    <t>BROMLEY HEALTHCARE COMMUNITY INTEREST COMPANY</t>
  </si>
  <si>
    <t>THE BRIDGE SCHOOL SEDGEMOOR</t>
  </si>
  <si>
    <t>ST JOSEPH'S STOCKPORT CATHOLIC PRIMARY SCHOOL</t>
  </si>
  <si>
    <t>ROBERT PIGGOTT COFE JUNIOR SCHOOL</t>
  </si>
  <si>
    <t>BRIDGE AND PATRIXBOURNE CHURCH OF ENGLAND PRIMARY SCHOOL</t>
  </si>
  <si>
    <t>FEARNS COMMUNITY SPORTS COLLEGE</t>
  </si>
  <si>
    <t>PRESTWICH PREPARATORY SCHOOL</t>
  </si>
  <si>
    <t>GENESIS EDUCATION TRUST</t>
  </si>
  <si>
    <t>NORTH CRAWLEY COFE SCHOOL</t>
  </si>
  <si>
    <t>COMMUNITY DEVELOPMENT &amp; TRAINING LIMITED</t>
  </si>
  <si>
    <t>THE DEVON CAROUSEL PROJECT C.I.C.</t>
  </si>
  <si>
    <t>INGLETON COFE PRIMARY SCHOOL</t>
  </si>
  <si>
    <t>SUSSEX LEARNING SOLUTIONS LIMITED</t>
  </si>
  <si>
    <t>HAWKCHURCH CHURCH OF ENGLAND SCHOOL</t>
  </si>
  <si>
    <t>WINTERSTOKE HUNDRED ACADEMY</t>
  </si>
  <si>
    <t>TREGADILLETT PRIMARY SCHOOL</t>
  </si>
  <si>
    <t>RESOLVE TRAINING SERVICES LIMITED</t>
  </si>
  <si>
    <t>THERAPYFIT TRAINING ACADEMY LTD</t>
  </si>
  <si>
    <t>BROOMLEIGH HOUSING ASSOCIATION LIMITED</t>
  </si>
  <si>
    <t>THE FIRESIDE DAY CENTRE</t>
  </si>
  <si>
    <t>KINGS CLIFFE ENDOWED PRIMARY SCHOOL</t>
  </si>
  <si>
    <t>TQ WORKFORCE DEVELOPMENT LIMITED</t>
  </si>
  <si>
    <t>DOVE HOUSE HOSPICE LIMITED</t>
  </si>
  <si>
    <t>TURTLE FUTURES LIMITED</t>
  </si>
  <si>
    <t>BOULTON ASSOCIATES LIMITED</t>
  </si>
  <si>
    <t>HANHAM HIGH SCHOOL</t>
  </si>
  <si>
    <t>THE PEOPLE'S COLLEGE, NOTTINGHAM</t>
  </si>
  <si>
    <t>COMMUNITY LIFE DESIGN CIC</t>
  </si>
  <si>
    <t>CARDIFF CITY FC COMMUNITY FOUNDATION</t>
  </si>
  <si>
    <t>HINDLEY HIGH SCHOOL</t>
  </si>
  <si>
    <t>GREAT BEDWYN CHURCH OF ENGLAND SCHOOL</t>
  </si>
  <si>
    <t>ONSWITCH LIMITED</t>
  </si>
  <si>
    <t>AIREDALE NHS FOUNDATION TRUST</t>
  </si>
  <si>
    <t>AGYLIA GROUP LTD</t>
  </si>
  <si>
    <t>UTOPIA ACADEMY LIMITED</t>
  </si>
  <si>
    <t>ENGLEFIELD GREEN INFANT SCHOOL AND NURSERIES</t>
  </si>
  <si>
    <t>NOAK BRIDGE PRIMARY SCHOOL</t>
  </si>
  <si>
    <t>ISLAND SEA SCHOOL LIMITED</t>
  </si>
  <si>
    <t>PATHWAY TO BE CIC</t>
  </si>
  <si>
    <t>ENGLISH MARTYRS' RC PRIMARY SCHOOL</t>
  </si>
  <si>
    <t>MAGIC BEANS (MIDLANDS) LIMITED</t>
  </si>
  <si>
    <t>PARKWOOD HALL CO-OPERATIVE ACADEMY</t>
  </si>
  <si>
    <t>TEAM SPRINGBOARD CIC</t>
  </si>
  <si>
    <t>OUR LADY AND ST PHILOMENA'S CATHOLIC PRIMARY SCHOOL</t>
  </si>
  <si>
    <t>FRISKNEY ALL SAINTS CHURCH OF ENGLAND (AIDED) PRIMARY SCHOOL</t>
  </si>
  <si>
    <t>NORWICH YMCA SERVICES LIMITED</t>
  </si>
  <si>
    <t>REDDITCH BOXING ACADEMY CIC</t>
  </si>
  <si>
    <t>EMCLASC LTD</t>
  </si>
  <si>
    <t>ESSENDENE LODGE SCHOOL</t>
  </si>
  <si>
    <t>HALTON HOLEGATE COFE PRIMARY SCHOOL</t>
  </si>
  <si>
    <t>ARMSTRONG LEARNING LIMITED</t>
  </si>
  <si>
    <t>MAXI-TRAINING AND CONSULTANCY LIMITED</t>
  </si>
  <si>
    <t>CITADEL COMPUTING LTD</t>
  </si>
  <si>
    <t>WEST MERCIA POLICE AND CRIME COMMISSIONER</t>
  </si>
  <si>
    <t>GURNEY PEASE ACADEMY</t>
  </si>
  <si>
    <t>KIDDERMINSTER COLLEGE</t>
  </si>
  <si>
    <t>ADDING VALUE CONSULTANCY LTD</t>
  </si>
  <si>
    <t>NOTTINGHAMSHIRE PROBATION TRUST</t>
  </si>
  <si>
    <t>FENLAND LEARNING BASE</t>
  </si>
  <si>
    <t>HORIZONS NFP LIMITED</t>
  </si>
  <si>
    <t>THE DEANES</t>
  </si>
  <si>
    <t>SKELLINGTHORPE THE HOLT PRIMARY SCHOOL</t>
  </si>
  <si>
    <t>MADANI SECONDARY GIRLS' SCHOOL</t>
  </si>
  <si>
    <t>WAI YIN SOCIETY</t>
  </si>
  <si>
    <t>KINGSWODE HOE SCHOOL</t>
  </si>
  <si>
    <t>CITY OF PETERBOROUGH ACADEMY</t>
  </si>
  <si>
    <t>DOMINO'S PIZZA UK &amp; IRELAND LIMITED</t>
  </si>
  <si>
    <t>TOWIE SCHOOL</t>
  </si>
  <si>
    <t>BMF APPRENTICESHIPS PLUS LTD</t>
  </si>
  <si>
    <t>SIR THOMAS WHARTON COMMUNITY COLLEGE</t>
  </si>
  <si>
    <t>THE PIONEER SCHOOL</t>
  </si>
  <si>
    <t>MARLBOROUGH COLLEGE</t>
  </si>
  <si>
    <t>FOUNDATION TRAINING COMPANY</t>
  </si>
  <si>
    <t>CHELMONDISTON CHURCH OF ENGLAND VOLUNTARY CONTROLLED PRIMARY SCHOOL</t>
  </si>
  <si>
    <t>THATCHAM PARK COFE PRIMARY</t>
  </si>
  <si>
    <t>PINK LIZARD DEVELOPING YOUTH AND COMMUNITY LTD</t>
  </si>
  <si>
    <t>MILLHOUSE PRIMARY SCHOOL</t>
  </si>
  <si>
    <t>SUPPORT IN DEMENTIA LIMITED</t>
  </si>
  <si>
    <t>CHICHESTER INTERNATIONAL COLLEGE LTD</t>
  </si>
  <si>
    <t>WOODBROOK SCHOOL</t>
  </si>
  <si>
    <t>DURHAM COUNTY FOOTBALL ASSOCIATION LIMITED</t>
  </si>
  <si>
    <t>THE PHOENIX AUTISM TRUST</t>
  </si>
  <si>
    <t>ICREATE TRAINING LTD</t>
  </si>
  <si>
    <t>CLAYTON HALL BUSINESS AND LANGUAGE COLLEGE</t>
  </si>
  <si>
    <t>FARSLEY SPRINGBANK PRIMARY SCHOOL</t>
  </si>
  <si>
    <t>VOLUNTEER CENTRE WEST BERKSHIRE</t>
  </si>
  <si>
    <t>PHOENIX PLACE</t>
  </si>
  <si>
    <t>SOUTHFIELDS ACADEMY</t>
  </si>
  <si>
    <t>BRAMHOPE PRIMARY SCHOOL</t>
  </si>
  <si>
    <t>FLEET AUDITS LIMITED</t>
  </si>
  <si>
    <t>ST MARTIN'S COFE AIDED INFANT SCHOOL, EPSOM</t>
  </si>
  <si>
    <t>SOUTHERN FISH INDUSTRY TRAINING ASSOCIATION LIMITED</t>
  </si>
  <si>
    <t>SAFETY AND ACCESS LIMITED</t>
  </si>
  <si>
    <t>BERKHAMSTED PREP AND PRE-PREP SCHOOL</t>
  </si>
  <si>
    <t>BRISCOE LANE ACADEMY</t>
  </si>
  <si>
    <t>ELITE PERFORMANCE SPORTS EDUCATION AND TRAINING (SET) LTD</t>
  </si>
  <si>
    <t>BEST PRACTICE NETWORK LIMITED</t>
  </si>
  <si>
    <t>HOUNSLOW PRU (ASYLUM AND REFUGEES)</t>
  </si>
  <si>
    <t>CHELMARSH SAILING CLUB LIMITED</t>
  </si>
  <si>
    <t>UK NETCOM LIMITED</t>
  </si>
  <si>
    <t>OAK HILL ACADEMY</t>
  </si>
  <si>
    <t>VEGA CONTROLS LIMITED</t>
  </si>
  <si>
    <t>BST TRADING LTD</t>
  </si>
  <si>
    <t>EXCELLENCE AWARD IN QUALITY AND MANAGEMENT SYSTEMS LTD</t>
  </si>
  <si>
    <t>ST CUTHBERT AND THE FIRST MARTYRS' CATHOLIC PRIMARY SCHOOL, A VOLUNTARY ACADEMY</t>
  </si>
  <si>
    <t>THURCROFT INFANT SCHOOL</t>
  </si>
  <si>
    <t>PERSONA CREATIVE LIMITED</t>
  </si>
  <si>
    <t>MAXWELLTOWN HIGH SCHOOL</t>
  </si>
  <si>
    <t>MEDICAL TRAINING AND SAFETY SERVICES LIMITED</t>
  </si>
  <si>
    <t>DANESFIELD CHURCH OF ENGLAND VOLUNTARY CONTROLLED COMMUNITY MIDDLE SCHOOL</t>
  </si>
  <si>
    <t>ASPIRAL DEVELOPMENT LIMITED</t>
  </si>
  <si>
    <t>MUIREDGE PRIMARY SCHOOL</t>
  </si>
  <si>
    <t>FIXIT CONSTRUCTION TRAINING ACADEMY LIMITED</t>
  </si>
  <si>
    <t>ARENA 4 FINANCE LTD.</t>
  </si>
  <si>
    <t>HOLY FAMILY RC SCHOOL</t>
  </si>
  <si>
    <t>MOOR END TECHNOLOGY COLLEGE</t>
  </si>
  <si>
    <t>MILL HILL SCHOOL FOUNDATION</t>
  </si>
  <si>
    <t>FOREST HEATH PUBLIC RADIO LIMITED</t>
  </si>
  <si>
    <t>SHRISTI IT LTD</t>
  </si>
  <si>
    <t>THE MARITIME ACADEMY</t>
  </si>
  <si>
    <t>MORGAN HAWKES LIMITED</t>
  </si>
  <si>
    <t>KNOCKEVIN SPECIAL SCHOOL</t>
  </si>
  <si>
    <t>REDR UK</t>
  </si>
  <si>
    <t>BEECHCROFT ST PAULS COFE VA PRIMARY SCHOOL</t>
  </si>
  <si>
    <t>BANYAN TREE TRAINING LIMITED</t>
  </si>
  <si>
    <t>STANTON HARCOURT COFE PRIMARY SCHOOL</t>
  </si>
  <si>
    <t>SOL ECOLE (EDUCATION) LIMITED</t>
  </si>
  <si>
    <t>THE CHARNWOOD LEARNING CENTRE</t>
  </si>
  <si>
    <t>COMPASS MS LTD</t>
  </si>
  <si>
    <t>FSCPRIVATEEDUCATIONALS LIMITED</t>
  </si>
  <si>
    <t>PENNS PRIMARY SCHOOL</t>
  </si>
  <si>
    <t>GLYNCOED COMPREHENSIVE SCHOOL</t>
  </si>
  <si>
    <t>ORANGEBOX TRAINING SOLUTIONS UK LIMITED</t>
  </si>
  <si>
    <t>MBL (SEMINARS) LIMITED</t>
  </si>
  <si>
    <t>UK SKILLS SOLUTION LTD</t>
  </si>
  <si>
    <t>MONTREAL COFE PRIMARY SCHOOL</t>
  </si>
  <si>
    <t>CAMBRIDGE SCHOOL OF ART &amp; DESIGN LIMITED</t>
  </si>
  <si>
    <t>WIRED FOR SPORT LTD</t>
  </si>
  <si>
    <t>COPPLESTONE PRIMARY SCHOOL</t>
  </si>
  <si>
    <t>HALL ROAD ACADEMY</t>
  </si>
  <si>
    <t>NORTH CLIFFE SCHOOL</t>
  </si>
  <si>
    <t>ACORN TRAINING ACADEMY LIMITED</t>
  </si>
  <si>
    <t>P WAVE MEDICAL LTD</t>
  </si>
  <si>
    <t>RNIB SUNSHINE HOUSE SCHOOL</t>
  </si>
  <si>
    <t>NEWSTEAD QA LIMITED</t>
  </si>
  <si>
    <t>MANCHESTER CHRISTIAN COLLEGE LIMITED</t>
  </si>
  <si>
    <t>COLLECTIVE ENCOUNTERS</t>
  </si>
  <si>
    <t>ALL SAINTS' CHURCH OF ENGLAND SCHOOL</t>
  </si>
  <si>
    <t>TPR CARE SERVICES LIMITED</t>
  </si>
  <si>
    <t>DAVIOT PRIMARY SCHOOL</t>
  </si>
  <si>
    <t>PEDESTRIAN LIMITED</t>
  </si>
  <si>
    <t>Training and Development Agency (for schools)</t>
  </si>
  <si>
    <t>METREA LIMITED</t>
  </si>
  <si>
    <t>CHERRY HINTON CHURCH OF ENGLAND VOLUNTARY CONTROLLED PRIMARY SCHOOL</t>
  </si>
  <si>
    <t>ST MICHAELS COFE PRIMARY SCHOOL, STEVENTON VILLAGE</t>
  </si>
  <si>
    <t>GRAYLING COMMUNICATIONS LIMITED</t>
  </si>
  <si>
    <t>THE EASTWOOD ACADEMY</t>
  </si>
  <si>
    <t>WESTERN EDUCATION AND LIBRARY BOARD</t>
  </si>
  <si>
    <t>THAMES CHRISTIAN SCHOOL</t>
  </si>
  <si>
    <t>CAERLEON COMPREHENSIVE SCHOOL</t>
  </si>
  <si>
    <t>ENTERPRISE4ALL (NORTH WEST) LIMITED</t>
  </si>
  <si>
    <t>JTJ CONSULTANCY SERVICES LTD</t>
  </si>
  <si>
    <t>BUTTERSHAW BUSINESS AND ENTERPRISE COLLEGE</t>
  </si>
  <si>
    <t>THE PARK INFANT &amp; NURSERY SCHOOL</t>
  </si>
  <si>
    <t>KINGSDOWN SECONDARY SCHOOL</t>
  </si>
  <si>
    <t>ST JOSEPH'S HIGH SCHOOL</t>
  </si>
  <si>
    <t>CHILDREN'S WORLD</t>
  </si>
  <si>
    <t>BURSLEY ACADEMY</t>
  </si>
  <si>
    <t>WESTON POINT COLLEGE</t>
  </si>
  <si>
    <t>THE SPIRES</t>
  </si>
  <si>
    <t>LAKENHAM PRIMARY SCHOOL</t>
  </si>
  <si>
    <t>ARVALEE SCHOOL AND RESOURCE CENTRE</t>
  </si>
  <si>
    <t>WESTCOTT PRIMARY SCHOOL</t>
  </si>
  <si>
    <t>CONSTRUCTION QUALIFICATIONS SERVICES LIMITED</t>
  </si>
  <si>
    <t>BRIMSHAM GREEN SCHOOL</t>
  </si>
  <si>
    <t>DRINGHOUSES PRIMARY SCHOOL</t>
  </si>
  <si>
    <t>YSGOL BRYNREFAIL</t>
  </si>
  <si>
    <t>RADCLIFFE PRIMARY SCHOOL</t>
  </si>
  <si>
    <t>DORCAN TECHNOLOGY COLLEGE</t>
  </si>
  <si>
    <t>ATHENA ASPIRE LTD</t>
  </si>
  <si>
    <t>ARK PUTNEY ACADEMY</t>
  </si>
  <si>
    <t>CAMBRIDGE TRAINING AND DEVELOPMENT LIMITED</t>
  </si>
  <si>
    <t>ST MARYS COFE PRIMARY SCHOOL</t>
  </si>
  <si>
    <t>WORKABILITY LTD.</t>
  </si>
  <si>
    <t>ACTIVE LEARNING TRUST LINC 19-25</t>
  </si>
  <si>
    <t>SOUTH BANK EMPLOYERS GROUP</t>
  </si>
  <si>
    <t>BROOKDALE PRIMARY SCHOOL</t>
  </si>
  <si>
    <t>RSM TECHNOLOGY LIMITED</t>
  </si>
  <si>
    <t>M.P.B. STRUCTURES LTD</t>
  </si>
  <si>
    <t>TRAINING4NE1 LIMITED</t>
  </si>
  <si>
    <t>RIVERSIDE JUNIOR SCHOOL</t>
  </si>
  <si>
    <t>GRESTONE ACADEMY</t>
  </si>
  <si>
    <t>BRACKENFIELD SPECIAL SCHOOL</t>
  </si>
  <si>
    <t>POPLARS COMMUNITY PRIMARY SCHOOL</t>
  </si>
  <si>
    <t>ACADEMY OF STRATEGIC KNOWLEDGE CIC</t>
  </si>
  <si>
    <t>UNILEVER UK LIMITED</t>
  </si>
  <si>
    <t>DKL SOLUTIONS LIMITED</t>
  </si>
  <si>
    <t>WALTON-ON-TRENT COFE SCHOOL</t>
  </si>
  <si>
    <t>BEVAN HEALTHCARE C.I.C.</t>
  </si>
  <si>
    <t>TOGETHER HOUSING GROUP LIMITED</t>
  </si>
  <si>
    <t>SCARTHO INFANTS' SCHOOL AND NURSERY</t>
  </si>
  <si>
    <t>NEW GENERATION RAIL LTD</t>
  </si>
  <si>
    <t>HAMPSHIRE COLLEGIATE SCHOOL ATHERLEY</t>
  </si>
  <si>
    <t>KSA TRAINING LIMITED</t>
  </si>
  <si>
    <t>THE LINK SCHOOL PALLION</t>
  </si>
  <si>
    <t>JM SAFETY TRAINING LIMITED</t>
  </si>
  <si>
    <t>STELLAR CARE LTD</t>
  </si>
  <si>
    <t>ABBEYWOOD FIRST SCHOOL</t>
  </si>
  <si>
    <t>CLACTON COUNTY HIGH SCHOOL</t>
  </si>
  <si>
    <t>LEVERINGTON PRIMARY ACADEMY</t>
  </si>
  <si>
    <t>RACE LEYS INFANT SCHOOL</t>
  </si>
  <si>
    <t>NEW HORIZONS LIMITED</t>
  </si>
  <si>
    <t>INTELLECT TRAINING ENTERPRISE LIMITED</t>
  </si>
  <si>
    <t>KINGS HILL SCHOOL PRIMARY AND NURSERY</t>
  </si>
  <si>
    <t>SOUTH ESSEX COLLEGE OF FURTHER AND HIGHER EDUCATION</t>
  </si>
  <si>
    <t>ELGIN ACADEMY</t>
  </si>
  <si>
    <t>APPLETON CHURCH OF ENGLAND (A) PRIMARY SCHOOL</t>
  </si>
  <si>
    <t>PROFESSIONAL DEVELOPMENT TRAINING LTD</t>
  </si>
  <si>
    <t>ENLIGHTEN TRAINING &amp; CONSULTANCY LIMITED</t>
  </si>
  <si>
    <t>TRAIN AID LIMITED</t>
  </si>
  <si>
    <t>GRADUS LIMITED</t>
  </si>
  <si>
    <t>ST MARY'S ROMAN CATHOLIC PRIMARY SCHOOL, A VOLUNTARY ACADEMY</t>
  </si>
  <si>
    <t>YOUTH LEAGUE (UK) LTD</t>
  </si>
  <si>
    <t>CRADLEY COFE PRIMARY SCHOOL</t>
  </si>
  <si>
    <t>MERIDIAN PRIMARY SCHOOL</t>
  </si>
  <si>
    <t>MINDING MANNERS INTERNATIONAL LTD</t>
  </si>
  <si>
    <t>SA HEALTH AND SAFETY LTD</t>
  </si>
  <si>
    <t>HM PRISON DONCASTER</t>
  </si>
  <si>
    <t>RED BARN COMMUNITY PRIMARY SCHOOL</t>
  </si>
  <si>
    <t>WESTERN SPRINGS PRIMARY SCHOOL</t>
  </si>
  <si>
    <t>MILL ROAD PUPIL REFERRAL UNIT, IPORS CENTRE</t>
  </si>
  <si>
    <t>AN DROICHEAD LIMITED</t>
  </si>
  <si>
    <t>SEAMEADOWS</t>
  </si>
  <si>
    <t>LAWRENCE SHERIFF SCHOOL</t>
  </si>
  <si>
    <t>ANGLO COLLEGE LIMITED</t>
  </si>
  <si>
    <t>AYTONLEE LTD</t>
  </si>
  <si>
    <t>FIRST ASCENT GROUP LTD</t>
  </si>
  <si>
    <t>BYRNE AVENUE RECREATIONAL TRUST</t>
  </si>
  <si>
    <t>CANON BARNETT PRIMARY SCHOOL</t>
  </si>
  <si>
    <t>KINGDOWN SCHOOL</t>
  </si>
  <si>
    <t>WELLFIELD JUNIOR SCHOOL</t>
  </si>
  <si>
    <t>ST JOHN'S COFE ACADEMY</t>
  </si>
  <si>
    <t>UNICOL BARNSLEY LTD</t>
  </si>
  <si>
    <t>DROITWICH SPA AND RURAL COUNCIL FOR VOLUNTARY SERVICE</t>
  </si>
  <si>
    <t>UPHILL VLLAGE ACADEMY</t>
  </si>
  <si>
    <t>CHRIS NEWTON STEAM SERVICES LIMITED</t>
  </si>
  <si>
    <t>ACADEMY OF MUSIC &amp; SOUND (EDINBURGH) LTD</t>
  </si>
  <si>
    <t>WEST HIGHLAND COLLEGE UHI</t>
  </si>
  <si>
    <t>DBL EUROPE LIMITED</t>
  </si>
  <si>
    <t>PROSPECTS SCHOOL</t>
  </si>
  <si>
    <t>DYNAMIS ENTERPRISES LIMITED</t>
  </si>
  <si>
    <t>TRACS NEIGHBOURHOOD CENTRE</t>
  </si>
  <si>
    <t>HAWTHORNS SCHOOL</t>
  </si>
  <si>
    <t>ASHTON SIXTH FORM COLLEGE</t>
  </si>
  <si>
    <t>BROOK HOUSE IMMIGRATION REMOVAL CENTRE</t>
  </si>
  <si>
    <t>FUTURES CHARITABLE TRUST</t>
  </si>
  <si>
    <t>ARRIVAL EDUCATION LTD</t>
  </si>
  <si>
    <t>YSGOL FRIARS</t>
  </si>
  <si>
    <t>CLIFTON LEARNING PARTNERSHIP</t>
  </si>
  <si>
    <t>S36.TV MEDIA LEARNING LTD</t>
  </si>
  <si>
    <t>PARKINSON LANE COMMUNITY PRIMARY SCHOOL</t>
  </si>
  <si>
    <t>VISITING TEACHER SERVICE EAST AT EDUCATION SERVICES CENTRE</t>
  </si>
  <si>
    <t>THE FARNLEY ACADEMY</t>
  </si>
  <si>
    <t>WILLIAM MERRITT DISABLED LIVING CENTRE(THE)</t>
  </si>
  <si>
    <t>REACH BUSINESS SERVICES LTD</t>
  </si>
  <si>
    <t>RUSSET HOUSE SCHOOL</t>
  </si>
  <si>
    <t>GREENLEAF CONSULTANCY LIMITED</t>
  </si>
  <si>
    <t>SENTINEL ACADEMY LTD</t>
  </si>
  <si>
    <t>LONGFORD PARK ACADEMY</t>
  </si>
  <si>
    <t>AGORIAD CYFYNGEDIG</t>
  </si>
  <si>
    <t>JPC PLANT &amp; SAFETY LIMITED</t>
  </si>
  <si>
    <t>PEARSON IN PRACTICE TECHNOLOGY LIMITED</t>
  </si>
  <si>
    <t>LILLIPUT CHURCH OF ENGLAND INFANT SCHOOL</t>
  </si>
  <si>
    <t>OWN TRUST</t>
  </si>
  <si>
    <t>SOMERHILL</t>
  </si>
  <si>
    <t>FOUNDATION OF LIGHT</t>
  </si>
  <si>
    <t>WILLIAM SHREWSBURY PRIMARY SCHOOL</t>
  </si>
  <si>
    <t>ST IGNATIUS COLLEGE</t>
  </si>
  <si>
    <t>SOUNDS-WRITE LIMITED</t>
  </si>
  <si>
    <t>MRG SERVICES UK LIMITED</t>
  </si>
  <si>
    <t>WESTERN TUTORIAL COLLEGE LIMITED</t>
  </si>
  <si>
    <t>HOTSPUR PRIMARY SCHOOL</t>
  </si>
  <si>
    <t>COLEBROOK JUNIOR SCHOOL</t>
  </si>
  <si>
    <t>NCA ENTERPRISES LIMITED</t>
  </si>
  <si>
    <t>TRAINING &amp; LEADERSHIP COACHING LIMITED</t>
  </si>
  <si>
    <t>THE WOODLANDS PRIMARY SCHOOL</t>
  </si>
  <si>
    <t>QUADRANT LEISURE COMMUNITY INTEREST COMPANY</t>
  </si>
  <si>
    <t>EY-SEREN LIMITED</t>
  </si>
  <si>
    <t>HILL OF FEARN PRIMARY SCHOOL</t>
  </si>
  <si>
    <t>NORTHAMPTON BANGLADESHI ASSOCIATION</t>
  </si>
  <si>
    <t>RESURGO TRUST</t>
  </si>
  <si>
    <t>WARWICK MANAGEMENT CONSULTANTS LIMITED</t>
  </si>
  <si>
    <t>VITA SKILLS LIMITED</t>
  </si>
  <si>
    <t>LANDAU FORTE ACADEMY MOORHEAD</t>
  </si>
  <si>
    <t>BOWER GROVE SCHOOL</t>
  </si>
  <si>
    <t>BEYOND HALO (TRAINING ACADEMY) LIMITED</t>
  </si>
  <si>
    <t>SPECTRUM LEARN AND DEVELOP LTD</t>
  </si>
  <si>
    <t>TRACKS</t>
  </si>
  <si>
    <t>COACHING 4 SUCCESS LTD</t>
  </si>
  <si>
    <t>EXTENDED HANDS</t>
  </si>
  <si>
    <t>FAWBERT AND BARNARD'S PRIMARY SCHOOL</t>
  </si>
  <si>
    <t>ONESYS LIMITED</t>
  </si>
  <si>
    <t>MANSFIELD MEDIATION LTD.</t>
  </si>
  <si>
    <t>TRANS4M TRAINING LIMITED</t>
  </si>
  <si>
    <t>AESTIQUE ACADEMY LTD.</t>
  </si>
  <si>
    <t>BEECROFT GARDEN PRIMARY</t>
  </si>
  <si>
    <t>JAMIA ISLAMIA BIRMINGHAM</t>
  </si>
  <si>
    <t>SIDDINGTON CHURCH OF ENGLAND PRIMARY SCHOOL</t>
  </si>
  <si>
    <t>ACTIVE DEVELOPMENT EDUCATION LIMITED</t>
  </si>
  <si>
    <t>TEACHME.TO LIMITED</t>
  </si>
  <si>
    <t>ROUGEMONT SCHOOL</t>
  </si>
  <si>
    <t>SHILLINGSTONE CHURCH OF ENGLAND PRIMARY SCHOOL</t>
  </si>
  <si>
    <t>ST PAUL'S COFE JUNIOR SCHOOL</t>
  </si>
  <si>
    <t>HOLY ROOD RC HIGH SCHOOL</t>
  </si>
  <si>
    <t>OLD BANK JUNIOR INFANT AND NURSERY SCHOOL</t>
  </si>
  <si>
    <t>PROSPER 4 GROUP LIMITED</t>
  </si>
  <si>
    <t>AFRICAN FAMILIES IN THE UK (AFiUK) CIC</t>
  </si>
  <si>
    <t>THE BRITISH SCHOOL</t>
  </si>
  <si>
    <t>LEITH'S SCHOOL OF FOOD AND WINE LIMITED</t>
  </si>
  <si>
    <t>ALUMNIS MULTI-ACADEMY TRUST</t>
  </si>
  <si>
    <t>ROSEHALL PRIMARY SCHOOL</t>
  </si>
  <si>
    <t>LUCIS COLLEGE LIMITED</t>
  </si>
  <si>
    <t>BPA CORPORATE FACILITATION LIMITED</t>
  </si>
  <si>
    <t>SHOOTING STAR THEATRE SCHOOL LTD</t>
  </si>
  <si>
    <t>WOOL CHURCH OF ENGLAND PRIMARY SCHOOL</t>
  </si>
  <si>
    <t>LOUISE LLOYD</t>
  </si>
  <si>
    <t>GATEWAY TECHNOLOGY CENTRE</t>
  </si>
  <si>
    <t>SECURECARE (UK) LIMITED</t>
  </si>
  <si>
    <t>FRESHWATER CONSULT (UK) LIMITED</t>
  </si>
  <si>
    <t>CAMBIAN CRONKEYSHAW</t>
  </si>
  <si>
    <t>FERRYHILL BUSINESS ENTERPRISE COLLEGE</t>
  </si>
  <si>
    <t>DILYS JONES ASSOCIATES LTD.</t>
  </si>
  <si>
    <t>PURPLE TIGER UK LTD</t>
  </si>
  <si>
    <t>RAYS HAIR ACADEMY LTD</t>
  </si>
  <si>
    <t>THE BEST CONNECTION GROUP LIMITED</t>
  </si>
  <si>
    <t>SAMPLE STUDIO LTD</t>
  </si>
  <si>
    <t>SOUTHOVER PARTNERSHIP SCHOOL</t>
  </si>
  <si>
    <t>KAPLAN PUBLISHING LIMITED</t>
  </si>
  <si>
    <t>LYNCEUS LIMITED</t>
  </si>
  <si>
    <t>ELLIS TRAINING &amp; CONSULTANCY LIMITED</t>
  </si>
  <si>
    <t>PREMIER IT GROUP LIMITED</t>
  </si>
  <si>
    <t>CAROL MCLACHLAN COACHING LIMITED</t>
  </si>
  <si>
    <t>KICKSTART ACADEMY LTD</t>
  </si>
  <si>
    <t>CENTER PARCS LIMITED</t>
  </si>
  <si>
    <t>ROUTES HEALTHCARE (NORTH EAST) LIMITED</t>
  </si>
  <si>
    <t>CHALKSTONE MIDDLE SCHOOL</t>
  </si>
  <si>
    <t>HOOF CLUB C.I.C.</t>
  </si>
  <si>
    <t>ST BERNADETTE CATHOLIC JUNIOR SCHOOL</t>
  </si>
  <si>
    <t>ROAD 2 PRO LIMITED</t>
  </si>
  <si>
    <t>RED BALLOON - NORWICH</t>
  </si>
  <si>
    <t>SHEET PRIMARY SCHOOL</t>
  </si>
  <si>
    <t>SHROPSHIRE PLAYBUS ASSOCIATION</t>
  </si>
  <si>
    <t>EASY MANAGEMENT OF AGGRESSION LIMITED</t>
  </si>
  <si>
    <t>RHU PRIMARY SCHOOL</t>
  </si>
  <si>
    <t>HARRIS PRIMARY ACADEMY COLERAINE PARK</t>
  </si>
  <si>
    <t>ST AIDAN'S CATHOLIC ACADEMY</t>
  </si>
  <si>
    <t>EDGBARROW SCHOOL</t>
  </si>
  <si>
    <t>BEDFORD PRIMARY SCHOOL</t>
  </si>
  <si>
    <t>PADLEY CONSULTING LTD</t>
  </si>
  <si>
    <t>AI TRAINING SERVICES LTD.</t>
  </si>
  <si>
    <t>WESTBROOK OLD HALL PRIMARY SCHOOL</t>
  </si>
  <si>
    <t>OPTALIS LIMITED</t>
  </si>
  <si>
    <t>HOPE FOR THE HOMELESS</t>
  </si>
  <si>
    <t>HAVILAH SOLUTIONS CENTRE LIMITED</t>
  </si>
  <si>
    <t>BEAUMONT LEYS SCHOOL</t>
  </si>
  <si>
    <t>ACTIVITIES 115</t>
  </si>
  <si>
    <t>ALTUS EDUCATION PARTNERSHIP</t>
  </si>
  <si>
    <t>SCOTTISH &amp; NEWCASTLE LIMITED</t>
  </si>
  <si>
    <t>CPC SCHOOL OF EXCELLENCE LIMITED</t>
  </si>
  <si>
    <t>BREAKTHROUGH TRAINING LIMITED</t>
  </si>
  <si>
    <t>LANGFORD VILLAGE ACADEMY</t>
  </si>
  <si>
    <t>TONWELL ST MARY'S CHURCH OF ENGLAND PRIMARY SCHOOL</t>
  </si>
  <si>
    <t>STANTON SCHOOL</t>
  </si>
  <si>
    <t>STEWARDS SCHOOL - SCIENCE SPECIALIST, HARLOW</t>
  </si>
  <si>
    <t>WALFORD NURSERY &amp; PRIMARY SCHOOL</t>
  </si>
  <si>
    <t>INTEGRATED DENTAL HOLDINGS LIMITED</t>
  </si>
  <si>
    <t>MPT ENGLISH LTD</t>
  </si>
  <si>
    <t>HARLAXTON ENGINEERING SERVICES LTD.</t>
  </si>
  <si>
    <t>LANGSTONE JUNIOR SCHOOL</t>
  </si>
  <si>
    <t>PERSEID SCHOOL</t>
  </si>
  <si>
    <t>ST LEONARD'S CATHOLIC PRIMARY SCHOOL, SILKSWORTH</t>
  </si>
  <si>
    <t>MELROSE SCHOOL</t>
  </si>
  <si>
    <t>ABACUS UK TRAINING LIMITED</t>
  </si>
  <si>
    <t>ST STEPHEN'S (TONBRIDGE) PRIMARY SCHOOL</t>
  </si>
  <si>
    <t>WOODHILL PREPARATORY SCHOOL</t>
  </si>
  <si>
    <t>ASCENTIS</t>
  </si>
  <si>
    <t>SHEFFIELD FUTURES</t>
  </si>
  <si>
    <t>LYSANDER COMMUNITY HIGH SCHOOL</t>
  </si>
  <si>
    <t>ST BENEDICT'S CATHOLIC PRIMARY ACADEMY</t>
  </si>
  <si>
    <t>STEPPING STONES FOR FAMILIES</t>
  </si>
  <si>
    <t>BLINGZ HAIR &amp; BEAUTY ACADEMY LTD</t>
  </si>
  <si>
    <t>THE OCM GROUP LIMITED</t>
  </si>
  <si>
    <t>PARK VIEW COMMUNITY PRIMARY</t>
  </si>
  <si>
    <t>HALES VALLEY TRUST</t>
  </si>
  <si>
    <t>MONTGOMERIE PRIMARY SCHOOL</t>
  </si>
  <si>
    <t>THE PORTLAND SCULPTURE AND QUARRY TRUST</t>
  </si>
  <si>
    <t>AVON &amp; SOMERSET PROBATION BOARD</t>
  </si>
  <si>
    <t>GNR TRAINING LIMITED</t>
  </si>
  <si>
    <t>PROGRESS SCHOOLS - NORTHAMPTONSHIRE</t>
  </si>
  <si>
    <t>RIVERSIDE COMMUNITY HEALTH PROJECT</t>
  </si>
  <si>
    <t>CLEVEDEN SECONDARY SCHOOL</t>
  </si>
  <si>
    <t>WESTGATE ACADEMY</t>
  </si>
  <si>
    <t>GUILSBOROUGH ACADEMY</t>
  </si>
  <si>
    <t>THE APPLEBY HERITAGE CENTRE LIMITED</t>
  </si>
  <si>
    <t>COMENSIS LTD</t>
  </si>
  <si>
    <t>BEIS YAAKOV GIRLS SCHOOL</t>
  </si>
  <si>
    <t>ST WINEFRIDE'S CATHOLIC PRIMARY SCHOOL, A VOLUNTARY ACADEMY</t>
  </si>
  <si>
    <t>EMPLOYEE VOLUNTEERING C.I.C.</t>
  </si>
  <si>
    <t>ROSE HILL PRIMARY</t>
  </si>
  <si>
    <t>SHETLAND ISLANDS COUNCIL</t>
  </si>
  <si>
    <t>INDEPENDENT EDUCATIONAL SERVICES</t>
  </si>
  <si>
    <t>MAIN - TAKING AUTISM PERSONALLY</t>
  </si>
  <si>
    <t>ENVIZAGE LTD.</t>
  </si>
  <si>
    <t>QUALITY IN TUTORING LTD</t>
  </si>
  <si>
    <t>ST HELENS COFE SCHOOL</t>
  </si>
  <si>
    <t>SILVERGOLDS CONSULTS LIMITED</t>
  </si>
  <si>
    <t>CREATE PARTNERSHIP TRUST</t>
  </si>
  <si>
    <t>CHINGFORD HALL PRIMARY SCHOOL</t>
  </si>
  <si>
    <t>EQWISE LIMITED</t>
  </si>
  <si>
    <t>MIRADOR TRAINING LTD</t>
  </si>
  <si>
    <t>NEW ARK FOUNDATION</t>
  </si>
  <si>
    <t>BLACKPOOL PRIMARY CARE TRUST</t>
  </si>
  <si>
    <t>OAKBRIDGE SPECIAL EDUCATION</t>
  </si>
  <si>
    <t>WALTON-ON-THE-HILL PRIMARY SCHOOL</t>
  </si>
  <si>
    <t>OUR LADY STAR OF THE SEA CATHOLIC PRIMARY SCHOOL</t>
  </si>
  <si>
    <t>MAZAHIRUL ULOOM LONDON SCHOOL</t>
  </si>
  <si>
    <t>TENSTAR GG LTD</t>
  </si>
  <si>
    <t>NORTON-IN-HALES COFE PRIMARY SCHOOL</t>
  </si>
  <si>
    <t>LAMBOURNE PRIMARY SCHOOL</t>
  </si>
  <si>
    <t>HARTLEPOOL TRAINING &amp; EMPLOYMENT SERVICES LTD.</t>
  </si>
  <si>
    <t>NORTHAMPTON HIGH SCHOOL</t>
  </si>
  <si>
    <t>GRADUATE STATION LIMITED</t>
  </si>
  <si>
    <t>BUSINESS24 LIMITED</t>
  </si>
  <si>
    <t>LANGSIDE SCHOOL</t>
  </si>
  <si>
    <t>INOVA MEDICAL LTD</t>
  </si>
  <si>
    <t>OAKHURST COMMUNITY PRIMARY SCHOOL</t>
  </si>
  <si>
    <t>EDUCATIONAL LINKS LTD</t>
  </si>
  <si>
    <t>DIVAGATE LIMITED</t>
  </si>
  <si>
    <t>YEADON WESTFIELD INFANT SCHOOL</t>
  </si>
  <si>
    <t>RUSSELL HOUSE SCHOOL</t>
  </si>
  <si>
    <t>THE DISTANCE LEARNING COLLEGE LIMITED</t>
  </si>
  <si>
    <t>PULMAN HUGHES LTD</t>
  </si>
  <si>
    <t>METRO COLLEGE OF MANAGEMENT SCIENCES MANCHESTER LTD</t>
  </si>
  <si>
    <t>TEST90000141</t>
  </si>
  <si>
    <t>BABCOCK LAND LIMITED</t>
  </si>
  <si>
    <t>COMMUNITY ACTION NORTHUMBERLAND</t>
  </si>
  <si>
    <t>PEOPLEPLUS GROUP LIMITED</t>
  </si>
  <si>
    <t>ULTIMATE VALUE SERVICES LTD</t>
  </si>
  <si>
    <t>YOUR TUITION UK C.I.C.</t>
  </si>
  <si>
    <t>ST MICHAEL'S RC PRIMARY SCHOOL</t>
  </si>
  <si>
    <t>HEALTH ENERGY ADVICE TEAM LIMITED</t>
  </si>
  <si>
    <t>KINGS NORTON JUNIOR AND INFANT SCHOOL</t>
  </si>
  <si>
    <t>REGIS MANOR PRIMARY SCHOOL</t>
  </si>
  <si>
    <t>GREATER LINCOLNSHIRE APPRENTICESHIPS LIMITED</t>
  </si>
  <si>
    <t>LEISURE ACTIVE TRAINING LTD.</t>
  </si>
  <si>
    <t>BURTON AGNES CHURCH OF ENGLAND VOLUNTARY CONTROLLED PRIMARY SCHOOL</t>
  </si>
  <si>
    <t>SKILL-SOLUTIONS LTD</t>
  </si>
  <si>
    <t>LIEBHERR - GREAT BRITAIN LIMITED</t>
  </si>
  <si>
    <t>BORDESLEY VILLAGE PRIMARY SCHOOL</t>
  </si>
  <si>
    <t>THAMES SKILLS ACADEMY LIMITED</t>
  </si>
  <si>
    <t>FUZION ACADEMY LIMITED</t>
  </si>
  <si>
    <t>MELTHAM MOOR PRIMARY SCHOOL</t>
  </si>
  <si>
    <t>ST JOHN'S COLLEGE SCHOOL</t>
  </si>
  <si>
    <t>THIRD AGE CHALLENGE</t>
  </si>
  <si>
    <t>ALL SAINTS CHURCH OF ENGLAND SCHOOL</t>
  </si>
  <si>
    <t>DERBY COLLEGE</t>
  </si>
  <si>
    <t>LAUGHOLOGY LTD.</t>
  </si>
  <si>
    <t>HM PRISON FULL SUTTON</t>
  </si>
  <si>
    <t>EYRES MONSELL PRIMARY SCHOOL</t>
  </si>
  <si>
    <t>CREATIVE LEARNING &amp; SKILLS SOLUTIONS LIMITED</t>
  </si>
  <si>
    <t>AXA FRANCE VIE LIMITED</t>
  </si>
  <si>
    <t>TURNFURLONG JUNIOR SCHOOL</t>
  </si>
  <si>
    <t>WINTON COMMUNITY ACADEMY</t>
  </si>
  <si>
    <t>ELIZABETH HOUSE SCHOOL</t>
  </si>
  <si>
    <t>AVON HOUSE SCHOOL</t>
  </si>
  <si>
    <t>WIGAN WORKSHOP C.I.C.</t>
  </si>
  <si>
    <t>PERSONAL DEVELOPMENT MATTERS</t>
  </si>
  <si>
    <t>THE ACADEMY OF AROMATHERAPY AND MASSAGE (SCOTLAND) LIMITED</t>
  </si>
  <si>
    <t>EASINGWOLD COMMUNITY PRIMARY SCHOOL</t>
  </si>
  <si>
    <t>ROUTES TO WORK LIMITED</t>
  </si>
  <si>
    <t>NATIONAL BUILDING SERVICES LTD</t>
  </si>
  <si>
    <t>THE LEARNING FOUNDRY LIMITED</t>
  </si>
  <si>
    <t>HMYOI THORN CROSS</t>
  </si>
  <si>
    <t>SIR HENRY COOPER SCHOOL</t>
  </si>
  <si>
    <t>SUNSHINE CHILDREN'S CENTRE CHARITY</t>
  </si>
  <si>
    <t>FAITH REGEN FOUNDATION LTD</t>
  </si>
  <si>
    <t>ORCHARD LEA INFANT SCHOOL</t>
  </si>
  <si>
    <t>EMMBROOK JUNIOR SCHOOL</t>
  </si>
  <si>
    <t>NORTHLANDS PRIMARY SCHOOL AND NURSERY</t>
  </si>
  <si>
    <t>FIRSIDE JUNIOR SCHOOL</t>
  </si>
  <si>
    <t>HM PRISON WHATTON</t>
  </si>
  <si>
    <t>WELL LANE PRIMARY SCHOOL</t>
  </si>
  <si>
    <t>ROSNEATH PRIMARY SCHOOL</t>
  </si>
  <si>
    <t>QHS SOLUTIONS LTD</t>
  </si>
  <si>
    <t>VASTEK LIMITED</t>
  </si>
  <si>
    <t>ORBITAL FITNESS LTD</t>
  </si>
  <si>
    <t>LAING O'ROURKE SERVICES LIMITED</t>
  </si>
  <si>
    <t>MANEY HILL PRIMARY SCHOOL</t>
  </si>
  <si>
    <t>ORMISTON SWB ACADEMY</t>
  </si>
  <si>
    <t>THE LIGHT OF THE WORLD GOSPEL HALL COMMUNITY CHURCH</t>
  </si>
  <si>
    <t>TRAINING FOR CHANGE LIMITED</t>
  </si>
  <si>
    <t>EDWARDS &amp; PEARCE LIMITED</t>
  </si>
  <si>
    <t>FLANSHAW ST MICHAELS COFE (VOLUNTARY CONTROLLED) PRIMARY (NIJ) SCHOOL</t>
  </si>
  <si>
    <t>WILSIC HALL SCHOOL</t>
  </si>
  <si>
    <t>VERITY HEALTHCARE LIMITED</t>
  </si>
  <si>
    <t>THE RISE FREE SCHOOL</t>
  </si>
  <si>
    <t>BUPA CARE HOMES (ANS) LIMITED</t>
  </si>
  <si>
    <t>CAD BUREAU SOUTHERN LIMITED</t>
  </si>
  <si>
    <t>OWEN LEE LIMITED</t>
  </si>
  <si>
    <t>AGILE BUSINESS ACADEMY LIMITED</t>
  </si>
  <si>
    <t>KISIMUL SCHOOL</t>
  </si>
  <si>
    <t>MANCHESTER OUTSOURCING LIMITED</t>
  </si>
  <si>
    <t>NEWFIELD PRIMARY SCHOOL</t>
  </si>
  <si>
    <t>EMPHASIS LIMITED</t>
  </si>
  <si>
    <t>NEW HACKNEY EDUCATION BUSINESS PARTNERSHIP LIMITED</t>
  </si>
  <si>
    <t>E.D.P. HEALTH, SAFETY AND ENVIRONMENT CONSULTANTS LIMITED</t>
  </si>
  <si>
    <t>PINXTON KIRKSTEAD JUNIOR SCHOOL</t>
  </si>
  <si>
    <t>ISLAND SOCCER ACADEMY LIMITED</t>
  </si>
  <si>
    <t>CANONBURY PRIMARY SCHOOL</t>
  </si>
  <si>
    <t>CAMBIAN WALNUT TREE LODGE SCHOOL</t>
  </si>
  <si>
    <t>BENTON PARK SCHOOL</t>
  </si>
  <si>
    <t>ST PHILIPS CARE LIMITED</t>
  </si>
  <si>
    <t>ICAN DEVELOPMENT LIMITED</t>
  </si>
  <si>
    <t>ALCD (TRAINING) LIMITED</t>
  </si>
  <si>
    <t>BRIGHTER BEGINNINGS DAY NURSERY LIMITED</t>
  </si>
  <si>
    <t>BUSINESS MANAGEMENT RESOURCES (UK) LTD</t>
  </si>
  <si>
    <t>CHILLISAUCE LIMITED</t>
  </si>
  <si>
    <t>THE PRINCE OF WALES SCHOOL</t>
  </si>
  <si>
    <t>ASTON TOWER COMMUNITY PRIMARY SCHOOL</t>
  </si>
  <si>
    <t>NOTLEY HIGH SCHOOL AND BRAINTREE SIXTH FORM</t>
  </si>
  <si>
    <t>MODULUS INTERNATIONAL LIMITED</t>
  </si>
  <si>
    <t>VARNDEAN SCHOOL</t>
  </si>
  <si>
    <t>TULIA GROUP COMMUNITY INTEREST COMPANY</t>
  </si>
  <si>
    <t>MEDPLUS LIMITED</t>
  </si>
  <si>
    <t>14EDUCATION LIMITED</t>
  </si>
  <si>
    <t>LISTER JUNIOR SCHOOL</t>
  </si>
  <si>
    <t>GRATELEY HOUSE SCHOOL</t>
  </si>
  <si>
    <t>WINDLESHAM VILLAGE INFANT SCHOOL</t>
  </si>
  <si>
    <t>ST FRANCIS' RC PRIMARY SCHOOL</t>
  </si>
  <si>
    <t>HARE STREET COMMUNITY PRIMARY SCHOOL AND NURSERY</t>
  </si>
  <si>
    <t>STROMNESS PRIMARY SCHOOL</t>
  </si>
  <si>
    <t>EXPEDIENT TRAINING SERVICES LIMITED</t>
  </si>
  <si>
    <t>VISECH CONSULT LIMITED</t>
  </si>
  <si>
    <t>ROWDEFORD SCHOOL</t>
  </si>
  <si>
    <t>HANDEL HOUSE PREPARATORY SCHOOL</t>
  </si>
  <si>
    <t>MORPETH ROAD PRIMARY SCHOOL</t>
  </si>
  <si>
    <t>HM PRISON EVERTHORPE</t>
  </si>
  <si>
    <t>K2 DEVELOPMENT SERVICES LIMITED</t>
  </si>
  <si>
    <t>WINSLOW CHURCH OF ENGLAND SCHOOL</t>
  </si>
  <si>
    <t>HARTLEPOOL BOROUGH COUNCIL</t>
  </si>
  <si>
    <t>WADDESDON VILLAGE PRIMARY SCHOOL</t>
  </si>
  <si>
    <t>CERBERUS INTERNATIONAL GROUP LTD</t>
  </si>
  <si>
    <t>PENBRIDGE JUNIOR SCHOOL</t>
  </si>
  <si>
    <t>TRURONIAN LIMITED</t>
  </si>
  <si>
    <t>JOB POINT LIMITED</t>
  </si>
  <si>
    <t>NETHER CURRIE PRIMARY SCHOOL</t>
  </si>
  <si>
    <t>BROXTOWE ACTIVE SCHOOLS CIC</t>
  </si>
  <si>
    <t>THE CROFT</t>
  </si>
  <si>
    <t>ECCLESTON MERE PRIMARY SCHOOL</t>
  </si>
  <si>
    <t>CECIL JONES COLLEGE</t>
  </si>
  <si>
    <t>SHARNBROOK ACADEMY FEDERATION</t>
  </si>
  <si>
    <t>HORIZON TRAINING AND CONSULTANCY LTD</t>
  </si>
  <si>
    <t>DEVELOPING CREATIVE EDUCATION C.I.C.</t>
  </si>
  <si>
    <t>OSAC LIMITED</t>
  </si>
  <si>
    <t>SPRINGFIELD COMMUNITY PRIMARY SCHOOL</t>
  </si>
  <si>
    <t>ROSE HILL SCHOOL</t>
  </si>
  <si>
    <t>FARESHARE NORTH EAST</t>
  </si>
  <si>
    <t>ACCENTUATE RECRUITMENT LTD</t>
  </si>
  <si>
    <t>WORKSOP COLLEGE PREPARATORY SCHOOL, RANBY HOUSE</t>
  </si>
  <si>
    <t>OVERTON CHURCH OF ENGLAND PRIMARY SCHOOL</t>
  </si>
  <si>
    <t>NORTH STAFFORDSHIRE ENGINEERING GROUP TRAINING ASSOCIATION LIMITED</t>
  </si>
  <si>
    <t>THE SHROPSHIRE AND TELFORD &amp; WREKIN CONNEXIONS PARTNERSHIP LIMITED</t>
  </si>
  <si>
    <t>HEART OF WORCESTERSHIRE COLLEGE</t>
  </si>
  <si>
    <t>DE SALIS STUDIO COLLEGE</t>
  </si>
  <si>
    <t>ABILITIES DEVELOPMENT LTD</t>
  </si>
  <si>
    <t>ECOPROBUILD LIMITED</t>
  </si>
  <si>
    <t>BARRHILL PRIMARY SCHOOL</t>
  </si>
  <si>
    <t>THE ENGINEERING AND DESIGN INSTITUTE LONDON</t>
  </si>
  <si>
    <t>TAI (NW) LTD</t>
  </si>
  <si>
    <t>REDBRIDGE PRIMARY SCHOOL</t>
  </si>
  <si>
    <t>TRINITY CHURCH OF ENGLAND VOLUNTARY AIDED PRIMARY AND NURSERY SCHOOL</t>
  </si>
  <si>
    <t>SIR CHARLES PARSONS SCHOOL</t>
  </si>
  <si>
    <t>JOHN FRASER JENKINS LIMITED</t>
  </si>
  <si>
    <t>JENGA TRAINING C.I.C.</t>
  </si>
  <si>
    <t>ABC LIFE SUPPORT C.I.C.</t>
  </si>
  <si>
    <t>TODMORDEN LEARNING CENTRE AND COMMUNITY HUB</t>
  </si>
  <si>
    <t>M.B. FINISHERS LIMITED</t>
  </si>
  <si>
    <t>ASHFORD SCHOOL</t>
  </si>
  <si>
    <t>BEEFORD CHURCH OF ENGLAND VOLUNTARY CONTROLLED PRIMARY SCHOOL</t>
  </si>
  <si>
    <t>COMPLETE CARE HOLDINGS LIMITED</t>
  </si>
  <si>
    <t>REDBRIDGE TUITION LIMITED</t>
  </si>
  <si>
    <t>COMECAR LTD</t>
  </si>
  <si>
    <t>THE SYMBOL ACADEMY</t>
  </si>
  <si>
    <t>NEWBRIDGE SHORT STAY SECONDARY SCHOOL</t>
  </si>
  <si>
    <t>THE STEPHEN LONGFELLOW ACADEMY</t>
  </si>
  <si>
    <t>KINGSLEY QUALIFICATIONS AUTHORITY LIMITED</t>
  </si>
  <si>
    <t>ISP TEYNHAM</t>
  </si>
  <si>
    <t>GNOSIS CONSULTANCY LIMITED</t>
  </si>
  <si>
    <t>RS SECURITY AND TRAINING LIMITED</t>
  </si>
  <si>
    <t>BD ASSOCIATES LIMITED</t>
  </si>
  <si>
    <t>BARDNEY CHURCH OF ENGLAND AND METHODIST PRIMARY SCHOOL</t>
  </si>
  <si>
    <t>COMPASS TRAINING GROUP LTD</t>
  </si>
  <si>
    <t>DOG KENNEL HILL SCHOOL</t>
  </si>
  <si>
    <t>BOSBURY COFE PRIMARY SCHOOL</t>
  </si>
  <si>
    <t>SALISBURY CATHEDRAL SCHOOL</t>
  </si>
  <si>
    <t>FAITH PUBLIC RELATIONS LIMITED</t>
  </si>
  <si>
    <t>SOUTH CRAVEN SCHOOL, THE TECHNOLOGY AND ENGINEERING COLLEGE</t>
  </si>
  <si>
    <t>PRAE WOOD PRIMARY SCHOOL</t>
  </si>
  <si>
    <t>ST JAMES THE GREAT ROMAN CATHOLIC PRIMARY SCHOOL</t>
  </si>
  <si>
    <t>ASH GREEN SCHOOL AND ARTS COLLEGE</t>
  </si>
  <si>
    <t>GREEN FUTURE BUILDING LIMITED</t>
  </si>
  <si>
    <t>MANGOTSFIELD SCHOOL</t>
  </si>
  <si>
    <t>THE WAY AHEAD - EMPOWERMENT FOR DISABLED ARTISTS</t>
  </si>
  <si>
    <t>GRAM TRAINING INTERNATIONAL LTD</t>
  </si>
  <si>
    <t>APPLEDORE SCHOOL</t>
  </si>
  <si>
    <t>LONDON TECH ACADEMY LTD</t>
  </si>
  <si>
    <t>LARKSPUR COMMUNITY PRIMARY SCHOOL</t>
  </si>
  <si>
    <t>V LEARNING NETWORK, TRADING AS STEP INTO LEARNING LTD</t>
  </si>
  <si>
    <t>ST WILFRID'S COFE PRIMARY SCHOOL</t>
  </si>
  <si>
    <t>MARCHANT HOLLIDAY SCHOOL</t>
  </si>
  <si>
    <t>NEW HORIZONS CENTRE LTD</t>
  </si>
  <si>
    <t>CMSD CONSULTING LTD</t>
  </si>
  <si>
    <t>LAYTON PRIMARY SCHOOL</t>
  </si>
  <si>
    <t>WALTON PRIORY MIDDLE SCHOOL</t>
  </si>
  <si>
    <t>BRISTOL CATHEDRAL SCHOOL</t>
  </si>
  <si>
    <t>LAVINIA F. POP ACADEMY LTD</t>
  </si>
  <si>
    <t>LYDDEN PRIMARY SCHOOL</t>
  </si>
  <si>
    <t>MIKE KIDD (HORSE POWER) LTD</t>
  </si>
  <si>
    <t>PALTERTON PRIMARY SCHOOL</t>
  </si>
  <si>
    <t>FLINTSHIRE LOCAL VOLUNTARY COUNCIL</t>
  </si>
  <si>
    <t>PROACTIVE TRAINING GROUP LIMITED</t>
  </si>
  <si>
    <t>BERSTED GREEN PRIMARY SCHOOL, BOGNOR REGIS</t>
  </si>
  <si>
    <t>MINOS ACADEMY LTD</t>
  </si>
  <si>
    <t>MARK HALL SPECIALIST SPORT COLLEGE</t>
  </si>
  <si>
    <t>SYMBIOTICS LIMITED</t>
  </si>
  <si>
    <t>GRANGE LANE INFANT ACADEMY</t>
  </si>
  <si>
    <t>BEWSEY LODGE PRIMARY SCHOOL</t>
  </si>
  <si>
    <t>MARCELONA FOOTBALL ACADEMY LTD</t>
  </si>
  <si>
    <t>PSC TRAINING &amp; DEVELOPMENT GROUP LIMITED</t>
  </si>
  <si>
    <t>WHITEHILL PRIMARY SCHOOL</t>
  </si>
  <si>
    <t>TEFL LAB LONDON LIMITED</t>
  </si>
  <si>
    <t>SCOTT BROADWOOD COFE INFANT SCHOOL</t>
  </si>
  <si>
    <t>PET-XI TRAINING LIMITED</t>
  </si>
  <si>
    <t>BEST FIT HR LTD.</t>
  </si>
  <si>
    <t>EDDYFI UK LIMITED</t>
  </si>
  <si>
    <t>COMPTON C.E. PRIMARY SCHOOL</t>
  </si>
  <si>
    <t>WALSALL ADULT AND COMMUNITY COLLEGE</t>
  </si>
  <si>
    <t>HAYDONLEIGH PRIMARY SCHOOL</t>
  </si>
  <si>
    <t>TEST90000229</t>
  </si>
  <si>
    <t>OAKDALE JUNIOR SCHOOL</t>
  </si>
  <si>
    <t>MONKEY PUZZLE TRAINING LTD</t>
  </si>
  <si>
    <t>ROYAL SCHOOL OF DUNKELD</t>
  </si>
  <si>
    <t>JULIDE SIBEL KARKIN</t>
  </si>
  <si>
    <t>FIRESAFE999 LIMITED</t>
  </si>
  <si>
    <t>BABRAHAM COFE (VC) PRIMARY SCHOOL</t>
  </si>
  <si>
    <t>THE CONCORD PRISON TRUST</t>
  </si>
  <si>
    <t>EVO SPORTS EDUCATION LIMITED</t>
  </si>
  <si>
    <t>LUNSFORD PRIMARY SCHOOL</t>
  </si>
  <si>
    <t>THE RAFT CONSULTANCY (UK): LIMITED LIABILITY PARTNERSHIP</t>
  </si>
  <si>
    <t>ORMISTON NEW ACADEMY</t>
  </si>
  <si>
    <t>SCIENTIFIC ASSESSMENT SERVICES LTD</t>
  </si>
  <si>
    <t>M I TECHNOLOGIES LIMITED</t>
  </si>
  <si>
    <t>SHARPLES PRIMARY SCHOOL</t>
  </si>
  <si>
    <t>BARR'S HILL SCHOOL AND COMMUNITY COLLEGE</t>
  </si>
  <si>
    <t>ABTS Training</t>
  </si>
  <si>
    <t>QUARRY MOUNT PRIMARY SCHOOL</t>
  </si>
  <si>
    <t>SAVIO SALESIAN COLLEGE</t>
  </si>
  <si>
    <t>NASH MARKETING LTD.</t>
  </si>
  <si>
    <t>ROTHERHAM OPEN ARTS RENAISSANCE C.I.C.</t>
  </si>
  <si>
    <t>ROBERT DOUGLAS MEMORIAL PRIMARY SCHOOL</t>
  </si>
  <si>
    <t>FIRST BASE BURY ST EDMUNDS</t>
  </si>
  <si>
    <t>WESTCOUNTRY HEALTH AND SAFETY SERVICES LTD</t>
  </si>
  <si>
    <t>BARNET PRIMARY CARE TRUST</t>
  </si>
  <si>
    <t>SOCIAL FINANCE LIMITED</t>
  </si>
  <si>
    <t>DAVIES LEARNING SOLUTIONS LIMITED</t>
  </si>
  <si>
    <t>BISHOP LONSDALE CHURCH OF ENGLAND PRIMARY SCHOOL AND NURSERY</t>
  </si>
  <si>
    <t>HYDESVILLE TOWER SCHOOL</t>
  </si>
  <si>
    <t>REFUGEE ACTION</t>
  </si>
  <si>
    <t>WHOBERLEY HALL PRIMARY SCHOOL</t>
  </si>
  <si>
    <t>BRANDON PRIMARY SCHOOL</t>
  </si>
  <si>
    <t>CITY ACTING LIMITED</t>
  </si>
  <si>
    <t>GXO LOGISTICS UK LIMITED</t>
  </si>
  <si>
    <t>LADDER TO THE MOON C.I.C.</t>
  </si>
  <si>
    <t>MY ONLINE SCHOOLING LTD</t>
  </si>
  <si>
    <t>MLP TRAINING LIMITED</t>
  </si>
  <si>
    <t>INSPIRA ACADEMY TRUST</t>
  </si>
  <si>
    <t>COMMUNITY EDUCATION ACADEMY OF LEADERSHIP</t>
  </si>
  <si>
    <t>WISEUP ASSOCIATES LTD</t>
  </si>
  <si>
    <t>PRINCE HENRY'S HIGH SCHOOL</t>
  </si>
  <si>
    <t>GLENDALE PRIMARY SCHOOL</t>
  </si>
  <si>
    <t>LEXICON UK LIMITED</t>
  </si>
  <si>
    <t>THE SAIRAH MILLER BARBERING ACADEMY LTD</t>
  </si>
  <si>
    <t>THE WILTSHIRE COUNCIL</t>
  </si>
  <si>
    <t>DALLOW PRIMARY SCHOOL</t>
  </si>
  <si>
    <t>THE EDUCATORS.COM LIMITED</t>
  </si>
  <si>
    <t>KIA FIRE SAFETY LTD</t>
  </si>
  <si>
    <t>NEW HORIZONS CHILDREN'S ACADEMY</t>
  </si>
  <si>
    <t>WEST MONMOUTH COMPREHENSIVE SCHOOL</t>
  </si>
  <si>
    <t>SEARCHLIGHT SOLUTIONS &amp; TRAINING LIMITED</t>
  </si>
  <si>
    <t>THAMES SUPPORT UK LTD</t>
  </si>
  <si>
    <t>CARDIFF AND VALE COLLEGE</t>
  </si>
  <si>
    <t>CHOPWELL PRIMARY SCHOOL</t>
  </si>
  <si>
    <t>TOMLINSCOTE SCHOOL AND SIXTH FORM COLLEGE</t>
  </si>
  <si>
    <t>HAVERING SIXTH FORM COLLEGE</t>
  </si>
  <si>
    <t>TEST90000190</t>
  </si>
  <si>
    <t>VISAGE AESTHETICS UK LTD.</t>
  </si>
  <si>
    <t>SAFETY SUPPORT CONSULTANTS LIMITED</t>
  </si>
  <si>
    <t>BRIGHTON COLLEGE PREP SCHOOL</t>
  </si>
  <si>
    <t>YARM SCHOOL</t>
  </si>
  <si>
    <t>GREAT TEY CHURCH OF ENGLAND VOLUNTARY CONTROLLED PRIMARY SCHOOL</t>
  </si>
  <si>
    <t>ALBAN WOOD PRIMARY SCHOOL AND NURSERY</t>
  </si>
  <si>
    <t>CAMBRIDGE EXECUTIVE DEVELOPMENT LIMITED</t>
  </si>
  <si>
    <t>ABBOTT COMMUNITY PRIMARY SCHOOL</t>
  </si>
  <si>
    <t>GALSTON PRIMARY SCHOOL</t>
  </si>
  <si>
    <t>ST ANNE'S (STANLEY) JUNIOR MIXED AND INFANT SCHOOL</t>
  </si>
  <si>
    <t>EASTWICK JUNIOR SCHOOL</t>
  </si>
  <si>
    <t>ST FRANCESCA CABRINI PRIMARY SCHOOL</t>
  </si>
  <si>
    <t>TRAINING FOR YOU LIMITED</t>
  </si>
  <si>
    <t>LOSTOCK PRIMARY SCHOOL</t>
  </si>
  <si>
    <t>UPSKILL ASSESSMENT AND TRAINING LIMITED</t>
  </si>
  <si>
    <t>BUCKS SPORT ACADEMY LTD</t>
  </si>
  <si>
    <t>BLUE ARROW LTD.</t>
  </si>
  <si>
    <t>THE SHERWOOD FOREST TRUST</t>
  </si>
  <si>
    <t>APCOM IT TRAINING LIMITED</t>
  </si>
  <si>
    <t>THE MARY BASSETT LOWER SCHOOL</t>
  </si>
  <si>
    <t>PEOPLES QUAY LIMITED</t>
  </si>
  <si>
    <t>STATHAM COMMUNITY PRIMARY SCHOOL</t>
  </si>
  <si>
    <t>CARPE DIEM COACHING LIMITED</t>
  </si>
  <si>
    <t>UK VERSITY ONLINE LIMITED</t>
  </si>
  <si>
    <t>JACKIE SHERMAN</t>
  </si>
  <si>
    <t>OPENOPPORTUNITY</t>
  </si>
  <si>
    <t>SLATTERY PATISSIER &amp; CHOCOLATIER LIMITED</t>
  </si>
  <si>
    <t>WILLOUGHBY ROAD PRIMARY ACADEMY</t>
  </si>
  <si>
    <t>GENIAL LIMITED</t>
  </si>
  <si>
    <t>WITTON PARK ACADEMY</t>
  </si>
  <si>
    <t>TRESHAM COLLEGE OF FURTHER AND HIGHER EDUCATION</t>
  </si>
  <si>
    <t>SUEDON LIMITED</t>
  </si>
  <si>
    <t>KENT TRAILER TRAINING LIMITED</t>
  </si>
  <si>
    <t>FIRST TECHNOLOGY TRANSFER LIMITED</t>
  </si>
  <si>
    <t>HM PRISON LEICESTER</t>
  </si>
  <si>
    <t>LITTLE HORSTED CHURCH OF ENGLAND PRIMARY SCHOOL</t>
  </si>
  <si>
    <t>CHERRY ORCHARD PRIMARY SCHOOL</t>
  </si>
  <si>
    <t>TENDER MANAGEMENT CONSULTANCY LIMITED</t>
  </si>
  <si>
    <t>PENNYWELL NEIGHBOURHOOD CENTRE</t>
  </si>
  <si>
    <t>FOOTPRINTS TRAINING AND GROWTH LIMITED</t>
  </si>
  <si>
    <t>BOLSOVER INFANT SCHOOL</t>
  </si>
  <si>
    <t>RUPAAL CARE &amp; TRAINING LTD</t>
  </si>
  <si>
    <t>NORTHBROOK PRIMARY SCHOOL</t>
  </si>
  <si>
    <t>THE MORLEY - YOUNG PARTNERSHIP LIMITED</t>
  </si>
  <si>
    <t>LAURIE NICHOLS FITNESS TRAINING CENTRE LTD</t>
  </si>
  <si>
    <t>OLIVERS MILL CONTRACT CLEANING SERVICES LIMITED</t>
  </si>
  <si>
    <t>BREWERS HILL MIDDLE SCHOOL</t>
  </si>
  <si>
    <t>ICQ</t>
  </si>
  <si>
    <t>JHM TRAINING &amp; CONSULTANCY LIMITED</t>
  </si>
  <si>
    <t>ST CATHERINE'S CATHOLIC PRIMARY SCHOOL (HALLAM)</t>
  </si>
  <si>
    <t>BACKDROP CONSTRUCTIONS LTD</t>
  </si>
  <si>
    <t>FOCUS SCHOOL - BARNET CAMPUS</t>
  </si>
  <si>
    <t>BROCKWOOD PARK SCHOOL</t>
  </si>
  <si>
    <t>BUILDING CAPACITY LTD</t>
  </si>
  <si>
    <t>LONDON TRAINING &amp; ASSESSMENT CENTRE LIMITED</t>
  </si>
  <si>
    <t>HUNTER PRIMARY SCHOOL</t>
  </si>
  <si>
    <t>HALSTEAD BOILERS LTD</t>
  </si>
  <si>
    <t>VOLUNTARY ACTION WAKEFIELD DISTRICT</t>
  </si>
  <si>
    <t>SHERINGHAM HIGH SCHOOL</t>
  </si>
  <si>
    <t>HOO ST WERBURGH PRIMARY SCHOOL AND THE MARLBOROUGH</t>
  </si>
  <si>
    <t>THOM MICRO SYSTEMS LIMITED</t>
  </si>
  <si>
    <t>ARK ALEXANDRA ACADEMY</t>
  </si>
  <si>
    <t>SCREENSKILLS LIMITED</t>
  </si>
  <si>
    <t>S-COOL LIMITED</t>
  </si>
  <si>
    <t>ROSSINGTON ALL SAINTS ACADEMY</t>
  </si>
  <si>
    <t>DRAYTON GREEN PRIMARY SCHOOL</t>
  </si>
  <si>
    <t>YEOMAN PARK SCHOOL</t>
  </si>
  <si>
    <t>LYMPNE CHURCH OF ENGLAND PRIMARY SCHOOL</t>
  </si>
  <si>
    <t>GREEN GRADE SOLUTIONS LIMITED</t>
  </si>
  <si>
    <t>BOO F'ING HOO ENTERPRISES LIMITED</t>
  </si>
  <si>
    <t>ST WULSTAN'S CATHOLIC PRIMARY SCHOOL, GREAT HARWOOD</t>
  </si>
  <si>
    <t>FREELANCE TRAINING SERVICES LIMITED</t>
  </si>
  <si>
    <t>ST ALBAN'S R.C. HIGH SCHOOL</t>
  </si>
  <si>
    <t>STEM RESOURCING LTD</t>
  </si>
  <si>
    <t>SKILL VISION INTERNATIONAL LTD</t>
  </si>
  <si>
    <t>EQUALITY NORTH EAST LTD</t>
  </si>
  <si>
    <t>TAM (UK) PLC</t>
  </si>
  <si>
    <t>ART4SPACE C.I.C.</t>
  </si>
  <si>
    <t>EPPING UPLAND CHURCH OF ENGLAND PRIMARY SCHOOL</t>
  </si>
  <si>
    <t>ZERO EV CONVERSIONS LTD</t>
  </si>
  <si>
    <t>PYKE HOUSE, BATTLE</t>
  </si>
  <si>
    <t>CYBERTRAINING.CO.UK. LIMITED</t>
  </si>
  <si>
    <t>BA TRAINING SOLUTIONS LTD</t>
  </si>
  <si>
    <t>MOSAIC JEWISH PRIMARY SCHOOL</t>
  </si>
  <si>
    <t>COMMUNITY TRANSPORT</t>
  </si>
  <si>
    <t>KNARESBOROUGH ST JOHN'S CHURCH OF ENGLAND PRIMARY SCHOOL</t>
  </si>
  <si>
    <t>TYLERS GREEN MIDDLE SCHOOL</t>
  </si>
  <si>
    <t>ESSEX TRAINING SOLUTIONS LTD</t>
  </si>
  <si>
    <t>BIRLEY PRIMARY ACADEMY</t>
  </si>
  <si>
    <t>THROPTON VILLAGE FIRST SCHOOL</t>
  </si>
  <si>
    <t>BOUNDARY PRIMARY SCHOOL</t>
  </si>
  <si>
    <t>W4T LIMITED</t>
  </si>
  <si>
    <t>LIPSON CO-OPERATIVE ACADEMY</t>
  </si>
  <si>
    <t>ARNESBY CHURCH OF ENGLAND PRIMARY SCHOOL</t>
  </si>
  <si>
    <t>MUSIC WORKSHOP</t>
  </si>
  <si>
    <t>ENDEAVOUR TRAINING LIMITED</t>
  </si>
  <si>
    <t>PSA TRAINING LTD</t>
  </si>
  <si>
    <t>BISCOVEY NURSERY AND INFANTS' ACADEMY</t>
  </si>
  <si>
    <t>INTELLIGENCE TRAINING ACADEMY CIC</t>
  </si>
  <si>
    <t>REDROOFS SCHOOL FOR THE PERFORMING ARTS</t>
  </si>
  <si>
    <t>AYESHA COMMUNITY SCHOOL LIMITED</t>
  </si>
  <si>
    <t>ASK TRAINING SOLUTIONS LIMITED</t>
  </si>
  <si>
    <t>RTC EDUCATION LTD</t>
  </si>
  <si>
    <t>WEST YORKSHIRE PRINT WORKSHOP</t>
  </si>
  <si>
    <t>HELENA ROMANES SCHOOL AND SIXTH FORM CENTRE</t>
  </si>
  <si>
    <t>WHALLEY RANGE 11-18 HIGH SCHOOL</t>
  </si>
  <si>
    <t>BIRCHWOOD PRIMARY SCHOOL</t>
  </si>
  <si>
    <t>SCHOOLS DIRECT.COM LIMITED</t>
  </si>
  <si>
    <t>GLOBAL ENTERTAINMENT LIMITED</t>
  </si>
  <si>
    <t>GENESIS TRAINING GROUP LTD</t>
  </si>
  <si>
    <t>TUNGSTEN TRAINING CENTRE LTD</t>
  </si>
  <si>
    <t>SAFFRON NEIGHBOURHOOD MANAGEMENT BOARD</t>
  </si>
  <si>
    <t>CITI LIMITED</t>
  </si>
  <si>
    <t>HRD SOLUTIONS</t>
  </si>
  <si>
    <t>EAST CHESHIRE TRAINING LIMITED</t>
  </si>
  <si>
    <t>MELVICMAKEUP ACADEMY LIMITED</t>
  </si>
  <si>
    <t>LEAD EDGE LTD</t>
  </si>
  <si>
    <t>ST MARTIN'S CHURCH OF ENGLAND VOLUNTARY AIDED PRIMARY SCHOOL, FANGFOSS</t>
  </si>
  <si>
    <t>SHAPLA PRIMARY SCHOOL</t>
  </si>
  <si>
    <t>EQUALITY SOLUTIONS LIMITED</t>
  </si>
  <si>
    <t>HORSFORTH FEATHERBANK PRIMARY SCHOOL</t>
  </si>
  <si>
    <t>SPRINGHILL PRIMARY ACADEMY</t>
  </si>
  <si>
    <t>CARRONHILL SCHOOL</t>
  </si>
  <si>
    <t>REDMYRE SCHOOL</t>
  </si>
  <si>
    <t>COQUET CYCLES LIMITED</t>
  </si>
  <si>
    <t>PULLER MEMORIAL, CHURCH OF ENGLAND, VOLUNTARY AIDED PRIMARY SCHOOL</t>
  </si>
  <si>
    <t>WESTWOODSIDE CHURCH OF ENGLAND ACADEMY</t>
  </si>
  <si>
    <t>FIELD COURT CHURCH OF ENGLAND INFANT ACADEMY</t>
  </si>
  <si>
    <t>HAMPTON HIGH</t>
  </si>
  <si>
    <t>THOMAS COOK GROUP UK LIMITED</t>
  </si>
  <si>
    <t>THE FRANCES BARDSLEY ACADEMY FOR GIRLS</t>
  </si>
  <si>
    <t>LONDON BARBER ACADEMY LIMITED</t>
  </si>
  <si>
    <t>PINFOLD STREET PRIMARY SCHOOL</t>
  </si>
  <si>
    <t>ASARYA FOR CONSULTING AND TRAINING LIMITED</t>
  </si>
  <si>
    <t>THE COACH WITHIN LTD</t>
  </si>
  <si>
    <t>OUR LADY OF THE ASSUMPTION CATHOLIC PRIMARY SCHOOL</t>
  </si>
  <si>
    <t>GALLEYWOOD INFANT SCHOOL</t>
  </si>
  <si>
    <t>ST GODRICS CATHOLIC PRIMARY SCHOOL, THORNLEY</t>
  </si>
  <si>
    <t>ONLINE LEARNING LTD</t>
  </si>
  <si>
    <t>INSPIRE BUSINESS CENTRE LTD</t>
  </si>
  <si>
    <t>WORMIT PRIMARY SCHOOL</t>
  </si>
  <si>
    <t>24-7 LOCKSMITHS UK LIMITED</t>
  </si>
  <si>
    <t>BRANDSPOKE LIMITED</t>
  </si>
  <si>
    <t>BROOKWAY HIGH SCHOOL AND SPORTS COLLEGE</t>
  </si>
  <si>
    <t>CARNBROE PRIMARY SCHOOL</t>
  </si>
  <si>
    <t>THE SPINNEY PRIMARY SCHOOL</t>
  </si>
  <si>
    <t>KALEIDOSCOPE PROJECT</t>
  </si>
  <si>
    <t>THE ANNUNCIATION RC JUNIOR SCHOOL</t>
  </si>
  <si>
    <t>OAKWOOD PRIMARY SCHOOL</t>
  </si>
  <si>
    <t>NEW SANDFIELDS ABERAFAN AND AFAN-COMMUNITY REGENERATION</t>
  </si>
  <si>
    <t>THE NORTH HALIFAX GRAMMAR SCHOOL</t>
  </si>
  <si>
    <t>QCF SOLUTIONS LTD</t>
  </si>
  <si>
    <t>VOPULUS LTD</t>
  </si>
  <si>
    <t>THE BOSWELLS SCHOOL</t>
  </si>
  <si>
    <t>JENNY DAISLEY</t>
  </si>
  <si>
    <t>ST KENTIGERN'S RC PRIMARY</t>
  </si>
  <si>
    <t>YAXHAM CHURCH OF ENGLAND VOLUNTARY AIDED PRIMARY SCHOOL</t>
  </si>
  <si>
    <t>RAINBOW TRAINING LIMITED</t>
  </si>
  <si>
    <t>SMI GROUP LIMITED</t>
  </si>
  <si>
    <t>WHISSENDINE CHURCH OF ENGLAND PRIMARY SCHOOL</t>
  </si>
  <si>
    <t>TUNBRIDGE WELLS HIGH SCHOOL</t>
  </si>
  <si>
    <t>BUSHEY AND OXHEY INFANT SCHOOL</t>
  </si>
  <si>
    <t>ALDRINGTON COFE PRIMARY SCHOOL</t>
  </si>
  <si>
    <t>GRAFHAM GRANGE SCHOOL</t>
  </si>
  <si>
    <t>POMPHLETT PRIMARY SCHOOL</t>
  </si>
  <si>
    <t>SHADE PRIMARY SCHOOL</t>
  </si>
  <si>
    <t>TRIPLE L TRAINING &amp; MEDICAL LIMITED</t>
  </si>
  <si>
    <t>EKC SCHOOLS TRUST LIMITED</t>
  </si>
  <si>
    <t>WAKEFIELD GREENHILL PRIMARY SCHOOL</t>
  </si>
  <si>
    <t>CHELTENHAM KINGSMEAD</t>
  </si>
  <si>
    <t>IN TOUCH SOMERSET</t>
  </si>
  <si>
    <t>YOUNG ENTERPRISE LONDON LTD.</t>
  </si>
  <si>
    <t>OUR LADY OF THE ROSARY RC PRIMARY SCHOOL</t>
  </si>
  <si>
    <t>GLENURQUHART PRIMARY SCHOOL</t>
  </si>
  <si>
    <t>THAMES VALLEY COLLEGE OF TECHNOLOGY LIMITED</t>
  </si>
  <si>
    <t>BREDON HANCOCK'S ENDOWED COFE FIRST SCHOOL</t>
  </si>
  <si>
    <t>DOMINICAN COLLEGE</t>
  </si>
  <si>
    <t>GTR LIMITED</t>
  </si>
  <si>
    <t>THE WELSH JUDO ASSOCIATION</t>
  </si>
  <si>
    <t>CJ'S TRAINING BASE</t>
  </si>
  <si>
    <t>ECKINGTON COFE FIRST SCHOOL</t>
  </si>
  <si>
    <t>COMMUNITY ACTION FAREHAM</t>
  </si>
  <si>
    <t>LONGFORD PARK SCHOOL</t>
  </si>
  <si>
    <t>HILLINGTON PRIMARY SCHOOL</t>
  </si>
  <si>
    <t>WIZARD LEARNING LIMITED</t>
  </si>
  <si>
    <t>THE MIDLANDS TRAINING COMPANY (UK) LIMITED</t>
  </si>
  <si>
    <t>MHG SAFETY LIMITED</t>
  </si>
  <si>
    <t>SHIELDASSET LIMITED</t>
  </si>
  <si>
    <t>THE FOUNDATION FOR SOCIAL ENTREPRENEURS</t>
  </si>
  <si>
    <t>HIGHGATE PRIMARY ACADEMY</t>
  </si>
  <si>
    <t>DULWICH WOOD PRIMARY SCHOOL</t>
  </si>
  <si>
    <t>STEP INTO LEARNING CIC</t>
  </si>
  <si>
    <t>ACCOMPLISH GROUP CARE LIMITED</t>
  </si>
  <si>
    <t>STEVE ROWBOTHAM ASSOCIATES LIMITED</t>
  </si>
  <si>
    <t>GRIMSBY CLEETHORPES AND HUMBER REGION Y.M.C.A</t>
  </si>
  <si>
    <t>FINDHORN COLLEGE</t>
  </si>
  <si>
    <t>KNOLLMEAD PRIMARY SCHOOL</t>
  </si>
  <si>
    <t>GRINLING GIBBONS PRIMARY SCHOOL</t>
  </si>
  <si>
    <t>KINGS GROVE SCHOOL</t>
  </si>
  <si>
    <t>RAWLINS COMMUNITY COLLEGE</t>
  </si>
  <si>
    <t>WESTVALE PRIMARY SCHOOL</t>
  </si>
  <si>
    <t>C S M TRAINING LIMITED</t>
  </si>
  <si>
    <t>DIVERSITY LIVING SERVICES (DLS)</t>
  </si>
  <si>
    <t>LONDON SCHOOL OF SOCIAL ENTERPRISE AND SUSTAINABLE ECONOMICS LTD</t>
  </si>
  <si>
    <t>OGMORE COMPREHENSIVE SCHOOL</t>
  </si>
  <si>
    <t>CEDARS PRIMARY SCHOOL</t>
  </si>
  <si>
    <t>WIGTON MOOR PRIMARY SCHOOL</t>
  </si>
  <si>
    <t>AVON VALE TRAINING LIMITED</t>
  </si>
  <si>
    <t>LARK HILL PRIMARY SCHOOL</t>
  </si>
  <si>
    <t>BROUGHTON FIELDS PRIMARY SCHOOL</t>
  </si>
  <si>
    <t>BRIDGEMARY SCHOOL</t>
  </si>
  <si>
    <t>OLUSHOLA ISAAC</t>
  </si>
  <si>
    <t>EMMAUS NORTH EAST</t>
  </si>
  <si>
    <t>CHERRY TRAINING LIMITED</t>
  </si>
  <si>
    <t>ZENITH ACADEMY C.I.C.</t>
  </si>
  <si>
    <t>TQ EDUCATION AND TRAINING LIMITED</t>
  </si>
  <si>
    <t>WORLD SCHOOLS LIMITED</t>
  </si>
  <si>
    <t>CAREW MANOR SCHOOL</t>
  </si>
  <si>
    <t>SPRINGFIELDS FUELS LIMITED</t>
  </si>
  <si>
    <t>LEASOWES HIGH SCHOOL</t>
  </si>
  <si>
    <t>EWEMOVE (BOURNVILLE) LIMITED</t>
  </si>
  <si>
    <t>SUFFOLK ONE</t>
  </si>
  <si>
    <t>LONDON TRAINING, COACHING AND CONSULTANCY SERVICES LTD</t>
  </si>
  <si>
    <t>BAINTON CONSTRUCTION TRAINING LTD</t>
  </si>
  <si>
    <t>TARBERT ACADEMY</t>
  </si>
  <si>
    <t>AUCHTERHOUSE PRIMARY SCHOOL</t>
  </si>
  <si>
    <t>WILLIAM PERKIN CHURCH OF ENGLAND HIGH SCHOOL</t>
  </si>
  <si>
    <t>SPEARHEAD TRAINING GROUP LIMITED</t>
  </si>
  <si>
    <t>HULL COUNCIL OF DISABLED PEOPLE</t>
  </si>
  <si>
    <t>MEDIABLE LTD</t>
  </si>
  <si>
    <t>FIRST AID TRAINING EXECUTIVE LIMITED</t>
  </si>
  <si>
    <t>APPLEFORD SCHOOL</t>
  </si>
  <si>
    <t>ANTONY CHURCH OF ENGLAND SCHOOL</t>
  </si>
  <si>
    <t>KRUGER ASSOCIATES LTD</t>
  </si>
  <si>
    <t>HERTFORD REGIONAL COLLEGE</t>
  </si>
  <si>
    <t>GREAT PONTON CHURCH OF ENGLAND SCHOOL</t>
  </si>
  <si>
    <t>CAE TRAINING &amp; SERVICES UK LTD</t>
  </si>
  <si>
    <t>ACUITY PROFESSIONAL ADVISERS LTD</t>
  </si>
  <si>
    <t>CROOKHORN COLLEGE</t>
  </si>
  <si>
    <t>ROSEBERRY PRIMARY SCHOOL</t>
  </si>
  <si>
    <t>HEADWAY ARTS</t>
  </si>
  <si>
    <t>FREELAND CHURCH OF ENGLAND PRIMARY SCHOOL</t>
  </si>
  <si>
    <t>NIMBLE DELIVERY LIMITED</t>
  </si>
  <si>
    <t>ABBOT BEYNE SCHOOL</t>
  </si>
  <si>
    <t>BROOKE TAYLOR EDUCATION CONSULTANCY LTD</t>
  </si>
  <si>
    <t>ST MICHAEL'S CATHOLIC GRAMMAR SCHOOL</t>
  </si>
  <si>
    <t>CHRIS FLEET LIMITED</t>
  </si>
  <si>
    <t>HORNCASTLE COMMUNITY PRIMARY SCHOOL</t>
  </si>
  <si>
    <t>CIRCA HEALTHCARE LIMITED</t>
  </si>
  <si>
    <t>THE LACON CHILDE SCHOOL</t>
  </si>
  <si>
    <t>TAIN ROYAL ACADEMY</t>
  </si>
  <si>
    <t>TIME 4 PILATES LIMITED</t>
  </si>
  <si>
    <t>GEORGE WHITE JUNIOR SCHOOL</t>
  </si>
  <si>
    <t>LONGFORD COFE PRIMARY SCHOOL</t>
  </si>
  <si>
    <t>MEDIA CLOCK LIMITED</t>
  </si>
  <si>
    <t>ST PETER'S COFE PRIMARY AND NURSERY SCHOOL</t>
  </si>
  <si>
    <t>RAVENSTHORPE PRIMARY SCHOOL</t>
  </si>
  <si>
    <t>SOLEBAY PRIMARY - A PARADIGM ACADEMY</t>
  </si>
  <si>
    <t>WASELEY HILLS HIGH SCHOOL AND SIXTH FORM CENTRE</t>
  </si>
  <si>
    <t>MOUNT CARMEL PRIMARY SCHOOL</t>
  </si>
  <si>
    <t>LONG MELFORD CHURCH OF ENGLAND PRIMARY SCHOOL</t>
  </si>
  <si>
    <t>ALTUS CARE LIMITED</t>
  </si>
  <si>
    <t>STRATEGIC ALIGNMENT LTD</t>
  </si>
  <si>
    <t>CRAIGOUR PARK PRIMARY</t>
  </si>
  <si>
    <t>VIGO PRIMARY SCHOOL</t>
  </si>
  <si>
    <t>WISTASTON CHURCH LANE ACADEMY</t>
  </si>
  <si>
    <t>ALTON COMMUNITY ASSOCIATION</t>
  </si>
  <si>
    <t>RIVERSIDE CHILDCARE AGENCY LIMITED</t>
  </si>
  <si>
    <t>PIKES LANE PRIMARY SCHOOL</t>
  </si>
  <si>
    <t>THE VIKING SCHOOL</t>
  </si>
  <si>
    <t>BROWN SUGAR SALONS AND TRAINING LIMITED</t>
  </si>
  <si>
    <t>BIRMINGHAM BUDDHIST CENTRE</t>
  </si>
  <si>
    <t>THE URQUHART PARTNERSHIP (MANCHESTER) LIMITED</t>
  </si>
  <si>
    <t>ST JOHN THE EVANGELIST COFE PRIMARY SCHOOL MACCLESFIELD</t>
  </si>
  <si>
    <t>COPPICE PRIMARY PARTNERSHIP</t>
  </si>
  <si>
    <t>THE SAFETY TRAINING UNIT LIMITED</t>
  </si>
  <si>
    <t>CHERRY TREE ACADEMY</t>
  </si>
  <si>
    <t>WINSOR PIANO SCHOOL LTD</t>
  </si>
  <si>
    <t>EDUCATION WORKS LIMITED</t>
  </si>
  <si>
    <t>LONG MARSTON CHURCH OF ENGLAND VOLUNTARY CONTROLLED PRIMARY SCHOOL</t>
  </si>
  <si>
    <t>THE SLADEN COFE MIDDLE SCHOOL</t>
  </si>
  <si>
    <t>BANANA ENTERPRISE NETWORK LTD</t>
  </si>
  <si>
    <t>ST PATRICK'S CATHOLIC PRIMARY SCHOOL, WEDNESFIELD</t>
  </si>
  <si>
    <t>OXGANG SCHOOL AND SUPPORT SERVICE</t>
  </si>
  <si>
    <t>ORCHARD HEAD JUNIOR AND INFANT AND NURSERY SCHOOL</t>
  </si>
  <si>
    <t>NORTH RIDING COUNTY FOOTBALL ASSOCIATION LIMITED</t>
  </si>
  <si>
    <t>ANT MARKETING LIMITED</t>
  </si>
  <si>
    <t>BERVIE SCHOOL</t>
  </si>
  <si>
    <t>KINGSHURST CTC ENTERPRISES LIMITED</t>
  </si>
  <si>
    <t>MICROFINANCE WITHOUT BORDERS LIMITED</t>
  </si>
  <si>
    <t>GEBERIT SALES LIMITED</t>
  </si>
  <si>
    <t>ATHENA SCHOOL</t>
  </si>
  <si>
    <t>RADA IN BUSINESS LIMITED</t>
  </si>
  <si>
    <t>INTERNATIONAL COLLEGE OF PROFESSIONAL SELLING LIMITED</t>
  </si>
  <si>
    <t>SACRED HEART CATHOLIC PRIMARY SCHOOL - A CATHOLIC VOLUNTARY ACADEMY</t>
  </si>
  <si>
    <t>COMMUNITY ASSISTED PROJECTS</t>
  </si>
  <si>
    <t>BLYTHE BRIDGE HIGH SCHOOL</t>
  </si>
  <si>
    <t>BRIDGE TRAINING (UK) LTD</t>
  </si>
  <si>
    <t>COMMUNITY HELP &amp; INFORMATION SERVICE C.I.C.</t>
  </si>
  <si>
    <t>NEWHAM COLLEGIATE SIXTH FORM CENTRE, CITY OF LONDON ACADEMY</t>
  </si>
  <si>
    <t>TRAINING PEOPLE FOR THE FUTURE LTD</t>
  </si>
  <si>
    <t>NATIONAL PHYSICAL LABORATORY LIMITED</t>
  </si>
  <si>
    <t>BUSINESS LINK SHROPSHIRE LIMITED</t>
  </si>
  <si>
    <t>CHARTERED SURVEYORS TRAINING TRUST</t>
  </si>
  <si>
    <t>OXFORD INSTITUTE OF LEGAL PRACTICE</t>
  </si>
  <si>
    <t>BEAUPRE COMMUNITY PRIMARY SCHOOL</t>
  </si>
  <si>
    <t>TURTON SCHOOL</t>
  </si>
  <si>
    <t>LEY TOP PRIMARY SCHOOL</t>
  </si>
  <si>
    <t>DUTTONFISHER &amp; ASSOCIATES LLP</t>
  </si>
  <si>
    <t>J. MURPHY &amp; SONS LIMITED</t>
  </si>
  <si>
    <t>PIVOTAL PERFORMANCE LIMITED</t>
  </si>
  <si>
    <t>ELGOL PRIMARY SCHOOL</t>
  </si>
  <si>
    <t>GLOBALSTATUS CORPORATION</t>
  </si>
  <si>
    <t>KEY SKILLS SPORTS LTD</t>
  </si>
  <si>
    <t>ETON ACADEMY LTD</t>
  </si>
  <si>
    <t>BELLE VUE COMMUNITY, SPORTS &amp; YOUTH CENTRE LIMITED</t>
  </si>
  <si>
    <t>LEADS INTERNATIONAL LIMITED</t>
  </si>
  <si>
    <t>THE HAPPY LEARNING COMPANY LTD</t>
  </si>
  <si>
    <t>GLEVUM SECURITY LTD.</t>
  </si>
  <si>
    <t>The College of West Anglia</t>
  </si>
  <si>
    <t>THE PAINT RESEARCH ASSOCIATION LIMITED</t>
  </si>
  <si>
    <t>MAPLE RIDGE SCHOOL</t>
  </si>
  <si>
    <t>SOUTHWICK  COMMUNITY PRIMARY SCHOOL</t>
  </si>
  <si>
    <t>PGNOSIS LIMITED</t>
  </si>
  <si>
    <t>ANNS GROVE PRIMARY SCHOOL</t>
  </si>
  <si>
    <t>QUEEN'S PARK SCHOOL, LINCOLN</t>
  </si>
  <si>
    <t>WEYFORD NURSERY AND PRIMARY SCHOOL</t>
  </si>
  <si>
    <t>SS SIMON &amp; JUDE COFE PRIMARY SCHOOL, BOLTON</t>
  </si>
  <si>
    <t>BLUE CROSS</t>
  </si>
  <si>
    <t>RIDGEWOOD COMMUNITY HIGH SCHOOL</t>
  </si>
  <si>
    <t>OLD BUCKENHAM PRIMARY SCHOOL AND NURSERY</t>
  </si>
  <si>
    <t>HARIHARA ACCOUNTANTS LTD</t>
  </si>
  <si>
    <t>PURE ONLINE GENIUS LTD</t>
  </si>
  <si>
    <t>HIGH HALSTOW PRIMARY ACADEMY</t>
  </si>
  <si>
    <t>DEVORAN SCHOOL</t>
  </si>
  <si>
    <t>COMMUNITY ORGANISERS LIMITED</t>
  </si>
  <si>
    <t>KATHERINE SEMAR JUNIOR SCHOOL</t>
  </si>
  <si>
    <t>BEACON VIEW PRIMARY ACADEMY</t>
  </si>
  <si>
    <t>ESHER COLLEGE</t>
  </si>
  <si>
    <t>HEATHERLEY PRIMARY SCHOOL</t>
  </si>
  <si>
    <t>ROSEMARYS DEVELOPMENTS LTD</t>
  </si>
  <si>
    <t>OAKDOWN HOUSE LIMITED</t>
  </si>
  <si>
    <t>UK ONLINE SCHOOL LIMITED</t>
  </si>
  <si>
    <t>CONTEMPORARY PLC</t>
  </si>
  <si>
    <t>TIS TRAINING &amp; CONSULTANCY LIMITED</t>
  </si>
  <si>
    <t>J S TRAINING CONSULTANTS LIMITED</t>
  </si>
  <si>
    <t>MORETON COMMUNITY SCHOOL</t>
  </si>
  <si>
    <t>SUMMIT COMMUNITY SKILLS AND TRAINING LIMITED</t>
  </si>
  <si>
    <t>CHEYNE MIDDLE SCHOOL</t>
  </si>
  <si>
    <t>GAYTON CHURCH OF ENGLAND PRIMARY ACADEMY</t>
  </si>
  <si>
    <t>Y2 EDUCATION</t>
  </si>
  <si>
    <t>GOLDEN DOVES LIMITED</t>
  </si>
  <si>
    <t>AIRE VOCATIONAL TRAINING LIMITED</t>
  </si>
  <si>
    <t>THE FACULTY OF QUEEN ETHELBURGA'S</t>
  </si>
  <si>
    <t>REBECCA WOOLLARD</t>
  </si>
  <si>
    <t>DORNOCH ACADEMY</t>
  </si>
  <si>
    <t>FEMACK TRAINING AND RECRUITMENT CONSULTANCY LTD</t>
  </si>
  <si>
    <t>COPPULL PARISH CHURCH OF ENGLAND PRIMARY SCHOOL</t>
  </si>
  <si>
    <t>JRW TRAINING LTD.</t>
  </si>
  <si>
    <t>HUTHWAITE RESEARCH GROUP LIMITED</t>
  </si>
  <si>
    <t>APPLEBY TRUST - THE</t>
  </si>
  <si>
    <t>WELLS PARK SCHOOL</t>
  </si>
  <si>
    <t>SHOOTING SCENES LIMITED</t>
  </si>
  <si>
    <t>AIRDRIE ACADEMY</t>
  </si>
  <si>
    <t>TUTSHILL CHURCH OF ENGLAND PRIMARY SCHOOL</t>
  </si>
  <si>
    <t>BUSINESS LINK NORFOLK LTD</t>
  </si>
  <si>
    <t>ATWOOD PRIMARY SCHOOL</t>
  </si>
  <si>
    <t>KINGSTON RIDING SCHOOL LIMITED</t>
  </si>
  <si>
    <t>WINTHORPE PRIMARY SCHOOL</t>
  </si>
  <si>
    <t>INTEGRATED UTILITY SERVICES LIMITED</t>
  </si>
  <si>
    <t>EDUCATION EXCELLENCE FOR ALL TRUST</t>
  </si>
  <si>
    <t>NEWLYN ART GALLERY LIMITED</t>
  </si>
  <si>
    <t>RUDOLF STEINER SCHOOL OF EDINBURGH</t>
  </si>
  <si>
    <t>NORTH WEST ANGLIA NHS FOUNDATION TRUST</t>
  </si>
  <si>
    <t>CRAFT COOP CIC</t>
  </si>
  <si>
    <t>COATES LANE PRIMARY SCHOOL</t>
  </si>
  <si>
    <t>THE LINCOLN ST PETER-IN-EASTGATE CHURCH OF ENGLAND (CONTROLLED) INFANTS SCHOOL</t>
  </si>
  <si>
    <t>EVERYWOMAN LIMITED</t>
  </si>
  <si>
    <t>BRIARWOOD SCHOOL</t>
  </si>
  <si>
    <t>HENDERSON GREEN PRIMARY SCHOOL</t>
  </si>
  <si>
    <t>NEPTUNE SECURITY GROUP LTD</t>
  </si>
  <si>
    <t>ARDERSIER PRIMARY SCHOOL</t>
  </si>
  <si>
    <t>COMMITMENT CARE LIMITED</t>
  </si>
  <si>
    <t>WENDOVER CHURCH OF ENGLAND JUNIOR SCHOOL</t>
  </si>
  <si>
    <t>HOWARD COMMUNITY PRIMARY SCHOOL</t>
  </si>
  <si>
    <t>RTS ENVIRONMENTAL LTD</t>
  </si>
  <si>
    <t>NCG (MANCHESTER) LIMITED</t>
  </si>
  <si>
    <t>THE ROYAL FIRST SCHOOL</t>
  </si>
  <si>
    <t>LANTERN OF KNOWLEDGE SECONDARY SCHOOL</t>
  </si>
  <si>
    <t>HEIDELBERG GRAPHIC EQUIPMENT LIMITED</t>
  </si>
  <si>
    <t>ADDINGHAM PRIMARY SCHOOL</t>
  </si>
  <si>
    <t>NEW SCOTLAND HILL PRIMARY SCHOOL</t>
  </si>
  <si>
    <t>DON'T FORGET THE BUBBLES LTD</t>
  </si>
  <si>
    <t>HILL AVENUE ACADEMY</t>
  </si>
  <si>
    <t>LANCASHIRE COUNCIL FOR VOLUNTARY YOUTH SERVICES</t>
  </si>
  <si>
    <t>WRIGHTINGTON MOSSY LEA PRIMARY SCHOOL</t>
  </si>
  <si>
    <t>SANDYCROFT</t>
  </si>
  <si>
    <t>BALSHAW LANE COMMUNITY PRIMARY SCHOOL</t>
  </si>
  <si>
    <t>UPTON WESTLEA PRIMARY SCHOOL</t>
  </si>
  <si>
    <t>SHIRELAND COLLEGIATE ACADEMY</t>
  </si>
  <si>
    <t>CIVIL SERVICE COLLEGE LIMITED</t>
  </si>
  <si>
    <t>THE NORTHERN PATH LIMITED</t>
  </si>
  <si>
    <t>THE COLLABORATIVE EDUCATIONAL TRUST OF WILMSLOW</t>
  </si>
  <si>
    <t>ALL SAINTS ROMAN CATHOLIC PRIMARY SCHOOL</t>
  </si>
  <si>
    <t>WALKERN PRIMARY SCHOOL</t>
  </si>
  <si>
    <t>CRYPTIC PEACH LIMITED</t>
  </si>
  <si>
    <t>EXCELSIOR COLLEGE</t>
  </si>
  <si>
    <t>14 STARS (LONDON) LTD</t>
  </si>
  <si>
    <t>ALTIAR LIMITED</t>
  </si>
  <si>
    <t>WILLOW WOOD COMMUNITY NURSERY &amp; PRIMARY SCHOOL</t>
  </si>
  <si>
    <t>NATIONAL CARE ASSOCIATION</t>
  </si>
  <si>
    <t>THE JAPANESE SCHOOL</t>
  </si>
  <si>
    <t>GRADUATE SCHOOL OF MANAGEMENT</t>
  </si>
  <si>
    <t>ROYAL COLLEGE OF NURSING OF THE UNITED KINGDOM (THE)</t>
  </si>
  <si>
    <t>WAYS INTO WORK C.I.C.</t>
  </si>
  <si>
    <t>HIGH CLARENCE PRIMARY SCHOOL</t>
  </si>
  <si>
    <t>YSGOL PLAS BRONDYFFRYN</t>
  </si>
  <si>
    <t>ARNOLD HOUSE SCHOOL</t>
  </si>
  <si>
    <t>FULL COLUMN LIMITED</t>
  </si>
  <si>
    <t>PROSAFETY TRAINING LTD</t>
  </si>
  <si>
    <t>SKILLS FUNDING AGENCY - PDS PROVIDER A</t>
  </si>
  <si>
    <t>HARRIS PRIMARY ACADEMY PURLEY WAY</t>
  </si>
  <si>
    <t>BOUNDARY COMMUNITY SCHOOL LIMITED</t>
  </si>
  <si>
    <t>THE TRAINING FRAMEWORK LTD</t>
  </si>
  <si>
    <t>PIONEER LEARNING LTD</t>
  </si>
  <si>
    <t>GREYFRIARS RC PRIMARY SCHOOL</t>
  </si>
  <si>
    <t>SARISBURY CHURCH OF ENGLAND JUNIOR SCHOOL</t>
  </si>
  <si>
    <t>THE JOHN HARROX PRIMARY SCHOOL, MOULTON</t>
  </si>
  <si>
    <t>STREETWISE YOUNG PEOPLES PROJECT</t>
  </si>
  <si>
    <t>MAYFLOWER PRIMARY SCHOOL</t>
  </si>
  <si>
    <t>LANGUAGE COACH LIMITED</t>
  </si>
  <si>
    <t>LOCH PRIMARY SCHOOL</t>
  </si>
  <si>
    <t>EXCLUDED LIMITED</t>
  </si>
  <si>
    <t>CHESHIRE HOCKEY COACHING SOLUTIONS LIMITED</t>
  </si>
  <si>
    <t>ST JOHN'S VA CHURCH OF ENGLAND PRIMARY SCHOOL, THORNHAM</t>
  </si>
  <si>
    <t>RELATE DORSET AND SOUTH WILTSHIRE</t>
  </si>
  <si>
    <t>TOWER STAFF CONSTRUCTION TRAINING LTD</t>
  </si>
  <si>
    <t>BEXTON PRIMARY SCHOOL</t>
  </si>
  <si>
    <t>LAMPTON SCHOOL</t>
  </si>
  <si>
    <t>THE ST GILBERT OF SEMPRINGHAM CHURCH OF ENGLAND PRIMARY SCHOOL, POINTON</t>
  </si>
  <si>
    <t>ST CHRISTOPHER PRIMARY SCHOOL</t>
  </si>
  <si>
    <t>PARK GATE PRIMARY SCHOOL</t>
  </si>
  <si>
    <t>INSIGHTS INDEPENDENT SCHOOL</t>
  </si>
  <si>
    <t>ST PANCRAS CATHOLIC PRIMARY SCHOOL, IPSWICH</t>
  </si>
  <si>
    <t>GROOMERS TRAINING LIMITED</t>
  </si>
  <si>
    <t>BEACON PRIMARY ACADEMY</t>
  </si>
  <si>
    <t>ESSENTIAL NAIL PRODUCTS LIMITED</t>
  </si>
  <si>
    <t>PARKSTONE YACHT CLUB LIMITED</t>
  </si>
  <si>
    <t>AL-NOOR VOLUNTARY AIDED MUSLIM PRIMARY SCHOOL</t>
  </si>
  <si>
    <t>ACCOUNTANCY CHAMPS LTD</t>
  </si>
  <si>
    <t>LARKFIELD PRIMARY SCHOOL</t>
  </si>
  <si>
    <t>PROACTIVE TECHNICAL TRAINING LIMITED</t>
  </si>
  <si>
    <t>PERFECTUS LIMITED</t>
  </si>
  <si>
    <t>THE LIMES SCHOOL</t>
  </si>
  <si>
    <t>ROYBRIDGE PRIMARY SCHOOL</t>
  </si>
  <si>
    <t>DAYWATCH LTD</t>
  </si>
  <si>
    <t>ST DAVID'S CATHOLIC COLLEGE</t>
  </si>
  <si>
    <t>ATKINS LGV TRAINING LIMITED</t>
  </si>
  <si>
    <t>GRUPPO VILLANI LTD</t>
  </si>
  <si>
    <t>LONDON DISABILITY TRAINING CENTRE LTD</t>
  </si>
  <si>
    <t>AUTISM CONCERN</t>
  </si>
  <si>
    <t>DARWEN ST JAMES COFE PRIMARY ACADEMY</t>
  </si>
  <si>
    <t>HM PRISON PARC</t>
  </si>
  <si>
    <t>EDGE GROVE SCHOOL</t>
  </si>
  <si>
    <t>CROWN ACADEMY OF HAIR EXTENSIONS LIMITED</t>
  </si>
  <si>
    <t>ST CHARLES CATHOLIC PRIMARY SCHOOL</t>
  </si>
  <si>
    <t>ARK JOHN KEATS ACADEMY</t>
  </si>
  <si>
    <t>RAUNDS PARK INFANT SCHOOL</t>
  </si>
  <si>
    <t>VICTORIA PARK INFANT SCHOOL</t>
  </si>
  <si>
    <t>YOUR VOICE COUNTS</t>
  </si>
  <si>
    <t>OUR LADY OF GRACE RC INFANT AND NURSERY SCHOOL</t>
  </si>
  <si>
    <t>EUROGOLD TRAINING SERVICES LIMITED</t>
  </si>
  <si>
    <t>TOMLINSCOTE SCHOOL</t>
  </si>
  <si>
    <t>PROJECT SEMH LTD</t>
  </si>
  <si>
    <t>KINCARDINE-IN-MENTEITH PRIMARY SCHOOL</t>
  </si>
  <si>
    <t>HAZELWOOD JUNIOR SCHOOL</t>
  </si>
  <si>
    <t>THE RHEMA CONSULTANCY LIMITED</t>
  </si>
  <si>
    <t>MUSWELL HILL PRIMARY SCHOOL</t>
  </si>
  <si>
    <t>LARKHALL ACADEMY</t>
  </si>
  <si>
    <t>KINGSFLEET PRIMARY SCHOOL</t>
  </si>
  <si>
    <t>LYNG HALL SCHOOL</t>
  </si>
  <si>
    <t>EMPOWER TEACHERS LIMITED</t>
  </si>
  <si>
    <t>NTT SOLUTIONS LIMITED</t>
  </si>
  <si>
    <t>CHRISTOPHER RAWLINS CHURCH OF ENGLAND VOLUNTARY AIDED PRIMARY SCHOOL</t>
  </si>
  <si>
    <t>BALLAKERMEEN HIGH SCHOOL</t>
  </si>
  <si>
    <t>SERENA GRANT &amp; CO LIMITED</t>
  </si>
  <si>
    <t>EXAMINATION &amp; ASSESSMENT SERVICES LIMITED</t>
  </si>
  <si>
    <t>PERITON MEAD INDEPENDENT SCHOOL</t>
  </si>
  <si>
    <t>DAVENTRY HILL SCHOOL</t>
  </si>
  <si>
    <t>3E TRAINING LIMITED</t>
  </si>
  <si>
    <t>YOUTH EMPLOYMENT UK C.I.C.</t>
  </si>
  <si>
    <t>ST EUGENE DE MAZENOD ROMAN CATHOLIC PRIMARY SCHOOL</t>
  </si>
  <si>
    <t>CORE TRAINING &amp; CONSULTANCY LIMITED</t>
  </si>
  <si>
    <t>HUYTON TRAVEL LIMITED</t>
  </si>
  <si>
    <t>ST GILES ACADEMY</t>
  </si>
  <si>
    <t>WITNESHAM PRIMARY SCHOOL</t>
  </si>
  <si>
    <t>ENVIRONMENTAL TRAINING AND ASSESSMENT CENTRE LIMITED</t>
  </si>
  <si>
    <t>HAIRFORCE 1 TRAINING ACADEMY LIMITED</t>
  </si>
  <si>
    <t>ST RICHARD'S CATHOLIC COLLEGE</t>
  </si>
  <si>
    <t>GODDESS PUBLISHING LTD</t>
  </si>
  <si>
    <t>INVERALMOND COMMUNITY HIGH SCHOOL</t>
  </si>
  <si>
    <t>THE KING'S SCHOOL TYNEMOUTH LIMITED</t>
  </si>
  <si>
    <t>BLACKBOURNE CHURCH OF ENGLAND VOLUNTARY CONTROLLED MIDDLE SCHOOL, STANTON</t>
  </si>
  <si>
    <t>SKILLS FORMATION LIMITED</t>
  </si>
  <si>
    <t>EPLOUGH CONSULTING LIMITED</t>
  </si>
  <si>
    <t>HAMPTON GARDENS SECONDARY SCHOOL</t>
  </si>
  <si>
    <t>CLAIRE LOUISE TABERT</t>
  </si>
  <si>
    <t>WEST TRAINING LTD</t>
  </si>
  <si>
    <t>SHIPLEY ART GALLERY</t>
  </si>
  <si>
    <t>ST THOMAS OF CANTERBURY CHURCH OF ENGLAND AIDED INFANT SCHOOL</t>
  </si>
  <si>
    <t>PHOENIX HOUSE</t>
  </si>
  <si>
    <t>SCHOOL OF COMPUTER TECHNOLOGY LIMITED</t>
  </si>
  <si>
    <t>THE CENTRAL IT TRAINING COMPANY LIMITED</t>
  </si>
  <si>
    <t>ROYSIA MIDDLE SCHOOL</t>
  </si>
  <si>
    <t>WYNDHAM SCHOOL</t>
  </si>
  <si>
    <t>TOWNHILL INFANT SCHOOL</t>
  </si>
  <si>
    <t>DR RADCLIFFE'S CHURCH OF ENGLAND SCHOOL</t>
  </si>
  <si>
    <t>ASPIRE-IGEN GROUP LTD</t>
  </si>
  <si>
    <t>NORTH WEST SPORTS COLLEGE LTD</t>
  </si>
  <si>
    <t>WATER LANE PRIMARY ACADEMY</t>
  </si>
  <si>
    <t>TOWER HOUSE SCHOOL</t>
  </si>
  <si>
    <t>HARECLIVE ACADEMY</t>
  </si>
  <si>
    <t>THE BOXING ACADEMY FOUNDATION</t>
  </si>
  <si>
    <t>IAU COLLEGE OF MEDICINE PLC</t>
  </si>
  <si>
    <t>CUSGARNE COMMUNITY PRIMARY SCHOOL</t>
  </si>
  <si>
    <t>KEIR TRAINING &amp; RECRUITMENT LTD</t>
  </si>
  <si>
    <t>OUR LADY OF MOUNT CARMEL CATHOLIC PRIMARY SCHOOL, WINCANTON</t>
  </si>
  <si>
    <t>FIGHT FIT TRAINING AND DEVELOPMENT LTD</t>
  </si>
  <si>
    <t>ACUGMS LTD.</t>
  </si>
  <si>
    <t>N J TRAINING LTD</t>
  </si>
  <si>
    <t>WESTON PARK PRIMARY SCHOOL</t>
  </si>
  <si>
    <t>BG TRAINING CENTRE LTD</t>
  </si>
  <si>
    <t>GINGERBREAD NORTHERN IRELAND</t>
  </si>
  <si>
    <t>ST JOSEPH'S CATHOLIC PRIMARY SCHOOL, SWF</t>
  </si>
  <si>
    <t>THE SOUTHERN SCHOOL OF HAIRDRESSING LTD</t>
  </si>
  <si>
    <t>SAVANT TRAINING &amp; CONSULTANCY LIMITED</t>
  </si>
  <si>
    <t>KUDZI COACHING &amp; TRAINING LTD</t>
  </si>
  <si>
    <t>YSGOL PEN-Y-BRYN</t>
  </si>
  <si>
    <t>ADVANCED LEARNING SYSTEMS LIMITED</t>
  </si>
  <si>
    <t>BEDLINGTONSHIRE COMMUNITY HIGH SCHOOL</t>
  </si>
  <si>
    <t>HAMO</t>
  </si>
  <si>
    <t>H RETAIL REALISATIONS LIMITED</t>
  </si>
  <si>
    <t>WARWICKSHIRE GARAGE &amp; TRANSPORT GROUP TRAINING ASSOCIATION LIMITED</t>
  </si>
  <si>
    <t>QUAKER TAPESTRY LTD</t>
  </si>
  <si>
    <t>SUSSEX BUSINESS SCHOOL LIMITED</t>
  </si>
  <si>
    <t>TECHNICAL EDUCATION CENTRE OPEN LEARNING LTD</t>
  </si>
  <si>
    <t>AVON AND SOMERSET PROBATION TRUST</t>
  </si>
  <si>
    <t>J M TREE SERVICES CUMBRIA LTD</t>
  </si>
  <si>
    <t>PEMBROKESHIRE COUNTY COUNCIL</t>
  </si>
  <si>
    <t>APPQUAL LTD</t>
  </si>
  <si>
    <t>HENLEAZE INFANT SCHOOL</t>
  </si>
  <si>
    <t>LITTLE LONDON COMMUNITY PRIMARY SCHOOL</t>
  </si>
  <si>
    <t>STRAND PRIMARY ACADEMY</t>
  </si>
  <si>
    <t>LIGHTMAN SOLUTIONS LIMITED</t>
  </si>
  <si>
    <t>SARENS (UK) LTD</t>
  </si>
  <si>
    <t>QUEENS PARK COMMUNITY SCHOOL</t>
  </si>
  <si>
    <t>LEXUS CARE LTD.</t>
  </si>
  <si>
    <t>D L A CONNECT LIMITED</t>
  </si>
  <si>
    <t>REDSTONE TRAINING LTD</t>
  </si>
  <si>
    <t>COMEDY PEOPLE LIMITED</t>
  </si>
  <si>
    <t>BELFAIRS HIGH SCHOOL</t>
  </si>
  <si>
    <t>LYNN GROVE VA HIGH SCHOOL</t>
  </si>
  <si>
    <t>JOHNSTONE HIGH SCHOOL</t>
  </si>
  <si>
    <t>PAPER BOAT GALLERY C.I.C.</t>
  </si>
  <si>
    <t>EVOLUTION TRAINING LIMITED</t>
  </si>
  <si>
    <t>STROMNESS ACADEMY</t>
  </si>
  <si>
    <t>PAGEFORWARD LEARNING LIMITED</t>
  </si>
  <si>
    <t>PIPEX LIMITED</t>
  </si>
  <si>
    <t>PAXCROFT PRIMARY SCHOOL</t>
  </si>
  <si>
    <t>PORTCHESTER COMMUNITY SCHOOL</t>
  </si>
  <si>
    <t>ELLESMERE PORT AND NESTON BOROUGH COUNCIL</t>
  </si>
  <si>
    <t>DEFFORD-CUM-BESFORD COFE SCHOOL</t>
  </si>
  <si>
    <t>THE POLYGON SCHOOL</t>
  </si>
  <si>
    <t>SEDGEMOOR LIFE</t>
  </si>
  <si>
    <t>GODALMING JUNIOR SCHOOL</t>
  </si>
  <si>
    <t>BRIGSTOCK LATHAM'S CHURCH OF ENGLAND PRIMARY SCHOOL</t>
  </si>
  <si>
    <t>WEST YORKSHIRE COLLEGE LIMITED</t>
  </si>
  <si>
    <t>ENERGY MANAGERS ASSOCIATION</t>
  </si>
  <si>
    <t>CLEATOR MOOR NURSERY SCHOOL</t>
  </si>
  <si>
    <t>LOGISTICS SKILLS &amp; CONSULTANCY (MIDLANDS) LTD</t>
  </si>
  <si>
    <t>SAFETY EXPERT LTD</t>
  </si>
  <si>
    <t>INFORMATION ASSET MANAGEMENT SOLUTIONS LTD</t>
  </si>
  <si>
    <t>RESOLIS PRIMARY SCHOOL</t>
  </si>
  <si>
    <t>DORTON COLLEGE OF FURTHER EDUCATION</t>
  </si>
  <si>
    <t>CUMBRIA ALCOHOL AND DRUG ADVISORY SERVICE</t>
  </si>
  <si>
    <t>HIGH ROAD TRAINING LTD</t>
  </si>
  <si>
    <t>SALTWOOD COFE PRIMARY SCHOOL</t>
  </si>
  <si>
    <t>ALDINGBOURNE PRIMARY SCHOOL</t>
  </si>
  <si>
    <t>KING'S LYNN ACADEMY</t>
  </si>
  <si>
    <t>LOCAL WORKS LTD</t>
  </si>
  <si>
    <t>CARLTON BOLLING</t>
  </si>
  <si>
    <t>J B TRAINING ACADEMY LTD</t>
  </si>
  <si>
    <t>ALVERTON PRIMARY SCHOOL</t>
  </si>
  <si>
    <t>WATERLOO PRIMARY SCHOOL</t>
  </si>
  <si>
    <t>Natasa Test from Live 2</t>
  </si>
  <si>
    <t>LICHFIELD CATHEDRAL SCHOOL (ST. CHAD'S)</t>
  </si>
  <si>
    <t>FOREST OF MERCIA CIC</t>
  </si>
  <si>
    <t>LIME ASSOCIATES LIMITED</t>
  </si>
  <si>
    <t>RIVERSIDE BRIDGE SCHOOL</t>
  </si>
  <si>
    <t>CUMBRIA COMMUNITY FOUNDATION</t>
  </si>
  <si>
    <t>JACOBS FIELD SERVICES LIMITED</t>
  </si>
  <si>
    <t>OLD HUTTON COFE SCHOOL</t>
  </si>
  <si>
    <t>ST MICHAEL'S CHURCH OF ENGLAND SCHOOL, LOUTH</t>
  </si>
  <si>
    <t>ORTON WISTOW PRIMARY SCHOOL</t>
  </si>
  <si>
    <t>COLNBROOK SCHOOL</t>
  </si>
  <si>
    <t>BOSLEY ST MARY'S COFE PRIMARY SCHOOL</t>
  </si>
  <si>
    <t>TIFERES</t>
  </si>
  <si>
    <t>KENT METRO LIMITED</t>
  </si>
  <si>
    <t>DEWHURST ST MARY COFE PRIMARY SCHOOL</t>
  </si>
  <si>
    <t>STAKESBY PRIMARY ACADEMY</t>
  </si>
  <si>
    <t>BOLTON-LE-SANDS CHURCH OF ENGLAND PRIMARY SCHOOL</t>
  </si>
  <si>
    <t>LITTLE PLUMSTEAD CHURCH OF ENGLAND PRIMARY SCHOOL</t>
  </si>
  <si>
    <t>HIGHGATE COMMUNITY PRIMARY SCHOOL</t>
  </si>
  <si>
    <t>CHILDMINDERS PLUS LTD</t>
  </si>
  <si>
    <t>SANDRINGHAM INFANT &amp; NURSERY ACADEMY</t>
  </si>
  <si>
    <t>SHE SOLUTIONS LIMITED</t>
  </si>
  <si>
    <t>EASTWOOD HIGH SCHOOL</t>
  </si>
  <si>
    <t>TRADES ACADEMY UK LTD</t>
  </si>
  <si>
    <t>FOLKESTONE, ST PETER'S CHURCH OF ENGLAND PRIMARY SCHOOL</t>
  </si>
  <si>
    <t>ST CLEMENT DANES COFE PRIMARY SCHOOL</t>
  </si>
  <si>
    <t>BRIDPORT ARTS CENTRE</t>
  </si>
  <si>
    <t>DORSET HOUSE SCHOOL</t>
  </si>
  <si>
    <t>LONDON METROPOLITAN COLLEGE INTERNATIONAL</t>
  </si>
  <si>
    <t>STALYHILL INFANT SCHOOL</t>
  </si>
  <si>
    <t>IMPERIUM SPORT LTD</t>
  </si>
  <si>
    <t>MADINATUL ULOOM AL ISLAMIYA SCHOOL</t>
  </si>
  <si>
    <t>TALEEM TRUST SCOTLAND</t>
  </si>
  <si>
    <t>TORKINGTON PRIMARY SCHOOL</t>
  </si>
  <si>
    <t>HMYOI NORTHALLERTON</t>
  </si>
  <si>
    <t>SAINT MICHAEL'S COLLEGE</t>
  </si>
  <si>
    <t>STEVE WALKER ASSOCIATES (UK) LIMITED</t>
  </si>
  <si>
    <t>WEASENHAM CHURCH OF ENGLAND PRIMARY ACADEMY</t>
  </si>
  <si>
    <t>BURNLEY COLLEGE</t>
  </si>
  <si>
    <t>MAGILLIGAN PRISON</t>
  </si>
  <si>
    <t>EMAGO LIMITED</t>
  </si>
  <si>
    <t>WEST BOROUGH PRIMARY SCHOOL</t>
  </si>
  <si>
    <t>SELS COLLEGE LIMITED</t>
  </si>
  <si>
    <t>THE SMB GROUP</t>
  </si>
  <si>
    <t>OUTWOOD ALTERNATIVE PROVISION ESTON</t>
  </si>
  <si>
    <t>NOVA TRAINING LIMITED</t>
  </si>
  <si>
    <t>AMBA TRAINING LTD</t>
  </si>
  <si>
    <t>PLYM ACADEMY TRUST</t>
  </si>
  <si>
    <t>WESTCOUNTRY MEDICAL SERVICES LTD</t>
  </si>
  <si>
    <t>LORRAINE CLANDILLON</t>
  </si>
  <si>
    <t>HEXHAM MIDDLE SCHOOL</t>
  </si>
  <si>
    <t>LHANBRYDE PRIMARY SCHOOL</t>
  </si>
  <si>
    <t>BLUESTONES INVESTMENT GROUP LIMITED</t>
  </si>
  <si>
    <t>MANCHESTER ROAD PRIMARY ACADEMY</t>
  </si>
  <si>
    <t>CITY COLLEGE COVENTRY</t>
  </si>
  <si>
    <t>VMAX DEVELOPMENT LTD</t>
  </si>
  <si>
    <t>CIRCLES ALT ED C.I.C.</t>
  </si>
  <si>
    <t>IRELETH ST PETER'S COFE PRIMARY SCHOOL</t>
  </si>
  <si>
    <t>AUCHENCAIRN SCHOOL</t>
  </si>
  <si>
    <t>Flax Bourton Church of England Primary School</t>
  </si>
  <si>
    <t>AGE UK LEEDS</t>
  </si>
  <si>
    <t>FALMOUTH FLEXIBLE LTD</t>
  </si>
  <si>
    <t>HEARTLANDS HIGH SCHOOL</t>
  </si>
  <si>
    <t>DEN HAAG LOGISTICS LIMITED</t>
  </si>
  <si>
    <t>CRESTWOOD PARK PRIMARY SCHOOL</t>
  </si>
  <si>
    <t>UTILISE TRAINING AND DEVELOPMENT SOLUTIONS LIMITED</t>
  </si>
  <si>
    <t>UTC PLYMOUTH</t>
  </si>
  <si>
    <t>HUNGERFORD PRIMARY SCHOOL AND CHILDREN'S CENTRE</t>
  </si>
  <si>
    <t>GREENFIELDS ACADEMY</t>
  </si>
  <si>
    <t>BELL'S BRAE PRIMARY SCHOOL</t>
  </si>
  <si>
    <t>N.P.T.A. LIMITED</t>
  </si>
  <si>
    <t>THE BRIDGE PROJECT (BRIDGING EDUCATION AND TRAINING IN THE COMMUNITY)</t>
  </si>
  <si>
    <t>CHALKHILL EDUCATION CENTRE, CHALKHILL HOSPITAL</t>
  </si>
  <si>
    <t>ROBERTSWOOD SCHOOL</t>
  </si>
  <si>
    <t>CAMPSBOURNE JUNIOR SCHOOL</t>
  </si>
  <si>
    <t>LEARN2 CORNWALL LTD</t>
  </si>
  <si>
    <t>THE PROMISE  SCHOOL</t>
  </si>
  <si>
    <t>ELITE TRAINING SERVICES (NW) C.I.C.</t>
  </si>
  <si>
    <t>THE CORNERSTONE SCHOOL</t>
  </si>
  <si>
    <t>SIRIUS BUSINESS SERVICES LTD.</t>
  </si>
  <si>
    <t>TRAINING SOLUTIONS &amp; CONSULTANCY 2000 LIMITED</t>
  </si>
  <si>
    <t>ST PETER'S EATON SQUARE COFE PRIMARY SCHOOL</t>
  </si>
  <si>
    <t>ROCK AND ROAD TRAINING LTD</t>
  </si>
  <si>
    <t>STAFFORDSHIRE OPERATOR TRAINING LIMITED</t>
  </si>
  <si>
    <t>WEALTHCARE (1985) LTD</t>
  </si>
  <si>
    <t>JC READY4WORK LIMITED</t>
  </si>
  <si>
    <t>CROSS LANE PRIMARY AND NURSERY SCHOOL</t>
  </si>
  <si>
    <t>PERSPECTIVE LIMITED</t>
  </si>
  <si>
    <t>EDWARD SHEERIEN SCHOOL</t>
  </si>
  <si>
    <t>DAVID LISTER SCHOOL</t>
  </si>
  <si>
    <t>LONDON COLLEGE OF PROFESSIONAL STUDIES LTD</t>
  </si>
  <si>
    <t>ARTHUR BUGLER PRIMARY SCHOOL</t>
  </si>
  <si>
    <t>ALNWICK LINDISFARNE MIDDLE SCHOOL</t>
  </si>
  <si>
    <t>SHERFORD VALE SCHOOL</t>
  </si>
  <si>
    <t>WATERLOO LODGE SCHOOL LTD.</t>
  </si>
  <si>
    <t>PEGASUS ACADEMY</t>
  </si>
  <si>
    <t>TALANTON LIMITED</t>
  </si>
  <si>
    <t>PINNACLE MANAGEMENT CONSULTANTS LIMITED</t>
  </si>
  <si>
    <t>DEVELOPING PEOPLE LIMITED</t>
  </si>
  <si>
    <t>BISHOP PERRIN CHURCH OF ENGLAND PRIMARY SCHOOL</t>
  </si>
  <si>
    <t>ALBANY COLLEGE LIMITED</t>
  </si>
  <si>
    <t>BLAKESLEY HALL PRIMARY SCHOOL</t>
  </si>
  <si>
    <t>THE HILL PRIMARY ACADEMY</t>
  </si>
  <si>
    <t>ALPINGTON AND BERGH APTON CHURCH OF ENGLAND VOLUNTARY AIDED PRIMARY SCHOOL</t>
  </si>
  <si>
    <t>FOLEY PARK PRIMARY SCHOOL AND NURSERY</t>
  </si>
  <si>
    <t>ST CATHERINE'S HODDESDON COFE PRIMARY SCHOOL</t>
  </si>
  <si>
    <t>HOSPITALITY PLUS LIMITED</t>
  </si>
  <si>
    <t>NORTHUMBRIA PROBATION TRUST</t>
  </si>
  <si>
    <t>ASPIRE BEHAVIOUR MANAGEMENT LIMITED</t>
  </si>
  <si>
    <t>SOMERFIELD STORES LIMITED</t>
  </si>
  <si>
    <t>RUTHERFORD SCHOOL</t>
  </si>
  <si>
    <t>KINDERLEY PRIMARY SCHOOL</t>
  </si>
  <si>
    <t>KINGSHOTT SCHOOL</t>
  </si>
  <si>
    <t>GATESHEAD COLLEGE</t>
  </si>
  <si>
    <t>POLAND CONSULTANCY LTD</t>
  </si>
  <si>
    <t>AUTOPEOPLE (UK) LIMITED</t>
  </si>
  <si>
    <t>HAZELWOOD HOMECARE LIMITED</t>
  </si>
  <si>
    <t>STAPLES CAPITAL LTD</t>
  </si>
  <si>
    <t>BBS LUTON LIMITED</t>
  </si>
  <si>
    <t>THE WEATHERALLS PRIMARY SCHOOL</t>
  </si>
  <si>
    <t>DORSET STUDIO SCHOOL</t>
  </si>
  <si>
    <t>HARBOURSIDE LEARNING PARTNERSHIP</t>
  </si>
  <si>
    <t>EHENSIDE COMMUNITY SCHOOL</t>
  </si>
  <si>
    <t>THE ENTERPRISE CHALLENGE LIMITED</t>
  </si>
  <si>
    <t>EEF NORTHERN ASSOCIATION</t>
  </si>
  <si>
    <t>ASSOCIATED TRAINERS LTD</t>
  </si>
  <si>
    <t>ST JOHN VIANNEY RC PRIMARY</t>
  </si>
  <si>
    <t>DELPH PRIMARY SCHOOL</t>
  </si>
  <si>
    <t>CHILTON CANTELO SCHOOL</t>
  </si>
  <si>
    <t>THE CENTRAL COLLEGE OF LONDON LIMITED</t>
  </si>
  <si>
    <t>KENNET DISTRICT COUNCIL</t>
  </si>
  <si>
    <t>PARK VIEW COMMUNITY SCHOOL</t>
  </si>
  <si>
    <t>ALPHA ANGLO COLLEGE LIMITED</t>
  </si>
  <si>
    <t>BRADWELL JUNIOR SCHOOL</t>
  </si>
  <si>
    <t>GLOBOSERVE LIMITED</t>
  </si>
  <si>
    <t>CIRCUS STREET LONDON LIMITED</t>
  </si>
  <si>
    <t>CARESKILLS ACADEMY LTD</t>
  </si>
  <si>
    <t>AFRIARD LTD</t>
  </si>
  <si>
    <t>OSPREY DYNAMICS LIMITED</t>
  </si>
  <si>
    <t>PACE EDUCATION</t>
  </si>
  <si>
    <t>ST AIDAN'S CHURCH OF ENGLAND VOLUNTARY AIDED FIRST SCHOOL</t>
  </si>
  <si>
    <t>QUANTICA SELECTION TRAINING LIMITED</t>
  </si>
  <si>
    <t>ORCHARD PARK HIGH SCHOOL</t>
  </si>
  <si>
    <t>BARGEDDIE PRIMARY SCHOOL</t>
  </si>
  <si>
    <t>BOOTSTRAP COMPANY LIMITED</t>
  </si>
  <si>
    <t>STOCKPORT ENGINEERING TRAINING ASSOCIATION LIMITED(THE)</t>
  </si>
  <si>
    <t>LIVE LANGUAGE LIMITED</t>
  </si>
  <si>
    <t>THE FUND FOR EARTH EDUCATION</t>
  </si>
  <si>
    <t>ROYAL SCHOOL FOR THE DEAF DERBY</t>
  </si>
  <si>
    <t>PARK EDUCATION RESOURCE CENTRE</t>
  </si>
  <si>
    <t>ST AUGUSTINE'S COFE PRIMARY SCHOOL</t>
  </si>
  <si>
    <t>WALTON HIGH</t>
  </si>
  <si>
    <t>THE SKILLS CAREERS ACADEMY LIMITED</t>
  </si>
  <si>
    <t>MPOWER (UK) MANAGEMENT CONSULTANCY LIMITED</t>
  </si>
  <si>
    <t>ICBS GLOBAL LIMITED</t>
  </si>
  <si>
    <t>WIMBLEDON VILLAGE RIDING STABLES LIMITED</t>
  </si>
  <si>
    <t>BAY LEARNING ACADEMY CIC</t>
  </si>
  <si>
    <t>SPROUSTON PRIMARY SCHOOL</t>
  </si>
  <si>
    <t>FRECKLETON STRIKE LANE PRIMARY SCHOOL</t>
  </si>
  <si>
    <t>VALLEY COLLEGE</t>
  </si>
  <si>
    <t>GOGO TRAINING LTD</t>
  </si>
  <si>
    <t>TOTTENHALL INFANT SCHOOL</t>
  </si>
  <si>
    <t>NEW PITSLIGO AND ST JOHN'S SCHOOL</t>
  </si>
  <si>
    <t>AQUANAUT TRAINING CENTRE LIMITED</t>
  </si>
  <si>
    <t>NAUTICAL ARCHAEOLOGY SOCIETY(THE)</t>
  </si>
  <si>
    <t>SAINT SEBASTIANS CHURCH OF ENGLAND PRIMARY SCHOOL</t>
  </si>
  <si>
    <t>NOVI.DIGITAL LTD</t>
  </si>
  <si>
    <t>MATTHEW HUMBERSTONE CHURCH OF ENGLAND SCHOOL</t>
  </si>
  <si>
    <t>BRAUNSTONE COMMUNITY PRIMARY SCHOOL</t>
  </si>
  <si>
    <t>TBAC CONSULTANTS LIMITED</t>
  </si>
  <si>
    <t>GOLDBEATERS PRIMARY SCHOOL</t>
  </si>
  <si>
    <t>ST CHRISTOPHER'S</t>
  </si>
  <si>
    <t>PARTNERS IN DEVELOPMENT LIMITED</t>
  </si>
  <si>
    <t>DUNCOMBE SCHOOL</t>
  </si>
  <si>
    <t>LEYLAND ST MARY'S ROMAN CATHOLIC PRIMARY SCHOOL</t>
  </si>
  <si>
    <t>NOUVEAU CONTOUR (U.K.) LIMITED</t>
  </si>
  <si>
    <t>WEALDEN WORKS</t>
  </si>
  <si>
    <t>ETUDE TRAINING LIMITED</t>
  </si>
  <si>
    <t>TANFIELD SCHOOL, SPECIALIST COLLEGE OF SCIENCE AND ENGINEERING</t>
  </si>
  <si>
    <t>A1 COMMUNITY LINKS COMMUNITY INTEREST COMPANY</t>
  </si>
  <si>
    <t>INDEPENDENT COLLEGE OF LONDON LTD</t>
  </si>
  <si>
    <t>BISHOPS TACHBROOK COFE PRIMARY SCHOOL</t>
  </si>
  <si>
    <t>DANE HOUSE</t>
  </si>
  <si>
    <t>THE LAW ACADEMY LTD</t>
  </si>
  <si>
    <t>ST JOHN THE BAPTIST CHURCH OF ENGLAND VOLUNTARY AIDED PRIMARY SCHOOL PEBMARSH</t>
  </si>
  <si>
    <t>RIGHTRACK</t>
  </si>
  <si>
    <t>RAWDEN ASSOCIATES LIMITED</t>
  </si>
  <si>
    <t>CANTRELL PRIMARY AND NURSERY SCHOOL</t>
  </si>
  <si>
    <t>CONSTRUCTIVE ASSESSMENT AND TRAINING SERVICES LTD</t>
  </si>
  <si>
    <t>ENGAINES PRIMARY SCHOOL AND NURSERY</t>
  </si>
  <si>
    <t>THOMAS HINDERWELL PRIMARY ACADEMY</t>
  </si>
  <si>
    <t>EDUCATION &amp; MEDIA SERVICES LTD</t>
  </si>
  <si>
    <t>FYLDE COAST SCITT LTD</t>
  </si>
  <si>
    <t>THE BRIDGE EDUCATION CENTRE</t>
  </si>
  <si>
    <t>RICIDE LIMITED</t>
  </si>
  <si>
    <t>ST GREGORY THE GREAT</t>
  </si>
  <si>
    <t>LONDON METRO COLLEGE LIMITED</t>
  </si>
  <si>
    <t>LLOYD MORGAN GROUP LIMITED</t>
  </si>
  <si>
    <t>ST ANDREW'S SCHOOL (ROCHESTER)</t>
  </si>
  <si>
    <t>CITY OF STOKE-ON-TRENT SIXTH FORM COLLEGE</t>
  </si>
  <si>
    <t>NEWKER PRIMARY SCHOOL</t>
  </si>
  <si>
    <t>TRENT VALE INFANT SCHOOL</t>
  </si>
  <si>
    <t>COMPLETE SALES AND RECRUITMENT LIMITED</t>
  </si>
  <si>
    <t>BELLROCK BUSINESS LIMITED</t>
  </si>
  <si>
    <t>MELISSA THOMPSON</t>
  </si>
  <si>
    <t>FOUNDATION 92</t>
  </si>
  <si>
    <t>PLYMOUTH ACADEMY OF CREATIVE ARTS</t>
  </si>
  <si>
    <t>SECRET WORLD WILDLIFE RESCUE</t>
  </si>
  <si>
    <t>TIMMERGREENS PRIMARY SCHOOL</t>
  </si>
  <si>
    <t>SOUTH CHESHIRE ACADAMY OF BARBERING LTD</t>
  </si>
  <si>
    <t>CAMBIAN RED ROSE SCHOOL</t>
  </si>
  <si>
    <t>CALEDONIA PRIMARY SCHOOL</t>
  </si>
  <si>
    <t>ILIFFE ARTS LTD.</t>
  </si>
  <si>
    <t>BREAMORE CHURCH OF ENGLAND PRIMARY SCHOOL</t>
  </si>
  <si>
    <t>ANGIE CARR ASSOCIATES LTD</t>
  </si>
  <si>
    <t>CASTLE MANOR ACADEMY</t>
  </si>
  <si>
    <t>VALLEY VIEW PRIMARY SCHOOL</t>
  </si>
  <si>
    <t>FAIRFIELDS PRIMARY SCHOOL</t>
  </si>
  <si>
    <t>BROMLEY HIGH SCHOOL</t>
  </si>
  <si>
    <t>HRM HOMECARE SERVICES LTD.</t>
  </si>
  <si>
    <t>SAINT MARTIN'S SCHOOL</t>
  </si>
  <si>
    <t>WESTERN CHURCH OF ENGLAND PRIMARY SCHOOL</t>
  </si>
  <si>
    <t>HAIR &amp; BODY ADDITIONS LIMITED</t>
  </si>
  <si>
    <t>PRE MED HEALTH CARE LIMITED</t>
  </si>
  <si>
    <t>BURTON-UPON-STATHER PRIMARY SCHOOL</t>
  </si>
  <si>
    <t>ST ANDREW'S ACADEMY</t>
  </si>
  <si>
    <t>AZTAK SOLUTIONS LIMITED</t>
  </si>
  <si>
    <t>CASTLEGREEN COMMUNITY SCHOOL</t>
  </si>
  <si>
    <t>CAMPBELL HARRIS TUTORS LIMITED</t>
  </si>
  <si>
    <t>CONTAMINATED LAND:APPLICATIONS IN REAL ENVIRONMENTS</t>
  </si>
  <si>
    <t>BEAU VALENTINE LTD</t>
  </si>
  <si>
    <t>CROSSROADS CARE EAST ANGLIA LIMITED</t>
  </si>
  <si>
    <t>THE OAKS ACADEMY</t>
  </si>
  <si>
    <t>BURBAGE CHURCH OF ENGLAND INFANT SCHOOL</t>
  </si>
  <si>
    <t>THE KINGFISHER SCHOOL</t>
  </si>
  <si>
    <t>MUIRTOWN PRIMARY SCHOOL</t>
  </si>
  <si>
    <t>D H JONES DRIVER TRAINING LIMITED</t>
  </si>
  <si>
    <t>CATON ST PAUL'S CHURCH OF ENGLAND PRIMARY SCHOOL</t>
  </si>
  <si>
    <t>DIAGTRONIC LIMITED</t>
  </si>
  <si>
    <t>WOODSPEEN TRAINING LIMITED</t>
  </si>
  <si>
    <t>THE EDWARD RICHARDSON PRIMARY SCHOOL, TETFORD</t>
  </si>
  <si>
    <t>COVE SCHOOL</t>
  </si>
  <si>
    <t>DIRECT COURSE LIMITED</t>
  </si>
  <si>
    <t>ACCESS FOR ALL</t>
  </si>
  <si>
    <t>BEDFORDSHIRE SCHOOLS' TRAINING PARTNERSHIP</t>
  </si>
  <si>
    <t>LLOYDS ACADEMY</t>
  </si>
  <si>
    <t>STRATHCONON PRIMARY SCHOOL</t>
  </si>
  <si>
    <t>LINK PRIMARY SCHOOL</t>
  </si>
  <si>
    <t>DUMBARTON ACADEMY</t>
  </si>
  <si>
    <t>SKILL HOUSE LIMITED</t>
  </si>
  <si>
    <t>SW TRAINING LIMITED</t>
  </si>
  <si>
    <t>CALDERDALE COLLEGE</t>
  </si>
  <si>
    <t>BROMLEY PUPIL REFERRAL SERVICE</t>
  </si>
  <si>
    <t>THE ENTERPRISE CENTRE LIMITED</t>
  </si>
  <si>
    <t>PARITY TRAINING LTD</t>
  </si>
  <si>
    <t>STREETS OF GROWTH</t>
  </si>
  <si>
    <t>BRIXHAM CHURCH OF ENGLAND PRIMARY</t>
  </si>
  <si>
    <t>PRIMUS TRAINING &amp; CONSULTANCY LIMITED</t>
  </si>
  <si>
    <t>BICKLEY PARK SCHOOL</t>
  </si>
  <si>
    <t>ELEARNING CENTRE LIMITED</t>
  </si>
  <si>
    <t>YOGA LONDON LTD</t>
  </si>
  <si>
    <t>SOUTH WILTSHIRE UTC</t>
  </si>
  <si>
    <t>ANGLIA EDUCATION LIMITED</t>
  </si>
  <si>
    <t>DRIVING TALENT LIMITED</t>
  </si>
  <si>
    <t>ST JOSEPH'S BOYS' SCHOOL</t>
  </si>
  <si>
    <t>SPECFLUE LIMITED</t>
  </si>
  <si>
    <t>OAKTREE SCHOOL</t>
  </si>
  <si>
    <t>KORTAS TRAINING LTD</t>
  </si>
  <si>
    <t>DERING EMPLOYMENT SERVICES LTD</t>
  </si>
  <si>
    <t>BEAUCHAMP COLLEGE</t>
  </si>
  <si>
    <t>SJ BEALE HR CONSULT LTD</t>
  </si>
  <si>
    <t>BIRMINGHAM ACADEMY TRADING LIMITED</t>
  </si>
  <si>
    <t>MKS PLANT TRAINING AND TESTING LTD.</t>
  </si>
  <si>
    <t>HAYTOR VIEW COMMUNITY PRIMARY SCHOOL</t>
  </si>
  <si>
    <t>SIR JOHN TALBOT'S SCHOOL</t>
  </si>
  <si>
    <t>LONG LEE PRIMARY SCHOOL</t>
  </si>
  <si>
    <t>DOROTHY STRINGER SCHOOL</t>
  </si>
  <si>
    <t>WESTBURY ARTS CENTRE</t>
  </si>
  <si>
    <t>TILHILL FORESTRY LIMITED</t>
  </si>
  <si>
    <t>TARRADALE PRIMARY SCHOOL</t>
  </si>
  <si>
    <t>YORKSHIRE BUSINESS SCHOOL LTD.</t>
  </si>
  <si>
    <t>NOURISH ENTERPRISES CIC</t>
  </si>
  <si>
    <t>THATTO HEATH COMMUNITY PRIMARY SCHOOL</t>
  </si>
  <si>
    <t>Buckinghamshire Healthcare NHS Trust</t>
  </si>
  <si>
    <t>SURREY SATRO</t>
  </si>
  <si>
    <t>NOTOSH LIMITED</t>
  </si>
  <si>
    <t>KINGSBURY QUALIFY LIMITED</t>
  </si>
  <si>
    <t>PRINCEFIELD FIRST SCHOOL</t>
  </si>
  <si>
    <t>WEST LONDON MINORITY GROUP</t>
  </si>
  <si>
    <t>NATIONAL CHILDREN'S CENTRE</t>
  </si>
  <si>
    <t>GROUNDWORK STOKE-ON-TRENT</t>
  </si>
  <si>
    <t>ST BRENDAN'S PRIMARY SCHOOL</t>
  </si>
  <si>
    <t>SOTERIA HOUSE SCHOOL</t>
  </si>
  <si>
    <t>HIGHAM-ON-THE-HILL CHURCH OF ENGLAND PRIMARY SCHOOL</t>
  </si>
  <si>
    <t>ELMSTEAD PRIMARY SCHOOL</t>
  </si>
  <si>
    <t>MANCHESTER COUNSELLING TRAINING CENTRE LTD</t>
  </si>
  <si>
    <t>PARMLEY GRAHAM LIMITED</t>
  </si>
  <si>
    <t>BARBRI GLOBAL LIMITED</t>
  </si>
  <si>
    <t>MILTON MOUNT PRIMARY SCHOOL</t>
  </si>
  <si>
    <t>BRANDLING PRIMARY SCHOOL</t>
  </si>
  <si>
    <t>ST JOHN SOUTHWORTH ROMAN CATHOLIC PRIMARY SCHOOL, NELSON</t>
  </si>
  <si>
    <t>NORTH WEST NETWORK</t>
  </si>
  <si>
    <t>THE PHOENIX SCHOOL</t>
  </si>
  <si>
    <t>CHATHAM SOUTH SCHOOL</t>
  </si>
  <si>
    <t>SOUTHWAY JUNIOR SCHOOL</t>
  </si>
  <si>
    <t>POSI WILLIAMS LTD</t>
  </si>
  <si>
    <t>Gloucestershire Care Services NHS Trust</t>
  </si>
  <si>
    <t>HONEYBOURNE PRIMARY ACADEMY</t>
  </si>
  <si>
    <t>GET LICENSED LIMITED</t>
  </si>
  <si>
    <t>KIMBERLY COLLEGE LIMITED</t>
  </si>
  <si>
    <t>COOMBE DEAN SCHOOL</t>
  </si>
  <si>
    <t>BRISTOL METROPOLITAN ACADEMY</t>
  </si>
  <si>
    <t>IDEAS4CAREERS (UK) LTD</t>
  </si>
  <si>
    <t>MARKET BREAKERS LTD</t>
  </si>
  <si>
    <t>KILWINNING ACADEMY</t>
  </si>
  <si>
    <t>SUFFAH PRIMARY SCHOOL</t>
  </si>
  <si>
    <t>PAGE CONSULTING LIMITED</t>
  </si>
  <si>
    <t>CARL HOARE</t>
  </si>
  <si>
    <t>TENDO LTD</t>
  </si>
  <si>
    <t>STUDHAM VILLAGE COFE ACADEMY</t>
  </si>
  <si>
    <t>ASH GROVE ACADEMY</t>
  </si>
  <si>
    <t>IMPACT FOR LIFE LIMITED</t>
  </si>
  <si>
    <t>EDQUALIFICATIONS LTD</t>
  </si>
  <si>
    <t>INTENSE TRAINING LIMITED</t>
  </si>
  <si>
    <t>THE WORKPLACE</t>
  </si>
  <si>
    <t>BICTON COLLEGE</t>
  </si>
  <si>
    <t>ST ANN'S HEATH JUNIOR SCHOOL</t>
  </si>
  <si>
    <t>LANCE MASON LIMITED</t>
  </si>
  <si>
    <t>ATMAN STRATEGY LTD</t>
  </si>
  <si>
    <t>CHRIST THE KING CATHOLIC PRIMARY SCHOOL</t>
  </si>
  <si>
    <t>COVENT GARDEN DRAGON HALL TRUST</t>
  </si>
  <si>
    <t>VISIONS FOR SCHOOL'S &amp; EDUCATION LTD</t>
  </si>
  <si>
    <t>VIDEO ENGINEERING AND TRAINING LIMITED</t>
  </si>
  <si>
    <t>NORTHERN BEAR (SAFETY) LIMITED</t>
  </si>
  <si>
    <t>THE HOLT ISLE OF WIGHT LTD</t>
  </si>
  <si>
    <t>HM PRISON BIRMINGHAM</t>
  </si>
  <si>
    <t>COUNDON &amp; LEEHOLME COMMUNITY PARTNERSHIP</t>
  </si>
  <si>
    <t>RISE CARR COLLEGE</t>
  </si>
  <si>
    <t>BUSINESS AND TRAINING SOLUTIONS LIMITED</t>
  </si>
  <si>
    <t>PARKWOOD</t>
  </si>
  <si>
    <t>DELIUS SPECIAL SCHOOL</t>
  </si>
  <si>
    <t>BRUNEL CENTRE OF BEDFORD LTD.</t>
  </si>
  <si>
    <t>EQUINENERGY LIMITED</t>
  </si>
  <si>
    <t>MILLER PRIMARY SCHOOL</t>
  </si>
  <si>
    <t>QUEENSBRIDGE PRIMARY SCHOOL</t>
  </si>
  <si>
    <t>SHOTTON PARTNERSHIP 2000 LTD</t>
  </si>
  <si>
    <t>2MP SERVICES LTD</t>
  </si>
  <si>
    <t>SPINFIELD SCHOOL</t>
  </si>
  <si>
    <t>FRESH IDEAS (UK) LTD</t>
  </si>
  <si>
    <t>ST PAUL'S ROMAN CATHOLIC PRIMARY SCHOOL</t>
  </si>
  <si>
    <t>MARLDON CHURCH OF ENGLAND PRIMARY SCHOOL</t>
  </si>
  <si>
    <t>THINK OUTS LIMITED</t>
  </si>
  <si>
    <t>ST MARY'S COFE VA PRIMARY SCHOOL</t>
  </si>
  <si>
    <t>ST MARGARET CLITHEROW RC PRIMARY SCHOOL</t>
  </si>
  <si>
    <t>AALIYAH CONSULTANCY LTD</t>
  </si>
  <si>
    <t>RICHARD COBDEN PRIMARY SCHOOL</t>
  </si>
  <si>
    <t>LUDWELL COMMUNITY PRIMARY SCHOOL</t>
  </si>
  <si>
    <t>FIRST CLASS SUPPLY &amp; TUTORING LIMITED</t>
  </si>
  <si>
    <t>MERSEY DRIVE COMMUNITY PRIMARY SCHOOL</t>
  </si>
  <si>
    <t>MY JOBS PLACE LIMITED</t>
  </si>
  <si>
    <t>INEED SKILLS LTD</t>
  </si>
  <si>
    <t>THE LONDON ORIENTAL ACADEMY</t>
  </si>
  <si>
    <t>UNIVERSITY HOSPITALS BRISTOL AND WESTON NHS FOUNDATION TRUST</t>
  </si>
  <si>
    <t>CHILDREN'S SUPPORT CENTRE HADLEIGH</t>
  </si>
  <si>
    <t>BOLTON-ON-SWALE ST MARY'S COFE PRIMARY SCHOOL</t>
  </si>
  <si>
    <t>LYDEARD ST LAWRENCE COMMUNITY PRIMARY SCHOOL</t>
  </si>
  <si>
    <t>LACOST SERVICES</t>
  </si>
  <si>
    <t>ROLPH CHURCH OF ENGLAND PRIMARY SCHOOL AND NURSERY</t>
  </si>
  <si>
    <t>STERLING INDEPENDENT LIMITED</t>
  </si>
  <si>
    <t>WARMINGTON SCHOOL</t>
  </si>
  <si>
    <t>FILM LONDON</t>
  </si>
  <si>
    <t>IMPARTICA LIMITED</t>
  </si>
  <si>
    <t>THE QFIT GYM CIC</t>
  </si>
  <si>
    <t>MISSING ELEMENT LIMITED</t>
  </si>
  <si>
    <t>ST MICHAEL'S CHURCH OF ENGLAND VA PRIMARY AND NURSERY SCHOOL</t>
  </si>
  <si>
    <t>WARRINGTON PRIMARY ACADEMY TRUST</t>
  </si>
  <si>
    <t>VICTORIA PARK SCHOOL</t>
  </si>
  <si>
    <t>BLACKGATES PRIMARY ACADEMY</t>
  </si>
  <si>
    <t>KEY HEALTH TRAINING LTD</t>
  </si>
  <si>
    <t>WJP TRAINING SERVICES LIMITED</t>
  </si>
  <si>
    <t>COALITION OF DISABLED PEOPLE SOUTH DEVON</t>
  </si>
  <si>
    <t>OFFSHORE TRAINING SERVICES LTD</t>
  </si>
  <si>
    <t>BETHERSDEN PRIMARY SCHOOL</t>
  </si>
  <si>
    <t>DE LACY ACADEMY</t>
  </si>
  <si>
    <t>COSMICK TRAINING (UK) LIMITED</t>
  </si>
  <si>
    <t>ACLE HIGH SCHOOL</t>
  </si>
  <si>
    <t>HIGHFLY VENTURES LTD.</t>
  </si>
  <si>
    <t>SIGNATURE PICTURES ACADEMY</t>
  </si>
  <si>
    <t>MIDDLEFIELD PRIMARY ACADEMY</t>
  </si>
  <si>
    <t>KING EDWARD'S SCHOOL</t>
  </si>
  <si>
    <t>CURA INDEPENDENT SERVICES LIMITED</t>
  </si>
  <si>
    <t>CLAYESMORE PREPARATORY SCHOOL</t>
  </si>
  <si>
    <t>CRANBORNE CHURCH OF ENGLAND FIRST SCHOOL AND NURSERY</t>
  </si>
  <si>
    <t>SHOEBURYNESS HIGH SCHOOL</t>
  </si>
  <si>
    <t>VICTORIA ENGLISH COLLEGE (LONDON) LIMITED</t>
  </si>
  <si>
    <t>ST WILFRIDS CATHOLIC PRIMARY SCHOOL</t>
  </si>
  <si>
    <t>THE UFTON COURT EDUCATIONAL TRUST</t>
  </si>
  <si>
    <t>HORIZON RECRUITMENT LIMITED</t>
  </si>
  <si>
    <t>MAXIMISE (SOUTH WEST) LTD</t>
  </si>
  <si>
    <t>COPLAND COMMUNITY SCHOOL</t>
  </si>
  <si>
    <t>ISLAMIC TARBIYYAH PREPARATORY SCHOOL</t>
  </si>
  <si>
    <t>LONGDEN.CO.UK LIMITED</t>
  </si>
  <si>
    <t>BUMPS AND BASHES LTD</t>
  </si>
  <si>
    <t>MEDIPRO CLINICAL SERVICES LIMITED</t>
  </si>
  <si>
    <t>TR18C LIMITED</t>
  </si>
  <si>
    <t>GRUBB INSTITUTE OF BEHAVIOURAL STUDIES LIMITED</t>
  </si>
  <si>
    <t>ST GILES EDUCATIONAL TRUST</t>
  </si>
  <si>
    <t>SHEEPY MAGNA CHURCH OF ENGLAND PRIMARY SCHOOL</t>
  </si>
  <si>
    <t>HEATHROW PRIMARY SCHOOL</t>
  </si>
  <si>
    <t>REDLINE PERFORMANCE TRAINING LIMITED</t>
  </si>
  <si>
    <t>BLUSHERS LIMITED</t>
  </si>
  <si>
    <t>ALTRINCHAM COLLEGE OF ARTS</t>
  </si>
  <si>
    <t>SOMALI INTEGRATION &amp; DEVELOPMENT ASSOCIATION (SIDA)</t>
  </si>
  <si>
    <t>TIFOLI PLANNERS LIMITED</t>
  </si>
  <si>
    <t>MUNDESLEY INFANT SCHOOL</t>
  </si>
  <si>
    <t>HOWBRIDGE INFANT SCHOOL</t>
  </si>
  <si>
    <t>REXBRAY TRAINING LIMITED</t>
  </si>
  <si>
    <t>LAMMACK PRIMARY SCHOOL</t>
  </si>
  <si>
    <t>ACCOUNTANCY TUITION ACADEMY LIMITED</t>
  </si>
  <si>
    <t>ROSS TRAINING LIMITED</t>
  </si>
  <si>
    <t>KALEIDOSCOPE TRAINING SOLUTIONS LIMITED</t>
  </si>
  <si>
    <t>PARKHOUSE SERVICES (UK) LIMITED</t>
  </si>
  <si>
    <t>CASTLE MEAD SCHOOL</t>
  </si>
  <si>
    <t>BLEDINGTON PRIMARY SCHOOL</t>
  </si>
  <si>
    <t>BRANTWOOD SPECIALIST SCHOOL</t>
  </si>
  <si>
    <t>UPSKILL DIGITAL LIMITED</t>
  </si>
  <si>
    <t>JACK TAYLOR SCHOOL</t>
  </si>
  <si>
    <t>WHERE NEXT ASSOCIATION</t>
  </si>
  <si>
    <t>IT LIVING LTD</t>
  </si>
  <si>
    <t>WORSTHORNE PRIMARY SCHOOL</t>
  </si>
  <si>
    <t>THE BRITISH ASSOCIATION OF SPORT AND EXERCISE SCIENCES</t>
  </si>
  <si>
    <t>IMEDIA TRAINING LTD</t>
  </si>
  <si>
    <t>FACE TO FACE SAFETY LIMITED</t>
  </si>
  <si>
    <t>JIGSAW EDUCATION (TEES VALLEY) LTD</t>
  </si>
  <si>
    <t>FOUR OAKS PRIMARY SCHOOL</t>
  </si>
  <si>
    <t>HAWES PRIMARY SCHOOL</t>
  </si>
  <si>
    <t>NORTH WALES POLICE AND CRIME COMMISSIONER</t>
  </si>
  <si>
    <t>WALTHAMSTOW ACADEMY</t>
  </si>
  <si>
    <t>RALSTON PRIMARY SCHOOL</t>
  </si>
  <si>
    <t>SHAFTESBURY HIGH SCHOOL</t>
  </si>
  <si>
    <t>LEECHPOOL PRIMARY SCHOOL</t>
  </si>
  <si>
    <t>1UP DIGITAL LIMITED</t>
  </si>
  <si>
    <t>THE TAILORING ACADEMY LTD</t>
  </si>
  <si>
    <t>ROTHWELL PRIMARY SCHOOL</t>
  </si>
  <si>
    <t>THE DE LA SALLE ACADEMY</t>
  </si>
  <si>
    <t>BUXLOW PREPARATORY SCHOOL</t>
  </si>
  <si>
    <t>MIDGLEY-HOUSE LIMITED</t>
  </si>
  <si>
    <t>VITA TRAINING AND DEVELOPMENT LTD</t>
  </si>
  <si>
    <t>INTEGRUM IT LIMITED</t>
  </si>
  <si>
    <t>BUSINESS SENSE TRAINING LIMITED</t>
  </si>
  <si>
    <t>HOLMFIRTH SHOOTING SCHOOL LIMITED</t>
  </si>
  <si>
    <t>INSTITUTE FOR THE MANAGEMENT OF INFORMATION SYSTEMS</t>
  </si>
  <si>
    <t>BICKERTON HOLY TRINITY COFE PRIMARY SCHOOL</t>
  </si>
  <si>
    <t>MGM TRAINING LIMITED</t>
  </si>
  <si>
    <t>HUISH EPISCOPI SCIENCE COLLEGE</t>
  </si>
  <si>
    <t>QUARTERDECK LIMITED</t>
  </si>
  <si>
    <t>BLACKAWTON PRIMARY SCHOOL</t>
  </si>
  <si>
    <t>BRADSHAW FARM INDEPENDENT SCHOOL</t>
  </si>
  <si>
    <t>RIVIERA TUITION LIMITED</t>
  </si>
  <si>
    <t>LEICESTER PARTNERSHIP SCHOOL</t>
  </si>
  <si>
    <t>LINTON HEIGHTS JUNIOR SCHOOL</t>
  </si>
  <si>
    <t>FIRE SAFETY RISK ASSESSMENT CONSULTANCY LIMITED</t>
  </si>
  <si>
    <t>KEILLS PRIMARY SCHOOL</t>
  </si>
  <si>
    <t>SHEPHERDSWELL ACADEMY</t>
  </si>
  <si>
    <t>TUBERS ACADEMY LTD</t>
  </si>
  <si>
    <t>CLANNAD EDUCATION CENTRE</t>
  </si>
  <si>
    <t>TIGERS SPORT AND EDUCATION TRUST</t>
  </si>
  <si>
    <t>UK SAILING ACADEMY</t>
  </si>
  <si>
    <t>LIFE'S JIGSAW UK LTD</t>
  </si>
  <si>
    <t>FIRST INTUITION LIMITED</t>
  </si>
  <si>
    <t>WHITELEY PRIMARY SCHOOL</t>
  </si>
  <si>
    <t>HALDANE PRIMARY SCHOOL</t>
  </si>
  <si>
    <t>SELLING CHURCH OF ENGLAND PRIMARY SCHOOL</t>
  </si>
  <si>
    <t>ROSETTA LIFE</t>
  </si>
  <si>
    <t>RITE SOCIAL ENTERPRISES LTD</t>
  </si>
  <si>
    <t>SYSTEMS GROUP INTEGRATION LIMITED</t>
  </si>
  <si>
    <t>RIVERPARK TRAINING AND DEVELOPMENT LIMITED</t>
  </si>
  <si>
    <t>ETON END SCHOOL TRUST (DATCHET) LIMITED</t>
  </si>
  <si>
    <t>OAK FARM PRIMARY SCHOOL</t>
  </si>
  <si>
    <t>WINNING WAYS TRAINING LIMITED</t>
  </si>
  <si>
    <t>LANGLEY GREEN PRIMARY</t>
  </si>
  <si>
    <t>SPRINGWOOD INFANT SCHOOL</t>
  </si>
  <si>
    <t>EASTFIELD PRIMARY ACADEMY</t>
  </si>
  <si>
    <t>SKILLS LEARNING UK LIMITED</t>
  </si>
  <si>
    <t>GUIDEMARK PUBLISHING LIMITED</t>
  </si>
  <si>
    <t>RADBROOK PRIMARY SCHOOL</t>
  </si>
  <si>
    <t>ADVENTURE LIFESIGNS LIMITED</t>
  </si>
  <si>
    <t>UNIVERSAL TRAINING (APPRENTICESHIPS) LIMITED</t>
  </si>
  <si>
    <t>BREEDON HOUSE NURSERIES LIMITED</t>
  </si>
  <si>
    <t>THE HOLGATE ACADEMY</t>
  </si>
  <si>
    <t>ADVANCED SKILLS TRAINING LIMITED</t>
  </si>
  <si>
    <t>IRIDIUM TRAINING ACADEMY LTD</t>
  </si>
  <si>
    <t>FOOTBALL AND EDUCATION ACADEMY LTD</t>
  </si>
  <si>
    <t>BELLERBYS COLLEGE LONDON</t>
  </si>
  <si>
    <t>VISION LIFESTYLE LIMITED</t>
  </si>
  <si>
    <t>ONLINE MARKETING COLLEGE LIMITED</t>
  </si>
  <si>
    <t>JBE COMMUNICATIONS LIMITED</t>
  </si>
  <si>
    <t>BILTON INFANT SCHOOL</t>
  </si>
  <si>
    <t>TRIBAL DUNDAS LIMITED</t>
  </si>
  <si>
    <t>HORIZON TRAINING AND EDUCATION CENTRE LIMITED</t>
  </si>
  <si>
    <t>CADDER PRIMARY SCHOOL</t>
  </si>
  <si>
    <t>CHEAPSIDE COFE PRIMARY SCHOOL</t>
  </si>
  <si>
    <t>BOOKER AVENUE JUNIOR SCHOOL</t>
  </si>
  <si>
    <t>MORICE TOWN PRIMARY ACADEMY</t>
  </si>
  <si>
    <t>THE WOOLWICH COLLEGE</t>
  </si>
  <si>
    <t>GORSE COVERT COMMUNITY ASSOCIATION LIMITED</t>
  </si>
  <si>
    <t>LABOUR 4 U (UK) NORTH EAST LIMITED</t>
  </si>
  <si>
    <t>ALOPETO LIMITED</t>
  </si>
  <si>
    <t>SUTTON VALENCE SCHOOL</t>
  </si>
  <si>
    <t>HIGHER OPENSHAW COMMUNITY SCHOOL</t>
  </si>
  <si>
    <t>YEWLANDS ACADEMY</t>
  </si>
  <si>
    <t>TEAMWORKH&amp;C LIMITED</t>
  </si>
  <si>
    <t>BACK 2 BASICS COACHING LIMITED</t>
  </si>
  <si>
    <t>CARE IS LTD</t>
  </si>
  <si>
    <t>THORNE GREEN TOP PRIMARY SCHOOL</t>
  </si>
  <si>
    <t>CARTMELL KNIGHT LTD</t>
  </si>
  <si>
    <t>INTERNATIONAL BEAUTY ACADEMY LIMITED</t>
  </si>
  <si>
    <t>OLD ML LIMITED</t>
  </si>
  <si>
    <t>BROOMLEY FIRST SCHOOL</t>
  </si>
  <si>
    <t>ST PATRICKS &amp; ST BRIGIDS COLLEGE</t>
  </si>
  <si>
    <t>ONNY COFE (A) PRIMARY SCHOOL</t>
  </si>
  <si>
    <t>BE SAFE NORTHWEST LTD.</t>
  </si>
  <si>
    <t>THE TRADING STANDARDS INSTITUTE</t>
  </si>
  <si>
    <t>ONE LIFE ACADEMY LTD</t>
  </si>
  <si>
    <t>WYE SCHOOL</t>
  </si>
  <si>
    <t>WORKSKILLS4U LTD</t>
  </si>
  <si>
    <t>OLYSTIX LTD</t>
  </si>
  <si>
    <t>LEA NEELD'S ENDOWED CHURCH OF ENGLAND PRIMARY SCHOOL</t>
  </si>
  <si>
    <t>AUTOMOTIVE SKILLS LIMITED</t>
  </si>
  <si>
    <t>HALO LEISURE SERVICES LIMITED</t>
  </si>
  <si>
    <t>UNIVERSAL NETWORK OF INFOTECH LIMITED</t>
  </si>
  <si>
    <t>THE PINES SPECIAL SCHOOL</t>
  </si>
  <si>
    <t>MINI EXPLORERS CRABTREE LIMITED</t>
  </si>
  <si>
    <t>SEGHILL FIRST SCHOOL</t>
  </si>
  <si>
    <t>AT GLADSTONE LTD</t>
  </si>
  <si>
    <t>WYKEBECK PRIMARY SCHOOL</t>
  </si>
  <si>
    <t>RGH CONTRACTS LIMITED</t>
  </si>
  <si>
    <t>HOLLAND HAVEN PRIMARY SCHOOL</t>
  </si>
  <si>
    <t>DDEAFLINKS - STAFFORDSHIRE</t>
  </si>
  <si>
    <t>DIDCOT GIRLS' SCHOOL</t>
  </si>
  <si>
    <t>DALMENY PRIMARY SCHOOL</t>
  </si>
  <si>
    <t>CHARLES DARWIN COMMUNITY PRIMARY SCHOOL</t>
  </si>
  <si>
    <t>ONTO THE PAGE LIMITED</t>
  </si>
  <si>
    <t>SOUTH YORKSHIRE FIRE AND RESCUE</t>
  </si>
  <si>
    <t>EVO DESIGN SOLUTIONS LIMITED</t>
  </si>
  <si>
    <t>EAST BERGHOLT HIGH SCHOOL</t>
  </si>
  <si>
    <t>STS NORTH EAST COMMUNITY INTEREST COMPANY</t>
  </si>
  <si>
    <t>O'SULLIVAN MACFARLANE LTD</t>
  </si>
  <si>
    <t>VICTORIA POOLE-BIRRELL</t>
  </si>
  <si>
    <t>COLINSBURGH PRIMARY SCHOOL</t>
  </si>
  <si>
    <t>INSPIRATION ACADEMY TRUST</t>
  </si>
  <si>
    <t>LAF (YORKSHIRE) LTD</t>
  </si>
  <si>
    <t>CIRCLE HEALTH GROUP LIMITED</t>
  </si>
  <si>
    <t>LARKFIELDS JUNIOR SCHOOL</t>
  </si>
  <si>
    <t>VOLA CONSORTIUM</t>
  </si>
  <si>
    <t>THE BRITISH WATER SKI &amp; WAKEBOARD FEDERATION LIMITED</t>
  </si>
  <si>
    <t>PROJECT4 (EAST ANGLIA) CIC</t>
  </si>
  <si>
    <t>MOSSNEUK PRIMARY SCHOOL</t>
  </si>
  <si>
    <t>TAILOR MADE TRAINING UK LIMITED</t>
  </si>
  <si>
    <t>CRABTREE FARM PRIMARY SCHOOL</t>
  </si>
  <si>
    <t>FOURMATIVE LIMITED</t>
  </si>
  <si>
    <t>THE BISHOPS COFE LEARNING ACADEMY</t>
  </si>
  <si>
    <t>MINERAL PRODUCTS QUALIFICATIONS COUNCIL</t>
  </si>
  <si>
    <t>ENERGY PROJECTS PLUS LIMITED</t>
  </si>
  <si>
    <t>PK HUFTON CONSULTANCY LIMITED</t>
  </si>
  <si>
    <t>CAMPBELL AUTOMOTIVE LIMITED</t>
  </si>
  <si>
    <t>ACADEMY OF EMOTIONAL THERAPEUTIC COUNSELLING LTD</t>
  </si>
  <si>
    <t>SERVE</t>
  </si>
  <si>
    <t>FORTH SECTOR</t>
  </si>
  <si>
    <t>BEARINGPOINT LIMITED</t>
  </si>
  <si>
    <t>GATEWAY PRIMARY SCHOOL</t>
  </si>
  <si>
    <t>LOMESHAYE JUNIOR SCHOOL</t>
  </si>
  <si>
    <t>ILDERTON MOTOR PROJECT</t>
  </si>
  <si>
    <t>HOWARD MIDDLE SCHOOL</t>
  </si>
  <si>
    <t>CARGILFIELD SCHOOL</t>
  </si>
  <si>
    <t>COMPASS SUPPORT SERVICES LIMITED</t>
  </si>
  <si>
    <t>SACAR</t>
  </si>
  <si>
    <t>YSGOL GYMRAEG GWYNLLYW</t>
  </si>
  <si>
    <t>COMMUNITY &amp; HOSPITAL EDUCATION SERVICE AP ACADEMY</t>
  </si>
  <si>
    <t>STELLA MARIS SCHOOL</t>
  </si>
  <si>
    <t>CANON BURROWS COFE PRIMARY SCHOOL</t>
  </si>
  <si>
    <t>FDQ LIMITED</t>
  </si>
  <si>
    <t>CLARE GALLAGHER ASSOCIATES LIMITED</t>
  </si>
  <si>
    <t>YOUTH PROVISION</t>
  </si>
  <si>
    <t>TRK GLOBAL LTD</t>
  </si>
  <si>
    <t>CAMBRIDGE TRAINING COLLEGE, BRITAIN LIMITED</t>
  </si>
  <si>
    <t>ST MACHAR ACADEMY</t>
  </si>
  <si>
    <t>BIRLEY SPA PRIMARY ACADEMY</t>
  </si>
  <si>
    <t>IAN PEARSON CONSULTING LIMITED</t>
  </si>
  <si>
    <t>COLLEGE OF EXCELLENCE LIMITED</t>
  </si>
  <si>
    <t>THE CADCENTRE (UK) LIMITED</t>
  </si>
  <si>
    <t>LYMINSTER PRIMARY SCHOOL</t>
  </si>
  <si>
    <t>E B S P LIMITED</t>
  </si>
  <si>
    <t>PIKEMERE SCHOOL</t>
  </si>
  <si>
    <t>BROWNEY PRIMARY ACADEMY</t>
  </si>
  <si>
    <t>NORTH BADDESLEY INFANT SCHOOL</t>
  </si>
  <si>
    <t>AUSTREY COFE PRIMARY SCHOOL</t>
  </si>
  <si>
    <t>WFST LTD</t>
  </si>
  <si>
    <t>RUM PRIMARY SCHOOL</t>
  </si>
  <si>
    <t>UP SKILL GROUP LIMITED</t>
  </si>
  <si>
    <t>HACKNEY COUNCIL FOR VOLUNTARY SERVICE</t>
  </si>
  <si>
    <t>PROVIEW TRAINING LIMITED</t>
  </si>
  <si>
    <t>ANDREW RIGG (SURVEYS) LIMITED</t>
  </si>
  <si>
    <t>LIFE AFTER BRANDING LIMITED</t>
  </si>
  <si>
    <t>GLA GROUP LTD</t>
  </si>
  <si>
    <t>ST CATHERINE'S CATHOLIC SCHOOL FOR GIRLS</t>
  </si>
  <si>
    <t>SOLOMON &amp; CO PINNACLE SOLUTION LIMITED</t>
  </si>
  <si>
    <t>LEWIS-REID LTD</t>
  </si>
  <si>
    <t>ASPIRE TRAINING ASSOCIATES LTD</t>
  </si>
  <si>
    <t>GROW IN THE KNOW MENTORING LTD</t>
  </si>
  <si>
    <t>MBY SIXTH FORM</t>
  </si>
  <si>
    <t>ENGINEERS ACADEMY LTD</t>
  </si>
  <si>
    <t>ELLICE TRAINING LIMITED</t>
  </si>
  <si>
    <t>COBHAM FREE SCHOOL</t>
  </si>
  <si>
    <t>THE HUNTE ACADEMY (UK) LTD</t>
  </si>
  <si>
    <t>BLACKBURN ROVERS COMMUNITY TRUST</t>
  </si>
  <si>
    <t>KEPNER-TREGOE LIMITED</t>
  </si>
  <si>
    <t>HOWARD JUNIOR SCHOOL</t>
  </si>
  <si>
    <t>CLARITY ADVANCED LEADERSHIP AND MANAGEMENT LIMITED</t>
  </si>
  <si>
    <t>MVL VOCATIONAL TRAINING LIMITED</t>
  </si>
  <si>
    <t>ALANBROOKE SCHOOL</t>
  </si>
  <si>
    <t>DIVINE CARE SERVICES LIMITED</t>
  </si>
  <si>
    <t>COMMONWEALTH ACADEMY LEYTONSTONE LIMITED</t>
  </si>
  <si>
    <t>THE RECRUITMENT SALES ACADEMY LIMITED</t>
  </si>
  <si>
    <t>ABBOTT RECRUITMENT LIMITED</t>
  </si>
  <si>
    <t>DELTA COMPUTER TRAINING LIMITED</t>
  </si>
  <si>
    <t>THE NETWORKED LEARNING PARTNERSHIP LIMITED</t>
  </si>
  <si>
    <t>ST CLEMENT'S SCHOOL</t>
  </si>
  <si>
    <t>OBSIDIAN EDUCATION CENTRE LTD</t>
  </si>
  <si>
    <t>GODDARD VETERINARY GROUP LIMITED</t>
  </si>
  <si>
    <t>GEM PARTNERSHIP LIMITED</t>
  </si>
  <si>
    <t>VOYAGE LIMITED</t>
  </si>
  <si>
    <t>FORELANDS MIDDLE SCHOOL</t>
  </si>
  <si>
    <t>ARSENAL WOMEN FOOTBALL CLUB LIMITED</t>
  </si>
  <si>
    <t>TUNBURY PRIMARY SCHOOL</t>
  </si>
  <si>
    <t>WILLOW TRAINING SERVICES LIMITED</t>
  </si>
  <si>
    <t>GENITT IT TRAINING LIMITED</t>
  </si>
  <si>
    <t>UPTON CROSS PRIMARY SCHOOL</t>
  </si>
  <si>
    <t>HANDLE WITH CARE TRAINING LIMITED</t>
  </si>
  <si>
    <t>LWS ACADEMY</t>
  </si>
  <si>
    <t>REGENCY LANGUAGES LTD</t>
  </si>
  <si>
    <t>QUEEN'S COLLEGE</t>
  </si>
  <si>
    <t>BOLLIN PRIMARY SCHOOL</t>
  </si>
  <si>
    <t>PROSPECT TRAINING AND DEVELOPMENT LIMITED</t>
  </si>
  <si>
    <t>A D SERVICES (SCOTLAND) LIMITED</t>
  </si>
  <si>
    <t>ORLEANS PRIMARY SCHOOL</t>
  </si>
  <si>
    <t>MARTON-CUM-GRAFTON CHURCH OF ENGLAND VOLUNTARY AIDED PRIMARY SCHOOL</t>
  </si>
  <si>
    <t>MAXIMISE FUTURES CIC</t>
  </si>
  <si>
    <t>HENRY BRADLEY INFANT SCHOOL</t>
  </si>
  <si>
    <t>OASIS ACADEMY WINTRINGHAM</t>
  </si>
  <si>
    <t>BLISS MEDIATION SERVICES</t>
  </si>
  <si>
    <t>WADDINGTON AND WEST BRADFORD CHURCH OF ENGLAND VOLUNTARY AIDED PRIMARY SCHOOL</t>
  </si>
  <si>
    <t>NIGHTINGALE'S MISSION LTD</t>
  </si>
  <si>
    <t>CONTESSA RIDING CENTRE LLP</t>
  </si>
  <si>
    <t>CHEAM SCHOOL</t>
  </si>
  <si>
    <t>COLLYDEAN PRIMARY SCHOOL</t>
  </si>
  <si>
    <t>BELL DECORATING GROUP LIMITED</t>
  </si>
  <si>
    <t>NEWPORT CHURCH OF ENGLAND AIDED PRIMARY SCHOOL</t>
  </si>
  <si>
    <t>STRABANE ACADEMY</t>
  </si>
  <si>
    <t>ELMSWELL COMMUNITY PRIMARY SCHOOL</t>
  </si>
  <si>
    <t>COULSDON SIXTH FORM COLLEGE</t>
  </si>
  <si>
    <t>CENTRAL PEC</t>
  </si>
  <si>
    <t>THORNE KING EDWARD PRIMARY SCHOOL</t>
  </si>
  <si>
    <t>LINACRE PRIMARY SCHOOL</t>
  </si>
  <si>
    <t>AESTHETICS PERFECTION LIVERPOOL LIMITED</t>
  </si>
  <si>
    <t>LEARN TODAY LIMITED</t>
  </si>
  <si>
    <t>CEDE FOUNDATION</t>
  </si>
  <si>
    <t>LONGTON HIGH SCHOOL</t>
  </si>
  <si>
    <t>ST LUKE'S COFE (AIDED) PRIMARY SCHOOL</t>
  </si>
  <si>
    <t>SPRINGFIELDS SCHOOL</t>
  </si>
  <si>
    <t>SEETHING AND MUNDHAM PRIMARY SCHOOL</t>
  </si>
  <si>
    <t>COMMUNITY MEDIATION SERVICES RHONDDA CYNON TAF</t>
  </si>
  <si>
    <t>NORTH CUMBRIA UNIVERSITY HOSPITALS NATIONAL HEALTH SERVICE TRUST</t>
  </si>
  <si>
    <t>MCKEE COLLEGE HOUSE</t>
  </si>
  <si>
    <t>OXFORD HOUSE RESEARCH LTD</t>
  </si>
  <si>
    <t>ST JOHN'S COLLEGE CAMBRIDGE</t>
  </si>
  <si>
    <t>PERSHORE GROUP OF COLLEGES</t>
  </si>
  <si>
    <t>OAKWOOD SPECIALIST TRAINING LIMITED</t>
  </si>
  <si>
    <t>MANCHESTER DIGITAL LABORATORY COMMUNITY INTEREST COMPANY</t>
  </si>
  <si>
    <t>WE LEAD WELL LTD</t>
  </si>
  <si>
    <t>ALSTON HALL COLLEGE</t>
  </si>
  <si>
    <t>STEEL RIVER ACADEMY TRUST</t>
  </si>
  <si>
    <t>NUECLA SERVICES LIMITED</t>
  </si>
  <si>
    <t>1POINT (NORTH WEST) LIMITED</t>
  </si>
  <si>
    <t>MADANU LTD</t>
  </si>
  <si>
    <t>BORDON JUNIOR SCHOOL</t>
  </si>
  <si>
    <t>CONSTRUCTION INDUSTRY PLANT TRAINING AND TESTING LIMITED</t>
  </si>
  <si>
    <t>THE DISTRICT COFE PRIMARY SCHOOL</t>
  </si>
  <si>
    <t>RW FORK LIFT SERVICES LIMITED</t>
  </si>
  <si>
    <t>BAWER SERVICES LTD</t>
  </si>
  <si>
    <t>TWINING ENTERPRISE</t>
  </si>
  <si>
    <t>SOUTH YORKSHIRE PROBATION TRUST</t>
  </si>
  <si>
    <t>WINCHESTER CONSULTING LIMITED</t>
  </si>
  <si>
    <t>MOSELEY SCHOOL AND SIXTH FORM</t>
  </si>
  <si>
    <t>IMPERIAL CONSULTANTS &amp; TRAINERS LIMITED</t>
  </si>
  <si>
    <t>ST JOHN VIANNEY'S CATHOLIC PRIMARY SCHOOL</t>
  </si>
  <si>
    <t>COPPULL PRIMARY SCHOOL AND NURSERY</t>
  </si>
  <si>
    <t>WALTHAMSTOW MONTESSORI SCHOOL</t>
  </si>
  <si>
    <t>WARREN SCHOOL</t>
  </si>
  <si>
    <t>GOVIA LIMITED</t>
  </si>
  <si>
    <t>TIDEMILL ACADEMY</t>
  </si>
  <si>
    <t>NETWORK TRAINING AND RESOURCE SOLUTIONS LIMITED</t>
  </si>
  <si>
    <t>FYNAMORE PRIMARY SCHOOL</t>
  </si>
  <si>
    <t>COOL BLUE CONSULTANCY LTD</t>
  </si>
  <si>
    <t>NEW VENTURE PUBLISHING LIMITED</t>
  </si>
  <si>
    <t>VICTORIA CHURCH OF ENGLAND INFANT AND NURSERY SCHOOL</t>
  </si>
  <si>
    <t>CRAIGROYSTON PRIMARY SCHOOL</t>
  </si>
  <si>
    <t>LEARNING DISABILITY EXPERIENCE [LDX]</t>
  </si>
  <si>
    <t>GOUROCK PRIMARY SCHOOL</t>
  </si>
  <si>
    <t>OXFORD SCHOLASTICA ACADEMY LTD</t>
  </si>
  <si>
    <t>PALOMINO CONSULTANTS LIMITED</t>
  </si>
  <si>
    <t>BABLAKE SCHOOL</t>
  </si>
  <si>
    <t>WESSEX PARTNERSHIPS LIMITED</t>
  </si>
  <si>
    <t>BOWLEE PARK COMMUNITY PRIMARY SCHOOL</t>
  </si>
  <si>
    <t>FRIDAY AT FIVE LTD</t>
  </si>
  <si>
    <t>KINGSBRIDGE COMMUNITY COLLEGE</t>
  </si>
  <si>
    <t>GROVE PRIMARY ACADEMY</t>
  </si>
  <si>
    <t>ENERGY DEVELOPMENT SERVICES LTD</t>
  </si>
  <si>
    <t>EUXTON PRIMROSE HILL PRIMARY SCHOOL</t>
  </si>
  <si>
    <t>ANATUREL TEACHING LIMITED</t>
  </si>
  <si>
    <t>TOGETHER WE GROW COMMUNITY INTEREST COMPANY</t>
  </si>
  <si>
    <t>TSACADEMY LTD</t>
  </si>
  <si>
    <t>PROFESSIONAL THERAPY TRAINING</t>
  </si>
  <si>
    <t>IMPARTA LIMITED</t>
  </si>
  <si>
    <t>ENCOMPASS TRAINING LIMITED</t>
  </si>
  <si>
    <t>LIGHTHOUSE IMPORT AND EXPORT CONSULTING LTD</t>
  </si>
  <si>
    <t>LOCHARBRIGGS SCHOOL</t>
  </si>
  <si>
    <t>RED DRAGON AIR CONDITIONING LIMITED</t>
  </si>
  <si>
    <t>ARCUS SOLUTIONS LIMITED</t>
  </si>
  <si>
    <t>TOMMY'S EDUCATION CENTRE LTD</t>
  </si>
  <si>
    <t>BIDSTON AVENUE PRIMARY SCHOOL</t>
  </si>
  <si>
    <t>BROOK HOUSE JUNIOR SCHOOL</t>
  </si>
  <si>
    <t>NEWBRIDGE PRIMARY SCHOOL</t>
  </si>
  <si>
    <t>WALKERINGHAM PRIMARY SCHOOL</t>
  </si>
  <si>
    <t>BWB CONSULTING LIMITED</t>
  </si>
  <si>
    <t>PALMERS GREEN HIGH SCHOOL</t>
  </si>
  <si>
    <t>AUXILLIA YOUTH SERVICES COMMUNITY INTEREST COMPANY</t>
  </si>
  <si>
    <t>LONDON LEA VALLEY COLLEGE LIMITED</t>
  </si>
  <si>
    <t>NASSH ENVIROTEC LIMITED</t>
  </si>
  <si>
    <t>NORTHERN PINETREE TRUST</t>
  </si>
  <si>
    <t>HOPELANDS PREPARATORY SCHOOL</t>
  </si>
  <si>
    <t>HM PRISON BULLINGDON</t>
  </si>
  <si>
    <t>COMMUNITY &amp; VOLUNTARY SUPPORT CONWY</t>
  </si>
  <si>
    <t>CAPDM LIMITED</t>
  </si>
  <si>
    <t>RANELAGH PRIMARY SCHOOL</t>
  </si>
  <si>
    <t>DOLLIS JUNIOR SCHOOL</t>
  </si>
  <si>
    <t>ORIEL ACADEMY WEST LONDON</t>
  </si>
  <si>
    <t>SACRED HEART SCHOOL BEECHWOOD TRUST LIMITED(THE)</t>
  </si>
  <si>
    <t>DUNBEATH PRIMARY SCHOOL</t>
  </si>
  <si>
    <t>BLITZED LTD</t>
  </si>
  <si>
    <t>REXEL UK LIMITED</t>
  </si>
  <si>
    <t>ENVIRONMENTAL EDUCATION &amp; TRAINING TRUST LIMITED</t>
  </si>
  <si>
    <t>HUNSLET ST MARY'S CHURCH OF ENGLAND PRIMARY SCHOOL</t>
  </si>
  <si>
    <t>POCKLINGTON JUNIOR SCHOOL</t>
  </si>
  <si>
    <t>ENNERDALE AND KINNISIDE COFE PRIMARY SCHOOL</t>
  </si>
  <si>
    <t>KIRKFIELDBANK PRIMARY SCHOOL</t>
  </si>
  <si>
    <t>NORMAN GALLOWAY HOMES CIC</t>
  </si>
  <si>
    <t>SHERBURN SCHOOL</t>
  </si>
  <si>
    <t>LIGHTWOODS PRIMARY SCHOOL</t>
  </si>
  <si>
    <t>1ST CALL STAFFING SOLUTIONS LTD</t>
  </si>
  <si>
    <t>YSGOL GYFUN GYMRAEG BRO MYRDDIN</t>
  </si>
  <si>
    <t>SORN PRIMARY SCHOOL</t>
  </si>
  <si>
    <t>NEWCASTLE PRIMARY AND COMMUNITY SCHOOL</t>
  </si>
  <si>
    <t>LAURENCEKIRK SCHOOL</t>
  </si>
  <si>
    <t>FERNWOOD PRIMARY SCHOOL</t>
  </si>
  <si>
    <t>ORATY LTD</t>
  </si>
  <si>
    <t>SIR PETER HALL SCHOOL</t>
  </si>
  <si>
    <t>BUCKHAVEN HIGH SCHOOL</t>
  </si>
  <si>
    <t>HM PRISON CAMP HILL</t>
  </si>
  <si>
    <t>REDWOOD</t>
  </si>
  <si>
    <t>BRIGHT FUTURE SOFTWARE LIMITED</t>
  </si>
  <si>
    <t>INTERNATIONAL HEALTHCARE MANAGEMENT FORUM LIMITED</t>
  </si>
  <si>
    <t>DANNY CLARKE TRAINING LTD</t>
  </si>
  <si>
    <t>BEACON EDUCATION PARTNERSHIP LIMITED</t>
  </si>
  <si>
    <t>ROBY PARK PRIMARY SCHOOL</t>
  </si>
  <si>
    <t>LADY ELIZABETH HASTINGS COFE PRIMARY SCHOOL</t>
  </si>
  <si>
    <t>BEST START LIMITED</t>
  </si>
  <si>
    <t>LEAN PLUS PEOPLE LIMITED</t>
  </si>
  <si>
    <t>IMPACT MENTAL HEALTH PEER SUPPORT COMMUNITY INTEREST COMPANY</t>
  </si>
  <si>
    <t>APPLEBY TRAINING &amp; HERITAGE CENTRE COMPANY LIMITED</t>
  </si>
  <si>
    <t>TAMWORTH AMATEUR BOXING CLUB</t>
  </si>
  <si>
    <t>WARREN JUNIOR SCHOOL</t>
  </si>
  <si>
    <t>ST JASON'S COLLEGE LIMITED</t>
  </si>
  <si>
    <t>PUBLIC AND CORPORATE ECONOMIC CONSULTANTS LIMITED</t>
  </si>
  <si>
    <t>HEAGE PRIMARY SCHOOL</t>
  </si>
  <si>
    <t>ST OSWALD'S CHURCH OF ENGLAND PRIMARY SCHOOL</t>
  </si>
  <si>
    <t>REHABILITATION WORKERS PROFESSIONAL NETWORK LTD</t>
  </si>
  <si>
    <t>ECOLE FRANAISE DE LONDRES JACQUES PRVERT</t>
  </si>
  <si>
    <t>TEST90000289</t>
  </si>
  <si>
    <t>HOLLYWELL CHURCH OF ENGLAND SCHOOL</t>
  </si>
  <si>
    <t>RENDLESHAM PRIMARY SCHOOL</t>
  </si>
  <si>
    <t>GOSDEN HOUSE ACADEMY</t>
  </si>
  <si>
    <t>BAYFORD CHURCH OF ENGLAND VOLUNTARY CONTROLLED PRIMARY SCHOOL</t>
  </si>
  <si>
    <t>MEPA ACADEMY LIMITED</t>
  </si>
  <si>
    <t>V4U TRAINING SERVICES LTD</t>
  </si>
  <si>
    <t>LONG WITTENHAM (CHURCH OF ENGLAND) PRIMARY SCHOOL</t>
  </si>
  <si>
    <t>WORPLE PRIMARY SCHOOL</t>
  </si>
  <si>
    <t>STRATFORD UPON AVON HIGH SCHOOL</t>
  </si>
  <si>
    <t>THE ALDINGBOURNE TRUST</t>
  </si>
  <si>
    <t>ESCALA ACADEMY LIMITED</t>
  </si>
  <si>
    <t>HADDINGTON INFANT SCHOOL</t>
  </si>
  <si>
    <t>THE FIVES COURT COMPANY LTD</t>
  </si>
  <si>
    <t>DOVER GRAMMAR SCHOOL FOR GIRLS</t>
  </si>
  <si>
    <t>CORE CREATIVE EDUCATION CIC</t>
  </si>
  <si>
    <t>Y.O.U.R BEAUTY SCHOOL CIC</t>
  </si>
  <si>
    <t>GLOBAL ENTREPRENEURS UK</t>
  </si>
  <si>
    <t>UNIQUE EDUCATION AND TRAINING LIMITED</t>
  </si>
  <si>
    <t>SAHARA COMMUNITIES ABROAD (SACOMA)</t>
  </si>
  <si>
    <t>BESTFIELD CARE LIMITED</t>
  </si>
  <si>
    <t>CLIFFDALE PRIMARY ACADEMY</t>
  </si>
  <si>
    <t>WROOT TRAVIS CHARITY CHURCH OF ENGLAND PRIMARY SCHOOL</t>
  </si>
  <si>
    <t>KINESIOLOGY TRAINING LTD</t>
  </si>
  <si>
    <t>AFTER CARE (N W) LIMITED</t>
  </si>
  <si>
    <t>CROFTON SCHOOL</t>
  </si>
  <si>
    <t>THE SACRED HEART LANGUAGE COLLEGE</t>
  </si>
  <si>
    <t>ALEXANDRA PARK JUNIOR SCHOOL</t>
  </si>
  <si>
    <t>THE CAUSEWAY SCHOOL</t>
  </si>
  <si>
    <t>PRIORY GROUP LIMITED</t>
  </si>
  <si>
    <t>WOLVERHAMPTON CITY PRIMARY CARE TRUST</t>
  </si>
  <si>
    <t>JACK DRUM ARTS C.I.C.</t>
  </si>
  <si>
    <t>CLOVERLEA PRIMARY SCHOOL</t>
  </si>
  <si>
    <t>KOME CARE LTD</t>
  </si>
  <si>
    <t>WOODLANDS SCHOOL HUTTON MANOR</t>
  </si>
  <si>
    <t>TRIDENT MILITARY TRAINING LTD</t>
  </si>
  <si>
    <t>CROSS-IN-HAND CHURCH OF ENGLAND PRIMARY SCHOOL</t>
  </si>
  <si>
    <t>MCLAREN HIGH SCHOOL</t>
  </si>
  <si>
    <t>BRIT MANAGEMENT LIMITED</t>
  </si>
  <si>
    <t>LD TRAINING SERVICES LIMITED</t>
  </si>
  <si>
    <t>SWISS COTTAGE SCHOOL - DEVELOPMENT &amp; RESEARCH CENTRE</t>
  </si>
  <si>
    <t>SIR EDMUND HILLARY PRIMARY AND NURSERY SCHOOL</t>
  </si>
  <si>
    <t>HUMBERSIDE OFFSHORE TRAINING ASSOCIATION</t>
  </si>
  <si>
    <t>TEMPLEFIELD LOWER SCHOOL</t>
  </si>
  <si>
    <t>BEDFORD BOROUGH COUNCIL</t>
  </si>
  <si>
    <t>THE ST NICHOLAS COLE ABBEY CENTRE FOR WORKPLACE MINISTRY LIMITED</t>
  </si>
  <si>
    <t>SHELTON LOWER SCHOOL</t>
  </si>
  <si>
    <t>TRANSFORMING FUTURES MULTI ACADEMY TRUST LIMITED</t>
  </si>
  <si>
    <t>POOL HAYES ACADEMY</t>
  </si>
  <si>
    <t>THE WRITE TIME LIMITED</t>
  </si>
  <si>
    <t>ECA INTERNATIONAL COLLEGE LIMITED</t>
  </si>
  <si>
    <t>WILLINGTON SCHOOL</t>
  </si>
  <si>
    <t>TEST90000217</t>
  </si>
  <si>
    <t>PARK ROYAL PARTNERSHIP LIMITED</t>
  </si>
  <si>
    <t>SAWTRY JUNIOR ACADEMY</t>
  </si>
  <si>
    <t>COMMEDIA PRODUCTIONS LTD</t>
  </si>
  <si>
    <t>BUNESSAN PRIMARY SCHOOL</t>
  </si>
  <si>
    <t>INSPIRATIONAL CHARISMATIC CHURCH (HOUSE OF PRAYER_</t>
  </si>
  <si>
    <t>HAREWOOD PRIMARY SCHOOL</t>
  </si>
  <si>
    <t>PADDOCK JUNIOR INFANT AND NURSERY SCHOOL</t>
  </si>
  <si>
    <t>MILLBURN COLLEGE OF PROFESSIONAL STUDIES LTD</t>
  </si>
  <si>
    <t>THE MOORLANDS SIXTH FORM COLLEGE</t>
  </si>
  <si>
    <t>SOLACE WOMEN'S AID</t>
  </si>
  <si>
    <t>ST OSWALD'S CATHOLIC PRIMARY SCHOOL, LONGTON</t>
  </si>
  <si>
    <t>BIRMINGHAM INVEST PROPERTIES LTD</t>
  </si>
  <si>
    <t>ROWNHAMS ST JOHN'S CHURCH OF ENGLAND PRIMARY SCHOOL</t>
  </si>
  <si>
    <t>STANMORE HOUSE SCHOOL</t>
  </si>
  <si>
    <t>THE TRINITY SCHOOL</t>
  </si>
  <si>
    <t>ICD ENERGY TRAINING ACADEMY LTD</t>
  </si>
  <si>
    <t>ACHIEVE TRAINING CONSULTANTS LTD</t>
  </si>
  <si>
    <t>FOCUS LEARNING CENTRE LTD</t>
  </si>
  <si>
    <t>CODE VANILLA LIMITED</t>
  </si>
  <si>
    <t>PBLEARNING LIMITED LIABILITY PARTNERSHIP</t>
  </si>
  <si>
    <t>ELLESMERE PARK HIGH SCHOOL</t>
  </si>
  <si>
    <t>STAPLE HILL PRIMARY SCHOOL</t>
  </si>
  <si>
    <t>PULHAM CHURCH OF ENGLAND PRIMARY SCHOOL</t>
  </si>
  <si>
    <t>EXCELSIOR TRAINING LTD</t>
  </si>
  <si>
    <t>RIA SOLUTIONS UK LTD.</t>
  </si>
  <si>
    <t>BEDFORDSHIRE PROBATION TRUST</t>
  </si>
  <si>
    <t>PETER PROSSER HAIRDRESSING LIMITED</t>
  </si>
  <si>
    <t>LEEDS TRAINING TRUST</t>
  </si>
  <si>
    <t>GROVE ACADEMY</t>
  </si>
  <si>
    <t>L1 TRAINING LTD</t>
  </si>
  <si>
    <t>JENYNS FIRST SCHOOL AND NURSERY</t>
  </si>
  <si>
    <t>SOUTHWARK PRIMARY SCHOOL</t>
  </si>
  <si>
    <t>NORTH LONDON RUDOLF STEINER SCHOOL</t>
  </si>
  <si>
    <t>YEARS AHEAD</t>
  </si>
  <si>
    <t>JUNIOR KING'S SCHOOL</t>
  </si>
  <si>
    <t>AWA (1996)</t>
  </si>
  <si>
    <t>FAMILY WORKS C.I.C.</t>
  </si>
  <si>
    <t>EAST SUSSEX CREDIT UNION LIMITED</t>
  </si>
  <si>
    <t>CANINE GROOM SCHOOL LTD</t>
  </si>
  <si>
    <t>LANGWATHBY COFE PRIMARY SCHOOL</t>
  </si>
  <si>
    <t>HYGIENE 2 HEALTH LIMITED</t>
  </si>
  <si>
    <t>NORCAS</t>
  </si>
  <si>
    <t>PADWORTH COLLEGE</t>
  </si>
  <si>
    <t>WORLD COMMUNITY COLLEGE</t>
  </si>
  <si>
    <t>OXFORDSHIRE BUSINESS ENTERPRISES LIMITED</t>
  </si>
  <si>
    <t>JULIE LEVY LTD</t>
  </si>
  <si>
    <t>ARTZ EXPRESSIONZ LIMITED</t>
  </si>
  <si>
    <t>ST MARY'S CATHOLIC PRIMARY SCHOOL, FALMOUTH</t>
  </si>
  <si>
    <t>WILLIS LIMITED</t>
  </si>
  <si>
    <t>PHARMORA LIMITED</t>
  </si>
  <si>
    <t>LANDMARKS</t>
  </si>
  <si>
    <t>NSAR LIMITED</t>
  </si>
  <si>
    <t>UGANDA COMMUNITY RELIEF ASSOCIATION</t>
  </si>
  <si>
    <t>HM PRISON CASTINGTON</t>
  </si>
  <si>
    <t>HAYLE ACADEMY</t>
  </si>
  <si>
    <t>EMPOWER SKILLS SERVICES CIC</t>
  </si>
  <si>
    <t>BLYTON CUM LAUGHTON CHURCH OF ENGLAND SCHOOL</t>
  </si>
  <si>
    <t>MARGARET SUTTON SCHOOL</t>
  </si>
  <si>
    <t>CLEDFORD PRIMARY SCHOOL</t>
  </si>
  <si>
    <t>INCLUDE</t>
  </si>
  <si>
    <t>CATCHINGLIVES</t>
  </si>
  <si>
    <t>GRASSLOT INFANT SCHOOL</t>
  </si>
  <si>
    <t>HAWARDEN HIGH SCHOOL</t>
  </si>
  <si>
    <t>BUSINESS SUPPORT &amp; DEVELOPMENT LTD</t>
  </si>
  <si>
    <t>NORTH THORESBY PRIMARY ACADEMY</t>
  </si>
  <si>
    <t>CURIOUS MINDS</t>
  </si>
  <si>
    <t>TRM TECHNOLOGY LTD</t>
  </si>
  <si>
    <t>THE ISLAND PARTNERSHIP</t>
  </si>
  <si>
    <t>BAYNHAM MEIKLE PARTNERSHIP LIMITED</t>
  </si>
  <si>
    <t>AGORA MARKETING COMMUNICATIONS LIMITED</t>
  </si>
  <si>
    <t>DISTANT PRODUCTION HOUSE LTD</t>
  </si>
  <si>
    <t>BIRKENSHAW CHURCH OF ENGLAND VOLUNTARY CONTROLLED PRIMARY SCHOOL</t>
  </si>
  <si>
    <t>EQC SOLUTIONS LTD.</t>
  </si>
  <si>
    <t>BRISBANE PARK INFANT SCHOOL</t>
  </si>
  <si>
    <t>DANCE UNITED</t>
  </si>
  <si>
    <t>PROCENTUS CONSULTING LIMITED</t>
  </si>
  <si>
    <t>SUFFOLK POLICE AND CRIME COMMISSIONER</t>
  </si>
  <si>
    <t>ACCRINGTON BENJAMIN HARGREAVES VOLUNTARY AIDED CHURCH OF ENGLAND PRIMARY SCHOOL</t>
  </si>
  <si>
    <t>R-COM CONSULTING LIMITED</t>
  </si>
  <si>
    <t>DEVELOPING PROFESSIONALS INTERNATIONAL LTD</t>
  </si>
  <si>
    <t>INTEGRATE EDUCATION LTD</t>
  </si>
  <si>
    <t>ZAID FATHELRAHMAN</t>
  </si>
  <si>
    <t>ST FERGUS' RC PRIMARY SCHOOL</t>
  </si>
  <si>
    <t>ACTIV 8 BUSINESS SOLUTIONS LIMITED</t>
  </si>
  <si>
    <t>BRITISH GAS SERVICES LIMITED</t>
  </si>
  <si>
    <t>NELSON INFANT SCHOOL</t>
  </si>
  <si>
    <t>BLENHEIM CDP</t>
  </si>
  <si>
    <t>SHEFFIELD WILDLIFE TRUST</t>
  </si>
  <si>
    <t>TRAINING ALTERNATIVES LIMITED</t>
  </si>
  <si>
    <t>SNAPE WOOD PRIMARY AND NURSERY SCHOOL</t>
  </si>
  <si>
    <t>STITHIANS COMMUNITY PRIMARY SCHOOL</t>
  </si>
  <si>
    <t>OFFHAM PRIMARY SCHOOL</t>
  </si>
  <si>
    <t>YOHDEN PRIMARY SCHOOL</t>
  </si>
  <si>
    <t>MORDEN MOUNT PRIMARY SCHOOL</t>
  </si>
  <si>
    <t>THE EAST NORTHAMPTONSHIRE ITT COLLEGE</t>
  </si>
  <si>
    <t>AUSTIN FRIARS</t>
  </si>
  <si>
    <t>ACTION WEST LONDON</t>
  </si>
  <si>
    <t>OSSETT SOUTHDALE CHURCH OF ENGLAND VOLUNTARY CONTROLLED JUNIOR SCHOOL</t>
  </si>
  <si>
    <t>ABERTAY UNIVERSITY</t>
  </si>
  <si>
    <t>GLORY FARM PRIMARY SCHOOL</t>
  </si>
  <si>
    <t>SUNNYSIDE SPENCER ACADEMY</t>
  </si>
  <si>
    <t>DELIVERING THE VISION LTD</t>
  </si>
  <si>
    <t>FIR TREE JUNIOR SCHOOL</t>
  </si>
  <si>
    <t>COMPASS HSC LIMITED</t>
  </si>
  <si>
    <t>GOXHILL PRIMARY SCHOOL</t>
  </si>
  <si>
    <t>CAMBRIDGE SCHOOL OF BEAUTY THERAPY LIMITED</t>
  </si>
  <si>
    <t>ST KEVERNE PRIMARY SCHOOL</t>
  </si>
  <si>
    <t>GORDONS CHILDREN'S ACADEMY, INFANT</t>
  </si>
  <si>
    <t>THEATRE ROYAL BATH LIMITED(THE)</t>
  </si>
  <si>
    <t>READING COMMUNITY LEARNING CENTRE LTD</t>
  </si>
  <si>
    <t>MID-WEST SERVICES (UK) LTD</t>
  </si>
  <si>
    <t>BAR AND COCKTAIL ACADEMY LTD</t>
  </si>
  <si>
    <t>EQL INTERNATIONAL LTD.</t>
  </si>
  <si>
    <t>THE WELLDON PARK ACADEMY</t>
  </si>
  <si>
    <t>MARY ROSE SCHOOL</t>
  </si>
  <si>
    <t>OPEN INTELLIGENCE LTD</t>
  </si>
  <si>
    <t>MAGNA EXTERIORS (BANBURY) LIMITED</t>
  </si>
  <si>
    <t>IKB ACADEMY</t>
  </si>
  <si>
    <t>YOUNG ADAM ASSOCIATES LTD</t>
  </si>
  <si>
    <t>PERFORMANCE DEVELOPMENT LIMITED</t>
  </si>
  <si>
    <t>ACCESSIBLE COMPUTER TRAINING CIC</t>
  </si>
  <si>
    <t>SHADWELL PRIMARY SCHOOL</t>
  </si>
  <si>
    <t>CAPITB PUBLIC LIMITED COMPANY</t>
  </si>
  <si>
    <t>LIPSON COMMUNITY COLLEGE</t>
  </si>
  <si>
    <t>DEVELOPING HEALTH AND INDEPENDENCE</t>
  </si>
  <si>
    <t>ONE IT SERVICES AND SOLUTIONS LIMITED</t>
  </si>
  <si>
    <t>ST PETER'S DROITWICH COFE ACADEMY</t>
  </si>
  <si>
    <t>THE POTTERHANWORTH CHURCH OF ENGLAND PRIMARY SCHOOL</t>
  </si>
  <si>
    <t>HEALEY FOUNDATION PRIMARY SCHOOL</t>
  </si>
  <si>
    <t>CROWN PRIMARY SCHOOL</t>
  </si>
  <si>
    <t>BUSINESS SAFETY SYSTEMS LIMITED</t>
  </si>
  <si>
    <t>THE CORPORATE WELLBEING COMPANY LTD</t>
  </si>
  <si>
    <t>PARENT NETWORK SCOTLAND</t>
  </si>
  <si>
    <t>NATIONAL EPA LTD</t>
  </si>
  <si>
    <t>WOODLANDS CHILDREN'S DEVELOPMENT CENTRE</t>
  </si>
  <si>
    <t>SBA TRAINING ACADEMY LIMITED</t>
  </si>
  <si>
    <t>SIR JOHN GLEED SCHOOL</t>
  </si>
  <si>
    <t>SELECTAHEAD LIMITED</t>
  </si>
  <si>
    <t>DEAFBLIND U.K.</t>
  </si>
  <si>
    <t>QUEEN ELIZABETH II HIGH SCHOOL</t>
  </si>
  <si>
    <t>SWASP LIMITED</t>
  </si>
  <si>
    <t>PRENDERGAST LADYWELL SCHOOL</t>
  </si>
  <si>
    <t>ORGILL PRIMARY SCHOOL</t>
  </si>
  <si>
    <t>SICKLINGHALL COMMUNITY PRIMARY SCHOOL</t>
  </si>
  <si>
    <t>ST EDWARD'S COFE(VA) JUNIOR HIGH SCHOOL</t>
  </si>
  <si>
    <t>YSGOL TREFFYNNON</t>
  </si>
  <si>
    <t>PETERBOROUGH RUGBY UNION FOOTBALL CLUB LIMITED</t>
  </si>
  <si>
    <t>IPSWICH BUSES LIMITED</t>
  </si>
  <si>
    <t>UNIVERSITY OF LINCOLN</t>
  </si>
  <si>
    <t>CULCHETH HIGH SCHOOL</t>
  </si>
  <si>
    <t>FIRTH PARK COMMUNITY ARTS COLLEGE</t>
  </si>
  <si>
    <t>ALSTOM TRANSPORT UK LIMITED</t>
  </si>
  <si>
    <t>PINC COLLEGE MIDLANDS</t>
  </si>
  <si>
    <t>EVERGREEN PRIMARY ACADEMY</t>
  </si>
  <si>
    <t>ORMISTON COURTYARD ACADEMY</t>
  </si>
  <si>
    <t>THE REVEL COFE (AIDED) PRIMARY SCHOOL</t>
  </si>
  <si>
    <t>BOOTHROYD PRIMARY ACADEMY</t>
  </si>
  <si>
    <t>BEACON RISE PRIMARY SCHOOL</t>
  </si>
  <si>
    <t>ST MICHAEL'S COLLEGE</t>
  </si>
  <si>
    <t>ST FERGUS'S PRIMARY SCHOOL</t>
  </si>
  <si>
    <t>THE WAINFLEET MAGDALEN CHURCH OF ENGLAND/METHODIST SCHOOL</t>
  </si>
  <si>
    <t>LISTER COMMUNITY SCHOOL</t>
  </si>
  <si>
    <t>CORTACHY PRIMARY SCHOOL</t>
  </si>
  <si>
    <t>HORFIELD CHURCH OF ENGLAND PRIMARY SCHOOL</t>
  </si>
  <si>
    <t>THE HARVEY GRAMMAR SCHOOL</t>
  </si>
  <si>
    <t>BRISTOL METROPOLITAN COLLEGE</t>
  </si>
  <si>
    <t>THAMES LKE TRAINING LP</t>
  </si>
  <si>
    <t>HIGHER FAILSWORTH PRIMARY SCHOOL</t>
  </si>
  <si>
    <t>BURNLEY STONEYHOLME COMMUNITY PRIMARY SCHOOL</t>
  </si>
  <si>
    <t>GIVING WORLD</t>
  </si>
  <si>
    <t>BROXBURN ACADEMY</t>
  </si>
  <si>
    <t>ST MARGARET'S SCHOOL FOR GIRLS-ABERDEEN</t>
  </si>
  <si>
    <t>GBDIRECT LIMITED</t>
  </si>
  <si>
    <t>ENDEAVOUR ACADEMY, OXFORD</t>
  </si>
  <si>
    <t>CARAMEL ROCK LTD</t>
  </si>
  <si>
    <t>CLIRT</t>
  </si>
  <si>
    <t>CRANMERE PRIMARY SCHOOL</t>
  </si>
  <si>
    <t>SILCOATES SCHOOL</t>
  </si>
  <si>
    <t>DIRECT SKILLS LIMITED</t>
  </si>
  <si>
    <t>SUGAR HILL PRIMARY SCHOOL</t>
  </si>
  <si>
    <t>R&amp;M TRAINING LTD</t>
  </si>
  <si>
    <t>WHITE WOMAN LANE JUNIOR SCHOOL</t>
  </si>
  <si>
    <t>MAPPLEWELLS PRIMARY AND NURSERY SCHOOL</t>
  </si>
  <si>
    <t>ST HILD COLLEGE</t>
  </si>
  <si>
    <t>NENE PARK ACADEMY</t>
  </si>
  <si>
    <t>S.I.A. TRAINING ACADEMY LIMITED</t>
  </si>
  <si>
    <t>C24 COMMUNITY GROUP LIMITED</t>
  </si>
  <si>
    <t>PARK LANE COLLEGE, LEEDS</t>
  </si>
  <si>
    <t>RIPLEY COURT SCHOOL</t>
  </si>
  <si>
    <t>ST ALFEGE WITH ST PETER'S CHURCH OF ENGLAND PRIMARY SCHOOL</t>
  </si>
  <si>
    <t>EMPLOYABILITY SOLUTIONS LTD</t>
  </si>
  <si>
    <t>GLAMIS PRIMARY SCHOOL</t>
  </si>
  <si>
    <t>ST JOHN THE BAPTIST RC PRIMARY SCHOOL, A VOLUNTARY ACADEMY</t>
  </si>
  <si>
    <t>AVANTE CARE AND SUPPORT LIMITED</t>
  </si>
  <si>
    <t>SAFETY AWARENESS LIMITED</t>
  </si>
  <si>
    <t>COLDEAN PRIMARY SCHOOL</t>
  </si>
  <si>
    <t>DOWNING COLLEGE CAMBRIDGE</t>
  </si>
  <si>
    <t>MILLENNIUM NAILS EUROPE LIMITED</t>
  </si>
  <si>
    <t>TEACHERS TRAIN TEACHERS LTD</t>
  </si>
  <si>
    <t>JUST DRAMA BASED TRAINING LTD</t>
  </si>
  <si>
    <t>BSS MANAGEMENT CONSULTANCY LTD</t>
  </si>
  <si>
    <t>HARNHAM INFANTS' SCHOOL</t>
  </si>
  <si>
    <t>CHASE TERRACE ACADEMY</t>
  </si>
  <si>
    <t>SELLY PARK  GIRLS' SCHOOL</t>
  </si>
  <si>
    <t>RLNYH LIMITED</t>
  </si>
  <si>
    <t>GEO-NET SOLUTIONS LIMITED</t>
  </si>
  <si>
    <t>MATTHEW ARNOLD SCHOOL</t>
  </si>
  <si>
    <t>ARNSIDE NATIONAL COFE SCHOOL</t>
  </si>
  <si>
    <t>HESTERS WAY PRIMARY SCHOOL</t>
  </si>
  <si>
    <t>INSTITUTE OF EXPORT AND INTERNATIONAL TRADE (THE)</t>
  </si>
  <si>
    <t>CRANBROOK</t>
  </si>
  <si>
    <t>ELRING KLINGER (GREAT BRITAIN) LIMITED</t>
  </si>
  <si>
    <t>PARRIS KING LTD</t>
  </si>
  <si>
    <t>ON TRACK EDUCATION BARNSTAPLE</t>
  </si>
  <si>
    <t>PONTIFEX CAPITAL LTD.</t>
  </si>
  <si>
    <t>CELTIC TRAINING WALES LIMITED</t>
  </si>
  <si>
    <t>THOMAS GAMUEL PRIMARY SCHOOL</t>
  </si>
  <si>
    <t>MAYESPARK PRIMARY SCHOOL</t>
  </si>
  <si>
    <t>TEST90000169</t>
  </si>
  <si>
    <t>ALMA PRIMARY SCHOOL</t>
  </si>
  <si>
    <t>CAN QUALIFICATIONS LIMITED</t>
  </si>
  <si>
    <t>ARC TRAINING (NORTH EAST) LIMITED</t>
  </si>
  <si>
    <t>SHARPE TALK LTD</t>
  </si>
  <si>
    <t>R S FLEET INSTALLATIONS LTD</t>
  </si>
  <si>
    <t>ANTLER LANGUAGES LIMITED</t>
  </si>
  <si>
    <t>PINC COLLEGE YORKSHIRE</t>
  </si>
  <si>
    <t>PEOPLE'S TRUST FOR ENDANGERED SPECIES</t>
  </si>
  <si>
    <t>LITE (STOCKPORT) LIMITED</t>
  </si>
  <si>
    <t>GRANT THORNTON UK LLP</t>
  </si>
  <si>
    <t>MENORAH GRAMMAR SCHOOL</t>
  </si>
  <si>
    <t>PROGRESS SCHOOLS - TOXTETH</t>
  </si>
  <si>
    <t>BONAR BRIDGE PRIMARY SCHOOL</t>
  </si>
  <si>
    <t>TRIMLEY ST MARTIN PRIMARY SCHOOL</t>
  </si>
  <si>
    <t>SCHOOL OF ADVANCED STUDY</t>
  </si>
  <si>
    <t>THE ROEBUCK SCHOOL</t>
  </si>
  <si>
    <t>BALLOCH TRUST ENTERPRISES LIMITED</t>
  </si>
  <si>
    <t>GLEBE FARM SCHOOL</t>
  </si>
  <si>
    <t>CAM WOODFIELD INFANT SCHOOL</t>
  </si>
  <si>
    <t>NORTHAMPTONSHIRE ENTERPRISE PARTNERSHIP</t>
  </si>
  <si>
    <t>VICTORY PARK ACADEMY</t>
  </si>
  <si>
    <t>ERMINE STREET CHURCH ACADEMY</t>
  </si>
  <si>
    <t>ALDERMAN COGAN'S COFE PRIMARY SCHOOL</t>
  </si>
  <si>
    <t>LAMRI LIMITED</t>
  </si>
  <si>
    <t>3PS SECURITY LIMITED</t>
  </si>
  <si>
    <t>COMMUNITY ACTION HERTSMERE</t>
  </si>
  <si>
    <t>MYLES ACADEMY LIMITED</t>
  </si>
  <si>
    <t>DEBORAH SEARCHWELL</t>
  </si>
  <si>
    <t>ARRIVA RAIL LONDON LIMITED</t>
  </si>
  <si>
    <t>INVICTA GRAMMAR SCHOOL</t>
  </si>
  <si>
    <t>ST LAWRENCE'S RC PRIMARY SCHOOL</t>
  </si>
  <si>
    <t>HEATHRYBURN SCHOOL</t>
  </si>
  <si>
    <t>YORKSHIRE FITNESS AND LEISURE LIMITED</t>
  </si>
  <si>
    <t>PENISTONE ST JOHN'S VOLUNTARY AIDED PRIMARY SCHOOL</t>
  </si>
  <si>
    <t>TAMWORTH AND LICHFIELD COLLEGE</t>
  </si>
  <si>
    <t>ST MARGARET'S CHURCH OF ENGLAND JUNIOR SCHOOL</t>
  </si>
  <si>
    <t>ACTION WITH COMMUNITIES IN RURAL ENGLAND</t>
  </si>
  <si>
    <t>BREWOOD COFE (C) MIDDLE SCHOOL</t>
  </si>
  <si>
    <t>ENGLAND WORKS LIMITED</t>
  </si>
  <si>
    <t>BRUNO BIOENERGY TECHNOLOGY LTD</t>
  </si>
  <si>
    <t>RAY COCHRANE BEAUTY SCHOOL LIMITED</t>
  </si>
  <si>
    <t>BARLOWS PRIMARY SCHOOL</t>
  </si>
  <si>
    <t>COMMUNITY LINCS</t>
  </si>
  <si>
    <t>TDB PARTNERSHIP CIC</t>
  </si>
  <si>
    <t>BISHOP CORNISH COFE VA PRIMARY SCHOOL</t>
  </si>
  <si>
    <t>MANNA HEALTHCARE PROFESSIONALS LTD</t>
  </si>
  <si>
    <t>SHAKESPEARE LINK</t>
  </si>
  <si>
    <t>GRADVERT LIMITED</t>
  </si>
  <si>
    <t>KING'S WOOD SCHOOL</t>
  </si>
  <si>
    <t>ADVANCE SKILLS TRAINING LTD</t>
  </si>
  <si>
    <t>WISTASTON ACADEMY</t>
  </si>
  <si>
    <t>MARLAND HILL COMMUNITY PRIMARY SCHOOL</t>
  </si>
  <si>
    <t>FLANNERY LTD</t>
  </si>
  <si>
    <t>CAMPHILL COMMUNITY CLANABOGAN</t>
  </si>
  <si>
    <t>ANNE MCGRATH</t>
  </si>
  <si>
    <t>TEST DIGITAL LTD</t>
  </si>
  <si>
    <t>NORTH WEST LONDON INDEPENDENT SPECIAL SCHOOL</t>
  </si>
  <si>
    <t>BISHOP CLEARY CATHOLIC MULTI ACADEMY COMPANY</t>
  </si>
  <si>
    <t>XTENDED SOLUTIONS LIMITED</t>
  </si>
  <si>
    <t>MOTOCROSS CHALLENGE PROJECT</t>
  </si>
  <si>
    <t>SHELFIELD</t>
  </si>
  <si>
    <t>BEULAH JUNIOR SCHOOL</t>
  </si>
  <si>
    <t>LONDON SCHOOL OF ARTS LIMITED</t>
  </si>
  <si>
    <t>NATIONAL CENTRE FOR CIRCUS ARTS</t>
  </si>
  <si>
    <t>GAINSBOROUGH TRINITY FOUNDATION</t>
  </si>
  <si>
    <t>BELFAST MODEL SCHOOL FOR GIRLS</t>
  </si>
  <si>
    <t>LOCHABER COMMUNICATIONS NETWORK LIMITED</t>
  </si>
  <si>
    <t>CARING CAREERS TRAINING LIMITED</t>
  </si>
  <si>
    <t>THE LANGLEY ACADEMY</t>
  </si>
  <si>
    <t>ST EDWARD'S RC SCHOOL</t>
  </si>
  <si>
    <t>ST DOMINIC'S SIXTH FORM COLLEGE</t>
  </si>
  <si>
    <t>STOCKTON-ON-TEES TEACHER TRAINING PARTNERSHIP</t>
  </si>
  <si>
    <t>FOTOFORCE TRAINING</t>
  </si>
  <si>
    <t>HUMPHRY DAVY SCHOOL</t>
  </si>
  <si>
    <t>PIX BROOK ACADEMY</t>
  </si>
  <si>
    <t>COLLEGE FRANCAIS BILINGUE DE LONDRES</t>
  </si>
  <si>
    <t>SENACRE WOOD PRIMARY SCHOOL</t>
  </si>
  <si>
    <t>FAIR OAK INFANT SCHOOL</t>
  </si>
  <si>
    <t>ST JOHN BOSCO CATHOLIC PRIMARY SCHOOL</t>
  </si>
  <si>
    <t>SPARSHOLT COLLEGE</t>
  </si>
  <si>
    <t>MODAL IT TRAINING LIMITED</t>
  </si>
  <si>
    <t>NICHOLAS ASSOCIATES GROUP LIMITED</t>
  </si>
  <si>
    <t>ST MICHAEL'S ROMAN CATHOLIC VOLUNTARY AIDED PRIMARY SCHOOL, ESH LAUDE</t>
  </si>
  <si>
    <t>COOPER'S LANE PRIMARY SCHOOL</t>
  </si>
  <si>
    <t>BIRMINGHAM YOUTH EMPOWERMENT PROJECT CIC</t>
  </si>
  <si>
    <t>ACCORD CONTRACT ENGINEERING SOLUTIONS LIMITED</t>
  </si>
  <si>
    <t>BUCKMINSTER GLIDING CLUB LIMITED</t>
  </si>
  <si>
    <t>KIWI PRIMARY SCHOOL</t>
  </si>
  <si>
    <t>GAMESFORLIFE CIC</t>
  </si>
  <si>
    <t>DERWENTWATER PRIMARY SCHOOL</t>
  </si>
  <si>
    <t>SUNNYBROW PRIMARY SCHOOL</t>
  </si>
  <si>
    <t>THE CONSERVATOIRE FOR DANCE AND DRAMA</t>
  </si>
  <si>
    <t>INTERACTIVE DEVELOPMENT EDUCATION LIMITED</t>
  </si>
  <si>
    <t>GREAT CROSBY CATHOLIC PRIMARY SCHOOL</t>
  </si>
  <si>
    <t>MEDI PLUS PARTNERS LIMITED</t>
  </si>
  <si>
    <t>REHARMONIZE COMMUNITY INTEREST COMPANY</t>
  </si>
  <si>
    <t>GRAPPENHALL ST WILFRID'S COFE PRIMARY SCHOOL</t>
  </si>
  <si>
    <t>SITWELL INFANT SCHOOL</t>
  </si>
  <si>
    <t>MOUNTAIN TRAINING ENGLAND</t>
  </si>
  <si>
    <t>BRIGHT MUSIC FUTURES LTD</t>
  </si>
  <si>
    <t>COLERIDGE PRIMARY SCHOOL</t>
  </si>
  <si>
    <t>MESH ASSOCIATES LIMITED</t>
  </si>
  <si>
    <t>BADSEY FIRST SCHOOL</t>
  </si>
  <si>
    <t>ALL SAINTS UPTON CHURCH OF ENGLAND VOLUNTARY CONTROLLED PRIMARY SCHOOL</t>
  </si>
  <si>
    <t>HOSPITALITY SAFETY SERVICES (SCOTLAND) LIMITED</t>
  </si>
  <si>
    <t>NATIONAL IT LEARNING CENTRE LIMITED</t>
  </si>
  <si>
    <t>INCLUSIVE BOARDS LIMITED</t>
  </si>
  <si>
    <t>DORSET TRAINING LIMITED</t>
  </si>
  <si>
    <t>LONDON SCHOOL OF MANAGEMENT AND ECONOMICS LIMITED</t>
  </si>
  <si>
    <t>PARK STREET CHURCH OF ENGLAND VOLUNTARY AIDED PRIMARY SCHOOL</t>
  </si>
  <si>
    <t>TRUMPS GREEN INFANT SCHOOL</t>
  </si>
  <si>
    <t>MOSS SIDE PRIMARY SCHOOL</t>
  </si>
  <si>
    <t>HAMILTON LODGE SCHOOL AND COLLEGE FOR DEAF CHILDREN</t>
  </si>
  <si>
    <t>DIGITAL FUTURES TRAINING LTD</t>
  </si>
  <si>
    <t>HALEWOOD CENTRE FOR LEARNING (COMMUNITY)</t>
  </si>
  <si>
    <t>CONNAUGHT PLC</t>
  </si>
  <si>
    <t>TOWER HAMLETS PRIMARY CARE TRUST</t>
  </si>
  <si>
    <t>GLOBAL REDEFINED INTERNATIONAL SOLUTIONS LTD</t>
  </si>
  <si>
    <t>EPIQ EUROPE, LTD.</t>
  </si>
  <si>
    <t>NERO HOLDINGS LIMITED</t>
  </si>
  <si>
    <t>FACE VALUE PERFORMANCE PSYCHOLOGY LIMITED</t>
  </si>
  <si>
    <t>COHESION LEGAL SERVICES CENTRE LTD</t>
  </si>
  <si>
    <t>NATIONAL COMPUTING CENTRE LIMITED(THE)</t>
  </si>
  <si>
    <t>BECKERS GREEN PRIMARY SCHOOL</t>
  </si>
  <si>
    <t>YORKSHIRE COLLEGE OF BEAUTY LIMITED</t>
  </si>
  <si>
    <t>LLOYD-EVANS EDUCATIONAL DESIGN LIMITED</t>
  </si>
  <si>
    <t>HELMINGHAM COMMUNITY PRIMARY SCHOOL</t>
  </si>
  <si>
    <t>MALVERN HOUSE TRAINING SOLUTIONS LIMITED</t>
  </si>
  <si>
    <t>LABMEDEXPERT LIMITED</t>
  </si>
  <si>
    <t>STAPLEGROVE CHURCH SCHOOL</t>
  </si>
  <si>
    <t>UK TRAINING (WORLDWIDE) LIMITED</t>
  </si>
  <si>
    <t>HUMBERCARE LIMITED</t>
  </si>
  <si>
    <t>EAST HANNINGFIELD CHURCH OF ENGLAND PRIMARY SCHOOL</t>
  </si>
  <si>
    <t>COMMUNITY INITIATIVE LIMITED</t>
  </si>
  <si>
    <t>SOMERVILLE PRIMARY SCHOOL</t>
  </si>
  <si>
    <t>WESTWOOD-WITH-IFORD PRIMARY SCHOOL</t>
  </si>
  <si>
    <t>IMPEL COLLEGE OF LONDON LTD</t>
  </si>
  <si>
    <t>KIFSA LTD</t>
  </si>
  <si>
    <t>THE WORDSLEY SCHOOL</t>
  </si>
  <si>
    <t>ST PAUL'S COFE (AIDED) PRIMARY SCHOOL</t>
  </si>
  <si>
    <t>MADDISTON PRIMARY SCHOOL</t>
  </si>
  <si>
    <t>LONDON GAS TRAINING CENTRE LTD</t>
  </si>
  <si>
    <t>OCEAN QUEST LIMITED</t>
  </si>
  <si>
    <t>BUCHANHAVEN SCHOOL</t>
  </si>
  <si>
    <t>WOODSTOCK CHURCH OF ENGLAND PRIMARY SCHOOL</t>
  </si>
  <si>
    <t>THTJB TRAINING ACADEMY LIMITED</t>
  </si>
  <si>
    <t>TWO GATES COMMUNITY PRIMARY SCHOOL</t>
  </si>
  <si>
    <t>TALISMAN TRAINING LTD</t>
  </si>
  <si>
    <t>TITAN ST GEORGES ACADEMY</t>
  </si>
  <si>
    <t>SCAWTHORPE SUNNYFIELDS PRIMARY SCHOOL</t>
  </si>
  <si>
    <t>ROMERO CATHOLIC ACADEMY TRUST</t>
  </si>
  <si>
    <t>PET TRAINING COURSES LTD</t>
  </si>
  <si>
    <t>REDLANDS PRIMARY SCHOOL</t>
  </si>
  <si>
    <t>SYNERGY HEALTH (UK) LIMITED</t>
  </si>
  <si>
    <t>ST CUTHBERT'S CHURCH OF ENGLAND PRIMARY SCHOOL</t>
  </si>
  <si>
    <t>BRADWELL VILLAGE SCHOOL</t>
  </si>
  <si>
    <t>UNIVERSITY FOR THE CREATIVE ARTS</t>
  </si>
  <si>
    <t>WILLOWS END TRAINING LIMITED</t>
  </si>
  <si>
    <t>CONNEXIONS NORTHUMBERLAND LIMITED</t>
  </si>
  <si>
    <t>CARRICK KNOWE PRIMARY SCHOOL</t>
  </si>
  <si>
    <t>GARDEN SUBURB INFANT SCHOOL</t>
  </si>
  <si>
    <t>ARCHBISHOP TEMPLE CHURCH OF ENGLAND MULTI ACADEMY TRUST</t>
  </si>
  <si>
    <t>YSGOL BRO GWAUN</t>
  </si>
  <si>
    <t>AGE UK LONDON</t>
  </si>
  <si>
    <t>MINWORTH JUNIOR AND INFANT SCHOOL</t>
  </si>
  <si>
    <t>BOLTON SCHOOL BOYS' DIVISION</t>
  </si>
  <si>
    <t>POSSABILITY PEOPLE LIMITED</t>
  </si>
  <si>
    <t>RIVER ISLAND CLOTHING CO. LIMITED</t>
  </si>
  <si>
    <t>LINDENGATE</t>
  </si>
  <si>
    <t>BRADLEY COFE PRIMARY SCHOOL</t>
  </si>
  <si>
    <t>CHARFIELD PRIMARY SCHOOL</t>
  </si>
  <si>
    <t>THE GRANGE COMMUNITY PRIMARY SCHOOL</t>
  </si>
  <si>
    <t>TST (SOUTH EAST) LIMITED</t>
  </si>
  <si>
    <t>THE BURGESS HILL ACADEMY</t>
  </si>
  <si>
    <t>BB ASSOCIATES LIMITED</t>
  </si>
  <si>
    <t>WIRKSWORTH INFANT SCHOOL</t>
  </si>
  <si>
    <t>INTERACTIVE LEARNING SOLUTIONS LIMITED</t>
  </si>
  <si>
    <t>ACOMB FIRST SCHOOL</t>
  </si>
  <si>
    <t>LONDON EXECUTIVE EDUCATION LTD</t>
  </si>
  <si>
    <t>EDUCA LONDON LIMITED</t>
  </si>
  <si>
    <t>BROOK HOUSE PRIMARY SCHOOL</t>
  </si>
  <si>
    <t>SPURGEON'S COLLEGE</t>
  </si>
  <si>
    <t>GISLINGHAM CHURCH OF ENGLAND PRIMARY SCHOOL</t>
  </si>
  <si>
    <t>KHALSA COLLEGE LONDON</t>
  </si>
  <si>
    <t>MY CHOICE SCHOOL OSPREY HOUSE</t>
  </si>
  <si>
    <t>LEARNING PERFORMANCE EDUCATION LIMITED</t>
  </si>
  <si>
    <t>N-GAGED TRAINING LIMITED</t>
  </si>
  <si>
    <t>TEMPLE MOOR HIGH SCHOOL</t>
  </si>
  <si>
    <t>FORWARD STEP TRAINING LTD</t>
  </si>
  <si>
    <t>INSTITUTION OF MECHANICAL ENGINEERS</t>
  </si>
  <si>
    <t>REAL LIFE GROUP LTD</t>
  </si>
  <si>
    <t>MOUSEHOLD INFANT &amp; NURSERY SCHOOL</t>
  </si>
  <si>
    <t>TEST90000114</t>
  </si>
  <si>
    <t>ACCRINGTON HYNDBURN PARK PRIMARY SCHOOL</t>
  </si>
  <si>
    <t>ST JOSEPH'S CATHOLIC PRIMARY SCHOOL, HARROGATE, A VOLUNTARY ACADEMY</t>
  </si>
  <si>
    <t>PENTAHACT</t>
  </si>
  <si>
    <t>MOORE PRIMARY SCHOOL</t>
  </si>
  <si>
    <t>STOBHILL PRIMARY SCHOOL</t>
  </si>
  <si>
    <t>SPORTSCAPE EDUCATION LTD</t>
  </si>
  <si>
    <t>ELY ST MARY'S COFE JUNIOR SCHOOL</t>
  </si>
  <si>
    <t>CARMUIRS PRIMARY SCHOOL</t>
  </si>
  <si>
    <t>GREGORY DISTRIBUTION LIMITED</t>
  </si>
  <si>
    <t>DURHAM CITY COUNCIL</t>
  </si>
  <si>
    <t>OUTLOOK EXPEDITIONS LIMITED</t>
  </si>
  <si>
    <t>ATERES BUNOIS SEMINARY LTD</t>
  </si>
  <si>
    <t>JACKDAWS EDUCATIONAL TRUST</t>
  </si>
  <si>
    <t>ST ALBAN'S CATHOLIC PRIMARY AND NURSERY SCHOOL</t>
  </si>
  <si>
    <t>SUSSEX ENTERPRISE LIMITED</t>
  </si>
  <si>
    <t>TERRELL LIMITED</t>
  </si>
  <si>
    <t>ATLANTA TRAINING LIMITED</t>
  </si>
  <si>
    <t>SUPPORTING IMAGE LTD</t>
  </si>
  <si>
    <t>ST FELIX ROMAN CATHOLIC PRIMARY SCHOOL, HAVERHILL</t>
  </si>
  <si>
    <t>ALPHA4ACTION CIC</t>
  </si>
  <si>
    <t>HANDSWORTH COMMUNITY FORUM</t>
  </si>
  <si>
    <t>THE INSTITUTION OF MECHANICAL ENGINEERS</t>
  </si>
  <si>
    <t>HOMESTEAD SCHOOL</t>
  </si>
  <si>
    <t>EXFINITY LIMITED</t>
  </si>
  <si>
    <t>ACOMB PRIMARY SCHOOL</t>
  </si>
  <si>
    <t>3III TRAINING LIMITED</t>
  </si>
  <si>
    <t>YMCA NORTH TYNESIDE</t>
  </si>
  <si>
    <t>URBIS ACADEMY TRUST</t>
  </si>
  <si>
    <t>PEAK TRAINING &amp; DEVELOPMENT LIMITED</t>
  </si>
  <si>
    <t>RISE PARK PRIMARY AND NURSERY SCHOOL</t>
  </si>
  <si>
    <t>TRENTHAM HIGH SCHOOL</t>
  </si>
  <si>
    <t>CHESTERFIELD ROYAL HOSPITAL NHS FOUNDATION TRUST</t>
  </si>
  <si>
    <t>SPORTING STARS ACADEMY</t>
  </si>
  <si>
    <t>CONFEDERATION OF INDIAN ORGANISATIONS (UK)</t>
  </si>
  <si>
    <t>WHITE SWAN TRAINING LIMITED</t>
  </si>
  <si>
    <t>LINGUALEARN LIMITED</t>
  </si>
  <si>
    <t>INNOVATIVE SKILLS LIMITED</t>
  </si>
  <si>
    <t>BEDFORDSHIRE AFRICAN COMMUNITY CENTRE LIMITED</t>
  </si>
  <si>
    <t>LONDON COLLEGE OF MANAGEMENT &amp; COMPUTER SCIENCES LTD</t>
  </si>
  <si>
    <t>KENT ENTERPRISE TRUST</t>
  </si>
  <si>
    <t>BOROUGH GREEN PRIMARY SCHOOL</t>
  </si>
  <si>
    <t>WOLBOROUGH CHURCH OF ENGLAND (AIDED) NURSERY AND PRIMARY SCHOOL</t>
  </si>
  <si>
    <t>EDUCATION AND TRAINING ASSOCIATES LTD</t>
  </si>
  <si>
    <t>ALPHA HAT METRICS LIMITED</t>
  </si>
  <si>
    <t>SYNCHRONICITY COMMUNITY ORGANISATION LTD</t>
  </si>
  <si>
    <t>MIND IN HARINGEY</t>
  </si>
  <si>
    <t>NORTH WALNEY PRIMARY &amp; NURSERY SCHOOL</t>
  </si>
  <si>
    <t>GOODWILL SOLUTIONS COMMUNITY INTEREST COMPANY</t>
  </si>
  <si>
    <t>RUSHEY MEAD PRIMARY SCHOOL</t>
  </si>
  <si>
    <t>HERTFORDSHIRE FOOTBALL ASSOCIATION LIMITED</t>
  </si>
  <si>
    <t>NORLAND PLACE SCHOOL</t>
  </si>
  <si>
    <t>STOCKTON AND DISTRICT ADVICE AND INFORMATION SERVICE</t>
  </si>
  <si>
    <t>PRINCE EDWARD PRIMARY SCHOOL</t>
  </si>
  <si>
    <t>CAMPSBOURNE INFANT SCHOOL</t>
  </si>
  <si>
    <t>AQUANORTH VOCATIONAL TRAINING LIMITED</t>
  </si>
  <si>
    <t>START UP ENTERPRISE PARTNERSHIP LTD</t>
  </si>
  <si>
    <t>ST WILFRID'S SCHOOL</t>
  </si>
  <si>
    <t>HANSEL ALLIANCE</t>
  </si>
  <si>
    <t>MILL ARTS CENTRE TRUST</t>
  </si>
  <si>
    <t>MARIE CURIE</t>
  </si>
  <si>
    <t>ROYAL SCHOOL FOR THE BLIND (LIVERPOOL)</t>
  </si>
  <si>
    <t>PARKLANDS COMMUNITY PRIMARY SCHOOL</t>
  </si>
  <si>
    <t>RIVERSIDE EDUCATION</t>
  </si>
  <si>
    <t>HODTHORPE PRIMARY SCHOOL</t>
  </si>
  <si>
    <t>2ND CHANCE GROUP CIC</t>
  </si>
  <si>
    <t>TCS TRAINING LIMITED</t>
  </si>
  <si>
    <t>EDITH CAVELL PRIMARY SCHOOL</t>
  </si>
  <si>
    <t>BIRKENHEAD COMMUNITY COLLEGE LTD</t>
  </si>
  <si>
    <t>SHILOH (ROTHERHAM)</t>
  </si>
  <si>
    <t>REDWOOD PARK ACADEMY</t>
  </si>
  <si>
    <t>BRITISH WEIGHT LIFTERS ASSOCIATION</t>
  </si>
  <si>
    <t>ORMESBY SCHOOL</t>
  </si>
  <si>
    <t>HAHNEMANN COLLEGE OF HOMEOPATHY LIMITED</t>
  </si>
  <si>
    <t>TRAINING PERSONIFIED LTD</t>
  </si>
  <si>
    <t>XYZ MACHINE TOOLS LIMITED</t>
  </si>
  <si>
    <t>LOCKING PRIMARY SCHOOL</t>
  </si>
  <si>
    <t>HAYGROVE SCHOOL</t>
  </si>
  <si>
    <t>SAVILLE HOUSE SCHOOL</t>
  </si>
  <si>
    <t>LOTUS MARKETING LIMITED</t>
  </si>
  <si>
    <t>ARTLINK WEST YORKSHIRE</t>
  </si>
  <si>
    <t>ST LAWRENCE UNIVERSITY (USA) LONDON PROGRAMME</t>
  </si>
  <si>
    <t>TRAINING 4 RETROFIT LTD</t>
  </si>
  <si>
    <t>A-SAFE HQ LTD</t>
  </si>
  <si>
    <t>QUALITY TRAINING AND STAFFING SERVICES LTD</t>
  </si>
  <si>
    <t>NEW WORLD TRAINING GROUP LTD</t>
  </si>
  <si>
    <t>SPORTS FOR YOUTH COMMUNITY INTEREST COMPANY</t>
  </si>
  <si>
    <t>NEW CENTURY EDUCATION CENTRE LIMITED</t>
  </si>
  <si>
    <t>COLLINGWOOD LEARNING SOLUTIONS LIMITED</t>
  </si>
  <si>
    <t>THE LONDON MOZART PLAYERS TRUST</t>
  </si>
  <si>
    <t>HEATHFIELD SPECIAL SCHOOL</t>
  </si>
  <si>
    <t>CAPITA CONSULTING LIMITED</t>
  </si>
  <si>
    <t>FALKLAND PRIMARY SCHOOL</t>
  </si>
  <si>
    <t>LUPUS SARCINA LTD</t>
  </si>
  <si>
    <t>BILLESDON CHURCH OF ENGLAND PRIMARY SCHOOL</t>
  </si>
  <si>
    <t>SET BECCLES SCHOOL</t>
  </si>
  <si>
    <t>FAMILY EDUCATION DEVELOPMENT TRUST</t>
  </si>
  <si>
    <t>MIDDLESEX ACADEMY OF BUSINESS AND MANAGEMENT LIMITED</t>
  </si>
  <si>
    <t>HASTINGSBURY BUSINESS &amp; ENTERPRISE COLLEGE</t>
  </si>
  <si>
    <t>C&amp;P PLASTERING CONTRACTORS LIMITED</t>
  </si>
  <si>
    <t>THE BOULEVARD ACADEMY</t>
  </si>
  <si>
    <t>MORETON SAY COFE  PRIMARY SCHOOL</t>
  </si>
  <si>
    <t>BLACKLAW PRIMARY SCHOOL</t>
  </si>
  <si>
    <t>ACTION STATION SOUTH TYNESIDE LIMITED</t>
  </si>
  <si>
    <t>NORTH BRIDGE HOUSE NURSERY &amp; PRE-PREP SCHOOLS</t>
  </si>
  <si>
    <t>ARCHBISHOP HOLGATE'S SCHOOL, A CHURCH OF ENGLAND ACADEMY</t>
  </si>
  <si>
    <t>ORANGE PIP LIMITED</t>
  </si>
  <si>
    <t>SMALL BUSINESS SERVICE (UK) LIMITED</t>
  </si>
  <si>
    <t>INFINITY TRAINING UK LIMITED</t>
  </si>
  <si>
    <t>SILVERSON MACHINES LIMITED</t>
  </si>
  <si>
    <t>RADLEYS PRIMARY SCHOOL</t>
  </si>
  <si>
    <t>HAMPSHIRE PROBATION TRUST</t>
  </si>
  <si>
    <t>NORTH KIDLINGTON PRIMARY SCHOOL</t>
  </si>
  <si>
    <t>B2B QUOTE LIMITED</t>
  </si>
  <si>
    <t>JAAMIATUL IMAAM MUHAMMAD ZAKARIA</t>
  </si>
  <si>
    <t>SCHOOLHOUSE EDUCATION</t>
  </si>
  <si>
    <t>BONO CONSULTANCY SERVICES LIMITED</t>
  </si>
  <si>
    <t>WYNDHAM PRIMARY SCHOOL</t>
  </si>
  <si>
    <t>ROBERT SMILLIE MEMORIAL PRIMARY SCHOOL</t>
  </si>
  <si>
    <t>THE PEOPLE MATTER TRUST</t>
  </si>
  <si>
    <t>PHILIPS HIGH SCHOOL</t>
  </si>
  <si>
    <t>NET.MENTOR LIMITED</t>
  </si>
  <si>
    <t>ROSE GREEN JUNIOR SCHOOL</t>
  </si>
  <si>
    <t>TRINITY COLLEGE</t>
  </si>
  <si>
    <t>THE BRUNTS ACADEMY</t>
  </si>
  <si>
    <t>CLEE HILL COMMUNITY ACADEMY</t>
  </si>
  <si>
    <t>MEDICOT LIMITED</t>
  </si>
  <si>
    <t>BISHOP RAWSTORNE CHURCH OF ENGLAND LANGUAGE COLLEGE</t>
  </si>
  <si>
    <t>CAVENDISH CLOSE JUNIOR SCHOOL</t>
  </si>
  <si>
    <t>OUTWOOD PRIMARY ACADEMY LOFTHOUSE GATE</t>
  </si>
  <si>
    <t>SHURDINGTON CHURCH OF ENGLAND PRIMARY SCHOOL</t>
  </si>
  <si>
    <t>THE HAYESBROOK SCHOOL</t>
  </si>
  <si>
    <t>CALVELEY PRIMARY ACADEMY</t>
  </si>
  <si>
    <t>CHRIST THE KING CATHOLIC HIGH SCHOOL</t>
  </si>
  <si>
    <t>GREENFIELDS SPECIALIST SCHOOL FOR COMMUNICATION</t>
  </si>
  <si>
    <t>THE METHERINGHAM PRIMARY SCHOOL</t>
  </si>
  <si>
    <t>LIVE NATURALLY CIC</t>
  </si>
  <si>
    <t>FILEY SCHOOL</t>
  </si>
  <si>
    <t>FRIENDSHIP ZONE LIMITED</t>
  </si>
  <si>
    <t>WESTGARTH PRIMARY SCHOOL</t>
  </si>
  <si>
    <t>THE BAT CONSERVATION TRUST</t>
  </si>
  <si>
    <t>THE FLORENCE NIGHTINGALE ACADEMY</t>
  </si>
  <si>
    <t>CHELTENHAM LADIES' COLLEGE</t>
  </si>
  <si>
    <t>RECKLEFORD INFANT SCHOOL AND NURSERY</t>
  </si>
  <si>
    <t>COUNTY DURHAM COUNCIL</t>
  </si>
  <si>
    <t>SPRINGFIELD ACADEMY</t>
  </si>
  <si>
    <t>ARKENGARTHDALE CHURCH OF ENGLAND PRIMARY SCHOOL</t>
  </si>
  <si>
    <t>PENNINGTON COFE SCHOOL</t>
  </si>
  <si>
    <t>SPRINGWELL PARK COMMUNITY PRIMARY SCHOOL</t>
  </si>
  <si>
    <t>ASHTON CARE (BOGNOR REGIS) LIMITED</t>
  </si>
  <si>
    <t>STEPPING STONES (NE) CIC</t>
  </si>
  <si>
    <t>ENCOMPASS EDUCATION</t>
  </si>
  <si>
    <t>COUNCIL FOR ETHNIC MINORITY COMMUNITIES (NORTHAMPTONSHIRE) LTD</t>
  </si>
  <si>
    <t>ST PAUL'S WALDEN PRIMARY SCHOOL</t>
  </si>
  <si>
    <t>THE HOPE SERVICE</t>
  </si>
  <si>
    <t>LONDON FINE ARTS ACADEMY LTD.</t>
  </si>
  <si>
    <t>B.J.B. LIFT TRUCKS LIMITED</t>
  </si>
  <si>
    <t>KCHT FUTURES LIMITED</t>
  </si>
  <si>
    <t>THE WESTLEIGH SCHOOL</t>
  </si>
  <si>
    <t>APSARA ARTS</t>
  </si>
  <si>
    <t>TICK TOCK DAY NURSERY LTD.</t>
  </si>
  <si>
    <t>TARLETON ACADEMY</t>
  </si>
  <si>
    <t>HAVELOCK INFANT SCHOOL</t>
  </si>
  <si>
    <t>SWINDON DANCE</t>
  </si>
  <si>
    <t>CHURCHFIELD COFE ACADEMY</t>
  </si>
  <si>
    <t>KIMICHI SCHOOL</t>
  </si>
  <si>
    <t>CO-OP ACADEMY LEEDS</t>
  </si>
  <si>
    <t>BUSINESS FOR PEOPLE LIMITED</t>
  </si>
  <si>
    <t>TES INSTITUTE</t>
  </si>
  <si>
    <t>SHINFIELD WEST PRIMARY SCHOOL</t>
  </si>
  <si>
    <t>HASLINGDEN PRIMARY SCHOOL</t>
  </si>
  <si>
    <t>ST MADOES PRIMARY SCHOOL</t>
  </si>
  <si>
    <t>THE SURREY WELLBEING PARTNERSHIP</t>
  </si>
  <si>
    <t>JOHN SMEATON ACADEMY</t>
  </si>
  <si>
    <t>WOMENS TEC (TRAINING, ENTERPRISE &amp; CHILDCARE CENTRE) - THE</t>
  </si>
  <si>
    <t>HURSTMERE FOUNDATION SCHOOL FOR BOYS</t>
  </si>
  <si>
    <t>NORTON CANES PRIMARY ACADEMY</t>
  </si>
  <si>
    <t>LIPHOOK INFANT SCHOOL</t>
  </si>
  <si>
    <t>FORTH PRIMARY SCHOOL</t>
  </si>
  <si>
    <t>CAERLAVEROCK SCHOOL</t>
  </si>
  <si>
    <t>LAUGHTON COMMUNITY PRIMARY SCHOOL</t>
  </si>
  <si>
    <t>MARGARET SIVERNS</t>
  </si>
  <si>
    <t>CAYLEY PRIMARY SCHOOL</t>
  </si>
  <si>
    <t>TEMPLE HILL PRIMARY ACADEMY</t>
  </si>
  <si>
    <t>EARSHOT</t>
  </si>
  <si>
    <t>CHAMPORT SERVICES (UK) LTD</t>
  </si>
  <si>
    <t>1ST FOR TRAINING LIMITED</t>
  </si>
  <si>
    <t>ECHOSSE LIMITED</t>
  </si>
  <si>
    <t>OUTWOOD PRIMARY ACADEMY PARK HILL</t>
  </si>
  <si>
    <t>TODMORDEN HIGH SCHOOL</t>
  </si>
  <si>
    <t>THE WORSHIPFUL COMPANY OF FARRIERS CHARITABLE TRUST 1994</t>
  </si>
  <si>
    <t>MILTONBANK PRIMARY SCHOOL</t>
  </si>
  <si>
    <t>ROMAN WAY ACADEMY</t>
  </si>
  <si>
    <t>ELSTON HALL PRIMARY SCHOOL</t>
  </si>
  <si>
    <t>FOUR PAWS GROOM SCHOOL KENT LTD</t>
  </si>
  <si>
    <t>COOKRIDGE PRIMARY SCHOOL</t>
  </si>
  <si>
    <t>CHURCHILL ACADEMY &amp; SIXTH FORM</t>
  </si>
  <si>
    <t>ENERGY INSTITUTE</t>
  </si>
  <si>
    <t>CALDERBANK PRIMARY SCHOOL</t>
  </si>
  <si>
    <t>HARPLEY COFE VC PRIMARY SCHOOL</t>
  </si>
  <si>
    <t>PEARESWOOD PRIMARY SCHOOL</t>
  </si>
  <si>
    <t>CAERPHILLY COUNTY BOROUGH COUNCIL</t>
  </si>
  <si>
    <t>HOLNE CHASE PRIMARY SCHOOL</t>
  </si>
  <si>
    <t>T.D.S. LIMITED</t>
  </si>
  <si>
    <t>BOWKER VALE PRIMARY SCHOOL</t>
  </si>
  <si>
    <t>PAXTON PRIMARY SCHOOL</t>
  </si>
  <si>
    <t>ST AUGUSTINE OF CANTERBURY CATHOLIC HIGH SCHOOL</t>
  </si>
  <si>
    <t>BARNABAS WORKSHOPS</t>
  </si>
  <si>
    <t>COOMBE ROAD PRIMARY SCHOOL</t>
  </si>
  <si>
    <t>BIDDICK SCHOOL SPORTS COLLEGE</t>
  </si>
  <si>
    <t>WINKLEBURY INFANT SCHOOL</t>
  </si>
  <si>
    <t>DOLPHIN PERSONNEL LTD</t>
  </si>
  <si>
    <t>CLYST HYDON PRIMARY SCHOOL</t>
  </si>
  <si>
    <t>BEDFORD GREENACRE INDEPENDENT SCHOOL</t>
  </si>
  <si>
    <t>GND TRAINING LTD</t>
  </si>
  <si>
    <t>SEEND CHURCH OF ENGLAND PRIMARY SCHOOL</t>
  </si>
  <si>
    <t>ACADEMY OF CONSTRUCTION TRADES LIMITED</t>
  </si>
  <si>
    <t>THE COLLEGE OF TRADITIONAL ACUPUNCTURE</t>
  </si>
  <si>
    <t>T. J. MORRIS LIMITED</t>
  </si>
  <si>
    <t>GODWIN JUNIOR SCHOOL</t>
  </si>
  <si>
    <t>VITAL TRAINING (UK) LIMITED</t>
  </si>
  <si>
    <t>VINEHALL SCHOOL</t>
  </si>
  <si>
    <t>FOUNTAINDALE SCHOOL</t>
  </si>
  <si>
    <t>THE EDUCATION CENTRE</t>
  </si>
  <si>
    <t>CAMBIAN DEVON SCHOOL</t>
  </si>
  <si>
    <t>ABBEY VILLAGE PRIMARY SCHOOL</t>
  </si>
  <si>
    <t>SACRED HEART CATHOLIC PRIMARY SCHOOL, BATTERSEA</t>
  </si>
  <si>
    <t>HAYNES (UK) LTD</t>
  </si>
  <si>
    <t>NORTH WARWICKSHIRE AND SOUTH LEICESTERSHIRE COLLEGE</t>
  </si>
  <si>
    <t>NEWRY AND MOURNE CO-OPERATIVE LIMITED</t>
  </si>
  <si>
    <t>ST WHITE'S PRIMARY SCHOOL</t>
  </si>
  <si>
    <t>ATDIRECT LTD</t>
  </si>
  <si>
    <t>BRADY PRIMARY SCHOOL</t>
  </si>
  <si>
    <t>AGILE CENTRE LLP</t>
  </si>
  <si>
    <t>DEANSFIELD PRIMARY SCHOOL</t>
  </si>
  <si>
    <t>YOUNG GLOUCESTERSHIRE LIMITED</t>
  </si>
  <si>
    <t>NATURALLY NURTURING CHILDREN'S SLEEP CLINIC LIMITED</t>
  </si>
  <si>
    <t>DARE WORLDWIDE LTD</t>
  </si>
  <si>
    <t>ATLANTIC ACADEMY PORTLAND</t>
  </si>
  <si>
    <t>LING MOOR PRIMARY ACADEMY</t>
  </si>
  <si>
    <t>BOWHOUSE PRIMARY SCHOOL</t>
  </si>
  <si>
    <t>ENABLING MAXIMUM POTENTIAL LIMITED</t>
  </si>
  <si>
    <t>JOHN SMEATON COMMUNITY COLLEGE</t>
  </si>
  <si>
    <t>WHISTON WORRYGOOSE JUNIOR AND INFANT SCHOOL</t>
  </si>
  <si>
    <t>EGERTON HIGH SCHOOL</t>
  </si>
  <si>
    <t>GATESHEAD JEWISH NURSERY SCHOOL</t>
  </si>
  <si>
    <t>AMAZING GRACE PERSONNEL LIMITED</t>
  </si>
  <si>
    <t>CUBOTIC LTD</t>
  </si>
  <si>
    <t>KINGSBURY GREEN ACADEMY</t>
  </si>
  <si>
    <t>GM TRAINING HUB LIMITED</t>
  </si>
  <si>
    <t>COLLEGE AND TRAINER MARKETING LIMITED</t>
  </si>
  <si>
    <t>NHS LOTHIAN</t>
  </si>
  <si>
    <t>GOODEVANS TRAINING &amp; CONSULTANCY LIMITED</t>
  </si>
  <si>
    <t>ST JOSEPH'S ROMAN CATHOLIC PRIMARY SCHOOL, STACKSTEADS, BACUP</t>
  </si>
  <si>
    <t>CREATIVE TRAINING AND DEVELOPMENT LIMITED</t>
  </si>
  <si>
    <t>CREATOR COLLEGE</t>
  </si>
  <si>
    <t>SUNNYSIDE TRAINING LIMITED</t>
  </si>
  <si>
    <t>IQRA ACADEMY</t>
  </si>
  <si>
    <t>GREENWICH LONDON COLLEGE LIMITED</t>
  </si>
  <si>
    <t>YEOVIL COMMUNITY CHURCH</t>
  </si>
  <si>
    <t>LAING O'ROURKE PLC.</t>
  </si>
  <si>
    <t>PASSMASTERS TRAINING LIMITED</t>
  </si>
  <si>
    <t>INTEGRAL GLOBAL LTD</t>
  </si>
  <si>
    <t>HOLY NAME CATHOLIC PRIMARY SCHOOL</t>
  </si>
  <si>
    <t>PARKFIELD SCHOOL</t>
  </si>
  <si>
    <t>SZL GROUP LTD</t>
  </si>
  <si>
    <t>HILLSIDE COMMUNITY FIRST SCHOOL</t>
  </si>
  <si>
    <t>ARCHWAY SCHOOL</t>
  </si>
  <si>
    <t>CRANFORD PARK ACADEMY</t>
  </si>
  <si>
    <t>LFA T'AI CHI TRAINING LIMITED</t>
  </si>
  <si>
    <t>WICKHAM COMMON PRIMARY SCHOOL</t>
  </si>
  <si>
    <t>ST HILDA'S SCHOOL</t>
  </si>
  <si>
    <t>THE UK MAKEUP SCHOOL &amp; AGENCY LIMITED</t>
  </si>
  <si>
    <t>READING MATTERS</t>
  </si>
  <si>
    <t>INTERNATIONAL POWERED ACCESS FEDERATION LTD.</t>
  </si>
  <si>
    <t>ZEST BUSINESS SUPPORT LIMITED</t>
  </si>
  <si>
    <t>CARRICKFERGUS COLLEGE</t>
  </si>
  <si>
    <t>AVALON ARCHERY CLUB</t>
  </si>
  <si>
    <t>EINFOTECH LTD</t>
  </si>
  <si>
    <t>BE ELITE GROUP LIMITED</t>
  </si>
  <si>
    <t>HOWARD HOUSE SCHOOL</t>
  </si>
  <si>
    <t>TENDRING ENTERPRISE STUDIO SCHOOL</t>
  </si>
  <si>
    <t>WOODMANSEY CHURCH OF ENGLAND VOLUNTARY CONTROLLED PRIMARY SCHOOL</t>
  </si>
  <si>
    <t>FOUNDATION STONE ENTERPRISES CIC</t>
  </si>
  <si>
    <t>DRAYCOTT &amp; RODNEY STOKE CHURCH OF ENGLAND FIRST SCHOOL</t>
  </si>
  <si>
    <t>WHISTON JUNIOR AND INFANT SCHOOL</t>
  </si>
  <si>
    <t>HENLOW VC MIDDLE SCHOOL</t>
  </si>
  <si>
    <t>SKILLS CERT LONDON LIMITED</t>
  </si>
  <si>
    <t>GUILSBOROUGH CHURCH OF ENGLAND (AIDED) PRIMARY SCHOOL</t>
  </si>
  <si>
    <t>BRANCASTER CHURCH OF ENGLAND VOLUNTARY AIDED PRIMARY SCHOOL</t>
  </si>
  <si>
    <t>WOOLSTON BROOK SCHOOL</t>
  </si>
  <si>
    <t>THORNABY COMMUNITY SCHOOL</t>
  </si>
  <si>
    <t>ST CLEMENT'S HIGH SCHOOL</t>
  </si>
  <si>
    <t>COMMUNITY MARTIAL ARTS AND FITNESS LTD</t>
  </si>
  <si>
    <t>TRAINING FOR GROWTH LIMITED</t>
  </si>
  <si>
    <t>CATERPILLAR CAREERS LIMITED</t>
  </si>
  <si>
    <t>POSITIVE EMPLOYMENT JOB BROKERAGE</t>
  </si>
  <si>
    <t>OPEN ACADEMY LONDON LIMITED</t>
  </si>
  <si>
    <t>VALLEY END COFE INFANT SCHOOL</t>
  </si>
  <si>
    <t>CUMBRIA BUSINESS EDUCATION CONSORTIUM</t>
  </si>
  <si>
    <t>ROSEDALE CHURCH OF ENGLAND C INFANT SCHOOL</t>
  </si>
  <si>
    <t>LEARNING ETC LTD</t>
  </si>
  <si>
    <t>JETS ACADEMY</t>
  </si>
  <si>
    <t>LEARNING FOR EXCELLENCE LTD</t>
  </si>
  <si>
    <t>JIGSAW HOMES TAMESIDE</t>
  </si>
  <si>
    <t>FAST FORWARD COURSES LTD</t>
  </si>
  <si>
    <t>CAPPFINITY LIMITED</t>
  </si>
  <si>
    <t>ALDBURY CHURCH OF ENGLAND PRIMARY AND NURSERY SCHOOL</t>
  </si>
  <si>
    <t>HM PRISON HEWELL GRANGE</t>
  </si>
  <si>
    <t>EQUE2 LIMITED</t>
  </si>
  <si>
    <t>PRINCE BISHOP AGENCY LIMITED</t>
  </si>
  <si>
    <t>NISHKAM HIGH SCHOOL</t>
  </si>
  <si>
    <t>GROVE PARK PRIMARY SCHOOL</t>
  </si>
  <si>
    <t>THE ARCHBISHOP'S SCHOOL</t>
  </si>
  <si>
    <t>SCOTTISH WIDER ACCESS PROGRAMME - EAST(SWAP EAST)</t>
  </si>
  <si>
    <t>HM PRISON KINGSTON</t>
  </si>
  <si>
    <t>THE ACONBURY CENTRE</t>
  </si>
  <si>
    <t>ELMSLEIGH INFANT AND NURSERY SCHOOL</t>
  </si>
  <si>
    <t>PEOPLE SHAPED SOLUTIONS CIC</t>
  </si>
  <si>
    <t>SIENNA TRAINING COMMUNITY INTEREST COMPANY</t>
  </si>
  <si>
    <t>ST HILDA'S CHURCH OF ENGLAND HIGH SCHOOL</t>
  </si>
  <si>
    <t>ST GODRIC'S CATHOLIC PRIMARY SCHOOL, DURHAM</t>
  </si>
  <si>
    <t>NATURAL GAS SERVICES (TRAINING) LIMITED</t>
  </si>
  <si>
    <t>THE WHARFEDALE FOUNDATION</t>
  </si>
  <si>
    <t>ST VINCENT DE PAUL SOCIETY (ENGLAND &amp; WALES)</t>
  </si>
  <si>
    <t>SERENE HOUSE SCHOOL</t>
  </si>
  <si>
    <t>THE RAMSEY COLLEGE</t>
  </si>
  <si>
    <t>XRE CONSTRUCTION TRAINING LIMITED</t>
  </si>
  <si>
    <t>THE CHILDREN'S SOCIETY (SERVICES) LIMITED</t>
  </si>
  <si>
    <t>FILBRIT INTERNATIONAL ACADEMY UK LTD</t>
  </si>
  <si>
    <t>PRIORY INVESTMENTS HOLDINGS LIMITED</t>
  </si>
  <si>
    <t>ALRESFORD PRIMARY SCHOOL</t>
  </si>
  <si>
    <t>CADBURY HEATH PRIMARY SCHOOL</t>
  </si>
  <si>
    <t>OAKFIELD</t>
  </si>
  <si>
    <t>THE PARKSIDE SCHOOL, NORWICH</t>
  </si>
  <si>
    <t>REGIUS SCHOOL</t>
  </si>
  <si>
    <t>JEFFORD ASSOCIATES LIMITED</t>
  </si>
  <si>
    <t>DECORUS (UK) LTD</t>
  </si>
  <si>
    <t>MCK COMMUNICATIONS (UK) LIMITED</t>
  </si>
  <si>
    <t>ORCINUS RECRUIT LIMITED</t>
  </si>
  <si>
    <t>AMPLEX TECHNOLOGY LTD</t>
  </si>
  <si>
    <t>ST JOSEPH'S R C PRIMARY SCHOOL</t>
  </si>
  <si>
    <t>ADDINGTON SCHOOL</t>
  </si>
  <si>
    <t>OLCHFA SCHOOL</t>
  </si>
  <si>
    <t>CHAPEL HADDLESEY CHURCH OF ENGLAND VOLUNTARY CONTROLLED PRIMARY SCHOOL</t>
  </si>
  <si>
    <t>MERRYHILLS PRIMARY SCHOOL</t>
  </si>
  <si>
    <t>THE GRANGEFIELD ACADEMY</t>
  </si>
  <si>
    <t>ARCONIC MANUFACTURING (GB) LIMITED</t>
  </si>
  <si>
    <t>PARAGON TRAINING AND ASSESSMENT LIMITED</t>
  </si>
  <si>
    <t>TWEEDBANK PRIMARY SCHOOL</t>
  </si>
  <si>
    <t>K &amp; A SAFETY SERVICES LTD</t>
  </si>
  <si>
    <t>RAMILLIES HALL SCHOOL</t>
  </si>
  <si>
    <t>STANDGUIDE LIMITED</t>
  </si>
  <si>
    <t>QUEEN ELIZABETH'S GIRLS' SCHOOL</t>
  </si>
  <si>
    <t>MANCHESTER YOUNG LIVES LTD</t>
  </si>
  <si>
    <t>ALTON COLLEGE</t>
  </si>
  <si>
    <t>LEEDS TRINITY UNIVERSITY</t>
  </si>
  <si>
    <t>CSDA ACADEMY LIMITED</t>
  </si>
  <si>
    <t>LITTLEHAMPTON COMMUNITY SCHOOL,THE</t>
  </si>
  <si>
    <t>KILMACOLM PRIMARY SCHOOL</t>
  </si>
  <si>
    <t>UXENDON MANOR PRIMARY SCHOOL</t>
  </si>
  <si>
    <t>FUNDING FINDERS LTD</t>
  </si>
  <si>
    <t>ROCKMOUNT PRIMARY SCHOOL</t>
  </si>
  <si>
    <t>ST JOSEPH'S CATHOLIC PRIMARY SCHOOL, POOLE</t>
  </si>
  <si>
    <t>UNITED UMMAH</t>
  </si>
  <si>
    <t>MATRIX TRAINING CONSULTANCY LIMITED</t>
  </si>
  <si>
    <t>THE GREETLAND ACADEMY</t>
  </si>
  <si>
    <t>HOLME HALL PRIMARY SCHOOL</t>
  </si>
  <si>
    <t>WOOD DESIGNER LTD</t>
  </si>
  <si>
    <t>LITTLE HOOLE PRIMARY SCHOOL</t>
  </si>
  <si>
    <t>BELMORE PRIMARY ACADEMY</t>
  </si>
  <si>
    <t>DELAMAR ACADEMY LIMITED</t>
  </si>
  <si>
    <t>NORTH MIDDLESEX UNIVERSITY HOSPITAL NATIONAL HEALTH SERVICE TRUST</t>
  </si>
  <si>
    <t>SHROPSHIRE LANGUAGES SOCIETY</t>
  </si>
  <si>
    <t>ROYAL MINT</t>
  </si>
  <si>
    <t>FISHPONDS CHURCH OF ENGLAND ACADEMY</t>
  </si>
  <si>
    <t>LANGLEES PRIMARY SCHOOL</t>
  </si>
  <si>
    <t>BLESSED EDWARD JONES R.C. SCHOOL</t>
  </si>
  <si>
    <t>DAME ALLAN'S JUNIOR SCHOOL</t>
  </si>
  <si>
    <t>KOPE-MEDICS LTD</t>
  </si>
  <si>
    <t>ISA HOLISTICS CENTER LIMITED</t>
  </si>
  <si>
    <t>CONSORTIUM FOR SKILLS LIMITED</t>
  </si>
  <si>
    <t>ST. GEORGE'S SCHOOL</t>
  </si>
  <si>
    <t>MACMERRY PRIMARY SCHOOL</t>
  </si>
  <si>
    <t>TMP STUDIOS CIC</t>
  </si>
  <si>
    <t>THE GAINSBOROUGH CHARLES BAINES COMMUNITY PRIMARY SCHOOL</t>
  </si>
  <si>
    <t>PROFESSIONAL SUPPORT AND DEVELOPMENT LIMITED</t>
  </si>
  <si>
    <t>GUILLEMONT JUNIOR SCHOOL</t>
  </si>
  <si>
    <t>PLUS (PROVIDENCE LINC UNITED SERVICES)</t>
  </si>
  <si>
    <t>GREENMOUNT PRIMARY SCHOOL</t>
  </si>
  <si>
    <t>HARTLEY BROOK PRIMARY SCHOOL</t>
  </si>
  <si>
    <t>UNIVERSITY OF CHICHESTER</t>
  </si>
  <si>
    <t>GREEN ENERGY CORPORATION LTD</t>
  </si>
  <si>
    <t>PHOENIX HIGH SCHOOL</t>
  </si>
  <si>
    <t>SIR BERNARD LOVELL SCHOOL</t>
  </si>
  <si>
    <t>FIELD JUNIOR SCHOOL</t>
  </si>
  <si>
    <t>STAMFORD TRAINING LIMITED</t>
  </si>
  <si>
    <t>LONG WHATTON CHURCH OF ENGLAND PRIMARY SCHOOL AND COMMUNITY CENTRE</t>
  </si>
  <si>
    <t>HACKNEY SCHOOL OF ACCOUNTING LIMITED</t>
  </si>
  <si>
    <t>GREENWICH EDUCATION ASSOCIATES LTD</t>
  </si>
  <si>
    <t>WEST HAM CHURCH PRIMARY SCHOOL</t>
  </si>
  <si>
    <t>STAVERTON CHURCH OF ENGLAND VOLUNTARY CONTROLLED PRIMARY SCHOOL</t>
  </si>
  <si>
    <t>ST AGATHA'S PRIMARY SCHOOL</t>
  </si>
  <si>
    <t>H.A.S.D.A.M. LIMITED</t>
  </si>
  <si>
    <t>THE CENTRE FOR BETTER HEALTH LTD</t>
  </si>
  <si>
    <t>EMPLOYMENT &amp; TRAINING LINKS LTD</t>
  </si>
  <si>
    <t>NORTHGATE SCHOOL</t>
  </si>
  <si>
    <t>HALL AITKEN ASSOCIATES LIMITED</t>
  </si>
  <si>
    <t>PRIMESERVE SOLUTIONS LIMITED</t>
  </si>
  <si>
    <t>LENKEN LIMITED</t>
  </si>
  <si>
    <t>ST CATHERINE'S CATHOLIC PRIMARY SCHOOL, LOWTON</t>
  </si>
  <si>
    <t>LOXLEY COFE COMMUNITY PRIMARY SCHOOL</t>
  </si>
  <si>
    <t>RISE INTERNATIONAL LIMITED</t>
  </si>
  <si>
    <t>ST HILD'S COLLEGE CHURCH OF ENGLAND AIDED PRIMARY SCHOOL, DURHAM</t>
  </si>
  <si>
    <t>WILLOW LANE COMMUNITY PRIMARY SCHOOL</t>
  </si>
  <si>
    <t>FURNITURE RECYCLING PROJECT</t>
  </si>
  <si>
    <t>HOMELINK EDUCATION CENTRE</t>
  </si>
  <si>
    <t>FROSTERLEY PRIMARY SCHOOL</t>
  </si>
  <si>
    <t>CHURCH LANE PUPIL REFERRAL UNIT</t>
  </si>
  <si>
    <t>ACCESS TO MUSIC LIMITED</t>
  </si>
  <si>
    <t>LIVERPOOL PRIMARY CARE TRUST</t>
  </si>
  <si>
    <t>PULFORD COFE VA LOWER SCHOOL</t>
  </si>
  <si>
    <t>CHILLERTON AND ROOKLEY PRIMARY SCHOOL</t>
  </si>
  <si>
    <t>BELIEVE</t>
  </si>
  <si>
    <t>HORNCHURCH FOOTBALL CLUB (2005) LIMITED</t>
  </si>
  <si>
    <t>GRAMPOUND ROAD VILLAGE COFE SCHOOL</t>
  </si>
  <si>
    <t>REDDAM HOUSE (BERKSHIRE) LIMITED</t>
  </si>
  <si>
    <t>ESSEX BEAUTY TRAINING ACADEMY LIMITED</t>
  </si>
  <si>
    <t>RETTECH LIMITED</t>
  </si>
  <si>
    <t>CHYNGTON SCHOOL</t>
  </si>
  <si>
    <t>NORTHWAY PRIMARY AND NURSERY SCHOOL</t>
  </si>
  <si>
    <t>NETHERFIELD PRIMARY SCHOOL</t>
  </si>
  <si>
    <t>TEST90000174</t>
  </si>
  <si>
    <t>STRETTON CHURCH OF ENGLAND ACADEMY</t>
  </si>
  <si>
    <t>HOUSEMATES LTD</t>
  </si>
  <si>
    <t>CITY OF LONDON ACADEMY ISLINGTON</t>
  </si>
  <si>
    <t>BLACKMARSTON SCHOOL</t>
  </si>
  <si>
    <t>THE EBBSFLEET ACADEMY</t>
  </si>
  <si>
    <t>SMART MOT AND SERVICE CENTRE LTD</t>
  </si>
  <si>
    <t>TRANSFORMING LIVES LEICESTERSHIRE LTD</t>
  </si>
  <si>
    <t>ST AUSTIN'S CATHOLIC PRIMARY SCHOOL AND NURSERY</t>
  </si>
  <si>
    <t>GAYWOOD COMMUNITY PRIMARY SCHOOL</t>
  </si>
  <si>
    <t>KEYS ACCOMPLISH GROUP LIMITED</t>
  </si>
  <si>
    <t>RALLYSPORT ENGINEERING ACADEMY C.I.C.</t>
  </si>
  <si>
    <t>NESTON PRIMARY SCHOOL</t>
  </si>
  <si>
    <t>SIR THOMAS BOTELER CHURCH OF ENGLAND HIGH SCHOOL</t>
  </si>
  <si>
    <t>BROWN'S CHURCH OF ENGLAND PRIMARY SCHOOL, HORBLING</t>
  </si>
  <si>
    <t>CLAP ACADEMY LTD</t>
  </si>
  <si>
    <t>BRISLEY CHURCH OF ENGLAND PRIMARY ACADEMY</t>
  </si>
  <si>
    <t>PENNYWELL YOUTH PROJECT</t>
  </si>
  <si>
    <t>LAUREL LEAF SCHOOL</t>
  </si>
  <si>
    <t>TECH GEEK UK LTD</t>
  </si>
  <si>
    <t>THE COOKING EXPERIENCE LIMITED</t>
  </si>
  <si>
    <t>VIRTUAL LEARNING COURSES LIMITED</t>
  </si>
  <si>
    <t>ST HILARY'S PRIMARY SCHOOL</t>
  </si>
  <si>
    <t>THE POLISH COMMUNITY CENTRE IN HULL</t>
  </si>
  <si>
    <t>MORETON SCHOOL</t>
  </si>
  <si>
    <t>SARRATT CHURCH OF ENGLAND PRIMARY SCHOOL</t>
  </si>
  <si>
    <t>THE BOULEVARD CENTRE</t>
  </si>
  <si>
    <t>THINK CHINESE LIMITED</t>
  </si>
  <si>
    <t>THE MAREHAM-LE-FEN CHURCH OF ENGLAND PRIMARY SCHOOL</t>
  </si>
  <si>
    <t>EXCITECH LIMITED</t>
  </si>
  <si>
    <t>EASTOFT CHURCH OF ENGLAND PRIMARY SCHOOL</t>
  </si>
  <si>
    <t>CARIAD HOMECARE LIMITED</t>
  </si>
  <si>
    <t>ST LAURENCE CHURCH JUNIOR SCHOOL</t>
  </si>
  <si>
    <t>HERON PARK PRIMARY ACADEMY</t>
  </si>
  <si>
    <t>SNEYD GREEN PRIMARY SCHOOL</t>
  </si>
  <si>
    <t>J3M CONSTRUCTION TRAINING LIMITED</t>
  </si>
  <si>
    <t>NAIMA JEWISH PREPARATORY SCHOOL</t>
  </si>
  <si>
    <t>HMYOI DEERBOLT</t>
  </si>
  <si>
    <t>BURNWOOD COMMUNITY PRIMARY SCHOOL</t>
  </si>
  <si>
    <t>CARLETON GREEN COMMUNITY PRIMARY SCHOOL</t>
  </si>
  <si>
    <t>THE BISHOP OF WINCHESTER ACADEMY</t>
  </si>
  <si>
    <t>CROMER JUNIOR SCHOOL</t>
  </si>
  <si>
    <t>ST MARY'S COFE PRIMARY SCHOOL, DEANE</t>
  </si>
  <si>
    <t>RICARDS LODGE HIGH SCHOOL</t>
  </si>
  <si>
    <t>OUR LADY OF THE ROSARY ROMAN CATHOLIC VOLUNTARY AIDED PRIMARY</t>
  </si>
  <si>
    <t>DORDON PRIMARY SCHOOL</t>
  </si>
  <si>
    <t>ACE TRAINING SOLUTIONS LIMITED</t>
  </si>
  <si>
    <t>SHEFFIELD COLLEGE, THE</t>
  </si>
  <si>
    <t>B1 INGLES LTD</t>
  </si>
  <si>
    <t>INDIE TRAINING FUND</t>
  </si>
  <si>
    <t>SIR JOHN BARROW SCHOOL</t>
  </si>
  <si>
    <t>DRAMA STUDIO LONDON LIMITED</t>
  </si>
  <si>
    <t>THE ALLBROOK EDUCATION TRUST</t>
  </si>
  <si>
    <t>YOUTH INSPIRED C.I.C.</t>
  </si>
  <si>
    <t>AC1 CONSTRUCTION LIMITED</t>
  </si>
  <si>
    <t>KIRKLEES METROPOLITAN COUNCIL</t>
  </si>
  <si>
    <t>MMDIGITAL ACADEMY LTD</t>
  </si>
  <si>
    <t>TEC TRANSNATIONAL LIMITED</t>
  </si>
  <si>
    <t>DORCHESTER LEARNING CENTRE</t>
  </si>
  <si>
    <t>CARITAS CARE LIMITED</t>
  </si>
  <si>
    <t>KNOCKAVOE SCHOOL &amp; RESOURCE CENTRE</t>
  </si>
  <si>
    <t>FOREHILL SCHOOL</t>
  </si>
  <si>
    <t>HENSHAWS COLLEGE</t>
  </si>
  <si>
    <t>ST MATTHIAS PARK PUPIL REFERRAL SERVICE</t>
  </si>
  <si>
    <t>Tiptop Training</t>
  </si>
  <si>
    <t>JIGSAW EARLY YEARS CONSULTANCY LTD</t>
  </si>
  <si>
    <t>BCT ACCOUNTANTS LTD</t>
  </si>
  <si>
    <t>OXCLOSE COMMUNITY ACADEMY</t>
  </si>
  <si>
    <t>KEITH STEVENSON AND ASSOCIATES LIMITED</t>
  </si>
  <si>
    <t>ASQUITH PRIMARY SCHOOL</t>
  </si>
  <si>
    <t>ST ALDHELM'S CHURCH OF ENGLAND PRIMARY SCHOOL</t>
  </si>
  <si>
    <t>WENTWORTH HOUSE</t>
  </si>
  <si>
    <t>MOOR ROW COMMUNITY PRIMARY SCHOOL</t>
  </si>
  <si>
    <t>OLDBURY WELLS SCHOOL</t>
  </si>
  <si>
    <t>NERAMS TRAINING LIMITED</t>
  </si>
  <si>
    <t>LOCAL PLANET SOLUTIONS LIMITED</t>
  </si>
  <si>
    <t>TALKSALES (EUROPE) LIMITED</t>
  </si>
  <si>
    <t>TENNYSON ROAD NORTH PRIMARY SCHOOL</t>
  </si>
  <si>
    <t>NATIVES.CO.UK LIMITED</t>
  </si>
  <si>
    <t>BRAIDBURN SPECIAL SCHOOL</t>
  </si>
  <si>
    <t>MUSIC FACTORY TEACHING LLP</t>
  </si>
  <si>
    <t>THE BOLSOVER SCHOOL</t>
  </si>
  <si>
    <t>HARRIS CLAPHAM SIXTH FORM ACADEMY</t>
  </si>
  <si>
    <t>NORSE CARE LIMITED</t>
  </si>
  <si>
    <t>CONSULTANCY MENTORING WORKS LIMITED</t>
  </si>
  <si>
    <t>TRANSIT SMART SKILLS &amp; CONSULT LTD</t>
  </si>
  <si>
    <t>ALPHA TUTORIALS LIMITED</t>
  </si>
  <si>
    <t>GUTHLAXTON COLLEGE WIGSTON</t>
  </si>
  <si>
    <t>JFK TECHNOLOGIES LTD</t>
  </si>
  <si>
    <t>CHASE GRAMMAR SCHOOL INTERNATIONAL STUDY CENTRE</t>
  </si>
  <si>
    <t>TRINITY HORNE LIMITED</t>
  </si>
  <si>
    <t>ARCUS GLOBAL LIMITED</t>
  </si>
  <si>
    <t>UNIVERSAL TRAINING CENTRE LTD</t>
  </si>
  <si>
    <t>OUR LADY AND ST CHAD CATHOLIC SPORTS COLLEGE</t>
  </si>
  <si>
    <t>RAMSDEN INFANT SCHOOL</t>
  </si>
  <si>
    <t>HORDLE COFE (VA) PRIMARY SCHOOL</t>
  </si>
  <si>
    <t>ESSEX MEDICS LTD</t>
  </si>
  <si>
    <t>FASHION RETAIL ACADEMY</t>
  </si>
  <si>
    <t>ST ALBANS COFE SPECIALIST ENGINEERING COLLEGE</t>
  </si>
  <si>
    <t>ADELAIDE PRIMARY SCHOOL</t>
  </si>
  <si>
    <t>PORTFOLIO DIRECTORS LIMITED</t>
  </si>
  <si>
    <t>COMET UNIVERSE LTD</t>
  </si>
  <si>
    <t>POWERIT</t>
  </si>
  <si>
    <t>SPENNITHORNE CHURCH OF ENGLAND PRIMARY SCHOOL</t>
  </si>
  <si>
    <t>CHAPEL GREEN SCHOOL</t>
  </si>
  <si>
    <t>BRAMALL BOARDMAN LIMITED</t>
  </si>
  <si>
    <t>WESTSIDE ACADEMY TRUST</t>
  </si>
  <si>
    <t>CPJ GROUP LIMITED</t>
  </si>
  <si>
    <t>PHW SERVICES (CTH) LIMITED</t>
  </si>
  <si>
    <t>FRESHWATER BIOLOGICAL ASSOCIATION(THE)</t>
  </si>
  <si>
    <t>STANDHILL INFANTS' SCHOOL</t>
  </si>
  <si>
    <t>CHANGE PLEASE FOUNDATION</t>
  </si>
  <si>
    <t>STANLEY TECHNICAL HIGH SCHOOL FOR BOYS</t>
  </si>
  <si>
    <t>WESTMINSTER TRAINING LTD</t>
  </si>
  <si>
    <t>CHADSMOOR COFE (VC) JUNIOR SCHOOL</t>
  </si>
  <si>
    <t>INSTITUTE OF TRAVEL AND TOURISM(THE)</t>
  </si>
  <si>
    <t>SILVERKRIEG LIMITED</t>
  </si>
  <si>
    <t>PURLEY LANGUAGE COLLEGE LIMITED</t>
  </si>
  <si>
    <t>GREENSHAW HIGH SCHOOL</t>
  </si>
  <si>
    <t>HUNTON CHURCH OF ENGLAND PRIMARY SCHOOL</t>
  </si>
  <si>
    <t>HM PRISON BRIXTON</t>
  </si>
  <si>
    <t>THE OAK PARTNERSHIP TRUST</t>
  </si>
  <si>
    <t>VOLUNTARY ACTION EAST LINDSEY</t>
  </si>
  <si>
    <t>LIVINGSTONE PRIMARY SCHOOL</t>
  </si>
  <si>
    <t>PRESTON PARK PRIMARY SCHOOL</t>
  </si>
  <si>
    <t>COMMSUPPORT NETWORKS LIMITED</t>
  </si>
  <si>
    <t>BUSSURI COMMUNITY CARE LIMITED</t>
  </si>
  <si>
    <t>GROUNDWORK MERSEYSIDE</t>
  </si>
  <si>
    <t>THE SHOLING TECHNOLOGY COLLEGE</t>
  </si>
  <si>
    <t>FRESH START IN EDUCATION LIMITED</t>
  </si>
  <si>
    <t>HBBA TRAINING ACADEMY LTD</t>
  </si>
  <si>
    <t>FUTURE-WIZE LIMITED</t>
  </si>
  <si>
    <t>BONHILL PRIMARY SCHOOL</t>
  </si>
  <si>
    <t>BRUTON SCHOOL FOR GIRLS</t>
  </si>
  <si>
    <t>KEY PERFORMANCE TRAINING LTD</t>
  </si>
  <si>
    <t>SPARSHATT TRUCK &amp; VAN LIMITED</t>
  </si>
  <si>
    <t>ST SERF'S RC PRIMARY SCHOOL</t>
  </si>
  <si>
    <t>ALPHA PREPARATORY SCHOOL</t>
  </si>
  <si>
    <t>INFORMATIX TRAINING ACADEMY LTD</t>
  </si>
  <si>
    <t>JACKSON'S LANE</t>
  </si>
  <si>
    <t>UNITED LEARNING TRUST</t>
  </si>
  <si>
    <t>FAST CARING AND TRAINING SERVICES LIMITED</t>
  </si>
  <si>
    <t>BREAKTHROUGH IMPROVEMENT LIMITED</t>
  </si>
  <si>
    <t>PLYMOUTH AND DISTRICT MIND ASSOCIATION</t>
  </si>
  <si>
    <t>A1 LEISURE &amp; TRAVEL LTD</t>
  </si>
  <si>
    <t>BUCKINGHAM PRIMARY ACADEMY</t>
  </si>
  <si>
    <t>SPELDHURST CHURCH OF ENGLAND VOLUNTARY AIDED PRIMARY SCHOOL</t>
  </si>
  <si>
    <t>THE BEAULIEU PARK SCHOOL</t>
  </si>
  <si>
    <t>ENFIELD BOROUGH OVER 50S FORUM</t>
  </si>
  <si>
    <t>GF SOLUTIONS LIMITED</t>
  </si>
  <si>
    <t>OLD FORD PRIMARY - A PARADIGM ACADEMY</t>
  </si>
  <si>
    <t>LEARN TO RE-CREATE LIMITED</t>
  </si>
  <si>
    <t>GREENTECH INVESTMENTS LTD</t>
  </si>
  <si>
    <t>WASHWOOD HEATH TECHNOLOGY COLLEGE</t>
  </si>
  <si>
    <t>MUMMA'S DAY CARE LTD</t>
  </si>
  <si>
    <t>HOST SERVICE UK LTD</t>
  </si>
  <si>
    <t>ST MATTHEW'S RC VOLUNTARY AIDED PRIMARY SCHOOL</t>
  </si>
  <si>
    <t>QUEEN ELIZABETH'S HOSPITAL</t>
  </si>
  <si>
    <t>HOPE SOCIAL ENTERPRISES LIMITED</t>
  </si>
  <si>
    <t>MANAGEMENT MAGIC LIMITED</t>
  </si>
  <si>
    <t>TITCHFIELD PRIMARY SCHOOL</t>
  </si>
  <si>
    <t>RAWTENSTALL BALLADEN COMMUNITY PRIMARY SCHOOL</t>
  </si>
  <si>
    <t>IVYDALE PRIMARY SCHOOL</t>
  </si>
  <si>
    <t>WEST HERTS COLLEGE</t>
  </si>
  <si>
    <t>BOURNE WESTFIELD PRIMARY ACADEMY</t>
  </si>
  <si>
    <t>ST THOMAS' CHURCH OF ENGLAND PRIMARY SCHOOL STOCKPORT</t>
  </si>
  <si>
    <t>WALKER TECHNOLOGY COLLEGE</t>
  </si>
  <si>
    <t>THE WHITE HORSE FEDERATION</t>
  </si>
  <si>
    <t>HELENA ROMANES SCHOOL</t>
  </si>
  <si>
    <t>BROTHERTON AND BYRAM COMMUNITY PRIMARY ACADEMY</t>
  </si>
  <si>
    <t>LINK SECONDARY SCHOOL</t>
  </si>
  <si>
    <t>BLUELIGHT COMMERCIAL LIMITED</t>
  </si>
  <si>
    <t>HASLUCKS GREEN SCHOOL</t>
  </si>
  <si>
    <t>NEW MODEL INSTITUTE FOR TECHNOLOGY AND ENGINEERING</t>
  </si>
  <si>
    <t>LEEDS SCITT</t>
  </si>
  <si>
    <t>WARGRAVE COFE PRIMARY SCHOOL</t>
  </si>
  <si>
    <t>ADVENTURES WITH WILL LTD</t>
  </si>
  <si>
    <t>BIDDICK PRIMARY SCHOOL</t>
  </si>
  <si>
    <t>HOWFORD SCHOOL</t>
  </si>
  <si>
    <t>GOSFORTH JUNIOR HIGH ACADEMY</t>
  </si>
  <si>
    <t>FENG SHUI EXPERIENCE LIMITED</t>
  </si>
  <si>
    <t>BARNWELL PRIMARY SCHOOL</t>
  </si>
  <si>
    <t>SYLVIA ELLIS</t>
  </si>
  <si>
    <t>MANSEL PARK PRIMARY &amp; NURSERY SCHOOL</t>
  </si>
  <si>
    <t>SKIDZ - THE BANBURY MOTOR PROJECT LIMITED</t>
  </si>
  <si>
    <t>INVERLOCHY PRIMARY SCHOOL</t>
  </si>
  <si>
    <t>ROMSEY MILL TRUST</t>
  </si>
  <si>
    <t>FOX HILL PRIMARY SCHOOL</t>
  </si>
  <si>
    <t>ST WILLIAM'S CATHOLIC PRIMARY SCHOOL, PILLING</t>
  </si>
  <si>
    <t>SALES TEAM TRAINING LIMITED</t>
  </si>
  <si>
    <t>DEVON TRAINING SOLUTIONS LIMITED</t>
  </si>
  <si>
    <t>BARNSLEY METROPOLITAN BOROUGH COUNCIL</t>
  </si>
  <si>
    <t>KIRKBURTON CHURCH OF ENGLAND VOLUNTARY AIDED FIRST SCHOOL</t>
  </si>
  <si>
    <t>CHRIST THE KING CATHOLIC PRIMARY SCHOOL, THORNBURY</t>
  </si>
  <si>
    <t>THE COPPICE SPRING ACADEMY</t>
  </si>
  <si>
    <t>FOREST GLADE PRIMARY SCHOOL</t>
  </si>
  <si>
    <t>LUXULYAN SCHOOL</t>
  </si>
  <si>
    <t>STRATHALLAN PRIMARY SCHOOL</t>
  </si>
  <si>
    <t>RESOLVE TRAINING CENTRE LIMITED</t>
  </si>
  <si>
    <t>HUTTON SCHOOL</t>
  </si>
  <si>
    <t>GREYFRIARS EUROPEAN MANPOWER ADVISERS LIMITED</t>
  </si>
  <si>
    <t>ADDITIVE - X LIMITED</t>
  </si>
  <si>
    <t>PRIOR'S MILL CHURCH OF ENGLAND CONTROLLED PRIMARY SCHOOL, BILLINGHAM</t>
  </si>
  <si>
    <t>H &amp; L RESOURCES LIMITED</t>
  </si>
  <si>
    <t>WYKE SIXTH FORM COLLEGE</t>
  </si>
  <si>
    <t>CLIFFE VOLUNTARY CONTROLLED PRIMARY SCHOOL</t>
  </si>
  <si>
    <t>CALDERSIDE ACADEMY</t>
  </si>
  <si>
    <t>CHANGING LIVES THROUGH CHANGING MINDS CIC</t>
  </si>
  <si>
    <t>SUMMIT FITNESS SOLUTIONS LIMITED</t>
  </si>
  <si>
    <t>KENLEY COLLEGE LTD</t>
  </si>
  <si>
    <t>STANDISH LOWER GROUND ST ANNE'S COFE PRIMARY SCHOOL</t>
  </si>
  <si>
    <t>LUCID TRAINING LIMITED</t>
  </si>
  <si>
    <t>ST JOHN'S &amp; ST PETER'S COFE ACADEMY</t>
  </si>
  <si>
    <t>HALWIN SCHOOL</t>
  </si>
  <si>
    <t>BROOKE VOLUNTARY CONTROLLED CHURCH OF ENGLAND PRIMARY SCHOOL</t>
  </si>
  <si>
    <t>MY CAREER ON TRACK LTD</t>
  </si>
  <si>
    <t>ST PETER'S COFE (A) FIRST SCHOOL</t>
  </si>
  <si>
    <t>DEVELOPME TRAINING LIMITED</t>
  </si>
  <si>
    <t>KAMELEON GROUP LIMITED</t>
  </si>
  <si>
    <t>THE CORPORATE TRAINING GROUP LIMITED</t>
  </si>
  <si>
    <t>CHECKBLEND LIMITED</t>
  </si>
  <si>
    <t>THE NATIONAL CHURCH OF ENGLAND JUNIOR SCHOOL, GRANTHAM</t>
  </si>
  <si>
    <t>KILSBY CHURCH OF ENGLAND PRIMARY SCHOOL</t>
  </si>
  <si>
    <t>CRAMLINGTON PARKSIDE MIDDLE SCHOOL</t>
  </si>
  <si>
    <t>PINKIE-ST PETER'S PRIMARY</t>
  </si>
  <si>
    <t>COTFORD ST LUKE PRIMARY SCHOOL</t>
  </si>
  <si>
    <t>CHURSTON FERRERS GRAMMAR SCHOOL ACADEMY</t>
  </si>
  <si>
    <t>THE GREEN CORRIDOR</t>
  </si>
  <si>
    <t>SCOTWORK LIMITED</t>
  </si>
  <si>
    <t>THE LEARNING AND TRAINING ACADEMY LIMITED</t>
  </si>
  <si>
    <t>THENUMBER20 LTD.</t>
  </si>
  <si>
    <t>THE SPIRES ACADEMY</t>
  </si>
  <si>
    <t>MALMESBURY PARK PRIMARY SCHOOL</t>
  </si>
  <si>
    <t>BARNSLEY HOSPITAL NHS FOUNDATION TRUST</t>
  </si>
  <si>
    <t>LAMMAS SCHOOL</t>
  </si>
  <si>
    <t>HANTA ASSOCIATES LIMITED</t>
  </si>
  <si>
    <t>CONSETT COMMUNITY SPORTS COLLEGE</t>
  </si>
  <si>
    <t>NETTLESWORTH PRIMARY SCHOOL</t>
  </si>
  <si>
    <t>NEW GENERATION TRAINING AND CONSULTANCY LIMITED</t>
  </si>
  <si>
    <t>DEDRIDGE PRIMARY SCHOOL</t>
  </si>
  <si>
    <t>SHOREHAM COLLEGE</t>
  </si>
  <si>
    <t>BEDFORD CREDIT UNION LIMITED</t>
  </si>
  <si>
    <t>IPS INTERNATIONAL LIMITED</t>
  </si>
  <si>
    <t>ANGLE HOUSE EDUCATION LTD</t>
  </si>
  <si>
    <t>WALNUT CARE TRAINING LTD</t>
  </si>
  <si>
    <t>NU CENTURY ARTS LIMITED</t>
  </si>
  <si>
    <t>JAMES CRYPTO BULL LTD</t>
  </si>
  <si>
    <t>MAY PROJECT GARDENS CIC</t>
  </si>
  <si>
    <t>L3 CTS AIRLINE AND ACADEMY TRAINING LIMITED</t>
  </si>
  <si>
    <t>WEST WIMBLEDON PRIMARY SCHOOL</t>
  </si>
  <si>
    <t>CONTACT (MORPETH MENTAL HEALTH GROUP) LTD</t>
  </si>
  <si>
    <t>SHROPSHIRE COUNTY TRAINERS LTD.</t>
  </si>
  <si>
    <t>HOPE HOUSE SCHOOL</t>
  </si>
  <si>
    <t>NOTTINGHAM ADVENTURE CENTRE LIMITED</t>
  </si>
  <si>
    <t>OUR LADY'S CATHOLIC PRIMARY SCHOOL, BARNSTAPLE</t>
  </si>
  <si>
    <t>PROFECT TRAINING &amp; CONSULTANCY LTD</t>
  </si>
  <si>
    <t>PRO MUA TRAINING LTD</t>
  </si>
  <si>
    <t>ERVANTI LIMITED</t>
  </si>
  <si>
    <t>ANGLIA IT SOLUTIONS LIMITED</t>
  </si>
  <si>
    <t>EUROPEAN LANGUAGES CENTRE LIMITED</t>
  </si>
  <si>
    <t>ARMADILLO CUSTOMS LTD</t>
  </si>
  <si>
    <t>PROUD CITY ACADEMY</t>
  </si>
  <si>
    <t>LONGFIELD ACADEMY</t>
  </si>
  <si>
    <t>CANNON TRAINING AND DEVELOPMENT LIMITED</t>
  </si>
  <si>
    <t>TESCO STORES LIMITED</t>
  </si>
  <si>
    <t>DAU DRAEXLMAIER AUTOMOTIVE UK LIMITED</t>
  </si>
  <si>
    <t>TACIT TRAINING LTD</t>
  </si>
  <si>
    <t>STUDIO 47 LIMITED</t>
  </si>
  <si>
    <t>CROWNFIELD JUNIOR SCHOOL</t>
  </si>
  <si>
    <t>CHRIST CHURCH COFE (AIDED) PRIMARY SCHOOL</t>
  </si>
  <si>
    <t>ST JOHNS WALHAM GREEN CHURCH OF ENGLAND PRIMARY SCHOOL</t>
  </si>
  <si>
    <t>HOUSE OF LIGHT</t>
  </si>
  <si>
    <t>EASTCOTE PRIMARY ACADEMY</t>
  </si>
  <si>
    <t>BENEDICTS RETAIL LTD</t>
  </si>
  <si>
    <t>ILEARN.TO LIMITED</t>
  </si>
  <si>
    <t>MUIR SLICER ASSOCIATES LIMITED</t>
  </si>
  <si>
    <t>LONDON COLLEGE OF ENGINEERING &amp; MANAGEMENT LIMITED</t>
  </si>
  <si>
    <t>MAXI HAULAGE LIMITED</t>
  </si>
  <si>
    <t>WESTFIELD JUNIOR SCHOOL</t>
  </si>
  <si>
    <t>CET PRIMARY SCHOOLS</t>
  </si>
  <si>
    <t>GEORGE SPENCER TRAINING SCHOOL EBR PARTNERSHIP</t>
  </si>
  <si>
    <t>NORTHUMBRIA POLICE AND CRIME COMMISSIONER</t>
  </si>
  <si>
    <t>BLACK COUNTRY CHAMBER OF COMMERCE &amp; INDUSTRY</t>
  </si>
  <si>
    <t>GREAT HOUGHTON SCHOOL</t>
  </si>
  <si>
    <t>LES QUENNEVAIS SCHOOL</t>
  </si>
  <si>
    <t>HEYFORD PARK SCHOOL</t>
  </si>
  <si>
    <t>BELL BAXTER HIGH SCHOOL</t>
  </si>
  <si>
    <t>WALBOTTLE CAMPUS</t>
  </si>
  <si>
    <t>SANDWELL HOMES LIMITED</t>
  </si>
  <si>
    <t>ILMINGTON COFE PRIMARY SCHOOL</t>
  </si>
  <si>
    <t>MSC TRAINING LTD</t>
  </si>
  <si>
    <t>FOSSOWAY PRIMARY SCHOOL</t>
  </si>
  <si>
    <t>GORSE HALL PRIMARY AND NURSERY SCHOOL</t>
  </si>
  <si>
    <t>NEWTON HILL COMMUNITY SCHOOL</t>
  </si>
  <si>
    <t>JAMES RENNIE SCHOOL</t>
  </si>
  <si>
    <t>CWOATA LTD</t>
  </si>
  <si>
    <t>WHITEHALL PARK SCHOOL</t>
  </si>
  <si>
    <t>TEES DUBAI 2016 LIMITED</t>
  </si>
  <si>
    <t>CHASE HIGH SCHOOL</t>
  </si>
  <si>
    <t>NIGSUN LIMITED</t>
  </si>
  <si>
    <t>CATHERINE INFANT SCHOOL</t>
  </si>
  <si>
    <t>QUALIFIED SUCCESS UK LTD</t>
  </si>
  <si>
    <t>TORPHINS SCHOOL</t>
  </si>
  <si>
    <t>CRUMLIN INTEGRATED COLLEGE</t>
  </si>
  <si>
    <t>EA TECHNOLOGY LIMITED</t>
  </si>
  <si>
    <t>THE LEARNING DEPARTMENT LTD.</t>
  </si>
  <si>
    <t>DIGITAL DENTAL ACADEMY LTD</t>
  </si>
  <si>
    <t>PRIDDY PRIMARY SCHOOL</t>
  </si>
  <si>
    <t>THE FREESTON BUSINESS AND ENTERPRISE COLLEGE</t>
  </si>
  <si>
    <t>DUNNINGTON CHURCH OF ENGLAND PRIMARY SCHOOL</t>
  </si>
  <si>
    <t>MAHARISHI FREE SCHOOL</t>
  </si>
  <si>
    <t>KENT COUNTY COUNCIL</t>
  </si>
  <si>
    <t>THE CLD TRUST, COUNSELLING LEARNING AND DEVELOPMENT</t>
  </si>
  <si>
    <t>YMCA ST HELENS</t>
  </si>
  <si>
    <t>JUSTF-IT LTD</t>
  </si>
  <si>
    <t>BRISTOL HOSPITAL EDUCATION SERVICE</t>
  </si>
  <si>
    <t>WOLSINGHAM PRIMARY SCHOOL</t>
  </si>
  <si>
    <t>WILLIAM HENRY SMITH SCHOOL</t>
  </si>
  <si>
    <t>PBC ASSOCIATES LIMITED</t>
  </si>
  <si>
    <t>WOMEN TOO WINDSOR WOMEN'S CENTRE</t>
  </si>
  <si>
    <t>EXCITELEARNING LTD</t>
  </si>
  <si>
    <t>MULBERRY SCHOOL FOR GIRLS</t>
  </si>
  <si>
    <t>ST MATTHEWS TENANTS ASSOCIATION</t>
  </si>
  <si>
    <t>BARTON PARK PRIMARY SCHOOL</t>
  </si>
  <si>
    <t>PROFESSIONAL WRITING ACADEMY LIMITED</t>
  </si>
  <si>
    <t>NORTH EAST BEAUTY TRAINING LIMITED</t>
  </si>
  <si>
    <t>SANE</t>
  </si>
  <si>
    <t>BRITISH HANG GLIDING &amp; PARAGLIDING ASSOCIATION LIMITED</t>
  </si>
  <si>
    <t>TANNERS BROOK PRIMARY SCHOOL</t>
  </si>
  <si>
    <t>Sport Birmingham</t>
  </si>
  <si>
    <t>GASKELL SAFETY LTD</t>
  </si>
  <si>
    <t>TEESSIDE PROBATION BOARD</t>
  </si>
  <si>
    <t>TECHATP GROUP LTD</t>
  </si>
  <si>
    <t>LONDON MANAGEMENT CENTRE LIMITED</t>
  </si>
  <si>
    <t>NEW WAY LEARNING CIC</t>
  </si>
  <si>
    <t>CHERBOURG PRIMARY SCHOOL</t>
  </si>
  <si>
    <t>MOUSWALD SCHOOL</t>
  </si>
  <si>
    <t>ACME MOTORCYCLES LIMITED</t>
  </si>
  <si>
    <t>INTERNATIONAL EDUCATION BOARD LTD</t>
  </si>
  <si>
    <t>4D ACCOUNTING &amp; TAX LTD</t>
  </si>
  <si>
    <t>LONDON INTERNATIONAL EDUCATION AND RELOCATION SERVICES LIMITED</t>
  </si>
  <si>
    <t>STRIVE TRAINING LLP</t>
  </si>
  <si>
    <t>A2DOMINION SOUTH LIMITED</t>
  </si>
  <si>
    <t>KINGTON PRIMARY SCHOOL</t>
  </si>
  <si>
    <t>TEST90000271</t>
  </si>
  <si>
    <t>RHYTHM ROOM LTD</t>
  </si>
  <si>
    <t>LEARNDIRECT GREATER NOTTINGHAM LIMITED</t>
  </si>
  <si>
    <t>QUORN FOOTBALL CLUB ACADEMY LIMITED</t>
  </si>
  <si>
    <t>ACCOUNTING TRAINING COLLEGE LIMITED</t>
  </si>
  <si>
    <t>PAPDALE PRIMARY SCHOOL</t>
  </si>
  <si>
    <t>YOUTH VOICE LTD</t>
  </si>
  <si>
    <t>AVONBOURNE SCHOOL</t>
  </si>
  <si>
    <t>LAUNCESTON COLLEGE</t>
  </si>
  <si>
    <t>THE YOGA PLACE LIMITED</t>
  </si>
  <si>
    <t>BIDSTON VILLAGE COFE (CONTROLLED) PRIMARY SCHOOL</t>
  </si>
  <si>
    <t>FRYERN JUNIOR SCHOOL</t>
  </si>
  <si>
    <t>PLATINUM HEALTHCARE SOLUTIONS LIMITED</t>
  </si>
  <si>
    <t>STRATHPEFFER PRIMARY SCHOOL</t>
  </si>
  <si>
    <t>CARCLAZE COMMUNITY PRIMARY SCHOOL</t>
  </si>
  <si>
    <t>COLCHESTER CHINESE CULTURE SOCIETY</t>
  </si>
  <si>
    <t>JOSEPH PRIESTLEY COLLEGE</t>
  </si>
  <si>
    <t>LONDON ACADEMY OF CULINARY ARTS AND HEALTH CARE LIMITED</t>
  </si>
  <si>
    <t>MODAL TRAINING LTD</t>
  </si>
  <si>
    <t>PERINS SCHOOL A COMMUNITY SPORTS COLLEGE</t>
  </si>
  <si>
    <t>MAWNAN COFE VA PRIMARY SCHOOL</t>
  </si>
  <si>
    <t>X3NCO EXPRESS LTD</t>
  </si>
  <si>
    <t>OLDP CIO</t>
  </si>
  <si>
    <t>RIPON COLLEGE, CUDDESDON</t>
  </si>
  <si>
    <t>NEW POTENTIAL</t>
  </si>
  <si>
    <t>NINFIELD CHURCH OF ENGLAND PRIMARY SCHOOL</t>
  </si>
  <si>
    <t>THE ENGLISH GARDENING SCHOOL LIMITED</t>
  </si>
  <si>
    <t>STAMFORD SPORTING COMPANY LIMITED</t>
  </si>
  <si>
    <t>DAME DOROTHY PRIMARY SCHOOL</t>
  </si>
  <si>
    <t>T R &amp; D EDUCATIONAL CONSULTANTS LIMITED</t>
  </si>
  <si>
    <t>ST JOSEPH'S ROMAN CATHOLIC PRIMARY SCHOOL, PICKERING</t>
  </si>
  <si>
    <t>LUCKWELL PRIMARY SCHOOL</t>
  </si>
  <si>
    <t>YENTON PRIMARY SCHOOL</t>
  </si>
  <si>
    <t>BRAMBLETYE SCHOOL</t>
  </si>
  <si>
    <t>LONDON COLLEGE OF EXCELLENCE LIMITED</t>
  </si>
  <si>
    <t>THE PRINCIPAL AND FELLOWS OF THE MANCHESTER ACADEMY AND HARRIS COLLEGE IN THE UNIVERSITY OF OXFORD</t>
  </si>
  <si>
    <t>CROMFORD CHURCH OF ENGLAND PRIMARY SCHOOL</t>
  </si>
  <si>
    <t>LIME ACADEMY LARKSWOOD</t>
  </si>
  <si>
    <t>EYEQUALIFI LTD</t>
  </si>
  <si>
    <t>PROTECTICS LIMITED</t>
  </si>
  <si>
    <t>STADDONS SCHOOL</t>
  </si>
  <si>
    <t>THE MBA ACADEMY LTD</t>
  </si>
  <si>
    <t>ST PAUL'S CHURCH OF ENGLAND VOLUNTARY AIDED PRIMARY SCHOOL, CHIPPERFIELD</t>
  </si>
  <si>
    <t>MIDDLESBROUGH FOOTBALL CLUB FOUNDATION</t>
  </si>
  <si>
    <t>HERON PRIMARY SCHOOL</t>
  </si>
  <si>
    <t>INSIGHT IT TRAINING LIMITED</t>
  </si>
  <si>
    <t>OLD SARUM PRIMARY SCHOOL</t>
  </si>
  <si>
    <t>STAFFORD LEYS COMMUNITY PRIMARY SCHOOL</t>
  </si>
  <si>
    <t>ST ANDREW'S CHURCH OF ENGLAND VOLUNTARY AIDED PRIMARY SCHOOL</t>
  </si>
  <si>
    <t>OXFORDSHIRE SKILLS ESCALATOR CENTRE COMMUNITY INTEREST COMPANY</t>
  </si>
  <si>
    <t>BICKLEIGH DOWN CHURCH OF ENGLAND PRIMARY SCHOOL</t>
  </si>
  <si>
    <t>BLL REALISATIONS LIMITED</t>
  </si>
  <si>
    <t>SOCIAL CARE TRAINING SOLUTIONS LTD</t>
  </si>
  <si>
    <t>ORCHARD CENTRE</t>
  </si>
  <si>
    <t>SEAHAM HIGH SCHOOL</t>
  </si>
  <si>
    <t>KARRO FOOD GROUP LIMITED</t>
  </si>
  <si>
    <t>HAMPTON JUNIOR SCHOOL</t>
  </si>
  <si>
    <t>PRESTATYN HIGH SCHOOL</t>
  </si>
  <si>
    <t>AIM NORTH EAST LIMITED</t>
  </si>
  <si>
    <t>MERIT GROUP PLC</t>
  </si>
  <si>
    <t>WESTERTON PRIMARY SCHOOL</t>
  </si>
  <si>
    <t>SKILL SET GO LIMITED</t>
  </si>
  <si>
    <t>SEAN BAILEY WELLNESS CIC</t>
  </si>
  <si>
    <t>LITHIUM TRAINING LTD</t>
  </si>
  <si>
    <t>SUPERSTARS COACHING LIMITED</t>
  </si>
  <si>
    <t>LEASOWE PRIMARY SCHOOL</t>
  </si>
  <si>
    <t>ZOUCH ACADEMY</t>
  </si>
  <si>
    <t>THE NATIONAL IT ACADEMY LIMITED</t>
  </si>
  <si>
    <t>LYON EQUIPMENT LIMITED</t>
  </si>
  <si>
    <t>HUMPHREY PERKINS HIGH SCHOOL &amp; COMMUNITY CENTRE BARROW UPON SOAR</t>
  </si>
  <si>
    <t>ACADEMY 1NTERNATIONAL LTD</t>
  </si>
  <si>
    <t>HOLCOMBE GRAMMAR SCHOOL</t>
  </si>
  <si>
    <t>THURSTONLAND ENDOWED VOLUNTARY CONTROLLED FIRST SCHOOL</t>
  </si>
  <si>
    <t>WOODKIRK ACADEMY</t>
  </si>
  <si>
    <t>ST IGNATIUS RC PRIMARY SCHOOL</t>
  </si>
  <si>
    <t>CHANTLERS PRIMARY SCHOOL</t>
  </si>
  <si>
    <t>BANKIER PRIMARY SCHOOL</t>
  </si>
  <si>
    <t>HEMSBY PRIMARY SCHOOL</t>
  </si>
  <si>
    <t>NORTHERN REFUGEE CENTRE</t>
  </si>
  <si>
    <t>KINGDOM ACADEMY LIMITED</t>
  </si>
  <si>
    <t>PENCOEDTRE HIGH SCHOOL</t>
  </si>
  <si>
    <t>MARKETLAYER LIMITED</t>
  </si>
  <si>
    <t>ST LOUIS CATHOLIC MIDDLE SCHOOL</t>
  </si>
  <si>
    <t>DYNAMIC VIDEO LTD</t>
  </si>
  <si>
    <t>SHOOKSVENSEN LIMITED</t>
  </si>
  <si>
    <t>TRUE ALTERNATIVE LIMITED</t>
  </si>
  <si>
    <t>DODDERHILL SCHOOL</t>
  </si>
  <si>
    <t>SYNERGY ACHIEVEMENTS LIMITED</t>
  </si>
  <si>
    <t>ACT FOR ACTION COMMUNITY INTEREST COMPANY</t>
  </si>
  <si>
    <t>CANTERBURY CROSS EDUCATION TRUST</t>
  </si>
  <si>
    <t>HOLLEY PARK ACADEMY</t>
  </si>
  <si>
    <t>MANESTREAM LIMITED</t>
  </si>
  <si>
    <t>HOOK TANGAZA LIMITED</t>
  </si>
  <si>
    <t>HEYTESBURY CHURCH OF ENGLAND PRIMARY SCHOOL</t>
  </si>
  <si>
    <t>CARRYLIFT GROUP (HOLDINGS) LIMITED</t>
  </si>
  <si>
    <t>HATHERN CHURCH OF ENGLAND PRIMARY SCHOOL</t>
  </si>
  <si>
    <t>HAPTON CHURCH OF ENGLAND VOLUNTARY AIDED PRIMARY SCHOOL</t>
  </si>
  <si>
    <t>BROUGHTON JEWISH CASSEL FOX PRIMARY SCHOOL</t>
  </si>
  <si>
    <t>LINK INDUSTRIAL LIMITED</t>
  </si>
  <si>
    <t>GASTRELLS COMMUNITY PRIMARY SCHOOL</t>
  </si>
  <si>
    <t>LANCASTER DISTRICT CHAMBER OF COMMERCE TRADE AND INDUSTRY</t>
  </si>
  <si>
    <t>CAMBIAN HARTLEPOOL SCHOOL</t>
  </si>
  <si>
    <t>ZESTCO LIMITED</t>
  </si>
  <si>
    <t>BELSWAINS PRIMARY SCHOOL</t>
  </si>
  <si>
    <t>MINISHANT PRIMARY SCHOOL</t>
  </si>
  <si>
    <t>ICON TRAINING COLLEGE LIMITED</t>
  </si>
  <si>
    <t>BERNARDS HEATH JUNIOR SCHOOL</t>
  </si>
  <si>
    <t>BEFORE I GO SOLUTIONS COMMUNITY INTEREST COMPANY</t>
  </si>
  <si>
    <t>GELTICH LTD</t>
  </si>
  <si>
    <t>CANBALANCE LIMITED</t>
  </si>
  <si>
    <t>KIRKBY STEPHEN PRIMARY SCHOOL</t>
  </si>
  <si>
    <t>THE THORPE BAY SCHOOL</t>
  </si>
  <si>
    <t>CORNER HOUSE UNIT</t>
  </si>
  <si>
    <t>GRAMPOUND-WITH-CREED PRIMARY SCHOOL</t>
  </si>
  <si>
    <t>EAGLE PLATFORMS LIMITED</t>
  </si>
  <si>
    <t>TEST90000081</t>
  </si>
  <si>
    <t>CHRIST'S COLLEGE CAMBRIDGE</t>
  </si>
  <si>
    <t>CMT COMMERCIAL SERVICES LIMITED</t>
  </si>
  <si>
    <t>ARRIVA GROUP LIMITED</t>
  </si>
  <si>
    <t>POVEREST PRIMARY SCHOOL</t>
  </si>
  <si>
    <t>ST JOHN FISHER RC PRIMARY SCHOOL, DENTON</t>
  </si>
  <si>
    <t>SHIRE COMMUNITY SERVICES LIMITED</t>
  </si>
  <si>
    <t>MORRELL LIMITED</t>
  </si>
  <si>
    <t>VOICES 4 CHOICES</t>
  </si>
  <si>
    <t>ALL SAINTS' AND ST RICHARD'S CHURCH OF ENGLAND PRIMARY SCHOOL</t>
  </si>
  <si>
    <t>NIELDS JUNIOR INFANT AND NURSERY SCHOOL</t>
  </si>
  <si>
    <t>SUCCESS FOUNDATION (NI) - THE</t>
  </si>
  <si>
    <t>LORD LAWSON OF BEAMISH COMMUNITY SCHOOL</t>
  </si>
  <si>
    <t>BISHOP'S WALTHAM JUNIOR SCHOOL</t>
  </si>
  <si>
    <t>EXETER LEARNING ACADEMY TRUST</t>
  </si>
  <si>
    <t>DROCHDUIL SCHOOL</t>
  </si>
  <si>
    <t>BIRCH WOOD (MELTON AREA SPECIAL SCHOOL)</t>
  </si>
  <si>
    <t>PAULERSPURY CHURCH OF ENGLAND PRIMARY SCHOOL</t>
  </si>
  <si>
    <t>PIER TRAINING LTD</t>
  </si>
  <si>
    <t>ADELANTO LIMITED</t>
  </si>
  <si>
    <t>BLACKBROOK PRIMARY SCHOOL</t>
  </si>
  <si>
    <t>THE GLENMORE TRUST</t>
  </si>
  <si>
    <t>LEEDS GYPSY AND TRAVELLER EXCHANGE</t>
  </si>
  <si>
    <t>OTTERSHAW COFE INFANT SCHOOL</t>
  </si>
  <si>
    <t>STUDLANDS RISE FIRST SCHOOL</t>
  </si>
  <si>
    <t>WPF THERAPY LTD</t>
  </si>
  <si>
    <t>HESWALL PRIMARY SCHOOL</t>
  </si>
  <si>
    <t>LONDON COLLEGE OF BUSINESS EDUCATION LIMITED</t>
  </si>
  <si>
    <t>COMMUNITY DEVELOPMENT ACTION HERTFORDSHIRE</t>
  </si>
  <si>
    <t>WOODLANDS STABLES &amp; LIVERY YARD LTD</t>
  </si>
  <si>
    <t>OMD SOLUTIONS LTD</t>
  </si>
  <si>
    <t>THORNSETT PRIMARY SCHOOL (HIGH PEAK FEDERATION)</t>
  </si>
  <si>
    <t>IN2AMBITION LIMITED</t>
  </si>
  <si>
    <t>BE GREAT TRAINING &amp; DEVELOPMENT LIMITED</t>
  </si>
  <si>
    <t>SECURITY TRAINING SOLUTIONS LTD</t>
  </si>
  <si>
    <t>BUSINESS INTELLIGENCE AND STRATEGY LIMITED</t>
  </si>
  <si>
    <t>OVERTON SCHOOL</t>
  </si>
  <si>
    <t>ST WILFRID'S CATHOLIC HIGH SCHOOL AND SIXTH FORM COLLEGE: WITH SPEECH AND LANGUAGE RESOURCE</t>
  </si>
  <si>
    <t>HA TRAINING LTD</t>
  </si>
  <si>
    <t>ST GEORGE'S PREPARATORY SCHOOL &amp; LITTLE DRAGONS PRESCHOOL</t>
  </si>
  <si>
    <t>PEMBURY SCHOOL</t>
  </si>
  <si>
    <t>WYBURNS PRIMARY SCHOOL</t>
  </si>
  <si>
    <t>CTIA LTD</t>
  </si>
  <si>
    <t>SOCIAL ENTERPRISE SOLUTIONS (UK) C.I.C</t>
  </si>
  <si>
    <t>BASINGSTOKE ITEC LIMITED</t>
  </si>
  <si>
    <t>RENTOKIL INITIAL (1896) LIMITED</t>
  </si>
  <si>
    <t>EDPLACE LIMITED</t>
  </si>
  <si>
    <t>ST DUNSTAN'S CHEAM COFE PRIMARY SCHOOL</t>
  </si>
  <si>
    <t>EVOCO DIGITAL SERVICES LTD</t>
  </si>
  <si>
    <t>KENNINGTON PRIMARY SCHOOL</t>
  </si>
  <si>
    <t>DOWNHAM MARKET, HILLCREST PRIMARY SCHOOL</t>
  </si>
  <si>
    <t>GROUNDWORK LEICESTER AND LEICESTERSHIRE LTD</t>
  </si>
  <si>
    <t>ST PETER'S BRAFFERTON CHURCH OF ENGLAND VOLUNTARY AIDED PRIMARY SCHOOL</t>
  </si>
  <si>
    <t>POPCORN LEARNING MEDIA LIMITED</t>
  </si>
  <si>
    <t>BROOKSIDE FLOWER FARM LIMITED</t>
  </si>
  <si>
    <t>IT'S ALL ABOUT - EVENT MANAGEMENT LTD</t>
  </si>
  <si>
    <t>BEST COMPUTER TRAINING LIMITED</t>
  </si>
  <si>
    <t>CAMDEN CENTRE FOR LEARNING (CCFL) SPECIAL SCHOOL</t>
  </si>
  <si>
    <t>DOWNHAM COTTAGE CARE FARM LTD</t>
  </si>
  <si>
    <t>NURTURING BIRTH LIMITED</t>
  </si>
  <si>
    <t>UK MEDIATION LIMITED</t>
  </si>
  <si>
    <t>MILLBROOK COMMUNITY PRIMARY SCHOOL</t>
  </si>
  <si>
    <t>BNEI ZION COMMUNITY SCHOOL</t>
  </si>
  <si>
    <t>LOW PORT PRIMARY SCHOOL</t>
  </si>
  <si>
    <t>MCJ FABRICATIONS LIMITED</t>
  </si>
  <si>
    <t>MIND IN EALING &amp; HOUNSLOW LTD</t>
  </si>
  <si>
    <t>DOVER DISTRICT COUNCIL</t>
  </si>
  <si>
    <t>LONDON DESIGN AND ENGINEERING UTC</t>
  </si>
  <si>
    <t>CIVITAS ACADEMY</t>
  </si>
  <si>
    <t>THE WINNS PRIMARY SCHOOL</t>
  </si>
  <si>
    <t>EBRAHIM ACADEMY</t>
  </si>
  <si>
    <t>WYKE REGIS CHURCH OF ENGLAND JUNIOR SCHOOL</t>
  </si>
  <si>
    <t>PROSKILLS UK</t>
  </si>
  <si>
    <t>WHITEHOUSE PUPIL REFERRAL UNIT</t>
  </si>
  <si>
    <t>CATFORD COLLEGE LIMITED</t>
  </si>
  <si>
    <t>OLD WARREN HOUSE SCHOOL</t>
  </si>
  <si>
    <t>MARYBANK PRIMARY SCHOOL</t>
  </si>
  <si>
    <t>THE ENTERPRISE IN EDUCATION PARTNERSHIP LIMITED</t>
  </si>
  <si>
    <t>MINSTER SAFETY TRAINING SERVICES LIMITED</t>
  </si>
  <si>
    <t>THE INTERNATIONAL SOCCER ACADEMY LIMITED</t>
  </si>
  <si>
    <t>SELLEN CONSULTANCY LTD</t>
  </si>
  <si>
    <t>FIREMED SERVICES LTD</t>
  </si>
  <si>
    <t>CHILMINGTON GREEN PRIMARY</t>
  </si>
  <si>
    <t>OLMEC</t>
  </si>
  <si>
    <t>ADEPT TRAINING &amp; CONSULTANCY LTD</t>
  </si>
  <si>
    <t>BURRAGE AYRES CONSULTANTS LLP</t>
  </si>
  <si>
    <t>BLACK &amp; WHITE (UK) LTD</t>
  </si>
  <si>
    <t>FOCUS SCHOOL - BOSTON SPA CAMPUS</t>
  </si>
  <si>
    <t>BROOKFIELD INFANT SCHOOL</t>
  </si>
  <si>
    <t>WILPLAN TRAINING LIMITED</t>
  </si>
  <si>
    <t>NORWICH CITY COMMUNITY SPORTS FOUNDATION</t>
  </si>
  <si>
    <t>DIANNE SHACKLETON LTD</t>
  </si>
  <si>
    <t>PRIORY ANALYSTS LIMITED</t>
  </si>
  <si>
    <t>BARNABAS OLEY COFE PRIMARY SCHOOL</t>
  </si>
  <si>
    <t>HYGIA PROFESSIONAL TRAINING &amp; ASSESSMENT LTD</t>
  </si>
  <si>
    <t>NEW MILLS SCHOOL</t>
  </si>
  <si>
    <t>WARBOYS COMMUNITY PRIMARY SCHOOL</t>
  </si>
  <si>
    <t>YEWSTOCK SCHOOL</t>
  </si>
  <si>
    <t>DELTA T MECHANICAL AND ELECTRICAL LIMITED</t>
  </si>
  <si>
    <t>UPTON HEATH COFE PRIMARY SCHOOL</t>
  </si>
  <si>
    <t>WINDSOR PARK SCHOOL</t>
  </si>
  <si>
    <t>DATASYM (U.K.) LIMITED</t>
  </si>
  <si>
    <t>GATCOMBE PARK PRIMARY SCHOOL</t>
  </si>
  <si>
    <t>DONCASTER MIND</t>
  </si>
  <si>
    <t>CAMBRIDGE MACAU ACADEMY LLP</t>
  </si>
  <si>
    <t>SELLECTA LTD</t>
  </si>
  <si>
    <t>BODIAM MANOR SCHOOL</t>
  </si>
  <si>
    <t>HULL LOCAL LABOUR INITIATIVE LIMITED</t>
  </si>
  <si>
    <t>ZEBRA UNO LIMITED</t>
  </si>
  <si>
    <t>ALDGATE COLLEGE LONDON LIMITED</t>
  </si>
  <si>
    <t>GOLDCREST ACADEMY LIMITED</t>
  </si>
  <si>
    <t>MEADOW HILLS HOMECARE SERVICES LTD</t>
  </si>
  <si>
    <t>ST JOSEPH'S CATHOLIC PRIMARY SCHOOL, MEDLAR-WITH-WESHAM</t>
  </si>
  <si>
    <t>APEX SPECIALIST EDUCATION LTD</t>
  </si>
  <si>
    <t>MYE MEDIA LIMITED</t>
  </si>
  <si>
    <t>THE STAFF COLLEGE</t>
  </si>
  <si>
    <t>ARHINE SOLUTIONS LIMITED</t>
  </si>
  <si>
    <t>THE FRANCIS CRICK INSTITUTE LIMITED</t>
  </si>
  <si>
    <t>WITHERLEY CHURCH OF ENGLAND PRIMARY SCHOOL</t>
  </si>
  <si>
    <t>CO-OP ACADEMY NORTH MANCHESTER</t>
  </si>
  <si>
    <t>SUCCESS 4 ALL C.I.C</t>
  </si>
  <si>
    <t>RULLGARDIN BESPOKE BLINDS LTD</t>
  </si>
  <si>
    <t>CTSW SKILLS LTD</t>
  </si>
  <si>
    <t>NEED 2 SUCCEED LIMITED</t>
  </si>
  <si>
    <t>TRAINX LIMITED</t>
  </si>
  <si>
    <t>NEWS CORP UK &amp; IRELAND LIMITED</t>
  </si>
  <si>
    <t>DRAYCOTT AND RODNEY STOKE CHURCH OF ENGLAND FIRST SCHOOL</t>
  </si>
  <si>
    <t>ISC NETWORKS LIMITED</t>
  </si>
  <si>
    <t>WITTON-LE-WEAR PRIMARY SCHOOL</t>
  </si>
  <si>
    <t>WESTCOUNTRY WATER LIMITED</t>
  </si>
  <si>
    <t>WINCHBURGH PRIMARY SCHOOL</t>
  </si>
  <si>
    <t>DRAKE LANE ASSOCIATES LTD.</t>
  </si>
  <si>
    <t>THE SPECTACLE MAKERS' COMPANY'S EDUCATION AND EXAMINATION FUND</t>
  </si>
  <si>
    <t>WILSTHORPE SCHOOL</t>
  </si>
  <si>
    <t>PRAGMATIC CONSULTING LTD</t>
  </si>
  <si>
    <t>ST PETER'S COFE ACADEMY</t>
  </si>
  <si>
    <t>BUDBROOKE PRIMARY SCHOOL</t>
  </si>
  <si>
    <t>WESTON HILLS COFE PRIMARY SCHOOL</t>
  </si>
  <si>
    <t>XP GATESHEAD</t>
  </si>
  <si>
    <t>VICTORIA PARK PRIMARY</t>
  </si>
  <si>
    <t>GMG ASSOCIATES LTD.</t>
  </si>
  <si>
    <t>ST MARTHA'S PRIMARY SCHOOL</t>
  </si>
  <si>
    <t>FOCUS CHARITY</t>
  </si>
  <si>
    <t>BONNER PRIMARY SCHOOL</t>
  </si>
  <si>
    <t>SECURITY CPD GLOBAL LTD</t>
  </si>
  <si>
    <t>ST WERBURGH'S COFE PRIMARY SCHOOL</t>
  </si>
  <si>
    <t>CAMBRIDGE REGIONAL COLLEGE</t>
  </si>
  <si>
    <t>INDEPENDENT TEACHING SOLUTIONS LLP</t>
  </si>
  <si>
    <t>ROYAL BOROUGH OF KINGSTON UPON THAMES</t>
  </si>
  <si>
    <t>HYDE PARK INFANTS' SCHOOL</t>
  </si>
  <si>
    <t>JOHN KEBLE CHURCH OF ENGLAND PRIMARY SCHOOL</t>
  </si>
  <si>
    <t>BRADFORD DISTRICT PRU</t>
  </si>
  <si>
    <t>ARKO TRAINING LIMITED</t>
  </si>
  <si>
    <t>ERB MAINTENANCE LTD</t>
  </si>
  <si>
    <t>WHITELAB RECORDS LIMITED</t>
  </si>
  <si>
    <t>ST FRANCIS CATHOLIC PRIMARY SCHOOL, A VOLUNTARY ACADEMY</t>
  </si>
  <si>
    <t>MEPAL AND WITCHAM CHURCH OF ENGLAND PRIMARY SCHOOL</t>
  </si>
  <si>
    <t>ANDRAGOGIC LEARNING LTD</t>
  </si>
  <si>
    <t>RED HILL PRIMARY SCHOOL</t>
  </si>
  <si>
    <t>SHOWCASE TRAINING LTD</t>
  </si>
  <si>
    <t>THE IFFLEY ACADEMY</t>
  </si>
  <si>
    <t>WHITECROSS HEREFORD; HIGH SCHOOL AND SPECIALIST SPORTS COLLEGE</t>
  </si>
  <si>
    <t>PROFIT BOX LTD</t>
  </si>
  <si>
    <t>SANDFORD ST MARTIN'S CHURCH OF ENGLAND VOLUNTARY AIDED PRIMARY SCHOOL</t>
  </si>
  <si>
    <t>HIE SKYE AND WESTER ROSS</t>
  </si>
  <si>
    <t>START TO LEARN LIMITED</t>
  </si>
  <si>
    <t>ALL SAINTS ACADEMY</t>
  </si>
  <si>
    <t>THE JOHN LYON SCHOOL</t>
  </si>
  <si>
    <t>JOSEPH ROWNTREE SCHOOL</t>
  </si>
  <si>
    <t>ST MICHAEL'S CATHOLIC COLLEGE</t>
  </si>
  <si>
    <t>CUTTING EDGE SOLUTIONS LTD.</t>
  </si>
  <si>
    <t>BEV AMISON CONSULTANCY LIMITED</t>
  </si>
  <si>
    <t>PHONICS INTERNATIONAL LIMITED</t>
  </si>
  <si>
    <t>TRAINING FOR CARE</t>
  </si>
  <si>
    <t>CURBAR PRIMARY SCHOOL</t>
  </si>
  <si>
    <t>MURTHLY PRIMARY SCHOOL</t>
  </si>
  <si>
    <t>BLACKHEATH FOOTBALL CLUB LIMITED</t>
  </si>
  <si>
    <t>HODDLESDEN ST PAUL'S CHURCH OF ENGLAND PRIMARY SCHOOL</t>
  </si>
  <si>
    <t>FAIRWAYS PUPIL REFERRAL UNIT</t>
  </si>
  <si>
    <t>ENHANCED LEARNING SERVICES LIMITED</t>
  </si>
  <si>
    <t>WORTH SCHOOL</t>
  </si>
  <si>
    <t>HETTON PRIMARY SCHOOL</t>
  </si>
  <si>
    <t>KAS CONCEPT SOLUTIONS LTD</t>
  </si>
  <si>
    <t>FAIRMEADOWS FOUNDATION PRIMARY SCHOOL</t>
  </si>
  <si>
    <t>THE EDINBURGH ACADEMY</t>
  </si>
  <si>
    <t>JOURNEY EDUCATION LTD</t>
  </si>
  <si>
    <t>CHELTENHAM TOWN COMMUNITY EDUCATION AND SPORTING TRUST</t>
  </si>
  <si>
    <t>MILTON KEYNES SAILING CLUB LIMITED</t>
  </si>
  <si>
    <t>KEMNAY PRIMARY SCHOOL</t>
  </si>
  <si>
    <t>HAYFIELD LANE PRIMARY SCHOOL</t>
  </si>
  <si>
    <t>PROFORK TRAINING LIMITED</t>
  </si>
  <si>
    <t>FACILITIES MANAGEMENT TRAINING LIMITED</t>
  </si>
  <si>
    <t>INTERNATIONAL HOSPITALITY &amp; MANAGEMENT SCHOOL UK LTD</t>
  </si>
  <si>
    <t>CHRIST CHURCH PRIMARY SCHOOL, HAMPSTEAD</t>
  </si>
  <si>
    <t>BYKER COMMUNITY ASSOCIATION</t>
  </si>
  <si>
    <t>FUSION HAIR CONSULTANTS LIMITED</t>
  </si>
  <si>
    <t>BRIGHTSKILLS COMMUNITY EDUCARE LTD</t>
  </si>
  <si>
    <t>OAK FARM COMMUNITY SCHOOL</t>
  </si>
  <si>
    <t>LUTON COMMUNITY HEALTH FORUM</t>
  </si>
  <si>
    <t>GROUNDWORK EAST LONDON</t>
  </si>
  <si>
    <t>BROSELEY CE PRIMARY SCHOOL</t>
  </si>
  <si>
    <t>OPEN MIND TRAINING &amp; DEVELOPMENT LIMITED</t>
  </si>
  <si>
    <t>RICHARD ALFRED TRAINING LTD</t>
  </si>
  <si>
    <t>MOUNTS BAY ACADEMY</t>
  </si>
  <si>
    <t>BARNET EDUCATION ARTS TRUST</t>
  </si>
  <si>
    <t>OUR LADY QUEEN OF HEAVEN RC SCHOOL</t>
  </si>
  <si>
    <t>ARISTON DEVELOPMENT LTD.</t>
  </si>
  <si>
    <t>BROOKMANS PARK PRIMARY SCHOOL</t>
  </si>
  <si>
    <t>HOLISTIC IN THE COMMUNITY TRAINING CENTRE LTD</t>
  </si>
  <si>
    <t>TRASHY FLOWERS LTD</t>
  </si>
  <si>
    <t>ORACLE TRAINING CONSULTANTS LIMITED</t>
  </si>
  <si>
    <t>HUNGERFORD PRIMARY SCHOOL</t>
  </si>
  <si>
    <t>THE JANE LANE SCHOOL,  A COLLEGE FOR COGNITION &amp; LEARNING</t>
  </si>
  <si>
    <t>WESTAYR TRAINING LTD</t>
  </si>
  <si>
    <t>JOSBEN INTERNATIONAL COLLEGE UK LTD</t>
  </si>
  <si>
    <t>HOMELESS LINK</t>
  </si>
  <si>
    <t>ASHCOTT PRIMARY SCHOOL</t>
  </si>
  <si>
    <t>MALCOLM SARGENT PRIMARY SCHOOL</t>
  </si>
  <si>
    <t>ASTON FIELDS MIDDLE SCHOOL</t>
  </si>
  <si>
    <t>BRECKLAND MIDDLE SCHOOL</t>
  </si>
  <si>
    <t>MORRISTON COMPREHENSIVE SCHOOL</t>
  </si>
  <si>
    <t>TEES VALLEY EDUCATION</t>
  </si>
  <si>
    <t>WHITE EDGE LEARNING AND DEVELOPMENT C.I.C.</t>
  </si>
  <si>
    <t>TRIYOGA (UK) LIMITED</t>
  </si>
  <si>
    <t>KAREN MCCORMICK</t>
  </si>
  <si>
    <t>ABAVUS LIMITED</t>
  </si>
  <si>
    <t>TANNERY DRIFT SCHOOL</t>
  </si>
  <si>
    <t>NEW VALLEY PRIMARY SCHOOL</t>
  </si>
  <si>
    <t>NEW BRIDGE SCHOOL</t>
  </si>
  <si>
    <t>BUCKNALL PRIMARY SCHOOL</t>
  </si>
  <si>
    <t>GRADUATE FORUM CAREERS LONDON LTD.</t>
  </si>
  <si>
    <t>TRANS 2 PERFORMANCE LIMITED</t>
  </si>
  <si>
    <t>HAUGHTON ACADEMY</t>
  </si>
  <si>
    <t>STORNOWAY PRIMARY SCHOOL</t>
  </si>
  <si>
    <t>NETWORK COUNSELLING AND TRAINING LIMITED</t>
  </si>
  <si>
    <t>NW SKILLS CIC</t>
  </si>
  <si>
    <t>JP GROUP LIMITED</t>
  </si>
  <si>
    <t>LANGHAM PRIMARY SCHOOL</t>
  </si>
  <si>
    <t>ITB COMPETENCE ASSURANCE LTD</t>
  </si>
  <si>
    <t>PASS WITH FLYING COLOURS (BIRMINGHAM) LTD</t>
  </si>
  <si>
    <t>GREATER MANCHESTER ARTS CENTRE LIMITED</t>
  </si>
  <si>
    <t>PROSPECT HOUSE SPECIALIST SUPPORT PRIMARY SCHOOL</t>
  </si>
  <si>
    <t>YSGOL GYFUN DDWYIEITHOG Y PRESELI</t>
  </si>
  <si>
    <t>WINDSOR RECRUITMENT &amp; TRAINING LIMITED</t>
  </si>
  <si>
    <t>LONDON LANGUAGE ACADEMY OF HIGHER EDUCATION LIMITED</t>
  </si>
  <si>
    <t>ALTON PARK JUNIOR SCHOOL</t>
  </si>
  <si>
    <t>GREAT BARTON CHURCH OF ENGLAND PRIMARY ACADEMY</t>
  </si>
  <si>
    <t>SERVEWISE</t>
  </si>
  <si>
    <t>BAHR ACADEMY</t>
  </si>
  <si>
    <t>TOLWORTH INFANT AND NURSERY SCHOOL</t>
  </si>
  <si>
    <t>SAXON CONSULTING LONDON LIMITED</t>
  </si>
  <si>
    <t>GRAVELEY PRIMARY SCHOOL</t>
  </si>
  <si>
    <t>RISBY CHURCH OF ENGLAND VOLUNTARY CONTROLLED PRIMARY SCHOOL</t>
  </si>
  <si>
    <t>HEYBROOK PRIMARY SCHOOL</t>
  </si>
  <si>
    <t>ST MARGARET CLITHEROW CATHOLIC PRIMARY SCHOOL, BRACKNELL</t>
  </si>
  <si>
    <t>XAVERIAN COLLEGE</t>
  </si>
  <si>
    <t>EAST COWTON CHURCH OF ENGLAND PRIMARY SCHOOL</t>
  </si>
  <si>
    <t>AFFORDABLE COMPUTER TRAINING LIMITED</t>
  </si>
  <si>
    <t>ALS MANAGED SERVICES LIMITED</t>
  </si>
  <si>
    <t>BLACKWOOD SCHOOL</t>
  </si>
  <si>
    <t>DALINTOBER PRIMARY SCHOOL</t>
  </si>
  <si>
    <t>HORSINGTON CHURCH SCHOOL</t>
  </si>
  <si>
    <t>THE ZOOLOGICAL SOCIETY OF LONDON</t>
  </si>
  <si>
    <t>CHELTENHAM CIRENCESTER &amp; TEWKESBURY CITIZENS ADVICE BUREAU</t>
  </si>
  <si>
    <t>REIGATE COLLEGE</t>
  </si>
  <si>
    <t>THOMAS RUSSELL INFANTS SCHOOL</t>
  </si>
  <si>
    <t>ROUGEMONT SCHOOL TRUST LIMITED</t>
  </si>
  <si>
    <t>ST JAMES' CHURCH OF ENGLAND JUNIOR SCHOOL</t>
  </si>
  <si>
    <t>THE SURREY CRICKET BOARD</t>
  </si>
  <si>
    <t>COMPLETE HIGHWAYS TRAINING LTD</t>
  </si>
  <si>
    <t>DAVENTRY UTC</t>
  </si>
  <si>
    <t>TUDHOE COLLIERY PRIMARY SCHOOL</t>
  </si>
  <si>
    <t>BOLTON MIDDLEBROOK  LEISURE TRUST</t>
  </si>
  <si>
    <t>WEST HEATH 2000</t>
  </si>
  <si>
    <t>SAINTS FOUNDATION (SFC)</t>
  </si>
  <si>
    <t>STOKE HOLY CROSS PRIMARY SCHOOL</t>
  </si>
  <si>
    <t>ST CHRISTOPHERS SCHOOL</t>
  </si>
  <si>
    <t>ALL 3 CIRCLES LIMITED</t>
  </si>
  <si>
    <t>THE SCENAR TRAINING CENTRE LIMITED</t>
  </si>
  <si>
    <t>WILLOWBANK SCHOOL</t>
  </si>
  <si>
    <t>COUNSELLING &amp; TRAINING ORGANISATION NORTH WEST CIC</t>
  </si>
  <si>
    <t>ASW2 LIMITED</t>
  </si>
  <si>
    <t>BROCKET PRU - ALTERNATIVE PROVISION</t>
  </si>
  <si>
    <t>ROYAL FREE LONDON NHS FOUNDATION TRUST</t>
  </si>
  <si>
    <t>JUDGEMEADOW COMMUNITY COLLEGE</t>
  </si>
  <si>
    <t>GORDANO SCHOOL</t>
  </si>
  <si>
    <t>WALLSEND ST PETER'S COFE AIDED PRIMARY SCHOOL</t>
  </si>
  <si>
    <t>TMC REALISATIONS LIMITED</t>
  </si>
  <si>
    <t>LIMESTONE HOUSE (ELMTON AND CRESWELL VILLAGE COMPANY) LTD</t>
  </si>
  <si>
    <t>BEDE COLLEGE</t>
  </si>
  <si>
    <t>DE LUCY PRIMARY SCHOOL</t>
  </si>
  <si>
    <t>HM PRISON WOLDS</t>
  </si>
  <si>
    <t>CICELY HAUGHTON SCHOOL</t>
  </si>
  <si>
    <t>TRAINING DIRECT (LONDON) LIMITED</t>
  </si>
  <si>
    <t>EMPATEC LIMITED</t>
  </si>
  <si>
    <t>REFUGEE NEW ARRIVALS PROJECT (SHEFFIELD)</t>
  </si>
  <si>
    <t>OUR LADY OF LOURDES PRIMARY SCHOOL</t>
  </si>
  <si>
    <t>AMS NATIONWIDE LTD</t>
  </si>
  <si>
    <t>HARRIS PRIMARY ACADEMY MAYFLOWER</t>
  </si>
  <si>
    <t>HARRIS BOYS' ACADEMY EAST DULWICH</t>
  </si>
  <si>
    <t>FLORENCE PRODUCTION LIMITED</t>
  </si>
  <si>
    <t>EDUCATION LINKS</t>
  </si>
  <si>
    <t>R.M.H. TRAINING SERVICES LIMITED</t>
  </si>
  <si>
    <t>SIAL</t>
  </si>
  <si>
    <t>ST JOHN'S CHURCH OF ENGLAND AIDED PRIMARY SCHOOL, SHILDON</t>
  </si>
  <si>
    <t>BRANKSOME HEATH JUNIOR SCHOOL</t>
  </si>
  <si>
    <t>WINHALL RECRUITMENT LIMITED</t>
  </si>
  <si>
    <t>UNSEEN (UK)</t>
  </si>
  <si>
    <t>LIME TREE PRIMARY SCHOOL</t>
  </si>
  <si>
    <t>MILESTONE COMMUNITY TRAINING LIMITED</t>
  </si>
  <si>
    <t>EAGLESFIELD SCHOOL</t>
  </si>
  <si>
    <t>FRIENDSHIP CARE AND HOUSING ASSOCIATION LIMITED</t>
  </si>
  <si>
    <t>KINETON COFE (VA) PRIMARY SCHOOL</t>
  </si>
  <si>
    <t>THE BEMROSE SCHOOL</t>
  </si>
  <si>
    <t>ST LAWRENCE CATHOLIC  PRIMARY SCHOOL</t>
  </si>
  <si>
    <t>OLNEY MIDDLE SCHOOL</t>
  </si>
  <si>
    <t>EDUDUDES LTD</t>
  </si>
  <si>
    <t>NORTH BRISTOL POST 16 CENTRE</t>
  </si>
  <si>
    <t>LIBBEN HEALTH &amp; SAFETY LIMITED</t>
  </si>
  <si>
    <t>SAS- SKILLS LTD</t>
  </si>
  <si>
    <t>VICTORY PRIMARY SCHOOL</t>
  </si>
  <si>
    <t>ESD PLANT TRAINING LTD</t>
  </si>
  <si>
    <t>FIRST SAFETY TRAINING LIMITED</t>
  </si>
  <si>
    <t>STARBECK PRIMARY SCHOOL</t>
  </si>
  <si>
    <t>BEMERTON ST JOHN CHURCH OF ENGLAND AIDED PRIMARY SCHOOL</t>
  </si>
  <si>
    <t>COMMUNITY ACCESS GROUP MIDLAND</t>
  </si>
  <si>
    <t>CHESHIRE ALTERNTIVE PROVISION SCHOOL</t>
  </si>
  <si>
    <t>YOXALL ST PETER'S COFE PRIMARY SCHOOL</t>
  </si>
  <si>
    <t>DOWNHAM MARKET ACADEMY</t>
  </si>
  <si>
    <t>HIGH VIEW PRIMARY LEARNING CENTRE</t>
  </si>
  <si>
    <t>HOUSE BUILDER XL LIMITED</t>
  </si>
  <si>
    <t>ONE PLANET RENEWABLES LTD</t>
  </si>
  <si>
    <t>BLABY CENTRE</t>
  </si>
  <si>
    <t>RAISING ASPIRATIONS IN SOCIETY (RAIS) LIMITED</t>
  </si>
  <si>
    <t>THE EDWARD BETHAM CHURCH OF ENGLAND PRIMARY SCHOOL</t>
  </si>
  <si>
    <t>GROVE HOUSE STABLES LLP</t>
  </si>
  <si>
    <t>HTM NW LTD</t>
  </si>
  <si>
    <t>INSIDE ACCESS LIMITED</t>
  </si>
  <si>
    <t>VIVIAN DIVING CENTRE LIMITED</t>
  </si>
  <si>
    <t>CAMBRIDGESHIRE PROBATION BOARD</t>
  </si>
  <si>
    <t>EMMANUEL COLLEGE CAMBRIDGE</t>
  </si>
  <si>
    <t>NORTH EAST COUNSELLING SERVICES C.I.C.</t>
  </si>
  <si>
    <t>NETAX SERVICES LIMITED</t>
  </si>
  <si>
    <t>SINFIN COMMUNITY SCHOOL</t>
  </si>
  <si>
    <t>UPPER SPRINGFIELD DEVELOPMENT TRUST LTD</t>
  </si>
  <si>
    <t>FUTURE CARE CAPITAL</t>
  </si>
  <si>
    <t>TEFL SCOTLAND LTD</t>
  </si>
  <si>
    <t>GROUNDWORK STOKE ON TRENT AND STAFFORDSHIRE</t>
  </si>
  <si>
    <t>HAMBLING SCHOOL</t>
  </si>
  <si>
    <t>WORSHIPFUL COMPANY OF LORINERS</t>
  </si>
  <si>
    <t>ISLINGTON GREEN SCHOOL</t>
  </si>
  <si>
    <t>HENSINGHAM PRIMARY SCHOOL</t>
  </si>
  <si>
    <t>HANDWEAVERS STUDIO AND GALLERY LIMITED (THE)</t>
  </si>
  <si>
    <t>THING THAT MATTERS LTD</t>
  </si>
  <si>
    <t>CHRISTCHURCH INFANT SCHOOL</t>
  </si>
  <si>
    <t>BOWLAND HIGH</t>
  </si>
  <si>
    <t>CAM EVERLANDS PRIMARY SCHOOL</t>
  </si>
  <si>
    <t>SCARTHO JUNIOR ACADEMY</t>
  </si>
  <si>
    <t>ARNOLD MILL PRIMARY AND NURSERY SCHOOL</t>
  </si>
  <si>
    <t>TRINITY CHURCH SCHOOL</t>
  </si>
  <si>
    <t>FIR BANK PRIMARY SCHOOL</t>
  </si>
  <si>
    <t>ST PETER-IN-THANET COFE JUNIOR SCHOOL</t>
  </si>
  <si>
    <t>CHESTERFIELD CITIZENS ADVICE BUREAU</t>
  </si>
  <si>
    <t>HIDELOW GRANGE SCHOOL</t>
  </si>
  <si>
    <t>CROFTLANDS JUNIOR SCHOOL</t>
  </si>
  <si>
    <t>MARY ELTON PRIMARY SCHOOL</t>
  </si>
  <si>
    <t>COTWALL END PRIMARY SCHOOL</t>
  </si>
  <si>
    <t>ALL SAINTS HAQUE CENTRE</t>
  </si>
  <si>
    <t>PAGE COMMUNICATION LIMITED</t>
  </si>
  <si>
    <t>SHORT HEATH JUNIOR SCHOOL</t>
  </si>
  <si>
    <t>PATHWAYS PROJECT LTD</t>
  </si>
  <si>
    <t>ST MARY'S CHURCH OF ENGLAND PRIMARY SCHOOL, BALDERSTONE</t>
  </si>
  <si>
    <t>CORE VOCATIONAL TRAINING LIMITED</t>
  </si>
  <si>
    <t>LYONS HALL SCHOOL</t>
  </si>
  <si>
    <t>NEW CITY LEARNING LTD</t>
  </si>
  <si>
    <t>BROADLEAF PARTNERSHIP TRUST</t>
  </si>
  <si>
    <t>DIXONS CITY ACADEMY</t>
  </si>
  <si>
    <t>ROBERT GORDON UNIVERSITY</t>
  </si>
  <si>
    <t>VILLAGE INFANTS' SCHOOL</t>
  </si>
  <si>
    <t>MABBETT &amp; ASSOCIATES LIMITED</t>
  </si>
  <si>
    <t>TAILORED CARE LIMITED</t>
  </si>
  <si>
    <t>AFTERSKILLS LTD</t>
  </si>
  <si>
    <t>VIDYA VIRTUAL COLLEGE LTD</t>
  </si>
  <si>
    <t>HOME-START BARNSLEY</t>
  </si>
  <si>
    <t>HM PRISON LEYHILL</t>
  </si>
  <si>
    <t>SUMNER CARE TRAINING LTD</t>
  </si>
  <si>
    <t>WILLOWBROOK PRIMARY SCHOOL</t>
  </si>
  <si>
    <t>HAMPTON VALE PRIMARY SCHOOL</t>
  </si>
  <si>
    <t>EXPLORE TRAINING &amp; DEVELOPMENT LTD</t>
  </si>
  <si>
    <t>CREATING INSIGHTS LIMITED</t>
  </si>
  <si>
    <t>EDUCATION AND YOUTH SERVICES LTD</t>
  </si>
  <si>
    <t>STAGECOACH DEVON LIMITED</t>
  </si>
  <si>
    <t>BECKHAMPTON CENTRE</t>
  </si>
  <si>
    <t>HARRYTOWN CATHOLIC HIGH SCHOOL</t>
  </si>
  <si>
    <t>SWINDERBY ALL SAINTS CHURCH OF ENGLAND PRIMARY SCHOOL</t>
  </si>
  <si>
    <t>THE WEB DESIGN ACADEMY LIMITED</t>
  </si>
  <si>
    <t>MITTS LIMITED</t>
  </si>
  <si>
    <t>HARDWICK MIDDLE SCHOOL</t>
  </si>
  <si>
    <t>THE CORPS BUSINESS LIMITED</t>
  </si>
  <si>
    <t>WORLD YOUTH GAMES LIMITED</t>
  </si>
  <si>
    <t>CHATHAM GRAMMAR</t>
  </si>
  <si>
    <t>EAST BRENT CHURCH OF ENGLAND FIRST SCHOOL</t>
  </si>
  <si>
    <t>THE FORGIVENESS PROJECT</t>
  </si>
  <si>
    <t>KELBROOK PRIMARY SCHOOL</t>
  </si>
  <si>
    <t>M R M TRAINING &amp; RECRUITMENT LIMITED</t>
  </si>
  <si>
    <t>PLEMSTALL CONSULTING LIMITED</t>
  </si>
  <si>
    <t>FIRST WESSEX</t>
  </si>
  <si>
    <t>HM PRISON ISLE OF WIGHT</t>
  </si>
  <si>
    <t>THE PYTHON HILL ACADEMY</t>
  </si>
  <si>
    <t>ST MELLION COFE VA SCHOOL</t>
  </si>
  <si>
    <t>TREMONA ROAD HOSPITAL AND HOME</t>
  </si>
  <si>
    <t>DOROTHY GOODMAN SCHOOL</t>
  </si>
  <si>
    <t>WESTFIELD COMMUNITY PRIMARY SCHOOL</t>
  </si>
  <si>
    <t>BEAMONT COMMUNITY PRIMARY SCHOOL</t>
  </si>
  <si>
    <t>BILLINGSHURST PRIMARY SCHOOL</t>
  </si>
  <si>
    <t>TILLINGTON MANOR PRIMARY SCHOOL</t>
  </si>
  <si>
    <t>THE FREEDOM GROUP OF COMPANIES LTD.</t>
  </si>
  <si>
    <t>SCHOOL OF HEALTH AND SAFETY LIMITED</t>
  </si>
  <si>
    <t>LEARN BY DESIGN LIMITED</t>
  </si>
  <si>
    <t>8020 PUBLISHING LIMITED</t>
  </si>
  <si>
    <t>PREEMPT SOLUTIONS LTD</t>
  </si>
  <si>
    <t>CHESTER-LE-STREET COFE (CONTROLLED) PRIMARY SCHOOL</t>
  </si>
  <si>
    <t>BARNTON COMMUNITY NURSERY AND PRIMARY SCHOOL</t>
  </si>
  <si>
    <t>PEOPLE INSPIRED LIMITED</t>
  </si>
  <si>
    <t>BELSTEAD SCHOOL</t>
  </si>
  <si>
    <t>NEWTOWNABBEY INDEPENDENT CHRISTIAN SCHOOL</t>
  </si>
  <si>
    <t>KINGTON ST MICHAEL CHURCH OF ENGLAND PRIMARY SCHOOL</t>
  </si>
  <si>
    <t>ALPHA SWANSON LTD</t>
  </si>
  <si>
    <t>POPERETTA LTD</t>
  </si>
  <si>
    <t>TEST90000228</t>
  </si>
  <si>
    <t>HASTINGS FURNITURE SERVICE LTD.</t>
  </si>
  <si>
    <t>CASTLEREAGH AEP</t>
  </si>
  <si>
    <t>ISEBROOK SCHOOL</t>
  </si>
  <si>
    <t>CREATIVE HANDS FOUNDATION</t>
  </si>
  <si>
    <t>LONDON SCHOOL OF ACADEMICS &amp; ARTS LIMITED</t>
  </si>
  <si>
    <t>EDEN BROWN LIMITED</t>
  </si>
  <si>
    <t>NEILSLAND PRIMARY SCHOOL</t>
  </si>
  <si>
    <t>ROBERT BLOOMFIELD MIDDLE SCHOOL</t>
  </si>
  <si>
    <t>SHAMMA EDUCATION TRAINING AND SERVICES LTD</t>
  </si>
  <si>
    <t>SOLUTIONS FOR THE PLANET LIMITED</t>
  </si>
  <si>
    <t>INTERACTIVE ENGLISH LANGUAGE SCHOOL LTD</t>
  </si>
  <si>
    <t>VICTORIA PARK JUNIOR SCHOOL</t>
  </si>
  <si>
    <t>PEASLAKE FREE SCHOOL</t>
  </si>
  <si>
    <t>WAVERLEY STUDIO COLLEGE</t>
  </si>
  <si>
    <t>A.M. PACKAGING LIMITED</t>
  </si>
  <si>
    <t>HAMPSHIRE FOOTBALL ASSOCIATION LIMITED</t>
  </si>
  <si>
    <t>FLM TRAINING LTD</t>
  </si>
  <si>
    <t>STOCKPORT HOMES LIMITED</t>
  </si>
  <si>
    <t>CWCA PARTNERSHIPS C.I.C.</t>
  </si>
  <si>
    <t>STACS TRAINING LIMITED</t>
  </si>
  <si>
    <t>HALF ACRES PRIMARY ACADEMY</t>
  </si>
  <si>
    <t>RAF BENSON COMMUNITY PRIMARY SCHOOL</t>
  </si>
  <si>
    <t>BODY AID SOLUTIONS LTD</t>
  </si>
  <si>
    <t>BUSWELLS LODGE PRIMARY SCHOOL</t>
  </si>
  <si>
    <t>THE EXCELLENCE PARTNERSHIP LTD</t>
  </si>
  <si>
    <t>KOSCIAN INDEPENDENT TRAINING EVENTS LIMITED</t>
  </si>
  <si>
    <t>COMMUNITY LEARNING CENTRE</t>
  </si>
  <si>
    <t>THE CARE TRAINING CONSORTIUM LTD</t>
  </si>
  <si>
    <t>CONTACTPARTNERS LTD</t>
  </si>
  <si>
    <t>RYHALL COFE ACADEMY</t>
  </si>
  <si>
    <t>SWANTON ABBOTT COMMUNITY PRIMARY SCHOOL</t>
  </si>
  <si>
    <t>BIGGIN COFE PRIMARY SCHOOL</t>
  </si>
  <si>
    <t>THE REAL CONSULTANCY COMPANY LIMITED</t>
  </si>
  <si>
    <t>THE WINE ACADEMY LTD</t>
  </si>
  <si>
    <t>WIRRAL SCHOOL OF LANGUAGES LTD</t>
  </si>
  <si>
    <t>TALOSCONSULTANTS LTD</t>
  </si>
  <si>
    <t>ELMTREE INFANT AND NURSERY SCHOOL</t>
  </si>
  <si>
    <t>LEADENHALL COMPUTERS LIMITED</t>
  </si>
  <si>
    <t>FACE 2 FACE TRAINING LIMITED</t>
  </si>
  <si>
    <t>RODILLIAN SCHOOL</t>
  </si>
  <si>
    <t>AGENOR TRAINING AND DEVELOPMENT LIMITED</t>
  </si>
  <si>
    <t>GLENROTHES HIGH SCHOOL</t>
  </si>
  <si>
    <t>COLD NORTON PRIMARY SCHOOL</t>
  </si>
  <si>
    <t>PIXMORE JUNIOR SCHOOL</t>
  </si>
  <si>
    <t>STRATHBURN SCHOOL</t>
  </si>
  <si>
    <t>ST ALBANS INDEPENDENT COLLEGE</t>
  </si>
  <si>
    <t>ONE WALSALL LTD</t>
  </si>
  <si>
    <t>DREAMTEK LIMITED</t>
  </si>
  <si>
    <t>MERIT TUTORS LTD.</t>
  </si>
  <si>
    <t>WEST LONDON SOCIAL NETWORK CONSORTIUM</t>
  </si>
  <si>
    <t>AID TO HOSPITALS WORLDWIDE</t>
  </si>
  <si>
    <t>HAYOCKS PRIMARY SCHOOL</t>
  </si>
  <si>
    <t>PERTON MIDDLE SCHOOL</t>
  </si>
  <si>
    <t>PARKROYAL COMMUNITY SCHOOL</t>
  </si>
  <si>
    <t>VENTURE LEARNING LIMITED</t>
  </si>
  <si>
    <t>THE LEYS PRIMARY SCHOOL</t>
  </si>
  <si>
    <t>HERRICK PRIMARY SCHOOL</t>
  </si>
  <si>
    <t>RISLEY AVENUE PRIMARY SCHOOL</t>
  </si>
  <si>
    <t>UNITED MOTORCYCLE BASIC TRAINING LIMITED</t>
  </si>
  <si>
    <t>AIRYHALL SCHOOL</t>
  </si>
  <si>
    <t>EARL OF SCARBOROUGH HIGH SCHOOL (SKEGNESS)</t>
  </si>
  <si>
    <t>WILTSHIRE PROBATION TRUST</t>
  </si>
  <si>
    <t>PITLOCHRY HIGH SCHOOL</t>
  </si>
  <si>
    <t>JEESAL AKMAN HOLDINGS LIMITED</t>
  </si>
  <si>
    <t>GO TRAINING LIMITED</t>
  </si>
  <si>
    <t>HUBB NOTTINGHAM LIMITED</t>
  </si>
  <si>
    <t>THE CHARTERED SOCIETY OF FORENSIC SCIENCES</t>
  </si>
  <si>
    <t>TEST90000299</t>
  </si>
  <si>
    <t>ASHURST WOOD PRIMARY SCHOOL</t>
  </si>
  <si>
    <t>CLARO ENTERPRISES</t>
  </si>
  <si>
    <t>WINKLEIGH PRIMARY SCHOOL</t>
  </si>
  <si>
    <t>WS ATKINS LIMITED</t>
  </si>
  <si>
    <t>REACH ACADEMY</t>
  </si>
  <si>
    <t>SUTTON GRAMMAR SCHOOL FOR BOYS</t>
  </si>
  <si>
    <t>LINCOLN BIRCHWOOD JUNIOR SCHOOL</t>
  </si>
  <si>
    <t>THE HUNDRED OF HOO ACADEMY</t>
  </si>
  <si>
    <t>ST BERNADETTE'S RC PRIMARY</t>
  </si>
  <si>
    <t>CGS CONSULTANTS LIMITED</t>
  </si>
  <si>
    <t>COLLINGWOOD SCHOOL &amp; MEDIA ARTS COLLEGE</t>
  </si>
  <si>
    <t>CLAYDON HIGH SCHOOL</t>
  </si>
  <si>
    <t>OUR LADY OF MOUNT CARMEL CATHOLIC FIRST SCHOOL</t>
  </si>
  <si>
    <t>COAST BUSINESS SOLUTIONS LTD</t>
  </si>
  <si>
    <t>ST NICHOLAS HOUSE SCHOOL</t>
  </si>
  <si>
    <t>C.J.S EDUCATION LTD</t>
  </si>
  <si>
    <t>EMPLOYMENT FIRST COMMUNITY INTEREST COMPANY</t>
  </si>
  <si>
    <t>ST CLARE'S PRIMARY SCHOOL</t>
  </si>
  <si>
    <t>TUNBRIDGE WELLS GIRLS' GRAMMAR SCHOOL</t>
  </si>
  <si>
    <t>THE LIONCARE SCHOOL</t>
  </si>
  <si>
    <t>WORLABY ACADEMY</t>
  </si>
  <si>
    <t>TWYNHAM PRIMARY SCHOOL</t>
  </si>
  <si>
    <t>MILTON ABBEY SCHOOL</t>
  </si>
  <si>
    <t>THE RAVENSBOURNE SCHOOL</t>
  </si>
  <si>
    <t>CLARE MIDDLE SCHOOL</t>
  </si>
  <si>
    <t>ORSETT HEATH ACADEMY</t>
  </si>
  <si>
    <t>KIRKSTYLE PRIMARY SCHOOL</t>
  </si>
  <si>
    <t>COLLEGE OF HOLISTIC HEALTH &amp; NUTRITION LIMITED</t>
  </si>
  <si>
    <t>ST HILDA'S CHURCH OF ENGLAND PRIMARY SCHOOL</t>
  </si>
  <si>
    <t>TRAINING BASE LIMITED</t>
  </si>
  <si>
    <t>WECIL LTD</t>
  </si>
  <si>
    <t>AFRO CARIBBEAN MILLENNIUM CENTRE</t>
  </si>
  <si>
    <t>CULLINSA LTD</t>
  </si>
  <si>
    <t>CLIFFE WOODS PRIMARY SCHOOL</t>
  </si>
  <si>
    <t>SOUTHEND HIGH SCHOOL FOR BOYS</t>
  </si>
  <si>
    <t>GATEWAY CHRISTIAN EDUCATION</t>
  </si>
  <si>
    <t>FRAMEWORKS TRAINING AND SAFETY SERVICES LTD</t>
  </si>
  <si>
    <t>DIRECTIVE TRAINING LIMITED</t>
  </si>
  <si>
    <t>CHANDOS PRIMARY SCHOOL</t>
  </si>
  <si>
    <t>TRAINING &amp; COACHING ASSOCIATES LIMITED</t>
  </si>
  <si>
    <t>ST BRIGID'S PRIMARY SCHOOL</t>
  </si>
  <si>
    <t>EDISFORD PRIMARY SCHOOL</t>
  </si>
  <si>
    <t>TRED-TRAINING RECRUITMENT AND EDUCATION DEVELOPMENT LIMITED</t>
  </si>
  <si>
    <t>W.L.R. ASSOCIATES LIMITED</t>
  </si>
  <si>
    <t>BRADFORD DISTRICT APPRENTICESHIP TRAINING AGENCY</t>
  </si>
  <si>
    <t>JOBLINK CONSULTING LIMITED</t>
  </si>
  <si>
    <t>PROGILITY LIMITED</t>
  </si>
  <si>
    <t>JOHN DONNE PRIMARY SCHOOL</t>
  </si>
  <si>
    <t>FREEHOLD COMMUNITY ACADEMY</t>
  </si>
  <si>
    <t>ABBERLEY HALL</t>
  </si>
  <si>
    <t>ST MONICA'S PRIMARY SCHOOL</t>
  </si>
  <si>
    <t>DUCKLINGTON PRIMARY SCHOOL</t>
  </si>
  <si>
    <t>CULLODEN PRIMARY SCHOOL</t>
  </si>
  <si>
    <t>KING MARINE LIMITED</t>
  </si>
  <si>
    <t>CARE AND TRAINING LIMITED</t>
  </si>
  <si>
    <t>SOLENT UNIVERSITY, SOUTHAMPTON</t>
  </si>
  <si>
    <t>STERLING BUSINESS SCHOOL LTD</t>
  </si>
  <si>
    <t>PORTOBELLO BUSINESS CENTRE</t>
  </si>
  <si>
    <t>WEST KENT MIND</t>
  </si>
  <si>
    <t>VALE VIEW PRIMARY SCHOOL</t>
  </si>
  <si>
    <t>THE SULLIVAN CENTRE</t>
  </si>
  <si>
    <t>TRAINING AND BUSINESS SOLUTIONS LIMITED</t>
  </si>
  <si>
    <t>BROOKFIELDS SPECIAL SCHOOL</t>
  </si>
  <si>
    <t>HEATHLANDS SCHOOL</t>
  </si>
  <si>
    <t>AMACSPORTS LIMITED</t>
  </si>
  <si>
    <t>COLQUHOUN PARK PRIMARY SCHOOL</t>
  </si>
  <si>
    <t>REPTON PROJECTS LIMITED</t>
  </si>
  <si>
    <t>HECKLEGIRTH SCHOOL</t>
  </si>
  <si>
    <t>IBT CONSULT LTD</t>
  </si>
  <si>
    <t>LUDHAM PRIMARY SCHOOL AND NURSERY</t>
  </si>
  <si>
    <t>ACADEMY FOR CARE AND EDUCATION LIMITED</t>
  </si>
  <si>
    <t>BEACONSIDE PRIMARY AND NURSERY SCHOOL</t>
  </si>
  <si>
    <t>CENTRAL LONDON COLLEGE OF REFLEXOLOGY LIMITED</t>
  </si>
  <si>
    <t>BOLLINBROOK COFE (A) PRIMARY SCHOOL</t>
  </si>
  <si>
    <t>STOER PRIMARY SCHOOL</t>
  </si>
  <si>
    <t>HENDON BROOK SCHOOL</t>
  </si>
  <si>
    <t>AMBIOS LIMITED</t>
  </si>
  <si>
    <t>RICHARD GARWELL</t>
  </si>
  <si>
    <t>GLOSSOPDALE SCHOOL</t>
  </si>
  <si>
    <t>BESTSKILLS4U LTD</t>
  </si>
  <si>
    <t>ST MARY'S AND ST BENEDICT'S ROMAN CATHOLIC PRIMARY SCHOOL</t>
  </si>
  <si>
    <t>ACCENT RECRUITMENT SERVICES LIMITED</t>
  </si>
  <si>
    <t>ENTERPRISE NORTH EAST TRUST LIMITED</t>
  </si>
  <si>
    <t>MINIK KARDES LTD</t>
  </si>
  <si>
    <t>PRIORY PRIMARY</t>
  </si>
  <si>
    <t>LONDON BUSINESS COLLEGE LIMITED</t>
  </si>
  <si>
    <t>MAGNETIC ARTS COMMUNITY INTEREST COMPANY</t>
  </si>
  <si>
    <t>SABERAC LIMITED</t>
  </si>
  <si>
    <t>EMPLOYMENT TRAINING CENTRE</t>
  </si>
  <si>
    <t>GERMANDER PARK SCHOOL</t>
  </si>
  <si>
    <t>TOM GRIBBY THEATRE ARTS LTD</t>
  </si>
  <si>
    <t>CLAYTON HALL ACADEMY</t>
  </si>
  <si>
    <t>PERCY MAIN PRIMARY SCHOOL</t>
  </si>
  <si>
    <t>SOCIALB LIMITED</t>
  </si>
  <si>
    <t>PORT WILLIAM SCHOOL</t>
  </si>
  <si>
    <t>GREEN CROSS HEALTH AND SAFETY SYSTEMS LIMITED</t>
  </si>
  <si>
    <t>DUNRAVEN SCHOOL</t>
  </si>
  <si>
    <t>7TAO ENGINEERING UK LIMITED</t>
  </si>
  <si>
    <t>BANGOR ACADEMY AND 6TH FORM COLLEGE</t>
  </si>
  <si>
    <t>EDUCATION &amp; YOUTH SERVICES LTD</t>
  </si>
  <si>
    <t>HIGH MARCH SCHOOL</t>
  </si>
  <si>
    <t>DORSET COMMUNITY ACTION</t>
  </si>
  <si>
    <t>BOLTON SCHOOL GIRLS' DIVISION</t>
  </si>
  <si>
    <t>BRITTONS SCHOOL AND TECHNOLOGY COLLEGE</t>
  </si>
  <si>
    <t>ST NEOTS COMMUNITY COLLEGE</t>
  </si>
  <si>
    <t>HM PRISON NOTTINGHAM</t>
  </si>
  <si>
    <t>EULINX LTD</t>
  </si>
  <si>
    <t>TANG HALL SMART C.I.C.</t>
  </si>
  <si>
    <t>NORTH WEST ACADEMY OF ENGLISH LIMITED</t>
  </si>
  <si>
    <t>VALLY PLANT TRAINING LTD</t>
  </si>
  <si>
    <t>FINMERE CHURCH OF ENGLAND PRIMARY SCHOOL</t>
  </si>
  <si>
    <t>HM PRISON WINCHESTER</t>
  </si>
  <si>
    <t>UNIVERSAL COLLEGE UK LTD</t>
  </si>
  <si>
    <t>SHULMANS LLP</t>
  </si>
  <si>
    <t>GARSTANG COMMUNITY PRIMARY SCHOOL</t>
  </si>
  <si>
    <t>MADE TECH LEARNING LIMITED</t>
  </si>
  <si>
    <t>PORT OF LEITH HOUSING ASSOCIATION LIMITED</t>
  </si>
  <si>
    <t>ST NICHOLAS AND ST LAURENCE CHURCH OF ENGLAND PRIMARY SCHOOL, BROADWEY</t>
  </si>
  <si>
    <t>THE UNIVERSITY OF CUMBRIA</t>
  </si>
  <si>
    <t>IT'S YOUR CHOICE LTD</t>
  </si>
  <si>
    <t>MORVEN PARK PRIMARY AND NURSERY SCHOOL</t>
  </si>
  <si>
    <t>JSB TRAINING LIMITED</t>
  </si>
  <si>
    <t>PASSMORES ACADEMY</t>
  </si>
  <si>
    <t>BUSINESS BUILDER LTD</t>
  </si>
  <si>
    <t>TECHNIQUE TRAINING LTD</t>
  </si>
  <si>
    <t>DREAM ON CIC</t>
  </si>
  <si>
    <t>BRATTON PRIMARY SCHOOL</t>
  </si>
  <si>
    <t>TEAM DOMENICA</t>
  </si>
  <si>
    <t>ST BONAVENTURE'S RC SCHOOL</t>
  </si>
  <si>
    <t>SILBURN REID</t>
  </si>
  <si>
    <t>SAINT WINEFRIDE'S CATHOLIC VOLUNTARY ACADEMY, SHEPSHED, LEICESTERSHIRE</t>
  </si>
  <si>
    <t>OFF THE RECORD</t>
  </si>
  <si>
    <t>CONGLETON BOROUGH COUNCIL</t>
  </si>
  <si>
    <t>TRINITY LABAN CONSERVATOIRE OF MUSIC AND DANCE</t>
  </si>
  <si>
    <t>INDEPENDENT TRAINING SOLUTIONS LIMITED</t>
  </si>
  <si>
    <t>LANCASHIRE EDUCATION BUSINESS PARTNERSHIP LIMITED</t>
  </si>
  <si>
    <t>BOXCLEVER CONSULTANTS LIMITED</t>
  </si>
  <si>
    <t>EUAAB LTD.</t>
  </si>
  <si>
    <t>NATIONAL SCHOOL OF HEALTHCARE SCIENCE</t>
  </si>
  <si>
    <t>BANGLADESH YOUTH AND CULTURAL SHOMITI</t>
  </si>
  <si>
    <t>MARLBOROUGH ROAD ACADEMY</t>
  </si>
  <si>
    <t>HOTPOND MEDIA LIMITED</t>
  </si>
  <si>
    <t>LOWER PEOVER COFE PRIMARY SCHOOL</t>
  </si>
  <si>
    <t>OULDER HILL LEADERSHIP ACADEMY</t>
  </si>
  <si>
    <t>NORTH LANARKSHIRE COUNCIL</t>
  </si>
  <si>
    <t>DEEPLISH PRIMARY ACADEMY</t>
  </si>
  <si>
    <t>DESIGNATED ASSOCIATES LIMITED</t>
  </si>
  <si>
    <t>OPENSTORYTELLERS, LIMITED</t>
  </si>
  <si>
    <t>MBI HOMECARE LTD</t>
  </si>
  <si>
    <t>PARK CITY CONSULTING LTD.</t>
  </si>
  <si>
    <t>WOODBURN PRIMARY SCHOOL</t>
  </si>
  <si>
    <t>GATEHOUSE AWARDS LTD</t>
  </si>
  <si>
    <t>THE ROYAL SCOTTISH ACADEMY OF MUSIC AND DRAMA</t>
  </si>
  <si>
    <t>ASTHA LIMITED</t>
  </si>
  <si>
    <t>MAMA YOUTH PROJECT</t>
  </si>
  <si>
    <t>THE SPIRES COLLEGE</t>
  </si>
  <si>
    <t>DE LISLE CATHOLIC SCHOOL LOUGHBOROUGH LEICESTERSHIRE</t>
  </si>
  <si>
    <t>WIDER AMBITION LTD</t>
  </si>
  <si>
    <t>AUREUS PRIMARY SCHOOL</t>
  </si>
  <si>
    <t>INTERNATIONAL HUMAN RIGHTS EDUCATION PROJECT CIC</t>
  </si>
  <si>
    <t>ECLIPSE SCHOOL OF BEAUTY LIMITED</t>
  </si>
  <si>
    <t>TRENT TRAINING SERVICES LTD</t>
  </si>
  <si>
    <t>MAYHILL JUNIOR SCHOOL</t>
  </si>
  <si>
    <t>ST MARK'S COFE SCHOOL</t>
  </si>
  <si>
    <t>SCARISBRICK HALL SCHOOL</t>
  </si>
  <si>
    <t>ST THOMAS C OF E PRIMARY SCHOOL, HALLIWELL</t>
  </si>
  <si>
    <t>TOTAL FUTURES LTD</t>
  </si>
  <si>
    <t>CARBOST PRIMARY SCHOOL</t>
  </si>
  <si>
    <t>SILENT SOUNDS UK LIMITED</t>
  </si>
  <si>
    <t>SANDROYD SCHOOL</t>
  </si>
  <si>
    <t>SHERBURN IN ELMET, ATHELSTAN COMMUNITY PRIMARY SCHOOL</t>
  </si>
  <si>
    <t>SOUTH PARK PRIMARY SCHOOL</t>
  </si>
  <si>
    <t>CHANGE LEARNING LTD</t>
  </si>
  <si>
    <t>BRYNING WITH WARTON ST PAUL'S CHURCH OF ENGLAND PRIMARY SCHOOL</t>
  </si>
  <si>
    <t>ST NICHOLAS' COFE MIDDLE SCHOOL</t>
  </si>
  <si>
    <t>QUINTON CHURCH PRIMARY SCHOOL</t>
  </si>
  <si>
    <t>TRAINING IN CONSTRUCTION LTD</t>
  </si>
  <si>
    <t>PRESET CHARITABLE TRUST</t>
  </si>
  <si>
    <t>ST NICHOLAS CHURCH OF ENGLAND VOLUNTARY AIDED PRIMARY SCHOOL, CHILD OKEFORD</t>
  </si>
  <si>
    <t>SCS RENDER SYSTEMS LIMITED</t>
  </si>
  <si>
    <t>M &amp; R WILLIAMS (YEOVIL) LIMITED</t>
  </si>
  <si>
    <t>CORNGREAVES ACADEMY</t>
  </si>
  <si>
    <t>INSPIRATION LEARNING LTD</t>
  </si>
  <si>
    <t>EIRIAS HIGH SCHOOL</t>
  </si>
  <si>
    <t>ST MARK'S CHURCH OF ENGLAND JUNIOR SCHOOL</t>
  </si>
  <si>
    <t>BROMPTON HALL SCHOOL</t>
  </si>
  <si>
    <t>POSITIVE YOUTH FOUNDATION</t>
  </si>
  <si>
    <t>WIDEHORIZONS OUTDOOR EDUCATION TRUST</t>
  </si>
  <si>
    <t>STAPLEFORD ABBOTTS PRIMARY SCHOOL</t>
  </si>
  <si>
    <t>STAGEWORKS STUDIOS LTD</t>
  </si>
  <si>
    <t>BLAYTHORNE LIMITED</t>
  </si>
  <si>
    <t>20 C.C. LIMITED</t>
  </si>
  <si>
    <t>WOMENS LEADERSHIP INITIATIVE</t>
  </si>
  <si>
    <t>PARADOR CARE SUPPORT LIMITED</t>
  </si>
  <si>
    <t>NAIL SYSTEMS (SCOTLAND) LIMITED</t>
  </si>
  <si>
    <t>EDINBURGH LEISURE</t>
  </si>
  <si>
    <t>MARK HALL ACADEMY</t>
  </si>
  <si>
    <t>BETHELL CONSTRUCTION LIMITED</t>
  </si>
  <si>
    <t>THE PROFILE PARTNERSHIP LIMITED</t>
  </si>
  <si>
    <t>WOLSEY HOUSE PRIMARY SCHOOL</t>
  </si>
  <si>
    <t>TEST90000175</t>
  </si>
  <si>
    <t>FELTHAM COMMUNITY COLLEGE</t>
  </si>
  <si>
    <t>COULSDON HIGH SCHOOL</t>
  </si>
  <si>
    <t>SHS UTILITY LTD</t>
  </si>
  <si>
    <t>CAMBORNE SCIENCE AND INTERNATIONAL ACADEMY</t>
  </si>
  <si>
    <t>CENTRAL QUALIFICATIONS</t>
  </si>
  <si>
    <t>ASPER LIMITED</t>
  </si>
  <si>
    <t>BRADWAY PRIMARY SCHOOL</t>
  </si>
  <si>
    <t>CHURN PROJECT LIMITED</t>
  </si>
  <si>
    <t>ST JOHN PAYNE CATHOLIC SCHOOL, CHELMSFORD</t>
  </si>
  <si>
    <t>WORKING CHANCE LIMITED</t>
  </si>
  <si>
    <t>DUNSTON PRIMARY AND NURSERY SCHOOL</t>
  </si>
  <si>
    <t>E-ACT CREST ACADEMY</t>
  </si>
  <si>
    <t>DYNAMIC CLIENT SOLUTIONS (DCS) LTD</t>
  </si>
  <si>
    <t>ASTON-ON-TRENT PRIMARY SCHOOL</t>
  </si>
  <si>
    <t>APEX LEICESTER PROJECT LIMITED</t>
  </si>
  <si>
    <t>EXCELL INTERNATIONAL SCHOOL</t>
  </si>
  <si>
    <t>NATIONWIDE TRAINING AND EDUCATION CENTRE LTD.</t>
  </si>
  <si>
    <t>ACAS LIMITED</t>
  </si>
  <si>
    <t>MID NORFOLK ACADEMY TRUST</t>
  </si>
  <si>
    <t>DERWENT SAFETY CENTRE LIMITED</t>
  </si>
  <si>
    <t>PULLINGER &amp; BARRETT LTD</t>
  </si>
  <si>
    <t>MAGNA ACADEMY</t>
  </si>
  <si>
    <t>EDUCAFE CIC</t>
  </si>
  <si>
    <t>GILSLAND COFE PRIMARY SCHOOL</t>
  </si>
  <si>
    <t>ARBOURS ASSOCIATION LIMITED</t>
  </si>
  <si>
    <t>POPPY FUNERAL CARE TRAINING LIMITED</t>
  </si>
  <si>
    <t>QUALIFIED EDUCATION LTD</t>
  </si>
  <si>
    <t>ENGLAND HOCKEY</t>
  </si>
  <si>
    <t>GOODRICH COFE PRIMARY SCHOOL</t>
  </si>
  <si>
    <t>MID SOMERSET CONSORTIUM FOR TEACHER TRAINING</t>
  </si>
  <si>
    <t>BISHOP ELLIS CATHOLIC PRIMARY SCHOOL, THURMASTON</t>
  </si>
  <si>
    <t>MEATH SCHOOL</t>
  </si>
  <si>
    <t>NORTHERN IRELAND SCREEN COMMISSION</t>
  </si>
  <si>
    <t>RISEDALE SCHOOL</t>
  </si>
  <si>
    <t>SAINT PETER'S CATHOLIC COLLEGE OF MATHS AND COMPUTING</t>
  </si>
  <si>
    <t>CARDINAL HEENAN CATHOLIC HIGH SCHOOL</t>
  </si>
  <si>
    <t>HAMBRIDGE COMMUNITY PRIMARY SCHOOL</t>
  </si>
  <si>
    <t>PLATINUM TRAINING AND CONSULTANCY LTD</t>
  </si>
  <si>
    <t>THE SHIRE BEAUTY TRAINING GROUP LIMITED</t>
  </si>
  <si>
    <t>SS PETER AND PAUL'S CATHOLIC PRIMARY SCHOOL</t>
  </si>
  <si>
    <t>HM PRISON NORWICH</t>
  </si>
  <si>
    <t>SAMUEL WALLACE SMEDLEY TRUST</t>
  </si>
  <si>
    <t>CREATIVEFRONT DIGITAL ACADEMY CIC</t>
  </si>
  <si>
    <t>PELYNT PRIMARY ACADEMY</t>
  </si>
  <si>
    <t>PHOENIX ONE CONSULTANCY LIMITED</t>
  </si>
  <si>
    <t>MAESGWYN SPECIAL SCHOOL</t>
  </si>
  <si>
    <t>BRENT MIND (ASSOCIATION FOR MENTAL HEALTH)</t>
  </si>
  <si>
    <t>SUNNYSIDE PRIMARY ACADEMY</t>
  </si>
  <si>
    <t>REAL STUDIO GROUP LTD</t>
  </si>
  <si>
    <t>THE STABLE SCHOOL</t>
  </si>
  <si>
    <t>PREW LIMITED</t>
  </si>
  <si>
    <t>JB DATA SOLUTIONS LIMITED</t>
  </si>
  <si>
    <t>SOUTH STAFFORDSHIRE COMMUNITY AND VOLUNTARY ACTION</t>
  </si>
  <si>
    <t>MORECAMBE F.C. COMMUNITY SPORTS</t>
  </si>
  <si>
    <t>OPEN COLLEGE NETWORK NORTHERN IRELAND</t>
  </si>
  <si>
    <t>DEVON UKRAINIAN ASSOCIATION CIC</t>
  </si>
  <si>
    <t>DOGS TRUST</t>
  </si>
  <si>
    <t>MONMOUTH COMPREHENSIVE SCHOOL</t>
  </si>
  <si>
    <t>HERA PRIMARY ACADEMY TRUST</t>
  </si>
  <si>
    <t>DE BEAUVOIR PRIMARY SCHOOL</t>
  </si>
  <si>
    <t>DOWN BUSINESS CENTRE LIMITED</t>
  </si>
  <si>
    <t>CLIVE OWEN LLP</t>
  </si>
  <si>
    <t>SILVERDALE ST JOHN'S CHURCH OF ENGLAND VOLUNTARY AIDED PRIMARY SCHOOL</t>
  </si>
  <si>
    <t>CYRENIANS CYMRU CYF</t>
  </si>
  <si>
    <t>REDWOOD (EMEA) CONSULTING LIMITED</t>
  </si>
  <si>
    <t>COLSTERWORTH CHURCH OF ENGLAND PRIMARY SCHOOL</t>
  </si>
  <si>
    <t>MANAGEMENT HOUSE AFRICA LIMITED</t>
  </si>
  <si>
    <t>ALLENDALE MIDDLE SCHOOL</t>
  </si>
  <si>
    <t>MULTI-MEDIA ARTS PROJECT LIMITED</t>
  </si>
  <si>
    <t>KIPPAX ASH TREE PRIMARY SCHOOL</t>
  </si>
  <si>
    <t>UBUNTU LEARNING LIMITED</t>
  </si>
  <si>
    <t>GOOD 2 GREAT 2 OUTSTANDING LIMITED</t>
  </si>
  <si>
    <t>DEBATE MATE LIMITED</t>
  </si>
  <si>
    <t>NORTH PERSONALISED EDUCATION CENTRE (NPEC)</t>
  </si>
  <si>
    <t>WESTBROOK LANE PRIMARY SCHOOL</t>
  </si>
  <si>
    <t>THE ST GUTHLAC SCHOOL</t>
  </si>
  <si>
    <t>SCOPE 4 SUCCESS LIMITED</t>
  </si>
  <si>
    <t>PORTSMOUTH CITY TEACHING PRIMARY CARE TRUST</t>
  </si>
  <si>
    <t>KINETIK SOLUTIONS LIMITED</t>
  </si>
  <si>
    <t>TEACH ME HAPPY LTD</t>
  </si>
  <si>
    <t>NORTHWOOD SCHOOL</t>
  </si>
  <si>
    <t>UTC@MEDIACITYUK</t>
  </si>
  <si>
    <t>DBIL LTD</t>
  </si>
  <si>
    <t>EDGECLIFF HIGH SCHOOL</t>
  </si>
  <si>
    <t>GATESHEAD JEWISH HIGH SCHOOL FOR GIRLS LIMITED</t>
  </si>
  <si>
    <t>PIRTON HILL PRIMARY SCHOOL</t>
  </si>
  <si>
    <t>EDUCLA LTD</t>
  </si>
  <si>
    <t>NETHERMILL SCHOOL</t>
  </si>
  <si>
    <t>MEADOWBANK PRIMARY SCHOOL &amp; CHILDREN'S CENTRE</t>
  </si>
  <si>
    <t>AA TRAINING SOLUTIONS LIMITED</t>
  </si>
  <si>
    <t>THE RICHARD HEATHCOTE COMMUNITY PRIMARY SCHOOL</t>
  </si>
  <si>
    <t>AYLWARD PRIMARY SCHOOL</t>
  </si>
  <si>
    <t>AL ISLAH GIRLS' HIGH SCHOOL</t>
  </si>
  <si>
    <t>LIBERTON HIGH SCHOOL</t>
  </si>
  <si>
    <t>THE CHIEF CONSTABLE OF SUFFOLK</t>
  </si>
  <si>
    <t>ALL FIRST AID TRAINING LTD</t>
  </si>
  <si>
    <t>SEVEN HILLS SCHOOL</t>
  </si>
  <si>
    <t>FMEA.CO.UK LTD</t>
  </si>
  <si>
    <t>LUKE CAVE HAIRDRESSING LIMITED</t>
  </si>
  <si>
    <t>HAYS PLC</t>
  </si>
  <si>
    <t>MONMOUTH SCHOOLS PRE-PREP &amp; NURSERY</t>
  </si>
  <si>
    <t>SHREWSBURY HIGH SCHOOL</t>
  </si>
  <si>
    <t>CRESCENT COLLEGE LIMITED</t>
  </si>
  <si>
    <t>GREENSTED INFANT SCHOOL AND NURSERY</t>
  </si>
  <si>
    <t>EUTOPIA TRAINING LTD</t>
  </si>
  <si>
    <t>WRIGHT TRAIN LIMITED</t>
  </si>
  <si>
    <t>ABBEY INFANT SCHOOL</t>
  </si>
  <si>
    <t>THORNEY CLOSE PRIMARY SCHOOL</t>
  </si>
  <si>
    <t>THE MEDIATION AND ADVICE PROJECT CIC</t>
  </si>
  <si>
    <t>COMERA RISK LTD</t>
  </si>
  <si>
    <t>NORTH EAST WOLVERHAMPTON ACADEMY</t>
  </si>
  <si>
    <t>STANSTEAD NURSERY AND PRIMARY SCHOOL</t>
  </si>
  <si>
    <t>ALFRAN LIMITED</t>
  </si>
  <si>
    <t>C&amp;C TRAINING LIMITED</t>
  </si>
  <si>
    <t>WESTHEAD LATHOM ST JAMES' CHURCH OF ENGLAND PRIMARY SCHOOL</t>
  </si>
  <si>
    <t>ARTS AND MEDIA SCHOOL ISLINGTON</t>
  </si>
  <si>
    <t>TIM JONES MANAGEMENT CONSULTANCY LIMITED</t>
  </si>
  <si>
    <t>ST JOSEPH'S CATHOLIC PRIMARY SCHOOL, EXMOUTH</t>
  </si>
  <si>
    <t>HORIZON SCHOOL CANNOCK</t>
  </si>
  <si>
    <t>OAKLANDS PARK SCHOOL</t>
  </si>
  <si>
    <t>BEARDWOOD NATURAL LIVING PROJECT C.I.C.</t>
  </si>
  <si>
    <t>NORTHERN AUTOMOTIVE ALLIANCE LTD</t>
  </si>
  <si>
    <t>RELATE BEDFORDSHIRE AND LUTON</t>
  </si>
  <si>
    <t>CODE INSTITUTE LIMITED</t>
  </si>
  <si>
    <t>HAMPDEN SCHOOL</t>
  </si>
  <si>
    <t>VIRTUOUS PROMOTIONS LTD</t>
  </si>
  <si>
    <t>BIRMINGHAM CHAMBER TRAINING LIMITED</t>
  </si>
  <si>
    <t>OLD EARTH PRIMARY SCHOOL</t>
  </si>
  <si>
    <t>HALESWORTH MIDDLE SCHOOL</t>
  </si>
  <si>
    <t>RESPONSE SECURITY SOLUTIONS LIMITED</t>
  </si>
  <si>
    <t>A1 BOOKKEEPING AND PAYROLL SERVICES LTD</t>
  </si>
  <si>
    <t>SUNSHINE TRAINING AND RECRUITMENT LIMITED</t>
  </si>
  <si>
    <t>TASTY MARKETING LIMITED</t>
  </si>
  <si>
    <t>DRIVER TRAINING (CENTRAL SCOTLAND) LIMITED</t>
  </si>
  <si>
    <t>BROAD SQUARE COMMUNITY PRIMARY SCHOOL</t>
  </si>
  <si>
    <t>ST MARY'S CHURCH OF ENGLAND PRIMARY SCHOOL, PORTBURY</t>
  </si>
  <si>
    <t>THE FORK LIFT TRAINING ACADEMY LIMITED</t>
  </si>
  <si>
    <t>HENSMANS SALONS LIMITED</t>
  </si>
  <si>
    <t>JGP AESTHETICS LIMITED</t>
  </si>
  <si>
    <t>ANDERSON HIGH SCHOOL</t>
  </si>
  <si>
    <t>BERKSWICH COFE (VC) PRIMARY SCHOOL</t>
  </si>
  <si>
    <t>UTRAINING LIMITED</t>
  </si>
  <si>
    <t>ST JAMES THE GREAT ACADEMY</t>
  </si>
  <si>
    <t>CYSTEL LIMITED</t>
  </si>
  <si>
    <t>OXLEY PRIMARY SCHOOL SHEPSHED</t>
  </si>
  <si>
    <t>LONDON BUSINESS AND MANAGEMENT SCHOOL LTD</t>
  </si>
  <si>
    <t>LYNXLAW LIMITED</t>
  </si>
  <si>
    <t>EPISTEME GROUP LIMITED</t>
  </si>
  <si>
    <t>HANDS UP PRODUCTIONS LIMITED</t>
  </si>
  <si>
    <t>ESCRICK CHURCH OF ENGLAND PRIMARY SCHOOL</t>
  </si>
  <si>
    <t>OAKFIELD HOUSE SCHOOL</t>
  </si>
  <si>
    <t>ORMISTON ILKESTON ENTERPRISE ACADEMY</t>
  </si>
  <si>
    <t>HEATHFIELD COMMUNITY SCHOOL</t>
  </si>
  <si>
    <t>ARSENAL COLLEGE LONDON LIMITED</t>
  </si>
  <si>
    <t>OAK LODGE SCHOOL</t>
  </si>
  <si>
    <t>DIAMOND SOCCER LIMITED</t>
  </si>
  <si>
    <t>SCRIPTWRITE TRAINING AND EDUCATION COMMUNITY INTEREST COMPANY</t>
  </si>
  <si>
    <t>BRYN THOMAS TRAINING SERVICES LIMITED</t>
  </si>
  <si>
    <t>SPRINGWOOD HIGH SCHOOL</t>
  </si>
  <si>
    <t>K&amp;S TRAINING CENTRE LTD</t>
  </si>
  <si>
    <t>HIGH SCHOOL OF DUNDEE</t>
  </si>
  <si>
    <t>NORTHGATE HIGH SCHOOL</t>
  </si>
  <si>
    <t>GREATWOOD COMMUNITY PRIMARY SCHOOL</t>
  </si>
  <si>
    <t>BOURNES GREEN INFANT SCHOOL</t>
  </si>
  <si>
    <t>TRAINING FOR ELECTRICIANS LTD.</t>
  </si>
  <si>
    <t>SONDER RADIO LTD</t>
  </si>
  <si>
    <t>RUSKIN MILL TRUST LIMITED</t>
  </si>
  <si>
    <t>AGINCARE GROUP LIMITED</t>
  </si>
  <si>
    <t>ISTRUCTE LTD</t>
  </si>
  <si>
    <t>LLEWELLYN (SAFETY ADVISORS) EUROPE LTD</t>
  </si>
  <si>
    <t>COLTISHALL PRIMARY SCHOOL</t>
  </si>
  <si>
    <t>PRINCE BISHOPS COMMUNITY PRIMARY SCHOOL</t>
  </si>
  <si>
    <t>EAST LONDON BUSINESS ALLIANCE</t>
  </si>
  <si>
    <t>GRANBY PRIMARY SCHOOL</t>
  </si>
  <si>
    <t>TYNECASTLE HIGH SCHOOL</t>
  </si>
  <si>
    <t>PEOPLEREALM LIMITED</t>
  </si>
  <si>
    <t>SUFFOLK ACRE LIMITED</t>
  </si>
  <si>
    <t>OLDHAM HULME GRAMMAR SCHOOL</t>
  </si>
  <si>
    <t>SUPPORT 4 MEN LTD</t>
  </si>
  <si>
    <t>THE OBSERVATORY SCHOOL</t>
  </si>
  <si>
    <t>CHASE VIEW COMMUNITY PRIMARY SCHOOL</t>
  </si>
  <si>
    <t>WEST VIEW EMPLOYMENT ACTION CENTRE</t>
  </si>
  <si>
    <t>OAKMEADOW CHURCH OF ENGLAND PRIMARY AND NURSERY SCHOOL</t>
  </si>
  <si>
    <t>SPORT RULES LTD</t>
  </si>
  <si>
    <t>FAKENHAM JUNIOR SCHOOL</t>
  </si>
  <si>
    <t>PATTINSON &amp; MILBURN TRAINING LIMITED</t>
  </si>
  <si>
    <t>ST ANDREW'S CHURCH OF ENGLAND PRIMARY ACADEMY</t>
  </si>
  <si>
    <t>BEATTOCK SCHOOL</t>
  </si>
  <si>
    <t>AYRESOME PRIMARY SCHOOL</t>
  </si>
  <si>
    <t>DAGFA SCHOOL NOTTINGHAM</t>
  </si>
  <si>
    <t>KBM MEDIA SOLUTIONS LTD</t>
  </si>
  <si>
    <t>UNIVERSITY OF EDINBURGH</t>
  </si>
  <si>
    <t>WATERINGBURY CHURCH OF ENGLAND PRIMARY SCHOOL</t>
  </si>
  <si>
    <t>FRONT FOOT MEDIA LIMITED</t>
  </si>
  <si>
    <t>AMS BSALES LIMITED</t>
  </si>
  <si>
    <t>INNOV4TE CIC</t>
  </si>
  <si>
    <t>HEALTHY MINDS, HEALTHY BODS</t>
  </si>
  <si>
    <t>ALL SAINTS' CHURCH OF ENGLAND PRIMARY SCHOOL BLACKHEATH</t>
  </si>
  <si>
    <t>WANDLE VALLEY ACADEMY</t>
  </si>
  <si>
    <t>4TECH MOTO LIMITED</t>
  </si>
  <si>
    <t>MANAGEMENT INTRODUCTIONS LIMITED</t>
  </si>
  <si>
    <t>TENTERDEN TILING LIMITED</t>
  </si>
  <si>
    <t>VICARAGE PARK COFE PRIMARY SCHOOL</t>
  </si>
  <si>
    <t>CHEDDAR GROVE PRIMARY SCHOOL</t>
  </si>
  <si>
    <t>ITCHEN ABBAS PRIMARY SCHOOL</t>
  </si>
  <si>
    <t>FUTURA DESIGN LIMITED</t>
  </si>
  <si>
    <t>HARROW IN BUSINESS LIMITED</t>
  </si>
  <si>
    <t>WALHAMPTON SCHOOL</t>
  </si>
  <si>
    <t>HUMAN CAMERA CIC</t>
  </si>
  <si>
    <t>DARWIN TRAINING LIMITED</t>
  </si>
  <si>
    <t>HEADLANDS</t>
  </si>
  <si>
    <t>ALBURY CHURCH OF ENGLAND VOLUNTARY AIDED PRIMARY SCHOOL</t>
  </si>
  <si>
    <t>SAPPHIRE RECRUITMENT LIMITED</t>
  </si>
  <si>
    <t>HORIZON TRAINING SOLUTIONS LTD</t>
  </si>
  <si>
    <t>ST NICHOLAS LODGE (BROADSTAIRS)</t>
  </si>
  <si>
    <t>JEFFRIES PRIMARY AND NURSERY SCHOOL</t>
  </si>
  <si>
    <t>RDL SOFTWARE LIMITED</t>
  </si>
  <si>
    <t>SHEENA BAHRA SOCIAL &amp; EDUCATIONAL ENTERPRISE LTD</t>
  </si>
  <si>
    <t>THE MOUNT SCHOOL</t>
  </si>
  <si>
    <t>ETHERLEY LANE PRIMARY SCHOOL</t>
  </si>
  <si>
    <t>CLARKSTON PRIMARY SCHOOL</t>
  </si>
  <si>
    <t>LODDISWELL PRIMARY SCHOOL</t>
  </si>
  <si>
    <t>ST. MARY OF THE ANGELS CATHOLIC PRIMARY SCHOOL</t>
  </si>
  <si>
    <t>ALDERCAR HIGH SCHOOL</t>
  </si>
  <si>
    <t>NRH MEDICAL AND TRAINING LTD</t>
  </si>
  <si>
    <t>ST GABRIEL'S COFE ACADEMY</t>
  </si>
  <si>
    <t>WOODTHORPE INFANT SCHOOL</t>
  </si>
  <si>
    <t>MARDEN PRIMARY SCHOOL</t>
  </si>
  <si>
    <t>NOTTINGHAM FOREST COMMUNITY TRUST</t>
  </si>
  <si>
    <t>KIRKLEY HALL LIMITED</t>
  </si>
  <si>
    <t>WALMSLEY COFE PRIMARY SCHOOL</t>
  </si>
  <si>
    <t>AVENUE INTERNATIONAL COLLEGE LTD</t>
  </si>
  <si>
    <t>BCT N.I. C.I.C.</t>
  </si>
  <si>
    <t>OTLEY PRIMARY SCHOOL</t>
  </si>
  <si>
    <t>DOWN HIGH SCHOOL</t>
  </si>
  <si>
    <t>RAILSYUK LIMITED</t>
  </si>
  <si>
    <t>BRANTWOOD SCHOOL</t>
  </si>
  <si>
    <t>360 DEGREE BUSINESS SOLUTIONS LTD</t>
  </si>
  <si>
    <t>SEAWING FLYING CLUB LIMITED</t>
  </si>
  <si>
    <t>CAREERWAVE LTD</t>
  </si>
  <si>
    <t>WHITEMOOR ACADEMY</t>
  </si>
  <si>
    <t>THE LAKELAND BUILDING GROUP LTD</t>
  </si>
  <si>
    <t>JRP TRAINING LTD</t>
  </si>
  <si>
    <t>H2 TRAINING AND CONSULTANCY LIMITED</t>
  </si>
  <si>
    <t>GILLAS LANE PRIMARY ACADEMY</t>
  </si>
  <si>
    <t>J &amp; M SAFETY TRAINING LTD</t>
  </si>
  <si>
    <t>OPTIMUM ENERGY SOLUTIONS LTD</t>
  </si>
  <si>
    <t>THE OAKLEA TRUST</t>
  </si>
  <si>
    <t>SHIRLEY MANOR PRIMARY SCHOOL</t>
  </si>
  <si>
    <t>CHAMBER OF COMMERCE TRAINING COMPANY LIMITED</t>
  </si>
  <si>
    <t>REDRUTH SCHOOL</t>
  </si>
  <si>
    <t>YOUTH OUTREACH PROJECT</t>
  </si>
  <si>
    <t>ENVIRONMENTAL HANDLING SYSTEMS LIMITED</t>
  </si>
  <si>
    <t>GATEHOUSE PRIMARY ACADEMY</t>
  </si>
  <si>
    <t>COMMUNITY LIFE MATTERS</t>
  </si>
  <si>
    <t>WEYFIELD ACADEMY</t>
  </si>
  <si>
    <t>CHILTHORNE DOMER CHURCH SCHOOL</t>
  </si>
  <si>
    <t>BATTYEFORD COFE (VC) PRIMARY SCHOOL</t>
  </si>
  <si>
    <t>CAMBIAN GROUP LIMITED</t>
  </si>
  <si>
    <t>KARELEO INITIATIVE</t>
  </si>
  <si>
    <t>GARROWHILL PRIMARY SCHOOL</t>
  </si>
  <si>
    <t>DATA DESIGN SERVICES LIMITED</t>
  </si>
  <si>
    <t>YOUTH UNLIMITED CIC</t>
  </si>
  <si>
    <t>WOOLMORE PRIMARY SCHOOL</t>
  </si>
  <si>
    <t>INTERNNIC LIMITED</t>
  </si>
  <si>
    <t>COOKSTOWN COMMUNITY TRAINING SERVICES LIMITED</t>
  </si>
  <si>
    <t>LONDON 1ST TRAINING LIMITED</t>
  </si>
  <si>
    <t>IDM NATIONS CAMPUS LIMITED</t>
  </si>
  <si>
    <t>FUTURE GATEWAYS LTD</t>
  </si>
  <si>
    <t>LIVING MINDFULLY COMMUNITY INTEREST COMPANY</t>
  </si>
  <si>
    <t>HIGHFIELD FARM PRIMARY SCHOOL</t>
  </si>
  <si>
    <t>CLEAR QUALITY LIMITED</t>
  </si>
  <si>
    <t>BORDESLEY GREEN PRIMARY SCHOOL</t>
  </si>
  <si>
    <t>4EI LIMITED</t>
  </si>
  <si>
    <t>THE CITY OF LIVERPOOL COLLEGE</t>
  </si>
  <si>
    <t>SKILLS LINK TRAINING CONSULTANCY LTD</t>
  </si>
  <si>
    <t>SMITHAM PRIMARY SCHOOL</t>
  </si>
  <si>
    <t>JEMCO CONSULTANCY LIMITED</t>
  </si>
  <si>
    <t>KIRKCALDY WEST PRIMARY SCHOOL</t>
  </si>
  <si>
    <t>THE GLADYS AYLWARD SCHOOL</t>
  </si>
  <si>
    <t>BOTTESFORD CHURCH OF ENGLAND PRIMARY SCHOOL</t>
  </si>
  <si>
    <t>ARABESQUE SCHOOL OF PERFORMING ARTS</t>
  </si>
  <si>
    <t>METIS TRAINING LIMITED</t>
  </si>
  <si>
    <t>ELITE TRAINING, ASSESSING AND DEVELOPMENT CIC</t>
  </si>
  <si>
    <t>NHJ STYLE ACADEMY LLP</t>
  </si>
  <si>
    <t>OXON COFE PRIMARY SCHOOL</t>
  </si>
  <si>
    <t>RETAIL INDUSTRY APPRENTICESHIPS LIMITED</t>
  </si>
  <si>
    <t>INTERSERVE INVESTMENTS LIMITED</t>
  </si>
  <si>
    <t>JUBILEE PARK PRIMARY SCHOOL</t>
  </si>
  <si>
    <t>KEMPSEY PRIMARY SCHOOL</t>
  </si>
  <si>
    <t>TADDINGTON AND PRIESTCLIFFE SCHOOL</t>
  </si>
  <si>
    <t>LOCHNELL PRIMARY SCHOOL</t>
  </si>
  <si>
    <t>LAKERS SCHOOL</t>
  </si>
  <si>
    <t>ASHPARK PRIMARY SCHOOL</t>
  </si>
  <si>
    <t>BURCHETTS GREEN COFE INFANTS' SCHOOL</t>
  </si>
  <si>
    <t>JOBFINDERS CONSULTANCY LIMITED</t>
  </si>
  <si>
    <t>GO SIX SIGMA LIMITED</t>
  </si>
  <si>
    <t>SAFETY BUSINESS SERVICES (SBS) LTD</t>
  </si>
  <si>
    <t>NATIONAL SKILLS ACADEMY FOR MANUFACTURING LIMITED</t>
  </si>
  <si>
    <t>SCASS LTD</t>
  </si>
  <si>
    <t>STANCHESTER COMMUNITY SCHOOL</t>
  </si>
  <si>
    <t>BOTTESFORD INFANT SCHOOL</t>
  </si>
  <si>
    <t>MIDDLEZOY PRIMARY SCHOOL</t>
  </si>
  <si>
    <t>BESPOKE CONSULTANCY &amp; EDUCATION LIMITED</t>
  </si>
  <si>
    <t>DEANSBROOK INFANT SCHOOL</t>
  </si>
  <si>
    <t>ST BARTHOLOMEW'S COFE VOLUNTARY CONTROLLED PRIMARY SCHOOL</t>
  </si>
  <si>
    <t>NORTH BAR TRAINING LIMITED</t>
  </si>
  <si>
    <t>RYTANGLE TRAINING AND DEVELOPMENT LTD</t>
  </si>
  <si>
    <t>EMERSONS GREEN PRIMARY SCHOOL</t>
  </si>
  <si>
    <t>ASSISI PET CARE LIMITED</t>
  </si>
  <si>
    <t>CARDWELL PRIMARY SCHOOL</t>
  </si>
  <si>
    <t>TPC HEALTH LTD</t>
  </si>
  <si>
    <t>CEREDIGION COUNTY COUNCIL</t>
  </si>
  <si>
    <t>LARMENIER &amp; SACRED HEART CATHOLIC PRIMARY SCHOOL</t>
  </si>
  <si>
    <t>PARADISE COMPUTING LIMITED</t>
  </si>
  <si>
    <t>CARLISLE INFANT SCHOOL</t>
  </si>
  <si>
    <t>KIPPAX GREENFIELD PRIMARY SCHOOL</t>
  </si>
  <si>
    <t>ASHBROOK JUNIOR SCHOOL</t>
  </si>
  <si>
    <t>FLEETDOWN PRIMARY SCHOOL</t>
  </si>
  <si>
    <t>BRAYWOOD COFE FIRST SCHOOL</t>
  </si>
  <si>
    <t>THANET PRIMARY SCHOOL</t>
  </si>
  <si>
    <t>STREAM MARINE TRAINING GROUP LIMITED</t>
  </si>
  <si>
    <t>GLASGOW OPPORTUNITIES</t>
  </si>
  <si>
    <t>FINNELLE RECRUITMENT LIMITED</t>
  </si>
  <si>
    <t>THE HIVE FOUNDATION LIMITED</t>
  </si>
  <si>
    <t>SHAWLANDS PRIMARY SCHOOL</t>
  </si>
  <si>
    <t>ORTHOLESE LIMITED</t>
  </si>
  <si>
    <t>D'VELOP LTD</t>
  </si>
  <si>
    <t>DIVERSITY IN BARRIER - BREAKING COMMUNICATIONS</t>
  </si>
  <si>
    <t>KOGAN ACADEMY OF DRAMATIC ARTS</t>
  </si>
  <si>
    <t>CHERRY ORCHARD GARDEN SERVICES COMMUNITY INTEREST COMPANY</t>
  </si>
  <si>
    <t>ACHIEVE YOUR GREATNESS LIMITED</t>
  </si>
  <si>
    <t>HARTINGTON COFE PRIMARY SCHOOL</t>
  </si>
  <si>
    <t>GUISELEY SCHOOL</t>
  </si>
  <si>
    <t>CANON SLADE COFE SCHOOL</t>
  </si>
  <si>
    <t>BARRIER BREAKERS FOUNDATION</t>
  </si>
  <si>
    <t>BARTON MOSS EDUCATION CENTRE</t>
  </si>
  <si>
    <t>THOMAS FAIRCHILD COMMUNITY SCHOOL</t>
  </si>
  <si>
    <t>ROEDEAN MOIRA HOUSE</t>
  </si>
  <si>
    <t>THE GRANGE EDUCATION UNIT</t>
  </si>
  <si>
    <t>GENISYS ARCT</t>
  </si>
  <si>
    <t>LEIGHTON PRIMARY SCHOOL</t>
  </si>
  <si>
    <t>GORSEMOOR PRIMARY SCHOOL</t>
  </si>
  <si>
    <t>BABCOCK SUPPORT SERVICES LIMITED</t>
  </si>
  <si>
    <t>KEYNOTIVE LIMITED</t>
  </si>
  <si>
    <t>GLOBAL LANGUAGE SERVICES LIMITED</t>
  </si>
  <si>
    <t>ROAR PURSUITS CIC</t>
  </si>
  <si>
    <t>CHEAM COMMON INFANTS' SCHOOL</t>
  </si>
  <si>
    <t>TIME2STUDY PUBLICATIONS LIMITED</t>
  </si>
  <si>
    <t>WOODHEYS PRIMARY SCHOOL</t>
  </si>
  <si>
    <t>SEER COMPUTING LIMITED</t>
  </si>
  <si>
    <t>ALL HALLOWS' COFE (VA) PRIMARY SCHOOL</t>
  </si>
  <si>
    <t>EMBER MARKETING CONSULTANCY LIMITED</t>
  </si>
  <si>
    <t>THE HAIR &amp; BEAUTY COMPANY (WIGAN) LTD.</t>
  </si>
  <si>
    <t>INSTITUTE FOR EMPLOYMENT STUDIES</t>
  </si>
  <si>
    <t>HYDE HIGH SCHOOL</t>
  </si>
  <si>
    <t>HOMERTON COLLEGE OF TECHNOLOGY</t>
  </si>
  <si>
    <t>FITZPATRICK CONSTRUCTION NORTHWEST LIMITED</t>
  </si>
  <si>
    <t>CONTINUUM SCHOOL - CANVEY ISLAND</t>
  </si>
  <si>
    <t>BISHOP BRIDGEMAN COFE PRIMARY SCHOOL</t>
  </si>
  <si>
    <t>RAVENSWORTH TERRACE PRIMARY SCHOOL</t>
  </si>
  <si>
    <t>LONG TOFT PRIMARY SCHOOL</t>
  </si>
  <si>
    <t>EMPOWERMENT TRAINING LIMITED</t>
  </si>
  <si>
    <t>WARMLEY PARK SCHOOL</t>
  </si>
  <si>
    <t>TRINITY WINCHESTER</t>
  </si>
  <si>
    <t>T &amp; T TRAINING LIMITED</t>
  </si>
  <si>
    <t>HAWKSWOOD  (THERAPEUTIC)</t>
  </si>
  <si>
    <t>WASHINGBOROUGH ACADEMY</t>
  </si>
  <si>
    <t>CROYDON COLLEGE OF BUSINESS MANAGEMENT LIMITED</t>
  </si>
  <si>
    <t>BREADALBANE ACADEMY</t>
  </si>
  <si>
    <t>BEAUTI.FILL TRAINING CIC</t>
  </si>
  <si>
    <t>FIXBY JUNIOR AND INFANT SCHOOL</t>
  </si>
  <si>
    <t>THE ORION PRIMARY SCHOOL</t>
  </si>
  <si>
    <t>SURFLEET PRIMARY SCHOOL</t>
  </si>
  <si>
    <t>MORRIS ANGEL &amp; SON LIMITED</t>
  </si>
  <si>
    <t>ST FRANICIS OF ASSISI CHURCH OF ENGLAND PRIMARY SCHOOL</t>
  </si>
  <si>
    <t>SALEHURST CHURCH OF ENGLAND PRIMARY SCHOOL</t>
  </si>
  <si>
    <t>ABSOLUTE CARE TRAINING &amp; EDUCATION LTD</t>
  </si>
  <si>
    <t>EALING FIELDS ACADEMY TRUST</t>
  </si>
  <si>
    <t>WOODSIDE MIDDLE SCHOOL</t>
  </si>
  <si>
    <t>PEAK RPA LIMITED</t>
  </si>
  <si>
    <t>MIDDLEFIELD SCHOOL OF TECHNOLOGY</t>
  </si>
  <si>
    <t>CONSETT INFANT SCHOOL</t>
  </si>
  <si>
    <t>COOKSTOWN AND WESTERN SHORES AREA NETWORK</t>
  </si>
  <si>
    <t>THE MICHAEL TIPPETT SCHOOL</t>
  </si>
  <si>
    <t>SSMP (UK) LTD</t>
  </si>
  <si>
    <t>ACADEMY OF CLINICAL AND MEDICAL HYPNOSIS LIMITED</t>
  </si>
  <si>
    <t>DHP ENTERPRISE LIMITED</t>
  </si>
  <si>
    <t>WHITTLE ACADEMY</t>
  </si>
  <si>
    <t>JTS TRAINING LIMITED</t>
  </si>
  <si>
    <t>THIRSK SCHOOL &amp; SIXTH FORM COLLEGE</t>
  </si>
  <si>
    <t>THE READER ORGANISATION</t>
  </si>
  <si>
    <t>WOMEN ONTO WORK</t>
  </si>
  <si>
    <t>SERIOUS INTENTIONS LTD</t>
  </si>
  <si>
    <t>THE R PLANET OVERSEAS LTD</t>
  </si>
  <si>
    <t>SCOTTISH ENVIRONMENTAL AND OUTDOOR EDUCATION CENTRES ASSOCIATION</t>
  </si>
  <si>
    <t>MLS INTERNATIONAL LIMITED</t>
  </si>
  <si>
    <t>BALMEDIE SCHOOL</t>
  </si>
  <si>
    <t>ST CHRISTOPHER'S SCHOOL TRUST (EPSOM) LTD</t>
  </si>
  <si>
    <t>YESTER PRIMARY SCHOOL</t>
  </si>
  <si>
    <t>SILKSTONE COMMON JUNIOR AND INFANT SCHOOL</t>
  </si>
  <si>
    <t>BRTG LIMITED</t>
  </si>
  <si>
    <t>COPPENHALL HIGH SCHOOL</t>
  </si>
  <si>
    <t>WESSINGTON PRIMARY SCHOOL</t>
  </si>
  <si>
    <t>RAVENSTHORPE COMMUNITY CENTRE LIMITED</t>
  </si>
  <si>
    <t>CANON POPHAM COFE PRIMARY ACADEMY</t>
  </si>
  <si>
    <t>CPD OPPORTUNITY LTD.</t>
  </si>
  <si>
    <t>HOPTON CHURCH OF ENGLAND PRIMARY ACADEMY</t>
  </si>
  <si>
    <t>BYSING WOOD PRIMARY SCHOOL</t>
  </si>
  <si>
    <t>NEUPC LIMITED</t>
  </si>
  <si>
    <t>PRIORITY FIRST TRAINING LIMITED</t>
  </si>
  <si>
    <t>THE COBBS INFANT AND NURSERY SCHOOL</t>
  </si>
  <si>
    <t>WEST WYCOMBE COMBINED SCHOOL</t>
  </si>
  <si>
    <t>ROYAL BOROUGH OF WINDSOR AND MAIDENHEAD</t>
  </si>
  <si>
    <t>NORTH STAR LEADERSHIP CONSULTANCY LTD</t>
  </si>
  <si>
    <t>ST CHAD'S COMMUNITY PROJECT</t>
  </si>
  <si>
    <t>NORTHWAY SCHOOL</t>
  </si>
  <si>
    <t>HINKLEY POINT TRAINING AGENCY</t>
  </si>
  <si>
    <t>TWO RIVERS HIGH SCHOOL</t>
  </si>
  <si>
    <t>ALCOHOL SERVICES FOR THE COMMUNITY</t>
  </si>
  <si>
    <t>X-ELLENT</t>
  </si>
  <si>
    <t>BARBARA PRIESTMAN ACADEMY</t>
  </si>
  <si>
    <t>HOLBROOK CHURCH OF ENGLAND PRIMARY SCHOOL</t>
  </si>
  <si>
    <t>CARITAS DIOCESE OF SALFORD</t>
  </si>
  <si>
    <t>BURY FOOTBALL FOUNDATION</t>
  </si>
  <si>
    <t>ANDERSON'S PRIMARY SCHOOL</t>
  </si>
  <si>
    <t>J.GO CONSULTANTS LIMITED</t>
  </si>
  <si>
    <t>SWINDON COLLEGE</t>
  </si>
  <si>
    <t>ST JOSEPH'S RC PRIMARY SCHOOL MANCHESTER</t>
  </si>
  <si>
    <t>BETTER TOMORROW LTD</t>
  </si>
  <si>
    <t>CHANGEWORKS CONSULTING LIMITED</t>
  </si>
  <si>
    <t>WESTMINSTER TRADE FINANCE LIMITED</t>
  </si>
  <si>
    <t>ACTION FOR CHILDREN TRADING LIMITED</t>
  </si>
  <si>
    <t>FOXYARDS PRIMARY SCHOOL</t>
  </si>
  <si>
    <t>EMMANUEL CHRISTIAN SCHOOL</t>
  </si>
  <si>
    <t>HILL ST. CHOCOLATES LTD</t>
  </si>
  <si>
    <t>BARLEY CLOSE COMMUNITY PRIMARY SCHOOL</t>
  </si>
  <si>
    <t>END POINT TRAINING LTD</t>
  </si>
  <si>
    <t>THE ROYAL SCHOOL WOLVERHAMPTON</t>
  </si>
  <si>
    <t>INSIGHT HR SOLUTIONS LTD</t>
  </si>
  <si>
    <t>COLWALL COFE PRIMARY SCHOOL AND NURSERY</t>
  </si>
  <si>
    <t>ACORN ECOLOGY LIMITED</t>
  </si>
  <si>
    <t>THE ARCHBISHOP LANFRANC SCHOOL</t>
  </si>
  <si>
    <t>NEW LEAF TRAINING LIMITED</t>
  </si>
  <si>
    <t>TECHNOLOGY4BUSINESS LTD</t>
  </si>
  <si>
    <t>IEARN UK</t>
  </si>
  <si>
    <t>SELWORTHY SPECIAL SCHOOL</t>
  </si>
  <si>
    <t>GAELCHURSAI LIMITED</t>
  </si>
  <si>
    <t>J D TRANSPORT TRAINING SERVICES LTD</t>
  </si>
  <si>
    <t>FYNDOUNE COMMUNITY COLLEGE</t>
  </si>
  <si>
    <t>HUNTERS HAIR ACADEMY LIMITED</t>
  </si>
  <si>
    <t>SKYLINE APPRENTICESHIPS LIMITED</t>
  </si>
  <si>
    <t>COURSE-SOURCE LIMITED</t>
  </si>
  <si>
    <t>PILGRIMS' CROSS COFE AIDED PRIMARY SCHOOL</t>
  </si>
  <si>
    <t>GREY MATTER LEARNING LIMITED</t>
  </si>
  <si>
    <t>MASTERMIND PRINCIPLES LIMITED</t>
  </si>
  <si>
    <t>ROCKMONKEY OUTDOOR PURSUITS LLP</t>
  </si>
  <si>
    <t>RUTHIN SCHOOL</t>
  </si>
  <si>
    <t>ST PETER'S ACADEMY</t>
  </si>
  <si>
    <t>THE WOODBRIDGE PARK EDUCATION SERVICE</t>
  </si>
  <si>
    <t>KAPLAN CONSULTING &amp; TRAINING LIMITED</t>
  </si>
  <si>
    <t>CREDIT</t>
  </si>
  <si>
    <t>THE SHIRES</t>
  </si>
  <si>
    <t>VION SUBCO MD LIMITED</t>
  </si>
  <si>
    <t>ST MARTIN'S COFE PRIMARY &amp; NURSERY SCHOOL</t>
  </si>
  <si>
    <t>THE ASPHALT WORKS LTD.</t>
  </si>
  <si>
    <t>PARRENTHORN HIGH SCHOOL</t>
  </si>
  <si>
    <t>PIRTON SCHOOL</t>
  </si>
  <si>
    <t>PARK ROAD JUNIOR INFANT AND NURSERY SCHOOL</t>
  </si>
  <si>
    <t>HEYCROFT PRIMARY SCHOOL</t>
  </si>
  <si>
    <t>GOSFORTH ACADEMY</t>
  </si>
  <si>
    <t>AH EDUCATION AND TRAINING LTD</t>
  </si>
  <si>
    <t>WINGS SCHOOL</t>
  </si>
  <si>
    <t>SUMMERFIELD SCHOOL</t>
  </si>
  <si>
    <t>DENE MAGNA SCHOOL</t>
  </si>
  <si>
    <t>CRIMSON LIMITED</t>
  </si>
  <si>
    <t>BOYNE HILL COFE INFANT AND NURSERY SCHOOL</t>
  </si>
  <si>
    <t>ST JOHN THE BAPTIST COFE (CONTROLLED) PRIMARY SCHOOL AND NURSERY</t>
  </si>
  <si>
    <t>YMCA NORFOLK</t>
  </si>
  <si>
    <t>ABBOTTS' LIVING WOOD LIMITED</t>
  </si>
  <si>
    <t>WESTON FAVELL ACADEMY</t>
  </si>
  <si>
    <t>SELSDON HIGH SCHOOL</t>
  </si>
  <si>
    <t>LADYWELL SCHOOL</t>
  </si>
  <si>
    <t>NATURAL ENHANCEMENT (UK) LTD.</t>
  </si>
  <si>
    <t>FAIR DEAL HR CONSULTANCY LTD</t>
  </si>
  <si>
    <t>EU COMMUNITY COLLEGE LTD</t>
  </si>
  <si>
    <t>COMMUNITY SECURITY TRUST</t>
  </si>
  <si>
    <t>WHITEWATER CHURCH OF ENGLAND PRIMARY SCHOOL</t>
  </si>
  <si>
    <t>WORKERS' EDUCATIONAL ASSOCIATION (NORTHERN IRELAND)</t>
  </si>
  <si>
    <t>WHARNCLIFFE SIDE PRIMARY SCHOOL</t>
  </si>
  <si>
    <t>ST STEPHEN CHURCHTOWN ACADEMY</t>
  </si>
  <si>
    <t>ARNGASK PRIMARY SCHOOL</t>
  </si>
  <si>
    <t>CENTRE FOR COMPETITIVENESS (NI) LIMITED</t>
  </si>
  <si>
    <t>J. HARLEY'S RIDER TRAINING LIMITED</t>
  </si>
  <si>
    <t>NORTHERN COMMUNITY TRAINING LIMITED</t>
  </si>
  <si>
    <t>WOLFSON COLLEGE, OXFORD</t>
  </si>
  <si>
    <t>THE GREGG SCHOOL</t>
  </si>
  <si>
    <t>PERTH ACADEMY</t>
  </si>
  <si>
    <t>ALVERSTOKE COMMUNITY INFANT SCHOOL</t>
  </si>
  <si>
    <t>LIME ACADEMY HORNBEAM</t>
  </si>
  <si>
    <t>ST JOHN CATHOLIC PRIMARY SCHOOL</t>
  </si>
  <si>
    <t>ALDERMAN PAYNE PRIMARY SCHOOL</t>
  </si>
  <si>
    <t>THE NATURAL HISTORY SOCIETY OF NORTHUMBRIA</t>
  </si>
  <si>
    <t>LYDIARD PARK ACADEMY</t>
  </si>
  <si>
    <t>RED DIAMOND TRAINING LIMITED</t>
  </si>
  <si>
    <t>HATCH WARREN INFANT SCHOOL</t>
  </si>
  <si>
    <t>ALLEN HOUSE INDEPENDENT SCHOOL</t>
  </si>
  <si>
    <t>SURREY SUPPORTED EMPLOYMENT LTD</t>
  </si>
  <si>
    <t>NETTLETON COMMUNITY PRIMARY SCHOOL</t>
  </si>
  <si>
    <t>CH4 GAS UTILITY AND MAINTENANCE SERVICES LIMITED</t>
  </si>
  <si>
    <t>BARWELL INFANT SCHOOL</t>
  </si>
  <si>
    <t>AUCHNAGATT SCHOOL</t>
  </si>
  <si>
    <t>THE YOUNG MUMS UNIT</t>
  </si>
  <si>
    <t>CHURCH IN SOCIETY</t>
  </si>
  <si>
    <t>BOLDLY EQUIPT LTD</t>
  </si>
  <si>
    <t>WHICKHAM SCHOOL</t>
  </si>
  <si>
    <t>TRAINEX LTD</t>
  </si>
  <si>
    <t>ACTIVE AIMS LIMITED</t>
  </si>
  <si>
    <t>THE EDGE ACADEMY</t>
  </si>
  <si>
    <t>THE INCLUSION INITIATIVE LTD</t>
  </si>
  <si>
    <t>THE RURAL MEDIA COMPANY</t>
  </si>
  <si>
    <t>PETERBOROUGH PLUS VCSE CONSORTIUM LTD</t>
  </si>
  <si>
    <t>'INSPIRE IGNITE' TALENT DEVELOPMENT LIMITED</t>
  </si>
  <si>
    <t>SIGMA UK GROUP LIMITED</t>
  </si>
  <si>
    <t>WHIRLOW CONSULTANTS LTD</t>
  </si>
  <si>
    <t>PROACTIVE SAFETY SOLUTIONS LTD</t>
  </si>
  <si>
    <t>THOMAS JOLYFFE PRIMARY SCHOOL</t>
  </si>
  <si>
    <t>THE COLOUR ROOM HAIR LTD</t>
  </si>
  <si>
    <t>KINGS COLLEGE GUILDFORD</t>
  </si>
  <si>
    <t>GLOBAL LANGUAGE TRAINING LTD.</t>
  </si>
  <si>
    <t>MISTLEY NORMAN CHURCH OF ENGLAND PRIMARY SCHOOL</t>
  </si>
  <si>
    <t>RYECROFT ACADEMY</t>
  </si>
  <si>
    <t>UNEMPLOYMENT RELIEF</t>
  </si>
  <si>
    <t>EM+ LTD</t>
  </si>
  <si>
    <t>ERUDITION SCHOOLS TRUST</t>
  </si>
  <si>
    <t>HEALDSWOOD INFANTS' AND NURSERY SCHOOL</t>
  </si>
  <si>
    <t>SHERIDAN HOUSE SCHOOL</t>
  </si>
  <si>
    <t>GLENLEIGH PARK PRIMARY ACADEMY</t>
  </si>
  <si>
    <t>SUMMERDOWN</t>
  </si>
  <si>
    <t>TOTAL MANAGEMENT SOLUTIONS 2010 LIMITED</t>
  </si>
  <si>
    <t>DIVA APPRENTICESHIPS LTD</t>
  </si>
  <si>
    <t>CHURCHAM PRIMARY SCHOOL</t>
  </si>
  <si>
    <t>TWISS GREEN COMMUNITY PRIMARY SCHOOL</t>
  </si>
  <si>
    <t>MEADE HILL SCHOOL</t>
  </si>
  <si>
    <t>2040 TRAINING LTD</t>
  </si>
  <si>
    <t>YSGOL GLAN Y MOR</t>
  </si>
  <si>
    <t>KAYA RHYTHM &amp; ARTS LIMITED</t>
  </si>
  <si>
    <t>MENORAH FOUNDATION SCHOOL</t>
  </si>
  <si>
    <t>COMPU-TRAINING LTD</t>
  </si>
  <si>
    <t>STEVENAGE FOOTBALL CLUB FOUNDATION LIMITED</t>
  </si>
  <si>
    <t>HAWTHORNES RESEARCH &amp; BUSINESS DEVELOPMENT LIMITED</t>
  </si>
  <si>
    <t>BUSINESS BOFFINS LIMITED</t>
  </si>
  <si>
    <t>LONG ITCHINGTON COFE PRIMARY SCHOOL</t>
  </si>
  <si>
    <t>ST. PAUL'S COLLEGE</t>
  </si>
  <si>
    <t>MASTERS IN MINDS LIMITED</t>
  </si>
  <si>
    <t>CRAFTS COUNCIL</t>
  </si>
  <si>
    <t>CHILDBASE PARTNERSHIP LIMITED</t>
  </si>
  <si>
    <t>ASH TAYLOR EDUCATION LTD</t>
  </si>
  <si>
    <t>ORCHARD TRAINING &amp; EDUCATION LTD</t>
  </si>
  <si>
    <t>SUTTON BONINGTON PRIMARY SCHOOL</t>
  </si>
  <si>
    <t>ST MICHAEL'S VA JUNIOR SCHOOL</t>
  </si>
  <si>
    <t>OVERSTONE COMBINED SCHOOL</t>
  </si>
  <si>
    <t>OLYMPUS TRAINING LIMITED</t>
  </si>
  <si>
    <t>BEORMUND PRIMARY SCHOOL</t>
  </si>
  <si>
    <t>HUDSON ROAD PRIMARY SCHOOL</t>
  </si>
  <si>
    <t>FTS HATSWELL LIMITED</t>
  </si>
  <si>
    <t>THE CREWEL WORK COMPANY LIMITED</t>
  </si>
  <si>
    <t>BARNSLEY RIDING FOR THE DISABLED ASSOCIATION</t>
  </si>
  <si>
    <t>WESSEX CONSULTING MANAGEMENT LIMITED</t>
  </si>
  <si>
    <t>SALTERSGATE SCHOOL</t>
  </si>
  <si>
    <t>EALING DYSLEXIA ASSOCIATION</t>
  </si>
  <si>
    <t>CENTRE FOR PUBLIC SERVICES EDUCATION LIMITED</t>
  </si>
  <si>
    <t>BECCLES MIDDLE SCHOOL</t>
  </si>
  <si>
    <t>BLUE COAT CHURCH OF ENGLAND AIDED JUNIOR SCHOOL</t>
  </si>
  <si>
    <t>WALTON COLLEGE LIMITED</t>
  </si>
  <si>
    <t>CUNARD SCHOOL</t>
  </si>
  <si>
    <t>STRATTON PRIMARY SCHOOL</t>
  </si>
  <si>
    <t>SION HEALTH CARE SERVICES LIMITED</t>
  </si>
  <si>
    <t>TOWERHOUSE TRAINING LTD</t>
  </si>
  <si>
    <t>ST MATTHIAS SCHOOL</t>
  </si>
  <si>
    <t>JAMES BATEMAN JUNIOR HIGH SCHOOL</t>
  </si>
  <si>
    <t>MA LILAS LTD</t>
  </si>
  <si>
    <t>BEALE LIMITED</t>
  </si>
  <si>
    <t>LEICESTER WOMEN SUPPORT LTD</t>
  </si>
  <si>
    <t>SIMPSON TRAINING LIMITED</t>
  </si>
  <si>
    <t>BRITISH ALLIANCE OF HEALING ASSOCIATIONS</t>
  </si>
  <si>
    <t>STERLING RESOURCE LTD</t>
  </si>
  <si>
    <t>SEASCAPE PRIMARY SCHOOL</t>
  </si>
  <si>
    <t>EUROSAFE TRAINING LIMITED</t>
  </si>
  <si>
    <t>NEWBERRIES PRIMARY SCHOOL</t>
  </si>
  <si>
    <t>WEST EWELL PRIMARY SCHOOL AND NURSERY</t>
  </si>
  <si>
    <t>MEADOW WOOD SCHOOL</t>
  </si>
  <si>
    <t>INSTINCTIVE CHOICE LIMITED</t>
  </si>
  <si>
    <t>SAINT JAMES' CHURCH OF ENGLAND PRIMARY SCHOOL</t>
  </si>
  <si>
    <t>ADVENTURE OUTREACH</t>
  </si>
  <si>
    <t>CAPACITY LONDON LIMITED</t>
  </si>
  <si>
    <t>SHERWOOD HALL SCHOOL AND SIXTH FORM COLLEGE</t>
  </si>
  <si>
    <t>HOLY TRINITY COFE INFANT SCHOOL</t>
  </si>
  <si>
    <t>UKCHE LTD</t>
  </si>
  <si>
    <t>ALBION PRIMARY SCHOOL</t>
  </si>
  <si>
    <t>TEST90000222</t>
  </si>
  <si>
    <t>CREDIT MANAGEMENT CONSULTANTS UK LIMITED</t>
  </si>
  <si>
    <t>THE BELVEDERE PREPARATORY SCHOOL</t>
  </si>
  <si>
    <t>STRATHMORE SCHOOL</t>
  </si>
  <si>
    <t>PRIME EXCLUSIVE TRAINING AND DEVELOPMENT LIMITED</t>
  </si>
  <si>
    <t>SUNWIN CASH PROCESSING SERVICES LIMITED</t>
  </si>
  <si>
    <t>INFINITE SKILLS CIC</t>
  </si>
  <si>
    <t>SETEC LTD</t>
  </si>
  <si>
    <t>BIG SOLUTIONS LIMITED</t>
  </si>
  <si>
    <t>FAIRHAVEN PRIMARY SCHOOL</t>
  </si>
  <si>
    <t>SUMMERFIELDS PRIMARY ACADEMY</t>
  </si>
  <si>
    <t>CROSSWAYS JUNIOR SCHOOL</t>
  </si>
  <si>
    <t>PURITON PRIMARY SCHOOL</t>
  </si>
  <si>
    <t>YSGOL MAES HYFRYD</t>
  </si>
  <si>
    <t>SARACENS MULTI-ACADEMY TRUST</t>
  </si>
  <si>
    <t>RESPIRATORY EDUCATION UK.</t>
  </si>
  <si>
    <t>INSPIRE TRAINING LIMITED</t>
  </si>
  <si>
    <t>DEFLOG VQ TRUST LIMITED</t>
  </si>
  <si>
    <t>PEGASUS LEARNING LTD</t>
  </si>
  <si>
    <t>KIRKLEES CONSTRUCTION &amp; SKILLS ACADEMY LTD</t>
  </si>
  <si>
    <t>SHILBOTTLE PRIMARY SCHOOL</t>
  </si>
  <si>
    <t>SCARCROFT PRIMARY SCHOOL</t>
  </si>
  <si>
    <t>LSFPT EDUCATION LTD</t>
  </si>
  <si>
    <t>SOLOMON BARCLAY</t>
  </si>
  <si>
    <t>PJ'S FITNESS MANAGEMENT LIMITED</t>
  </si>
  <si>
    <t>READING SOLUTIONS UK LIMITED</t>
  </si>
  <si>
    <t>ASIANA BRIDAL &amp; TRAINING ACADEMY LTD</t>
  </si>
  <si>
    <t>OASIS MANAGEMENT CONSULTANCY LIMITED</t>
  </si>
  <si>
    <t>MAB LANE JUNIOR MIXED AND INFANT SCHOOL</t>
  </si>
  <si>
    <t>BLUE SKIES ACADEMY LIMITED</t>
  </si>
  <si>
    <t>GOLDEN OPPORTUNITY SKILLS AND DEVELOPMENT LIMITED</t>
  </si>
  <si>
    <t>RIVERSIDE COMMUNITY GARDEN CIC</t>
  </si>
  <si>
    <t>EDUWISE LIMITED</t>
  </si>
  <si>
    <t>CAMBRIDGE ONLINE TRADING LIMITED</t>
  </si>
  <si>
    <t>DE GOODWILL ENTERPRISE LIMITED</t>
  </si>
  <si>
    <t>KENTON PRIMARY SCHOOL</t>
  </si>
  <si>
    <t>AXLR8 ROAD USER EDUCATION PROJECT CIC</t>
  </si>
  <si>
    <t>URBAN CAKE REPUBLIC LIMITED</t>
  </si>
  <si>
    <t>BLUEBELL MEADOW ACADEMY</t>
  </si>
  <si>
    <t>NOTLEY HIGH SCHOOL</t>
  </si>
  <si>
    <t>NORFOLK AND SUFFOLK PROBATION TRUST</t>
  </si>
  <si>
    <t>CHILDREN AND FAMILY ACTION</t>
  </si>
  <si>
    <t>FORMATIVE TRAINING SOLUTIONS LIMITED</t>
  </si>
  <si>
    <t>PURE RESOURCING SOLUTIONS LTD</t>
  </si>
  <si>
    <t>CALDECOTT PRIMARY SCHOOL</t>
  </si>
  <si>
    <t>FIELD END JUNIOR SCHOOL</t>
  </si>
  <si>
    <t>FOCUSED SECURITY SERVICES LTD</t>
  </si>
  <si>
    <t>AUTISM ANGLIA</t>
  </si>
  <si>
    <t>SOUTH DARLEY COFE PRIMARY SCHOOL</t>
  </si>
  <si>
    <t>HOSPITALITY AND LEISURE MANPOWER LIMITED</t>
  </si>
  <si>
    <t>BEACON FINANCIAL TRAINING LIMITED</t>
  </si>
  <si>
    <t>J.E.B. TECHNOLOGIES LIMITED</t>
  </si>
  <si>
    <t>LOUDOUN ACADEMY</t>
  </si>
  <si>
    <t>PENDRAGON PLC</t>
  </si>
  <si>
    <t>FLIGHT DYNAMICS LIMITED</t>
  </si>
  <si>
    <t>D. C. LEISURE (EASTLEIGH) LIMITED</t>
  </si>
  <si>
    <t>THE ACCESS TO SPORTS PROJECT</t>
  </si>
  <si>
    <t>FALCONS PREPARATORY SCHOOL FOR BOYS</t>
  </si>
  <si>
    <t>LINAKER PRIMARY SCHOOL</t>
  </si>
  <si>
    <t>HEDWORTH LANE PRIMARY SCHOOL</t>
  </si>
  <si>
    <t>ASSURE 24X7 LIMITED</t>
  </si>
  <si>
    <t>THE MOT TESTER TRAINING COMPANY LTD</t>
  </si>
  <si>
    <t>OUTWOOD ACADEMY BRUMBY</t>
  </si>
  <si>
    <t>THE ASSOCIATION OF HEALTH PROFESSIONS IN OPHTHALMOLOGY</t>
  </si>
  <si>
    <t>BELL CONTRACTING LIMITED</t>
  </si>
  <si>
    <t>PINNACLE EDUCATION SKILLS &amp; EMPLOYMENT LTD</t>
  </si>
  <si>
    <t>WISE OWL BUSINESS SOLUTIONS LIMITED</t>
  </si>
  <si>
    <t>RICKLETON PRIMARY SCHOOL</t>
  </si>
  <si>
    <t>BBG ACADEMY</t>
  </si>
  <si>
    <t>BLYTH TYNEDALE MIDDLE SCHOOL</t>
  </si>
  <si>
    <t>SWALLOW HILL COMMUNITY COLLEGE</t>
  </si>
  <si>
    <t>JUST IT TRAINING LIMITED</t>
  </si>
  <si>
    <t>HARVEST RESOURCES SERVICES LTD</t>
  </si>
  <si>
    <t>SPRING LANE PRIMARY SCHOOL</t>
  </si>
  <si>
    <t>LOCHEND COMMUNITY HIGH SCHOOL</t>
  </si>
  <si>
    <t>BENTLEY CHURCH OF ENGLAND VOLUNTARY CONTROLLED PRIMARY SCHOOL</t>
  </si>
  <si>
    <t>COVO CONNECTING VOICES</t>
  </si>
  <si>
    <t>PATHFINDER SECURITY TRAINING SERVICES LIMITED</t>
  </si>
  <si>
    <t>WELDING SCHOOL OF TECHNOLOGY LIMITED</t>
  </si>
  <si>
    <t>HUNTER'S BAR INFANT SCHOOL</t>
  </si>
  <si>
    <t>PHOENIX TRAINING SERVICES LIMITED</t>
  </si>
  <si>
    <t>ST MARY'S CHURCH OF ENGLAND AIDED PRIMARY SCHOOL, LONG NEWTON</t>
  </si>
  <si>
    <t>FUTURES FOR BUSINESS LIMITED</t>
  </si>
  <si>
    <t>ROSSINGTON HALL SCHOOL</t>
  </si>
  <si>
    <t>DRUMMOND SCHOOL</t>
  </si>
  <si>
    <t>KAPLAN PROFESSIONAL AWARDS LIMITED</t>
  </si>
  <si>
    <t>TEST90000090</t>
  </si>
  <si>
    <t>CHILDREN AND FAMILIES LIMITED</t>
  </si>
  <si>
    <t>NEW CHAPTER PRIMARY SCHOOL</t>
  </si>
  <si>
    <t>BE INSPIRED CONSULTANCY LIMITED</t>
  </si>
  <si>
    <t>SKILLSBANK LTD</t>
  </si>
  <si>
    <t>COMMUNITY TOUCH C.I.C.</t>
  </si>
  <si>
    <t>RAYNERS COLLEGE LONDON LIMITED</t>
  </si>
  <si>
    <t>WOLVERHAMPTON HOMES LIMITED</t>
  </si>
  <si>
    <t>CASTLE TRAINING CONSULTANTS LIMITED</t>
  </si>
  <si>
    <t>A P WILLIAMSON CONSULTANTS LTD</t>
  </si>
  <si>
    <t>THE ACADEMY OF MAKEUP LTD</t>
  </si>
  <si>
    <t>SPRINGWEST ACADEMY</t>
  </si>
  <si>
    <t>KINGSHURST PRIMARY SCHOOL</t>
  </si>
  <si>
    <t>FUSION COLLEGE</t>
  </si>
  <si>
    <t>TRAINING AND ENTERPRISE COLLEGE LTD</t>
  </si>
  <si>
    <t>SAPERE AUDE UK LTD</t>
  </si>
  <si>
    <t>LEARNDIRECT LIMITED</t>
  </si>
  <si>
    <t>KING GEORGE V SCHOOL</t>
  </si>
  <si>
    <t>VOLUNTARY ACTION CAMDEN</t>
  </si>
  <si>
    <t>ST MARY'S AND ST JOSEPH'S ROMAN CATHOLIC PRIMARY SCHOOL BLACKBURN</t>
  </si>
  <si>
    <t>STIRLING COUNCIL</t>
  </si>
  <si>
    <t>FORRES SANDLE MANOR SCHOOL</t>
  </si>
  <si>
    <t>SALTERGATE INFANT SCHOOL</t>
  </si>
  <si>
    <t>OAKFIELD PUPIL REFERRAL UNIT</t>
  </si>
  <si>
    <t>HAYWARD'S PRIMARY SCHOOL</t>
  </si>
  <si>
    <t>WENSLEY FOLD COFE PRIMARY ACADEMY</t>
  </si>
  <si>
    <t>ARCA HOUSE ACCOUNTANCY SERVICES LIMITED</t>
  </si>
  <si>
    <t>CTL SEAL LIMITED</t>
  </si>
  <si>
    <t>BISHOP RAWLE COFE (A) PRIMARY SCHOOL</t>
  </si>
  <si>
    <t>PROPPS HALL JUNIOR INFANT AND NURSERY SCHOOL</t>
  </si>
  <si>
    <t>BADCAUL PRIMARY SCHOOL</t>
  </si>
  <si>
    <t>METALLIFORM HOLDINGS LIMITED</t>
  </si>
  <si>
    <t>GEORGE SPICER PRIMARY SCHOOL</t>
  </si>
  <si>
    <t>BLUEBELL SCHOOL</t>
  </si>
  <si>
    <t>THE GREEN INFANT SCHOOL</t>
  </si>
  <si>
    <t>BSMS LTD</t>
  </si>
  <si>
    <t>WEYMOUTH COLLEGE</t>
  </si>
  <si>
    <t>OVER ST JOHN'S COFE PRIMARY SCHOOL</t>
  </si>
  <si>
    <t>TEST90000099</t>
  </si>
  <si>
    <t>KESTEVEN AND SLEAFORD HIGH SCHOOL</t>
  </si>
  <si>
    <t>4TWENTY2 LIMITED</t>
  </si>
  <si>
    <t>SAINT AIDAN'S CHURCH OF ENGLAND HIGH SCHOOL</t>
  </si>
  <si>
    <t>LIMEHURST COMMUNITY PRIMARY SCHOOL</t>
  </si>
  <si>
    <t>HONLEY COFE (VC) JUNIOR, INFANT AND NURSERY SCHOOL</t>
  </si>
  <si>
    <t>JPB UTILITIES LIMITED</t>
  </si>
  <si>
    <t>DUNDEE AND ANGUS COLLEGE</t>
  </si>
  <si>
    <t>THE WALTON CENTRE NHS FOUNDATION TRUST</t>
  </si>
  <si>
    <t>ST JOHN'S CATHOLIC PRIMARY SCHOOL, BANBURY</t>
  </si>
  <si>
    <t>UNIVERSITY OF DUNDEE</t>
  </si>
  <si>
    <t>THE SOCIETY OF MUSCULOSKELETAL MEDICINE</t>
  </si>
  <si>
    <t>THE REES INITIATIVE C.I.C.</t>
  </si>
  <si>
    <t>MOORLANDS PRIMARY SCHOOL</t>
  </si>
  <si>
    <t>BELIMITLESS LTD</t>
  </si>
  <si>
    <t>LONDON SCHOOL OF WEALTH MANAGEMENT LIMITED</t>
  </si>
  <si>
    <t>EUREKA YOUTH CIC</t>
  </si>
  <si>
    <t>PACESETTER SPORTS &amp; WELLBEING LIMITED</t>
  </si>
  <si>
    <t>ARK BENTWORTH PRIMARY ACADEMY</t>
  </si>
  <si>
    <t>SEASUIT LIMITED</t>
  </si>
  <si>
    <t>SHIP SAFE TRAINING GROUP LTD.</t>
  </si>
  <si>
    <t>MAB TRAINING LTD</t>
  </si>
  <si>
    <t>THE MAKEUP ARTIST STUDIO LTD</t>
  </si>
  <si>
    <t>ST BARNABAS CHURCH OF ENGLAND SCHOOL, MARKET LAVINGTON</t>
  </si>
  <si>
    <t>AMELIX EDUCATION RESOURCES LIMITED</t>
  </si>
  <si>
    <t>CLOUGH AND RISEGATE COMMUNITY PRIMARY SCHOOL</t>
  </si>
  <si>
    <t>TEST90000101</t>
  </si>
  <si>
    <t>EXEMPLAS LIMITED</t>
  </si>
  <si>
    <t>ASPIRE, INSPIRE, ACHIEVE CIC</t>
  </si>
  <si>
    <t>INTERNATIONAL MANAGEMENT SYSTEMS MARKETING LIMITED</t>
  </si>
  <si>
    <t>BARNWOOD CHURCH OF ENGLAND PRIMARY SCHOOL</t>
  </si>
  <si>
    <t>STENSON FIELDS PRIMARY COMMUNITY SCHOOL</t>
  </si>
  <si>
    <t>N-ABLE (NORTH EAST) LIMITED</t>
  </si>
  <si>
    <t>LOCAL LIVELIHOODS</t>
  </si>
  <si>
    <t>AXIAL SYSTEMS LTD.</t>
  </si>
  <si>
    <t>HELMDON PRIMARY SCHOOL</t>
  </si>
  <si>
    <t>ANDY1ST INSTRUCTORS LIMITED</t>
  </si>
  <si>
    <t>J.H.W TRAINING SERVICES LIMITED</t>
  </si>
  <si>
    <t>ESTADIA LIMITED</t>
  </si>
  <si>
    <t>THE SPONTANEITY SHOP LIMITED</t>
  </si>
  <si>
    <t>CLUB DIRECT INSURANCE SERVICES LIMITED</t>
  </si>
  <si>
    <t>EIGHTEEN10 EDUCATION LIMITED</t>
  </si>
  <si>
    <t>ALEXANDERS COLLEGE</t>
  </si>
  <si>
    <t>WEST SOMERSET DISABILITY ASSOCIATION</t>
  </si>
  <si>
    <t>LEWISHAM ART HOUSE LIMITED</t>
  </si>
  <si>
    <t>TOTNES PROGRESSIVE SCHOOL</t>
  </si>
  <si>
    <t>ST URSULA'S CONVENT SCHOOL</t>
  </si>
  <si>
    <t>ROSSETT ACRE PRIMARY SCHOOL</t>
  </si>
  <si>
    <t>THE HELIX EDUCATION CENTRE</t>
  </si>
  <si>
    <t>ST JOSEPH'S CATHOLIC PRIMARY SCHOOL, WALLASEY</t>
  </si>
  <si>
    <t>PK ESYSTEMS LIMITED</t>
  </si>
  <si>
    <t>SARR MAME</t>
  </si>
  <si>
    <t>YESODEY HATORAH SENIOR GIRLS SCHOOL</t>
  </si>
  <si>
    <t>MARTIN'S SCHOOL OF MOTORING LIMITED</t>
  </si>
  <si>
    <t>OLIVERS MILL CLEANING AND MAINTENANCE LLP</t>
  </si>
  <si>
    <t>CANMORE PRIMARY SCHOOL</t>
  </si>
  <si>
    <t>CELTIC PROCESS CONTROL LIMITED</t>
  </si>
  <si>
    <t>BURLEY OAKS PRIMARY SCHOOL</t>
  </si>
  <si>
    <t>ST EDMUNDS CATHOLIC ACADEMY</t>
  </si>
  <si>
    <t>ST COLUMBAN'S COLLEGE</t>
  </si>
  <si>
    <t>HSBC BANK PLC</t>
  </si>
  <si>
    <t>LURGAN COLLEGE</t>
  </si>
  <si>
    <t>GLENGOWAN PRIMARY SCHOOL</t>
  </si>
  <si>
    <t>ELTHORNE PARK HIGH SCHOOL</t>
  </si>
  <si>
    <t>ONE2ONE BUSINESS CONSULTANTS C.I.C.</t>
  </si>
  <si>
    <t>EH COACHING ACADEMY LIMITED</t>
  </si>
  <si>
    <t>DAVID JONES TRAINING LIMITED</t>
  </si>
  <si>
    <t>AUCKLAND COLLEGE</t>
  </si>
  <si>
    <t>NEWPARK CHILDCARE (ISLINGTON) LIMITED</t>
  </si>
  <si>
    <t>C &amp; L EXTERNAL LTD</t>
  </si>
  <si>
    <t>STEM CAREER FIRST LTD</t>
  </si>
  <si>
    <t>OKEFORD FITZPAINE CHURCH OF ENGLAND VOLUNTARY AIDED SCHOOL</t>
  </si>
  <si>
    <t>THERAPY AND COUNSELLING TEESSIDE LIMITED</t>
  </si>
  <si>
    <t>ST ANDREW'S WOKING SCHOOL TRUST</t>
  </si>
  <si>
    <t>GORSEINON COLLEGE</t>
  </si>
  <si>
    <t>BARKING AND DAGENHAM PRIMARY CARE TRUST</t>
  </si>
  <si>
    <t>ST CHRISTOPHER'S CHURCH OF ENGLAND SCHOOL, COWLEY</t>
  </si>
  <si>
    <t>GLEBEDALE SCHOOL</t>
  </si>
  <si>
    <t>FERNVALE PRIMARY SCHOOL</t>
  </si>
  <si>
    <t>TECHNO CONSTRUCTION TRAINING AND ASSESSMENT LIMITED</t>
  </si>
  <si>
    <t>NORTH EAST ENGLAND CHAMBER OF COMMERCE</t>
  </si>
  <si>
    <t>THE LONDON SCREEN ACADEMY</t>
  </si>
  <si>
    <t>THE GUILDFORD INSTITUTE</t>
  </si>
  <si>
    <t>LONDON SCHOOL OF MARKETING LIMITED</t>
  </si>
  <si>
    <t>QUALITEST SOFTWARE TESTING LTD</t>
  </si>
  <si>
    <t>WILLIAM DAVIES PRIMARY SCHOOL</t>
  </si>
  <si>
    <t>GROVE HOUSE INFANT AND NURSERY SCHOOL</t>
  </si>
  <si>
    <t>HUTTON HENRY COFE (CONTROLLED) PRIMARY SCHOOL</t>
  </si>
  <si>
    <t>CRYSTAL GARDENS PRIMARY SCHOOL</t>
  </si>
  <si>
    <t>COOMBESHEAD ACADEMY</t>
  </si>
  <si>
    <t>NEWSTEAD WOOD SCHOOL FOR GIRLS</t>
  </si>
  <si>
    <t>THE THOMAS ALLEYNE SCHOOL</t>
  </si>
  <si>
    <t>CLACHAN PRIMARY SCHOOL</t>
  </si>
  <si>
    <t>THE PENTIRE PARTNERSHIP LIMITED</t>
  </si>
  <si>
    <t>BATLEY GIRLS' HIGH SCHOOL - VISUAL ARTS COLLEGE</t>
  </si>
  <si>
    <t>WALSALL CONSTRUCTION TRAINING ACADEMY LIMITED</t>
  </si>
  <si>
    <t>ST PETER'S CHURCH OF ENGLAND ACADEMY</t>
  </si>
  <si>
    <t>PROBE ENVIRONMENTAL SERVICES LIMITED</t>
  </si>
  <si>
    <t>LEWES TUTORIAL UNIT</t>
  </si>
  <si>
    <t>A TRAINING COMPANY LTD</t>
  </si>
  <si>
    <t>THORPE HOUSE SCHOOL</t>
  </si>
  <si>
    <t>SYTCHAMPTON ENDOWED PRIMARY SCHOOL</t>
  </si>
  <si>
    <t>JESMOND PARK ACADEMY</t>
  </si>
  <si>
    <t>SELKIRK HIGH SCHOOL</t>
  </si>
  <si>
    <t>AUCTUS MANAGEMENT GROUP LIMITED</t>
  </si>
  <si>
    <t>CF11 LIMITED</t>
  </si>
  <si>
    <t>THE MANAGEMENT AND TRAINING EXCHANGE LIMITED</t>
  </si>
  <si>
    <t>SAFE SPACE TALENT LTD</t>
  </si>
  <si>
    <t>T.T.I. SCHOOL OF ENGLISH LIMITED</t>
  </si>
  <si>
    <t>CONYERS SCHOOL</t>
  </si>
  <si>
    <t>CENTRON LIMITED</t>
  </si>
  <si>
    <t>HEAD-LINE COMMUNICATION LIMITED</t>
  </si>
  <si>
    <t>THE BAVERSTOCK ACADEMY</t>
  </si>
  <si>
    <t>T.F.E. CONSULTANTS LTD</t>
  </si>
  <si>
    <t>KOOTH DIGITAL HEALTH LIMITED</t>
  </si>
  <si>
    <t>ALTERNATIVE CHOICE FOR EDUCATION LIMITED</t>
  </si>
  <si>
    <t>MILLFIELDS PRIMARY SCHOOL</t>
  </si>
  <si>
    <t>PROTEA SECURITY LIMITED</t>
  </si>
  <si>
    <t>LADYPOOL PRIMARY SCHOOL</t>
  </si>
  <si>
    <t>AYRSHIRE COLLEGE</t>
  </si>
  <si>
    <t>ST PETER'S CHURCH OF ENGLAND VOLUNTARY CONTROLLED PRIMARY SCHOOL, BROTTON</t>
  </si>
  <si>
    <t>CALDERWOOD LODGE PRIMARY SCHOOL</t>
  </si>
  <si>
    <t>ACCESSIBILITY POWYS LTD</t>
  </si>
  <si>
    <t>LONG MARSTON VA CHURCH OF ENGLAND PRIMARY SCHOOL</t>
  </si>
  <si>
    <t>CLAINES COFE PRIMARY SCHOOL</t>
  </si>
  <si>
    <t>ROCKLANDS COMMUNITY PRIMARY SCHOOL</t>
  </si>
  <si>
    <t>HMYOI SWINFEN HALL</t>
  </si>
  <si>
    <t>TOURISM TRAINING TEAM LIMITED</t>
  </si>
  <si>
    <t>SAFE AND SETTLED LTD</t>
  </si>
  <si>
    <t>WING CHUN LIMITED</t>
  </si>
  <si>
    <t>DUNBAR GRAMMAR SCHOOL</t>
  </si>
  <si>
    <t>UPS LIMITED</t>
  </si>
  <si>
    <t>SLINGSTONE BUSINESS CONSULTING LIMITED</t>
  </si>
  <si>
    <t>MYCHILD &amp; COMPANY</t>
  </si>
  <si>
    <t>WILLOUGHTON PRIMARY SCHOOL</t>
  </si>
  <si>
    <t>ALDER GROVE CHURCH OF ENGLAND  PRIMARY SCHOOL</t>
  </si>
  <si>
    <t>PARK ACADEMY</t>
  </si>
  <si>
    <t>BOLTON BY BOWLAND CHURCH OF ENGLAND VOLUNTARY AIDED PRIMARY SCHOOL</t>
  </si>
  <si>
    <t>THE REAL APPRENTICESHIP COMPANY LIMITED</t>
  </si>
  <si>
    <t>GROUP TRAINING AND DEVELOPMENT LIMITED</t>
  </si>
  <si>
    <t>BURY CATHOLIC PREPARATORY SCHOOL</t>
  </si>
  <si>
    <t>LITTLE GADDESDEN CHURCH OF ENGLAND VOLUNTARY AIDED PRIMARY SCHOOL</t>
  </si>
  <si>
    <t>ST MARK'S COFE PRIMARY SCHOOL, MORWENSTOW</t>
  </si>
  <si>
    <t>B YOUNG STARS LTD</t>
  </si>
  <si>
    <t>IMS SCOTLAND LIMITED</t>
  </si>
  <si>
    <t>IRVING LEAN CONSULTANCY LTD</t>
  </si>
  <si>
    <t>THE BUSINESS TRAINING COMPANY (YORKSHIRE) LIMITED</t>
  </si>
  <si>
    <t>WORKTREE</t>
  </si>
  <si>
    <t>RED BEAR NETWORK LTD</t>
  </si>
  <si>
    <t>CREATE THE FUTURE LIMITED</t>
  </si>
  <si>
    <t>STAMSHAW INFANT SCHOOL</t>
  </si>
  <si>
    <t>SKILLS FOR WORK (UK) LIMITED</t>
  </si>
  <si>
    <t>ST MARY'S ROMAN CATHOLIC PRIMARY SCHOOL STOCKPORT</t>
  </si>
  <si>
    <t>ADVANCED EDUCATION - CRONKEYSHAW</t>
  </si>
  <si>
    <t>BE SAFE TRAINING SERVICES LIMITED</t>
  </si>
  <si>
    <t>THORNBECK COLLEGE - NORTH EAST AUTISM SOCIETY</t>
  </si>
  <si>
    <t>COUNCIL FOR VOLUNTARY SERVICE CENTRAL LANCASHIRE</t>
  </si>
  <si>
    <t>SOUTH LONDON TAMIL WELFARE GROUP</t>
  </si>
  <si>
    <t>SCISSETT CHURCH OF ENGLAND ACADEMY</t>
  </si>
  <si>
    <t>TENTERDEN INFANT SCHOOL</t>
  </si>
  <si>
    <t>THE BOSTON GRAMMAR SCHOOL</t>
  </si>
  <si>
    <t>DRUMBOWIE PRIMARY SCHOOL</t>
  </si>
  <si>
    <t>EETEC</t>
  </si>
  <si>
    <t>FEEL GOOD FACTOR (LEEDS)</t>
  </si>
  <si>
    <t>ROY IDDON ASSOCIATES LIMITED</t>
  </si>
  <si>
    <t>KETTERING COMMUNITY LEISURE LIMITED</t>
  </si>
  <si>
    <t>SAFETYNOW TRAINING LIMITED</t>
  </si>
  <si>
    <t>DOVE COFE ACADEMY</t>
  </si>
  <si>
    <t>PIERREPONT GAMSTON PRIMARY SCHOOL</t>
  </si>
  <si>
    <t>TWO MOORS PRIMARY SCHOOL</t>
  </si>
  <si>
    <t>THE OAKLAND TRAINING CONSULTANCY LIMITED</t>
  </si>
  <si>
    <t>HEREFORDSHIRE, LUDLOW, AND NORTH SHROPSHIRE COLLEGE</t>
  </si>
  <si>
    <t>BECKFOOT UPPER HEATON</t>
  </si>
  <si>
    <t>UPRISING LEADERSHIP</t>
  </si>
  <si>
    <t>HEADLANDS PRIMARY SCHOOL</t>
  </si>
  <si>
    <t>WALZAR MANAGEMENT AND TRAINING CONSULTANTS LTD</t>
  </si>
  <si>
    <t>UNIK SUPPORT SERVICES LIMITED</t>
  </si>
  <si>
    <t>FAMILY HOUSING ASSOCIATION (BIRMINGHAM)LIMITED</t>
  </si>
  <si>
    <t>FJN GROUP LTD</t>
  </si>
  <si>
    <t>LA BOULANGERIE LTD</t>
  </si>
  <si>
    <t>FORRES ACADEMY</t>
  </si>
  <si>
    <t>ASPIRE LEARNING AND DEVELOPMENT LIMITED</t>
  </si>
  <si>
    <t>CHARBOROUGH ROAD PRIMARY SCHOOL</t>
  </si>
  <si>
    <t>GREENSTED PRIMARY SCHOOL &amp; NURSERY</t>
  </si>
  <si>
    <t>BRADFORD COMMUNITY ALLIANCE CIC</t>
  </si>
  <si>
    <t>ALL SAINTS CHURCH OF ENGLAND VOLUNTARY CONTROLLED PRIMARY SCHOOL</t>
  </si>
  <si>
    <t>LIGHT HALL SCHOOL SPECIALIST MATHEMATICS AND COMPUTING COLLEGE</t>
  </si>
  <si>
    <t>BUSINESS TRAINING LIMITED</t>
  </si>
  <si>
    <t>DIGITAL RAINBOW PROJECT CONSULTANTS LIMITED</t>
  </si>
  <si>
    <t>SOCIAL WORKS LIMITED</t>
  </si>
  <si>
    <t>BROADCLOUGH LODGE</t>
  </si>
  <si>
    <t>NECTON VA PRIMARY SCHOOL</t>
  </si>
  <si>
    <t>REDRIFF PRIMARY SCHOOL</t>
  </si>
  <si>
    <t>BUSEC NOVA LTD</t>
  </si>
  <si>
    <t>LEARNED</t>
  </si>
  <si>
    <t>AIRX JET SUPPORT LIMITED</t>
  </si>
  <si>
    <t>SYSCO BUSINESS SKILLS ACADEMY LIMITED</t>
  </si>
  <si>
    <t>ENSIS SOLUTIONS LIMITED</t>
  </si>
  <si>
    <t>TRAIN IN A DAY LIMITED</t>
  </si>
  <si>
    <t>METAGEDU APPRENTICESHIPS LTD</t>
  </si>
  <si>
    <t>WOODLANDS EDUCATION CENTRE</t>
  </si>
  <si>
    <t>ZAIBA KHAN TRAINING ACADEMY LIMITED</t>
  </si>
  <si>
    <t>VOCATIONAL TRAINING CENTRE LIMITED</t>
  </si>
  <si>
    <t>P.A.S.T.WAYS LTD</t>
  </si>
  <si>
    <t>WALTON HALL ACADEMY</t>
  </si>
  <si>
    <t>PINNACLE COLLEGE UK LIMITED</t>
  </si>
  <si>
    <t>SOUTH BOROUGH PRIMARY SCHOOL</t>
  </si>
  <si>
    <t>LEARN TRAIN RECRUIT LTD</t>
  </si>
  <si>
    <t>ST MARY'S COFE FOUNDATION PRIMARY SCHOOL</t>
  </si>
  <si>
    <t>WOODHALL PRIMARY SCHOOL</t>
  </si>
  <si>
    <t>TUV UK LIMITED</t>
  </si>
  <si>
    <t>THE OAKS SECONDARY SCHOOL</t>
  </si>
  <si>
    <t>THE RIDGEWAY CHURCH OF ENGLAND (C) PRIMARY SCHOOL</t>
  </si>
  <si>
    <t>OPPORTUNITY KNOCKS (NORTH EAST) CIC</t>
  </si>
  <si>
    <t>KIRKBYMOORSIDE COMMUNITY PRIMARY SCHOOL</t>
  </si>
  <si>
    <t>ACTIVE LANCASHIRE LIMITED</t>
  </si>
  <si>
    <t>CHELMSFORD HOSPITAL SCHOOL</t>
  </si>
  <si>
    <t>THE ROBERT OWEN CONSORTIUM</t>
  </si>
  <si>
    <t>TRINITY SOLUTIONS ACADEMY</t>
  </si>
  <si>
    <t>KING GEORGE V COLLEGE</t>
  </si>
  <si>
    <t>THE CEDAR CENTRE</t>
  </si>
  <si>
    <t>CRAIGENTINNY PRIMARY SCHOOL</t>
  </si>
  <si>
    <t>BUTE LIMITED</t>
  </si>
  <si>
    <t>THE SCHOOL AT HACKNEY CITY FARM</t>
  </si>
  <si>
    <t>THE ROWANS SCHOOL</t>
  </si>
  <si>
    <t>F-TEC FORKLIFT TRAINING ENGINEERING CENTRE LTD</t>
  </si>
  <si>
    <t>OAKLEIGH CONSULTING LIMITED</t>
  </si>
  <si>
    <t>FUTURE HEALTH AND SOCIAL CARE ASSOCIATION C.I.C.</t>
  </si>
  <si>
    <t>FUTURES THEATRE COMPANY</t>
  </si>
  <si>
    <t>NYEWOOD COFE INFANT SCHOOL, BOGNOR REGIS</t>
  </si>
  <si>
    <t>HERCULES SITE SERVICES PLC</t>
  </si>
  <si>
    <t>EVOLVE TRAINING AND LEARNING COMPANY LIMITED</t>
  </si>
  <si>
    <t>BRIGHT EDUCATION LONDON LTD</t>
  </si>
  <si>
    <t>BRITANNIA SAFETY CONSULTANTS LIMITED</t>
  </si>
  <si>
    <t>EASTNOR PAROCHIAL PRIMARY SCHOOL</t>
  </si>
  <si>
    <t>TYNE &amp; WEAR LGV DRIVER TRAINING CENTRE LIMITED</t>
  </si>
  <si>
    <t>JET JOBS EDUCATION AND TRAINING</t>
  </si>
  <si>
    <t>ACTION FOR OPPORTUNITY LIMITED</t>
  </si>
  <si>
    <t>MWH REALISATIONS LIMITED</t>
  </si>
  <si>
    <t>RADNOR HOUSE SEVENOAKS</t>
  </si>
  <si>
    <t>SUNNYDALE COMMUNITY COLLEGE FOR MATHS AND COMPUTING</t>
  </si>
  <si>
    <t>RENFREWSHIRE COUNCIL</t>
  </si>
  <si>
    <t>JOHN HERRIOTT ACADEMY</t>
  </si>
  <si>
    <t>CANCER RESEARCH UK</t>
  </si>
  <si>
    <t>BENGEWORTH CE ACADEMY</t>
  </si>
  <si>
    <t>TRAINING &amp; SECURITY SOLUTIONS LIMITED</t>
  </si>
  <si>
    <t>TUITION EXTRA (KENT) LIMITED</t>
  </si>
  <si>
    <t>KESTEVEN AND SLEAFORD HIGH SCHOOL SELECTIVE ACADEMY</t>
  </si>
  <si>
    <t>KING WILLIAM'S COLLEGE</t>
  </si>
  <si>
    <t>THE PACE CENTRE</t>
  </si>
  <si>
    <t>AFFECTIVE PERFORMANCE LIMITED</t>
  </si>
  <si>
    <t>NORTHUMBRIA YOUTH</t>
  </si>
  <si>
    <t>MICHELDEVER COFE PRIMARY SCHOOL</t>
  </si>
  <si>
    <t>FIVE RIVERS MULTI ACADEMY TRUST</t>
  </si>
  <si>
    <t>KLS BUSINESS CONSULTANCY LTD</t>
  </si>
  <si>
    <t>THE MALL SCHOOL</t>
  </si>
  <si>
    <t>TRAINING CIRCLE LTD</t>
  </si>
  <si>
    <t>PEOPLE SOURCE CONSULTING LIMITED</t>
  </si>
  <si>
    <t>THE PILGRIM PARTNERSHIP EBITT</t>
  </si>
  <si>
    <t>ADVENTURE BASED LEARNING COMMUNITY INTEREST COMPANY</t>
  </si>
  <si>
    <t>ROLL-RITE FORKLIFT LTD</t>
  </si>
  <si>
    <t>AIR CONDITIONING PROJECTS LIMITED</t>
  </si>
  <si>
    <t>KALLIOPE PROFESSIONAL TRAINING LLP</t>
  </si>
  <si>
    <t>STEPS 2 SECURITY TRAINING LIMITED</t>
  </si>
  <si>
    <t>THE ENTERPRISE ADVISOR SERVICE LIMITED</t>
  </si>
  <si>
    <t>IAN FISHER</t>
  </si>
  <si>
    <t>HORSHAM MONTESSORI LIMITED</t>
  </si>
  <si>
    <t>THE ST MARYLEBONE COFE SCHOOL</t>
  </si>
  <si>
    <t>LIMITLESS ACADEMY OF PERFORMING ARTS LTD</t>
  </si>
  <si>
    <t>ST CUTHBERT'S CATHOLIC PRIMARY SCHOOL, ENGLEFIELD GREEN</t>
  </si>
  <si>
    <t>ST RUMON'S CHURCH OF ENGLAND (VC) INFANTS SCHOOL</t>
  </si>
  <si>
    <t>COGENT INSIGHT LIMITED</t>
  </si>
  <si>
    <t>SEABURY BEAUMONT LLP</t>
  </si>
  <si>
    <t>GREEN LIGHT SKILLS LIMITED</t>
  </si>
  <si>
    <t>TUDOR ACADEMY</t>
  </si>
  <si>
    <t>BORROWFIELD PRIMARY SCHOOL</t>
  </si>
  <si>
    <t>QUAY VIEW SCHOOL</t>
  </si>
  <si>
    <t>BLESSED JOHN DUCKETT CATHOLIC PRIMARY SCHOOL</t>
  </si>
  <si>
    <t>UPPINGHAM CHURCH OF ENGLAND PRIMARY SCHOOL</t>
  </si>
  <si>
    <t>GREAT MOOR INFANT SCHOOL</t>
  </si>
  <si>
    <t>DAVENTRY DISTRICT COUNCIL</t>
  </si>
  <si>
    <t>EXHALL JUNIOR SCHOOL</t>
  </si>
  <si>
    <t>CARE FIRST LIMITED</t>
  </si>
  <si>
    <t>FUTURE LIVING HERTFORD</t>
  </si>
  <si>
    <t>ORMISTON SIX VILLAGES ACADEMY</t>
  </si>
  <si>
    <t>LEADERSHIP THROUGH SPORT AND BUSINESS</t>
  </si>
  <si>
    <t>BESPOKE NUTRITION AND FITNESS LIMITED</t>
  </si>
  <si>
    <t>EQUITRAIN LIMITED</t>
  </si>
  <si>
    <t>NEXT LEVEL PROSPECTS LTD</t>
  </si>
  <si>
    <t>MERSEYSIDE REFUGEE SUPPORT NETWORK</t>
  </si>
  <si>
    <t>WEEKE PRIMARY SCHOOL</t>
  </si>
  <si>
    <t>THE QUEEN ELIZABETH SCHOOL</t>
  </si>
  <si>
    <t>WILLOWBANK PRIMARY SCHOOL</t>
  </si>
  <si>
    <t>PROFESSIONAL BEAUTY TRAINING LTD.</t>
  </si>
  <si>
    <t>HORSFORTH NEWLAITHES PRIMARY SCHOOL</t>
  </si>
  <si>
    <t>MLP ARTS LTD</t>
  </si>
  <si>
    <t>ESELAR TRAINING &amp; EDUCATION</t>
  </si>
  <si>
    <t>SUCCESSFUL MUMS LTD</t>
  </si>
  <si>
    <t>SOLENT MIDDLE SCHOOL</t>
  </si>
  <si>
    <t>AUDENSHAW PRIMARY SCHOOL</t>
  </si>
  <si>
    <t>CROSCOMBE CHURCH OF ENGLAND PRIMARY SCHOOL</t>
  </si>
  <si>
    <t>WHITLEY CHAPEL CHURCH OF ENGLAND FIRST SCHOOL</t>
  </si>
  <si>
    <t>SGM GRAHAM LTD</t>
  </si>
  <si>
    <t>SILENT WHISPERS LTD</t>
  </si>
  <si>
    <t>DRAYTON COFE JUNIOR SCHOOL</t>
  </si>
  <si>
    <t>THE HEALTH CARE GROUP(THCG) LTD</t>
  </si>
  <si>
    <t>TURNER FREE SCHOOL</t>
  </si>
  <si>
    <t>CUSTOMISED CURRICULUM LTD</t>
  </si>
  <si>
    <t>THE BLUE COAT SCHOOL BIRMINGHAM</t>
  </si>
  <si>
    <t>NEXGEN ACADEMY LTD.</t>
  </si>
  <si>
    <t>LIBRAMENTUM LIMITED</t>
  </si>
  <si>
    <t>LONDON CITY COLLEGE</t>
  </si>
  <si>
    <t>DRYMEN PRIMARY SCHOOL</t>
  </si>
  <si>
    <t>CULTURAL INDUSTRIES DEVELOPMENT AGENCY LIMITED</t>
  </si>
  <si>
    <t>CARRINGTON RIDING CENTRE LIMITED</t>
  </si>
  <si>
    <t>NEWHAM NEW DEAL PARTNERSHIP</t>
  </si>
  <si>
    <t>PHEASEY PARK FARM PRIMARY SCHOOL</t>
  </si>
  <si>
    <t>ENERGY TECHNICAL ACADEMY LTD</t>
  </si>
  <si>
    <t>LEICESTERSHIRE COUNTY AND RUTLAND PRIMARY CARE TRUST</t>
  </si>
  <si>
    <t>SAFETYMEN LTD</t>
  </si>
  <si>
    <t>LUMINATE EDUCATION GROUP</t>
  </si>
  <si>
    <t>CLEARWATER SPECIAL PROJECTS LIMITED</t>
  </si>
  <si>
    <t>AYCLIFFE SECURE CENTRE</t>
  </si>
  <si>
    <t>IPSWICH TOWN FOUNDATION</t>
  </si>
  <si>
    <t>ALCONBURY COFE PRIMARY SCHOOL</t>
  </si>
  <si>
    <t>FINEANTS LIMITED</t>
  </si>
  <si>
    <t>CHORLTON PARK PRIMARY</t>
  </si>
  <si>
    <t>MAPPERLEY PLAINS PRIMARY AND NURSERY SCHOOL</t>
  </si>
  <si>
    <t>ST 07033535 LIMITED</t>
  </si>
  <si>
    <t>PR TRAINING SERVICES LTD</t>
  </si>
  <si>
    <t>WHEATLEY PARK SCHOOL</t>
  </si>
  <si>
    <t>ACADEMY OF EQUALITY &amp; EXCELLENCE LTD</t>
  </si>
  <si>
    <t>ST ANDREW'S CHURCH OF ENGLAND VOLUNTARY AIDED PRIMARY SCHOOL, HITCHIN</t>
  </si>
  <si>
    <t>MOSSOPS TRAINING LTD</t>
  </si>
  <si>
    <t>PENSHAW VIEW ENTERPRISES LIMITED</t>
  </si>
  <si>
    <t>GARDEN SUBURB JUNIOR SCHOOL</t>
  </si>
  <si>
    <t>ABAL SECURITY LIMITED</t>
  </si>
  <si>
    <t>TRAINING WORLD LIMITED</t>
  </si>
  <si>
    <t>MARSTON MONTGOMERY PRIMARY SCHOOL</t>
  </si>
  <si>
    <t>THOMAS'S CLAPHAM</t>
  </si>
  <si>
    <t>SPORTING COMMUNITIES COMMUNITY INTEREST COMPANY</t>
  </si>
  <si>
    <t>CRIGGLESTONE ST JAMES COFE PRIMARY ACADEMY</t>
  </si>
  <si>
    <t>SCOLL METHODS LIMITED</t>
  </si>
  <si>
    <t>OBLA UK</t>
  </si>
  <si>
    <t>WHITEPARISH ALL SAINTS CHURCH OF ENGLAND PRIMARY SCHOOL</t>
  </si>
  <si>
    <t>IMMANUEL AND ST ANDREW CHURCH OF ENGLAND PRIMARY SCHOOL</t>
  </si>
  <si>
    <t>FREEBROUGH SPECIALIST ENGINEERING COLLEGE</t>
  </si>
  <si>
    <t>PAKEFIELD SCHOOL</t>
  </si>
  <si>
    <t>AUTHENTIS VOCATIONAL SERVICES LLP</t>
  </si>
  <si>
    <t>ATTAIN LEARNING SOLUTIONS LIMITED</t>
  </si>
  <si>
    <t>CHRISTINA CHRISTOU</t>
  </si>
  <si>
    <t>ST JOHN THE EVANGELIST CHURCH SCHOOL</t>
  </si>
  <si>
    <t>THE CHIEF CONSTABLE OF NOTTINGHAMSHIRE</t>
  </si>
  <si>
    <t>DEAN TRUST ROSE BRIDGE</t>
  </si>
  <si>
    <t>HEADWAY DERBY</t>
  </si>
  <si>
    <t>ISLE OF AVALON FOUNDATION LIMITED</t>
  </si>
  <si>
    <t>HUNMANBY PRIMARY SCHOOL</t>
  </si>
  <si>
    <t>MARSHA MILES CONSULTANCY LIMITED</t>
  </si>
  <si>
    <t>ACE WORKPLACE LEARNING LIMITED</t>
  </si>
  <si>
    <t>CARTER TRAINING (SERVICES) LIMITED</t>
  </si>
  <si>
    <t>FIRST STOP CONSULTANCY LIMITED</t>
  </si>
  <si>
    <t>MARY EXTON PRIMARY SCHOOL</t>
  </si>
  <si>
    <t>ONESCHOOL GLOBAL YORK CAMPUS</t>
  </si>
  <si>
    <t>KNOP LAW PRIMARY SCHOOL</t>
  </si>
  <si>
    <t>1ST SERVICE LTD</t>
  </si>
  <si>
    <t>AUGHTON CHRIST CHURCH CHURCH OF ENGLAND VOLUNTARY CONTROLLED PRIMARY SCHOOL</t>
  </si>
  <si>
    <t>GLOBE LEARNING LTD</t>
  </si>
  <si>
    <t>ENGAGE COACH INTERNATIONAL LTD</t>
  </si>
  <si>
    <t>THE GLOBAL TRAVEL GROUP LIMITED</t>
  </si>
  <si>
    <t>BASS BUSINESS SKILLS LIMITED</t>
  </si>
  <si>
    <t>JOHN OF GAUNT INFANT AND NURSERY SCHOOL</t>
  </si>
  <si>
    <t>TUTORUM LEARNING AND ASSESSMENT LTD</t>
  </si>
  <si>
    <t>DISCOVERY NEW SCHOOL</t>
  </si>
  <si>
    <t>DSE (UK) LTD</t>
  </si>
  <si>
    <t>LEEDS TRAINING SERVICES LIMITED</t>
  </si>
  <si>
    <t>RAYBUX LTD</t>
  </si>
  <si>
    <t>ALCHEMY CONSULTANCY SERVICES LIMITED</t>
  </si>
  <si>
    <t>ASBESTOS AWARENESS &amp; ABATEMENT TRAINING COMPANY LIMITED</t>
  </si>
  <si>
    <t>SKILTS SCHOOL</t>
  </si>
  <si>
    <t>LONDON HIGHER ACADEMY OF INNOVATION AND RESEARCH LTD</t>
  </si>
  <si>
    <t>MAKEUP TRAINING COMPANY LTD</t>
  </si>
  <si>
    <t>MILL LANE PRIMARY SCHOOL</t>
  </si>
  <si>
    <t>NATIONAL HORSERACING COLLEGE LIMITED</t>
  </si>
  <si>
    <t>WYNNDALE PRIMARY SCHOOL</t>
  </si>
  <si>
    <t>HM PRISON FRANKLAND</t>
  </si>
  <si>
    <t>KRIMA CARE SERVICES LTD</t>
  </si>
  <si>
    <t>STAPLECROSS METHODIST PRIMARY SCHOOL</t>
  </si>
  <si>
    <t>NELSON ST PHILIP'S CHURCH OF ENGLAND PRIMARY SCHOOL</t>
  </si>
  <si>
    <t>COLLABORATIVE WORKING CENTRE (UK) LIMITED</t>
  </si>
  <si>
    <t>ST PATRICK'S HIGH SCHOOL</t>
  </si>
  <si>
    <t>GKF TRAINING LTD</t>
  </si>
  <si>
    <t>WEST DERBY TUITION LIMITED</t>
  </si>
  <si>
    <t>DUNAMIS THERAPY HUB LIMITED</t>
  </si>
  <si>
    <t>HEXTON JUNIOR MIXED AND INFANT SCHOOL</t>
  </si>
  <si>
    <t>UNION OF OIL INDUSTRIES AND NATURAL RESOURCES LTD</t>
  </si>
  <si>
    <t>LEARNING FROM EXPERIENCE TRUST LIMITED(THE)</t>
  </si>
  <si>
    <t>ST MARY'S JUNIOR MIXED SCHOOL</t>
  </si>
  <si>
    <t>SPENCER &amp; SYED LLP</t>
  </si>
  <si>
    <t>APC TRAINING LIMITED</t>
  </si>
  <si>
    <t>CLOWNE INFANT AND NURSERY SCHOOL</t>
  </si>
  <si>
    <t>ST MARY AND ST JOSEPH'S CATHOLIC SCHOOL</t>
  </si>
  <si>
    <t>KEXBOROUGH PRIMARY SCHOOL</t>
  </si>
  <si>
    <t>THE INSTITUTE OF CAST METALS ENGINEERS</t>
  </si>
  <si>
    <t>CARLUKE HIGH SCHOOL</t>
  </si>
  <si>
    <t>CATRINE PRIMARY SCHOOL</t>
  </si>
  <si>
    <t>TEST90000086</t>
  </si>
  <si>
    <t>I-SAFELY LTD</t>
  </si>
  <si>
    <t>SUTTON VENY COFE SCHOOL</t>
  </si>
  <si>
    <t>AXIOM DEVELOPMENT CONSULTANTS LTD</t>
  </si>
  <si>
    <t>VOX POPS INTERNATIONAL LIMITED</t>
  </si>
  <si>
    <t>MARVELL TRAINING &amp; DEVELOPMENT &amp; CONSULTANCY SERVICES LIMITED</t>
  </si>
  <si>
    <t>EAGIT LTD.</t>
  </si>
  <si>
    <t>SAFFRON GREEN PRIMARY SCHOOL</t>
  </si>
  <si>
    <t>F.T.S. SOLUTIONS LIMITED</t>
  </si>
  <si>
    <t>CAREQUEST LIMITED</t>
  </si>
  <si>
    <t>PARK EDGE CONTRACTS LTD</t>
  </si>
  <si>
    <t>CUMBRIA PROFICIENCY TESTS COMMITTEE FOR AGRICULTURE AND HORTICULTURE</t>
  </si>
  <si>
    <t>JOSSOUR LTD</t>
  </si>
  <si>
    <t>ST EDMUND'S RC PRIMARY SCHOOL</t>
  </si>
  <si>
    <t>ST JOSEPH'S CATHOLIC PRIMARY AND NURSERY SCHOOL</t>
  </si>
  <si>
    <t>DURHAM LANE PRIMARY SCHOOL</t>
  </si>
  <si>
    <t>COMPASS QUALIFICATIONS LIMITED</t>
  </si>
  <si>
    <t>SJR EDUCATION AND TRAINING LTD</t>
  </si>
  <si>
    <t>CALDER VALLEY STEINER SCHOOL</t>
  </si>
  <si>
    <t>PENNYBURN PRIMARY SCHOOL</t>
  </si>
  <si>
    <t>HACKWOOD PRIMARY ACADEMY</t>
  </si>
  <si>
    <t>CURO CHOICE LIMITED</t>
  </si>
  <si>
    <t>RADLETT LODGE SCHOOL</t>
  </si>
  <si>
    <t>CHAS. NEWENS MARINE CO. LIMITED</t>
  </si>
  <si>
    <t>CLAPHAM TERRACE COMMUNITY PRIMARY SCHOOL AND NURSERY</t>
  </si>
  <si>
    <t>RIGHT STEP EDUCATION LTD</t>
  </si>
  <si>
    <t>SHEUCHAN SCHOOL</t>
  </si>
  <si>
    <t>EASINGTON DISTRICT COUNCIL</t>
  </si>
  <si>
    <t>HODGKINSON BUILDERS (DERBY) LTD</t>
  </si>
  <si>
    <t>HEADINGTON SCHOOL</t>
  </si>
  <si>
    <t>THE MANCHESTER GRAMMAR SCHOOL</t>
  </si>
  <si>
    <t>ST WERBURGH'S AND ST COLUMBA'S CATHOLIC PRIMARY SCHOOL</t>
  </si>
  <si>
    <t>WESTWOOD PARK COMMUNITY PRIMARY SCHOOL</t>
  </si>
  <si>
    <t>THE EAST KENT HOSPITAL SCHOOL SERVICE</t>
  </si>
  <si>
    <t>NEW PASTURE LANE PRIMARY SCHOOL</t>
  </si>
  <si>
    <t>PARKVIEW SPECIAL SCHOOL</t>
  </si>
  <si>
    <t>BOLTON &amp; BURY EDUCATION BUSINESS PARTNERSHIP LIMITED</t>
  </si>
  <si>
    <t>OSBORNE PARTNERSHIP</t>
  </si>
  <si>
    <t>PARKSIDE COMMUNITY SCHOOL</t>
  </si>
  <si>
    <t>RIGHTANGLE CONSULTANCY (UK) LIMITED</t>
  </si>
  <si>
    <t>CONSULT THE EXPERTS LIMITED</t>
  </si>
  <si>
    <t>THE BANKFIELD SCHOOL</t>
  </si>
  <si>
    <t>ALDE VALLEY ACADEMY</t>
  </si>
  <si>
    <t>CEROC MIDLANDS LIMITED</t>
  </si>
  <si>
    <t>DIVERSITY SOLUTIONS CONSULTANCY LIMITED</t>
  </si>
  <si>
    <t>THE BICKNELL SCHOOL</t>
  </si>
  <si>
    <t>TECH CITY COLLEGE</t>
  </si>
  <si>
    <t>ST URSULA'S CATHOLIC PRIMARY SCHOOL</t>
  </si>
  <si>
    <t>GROW INSPIRES</t>
  </si>
  <si>
    <t>MOUNTAIN ASH COMPREHENSIVE SCHOOL</t>
  </si>
  <si>
    <t>ALLIANCE LEARNING</t>
  </si>
  <si>
    <t>SCHOOL OF STITCHED TEXTILES LIMITED</t>
  </si>
  <si>
    <t>PRIMA TRAINING AND RECRUITMENT LTD</t>
  </si>
  <si>
    <t>CARDINAL HUME CATHOLIC SCHOOL</t>
  </si>
  <si>
    <t>STARBECK COMMUNITY PRIMARY SCHOOL</t>
  </si>
  <si>
    <t>ICE EDUCATION LIMITED</t>
  </si>
  <si>
    <t>YSGOL UWCHRADD CAERGYBI</t>
  </si>
  <si>
    <t>TRAINER SERVICES LTD</t>
  </si>
  <si>
    <t>SURVEYORS AND VALUERS ACCREDITATION LIMITED</t>
  </si>
  <si>
    <t>WYCHALL PRIMARY SCHOOL</t>
  </si>
  <si>
    <t>DIFFUSION ELITE SECURITY LTD</t>
  </si>
  <si>
    <t>THE THOMAS COWLEY HIGH SCHOOL</t>
  </si>
  <si>
    <t>JANE KETTLE CONSULTING LIMITED</t>
  </si>
  <si>
    <t>NEWTOWN CHURCH OF ENGLAND VOLUNTARY CONTROLLED PRIMARY SCHOOL</t>
  </si>
  <si>
    <t>ST THOMAS MORE CATHOLIC HIGH SCHOOL, A SPECIALIST SCHOOL FOR MATHS &amp; ICT</t>
  </si>
  <si>
    <t>ST NICHOLAS CHURCH OF ENGLAND FIRST SCHOOL</t>
  </si>
  <si>
    <t>BAXTER ASSOCIATES LIMITED</t>
  </si>
  <si>
    <t>NEAL ATWELL</t>
  </si>
  <si>
    <t>DIDAC LIMITED</t>
  </si>
  <si>
    <t>ENGLEBY ASSOCIATES LTD</t>
  </si>
  <si>
    <t>FOXBOROUGH MIDDLE SCHOOL</t>
  </si>
  <si>
    <t>WRENBURY PRIMARY SCHOOL</t>
  </si>
  <si>
    <t>ST MICHAEL'S ROMAN CATHOLIC VOLUNTARY AIDED COMPREHENSIVE SCHOOL</t>
  </si>
  <si>
    <t>TMI PRACTITIONER SERVICES LIMITED</t>
  </si>
  <si>
    <t>INNOVATIVE EDUCATION SOLUTIONS LIMITED</t>
  </si>
  <si>
    <t>ST GEORGE'S SCHOOL A CHURCH OF ENGLAND ACADEMY</t>
  </si>
  <si>
    <t>APEX TRAINING (PLANT) LIMITED</t>
  </si>
  <si>
    <t>KEY SUBJECT TUITION LTD</t>
  </si>
  <si>
    <t>HEADLANDS CHURCH OF ENGLAND VOLUNTARY CONTROLLED JUNIOR, INFANT AND NURSERY SCHOOL</t>
  </si>
  <si>
    <t>SUSANNE JOHNSON</t>
  </si>
  <si>
    <t>ST JOHN'S PRIMARY ACADEMY</t>
  </si>
  <si>
    <t>CAS TRAINING LIMITED</t>
  </si>
  <si>
    <t>GEMS NI ENTERPRISES LTD</t>
  </si>
  <si>
    <t>THE INSTITUTE OF COUNSELLING</t>
  </si>
  <si>
    <t>ROSE STREET PRIMARY SCHOOL</t>
  </si>
  <si>
    <t>TEACH YOU LIMITED</t>
  </si>
  <si>
    <t>GALLOWHILL PRIMARY SCHOOL</t>
  </si>
  <si>
    <t>HOYLAKE HOLY TRINITY COFE PRIMARY SCHOOL</t>
  </si>
  <si>
    <t>PASSMASTER DRIVING TUITION LIMITED</t>
  </si>
  <si>
    <t>BORDESLEY GREEN GIRLS' SCHOOL &amp; SIXTH FORM</t>
  </si>
  <si>
    <t>EAST MIDLANDS CHAMBER (DERBYSHIRE, NOTTINGHAMSHIRE, LEICESTERSHIRE)</t>
  </si>
  <si>
    <t>KIDMORE END CHURCH OF ENGLAND (AIDED) PRIMARY SCHOOL</t>
  </si>
  <si>
    <t>THE BECKLANDS SCHOOL</t>
  </si>
  <si>
    <t>ASTON COMPREHENSIVE SCHOOL</t>
  </si>
  <si>
    <t>SCOTSTOWN SCHOOL</t>
  </si>
  <si>
    <t>R T TRAINING SERVICES LTD</t>
  </si>
  <si>
    <t>ST JAMES COFE PRIMARY SCHOOL, DAISY HILL</t>
  </si>
  <si>
    <t>PIONEER TUTORS LIMITED</t>
  </si>
  <si>
    <t>NORTHUMBRIA ASSOCIATES LTD</t>
  </si>
  <si>
    <t>MORCHARD BISHOP CHURCH OF ENGLAND PRIMARY SCHOOL</t>
  </si>
  <si>
    <t>MACSAFE HEALTH AND SAFETY LIMITED</t>
  </si>
  <si>
    <t>LONG STRATTON HIGH SCHOOL</t>
  </si>
  <si>
    <t>WESTGATE COLLEGE</t>
  </si>
  <si>
    <t>CHATER INFANT SCHOOL</t>
  </si>
  <si>
    <t>BEACON HILL COMMUNITY SCHOOL</t>
  </si>
  <si>
    <t>WESTMINSTER ACADEMIES LIMITED</t>
  </si>
  <si>
    <t>N.T.S. LIMITED</t>
  </si>
  <si>
    <t>CHANTRY SCHOOL</t>
  </si>
  <si>
    <t>VISTA EMPLOYER SERVICES LTD</t>
  </si>
  <si>
    <t>WATERSIDE COMBINED SCHOOL</t>
  </si>
  <si>
    <t>INFORMATION HIGHWAY ASSISTANCE LTD</t>
  </si>
  <si>
    <t>18 CONSULTANCY LIMITED</t>
  </si>
  <si>
    <t>SMARTER INVENTORIES LTD</t>
  </si>
  <si>
    <t>ST MICHAEL'S CHURCH OF ENGLAND INFANT SCHOOL MAIDSTONE</t>
  </si>
  <si>
    <t>PARK VALE ACADEMY</t>
  </si>
  <si>
    <t>ACORN ASSESSMENT LTD</t>
  </si>
  <si>
    <t>THE BOWER GROUP LIMITED</t>
  </si>
  <si>
    <t>SIGN LANGUAGE BRINGS FREEDOM</t>
  </si>
  <si>
    <t>CARTERTON COMMUNITY COLLEGE</t>
  </si>
  <si>
    <t>MATHIESON TRAINING AND CONSULTANCY SERVICES LTD</t>
  </si>
  <si>
    <t>HM PRISON WEALSTUN</t>
  </si>
  <si>
    <t>FIRST BASE, IPSWICH</t>
  </si>
  <si>
    <t>FOREST GATE ACADEMY</t>
  </si>
  <si>
    <t>BALLYCASTLE HIGH SCHOOL</t>
  </si>
  <si>
    <t>EDENBRIDGE PRIMARY SCHOOL</t>
  </si>
  <si>
    <t>DENBURY PRIMARY SCHOOL</t>
  </si>
  <si>
    <t>BRIGHT EDUCATION &amp; PERSONAL SKILLS LTD</t>
  </si>
  <si>
    <t>INCLUSION UNLIMITED CIC</t>
  </si>
  <si>
    <t>LLANGROVE CE ACADEMY</t>
  </si>
  <si>
    <t>EASTON GARFORD ENDOWED COFE SCHOOL</t>
  </si>
  <si>
    <t>JOANNA SHACKLETON LIMITED</t>
  </si>
  <si>
    <t>ABBERLEY PAROCHIAL VC PRIMARY SCHOOL</t>
  </si>
  <si>
    <t>DOWNHAM PREPARATORY SCHOOL AND MONTESSORI NURSERY</t>
  </si>
  <si>
    <t>WESTCLIFF HIGH SCHOOL FOR BOYS ACADEMY</t>
  </si>
  <si>
    <t>VERNON PARK PRIMARY SCHOOL</t>
  </si>
  <si>
    <t>PRIMED TALENT LIMITED</t>
  </si>
  <si>
    <t>BREWING TECHNOLOGY SERVICES LIMITED</t>
  </si>
  <si>
    <t>NATIONAL GRID GAS PLC</t>
  </si>
  <si>
    <t>SKANSKA UK PLC</t>
  </si>
  <si>
    <t>AJE COLLEGE LTD</t>
  </si>
  <si>
    <t>DOWNSVIEW COMMUNITY PRIMARY SCHOOL</t>
  </si>
  <si>
    <t>LIME WALK PRIMARY SCHOOL</t>
  </si>
  <si>
    <t>MUSEUM OF LONDON ARCHAEOLOGY</t>
  </si>
  <si>
    <t>PEMBROKESHIRE PUPIL REFERRAL SERVICE</t>
  </si>
  <si>
    <t>BERNERA PRIMARY SCHOOL</t>
  </si>
  <si>
    <t>TEST90000140</t>
  </si>
  <si>
    <t>SEDGEFORD PRIMARY SCHOOL</t>
  </si>
  <si>
    <t>ST PETER'S SCHOOL 2-18</t>
  </si>
  <si>
    <t>OUR MINDS WORK LIMITED</t>
  </si>
  <si>
    <t>GEMAL COLLEGE LIMITED</t>
  </si>
  <si>
    <t>EARLS HALL PRIMARY SCHOOL</t>
  </si>
  <si>
    <t>NORTH GOSFORTH ACADEMY</t>
  </si>
  <si>
    <t>THE FIVE ISLANDS SCHOOL</t>
  </si>
  <si>
    <t>PETER GLADWIN PRIMARY SCHOOL</t>
  </si>
  <si>
    <t>LOCHGELLY SOUTH PRIMARY SCHOOL</t>
  </si>
  <si>
    <t>BINSTED CHURCH OF ENGLAND PRIMARY SCHOOL</t>
  </si>
  <si>
    <t>SOLITAIRE HOMECARE SERVICES LIMITED</t>
  </si>
  <si>
    <t>HOSPITALITY HARBOUR LTD</t>
  </si>
  <si>
    <t>JACOBS E&amp;C LIMITED</t>
  </si>
  <si>
    <t>ADVANCE ACCOUNTING &amp; CONSULTING SERVICES LIMITED</t>
  </si>
  <si>
    <t>TOUCAN EMPLOYMENT</t>
  </si>
  <si>
    <t>ZENITH TRAINING AND DEVELOPMENT CONSULTANCY LTD</t>
  </si>
  <si>
    <t>MOSSBOURNE COMMUNITY ACADEMY</t>
  </si>
  <si>
    <t>EAST DUNBARTONSHIRE ENTERPRISE TRUST LIMITED</t>
  </si>
  <si>
    <t>HOLLYCOMBE PRIMARY SCHOOL</t>
  </si>
  <si>
    <t>121 AESTHETICS COLLEGE LTD</t>
  </si>
  <si>
    <t>THE CHARTER SCHOOL EAST DULWICH</t>
  </si>
  <si>
    <t>LINCOLN MONKS ABBEY PRIMARY SCHOOL</t>
  </si>
  <si>
    <t>JOHN WOOD SCHOOL &amp; NURSERY</t>
  </si>
  <si>
    <t>ADMOR BUSINESS SOLUTIONS LIMITED</t>
  </si>
  <si>
    <t>ERASMUS DARWIN ACADEMY</t>
  </si>
  <si>
    <t>EXIGO TRAINING LTD.</t>
  </si>
  <si>
    <t>CENTRE ACADEMY LONDON</t>
  </si>
  <si>
    <t>PRECISION TRAINING UK LIMITED</t>
  </si>
  <si>
    <t>NICOLAS JAMES LIMITED</t>
  </si>
  <si>
    <t>THE DJ SCHOOL LIMITED</t>
  </si>
  <si>
    <t>GREENWAYS PRIMARY SCHOOL</t>
  </si>
  <si>
    <t>SACRED HEART CATHOLIC PRIMARY SCHOOL, CHORLEY</t>
  </si>
  <si>
    <t>MAYLANDSEA PRIMARY SCHOOL</t>
  </si>
  <si>
    <t>HILLCREST GRAMMAR SCHOOL (BRAMHALL)EDUCATIONAL TRUST LIMITED</t>
  </si>
  <si>
    <t>FOX - GREEN CORNS</t>
  </si>
  <si>
    <t>GLOUCESTERSHIRE NEIGHBOURHOOD PROJECTS NETWORK</t>
  </si>
  <si>
    <t>FALCON &amp; POINTER LTD</t>
  </si>
  <si>
    <t>NYABINGI ENTERPRISE CIC</t>
  </si>
  <si>
    <t>HIGH COURT ENFORCEMENT GROUP LIMITED</t>
  </si>
  <si>
    <t>CLEAR LINKS SUPPORT LTD.</t>
  </si>
  <si>
    <t>WOODWAY PARK SCHOOL AND COMMUNITY COLLEGE</t>
  </si>
  <si>
    <t>KENDAL COLLEGE</t>
  </si>
  <si>
    <t>CHARMOUTH PRIMARY SCHOOL</t>
  </si>
  <si>
    <t>JIVANJIT SINGH SAIMBHI</t>
  </si>
  <si>
    <t>RICHARD ATKINS PRIMARY SCHOOL</t>
  </si>
  <si>
    <t>EXETER ROYAL ACADEMY FOR DEAF EDUCATION</t>
  </si>
  <si>
    <t>EM ROOFING COLLEGE LIMITED</t>
  </si>
  <si>
    <t>DALE COMMUNITY PRIMARY SCHOOL</t>
  </si>
  <si>
    <t>BARTON ST LAWRENCE CHURCH OF ENGLAND PRIMARY SCHOOL</t>
  </si>
  <si>
    <t>PURE OUTDOOR LTD</t>
  </si>
  <si>
    <t>ESSENTIAL SPORTS TRAINING LTD</t>
  </si>
  <si>
    <t>MAINTENANCE TRAINING SERVICES (HELENSBURGH) LIMITED</t>
  </si>
  <si>
    <t>ILLUMINATE DEVELOPMENT LIMITED</t>
  </si>
  <si>
    <t>THE LEADERSHIP CHALLENGE LIMITED</t>
  </si>
  <si>
    <t>LIGHTMOOR VILLAGE PRIMARY SCHOOL</t>
  </si>
  <si>
    <t>PIMLICO SCHOOL</t>
  </si>
  <si>
    <t>BROCKLEY PRIMARY SCHOOL</t>
  </si>
  <si>
    <t>E P COLLIER PRIMARY SCHOOL</t>
  </si>
  <si>
    <t>LONGHOUGHTON CHURCH OF ENGLAND PRIMARY SCHOOL</t>
  </si>
  <si>
    <t>AIB TRAINING LTD</t>
  </si>
  <si>
    <t>MICRO MINERVA CONSULTANTS LIMITED</t>
  </si>
  <si>
    <t>CHOOSE2 CIC</t>
  </si>
  <si>
    <t>ST AUGUSTINE'S PRIORY</t>
  </si>
  <si>
    <t>SKILLS OFFICE NETWORK LTD</t>
  </si>
  <si>
    <t>MILFORD RESEARCH AND CONSULTANCY LIMITED</t>
  </si>
  <si>
    <t>TALKENGO LIMITED</t>
  </si>
  <si>
    <t>BIG BACK YARD LTD</t>
  </si>
  <si>
    <t>LOUISE BROGAN LTD</t>
  </si>
  <si>
    <t>BIRMINGHAM LAW CENTRE</t>
  </si>
  <si>
    <t>KIELDER PRIMARY SCHOOL AND NURSERY</t>
  </si>
  <si>
    <t>BISHOP CHILDS C.I.W. PRIMARY SCHOOL</t>
  </si>
  <si>
    <t>MYRRH TREE UK CIC</t>
  </si>
  <si>
    <t>SHOEFAYRE LIMITED</t>
  </si>
  <si>
    <t>BARTON CLOUGH PRIMARY SCHOOL</t>
  </si>
  <si>
    <t>INCLU CONSULTING LIMITED</t>
  </si>
  <si>
    <t>VOCALTECH (UK) LIMITED</t>
  </si>
  <si>
    <t>TRAINING FOR WOMEN NETWORK LIMITED</t>
  </si>
  <si>
    <t>EXCEL NORTH</t>
  </si>
  <si>
    <t>MAKE A DIFFERENCE ENTERPRISE NORTH WEST LTD.</t>
  </si>
  <si>
    <t>KBM BRITISH SCHOOL OF BUSINESS LTD</t>
  </si>
  <si>
    <t>BRUNTSFIELD PRIMARY SCHOOL</t>
  </si>
  <si>
    <t>CREATIVE PROCESS DIGITAL LTD</t>
  </si>
  <si>
    <t>GLENALA EDUCATION LTD</t>
  </si>
  <si>
    <t>CAREER CHOICES DEWIS GYRFA LTD.</t>
  </si>
  <si>
    <t>ACTION IN MANAGEMENT LIMITED</t>
  </si>
  <si>
    <t>HOLY FAMILY RC PRIMARY SCHOOL</t>
  </si>
  <si>
    <t>THINK LEAN LIMITED</t>
  </si>
  <si>
    <t>COMMUNITY REGENERATION TRUST NORTH EAST</t>
  </si>
  <si>
    <t>STOKEINTEIGNHEAD SCHOOL</t>
  </si>
  <si>
    <t>COMMUNITIES FIRST WESSEX</t>
  </si>
  <si>
    <t>WESTFIELD COMMUNITY SCHOOL</t>
  </si>
  <si>
    <t>AYAA EDUCATION AND CONSULTANCY LTD</t>
  </si>
  <si>
    <t>COLLENSWOOD SCHOOL</t>
  </si>
  <si>
    <t>WELLAND ACADEMY</t>
  </si>
  <si>
    <t>SUN HILL JUNIOR SCHOOL</t>
  </si>
  <si>
    <t>CROW LANE PRIMARY AND FOUNDATION STAGE SCHOOL</t>
  </si>
  <si>
    <t>SOMERSET BRIDGE PRIMARY SCHOOL</t>
  </si>
  <si>
    <t>LIVERPOOL CHAMBER OF COMMERCE C.I.C.</t>
  </si>
  <si>
    <t>WOODARD ACADEMIES TRUST</t>
  </si>
  <si>
    <t>HAYDOCK CONNECT</t>
  </si>
  <si>
    <t>ACOL CLEANING &amp; HYGIENE LIMITED</t>
  </si>
  <si>
    <t>SDL TRAINING SERVICES LIMITED</t>
  </si>
  <si>
    <t>ST PAUL'S CATHOLIC JUNIOR SCHOOL</t>
  </si>
  <si>
    <t>GRANTHAM PREPARATORY INTERNATIONAL SCHOOL</t>
  </si>
  <si>
    <t>JCOSS</t>
  </si>
  <si>
    <t>LINUXIT LIMITED</t>
  </si>
  <si>
    <t>LLANTARNAM  SCHOOL</t>
  </si>
  <si>
    <t>SHIREMOOR PRIMARY SCHOOL</t>
  </si>
  <si>
    <t>ENERGY CONSERVANCY LTD</t>
  </si>
  <si>
    <t>CAPITAL QUALITY LIMITED</t>
  </si>
  <si>
    <t>JOHN CHILTON SCHOOL</t>
  </si>
  <si>
    <t>HM PRISON GARTH</t>
  </si>
  <si>
    <t>CROYDON PEOPLES HOUSING ASSOCIATION LIMITED</t>
  </si>
  <si>
    <t>PLYMOUTH TUITION SERVICE: YOUNG PARENT'S CENTRE</t>
  </si>
  <si>
    <t>INDUSTRIAL SYSTEMS AND CONTROL LIMITED</t>
  </si>
  <si>
    <t>KESTREL HOUSE SCHOOL</t>
  </si>
  <si>
    <t>KING STREET (KS4) PRU</t>
  </si>
  <si>
    <t>RESPOND</t>
  </si>
  <si>
    <t>SEESAWS TRAINING LIMITED</t>
  </si>
  <si>
    <t>FLOREAT BRENTFORD PRIMARY SCHOOL</t>
  </si>
  <si>
    <t>VOYAGER TEFL LIMITED</t>
  </si>
  <si>
    <t>POWLEY FITNESS LTD.</t>
  </si>
  <si>
    <t>GREAT ROLLRIGHT CHURCH OF ENGLAND (AIDED) PRIMARY SCHOOL</t>
  </si>
  <si>
    <t>GRANGE PARK JUNIOR SCHOOL</t>
  </si>
  <si>
    <t>SANCTUARY CARE LIMITED</t>
  </si>
  <si>
    <t>KIRKBEAN SCHOOL</t>
  </si>
  <si>
    <t>EUROPEAN BUSINESS SCHOOL, LONDON</t>
  </si>
  <si>
    <t>CASTLE BROMWICH INFANT AND NURSERY SCHOOL</t>
  </si>
  <si>
    <t>BRIGHT BRIGHT LTD</t>
  </si>
  <si>
    <t>EASTHAMPSTEAD PARK COMMUNITY SCHOOL</t>
  </si>
  <si>
    <t>I.F.F RESEARCH LIMITED</t>
  </si>
  <si>
    <t>TAYLOR ROAD PRIMARY SCHOOL</t>
  </si>
  <si>
    <t>OUTDOOR-AMBITION LIMITED</t>
  </si>
  <si>
    <t>HOLISTIC COMMUNITY CARE LIMITED</t>
  </si>
  <si>
    <t>WAKEFIELD DISTRICT PRIMARY CARE TRUST</t>
  </si>
  <si>
    <t>REDWOOD EDUCATION CONSULTANCY LIMITED</t>
  </si>
  <si>
    <t>SEFTON COLLEGE LTD</t>
  </si>
  <si>
    <t>V S TRAINING LTD</t>
  </si>
  <si>
    <t>BISPHAM HIGH SCHOOL - AN ARTS COLLEGE</t>
  </si>
  <si>
    <t>ST BEDE'S COLLEGE</t>
  </si>
  <si>
    <t>OAKHURST COMMUNITY FIRST SCHOOL</t>
  </si>
  <si>
    <t>THE LINNET INDEPENDENT LEARNING CENTRE</t>
  </si>
  <si>
    <t>DATAPHILES LIMITED</t>
  </si>
  <si>
    <t>KIMBERLEY GROUP HOUSING LIMITED</t>
  </si>
  <si>
    <t>THE MARTIN GALLIER PROJECT</t>
  </si>
  <si>
    <t>MINDSPAN GLOBAL LIMITED</t>
  </si>
  <si>
    <t>ASSOCIATED BRITISH PORTS</t>
  </si>
  <si>
    <t>S A WALTON LIMITED</t>
  </si>
  <si>
    <t>CITY OF LEEDS SCHOOL</t>
  </si>
  <si>
    <t>JFDI CONSULTING LTD</t>
  </si>
  <si>
    <t>HAYMERLE SCHOOL</t>
  </si>
  <si>
    <t>PTD TRAINING LTD</t>
  </si>
  <si>
    <t>STANDISH ST WILFRID'S CHURCH OF ENGLAND PRIMARY ACADEMY</t>
  </si>
  <si>
    <t>SMILE ENHANCE ACADEMY LTD</t>
  </si>
  <si>
    <t>DANCE IN A BAG LLP</t>
  </si>
  <si>
    <t>SOUTHROP CHURCH OF ENGLAND PRIMARY SCHOOL</t>
  </si>
  <si>
    <t>GUIDELINE CAREER SERVICES LIMITED</t>
  </si>
  <si>
    <t>HIGHFIELD LEADERSHIP ACADEMY</t>
  </si>
  <si>
    <t>EDEN GIRLS' LEADERSHIP ACADEMY , MANCHESTER</t>
  </si>
  <si>
    <t>WALKER PARTNERSHIP (SCOTLAND) LLP</t>
  </si>
  <si>
    <t>BOWESFIELD PRIMARY SCHOOL</t>
  </si>
  <si>
    <t>SKILLS 4 LINCS LIMITED</t>
  </si>
  <si>
    <t>MANOR HILL FIRST SCHOOL</t>
  </si>
  <si>
    <t>OVERSEAL PRIMARY SCHOOL</t>
  </si>
  <si>
    <t>LEEDS AND BROOMFIELD CHURCH OF ENGLAND PRIMARY SCHOOL</t>
  </si>
  <si>
    <t>FLAX HILL JUNIOR ACADEMY</t>
  </si>
  <si>
    <t>CONTENTED LTD</t>
  </si>
  <si>
    <t>MOAT HOUSE PRIMARY SCHOOL</t>
  </si>
  <si>
    <t>YP TRAINING STRATEGIES LIMITED</t>
  </si>
  <si>
    <t>ST ALBANS AND OXFORD MINISTRY COURSE</t>
  </si>
  <si>
    <t>SYEDA ZAINAB TRUST</t>
  </si>
  <si>
    <t>KING'S ACADEMY PROSPECT</t>
  </si>
  <si>
    <t>DEFINE RESEARCH &amp; INSIGHT LIMITED</t>
  </si>
  <si>
    <t>ALL SAINTS CHURCH OF ENGLAND JUNIOR ACADEMY</t>
  </si>
  <si>
    <t>COCHRANE CASTLE PRIMARY</t>
  </si>
  <si>
    <t>ALDERBROOK PRIMARY SCHOOL</t>
  </si>
  <si>
    <t>INSPIRING HEALTHY LIFESTYLES LIMITED</t>
  </si>
  <si>
    <t>INTEGRIS LIMITED</t>
  </si>
  <si>
    <t>BARNFIELD COLLEGE</t>
  </si>
  <si>
    <t>HUNSBURY PARK PRIMARY SCHOOL</t>
  </si>
  <si>
    <t>LEIGH NORTH STREET PRIMARY SCHOOL</t>
  </si>
  <si>
    <t>EUROPEAN RETAIL AND MARKETING LTD</t>
  </si>
  <si>
    <t>SINGLETON CHURCH OF ENGLAND VOLUNTARY AIDED PRIMARY SCHOOL</t>
  </si>
  <si>
    <t>EVOLVE INTERNATIONAL LTD.</t>
  </si>
  <si>
    <t>MARKETRY LIMITED</t>
  </si>
  <si>
    <t>FAIRFORD CHURCH OF ENGLAND PRIMARY SCHOOL</t>
  </si>
  <si>
    <t>MATTERHORN LANGUAGES LIMITED</t>
  </si>
  <si>
    <t>SECURICARE INTERNATIONAL LIMITED</t>
  </si>
  <si>
    <t>ST FRANCIS DE SALES RC INFANT SCHOOL</t>
  </si>
  <si>
    <t>ROWLANDS CASTLE ST JOHN'S CHURCH OF ENGLAND CONTROLLED PRIMARY SCHOOL</t>
  </si>
  <si>
    <t>SECURITY AND FACILITIES EDUCATION LTD</t>
  </si>
  <si>
    <t>ST PATRICK'S CATHOLIC COLLEGE</t>
  </si>
  <si>
    <t>HULL WOMENS NETWORK LTD</t>
  </si>
  <si>
    <t>GATEWAY EDUCATION (LONDON) LIMITED</t>
  </si>
  <si>
    <t>OCTAVIAN SECURITY LIMITED</t>
  </si>
  <si>
    <t>CLAREMONT FAN COURT SCHOOL</t>
  </si>
  <si>
    <t>MOORLANDS TRAINING SERVICES LIMITED</t>
  </si>
  <si>
    <t>PARK MEAD PRIMARY</t>
  </si>
  <si>
    <t>MANARD 073 LIMITED</t>
  </si>
  <si>
    <t>WATLING PARK SCHOOL</t>
  </si>
  <si>
    <t>HM PRISON LEWES</t>
  </si>
  <si>
    <t>APPLETREE SCHOOL</t>
  </si>
  <si>
    <t>THE SEEDLEY AND LANGWORTHY TRUST</t>
  </si>
  <si>
    <t>BJ CUNNINGHAM LIMITED</t>
  </si>
  <si>
    <t>CASTLE MORPETH BOROUGH COUNCIL</t>
  </si>
  <si>
    <t>WOOLSTON SCHOOL LANGUAGE COLLEGE</t>
  </si>
  <si>
    <t>MANORFIELD CHURCH OF ENGLAND PRIMARY SCHOOL STONEY STANTON</t>
  </si>
  <si>
    <t>THE TYDD ST MARY CHURCH OF ENGLAND PRIMARY SCHOOL</t>
  </si>
  <si>
    <t>PINHOE CHURCH OF ENGLAND PRIMARY SCHOOL &amp; NURSERY</t>
  </si>
  <si>
    <t>STEPPING STONES EDUCATION AND TRAINING LIMITED</t>
  </si>
  <si>
    <t>SPIRIT SAILING LTD</t>
  </si>
  <si>
    <t>LEARN SKILLS TODAY LIMITED</t>
  </si>
  <si>
    <t>SAINT MARTIN'S CATHOLIC SCHOOL, STOKE GOLDING, LEICESTERSHIRE</t>
  </si>
  <si>
    <t>WINLATON WEST LANE COMMUNITY PRIMARY SCHOOL</t>
  </si>
  <si>
    <t>LIBRE DIGITAL</t>
  </si>
  <si>
    <t>BISHOP HENDERSON CHURCH OF ENGLAND PRIMARY SCHOOL</t>
  </si>
  <si>
    <t>ELLESMERE PORT CATHOLIC HIGH SCHOOL, A VOLUNTARY ACADEMY</t>
  </si>
  <si>
    <t>SLEAFORD JOINT SIXTH FORM</t>
  </si>
  <si>
    <t>CHROMIUM SECURITY SERVICES LTD</t>
  </si>
  <si>
    <t>BOBBING VILLAGE SCHOOL</t>
  </si>
  <si>
    <t>CHESHIRE HALTON + WARRINGTON RACE AND EQUALITY CENTRE</t>
  </si>
  <si>
    <t>SWAYTHLING HOUSING SOCIETY LIMITED</t>
  </si>
  <si>
    <t>OASIS ACADEMY BYRON</t>
  </si>
  <si>
    <t>LOTHIAN AND BORDERS FIRE AND RESCUE SERVICE</t>
  </si>
  <si>
    <t>CHINGFORD COFE PRIMARY SCHOOL</t>
  </si>
  <si>
    <t>LONGSTONE COFE PRIMARY SCHOOL</t>
  </si>
  <si>
    <t>YSGOL BOTWNNOG</t>
  </si>
  <si>
    <t>EMPLOYMENT INNOVATIONS LIMITED</t>
  </si>
  <si>
    <t>ASPIRE 2 TRAIN LTD</t>
  </si>
  <si>
    <t>ABC BOOKKEEPING &amp; ACCOUNTANCY LIMITED</t>
  </si>
  <si>
    <t>UP HOLLAND HIGH SCHOOL</t>
  </si>
  <si>
    <t>WADKIN LIMITED</t>
  </si>
  <si>
    <t>THE REDWAY SCHOOL</t>
  </si>
  <si>
    <t>BUSHEY HEATH PRIMARY SCHOOL</t>
  </si>
  <si>
    <t>EATON HALL SCHOOL, NORWICH</t>
  </si>
  <si>
    <t>PROFICIO EDUCATION LIMITED</t>
  </si>
  <si>
    <t>ST CUTHBERTS ROMAN CATHOLIC VOLUNTARY AIDED PRIMARY SCHOOL</t>
  </si>
  <si>
    <t>WHERE TWO RIVERS MEET COMMUNITY INTEREST COMPANY</t>
  </si>
  <si>
    <t>FALLIBROOME HIGH SCHOOL</t>
  </si>
  <si>
    <t>PRINCETON WRAY TRAINING AND CONSULTANCY LIMITED</t>
  </si>
  <si>
    <t>ST TEATH COMMUNITY PRIMARY SCHOOL</t>
  </si>
  <si>
    <t>FAIRFIELD SCHOOL OF BUSINESS LTD</t>
  </si>
  <si>
    <t>CARNAGILL COMMUNITY PRIMARY SCHOOL</t>
  </si>
  <si>
    <t>COPPERFIELD ACADEMY</t>
  </si>
  <si>
    <t>FORESIGHT NORTH EAST LINCOLNSHIRE LTD.</t>
  </si>
  <si>
    <t>PRESTON VOCATIONAL CENTRE LTD</t>
  </si>
  <si>
    <t>CLITHEROE BROOKSIDE PRIMARY SCHOOL</t>
  </si>
  <si>
    <t>PEOPLE AND BUSINESS DEVELOPMENT LTD</t>
  </si>
  <si>
    <t>BROOKVALE PRIMARY SCHOOL</t>
  </si>
  <si>
    <t>FOLLIFOOT CHURCH OF ENGLAND PRIMARY SCHOOL</t>
  </si>
  <si>
    <t>WADHAM COLLEGE</t>
  </si>
  <si>
    <t>TOWN LANE INFANT SCHOOL</t>
  </si>
  <si>
    <t>MDL REALISATIONS LIMITED</t>
  </si>
  <si>
    <t>ALL SAINTS CHURCH OF ENGLAND VOLUNTARY CONTROLLED MIDDLE SCHOOL, SUDBURY</t>
  </si>
  <si>
    <t>ROEFIELD SPECIALIST CARE LIMITED</t>
  </si>
  <si>
    <t>OPEN BOX EDUCATION CENTRE</t>
  </si>
  <si>
    <t>MILLTHORPE SCHOOL</t>
  </si>
  <si>
    <t>FIRST STEPS</t>
  </si>
  <si>
    <t>ST ANNE'S AND GUARDIAN ANGELS CATHOLIC PRIMARY SCHOOL</t>
  </si>
  <si>
    <t>VOYAGE CONCEPTS LIMITED</t>
  </si>
  <si>
    <t>LARNE HIGH SCHOOL</t>
  </si>
  <si>
    <t>CAUDWELL CHILDREN</t>
  </si>
  <si>
    <t>NORMAN MARK ONLINE LIMITED</t>
  </si>
  <si>
    <t>TRIDENT TRAINING LIMITED</t>
  </si>
  <si>
    <t>RAFT SOLUTIONS LIMITED</t>
  </si>
  <si>
    <t>CTO PROCESS SOLUTIONS LIMITED</t>
  </si>
  <si>
    <t>GARLINGE PRIMARY SCHOOL AND NURSERY</t>
  </si>
  <si>
    <t>THE DIGITAL COACH LIMITED</t>
  </si>
  <si>
    <t>THE WEST KENT HOSPITAL SCHOOL SERVICE</t>
  </si>
  <si>
    <t>THE DEAN YOUTH RECRUITMENT LTD</t>
  </si>
  <si>
    <t>ICEBLUE MARKETING AND DESIGN LIMITED</t>
  </si>
  <si>
    <t>ANDOVER PRIMARY SCHOOL</t>
  </si>
  <si>
    <t>GLAISDALE PRIMARY SCHOOL</t>
  </si>
  <si>
    <t>LEARNING AND DEVELOPMENT ACADEMY LIMITED</t>
  </si>
  <si>
    <t>PARADISE PRIMARY SCHOOL</t>
  </si>
  <si>
    <t>SHAHID AHMED</t>
  </si>
  <si>
    <t>POWERING YOUR POTENTIAL LTD</t>
  </si>
  <si>
    <t>XSCT LTD</t>
  </si>
  <si>
    <t>ROWDEN REALISATIONS 4 LIMITED</t>
  </si>
  <si>
    <t>FAIRLEY HOUSE SCHOOL</t>
  </si>
  <si>
    <t>ST MARY'S COFE SCHOOL, TRURO</t>
  </si>
  <si>
    <t>NOBLE MED SOLUTIONS LTD</t>
  </si>
  <si>
    <t>CARL DUISBERG CENTRES (UK) LIMITED</t>
  </si>
  <si>
    <t>COMPANIONS REAL BREAD CIC</t>
  </si>
  <si>
    <t>JOVIN SECURITY TRAINING LTD</t>
  </si>
  <si>
    <t>HM PRISON LIVERPOOL</t>
  </si>
  <si>
    <t>BREADSALL SUPPORT CENTRE</t>
  </si>
  <si>
    <t>ABBOTTS ANN CHURCH OF ENGLAND PRIMARY SCHOOL</t>
  </si>
  <si>
    <t>RIGHT OPTIONS PARTNERS LTD</t>
  </si>
  <si>
    <t>SAINT  JAMES'S</t>
  </si>
  <si>
    <t>OUR LADY QUEEN OF MARTYRS CATHOLIC PRIMARY SCHOOL - A CATHOLIC VOLUNTARY ACADEMY</t>
  </si>
  <si>
    <t>ELITE SPECIALIST SERVICES LTD</t>
  </si>
  <si>
    <t>CASTLE KENNEDY SCHOOL</t>
  </si>
  <si>
    <t>SNOWSPORTS TRAINING LIMITED</t>
  </si>
  <si>
    <t>THE NVQ TRAINING CENTRE LIMITED</t>
  </si>
  <si>
    <t>INSIGHT SKILLS LIMITED</t>
  </si>
  <si>
    <t>INTAKE PRIMARY SCHOOL</t>
  </si>
  <si>
    <t>HOLLY HALL MATHS AND COMPUTING COLLEGE</t>
  </si>
  <si>
    <t>FOULFORD PRIMARY SCHOOL</t>
  </si>
  <si>
    <t>TURN AROUND</t>
  </si>
  <si>
    <t>POWER NETWORKS (GB) LIMITED</t>
  </si>
  <si>
    <t>MERETTA TRAINING LIMITED</t>
  </si>
  <si>
    <t>LONGSANDS ACADEMY</t>
  </si>
  <si>
    <t>WOLVERHAMPTON CITY COUNCIL</t>
  </si>
  <si>
    <t>ROLE MODEL CONSULTING LIMITED</t>
  </si>
  <si>
    <t>LG DEVELOPMENT WORKS LIMITED</t>
  </si>
  <si>
    <t>GAIRLOCH HIGH SCHOOL</t>
  </si>
  <si>
    <t>CHARTERED INSTITUTION OF WASTES MANAGEMENT</t>
  </si>
  <si>
    <t>LANCASHIRE COLLEGE OF ADULT EDUCATION</t>
  </si>
  <si>
    <t>TORFAEN COUNTY BOROUGH COUNCIL</t>
  </si>
  <si>
    <t>INTEGRATION GATES COMMUNITY INTEREST COMPANY</t>
  </si>
  <si>
    <t>KEYED UP TRAINING LIMITED</t>
  </si>
  <si>
    <t>COMPUTER LITERACY LIMITED</t>
  </si>
  <si>
    <t>BARNS GREEN PRIMARY SCHOOL</t>
  </si>
  <si>
    <t>BELGRAVE HIGH SCHOOL</t>
  </si>
  <si>
    <t>CORBRIDGE (VA) CHURCH OF ENGLAND FIRST SCHOOL</t>
  </si>
  <si>
    <t>BRENTWOOD COUNTY HIGH SCHOOL</t>
  </si>
  <si>
    <t>LDC CARE COMPANY LTD</t>
  </si>
  <si>
    <t>JEP YOUTH ENGAGEMENT LTD</t>
  </si>
  <si>
    <t>RED BOX RESEARCH LIMITED</t>
  </si>
  <si>
    <t>JOHN STORER CHARNWOOD</t>
  </si>
  <si>
    <t>BAMBOO INNOVATIONS LTD</t>
  </si>
  <si>
    <t>MERIDIAN ANGEL PRIMARY SCHOOL</t>
  </si>
  <si>
    <t>SWAN LANE FIRST SCHOOL</t>
  </si>
  <si>
    <t>LATITUDE COMMUNITY RESOURCES LIMITED</t>
  </si>
  <si>
    <t>ST COLUMBA'S HIGH SCHOOL</t>
  </si>
  <si>
    <t>ABC LANGUAGES LIMITED</t>
  </si>
  <si>
    <t>SPECTRUM BUSINESS ONLINE LTD</t>
  </si>
  <si>
    <t>MOORINGS WAY INFANT SCHOOL</t>
  </si>
  <si>
    <t>LOVE TUITION LIMITED</t>
  </si>
  <si>
    <t>ENTERPRISE TRAINING CENTRE LLP</t>
  </si>
  <si>
    <t>Y PANT COMPREHENSIVE SCHOOL</t>
  </si>
  <si>
    <t>PROGRESS SAFETY LTD</t>
  </si>
  <si>
    <t>PROGRESSION 2 LIMITED</t>
  </si>
  <si>
    <t>MICKLEFIELD SCHOOL</t>
  </si>
  <si>
    <t>AFON TAF HIGH SCHOOL</t>
  </si>
  <si>
    <t>TOCKINGTON MANOR SCHOOL</t>
  </si>
  <si>
    <t>HM PRISON FOSTON HALL</t>
  </si>
  <si>
    <t>ST PETER'S COFE JUNIOR SCHOOL</t>
  </si>
  <si>
    <t>PRIMROSE HILL SCHOOL</t>
  </si>
  <si>
    <t>NORTON COMMUNITY PRIMARY SCHOOL</t>
  </si>
  <si>
    <t>SALTWATER TRAINING LTD</t>
  </si>
  <si>
    <t>OXFORD ONLINE SCHOOL LTD</t>
  </si>
  <si>
    <t>WARKWORTH CHURCH OF ENGLAND PRIMARY SCHOOL</t>
  </si>
  <si>
    <t>HENSHAW CHURCH OF ENGLAND VOLUNTARY AIDED PRIMARY SCHOOL</t>
  </si>
  <si>
    <t>INVESTED EDUCATION LTD</t>
  </si>
  <si>
    <t>WAKEFIELD GRAMMAR PRE-PREPARATORY SCHOOL</t>
  </si>
  <si>
    <t>CHALGROVE COMMUNITY PRIMARY SCHOOL</t>
  </si>
  <si>
    <t>MARKEATON PRIMARY SCHOOL</t>
  </si>
  <si>
    <t>SUMMERHILL SCHOOL</t>
  </si>
  <si>
    <t>XANDER TALENT LTD</t>
  </si>
  <si>
    <t>COMMUNITY ORIENTATED PROGRAMMES FOR EMPLOYMENT CIC</t>
  </si>
  <si>
    <t>ST BRIDE'S R C PRIMARY SCHOOL</t>
  </si>
  <si>
    <t>CRADLEY HIGH SCHOOL</t>
  </si>
  <si>
    <t>TSO EDUCATION LTD</t>
  </si>
  <si>
    <t>WARNHAM COFE PRIMARY SCHOOL</t>
  </si>
  <si>
    <t>RRITS UK LTD</t>
  </si>
  <si>
    <t>STROKE ASSOCIATION</t>
  </si>
  <si>
    <t>BEDGROVE INFANT SCHOOL</t>
  </si>
  <si>
    <t>ONSEC FM LTD</t>
  </si>
  <si>
    <t>GREEN FORCE HEALTHCARE LTD</t>
  </si>
  <si>
    <t>PARKSIDE SPORTS COLLEGE</t>
  </si>
  <si>
    <t>KINNEIL PRIMARY SCHOOL</t>
  </si>
  <si>
    <t>HM PRISON ASHWELL</t>
  </si>
  <si>
    <t>12 WORLD LIMITED</t>
  </si>
  <si>
    <t>MIDDLEFIELD RESIDENTIAL SCHOOL</t>
  </si>
  <si>
    <t>TRAINING 1ST LTD</t>
  </si>
  <si>
    <t>PLATANOS COLLEGE</t>
  </si>
  <si>
    <t>THE ASSESSMENT NETWORK LIMITED</t>
  </si>
  <si>
    <t>STEPS CENTRE</t>
  </si>
  <si>
    <t>OAKLANDS</t>
  </si>
  <si>
    <t>TACHO DATA SOLUTIONS LIMITED</t>
  </si>
  <si>
    <t>WELLFIELD INFANT AND NURSERY SCHOOL</t>
  </si>
  <si>
    <t>LIMINALIS LTD</t>
  </si>
  <si>
    <t>HALTWHISTLE UPPER SCHOOL ACADEMY</t>
  </si>
  <si>
    <t>NORFOLK SKI CLUB LIMITED(THE)</t>
  </si>
  <si>
    <t>YNYSYBWL PARTNERSHIP</t>
  </si>
  <si>
    <t>THURSO HIGH SCHOOL</t>
  </si>
  <si>
    <t>TAMESIDE COLLEGE</t>
  </si>
  <si>
    <t>BALDWIN COACHING LTD</t>
  </si>
  <si>
    <t>CHELSEA FC FOUNDATION</t>
  </si>
  <si>
    <t>FUSION TRAINING ACADEMY LIMITED</t>
  </si>
  <si>
    <t>CUMMERSDALE SCHOOL</t>
  </si>
  <si>
    <t>THE HOSPITAL AND HOME TUITION SICK CHILDREN'S SERVICE</t>
  </si>
  <si>
    <t>ASPIRING 2 ACHIEVE LTD</t>
  </si>
  <si>
    <t>GLENWOOD SCHOOL</t>
  </si>
  <si>
    <t>HILLSIDE SCHOOL</t>
  </si>
  <si>
    <t>TRINITY PRIMARY SCHOOL</t>
  </si>
  <si>
    <t>GRIMSBY INSTITUTE OF FURTHER AND HIGHER EDUCATION</t>
  </si>
  <si>
    <t>OMBERSLEY ENDOWED FIRST SCHOOL</t>
  </si>
  <si>
    <t>ART &amp; DESIGN SHORT COURSES LTD</t>
  </si>
  <si>
    <t>ST LEONARDS, HEATH AND REACH, VA LOWER SCHOOL</t>
  </si>
  <si>
    <t>PYRAMID TRAINING CONSULTANCY LIMITED</t>
  </si>
  <si>
    <t>PINNACLE BRIT CARE LTD</t>
  </si>
  <si>
    <t>STONYHURST ST MARY'S HALL</t>
  </si>
  <si>
    <t>ABBOTS LANGLEY SCHOOL</t>
  </si>
  <si>
    <t>ASQ CONSTRUCTION SERVICES LIMITED</t>
  </si>
  <si>
    <t>OAK MEADOW PRIMARY SCHOOL</t>
  </si>
  <si>
    <t>REDESDALE PRIMARY SCHOOL</t>
  </si>
  <si>
    <t>GWINEAR COMMUNITY PRIMARY SCHOOL</t>
  </si>
  <si>
    <t>HAL TRAINING SERVICES LIMITED</t>
  </si>
  <si>
    <t>NOMAD DEVELOPMENT INITIATIVE</t>
  </si>
  <si>
    <t>B SMART TRAINING LIMITED</t>
  </si>
  <si>
    <t>BEYOND GROUP LTD</t>
  </si>
  <si>
    <t>RONIN CONCEPTS ELITE LIMITED</t>
  </si>
  <si>
    <t>ST BARTHOLOMEWS'S CHURCH OF ENGLAND PRIMARY SCHOOL</t>
  </si>
  <si>
    <t>FOOD &amp; SAFETY LTD</t>
  </si>
  <si>
    <t>KEY STAGE 3 EDUCATION CENTRE</t>
  </si>
  <si>
    <t>HIGH SPEN PRIMARY SCHOOL</t>
  </si>
  <si>
    <t>TACOLNESTON CHURCH OF ENGLAND PRIMARY</t>
  </si>
  <si>
    <t>GREENSTEPS LEADERS OF TOMORROW C.I.C.</t>
  </si>
  <si>
    <t>THE ROYAL FORESTRY SOCIETY</t>
  </si>
  <si>
    <t>THE HATHAWAY ACADEMY</t>
  </si>
  <si>
    <t>CROYDON Y.M.C.A. HOUSING ASSOCIATION</t>
  </si>
  <si>
    <t>CONNECTIVITY LIMITED</t>
  </si>
  <si>
    <t>ST. JOHN'S COLLEGE LONDON LIMITED</t>
  </si>
  <si>
    <t>SHAWLANDS ACADEMY</t>
  </si>
  <si>
    <t>HILLS BRIDGE RAIL AND CONSTRUCTION LTD</t>
  </si>
  <si>
    <t>ST JOSEPH'S CATHOLIC PRIMARY SCHOOL - A CATHOLIC VOLUNTARY ACADEMY</t>
  </si>
  <si>
    <t>BOUSFIELD PRIMARY SCHOOL</t>
  </si>
  <si>
    <t>WYGATE PARK ACADEMY</t>
  </si>
  <si>
    <t>CARE CAREERS LIMITED</t>
  </si>
  <si>
    <t>LADY BOSWELL'S CHURCH OF ENGLAND VOLUNTARY AIDED PRIMARY SCHOOL, SEVENOAKS</t>
  </si>
  <si>
    <t>OPTIMUM TRAINING SERVICES LIMITED</t>
  </si>
  <si>
    <t>S.A. ASSOCIATES MANAGEMENT TRAINING LIMITED</t>
  </si>
  <si>
    <t>THE QUEEN ELIZABETH'S (1561) ENDOWED SCHOOL</t>
  </si>
  <si>
    <t>LIPA PRIMARY AND HIGH SCHOOL</t>
  </si>
  <si>
    <t>LEARNING REPUBLIC LTD</t>
  </si>
  <si>
    <t>ST TERESA OF CALCUTTA MULTI ACADEMY COMPANY</t>
  </si>
  <si>
    <t>SANDHURST PRIMARY SCHOOL</t>
  </si>
  <si>
    <t>CEFET</t>
  </si>
  <si>
    <t>TRINITY HOMELESS PROJECTS</t>
  </si>
  <si>
    <t>ESSENTIAL BEAUTY ACADEMY (NORTH EAST) LIMITED</t>
  </si>
  <si>
    <t>THORNTON IN CRAVEN COMMUNITY PRIMARY SCHOOL</t>
  </si>
  <si>
    <t>RIPPLEVALE SCHOOL</t>
  </si>
  <si>
    <t>KINGSWOOD HOUSE SCHOOL</t>
  </si>
  <si>
    <t>CALDECOTT FOUNDATION SCHOOL</t>
  </si>
  <si>
    <t>MELTON TRAINING CENTRE LTD</t>
  </si>
  <si>
    <t>SKEGNESS JUNIOR ACADEMY</t>
  </si>
  <si>
    <t>BIOPHYS LIMITED</t>
  </si>
  <si>
    <t>CNT ASSOCIATES LIMITED</t>
  </si>
  <si>
    <t>WEST ROW COMMUNITY PRIMARY SCHOOL</t>
  </si>
  <si>
    <t>Skills Funding Agency NCS</t>
  </si>
  <si>
    <t>RDFDIGITAL.COM LIMITED</t>
  </si>
  <si>
    <t>IMPAKT2 LLP</t>
  </si>
  <si>
    <t>SHRI GURU RAVIDASS SANGAT LUTON BEDFORDSHIRE</t>
  </si>
  <si>
    <t>ST MARGARET'S RC SCHOOL</t>
  </si>
  <si>
    <t>BOLDER ACADEMY</t>
  </si>
  <si>
    <t>ASTLEY COFE PRIMARY SCHOOL</t>
  </si>
  <si>
    <t>EBCHESTER COFE PRIMARY SCHOOL</t>
  </si>
  <si>
    <t>THE REFERENCING AGENCY LIMITED</t>
  </si>
  <si>
    <t>THE NEWPORT AND GWENT CHAMBER OF COMMERCE AND INDUSTRY</t>
  </si>
  <si>
    <t>VICTORIA COLLEGE</t>
  </si>
  <si>
    <t>PRESTON CANDOVER CHURCH OF ENGLAND PRIMARY SCHOOL</t>
  </si>
  <si>
    <t>OASIS ACADEMY JOHANNA</t>
  </si>
  <si>
    <t>JACK HUNT SCHOOL</t>
  </si>
  <si>
    <t>MORNINGTON PRIMARY SCHOOL</t>
  </si>
  <si>
    <t>BRIERLEY HILL PRIMARY SCHOOL</t>
  </si>
  <si>
    <t>LA PETITE ECOLE BILINGUE</t>
  </si>
  <si>
    <t>REFRESHING EDUCATION LIMITED</t>
  </si>
  <si>
    <t>ROSEACRE JUNIOR SCHOOL</t>
  </si>
  <si>
    <t>RICHMOND ADULT COMMUNITY COLLEGE (RACC)</t>
  </si>
  <si>
    <t>SCISSETT MIDDLE SCHOOL</t>
  </si>
  <si>
    <t>ROSLISTON COFE PRIMARY SCHOOL</t>
  </si>
  <si>
    <t>STUDY DIRECT COLLEGE LIMITED</t>
  </si>
  <si>
    <t>BEAUMONT ASSOCIATES (NORTHUMBERLAND) LTD.</t>
  </si>
  <si>
    <t>COSIMO CONSULTING LTD</t>
  </si>
  <si>
    <t>HOLY TRINITY COFE (C) PRIMARY SCHOOL</t>
  </si>
  <si>
    <t>CAMBRIDGESHIRE COMMUNITY FOUNDATION</t>
  </si>
  <si>
    <t>ST BARTHOLOMEW'S COFE VC PRIMARY SCHOOL</t>
  </si>
  <si>
    <t>SPROATLEY ENDOWED CHURCH OF ENGLAND VOLUNTARY CONTROLLED SCHOOL</t>
  </si>
  <si>
    <t>ACT IT LIMITED</t>
  </si>
  <si>
    <t>TADLEY COMMUNITY PRIMARY SCHOOL</t>
  </si>
  <si>
    <t>LEARNING &amp; TECHNOLOGY LIMITED</t>
  </si>
  <si>
    <t>ST HELENS COLLEGE</t>
  </si>
  <si>
    <t>442 TRAINING LTD</t>
  </si>
  <si>
    <t>BCT HOLDINGS LIMITED</t>
  </si>
  <si>
    <t>STRAITON PRIMARY SCHOOL</t>
  </si>
  <si>
    <t>MORPETH FIRST SCHOOL</t>
  </si>
  <si>
    <t>RENAISSANCE MANAGEMENT CONSULTANCY LIMITED</t>
  </si>
  <si>
    <t>GRID CONSULTING LIMITED</t>
  </si>
  <si>
    <t>STRABANE ENTERPRISE AGENCY</t>
  </si>
  <si>
    <t>WARMINGHAM COFE PRIMARY SCHOOL</t>
  </si>
  <si>
    <t>MORTON HODSON MANAGEMENT CONSULTANTS LIMITED</t>
  </si>
  <si>
    <t>INITIATIVE TRAINING &amp; ENTERPRISES LTD.</t>
  </si>
  <si>
    <t>THE CONNECTION AT ST MARTIN-IN-THE-FIELDS</t>
  </si>
  <si>
    <t>DEE POINT PRIMARY SCHOOL</t>
  </si>
  <si>
    <t>TRACK TRAINING LTD</t>
  </si>
  <si>
    <t>WIMBLEDON SCHOOL OF ENGLISH LIMITED</t>
  </si>
  <si>
    <t>ELLINGHAM HOSPITAL SCHOOL</t>
  </si>
  <si>
    <t>JEWELL ACADEMY BOURNEMOUTH</t>
  </si>
  <si>
    <t>HEMSWELL CLIFF PRIMARY SCHOOL</t>
  </si>
  <si>
    <t>HIGHER EDUCATION ASSOCIATES LIMITED</t>
  </si>
  <si>
    <t>WILTSHIRE POLICE AND CRIME COMMISSIONER</t>
  </si>
  <si>
    <t>FURNESS PRIMARY SCHOOL</t>
  </si>
  <si>
    <t>QUODOX TRAINING LIMITED</t>
  </si>
  <si>
    <t>RUSTY ROAD TO RECOVERY CIC</t>
  </si>
  <si>
    <t>NEWCASTLE RUGBY FOUNDATION</t>
  </si>
  <si>
    <t>F-TAC LTD</t>
  </si>
  <si>
    <t>EDEN DISTRICT COUNCIL</t>
  </si>
  <si>
    <t>DAPPER DOGS GROOMING LTD</t>
  </si>
  <si>
    <t>BAREFOOT COACHING LIMITED</t>
  </si>
  <si>
    <t>DYSLEXIA MATTERS SERVICES LLP</t>
  </si>
  <si>
    <t>BASE CONNECTIONS LTD</t>
  </si>
  <si>
    <t>PRIORA CONSULTING LIMITED</t>
  </si>
  <si>
    <t>BANKS LANE INFANT SCHOOL</t>
  </si>
  <si>
    <t>TIVIDALE COMMUNITY PRIMARY SCHOOL</t>
  </si>
  <si>
    <t>EMMANUEL MIDDLE CHURCH OF ENGLAND VOLUNTARY AIDED SCHOOL</t>
  </si>
  <si>
    <t>VIXIA ENTERPRISES LIMITED</t>
  </si>
  <si>
    <t>GOOSE GREEN PRIMARY AND NURSERY SCHOOL</t>
  </si>
  <si>
    <t>WOOTTON-BY-WOODSTOCK CHURCH OF ENGLAND (AIDED) PRIMARY SCHOOL</t>
  </si>
  <si>
    <t>CHAPMAN BENNETT ASSOCIATES LIMITED</t>
  </si>
  <si>
    <t>OXCLOSE COMMUNITY SCHOOL</t>
  </si>
  <si>
    <t>ST LUKE'S COFE FIRST SCHOOL</t>
  </si>
  <si>
    <t>IMECHE FIFE NDT LIMITED</t>
  </si>
  <si>
    <t>ORCHARD MEADOW PRIMARY SCHOOL</t>
  </si>
  <si>
    <t>E.B.G. (HELICOPTERS) LIMITED</t>
  </si>
  <si>
    <t>ESTEEM MULTI-ACADEMY TRUST</t>
  </si>
  <si>
    <t>VG ENERGY LIMITED</t>
  </si>
  <si>
    <t>SPECIFIC PERSONAL DEVELOPMENT TRAINING LTD.</t>
  </si>
  <si>
    <t>Oxbridge Education</t>
  </si>
  <si>
    <t>COMMUNITY FOOTBALL COACHING SKILLS LIMITED</t>
  </si>
  <si>
    <t>EVENT MANAGEMENT SECURITY SOLUTIONS LTD</t>
  </si>
  <si>
    <t>MRCCRM LTD</t>
  </si>
  <si>
    <t>UDELL GROUP LIMITED</t>
  </si>
  <si>
    <t>POWERED BY CAN LTD</t>
  </si>
  <si>
    <t>ALISON HALLFORD PARTNERSHIP LIMITED</t>
  </si>
  <si>
    <t>BARNINGHAM CHURCH OF ENGLAND VOLUNTARY CONTROLLED PRIMARY SCHOOL</t>
  </si>
  <si>
    <t>MERSEYSIDE DANCE AND DRAMA CENTRE LIMITED</t>
  </si>
  <si>
    <t>ST THOMAS A BECKET CATHOLIC PRIMARY SCHOOL</t>
  </si>
  <si>
    <t>BUILDING CRAFTS COLLEGE</t>
  </si>
  <si>
    <t>THE ENTERPRISE AND SKILLS COMPANY LIMITED</t>
  </si>
  <si>
    <t>WELLS CATHEDRAL SCHOOL</t>
  </si>
  <si>
    <t>HULL CITIZENS ADVICE BUREAU</t>
  </si>
  <si>
    <t>PITTON CHURCH OF ENGLAND VOLUNTARY AIDED PRIMARY SCHOOL</t>
  </si>
  <si>
    <t>MILLER RESEARCH (UK) LTD</t>
  </si>
  <si>
    <t>WISDOM STAFFING SOLUTIONS LTD</t>
  </si>
  <si>
    <t>OTTERBOURNE CHURCH OF ENGLAND PRIMARY SCHOOL</t>
  </si>
  <si>
    <t>LIFF PRIMARY SCHOOL</t>
  </si>
  <si>
    <t>OAKHAM COFE PRIMARY SCHOOL</t>
  </si>
  <si>
    <t>BLUE TRAINING (U.K.) LIMITED</t>
  </si>
  <si>
    <t>BRISTOL FREE SCHOOL</t>
  </si>
  <si>
    <t>WE CARE TRAINING SCHOOL</t>
  </si>
  <si>
    <t>WILTSHIRE BLIND ASSOCIATION</t>
  </si>
  <si>
    <t>SOMALI WELL WOMEN PROJECT</t>
  </si>
  <si>
    <t>GROUNDWORK NORTH WALES</t>
  </si>
  <si>
    <t>BROWMASTERS LTD</t>
  </si>
  <si>
    <t>PARADIGM DEVELOPMENT LIMITED</t>
  </si>
  <si>
    <t>WORKING ALTERNATIVES TRAINING AND EMPLOYMENT SOLUTIONS LIMITED</t>
  </si>
  <si>
    <t>SEPHORA'S FAME LIMITED</t>
  </si>
  <si>
    <t>HORTON COFE VA PRIMARY SCHOOL</t>
  </si>
  <si>
    <t>PEOPLE GROWTH LTD</t>
  </si>
  <si>
    <t>THINK INSPIRE &amp; CREATE LIMITED</t>
  </si>
  <si>
    <t>GOOLE COMMUNITY GROUP</t>
  </si>
  <si>
    <t>RAKTRAIN LIMITED</t>
  </si>
  <si>
    <t>MOUSETRAP MEDIA LIMITED</t>
  </si>
  <si>
    <t>LAKEVIEW SCHOOL</t>
  </si>
  <si>
    <t>BODY &amp; SOUL</t>
  </si>
  <si>
    <t>REACT 2 TRAINING LTD</t>
  </si>
  <si>
    <t>INTO GLOUCESTERSHIRE LLP</t>
  </si>
  <si>
    <t>CAMBIAN SCARBOROUGH SCHOOL</t>
  </si>
  <si>
    <t>FAIRWAY PRIMARY SCHOOL</t>
  </si>
  <si>
    <t>LOCHSIDE PRIMARY SCHOOL</t>
  </si>
  <si>
    <t>GREASBROUGH CENTRE</t>
  </si>
  <si>
    <t>TONYPANDY COMMUNITY COLLEGE</t>
  </si>
  <si>
    <t>THE BEORMUND COMMUNITY CENTRE</t>
  </si>
  <si>
    <t>WEST QUADRANT CHILDRENS SUPPORT CENTRE, HARLOW</t>
  </si>
  <si>
    <t>NORD ANGLIA TRAINING AND DEVELOPMENT SERVICES LIMITED</t>
  </si>
  <si>
    <t>WASTE TRAINING &amp; CONSULTANCY LTD</t>
  </si>
  <si>
    <t>RIVER MILL PRIMARY SCHOOL</t>
  </si>
  <si>
    <t>ASHWICKE HALL SCHOOL</t>
  </si>
  <si>
    <t>SEISDON TRAINING LTD</t>
  </si>
  <si>
    <t>CREATIVE DIFFERENCE TRAINING LTD</t>
  </si>
  <si>
    <t>ACADEMY OF MULTI-SKILLS,UK LTD</t>
  </si>
  <si>
    <t>HAMELIN TRUST</t>
  </si>
  <si>
    <t>STOKE HILL INFANT AND NURSERY SCHOOL</t>
  </si>
  <si>
    <t>E-CAREERS LIMITED</t>
  </si>
  <si>
    <t>HORIZON DRIVER TRAINING LTD</t>
  </si>
  <si>
    <t>LEARNING FOR LIFE BEDFORDSHIRE &amp; LUTON</t>
  </si>
  <si>
    <t>SPRINGWELL ALTERNATIVE ACADEMY LINCOLN</t>
  </si>
  <si>
    <t>CLIFTON COLLEGE</t>
  </si>
  <si>
    <t>APEX TRAINING CENTRES (UK) LIMITED</t>
  </si>
  <si>
    <t>EMMAUS CATHOLIC ACADEMY TRUST</t>
  </si>
  <si>
    <t>TRAINERS ASSOCIATES LTD</t>
  </si>
  <si>
    <t>WITAN INTERNATIONAL COLLEGE</t>
  </si>
  <si>
    <t>SCHOOL OF BUSINESS AND TECHNOLOGY LONDON LIMITED</t>
  </si>
  <si>
    <t>KENT &amp; MEDWAY TRAINING GTP</t>
  </si>
  <si>
    <t>HILLINGDON EDUCATION BUSINESS PARTNERSHIP LIMITED</t>
  </si>
  <si>
    <t>ESSENTIAL BUSINESS COMMUNICATIONS LIMITED</t>
  </si>
  <si>
    <t>MERESIDE CHURCH OF ENGLAND PRIMARY SCHOOL</t>
  </si>
  <si>
    <t>INSPIRED - IQ LTD.</t>
  </si>
  <si>
    <t>ST MARY'S COFE JUNIOR AND INFANT SCHOOL</t>
  </si>
  <si>
    <t>LYNSTED AND NORTON PRIMARY SCHOOL</t>
  </si>
  <si>
    <t>ROUNDABOUT TRAINING LIMITED</t>
  </si>
  <si>
    <t>DRIVEX LIMITED</t>
  </si>
  <si>
    <t>THE RIVER LEEN SCHOOL</t>
  </si>
  <si>
    <t>THE EVERGREEN CARE TRUST</t>
  </si>
  <si>
    <t>PINNER PARK PRIMARY SCHOOL</t>
  </si>
  <si>
    <t>JDS TRAINING LTD</t>
  </si>
  <si>
    <t>THURNBY, ST LUKE'S CHURCH OF ENGLAND PRIMARY SCHOOL</t>
  </si>
  <si>
    <t>HAYNES LOWER SCHOOL</t>
  </si>
  <si>
    <t>TOP HEIGHT TRAINING LTD</t>
  </si>
  <si>
    <t>WESTCLIFF HIGH SCHOOL FOR GIRLS</t>
  </si>
  <si>
    <t>LIVERPOOL PROGRESSIVE SCHOOL</t>
  </si>
  <si>
    <t>HIGH TECH ENGINEERING LIMITED</t>
  </si>
  <si>
    <t>LEEDS MIND</t>
  </si>
  <si>
    <t>HILL TOP PRIMARY ACADEMY</t>
  </si>
  <si>
    <t>RICOH UK LIMITED</t>
  </si>
  <si>
    <t>THE CLAREMONT WEST FAMILY CENTRE</t>
  </si>
  <si>
    <t>NORTHAMPTON COLLEGE</t>
  </si>
  <si>
    <t>CRAIGIEVAR SCHOOL</t>
  </si>
  <si>
    <t>BOWDON PREPARATORY SCHOOL FOR GIRLS</t>
  </si>
  <si>
    <t>HM PRISON DOVEGATE</t>
  </si>
  <si>
    <t>CASLON PRIMARY COMMUNITY  SCHOOL</t>
  </si>
  <si>
    <t>EFFECTIVE THINKING SKILLS LIMITED</t>
  </si>
  <si>
    <t>MARRIOTTS SCHOOL</t>
  </si>
  <si>
    <t>LEARNINVICTA LIMITED</t>
  </si>
  <si>
    <t>HM PRISON WOODHILL</t>
  </si>
  <si>
    <t>TRINITY SCHOOL, BELVEDERE</t>
  </si>
  <si>
    <t>SEARCHLIGHT SOLUTIONS LTD</t>
  </si>
  <si>
    <t>SHORECLIFFE TRAINING LIMITED</t>
  </si>
  <si>
    <t>WICKHAMBREAUX CHURCH OF ENGLAND PRIMARY SCHOOL</t>
  </si>
  <si>
    <t>FASHIONVILLA LIMITED</t>
  </si>
  <si>
    <t>AC2.COM PRODUCTIONS LTD.</t>
  </si>
  <si>
    <t>DIRECT IMPACT SOLUTIONS LTD</t>
  </si>
  <si>
    <t>MONUMENTAL TRAINING LTD</t>
  </si>
  <si>
    <t>WINGHIGH LIMITED</t>
  </si>
  <si>
    <t>AL-HIDAYA LIMITED</t>
  </si>
  <si>
    <t>PINK ELEPHANT LTD</t>
  </si>
  <si>
    <t>THE DISABLEMENT ASSOCIATION OF BARKING AND DAGENHAM</t>
  </si>
  <si>
    <t>HOLY TRINITY CHURCH OF ENGLAND (AIDED) PRIMARY SCHOOL</t>
  </si>
  <si>
    <t>NEWBOLD VERDON PRIMARY SCHOOL</t>
  </si>
  <si>
    <t>LISCARD PRIMARY SCHOOL</t>
  </si>
  <si>
    <t>JAMES WATT COLLEGE</t>
  </si>
  <si>
    <t>COMPETENT CONSULTANTS LTD</t>
  </si>
  <si>
    <t>YOUTHTRAIN LIMITED</t>
  </si>
  <si>
    <t>ST PETERS CHURCH OF ENGLAND VOLUNTARY AIDED PRIMARY SCHOOL, WEST HANNINGFIELD</t>
  </si>
  <si>
    <t>CHARSFIELD CHURCH OF ENGLAND PRIMARY SCHOOL</t>
  </si>
  <si>
    <t>SQUIRREL HAYES FIRST SCHOOL</t>
  </si>
  <si>
    <t>WYEDEAN SCHOOL AND 6TH FORM CENTRE</t>
  </si>
  <si>
    <t>BALFOUR JUNIOR SCHOOL</t>
  </si>
  <si>
    <t>NATURALLY WILD CONSULTANTS LTD</t>
  </si>
  <si>
    <t>LANGAR COFE PRIMARY SCHOOL</t>
  </si>
  <si>
    <t>FRANK BARNES SCHOOL FOR DEAF CHILDREN</t>
  </si>
  <si>
    <t>SELSIDE ENDOWED COFE PRIMARY SCHOOL</t>
  </si>
  <si>
    <t>WORCESTERSHIRE COUNTY COUNCIL</t>
  </si>
  <si>
    <t>TEST90000286</t>
  </si>
  <si>
    <t>ONE WIRRAL CIC</t>
  </si>
  <si>
    <t>ASH GREEN COMMUNITY PRIMARY SCHOOL</t>
  </si>
  <si>
    <t>AMAZE ASSOCIATES LTD</t>
  </si>
  <si>
    <t>HOLY TRINITY AND SAINT SILAS COFE PRIMARY SCHOOL, NW1</t>
  </si>
  <si>
    <t>TEST TRIN TRAGULA FE COLLEGE</t>
  </si>
  <si>
    <t>MOBILE ADVICE CO-OPERATIVE COMMUNITY INTEREST COMPANY</t>
  </si>
  <si>
    <t>SUSSEX CRICKET LIMITED</t>
  </si>
  <si>
    <t>EDALE RISE PRIMARY &amp; NURSERY SCHOOL</t>
  </si>
  <si>
    <t>NORTH FAWDON PRIMARY SCHOOL</t>
  </si>
  <si>
    <t>VANCOOTEN TREVORS RECRUITMENT LIMITED</t>
  </si>
  <si>
    <t>SRL ASSOCIATES LIMITED</t>
  </si>
  <si>
    <t>THE BELVIDERE CENTRE</t>
  </si>
  <si>
    <t>CROSSROADS HOUSING AND SUPPORT LTD</t>
  </si>
  <si>
    <t>DOWNSEND SCHOOL</t>
  </si>
  <si>
    <t>TEST90000278</t>
  </si>
  <si>
    <t>HEREFORD HAIR LTD</t>
  </si>
  <si>
    <t>FOVERAN SCHOOL</t>
  </si>
  <si>
    <t>BURNGREAVE CARE &amp; LEARNING LTD</t>
  </si>
  <si>
    <t>BEARTOWN EDUCATION AND TRAINING LTD</t>
  </si>
  <si>
    <t>LIONS SPORTS ACADEMY LIMITED</t>
  </si>
  <si>
    <t>THE WORKING KNOWLEDGE GROUP LIMITED</t>
  </si>
  <si>
    <t>T.H.O.M.A.S. (THOSE ON THE MARGINS OF A SOCIETY)</t>
  </si>
  <si>
    <t>PAIGHAM TV CIC</t>
  </si>
  <si>
    <t>QI PEOPLE LIMITED</t>
  </si>
  <si>
    <t>BARLEYHURST PARK PRIMARY</t>
  </si>
  <si>
    <t>WETHERBY SCHOOL</t>
  </si>
  <si>
    <t>KING'S COLLEGE SCHOOL</t>
  </si>
  <si>
    <t>NEWMAN CATHOLIC COLLEGE</t>
  </si>
  <si>
    <t>B 4 U MANAGEMENT SERVICES LTD</t>
  </si>
  <si>
    <t>ATTAIN2GAIN LTD</t>
  </si>
  <si>
    <t>PETALS TRAINING LIMITED</t>
  </si>
  <si>
    <t>HERBERT OF LIVERPOOL LTD</t>
  </si>
  <si>
    <t>TWYCROSS HOUSE PRE-PREPARATORY SCHOOL</t>
  </si>
  <si>
    <t>STOWFORD COLLEGE</t>
  </si>
  <si>
    <t>BEDFORD COLLEGE</t>
  </si>
  <si>
    <t>THE PEARS FAMILY SCHOOL</t>
  </si>
  <si>
    <t>ST LEONARD'S CHURCH OF ENGLAND PRIMARY ACADEMY, BLUNSDON</t>
  </si>
  <si>
    <t>CQ3 FUTURES CIC</t>
  </si>
  <si>
    <t>NICHOLSON SOLUTIONS LIMITED</t>
  </si>
  <si>
    <t>CLASSMATE LIMITED</t>
  </si>
  <si>
    <t>WYNDCLIFFE PRIMARY SCHOOL</t>
  </si>
  <si>
    <t>SYSTEM INFORMATION TECHNOLOGY LIMITED</t>
  </si>
  <si>
    <t>MITCHELL HIGH SCHOOL BUSINESS &amp; ENTERPRISE COLLEGE</t>
  </si>
  <si>
    <t>CHESTNUT PARK PRIMARY</t>
  </si>
  <si>
    <t>LIBERTON PRIMARY SCHOOL</t>
  </si>
  <si>
    <t>ELLEN TINKHAM SCHOOL</t>
  </si>
  <si>
    <t>CHARD WATCH CIC</t>
  </si>
  <si>
    <t>THE WILLOW CENTRE LTD</t>
  </si>
  <si>
    <t>BROCKHURST PRIMARY SCHOOL</t>
  </si>
  <si>
    <t>KING EDWARD VI NORTHFIELD SCHOOL FOR GIRLS</t>
  </si>
  <si>
    <t>CAPITAL WORKFORCE DEVELOPMENT LIMITED</t>
  </si>
  <si>
    <t>TOWN END JUNIOR SCHOOL</t>
  </si>
  <si>
    <t>MEDCARE UK  LIMITED</t>
  </si>
  <si>
    <t>ROCHDALE OLD ROAD</t>
  </si>
  <si>
    <t>WHILE FIRE &amp; SECURITY LTD</t>
  </si>
  <si>
    <t>PROSPECT HOUSE</t>
  </si>
  <si>
    <t>CLANDON COFE AIDED PRIMARY SCHOOL</t>
  </si>
  <si>
    <t>CCL UNIVERSAL LIMITED</t>
  </si>
  <si>
    <t>BUSINESS ENTERPRISE DEVELOPMENT C.I.C.</t>
  </si>
  <si>
    <t>LRA TRAINING LTD</t>
  </si>
  <si>
    <t>LEVEL1 CONSULTANCY AND TRAINING LIMITED</t>
  </si>
  <si>
    <t>CONFEDERATION OF TOURISM &amp; HOSPITALITY LIMITED</t>
  </si>
  <si>
    <t>EVEN SWINDON PRIMARY SCHOOL</t>
  </si>
  <si>
    <t>TIGHNABRUAICH PRIMARY SCHOOL</t>
  </si>
  <si>
    <t>FREDERICK NATTRASS PRIMARY ACADEMY</t>
  </si>
  <si>
    <t>FRENSHAM HEIGHTS SCHOOL</t>
  </si>
  <si>
    <t>WILMINGTON ENTERPRISE COLLEGE</t>
  </si>
  <si>
    <t>ALL SAINTS' CHURCH OF ENGLAND VOLUNTARY CONTROLLED PRIMARY SCHOOL, LAWSHALL</t>
  </si>
  <si>
    <t>VITTORIA PRIMARY SCHOOL</t>
  </si>
  <si>
    <t>COOPLAND &amp; SON (SCARBOROUGH) LIMITED</t>
  </si>
  <si>
    <t>CREATIVE TRAINING LTD</t>
  </si>
  <si>
    <t>IPSWICH TOWN FOOTBALL CLUB COMPANY LIMITED</t>
  </si>
  <si>
    <t>THE PILGRIM SCHOOL</t>
  </si>
  <si>
    <t>BRIGHTSPARKS WORKSHOPS CIC</t>
  </si>
  <si>
    <t>ETHICAL PIONEER LIMITED</t>
  </si>
  <si>
    <t>GRACE INCORPORATION FAITH TRUST (G.I.F.T)</t>
  </si>
  <si>
    <t>OBSIDEO TECHNOLOGIES LIMITED</t>
  </si>
  <si>
    <t>BUSHES PRIMARY SCHOOL</t>
  </si>
  <si>
    <t>BOWES PRIMARY SCHOOL</t>
  </si>
  <si>
    <t>OAKLANDS INFANT SCHOOL</t>
  </si>
  <si>
    <t>BARLOW HALL PRIMARY SCHOOL</t>
  </si>
  <si>
    <t>WATH COFE (A) PRIMARY SCHOOL</t>
  </si>
  <si>
    <t>CARRONSHORE PRIMARY SCHOOL</t>
  </si>
  <si>
    <t>MAJESTIC COLLEGE LIMITED</t>
  </si>
  <si>
    <t>SURFING GREAT BRITAIN</t>
  </si>
  <si>
    <t>DUNEDIN SCHOOL</t>
  </si>
  <si>
    <t>ALL SAINTS' ROMAN CATHOLIC HIGH SCHOOL, A VOLUNTARY ACADEMY</t>
  </si>
  <si>
    <t>PROCOMP SOLUTIONS LIMITED</t>
  </si>
  <si>
    <t>BLACKPOOL ST JOHN'S CHURCH OF ENGLAND PRIMARY SCHOOL</t>
  </si>
  <si>
    <t>CHURCHFIELDS SCHOOL</t>
  </si>
  <si>
    <t>QG BUSINESS SOLUTIONS LTD</t>
  </si>
  <si>
    <t>ST EDMUND CAMPION CATHOLIC PRIMARY SCHOOL</t>
  </si>
  <si>
    <t>ST ANNE'S RC PRIMARY SCHOOL CRUMPSALL MANCHESTER</t>
  </si>
  <si>
    <t>WANSDYKE SCHOOL</t>
  </si>
  <si>
    <t>MIDSOMER NORTON PRIMARY SCHOOL</t>
  </si>
  <si>
    <t>THE FITNESS DIRECTORY LTD</t>
  </si>
  <si>
    <t>MEL PRODUCTIONS (MUSIC EDUCATION LANGUAGE) LTD</t>
  </si>
  <si>
    <t>LEADGATE PRIMARY SCHOOL - SPLIT SITE</t>
  </si>
  <si>
    <t>THE EDINBURGH SCHOOL OF ENGLISH LIMITED</t>
  </si>
  <si>
    <t>UNITY TECH GROUP LTD</t>
  </si>
  <si>
    <t>CONTACT PROPERTY TRAINING LIMITED</t>
  </si>
  <si>
    <t>RUISLIP GARDENS PRIMARY SCHOOL</t>
  </si>
  <si>
    <t>SECURITY 21 LTD</t>
  </si>
  <si>
    <t>ARMY TRAINING AND RECRUITING AGENCY</t>
  </si>
  <si>
    <t>BLYTH RESOURCE &amp; INITIATIVE CENTRE</t>
  </si>
  <si>
    <t>BLOOMING BUDS LIMITED</t>
  </si>
  <si>
    <t>I-SELECT SOLUTIONS</t>
  </si>
  <si>
    <t>AESSEAL PLC</t>
  </si>
  <si>
    <t>BEV GEORGE CARE TRAINING CONSULTANCY LIMITED</t>
  </si>
  <si>
    <t>ADAMS ACADEMY INC. LTD</t>
  </si>
  <si>
    <t>GREEN PARK PRIMARY SCHOOL</t>
  </si>
  <si>
    <t>STAY ON TRACK TRAINING LTD</t>
  </si>
  <si>
    <t>MACKINTOSH INDEPENDENT LIMITED</t>
  </si>
  <si>
    <t>WISE ABILITY SERVICES LIMITED</t>
  </si>
  <si>
    <t>RELATE DERBY AND SOUTHERN DERBYSHIRE</t>
  </si>
  <si>
    <t>IMMEDIATE MEDICAL SOLUTIONS LTD</t>
  </si>
  <si>
    <t>P C E LIMITED</t>
  </si>
  <si>
    <t>FRANK WISE SCHOOL</t>
  </si>
  <si>
    <t>TRADE BASED TRAINING LIMITED</t>
  </si>
  <si>
    <t>BROADGREEN PRIMARY</t>
  </si>
  <si>
    <t>ALLARB LIMITED</t>
  </si>
  <si>
    <t>QUEEN ELEANOR PRIMARY ACADEMY</t>
  </si>
  <si>
    <t>WALK TALL SERVICES LIMITED</t>
  </si>
  <si>
    <t>ST FRANCIS XAVIER SIXTH FORM COLLEGE</t>
  </si>
  <si>
    <t>TUEL LANE INFANT SCHOOL</t>
  </si>
  <si>
    <t>THE PLUMBING ACADEMY LIMITED</t>
  </si>
  <si>
    <t>THE KS3 PUPIL REFERRAL UNIT  BURLEY PARK CENTRE</t>
  </si>
  <si>
    <t>ENHANCEMENT ONE LIMITED</t>
  </si>
  <si>
    <t>WINCANTON PLC</t>
  </si>
  <si>
    <t>THE NATIONAL SCHOOL, A COFE TECHNOLOGY COLLEGE</t>
  </si>
  <si>
    <t>FAR FOREST LEA MEMORIAL COFE PRIMARY SCHOOL</t>
  </si>
  <si>
    <t>WESTBRIDGE ACADEMY</t>
  </si>
  <si>
    <t>THE DERBY BOSNIA HERCEGOVINA COMMUNITY ASSOCIATION</t>
  </si>
  <si>
    <t>CHURCHILL CHURCH OF ENGLAND PRIMARY SCHOOL</t>
  </si>
  <si>
    <t>PARAGON TRAINING &amp; CONSULTANCY LTD</t>
  </si>
  <si>
    <t>TEST90000178</t>
  </si>
  <si>
    <t>NORTH LAKES SCHOOL</t>
  </si>
  <si>
    <t>AURORA PERCEPTIONS LIMITED</t>
  </si>
  <si>
    <t>THE STRIVE GROUP (TSG) LTD</t>
  </si>
  <si>
    <t>LANCASHIRE FOOTBALL ASSOCIATION LIMITED</t>
  </si>
  <si>
    <t>ENERGY TRAINING AUDIT SERVICES LIMITED</t>
  </si>
  <si>
    <t>ADINIA LIMITED</t>
  </si>
  <si>
    <t>BEDFORD ROAD PRIMARY SCHOOL</t>
  </si>
  <si>
    <t>QANTM COLLEGE LIMITED</t>
  </si>
  <si>
    <t>WARMINSTER SCHOOL</t>
  </si>
  <si>
    <t>COMMUNITY FOREST TRUST</t>
  </si>
  <si>
    <t>PLACE WITH PURPOSE C.I.C.</t>
  </si>
  <si>
    <t>NORTHWICK PARK PRIMARY AND NURSERY ACADEMY</t>
  </si>
  <si>
    <t>SOUND PRIMARY SCHOOL</t>
  </si>
  <si>
    <t>GEE CROSS HOLY TRINITY COFE  (VC) PRIMARY SCHOOL</t>
  </si>
  <si>
    <t>Coomb Briggs Primary School</t>
  </si>
  <si>
    <t>GTEC TRAINING LIMITED</t>
  </si>
  <si>
    <t>HYTHEHILL PRIMARY SCHOOL</t>
  </si>
  <si>
    <t>SKILLSIT LIMITED</t>
  </si>
  <si>
    <t>ROOSE SCHOOL</t>
  </si>
  <si>
    <t>ALBYN SCHOOL</t>
  </si>
  <si>
    <t>THE PRIORY SCHOOL, A BUSINESS AND ENTERPRISE COLLEGE</t>
  </si>
  <si>
    <t>NORTH SOMERCOTES COFE PRIMARY SCHOOL</t>
  </si>
  <si>
    <t>ST PETER'S CHURCH OF ENGLAND PRIMARY SCHOOL WYMONDHAM</t>
  </si>
  <si>
    <t>THE CITYWALL PROJECT COMMUNITY INTEREST COMPANY</t>
  </si>
  <si>
    <t>BIKEWIZE MOTORCYCLE RIDER TRAINING LIMITED</t>
  </si>
  <si>
    <t>LADYBROOK PRIMARY SCHOOL</t>
  </si>
  <si>
    <t>SCOTS GAS TRAINING LIMITED</t>
  </si>
  <si>
    <t>KIRKLEVINGTON PRIMARY SCHOOL</t>
  </si>
  <si>
    <t>SORT HOLDINGS LTD</t>
  </si>
  <si>
    <t>EXCEED LEARNING PARTNERSHIP</t>
  </si>
  <si>
    <t>OEE CONSULTING LIMITED</t>
  </si>
  <si>
    <t>TITAN PARTNERSHIP LTD</t>
  </si>
  <si>
    <t>LKMD LIMITED</t>
  </si>
  <si>
    <t>GROVE TRAINING LIMITED</t>
  </si>
  <si>
    <t>SCOURIE PRIMARY SCHOOL</t>
  </si>
  <si>
    <t>KING CHARLES PRIMARY SCHOOL</t>
  </si>
  <si>
    <t>HARVILLS HAWTHORN PRIMARY SCHOOL</t>
  </si>
  <si>
    <t>ESSEX TRAINING CENTRE LIMITED</t>
  </si>
  <si>
    <t>THE GOOD SHEPHERD CATHOLIC PRIMARY, ARNOLD</t>
  </si>
  <si>
    <t>ST PATRICK'S COFE SCHOOL</t>
  </si>
  <si>
    <t>PAUNTLEY CHURCH OF ENGLAND PRIMARY SCHOOL</t>
  </si>
  <si>
    <t>GRAPHIC DESIGN AND PRINT COMMUNITY INTEREST COMPANY</t>
  </si>
  <si>
    <t>THE POINTER SCHOOL</t>
  </si>
  <si>
    <t>ROSEDALE PRIMARY SCHOOL</t>
  </si>
  <si>
    <t>WIDECOMBE-IN-THE-MOOR PRIMARY</t>
  </si>
  <si>
    <t>SIR CHARLES KAO UTC</t>
  </si>
  <si>
    <t>CONFINED SPACES TRAINING SERVICES LIMITED</t>
  </si>
  <si>
    <t>TOWERCOURT TRAINING SOLUTIONS LTD</t>
  </si>
  <si>
    <t>BRIGHTON WALDORF SCHOOL</t>
  </si>
  <si>
    <t>COLEG GLAN HAFREN</t>
  </si>
  <si>
    <t>PRESTON GRANGE PRIMARY SCHOOL</t>
  </si>
  <si>
    <t>VRANCH HOUSE SCHOOL</t>
  </si>
  <si>
    <t>HOPE STREET LIMITED</t>
  </si>
  <si>
    <t>EDUCATION DEVELOPMENT TRUST</t>
  </si>
  <si>
    <t>ADVANCED CARE YORKSHIRE TRAINING LIMITED</t>
  </si>
  <si>
    <t>MPOWER TRAINING LTD</t>
  </si>
  <si>
    <t>BROOKLANDS SCHOOL - SPLIT SITE</t>
  </si>
  <si>
    <t>RAVENHURST PRIMARY SCHOOL</t>
  </si>
  <si>
    <t>BRONTE SCHOOL</t>
  </si>
  <si>
    <t>CHILDS HILL SCHOOL</t>
  </si>
  <si>
    <t>WEST YORKSHIRE COLLEGES CONSORTIUM LIMITED</t>
  </si>
  <si>
    <t>FOXHILL PRIMARY SCHOOL</t>
  </si>
  <si>
    <t>ARMADALE PRIMARY SCHOOL</t>
  </si>
  <si>
    <t>THE THOMAS HEPBURN COMMUNITY COMPREHENSIVE SCHOOL</t>
  </si>
  <si>
    <t>RUMWORTH SCHOOL</t>
  </si>
  <si>
    <t>KNOWLEDGE SKILLS &amp; ATTITUDE LTD</t>
  </si>
  <si>
    <t>CARFAX COLLEGE</t>
  </si>
  <si>
    <t>RUSHBURY COFE PRIMARY SCHOOL</t>
  </si>
  <si>
    <t>NORTHUMBRIA UNIVERSITY</t>
  </si>
  <si>
    <t>COVENANT COLLEGE LTD</t>
  </si>
  <si>
    <t>GREENWICH CENTRAL COLLEGE LTD</t>
  </si>
  <si>
    <t>WHITCHURCH COMMUNITY SERVICES ASSOCIATION</t>
  </si>
  <si>
    <t>QUICKINNOVATIONS LTD</t>
  </si>
  <si>
    <t>EXCELLENCE ADDICTS LIMITED</t>
  </si>
  <si>
    <t>SARAH DALRYMPLE CONSULTANCY LTD</t>
  </si>
  <si>
    <t>NORTHERN TECHNOLOGIES</t>
  </si>
  <si>
    <t>MILTON PRIMARY SCHOOL</t>
  </si>
  <si>
    <t>STANBRIDGE LOWER SCHOOL</t>
  </si>
  <si>
    <t>ABBEY COURT FOUNDATION SPECIAL SCHOOL</t>
  </si>
  <si>
    <t>RESOLUTE SERVICES LIMITED</t>
  </si>
  <si>
    <t>LONGBOROUGH CHURCH OF ENGLAND PRIMARY SCHOOL</t>
  </si>
  <si>
    <t>HARLANDS PRIMARY SCHOOL</t>
  </si>
  <si>
    <t>BIFFA GROUP HOLDINGS (UK) LIMITED</t>
  </si>
  <si>
    <t>MANOR FIELD PRIMARY SCHOOL</t>
  </si>
  <si>
    <t>IMPACT PROJECT SOLUTIONS LTD</t>
  </si>
  <si>
    <t>CROFTLANDS INFANT SCHOOL</t>
  </si>
  <si>
    <t>GREENLOANING PRIMARY SCHOOL</t>
  </si>
  <si>
    <t>THE HAWTHORNS LODGE LIMITED</t>
  </si>
  <si>
    <t>BIRCHGROVE COMPREHENSIVE SCHOOL</t>
  </si>
  <si>
    <t>COMMUNITY ENTERPRISE DERBY COMMUNITY INTEREST COMPANY</t>
  </si>
  <si>
    <t>SHAFTESBURY CHURCH OF ENGLAND PRIMARY SCHOOL</t>
  </si>
  <si>
    <t>THE LEARNING INSTITUTE</t>
  </si>
  <si>
    <t>ST GILES' AND ST GEORGE'S CHURCH OF ENGLAND ACADEMY</t>
  </si>
  <si>
    <t>RUDOLF STEINER SCHOOL</t>
  </si>
  <si>
    <t>CROWN INTERACTIVE LIMITED</t>
  </si>
  <si>
    <t>CREST INFANT SCHOOL</t>
  </si>
  <si>
    <t>NEW ERA FOUNDATION LTD.</t>
  </si>
  <si>
    <t>CORNERSTONES TRAINING SOLUTIONS LIMITED</t>
  </si>
  <si>
    <t>FOCUS4 TRAINING LTD</t>
  </si>
  <si>
    <t>TEMPLE LEARNING &amp; WELLNESS CENTRE LTD</t>
  </si>
  <si>
    <t>MOULTON CHAPEL PRIMARY SCHOOL</t>
  </si>
  <si>
    <t>ACKLAM WHIN PRIMARY SCHOOL</t>
  </si>
  <si>
    <t>WESTMINSTER CENTER FOR RESEARCH AND STRATEGY LTD</t>
  </si>
  <si>
    <t>NERVE CENTRE - THE</t>
  </si>
  <si>
    <t>CHESS HOMELESS</t>
  </si>
  <si>
    <t>EASTEND TRAINING LTD</t>
  </si>
  <si>
    <t>EMF COMPUTING LIMITED</t>
  </si>
  <si>
    <t>ACCESS TRAINING (EAST MIDLANDS) LTD</t>
  </si>
  <si>
    <t>SKIRLAUGH CHURCH OF ENGLAND VOLUNTARY CONTROLLED PRIMARY SCHOOL</t>
  </si>
  <si>
    <t>LOADEDUK C.I.C.</t>
  </si>
  <si>
    <t>SWIMMING TEACHERS' ASSOCIATION LIMITED(THE)</t>
  </si>
  <si>
    <t>CARE 2 CARE TRAINING SERVICES LIMITED</t>
  </si>
  <si>
    <t>ST GERARDINE PRIMARY SCHOOL</t>
  </si>
  <si>
    <t>UPPERTHONG JUNIOR AND INFANT SCHOOL</t>
  </si>
  <si>
    <t>BISHOP AUCKLAND COLLEGE</t>
  </si>
  <si>
    <t>MKC TRAINING SERVICES LIMITED</t>
  </si>
  <si>
    <t>ST DUNSTAN'S RC PRIMARY SCHOOL</t>
  </si>
  <si>
    <t>BARONS COURT PRIMARY SCHOOL AND NURSERY</t>
  </si>
  <si>
    <t>HORLEY INFANT SCHOOL</t>
  </si>
  <si>
    <t>FARNCOMBE CHURCH OF ENGLAND INFANT SCHOOL</t>
  </si>
  <si>
    <t>TEST90000113</t>
  </si>
  <si>
    <t>OWSTON PARK PRIMARY</t>
  </si>
  <si>
    <t>LEITH WALK PRIMARY SCHOOL</t>
  </si>
  <si>
    <t>R &amp; L RECRUITMENT AND LEARNING LTD</t>
  </si>
  <si>
    <t>RADDLEBARN PRIMARY SCHOOL</t>
  </si>
  <si>
    <t>BOORLEY PARK PRIMARY SCHOOL</t>
  </si>
  <si>
    <t>SOUTH WEST SURGICAL TRAINING NETWORK</t>
  </si>
  <si>
    <t>THE PARK EDUCATION LTD</t>
  </si>
  <si>
    <t>CUMBRIA SECURITY SERVICES (NORTH) LIMITED</t>
  </si>
  <si>
    <t>THE CEDARS</t>
  </si>
  <si>
    <t>ARMY BASE REPAIR ORGANISATION (ABRO)</t>
  </si>
  <si>
    <t>BELFAIRS ACADEMY</t>
  </si>
  <si>
    <t>WREN PARK PRIMARY SCHOOL</t>
  </si>
  <si>
    <t>WISE OWL TRAINING LIMITED</t>
  </si>
  <si>
    <t>TIREE HIGH SCHOOL</t>
  </si>
  <si>
    <t>ACTIVE CHESHIRE</t>
  </si>
  <si>
    <t>EXPERIENCE LANGUAGE LIMITED</t>
  </si>
  <si>
    <t>MULTI TECHNIC CNC SOLUTIONS LTD</t>
  </si>
  <si>
    <t>ESSENCIA LIMITED</t>
  </si>
  <si>
    <t>ACCIPIO LIMITED</t>
  </si>
  <si>
    <t>UPHILL PRIMARY SCHOOL</t>
  </si>
  <si>
    <t>BLOEMFONTEIN PRIMARY SCHOOL</t>
  </si>
  <si>
    <t>CAMHS PHOENIX SCHOOL</t>
  </si>
  <si>
    <t>ISIS CONSULTANCY LIMITED</t>
  </si>
  <si>
    <t>M S G BUSINESS SYSTEMS LIMITED</t>
  </si>
  <si>
    <t>LANDAU FORTE ACADEMY TAMWORTH SIXTH FORM</t>
  </si>
  <si>
    <t>THE MAGNA CARTA SCHOOL</t>
  </si>
  <si>
    <t>LAWTHORN PRIMARY SCHOOL</t>
  </si>
  <si>
    <t>PROFESSIONAL CARE SUPPORT SERVICES LTD</t>
  </si>
  <si>
    <t>MOAT COMMUNITY COLLEGE</t>
  </si>
  <si>
    <t>UPLIFT ASSOCIATES LTD</t>
  </si>
  <si>
    <t>EASTMUIR SCHOOL</t>
  </si>
  <si>
    <t>EXTON AND GREETHAM COFE PRIMARY SCHOOL</t>
  </si>
  <si>
    <t>PLUMBEROW PRIMARY ACADEMY</t>
  </si>
  <si>
    <t>THE NICOLSON INSTITUTE</t>
  </si>
  <si>
    <t>CULVERHAY SCHOOL</t>
  </si>
  <si>
    <t>SEDGLEY PARK COMMUNITY PRIMARY SCHOOL</t>
  </si>
  <si>
    <t>RUTLAND HOUSE SCHOOL</t>
  </si>
  <si>
    <t>THE ALTERNATIVE EDUCATION CENTRE LTD</t>
  </si>
  <si>
    <t>RIVERSIDE ACADEMY</t>
  </si>
  <si>
    <t>EPCOT CAREER SOLUTIONS LIMITED</t>
  </si>
  <si>
    <t>MIDDLETON SURVEY &amp; LASER LIMITED</t>
  </si>
  <si>
    <t>WELLFIELD METHODIST AND ANGLICAN CHURCH SCHOOL</t>
  </si>
  <si>
    <t>TOPTIPS CONSULTANCY LTD</t>
  </si>
  <si>
    <t>BISHOP ALEXANDER L.E.A.D. ACADEMY</t>
  </si>
  <si>
    <t>THE INSTITUTE OF PRACTITIONERS IN ADVERTISING (PRE-CHARTER)</t>
  </si>
  <si>
    <t>THE E-ACT BURNHAM PARK ACADEMY</t>
  </si>
  <si>
    <t>FOX COVERT RC PRIMARY SCHOOL</t>
  </si>
  <si>
    <t>K2 HEATING AND COOLING SOLUTIONS LTD</t>
  </si>
  <si>
    <t>STOODLEY KNOWLE SCHOOL</t>
  </si>
  <si>
    <t>ONE SIXTH FORM COLLEGE</t>
  </si>
  <si>
    <t>WIGAN DIGITAL LEARNING CIC</t>
  </si>
  <si>
    <t>CHAILEY ST PETER'S CHURCH OF ENGLAND PRIMARY SCHOOL</t>
  </si>
  <si>
    <t>PROFESSIONAL TRAINING SOLUTIONS (UK) LIMITED</t>
  </si>
  <si>
    <t>MOTIV8SPORTS LTD</t>
  </si>
  <si>
    <t>NISAI VIRTUAL ACADEMY LIMITED</t>
  </si>
  <si>
    <t>PHONES 4U LIMITED</t>
  </si>
  <si>
    <t>CRANBROOK CHURCH OF ENGLAND PRIMARY SCHOOL</t>
  </si>
  <si>
    <t>JOHN MANSFIELD SCHOOL</t>
  </si>
  <si>
    <t>ROTHERHAM BOROUGH COUNCIL</t>
  </si>
  <si>
    <t>HORNBY ST MARGARET'S CHURCH OF ENGLAND PRIMARY SCHOOL</t>
  </si>
  <si>
    <t>ESTCOTS PRIMARY SCHOOL</t>
  </si>
  <si>
    <t>STYLO PLC</t>
  </si>
  <si>
    <t>SOUTH CHINGFORD FOUNDATION SCHOOL</t>
  </si>
  <si>
    <t>NORTH TYNESIDE COLLEGE</t>
  </si>
  <si>
    <t>LONDON INTERNATIONAL PROFESSIONAL TRAINING ACADEMY LTD</t>
  </si>
  <si>
    <t>HUMBERSTON MATHS AND COMPUTING COLLEGE</t>
  </si>
  <si>
    <t>COSTOCK COFE PRIMARY SCHOOL</t>
  </si>
  <si>
    <t>HILL HOLT WOOD</t>
  </si>
  <si>
    <t>MORE HOUSE SCHOOL</t>
  </si>
  <si>
    <t>GB PROHEALTH LIMITED</t>
  </si>
  <si>
    <t>LES TUILERIES LIMITED</t>
  </si>
  <si>
    <t>HIGHLEA SCHOOL</t>
  </si>
  <si>
    <t>PROFESSION FORESIGHT LTD</t>
  </si>
  <si>
    <t>BLEWBURY CHURCH OF ENGLAND PRIMARY SCHOOL</t>
  </si>
  <si>
    <t>THE CHIEF CONSTABLE OF NORTHUMBRIA</t>
  </si>
  <si>
    <t>LOCHINVER HOUSE SCHOOL</t>
  </si>
  <si>
    <t>VISION TRUST SUPPORTED HOUSING</t>
  </si>
  <si>
    <t>JOHN WATSON SCHOOL</t>
  </si>
  <si>
    <t>THE STYLISTERS / URBAN SHORT CUTS / BIG PEOPLES THEATRE LTD</t>
  </si>
  <si>
    <t>THURLBEAR CHURCH OF ENGLAND PRIMARY SCHOOL</t>
  </si>
  <si>
    <t>EMERGN (UK) LIMITED</t>
  </si>
  <si>
    <t>ALDERMAN WHITE SCHOOL AND LANGUAGE COLLEGE</t>
  </si>
  <si>
    <t>ST LOUISE'S PRIMARY SCHOOL</t>
  </si>
  <si>
    <t>SMALL ISLES PRIMARY SCHOOL</t>
  </si>
  <si>
    <t>RUTLAND COUNTY COUNCIL</t>
  </si>
  <si>
    <t>HORWOOD COOMBE CIC</t>
  </si>
  <si>
    <t>PENSFORD PRIMARY SCHOOL</t>
  </si>
  <si>
    <t>PALACE FOR LIFE FOUNDATION</t>
  </si>
  <si>
    <t>OAKE, BRADFORD AND NYNEHEAD VC PRIMARY</t>
  </si>
  <si>
    <t>CITY GATEWAY</t>
  </si>
  <si>
    <t>ROCKLEY WATERSPORTS LIMITED</t>
  </si>
  <si>
    <t>PLATINUM RAIL SERVICES LIMITED</t>
  </si>
  <si>
    <t>MODERN METHODS TRAINING LIMITED</t>
  </si>
  <si>
    <t>OUR LADY AND ST ANNE'S RC PRIMARY SCHOOL</t>
  </si>
  <si>
    <t>NEUTRON SECURITY ENTERPRISE CIC</t>
  </si>
  <si>
    <t>LENADOON COMMUNITY FORUM</t>
  </si>
  <si>
    <t>REPTON CONSULTANCY LTD</t>
  </si>
  <si>
    <t>BERNE MANAGEMENT CONSULTANTS LTD</t>
  </si>
  <si>
    <t>INTERNATIONAL EXAMINATION BOARD</t>
  </si>
  <si>
    <t>SCANBRIT SCHOOL OF ENGLISH LTD</t>
  </si>
  <si>
    <t>EDGEWICK COMMUNITY PRIMARY SCHOOL</t>
  </si>
  <si>
    <t>METRO CINEMA</t>
  </si>
  <si>
    <t>CAREERS BY DESIGN LTD</t>
  </si>
  <si>
    <t>MONYASH COFE PRIMARY SCHOOL</t>
  </si>
  <si>
    <t>UK CONSTRUCTION PLANT TRAINING LIMITED</t>
  </si>
  <si>
    <t>STANTEC UK LIMITED</t>
  </si>
  <si>
    <t>RAYTHEON SYSTEMS LIMITED</t>
  </si>
  <si>
    <t>MILITARY ETHOS TRAINING CIC</t>
  </si>
  <si>
    <t>VANILLA TRADING LIMITED</t>
  </si>
  <si>
    <t>FORMATION TRAINING &amp; DEVELOPMENT LTD.</t>
  </si>
  <si>
    <t>OVT COLLEGE LIMITED</t>
  </si>
  <si>
    <t>CL LEEDS LTD</t>
  </si>
  <si>
    <t>BROWNHILLS COMMUNITY ASSOCIATION LIMITED</t>
  </si>
  <si>
    <t>EASTBURY COMMUNITY SCHOOL</t>
  </si>
  <si>
    <t>ANDREW MARVELL COLLEGE</t>
  </si>
  <si>
    <t>ST GEORGE'S ROMAN CATHOLIC PRIMARY SCHOOL, YORK</t>
  </si>
  <si>
    <t>PROGRESS SCHOOLS - WIRRAL</t>
  </si>
  <si>
    <t>LONGFIELDS PRIMARY AND NURSERY SCHOOL</t>
  </si>
  <si>
    <t>HOLME SLACK COMMUNITY PRIMARY SCHOOL</t>
  </si>
  <si>
    <t>PLUS 24 MARKETING LIMITED</t>
  </si>
  <si>
    <t>VICTIM SUPPORT AVONVALE COMPANY LIMITED</t>
  </si>
  <si>
    <t>LANGUAGE COMMUNICATION LTD</t>
  </si>
  <si>
    <t>ALPHA CONSOLIDATED TRAINING LIMITED</t>
  </si>
  <si>
    <t>WOODVILLE COFE JUNIOR SCHOOL</t>
  </si>
  <si>
    <t>HIS MERCY HEALTHCARE CONSULTANCY LIMITED</t>
  </si>
  <si>
    <t>LEADING CONFIDENTLY LTD</t>
  </si>
  <si>
    <t>HOMETECH-UK LIMITED</t>
  </si>
  <si>
    <t>CROYDON TUTORIAL COLLEGE</t>
  </si>
  <si>
    <t>HAWKHURST CHURCH OF ENGLAND PRIMARY SCHOOL</t>
  </si>
  <si>
    <t>DESBOROUGH COLLEGE</t>
  </si>
  <si>
    <t>FREETHORPE COMMUNITY PRIMARY AND NURSERY SCHOOL</t>
  </si>
  <si>
    <t>THE DISABILITIES TRUST</t>
  </si>
  <si>
    <t>WIZNITZ CHEDER SCHOOL</t>
  </si>
  <si>
    <t>ST JOHN WITH ST MARK COFE PRIMARY SCHOOL</t>
  </si>
  <si>
    <t>ESSENTIAL LEARNING COMPANY LIMITED</t>
  </si>
  <si>
    <t>IRVINE ROYAL ACADEMY</t>
  </si>
  <si>
    <t>SOUTH WORCESTERSHIRE COLLEGE</t>
  </si>
  <si>
    <t>HOLBROOK SCHOOL FOR AUTISM</t>
  </si>
  <si>
    <t>NORTHLANDS PRIMARY SCHOOL</t>
  </si>
  <si>
    <t>PHOENIX ASPIRATIONAL LEARNING SUPPORT LIMITED</t>
  </si>
  <si>
    <t>RENAULT U.K. LIMITED</t>
  </si>
  <si>
    <t>LATCHFORD ST JAMES COFE PRIMARY SCHOOL</t>
  </si>
  <si>
    <t>GRAND AVENUE PRIMARY AND NURSERY SCHOOL</t>
  </si>
  <si>
    <t>ZETLAND PRIMARY SCHOOL</t>
  </si>
  <si>
    <t>OAKBANK SCHOOL</t>
  </si>
  <si>
    <t>SB SKILLS SOLUTIONS LTD</t>
  </si>
  <si>
    <t>IHL ASSOCIATES LIMITED</t>
  </si>
  <si>
    <t>DANIEL CHARLES CONSTRUCTION LIMITED</t>
  </si>
  <si>
    <t>EDUCATION AND TRAINING ACADEMY LTD</t>
  </si>
  <si>
    <t>QLYMPUS ACADEMIC AND TRAINING SERVICES LTD</t>
  </si>
  <si>
    <t>WAKEFIELD INDEPENDENT SCH</t>
  </si>
  <si>
    <t>E FEEDBACK LIMITED</t>
  </si>
  <si>
    <t>BURGHLEY LIMITED</t>
  </si>
  <si>
    <t>HOME-START NORTH EAST WORCESTERSHIRE</t>
  </si>
  <si>
    <t>LIFE FIRST TRAINING LTD</t>
  </si>
  <si>
    <t>THE DASH CHARITY</t>
  </si>
  <si>
    <t>KWES KENT WOODLAND EMPLOYMENT SCHEME</t>
  </si>
  <si>
    <t>LANSDOWNE PRIMARY SCHOOL</t>
  </si>
  <si>
    <t>BALGREEN PRIMARY SCHOOL</t>
  </si>
  <si>
    <t>STANSFIELD ACADEMY</t>
  </si>
  <si>
    <t>FRODSHAM MANOR HOUSE PRIMARY SCHOOL</t>
  </si>
  <si>
    <t>WEST YORKSHIRE MANUFACTURING SERVICES LIMITED</t>
  </si>
  <si>
    <t>SAFELINE SECURITY LTD</t>
  </si>
  <si>
    <t>MOUNT ST JOSEPH</t>
  </si>
  <si>
    <t>WORLEBURY ST PAUL'S CHURCH OF ENGLAND VOLUNTARY AIDED PRIMARY SCHOOL</t>
  </si>
  <si>
    <t>ST AUGUSTINE OF CANTERBURY RC PRIMARY SCHOOL, A VOLUNTARY ACADEMY</t>
  </si>
  <si>
    <t>ACTIVE DRIVING SOLUTIONS LIMITED</t>
  </si>
  <si>
    <t>FLOURISH NJ UK LTD</t>
  </si>
  <si>
    <t>JORDANS SCHOOL</t>
  </si>
  <si>
    <t>NORTH-HERTS MINORITY ETHNIC FORUM</t>
  </si>
  <si>
    <t>BRIGHTLINGSEA PRIMARY SCHOOL AND NURSERY</t>
  </si>
  <si>
    <t>CAHRO ACADEMY LIMITED</t>
  </si>
  <si>
    <t>SCULPT BEAUTY COSMETICS LIMITED</t>
  </si>
  <si>
    <t>WATERPERRY GARDENS LIMITED</t>
  </si>
  <si>
    <t>GRADUATE DIRECT LIMITED</t>
  </si>
  <si>
    <t>AUDLEY PRIMARY SCHOOL</t>
  </si>
  <si>
    <t>CLARITY SW LIMITED</t>
  </si>
  <si>
    <t>WALKERBURN PRIMARY SCHOOL</t>
  </si>
  <si>
    <t>ROSEDALE ABBEY COMMUNITY PRIMARY SCHOOL</t>
  </si>
  <si>
    <t>BURNT TREE PRIMARY SCHOOL</t>
  </si>
  <si>
    <t>SALES AND MARKETING SOLUTIONS (SCOTLAND) LIMITED</t>
  </si>
  <si>
    <t>HETTON SCHOOL</t>
  </si>
  <si>
    <t>ST GREGORY THE GREAT VA CATHOLIC SECONDARY SCHOOL</t>
  </si>
  <si>
    <t>BELLO FITNESS LTD</t>
  </si>
  <si>
    <t>STATUS TRAINING SERVICES LIMITED</t>
  </si>
  <si>
    <t>CATTERICK GARRISON, WAVELL COMMUNITY INFANT SCHOOL</t>
  </si>
  <si>
    <t>DRONFIELD INFANT SCHOOL</t>
  </si>
  <si>
    <t>HALTON AND ST HELENS PRIMARY CARE TRUST</t>
  </si>
  <si>
    <t>ACADEMY FOR INTERNATIONAL MODERN STUDIES (AIMS) LIMITED</t>
  </si>
  <si>
    <t>LDR SQUARED LTD</t>
  </si>
  <si>
    <t>HM PRISON HOLLESLEY BAY</t>
  </si>
  <si>
    <t>COMPASS TRAFFIC SOLUTIONS LIMITED</t>
  </si>
  <si>
    <t>MLA COLLEGE LTD</t>
  </si>
  <si>
    <t>COLNE LORD STREET SCHOOL</t>
  </si>
  <si>
    <t>PRIORSFORD PRIMARY SCHOOL</t>
  </si>
  <si>
    <t>INDEPENDENCE TRUST</t>
  </si>
  <si>
    <t>CP RIVERSIDE SCHOOL</t>
  </si>
  <si>
    <t>SECURE EVENTS UK LIMITED</t>
  </si>
  <si>
    <t>CM2 TRUST</t>
  </si>
  <si>
    <t>MOSSBANK PRIMARY SCHOOL</t>
  </si>
  <si>
    <t>HARTSBOURNE PRIMARY SCHOOL</t>
  </si>
  <si>
    <t>HOOK CHURCH OF ENGLAND PRIMARY SCHOOL</t>
  </si>
  <si>
    <t>SMITHY BRIDGE FOUNDATION PRIMARY SCHOOL</t>
  </si>
  <si>
    <t>TARBAT OLD PRIMARY SCHOOL</t>
  </si>
  <si>
    <t>EAST LONDON SCIENCE SCHOOL</t>
  </si>
  <si>
    <t>PSS (UK)</t>
  </si>
  <si>
    <t>STALYHILL JUNIOR SCHOOL</t>
  </si>
  <si>
    <t>TAILORED TRAINING SOLUTIONS (UK) LIMITED</t>
  </si>
  <si>
    <t>ST GABRIEL'S COF E ACADEMY</t>
  </si>
  <si>
    <t>COMMUNITY RESETTLEMENT SUPPORT PROJECT LIMITED</t>
  </si>
  <si>
    <t>CARR GREEN PRIMARY SCHOOL</t>
  </si>
  <si>
    <t>HIGH GREAVE INFANT SCHOOL</t>
  </si>
  <si>
    <t>TYRIE SCHOOL</t>
  </si>
  <si>
    <t>BUSINESS MANAGEMENT AND LEADERSHIP BUSINESS SCHOOL LTD</t>
  </si>
  <si>
    <t>THE VINE PROJECT, SURREY</t>
  </si>
  <si>
    <t>GOLBORNE HIGH SCHOOL</t>
  </si>
  <si>
    <t>SWILLY GROUP LIMITED</t>
  </si>
  <si>
    <t>MOUNTAIN LEADER TRAINING WALES</t>
  </si>
  <si>
    <t>CHALLNEY HIGH SCHOOL FOR GIRLS</t>
  </si>
  <si>
    <t>NATIONAL ASSOCIATION OF GOLDSMITHS OF GREAT BRITAIN AND IRELAND (THE)</t>
  </si>
  <si>
    <t>OCCUPATIONAL AWARDS LTD</t>
  </si>
  <si>
    <t>BALBY CARR COMMUNITY ACADEMY</t>
  </si>
  <si>
    <t>GOOD SHEPHERD CATHOLIC SCHOOL</t>
  </si>
  <si>
    <t>NEWCASTLE PRIMARY CARE TRUST</t>
  </si>
  <si>
    <t>DOVE WORKSHOP LIMITED</t>
  </si>
  <si>
    <t>GEDLING SPORTS PARTNERSHIP CIO</t>
  </si>
  <si>
    <t>IPSLEY COFE MIDDLE SCHOOL</t>
  </si>
  <si>
    <t>WYCLIFFE COLLEGE</t>
  </si>
  <si>
    <t>AGILE CENTRE LIMITED</t>
  </si>
  <si>
    <t>THE TRAINING LOUNGE LIMITED</t>
  </si>
  <si>
    <t>LIFT PEOPLE</t>
  </si>
  <si>
    <t>CARLTON ACADEMY</t>
  </si>
  <si>
    <t>BRONTE GIRLS ACADEMY</t>
  </si>
  <si>
    <t>ST JOHN'S COFE PRIMARY ACADEMY</t>
  </si>
  <si>
    <t>CRANFORD HOUSE SCHOOL TRUST LIMITED</t>
  </si>
  <si>
    <t>IVEGILL COFE SCHOOL</t>
  </si>
  <si>
    <t>EDUACTION (WALTHAM FOREST) LIMITED</t>
  </si>
  <si>
    <t>CHAPTER (WEST CHESHIRE) LTD</t>
  </si>
  <si>
    <t>DELEB PROFESSIONALS LIMITED</t>
  </si>
  <si>
    <t>JESSICA ANN MAY SQUIRE</t>
  </si>
  <si>
    <t>THE PARK HIGH SCHOOL</t>
  </si>
  <si>
    <t>RADSTONE PRIMARY</t>
  </si>
  <si>
    <t>THE ANGELOU CENTRE</t>
  </si>
  <si>
    <t>THE CREW CLUB</t>
  </si>
  <si>
    <t>TRAINING &amp; RECRUITMENT SOLUTIONS LIMITED</t>
  </si>
  <si>
    <t>FIELD PLACE INFANT SCHOOL</t>
  </si>
  <si>
    <t>FERN HOUSE SCHOOL</t>
  </si>
  <si>
    <t>USCOT C.I.C.</t>
  </si>
  <si>
    <t>RUSHEY MEAD SCHOOL</t>
  </si>
  <si>
    <t>COWIE PRIMARY SCHOOL</t>
  </si>
  <si>
    <t>THE ADVOCACY PROJECT</t>
  </si>
  <si>
    <t>THE BRITISH INSTITUTE OF HUMAN RIGHTS</t>
  </si>
  <si>
    <t>WINTON ACADEMY</t>
  </si>
  <si>
    <t>ST LUKE'S RC PRIMARY SCHOOL</t>
  </si>
  <si>
    <t>HANSON SCHOOL</t>
  </si>
  <si>
    <t>INGLETON MIDDLE SCHOOL</t>
  </si>
  <si>
    <t>CLAYBROOKE PRIMARY SCHOOL</t>
  </si>
  <si>
    <t>COLLEGE TOWN PRIMARY SCHOOL</t>
  </si>
  <si>
    <t>ASSOCIATION OF COMMUNITY DEVELOPMENT AGENCIES (A.C.D.A.) (INCORPORATING - C.E.D.I.C., SAFE HANDS AND DO-DROP-IN COMMUNITY PROJECT)</t>
  </si>
  <si>
    <t>JOB READY TRAINING LIMITED</t>
  </si>
  <si>
    <t>BURNHAM UPPER SCHOOL</t>
  </si>
  <si>
    <t>WS MEDICAL LIMITED</t>
  </si>
  <si>
    <t>ST BRIGID'S CATHOLIC PRIMARY SCHOOL</t>
  </si>
  <si>
    <t>KEDLESTON SAFETY LTD</t>
  </si>
  <si>
    <t>SILK STOCKING LTD</t>
  </si>
  <si>
    <t>NEWBRIDGE HIGH SCHOOL</t>
  </si>
  <si>
    <t>WINWICK COFE PRIMARY SCHOOL</t>
  </si>
  <si>
    <t>EXHALE TRAINING SOLUTIONS LIMITED</t>
  </si>
  <si>
    <t>THORNER'S CHURCH OF ENGLAND SCHOOL, LITTON CHENEY</t>
  </si>
  <si>
    <t>LOTE TREE PRIMARY SCHOOL</t>
  </si>
  <si>
    <t>PLANT HILL ARTS COLLEGE</t>
  </si>
  <si>
    <t>BRIDGEWAY SCHOOL</t>
  </si>
  <si>
    <t>PINNER WOOD SCHOOL</t>
  </si>
  <si>
    <t>THE EXECUTIVE EDGE RISK MANAGEMENT LIMITED</t>
  </si>
  <si>
    <t>BRITISH TRANSPORT POLICE</t>
  </si>
  <si>
    <t>HOLY SPIRIT CATHOLIC AND CHURCH OF ENGLAND PRIMARY SCHOOL</t>
  </si>
  <si>
    <t>THE UK MAKERY LIMITED</t>
  </si>
  <si>
    <t>SEEDS FOR GROWTH</t>
  </si>
  <si>
    <t>INNOVATE TRUST LTD</t>
  </si>
  <si>
    <t>ORDSALL PRIMARY SCHOOL</t>
  </si>
  <si>
    <t>TENBURY COFE PRIMARY SCHOOL</t>
  </si>
  <si>
    <t>STAUNTON AND CORSE CHURCH OF ENGLAND PRIMARY SCHOOL</t>
  </si>
  <si>
    <t>ABSOLUTE EDUCATION SERVICES CIC</t>
  </si>
  <si>
    <t>THE HATHERSHAW COLLEGE</t>
  </si>
  <si>
    <t>FUTURE M.O.L.D.S. COMMUNITIES</t>
  </si>
  <si>
    <t>ELMETE WOOD - BESD SILC (BEHAVIOUR, EMOTIONAL, SOCIAL DIFFICULTIES SPECIALIST LEARNING CENTRE)</t>
  </si>
  <si>
    <t>PAINTBOX TRAINING COMPANY LIMITED</t>
  </si>
  <si>
    <t>BACUP HOLY TRINITY STACKSTEADS CHURCH OF ENGLAND PRIMARY SCHOOL</t>
  </si>
  <si>
    <t>THE EMPOWERMENT GROUP</t>
  </si>
  <si>
    <t>4 WHEELZ LIMITED</t>
  </si>
  <si>
    <t>EDALE COFE PRIMARY SCHOOL</t>
  </si>
  <si>
    <t>THE RISSINGTON SCHOOL</t>
  </si>
  <si>
    <t>BROMLEY HEATH INFANT SCHOOL</t>
  </si>
  <si>
    <t>CAD TRAIN LTD.</t>
  </si>
  <si>
    <t>WHITE STAR MEDICAL LTD</t>
  </si>
  <si>
    <t>GRIMLEY AND HOLT COFE PRIMARY SCHOOL</t>
  </si>
  <si>
    <t>DERBY WOMEN'S CENTRE</t>
  </si>
  <si>
    <t>COMMUNITY ENERGY PLUS</t>
  </si>
  <si>
    <t>JOHN SPENDLUFFE FOUNDATION TECHNOLOGY COLLEGE</t>
  </si>
  <si>
    <t>UPLANDS PRIMARY SCHOOL</t>
  </si>
  <si>
    <t>BEAFORD COMMUNITY PRIMARY &amp; NURSERY SCHOOL</t>
  </si>
  <si>
    <t>CHESTERTON COMMUNITY SPORTS COLLEGE</t>
  </si>
  <si>
    <t>CHRISTINE EDWINA DAVY</t>
  </si>
  <si>
    <t>COUNTERPOINT SAILING LIMITED</t>
  </si>
  <si>
    <t>TAKE ART LIMITED</t>
  </si>
  <si>
    <t>CROWN LANE PRIMARY SCHOOL</t>
  </si>
  <si>
    <t>SWAVESEY PRIMARY SCHOOL</t>
  </si>
  <si>
    <t>POSITIVE ACTION SOUTH WEST</t>
  </si>
  <si>
    <t>NEW HEYS COMPREHENSIVE SCHOOL</t>
  </si>
  <si>
    <t>CITIZENS ADVICE STROUD &amp; COTSWOLD DISTRICTS LIMITED</t>
  </si>
  <si>
    <t>SARUM COLLEGE</t>
  </si>
  <si>
    <t>THE FOURFIELDS CHURCH OF ENGLAND SCHOOL, SUTTERTON</t>
  </si>
  <si>
    <t>GOODE TUTORING LTD</t>
  </si>
  <si>
    <t>F1 TRAINING SERVICES (UK) LIMITED</t>
  </si>
  <si>
    <t>CHESTNUT TREE SCHOOL</t>
  </si>
  <si>
    <t>ALL SAINTS CHURCH OF ENGLAND PRIMARY SCHOOL STOCKPORT</t>
  </si>
  <si>
    <t>FREEDOM COMMUNICATIONS (U.K.) LIMITED</t>
  </si>
  <si>
    <t>METANOEO COMMUNITY INTEREST COMPANY</t>
  </si>
  <si>
    <t>ADONAI RAPHA LIMITED</t>
  </si>
  <si>
    <t>ESCRICK CHURCH OF ENGLAND VOLUNTARY CONTROLLED PRIMARY SCHOOL</t>
  </si>
  <si>
    <t>HDP MEDICAL SERVICES LTD</t>
  </si>
  <si>
    <t>WHINHILL PRIMARY SCHOOL</t>
  </si>
  <si>
    <t>EXPRESS DIRECT TRAINING LIMITED</t>
  </si>
  <si>
    <t>ACTORS DOOR STUDIO LIMITED</t>
  </si>
  <si>
    <t>JORDANHILL SCHOOL</t>
  </si>
  <si>
    <t>KETTLETHORPE HIGH SCHOOL</t>
  </si>
  <si>
    <t>RINGWOOD JUNIOR SCHOOL</t>
  </si>
  <si>
    <t>INGENIUS SOLUTIONS LIMITED</t>
  </si>
  <si>
    <t>CORVEDALE COFE PRIMARY SCHOOL</t>
  </si>
  <si>
    <t>TEST90000468</t>
  </si>
  <si>
    <t>EAST LEAKE ACADEMY</t>
  </si>
  <si>
    <t>BROOMHILL INFANT &amp; NURSERY SCHOOL</t>
  </si>
  <si>
    <t>ALL SAINTS' COFE FIRST SCHOOL</t>
  </si>
  <si>
    <t>INVERARAY PRIMARY SCHOOL</t>
  </si>
  <si>
    <t>ETEX (EXTERIORS) UK LIMITED</t>
  </si>
  <si>
    <t>CLICK WORK TRAINING LTD</t>
  </si>
  <si>
    <t>PAS DIRECT LTD</t>
  </si>
  <si>
    <t>PRINTMATRIX LIMITED</t>
  </si>
  <si>
    <t>THE AVIATION PEOPLE LIMITED</t>
  </si>
  <si>
    <t>HM PRISON NORTH SEA CAMP</t>
  </si>
  <si>
    <t>ELIZABETH WOODVILLE PRIMARY SCHOOL</t>
  </si>
  <si>
    <t>WASS MANAGEMENT LIMITED</t>
  </si>
  <si>
    <t>COLNBROOK IMMIGRATION REMOVAL CENTRE</t>
  </si>
  <si>
    <t>JOHN JAMIESON SCHOOL</t>
  </si>
  <si>
    <t>EARLSTON PRIMARY SCHOOL</t>
  </si>
  <si>
    <t>CANTERBURY CHRIST CHURCH UNIVERSITY</t>
  </si>
  <si>
    <t>LOCKERS SECURITY SERVICES LIMITED</t>
  </si>
  <si>
    <t>HERTFORDSHIRE PHOTOGRAPHY COURSES LTD</t>
  </si>
  <si>
    <t>COLSTONS GIRLS' SCHOOL</t>
  </si>
  <si>
    <t>BAILDON COMMUNITY LINK</t>
  </si>
  <si>
    <t>HOTHAM PRIMARY SCHOOL</t>
  </si>
  <si>
    <t>RUSHBROOK PRIMARY ACADEMY</t>
  </si>
  <si>
    <t>STAMSHAW JUNIOR SCHOOL</t>
  </si>
  <si>
    <t>TRUE NORTH DEVELOPMENT LTD</t>
  </si>
  <si>
    <t>KENT SPORTS ACADEMY LIMITED</t>
  </si>
  <si>
    <t>FOOD FIX LIMITED</t>
  </si>
  <si>
    <t>ROTHES PRIMARY SCHOOL</t>
  </si>
  <si>
    <t>HM PRISON HUMBER</t>
  </si>
  <si>
    <t>COLYTON PRIMARY SCHOOL</t>
  </si>
  <si>
    <t>ARBORCURE LIMITED</t>
  </si>
  <si>
    <t>QINETIQ LIMITED</t>
  </si>
  <si>
    <t>BIGGAR PRIMARY SCHOOL</t>
  </si>
  <si>
    <t>THE FROEBELIAN SCHOOL</t>
  </si>
  <si>
    <t>THE ELFRIDA SOCIETY</t>
  </si>
  <si>
    <t>MERRYFIELDS SCHOOL</t>
  </si>
  <si>
    <t>PEACHES EDUCATIONAL ACADEMY LIMITED</t>
  </si>
  <si>
    <t>CITY OF BRISTOL COLLEGE</t>
  </si>
  <si>
    <t>WELLBEING ENTERPRISES CIC</t>
  </si>
  <si>
    <t>BREAKING THROUGH THE BARRIERS (BTTB) COMMUNITY INTEREST COMPANY</t>
  </si>
  <si>
    <t>R.M. EUROPE LIMITED</t>
  </si>
  <si>
    <t>ELLINGHAM CHURCH OF ENGLAND AIDED PRIMARY SCHOOL</t>
  </si>
  <si>
    <t>OPENGATE A NETWORK OF COMMUNITY CHAPLAINCY</t>
  </si>
  <si>
    <t>TEMENOS EDUCATION LIMITED</t>
  </si>
  <si>
    <t>DAVID VORSTER LTD</t>
  </si>
  <si>
    <t>HESSLE PENSHURST PRIMARY SCHOOL</t>
  </si>
  <si>
    <t>BCL MANAGEMENT &amp; CONSULTANCY LTD</t>
  </si>
  <si>
    <t>S.E.L.S.A.C.S LTD</t>
  </si>
  <si>
    <t>MONEY MARKETING LIMITED</t>
  </si>
  <si>
    <t>ST NICHOLAS CHURCH OF ENGLAND VOLUNTARY CONTROLLED PRIMARY SCHOOL</t>
  </si>
  <si>
    <t>HOLY TRINITY CATHOLIC SCHOOL</t>
  </si>
  <si>
    <t>LOCHMABEN SCHOOL</t>
  </si>
  <si>
    <t>OSSETT HOLY TRINITY COFE VA PRIMARY SCHOOL</t>
  </si>
  <si>
    <t>ECCTIS LIMITED</t>
  </si>
  <si>
    <t>RAMSEY ABBEY SCHOOL</t>
  </si>
  <si>
    <t>WOOD FARM PRIMARY SCHOOL</t>
  </si>
  <si>
    <t>INSTITUTE OF HOSPITALITY</t>
  </si>
  <si>
    <t>JOSEPH CHAMBERLAIN SIXTH FORM COLLEGE</t>
  </si>
  <si>
    <t>WELLINGTON COLLEGE</t>
  </si>
  <si>
    <t>AAS INVESTMENTS &amp; CONSULTANCY LIMITED</t>
  </si>
  <si>
    <t>NATIONAL CENTRE FOR DIVERSITY LTD</t>
  </si>
  <si>
    <t>CARDINAL NEWMAN COLLEGE</t>
  </si>
  <si>
    <t>LORD DERAMORE'S PRIMARY SCHOOL</t>
  </si>
  <si>
    <t>DIVINE PERSONNEL LIMITED</t>
  </si>
  <si>
    <t>SAXLINGHAM NETHERGATE COFE VC PRIMARY SCHOOL</t>
  </si>
  <si>
    <t>BRACKEN EDGE PRIMARY SCHOOL</t>
  </si>
  <si>
    <t>RIVACRE VALLEY PRIMARY SCHOOL</t>
  </si>
  <si>
    <t>WORCESTERSHIRE HEALTH AND CARE NHS TRUST</t>
  </si>
  <si>
    <t>CHICHESTER HIGH SCHOOL FOR BOYS</t>
  </si>
  <si>
    <t>EAST MIDLANDS SCHOOL OF BUSINESS &amp; MANAGEMENT LIMITED</t>
  </si>
  <si>
    <t>INSPIRE LIFE LTD</t>
  </si>
  <si>
    <t>DARVEL PRIMARY SCHOOL</t>
  </si>
  <si>
    <t>THE WILDWOOD PROJECT BENTLEY LTD</t>
  </si>
  <si>
    <t>SPIRIT IN BUSINESS LIMITED</t>
  </si>
  <si>
    <t>WORCESTERSHIRE LIFESTYLES</t>
  </si>
  <si>
    <t>SIMMONDS &amp; ELLIOTT LTD</t>
  </si>
  <si>
    <t>DEESIDE COLLEGE</t>
  </si>
  <si>
    <t>LONDON BUSINESS SCHOOL</t>
  </si>
  <si>
    <t>CONFEDERATION OF BRITISH WOOL TEXTILES LIMITED(THE)</t>
  </si>
  <si>
    <t>LONDON COLLEGE OF MANAGEMENT AND IT</t>
  </si>
  <si>
    <t>MORDEN PRIMARY SCHOOL</t>
  </si>
  <si>
    <t>CONTINUITY TRAINING ACADEMY LIMITED</t>
  </si>
  <si>
    <t>ALL SAINTS MALDON CHURCH OF ENGLAND VOLUNTARY CONTROLLED PRIMARY SCHOOL</t>
  </si>
  <si>
    <t>OLDHAM PRIMARY CARE TRUST</t>
  </si>
  <si>
    <t>ANSTON PARK JUNIOR SCHOOL</t>
  </si>
  <si>
    <t>CROSSFLATTS PRIMARY SCHOOL</t>
  </si>
  <si>
    <t>BASTON HOUSE SCHOOL</t>
  </si>
  <si>
    <t>THE SURREY TEACHING CENTRE</t>
  </si>
  <si>
    <t>HORNING COMMUNITY PRIMARY SCHOOL</t>
  </si>
  <si>
    <t>NIRTC LIMITED</t>
  </si>
  <si>
    <t>JANET STEWART HAIR ACADEMY LTD</t>
  </si>
  <si>
    <t>SWAFFHAM PRIOR CHURCH OF ENGLAND PRIMARY SCHOOL</t>
  </si>
  <si>
    <t>MEDICI TRAINING UK LTD</t>
  </si>
  <si>
    <t>THE ROSEWOOD SCHOOL</t>
  </si>
  <si>
    <t>KEY STAGE 3 SHORT STAY SCHOOL/ AP</t>
  </si>
  <si>
    <t>NORTH LINCOLNSHIRE SCITT PARTNERSHIP</t>
  </si>
  <si>
    <t>TSG TRAINING AND CONSULTANCY SERVICES LIMITED</t>
  </si>
  <si>
    <t>LONDON SCHOOL OF BUSINESS ADMINISTRATION LIMITED</t>
  </si>
  <si>
    <t>NEWBOLD COMMUNITY SCHOOL</t>
  </si>
  <si>
    <t>IPSUM POWER (LICENSED NETWORKS) LIMITED</t>
  </si>
  <si>
    <t>NEWTON FARM NURSERY, INFANT AND JUNIOR SCHOOL</t>
  </si>
  <si>
    <t>BOWERHILL PRIMARY SCHOOL</t>
  </si>
  <si>
    <t>STONE LODGE ACADEMY</t>
  </si>
  <si>
    <t>SMART CRIMINAL JUSTICE SERVICES</t>
  </si>
  <si>
    <t>TAMESIDE SPORTS TRUST</t>
  </si>
  <si>
    <t>CONNEXIONS HUMBER LIMITED</t>
  </si>
  <si>
    <t>MRJ CONSULTING SERVICES LTD</t>
  </si>
  <si>
    <t>DYKE HOUSE SPORTS AND TECHNOLOGY COLLEGE</t>
  </si>
  <si>
    <t>BRAINSPARX LIMITED</t>
  </si>
  <si>
    <t>CURRICULUM AND QUALITY SOLUTIONS LTD</t>
  </si>
  <si>
    <t>MARK CLEGHORN PHOTOGRAPHY LIMITED</t>
  </si>
  <si>
    <t>GILDREDGE HOUSE</t>
  </si>
  <si>
    <t>CARR MANOR COMMUNITY SCHOOL</t>
  </si>
  <si>
    <t>NEWCOMEN PRIMARY SCHOOL</t>
  </si>
  <si>
    <t>SCRIBBLE INK STORY CONSULTANCY LTD</t>
  </si>
  <si>
    <t>MAPLE PRIMARY SCHOOL</t>
  </si>
  <si>
    <t>ENGLISH BICKNOR CHURCH OF ENGLAND PRIMARY SCHOOL</t>
  </si>
  <si>
    <t>KADARCARE SERVICE LTD</t>
  </si>
  <si>
    <t>CORRYUK LIMITED</t>
  </si>
  <si>
    <t>TALENT SERVICES LIMITED</t>
  </si>
  <si>
    <t>MEOLE BRACE CHURCH OF ENGLAND PRIMARY AND NURSERY</t>
  </si>
  <si>
    <t>MAGNA CARTA COLLEGE LTD</t>
  </si>
  <si>
    <t>PLANET EDUCATION LIMITED</t>
  </si>
  <si>
    <t>KJW BUSINESS AND TRAINING SERVICES LIMITED</t>
  </si>
  <si>
    <t>GMS MANAGEMENT SOLUTIONS LIMITED</t>
  </si>
  <si>
    <t>TYLDESLEY ST GEORGE'S CENTRAL COFE PRIMARY SCHOOL AND NURSERY</t>
  </si>
  <si>
    <t>SOCIAL CARE TRAINING LIMITED</t>
  </si>
  <si>
    <t>LOCKERS PARK SCHOOL</t>
  </si>
  <si>
    <t>THE ADAMS CONSULTANCY LIMITED</t>
  </si>
  <si>
    <t>TELFORD BEAUTY ACADEMY LLP</t>
  </si>
  <si>
    <t>ADAMSRILL PRIMARY SCHOOL</t>
  </si>
  <si>
    <t>OUR LADY OF FATIMA CATHOLIC PRIMARY SCHOOL</t>
  </si>
  <si>
    <t>MILTON OF LEYS PRIMARY SCHOOL</t>
  </si>
  <si>
    <t>STOTT'S CORRESPONDENCE COLLEGE</t>
  </si>
  <si>
    <t>WARTON NETHERSOLE'S COFE PRIMARY SCHOOL</t>
  </si>
  <si>
    <t>HOPE PRIMARY SCHOOL</t>
  </si>
  <si>
    <t>JOHN FENTON TRAINING LIMITED</t>
  </si>
  <si>
    <t>NORTH LONDON PARACHUTE CENTRE LTD</t>
  </si>
  <si>
    <t>TREGONY COMMUNITY PRIMARY SCHOOL</t>
  </si>
  <si>
    <t>FIRST INTERVENTION TRAINING (F.I.T.) LIMITED</t>
  </si>
  <si>
    <t>SOUTH EAST LONDON CATHOLIC ACADEMY TRUST (SELCAT) LIMITED</t>
  </si>
  <si>
    <t>THE CARDUCCI MUSIC TRUST</t>
  </si>
  <si>
    <t>WALKLEY PRIMARY SCHOOL</t>
  </si>
  <si>
    <t>YSGOL GYFUN PANTYCELYN</t>
  </si>
  <si>
    <t>EKOS LIMITED</t>
  </si>
  <si>
    <t>INVIQA UK LIMITED</t>
  </si>
  <si>
    <t>ACORN DEVELOPMENT SOLUTIONS LIMITED</t>
  </si>
  <si>
    <t>STOBOROUGH CHURCH OF ENGLAND PRIMARY SCHOOL</t>
  </si>
  <si>
    <t>LILYCROFT PRIMARY SCHOOL</t>
  </si>
  <si>
    <t>ANDY'S KARS LIMITED</t>
  </si>
  <si>
    <t>HEMPSTEAD INFANT SCHOOL</t>
  </si>
  <si>
    <t>LEIGH ST PETER'S COFE PRIMARY SCHOOL</t>
  </si>
  <si>
    <t>CONSTRUCT TRAINING LTD</t>
  </si>
  <si>
    <t>TEST90000463</t>
  </si>
  <si>
    <t>KEATS SITE SERVICES LIMITED</t>
  </si>
  <si>
    <t>CHAD VALE PRIMARY SCHOOL</t>
  </si>
  <si>
    <t>KAYUS (UK) SERVICES LTD</t>
  </si>
  <si>
    <t>INTERACTIVE SECURITY SERVICES LIMITED</t>
  </si>
  <si>
    <t>WALSINGHAM SUPPORT</t>
  </si>
  <si>
    <t>ALL SAINTS CATHOLIC SCHOOL</t>
  </si>
  <si>
    <t>HEALTH EDUCATION ENGLAND WEST MIDLANDS</t>
  </si>
  <si>
    <t>NEWBOROUGH COFE PRIMARY SCHOOL</t>
  </si>
  <si>
    <t>TALBOT HOUSE TRUST</t>
  </si>
  <si>
    <t>URBAN FISH LIMITED</t>
  </si>
  <si>
    <t>HM PRISON READING</t>
  </si>
  <si>
    <t>GOFFS SCHOOL</t>
  </si>
  <si>
    <t>CARDIFF UNIVERSITY</t>
  </si>
  <si>
    <t>SKEGNESS COLLEGE OF VOCATIONAL TRAINING LIMITED</t>
  </si>
  <si>
    <t>HM PRISON DORCHESTER</t>
  </si>
  <si>
    <t>FULHAM &amp; CHELSEA COLLEGE LIMITED</t>
  </si>
  <si>
    <t>WILLINGDON COMMUNITY SCHOOL</t>
  </si>
  <si>
    <t>BUMBLE BEEZ LTD</t>
  </si>
  <si>
    <t>DENMEAD INFANT SCHOOL</t>
  </si>
  <si>
    <t>NORTON CANES HIGH SCHOOL</t>
  </si>
  <si>
    <t>INCLUDE YOUTH</t>
  </si>
  <si>
    <t>THE MERLIN VENTURE LIMITED</t>
  </si>
  <si>
    <t>OLDFIELD PARK INFANT SCHOOL</t>
  </si>
  <si>
    <t>RYE HILLS SCHOOL</t>
  </si>
  <si>
    <t>MERKLAND SCHOOL</t>
  </si>
  <si>
    <t>TREES FOR CITIES</t>
  </si>
  <si>
    <t>GIANT-STRIDE TRAINING LTD</t>
  </si>
  <si>
    <t>BUSINESS DEVELOPMENT AND MENTORING LIMITED</t>
  </si>
  <si>
    <t>A&amp;F TUTORS LTD</t>
  </si>
  <si>
    <t>IPSWICH ACADEMY</t>
  </si>
  <si>
    <t>PROJECT 7 CONSULTANCY (UK) LTD</t>
  </si>
  <si>
    <t>SERCO LEISURE LIMITED</t>
  </si>
  <si>
    <t>DUNELM TRAINING LIMITED</t>
  </si>
  <si>
    <t>ST OSWALD'S ROMAN CATHOLIC VOLUNTARY AIDED PRIMARY SCHOOL</t>
  </si>
  <si>
    <t>HEWENS PRIMARY SCHOOL</t>
  </si>
  <si>
    <t>TORC HIGH SCHOOL</t>
  </si>
  <si>
    <t>HUMMERSKNOTT SCHOOL AND LANGUAGE COLLEGE</t>
  </si>
  <si>
    <t>THE OLIVE TREE PRIMARY SCHOOL BOLTON</t>
  </si>
  <si>
    <t>ESH WINNING PRIMARY SCHOOL</t>
  </si>
  <si>
    <t>HADLEIGH INFANT AND NURSERY SCHOOL</t>
  </si>
  <si>
    <t>WELLFIELD SCHOOL</t>
  </si>
  <si>
    <t>YOUR E SOLUTIONS LIMITED</t>
  </si>
  <si>
    <t>QUALITY ASSET MANAGEMENT LTD.</t>
  </si>
  <si>
    <t>GOSFORD PARK PRIMARY SCHOOL</t>
  </si>
  <si>
    <t>NORMANTON COMMON PRIMARY ACADEMY</t>
  </si>
  <si>
    <t>HARTSIDE PRIMARY SCHOOL</t>
  </si>
  <si>
    <t>SEXTON'S MANOR COMMUNITY PRIMARY SCHOOL</t>
  </si>
  <si>
    <t>LOOE DEVELOPMENT TRUST</t>
  </si>
  <si>
    <t>WALSINGHAM CE VA PRIMARY SCHOOL</t>
  </si>
  <si>
    <t>FAST FORWARD VOCATIONAL TRAINING LTD</t>
  </si>
  <si>
    <t>GOAL EDUCATION LIMITED</t>
  </si>
  <si>
    <t>MIDDLEWICH HIGH SCHOOL</t>
  </si>
  <si>
    <t>RV PROJECTS (EUROPE) LIMITED</t>
  </si>
  <si>
    <t>STEPNEY GREENCOAT CHURCH OF ENGLAND PRIMARY SCHOOL</t>
  </si>
  <si>
    <t>MASTROE</t>
  </si>
  <si>
    <t>STEM LEARNING LIMITED</t>
  </si>
  <si>
    <t>MORECAMBE AND HEYSHAM GROSVENOR PARK PRIMARY SCHOOL</t>
  </si>
  <si>
    <t>SOUTH FARNBOROUGH JUNIOR SCHOOL</t>
  </si>
  <si>
    <t>HARRIS CHURCH OF ENGLAND ACADEMY</t>
  </si>
  <si>
    <t>THE LAMPARD COMMUNITY SCHOOL</t>
  </si>
  <si>
    <t>OPTIONIS LIMITED</t>
  </si>
  <si>
    <t>KENTON SCHOOL</t>
  </si>
  <si>
    <t>WHYTRIG COMMUNITY MIDDLE SCHOOL</t>
  </si>
  <si>
    <t>HANDSWORTH GRANGE COMMUNITY SPORTS COLLEGE</t>
  </si>
  <si>
    <t>COMPASS CENTRE WEST</t>
  </si>
  <si>
    <t>RESTORATION WORLD REVIVAL CHURCH</t>
  </si>
  <si>
    <t>HERBERT MORRISON PRIMARY SCHOOL</t>
  </si>
  <si>
    <t>CAST UK LIMITED</t>
  </si>
  <si>
    <t>NATIONAL SKILLS ACADEMY FOR LOGISTICS</t>
  </si>
  <si>
    <t>FRIAR GATE HOUSE SCHOOL</t>
  </si>
  <si>
    <t>ENVICEL LTD</t>
  </si>
  <si>
    <t>HOLCOMBE BROOK PRIMARY SCHOOL</t>
  </si>
  <si>
    <t>KLITRA LIMITED</t>
  </si>
  <si>
    <t>MMD LIMITED</t>
  </si>
  <si>
    <t>RED UK MARKETING CONSULTANCY LIMITED</t>
  </si>
  <si>
    <t>FUTURES LEARNING TRUST</t>
  </si>
  <si>
    <t>THE APEX EDUCATIONS COLLEGE LTD</t>
  </si>
  <si>
    <t>YOUNG LIVES</t>
  </si>
  <si>
    <t>THE EXERCISE MOVEMENT AND DANCE PARTNERSHIP LIMITED</t>
  </si>
  <si>
    <t>COMMUNITY HEALTH WORKS</t>
  </si>
  <si>
    <t>PRINCESS YACHTS LIMITED</t>
  </si>
  <si>
    <t>GO NORTH WEST LIMITED</t>
  </si>
  <si>
    <t>OXFORD MEDIA &amp; BUSINESS SCHOOL</t>
  </si>
  <si>
    <t>SENSIBLYSAFE LIMITED</t>
  </si>
  <si>
    <t>TULLYNESSLE SCHOOL</t>
  </si>
  <si>
    <t>LANGUAGES UNITED LTD</t>
  </si>
  <si>
    <t>THE ARTHUR TERRY LEARNING PARTNERSHIP</t>
  </si>
  <si>
    <t>NEW FARM PRIMARY SCHOOL</t>
  </si>
  <si>
    <t>BOXING CLEVER ACADEMY LTD</t>
  </si>
  <si>
    <t>GALAXY MULTIMEDIA UK LTD</t>
  </si>
  <si>
    <t>HUGHES TRAINING SOLUTIONS LTD</t>
  </si>
  <si>
    <t>NATIONAL FARMERS' UNION</t>
  </si>
  <si>
    <t>UNLEASH YOURSELF WITH GLADNESS CIC</t>
  </si>
  <si>
    <t>STUDENT CHAMBERS LTD</t>
  </si>
  <si>
    <t>THE BISHOP DAVID BROWN SCHOOL</t>
  </si>
  <si>
    <t>STONEWALL EQUALITY LTD.</t>
  </si>
  <si>
    <t>BATCHWOOD SCHOOL</t>
  </si>
  <si>
    <t>DD&amp;P TRAINING SERVICES LTD</t>
  </si>
  <si>
    <t>LONDON PRE-HOSPITAL CARE TRAINING ACADEMY LTD</t>
  </si>
  <si>
    <t>PGI - PROTECTION GROUP INTERNATIONAL LTD.</t>
  </si>
  <si>
    <t>PEARSON-GREEN LTD</t>
  </si>
  <si>
    <t>COMMUNITY COLLEGE LONDON LIMITED</t>
  </si>
  <si>
    <t>ADVANTAGE42 LIMITED</t>
  </si>
  <si>
    <t>BREMAIN MEDIA LIMITED</t>
  </si>
  <si>
    <t>OLDFIELD PARK JUNIOR SCHOOL</t>
  </si>
  <si>
    <t>LIGHT FOUNDATIONS</t>
  </si>
  <si>
    <t>LMK TREATMENTS AND TRAINING LTD</t>
  </si>
  <si>
    <t>FORTUITY TRAINING AND RECRUITMENT LIMITED</t>
  </si>
  <si>
    <t>CARMEL COLLEGE</t>
  </si>
  <si>
    <t>VOCALE LIMITED</t>
  </si>
  <si>
    <t>HOLY CROSS AND ALL SAINTS RC PRIMARY SCHOOL</t>
  </si>
  <si>
    <t>TURN-IT-GREAT EDUCATIONAL SERVICES LTD</t>
  </si>
  <si>
    <t>DAVYHULME PRIMARY SCHOOL</t>
  </si>
  <si>
    <t>HOPWOOD COMMUNITY PRIMARY SCHOOL</t>
  </si>
  <si>
    <t>TALMUD TORAH TIFERES SHLOMO</t>
  </si>
  <si>
    <t>FAMILIAR FIRST AID AND SAFETY TRAINING LIMITED</t>
  </si>
  <si>
    <t>MARLOWE ST DAVID'S EDUCATION UNIT</t>
  </si>
  <si>
    <t>ROTHERHAM UNITED COMMUNITY SPORTS TRUST</t>
  </si>
  <si>
    <t>VIVIEN UNDERWOOD</t>
  </si>
  <si>
    <t>BOSVIGO SCHOOL</t>
  </si>
  <si>
    <t>ROSE OF YORK LIMITED</t>
  </si>
  <si>
    <t>APIS SOLUTIONS LIMITED</t>
  </si>
  <si>
    <t>OVERBURY COFE FIRST SCHOOL</t>
  </si>
  <si>
    <t>THE 18-25 LEARNING CENTRE LIMITED</t>
  </si>
  <si>
    <t>ST JULIE'S CATHOLIC PRIMARY SCHOOL</t>
  </si>
  <si>
    <t>TWIN VISION</t>
  </si>
  <si>
    <t>FOSTER BROWN ASSOCIATES LIMITED</t>
  </si>
  <si>
    <t>MAYFIELD CHURCH OF ENGLAND PRIMARY SCHOOL</t>
  </si>
  <si>
    <t>PATHHEAD PRIMARY SCHOOL</t>
  </si>
  <si>
    <t>WHITE CLIFFS PRIMARY AND NURSERY SCHOOL</t>
  </si>
  <si>
    <t>KIWI EDUCATION LTD</t>
  </si>
  <si>
    <t>BELL COLLEGE HEALTH LIMITED</t>
  </si>
  <si>
    <t>LONGLANDS PRIMARY SCHOOL AND NURSERY</t>
  </si>
  <si>
    <t>HM PRISON CANTERBURY</t>
  </si>
  <si>
    <t>QUEEN ELIZABETH HUMANITIES COLLEGE</t>
  </si>
  <si>
    <t>HAYWOOD SCHOOL</t>
  </si>
  <si>
    <t>BLACK &amp; MINORITY ETHNIC CARERS SUPPORT SERVICE</t>
  </si>
  <si>
    <t>KITE COLLEGE</t>
  </si>
  <si>
    <t>SEBERT WOOD COMMUNITY PRIMARY SCHOOL</t>
  </si>
  <si>
    <t>FRANCES CLARKE LIMITED</t>
  </si>
  <si>
    <t>QUEEN ELIZABETH'S FOUNDATION BRAIN INJURY CENTRE</t>
  </si>
  <si>
    <t>DURHAM NEWTON HALL INFANTS' SCHOOL</t>
  </si>
  <si>
    <t>SHERWOOD FOREST HOSPITALS NHS FOUNDATION TRUST</t>
  </si>
  <si>
    <t>BRAITHWAITE COFE PRIMARY SCHOOL</t>
  </si>
  <si>
    <t>ST JAMES' COFE ACADEMY</t>
  </si>
  <si>
    <t>THE HAVEN COMMUNITY PROJECT</t>
  </si>
  <si>
    <t>SAFETY TRAINING UK LIMITED</t>
  </si>
  <si>
    <t>LEB PARTNERSHIP LIMITED</t>
  </si>
  <si>
    <t>SKILLS TO CARE LIMITED</t>
  </si>
  <si>
    <t>PRONAILS LIMITED</t>
  </si>
  <si>
    <t>DIFFERENT DUCK LIMITED</t>
  </si>
  <si>
    <t>LINDFIELD PRIMARY ACADEMY</t>
  </si>
  <si>
    <t>JET EDUCATION LIMITED</t>
  </si>
  <si>
    <t>WHITFIELD CHURCH OF ENGLAND VOLUNTARY AIDED PRIMARY SCHOOL</t>
  </si>
  <si>
    <t>PLEASANT STREET</t>
  </si>
  <si>
    <t>THE SCOTTISH SPORTS COUNCIL TRUST COMPANY</t>
  </si>
  <si>
    <t>BLUE WATCH YOUTH CENTRE</t>
  </si>
  <si>
    <t>SOUTHEND UNITED COMMUNITY &amp; EDUCATIONAL TRUST</t>
  </si>
  <si>
    <t>EDWARD PAULING PRIMARY SCHOOL</t>
  </si>
  <si>
    <t>MALVIN'S CLOSE ACADEMY</t>
  </si>
  <si>
    <t>TRAINING SOLUTIONS (NI) LTD</t>
  </si>
  <si>
    <t>MANOR PRIMARY SCHOOL, IVYBRIDGE</t>
  </si>
  <si>
    <t>NETHER GREEN JUNIOR SCHOOL</t>
  </si>
  <si>
    <t>RUTLISH SCHOOL</t>
  </si>
  <si>
    <t>DROITWICH SPA HIGH SCHOOL</t>
  </si>
  <si>
    <t>BROAD OAK SPORTS COLLEGE</t>
  </si>
  <si>
    <t>BRYMORE ACADEMY</t>
  </si>
  <si>
    <t>HALL GREEN PRIMARY SCHOOL</t>
  </si>
  <si>
    <t>KIRKBY AND GREAT BROUGHTON CHURCH OF ENGLAND VOLUNTARY AIDED PRIMARY SCHOOL</t>
  </si>
  <si>
    <t>PUDDLETOWN CHURCH OF ENGLAND FIRST SCHOOL</t>
  </si>
  <si>
    <t>YSGOL Y GADER</t>
  </si>
  <si>
    <t>SACRED HEART CATHOLIC SECONDARY</t>
  </si>
  <si>
    <t>ONY BARNSBURY LIMITED</t>
  </si>
  <si>
    <t>CHALFONT ST PETER COFE ACADEMY</t>
  </si>
  <si>
    <t>OAKLEY SCHOOL</t>
  </si>
  <si>
    <t>MO MOWLAM ACADEMY</t>
  </si>
  <si>
    <t>CLICK4PC BUSINESS LIMITED</t>
  </si>
  <si>
    <t>CO-OP ACADEMY DELIUS</t>
  </si>
  <si>
    <t>STRACATHRO PRIMARY SCHOOL</t>
  </si>
  <si>
    <t>SCHOOL RETURNERS/YOUNG MUMS PROVISION</t>
  </si>
  <si>
    <t>THE GROVE ACADEMY</t>
  </si>
  <si>
    <t>ALL SAINTS RC COMPREHENSIVE SCHOOL</t>
  </si>
  <si>
    <t>ALLEN EDWARDS PRIMARY SCHOOL</t>
  </si>
  <si>
    <t>HUMPHREYS TRAINING LTD</t>
  </si>
  <si>
    <t>WESTGATE NURSERY SCHOOL &amp; CRECHE</t>
  </si>
  <si>
    <t>PROJECT TRACK LTD</t>
  </si>
  <si>
    <t>WORLDSKILLS UK</t>
  </si>
  <si>
    <t>SRG SECURITY LTD</t>
  </si>
  <si>
    <t>INSPIRING HEALTHY LIFESTYLES</t>
  </si>
  <si>
    <t>ECCLESBOURNE PRIMARY SCHOOL</t>
  </si>
  <si>
    <t>AVON VALLEY COLLEGE</t>
  </si>
  <si>
    <t>MATRIX COACHING &amp; DEVELOPMENT LTD</t>
  </si>
  <si>
    <t>PROFESSIONAL DEVELOPMENT ACADEMY LIMITED</t>
  </si>
  <si>
    <t>KIRSTY CRAIG ASSOCIATES LTD</t>
  </si>
  <si>
    <t>LANSDOWN PARK SCHOOL</t>
  </si>
  <si>
    <t>HELSBY HIGH SCHOOL</t>
  </si>
  <si>
    <t>REGENT LANGUAGE TRAINING LIMITED</t>
  </si>
  <si>
    <t>MAKE IT MENTORING CIC</t>
  </si>
  <si>
    <t>OPERATION WALLACEA LIMITED</t>
  </si>
  <si>
    <t>CASTLE HILL JUNIOR SCHOOL</t>
  </si>
  <si>
    <t>ROLLS CRESCENT PRIMARY SCHOOL</t>
  </si>
  <si>
    <t>T-CENTRIX UK LTD</t>
  </si>
  <si>
    <t>BASIL PATERSON LIMITED</t>
  </si>
  <si>
    <t>SHOWSTOPPERS SUNDERLAND CIC</t>
  </si>
  <si>
    <t>INSTINCT TRAINING LLP</t>
  </si>
  <si>
    <t>LATTON GREEN PRIMARY ACADEMY</t>
  </si>
  <si>
    <t>AKR GROWTH VENTURES LTD</t>
  </si>
  <si>
    <t>ST KESSOG'S PRIMARY SCHOOL</t>
  </si>
  <si>
    <t>CHERRY DALE PRIMARY SCHOOL</t>
  </si>
  <si>
    <t>YMCA TRAINING</t>
  </si>
  <si>
    <t>YOUTH TRAINING ACADEMY LIMITED</t>
  </si>
  <si>
    <t>BRIAN GATES</t>
  </si>
  <si>
    <t>CAMPUS COACHING SERVICES GB LIMITED LIMITED</t>
  </si>
  <si>
    <t>ETACSOLUTIONS LIMITED</t>
  </si>
  <si>
    <t>WILLINGDON PRIMARY SCHOOL</t>
  </si>
  <si>
    <t>ON PURPOSE LTD.</t>
  </si>
  <si>
    <t>BAE SYSTEMS PLC</t>
  </si>
  <si>
    <t>COVE VENTURE LTD</t>
  </si>
  <si>
    <t>ACUMEDIC LIMITED</t>
  </si>
  <si>
    <t>TRAINING SERVICES 2000 LTD</t>
  </si>
  <si>
    <t>SMART PLATFORM RENTAL LIMITED</t>
  </si>
  <si>
    <t>DW FORKLIFT TRAINING LTD</t>
  </si>
  <si>
    <t>WESTVALE PARK PRIMARY ACADEMY</t>
  </si>
  <si>
    <t>OXFORD HOME STUDY COLLEGE LIMITED</t>
  </si>
  <si>
    <t>NEWTON REGIS COFE PRIMARY SCHOOL</t>
  </si>
  <si>
    <t>SOCIETAL TRAVEL CIC</t>
  </si>
  <si>
    <t>ISCA COLLEGE OF MEDIA ARTS</t>
  </si>
  <si>
    <t>NEWTOWN COMMUNITY PRIMARY SCHOOL</t>
  </si>
  <si>
    <t>SILLARS (B. &amp; C.E.) LIMITED</t>
  </si>
  <si>
    <t>NETWORK CONSTRUCTION SERVICES LIMITED</t>
  </si>
  <si>
    <t>PAWLETT PRIMARY SCHOOL ACADEMY</t>
  </si>
  <si>
    <t>LITTLE BIRD (PEOPLE DEVELOPMENT) LIMITED</t>
  </si>
  <si>
    <t>LEVENS COFE SCHOOL</t>
  </si>
  <si>
    <t>ST JOHN'S (COFE) PRIMARY ACADEMY, CLIFTON</t>
  </si>
  <si>
    <t>ACHARACLE PRIMARY SCHOOL</t>
  </si>
  <si>
    <t>BOURNEMOUTH, CHRISTCHURCH AND POOLE COUNCIL</t>
  </si>
  <si>
    <t>CROWMARSH GIFFORD CHURCH OF ENGLAND SCHOOL</t>
  </si>
  <si>
    <t>EASYJET AIRLINE COMPANY LIMITED</t>
  </si>
  <si>
    <t>LIGHTHOUSE TRAINING AND DEVELOPMENT CONSULTANCY LIMITED</t>
  </si>
  <si>
    <t>SMART SAVINGS SOUTH WEST COMMUNITY INTEREST COMPANY</t>
  </si>
  <si>
    <t>POPIN-J PUBLICATIONS &amp; TRAINING LTD</t>
  </si>
  <si>
    <t>ODYSSEY TRAINING LIMITED</t>
  </si>
  <si>
    <t>BUCKINGHAM PREPARATORY SCHOOL</t>
  </si>
  <si>
    <t>LONDON FILM SCHOOL LIMITED</t>
  </si>
  <si>
    <t>INVESTMENT EDUCATION LTD</t>
  </si>
  <si>
    <t>EMANUEL SCHOOL</t>
  </si>
  <si>
    <t>VALE ROYAL BOROUGH COUNCIL</t>
  </si>
  <si>
    <t>CRADLE HILL COMMUNITY PRIMARY SCHOOL</t>
  </si>
  <si>
    <t>DITA HEALTH AND SOCIAL CARE CONSULTANCY LIMITED</t>
  </si>
  <si>
    <t>THE5ES DEVELOPMENT LIMITED</t>
  </si>
  <si>
    <t>SCARGILL COFE (AIDED) PRIMARY SCHOOL</t>
  </si>
  <si>
    <t>YSGOL HEULFAN</t>
  </si>
  <si>
    <t>ST ADRIAN ROMAN CATHOLIC PRIMARY SCHOOL</t>
  </si>
  <si>
    <t>ST RICHARD'S SCHOOL</t>
  </si>
  <si>
    <t>AFFINITY COMMUNITY ENGAGEMENT PROJECT CIC</t>
  </si>
  <si>
    <t>ST JOSEPH'S PARK HILL SCHOOL</t>
  </si>
  <si>
    <t>APS-EDUCATION LIMITED</t>
  </si>
  <si>
    <t>ABERCORN SCHOOL</t>
  </si>
  <si>
    <t>FALKLAND HOUSE SCHOOL</t>
  </si>
  <si>
    <t>TORONTO PRIMARY SCHOOL</t>
  </si>
  <si>
    <t>MOLRAIL LTD</t>
  </si>
  <si>
    <t>HSHS LIMITED</t>
  </si>
  <si>
    <t>ROBERTSON &amp; CO. (INVESTIGATIONS) LIMITED</t>
  </si>
  <si>
    <t>PROACTIVE TRAINING &amp; SKILLS SERVICES LIMITED</t>
  </si>
  <si>
    <t>THE KINGS OF WESSEX SCHOOL</t>
  </si>
  <si>
    <t>FAIR OAK BUSINESS AND ENTERPRISE COLLEGE</t>
  </si>
  <si>
    <t>HATTON SCHOOL AND SPECIAL NEEDS CENTRE</t>
  </si>
  <si>
    <t>BIRMINGHAM TRAINING AND ONLINE SCHOOL LIMITED</t>
  </si>
  <si>
    <t>FUTURE TRAINING COLLEGE LIMITED</t>
  </si>
  <si>
    <t>VOLUNTARY ACTION ISLINGTON LIMITED</t>
  </si>
  <si>
    <t>MEETOO EDUCATION LIMITED</t>
  </si>
  <si>
    <t>HM PRISON BRONZEFIELD</t>
  </si>
  <si>
    <t>NASH NATURALS LIMITED</t>
  </si>
  <si>
    <t>SOUTH WEST ONE LIMITED</t>
  </si>
  <si>
    <t>BIRCHES HEAD ACADEMY</t>
  </si>
  <si>
    <t>TLC THE LEARNING CENTRE (BROMLEY) LTD</t>
  </si>
  <si>
    <t>MICROBEE TREE MANAGEMENT LIMITED</t>
  </si>
  <si>
    <t>THE VALLEY SCHOOL</t>
  </si>
  <si>
    <t>OMEGA IT GROUP LTD</t>
  </si>
  <si>
    <t>CLEEVE PARK SCHOOL</t>
  </si>
  <si>
    <t>STOCKCROSS C.E. SCHOOL</t>
  </si>
  <si>
    <t>AUDLEM ST JAMES' COFE PRIMARY SCHOOL</t>
  </si>
  <si>
    <t>THE VINEYARD SCHOOL</t>
  </si>
  <si>
    <t>BOUNDSTONE COMMUNITY COLLEGE</t>
  </si>
  <si>
    <t>BUXTON INFANT SCHOOL</t>
  </si>
  <si>
    <t>AUCHTERTOOL PRIMARY SCHOOL</t>
  </si>
  <si>
    <t>HELEN WILLIAMS</t>
  </si>
  <si>
    <t>HORRIS HILL SCHOOL</t>
  </si>
  <si>
    <t>NCEA BISHOP'S PRIMARY SCHOOL</t>
  </si>
  <si>
    <t>STADHAMPTON PRIMARY SCHOOL</t>
  </si>
  <si>
    <t>FARLEIGH COLLEGE</t>
  </si>
  <si>
    <t>ROACHES SCHOOL</t>
  </si>
  <si>
    <t>BETTER LIFE FOR WOMEN AND FAMILIES</t>
  </si>
  <si>
    <t>THE KILBURN PARK SCHOOL FOUNDATION</t>
  </si>
  <si>
    <t>GLAS BUSINESS SOLUTIONS LIMITED</t>
  </si>
  <si>
    <t>BLYTH VALLEY BOROUGH COUNCIL</t>
  </si>
  <si>
    <t>FLIGHT CENTRE (UK) LIMITED</t>
  </si>
  <si>
    <t>RIVERS PRIMARY ACADEMY</t>
  </si>
  <si>
    <t>WORKING FOR WELLBEING LTD</t>
  </si>
  <si>
    <t>BABCOCK SOUTHERN CAREERS LIMITED</t>
  </si>
  <si>
    <t>UTILITIES TRAINING NETWORK LIMITED</t>
  </si>
  <si>
    <t>FIRSTBASIC LIMITED</t>
  </si>
  <si>
    <t>CLINICAL HYPNOSIS LIMITED</t>
  </si>
  <si>
    <t>INTAKE HIGH SCHOOL ARTS COLLEGE</t>
  </si>
  <si>
    <t>APM COACHRIGHT LIMITED</t>
  </si>
  <si>
    <t>CLEEVE MEADOW SCHOOL</t>
  </si>
  <si>
    <t>F.E. ASSOCIATES (TAUNTON) LIMITED</t>
  </si>
  <si>
    <t>BROOKFIELDS PRIMARY SCHOOL</t>
  </si>
  <si>
    <t>THORP PRIMARY SCHOOL</t>
  </si>
  <si>
    <t>ELMSFIELD</t>
  </si>
  <si>
    <t>LOVELACE PRIMARY SCHOOL</t>
  </si>
  <si>
    <t>ANGEL ROAD INFANT SCHOOL</t>
  </si>
  <si>
    <t>WARDEN HILL PRIMARY SCHOOL</t>
  </si>
  <si>
    <t>AAA ASSESSMENTS LTD</t>
  </si>
  <si>
    <t>BEYOND YOUTH CIC</t>
  </si>
  <si>
    <t>ACKNOWLEDGING YOUTHS CIC</t>
  </si>
  <si>
    <t>C.A.R.E. CFE</t>
  </si>
  <si>
    <t>MINARD PRIMARY SCHOOL</t>
  </si>
  <si>
    <t>LYTHAM ST ANNES MAYFIELD PRIMARY SCHOOL</t>
  </si>
  <si>
    <t>LARCHES HIGH SCHOOL</t>
  </si>
  <si>
    <t>POLAM HALL SCHOOL</t>
  </si>
  <si>
    <t>INTO WORK</t>
  </si>
  <si>
    <t>HOMERTON COLLEGE</t>
  </si>
  <si>
    <t>ESLAND BEDFORD SCHOOL</t>
  </si>
  <si>
    <t>THE LANDWORKERS' ALLIANCE</t>
  </si>
  <si>
    <t>THE PARK SCHOOL</t>
  </si>
  <si>
    <t>HUNTERS HALL PRIMARY SCHOOL</t>
  </si>
  <si>
    <t>GROSVENOR ROAD PRIMARY SCHOOL</t>
  </si>
  <si>
    <t>CARILLION SERVICES 2006 LIMITED</t>
  </si>
  <si>
    <t>ADJACENT TRAINING LIMITED</t>
  </si>
  <si>
    <t>FELLVIEW PRIMARY SCHOOL</t>
  </si>
  <si>
    <t>SYNERGY TRAINING GROUP LTD</t>
  </si>
  <si>
    <t>NORTH BADDESLEY JUNIOR SCHOOL</t>
  </si>
  <si>
    <t>SALISBURY DIOCESAN BOARD OF EDUCATION(THE)</t>
  </si>
  <si>
    <t>KIRKTON COMMUNITY CENTRE</t>
  </si>
  <si>
    <t>CHESTNUT LANE SCHOOL</t>
  </si>
  <si>
    <t>CHASE TERRACE TECHNOLOGY COLLEGE</t>
  </si>
  <si>
    <t>OSBORNE SCHOOL</t>
  </si>
  <si>
    <t>FS EDUCATION LTD</t>
  </si>
  <si>
    <t>THE PUPPET CENTRE TRUST</t>
  </si>
  <si>
    <t>ASPIRE EUROPE LIMITED</t>
  </si>
  <si>
    <t>ERIGO SOLUTIONS LIMITED</t>
  </si>
  <si>
    <t>FLOURISHING SOLUTIONS LIMITED</t>
  </si>
  <si>
    <t>LONGRIDGE HIGH SCHOOL</t>
  </si>
  <si>
    <t>THE FITZWIMARC SCHOOL</t>
  </si>
  <si>
    <t>THE WINSTON CHURCHILL SCHOOL A SPECIALIST SPORTS COLLEGE</t>
  </si>
  <si>
    <t>CHISWICK AND BEDFORD PARK PREPARATORY SCHOOL</t>
  </si>
  <si>
    <t>PACE TRAINING UK LIMITED</t>
  </si>
  <si>
    <t>TOPSKILLS LIMITED</t>
  </si>
  <si>
    <t>BLAHMEDIA LTD</t>
  </si>
  <si>
    <t>KING EDWARD VI HIGH SCHOOL</t>
  </si>
  <si>
    <t>ANDERSON STOCKLEY ACCREDITED TRAINING LTD</t>
  </si>
  <si>
    <t>FOUNDATION TRAINING PARTNERSHIP LIMITED</t>
  </si>
  <si>
    <t>SUNFRESH PRODUCE LIMITED</t>
  </si>
  <si>
    <t>YOUR SET LIMITED</t>
  </si>
  <si>
    <t>ROXYM (CONSULTANCY) LIMITED</t>
  </si>
  <si>
    <t>CORNDEL LIMITED</t>
  </si>
  <si>
    <t>MID AND WEST WALES FIRE AUTHORITY</t>
  </si>
  <si>
    <t>ERUDITE TRAINING LTD</t>
  </si>
  <si>
    <t>GILT-EDGED MANAGEMENT SYSTEMS LIMITED</t>
  </si>
  <si>
    <t>PARTNERSHIP WORKING LTD</t>
  </si>
  <si>
    <t>BUSINESS FOCUS LIMITED</t>
  </si>
  <si>
    <t>THE ESSENTIAL SUPPORT TEAM LIMITED</t>
  </si>
  <si>
    <t>DARKGREYFISH LIMITED</t>
  </si>
  <si>
    <t>GOWER SURFING DEVELOPMENT LTD</t>
  </si>
  <si>
    <t>NANSLEDAN SCHOOL</t>
  </si>
  <si>
    <t>ALL SAINTS COFE SCHOOL</t>
  </si>
  <si>
    <t>The London School of Economics and Political Science</t>
  </si>
  <si>
    <t>LONDON IMPERIAL COLLEGE LTD</t>
  </si>
  <si>
    <t>CHELLASTON SCHOOL</t>
  </si>
  <si>
    <t>ST ANDREW'S COFE (C) PRIMARY SCHOOL</t>
  </si>
  <si>
    <t>ADAS WALES LIMITED</t>
  </si>
  <si>
    <t>IMPROVE YOUR ENGLISH INTERNATIONAL LLP</t>
  </si>
  <si>
    <t>HERSCHEL GRAMMAR SCHOOL</t>
  </si>
  <si>
    <t>REDS IN THE COMMUNITY</t>
  </si>
  <si>
    <t>NEW GENERATION SERVICES LIMITED</t>
  </si>
  <si>
    <t>THE ROYAL SOCIETY FOR BLIND CHILDREN</t>
  </si>
  <si>
    <t>L'ECOLE DE BATTERSEA</t>
  </si>
  <si>
    <t>THAMES GATEWAY COLLEGE</t>
  </si>
  <si>
    <t>WOMEN EMPOWERING WOMEN NETWORK C.I.C.</t>
  </si>
  <si>
    <t>REED LEARNING LIMITED</t>
  </si>
  <si>
    <t>BLEASDALE SCHOOL</t>
  </si>
  <si>
    <t>RAINBOWS END TRAINING LIMITED</t>
  </si>
  <si>
    <t>NORFOLK POLICE AND CRIME COMMISSIONER</t>
  </si>
  <si>
    <t>ACCOUNTING ANSWERS LIMITED</t>
  </si>
  <si>
    <t>THE KING JOHN SCHOOL</t>
  </si>
  <si>
    <t>ARCO ACADEMY LTD</t>
  </si>
  <si>
    <t>TUBBENDEN PRIMARY SCHOOL</t>
  </si>
  <si>
    <t>CRONER TAXWISE LIMITED</t>
  </si>
  <si>
    <t>SOMERSET PRIMARY CARE TRUST</t>
  </si>
  <si>
    <t>SPORLE CHURCH OF ENGLAND PRIMARY ACADEMY</t>
  </si>
  <si>
    <t>FLUTTERBIES DAY NURSERY LLP</t>
  </si>
  <si>
    <t>WEST CLIFF PRIMARY SCHOOL</t>
  </si>
  <si>
    <t>FRANK F. HARRISON COMMUNITY ASSOCIATION</t>
  </si>
  <si>
    <t>SPORT AND HEALTH ACADEMY LIMITED</t>
  </si>
  <si>
    <t>ELITE HOME LEARNING LTD</t>
  </si>
  <si>
    <t>PEGASUS PRIMARY SCHOOL</t>
  </si>
  <si>
    <t>BRISTOL AND DISTRICT RETIREMENT COUNCIL</t>
  </si>
  <si>
    <t>EAST GARFORTH PRIMARY ACADEMY</t>
  </si>
  <si>
    <t>SCAWBY ACADEMY</t>
  </si>
  <si>
    <t>FRIETH CHURCH OF ENGLAND COMBINED SCHOOL</t>
  </si>
  <si>
    <t>DL TRAINING LIMITED</t>
  </si>
  <si>
    <t>LONGLEVENS JUNIOR SCHOOL</t>
  </si>
  <si>
    <t>LONDON INTERNATIONAL COLLEGE LTD</t>
  </si>
  <si>
    <t>EDGE FOR CREATIVES LIMITED</t>
  </si>
  <si>
    <t>AURALERN LIMITED</t>
  </si>
  <si>
    <t>WESTCROFT SCHOOL</t>
  </si>
  <si>
    <t>CAMPIE PRIMARY SCHOOL</t>
  </si>
  <si>
    <t>WAK STUDIOS LIMITED</t>
  </si>
  <si>
    <t>BOSS FORK TRUCK TRAINING LIMITED</t>
  </si>
  <si>
    <t>TUDOR CHURCH OF ENGLAND PRIMARY SCHOOL, SUDBURY</t>
  </si>
  <si>
    <t>KNIGHTSBRIDGE SCHOOL</t>
  </si>
  <si>
    <t>NORTHUMBERLAND LAWN TENNIS GROUND LIMITED(THE)</t>
  </si>
  <si>
    <t>REGENT HOUSE SCHOOL</t>
  </si>
  <si>
    <t>KIRKLAND CHURCH OF ENGLAND ACADEMY</t>
  </si>
  <si>
    <t>ISLAMIC DA'AWAH ACADEMY</t>
  </si>
  <si>
    <t>STEWART AND CLARK ASSOCIATES LIMITED</t>
  </si>
  <si>
    <t>JEM COACHING LIMITED</t>
  </si>
  <si>
    <t>GREAT YARMOUTH AND WAVENEY PRIMARY CARE TRUST</t>
  </si>
  <si>
    <t>DARLINGTON SCHOOL OF MATHS AND SCIENCE</t>
  </si>
  <si>
    <t>NORTHERN TRAINING PARTNERSHIP LIMITED</t>
  </si>
  <si>
    <t>NORTHWOOD BROOM ACADEMY</t>
  </si>
  <si>
    <t>BLETCHINGDON PAROCHIAL CHURCH OF ENGLAND PRIMARY SCHOOL</t>
  </si>
  <si>
    <t>NORTHERN CULTURAL PROJECTS (NCP) COMMUNITY INTEREST COMPANY</t>
  </si>
  <si>
    <t>BUTTERWICK TREES CIC</t>
  </si>
  <si>
    <t>DIXONS UNITY ACADEMY</t>
  </si>
  <si>
    <t>WHITECHAPEL GALLERY</t>
  </si>
  <si>
    <t>WEST YORKSHIRE COMBINED AUTHORITY</t>
  </si>
  <si>
    <t>NORBRIGGS PRIMARY SCHOOL</t>
  </si>
  <si>
    <t>SCARLET OPUS LIMITED</t>
  </si>
  <si>
    <t>DELIGHT EDUCATION AND RECRUITMENT SERVICES LTD</t>
  </si>
  <si>
    <t>SARAH MCCRUM</t>
  </si>
  <si>
    <t>PROACTIVE GAS SAFETY LIMITED</t>
  </si>
  <si>
    <t>SHEEPSCOMBE PRIMARY SCHOOL</t>
  </si>
  <si>
    <t>NEWPORT HIGH SCHOOL</t>
  </si>
  <si>
    <t>TELFORD TRAINING AND CONSULTANCY SERVICES LIMITED</t>
  </si>
  <si>
    <t>LINDALE COFE PRIMARY SCHOOL</t>
  </si>
  <si>
    <t>CNM THE COLLEGE OF NATUROPATHIC MEDICINE LIMITED</t>
  </si>
  <si>
    <t>ARETE TRAINING AND DEVELOPMENT LIMITED</t>
  </si>
  <si>
    <t>RUSKIN COMMUNITY HIGH SCHOOL</t>
  </si>
  <si>
    <t>GROUNDWORK WIRRAL</t>
  </si>
  <si>
    <t>K T TRAINING LIMITED</t>
  </si>
  <si>
    <t>LONDON WILDLIFE TRUST(THE)</t>
  </si>
  <si>
    <t>LINDA MORTON</t>
  </si>
  <si>
    <t>TRANBY</t>
  </si>
  <si>
    <t>MARFLEET PRIMARY SCHOOL</t>
  </si>
  <si>
    <t>HALLS OF IVY BEAUTY ACADEMY LIMITED</t>
  </si>
  <si>
    <t>BEAVERWOOD SCHOOL FOR GIRLS</t>
  </si>
  <si>
    <t>N0W PROJECT LIMITED-THE</t>
  </si>
  <si>
    <t>OBJECTIVE HEALTH LTD</t>
  </si>
  <si>
    <t>BURWASH COFE SCHOOL</t>
  </si>
  <si>
    <t>HIGHLANDS PRIMARY SCHOOL</t>
  </si>
  <si>
    <t>THE PHOENIX CENTRE</t>
  </si>
  <si>
    <t>TRAINERS 4 TRAINERS LTD</t>
  </si>
  <si>
    <t>CARLTON ASSOCIATES (2003) LIMITED</t>
  </si>
  <si>
    <t>LAW, LEISURE AND LEARNING</t>
  </si>
  <si>
    <t>COLEG POWYS</t>
  </si>
  <si>
    <t>DM ASSOCIATES UK LIMITED</t>
  </si>
  <si>
    <t>BLUECOAT BEECHDALE ACADEMY</t>
  </si>
  <si>
    <t>MARCHES ASSESSMENT GROUP LIMITED</t>
  </si>
  <si>
    <t>ADINA SCHOOL</t>
  </si>
  <si>
    <t>DURRINGTON INFANT SCHOOL</t>
  </si>
  <si>
    <t>BROUGHTON-IN-AMOUNDERNESS CHURCH OF ENGLAND PRIMARY SCHOOL</t>
  </si>
  <si>
    <t>PHOENIX U16 INDEPENDENT SCHOOL</t>
  </si>
  <si>
    <t>EASTERN REGION ROOF TRAINING GROUP LIMITED</t>
  </si>
  <si>
    <t>HUNTER STUCKEY MARSHALL LTD</t>
  </si>
  <si>
    <t>AIM AWARDS TRAINING LTD</t>
  </si>
  <si>
    <t>M A TRAINING LIMITED</t>
  </si>
  <si>
    <t>IMPACT LEARNING &amp; DEVELOPMENT LIMITED</t>
  </si>
  <si>
    <t>GRETTON PRIMARY ACADEMY</t>
  </si>
  <si>
    <t>NEWLANDS JUNIOR SCHOOL</t>
  </si>
  <si>
    <t>EAST FULTON PRIMARY SCHOOL</t>
  </si>
  <si>
    <t>A &amp; J TRAINING LTD</t>
  </si>
  <si>
    <t>GRAHAM CHARLES BRAY</t>
  </si>
  <si>
    <t>LAUDERDALE HOUSE SOCIETY LIMITED</t>
  </si>
  <si>
    <t>HUNGERHILL SCHOOL A SPECIALIST CENTRE FOR SCIENCE, MATHEMATICS AND COMPUTING</t>
  </si>
  <si>
    <t>@ WARBLEFLY PRODUCTIONS LTD</t>
  </si>
  <si>
    <t>GREATEST ASSET LIMITED</t>
  </si>
  <si>
    <t>CRAWLEY DOWN VILLAGE COFE</t>
  </si>
  <si>
    <t>AL MUMIN PRIMARY AND SECONDARY SCHOOL</t>
  </si>
  <si>
    <t>DEFENCE AVIATION REPAIR AGENCY (DARA)</t>
  </si>
  <si>
    <t>YOUV LTD</t>
  </si>
  <si>
    <t>SPECIAL NEEDS CARE LIMITED</t>
  </si>
  <si>
    <t>CRAWLEY MARINERS YACHT CLUB LIMITED</t>
  </si>
  <si>
    <t>SEYMOUR (CIVIL ENGINEERING CONTRACTORS) LTD.</t>
  </si>
  <si>
    <t>RADNAGE CHURCH OF ENGLAND PRIMARY SCHOOL</t>
  </si>
  <si>
    <t>ST ANNE'S COFE (AIDED) PRIMARY SCHOOL</t>
  </si>
  <si>
    <t>A P ACADEMY LIMITED</t>
  </si>
  <si>
    <t>YSGOL BRO BANW COMMUNITY PRIMARY SCHOOL</t>
  </si>
  <si>
    <t>PAYHEMBURY CHURCH OF ENGLAND PRIMARY SCHOOL</t>
  </si>
  <si>
    <t>ASCEND LEARNING SOLUTIONS LIMITED</t>
  </si>
  <si>
    <t>BRADFIELD COLLEGE</t>
  </si>
  <si>
    <t>HINTLESHAM AND CHATTISHAM CHURCH OF ENGLAND VOLUNTARY CONTROLLED PRIMARY SCHOOL</t>
  </si>
  <si>
    <t>HETTON ACADEMY</t>
  </si>
  <si>
    <t>THE ROYAL SOCIETY FOR THE PREVENTION OF ACCIDENTS</t>
  </si>
  <si>
    <t>WEST HORNDON PRIMARY SCHOOL</t>
  </si>
  <si>
    <t>ZENIPHER TRAINING LTD</t>
  </si>
  <si>
    <t>HARMONY YOUTH PROJECT</t>
  </si>
  <si>
    <t>ST MONICA'S RC PRIMARY SCHOOL</t>
  </si>
  <si>
    <t>DONEGALL PASS COMMUNITY FORUM</t>
  </si>
  <si>
    <t>SHOTTON HALL PRIMARY SCHOOL</t>
  </si>
  <si>
    <t>FENRIS SECURITY SERVICES LTD.</t>
  </si>
  <si>
    <t>SEEK LEARNING UK LIMITED</t>
  </si>
  <si>
    <t>JOHN CLEVELAND COLLEGE</t>
  </si>
  <si>
    <t>HOUGHTON COFE SCHOOL</t>
  </si>
  <si>
    <t>THE RENOVATION SCHOOL LTD</t>
  </si>
  <si>
    <t>MODERN MANCHESTER ACADEMY LTD</t>
  </si>
  <si>
    <t>DRAPERS' PYRGO PRIORY SCHOOL</t>
  </si>
  <si>
    <t>GLASGOW INTERNATIONAL COLLEGE</t>
  </si>
  <si>
    <t>NENE LEARNING LIMITED</t>
  </si>
  <si>
    <t>RED BRICK BUILDING TENANCY SERVICES LTD</t>
  </si>
  <si>
    <t>MADE TO MEASURE MENTORING LIMITED</t>
  </si>
  <si>
    <t>DRUMRAGH INTEGRATED COLLEGE</t>
  </si>
  <si>
    <t>CLAVERLEY COFE PRIMARY SCHOOL</t>
  </si>
  <si>
    <t>MILL HILL PRIMARY SCHOOL</t>
  </si>
  <si>
    <t>YORK MIND (INCORPORATING OUR CELEBRATION) LTD</t>
  </si>
  <si>
    <t>VICKIKI LTD</t>
  </si>
  <si>
    <t>JOHN WHEATLEY COLLEGE</t>
  </si>
  <si>
    <t>IMPERIAL SOCIETY OF TEACHERS OF DANCING(THE)</t>
  </si>
  <si>
    <t>VOLUNTARY ACTION LEWISHAM (THE LEWISHAM COUNCIL FOR VOLUNTARY SERVICE)</t>
  </si>
  <si>
    <t>PERFECT EVENT SERVICES LTD</t>
  </si>
  <si>
    <t>BARAO CONSTRUCTION LTD</t>
  </si>
  <si>
    <t>BEESTON HALL SCHOOL</t>
  </si>
  <si>
    <t>WALPOLE CROSS KEYS PRIMARY SCHOOL</t>
  </si>
  <si>
    <t>HOLM CULTRAM ABBEY COFE SCHOOL</t>
  </si>
  <si>
    <t>PLT BUSINESS LTD</t>
  </si>
  <si>
    <t>HARLOW COLLEGE</t>
  </si>
  <si>
    <t>TEACHING AND TRAINING COURSES LTD</t>
  </si>
  <si>
    <t>ARTFUEL</t>
  </si>
  <si>
    <t>EALING FIELDS HIGH SCHOOL</t>
  </si>
  <si>
    <t>CO-OP ACADEMY NEW ISLINGTON</t>
  </si>
  <si>
    <t>THE SPECIAL YOGA CENTRE</t>
  </si>
  <si>
    <t>NETGEAR UK LIMITED</t>
  </si>
  <si>
    <t>HAWBUSH PRIMARY SCHOOL</t>
  </si>
  <si>
    <t>QUEEN ELIZABETH HIGH</t>
  </si>
  <si>
    <t>SWORDPLAY LIMITED</t>
  </si>
  <si>
    <t>WILMCOTE COFE (VOLUNTARY AIDED) PRIMARY SCHOOL</t>
  </si>
  <si>
    <t>ACORN COTTAGE THE LODGE</t>
  </si>
  <si>
    <t>INSPIRE ALL EDUCATION CONSULTANCY LTD</t>
  </si>
  <si>
    <t>HIGHBANK PRIMARY AND NURSERY SCHOOL</t>
  </si>
  <si>
    <t>KINGS CROSS ACADEMY</t>
  </si>
  <si>
    <t>DAVE HUGHES DRIVER TRAINING LIMITED</t>
  </si>
  <si>
    <t>WESTFIELD CONTRIBUTORY HEALTH SCHEME LIMITED</t>
  </si>
  <si>
    <t>MOTORVATION (HULL) LTD</t>
  </si>
  <si>
    <t>CRESWICK PRIMARY &amp; NURSERY SCHOOL</t>
  </si>
  <si>
    <t>BLUECOAT ASPLEY ACADEMY</t>
  </si>
  <si>
    <t>GREENWOOD ACADEMY</t>
  </si>
  <si>
    <t>INTERNATIONAL DIGITAL MARKETING COLLEGE LTD</t>
  </si>
  <si>
    <t>ST JAMES' COFE PRIMARY SCHOOL GORTON</t>
  </si>
  <si>
    <t>KEMPSTON RURAL PRIMARY SCHOOL</t>
  </si>
  <si>
    <t>JM LEARNING &amp; SKILLS LTD</t>
  </si>
  <si>
    <t>ABACUS COLLEGE</t>
  </si>
  <si>
    <t>HINDE HOUSE 3-16 SCHOOL</t>
  </si>
  <si>
    <t>NERROLS PRIMARY</t>
  </si>
  <si>
    <t>KIER GROUP PLC</t>
  </si>
  <si>
    <t>SUSSEX CANINE CENTRE LIMITED</t>
  </si>
  <si>
    <t>ALLENBY PRIMARY SCHOOL</t>
  </si>
  <si>
    <t>TRIANGLE FUSION LIMITED</t>
  </si>
  <si>
    <t>IQRA SCHOOL, OXFORD</t>
  </si>
  <si>
    <t>THE CHIEF CONSTABLE OF WEST YORKSHIRE</t>
  </si>
  <si>
    <t>ESSENTIAL FIRST AID SERVICES LIMITED</t>
  </si>
  <si>
    <t>OUR LADY AND ST PHILIP NERI ROMAN CATHOLIC PRIMARY SCHOOL</t>
  </si>
  <si>
    <t>KESTRELS' FIELD PRIMARY SCHOOL</t>
  </si>
  <si>
    <t>RECOLO LTD</t>
  </si>
  <si>
    <t>E.L.I.T.E. SUPPORTED EMPLOYMENT AGENCY LTD</t>
  </si>
  <si>
    <t>HOMELESS OXFORDSHIRE LIMITED</t>
  </si>
  <si>
    <t>SILKSTONE PRIMARY SCHOOL</t>
  </si>
  <si>
    <t>HELPING HAND BUSINESS SERVICES LIMITED</t>
  </si>
  <si>
    <t>CLIFTON EMAG LIMITED</t>
  </si>
  <si>
    <t>H-S CONSULTANCY LIMITED</t>
  </si>
  <si>
    <t>CHESHAM PRIMARY SCHOOL</t>
  </si>
  <si>
    <t>CLARIFY TRAINING LIMITED</t>
  </si>
  <si>
    <t>CAMBIAN TYLDESLEY SCHOOL</t>
  </si>
  <si>
    <t>ILFORD URSULINE HIGH SCHOOL</t>
  </si>
  <si>
    <t>HEALTHWISE TRAINING &amp; CONSULTANCY LTD</t>
  </si>
  <si>
    <t>PEGSWOOD PRIMARY SCHOOL</t>
  </si>
  <si>
    <t>YSGOL CALON CYMRU</t>
  </si>
  <si>
    <t>OASIS ACADEMY MARKSBURY ROAD</t>
  </si>
  <si>
    <t>BROOKS-CARTER SERVICES LIMITED</t>
  </si>
  <si>
    <t>PLOTR COMMUNITY INTEREST COMPANY</t>
  </si>
  <si>
    <t>WINCANTON HOLDINGS LIMITED</t>
  </si>
  <si>
    <t>HALLAM INTERNET LIMITED</t>
  </si>
  <si>
    <t>CHURCHILL GARDENS PRIMARY ACADEMY</t>
  </si>
  <si>
    <t>THE DAIRY HOUSE LIMITED</t>
  </si>
  <si>
    <t>THE ISLAMIC FOUNDATION</t>
  </si>
  <si>
    <t>LOCKING STUMPS COMMUNITY PRIMARY SCHOOL</t>
  </si>
  <si>
    <t>CHILTERN HILLS ACADEMY</t>
  </si>
  <si>
    <t>DAME ELIZABETH CADBURY SCHOOL</t>
  </si>
  <si>
    <t>DYSON HALL/GLADSTONE HOUSE</t>
  </si>
  <si>
    <t>TEST90000080</t>
  </si>
  <si>
    <t>LAMMAS SCHOOL AND SIXTH FORM</t>
  </si>
  <si>
    <t>HIGH PROFILE PR LIMITED</t>
  </si>
  <si>
    <t>PARSONS MEAD SCHOOL</t>
  </si>
  <si>
    <t>CULCHETH COMMUNITY PRIMARY SCHOOL</t>
  </si>
  <si>
    <t>HORTON GRANGE PRIMARY SCHOOL</t>
  </si>
  <si>
    <t>SPRING BROOK SCHOOL</t>
  </si>
  <si>
    <t>PETER HILLS WITH ST MARY'S AND ST PAUL'S COFE PRIMARY SCHOOL</t>
  </si>
  <si>
    <t>GOLSPIE HIGH SCHOOL</t>
  </si>
  <si>
    <t>WALLSCOURT FARM ACADEMY</t>
  </si>
  <si>
    <t>NEWMORE PRIMARY SCHOOL</t>
  </si>
  <si>
    <t>LEWES NEW SCHOOL</t>
  </si>
  <si>
    <t>TEST90000215</t>
  </si>
  <si>
    <t>STEPNEY PRIMARY SCHOOL</t>
  </si>
  <si>
    <t>IMPERIAL LEARNING LTD</t>
  </si>
  <si>
    <t>SUCCEED IN LANGUAGES LTD</t>
  </si>
  <si>
    <t>THE SCHOOL OF AFRICAN MUSIC LIMITED</t>
  </si>
  <si>
    <t>STRATFORD-UPON-AVON COLLEGE</t>
  </si>
  <si>
    <t>DASHWOOD BANBURY ACADEMY</t>
  </si>
  <si>
    <t>FOUR DWELLINGS PRIMARY ACADEMY</t>
  </si>
  <si>
    <t>PRIORY TRAINING SERVICES LTD</t>
  </si>
  <si>
    <t>HIGHFIELDS PRIMARY ACADEMY</t>
  </si>
  <si>
    <t>BLUE COAT COFE PRIMARY SCHOOL</t>
  </si>
  <si>
    <t>RIPPLEFFECT STUDIO LTD</t>
  </si>
  <si>
    <t>CAPELLA SYSTEMS LIMITED</t>
  </si>
  <si>
    <t>PINVIN COFE FIRST SCHOOL</t>
  </si>
  <si>
    <t>WATTS TRAINING &amp; EDUCATION LTD</t>
  </si>
  <si>
    <t>ST MICHAEL'S EASTHAMPSTEAD CHURCH OF ENGLAND VOLUNTARY AIDED PRIMARY SCHOOL</t>
  </si>
  <si>
    <t>ABSEN ROPE ACCESS SPECIALISTS LIMITED</t>
  </si>
  <si>
    <t>ST KEW COMMUNITY PRIMARY SCHOOL</t>
  </si>
  <si>
    <t>LITTLE MEAD PRIMARY ACADEMY</t>
  </si>
  <si>
    <t>GREENWICH SCHOOL OF BUSINESS LIMITED</t>
  </si>
  <si>
    <t>JOSEPH LECKIE COMMUNITY TECHNOLOGY COLLEGE</t>
  </si>
  <si>
    <t>SUFFOLK COUNTY FOOTBALL ASSOCIATION LIMITED</t>
  </si>
  <si>
    <t>CLIFF COLLEGE</t>
  </si>
  <si>
    <t>HUNTS GROVE PRIMARY ACADEMY</t>
  </si>
  <si>
    <t>HUNSTANTON PRIMARY SCHOOL</t>
  </si>
  <si>
    <t>BLACK COUNTRY HOLISTIC APPROACH</t>
  </si>
  <si>
    <t>LIGHTHOUSE ARTS AND TRAINING LTD</t>
  </si>
  <si>
    <t>CARR-GOMM</t>
  </si>
  <si>
    <t>LARMER BROWN LIMITED</t>
  </si>
  <si>
    <t>ISLAY HIGH SCHOOL</t>
  </si>
  <si>
    <t>PRECISION POINT UK LIMITED</t>
  </si>
  <si>
    <t>EASTROP INFANT SCHOOL</t>
  </si>
  <si>
    <t>THE CHELMSFORD NEW MODEL SPECIAL SCHOOL, HAYWOOD CAMPUS</t>
  </si>
  <si>
    <t>HUNTINGDON PRIMARY SCHOOL</t>
  </si>
  <si>
    <t>PROJECT 507 CIC</t>
  </si>
  <si>
    <t>ST ANDREW'S SECONDARY SCHOOL</t>
  </si>
  <si>
    <t>FA LEARNING LIMITED</t>
  </si>
  <si>
    <t>HJ TUITION &amp; SUPPORT CIC</t>
  </si>
  <si>
    <t>BSRIA LIMITED</t>
  </si>
  <si>
    <t>PORT ELPHINSTONE SCHOOL</t>
  </si>
  <si>
    <t>PARENTING 2000</t>
  </si>
  <si>
    <t>MAUD PRIMARY SCHOOL</t>
  </si>
  <si>
    <t>FELIN EDUCATION LIMITED</t>
  </si>
  <si>
    <t>PINEHIRST EDUCATION</t>
  </si>
  <si>
    <t>IN BUSINESS GROUP LIMITED</t>
  </si>
  <si>
    <t>WREXHAM TENNIS CENTRE LIMITED</t>
  </si>
  <si>
    <t>MELTON PRIMARY SCHOOL</t>
  </si>
  <si>
    <t>HEART OF BIRMINGHAM TEACHING PRIMARY CARE TRUST</t>
  </si>
  <si>
    <t>ST LAWRENCE'S CHURCH OF ENGLAND PRIMARY SCHOOL</t>
  </si>
  <si>
    <t>CHASE TERRACE PRIMARY SCHOOL</t>
  </si>
  <si>
    <t>MOSAIC WISE CIC</t>
  </si>
  <si>
    <t>MALVERN WAY INFANT AND NURSERY SCHOOL</t>
  </si>
  <si>
    <t>ALDEBURGH PRIMARY SCHOOL</t>
  </si>
  <si>
    <t>HUGH CHRISTIE SCHOOL</t>
  </si>
  <si>
    <t>IMPACTFUL LIMITED</t>
  </si>
  <si>
    <t>YOUNG CUMBRIA</t>
  </si>
  <si>
    <t>DAYTIME HEALTHCARE RECRUITMENT LIMITED</t>
  </si>
  <si>
    <t>DDR STAFFING SOLUTIONS LTD</t>
  </si>
  <si>
    <t>EVRO LTD</t>
  </si>
  <si>
    <t>GREENWICH MENCAP</t>
  </si>
  <si>
    <t>LLISWERRY HIGH SCHOOL</t>
  </si>
  <si>
    <t>RED KITE ACADEMY</t>
  </si>
  <si>
    <t>ST JOSEPH'S CATHOLIC PRIMARY SCHOOL, MURTON</t>
  </si>
  <si>
    <t>THE HILLS LOWER SCHOOL</t>
  </si>
  <si>
    <t>BALLIOL PRIMARY SCHOOL</t>
  </si>
  <si>
    <t>THE ROYAL HIGH SCHOOL</t>
  </si>
  <si>
    <t>CUMBERNAULD ACADEMY</t>
  </si>
  <si>
    <t>THE FUTURE GENERATION</t>
  </si>
  <si>
    <t>ST ELPHINS SCHOOL</t>
  </si>
  <si>
    <t>FERRYHILL BUSINESS AND ENTERPRISE COLLEGE</t>
  </si>
  <si>
    <t>PROFESSIONAL TRAINING &amp; DEVELOPMENT SOLUTIONS LTD.</t>
  </si>
  <si>
    <t>THE SIKH COMMUNITY AND YOUTH SERVICE</t>
  </si>
  <si>
    <t>REDEMPTION ACADEMY</t>
  </si>
  <si>
    <t>ST HERBERT'S COFE (VA) PRIMARY AND NURSERY SCHOOL</t>
  </si>
  <si>
    <t>HASELOR SCHOOL</t>
  </si>
  <si>
    <t>ARDEN SCHOOL</t>
  </si>
  <si>
    <t>ENGINEERING EMPLOYERS SHEFFIELD ASSOCIATION (SOUTH YORKSHIRE AND NORTH MIDLANDS)</t>
  </si>
  <si>
    <t>ARKITECT HAIR EXTENSION ACADEMY LIMITED</t>
  </si>
  <si>
    <t>MICHELLE HAINSWORTH</t>
  </si>
  <si>
    <t>MASTERCLASS PRESENTATIONS LIMITED</t>
  </si>
  <si>
    <t>BENESSE (UK) LIMITED</t>
  </si>
  <si>
    <t>LIQUID LENS LTD</t>
  </si>
  <si>
    <t>A-CERTIF LIMITED</t>
  </si>
  <si>
    <t>PRESTON YOUNG MEN'S CHRISTIAN ASSOCIATION</t>
  </si>
  <si>
    <t>SACRED HEART CATHOLIC PRIMARY SCHOOL, HINDLEY GREEN</t>
  </si>
  <si>
    <t>BRAMPTON COFE VC PRIMARY SCHOOL</t>
  </si>
  <si>
    <t>THE PRIORY COFE SCHOOL</t>
  </si>
  <si>
    <t>ST OSBURG'S CATHOLIC PRIMARY SCHOOL</t>
  </si>
  <si>
    <t>HEATHROW CITY PARTNERSHIP LIMITED</t>
  </si>
  <si>
    <t>ST THOMAS' LEESFIELD COFE PRIMARY SCHOOL</t>
  </si>
  <si>
    <t>HARPER CRAVEN ASSOCIATES LIMITED</t>
  </si>
  <si>
    <t>STRESS SOLUTIONS UK LIMITED</t>
  </si>
  <si>
    <t>ST JAMES' CHURCH OF ENGLAND VA PRIMARY SCHOOL</t>
  </si>
  <si>
    <t>QUEST FOR TRAINING LIMITED</t>
  </si>
  <si>
    <t>LONDON MCNISM LIMITED</t>
  </si>
  <si>
    <t>PRINCIPLE LINK LIMITED</t>
  </si>
  <si>
    <t>DAWN HOUSE SCHOOL</t>
  </si>
  <si>
    <t>GBR BRITISH ORCHARD CENTRE LIMITED</t>
  </si>
  <si>
    <t>THE MISSIONARY TRAINING SERVICE</t>
  </si>
  <si>
    <t>ALLIANCE RESOURCE INTERNATIONAL LIMITED</t>
  </si>
  <si>
    <t>CHEADLE CATHOLIC JUNIOR SCHOOL</t>
  </si>
  <si>
    <t>PTC EAST LONDON LIMITED</t>
  </si>
  <si>
    <t>MATTERSEY PRIMARY SCHOOL</t>
  </si>
  <si>
    <t>CHESSWOOD JUNIOR SCHOOL</t>
  </si>
  <si>
    <t>BURYFIELDS INFANT SCHOOL</t>
  </si>
  <si>
    <t>ST BERNADETTE'S RC PRIMARY SCHOOL</t>
  </si>
  <si>
    <t>THE SKEGNESS GRAMMAR SCHOOL</t>
  </si>
  <si>
    <t>THE CHIEF CONSTABLE OF STAFFORDSHIRE</t>
  </si>
  <si>
    <t>CRESSEX COMMUNITY SCHOOL</t>
  </si>
  <si>
    <t>WORLD ORPHANS INTO WORK</t>
  </si>
  <si>
    <t>BECKFOOT NESSFIELD</t>
  </si>
  <si>
    <t>LENTHALL INFANT AND NURSERY SCHOOL</t>
  </si>
  <si>
    <t>THE RESULTS DRIVEN GROUP LIMITED</t>
  </si>
  <si>
    <t>CHEEMA SERVICES LTD</t>
  </si>
  <si>
    <t>GREEN GATES PRIMARY SCHOOL</t>
  </si>
  <si>
    <t>THE PRIORY CATHOLIC VOLUNTARY ACADEMY</t>
  </si>
  <si>
    <t>BUNTINGSDALE PRIMARY SCHOOL AND NURSERY</t>
  </si>
  <si>
    <t>YELLOW DUCK DEVELOPMENT LTD</t>
  </si>
  <si>
    <t>LEWISHAM PRIMARY CARE TRUST</t>
  </si>
  <si>
    <t>ELIOT KENNEDY STEELWORKS ACADEMY LIMITED</t>
  </si>
  <si>
    <t>CULTURAL TRANSITIONS CIC</t>
  </si>
  <si>
    <t>LONDON REGIONAL ASSESSMENT CENTRE LIMITED</t>
  </si>
  <si>
    <t>AAINA COMMUNITY HUB</t>
  </si>
  <si>
    <t>THE ABBEY SCHOOL READING</t>
  </si>
  <si>
    <t>BRC CONSULTANTS LTD</t>
  </si>
  <si>
    <t>QUALITY MANAGEMENT AND TRAINING (PUBLICATIONS) LTD.</t>
  </si>
  <si>
    <t>SHAW HEALTHCARE LIMITED</t>
  </si>
  <si>
    <t>HILDERTHORPE PRIMARY SCHOOL</t>
  </si>
  <si>
    <t>IRTHLINGBOROUGH JUNIOR SCHOOL</t>
  </si>
  <si>
    <t>WEST CORNFORTH PRIMARY SCHOOL</t>
  </si>
  <si>
    <t>NORTH PRIMARY SCHOOL AND NURSERY</t>
  </si>
  <si>
    <t>HELE HUB CIC</t>
  </si>
  <si>
    <t>SKILLS FUNDING AGENCY - CITIZENS DIGITAL SERVICES</t>
  </si>
  <si>
    <t>HYDE BANGLADESH WELFARE ASSOCIATION</t>
  </si>
  <si>
    <t>LEEDSTOWN COMMUNITY PRIMARY SCHOOL</t>
  </si>
  <si>
    <t>CG TRAINING AND DEVELOPMENT</t>
  </si>
  <si>
    <t>CARDONALD PRIMARY SCHOOL</t>
  </si>
  <si>
    <t>VOLUNTARY ACTION CUMBRIA</t>
  </si>
  <si>
    <t>FARR PRIMARY SCHOOL</t>
  </si>
  <si>
    <t>SHAFTESBURY PRIMARY SCHOOL</t>
  </si>
  <si>
    <t>LIFESTYLE SECURITY LTD</t>
  </si>
  <si>
    <t>YEWLANDS SCHOOL TECHNOLOGY COLLEGE</t>
  </si>
  <si>
    <t>OUTWOOD ACADEMY CITY FIELDS</t>
  </si>
  <si>
    <t>GARDNERS LANE PRIMARY SCHOOL</t>
  </si>
  <si>
    <t>BREDE PRIMARY SCHOOL</t>
  </si>
  <si>
    <t>GREATER MANCHESTER LEARNING TRUST</t>
  </si>
  <si>
    <t>CHIPPING SODBURY SCHOOL</t>
  </si>
  <si>
    <t>GLENBROOK SPENCER ACADEMY</t>
  </si>
  <si>
    <t>ST JOSEPH'S WASHINGTON RC SCHOOL</t>
  </si>
  <si>
    <t>SLEAT PRIMARY SCHOOL</t>
  </si>
  <si>
    <t>SOUTH WEST FOOD AND DRINK COMMUNITY INTEREST COMPANY</t>
  </si>
  <si>
    <t>WATERMOOR CHURCH OF ENGLAND PRIMARY SCHOOL</t>
  </si>
  <si>
    <t>SKILLS 4 U LIMITED</t>
  </si>
  <si>
    <t>ELIZABETHAN COLLEGE LIMITED</t>
  </si>
  <si>
    <t>SEVERN BEACH PRIMARY SCHOOL</t>
  </si>
  <si>
    <t>LONDON ACADEMY</t>
  </si>
  <si>
    <t>THETRAINING.SHOP LTD</t>
  </si>
  <si>
    <t>LOGIC STUDIO SCHOOL</t>
  </si>
  <si>
    <t>MULBERRY DRAGONFLY LTD</t>
  </si>
  <si>
    <t>ENVIRO-STACK LIMITED</t>
  </si>
  <si>
    <t>RICHARDSON DEES PRIMARY SCHOOL</t>
  </si>
  <si>
    <t>THE MANOR ACADEMY</t>
  </si>
  <si>
    <t>ST IVO ACADEMY</t>
  </si>
  <si>
    <t>POTTERS GREEN PRIMARY SCHOOL</t>
  </si>
  <si>
    <t>SUCCESS SQUARED LIMITED</t>
  </si>
  <si>
    <t>POSITIVE APPROACH ASSOCIATES LIMITED</t>
  </si>
  <si>
    <t>KIRK IRETON C OF E PRIMARY SCHOOL</t>
  </si>
  <si>
    <t>SIBFORD GOWER ENDOWED PRIMARY SCHOOL</t>
  </si>
  <si>
    <t>SOUTHAM ST JAMES (VOLUNTARY AIDED) COFE PRIMARY SCHOOL</t>
  </si>
  <si>
    <t>KINGSGATE RECRUITMENT LIMITED</t>
  </si>
  <si>
    <t>INSPIRE ACADEMY LTD</t>
  </si>
  <si>
    <t>CRAIGDHU PRIMARY SCHOOL</t>
  </si>
  <si>
    <t>CHRIST UNIVERSAL BIBLE COLLEGE</t>
  </si>
  <si>
    <t>WICKLEWOOD PRIMARY SCHOOL AND NURSERY</t>
  </si>
  <si>
    <t>YOUNG LEWISHAM PROJECT (WORKSHOP)</t>
  </si>
  <si>
    <t>AMETHYST PROPERTY SOLUTIONS LIMITED</t>
  </si>
  <si>
    <t>HUGH JOICEY CHURCH OF ENGLAND FIRST SCHOOL, FORD</t>
  </si>
  <si>
    <t>SNOWDON VILLAGE</t>
  </si>
  <si>
    <t>OPTIMUM TRAINING SOLUTIONS LIMITED</t>
  </si>
  <si>
    <t>NATIONAL GLASS CENTRE</t>
  </si>
  <si>
    <t>WYCOMBE DISTRICT COUNCIL</t>
  </si>
  <si>
    <t>VINDEX TRAINING AND LICENSING CONSULTANCY LIMITED</t>
  </si>
  <si>
    <t>STORMONT SCHOOL</t>
  </si>
  <si>
    <t>CASTLEVIEW GROUP TRAINING LIMITED</t>
  </si>
  <si>
    <t>TYNTESFIELD PRIMARY SCHOOL</t>
  </si>
  <si>
    <t>LONDON COLLEGE OF BUSINESS STUDIES LTD</t>
  </si>
  <si>
    <t>KING'S OAK PRIMARY SCHOOL</t>
  </si>
  <si>
    <t>BROOMFIELDS JUNIOR SCHOOL</t>
  </si>
  <si>
    <t>JOHN RUSKIN SCHOOL</t>
  </si>
  <si>
    <t>BGCL REALISATIONS LIMITED</t>
  </si>
  <si>
    <t>A M A CONSULTING LIMITED</t>
  </si>
  <si>
    <t>HOSPITAL HOME AND EDUCATION UNITS C.O. ST MARY'S HOSPITAL TUITION UNIT</t>
  </si>
  <si>
    <t>GURNARD PRIMARY SCHOOL</t>
  </si>
  <si>
    <t>POWYS CHALLENGE</t>
  </si>
  <si>
    <t>BOGUS UNIVERSIDAD LTD</t>
  </si>
  <si>
    <t>SUTTON PARK PRIMARY</t>
  </si>
  <si>
    <t>FLEMING FULTON SPECIAL SCHOOL</t>
  </si>
  <si>
    <t>OTTERHAM COMMUNITY PRIMARY SCHOOL</t>
  </si>
  <si>
    <t>SOUTH END INFANT SCHOOL</t>
  </si>
  <si>
    <t>KEIR HARDIE PRIMARY SCHOOL</t>
  </si>
  <si>
    <t>TRANSOCEAN ANTI-CORROSION LIMITED</t>
  </si>
  <si>
    <t>PURMO GROUP (UK) LTD</t>
  </si>
  <si>
    <t>GROUNDWORK COVENTRY &amp; WARWICKSHIRE</t>
  </si>
  <si>
    <t>THE JAMES OGLETHORPE PRIMARY SCHOOL</t>
  </si>
  <si>
    <t>HEXTHORPE PRIMARY SCHOOL</t>
  </si>
  <si>
    <t>THE MANAGEMENT CENTRE (UK) LIMITED</t>
  </si>
  <si>
    <t>FETCHAM VILLAGE INFANT SCHOOL</t>
  </si>
  <si>
    <t>YORKLEY PRIMARY SCHOOL</t>
  </si>
  <si>
    <t>PDQ SOLUTIONS LTD</t>
  </si>
  <si>
    <t>PEAK TRAINING SERVICES MIDLANDS LIMITED</t>
  </si>
  <si>
    <t>MAYFIELD CHURCH OF ENGLAND VOLUNTARY CONTROLLED MIDDLE SCHOOL</t>
  </si>
  <si>
    <t>WIDOWS AND ORPHANS INTERNATIONAL</t>
  </si>
  <si>
    <t>BODYWORX STUDIO LIMITED</t>
  </si>
  <si>
    <t>JENNINGS LEGAL SERVICES LIMITED</t>
  </si>
  <si>
    <t>SKILLS FOR PEOPLE</t>
  </si>
  <si>
    <t>DPC TRAINING CONSULTANCY LIMITED</t>
  </si>
  <si>
    <t>THE RARE BOOK DEALER LIMITED</t>
  </si>
  <si>
    <t>ACTS CONSULTING LTD</t>
  </si>
  <si>
    <t>WHITEGATE COFE PRIMARY SCHOOL</t>
  </si>
  <si>
    <t>DEFENCE COMMUNICATION SERVICES AGENCY</t>
  </si>
  <si>
    <t>HARLESCOTT JUNIOR SCHOOL</t>
  </si>
  <si>
    <t>THE CROFT INDEPENDENT SCHOOL</t>
  </si>
  <si>
    <t>CHENEY MANOR DENTAL PRACTICE LIMITED</t>
  </si>
  <si>
    <t>ST MARY'S FARNHAM ROYAL COFE PRIMARY SCHOOL</t>
  </si>
  <si>
    <t>AND PARTNERSHIP LIMITED</t>
  </si>
  <si>
    <t>NOEL PARK PRIMARY SCHOOL</t>
  </si>
  <si>
    <t>ST PAUL'S AND ALL HALLOWS COFE JUNIOR SCHOOL</t>
  </si>
  <si>
    <t>SEDGEFIELD COMMUNITY COLLEGE</t>
  </si>
  <si>
    <t>NORTHREPPS PRIMARY SCHOOL</t>
  </si>
  <si>
    <t>HEOLDDU COMPREHENSIVE SCHOOL</t>
  </si>
  <si>
    <t>NETWORK TRAINING (CORNWALL)</t>
  </si>
  <si>
    <t>LFG TRAINING LTD</t>
  </si>
  <si>
    <t>ICKFORD LEARNING TRUST</t>
  </si>
  <si>
    <t>WAKEFIELD CITY HIGH SCHOOL - A SPECIALIST MATHS AND COMPUTING COLLEGE</t>
  </si>
  <si>
    <t>SAMHITA EDUCATIONAL &amp; HR SERVICES LIMITED</t>
  </si>
  <si>
    <t>BISHOP LONSDALE CHURCH OF ENGLAND PRIMARY ACADEMY</t>
  </si>
  <si>
    <t>LMTGL CONSULT LTD</t>
  </si>
  <si>
    <t>SKILL SUPPLY LIMITED</t>
  </si>
  <si>
    <t>QUEEN ELIZABETH CAMBRIA</t>
  </si>
  <si>
    <t>TICKHILL ST MARY'S CHURCH OF ENGLAND PRIMARY AND NURSERY SCHOOL</t>
  </si>
  <si>
    <t>FOXBRIDGE PRIMARY SCHOOL</t>
  </si>
  <si>
    <t>ESLAND GRANTHAM SCHOOL</t>
  </si>
  <si>
    <t>THE STONEBRIDGE SCHOOL</t>
  </si>
  <si>
    <t>WORK-WISE FOUNDATION</t>
  </si>
  <si>
    <t>POOLE COUNCIL FOR VOLUNTARY SERVICE</t>
  </si>
  <si>
    <t>HOULIHAN LOKEY UK LIMITED</t>
  </si>
  <si>
    <t>WILLOW HOUSE SCHOOL</t>
  </si>
  <si>
    <t>LITTLE DOWNSEND EPSOM</t>
  </si>
  <si>
    <t>REGARD FOR LEARNING EDUCATION CENTRE</t>
  </si>
  <si>
    <t>TIFFANYS CARERS LIMITED</t>
  </si>
  <si>
    <t>ALKRINGTON PRIMARY SCHOOL</t>
  </si>
  <si>
    <t>JOHN F KENNEDY CATHOLIC SCHOOL</t>
  </si>
  <si>
    <t>PROFANO LTD</t>
  </si>
  <si>
    <t>ARDGOWAN PRIMARY SCHOOL</t>
  </si>
  <si>
    <t>ST MARGARET'S RC PRIMARY</t>
  </si>
  <si>
    <t>ROSETTA ART CENTRE C.I.C.</t>
  </si>
  <si>
    <t>GREATFIELDS SCHOOL</t>
  </si>
  <si>
    <t>WALSALL HEALTHCARE NATIONAL HEALTH SERVICE TRUST</t>
  </si>
  <si>
    <t>EASY TRAINING DIRECT LTD</t>
  </si>
  <si>
    <t>CUTNALL GREEN COFE PRIMARY SCHOOL</t>
  </si>
  <si>
    <t>ST MARY'S CATHOLIC PRIMARY SCHOOL, POOLE</t>
  </si>
  <si>
    <t>MARION O'CONNOR</t>
  </si>
  <si>
    <t>SYNERGY NETWORK SYSTEMS LIMITED</t>
  </si>
  <si>
    <t>PHIL REED COACHING LIMITED</t>
  </si>
  <si>
    <t>UNIVERSITY COLLEGE SCHOOL</t>
  </si>
  <si>
    <t>MARDEN HIGH SCHOOL</t>
  </si>
  <si>
    <t>BRANSHOLME COMMUNITY ARTS ENTERPRISE LIMITED</t>
  </si>
  <si>
    <t>FIRST STEP NORTH EAST</t>
  </si>
  <si>
    <t>COLAB EXETER LTD.</t>
  </si>
  <si>
    <t>SOLUTIONS 4 HEALTH LTD</t>
  </si>
  <si>
    <t>CCL TRAINING LIMITED</t>
  </si>
  <si>
    <t>ALLIANCE FRANCAISE DE YORK</t>
  </si>
  <si>
    <t>ACTIVE LIFE FOR A HEALTHIER YOU CIC</t>
  </si>
  <si>
    <t>COLERNE COFE PRIMARY SCHOOL</t>
  </si>
  <si>
    <t>FARNBOROUGH PRIMARY SCHOOL</t>
  </si>
  <si>
    <t>TENET EDUCATION SERVICES LIMITED</t>
  </si>
  <si>
    <t>RED APPLE EDUCATION LTD</t>
  </si>
  <si>
    <t>LEARNIT STUDY SUPPORT LIMITED</t>
  </si>
  <si>
    <t>ALPA CONSULTANTS LIMITED</t>
  </si>
  <si>
    <t>COLTON PRIMARY SCHOOL</t>
  </si>
  <si>
    <t>THE HARLESTON SANCROFT ACADEMY (A 3-16 CHURCH OF ENGLAND SCHOOL)</t>
  </si>
  <si>
    <t>MACS TRAINING LIMITED</t>
  </si>
  <si>
    <t>MY OWN MENTOR LTD</t>
  </si>
  <si>
    <t>ROSEBURN PRIMARY SCHOOL</t>
  </si>
  <si>
    <t>STRATHDEVON PRIMARY SCHOOL</t>
  </si>
  <si>
    <t>ANGUS LIFT TRUCKS LIMITED</t>
  </si>
  <si>
    <t>ST DOMINIC SAVIO CATHOLIC PRIMARY SCHOOL</t>
  </si>
  <si>
    <t>CHRIST CHURCH, CHURCH OF ENGLAND INFANT SCHOOL, DOWNEND</t>
  </si>
  <si>
    <t>INVERGORDON ACADEMY</t>
  </si>
  <si>
    <t>SLADEFIELD INFANT SCHOOL</t>
  </si>
  <si>
    <t>DARLEY CHURCHTOWN CHURCH OF ENGLAND PRIMARY SCHOOL</t>
  </si>
  <si>
    <t>PRISONER EDUCATION SOLUTIONS LIMITED</t>
  </si>
  <si>
    <t>ELECT CARE CONSULTANTS LIMITED</t>
  </si>
  <si>
    <t>TETHERDOWN PRIMARY SCHOOL</t>
  </si>
  <si>
    <t>OSMOTHERLEY PRIMARY SCHOOL</t>
  </si>
  <si>
    <t>RED DRM LIMITED</t>
  </si>
  <si>
    <t>BRADFIELD PRIMARY SCHOOL</t>
  </si>
  <si>
    <t>WHITEHALL INFANT SCHOOL</t>
  </si>
  <si>
    <t>ST MARY'S CATHOLIC PRIMARY SCHOOL, WORTHING</t>
  </si>
  <si>
    <t>C G PARTNERSHIP (TRAINING PROJECTS) LIMITED</t>
  </si>
  <si>
    <t>BALLYCLARE HIGH SCHOOL</t>
  </si>
  <si>
    <t>WOODHAM BURN COMMUNITY PRIMARY SCHOOL</t>
  </si>
  <si>
    <t>WESTA ESSENTIAL SKILLS TRAINING LTD</t>
  </si>
  <si>
    <t>WIGAN ECONOMIC PARTNERSHIP LIMITED</t>
  </si>
  <si>
    <t>CATFORTH PRIMARY SCHOOL</t>
  </si>
  <si>
    <t>CASTLE NEWNHAM SCHOOL</t>
  </si>
  <si>
    <t>CSV SPRINGBOARD</t>
  </si>
  <si>
    <t>BRADFORD FOYER LTD</t>
  </si>
  <si>
    <t>EARLY LEARNERS CENTRE LTD</t>
  </si>
  <si>
    <t>J &amp; M GOUGH PRIMARY LITERACY CONSULTANCY</t>
  </si>
  <si>
    <t>CAREER TRANSITIONERS LIMITED</t>
  </si>
  <si>
    <t>SHEFFIELD MENCAP</t>
  </si>
  <si>
    <t>THE NUMBER 4 GROUP LIMITED</t>
  </si>
  <si>
    <t>WAYCROFT ACADEMY</t>
  </si>
  <si>
    <t>MEIKLEMILL SCHOOL</t>
  </si>
  <si>
    <t>THISTLEY HOUGH ACADEMY</t>
  </si>
  <si>
    <t>HOLT GREEN TRAINING LTD</t>
  </si>
  <si>
    <t>MYMAR TRAINING LIMITED</t>
  </si>
  <si>
    <t>SAGE (UK) LTD</t>
  </si>
  <si>
    <t>RAISE CONSULTANCY TRAINING &amp; SUPPORT LIMITED</t>
  </si>
  <si>
    <t>COMPTON AND UP MARDEN COFE PRIMARY SCHOOL</t>
  </si>
  <si>
    <t>ST GEORGE'S CHURCH OF ENGLAND AIDED PRIMARY SCHOOL</t>
  </si>
  <si>
    <t>PRO ASPIRE RAIL AND CONSTRUCTION TRAINING LTD</t>
  </si>
  <si>
    <t>NEW COLLEGE OF FINANCE LTD</t>
  </si>
  <si>
    <t>ASSISTIV CIC</t>
  </si>
  <si>
    <t>HUNTE AND TRACEY LTD</t>
  </si>
  <si>
    <t>LING BOB JUNIOR, INFANT AND NURSERY SCHOOL</t>
  </si>
  <si>
    <t>COLDEN COMMON PRIMARY SCHOOL</t>
  </si>
  <si>
    <t>INTQUAL-PRO LIMITED</t>
  </si>
  <si>
    <t>EVERLAST RECRUITMENT LIMITED</t>
  </si>
  <si>
    <t>CRS INC LIMITED</t>
  </si>
  <si>
    <t>TRAIN2EMPLOY ENTERPRISES LTD</t>
  </si>
  <si>
    <t>LADY KATHERINE LEVESON CHURCH OF ENGLAND PRIMARY SCHOOL</t>
  </si>
  <si>
    <t>URAFIRTH PRIMARY SCHOOL</t>
  </si>
  <si>
    <t>MIND YOURSELF</t>
  </si>
  <si>
    <t>HESSLE ROAD NETWORK</t>
  </si>
  <si>
    <t>WOODLAND PRIMARY SCHOOL</t>
  </si>
  <si>
    <t>PERDISWELL PRIMARY SCHOOL</t>
  </si>
  <si>
    <t>CURRIDGE PRIMARY SCHOOL</t>
  </si>
  <si>
    <t>PETER WILKINSON</t>
  </si>
  <si>
    <t>WELSH WOMEN'S AID</t>
  </si>
  <si>
    <t>SOUTH WITHAM ACADEMY</t>
  </si>
  <si>
    <t>AAG TRAINING SOLUTIONS LIMITED</t>
  </si>
  <si>
    <t>FOCUS HOUSING ASSOCIATION LIMITED</t>
  </si>
  <si>
    <t>LITTLE THURROCK PRIMARY SCHOOL</t>
  </si>
  <si>
    <t>LERATO COMMUNITY INITIATIVE C.I.C.</t>
  </si>
  <si>
    <t>CYMRU CARE TRAINING LIMITED</t>
  </si>
  <si>
    <t>EMSLIE MORGAN ACADEMY</t>
  </si>
  <si>
    <t>GLOUCESTERSHIRE INITIAL TEACHER EDUCATION PARTNERSHIP</t>
  </si>
  <si>
    <t>DOVE COFE (VC) FIRST SCHOOL</t>
  </si>
  <si>
    <t>JF &amp; SON SERVICES LIMITED</t>
  </si>
  <si>
    <t>RUSH TRAINING UK LTD</t>
  </si>
  <si>
    <t>BARNARDISTON HALL PREPARATORY SCHOOL</t>
  </si>
  <si>
    <t>TEST90000258</t>
  </si>
  <si>
    <t>WORCESTERSHIRE FOOTBALL ASSOCIATION LIMITED</t>
  </si>
  <si>
    <t>HEXHAM PRIORY SCHOOL</t>
  </si>
  <si>
    <t>XTREME CARE LIMITED</t>
  </si>
  <si>
    <t>FLEETVILLE JUNIOR SCHOOL</t>
  </si>
  <si>
    <t>ENTERPRISE SECURITY AND SAFETY TRAINING LTD</t>
  </si>
  <si>
    <t>MRI SOFTWARE EMEA LIMITED</t>
  </si>
  <si>
    <t>CROWD SAFETY TRAINING AND CONSULTANCY WORLDWIDE LIMITED</t>
  </si>
  <si>
    <t>JN BUSINESS SERVICES LIMITED</t>
  </si>
  <si>
    <t>ST DAVID'S SCHOOL</t>
  </si>
  <si>
    <t>KING EDWARD VI ACADEMY</t>
  </si>
  <si>
    <t>DEMENTIA PATHFINDERS COMMUNITY INTEREST COMPANY</t>
  </si>
  <si>
    <t>KENSINGTON COLLEGE LTD</t>
  </si>
  <si>
    <t>AMBLE DEVELOPMENT TRUST</t>
  </si>
  <si>
    <t>THE MULBERRY PRIMARY SCHOOL</t>
  </si>
  <si>
    <t>KOALA NORTH WEST LTD</t>
  </si>
  <si>
    <t>MICHAEL CARTER ASSOCIATES LTD</t>
  </si>
  <si>
    <t>WOMEN IN SPORT</t>
  </si>
  <si>
    <t>TEST90000167</t>
  </si>
  <si>
    <t>CROWLAND PRIMARY SCHOOL</t>
  </si>
  <si>
    <t>7 SECONDS MANAGEMENT LTD</t>
  </si>
  <si>
    <t>MOTENAS LTD</t>
  </si>
  <si>
    <t>THE ELVIAN SCHOOL</t>
  </si>
  <si>
    <t>FORNCETT ST PETER CHURCH OF ENGLAND VOLUNTARY AIDED PRIMARY SCHOOL</t>
  </si>
  <si>
    <t>VISPERA LIMITED</t>
  </si>
  <si>
    <t>CRABTREE INFANTS' SCHOOL</t>
  </si>
  <si>
    <t>LANCASTER SCHOOL</t>
  </si>
  <si>
    <t>BROUGHAM PRIMARY SCHOOL</t>
  </si>
  <si>
    <t>ST ANDREW'S BENN COFE (VOLUNTARY AIDED) PRIMARY SCHOOL</t>
  </si>
  <si>
    <t>THE ORCHARDS</t>
  </si>
  <si>
    <t>BEST TRAINING (UK) LIMITED</t>
  </si>
  <si>
    <t>MARKSBURY COFE PRIMARY SCHOOL</t>
  </si>
  <si>
    <t>THE INCLUSION TRUST</t>
  </si>
  <si>
    <t>THORNHAM ST JAMES COFE PRIMARY SCHOOL</t>
  </si>
  <si>
    <t>BROMLEY HILLS PRIMARY SCHOOL</t>
  </si>
  <si>
    <t>YOUTH ACTION NORTHERN IRELAND LIMITED</t>
  </si>
  <si>
    <t>HINCKLEY PARKS PRIMARY SCHOOL</t>
  </si>
  <si>
    <t>CLOSER TO THE EDGE LIMITED</t>
  </si>
  <si>
    <t>LIVERPOOL HOPE UNIVERSITY</t>
  </si>
  <si>
    <t>THINK MANAGEMENT SYSTEMS LIMITED</t>
  </si>
  <si>
    <t>KFM TRAINING LIMITED</t>
  </si>
  <si>
    <t>ST THOMAS' CATHOLIC PRIMARY SCHOOL</t>
  </si>
  <si>
    <t>HEREFORDSHIRE AND WORCESTERSHIRE CHAMBER OF COMMERCE</t>
  </si>
  <si>
    <t>ALBION BUSINESS SCHOOL</t>
  </si>
  <si>
    <t>SIMON GEORGE BELL</t>
  </si>
  <si>
    <t>NEXTSTEP TRAINING LIMITED</t>
  </si>
  <si>
    <t>EBO ADVENTURE LTD</t>
  </si>
  <si>
    <t>CRAZIES HILL CHURCH OF ENGLAND PRIMARY SCHOOL</t>
  </si>
  <si>
    <t>LIVE INCLUSIVE</t>
  </si>
  <si>
    <t>EAGLES CONSULTANCY LTD.</t>
  </si>
  <si>
    <t>MORECAMBE AND HEYSHAM WESTGATE PRIMARY SCHOOL</t>
  </si>
  <si>
    <t>HIGH LITTLETON COFE VC PRIMARY SCHOOL</t>
  </si>
  <si>
    <t>CETSAT LTD</t>
  </si>
  <si>
    <t>QUALITY TRAINING UK LIMITED</t>
  </si>
  <si>
    <t>FIRST CHOICE CATERING SPARES LIMITED</t>
  </si>
  <si>
    <t>DIGITAL INNOV8ORS LTD.</t>
  </si>
  <si>
    <t>ARTS FOR HEALTH CORNWALL AND ISLES OF SCILLY</t>
  </si>
  <si>
    <t>WHALTON CHURCH OF ENGLAND AIDED PRIMARY SCHOOL</t>
  </si>
  <si>
    <t>YEAST SCRAPSTORE LIMITED</t>
  </si>
  <si>
    <t>THEY EAT CULTURE</t>
  </si>
  <si>
    <t>PROMOTE YOUR BUSINESS LTD</t>
  </si>
  <si>
    <t>EAST DURHAM COLLEGE</t>
  </si>
  <si>
    <t>GET ON SOLUTIONS LIMITED</t>
  </si>
  <si>
    <t>BIRMINGHAM TRUST FOR PSYCHOANALYTIC PSYCHOTHERAPY</t>
  </si>
  <si>
    <t>YOGA SCOTLAND</t>
  </si>
  <si>
    <t>CALMAN COLAISTE (KISIMUL GROUP)</t>
  </si>
  <si>
    <t>ARTS1 LIMITED</t>
  </si>
  <si>
    <t>STARLITE PERFORMING ARTS LIMITED</t>
  </si>
  <si>
    <t>LOUGHBOROUGH AMHERST SCHOOL</t>
  </si>
  <si>
    <t>HELEN ALLISON SCHOOL</t>
  </si>
  <si>
    <t>LEARNING IT LTD</t>
  </si>
  <si>
    <t>SOUTHERN REGIONAL COLLEGE</t>
  </si>
  <si>
    <t>HUTCHISON ASSOCIATES LTD.</t>
  </si>
  <si>
    <t>CONSTANT SECURITY SERVICES LIMITED</t>
  </si>
  <si>
    <t>MASEFIELD PRIMARY SCHOOL</t>
  </si>
  <si>
    <t>HYPNOTIC WORLD LIMITED</t>
  </si>
  <si>
    <t>ROYAL SCHOOLS FOR THE DEAF AND COMMUNICATION DISORDERS</t>
  </si>
  <si>
    <t>KATES HILL COMMUNITY PRIMARY SCHOOL</t>
  </si>
  <si>
    <t>AGILEXE LIMITED</t>
  </si>
  <si>
    <t>SHEPTON MALLET COMMUNITY INFANTS' SCHOOL &amp; NURSERY</t>
  </si>
  <si>
    <t>JESSE GRAY PRIMARY SCHOOL</t>
  </si>
  <si>
    <t>TUDOR GRANGE PRIMARY ACADEMY HOCKLEY HEATH</t>
  </si>
  <si>
    <t>THE CHIEF CONSTABLE OF DEVON &amp; CORNWALL</t>
  </si>
  <si>
    <t>ESSEX PRIMARY SCHOOLS TRAINING GROUP</t>
  </si>
  <si>
    <t>THE FORWARD TRUST</t>
  </si>
  <si>
    <t>CASTLE VIEW SCHOOL A SPECIALIST BUSINESS AND ENTERPRISE COLLEGE</t>
  </si>
  <si>
    <t>EDUCATION SUPPORT ASSOCIATES LIMITED</t>
  </si>
  <si>
    <t>KETTLEFIELDS PRIMARY SCHOOL</t>
  </si>
  <si>
    <t>ADA NATIONAL COLLEGE FOR DIGITAL SKILLS</t>
  </si>
  <si>
    <t>SHARP SKILLS LIMITED</t>
  </si>
  <si>
    <t>MERSEY CHAMBER TRAINING LIMITED</t>
  </si>
  <si>
    <t>CHEVELEY COFE PRIMARY SCHOOL</t>
  </si>
  <si>
    <t>THE MANCHESTER YOUTH ZONE LIMITED</t>
  </si>
  <si>
    <t>RIGHT WAY TRAINING LIMITED</t>
  </si>
  <si>
    <t>MECCA BINGO LIMITED</t>
  </si>
  <si>
    <t>RIDDINGS INFANT AND NURSERY SCHOOL</t>
  </si>
  <si>
    <t>JUST STRAIGHT TALK COMMUNITY INTEREST COMPANY</t>
  </si>
  <si>
    <t>UNI LEARNING LTD</t>
  </si>
  <si>
    <t>MOULTON SCHOOL</t>
  </si>
  <si>
    <t>ASHWOOD PARK PRIMARY SCHOOL</t>
  </si>
  <si>
    <t>CENTRAL HUB BRIGHTON</t>
  </si>
  <si>
    <t>SUPPORTIVE AID TRAINING 2 LTD</t>
  </si>
  <si>
    <t>GREYWOOD MULTI-SCHOOLS TRUST</t>
  </si>
  <si>
    <t>BUSINESS SOLUTIONS CORPORATION LTD</t>
  </si>
  <si>
    <t>LEVEL2LEVEL LTD</t>
  </si>
  <si>
    <t>AMEY GROUP SERVICES LIMITED</t>
  </si>
  <si>
    <t>TEST90000189</t>
  </si>
  <si>
    <t>WOLSEY HALL OXFORD INTERNATIONAL LTD</t>
  </si>
  <si>
    <t>THETFORD GRAMMAR SCHOOL</t>
  </si>
  <si>
    <t>ENGINE TRANSFORMATION LIMITED</t>
  </si>
  <si>
    <t>MID CORNWALL LIFESTYLES</t>
  </si>
  <si>
    <t>LENNOXTOWN PRIMARY SCHOOL</t>
  </si>
  <si>
    <t>GORSE COVERT PRIMARY SCHOOL</t>
  </si>
  <si>
    <t>GILBERT HEATHCOTE NURSERY AND INFANT SCHOOL</t>
  </si>
  <si>
    <t>MEL PRODUCTIONS ARTIST CIC</t>
  </si>
  <si>
    <t>OAKSWOOD COLLEGE LTD</t>
  </si>
  <si>
    <t>TRAINING-WORX LIMITED</t>
  </si>
  <si>
    <t>MOORLANDS COLLEGE</t>
  </si>
  <si>
    <t>CONISBOROUGH COLLEGE</t>
  </si>
  <si>
    <t>THE JEELY PIECE CLUB</t>
  </si>
  <si>
    <t>ITCHEN SOUTH DISTRICT SCOUT COUNCIL</t>
  </si>
  <si>
    <t>THE LEARNING CONSORTIUM</t>
  </si>
  <si>
    <t>FOOTBALLERS CAREERS EDUCATION LIMITED</t>
  </si>
  <si>
    <t>INSTITUTE OF HEALTHCARE MANAGEMENT</t>
  </si>
  <si>
    <t>BENJAMIN BALL ASSOCIATES LTD</t>
  </si>
  <si>
    <t>T W ASSOCIATES UK LIMITED</t>
  </si>
  <si>
    <t>MERRITTS BROOK PRIMARY E-ACT ACADEMY</t>
  </si>
  <si>
    <t>SAIL TRAINING CENTRE (BERKSHIRE) LIMITED</t>
  </si>
  <si>
    <t>HOLLYBUSH CENTRE LIMITED</t>
  </si>
  <si>
    <t>GS EDUCATION UK LIMITED</t>
  </si>
  <si>
    <t>COMMUNITY EDUCATION AND ENTERPRISE PROJECTS LTD</t>
  </si>
  <si>
    <t>ROSLIN PRIMARY SCHOOL</t>
  </si>
  <si>
    <t>FL PRODEV LTD</t>
  </si>
  <si>
    <t>ST ANNE'S PRIMARY SCHOOL</t>
  </si>
  <si>
    <t>STEP UP COLLEGE NEWHAM LTD.</t>
  </si>
  <si>
    <t>SAINT BERNADETTE CATHOLIC PRIMARY SCHOOL</t>
  </si>
  <si>
    <t>ON COURSE SOUTH WEST CIC</t>
  </si>
  <si>
    <t>BSLCOURSES.CO.UK LTD</t>
  </si>
  <si>
    <t>NORMANHURST SCHOOL</t>
  </si>
  <si>
    <t>LYDFORD PRIMARY SCHOOL</t>
  </si>
  <si>
    <t>ST STEPHEN'S CHURCH OF ENGLAND JUNIOR SCHOOL, SOUNDWELL</t>
  </si>
  <si>
    <t>NTT DATA BUSINESS SOLUTIONS LIMITED</t>
  </si>
  <si>
    <t>MILECASTLE PRIMARY SCHOOL</t>
  </si>
  <si>
    <t>AVANTI GARDENS SCHOOL</t>
  </si>
  <si>
    <t>ENGLISH MARTYRS' ROMAN CATHOLIC PRIMARY SCHOOL</t>
  </si>
  <si>
    <t>LADYWOOD SCHOOL</t>
  </si>
  <si>
    <t>TEAM ACTIVE FUN LTD</t>
  </si>
  <si>
    <t>BAY PRIMARY SCHOOL</t>
  </si>
  <si>
    <t>PM TRAINING AND ASSESSING LTD</t>
  </si>
  <si>
    <t>COMMUNITY INTEGRATED CARE</t>
  </si>
  <si>
    <t>ANGULAR SECURITY LTD</t>
  </si>
  <si>
    <t>REES.UK LIMITED</t>
  </si>
  <si>
    <t>BORESTONE PRIMARY SCHOOL</t>
  </si>
  <si>
    <t>LUTON BOROUGH COUNCIL</t>
  </si>
  <si>
    <t>ALTERNATIVE PROVISION FREE SCHOOL THETFORD LIMITED</t>
  </si>
  <si>
    <t>QUEEN'S INCLOSURE PRIMARY SCHOOL</t>
  </si>
  <si>
    <t>SOUTH FAILSWORTH COMMUNITY PRIMARY SCHOOL</t>
  </si>
  <si>
    <t>VILLAGE PRIMARY SCHOOL</t>
  </si>
  <si>
    <t>FORTROSE STREET LLP</t>
  </si>
  <si>
    <t>DENHOLME PRIMARY SCHOOL</t>
  </si>
  <si>
    <t>MARK TAYLOR SUPPORT LTD</t>
  </si>
  <si>
    <t>ST LUKE'S HIGH SCHOOL</t>
  </si>
  <si>
    <t>PRINCIPLE DEFENCE LTD</t>
  </si>
  <si>
    <t>BREAKTHROUGH CHANGE MANAGEMENT LIMITED</t>
  </si>
  <si>
    <t>PARTNERSHIP NETWORK LIMITED</t>
  </si>
  <si>
    <t>ENDORPHINS GROUP LTD</t>
  </si>
  <si>
    <t>KINGSWOOD PROTECTION LTD</t>
  </si>
  <si>
    <t>TEST90000204</t>
  </si>
  <si>
    <t>TOWER PRIMARY SCHOOL</t>
  </si>
  <si>
    <t>BANFF PRIMARY SCHOOL</t>
  </si>
  <si>
    <t>LONDON COLLEGE OF MANAGEMENT</t>
  </si>
  <si>
    <t>FUTURE HORIZONS LEEDS</t>
  </si>
  <si>
    <t>THE C:CHANGE PARTNERSHIP COMPANY LIMITED</t>
  </si>
  <si>
    <t>STURMINSTER MARSHALL FIRST SCHOOL</t>
  </si>
  <si>
    <t>GAME STORES GROUP LIMITED</t>
  </si>
  <si>
    <t>CENTRE FOR L&amp;BM LTD</t>
  </si>
  <si>
    <t>MORLEY NEWLANDS ACADEMY</t>
  </si>
  <si>
    <t>BEEWIRRAL CIC</t>
  </si>
  <si>
    <t>THE ADVANCEMENT GROUP LTD</t>
  </si>
  <si>
    <t>GROUNDWORK NORTH LONDON</t>
  </si>
  <si>
    <t>THRIVE IN WORK C.I.C.</t>
  </si>
  <si>
    <t>DENBIGH HIGH SCHOOL</t>
  </si>
  <si>
    <t>BRACKNELL FOREST BOROUGH COUNCIL</t>
  </si>
  <si>
    <t>LENA GARDENS PRIMARY SCHOOL</t>
  </si>
  <si>
    <t>SIR TOM FINNEY COMMUNITY HIGH SCHOOL</t>
  </si>
  <si>
    <t>BELLEVILLE PRIMARY SCHOOL</t>
  </si>
  <si>
    <t>HOB HILL CE/METHODIST (VC) PRIMARY SCHOOL</t>
  </si>
  <si>
    <t>MERCIAN ABILITY PARTNERSHIP</t>
  </si>
  <si>
    <t>PRESTIGE BUSINESS TRAINING LIMITED</t>
  </si>
  <si>
    <t>MANAGEMENT LEARNING &amp; COACHING LTD</t>
  </si>
  <si>
    <t>KINGSCOURT SCHOOL</t>
  </si>
  <si>
    <t>SPECIALIST TRAINING INTERNATIONAL LIMITED</t>
  </si>
  <si>
    <t>PACS PROFESSIONAL DEVELOPMENT AGENCY LIMITED</t>
  </si>
  <si>
    <t>THE ST LAWRENCE ACADEMY</t>
  </si>
  <si>
    <t>CALEDONIAN THERAPY ACADEMY LTD</t>
  </si>
  <si>
    <t>FOOT IN THE DOOR FILMS COMMUNITY INTEREST COMPANY</t>
  </si>
  <si>
    <t>KEHELLAND VILLAGE SCHOOL</t>
  </si>
  <si>
    <t>HIGH RIDGE SCHOOL SPECIALIST SPORTS COLLEGE</t>
  </si>
  <si>
    <t>TECAN UK LIMITED</t>
  </si>
  <si>
    <t>URBAN FUTURES LIMITED</t>
  </si>
  <si>
    <t>HOWARD OF EFFINGHAM SCHOOL</t>
  </si>
  <si>
    <t>OUR LADY'S BISHOP ETON CATHOLIC PRIMARY SCHOOL</t>
  </si>
  <si>
    <t>CAHRO LTD</t>
  </si>
  <si>
    <t>CLEAR SOLUTIONS TRAINING LTD</t>
  </si>
  <si>
    <t>ST MICHAEL'S CHURCH OF ENGLAND FIRST SCHOOL</t>
  </si>
  <si>
    <t>CAMERON FOOD SAFETY LIMITED</t>
  </si>
  <si>
    <t>HEALTHCARE UK TRAINING LIMITED</t>
  </si>
  <si>
    <t>THE GOOD SHEPHERD CENTRE</t>
  </si>
  <si>
    <t>EDUCATION TRAINING PARTNERSHIP LTD</t>
  </si>
  <si>
    <t>ST MONICA'S RC HIGH SCHOOL</t>
  </si>
  <si>
    <t>RIVERFRESH LTD</t>
  </si>
  <si>
    <t>OUR LADY'S PREPARATORY SCHOOL</t>
  </si>
  <si>
    <t>HESKETH FLETCHER COFE HIGH SCHOOL, ATHERTON</t>
  </si>
  <si>
    <t>ALBERT VILLAGE PRIMARY SCHOOL</t>
  </si>
  <si>
    <t>TRINITY R O C LTD</t>
  </si>
  <si>
    <t>SUNDORNE SCHOOL AND SPORTS COLLEGE</t>
  </si>
  <si>
    <t>FARSLEY FARFIELD PRIMARY SCHOOL</t>
  </si>
  <si>
    <t>THE PRINCIPLE DEPARTMENT LIMITED</t>
  </si>
  <si>
    <t>ST ETHELBERT'S CATHOLIC PRIMARY SCHOOL</t>
  </si>
  <si>
    <t>LNC ACTIVITIES AND TRAINING COMMUNITY INTEREST COMPANY</t>
  </si>
  <si>
    <t>ROTHAMSTED RESEARCH LIMITED</t>
  </si>
  <si>
    <t>WYVERN SCHOOL</t>
  </si>
  <si>
    <t>YSGOL LLANFYLLIN</t>
  </si>
  <si>
    <t>ZIMBABWE WOMENS NETWORK UK LIMITED</t>
  </si>
  <si>
    <t>KENT QUALIFIED</t>
  </si>
  <si>
    <t>CAREERS WALES ASSOCIATION LTD</t>
  </si>
  <si>
    <t>HARROGATE, GROVE ROAD COMMUNITY PRIMARY SCHOOL</t>
  </si>
  <si>
    <t>ADVANCED ACCOUNTING SOLUTIONS LIMITED</t>
  </si>
  <si>
    <t>SWISS COTTAGE COMMUNITY ASSOCIATION</t>
  </si>
  <si>
    <t>SAFFRON MEDICAL STAFFING AND TRAINING LTD</t>
  </si>
  <si>
    <t>THE STOCKWOOD PARK ACADEMY</t>
  </si>
  <si>
    <t>KIMBERLEY 16 - 19 STEM COLLEGE</t>
  </si>
  <si>
    <t>FELL HOUSE SCHOOL</t>
  </si>
  <si>
    <t>GEORGE FENTHAM ENDOWED SCHOOL</t>
  </si>
  <si>
    <t>MILLENNIUM PERFORMING ARTS LTD.</t>
  </si>
  <si>
    <t>HAIR ACADEMY SOUTH WEST LIMITED</t>
  </si>
  <si>
    <t>BURTON ALBION COMMUNITY TRUST</t>
  </si>
  <si>
    <t>ST MARGARET'S CHURCH OF ENGLAND ACADEMY, BOWERS GIFFORD</t>
  </si>
  <si>
    <t>ROBINSFIELD INFANT SCHOOL</t>
  </si>
  <si>
    <t>FINTON HOUSE SCHOOL</t>
  </si>
  <si>
    <t>HALES GROUP LIMITED</t>
  </si>
  <si>
    <t>EASY TO GET LIMITED</t>
  </si>
  <si>
    <t>THE LONDON ACORN SCHOOL</t>
  </si>
  <si>
    <t>THE GLAM FAM HAIR AND BEAUTY ACADEMY LIMITED</t>
  </si>
  <si>
    <t>CATCH22 INCLUDE BRISTOL</t>
  </si>
  <si>
    <t>ART BEYOND BELIEF LIMITED</t>
  </si>
  <si>
    <t>WHITTERY LTD</t>
  </si>
  <si>
    <t>WHAT ABOUT ME? TRAINING LIMITED</t>
  </si>
  <si>
    <t>LONGFIELD PRIMARY SCHOOL</t>
  </si>
  <si>
    <t>HM PRISON GRENDON &amp; SPRINGHILL</t>
  </si>
  <si>
    <t>HANLEY CROUCH COMMUNITY ASSOCIATION LIMITED</t>
  </si>
  <si>
    <t>ABBOTS FARM JUNIOR SCHOOL</t>
  </si>
  <si>
    <t>CO-OP ACADEMY SMITHIES MOOR</t>
  </si>
  <si>
    <t>UPLANDS COMMUNITY MIDDLE SCHOOL</t>
  </si>
  <si>
    <t>THE LINSKILL AND NORTH TYNESIDE COMMUNITY DEVELOPMENT TRUST</t>
  </si>
  <si>
    <t>CHERRY GARDEN SCHOOL</t>
  </si>
  <si>
    <t>KINLOCHLEVEN PRIMARY SCHOOL</t>
  </si>
  <si>
    <t>WESTACOTT MANAGEMENT RESOURCES LIMITED</t>
  </si>
  <si>
    <t>EN:ABLE COMMUNITIES CIO</t>
  </si>
  <si>
    <t>EASTERN HIGH</t>
  </si>
  <si>
    <t>PCT HEALTHCARE LIMITED</t>
  </si>
  <si>
    <t>BEAMONT COLLEGIATE</t>
  </si>
  <si>
    <t>BARNOLDSWICK CHURCH OF ENGLAND CONTROLLED PRIMARY SCHOOL</t>
  </si>
  <si>
    <t>WYVIL PRIMARY SCHOOL AND RESOURCE BASES FOR SPEECH, LANGUAGE AND COMMUNICATION NEEDS, AND AUTISM</t>
  </si>
  <si>
    <t>K.H. INNOVATION LIMITED</t>
  </si>
  <si>
    <t>THORLEY HILL PRIMARY SCHOOL</t>
  </si>
  <si>
    <t>DARWEN SCHOOL</t>
  </si>
  <si>
    <t>WINDSOR PARK COFE (C) MIDDLE SCHOOL</t>
  </si>
  <si>
    <t>SPECTRUM OFFICE SERVICES LIMITED</t>
  </si>
  <si>
    <t>ST CHAD'S ROMAN CATHOLIC VOLUNTARY AIDED PRIMARY SCHOOL</t>
  </si>
  <si>
    <t>HOLY FAMILY CATHOLIC PRIMARY SCHOOL, INGOL, PRESTON</t>
  </si>
  <si>
    <t>EDUCATION AND TRAINING SERVICES (U K) LIMITED</t>
  </si>
  <si>
    <t>PERMATEEK INTERNATIONAL LIMITED</t>
  </si>
  <si>
    <t>ITCA LIMITED</t>
  </si>
  <si>
    <t>PEBBLE BROOK PRIMARY SCHOOL</t>
  </si>
  <si>
    <t>CHADWICK HIGH SCHOOL</t>
  </si>
  <si>
    <t>THE CHIEF CONSTABLE OF WARWICKSHIRE</t>
  </si>
  <si>
    <t>DANCE VOICE</t>
  </si>
  <si>
    <t>YATELEY SCHOOL</t>
  </si>
  <si>
    <t>LEALANDS HIGH SCHOOL</t>
  </si>
  <si>
    <t>MARINE PARK FIRST SCHOOL</t>
  </si>
  <si>
    <t>BEDE'S PREP SCHOOL</t>
  </si>
  <si>
    <t>POOL HOUSE COMMUNITY PRIMARY SCHOOL</t>
  </si>
  <si>
    <t>TEST90000095</t>
  </si>
  <si>
    <t>PENDERSONS LTD</t>
  </si>
  <si>
    <t>WOODLEA JUNIOR SCHOOL</t>
  </si>
  <si>
    <t>ABSE PERSONNEL LTD</t>
  </si>
  <si>
    <t>SUNRISE HEALTHCARE LTD</t>
  </si>
  <si>
    <t>BROADLANDS ACADEMY</t>
  </si>
  <si>
    <t>THE WISDOM ACADEMY</t>
  </si>
  <si>
    <t>VICTORIA PRIMARY ACADEMY</t>
  </si>
  <si>
    <t>FIELD HOUSE INFANT SCHOOL</t>
  </si>
  <si>
    <t>SOUTH PRIMARY SCHOOL</t>
  </si>
  <si>
    <t>INFINITE RESOURCE TRAINING LIMITED</t>
  </si>
  <si>
    <t>GILDERSOME PRIMARY SCHOOL</t>
  </si>
  <si>
    <t>TALKING2MINDS LIMITED</t>
  </si>
  <si>
    <t>KEY6 GROUP LIMITED</t>
  </si>
  <si>
    <t>VENTURERS' ACADEMY</t>
  </si>
  <si>
    <t>MINET INFANT AND NURSERY SCHOOL</t>
  </si>
  <si>
    <t>AZILO TRAINING LIMITED</t>
  </si>
  <si>
    <t>GLASGOW NORTH DEVELOPMENTS LIMITED</t>
  </si>
  <si>
    <t>NEWCHURCH PRIMARY SCHOOL</t>
  </si>
  <si>
    <t>CAMS LANE PRIMARY SCHOOL</t>
  </si>
  <si>
    <t>PIONEER HOUSE HIGH SCHOOL</t>
  </si>
  <si>
    <t>PREMIER STARS</t>
  </si>
  <si>
    <t>PRACTICAL MATTERS CIC</t>
  </si>
  <si>
    <t>THE INTERNATIONAL WELFARE BUSINESS SCHOOL LIMITED</t>
  </si>
  <si>
    <t>DSBC LIMITED</t>
  </si>
  <si>
    <t>SPRINGFIELD/ELMS FEDERATION AT BLUEBELL PARK</t>
  </si>
  <si>
    <t>CENTRE OF REFURBISHMENT EXCELLENCE</t>
  </si>
  <si>
    <t>BIRMINGHAM METROPOLITAN COLLEGE</t>
  </si>
  <si>
    <t>DRYDEN SCHOOL</t>
  </si>
  <si>
    <t>LEES PRIMARY SCHOOL</t>
  </si>
  <si>
    <t>PETROCONSULT ENERGY CO. (UK) LIMITED</t>
  </si>
  <si>
    <t>FREDERICK BREMER SCHOOL</t>
  </si>
  <si>
    <t>PENTAGON SKILLS LIMITED</t>
  </si>
  <si>
    <t>STAFFORDSHIRE POLICE AND CRIME COMMISSIONER</t>
  </si>
  <si>
    <t>WILLIAM AUSTIN INFANT SCHOOL</t>
  </si>
  <si>
    <t>ALL SOULS' CATHOLIC PRIMARY SCHOOL</t>
  </si>
  <si>
    <t>I2I LIFE FOUNDATION</t>
  </si>
  <si>
    <t>IN THE LINE OF BEAUTY LIMITED</t>
  </si>
  <si>
    <t>THE ASSESSMENT CENTRE FOR VOLUNTARY ORGANISATIONS</t>
  </si>
  <si>
    <t>JOHN KYRLE HIGH SCHOOL AND SIXTH FORM CENTRE ACADEMY</t>
  </si>
  <si>
    <t>MICKLE TRAFFORD VILLAGE SCHOOL</t>
  </si>
  <si>
    <t>SEVERN BRIDGES MULTI ACADEMY TRUST</t>
  </si>
  <si>
    <t>FAR CONSULTING LIMITED</t>
  </si>
  <si>
    <t>EMPORIUM RECRUITMENT LIMITED</t>
  </si>
  <si>
    <t>SET CAUSTON</t>
  </si>
  <si>
    <t>NORTH WEST YOUTH'S MEDIA &amp; DIGITAL CENTRE</t>
  </si>
  <si>
    <t>LITTLE HILL PRIMARY</t>
  </si>
  <si>
    <t>HOLMWOOD HOUSE SCHOOL</t>
  </si>
  <si>
    <t>DAUNTSEY'S SCHOOL</t>
  </si>
  <si>
    <t>CARDINAL NEWMAN R.C. COMPREHENSIVE SCHOOL</t>
  </si>
  <si>
    <t>FLITWICK LOWER SCHOOL</t>
  </si>
  <si>
    <t>DULIGALL &amp; ASSOCIATES LTD</t>
  </si>
  <si>
    <t>HIGHTAE SCHOOL</t>
  </si>
  <si>
    <t>NORTH OF TYNE COMBINED AUTHORITY</t>
  </si>
  <si>
    <t>ASSOCIATION OF SEALANT APPLICATORS LIMITED</t>
  </si>
  <si>
    <t>HILL MCMANUS LIMITED</t>
  </si>
  <si>
    <t>THE SKINNERS' SCHOOL</t>
  </si>
  <si>
    <t>PLATTS HEATH PRIMARY SCHOOL</t>
  </si>
  <si>
    <t>GRAHAM CANNON</t>
  </si>
  <si>
    <t>CECAN LTD</t>
  </si>
  <si>
    <t>SHERPA INTEGRATED LEARNING LIMITED</t>
  </si>
  <si>
    <t>TPDC TRAINING LTD</t>
  </si>
  <si>
    <t>GLEBE HOUSE (CHARNWOOD) LIMITED</t>
  </si>
  <si>
    <t>ORION PAX LIMITED</t>
  </si>
  <si>
    <t>MOUNT STREET PRIMARY SCHOOL</t>
  </si>
  <si>
    <t>MBK CONSULTANCY LIMITED</t>
  </si>
  <si>
    <t>BARSTABLE SCHOOL</t>
  </si>
  <si>
    <t>SDL LIMITED</t>
  </si>
  <si>
    <t>BUSHLOE HIGH SCHOOL</t>
  </si>
  <si>
    <t>THE CHRISTIAN SCHOOL (TAKELEY)</t>
  </si>
  <si>
    <t>HILLS ROAD SIXTH FORM COLLEGE</t>
  </si>
  <si>
    <t>FIRTH PARK ACADEMY</t>
  </si>
  <si>
    <t>SHARING PARENTING AN ADLERIAN APPROACH TO PARENTING COMMUNITY INTEREST COMPANY</t>
  </si>
  <si>
    <t>NTS RAIL LTD</t>
  </si>
  <si>
    <t>THE VIRTUAL ENGINE TRAINING ENTERPRISE LIMITED</t>
  </si>
  <si>
    <t>TEFL-BY-JAMES.COM LIMITED</t>
  </si>
  <si>
    <t>ETHOS LIFE LTD</t>
  </si>
  <si>
    <t>THE LANGUAGE CORNER LIMITED</t>
  </si>
  <si>
    <t>PENTLAND PRIMARY SCHOOL</t>
  </si>
  <si>
    <t>ALL FAITHS CHILDREN'S ACADEMY</t>
  </si>
  <si>
    <t>PALACE WOOD PRIMARY SCHOOL</t>
  </si>
  <si>
    <t>TASHBAR OF EDGWARE</t>
  </si>
  <si>
    <t>ATTLEBOROUGH PRIMARY SCHOOL</t>
  </si>
  <si>
    <t>KENSINGTON PRIMARY SCHOOL</t>
  </si>
  <si>
    <t>CHERWELL DISTRICT COUNCIL</t>
  </si>
  <si>
    <t>SEAGULL (RECYCLING) LIMITED</t>
  </si>
  <si>
    <t>WEST LONDON FREE SCHOOL</t>
  </si>
  <si>
    <t>MONKEY WORKSHOPS CIC</t>
  </si>
  <si>
    <t>KILLINGHALL PRIMARY SCHOOL</t>
  </si>
  <si>
    <t>MARIA FIDELIS CATHOLIC SCHOOL FCJ</t>
  </si>
  <si>
    <t>ABERTILLERY COMPREHENSIVE SCHOOL</t>
  </si>
  <si>
    <t>HORNDEAN CHURCH OF ENGLAND JUNIOR SCHOOL</t>
  </si>
  <si>
    <t>SOUTH EAST LANDBASED TRAINING COURSES LLP</t>
  </si>
  <si>
    <t>WINTERBOURNE BOYS' ACADEMY</t>
  </si>
  <si>
    <t>ELM TREE COMMUNITY PRIMARY SCHOOL</t>
  </si>
  <si>
    <t>WINWAY COLLEGE OF BUSINESS &amp; TECHNOLOGY LIMITED</t>
  </si>
  <si>
    <t>BARROW URC PRIMARY SCHOOL</t>
  </si>
  <si>
    <t>EPILEPSY SCOTLAND</t>
  </si>
  <si>
    <t>PAVILLION TRAINING SERVICES LTD</t>
  </si>
  <si>
    <t>VALLIS FIRST SCHOOL</t>
  </si>
  <si>
    <t>BUSHEY MANOR JUNIOR SCHOOL</t>
  </si>
  <si>
    <t>J P ALTERNATIVE EDUCATION LIMITED</t>
  </si>
  <si>
    <t>WIRRAL RIDING CENTRE LIMITED</t>
  </si>
  <si>
    <t>WRANGLE PRIMARY SCHOOL</t>
  </si>
  <si>
    <t>BLACKWOOD PRIMARY SCHOOL</t>
  </si>
  <si>
    <t>EDEN BOYS' SCHOOL BOLTON</t>
  </si>
  <si>
    <t>1ST STOP TRAINING ACADEMY UK LTD</t>
  </si>
  <si>
    <t>NK MILLS LTD</t>
  </si>
  <si>
    <t>PLATINUM TRAINING GROUP LTD</t>
  </si>
  <si>
    <t>CLEVEDON SCHOOL</t>
  </si>
  <si>
    <t>SOUTH WILTS GRAMMAR SCHOOL FOR GIRLS</t>
  </si>
  <si>
    <t>THE NATIONAL COLLEGE FOR SCHOOL LEADERSHIP LIMITED</t>
  </si>
  <si>
    <t>SHINING CARE TRAINING LTD</t>
  </si>
  <si>
    <t>LLANDOVERY COLLEGE</t>
  </si>
  <si>
    <t>MANOR TRAINING CENTRE UK LTD</t>
  </si>
  <si>
    <t>KNIGHTS AGENCY LTD</t>
  </si>
  <si>
    <t>EVEREST COMMUNITY ACADEMY</t>
  </si>
  <si>
    <t>STAMFORD WELLAND ACADEMY</t>
  </si>
  <si>
    <t>SOUTHWARK INCLUSIVE LEARNING SERVICE (SILS)</t>
  </si>
  <si>
    <t>TORPHICHEN PRIMARY SCHOOL</t>
  </si>
  <si>
    <t>WEMBLEY PRIMARY SCHOOL</t>
  </si>
  <si>
    <t>INSTITUTE OF GERMANIC &amp; ROMANCE STUDIES</t>
  </si>
  <si>
    <t>ONSLOW ST AUDREYS SCHOOL</t>
  </si>
  <si>
    <t>THE NATIONAL LOGISTICS ACADEMY LTD</t>
  </si>
  <si>
    <t>ABRO SERVICES LIMITED</t>
  </si>
  <si>
    <t>EQUIPILATES LIMITED</t>
  </si>
  <si>
    <t>THE BUTE GROUP LTD</t>
  </si>
  <si>
    <t>CHANGE, GROW, LIVE</t>
  </si>
  <si>
    <t>ROSEBERRY CARE CENTRES UK LIMITED</t>
  </si>
  <si>
    <t>SKILLS FACTORY</t>
  </si>
  <si>
    <t>ST MARY'S VOLUNTARY CONTROLLED CHURCH OF ENGLAND PRIMARY SCHOOL</t>
  </si>
  <si>
    <t>SOUTH FARNBOROUGH INFANT SCHOOL</t>
  </si>
  <si>
    <t>BAXTERSTOREY LIMITED</t>
  </si>
  <si>
    <t>TROSNANT INFANT SCHOOL</t>
  </si>
  <si>
    <t>STEETON PRIMARY SCHOOL</t>
  </si>
  <si>
    <t>WALTER C VIEK</t>
  </si>
  <si>
    <t>SOLICITUDE TRAINING LIMITED</t>
  </si>
  <si>
    <t>LONDON SCHOOL OF ACCOUNTING &amp; FINANCE LIMITED</t>
  </si>
  <si>
    <t>ROSETTA GROUP LIMITED</t>
  </si>
  <si>
    <t>CREATIVE ARTS IN FILM LIMITED</t>
  </si>
  <si>
    <t>ST BENEDICT'S SCHOOL</t>
  </si>
  <si>
    <t>MORECAMBE BAY ACADEMY</t>
  </si>
  <si>
    <t>MILTON KEYNES MIND</t>
  </si>
  <si>
    <t>C.A.DESIGN SERVICES LIMITED</t>
  </si>
  <si>
    <t>DARE TRAINING LTD.</t>
  </si>
  <si>
    <t>THE GROVE SPECIAL SCHOOL</t>
  </si>
  <si>
    <t>SAINT CECILIA'S, WANDSWORTH CHURCH OF ENGLAND SCHOOL</t>
  </si>
  <si>
    <t>M TRAINING &amp; CONSULTANCY LTD</t>
  </si>
  <si>
    <t>GROVE WOOD PRIMARY SCHOOL</t>
  </si>
  <si>
    <t>EXETER HOUSE SPECIAL SCHOOL</t>
  </si>
  <si>
    <t>ANTHROPI LEARNING LTD</t>
  </si>
  <si>
    <t>STOW PRIMARY SCHOOL</t>
  </si>
  <si>
    <t>DANCESYNDROME</t>
  </si>
  <si>
    <t>CORBY PRIMARY ACADEMY</t>
  </si>
  <si>
    <t>3C ASSOCIATES LTD.</t>
  </si>
  <si>
    <t>GORDON'S SCHOOL</t>
  </si>
  <si>
    <t>NEW LANARK PRIMARY SCHOOL</t>
  </si>
  <si>
    <t>FENELLA TALLON LIMITED</t>
  </si>
  <si>
    <t>THE CASTLE HILLS COMMUNITY ARTS COLLEGE</t>
  </si>
  <si>
    <t>THE LINKS COLLEGE NORTH</t>
  </si>
  <si>
    <t>CROFTFOOT PRIMARY SCHOOL</t>
  </si>
  <si>
    <t>FIRST GRADE SPORTS LIMITED</t>
  </si>
  <si>
    <t>AYCE SYSTEMS LIMITED</t>
  </si>
  <si>
    <t>ST PAUL'S JUNIOR HIGH SCHOOL</t>
  </si>
  <si>
    <t>CHESHIRE EMPLOYER AND SKILLS DEVELOPMENT LIMITED</t>
  </si>
  <si>
    <t>EVANS DESIGN LTD</t>
  </si>
  <si>
    <t>ODYSSEY RECRUITMENT LIMITED</t>
  </si>
  <si>
    <t>SANDCROSS PRIMARY SCHOOL</t>
  </si>
  <si>
    <t>WYMONDHAM HIGH SCHOOL</t>
  </si>
  <si>
    <t>RHODES AVENUE PRIMARY SCHOOL</t>
  </si>
  <si>
    <t>STEP BY STEP SCHOOL LIMITED</t>
  </si>
  <si>
    <t>THE GREVILLE PRIMARY SCHOOL</t>
  </si>
  <si>
    <t>MTEC TRAINING LIMITED</t>
  </si>
  <si>
    <t>GUIDE EDUCATION LTD.</t>
  </si>
  <si>
    <t>EVERGREEN PRIMARY SCHOOL</t>
  </si>
  <si>
    <t>CCS NORTH LTD</t>
  </si>
  <si>
    <t>COPPULL ST JOHN'S CHURCH OF ENGLAND VOLUNTARY AIDED PRIMARY SCHOOL</t>
  </si>
  <si>
    <t>MUO GROUP LTD</t>
  </si>
  <si>
    <t>YOUNG BUILDERS TRUST BUILDING FUTURES(UK) LTD</t>
  </si>
  <si>
    <t>SOPAR CONSULTING LIMITED</t>
  </si>
  <si>
    <t>KESTON BOILERS LIMITED</t>
  </si>
  <si>
    <t>CAPELLA HOUSE SCHOOL</t>
  </si>
  <si>
    <t>ST CLEMENT AND ST JAMES COFE PRIMARY SCHOOL</t>
  </si>
  <si>
    <t>CRAMPTON PRIMARY</t>
  </si>
  <si>
    <t>STORRM CONSULTANTS UK LTD</t>
  </si>
  <si>
    <t>ST. MICHAEL'S C OF E PRIMARY SCHOOL</t>
  </si>
  <si>
    <t>CENTRE FOR ARMENIAN INFORMATION AND ADVICE</t>
  </si>
  <si>
    <t>LEARNING ABOUT DOGS LIMITED</t>
  </si>
  <si>
    <t>LDF CONSULTING LIMITED</t>
  </si>
  <si>
    <t>WICKFORD PRIMARY SCHOOL</t>
  </si>
  <si>
    <t>DOWNS JUNIOR SCHOOL</t>
  </si>
  <si>
    <t>SPRINGWOOD JUNIOR SCHOOL</t>
  </si>
  <si>
    <t>DLW FINANCIAL SERVICES LIMITED</t>
  </si>
  <si>
    <t>HCT GROUP</t>
  </si>
  <si>
    <t>LINTON SCHOOL</t>
  </si>
  <si>
    <t>ITECH SKILLS CENTRE LIMITED</t>
  </si>
  <si>
    <t>BOROUGHMUIR HIGH SCHOOL</t>
  </si>
  <si>
    <t>FAHAMU LIMITED</t>
  </si>
  <si>
    <t>INSIDE OUT COMMUNITY ARTS IN MENTAL HEALTH</t>
  </si>
  <si>
    <t>THE PETERBOROUGH SCHOOL</t>
  </si>
  <si>
    <t>PROJECT FACTORY CIC</t>
  </si>
  <si>
    <t>TOWNSEND PRIMARY SCHOOL</t>
  </si>
  <si>
    <t>SKERTON COMMUNITY HIGH SCHOOL</t>
  </si>
  <si>
    <t>EDINBURGH BIBLE COLLEGE</t>
  </si>
  <si>
    <t>ARTIS TRAINING SOLUTIONS LIMITED</t>
  </si>
  <si>
    <t>PERSONAL TRAINER COLLECTIVE LIMITED</t>
  </si>
  <si>
    <t>CHURCHILL COLLEGE OF MANAGEMENT SCIENCES LTD</t>
  </si>
  <si>
    <t>TOWERS JUNIOR SCHOOL</t>
  </si>
  <si>
    <t>NEXT GENERATION PRO FOOTBALL ACADEMY LTD</t>
  </si>
  <si>
    <t>ABV ACADEMY LIMITED</t>
  </si>
  <si>
    <t>CANTERBURY ROAD PRIMARY SCHOOL</t>
  </si>
  <si>
    <t>KIMBERLEY PRIMARY SCHOOL</t>
  </si>
  <si>
    <t>EVERYTHING ENGLISH EDUCATION CONSULTANCY LIMITED</t>
  </si>
  <si>
    <t>MATREX FINANCE LTD</t>
  </si>
  <si>
    <t>BLUEPRINT MANAGEMENT SYSTEMS LIMITED</t>
  </si>
  <si>
    <t>PARWICH PRIMARY SCHOOL</t>
  </si>
  <si>
    <t>ADVANCED SAFETY TRAINING LTD</t>
  </si>
  <si>
    <t>OUTREACH EXPRESS</t>
  </si>
  <si>
    <t>MILE CROSS PRIMARY SCHOOL</t>
  </si>
  <si>
    <t>POWERS HALL INFANT SCHOOL</t>
  </si>
  <si>
    <t>WETHERSFIELD COFE VC PRIMARY SCHOOL</t>
  </si>
  <si>
    <t>LAUNDE PRIMARY SCHOOL</t>
  </si>
  <si>
    <t>ELLEN WILKINSON PRIMARY SCHOOL</t>
  </si>
  <si>
    <t>MIDDLESEX SCHOOL OF MANAGEMENT LIMITED</t>
  </si>
  <si>
    <t>TRIRATNA BUDDHIST COMMUNITY SURREY</t>
  </si>
  <si>
    <t>PRIMROSE HIGH SCHOOL</t>
  </si>
  <si>
    <t>ASKRIGG VOLUNTARY CONTROLLED PRIMARY SCHOOL</t>
  </si>
  <si>
    <t>WEY FORWARD INITIATIVES LIMITED</t>
  </si>
  <si>
    <t>THE LINDFIELD SCHOOL</t>
  </si>
  <si>
    <t>STANLEY PARK JUNIOR SCHOOL</t>
  </si>
  <si>
    <t>COLONEL FRANK SEELY ACADEMY</t>
  </si>
  <si>
    <t>ACTIV PEOPLE LIMITED</t>
  </si>
  <si>
    <t>CONDOVER HORIZON SCHOOL</t>
  </si>
  <si>
    <t>THE HOWBURY CENTRE PUPIL REFERRAL UNIT</t>
  </si>
  <si>
    <t>ALL HALLOWS CATHOLIC HIGH SCHOOL</t>
  </si>
  <si>
    <t>WISH TRAINING LTD</t>
  </si>
  <si>
    <t>PRODUCERTECH LIMITED</t>
  </si>
  <si>
    <t>PROVINCIAL SEALS LIMITED</t>
  </si>
  <si>
    <t>NORTHAMPTONSHIRE DYSLEXIA ASSOCIATION</t>
  </si>
  <si>
    <t>BRATHAY TRUST</t>
  </si>
  <si>
    <t>TANWORTH-IN-ARDEN COFE PRIMARY SCHOOL</t>
  </si>
  <si>
    <t>FRIARS SCHOOL</t>
  </si>
  <si>
    <t>ALPHABET TRAINING LTD</t>
  </si>
  <si>
    <t>GROWSPACES LTD</t>
  </si>
  <si>
    <t>KIMBERLEY PERFORMING ARTS CENTRE LTD.</t>
  </si>
  <si>
    <t>CRANAGE LTD</t>
  </si>
  <si>
    <t>THE ONGAR ACADEMY</t>
  </si>
  <si>
    <t>FLEXI TRAINING (NORTH EAST) LTD</t>
  </si>
  <si>
    <t>RADCLIFFE-ON-TRENT JUNIOR SCHOOL</t>
  </si>
  <si>
    <t>HOLLINSWOOD PRIMARY SCHOOL</t>
  </si>
  <si>
    <t>BIT BY BIT CONSULTANCY LIMITED</t>
  </si>
  <si>
    <t>NEW SKILLS CONSULTING LIMITED</t>
  </si>
  <si>
    <t>VISION REHABILITATION TRAINING LTD</t>
  </si>
  <si>
    <t>HOLYWELL VILLAGE FIRST SCHOOL</t>
  </si>
  <si>
    <t>GREENSIDE SCHOOL</t>
  </si>
  <si>
    <t>CIRQUE CONSULTING LIMITED</t>
  </si>
  <si>
    <t>TEST90000083</t>
  </si>
  <si>
    <t>ELECTROSTATIC SOLUTIONS LIMITED</t>
  </si>
  <si>
    <t>MARDEN BRIDGE MIDDLE SCHOOL</t>
  </si>
  <si>
    <t>JEWISH COMMUNITY COUNCIL OF GATESHEAD</t>
  </si>
  <si>
    <t>YCSA YORKSHIRE CONSTRUCTION &amp; SECURITY ACADEMY LIMITED</t>
  </si>
  <si>
    <t>CORPUS CHRISTI CATHOLIC PRIMARY ACADEMY</t>
  </si>
  <si>
    <t>CN TRAINING LTD</t>
  </si>
  <si>
    <t>BERKSWELL CHURCH OF ENGLAND VOLUNTARY AIDED PRIMARY SCHOOL</t>
  </si>
  <si>
    <t>BURNLEY BROW COMMUNITY SCHOOL</t>
  </si>
  <si>
    <t>EXSEL (INT) COMMUNITY INTEREST COMPANY</t>
  </si>
  <si>
    <t>CHESHIRE BESPOKE LIMITED</t>
  </si>
  <si>
    <t>CURZON CHURCH OF ENGLAND COMBINED SCHOOL</t>
  </si>
  <si>
    <t>BUCKSHAW PRIMARY SCHOOL</t>
  </si>
  <si>
    <t>WESTERN SOLUTIONS LIMITED</t>
  </si>
  <si>
    <t>WOODSPRING SCHOOL</t>
  </si>
  <si>
    <t>THORPLANDS PRIMARY SCHOOL</t>
  </si>
  <si>
    <t>COMPEX CERTIFICATION LIMITED</t>
  </si>
  <si>
    <t>JAMES GILLESPIE'S PRIMARY SCHOOL</t>
  </si>
  <si>
    <t>WAVE LEARNING LIMITED</t>
  </si>
  <si>
    <t>EDLINGTON VICTORIA ACADEMY</t>
  </si>
  <si>
    <t>BAR HILL COMMUNITY PRIMARY SCHOOL</t>
  </si>
  <si>
    <t>OPEN DOOR - THE BRANSHOLME WOMENS CENTRE</t>
  </si>
  <si>
    <t>TAMCOS LIMITED</t>
  </si>
  <si>
    <t>RIBBLE VALLEY HR PARTNER LTD</t>
  </si>
  <si>
    <t>THE CENTRE FOR LIFE QUALITY STUDIES LIMITED</t>
  </si>
  <si>
    <t>HUCKLOW PRIMARY SCHOOL</t>
  </si>
  <si>
    <t>LIGHTHOUSE SAFETY TRAINING LIMITED</t>
  </si>
  <si>
    <t>COVENTRY &amp; WARWICKSHIRE YMCA</t>
  </si>
  <si>
    <t>HEAD OF MUIR PRIMARY SCHOOL</t>
  </si>
  <si>
    <t>THE STEVE CLARIDGE FOUNDATION</t>
  </si>
  <si>
    <t>ALTERNATIVE FUTURES GROUP LIMITED</t>
  </si>
  <si>
    <t>GORARDDEAN CORPORATE COMMUNICATIONS LIMITED</t>
  </si>
  <si>
    <t>BESST SOLUTIONS LIMITED</t>
  </si>
  <si>
    <t>ACW TECHNOLOGY LIMITED</t>
  </si>
  <si>
    <t>WOODPARK PRIMARY SCHOOL</t>
  </si>
  <si>
    <t>DARLEY DENE PRIMARY SCHOOL</t>
  </si>
  <si>
    <t>ETHOS EDUCATION, TRAINING, HEALTH AND ONLINE SERVICES LIMITED</t>
  </si>
  <si>
    <t>J D WETHERSPOON PLC</t>
  </si>
  <si>
    <t>CYBERNEXUS TRAINING LIMITED</t>
  </si>
  <si>
    <t>UDSTON PRIMARY SCHOOL</t>
  </si>
  <si>
    <t>OUR LADY OF LOURDES HIGH SCHOOL</t>
  </si>
  <si>
    <t>SKILLSGAP SOLUTIONS LIMITED</t>
  </si>
  <si>
    <t>EVOLVE LEARNING CENTRE LIMITED</t>
  </si>
  <si>
    <t>ALMONDSBURY CHURCH OF ENGLAND PRIMARY SCHOOL</t>
  </si>
  <si>
    <t>HADRIAN ACADEMY</t>
  </si>
  <si>
    <t>DIREXIONS FOR SUCCESS LTD</t>
  </si>
  <si>
    <t>FIRST CHOICE SOCIAL CARE &amp; HOUSING LTD</t>
  </si>
  <si>
    <t>CENTAUR TRAINING LIMITED</t>
  </si>
  <si>
    <t>DELTA V PARTNERS LTD</t>
  </si>
  <si>
    <t>TARGET RECRUITMENT &amp; TRAINING LTD.</t>
  </si>
  <si>
    <t>WEST BANN DEVELOPMENT</t>
  </si>
  <si>
    <t>ESPRIT CONSULTING LIMITED</t>
  </si>
  <si>
    <t>BEAUCLERC INFANT AND NURSERY SCHOOL</t>
  </si>
  <si>
    <t>KONICAL LIMITED</t>
  </si>
  <si>
    <t>BRIDGEWATER PARK PRIMARY SCHOOL</t>
  </si>
  <si>
    <t>COLDFAIR GREEN COMMUNITY SCHOOL</t>
  </si>
  <si>
    <t>AL ASHRAAF SECONDARY SCHOOL</t>
  </si>
  <si>
    <t>EDENTHORPE HALL PRIMARY ACADEMY</t>
  </si>
  <si>
    <t>IMPROVE INTERNATIONAL LTD.</t>
  </si>
  <si>
    <t>ST. STEPHEN'S NEIGHBOURHOOD CENTRE LTD.</t>
  </si>
  <si>
    <t>VIVISUM SOLUTIONS LTD</t>
  </si>
  <si>
    <t>THE HIGHLANDS CENTRE</t>
  </si>
  <si>
    <t>NEW PASTURES PRIMARY SCHOOL</t>
  </si>
  <si>
    <t>SAFETY ADVISORY CONSULTANTS LTD</t>
  </si>
  <si>
    <t>THELIGHTBULB LTD</t>
  </si>
  <si>
    <t>POSITIVE IMPACT (MERSEYSIDE) LIMITED</t>
  </si>
  <si>
    <t>THE SKINNERS' COMPANY'S SCHOOL FOR GIRLS</t>
  </si>
  <si>
    <t>FUTURE SKILLS TRAINING</t>
  </si>
  <si>
    <t>UPTON-BY-CHESTER HIGH SCHOOL</t>
  </si>
  <si>
    <t>HAZLEHEAD ACADEMY</t>
  </si>
  <si>
    <t>MOUNT PLEASANT JUNIOR SCHOOL</t>
  </si>
  <si>
    <t>CREATIVEDGE TRAINING &amp; DEVELOPMENT LIMITED</t>
  </si>
  <si>
    <t>THE DOWNS PREPARATORY SCHOOL</t>
  </si>
  <si>
    <t>ATC TRAINING LIMITED</t>
  </si>
  <si>
    <t>PLJ LIMITED</t>
  </si>
  <si>
    <t>THE WASTE AND RESOURCES ACTION PROGRAMME</t>
  </si>
  <si>
    <t>ISSURED LIMITED</t>
  </si>
  <si>
    <t>BERKSHIRE BUSINESS SCHOOL LTD</t>
  </si>
  <si>
    <t>LINTHORPE COMMUNITY PRIMARY SCHOOL</t>
  </si>
  <si>
    <t>HYBRID EMPLOYMENT LIMITED</t>
  </si>
  <si>
    <t>P LOUISE MAKEUP ACADEMY LTD</t>
  </si>
  <si>
    <t>BLUE NOVATION LTD</t>
  </si>
  <si>
    <t>YMAGE MANAGEMENT LTD</t>
  </si>
  <si>
    <t>MICHAELA COMMUNITY SCHOOL</t>
  </si>
  <si>
    <t>WESTWOOD FIRST SCHOOL</t>
  </si>
  <si>
    <t>INCLUDED LEARNING</t>
  </si>
  <si>
    <t>BAMBER BRIDGE ST AIDAN'S CHURCH OF ENGLAND PRIMARY SCHOOL</t>
  </si>
  <si>
    <t>TEANASSIE PRIMARY SCHOOL</t>
  </si>
  <si>
    <t>TT4T LIMITED</t>
  </si>
  <si>
    <t>SLOUGH COUNCIL FOR VOLUNTARY SERVICE</t>
  </si>
  <si>
    <t>BROADLANDS PRIMARY SCHOOL</t>
  </si>
  <si>
    <t>THE TOWER PROJECT</t>
  </si>
  <si>
    <t>THE PARK COMMUNITY SCHOOL</t>
  </si>
  <si>
    <t>GLENMOOR ACADEMY</t>
  </si>
  <si>
    <t>CARLTON EDUCATION AND ENTERPRISE LIMITED</t>
  </si>
  <si>
    <t>PERFORMING ARTS NETWORK AND DEVELOPMENT AGENCY (PANDA)</t>
  </si>
  <si>
    <t>DIY FRAMING LIMITED</t>
  </si>
  <si>
    <t>FYLDE COAST TRAINING LIMITED</t>
  </si>
  <si>
    <t>WIMBLEDON HIGH SCHOOL GDST</t>
  </si>
  <si>
    <t>ARCHBISHOP RUNCIE COFE FIRST SCHOOL</t>
  </si>
  <si>
    <t>HEY-WITH-ZION PRIMARY SCHOOL</t>
  </si>
  <si>
    <t>LONGSLADE COMMUNITY COLLEGE</t>
  </si>
  <si>
    <t>THE FASHION AND DEVELOPMENT CENTRE</t>
  </si>
  <si>
    <t>CITY COLLEGE MANCHESTER</t>
  </si>
  <si>
    <t>DISABILITY ALLIANCE EDUCATIONAL AND RESEARCH ASSOCIATION LIMITED(THE)</t>
  </si>
  <si>
    <t>FINAFFAIRS CONSULTING LTD</t>
  </si>
  <si>
    <t>SHERINGTON PRIMARY SCHOOL</t>
  </si>
  <si>
    <t>FACILITIES MANAGEMENT &amp; CONSULTANCY EUROPE LIMITED</t>
  </si>
  <si>
    <t>NATIONAL MUSEUMS LIVERPOOL</t>
  </si>
  <si>
    <t>SARAH GRIFFITH</t>
  </si>
  <si>
    <t>HIGH BICKINGTON CHURCH OF ENGLAND PRIMARY SCHOOL</t>
  </si>
  <si>
    <t>UPPER LIMITS UK LIMITED</t>
  </si>
  <si>
    <t>SWALE INCLUSION SERVICE</t>
  </si>
  <si>
    <t>EXEMPLAR HEALTH CARE SERVICES LIMITED</t>
  </si>
  <si>
    <t>MEDILINK NORTH WEST LIMITED</t>
  </si>
  <si>
    <t>ARROW SALES TRAINING LIMITED</t>
  </si>
  <si>
    <t>ST NINIAN'S SCHOOL</t>
  </si>
  <si>
    <t>YOUNG LIVES BRADFORD CONSORTIUM</t>
  </si>
  <si>
    <t>SHERBORNE LEARNING CENTRE</t>
  </si>
  <si>
    <t>ROYAL AIR FORCE NO 22 (TRAINING) GROUP</t>
  </si>
  <si>
    <t>MEDLOCK SUPPORT SERVICES LTD</t>
  </si>
  <si>
    <t>FLY CONSORTIUM</t>
  </si>
  <si>
    <t>MIDLANDS COMMUNITY TRAINING &amp; DEVELOPMENT LIMITED</t>
  </si>
  <si>
    <t>INTO BUSINESS SCHEME</t>
  </si>
  <si>
    <t>KM&amp;T LIMITED</t>
  </si>
  <si>
    <t>TQI LIMITED</t>
  </si>
  <si>
    <t>NORTHERN HOUSE ACADEMY</t>
  </si>
  <si>
    <t>ULEARN DIRECT LTD</t>
  </si>
  <si>
    <t>PMR DIRECT LTD</t>
  </si>
  <si>
    <t>LYN CECIL 2014 LTD</t>
  </si>
  <si>
    <t>ACADEMIA SCHOOL LIMITED</t>
  </si>
  <si>
    <t>CLEARSTONE TRAINING AND RECRUITING LIMITED</t>
  </si>
  <si>
    <t>FALCONS PREP - RICHMOND</t>
  </si>
  <si>
    <t>EPI NATURALS LIMITED</t>
  </si>
  <si>
    <t>DIVERSITY (NI) LIMITED</t>
  </si>
  <si>
    <t>GO VELO LTD</t>
  </si>
  <si>
    <t>ALSTON LANE CATHOLIC PRIMARY SCHOOL, LONGRIDGE</t>
  </si>
  <si>
    <t>WELCOMBE HILLS SCHOOL</t>
  </si>
  <si>
    <t>CENTRAL CHESHIRE PRIMARY CARE TRUST</t>
  </si>
  <si>
    <t>AMBUTECH PRE-HOSPITAL CARE LTD</t>
  </si>
  <si>
    <t>AUDENSHAW SCHOOL</t>
  </si>
  <si>
    <t>THE SIR JOHN COLFOX ACADEMY</t>
  </si>
  <si>
    <t>SHAKESPEARE JUNIOR SCHOOL</t>
  </si>
  <si>
    <t>BOTTISHAM COMMUNITY PRIMARY SCHOOL</t>
  </si>
  <si>
    <t>CAMBRIDGE CENTRE FOR EVIDENCE-BASED POLICING LTD</t>
  </si>
  <si>
    <t>JM BUILDING DEVELOPMENTS LLP</t>
  </si>
  <si>
    <t>NATIONAL FEDERATION OF DEMOLITION CONTRACTORS LIMITED(THE)</t>
  </si>
  <si>
    <t>WOOLAVINGTON VILLAGE PRIMARY SCHOOL</t>
  </si>
  <si>
    <t>WHINMOOR ST PAUL'S CHURCH OF ENGLAND PRIMARY SCHOOL</t>
  </si>
  <si>
    <t>RWP TRAINING LIMITED</t>
  </si>
  <si>
    <t>SUPPORTING PEOPLE AND PETS THROUGH OPPORTUNITY AND TRAINING (SPPOT) COMMUNITY INTEREST COMPANY</t>
  </si>
  <si>
    <t>MY TRAINING SOLUTIONS LTD</t>
  </si>
  <si>
    <t>HEATHER PRIMARY SCHOOL</t>
  </si>
  <si>
    <t>FIRST RESPONSE TRAINING AND CONSULTANCY SERVICES LIMITED</t>
  </si>
  <si>
    <t>VOLUNTARY ACTION KIRKLEES</t>
  </si>
  <si>
    <t>BRENTRY PRIMARY SCHOOL</t>
  </si>
  <si>
    <t>CANVEY JUNIOR SCHOOL</t>
  </si>
  <si>
    <t>TOGETHER FOR CHILDREN SUNDERLAND LIMITED</t>
  </si>
  <si>
    <t>THE FULLER CV LIMITED</t>
  </si>
  <si>
    <t>CAMBIAN NORTHAMPTON SCHOOL</t>
  </si>
  <si>
    <t>GLOUCESTERSHIRE ASSOCIATION OF SECONDARY HEADTEACHERS LIMITED</t>
  </si>
  <si>
    <t>QA ASSOCIATES LIMITED</t>
  </si>
  <si>
    <t>SASTAK 7Y LTD</t>
  </si>
  <si>
    <t>FOYERS PRIMARY SCHOOL</t>
  </si>
  <si>
    <t>DILL MAGGS &amp; CO. LIMITED</t>
  </si>
  <si>
    <t>YOUNG TECHIE BLACKS LTD</t>
  </si>
  <si>
    <t>BRISTOL BAPTIST COLLEGE</t>
  </si>
  <si>
    <t>SEVEN SISTERS PRIMARY SCHOOL</t>
  </si>
  <si>
    <t>SKIPSEA PRIMARY SCHOOL</t>
  </si>
  <si>
    <t>DARLINGTON BOROUGH COUNCIL</t>
  </si>
  <si>
    <t>UPTON HOUSE SCHOOL</t>
  </si>
  <si>
    <t>SWITCHED ON TRAINING SOLUTIONS LIMITED</t>
  </si>
  <si>
    <t>SUNRISE TRAINING LIMITED</t>
  </si>
  <si>
    <t>SHINFIELD ST MARY'S COFE JUNIOR SCHOOL</t>
  </si>
  <si>
    <t>HADDON DENE SCHOOL</t>
  </si>
  <si>
    <t>HARDWICK HOUSE SCHOOL</t>
  </si>
  <si>
    <t>SHOTTON HALL SCHOOL</t>
  </si>
  <si>
    <t>PENNY PRICE AROMATHERAPY LTD</t>
  </si>
  <si>
    <t>BPI CONSULTANCY LIMITED</t>
  </si>
  <si>
    <t>MILITARY PREPARATION COLLEGE LIMITED</t>
  </si>
  <si>
    <t>EMERALD CARE SERVICES (UK) LIMITED</t>
  </si>
  <si>
    <t>THE FIRS</t>
  </si>
  <si>
    <t>ON THE BUTTON DIGITAL MARKETING LIMITED</t>
  </si>
  <si>
    <t>OFFICE FRIENDLY DEALER ASSOCIATION LIMITED</t>
  </si>
  <si>
    <t>CHILTERN TRAINING LIMITED</t>
  </si>
  <si>
    <t>STATIONERS' CROWN WOODS ACADEMY</t>
  </si>
  <si>
    <t>THE INSTITUTE OF CHIROPODISTS AND PODIATRISTS</t>
  </si>
  <si>
    <t>PPEC (UK) LTD</t>
  </si>
  <si>
    <t>FUTURE FITNESS TRAINING ACADEMY LIMITED</t>
  </si>
  <si>
    <t>HIGH FORCE TRAINING LIMITED</t>
  </si>
  <si>
    <t>BERRYGROVE PRIMARY AND NURSERY SCHOOL</t>
  </si>
  <si>
    <t>TECH SMART TRAINING C.I.C.</t>
  </si>
  <si>
    <t>HILLSVIEW ACADEMY</t>
  </si>
  <si>
    <t>BUCKLESHAM PRIMARY SCHOOL</t>
  </si>
  <si>
    <t>HEATH HAYES PRIMARY ACADEMY</t>
  </si>
  <si>
    <t>GUIDING HAND LIMITED</t>
  </si>
  <si>
    <t>WORKING LIFESTYLES LTD</t>
  </si>
  <si>
    <t>SKILLS FOR CHANGE LTD</t>
  </si>
  <si>
    <t>ST ANDREWS CHURCH OF ENGLAND PRIMARY SCHOOL, MAGHULL</t>
  </si>
  <si>
    <t>BEDFORDSHIRE COLLEGE OF EDUCATION LTD</t>
  </si>
  <si>
    <t>LASER LEARNING LIMITED</t>
  </si>
  <si>
    <t>ASH FIELD SCHOOL</t>
  </si>
  <si>
    <t>B2B ENGAGE LIMITED</t>
  </si>
  <si>
    <t>ALL SAINTS JUNIOR SCHOOL</t>
  </si>
  <si>
    <t>SKY SYSTEMS LIMITED</t>
  </si>
  <si>
    <t>SKILLSMART RETAIL UK LTD</t>
  </si>
  <si>
    <t>DISABLED PEOPLE'S EMPLOYMENT CORPORATION (GB) LTD</t>
  </si>
  <si>
    <t>GLASGOW CITY COUNCIL</t>
  </si>
  <si>
    <t>BENT PRIMARY SCHOOL</t>
  </si>
  <si>
    <t>THE BELSTEADS SCHOOL</t>
  </si>
  <si>
    <t>ENGLISH LANGUAGE TRAINING</t>
  </si>
  <si>
    <t>BIRDSEDGE FIRST SCHOOL</t>
  </si>
  <si>
    <t>POSHLOOK LTD</t>
  </si>
  <si>
    <t>ROTHESAY JOINT CAMPUS</t>
  </si>
  <si>
    <t>SYWELL CHURCH OF ENGLAND VOLUNTARY AIDED PRIMARY SCHOOL</t>
  </si>
  <si>
    <t>PETERSGATE INFANT SCHOOL</t>
  </si>
  <si>
    <t>SOUTHERN LEARNING HUB LIMITED</t>
  </si>
  <si>
    <t>MALPEET K9 ACADEMY LIMITED</t>
  </si>
  <si>
    <t>FELLSIDE COMMUNITY PRIMARY SCHOOL</t>
  </si>
  <si>
    <t>WARBSTOW COMMUNITY PRE-SCHOOL AND PRIMARY SCHOOL</t>
  </si>
  <si>
    <t>WESTON MILL COMMUNITY PRIMARY ACADEMY</t>
  </si>
  <si>
    <t>GLENFALL COMMUNITY PRIMARY SCHOOL</t>
  </si>
  <si>
    <t>NOKIA UK LIMITED</t>
  </si>
  <si>
    <t>THE CENTRE FOR PERFORMANCE MEASUREMENT &amp; INNOVATION LIMITED</t>
  </si>
  <si>
    <t>ARK ELVIN ACADEMY</t>
  </si>
  <si>
    <t>LANGUAGE 4 LIFE ACADEMY - LTD</t>
  </si>
  <si>
    <t>LIFE BALANCE LIMITED</t>
  </si>
  <si>
    <t>THE WORDHOUSE LIMITED</t>
  </si>
  <si>
    <t>NORTHERN STAGE (THEATRICAL PRODUCTIONS) LIMITED</t>
  </si>
  <si>
    <t>BOURNEMOUTH UNIVERSITY</t>
  </si>
  <si>
    <t>THE SAFEGUARDING ALLIANCE LIMITED</t>
  </si>
  <si>
    <t>ABISON CARE AND TRAINING SERVICES LIMITED</t>
  </si>
  <si>
    <t>BROOKFIELD PRIMARY ACADEMY</t>
  </si>
  <si>
    <t>MEETHILL SCHOOL</t>
  </si>
  <si>
    <t>SADDLEWORTH SCHOOL</t>
  </si>
  <si>
    <t>GROVE ASSESSMENT SERVICES LTD</t>
  </si>
  <si>
    <t>WESTROW LIMITED</t>
  </si>
  <si>
    <t>BACK ON TRACK MANCHESTER LTD</t>
  </si>
  <si>
    <t>MAKING VISION REALITY LIMITED</t>
  </si>
  <si>
    <t>BLACKFRIARS ARTS CENTRE LIMITED</t>
  </si>
  <si>
    <t>YOUNG PEOPLE CORNWALL</t>
  </si>
  <si>
    <t>FREE@LAST</t>
  </si>
  <si>
    <t>UNITY ACADEMY BLACKPOOL</t>
  </si>
  <si>
    <t>SCARBOROUGH UNIVERSITY TECHNICAL COLLEGE</t>
  </si>
  <si>
    <t>SPORTS COMMUNITY LIMITED</t>
  </si>
  <si>
    <t>STOCKPORT SCHOOL</t>
  </si>
  <si>
    <t>SHAWS DRIVER TRAINING LTD</t>
  </si>
  <si>
    <t>ST MARY'S CHURCH OF ENGLAND CONTROLLED PRIMARY SCHOOL BOSTON SPA</t>
  </si>
  <si>
    <t>AMA MANAGEMENT CONSULTANTS LIMITED</t>
  </si>
  <si>
    <t>NESS POINT SCHOOL</t>
  </si>
  <si>
    <t>PHW SERVICES LIMITED</t>
  </si>
  <si>
    <t>CHEPSTOW HOUSE SCHOOL</t>
  </si>
  <si>
    <t>EASI HAIRDRESSING ACADEMY LIMITED</t>
  </si>
  <si>
    <t>CDC ENTERPRISE AGENCY LIMITED</t>
  </si>
  <si>
    <t>JIGSAW SCHOOL</t>
  </si>
  <si>
    <t>GROUNDWORK BIRMINGHAM AND SOLIHULL</t>
  </si>
  <si>
    <t>ST MARY'S CATHOLIC PRIMARY SCHOOL, BATLEY</t>
  </si>
  <si>
    <t>BASS1 LIMITED</t>
  </si>
  <si>
    <t>STANBOROUGH SECONDARY SCHOOL</t>
  </si>
  <si>
    <t>GREENWOOD HOUSE ASSESSMENT CENTRE</t>
  </si>
  <si>
    <t>HOLY FAMILY CATHOLIC PRIMARY SCHOOL PLATT BRIDGE</t>
  </si>
  <si>
    <t>CAPSTONE ENERGY CENTER LTD</t>
  </si>
  <si>
    <t>INNOVATION CENTRAL LIMITED</t>
  </si>
  <si>
    <t>DANJOR BOOKS LIMITED</t>
  </si>
  <si>
    <t>GRANGE INFANTS' SCHOOL</t>
  </si>
  <si>
    <t>CREATIVE SPORT &amp; LEISURE LTD</t>
  </si>
  <si>
    <t>WOMEN AND GIRLS NETWORK</t>
  </si>
  <si>
    <t>FALLINGS PARK PRIMARY SCHOOL</t>
  </si>
  <si>
    <t>THE ELMS PRIMARY SCHOOL</t>
  </si>
  <si>
    <t>SPORTSCOOL FOUNDATION CIC</t>
  </si>
  <si>
    <t>ASHWATER PRIMARY SCHOOL</t>
  </si>
  <si>
    <t>GLOBAL SWITCH PROFESSIONALS LTD</t>
  </si>
  <si>
    <t>ST PETER'S CHURCH OF ENGLAND AND SPECIALIST ARTS COLLEGE</t>
  </si>
  <si>
    <t>ASHBY WILLESLEY PRIMARY SCHOOL</t>
  </si>
  <si>
    <t>BENTON PARK PRIMARY SCHOOL</t>
  </si>
  <si>
    <t>WILLENHALL COMMUNITY FORUM LIMITED</t>
  </si>
  <si>
    <t>SOAR VALLEY COLLEGE</t>
  </si>
  <si>
    <t>THE CRESCENT PRIMARY SCHOOL</t>
  </si>
  <si>
    <t>ZOE GALLAGHER</t>
  </si>
  <si>
    <t>MAGS TRAINING FOR EMPLOYMENT LTD</t>
  </si>
  <si>
    <t>N ACADEMY OF EXCELLENCE LIMITED</t>
  </si>
  <si>
    <t>ISLE OF ANGLESEY COUNTY COUNCIL</t>
  </si>
  <si>
    <t>TSS DEVELOPMENT LIMITED</t>
  </si>
  <si>
    <t>MAVITOB LTD</t>
  </si>
  <si>
    <t>EXPLEO TECHNOLOGY UK LIMITED</t>
  </si>
  <si>
    <t>FARSCAPE DEVELOPMENT LIMITED</t>
  </si>
  <si>
    <t>ST PETER'S CATHOLIC PRIMARY SCHOOL, WATERLOOVILLE</t>
  </si>
  <si>
    <t>CHRIST CHURCH ACADEMY</t>
  </si>
  <si>
    <t>JOB DIRECTIONS LIMITED</t>
  </si>
  <si>
    <t>KINGS LANGLEY PRIMARY SCHOOL</t>
  </si>
  <si>
    <t>CROSSOVER 619 LTD.</t>
  </si>
  <si>
    <t>JOHN MCMAHON FINE WOODWORK LTD</t>
  </si>
  <si>
    <t>ARDEN MATHESON LTD</t>
  </si>
  <si>
    <t>TEST90000248</t>
  </si>
  <si>
    <t>COMMUNITY BARNET</t>
  </si>
  <si>
    <t>DARUL ULOOM ISLAMIC HIGH SCHOOL</t>
  </si>
  <si>
    <t>CITY OF LONDON COLLEGE</t>
  </si>
  <si>
    <t>TAKE THE STEP LIMITED</t>
  </si>
  <si>
    <t>MEDITERM TRAINING LTD</t>
  </si>
  <si>
    <t>FRONTLINE OPERATIONS &amp; PERSONNEL LTD</t>
  </si>
  <si>
    <t>HOLY CROSS CHURCH OF ENGLAND PRIMARY SCHOOL</t>
  </si>
  <si>
    <t>JACQUI ISON SCHOOL OF DANCE AND THEATRE ARTS CIC</t>
  </si>
  <si>
    <t>JOHN MUIR TRUST(THE)</t>
  </si>
  <si>
    <t>THE RARE SCHOOL OF FASHION AND ART LTD</t>
  </si>
  <si>
    <t>MEDICAL EDUCATION GROUP LIMITED</t>
  </si>
  <si>
    <t>LIFELINE COMMUNITY PROJECTS</t>
  </si>
  <si>
    <t>LOWTON ST MARY'S COFE (VOLUNTARY AIDED) PRIMARY SCHOOL</t>
  </si>
  <si>
    <t>RALPH ALLEN SCHOOL</t>
  </si>
  <si>
    <t>FRODSHAM SCHOOL, A SCIENCE AND TECHNOLOGY COLLEGE</t>
  </si>
  <si>
    <t>CARE TRAINING SERVICES LTD</t>
  </si>
  <si>
    <t>SHOREDITCH PARK PRIMARY SCHOOL</t>
  </si>
  <si>
    <t>SUPERDRAGON TCM UK LIMITED</t>
  </si>
  <si>
    <t>PORTESBERY SCHOOL</t>
  </si>
  <si>
    <t>NORTH MUNDHAM PRIMARY SCHOOL</t>
  </si>
  <si>
    <t>ALMA VENTURES LIMITED</t>
  </si>
  <si>
    <t>ASTON ITEC LTD</t>
  </si>
  <si>
    <t>VOCATIONAL CENTRES UK LIMITED</t>
  </si>
  <si>
    <t>SOCIETY OF DYERS AND COLOURISTS</t>
  </si>
  <si>
    <t>BOOKER CASH &amp; CARRY LIMITED</t>
  </si>
  <si>
    <t>MARKET DRAYTON JUNIOR SCHOOL</t>
  </si>
  <si>
    <t>DREGHORN PRIMARY SCHOOL</t>
  </si>
  <si>
    <t>FERNHURST JUNIOR SCHOOL</t>
  </si>
  <si>
    <t>ANGUS COLLEGE</t>
  </si>
  <si>
    <t>NORTH WEST HERITAGE SKILLS ACADEMY LIMITED</t>
  </si>
  <si>
    <t>CRAMLINGTON SHANKLEA PRIMARY SCHOOL</t>
  </si>
  <si>
    <t>SUTTON HOUSE LTD</t>
  </si>
  <si>
    <t>AMLI RECRUITMENT LIMITED</t>
  </si>
  <si>
    <t>COMPASS COMMUNITY SCHOOL SOUTH</t>
  </si>
  <si>
    <t>BLAKENEY CHURCH OF ENGLAND VOLUNTARY AIDED PRIMARY SCHOOL</t>
  </si>
  <si>
    <t>MMGR LIMITED</t>
  </si>
  <si>
    <t>MAKEUP MOBILE TO YOU ACADEMY LIMITED</t>
  </si>
  <si>
    <t>DMV FITNESS TRAINING COMPANY LTD</t>
  </si>
  <si>
    <t>EDUK8 LIMITED</t>
  </si>
  <si>
    <t>BISHOP ROAD PRIMARY SCHOOL</t>
  </si>
  <si>
    <t>LONDON SCHOOL OF SCIENCE &amp; TECHNOLOGY LIMITED</t>
  </si>
  <si>
    <t>SIR JOHN NELTHORPE SCHOOL</t>
  </si>
  <si>
    <t>BRIGHTON GIRLS GDST</t>
  </si>
  <si>
    <t>THE GLASS LIFT LIMITED</t>
  </si>
  <si>
    <t>HAVELEY HEY COMMUNITY SCHOOL</t>
  </si>
  <si>
    <t>CAMDEN JOBTRAIN</t>
  </si>
  <si>
    <t>THE FEDERATION OF ABBEY SCHOOLS ACADEMY TRUST</t>
  </si>
  <si>
    <t>ST MARY'S COFE ACADEMY STOTFOLD</t>
  </si>
  <si>
    <t>AVONSIDE SAFETY MANAGEMENT LIMITED</t>
  </si>
  <si>
    <t>TWEEKS ACADEMY LIMITED</t>
  </si>
  <si>
    <t>DRUMLANRIG ST CUTHBERT'S PRIMARY SCHOOL</t>
  </si>
  <si>
    <t>R G BASSETT &amp; SONS LIMITED</t>
  </si>
  <si>
    <t>HUSH BEAUTY LABS LIMITED</t>
  </si>
  <si>
    <t>LONDON COLLEGE OF COMPUTING &amp; MANAGEMENT LIMITED</t>
  </si>
  <si>
    <t>PASCALS COLLEGE LIMITED</t>
  </si>
  <si>
    <t>WORK AND PENSIONS, DEPARTMENT FOR (DWP)</t>
  </si>
  <si>
    <t>KENT COLLEGE INTERNATIONAL STUDY CENTRE</t>
  </si>
  <si>
    <t>BELVIDERE SCHOOL</t>
  </si>
  <si>
    <t>HILDEN OAKS PREPARATORY SCHOOL AND NURSERY</t>
  </si>
  <si>
    <t>Q ASSETS LIMITED</t>
  </si>
  <si>
    <t>SAFE-T-SOLUTIONS UK LTD</t>
  </si>
  <si>
    <t>GLENBEIGH GROUP LIMITED</t>
  </si>
  <si>
    <t>NEEDWOOD COFE VA PRIMARY SCHOOL</t>
  </si>
  <si>
    <t>KIRK HALLAM COMMUNITY TECHNOLOGY AND SPORTS COLLEGE</t>
  </si>
  <si>
    <t>LINCOLNSHIRE ACTION TRUST</t>
  </si>
  <si>
    <t>THE NORTH SCHOOL</t>
  </si>
  <si>
    <t>HM PRISON DURHAM</t>
  </si>
  <si>
    <t>BRIT SCHOOL FOR PERFORMING ARTS AND TECHNOLOGY</t>
  </si>
  <si>
    <t>FINTRY SCHOOL</t>
  </si>
  <si>
    <t>Nottinghamshire Healthcare NHS Foundation Trust</t>
  </si>
  <si>
    <t>EVERSHOLT LOWER SCHOOL</t>
  </si>
  <si>
    <t>WILLIAM DAVIS PRIMARY SCHOOL</t>
  </si>
  <si>
    <t>RAYNE PRIMARY AND NURSERY SCHOOL</t>
  </si>
  <si>
    <t>GREAT WALDINGFIELD CHURCH OF ENGLAND VOLUNTARY CONTROLLED PRIMARY SCHOOL</t>
  </si>
  <si>
    <t>SLEMISH COLLEGE</t>
  </si>
  <si>
    <t>MENTORING SOLUTIONS LIMITED</t>
  </si>
  <si>
    <t>NORDIC PIONEER LIMITED</t>
  </si>
  <si>
    <t>ASPLEY GUISE VILLAGE SCHOOL</t>
  </si>
  <si>
    <t>BOOMERANG CONSULTANCY LIMITED</t>
  </si>
  <si>
    <t>NORTH HUMBERSIDE MOTOR TRADES GROUP TRAINING ASSOCIATION</t>
  </si>
  <si>
    <t>AUSTIN COMMUNITY ENTERPRISE LIMITED</t>
  </si>
  <si>
    <t>DIGITAL UNITE LIMITED</t>
  </si>
  <si>
    <t>FIRE SERVICE COLLEGE (DCLG)</t>
  </si>
  <si>
    <t>EMERALD CARE SERVICES (NORTH LINCS) LTD</t>
  </si>
  <si>
    <t>AYR DRIVER TRAINING LIMITED</t>
  </si>
  <si>
    <t>BLADON CHURCH OF ENGLAND PRIMARY SCHOOL</t>
  </si>
  <si>
    <t>SANDYMOOR ORMISTON ACADEMY</t>
  </si>
  <si>
    <t>PHOENIX SUPPORTED HOUSING LIMITED</t>
  </si>
  <si>
    <t>BRISTOL TRAINING SERVICES LIMITED</t>
  </si>
  <si>
    <t>FIRST STEP LIMITED</t>
  </si>
  <si>
    <t>ARK KINGS ACADEMY</t>
  </si>
  <si>
    <t>WOODSIDE HIGH SCHOOL, A BUSINESS &amp; ENTERPRISE SPECIALIST SCHOOL</t>
  </si>
  <si>
    <t>LONDON WORK BASED LEARNING ALLIANCE</t>
  </si>
  <si>
    <t>BETTER FUTURES MULTI-ACADEMY TRUST</t>
  </si>
  <si>
    <t>ATTLEBOROUGH ACADEMY</t>
  </si>
  <si>
    <t>OUTSPOKEN TRAINING LLP</t>
  </si>
  <si>
    <t>LEISURE UNITED</t>
  </si>
  <si>
    <t>BREXIT CAPITALS LTD.</t>
  </si>
  <si>
    <t>A &amp; M TRAINING SERVICES (UK) LTD</t>
  </si>
  <si>
    <t>UNLESS LTD</t>
  </si>
  <si>
    <t>DON QUIJOTE UK IN-COUNTRY LANGUAGE COURSES LIMITED</t>
  </si>
  <si>
    <t>BELL LANE PRIMARY SCHOOL</t>
  </si>
  <si>
    <t>BEIS SOROH SCHENIERER SEMINARY</t>
  </si>
  <si>
    <t>BUILDING HEROES LIMITED</t>
  </si>
  <si>
    <t>ISLINGTON PRIMARY CARE TRUST</t>
  </si>
  <si>
    <t>ST CUTHBERT'S COFE JUNIOR SCHOOL</t>
  </si>
  <si>
    <t>SUN ACADEMY BRADWELL</t>
  </si>
  <si>
    <t>CUDDINGTON CROFT PRIMARY SCHOOL</t>
  </si>
  <si>
    <t>WEST VIEW PRIMARY SCHOOL</t>
  </si>
  <si>
    <t>THE BIG RED L COMPANY LIMITED</t>
  </si>
  <si>
    <t>PRO-ACTIVE LEARNING CENTRE LTD</t>
  </si>
  <si>
    <t>ROYAL HOSPITAL FOR NEURO-DISABILITY</t>
  </si>
  <si>
    <t>KENT COUNTY FOOTBALL ASSOCIATION LIMITED</t>
  </si>
  <si>
    <t>IXWORTH CHURCH OF ENGLAND VOLUNTARY CONTROLLED PRIMARY SCHOOL</t>
  </si>
  <si>
    <t>GREEN AND BADER LTD</t>
  </si>
  <si>
    <t>OAKRIDGE COMMUNITY PRIMARY SCHOOL</t>
  </si>
  <si>
    <t>BUILDFORCE GROUP CIC</t>
  </si>
  <si>
    <t>HEATH NELSON LIMITED</t>
  </si>
  <si>
    <t>ERDINGTON ACADEMY</t>
  </si>
  <si>
    <t>RJB TRAINING LIMITED</t>
  </si>
  <si>
    <t>ROOT 2 TECHNOLOGY LIMITED</t>
  </si>
  <si>
    <t>SWITHLAND ST LEONARD'S CHURCH OF ENGLAND PRIMARY SCHOOL</t>
  </si>
  <si>
    <t>AFROASIA ULTIMATE C.I.C.</t>
  </si>
  <si>
    <t>COPPICE FARM PRIMARY SCHOOL</t>
  </si>
  <si>
    <t>HIGHOVER JUNIOR MIXED AND INFANT SCHOOL</t>
  </si>
  <si>
    <t>FOLLY'S END CHRISTIAN SCHOOL</t>
  </si>
  <si>
    <t>QKL LIMITED</t>
  </si>
  <si>
    <t>HOLLINGWORTH PRIMARY SCHOOL</t>
  </si>
  <si>
    <t>HERITAGE TRUST OF LINCOLNSHIRE</t>
  </si>
  <si>
    <t>ST GILES TRUST</t>
  </si>
  <si>
    <t>TITAN ASTON ACADEMY</t>
  </si>
  <si>
    <t>PERRYFIELDS HIGH SCHOOL SPECIALIST MATHS AND COMPUTING COLLEGE</t>
  </si>
  <si>
    <t>COIT PRIMARY SCHOOL</t>
  </si>
  <si>
    <t>MAGDALEN COLLEGE OXFORD</t>
  </si>
  <si>
    <t>OLYMPIA EXECUTIVE LIMITED</t>
  </si>
  <si>
    <t>JOHNSHAVEN SCHOOL</t>
  </si>
  <si>
    <t>THOMAS BECKET CATHOLIC SCHOOL</t>
  </si>
  <si>
    <t>FIRST ED SOLUTIONS LIMITED</t>
  </si>
  <si>
    <t>LOGOS COLLEGE LTD</t>
  </si>
  <si>
    <t>AXLE TRAINING SERVICES LIMITED</t>
  </si>
  <si>
    <t>THE WINSFORD ACADEMY</t>
  </si>
  <si>
    <t>READ &amp; SIMONSTONE PHARMACY LTD</t>
  </si>
  <si>
    <t>THOMAS BUXTON PRIMARY SCHOOL</t>
  </si>
  <si>
    <t>CHESTERFIELD PRIMARY SCHOOL</t>
  </si>
  <si>
    <t>CARNFORTH SCHOOL</t>
  </si>
  <si>
    <t>IMAGINE INDEPENDENCE</t>
  </si>
  <si>
    <t>MARKLAND HILL PRIMARY SCHOOL</t>
  </si>
  <si>
    <t>YSGOL PEN COCH</t>
  </si>
  <si>
    <t>WEST NORFOLK PRIMARY CARE TRUST</t>
  </si>
  <si>
    <t>ANISEED MEDIA DESIGN LIMITED</t>
  </si>
  <si>
    <t>TEESSIDE HIGH SCHOOL</t>
  </si>
  <si>
    <t>GREAT HARWOOD ST BARTHOLOMEW'S PARISH CHURCH OF ENGLAND VOLUNTARY AIDED PRIMARY SCHOOL</t>
  </si>
  <si>
    <t>ST BARNABAS' CHURCH OF ENGLAND AIDED PRIMARY SCHOOL</t>
  </si>
  <si>
    <t>MEDIQUE SKILLS LTD</t>
  </si>
  <si>
    <t>MAXIMUM ADVENTURE SPORTS U.K. LTD</t>
  </si>
  <si>
    <t>EURO PACKAGING UK LIMITED</t>
  </si>
  <si>
    <t>BOOKER AVENUE INFANT SCHOOL</t>
  </si>
  <si>
    <t>LENZIE PRIMARY SCHOOL</t>
  </si>
  <si>
    <t>ST JOHN THE BAPTIST ROMAN CATHOLIC PRIMARY SCHOOL, DARTMOUTH</t>
  </si>
  <si>
    <t>CITY TRAINING ACADEMY</t>
  </si>
  <si>
    <t>BARLIN CARE CONSULTANCY LTD</t>
  </si>
  <si>
    <t>RAEDAN INSTITUTE</t>
  </si>
  <si>
    <t>CIVIC TRUST ENTERPRISES LIMITED</t>
  </si>
  <si>
    <t>ELKESLEY PRIMARY AND NURSERY SCHOOL</t>
  </si>
  <si>
    <t>CHAPEL PARK COMMUNITY CENTRE</t>
  </si>
  <si>
    <t>ST MARY'S CATHOLIC INFANT SCHOOL</t>
  </si>
  <si>
    <t>HCO-PEOPLE LIMITED</t>
  </si>
  <si>
    <t>THURLASTON CHURCH OF ENGLAND PRIMARY SCHOOL</t>
  </si>
  <si>
    <t>CASTLEBROOK HIGH SCHOOL</t>
  </si>
  <si>
    <t>VIRGO FIDELIS CONVENT SENIOR SCHOOL</t>
  </si>
  <si>
    <t>URSULINE COLLEGE</t>
  </si>
  <si>
    <t>DARLEY COMMUNITY PRIMARY SCHOOL</t>
  </si>
  <si>
    <t>ATHERTON ST GEORGE'S COFE PRIMARY SCHOOL</t>
  </si>
  <si>
    <t>TAUHEEDUL ISLAM EDUCATIONAL TRUST</t>
  </si>
  <si>
    <t>VAUGHAN PRIMARY SCHOOL</t>
  </si>
  <si>
    <t>BECKINGHAM PRIMARY SCHOOL</t>
  </si>
  <si>
    <t>MILLBROOK COMBINED SCHOOL</t>
  </si>
  <si>
    <t>MEADOW FARM COMMUNITY PRIMARY SCHOOL</t>
  </si>
  <si>
    <t>LAURIEKNOWE SCHOOL</t>
  </si>
  <si>
    <t>ALTON INFANT SCHOOL</t>
  </si>
  <si>
    <t>THE CITY OF LINCOLN COMMUNITY COLLEGE</t>
  </si>
  <si>
    <t>STRATHMORE COLLEGE</t>
  </si>
  <si>
    <t>BOLLING SPECIAL SCHOOL</t>
  </si>
  <si>
    <t>BUCKLEBURY C.E. PRIMARY SCHOOL</t>
  </si>
  <si>
    <t>SKINDERMA PRO LTD</t>
  </si>
  <si>
    <t>GATTON (VA) PRIMARY SCHOOL</t>
  </si>
  <si>
    <t>NVQ TRAINING-UK LTD</t>
  </si>
  <si>
    <t>ST FILLAN'S PRIMARY SCHOOL</t>
  </si>
  <si>
    <t>BRIGHT IDEAS TRAINING LIMITED</t>
  </si>
  <si>
    <t>INTERACTIVE MULTIMEDIA BUSINESS SOLUTIONS LIMITED</t>
  </si>
  <si>
    <t>INSPIRE HAIR AND BEAUTY ACADEMY LTD</t>
  </si>
  <si>
    <t>SOMALI EDUCATION AND CULTURAL PROJECT (EAST LONDON)</t>
  </si>
  <si>
    <t>MERTON COLLEGE LONDON LTD</t>
  </si>
  <si>
    <t>UNICORN SOLUTIONS LIMITED</t>
  </si>
  <si>
    <t>MANLAND PRIMARY SCHOOL</t>
  </si>
  <si>
    <t>ROOTS TO FRUIT MIDLANDS LTD</t>
  </si>
  <si>
    <t>FRENCHWOOD COMMUNITY PRIMARY SCHOOL</t>
  </si>
  <si>
    <t>PRO LEVEL PERFORMANCE LIMITED</t>
  </si>
  <si>
    <t>STRATFORD ST MARY PRIMARY SCHOOL</t>
  </si>
  <si>
    <t>INHOUSE TRAINING LTD</t>
  </si>
  <si>
    <t>BLAKEBROOK SCHOOL</t>
  </si>
  <si>
    <t>ST NICHOLAS CATHOLIC ACADEMY</t>
  </si>
  <si>
    <t>BELMONT JUNIOR SCHOOL</t>
  </si>
  <si>
    <t>FREIGHT TRANSPORT ASSOCIATION LIMITED</t>
  </si>
  <si>
    <t>BODYWISE</t>
  </si>
  <si>
    <t>HEATHERMOUNT SCHOOL</t>
  </si>
  <si>
    <t>SYLVIA YOUNG THEATRE SCHOOL</t>
  </si>
  <si>
    <t>CROMARTY PRIMARY SCHOOL</t>
  </si>
  <si>
    <t>VALE OF YORK ACADEMY</t>
  </si>
  <si>
    <t>THE PRIORY ACADEMY LSST</t>
  </si>
  <si>
    <t>ROXBOURNE PRIMARY SCHOOL</t>
  </si>
  <si>
    <t>WOODFORD COUNTY HIGH SCHOOL DUPLICATE</t>
  </si>
  <si>
    <t>WILBERFORCE PRIMARY</t>
  </si>
  <si>
    <t>SPELTHORNE BOROUGH COUNCIL</t>
  </si>
  <si>
    <t>IAN BARRETT</t>
  </si>
  <si>
    <t>LUTON PENTECOSTAL CHURCH CHRISTIAN ACADEMY</t>
  </si>
  <si>
    <t>EAST LIVERPOOL ECONOMIC AND COMMUNITY TRUST LIMITED</t>
  </si>
  <si>
    <t>THE BEEHIVE</t>
  </si>
  <si>
    <t>LIMINGTON HOUSE SCHOOL</t>
  </si>
  <si>
    <t>JOHN SHELTON COMMUNITY PRIMARY SCHOOL</t>
  </si>
  <si>
    <t>RESTART TRAINING LTD</t>
  </si>
  <si>
    <t>MACKINTOSH JAMES LIMITED</t>
  </si>
  <si>
    <t>TECHNICAL EDUCATION LTD</t>
  </si>
  <si>
    <t>YOUTHSCAPE LTD</t>
  </si>
  <si>
    <t>GRB INC LIMITED</t>
  </si>
  <si>
    <t>LONGWELL GREEN PRIMARY SCHOOL</t>
  </si>
  <si>
    <t>BROOKSIDE PRIMARY SCHOOL, OADBY</t>
  </si>
  <si>
    <t>COMPANIONS</t>
  </si>
  <si>
    <t>THE ERIC WRIGHT LEARNING FOUNDATION</t>
  </si>
  <si>
    <t>BESTWOOD ADVICE CENTRE</t>
  </si>
  <si>
    <t>SALFORD CITY ACADEMY</t>
  </si>
  <si>
    <t>J H GODWIN PRIMARY SCHOOL</t>
  </si>
  <si>
    <t>REGENERATION &amp; GROWTH LTD</t>
  </si>
  <si>
    <t>INSTAHAPPY LTD</t>
  </si>
  <si>
    <t>YARDLEY WOOD COMMUNITY PRIMARY SCHOOL</t>
  </si>
  <si>
    <t>HEART OF SPORTS LTD</t>
  </si>
  <si>
    <t>WEMBROOK PRIMARY SCHOOL</t>
  </si>
  <si>
    <t>CONSTRUCTION STUDY CENTRE LIMITED</t>
  </si>
  <si>
    <t>BRITISH SECURITY INDUSTRY ASSOCIATION LIMITED(THE)</t>
  </si>
  <si>
    <t>BENENDEN SCHOOL</t>
  </si>
  <si>
    <t>THE GLOUCESTERSHIRE DEAF ASSOCIATION</t>
  </si>
  <si>
    <t>SHELDON HEATH COMMUNITY ARTS COLLEGE</t>
  </si>
  <si>
    <t>LIBERTY JAMBOREE</t>
  </si>
  <si>
    <t>DUTTON CONSTRUCTION LTD</t>
  </si>
  <si>
    <t>NEOS LEARNING LIMITED</t>
  </si>
  <si>
    <t>UNIVERSITY OF PORTSMOUTH ACADEMY TRUST</t>
  </si>
  <si>
    <t>TAI GWALIA CYF</t>
  </si>
  <si>
    <t>HEATHFIELD SCHOOL</t>
  </si>
  <si>
    <t>NEWCASTLE UXL LTD</t>
  </si>
  <si>
    <t>GOLBORNE COMMUNITY PRIMARY SCHOOL</t>
  </si>
  <si>
    <t>TEST90000265</t>
  </si>
  <si>
    <t>BRIGHTSIDE SUPPLIES LIMITED</t>
  </si>
  <si>
    <t>NORTHAMPTONSHIRE, LEICESTER &amp; MILTON KEYNES CONSORTIUM</t>
  </si>
  <si>
    <t>TRANSWORLD PUBLICATIONS SERVICES LIMITED</t>
  </si>
  <si>
    <t>HOLYHEAD OPPORTUNITIES TRUST LIMITED</t>
  </si>
  <si>
    <t>BUTLINS LIMITED</t>
  </si>
  <si>
    <t>BEDFORDSHIRE COLLEGE LIMITED</t>
  </si>
  <si>
    <t>RALPH SADLEIR MIDDLE SCHOOL</t>
  </si>
  <si>
    <t>4D BUSINESS COACHING LIMITED</t>
  </si>
  <si>
    <t>CLAY HILL SCHOOL</t>
  </si>
  <si>
    <t>LATCHKEY LIMITED</t>
  </si>
  <si>
    <t>UNITI SOLUTIONS LIMITED</t>
  </si>
  <si>
    <t>CHARLWOOD NURSERY LTD</t>
  </si>
  <si>
    <t>OXFORD BUSINESS COLLEGE LIMITED</t>
  </si>
  <si>
    <t>ACCELERATE PEOPLE LIMITED</t>
  </si>
  <si>
    <t>LONDON COLLEGE OF FINANCE AND ACCOUNTING U.K. LIMITED</t>
  </si>
  <si>
    <t>THE BRIDGE COMMUNITY EDUCATION CENTRE</t>
  </si>
  <si>
    <t>MARGARET BEAUFORT MIDDLE SCHOOL AND ARTS COLLEGE</t>
  </si>
  <si>
    <t>HAMPTON LAKES PRIMARY SCHOOL</t>
  </si>
  <si>
    <t>WOODHILL PRIMARY SCHOOL</t>
  </si>
  <si>
    <t>THE DENTAL RESOURCE COMPANY LIMITED</t>
  </si>
  <si>
    <t>STANAH PRIMARY SCHOOL</t>
  </si>
  <si>
    <t>SOMERCOTES ACADEMY</t>
  </si>
  <si>
    <t>WOODMANSTERNE SCHOOL</t>
  </si>
  <si>
    <t>BRATTON FLEMING COMMUNITY PRIMARY SCHOOL</t>
  </si>
  <si>
    <t>DARLINGTON SCHOOL OF MATHS &amp; SCIENCE</t>
  </si>
  <si>
    <t>GAELCHOLAISTE DHOIRE</t>
  </si>
  <si>
    <t>ATB ASSOCIATES LIMITED</t>
  </si>
  <si>
    <t>SOUTHBANK TRADING LTD</t>
  </si>
  <si>
    <t>STEPHEN PALMER PARTNERSHIP LTD</t>
  </si>
  <si>
    <t>NATIONAL PET COLLEGE LTD</t>
  </si>
  <si>
    <t>BRAMCOTE COLLEGE</t>
  </si>
  <si>
    <t>THE LAUREL TRUST</t>
  </si>
  <si>
    <t>MIDDLEMARCH SCHOOL</t>
  </si>
  <si>
    <t>BLESSED HUGH FARINGDON CATHOLIC SCHOOL</t>
  </si>
  <si>
    <t>SKELTON NEWBY HALL CHURCH OF ENGLAND PRIMARY SCHOOL</t>
  </si>
  <si>
    <t>DAME TIPPING CHURCH OF ENGLAND PRIMARY SCHOOL</t>
  </si>
  <si>
    <t>LONGLEY PARK SIXTH FORM COLLEGE</t>
  </si>
  <si>
    <t>PARKWALL PRIMARY SCHOOL</t>
  </si>
  <si>
    <t>FITNESS QUALIFICATIONS LTD</t>
  </si>
  <si>
    <t>AJANI WOMEN AND GIRLS CENTRE LIMITED</t>
  </si>
  <si>
    <t>HEXIS (UK) LIMITED</t>
  </si>
  <si>
    <t>WEDNESBURY OAK ACADEMY</t>
  </si>
  <si>
    <t>JAMES THORNTON CONSULTING LIMITED</t>
  </si>
  <si>
    <t>MODEL1 TRAINING CENTRE LTD</t>
  </si>
  <si>
    <t>ST ANNE'S ROMAN CATHOLIC HIGH SCHOOL, A VOLUNTARY ACADEMY</t>
  </si>
  <si>
    <t>SMART ENERGY PARTNERSHIP LTD</t>
  </si>
  <si>
    <t>THANET TRAINING AND SUPPORT CENTRE LTD</t>
  </si>
  <si>
    <t>RECONSTRUCT LTD</t>
  </si>
  <si>
    <t>ST MARGARET CLITHEROW CATHOLIC ACADEMY TRUST</t>
  </si>
  <si>
    <t>RISE PEOPLE DEVELOPMENT TRAINING LTD</t>
  </si>
  <si>
    <t>BARWAQA RELIEF ORGANISATION</t>
  </si>
  <si>
    <t>CENTRAL AND EAST NORTHAMPTONSHIRE CITIZENS ADVICE BUREAU</t>
  </si>
  <si>
    <t>CODER SPACE LIMITED</t>
  </si>
  <si>
    <t>TOP TUITION LEICESTER LIMITED</t>
  </si>
  <si>
    <t>RELATE NOTTINGHAMSHIRE</t>
  </si>
  <si>
    <t>EASTBOURNE TECHNOLOGY COLLEGE</t>
  </si>
  <si>
    <t>SCIENTIA ACADEMY</t>
  </si>
  <si>
    <t>GREENWICH SCHOOL OF HEALTH AND SOCIAL SCIENCES LIMITED</t>
  </si>
  <si>
    <t>AUTISM TOGETHER</t>
  </si>
  <si>
    <t>SQUARE 5 BUSINESS NETWORKS LTD</t>
  </si>
  <si>
    <t>WRITTLE UNIVERSITY COLLEGE</t>
  </si>
  <si>
    <t>ELECTRICAL TESTING LIMITED</t>
  </si>
  <si>
    <t>EDUCATION &amp; YOUTH SERVICES LIMITED</t>
  </si>
  <si>
    <t>WIGGINTON PRIMARY SCHOOL</t>
  </si>
  <si>
    <t>SUFFOLK AND NORFOLK SECONDARY SCITT</t>
  </si>
  <si>
    <t>PORTABLE TRAINING SERVICES LIMITED</t>
  </si>
  <si>
    <t>PERFECT CARE SOLUTIONS UK LTD</t>
  </si>
  <si>
    <t>DYFFRYN SCHOOL</t>
  </si>
  <si>
    <t>SHELBORN LIMITED</t>
  </si>
  <si>
    <t>KNARESBOROUGH ST JOHN'S COFE PRIMARY SCHOOL</t>
  </si>
  <si>
    <t>HELLO EUROPE LIMITED</t>
  </si>
  <si>
    <t>WORKSOP PRIORY CHURCH OF ENGLAND PRIMARY ACADEMY</t>
  </si>
  <si>
    <t>LINKAGE INTERNATIONAL LIMITED</t>
  </si>
  <si>
    <t>HAGUE PRIMARY SCHOOL</t>
  </si>
  <si>
    <t>BARNHAM BROOM CHURCH OF ENGLAND VOLUNTARY AIDED PRIMARY SCHOOL</t>
  </si>
  <si>
    <t>FOREST TOWN PRIMARY SCHOOL</t>
  </si>
  <si>
    <t>ABBEYWOOD SCHOOL</t>
  </si>
  <si>
    <t>WORK SMART TRAINING SOLUTIONS LIMITED</t>
  </si>
  <si>
    <t>WATTON JUNIOR SCHOOL</t>
  </si>
  <si>
    <t>SYCAMORE DINING CIC</t>
  </si>
  <si>
    <t>PENPONDS SCHOOL</t>
  </si>
  <si>
    <t>SKILLBOX LTD</t>
  </si>
  <si>
    <t>TYNSEL PARKES PRIMARY ACADEMY</t>
  </si>
  <si>
    <t>IRTHLINGBOROUGH NURSERY AND INFANT SCHOOL</t>
  </si>
  <si>
    <t>GLASSHOUGHTON INFANT ACADEMY</t>
  </si>
  <si>
    <t>KF TRAINING LIMITED</t>
  </si>
  <si>
    <t>MAYDAY HEALTHCARE LIMITED</t>
  </si>
  <si>
    <t>TRUE COLOURS LIMITED</t>
  </si>
  <si>
    <t>HALLMARK BUSINESS ACADEMY LTD</t>
  </si>
  <si>
    <t>BIRMINGHAM AND SOLIHULL CONSTRUCTION TRAINING CENTRE LIMITED</t>
  </si>
  <si>
    <t>ELLERTON TRAINING SERVICES LIMITED</t>
  </si>
  <si>
    <t>RASHIELEA PRIMARY SCHOOL</t>
  </si>
  <si>
    <t>THE CATHEDRAL CATHOLIC PRIMARY SCHOOL, LANCASTER</t>
  </si>
  <si>
    <t>TECHDATA SERVICES LIMITED</t>
  </si>
  <si>
    <t>HOWICK CHURCH ENDOWED PRIMARY SCHOOL</t>
  </si>
  <si>
    <t>HR TOOLS LIMITED</t>
  </si>
  <si>
    <t>NORTH EAST ESSEX PRIMARY CARE TRUST</t>
  </si>
  <si>
    <t>AL CANINES LTD</t>
  </si>
  <si>
    <t>TEST90000246</t>
  </si>
  <si>
    <t>CHINNBROOK FAMILY AND COMMUNITY PROJECT LTD</t>
  </si>
  <si>
    <t>WALES TOURIST BOARD</t>
  </si>
  <si>
    <t>NORFOLK COMMUNITY PRIMARY SCHOOL</t>
  </si>
  <si>
    <t>LEARNING CONSULTANCY PARTNERSHIP LLP</t>
  </si>
  <si>
    <t>ACCRINGTON HUNCOAT PRIMARY SCHOOL</t>
  </si>
  <si>
    <t>BELLE ISLE FOUNDATION</t>
  </si>
  <si>
    <t>BEST BRITISH CENTRE</t>
  </si>
  <si>
    <t>L3 GROUP LTD</t>
  </si>
  <si>
    <t>KNIGHTSRIDGE PRIMARY SCHOOL</t>
  </si>
  <si>
    <t>THE PEELE COMMUNITY COLLEGE</t>
  </si>
  <si>
    <t>AECOM LIMITED</t>
  </si>
  <si>
    <t>EAST DURHAM BUSINESS SERVICE LTD.</t>
  </si>
  <si>
    <t>ST PATRICK'S CATHOLIC PRIMARY ACADEMY</t>
  </si>
  <si>
    <t>SKILLS BOX (UK) LIMITED</t>
  </si>
  <si>
    <t>GLOBAL KNOWLEDGE NETWORK TRAINING LIMITED</t>
  </si>
  <si>
    <t>THE LANGLEY ACADEMY PRIMARY</t>
  </si>
  <si>
    <t>CATALYST MEDIATION TRAINING LIMITED</t>
  </si>
  <si>
    <t>INSIDER ACCESS</t>
  </si>
  <si>
    <t>ACCIDON'T LIMITED</t>
  </si>
  <si>
    <t>TECH LANCASTER LIMITED</t>
  </si>
  <si>
    <t>MONT MERU LIMITED</t>
  </si>
  <si>
    <t>YSGOL GYMRAEG YSTALYFERA BRO DUR</t>
  </si>
  <si>
    <t>NORTHERN TRAINING LTD</t>
  </si>
  <si>
    <t>LADY LOVAT PRIMARY SCHOOL</t>
  </si>
  <si>
    <t>TEST ZARNIWOOP FE COLLEGE</t>
  </si>
  <si>
    <t>MANCHESTER UNIVERSAL ACADEMY LTD</t>
  </si>
  <si>
    <t>THE CHIEF CONSTABLE OF SOUTH YORKSHIRE</t>
  </si>
  <si>
    <t>STOCKLAND CHURCH OF ENGLAND PRIMARY ACADEMY</t>
  </si>
  <si>
    <t>PENTREHAFOD SCHOOL</t>
  </si>
  <si>
    <t>THE LATIMER EDUCATION CENTRE/PUPIL REFERRAL UNIT</t>
  </si>
  <si>
    <t>WESTGLADE PRIMARY SCHOOL</t>
  </si>
  <si>
    <t>ST AUGUSTINE'S RC PRIMARY SCHOOL</t>
  </si>
  <si>
    <t>BURNT OAK JUNIOR SCHOOL</t>
  </si>
  <si>
    <t>PETTIT RECRUITMENT SOLUTIONS LTD</t>
  </si>
  <si>
    <t>IMPACT FUNDRY LTD.</t>
  </si>
  <si>
    <t>SKILLS STRATEGY RESEARCH LTD</t>
  </si>
  <si>
    <t>MARIA FRANCESCA PEPE LTD</t>
  </si>
  <si>
    <t>ST COMHGHALL'S COLLEGE</t>
  </si>
  <si>
    <t>GREATER LINCOLNSHIRE LEP</t>
  </si>
  <si>
    <t>CORE CONNEXIONS LIMITED</t>
  </si>
  <si>
    <t>THE BLUECOAT SCHOOL</t>
  </si>
  <si>
    <t>BETTER CHOICES LIMITED</t>
  </si>
  <si>
    <t>THE OLIVE SCHOOL HACKNEY</t>
  </si>
  <si>
    <t>AL JAMIAH AL ISLAMIYYAH</t>
  </si>
  <si>
    <t>BRUCK PAYNE ASSOCIATES LIMITED</t>
  </si>
  <si>
    <t>YSGOL NANTGWYN</t>
  </si>
  <si>
    <t>THE FACTORY COMMUNITY PROJECT AND CHILDREN'S CENTRE</t>
  </si>
  <si>
    <t>WOLSEY INFANT SCHOOL</t>
  </si>
  <si>
    <t>CARING FOR COMMUNITIES AND PEOPLE</t>
  </si>
  <si>
    <t>HARRIS JUNIOR ACADEMY CARSHALTON</t>
  </si>
  <si>
    <t>GRACE COOK PRIMARY SCHOOL</t>
  </si>
  <si>
    <t>ECO TECHNOLOGY LTD.</t>
  </si>
  <si>
    <t>WESTMEADS COMMUNITY INFANT SCHOOL</t>
  </si>
  <si>
    <t>HIGH ASPIRATIONS LTD</t>
  </si>
  <si>
    <t>ST GILES INTERNATIONAL LIMITED</t>
  </si>
  <si>
    <t>DESAP ELECTRICAL LTD</t>
  </si>
  <si>
    <t>JUBILEE PARK ACADEMY</t>
  </si>
  <si>
    <t>BELHUS CHASE SPECIALIST HUMANITIES COLLEGE</t>
  </si>
  <si>
    <t>GIROSCOPE LIMITED</t>
  </si>
  <si>
    <t>OXFORDSHIRE FOOTBALL ASSOCIATION LIMITED</t>
  </si>
  <si>
    <t>LEVEN VALLEY COFE PRIMARY SCHOOL</t>
  </si>
  <si>
    <t>ST MICHAEL'S COFE PRIMARY SCHOOL, SUNNINGHILL</t>
  </si>
  <si>
    <t>GENESYS OFFICE FURNITURE LIMITED</t>
  </si>
  <si>
    <t>EDUCOLOGY LIMITED</t>
  </si>
  <si>
    <t>INNOVATIONS IN COMMUNITY EDUCATION</t>
  </si>
  <si>
    <t>INTER TRAINING SERVICES LIMITED</t>
  </si>
  <si>
    <t>BOGUS IPEES (PVT) LTD.</t>
  </si>
  <si>
    <t>MURRAYFIELD PRIMARY - A PARADIGM ACADEMY</t>
  </si>
  <si>
    <t>EBORACUM UK LTD.</t>
  </si>
  <si>
    <t>COLUMBIA GRANGE SCHOOL</t>
  </si>
  <si>
    <t>OLD OAK PRIMARY SCHOOL</t>
  </si>
  <si>
    <t>CREATIVE COMMUNITIES NORTH WEST CIC</t>
  </si>
  <si>
    <t>OUR LADY OF GRACE RC PRIMARY SCHOOL</t>
  </si>
  <si>
    <t>HOLY CROSS RC PRIMARY SCHOOL</t>
  </si>
  <si>
    <t>CHRIST'S CHURCH OF ENGLAND COMPREHENSIVE SECONDARY SCHOOL</t>
  </si>
  <si>
    <t>JARVIS TRAINING MANAGEMENT LIMITED</t>
  </si>
  <si>
    <t>FRANKLINWAUGH LIMITED</t>
  </si>
  <si>
    <t>WYE VALLEY MEDIATION COMMUNITY INTEREST COMPANY</t>
  </si>
  <si>
    <t>EXPANDING FUTURES LIMITED</t>
  </si>
  <si>
    <t>HIPPERHOLME AND LIGHTCLIFFE HIGH SCHOOL AND SPORTS COLLEGE</t>
  </si>
  <si>
    <t>T.A.N.K. ASSOCIATES LIMITED</t>
  </si>
  <si>
    <t>ADDERLEY PRIMARY SCHOOL</t>
  </si>
  <si>
    <t>WRAWBY ST MARY'S COFE PRIMARY SCHOOL</t>
  </si>
  <si>
    <t>DEBRA LEE PEOPLE CONSULTING LIMITED</t>
  </si>
  <si>
    <t>DEAD EARNEST THEATRE</t>
  </si>
  <si>
    <t>SAFFRON ACADEMY LIMITED</t>
  </si>
  <si>
    <t>COSO GROUP LIMITED</t>
  </si>
  <si>
    <t>VERSADO DEVELOPMENT LIMITED</t>
  </si>
  <si>
    <t>UNITY TRANSFORMATION SERVICES LIMITED</t>
  </si>
  <si>
    <t>BMT ASSET PERFORMANCE LIMITED</t>
  </si>
  <si>
    <t>OLIVE GROVE TRAINING LIMITED</t>
  </si>
  <si>
    <t>GREATER STEP LTD</t>
  </si>
  <si>
    <t>TODHOLM PRIMARY SCHOOL</t>
  </si>
  <si>
    <t>MILL LANE COMMUNITY PRIMARY SCHOOL</t>
  </si>
  <si>
    <t>BARRY TRAINING SERVICES LIMITED</t>
  </si>
  <si>
    <t>REMARK! LTD</t>
  </si>
  <si>
    <t>CUBE TRAINING LIMITED</t>
  </si>
  <si>
    <t>SANDRINGHAM PRIMARY SCHOOL</t>
  </si>
  <si>
    <t>STROUD VALLEY COMMUNITY PRIMARY SCHOOL</t>
  </si>
  <si>
    <t>GUY'S AND ST THOMAS' NHS FOUNDATION TRUST</t>
  </si>
  <si>
    <t>LITTLE KNOWN LTD</t>
  </si>
  <si>
    <t>STARHURST SCHOOL</t>
  </si>
  <si>
    <t>AL-FURQAN PRIMARY SCHOOL</t>
  </si>
  <si>
    <t>WHEELHOUSE UK LTD</t>
  </si>
  <si>
    <t>SPARROW FARM PRIMARY SCHOOL</t>
  </si>
  <si>
    <t>FIRST KARE ACADEMY LTD</t>
  </si>
  <si>
    <t>ASPIRE CONSULTANCY AND TRAINING LTD</t>
  </si>
  <si>
    <t>BENEDICT PRIMARY SCHOOL</t>
  </si>
  <si>
    <t>PLAXTOL PRIMARY SCHOOL</t>
  </si>
  <si>
    <t>CHARTHAM PRIMARY SCHOOL</t>
  </si>
  <si>
    <t>NORMANTON-ON-SOAR PRIMARY SCHOOL</t>
  </si>
  <si>
    <t>ELECTRONICS YORKSHIRE LIMITED</t>
  </si>
  <si>
    <t>CAN TRAINING LIMITED</t>
  </si>
  <si>
    <t>OATHALL COMMUNITY COLLEGE</t>
  </si>
  <si>
    <t>SURREY LIFELONG LEARNING PARTNERSHIP</t>
  </si>
  <si>
    <t>ST CATHERINE'S COLLEGE</t>
  </si>
  <si>
    <t>HALBERTON PRIMARY SCHOOL</t>
  </si>
  <si>
    <t>MARK LEESON HAIRDRESSING LIMITED</t>
  </si>
  <si>
    <t>KEADY INFORMATION TECHNOLOGY (IT) CENTRE LIMITED</t>
  </si>
  <si>
    <t>VALENCE PRIMARY SCHOOL</t>
  </si>
  <si>
    <t>ST NICHOLAS' PRIMARY AND NURSERY SCHOOL</t>
  </si>
  <si>
    <t>BUSINESS LOGICAL LIMITED</t>
  </si>
  <si>
    <t>BARTONS PRIMARY SCHOOL, BOGNOR REGIS</t>
  </si>
  <si>
    <t>THE TUITION CENTRE</t>
  </si>
  <si>
    <t>ABERUTHVEN PRIMARY SCHOOL</t>
  </si>
  <si>
    <t>STRATEXOLOGY LLP</t>
  </si>
  <si>
    <t>ORCHARD MANOR SCHOOL</t>
  </si>
  <si>
    <t>OMETIS LIMITED</t>
  </si>
  <si>
    <t>GATEWAY IT SERVICES LIMITED</t>
  </si>
  <si>
    <t>WARNER CONSULTING LIMITED</t>
  </si>
  <si>
    <t>PINNACLE RTK LIMITED</t>
  </si>
  <si>
    <t>WHITTAKER ASSOCIATES (WORCESTERSHIRE) LIMITED</t>
  </si>
  <si>
    <t>ST ANDREW'S AND ST BRIDE'S HIGH SCHOOL</t>
  </si>
  <si>
    <t>SOUTH NORWOOD PRIMARY</t>
  </si>
  <si>
    <t>BEXHILL HIGH ACADEMY</t>
  </si>
  <si>
    <t>ETS ENTERPRISE LIMITED</t>
  </si>
  <si>
    <t>NORTH AND SOUTH COWTON COMMUNITY PRIMARY SCHOOL</t>
  </si>
  <si>
    <t>PARKS PRIMARY SCHOOL</t>
  </si>
  <si>
    <t>THE ARTS EXCITE CIC</t>
  </si>
  <si>
    <t>FERRYDEN PRIMARY SCHOOL</t>
  </si>
  <si>
    <t>DK&amp;A COMMUNITY INTEREST COMPANY</t>
  </si>
  <si>
    <t>WEST LONDON TRAINING LIMITED</t>
  </si>
  <si>
    <t>GLEBE JUNIOR SCHOOL</t>
  </si>
  <si>
    <t>COMMUNICUM UK LIMITED</t>
  </si>
  <si>
    <t>VERDE ENVIRONMENTAL TECHNOLOGIES LIMITED</t>
  </si>
  <si>
    <t>BRAIDWOOD PRIMARY SCHOOL</t>
  </si>
  <si>
    <t>STEINBECK COMMUNITY INTEREST COMPANY</t>
  </si>
  <si>
    <t>ELITE TRAINING LINKS LIMITED</t>
  </si>
  <si>
    <t>OUTWOOD ACADEMY HINDLEY</t>
  </si>
  <si>
    <t>CLARKSON EVANS TRAINING LIMITED</t>
  </si>
  <si>
    <t>PRECISE HR LTD</t>
  </si>
  <si>
    <t>GLYNNE PRIMARY SCHOOL</t>
  </si>
  <si>
    <t>ASTON ST MARY'S CHURCH OF ENGLAND AIDED PRIMARY SCHOOL</t>
  </si>
  <si>
    <t>CHIRALITY CONSULTING LIMITED</t>
  </si>
  <si>
    <t>BARMBY MOOR CHURCH OF ENGLAND PRIMARY SCHOOL</t>
  </si>
  <si>
    <t>LYNTON LASERS LIMITED</t>
  </si>
  <si>
    <t>BIG DATA &amp; CLOUD TRAINING LIMITED</t>
  </si>
  <si>
    <t>ZEN BEAUTY &amp; CLINICAL LIMITED</t>
  </si>
  <si>
    <t>CO-OP ACADEMY SOUTHFIELD</t>
  </si>
  <si>
    <t>RPC CONTAINERS LIMITED</t>
  </si>
  <si>
    <t>MICHAEL JOHN OF LIVERPOOL LIMITED</t>
  </si>
  <si>
    <t>ROSECLIFFE SPENCER ACADEMY</t>
  </si>
  <si>
    <t>COURAGE CONSULTING LIMITED</t>
  </si>
  <si>
    <t>MOOR END ACADEMY</t>
  </si>
  <si>
    <t>HOMERSWOOD PRIMARY AND NURSERY SCHOOL</t>
  </si>
  <si>
    <t>THE CEED (CHARITY) LIMITED</t>
  </si>
  <si>
    <t>UNCLE PAUL'S CHILLI FARM</t>
  </si>
  <si>
    <t>CHATHAM HOUSE GRAMMAR SCHOOL FOR BOYS</t>
  </si>
  <si>
    <t>NORTH HILL HOUSE</t>
  </si>
  <si>
    <t>M D TEACHING AND TRAINING LTD</t>
  </si>
  <si>
    <t>THE CHIEF CONSTABLE OF DERBYSHIRE</t>
  </si>
  <si>
    <t>HERNE BAY INFANT SCHOOL</t>
  </si>
  <si>
    <t>WEST END CABINET &amp; JOINERY</t>
  </si>
  <si>
    <t>NICHOLAS CHAMBERLAINE SCHOOL</t>
  </si>
  <si>
    <t>MARSHLAND HIGH SCHOOL</t>
  </si>
  <si>
    <t>CORELLI COLLEGE</t>
  </si>
  <si>
    <t>ELITE PATHWAYS IN SPORT AND TRAINING LTD</t>
  </si>
  <si>
    <t>SNIPEF TRAINING SERVICES LTD.</t>
  </si>
  <si>
    <t>PARTNERSHIP FOR LEARNING</t>
  </si>
  <si>
    <t>GREATER LONDON EDUCATION LIMITED</t>
  </si>
  <si>
    <t>WILLIAM EDWARDS SCHOOL AND SPORTS COLLEGE</t>
  </si>
  <si>
    <t>BATTLEFIELD PRIMARY SCHOOL</t>
  </si>
  <si>
    <t>DATA ACADEMY LIMITED</t>
  </si>
  <si>
    <t>ELMVINE LIMITED</t>
  </si>
  <si>
    <t>PORTLAND MARITIME CENTRE LIMITED</t>
  </si>
  <si>
    <t>MERCHANTS' ACADEMY</t>
  </si>
  <si>
    <t>MANCHESTER ISLAMIC GRAMMAR SCHOOL FOR GIRLS</t>
  </si>
  <si>
    <t>ADJUSTMENT BUREAU LIMITED</t>
  </si>
  <si>
    <t>SNEINTON ALCHEMY COMMUNITY INTEREST COMPANY</t>
  </si>
  <si>
    <t>BEESLACK COMMUNITY HIGH SCHOOL</t>
  </si>
  <si>
    <t>SHAW TRUST LIMITED(THE)</t>
  </si>
  <si>
    <t>CROSSCANONBY ST JOHN'S COFE SCHOOL</t>
  </si>
  <si>
    <t>RESHAPERS COMMUNITY INTEREST COMPANY</t>
  </si>
  <si>
    <t>QUEEN ELIZABETH'S COMMUNITY COLLEGE</t>
  </si>
  <si>
    <t>COMPASS SEA SCHOOL LIMITED</t>
  </si>
  <si>
    <t>HOOPLE LTD</t>
  </si>
  <si>
    <t>LEARNDIRECT CENTRES LIMITED</t>
  </si>
  <si>
    <t>THE AYRSHIRE HOSPICE</t>
  </si>
  <si>
    <t>INNOVATE WALSALL C.I.C.</t>
  </si>
  <si>
    <t>HM PRISON RYE HILL</t>
  </si>
  <si>
    <t>TB TRAINING NE LTD</t>
  </si>
  <si>
    <t>CONSTRUCTION INDUSTRY TRAINING PROVIDERS LTD</t>
  </si>
  <si>
    <t>BRISTOL PLASTERING ACADEMY LTD</t>
  </si>
  <si>
    <t>EXCELLENCE ON DEMAND TRAINING LTD</t>
  </si>
  <si>
    <t>ROSEHEARTY SCHOOL</t>
  </si>
  <si>
    <t>PRINCIPAL LEARNING LIMITED</t>
  </si>
  <si>
    <t>SOUTHWICK CHURCH OF ENGLAND PRIMARY SCHOOL</t>
  </si>
  <si>
    <t>MILESTONES INTERNATIONAL LTD.</t>
  </si>
  <si>
    <t>ROYAL GRAMMAR SCHOOL WORCESTER</t>
  </si>
  <si>
    <t>WEST LINTON PRIMARY SCHOOL</t>
  </si>
  <si>
    <t>GOSTA TRAINING LIMITED</t>
  </si>
  <si>
    <t>EQUALITY ACTION LTD</t>
  </si>
  <si>
    <t>ST CHADS CATHOLIC AND CHURCH OF ENGLAND ACADEMY</t>
  </si>
  <si>
    <t>BUSINESS INITIATIVES &amp; GUIDANCE LIMITED</t>
  </si>
  <si>
    <t>FIRST4SKILLS TRAINING LIMITED</t>
  </si>
  <si>
    <t>C &amp; K CAREERS LTD</t>
  </si>
  <si>
    <t>CASTLETOWN PRIMARY SCHOOL</t>
  </si>
  <si>
    <t>SAM BUSINESS CONSULTANTS LIMITED</t>
  </si>
  <si>
    <t>KINGSTANDING COMMUNITY DEVELOPMENTS</t>
  </si>
  <si>
    <t>WATFORD BOROUGH COUNCIL</t>
  </si>
  <si>
    <t>ST GREGORY'S CHURCH OF ENGLAND PRIMARY SCHOOL, MARNHULL</t>
  </si>
  <si>
    <t>ROSSMAR SPECIAL SCHOOL</t>
  </si>
  <si>
    <t>ECHT SCHOOL</t>
  </si>
  <si>
    <t>NORTH PETHERWIN SCHOOL</t>
  </si>
  <si>
    <t>DERWENT STEPPING STONES NURSERY AND COMMUNITY TRAINING CENTRE</t>
  </si>
  <si>
    <t>THE GREENWICH ENTERPRISE BOARD LIMITED</t>
  </si>
  <si>
    <t>TLC FAMILY TRAINING LIMITED</t>
  </si>
  <si>
    <t>PEOPLE IN PARTNERSHIP</t>
  </si>
  <si>
    <t>TESYOUTH COMMUNITY INTEREST COMPANY</t>
  </si>
  <si>
    <t>ROSSINGTON ALL SAINTS CHURCH OF ENGLAND (VA) SCHOOL - A SPORTS COLLEGE</t>
  </si>
  <si>
    <t>FLASHDASH LIMITED</t>
  </si>
  <si>
    <t>TIPS FOR GOOD MANAGEMENT LTD.</t>
  </si>
  <si>
    <t>MONKSMEAD SCHOOL</t>
  </si>
  <si>
    <t>JAMES EDUCATION GROUP LTD</t>
  </si>
  <si>
    <t>WOODWORTH LTD</t>
  </si>
  <si>
    <t>HOME COUNTIES TRAINING</t>
  </si>
  <si>
    <t>MULTI HEALTH MEDICAL SERVICES UK LIMITED</t>
  </si>
  <si>
    <t>JAMES BRINDLEY HIGH SCHOOL</t>
  </si>
  <si>
    <t>MEDLAR-WITH-WESHAM CHURCH OF ENGLAND PRIMARY SCHOOL</t>
  </si>
  <si>
    <t>EUROPEAN COLLEGE OF LAW LTD</t>
  </si>
  <si>
    <t>INSTITUTE OF INTERNAL COMMUNICATION LIMITED</t>
  </si>
  <si>
    <t>YSGOL GYFUN GYMRAEG BRYN TAWE</t>
  </si>
  <si>
    <t>TEST90000236</t>
  </si>
  <si>
    <t>VOLUNTARY ACTION KENNET</t>
  </si>
  <si>
    <t>ST MARY'S ROMAN CATHOLIC PRIMARY SCHOOL, BURNLEY</t>
  </si>
  <si>
    <t>ADJUVO GROUP LIMITED</t>
  </si>
  <si>
    <t>ROSEMARY MUSKER HIGH SCHOOL, THETFORD</t>
  </si>
  <si>
    <t>HM PRISON MOORLAND CLOSED</t>
  </si>
  <si>
    <t>DIAL DONCASTER</t>
  </si>
  <si>
    <t>WOODLAND GLOBAL LTD</t>
  </si>
  <si>
    <t>AFGHAN ASSOCIATION, PAIWAND</t>
  </si>
  <si>
    <t>KINGSWOOD EDUCATIONAL GROUP LIMITED</t>
  </si>
  <si>
    <t>WANDSWORTH HOSPITAL AND HOME TUITION SERVICE</t>
  </si>
  <si>
    <t>AGE UK SUFFOLK</t>
  </si>
  <si>
    <t>ARIVU LTD</t>
  </si>
  <si>
    <t>HEAVENLYZ CONSULTANCY LIMITED</t>
  </si>
  <si>
    <t>EAT THAT FROG C.I.C.</t>
  </si>
  <si>
    <t>BAMBRIDGE TAX CONSULTANCY LIMITED</t>
  </si>
  <si>
    <t>THE GALILEE PROJECT LTD</t>
  </si>
  <si>
    <t>LIGHTHOUSE (SCOTLAND) LIMITED</t>
  </si>
  <si>
    <t>WESTFORD EDUCATION GROUP LIMITED</t>
  </si>
  <si>
    <t>CAPRICORN TRAINING AND DEVELOPMENT LIMITED</t>
  </si>
  <si>
    <t>OMNIA DRIVING LIMITED</t>
  </si>
  <si>
    <t>KELLY'S HEROES PRIVATE TUITION LTD</t>
  </si>
  <si>
    <t>EDINBURGH NEW TOWN COOKERY SCHOOL LIMITED</t>
  </si>
  <si>
    <t>ACORN RECRUITMENT LIMITED</t>
  </si>
  <si>
    <t>CREATE THE SPACE LIMITED</t>
  </si>
  <si>
    <t>GUERNSEY PRISON</t>
  </si>
  <si>
    <t>BUILDING TRUST IN SAFETY LIMITED</t>
  </si>
  <si>
    <t>DANENBERG OBERLIN-IN-LONDON PROGRAM</t>
  </si>
  <si>
    <t>OSHE UK LIMITED</t>
  </si>
  <si>
    <t>VENUS SECURITY MANAGEMENT LTD</t>
  </si>
  <si>
    <t>EAVES HOUSING FOR WOMEN LIMITED</t>
  </si>
  <si>
    <t>HOGARTH ACADEMY</t>
  </si>
  <si>
    <t>THE PARAGON COLLEGE LIMITED</t>
  </si>
  <si>
    <t>WOODHAM WALTER CHURCH OF ENGLAND VOLUNTARY CONTROLLED PRIMARY SCHOOL</t>
  </si>
  <si>
    <t>HENRY TYNDALE SCHOOL</t>
  </si>
  <si>
    <t>CHERRY GROVE PRIMARY SCHOOL</t>
  </si>
  <si>
    <t>CARISBROOKE HIGH SCHOOL</t>
  </si>
  <si>
    <t>THE WHITEHAVEN FOYER</t>
  </si>
  <si>
    <t>PRUDHOE WEST FIRST SCHOOL</t>
  </si>
  <si>
    <t>LINDSELL ASSOCIATES LTD</t>
  </si>
  <si>
    <t>CYA LIMITED</t>
  </si>
  <si>
    <t>TAVISTOCK AND PORTMAN NHS FOUNDATION TRUST</t>
  </si>
  <si>
    <t>WAPPING BANGLADESH ASSOCIATION</t>
  </si>
  <si>
    <t>DYNAMIC TRAINING &amp; DEVELOPMENT LIMITED</t>
  </si>
  <si>
    <t>BOLDER TRAINING LTD</t>
  </si>
  <si>
    <t>GOLDEN GATES HOUSING LIMITED</t>
  </si>
  <si>
    <t>PRESTFELDE SCHOOL</t>
  </si>
  <si>
    <t>ONE VISION PHOTOGRAPHY LIMITED</t>
  </si>
  <si>
    <t>FUTURE STRATEGIES CONSULTING LIMITED</t>
  </si>
  <si>
    <t>BEAUMONT HILL ACADEMY</t>
  </si>
  <si>
    <t>ERP SCHOOL &amp; SOLUTIONS LIMITED</t>
  </si>
  <si>
    <t>UK HEALTH AND TRAINING LIMITED</t>
  </si>
  <si>
    <t>DEANBURN PRIMARY SCHOOL</t>
  </si>
  <si>
    <t>BALFOUR CONSTRUCTION SKILLS LTD</t>
  </si>
  <si>
    <t>ALVASTON INFANT AND NURSERY SCHOOL</t>
  </si>
  <si>
    <t>CHARLES LEWIS HAIR LTD</t>
  </si>
  <si>
    <t>BRADNET</t>
  </si>
  <si>
    <t>BIDDICK ACADEMY</t>
  </si>
  <si>
    <t>LIMES FARM INFANT SCHOOL AND NURSERY</t>
  </si>
  <si>
    <t>ST JOHN'S PRIORY SCHOOL</t>
  </si>
  <si>
    <t>STOUR VALLEY PERSONNEL LLP</t>
  </si>
  <si>
    <t>PAULL PRIMARY SCHOOL</t>
  </si>
  <si>
    <t>ENTERPRISE EXCHANGE</t>
  </si>
  <si>
    <t>VISTA SPORTS DEVELOPMENT LIMITED</t>
  </si>
  <si>
    <t>IMPACT LEARNING LIMITED</t>
  </si>
  <si>
    <t>BRIGHTER FUTURES - EMPLOYABILITY DERBYSHIRE CIC</t>
  </si>
  <si>
    <t>INSTIL SOFTWARE LIMITED</t>
  </si>
  <si>
    <t>RANK LEISURE HOLDINGS LIMITED</t>
  </si>
  <si>
    <t>DUKE OF YORK'S ROYAL MILITARY SCHOOL</t>
  </si>
  <si>
    <t>PRINCIPLES IN FINANCE</t>
  </si>
  <si>
    <t>NORFOLK PRIMARY CARE TRUST</t>
  </si>
  <si>
    <t>ALLEN DESIGN TEAM LTD</t>
  </si>
  <si>
    <t>ST THOMAS OF AQUIN'S HIGH SCHOOL</t>
  </si>
  <si>
    <t>HEADS UP SOMERSET LTD.</t>
  </si>
  <si>
    <t>NOVEL LOGICS UK LIMITED</t>
  </si>
  <si>
    <t>BEDFORDSHIRE JOHN HOWARD SOCIETY</t>
  </si>
  <si>
    <t>COTTAGE GROVE PRIMARY SCHOOL</t>
  </si>
  <si>
    <t>ROTHERHAM PRIMARY CARE TRUST</t>
  </si>
  <si>
    <t>LISTER TECHNICAL LIMITED</t>
  </si>
  <si>
    <t>ALADIN ENTERPRISES LIMITED</t>
  </si>
  <si>
    <t>SYNERGIE SCOTLAND LIMITED</t>
  </si>
  <si>
    <t>ST JOSEPH'S ROMAN CATHOLIC VOLUNTARY AIDED PRIMARY SCHOOL, NEWTON AYCLIFFE</t>
  </si>
  <si>
    <t>WILTON PRIMARY ACADEMY</t>
  </si>
  <si>
    <t>HIGHNAM COFE PRIMARY ACADEMY</t>
  </si>
  <si>
    <t>WAYFARER PROPERTY LTD</t>
  </si>
  <si>
    <t>PSP TRAINING LTD</t>
  </si>
  <si>
    <t>ABSOLUTE AESTHETICSX ACADEMY LTD</t>
  </si>
  <si>
    <t>SHAHRUKH IRFAN</t>
  </si>
  <si>
    <t>BRISTOL GRAMMAR SCHOOL</t>
  </si>
  <si>
    <t>KNOWLEDGE THROUGH GROWTH C.I.C.</t>
  </si>
  <si>
    <t>YOUNG DANCERS ACADEMY</t>
  </si>
  <si>
    <t>USER VOICE</t>
  </si>
  <si>
    <t>LICHFIELD DISTRICT COUNCIL</t>
  </si>
  <si>
    <t>WE ARE DIGITAL TRAINING LTD</t>
  </si>
  <si>
    <t>STANLEY SCHOOL OF TECHNOLOGY</t>
  </si>
  <si>
    <t>LEEK HIGH SPECIALIST TECHNOLOGY SCHOOL</t>
  </si>
  <si>
    <t>SECRET DIAMOND ACADEMY</t>
  </si>
  <si>
    <t>ELLEN NASH CONSULTANCY LIMITED</t>
  </si>
  <si>
    <t>NICK JEROME ASSOCIATES LIMITED</t>
  </si>
  <si>
    <t>TWP SOLUTIONS LTD</t>
  </si>
  <si>
    <t>ARNFIELD INDEPENDENT SCHOOL</t>
  </si>
  <si>
    <t>LIBBERTON PRIMARY SCHOOL</t>
  </si>
  <si>
    <t>DONCASTER CONFERENCES, CATERING AND EVENTS LIMITED</t>
  </si>
  <si>
    <t>FLOORING ASSESSMENTS LIMITED</t>
  </si>
  <si>
    <t>HARROW HOUSE INTERNATIONAL COLLEGE (SWANAGE) LTD</t>
  </si>
  <si>
    <t>TRIONYX SOS LTD</t>
  </si>
  <si>
    <t>CHARNWOOD TRAINING GROUP LTD</t>
  </si>
  <si>
    <t>WFB CONSULTING &amp; TRAINING LTD</t>
  </si>
  <si>
    <t>HYA LIPS LTD</t>
  </si>
  <si>
    <t>KIRKOSWALD COFE SCHOOL</t>
  </si>
  <si>
    <t>HIGHWAYS AND GROUNDWORKS NVQ ASSESSMENT CENTRE LTD</t>
  </si>
  <si>
    <t>OTTERSHAW COFE JUNIOR SCHOOL</t>
  </si>
  <si>
    <t>ITS FOR YOU LTD</t>
  </si>
  <si>
    <t>EXCEL GLOBAL LIMITED</t>
  </si>
  <si>
    <t>FAIRBURN COMMUNITY PRIMARY SCHOOL</t>
  </si>
  <si>
    <t>SOLUTION SIX LTD</t>
  </si>
  <si>
    <t>CAMBIAN LUFTON COLLEGE</t>
  </si>
  <si>
    <t>THE ENGLISH MARTYRS SCHOOL AND SIXTH FORM COLLEGE</t>
  </si>
  <si>
    <t>MIDDLE BARTON PRIMARY SCHOOL</t>
  </si>
  <si>
    <t>ON THE RECORD COMMUNITY INTEREST COMPANY</t>
  </si>
  <si>
    <t>MOORFIELD SCHOOL</t>
  </si>
  <si>
    <t>LUCKLEY HOUSE SCHOOL</t>
  </si>
  <si>
    <t>PILGRIMS' WAY PRIMARY SCHOOL AND NURSERY</t>
  </si>
  <si>
    <t>ST TERESA'S PREPARATORY SCHOOL</t>
  </si>
  <si>
    <t>SHAFTESBURY YOUTH CLUB</t>
  </si>
  <si>
    <t>ZERO PLUS TRAINING LTD</t>
  </si>
  <si>
    <t>WINDRUSH EMPLOYMENT AND TRAINING CONSORTIUM</t>
  </si>
  <si>
    <t>SALE AND DAVYS CHURCH OF ENGLAND PRIMARY SCHOOL</t>
  </si>
  <si>
    <t>EAST LONDON INDEPENDENT SCHOOL</t>
  </si>
  <si>
    <t>YOUR EXPORT DEPARTMENT LTD</t>
  </si>
  <si>
    <t>WOOLDEN HILL PRIMARY SCHOOL</t>
  </si>
  <si>
    <t>ARDGOUR PRIMARY SCHOOL</t>
  </si>
  <si>
    <t>LANESEND PRIMARY SCHOOL</t>
  </si>
  <si>
    <t>ICT BUSINESS PARTNERSHIP LIMITED</t>
  </si>
  <si>
    <t>HORMEAD CHURCH OF ENGLAND (VA) FIRST SCHOOL</t>
  </si>
  <si>
    <t>A F W CONSULTANTS LIMITED</t>
  </si>
  <si>
    <t>SCHOLES VILLAGE PRIMARY SCHOOL</t>
  </si>
  <si>
    <t>RIVINGTON FOUNDATION PRIMARY SCHOOL</t>
  </si>
  <si>
    <t>TREORCHY COMPREHENSIVE SCHOOL</t>
  </si>
  <si>
    <t>STEP TOGETHER VOLUNTEERING LTD.</t>
  </si>
  <si>
    <t>THE DISTANCE LEARNING PARTNERSHIP LIMITED</t>
  </si>
  <si>
    <t>SANCTUARY EDUCATION</t>
  </si>
  <si>
    <t>BP OIL UK LIMITED</t>
  </si>
  <si>
    <t>AURORA TRAINING LIMITED</t>
  </si>
  <si>
    <t>CARDIFF MUSLIM PRIMARY SCHOOL</t>
  </si>
  <si>
    <t>WRAY CASTLE LIMITED</t>
  </si>
  <si>
    <t>SKETCHLEY SCHOOL</t>
  </si>
  <si>
    <t>N.D.T. LIMITED</t>
  </si>
  <si>
    <t>BIRCHANGER CHURCH OF ENGLAND VOLUNTARY CONTROLLED PRIMARY SCHOOL</t>
  </si>
  <si>
    <t>ST MARGARET'S COFE PRIMARY SCHOOL, ROTTINGDEAN</t>
  </si>
  <si>
    <t>ALSOP HIGH SCHOOL TECHNOLOGY &amp; APPLIED LEARNING SPECIALIST COLLEGE</t>
  </si>
  <si>
    <t>THE WESTWOOD ACADEMY</t>
  </si>
  <si>
    <t>THE BRIDGE SHORT STAY SCHOOL</t>
  </si>
  <si>
    <t>KINGSWAY ENGLISH CENTRE LIMITED</t>
  </si>
  <si>
    <t>ACADEMY DAY NURSERIES &amp; CHILDCARE LIMITED</t>
  </si>
  <si>
    <t>NPS DESIGN BUILD LIMITED</t>
  </si>
  <si>
    <t>DEAFBLIND SCOTLAND</t>
  </si>
  <si>
    <t>LONDON VIRTUAL LEARNING LIMITED</t>
  </si>
  <si>
    <t>ENTERPRISE PRESTON</t>
  </si>
  <si>
    <t>HILLINGDON MANOR SCHOOL</t>
  </si>
  <si>
    <t>SOUTHWARK MUSLIM WOMEN'S ASSOCIATION</t>
  </si>
  <si>
    <t>BLIDWORTH OAKS PRIMARY SCHOOL</t>
  </si>
  <si>
    <t>SONABATA PATH EDUCATION LIMITED</t>
  </si>
  <si>
    <t>AHBT LIMITED</t>
  </si>
  <si>
    <t>PLUMSTEAD MANOR SCHOOL</t>
  </si>
  <si>
    <t>CALEDONIA LANGUAGES ABROAD LTD.</t>
  </si>
  <si>
    <t>TEST90000135</t>
  </si>
  <si>
    <t>STREET FORGE WORKSHOPS LIMITED</t>
  </si>
  <si>
    <t>KIRKLEY COMMUNITY HIGH SCHOOL</t>
  </si>
  <si>
    <t>MASTERS TRAINING CENTRE</t>
  </si>
  <si>
    <t>THE MARY FRANCES TRUST</t>
  </si>
  <si>
    <t>HFI TRAINING LIMITED</t>
  </si>
  <si>
    <t>TIGER TRAINING LIMITED</t>
  </si>
  <si>
    <t>TEST TRILLIAN FE COLLEGE</t>
  </si>
  <si>
    <t>ASHLEY INFANT SCHOOL</t>
  </si>
  <si>
    <t>LONDON COLLEGE FOR TECHNICAL &amp; VOCATIONAL EDUCATION C.I.C.</t>
  </si>
  <si>
    <t>KIMMITT-WATSON EDUCATION SERVICES LTD</t>
  </si>
  <si>
    <t>ERNESFORD GRANGE COMMUNITY ACADEMY</t>
  </si>
  <si>
    <t>ROSH PINAH PRIMARY SCHOOL</t>
  </si>
  <si>
    <t>GALTON COLLEGE LTD</t>
  </si>
  <si>
    <t>STOURBRIDGE COLLEGE</t>
  </si>
  <si>
    <t>BRADFORD COMMUNITY ARTS LIMITED</t>
  </si>
  <si>
    <t>FINCHLEY CATHOLIC HIGH SCHOOL</t>
  </si>
  <si>
    <t>CLEAN BREAK THEATRE COMPANY</t>
  </si>
  <si>
    <t>SYNERGY ENTERPRISES LTD</t>
  </si>
  <si>
    <t>WALLIS BUSINESS SERVICES LIMITED</t>
  </si>
  <si>
    <t>NEWTOWN SCHOOL</t>
  </si>
  <si>
    <t>ELITE RESPITE AND DAY SERVICES LIMITED</t>
  </si>
  <si>
    <t>DIVINE MOTIONS ACACARE LIMITED</t>
  </si>
  <si>
    <t>LEEDS CITY REGION LEP</t>
  </si>
  <si>
    <t>SECOND CHANCE HEREFORD LTD</t>
  </si>
  <si>
    <t>CHARLES DICKENS PRIMARY SCHOOL</t>
  </si>
  <si>
    <t>Q2W LIMITED</t>
  </si>
  <si>
    <t>CHURCHTOWN PRIMARY SCHOOL</t>
  </si>
  <si>
    <t>STOCKINGFORD PRIMARY SCHOOL</t>
  </si>
  <si>
    <t>CHELSEA INDEPENDENT COLLEGE</t>
  </si>
  <si>
    <t>SURETY LIMITED</t>
  </si>
  <si>
    <t>WESTOVER PRIMARY SCHOOL</t>
  </si>
  <si>
    <t>NORSDALE LIMITED</t>
  </si>
  <si>
    <t>INDIGO BUSINESS SERVICES LIMITED</t>
  </si>
  <si>
    <t>BRIGHTON COLLEGE</t>
  </si>
  <si>
    <t>HOLGATE PRIMARY AND NURSERY SCHOOL</t>
  </si>
  <si>
    <t>PREESALL FLEETWOOD'S CHARITY CHURCH OF ENGLAND PRIMARY SCHOOL</t>
  </si>
  <si>
    <t>TELLTALE TRADING UK LTD</t>
  </si>
  <si>
    <t>LIVINGSTON VILLAGE PRIMARY SCHOOL</t>
  </si>
  <si>
    <t>TRINITY ST PETER'S COFE PRIMARY SCHOOL</t>
  </si>
  <si>
    <t>DBMG ASSOCIATES LTD</t>
  </si>
  <si>
    <t>KINGFISHER CE ACADEMY</t>
  </si>
  <si>
    <t>LIVING EXPERIENCE LIMITED</t>
  </si>
  <si>
    <t>INSTITUTION OF FIRE ENGINEERS (THE)</t>
  </si>
  <si>
    <t>CHATFIELD FURNITURE CONSERVATION LIMITED</t>
  </si>
  <si>
    <t>MORGAN KAIROS LTD</t>
  </si>
  <si>
    <t>ST OSWALD'S CATHOLIC PRIMARY SCHOOL, COPPULL</t>
  </si>
  <si>
    <t>EAST LINTON PRIMARY SCHOOL</t>
  </si>
  <si>
    <t>BLAYDON WEST PRIMARY SCHOOL</t>
  </si>
  <si>
    <t>ANIMAL ANTIKS</t>
  </si>
  <si>
    <t>WHITEHALL MEDICAL LIMITED</t>
  </si>
  <si>
    <t>RONALD JAMES TRAINING SOLUTIONS LTD</t>
  </si>
  <si>
    <t>MAHBUB &amp; CO LIMITED</t>
  </si>
  <si>
    <t>ORCHESTRATE CONSULTANCY LIMITED</t>
  </si>
  <si>
    <t>EVOLVE EDUCATION LTD</t>
  </si>
  <si>
    <t>FOXDELL PRIMARY SCHOOL</t>
  </si>
  <si>
    <t>WEST HUNTSPILL COMMUNITY PRIMARY SCHOOL</t>
  </si>
  <si>
    <t>LINLITHGOW ACADEMY</t>
  </si>
  <si>
    <t>LANGLEY MOOR PRIMARY SCHOOL</t>
  </si>
  <si>
    <t>ASANTE ACADEMY OF CHINESE MEDICINE</t>
  </si>
  <si>
    <t>POULNER INFANT SCHOOL AND NURSERY</t>
  </si>
  <si>
    <t>KNUZDEN ST OSWALD'S CHURCH OF ENGLAND PRIMARY ACADEMY</t>
  </si>
  <si>
    <t>CENTRE 4</t>
  </si>
  <si>
    <t>SHC ACADEMY LIMITED</t>
  </si>
  <si>
    <t>JMA CONTRACT SERVICES LIMITED</t>
  </si>
  <si>
    <t>NEWDALE PRIMARY SCHOOL &amp; NURSERY</t>
  </si>
  <si>
    <t>ADVANCED TRAINING AND TESTING LTD</t>
  </si>
  <si>
    <t>EXHALL CEDARS INFANT SCHOOL</t>
  </si>
  <si>
    <t>JILBAS CONSULTANCY LTD</t>
  </si>
  <si>
    <t>CONWY FURNITURE RECLAIM LTD</t>
  </si>
  <si>
    <t>ST FRANCIS XAVIER'S RC PRIMARY SCHOOL</t>
  </si>
  <si>
    <t>TOR VIEW SCHOOL</t>
  </si>
  <si>
    <t>EARL SOHAM COMMUNITY PRIMARY SCHOOL</t>
  </si>
  <si>
    <t>DESIGNING FUTURES LTD</t>
  </si>
  <si>
    <t>SKILLS MASTERY LIMITED</t>
  </si>
  <si>
    <t>ABTEC INDUSTRIES LIMITED</t>
  </si>
  <si>
    <t>BIM MANAGEMENT CONSULTANCY LTD</t>
  </si>
  <si>
    <t>YACHT DELIVERY &amp; CHARTER SERVICES LIMITED</t>
  </si>
  <si>
    <t>MILLS HILL PRIMARY SCHOOL</t>
  </si>
  <si>
    <t>BEACHCROFT SCHOOL</t>
  </si>
  <si>
    <t>THE LEARNING CURVE (VOLUNTARY SECTOR DEVELOPMENT)</t>
  </si>
  <si>
    <t>ART SPACE PORTSMOUTH LIMITED</t>
  </si>
  <si>
    <t>BRIGHT COLLEGE LIMITED</t>
  </si>
  <si>
    <t>MUNTHAM HOUSE SCHOOL</t>
  </si>
  <si>
    <t>DONNINGTON PRIMARY SCHOOL</t>
  </si>
  <si>
    <t>GRACE ACADEMY SOLIHULL</t>
  </si>
  <si>
    <t>THE CPD CERTIFICATION SERVICE LIMITED</t>
  </si>
  <si>
    <t>CHAIN REACTION COACHING &amp; TRAINING LTD</t>
  </si>
  <si>
    <t>ADAPT (UK) TRAINING SERVICES LIMITED</t>
  </si>
  <si>
    <t>CROWN PROSECUTION SERVICE</t>
  </si>
  <si>
    <t>SELBORNE CARE LIMITED</t>
  </si>
  <si>
    <t>ELESTIAL TRAINING UK LIMITED</t>
  </si>
  <si>
    <t>NG7 TRAINING,EMPLOYMENT AND ADVICE</t>
  </si>
  <si>
    <t>COACHING AT WORK LIMITED</t>
  </si>
  <si>
    <t>STEPPING STONES SCHOOL</t>
  </si>
  <si>
    <t>ABEL SMITH SCHOOL</t>
  </si>
  <si>
    <t>OSCOTT MANOR SCHOOL</t>
  </si>
  <si>
    <t>NETHERWOOD ACADEMY</t>
  </si>
  <si>
    <t>FUTURE MEN</t>
  </si>
  <si>
    <t>ORLEY FARM SCHOOL</t>
  </si>
  <si>
    <t>HAMER AND WELLS LIMITED</t>
  </si>
  <si>
    <t>THE WROXHAM SCHOOL</t>
  </si>
  <si>
    <t>CHAND ENGINEERING LTD</t>
  </si>
  <si>
    <t>ALT ACADEMY</t>
  </si>
  <si>
    <t>HI-QUAL LTD</t>
  </si>
  <si>
    <t>CHURCHILL COMMUNITY FOUNDATION SCHOOL AND SIXTH FORM CENTRE</t>
  </si>
  <si>
    <t>JAZZARTUK</t>
  </si>
  <si>
    <t>THE LAUREATE ACADEMY</t>
  </si>
  <si>
    <t>HILL OF BANCHORY SCHOOL</t>
  </si>
  <si>
    <t>SURE TRAINING LIMITED</t>
  </si>
  <si>
    <t>RILEY-HUNTE'S PSYCHOLOGICAL CONSULTANCY LTD</t>
  </si>
  <si>
    <t>THE WORLD OF SEWING LIMITED</t>
  </si>
  <si>
    <t>PATH NATIONAL LTD</t>
  </si>
  <si>
    <t>SALESIAN COLLEGE</t>
  </si>
  <si>
    <t>FOUR ACRES ACADEMY</t>
  </si>
  <si>
    <t>HAMMERSMITH BUSINESS COLLEGE LTD</t>
  </si>
  <si>
    <t>HEALTH EDUCATION ENGLAND NORTH EAST</t>
  </si>
  <si>
    <t>EVOLUTION LEARNING LIMITED</t>
  </si>
  <si>
    <t>EVJ TRAINING ACADEMY LIMITED</t>
  </si>
  <si>
    <t>BOLLIN 3 LIMITED</t>
  </si>
  <si>
    <t>GLOBAL FOR EDUCATON AND TRAINING LIMITED</t>
  </si>
  <si>
    <t>GORSEFIELD PRIMARY SCHOOL</t>
  </si>
  <si>
    <t>GUESTLING BRADSHAW CHURCH OF ENGLAND PRIMARY SCHOOL</t>
  </si>
  <si>
    <t>COMPLETE IT SYSTEMS LIMITED</t>
  </si>
  <si>
    <t>CHURCHILL DEBT FREE LIMITED</t>
  </si>
  <si>
    <t>THE HIGH SCHOOL BALLYNAHINCH</t>
  </si>
  <si>
    <t>LBJ COMMUNITY FORUM</t>
  </si>
  <si>
    <t>University of Cambridge ESOL Examinations</t>
  </si>
  <si>
    <t>U 2 SECURITY SERVICES LIMITED</t>
  </si>
  <si>
    <t>FAIRWOOD TRUST</t>
  </si>
  <si>
    <t>CHAPEL END JUNIOR ACADEMY</t>
  </si>
  <si>
    <t>CHELMSFORD TRAINING SERVICES LIMITED</t>
  </si>
  <si>
    <t>ELEVATE EBP LIMITED</t>
  </si>
  <si>
    <t>BL SAFETY AND TRAINING CONSULTANCY LTD</t>
  </si>
  <si>
    <t>ASCOT HEATH PRIMARY SCHOOL</t>
  </si>
  <si>
    <t>MILTON ABBOT SCHOOL</t>
  </si>
  <si>
    <t>PATRICIA ALLEYNE</t>
  </si>
  <si>
    <t>YORSEC LTD</t>
  </si>
  <si>
    <t>BADGEMORE PRIMARY SCHOOL</t>
  </si>
  <si>
    <t>LARK RISE ACADEMY</t>
  </si>
  <si>
    <t>TARKA LIMITED</t>
  </si>
  <si>
    <t>WALSH HR LTD</t>
  </si>
  <si>
    <t>PONSBOURNE ST MARY'S CHURCH OF ENGLAND PRIMARY SCHOOL</t>
  </si>
  <si>
    <t>INSPIRE SUFFOLK LTD</t>
  </si>
  <si>
    <t>SPRINGBOARD EDUCATION (NORTH WEST) LTD</t>
  </si>
  <si>
    <t>BIRTLEY COMMUNITY PARTNERSHIP</t>
  </si>
  <si>
    <t>LEICESTER AND LEICESTERSHIRE LEP</t>
  </si>
  <si>
    <t>SCHOOLSCOMPANY CENTRAL DEVON ACADEMY</t>
  </si>
  <si>
    <t>APPRENTICESHIP GROUP WALES LTD</t>
  </si>
  <si>
    <t>AVADO LEARNING LIMITED</t>
  </si>
  <si>
    <t>ARCHDALE SCHOOL</t>
  </si>
  <si>
    <t>MINET JUNIOR SCHOOL</t>
  </si>
  <si>
    <t>FULLFILL YOUR DESTINY C.I.C.</t>
  </si>
  <si>
    <t>FIRST ESSEX BUSES LIMITED</t>
  </si>
  <si>
    <t>STUART HAMILTON PLANT LIMITED</t>
  </si>
  <si>
    <t>SOUTHWARK REFUGEE &amp; MIGRANT PROJECT LIMITED</t>
  </si>
  <si>
    <t>BRIONY MARSHALL</t>
  </si>
  <si>
    <t>TOTAL PEOPLE LIMITED</t>
  </si>
  <si>
    <t>PRIOR PURSGLOVE COLLEGE</t>
  </si>
  <si>
    <t>BEAUTY CONCEPTS INTERNATIONAL LIMITED</t>
  </si>
  <si>
    <t>STANION CHURCH OF ENGLAND (AIDED) PRIMARY SCHOOL</t>
  </si>
  <si>
    <t>SRP PERSONNEL LIMITED</t>
  </si>
  <si>
    <t>MEAN FEET DANCE</t>
  </si>
  <si>
    <t>FERNDALE PRIMARY SCHOOL</t>
  </si>
  <si>
    <t>PINNACLE INTERNATIONAL COLLEGE LIMITED</t>
  </si>
  <si>
    <t>EAST MALLING RESEARCH</t>
  </si>
  <si>
    <t>THE MANOR CHURCH OF ENGLAND PRIMARY SCHOOL</t>
  </si>
  <si>
    <t>ELITE TOP GUARDS LTD</t>
  </si>
  <si>
    <t>BUSINESS SENSE ASSOCIATES LIMITED</t>
  </si>
  <si>
    <t>QUICK ASSESSMENTS UK LTD</t>
  </si>
  <si>
    <t>WELDMAR HOSPICECARE LIMITED</t>
  </si>
  <si>
    <t>S3 SECURITY SERVICE SOLUTIONS LIMITED</t>
  </si>
  <si>
    <t>DATA COLLECTIVE LIMITED</t>
  </si>
  <si>
    <t>UPREACH IN THE COMMUNITY CIC</t>
  </si>
  <si>
    <t>ELEMENTS OF BEAUTY TRAINING SCHOOL LTD</t>
  </si>
  <si>
    <t>ST GREGORY CHURCH OF ENGLAND VOLUNTARY CONTROLLED PRIMARY SCHOOL</t>
  </si>
  <si>
    <t>CAWDOR PRIMARY SCHOOL</t>
  </si>
  <si>
    <t>WEARHEAD PRIMARY SCHOOL</t>
  </si>
  <si>
    <t>HILTRAIN LTD.</t>
  </si>
  <si>
    <t>ILM ASSOCIATES LTD</t>
  </si>
  <si>
    <t>BISHOP LUFFA SCHOOL, CHICHESTER</t>
  </si>
  <si>
    <t>LEASOWE NURSERY SCHOOL AND FAMILY CENTRE</t>
  </si>
  <si>
    <t>ASSOCIATION OF INTERNATIONAL ACCOUNTANTS(THE)</t>
  </si>
  <si>
    <t>THE COLLEGE OF WEST ANGLIA</t>
  </si>
  <si>
    <t>HOPWOOD HALL COLLEGE</t>
  </si>
  <si>
    <t>LEARNING4LIFE-GY CIC</t>
  </si>
  <si>
    <t>BUILTH WELLS HIGH SCHOOL</t>
  </si>
  <si>
    <t>CONSTRUCTIONARIUM LTD</t>
  </si>
  <si>
    <t>TORQUAY GIRLS GRAMMAR SCHOOL</t>
  </si>
  <si>
    <t>GORRINGE PARK PRIMARY SCHOOL</t>
  </si>
  <si>
    <t>LINK-ED. LTD</t>
  </si>
  <si>
    <t>BUSHEY HALL SCHOOL</t>
  </si>
  <si>
    <t>LOGISTICS BUSINESS SYSTEMS LIMITED</t>
  </si>
  <si>
    <t>ORCHARD COMMUNITY TRUST</t>
  </si>
  <si>
    <t>THE RADCLIFFE SCHOOL</t>
  </si>
  <si>
    <t>TUDOR GRANGE PRIMARY ACADEMY YEW TREE</t>
  </si>
  <si>
    <t>INSPIRE PERFORMANCE LIMITED</t>
  </si>
  <si>
    <t>DRONFIELD HENRY FANSHAWE SCHOOL</t>
  </si>
  <si>
    <t>DISLEY PRIMARY SCHOOL</t>
  </si>
  <si>
    <t>THE WELSH RUGBY UNION LIMITED</t>
  </si>
  <si>
    <t>NVQ ASSESSMENT AND TRAINING (CONSTRUCTION) LTD</t>
  </si>
  <si>
    <t>PUNNETTS TOWN COMMUNITY PRIMARY SCHOOL</t>
  </si>
  <si>
    <t>THE ALBION ACADEMY</t>
  </si>
  <si>
    <t>PROVENIR (UK) LIMITED</t>
  </si>
  <si>
    <t>TOUGH SCHOOL</t>
  </si>
  <si>
    <t>LIONEL WALDEN PRIMARY SCHOOL</t>
  </si>
  <si>
    <t>NEW PENSHAW ACADEMY</t>
  </si>
  <si>
    <t>BRAMLEY ST PETER'S CHURCH OF ENGLAND PRIMARY SCHOOL</t>
  </si>
  <si>
    <t>LANCHESTER PRIMARY SCHOOL</t>
  </si>
  <si>
    <t>HAYLE COMMUNITY SCHOOL</t>
  </si>
  <si>
    <t>INFONETICA LTD</t>
  </si>
  <si>
    <t>VILLAGE PRIMARY ACADEMY</t>
  </si>
  <si>
    <t>LINCOLN CITY FOUNDATION</t>
  </si>
  <si>
    <t>HYBRID ARTS LTD</t>
  </si>
  <si>
    <t>OVERDALE INFANT SCHOOL</t>
  </si>
  <si>
    <t>GUILDFORD GROVE PRIMARY SCHOOL</t>
  </si>
  <si>
    <t>EASTERN PRIMARY SCHOOL</t>
  </si>
  <si>
    <t>BUSINESS ALLIANCE</t>
  </si>
  <si>
    <t>THE MARKET RASEN CHURCH OF ENGLAND PRIMARY SCHOOL</t>
  </si>
  <si>
    <t>NEWCASTLE UPON TYNE COUNCIL FOR VOLUNTARY SERVICE</t>
  </si>
  <si>
    <t>HARPOLE PRIMARY SCHOOL</t>
  </si>
  <si>
    <t>HEART LED COMMUNITY INTEREST COMPANY</t>
  </si>
  <si>
    <t>BOUNDS GREEN INFANT SCHOOL</t>
  </si>
  <si>
    <t>THE DISABILITY RESOURCE CENTRE</t>
  </si>
  <si>
    <t>ST WILFRID'S CATHOLIC HIGH SCHOOL</t>
  </si>
  <si>
    <t>E-QUANT LTD</t>
  </si>
  <si>
    <t>CHEADLE ROYAL (INDUSTRIES) LIMITED</t>
  </si>
  <si>
    <t>HB TRAINING INTERNATIONAL UK LTD</t>
  </si>
  <si>
    <t>KINGSLEY ACADEMY</t>
  </si>
  <si>
    <t>WESTHOUSES PRIMARY SCHOOL</t>
  </si>
  <si>
    <t>FC HALIFAX TOWN LIMITED</t>
  </si>
  <si>
    <t>LANCASHIRE POLICE AND CRIME COMMISSIONER</t>
  </si>
  <si>
    <t>AIM HIGH TRAINING LIMITED</t>
  </si>
  <si>
    <t>HOME COUNTIES TRAINING LTD</t>
  </si>
  <si>
    <t>LONDON TRAINING ACADEMY LTD</t>
  </si>
  <si>
    <t>BONNYBRIDGE PRIMARY SCHOOL</t>
  </si>
  <si>
    <t>CANBURY SCHOOL</t>
  </si>
  <si>
    <t>CRESSEY COLLEGE</t>
  </si>
  <si>
    <t>J.S. TRAINING LIMITED</t>
  </si>
  <si>
    <t>PRACTICE PLUS GROUP URGENT CARE LIMITED</t>
  </si>
  <si>
    <t>FREEWOOD LIMITED</t>
  </si>
  <si>
    <t>HADLEIGH COMMUNITY PRIMARY SCHOOL</t>
  </si>
  <si>
    <t>ROWANS PRIMARY SCHOOL</t>
  </si>
  <si>
    <t>BUSHY HILL JUNIOR SCHOOL</t>
  </si>
  <si>
    <t>CITY OF LONDON FREEMEN'S SCHOOL</t>
  </si>
  <si>
    <t>COLLAGE ARTS.</t>
  </si>
  <si>
    <t>THE DYSLEXIA ASSOCIATION</t>
  </si>
  <si>
    <t>PHOENIX INFANT ACADEMY</t>
  </si>
  <si>
    <t>KERSEY CHURCH OF ENGLAND PRIMARY SCHOOL</t>
  </si>
  <si>
    <t>MORPETH ROAD ACADEMY</t>
  </si>
  <si>
    <t>CONLON CONSTRUCTION LIMITED</t>
  </si>
  <si>
    <t>TEC TRAINING (GB) LIMITED</t>
  </si>
  <si>
    <t>THE NORTH EAST LINCOLNSHIRE MOTOR PROJECT</t>
  </si>
  <si>
    <t>HEREWARD COLLEGE OF FURTHER EDUCATION</t>
  </si>
  <si>
    <t>THRIVE (HINDLEY) CIC</t>
  </si>
  <si>
    <t>THIRSK CLOCK</t>
  </si>
  <si>
    <t>MONTON GREEN PRIMARY SCHOOL</t>
  </si>
  <si>
    <t>CHILWORTH HOUSE SCHOOL</t>
  </si>
  <si>
    <t>THE JERICHO FOUNDATION</t>
  </si>
  <si>
    <t>EUROFINS YORK LIMITED</t>
  </si>
  <si>
    <t>YORKSHIRE GLIDING CLUB (PROPRIETARY) LIMITED</t>
  </si>
  <si>
    <t>THE MAC SCHOOL LIMITED</t>
  </si>
  <si>
    <t>GREATER NOTTINGHAM PARTNERSHIP</t>
  </si>
  <si>
    <t>TOGETHER HOUSING ASSOCIATION LIMITED</t>
  </si>
  <si>
    <t>SAIL PRU</t>
  </si>
  <si>
    <t>LEVER TECHNOLOGY GROUP LIMITED</t>
  </si>
  <si>
    <t>STRATFORD-SUB-CASTLE CHURCH OF ENGLAND VOLUNTARY CONTROLLED PRIMARY SCHOOL</t>
  </si>
  <si>
    <t>NEW MARSTON PRIMARY SCHOOL</t>
  </si>
  <si>
    <t>CENTREX DEVELOPMENTS LIMITED</t>
  </si>
  <si>
    <t>MENDHAM PRIMARY SCHOOL</t>
  </si>
  <si>
    <t>JUNIPER HILL SCHOOL</t>
  </si>
  <si>
    <t>BRUNEL TRAINING ACADEMY LTD</t>
  </si>
  <si>
    <t>FOUR LANES COMMUNITY JUNIOR SCHOOL</t>
  </si>
  <si>
    <t>YOGURT TOP MARKETING LIMITED</t>
  </si>
  <si>
    <t>RUDHAM COFE PRIMARY ACADEMY</t>
  </si>
  <si>
    <t>CALLERTON ACADEMY</t>
  </si>
  <si>
    <t>ALPHA TEN TRAINING CENTRE LIMITED</t>
  </si>
  <si>
    <t>GROSVENOR CLEANING SERVICES LIMITED</t>
  </si>
  <si>
    <t>KERSLAND SCHOOL</t>
  </si>
  <si>
    <t>MOBILE REPAIR SKILLS TRAINING AGENCY</t>
  </si>
  <si>
    <t>GOLDEN TRAINING LIMITED</t>
  </si>
  <si>
    <t>HUBERGROUP UK LIMITED</t>
  </si>
  <si>
    <t>SOLUTIONS 42 LIMITED</t>
  </si>
  <si>
    <t>LADY LUMLEY'S SCHOOL</t>
  </si>
  <si>
    <t>ST EDWARD'S CHURCH OF ENGLAND PRIMARY SCHOOL</t>
  </si>
  <si>
    <t>EAST SUSSEX DRY LINING AND PLASTERING ACADEMY LIMITED</t>
  </si>
  <si>
    <t>ST BEDE'S CATHOLIC JUNIOR SCHOOL</t>
  </si>
  <si>
    <t>SNOWFLAKE SCHOOL</t>
  </si>
  <si>
    <t>ARROW VALE COMMUNITY HIGH SCHOOL - A SPECIALIST SPORTS COLLEGE</t>
  </si>
  <si>
    <t>GRO ACADEMY LIMITED</t>
  </si>
  <si>
    <t>NEWTOWN SOBERTON INFANT SCHOOL</t>
  </si>
  <si>
    <t>DECIDEBLOOM LIMITED</t>
  </si>
  <si>
    <t>AINTREE UNIVERSITY HOSPITAL NHS FOUNDATION TRUST</t>
  </si>
  <si>
    <t>Assess To Progress Ltd</t>
  </si>
  <si>
    <t>80/20 TRAINING LTD</t>
  </si>
  <si>
    <t>GORING CHURCH OF ENGLAND AIDED PRIMARY SCHOOL</t>
  </si>
  <si>
    <t>OPTICAL TECHNOLOGY TRAINING LIMITED</t>
  </si>
  <si>
    <t>TWELVE APOSTLES CATHOLIC PRIMARY SCHOOL</t>
  </si>
  <si>
    <t>BROOKLAND SCHOOL</t>
  </si>
  <si>
    <t>THE QUEEN ELIZABETH HOSPITAL, KING'S LYNN. NHS FOUNDATION TRUST</t>
  </si>
  <si>
    <t>TATTERSALL TRAINING LTD</t>
  </si>
  <si>
    <t>QUALITY TRANSPORT TRAINING LTD</t>
  </si>
  <si>
    <t>WEST SUFFOLK NHS FOUNDATION TRUST</t>
  </si>
  <si>
    <t>BRISTOL AIRPORT LIMITED</t>
  </si>
  <si>
    <t>HARBINGER PRIMARY SCHOOL</t>
  </si>
  <si>
    <t>WRENS NEST PRIMARY SCHOOL</t>
  </si>
  <si>
    <t>DOUNBY COMMUNITY SCHOOL</t>
  </si>
  <si>
    <t>INNTABIZ LIMITED</t>
  </si>
  <si>
    <t>WING5 LTD</t>
  </si>
  <si>
    <t>OLD BANK ACADEMY</t>
  </si>
  <si>
    <t>NAVENBY CHURCH OF ENGLAND PRIMARY SCHOOL</t>
  </si>
  <si>
    <t>ELEMENTS PRIMARY FREE SCHOOL</t>
  </si>
  <si>
    <t>BLANK PAGE DEVELOPMENTS LIMITED</t>
  </si>
  <si>
    <t>Peterborough Latvian Community</t>
  </si>
  <si>
    <t>KYMBROOK PRIMARY SCHOOL</t>
  </si>
  <si>
    <t>HARRIS ACADEMY MORDEN</t>
  </si>
  <si>
    <t>CHOLSEY PRIMARY SCHOOL</t>
  </si>
  <si>
    <t>LONG LANE PRIMARY SCHOOL</t>
  </si>
  <si>
    <t>UK TRAINING PROFESSIONALS LTD</t>
  </si>
  <si>
    <t>PAUL LLOYD TRAINING &amp; DEVELOPMENT CONSULTANTS LIMITED</t>
  </si>
  <si>
    <t>SAINT NATHANIEL'S ACADEMY</t>
  </si>
  <si>
    <t>ELLFIN RESEARCH &amp; CONSULTING LIMITED</t>
  </si>
  <si>
    <t>TRADE SKILLS DEVELOPMENT LTD</t>
  </si>
  <si>
    <t>ST MARYLEBONE CHURCH OF ENGLAND SCHOOL</t>
  </si>
  <si>
    <t>INSPIRE CONNECTIONS AND TRAINING LIMITED</t>
  </si>
  <si>
    <t>WILDEN COFE VA PRIMARY SCHOOL</t>
  </si>
  <si>
    <t>GODMANCHESTER BRIDGE ACADEMY</t>
  </si>
  <si>
    <t>CARADON EOOS CENTRE CO LOVENY HOUSE</t>
  </si>
  <si>
    <t>CARNEGIE CAPITAL ESTATES LIMITED</t>
  </si>
  <si>
    <t>MERSEYSTRIDE CIC</t>
  </si>
  <si>
    <t>EARLS BARTON PRIMARY SCHOOL</t>
  </si>
  <si>
    <t>MILLS CNC LIMITED</t>
  </si>
  <si>
    <t>HESKIN PEMBERTON'S CHURCH OF ENGLAND VA PRIMARY SCHOOL</t>
  </si>
  <si>
    <t>GALLIONS PRIMARY SCHOOL</t>
  </si>
  <si>
    <t>SKILLS SOUTH EAST LIMITED</t>
  </si>
  <si>
    <t>THE PREPATORIA SCHOOL</t>
  </si>
  <si>
    <t>RONIN HEALTH AND SAFETY LTD</t>
  </si>
  <si>
    <t>CAMBIAN CHILDCARE LIMITED</t>
  </si>
  <si>
    <t>MINDTREE TRAINING LIMITED</t>
  </si>
  <si>
    <t>PITTENWEEM PRIMARY SCHOOL</t>
  </si>
  <si>
    <t>GAINSBOROUGH PRIMARY AND NURSERY SCHOOL</t>
  </si>
  <si>
    <t>NORTH WEST E.NET LIMITED</t>
  </si>
  <si>
    <t>ASHOVER PRIMARY SCHOOL</t>
  </si>
  <si>
    <t>WRITHLINGTON SCHOOL</t>
  </si>
  <si>
    <t>CRICKET GREEN SCHOOL</t>
  </si>
  <si>
    <t>QUEENSLAND MULTI-MEDIA ARTS CENTRE LIMITED</t>
  </si>
  <si>
    <t>SOMERSET WILDLIFE TRUST</t>
  </si>
  <si>
    <t>NEW RICKSTONES ACADEMY</t>
  </si>
  <si>
    <t>UPDATE EDUCATIONAL SERVICES LIMITED</t>
  </si>
  <si>
    <t>H &amp; G TRAINING LTD</t>
  </si>
  <si>
    <t>KINGSMAN COLLEGE LIMITED</t>
  </si>
  <si>
    <t>COMBAT RECRUITMENT LIMITED</t>
  </si>
  <si>
    <t>ROYAL WHARF PRIMARY SCHOOL</t>
  </si>
  <si>
    <t>WHITMORE PARK PRIMARY SCHOOL</t>
  </si>
  <si>
    <t>ALL SAINTS NATIONAL ACADEMY</t>
  </si>
  <si>
    <t>IMPACT COMMUNICATIONS (SCOTLAND) LIMITED</t>
  </si>
  <si>
    <t>ST MARY AND ST GILES CHURCH OF ENGLAND SCHOOL</t>
  </si>
  <si>
    <t>COXHOE PRIMARY SCHOOL</t>
  </si>
  <si>
    <t>SC-GROUP TRAINING SOLUTIONS LIMITED</t>
  </si>
  <si>
    <t>ST THOMAS BECKET CHURCH OF ENGLAND AIDED PRIMARY SCHOOL</t>
  </si>
  <si>
    <t>HORIZON CENTRE</t>
  </si>
  <si>
    <t>PARKWOOD HIGH SCHOOL</t>
  </si>
  <si>
    <t>BARLEY FIELDS PRIMARY</t>
  </si>
  <si>
    <t>CATH HITCHEN CONSULTANCY LTD</t>
  </si>
  <si>
    <t>SBC TRAINING LIMITED</t>
  </si>
  <si>
    <t>WILTSHIRE RACIAL EQUALITY COUNCIL</t>
  </si>
  <si>
    <t>FIRST CONTACT SOLUTIONS LIMITED</t>
  </si>
  <si>
    <t>COLBAYNS HIGH SCHOOL</t>
  </si>
  <si>
    <t>SPRINGWELL LINCOLN CITY ACADEMY</t>
  </si>
  <si>
    <t>WESCOTT INDUSTRIAL SERVICES LTD</t>
  </si>
  <si>
    <t>HAMPRESTON CHURCH OF ENGLAND VOLUNTARY AIDED FIRST SCHOOL</t>
  </si>
  <si>
    <t>COQUET PARK FIRST SCHOOL</t>
  </si>
  <si>
    <t>CHERRY TREES SCHOOL</t>
  </si>
  <si>
    <t>THE OLDHAM PLAYWORK &amp; CHILDCARE ASSOCIATION LIMITED</t>
  </si>
  <si>
    <t>ICE MEDIA CORPORATION LTD</t>
  </si>
  <si>
    <t>FIRST INTUITION BRISTOL LIMITED</t>
  </si>
  <si>
    <t>INNER LONDON TRAINING LIMITED</t>
  </si>
  <si>
    <t>REDNAL HILL JUNIOR SCHOOL</t>
  </si>
  <si>
    <t>GILCOMSTOUN SCHOOL</t>
  </si>
  <si>
    <t>JEROUNDS COMMUNITY PRIMARY SCHOOL</t>
  </si>
  <si>
    <t>KIRKCALDY HIGH SCHOOL</t>
  </si>
  <si>
    <t>ROYAL SOCIETY FOR PUBLIC HEALTH</t>
  </si>
  <si>
    <t>ALLIANCE HEALTH &amp; SAFETY LTD</t>
  </si>
  <si>
    <t>BLUE SKY LEARNING LTD</t>
  </si>
  <si>
    <t>HALTWHISTLE MIDDLE ACADEMY</t>
  </si>
  <si>
    <t>GOODWILL SUPPLY CHAIN ACADEMY CIC</t>
  </si>
  <si>
    <t>OUR LADY AND ST PATRICK'S ROMAN CATHOLIC PRIMARY SCHOOL</t>
  </si>
  <si>
    <t>JOHN RAY JUNIOR SCHOOL</t>
  </si>
  <si>
    <t>JOHN GRANT SCHOOL, CAISTER-ON-SEA</t>
  </si>
  <si>
    <t>CITY BUSINESS COLLEGE LIMITED</t>
  </si>
  <si>
    <t>CASTLE ROCK HIGH SCHOOL</t>
  </si>
  <si>
    <t>WESTMINSTER ASSOCIATES LTD.</t>
  </si>
  <si>
    <t>COLEG LLANYMDDYFRI</t>
  </si>
  <si>
    <t>SPORT WORKS LIMITED</t>
  </si>
  <si>
    <t>AMBIT TRAINING LIMITED</t>
  </si>
  <si>
    <t>PRESTIGE VIP SECURITIES LTD</t>
  </si>
  <si>
    <t>ELITE TUITION GROUP LTD</t>
  </si>
  <si>
    <t>NORTH WEST COLLEGE LONDON</t>
  </si>
  <si>
    <t>FASTPLUMB LIMITED</t>
  </si>
  <si>
    <t>NORMAN PANNELL PRIMARY SCHOOL</t>
  </si>
  <si>
    <t>TURVES GREEN GIRLS' SCHOOL</t>
  </si>
  <si>
    <t>ATHENA EDUCATION SUPPORT CIC</t>
  </si>
  <si>
    <t>IFEEL QUALIFICATIONS LTD</t>
  </si>
  <si>
    <t>YOUTH FEDERATION FOR CHESHIRE, HALTON, WARRINGTON AND WIRRAL</t>
  </si>
  <si>
    <t>MABE COMMUNITY PRIMARY SCHOOL</t>
  </si>
  <si>
    <t>ASTON-MANSFIELD</t>
  </si>
  <si>
    <t>SPRINGMEAD PRIMARY SCHOOL</t>
  </si>
  <si>
    <t>ELS TUTORING AND EDUCATIONAL SERVICES LTD</t>
  </si>
  <si>
    <t>DANTE SYSTEMS LIMITED</t>
  </si>
  <si>
    <t>TOOTING PRIMARY SCHOOL</t>
  </si>
  <si>
    <t>SAINT GEORGE'S CHURCH OF ENGLAND SCHOOL</t>
  </si>
  <si>
    <t>COTTENHAM PRIMARY SCHOOL</t>
  </si>
  <si>
    <t>WHAT MORE UK LIMITED</t>
  </si>
  <si>
    <t>COMMUNITY ACTION SUTTON</t>
  </si>
  <si>
    <t>FIELDHEAD PRIMARY ACADEMY</t>
  </si>
  <si>
    <t>BEAUFORT COMMUNITY PRIMARY SCHOOL</t>
  </si>
  <si>
    <t>QAHE (LM) LIMITED</t>
  </si>
  <si>
    <t>NICOLA SLATTERY LIMITED</t>
  </si>
  <si>
    <t>POZZONI LLP</t>
  </si>
  <si>
    <t>NFPS LIMITED</t>
  </si>
  <si>
    <t>ADIT TRAINING LIMITED</t>
  </si>
  <si>
    <t>THE MARKETING COMPASS LIMITED</t>
  </si>
  <si>
    <t>PRISM CARE (NORTH EAST) CIC</t>
  </si>
  <si>
    <t>PHEBDAN HEALTHCARE SERVICES LIMITED</t>
  </si>
  <si>
    <t>HADRIAN BUSINESS LEARNING LIMITED</t>
  </si>
  <si>
    <t>MARK CROSS CHURCH OF ENGLAND AIDED PRIMARY SCHOOL</t>
  </si>
  <si>
    <t>TAPTON SCHOOL</t>
  </si>
  <si>
    <t>INCLUDE ME TOO</t>
  </si>
  <si>
    <t>SKILLS FUNDING AGENCY - PDS PROVIDER E</t>
  </si>
  <si>
    <t>SAFETY COACHING LTD</t>
  </si>
  <si>
    <t>ROSE CRESCENT TAILORING LIMITED</t>
  </si>
  <si>
    <t>SECTOR SKILLS DEVELOPMENT AGENCY LIMITED</t>
  </si>
  <si>
    <t>CARMEL CHRISTIAN SCHOOL</t>
  </si>
  <si>
    <t>CHAMELEON SCHOOL OF CONSTRUCTION LTD</t>
  </si>
  <si>
    <t>MODBURY PRIMARY SCHOOL</t>
  </si>
  <si>
    <t>FDM GROUP LIMITED</t>
  </si>
  <si>
    <t>MYERS GROVE SCHOOL</t>
  </si>
  <si>
    <t>STEPPING STONES NI</t>
  </si>
  <si>
    <t>Red Kite Family Centre</t>
  </si>
  <si>
    <t>MEADOW PARK ACADEMY</t>
  </si>
  <si>
    <t>UK WIG SCHOOL LIMITED</t>
  </si>
  <si>
    <t>Cardiff Social Care Workforce Development Partnership</t>
  </si>
  <si>
    <t>QUADRILECT LIMITED</t>
  </si>
  <si>
    <t>BROOKWOOD COLLEGE LIMITED</t>
  </si>
  <si>
    <t>OXFORD INTERNATIONAL ACADEMY FOR ADVANCED COURSES LTD</t>
  </si>
  <si>
    <t>LUMINA COACHING LIMITED</t>
  </si>
  <si>
    <t>TURTON BELMONT COMMUNITY PRIMARY SCHOOL</t>
  </si>
  <si>
    <t>ORMISTON EDUCATION LTD</t>
  </si>
  <si>
    <t>THE PARKS PRIMARY ACADEMY</t>
  </si>
  <si>
    <t>SHOCKOUT ACADEMY</t>
  </si>
  <si>
    <t>GRANGE MOOR PRIMARY SCHOOL</t>
  </si>
  <si>
    <t>121 CONSTRUCTION TRAINING LTD</t>
  </si>
  <si>
    <t>CONTRAIN LTD</t>
  </si>
  <si>
    <t>ASHFIELD INFANT &amp; NURSERY SCHOOL</t>
  </si>
  <si>
    <t>ESSENTIAL TEACHING UK LIMITED</t>
  </si>
  <si>
    <t>CROSSLINK MINISTRIES LTD</t>
  </si>
  <si>
    <t>QBL CONSULTING LIMITED</t>
  </si>
  <si>
    <t>EDGAR STAMMERS PRIMARY ACADEMY</t>
  </si>
  <si>
    <t>LINDEN PRIMARY SCHOOL</t>
  </si>
  <si>
    <t>YOGA MAKES YOU HEALTHY LTD</t>
  </si>
  <si>
    <t>ALFRED SALTER PRIMARY SCHOOL</t>
  </si>
  <si>
    <t>CARDINHAM SCHOOL</t>
  </si>
  <si>
    <t>FARINGTON MOSS ST. PAUL'S C.E. PRIMARY SCHOOL</t>
  </si>
  <si>
    <t>BRICKS TRAINING LTD</t>
  </si>
  <si>
    <t>THE LAURELS SCHOOL</t>
  </si>
  <si>
    <t>LEFTLION LIMITED</t>
  </si>
  <si>
    <t>FRIGERAIR TRAINING LTD</t>
  </si>
  <si>
    <t>ALLIED BUSINESS SOLUTIONS LIMITED</t>
  </si>
  <si>
    <t>GREAT CASTERTON CHURCH OF ENGLAND PRIMARY SCHOOL</t>
  </si>
  <si>
    <t>PALMERS CROSS PRIMARY SCHOOL</t>
  </si>
  <si>
    <t>P2P RECRUITMENT LIMITED</t>
  </si>
  <si>
    <t>PRODACONSULTS LTD</t>
  </si>
  <si>
    <t>TENNYSON LEARNING COMMUNITY</t>
  </si>
  <si>
    <t>PRET A MANGER (EUROPE) LIMITED</t>
  </si>
  <si>
    <t>HORSESHOE TRAINING LIMITED</t>
  </si>
  <si>
    <t>DAOUD HIMMO</t>
  </si>
  <si>
    <t>TRANSERVICE TRAINING LIMITED</t>
  </si>
  <si>
    <t>MERCER'S WOOD ACADEMY</t>
  </si>
  <si>
    <t>MONKFIELD PARK PRIMARY SCHOOL</t>
  </si>
  <si>
    <t>SUMMERFIELD JUNIOR AND INFANT SCHOOL</t>
  </si>
  <si>
    <t>COLCHESTER UNITED COMMUNITY SPORTS TRUST</t>
  </si>
  <si>
    <t>RSM UK CONSULTING (OUTPERFORM) LIMITED</t>
  </si>
  <si>
    <t>ST ANN'S RC PRIMARY SCHOOL</t>
  </si>
  <si>
    <t>CAPEL PRIMARY SCHOOL</t>
  </si>
  <si>
    <t>BEXLEY COLLEGE</t>
  </si>
  <si>
    <t>CLIFTONVILLE PRIMARY SCHOOL</t>
  </si>
  <si>
    <t>THE BEAM EDUCATION TRUST</t>
  </si>
  <si>
    <t>WATCHLYTES PRIMARY SCHOOL</t>
  </si>
  <si>
    <t>ST MARGARET WARD CATHOLIC ACADEMY</t>
  </si>
  <si>
    <t>ST MARY'S CATHOLIC COLLEGE</t>
  </si>
  <si>
    <t>THE URSWICK SCHOOL - A CHURCH OF ENGLAND SECONDARY SCHOOL</t>
  </si>
  <si>
    <t>RWE GENERATION UK PLC</t>
  </si>
  <si>
    <t>INTERNATIONAL BUSINESS SCHOOL LTD</t>
  </si>
  <si>
    <t>REED FIRST SCHOOL</t>
  </si>
  <si>
    <t>CROWMOOR PRIMARY SCHOOL AND NURSERY</t>
  </si>
  <si>
    <t>PHEASEY PARK FARM PRIMARY SCHOOL AND EARLY YEARS CENTRE</t>
  </si>
  <si>
    <t>WILSDEN PRIMARY SCHOOL</t>
  </si>
  <si>
    <t>LEADERSHIP DEVELOPMENT LIMITED</t>
  </si>
  <si>
    <t>GWYN JONES PRIMARY SCHOOL</t>
  </si>
  <si>
    <t>KERATOME LIMITED</t>
  </si>
  <si>
    <t>BASE2 TRAINING LIMITED</t>
  </si>
  <si>
    <t>WEST LANCASHIRE CRISIS AND INFORMATION CENTRE</t>
  </si>
  <si>
    <t>PETERHEAD ACADEMY</t>
  </si>
  <si>
    <t>JAMES MCFARLANE SCHOOL</t>
  </si>
  <si>
    <t>KA001 LIMITED</t>
  </si>
  <si>
    <t>WORSLEY BRIDGE PRIMARY SCHOOL</t>
  </si>
  <si>
    <t>GRACEFIELD PREPARATORY SCHOOL</t>
  </si>
  <si>
    <t>GREENSPRING TRAINING</t>
  </si>
  <si>
    <t>BRICKLEHURST MANOR SCHOOL</t>
  </si>
  <si>
    <t>GLOBAL ARTS EDUCATION LTD</t>
  </si>
  <si>
    <t>SPIRIT SALSA DANCE COMPANY LTD</t>
  </si>
  <si>
    <t>EAST WICKHAM JUNIOR SCHOOL</t>
  </si>
  <si>
    <t>HIGHTOWN JUNIOR INFANT &amp; NURSERY SCHOOL</t>
  </si>
  <si>
    <t>JCOM EMPLOYMENT AGENCY LTD</t>
  </si>
  <si>
    <t>WEST FAVERSHAM COMMUNITY ASSOCIATION</t>
  </si>
  <si>
    <t>ARK PRIORY PRIMARY ACADEMY</t>
  </si>
  <si>
    <t>EMMAUS SCHOOL</t>
  </si>
  <si>
    <t>UNITY WORLD LTD</t>
  </si>
  <si>
    <t>CUERDEN LEISURE LIMITED</t>
  </si>
  <si>
    <t>FALMOUTH SCHOOL</t>
  </si>
  <si>
    <t>HYPNOTC LTD</t>
  </si>
  <si>
    <t>MARTON PRIMARY SCHOOL</t>
  </si>
  <si>
    <t>CHILDREN HOPE FOREVER</t>
  </si>
  <si>
    <t>GRYFFE HIGH SCHOOL</t>
  </si>
  <si>
    <t>NORTH LEAMINGTON SCHOOL</t>
  </si>
  <si>
    <t>CAMBRIDGESHIRE CARE LLP</t>
  </si>
  <si>
    <t>STRUTHERS PRIMARY SCHOOL</t>
  </si>
  <si>
    <t>ONITI HOME CARE LTD</t>
  </si>
  <si>
    <t>PORTREE HIGH SCHOOL</t>
  </si>
  <si>
    <t>VALE SCHOOL</t>
  </si>
  <si>
    <t>RIVERVIEW JUNIOR SCHOOL</t>
  </si>
  <si>
    <t>ST MARY'S COFE (VC) PRIMARY SCHOOL</t>
  </si>
  <si>
    <t>NEWGRANGE TRAINING AND SERVICES LIMITED</t>
  </si>
  <si>
    <t>WITHINGTON GIRLS' SCHOOL</t>
  </si>
  <si>
    <t>LAUNCHPAD CENTRE</t>
  </si>
  <si>
    <t>WESTERN ACADEMY UK LTD</t>
  </si>
  <si>
    <t>NORTHFIELD INFANT SCHOOL</t>
  </si>
  <si>
    <t>TULLIALLAN PRIMARY SCHOOL</t>
  </si>
  <si>
    <t>JOSIAH MASON SIXTH FORM COLLEGE</t>
  </si>
  <si>
    <t>HEALTH EDUCATION AND IMPROVEMENT WALES</t>
  </si>
  <si>
    <t>NAIL AND BEAUTY SCHOOL LIMITED</t>
  </si>
  <si>
    <t>LINCOLNSHIRE TEACHING PRIMARY CARE TRUST</t>
  </si>
  <si>
    <t>SENTINA TRAINING AND CONSULTANCY LIMITED</t>
  </si>
  <si>
    <t>NORTHAMPTONSHIRE FOOTBALL ASSOCIATION LIMITED</t>
  </si>
  <si>
    <t>ST PAUL'S CATHEDRAL SCHOOL</t>
  </si>
  <si>
    <t>STANTON BRIDGE PRIMARY SCHOOL</t>
  </si>
  <si>
    <t>HALE PREPARATORY SCHOOL</t>
  </si>
  <si>
    <t>G. I. LOCUM LIMITED</t>
  </si>
  <si>
    <t>CORAL CAY CONSERVATION LIMITED</t>
  </si>
  <si>
    <t>POLISHED NAILS AND COCKTAILS LTD</t>
  </si>
  <si>
    <t>CORNWALL APPRENTICESHIP AGENCY LIMITED</t>
  </si>
  <si>
    <t>TALKSHOW COMMUNICATION LIMITED</t>
  </si>
  <si>
    <t>SWANSEA COUNCIL FOR VOLUNTARY SERVICE</t>
  </si>
  <si>
    <t>NEW HALL PRIMARY SCHOOL</t>
  </si>
  <si>
    <t>CRAZIES HILL COFE PRIMARY SCHOOL</t>
  </si>
  <si>
    <t>PRE-HOSPITAL CARE SERVICES LIMITED</t>
  </si>
  <si>
    <t>AVOCH PRIMARY SCHOOL</t>
  </si>
  <si>
    <t>ACADEMY OF EUROPEAN EDUCATION LTD</t>
  </si>
  <si>
    <t>GUILD OF PROFESSIONAL ENGLISH BUTLERS LIMITED</t>
  </si>
  <si>
    <t>ALL SAINTS' CATHOLIC PRIMARY SCHOOL</t>
  </si>
  <si>
    <t>SCARBOROUGH, OVERDALE COMMUNITY PRIMARY SCHOOL</t>
  </si>
  <si>
    <t>IDEA SERVICES LIMITED</t>
  </si>
  <si>
    <t>EMPEIRIA TRAINING LIMITED</t>
  </si>
  <si>
    <t>RE:WORK LTD</t>
  </si>
  <si>
    <t>ROUNDHAY ST JOHN'S CHURCH OF ENGLAND PRIMARY SCHOOL</t>
  </si>
  <si>
    <t>ANGLIA TRANSLATIONS LIMITED</t>
  </si>
  <si>
    <t>21C INTERNATIONAL EDUCATION TRAINING AND SERVICES LLP</t>
  </si>
  <si>
    <t>MERSEYSIDE SOCIETY FOR DEAF PEOPLE</t>
  </si>
  <si>
    <t>HINTON ST GEORGE CHURCH OF ENGLAND PRIMARY SCHOOL</t>
  </si>
  <si>
    <t>RS INDUSTRIAL SERVICES LIMITED</t>
  </si>
  <si>
    <t>PUTTERIDGE PRIMARY SCHOOL</t>
  </si>
  <si>
    <t>ACCOUNTANCY EXTRA LIMITED</t>
  </si>
  <si>
    <t>WHITLEY PARK PRIMARY AND NURSERY SCHOOL</t>
  </si>
  <si>
    <t>EUROSITES LIMITED</t>
  </si>
  <si>
    <t>MANOR PARK PRIMARY SCHOOL AND NURSERY</t>
  </si>
  <si>
    <t>BRADFORD GIRLS GRAMMAR SCHOOL TRUST</t>
  </si>
  <si>
    <t>D &amp; A TRAINING LIMITED</t>
  </si>
  <si>
    <t>ST MARY'S CATHOLIC PRIMARY SCHOOL, ISLEWORTH</t>
  </si>
  <si>
    <t>TIMEWISE BUSINESS SERVICES LIMITED</t>
  </si>
  <si>
    <t>DRAKE'S CHURCH OF ENGLAND PRIMARY SCHOOL</t>
  </si>
  <si>
    <t>ALNE PRIMARY SCHOOL</t>
  </si>
  <si>
    <t>VHS TRAINING LTD</t>
  </si>
  <si>
    <t>BIGNOLD PRIMARY SCHOOL AND NURSERY</t>
  </si>
  <si>
    <t>COMPLETE BUSINESS SERVICES (UK) LTD</t>
  </si>
  <si>
    <t>NOAH'S ARK (U.K.) LIMITED</t>
  </si>
  <si>
    <t>WESTON VILLAGE PRIMARY SCHOOL</t>
  </si>
  <si>
    <t>JH CHILD PROTECTION TRAINING LIMITED</t>
  </si>
  <si>
    <t>NLB TRAINING LTD</t>
  </si>
  <si>
    <t>THE PERSE SCHOOL</t>
  </si>
  <si>
    <t>ENTIRE SECURITY TRAINING LIMITED</t>
  </si>
  <si>
    <t>ST COLUMB MAJOR ACADEMY</t>
  </si>
  <si>
    <t>LECKFORD GROUP LIMITED</t>
  </si>
  <si>
    <t>ALL SAINTS' CHURCH OF ENGLAND JUNIOR SCHOOL</t>
  </si>
  <si>
    <t>ROUND HILL PRIMARY SCHOOL</t>
  </si>
  <si>
    <t>GEON TRAINING LTD.</t>
  </si>
  <si>
    <t>RUZYLLO-THOMPSON ASSOCIATES LTD</t>
  </si>
  <si>
    <t>JM TRAINING CONSULTANTS LTD</t>
  </si>
  <si>
    <t>ST MARY'S CHURCH OF ENGLAND PRIMARY SCHOOL, RICKMANSWORTH</t>
  </si>
  <si>
    <t>KENSEY TRAINING LIMITED</t>
  </si>
  <si>
    <t>THE MARLBOROUGH SCIENCE ACADEMY</t>
  </si>
  <si>
    <t>TRINITY FIELDS SCHOOL &amp; RESOURCE CENTRE</t>
  </si>
  <si>
    <t>COSTAIN LIMITED</t>
  </si>
  <si>
    <t>GAS &amp; ELECTRICAL TRAINING LTD</t>
  </si>
  <si>
    <t>PTRC EDUCATION AND RESEARCH SERVICES LIMITED</t>
  </si>
  <si>
    <t>KADAMPA MEDITATION CENTRE SHEFFIELD</t>
  </si>
  <si>
    <t>NORTHERN ENGINEERING ACADMEY LIMITED</t>
  </si>
  <si>
    <t>MINDLEADERS UK LTD</t>
  </si>
  <si>
    <t>DRUMGLASS HIGH SCHOOL</t>
  </si>
  <si>
    <t>OCEAN COUNSELLING TRAINING LLP</t>
  </si>
  <si>
    <t>BURSCOUGH VILLAGE PRIMARY SCHOOL</t>
  </si>
  <si>
    <t>THE GROWING SPACE (WINCANTON) LIMITED</t>
  </si>
  <si>
    <t>MARGARET&amp;ASSOCIATES INTERNATIONAL LTD.</t>
  </si>
  <si>
    <t>CMM PROGRAMMING LTD</t>
  </si>
  <si>
    <t>KPI CONSTRUCTION SKILLS LTD</t>
  </si>
  <si>
    <t>HARRISON COLLEGE LIMITED</t>
  </si>
  <si>
    <t>BARBERGIRL LTD</t>
  </si>
  <si>
    <t>MUSIC STUFF</t>
  </si>
  <si>
    <t>GLP TRAINING LTD</t>
  </si>
  <si>
    <t>TOTAL CONSTRUCTION TRAINING LTD</t>
  </si>
  <si>
    <t>AQUALMA EMPOWERMENT SERVICES LTD</t>
  </si>
  <si>
    <t>OLD MOAT PRIMARY SCHOOL</t>
  </si>
  <si>
    <t>HOMESCHOOL</t>
  </si>
  <si>
    <t>LITERACY VOLUNTEERS IN NOTTINGHAMSHIRE SCHOOLS</t>
  </si>
  <si>
    <t>SKILL FACTOR HOSPITALITY TRAINING LTD</t>
  </si>
  <si>
    <t>MEDSAFEUK LTD</t>
  </si>
  <si>
    <t>NORTHOLMES JUNIOR SCHOOL, HORSHAM</t>
  </si>
  <si>
    <t>N &amp; B TRAINING COMPANY LIMITED</t>
  </si>
  <si>
    <t>SNAITH PRIMARY SCHOOL</t>
  </si>
  <si>
    <t>NATIONWIDE INDEPENDENT COLLEGE OF HIGHER EDUCATION LIMITED</t>
  </si>
  <si>
    <t>THE CHARTERED INSTITUTE OF LIBRARY AND INFORMATION PROFESSIONALS</t>
  </si>
  <si>
    <t>MIGHTY LITTLE BOX LIMITED</t>
  </si>
  <si>
    <t>HEALTH FOR ALL (LEEDS) LTD</t>
  </si>
  <si>
    <t>RESILIENCE SECURITY &amp; TRAINING LTD</t>
  </si>
  <si>
    <t>OAK COTTAGE PRIMARY SCHOOL</t>
  </si>
  <si>
    <t>POOL HAYES ARTS AND COMMUNITY SCHOOL</t>
  </si>
  <si>
    <t>TRYTHALL COMMUNITY PRIMARY SCHOOL</t>
  </si>
  <si>
    <t>KINNEFF SCHOOL</t>
  </si>
  <si>
    <t>PILZ AUTOMATION TECHNOLOGY</t>
  </si>
  <si>
    <t>DINNINGTON FIRST SCHOOL</t>
  </si>
  <si>
    <t>HEMMINGS ASSOCIATES LIMITED</t>
  </si>
  <si>
    <t>CHRIST THE KING SCHOOL</t>
  </si>
  <si>
    <t>BRADFORD GRAMMAR SCHOOL</t>
  </si>
  <si>
    <t>LADYTON PRIMARY SCHOOL</t>
  </si>
  <si>
    <t>SYMETRI LIMITED</t>
  </si>
  <si>
    <t>BARN END CENTRE</t>
  </si>
  <si>
    <t>BARLEY CROFT PRIMARY SCHOOL</t>
  </si>
  <si>
    <t>MOUNTJOY SCHOOL</t>
  </si>
  <si>
    <t>LONDON FINANCIAL STUDIES LIMITED</t>
  </si>
  <si>
    <t>TARGET TRAINING ASSOCIATES LIMITED</t>
  </si>
  <si>
    <t>MOUNT ST MARY'S COLLEGE</t>
  </si>
  <si>
    <t>HOLTE SCHOOL</t>
  </si>
  <si>
    <t>CUBE LEARNING AND DEVELOPMENT LIMITED</t>
  </si>
  <si>
    <t>VANCOOTEN TREVORS CARE LIMITED</t>
  </si>
  <si>
    <t>SPORTS REHAB AND EDUCATION SERVICES LIMITED</t>
  </si>
  <si>
    <t>PENNTHORPE SCHOOL</t>
  </si>
  <si>
    <t>BLACKFRIARS SCHOOL</t>
  </si>
  <si>
    <t>FLOOKBURGH COFE PRIMARY SCHOOL</t>
  </si>
  <si>
    <t>RIFT HOUSE PRIMARY SCHOOL</t>
  </si>
  <si>
    <t>ST VERONICA'S ROMAN CATHOLIC PRIMARY SCHOOL, HELMSHORE</t>
  </si>
  <si>
    <t>INSTITUT OF BIOMEDICAL LABORATORY SCIENCE-LABORATORY MEDICINE LTD</t>
  </si>
  <si>
    <t>ST JOSEPH'S CATHOLIC PRIMARY SCHOOL, THAME</t>
  </si>
  <si>
    <t>G4S CARE AND JUSTICE SERVICES (UK) LIMITED</t>
  </si>
  <si>
    <t>VOLUNTEER CORNWALL</t>
  </si>
  <si>
    <t>EDENHURST PREPARATORY SCHOOL</t>
  </si>
  <si>
    <t>THE THIRD AGE TRUST</t>
  </si>
  <si>
    <t>WOODHOUSE COLLEGE</t>
  </si>
  <si>
    <t>CERTIFIED SCHOOL OF ACCOUNTANCY LIMITED</t>
  </si>
  <si>
    <t>INNOVATIVE EDUCATION AND TRAINING LIMITED</t>
  </si>
  <si>
    <t>L2G LIMITED</t>
  </si>
  <si>
    <t>YATTENDON SCHOOL</t>
  </si>
  <si>
    <t>FORWARD STEPS TRAINING LIMITED</t>
  </si>
  <si>
    <t>ULTIMATE FITNESS QUALIFICATIONS LTD.</t>
  </si>
  <si>
    <t>WILLOW BANK PRIMARY SCHOOL</t>
  </si>
  <si>
    <t>IPSWICH HIGH SCHOOL</t>
  </si>
  <si>
    <t>HORTON HOUSING ASSOCIATION</t>
  </si>
  <si>
    <t>GREENWICH DANCE AGENCY</t>
  </si>
  <si>
    <t>BLOOMHAVEN CHILDCARE AND TRAINING SERVICES LTD</t>
  </si>
  <si>
    <t>FOUR DWELLINGS ACADEMY</t>
  </si>
  <si>
    <t>NCC RESOURCES LIMITED</t>
  </si>
  <si>
    <t>STAFF 2000 LIMITED</t>
  </si>
  <si>
    <t>ST GERARD'S SCHOOL AND SUPPORT SERVICES</t>
  </si>
  <si>
    <t>G4S RISK CONSULTING LIMITED</t>
  </si>
  <si>
    <t>CUMBRIA PROBATION BOARD</t>
  </si>
  <si>
    <t>GALTON VALLEY PRIMARY SCHOOL</t>
  </si>
  <si>
    <t>INGOL COMMUNITY PRIMARY SCHOOL</t>
  </si>
  <si>
    <t>CASTLETON COFE PRIMARY SCHOOL</t>
  </si>
  <si>
    <t>WESTLEIGH HIGH SCHOOL</t>
  </si>
  <si>
    <t>CANDO SOLUTIONS LIMITED</t>
  </si>
  <si>
    <t>PERSONAL DEVELOPMENT CENTRES LIMITED</t>
  </si>
  <si>
    <t>STOW-ON-THE-WOLD PRIMARY SCHOOL</t>
  </si>
  <si>
    <t>INDIVIDUALISED DIRECT SUPPORT SERVICES CIC</t>
  </si>
  <si>
    <t>THE WALNUTS SCHOOL</t>
  </si>
  <si>
    <t>NOVA SKILLS EDUCATION &amp; CAREERS LIMITED</t>
  </si>
  <si>
    <t>OXFORDSHIRE PRIMARY CARE TRUST</t>
  </si>
  <si>
    <t>MATCHBOX ASSOCIATES LIMITED</t>
  </si>
  <si>
    <t>BRUNSWICK SCHOOL</t>
  </si>
  <si>
    <t>HORTON KIRBY CHURCH OF ENGLAND PRIMARY SCHOOL</t>
  </si>
  <si>
    <t>FIND YOUR VOICE C.I.C.</t>
  </si>
  <si>
    <t>BRINKWORTH EARL DANBY'S CHURCH OF ENGLAND PRIMARY</t>
  </si>
  <si>
    <t>BRACEBRIDGE INFANT AND NURSERY SCHOOL</t>
  </si>
  <si>
    <t>ST MARY'S CATHOLIC COMPREHENSIVE SCHOOL, MENSTON</t>
  </si>
  <si>
    <t>LLAW YN LLAW LIMITED</t>
  </si>
  <si>
    <t>DIXONS SIXTH FORM ACADEMY</t>
  </si>
  <si>
    <t>SOWE VALLEY PRIMARY SCHOOL</t>
  </si>
  <si>
    <t>THE INSTITUTE FOR AGRICULTURE AND HORTICULTURE</t>
  </si>
  <si>
    <t>REITHAM CONSULTING SERVICES LIMITED</t>
  </si>
  <si>
    <t>BLACK WATER ACADEMY LTD</t>
  </si>
  <si>
    <t>CSM SEGENSWORTH LIMITED</t>
  </si>
  <si>
    <t>REDI CENTRE LIMITED</t>
  </si>
  <si>
    <t>BRYANSTON SCHOOL</t>
  </si>
  <si>
    <t>CREATIVE LEARNING SOLUTIONS LIMITED</t>
  </si>
  <si>
    <t>WALTON PRIMARY ACADEMY</t>
  </si>
  <si>
    <t>CHRISTOPHER BUSINESS SCHOOL LIMITED</t>
  </si>
  <si>
    <t>CHILTON JOINERY LIMITED</t>
  </si>
  <si>
    <t>KILDRUM PRIMARY SCHOOL</t>
  </si>
  <si>
    <t>ST PAUL WITH ST LUKE COFE PRIMARY SCHOOL</t>
  </si>
  <si>
    <t>IASEMINARS LIMITED</t>
  </si>
  <si>
    <t>MEDIAID TRAINING SERVICES LIMITED</t>
  </si>
  <si>
    <t>WATH COMPREHENSIVE SCHOOL : A LANGUAGE COLLEGE</t>
  </si>
  <si>
    <t>DHILLON STEVENS LIMITED</t>
  </si>
  <si>
    <t>WESTMORLAND PRIMARY SCHOOL</t>
  </si>
  <si>
    <t>THREESIXTY LOGISTICS TRAINING AND RECRUITMENT LIMITED</t>
  </si>
  <si>
    <t>QUEEN ETHELBURGA'S COLLEGE</t>
  </si>
  <si>
    <t>COLNE ENGAINE CHURCH OF ENGLAND VOLUNTARY AIDED PRIMARY SCHOOL</t>
  </si>
  <si>
    <t>LEARNING PARTNERSHIP WEST CIC</t>
  </si>
  <si>
    <t>MOT JUICE LTD</t>
  </si>
  <si>
    <t>MILESTONE SCHOOL</t>
  </si>
  <si>
    <t>GARBO'S HAIR LIMITED</t>
  </si>
  <si>
    <t>S P JAIN LONDON SCHOOL OF MANAGEMENT LIMITED</t>
  </si>
  <si>
    <t>SURREY CONNEXIONS PARTNERSHIP LIMITED</t>
  </si>
  <si>
    <t>LEISURE TRAINING CORPORATION LIMITED</t>
  </si>
  <si>
    <t>QUEEN'S PARK HIGH SCHOOL</t>
  </si>
  <si>
    <t>BRAIDWOOD SCHOOL FOR THE DEAF</t>
  </si>
  <si>
    <t>ZEBRA CARE TRAINING LIMITED</t>
  </si>
  <si>
    <t>WADE TRAINING LIMITED</t>
  </si>
  <si>
    <t>ST MUNGO'S RC PRIMARY SCHOOL</t>
  </si>
  <si>
    <t>FORMER FORCES SUPPORT</t>
  </si>
  <si>
    <t>DIGITECH STUDIO SCHOOL</t>
  </si>
  <si>
    <t>MYRIAD CONSULTING LIMITED</t>
  </si>
  <si>
    <t>SUE CAWDRON CONSULTANCY SERVICES LTD</t>
  </si>
  <si>
    <t>TOWER BRIDGE PRIMARY SCHOOL</t>
  </si>
  <si>
    <t>BRIGHT CARE AGENCY LIMITED</t>
  </si>
  <si>
    <t>ST MARGARET MARY'S CATHOLIC INFANT SCHOOL</t>
  </si>
  <si>
    <t>MARCHBANK FREE SCHOOL</t>
  </si>
  <si>
    <t>THE CHALFONTS INDEPENDENT GRAMMAR SCHOOL</t>
  </si>
  <si>
    <t>HOME-START EXETER, EAST AND MID DEVON</t>
  </si>
  <si>
    <t>TORQUAY ACADEMY</t>
  </si>
  <si>
    <t>AGE UK MILTON KEYNES</t>
  </si>
  <si>
    <t>MARSHGATE PRIMARY SCHOOL</t>
  </si>
  <si>
    <t>VIKING PRIMARY SCHOOL</t>
  </si>
  <si>
    <t>SESSAY CHURCH OF ENGLAND VOLUNTARY CONTROLLED PRIMARY SCHOOL</t>
  </si>
  <si>
    <t>MANCHESTER METROPOLITAN COLLEGE LTD</t>
  </si>
  <si>
    <t>AVIANA CONSULTING LIMITED</t>
  </si>
  <si>
    <t>NEWLANDS HEY</t>
  </si>
  <si>
    <t>SOUTHBROOM INFANTS' SCHOOL</t>
  </si>
  <si>
    <t>SERAD (SKILLS EDUCATION RESEARCH AND DEVELOPMENT) LIMITED</t>
  </si>
  <si>
    <t>SKILLS, EDUCATION AND TRAINING (SET) LTD</t>
  </si>
  <si>
    <t>C. Q. T. SUPPORT LIMITED</t>
  </si>
  <si>
    <t>WHITBY BRUNSWICK CENTRE</t>
  </si>
  <si>
    <t>WINDERMERE SCHOOL</t>
  </si>
  <si>
    <t>OUR LADY QUEEN OF HEAVEN CATHOLIC PRIMARY SCHOOL, CRAWLEY</t>
  </si>
  <si>
    <t>BRADFIELDS ACADEMY</t>
  </si>
  <si>
    <t>York Training Centre (City of York Council - Do not use for funding</t>
  </si>
  <si>
    <t>HAVERING TEACHER TRAINING PARTNERSHIP</t>
  </si>
  <si>
    <t>CPFM LIMITED</t>
  </si>
  <si>
    <t>WITTON CHURCH WALK COFE AIDED NURSERY AND PRIMARY SCHOOL</t>
  </si>
  <si>
    <t>NOTTINGHAM COLLEGE</t>
  </si>
  <si>
    <t>WHITSTABLE JUNIOR SCHOOL</t>
  </si>
  <si>
    <t>ALEXANDER CONSULTANCY AND TRAINING LIMITED</t>
  </si>
  <si>
    <t>L RUMSBY LOGISTICS CONSULTANTS LIMITED</t>
  </si>
  <si>
    <t>RMT ACCOUNTING SOLUTIONS LIMITED</t>
  </si>
  <si>
    <t>ST MARY'S PUPIL REFERRAL UNIT</t>
  </si>
  <si>
    <t>GOW ANTIQUES AND RESTORATIONS LTD.</t>
  </si>
  <si>
    <t>GEMINI LANGUAGE EXCHANGE LTD.</t>
  </si>
  <si>
    <t>ANNESLEY PRIMARY AND NURSERY SCHOOL</t>
  </si>
  <si>
    <t>TWINNIE DAY NURSERY LTD</t>
  </si>
  <si>
    <t>HASSOCKS INFANT SCHOOL</t>
  </si>
  <si>
    <t>GRAYLING SOLUTIONS LIMITED</t>
  </si>
  <si>
    <t>AYESHA COMMUNITY EDUCATION LIMITED</t>
  </si>
  <si>
    <t>HALTON PLAY COUNCIL LIMITED</t>
  </si>
  <si>
    <t>BRITES ASSOCIATES LIMITED</t>
  </si>
  <si>
    <t>EMERGENCY FIRST RESPONSE EMEA LIMITED</t>
  </si>
  <si>
    <t>BLUE HORIZON TRAINING LIMITED</t>
  </si>
  <si>
    <t>AKS BLACKPOOL</t>
  </si>
  <si>
    <t>TOLSTA PRIMARY SCHOOL</t>
  </si>
  <si>
    <t>LEARNING CURVE GROUP LIMITED</t>
  </si>
  <si>
    <t>LANGUAGE FOR FUN LTD</t>
  </si>
  <si>
    <t>DIDCOT SIXTH FORM COLLEGE</t>
  </si>
  <si>
    <t>MORDA COFE PRIMARY SCHOOL</t>
  </si>
  <si>
    <t>LLANGATTOCK SCHOOL MONMOUTH</t>
  </si>
  <si>
    <t>BURLEY AND WOODHEAD COFE PRIMARY SCHOOL</t>
  </si>
  <si>
    <t>ARTIS FOUNDATION</t>
  </si>
  <si>
    <t>BEC DEVELOPMENT LIMITED</t>
  </si>
  <si>
    <t>SHIREHAMPTON PRIMARY SCHOOL</t>
  </si>
  <si>
    <t>LONDON COLLEGE OF ECONOMICS AND SCIENCES LIMITED</t>
  </si>
  <si>
    <t>1 R.O.A.D. TRAINING LIMITED</t>
  </si>
  <si>
    <t>SOUTHMEAD SCHOOL</t>
  </si>
  <si>
    <t>CRONDALL PRIMARY SCHOOL</t>
  </si>
  <si>
    <t>WALTON YOUTH PROJECT</t>
  </si>
  <si>
    <t>HR COLLEGE OF ADVANCED STUDIES LTD</t>
  </si>
  <si>
    <t>JL HOLDING ENTERPRISE LTD</t>
  </si>
  <si>
    <t>PLAY-SPORT.CO.UK C.I.C.</t>
  </si>
  <si>
    <t>T GAS LIMITED</t>
  </si>
  <si>
    <t>ELLINGHAM EMPLOYMENT SERVICES</t>
  </si>
  <si>
    <t>STIFFORD CLAYS PRIMARY SCHOOL</t>
  </si>
  <si>
    <t>INFONEXUS COLLEGE LONDON LIMITED</t>
  </si>
  <si>
    <t>HAYFIELD PRIMARY SCHOOL</t>
  </si>
  <si>
    <t>SOMALI CULTURAL RESOURCE CENTRE</t>
  </si>
  <si>
    <t>ASPINALL AESTHETICS TRAINING ACADEMY LTD</t>
  </si>
  <si>
    <t>CARILLION JM LIMITED</t>
  </si>
  <si>
    <t>PAXTON ACADEMY SPORTS AND SCIENCE</t>
  </si>
  <si>
    <t>DENNIS ASHTON ASSOCIATES LIMITED</t>
  </si>
  <si>
    <t>THE PINCHBECK EAST CHURCH OF ENGLAND PRIMARY SCHOOL</t>
  </si>
  <si>
    <t>FECKENHAM COFE FIRST SCHOOL</t>
  </si>
  <si>
    <t>BACS TRAINING LIMITED</t>
  </si>
  <si>
    <t>ST PAUL'S COFE PRIMARY SCHOOL NW7</t>
  </si>
  <si>
    <t>UNCOVERED LTD</t>
  </si>
  <si>
    <t>URSULINE PREPARATORY SCHOOL</t>
  </si>
  <si>
    <t>BAKER HAMMOND LIMITED</t>
  </si>
  <si>
    <t>MAINDEE C.P SCHOOL</t>
  </si>
  <si>
    <t>OAK GREEN SCHOOL</t>
  </si>
  <si>
    <t>SKELTON SCHOOL</t>
  </si>
  <si>
    <t>MANAGEMENT ACUMEN LIMITED</t>
  </si>
  <si>
    <t>CONNECTED KIDS LIMITED</t>
  </si>
  <si>
    <t>BEEHIVE PREPARATORY SCHOOL</t>
  </si>
  <si>
    <t>SAFETY FIRST NORTHWEST LTD</t>
  </si>
  <si>
    <t>ACTIVE BUSINESS SUPPORT (UK) LIMITED</t>
  </si>
  <si>
    <t>BURWELL VILLAGE COLLEGE (PRIMARY)</t>
  </si>
  <si>
    <t>THE SIBSEY FREE PRIMARY SCHOOL</t>
  </si>
  <si>
    <t>BEE TRAINED LIMITED</t>
  </si>
  <si>
    <t>1.2.3 SOLEIL LIMITED</t>
  </si>
  <si>
    <t>ST LUKE'S COFE VA SECONDARY SCHOOL</t>
  </si>
  <si>
    <t>HONDA MOTOR EUROPE LIMITED</t>
  </si>
  <si>
    <t>MUDIAD MEITHRIN CYF</t>
  </si>
  <si>
    <t>RICHMOND HILL PRIMARY ACADEMY</t>
  </si>
  <si>
    <t>CTUK LTD</t>
  </si>
  <si>
    <t>NEW BROMPTON COLLEGE</t>
  </si>
  <si>
    <t>ECLIPSE (HARDWARE) LIMITED</t>
  </si>
  <si>
    <t>SWANMORE CHURCH OF ENGLAND AIDED PRIMARY SCHOOL</t>
  </si>
  <si>
    <t>DIGITALMASTERCLASS LTD</t>
  </si>
  <si>
    <t>SYNTHESISNETWORK LIMITED</t>
  </si>
  <si>
    <t>ST COLUMBKILLE'S PRIMARY SCHOOL</t>
  </si>
  <si>
    <t>THE DISTANCE LEARNING CORPORATION LIMITED</t>
  </si>
  <si>
    <t>NEWTYLE PRIMARY SCHOOL</t>
  </si>
  <si>
    <t>JOHN BRAMSTON PRIMARY SCHOOL</t>
  </si>
  <si>
    <t>DENTAL SUPPORT SERVICES LIMITED</t>
  </si>
  <si>
    <t>LATIN MOTION LIMITED</t>
  </si>
  <si>
    <t>PRISONERS' EDUCATION TRUST</t>
  </si>
  <si>
    <t>TRAINING SQUARE LONDON LTD</t>
  </si>
  <si>
    <t>STORMFORCE COACHING LIMITED</t>
  </si>
  <si>
    <t>APPLEGARTH DAY NURSERIES LIMITED</t>
  </si>
  <si>
    <t>EALING PRIMARY CARE TRUST</t>
  </si>
  <si>
    <t>THE SIDINGS COMMUNITY CENTRE</t>
  </si>
  <si>
    <t>CITY AND HACKNEY TEACHING PRIMARY CARE TRUST</t>
  </si>
  <si>
    <t>UNITE THE UNION</t>
  </si>
  <si>
    <t>CARRDUS SCHOOL</t>
  </si>
  <si>
    <t>WILLIAM PENN SCHOOL</t>
  </si>
  <si>
    <t>SPIRITUS CONSULTANCY SOLUTIONS LIMITED</t>
  </si>
  <si>
    <t>SPORTS GROUP INTERNATIONAL UK LIMITED</t>
  </si>
  <si>
    <t>DOLPHINHOLME CHURCH OF ENGLAND PRIMARY SCHOOL</t>
  </si>
  <si>
    <t>ST MARY'S CATHOLIC PRIMARY VOLUNTARY ACADEMY (BRIGG)</t>
  </si>
  <si>
    <t>SHARNBROOK ACADEMY</t>
  </si>
  <si>
    <t>THE YOUNG URBAN ARTS FOUNDATION LIMITED</t>
  </si>
  <si>
    <t>ST PAUL'S COFE PRIMARY SCHOOL, KINGSTON HILL</t>
  </si>
  <si>
    <t>RAPID IMPROVEMENT LIMITED</t>
  </si>
  <si>
    <t>LONDON PERMANENT MAKEUP ACADEMY LTD</t>
  </si>
  <si>
    <t>ELLENBROOK COMMUNITY PRIMARY SCHOOL</t>
  </si>
  <si>
    <t>ACTION (MIDLANDS) LIMITED</t>
  </si>
  <si>
    <t>THE NEMESIS GROUP LIMITED</t>
  </si>
  <si>
    <t>YARRELLS PREPARATORY SCHOOL</t>
  </si>
  <si>
    <t>TRINITY HOUSE COMMUNITY RESOURCE CENTRE</t>
  </si>
  <si>
    <t>THE BUTTERWICK PINCHBECK'S ENDOWED COFE PRIMARY SCHOOL</t>
  </si>
  <si>
    <t>JOHN LAING TRAINING LIMITED</t>
  </si>
  <si>
    <t>TECHSKILLS ORGANISATION</t>
  </si>
  <si>
    <t>EXCEL LEARNING CENTRE LIMITED</t>
  </si>
  <si>
    <t>THE GARTH SCHOOL</t>
  </si>
  <si>
    <t>ACTIVE TRAINING ACADEMY LIMITED</t>
  </si>
  <si>
    <t>PASS TRAINING LIMITED</t>
  </si>
  <si>
    <t>T. COOK TUITION LTD.</t>
  </si>
  <si>
    <t>SOUTH AXHOLME COMMUNITY SCHOOL</t>
  </si>
  <si>
    <t>OASIS ACADEMY ENFIELD</t>
  </si>
  <si>
    <t>TWYNHAM TRAINING LIMITED</t>
  </si>
  <si>
    <t>DURRINGTON JUNIOR SCHOOL</t>
  </si>
  <si>
    <t>ASSESSMENT UK LTD</t>
  </si>
  <si>
    <t>PROMISED CARE LIMITED</t>
  </si>
  <si>
    <t>CAROLINE BELL</t>
  </si>
  <si>
    <t>THE DUSTON SCHOOL</t>
  </si>
  <si>
    <t>FRYERN INFANT SCHOOL</t>
  </si>
  <si>
    <t>REVEAL SOLUTIONS TRAINING LIMITED</t>
  </si>
  <si>
    <t>BARR BEACON LANGUAGE COLLEGE</t>
  </si>
  <si>
    <t>COMPUTER TUTORING LIMITED</t>
  </si>
  <si>
    <t>BDSS LIMITED</t>
  </si>
  <si>
    <t>SOUTHAMPTON CITY COUNCIL</t>
  </si>
  <si>
    <t>REALTIME MEDIA CONSULTANTS LIMITED</t>
  </si>
  <si>
    <t>OATS</t>
  </si>
  <si>
    <t>BURY ST EDMUNDS ALL-THROUGH SCHOOL: MIDDLE PHASE</t>
  </si>
  <si>
    <t>TUDOR GRANGE ACADEMY, SOLIHULL</t>
  </si>
  <si>
    <t>ME LEARNING LIMITED</t>
  </si>
  <si>
    <t>TXM PLANT LIMITED</t>
  </si>
  <si>
    <t>MAANDEEQ SOMALI COMMUNITY ENGAGEMENT</t>
  </si>
  <si>
    <t>ST NICHOLAS CHURCH OF ENGLAND PRIMARY SCHOOL, TILLINGHAM</t>
  </si>
  <si>
    <t>CLEPINGTON PRIMARY SCHOOL</t>
  </si>
  <si>
    <t>ENGAGING POTENTIAL</t>
  </si>
  <si>
    <t>HARROW INTERNATIONAL BUSINESS SCHOOL</t>
  </si>
  <si>
    <t>CITIZENS ADVICE GATESHEAD</t>
  </si>
  <si>
    <t>ARMOUR SECURITY AND TRAINING LIMITED</t>
  </si>
  <si>
    <t>BOSTON LGV TRAINING LIMITED</t>
  </si>
  <si>
    <t>UP LEVEL LTD</t>
  </si>
  <si>
    <t>RELATE WORCESTERSHIRE</t>
  </si>
  <si>
    <t>MILLFIELD PREPARATORY SCHOOL</t>
  </si>
  <si>
    <t>THE SPALDING PARISH CHURCH OF ENGLAND DAY SCHOOL</t>
  </si>
  <si>
    <t>MEDWAY PLUS</t>
  </si>
  <si>
    <t>WIGMORE HIGH SCHOOL</t>
  </si>
  <si>
    <t>STRANTON PRIMARY SCHOOL</t>
  </si>
  <si>
    <t>MALCOLM ARNOLD ACADEMY</t>
  </si>
  <si>
    <t>DOWNSBROOK PRIMARY SCHOOL</t>
  </si>
  <si>
    <t>RAPPORT TRAINING LIMITED</t>
  </si>
  <si>
    <t>ARK JOHN ARCHER PRIMARY ACADEMY</t>
  </si>
  <si>
    <t>BANSTEAD INFANT SCHOOL</t>
  </si>
  <si>
    <t>TEST90000177</t>
  </si>
  <si>
    <t>A19 SECURE SOLUTIONS LTD</t>
  </si>
  <si>
    <t>VEDAS SERVICES LIMITED</t>
  </si>
  <si>
    <t>EXCELL RESOURCE LIMITED</t>
  </si>
  <si>
    <t>BRINE LEAS HIGH SCHOOL</t>
  </si>
  <si>
    <t>LUV LEARNING LIMITED</t>
  </si>
  <si>
    <t>JAMES WEMYSS RANKIN</t>
  </si>
  <si>
    <t>BEAULY PRIMARY SCHOOL</t>
  </si>
  <si>
    <t>PEN-Y-CWM SPECIAL SCHOOL</t>
  </si>
  <si>
    <t>THE BRAKENHALE SCHOOL</t>
  </si>
  <si>
    <t>INFODALE LTD</t>
  </si>
  <si>
    <t>WOULDHAM, ALL SAINTS CHURCH OF ENGLAND VOLUNTARY CONTROLLED PRIMARY SCHOOL</t>
  </si>
  <si>
    <t>HAMMERSMITH &amp; FULHAM VOLUNTEER CENTRE</t>
  </si>
  <si>
    <t>AGE CONCERN STOCKPORT</t>
  </si>
  <si>
    <t>EICH (LONDON) LIMITED</t>
  </si>
  <si>
    <t>ST MARY'S CHURCH OF ENGLAND AIDED PRIMARY SCHOOL, PRESTWICH</t>
  </si>
  <si>
    <t>ST DAVID'S PREP</t>
  </si>
  <si>
    <t>ALTERNATIVE HOME TUITION</t>
  </si>
  <si>
    <t>YSGOL UWCHRADD CAEREINION HIGH SCHOOL</t>
  </si>
  <si>
    <t>HAPTON CHURCH OF ENGLAND/METHODIST PRIMARY SCHOOL</t>
  </si>
  <si>
    <t>ST STEPHEN'S CATHOLIC PRIMARY SCHOOL AND NURSERY, A VOLUNTARY ACADEMY</t>
  </si>
  <si>
    <t>CANDID ARTS TRUST</t>
  </si>
  <si>
    <t>MOJAVE TRAINING LTD</t>
  </si>
  <si>
    <t>LEARNING CURVE HOME STUDY LIMITED</t>
  </si>
  <si>
    <t>MOOR FIRST SCHOOL</t>
  </si>
  <si>
    <t>HOPE WOOD ACADEMY</t>
  </si>
  <si>
    <t>KINGSLAND SCHOOL</t>
  </si>
  <si>
    <t>GLENCAIRN PRIMARY SCHOOL</t>
  </si>
  <si>
    <t>STRETCH LEARNING LIMITED</t>
  </si>
  <si>
    <t>BISHOP CHALLONER BOYS' SCHOOL</t>
  </si>
  <si>
    <t>OX CLOSE PRIMARY SCHOOL</t>
  </si>
  <si>
    <t>GREAT BUDWORTH COFE PRIMARY SCHOOL</t>
  </si>
  <si>
    <t>ANGUS KNIGHT UK LIMITED</t>
  </si>
  <si>
    <t>DRAGONFLY DIRECTORS LTD</t>
  </si>
  <si>
    <t>LITTLE HARROWDEN COMMUNITY PRIMARY SCHOOL</t>
  </si>
  <si>
    <t>BEAUTY INDUSTRY APPROVAL LTD</t>
  </si>
  <si>
    <t>WHITEROCK ASSESSMENT CENTRE LIMITED</t>
  </si>
  <si>
    <t>MEGANEXUS LTD</t>
  </si>
  <si>
    <t>ACADEMY OF CERTIFIED PROFESSIONAL MANAGERS LIMITED</t>
  </si>
  <si>
    <t>COMPTON ALL SAINTS CHURCH OF ENGLAND PRIMARY SCHOOL</t>
  </si>
  <si>
    <t>LYNDHURST PRIMARY AND NURSERY SCHOOL</t>
  </si>
  <si>
    <t>ABINGTON HIGH SCHOOL</t>
  </si>
  <si>
    <t>THE COURT SPECIAL SCHOOL</t>
  </si>
  <si>
    <t>GRIFFIN SECURITY SOLUTIONS LIMITED</t>
  </si>
  <si>
    <t>MARSH LIMITED</t>
  </si>
  <si>
    <t>TOTTENHAM HOTSPUR FOUNDATION</t>
  </si>
  <si>
    <t>GLOUCESTERSHIRE FOOTBALL ASSOCIATION LIMITED</t>
  </si>
  <si>
    <t>KINGFISHER SPECIAL SCHOOL</t>
  </si>
  <si>
    <t>GORSEYBRIGG PRIMARY SCHOOL AND NURSERY</t>
  </si>
  <si>
    <t>SPRING LEARNING CENTRE</t>
  </si>
  <si>
    <t>THE CORNERSTONE ACADEMY</t>
  </si>
  <si>
    <t>HILLOCKS PRIMARY AND NURSERY SCHOOL</t>
  </si>
  <si>
    <t>WILKINSON PRIMARY SCHOOL</t>
  </si>
  <si>
    <t>TRACK 2000</t>
  </si>
  <si>
    <t>HINGLEY TRAINING SERVICES LIMITED</t>
  </si>
  <si>
    <t>SELBY COMMUNITY PRIMARY SCHOOL</t>
  </si>
  <si>
    <t>CHARTERED INSTITUTE FOR SECURITIES &amp; INVESTMENT</t>
  </si>
  <si>
    <t>HOLY TRINITY CHURCH OF ENGLAND ACADEMY (SOUTH SHIELDS)</t>
  </si>
  <si>
    <t>EASTWOOD VILLAGE PRIMARY SCHOOL</t>
  </si>
  <si>
    <t>FASHION SHOW LIVE ACADEMY CIC</t>
  </si>
  <si>
    <t>ZUNEL TRAINING &amp; RECRUITMENT LIMITED</t>
  </si>
  <si>
    <t>BRASSINGTON PRIMARY SCHOOL</t>
  </si>
  <si>
    <t>KILCHRENAN PRIMARY SCHOOL</t>
  </si>
  <si>
    <t>YSGOL DAVID HUGHES</t>
  </si>
  <si>
    <t>FUTURE ACADEMIES WATFORD</t>
  </si>
  <si>
    <t>VIGO VILLAGE SCHOOL</t>
  </si>
  <si>
    <t>M'THIMON LTD</t>
  </si>
  <si>
    <t>CHELMSFORD STAR CO-OPERATIVE SOCIETY LIMITED</t>
  </si>
  <si>
    <t>UDNY GREEN SCHOOL</t>
  </si>
  <si>
    <t>SHANTONA WOMEN'S &amp; FAMILY CENTRE LTD.</t>
  </si>
  <si>
    <t>HUNTINGDON ACADEMY</t>
  </si>
  <si>
    <t>CALSHOT PRIMARY SCHOOL</t>
  </si>
  <si>
    <t>THE NEW BEACON SCHOOL</t>
  </si>
  <si>
    <t>FAIRFIELD INFANT SCHOOL</t>
  </si>
  <si>
    <t>MIDDLETON PHILANTHROPY COMMUNITY INTEREST COMPANY</t>
  </si>
  <si>
    <t>LONDON APPRENTICESHIP CENTRE LTD</t>
  </si>
  <si>
    <t>BEDFORDSHIRE COUNTY COUNCIL</t>
  </si>
  <si>
    <t>AVIATION SYSTEMS GROUP LTD</t>
  </si>
  <si>
    <t>LONDON THAMES COLLEGE LTD.</t>
  </si>
  <si>
    <t>GRAVENHURST ACADEMY</t>
  </si>
  <si>
    <t>HAYDON BRIDGE HIGH SCHOOL</t>
  </si>
  <si>
    <t>ST CUTHBERT'S CATHOLIC ACADEMY</t>
  </si>
  <si>
    <t>BLUNDELL'S PREPARATORY SCHOOL</t>
  </si>
  <si>
    <t>HOME-START WEST SOMERSET</t>
  </si>
  <si>
    <t>SAMUEL LUCAS JUNIOR MIXED AND INFANT SCHOOL</t>
  </si>
  <si>
    <t>GEMINI SECURITY TRAINING LIMITED</t>
  </si>
  <si>
    <t>RAMPAGE EVENT MANAGEMENT LTD.</t>
  </si>
  <si>
    <t>STANLEY HIGH SCHOOL</t>
  </si>
  <si>
    <t>BANGLADESHI WOMEN'S ASSOCIATION</t>
  </si>
  <si>
    <t>YARROW PRIMARY SCHOOL</t>
  </si>
  <si>
    <t>STAMFORD COLLEGE LTD</t>
  </si>
  <si>
    <t>BRIDGEWATER SCHOOL</t>
  </si>
  <si>
    <t>ADVANCED SCAFFOLD TRAINING AND INSPECTIONS LIMITED</t>
  </si>
  <si>
    <t>THE BILBROUGH COUNTRY CLASSROOM</t>
  </si>
  <si>
    <t>ALOERIC PRIMARY SCHOOL</t>
  </si>
  <si>
    <t>TRINITY COLLEGE LONDON</t>
  </si>
  <si>
    <t>CAMBRIDGE NETWORK LIMITED</t>
  </si>
  <si>
    <t>IMPROLABS UK LTD</t>
  </si>
  <si>
    <t>THE RAYLEIGH SALON LTD</t>
  </si>
  <si>
    <t>ASKAM VILLAGE SCHOOL</t>
  </si>
  <si>
    <t>P V TRAINING LTD</t>
  </si>
  <si>
    <t>RADLEY CHURCH OF ENGLAND PRIMARY SCHOOL</t>
  </si>
  <si>
    <t>MACDUFF SCHOOL</t>
  </si>
  <si>
    <t>SOLA OUTREACH COMMUNITY INTEREST COMPANY</t>
  </si>
  <si>
    <t>THE SALES MACHINE LLP</t>
  </si>
  <si>
    <t>MOIRA PRIMARY SCHOOL</t>
  </si>
  <si>
    <t>LADY JOANNA THORNHILL ENDOWED PRIMARY SCHOOL</t>
  </si>
  <si>
    <t>HEREFORDSHIRE MIND</t>
  </si>
  <si>
    <t>CU SERVICES LIMITED</t>
  </si>
  <si>
    <t>HACKNEY CHINESE COMMUNITY SERVICES ASSOCIATION LIMITED</t>
  </si>
  <si>
    <t>OUTWOOD GRANGE ACADEMY PORTLAND</t>
  </si>
  <si>
    <t>INSURE RECRUITMENT LIMITED</t>
  </si>
  <si>
    <t>HOLY FAMILY CATHOLIC PRIMARY SCHOOL, WARTON</t>
  </si>
  <si>
    <t>ST AUGUSTINE'S COFE (VOLUNTARY AIDED) JUNIOR SCHOOL</t>
  </si>
  <si>
    <t>TURNERS HILL COFE PRIMARY SCHOOL</t>
  </si>
  <si>
    <t>THE OUTLOOK FOUNDATION</t>
  </si>
  <si>
    <t>WARWICKSHIRE POLICE AND CRIME COMMISSIONER</t>
  </si>
  <si>
    <t>SECRET PIE LIMITED</t>
  </si>
  <si>
    <t>INCE COFE PRIMARY SCHOOL</t>
  </si>
  <si>
    <t>NORTH LINCOLNSHIRE PRIMARY CARE TRUST</t>
  </si>
  <si>
    <t>LONDON UK COMMERCE COLLEGE LIMITED</t>
  </si>
  <si>
    <t>TTS SOFTWARE LTD</t>
  </si>
  <si>
    <t>HUNTINGDONSHIRE VOLUNTEER CENTRE</t>
  </si>
  <si>
    <t>OXFORD ROAD COMMUNITY SCHOOL</t>
  </si>
  <si>
    <t>FETTERCAIRN SCHOOL</t>
  </si>
  <si>
    <t>CUCKNEY COFE PRIMARY SCHOOL</t>
  </si>
  <si>
    <t>HAM DINGLE PRIMARY SCHOOL</t>
  </si>
  <si>
    <t>KWIK-FIT INSURANCE SERVICES LIMITED</t>
  </si>
  <si>
    <t>WINSTANLEY COLLEGE</t>
  </si>
  <si>
    <t>HAREWOOD VIEW LIMITED</t>
  </si>
  <si>
    <t>UK TRAINERS LTD</t>
  </si>
  <si>
    <t>KNIT - 1 LTD</t>
  </si>
  <si>
    <t>ST STEPHEN'S C E PRIMARY SCHOOL</t>
  </si>
  <si>
    <t>TAPE COMMUNITY MUSIC AND FILM LTD</t>
  </si>
  <si>
    <t>THRIPLOW COFE VA PRIMARY SCHOOL</t>
  </si>
  <si>
    <t>OMNI IPS LIMITED</t>
  </si>
  <si>
    <t>RIVERSIDE CREDIT UNION LIMITED</t>
  </si>
  <si>
    <t>UMBERFORD LTD</t>
  </si>
  <si>
    <t>MOUNT GILBERT SCHOOL</t>
  </si>
  <si>
    <t>HARBERTON SPECIAL SCHOOL</t>
  </si>
  <si>
    <t>SPIN UP SCIENCE LTD</t>
  </si>
  <si>
    <t>SIDNEY STRINGER ACADEMY</t>
  </si>
  <si>
    <t>FUNDING SOLUTIONS 4 BUSINESS LIMITED</t>
  </si>
  <si>
    <t>YNY LTD.</t>
  </si>
  <si>
    <t>THE OUTSET FOUNDATION</t>
  </si>
  <si>
    <t>TOGETHER COLLECTIVE</t>
  </si>
  <si>
    <t>TOOLBOX TRAINING SERVICES LIMITED</t>
  </si>
  <si>
    <t>COMPLETE TRAINING &amp; ASSESSMENT LIMITED</t>
  </si>
  <si>
    <t>CUBBINGTON COFE PRIMARY SCHOOL</t>
  </si>
  <si>
    <t>WHEATLANDS PRIMARY SCHOOL</t>
  </si>
  <si>
    <t>WHITE ROCK PRIMARY SCHOOL</t>
  </si>
  <si>
    <t>TRAINING (FIRST AID) LIMITED</t>
  </si>
  <si>
    <t>RELATE BOURNEMOUTH, POOLE AND CHRISTCHURCH</t>
  </si>
  <si>
    <t>CHALLENGE ACADEMY CIC</t>
  </si>
  <si>
    <t>ON TRACK EDUCATION SILVERSTONE</t>
  </si>
  <si>
    <t>IN-COMM TRAINING AND BUSINESS SERVICES LIMITED</t>
  </si>
  <si>
    <t>FINANCIAL FLUENCY LIMITED</t>
  </si>
  <si>
    <t>WESTMINSTER TUTORS</t>
  </si>
  <si>
    <t>IN-PLACE TRAINING LIMITED</t>
  </si>
  <si>
    <t>BRIDGWATER UNITED FOOTBALL CLUB WOMEN LIMITED</t>
  </si>
  <si>
    <t>YEALMPTON PRIMARY SCHOOL</t>
  </si>
  <si>
    <t>ST PAUL'S COFE FIRST SCHOOL</t>
  </si>
  <si>
    <t>EAGLE EYE AGENCIES LTD</t>
  </si>
  <si>
    <t>PRENDERGAST SCHOOL</t>
  </si>
  <si>
    <t>ROWNER INFANT SCHOOL</t>
  </si>
  <si>
    <t>FIT TRAINING INTERNATIONAL LIMITED</t>
  </si>
  <si>
    <t>VALLEY PARK SCHOOL</t>
  </si>
  <si>
    <t>MOOK GARDENS LIMITED</t>
  </si>
  <si>
    <t>SUMMER LANE PRIMARY</t>
  </si>
  <si>
    <t>MAKING SPACE</t>
  </si>
  <si>
    <t>CYCLE SYSTEMS LTD</t>
  </si>
  <si>
    <t>DUNBIA (ENGLAND)</t>
  </si>
  <si>
    <t>PROSPECT HOUSE SCHOOL</t>
  </si>
  <si>
    <t>FARTOWN HIGH SCHOOL</t>
  </si>
  <si>
    <t>GLOBAL HEALTH PROFESSIONALS LIMITED</t>
  </si>
  <si>
    <t>EAST HARPTREE CHURCH OF ENGLAND VC PRIMARY SCHOOL</t>
  </si>
  <si>
    <t>EVERSLEY PRIMARY SCHOOL</t>
  </si>
  <si>
    <t>DEAN PARK PRIMARY SCHOOL</t>
  </si>
  <si>
    <t>SPP SOLUTIONS LIMITED</t>
  </si>
  <si>
    <t>MAIDEN ERLEGH SCHOOL IN READING</t>
  </si>
  <si>
    <t>METCALFE FARMS (HAULAGE) LIMITED</t>
  </si>
  <si>
    <t>CITY OF EDINBURGH COUNCIL</t>
  </si>
  <si>
    <t>TLR RECRUITMENT LIMITED</t>
  </si>
  <si>
    <t>H@IR.COMB LIMITED</t>
  </si>
  <si>
    <t>CLARITY VM LIMITED</t>
  </si>
  <si>
    <t>PURPLE HEARTS FIRST AID TRAINING LTD</t>
  </si>
  <si>
    <t>MEAD VALE COMMUNITY PRIMARY SCHOOL</t>
  </si>
  <si>
    <t>NOEL QUINN LIMITED</t>
  </si>
  <si>
    <t>AGENDA RESOURCE MANAGEMENT LIMITED</t>
  </si>
  <si>
    <t>ABERCROMBIE PRIMARY SCHOOL</t>
  </si>
  <si>
    <t>TEST90000218</t>
  </si>
  <si>
    <t>FREDERICK HARLAN LTD</t>
  </si>
  <si>
    <t>C.S.E.T. COMMUNITY INTEREST COMPANY</t>
  </si>
  <si>
    <t>THE UNIVERSITY OF ESSEX</t>
  </si>
  <si>
    <t>LK TRAINING CONSULTANCY LIMITED</t>
  </si>
  <si>
    <t>BEVOIS TOWN PRIMARY SCHOOL</t>
  </si>
  <si>
    <t>THE SPRINGBOARD CHARITY</t>
  </si>
  <si>
    <t>ROBERT DELANEY PROPERTIES LIMITED</t>
  </si>
  <si>
    <t>PREMIER COLOUR LIMITED</t>
  </si>
  <si>
    <t>THE PEOPLE BUSINESS : WALES LIMITED</t>
  </si>
  <si>
    <t>VISTAR QUALIFICATIONS LIMITED</t>
  </si>
  <si>
    <t>LITHERLAND MOSS PRIMARY SCHOOL</t>
  </si>
  <si>
    <t>APEX SCOTLAND</t>
  </si>
  <si>
    <t>BIRMINGHAM ADVISORY SCHOOLS SERVICE</t>
  </si>
  <si>
    <t>HERTS SKI &amp; LEISURE CENTRE LIMITED</t>
  </si>
  <si>
    <t>STREETWISE (UK) LIMITED</t>
  </si>
  <si>
    <t>MARLBROOK PRIMARY SCHOOL</t>
  </si>
  <si>
    <t>EVENT LOCATION MEDICVAL &amp; TRAINING LTD</t>
  </si>
  <si>
    <t>DUNN STREET PRIMARY SCHOOL</t>
  </si>
  <si>
    <t>LOUTH EASTFIELD INFANTS' AND NURSERY SCHOOL</t>
  </si>
  <si>
    <t>BLUEBELL PARK SCHOOL</t>
  </si>
  <si>
    <t>NORTH BRIDGE HOUSE PREPARATORY</t>
  </si>
  <si>
    <t>BLESSED GEORGE NAPIER CATHOLIC SCHOOL AND SIXTH FORM</t>
  </si>
  <si>
    <t>ST HARDULPH'S CHURCH OF ENGLAND PRIMARY SCHOOL</t>
  </si>
  <si>
    <t>WOODLANDS INFANT SCHOOL</t>
  </si>
  <si>
    <t>THE PLUS TEAM TRAINING GROUP LTD</t>
  </si>
  <si>
    <t>ETI CONSULTANCY LIMITED</t>
  </si>
  <si>
    <t>SOUTH WINGFIELD PRIMARY SCHOOL</t>
  </si>
  <si>
    <t>BARNHAM BROOM GOLF CLUB LIMITED</t>
  </si>
  <si>
    <t>MINSTERLEY PRIMARY SCHOOL</t>
  </si>
  <si>
    <t>ROBBIE FOWLER EDUCATION &amp; FOOTBALL ACADEMY LTD</t>
  </si>
  <si>
    <t>ALLIANCE &amp; LEICESTER COMMERCIAL BANK LIMITED</t>
  </si>
  <si>
    <t>SAIPEM LIMITED</t>
  </si>
  <si>
    <t>RESILIENCE VOYAGE LTD</t>
  </si>
  <si>
    <t>ENVISAGE U.K. LIMITED</t>
  </si>
  <si>
    <t>LINNHOFF MARCH INTERNATIONAL</t>
  </si>
  <si>
    <t>BROOMHOUSE PRIMARY SCHOOL</t>
  </si>
  <si>
    <t>MEDINA VALLEY CENTRE LIMITED</t>
  </si>
  <si>
    <t>ZURIEL RECRUITMENT LTD</t>
  </si>
  <si>
    <t>NATION TRAINING LIMITED</t>
  </si>
  <si>
    <t>UNITEDMIND LTD</t>
  </si>
  <si>
    <t>SFICE FOUNDATION</t>
  </si>
  <si>
    <t>BROOKE HOUSE COLLEGE</t>
  </si>
  <si>
    <t>BEDFORDSHIRE PROBATION BOARD</t>
  </si>
  <si>
    <t>ACADEMY OF OXFORD INTERNATIONAL LTD</t>
  </si>
  <si>
    <t>ASH MANOR SCHOOL</t>
  </si>
  <si>
    <t>CROYDON LONDON BOROUGH COUNCIL</t>
  </si>
  <si>
    <t>BRISTOL CITY WOMEN FOOTBALL CLUB LIMITED</t>
  </si>
  <si>
    <t>COMMUNITY360</t>
  </si>
  <si>
    <t>ELM GROVE PRIMARY SCHOOL</t>
  </si>
  <si>
    <t>BL&amp;D CONSULTANCY LIMITED</t>
  </si>
  <si>
    <t>DUKE OF LANCASTER SCHOOL</t>
  </si>
  <si>
    <t>ACTION ON DISABILITY</t>
  </si>
  <si>
    <t>OVERFIELDS PRIMARY SCHOOL</t>
  </si>
  <si>
    <t>PINNACLE PUBLIC RELATIONS LTD</t>
  </si>
  <si>
    <t>ARDEER PRIMARY SCHOOL</t>
  </si>
  <si>
    <t>SELSTED CHURCH OF ENGLAND PRIMARY SCHOOL</t>
  </si>
  <si>
    <t>THE LONDON HOSPITALITY TRAINING COMPANY LTD</t>
  </si>
  <si>
    <t>JOBPLUS CONSULTANCY LTD</t>
  </si>
  <si>
    <t>BALLET WEST</t>
  </si>
  <si>
    <t>COLNE COMMUNITY SCHOOL AND COLLEGE</t>
  </si>
  <si>
    <t>SHACKLETON ASSOCIATES LIMITED</t>
  </si>
  <si>
    <t>HAMPSHIRE STADIUM LIMITED</t>
  </si>
  <si>
    <t>WHITTINGTON PRIMARY SCHOOL</t>
  </si>
  <si>
    <t>ST GEORGE'S COFE FIRST SCHOOL AND NURSERY</t>
  </si>
  <si>
    <t>ROCHDALE ISLAMIC ACADEMY</t>
  </si>
  <si>
    <t>ST MARY'S COFE (C) FIRST SCHOOL</t>
  </si>
  <si>
    <t>PRESTON CONSTRUCTION CENTRE LTD</t>
  </si>
  <si>
    <t>FUNDED TRAINING UK LTD</t>
  </si>
  <si>
    <t>WE STAND TRAINING CENTRE CIC</t>
  </si>
  <si>
    <t>LANGHOLM PRIMARY SCHOOL</t>
  </si>
  <si>
    <t>EARLY YEARS TRAINING LIMITED</t>
  </si>
  <si>
    <t>ALL SOULS' CHURCH OF ENGLAND PRIMARY SCHOOL</t>
  </si>
  <si>
    <t>BUSINESS LINK SOMERSET LIMITED</t>
  </si>
  <si>
    <t>PROJACS ACADEMY LTD.</t>
  </si>
  <si>
    <t>UCFB ACADEMY LTD</t>
  </si>
  <si>
    <t>SOUTH CROSLAND CHURCH OF ENGLAND VOLUNTARY AIDED JUNIOR SCHOOL</t>
  </si>
  <si>
    <t>ARMADILLO ART EXPERIENCE CIC</t>
  </si>
  <si>
    <t>IMPROVE LIMITED</t>
  </si>
  <si>
    <t>CILIP ASESS</t>
  </si>
  <si>
    <t>ST LEONARDS CHURCH OF ENGLAND PRIMARY ACADEMY</t>
  </si>
  <si>
    <t>ALMELEY PRIMARY SCHOOL</t>
  </si>
  <si>
    <t>DELIGHT OUTREACH TRAINING CENTRE LTD</t>
  </si>
  <si>
    <t>SERIOUS ABOUT YOUTH LIMITED</t>
  </si>
  <si>
    <t>FAMILY ACTION</t>
  </si>
  <si>
    <t>INVICTA PRIMARY SCHOOL</t>
  </si>
  <si>
    <t>BODDINGTON CHURCH OF ENGLAND PRIMARY ACADEMY</t>
  </si>
  <si>
    <t>ST JOSEPHS ROMAN CATHOLIC PRIMARY SCHOOL AIDED</t>
  </si>
  <si>
    <t>TALENT &amp; POTENTIAL LIMITED</t>
  </si>
  <si>
    <t>WARREN PRIMARY SCHOOL</t>
  </si>
  <si>
    <t>UBUNTU MULTICULTURAL CENTRE CIC</t>
  </si>
  <si>
    <t>COLEMAN TRAINING &amp; CONSULTANCY</t>
  </si>
  <si>
    <t>ELITE TRAINING AND CONSULTANCY SERVICES LTD</t>
  </si>
  <si>
    <t>HOLME VALLEY PRIMARY SCHOOL</t>
  </si>
  <si>
    <t>CONCEPT ACADEMIES LTD</t>
  </si>
  <si>
    <t>ASHDENE PRIMARY SCHOOL</t>
  </si>
  <si>
    <t>QAIST LIMITED</t>
  </si>
  <si>
    <t>KUDOS COMPLIANCE HEALTH &amp; SAFETY LIMITED</t>
  </si>
  <si>
    <t>SIDLAW VIEW PRIMARY SCHOOL</t>
  </si>
  <si>
    <t>TEST90000176</t>
  </si>
  <si>
    <t>BIDFORD-ON-AVON COFE PRIMARY SCHOOL</t>
  </si>
  <si>
    <t>STEWARTRY COUNCIL OF VOLUNTARY SERVICE</t>
  </si>
  <si>
    <t>EXPERT SKILLS TRAINING AND RECRUITMENT LTD</t>
  </si>
  <si>
    <t>SKILLS FUNDING AGENCY BETA</t>
  </si>
  <si>
    <t>ST EDWARD'S CHURCH OF ENGLAND ACADEMY</t>
  </si>
  <si>
    <t>RIPPLE PRIMARY SCHOOL</t>
  </si>
  <si>
    <t>MANADON VALE PRIMARY SCHOOL</t>
  </si>
  <si>
    <t>EDINBURGH LANGUAGE CENTRE LIMITED</t>
  </si>
  <si>
    <t>STOKE ST GREGORY CHURCH OF ENGLAND PRIMARY SCHOOL</t>
  </si>
  <si>
    <t>CAMBIAN SOMERSET SCHOOL</t>
  </si>
  <si>
    <t>STAPLES ROAD PRIMARY SCHOOL</t>
  </si>
  <si>
    <t>RSL MEDIA PARTNERS LIMITED</t>
  </si>
  <si>
    <t>PROMETHEUS SECURITY AND SAFETY SOLUTIONS LTD</t>
  </si>
  <si>
    <t>WESTON INFANT ACADEMY</t>
  </si>
  <si>
    <t>CARR HILL COMMUNITY PRIMARY SCHOOL</t>
  </si>
  <si>
    <t>IOTAMEDIA LIMITED</t>
  </si>
  <si>
    <t>EXCELLENCE, ACHIEVEMENT &amp; LEARNING LIMITED</t>
  </si>
  <si>
    <t>TSN BUSINESS SOLUTIONS LTD</t>
  </si>
  <si>
    <t>A &amp; M GLOBAL TRAINING LIMITED</t>
  </si>
  <si>
    <t>MINT BUSINESS CLUB LTD</t>
  </si>
  <si>
    <t>BISIO TRAINING LIMITED</t>
  </si>
  <si>
    <t>MIND MATTERS LIMITED</t>
  </si>
  <si>
    <t>JIGBY TRAINING SOLUTIONS LIMITED</t>
  </si>
  <si>
    <t>RIBCHESTER ST WILFRID'S CHURCH OF ENGLAND VOLUNTARY AIDED PRIMARY SCHOOL</t>
  </si>
  <si>
    <t>LAKESIDE COMMUNITY PRIMARY SCHOOL</t>
  </si>
  <si>
    <t>DRIVE 2U LTD</t>
  </si>
  <si>
    <t>ASSENTE LIMITED</t>
  </si>
  <si>
    <t>ON THE OUT C.I.C.</t>
  </si>
  <si>
    <t>ST ROSE'S CATHOLIC INFANTS SCHOOL</t>
  </si>
  <si>
    <t>SKILLED TRAINING CENTRE LIMITED</t>
  </si>
  <si>
    <t>SCALE-ABILITY LTD</t>
  </si>
  <si>
    <t>ARDLEIGH GREEN INFANT SCHOOL (ARDLEIGH GREEN LEARNING FEDERATION)</t>
  </si>
  <si>
    <t>YASSIN HASSAN</t>
  </si>
  <si>
    <t>ST. HELENS AND KNOWSLEY HOSPITAL SERVICES NATIONAL HEALTH SERVICE TRUST</t>
  </si>
  <si>
    <t>EASTERTOUN PRIMARY SCHOOL</t>
  </si>
  <si>
    <t>BISHOP HOOPER CHURCH OF ENGLAND PRIMARY SCHOOL</t>
  </si>
  <si>
    <t>FUTURES LEARNING INTERNATIONAL LIMITED</t>
  </si>
  <si>
    <t>TALENT SEED LIMITED</t>
  </si>
  <si>
    <t>KNIGHTGUARD LIMITED</t>
  </si>
  <si>
    <t>BROADHEATH PRIMARY SCHOOL</t>
  </si>
  <si>
    <t>THE NEWCASTLE UPON TYNE HOSPITALS NHS FOUNDATION TRUST</t>
  </si>
  <si>
    <t>LUSTON PRIMARY SCHOOL</t>
  </si>
  <si>
    <t>STRUCTURED TRAINING LIMITED</t>
  </si>
  <si>
    <t>DEARDENS LIMITED</t>
  </si>
  <si>
    <t>DEER MANAGEMENT QUALIFICATIONS</t>
  </si>
  <si>
    <t>CDGI TRAINING LIMITED</t>
  </si>
  <si>
    <t>CLEISH PRIMARY SCHOOL</t>
  </si>
  <si>
    <t>SWIFT TRAINING SOLUTIONS LIMITED</t>
  </si>
  <si>
    <t>BUSINESSEXPLAINED LIMITED</t>
  </si>
  <si>
    <t>NEW HARVEST COMMUNITY ADVOCACY GROUP</t>
  </si>
  <si>
    <t>INDEPENDENT TRAINING SERVICES LIMITED</t>
  </si>
  <si>
    <t>PRIORY SCHOOL AND SPORTS COLLEGE</t>
  </si>
  <si>
    <t>TROON PRIMARY SCHOOL</t>
  </si>
  <si>
    <t>NIRVANA INTELLIGENT SYSTEMS LIMITED</t>
  </si>
  <si>
    <t>BROOKHOUSE TRAINING AND ASSESSMENT CENTRE LIMITED</t>
  </si>
  <si>
    <t>ST MARGARET'S CHURCH OF ENGLAND (AIDED) JUNIOR SCHOOL</t>
  </si>
  <si>
    <t>ERRANT LIMITED</t>
  </si>
  <si>
    <t>ST DOMINIC'S HIGH SCHOOL</t>
  </si>
  <si>
    <t>SHAPING SKILLS LTD</t>
  </si>
  <si>
    <t>PRESTONPANS PRIMARY SCHOOL</t>
  </si>
  <si>
    <t>MA CONSULTANCY (MCR) LIMITED</t>
  </si>
  <si>
    <t>LP ASSOCIATES (NI) LIMITED</t>
  </si>
  <si>
    <t>MOON HALL SCHOOL FOR DYSLEXIC CHILDREN</t>
  </si>
  <si>
    <t>LONGSTONE PRIMARY SCHOOL</t>
  </si>
  <si>
    <t>CAMBERWELL PARK SPECIALIST SUPPORT SCHOOL</t>
  </si>
  <si>
    <t>CAPEL ST MARY CHURCH OF ENGLAND VOLUNTARY CONTROLLED PRIMARY SCHOOL</t>
  </si>
  <si>
    <t>THE TOVEY ENDOWMENT</t>
  </si>
  <si>
    <t>KNOWL HILL CHURCH OF ENGLAND PRIMARY ACADEMY</t>
  </si>
  <si>
    <t>A+ SKILLS TRAINING LIMITED</t>
  </si>
  <si>
    <t>PAMOVA CYMRU GENERAL SERVICES LIMITED</t>
  </si>
  <si>
    <t>TEST90000470</t>
  </si>
  <si>
    <t>CASTLETOWER SCHOOL</t>
  </si>
  <si>
    <t>GUARDIAN ANGELS CATHOLIC PRIMARY SCHOOL</t>
  </si>
  <si>
    <t>ENABLE SOLUTIONS UK LIMITED</t>
  </si>
  <si>
    <t>ST MICHAEL'S CHURCH OF ENGLAND C PRIMARY SCHOOL</t>
  </si>
  <si>
    <t>NORTH WEST KENT ALTERNATIVE PROVISION SERVICE</t>
  </si>
  <si>
    <t>GREAT TORRINGTON BLUECOAT CHURCH OF ENGLAND PRIMARY SCHOOL</t>
  </si>
  <si>
    <t>TST (SOUTH WEST) CIC</t>
  </si>
  <si>
    <t>ALBANY PRU</t>
  </si>
  <si>
    <t>HAMP NURSERY AND INFANTS' SCHOOL</t>
  </si>
  <si>
    <t>HEREFORDSHIRE HEADWAY</t>
  </si>
  <si>
    <t>THE CHIEF CONSTABLE OF NORTHAMPTONSHIRE</t>
  </si>
  <si>
    <t>CHEADLE HULME PRIMARY SCHOOL</t>
  </si>
  <si>
    <t>LUPTON &amp; PLACE LIMITED</t>
  </si>
  <si>
    <t>CASA SAFETY TRAINING SERVICES LIMITED</t>
  </si>
  <si>
    <t>THE THOMAS ADAMS SCHOOL</t>
  </si>
  <si>
    <t>SMAWTHORNE HENRY MOORE PRIMARY SCHOOL, CASTLEFORD</t>
  </si>
  <si>
    <t>SHEETALS BEAUTY ACADEMY &amp; LASER CLINIC LTD</t>
  </si>
  <si>
    <t>OXFORD MANAGEMENT CONSULTANTS LIMITED</t>
  </si>
  <si>
    <t>THURROCK PUPIL REFERRAL UNIT</t>
  </si>
  <si>
    <t>GIRL BOSS PERMANENT COSMETICS (UK) LTD</t>
  </si>
  <si>
    <t>EDWARD GREENE'S TUTORIAL ESTABLISHMENT</t>
  </si>
  <si>
    <t>RUCSTALL PRIMARY SCHOOL</t>
  </si>
  <si>
    <t>WOODBRIDGE JUNIOR SCHOOL</t>
  </si>
  <si>
    <t>CLOVENFORDS PRIMARY SCHOOL</t>
  </si>
  <si>
    <t>EUROSCRIPT LTD</t>
  </si>
  <si>
    <t>COGNUS LIMITED</t>
  </si>
  <si>
    <t>WHITECHAPEL CHURCH OF ENGLAND PRIMARY SCHOOL</t>
  </si>
  <si>
    <t>WILSON GOURLAY ASSOCIATES LTD</t>
  </si>
  <si>
    <t>LONDON INTERNATIONAL ACADEMY EXECUTIVE EDUCATION LTD</t>
  </si>
  <si>
    <t>SHARROW NURSERY, INFANT AND JUNIOR SCHOOL</t>
  </si>
  <si>
    <t>WELSH RUGBY UNION</t>
  </si>
  <si>
    <t>ST. PAUL'S WITH ST. MICHAEL'S COFE PRIMARY SCHOOL</t>
  </si>
  <si>
    <t>WEST COAST AGENCY LTD</t>
  </si>
  <si>
    <t>FUNDRAISING SKILLS UK LTD</t>
  </si>
  <si>
    <t>CANISBAY PRIMARY SCHOOL</t>
  </si>
  <si>
    <t>BOURNE ELSEA PARK CHURCH OF ENGLAND PRIMARY ACADEMY</t>
  </si>
  <si>
    <t>P.M.MANAGEMENT CONSULTANTS LIMITED</t>
  </si>
  <si>
    <t>GENTLE HEARTS CARE LTD</t>
  </si>
  <si>
    <t>THE CAYTHORPE PRIMARY SCHOOL</t>
  </si>
  <si>
    <t>FUTURE YARD CIC</t>
  </si>
  <si>
    <t>ST PATRICK'S GRAMMAR SCHOOL</t>
  </si>
  <si>
    <t>OPT2B LTD</t>
  </si>
  <si>
    <t>ROLLRIGHT SCHOOL OF TRANSPORT LIMITED</t>
  </si>
  <si>
    <t>PROTRAININGS EUROPE LIMITED</t>
  </si>
  <si>
    <t>GHD ENVIRONMENT LIMITED</t>
  </si>
  <si>
    <t>SANDFORD SCHOOL</t>
  </si>
  <si>
    <t>THE CARE PEOPLE (SOUTH TYNESIDE) C.I.C.</t>
  </si>
  <si>
    <t>ST ELIZABETH'S CENTRE</t>
  </si>
  <si>
    <t>ACTIVE SUPPORT EDUCATION CENTRE</t>
  </si>
  <si>
    <t>NORTH ROE PRIMARY SCHOOL</t>
  </si>
  <si>
    <t>ST KATHERINE'S CHURCH OF ENGLAND PRIMARY SCHOOL</t>
  </si>
  <si>
    <t>3B TRAINING LIMITED</t>
  </si>
  <si>
    <t>VALLEY INVICTA PRIMARY SCHOOL AT HOLBOROUGH LAKES</t>
  </si>
  <si>
    <t>LINN MOOR SCHOOL</t>
  </si>
  <si>
    <t>CERTIPORT EMEA LIMITED</t>
  </si>
  <si>
    <t>CHERRYWOOD COMMUNITY PRIMARY SCHOOL</t>
  </si>
  <si>
    <t>SITE AUDIT SERVICES LIMITED</t>
  </si>
  <si>
    <t>TRI STAR TRAINING NE LTD</t>
  </si>
  <si>
    <t>EMPOWER FUNDING C.I.C.</t>
  </si>
  <si>
    <t>MOOR PARK HIGH SCHOOL AND SIXTH FORM</t>
  </si>
  <si>
    <t>HIGH DOWN JUNIOR SCHOOL</t>
  </si>
  <si>
    <t>WILLIAMWOOD HIGH SCHOOL</t>
  </si>
  <si>
    <t>THE CHALK HILLS ACADEMY</t>
  </si>
  <si>
    <t>STEVE MOTAKEF</t>
  </si>
  <si>
    <t>PARK7 STUDIOS LIMITED</t>
  </si>
  <si>
    <t>SKILLS FOR LIFE LONDON LTD</t>
  </si>
  <si>
    <t>SHARP LANE PRIMARY SCHOOL</t>
  </si>
  <si>
    <t>THE GREENWAY CENTRE</t>
  </si>
  <si>
    <t>OUTWOOD ACADEMY HASLAND HALL</t>
  </si>
  <si>
    <t>HSS HIRE SERVICE GROUP LIMITED</t>
  </si>
  <si>
    <t>GLASTONBURY FM COMMUNITY INTEREST COMPANY</t>
  </si>
  <si>
    <t>ALL SAINTS EAST CLEVEDON CHURCH OF ENGLAND PRIMARY SCHOOL</t>
  </si>
  <si>
    <t>LONDON ESSEX COLLEGE LIMITED</t>
  </si>
  <si>
    <t>HABERDASHERS' ASKE'S CRAYFORD TEMPLE GROVE</t>
  </si>
  <si>
    <t>THREE RIVERS ACADEMY</t>
  </si>
  <si>
    <t>AYLWARD ACADEMY</t>
  </si>
  <si>
    <t>VENTNOR MIDDLE SCHOOL</t>
  </si>
  <si>
    <t>ANSEL TRAINING LTD</t>
  </si>
  <si>
    <t>HARRIS PRIMARY ACADEMY ORPINGTON</t>
  </si>
  <si>
    <t>WALTHAM ON THE WOLDS CHURCH OF ENGLAND PRIMARY SCHOOL</t>
  </si>
  <si>
    <t>PITTEUCHAR EAST PRIMARY SCHOOL</t>
  </si>
  <si>
    <t>GABLE HALL SCHOOL</t>
  </si>
  <si>
    <t>ONEIRIC LEARNING LTD</t>
  </si>
  <si>
    <t>KEY TRAINING UK LIMITED</t>
  </si>
  <si>
    <t>YOUNG SOMERSET</t>
  </si>
  <si>
    <t>CLOUD ELEVEN LIMITED</t>
  </si>
  <si>
    <t>PARK WAY PRIMARY SCHOOL</t>
  </si>
  <si>
    <t>JC TRAINING &amp; CONSULTANCY LTD</t>
  </si>
  <si>
    <t>JMAS EDUCATION &amp; TRAINING SOLUTIONS LIMITED</t>
  </si>
  <si>
    <t>JISC</t>
  </si>
  <si>
    <t>BBL PEOPLE PERSPECTIVES LTD</t>
  </si>
  <si>
    <t>GRANTHAM SPORTS ACADEMY LIMITED</t>
  </si>
  <si>
    <t>LIFETIME COACHING &amp; DEVELOPMENT LTD</t>
  </si>
  <si>
    <t>HR SPORTS ACADEMY CIC</t>
  </si>
  <si>
    <t>THECOACHINGMINDSETORG LTD</t>
  </si>
  <si>
    <t>YOUTH DEVELOPMENT CENTRE UK LIMITED</t>
  </si>
  <si>
    <t>WILSON STUART SCHOOL</t>
  </si>
  <si>
    <t>EKUIP LIMITED</t>
  </si>
  <si>
    <t>SAM LEARNING LTD.</t>
  </si>
  <si>
    <t>PVG TRAINING &amp; EDUCATIONAL CONSULT LIMITED</t>
  </si>
  <si>
    <t>LOLA STAFFORD CONSULTING LTD</t>
  </si>
  <si>
    <t>MILLER HOWE HOTEL LIMITED</t>
  </si>
  <si>
    <t>FORT HILL COMMUNITY SCHOOL</t>
  </si>
  <si>
    <t>ONESCHOOL GLOBAL UK PLYMOUTH CAMPUS</t>
  </si>
  <si>
    <t>LEIGHFIELD PRIMARY SCHOOL</t>
  </si>
  <si>
    <t>OLYMPIX SECURITY SOLUTIONS LTD</t>
  </si>
  <si>
    <t>THE CHIEF CONSTABLE OF NORFOLK</t>
  </si>
  <si>
    <t>EDUJANETS LTD</t>
  </si>
  <si>
    <t>LIVERPOOL CITY REGION LEP</t>
  </si>
  <si>
    <t>LIMPSFIELD COFE INFANT SCHOOL</t>
  </si>
  <si>
    <t>ISHAM CHURCH OF ENGLAND PRIMARY SCHOOL</t>
  </si>
  <si>
    <t>NOVARTIS GRIMSBY LIMITED</t>
  </si>
  <si>
    <t>MANCHESTER VICTORIA COLLEGE LIMITED</t>
  </si>
  <si>
    <t>FRESH MARKETING SOLUTIONS LIMITED</t>
  </si>
  <si>
    <t>LONGHORSLEY ST HELEN'S CHURCH OF ENGLAND AIDED FIRST SCHOOL</t>
  </si>
  <si>
    <t>BALLATER SCHOOL</t>
  </si>
  <si>
    <t>VITACOR TRAINING SERVICES LTD</t>
  </si>
  <si>
    <t>ATTAIN TRAINING LIMITED</t>
  </si>
  <si>
    <t>STRATTON UPPER SCHOOL</t>
  </si>
  <si>
    <t>TEACHSPORT MANAGEMENT LIMITED</t>
  </si>
  <si>
    <t>THE LATIMER PRIMARY SCHOOL</t>
  </si>
  <si>
    <t>SOUTH WEST SCHOOL OF PLASTERING LIMITED</t>
  </si>
  <si>
    <t>ST ROBERT SOUTHWELL RC PRIMARY SCHOOL</t>
  </si>
  <si>
    <t>HOOKSTONE CHASE PRIMARY SCHOOL</t>
  </si>
  <si>
    <t>OUR LADY OF PEACE CATHOLIC PRIMARY AND NURSERY SCHOOL</t>
  </si>
  <si>
    <t>NUCO TRAINING LIMITED</t>
  </si>
  <si>
    <t>DELCAM LIMITED</t>
  </si>
  <si>
    <t>ZEST FOR SUCCESS LIMITED</t>
  </si>
  <si>
    <t>THE CORN EXCHANGE (NEWBURY) TRUST</t>
  </si>
  <si>
    <t>VALUES ACADEMY</t>
  </si>
  <si>
    <t>CORNWALL HOSPITAL EDUCATION SERVICE</t>
  </si>
  <si>
    <t>LAUREL PARK SCHOOL</t>
  </si>
  <si>
    <t>PARK HALL COMMUNITY ASSOCIATION</t>
  </si>
  <si>
    <t>CONCURRENT SYSTEMS INCORPORATED LIMITED</t>
  </si>
  <si>
    <t>FIRST CHOICE LEARNING COLLEGE LTD</t>
  </si>
  <si>
    <t>THE CITY ACADEMY BRISTOL</t>
  </si>
  <si>
    <t>MIE SOLUTIONS UK LIMITED</t>
  </si>
  <si>
    <t>EPIC CONSULTANCY AND TRAINING LTD.</t>
  </si>
  <si>
    <t>MILTON CHURCH OF ENGLAND PRIMARY SCHOOL</t>
  </si>
  <si>
    <t>ABBEYCROFT LEISURE</t>
  </si>
  <si>
    <t>LEONARDO UK LTD</t>
  </si>
  <si>
    <t>LILLY ANGEL LIMITED</t>
  </si>
  <si>
    <t>MAIDEN BEECH MIDDLE SCHOOL</t>
  </si>
  <si>
    <t>SAOIRSE HAIR</t>
  </si>
  <si>
    <t>AXLE TRAINING LIMITED</t>
  </si>
  <si>
    <t>LITTLECOATES PRIMARY ACADEMY</t>
  </si>
  <si>
    <t>ST MARTIN'S GARDEN PRIMARY SCHOOL</t>
  </si>
  <si>
    <t>DCAS  BUSINESS SCHOOL LIMITED</t>
  </si>
  <si>
    <t>ENVISAGE S.E.P LTD</t>
  </si>
  <si>
    <t>NORFOLK AND WAVENEY MENTAL HEALTH NHS FOUNDATION TRUST</t>
  </si>
  <si>
    <t>CT SCHOOLS &amp; EDUCATION LTD</t>
  </si>
  <si>
    <t>GARFIELD PRIMARY SCHOOL</t>
  </si>
  <si>
    <t>NHS SHARED BUSINESS SERVICES LIMITED</t>
  </si>
  <si>
    <t>TAMARSIDE COMMUNITY COLLEGE</t>
  </si>
  <si>
    <t>GREAT PRESTON VC COFE PRIMARY SCHOOL</t>
  </si>
  <si>
    <t>CENTRE FOR ECONOMIC AND SOCIAL INCLUSION</t>
  </si>
  <si>
    <t>THE BRIDGE EASTON</t>
  </si>
  <si>
    <t>THE TRAINING NETWORK LIMITED</t>
  </si>
  <si>
    <t>ST AGATHA'S R C PRIMARY</t>
  </si>
  <si>
    <t>TROTTS HILL PRIMARY AND NURSERY SCHOOL</t>
  </si>
  <si>
    <t>CQM LEARNING LIMITED</t>
  </si>
  <si>
    <t>LANGHO AND BILLINGTON ST LEONARDS CHURCH OF ENGLAND PRIMARY SCHOOL</t>
  </si>
  <si>
    <t>ENHANCE SERVICES LIMITED</t>
  </si>
  <si>
    <t>BURTON EAST COMMUNITY ASSOCIATION LIMITED</t>
  </si>
  <si>
    <t>ST ANTHONY'S SCHOOL FOR GIRLS</t>
  </si>
  <si>
    <t>GREENFIELDS PRIMARY SCHOOL AND NURSERY</t>
  </si>
  <si>
    <t>PLACES FOR CHILDREN TRAINING CIC</t>
  </si>
  <si>
    <t>TOWN CLOSE CO-EDUCATIONAL PREPARATORY SCHOOL</t>
  </si>
  <si>
    <t>NORFOLK HOUSE SCHOOL</t>
  </si>
  <si>
    <t>ARIAN ASSOCIATES LIMITED</t>
  </si>
  <si>
    <t>MEOPHAM SCHOOL</t>
  </si>
  <si>
    <t>PENSHAW VIEW TRAINING LIMITED</t>
  </si>
  <si>
    <t>APPLAUSE KONSULT LTD</t>
  </si>
  <si>
    <t>MY OUTDOOR CLASSROOM COMMUNITY INTEREST COMPANY</t>
  </si>
  <si>
    <t>CHASE SCHOOL</t>
  </si>
  <si>
    <t>NOTTINGHAM WOMEN'S CENTRE</t>
  </si>
  <si>
    <t>DITTON PARK ACADEMY</t>
  </si>
  <si>
    <t>BROADLAND HIGH ORMISTON ACADEMY</t>
  </si>
  <si>
    <t>ST POLYCARP'S CATHOLIC PRIMARY SCHOOL, FARNHAM</t>
  </si>
  <si>
    <t>ST MARY'S CATHOLIC PRIMARY SCHOOL AND NURSERY</t>
  </si>
  <si>
    <t>WENDRON CHURCH OF ENGLAND PRIMARY SCHOOL</t>
  </si>
  <si>
    <t>TONBRIDGE SCHOOL</t>
  </si>
  <si>
    <t>BURITON PRIMARY SCHOOL</t>
  </si>
  <si>
    <t>TORAH VODAAS</t>
  </si>
  <si>
    <t>CAIRNEYHILL PRIMARY AND COMMUNITY SCHOOL</t>
  </si>
  <si>
    <t>LONGRIDGE PRIMARY SCHOOL</t>
  </si>
  <si>
    <t>CAREER CAMP C.I.C.</t>
  </si>
  <si>
    <t>BALLUMBIE PRIMARY SCHOOL</t>
  </si>
  <si>
    <t>MEONCROSS SCHOOL</t>
  </si>
  <si>
    <t>COMMUNITY SENSE LTD</t>
  </si>
  <si>
    <t>YESOIDAY HATORAH BOYS ACADEMY</t>
  </si>
  <si>
    <t>LINGWOOD PRIMARY ACADEMY</t>
  </si>
  <si>
    <t>SMARTER BROKERS LIMITED</t>
  </si>
  <si>
    <t>HOLLINGTON PRIMARY ACADEMY</t>
  </si>
  <si>
    <t>ESTCOURT PRIMARY ACADEMY</t>
  </si>
  <si>
    <t>ABDAB LIMITED</t>
  </si>
  <si>
    <t>EPINAY BUSINESS AND ENTERPRISE SCHOOL</t>
  </si>
  <si>
    <t>KATHERINES PRIMARY SCHOOL</t>
  </si>
  <si>
    <t>WRAXALL CHURCH OF ENGLAND PRIMARY SCHOOL</t>
  </si>
  <si>
    <t>WDR OUR CLUB COMMUNITY INTEREST COMPANY</t>
  </si>
  <si>
    <t>THE TELFORD LANGLEY SCHOOL</t>
  </si>
  <si>
    <t>UNISON JAMES PAGET LEARNING CENTRE LTD.</t>
  </si>
  <si>
    <t>AI CONSULTANTS LTD</t>
  </si>
  <si>
    <t>KING'S SOMBORNE CHURCH OF ENGLAND PRIMARY SCHOOL</t>
  </si>
  <si>
    <t>MANOR FIELDS PRIMARY SCHOOL</t>
  </si>
  <si>
    <t>LUDDINGTON &amp; GARTHORPE PRIMARY</t>
  </si>
  <si>
    <t>DOVEDALE PRIMARY SCHOOL</t>
  </si>
  <si>
    <t>HACKSAW LTD</t>
  </si>
  <si>
    <t>TRIFFID TRAINING LTD</t>
  </si>
  <si>
    <t>ALL SPRING MEDIA LIMITED</t>
  </si>
  <si>
    <t>THE KING'S CHURCH OF ENGLAND PRIMARY ACADEMY</t>
  </si>
  <si>
    <t>TEST90000211</t>
  </si>
  <si>
    <t>EVOLVE ENTERPRISE CIC</t>
  </si>
  <si>
    <t>TREGOLLS ACADEMY</t>
  </si>
  <si>
    <t>GREEN LANE PRIMARY ACADEMY</t>
  </si>
  <si>
    <t>BURN THE FLOOR LIMITED</t>
  </si>
  <si>
    <t>HURTWOOD HOUSE SCHOOL</t>
  </si>
  <si>
    <t>MUDASSIR SERVICES LTD</t>
  </si>
  <si>
    <t>STARLEY HALL SCHOOL</t>
  </si>
  <si>
    <t>SOCIAL CARE IN ACTION</t>
  </si>
  <si>
    <t>SET IXWORTH SCHOOL</t>
  </si>
  <si>
    <t>BARFORD PRIMARY SCHOOL</t>
  </si>
  <si>
    <t>ST MARY'S ACCOLADE LTD</t>
  </si>
  <si>
    <t>ST MARTIN OF PORRES CATHOLIC PRIMARY SCHOOL</t>
  </si>
  <si>
    <t>BLYTH VALLEY ARTS AND LEISURE LIMITED</t>
  </si>
  <si>
    <t>DARLINGTON COLLEGE OF TECHNOLOGY</t>
  </si>
  <si>
    <t>HERONSBRIDGE  SCHOOL</t>
  </si>
  <si>
    <t>CHAPEL END PRIMARY SCHOOL</t>
  </si>
  <si>
    <t>ALKBOROUGH PRIMARY SCHOOL</t>
  </si>
  <si>
    <t>MCPHERSON LIMITED</t>
  </si>
  <si>
    <t>MY LIFE LEGACY</t>
  </si>
  <si>
    <t>THE PARENT HOUSE TRUST</t>
  </si>
  <si>
    <t>UK RISK MANAGEMENT LTD</t>
  </si>
  <si>
    <t>BELVOIRDALE COMMUNITY PRIMARY SCHOOL</t>
  </si>
  <si>
    <t>THE STAFF COLLEGE LIMITED</t>
  </si>
  <si>
    <t>ENVIRO-SAVE (UK) LIMITED</t>
  </si>
  <si>
    <t>WALKERGATE COMMUNITY SCHOOL</t>
  </si>
  <si>
    <t>CUMNOR CHURCH OF ENGLAND SCHOOL (VOLUNTARY CONTROLLED)</t>
  </si>
  <si>
    <t>HENRY MAYNARD PRIMARY SCHOOL</t>
  </si>
  <si>
    <t>DIAMOND HUMAN RESOURCE SOLUTIONS LIMITED</t>
  </si>
  <si>
    <t>ADVISORY DIGITAL SERVICES LIMITED</t>
  </si>
  <si>
    <t>VIRGINIA LA TISSE TRAINING SOLUTIONS LIMITED</t>
  </si>
  <si>
    <t>ISMI CERTIFICATION LTD</t>
  </si>
  <si>
    <t>PEAK DALE PRIMARY SCHOOL</t>
  </si>
  <si>
    <t>FORTHVIEW PRIMARY</t>
  </si>
  <si>
    <t>WILLOWAIR FLYING CLUB (1996) LIMITED</t>
  </si>
  <si>
    <t>CHESHIRE WEST AND CHESTER COUNCIL</t>
  </si>
  <si>
    <t>PENWORTHAM GIRLS' HIGH SCHOOL</t>
  </si>
  <si>
    <t>TOWER DMS LIMITED</t>
  </si>
  <si>
    <t>LEARNLINE TRAINING LIMITED</t>
  </si>
  <si>
    <t>GLASS TRAINING LIMITED</t>
  </si>
  <si>
    <t>AXIOM DYNAMICS LTD</t>
  </si>
  <si>
    <t>RICHARD JOHN HAIR &amp; BEAUTY LTD</t>
  </si>
  <si>
    <t>NEMAWASHI CONSULTING LIMITED</t>
  </si>
  <si>
    <t>EALING AND HOUNSLOW COMMUNITY VOLUNTARY SERVICE</t>
  </si>
  <si>
    <t>MAKESFIVE LTD.</t>
  </si>
  <si>
    <t>EMPLOYER LINKS LTD</t>
  </si>
  <si>
    <t>NO1 FITNESS EDUCATION LTD</t>
  </si>
  <si>
    <t>ENGAGE WITH BUSINESS LIMITED</t>
  </si>
  <si>
    <t>DUDLEY COUNCIL FOR VOLUNTARY SERVICE(THE)</t>
  </si>
  <si>
    <t>LUTON PRIMARY CARE TRUST</t>
  </si>
  <si>
    <t>TEST90000127</t>
  </si>
  <si>
    <t>LANGUAGES FOR LIFE LIMITED</t>
  </si>
  <si>
    <t>WORKSHOPSWORK LTD</t>
  </si>
  <si>
    <t>ASPIRE LEARNING LIMITED</t>
  </si>
  <si>
    <t>SYMINGTON PRIMARY SCHOOL</t>
  </si>
  <si>
    <t>DISHFORTH CHURCH OF ENGLAND VOLUNTARY CONTROLLED PRIMARY SCHOOL</t>
  </si>
  <si>
    <t>HARMANS WATER PRIMARY SCHOOL</t>
  </si>
  <si>
    <t>ASSURE SERVICES FOR EDUCATION &amp; HEALTHCARE LTD</t>
  </si>
  <si>
    <t>ROE FARM PRIMARY SCHOOL</t>
  </si>
  <si>
    <t>ONESCHOOL GLOBAL UK - HINDHEAD CAMPUS</t>
  </si>
  <si>
    <t>WESTWOOD TRAINING LTD</t>
  </si>
  <si>
    <t>CATOR PARK SCHOOL</t>
  </si>
  <si>
    <t>STATUS METROLOGY SOLUTIONS LTD</t>
  </si>
  <si>
    <t>KENT AND MEDWAY NATIONAL HEALTH SERVICE AND SOCIAL CARE PARTNERSHIP TRUST</t>
  </si>
  <si>
    <t>NEALE-WADE ACADEMY</t>
  </si>
  <si>
    <t>INVOLVED SOCIAL IMPACT PROJECTS LIMITED</t>
  </si>
  <si>
    <t>WINTRINGHAM PRIMARY ACADEMY</t>
  </si>
  <si>
    <t>FARNLEY TYAS CHURCH OF ENGLAND VOLUNTARY CONTROLLED FIRST SCHOOL</t>
  </si>
  <si>
    <t>FERNHURST SECONDARY SEBD SCHOOL</t>
  </si>
  <si>
    <t>NORTH LINCOLNSHIRE INITIAL TEACHER TRAINING PARTNERSHIP</t>
  </si>
  <si>
    <t>SUSSEX COLLEGE LIMITED</t>
  </si>
  <si>
    <t>COMPLIANCE SAFETY &amp; TRAINING LTD</t>
  </si>
  <si>
    <t>PANDA EMPLOY LIMITED</t>
  </si>
  <si>
    <t>CROXTETH CHILD DEVELOPMENT SERVICE</t>
  </si>
  <si>
    <t>GREENLITE SOLUTIONS LTD</t>
  </si>
  <si>
    <t>2XL RECRUITMENT &amp; TRAINING LTD.</t>
  </si>
  <si>
    <t>QUALIFICATION DEVELOPMENT SERVICE</t>
  </si>
  <si>
    <t>ST. AUGUSTINE'S ACADEMY</t>
  </si>
  <si>
    <t>SOLID SYSTEMS COMPUTER SERVICES LTD</t>
  </si>
  <si>
    <t>ABBEY HULTON PRIMARY SCHOOL</t>
  </si>
  <si>
    <t>TKCORDS LIMITED</t>
  </si>
  <si>
    <t>SOUTH DEVON STEINER SCHOOL</t>
  </si>
  <si>
    <t>YOUTH ENTERPRISE ACADEMY C.I.C.</t>
  </si>
  <si>
    <t>BERRYMEDE JUNIOR SCHOOL</t>
  </si>
  <si>
    <t>AVID TECHNOLOGY EUROPE LIMITED</t>
  </si>
  <si>
    <t>ST BERNARD'S CATHOLIC HIGH SCHOOL, SPECIALIST SCHOOL FOR THE ARTS AND APPLIED LEARNING</t>
  </si>
  <si>
    <t>MPOWERMENT LTD</t>
  </si>
  <si>
    <t>COMMUNICATE SLT CIC</t>
  </si>
  <si>
    <t>MARSHCHAPEL INFANT SCHOOL</t>
  </si>
  <si>
    <t>HALFWAY HOUSES PRIMARY SCHOOL</t>
  </si>
  <si>
    <t>THE HIGH SCHOOL OF GLASGOW</t>
  </si>
  <si>
    <t>THE QUEEN ANNE ROYAL FREE COFE CONTROLLED FIRST SCHOOL</t>
  </si>
  <si>
    <t>DIGITAL SKILLS SOLUTIONS LIMITED</t>
  </si>
  <si>
    <t>CONSUMER CREDIT TRADE ASSOCIATION</t>
  </si>
  <si>
    <t>BARNSTON PRIMARY SCHOOL</t>
  </si>
  <si>
    <t>CLEVELAND IRONSTONE MINING MUSEUM</t>
  </si>
  <si>
    <t>QUEEN ELIZABETH HOSPITAL NHS TRUST</t>
  </si>
  <si>
    <t>SIRAJUDIN LTD.</t>
  </si>
  <si>
    <t>TABOR ACADEMY</t>
  </si>
  <si>
    <t>BLACKWATER INTEGRATED COLLEGE</t>
  </si>
  <si>
    <t>THE CAMBRIDGE PARTNERSHIP</t>
  </si>
  <si>
    <t>BRAMBER PRIMARY SCHOOL</t>
  </si>
  <si>
    <t>NORTH WEST &amp; LANCASHIRE GTP CONSORTIUM</t>
  </si>
  <si>
    <t>IMPROVE YOUR SKILLS LTD</t>
  </si>
  <si>
    <t>THE HIVE COLLEGE</t>
  </si>
  <si>
    <t>THE TOYNBEE SCHOOL</t>
  </si>
  <si>
    <t>WESTDALE JUNIOR SCHOOL</t>
  </si>
  <si>
    <t>ALEC REED ACADEMY</t>
  </si>
  <si>
    <t>HARRIS GARRARD ACADEMY</t>
  </si>
  <si>
    <t>MULBERRY UTC</t>
  </si>
  <si>
    <t>TCS CAD &amp; BIM SOLUTIONS LIMITED</t>
  </si>
  <si>
    <t>PENDLE VIEW PRIMARY SCHOOL</t>
  </si>
  <si>
    <t>HAGUE BAR PRIMARY SCHOOL</t>
  </si>
  <si>
    <t>BARNFIELD STUDIO SCHOOL</t>
  </si>
  <si>
    <t>ENGLISH LACROSSE ASSOCIATION LIMITED</t>
  </si>
  <si>
    <t>NEUEDA TECHNOLOGIES LTD</t>
  </si>
  <si>
    <t>METIER TRAINING &amp; ASSESSMENT LIMITED</t>
  </si>
  <si>
    <t>ROADE PRIMARY SCHOOL</t>
  </si>
  <si>
    <t>PROVIDENCE LEARNING PARTNERSHIP</t>
  </si>
  <si>
    <t>CRAWFORD'S CHURH OF ENGLAND PRIMARY SCHOOL</t>
  </si>
  <si>
    <t>KILTEARN PRIMARY SCHOOL</t>
  </si>
  <si>
    <t>WEST KENT PRIMARY CARE TRUST</t>
  </si>
  <si>
    <t>EQUINOX TRAINING SOLUTIONS LIMITED</t>
  </si>
  <si>
    <t>4YP UK LIMITED</t>
  </si>
  <si>
    <t>BLEAN PRIMARY SCHOOL</t>
  </si>
  <si>
    <t>TELFORD JUNIOR SCHOOL</t>
  </si>
  <si>
    <t>HODGE HILL COLLEGE</t>
  </si>
  <si>
    <t>LSVN LIMITED</t>
  </si>
  <si>
    <t>THE SCOTTISH VOCATIONAL TRAINING FOUNDATION C.I.C.</t>
  </si>
  <si>
    <t>THE BAIRD PRIMARY ACADEMY</t>
  </si>
  <si>
    <t>AXELA TRAINING LTD</t>
  </si>
  <si>
    <t>LONDON ACADEMY OF BUSINESS AND MANAGEMENT LTD</t>
  </si>
  <si>
    <t>RENEW NORTH EAST</t>
  </si>
  <si>
    <t>ST THOMAS' CATHOLIC PRIMARY SCHOOL, CANTERBURY</t>
  </si>
  <si>
    <t>MILLRACE I.T. LIMITED</t>
  </si>
  <si>
    <t>TIVIDALE HALL PRIMARY SCHOOL</t>
  </si>
  <si>
    <t>BANFF ACADEMY</t>
  </si>
  <si>
    <t>WILLOWS PRIMARY SCHOOL</t>
  </si>
  <si>
    <t>SINCLAIRTOWN PRIMARY SCHOOL</t>
  </si>
  <si>
    <t>MUIRFIELD SCHOOL</t>
  </si>
  <si>
    <t>BREDBURY GREEN PRIMARY SCHOOL</t>
  </si>
  <si>
    <t>MY CHOICE SCHOOL-SHOPHAM BRIDGE FARM HOUSE</t>
  </si>
  <si>
    <t>SPRING GROVE PRIMARY SCHOOL</t>
  </si>
  <si>
    <t>RATBY PRIMARY SCHOOL</t>
  </si>
  <si>
    <t>NU COURSES LTD</t>
  </si>
  <si>
    <t>PLUMB-SKILLS LIMITED</t>
  </si>
  <si>
    <t>MANDO SOLUTIONS LIMITED</t>
  </si>
  <si>
    <t>DMF DIGITAL LTD</t>
  </si>
  <si>
    <t>NEILSTON PRIMARY SCHOOL</t>
  </si>
  <si>
    <t>JPD GROUP LIMITED</t>
  </si>
  <si>
    <t>FORDINGBRIDGE INFANT SCHOOL</t>
  </si>
  <si>
    <t>INGEUS EUROPE LIMITED</t>
  </si>
  <si>
    <t>CORAL COLLEGE FOR GIRLS</t>
  </si>
  <si>
    <t>PIVOT LEARNING LIMITED</t>
  </si>
  <si>
    <t>NORTH DONCASTER DEVELOPMENT TRUST</t>
  </si>
  <si>
    <t>THE ARMY FOOTBALL ASSOCIATION</t>
  </si>
  <si>
    <t>HAGLEY CATHOLIC HIGH SCHOOL</t>
  </si>
  <si>
    <t>ROYALL INTERNATIONAL TRAINING CONSULTANCY LIMITED</t>
  </si>
  <si>
    <t>KIRKWOOD CONSULTING LIMITED</t>
  </si>
  <si>
    <t>THE CITY COLLEGE OF LONDON (UK) LTD</t>
  </si>
  <si>
    <t>FURTHERWICK PARK SCHOOL</t>
  </si>
  <si>
    <t>MARKINGTON CHURCH OF ENGLAND PRIMARY &amp; NURSERY SCHOOL</t>
  </si>
  <si>
    <t>THE BEACON PRIMARY PUPIL REFERRAL UNIT</t>
  </si>
  <si>
    <t>INTELXPERT LIMITED</t>
  </si>
  <si>
    <t>THE ORATORY SCHOOL</t>
  </si>
  <si>
    <t>C/O ADVANCED EDUCATION- TYLDESLEY SCHOOL</t>
  </si>
  <si>
    <t>ISABELLA COMMUNITY ASSOCIATION LTD</t>
  </si>
  <si>
    <t>MERRYWOOD EDUCATION LTD</t>
  </si>
  <si>
    <t>CHAPEL GRANGE SCHOOL</t>
  </si>
  <si>
    <t>WINTERTON PRIMARY SCHOOL</t>
  </si>
  <si>
    <t>BURDETT-COUTTS AND TOWNSHEND FOUNDATION COFE PRIMARY SCHOOL</t>
  </si>
  <si>
    <t>EUREKA TRAINING SOLUTIONS LTD</t>
  </si>
  <si>
    <t>SOCIETY INC</t>
  </si>
  <si>
    <t>ADVANCE UK TRAININGS ACADEMY LIMITED</t>
  </si>
  <si>
    <t>LOGISTICS EMPLOYMENT TRAINING SERVICES LIMITED</t>
  </si>
  <si>
    <t>WARDDYKES PRIMARY SCHOOL</t>
  </si>
  <si>
    <t>CODE A WELD HOLDINGS LIMITED</t>
  </si>
  <si>
    <t>ERIMUS INVESTMENTS LTD</t>
  </si>
  <si>
    <t>SKFF CONSULTANCY SERVICES LIMITED</t>
  </si>
  <si>
    <t>VOICE FINANCE LTD</t>
  </si>
  <si>
    <t>THE GREEN ROOM FOUNDATION LTD</t>
  </si>
  <si>
    <t>GLANYNANT LEARNING CENTRE (PRU)</t>
  </si>
  <si>
    <t>GIDEA PARK PRIMARY SCHOOL</t>
  </si>
  <si>
    <t>A.I.D TRAINING &amp; OPERATIONS LIMITED</t>
  </si>
  <si>
    <t>BRIAN TIMONEY ACTORS STUDIO LIMITED</t>
  </si>
  <si>
    <t>YBT TRUST</t>
  </si>
  <si>
    <t>ST THOMAS MORE ROMAN CATHOLIC PRIMARY SCHOOL, MIDDLETON, ROCHDALE</t>
  </si>
  <si>
    <t>QUALIFIED LTD</t>
  </si>
  <si>
    <t>SERVITE RC PRIMARY SCHOOL</t>
  </si>
  <si>
    <t>CO-OPERATIVE COMMUNITY ACTION LTD</t>
  </si>
  <si>
    <t>LORNSHILL ACADEMY</t>
  </si>
  <si>
    <t>HIGHBURY APPRENTICESHIPS (BIRMINGHAM) LTD</t>
  </si>
  <si>
    <t>THE ACADEMY OF SKILLS LIMITED</t>
  </si>
  <si>
    <t>SOUTHERN DERBYSHIRE CHAMBER OF COMMERCE AND INDUSTRY</t>
  </si>
  <si>
    <t>GRATELEY PRIMARY SCHOOL</t>
  </si>
  <si>
    <t>KETTERING PARK INFANT SCHOOL</t>
  </si>
  <si>
    <t>CLEMENTS COMMUNITY PRIMARY SCHOOL</t>
  </si>
  <si>
    <t>F1 COMPUTER SERVICES &amp; TRAINING LIMITED</t>
  </si>
  <si>
    <t>WEARDALE REALISATIONS CIC</t>
  </si>
  <si>
    <t>ALL SAINTS CATHOLIC SCHOOL AND TECHNOLOGY COLLEGE</t>
  </si>
  <si>
    <t>POP CORPORATION LTD</t>
  </si>
  <si>
    <t>ROGER OAKES LIMITED</t>
  </si>
  <si>
    <t>LONDON BOROUGH OF SUTTON (ORCHARD HILL COLLEGE)</t>
  </si>
  <si>
    <t>YSGOL Y CREUDDYN</t>
  </si>
  <si>
    <t>PENNA PLC</t>
  </si>
  <si>
    <t>SKILLZWEB LTD</t>
  </si>
  <si>
    <t>HILLWOOD PRIMARY SCHOOL</t>
  </si>
  <si>
    <t>THE ST. MARY'S COFE PRIMARY SCHOOL</t>
  </si>
  <si>
    <t>HAYWARD SCHOOL</t>
  </si>
  <si>
    <t>ALLERTON COFE PRIMARY SCHOOL</t>
  </si>
  <si>
    <t>RUBY ELITE TRAINING LTD</t>
  </si>
  <si>
    <t>EAST SUSSEX SCHOOL OF CIRCUS ARTS LTD</t>
  </si>
  <si>
    <t>SHEFFCARE LIMITED</t>
  </si>
  <si>
    <t>CENTRAL SUSSEX COLLEGE</t>
  </si>
  <si>
    <t>LADYSMITH JUNIOR SCHOOL</t>
  </si>
  <si>
    <t>THE TABERNACLE TRUST</t>
  </si>
  <si>
    <t>MONKS TRAINING SERVICES LIMITED</t>
  </si>
  <si>
    <t>CHAPELTON PRIMARY SCHOOL</t>
  </si>
  <si>
    <t>TIGERLILY RECRUITMENT AND TRAINING LTD</t>
  </si>
  <si>
    <t>CLARENDON JUNIOR SCHOOL (CLARENDON FEDERATION)</t>
  </si>
  <si>
    <t>ROOKWOOD SCHOOL</t>
  </si>
  <si>
    <t>WHINNEY BANKS PRIMARY SCHOOL</t>
  </si>
  <si>
    <t>MARKCON LIMITED</t>
  </si>
  <si>
    <t>BUGBROOKE COMMUNITY PRIMARY SCHOOL</t>
  </si>
  <si>
    <t>BROOK MEAD ACADEMY</t>
  </si>
  <si>
    <t>CODE DIVISION LTD</t>
  </si>
  <si>
    <t>RESUS TRAINING SOLUTIONS LIMITED</t>
  </si>
  <si>
    <t>YSGOL GYFUN GWENT IS COED</t>
  </si>
  <si>
    <t>COMMUNITY INTEGRATION PARTNERSHIP (BIRMINGHAM)</t>
  </si>
  <si>
    <t>COACHING NORTHERN IRELAND LIMITED</t>
  </si>
  <si>
    <t>KILLINGHALL CHURCH OF ENGLAND PRIMARY SCHOOL</t>
  </si>
  <si>
    <t>STAFFORDSHIRE ADULTS AUTISTIC SOCIETY</t>
  </si>
  <si>
    <t>R B COMPLIANCE CONSULTANCY LTD</t>
  </si>
  <si>
    <t>EASISTREET LIMITED</t>
  </si>
  <si>
    <t>ELEMENTAL WORLDWIDE LLP</t>
  </si>
  <si>
    <t>AGE CONCERN (BASINGSTOKE) LIMITED</t>
  </si>
  <si>
    <t>TRAINING GROUND ENTERPRISE C.I.C.</t>
  </si>
  <si>
    <t>CITY OF WOLVERHAMPTON COLLEGE</t>
  </si>
  <si>
    <t>RECRUITMENT MATTERS INTERNATIONAL LTD</t>
  </si>
  <si>
    <t>A EDUCATION LTD</t>
  </si>
  <si>
    <t>ST PAULS COFE VA PRIMARY SCHOOL</t>
  </si>
  <si>
    <t>HASSAN HUSSAIN UDDIN</t>
  </si>
  <si>
    <t>HILL VIEW JUNIOR SCHOOL ACADEMY</t>
  </si>
  <si>
    <t>BURRELTON PRIMARY SCHOOL</t>
  </si>
  <si>
    <t>CASTLE BROMWICH JUNIOR SCHOOL</t>
  </si>
  <si>
    <t>HOURGLASS BUSINESS CONSULTING LIMITED</t>
  </si>
  <si>
    <t>BURNTISLAND FIRST AID SERVICES TRUST</t>
  </si>
  <si>
    <t>N.A.P.P.I. (UK) LIMITED</t>
  </si>
  <si>
    <t>ST KATHARINE'S COFE(VC) PRIMARY SCHOOL</t>
  </si>
  <si>
    <t>SOLENT EDUCATION TRUST</t>
  </si>
  <si>
    <t>SOUTH LONDON BUSINESS LIMITED</t>
  </si>
  <si>
    <t>INNOVA SYSTEMS UK LIMITED</t>
  </si>
  <si>
    <t>THE CAREER NETWORK LTD</t>
  </si>
  <si>
    <t>WORTHING FOOTBALL CLUB LIMITED</t>
  </si>
  <si>
    <t>THE WAREHOUSE (GLOS) LIMITED</t>
  </si>
  <si>
    <t>FIG TREE PRIMARY SCHOOL</t>
  </si>
  <si>
    <t>STELLA MARIS LIMITED</t>
  </si>
  <si>
    <t>WQE AND REGENT COLLEGE GROUP</t>
  </si>
  <si>
    <t>THE VOCATIONAL TRAINING ACADEMY LTD</t>
  </si>
  <si>
    <t>HARPERS RECRUITMENT LTD</t>
  </si>
  <si>
    <t>RUSHALL PRIMARY SCHOOL</t>
  </si>
  <si>
    <t>BRIGHTON INSTITUTE OF MODERN MUSIC</t>
  </si>
  <si>
    <t>LOFTUS DEVELOPMENT TRUST</t>
  </si>
  <si>
    <t>SOMERSET ARTS WELL CIC</t>
  </si>
  <si>
    <t>COMPETENT IN CONSTRUCTION LIMITED</t>
  </si>
  <si>
    <t>WINNOVATION LIMITED</t>
  </si>
  <si>
    <t>A &amp; P FALMOUTH LIMITED</t>
  </si>
  <si>
    <t>KINGS WORTHY PRIMARY SCHOOL</t>
  </si>
  <si>
    <t>CETERIS (SCOTLAND) LIMITED</t>
  </si>
  <si>
    <t>THE BLACKTHORN TRUST</t>
  </si>
  <si>
    <t>PETER TURNER FORK LIFTS LIMITED</t>
  </si>
  <si>
    <t>RANGEWORTHY CHURCH OF ENGLAND PRIMARY SCHOOL</t>
  </si>
  <si>
    <t>CHRYSOS H.R. SOLUTIONS LIMITED</t>
  </si>
  <si>
    <t>LIMAVADY HIGH SCHOOL</t>
  </si>
  <si>
    <t>OASIS ACADEMY SHIRLEY PARK</t>
  </si>
  <si>
    <t>GARTOCHARN PRIMARY SCHOOL</t>
  </si>
  <si>
    <t>OPTRAIN LIMITED</t>
  </si>
  <si>
    <t>JOHN FERGUS SCHOOL</t>
  </si>
  <si>
    <t>BROADFIELD EAST INFANT SCHOOL AND NURSERY</t>
  </si>
  <si>
    <t>THE WHITE CITY PROJECT</t>
  </si>
  <si>
    <t>EAST MORTON COFE PRIMARY SCHOOL</t>
  </si>
  <si>
    <t>MID-WALES RURAL TRAINING PARTNERSHIP</t>
  </si>
  <si>
    <t>ROYAL MENCAP SOCIETY</t>
  </si>
  <si>
    <t>MARKET HARBOROUGH CHURCH OF ENGLAND ACADEMY</t>
  </si>
  <si>
    <t>HAWRIDGE AND CHOLESBURY CHURCH OF ENGLAND SCHOOL</t>
  </si>
  <si>
    <t>VISIBILITY LIMITED</t>
  </si>
  <si>
    <t>KILNHURST ST THOMAS COFE PRIMARY SCHOOL</t>
  </si>
  <si>
    <t>OULDER HILL COMMUNITY SCHOOL AND LANGUAGE COLLEGE</t>
  </si>
  <si>
    <t>EDGMOND GROUP LIMITED</t>
  </si>
  <si>
    <t>FORWARD2EMPLOYMENT</t>
  </si>
  <si>
    <t>ENFIELD ENTERPRISE AGENCY(THE)</t>
  </si>
  <si>
    <t>KEIZAI LTD</t>
  </si>
  <si>
    <t>FLEETWOOD FLAKEFLEET PRIMARY SCHOOL</t>
  </si>
  <si>
    <t>LONDON PULSE LIMITED</t>
  </si>
  <si>
    <t>HAMBLE SCHOOL OF YACHTING LIMITED</t>
  </si>
  <si>
    <t>THE CONNAUGHT SCHOOL</t>
  </si>
  <si>
    <t>IGNITE CREATIVE TV LIMITED</t>
  </si>
  <si>
    <t>TEMPO GIUSTO LIMITED</t>
  </si>
  <si>
    <t>G &amp; R GROUP OF COMPANIES LIMITED</t>
  </si>
  <si>
    <t>KEEP HATCH PRIMARY SCHOOL</t>
  </si>
  <si>
    <t>SKINNERS' KENT ACADEMY</t>
  </si>
  <si>
    <t>RED BUTTON ASSOCIATES LTD</t>
  </si>
  <si>
    <t>OUTWOOD ACADEMY CARLTON</t>
  </si>
  <si>
    <t>WEST WING ENTERPRISES LIMITED</t>
  </si>
  <si>
    <t>HOB GREEN PRIMARY SCHOOL</t>
  </si>
  <si>
    <t>THE CO-OPERATIVE ACADEMY OF STOKE ON TRENT</t>
  </si>
  <si>
    <t>THRUMSTER PRIMARY SCHOOL</t>
  </si>
  <si>
    <t>SUTTON-CUM-LOUND COFE SCHOOL</t>
  </si>
  <si>
    <t>NEW HAVEN</t>
  </si>
  <si>
    <t>CITY SUPPORT LIMITED</t>
  </si>
  <si>
    <t>IRON ACTON CHURCH OF ENGLAND PRIMARY SCHOOL</t>
  </si>
  <si>
    <t>THE LINDEN ACADEMY</t>
  </si>
  <si>
    <t>SAFETY SOLUTIONS (UK) LTD</t>
  </si>
  <si>
    <t>CARLTON COLVILLE PRIMARY SCHOOL</t>
  </si>
  <si>
    <t>COMMUNITY EDUCATION FORUM</t>
  </si>
  <si>
    <t>MAHOGANY CARE LIMITED</t>
  </si>
  <si>
    <t>UBIQUE PARTNERSHIPS LTD</t>
  </si>
  <si>
    <t>ACCOUNTANCY EPA LTD</t>
  </si>
  <si>
    <t>UPPER HORFIELD PRIMARY SCHOOL</t>
  </si>
  <si>
    <t>OLD VICARAGE SCHOOL</t>
  </si>
  <si>
    <t>ST JOSEPH'S GRAMMAR SCHOOL</t>
  </si>
  <si>
    <t>WELLS HALL COMMUNITY PRIMARY SCHOOL</t>
  </si>
  <si>
    <t>EASI-SKILLS LTD</t>
  </si>
  <si>
    <t>ICM COMPUTER GROUP (SCOTLAND) LIMITED</t>
  </si>
  <si>
    <t>BRIAN SCADDAN (UK) LIMITED</t>
  </si>
  <si>
    <t>NIGHTINGALE ACADEMY</t>
  </si>
  <si>
    <t>HEREFORDSHIRE HOUSING LIMITED</t>
  </si>
  <si>
    <t>HEROKIT LIMITED</t>
  </si>
  <si>
    <t>LUTTERWORTH HIGH SCHOOL</t>
  </si>
  <si>
    <t>FINMANCO &amp; ASSOCIATES LTD</t>
  </si>
  <si>
    <t>RATTLESDEN CHURCH OF ENGLAND PRIMARY ACADEMY</t>
  </si>
  <si>
    <t>HILLDENE PRIMARY SCHOOL</t>
  </si>
  <si>
    <t>SMALLTHORNE PRIMARY ACADEMY</t>
  </si>
  <si>
    <t>MERTHYR TYDFIL COLLEGE LIMITED</t>
  </si>
  <si>
    <t>PCM2U LIMITED</t>
  </si>
  <si>
    <t>HASELBURY PLUCKNETT CHURCH OF ENGLAND FIRST SCHOOL</t>
  </si>
  <si>
    <t>HERTFORDSHIRE CARE PROVIDERS ASSOCIATION LTD</t>
  </si>
  <si>
    <t>LEVERHULME COMMUNITY PRIMARY SCHOOL</t>
  </si>
  <si>
    <t>UNIVERSITY OF SOUTH WALES/PRIFYSGOL DE CYMRU</t>
  </si>
  <si>
    <t>THE FOUNDATION FOR SKILLS TRAINING</t>
  </si>
  <si>
    <t>RIPON, GREYSTONE COMMUNITY PRIMARY SCHOOL</t>
  </si>
  <si>
    <t>WE ARE ALPACA PROFESSIONALS LIMITED</t>
  </si>
  <si>
    <t>CROWN LEISURE LIMITED</t>
  </si>
  <si>
    <t>POSITIVE PATHWAYS NORTH WEST CIC</t>
  </si>
  <si>
    <t>BETTRIDGE SCHOOL</t>
  </si>
  <si>
    <t>THE MOBILE COMPUTER TRAINING COMPANY LIMITED</t>
  </si>
  <si>
    <t>NINESTILES, AN ACADEMY</t>
  </si>
  <si>
    <t>LEA FOREST PRIMARY ACADEMY</t>
  </si>
  <si>
    <t>STAVERTON CHURCH OF ENGLAND VOLUNTARY PRIMARY SCHOOL</t>
  </si>
  <si>
    <t>ST LUKE'S HALSALL CHURCH OF ENGLAND PRIMARY SCHOOL</t>
  </si>
  <si>
    <t>CULROSS PRIMARY SCHOOL</t>
  </si>
  <si>
    <t>LEO 7 LIMITED</t>
  </si>
  <si>
    <t>NEIL MIDDLE</t>
  </si>
  <si>
    <t>WJB TRAINING &amp; CONSULTANCY LTD</t>
  </si>
  <si>
    <t>AMPNEY CRUCIS CHURCH OF ENGLAND PRIMARY SCHOOL</t>
  </si>
  <si>
    <t>HIGHWAYS TRAFFIC MANAGEMENT LIMITED</t>
  </si>
  <si>
    <t>INRAD GROUP LIMITED</t>
  </si>
  <si>
    <t>EMPENTIS LIMITED</t>
  </si>
  <si>
    <t>JOHN PAUL II PRIMARY SCHOOL</t>
  </si>
  <si>
    <t>UTULIVU WOMENS GROUP</t>
  </si>
  <si>
    <t>ORBITAL GAS SYSTEMS LIMITED</t>
  </si>
  <si>
    <t>DUKE'S ALDRIDGE</t>
  </si>
  <si>
    <t>HOLBROOK FORKLIFT TRAINING LIMITED</t>
  </si>
  <si>
    <t>TRUE NORTH SOLUTIONS LIMITED</t>
  </si>
  <si>
    <t>KAFAAT GLOBAL LTD</t>
  </si>
  <si>
    <t>EXULT LIMITED</t>
  </si>
  <si>
    <t>ST JOHN'S HOUSING TRUST</t>
  </si>
  <si>
    <t>INNER ENERGY LTD</t>
  </si>
  <si>
    <t>LONDON SCHOOL OF MODERN STUDIES LTD</t>
  </si>
  <si>
    <t>ST PAUL'S COFE PRIMARY SCHOOL, STALYBRIDGE</t>
  </si>
  <si>
    <t>INCLUDE - THAMES VALLEY</t>
  </si>
  <si>
    <t>RIGHT WAY TRAINING ACADEMY LIMITED</t>
  </si>
  <si>
    <t>PRIORY SCHOOL (SPECIALIST SPORTS COLLEGE)</t>
  </si>
  <si>
    <t>HARRIS ACADEMY OCKENDON</t>
  </si>
  <si>
    <t>MERDON JUNIOR SCHOOL</t>
  </si>
  <si>
    <t>ST SAVIOUR'S COFE (VC) PRIMARY SCHOOL</t>
  </si>
  <si>
    <t>IT SOLUTIONS (GB) LTD</t>
  </si>
  <si>
    <t>KIRKLEES PRIMARY CARE TRUST</t>
  </si>
  <si>
    <t>IDRIS DAVIES SCHOOL 3 TO 18</t>
  </si>
  <si>
    <t>TR TRAINING (PLANT) LTD</t>
  </si>
  <si>
    <t>EASTERN WAKEFIELD PRIMARY CARE TRUST</t>
  </si>
  <si>
    <t>HALWILL COMMUNITY PRIMARY SCHOOL</t>
  </si>
  <si>
    <t>ONCLICK CONSULTING LTD</t>
  </si>
  <si>
    <t>FARMBOROUGH CHURCH OF ENGLAND VC PRIMARY SCHOOL</t>
  </si>
  <si>
    <t>HITEN BHATT</t>
  </si>
  <si>
    <t>A &amp; B GLOBAL BEAUTY ACADEMY LIMITED</t>
  </si>
  <si>
    <t>SOUTH LANARKSHIRE COLLEGE</t>
  </si>
  <si>
    <t>PINEAPPLE HOLDINGS LIMITED</t>
  </si>
  <si>
    <t>VEOLIA UK LIMITED</t>
  </si>
  <si>
    <t>HOLLIN PRIMARY SCHOOL</t>
  </si>
  <si>
    <t>THE SAINT JOHN HENRY NEWMAN CATHOLIC SCHOOL</t>
  </si>
  <si>
    <t>BROOKE HILL ACADEMY</t>
  </si>
  <si>
    <t>RU TRAINING - INDUSTRIAL SPECIALISTS LTD</t>
  </si>
  <si>
    <t>BRIDGEVIEW</t>
  </si>
  <si>
    <t>ARCHIBALD PRIMARY SCHOOL</t>
  </si>
  <si>
    <t>QUAKER SOCIAL ACTION</t>
  </si>
  <si>
    <t>TAMAR SKILLS SOUTH WEST CIC</t>
  </si>
  <si>
    <t>EDUCATION QUALIFICATIONS AND AWARDS LIMITED</t>
  </si>
  <si>
    <t>EDZELL PRIMARY SCHOOL</t>
  </si>
  <si>
    <t>HAMPSTEAD CENTRE LIMITED</t>
  </si>
  <si>
    <t>FITNESSPLUS LTD</t>
  </si>
  <si>
    <t>WOODCOCK HILL PRIMARY SCHOOL</t>
  </si>
  <si>
    <t>CARNEGIE PRIMARY SCHOOL</t>
  </si>
  <si>
    <t>SAFER FOOD SCORES LIMITED</t>
  </si>
  <si>
    <t>DUKE STREET PRIMARY SCHOOL</t>
  </si>
  <si>
    <t>AWAKING GIANTS LTD</t>
  </si>
  <si>
    <t>MINDFUL ACTIVITIES YORKSHIRE C.I.C</t>
  </si>
  <si>
    <t>BUSINESS IN THE COMMUNITY</t>
  </si>
  <si>
    <t>ST PAULS CHURCH OF ENGLAND ACADEMY</t>
  </si>
  <si>
    <t>TRAINING &amp; ASSESSMENT SERVICES LIMITED</t>
  </si>
  <si>
    <t>INSPIRE EHC LIMITED</t>
  </si>
  <si>
    <t>THE D FOUNDATION</t>
  </si>
  <si>
    <t>CCP GRADUATE SCHOOL LTD</t>
  </si>
  <si>
    <t>MONARCH TRAINING AND COACHING LTD</t>
  </si>
  <si>
    <t>HIPSBURN PRIMARY SCHOOL</t>
  </si>
  <si>
    <t>KINGSTON UPON HULL CITY COUNCIL</t>
  </si>
  <si>
    <t>POWNALL HALL SCHOOL</t>
  </si>
  <si>
    <t>RATHFERN PRIMARY SCHOOL</t>
  </si>
  <si>
    <t>MORNYNGS LIMITED</t>
  </si>
  <si>
    <t>THAMES COLLEGE BERKSHIRE UK LIMITED</t>
  </si>
  <si>
    <t>THE PARAGON SCHOOL, JUNIOR SCHOOL OF PRIOR PARK COLLEGE</t>
  </si>
  <si>
    <t>MALPAS ALPORT ENDOWED PRIMARY SCHOOL</t>
  </si>
  <si>
    <t>ISLE OF WIGHT ENTERPRISE AGENCY</t>
  </si>
  <si>
    <t>FUTURE IN BEAUTY LIMITED</t>
  </si>
  <si>
    <t>SEAL CHURCH OF ENGLAND VOLUNTARY CONTROLLED PRIMARY SCHOOL</t>
  </si>
  <si>
    <t>TRAINING AND CONSULTANCY SOLUTIONS LTD</t>
  </si>
  <si>
    <t>THE BERKELEY ACADEMY</t>
  </si>
  <si>
    <t>SUNFLOWER PROPERTY SOLUTIONS LTD</t>
  </si>
  <si>
    <t>PAIGNTON ACADEMY</t>
  </si>
  <si>
    <t>JARROLD &amp; SONS LIMITED</t>
  </si>
  <si>
    <t>BURE VALLEY SCHOOL</t>
  </si>
  <si>
    <t>ST ANGELA'S URSULINE SCHOOL</t>
  </si>
  <si>
    <t>BUCKINGHAM COLLEGE OF LONDON LIMITED</t>
  </si>
  <si>
    <t>CODEVERSE LIMITED</t>
  </si>
  <si>
    <t>POLPERRO PRIMARY ACADEMY</t>
  </si>
  <si>
    <t>STRIDES LEARNING SUPPORT CENTRE</t>
  </si>
  <si>
    <t>FINNINGLEY CHURCH OF ENGLAND PRIMARY SCHOOL</t>
  </si>
  <si>
    <t>TEST90000170</t>
  </si>
  <si>
    <t>BEESTON PRIMARY SCHOOL</t>
  </si>
  <si>
    <t>SILCRO ASSOCIATES LTD</t>
  </si>
  <si>
    <t>MPS TRAINING LTD</t>
  </si>
  <si>
    <t>LILLESHALL PRIMARY SCHOOL</t>
  </si>
  <si>
    <t>BISHOPS' COLLEGE</t>
  </si>
  <si>
    <t>OAKSWOOD GROUP LTD</t>
  </si>
  <si>
    <t>ASTERDALE PRIMARY SCHOOL</t>
  </si>
  <si>
    <t>COLLIETRIE LTD</t>
  </si>
  <si>
    <t>NEWHALL INFANT SCHOOL</t>
  </si>
  <si>
    <t>ALFRED STREET JUNIOR SCHOOL, RUSHDEN</t>
  </si>
  <si>
    <t>CLARITY IN TRAINING AND COACHING LIMITED</t>
  </si>
  <si>
    <t>OAKDENE PRIMARY SCHOOL</t>
  </si>
  <si>
    <t>EDENFIELD CHURCH OF ENGLAND PRIMARY SCHOOL</t>
  </si>
  <si>
    <t>BELLFIELD JUNIOR SCHOOL</t>
  </si>
  <si>
    <t>VAN WALT LIMITED</t>
  </si>
  <si>
    <t>WHALEY BRIDGE PRIMARY SCHOOL</t>
  </si>
  <si>
    <t>CWRT SART COMMUNITY COMPREHENSIVE SCHOOL</t>
  </si>
  <si>
    <t>OPSAT (UK) LTD</t>
  </si>
  <si>
    <t>HARBURY COFE PRIMARY SCHOOL</t>
  </si>
  <si>
    <t>PUTNEY HIGH SCHOOL</t>
  </si>
  <si>
    <t>WALKWOOD COFE MIDDLE SCHOOL</t>
  </si>
  <si>
    <t>WILBURY JUNIOR SCHOOL</t>
  </si>
  <si>
    <t>CARNWATH PRIMARY SCHOOL</t>
  </si>
  <si>
    <t>THE AMERICAN COMMUNITY SCHOOL LIMITED</t>
  </si>
  <si>
    <t>ASHBROOKE SCHOOL</t>
  </si>
  <si>
    <t>PROFESSIONAL CONSTRUCTION SKILLS</t>
  </si>
  <si>
    <t>MANCHESTER COMMUNICATION ACADEMY</t>
  </si>
  <si>
    <t>ST PETER'S COFE AIDED JUNIOR SCHOOL</t>
  </si>
  <si>
    <t>GREAT MOOR JUNIOR  SCHOOL</t>
  </si>
  <si>
    <t>BLUECUBE TECHNOLOGY SOLUTIONS LTD</t>
  </si>
  <si>
    <t>SHERBURN PRIMARY SCHOOL</t>
  </si>
  <si>
    <t>AMBIPAR RESPONSE LIMITED</t>
  </si>
  <si>
    <t>FOCUS FOUR LIMITED</t>
  </si>
  <si>
    <t>CYCLISTS TOURING CLUB.</t>
  </si>
  <si>
    <t>NATURAL HISTORY MUSEUM</t>
  </si>
  <si>
    <t>ENODO CONSULTING LTD</t>
  </si>
  <si>
    <t>NHS GREATER GLASGOW &amp; CLYDE</t>
  </si>
  <si>
    <t>SANDAL PRIMARY SCHOOL</t>
  </si>
  <si>
    <t>PETERHOUSE COFE PRIMARY ACADEMY</t>
  </si>
  <si>
    <t>FORTRAY GLOBAL SERVICES LTD</t>
  </si>
  <si>
    <t>PHILIP MORANT SCHOOL AND COLLEGE</t>
  </si>
  <si>
    <t>MTECH GROUP LIMITED</t>
  </si>
  <si>
    <t>TAUREAN SOLUTIONS LIMITED</t>
  </si>
  <si>
    <t>MADANI BOYS SCHOOL</t>
  </si>
  <si>
    <t>H.F.T. FORKLIFTS LIMITED</t>
  </si>
  <si>
    <t>ALL OUT ASSOCIATES LIMITED</t>
  </si>
  <si>
    <t>BROXTOWE BOROUGH COUNCIL</t>
  </si>
  <si>
    <t>H.G. CARE SERVICES LIMITED</t>
  </si>
  <si>
    <t>MAXIS HEALTHCARE LIMITED</t>
  </si>
  <si>
    <t>THE PETTY POOL TRUST</t>
  </si>
  <si>
    <t>MUSIC FOR GOOD LTD</t>
  </si>
  <si>
    <t>SHERFIELD SCHOOL</t>
  </si>
  <si>
    <t>BOXGROVE PRIMARY SCHOOL</t>
  </si>
  <si>
    <t>HASLINGDEN BROADWAY PRIMARY SCHOOL</t>
  </si>
  <si>
    <t>AXIEN TRAINING &amp; VETTING SERVICES LIMITED</t>
  </si>
  <si>
    <t>ATHERSLEY SOUTH PRIMARY SCHOOL</t>
  </si>
  <si>
    <t>QUEEN ANNE'S SCHOOL</t>
  </si>
  <si>
    <t>CRAIGHEAD PRIMARY SCHOOL</t>
  </si>
  <si>
    <t>MALTHURST PETROLEUM LIMITED</t>
  </si>
  <si>
    <t>YORKSHIRE MARTYRS CATHOLIC COLLEGE</t>
  </si>
  <si>
    <t>BOCLAIR ACADEMY</t>
  </si>
  <si>
    <t>TRAINING INNOVATORS LTD</t>
  </si>
  <si>
    <t>WILLIAMS &amp; CLEAL FURNITURE LIMITED</t>
  </si>
  <si>
    <t>BEGDALE HOUSE SCHOOL</t>
  </si>
  <si>
    <t>WHITSTABLE AND SEASALTER ENDOWED CHURCH OF ENGLAND JUNIOR SCHOOL</t>
  </si>
  <si>
    <t>CEFN HENGOED COMMUNITY SCHOOL</t>
  </si>
  <si>
    <t>PROFESSIONAL BEAUTY TRAINING LIMITED</t>
  </si>
  <si>
    <t>M.I CONSTRUCTION TRAINING LTD</t>
  </si>
  <si>
    <t>CORPORATE SKILLS INVESTMENT LTD</t>
  </si>
  <si>
    <t>ANSTON GREENLANDS PRIMARY SCHOOL</t>
  </si>
  <si>
    <t>BOROUGHBRIDGE PRIMARY SCHOOL</t>
  </si>
  <si>
    <t>SHIPLAKE CHURCH OF ENGLAND SCHOOL</t>
  </si>
  <si>
    <t>ST PIUS X RC PRIMARY SCHOOL</t>
  </si>
  <si>
    <t>QUEENSWELL JUNIOR SCHOOL</t>
  </si>
  <si>
    <t>WARREN WOOD PRIMARY SCHOOL</t>
  </si>
  <si>
    <t>R2W LIMITED</t>
  </si>
  <si>
    <t>SPEN BROOK SCHOOL</t>
  </si>
  <si>
    <t>ST CUTHBERT'S CATHOLIC PRIMARY SCHOOL WIGAN</t>
  </si>
  <si>
    <t>BLACKTHORNS COMMUNITY PRIMARY ACADEMY</t>
  </si>
  <si>
    <t>CAREERS YORKSHIRE AND THE HUMBER LIMITED</t>
  </si>
  <si>
    <t>CHANDLINGS PREP</t>
  </si>
  <si>
    <t>RATHEN SCHOOL</t>
  </si>
  <si>
    <t>BHB TECHNICAL SERVICES LTD</t>
  </si>
  <si>
    <t>ENFIELD ACADEMY OF NEW WALTHAM</t>
  </si>
  <si>
    <t>CITIZEN MACHINERY UK LTD</t>
  </si>
  <si>
    <t>FOOTBALL FOR LIFE FOUNDATION LIMITED</t>
  </si>
  <si>
    <t>FERNBANK SCHOOL (SEVERE LEARNING DIFFICULTIES)</t>
  </si>
  <si>
    <t>NETHERLEE PRIMARY SCHOOL</t>
  </si>
  <si>
    <t>SHPRESA PROGRAMME</t>
  </si>
  <si>
    <t>HIGH OAKHAM PRIMARY SCHOOL</t>
  </si>
  <si>
    <t>BEAMINSTER SCHOOL</t>
  </si>
  <si>
    <t>ACCENTIVE PROJECTS LTD</t>
  </si>
  <si>
    <t>ADVIZA PARTNERSHIP</t>
  </si>
  <si>
    <t>KR &amp; CJ COUNSELLING LTD</t>
  </si>
  <si>
    <t>THE GAINSBOROUGH HILLCREST EARLY YEARS ACADEMY</t>
  </si>
  <si>
    <t>MARLING SCHOOL</t>
  </si>
  <si>
    <t>CONQUER TRAINING LIMITED</t>
  </si>
  <si>
    <t>TONG HIGH SCHOOL</t>
  </si>
  <si>
    <t>HINCKLEY EQUESTRIAN CENTRE LIMITED</t>
  </si>
  <si>
    <t>THE CLARENDON COLLEGE</t>
  </si>
  <si>
    <t>ANSTEY JUNIOR SCHOOL</t>
  </si>
  <si>
    <t>THE CONGOLESE ASSOCIATION OF MERSEYSIDE</t>
  </si>
  <si>
    <t>NICEDAY CONSULTANCY LIMITED</t>
  </si>
  <si>
    <t>DE BOHUN PRIMARY SCHOOL</t>
  </si>
  <si>
    <t>WESTFIELD PRIMARY COMMUNITY SCHOOL</t>
  </si>
  <si>
    <t>POULTON-LE-SANDS CHURCH OF ENGLAND PRIMARY SCHOOL</t>
  </si>
  <si>
    <t>RINGSTEAD CHURCH OF ENGLAND PRIMARY SCHOOL</t>
  </si>
  <si>
    <t>EMMAUS CATHOLIC AND COFE PRIMARY SCHOOL</t>
  </si>
  <si>
    <t>TEST90000115</t>
  </si>
  <si>
    <t>EWS TRAINING LIMITED</t>
  </si>
  <si>
    <t>LEEDS, YORK AND NORTH YORKSHIRE CHAMBER OF COMMERCE AND INDUSTRY</t>
  </si>
  <si>
    <t>PYRFORD CHURCH OF ENGLAND PRIMARY SCHOOL</t>
  </si>
  <si>
    <t>OAKE EUROPE LIMITED</t>
  </si>
  <si>
    <t>MITIE FM LIMITED</t>
  </si>
  <si>
    <t>UNIVERSITY OF ABERDEEN</t>
  </si>
  <si>
    <t>UNTAPPED ME C.I.C.</t>
  </si>
  <si>
    <t>DAME HANNAH ROGERS TRUST</t>
  </si>
  <si>
    <t>THE JAMES BURKE FOUNDATION</t>
  </si>
  <si>
    <t>OLD HALL JUNIOR SCHOOL</t>
  </si>
  <si>
    <t>BLOOMS OF BENTON FLORAL ACADEMY LIMITED</t>
  </si>
  <si>
    <t>BROOKLANDS SCHOOL</t>
  </si>
  <si>
    <t>ODISSY LIMITED</t>
  </si>
  <si>
    <t>ASPIRE PROCUREMENT TRAINING LTD</t>
  </si>
  <si>
    <t>FALCON JUNIOR SCHOOL</t>
  </si>
  <si>
    <t>LEWISHAM COUNSELLING AND COUNSELLOR TRAINING ASSOCIATES LLP</t>
  </si>
  <si>
    <t>PARK ASPIRE</t>
  </si>
  <si>
    <t>SHARMANS CROSS JUNIOR SCHOOL</t>
  </si>
  <si>
    <t>PEGASUS TRAINING LIMITED</t>
  </si>
  <si>
    <t>HIGH GREAVE JUNIOR SCHOOL</t>
  </si>
  <si>
    <t>DONARD SPECIAL SCHOOL</t>
  </si>
  <si>
    <t>WADHURST COFE PRIMARY SCHOOL AND NURSERY</t>
  </si>
  <si>
    <t>HAMPTON COLLEGE</t>
  </si>
  <si>
    <t>SOUTH CENTRAL CONNEXIONS PARTNERSHIP</t>
  </si>
  <si>
    <t>GREENGATE JUNIOR SCHOOL</t>
  </si>
  <si>
    <t>KIDO SCHOOLS UK LIMITED</t>
  </si>
  <si>
    <t>WALCOTT PRIMARY SCHOOL</t>
  </si>
  <si>
    <t>SUCCESSFUL STEPS LTD</t>
  </si>
  <si>
    <t>MAIDSTONE, ST MICHAEL'S CHURCH OF ENGLAND JUNIOR SCHOOL</t>
  </si>
  <si>
    <t>R.A.S.I.T. UNIVERSITAT (NGO) LIMITED PARTNERSHIP</t>
  </si>
  <si>
    <t>TREGER INVESTMENTS LIMITED</t>
  </si>
  <si>
    <t>LAWFORD CHURCH OF ENGLAND VOLUNTARY AIDED PRIMARY SCHOOL</t>
  </si>
  <si>
    <t>INSPIRED TRAINING SOLUTIONS LIMITED</t>
  </si>
  <si>
    <t>KNOW HOW NORTH EAST</t>
  </si>
  <si>
    <t>ALPHA TRAINING SAFETY SOLUTIONS LIMITED</t>
  </si>
  <si>
    <t>LADY BANKES INFANT SCHOOL</t>
  </si>
  <si>
    <t>GR LAW LIMITED</t>
  </si>
  <si>
    <t>DOCKING CHURCH OF ENGLAND PRIMARY ACADEMY AND NURSERY</t>
  </si>
  <si>
    <t>GATLEY PRIMARY SCHOOL</t>
  </si>
  <si>
    <t>GLAZEBURY COFE (AIDED) PRIMARY SCHOOL</t>
  </si>
  <si>
    <t>GDR SOLUTIONS (UK) LTD</t>
  </si>
  <si>
    <t>JENNIFER MICHAELS SOCIAL CARE SOLUTIONS LTD</t>
  </si>
  <si>
    <t>DEAFWAY</t>
  </si>
  <si>
    <t>NEWSOME HIGH SCHOOL</t>
  </si>
  <si>
    <t>DROPMORE INFANT SCHOOL</t>
  </si>
  <si>
    <t>ST HUGH'S SPECIAL SCHOOL</t>
  </si>
  <si>
    <t>NASEBY CHURCH OF ENGLAND PRIMARY ACADEMY</t>
  </si>
  <si>
    <t>THE HENSLOW AND EVOLUTION SCHOOL</t>
  </si>
  <si>
    <t>CUFF SECURITY SERVICES LIMITED</t>
  </si>
  <si>
    <t>STAYATHOME LIMITED</t>
  </si>
  <si>
    <t>FARLEY JUNIOR ACADEMY</t>
  </si>
  <si>
    <t>REZOLVE I.T. LIMITED</t>
  </si>
  <si>
    <t>THROCKLEY PRIMARY SCHOOL</t>
  </si>
  <si>
    <t>CEDAR TRAINING LIMITED</t>
  </si>
  <si>
    <t>BULLROAD LTD</t>
  </si>
  <si>
    <t>FOULA PRIMARY SCHOOL</t>
  </si>
  <si>
    <t>HALLWOOD PARK PRIMARY SCHOOL AND NURSERY</t>
  </si>
  <si>
    <t>RIAN INTERNATIONAL BUSINESS DEVELOPMENT &amp; TRAINING ACADEMY LTD</t>
  </si>
  <si>
    <t>SECURITY TRAINING AUTHORITY LTD</t>
  </si>
  <si>
    <t>SUPER NAIL &amp; BEAUTY LIMITED</t>
  </si>
  <si>
    <t>VOCATIONAL ACADEMY LIMITED</t>
  </si>
  <si>
    <t>NORTHAMPTON RUGBY FOOTBALL CLUB LIMITED</t>
  </si>
  <si>
    <t>LEEDS DIOCESAN LEARNING TRUST</t>
  </si>
  <si>
    <t>THE ORCHARDS PRIMARY ACADEMY</t>
  </si>
  <si>
    <t>ROLLS-ROYCE PLC</t>
  </si>
  <si>
    <t>THORNTON VARE ASSOCIATES LIMITED</t>
  </si>
  <si>
    <t>FUN TRAINING FOR RESULTS LTD.</t>
  </si>
  <si>
    <t>LONDON SCHOOL OF DIRECT STUDIES LTD</t>
  </si>
  <si>
    <t>FERNHURST PRIMARY SCHOOL</t>
  </si>
  <si>
    <t>COMMUNITY ACHIEVEMENT NETWORK LIMITED</t>
  </si>
  <si>
    <t>BRISTOL TECHNOLOGY AND ENGINEERING ACADEMY</t>
  </si>
  <si>
    <t>CASTLETON COMMUNITY PRIMARY SCHOOL</t>
  </si>
  <si>
    <t>YOUR GREAT LTD</t>
  </si>
  <si>
    <t>SHIRE PRECAST ERECTION LIMITED</t>
  </si>
  <si>
    <t>ARTS &amp; MEDIA TRAINING LTD</t>
  </si>
  <si>
    <t>MARKINCH PRIMARY SCHOOL</t>
  </si>
  <si>
    <t>THRASS (UK) LIMITED</t>
  </si>
  <si>
    <t>HASWELL AND DISTRICT MENCAP</t>
  </si>
  <si>
    <t>SAFETY TECHNOLOGY LTD</t>
  </si>
  <si>
    <t>HUTTON CHURCH OF ENGLAND GRAMMAR SCHOOL</t>
  </si>
  <si>
    <t>JOSEPH NORTON ACADEMY</t>
  </si>
  <si>
    <t>LIBERTY STOWE LIMITED</t>
  </si>
  <si>
    <t>TRACIE GILES LIMITED</t>
  </si>
  <si>
    <t>WEST CUMBRIA ACHIEVEMENT ZONE</t>
  </si>
  <si>
    <t>THE POWER WITHIN TRAINING &amp; DEVELOPMENT LTD</t>
  </si>
  <si>
    <t>NUMBERS KNOW HOW LIMITED</t>
  </si>
  <si>
    <t>STOURMINSTER SPECIAL SCHOOL</t>
  </si>
  <si>
    <t>HT TRAINING LTD</t>
  </si>
  <si>
    <t>ISLINGTON CENTRE FOR ENGLISH LIMITED</t>
  </si>
  <si>
    <t>STRAIGHTFORWARD BUSINESS IMPROVEMENTS LTD</t>
  </si>
  <si>
    <t>PLASHET SCHOOL</t>
  </si>
  <si>
    <t>JANE KERSHAW PROPERTIES LIMITED</t>
  </si>
  <si>
    <t>BRADFORD AND AIREDALE TEACHING PRIMARY CARE TRUST</t>
  </si>
  <si>
    <t>SEASECRETARY LIMITED</t>
  </si>
  <si>
    <t>BOLTON SCHOOL</t>
  </si>
  <si>
    <t>CENTRE OF SIGN-SIGHT-SOUND Y GANOLFAN ARWYDDO-GOLWG-SAIN</t>
  </si>
  <si>
    <t>THE ST ANNE'S COLLEGE GRAMMAR SCHOOL</t>
  </si>
  <si>
    <t>CHATS PALACE LIMITED</t>
  </si>
  <si>
    <t>O'HALLORAN &amp; O'BRIEN LIMITED</t>
  </si>
  <si>
    <t>VALE VIEW COMMUNITY SCHOOL</t>
  </si>
  <si>
    <t>DISABILITY DIRECT</t>
  </si>
  <si>
    <t>BRODICK PRIMARY SCHOOL</t>
  </si>
  <si>
    <t>THE KING'S SCHOOL CANTERBURY</t>
  </si>
  <si>
    <t>PRINCE WILLIAM SCHOOL</t>
  </si>
  <si>
    <t>FOZDYKE LIMITED</t>
  </si>
  <si>
    <t>HOLY ROSARY CATHOLIC PRIMARY SCHOOL</t>
  </si>
  <si>
    <t>BAYTREE SCHOOL</t>
  </si>
  <si>
    <t>VTCCI (2003) LIMITED</t>
  </si>
  <si>
    <t>GREAT CHESTERFORD CHURCH OF ENGLAND PRIMARY ACADEMY</t>
  </si>
  <si>
    <t>EARITH PRIMARY SCHOOL</t>
  </si>
  <si>
    <t>RELIANT CARE LIMITED</t>
  </si>
  <si>
    <t>THE STEWART BILINGUAL SCHOOL</t>
  </si>
  <si>
    <t>SUNDON PARK JUNIOR SCHOOL</t>
  </si>
  <si>
    <t>MOBBERLEY COFE PRIMARY SCHOOL</t>
  </si>
  <si>
    <t>KINGS HEATH PRIMARY SCHOOL</t>
  </si>
  <si>
    <t>THE ISLAND PROJECT SCHOOL</t>
  </si>
  <si>
    <t>MATTHEW RADLEY &amp; ASSOCIATES LIMITED</t>
  </si>
  <si>
    <t>IMMACULATE ENTERPRISE UK LTD</t>
  </si>
  <si>
    <t>ENTERPRISE PLUMBING SUPPLIES LTD</t>
  </si>
  <si>
    <t>MAWNAN CHURCH OF ENGLAND VA PRIMARY SCHOOL</t>
  </si>
  <si>
    <t>WIMBLEDON COLLEGE</t>
  </si>
  <si>
    <t>ARK CONWAY PRIMARY ACADEMY</t>
  </si>
  <si>
    <t>SAXON HILL SCHOOL</t>
  </si>
  <si>
    <t>THE BRANCH CHRISTIAN SCHOOL</t>
  </si>
  <si>
    <t>WESTMINSTER COLLEGE CAMBRIDGE</t>
  </si>
  <si>
    <t>NATARIN CAENGPRASATH</t>
  </si>
  <si>
    <t>CHARLTON MANOR PRIMARY SCHOOL</t>
  </si>
  <si>
    <t>CAREER DECISIONS LIMITED</t>
  </si>
  <si>
    <t>BRAKE FARM LIMITED</t>
  </si>
  <si>
    <t>WHITE ROSE TRAINING LIMITED</t>
  </si>
  <si>
    <t>NORTH LINCOLNSHIRE COUNCIL</t>
  </si>
  <si>
    <t>WALSALL COLLEGE</t>
  </si>
  <si>
    <t>CORNWALL TRAINING AND CONSULTANCY LTD</t>
  </si>
  <si>
    <t>STAINDROP SCHOOL AN ACADEMY</t>
  </si>
  <si>
    <t>STEM FOUNDATION</t>
  </si>
  <si>
    <t>GREENLIGHT GATEWAY</t>
  </si>
  <si>
    <t>OVERCHURCH INFANT SCHOOL</t>
  </si>
  <si>
    <t>ELITE MOTORCYCLE TRAINING LIMITED</t>
  </si>
  <si>
    <t>LAMBLEY PRIMARY SCHOOL</t>
  </si>
  <si>
    <t>LANGLEE PRIMARY SCHOOL</t>
  </si>
  <si>
    <t>HODGKINSON BUILDERS LIMITED</t>
  </si>
  <si>
    <t>ST JOHN'S AND ST CLEMENT'S CHURCH OF ENGLAND PRIMARY SCHOOL</t>
  </si>
  <si>
    <t>E.ON ENERGY SOLUTIONS LIMITED</t>
  </si>
  <si>
    <t>STOKE PRIMARY SCHOOL</t>
  </si>
  <si>
    <t>JUMP PRIMARY SCHOOL</t>
  </si>
  <si>
    <t>ISLA PRIMARY SCHOOL</t>
  </si>
  <si>
    <t>CLOUGHWOOD SCHOOL</t>
  </si>
  <si>
    <t>WESTCOUNTRY PR SERVICES LTD</t>
  </si>
  <si>
    <t>ST MAURICE'S HIGH SCHOOL</t>
  </si>
  <si>
    <t>NIAB.</t>
  </si>
  <si>
    <t>SINGLE PARENT ACTION NETWORK</t>
  </si>
  <si>
    <t>KEW HOUSE</t>
  </si>
  <si>
    <t>MONEY4YOUTH</t>
  </si>
  <si>
    <t>PORTHLEVEN SCHOOL</t>
  </si>
  <si>
    <t>ST MARY AND ALL SAINTS COFE PRIMARY SCHOOL</t>
  </si>
  <si>
    <t>THE WALK TO FREEDOM LTD</t>
  </si>
  <si>
    <t>LACEY GARDENS JUNIOR ACADEMY</t>
  </si>
  <si>
    <t>LUDWELL PRIMARY SCHOOL</t>
  </si>
  <si>
    <t>CHIPPING NORTON SCHOOL</t>
  </si>
  <si>
    <t>SEASONS CONSULTING (INTERNATIONAL) LIMITED</t>
  </si>
  <si>
    <t>DENS ROAD PRIMARY SCHOOL</t>
  </si>
  <si>
    <t>MEAD VALE COMMUNITY PRIMARY</t>
  </si>
  <si>
    <t>RADIO REGEN</t>
  </si>
  <si>
    <t>HAYMOOR JUNIOR SCHOOL</t>
  </si>
  <si>
    <t>BRAMPTON PRIMARY ACADEMY</t>
  </si>
  <si>
    <t>ELECTRICAL CONTRACTORS ASSOCIATION LIMITED(THE)</t>
  </si>
  <si>
    <t>GATESHEAD FOOTBALL CLUB LIMITED</t>
  </si>
  <si>
    <t>RIVERSIDE BUSINESS AND ENTERPRISE COLLEGE</t>
  </si>
  <si>
    <t>OAKWOOD INFANT AND NURSERY SCHOOL</t>
  </si>
  <si>
    <t>ACORNS PRIMARY SCHOOL</t>
  </si>
  <si>
    <t>BRAESIDE SCHOOL</t>
  </si>
  <si>
    <t>THE BUILDING SKILLS CENTRE LTD</t>
  </si>
  <si>
    <t>EDUCATE LIMITED</t>
  </si>
  <si>
    <t>EXPONENTIAL-E LIMITED</t>
  </si>
  <si>
    <t>BIG DATA PARTNERSHIP LIMITED</t>
  </si>
  <si>
    <t>SIGNHILLS ACADEMY</t>
  </si>
  <si>
    <t>EAST SUSSEX HEARING RESOURCE CENTRE</t>
  </si>
  <si>
    <t>BRIGHT TRAINING ACADEMY LTD</t>
  </si>
  <si>
    <t>PARTNERS 4 TRAINING LTD.</t>
  </si>
  <si>
    <t>OBLONG LTD</t>
  </si>
  <si>
    <t>RAW WORKSHOP</t>
  </si>
  <si>
    <t>GLENDALE MIDDLE SCHOOL</t>
  </si>
  <si>
    <t>HEARTSTART UK LIMITED</t>
  </si>
  <si>
    <t>SAFE WATER TRAINING SEA SCHOOL LTD</t>
  </si>
  <si>
    <t>WEST DRAYTON PRIMARY SCHOOL</t>
  </si>
  <si>
    <t>STOKENHAM AREA PRIMARY SCHOOL</t>
  </si>
  <si>
    <t>EAST LINDSEY DISTRICT COUNCIL</t>
  </si>
  <si>
    <t>THE SCHOOL OF INFORMATION RISK MANAGEMENT LIMITED</t>
  </si>
  <si>
    <t>HATHEROP CASTLE SCHOOL</t>
  </si>
  <si>
    <t>SACRED HEART CATHOLIC PRIMARY SCHOOL, BYERMOOR</t>
  </si>
  <si>
    <t>LMPQ LIMITED</t>
  </si>
  <si>
    <t>ST GERARD'S PRIMARY SCHOOL</t>
  </si>
  <si>
    <t>EUROPEAN INST. FOR RESEARCH SUPPORT LTD</t>
  </si>
  <si>
    <t>PPD SAFETY TRAINING LTD</t>
  </si>
  <si>
    <t>GROW ORGANISATION</t>
  </si>
  <si>
    <t>DEPLOY (UK) RAIL LIMITED</t>
  </si>
  <si>
    <t>EAST ANSTEY PRIMARY SCHOOL</t>
  </si>
  <si>
    <t>THE KING'S SCHOOL, GRANTHAM</t>
  </si>
  <si>
    <t>NEWHAM COLLEGE OF FURTHER EDUCATION</t>
  </si>
  <si>
    <t>TWILIGHT TRAINING &amp; CONSULTANCY  LIMITED</t>
  </si>
  <si>
    <t>PR TECH GLOBAL LTD</t>
  </si>
  <si>
    <t>UNO VISION LTD</t>
  </si>
  <si>
    <t>STANTONBURY CAMPUS</t>
  </si>
  <si>
    <t>TRIDENT REACH THE PEOPLE CHARITY</t>
  </si>
  <si>
    <t>COMPASSIONATE CARE TRAINING LIMITED</t>
  </si>
  <si>
    <t>ST BEDE'S CATHOLIC VOLUNTARY ACADEMY</t>
  </si>
  <si>
    <t>INSPIRATIONAL PERSPECTIVES LIMITED</t>
  </si>
  <si>
    <t>PROMISE INCLUSION LIMITED</t>
  </si>
  <si>
    <t>MANCHESTER COLLEGE OF HIGHER EDUCATION &amp; MEDIA TECHNOLOGY LIMITED</t>
  </si>
  <si>
    <t>KEYINGHAM PRIMARY SCHOOL</t>
  </si>
  <si>
    <t>ROYAL CORNWALL HOSPITALS NATIONAL HEALTH SERVICE TRUST</t>
  </si>
  <si>
    <t>FIRST CLASS CODERS LTD</t>
  </si>
  <si>
    <t>UNIVERSITY HOSPITALS OF NORTH MIDLANDS NATIONAL HEALTH SERVICE TRUST</t>
  </si>
  <si>
    <t>BEAUFRONT FIRST SCHOOL</t>
  </si>
  <si>
    <t>RAIL POWER &amp; CONSTRUCTION LIMITED</t>
  </si>
  <si>
    <t>THE FINANCE PEOPLE LIMITED</t>
  </si>
  <si>
    <t>ARROCHAR PRIMARY SCHOOL</t>
  </si>
  <si>
    <t>BECKY STANLEY ASSOCIATES LTD</t>
  </si>
  <si>
    <t>TELFORD AND WREKIN PRIMARY CARE TRUST</t>
  </si>
  <si>
    <t>COOL BLUE COLLEGE LTD</t>
  </si>
  <si>
    <t>ASHBOURNE PRIMARY SCHOOL</t>
  </si>
  <si>
    <t>NETHERHALL SCHOOL</t>
  </si>
  <si>
    <t>LAMDA 3 LIMITED</t>
  </si>
  <si>
    <t>ENGLISH TOURING THEATRE LIMITED</t>
  </si>
  <si>
    <t>AKONA LIMITED</t>
  </si>
  <si>
    <t>HAMPSHIRE HOSPITALS NHS FOUNDATION TRUST</t>
  </si>
  <si>
    <t>APTED</t>
  </si>
  <si>
    <t>ST MARY'S INFANTS' SCHOOL</t>
  </si>
  <si>
    <t>CSEST CIC</t>
  </si>
  <si>
    <t>MYF TRAINING LIMITED</t>
  </si>
  <si>
    <t>RAVENSWOOD PRIMARY SCHOOL</t>
  </si>
  <si>
    <t>TOLLESHUNT D'ARCY ST NICHOLAS COFE VA PRIMARY SCHOOL</t>
  </si>
  <si>
    <t>OUTWOOD ACADEMY ADWICK</t>
  </si>
  <si>
    <t>PLAIN SAILING UK LTD</t>
  </si>
  <si>
    <t>MEREBROOK INFANT SCHOOL</t>
  </si>
  <si>
    <t>LERRYN COFE PRIMARY SCHOOL</t>
  </si>
  <si>
    <t>MUMBLES TEC LIMITED</t>
  </si>
  <si>
    <t>DIGITAL SKILLS SPACE C.I.C.</t>
  </si>
  <si>
    <t>EASTCOMBE PRIMARY SCHOOL</t>
  </si>
  <si>
    <t>DELIVER IT TRAINING LIMITED</t>
  </si>
  <si>
    <t>THE CONGRESS OF DIPLOMATS LTD</t>
  </si>
  <si>
    <t>LOVELLS HALL</t>
  </si>
  <si>
    <t>CORNHOLME JUNIOR, INFANT AND NURSERY SCHOOL</t>
  </si>
  <si>
    <t>LORD'S INDEPENDENT SCHOOL</t>
  </si>
  <si>
    <t>SOUTHGATE SCHOOL</t>
  </si>
  <si>
    <t>ST JAMES' SCHOOL</t>
  </si>
  <si>
    <t>RAKEGATE PRIMARY SCHOOL</t>
  </si>
  <si>
    <t>SWIMBAG LIMITED</t>
  </si>
  <si>
    <t>DURHAM GILESGATE PRIMARY SCHOOL</t>
  </si>
  <si>
    <t>SOCCER SCHOLAR ACADEMY LIMITED</t>
  </si>
  <si>
    <t>WASHINGTON MIND CIO</t>
  </si>
  <si>
    <t>GREYMANS LIMITED</t>
  </si>
  <si>
    <t>ST PATRICK'S ROMAN CATHOLIC PRIMARY SCHOOL, WALTON-LE-DALE</t>
  </si>
  <si>
    <t>TAPLOW MANOR SCHOOL</t>
  </si>
  <si>
    <t>UPTON SNODSBURY COFE FIRST SCHOOL</t>
  </si>
  <si>
    <t>118 RECRUITMENT SOLUTIONS LIMITED</t>
  </si>
  <si>
    <t>ASPIRING COMMUNITIES TOGETHER LTD</t>
  </si>
  <si>
    <t>MILTON PAROCHIAL PRIMARY SCHOOL</t>
  </si>
  <si>
    <t>PLAYGROUND PT STUDIO LTD</t>
  </si>
  <si>
    <t>LORD STREET PRIMARY SCHOOL</t>
  </si>
  <si>
    <t>SOMA HEALTHCARE LIMITED</t>
  </si>
  <si>
    <t>ADSKILL LTD</t>
  </si>
  <si>
    <t>HAMPTON PRIMARY SCHOOL</t>
  </si>
  <si>
    <t>HOPE COMMUNITY SCHOOL SOUTHAMPTON</t>
  </si>
  <si>
    <t>ST ANDREW'S COFE HIGH SCHOOL</t>
  </si>
  <si>
    <t>E.G.G TRAINING COMMERCIAL SERVICES LTD</t>
  </si>
  <si>
    <t>COUNSELLORS TOGETHER CIC</t>
  </si>
  <si>
    <t>YSGOL Y GOGARTH</t>
  </si>
  <si>
    <t>ASHMOUNT SCHOOL</t>
  </si>
  <si>
    <t>BARR BEACON SCHOOL</t>
  </si>
  <si>
    <t>STEPHENSON WAY ACADEMY AND NURSERY SCHOOL</t>
  </si>
  <si>
    <t>DIRECTIONAL TRAINING COMMUNITY INTEREST COMPANY</t>
  </si>
  <si>
    <t>MAXIMUM PERFORMANCE INTERNATIONAL LIMITED</t>
  </si>
  <si>
    <t>BARRY COLLEGE</t>
  </si>
  <si>
    <t>THOUGHT CREATIVE LIMITED</t>
  </si>
  <si>
    <t>KNIGHTGUARD (UK) LIMITED</t>
  </si>
  <si>
    <t>RALPH THORESBY SCHOOL</t>
  </si>
  <si>
    <t>THE PUPIL REFERRAL SERVICE, PETERBOROUGH</t>
  </si>
  <si>
    <t>INTELLIGENT TRADING ACADEMY LTD</t>
  </si>
  <si>
    <t>WINSTON COLLEGE LTD</t>
  </si>
  <si>
    <t>BARTHOLOMEWS TUTORIAL COLLEGE</t>
  </si>
  <si>
    <t>CHESHIRE EAST COUNCIL</t>
  </si>
  <si>
    <t>LONDON SCHOOL OF STRIPTEASE LIMITED</t>
  </si>
  <si>
    <t>HARCOURT PRIMARY SCHOOL</t>
  </si>
  <si>
    <t>BACK TO LIFE LIMITED</t>
  </si>
  <si>
    <t>RICHMOND CHURCH OF ENGLAND PRIMARY AND NURSERY SCHOOL</t>
  </si>
  <si>
    <t>ELLESMERE PORT AND NESTON CITIZENS ADVICE BUREAU</t>
  </si>
  <si>
    <t>TIMESTWO LIMITED</t>
  </si>
  <si>
    <t>DONCASTER ROTHERHAM AND DISTRICT MOTOR TRADES GROUP TRAINING ASSOCIATION LIMITED</t>
  </si>
  <si>
    <t>GREEN END PRIMARY SCHOOL</t>
  </si>
  <si>
    <t>KENT COLLEGE (CANTERBURY)</t>
  </si>
  <si>
    <t>ST MARY'S CHURCH OF ENGLAND (AIDED) PRIMARY SCHOOL, CHIPPING NORTON</t>
  </si>
  <si>
    <t>PEOPLE EXPRESS</t>
  </si>
  <si>
    <t>APPLIED ANGLE LIMITED</t>
  </si>
  <si>
    <t>KATHERINE ROSE ACADEMY LTD</t>
  </si>
  <si>
    <t>OPTICAL SERVICES TRAINING LTD</t>
  </si>
  <si>
    <t>LEICESTER ACADEMY OF MUSIC, TECHNOLOGY AND ARTS LIMITED</t>
  </si>
  <si>
    <t>STRATFORD SCHOOL</t>
  </si>
  <si>
    <t>NORTHERN WINE ACADEMY LIMITED</t>
  </si>
  <si>
    <t>DEVENISH TOWER LTD</t>
  </si>
  <si>
    <t>HEPCO SLIDE SYSTEMS LIMITED</t>
  </si>
  <si>
    <t>MAPLE TREE PRIMARY SCHOOL</t>
  </si>
  <si>
    <t>ST JOSEPH'S ROMAN CATHOLIC VOLUNTARY AIDED PRIMARY SCHOOL, HIGHFIELD</t>
  </si>
  <si>
    <t>VISTA EDUCATION AND TRAINING LIMITED</t>
  </si>
  <si>
    <t>HBOS PLC</t>
  </si>
  <si>
    <t>ZLIVE LIMITED</t>
  </si>
  <si>
    <t>ARLIES PRIMARY SCHOOL</t>
  </si>
  <si>
    <t>TEST90000123</t>
  </si>
  <si>
    <t>RYE PARTNERSHIP</t>
  </si>
  <si>
    <t>KINGS' FOREST PRIMARY SCHOOL</t>
  </si>
  <si>
    <t>FIRST INTUITION CHELMSFORD LIMITED</t>
  </si>
  <si>
    <t>ARDEN COLLEGE</t>
  </si>
  <si>
    <t>MOTIVATION HOUSE LIMITED</t>
  </si>
  <si>
    <t>CARING FOR CARE LIMITED</t>
  </si>
  <si>
    <t>CAMBRIDGE ONLINE</t>
  </si>
  <si>
    <t>SAFETECH LTD</t>
  </si>
  <si>
    <t>HOSPITALITY TRAINING SCOTLAND LTD</t>
  </si>
  <si>
    <t>NOMA (COMPLEX HOMOEOPATHY) LIMITED</t>
  </si>
  <si>
    <t>SKILLS4FUTURES LIMITED</t>
  </si>
  <si>
    <t>ISEBROOK SEN COGNITION &amp; LEARNING COLLEGE</t>
  </si>
  <si>
    <t>INTRASECURE GROUP LTD</t>
  </si>
  <si>
    <t>BCG BRIDGEPOINT LIMITED</t>
  </si>
  <si>
    <t>IMASS LIMITED</t>
  </si>
  <si>
    <t>WAA REALISATIONS 2019 LTD</t>
  </si>
  <si>
    <t>MEDEN SCHOOL</t>
  </si>
  <si>
    <t>CORTON CHURCH OF ENGLAND VOLUNTARY AIDED PRIMARY SCHOOL</t>
  </si>
  <si>
    <t>PHOTO OPPORTUNITY LIMITED</t>
  </si>
  <si>
    <t>RYDERS HAYES SCHOOL</t>
  </si>
  <si>
    <t>SAMUEL CODY SCHOOL</t>
  </si>
  <si>
    <t>PARK PLACE LONDON LIMITED</t>
  </si>
  <si>
    <t>3 THINGS CONSULTING LTD</t>
  </si>
  <si>
    <t>WINDSOR HOUSE</t>
  </si>
  <si>
    <t>ELPHINSTONE PRIMARY SCHOOL</t>
  </si>
  <si>
    <t>ARNHEM WHARF PRIMARY SCHOOL</t>
  </si>
  <si>
    <t>OAKES PARK SCHOOL</t>
  </si>
  <si>
    <t>DEDHAM CHURCH OF ENGLAND VOLUNTARY CONTROLLED PRIMARY SCHOOL</t>
  </si>
  <si>
    <t>NORCO HOLDINGS LTD</t>
  </si>
  <si>
    <t>REDGATE SCHOOL</t>
  </si>
  <si>
    <t>LITTLETOWN PRIMARY ACADEMY</t>
  </si>
  <si>
    <t>LIFETIME LEARNING</t>
  </si>
  <si>
    <t>FSE CONSULT LTD</t>
  </si>
  <si>
    <t>KINCRAIG PRIMARY SCHOOL</t>
  </si>
  <si>
    <t>SISSINGHURST VOLUNTARY AIDED CHURCH OF ENGLAND PRIMARY SCHOOL</t>
  </si>
  <si>
    <t>ST. DOMINIC'S CATHOLIC PRIMARY SCHOOL</t>
  </si>
  <si>
    <t>JIGSAW TRAINING LIMITED</t>
  </si>
  <si>
    <t>THE CREST BOYS' ACADEMY</t>
  </si>
  <si>
    <t>NINE MAIDENS ALTERNATIVE PROVISION ACADEMY</t>
  </si>
  <si>
    <t>MERRILL ACADEMY</t>
  </si>
  <si>
    <t>PEER PRODUCTIONS</t>
  </si>
  <si>
    <t>BRI. INST. OF ECONOMICS AND POLITICAL SCIENCE LTD</t>
  </si>
  <si>
    <t>TEST90000149</t>
  </si>
  <si>
    <t>THE FINSBURY PARK BUSINESS FORUM LIMITED</t>
  </si>
  <si>
    <t>IEMS LONDON LIMITED</t>
  </si>
  <si>
    <t>THE THINKING CAP (YORKSHIRE) LTD</t>
  </si>
  <si>
    <t>WIDCOMBE INFANT SCHOOL</t>
  </si>
  <si>
    <t>CENTRE FOR ALTERNATIVE TECHNOLOGY PUBLIC LIMITED COMPANY</t>
  </si>
  <si>
    <t>SPORTS EDUCATION SOLUTIONS UK LTD</t>
  </si>
  <si>
    <t>S.A.M SOLUTIONS 24/7 LTD</t>
  </si>
  <si>
    <t>WOOLHAMPTON C.E. PRIMARY SCHOOL</t>
  </si>
  <si>
    <t>CREGGAN TRAINING SERVICES</t>
  </si>
  <si>
    <t>YMCA BLACK COUNTRY GROUP</t>
  </si>
  <si>
    <t>NORTHERN COLLEGE</t>
  </si>
  <si>
    <t>UNITED COLLEGE LIMITED</t>
  </si>
  <si>
    <t>LINAC LIMITED</t>
  </si>
  <si>
    <t>SHAAREI PARNOSOH TOIVA</t>
  </si>
  <si>
    <t>CHRIST THE KING PRIMARY</t>
  </si>
  <si>
    <t>V H WHIZZ KIDS LIMITED</t>
  </si>
  <si>
    <t>COLOMA CONVENT GIRLS' SCHOOL</t>
  </si>
  <si>
    <t>GLENLYON PRIMARY SCHOOL</t>
  </si>
  <si>
    <t>ALBANY VILLAGE PRIMARY SCHOOL</t>
  </si>
  <si>
    <t>LIFESKILLS CENTRES NORTH WEST LTD</t>
  </si>
  <si>
    <t>FAIRHOLME PREP. SCHOOL</t>
  </si>
  <si>
    <t>CHANGES MK C.I.C.</t>
  </si>
  <si>
    <t>LASTING DIFFERENCES CIC</t>
  </si>
  <si>
    <t>LEARNING &amp; DEVELOPMENT ASSOCIATES LTD</t>
  </si>
  <si>
    <t>CRYSTAL TRAINING LTD</t>
  </si>
  <si>
    <t>LEARNING CURVE SKILL CENTRES LTD</t>
  </si>
  <si>
    <t>PROSPER MULTI ACADEMY TRUST</t>
  </si>
  <si>
    <t>TEAM CONTRACT SERVICES (SCOTLAND) LIMITED</t>
  </si>
  <si>
    <t>THE DHARMA PRIMARY SCHOOL</t>
  </si>
  <si>
    <t>EVELYN WHITE</t>
  </si>
  <si>
    <t>SOUTH WALES CHAMBER OF COMMERCE, ENTERPRISE AND INDUSTRY LIMITED</t>
  </si>
  <si>
    <t>WBL SERVICES LIMITED</t>
  </si>
  <si>
    <t>GLENBARR PRIMARY SCHOOL</t>
  </si>
  <si>
    <t>BROWNHALL SCHOOL</t>
  </si>
  <si>
    <t>CONSTRUCTION SKILLS SOLUTIONS LIMITED</t>
  </si>
  <si>
    <t>HM PRISON ALTCOURSE</t>
  </si>
  <si>
    <t>SHIELD TRANSATLANTIC SECURITY LTD</t>
  </si>
  <si>
    <t>DATATONIC ACADEMY LTD</t>
  </si>
  <si>
    <t>THE HUMBERSTON COFE PRIMARY SCHOOL</t>
  </si>
  <si>
    <t>CAMBRIDGE MANAGEMENT COLLEGE LIMITED</t>
  </si>
  <si>
    <t>KCT ACADEMY LTD</t>
  </si>
  <si>
    <t>COMMONSIDE COMMUNITY DEVELOPMENT TRUST</t>
  </si>
  <si>
    <t>CHADDERTON TOTAL-CARE UNIT LIMITED</t>
  </si>
  <si>
    <t>ACTIVATE LEARNING</t>
  </si>
  <si>
    <t>TTE APPRENTICESHIPS LIMITED</t>
  </si>
  <si>
    <t>INKERSALL SPENCER ACADEMY</t>
  </si>
  <si>
    <t>GET ME HIRED LIMITED</t>
  </si>
  <si>
    <t>KASKENMOOR SCHOOL</t>
  </si>
  <si>
    <t>BOURNVILLE SCHOOL AND SIXTH FORM CENTRE</t>
  </si>
  <si>
    <t>BOLTON PRIMARY SCHOOL</t>
  </si>
  <si>
    <t>BARDWELL SCHOOL</t>
  </si>
  <si>
    <t>DIRECTIONS TRAINING LIMITED</t>
  </si>
  <si>
    <t>ST PAULS' CHURCH OF ENGLAND VOLUNTARY CONTROLLED PRIMARY SCHOOL</t>
  </si>
  <si>
    <t>ESHAI LIMITED</t>
  </si>
  <si>
    <t>HEXAGON TRAINING LIMITED</t>
  </si>
  <si>
    <t>SANDWELL METROPOLITAN BOROUGH COUNCIL</t>
  </si>
  <si>
    <t>BUSINESS MANAGEMENT TRAINING SCHOOL LIMITED</t>
  </si>
  <si>
    <t>JOHNSON FOLD COMMUNITY PRIMARY SCHOOL</t>
  </si>
  <si>
    <t>THE SHRUBBERIES SCHOOL</t>
  </si>
  <si>
    <t>CHANNING SCHOOL</t>
  </si>
  <si>
    <t>BROWNSOVER COMMUNITY INFANT SCHOOL</t>
  </si>
  <si>
    <t>ONESCHOOLGLOBAL BRISTOL CAMPUS</t>
  </si>
  <si>
    <t>HINDPOOL NURSERY SCHOOL</t>
  </si>
  <si>
    <t>LISTENING TO YOUR VOICE LIMITED</t>
  </si>
  <si>
    <t>INFRASTRUCTURE GATEWAY LIMITED</t>
  </si>
  <si>
    <t>MANOR GARDENS WELFARE TRUST</t>
  </si>
  <si>
    <t>ST CECILIA'S COFE PRIMARY SCHOOL</t>
  </si>
  <si>
    <t>CONTINUUM CARE AND EDUCATION GROUP LIMITED</t>
  </si>
  <si>
    <t>IQL UK LIMITED</t>
  </si>
  <si>
    <t>OXFORD COLLEGE ODL LIMITED</t>
  </si>
  <si>
    <t>INSPIRE MOTIVATE SUCCEED C.I.C.</t>
  </si>
  <si>
    <t>BANNER PLANT LIMITED</t>
  </si>
  <si>
    <t>OYSTER PARK PRIMARY ACADEMY</t>
  </si>
  <si>
    <t>BELLERBYS COLLEGE</t>
  </si>
  <si>
    <t>PLYMOUTH HOSPITAL &amp; OUTREACH SCHOOL</t>
  </si>
  <si>
    <t>IFIELD SCHOOL</t>
  </si>
  <si>
    <t>FINEDON MULSO CHURCH OF ENGLAND JUNIOR SCHOOL</t>
  </si>
  <si>
    <t>HAROLD COURT PRIMARY SCHOOL</t>
  </si>
  <si>
    <t>COMPASS ADVOCACY NETWORK LIMITED</t>
  </si>
  <si>
    <t>COLINTON PRIMARY SCHOOL</t>
  </si>
  <si>
    <t>LEIGH AND BRANSFORD PRIMARY SCHOOL</t>
  </si>
  <si>
    <t>ST JOHN WITH ST MICHAEL CHURCH OF ENGLAND PRIMARY SCHOOL, SHAWFORTH</t>
  </si>
  <si>
    <t>PICKERING HIGH SCHOOL SPORTS COLLEGE</t>
  </si>
  <si>
    <t>PP GLOBAL</t>
  </si>
  <si>
    <t>MYLAND COMMUNITY PRIMARY SCHOOL</t>
  </si>
  <si>
    <t>EAST SUSSEX SCHOOL OF PERFORMING ARTS LIMITED</t>
  </si>
  <si>
    <t>APPLEGARTH PRIMARY SCHOOL</t>
  </si>
  <si>
    <t>REDBRIDGE PRIMARY CARE TRUST</t>
  </si>
  <si>
    <t>BOUGHTON LEIGH JUNIOR SCHOOL</t>
  </si>
  <si>
    <t>HARROGATE GRAMMAR SCHOOL</t>
  </si>
  <si>
    <t>TEAM FOOD (YORKSHIRE &amp; HUMBER) LIMITED</t>
  </si>
  <si>
    <t>OHOLEI YOSEF YITZCHOK LUBAVITCH SCHOOLS</t>
  </si>
  <si>
    <t>CUSTOMISED TRAINING &amp; HR SERVICES LTD.</t>
  </si>
  <si>
    <t>THE COLLECTIVE PARTNERSHIP LIMITED</t>
  </si>
  <si>
    <t>FURZEDOWN PRIMARY SCHOOL</t>
  </si>
  <si>
    <t>THE FOOTBALL FOUNDATION</t>
  </si>
  <si>
    <t>UCFB EDUCATION LIMITED</t>
  </si>
  <si>
    <t>ST CUTHBERT'S CHURCH OF ENGLAND PRIMARY SCHOOL, PATELEY BRIDGE</t>
  </si>
  <si>
    <t>EMAILOGIC LTD</t>
  </si>
  <si>
    <t>HERTFORD JUNIOR SCHOOL</t>
  </si>
  <si>
    <t>WORD FOUNTAIN CHRISTIAN MINISTRIES LIMITED</t>
  </si>
  <si>
    <t>ST ANN'S PRIMARY SCHOOL</t>
  </si>
  <si>
    <t>HILLINGDON PRIMARY CARE TRUST</t>
  </si>
  <si>
    <t>MAUDSLEY AND BETHLEM HOSPITAL SCHOOL</t>
  </si>
  <si>
    <t>TENTERFIELDS PRIMARY ACADEMY</t>
  </si>
  <si>
    <t>KLARRATI CIC</t>
  </si>
  <si>
    <t>ST MICHAEL'S COFE (A) FIRST SCHOOL</t>
  </si>
  <si>
    <t>KING CHARLES I SECONDARY SCHOOL</t>
  </si>
  <si>
    <t>THE LIFELONG LEARNING GROUP LIMITED</t>
  </si>
  <si>
    <t>DUNBARNEY PRIMARY SCHOOL</t>
  </si>
  <si>
    <t>STUTTON CHURCH OF ENGLAND PRIMARY SCHOOL</t>
  </si>
  <si>
    <t>NELSON PARK RIDING CENTRE LTD.</t>
  </si>
  <si>
    <t>ASHLYNS SCHOOL</t>
  </si>
  <si>
    <t>CONSTRUCTION SKILLS TRAINING SERVICES LTD</t>
  </si>
  <si>
    <t>STEM EDUCATION &amp; TRAINING LTD.</t>
  </si>
  <si>
    <t>OPTIONS TRENT ACRES SCHOOL</t>
  </si>
  <si>
    <t>INSTITUTE OF FUNDRAISING</t>
  </si>
  <si>
    <t>MANCHESTER HIGH SCHOOL FOR GIRLS</t>
  </si>
  <si>
    <t>BUILDING LIVES FOUNDATION</t>
  </si>
  <si>
    <t>MIND GYM PLC</t>
  </si>
  <si>
    <t>GOREBRIDGE PRIMARY SCHOOL</t>
  </si>
  <si>
    <t>HEALTH PROTECTION AGENCY</t>
  </si>
  <si>
    <t>EDMONDSLEY PRIMARY SCHOOL</t>
  </si>
  <si>
    <t>CLAVERING PRIMARY SCHOOL</t>
  </si>
  <si>
    <t>ST MONICA'S ROMAN CATHOLIC PRIMARY SCHOOL</t>
  </si>
  <si>
    <t>DEAF UMBRELLA TRAINING C.I.C.</t>
  </si>
  <si>
    <t>SKILL ME ACADEMY UK LTD</t>
  </si>
  <si>
    <t>JUBILEE HIGH SCHOOL</t>
  </si>
  <si>
    <t>GLASS INDUSTRY TRAINING COMPANY LIMITED</t>
  </si>
  <si>
    <t>FUTURE FIT TRAINING LIMITED</t>
  </si>
  <si>
    <t>ACUITY PROFESSIONAL LEGACY LTD</t>
  </si>
  <si>
    <t>HATTON HILL PRIMARY SCHOOL</t>
  </si>
  <si>
    <t>SAY CONSULTANCY LIMITED</t>
  </si>
  <si>
    <t>BRENTNALL PRIMARY SCHOOL</t>
  </si>
  <si>
    <t>ACI UK LEARNING LIMITED</t>
  </si>
  <si>
    <t>ORPINGTON COLLEGE OF FURTHER EDUCATION</t>
  </si>
  <si>
    <t>LODDON PRIMARY SCHOOL</t>
  </si>
  <si>
    <t>CASTERTON, SEDBERGH PREPARATORY SCHOOL</t>
  </si>
  <si>
    <t>STEPPING STONES LEARNING AND LEISURE</t>
  </si>
  <si>
    <t>WESTCLIFF HIGH SCHOOL FOR BOYS DUPLICATE</t>
  </si>
  <si>
    <t>ARC AND YOU C.I.C.</t>
  </si>
  <si>
    <t>THE UNIVERSITY OF SURREY</t>
  </si>
  <si>
    <t>LEAVENING COMMUNITY PRIMARY SCHOOL</t>
  </si>
  <si>
    <t>BODSHAM CHURCH OF ENGLAND PRIMARY SCHOOL</t>
  </si>
  <si>
    <t>TOMORROW'S GENERATION LIMITED</t>
  </si>
  <si>
    <t>HEATHFIELD KNOLL SCHOOL</t>
  </si>
  <si>
    <t>SPINNEY HILL PRIMARY SCHOOL</t>
  </si>
  <si>
    <t>REDFIELD EDGE PRIMARY SCHOOL</t>
  </si>
  <si>
    <t>SMART SALES CONSULTING LTD</t>
  </si>
  <si>
    <t>ENVIRONMENTAL MONITORING SOLUTIONS LIMITED</t>
  </si>
  <si>
    <t>BROOKS BUSINESS SERVICES LTD</t>
  </si>
  <si>
    <t>LOOE PRIMARY ACADEMY</t>
  </si>
  <si>
    <t>DUNSFORD COMMUNITY PRIMARY SCHOOL</t>
  </si>
  <si>
    <t>CREAM CONSULTANCY LTD</t>
  </si>
  <si>
    <t>OYY LUBAVITCH BOYS SCHOOL</t>
  </si>
  <si>
    <t>Skool of Street</t>
  </si>
  <si>
    <t>GRAYSHOTT CHURCH OF ENGLAND CONTROLLED PRIMARY SCHOOL</t>
  </si>
  <si>
    <t>CHADWELL PRIMARY SCHOOL</t>
  </si>
  <si>
    <t>NOBODY LEFT BEHIND CIC</t>
  </si>
  <si>
    <t>SPRINGBOARD ISLINGTON TRUST</t>
  </si>
  <si>
    <t>ST LOUIS GRAMMAR SCHOOL</t>
  </si>
  <si>
    <t>ESSEX COUNTY FOOTBALL ASSOCIATION LIMITED</t>
  </si>
  <si>
    <t>LONDON NORTH CONSORTIUM</t>
  </si>
  <si>
    <t>SUNBELT RENTALS LIMITED</t>
  </si>
  <si>
    <t>EDEN GIRLS' SCHOOL, WALTHAM FOREST</t>
  </si>
  <si>
    <t>BLESSED DOMINIC CATHOLIC PRIMARY SCHOOL</t>
  </si>
  <si>
    <t>M6 THEATRE COMPANY LIMITED</t>
  </si>
  <si>
    <t>WEST LONDON BUSINESS LTD</t>
  </si>
  <si>
    <t>COLLACE PRIMARY SCHOOL</t>
  </si>
  <si>
    <t>ST TERESA'S CATHOLIC PRIMARY SCHOOL, WOKINGHAM</t>
  </si>
  <si>
    <t>MAPLEWELL HALL SCHOOL</t>
  </si>
  <si>
    <t>SKILLS RESOLUTION TRAINING ACADEMY LIMITED</t>
  </si>
  <si>
    <t>MENORAH HIGH SCHOOL</t>
  </si>
  <si>
    <t>FLEETWOOD HIGH SCHOOL</t>
  </si>
  <si>
    <t>LCATE LIMITED</t>
  </si>
  <si>
    <t>BROOKLYN LAW LIMITED</t>
  </si>
  <si>
    <t>GARFORTH ACADEMY</t>
  </si>
  <si>
    <t>BRANNOCK HIGH SCHOOL</t>
  </si>
  <si>
    <t>OPEN DOOR ADULT LEARNING CENTRE</t>
  </si>
  <si>
    <t>ROSE TRAINING LTD</t>
  </si>
  <si>
    <t>HAMILTON COLLEGE OF ADVANCED STUDY LIMITED</t>
  </si>
  <si>
    <t>UTILITY TRAINING SERVICES LTD</t>
  </si>
  <si>
    <t>CHRIST THE KING COLLEGE</t>
  </si>
  <si>
    <t>MARIE WELLER PRIMARY SCHOOL</t>
  </si>
  <si>
    <t>SOMALI WOMEN SUPPORT &amp; DEVELOPMENT GROUP</t>
  </si>
  <si>
    <t>MEARS LEARNING LIMITED</t>
  </si>
  <si>
    <t>GILLFORD CENTRE</t>
  </si>
  <si>
    <t>GOOD THINGS FOUNDATION</t>
  </si>
  <si>
    <t>TANSLEY PRIMARY SCHOOL</t>
  </si>
  <si>
    <t>N.R.L. LIMITED</t>
  </si>
  <si>
    <t>THE WAKEFIELD PARTNERSHIP FOR INITIAL TEACHER TRAINING</t>
  </si>
  <si>
    <t>SKILLS SUPPLIES LTD</t>
  </si>
  <si>
    <t>GEMEG LIMITED</t>
  </si>
  <si>
    <t>J.R. WATSON &amp; CO</t>
  </si>
  <si>
    <t>CRESCENT ARTS CENTRE</t>
  </si>
  <si>
    <t>INSTITUTE OF OPERATIONS MANAGEMENT</t>
  </si>
  <si>
    <t>FERNHILL ACADEMY</t>
  </si>
  <si>
    <t>BNOS YISROEL SCHOOLS LIMITED</t>
  </si>
  <si>
    <t>DORSET COUNTY FOOTBALL ASSOCIATION LIMITED</t>
  </si>
  <si>
    <t>BARNWOOD HOUSE TRUST</t>
  </si>
  <si>
    <t>ALTNAHARRA PRIMARY SCHOOL</t>
  </si>
  <si>
    <t>AVA CAD/CAM GROUP LIMITED</t>
  </si>
  <si>
    <t>ST BEDE TEACHING SCHOOL LTD</t>
  </si>
  <si>
    <t>COMPUSOFT TRAINING CENTRE</t>
  </si>
  <si>
    <t>SOCIETY OF BUSINESS PRACTITIONERS LIMITED</t>
  </si>
  <si>
    <t>GEO SMART DECISIONS LIMITED</t>
  </si>
  <si>
    <t>SOUTH WEST SPECIALIST MEDICS LTD</t>
  </si>
  <si>
    <t>PROCUREMENT SERVICES LIMITED</t>
  </si>
  <si>
    <t>WILLOW DENE SCHOOL</t>
  </si>
  <si>
    <t>CAPABILITEEZ LTD</t>
  </si>
  <si>
    <t>EXECUTIVE SOLUTIONS UK LIMITED</t>
  </si>
  <si>
    <t>EI4CHANGE LIMITED</t>
  </si>
  <si>
    <t>ST MARY AND ST JOHN JUNIOR AND INFANT SCHOOL</t>
  </si>
  <si>
    <t>ALAMIYAH SCHOOL</t>
  </si>
  <si>
    <t>ZEST TRAINING SOLUTIONS LTD</t>
  </si>
  <si>
    <t>CITY SOUTH MANCHESTER HOUSING TRUST LIMITED</t>
  </si>
  <si>
    <t>ST THOMAS' PRIMARY SCHOOL</t>
  </si>
  <si>
    <t>HULL TIME BASED ARTS</t>
  </si>
  <si>
    <t>G &amp; P TRAINING LLP</t>
  </si>
  <si>
    <t>BILL PLANT CORPORATE DRIVER MANAGEMENT LTD</t>
  </si>
  <si>
    <t>GURU NANAK SIKH ACADEMY</t>
  </si>
  <si>
    <t>C2T LTD</t>
  </si>
  <si>
    <t>THE MOSS SIDE AND HULME COMMUNITY DEVELOPMENT TRUST</t>
  </si>
  <si>
    <t>PROFESSIONAL SECURITY LIMITED</t>
  </si>
  <si>
    <t>ST MARGARET'S CHURCH OF ENGLAND VOLUNTARY CONTROLLED PRIMARY SCHOOL TOPPESFIELD</t>
  </si>
  <si>
    <t>JK MOORE LTD</t>
  </si>
  <si>
    <t>ST JOSEPH'S CATHOLIC PRIMARY SCHOOL, WITHNELL</t>
  </si>
  <si>
    <t>GWEN COYLE ASSOCIATES LIMITED</t>
  </si>
  <si>
    <t>AVON PARK SCHOOL</t>
  </si>
  <si>
    <t>AMITY INSULATION SERVICES LIMITED</t>
  </si>
  <si>
    <t>PENCIL &amp; FORK LTD.</t>
  </si>
  <si>
    <t>ZQM ONLINE LIMITED</t>
  </si>
  <si>
    <t>CASTLEMOORE LIMITED</t>
  </si>
  <si>
    <t>CROMER ACADEMY</t>
  </si>
  <si>
    <t>MICHAEL GRAY ASSOCIATES LIMITED</t>
  </si>
  <si>
    <t>CARSINGTON AND HOPTON PRIMARY SCHOOL</t>
  </si>
  <si>
    <t>SCOTCH ORCHARD PRIMARY SCHOOL</t>
  </si>
  <si>
    <t>LOUGHBOROUGH UNIVERSITY</t>
  </si>
  <si>
    <t>JAN TRUST</t>
  </si>
  <si>
    <t>FUTURES ADVICE, SKILLS AND EMPLOYMENT LIMITED</t>
  </si>
  <si>
    <t>LYRIS LTD</t>
  </si>
  <si>
    <t>NATHANIEL NEWTON INFANT SCHOOL</t>
  </si>
  <si>
    <t>LISBURN SCHOOL OF MUSIC LIMITED</t>
  </si>
  <si>
    <t>THE AYLESBURY YOUTH MOTOR PROJECT LIMITED</t>
  </si>
  <si>
    <t>LONGTOWN COMMUNITY PRIMARY SCHOOL</t>
  </si>
  <si>
    <t>SAXMUNDHAM MIDDLE SCHOOL</t>
  </si>
  <si>
    <t>TECHTALENT ACADEMY LTD</t>
  </si>
  <si>
    <t>DYNAMIC EDUCATION SERVICES LIMITED</t>
  </si>
  <si>
    <t>CHALLENGE-TRG SKILLS LIMITED</t>
  </si>
  <si>
    <t>LATEO GLOBAL SOLUTIONS LTD</t>
  </si>
  <si>
    <t>BENGALI WOMENS' PROJECT</t>
  </si>
  <si>
    <t>JIP ROOKE CONSULTING LTD</t>
  </si>
  <si>
    <t>ST ALBAN'S CHURCH OF ENGLAND PRIMARY SCHOOL</t>
  </si>
  <si>
    <t>CARLTON AND FACEBY CHURCH OF ENGLAND VOLUNTARY AIDED PRIMARY SCHOOL</t>
  </si>
  <si>
    <t>CHRISTIAN SCHOOL OF LONDON</t>
  </si>
  <si>
    <t>EEF WESTERN</t>
  </si>
  <si>
    <t>ST JAMES' CHURCH OF ENGLAND VOLUNTARY AIDED PRIMARY SCHOOL</t>
  </si>
  <si>
    <t>MUNDY COFE JUNIOR SCHOOL</t>
  </si>
  <si>
    <t>PARKLAND PRIMARY SCHOOL</t>
  </si>
  <si>
    <t>WORLD DODGEBALL ASSOCIATION LTD</t>
  </si>
  <si>
    <t>CENTRAL BERKSHIRE EDUCATION BUSINESS PARTNERSHIP</t>
  </si>
  <si>
    <t>PHARMAGUIDE LTD</t>
  </si>
  <si>
    <t>OPEN UNIVERSITY WORLDWIDE LIMITED</t>
  </si>
  <si>
    <t>ST ANDREW'S COFE PRIMARY ACADEMY</t>
  </si>
  <si>
    <t>PEERS &amp; ROONEY TRAINING LIMITED</t>
  </si>
  <si>
    <t>DORSET HEALTHCARE UNIVERSITY NHS FOUNDATION TRUST</t>
  </si>
  <si>
    <t>SOUTH KILVINGTON CHURCH OF ENGLAND VOLUNTARY CONTROLLED PRIMARY SCHOOL</t>
  </si>
  <si>
    <t>GOODLIFE FOODS LIMITED</t>
  </si>
  <si>
    <t>HOB MOOR COMMUNITY PRIMARY SCHOOL</t>
  </si>
  <si>
    <t>TARDIS ENVIRONMENTAL UK LIMITED</t>
  </si>
  <si>
    <t>EALING LONDON BOROUGH COUNCIL</t>
  </si>
  <si>
    <t>WOODS BANK ACADEMY</t>
  </si>
  <si>
    <t>AL-HUDA PRIMARY SCHOOL</t>
  </si>
  <si>
    <t>HABERDASHERS' BOROUGH ACADEMY</t>
  </si>
  <si>
    <t>ACRYGEL UK LTD</t>
  </si>
  <si>
    <t>HYDROVIRON LIMITED</t>
  </si>
  <si>
    <t>SHANNON TRAINING LIMITED</t>
  </si>
  <si>
    <t>DENNY HIGH SCHOOL</t>
  </si>
  <si>
    <t>THE SESSION SCHOOL LONDON LIMITED</t>
  </si>
  <si>
    <t>DANESGATE COMMUNITY</t>
  </si>
  <si>
    <t>THINK 2 SPEAK CIC</t>
  </si>
  <si>
    <t>NARTHEX SPARKHILL</t>
  </si>
  <si>
    <t>TEACHER ASSIST LTD</t>
  </si>
  <si>
    <t>COAL CLOUGH HIGH SCHOOL</t>
  </si>
  <si>
    <t>ALBAN CITY SCHOOL</t>
  </si>
  <si>
    <t>THE EDITH BORTHWICK SCHOOL</t>
  </si>
  <si>
    <t>CASTILLIAN LIMITED</t>
  </si>
  <si>
    <t>ACCESS LAW ONLINE LTD</t>
  </si>
  <si>
    <t>BIRMINGHAM AND SOLIHULL MENTAL HEALTH NHS FOUNDATION TRUST</t>
  </si>
  <si>
    <t>KILSYTH PRIMARY SCHOOL</t>
  </si>
  <si>
    <t>SHAWHEAD PRIMARY SCHOOL</t>
  </si>
  <si>
    <t>CHARFORD FIRST SCHOOL</t>
  </si>
  <si>
    <t>CURWEN PRIMARY AND NURSERY SCHOOL</t>
  </si>
  <si>
    <t>SAMBOURNE CHURCH OF ENGLAND VOLUNTARY CONTROLLED PRIMARY SCHOOL</t>
  </si>
  <si>
    <t>TEST90000475</t>
  </si>
  <si>
    <t>HILL END OUTDOOR EDUCATION CENTRE</t>
  </si>
  <si>
    <t>LATHALLAN SCHOOL</t>
  </si>
  <si>
    <t>AFRO ONLINE LIMITED</t>
  </si>
  <si>
    <t>BKSB LIMITED</t>
  </si>
  <si>
    <t>TUNBRIDGE WELLS CARE CENTRE LIMITED</t>
  </si>
  <si>
    <t>TRAIN 4 WORK LIMITED</t>
  </si>
  <si>
    <t>PHOENIXPLACE</t>
  </si>
  <si>
    <t>DINES GREEN COMMUNITY ACADEMY</t>
  </si>
  <si>
    <t>THE ASTLEY COOPER SCHOOL</t>
  </si>
  <si>
    <t>MYRIAD HR LIMITED</t>
  </si>
  <si>
    <t>ALLEYNE'S HIGH SCHOOL</t>
  </si>
  <si>
    <t>NAYLOR AND OSBORN LIMITED</t>
  </si>
  <si>
    <t>SURBITON HIGH SCHOOL</t>
  </si>
  <si>
    <t>NADIAMED LIMITED</t>
  </si>
  <si>
    <t>PIN-POINT TRAINING LIMITED</t>
  </si>
  <si>
    <t>MILL OF MAINS PRIMARY SCHOOL</t>
  </si>
  <si>
    <t>SKILLS4AUTO LIMITED</t>
  </si>
  <si>
    <t>THE LEARNING AND SKILLS IMPROVEMENT SERVICE</t>
  </si>
  <si>
    <t>BABLE COLLEGE LTD</t>
  </si>
  <si>
    <t>PILATES UNION UK LIMITED</t>
  </si>
  <si>
    <t>CAISTER JUNIOR SCHOOL</t>
  </si>
  <si>
    <t>WEAVERTHORPE CHURCH OF ENGLAND VOLUNTARY CONTROLLED PRIMARY SCHOOL</t>
  </si>
  <si>
    <t>THE GOODPEOPLE BUSINESS LTD</t>
  </si>
  <si>
    <t>LEIGH CENTURIONS COMMUNITY FOUNDATION</t>
  </si>
  <si>
    <t>HEYWOOD COMMUNITY SCHOOL</t>
  </si>
  <si>
    <t>SWANBOURNE CHURCH OF ENGLAND VA SCHOOL</t>
  </si>
  <si>
    <t>FREEMANS ENDOWED CHURCH OF ENGLAND JUNIOR ACADEMY</t>
  </si>
  <si>
    <t>GLORIA MAY CARE LIMITED</t>
  </si>
  <si>
    <t>THE TRAINING AND DEVELOPMENT CONSULTANCY (UK) LIMITED</t>
  </si>
  <si>
    <t>STAMFORD JUNIOR SCHOOL</t>
  </si>
  <si>
    <t>SPALDING HORTICULTURAL TRAINING GROUP</t>
  </si>
  <si>
    <t>ALTHAUS DIGITAL LIMITED</t>
  </si>
  <si>
    <t>HOWARTHS HR AND EMPLOYMENT LAW LIMITED</t>
  </si>
  <si>
    <t>THE SHAW LANE FOUNDATION LIMITED</t>
  </si>
  <si>
    <t>THE BOYS' BRIGADE</t>
  </si>
  <si>
    <t>ALL YOUR TRAINING SERVICES LTD</t>
  </si>
  <si>
    <t>KINGFISHER CONSULTANTS (NW) LIMITED</t>
  </si>
  <si>
    <t>TURNEY PRIMARY AND SECONDARY SPECIAL SCHOOL</t>
  </si>
  <si>
    <t>LONGTOWN PRIMARY SCHOOL</t>
  </si>
  <si>
    <t>MAKE CHANGE CONSULTANCY LIMITED</t>
  </si>
  <si>
    <t>THE GENTRY OF STREETLY VILLAGE LIMITED</t>
  </si>
  <si>
    <t>ST SAVIOUR'S CATHOLIC PRIMARY AND NURSERY SCHOOL</t>
  </si>
  <si>
    <t>BAYBERRY COLLEGE LIMITED</t>
  </si>
  <si>
    <t>VITAL SAFETY LIMITED</t>
  </si>
  <si>
    <t>BRISTOL CITY COUNCIL</t>
  </si>
  <si>
    <t>HARBORNE PRIMARY SCHOOL</t>
  </si>
  <si>
    <t>STIRLING SCHOOL OF ENGLISH</t>
  </si>
  <si>
    <t>GLEBE HOUSE</t>
  </si>
  <si>
    <t>KIDDERMINSTER, FRANCHE MIDDLE SCHOOL</t>
  </si>
  <si>
    <t>SPIRE NURSERY AND INFANT SCHOOL</t>
  </si>
  <si>
    <t>WALLISDEAN JUNIOR SCHOOL</t>
  </si>
  <si>
    <t>ST EDWARD'S PRIMARY SCHOOL</t>
  </si>
  <si>
    <t>JMI TRAINING LIMITED</t>
  </si>
  <si>
    <t>KENT COLLEGE PEMBURY</t>
  </si>
  <si>
    <t>COLEMAN &amp; PEARSE LTD</t>
  </si>
  <si>
    <t>CLT INTERNATIONAL LIMITED</t>
  </si>
  <si>
    <t>MYTRINITY TRAINING CENTRE (MTTC) LTD</t>
  </si>
  <si>
    <t>DIXONS ALLERTON ACADEMY</t>
  </si>
  <si>
    <t>COMMUNITY ACTION SUFFOLK</t>
  </si>
  <si>
    <t>DENTAMOUR LIMITED</t>
  </si>
  <si>
    <t>NEW CLOSE COMMUNITY SCHOOL</t>
  </si>
  <si>
    <t>ASH CARTWRIGHT AND KELSEY CHURCH OF ENGLAND PRIMARY SCHOOL</t>
  </si>
  <si>
    <t>JDS HOLDINGS (WEST MIDLANDS) LIMITED</t>
  </si>
  <si>
    <t>CROWTHORNE CHURCH OF ENGLAND PRIMARY SCHOOL</t>
  </si>
  <si>
    <t>NIMROD PROFESSIONAL LTD</t>
  </si>
  <si>
    <t>HILLSIDE HIGH SCHOOL</t>
  </si>
  <si>
    <t>SOCIAL ECONOMIC TRADING ALLIANCE CIC</t>
  </si>
  <si>
    <t>FUTUREVERSITY LTD.</t>
  </si>
  <si>
    <t>SPIRIT ARTS CONSULTANCY LTD</t>
  </si>
  <si>
    <t>THE PROTECTION SERVICE LIMITED</t>
  </si>
  <si>
    <t>THORNE MOORENDS WEST ROAD PRIMARY SCHOOL</t>
  </si>
  <si>
    <t>MAVERICKS HQ LTD</t>
  </si>
  <si>
    <t>WARWICKSHIRE COLLEGE</t>
  </si>
  <si>
    <t>MAKING SAFE TRAINING AND CONSULTANCY LTD</t>
  </si>
  <si>
    <t>COMPUTER AIDED BUSINESS SYSTEMS LIMITED</t>
  </si>
  <si>
    <t>ASHBURTON CHEFS ACADEMY LIMITED</t>
  </si>
  <si>
    <t>SPRINGBOARD MEDIA TRAINING LTD</t>
  </si>
  <si>
    <t>WS EDUCATION AND TRAINING LIMITED</t>
  </si>
  <si>
    <t>DOOLEY RUMBLE GROUP LIMITED</t>
  </si>
  <si>
    <t>BAILEY STREET ALTERNATIVE PROVISION ACADEMY</t>
  </si>
  <si>
    <t>CLIPPENS SCHOOL</t>
  </si>
  <si>
    <t>YARNFIELD PRIMARY SCHOOL</t>
  </si>
  <si>
    <t>THE FOUNTAINS PRIMARY SCHOOL</t>
  </si>
  <si>
    <t>ST ELIZABETH'S SCHOOL</t>
  </si>
  <si>
    <t>BRUNEL &amp; GORDANO TRAINING GROUP LIMITED</t>
  </si>
  <si>
    <t>AVANTI PARK SCHOOL</t>
  </si>
  <si>
    <t>MICHAEL ERSKINE</t>
  </si>
  <si>
    <t>THE CHIEF CONSTABLE OF CUMBRIA</t>
  </si>
  <si>
    <t>ST AUGUSTINE'S HIGH SCHOOL</t>
  </si>
  <si>
    <t>SOMALI YOUTH UNION IN UK</t>
  </si>
  <si>
    <t>BOLLYWOOD GROOVES LIMITED</t>
  </si>
  <si>
    <t>IPSWICH TRANSPORT MUSEUM LIMITED</t>
  </si>
  <si>
    <t>INSPIRE 4U LEARNING LTD</t>
  </si>
  <si>
    <t>WESTON SPIRIT</t>
  </si>
  <si>
    <t>ALGIZ GROUP LIMITED</t>
  </si>
  <si>
    <t>RUHAMA'S TRADITIONAL CLOTHES LTD</t>
  </si>
  <si>
    <t>SHOTTERMILL INFANT SCHOOL</t>
  </si>
  <si>
    <t>FOX PRIMARY SCHOOL</t>
  </si>
  <si>
    <t>BARNSLEY DEVELOPMENT AGENCY LIMITED</t>
  </si>
  <si>
    <t>CHESHIRE STUDIO SCHOOL</t>
  </si>
  <si>
    <t>COMMUNITY COLLEGE INITIATIVE LTD</t>
  </si>
  <si>
    <t>BRADDAN STRUCTURES LIMITED</t>
  </si>
  <si>
    <t>BEYOND COMPLIANCE PROFESSIONALS LIMITED</t>
  </si>
  <si>
    <t>LOGISTICA TRAINING AND CONSULTANCY LTD</t>
  </si>
  <si>
    <t>NATHANIEL COLLEGE LIMITED</t>
  </si>
  <si>
    <t>CF ASSOCIATES LIMITED</t>
  </si>
  <si>
    <t>ALTRUISK LIMITED</t>
  </si>
  <si>
    <t>THE CHURCHILL SCHOOL</t>
  </si>
  <si>
    <t>WATFORD FIELD SCHOOL (INFANT &amp; NURSERY)</t>
  </si>
  <si>
    <t>CHRISTLETON PRIMARY SCHOOL</t>
  </si>
  <si>
    <t>ANCRUM ROAD PRIMARY SCHOOL</t>
  </si>
  <si>
    <t>THE MARCHES SCHOOL AND TECHNOLOGY COLLEGE</t>
  </si>
  <si>
    <t>SOUTHALL SCHOOL</t>
  </si>
  <si>
    <t>OCTAVIA FOUNDATION</t>
  </si>
  <si>
    <t>DATAPLUS TRAINING LIMITED</t>
  </si>
  <si>
    <t>TELEDYNE UK LIMITED</t>
  </si>
  <si>
    <t>RAMPAGE MAS COMMUNITY INTEREST COMPANY</t>
  </si>
  <si>
    <t>ANORAK IT LIMITED</t>
  </si>
  <si>
    <t>THE GRANGE COMMUNITY INFANT SCHOOL</t>
  </si>
  <si>
    <t>SHOCKLACH OVIATT COFE PRIMARY SCHOOL</t>
  </si>
  <si>
    <t>PAGABO LIMITED</t>
  </si>
  <si>
    <t>MYLESBETTER LTD</t>
  </si>
  <si>
    <t>HEART OF THE FOREST COMMUNITY SPECIAL SCHOOL</t>
  </si>
  <si>
    <t>WEST GATE SCHOOL</t>
  </si>
  <si>
    <t>TEST90000230</t>
  </si>
  <si>
    <t>ROYAL SCHOOL OF NEEDLEWORK(THE)</t>
  </si>
  <si>
    <t>NEW RIVER COLLEGE PRIMARY</t>
  </si>
  <si>
    <t>EDUCATION AND TRAINING WORLDWIDE LIMITED</t>
  </si>
  <si>
    <t>DIMPLE WELL INFANT SCHOOL AND NURSERY</t>
  </si>
  <si>
    <t>SKILLSHARE NORTH EAST LIMITED</t>
  </si>
  <si>
    <t>FOXFIELDS ACADEMY</t>
  </si>
  <si>
    <t>ST CYRUS SCHOOL</t>
  </si>
  <si>
    <t>BISHOP CHALLONER GIRLS' SCHOOL</t>
  </si>
  <si>
    <t>HOLBEACH BANK PRIMARY SCHOOL</t>
  </si>
  <si>
    <t>NEW MILL JUNIOR SCHOOL</t>
  </si>
  <si>
    <t>JAMES PEACOCK INFANT AND NURSERY SCHOOL</t>
  </si>
  <si>
    <t>CHAWTON CHURCH OF ENGLAND PRIMARY SCHOOL</t>
  </si>
  <si>
    <t>CALEDONIAN ADVANCED PILOT TRAINING LIMITED</t>
  </si>
  <si>
    <t>AYTON PRIMARY SCHOOL</t>
  </si>
  <si>
    <t>BIZVISION LIMITED</t>
  </si>
  <si>
    <t>PILATES INTERNATIONAL LIMITED</t>
  </si>
  <si>
    <t>SLIMBRIDGE PRIMARY SCHOOL</t>
  </si>
  <si>
    <t>STAR PROTECTION SERVICES LTD</t>
  </si>
  <si>
    <t>NOTTING HILL &amp; EALING HIGH SCHOOL GDST</t>
  </si>
  <si>
    <t>JACKI PRITCHARD LTD</t>
  </si>
  <si>
    <t>PARENTING SPECIAL CHILDREN</t>
  </si>
  <si>
    <t>BELFAST ROYAL ACADEMY</t>
  </si>
  <si>
    <t>HARTLEPOOL UNITED COMMUNITY SPORTS FOUNDATION</t>
  </si>
  <si>
    <t>ITOPSEC LTD</t>
  </si>
  <si>
    <t>PEAK DISTRICT NATIONAL PARK AUTHORITY</t>
  </si>
  <si>
    <t>APPLIED BUSINESS ACADEMY LIMITED</t>
  </si>
  <si>
    <t>KNOWLEDGEBRIEF LIMITED</t>
  </si>
  <si>
    <t>HIGHFIELDS ACADEMY</t>
  </si>
  <si>
    <t>CARDIGAN CHRISTIAN SCHOOL</t>
  </si>
  <si>
    <t>THE CHIEF CONSTABLE OF WEST MIDLANDS</t>
  </si>
  <si>
    <t>MOR TRAINING LTD</t>
  </si>
  <si>
    <t>EMMANUEL COMMUNITY SCHOOL</t>
  </si>
  <si>
    <t>EARTH AID</t>
  </si>
  <si>
    <t>KINGSLEY HIGH SCHOOL</t>
  </si>
  <si>
    <t>TUDOR GRANGE ACADEMY WORCESTER TRUST</t>
  </si>
  <si>
    <t>WESTMINSTER CHURCH OF ENGLAND PRIMARY ACADEMY</t>
  </si>
  <si>
    <t>KENTRA TRAINING LIMITED</t>
  </si>
  <si>
    <t>SURF LIFE SAVING GREAT BRITAIN</t>
  </si>
  <si>
    <t>BROCKHOLES WOOD COMMUNITY PRIMARY SCHOOL AND NURSERY</t>
  </si>
  <si>
    <t>LITTLETON GREEN COMMUNITY SCHOOL</t>
  </si>
  <si>
    <t>WORLD TESOL ACADEMY LTD</t>
  </si>
  <si>
    <t>AMBERGATE PRIMARY SCHOOL</t>
  </si>
  <si>
    <t>AMBULNZ COMMUNITY PARTNERS LTD.</t>
  </si>
  <si>
    <t>DENBURY ASSOCIATES LTD</t>
  </si>
  <si>
    <t>ANTZ  TRAINING LTD</t>
  </si>
  <si>
    <t>FIVE BRIDGES</t>
  </si>
  <si>
    <t>ST PETER'S CHURCH OF ENGLAND AIDED JUNIOR SCHOOL</t>
  </si>
  <si>
    <t>BISHOP MONKTON CHURCH OF ENGLAND PRIMARY SCHOOL</t>
  </si>
  <si>
    <t>STAFFORDSHIRE NORTH AND STOKE-ON-TRENT CITIZENS ADVICE BUREAUX</t>
  </si>
  <si>
    <t>A BLANK CANVAS LTD</t>
  </si>
  <si>
    <t>CAMBRIDGE MATHS SCHOOL</t>
  </si>
  <si>
    <t>JOSEPH SKINNER</t>
  </si>
  <si>
    <t>THE CHARTERED INSTITUTE OF TAXATION</t>
  </si>
  <si>
    <t>TAYNUILT PRIMARY SCHOOL</t>
  </si>
  <si>
    <t>SHEBBEAR COMMUNITY SCHOOL</t>
  </si>
  <si>
    <t>CHARTIS RESEARCH LIMITED</t>
  </si>
  <si>
    <t>BRIGHT BOX MAKERSPACE</t>
  </si>
  <si>
    <t>TRAIN TO ENGAGE TRAINING SOLUTIONS LIMITED</t>
  </si>
  <si>
    <t>CAREER CONNECT COMMUNITY C.I.C.</t>
  </si>
  <si>
    <t>ALL SAINTS CHURCH OF ENGLAND CEVA PRIMARY SCHOOL PART OF FLOURISH FEDERATION</t>
  </si>
  <si>
    <t>WESSEX REGIONAL CARE LIMITED</t>
  </si>
  <si>
    <t>CHIUMENTO INTERNATIONAL LIMITED</t>
  </si>
  <si>
    <t>AKROYDON PRIMARY ACADEMY</t>
  </si>
  <si>
    <t>BOLGIATEN LIMITED</t>
  </si>
  <si>
    <t>SHELLEY FIRST SCHOOL</t>
  </si>
  <si>
    <t>CORPUS CHRISTI CATHOLIC HIGH SCHOOL</t>
  </si>
  <si>
    <t>SUSTAINABLE ENVIRONMENTAL &amp; SAFETY SOLUTIONS LTD</t>
  </si>
  <si>
    <t>FEARLESS ADVENTURES LIMITED</t>
  </si>
  <si>
    <t>MLQ LIMITED</t>
  </si>
  <si>
    <t>ALE ASSOCIATES LIMITED</t>
  </si>
  <si>
    <t>ST WINNOW COFE SCHOOL</t>
  </si>
  <si>
    <t>ROBERT OWEN SOCIETY FOR LEARNING AND SOCIAL ECONOMIC DEVELOPMENT LIMITED</t>
  </si>
  <si>
    <t>WE TEACH IT LANGUAGE SCHOOL LIMITED</t>
  </si>
  <si>
    <t>FRIARS PRIMARY SCHOOL AND NURSERY</t>
  </si>
  <si>
    <t>HALTWHISTLE FIRST ACADEMY</t>
  </si>
  <si>
    <t>THE STRAND ACADEMY LIMITED</t>
  </si>
  <si>
    <t>WM HOUSING GROUP LIMITED</t>
  </si>
  <si>
    <t>PADDOCKS STUDIOS LIMITED</t>
  </si>
  <si>
    <t>INTERNATIONAL COMMUNITY SCHOOL</t>
  </si>
  <si>
    <t>ST WINEFRIDE'S RC PRIMARY SCHOOL</t>
  </si>
  <si>
    <t>CHAGFORD CHURCH OF ENGLAND PRIMARY SCHOOL</t>
  </si>
  <si>
    <t>ACTION FOR CHILDREN,PARKLANDS CAMPUS</t>
  </si>
  <si>
    <t>SELATTYN COFE PRIMARY SCHOOL</t>
  </si>
  <si>
    <t>CARNFORTH HIGH SCHOOL</t>
  </si>
  <si>
    <t>UNIVERSITY OF ROEHAMPTON</t>
  </si>
  <si>
    <t>EAST BOROUGH PRIMARY SCHOOL</t>
  </si>
  <si>
    <t>DISTANCE EDUCATION ACADEMY LTD</t>
  </si>
  <si>
    <t>MANNA TRAINING LTD</t>
  </si>
  <si>
    <t>PEAR TREE PRIMARY SCHOOL</t>
  </si>
  <si>
    <t>MOTTRAM COFE PRIMARY SCHOOL</t>
  </si>
  <si>
    <t>DANESTONE PRIMARY SCHOOL</t>
  </si>
  <si>
    <t>CHESTNUT PARK PRIMARY SCHOOL</t>
  </si>
  <si>
    <t>YOUNG LONDON TODAY</t>
  </si>
  <si>
    <t>GENESIS EDUCATIONAL TRAINING (UK) LIMITED</t>
  </si>
  <si>
    <t>CO-OPTIMIZE MARKETING LIMITED</t>
  </si>
  <si>
    <t>WALTON ON TRENT COFE PRIMARY AND NURSERY SCHOOL</t>
  </si>
  <si>
    <t>ST JOHN RIGBY CATHOLIC PRIMARY SCHOOL</t>
  </si>
  <si>
    <t>ROCHDALE BOROUGH CHAMBER OF COMMERCE AND INDUSTRY</t>
  </si>
  <si>
    <t>MANOR LODGE COMMUNITY PRIMARY AND NURSERY SCHOOL</t>
  </si>
  <si>
    <t>DC TRAINING CENTRE LIMITED</t>
  </si>
  <si>
    <t>ALDERMAN KAY SCHOOL</t>
  </si>
  <si>
    <t>LONDON EDUCATORS LTD</t>
  </si>
  <si>
    <t>WEBBER DOUGLAS ACADEMY OF DRAMATIC ART LIMITED</t>
  </si>
  <si>
    <t>LEEDS PRIMARY CARE TRUST</t>
  </si>
  <si>
    <t>QUEEN MARY'S SCHOOL</t>
  </si>
  <si>
    <t>SSS HOLDINGS CORPORATION LIMITED</t>
  </si>
  <si>
    <t>WALES COUNCIL FOR DEAF PEOPLE</t>
  </si>
  <si>
    <t>STAFFORDSHIRE VENTURE LTD</t>
  </si>
  <si>
    <t>LONGLEVENS INFANT SCHOOL</t>
  </si>
  <si>
    <t>WITHERS &amp; ROGERS LLP</t>
  </si>
  <si>
    <t>THE FAMILY HUBS NETWORK LTD</t>
  </si>
  <si>
    <t>CO-OPERATION IRELAND</t>
  </si>
  <si>
    <t>LONDON FIRE AND EMERGENCY PLANNING AUTHORITY</t>
  </si>
  <si>
    <t>TAYLORED SOLUTIONS LIMITED</t>
  </si>
  <si>
    <t>GEOCARE SERVICES LIMITED</t>
  </si>
  <si>
    <t>ACCLAIM BIOMEDICAL CONSULTING LTD</t>
  </si>
  <si>
    <t>INSPIRING GREATNESS</t>
  </si>
  <si>
    <t>FREEDOM COMMUNITY ALLIANCE LIMITED</t>
  </si>
  <si>
    <t>SUNDERLAND SKILLS SHOP LTD</t>
  </si>
  <si>
    <t>BARLEYLANDS RIDING SCHOOL LIMITED</t>
  </si>
  <si>
    <t>NATURAL GAS SERVICES TRAINING (NEWCASTLE) LIMITED</t>
  </si>
  <si>
    <t>TEST90000129</t>
  </si>
  <si>
    <t>KS DANCE LTD</t>
  </si>
  <si>
    <t>SIR FREDERIC OSBORN SCHOOL</t>
  </si>
  <si>
    <t>TULKETH COMMUNITY SPORTS COLLEGE</t>
  </si>
  <si>
    <t>YASS (YORKSHIRE) LIMITED</t>
  </si>
  <si>
    <t>ST MARY'S MARKET WEIGHTON, ROMAN CATHOLIC PRIMARY SCHOOL</t>
  </si>
  <si>
    <t>MAYNARDS GREEN COMMUNITY PRIMARY SCHOOL</t>
  </si>
  <si>
    <t>AYLESHAM PRIMARY SCHOOL</t>
  </si>
  <si>
    <t>YORK ST JOHN UNIVERSITY</t>
  </si>
  <si>
    <t>WATERSIDE SCHOOL</t>
  </si>
  <si>
    <t>ARCHBISHOP SENTAMU ACADEMY</t>
  </si>
  <si>
    <t>STARVISION TRAINING AND COMMUNITY DEVELOPMENT CIC</t>
  </si>
  <si>
    <t>LEEDS COLLEGE OF BUSINESS MANAGEMENT AND TECHNOLOGY LIMITED</t>
  </si>
  <si>
    <t>SPORTING FUTURES TRAINING CIC</t>
  </si>
  <si>
    <t>ACCENT ON TRAINING LIMITED</t>
  </si>
  <si>
    <t>MILL SCHOOL - BURY</t>
  </si>
  <si>
    <t>CRAWLEY GREEN INFANT SCHOOL</t>
  </si>
  <si>
    <t>OUR LADY AND POPE JOHN CATHOLIC SECONDARY SCHOOL</t>
  </si>
  <si>
    <t>GODDARD CONSULTANTS COACHING PRACTICE CIC</t>
  </si>
  <si>
    <t>TREVISKER PRIMARY SCHOOL</t>
  </si>
  <si>
    <t>MONKSEATON MIDDLE SCHOOL</t>
  </si>
  <si>
    <t>REFFLEY COMMUNITY SCHOOL</t>
  </si>
  <si>
    <t>SOUNDSKOOL</t>
  </si>
  <si>
    <t>FIRPARK SPECIAL SCHOOL PRIMARY</t>
  </si>
  <si>
    <t>ST MARY'S COFE AIDED INFANT SCHOOL, FRENSHAM</t>
  </si>
  <si>
    <t>FULBRIDGE ACADEMY</t>
  </si>
  <si>
    <t>KENNINGTON PARK BRIDGE TO SCHOOL</t>
  </si>
  <si>
    <t>ST MONICA TRUST</t>
  </si>
  <si>
    <t>BRIERCLIFFE PRIMARY SCHOOL</t>
  </si>
  <si>
    <t>WHITEHILL COMMUNITY ACADEMY</t>
  </si>
  <si>
    <t>METTECH MIDLANDS LIMITED</t>
  </si>
  <si>
    <t>ST JOHN'S CATHOLIC SPECIALIST SCHOOL, BOSTON SPA</t>
  </si>
  <si>
    <t>HOWE PARK SCHOOL</t>
  </si>
  <si>
    <t>SCIRE LIMITED</t>
  </si>
  <si>
    <t>EMPLOYABILITY SOLUTIONS INDEPENDENT SCHOOL</t>
  </si>
  <si>
    <t>HULL JOBLINK LIMITED</t>
  </si>
  <si>
    <t>DENBY TRANSPORT LIMITED</t>
  </si>
  <si>
    <t>COBRA UK SECURITY LIMITED</t>
  </si>
  <si>
    <t>MONKTON CHURCH OF ENGLAND PRIMARY SCHOOL</t>
  </si>
  <si>
    <t>OUTSIDE IN COACHING &amp; COMMUNICATIONS LTD</t>
  </si>
  <si>
    <t>MANUDEN PRIMARY SCHOOL</t>
  </si>
  <si>
    <t>PATTIGIFT THERAPY C.I.C.</t>
  </si>
  <si>
    <t>HEATHFIELD ST MARY'S SCHOOL</t>
  </si>
  <si>
    <t>PARK END PRIMARY SCHOOL</t>
  </si>
  <si>
    <t>HATTON PARK PRIMARY SCHOOL</t>
  </si>
  <si>
    <t>ANGLER STAR LTD</t>
  </si>
  <si>
    <t>FIVE LANES COFE VC PRIMARY SCHOOL</t>
  </si>
  <si>
    <t>MICROCOM TRAINING LIMITED</t>
  </si>
  <si>
    <t>LOZELLS JUNIOR AND INFANT SCHOOL AND NURSERY</t>
  </si>
  <si>
    <t>COA INTERNATIONAL LTD</t>
  </si>
  <si>
    <t>SAFE SITE TRAINING LIMITED</t>
  </si>
  <si>
    <t>ST LUKE'S CATHOLIC ACADEMY</t>
  </si>
  <si>
    <t>NORTHFOLD COMMUNITY PRIMARY SCHOOL</t>
  </si>
  <si>
    <t>RIDGEWAYE BUSINESS MANAGEMENT LIMITED</t>
  </si>
  <si>
    <t>INSIDER ART LIMITED</t>
  </si>
  <si>
    <t>REAL ALTERNATIVE PROVISION SCHOOL</t>
  </si>
  <si>
    <t>NINESTILES GRADUATE TEACHER CONSORTIUM</t>
  </si>
  <si>
    <t>ST LEONARD'S ROMAN CATHOLIC VOLUNTARY AIDED COMPREHENSIVE SCHOOL</t>
  </si>
  <si>
    <t>GRANTHAM FARM MONTESSORI SCHOOL</t>
  </si>
  <si>
    <t>MARICOURT CATHOLIC HIGH SCHOOL</t>
  </si>
  <si>
    <t>BIO LUMINUEX HEALTH CARE LTD</t>
  </si>
  <si>
    <t>POCKLINGTON CHURCH OF ENGLAND VOLUNTARY CONTROLLED INFANT SCHOOL</t>
  </si>
  <si>
    <t>ST NICHOLAS COFE (VA) PRIMARY SCHOOL AND NURSERY</t>
  </si>
  <si>
    <t>UP SKILLED LTD</t>
  </si>
  <si>
    <t>LAURA KAY LONDON ACADEMY LIMITED</t>
  </si>
  <si>
    <t>SUFFOLK CHAMBER OF COMMERCE</t>
  </si>
  <si>
    <t>RYDE SCHOOL WITH UPPER CHINE</t>
  </si>
  <si>
    <t>ATLANTIC TRAINING LIMITED</t>
  </si>
  <si>
    <t>DIGBY THE TEDDER PRIMARY SCHOOL</t>
  </si>
  <si>
    <t>REVOE LEARNING ACADEMY</t>
  </si>
  <si>
    <t>SIMETRICA-JACOBS LTD</t>
  </si>
  <si>
    <t>BOWRING COMMUNITY SPORTS COLLEGE</t>
  </si>
  <si>
    <t>BLACKWATER TRAINING LIMITED</t>
  </si>
  <si>
    <t>OLD TOWN INFANT SCHOOL AND NURSERY</t>
  </si>
  <si>
    <t>SHERRARDSWOOD SCHOOL</t>
  </si>
  <si>
    <t>ARK ICT SOLUTIONS LTD</t>
  </si>
  <si>
    <t>MILL ON THE BRUE LIMITED</t>
  </si>
  <si>
    <t>ST JOHN BAPTIST SOUTHEND CHURCH OF ENGLAND PRIMARY SCHOOL</t>
  </si>
  <si>
    <t>NORTHSTOWE SECONDARY SCHOOL</t>
  </si>
  <si>
    <t>CARE SKILLS SOLUTIONS LIMITED</t>
  </si>
  <si>
    <t>ST PETER'S RC SCHOOL</t>
  </si>
  <si>
    <t>ST GILES CHURCH OF ENGLAND PRIMARY SCHOOL</t>
  </si>
  <si>
    <t>DECORUM AESTHETICS</t>
  </si>
  <si>
    <t>EDUCOMM LIMITED</t>
  </si>
  <si>
    <t>KING'S PARK PRIMARY SCHOOL</t>
  </si>
  <si>
    <t>4 MOMENTUM LIMITED</t>
  </si>
  <si>
    <t>CAMBIAN EDUCATION SERVICES LIMITED</t>
  </si>
  <si>
    <t>DERBY, DERBYSHIRE, NOTTINGHAM AND NOTTINGHAMSHIRE LEP</t>
  </si>
  <si>
    <t>TRANSED TRAINING LIMITED</t>
  </si>
  <si>
    <t>MIDDLEHAM CHURCH OF ENGLAND AIDED SCHOOL</t>
  </si>
  <si>
    <t>CRUSOE HOUSE SCHOOL</t>
  </si>
  <si>
    <t>OUR LADY'S CATHOLIC PRIMARY SCHOOL, PRINCETHORPE</t>
  </si>
  <si>
    <t>SHARRON REDFERN FITNESS TRAINING LIMITED</t>
  </si>
  <si>
    <t>SOUDLEY SCHOOL</t>
  </si>
  <si>
    <t>HOUSING RIGHTS</t>
  </si>
  <si>
    <t>HAYSHEAD PRIMARY SCHOOL</t>
  </si>
  <si>
    <t>KAREN SCOTT-BOYD</t>
  </si>
  <si>
    <t>ARGUS EUROPE LIMITED</t>
  </si>
  <si>
    <t>ST FRANCIS SCHOOL</t>
  </si>
  <si>
    <t>UK PIPELINES.COM LIMITED</t>
  </si>
  <si>
    <t>BEDLINGTON WHITLEY MEMORIAL CHURCH OF ENGLAND PRIMARY SCHOOL</t>
  </si>
  <si>
    <t>CAMPAIGN FOR LEARNING</t>
  </si>
  <si>
    <t>CHAMBERSBURY PRIMARY SCHOOL</t>
  </si>
  <si>
    <t>FORD PRIMARY SCHOOL</t>
  </si>
  <si>
    <t>ASHWOOD MANAGEMENT CONSULTANTS LIMITED</t>
  </si>
  <si>
    <t>ARK DICKENS PRIMARY ACADEMY</t>
  </si>
  <si>
    <t>TWENTY TWENTY SAFETY SOLUTIONS LIMITED</t>
  </si>
  <si>
    <t>ASPIRE CAREER SOLUTIONS LIMITED</t>
  </si>
  <si>
    <t>HEART 4 REFUGEES CIC</t>
  </si>
  <si>
    <t>SGOIL NA PAIRC</t>
  </si>
  <si>
    <t>HAYDON BRIDGE COMMUNITY HIGH SCHOOL AND SPORTS COLLEGE</t>
  </si>
  <si>
    <t>WINGS ALLIANCE LTD</t>
  </si>
  <si>
    <t>HALTON HIGH SCHOOL</t>
  </si>
  <si>
    <t>ACTION FOR RACE EQUALITY</t>
  </si>
  <si>
    <t>STRONE PRIMARY SCHOOL</t>
  </si>
  <si>
    <t>MULTIPLE CHOICE</t>
  </si>
  <si>
    <t>THE ENGLISH SPORTS ASSOCIATION FOR PEOPLE WITH LEARNING DISABILITY</t>
  </si>
  <si>
    <t>WHITEHIRST PARK PRIMARY</t>
  </si>
  <si>
    <t>T. L. T. TOP LINE THERAPISTS LIMITED</t>
  </si>
  <si>
    <t>ST ALBAN'S ROMAN CATHOLIC PRIMARY SCHOOL BLACKBURN</t>
  </si>
  <si>
    <t>OAK VIEW SCHOOL</t>
  </si>
  <si>
    <t>ENVIROMAIL LIMITED</t>
  </si>
  <si>
    <t>EDUCATION AND SERVICES FOR PEOPLE WITH AUTISM LIMITED</t>
  </si>
  <si>
    <t>The Department for Business, Innovation and Skills</t>
  </si>
  <si>
    <t>P H MACHIN LIMITED</t>
  </si>
  <si>
    <t>MANCHESTER ENTERPRISE ACADEMY CENTRAL</t>
  </si>
  <si>
    <t>KIRKPATRICK FLEMING SCHOOL</t>
  </si>
  <si>
    <t>GRAITEC LIMITED</t>
  </si>
  <si>
    <t>BRIDGWATER COLLEGE ACADEMY</t>
  </si>
  <si>
    <t>FAAB TRAINING LIMITED</t>
  </si>
  <si>
    <t>BE INSPIRED LEARNING SOLUTIONS LIMITED</t>
  </si>
  <si>
    <t>ST PATRICK'S RC HIGH SCHOOL</t>
  </si>
  <si>
    <t>THE CHIEF CONSTABLE OF AVON &amp; SOMERSET</t>
  </si>
  <si>
    <t>ANDREW THOMSON</t>
  </si>
  <si>
    <t>DALMARNOCK PRIMARY SCHOOL</t>
  </si>
  <si>
    <t>DANCE PRIORITY LTD</t>
  </si>
  <si>
    <t>FELLOWSHIP OF ST. NICHOLAS(THE)</t>
  </si>
  <si>
    <t>WINDALE PRIMARY SCHOOL</t>
  </si>
  <si>
    <t>SIMONSTONE ST PETER'S CHURCH OF ENGLAND PRIMARY SCHOOL</t>
  </si>
  <si>
    <t>SJS CONSTRUCTION TRAINING LTD</t>
  </si>
  <si>
    <t>MADDERMARKET THEATRE TRUST LIMITED(THE)</t>
  </si>
  <si>
    <t>LJM COMPLIANCE SOLUTIONS LTD</t>
  </si>
  <si>
    <t>HEMBLINGTON PRIMARY</t>
  </si>
  <si>
    <t>THE ELITE GURKHAS LIMITED</t>
  </si>
  <si>
    <t>BADEN-POWELL SCHOOL</t>
  </si>
  <si>
    <t>HIGHCREST COMMUNITY SCHOOL</t>
  </si>
  <si>
    <t>GEE KAY FARRAR BUSINESS SCHOOL LIMITED</t>
  </si>
  <si>
    <t>THE PAROCHIAL CHURCH COUNCIL OF THE ECCLESIASTICAL PARISH OF ST MARY MAGDALENE &amp; ST DAVID, HOLLOWAY</t>
  </si>
  <si>
    <t>KIRKSHAWS NEIGHBOURHOOD CENTRE</t>
  </si>
  <si>
    <t>LEEDS CITIZENS ADVICE BUREAU</t>
  </si>
  <si>
    <t>PARC EGLOS SCHOOL</t>
  </si>
  <si>
    <t>LUMEN CHRISTI COLLEGE</t>
  </si>
  <si>
    <t>STANTON COMMUNITY PRIMARY SCHOOL</t>
  </si>
  <si>
    <t>ST PETER'S HOSPICE</t>
  </si>
  <si>
    <t>GLOUCESTERSHIRE SCITT CONSORTIUM</t>
  </si>
  <si>
    <t>HERESY CONSULTING LIMITED</t>
  </si>
  <si>
    <t>UNDERWOOD TRAINING LIMITED</t>
  </si>
  <si>
    <t>OUR LADY AND ST ROSE OF LIMA CATHOLIC PRIMARY SCHOOL</t>
  </si>
  <si>
    <t>ST GEORGE'S CHURCH OF ENGLAND PRIMARY SCHOOL, GREAT BROMLEY</t>
  </si>
  <si>
    <t>Skills Funding Agency 24+ Loans</t>
  </si>
  <si>
    <t>EASTWOOD COMMUNITY SCHOOL</t>
  </si>
  <si>
    <t>THE WOODLANDS</t>
  </si>
  <si>
    <t>DRONFIELD JUNIOR SCHOOL</t>
  </si>
  <si>
    <t>HOLYWELL PRIMARY AND NURSERY SCHOOL</t>
  </si>
  <si>
    <t>JOBWISE TRAINING LIMITED</t>
  </si>
  <si>
    <t>WHITE COURT SCHOOL</t>
  </si>
  <si>
    <t>GORSE RIDE INFANTS' SCHOOL</t>
  </si>
  <si>
    <t>FELIGRACE LIMITED</t>
  </si>
  <si>
    <t>THE FULL SPECTRUM CENTRE LIMITED</t>
  </si>
  <si>
    <t>AMAZON INITIATIVES LIMITED</t>
  </si>
  <si>
    <t>EXPLICIT SOLUTIONS LIMITED</t>
  </si>
  <si>
    <t>SIMPLISTIC TRAINING SOLUTIONS LIMITED</t>
  </si>
  <si>
    <t>TILNEY ST LAWRENCE COMMUNITY PRIMARY SCHOOL</t>
  </si>
  <si>
    <t>OFFICE EVOLUTION LTD</t>
  </si>
  <si>
    <t>GREATER MANCHESTER CONSTRUCTION TRAINING LTD</t>
  </si>
  <si>
    <t>CEREBRAL PALSY - MID STAFFORDSHIRE</t>
  </si>
  <si>
    <t>HOE BRIDGE SCHOOL</t>
  </si>
  <si>
    <t>ULVERSTON VICTORIA HIGH SCHOOL</t>
  </si>
  <si>
    <t>AKS LYTHAM</t>
  </si>
  <si>
    <t>100% EFFECTIVE LIMITED</t>
  </si>
  <si>
    <t>PAMPHILL VOLUNTARY CONTROLLED CHURCH OF ENGLAND FIRST SCHOOL</t>
  </si>
  <si>
    <t>COCKBURN JOHN CHARLES ACADEMY</t>
  </si>
  <si>
    <t>YORK ASSOCIATES INTERNATIONAL LIMITED</t>
  </si>
  <si>
    <t>GLOBAL EDUCATION AND TRAINING ACADEMY LTD</t>
  </si>
  <si>
    <t>COMMUNITY LEARNING IN PARTNERSHIP (CLIP) CIC</t>
  </si>
  <si>
    <t>THE BUSINESS ACADEMY BEXLEY</t>
  </si>
  <si>
    <t>DANIA SCANDINAVIAN SCHOOL</t>
  </si>
  <si>
    <t>NR CARE LTD</t>
  </si>
  <si>
    <t>GLOBE TRAINING AND RECRUITMENT LIMITED</t>
  </si>
  <si>
    <t>WALKER HALL ASSOCIATES LIMITED</t>
  </si>
  <si>
    <t>HEAR2LISTEN CIC</t>
  </si>
  <si>
    <t>MARSDEN COMMUNITY PRIMARY SCHOOL</t>
  </si>
  <si>
    <t>PRIMARY CARE LEARNING LIMITED</t>
  </si>
  <si>
    <t>SAFER TRAINING (SCOTLAND) LTD</t>
  </si>
  <si>
    <t>LONGRIDGE TOWERS SCHOOL</t>
  </si>
  <si>
    <t>NORTHERN TRAINING SOLUTIONS LTD</t>
  </si>
  <si>
    <t>LAWRENCE ACADEMY LTD</t>
  </si>
  <si>
    <t>COKETOWN WEST HIGH SCHOOL</t>
  </si>
  <si>
    <t>HILLSBOROUGH PRIMARY SCHOOL</t>
  </si>
  <si>
    <t>TRADES 4 U (STOKE) LTD</t>
  </si>
  <si>
    <t>YORKSHIRE TRAINING PARTNERSHIP LIMITED</t>
  </si>
  <si>
    <t>AYLANDS SCHOOL</t>
  </si>
  <si>
    <t>CANN HALL PRIMARY SCHOOL</t>
  </si>
  <si>
    <t>FLEETMASTER TRAINING LIMITED</t>
  </si>
  <si>
    <t>IN TOUCH CARE LIMITED</t>
  </si>
  <si>
    <t>ICKBURGH SCHOOL</t>
  </si>
  <si>
    <t>HATCHLANDS PRIMARY</t>
  </si>
  <si>
    <t>ANEEMO LIMITED</t>
  </si>
  <si>
    <t>BMT CORDAH LIMITED</t>
  </si>
  <si>
    <t>MILITARY STANDARD TRAINING LTD.</t>
  </si>
  <si>
    <t>ROSETTE TRAINING LIMITED</t>
  </si>
  <si>
    <t>INTELLELEARN LTD</t>
  </si>
  <si>
    <t>OMEGA PARTNERSHIP LTD</t>
  </si>
  <si>
    <t>MAPLE GROVE PRIMARY SCHOOL</t>
  </si>
  <si>
    <t>RIVER VIEW PRIMARY AND NURSERY SCHOOL</t>
  </si>
  <si>
    <t>NEOVENATOR COMMUNITY ORGANISATION</t>
  </si>
  <si>
    <t>CATALYST COUNSELLING CIC</t>
  </si>
  <si>
    <t>SANDFIELD CLOSE PRIMARY SCHOOL</t>
  </si>
  <si>
    <t>FICSE LTD</t>
  </si>
  <si>
    <t>POOL HAYES PRIMARY SCHOOL</t>
  </si>
  <si>
    <t>EFFECTIVE PEDAGOGY SOLUTIONS COMMUNITY INTEREST COMPANY</t>
  </si>
  <si>
    <t>ZEST-HEALTH FOR LIFE LIMITED</t>
  </si>
  <si>
    <t>MICHAEL HOUSE SCHOOL</t>
  </si>
  <si>
    <t>EXCEL CONSULTANCY LIMITED</t>
  </si>
  <si>
    <t>ULTIMATE U LIMITED</t>
  </si>
  <si>
    <t>ADVANCED AESTHETICS INTERNATIONAL LIMITED</t>
  </si>
  <si>
    <t>NORTHENDEN COMMUNITY SCHOOL</t>
  </si>
  <si>
    <t>ST JAMES' COFE INFANT AND NURSERY SCHOOL</t>
  </si>
  <si>
    <t>ST MARY STAR OF THE SEA CATHOLIC PRIMARY SCHOOL</t>
  </si>
  <si>
    <t>HARINGTONS SALONS LIMITED</t>
  </si>
  <si>
    <t>CARMDALE LTD</t>
  </si>
  <si>
    <t>UNITED IN THE COMMUNITY</t>
  </si>
  <si>
    <t>MOYLES COURT SCHOOL</t>
  </si>
  <si>
    <t>CRAMLINGTON VILLAGE PRIMARY SCHOOL</t>
  </si>
  <si>
    <t>HAPPY ATOM LIMITED</t>
  </si>
  <si>
    <t>BARNWELL SCHOOL</t>
  </si>
  <si>
    <t>TIME ASSOCIATES (IRELAND) LIMITED</t>
  </si>
  <si>
    <t>TULLOCH PRIMARY SCHOOL</t>
  </si>
  <si>
    <t>ST PAUL'S (WHITEINCH) PRIMARY SCHOOL</t>
  </si>
  <si>
    <t>RIDGEWAY HIGH SCHOOL</t>
  </si>
  <si>
    <t>DURHAM CRICKET C.I.C.</t>
  </si>
  <si>
    <t>OUTWOOD PRIMARY ACADEMY NEWSTEAD GREEN</t>
  </si>
  <si>
    <t>HADLOW RURAL COMMUNITY SCHOOL</t>
  </si>
  <si>
    <t>ABILITY SKILLS LIMITED</t>
  </si>
  <si>
    <t>WEST MINSTER PRIMARY SCHOOL</t>
  </si>
  <si>
    <t>ST MARY'S CHURCH OF ENGLAND JUNIOR ACADEMY</t>
  </si>
  <si>
    <t>LEES BROOK ACADEMY</t>
  </si>
  <si>
    <t>L S COMPUTING LIMITED</t>
  </si>
  <si>
    <t>TALK LANGUAGES LIMITED</t>
  </si>
  <si>
    <t>FRITHVILLE PRIMARY SCHOOL</t>
  </si>
  <si>
    <t>OUR LADY'S CATHOLIC HIGH SCHOOL</t>
  </si>
  <si>
    <t>ADOPTION UK</t>
  </si>
  <si>
    <t>LONDON ARTS CONSORTIUM</t>
  </si>
  <si>
    <t>EAST RIDING COLLEGE</t>
  </si>
  <si>
    <t>DERWENT TRAINING ASSOCIATION</t>
  </si>
  <si>
    <t>URBANSKILLS LIMITED</t>
  </si>
  <si>
    <t>SANDWELL DEAF COMMUNITY ASSOCIATION</t>
  </si>
  <si>
    <t>VOLVO CAR UK LIMITED</t>
  </si>
  <si>
    <t>THE GFC SCHOOL</t>
  </si>
  <si>
    <t>SELWYN PRIMARY SCHOOL</t>
  </si>
  <si>
    <t>KERNOW LEARNING 4 WORK LTD.</t>
  </si>
  <si>
    <t>PHOENIX DYSLEXIA CONSULTING LTD</t>
  </si>
  <si>
    <t>BTB TRAINING LTD</t>
  </si>
  <si>
    <t>OUT OF THE BLOOM LTD</t>
  </si>
  <si>
    <t>THE ARBOURTHORNE CENTRE LTD</t>
  </si>
  <si>
    <t>PETERBOROUGH SPORTS LIMITED</t>
  </si>
  <si>
    <t>SHREWSBURY ACADEMY</t>
  </si>
  <si>
    <t>EDEN LEADERSHIP GIRLS ACADEMY, BIRMINGHAM</t>
  </si>
  <si>
    <t>KUKUN PROJECT CIC</t>
  </si>
  <si>
    <t>FIVEMILETOWN COLLEGE</t>
  </si>
  <si>
    <t>YOUTH DEVELOPMENT ASSOCIATION LIMITED(THE)</t>
  </si>
  <si>
    <t>ASTON FENCE JUNIOR AND INFANT SCHOOL</t>
  </si>
  <si>
    <t>ST MARIA GORETTI CATHOLIC ACADEMY</t>
  </si>
  <si>
    <t>NEWBALD PRIMARY SCHOOL</t>
  </si>
  <si>
    <t>CHESHIRE THERAPY CENTRE LTD</t>
  </si>
  <si>
    <t>SEVERNE JUNIOR INFANT AND NURSERY SCHOOL</t>
  </si>
  <si>
    <t>ROCH VALLEY CHURCH OF ENGLAND MULTI ACADEMY TRUST</t>
  </si>
  <si>
    <t>GASCOIGNE PRIMARY SCHOOL</t>
  </si>
  <si>
    <t>SYDENHAM AND FOREST HILL SIXTH FORM</t>
  </si>
  <si>
    <t>WINSOR PRIMARY SCHOOL</t>
  </si>
  <si>
    <t>A2 TYRE SUPPLIES LIMITED</t>
  </si>
  <si>
    <t>BALHOUSIE PRIMARY SCHOOL</t>
  </si>
  <si>
    <t>HORRINGER COURT MIDDLE SCHOOL</t>
  </si>
  <si>
    <t>TEST90000237</t>
  </si>
  <si>
    <t>ROADSAFE EUROPE LIMITED</t>
  </si>
  <si>
    <t>PADFIELD COMMUNITY PRIMARY SCHOOL</t>
  </si>
  <si>
    <t>JCM IRECRUITMENT LTD</t>
  </si>
  <si>
    <t>OUR LADY OF LOURDES CATHOLIC PRIMARY SCHOOL, WITNEY</t>
  </si>
  <si>
    <t>BOURNEMOUTH MONTESSORI CENTRE LIMITED</t>
  </si>
  <si>
    <t>LANGLEY PREPARATORY SCHOOL AT TAVERHAM HALL</t>
  </si>
  <si>
    <t>NORD ANGLIA EDUCATION LIMITED</t>
  </si>
  <si>
    <t>GCFT BUSINESS ENTERPRISES LIMITED</t>
  </si>
  <si>
    <t>GUILDEN SUTTON COFE PRIMARY SCHOOL</t>
  </si>
  <si>
    <t>FARNWORTH BAPTIST CHURCH</t>
  </si>
  <si>
    <t>STRESS TRAINING ACADEMY LIMITED</t>
  </si>
  <si>
    <t>MULTITHREAD CONSULTANTS LIMITED</t>
  </si>
  <si>
    <t>NEETA INTERNATIONAL LIMITED</t>
  </si>
  <si>
    <t>GRADE LEARNING LIMITED</t>
  </si>
  <si>
    <t>INSPIRED DIRECTIONS (SOUTH) LTD</t>
  </si>
  <si>
    <t>QUEEN MARY RESERVOIR SAILING CLUB LIMITED</t>
  </si>
  <si>
    <t>LENZIE ACADEMY</t>
  </si>
  <si>
    <t>LIPHOOK CHURCH OF ENGLAND CONTROLLED JUNIOR SCHOOL</t>
  </si>
  <si>
    <t>WEST GATE COMMUNITY COLLEGE</t>
  </si>
  <si>
    <t>WESTON PRIMARY SCHOOL</t>
  </si>
  <si>
    <t>NOTTINGHAM HIGH SCHOOL</t>
  </si>
  <si>
    <t>MARSH HOUSE STUDIO LTD</t>
  </si>
  <si>
    <t>CRAIGELLACHIE PRIMARY SCHOOL</t>
  </si>
  <si>
    <t>GARETH EVANS CONSULTING LTD</t>
  </si>
  <si>
    <t>MPOWER TRAINING SOLUTIONS LTD</t>
  </si>
  <si>
    <t>KNIGHT'S ENHAM JUNIOR SCHOOL</t>
  </si>
  <si>
    <t>BEACON CENTRE FOR THE BLIND</t>
  </si>
  <si>
    <t>SANDAL CASTLE VA COMMUNITY PRIMARY SCHOOL</t>
  </si>
  <si>
    <t>RAYNESWAY CONSTRUCTION LIMITED</t>
  </si>
  <si>
    <t>CARESKILLS LIMITED</t>
  </si>
  <si>
    <t>ST MARGARET'S INFANT SCHOOL</t>
  </si>
  <si>
    <t>TOTAL TRAINING SOLUTIONS SOUTH WEST LIMITED</t>
  </si>
  <si>
    <t>COMPLEMENTARY EDUCATION</t>
  </si>
  <si>
    <t>CROOKHAM CHURCH OF ENGLAND AIDED INFANT SCHOOL</t>
  </si>
  <si>
    <t>KINGS LONDON</t>
  </si>
  <si>
    <t>BLUE LION TRAINING ACADEMY LIMITED</t>
  </si>
  <si>
    <t>TRAINING BY DESIGN LIMITED</t>
  </si>
  <si>
    <t>STARBANK SCHOOL</t>
  </si>
  <si>
    <t>DOWNHAM MARKET HIGH SCHOOL - TECHNOLOGY COLLEGE</t>
  </si>
  <si>
    <t>KORI</t>
  </si>
  <si>
    <t>EYECANDY TRAINING LTD</t>
  </si>
  <si>
    <t>CHAPMAN &amp; CARTER LIMITED</t>
  </si>
  <si>
    <t>SPRINGHEAD INFANT AND NURSERY SCHOOL</t>
  </si>
  <si>
    <t>BEARPARK PRIMARY SCHOOL</t>
  </si>
  <si>
    <t>INSPIRE EDUCATION COMMUNITY TRUST</t>
  </si>
  <si>
    <t>JAMIATUL ULOOM AL - ISLAMIA</t>
  </si>
  <si>
    <t>ST THOMAS MORE ROMAN CATHOLIC HIGH SCHOOL AIDED</t>
  </si>
  <si>
    <t>LINCOLN GARDENS PRIMARY SCHOOL</t>
  </si>
  <si>
    <t>JOHN HENRY NEWMAN ACADEMY</t>
  </si>
  <si>
    <t>HAMPTON DENE PRIMARY SCHOOL</t>
  </si>
  <si>
    <t>KNOCKBREDA HIGH SCHOOL</t>
  </si>
  <si>
    <t>FARNDON PRIMARY SCHOOL</t>
  </si>
  <si>
    <t>BREADSALL HILL TOP PRIMARY SCHOOL</t>
  </si>
  <si>
    <t>VICTORIA COLLEGE OF MUSIC AND DRAMA, LONDON LTD</t>
  </si>
  <si>
    <t>LIME HOUSE SCHOOL</t>
  </si>
  <si>
    <t>HUMAN TOUCH AMBULANCE LIMITED</t>
  </si>
  <si>
    <t>TYRE SERVICES GREAT BRITAIN LIMITED</t>
  </si>
  <si>
    <t>TANC LTD.</t>
  </si>
  <si>
    <t>FOOD AND HYGIENE LTD</t>
  </si>
  <si>
    <t>FUTURE FIRST TECHNOLOGIES LTD</t>
  </si>
  <si>
    <t>NEW COMPANY TRAINING LIMITED</t>
  </si>
  <si>
    <t>VALLEY PARK COMMUNITY SCHOOL</t>
  </si>
  <si>
    <t>SHERINGHAM COMMUNITY PRIMARY SCHOOL</t>
  </si>
  <si>
    <t>QUAINTON HALL SCHOOL</t>
  </si>
  <si>
    <t>KIRKLANDNEUK PRIMARY SCHOOL</t>
  </si>
  <si>
    <t>HALEBANK COFE PRIMARY SCHOOL</t>
  </si>
  <si>
    <t>THE APSLEY PAPER TRAIL</t>
  </si>
  <si>
    <t>METRO COLLEGE OF MANAGEMENT SCIENCES LIMITED</t>
  </si>
  <si>
    <t>DJANOGLY SHERWOOD ACADEMY</t>
  </si>
  <si>
    <t>TOTAL BARBER LTD</t>
  </si>
  <si>
    <t>BEECH LODGE SCHOOL LIMITED</t>
  </si>
  <si>
    <t>THE PRINCE'S TRUST YOUTH BUSINESS SCOTLAND</t>
  </si>
  <si>
    <t>WEST LEEDS HIGH SCHOOL</t>
  </si>
  <si>
    <t>PRIME UK EDUCATION LTD</t>
  </si>
  <si>
    <t>TEST90000077</t>
  </si>
  <si>
    <t>BETA LIMITED</t>
  </si>
  <si>
    <t>CHANGE SOLUTIONS UK LTD</t>
  </si>
  <si>
    <t>MENDIP CENTRE</t>
  </si>
  <si>
    <t>HUDSON PRIMARY SCHOOL</t>
  </si>
  <si>
    <t>TRAINING &amp; CONSULTANCY LTD</t>
  </si>
  <si>
    <t>MAXIMUS HHS HOLDINGS LIMITED</t>
  </si>
  <si>
    <t>SHEPHERDS DOWN SPECIAL SCHOOL</t>
  </si>
  <si>
    <t>THE LLEWELLYN SCHOOL AND NURSERY</t>
  </si>
  <si>
    <t>ROBERT WILKINSON PRIMARY ACADEMY</t>
  </si>
  <si>
    <t>WELBURN COMMUNITY PRIMARY SCHOOL</t>
  </si>
  <si>
    <t>ASHINGTON COFE PRIMARY SCHOOL</t>
  </si>
  <si>
    <t>BRITISH WORK FOUNDATION</t>
  </si>
  <si>
    <t>SOUTH HARRINGAY JUNIOR SCHOOL</t>
  </si>
  <si>
    <t>ST ANDREW'S CHURCH OF ENGLAND VOLUNTARY AIDED PRIMARY SCHOOL, LAVERSTOCK</t>
  </si>
  <si>
    <t>ARDEGA LIMITED</t>
  </si>
  <si>
    <t>ECO4 NET LTD</t>
  </si>
  <si>
    <t>RIBSTON HALL HIGH SCHOOL</t>
  </si>
  <si>
    <t>EVOLUTION FOR REVOLUTION LIMITED</t>
  </si>
  <si>
    <t>RUSHTON PRIMARY SCHOOL</t>
  </si>
  <si>
    <t>VERA MEDIA LIMITED</t>
  </si>
  <si>
    <t>REIGNHEAD PRIMARY SCHOOL</t>
  </si>
  <si>
    <t>BERESFORD MEMORIAL COFE (A) FIRST SCHOOL</t>
  </si>
  <si>
    <t>BARCLAY ANDERSON LIMITED</t>
  </si>
  <si>
    <t>ST GILDAS' CATHOLIC JUNIOR SCHOOL</t>
  </si>
  <si>
    <t>WILDMOOR HEATH SCHOOL</t>
  </si>
  <si>
    <t>RIVER PRIMARY SCHOOL</t>
  </si>
  <si>
    <t>HIVE EDUCATION TRUST</t>
  </si>
  <si>
    <t>SAINT GEORGE CATHOLIC VOLUNTARY AIDED COLLEGE SOUTHAMPTON</t>
  </si>
  <si>
    <t>SSE ENERGY SUPPLY LIMITED</t>
  </si>
  <si>
    <t>THE WARREN OF HULL LIMITED</t>
  </si>
  <si>
    <t>TRAINING INTERVENTIONS LIMITED</t>
  </si>
  <si>
    <t>INDIECAM LIMITED</t>
  </si>
  <si>
    <t>THE HOLLINS</t>
  </si>
  <si>
    <t>FOOD INDUSTRY ADVISORY SERVICE LIMITED</t>
  </si>
  <si>
    <t>WOODTHORNE PRIMARY SCHOOL</t>
  </si>
  <si>
    <t>SESKU ACADEMY</t>
  </si>
  <si>
    <t>TEES &amp; HARTLEPOOL YACHT CLUB LIMITED</t>
  </si>
  <si>
    <t>THE HEREFORDSHIRE WILDLIFE TRUST LIMITED</t>
  </si>
  <si>
    <t>BARHAM PRIMARY SCHOOL</t>
  </si>
  <si>
    <t>ELLESMERE PRIMARY SCHOOL</t>
  </si>
  <si>
    <t>THE BEACONSFIELD SCHOOL</t>
  </si>
  <si>
    <t>BEST PRACTICE PEOPLE LIMITED</t>
  </si>
  <si>
    <t>LOGICAL TRAINING SOLUTIONS LIMITED</t>
  </si>
  <si>
    <t>ST COLUMBA'S SCHOOL</t>
  </si>
  <si>
    <t>WATLING ACADEMY</t>
  </si>
  <si>
    <t>SKILLS FOR WORK CORNWALL C.I.C.</t>
  </si>
  <si>
    <t>ACADEMY FOR PROJECT MANAGEMENT LTD</t>
  </si>
  <si>
    <t>ALL SAINTS CHURCH OF ENGLAND PRIMARY SCHOOL, STAND</t>
  </si>
  <si>
    <t>MPL LOCKSMITHS (TRAINING) LTD</t>
  </si>
  <si>
    <t>AGEAS RETAIL LIMITED</t>
  </si>
  <si>
    <t>WESTA SERVICES (CARDIFF)</t>
  </si>
  <si>
    <t>TAUNTON SCHOOL</t>
  </si>
  <si>
    <t>DUDLEY HOUSE SCHOOL</t>
  </si>
  <si>
    <t>THE FOOD MUSEUM LTD</t>
  </si>
  <si>
    <t>BENEDICT HOUSE PREPARATORY SCHOOL</t>
  </si>
  <si>
    <t>WATERSAFE UK LIMITED</t>
  </si>
  <si>
    <t>CUMBRIA ATA LIMITED</t>
  </si>
  <si>
    <t>LEARNINGAGE SOLUTIONS LIMITED</t>
  </si>
  <si>
    <t>GENERATE RECRUITMENT AND SKILLS SOLUTIONS LIMITED</t>
  </si>
  <si>
    <t>WITTERSHAM CHURCH OF ENGLAND PRIMARY SCHOOL</t>
  </si>
  <si>
    <t>BETH JACOB GRAMMAR SCHOOL FOR GIRLS</t>
  </si>
  <si>
    <t>ACTIVE INCLUSION SUPPORT &amp; LEARNING LTD</t>
  </si>
  <si>
    <t>KING'S SCHOOL</t>
  </si>
  <si>
    <t>STREATHAM WELLS PRIMARY SCHOOL</t>
  </si>
  <si>
    <t>CLEANERPLANNER LTD</t>
  </si>
  <si>
    <t>CAS TRAINING ACADEMY UK LTD</t>
  </si>
  <si>
    <t>ADVANCE TRAINING CONSULTANTS LIMITED</t>
  </si>
  <si>
    <t>FORTUNA SCHOOL</t>
  </si>
  <si>
    <t>ABBEY MEDICAL CENTRE</t>
  </si>
  <si>
    <t>INSTITUTE OF CAST METALS ENGINEERS</t>
  </si>
  <si>
    <t>ECCLESTON COFE PRIMARY SCHOOL</t>
  </si>
  <si>
    <t>THE CYRENIANS LTD</t>
  </si>
  <si>
    <t>BE MORE SOCIAL LTD</t>
  </si>
  <si>
    <t>THE CHESTNUTS</t>
  </si>
  <si>
    <t>T.C. TRAINING LIMITED</t>
  </si>
  <si>
    <t>DRIVE 4 QUALITY LIMITED</t>
  </si>
  <si>
    <t>DJANOGLY STRELLEY ACADEMY</t>
  </si>
  <si>
    <t>KENNEL LANE SCHOOL</t>
  </si>
  <si>
    <t>WIMBORNE JUNIOR SCHOOL</t>
  </si>
  <si>
    <t>MUCKLE LLP</t>
  </si>
  <si>
    <t>FIR TREE PRIMARY SCHOOL AND NURSERY</t>
  </si>
  <si>
    <t>WINDSOR FELLOWSHIP</t>
  </si>
  <si>
    <t>NOTTINGHAM UNIVERSITY HOSPITALS NHS TRUST</t>
  </si>
  <si>
    <t>THE FERMAIN ACADEMY</t>
  </si>
  <si>
    <t>ST JAMES COFE AIDED PRIMARY SCHOOL</t>
  </si>
  <si>
    <t>MICROCOMPUTING SOLUTIONS LIMITED</t>
  </si>
  <si>
    <t>ARK CHAMBERLAIN PRIMARY ACADEMY</t>
  </si>
  <si>
    <t>HAMSTEAD HALL ACADEMY</t>
  </si>
  <si>
    <t>Gartmore Riding School for the Riding For the Disabled Association</t>
  </si>
  <si>
    <t>THE DERBY HIGH SCHOOL</t>
  </si>
  <si>
    <t>FIVE ELMS PRIMARY SCHOOL</t>
  </si>
  <si>
    <t>CHILDREN'S WORKFORCE DEVELOPMENT COUNCIL</t>
  </si>
  <si>
    <t>SKELMORLIE PRIMARY SCHOOL</t>
  </si>
  <si>
    <t>KRS EDUCATION LTD</t>
  </si>
  <si>
    <t>ALEXANDRIA &amp; DISTRICT COMMUNITY DOG TRAINING SERVICE</t>
  </si>
  <si>
    <t>SIR JOHN DEANE'S COLLEGE</t>
  </si>
  <si>
    <t>WELBOURNE PRIMARY ACADEMY</t>
  </si>
  <si>
    <t>PILGRIMS GROUP LIMITED</t>
  </si>
  <si>
    <t>ST MARTINS SCHOOL (3-16 LEARNING COMMUNITY)</t>
  </si>
  <si>
    <t>I SOFTWARE HOLDINGS LIMITED</t>
  </si>
  <si>
    <t>TRAFFORD ALTERNATIVE EDUCATION PROVISION</t>
  </si>
  <si>
    <t>INFINICS LIMITED</t>
  </si>
  <si>
    <t>ST JOSEPH'S CATHOLIC PRIMARY SCHOOL, BRINDLE</t>
  </si>
  <si>
    <t>COUNTERPOINT MTC LTD</t>
  </si>
  <si>
    <t>LYNWOOD CONSULTANCY SERVICES LIMITED</t>
  </si>
  <si>
    <t>NETHERAVON ALL SAINTS COFE PRIMARY SCHOOL</t>
  </si>
  <si>
    <t>365 SECURE CARE LTD</t>
  </si>
  <si>
    <t>ST JOSEPH'S BOYS' HIGH SCHOOL</t>
  </si>
  <si>
    <t>GUTHRIE &amp; CRAIG (MANAGEMENT SERVICES) LIMITED</t>
  </si>
  <si>
    <t>MUNDFORD CHURCH OF ENGLAND PRIMARY ACADEMY</t>
  </si>
  <si>
    <t>HM PRISON HIGHPOINT</t>
  </si>
  <si>
    <t>RACHEL HICKS MEDIA LIMITED</t>
  </si>
  <si>
    <t>PHENOMENAL TRAINING LIMITED</t>
  </si>
  <si>
    <t>PERSPECTIVES 2020 LTD</t>
  </si>
  <si>
    <t>THE DANIEL PROJECT LTD</t>
  </si>
  <si>
    <t>ZULU JOINT INTEGRITY AND TRAINING LIMITED</t>
  </si>
  <si>
    <t>HOLMGATE PRIMARY SCHOOL AND NURSERY</t>
  </si>
  <si>
    <t>EMPOWER ASPIRE</t>
  </si>
  <si>
    <t>EIAT CONSULTANCY LIMITED</t>
  </si>
  <si>
    <t>HERTFORD, WARE AND BISHOP'S STORTFORD AREA PUPIL REFERRAL UNIT</t>
  </si>
  <si>
    <t>NORTHWOOD COMMUNITY PRIMARY SCHOOL (WITH DESIGNATED SPECIAL PROVISION)</t>
  </si>
  <si>
    <t>HOLLY LODGE PRIMARY ACADEMY</t>
  </si>
  <si>
    <t>HAREWOOD JUNIOR SCHOOL</t>
  </si>
  <si>
    <t>HAMWORTHY PARK JUNIOR SCHOOL</t>
  </si>
  <si>
    <t>LANGTON (MEDICAL TRAINING) LIMITED</t>
  </si>
  <si>
    <t>LOFTHALL TRAINING SERVICES LIMITED</t>
  </si>
  <si>
    <t>ANCRUM PRIMARY SCHOOL</t>
  </si>
  <si>
    <t>THE RACKHAM CHURCH OF ENGLAND PRIMARY SCHOOL</t>
  </si>
  <si>
    <t>POSITIVE EFFECTS LIMITED</t>
  </si>
  <si>
    <t>BRIGSHAW HIGH SCHOOL</t>
  </si>
  <si>
    <t>GRANGE COMMUNITY JUNIOR SCHOOL</t>
  </si>
  <si>
    <t>THE BARBER ACADEMY LIMITED</t>
  </si>
  <si>
    <t>LANCASTER DALLAS ROAD COMMUNITY PRIMARY SCHOOL</t>
  </si>
  <si>
    <t>OXHEY WOOD PRIMARY SCHOOL</t>
  </si>
  <si>
    <t>THE BISHOP OF WINCHESTER COMPREHENSIVE SCHOOL</t>
  </si>
  <si>
    <t>HONITON COMMUNITY COLLEGE</t>
  </si>
  <si>
    <t>QUEEN ELIZABETH'S GRAMMAR ALFORD - A SELECTIVE ACADEMY</t>
  </si>
  <si>
    <t>DIVERSE CITY SERVICES LIMITED</t>
  </si>
  <si>
    <t>CREATIVE YOUTH NETWORK</t>
  </si>
  <si>
    <t>ESKILLS LIMITED</t>
  </si>
  <si>
    <t>MY ROUTE TO LIMITED</t>
  </si>
  <si>
    <t>DOWNSWAY PRIMARY SCHOOL</t>
  </si>
  <si>
    <t>MAPLE MEDICAL PRU</t>
  </si>
  <si>
    <t>WILLIAM MARTIN CHURCH OF ENGLAND VOLUNTARY CONTROLLED JUNIOR SCHOOL, HARLOW</t>
  </si>
  <si>
    <t>CRACKLEY HALL SCHOOL</t>
  </si>
  <si>
    <t>ALPHINGTON PRIMARY SCHOOL</t>
  </si>
  <si>
    <t>TOWNSEND VA CHURCH OF ENGLAND</t>
  </si>
  <si>
    <t>JS CONSULT LIMITED</t>
  </si>
  <si>
    <t>KRYPTON &amp; CO LIMITED</t>
  </si>
  <si>
    <t>INTER ALLIANCE LTD</t>
  </si>
  <si>
    <t>CAMBRIDGE WOMEN'S RESOURCES CENTRE LIMITED</t>
  </si>
  <si>
    <t>BLUECOAT PRIMARY ACADEMY</t>
  </si>
  <si>
    <t>MANCHESTER ACADEMIC SOLUTIONS CIC</t>
  </si>
  <si>
    <t>PROGRESS CAREERS LIMITED</t>
  </si>
  <si>
    <t>BRIERTON COMMUNITY SCHOOL (A SPECIALIST SPORTS COLLEGE)</t>
  </si>
  <si>
    <t>MANCHESTER INTERNATIONAL BEAUTY ACADEMY LTD</t>
  </si>
  <si>
    <t>CALLICROFT PRIMARY SCHOOL</t>
  </si>
  <si>
    <t>LYNWOOD VETS LIMITED</t>
  </si>
  <si>
    <t>KENNY CARE MANAGEMENT SERVICES LTD</t>
  </si>
  <si>
    <t>ESSEX STRATEGIC HEALTH AUTHORITY</t>
  </si>
  <si>
    <t>AINSDALE ST JOHN'S CHURCH OF ENGLAND PRIMARY SCHOOL</t>
  </si>
  <si>
    <t>UK GLOBAL TRAINING &amp; TEACHING ACADEMY LTD</t>
  </si>
  <si>
    <t>KINGSCLERE CHURCH OF ENGLAND PRIMARY SCHOOL</t>
  </si>
  <si>
    <t>CK ASSESSMENT &amp; TRAINING LIMITED</t>
  </si>
  <si>
    <t>TAIT WALKER</t>
  </si>
  <si>
    <t>BRAMPTON COLLEGE</t>
  </si>
  <si>
    <t>WESTGATE HILL PRIMARY SCHOOL</t>
  </si>
  <si>
    <t>FLINTSHIRE INDUSTRIAL TRAINING LIMITED</t>
  </si>
  <si>
    <t>PROGRESSIVE TRAINING AND DEVELOPMENT LIMITED</t>
  </si>
  <si>
    <t>BLUE BELL HILL TRUST</t>
  </si>
  <si>
    <t>LINEA GROUP LIMITED</t>
  </si>
  <si>
    <t>REDWOOD PARK SCHOOL</t>
  </si>
  <si>
    <t>TIMBERTREE ACADEMY</t>
  </si>
  <si>
    <t>TRAIN 4 PROGRESSION AND EMPOWERMENT ASSOCIATES (T4P) LIMITED</t>
  </si>
  <si>
    <t>ESKDALE ACADEMY</t>
  </si>
  <si>
    <t>YOUTH WORKS COMMUNITY COLLEGE</t>
  </si>
  <si>
    <t>BASILDON C.E. PRIMARY SCHOOL</t>
  </si>
  <si>
    <t>SUPREME EDUCATION LTD</t>
  </si>
  <si>
    <t>DUMFRIES HIGH SCHOOL</t>
  </si>
  <si>
    <t>NEWHAM PARTNERSHIP WORKING LIMITED</t>
  </si>
  <si>
    <t>WILMINGTON GRAMMAR SCHOOL FOR GIRLS</t>
  </si>
  <si>
    <t>KW TRAINING LTD</t>
  </si>
  <si>
    <t>ST AUGUSTINE'S FEDERATED SCHOOLS: CE HIGH SCHOOL</t>
  </si>
  <si>
    <t>GADDESDEN ROW JMI SCHOOL</t>
  </si>
  <si>
    <t>ACEN CYFYNGEDIG</t>
  </si>
  <si>
    <t>ASHFIELD VALLEY PRIMARY SCHOOL</t>
  </si>
  <si>
    <t>BURNELL TRAINING FOR LIFE SOCIAL ENTERPRISE</t>
  </si>
  <si>
    <t>POLLINGTON-BALNE CHURCH OF ENGLAND PRIMARY SCHOOL</t>
  </si>
  <si>
    <t>LONDON MUSIC SCHOOL . COM LIMITED</t>
  </si>
  <si>
    <t>LEE VALLEY REGIONAL PARK AUTHORITY</t>
  </si>
  <si>
    <t>ARK PIONEER ACADEMY</t>
  </si>
  <si>
    <t>REDMOOR HIGH SCHOOL</t>
  </si>
  <si>
    <t>SUTTON UPON DERWENT CHURCH OF ENGLAND VOLUNTARY CONTROLLED PRIMARY SCHOOL</t>
  </si>
  <si>
    <t>DICKENS HEATH COMMUNITY PRIMARY SCHOOL</t>
  </si>
  <si>
    <t>COSEK EDUCATION LTD.</t>
  </si>
  <si>
    <t>TELSCOMBE CLIFFS PRIMARY SCHOOL AND NURSERY</t>
  </si>
  <si>
    <t>HARMONDSWORTH PRIMARY SCHOOL</t>
  </si>
  <si>
    <t>11 TECH 18</t>
  </si>
  <si>
    <t>SOUTH END JUNIOR SCHOOL</t>
  </si>
  <si>
    <t>INSPIRE WELLBEING</t>
  </si>
  <si>
    <t>GREENWICH THEATRE LIMITED(THE)</t>
  </si>
  <si>
    <t>BASTION TRAINING LIMITED</t>
  </si>
  <si>
    <t>SPRING VALE PRIMARY SCHOOL</t>
  </si>
  <si>
    <t>CM ONE LIMITED</t>
  </si>
  <si>
    <t>ST CATHARINE'S COFE PRIMARY SCHOOL</t>
  </si>
  <si>
    <t>OMNIA TRAINING LIMITED</t>
  </si>
  <si>
    <t>KILCHATTAN PRIMARY SCHOOL</t>
  </si>
  <si>
    <t>HM PRISON SPRING HILL</t>
  </si>
  <si>
    <t>MANOR INFANTS' SCHOOL/MANOR LONGBRIDGE</t>
  </si>
  <si>
    <t>WYLAM FIRST SCHOOL</t>
  </si>
  <si>
    <t>AALPS COLLEGE</t>
  </si>
  <si>
    <t>TRISTONE CARE LIMITED</t>
  </si>
  <si>
    <t>TREVIGLAS COMMUNITY COLLEGE</t>
  </si>
  <si>
    <t>APPLIED KNOWLEDGE LIMITED</t>
  </si>
  <si>
    <t>PROSELL LEARNING LIMITED</t>
  </si>
  <si>
    <t>HAFS ACADEMY</t>
  </si>
  <si>
    <t>YIPWORLD</t>
  </si>
  <si>
    <t>UNITED ACADEMY FOR TRAINING AND DEVELOPMENT - UATD LTD</t>
  </si>
  <si>
    <t>KNIGHTS ENHAM NURSERY AND INFANT SCHOOL</t>
  </si>
  <si>
    <t>A M R TRAINING &amp; DEVELOPMENT LTD</t>
  </si>
  <si>
    <t>FARNHAM COMMON JUNIOR SCHOOL</t>
  </si>
  <si>
    <t>ABACA TRAINING LTD</t>
  </si>
  <si>
    <t>UNITED KINGDOM FOR EDUCATION AND TRAINING LTD</t>
  </si>
  <si>
    <t>MF SCHOOL LIMITED</t>
  </si>
  <si>
    <t>LEVERTON PRIMARY SCHOOL</t>
  </si>
  <si>
    <t>THE PUMP (EAST BIRMINGHAM) LIMITED</t>
  </si>
  <si>
    <t>ST AIDAN'S ROMAN CATHOLIC PRIMARY SCHOOL</t>
  </si>
  <si>
    <t>ITS PLANT-TECH LTD</t>
  </si>
  <si>
    <t>NORTH LONDON PARTNERSHIP CONSORTIUM LIMITED</t>
  </si>
  <si>
    <t>CASTLE DOUGLAS HIGH SCHOOL</t>
  </si>
  <si>
    <t>ALL WALES AMBULANCE SERVICES LIMITED</t>
  </si>
  <si>
    <t>ST MARY'S SCHOOL ASCOT</t>
  </si>
  <si>
    <t>MARLBOROUGH TRAINING AND CONSULTANCY LIMITED</t>
  </si>
  <si>
    <t>ABBEY ROAD PRIMARY SCHOOL</t>
  </si>
  <si>
    <t>LEIGHTON MIDDLE SCHOOL</t>
  </si>
  <si>
    <t>BURTON FIELDS SCHOOL</t>
  </si>
  <si>
    <t>THE SCREEN FILM COMMUNITY</t>
  </si>
  <si>
    <t>HORBURY BRIDGE CHURCH OF ENGLAND JUNIOR AND INFANT ACADEMY</t>
  </si>
  <si>
    <t>THE APPRENTICESHIPS GROUP LTD</t>
  </si>
  <si>
    <t>INFUSED FOOD LIMITED</t>
  </si>
  <si>
    <t>SURETRAX LIMITED</t>
  </si>
  <si>
    <t>BUSINESS CHANGERS LIMITED</t>
  </si>
  <si>
    <t>BLOXWICH ACADEMY</t>
  </si>
  <si>
    <t>NORTH OXFORDSHIRE ACADEMY</t>
  </si>
  <si>
    <t>LINKWAY HOUSE LIMITED</t>
  </si>
  <si>
    <t>PREMIER SHEET METAL (COVENTRY) LIMITED</t>
  </si>
  <si>
    <t>AVOCAD LIMITED</t>
  </si>
  <si>
    <t>VITA NOVA</t>
  </si>
  <si>
    <t>CONCORD COLLEGE</t>
  </si>
  <si>
    <t>CLARION SOLICITORS LIMITED</t>
  </si>
  <si>
    <t>MARLAND SCHOOL</t>
  </si>
  <si>
    <t>SUTTON BENGER CHURCH OF ENGLAND PRIMARY SCHOOL</t>
  </si>
  <si>
    <t>WOODHAM LEY PRIMARY SCHOOL</t>
  </si>
  <si>
    <t>LEVEL UP SOLUTIONS LTD</t>
  </si>
  <si>
    <t>ZENTIA LIMITED</t>
  </si>
  <si>
    <t>SEVEN WELLBEING CENTRE LIMITED</t>
  </si>
  <si>
    <t>SKILLS ON TRACK LIMITED</t>
  </si>
  <si>
    <t>AUTO SKILLS (READING) C.I.C.</t>
  </si>
  <si>
    <t>PRO-SKILLS TRAINING LTD</t>
  </si>
  <si>
    <t>OUT OF THE HAT LIMITED</t>
  </si>
  <si>
    <t>ALDERWOOD PRIMARY SCHOOL</t>
  </si>
  <si>
    <t>SCOTTISH SCHOOL OF HERBAL MEDICINE</t>
  </si>
  <si>
    <t>ST GEORGE'S UNIVERSITY HOSPITALS NHS FOUNDATION TRUST</t>
  </si>
  <si>
    <t>IOL EDUCATIONAL TRUST</t>
  </si>
  <si>
    <t>DE-CHARLES' RESOURCES LIMITED</t>
  </si>
  <si>
    <t>ACUITY RESEARCH &amp; PRACTICE LTD.</t>
  </si>
  <si>
    <t>SHEARS GREEN JUNIOR SCHOOL</t>
  </si>
  <si>
    <t>GRA (GB) LIMITED</t>
  </si>
  <si>
    <t>JOINING FORCES TRAINING LTD</t>
  </si>
  <si>
    <t>MARHAMCHURCH COFE VC PRIMARY SCHOOL</t>
  </si>
  <si>
    <t>THE WESLEYAN COMMUNITY CARE (PROJECT) LTD.</t>
  </si>
  <si>
    <t>LITTLE SANDBOX LTD</t>
  </si>
  <si>
    <t>WOLFDALE SCHOOL</t>
  </si>
  <si>
    <t>CLAPHAM AND PATCHING COFE PRIMARY SCHOOL</t>
  </si>
  <si>
    <t>GREAT KIMBLE CHURCH OF ENGLAND SCHOOL</t>
  </si>
  <si>
    <t>QUALITY SCOTLAND FOUNDATION</t>
  </si>
  <si>
    <t>STOKE STUDIO COLLEGE FOR MANUFACTURING</t>
  </si>
  <si>
    <t>ROYAL WELSH COLLEGE OF MUSIC AND DRAMA LIMITED</t>
  </si>
  <si>
    <t>HARTLEPOOL COLLEGE OF FURTHER EDUCATION</t>
  </si>
  <si>
    <t>BRIGHTON HILL COMMUNITY SCHOOL</t>
  </si>
  <si>
    <t>YOUR EASY WAY LIMITED</t>
  </si>
  <si>
    <t>TCS TUTORIAL COLLEGE LTD</t>
  </si>
  <si>
    <t>REID CONSULTANTS LIMITED</t>
  </si>
  <si>
    <t>WARRINGTON ST ANN'S COFE PRIMARY SCHOOL</t>
  </si>
  <si>
    <t>TYNE AND WEAR CENTRE AGAINST UNEMPLOYMENT</t>
  </si>
  <si>
    <t>CHOPPY CUT ACADEMY LIMITED</t>
  </si>
  <si>
    <t>HAMPSTEAD SCHOOL</t>
  </si>
  <si>
    <t>A &amp; L TRAINING LTD</t>
  </si>
  <si>
    <t>ARCADIA ALIVE LIMITED</t>
  </si>
  <si>
    <t>THE NATIONAL ASSOCIATION OF CHIMNEY SWEEPS LIMITED</t>
  </si>
  <si>
    <t>WOODBURY SALTERTON CHURCH OF ENGLAND PRIMARY SCHOOL</t>
  </si>
  <si>
    <t>TAGINTERNATIONAL.CO.UK LTD</t>
  </si>
  <si>
    <t>BRAKE BROS LIMITED</t>
  </si>
  <si>
    <t>BROOKFIELD PARK PRIMARY SCHOOL</t>
  </si>
  <si>
    <t>LONDON DIOCESAN BOARD FOR SCHOOLS(THE)</t>
  </si>
  <si>
    <t>UK-AMERICA SCHOOL OF ADVANCED STUDIES LTD</t>
  </si>
  <si>
    <t>OXFORDSHIRE SOUTH &amp; VALE CITIZENS ADVICE BUREAU</t>
  </si>
  <si>
    <t>CITY, UNIVERSITY OF LONDON</t>
  </si>
  <si>
    <t>TEST90000094</t>
  </si>
  <si>
    <t>ASHLEY BUSINESS CONSULTANTS LIMITED</t>
  </si>
  <si>
    <t>ST JOSEPH'S RC PRIMARY</t>
  </si>
  <si>
    <t>UK NEW ARTISTS LTD</t>
  </si>
  <si>
    <t>LOKMAN TRAINING LTD</t>
  </si>
  <si>
    <t>HAMAARI</t>
  </si>
  <si>
    <t>BELFAST PRINT WORKSHOP</t>
  </si>
  <si>
    <t>LONGSANDS COLLEGE</t>
  </si>
  <si>
    <t>WYBUNBURY DELVES COFE PRIMARY SCHOOL</t>
  </si>
  <si>
    <t>THE WAVELL SCHOOL</t>
  </si>
  <si>
    <t>BOYD HOUSE</t>
  </si>
  <si>
    <t>YOUR CARE TRAINING LTD</t>
  </si>
  <si>
    <t>CONSTANTINE PRIMARY SCHOOL</t>
  </si>
  <si>
    <t>THE NORTH END CENTRE</t>
  </si>
  <si>
    <t>REIGATE PRIORY COMMUNITY JUNIOR SCHOOL</t>
  </si>
  <si>
    <t>WEST EARLHAM JUNIOR SCHOOL</t>
  </si>
  <si>
    <t>THE CHILTERN RAILWAY COMPANY LIMITED</t>
  </si>
  <si>
    <t>IDRIVE LIMITED</t>
  </si>
  <si>
    <t>JOHN SULSTON BUSINESS SCHOOL LTD</t>
  </si>
  <si>
    <t>SKILLSOFT U.K. LIMITED</t>
  </si>
  <si>
    <t>KEVIN NEEDHAM LTD</t>
  </si>
  <si>
    <t>KIBWORTH HIGH SCHOOL &amp; COMMUNITY TECHNOLOGY COLLEGE</t>
  </si>
  <si>
    <t>CARING HANDS CONSULTANCY LIMITED</t>
  </si>
  <si>
    <t>PONTESBURY COFE PRIMARY SCHOOL</t>
  </si>
  <si>
    <t>BROADHEAD GLOBAL LIMITED</t>
  </si>
  <si>
    <t>THE GATTONS INFANT SCHOOL</t>
  </si>
  <si>
    <t>KIRKBIE KENDAL SCHOOL</t>
  </si>
  <si>
    <t>YEWDALE SCHOOL</t>
  </si>
  <si>
    <t>DAVID JONES NEWTOWN LIMITED</t>
  </si>
  <si>
    <t>MWANZONI LIMITED</t>
  </si>
  <si>
    <t>TEESSIDE RIGGING &amp; LIFTING LTD</t>
  </si>
  <si>
    <t>St Patrick's Catholic Primary School</t>
  </si>
  <si>
    <t>PRO-TEMP PERSONNEL LIMITED</t>
  </si>
  <si>
    <t>HAILEYBURY TURNFORD</t>
  </si>
  <si>
    <t>OLD TOWN PRIMARY SCHOOL</t>
  </si>
  <si>
    <t>WOODMILL HIGH SCHOOL</t>
  </si>
  <si>
    <t>TOTAL NETWORK SOLUTIONS (EUROPE) LIMITED</t>
  </si>
  <si>
    <t>UK TRAINING AND SKILLS DEVELOPMENT LTD</t>
  </si>
  <si>
    <t>OUR LADY AND ST JOSEPH'S PRIMARY SCHOOL</t>
  </si>
  <si>
    <t>ST CEDD'S SCHOOL</t>
  </si>
  <si>
    <t>STTEPS (SUPPORTING TENANTS THROUGH EMPOWERING PEOPLE SERVICE) LIMITED</t>
  </si>
  <si>
    <t>HIGHFIELDS</t>
  </si>
  <si>
    <t>BLACK WATCH TACTICAL LTD</t>
  </si>
  <si>
    <t>HOLY TRINITY CHURCH OF ENGLAND ACADEMY, ROTHWELL</t>
  </si>
  <si>
    <t>FINZEAN SCHOOL</t>
  </si>
  <si>
    <t>AUCHINLECK PRIMARY SCHOOL</t>
  </si>
  <si>
    <t>THE FINANCIAL CONDUCT AUTHORITY</t>
  </si>
  <si>
    <t>PROFESSIONAL CONTACTSUPERVISORS LTD</t>
  </si>
  <si>
    <t>HORNBEAM PRIMARY SCHOOL</t>
  </si>
  <si>
    <t>STEPPS PRIMARY SCHOOL</t>
  </si>
  <si>
    <t>AUSTHORPE PRIMARY SCHOOL</t>
  </si>
  <si>
    <t>WARLEY PRIMARY SCHOOL</t>
  </si>
  <si>
    <t>DERMIS DEEP LTD</t>
  </si>
  <si>
    <t>HCS SAFETY LIMITED</t>
  </si>
  <si>
    <t>THE ENGAGEMENT COACH LIMITED</t>
  </si>
  <si>
    <t>RZK LTD</t>
  </si>
  <si>
    <t>SCIENCESCOPE LIMITED</t>
  </si>
  <si>
    <t>OLDHAM COMMUNITY LEISURE LIMITED</t>
  </si>
  <si>
    <t>SAMUEL WHITBREAD COMMUNITY COLLEGE</t>
  </si>
  <si>
    <t>ST AUGUSTINE'S CATHOLIC HIGH SCHOOL</t>
  </si>
  <si>
    <t>INSTITUTE OF COMMONWEALTH STUDIES</t>
  </si>
  <si>
    <t>STOKE GOLDINGTON CHURCH OF ENGLAND SCHOOL</t>
  </si>
  <si>
    <t>CHURCHWARD SCHOOL</t>
  </si>
  <si>
    <t>TAILORED FUTURES CIC</t>
  </si>
  <si>
    <t>FACES BEDFORD</t>
  </si>
  <si>
    <t>WHITE BRIDGE PRIMARY SCHOOL</t>
  </si>
  <si>
    <t>RENAISSANCE STUDIOS LTD</t>
  </si>
  <si>
    <t>COTELAND'S SCHOOL RUSKINGTON</t>
  </si>
  <si>
    <t>MONTGOMERY SCHOOL</t>
  </si>
  <si>
    <t>ENIGMA TRAINING SOLUTIONS LIMITED</t>
  </si>
  <si>
    <t>PHARMPROFESSIONALS EDUCATION AND TRAINING SPECIALISTS LTD</t>
  </si>
  <si>
    <t>SCREMERSTON FIRST SCHOOL</t>
  </si>
  <si>
    <t>PREMIER PARENTS LTD</t>
  </si>
  <si>
    <t>MALLAIG PRIMARY SCHOOL</t>
  </si>
  <si>
    <t>LLANFYLLIN HIGH SCHOOL</t>
  </si>
  <si>
    <t>FIVEWAYS SPECIAL SCHOOL</t>
  </si>
  <si>
    <t>CENTRE FOR CUSTOMER AWARENESS LIMITED</t>
  </si>
  <si>
    <t>E.H.THORNE(BEEHIVES)LIMITED</t>
  </si>
  <si>
    <t>ELM TREE PRIMARY ACADEMY</t>
  </si>
  <si>
    <t>THE FORTUNE CENTRE OF RIDING THERAPY</t>
  </si>
  <si>
    <t>ASH FIELD ACADEMY</t>
  </si>
  <si>
    <t>UPLANDS COMPUTERS LIMITED</t>
  </si>
  <si>
    <t>VICTORIA COMMUNITY SCHOOL</t>
  </si>
  <si>
    <t>BLUE SCREEN IT LIMITED</t>
  </si>
  <si>
    <t>WALESBY COFE PRIMARY SCHOOL</t>
  </si>
  <si>
    <t>HILLCROSS PRIMARY SCHOOL</t>
  </si>
  <si>
    <t>KILPATRICK SCHOOL</t>
  </si>
  <si>
    <t>BELLSHILL ACADEMY</t>
  </si>
  <si>
    <t>PERSONNEL DEVELOPMENT SOLUTIONS LTD</t>
  </si>
  <si>
    <t>CENTRE FOR ENGLISH LANGUAGE TEACHING LIMITED</t>
  </si>
  <si>
    <t>ARONA KHAN LIMITED</t>
  </si>
  <si>
    <t>THE WOOD PILE CIC</t>
  </si>
  <si>
    <t>WSE ACADEMY LIMITED</t>
  </si>
  <si>
    <t>THOMAS SUMPTER SCHOOL</t>
  </si>
  <si>
    <t>BLUE MENTAL HEALTH EDUCATION &amp; TRAINING LTD.</t>
  </si>
  <si>
    <t>M1 LONDON AND MIDLANDS TRAINING LTD</t>
  </si>
  <si>
    <t>NORTHMOOR ACADEMY</t>
  </si>
  <si>
    <t>VANNY RADIO-COMMUNITY BROADCASTERS</t>
  </si>
  <si>
    <t>STEVE MARGETTS</t>
  </si>
  <si>
    <t>PORTREATH COMMUNITY PRIMARY SCHOOL</t>
  </si>
  <si>
    <t>HAPPY CHILD LIMITED</t>
  </si>
  <si>
    <t>BPHA LIMITED</t>
  </si>
  <si>
    <t>THE MIRFIELD FREE GRAMMAR</t>
  </si>
  <si>
    <t>ST. MARK'S COFE PRIMARY SCHOOL</t>
  </si>
  <si>
    <t>BALLYBEEN WOMEN'S CENTRE LIMITED</t>
  </si>
  <si>
    <t>GREENBANK SERVICES LIMITED</t>
  </si>
  <si>
    <t>ARCHBISHOP HOLGATE'S SCHOOL</t>
  </si>
  <si>
    <t>EPPLEBY FORCETT CHURCH OF ENGLAND PRIMARY SCHOOL</t>
  </si>
  <si>
    <t>COMMUNITY FOUNDATION FOR CALDERDALE</t>
  </si>
  <si>
    <t>PADDOCK SCHOOL</t>
  </si>
  <si>
    <t>CONCEPT TRAINING MANAGEMENT LIMITED</t>
  </si>
  <si>
    <t>PEAK EDGE</t>
  </si>
  <si>
    <t>HULL TRAINS COMPANY LIMITED</t>
  </si>
  <si>
    <t>BRADFORD RESOURCE CENTRE LIMITED</t>
  </si>
  <si>
    <t>MILTON KEYNES YOUNG MENS CHRISTIAN ASSOCIATION</t>
  </si>
  <si>
    <t>CDP TRAINING &amp; DEVELOPMENT LIMITED</t>
  </si>
  <si>
    <t>SOURCE CODING LTD</t>
  </si>
  <si>
    <t>ACADEMY CLASS GROUP LTD</t>
  </si>
  <si>
    <t>UNDER THE RADAR UK PARTNERSHIPS LIMITED</t>
  </si>
  <si>
    <t>THE GATEWAY ACADEMY</t>
  </si>
  <si>
    <t>MILFORD INFANTS' SCHOOL</t>
  </si>
  <si>
    <t>COPLEY JUNIOR SCHOOL</t>
  </si>
  <si>
    <t>SAFERVISION LIMITED</t>
  </si>
  <si>
    <t>EAST DUNBARTONSHIRE COUNCIL</t>
  </si>
  <si>
    <t>BEAUTIFUL INK LIMITED</t>
  </si>
  <si>
    <t>SYSTEMS AND COMPLEXITY IN ORGANISATION LTD</t>
  </si>
  <si>
    <t>GO SKYDIVE LIMITED</t>
  </si>
  <si>
    <t>PRINCETHORPE INFANT SCHOOL</t>
  </si>
  <si>
    <t>THE RECRUITMENT SHED LIMITED</t>
  </si>
  <si>
    <t>ALICE WILLIAMS TRAINING &amp; DEVELOPMENT LIMITED</t>
  </si>
  <si>
    <t>WEST SOMERSET COLLEGE</t>
  </si>
  <si>
    <t>CHANDLER'S FORD INFANT SCHOOL</t>
  </si>
  <si>
    <t>KH PLANT TRAINING LTD</t>
  </si>
  <si>
    <t>STYLE MY LTD</t>
  </si>
  <si>
    <t>HAGLEYS GROUP LIMITED</t>
  </si>
  <si>
    <t>WALKGROVE LIMITED</t>
  </si>
  <si>
    <t>MERLIN TOP PRIMARY ACADEMY</t>
  </si>
  <si>
    <t>BUSINESS &amp; COMMUNITY TRAINING ENTERPRISE LIMITED</t>
  </si>
  <si>
    <t>ST PETER'S COFE (A) HIGH SCHOOL AND INTERNATIONAL LANGUAGE COLLEGE</t>
  </si>
  <si>
    <t>BITTERLEY COFE PRIMARY SCHOOL (AIDED)</t>
  </si>
  <si>
    <t>BALL ACTIVITY LEISURE LEARNING CIC</t>
  </si>
  <si>
    <t>LONDON SCHOOL OF LEADERSHIP LIMITED</t>
  </si>
  <si>
    <t>WAKEFIELD FLANSHAW JUNIOR AND INFANT SCHOOL</t>
  </si>
  <si>
    <t>SETAS LTD</t>
  </si>
  <si>
    <t>RAMRIDGE PRIMARY SCHOOL</t>
  </si>
  <si>
    <t>H E DIRECT LTD</t>
  </si>
  <si>
    <t>EMBLETON VINCENT EDWARDS CHURCH OF ENGLAND PRIMARY SCHOOL</t>
  </si>
  <si>
    <t>LAVENDER INTERNATIONAL NDT CONSULTANCY SERVICES LIMITED</t>
  </si>
  <si>
    <t>HAAS AUTOMATION LIMITED</t>
  </si>
  <si>
    <t>LANARK PRIMARY SCHOOL</t>
  </si>
  <si>
    <t>WIGSTON ACADEMY</t>
  </si>
  <si>
    <t>MOUNTAIN &amp; WATER WALES-WIDE ADVENTURE LIMITED</t>
  </si>
  <si>
    <t>SPRINGFIELD ABC LIMITED</t>
  </si>
  <si>
    <t>GREENWICH STEMM LTD</t>
  </si>
  <si>
    <t>SALFORD PROFESSIONAL DEVELOPMENT LIMITED</t>
  </si>
  <si>
    <t>TEST90000194</t>
  </si>
  <si>
    <t>PILSLEY COFE PRIMARY SCHOOL</t>
  </si>
  <si>
    <t>SURREY COUNTY COUNCIL</t>
  </si>
  <si>
    <t>LOCKARTS</t>
  </si>
  <si>
    <t>HARRIS ACADEMY WIMBLEDON</t>
  </si>
  <si>
    <t>OAKLEY CROSS PRIMARY SCHOOL AND NURSERY</t>
  </si>
  <si>
    <t>KINGSBURY ACADEMY</t>
  </si>
  <si>
    <t>EPA ASSOCIATES LTD</t>
  </si>
  <si>
    <t>FIBBERSLEY PARK ACADEMY</t>
  </si>
  <si>
    <t>WARDOUR CATHOLIC PRIMARY SCHOOL</t>
  </si>
  <si>
    <t>BABCOCK SOUTHERN HOLDINGS LIMITED</t>
  </si>
  <si>
    <t>S.B. PARTITIONS LIMITED</t>
  </si>
  <si>
    <t>BAPIA LTD</t>
  </si>
  <si>
    <t>HAPPYHANSEL PRIMARY SCHOOL</t>
  </si>
  <si>
    <t>FORSTER PARK PRIMARY SCHOOL</t>
  </si>
  <si>
    <t>RELATE BRIGHTON, HOVE, EASTBOURNE, WORTHING AND DISTRICTS</t>
  </si>
  <si>
    <t>NYPD PROPERTY LTD</t>
  </si>
  <si>
    <t>LEARN CORPORATION PTE LIMITED</t>
  </si>
  <si>
    <t>PHOENIX PARK ACADEMY</t>
  </si>
  <si>
    <t>THE KINGSBROOK SCHOOL</t>
  </si>
  <si>
    <t>KENTISH TOWN CHURCH OF ENGLAND PRIMARY SCHOOL</t>
  </si>
  <si>
    <t>PHX TRAINING LIMITED</t>
  </si>
  <si>
    <t>PIELD HEATH HOUSE RC SCHOOL</t>
  </si>
  <si>
    <t>BUSINESS GROWTH SPECIALISTS UK LIMITED</t>
  </si>
  <si>
    <t>HARBERTONFORD CHURCH OF ENGLAND PRIMARY SCHOOL</t>
  </si>
  <si>
    <t>NORMAN COURT SCHOOL</t>
  </si>
  <si>
    <t>WEST BRIDGFORD INFANT SCHOOL</t>
  </si>
  <si>
    <t>SOUND COMMUNITIES COMMUNITY INTEREST COMPANY</t>
  </si>
  <si>
    <t>SOMERSET FILM AND VIDEO LTD</t>
  </si>
  <si>
    <t>LOSTOCK HALL ACADEMY</t>
  </si>
  <si>
    <t>VALUATION OFFICE AGENCY (HMRC)</t>
  </si>
  <si>
    <t>HENLEY MANAGEMENT COLLEGE</t>
  </si>
  <si>
    <t>UK DRUG SCREENING LIMITED</t>
  </si>
  <si>
    <t>WORLINGHAM MIDDLE SCHOOL</t>
  </si>
  <si>
    <t>EARLY YEARS NETWORK TOWER HAMLETS</t>
  </si>
  <si>
    <t>GENUSPERFORMANCE LIMITED</t>
  </si>
  <si>
    <t>UK SKILLS GROWTH ACADEMY LTD</t>
  </si>
  <si>
    <t>NISHKAM SCHOOL WEST LONDON</t>
  </si>
  <si>
    <t>NORTH CAVE CHURCH OF ENGLAND PRIMARY SCHOOL</t>
  </si>
  <si>
    <t>MOORE ASSOCIATES HAMPSHIRE LIMITED</t>
  </si>
  <si>
    <t>ULTIMATE CONSULTANCY SERVICES LIMITED</t>
  </si>
  <si>
    <t>CROSSLEE COMMUNITY PRIMARY SCHOOL</t>
  </si>
  <si>
    <t>CAMBRIDGE GLOBAL LEARNING LTD.</t>
  </si>
  <si>
    <t>WILLIAM GILPIN CHURCH OF ENGLAND PRIMARY SCHOOL</t>
  </si>
  <si>
    <t>MAJESTIC TRAINING &amp; DEVELOPMENT LTD</t>
  </si>
  <si>
    <t>JAMEAH ACADEMY</t>
  </si>
  <si>
    <t>VINTELLECT LIMITED</t>
  </si>
  <si>
    <t>NOTTINGHAM ICE CENTRE LIMITED</t>
  </si>
  <si>
    <t>CUTTHROAT JACKS HAIR ACADEMY LTD</t>
  </si>
  <si>
    <t>EVERYDAY TRAINING LIMITED</t>
  </si>
  <si>
    <t>ST IGNATIUS' PRIMARY SCHOOL</t>
  </si>
  <si>
    <t>CORE H.R. PROGRAMS LIMITED</t>
  </si>
  <si>
    <t>STAR SLA LIMITED</t>
  </si>
  <si>
    <t>UNITY LEARNING CENTRE</t>
  </si>
  <si>
    <t>BATTLE HILL PRIMARY SCHOOL</t>
  </si>
  <si>
    <t>OPEN REACH EDUCATION LIMITED</t>
  </si>
  <si>
    <t>ETCHINGHAM CHURCH OF ENGLAND PRIMARY SCHOOL</t>
  </si>
  <si>
    <t>NEWBURGH CHURCH OF ENGLAND PRIMARY SCHOOL</t>
  </si>
  <si>
    <t>FAIRFIELD PNEU SCHOOL</t>
  </si>
  <si>
    <t>QUALITY CARE PARTNERSHIP SOUTH YORKSHIRE LIMITED</t>
  </si>
  <si>
    <t>EAST RIDING OF YORKSHIRE PRIMARY CARE TRUST</t>
  </si>
  <si>
    <t>AMWELL VIEW SCHOOL</t>
  </si>
  <si>
    <t>CHUTER EDE PRIMARY SCHOOL</t>
  </si>
  <si>
    <t>BYOT ACADEMY LTD</t>
  </si>
  <si>
    <t>LCMT (LONDON) LIMITED</t>
  </si>
  <si>
    <t>GREENWORKX LTD</t>
  </si>
  <si>
    <t>GORDON YATES RECRUITING &amp; TRAINING LIMITED</t>
  </si>
  <si>
    <t>LUCID OPTICAL SERVICES LIMITED</t>
  </si>
  <si>
    <t>THE MIDLAND STUDIO COLLEGE NUNEATON</t>
  </si>
  <si>
    <t>VALLEY COMPREHENSIVE SCHOOL</t>
  </si>
  <si>
    <t>RIGHT STEP TRAINING LTD</t>
  </si>
  <si>
    <t>FOWEY COMMUNITY COLLEGE</t>
  </si>
  <si>
    <t>HERONSWOOD PRIMARY SCHOOL</t>
  </si>
  <si>
    <t>HAMBLETON PRIMARY ACADEMY</t>
  </si>
  <si>
    <t>BROADACRE PRIMARY SCHOOL</t>
  </si>
  <si>
    <t>CENTRE FOR ECONOMICS AND BUSINESS RESEARCH LIMITED</t>
  </si>
  <si>
    <t>GEORGE DIXON INTERNATIONAL SCHOOL AND SIXTH FORM CENTRE</t>
  </si>
  <si>
    <t>OUR LADY'S CATHOLIC PRIMARY SCHOOL, WELLINGBOROUGH</t>
  </si>
  <si>
    <t>BANK TRAINING LTD</t>
  </si>
  <si>
    <t>2KNOW LIMITED</t>
  </si>
  <si>
    <t>K2 CARE LIMITED</t>
  </si>
  <si>
    <t>DIRECT TRAINING LTD</t>
  </si>
  <si>
    <t>COOKRIDGE HOLY TRINITY CHURCH OF ENGLAND PRIMARY SCHOOL</t>
  </si>
  <si>
    <t>APPLEGARTH ACADEMY</t>
  </si>
  <si>
    <t>SARNIA TRAINING LIMITED</t>
  </si>
  <si>
    <t>PURBECK VIEW SCHOOL</t>
  </si>
  <si>
    <t>HORIZON COMMUNITY CARE CIC</t>
  </si>
  <si>
    <t>ST THOMAS PRIMARY SCHOOL</t>
  </si>
  <si>
    <t>THE KING'S (THE CATHEDRAL) SCHOOL</t>
  </si>
  <si>
    <t>WEST STAR RECRUITMENT LIMITED</t>
  </si>
  <si>
    <t>OASIS ACADEMY BROADOAK</t>
  </si>
  <si>
    <t>MERRYDALE INFANT SCHOOL</t>
  </si>
  <si>
    <t>MADINA INSTITUTE</t>
  </si>
  <si>
    <t>THE LIVERPOOL SCHOOL OF ENGLISH LTD</t>
  </si>
  <si>
    <t>THE FOREST ACADEMY</t>
  </si>
  <si>
    <t>THE HRD GROUP LIMITED</t>
  </si>
  <si>
    <t>UMBRELLA RECRUITMENT TRAINING SOLUTIONS (UK) LIMITED</t>
  </si>
  <si>
    <t>MACKA REMOVALS LTD</t>
  </si>
  <si>
    <t>BOOMSATSUMA EDUCATION LIMITED</t>
  </si>
  <si>
    <t>DAVID LIVINGSTONE MEMORIAL PRIMARY SCHOOL</t>
  </si>
  <si>
    <t>ABBEYGATE SIXTH FORM COLLEGE</t>
  </si>
  <si>
    <t>4 ELEMENTS TRAINING C.I.C.</t>
  </si>
  <si>
    <t>NHANCED TRAINING LTD</t>
  </si>
  <si>
    <t>FLIXTON GIRLS' HIGH SCHOOL</t>
  </si>
  <si>
    <t>HAILEY CHURCH OF ENGLAND PRIMARY SCHOOL</t>
  </si>
  <si>
    <t>WARSTONES PRIMARY SCHOOL</t>
  </si>
  <si>
    <t>OUR LADY AND ST PAUL'S ROMAN CATHOLIC PRIMARY SCHOOL</t>
  </si>
  <si>
    <t>STROUD GREEN PRIMARY SCHOOL</t>
  </si>
  <si>
    <t>SECURE KINGDOM LIMITED</t>
  </si>
  <si>
    <t>AFGHAN ASSOCIATION OF LONDON (HARROW)</t>
  </si>
  <si>
    <t>CUNNINGHAM HILL INFANT SCHOOL</t>
  </si>
  <si>
    <t>HEART OF HOSPITALITY LTD</t>
  </si>
  <si>
    <t>RAWMARSH ROSEHILL JUNIOR SCHOOL</t>
  </si>
  <si>
    <t>RESTORATIVE CHANGE C.I.C.</t>
  </si>
  <si>
    <t>AIRACOM LIMITED</t>
  </si>
  <si>
    <t>JOINT EFFORT FITNESS LTD</t>
  </si>
  <si>
    <t>MIDLANDS COLLEGE OF TRAINING LIMITED</t>
  </si>
  <si>
    <t>HERITAGE CONSERVATION SKILLS LIMITED</t>
  </si>
  <si>
    <t>DR WALKER'S CHURCH OF ENGLAND VOLUNTARY CONTROLLED PRIMARY SCHOOL, FYFIELD</t>
  </si>
  <si>
    <t>THE WHEELS PROJECT</t>
  </si>
  <si>
    <t>AL-NOOR PRIMARY SCHOOL</t>
  </si>
  <si>
    <t>DISABILITY HACKNEY LIMITED</t>
  </si>
  <si>
    <t>AE SCHOOL</t>
  </si>
  <si>
    <t>OXFORD CARE SERVICES LTD</t>
  </si>
  <si>
    <t>JULIET LANDAU-POPE</t>
  </si>
  <si>
    <t>CONNAUGHT JUNIOR SCHOOL</t>
  </si>
  <si>
    <t>MOUNTFORD MANOR PRIMARY SCHOOL</t>
  </si>
  <si>
    <t>WORKFORCE (SOUTH WALES) LIMITED</t>
  </si>
  <si>
    <t>KUDOS PBA LIMITED</t>
  </si>
  <si>
    <t>MATTHEW JAMES DESIGNER HAIR COMPANY LIMITED</t>
  </si>
  <si>
    <t>HM PRISON LANCASTER FARMS</t>
  </si>
  <si>
    <t>ATELIER AESTHETIC CO LTD</t>
  </si>
  <si>
    <t>GREAT OLDBURY  PRIMARY ACADEMY</t>
  </si>
  <si>
    <t>MURRAY HALL COMMUNITY TRUST</t>
  </si>
  <si>
    <t>DEEP RECORDING TRUST</t>
  </si>
  <si>
    <t>NORTH DOWNS PRIMARY SCHOOL</t>
  </si>
  <si>
    <t>SILVER TROWEL LTD</t>
  </si>
  <si>
    <t>BIZNESS TRAINING LIMITED</t>
  </si>
  <si>
    <t>BLEASBY COFE PRIMARY SCHOOL</t>
  </si>
  <si>
    <t>SPHERE TRAINING LIMITED</t>
  </si>
  <si>
    <t>BENSHAM MANOR SCHOOL</t>
  </si>
  <si>
    <t>EDUCATION, DEPARTMENT FOR (DFE)</t>
  </si>
  <si>
    <t>BEOLEY FIRST SCHOOL</t>
  </si>
  <si>
    <t>ST EDMUND'S CHURCH OF ENGLAND GIRLS' SCHOOL AND SPORTS COLLEGE</t>
  </si>
  <si>
    <t>ASTRAZENECA PLC</t>
  </si>
  <si>
    <t>WOODLAWN SCHOOL</t>
  </si>
  <si>
    <t>DARWEN ALDRIDGE ENTERPRISE STUDIO</t>
  </si>
  <si>
    <t>AMPHIBIA (UK) LIMITED</t>
  </si>
  <si>
    <t>ASCENSYS MEDICAL LIMITED</t>
  </si>
  <si>
    <t>DOVECOTE SCHOOL</t>
  </si>
  <si>
    <t>UNITY</t>
  </si>
  <si>
    <t>MILESTONES TRAINING LTD</t>
  </si>
  <si>
    <t>ALFRETON TOWN FOOTBALL CLUB LIMITED</t>
  </si>
  <si>
    <t>ST DUNSTAN'S CATHOLIC PRIMARY SCHOOL</t>
  </si>
  <si>
    <t>FD TRAINING &amp; MEDIA LIMITED</t>
  </si>
  <si>
    <t>BOWDON COFE PRIMARY SCHOOL</t>
  </si>
  <si>
    <t>WALTON LEA PARTNERSHIP LIMITED</t>
  </si>
  <si>
    <t>BROOMWOOD PRIMARY SCHOOL</t>
  </si>
  <si>
    <t>OUR LADY AND ST BEDE RC SCHOOL</t>
  </si>
  <si>
    <t>HAWKSHEAD ESTHWAITE PRIMARY SCHOOL</t>
  </si>
  <si>
    <t>KING'S MEADOW ACADEMY</t>
  </si>
  <si>
    <t>UNITED INTERNATIONAL COLLEGE OF LONDON LIMITED</t>
  </si>
  <si>
    <t>LEAN 4 SALES LTD</t>
  </si>
  <si>
    <t>SEMCON PRODUCT INFORMATION UK LIMITED</t>
  </si>
  <si>
    <t>ROMAN WAY PRIMARY SCHOOL</t>
  </si>
  <si>
    <t>OVER PRIMARY SCHOOL</t>
  </si>
  <si>
    <t>EASTBOURNE AND DISTRICT ENTERPRISE AGENCY LIMITED</t>
  </si>
  <si>
    <t>SKERNE PARK ACADEMY</t>
  </si>
  <si>
    <t>GEORGE FARMER TECHNOLOGY AND LANGUAGE COLLEGE</t>
  </si>
  <si>
    <t>WANSBECK DISTRICT COUNCIL</t>
  </si>
  <si>
    <t>FULL CIRCLE WORKPLACE SAFETY LTD</t>
  </si>
  <si>
    <t>THRIVING SURVIVORS LTD</t>
  </si>
  <si>
    <t>WORTHAM PRIMARY SCHOOL</t>
  </si>
  <si>
    <t>GROVE PRIMARY SCHOOL</t>
  </si>
  <si>
    <t>H S WALSH &amp; SONS LIMITED</t>
  </si>
  <si>
    <t>STANDARDS PLUS LTD</t>
  </si>
  <si>
    <t>NORTH WEST TRAINING CENTRE ASSOCIATION</t>
  </si>
  <si>
    <t>MBRAIT LTD</t>
  </si>
  <si>
    <t>RAJ KHANNA ASSOCIATES LIMITED</t>
  </si>
  <si>
    <t>EALING COLLEGE UPPER SCHOOL LIMITED</t>
  </si>
  <si>
    <t>BANKS ROAD PRIMARY SCHOOL</t>
  </si>
  <si>
    <t>YSGOL BRO IDRIS</t>
  </si>
  <si>
    <t>WESTERN SCHOOL LTD</t>
  </si>
  <si>
    <t>PRENTON PREPARATORY SCHOOL</t>
  </si>
  <si>
    <t>WINGHAM PRIMARY SCHOOL</t>
  </si>
  <si>
    <t>A1V1 AND INFOSECURITY LTD</t>
  </si>
  <si>
    <t>BUSINESS COLLEGE LONDON LIMITED</t>
  </si>
  <si>
    <t>OAKLEY LAW SCHOOL LTD</t>
  </si>
  <si>
    <t>ABLE CATERING SERVICES LIMITED</t>
  </si>
  <si>
    <t>JETSTAR DATA LIMITED</t>
  </si>
  <si>
    <t>LANGDALE ACADEMY FOR PERSONALISED LEARNING</t>
  </si>
  <si>
    <t>VERTEX ACADEMY OF DEVELOPMENT STUDIES LTD</t>
  </si>
  <si>
    <t>LONDON CHRISTIAN LEARNING CENTRE</t>
  </si>
  <si>
    <t>CASTLE COLLEGE NOTTINGHAM</t>
  </si>
  <si>
    <t>NATURAL ACADEMY C.I.C.</t>
  </si>
  <si>
    <t>APOLLO SERVICES LIMITED</t>
  </si>
  <si>
    <t>NETHERHALL LEARNING CAMPUS HIGH SCHOOL</t>
  </si>
  <si>
    <t>CONISTON PRIMARY SCHOOL</t>
  </si>
  <si>
    <t>LODDON INFANT AND NURSERY SCHOOL</t>
  </si>
  <si>
    <t>BELFAST BIBLE COLLEGE</t>
  </si>
  <si>
    <t>SIR JONATHAN NORTH COLLEGE</t>
  </si>
  <si>
    <t>HAYES PARK SCHOOL</t>
  </si>
  <si>
    <t>THE LIGHTHOUSE PROJECT (HALESOWEN)</t>
  </si>
  <si>
    <t>HOLY CROSS PRIMARY SCHOOL</t>
  </si>
  <si>
    <t>CALSTOCK COMMUNITY PRIMARY SCHOOL</t>
  </si>
  <si>
    <t>STUDY 4 EXAMS LTD</t>
  </si>
  <si>
    <t>LEICESTER COLLEGE OF PROFESSIONAL STUDIES LIMITED</t>
  </si>
  <si>
    <t>HILL TOP PRIMARY SCHOOL</t>
  </si>
  <si>
    <t>ST PETER'S ANGLICAN / METHODIST VC PRIMARY</t>
  </si>
  <si>
    <t>PRESHUTE CHURCH OF ENGLAND PRIMARY SCHOOL</t>
  </si>
  <si>
    <t>MERCHANT TAYLORS' GIRLS' SCHOOL</t>
  </si>
  <si>
    <t>ARENA LEARNING LIMITED</t>
  </si>
  <si>
    <t>GLOBAL EDUCATION PLATFORM LTD</t>
  </si>
  <si>
    <t>THURLSTONE PRIMARY SCHOOL</t>
  </si>
  <si>
    <t>FARRIERS REGISTRATION COUNCIL</t>
  </si>
  <si>
    <t>GREEN STEWARDS LTD</t>
  </si>
  <si>
    <t>SHIPHAM CHURCH OF ENGLAND FIRST SCHOOL</t>
  </si>
  <si>
    <t>STOCKTON HEATH PRIMARY SCHOOL</t>
  </si>
  <si>
    <t>VQ ASSESSMENT SERVICES LIMITED</t>
  </si>
  <si>
    <t>PHOTOSTATIK LIMITED</t>
  </si>
  <si>
    <t>ESP KINETIC LIMITED</t>
  </si>
  <si>
    <t>MUSEUMS GALLERIES SCOTLAND</t>
  </si>
  <si>
    <t>TITAN FACILITIES MANAGEMENT (NW) LTD</t>
  </si>
  <si>
    <t>COOMBE BISSETT CHURCH OF ENGLAND PRIMARY SCHOOL</t>
  </si>
  <si>
    <t>C.I.T.E. (ASSOCIATES) CITY LIMITED</t>
  </si>
  <si>
    <t>THE KING'S HOUSE SCHOOL, WINDSOR</t>
  </si>
  <si>
    <t>THE BISHOP BELL CHURCH OF ENGLAND MATHEMATICS AND COMPUTING SPECIALIST SCHOOL</t>
  </si>
  <si>
    <t>STANFORD JUNIOR AND INFANT SCHOOL</t>
  </si>
  <si>
    <t>RAYNE NORTH SCHOOL</t>
  </si>
  <si>
    <t>EXPRESS CLEANING SUPPLIES LIMITED</t>
  </si>
  <si>
    <t>PATHWAYS SCHOOL</t>
  </si>
  <si>
    <t>OXFORD COLLEGE OF MANAGEMENT SCIENCES LIMITED</t>
  </si>
  <si>
    <t>GLASCOTE ACADEMY</t>
  </si>
  <si>
    <t>C &amp; M BEAUTY ACADEMY LIMITED</t>
  </si>
  <si>
    <t>SMART LEARNING SOLUTIONS LIMITED</t>
  </si>
  <si>
    <t>WORLD JUNGLE LTD</t>
  </si>
  <si>
    <t>MLJ - SAFETY, HEALTH AND ENVIRONMENTAL LIMITED</t>
  </si>
  <si>
    <t>GTRC LIMITED</t>
  </si>
  <si>
    <t>WEST MIDLANDS SOCIAL ENTERPRISE AND TRAINING (WMSET) COMMUNITY INTEREST COMPANY</t>
  </si>
  <si>
    <t>VOV CONSULTANCY LIMITED</t>
  </si>
  <si>
    <t>FOUNDATION FOR INTERNATIONAL SPIRITUAL UNFOLDMENT</t>
  </si>
  <si>
    <t>SUMMERS DIAMOND SETTING LIMITED</t>
  </si>
  <si>
    <t>IMMACULATE HEART OF MARY CATHOLIC PRIMARY SCHOOL</t>
  </si>
  <si>
    <t>THE KING'S SCHOOL, GLOUCESTER</t>
  </si>
  <si>
    <t>COMMUNITY MUSIC WALES/CERDDORIAETH GYMUNEDOL CYMRU</t>
  </si>
  <si>
    <t>KENNEDY ST. &amp; CO C.I.C.</t>
  </si>
  <si>
    <t>STRETTON SUGWAS COFE ACADEMY</t>
  </si>
  <si>
    <t>DEAN COFE SCHOOL</t>
  </si>
  <si>
    <t>MANAGEMENT ADVANTAGE LIMITED</t>
  </si>
  <si>
    <t>MORROW CONTRACTS LIMITED</t>
  </si>
  <si>
    <t>BALES COLLEGE</t>
  </si>
  <si>
    <t>BRENT KNOLL SCHOOL</t>
  </si>
  <si>
    <t>ATI PROJECTS LIMITED</t>
  </si>
  <si>
    <t>ESH CONSULTANCY &amp; TRAINING LTD</t>
  </si>
  <si>
    <t>WALDORF COLLEGE PROJECT</t>
  </si>
  <si>
    <t>MINISTRY OF DEFENCE POLICE</t>
  </si>
  <si>
    <t>WWP LEARNING AND DEVELOPMENT LIMITED</t>
  </si>
  <si>
    <t>SCREENWRITERS' WORKSHOP</t>
  </si>
  <si>
    <t>THE FILM AND VIDEO WORKSHOP</t>
  </si>
  <si>
    <t>THE BOND TRAINING PARTNERSHIP LLP</t>
  </si>
  <si>
    <t>WRK TRAINING LTD</t>
  </si>
  <si>
    <t>SWAFFHAM PRIOR CHURCH OF ENGLAND ACADEMY</t>
  </si>
  <si>
    <t>PRAGMATIC TRAINING SERVICES LIMITED</t>
  </si>
  <si>
    <t>BANTOCK PRIMARY SCHOOL</t>
  </si>
  <si>
    <t>BLACKRIDGE PRIMARY SCHOOL</t>
  </si>
  <si>
    <t>WOMASTON SCHOOL</t>
  </si>
  <si>
    <t>ST THOMAS RC PRIMARY SCHOOL</t>
  </si>
  <si>
    <t>BELFRY TRAINING LIMITED</t>
  </si>
  <si>
    <t>POLEBROOK CHURCH OF ENGLAND PRIMARY SCHOOL</t>
  </si>
  <si>
    <t>HUNNINGLEY PRIMARY SCHOOL</t>
  </si>
  <si>
    <t>MAYBE TRAINING LIMITED</t>
  </si>
  <si>
    <t>RATCLIFFE COLLEGE</t>
  </si>
  <si>
    <t>HOLME JUNIOR AND INFANT SCHOOL</t>
  </si>
  <si>
    <t>SB DATA SERVICES LTD</t>
  </si>
  <si>
    <t>WOMEN'S RESOURCE CENTRE</t>
  </si>
  <si>
    <t>FUTUREPROOF TRAINING LTD</t>
  </si>
  <si>
    <t>AVENUES TRAINING SERVICES LTD</t>
  </si>
  <si>
    <t>AMBULINE TRAINING LIMITED</t>
  </si>
  <si>
    <t>THE CHILDREN'S HOSPITAL SCHOOL</t>
  </si>
  <si>
    <t>ANGRAM BANK PRIMARY SCHOOL</t>
  </si>
  <si>
    <t>LIVE &amp; LEARN UK LIMITED</t>
  </si>
  <si>
    <t>THE BRITISH WRESTLING ASSOCIATION LIMITED</t>
  </si>
  <si>
    <t>BODDAM SCHOOL</t>
  </si>
  <si>
    <t>FRAMFIELD CHURCH OF ENGLAND PRIMARY SCHOOL</t>
  </si>
  <si>
    <t>KICKSTART PROJECT</t>
  </si>
  <si>
    <t>KP TRAINING &amp; CONSULTING LIMITED</t>
  </si>
  <si>
    <t>GNOSALL ST LAWRENCE COE PRIMARY ACADEMY</t>
  </si>
  <si>
    <t>COTTESMORE ST MARY'S CATHOLIC PRIMARY SCHOOL</t>
  </si>
  <si>
    <t>TROTTISCLIFFE CHURCH OF ENGLAND PRIMARY SCHOOL</t>
  </si>
  <si>
    <t>ACTIVE AGE PLANNING LIMITED</t>
  </si>
  <si>
    <t>HOLBORN COLLEGE</t>
  </si>
  <si>
    <t>HEATHFIELDS INFANT SCHOOL</t>
  </si>
  <si>
    <t>COBHAM PRIMARY SCHOOL</t>
  </si>
  <si>
    <t>POLYPIPE TERRAIN LIMITED</t>
  </si>
  <si>
    <t>DOVER PARK PRIMARY SCHOOL</t>
  </si>
  <si>
    <t>TIMBERCROFT PRIMARY SCHOOL</t>
  </si>
  <si>
    <t>NETWORK FOR BLACK PROFESSIONALS</t>
  </si>
  <si>
    <t>TRAININGHOUSE.CO.UK LIMITED</t>
  </si>
  <si>
    <t>JTW GROUND WORKS LIMITED</t>
  </si>
  <si>
    <t>BENTLEY HIGH STREET PRIMARY SCHOOL</t>
  </si>
  <si>
    <t>NORTHUMBRIAN WATER LIMITED</t>
  </si>
  <si>
    <t>MARLWOOD SCHOOL</t>
  </si>
  <si>
    <t>VOLUNTARY &amp; COMMUNITY</t>
  </si>
  <si>
    <t>BREDON SCHOOL</t>
  </si>
  <si>
    <t>DYCE PRIMARY SCHOOL</t>
  </si>
  <si>
    <t>THE PARK (LOCAL OPPORTUNITY CENTRE) LTD</t>
  </si>
  <si>
    <t>ROM THEATRE ARTS</t>
  </si>
  <si>
    <t>CRICK PRIMARY SCHOOL</t>
  </si>
  <si>
    <t>PEASES WEST PRIMARY SCHOOL</t>
  </si>
  <si>
    <t>NAIL TRAINING ACADEMY LTD</t>
  </si>
  <si>
    <t>CHEVENING, ST BOTOLPH'S CHURCH OF ENGLAND VOLUNTARY AIDED PRIMARY SCHOOL</t>
  </si>
  <si>
    <t>GEM TAVERNS LIMITED</t>
  </si>
  <si>
    <t>ST CATHERINE'S COFE (VC) PRIMARY SCHOOL</t>
  </si>
  <si>
    <t>HARROW GATE ACADEMY</t>
  </si>
  <si>
    <t>SOUTHEND TEACHER TRAINING PARTNERSHIP LIMITED</t>
  </si>
  <si>
    <t>SUDBURY UPPER SCHOOL AND ARTS COLLEGE</t>
  </si>
  <si>
    <t>ELEMENTAL UK LIMITED</t>
  </si>
  <si>
    <t>CFBT ADVICE AND GUIDANCE LIMITED</t>
  </si>
  <si>
    <t>LIONEL SCHOOL</t>
  </si>
  <si>
    <t>CATS EYES DRIVING SCHOOL LIMITED</t>
  </si>
  <si>
    <t>KENSINGTON WADE</t>
  </si>
  <si>
    <t>MUTHILL PRIMARY SCHOOL</t>
  </si>
  <si>
    <t>MOSSEND PRIMARY SCHOOL</t>
  </si>
  <si>
    <t>SHOUT SPARK &amp; GO LIMITED</t>
  </si>
  <si>
    <t>MARDEN LODGE PRIMARY SCHOOL AND NURSERY</t>
  </si>
  <si>
    <t>THE ELLESMERE CENTRE LTD</t>
  </si>
  <si>
    <t>NEWTOWNABBEY COMMUNITY HIGH SCHOOL</t>
  </si>
  <si>
    <t>APPRENTICESHIPS FOR BRITAIN LIMITED</t>
  </si>
  <si>
    <t>MIRADORUS LTD</t>
  </si>
  <si>
    <t>CRANFORD CHURCH OF ENGLAND PRIMARY SCHOOL</t>
  </si>
  <si>
    <t>ST HELEN'S CHURCH OF ENGLAND PRIMARY SCHOOL, CLIFFE</t>
  </si>
  <si>
    <t>CLIFF PARK ORMISTON ACADEMY</t>
  </si>
  <si>
    <t>TABA UK ACADEMY LTD</t>
  </si>
  <si>
    <t>V A TRAINING SERVICES LTD</t>
  </si>
  <si>
    <t>CRISPIN SCHOOL</t>
  </si>
  <si>
    <t>FYLINGDALES CHURCH OF ENGLAND VOLUNTARY CONTROLLED PRIMARY SCHOOL</t>
  </si>
  <si>
    <t>KIMBERWORTH PARK COMMUNITY PARTNERSHIP</t>
  </si>
  <si>
    <t>NOTRE DAME PREPARATORY SCHOOL</t>
  </si>
  <si>
    <t>SHIP SHAPE RESOURCES LIMITED</t>
  </si>
  <si>
    <t>LEWISHAM SOMALI COMMUNITY ( LESCOM )</t>
  </si>
  <si>
    <t>BELL LANE ACADEMY</t>
  </si>
  <si>
    <t>TRISAT LTD</t>
  </si>
  <si>
    <t>AFD TRAINING CONSULTANT &amp; RECRUITMENT SERVICES LTD</t>
  </si>
  <si>
    <t>HEWITSON &amp; HOLMES LTD</t>
  </si>
  <si>
    <t>HOLY FAMILY CATHOLIC PRIMARY SCHOOL &amp; NURSERY</t>
  </si>
  <si>
    <t>WOOLWICH POLYTECHNIC SCHOOL</t>
  </si>
  <si>
    <t>COLLEGE OF DENTISTRY LIMITED</t>
  </si>
  <si>
    <t>OASIS ACADEMY BRIGHTSTOWE</t>
  </si>
  <si>
    <t>RISEDALE ESTATES LIMITED</t>
  </si>
  <si>
    <t>PRO-VIDA CARE LIMITED</t>
  </si>
  <si>
    <t>STAND &amp; DELIVER LIMITED</t>
  </si>
  <si>
    <t>SOUTH WALES FIRE AUTHORITY</t>
  </si>
  <si>
    <t>COOPER AND JORDAN CHURCH OF ENGLAND PRIMARY SCHOOL</t>
  </si>
  <si>
    <t>NOWSKILLS LIMITED</t>
  </si>
  <si>
    <t>CAMBRIDGE EDUCATION INTERNATIONAL CENTRE LTD</t>
  </si>
  <si>
    <t>ANIMAS CENTRE FOR COACHING LTD</t>
  </si>
  <si>
    <t>ST COLUMBA'S R C PRIMARY SCHOOL</t>
  </si>
  <si>
    <t>THE CARE ACADEMY AND CONSULTANCY LTD</t>
  </si>
  <si>
    <t>BROAD TOWN CHURCH OF ENGLAND PRIMARY SCHOOL</t>
  </si>
  <si>
    <t>EXETER PHOENIX LTD.</t>
  </si>
  <si>
    <t>THE STUDIO SCHOOL LUTON</t>
  </si>
  <si>
    <t>LCS ACADEMY LIMITED</t>
  </si>
  <si>
    <t>TELFORD CHRISTIAN COUNCIL SUPPORTED HOUSING</t>
  </si>
  <si>
    <t>HOYLAKE SAILING SCHOOL LIMITED</t>
  </si>
  <si>
    <t>REGENT INTERNATIONAL GRADUATE SCHOOL LTD</t>
  </si>
  <si>
    <t>THE LEIGH ACADEMY</t>
  </si>
  <si>
    <t>HOYLE COURT PRIMARY SCHOOL</t>
  </si>
  <si>
    <t>PASS (PORTABLE APPLIANCE SAFETY SERVICES) LTD</t>
  </si>
  <si>
    <t>LCA ADVISORY SERVICES LTD</t>
  </si>
  <si>
    <t>ALL SAINTS CATHOLIC PRIMARY SCHOOL</t>
  </si>
  <si>
    <t>DESTINY ACADEMY LIMITED</t>
  </si>
  <si>
    <t>WESTERTON PRIMARY ACADEMY</t>
  </si>
  <si>
    <t>T-CENTRIX (SOUTH EAST) LTD</t>
  </si>
  <si>
    <t>SIKESIDE PRIMARY SCHOOL</t>
  </si>
  <si>
    <t>ISLINGTON SIXTH FORM CONSORTIUM</t>
  </si>
  <si>
    <t>HANOVER STREET SCHOOL</t>
  </si>
  <si>
    <t>BILBROOK COFE (VC) MIDDLE SCHOOL</t>
  </si>
  <si>
    <t>RENAISSANCE GLOBAL CONSULTING LTD</t>
  </si>
  <si>
    <t>HURST DRIVE PRIMARY SCHOOL</t>
  </si>
  <si>
    <t>DARLINGTON ASSOCIATES CO LIMITED</t>
  </si>
  <si>
    <t>AUCHENLODMENT PRIMARY SCHOOL</t>
  </si>
  <si>
    <t>SCIENTIA TRAINING SOLUTIONS LTD</t>
  </si>
  <si>
    <t>ADVANCED ANALYTICS SOLUTIONS LLP</t>
  </si>
  <si>
    <t>BAREFOOT THINKING COMPANY LTD</t>
  </si>
  <si>
    <t>FTI CONSULTING LLP</t>
  </si>
  <si>
    <t>NEWNHAM PRIMARY SCHOOL</t>
  </si>
  <si>
    <t>JOHN PERRYN PRIMARY SCHOOL</t>
  </si>
  <si>
    <t>THE THOMAS CORAM CHURCH OF ENGLAND SCHOOL</t>
  </si>
  <si>
    <t>SHRUBLAND STREET COMMUNITY PRIMARY SCHOOL</t>
  </si>
  <si>
    <t>THE NATIONAL PYRAMID TRUST</t>
  </si>
  <si>
    <t>LITTLEPORT &amp; EAST CAMBS ACADEMY</t>
  </si>
  <si>
    <t>REDMAIDS' HIGH SCHOOL</t>
  </si>
  <si>
    <t>PLYMPTON ST MARY'S COFE INFANT SCHOOL</t>
  </si>
  <si>
    <t>INTRINSIC TRAINING SOLUTIONS LIMITED</t>
  </si>
  <si>
    <t>ASPECT TRAINING LIMITED</t>
  </si>
  <si>
    <t>HORNBILL INDUSTRIAL TRAINING LIMITED</t>
  </si>
  <si>
    <t>MARAZION SCHOOL</t>
  </si>
  <si>
    <t>HOUSTON PRIMARY SCHOOL</t>
  </si>
  <si>
    <t>RAWMARSH RYECROFT INFANT SCHOOL</t>
  </si>
  <si>
    <t>EUROSOURCE SOLUTIONS LIMITED</t>
  </si>
  <si>
    <t>ST ELPHIN'S (FAIRFIELD) COFE VOLUNTARY AIDED PRIMARY SCHOOL</t>
  </si>
  <si>
    <t>TRAINING LONDON LTD</t>
  </si>
  <si>
    <t>GOODWIN ENGINEERING TRAINING COMPANY LIMITED</t>
  </si>
  <si>
    <t>GREEN WRYTHE PRIMARY SCHOOL</t>
  </si>
  <si>
    <t>SOUTH WEST ZOO ENTERPRISES LIMITED</t>
  </si>
  <si>
    <t>ALDERSLEY HIGH SCHOOL</t>
  </si>
  <si>
    <t>LINCOLNSHIRE COUNTY COUNCIL</t>
  </si>
  <si>
    <t>001 INSPIRATION LIMITED</t>
  </si>
  <si>
    <t>THATCHAM RESEARCH</t>
  </si>
  <si>
    <t>CENTRE FOR CIVIL SOCIETY LIMITED</t>
  </si>
  <si>
    <t>SKILLS FUNDING AGENCY - PDS PROVIDER B</t>
  </si>
  <si>
    <t>MAGNIFIED LIMITED</t>
  </si>
  <si>
    <t>ELWORTH COFE PRIMARY SCHOOL</t>
  </si>
  <si>
    <t>NINE ACRES PRIMARY SCHOOL</t>
  </si>
  <si>
    <t>WESTROYD PRIMARY SCHOOL AND NURSERY</t>
  </si>
  <si>
    <t>TEESDALE VILLAGE HALLS CONSORTIUM</t>
  </si>
  <si>
    <t>AGE UK LEICESTER SHIRE AND RUTLAND</t>
  </si>
  <si>
    <t>LBC LIFELINE RESOURCE LIMITED</t>
  </si>
  <si>
    <t>HORSTED INFANT SCHOOL</t>
  </si>
  <si>
    <t>LADESIDE PRIMARY SCHOOL</t>
  </si>
  <si>
    <t>ADVANCED PERSONNEL MANAGEMENT GROUP (UK) LIMITED</t>
  </si>
  <si>
    <t>INZIEVAR PRIMARY SCHOOL</t>
  </si>
  <si>
    <t>MELIGATE LTD</t>
  </si>
  <si>
    <t>DOBERDAYZ LTD</t>
  </si>
  <si>
    <t>TRAINING ADVISE &amp; GUIDANCE (TAG) LTD</t>
  </si>
  <si>
    <t>HATELEY HEATH PRIMARY SCHOOL</t>
  </si>
  <si>
    <t>ELLENBOROUGH ACADEMY</t>
  </si>
  <si>
    <t>ATLAS KNOWLEDGE LIMITED</t>
  </si>
  <si>
    <t>PENNINE HR LTD</t>
  </si>
  <si>
    <t>LAILA HAGUE</t>
  </si>
  <si>
    <t>YESOIDAY HATORAH GIRLS SCHOOL</t>
  </si>
  <si>
    <t>Prime Minister's Office (Number 10 Downing Street)</t>
  </si>
  <si>
    <t>SITLINGTON NETHERTON JUNIOR AND INFANT SCHOOL</t>
  </si>
  <si>
    <t>STRATED LTD</t>
  </si>
  <si>
    <t>ST MARY'S CHURCH OF ENGLAND PRIMARY SCHOOL, STOKE NEWINGTON</t>
  </si>
  <si>
    <t>BRIMROD COMMUNITY PRIMARY SCHOOL</t>
  </si>
  <si>
    <t>ST MARY'S CHRISTIAN BROTHERS' GRAMMAR SCHOOL</t>
  </si>
  <si>
    <t>EMPLOYMENT OVERSEAS LTD.</t>
  </si>
  <si>
    <t>SCHOOLSCOMPANY THE GOODWIN ACADEMY</t>
  </si>
  <si>
    <t>DOCHGARROCH PRIMARY SCHOOL</t>
  </si>
  <si>
    <t>CORNWALL AND ISLES OF SCILLY PRIMARY CARE TRUST</t>
  </si>
  <si>
    <t>NBS MEDIA TRAINING AND SKILLS LTD</t>
  </si>
  <si>
    <t>HILMARTON PRIMARY SCHOOL</t>
  </si>
  <si>
    <t>PIREHILL FIRST SCHOOL</t>
  </si>
  <si>
    <t>HUYTON-WITH-ROBY COFE PRIMARY SCHOOL</t>
  </si>
  <si>
    <t>PR ACADEMY LIMITED</t>
  </si>
  <si>
    <t>DENTON COMMUNITY PRIMARY SCHOOL AND NURSERY</t>
  </si>
  <si>
    <t>ETC ETC TRAINING &amp; CONSULTANCY LLP</t>
  </si>
  <si>
    <t>SIFA FIRESIDE</t>
  </si>
  <si>
    <t>THE HOLBEACH WILLIAM STUKELEY CHURCH OF ENGLAND VOLUNTARY AIDED PRIMARY SCHOOL</t>
  </si>
  <si>
    <t>NORTON CHURCH OF ENGLAND PRIMARY SCHOOL</t>
  </si>
  <si>
    <t>ROYAL FREE HOSPITAL CHILDREN'S SCHOOL</t>
  </si>
  <si>
    <t>OXCEL - THE OXFORD CENTRE FOR LEADERSHIP</t>
  </si>
  <si>
    <t>STAG LANE JUNIOR SCHOOL</t>
  </si>
  <si>
    <t>BUILDING FUTURES TOGETHER</t>
  </si>
  <si>
    <t>PREMIER EARLY YEARS TRAINING LLP</t>
  </si>
  <si>
    <t>ASPIRE TRAINING SOLUTIONS (UK) LIMITED</t>
  </si>
  <si>
    <t>CHEETHAM COFE COMMUNITY ACADEMY</t>
  </si>
  <si>
    <t>ORLETON COFE PRIMARY SCHOOL</t>
  </si>
  <si>
    <t>FE CONSULTANCY LTD</t>
  </si>
  <si>
    <t>TINSLEY HOUSE IMMIGRATION REMOVAL CENTRE</t>
  </si>
  <si>
    <t>SCOPE EDUCATION AND TRAINING LIMITED</t>
  </si>
  <si>
    <t>HEALING PRIMARY ACADEMY</t>
  </si>
  <si>
    <t>CHANNEL COMPLIANCE LIMITED</t>
  </si>
  <si>
    <t>GENER8 SOLUTIONS LIMITED</t>
  </si>
  <si>
    <t>MERCHISTON CASTLE SCHOOL</t>
  </si>
  <si>
    <t>BEDFORD DRIVE PRIMARY SCHOOL</t>
  </si>
  <si>
    <t>LEIGH-UPON-MENDIP FIRST SCHOOL</t>
  </si>
  <si>
    <t>BRITISH ARMY</t>
  </si>
  <si>
    <t>COOPERSALE AND THEYDON GARNON CHURCH OF ENGLAND VOLUNTARY CONTROLLED PRIMARY SCHOOL</t>
  </si>
  <si>
    <t>NANT-Y-CWM STEINER SCHOOL</t>
  </si>
  <si>
    <t>ALBERTO-CULVER COMPANY (U.K.) LIMITED</t>
  </si>
  <si>
    <t>RUFFORD PRIMARY SCHOOL</t>
  </si>
  <si>
    <t>THE GRANGE PRIMARY SCHOOL</t>
  </si>
  <si>
    <t>HOWARD PARK COMMUNITY SCHOOL</t>
  </si>
  <si>
    <t>JENSEN CONSULTING LIMITED</t>
  </si>
  <si>
    <t>ASHLEIGH PRIMARY SCHOOL</t>
  </si>
  <si>
    <t>MEDIATION NORTHERN IRELAND</t>
  </si>
  <si>
    <t>ONE CHURCH BRIGHTON</t>
  </si>
  <si>
    <t>SALFORD PRIORS COFE PRIMARY SCHOOL</t>
  </si>
  <si>
    <t>HOW WOOD PRIMARY AND NURSERY SCHOOL</t>
  </si>
  <si>
    <t>THE PILGRIM PARTNERSHIP</t>
  </si>
  <si>
    <t>REACTIVE WATERSPORTS COMPANY LIMITED</t>
  </si>
  <si>
    <t>SAFER WORKFORCE ADVICE &amp; TRAINING LIMITED</t>
  </si>
  <si>
    <t>ST CLARE'S CATHOLIC PRIMARY SCHOOL, PRESTON</t>
  </si>
  <si>
    <t>BUILD VISION LIMITED</t>
  </si>
  <si>
    <t>HARRISBROOK CONSULTANCY LIMITED</t>
  </si>
  <si>
    <t>OLYMPIC PRIMARY SCHOOL</t>
  </si>
  <si>
    <t>TEESSIDE HOMELESS ACTION GROUP</t>
  </si>
  <si>
    <t>WEST LONDON COLLEGE OF BUSINESS &amp; MANAGEMENT SCIENCES LIMITED</t>
  </si>
  <si>
    <t>BILSTON RESOURCE CENTRE</t>
  </si>
  <si>
    <t>CODSALL MIDDLE SCHOOL</t>
  </si>
  <si>
    <t>MCKOM SOLUTIONS LTD</t>
  </si>
  <si>
    <t>STANWELL FIELDS COFE PRIMARY SCHOOL</t>
  </si>
  <si>
    <t>CIVIL CEREMONIES LIMITED</t>
  </si>
  <si>
    <t>ICOLLEGE ALTERNATIVE PROVISION</t>
  </si>
  <si>
    <t>DREADNOUGHT CENTRE</t>
  </si>
  <si>
    <t>STEPNEY PARK PRIMARY SCHOOL</t>
  </si>
  <si>
    <t>HIGH ELMS MANOR SCHOOL</t>
  </si>
  <si>
    <t>BIDBURY JUNIOR SCHOOL</t>
  </si>
  <si>
    <t>FREEDOM PERSONAL SAFETY COMMUNITY INTEREST COMPANY</t>
  </si>
  <si>
    <t>SAFETYTEACH LTD</t>
  </si>
  <si>
    <t>CHADDESLEY CORBETT ENDOWED PRIMARY SCHOOL</t>
  </si>
  <si>
    <t>ALTITUDE ACCESS LIMITED</t>
  </si>
  <si>
    <t>AVONDALE PREPARATORY SCHOOL</t>
  </si>
  <si>
    <t>GEORGE WASHINGTON PRIMARY SCHOOL</t>
  </si>
  <si>
    <t>HEMSWORTH ARTS AND COMMUNITY ACADEMY</t>
  </si>
  <si>
    <t>BLACKPOOL ENTERTAINMENT COMPANY LIMITED</t>
  </si>
  <si>
    <t>FRANCIS BARBER PUPIL REFERRAL UNIT</t>
  </si>
  <si>
    <t>UPLANDS PRIMARY SCHOOL AND NURSERY</t>
  </si>
  <si>
    <t>ROSE WOOD ACADEMY</t>
  </si>
  <si>
    <t>THIERRYBAT GLOBAL SERVICES LTD</t>
  </si>
  <si>
    <t>IN SAFE HANDS HEALTH &amp; SAFETY TRAINING &amp; CONSULTANCY LIMITED</t>
  </si>
  <si>
    <t>PROGRESS THROUGH TRAINING LIMITED</t>
  </si>
  <si>
    <t>RHYNIE SCHOOL</t>
  </si>
  <si>
    <t>MCGOVERN ASSESSMENTS LIMITED</t>
  </si>
  <si>
    <t>OVINGDEAN HALL SCHOOL</t>
  </si>
  <si>
    <t>TALBOT HOUSE SCHOOL</t>
  </si>
  <si>
    <t>KINGS FARM PRIMARY SCHOOL</t>
  </si>
  <si>
    <t>THE KING EDWARD VI GRAMMAR SCHOOL, LOUTH</t>
  </si>
  <si>
    <t>AEGIS SKILLS LTD</t>
  </si>
  <si>
    <t>THE ICT ACADEMY LIMITED</t>
  </si>
  <si>
    <t>THE HEATHFIELD FOUNDATION TECHNOLOGY COLLEGE</t>
  </si>
  <si>
    <t>ATLANTIC LONDON LTD</t>
  </si>
  <si>
    <t>SEAFORD HEAD COMMUNITY COLLEGE</t>
  </si>
  <si>
    <t>REACH CAMBRIDGE LTD</t>
  </si>
  <si>
    <t>ELITE ASSESSORS LIMITED</t>
  </si>
  <si>
    <t>ENTERPRISE BUSINESS ACADEMY LIMITED</t>
  </si>
  <si>
    <t>LEICESTER CITY COUNCIL</t>
  </si>
  <si>
    <t>TONIKS LIMITED</t>
  </si>
  <si>
    <t>FOLEY INFANT SCHOOL ACADEMY</t>
  </si>
  <si>
    <t>FUSION PEOPLE LIMITED</t>
  </si>
  <si>
    <t>GREAT HOCKHAM PRIMARY SCHOOL AND NURSERY</t>
  </si>
  <si>
    <t>SYSTEMS INTEGRATION (TRADING) LIMITED</t>
  </si>
  <si>
    <t>PASS GO LIMITED</t>
  </si>
  <si>
    <t>MWB GROUP HOLDINGS PLC</t>
  </si>
  <si>
    <t>IDEAS COLLEGE</t>
  </si>
  <si>
    <t>NEWHALL COMMUNITY JUNIOR SCHOOL</t>
  </si>
  <si>
    <t>FAIRFIELD ROAD PRIMARY SCHOOL</t>
  </si>
  <si>
    <t>CO-OP ACADEMY WOODLANDS</t>
  </si>
  <si>
    <t>MALSIS SCHOOL</t>
  </si>
  <si>
    <t>THE CIVILISED CAR HIRE COMPANY LIMITED</t>
  </si>
  <si>
    <t>WCTS LIMITED</t>
  </si>
  <si>
    <t>DAWIQ (Z) LTD</t>
  </si>
  <si>
    <t>HOPE CORNER SCHOOL</t>
  </si>
  <si>
    <t>BRITISH SOCIETY FOR STRAIN MEASUREMENT LIMITED</t>
  </si>
  <si>
    <t>GDN CHILDCARE TRAINING LIMITED</t>
  </si>
  <si>
    <t>THE WILFRED OWEN SCHOOL</t>
  </si>
  <si>
    <t>PINASYLVESTRA LTD</t>
  </si>
  <si>
    <t>SPIE LIMITED</t>
  </si>
  <si>
    <t>KIDS</t>
  </si>
  <si>
    <t>GET AHEAD LIMITED</t>
  </si>
  <si>
    <t>ANGELA TATE</t>
  </si>
  <si>
    <t>BEDE HOUSE ASSOCIATION</t>
  </si>
  <si>
    <t>ROMAN FIELDS</t>
  </si>
  <si>
    <t>WALTHAM CROSS FOOTBALL CLUB LTD</t>
  </si>
  <si>
    <t>JUST DO IT HEALTH CARE COMMUNITY INTEREST COMPANY</t>
  </si>
  <si>
    <t>WOODREDON EQUESTRIAN CENTRE LIMITED</t>
  </si>
  <si>
    <t>CARLETON ST HILDA'S CHURCH OF ENGLAND PRIMARY SCHOOL</t>
  </si>
  <si>
    <t>CULTURAL CAPITAL CONSULTING LTD</t>
  </si>
  <si>
    <t>QUWWAT UL ISLAM GIRLS' SCHOOL</t>
  </si>
  <si>
    <t>ST ANNES ON SEA ST THOMAS' CHURCH OF ENGLAND PRIMARY SCHOOL</t>
  </si>
  <si>
    <t>TELC UK LTD</t>
  </si>
  <si>
    <t>LEICESTER MONTESSORI SIXTH FORM COLLEGE</t>
  </si>
  <si>
    <t>FIRVALE COMMUNITY HUB</t>
  </si>
  <si>
    <t>PORTESHAM CHURCH OF ENGLAND PRIMARY SCHOOL</t>
  </si>
  <si>
    <t>MASTERY LEARNING LTD</t>
  </si>
  <si>
    <t>WOODTON PRIMARY SCHOOL</t>
  </si>
  <si>
    <t>COLNE PRIMET ACADEMY</t>
  </si>
  <si>
    <t>CLOUDSURE LIMITED</t>
  </si>
  <si>
    <t>HOLMEWOOD HOUSE SCHOOL</t>
  </si>
  <si>
    <t>KBM TRAINING &amp; RECRUITMENT LTD</t>
  </si>
  <si>
    <t>WORCESTER CITY COUNCIL</t>
  </si>
  <si>
    <t>ANTHIAS CONSULTING LIMITED</t>
  </si>
  <si>
    <t>OATRIDGE COLLEGE</t>
  </si>
  <si>
    <t>WINTERTON COMPREHENSIVE SCHOOL WITH SPECIALIST STATUS IN ENGINEERING</t>
  </si>
  <si>
    <t>JO MICHELLE AESTHETICS LTD</t>
  </si>
  <si>
    <t>SIMON MANAGEMENT LIMITED</t>
  </si>
  <si>
    <t>EUROPEAN COLLEGE OF BUSINESS AND MANAGEMENT</t>
  </si>
  <si>
    <t>IAN RAMSEY CHURCH OF ENGLAND AIDED COMPREHENSIVE SCHOOL</t>
  </si>
  <si>
    <t>LEVERHULME MEMORIAL SCHOOL</t>
  </si>
  <si>
    <t>GRINDLEFORD PRIMARY SCHOOL</t>
  </si>
  <si>
    <t>99 STEPS LTD</t>
  </si>
  <si>
    <t>TUV UK LTD</t>
  </si>
  <si>
    <t>UPSIDE OUT LTD.</t>
  </si>
  <si>
    <t>FLEET WOOD LANE SCHOOL</t>
  </si>
  <si>
    <t>THE ARBORICULTURAL ASSOCIATION</t>
  </si>
  <si>
    <t>ST MARTIN AT SHOULDHAM CHURCH OF ENGLAND PRIMARY ACADEMY</t>
  </si>
  <si>
    <t>NEWBRIDGE HOUSE PRU</t>
  </si>
  <si>
    <t>BOWHILL PRIMARY SCHOOL</t>
  </si>
  <si>
    <t>ST PETER AND PAUL CATHOLIC PRIMARY SCHOOL, MAWDESLEY</t>
  </si>
  <si>
    <t>WELTON CHURCH OF ENGLAND ACADEMY</t>
  </si>
  <si>
    <t>TRELOAR COLLEGE</t>
  </si>
  <si>
    <t>PHYSHEALTH LIMITED</t>
  </si>
  <si>
    <t>VOCATIONAL TRAINING CENTRES LIMITED</t>
  </si>
  <si>
    <t>COLESHILL HEATH SCHOOL</t>
  </si>
  <si>
    <t>NAMELOC TRAINING  CONSULTANCY LIMITED</t>
  </si>
  <si>
    <t>MEDIKIDZ LIMITED</t>
  </si>
  <si>
    <t>DREAMWORLD EDUCATION AND TRAINING LTD</t>
  </si>
  <si>
    <t>HCS CAREERS LIMITED</t>
  </si>
  <si>
    <t>CAMPSMOUNT TECHNOLOGY COLLEGE</t>
  </si>
  <si>
    <t>ST MARY'S ROMAN CATHOLIC VOLUNTARY AIDED PRIMARY SCHOOL, SOUTH MOOR</t>
  </si>
  <si>
    <t>DELTA ELECTRICAL TRAINING LTD.</t>
  </si>
  <si>
    <t>WALKWOOD CHURCH OF ENGLAND MIDDLE SCHOOL</t>
  </si>
  <si>
    <t>HAWTHORNE PRIMARY AND NURSERY SCHOOL</t>
  </si>
  <si>
    <t>JOHN HUNT ACADEMY</t>
  </si>
  <si>
    <t>PATHWAY TO SUCCESS LIMITED</t>
  </si>
  <si>
    <t>CBD TRAINING LIMITED</t>
  </si>
  <si>
    <t>CHESHUNT SCHOOL</t>
  </si>
  <si>
    <t>DIRECT TRAINING SERVICES LTD</t>
  </si>
  <si>
    <t>ACORNS CHILDREN'S HOSPICE TRUST</t>
  </si>
  <si>
    <t>WE ARE MOMENTUM LIMITED</t>
  </si>
  <si>
    <t>VOYAGE</t>
  </si>
  <si>
    <t>WESTACRE INFANT SCHOOL</t>
  </si>
  <si>
    <t>Coventry Warwickshire Partnership NHS Trust</t>
  </si>
  <si>
    <t>PAPILLON HOUSE</t>
  </si>
  <si>
    <t>KILMARNOCK ACADEMY</t>
  </si>
  <si>
    <t>CORBETT VA COFE PRIMARY SCHOOL</t>
  </si>
  <si>
    <t>MIRACLE TRAINING LIMITED</t>
  </si>
  <si>
    <t>RIGHT CLICK SEO LTD</t>
  </si>
  <si>
    <t>BEARDALL FIELDS PRIMARY AND NURSERY SCHOOL</t>
  </si>
  <si>
    <t>BELTON CHURCH OF ENGLAND PRIMARY SCHOOL</t>
  </si>
  <si>
    <t>HOLLY PRIMARY SCHOOL</t>
  </si>
  <si>
    <t>REDBURN SCHOOL</t>
  </si>
  <si>
    <t>VET DYNAMICS (UK) LIMITED</t>
  </si>
  <si>
    <t>BARNCROFT PRIMARY SCHOOL</t>
  </si>
  <si>
    <t>WATERS EDGE ARTS LTD</t>
  </si>
  <si>
    <t>ST ANNE'S COFE LYDGATE PRIMARY SCHOOL</t>
  </si>
  <si>
    <t>WH SMITH PLC</t>
  </si>
  <si>
    <t>MOGGERHANGER PRIMARY SCHOOL</t>
  </si>
  <si>
    <t>WITTERING PRIMARY SCHOOL</t>
  </si>
  <si>
    <t>NATIONAL SCHOOLS TRAINING LTD</t>
  </si>
  <si>
    <t>HUATHE LTD</t>
  </si>
  <si>
    <t>BRITISH DRILLING ASSOCIATION LIMITED</t>
  </si>
  <si>
    <t>THE LODGE TRUST</t>
  </si>
  <si>
    <t>CLIFFE HILL COMMUNITY PRIMARY SCHOOL</t>
  </si>
  <si>
    <t>TOTAL PERFORMANCE CONSULTING LIMITED</t>
  </si>
  <si>
    <t>QUEEN MARY'S GRAMMAR SCHOOL</t>
  </si>
  <si>
    <t>LASSWADE HIGH SCHOOL CENTRE</t>
  </si>
  <si>
    <t>ST MARY'S GRAMMAR SCHOOL</t>
  </si>
  <si>
    <t>THE TRIDENT TRUST</t>
  </si>
  <si>
    <t>INNOVATIVE TRAINING SCHOOL UK LIMITED</t>
  </si>
  <si>
    <t>SIGGLESTHORNE CHURCH OF ENGLAND PRIMARY ACADEMY</t>
  </si>
  <si>
    <t>NENTHEAD PRIMARY SCHOOL</t>
  </si>
  <si>
    <t>LONG ROW PRIMARY SCHOOL</t>
  </si>
  <si>
    <t>Spectrum</t>
  </si>
  <si>
    <t>DIVERGENT LIMITED</t>
  </si>
  <si>
    <t>HEADWAY SUFFOLK LTD</t>
  </si>
  <si>
    <t>RAGGY DOLLS TRAINING AND RECRUITMENT AGENCY LTD</t>
  </si>
  <si>
    <t>WHITEHOUSE COMMUNITY PRIMARY SCHOOL</t>
  </si>
  <si>
    <t>ISLAMIC SHAKHSIYAH FOUNDATION</t>
  </si>
  <si>
    <t>MIDDLEHAM KEY CENTRE LIMITED</t>
  </si>
  <si>
    <t>WORTHINGTON SCHOOL</t>
  </si>
  <si>
    <t>POLYFIELD SERVICES LIMITED</t>
  </si>
  <si>
    <t>HANHAM ABBOTS JUNIOR SCHOOL</t>
  </si>
  <si>
    <t>I.M.P.A.C.T NORTHEAST COMMUNITY INTEREST COMPANY</t>
  </si>
  <si>
    <t>LIGHTFORGE ACADEMY LTD</t>
  </si>
  <si>
    <t>TEESDALE DISTRICT COUNCIL</t>
  </si>
  <si>
    <t>ABBEY CHRISTIAN BROTHERS GRAMMAR SCHOOL</t>
  </si>
  <si>
    <t>123DOC LIMITED</t>
  </si>
  <si>
    <t>CANNICH BRIDGE PRIMARY SCHOOL</t>
  </si>
  <si>
    <t>MANSFIELD TOWN FC ACADEMY LTD</t>
  </si>
  <si>
    <t>ST LEO'S AND SOUTHMEAD CATHOLIC PRIMARY SCHOOL SERVING THE COMMUNITY</t>
  </si>
  <si>
    <t>PERFECT VISION LIMITED</t>
  </si>
  <si>
    <t>MORLAND CHURCH OF ENGLAND VA PRIMARY SCHOOL</t>
  </si>
  <si>
    <t>SUSSEX PARTNERSHIP NHS FOUNDATION TRUST</t>
  </si>
  <si>
    <t>PCMI LIMITED</t>
  </si>
  <si>
    <t>ECCHINSWELL AND SYDMONTON CHURCH OF ENGLAND PRIMARY SCHOOL</t>
  </si>
  <si>
    <t>CARRINGTON SCHOOL</t>
  </si>
  <si>
    <t>ANNE CAULTON-JONES LIMITED</t>
  </si>
  <si>
    <t>SHALBOURNE COFE PRIMARY SCHOOL</t>
  </si>
  <si>
    <t>ARUNDEL COFE PRIMARY SCHOOL</t>
  </si>
  <si>
    <t>SUMMERHILL PRIMARY ACADEMY</t>
  </si>
  <si>
    <t>ESSEX PROBATION BOARD</t>
  </si>
  <si>
    <t>DAY FIRST AID LTD</t>
  </si>
  <si>
    <t>DANBY CHURCH OF ENGLAND VOLUNTARY AIDED SCHOOL</t>
  </si>
  <si>
    <t>QUEENS ROAD ACADEMY</t>
  </si>
  <si>
    <t>AGILITY PEOPLE SERVICES LIMITED</t>
  </si>
  <si>
    <t>CAPTAIN WEBB PRIMARY SCHOOL</t>
  </si>
  <si>
    <t>LYBSTER PRIMARY SCHOOL</t>
  </si>
  <si>
    <t>EAST POTENTIAL</t>
  </si>
  <si>
    <t>BARROWMORE PROPERTY MANAGEMENT LIMITED</t>
  </si>
  <si>
    <t>TRIANGLE CONSULTING SOCIAL ENTERPRISE LIMITED</t>
  </si>
  <si>
    <t>MEADOW HIGH SCHOOL</t>
  </si>
  <si>
    <t>CAMBRIDGE COUNCIL FOR VOLUNTARY SERVICE</t>
  </si>
  <si>
    <t>MARGARET HOWARD THEATRE SCHOOLS LIMITED</t>
  </si>
  <si>
    <t>CARMEL TEACHER TRAINING PARTNERSHIP</t>
  </si>
  <si>
    <t>PEVENSEY AND WESTHAM COFE PRIMARY SCHOOL</t>
  </si>
  <si>
    <t>ENDURING MENTAL HEALTH ORGANISATION LIMITED</t>
  </si>
  <si>
    <t>THE HONYWOOD COMMUNITY SCIENCE SCHOOL</t>
  </si>
  <si>
    <t>INSTITUTO DE EMPRESA, SOCIEDAD LIMITADA</t>
  </si>
  <si>
    <t>ST PETER'S ROMAN CATHOLIC PRIMARY SCHOOL, BLACKBURN</t>
  </si>
  <si>
    <t>INTEB SUSTAINABILITY LIMITED</t>
  </si>
  <si>
    <t>BISK EDUCATION SERVICES LIMITED</t>
  </si>
  <si>
    <t>PROLINGUA LANGUAGE SERVICES LIMITED</t>
  </si>
  <si>
    <t>STEVE BOYCE PARTNERS LIMITED</t>
  </si>
  <si>
    <t>ETC TRAINING &amp; DEVELOPMENT SERVICES LIMITED</t>
  </si>
  <si>
    <t>ROYAL MILE PRIMARY SCHOOL</t>
  </si>
  <si>
    <t>BISHOP YOUNG CHURCH OF ENGLAND ACADEMY</t>
  </si>
  <si>
    <t>CHRIS WILLIAMS</t>
  </si>
  <si>
    <t>FOX GROVE SCHOOL</t>
  </si>
  <si>
    <t>OI CONSULTANCY LIMITED</t>
  </si>
  <si>
    <t>THE BAY CHURCH OF ENGLAND SCHOOL</t>
  </si>
  <si>
    <t>QUENTIN KNIGHT LIMITED</t>
  </si>
  <si>
    <t>INDIGO TRAINING SOLUTIONS LIMITED</t>
  </si>
  <si>
    <t>SUSTED</t>
  </si>
  <si>
    <t>ANGLIA SKILLS ACADEMY LIMITED</t>
  </si>
  <si>
    <t>EDNAM PRIMARY SCHOOL</t>
  </si>
  <si>
    <t>KEYSTONE DEVELOPMENT TRUST</t>
  </si>
  <si>
    <t>MDA TRAINING LIMITED</t>
  </si>
  <si>
    <t>POLEGATE PRIMARY SCHOOL</t>
  </si>
  <si>
    <t>ST JOHN THE EVANGELIST CATHOLIC PRIMARY</t>
  </si>
  <si>
    <t>GLENLUCE SCHOOL</t>
  </si>
  <si>
    <t>21 K MEDIA LTD</t>
  </si>
  <si>
    <t>INTERNATIONAL MEDICAL EDUCATION LTD.</t>
  </si>
  <si>
    <t>BRISTOL SOMALI RESOURCE CENTRE</t>
  </si>
  <si>
    <t>CAMBIAN BEVERLEY SCHOOL</t>
  </si>
  <si>
    <t>WHITNASH PRIMARY SCHOOL</t>
  </si>
  <si>
    <t>A'DESSO TRAINING LIMITED</t>
  </si>
  <si>
    <t>ACTIVE PLUS COMMUNITY INTEREST COMPANY</t>
  </si>
  <si>
    <t>ONE CALL INSURANCE SERVICES LIMITED</t>
  </si>
  <si>
    <t>REACT FIRST LTD</t>
  </si>
  <si>
    <t>LONDON MUSE LTD</t>
  </si>
  <si>
    <t>ILSHAM CHURCH OF ENGLAND ACADEMY</t>
  </si>
  <si>
    <t>THE ALICE OTTLEY SCHOOL</t>
  </si>
  <si>
    <t>KINCARE LIMITED</t>
  </si>
  <si>
    <t>TRADED NETWORK LIMITED</t>
  </si>
  <si>
    <t>BIRCHLEA TRAINING &amp; CONSULTANCY LIMITED</t>
  </si>
  <si>
    <t>CONSTRUCTION ACADEMY LIMITED</t>
  </si>
  <si>
    <t>SNETTISHAM PRIMARY SCHOOL</t>
  </si>
  <si>
    <t>KILNINVER PRIMARY SCHOOL</t>
  </si>
  <si>
    <t>THE BRIDGE THEATRE TRAINING COMPANY</t>
  </si>
  <si>
    <t>TOWNHEAD PRIMARY SCHOOL</t>
  </si>
  <si>
    <t>THE SAINT MARY'S CATHOLIC VOLUNTARY ACADEMY</t>
  </si>
  <si>
    <t>LISTENING POST CHRISTIAN COUNSELLING SERVICE LIMITED</t>
  </si>
  <si>
    <t>SPORTS TURF RESEARCH INSTITUTE(THE)</t>
  </si>
  <si>
    <t>ECCLESTON PRIMARY SCHOOL</t>
  </si>
  <si>
    <t>PDM TRAINING &amp; CONSULTANCY LIMITED</t>
  </si>
  <si>
    <t>IMMANUEL CHRISTIAN SCHOOL</t>
  </si>
  <si>
    <t>Sheffield Care Sector Assessment Centre (Sheffield City Council) - Do not use for funding</t>
  </si>
  <si>
    <t>EXCEED TRAINING COMPANY LIMITED</t>
  </si>
  <si>
    <t>ANNE CLARKE ASSOCIATES LIMITED</t>
  </si>
  <si>
    <t>WEST DENTON PRIMARY SCHOOL</t>
  </si>
  <si>
    <t>ACTIVLIVES</t>
  </si>
  <si>
    <t>TECHZONE DIGITAL LEARNING LTD</t>
  </si>
  <si>
    <t>THE BURGATE SCHOOL AND SIXTH FORM CENTRE</t>
  </si>
  <si>
    <t>YAXLEY INFANT SCHOOL</t>
  </si>
  <si>
    <t>VERNUS TRAINING SERVICES LTD</t>
  </si>
  <si>
    <t>GLOBUS ACADEMY LIMITED</t>
  </si>
  <si>
    <t>VORTEX 6 LIMITED</t>
  </si>
  <si>
    <t>BITE SIZE SEMINARS LTD</t>
  </si>
  <si>
    <t>THE MARY KNOX EDUCATION UNIT, LINCOLN PRU</t>
  </si>
  <si>
    <t>SHORTBROOK PRIMARY SCHOOL</t>
  </si>
  <si>
    <t>THE PHOTOGRAPHY COLLEGE LTD</t>
  </si>
  <si>
    <t>CHANGINGLANEZ CIC</t>
  </si>
  <si>
    <t>NAIRN ACADEMY</t>
  </si>
  <si>
    <t>SOUTH CHESHIRE CLASP</t>
  </si>
  <si>
    <t>TREVOR K WATSON</t>
  </si>
  <si>
    <t>PTD TRAINING NORTH EAST LTD</t>
  </si>
  <si>
    <t>THE CATHOLIC HIGH SCHOOL, CHESTER</t>
  </si>
  <si>
    <t>BERKHAMPSTEAD SCHOOL</t>
  </si>
  <si>
    <t>KING'S SECURITY LTD</t>
  </si>
  <si>
    <t>HAVERCROFT &amp; RYHILL COMMUNITY LEARNING PROJECT</t>
  </si>
  <si>
    <t>THE LEARNING COMMUNITY LIMITED</t>
  </si>
  <si>
    <t>THE MONEY PANEL LTD</t>
  </si>
  <si>
    <t>CONNAUGHT PARTNERSHIPS LTD</t>
  </si>
  <si>
    <t>DR KAREN SHANNON ASSOCIATES LIMITED</t>
  </si>
  <si>
    <t>BITHAM BROOK PRIMARY SCHOOL</t>
  </si>
  <si>
    <t>AMBULANCE TRAINING CENTRE UK CIC</t>
  </si>
  <si>
    <t>PYRCROFT GRANGE PRIMARY SCHOOL</t>
  </si>
  <si>
    <t>CROWN HOUSE SCHOOL</t>
  </si>
  <si>
    <t>ADVANTAGE SERVICES (EUROPE) LIMITED</t>
  </si>
  <si>
    <t>NIGHTINGALE PRIMARY SCHOOL</t>
  </si>
  <si>
    <t>QUALIFICATIONS HOUSE UK LTD</t>
  </si>
  <si>
    <t>PONTELAND HIGH SCHOOL</t>
  </si>
  <si>
    <t>PAXMAN ACADEMY</t>
  </si>
  <si>
    <t>HEALTHBOX C.I.C.</t>
  </si>
  <si>
    <t>METROPOLITAN TRAINING SERVICES LTD</t>
  </si>
  <si>
    <t>GAWBER PRIMARY SCHOOL</t>
  </si>
  <si>
    <t>MANCHESTER JUNIOR GIRLS' SCHOOL</t>
  </si>
  <si>
    <t>BRAMFORD PRIMARY SCHOOL</t>
  </si>
  <si>
    <t>SYSCO TRAINING LLP</t>
  </si>
  <si>
    <t>SUSTAINABLE LAND TRUST</t>
  </si>
  <si>
    <t>KINGSFIELD SCHOOL</t>
  </si>
  <si>
    <t>SPETISBURY COFE PRIMARY SCHOOL</t>
  </si>
  <si>
    <t>KIRKWALL GRAMMAR SCHOOL</t>
  </si>
  <si>
    <t>BURNHAMSPORTSACADEMY LIMITED</t>
  </si>
  <si>
    <t>NET ASSESSMENTS LIMITED</t>
  </si>
  <si>
    <t>CAMBRIDGE MUSLIM COLLEGE LIMITED</t>
  </si>
  <si>
    <t>SOUTH WILFORD ENDOWED COFE PRIMARY SCHOOL</t>
  </si>
  <si>
    <t>THE NEALE-WADE COMMUNITY COLLEGE</t>
  </si>
  <si>
    <t>CARLTON DIGBY SCHOOL</t>
  </si>
  <si>
    <t>GLEEM LIMITED</t>
  </si>
  <si>
    <t>HAMPSTEAD HILL SCHOOL</t>
  </si>
  <si>
    <t>AH PARALEGAL TRAINING LIMITED</t>
  </si>
  <si>
    <t>ST MICHAEL-IN-THE-HAMLET COMMUNITY PRIMARY SCHOOL</t>
  </si>
  <si>
    <t>OUTWOOD GRANGE ACADEMY</t>
  </si>
  <si>
    <t>ENTHUSE TRAINING LIMITED</t>
  </si>
  <si>
    <t>SCREEN SOUTH</t>
  </si>
  <si>
    <t>THE BUSINESS TRAINING ACADEMY LTD</t>
  </si>
  <si>
    <t>POP RECS CIC</t>
  </si>
  <si>
    <t>WEST HOUSE SCHOOL</t>
  </si>
  <si>
    <t>ROSECROFT PRIMARY SCHOOL</t>
  </si>
  <si>
    <t>COALBURN PRIMARY SCHOOL</t>
  </si>
  <si>
    <t>CJ ASSOCIATES TRAINING LIMITED</t>
  </si>
  <si>
    <t>HAREHILLS PRIMARY SCHOOL</t>
  </si>
  <si>
    <t>KIRK FENTON PAROCHIAL CHURCH OF ENGLAND VOLUNTARY CONTROLLED PRIMARY SCHOOL</t>
  </si>
  <si>
    <t>PRINCE ALBERT HIGH SCHOOL</t>
  </si>
  <si>
    <t>CENTRE FOR PARLIAMENTARY STUDIES LIMITED</t>
  </si>
  <si>
    <t>TWEEDMOUTH WEST FIRST SCHOOL</t>
  </si>
  <si>
    <t>NODEHILL MIDDLE SCHOOL</t>
  </si>
  <si>
    <t>LESLEY MEACHAM LTD</t>
  </si>
  <si>
    <t>BROXBOURNE BOROUGH COUNCIL</t>
  </si>
  <si>
    <t>AUGUST 25 LIMITED</t>
  </si>
  <si>
    <t>TRW &amp; ASSOCIATES LTD</t>
  </si>
  <si>
    <t>GEE CEE TRAINING LTD</t>
  </si>
  <si>
    <t>GENERAL SOFTWARES LTD</t>
  </si>
  <si>
    <t>ST GODRIC'S ROMAN CATHOLIC VOLUNTARY AIDED PRIMARY SCHOOL, THORNLEY</t>
  </si>
  <si>
    <t>THE MOUNTAIN TRAINING TRUST</t>
  </si>
  <si>
    <t>OAKDALE LEARNING CENTRE</t>
  </si>
  <si>
    <t>BUSINESS DEVELOPMENT MIDLANDS LTD</t>
  </si>
  <si>
    <t>APEX TRAINING LTD</t>
  </si>
  <si>
    <t>INTELLIGENCE MANAGEMENT SUPPORT SERVICES LIMITED</t>
  </si>
  <si>
    <t>WEST MIDLANDS CARE ASSOCIATION LIMITED</t>
  </si>
  <si>
    <t>WHEELBASE MOTOR PROJECT</t>
  </si>
  <si>
    <t>HAWTHORNS PRIMARY SCHOOL, DURRINGTON</t>
  </si>
  <si>
    <t>BETTER OPTIONS WIRRAL</t>
  </si>
  <si>
    <t>SCALE CONSULTANTS LIMITED</t>
  </si>
  <si>
    <t>GROUNDWORK NORTHUMBERLAND</t>
  </si>
  <si>
    <t>SALAMINE UK LIMITED</t>
  </si>
  <si>
    <t>ST JOHN'S CHURCH OF ENGLAND VOLUNTARY AIDED SCHOOL, WEYMOUTH</t>
  </si>
  <si>
    <t>BELTON ALL SAINTS COFE PRIMARY SCHOOL</t>
  </si>
  <si>
    <t>EMPOWER TRAINING SERVICES LIMITED</t>
  </si>
  <si>
    <t>LONDON SCHOOL OF ACCOUNTANCY &amp; MANAGEMENT LIMITED</t>
  </si>
  <si>
    <t>CC CONSULTING LIMITED</t>
  </si>
  <si>
    <t>FOXWOOD FOUNDATION SCHOOL AND TECHNOLOGY COLLEGE</t>
  </si>
  <si>
    <t>THE HILLCREST SCHOOL AND COMMUNITY COLLEGE</t>
  </si>
  <si>
    <t>LIBRA PARTNERSHIP LTD</t>
  </si>
  <si>
    <t>WROUGHTON JUNIOR ACADEMY</t>
  </si>
  <si>
    <t>INSPIRA HEALTH SOLUTIONS LTD</t>
  </si>
  <si>
    <t>OLIVE BRANCH COMMUNITY GARDEN COMMUNITY INTEREST COMPANY</t>
  </si>
  <si>
    <t>QUEEN ELIZABETH'S</t>
  </si>
  <si>
    <t>APPLE PIE ENTERPRISES LTD.</t>
  </si>
  <si>
    <t>SPICERHAART GROUP SERVICES LIMITED</t>
  </si>
  <si>
    <t>MANOR COMMUNITY PRIMARY SCHOOL</t>
  </si>
  <si>
    <t>OCKBROOK SCHOOL</t>
  </si>
  <si>
    <t>STEPS AHEAD CONSULTING LIMITED</t>
  </si>
  <si>
    <t>BADDOW HALL JUNIOR SCHOOL</t>
  </si>
  <si>
    <t>NEWPORT MEDIATION</t>
  </si>
  <si>
    <t>ETOPIA SOLUTIONS LIMITED</t>
  </si>
  <si>
    <t>HEADSTART RESOURCES COMMUNITY INTEREST COMPANY</t>
  </si>
  <si>
    <t>KILMINGTON PRIMARY SCHOOL</t>
  </si>
  <si>
    <t>BURTON END PRIMARY ACADEMY</t>
  </si>
  <si>
    <t>DURSLEY CHURCH OF ENGLAND PRIMARY ACADEMY</t>
  </si>
  <si>
    <t>WESTMINSTER COLLEGE LONDON LIMITED</t>
  </si>
  <si>
    <t>TEST90000223</t>
  </si>
  <si>
    <t>KENTISBURY PRIMARY SCHOOL</t>
  </si>
  <si>
    <t>LEARNING POOL LIMITED</t>
  </si>
  <si>
    <t>THE PRINCE OF WALES YOUTH CLUB</t>
  </si>
  <si>
    <t>COMPANIONS FOR LEADERSHIP LIMITED</t>
  </si>
  <si>
    <t>LONDON SCHOOL OF FASHION BUSINESS AND ENTREPRENEURSHIP LIMITED</t>
  </si>
  <si>
    <t>ST JOSEPH'S ROMAN CATHOLIC PRIMARY SCHOOL, RAMSBOTTOM</t>
  </si>
  <si>
    <t>ABINGTON PRIMARY SCHOOL</t>
  </si>
  <si>
    <t>FLYING PIGS TRAINING LIMITED</t>
  </si>
  <si>
    <t>EAST BRIDGWATER COMMUNITY SCHOOL</t>
  </si>
  <si>
    <t>W.M. SOCIAL ENTERPRISES CIC</t>
  </si>
  <si>
    <t>WHY WEIGHT? LIMITED</t>
  </si>
  <si>
    <t>BELL CORNWALL ASSOCIATES LIMITED</t>
  </si>
  <si>
    <t>VALIGROUP LTD</t>
  </si>
  <si>
    <t>BYERS GREEN PRIMARY SCHOOL</t>
  </si>
  <si>
    <t>RIVER CENTRE 3-16 LEARNING COMMUNITY</t>
  </si>
  <si>
    <t>EMPLOYER ENGAGEMENT LTD</t>
  </si>
  <si>
    <t>THE STUBBS</t>
  </si>
  <si>
    <t>STONYHURST COLLEGE</t>
  </si>
  <si>
    <t>CAMBRIDGE INTERNATIONAL EXAMINATIONS</t>
  </si>
  <si>
    <t>SEVEN HILLS PRIMARY SCHOOL</t>
  </si>
  <si>
    <t>WIRRAL METROPOLITAN BOROUGH COUNCIL</t>
  </si>
  <si>
    <t>CRANMER PRIMARY SCHOOL</t>
  </si>
  <si>
    <t>VINCE WELLS</t>
  </si>
  <si>
    <t>TROPICAL PALMS (UK) LIMITED</t>
  </si>
  <si>
    <t>SEAHOUSES PRIMARY SCHOOL</t>
  </si>
  <si>
    <t>SAGE QUALIFICATIONS LTD</t>
  </si>
  <si>
    <t>DOUGLAS JAMES TRAINING CONSULTANTS LIMITED</t>
  </si>
  <si>
    <t>BRITISH DEAF HISTORY SOCIETY LIMITED</t>
  </si>
  <si>
    <t>MAKINGZ ACADEMY LTD</t>
  </si>
  <si>
    <t>SALISBURY, MANOR FIELDS PRIMARY SCHOOL</t>
  </si>
  <si>
    <t>COLMORE INFANT AND NURSERY SCHOOL</t>
  </si>
  <si>
    <t>NATIONAL HOUSING FEDERATION LIMITED</t>
  </si>
  <si>
    <t>AGILE SNAP LIMITED</t>
  </si>
  <si>
    <t>CALVERLEY PARKSIDE PRIMARY SCHOOL</t>
  </si>
  <si>
    <t>NORTH CADBURY CHURCH OF ENGLAND PRIMARY SCHOOL</t>
  </si>
  <si>
    <t>ST CATHERINE CATHOLIC PRIMARY SCHOOL</t>
  </si>
  <si>
    <t>CHRISTCHURCH CHARITABLE TRUST</t>
  </si>
  <si>
    <t>THE PLASTIC SURGEON LIMITED</t>
  </si>
  <si>
    <t>KINGS REACH LIMITED</t>
  </si>
  <si>
    <t>ST NICHOLAS ELSTREE CHURCH OF ENGLAND VA PRIMARY SCHOOL</t>
  </si>
  <si>
    <t>OUTWOOD ACADEMY ORMESBY</t>
  </si>
  <si>
    <t>FOOD AND FARMING COMPLIANCE LTD</t>
  </si>
  <si>
    <t>WILLIAM AUSTIN JUNIOR SCHOOL</t>
  </si>
  <si>
    <t>ALL DIRECTION TRAINING &amp; SUPPORT SERVICES LTD</t>
  </si>
  <si>
    <t>OASYS TRAINING &amp; SAFETY SERVICES LIMITED</t>
  </si>
  <si>
    <t>D'ACADEMY OF BEAUTY LTD</t>
  </si>
  <si>
    <t>CHADSGROVE SCHOOL</t>
  </si>
  <si>
    <t>CLARION HOUSING GROUP LIMITED</t>
  </si>
  <si>
    <t>THE CREATION STATION LIMITED</t>
  </si>
  <si>
    <t>KIER INTEGRATED SERVICES LIMITED</t>
  </si>
  <si>
    <t>ST ERTH COMMUNITY PRIMARY SCHOOL</t>
  </si>
  <si>
    <t>FOCUS SCHOOL - BERKELEY CAMPUS</t>
  </si>
  <si>
    <t>@CYBERWEB LIMITED</t>
  </si>
  <si>
    <t>MID ESSEX HOSPITAL SERVICES NATIONAL HEALTH SERVICE TRUST</t>
  </si>
  <si>
    <t>HELI AIR LIMITED</t>
  </si>
  <si>
    <t>IPROTECH GROUP LIMITED</t>
  </si>
  <si>
    <t>COMMUNITY ON SOLID GROUND</t>
  </si>
  <si>
    <t>SHIRE OAK SCHOOL (A SCIENCE COLLEGE)</t>
  </si>
  <si>
    <t>MEDIA MENTOR LIMITED</t>
  </si>
  <si>
    <t>ASHBRIDGE INDEPENDENT SCHOOL</t>
  </si>
  <si>
    <t>DOVER COLLEGE</t>
  </si>
  <si>
    <t>GRAFFHAM CONSULTING LTD</t>
  </si>
  <si>
    <t>INFORM COMMUNICATIONS LTD</t>
  </si>
  <si>
    <t>BADBURY PARK PRIMARY SCHOOL</t>
  </si>
  <si>
    <t>STANGROUND COLLEGE</t>
  </si>
  <si>
    <t>STANCHESTER ACADEMY</t>
  </si>
  <si>
    <t>NEW HORIZONS COMPUTER LEARNING CENTER OF LONDON LIMITED</t>
  </si>
  <si>
    <t>ANNBANK PRIMARY SCHOOL</t>
  </si>
  <si>
    <t>ARCAPE INTERNATIONAL LTD</t>
  </si>
  <si>
    <t>ALR TRAINING &amp; EVENT MEDICAL SERVICES LTD</t>
  </si>
  <si>
    <t>TRURO HIGH SCHOOL</t>
  </si>
  <si>
    <t>COLCHESTER UNITED COMMUNITY FOUNDATION</t>
  </si>
  <si>
    <t>ALANDALE LOGISTICS LIMITED</t>
  </si>
  <si>
    <t>KINGSMOOR PRIMARY SCHOOL</t>
  </si>
  <si>
    <t>JOHN EMMERSON BATTY PRIMARY SCHOOL</t>
  </si>
  <si>
    <t>AFUTURE LTD</t>
  </si>
  <si>
    <t>PENTREATH LIMITED</t>
  </si>
  <si>
    <t>HIGH PERFORMANCE DEVELOPMENT LIMITED</t>
  </si>
  <si>
    <t>PIONEERING CARE PARTNERSHIP</t>
  </si>
  <si>
    <t>ST ALBERT'S CATHOLIC PRIMARY SCHOOL</t>
  </si>
  <si>
    <t>MYRICK TRAINING SERVICES LIMITED</t>
  </si>
  <si>
    <t>COGNECTA LTD</t>
  </si>
  <si>
    <t>CARDIFF METROPOLITAN UNIVERSITY</t>
  </si>
  <si>
    <t>OPERATION NEW WORLD LIMITED</t>
  </si>
  <si>
    <t>BROOMHAUGH (VA) CHURCH OF ENGLAND FIRST SCHOOL</t>
  </si>
  <si>
    <t>ALANDRA CARE LIMITED</t>
  </si>
  <si>
    <t>ST BERNARD'S SCHOOL</t>
  </si>
  <si>
    <t>SPRINGVALE TRAINING LIMITED</t>
  </si>
  <si>
    <t>ENGLISH4ALL IN LEEDS</t>
  </si>
  <si>
    <t>LEEDS RUGBY UNION FOOTBALL CLUB LIMITED</t>
  </si>
  <si>
    <t>BEAMISH PRIMARY SCHOOL</t>
  </si>
  <si>
    <t>DURA AUTOMOTIVE BODY &amp; GLASS SYSTEMS UK LIMITED</t>
  </si>
  <si>
    <t>BRENTWOOD BOROUGH COUNCIL</t>
  </si>
  <si>
    <t>TEST90000296</t>
  </si>
  <si>
    <t>TEMPLE SUTTON PRIMARY SCHOOL</t>
  </si>
  <si>
    <t>LR EDUCATION AND TRAINING SERVICES LIMITED</t>
  </si>
  <si>
    <t>LONDON EDUCATION ACADEMY LIMITED</t>
  </si>
  <si>
    <t>SHAWSTART LEARNING CONSULTANCY LTD</t>
  </si>
  <si>
    <t>RCU LIMITED</t>
  </si>
  <si>
    <t>CLERAUNE PLANT TRAINING LIMITED</t>
  </si>
  <si>
    <t>LITTLE MILTON CHURCH OF ENGLAND PRIMARY SCHOOL</t>
  </si>
  <si>
    <t>THE CREATION COMPANY LIMITED</t>
  </si>
  <si>
    <t>SR8 TRAINING CIC</t>
  </si>
  <si>
    <t>WHITLEY VILLAGE SCHOOL</t>
  </si>
  <si>
    <t>ASBY ENDOWED SCHOOL</t>
  </si>
  <si>
    <t>SMP TRAINING &amp; DEVELOPMENT LTD</t>
  </si>
  <si>
    <t>CULLETON &amp; CULLETON LIMITED</t>
  </si>
  <si>
    <t>ADVANCED CAREER LTD</t>
  </si>
  <si>
    <t>CNN TRAINING CONSULTANTS LIMITED</t>
  </si>
  <si>
    <t>WESTMINSTER SCHOOL OF MANAGEMENT LIMITED</t>
  </si>
  <si>
    <t>CHINGFORD FOUNDATION SCHOOL</t>
  </si>
  <si>
    <t>PRODUCTIVITY SOLUTIONS LIMITED</t>
  </si>
  <si>
    <t>ILLUMEDUCATION LTD</t>
  </si>
  <si>
    <t>FARLEYS TRAINING LTD</t>
  </si>
  <si>
    <t>SALFORDS PRIMARY SCHOOL</t>
  </si>
  <si>
    <t>CEDELLIS LTD</t>
  </si>
  <si>
    <t>NEWMILNS PRIMARY SCHOOL</t>
  </si>
  <si>
    <t>THE CHILDREN'S HOUSE UPPER SCHOOL</t>
  </si>
  <si>
    <t>EXEMPLO TRAINING SOLUTIONS LTD</t>
  </si>
  <si>
    <t>M &amp; E GROUP LIMITED</t>
  </si>
  <si>
    <t>ON-SITE ASSESSMENTS LIMITED</t>
  </si>
  <si>
    <t>HARTBURN PRIMARY SCHOOL</t>
  </si>
  <si>
    <t>DAW END SCHOOL</t>
  </si>
  <si>
    <t>MANOR INFANT AND NURSERY SCHOOL</t>
  </si>
  <si>
    <t>ARK BOULTON ACADEMY</t>
  </si>
  <si>
    <t>STUDIO WEST</t>
  </si>
  <si>
    <t>ELECTROWAVE POWER SOLUTIONS LIMITED</t>
  </si>
  <si>
    <t>AMBITION INSTITUTE</t>
  </si>
  <si>
    <t>DENE HOUSE PRIMARY SCHOOL</t>
  </si>
  <si>
    <t>HORNTON PRIMARY SCHOOL</t>
  </si>
  <si>
    <t>SHEFFIELD INCUBATOR BUSINESS LIMITED</t>
  </si>
  <si>
    <t>BLACKBURN YOUTH ZONE</t>
  </si>
  <si>
    <t>KELVIN MEDIA PRODUCTIONS</t>
  </si>
  <si>
    <t>DERRICK SMART</t>
  </si>
  <si>
    <t>NGAGE SOLUTIONS LIMITED</t>
  </si>
  <si>
    <t>DECIPHER UK LIMITED</t>
  </si>
  <si>
    <t>RAILWAY ENGINEERING ACADEMY LIMITED</t>
  </si>
  <si>
    <t>ST MARY'S CHURCH OF ENGLAND VOLUNTARY AIDED PRIMARY SCHOOL, HATFIELD BROAD OAK</t>
  </si>
  <si>
    <t>PINEWOOD INFANT SCHOOL</t>
  </si>
  <si>
    <t>TRENT MANAGEMENT TRAINING AND DEVELOPMENT LIMITED</t>
  </si>
  <si>
    <t>BEDFORD MUSICAL THEATRE COMPANY LIMITED</t>
  </si>
  <si>
    <t>INSPIRE PLUS</t>
  </si>
  <si>
    <t>ROWDE COFE ACADEMY</t>
  </si>
  <si>
    <t>HILLMORTON PRIMARY SCHOOL</t>
  </si>
  <si>
    <t>RIVER BANK PRIMARY SCHOOL</t>
  </si>
  <si>
    <t>ASHBURTON COMMUNITY SCHOOL</t>
  </si>
  <si>
    <t>Skills Funding Agency IDA</t>
  </si>
  <si>
    <t>HUTTON CHURCH OF ENGLAND PRIMARY SCHOOL</t>
  </si>
  <si>
    <t>ST RICHARD GWYN R.C. HIGH SCHOOL</t>
  </si>
  <si>
    <t>TRIPOD</t>
  </si>
  <si>
    <t>WESTMINSTER PRIMARY SCHOOL</t>
  </si>
  <si>
    <t>MAYFLOWER COLLEGE OF ENGLISH LIMITED</t>
  </si>
  <si>
    <t>SHIRELAND TECHNOLOGY PRIMARY SCHOOL</t>
  </si>
  <si>
    <t>PECAN</t>
  </si>
  <si>
    <t>PARADIGM SECURITY SOLUTIONS LIMITED</t>
  </si>
  <si>
    <t>BAY LEADERSHIP ACADEMY</t>
  </si>
  <si>
    <t>DYMCHURCH PRIMARY SCHOOL</t>
  </si>
  <si>
    <t>KENYNGTON MANOR PRIMARY SCHOOL</t>
  </si>
  <si>
    <t>SKILLS ACADEMY SOLUTIONS LTD</t>
  </si>
  <si>
    <t>EMMER GREEN PRIMARY SCHOOL</t>
  </si>
  <si>
    <t>PILSLEY PRIMARY SCHOOL</t>
  </si>
  <si>
    <t>UPLAND PRIMARY SCHOOL</t>
  </si>
  <si>
    <t>KIRKCALDY NORTH PRIMARY SCHOOL</t>
  </si>
  <si>
    <t>HOSIA CONSULTING LTD</t>
  </si>
  <si>
    <t>GRANGE PRIMARY ACADEMY</t>
  </si>
  <si>
    <t>ASPEN WOLF LTD</t>
  </si>
  <si>
    <t>RUSTINGTON COMMUNITY PRIMARY SCHOOL</t>
  </si>
  <si>
    <t>ARTHUR JONES ASSOCIATES LIMITED</t>
  </si>
  <si>
    <t>TRAINING ATTENTION C.I.C.</t>
  </si>
  <si>
    <t>GREAT WOOD PRIMARY SCHOOL</t>
  </si>
  <si>
    <t>NORTH WALSHAM INFANT SCHOOL AND NURSERY</t>
  </si>
  <si>
    <t>NORTH DEVON PERSONALISED LEARNING SERVICE</t>
  </si>
  <si>
    <t>THE TRAINING EFFECT LTD</t>
  </si>
  <si>
    <t>ST CUTHBERT'S ROMAN CATHOLIC VOLUNTARY AIDED FIRST SCHOOL, BERWICK</t>
  </si>
  <si>
    <t>STRATTON CHURCH OF ENGLAND PRIMARY SCHOOL</t>
  </si>
  <si>
    <t>EBOR ACADEMY FILEY</t>
  </si>
  <si>
    <t>SUN CHEMICAL LIMITED</t>
  </si>
  <si>
    <t>DEBENHAM CHURCH OF ENGLAND VOLUNTARY CONTROLLED HIGH SCHOOL</t>
  </si>
  <si>
    <t>GRANTON PRIMARY SCHOOL</t>
  </si>
  <si>
    <t>ACOM BUSINESS SERVICES LIMITED</t>
  </si>
  <si>
    <t>ASHURST PRIMARY SCHOOL</t>
  </si>
  <si>
    <t>KHK PEOPLE DEVELOPMENT LIMITED</t>
  </si>
  <si>
    <t>RARATONGA LIMITED</t>
  </si>
  <si>
    <t>CAPITAL TRAINING GROUP LTD</t>
  </si>
  <si>
    <t>TUDOR GRANGE PRIMARY ACADEMY, ST JAMES</t>
  </si>
  <si>
    <t>COMBERBACH NURSERY AND PRIMARY SCHOOL</t>
  </si>
  <si>
    <t>TECHNI-K CONSULTING LTD</t>
  </si>
  <si>
    <t>DOUGLAS BADER CENTRE</t>
  </si>
  <si>
    <t>ABBOTS BROMLEY SCHOOL</t>
  </si>
  <si>
    <t>OAK VIEW PRIMARY AND NURSERY SCHOOL</t>
  </si>
  <si>
    <t>ARMY BASE REPAIR ORGANISATION</t>
  </si>
  <si>
    <t>THE WORKFORCE DEVELOPMENT TRUST LIMITED</t>
  </si>
  <si>
    <t>CHALVEDON SCHOOL</t>
  </si>
  <si>
    <t>SKY COLLEGE</t>
  </si>
  <si>
    <t>INSTITUTO ESPANOL CANADA BLANCH</t>
  </si>
  <si>
    <t>GROUNDWORK SOUTH AND NORTH TYNESIDE LIMITED</t>
  </si>
  <si>
    <t>NATIONAL HOUSE-BUILDING COUNCIL</t>
  </si>
  <si>
    <t>FIRST CALL 4 STAFF LTD</t>
  </si>
  <si>
    <t>CORE SKILLS &amp; TRAINING LTD</t>
  </si>
  <si>
    <t>MANOR INFANT SCHOOL</t>
  </si>
  <si>
    <t>DEYKIN AVENUE JUNIOR AND INFANT SCHOOL</t>
  </si>
  <si>
    <t>THE HOUGHTON PROJECT</t>
  </si>
  <si>
    <t>UMA KADAMPA MEDITATION CENTRE</t>
  </si>
  <si>
    <t>WANSBECK PRIMARY SCHOOL</t>
  </si>
  <si>
    <t>HEMINGBROUGH COMMUNITY PRIMARY SCHOOL</t>
  </si>
  <si>
    <t>EPOCH 2000 LIMITED</t>
  </si>
  <si>
    <t>TRANSPORT &amp; TRAINING SERVICES LIMITED</t>
  </si>
  <si>
    <t>P.D. ASSESSMENT &amp; TRAINING LIMITED</t>
  </si>
  <si>
    <t>ANGUS ASSOCIATES LIMITED</t>
  </si>
  <si>
    <t>INTERFORCE TRAINING LIMITED</t>
  </si>
  <si>
    <t>ASHDON PRIMARY SCHOOL</t>
  </si>
  <si>
    <t>ATERES GIRLS HIGH SCHOOL</t>
  </si>
  <si>
    <t>TRUMACAR NURSERY AND COMMUNITY PRIMARY SCHOOL</t>
  </si>
  <si>
    <t>JOHN MASEFIELD HIGH SCHOOL</t>
  </si>
  <si>
    <t>HARRIS ACADEMY PURLEY</t>
  </si>
  <si>
    <t>STEWART'S MELVILLE COLLEGE</t>
  </si>
  <si>
    <t>EDUCATE-FIRST ONLINE LIMITED</t>
  </si>
  <si>
    <t>OUR LADY'S ABINGDON</t>
  </si>
  <si>
    <t>PROJECT LEADERS INTERNATIONAL LIMITED</t>
  </si>
  <si>
    <t>GENIUS SOLUTIONS LIMITED</t>
  </si>
  <si>
    <t>HINDLEY ALL SAINTS COFE PRIMARY SCHOOL</t>
  </si>
  <si>
    <t>DIRECT ENGINEERING &amp; SITE SERVICES LTD</t>
  </si>
  <si>
    <t>3D TRAINING AND CONSULTANCY LTD</t>
  </si>
  <si>
    <t>ST ANTHONY'S GIRLS' CATHOLIC ACADEMY</t>
  </si>
  <si>
    <t>SOUTHBOROUGH COFE PRIMARY SCHOOL</t>
  </si>
  <si>
    <t>NEWCROFT PRIMARY ACADEMY</t>
  </si>
  <si>
    <t>MANNA SOCIAL ENTERPRISE C.I.C.</t>
  </si>
  <si>
    <t>BRISCOE PRIMARY SCHOOL &amp; NURSERY ACADEMY</t>
  </si>
  <si>
    <t>HURST PARK PRIMARY SCHOOL</t>
  </si>
  <si>
    <t>UPPINGHAM SCHOOL</t>
  </si>
  <si>
    <t>WESTLEIGH ST PAUL'S COFE PRIMARY SCHOOL</t>
  </si>
  <si>
    <t>KEYLOOP (UK) LIMITED</t>
  </si>
  <si>
    <t>LIVE SYSTEMS LTD.</t>
  </si>
  <si>
    <t>WILBY CHURCH OF ENGLAND PRIMARY SCHOOL</t>
  </si>
  <si>
    <t>TITUS SALT SCHOOL</t>
  </si>
  <si>
    <t>MIDDLESBROUGH CITIZENS ADVICE BUREAU</t>
  </si>
  <si>
    <t>TELECROFT 2000</t>
  </si>
  <si>
    <t>JARIRAM LTD</t>
  </si>
  <si>
    <t>MANOR PARK PRIMARY ACADEMY</t>
  </si>
  <si>
    <t>BIRMINGHAM MANAGEMENT TRAINING COLLEGE LIMITED</t>
  </si>
  <si>
    <t>GUILDFORD HIGH SCHOOL</t>
  </si>
  <si>
    <t>GARSTON CHURCH OF ENGLAND PRIMARY SCHOOL</t>
  </si>
  <si>
    <t>LD TRAINING CONSULTANTS LIMITED</t>
  </si>
  <si>
    <t>ENDERBY ROAD INFANT SCHOOL</t>
  </si>
  <si>
    <t>MONKSPATH JUNIOR AND INFANT SCHOOL</t>
  </si>
  <si>
    <t>LICHFIELD AND DISTRICT COMMUNITY AND VOLUNTARY SECTOR SUPPORT</t>
  </si>
  <si>
    <t>TEST90000143</t>
  </si>
  <si>
    <t>THE EMERALD CENTRE</t>
  </si>
  <si>
    <t>CITY ACADEMY BIRMINGHAM</t>
  </si>
  <si>
    <t>FLORA STEVENSON PRIMARY</t>
  </si>
  <si>
    <t>THE INDEPENDENT FIRE ENGINEERING &amp; DISTRIBUTORS ASSOCIATION LTD</t>
  </si>
  <si>
    <t>COUNTRYWIDE ESTATE AGENTS</t>
  </si>
  <si>
    <t>NATIONWIDE NVQ'S LIMITED</t>
  </si>
  <si>
    <t>GRANBY STREET FOUNDATION</t>
  </si>
  <si>
    <t>HAYLING SEA SCHOOL LIMITED</t>
  </si>
  <si>
    <t>ST CLEMENT'S CHURCH OF ENGLAND ACADEMY</t>
  </si>
  <si>
    <t>MCKENZIE HORN LIMITED</t>
  </si>
  <si>
    <t>LEARNING RESOURCE NETWORK LTD</t>
  </si>
  <si>
    <t>B &amp; R INDUSTRIAL AUTOMATION LIMITED</t>
  </si>
  <si>
    <t>CHURCHSTANTON PRIMARY SCHOOL</t>
  </si>
  <si>
    <t>PITTVILLE SCHOOL</t>
  </si>
  <si>
    <t>REGIS SCHAFER LTD</t>
  </si>
  <si>
    <t>STEVENS ROWSELL</t>
  </si>
  <si>
    <t>FERNDOWN UPPER SCHOOL</t>
  </si>
  <si>
    <t>ELLETEQ LIMITED</t>
  </si>
  <si>
    <t>SAINT AUGUSTINE WEBSTER CATHOLIC VOLUNTARY ACADEMY</t>
  </si>
  <si>
    <t>KNOWLEDGE CHK TRAINING LTD</t>
  </si>
  <si>
    <t>NORMANTON JUNIOR ACADEMY</t>
  </si>
  <si>
    <t>YOUR PEOPLE POTENTIAL LTD</t>
  </si>
  <si>
    <t>ITC PROPERTY DEVELOPMENT LIMITED</t>
  </si>
  <si>
    <t>EV DOWNTON LIMITED</t>
  </si>
  <si>
    <t>ST MARGARET'S CHURCH OF ENGLAND VOLUNTARY AIDED PRIMARY SCHOOL, IPSWICH</t>
  </si>
  <si>
    <t>HAFAL</t>
  </si>
  <si>
    <t>INTELLIGENT HORSEMANSHIP LIMITED</t>
  </si>
  <si>
    <t>AUCHENGRAY PRIMARY SCHOOL</t>
  </si>
  <si>
    <t>PROSPECT TRAINING ORGANISATIONS LIMITED</t>
  </si>
  <si>
    <t>AGE LEARNING LTD</t>
  </si>
  <si>
    <t>SMARTER FINDS LIMITED</t>
  </si>
  <si>
    <t>TASTE FOR ADVENTURE</t>
  </si>
  <si>
    <t>CORRIS LEGGAT LTD</t>
  </si>
  <si>
    <t>ICE FUTURES EUROPE</t>
  </si>
  <si>
    <t>SANDRINGHAM SCHOOL</t>
  </si>
  <si>
    <t>SOFTWARE ACADEMY LIMITED</t>
  </si>
  <si>
    <t>NORTHERN DEVON HEALTHCARE NATIONAL HEALTH SERVICE TRUST</t>
  </si>
  <si>
    <t>LINDETH COLLEGE OF FURTHER EDUCATION</t>
  </si>
  <si>
    <t>WESTON RHYN PRIMARY SCHOOL</t>
  </si>
  <si>
    <t>YMCA DOWNSLINK GROUP</t>
  </si>
  <si>
    <t>PENN SCHOOL</t>
  </si>
  <si>
    <t>CLOVELLY HOUSE SCHOOL</t>
  </si>
  <si>
    <t>CHANGE-GEAR LTD</t>
  </si>
  <si>
    <t>UPGRAD COLLEGE OF TECHNOLOGY AND MANAGEMENT LONDON LIMITED</t>
  </si>
  <si>
    <t>SUNRISE ACADEMY LTD</t>
  </si>
  <si>
    <t>THOMAS CLARKSON ACADEMY</t>
  </si>
  <si>
    <t>HESTON PRIMARY SCHOOL</t>
  </si>
  <si>
    <t>ORRELL NEWFOLD COMMUNITY PRIMARY SCHOOL</t>
  </si>
  <si>
    <t>AMTEK LIMITED</t>
  </si>
  <si>
    <t>THE NATIONAL CHILDBIRTH TRUST</t>
  </si>
  <si>
    <t>LAVEER LEGAL LIMITED</t>
  </si>
  <si>
    <t>PUBSHOP TRAINING SCHOOL LIMITED</t>
  </si>
  <si>
    <t>ELMFIELD RUDOLF STEINER SCHOOL LIMITED</t>
  </si>
  <si>
    <t>EASINGTON COFE PRIMARY ACADEMY</t>
  </si>
  <si>
    <t>SYLLABIS LTD</t>
  </si>
  <si>
    <t>WATER LEYS PRIMARY SCHOOL</t>
  </si>
  <si>
    <t>AVENUES2WORK LTD</t>
  </si>
  <si>
    <t>ST JOHN AND MONICA CATHOLIC PRIMARY SCHOOL</t>
  </si>
  <si>
    <t>EXACTVAL LTD</t>
  </si>
  <si>
    <t>MERCURY TRAINING LTD.</t>
  </si>
  <si>
    <t>NEW DIRECTIONS COLLEGE</t>
  </si>
  <si>
    <t>SCOTTISH CHILDMINDING ASSOCIATION</t>
  </si>
  <si>
    <t>QUELL TRAINING LTD.</t>
  </si>
  <si>
    <t>INTEGRITY TRAINING &amp; CONSULTANCY LTD.</t>
  </si>
  <si>
    <t>PCT TRAINING LIMITED</t>
  </si>
  <si>
    <t>APT HEALTH AND SAFETY TRAINING SOLUTIONS LTD</t>
  </si>
  <si>
    <t>GREEN LIGHT TRUST</t>
  </si>
  <si>
    <t>NORTH WILTSHIRE DISTRICT COUNCIL</t>
  </si>
  <si>
    <t>CASTLE CAMPS CHURCH OF ENGLAND (CONTROLLED) PRIMARY SCHOOL</t>
  </si>
  <si>
    <t>EQUANS REGENERATION (FHM) LIMITED</t>
  </si>
  <si>
    <t>NORTHERN COUNTIES SCHOOL</t>
  </si>
  <si>
    <t>SKILLS 4 LIFE ACADEMY</t>
  </si>
  <si>
    <t>THE FERRY PROJECT</t>
  </si>
  <si>
    <t>CTD QUICKSTEP LIMITED</t>
  </si>
  <si>
    <t>LYDNEY CHURCH OF ENGLAND COMMUNITY SCHOOL (VC)</t>
  </si>
  <si>
    <t>SANDERSON HIGH SCHOOL</t>
  </si>
  <si>
    <t>BM &amp; K INTERNATIONAL TRAINING &amp; RECRUITMENT LIMITED</t>
  </si>
  <si>
    <t>LITTLEHAVEN INFANT SCHOOL</t>
  </si>
  <si>
    <t>MINT DECISIONS LIMITED</t>
  </si>
  <si>
    <t>DAWN BRESLIN LIMITED</t>
  </si>
  <si>
    <t>ENERGIZE SHROPSHIRE TELFORD AND WREKIN</t>
  </si>
  <si>
    <t>FRESH FIELDS ENTERPRISES LTD.</t>
  </si>
  <si>
    <t>THE PYRAMID PROJECT CIC</t>
  </si>
  <si>
    <t>ORMISTON BEACHCROFT ACADEMY</t>
  </si>
  <si>
    <t>WEST PENNARD CHURCH OF ENGLAND PRIMARY SCHOOL</t>
  </si>
  <si>
    <t>UNITE CARE LTD</t>
  </si>
  <si>
    <t>PEGASUS SCHOOL</t>
  </si>
  <si>
    <t>BESAFE TRAINING LIMITED</t>
  </si>
  <si>
    <t>COTMANHAY INFANT AND NURSERY SCHOOL</t>
  </si>
  <si>
    <t>SHARP LIFE &amp; LEARNING SKILLS CIC</t>
  </si>
  <si>
    <t>SENTINEL ENTERPRISES LIMITED</t>
  </si>
  <si>
    <t>BOROUGH COLLEGE LONDON (BCL) LIMITED</t>
  </si>
  <si>
    <t>ST OSWALD'S CHURCH OF ENGLAND AIDED PRIMARY AND NURSERY SCHOOL</t>
  </si>
  <si>
    <t>INGLEWOOD JUNIOR SCHOOL</t>
  </si>
  <si>
    <t>ST JAMES CHURCH OF ENGLAND PRIMARY SCHOOL, HANDSWORTH</t>
  </si>
  <si>
    <t>BRITISH SCHOOLS CYCLING ASSOCIATION</t>
  </si>
  <si>
    <t>SHE KNOWS HAZARD &amp; RISK LTD</t>
  </si>
  <si>
    <t>THE GUILD OF MASTER PLUMBERS LTD.</t>
  </si>
  <si>
    <t>KYLEAKIN PRIMARY SCHOOL AND NURSERY CLASS</t>
  </si>
  <si>
    <t>HEALTH AND LIFECARE OPTIONS (SERVICES) LIMITED</t>
  </si>
  <si>
    <t>THE JOHN BARKER CENTRE</t>
  </si>
  <si>
    <t>CUL ACADEMY TRUST</t>
  </si>
  <si>
    <t>NEW ERA ENTERPRISES (E. LANCS) LIMITED</t>
  </si>
  <si>
    <t>CARE UK HENBURY LEARNING ZONE</t>
  </si>
  <si>
    <t>COOMBESHEAD COLLEGE</t>
  </si>
  <si>
    <t>3COUNTIES ACCOUNTS TRAINING SERVICE LTD</t>
  </si>
  <si>
    <t>BALLIKINRAIN RESIDENTIAL SCHOOL</t>
  </si>
  <si>
    <t>ACORD LIMITED</t>
  </si>
  <si>
    <t>INDRISEC LTD</t>
  </si>
  <si>
    <t>HARSTON AND NEWTON COMMUNITY PRIMARY SCHOOL</t>
  </si>
  <si>
    <t>CALLYWITH COLLEGE</t>
  </si>
  <si>
    <t>TRAINING FOR SUCCESS LIMITED</t>
  </si>
  <si>
    <t>ST JOHN'S RC HIGH SCHOOL</t>
  </si>
  <si>
    <t>KENTS HILL INFANT ACADEMY</t>
  </si>
  <si>
    <t>COWES ENTERPRISE COLLEGE, AN ORMISTON ACADEMY</t>
  </si>
  <si>
    <t>SENSE LEARNING COLLECTIVE C.I.C.</t>
  </si>
  <si>
    <t>INNOVBROOK HEALTHCARE LIMITED</t>
  </si>
  <si>
    <t>BIZNETT LTD.</t>
  </si>
  <si>
    <t>IKIGAI TECH LIMITED</t>
  </si>
  <si>
    <t>INSTITUTE OF CUSTOMER SERVICE</t>
  </si>
  <si>
    <t>FOCUS 4 LEARNING LIMITED</t>
  </si>
  <si>
    <t>APPSOLUTELY (UK) LIMITED</t>
  </si>
  <si>
    <t>BAYARDS HILL SCHOOL</t>
  </si>
  <si>
    <t>WYE COMMUNITY FARM LTD</t>
  </si>
  <si>
    <t>NORFOLK CRICKET BOARD LIMITED</t>
  </si>
  <si>
    <t>TARMAC TRADING LIMITED</t>
  </si>
  <si>
    <t>EUROABS LIMITED</t>
  </si>
  <si>
    <t>BAXI PARTNERSHIP ADVISORY LIMITED</t>
  </si>
  <si>
    <t>I4INSPIRE LIMITED</t>
  </si>
  <si>
    <t>CITY COLLEGE BRIGHTON AND HOVE</t>
  </si>
  <si>
    <t>ANSTEY JAMES LIMITED</t>
  </si>
  <si>
    <t>BEECH HALL SCHOOL</t>
  </si>
  <si>
    <t>WREXHAM COUNTY BOROUGH COUNCIL</t>
  </si>
  <si>
    <t>TRAIN2WORK ACADEMY</t>
  </si>
  <si>
    <t>HARWICH COMMUNITY PRIMARY SCHOOL AND NURSERY</t>
  </si>
  <si>
    <t>MARLIN TRAINING LIMITED</t>
  </si>
  <si>
    <t>VRAXIS SAFETY SOLUTIONS LTD</t>
  </si>
  <si>
    <t>STANFORD PRIMARY SCHOOL</t>
  </si>
  <si>
    <t>CYBER GALAXY LTD</t>
  </si>
  <si>
    <t>THE CHARITIES INFORMATION BUREAU</t>
  </si>
  <si>
    <t>CLEEVE PRIOR COFE (CONTROLLED) FIRST SCHOOL</t>
  </si>
  <si>
    <t>J12 SKILLS ACADEMY LTD</t>
  </si>
  <si>
    <t>ST THOMAS THE MARTYR VOLUNTARY AIDED CHURCH OF ENGLAND PRIMARY SCHOOL</t>
  </si>
  <si>
    <t>ST. JOHN THE BAPTIST CATHOLIC PRIMARY SCHOOL</t>
  </si>
  <si>
    <t>HILLSIDE COMMUNITY PRIMARY SCHOOL</t>
  </si>
  <si>
    <t>D.A.C. RECRUITMENT LIMITED</t>
  </si>
  <si>
    <t>PORTOBELLO PRIMARY SCHOOL</t>
  </si>
  <si>
    <t>BUSINESS LINK TRAINING CONSULTANCY LIMITED</t>
  </si>
  <si>
    <t>CONNELLS LIMITED</t>
  </si>
  <si>
    <t>CATALYST MUTUAL ENTERPRISE C.I.C.</t>
  </si>
  <si>
    <t>MILDENHALL COLLEGE ACADEMY</t>
  </si>
  <si>
    <t>LUTTONS COMMUNITY PRIMARY SCHOOL</t>
  </si>
  <si>
    <t>ORMISTON FORGE ACADEMY</t>
  </si>
  <si>
    <t>CHRYSALIS CONSULTING LIMITED</t>
  </si>
  <si>
    <t>ROMULUS TRAINING LIMITED</t>
  </si>
  <si>
    <t>HOBBIT HOUSE</t>
  </si>
  <si>
    <t>ANNFIELD PLAIN JUNIOR SCHOOL</t>
  </si>
  <si>
    <t>BEREAVEMENT PRACTITIONERS UK LIMITED</t>
  </si>
  <si>
    <t>WALTHAM TOLL BAR ACADEMY</t>
  </si>
  <si>
    <t>HASMONEAN HIGH SCHOOL</t>
  </si>
  <si>
    <t>OAKLEY INFANT SCHOOL</t>
  </si>
  <si>
    <t>BALFRON HIGH SCHOOL</t>
  </si>
  <si>
    <t>GEEKS LTD</t>
  </si>
  <si>
    <t>FILEY CHURCH OF ENGLAND NURSERY AND INFANTS ACADEMY</t>
  </si>
  <si>
    <t>PLEVIDENT LIMITED</t>
  </si>
  <si>
    <t>ENABLE (SHEFFIELD)</t>
  </si>
  <si>
    <t>MOUNT PLEASANT PRIMARY</t>
  </si>
  <si>
    <t>MENTAL HEALTH CARE (U.K) LIMITED</t>
  </si>
  <si>
    <t>THE OPEN COLLEGE NETWORK SOUTH EAST REGION LIMITED</t>
  </si>
  <si>
    <t>MURIITHI ASSOCIATES LIMITED</t>
  </si>
  <si>
    <t>LODGE LANE INFANT SCHOOL</t>
  </si>
  <si>
    <t>SIR HERBERT LEON ACADEMY</t>
  </si>
  <si>
    <t>RIVER MEAD SCHOOL</t>
  </si>
  <si>
    <t>PLEDGE TRAINING LTD</t>
  </si>
  <si>
    <t>GREAT BARDFIELD PRIMARY SCHOOL</t>
  </si>
  <si>
    <t>REINWOOD INFANT AND NURSERY SCHOOL</t>
  </si>
  <si>
    <t>WHITE PEPPER COOKERY LIMITED</t>
  </si>
  <si>
    <t>SNARESBROOK PREP SCHOOL</t>
  </si>
  <si>
    <t>HORNINGSHAM PRIMARY SCHOOL</t>
  </si>
  <si>
    <t>NORTHWOOD PARK PRIMARY SCHOOL</t>
  </si>
  <si>
    <t>PRESDALES SCHOOL</t>
  </si>
  <si>
    <t>LAWNSWOOD SCHOOL</t>
  </si>
  <si>
    <t>WHITFIELD ASPEN SCHOOL</t>
  </si>
  <si>
    <t>THE PORTSMOUTH GRAMMAR SCHOOL</t>
  </si>
  <si>
    <t>BRADING CHURCH OF ENGLAND CONTROLLED PRIMARY SCHOOL</t>
  </si>
  <si>
    <t>MIDAS TRAINING SOLUTIONS LIMITED</t>
  </si>
  <si>
    <t>SANDELFORD SPECIAL SCHOOL</t>
  </si>
  <si>
    <t>BLACKWING PRODUCTIONS LTD</t>
  </si>
  <si>
    <t>FAMILIES FIRST PETERBOROUGH C.I.C.</t>
  </si>
  <si>
    <t>SOUTH &amp; WEST DEVON PERSONALISED LEARNING SERVICE</t>
  </si>
  <si>
    <t>MANOR TRAINING CENTRE LIMITED</t>
  </si>
  <si>
    <t>MONKEY PUZZLE TRAINING &amp; CONSULTANCY LIMITED</t>
  </si>
  <si>
    <t>OMEGA COMMUNITY LIVING LIMITED</t>
  </si>
  <si>
    <t>DALLAS PRIMARY SCHOOL</t>
  </si>
  <si>
    <t>FLYING STARS DAY NURSERY LTD</t>
  </si>
  <si>
    <t>SLK MARKETING LIMITED</t>
  </si>
  <si>
    <t>SHIRELAND HALL PRIMARY ACADEMY</t>
  </si>
  <si>
    <t>STOUR VALLEY COMMUNITY SCHOOL</t>
  </si>
  <si>
    <t>TEST90000085</t>
  </si>
  <si>
    <t>THE AVENUE INFANT SCHOOL</t>
  </si>
  <si>
    <t>WESTWOOD GIRLS' COLLEGE FOR LANGUAGES AND ARTS</t>
  </si>
  <si>
    <t>STITCHES IN TIME</t>
  </si>
  <si>
    <t>THE DOWNLEY SCHOOL</t>
  </si>
  <si>
    <t>ST ISSEY CHURCH OF ENGLAND PRIMARY SCHOOL</t>
  </si>
  <si>
    <t>GOLDINGTON ACADEMY</t>
  </si>
  <si>
    <t>AIX TRAINING LTD</t>
  </si>
  <si>
    <t>DE YOMA ACCOUNTS LTD</t>
  </si>
  <si>
    <t>OXFORD OPEN LEARNING (SYSTEMS) LIMITED</t>
  </si>
  <si>
    <t>THE BILLERICAY SCHOOL</t>
  </si>
  <si>
    <t>BIY LIMITED</t>
  </si>
  <si>
    <t>ST THOMAS MORE RC COLLEGE</t>
  </si>
  <si>
    <t>PWG TRAINING LTD</t>
  </si>
  <si>
    <t>LYCEUM CENTRES LTD</t>
  </si>
  <si>
    <t>LINKS HOUSING,ADVICE AND SUPPORT FOR YOUNG PEOPLE</t>
  </si>
  <si>
    <t>SHENINGTON CHURCH OF ENGLAND PRIMARY SCHOOL</t>
  </si>
  <si>
    <t>SIMON COMMUNITY(THE)</t>
  </si>
  <si>
    <t>COLLIERLEY NURSERY AND PRIMARY SCHOOL</t>
  </si>
  <si>
    <t>HIGH SCHOOL FOR GIRLS</t>
  </si>
  <si>
    <t>FRESH START CONSULTANCY LTD.</t>
  </si>
  <si>
    <t>CANTONIAN HIGH SCHOOL</t>
  </si>
  <si>
    <t>SACRED HEART R.C. PRIMARY SCHOOL</t>
  </si>
  <si>
    <t>GREAT CLACTON CHURCH OF ENGLAND JUNIOR SCHOOL</t>
  </si>
  <si>
    <t>ARKLESTON PRIMARY SCHOOL</t>
  </si>
  <si>
    <t>ST EDMUND'S SCHOOL CANTERBURY</t>
  </si>
  <si>
    <t>DR SOUTH'S CHURCH OF ENGLAND PRIMARY SCHOOL</t>
  </si>
  <si>
    <t>HEXTHORPE CENTRE</t>
  </si>
  <si>
    <t>REDDISH VALE NURSERY SCHOOL</t>
  </si>
  <si>
    <t>DR TRIPLETT'S COFE PRIMARY SCHOOL</t>
  </si>
  <si>
    <t>UNITE PHYSICALLY LTD</t>
  </si>
  <si>
    <t>YALDING, ST PETER AND ST PAUL CHURCH OF ENGLAND VOLUNTARY CONTROLLED PRIMARY SCHOOL</t>
  </si>
  <si>
    <t>AT MANAGEMENT LIMITED</t>
  </si>
  <si>
    <t>WESTLANDS COMMUNITY PRIMARY SCHOOL</t>
  </si>
  <si>
    <t>CEDARS SCHOOL OF EXCELLENCE</t>
  </si>
  <si>
    <t>LEARNING DYNAMIX LIMITED</t>
  </si>
  <si>
    <t>BORDEN GRAMMAR SCHOOL</t>
  </si>
  <si>
    <t>KENTON BAR PRIMARY SCHOOL</t>
  </si>
  <si>
    <t>INSTITUTE OF BRITISH SIGN LANGUAGE</t>
  </si>
  <si>
    <t>GAMESLEY PRIMARY SCHOOL</t>
  </si>
  <si>
    <t>THE EDENHAM CHURCH OF ENGLAND SCHOOL</t>
  </si>
  <si>
    <t>SOUTH TYNESIDE COUNCIL</t>
  </si>
  <si>
    <t>DONNA KORODI</t>
  </si>
  <si>
    <t>S &amp; H TRAINING &amp; DEVELOPMENT (UK) LTD</t>
  </si>
  <si>
    <t>SKILL CENTRE LTD</t>
  </si>
  <si>
    <t>HAWKEYE EMPIRE LTD</t>
  </si>
  <si>
    <t>ONETEK TRAINING LTD</t>
  </si>
  <si>
    <t>STEP 4 SUCCESS LIMITED</t>
  </si>
  <si>
    <t>FLUSHING SCHOOL</t>
  </si>
  <si>
    <t>HOME-START WESSEX</t>
  </si>
  <si>
    <t>CATSHILL MIDDLE SCHOOL</t>
  </si>
  <si>
    <t>LEESLAND CHURCH OF ENGLAND CONTROLLED JUNIOR SCHOOL</t>
  </si>
  <si>
    <t>WINCOBANK NURSERY AND INFANT SCHOOL</t>
  </si>
  <si>
    <t>COUNTHILL SCHOOL</t>
  </si>
  <si>
    <t>LLANGATWG COMMUNITY SCHOOL</t>
  </si>
  <si>
    <t>CORALESCE LTD</t>
  </si>
  <si>
    <t>UK EDUCATION PROVIDERS LIMITED</t>
  </si>
  <si>
    <t>SUNFIELD CHILDREN'S HOME LTD</t>
  </si>
  <si>
    <t>MJD HEALTH CARE LTD</t>
  </si>
  <si>
    <t>TURN IT ON LIMITED</t>
  </si>
  <si>
    <t>PRO ADVENTURE LIMITED</t>
  </si>
  <si>
    <t>EDWARD JENNER SCHOOL</t>
  </si>
  <si>
    <t>SNOW WHITE AESTHETICS ACADEMY LTD</t>
  </si>
  <si>
    <t>HOLME-UPON-SPALDING MOOR PRIMARY SCHOOL</t>
  </si>
  <si>
    <t>DERBY GRAMMAR SCHOOL</t>
  </si>
  <si>
    <t>SCINTILLO LIMITED</t>
  </si>
  <si>
    <t>THE CROFT PREPARATORY SCHOOL</t>
  </si>
  <si>
    <t>EXTRA PERSONNEL LOGISTICS LIMITED</t>
  </si>
  <si>
    <t>OLDFIELDS HALL MIDDLE SCHOOL</t>
  </si>
  <si>
    <t>CERCO IT TRAINING AND RECRUITMENT LIMITED</t>
  </si>
  <si>
    <t>SERGIO PAYA BORRULL</t>
  </si>
  <si>
    <t>LAKELANDS ACADEMY</t>
  </si>
  <si>
    <t>MORLEY CHURCH OF ENGLAND PRIMARY SCHOOL</t>
  </si>
  <si>
    <t>JIGSAW TRAINING SOLUTIONS LIMITED</t>
  </si>
  <si>
    <t>ARDLER PRIMARY SCHOOL</t>
  </si>
  <si>
    <t>SKILLS SHOP LTD</t>
  </si>
  <si>
    <t>EDINBURGH AIRPORT LIMITED</t>
  </si>
  <si>
    <t>KSL CONSULTING LIMITED</t>
  </si>
  <si>
    <t>WEST KENT AND ASHFORD COLLEGE</t>
  </si>
  <si>
    <t>TEMPERVOX LTD</t>
  </si>
  <si>
    <t>MARTHAM ACADEMY AND NURSERY</t>
  </si>
  <si>
    <t>OAK FARM JUNIOR SCHOOL</t>
  </si>
  <si>
    <t>SOUTH YORKSHIRE PROBATION BOARD</t>
  </si>
  <si>
    <t>OPTIMUM SKILLS TRAINING LTD</t>
  </si>
  <si>
    <t>CANTERBURY STEINER SCHOOL LTD</t>
  </si>
  <si>
    <t>THE CHIEF CONSTABLE OF BEDFORDSHIRE</t>
  </si>
  <si>
    <t>THE EUROPEAN COLLEGE OF BOWEN STUDIES LTD</t>
  </si>
  <si>
    <t>THE MEADOWS PRIMARY ACADEMY</t>
  </si>
  <si>
    <t>FARESHARE YORKSHIRE TRAINING LTD</t>
  </si>
  <si>
    <t>PRESTWICK ACADEMY</t>
  </si>
  <si>
    <t>MADE TECH LIMITED</t>
  </si>
  <si>
    <t>STEPUP 4 COACHING LTD</t>
  </si>
  <si>
    <t>1MPACT LIMITED</t>
  </si>
  <si>
    <t>EVERFI LIMITED</t>
  </si>
  <si>
    <t>LOCHYSIDE RC PRIMARY SCHOOL</t>
  </si>
  <si>
    <t>HEADSIGHT SERVICES LTD</t>
  </si>
  <si>
    <t>THE PURCELL SCHOOL</t>
  </si>
  <si>
    <t>SCALBY SCHOOL</t>
  </si>
  <si>
    <t>SUPERBRIGHT LIMITED</t>
  </si>
  <si>
    <t>YOGA BOTS LIMITED</t>
  </si>
  <si>
    <t>IRLAM AND CADISHEAD ACADEMY</t>
  </si>
  <si>
    <t>SCOPE TRAINING ACADEMY LIMITED</t>
  </si>
  <si>
    <t>STRANGFORD INTEGRATED COLLEGE</t>
  </si>
  <si>
    <t>ST ANDREW'S COFE METHODIST (AIDED) PRIMARY SCHOOL</t>
  </si>
  <si>
    <t>CREATIVE KINESIOLOGY LIMITED</t>
  </si>
  <si>
    <t>LEAPFORWARD THINKING LTD</t>
  </si>
  <si>
    <t>PRATHIMA MORTHA</t>
  </si>
  <si>
    <t>GLOBAL TRAINING, RESEARCH AND WELFARE SERVICES LTD</t>
  </si>
  <si>
    <t>NOAH'S ARK CENTRE</t>
  </si>
  <si>
    <t>HIGHFIELDS COLLEGE</t>
  </si>
  <si>
    <t>PROB2B LIMITED</t>
  </si>
  <si>
    <t>ENHANCED CARE SERVICES LTD</t>
  </si>
  <si>
    <t>IRM TRAINING LIMITED</t>
  </si>
  <si>
    <t>R.A. MONK &amp; SONS LIMITED</t>
  </si>
  <si>
    <t>SOUTH CHADDERTON SCHOOL</t>
  </si>
  <si>
    <t>LADYCROSS INFANT SCHOOL</t>
  </si>
  <si>
    <t>TRINITY ACADEMY HALIFAX</t>
  </si>
  <si>
    <t>SOUTH EASTERN EDUCATION AND LIBRARY BOARD</t>
  </si>
  <si>
    <t>ELSWORTH COFE VA PRIMARY SCHOOL</t>
  </si>
  <si>
    <t>THE FIRE PROTECTION ASSOCIATION</t>
  </si>
  <si>
    <t>GO DENTAL JOBS LTD</t>
  </si>
  <si>
    <t>EPSOM COLLEGE</t>
  </si>
  <si>
    <t>BRITISH TENPIN BOWLING ASSOCIATION</t>
  </si>
  <si>
    <t>SCHOOL OF MARKETING LONDON LTD</t>
  </si>
  <si>
    <t>EVOLUTION TRAINING CONSULTANTS LIMITED</t>
  </si>
  <si>
    <t>HARRIERS BANBURY ACADEMY</t>
  </si>
  <si>
    <t>GREGORIAN COLLEGE LIMITED</t>
  </si>
  <si>
    <t>ST JOHN BOSCO ROMAN CATHOLIC VOLUNTARY AIDED PRIMARY SCHOOL</t>
  </si>
  <si>
    <t>FRESHFORD CHURCH OF ENGLAND PRIMARY SCHOOL</t>
  </si>
  <si>
    <t>THE CHIEF CONSTABLE OF LINCOLNSHIRE</t>
  </si>
  <si>
    <t>HOLT VOLUNTARY CONTROLLED PRIMARY SCHOOL</t>
  </si>
  <si>
    <t>COVENTRY RUGBY LIMITED</t>
  </si>
  <si>
    <t>BEAULIEU VILLAGE PRIMARY SCHOOL</t>
  </si>
  <si>
    <t>RETFORD OAKS HIGH SCHOOL</t>
  </si>
  <si>
    <t>SKILLS FUNDING AGENCY-DEMONSTRATION ACCOUNT</t>
  </si>
  <si>
    <t>OAK HILL CHURCH OF ENGLAND PRIMARY SCHOOL</t>
  </si>
  <si>
    <t>HATFIELD PEVEREL ST ANDREW'S JUNIOR SCHOOL</t>
  </si>
  <si>
    <t>SECTOR SKILLS ACADEMY LTD</t>
  </si>
  <si>
    <t>CULLEN PRIMARY SCHOOL</t>
  </si>
  <si>
    <t>ST BARTHOLOMEW'S PRIMARY ACADEMY</t>
  </si>
  <si>
    <t>THE COLLEGE OF HOLISTIC MEDICINE</t>
  </si>
  <si>
    <t>BODYWORK COMPANY PERFORMING ARTS CAMBRIDGE</t>
  </si>
  <si>
    <t>PEOPLES PLACE COMMUNITY PARTNERSHIPS C.I.C.</t>
  </si>
  <si>
    <t>CASTLE DONINGTON COMMUNITY COLLEGE</t>
  </si>
  <si>
    <t>LA CUCINA CALDESI LIMITED</t>
  </si>
  <si>
    <t>TAUHEEDUL ISLAM BOYS' HIGH SCHOOL</t>
  </si>
  <si>
    <t>SPANSET LIMITED</t>
  </si>
  <si>
    <t>NORTH BOROUGH JUNIOR SCHOOL</t>
  </si>
  <si>
    <t>GREENDOWN COMMUNITY SCHOOL</t>
  </si>
  <si>
    <t>HEOL GOFFA SCHOOL</t>
  </si>
  <si>
    <t>EMMBROOK INFANT SCHOOL</t>
  </si>
  <si>
    <t>COPPERMILL PRIMARY SCHOOL</t>
  </si>
  <si>
    <t>ASHBURY EDUCATIONAL SERVICES LIMITED</t>
  </si>
  <si>
    <t>WIZE TRAINING ASSOCIATES LTD</t>
  </si>
  <si>
    <t>CIRCULATION RECORDINGS LIMITED</t>
  </si>
  <si>
    <t>THE OPEN COLLEGE OF EQUINE STUDIES</t>
  </si>
  <si>
    <t>LEAN CONSTRUCT LIMITED</t>
  </si>
  <si>
    <t>CAMBRIDGE ENGLISH SCHOOL OF LONDON (UK) LTD</t>
  </si>
  <si>
    <t>BALORNOCK PRIMARY SCHOOL</t>
  </si>
  <si>
    <t>MAGHERAFELT HIGH SCHOOL</t>
  </si>
  <si>
    <t>HEARTS AND MINDS LEARNING AND DEVELOPMENT CIC</t>
  </si>
  <si>
    <t>ST JOHN THE BAPTIST CATHOLIC COMPREHENSIVE SCHOOL, WOKING</t>
  </si>
  <si>
    <t>MILL GREEN SCHOOL</t>
  </si>
  <si>
    <t>ST MICHAEL'S WOOLMER GREEN COFE VA PRIMARY SCHOOL</t>
  </si>
  <si>
    <t>SPRINGBOARD HACKNEY TRUST</t>
  </si>
  <si>
    <t>ST EDMUND'S NURSERY SCHOOL &amp; CHILDREN'S CENTRE</t>
  </si>
  <si>
    <t>IMPROVEMENT SOLUTIONS LIMITED</t>
  </si>
  <si>
    <t>JS LAW LIMITED</t>
  </si>
  <si>
    <t>PORT ERROLL SCHOOL</t>
  </si>
  <si>
    <t>BOVEY TRACEY PRIMARY SCHOOL</t>
  </si>
  <si>
    <t>GESHER SCHOOL</t>
  </si>
  <si>
    <t>NEWCASTLE FUTURES LIMITED</t>
  </si>
  <si>
    <t>CHALKHILL PRIMARY SCHOOL</t>
  </si>
  <si>
    <t>LONGDENDALE HIGH SCHOOL</t>
  </si>
  <si>
    <t>THE TUTORS ASSOCIATION</t>
  </si>
  <si>
    <t>KING EDWARD VI LORDSWOOD SCHOOL FOR GIRLS</t>
  </si>
  <si>
    <t>DANCING LION TRAINING &amp; CONSULTANCY LIMITED</t>
  </si>
  <si>
    <t>BRIGHTER HORIZONS TRAINING LLP</t>
  </si>
  <si>
    <t>HUNSLET MOOR PRIMARY SCHOOL</t>
  </si>
  <si>
    <t>NORTH EAST SURREY COLLEGE OF TECHNOLOGY (NESCOT)</t>
  </si>
  <si>
    <t>THE SIR WILLIAM ROBERTSON HIGH SCHOOL, WELBOURN</t>
  </si>
  <si>
    <t>GROUNDWORK YORKSHIRE LIMITED</t>
  </si>
  <si>
    <t>COMMUNITY CONNEXIONS</t>
  </si>
  <si>
    <t>FOLEY INFANT SCHOOL</t>
  </si>
  <si>
    <t>GUNTHORPE PRIMARY SCHOOL</t>
  </si>
  <si>
    <t>LEES BROOK COMMUNITY SPORTS COLLEGE</t>
  </si>
  <si>
    <t>THE ECKERSLEY SCHOOL OF ENGLISH</t>
  </si>
  <si>
    <t>GREAT COATES PRIMARY SCHOOL</t>
  </si>
  <si>
    <t>ETZ CHAIM JEWISH PRIMARY SCHOOL</t>
  </si>
  <si>
    <t>HART PLAIN INFANT SCHOOL</t>
  </si>
  <si>
    <t>PADDOCK WOOD PRIMARY SCHOOL</t>
  </si>
  <si>
    <t>ENGLAND SQUASH LIMITED</t>
  </si>
  <si>
    <t>AT WORK RECRUITMENT LIMITED</t>
  </si>
  <si>
    <t>THG PLC</t>
  </si>
  <si>
    <t>SAFETY CENTRE (HAZARD ALLEY) LIMITED</t>
  </si>
  <si>
    <t>ADDICTION RECOVERY AGENCY LIMITED</t>
  </si>
  <si>
    <t>HETHERSETT HIGH SCHOOL AND SCIENCE COLLEGE</t>
  </si>
  <si>
    <t>ST. GEORGES COLLEGE (UK) LIMITED</t>
  </si>
  <si>
    <t>TEST90000121</t>
  </si>
  <si>
    <t>ST CEDD'S CHURCH OF ENGLAND PRIMARY SCHOOL</t>
  </si>
  <si>
    <t>SYMONDSBURY CHURCH OF ENGLAND VOLUNTARY AIDED PRIMARY SCHOOL</t>
  </si>
  <si>
    <t>BRACKENSDALE PRIMARY SCHOOL</t>
  </si>
  <si>
    <t>CARPE DIEM COUNSELLING AND TRAINING CONSULTANTS (CTC) LIMITED</t>
  </si>
  <si>
    <t>SANDWICH JUNIOR SCHOOL</t>
  </si>
  <si>
    <t>ROCKLIFFE MANOR PRIMARY SCHOOL</t>
  </si>
  <si>
    <t>C B S BUSINESS SOLUTIONS LTD</t>
  </si>
  <si>
    <t>LISNEAL COLLEGE</t>
  </si>
  <si>
    <t>RT VOCATIONAL TRAINING LONDON LTD.</t>
  </si>
  <si>
    <t>JOHN BETTS PRIMARY SCHOOL</t>
  </si>
  <si>
    <t>TLR ACADEMY LTD</t>
  </si>
  <si>
    <t>THREEMILESTONE SCHOOL</t>
  </si>
  <si>
    <t>CHIC BEAUTY ACADEMY LTD</t>
  </si>
  <si>
    <t>FIRST STOP CENTRE (MID-ESSEX BRANCH)</t>
  </si>
  <si>
    <t>OWLSMOOR PRIMARY SCHOOL</t>
  </si>
  <si>
    <t>STANLEY GROVE PRIMARY AND NURSERY SCHOOL</t>
  </si>
  <si>
    <t>H.D. TRAINING LIMITED</t>
  </si>
  <si>
    <t>MOSSLEY HOLLINS HIGH SCHOOL</t>
  </si>
  <si>
    <t>INDUSTRY DEVELOPMENT SERVICES LIMITED</t>
  </si>
  <si>
    <t>EXCEL LEARN LTD</t>
  </si>
  <si>
    <t>ST HUGH OF LINCOLN RC PRIMARY SCHOOL</t>
  </si>
  <si>
    <t>CONRAD CLARK ASSOCIATES LIMITED</t>
  </si>
  <si>
    <t>QUERNMORE CHURCH OF ENGLAND VOLUNTARY CONTROLLED PRIMARY SCHOOL</t>
  </si>
  <si>
    <t>FAIRLANDS PRIMARY SCHOOL</t>
  </si>
  <si>
    <t>FOCUS PATHWAYS LIMITED</t>
  </si>
  <si>
    <t>BRIGHTON DOME AND FESTIVAL LTD</t>
  </si>
  <si>
    <t>POTENTIAL UNEARTHED LIMITED</t>
  </si>
  <si>
    <t>BUTE YOUTH PROJECT</t>
  </si>
  <si>
    <t>THE AHOY CENTRE</t>
  </si>
  <si>
    <t>BIRCHILLS CHURCH OF ENGLAND COMMUNITY ACADEMY</t>
  </si>
  <si>
    <t>BACK ON TRACK PEOPLE LIMITED</t>
  </si>
  <si>
    <t>STONEYHILL PRIMARY SCHOOL</t>
  </si>
  <si>
    <t>ALL SAINTS CHURCH OF ENGLAND JUNIOR SCHOOL</t>
  </si>
  <si>
    <t>EXECUTIVE MANAGEMENT SOLUTIONS LTD</t>
  </si>
  <si>
    <t>SAFEGUARD MEDICAL SERVICES LTD</t>
  </si>
  <si>
    <t>CQM TRAINING AND CONSULTANCY LIMITED</t>
  </si>
  <si>
    <t>EASY TRUCK TRAINING LTD</t>
  </si>
  <si>
    <t>EATON HOUSE BELGRAVIA PREPARATORY SCHOOL</t>
  </si>
  <si>
    <t>CARLISLE CITY COUNCIL</t>
  </si>
  <si>
    <t>BARNBURGH PRIMARY SCHOOL</t>
  </si>
  <si>
    <t>QUICK ASSESSMENTS LTD</t>
  </si>
  <si>
    <t>BACH British Association of Construction Heads</t>
  </si>
  <si>
    <t>AMABELLE LIMITED</t>
  </si>
  <si>
    <t>KING EDMUND COMMUNITY SCHOOL</t>
  </si>
  <si>
    <t>LODGE PRIMARY SCHOOL</t>
  </si>
  <si>
    <t>BUTTERCUPS TRAINING LIMITED</t>
  </si>
  <si>
    <t>MARTLESHAM PRIMARY ACADEMY</t>
  </si>
  <si>
    <t>BEAUMONT COLLEGE - A SALUTEM/AMBITO COLLEGE</t>
  </si>
  <si>
    <t>TRAINING SKILLS ACADEMY GROUP LIMITED</t>
  </si>
  <si>
    <t>SYRACUSE MANAGED SOLUTIONS LIMITED</t>
  </si>
  <si>
    <t>ARK AYRTON PRIMARY ACADEMY</t>
  </si>
  <si>
    <t>PARK ROAD COMMUNITY PRIMARY SCHOOL</t>
  </si>
  <si>
    <t>CLIDDESDEN PRIMARY SCHOOL</t>
  </si>
  <si>
    <t>WHIPPERLEY INFANT ACADEMY</t>
  </si>
  <si>
    <t>LONDON SCHOOL OF MANAGEMENT AND TECHNOLOGY LIMITED</t>
  </si>
  <si>
    <t>STEPNEY ALL SAINTS CHURCH OF ENGLAND SECONDARY SCHOOL</t>
  </si>
  <si>
    <t>CATERHAM PREP</t>
  </si>
  <si>
    <t>PPD LEARNING LIMITED</t>
  </si>
  <si>
    <t>HONEYCOMB CHARITABLE SERVICES LTD</t>
  </si>
  <si>
    <t>SHERBORNE ST JOHN CHURCH OF ENGLAND PRIMARY SCHOOL</t>
  </si>
  <si>
    <t>CASTON CHURCH OF ENGLAND VOLUNTARY AIDED PRIMARY SCHOOL</t>
  </si>
  <si>
    <t>FIRE FIGHTER EXPERIENCE LIMITED</t>
  </si>
  <si>
    <t>SMART AUDIENCES LIMITED</t>
  </si>
  <si>
    <t>READ ST JOHN'S COFE PRIMARY SCHOOL</t>
  </si>
  <si>
    <t>LEISURE TRAIN LIMITED</t>
  </si>
  <si>
    <t>EARLSCLIFFE</t>
  </si>
  <si>
    <t>MARKETING LANCASHIRE LIMITED</t>
  </si>
  <si>
    <t>HARTON PRIMARY SCHOOL</t>
  </si>
  <si>
    <t>ISS MEDICLEAN LIMITED</t>
  </si>
  <si>
    <t>DYNAMIC BUSINESS SERVICES LIMITED</t>
  </si>
  <si>
    <t>ST MIRIN'S PRIMARY SCHOOL</t>
  </si>
  <si>
    <t>GENERATE ACCOUNTING LIGHT LTD</t>
  </si>
  <si>
    <t>ABBEYS PRIMARY SCHOOL</t>
  </si>
  <si>
    <t>CAREERGRAD LIMITED</t>
  </si>
  <si>
    <t>ST PAUL'S CHURCH OF ENGLAND VOLUNTARY CONTROLLED PRIMARY SCHOOL</t>
  </si>
  <si>
    <t>MILLHOUSE TRAINING LIMITED</t>
  </si>
  <si>
    <t>SIGHT AND SOUND TECHNOLOGY LIMITED</t>
  </si>
  <si>
    <t>MWA (UK) LTD</t>
  </si>
  <si>
    <t>UNIVERSITY OF PLYMOUTH</t>
  </si>
  <si>
    <t>CANNON LANE PRIMARY SCHOOL</t>
  </si>
  <si>
    <t>BALTASOUND JUNIOR HIGH SCHOOL</t>
  </si>
  <si>
    <t>DENTAL TEAM QUALIFICATIONS LIMITED</t>
  </si>
  <si>
    <t>BLUNDELL'S SCHOOL</t>
  </si>
  <si>
    <t>CAREER MATCH LTD</t>
  </si>
  <si>
    <t>SIRIUS LEARNING LIMITED</t>
  </si>
  <si>
    <t>SOL TRAINING LIMITED</t>
  </si>
  <si>
    <t>REMEMBERING OUR ROOTS CIC</t>
  </si>
  <si>
    <t>RAWDON LITTLEMOOR PRIMARY SCHOOL</t>
  </si>
  <si>
    <t>CROFTON INFANT SCHOOL</t>
  </si>
  <si>
    <t>WESTFIELD COMMUNITY TECHNOLOGY COLLEGE</t>
  </si>
  <si>
    <t>ACTIVE FUSION</t>
  </si>
  <si>
    <t>REACTIV8 THE NATION LIMITED</t>
  </si>
  <si>
    <t>INNER SUNSHINE C.I.C.</t>
  </si>
  <si>
    <t>BLADEN CONSULTING LIMITED</t>
  </si>
  <si>
    <t>MARC ANTONI (BRACKNELL) LIMITED</t>
  </si>
  <si>
    <t>APPLEGATE SCHOOL</t>
  </si>
  <si>
    <t>AGILITYPING LTD</t>
  </si>
  <si>
    <t>LORD'S SCHOOL</t>
  </si>
  <si>
    <t>YAZAKI EUROPE LIMITED</t>
  </si>
  <si>
    <t>LEARN FOR FREE LIMITED</t>
  </si>
  <si>
    <t>SCOLE CHURCH OF ENGLAND VOLUNTARY CONTROLLED PRIMARY SCHOOL</t>
  </si>
  <si>
    <t>UNION THEOLOGICAL COLLEGE</t>
  </si>
  <si>
    <t>ACCOUNTING SKILLS TRAINING UK LTD</t>
  </si>
  <si>
    <t>AMT INTERNATIONAL LIMITED</t>
  </si>
  <si>
    <t>NORTHBOURNE STREET YOUTH INITIATIVE</t>
  </si>
  <si>
    <t>PARKSIDE COMMUNITY COLLEGE</t>
  </si>
  <si>
    <t>FRANHEN CONSULTANCY LTD</t>
  </si>
  <si>
    <t>STOKESAY PRIMARY SCHOOL</t>
  </si>
  <si>
    <t>BOBBY BEVERIDGE TRAINING LIMITED</t>
  </si>
  <si>
    <t>ROSEMOUNT MANAGEMENT CONSULTANCY LTD</t>
  </si>
  <si>
    <t>HOLLICKWOOD PRIMARY SCHOOL</t>
  </si>
  <si>
    <t>S7SERVICES LIMITED</t>
  </si>
  <si>
    <t>GENUS CARE LTD</t>
  </si>
  <si>
    <t>TINYTALK LIMITED</t>
  </si>
  <si>
    <t>SWAFFHAM COFE PRIMARY ACADEMY</t>
  </si>
  <si>
    <t>HAVERING PRIMARY CARE TRUST</t>
  </si>
  <si>
    <t>THE CITY OF MANCHESTER COLLEGE LIMITED</t>
  </si>
  <si>
    <t>NEVILLE'S CROSS PRIMARY SCHOOL AND NURSERY</t>
  </si>
  <si>
    <t>DI WILSON LTD</t>
  </si>
  <si>
    <t>OASIS ACADEMY FIR VALE</t>
  </si>
  <si>
    <t>CHRISTOPHER MANAGEMENT CONSULTINGS LIMITED</t>
  </si>
  <si>
    <t>EAST NORFOLK MULTI ACADEMY TRUST</t>
  </si>
  <si>
    <t>LEADERFUL ACTION LIMITED</t>
  </si>
  <si>
    <t>TEST90000193</t>
  </si>
  <si>
    <t>BROADMAYNE FIRST SCHOOL</t>
  </si>
  <si>
    <t>ST JOSEPH'S IN THE PARK</t>
  </si>
  <si>
    <t>SHOOTER'S GROVE PRIMARY SCHOOL</t>
  </si>
  <si>
    <t>TIAA LIMITED</t>
  </si>
  <si>
    <t>JESSIE YOUNGHUSBAND PRIMARY SCHOOL</t>
  </si>
  <si>
    <t>SUTTONS PRIMARY SCHOOL</t>
  </si>
  <si>
    <t>F1 (RETURN) LIMITED</t>
  </si>
  <si>
    <t>ABCA SYSTEMS LIMITED</t>
  </si>
  <si>
    <t>JOHN KITTO COMMUNITY COLLEGE</t>
  </si>
  <si>
    <t>BEACON HILL SCHOOL</t>
  </si>
  <si>
    <t>RYECROFT PRIMARY ACADEMY</t>
  </si>
  <si>
    <t>WILDWISE EVENTS LIMITED</t>
  </si>
  <si>
    <t>FIFE COUNCIL</t>
  </si>
  <si>
    <t>EUROPIA</t>
  </si>
  <si>
    <t>DTW ADVERTISING AND MARKETING LIMITED</t>
  </si>
  <si>
    <t>CHAPEL-EN-LE-FRITH HIGH SCHOOL</t>
  </si>
  <si>
    <t>HAVANT AND SOUTH DOWNS COLLEGE</t>
  </si>
  <si>
    <t>LIM SOLUTIONS LIMITED</t>
  </si>
  <si>
    <t>LONDON SCHOOL OF OSTEOPATHY</t>
  </si>
  <si>
    <t>NORRISTHORPE JUNIOR AND INFANT SCHOOL</t>
  </si>
  <si>
    <t>WELLINGBOROUGH BOROUGH COUNCIL</t>
  </si>
  <si>
    <t>FLUID POWER DESIGN SOLUTIONS LIMITED</t>
  </si>
  <si>
    <t>BENTHAM COMMUNITY PRIMARY SCHOOL</t>
  </si>
  <si>
    <t>EMMANUEL SCHOOL</t>
  </si>
  <si>
    <t>HILLCREST CARE LTD.</t>
  </si>
  <si>
    <t>BUCKINGHAM CANAL SOCIETY CIO</t>
  </si>
  <si>
    <t>LIFTING EQUIPMENT ENGINEERS ASSOCIATION LIMITED</t>
  </si>
  <si>
    <t>EDNWORLD TRAININGS SERVICES (ETS) LTD</t>
  </si>
  <si>
    <t>SOUTH COAST SCITT</t>
  </si>
  <si>
    <t>TROBIUS LIMITED</t>
  </si>
  <si>
    <t>PM EXCELLENCE LIMITED</t>
  </si>
  <si>
    <t>FT TECHNOLOGY LIMITED</t>
  </si>
  <si>
    <t>JOHN WILKINSON PRIMARY SCHOOL AND NURSERY</t>
  </si>
  <si>
    <t>OPERIS TRG LTD</t>
  </si>
  <si>
    <t>BROOKFIELD HIGH SCHOOL</t>
  </si>
  <si>
    <t>WILTSHIRE CITIZENS ADVICE</t>
  </si>
  <si>
    <t>PEOVER SUPERIOR ENDOWED PRIMARY SCHOOL</t>
  </si>
  <si>
    <t>SEAUTON GNOTHI C.I.C</t>
  </si>
  <si>
    <t>STONESFIELD PRIMARY SCHOOL</t>
  </si>
  <si>
    <t>HOLYBROOK PRIMARY</t>
  </si>
  <si>
    <t>DAME JANET PRIMARY ACADEMY</t>
  </si>
  <si>
    <t>KNOWSLEY ENTERPRISE ACADEMY</t>
  </si>
  <si>
    <t>KIRKTON PRIMARY SCHOOL</t>
  </si>
  <si>
    <t>360 EMPLOYMENT EVOLUTION LIMITED</t>
  </si>
  <si>
    <t>SOUTH STOKE PRIMARY SCHOOL</t>
  </si>
  <si>
    <t>PARK SCHOOL TEACHING SERVICE</t>
  </si>
  <si>
    <t>GARRICK GREEN INFANT SCHOOL</t>
  </si>
  <si>
    <t>INSTITUTE OF RISK MANAGEMENT</t>
  </si>
  <si>
    <t>MOSELEY CHURCH OF ENGLAND PRIMARY SCHOOL</t>
  </si>
  <si>
    <t>HIGHCROFT SCHOOL</t>
  </si>
  <si>
    <t>HAYESDOWN FIRST SCHOOL</t>
  </si>
  <si>
    <t>NMDK TRAINING AND CONSULTANCY LTD</t>
  </si>
  <si>
    <t>SOLENT LEP</t>
  </si>
  <si>
    <t>CURRYS GROUP LIMITED</t>
  </si>
  <si>
    <t>MANOR WAY PRIMARY ACADEMY</t>
  </si>
  <si>
    <t>MSD MARKETS LTD</t>
  </si>
  <si>
    <t>ST AIDAN'S COUNTY HIGH SCHOOL SPECIALIST SPORTS COLLEGE</t>
  </si>
  <si>
    <t>INSIGHT BUSINESS DEVELOPMENT LIMITED</t>
  </si>
  <si>
    <t>BURNETT CONFLICT MANAGEMENT CONSULTANTS UK LTD</t>
  </si>
  <si>
    <t>HTFT PARTNERSHIP LIMITED</t>
  </si>
  <si>
    <t>HEADS UP AND FREER LIMITED</t>
  </si>
  <si>
    <t>SELSEYWORKS</t>
  </si>
  <si>
    <t>ARTS TRAINING CENTRAL</t>
  </si>
  <si>
    <t>ROSEHILL INFANT AND NURSERY SCHOOL</t>
  </si>
  <si>
    <t>WEST YORKSHIRE POLICE AND CRIME COMMISSIONER</t>
  </si>
  <si>
    <t>COQUET SHOREBASE TRUST</t>
  </si>
  <si>
    <t>TAYLOR MADE SOLUTIONS EUROPE LTD</t>
  </si>
  <si>
    <t>GREENFIELDS SCHOOL OF DEVELOPMENT LTD</t>
  </si>
  <si>
    <t>SANTIA HEALTH &amp; SAFETY LTD</t>
  </si>
  <si>
    <t>BIG CREATIVE TRAINING LTD</t>
  </si>
  <si>
    <t>AMISFIELD SCHOOL</t>
  </si>
  <si>
    <t>DEMM LIMITED</t>
  </si>
  <si>
    <t>EVEREST COMMUNITY COLLEGE</t>
  </si>
  <si>
    <t>SAFE REGENERATION LTD</t>
  </si>
  <si>
    <t>NEW HOPE UK CHARITY</t>
  </si>
  <si>
    <t>MASTER SADDLE FITTERS INTERNATIONAL LIMITED</t>
  </si>
  <si>
    <t>SPARK MEDICAL LIMITED</t>
  </si>
  <si>
    <t>SECTOR SAFETY LTD</t>
  </si>
  <si>
    <t>DENHAM GREEN E-ACT PRIMARY ACADEMY</t>
  </si>
  <si>
    <t>CONSULTING PSG LIMITED</t>
  </si>
  <si>
    <t>IMPERIAL COLLEGE HEALTHCARE NHS TRUST</t>
  </si>
  <si>
    <t>UNIVERSITY OF WORCESTER</t>
  </si>
  <si>
    <t>SENNEN SCHOOL</t>
  </si>
  <si>
    <t>CAMBRIDGE INTERNATIONAL SUMMER SCHOOLS LTD</t>
  </si>
  <si>
    <t>CALDERDALE PRIMARY CARE TRUST</t>
  </si>
  <si>
    <t>INSPIRING POTENTIAL LTD</t>
  </si>
  <si>
    <t>NEXXGEN LTD</t>
  </si>
  <si>
    <t>STANDENS BARN PRIMARY SCHOOL</t>
  </si>
  <si>
    <t>BENSLOW MUSIC TRUST</t>
  </si>
  <si>
    <t>SWALLOWNEST PRIMARY SCHOOL</t>
  </si>
  <si>
    <t>COLLEGE OF SUPPLY CHAIN MANAGEMENT</t>
  </si>
  <si>
    <t>SMARTMATCHING LTD</t>
  </si>
  <si>
    <t>ACTIVE COMMUNITIES NETWORK LIMITED</t>
  </si>
  <si>
    <t>SPRINGHILL AND AUCHENBACK PRIMARY SCHOOL</t>
  </si>
  <si>
    <t>ST JAMES' CATHOLIC PRIMARY SCHOOL</t>
  </si>
  <si>
    <t>SALENDINE NOOK HIGH SCHOOL ACADEMY</t>
  </si>
  <si>
    <t>BUSINESS TO BUSINESS (B2B) LIMITED</t>
  </si>
  <si>
    <t>HI! AMBASSADORS LIMITED</t>
  </si>
  <si>
    <t>WREXHAM WAREHOUSE PROJECT</t>
  </si>
  <si>
    <t>SYBIL ANDREWS ACADEMY</t>
  </si>
  <si>
    <t>AKHTER COMPUTERS LIMITED</t>
  </si>
  <si>
    <t>SHIBDEN HEAD PRIMARY ACADEMY</t>
  </si>
  <si>
    <t>BOYD BUTLER</t>
  </si>
  <si>
    <t>TEST90000172</t>
  </si>
  <si>
    <t>APPRENTICE ENGLAND LIMITED</t>
  </si>
  <si>
    <t>PYRIDION MANAGEMENT ACADEMY LIMITED</t>
  </si>
  <si>
    <t>ST JOHN'S COFE PRIMARY AND NURSERY SCHOOL</t>
  </si>
  <si>
    <t>WYNDHAM PARK INFANTS' SCHOOL</t>
  </si>
  <si>
    <t>SKILLSREACH LIMITED</t>
  </si>
  <si>
    <t>ALLIED TRAINING AND DEVELOPMENT LIMITED</t>
  </si>
  <si>
    <t>PHOENIX INFANT AND NURSERY SCHOOL</t>
  </si>
  <si>
    <t>GREAT WYRLEY HIGH SCHOOL</t>
  </si>
  <si>
    <t>ROMEL TRAINING LIMITED</t>
  </si>
  <si>
    <t>THE COLCHESTER CONSULTING GROUP LTD</t>
  </si>
  <si>
    <t>HARINGEY TEACHING PRIMARY CARE TRUST</t>
  </si>
  <si>
    <t>CITY OF GLASGOW COLLEGE</t>
  </si>
  <si>
    <t>SUPER MEDICS LTD</t>
  </si>
  <si>
    <t>FAIRFIELD FIRST SCHOOL</t>
  </si>
  <si>
    <t>NBZ ENTERPRISES COMMUNITY INTEREST COMPANY</t>
  </si>
  <si>
    <t>JS MEDIA LIMITED</t>
  </si>
  <si>
    <t>ALDERHILL DIGITAL LTD</t>
  </si>
  <si>
    <t>KCC TRAINING LIMITED</t>
  </si>
  <si>
    <t>RIGHT RECRUITMENT 24-7 LIMITED</t>
  </si>
  <si>
    <t>CAMBRIDGESHIRE COUNTY COUNCIL</t>
  </si>
  <si>
    <t>MAVISBANK SCHOOL</t>
  </si>
  <si>
    <t>JAMES WATT PRIMARY SCHOOL</t>
  </si>
  <si>
    <t>RONIN CONCEPTS LIMITED</t>
  </si>
  <si>
    <t>EPF MANAGEMENT LTD</t>
  </si>
  <si>
    <t>NORTH CAVE CHURCH OF ENGLAND VOLUNTARY CONTROLLED PRIMARY SCHOOL</t>
  </si>
  <si>
    <t>BURNHAM MARKET PRIMARY SCHOOL</t>
  </si>
  <si>
    <t>WINDWHISTLE PRIMARY SCHOOL</t>
  </si>
  <si>
    <t>GANTON SPECIAL SCHOOL</t>
  </si>
  <si>
    <t>SUPPLY CHAIN TRAINING &amp; CONSULTANCY LTD.</t>
  </si>
  <si>
    <t>WHITEFIELD INFANT SCHOOL AND NURSERY</t>
  </si>
  <si>
    <t>ACCEL TRAINING SOLUTIONS LTD</t>
  </si>
  <si>
    <t>RURAL MEDIA CHARITY</t>
  </si>
  <si>
    <t>TAYLOR HIGH SCHOOL</t>
  </si>
  <si>
    <t>CALEX UK LTD</t>
  </si>
  <si>
    <t>THE TECH PARTNERSHIP</t>
  </si>
  <si>
    <t>SALTASH COMMUNITY SCHOOL</t>
  </si>
  <si>
    <t>FRIENDS' SCHOOL</t>
  </si>
  <si>
    <t>UPPERCUT HAIR SALONS LIMITED</t>
  </si>
  <si>
    <t>UTOPIA TRAINING &amp; DEVELOPMENT LIMITED</t>
  </si>
  <si>
    <t>EVERESTE &amp; DOK UK LTD</t>
  </si>
  <si>
    <t>WHITECHAPEL MIDDLE SCHOOL</t>
  </si>
  <si>
    <t>WILNECOTE JUNIOR SCHOOL</t>
  </si>
  <si>
    <t>BENEFICIAL FOUNDATION</t>
  </si>
  <si>
    <t>SUPPORT 4 PROGRESS</t>
  </si>
  <si>
    <t>CITY OF ROCHESTER SCHOOL</t>
  </si>
  <si>
    <t>HEATHMERE PRIMARY SCHOOL</t>
  </si>
  <si>
    <t>SPRINGBURN ACADEMY</t>
  </si>
  <si>
    <t>LAINESMEAD PRIMARY SCHOOL AND NURSERY</t>
  </si>
  <si>
    <t>TENDERING &amp; CONTRACT SERVICES LIMITED</t>
  </si>
  <si>
    <t>NORTHBOROUGH PRIMARY SCHOOL</t>
  </si>
  <si>
    <t>PROFESSIONFOCUS TRAINING CENTER LIMITED</t>
  </si>
  <si>
    <t>THOMAS WOLSEY ORMISTON ACADEMY</t>
  </si>
  <si>
    <t>NEW MILTON JUNIOR SCHOOL</t>
  </si>
  <si>
    <t>BMC TRAINING AND DEVELOPMENT LTD</t>
  </si>
  <si>
    <t>CHARTERED INSURANCE INSTITUTE</t>
  </si>
  <si>
    <t>HILL VIEW ACADEMY</t>
  </si>
  <si>
    <t>asdasda</t>
  </si>
  <si>
    <t>SOLUTION ACADEMY LIMITED</t>
  </si>
  <si>
    <t>CLORE TIKVA SCHOOL</t>
  </si>
  <si>
    <t>ROCHESTER INDEPENDENT COLLEGE</t>
  </si>
  <si>
    <t>HIGHLEY COMMUNITY PRIMARY SCHOOL</t>
  </si>
  <si>
    <t>SAMWORTH CHURCH ACADEMY</t>
  </si>
  <si>
    <t>MEADOWS PRIMARY SCHOOL AND NURSERY</t>
  </si>
  <si>
    <t>EFL GLYDE LIMITED</t>
  </si>
  <si>
    <t>PARDES HOUSE GRAMMAR SCHOOL</t>
  </si>
  <si>
    <t>ENFIELD LONDON BOROUGH COUNCIL</t>
  </si>
  <si>
    <t>HOLY CROSS CATHOLIC HIGH SCHOOL</t>
  </si>
  <si>
    <t>FIRST FOR TRAINING LIMITED</t>
  </si>
  <si>
    <t>NEWTONGRANGE PRIMARY SCHOOL</t>
  </si>
  <si>
    <t>ALDER CARR CONSULTANTS LIMITED</t>
  </si>
  <si>
    <t>OXFORD CENTRE FOR HEBREW AND JEWISH STUDIES</t>
  </si>
  <si>
    <t>ST JOSEPHS CATHOLIC PRIMARY SCHOOL, MILLFIELD</t>
  </si>
  <si>
    <t>SPILSBY PRIMARY SCHOOL</t>
  </si>
  <si>
    <t>QUBA DIGITAL LIMITED</t>
  </si>
  <si>
    <t>OWLSWICK SCHOOL</t>
  </si>
  <si>
    <t>AGE UK</t>
  </si>
  <si>
    <t>CRITCH AUTOMOTIVE LIMITED</t>
  </si>
  <si>
    <t>AB SEARCH LIMITED</t>
  </si>
  <si>
    <t>GREENFIELD TRAINING &amp; CONSULTANCY LTD</t>
  </si>
  <si>
    <t>CAMBIAN PILSWORTH</t>
  </si>
  <si>
    <t>LONDON GRID FOR LEARNING TRUST</t>
  </si>
  <si>
    <t>RHG CONSULT LTD</t>
  </si>
  <si>
    <t>SAINTFIELD HIGH SCHOOL</t>
  </si>
  <si>
    <t>SMITH'S WOOD PRIMARY ACADEMY</t>
  </si>
  <si>
    <t>LA SALETTE CATHOLIC PRIMARY SCHOOL</t>
  </si>
  <si>
    <t>HERBYO LIMITED</t>
  </si>
  <si>
    <t>THE PERO PROJECT</t>
  </si>
  <si>
    <t>TOPPS MANAGEMENT AND SUPPORT SERVICES LIMITED</t>
  </si>
  <si>
    <t>KIKA TRAINING LIMITED</t>
  </si>
  <si>
    <t>ON TRACK EDUCATION NORTHAMPTON</t>
  </si>
  <si>
    <t>NORFOLK PAINTING SCHOOL LTD</t>
  </si>
  <si>
    <t>RYTON COMMUNITY INFANT SCHOOL</t>
  </si>
  <si>
    <t>ROBERT OWEN MEMORIAL PRIMARY SCHOOL</t>
  </si>
  <si>
    <t>ST ROCH'S PRIMARY SCHOOL</t>
  </si>
  <si>
    <t>ST JOHN LLOYD R C SCHOOL</t>
  </si>
  <si>
    <t>CONTRACT FLOORING &amp; INTERIORS (C.F.I.) LTD</t>
  </si>
  <si>
    <t>WIGLEY PRIMARY SCHOOL</t>
  </si>
  <si>
    <t>GADE VALLEY PRIMARY SCHOOL</t>
  </si>
  <si>
    <t>ST MARY'S CATHOLIC PRIMARY</t>
  </si>
  <si>
    <t>PAINT INSPECTION LTD</t>
  </si>
  <si>
    <t>EUROPEAN AVIATION DESIGN SERVICES LTD</t>
  </si>
  <si>
    <t>ELGAR TECHNOLOGY COLLEGE</t>
  </si>
  <si>
    <t>CHANTRY HIGH SCHOOL</t>
  </si>
  <si>
    <t>WEMTECH LIMITED</t>
  </si>
  <si>
    <t>BEACON COMMUNITY COLLEGE</t>
  </si>
  <si>
    <t>BPP ACTUARIAL EDUCATION LIMITED</t>
  </si>
  <si>
    <t>CLOVER HILL COMMUNITY PRIMARY SCHOOL</t>
  </si>
  <si>
    <t>COMMUNITY FIRST</t>
  </si>
  <si>
    <t>THE VILLAGE COMMUNITY NURSERY</t>
  </si>
  <si>
    <t>DIRECT BUSINESS ADVICE LIMITED</t>
  </si>
  <si>
    <t>INSPIRE COMMUNITY SERVICES (NORTHWEST) LTD</t>
  </si>
  <si>
    <t>YSGOL BRO PEDR</t>
  </si>
  <si>
    <t>PERSONAL TRAINING SYSTEMS UK LIMITED</t>
  </si>
  <si>
    <t>ASSIMILATE LEARNING LIMITED</t>
  </si>
  <si>
    <t>WORKFORCE TRAINING SERVICES LIMITED</t>
  </si>
  <si>
    <t>THE CHEF ACADEMY LTD</t>
  </si>
  <si>
    <t>JS TRAINING ASSOCIATES LTD</t>
  </si>
  <si>
    <t>ACCOMMODATION CONCERN</t>
  </si>
  <si>
    <t>SANCUS SOLUTIONS LIMITED</t>
  </si>
  <si>
    <t>DUNSWELL PRIMARY SCHOOL</t>
  </si>
  <si>
    <t>THE CHRISTIE NHS FOUNDATION TRUST</t>
  </si>
  <si>
    <t>FIREFLY THEATRE COMPANY LIMITED</t>
  </si>
  <si>
    <t>EDUVISOR LIMITED</t>
  </si>
  <si>
    <t>BIGLIFT LIMITED</t>
  </si>
  <si>
    <t>KENT AND MEDWAY HUB COMPANY LIMITED</t>
  </si>
  <si>
    <t>UNITED COMMUNITY ACTION</t>
  </si>
  <si>
    <t>GET SET GO SPORT LTD</t>
  </si>
  <si>
    <t>STEEPLE CLAYDON SCHOOL AND PRE-SCHOOL</t>
  </si>
  <si>
    <t>CLEARER THOUGHTS LIMITED</t>
  </si>
  <si>
    <t>BROCKWELL MIDDLE SCHOOL</t>
  </si>
  <si>
    <t>THE ASSOCIATION OF RESIDENTIAL MANAGING AGENTS LIMITED</t>
  </si>
  <si>
    <t>JOHN T RICE INFANT AND NURSERY SCHOOL</t>
  </si>
  <si>
    <t>HILLSIDE CLUBHOUSE</t>
  </si>
  <si>
    <t>H &amp; S CONSULTANCY LIMITED</t>
  </si>
  <si>
    <t>ECO APPROACH LTD</t>
  </si>
  <si>
    <t>CECIL GOWING INFANT SCHOOL</t>
  </si>
  <si>
    <t>GHYLLGROVE PRIMARY SCHOOL</t>
  </si>
  <si>
    <t>KEMBLE PRIMARY SCHOOL</t>
  </si>
  <si>
    <t>COTHILL HOUSE</t>
  </si>
  <si>
    <t>UNITY SUPPORT SOLUTIONS CIC</t>
  </si>
  <si>
    <t>RENTICE TRAINING &amp; DEVELOPMENT LIMITED</t>
  </si>
  <si>
    <t>ST MICHAEL'S COFE JUNIOR SCHOOL</t>
  </si>
  <si>
    <t>JAYKAY FUTURES LTD</t>
  </si>
  <si>
    <t>LADY ELEANOR HOLLES SCHOOL</t>
  </si>
  <si>
    <t>ROSSENDALE SCHOOL</t>
  </si>
  <si>
    <t>DIVERSE ADVANCED TRAINING ACADEMY LIMITED</t>
  </si>
  <si>
    <t>ALTO BUSINESS ASSOCIATES LIMITED</t>
  </si>
  <si>
    <t>PRIORS COURT SCHOOL</t>
  </si>
  <si>
    <t>DAFFODIL TUITION CENTER LTD</t>
  </si>
  <si>
    <t>CROWSMILL CRAFT CENTRE C.I.C.</t>
  </si>
  <si>
    <t>MERIDIAN BUSINESS SCHOOL LTD</t>
  </si>
  <si>
    <t>STRIVE FOR EDUCATION LTD</t>
  </si>
  <si>
    <t>RAPE AND SEXUAL ABUSE SUPPORT CENTRE (CHESHIRE AND MERSEYSIDE)</t>
  </si>
  <si>
    <t>EVELINA HOSPITAL SCHOOL</t>
  </si>
  <si>
    <t>LANGER PRIMARY ACADEMY</t>
  </si>
  <si>
    <t>WITHAM ST HUGHS ACADEMY</t>
  </si>
  <si>
    <t>HORTON ST MICHAEL'S COFE FIRST SCHOOL</t>
  </si>
  <si>
    <t>ADT COLLEGE</t>
  </si>
  <si>
    <t>KNOX ACADEMY</t>
  </si>
  <si>
    <t>WINYATES PRIMARY SCHOOL</t>
  </si>
  <si>
    <t>THE SKILLS &amp; GROWTH COMPANY LIMITED</t>
  </si>
  <si>
    <t>CB LEARNING AND ASSESSMENT LTD</t>
  </si>
  <si>
    <t>INTERNATIONAL CANINE TRAINING ACADEMY LIMITED</t>
  </si>
  <si>
    <t>COVERACK PRIMARY SCHOOL</t>
  </si>
  <si>
    <t>THE CAREERGUIDE LTD</t>
  </si>
  <si>
    <t>DEANS COMMUNITY HIGH SCHOOL</t>
  </si>
  <si>
    <t>HOSPITAL EDUCATION SERVICE</t>
  </si>
  <si>
    <t>SACRED HEART CATHOLIC COLLEGE</t>
  </si>
  <si>
    <t>DAGENHAM PARK COFE SCHOOL</t>
  </si>
  <si>
    <t>BURGH BY SANDS SCHOOL</t>
  </si>
  <si>
    <t>WORK 4 U CONSULTANTS LTD</t>
  </si>
  <si>
    <t>ROUNDWOOD PRIMARY SCHOOL</t>
  </si>
  <si>
    <t>WOMEN TALK C.I.C.</t>
  </si>
  <si>
    <t>CARRBRIDGE PRIMARY</t>
  </si>
  <si>
    <t>TOTAL PROTECTION (UK) LIMITED</t>
  </si>
  <si>
    <t>LEARNING PERFORMANCE TRAINING LIMITED</t>
  </si>
  <si>
    <t>VIRGINIA COLLEGE LIMITED</t>
  </si>
  <si>
    <t>THE KEYS ACADEMY TRUST</t>
  </si>
  <si>
    <t>BISHOPS CLEEVE PRIMARY ACADEMY</t>
  </si>
  <si>
    <t>INSYNCH BUSINESS SERVICES LIMITED</t>
  </si>
  <si>
    <t>ARDNAMURCHAN HIGH SCHOOL</t>
  </si>
  <si>
    <t>HOLY CROSS HIGH SCHOOL</t>
  </si>
  <si>
    <t>BLACKFRIARS INSURANCE BROKERS LIMITED</t>
  </si>
  <si>
    <t>RAYSFIELD JUNIOR SCHOOL</t>
  </si>
  <si>
    <t>THE GABLES SCHOOL OF COOKERY LIMITED</t>
  </si>
  <si>
    <t>BISHOPSTONE CHURCH OF ENGLAND PRIMARY SCHOOL</t>
  </si>
  <si>
    <t>JIGSAW VISITORS CENTRE</t>
  </si>
  <si>
    <t>BRITON UNIVERSAL COLLEGE LIMITED</t>
  </si>
  <si>
    <t>EWHURST COFE AIDED INFANT SCHOOL</t>
  </si>
  <si>
    <t>NORTHEAST SPECIAL NEEDS NETWORK</t>
  </si>
  <si>
    <t>TEST90000209</t>
  </si>
  <si>
    <t>CAMBRIDGE SCHOOL OF SPORTS MASSAGE LIMITED</t>
  </si>
  <si>
    <t>BATLEY GIRLS HIGH SCHOOL</t>
  </si>
  <si>
    <t>MORLEY YOUNG TRAINING SERVICES LTD</t>
  </si>
  <si>
    <t>INSPIRE RESEARCH LIMITED</t>
  </si>
  <si>
    <t>CARDIFF AND VALE NHS TRUST</t>
  </si>
  <si>
    <t>AIM EDUCATION</t>
  </si>
  <si>
    <t>FOSSE WAY SCHOOL</t>
  </si>
  <si>
    <t>THE EDUCATION AND CAREERS CORPORATION LTD</t>
  </si>
  <si>
    <t>MARYPORT COFE PRIMARY SCHOOL</t>
  </si>
  <si>
    <t>EAST LOTHIAN COUNCIL</t>
  </si>
  <si>
    <t>PEASEDOWN ST JOHN PRIMARY SCHOOL</t>
  </si>
  <si>
    <t>H.T.E.S. (NORTHERN) LIMITED</t>
  </si>
  <si>
    <t>BARRETTE LIMITED</t>
  </si>
  <si>
    <t>SEVEN STORIES, THE NATIONAL CENTRE FOR CHILDREN'S BOOKS LIMITED</t>
  </si>
  <si>
    <t>T.R.E.C. LIMITED</t>
  </si>
  <si>
    <t>HIGH HAM CHURCH OF ENGLAND PRIMARY SCHOOL</t>
  </si>
  <si>
    <t>UPTON PRIORY SCHOOL</t>
  </si>
  <si>
    <t>ALBRIGHTON PRIMARY SCHOOL &amp; NURSERY</t>
  </si>
  <si>
    <t>ST MICHAEL'S PREP SCHOOL</t>
  </si>
  <si>
    <t>STRUCTURED LEARNING SOLUTIONS LIMITED</t>
  </si>
  <si>
    <t>BANGLADESHI COMMUNITY ASSOCIATION BRADFORD</t>
  </si>
  <si>
    <t>IMMANUEL SCHOOL</t>
  </si>
  <si>
    <t>NEW REGENT'S COLLEGE</t>
  </si>
  <si>
    <t>OUTWOOD GRANGE COLLEGE OF TECHNOLOGY</t>
  </si>
  <si>
    <t>QUADRING COWLEY &amp; BROWN'S PRIMARY SCHOOL</t>
  </si>
  <si>
    <t>RICHMOND BRIGHT LIMITED</t>
  </si>
  <si>
    <t>NORWICH HIGH SCHOOL FOR GIRLS</t>
  </si>
  <si>
    <t>BIRMINGHAM VOLUNTARY SERVICE COUNCIL</t>
  </si>
  <si>
    <t>CROOKHILL COMMUNITY PRIMARY SCHOOL</t>
  </si>
  <si>
    <t>ROECLIFFE CHURCH OF ENGLAND PRIMARY SCHOOL</t>
  </si>
  <si>
    <t>SHENSTONE LODGE SCHOOL</t>
  </si>
  <si>
    <t>SLOUGH AND ETON COFE BUSINESS AND ENTERPRISE COLLEGE</t>
  </si>
  <si>
    <t>PERSONNEL RESOURCE MANAGEMENT LIMITED</t>
  </si>
  <si>
    <t>THE CHESHIRE WILDLIFE TRUST LIMITED</t>
  </si>
  <si>
    <t>ELMWOOD SCHOOL</t>
  </si>
  <si>
    <t>WOODSETTS PRIMARY SCHOOL</t>
  </si>
  <si>
    <t>TANDRIDGE TRUST, LEISURE &amp; CULTURE LIMITED</t>
  </si>
  <si>
    <t>COURAGEOUS WORKPLACES LIMITED</t>
  </si>
  <si>
    <t>SLA PROPERTY MANAGEMENT LTD</t>
  </si>
  <si>
    <t>HIGHPARK PRIMARY SCHOOL</t>
  </si>
  <si>
    <t>SAFETY, TECHNOLOGY &amp; LEGISLATION LIMITED</t>
  </si>
  <si>
    <t>BABCOCK MARINE TRAINING LIMITED</t>
  </si>
  <si>
    <t>ZEST TRAINING LIMITED</t>
  </si>
  <si>
    <t>SOUTH WEST YOUTH MINISTRIES</t>
  </si>
  <si>
    <t>INX CONSULTING LTD</t>
  </si>
  <si>
    <t>OUR LADY OF GOOD HELP CATHOLIC PRIMARY SCHOOL</t>
  </si>
  <si>
    <t>KARIBU AFRICAN WOMEN'S SUPPORT GROUP</t>
  </si>
  <si>
    <t>HENRY CHICHELE PRIMARY SCHOOL</t>
  </si>
  <si>
    <t>MANCROFT ADVICE PROJECT (MAP)</t>
  </si>
  <si>
    <t>ESFA APPRENTICESHIP SERVICE SUPPORT TEAM</t>
  </si>
  <si>
    <t>APPRENTICESHIP AGENCY LIMITED</t>
  </si>
  <si>
    <t>HENLOW CHURCH OF ENGLAND ACADEMY</t>
  </si>
  <si>
    <t>HAMSTREET PRIMARY ACADEMY</t>
  </si>
  <si>
    <t>MIDLOTHIAN COUNCIL</t>
  </si>
  <si>
    <t>RURAL ACTION EAST</t>
  </si>
  <si>
    <t>SOUTHSIDE PARTNERSHIP</t>
  </si>
  <si>
    <t>ST MARK'S CHURCH OF ENGLAND ACADEMY TRUST</t>
  </si>
  <si>
    <t>ONE TO ONE TRAINING ACADEMY LIMITED</t>
  </si>
  <si>
    <t>UNIVERSAL COLLEGE OF LEARNING AND SKILLS LIMITED</t>
  </si>
  <si>
    <t>THE DURHAM TRAINING ACADEMY LIMITED</t>
  </si>
  <si>
    <t>LONG CLOSE SCHOOL</t>
  </si>
  <si>
    <t>THRUMPTON PRIMARY SCHOOL</t>
  </si>
  <si>
    <t>BROWNE JACOBSON LLP</t>
  </si>
  <si>
    <t>INSIGHT PEOPLE DEVELOPMENT LIMITED</t>
  </si>
  <si>
    <t>DEBANN LIMITED</t>
  </si>
  <si>
    <t>ONE CALL TRAINING LTD</t>
  </si>
  <si>
    <t>PARK MEAD PRIMARY SCHOOL</t>
  </si>
  <si>
    <t>MANNA RESOURCE CENTRE LIMITED</t>
  </si>
  <si>
    <t>GREENWOOD CONSULTANCY ( UK ) LTD</t>
  </si>
  <si>
    <t>DARTMOUTH HIGH SCHOOL</t>
  </si>
  <si>
    <t>STEPPING STONES DAY NURSERY LIMITED</t>
  </si>
  <si>
    <t>THE ACADEMY OF AROMATHERAPY AND MASSAGE (UK) LIMITED</t>
  </si>
  <si>
    <t>ATKINS ACADEMY LIMITED</t>
  </si>
  <si>
    <t>GOLD EDGE TRAINING LIMITED</t>
  </si>
  <si>
    <t>ALTAMIRA ART &amp; DESIGN LTD</t>
  </si>
  <si>
    <t>STOTT PLANT HIRE LIMITED</t>
  </si>
  <si>
    <t>MURDOCH TRAINING &amp; DEVELOPMENT LIMITED</t>
  </si>
  <si>
    <t>ZHFM ENTERPRISE INCORPORATING CREED RECRUITMENT LTD</t>
  </si>
  <si>
    <t>LEVENTHORPE</t>
  </si>
  <si>
    <t>THE FIRS SCHOOL</t>
  </si>
  <si>
    <t>BRAINTREE COLLEGE</t>
  </si>
  <si>
    <t>THE FAITH HOPE &amp; ENTERPRISE COMPANY LTD</t>
  </si>
  <si>
    <t>COLLEGIATE SCHOOL BRISTOL</t>
  </si>
  <si>
    <t>GOMERSAL ST MARY'S CHURCH OF ENGLAND VOLUNTARY CONTROLLED PRIMARY SCHOOL</t>
  </si>
  <si>
    <t>NINELANDS PRIMARY SCHOOL</t>
  </si>
  <si>
    <t>WILLIAM MACGREGOR PRIMARY SCHOOL</t>
  </si>
  <si>
    <t>BARNSLEY &amp; DISTRICT CITIZENS ADVICE BUREAU</t>
  </si>
  <si>
    <t>PRAECEPTOR CONSULTING</t>
  </si>
  <si>
    <t>INSPIRE SKILLS TRAINING LTD</t>
  </si>
  <si>
    <t>PROJECT DARE!</t>
  </si>
  <si>
    <t>WELLINGTONE LIMITED</t>
  </si>
  <si>
    <t>NORTH EAST DANCE COMMUNITY INTEREST COMPANY</t>
  </si>
  <si>
    <t>TRAINING AND ASSESSMENT PROFESSIONALS LIMITED</t>
  </si>
  <si>
    <t>WILTSHIRE EARLY YEARS ASSESSMENT CENTRE</t>
  </si>
  <si>
    <t>ALVASTON JUNIOR ACADEMY</t>
  </si>
  <si>
    <t>GLOBAL CARE GROUP LIMITED</t>
  </si>
  <si>
    <t>QSP TRAINING LIMITED</t>
  </si>
  <si>
    <t>LOVING CARE (CHRISTABLE COLLEGE) INTERNATIONAL LIMITED</t>
  </si>
  <si>
    <t>GREAT BRITAIN WHEELCHAIR BASKETBALL ASSOCIATION</t>
  </si>
  <si>
    <t>GASWISE (TRAINING &amp; ASSESSMENT) LIMITED</t>
  </si>
  <si>
    <t>ETTINGTON COFE PRIMARY SCHOOL</t>
  </si>
  <si>
    <t>CRAGSIDE PRIMARY SCHOOL</t>
  </si>
  <si>
    <t>PEACH ORATOR LIMITED</t>
  </si>
  <si>
    <t>CLEVELAND FIRE BRIGADE</t>
  </si>
  <si>
    <t>AMR TRAINING LIMITED</t>
  </si>
  <si>
    <t>NORMAN GATE SCHOOL</t>
  </si>
  <si>
    <t>LEARNING AND RECRUITMENT ASSOCIATES LLP</t>
  </si>
  <si>
    <t>BIRCHWOOD GROVE COMMUNITY PRIMARY SCHOOL, BURGESS HILL</t>
  </si>
  <si>
    <t>ASHTON COFE PRIMARY SCHOOL</t>
  </si>
  <si>
    <t>ST AUGUSTINE'S CATHOLIC SCHOOL - A CATHOLIC VOLUNTARY ACADEMY</t>
  </si>
  <si>
    <t>DOLPHIN COMPUTER ACCESS LIMITED</t>
  </si>
  <si>
    <t>BISHOPMILL PRIMARY SCHOOL</t>
  </si>
  <si>
    <t>MOTIVATE CIC</t>
  </si>
  <si>
    <t>CALDECOTE CHURCH OF ENGLAND ACADEMY</t>
  </si>
  <si>
    <t>CALDERSHAW PRIMARY SCHOOL</t>
  </si>
  <si>
    <t>TRUE BEAUTY LIMITED</t>
  </si>
  <si>
    <t>ASL RECRUITMENT LIMITED</t>
  </si>
  <si>
    <t>LEARNING FOR LIFE LONDON LTD</t>
  </si>
  <si>
    <t>DENSTONE COLLEGE</t>
  </si>
  <si>
    <t>HARRIS ACADEMY TOTTENHAM</t>
  </si>
  <si>
    <t>SWALWELL PRIMARY SCHOOL</t>
  </si>
  <si>
    <t>VETERANS FOR WILDLIFE</t>
  </si>
  <si>
    <t>INTERNATIONAL BACCALAUREATE ORGANIZATION</t>
  </si>
  <si>
    <t>ENGLISH MARTYRS CATHOLIC PRIMARY SCHOOL, A VOLUNTARY ACADEMY</t>
  </si>
  <si>
    <t>THINK EMPLOYMENT LIMITED</t>
  </si>
  <si>
    <t>TINY CELLAR COMPANY LIMITED</t>
  </si>
  <si>
    <t>ENTERPRISE INSPIRATION CIC</t>
  </si>
  <si>
    <t>WOOD END SCHOOL</t>
  </si>
  <si>
    <t>HERNE HILL SCHOOL</t>
  </si>
  <si>
    <t>OXFORDSHIRE COUNTY SCOUT COUNCIL</t>
  </si>
  <si>
    <t>NAFFERTON PRIMARY SCHOOL</t>
  </si>
  <si>
    <t>STOGUMBER COFE PRIMARY SCHOOL</t>
  </si>
  <si>
    <t>NATAS TRAINING LTD</t>
  </si>
  <si>
    <t>HUMBERSIDE POLICE AND CRIME COMMISSIONER</t>
  </si>
  <si>
    <t>NUNNEY FIRST SCHOOL</t>
  </si>
  <si>
    <t>ST PETER'S ROMAN CATHOLIC PRIMARY SCHOOL, NEWCHURCH</t>
  </si>
  <si>
    <t>PERMANENT COSMETIC ACADEMY LIMITED</t>
  </si>
  <si>
    <t>SS OSMUND AND ANDREW'S R.C. PRIMARY SCHOOL</t>
  </si>
  <si>
    <t>WILLIAM PARKER SCHOOL A SPECIALIST HUMANITIES COLLEGE</t>
  </si>
  <si>
    <t>LONDON SCHOOL OF PUBLISHING LIMITED</t>
  </si>
  <si>
    <t>FIRST CLASS SAILING LIMITED</t>
  </si>
  <si>
    <t>AVISHAYES COMMUNITY PRIMARY SCHOOL</t>
  </si>
  <si>
    <t>ST BRIGID'S HIGH SCHOOL</t>
  </si>
  <si>
    <t>CRONUS TRAINING LIMITED</t>
  </si>
  <si>
    <t>ST BERNARD'S CATHOLIC GRAMMAR SCHOOL</t>
  </si>
  <si>
    <t>FIRSTLINK TRAINING LIMITED</t>
  </si>
  <si>
    <t>THE NORTH EAST PARTNERSHIP</t>
  </si>
  <si>
    <t>THE BESTWOOD PARTNERSHIP</t>
  </si>
  <si>
    <t>ST PAUL'S CHURCH OF ENGLAND VC JUNIOR SCHOOL</t>
  </si>
  <si>
    <t>WILLIAM HILDYARD CHURCH OF ENGLAND PRIMARY AND NURSERY SCHOOL</t>
  </si>
  <si>
    <t>STOPSLEY HIGH SCHOOL</t>
  </si>
  <si>
    <t>ST SAVIOUR'S PRIMARY SCHOOL</t>
  </si>
  <si>
    <t>STRONSAY JUNIOR HIGH SCHOOL</t>
  </si>
  <si>
    <t>RYEFIELD PRIMARY SCHOOL</t>
  </si>
  <si>
    <t>EAST DEVON COLLEGE</t>
  </si>
  <si>
    <t>MOUNTFIELD PRIMARY SCHOOL</t>
  </si>
  <si>
    <t>NORTH EAST TILING TRAINING LLP</t>
  </si>
  <si>
    <t>STONEYBURN PRIMARY SCHOOL</t>
  </si>
  <si>
    <t>PRE-SCHOOL LEARNING ALLIANCE</t>
  </si>
  <si>
    <t>SPRINGBOARD EMPLOYMENT &amp; TRAINING GROUP</t>
  </si>
  <si>
    <t>ORCHARD PRIMARY ACADEMY</t>
  </si>
  <si>
    <t>THE SOCIETY OF MASTER SADDLERS (UK) LTD</t>
  </si>
  <si>
    <t>WHITEHOUSE PRIMARY SCHOOL</t>
  </si>
  <si>
    <t>TOTIPAY LIMITED</t>
  </si>
  <si>
    <t>REAL COMMUNICATION LIMITED</t>
  </si>
  <si>
    <t>WOKINGHAM COUNCIL</t>
  </si>
  <si>
    <t>LONGACRE SCHOOL</t>
  </si>
  <si>
    <t>STOKE HEATH PRIMARY SCHOOL</t>
  </si>
  <si>
    <t>CARDINAL NEWMAN CATHOLIC SCHOOL</t>
  </si>
  <si>
    <t>BUSINESS SKILLS HUB LIMITED</t>
  </si>
  <si>
    <t>ACTION HALIFAX</t>
  </si>
  <si>
    <t>ST ROSE'S DOMINICAN COLLEGE</t>
  </si>
  <si>
    <t>LAWNS PARK PRIMARY SCHOOL</t>
  </si>
  <si>
    <t>ST MARY AND ST CHAD COFE FIRST SCHOOL</t>
  </si>
  <si>
    <t>TBG LEARNING LTD</t>
  </si>
  <si>
    <t>ZERO ENTROPY NETWORKS LIMITED</t>
  </si>
  <si>
    <t>POSITIVE OUTCOMES LTD</t>
  </si>
  <si>
    <t>ARK ACADEMY</t>
  </si>
  <si>
    <t>NORTHERN CONSORTIUM UK LIMITED</t>
  </si>
  <si>
    <t>ESSEX COMMUNITY FOUNDATION</t>
  </si>
  <si>
    <t>TOPIC TRAINING GRAMPIAN LIMITED</t>
  </si>
  <si>
    <t>GLASGOW WEST REGENERATION AGENCY LIMITED</t>
  </si>
  <si>
    <t>LOWFIELD SCHOOL</t>
  </si>
  <si>
    <t>SPRING GROVE SCHOOL 2003 LTD</t>
  </si>
  <si>
    <t>KINGSBURY PRIMARY SCHOOL</t>
  </si>
  <si>
    <t>STRAND-ON-THE-GREEN JUNIOR SCHOOL</t>
  </si>
  <si>
    <t>PATCHWORK PROJECT</t>
  </si>
  <si>
    <t>HIGHLAND PERTHSHIRE TRAINING COMPANY LIMITED</t>
  </si>
  <si>
    <t>HEREFORD COLLEGE OF ARTS</t>
  </si>
  <si>
    <t>AJA'S HAIR AND BEAUTY SALON LIMITED</t>
  </si>
  <si>
    <t>THE WASP CENTRE</t>
  </si>
  <si>
    <t>BROOKES UK</t>
  </si>
  <si>
    <t>FOREST MOOR SCHOOL</t>
  </si>
  <si>
    <t>THE A690 YOUTH INITIATIVE</t>
  </si>
  <si>
    <t>MYATT GARDEN PRIMARY SCHOOL</t>
  </si>
  <si>
    <t>R LEWIS &amp; CO (UK) LIMITED</t>
  </si>
  <si>
    <t>CHACEWATER COMMUNITY PRIMARY SCHOOL</t>
  </si>
  <si>
    <t>EDEN GIRLS' SCHOOL COVENTRY</t>
  </si>
  <si>
    <t>SV LEGAL TRAINING LIMITED</t>
  </si>
  <si>
    <t>GOLDTROWEL LIMITED</t>
  </si>
  <si>
    <t>TEMBO TRAINING COMMUNITY INTEREST COMPANY</t>
  </si>
  <si>
    <t>CARLTON KEIGHLEY</t>
  </si>
  <si>
    <t>HOOK JUNIOR SCHOOL</t>
  </si>
  <si>
    <t>ASL TRAINING &amp; DEVELOPMENT LIMITED</t>
  </si>
  <si>
    <t>B B A MEDIA</t>
  </si>
  <si>
    <t>SALFORD CITY COUNCIL</t>
  </si>
  <si>
    <t>ABC TRAINING SERVICES LIMITED</t>
  </si>
  <si>
    <t>WESTCLYST COMMUNITY PRIMARY SCHOOL</t>
  </si>
  <si>
    <t>SWINDON TOWN FC COMMUNITY FOUNDATION</t>
  </si>
  <si>
    <t>THE GLOBAL VISION COLLEGE LIMITED</t>
  </si>
  <si>
    <t>TRACK TRAINING SERVICES (UK) LTD</t>
  </si>
  <si>
    <t>PAM EDUCATION CONSULTANCY SERVICES LIMITED</t>
  </si>
  <si>
    <t>SANQUHAR PRIMARY SCHOOL</t>
  </si>
  <si>
    <t>ASET MANAGEMENT LIMITED</t>
  </si>
  <si>
    <t>BRITISH ACADEMY OF STAGE AND SCREEN COMBAT</t>
  </si>
  <si>
    <t>ADEYFIELD SCHOOL</t>
  </si>
  <si>
    <t>BARTON PEVERIL SIXTH FORM COLLEGE</t>
  </si>
  <si>
    <t>NETWORK ANGEL LLP</t>
  </si>
  <si>
    <t>CHIRTON CHURCH OF ENGLAND VOLUNTARY CONTROLLED PRIMARY SCHOOL</t>
  </si>
  <si>
    <t>MILLBROOK INFANT SCHOOL</t>
  </si>
  <si>
    <t>MASS TRAINING LTD</t>
  </si>
  <si>
    <t>Q3 ACADEMY LANGLEY</t>
  </si>
  <si>
    <t>TADS TRAINING LTD</t>
  </si>
  <si>
    <t>ENTERPRISE EAST GROUP C.I.C.</t>
  </si>
  <si>
    <t>AMPORT CHURCH OF ENGLAND PRIMARY SCHOOL</t>
  </si>
  <si>
    <t>PARSONS GREEN PRIMARY SCHOOL</t>
  </si>
  <si>
    <t>CENTRE OF ENGLISH STUDIES LIMITED</t>
  </si>
  <si>
    <t>CHILDCARE TRAINING SERVICES LIMITED</t>
  </si>
  <si>
    <t>LONDON ADVANCED COLLEGE LTD</t>
  </si>
  <si>
    <t>NEWSHAM PRIMARY SCHOOL</t>
  </si>
  <si>
    <t>BROWNHILLS MATHS AND COMPUTING COLLEGE</t>
  </si>
  <si>
    <t>TRANSFORMATIONAL THINKING LIMITED</t>
  </si>
  <si>
    <t>WEST MIDLANDS NAIL AND BEAUTY ACADEMY LIMITED</t>
  </si>
  <si>
    <t>BESPOKE TRAINING ASSOCIATES LTD</t>
  </si>
  <si>
    <t>PONTEFRACT COLLIERIES FOOTBALL CLUB CIC</t>
  </si>
  <si>
    <t>VIDA (VISUAL DESIGN ASSOCIATES) LIMITED</t>
  </si>
  <si>
    <t>BICKERSTAFFE VOLUNTARY CONTROLLED CHURCH OF ENGLAND SCHOOL</t>
  </si>
  <si>
    <t>NENE VALLEY PRIMARY SCHOOL</t>
  </si>
  <si>
    <t>STANTON PRIMARY SCHOOL</t>
  </si>
  <si>
    <t>CARLTON MINIOTT COMMUNITY PRIMARY SCHOOL</t>
  </si>
  <si>
    <t>GUARDIAN ANGELS ROMAN CATHOLIC PRIMARY SCHOOL, BURY</t>
  </si>
  <si>
    <t>THE STOURPORT HIGH SCHOOL AND SIXTH FORM COLLEGE</t>
  </si>
  <si>
    <t>DPR CONSULTING SERVICES LIMITED</t>
  </si>
  <si>
    <t>HILLCHURCH COLLEGE LTD</t>
  </si>
  <si>
    <t>MOORGATE PRIMARY SCHOOL</t>
  </si>
  <si>
    <t>THINK BIG ACADEMY C.I.C.</t>
  </si>
  <si>
    <t>SOUTHVIEW ASSOCIATES LIMITED</t>
  </si>
  <si>
    <t>EVELYN STREET PRIMARY ACADEMY AND NURSERY</t>
  </si>
  <si>
    <t>ST JOHN BOSCO PRIMARY SCHOOL</t>
  </si>
  <si>
    <t>LONDON COLLEGE OF CONTEMPORARY ARTS LTD</t>
  </si>
  <si>
    <t>EVERBRIGHT LEARNING CENTRE LTD</t>
  </si>
  <si>
    <t>JESSON'S COFE PRIMARY SCHOOL (VA)</t>
  </si>
  <si>
    <t>LYNNFIELD PRIMARY SCHOOL</t>
  </si>
  <si>
    <t>C.E.M.A HOLDINGS UK LIMITED</t>
  </si>
  <si>
    <t>ST EDMUND ARROWSMITH CATHOLIC HIGH SCHOOL, ASHTON-IN-MAKERFIELD</t>
  </si>
  <si>
    <t>FIVE SPIRES ACADEMY</t>
  </si>
  <si>
    <t>MARYLAND PRIMARY SCHOOL</t>
  </si>
  <si>
    <t>WEY HOUSE SCHOOL</t>
  </si>
  <si>
    <t>WESTBROOKE SCHOOL</t>
  </si>
  <si>
    <t>CASTLESIDE PRIMARY SCHOOL</t>
  </si>
  <si>
    <t>TINSLEY FORUM</t>
  </si>
  <si>
    <t>CHARTWELL LEARNING &amp; DEVELOPMENT LIMITED</t>
  </si>
  <si>
    <t>WEST BUCKLAND PRIMARY SCHOOL</t>
  </si>
  <si>
    <t>CAMBRIDGE ITEC LIMITED</t>
  </si>
  <si>
    <t>BOOTS UK LIMITED</t>
  </si>
  <si>
    <t>WE ARE FORM LIMITED</t>
  </si>
  <si>
    <t>VIBRANT THINKING LTD</t>
  </si>
  <si>
    <t>HEATON ST BARNABAS' COFE AIDED PRIMARY SCHOOL</t>
  </si>
  <si>
    <t>DIRECT BEAUTY TRAINING LTD</t>
  </si>
  <si>
    <t>RICHARD HILL CHURCH OF ENGLAND PRIMARY SCHOOL</t>
  </si>
  <si>
    <t>BLUE SQUARE TRADING LIMITED</t>
  </si>
  <si>
    <t>LOVE2LIVE2LEARN LIMITED</t>
  </si>
  <si>
    <t>SWING GATE INFANT SCHOOL AND NURSERY</t>
  </si>
  <si>
    <t>ALPLA UK LIMITED</t>
  </si>
  <si>
    <t>AZURE CHARITABLE ENTERPRISES</t>
  </si>
  <si>
    <t>EASTERN METRO LIMITED</t>
  </si>
  <si>
    <t>KERNOW TRAINING LIMITED</t>
  </si>
  <si>
    <t>AMICARE TRAINING ACADEMY LTD</t>
  </si>
  <si>
    <t>LIFT TECHNICAL &amp; ELECTRONICS TRAINING LIMITED</t>
  </si>
  <si>
    <t>BALANCING BUSINESS LIMITED</t>
  </si>
  <si>
    <t>MEDIA KUBE PRODUCTIONS UK LTD</t>
  </si>
  <si>
    <t>CUTTHROAT JACK'S LTD</t>
  </si>
  <si>
    <t>NORTHERN VISIONS LIMITED</t>
  </si>
  <si>
    <t>ROCHDALE CENTRE OF DIVERSITY</t>
  </si>
  <si>
    <t>INTERNEXUS CENTRE FOR LANGUAGE STUDIES LIMITED</t>
  </si>
  <si>
    <t>THE RIDGEWAY COMMUNITY SCHOOL</t>
  </si>
  <si>
    <t>YATTENDON C.E. PRIMARY SCHOOL</t>
  </si>
  <si>
    <t>THINK TWICE LIMITED</t>
  </si>
  <si>
    <t>PROPERTY CONSORTIUM UK LIMITED</t>
  </si>
  <si>
    <t>PROGRESS PATHWAYS LIMITED</t>
  </si>
  <si>
    <t>CONSUMER RESPONSE LIMITED</t>
  </si>
  <si>
    <t>WILTSHIRE EQUINE ASSISTED LEARNING LTD</t>
  </si>
  <si>
    <t>RECULVER CHURCH OF ENGLAND PRIMARY SCHOOL</t>
  </si>
  <si>
    <t>LEARNING CAPITAL LTD</t>
  </si>
  <si>
    <t>PARK CENTRE</t>
  </si>
  <si>
    <t>ARTTS SKILLCENTRE LIMITED</t>
  </si>
  <si>
    <t>ST AUGUSTINE'S COFE (C) FIRST SCHOOL</t>
  </si>
  <si>
    <t>YORKSHIRE AND THE HUMBER REGIONAL FORUM</t>
  </si>
  <si>
    <t>THE MEDIA BUS C.I.C</t>
  </si>
  <si>
    <t>THE CHILDREN'S ENDEAVOUR TRUST</t>
  </si>
  <si>
    <t>BRISTOL RUGBY CLUB LIMITED</t>
  </si>
  <si>
    <t>ST MICHAEL WITH ST JOHN COFE PRIMARY SCHOOL</t>
  </si>
  <si>
    <t>C-SPHERE LIMITED</t>
  </si>
  <si>
    <t>ROMAN HILL MIDDLE SCHOOL</t>
  </si>
  <si>
    <t>CITY ARMAGH HIGH SCHOOL</t>
  </si>
  <si>
    <t>PROGRESSIVE TRAINING LIMITED</t>
  </si>
  <si>
    <t>YORKSHIRE TRAINING CENTRE LTD</t>
  </si>
  <si>
    <t>KNIVETON COFE PRIMARY SCHOOL</t>
  </si>
  <si>
    <t>WELLS COMPUTER CONSULTANTS LIMITED</t>
  </si>
  <si>
    <t>SKERTON ST LUKE'S CHURCH OF ENGLAND PRIMARY SCHOOL</t>
  </si>
  <si>
    <t>ANSYS UK LIMITED</t>
  </si>
  <si>
    <t>RUSLAND COLLEGE LIMITED</t>
  </si>
  <si>
    <t>RED ROCK EMPLOYMENT SERVICES LTD</t>
  </si>
  <si>
    <t>C &amp; G PLASTERING ACADEMY LTD</t>
  </si>
  <si>
    <t>FIRST FOR APPRENTICESHIPS LIMITED</t>
  </si>
  <si>
    <t>THE WOODLANDS SCHOOL</t>
  </si>
  <si>
    <t>AGE CYMRU GWENT ENTERPRISES LIMITED</t>
  </si>
  <si>
    <t>THE EASTERN SCHOOL OF PERFORMING ARTS LIMITED</t>
  </si>
  <si>
    <t>KENTS HILL JUNIOR SCHOOL</t>
  </si>
  <si>
    <t>OF LIFE AND LUST LIMITED</t>
  </si>
  <si>
    <t>SOUTH MIDLANDS COMMUNICATIONS LIMITED</t>
  </si>
  <si>
    <t>WEST RAYNHAM CHURCH OF ENGLAND PRIMARY ACADEMY</t>
  </si>
  <si>
    <t>HM PRISON WAKEFIELD</t>
  </si>
  <si>
    <t>KING'S COURT FIRST SCHOOL</t>
  </si>
  <si>
    <t>PITCAIRN PRIMARY SCHOOL</t>
  </si>
  <si>
    <t>THE FUSION ACADEMY</t>
  </si>
  <si>
    <t>OTLEY THE WHARTONS PRIMARY SCHOOL</t>
  </si>
  <si>
    <t>TAYSIDE AVIATION LIMITED</t>
  </si>
  <si>
    <t>TURL &amp; CO LTD</t>
  </si>
  <si>
    <t>SUSI EARNSHAW THEATRE SCHOOL</t>
  </si>
  <si>
    <t>DUNTON BASSETT PRIMARY SCHOOL</t>
  </si>
  <si>
    <t>ASPIRE EDUCATION CONSULTANTS UK LTD</t>
  </si>
  <si>
    <t>LAMBTON PRIMARY SCHOOL</t>
  </si>
  <si>
    <t>ACTION YOUTH BOXING INTERVENTION C.I.C.</t>
  </si>
  <si>
    <t>BIG PICTURE (SOFTWARE) LIMITED</t>
  </si>
  <si>
    <t>ROOTS2FRUITS CIC</t>
  </si>
  <si>
    <t>GOOD2GO AWARDS LIMITED</t>
  </si>
  <si>
    <t>THE COMMUNITY WORK TRAINING COMPANY LIMITED</t>
  </si>
  <si>
    <t>ABU BAKR GIRLS SCHOOL</t>
  </si>
  <si>
    <t>WEALD AND DOWNLAND OPEN AIR MUSEUM LIMITED</t>
  </si>
  <si>
    <t>TRUSTTEACH LIMITED</t>
  </si>
  <si>
    <t>THE DEFENCE ACADEMY OF THE UNITED KINGDOM</t>
  </si>
  <si>
    <t>KINGSWESTON SCHOOL</t>
  </si>
  <si>
    <t>INSIGHT SCHOOL OF ART LIMITED</t>
  </si>
  <si>
    <t>CHARLETON CHURCH OF ENGLAND PRIMARY SCHOOL</t>
  </si>
  <si>
    <t>HARPER ADAMS UNIVERSITY COLLEGE</t>
  </si>
  <si>
    <t>CHILTERN ACADEMY</t>
  </si>
  <si>
    <t>BELLE VALE COMMUNITY PRIMARY SCHOOL</t>
  </si>
  <si>
    <t>COBOURG PRIMARY SCHOOL</t>
  </si>
  <si>
    <t>INSIDE OUT RECRUITMENT SOLUTIONS LIMITED</t>
  </si>
  <si>
    <t>HUDDERSFIELD GIANTS COMMUNITY TRUST LTD</t>
  </si>
  <si>
    <t>HENRY CAVENDISH PRIMARY SCHOOL</t>
  </si>
  <si>
    <t>VICTORIA COMMUNITY TECHNOLOGY SCHOOL</t>
  </si>
  <si>
    <t>REPTON SCHOOL</t>
  </si>
  <si>
    <t>GLOBAL UNION RISK MANAGEMENT LIMITED</t>
  </si>
  <si>
    <t>ROOSTER WORLDWIDE LTD</t>
  </si>
  <si>
    <t>NOVATURIENT SCHOOL</t>
  </si>
  <si>
    <t>MAY-TAG LIMITED</t>
  </si>
  <si>
    <t>SPINNAKER 918 LIMITED</t>
  </si>
  <si>
    <t>CHARLES DARWIN PRIMARY SCHOOL</t>
  </si>
  <si>
    <t>BROOKLOWE CONSULTING LTD</t>
  </si>
  <si>
    <t>ELSLEY PRIMARY SCHOOL</t>
  </si>
  <si>
    <t>MOSSBOURNE VICTORIA PARK ACADEMY</t>
  </si>
  <si>
    <t>6B DIGITAL LTD</t>
  </si>
  <si>
    <t>SCOTSTOUN PRIMARY SCHOOL</t>
  </si>
  <si>
    <t>SOUTH ASCOT VILLAGE PRIMARY SCHOOL</t>
  </si>
  <si>
    <t>GLOUCESTERSHIRE ETHNIC MINORITY BUSINESS ASSOCIATION</t>
  </si>
  <si>
    <t>TRADE TECHS (NORTHERN) LTD</t>
  </si>
  <si>
    <t>ST CATHERINE'S SCHOOL AND COLLEGE</t>
  </si>
  <si>
    <t>MATEREALITY LTD</t>
  </si>
  <si>
    <t>CREWE WOMEN'S AID</t>
  </si>
  <si>
    <t>QUALITY MANAGEMENT &amp; TRAINING LTD.</t>
  </si>
  <si>
    <t>EASY AS HGV LTD</t>
  </si>
  <si>
    <t>EXPECTATIONS BEAUTY LIMITED</t>
  </si>
  <si>
    <t>DYNAMO HEALTHCARE TRAINING LTD</t>
  </si>
  <si>
    <t>HOME-START CALDERDALE</t>
  </si>
  <si>
    <t>LONDON SCHOOL OF EDUCATION LIMITED</t>
  </si>
  <si>
    <t>LITTLE MIRACLES</t>
  </si>
  <si>
    <t>POWERCALL GLOBAL TRAINING LIMITED</t>
  </si>
  <si>
    <t>QUALITY CONSTRUCTION SUPPORT LTD</t>
  </si>
  <si>
    <t>PURELY NUTRITION LIMITED</t>
  </si>
  <si>
    <t>CARMUNNOCK PRIMARY SCHOOL</t>
  </si>
  <si>
    <t>WESTON SPENCER TRAINING SOLUTIONS LTD.</t>
  </si>
  <si>
    <t>CS DEVELOPMENT TRAINING LTD</t>
  </si>
  <si>
    <t>QUM TECHNOLOGIES LTD</t>
  </si>
  <si>
    <t>ACCRINGTON MOORHEAD SPORTS COLLEGE</t>
  </si>
  <si>
    <t>HOME-START NORTH EAST WARWICKSHIRE LTD</t>
  </si>
  <si>
    <t>MARVEL COLLEGE LTD</t>
  </si>
  <si>
    <t>WHITCLIFFE MOUNT, A SHARE ACADEMY</t>
  </si>
  <si>
    <t>R &amp; M ELECTRICAL GROUP LIMITED</t>
  </si>
  <si>
    <t>ASSESSMENT COUNTS LTD</t>
  </si>
  <si>
    <t>NUNEATON ACADEMY</t>
  </si>
  <si>
    <t>JULIE BELL CONSULTING LIMITED</t>
  </si>
  <si>
    <t>NORTH DORSET CITIZENS ADVICE BUREAUX</t>
  </si>
  <si>
    <t>CT PROMOTIONS LIMITED</t>
  </si>
  <si>
    <t>AVOCET HOUSE</t>
  </si>
  <si>
    <t>CENTRAL LEARNING PARTNERSHIP</t>
  </si>
  <si>
    <t>ROAD RISK LTD</t>
  </si>
  <si>
    <t>WOLLASTON SCHOOL</t>
  </si>
  <si>
    <t>VISION CARE AND TRAINING LTD</t>
  </si>
  <si>
    <t>LLANDRINDOD HIGH SCHOOL</t>
  </si>
  <si>
    <t>CIRCUS MANIACS SCHOOL OF CIRCUS ARTS LIMITED</t>
  </si>
  <si>
    <t>HAYWOOD VILLAGE ACADEMY</t>
  </si>
  <si>
    <t>CAMBRIDGE ACCESS VALIDATING AGENCY (THE)</t>
  </si>
  <si>
    <t>ENGLISH @ HOME LLP</t>
  </si>
  <si>
    <t>MOUNT WISE COMMUNITY PRIMARY SCHOOL</t>
  </si>
  <si>
    <t>E.J.MARKHAM &amp; SON LIMITED</t>
  </si>
  <si>
    <t>OXFORDSHIRE HOSPITAL SCHOOL</t>
  </si>
  <si>
    <t>OPERATION PATHFINDER CIC</t>
  </si>
  <si>
    <t>LITERACY MATTERS LIMITED</t>
  </si>
  <si>
    <t>GIGGLESWICK SCHOOL</t>
  </si>
  <si>
    <t>SALESBURY CHURCH OF ENGLAND PRIMARY SCHOOL</t>
  </si>
  <si>
    <t>CLAYGATE PRIMARY SCHOOL</t>
  </si>
  <si>
    <t>CHIGWELL SCHOOL</t>
  </si>
  <si>
    <t>AVALON SCHOOL</t>
  </si>
  <si>
    <t>HOLY TRINITY COFE PRIMARY SCHOOL, COOKHAM</t>
  </si>
  <si>
    <t>HUNTLEY CHURCH OF ENGLAND PRIMARY SCHOOL</t>
  </si>
  <si>
    <t>ST CHRISTOPHER'S RC PRIMARY SCHOOL</t>
  </si>
  <si>
    <t>CAM WRTH GAM CYF</t>
  </si>
  <si>
    <t>SPRINT ACADEMY LIMITED</t>
  </si>
  <si>
    <t>PLUS PROTECTION LTD</t>
  </si>
  <si>
    <t>FINANCIAL PULSE LIMITED</t>
  </si>
  <si>
    <t>ROBUST IT LIMITED</t>
  </si>
  <si>
    <t>NITON TRAINING 2001 LIMITED</t>
  </si>
  <si>
    <t>BLUE SKY PROFESSIONAL DEVELOPMENT LTD</t>
  </si>
  <si>
    <t>CRINGLEFORD CE VA PRIMARY SCHOOL</t>
  </si>
  <si>
    <t>RAEBURN PRIMARY SCHOOL</t>
  </si>
  <si>
    <t>MENTAL HEALTH AND LIFE LTD</t>
  </si>
  <si>
    <t>STANLEY ST PETERS CHURCH OF ENGLAND VOLUNTARY CONTROLLED PRIMARY SCHOOL</t>
  </si>
  <si>
    <t>THREE LEGGED CROSS FIRST AND NURSERY SCHOOL</t>
  </si>
  <si>
    <t>MDG HEALTH &amp; SAFETY TRAINING SOLUTIONS LTD</t>
  </si>
  <si>
    <t>SHERBURN CHURCH OF ENGLAND VOLUNTARY CONTROLLED PRIMARY SCHOOL</t>
  </si>
  <si>
    <t>HULL CULTURE AND LEISURE LIMITED</t>
  </si>
  <si>
    <t>PENRICE ACADEMY</t>
  </si>
  <si>
    <t>THE HOME STUDY EXPERTS LIMITED</t>
  </si>
  <si>
    <t>SHB REALISATIONS LIMITED</t>
  </si>
  <si>
    <t>THE RUSSELL STREET PROJECT LTD</t>
  </si>
  <si>
    <t>ST THOMAS CATHOLIC VOLUNTARY ACADEMY</t>
  </si>
  <si>
    <t>ASSENTIRE LIMITED</t>
  </si>
  <si>
    <t>FELLOWSHIP OF INDEPENDENT CELEBRANTS LTD</t>
  </si>
  <si>
    <t>LONDON SEMINARY</t>
  </si>
  <si>
    <t>EXCEL COMMUNICATIONS (HRD) LIMITED</t>
  </si>
  <si>
    <t>NEWCASTLE COLLEGE</t>
  </si>
  <si>
    <t>HOLMFIRTH HIGH SCHOOL</t>
  </si>
  <si>
    <t>THE AXIOM TRAINING PARTNERSHIP LIMITED</t>
  </si>
  <si>
    <t>ABI ASSOCIATES CIC</t>
  </si>
  <si>
    <t>MEDWAY YOUTH TRUST</t>
  </si>
  <si>
    <t>FULMER INFANT SCHOOL</t>
  </si>
  <si>
    <t>NORTH SOMERSET ENTERPRISE AND TECHNOLOGY COLLEGE</t>
  </si>
  <si>
    <t>CLERKENWELL PAROCHIAL COFE PRIMARY SCHOOL</t>
  </si>
  <si>
    <t>TOTON BISPHAM DRIVE JUNIOR SCHOOL</t>
  </si>
  <si>
    <t>LIFE SUCCESS CONSULTANTS LIMITED</t>
  </si>
  <si>
    <t>ST JOHN BOSTE CATHOLIC PRIMARY SCHOOL</t>
  </si>
  <si>
    <t>READ ACADEMY EDUCATION</t>
  </si>
  <si>
    <t>DIVERSE TRAINING &amp; RECRUITMENT LIMITED</t>
  </si>
  <si>
    <t>NATIONAL COUNCIL FOR VOLUNTARY YOUTH SERVICES</t>
  </si>
  <si>
    <t>TEST90000244</t>
  </si>
  <si>
    <t>GRADUATE AND UNDERGRADUATE EDUCATION LTD</t>
  </si>
  <si>
    <t>SOUTH WONSTON PRIMARY SCHOOL</t>
  </si>
  <si>
    <t>PROFIT 360 LIMITED</t>
  </si>
  <si>
    <t>SANDWELL COMMUNITY SCHOOL</t>
  </si>
  <si>
    <t>STOKE DAMEREL PRIMARY SCHOOL</t>
  </si>
  <si>
    <t>KIRK MERRINGTON PRIMARY SCHOOL</t>
  </si>
  <si>
    <t>HAYDON TRAINING INDEPENDENT SCHOOL</t>
  </si>
  <si>
    <t>DHL SUPPLY CHAIN LIMITED</t>
  </si>
  <si>
    <t>THOMAS CLARKSON COMMUNITY COLLEGE</t>
  </si>
  <si>
    <t>KEY TRAINING LIMITED</t>
  </si>
  <si>
    <t>GUESTLINE LIMITED</t>
  </si>
  <si>
    <t>ALL FOR CYCLING LIMITED</t>
  </si>
  <si>
    <t>CIRCLES NETWORK</t>
  </si>
  <si>
    <t>SPA SCHOOL, BERMONDSEY</t>
  </si>
  <si>
    <t>FIRST TRAINING LIMITED</t>
  </si>
  <si>
    <t>OSCO HOMES LIMITED</t>
  </si>
  <si>
    <t>NETHERBURN PRIMARY SCHOOL</t>
  </si>
  <si>
    <t>WOOLTON PRIMARY SCHOOL</t>
  </si>
  <si>
    <t>TRAINING4PER4MANCE LTD</t>
  </si>
  <si>
    <t>ST ANDREW'S COFE JUNIOR SCHOOL</t>
  </si>
  <si>
    <t>ICOACH4 LTD</t>
  </si>
  <si>
    <t>BEWDLEY PRIMARY SCHOOL</t>
  </si>
  <si>
    <t>GXO LOGISTICS UK II LIMITED</t>
  </si>
  <si>
    <t>DAZLER INVESTMENT (UK) LIMITED</t>
  </si>
  <si>
    <t>WATERFOOT PRIMARY SCHOOL</t>
  </si>
  <si>
    <t>CONTROL &amp; INTERVENTION AGENCY LIMITED</t>
  </si>
  <si>
    <t>SD HAIR ACADEMY LIMITED</t>
  </si>
  <si>
    <t>ACADEMY TRAINING HAIR AND BEAUTY LIMITED</t>
  </si>
  <si>
    <t>SHOTLEY BRIDGE PRIMARY SCHOOL</t>
  </si>
  <si>
    <t>ALYTH PRIMARY SCHOOL</t>
  </si>
  <si>
    <t>MARITIME GREENWICH COLLEGE</t>
  </si>
  <si>
    <t>COMMUNITY ACTION: MK</t>
  </si>
  <si>
    <t>THE RYLEYS SCHOOL</t>
  </si>
  <si>
    <t>MJCP TRAINING ACADEMY LTD</t>
  </si>
  <si>
    <t>SHOWCASE PSR LIMITED</t>
  </si>
  <si>
    <t>OPTIONS EDUCATION PROGRAMME</t>
  </si>
  <si>
    <t>SIMPLY CREATING CHANGE LTD</t>
  </si>
  <si>
    <t>CARILLION CONSTRUCTION LIMITED</t>
  </si>
  <si>
    <t>FYLO LTD.</t>
  </si>
  <si>
    <t>BISHOP VAUGHAN R.C. SCHOOL</t>
  </si>
  <si>
    <t>BOSTON UNITED FOOTBALL CLUB COMMUNITY FOUNDATION</t>
  </si>
  <si>
    <t>PENTLAND SCHOOL</t>
  </si>
  <si>
    <t>BROKEN CROSS PRIMARY ACADEMY AND NURSERY</t>
  </si>
  <si>
    <t>MOOR PARK PRIMARY SCHOOL</t>
  </si>
  <si>
    <t>ST MICHAEL'S COFE AIDED PRIMARY</t>
  </si>
  <si>
    <t>HACKNEY NEW PRIMARY SCHOOL</t>
  </si>
  <si>
    <t>OUR LADY AND ALL SAINTS CATHOLIC MULTI ACADEMY COMPANY</t>
  </si>
  <si>
    <t>RICHMOND AND HILLCROFT ADULT AND COMMUNITY COLLEGE</t>
  </si>
  <si>
    <t>BALFRON PRIMARY SCHOOL</t>
  </si>
  <si>
    <t>THE SIX SIGMA E-LEARNING SCHOOL LTD</t>
  </si>
  <si>
    <t>ST PETER'S CATHOLIC PRIMARY SCHOOL, WINCHESTER</t>
  </si>
  <si>
    <t>MERSEY CARE COLLEGE LTD</t>
  </si>
  <si>
    <t>ONE STOP ADVICE &amp; TRAINING CENTRE</t>
  </si>
  <si>
    <t>TIMOTHY PETER LIMITED</t>
  </si>
  <si>
    <t>POWELL'S CHURCH OF ENGLAND PRIMARY SCHOOL</t>
  </si>
  <si>
    <t>ETTRICK HEALTH &amp; SAFETY LIMITED</t>
  </si>
  <si>
    <t>MANDEVILLE SCHOOL</t>
  </si>
  <si>
    <t>MARCHAM CHURCH OF ENGLAND (VOLUNTARY CONTROLLED) PRIMARY SCHOOL</t>
  </si>
  <si>
    <t>FIFE ALCOHOL SUPPORT SERVICE</t>
  </si>
  <si>
    <t>MATRIX ESSENTIAL TRAINING ALLIANCE LIMITED</t>
  </si>
  <si>
    <t>ST LUKE'S COFE (C) PRIMARY SCHOOL</t>
  </si>
  <si>
    <t>BALSHAW'S CHURCH OF ENGLAND HIGH SCHOOL</t>
  </si>
  <si>
    <t>MAMMAL SOCIETY(THE)</t>
  </si>
  <si>
    <t>HEATH VIEW ACADEMY</t>
  </si>
  <si>
    <t>ST HELEN'S CATHOLIC JUNIOR SCHOOL</t>
  </si>
  <si>
    <t>THE MANOR PREPARATORY SCHOOL</t>
  </si>
  <si>
    <t>KIRKLEY MIDDLE SCHOOL</t>
  </si>
  <si>
    <t>ABILITA LTD</t>
  </si>
  <si>
    <t>BRIDGEHOUSE SOLUTIONS LIMITED</t>
  </si>
  <si>
    <t>CAMBRIDGE INTERNATIONAL QUALIFICATIONS LTD</t>
  </si>
  <si>
    <t>SENSABLE MEDIA LIMITED</t>
  </si>
  <si>
    <t>RED BALLOON LEARNER CENTRE - CAMBRIDGE</t>
  </si>
  <si>
    <t>BRIMSDOWN PRIMARY SCHOOL</t>
  </si>
  <si>
    <t>MEDWAY COMMUNITY COLLEGE</t>
  </si>
  <si>
    <t>SUFFOLK AND NORFOLK GTP PROVIDER</t>
  </si>
  <si>
    <t>THURLBY COMMUNITY PRIMARY SCHOOL</t>
  </si>
  <si>
    <t>WEST VIEW PROJECT COMMUNITY INTEREST COMPANY</t>
  </si>
  <si>
    <t>BROOK ACRE COMMUNITY PRIMARY SCHOOL</t>
  </si>
  <si>
    <t>PAAVQSET LIMITED</t>
  </si>
  <si>
    <t>GIFFARD PARK PRIMARY SCHOOL</t>
  </si>
  <si>
    <t>COMMUNITY CARE OPTIONS</t>
  </si>
  <si>
    <t>RYDON COMMUNITY COLLEGE</t>
  </si>
  <si>
    <t>WILNECOTE JUNIOR ACADEMY</t>
  </si>
  <si>
    <t>PEEL COMMON INFANT SCHOOL AND NURSERY UNIT</t>
  </si>
  <si>
    <t>NORTHMOOR COMMUNITY ASSOCIATION</t>
  </si>
  <si>
    <t>OXFORD INTERNATIONAL ACADEMY LTD</t>
  </si>
  <si>
    <t>LONDON CAMDEN COLLEGE LIMITED</t>
  </si>
  <si>
    <t>ST JOSEPH'S CATHOLIC ACADEMY</t>
  </si>
  <si>
    <t>HARROW SCHOOL OF BUSINESS MANAGEMENT AND SCIENCE LTD</t>
  </si>
  <si>
    <t>SCREEN WEST MIDLANDS</t>
  </si>
  <si>
    <t>HERE 4 U</t>
  </si>
  <si>
    <t>KRYSTAL SOLUTIONS LIMITED</t>
  </si>
  <si>
    <t>YAPTON CE PRIMARY SCHOOL</t>
  </si>
  <si>
    <t>CRANFORD COLLEGE LIMITED</t>
  </si>
  <si>
    <t>ALTWOOD COFE SECONDARY SCHOOL</t>
  </si>
  <si>
    <t>CEIA</t>
  </si>
  <si>
    <t>APPROVED TRAINING LIMITED</t>
  </si>
  <si>
    <t>ACCENT REGENERATION &amp; COMMUNITY PARTNERSHIPS LIMITED</t>
  </si>
  <si>
    <t>HAMPSHIRE TRAINING &amp; ASSESSMENTS LTD</t>
  </si>
  <si>
    <t>ESBM LIMITED</t>
  </si>
  <si>
    <t>THE HERITAGE NETWORK LIMITED</t>
  </si>
  <si>
    <t>NATIONAL SKILLS AGENCY LIMITED</t>
  </si>
  <si>
    <t>ST MARY MAGDALEN'S ROMAN CATHOLIC VOLUNTARY AIDED PRIMARY SCHOOL, SEAHAM</t>
  </si>
  <si>
    <t>LOCHFIELD PRIMARY SCHOOL</t>
  </si>
  <si>
    <t>RICHARD WAKEFIELD CHURCH OF ENGLAND PRIMARY SCHOOL</t>
  </si>
  <si>
    <t>BALBY CENTRAL PRIMARY ACADEMY</t>
  </si>
  <si>
    <t>TWYFORD C OF E SCHOOL</t>
  </si>
  <si>
    <t>WYCHAVON LEISURE COMMUNITY ASSOCIATION LIMITED</t>
  </si>
  <si>
    <t>HITHERFIELD PRIMARY SCHOOL</t>
  </si>
  <si>
    <t>GK1 COACHING LIMITED</t>
  </si>
  <si>
    <t>FLAMINDELUX LTD</t>
  </si>
  <si>
    <t>THE CONSERVATION VOLUNTEERS</t>
  </si>
  <si>
    <t>SEYMOUR PRIMARY SCHOOL</t>
  </si>
  <si>
    <t>BENTLEY COLLEGE LTD</t>
  </si>
  <si>
    <t>TESTBOURNE COMMUNITY SCHOOL</t>
  </si>
  <si>
    <t>BLACKBURN THE REDEEMER COFE PRIMARY</t>
  </si>
  <si>
    <t>PROFESSIONAL DEVELOPMENT AND TRAINING LTD</t>
  </si>
  <si>
    <t>A-TEAM ACADEMY LTD</t>
  </si>
  <si>
    <t>ANTEVORTA LTD</t>
  </si>
  <si>
    <t>BEVERLEY JOINT SIXTH</t>
  </si>
  <si>
    <t>CRANBORNE MIDDLE SCHOOL</t>
  </si>
  <si>
    <t>STRETTON SCHOOL AT WEST LODGE</t>
  </si>
  <si>
    <t>GLOBAL LINK FOR DEVELOPMENT RESOURCES LTD</t>
  </si>
  <si>
    <t>CARELINE (ILFORD)</t>
  </si>
  <si>
    <t>LONDON LEARNING FOUNDATION</t>
  </si>
  <si>
    <t>GRIPPLESPIDER LIMITED</t>
  </si>
  <si>
    <t>ST MICHAEL'S COFE PRIMARY SCHOOL, GREAT LEVER</t>
  </si>
  <si>
    <t>CONSULT STERLING LTD</t>
  </si>
  <si>
    <t>BANGABANDHU PRIMARY SCHOOL</t>
  </si>
  <si>
    <t>CRIANLARICH PRIMARY SCHOOL</t>
  </si>
  <si>
    <t>THE ORGANIC COOKERY SCHOOL LIMITED</t>
  </si>
  <si>
    <t>SANDY SECONDARY SCHOOL</t>
  </si>
  <si>
    <t>ST GABRIEL'S ROMAN CATHOLIC PRIMARY SCHOOL, ROCHDALE</t>
  </si>
  <si>
    <t>HOGARTH PRIMARY SCHOOL AND NURSERY</t>
  </si>
  <si>
    <t>THE JOHN TOWNSEND TRUST</t>
  </si>
  <si>
    <t>HEADROOM-SPACE FOR LEARNING LTD</t>
  </si>
  <si>
    <t>SHIRLEY HIGH SCHOOL PERFORMING ARTS COLLEGE</t>
  </si>
  <si>
    <t>CAUNTON DEAN HOLE COFE PRIMARY SCHOOL</t>
  </si>
  <si>
    <t>THE COMMUNITY SCHOOL OF AUCHTERARDER</t>
  </si>
  <si>
    <t>CREATE ART AND EDUCATION LTD</t>
  </si>
  <si>
    <t>HARTCLIFFE &amp; WITHYWOOD VENTURES</t>
  </si>
  <si>
    <t>THORNTON GRAMMAR SCHOOL</t>
  </si>
  <si>
    <t>TRENANCE LEARNING ACADEMY</t>
  </si>
  <si>
    <t>PST TRAINING LIMITED</t>
  </si>
  <si>
    <t>FLYING ELEPHANT CIC</t>
  </si>
  <si>
    <t>DEFENCE, MINISTRY OF (MOD)</t>
  </si>
  <si>
    <t>K D CONSTRUCTION SAFETY SERVICES LIMITED</t>
  </si>
  <si>
    <t>ST PAUL'S INFANT SCHOOL</t>
  </si>
  <si>
    <t>VOLUNTARY ACTION SHEFFIELD</t>
  </si>
  <si>
    <t>JOULES RESOURCE MANAGEMENT LIMITED</t>
  </si>
  <si>
    <t>REETH COMMUNITY PRIMARY SCHOOL</t>
  </si>
  <si>
    <t>TEFL FULLCIRCLE LTD</t>
  </si>
  <si>
    <t>TODDINGTON ST GEORGE LOWER SCHOOL</t>
  </si>
  <si>
    <t>COMMUNITY RISK INTERVENTION SERVICE LTD</t>
  </si>
  <si>
    <t>TADCASTER PRIMARY ACADEMY</t>
  </si>
  <si>
    <t>ASONZ LIMITED</t>
  </si>
  <si>
    <t>THE MANOR SCHOOL</t>
  </si>
  <si>
    <t>LUDLOW PRIMARY SCHOOL</t>
  </si>
  <si>
    <t>NEW COVENANT CHURCH</t>
  </si>
  <si>
    <t>HOOLE CHURCH OF ENGLAND PRIMARY SCHOOL</t>
  </si>
  <si>
    <t>ST PETER AND ST PAUL RC JUNIOR AND INFANT SCHOOL</t>
  </si>
  <si>
    <t>LIGHTWORK PHOTOS LIMITED</t>
  </si>
  <si>
    <t>THE COACHING AND COMMUNICATION CENTRE LTD</t>
  </si>
  <si>
    <t>CHILD ACTION NORTHWEST</t>
  </si>
  <si>
    <t>NOTTINGHAM CITY PRIMARY CARE TRUST</t>
  </si>
  <si>
    <t>THE FULHAM BOYS SCHOOL</t>
  </si>
  <si>
    <t>NORTH EAST BEAUTY ACADEMY LIMITED</t>
  </si>
  <si>
    <t>THE INSPIRATION GROUP LIMITED</t>
  </si>
  <si>
    <t>PRESTON GREENLANDS COMMUNITY PRIMARY SCHOOL</t>
  </si>
  <si>
    <t>8PLASTICSPLUS</t>
  </si>
  <si>
    <t>WALTER HALLS PRIMARY AND EARLY YEARS SCHOOL</t>
  </si>
  <si>
    <t>POPPLETON OUSEBANK PRIMARY SCHOOL</t>
  </si>
  <si>
    <t>PRO-MOTIVE TRAINING LIMITED</t>
  </si>
  <si>
    <t>ST LUKE'S CHURCH OF ENGLAND AIDED PRIMARY SCHOOL</t>
  </si>
  <si>
    <t>SAVILLS (UK) LIMITED</t>
  </si>
  <si>
    <t>ALIUM CARE TRAINING LIMITED</t>
  </si>
  <si>
    <t>RAWCLIFFE PRIMARY SCHOOL</t>
  </si>
  <si>
    <t>TEST MARVIN THE PARANOID ANDROID</t>
  </si>
  <si>
    <t>TLC THE LEARNING CENTRE</t>
  </si>
  <si>
    <t>AURIC RESULTS LIMITED</t>
  </si>
  <si>
    <t>TUDOR GRANGE SAMWORTH ACADEMY, A CHURCH OF ENGLAND SCHOOL</t>
  </si>
  <si>
    <t>RAVENSCOURT PARK PREPARATORY SCHOOL</t>
  </si>
  <si>
    <t>SANHILL PRIMARY ACADEMY</t>
  </si>
  <si>
    <t>UK EDUCATIONAL DEVELOPMENT AGENCY LTD</t>
  </si>
  <si>
    <t>SOUTHWOOD SCHOOL</t>
  </si>
  <si>
    <t>PERFEX (TRAINING) LIMITED</t>
  </si>
  <si>
    <t>PORTORA ROYAL SCHOOL</t>
  </si>
  <si>
    <t>HELICENTRE AVIATION LIMITED</t>
  </si>
  <si>
    <t>MULTITASK AGRICULTURAL SERVICES LIMITED</t>
  </si>
  <si>
    <t>AMANI ASSOCIATES (LONDON) LTD</t>
  </si>
  <si>
    <t>LEEDS UNITED COLLEGE LIMITED</t>
  </si>
  <si>
    <t>THE FUTURE MELTING POT C.I.C.</t>
  </si>
  <si>
    <t>TRAINING SERVICES (UK) LIMITED</t>
  </si>
  <si>
    <t>3D MINDS LIMITED</t>
  </si>
  <si>
    <t>YETI PARTNERSHIP LIMITED</t>
  </si>
  <si>
    <t>RED BALLOON LEARNER CENTRE-PRESTON</t>
  </si>
  <si>
    <t>OUTWOOD ACADEMY HEMSWORTH</t>
  </si>
  <si>
    <t>TEMPLARS PRIMARY SCHOOL</t>
  </si>
  <si>
    <t>ROUTLEDGE PLANNING CONSULTANCY LIMITED</t>
  </si>
  <si>
    <t>MBS CONNECTIONS LTD</t>
  </si>
  <si>
    <t>CAN'T2CAN TRAINING SOLUTIONS LTD</t>
  </si>
  <si>
    <t>OUGHTON PRIMARY AND NURSERY SCHOOL</t>
  </si>
  <si>
    <t>STAMFORD ST GILBERTS CHURCH OF ENGLAND PRIMARY SCHOOL</t>
  </si>
  <si>
    <t>HEDON PRIMARY SCHOOL</t>
  </si>
  <si>
    <t>BARLBY HIGH SCHOOL</t>
  </si>
  <si>
    <t>RE:USE CORNWALL LTD</t>
  </si>
  <si>
    <t>BULLION LANE PRIMARY SCHOOL</t>
  </si>
  <si>
    <t>HEALING SCHOOL, A SPECIALIST SCIENCE AND FOUNDATION COLLEGE</t>
  </si>
  <si>
    <t>NEW ASH GREEN PRIMARY SCHOOL</t>
  </si>
  <si>
    <t>CROYDON TOWN CENTRE BID LIMITED</t>
  </si>
  <si>
    <t>IVY LANE PRIMARY SCHOOL</t>
  </si>
  <si>
    <t>EDUKATION &amp; IMMIGRATION SOLUTIONS LTD</t>
  </si>
  <si>
    <t>HOWDEN ST ANDREW'S PRIMARY SCHOOL</t>
  </si>
  <si>
    <t>LIVERPOOL ADULT ADHD - LADDERS OF LIFE LTD</t>
  </si>
  <si>
    <t>FAST TRACK EDUCATIONAL DEVELOPMENT AND TRAINING SERVICES LLP</t>
  </si>
  <si>
    <t>STALLINGBOROUGH COFE PRIMARY SCHOOL</t>
  </si>
  <si>
    <t>CONCEPT SOLUTIONS CONSULTANCY LIMITED</t>
  </si>
  <si>
    <t>COMMUNITY ACCORD</t>
  </si>
  <si>
    <t>LEARN NOW DISTANCE LEARNING COLLEGE LIMITED</t>
  </si>
  <si>
    <t>HEATON ADULT ASSOCIATION</t>
  </si>
  <si>
    <t>NEWQUAY PRIMARY ACADEMY</t>
  </si>
  <si>
    <t>SOLENT INFANT SCHOOL</t>
  </si>
  <si>
    <t>WEB MOJO LIMITED</t>
  </si>
  <si>
    <t>SPECIFIC BUSINESS SOLUTIONS LIMITED</t>
  </si>
  <si>
    <t>E-FFICIENCY LTD</t>
  </si>
  <si>
    <t>THE REPTILE ACADEMY LTD</t>
  </si>
  <si>
    <t>LAKES COLLEGE WEST CUMBRIA</t>
  </si>
  <si>
    <t>LINKS HATFIELD ACADEMY</t>
  </si>
  <si>
    <t>TALBOT PRIMARY SCHOOL</t>
  </si>
  <si>
    <t>ST CONVAL'S PRIMARY SCHOOL</t>
  </si>
  <si>
    <t>HEATHER GARTH PRIMARY SCHOOL ACADEMY</t>
  </si>
  <si>
    <t>HUMAN CAPITAL LIMITED</t>
  </si>
  <si>
    <t>HABITUS CAREERS CONSULTANCY LTD</t>
  </si>
  <si>
    <t>TRAFFORD COMMUNITY LEISURE TRUST</t>
  </si>
  <si>
    <t>DIGITAL YOUTH ACADEMY LIMITED</t>
  </si>
  <si>
    <t>ALL SAINTS COFE PRIMARY SCHOOL AND NURSERY, NUNEATON</t>
  </si>
  <si>
    <t>SOUTHSEA INFANT SCHOOL</t>
  </si>
  <si>
    <t>SUSSEX ROAD COMMUNITY PRIMARY SCHOOL</t>
  </si>
  <si>
    <t>RUTHERFORD HOUSE SCHOOL</t>
  </si>
  <si>
    <t>WAKEFIELD ST MARYS CHURCH OF ENGLAND VOLUNTARY AIDED PRIMARY SCHOOL</t>
  </si>
  <si>
    <t>WALTHAM ST LAWRENCE PRIMARY SCHOOL</t>
  </si>
  <si>
    <t>STRACHAN SCHOOL</t>
  </si>
  <si>
    <t>SHOOTERS HILL POST-16 CAMPUS</t>
  </si>
  <si>
    <t>TORBAY CITIZENS ADVICE BUREAUX</t>
  </si>
  <si>
    <t>THE WILLOWS CATHOLIC PRIMARY SCHOOL, KIRKHAM</t>
  </si>
  <si>
    <t>CEDAR MOUNT ACADEMY</t>
  </si>
  <si>
    <t>ENDON RIDING SCHOOL LIMITED</t>
  </si>
  <si>
    <t>JAEGA DIGITAL LTD</t>
  </si>
  <si>
    <t>THE LEYS PRIMARY AND NURSERY SCHOOL</t>
  </si>
  <si>
    <t>GREY COURT SCHOOL</t>
  </si>
  <si>
    <t>Skills Funding Agency DCFT</t>
  </si>
  <si>
    <t>LIFELONG LEARNING UK</t>
  </si>
  <si>
    <t>EPIC SPORTS UK LIMITED</t>
  </si>
  <si>
    <t>ASTRA ACCESS SAFETY TRAINING LTD</t>
  </si>
  <si>
    <t>MAYER ENVIRONMENTAL LTD.</t>
  </si>
  <si>
    <t>M &amp; J GROUP (CONSTRUCTION &amp; ROOFING) LTD</t>
  </si>
  <si>
    <t>JRN CONNECT LIMITED</t>
  </si>
  <si>
    <t>HAWKESDOWN HOUSE SCHOOL</t>
  </si>
  <si>
    <t>EDUCATION ENGAGEMENT CONSORTIUM LIMITED</t>
  </si>
  <si>
    <t>APIS SOLUTIONS LTD</t>
  </si>
  <si>
    <t>ST HELENS PRIMARY SCHOOL</t>
  </si>
  <si>
    <t>BEACON EMPLOYMENT</t>
  </si>
  <si>
    <t>RIVENDELL FLYING HIGH ACADEMY</t>
  </si>
  <si>
    <t>CATCLIFFE PRIMARY SCHOOL</t>
  </si>
  <si>
    <t>ELBURTON PRIMARY SCHOOL</t>
  </si>
  <si>
    <t>STRODE COLLEGE</t>
  </si>
  <si>
    <t>ELLINGTON INFANT SCHOOL</t>
  </si>
  <si>
    <t>ABILITY NORTHANTS</t>
  </si>
  <si>
    <t>WESTBRIDGE COLLEGE LTD</t>
  </si>
  <si>
    <t>EDUTAINMENT CENTRE LIMITED</t>
  </si>
  <si>
    <t>MYRIAD TRAINING (EAST MIDLANDS) LIMITED</t>
  </si>
  <si>
    <t>CARVILLE PRIMARY SCHOOL</t>
  </si>
  <si>
    <t>ODESSA INFANT SCHOOL</t>
  </si>
  <si>
    <t>FOUR ELMS PRIMARY SCHOOL</t>
  </si>
  <si>
    <t>RIO FERDINAND FOUNDATION</t>
  </si>
  <si>
    <t>SHARE COMMUNITY LIMITED</t>
  </si>
  <si>
    <t>TREES COMMUNITY CENTRE LTD</t>
  </si>
  <si>
    <t>CINEROBOTA LTD</t>
  </si>
  <si>
    <t>CHILDER THORNTON PRIMARY SCHOOL</t>
  </si>
  <si>
    <t>MEADOWBANK PRIMARY SCHOOL</t>
  </si>
  <si>
    <t>LIMPSFIELD GRANGE SCHOOL</t>
  </si>
  <si>
    <t>ELECTRONICS TRAINING SCHOOL LIMITED</t>
  </si>
  <si>
    <t>OPEN DOORS INTERNATIONAL LANGUAGE SCHOOL</t>
  </si>
  <si>
    <t>CAMP HILL ACADEMY LIMITED</t>
  </si>
  <si>
    <t>ACORN PROFESSIONAL TUTORS LIMITED</t>
  </si>
  <si>
    <t>LONG FIELD EDUCATION TRUST</t>
  </si>
  <si>
    <t>GROUPWORK CONSULTATION &amp; TRAINING LIMITED</t>
  </si>
  <si>
    <t>PATRIOT FLIGHT TRAINING LIMITED</t>
  </si>
  <si>
    <t>BEDE COMMUNITY PRIMARY SCHOOL</t>
  </si>
  <si>
    <t>BROMHAM COFE PRIMARY SCHOOL</t>
  </si>
  <si>
    <t>ST MARY'S CATHOLIC PRIMARY SCHOOL, ASTON-LE-WALLS</t>
  </si>
  <si>
    <t>ENGINEERING TRAINING COUNCIL (NORTHERN IRELAND)</t>
  </si>
  <si>
    <t>WOOD GREEN HIGH SCHOOL COLLEGE OF SPORT, MATHS AND COMPUTING</t>
  </si>
  <si>
    <t>OLDHAM SIXTH FORM COLLEGE</t>
  </si>
  <si>
    <t>M AND K TRAINING LIMITED</t>
  </si>
  <si>
    <t>DALES DOMICILIARY TRAINING SOLUTIONS LIMITED</t>
  </si>
  <si>
    <t>SPRINGWELL JUNIOR SCHOOL</t>
  </si>
  <si>
    <t>ST PAUL'S RC VOLUNTARY AIDED MIDDLE SCHOOL</t>
  </si>
  <si>
    <t>BRIDGE SCHOOL</t>
  </si>
  <si>
    <t>WEST DEAN COFE PRIMARY SCHOOL</t>
  </si>
  <si>
    <t>CHELTENHAM COLLEGE</t>
  </si>
  <si>
    <t>SAFE HAVEN HOUSE LTD</t>
  </si>
  <si>
    <t>M M C TRAINING &amp; CONSULTANCY LIMITED</t>
  </si>
  <si>
    <t>NEWARK AND SHERWOOD DISTRICT COUNCIL</t>
  </si>
  <si>
    <t>FORMATIVE CONSULTANCY &amp; TRAINING SERVICES LIMITED</t>
  </si>
  <si>
    <t>LAKEVIEW COLLEGE</t>
  </si>
  <si>
    <t>CHALFORD HILL PRIMARY SCHOOL</t>
  </si>
  <si>
    <t>THE ROCHE SCHOOL</t>
  </si>
  <si>
    <t>KINTBURY ST MARY'S C.E. PRIMARY SCHOOL</t>
  </si>
  <si>
    <t>TEST90000224</t>
  </si>
  <si>
    <t>ADEL PRIMARY SCHOOL</t>
  </si>
  <si>
    <t>GLOUCESTERSHIRE &amp; WILTSHIRE PARTNERSHIP</t>
  </si>
  <si>
    <t>SIGNINGWORKS LTD</t>
  </si>
  <si>
    <t>JAY TRAINING SERVICES LIMITED</t>
  </si>
  <si>
    <t>FIRST WEST YORKSHIRE LIMITED</t>
  </si>
  <si>
    <t>NORMANTON HOUSE SCHOOL</t>
  </si>
  <si>
    <t>RLB CONSULTANTS LTD</t>
  </si>
  <si>
    <t>ST PETER AND ST PAUL, CATHOLIC VOLUNTARY ACADEMY</t>
  </si>
  <si>
    <t>TDUK 2018 LTD</t>
  </si>
  <si>
    <t>THE NEGOTIATION ACADEMY - EUROPE LIMITED</t>
  </si>
  <si>
    <t>LM TRAINING AND CONSULTANCY LIMITED</t>
  </si>
  <si>
    <t>FRITHWOOD PRIMARY SCHOOL</t>
  </si>
  <si>
    <t>STUDENT LOANS COMPANY LIMITED</t>
  </si>
  <si>
    <t>HEWORTH GRANGE COMPREHENSIVE SCHOOL</t>
  </si>
  <si>
    <t>CLOSE NUMBER 11 LIMITED</t>
  </si>
  <si>
    <t>ST GILES' COFE PRIMARY SCHOOL</t>
  </si>
  <si>
    <t>STRETHAM COMMUNITY PRIMARY SCHOOL</t>
  </si>
  <si>
    <t>BRAYTON CHURCH OF ENGLAND PRIMARY SCHOOL</t>
  </si>
  <si>
    <t>EMPLOYMENT AND SKILLS SOLUTIONS LTD</t>
  </si>
  <si>
    <t>IBTC PORTSMOUTH</t>
  </si>
  <si>
    <t>GERRARD INTERNATIONAL LIMITED</t>
  </si>
  <si>
    <t>FATE ACADEMY LTD</t>
  </si>
  <si>
    <t>TAKE 3 ACTION ACADEMY LTD</t>
  </si>
  <si>
    <t>RIDGEFIELD PRIMARY SCHOOL</t>
  </si>
  <si>
    <t>GO M.A.D. LIMITED</t>
  </si>
  <si>
    <t>PLANNED-RETIREMENT ASSOCIATION OF GREATER MANCHESTER</t>
  </si>
  <si>
    <t>STEP UP EDUCATION AND RECRUITMENT LTD</t>
  </si>
  <si>
    <t>ILSINGTON CHURCH OF ENGLAND PRIMARY SCHOOL</t>
  </si>
  <si>
    <t>BOOTHFERRY ROAD COMMUNITY PROJECT</t>
  </si>
  <si>
    <t>COAST TO CAPITAL LEP</t>
  </si>
  <si>
    <t>MORAY COUNCIL</t>
  </si>
  <si>
    <t>ST AIDAN'S CHURCH OF ENGLAND ACADEMY</t>
  </si>
  <si>
    <t>PRESIDENT KENNEDY SCHOOL AND COMMUNITY COLLEGE</t>
  </si>
  <si>
    <t>CHALLENGE TRAINING AND CONSULTANCY LIMITED</t>
  </si>
  <si>
    <t>WESTROW TRAINING LIMITED</t>
  </si>
  <si>
    <t>BE COLLEGE LTD</t>
  </si>
  <si>
    <t>SIGNATURE ACADEMY LIMITED</t>
  </si>
  <si>
    <t>WIGAN WORSLEY MESNES COMMUNITY PRIMARY SCHOOL</t>
  </si>
  <si>
    <t>CRAMOND PRIMARY SCHOOL</t>
  </si>
  <si>
    <t>THE QUEEN ELIZABETH ACADEMY</t>
  </si>
  <si>
    <t>CALCOT INFANT SCHOOL AND NURSERY</t>
  </si>
  <si>
    <t>COOMBE HILL INFANT SCHOOL</t>
  </si>
  <si>
    <t>SIR JOHN SHERBROOKE JUNIOR SCHOOL</t>
  </si>
  <si>
    <t>ST PETER'S CATHOLIC ACADEMY</t>
  </si>
  <si>
    <t>REVENUE ASSURANCE CONSULTING LIMITED</t>
  </si>
  <si>
    <t>JMH PUBLISHING LIMITED</t>
  </si>
  <si>
    <t>ED CARTER AND ASSOCIATES LIMITED</t>
  </si>
  <si>
    <t>MEXBOROUGH ST JOHN THE BAPTIST COFE PRIMARY SCHOOL</t>
  </si>
  <si>
    <t>BABCOCK MISSION CRITICAL SERVICES ONSHORE LIMITED</t>
  </si>
  <si>
    <t>TRADE AND SMILE UK LTD</t>
  </si>
  <si>
    <t>HOLYPORT COFE PRIMARY SCHOOL</t>
  </si>
  <si>
    <t>ARDINGLY COLLEGE</t>
  </si>
  <si>
    <t>THE TRAFALGAR SCHOOL AT DOWNTON</t>
  </si>
  <si>
    <t>HM PRISON SHEPTON MALLET</t>
  </si>
  <si>
    <t>SHEFFORD LOWER SCHOOL</t>
  </si>
  <si>
    <t>EAST MIDLANDS APPRENTICESHIP TRAINING LIMITED</t>
  </si>
  <si>
    <t>FIRST CLASS I.T. LIMITED</t>
  </si>
  <si>
    <t>MOOR HALL PRIMARY SCHOOL</t>
  </si>
  <si>
    <t>A4E LTD (NI)</t>
  </si>
  <si>
    <t>NORTH EAST ENTERPRISE AGENCY LIMITED</t>
  </si>
  <si>
    <t>LONDON HEATHROW TRANSPORT LIMITED</t>
  </si>
  <si>
    <t>TEST90000213</t>
  </si>
  <si>
    <t>SMITH'S WOOD SPORTS COLLEGE</t>
  </si>
  <si>
    <t>SAINT THADDEUS COLLEGE LTD</t>
  </si>
  <si>
    <t>CAWTHORNE CHURCH OF ENGLAND VOLUNTARY CONTROLLED PRIMARY SCHOOL</t>
  </si>
  <si>
    <t>THE HARLEQUINS FOUNDATION</t>
  </si>
  <si>
    <t>MARCH HOUSE</t>
  </si>
  <si>
    <t>FOSTER DAVIS MANAGEMENT SERVICES LIMITED</t>
  </si>
  <si>
    <t>COMPUDOUG SERVICES LIMITED</t>
  </si>
  <si>
    <t>ZAYTOUNA PRIMARY SCHOOL</t>
  </si>
  <si>
    <t>COUNTESTHORPE ACADEMY</t>
  </si>
  <si>
    <t>FRAMLINGHAM COLLEGE</t>
  </si>
  <si>
    <t>GATESHEAD MUSLIM SOCIETY</t>
  </si>
  <si>
    <t>STAFFORD GRAMMAR SCHOOL</t>
  </si>
  <si>
    <t>TYNE COMMUNITY LEARNING TRUST</t>
  </si>
  <si>
    <t>CHELMSFORD COUNSELLING FOUNDATION</t>
  </si>
  <si>
    <t>TEACHING &amp; LEARNING SERVICES LIMITED</t>
  </si>
  <si>
    <t>SOCIAL ENTERPRISE LINK (WESSEX) CIC</t>
  </si>
  <si>
    <t>CNC LONDON LTD</t>
  </si>
  <si>
    <t>SOUTHWELL LEISURE CENTRE</t>
  </si>
  <si>
    <t>RANDWICK CHURCH OF ENGLAND PRIMARY SCHOOL</t>
  </si>
  <si>
    <t>MANCHESTER INTERNATIONAL ACADEMY LIMITED</t>
  </si>
  <si>
    <t>A. F. FITZGERALD TRAINING SERVICES LTD.</t>
  </si>
  <si>
    <t>PICKR LIMITED</t>
  </si>
  <si>
    <t>CHACOMM LIMITED</t>
  </si>
  <si>
    <t>NEW ENDEAVOURS TRAINING LTD</t>
  </si>
  <si>
    <t>ACCESSIBLE PINNACLE SPORT &amp; LEISURE LTD</t>
  </si>
  <si>
    <t>BARROW-IN-FURNESS BOROUGH COUNCIL</t>
  </si>
  <si>
    <t>COMBS INFANT SCHOOL</t>
  </si>
  <si>
    <t>TALMUD TORAH CHINUCH NORIM SCHOOL</t>
  </si>
  <si>
    <t>BUSINESS ADVICE BUREAU LIMITED</t>
  </si>
  <si>
    <t>LEICESTER INTERNATIONAL SCHOOL</t>
  </si>
  <si>
    <t>WEST FIFE ENTERPRISE LIMITED</t>
  </si>
  <si>
    <t>C.T.S. TRAINING LIMITED</t>
  </si>
  <si>
    <t>APW TRAINING LIMITED</t>
  </si>
  <si>
    <t>UDDINGSTON GRAMMAR SCHOOL</t>
  </si>
  <si>
    <t>WILSTEAD PRIMARY SCHOOL</t>
  </si>
  <si>
    <t>BECKMEAD MOUNDWOOD ACADEMY</t>
  </si>
  <si>
    <t>WHELDRAKE WITH THORGANBY CHURCH OF ENGLAND PRIMARY SCHOOL</t>
  </si>
  <si>
    <t>BEDFORDSHIRE RACE AND EQUALITIES COUNCIL LTD</t>
  </si>
  <si>
    <t>COVERAGE CARE (GLOUCESTERSHIRE) LIMITED</t>
  </si>
  <si>
    <t>ST TERESA'S CATHOLIC PRIMARY SCHOOL, DEVON STREET</t>
  </si>
  <si>
    <t>ST ANDREW'S COLLEGE</t>
  </si>
  <si>
    <t>HEALTHY STEPS HEALTHCARE C.I.C.</t>
  </si>
  <si>
    <t>DARLINGHURST ACADEMY</t>
  </si>
  <si>
    <t>LONDON MEED COMMUNITY PRIMARY SCHOOL</t>
  </si>
  <si>
    <t>HOLBETON PRIMARY SCHOOL</t>
  </si>
  <si>
    <t>KISS &amp; MAKE UP UK ACADEMY LIMITED</t>
  </si>
  <si>
    <t>SOUTH YORKSHIRE POLICE AND CRIME COMMISSIONER</t>
  </si>
  <si>
    <t>LIFELINE LEARNING CENTRE LIMITED</t>
  </si>
  <si>
    <t>CAPTAINS CLOSE PRIMARY SCHOOL</t>
  </si>
  <si>
    <t>CALTHWAITE COFE SCHOOL</t>
  </si>
  <si>
    <t>CONFEDERATION OF AERIAL INDUSTRIES LIMITED</t>
  </si>
  <si>
    <t>TORBAIN PRIMARY SCHOOL</t>
  </si>
  <si>
    <t>HOLY CROSS CATHOLIC MULTI ACADEMY COMPANY</t>
  </si>
  <si>
    <t>SAI GLOBAL ASSURANCE LEARNING LIMITED</t>
  </si>
  <si>
    <t>PCM TRAINING LIMITED</t>
  </si>
  <si>
    <t>HAZELBECK SPECIAL SCHOOL</t>
  </si>
  <si>
    <t>WILD SEASONS LIMITED</t>
  </si>
  <si>
    <t>WORTHINGHEAD PRIMARY SCHOOL</t>
  </si>
  <si>
    <t>HAVEN MARINE SHIP MANAGEMENT LTD</t>
  </si>
  <si>
    <t>SUMMIT CENTRE</t>
  </si>
  <si>
    <t>VERITAS ASSESSMENT AND TRAINING SOLUTIONS LIMITED</t>
  </si>
  <si>
    <t>THE SPRINGBOARD CONSULTANCY LIMITED</t>
  </si>
  <si>
    <t>CROFTWAY PRIMARY SCHOOL</t>
  </si>
  <si>
    <t>GLOBAL TALENT ACADEMY LTD</t>
  </si>
  <si>
    <t>BEVERLEY ST NICHOLAS COMMUNITY PRIMARY SCHOOL</t>
  </si>
  <si>
    <t>SIGHT CONCERN BEDFORDSHIRE</t>
  </si>
  <si>
    <t>COTSWOLD EQUESTRIAN ACADEMY COMMUNITY INTEREST COMPANY</t>
  </si>
  <si>
    <t>THE ST PETER AND ST PAUL C OF E PRIMARY SCHOOL</t>
  </si>
  <si>
    <t>COPPERFIELD COLLEGE LIMITED</t>
  </si>
  <si>
    <t>STAINTON COFE PRIMARY SCHOOL</t>
  </si>
  <si>
    <t>RHIS SCHOOL (INCORPORATING ALTE SCHOOL)</t>
  </si>
  <si>
    <t>ST GREGORY THE GREAT CATHOLIC SCHOOL</t>
  </si>
  <si>
    <t>NORTHWEST BUSINESS COLLEGE LTD</t>
  </si>
  <si>
    <t>STARTING POINT</t>
  </si>
  <si>
    <t>HERNHILL CHURCH OF ENGLAND PRIMARY SCHOOL</t>
  </si>
  <si>
    <t>HM PRISON SHEPPEY CLUSTER (STANDFORD HILL)</t>
  </si>
  <si>
    <t>KILLICOMAINE JUNIOR HIGH SCHOOL</t>
  </si>
  <si>
    <t>BOW STREET SCHOOL</t>
  </si>
  <si>
    <t>LOADPOINT LIMITED</t>
  </si>
  <si>
    <t>SKIDBY CHURCH OF ENGLAND VOLUNTARY CONTROLLED PRIMARY SCHOOL</t>
  </si>
  <si>
    <t>HM PRISON RANBY</t>
  </si>
  <si>
    <t>ELECT PARTNERSHIP LTD</t>
  </si>
  <si>
    <t>THE STOKE POGES SCHOOL</t>
  </si>
  <si>
    <t>ROBERT BLOOMFIELD ACADEMY</t>
  </si>
  <si>
    <t>LOUGHVIEW TRAINING SERVICES LIMITED</t>
  </si>
  <si>
    <t>SOUTHERN ENERGY TRAINING ACADEMY LTD</t>
  </si>
  <si>
    <t>FE AND SKILLS CONSULTING LIMITED</t>
  </si>
  <si>
    <t>PETERBOROUGH COUNCIL FOR VOLUNTARY SERVICE</t>
  </si>
  <si>
    <t>2ND PHASE LTD</t>
  </si>
  <si>
    <t>WEST BOWLING COMMUNITY ADVICE AND TRAINING CENTRE</t>
  </si>
  <si>
    <t>B.L.A. (UK) LIMITED</t>
  </si>
  <si>
    <t>THORNDON CHURCH OF ENGLAND VOLUNTARY CONTROLLED PRIMARY SCHOOL</t>
  </si>
  <si>
    <t>ST THOMAS OF CANTERBURY RC SCHOOL</t>
  </si>
  <si>
    <t>ALL SAFE EDUCATION LTD</t>
  </si>
  <si>
    <t>DEANWOOD PRIMARY SCHOOL</t>
  </si>
  <si>
    <t>ALM TRAINING LIMITED</t>
  </si>
  <si>
    <t>LONDON COUNTY COLLEGE LIMITED</t>
  </si>
  <si>
    <t>CHRIST CHURCH COFE SECONDARY ACADEMY</t>
  </si>
  <si>
    <t>READY 2 DRIVE ACADEMY LTD</t>
  </si>
  <si>
    <t>STARR AND IMPECCABLE C.I.C.</t>
  </si>
  <si>
    <t>MORFETT CONSULTANCY LIMITED</t>
  </si>
  <si>
    <t>MEDIA SALES TRAINING LIMITED</t>
  </si>
  <si>
    <t>TALENT TRAINING (UK) LLP</t>
  </si>
  <si>
    <t>STUKELEY MEADOWS PRIMARY SCHOOL</t>
  </si>
  <si>
    <t>HINEBECK ASSOCIATES LIMITED</t>
  </si>
  <si>
    <t>HURWORTH HOUSE SCHOOL</t>
  </si>
  <si>
    <t>CHILDWALL VALLEY PRIMARY SCHOOL</t>
  </si>
  <si>
    <t>YSGOL UWCHRADD TREGARON</t>
  </si>
  <si>
    <t>WAKEFIELD ADVANCED MOTORISTS</t>
  </si>
  <si>
    <t>ELEMENTS DIOCESAN LEARNING TRUST</t>
  </si>
  <si>
    <t>MERTON LANGUAGES LIMITED</t>
  </si>
  <si>
    <t>ST MARY'S CATHOLIC PRIMARY SCHOOL, IPSWICH</t>
  </si>
  <si>
    <t>ST GEORGE'S CHURCH OF ENGLAND SCHOOL, BOURTON</t>
  </si>
  <si>
    <t>TEST90000274</t>
  </si>
  <si>
    <t>ASHCRAIG SECONDARY SCHOOL</t>
  </si>
  <si>
    <t>BE TOGETHER LIMITED</t>
  </si>
  <si>
    <t>THE BIKE RESCUE PROJECT LIMITED</t>
  </si>
  <si>
    <t>LOWERPLACE PRIMARY SCHOOL</t>
  </si>
  <si>
    <t>GULLANE PRIMARY SCHOOL</t>
  </si>
  <si>
    <t>FIR TREE FISHERY CIC</t>
  </si>
  <si>
    <t>THE REAL BUSINESS CLUB LTD</t>
  </si>
  <si>
    <t>TJE CONSULTING (STAFFORDSHIRE) LTD</t>
  </si>
  <si>
    <t>GREAT STEEPING PRIMARY SCHOOL</t>
  </si>
  <si>
    <t>WARWICKSHIRE PUPIL RE-INTEGRATION UNIT</t>
  </si>
  <si>
    <t>PEABODY COMMUNITY FOUNDATION</t>
  </si>
  <si>
    <t>DAVID CAMPBELL SOCCER LIMITED</t>
  </si>
  <si>
    <t>YANWATH PRIMARY SCHOOL</t>
  </si>
  <si>
    <t>THE BEAUCHAMP ITT PARTNERSHIP</t>
  </si>
  <si>
    <t>WATER GATE SUPPORT SERVICES LIMITED</t>
  </si>
  <si>
    <t>IMPREZZ GROUP LTD</t>
  </si>
  <si>
    <t>IMPROVING LIVES NOTTS LTD</t>
  </si>
  <si>
    <t>SMART SUCCESSFUL SOLUTIONS LIMITED</t>
  </si>
  <si>
    <t>U2 GLOBAL LIMITED</t>
  </si>
  <si>
    <t>MOB EBLO LIMITED</t>
  </si>
  <si>
    <t>GLASHIEBURN SCHOOL</t>
  </si>
  <si>
    <t>ALCHEMIST FOUNDATION LTD</t>
  </si>
  <si>
    <t>STRATFORD BUSINESS SCHOOL LIMITED</t>
  </si>
  <si>
    <t>WITHAM HALL SCHOOL</t>
  </si>
  <si>
    <t>VELOHEADS COMMUNITY INTEREST COMPANY</t>
  </si>
  <si>
    <t>TRENT COFE PRIMARY SCHOOL</t>
  </si>
  <si>
    <t>PETER SMYTHE TRANSPORT TRAINING LIMITED</t>
  </si>
  <si>
    <t>CAMBRIDGE ACADEMY OF PROFESSIONAL MANAGERS LIMITED</t>
  </si>
  <si>
    <t>HORNDALE INFANTS' SCHOOL</t>
  </si>
  <si>
    <t>SECOND CITY ACADEMY OF LANGUAGE AND CULTURAL STUDIES LIMITED</t>
  </si>
  <si>
    <t>FUSION WORKS (UK) LTD</t>
  </si>
  <si>
    <t>AUTOMOTIVE SPECIALIST ASSOCIATES LTD</t>
  </si>
  <si>
    <t>EQUESTRIAN EDUCATION LTD</t>
  </si>
  <si>
    <t>ICAEW</t>
  </si>
  <si>
    <t>TKO "TRAINING, KNOWLEDGE &amp; OPPORTUNITIES" LIMITED</t>
  </si>
  <si>
    <t>MERTON JUNIOR SCHOOL</t>
  </si>
  <si>
    <t>C. &amp; J. CLARK INTERNATIONAL LIMITED</t>
  </si>
  <si>
    <t>CORRINGHAM COFE VC PRIMARY SCHOOL</t>
  </si>
  <si>
    <t>ABC WORKSAFE LIMITED</t>
  </si>
  <si>
    <t>THE FINANCIAL CRIME FORUM LIMITED</t>
  </si>
  <si>
    <t>KAY CARE SERVICES LTD</t>
  </si>
  <si>
    <t>PENWORTHAM, ST TERESA'S CATHOLIC PRIMARY SCHOOL</t>
  </si>
  <si>
    <t>HAVELOCK ACADEMY</t>
  </si>
  <si>
    <t>ST EDWARD'S CATHOLIC PRIMARY SCHOOL, BOSTON SPA</t>
  </si>
  <si>
    <t>BRUCE DELFOSSE INTERPRETER TRAINING LIMITED</t>
  </si>
  <si>
    <t>RYDERS GREEN PRIMARY SCHOOL</t>
  </si>
  <si>
    <t>WHITE'S WOOD ACADEMY</t>
  </si>
  <si>
    <t>STANNINGLEY PRIMARY SCHOOL</t>
  </si>
  <si>
    <t>H D S TRAINING AND ASSESSMENT CENTRE LIMITED</t>
  </si>
  <si>
    <t>PORTSMOUTH FRIENDSHIP CENTRE CO. LTD.</t>
  </si>
  <si>
    <t>WOODCOCKS' WELL COFE PRIMARY SCHOOL</t>
  </si>
  <si>
    <t>SAUGHALL ALL SAINTS CHURCH OF ENGLAND PRIMARY SCHOOL</t>
  </si>
  <si>
    <t>ACRE HALL PRIMARY SCHOOL</t>
  </si>
  <si>
    <t>TOWERS THIRZA LIMITED</t>
  </si>
  <si>
    <t>ROTHIEMAY PRIMARY SCHOOL</t>
  </si>
  <si>
    <t>CP LEARNING TRUST</t>
  </si>
  <si>
    <t>COSWORTH LIMITED</t>
  </si>
  <si>
    <t>ST MARTIN'S AMPLEFORTH</t>
  </si>
  <si>
    <t>CITY AND GUILDS KINEO LIMITED</t>
  </si>
  <si>
    <t>OUTWOOD PRIMARY ACADEMY WOODLANDS</t>
  </si>
  <si>
    <t>REIN AND SHINE LTD</t>
  </si>
  <si>
    <t>ST GEORGE OF ENGLAND SPECIALIST ENGINEERING COLLEGE</t>
  </si>
  <si>
    <t>SALFORD HOME TUITION SERVICES</t>
  </si>
  <si>
    <t>THE VINE CHRISTIAN SCHOOL</t>
  </si>
  <si>
    <t>STAINFORTH KIRTON LANE PRIMARY SCHOOL</t>
  </si>
  <si>
    <t>WIRTGEN LIMITED</t>
  </si>
  <si>
    <t>FARLINGAYE HIGH SCHOOL</t>
  </si>
  <si>
    <t>CLACKMANNANSHIRE SECONDARY SCHOOL SUPPORT SERVICE</t>
  </si>
  <si>
    <t>MERCIA GROUP LIMITED</t>
  </si>
  <si>
    <t>WRIGHTDAY TRAINING LIMITED</t>
  </si>
  <si>
    <t>ST MARY IMMACULATE CATHOLIC PRIMARY SCHOOL</t>
  </si>
  <si>
    <t>QUALITY TRAINING &amp; DEVELOPMENT LIMITED</t>
  </si>
  <si>
    <t>INVESTORS IN EXCELLENCE TRAINING LIMITED</t>
  </si>
  <si>
    <t>TRINITY ACADEMY ST PETER'S</t>
  </si>
  <si>
    <t>Z A TRAINING LIMITED</t>
  </si>
  <si>
    <t>CORNDEL EDUCATION LTD</t>
  </si>
  <si>
    <t>ST SAMPSON'S CHURCH OF ENGLAND PRIMARY SCHOOL</t>
  </si>
  <si>
    <t>EUROPEAN SCHOOL OF ECONOMICS ITALY</t>
  </si>
  <si>
    <t>BELVEDERE JUNIOR SCHOOL</t>
  </si>
  <si>
    <t>MELBOURNE JUNIOR SCHOOL</t>
  </si>
  <si>
    <t>THE VERDIN HIGH SCHOOL</t>
  </si>
  <si>
    <t>FIELDFISHER LLP</t>
  </si>
  <si>
    <t>OAK WOOD SCHOOL</t>
  </si>
  <si>
    <t>DURANTS SCHOOL</t>
  </si>
  <si>
    <t>MINEHEAD AND COAST DEVELOPMENT TRUST</t>
  </si>
  <si>
    <t>LIFEBOAT TRAINING LIMITED</t>
  </si>
  <si>
    <t>RODBASTON COLLEGE</t>
  </si>
  <si>
    <t>WORKINGTON SIXTH FORM CENTRE</t>
  </si>
  <si>
    <t>NET RESOURCES LIMITED</t>
  </si>
  <si>
    <t>F&amp;S BUILDING &amp; MAINTENANCE SERVICES LLP</t>
  </si>
  <si>
    <t>AMIR ZAYAN</t>
  </si>
  <si>
    <t>PARANORMAL ACADEMY LIMITED</t>
  </si>
  <si>
    <t>ST MICHAEL WITH ST THOMAS CE PRIMARY SCHOOL</t>
  </si>
  <si>
    <t>ADI DRIVING ACADEMY LTD</t>
  </si>
  <si>
    <t>DUNNOTTAR SCHOOL</t>
  </si>
  <si>
    <t>NEW HABITS LTD</t>
  </si>
  <si>
    <t>SOFTWARE AG (UK) LIMITED</t>
  </si>
  <si>
    <t>THE TELL ORGANISATION LIMITED</t>
  </si>
  <si>
    <t>NEW BRADWELL SCHOOL</t>
  </si>
  <si>
    <t>WEST LONDON SCHOOL OF SPORTS THERAPY LIMITED</t>
  </si>
  <si>
    <t>LIFESTYLE SUPPORT SERVICES (SWINDON) LTD</t>
  </si>
  <si>
    <t>COMMUNITY ACTION BRADFORD &amp; DISTRICT LTD.</t>
  </si>
  <si>
    <t>THE BROKERAGE CITYLINK</t>
  </si>
  <si>
    <t>WOOTEY INFANT SCHOOL</t>
  </si>
  <si>
    <t>PERRITE BUSINESS SOLUTIONS LTD</t>
  </si>
  <si>
    <t>BELVIDERE PRIMARY SCHOOL</t>
  </si>
  <si>
    <t>THORNS COMMUNITY INFANT SCHOOL</t>
  </si>
  <si>
    <t>ALBION BUSINESS COLLEGE LIMITED</t>
  </si>
  <si>
    <t>HARPAR LTD</t>
  </si>
  <si>
    <t>THE PRINCE'S FOUNDATION</t>
  </si>
  <si>
    <t>EAST RAVENDALE COFE PRIMARY SCHOOL ACADEMY</t>
  </si>
  <si>
    <t>BURLEIGH TUTORIAL COLLEGE LTD</t>
  </si>
  <si>
    <t>MOUNT CHARLES SCHOOL</t>
  </si>
  <si>
    <t>INFUSED LEARNING</t>
  </si>
  <si>
    <t>STENNESS COMMUNITY SCHOOL</t>
  </si>
  <si>
    <t>RIDGEWAY INFANT SCHOOL</t>
  </si>
  <si>
    <t>THE LACE GUILD</t>
  </si>
  <si>
    <t>JOHN BALL PRIMARY SCHOOL</t>
  </si>
  <si>
    <t>HAWICK HIGH SCHOOL</t>
  </si>
  <si>
    <t>ESFA COUNTER FRAUD AND INVESTIGATION</t>
  </si>
  <si>
    <t>UNIVERSITY OF GLASGOW</t>
  </si>
  <si>
    <t>YOUTH ENQUIRY SERVICE (PLYMOUTH) LIMITED</t>
  </si>
  <si>
    <t>FEATHERSTONE HIGH SCHOOL</t>
  </si>
  <si>
    <t>CORLEY CENTRE</t>
  </si>
  <si>
    <t>THE PEMBROKESHIRE GUILD OF WEAVERS, SPINNERS AND DYERS</t>
  </si>
  <si>
    <t>RAYMOND CONSTRUCTION (NW) LIMITED</t>
  </si>
  <si>
    <t>ERITH TRAINING LIMITED</t>
  </si>
  <si>
    <t>DRIVEWIZE LTD</t>
  </si>
  <si>
    <t>MORLEY HIGH SCHOOL</t>
  </si>
  <si>
    <t>UNITY ENTERPRISE</t>
  </si>
  <si>
    <t>KINGSBRIDGE EDUCATION IMPROVEMENT PARTNERSHIP GTP</t>
  </si>
  <si>
    <t>RIDEOUT (CREATIVE ARTS FOR REHABILITATION)</t>
  </si>
  <si>
    <t>ST BERNADETTE CATHOLIC VOLUNTARY AIDED PRIMARY SCHOOL</t>
  </si>
  <si>
    <t>IN2 COURSES LTD</t>
  </si>
  <si>
    <t>PRIMO AID LTD</t>
  </si>
  <si>
    <t>FRITH MANOR PRIMARY SCHOOL</t>
  </si>
  <si>
    <t>DUNELM NATIONAL PROJECTS 2 LIMITED</t>
  </si>
  <si>
    <t>MAGNA CARTA COLLEGE LIMITED</t>
  </si>
  <si>
    <t>KING'S FARM PRIMARY SCHOOL</t>
  </si>
  <si>
    <t>CITIZENS ADVICE NORTH OXFORDSHIRE AND SOUTH NORTHAMPTONSHIRE</t>
  </si>
  <si>
    <t>MIDDLE PARK PRIMARY SCHOOL</t>
  </si>
  <si>
    <t>THORNFORD CHURCH OF ENGLAND VOLUNTARY AIDED PRIMARY SCHOOL</t>
  </si>
  <si>
    <t>CROXTON KERRIAL CHURCH OF ENGLAND PRIMARY SCHOOL</t>
  </si>
  <si>
    <t>ITONLINELEARNING LTD</t>
  </si>
  <si>
    <t>START UP ACADEMY LTD</t>
  </si>
  <si>
    <t>THE SACRED HEART CATHOLIC PRIMARY SCHOOL</t>
  </si>
  <si>
    <t>THE BUILT ENVIRONMENT EDUCATION TRUST LIMITED</t>
  </si>
  <si>
    <t>WHITEHALL SCHOOL</t>
  </si>
  <si>
    <t>DEVON FREEWHEELERS EMS LIMITED</t>
  </si>
  <si>
    <t>SPINDLE POINT PRIMARY SCHOOL</t>
  </si>
  <si>
    <t>RSA ENVIRONMENTAL HEALTH LIMITED</t>
  </si>
  <si>
    <t>FINE ARTS COLLEGE</t>
  </si>
  <si>
    <t>SAMSON SECURITY LTD</t>
  </si>
  <si>
    <t>BIKES 'R' SAFE LIMITED</t>
  </si>
  <si>
    <t>GADDESBY PRIMARY SCHOOL</t>
  </si>
  <si>
    <t>SEVENRINGS LIMITED</t>
  </si>
  <si>
    <t>THE JOSEPH MATRIX (TJM) LIMITED</t>
  </si>
  <si>
    <t>TRAINING FUTURES (UK) LIMITED</t>
  </si>
  <si>
    <t>EASI4COMMUNITIES CIC</t>
  </si>
  <si>
    <t>FIT FOR TRADE LIMITED</t>
  </si>
  <si>
    <t>HM PRISON WHITEMOOR</t>
  </si>
  <si>
    <t>BETTERWELD GROUP LTD</t>
  </si>
  <si>
    <t>GIRTON GLEBE PRIMARY SCHOOL</t>
  </si>
  <si>
    <t>SPORTING SUCCESS LIMITED</t>
  </si>
  <si>
    <t>HINGUAR COMMUNITY PRIMARY SCHOOL</t>
  </si>
  <si>
    <t>DARLINGHURST PRIMARY AND NURSERY SCHOOL</t>
  </si>
  <si>
    <t>THE GUIDE DOGS FOR THE BLIND ASSOCIATION</t>
  </si>
  <si>
    <t>CASTLEFORD HIGH SCHOOL TECHNOLOGY AND SPORTS COLLEGE WITH HEARING IMPAIRMENT RESOURCE</t>
  </si>
  <si>
    <t>WHINGATE PRIMARY SCHOOL</t>
  </si>
  <si>
    <t>KPMG BOXWOOD LIMITED</t>
  </si>
  <si>
    <t>EAST BOLDON JUNIOR SCHOOL</t>
  </si>
  <si>
    <t>PREMALD CARE LTD</t>
  </si>
  <si>
    <t>BRIGHTER FUTURES MERSEYSIDE LIMITED</t>
  </si>
  <si>
    <t>BULLERS WOOD SCHOOL FOR BOYS</t>
  </si>
  <si>
    <t>COPPICE PERFORMING ARTS SCHOOL</t>
  </si>
  <si>
    <t>PW MATHEMATICS LIMITED</t>
  </si>
  <si>
    <t>BRACO PRIMARY SCHOOL</t>
  </si>
  <si>
    <t>ACCRINGTON SPRING HILL COMMUNITY PRIMARY SCHOOL</t>
  </si>
  <si>
    <t>HOSPICE UK</t>
  </si>
  <si>
    <t>ST MUNGO'S ACADEMY</t>
  </si>
  <si>
    <t>1A TRAINING LTD</t>
  </si>
  <si>
    <t>G4S LIMITED</t>
  </si>
  <si>
    <t>NORTON JUXTA KEMPSEY FIRST SCHOOL</t>
  </si>
  <si>
    <t>FAVELL RECRUITMENT LTD</t>
  </si>
  <si>
    <t>OLD SODBURY CHURCH OF ENGLAND PRIMARY SCHOOL</t>
  </si>
  <si>
    <t>PRO HORTICULTURE LIMITED</t>
  </si>
  <si>
    <t>JOHN MARTIN-HOYES LIMITED</t>
  </si>
  <si>
    <t>NEW STRUAN SCHOOL</t>
  </si>
  <si>
    <t>OAK LEARNING TRUST</t>
  </si>
  <si>
    <t>AMPERSAND LEARNING PARTNERSHIP COMMUNITY INTEREST COMPANY</t>
  </si>
  <si>
    <t>BELLFIELD PRIMARY SCHOOL</t>
  </si>
  <si>
    <t>THE ACADEMIES FOR CHARACTER AND EXCELLENCE</t>
  </si>
  <si>
    <t>HEYHOUSES ENDOWED CHURCH OF ENGLAND PRIMARY SCHOOL</t>
  </si>
  <si>
    <t>XL RECRUITMENT LTD</t>
  </si>
  <si>
    <t>DEACON'S SCHOOL</t>
  </si>
  <si>
    <t>RED ONION PRODUCTIONS LIMITED</t>
  </si>
  <si>
    <t>4 YOUTH</t>
  </si>
  <si>
    <t>WILLOWBROOK SCHOOL</t>
  </si>
  <si>
    <t>ENBORNE C.E. PRIMARY SCHOOL</t>
  </si>
  <si>
    <t>RECRUITMENT EXHIBITIONS LIMITED</t>
  </si>
  <si>
    <t>EAST END COMPUTING &amp; BUSINESS COLLEGE LIMITED</t>
  </si>
  <si>
    <t>ALICE PARRISH TRAINING SOLUTIONS</t>
  </si>
  <si>
    <t>UPSKILLS TRAINING LTD</t>
  </si>
  <si>
    <t>THE JOHN CURWEN CO-OPERATIVE PRIMARY ACADEMY</t>
  </si>
  <si>
    <t>FRONTLINE ANALYSTS LIMITED</t>
  </si>
  <si>
    <t>ESKDALE SCHOOL</t>
  </si>
  <si>
    <t>HALO TRAINING LIMITED</t>
  </si>
  <si>
    <t>KIRK SANDALL JUNIOR SCHOOL</t>
  </si>
  <si>
    <t>HM PRISON LITTLEHEY</t>
  </si>
  <si>
    <t>HEART OF THE SOUTH WEST LEP</t>
  </si>
  <si>
    <t>KIRTON LINDSEY PRIMARY SCHOOL</t>
  </si>
  <si>
    <t>TEST VOGON FE COLLEGE</t>
  </si>
  <si>
    <t>CHALFONT ST PETER INFANT SCHOOL</t>
  </si>
  <si>
    <t>GURU GOBIND SINGH KHALSA COLLEGE</t>
  </si>
  <si>
    <t>THE MALLOWS COMPANY (BOZEAT) LIMITED</t>
  </si>
  <si>
    <t>PONTVILLE SCHOOL</t>
  </si>
  <si>
    <t>ENTERPRISE PATHWAYS CIC</t>
  </si>
  <si>
    <t>GOODRICH COMMUNITY PRIMARY SCHOOL</t>
  </si>
  <si>
    <t>ANYTHING RANDOM LIMITED</t>
  </si>
  <si>
    <t>BOLTON PARISH CHURCH COFE PRIMARY SCHOOL</t>
  </si>
  <si>
    <t>SILKMORE PRIMARY ACADEMY</t>
  </si>
  <si>
    <t>ST PETER AND ST PAUL CHURCH OF ENGLAND PRIMARY SCHOOL</t>
  </si>
  <si>
    <t>YSGOL DYFFRYN NANTLLE</t>
  </si>
  <si>
    <t>BERRYHILL PRIMARY SCHOOL</t>
  </si>
  <si>
    <t>AGE CONCERN DORCHESTER</t>
  </si>
  <si>
    <t>ALMA PARK PRIMARY SCHOOL</t>
  </si>
  <si>
    <t>WANT2ACHIEVE THE ACADEMY</t>
  </si>
  <si>
    <t>ST PETER'S INDEPENDENT SCHOOL</t>
  </si>
  <si>
    <t>HOLGATE SCHOOL SPORTS COLLEGE</t>
  </si>
  <si>
    <t>TASK MASTERS (UK) LIMITED</t>
  </si>
  <si>
    <t>NEW IMAGE TRAINING LIMITED</t>
  </si>
  <si>
    <t>QUANTIFY! LIMITED</t>
  </si>
  <si>
    <t>PIPWORTH COMMUNITY PRIMARY SCHOOL</t>
  </si>
  <si>
    <t>THE AP PARTNERSHIP LIMITED</t>
  </si>
  <si>
    <t>WATERTHORPE INFANT SCHOOL</t>
  </si>
  <si>
    <t>SLALEY FIRST SCHOOL</t>
  </si>
  <si>
    <t>THE RISK MANAGEMENT PRACTICE LTD</t>
  </si>
  <si>
    <t>CHARLIE SAILING LIMITED</t>
  </si>
  <si>
    <t>NORTHUMBERLAND, TYNE AND WEAR NHS FOUNDATION TRUST</t>
  </si>
  <si>
    <t>MORPETH ALL SAINTS CHURCH OF ENGLAND AIDED FIRST SCHOOL</t>
  </si>
  <si>
    <t>WOODCOTE PRIMARY SCHOOL</t>
  </si>
  <si>
    <t>W &amp; P ASSESSMENT AND TRAINING CENTRE (DORSET) LIMITED</t>
  </si>
  <si>
    <t>FRAMLINGHAM SIR ROBERT HITCHAM'S CHURCH OF ENGLAND VOLUNTARY AIDED PRIMARY SCHOOL</t>
  </si>
  <si>
    <t>INSYNERGI LTD</t>
  </si>
  <si>
    <t>ST MARK'S CHURCH OF ENGLAND AIDED PRIMARY SCHOOL</t>
  </si>
  <si>
    <t>COATES FOOD INDUSTRY TRAINING LTD</t>
  </si>
  <si>
    <t>APEXTRA TRAINING LIMITED</t>
  </si>
  <si>
    <t>LEEDS WEST ACADEMY</t>
  </si>
  <si>
    <t>CILLA MCKAY LIMITED</t>
  </si>
  <si>
    <t>TRINITY SPECIALIST COLLEGE LIMITED</t>
  </si>
  <si>
    <t>MOON HALL SCHOOL, REIGATE</t>
  </si>
  <si>
    <t>YORKSHIRE COAST TRAINING CONSORTIUM LTD</t>
  </si>
  <si>
    <t>LEYTON SIXTH FORM COLLEGE</t>
  </si>
  <si>
    <t>CARESCOPE LIMITED</t>
  </si>
  <si>
    <t>THE NATIONAL ENERGY FOUNDATION</t>
  </si>
  <si>
    <t>CAMBRIDGE CENTRE FOR SIXTH FORM STUDIES</t>
  </si>
  <si>
    <t>SPORTS XTRA (FRANCHISING) LIMITED</t>
  </si>
  <si>
    <t>SHRIVENHAM CHURCH OF ENGLAND SCHOOL</t>
  </si>
  <si>
    <t>TEST90000142</t>
  </si>
  <si>
    <t>BELLE VUE GIRLS' ACADEMY</t>
  </si>
  <si>
    <t>MATRIX TRAINING AND RESOURCING SOLUTIONS LTD</t>
  </si>
  <si>
    <t>MAATWERK LIMITED</t>
  </si>
  <si>
    <t>CORNWALL VOLUNTARY SECTOR FORUM</t>
  </si>
  <si>
    <t>WAYOUT IN GATESHEAD</t>
  </si>
  <si>
    <t>PARKFIELD COMMUNITY SCHOOL</t>
  </si>
  <si>
    <t>KINGSWAY PARK HIGH SCHOOL</t>
  </si>
  <si>
    <t>KILSKEERY INDEPENDENT CHRISTIAN SCHOOL</t>
  </si>
  <si>
    <t>INSPIRED DIGITAL SYSTEMS LIMITED</t>
  </si>
  <si>
    <t>FORSETI TRAINING LTD</t>
  </si>
  <si>
    <t>PEAK ACCOUNTANCY TRAINING LTD</t>
  </si>
  <si>
    <t>CAMDEN ARTS CENTRE</t>
  </si>
  <si>
    <t>HEAD TO TOE CHARITY</t>
  </si>
  <si>
    <t>THE SOUTH YORKSHIRE COMMUNITY REHABILITATION COMPANY LIMITED</t>
  </si>
  <si>
    <t>ROZEL STUDIO LIMITED</t>
  </si>
  <si>
    <t>LANGENHOE COMMUNITY PRIMARY SCHOOL</t>
  </si>
  <si>
    <t>RAINE'S FOUNDATION SCHOOL</t>
  </si>
  <si>
    <t>ARMY CADET CHARITABLE TRUST UK</t>
  </si>
  <si>
    <t>ANGLO-RUSSIAN PRE-SCHOOL LTD</t>
  </si>
  <si>
    <t>ST. MARY'S CATHOLIC PRIMARY SCHOOL EUXTON</t>
  </si>
  <si>
    <t>TIBSHELF COMMUNITY SCHOOL</t>
  </si>
  <si>
    <t>KIRKINNER SCHOOL</t>
  </si>
  <si>
    <t>WEDMORE FIRST SCHOOL ACADEMY</t>
  </si>
  <si>
    <t>RICHARD HUISH COLLEGE</t>
  </si>
  <si>
    <t>LTC &amp; DTC LIMITED</t>
  </si>
  <si>
    <t>DERBY PLAYHOUSE LIMITED</t>
  </si>
  <si>
    <t>ST PETER THE APOSTLE HIGH SCHOOL</t>
  </si>
  <si>
    <t>ST MONANS PRIMARY SCHOOL</t>
  </si>
  <si>
    <t>KS3 INCLUSION CENTRE</t>
  </si>
  <si>
    <t>ALL SAINTS ACTION NETWORK LTD.</t>
  </si>
  <si>
    <t>SPRINT TRAINING LTD.</t>
  </si>
  <si>
    <t>CHERRY TREE ACADEMY TRUST MARHAM INFANT</t>
  </si>
  <si>
    <t>ROSE GREEN INFANT SCHOOL</t>
  </si>
  <si>
    <t>WOODBRIDGE COLLEGE</t>
  </si>
  <si>
    <t>WODENSBOROUGH ORMISTON ACADEMY</t>
  </si>
  <si>
    <t>CENTRE FOR SHIATSU AND COMPLEMENTARY HEALTH EDUCATION LTD</t>
  </si>
  <si>
    <t>ST. RICHARD'S HOSPICE FOUNDATION</t>
  </si>
  <si>
    <t>BARNET &amp; SOUTHGATE COLLEGE</t>
  </si>
  <si>
    <t>CYFLE YOUNG MOTHERS UNIT</t>
  </si>
  <si>
    <t>PRISM EUROPE CONSULTANCY LIMITED</t>
  </si>
  <si>
    <t>MYTIME ACTIVE</t>
  </si>
  <si>
    <t>NAVAL RECRUITING &amp; TRAINING AGENCY</t>
  </si>
  <si>
    <t>ROBIN HOOD ACADEMY</t>
  </si>
  <si>
    <t>GRAFFA LTD</t>
  </si>
  <si>
    <t>GREAT MALVERN PRIMARY SCHOOL</t>
  </si>
  <si>
    <t>HELEN BROOMBY ASSOCIATES LIMITED</t>
  </si>
  <si>
    <t>HALE PRIMARY SCHOOL</t>
  </si>
  <si>
    <t>BRYNCELYNNOG COMPREHENSIVE SCHOOL</t>
  </si>
  <si>
    <t>FRETTENHAM PRIMARY SCHOOL</t>
  </si>
  <si>
    <t>R.O.A.D. ACADEMY AND TRAINING CENTRE</t>
  </si>
  <si>
    <t>WINDSOR COMMUNITY PRIMARY SCHOOL</t>
  </si>
  <si>
    <t>ELECTRONIC VILLAGE LTD.</t>
  </si>
  <si>
    <t>CHARTRIDGE COMBINED SCHOOL</t>
  </si>
  <si>
    <t>GREENBANK PRIMARY SCHOOL</t>
  </si>
  <si>
    <t>CARE TRAINING PARTNERSHIP LTD</t>
  </si>
  <si>
    <t>BARNSLEY EQUESTRIAN CENTRE LIMITED</t>
  </si>
  <si>
    <t>QC AI LIMITED</t>
  </si>
  <si>
    <t>CC EDUCATION SERVICES LIMITED</t>
  </si>
  <si>
    <t>KIRKBY FLEETHAM CHURCH OF ENGLAND PRIMARY SCHOOL</t>
  </si>
  <si>
    <t>ACUITY SAFETY CONSULTANTS LIMITED</t>
  </si>
  <si>
    <t>PREGNANCY AND PARENTS CENTRE</t>
  </si>
  <si>
    <t>THOMAS ASHTON SCHOOL</t>
  </si>
  <si>
    <t>FAIRFIELDS PRIMARY SCHOOL AND NURSERY</t>
  </si>
  <si>
    <t>LEIGH WESTLEIGH METHODIST PRIMARY SCHOOL</t>
  </si>
  <si>
    <t>PUDSEY BOLTON ROYD PRIMARY SCHOOL</t>
  </si>
  <si>
    <t>LHS SALISBURY</t>
  </si>
  <si>
    <t>INITIAL TRAINING LIMITED</t>
  </si>
  <si>
    <t>KIRKBRIDE PRIMARY SCHOOL</t>
  </si>
  <si>
    <t>PARKLEA PRIMARY SCHOOL</t>
  </si>
  <si>
    <t>SOPHIES &amp; ALEX HAIR &amp; BEAUTY SALON LIMITED</t>
  </si>
  <si>
    <t>SWINDON SCITT</t>
  </si>
  <si>
    <t>VEGA ACADEMY LTD</t>
  </si>
  <si>
    <t>COLMORE JUNIOR SCHOOL</t>
  </si>
  <si>
    <t>HAZEL HOUSE TRAINING LIMITED</t>
  </si>
  <si>
    <t>STOKE ROW COFE PRIMARY SCHOOL</t>
  </si>
  <si>
    <t>LYNG PRIMARY SCHOOL</t>
  </si>
  <si>
    <t>THE HOLY BROOK SCHOOL</t>
  </si>
  <si>
    <t>BIP SOLUTIONS LIMITED</t>
  </si>
  <si>
    <t>BARLBY BRIDGE COMMUNITY PRIMARY SCHOOL</t>
  </si>
  <si>
    <t>THE POLISH EDUCATIONAL SOCIETY</t>
  </si>
  <si>
    <t>FAIR TRAIN (GROUP TRAINING ASSOCIATION) LIMITED</t>
  </si>
  <si>
    <t>FROME COMMUNITY COLLEGE</t>
  </si>
  <si>
    <t>HOLLYBROOK JUNIOR SCHOOL</t>
  </si>
  <si>
    <t>UNIBUZZ LTD</t>
  </si>
  <si>
    <t>NORTH WINGFIELD PRIMARY AND NURSERY ACADEMY</t>
  </si>
  <si>
    <t>BUILDING CONTROLS INDUSTRY ASSOCIATION LIMITED</t>
  </si>
  <si>
    <t>FURTHER IT LIMITED</t>
  </si>
  <si>
    <t>ODIN SECURITY SERVICES LIMITED</t>
  </si>
  <si>
    <t>BURTON AND SOUTH DERBYSHIRE COLLEGE</t>
  </si>
  <si>
    <t>CMA TRAINING (UK) LIMITED</t>
  </si>
  <si>
    <t>CONNECTING COMMUNITIES IN BERKSHIRE LTD</t>
  </si>
  <si>
    <t>UK EDUCATION C.I.C.</t>
  </si>
  <si>
    <t>FOR LIFE EXPERIENCES UK LIMITED</t>
  </si>
  <si>
    <t>FIRST PLACE (BEDFORDSHIRE)</t>
  </si>
  <si>
    <t>FIRST CALL HSQ LIMITED</t>
  </si>
  <si>
    <t>ST LUKE'S CATHOLIC SIXTH FORM COLLEGE</t>
  </si>
  <si>
    <t>SYSTEM GROUP LIMITED</t>
  </si>
  <si>
    <t>ROSEHILL METHODIST COMMUNITY PRIMARY SCHOOL</t>
  </si>
  <si>
    <t>READING REPERTORY THEATRE</t>
  </si>
  <si>
    <t>AIM HIGH TRAINING SOLUTIONS LIMITED</t>
  </si>
  <si>
    <t>QUEENSMEAD PRIMARY ACADEMY</t>
  </si>
  <si>
    <t>JUNIPER GREEN PRIMARY SCHOOL</t>
  </si>
  <si>
    <t>CARE TRAINING PROVIDERS LIMITED</t>
  </si>
  <si>
    <t>ROYAL SCHOOL, MANCHESTER</t>
  </si>
  <si>
    <t>ROYAL LEICESTERSHIRE, RUTLAND AND WYCLIFFE SOCIETY FOR THE BLIND (THE)</t>
  </si>
  <si>
    <t>ST ALBANS SCHOOL</t>
  </si>
  <si>
    <t>DRUMMOND COMMUNITY HIGH SCHOOL</t>
  </si>
  <si>
    <t>BARLBY PRIMARY SCHOOL</t>
  </si>
  <si>
    <t>SIEMENS PUBLIC LIMITED COMPANY</t>
  </si>
  <si>
    <t>STRATFORD UPON AVON SCHOOL</t>
  </si>
  <si>
    <t>GRENDON CHURCH OF ENGLAND PRIMARY SCHOOL</t>
  </si>
  <si>
    <t>OAKFIELDS PREPARATORY SCHOOL</t>
  </si>
  <si>
    <t>OAK HILL</t>
  </si>
  <si>
    <t>DAVIS TRAINING LIMITED</t>
  </si>
  <si>
    <t>TAMIL EDUCATION DEVELOPMENT COUNCIL</t>
  </si>
  <si>
    <t>MEDIAWORKS UK LIMITED</t>
  </si>
  <si>
    <t>TRAINING AIM ACADEMY LTD</t>
  </si>
  <si>
    <t>ENGLAND LANE ACADEMY</t>
  </si>
  <si>
    <t>BRINKLEY GROVE PRIMARY SCHOOL</t>
  </si>
  <si>
    <t>LONDON RETREATS LIMITED</t>
  </si>
  <si>
    <t>THE WYVERN SCHOOL (BUXFORD)</t>
  </si>
  <si>
    <t>HONDA (U.K.) LIMITED</t>
  </si>
  <si>
    <t>C J SERVICES UK LIMITED</t>
  </si>
  <si>
    <t>HYDREX DORMANT LIMITED</t>
  </si>
  <si>
    <t>FISHWICK PRIMARY SCHOOL</t>
  </si>
  <si>
    <t>HAYDOCK ENGLISH MARTYRS' PRIMARY SCHOOL</t>
  </si>
  <si>
    <t>CLEVES SCHOOL</t>
  </si>
  <si>
    <t>SHROPSHIRE DISABILITY CONSORTIUM</t>
  </si>
  <si>
    <t>MALPAS CHURCH IN WALES PRIMARY SCHOOL</t>
  </si>
  <si>
    <t>NOTTINGHAMSHIRE POLICE AND CRIME COMMISSIONER</t>
  </si>
  <si>
    <t>LEVEN CHURCH OF ENGLAND VOLUNTARY CONTROLLED PRIMARY SCHOOL</t>
  </si>
  <si>
    <t>SEAHAVEN ACADEMY</t>
  </si>
  <si>
    <t>NATURALLY BOSS RETREATS (BRINGING OUR SKILLS TO THE SURFACE) LTD</t>
  </si>
  <si>
    <t>NORDOFF-ROBBINS MUSIC THERAPY</t>
  </si>
  <si>
    <t>HELFORD 2000 LIMITED</t>
  </si>
  <si>
    <t>EDUCATORS TRAINING LTD</t>
  </si>
  <si>
    <t>ALL SAINTS MARSH COFE ACADEMY</t>
  </si>
  <si>
    <t>SKILLS REPUBLIC LTD</t>
  </si>
  <si>
    <t>EXPEDITION CHALLENGE LIMITED</t>
  </si>
  <si>
    <t>RUGBY 1823 LTD</t>
  </si>
  <si>
    <t>ST MALACHY'S CATHOLIC PRIMARY SCHOOL, A VOLUNTARY ACADEMY</t>
  </si>
  <si>
    <t>SNEYD COMMUNITY ASSOCIATION</t>
  </si>
  <si>
    <t>ASSOCIATION OF BRITISH HEALTHTECH INDUSTRIES LIMITED</t>
  </si>
  <si>
    <t>NEEDHAM MARKET MIDDLE SCHOOL</t>
  </si>
  <si>
    <t>COMMUNIQUE ADVERTISING LIMITED</t>
  </si>
  <si>
    <t>PRODRIVE THE DRIVER TRAINERS LTD.</t>
  </si>
  <si>
    <t>APT GLOBAL SOLUTIONS LTD</t>
  </si>
  <si>
    <t>IMPACKTA LIMITED</t>
  </si>
  <si>
    <t>THURLOW VOLUNTARY CONTROLLED PRIMARY SCHOOL</t>
  </si>
  <si>
    <t>GREAT LINFORD PRIMARY SCHOOL</t>
  </si>
  <si>
    <t>THE SMAE INSTITUTE (1919) LIMITED</t>
  </si>
  <si>
    <t>ACCREDITING &amp; ASSESSMENT BUREAU FOR POST SECONDARYSCHOOLS LIMITED</t>
  </si>
  <si>
    <t>MINERVA PEOPLE LIMITED</t>
  </si>
  <si>
    <t>CYBER HERO UK CIC</t>
  </si>
  <si>
    <t>WORK SKILLS SUPPORT LIMITED</t>
  </si>
  <si>
    <t>TREGOZE PRIMARY SCHOOL</t>
  </si>
  <si>
    <t>PURE SPORT UK LIMITED</t>
  </si>
  <si>
    <t>ST MICHAEL'S NURSERY AND INFANT SCHOOL</t>
  </si>
  <si>
    <t>MANUFACTURING SERVICES WALES LIMITED</t>
  </si>
  <si>
    <t>EASTBOURNE COLLEGE</t>
  </si>
  <si>
    <t>NORTHERN AND YORKSHIRE NHS ASSESSMENT CENTRE</t>
  </si>
  <si>
    <t>RT SAFETY LTD</t>
  </si>
  <si>
    <t>PRESCOT PRIMARY SCHOOL</t>
  </si>
  <si>
    <t>ST GEORGE'S LOWER SCHOOL</t>
  </si>
  <si>
    <t>SITE SKIM PLASTERING LTD</t>
  </si>
  <si>
    <t>HACKFORTH AND HORNBY CHURCH OF ENGLAND PRIMARY SCHOOL</t>
  </si>
  <si>
    <t>D &amp; R - THE SOLUTION LIMITED</t>
  </si>
  <si>
    <t>ST PETER'S COLLEGIATE ACADEMY</t>
  </si>
  <si>
    <t>WORLD LIFE CONSERVATION CIC</t>
  </si>
  <si>
    <t>DERWEN COLLEGE</t>
  </si>
  <si>
    <t>BEDFORD ACADEMY</t>
  </si>
  <si>
    <t>HAGLEY PARK SPORTS COLLEGE</t>
  </si>
  <si>
    <t>UPLANDS JUNIOR L.E.A.D ACADEMY</t>
  </si>
  <si>
    <t>PARKVIEW SCHOOL</t>
  </si>
  <si>
    <t>ALDRO</t>
  </si>
  <si>
    <t>FIN1 (THE CONSULTANCY OF CORPORATE GOVERNANCE AND COMPLIANCE (CCGC) LTD</t>
  </si>
  <si>
    <t>PRICE MARRINER &amp; ASSOCIATES LIMITED</t>
  </si>
  <si>
    <t>BRYNTIRION COMPREHENSIVE SCHOOL</t>
  </si>
  <si>
    <t>STEVE HINDMARSH LIMITED</t>
  </si>
  <si>
    <t>HASLINGDEN ST JAMES CHURCH OF ENGLAND PRIMARY SCHOOL</t>
  </si>
  <si>
    <t>DAILY FIRE TRUST</t>
  </si>
  <si>
    <t>UPTON COURT GRAMMAR SCHOOL</t>
  </si>
  <si>
    <t>MABWAY LIMITED</t>
  </si>
  <si>
    <t>FLOCKTON COFE (C) FIRST SCHOOL</t>
  </si>
  <si>
    <t>RED HILL COFE PRIMARY SCHOOL</t>
  </si>
  <si>
    <t>PETERBOROUGH AND ST MARGARET'S SCHOOL</t>
  </si>
  <si>
    <t>GOOSNARGH OLIVERSON'S CHURCH OF ENGLAND PRIMARY SCHOOL</t>
  </si>
  <si>
    <t>GOMERSAL PRIMARY SCHOOL</t>
  </si>
  <si>
    <t>WISE UP FOR WORK LIMITED</t>
  </si>
  <si>
    <t>BSLNET LTD</t>
  </si>
  <si>
    <t>GILLINGHAM FOOTBALL CLUB COMMUNITY TRUST LTD.</t>
  </si>
  <si>
    <t>PARSONAGE FARM PRIMARY SCHOOL</t>
  </si>
  <si>
    <t>NOREMARSH COMMUNITY JUNIOR SCHOOL</t>
  </si>
  <si>
    <t>SIR JOHN TALBOT'S TECHNOLOGY COLLEGE</t>
  </si>
  <si>
    <t>BRACKENBURY PRIMARY SCHOOL</t>
  </si>
  <si>
    <t>R.Y.A.N EDUCATION ACADEMY</t>
  </si>
  <si>
    <t>ONTRACK INTERNATIONAL LTD</t>
  </si>
  <si>
    <t>ROSEHILL METHODIST ACADEMY</t>
  </si>
  <si>
    <t>EAST AYTON COMMUNITY PRIMARY SCHOOL</t>
  </si>
  <si>
    <t>BARNFIELD PRIMARY SCHOOL</t>
  </si>
  <si>
    <t>BYWATER TRAINING LIMITED</t>
  </si>
  <si>
    <t>BPM-DISCIPLINE UK LIMITED</t>
  </si>
  <si>
    <t>LTC GROUP87 LTD</t>
  </si>
  <si>
    <t>LONDON COLLEGE OF ACCOUNTANCY AND MANAGEMENT LIMITED</t>
  </si>
  <si>
    <t>HAZLEWOOD COMMUNITY PRIMARY SCHOOL</t>
  </si>
  <si>
    <t>EAST BIERLEY CHURCH OF ENGLAND VOLUNTARY CONTROLLED PRIMARY SCHOOL</t>
  </si>
  <si>
    <t>SOMERSET STUDIO SCHOOL</t>
  </si>
  <si>
    <t>INSPIRE, NOTTINGHAM</t>
  </si>
  <si>
    <t>Q3 ACADEMY GREAT BARR</t>
  </si>
  <si>
    <t>MIDGLEY SCHOOL</t>
  </si>
  <si>
    <t>KNOWSTP LTD</t>
  </si>
  <si>
    <t>COULSDON COFE PRIMARY SCHOOL</t>
  </si>
  <si>
    <t>ELLUC PROJECTS LTD</t>
  </si>
  <si>
    <t>YMCA WEARSIDE LTD</t>
  </si>
  <si>
    <t>THAMES VALLEY PROBATION</t>
  </si>
  <si>
    <t>ANCHOR HANOVER GROUP</t>
  </si>
  <si>
    <t>RELATE SHROPSHIRE HEREFORDSHIRE &amp; NORTH STAFFORDSHIRE LTD</t>
  </si>
  <si>
    <t>JAMES WOLFE PRIMARY SCHOOL AND CENTRE FOR THE DEAF</t>
  </si>
  <si>
    <t>BLACKWATER COMMUNITY PRIMARY SCHOOL</t>
  </si>
  <si>
    <t>VALENCE SCHOOL</t>
  </si>
  <si>
    <t>VETERANS ASSOCIATION UK</t>
  </si>
  <si>
    <t>CHISWICK COMMUNITY SCHOOL</t>
  </si>
  <si>
    <t>THE WILDERNESSE SCHOOL</t>
  </si>
  <si>
    <t>EPCOT SOLUTIONS LIMITED</t>
  </si>
  <si>
    <t>PENWORTHAM BROAD OAK PRIMARY SCHOOL</t>
  </si>
  <si>
    <t>THE FOUNDRY ASSOCIATION</t>
  </si>
  <si>
    <t>MEON JUNIOR SCHOOL</t>
  </si>
  <si>
    <t>PENRICE COMMUNITY COLLEGE</t>
  </si>
  <si>
    <t>SUB SEA VENTURES LIMITED</t>
  </si>
  <si>
    <t>R B PLANT TRAINING LIMITED</t>
  </si>
  <si>
    <t>THRESHOLD TRAINING LIMITED</t>
  </si>
  <si>
    <t>EASTERN LEADERSHIP CENTRE</t>
  </si>
  <si>
    <t>SFJ AWARDS LIMITED</t>
  </si>
  <si>
    <t>BRIGG PRIMARY SCHOOL</t>
  </si>
  <si>
    <t>CROSFIELDS SCHOOL</t>
  </si>
  <si>
    <t>BLAENAU GWENT COUNTY BOROUGH COUNCIL</t>
  </si>
  <si>
    <t>BE INSPIRED TODAY LTD</t>
  </si>
  <si>
    <t>SIGMA STUDIES LTD</t>
  </si>
  <si>
    <t>THE OLIVE SCHOOL</t>
  </si>
  <si>
    <t>BALDEV HEALTHCARE CONSULTANCY SERVICES LIMITED</t>
  </si>
  <si>
    <t>BOLTON COMMUNITY FURNITURE STORE LIMITED</t>
  </si>
  <si>
    <t>TAI CHI FOR HEALTH</t>
  </si>
  <si>
    <t>ENTERPRISE LEARNING ALLIANCE</t>
  </si>
  <si>
    <t>HADRIAN PRIMARY SCHOOL</t>
  </si>
  <si>
    <t>LONDON INSTITUTE OF TECHNOLOGY &amp; RESEARCH LLC</t>
  </si>
  <si>
    <t>DISABILITY SPORT NI LTD</t>
  </si>
  <si>
    <t>PRESTIGE HL LIMITED</t>
  </si>
  <si>
    <t>HEATHROW AIRPORT LIMITED</t>
  </si>
  <si>
    <t>BUSH HILL PARK PRIMARY SCHOOL</t>
  </si>
  <si>
    <t>JOHN GUSH LIMITED</t>
  </si>
  <si>
    <t>KIMBOLTON ST JAMES COFE PRIMARY SCHOOL</t>
  </si>
  <si>
    <t>ARCHWAY</t>
  </si>
  <si>
    <t>HIGH WYCH CHURCH OF ENGLAND PRIMARY SCHOOL</t>
  </si>
  <si>
    <t>ACTIVE LEARNING SUPPORT LIMITED</t>
  </si>
  <si>
    <t>BSGS (LONDON) LIMITED</t>
  </si>
  <si>
    <t>TRAINING SERVICES (WALES) LIMITED</t>
  </si>
  <si>
    <t>HAMPSTHWAITE CHURCH OF ENGLAND PRIMARY SCHOOL</t>
  </si>
  <si>
    <t>NORTH FARM STUD LTD</t>
  </si>
  <si>
    <t>CONNECTED 2 LTD.</t>
  </si>
  <si>
    <t>SOCIAL INTEREST GROUP</t>
  </si>
  <si>
    <t>LIQUID BLU DIVING LIMITED</t>
  </si>
  <si>
    <t>NEWCASTLE ACADEMY</t>
  </si>
  <si>
    <t>CBT SOLUTIONS LIMITED</t>
  </si>
  <si>
    <t>ASHMEAD COMBINED SCHOOL</t>
  </si>
  <si>
    <t>EASTON PRIMARY SCHOOL</t>
  </si>
  <si>
    <t>INNOVATE VOLUNTEERING CIC</t>
  </si>
  <si>
    <t>ILC COMMUNICATIONS LTD</t>
  </si>
  <si>
    <t>BEEKITS LTD</t>
  </si>
  <si>
    <t>WILLIAM HOWARD SCHOOL</t>
  </si>
  <si>
    <t>BOLD ADVENTURES LIMITED</t>
  </si>
  <si>
    <t>LONDON TOP LTD</t>
  </si>
  <si>
    <t>HUNTE AND SLATER LTD</t>
  </si>
  <si>
    <t>STEPPING STONES FOR LIFE (FRANCHISE) LIMITED</t>
  </si>
  <si>
    <t>CONCEPT CARE &amp; CONSULTANCY SERVICES LTD</t>
  </si>
  <si>
    <t>WESTMUIR HIGH SCHOOL</t>
  </si>
  <si>
    <t>KINTILLO LTD</t>
  </si>
  <si>
    <t>CAREFREE - FOSTERING INDEPENDENCE CORNWALL</t>
  </si>
  <si>
    <t>DERBYSHIRE ASSOCIATION OF THE BLIND LTD</t>
  </si>
  <si>
    <t>WEST HOWE COMMUNITY ENTERPRISES</t>
  </si>
  <si>
    <t>BOLTON MUSLIM GIRLS SCHOOL</t>
  </si>
  <si>
    <t>SOUTHBANK INTERNATIONAL SCHOOL KENSINGTON</t>
  </si>
  <si>
    <t>HILLKO LTD</t>
  </si>
  <si>
    <t>M4SIZ LIMITED</t>
  </si>
  <si>
    <t>APPLEBEE WOOD COMMUNITY SPECIALIST SCHOOL</t>
  </si>
  <si>
    <t>RIVERBRIDGE PRIMARY SCHOOL</t>
  </si>
  <si>
    <t>ST JOSEPH'S ROMAN CATHOLIC VOLUNTARY AIDED PRIMARY SCHOOL, SUNDERLAND</t>
  </si>
  <si>
    <t>MCKECHNIES LIMITED</t>
  </si>
  <si>
    <t>DRYBROOK PRIMARY SCHOOL</t>
  </si>
  <si>
    <t>ELYSIUM TRAINING LTD</t>
  </si>
  <si>
    <t>CRAKEHALL CHURCH OF ENGLAND PRIMARY SCHOOL</t>
  </si>
  <si>
    <t>PERSONNEL HYGIENE SERVICES LIMITED</t>
  </si>
  <si>
    <t>ARGYLL AND BUTE COUNCIL</t>
  </si>
  <si>
    <t>A P SECURITY (APS) LTD</t>
  </si>
  <si>
    <t>LUNCARTY PRIMARY SCHOOL</t>
  </si>
  <si>
    <t>ONESCHOOL GLOBAL UK SWANSEA CAMPUS</t>
  </si>
  <si>
    <t>KADAMPA MEDITATION CENTRE LONDON</t>
  </si>
  <si>
    <t>HOWARD PRIMARY SCHOOL</t>
  </si>
  <si>
    <t>REC ASBESTOS (SOUTH) LIMITED</t>
  </si>
  <si>
    <t>GLYNDWR UNIVERSITY</t>
  </si>
  <si>
    <t>ECONSULTANTS.IT LTD</t>
  </si>
  <si>
    <t>MARISH PRIMARY SCHOOL</t>
  </si>
  <si>
    <t>THE BRIGG INFANT SCHOOL</t>
  </si>
  <si>
    <t>CAN CONSULTANTS LIMITED</t>
  </si>
  <si>
    <t>HYNDLAND SECONDARY SCHOOL</t>
  </si>
  <si>
    <t>GOMERSAL CHURCH OF ENGLAND VOLUNTARY CONTROLLED MIDDLE SCHOOL</t>
  </si>
  <si>
    <t>TEES VALLEY LEARNDIRECT LIMITED</t>
  </si>
  <si>
    <t>BURNLEY HOLY TRINITY CHURCH OF ENGLAND PRIMARY SCHOOL</t>
  </si>
  <si>
    <t>MORECAMBE BAY COMMUNITY PRIMARY SCHOOL</t>
  </si>
  <si>
    <t>NCFE/CACHE</t>
  </si>
  <si>
    <t>GLENDINNING TERRACE PRIMARY SCHOOL</t>
  </si>
  <si>
    <t>ABBOTSHOLME SCHOOL</t>
  </si>
  <si>
    <t>NORTH SHORE ACADEMY</t>
  </si>
  <si>
    <t>THE TOWN MILL TRUST LYME REGIS</t>
  </si>
  <si>
    <t>BUDE INFANT SCHOOL</t>
  </si>
  <si>
    <t>THE BRIDGE CENTRE</t>
  </si>
  <si>
    <t>FIRST CHOICE HOLIDAYS LIMITED</t>
  </si>
  <si>
    <t>BRITISH AIRWAYS PLC</t>
  </si>
  <si>
    <t>SKILLS PLUX ACADEMY LTD</t>
  </si>
  <si>
    <t>FAIR FROME</t>
  </si>
  <si>
    <t>TOTAL TECHNOLOGY SUPPORT LTD</t>
  </si>
  <si>
    <t>ACF CONSULTANTS LIMITED</t>
  </si>
  <si>
    <t>VIPASSANA FELLOWSHIP LIMITED</t>
  </si>
  <si>
    <t>WHITFIELD ST JAMES' COFE (VC) PRIMARY SCHOOL</t>
  </si>
  <si>
    <t>PETERS &amp; MAY LIMITED</t>
  </si>
  <si>
    <t>TARGET INTERNET DIGITAL LTD</t>
  </si>
  <si>
    <t>UK SPORTS TRAINING LTD</t>
  </si>
  <si>
    <t>LEXDEN PRIMARY SCHOOL WITH UNIT FOR HEARING IMPAIRED PUPILS</t>
  </si>
  <si>
    <t>ADVANCED HUMANITARIAN SOLUTIONS LTD</t>
  </si>
  <si>
    <t>AGENT MARKETING LIMITED</t>
  </si>
  <si>
    <t>LONGCOT AND FERNHAM CHURCH OF ENGLAND PRIMARY SCHOOL</t>
  </si>
  <si>
    <t>WYKE MANOR SCHOOL</t>
  </si>
  <si>
    <t>ST SAVIOUR'S COFE PRIMARY SCHOOL</t>
  </si>
  <si>
    <t>OUR LADY AND ST JOSEPH CATHOLIC PRIMARY SCHOOL</t>
  </si>
  <si>
    <t>CREATIVE ARTS INTERNATIONAL COLLEGE LIMITED</t>
  </si>
  <si>
    <t>ROYAL MAIL PLC</t>
  </si>
  <si>
    <t>OXFORD COLLEGE OF LONDON (OCL) LTD</t>
  </si>
  <si>
    <t>REAL STRATEGIES COMMUNITY INTEREST COMPANY</t>
  </si>
  <si>
    <t>ERION LIMITED</t>
  </si>
  <si>
    <t>NORTHERN TRAINERS LIMITED</t>
  </si>
  <si>
    <t>CLEVERCHERRY.COM LIMITED</t>
  </si>
  <si>
    <t>SOMERS HEATH PRIMARY SCHOOL</t>
  </si>
  <si>
    <t>HAUGHTON SCHOOL</t>
  </si>
  <si>
    <t>LOCHINVAR LIMITED</t>
  </si>
  <si>
    <t>SKETCHLEY HILL PRIMARY SCHOOL BURBAGE</t>
  </si>
  <si>
    <t>DGC TRAINING SERVICES LIMITED</t>
  </si>
  <si>
    <t>INSITE TRAINING LIMITED LIABILITY PARTNERSHIP</t>
  </si>
  <si>
    <t>RED APPLE COMMUNITY TRUST LIMITED</t>
  </si>
  <si>
    <t>HASLEMERE PREPARATORY SCHOOL</t>
  </si>
  <si>
    <t>FAIRBURN VIEW PRIMARY SCHOOL, CASTLEFORD</t>
  </si>
  <si>
    <t>JIGSAW EARLY YEARS ACADEMY LTD</t>
  </si>
  <si>
    <t>WOOLSTON COMMUNITY PRIMARY SCHOOL</t>
  </si>
  <si>
    <t>FAIR PLAY FOR CHILDREN CHARITABLE TRUST LIMITED(THE)</t>
  </si>
  <si>
    <t>THE PRODUCTIVITY ACADEMY LIMITED</t>
  </si>
  <si>
    <t>ACHIEVE UK LIMITED</t>
  </si>
  <si>
    <t>ENTERPRISE EDUCATION TRUST</t>
  </si>
  <si>
    <t>C &amp; K B ENTERPRISE LIMITED</t>
  </si>
  <si>
    <t>SKERRIES SCHOOL</t>
  </si>
  <si>
    <t>SOFT LEARN INTERACTIVE LIMITED</t>
  </si>
  <si>
    <t>SALTASH.NET COMMUNITY SCHOOL</t>
  </si>
  <si>
    <t>ABACUS PRIMARY SCHOOL</t>
  </si>
  <si>
    <t>DOVELP LIMITED</t>
  </si>
  <si>
    <t>BRADFORD BULLS 2017 LIMITED</t>
  </si>
  <si>
    <t>AMBLESIDE COFE PRIMARY SCHOOL</t>
  </si>
  <si>
    <t>HARLESTONE PRIMARY SCHOOL</t>
  </si>
  <si>
    <t>SAKUTU ORGANISATION MONTESSORI</t>
  </si>
  <si>
    <t>LARBERT HIGH SCHOOL</t>
  </si>
  <si>
    <t>DUDLEY AND WALSALL MENTAL HEALTH PARTNERSHIP NATIONAL HEALTH SERVICE TRUST</t>
  </si>
  <si>
    <t>LONDON PREMIER COLLEGE LIMITED</t>
  </si>
  <si>
    <t>DENVER VOLUNTARY CONTROLLED PRIMARY SCHOOL</t>
  </si>
  <si>
    <t>QUEENSWAY SCHOOL</t>
  </si>
  <si>
    <t>FIRST ASIAN SUPPORT TRUST (FAST) LTD</t>
  </si>
  <si>
    <t>DECORUM TRAINING LIMITED</t>
  </si>
  <si>
    <t>ELEVATED ASPIRATIONS LTD</t>
  </si>
  <si>
    <t>STEVENAGE FOOTBALL CLUB LIMITED</t>
  </si>
  <si>
    <t>BELLYEOMAN PRIMARY SCHOOL</t>
  </si>
  <si>
    <t>THE STONEHILL HIGH SCHOOL</t>
  </si>
  <si>
    <t>CAMBIAN BLETCHLEY PARK SCHOOL</t>
  </si>
  <si>
    <t>EMMEDIA</t>
  </si>
  <si>
    <t>ARK ON THE EDGE</t>
  </si>
  <si>
    <t>TEALBY SCHOOL</t>
  </si>
  <si>
    <t>PERSONAL MANAGEMENT INTERNATIONAL LIMITED</t>
  </si>
  <si>
    <t>ABSORB ONLINE LEARNING LIMITED</t>
  </si>
  <si>
    <t>THREE CASTLES COLLEGE</t>
  </si>
  <si>
    <t>BELMONT MOTORS (THORPE) LIMITED</t>
  </si>
  <si>
    <t>ABSOLUTE TRAINING &amp; ASSESSING LIMITED</t>
  </si>
  <si>
    <t>DUDLEY PORT SCHOOL</t>
  </si>
  <si>
    <t>COLLATON CONSULTANCY LIMITED</t>
  </si>
  <si>
    <t>YSGOL GYMRAEG BRO MORGANNWG</t>
  </si>
  <si>
    <t>SLEDMERE CHURCH OF ENGLAND VOLUNTARY CONTROLLED PRIMARY SCHOOL</t>
  </si>
  <si>
    <t>THE MEADOWS</t>
  </si>
  <si>
    <t>CHILDMINDING MATTERS LIMITED</t>
  </si>
  <si>
    <t>EASTWOOD GRANGE SCHOOL</t>
  </si>
  <si>
    <t>EQAC LTD</t>
  </si>
  <si>
    <t>LITTLE ACORNS FOREST SCHOOLS LTD</t>
  </si>
  <si>
    <t>ACE TIVERTON SPECIAL SCHOOL</t>
  </si>
  <si>
    <t>STRATFORD CIRCUS</t>
  </si>
  <si>
    <t>EVER TREE TRAINING LTD</t>
  </si>
  <si>
    <t>ELMWOOD INFANT SCHOOL</t>
  </si>
  <si>
    <t>SABDEN PRIMARY SCHOOL</t>
  </si>
  <si>
    <t>BASINGSTOKE CONSORTIUM LIMITED</t>
  </si>
  <si>
    <t>ESTIO TRAINING LIMITED</t>
  </si>
  <si>
    <t>AMALGAM TRAINING LIMITED</t>
  </si>
  <si>
    <t>COOLTAN ARTS</t>
  </si>
  <si>
    <t>LEADING EDGE AVIATION LTD</t>
  </si>
  <si>
    <t>DANCE COLLEGE LIMITED</t>
  </si>
  <si>
    <t>DRIVE FORWARD FOUNDATION</t>
  </si>
  <si>
    <t>WAY-2-GO LIMITED</t>
  </si>
  <si>
    <t>LANCASHIRE ON-LINE LEARNING</t>
  </si>
  <si>
    <t>BANKFOOT PRIMARY SCHOOL</t>
  </si>
  <si>
    <t>STOCKLAND GREEN SCHOOL</t>
  </si>
  <si>
    <t>PATHFINDERS SCHOOL</t>
  </si>
  <si>
    <t>GREEN LANE INFANT SCHOOL</t>
  </si>
  <si>
    <t>HARVEY HAZEL LIMITED</t>
  </si>
  <si>
    <t>MOTIVATE TRAINING LTD</t>
  </si>
  <si>
    <t>ATHELEAS DAUGHTERS TRAINING CLUB LTD</t>
  </si>
  <si>
    <t>LEGAL TRANSLATIONS IMMIGRATION CONSULTANCY LIMITED</t>
  </si>
  <si>
    <t>AUTINS LIMITED</t>
  </si>
  <si>
    <t>QUEEN'S HILL PRIMARY SCHOOL</t>
  </si>
  <si>
    <t>EXCEL EDUCATION CONSULTANT LTD</t>
  </si>
  <si>
    <t>WOOD END PARK ACADEMY</t>
  </si>
  <si>
    <t>INSTITUTE OF SCHOOL BUSINESS LEADERSHIP</t>
  </si>
  <si>
    <t>THE TENDRING EDUCATION TRUST LIMITED</t>
  </si>
  <si>
    <t>DRAGON SCHOOL</t>
  </si>
  <si>
    <t>INFERO TRAINING LTD</t>
  </si>
  <si>
    <t>CHESHIRE TRAINING EXCHANGE LIMITED</t>
  </si>
  <si>
    <t>DORTON HOUSE SCHOOL</t>
  </si>
  <si>
    <t>SOCKMONKEY CONSULTING LIMITED</t>
  </si>
  <si>
    <t>TCOL LTD</t>
  </si>
  <si>
    <t>ONLINE TEACHERS LIMITED</t>
  </si>
  <si>
    <t>UNIVERSITY OF BRISTOL</t>
  </si>
  <si>
    <t>DATAMATICS UK LIMITED</t>
  </si>
  <si>
    <t>DELAPRE PRIMARY SCHOOL</t>
  </si>
  <si>
    <t>MERRIDALE PRIMARY SCHOOL</t>
  </si>
  <si>
    <t>PADDOCK COMMUNITY TRUST</t>
  </si>
  <si>
    <t>BIRMINGHAM COUNTY FOOTBALL ASSOCIATION LIMITED</t>
  </si>
  <si>
    <t>ST MARY'S SCHOOL (SNR) AND ST MARGARET'S SCHOOL (PREP)</t>
  </si>
  <si>
    <t>GLASTONBURY THORN SCHOOL</t>
  </si>
  <si>
    <t>LUTON DUNSTABLE PARTNERSHIP LIMITED</t>
  </si>
  <si>
    <t>ALDERLEY EDGE SCHOOL FOR GIRLS</t>
  </si>
  <si>
    <t>CAPITAL TRAINING (SOUTH WALES) LIMITED</t>
  </si>
  <si>
    <t>ZASKIN COLLEGE LIMITED</t>
  </si>
  <si>
    <t>BRAVELSON ENGINEERING LIMITED</t>
  </si>
  <si>
    <t>ABSOLUTE MHE LTD</t>
  </si>
  <si>
    <t>EAST LONDON COLLEGE FEDERATION LIMITED</t>
  </si>
  <si>
    <t>THE WILLOWS CENTRE PUPIL REFERRAL UNIT</t>
  </si>
  <si>
    <t>INTERNATIONAL CHRISTIAN LANGUAGE SCHOOL FOR FUNCTIONAL ENGLISH</t>
  </si>
  <si>
    <t>QUBE ASSESSMENTS LIMITED</t>
  </si>
  <si>
    <t>WHITTAKER MOSS PRIMARY SCHOOL</t>
  </si>
  <si>
    <t>LORD SERVICES LTD</t>
  </si>
  <si>
    <t>FAIZAN-E-FATIMA ZAHRA RA</t>
  </si>
  <si>
    <t>BRACKNELL AND WOKINGHAM COLLEGE</t>
  </si>
  <si>
    <t>HEACHAM INFANT AND NURSERY SCHOOL</t>
  </si>
  <si>
    <t>NEW HALL SCHOOL</t>
  </si>
  <si>
    <t>FOURTH MONKEY THEATRE COMPANY LIMITED</t>
  </si>
  <si>
    <t>THE ROYAL KENT COFE PRIMARY SCHOOL</t>
  </si>
  <si>
    <t>PSM TRAINING LIMITED</t>
  </si>
  <si>
    <t>SALFORD FOUNDATION LIMITED</t>
  </si>
  <si>
    <t>ASPIRE CARE SERVICES LTD</t>
  </si>
  <si>
    <t>FITACHIEVETRAIN LTD</t>
  </si>
  <si>
    <t>NEXT LEVEL BD LTD</t>
  </si>
  <si>
    <t>THE HART SCHOOLS TRUST LTD</t>
  </si>
  <si>
    <t>BOTWELL HOUSE CATHOLIC PRIMARY SCHOOL</t>
  </si>
  <si>
    <t>BROUGHTON HOUSE COLLEGE</t>
  </si>
  <si>
    <t>H H &amp; L SCHOOL SUPPORT SERVICES LIMITED</t>
  </si>
  <si>
    <t>CHASETOWN COMMUNITY SCHOOL</t>
  </si>
  <si>
    <t>THE HATHERSHAW COLLEGE OF TECHNOLOGY &amp; SPORT</t>
  </si>
  <si>
    <t>EAST MIDLANDS INCUBATION NETWORK</t>
  </si>
  <si>
    <t>SEYMOUR PARK COMMUNITY PRIMARY SCHOOL</t>
  </si>
  <si>
    <t>URBAN THEOLOGY UNION</t>
  </si>
  <si>
    <t>WORKPLACE LAW GROUP LIMITED</t>
  </si>
  <si>
    <t>THE FREEDOM COMMUNITY TRUST LIMITED</t>
  </si>
  <si>
    <t>CENTRE FOR DESIGN &amp; MANUFACTURE UK LIMITED</t>
  </si>
  <si>
    <t>HAY HAMPERS LIMITED</t>
  </si>
  <si>
    <t>INFOCUS COLLEGE</t>
  </si>
  <si>
    <t>SCHOOL OF NATURAL HEALTH &amp; WELLBEING LTD</t>
  </si>
  <si>
    <t>WINTERTON JUNIOR SCHOOL</t>
  </si>
  <si>
    <t>MK ARTS FOR HEALTH</t>
  </si>
  <si>
    <t>UCAN SUPPLEMENTARY SCHOOL LTD</t>
  </si>
  <si>
    <t>EXCALIBUR PRIMARY SCHOOL</t>
  </si>
  <si>
    <t>THE LINCOLNSHIRE  TEACHING AND LEARNING CENTRE</t>
  </si>
  <si>
    <t>WIRRAL CHAMBER OF COMMERCE AND INDUSTRY</t>
  </si>
  <si>
    <t>WITLEY COFE CONTROLLED INFANT SCHOOL</t>
  </si>
  <si>
    <t>MILL HALL SCHOOL</t>
  </si>
  <si>
    <t>MAIDENHALL PRIMARY SCHOOL</t>
  </si>
  <si>
    <t>JAM DEVELOPMENT LIMITED</t>
  </si>
  <si>
    <t>CROSBY AVIATION TRAINING LIMITED</t>
  </si>
  <si>
    <t>CORPORATION ROAD COMMUNITY PRIMARY SCHOOL</t>
  </si>
  <si>
    <t>OUR LADY OF VICTORIES RC PRIMARY SCHOOL</t>
  </si>
  <si>
    <t>CAVENDISH CHURCH OF ENGLAND PRIMARY SCHOOL</t>
  </si>
  <si>
    <t>ACCESS WELLBEING &amp; EDUCATION LTD</t>
  </si>
  <si>
    <t>LAIRDSLAND PRIMARY SCHOOL</t>
  </si>
  <si>
    <t>ST DUNSTAN'S SCHOOL</t>
  </si>
  <si>
    <t>BEYOND THOUGHT INTERNATIONAL LIMITED</t>
  </si>
  <si>
    <t>STORY WOOD SCHOOL</t>
  </si>
  <si>
    <t>ST ANDREW'S HIGH SCHOOL</t>
  </si>
  <si>
    <t>ROTHBURY FIRST SCHOOL</t>
  </si>
  <si>
    <t>INSPIRE APPRENTICESHIPS &amp; TRAINING LTD.</t>
  </si>
  <si>
    <t>NORD ANGLIA LIFETIME DEVELOPMENT NORTH EAST LIMITED</t>
  </si>
  <si>
    <t>PROHAIR TRAINING ACADEMY LIMITED</t>
  </si>
  <si>
    <t>ST JUDE AND ST PAUL'S COFE PRIMARY SCHOOL</t>
  </si>
  <si>
    <t>BURNTSTUMP SEELY COFE PRIMARY ACADEMY</t>
  </si>
  <si>
    <t>ULSTER FOLK AND TRANSPORT MUSEUM</t>
  </si>
  <si>
    <t>ASCOT PAINTING CONTRACTORS LTD.</t>
  </si>
  <si>
    <t>LANCING COLLEGE PREPARATORY SCHOOL AT HOVE</t>
  </si>
  <si>
    <t>A.M.P. SECURITY (LINCS) LTD</t>
  </si>
  <si>
    <t>EDINBURGH COLLEGE</t>
  </si>
  <si>
    <t>KERSEY CHURCH OF ENGLAND VOLUNTARY CONTROLLED PRIMARY SCHOOL</t>
  </si>
  <si>
    <t>ZEROHARM TRAINING LTD</t>
  </si>
  <si>
    <t>PETERBOROUGH ASYLUM AND REFUGEE COMMUNITY ASSOCIATION (PARCA)</t>
  </si>
  <si>
    <t>WELLESBOURNE COMMUNITY PRIMARY SCHOOL</t>
  </si>
  <si>
    <t>E-ACT PATHWAYS ACADEMY</t>
  </si>
  <si>
    <t>TEMPUS LEISURE LIMITED</t>
  </si>
  <si>
    <t>HERONSGATE SCHOOL</t>
  </si>
  <si>
    <t>COURTFIELD EDUCATION LIMITED</t>
  </si>
  <si>
    <t>POPLAR FARM SCHOOL</t>
  </si>
  <si>
    <t>IGNITION RISK MANAGEMENT LTD</t>
  </si>
  <si>
    <t>THE WAYS AND MEANS TRUST LIMITED</t>
  </si>
  <si>
    <t>FIRST AID COMPANY OF TRAINERS LIMITED</t>
  </si>
  <si>
    <t>STERLING DENTAL COLLEGE LIMITED</t>
  </si>
  <si>
    <t>HUTTOFT PRIMARY &amp; NURSERY SCHOOL</t>
  </si>
  <si>
    <t>OLTON PRIMARY SCHOOL</t>
  </si>
  <si>
    <t>ABERDARE COMMUNITY SCHOOL</t>
  </si>
  <si>
    <t>BLOOMSBURY FILM GROUP LIMITED</t>
  </si>
  <si>
    <t>LIVERPOOL COLLEGE OF MANAGEMENT SCIENCES LIMITED</t>
  </si>
  <si>
    <t>THE TRAINING CONSULTANTS LIMITED</t>
  </si>
  <si>
    <t>COMMUNITY COMMUNICATION LIMITED</t>
  </si>
  <si>
    <t>ADDINGTON VALLEY ACADEMY</t>
  </si>
  <si>
    <t>PARKHILL JUNIOR SCHOOL</t>
  </si>
  <si>
    <t>COLEGATE COMMUNITY PRIMARY SCHOOL</t>
  </si>
  <si>
    <t>EDUCARE SMALL SCHOOL</t>
  </si>
  <si>
    <t>IVETSEY BANK HOSPITAL SCHOOL</t>
  </si>
  <si>
    <t>BENCHILL PRIMARY SCHOOL</t>
  </si>
  <si>
    <t>SWALLOW SITE SERVICES LTD.</t>
  </si>
  <si>
    <t>ST ALBANS COMMUNITY ASSOCIATION</t>
  </si>
  <si>
    <t>EDEN GIRLS' SCHOOL, SLOUGH</t>
  </si>
  <si>
    <t>BUCKINGHAMSHIRE NEW UNIVERSITY</t>
  </si>
  <si>
    <t>CHADDESDEN PARK PRIMARY SCHOOL</t>
  </si>
  <si>
    <t>BARROW AND DISTRICT DISABILITY ASSOCIATION</t>
  </si>
  <si>
    <t>CORAL &amp; REED LTD</t>
  </si>
  <si>
    <t>BEANPIE CREATIVE CIC</t>
  </si>
  <si>
    <t>PARSONS DOWN JUNIOR SCHOOL</t>
  </si>
  <si>
    <t>TAKTIKA BUSINESS SCHOOL LTD</t>
  </si>
  <si>
    <t>MCCH SOCIETY LIMITED</t>
  </si>
  <si>
    <t>DYFED POWYS PROBATION TRUST</t>
  </si>
  <si>
    <t>FLEETMASTER OPERATIONAL SUPPORT SERVICES LIMITED</t>
  </si>
  <si>
    <t>TEACHOUS LIMITED</t>
  </si>
  <si>
    <t>EUPHORIC INK LTD</t>
  </si>
  <si>
    <t>HOLDER HOUSE GARDEN COMMUNITY INTEREST COMPANY</t>
  </si>
  <si>
    <t>DUROR PRIMARY SCHOOL</t>
  </si>
  <si>
    <t>TOOLKIT TRAINING LTD</t>
  </si>
  <si>
    <t>BAMBOO BUSINESS &amp; TRAINING LIMITED</t>
  </si>
  <si>
    <t>ACTIVATE LEAN LIMITED</t>
  </si>
  <si>
    <t>HIMALAYAN SERVICES LIMITED</t>
  </si>
  <si>
    <t>SPRATTON CHURCH OF ENGAND PRIMARY SCHOOL</t>
  </si>
  <si>
    <t>STROPHE LTD</t>
  </si>
  <si>
    <t>GLOBAL SUPPORT SERVICES (UK) LTD</t>
  </si>
  <si>
    <t>HEARTBEAT MANUFACTURING CO. (REDDITCH) LIMITED(THE)</t>
  </si>
  <si>
    <t>CASTLE &amp; CO TRAINING LIMITED</t>
  </si>
  <si>
    <t>JOBS AT HOME</t>
  </si>
  <si>
    <t>NOW! CHARITY GROUP LTD</t>
  </si>
  <si>
    <t>FROME COMMUNITY EDUCATION COMMUNITY INTEREST COMPANY</t>
  </si>
  <si>
    <t>MILLOM SCHOOL</t>
  </si>
  <si>
    <t>SILVER END ACADEMY</t>
  </si>
  <si>
    <t>ARACHNE GREEK CYPRIOT WOMEN'S GROUP</t>
  </si>
  <si>
    <t>LEARNING LINE LIMITED</t>
  </si>
  <si>
    <t>LONGLEY 4G LIMITED</t>
  </si>
  <si>
    <t>STOCKTON-ON-TEES TEACHING PRIMARY CARE TRUST</t>
  </si>
  <si>
    <t>THE LEARNING NET LIMITED</t>
  </si>
  <si>
    <t>EAST FARLEIGH PRIMARY SCHOOL</t>
  </si>
  <si>
    <t>TERRY CHARRINGTON</t>
  </si>
  <si>
    <t>THE MATRIX ACADEMY LTD</t>
  </si>
  <si>
    <t>BANWELL PRIMARY SCHOOL</t>
  </si>
  <si>
    <t>BARROWMORE LIMITED</t>
  </si>
  <si>
    <t>CATCH 22</t>
  </si>
  <si>
    <t>ST BARNABAS COFE PRIMARY ACADEMY</t>
  </si>
  <si>
    <t>AURA SALES RECRUITMENT LIMITED</t>
  </si>
  <si>
    <t>SIMPACT C.I.C.</t>
  </si>
  <si>
    <t>MCP-LANGCET LIMITED</t>
  </si>
  <si>
    <t>PAKEFIELD PRIMARY SCHOOL</t>
  </si>
  <si>
    <t>SWEET TRAINING LEARNING CONSULTANCY LTD</t>
  </si>
  <si>
    <t>TRANQUIL IT SOLUTIONS (SOUTH) LIMITED</t>
  </si>
  <si>
    <t>THE ASTOR OF HEVER COMMUNITY SCHOOL</t>
  </si>
  <si>
    <t>ESSEX AFTER SCHOOL CLUBS LIMITED</t>
  </si>
  <si>
    <t>PAISLEY GRAMMAR SCHOOL</t>
  </si>
  <si>
    <t>MOUNT PLEASANT CHURCH OF ENGLAND VOLUNTARY CONTROLLED JUNIOR SCHOOL</t>
  </si>
  <si>
    <t>WESTERN CHESHIRE PRIMARY CARE TRUST</t>
  </si>
  <si>
    <t>CAMPBELL COLLEGE</t>
  </si>
  <si>
    <t>CRAYKE CHURCH OF ENGLAND VOLUNTARY CONTROLLED PRIMARY SCHOOL</t>
  </si>
  <si>
    <t>THE GRANGE LEARNING CENTRE</t>
  </si>
  <si>
    <t>ENVISAGE LIMITED</t>
  </si>
  <si>
    <t>ST EDMUND CAMPION CATHOLIC SCHOOL</t>
  </si>
  <si>
    <t>HANDCRAFTED PROJECTS</t>
  </si>
  <si>
    <t>ST BARNABAS CHURCH OF ENGLAND VC PRIMARY SCHOOL</t>
  </si>
  <si>
    <t>PRECISE PARTITIONS LIMITED</t>
  </si>
  <si>
    <t>UNITY COLLEGE BLACKPOOL</t>
  </si>
  <si>
    <t>NEW CITY PRIMARY SCHOOL</t>
  </si>
  <si>
    <t>HOLY TRINITY CHURCH OF ENGLAND VC PRIMARY SCHOOL &amp; COMMUNITY NURSERY</t>
  </si>
  <si>
    <t>BOWBURN INFANT SCHOOL</t>
  </si>
  <si>
    <t>HALLCROFT INFANT AND NURSERY SCHOOL</t>
  </si>
  <si>
    <t>HAZELWOOD COLLEGE</t>
  </si>
  <si>
    <t>HIRE APPRENTICES LTD</t>
  </si>
  <si>
    <t>CAMBRIDGESHIRE FOOTBALL ASSOCIATION LIMITED</t>
  </si>
  <si>
    <t>THE GATWICK SCHOOL</t>
  </si>
  <si>
    <t>GRASMERE CHURCH OF ENGLAND ACADEMY TRUST</t>
  </si>
  <si>
    <t>PROSPECTUS TRAINING LTD</t>
  </si>
  <si>
    <t>THE CENTRAL DEVON PERSONALISED LEARNING SERVICE</t>
  </si>
  <si>
    <t>TOCO GROUP LIMITED</t>
  </si>
  <si>
    <t>QUARRENDON SCHOOL</t>
  </si>
  <si>
    <t>DIANA RUTH BESWETHERICK</t>
  </si>
  <si>
    <t>THE VOLUNTEER NETWORK CENTRE (FOREST GATE AND PLAISTOW)</t>
  </si>
  <si>
    <t>WEST MIDLANDS OPEN COLLEGE LIMITED</t>
  </si>
  <si>
    <t>MANAGEMENT FOCUS TRAINING SOLUTIONS LIMITED</t>
  </si>
  <si>
    <t>PILLOWELL COMMUNITY PRIMARY SCHOOL</t>
  </si>
  <si>
    <t>CRAIL PRIMARY SCHOOL</t>
  </si>
  <si>
    <t>COMMUNITY EDUCATION AND TRAINING NETWORK LIMITED</t>
  </si>
  <si>
    <t>BELLA HAIR ACADEMY LIMITED</t>
  </si>
  <si>
    <t>COWICK CHURCH OF ENGLAND VOLUNTARY CONTROLLED PRIMARY SCHOOL</t>
  </si>
  <si>
    <t>FATIMA WOMEN'S NETWORK</t>
  </si>
  <si>
    <t>IVANHOE SCHOOL</t>
  </si>
  <si>
    <t>ISAY CONSULTING LIMITED</t>
  </si>
  <si>
    <t>DAVINGTON PRIMARY SCHOOL</t>
  </si>
  <si>
    <t>CARE TUITION LIMITED</t>
  </si>
  <si>
    <t>TRIY TRAINING LLP</t>
  </si>
  <si>
    <t>CLAVERDON PRIMARY SCHOOL</t>
  </si>
  <si>
    <t>UN CONSULTANTS LIMITED</t>
  </si>
  <si>
    <t>ELVETHAM HEATH PRIMARY SCHOOL</t>
  </si>
  <si>
    <t>NCONTROL LLP</t>
  </si>
  <si>
    <t>PREMIER SOLUTIONS &amp; TRAINING LTD</t>
  </si>
  <si>
    <t>WETHERINGSETT CHURCH OF ENGLAND VOLUNTARY CONTROLLED PRIMARY SCHOOL</t>
  </si>
  <si>
    <t>HARTWELL TRAINING ACADEMY LIMITED</t>
  </si>
  <si>
    <t>BUSINESS MEASURES LIMITED</t>
  </si>
  <si>
    <t>HOLLINGARTH LIMITED</t>
  </si>
  <si>
    <t>ALMA 4 TRAINING LIMITED</t>
  </si>
  <si>
    <t>SEATON ST. PAUL'S COFE JUNIOR SCHOOL</t>
  </si>
  <si>
    <t>T T MOTORCYCLE TRAINING LIMITED</t>
  </si>
  <si>
    <t>JOHN SUMMERS HIGH SCHOOL</t>
  </si>
  <si>
    <t>ST JOSEPH'S CATHOLIC PRIMARY SCHOOL, OTLEY</t>
  </si>
  <si>
    <t>CAPA COLLEGE</t>
  </si>
  <si>
    <t>ROSEBROOK PRIMARY SCHOOL</t>
  </si>
  <si>
    <t>CARE QUALITY TRAINING LTD</t>
  </si>
  <si>
    <t>ALLIANCE FRANCAISE - DEVON LTD</t>
  </si>
  <si>
    <t>STAR ACADEMY SOLUTIONS LIMITED</t>
  </si>
  <si>
    <t>BRIDON-BEKAERT ROPES GROUP (UK) LTD</t>
  </si>
  <si>
    <t>OVERSTRAND, THE BELFRY, CHURCH OF ENGLAND VOLUNTARY AIDED PRIMARY SCHOOL</t>
  </si>
  <si>
    <t>HAWKLEY HALL HIGH SCHOOL</t>
  </si>
  <si>
    <t>F.P.W.P.P. TRAINING SPECIALISTS LIMITED</t>
  </si>
  <si>
    <t>IKO PLC</t>
  </si>
  <si>
    <t>WESSEX VOCATIONAL TRAINING LIMITED</t>
  </si>
  <si>
    <t>TREGALIC (UK) LIMITED</t>
  </si>
  <si>
    <t>KIRMINGTON COFE PRIMARY SCHOOL</t>
  </si>
  <si>
    <t>DUNSTABLE ICKNIELD LOWER SCHOOL</t>
  </si>
  <si>
    <t>PEUGEOT CITROEN AUTOMOBILES UK LIMITED</t>
  </si>
  <si>
    <t>THE RIDGEWAY SCHOOL &amp; SIXTH FORM COLLEGE</t>
  </si>
  <si>
    <t>WEST MONKTON CHURCH OF ENGLAND PRIMARY SCHOOL</t>
  </si>
  <si>
    <t>NORTH WOOTTON ACADEMY</t>
  </si>
  <si>
    <t>HOLY TRINITY COFE DOBCROSS PRIMARY SCHOOL</t>
  </si>
  <si>
    <t>THE MENDIP SCHOOL</t>
  </si>
  <si>
    <t>HARBOUR TECHNOLOGY LIMITED</t>
  </si>
  <si>
    <t>NOTTINGHAM DEVELOPMENT ENTERPRISE LIMITED</t>
  </si>
  <si>
    <t>NURSLING CHURCH OF ENGLAND PRIMARY SCHOOL</t>
  </si>
  <si>
    <t>BILINGUAL PRIMARY SCHOOL - BRIGHTON &amp; HOVE</t>
  </si>
  <si>
    <t>ERAS LIMITED</t>
  </si>
  <si>
    <t>BLUE LIGHT EDUCATION LTD</t>
  </si>
  <si>
    <t>SINGLETON TRAINING SERVICES LTD</t>
  </si>
  <si>
    <t>The City and Guilds of London Institute (HAB)</t>
  </si>
  <si>
    <t>DESIRE CHANGE C.I.C.</t>
  </si>
  <si>
    <t>BRAIDBAR PRIMARY SCHOOL</t>
  </si>
  <si>
    <t>THE STABLE TRADING COMPANY (WHALLEY) CIC</t>
  </si>
  <si>
    <t>ASSUMPTION GRAMMAR SCHOOL</t>
  </si>
  <si>
    <t>TECHNICAL BUILDING SOLUTIONS LIMITED</t>
  </si>
  <si>
    <t>INTO LONDON WORLD EDUCATION CENTRE LIMITED</t>
  </si>
  <si>
    <t>BIG BROTHER LITTLE SISTER TRAINING LTD</t>
  </si>
  <si>
    <t>SAS TRAINING &amp; RECRUITMENT LTD</t>
  </si>
  <si>
    <t>NBDA LIMITED</t>
  </si>
  <si>
    <t>COUNTY BRIDGE PRIMARY SCHOOL</t>
  </si>
  <si>
    <t>TEST90000267</t>
  </si>
  <si>
    <t>MARLBOROUGH HOUSE SCHOOL</t>
  </si>
  <si>
    <t>SUMMER FIELDS SCHOOL</t>
  </si>
  <si>
    <t>TAUGHMONAGH COMMUNITY FORUM LIMITED</t>
  </si>
  <si>
    <t>DRAYTON SCHOOL</t>
  </si>
  <si>
    <t>MILBORNE ST ANDREW FIRST SCHOOL</t>
  </si>
  <si>
    <t>MILBORNE PORT PRIMARY SCHOOL</t>
  </si>
  <si>
    <t>WEST ACTON PRIMARY SCHOOL</t>
  </si>
  <si>
    <t>BIG HELP TRADING CO LTD</t>
  </si>
  <si>
    <t>NORTHAMPTONSHIRE TEACHING PRIMARY CARE TRUST</t>
  </si>
  <si>
    <t>WESTMINSTER COMMUNITY PRIMARY SCHOOL</t>
  </si>
  <si>
    <t>SYDER &amp; YOUNG LTD</t>
  </si>
  <si>
    <t>THE AXE VALLEY COMMUNITY COLLEGE</t>
  </si>
  <si>
    <t>SKILLSMAX FUTURES LTD</t>
  </si>
  <si>
    <t>ST JOSEPH'S CATHOLIC PRIMARY SCHOOL, MALMESBURY</t>
  </si>
  <si>
    <t>SHALLOME INTERNATIONAL LIMITED</t>
  </si>
  <si>
    <t>DANIEL HOUSE PUPIL REFERRAL UNIT</t>
  </si>
  <si>
    <t>CORPORATE RISK SYSTEMS LIMITED</t>
  </si>
  <si>
    <t>ST JOSEPH'S ROMAN CATHOLIC PRIMARY SCHOOL, DARWEN</t>
  </si>
  <si>
    <t>PORTREE PRIMARY</t>
  </si>
  <si>
    <t>COMPANY NUMBER 02297415 LIMITED</t>
  </si>
  <si>
    <t>WESTWARD HOUSING GROUP LIMITED</t>
  </si>
  <si>
    <t>INTEGRITY IN LEARNING LTD</t>
  </si>
  <si>
    <t>HSU INTERNATIONAL LIMITED</t>
  </si>
  <si>
    <t>HOATH PRIMARY SCHOOL</t>
  </si>
  <si>
    <t>STONEY MIDDLETON COFE (C) PRIMARY SCHOOL</t>
  </si>
  <si>
    <t>LEARNING SOUTH WEST</t>
  </si>
  <si>
    <t>TILGATE PARK WATERSPORTS LTD</t>
  </si>
  <si>
    <t>BISHOP PARKER CATHOLIC SCHOOL</t>
  </si>
  <si>
    <t>MINSTER CHURCH OF ENGLAND PRIMARY SCHOOL</t>
  </si>
  <si>
    <t>HAGBOURNE CHURCH OF ENGLAND PRIMARY SCHOOL</t>
  </si>
  <si>
    <t>HALTWHISTLE COMMUNITY CAMPUS LOWER SCHOOL</t>
  </si>
  <si>
    <t>INSTITUTE OF ASPHALT TECHNOLOGY(THE)</t>
  </si>
  <si>
    <t>FURTHER TRAINING LTD</t>
  </si>
  <si>
    <t>KNAUF (UK) LIMITED</t>
  </si>
  <si>
    <t>PARK INFORMATION TECHNOLOGY CONSULTANCY LIMITED</t>
  </si>
  <si>
    <t>THE TWO RIDINGS COMMUNITY FOUNDATION</t>
  </si>
  <si>
    <t>MADD MUSIC</t>
  </si>
  <si>
    <t>ST SAVIOURS INFANT CHURCH SCHOOL</t>
  </si>
  <si>
    <t>ST JOSEPH'S CATHOLIC PRIMARY SCHOOL, DARLASTON</t>
  </si>
  <si>
    <t>GLOBIVERSAL SOUND STUDIOS LTD</t>
  </si>
  <si>
    <t>Busy Brain Training and Consultancy</t>
  </si>
  <si>
    <t>LEARNING POTENTIAL LIMITED</t>
  </si>
  <si>
    <t>HM PRISON ROCHESTER</t>
  </si>
  <si>
    <t>AVANTI COURT PRIMARY SCHOOL</t>
  </si>
  <si>
    <t>WINNING WAY INITIATIVES LIMITED</t>
  </si>
  <si>
    <t>EFFECTUALITY (LONDON) LIMITED</t>
  </si>
  <si>
    <t>BESPOKE HAIRDRESSING TRAINING LIMITED</t>
  </si>
  <si>
    <t>THE NETTLEHAM CHURCH OF ENGLAND VOLUNTARY AIDED JUNIOR SCHOOL</t>
  </si>
  <si>
    <t>GIG MILL PRIMARY SCHOOL</t>
  </si>
  <si>
    <t>ST THOMAS CANTILUPE COFE ACADEMY</t>
  </si>
  <si>
    <t>COMRIE PRIMARY SCHOOL</t>
  </si>
  <si>
    <t>INTERCEDE 2500 LIMITED</t>
  </si>
  <si>
    <t>MAKS COLLEGE LTD</t>
  </si>
  <si>
    <t>TRAINING SOLUTIONS GLOBAL</t>
  </si>
  <si>
    <t>SKALBA LIMITED</t>
  </si>
  <si>
    <t>BRECKENBROUGH SCHOOL</t>
  </si>
  <si>
    <t>ARENA NETWORK</t>
  </si>
  <si>
    <t>ST SOPHIA'S PRIMARY SCHOOL</t>
  </si>
  <si>
    <t>MAYPOLE PRIMARY SCHOOL</t>
  </si>
  <si>
    <t>ST OSWALD'S COFE AIDED PRIMARY SCHOOL</t>
  </si>
  <si>
    <t>RWY CONSULTANTS LIMITED</t>
  </si>
  <si>
    <t>THE LINCOLN BISHOP KING CHURCH OF ENGLAND PRIMARY SCHOOL</t>
  </si>
  <si>
    <t>33N LTD</t>
  </si>
  <si>
    <t>MA DESIGN SOLUTIONS LTD</t>
  </si>
  <si>
    <t>CERTAS ENERGY UK LIMITED</t>
  </si>
  <si>
    <t>HASTING HILL ACADEMY</t>
  </si>
  <si>
    <t>RECOVERY PARTNERS LTD.</t>
  </si>
  <si>
    <t>OUR LADY OF SORROWS CATHOLIC PRIMARY SCHOOL</t>
  </si>
  <si>
    <t>WITHNELL FOLD PRIMARY SCHOOL</t>
  </si>
  <si>
    <t>ASPIRIFY ACADEMY LIMITED</t>
  </si>
  <si>
    <t>GRIFFINITY LIMITED</t>
  </si>
  <si>
    <t>ST KATHERINE'S SCHOOL &amp; NURSERY</t>
  </si>
  <si>
    <t>CITY ELECTRICAL FACTORS LIMITED</t>
  </si>
  <si>
    <t>ALPHA ACADEMIC LTD</t>
  </si>
  <si>
    <t>NEW OPTIONS ENGINEERING AND TRAINING LTD</t>
  </si>
  <si>
    <t>CIPS CORPORATE SERVICES LIMITED</t>
  </si>
  <si>
    <t>ECOSSE INTERNATIONAL LIMITED</t>
  </si>
  <si>
    <t>GROWTH TUITION LIMITED</t>
  </si>
  <si>
    <t>BOUNDARY OAK SCHOOL</t>
  </si>
  <si>
    <t>BIG 3 TRAINING LTD</t>
  </si>
  <si>
    <t>RECRUITMENT PLUS (EU) LIMITED</t>
  </si>
  <si>
    <t>ACTIVE AID LTD</t>
  </si>
  <si>
    <t>PORTAL HOUSE SCHOOL</t>
  </si>
  <si>
    <t>EAST ARDSLEY PRIMARY ACADEMY</t>
  </si>
  <si>
    <t>BEAUMONT STREET STUDIOS LIMITED</t>
  </si>
  <si>
    <t>NECC TRAINING &amp; ASSESSMENT CENTRE LIMITED</t>
  </si>
  <si>
    <t>COVERGIRL ACADEMY LTD</t>
  </si>
  <si>
    <t>KEYSTONE ACADEMY</t>
  </si>
  <si>
    <t>THE INSTITUTE OF ISMAILI STUDIES</t>
  </si>
  <si>
    <t>BLUE COAT CHURCH OF ENGLAND ACADEMY</t>
  </si>
  <si>
    <t>ST GILES SCHOOLS OF LANGUAGES LIMITED</t>
  </si>
  <si>
    <t>ROBSON LEARNING AND DEVELOPMENT CONSULTANCY LIMITED</t>
  </si>
  <si>
    <t>ST GEORGE'S COFE ACADEMY, CLUN</t>
  </si>
  <si>
    <t>MAIDENHILL SCHOOL</t>
  </si>
  <si>
    <t>PENWORTHAM MIDDLEFORTH CHURCH OF ENGLAND PRIMARY SCHOOL</t>
  </si>
  <si>
    <t>ST PAUL'S CATHOLIC HIGH SCHOOL</t>
  </si>
  <si>
    <t>OMEGA TRAINING &amp; ASSESSMENT SOLUTIONS LIMITED</t>
  </si>
  <si>
    <t>SAFE IN THE KNOWLEDGE LIMITED</t>
  </si>
  <si>
    <t>COCA-COLA EUROPACIFIC PARTNERS HOLDINGS GREAT BRITAIN LIMITED</t>
  </si>
  <si>
    <t>INFINITE BIM LIMITED</t>
  </si>
  <si>
    <t>HOLLYWOOD PRIMARY SCHOOL</t>
  </si>
  <si>
    <t>MB PLANT TRAINING LIMITED</t>
  </si>
  <si>
    <t>MOTOSAVE LIMITED</t>
  </si>
  <si>
    <t>DB ACADEMY LTD</t>
  </si>
  <si>
    <t>IRONWORKS COMMUNITY SPORTS AND ARTS</t>
  </si>
  <si>
    <t>WIRRAL PRIMARY CARE TRUST</t>
  </si>
  <si>
    <t>ALTON WATER SPORTS CENTRE</t>
  </si>
  <si>
    <t>PVM SMART LEARNING LIMITED</t>
  </si>
  <si>
    <t>SENIOR MANAGERS LIMITED</t>
  </si>
  <si>
    <t>BERKSHIRE COLLEGE OF AGRICULTURE</t>
  </si>
  <si>
    <t>FORWARD THINKING TRAINING SOLUTIONS LIMITED</t>
  </si>
  <si>
    <t>J B MANAGEMENT (SCOTLAND) LIMITED</t>
  </si>
  <si>
    <t>MILLFIELD SCIENCE &amp; PERFORMING ARTS COLLEGE</t>
  </si>
  <si>
    <t>HOLLYBUSH PRIMARY SCHOOL</t>
  </si>
  <si>
    <t>ASHMEAD DESIGNS LTD.</t>
  </si>
  <si>
    <t>ROSSMORE SCHOOL</t>
  </si>
  <si>
    <t>WASHACRE PRIMARY SCHOOL</t>
  </si>
  <si>
    <t>SPEARHEAD COMPLIANCE TRAINING LTD</t>
  </si>
  <si>
    <t>THE FALLIBROOME ACADEMY</t>
  </si>
  <si>
    <t>WESTERN AREA PUPIL REFERRAL UNIT</t>
  </si>
  <si>
    <t>HOLLYWATER SCHOOL</t>
  </si>
  <si>
    <t>WORK REVOLUTION ASSOCIATES LIMITED</t>
  </si>
  <si>
    <t>LYPPARD GRANGE PRIMARY SCHOOL</t>
  </si>
  <si>
    <t>FUSION LIFESTYLE</t>
  </si>
  <si>
    <t>OWSTON PARK PRIMARY ACADEMY</t>
  </si>
  <si>
    <t>JUNGLE PAINTBALL LIMITED</t>
  </si>
  <si>
    <t>LARCHFIELD PRIMARY AND NURSERY SCHOOL</t>
  </si>
  <si>
    <t>MARY MUSTOE</t>
  </si>
  <si>
    <t>OLD CLEEVE COFE SCHOOL, WASHFORD</t>
  </si>
  <si>
    <t>THE KICK START ACADEMY GROUP LTD</t>
  </si>
  <si>
    <t>BOLD COMMUNICATIONS LIMITED</t>
  </si>
  <si>
    <t>NORTH EAST ESSEX COASTAL CONFEDERATION SCITT AND GTP</t>
  </si>
  <si>
    <t>SULIVAN PRIMARY SCHOOL</t>
  </si>
  <si>
    <t>TOTAL SKILLS LTD</t>
  </si>
  <si>
    <t>ARCHBISHOP COURTENAY PRIMARY SCHOOL</t>
  </si>
  <si>
    <t>BEST COMPANIES LIMITED</t>
  </si>
  <si>
    <t>MADDERTY PRIMARY SCHOOL</t>
  </si>
  <si>
    <t>REYNOLDS SIMPKIN LTD</t>
  </si>
  <si>
    <t>MOSSLEY COFE PRIMARY SCHOOL</t>
  </si>
  <si>
    <t>ALCESTER HIGH SCHOOL TECHNOLOGY COLLEGE</t>
  </si>
  <si>
    <t>HULL AND EAST YORKSHIRE COMMUNITY FOUNDATION</t>
  </si>
  <si>
    <t>HOMELESS CONNECT</t>
  </si>
  <si>
    <t>THE LEA PRIMARY SCHOOL AND NURSERY</t>
  </si>
  <si>
    <t>POSITIVE FUTURES (N.E) LIMITED</t>
  </si>
  <si>
    <t>FULWELL INFANT SCHOOL ACADEMY</t>
  </si>
  <si>
    <t>HULL TEACHING PRIMARY CARE TRUST</t>
  </si>
  <si>
    <t>SOPHIA CONSORTIUM LTD</t>
  </si>
  <si>
    <t>CRON SOLUTIONS LIMITED</t>
  </si>
  <si>
    <t>PARACADEMY LIMITED</t>
  </si>
  <si>
    <t>HUMBERSTONE JUNIOR SCHOOL</t>
  </si>
  <si>
    <t>ST ANNE'S CATHOLIC HIGH SCHOOL FOR GIRLS</t>
  </si>
  <si>
    <t>GLASCOW CONSULTING LTD</t>
  </si>
  <si>
    <t>PHOENIX RISING 2031 COMMUNITY INTEREST COMPANY</t>
  </si>
  <si>
    <t>PEMBROKE COLLEGE OXFORD</t>
  </si>
  <si>
    <t>ST DOMINIC CATHOLIC PRIMARY SCHOOL</t>
  </si>
  <si>
    <t>GREENFIELDS NURSERY SCHOOL AND CHILDREN'S CENTRE</t>
  </si>
  <si>
    <t>THE TRAINING TEAM (SCOTLAND) LIMITED</t>
  </si>
  <si>
    <t>ASR COMMUNITY LTD</t>
  </si>
  <si>
    <t>WALSH PLANT SERVICES LIMITED</t>
  </si>
  <si>
    <t>EUROMOTOR AUTOTRAIN LLP</t>
  </si>
  <si>
    <t>HARRY WATTS ACADEMY</t>
  </si>
  <si>
    <t>HANNAH TRAINING SERVICES LIMITED</t>
  </si>
  <si>
    <t>OXFORD SCHOOL OF ACCOUNTANCY AND MANAGEMENT LIMITED</t>
  </si>
  <si>
    <t>POUND HILL JUNIOR SCHOOL, CRAWLEY</t>
  </si>
  <si>
    <t>HOUSING &amp; CARE 21</t>
  </si>
  <si>
    <t>ROSEWOOD SCHOOL</t>
  </si>
  <si>
    <t>THE HOLY SPIRIT CATHOLIC PRIMARY SCHOOL</t>
  </si>
  <si>
    <t>NORWOOD GREEN INFANT AND NURSERY SCHOOL</t>
  </si>
  <si>
    <t>CHANDRAN FOUNDATION</t>
  </si>
  <si>
    <t>LESSONS IN ZEST LIMITED</t>
  </si>
  <si>
    <t>OXFORD TRAINING CENTRE LTD</t>
  </si>
  <si>
    <t>LINLITHGOW BRIDGE PRIMARY SCHOOL</t>
  </si>
  <si>
    <t>GROWING WELL LTD</t>
  </si>
  <si>
    <t>SMETHWICK YOUTH &amp; COMMUNITY CENTRE LIMITED</t>
  </si>
  <si>
    <t>COUNTRY CLASSROOMS LIMITED</t>
  </si>
  <si>
    <t>INSTITUTE OF CHARTERED FORESTERS</t>
  </si>
  <si>
    <t>GREENWAYS PRIMARY ACADEMY</t>
  </si>
  <si>
    <t>THE SOUNDBEAM PROJECT LIMITED</t>
  </si>
  <si>
    <t>THE CENTRE FOR INCLUSIVE LEADERSHIP LTD</t>
  </si>
  <si>
    <t>DIXONS COTTINGLEY ACADEMY</t>
  </si>
  <si>
    <t>DEPARTMENT FOR TRANSPORT</t>
  </si>
  <si>
    <t>WEST YORKSHIRE LEARNING PROVIDERS LTD</t>
  </si>
  <si>
    <t>HIGHSTED GRAMMAR SCHOOL</t>
  </si>
  <si>
    <t>MARCIA HAIRDRESSING LTD</t>
  </si>
  <si>
    <t>ESSIEN IP &amp; MEDIA LTD</t>
  </si>
  <si>
    <t>ST JOHNS PRIMARY SCHOOL</t>
  </si>
  <si>
    <t>THE ACADEMY AT ST. JAMES</t>
  </si>
  <si>
    <t>SOMERSET COUNSELLING CENTRE</t>
  </si>
  <si>
    <t>CUMMERTREES SCHOOL</t>
  </si>
  <si>
    <t>PROSIGHT LIMITED</t>
  </si>
  <si>
    <t>SHENTON PRIMARY SCHOOL</t>
  </si>
  <si>
    <t>EDUCATION AND EMPLOYMENT LIMITED</t>
  </si>
  <si>
    <t>SCCU LTD</t>
  </si>
  <si>
    <t>TEST90000260</t>
  </si>
  <si>
    <t>OASIS ACADEMY NUNSTHORPE</t>
  </si>
  <si>
    <t>QUEENSFERRY COMMUNITY HIGH SCHOOL</t>
  </si>
  <si>
    <t>ALLIED HEALTHCARE GROUP LIMITED</t>
  </si>
  <si>
    <t>MILFORD PRIMARY SCHOOL</t>
  </si>
  <si>
    <t>EASTFIELD INFANTS AND NURSERY ACADEMY</t>
  </si>
  <si>
    <t>KAIROS LEADERSHIP ACADEMY LTD</t>
  </si>
  <si>
    <t>VI-ABILITY EDUCATIONAL PROGRAMME</t>
  </si>
  <si>
    <t>HALLMARK SCHOOL OF MANAGEMENT LTD</t>
  </si>
  <si>
    <t>UTILITA FIELD SERVICES LIMITED</t>
  </si>
  <si>
    <t>THISTLE HILL ACADEMY</t>
  </si>
  <si>
    <t>THORPE ST ANDREW SCHOOL DUPLICATE</t>
  </si>
  <si>
    <t>BOLLYFITUK LTD</t>
  </si>
  <si>
    <t>CARLTON COFE PRIMARY SCHOOL</t>
  </si>
  <si>
    <t>HELEN GORDON ASSOCIATES LIMITED</t>
  </si>
  <si>
    <t>THE EAST MANCHESTER ACADEMY</t>
  </si>
  <si>
    <t>ST BERNADETTE'S PRIMARY</t>
  </si>
  <si>
    <t>HASCA LIMITED</t>
  </si>
  <si>
    <t>EDUVIVRE GROUP LTD</t>
  </si>
  <si>
    <t>HORNSEY SCHOOL FOR GIRLS</t>
  </si>
  <si>
    <t>THE NUTRITION COACH LIMITED</t>
  </si>
  <si>
    <t>STACONI LTD</t>
  </si>
  <si>
    <t>FRAUD RISK MANAGEMENT AND SECURITY SOLUTIONS LIMITED</t>
  </si>
  <si>
    <t>WEST MIDLANDS TRAINS LIMITED</t>
  </si>
  <si>
    <t>ARCHBISHOP TEMPLE CHURCH OF ENGLAND HIGH SCHOOL</t>
  </si>
  <si>
    <t>LONDON SCHOOL OF EMERGING TECHNOLOGY LTD</t>
  </si>
  <si>
    <t>APPLESTONE EDUCATION AND TRAINING CENTRE. LTD</t>
  </si>
  <si>
    <t>AHAF (HOLDINGS) LTD</t>
  </si>
  <si>
    <t>CAVERSHAM PARK PRIMARY SCHOOL</t>
  </si>
  <si>
    <t>THE ANIMAL ACADEMY LTD</t>
  </si>
  <si>
    <t>TEST90000226</t>
  </si>
  <si>
    <t>LANCASTERIAN PRIMARY SCHOOL</t>
  </si>
  <si>
    <t>BENSON CHURCH OF ENGLAND PRIMARY SCHOOL</t>
  </si>
  <si>
    <t>STEREX ELECTROLYSIS INTERNATIONAL LIMITED</t>
  </si>
  <si>
    <t>ACCESS GROUP LTD</t>
  </si>
  <si>
    <t>SOUTH GREEN INFANT SCHOOL</t>
  </si>
  <si>
    <t>NORTH PRIMARY SCHOOL</t>
  </si>
  <si>
    <t>HOLSTEIN UK</t>
  </si>
  <si>
    <t>HIKON LIMITED</t>
  </si>
  <si>
    <t>PRIESTSIC PRIMARY AND NURSERY SCHOOL</t>
  </si>
  <si>
    <t>MORPETH NEWMINSTER MIDDLE SCHOOL</t>
  </si>
  <si>
    <t>DISTINCTION FITNESS AND EDUCATION LTD</t>
  </si>
  <si>
    <t>HILLSIDE HOUSING TRUST LIMITED</t>
  </si>
  <si>
    <t>GORSLEY GOFFS PRIMARY SCHOOL</t>
  </si>
  <si>
    <t>OAK HOUSE</t>
  </si>
  <si>
    <t>STANLEY (CROOK) PRIMARY SCHOOL</t>
  </si>
  <si>
    <t>ST PHILOMENA'S CATHOLIC HIGH SCHOOL FOR GIRLS</t>
  </si>
  <si>
    <t>SHAWLEY COMMUNITY PRIMARY SCHOOL</t>
  </si>
  <si>
    <t>ALBA FORKLIFT TRAINING LIMITED</t>
  </si>
  <si>
    <t>EXECUTIVE SHADOWS LIMITED</t>
  </si>
  <si>
    <t>WATERWELLS PRIMARY ACADEMY</t>
  </si>
  <si>
    <t>JUBILEE CHURCH HULL</t>
  </si>
  <si>
    <t>CAPSLOCK EDUCATION LTD</t>
  </si>
  <si>
    <t>THE BRAYBROOK CENTRE (KEY STAGE 3 PRU)</t>
  </si>
  <si>
    <t>RS LEARNING AND DEVELOPMENT LTD</t>
  </si>
  <si>
    <t>SOLOMON GLOBAL SOLUTIONS LIMITED</t>
  </si>
  <si>
    <t>WEST MAINS SCHOOL</t>
  </si>
  <si>
    <t>RAVENSDALE PRIMARY SCHOOL</t>
  </si>
  <si>
    <t>SO ACTIVE CIC</t>
  </si>
  <si>
    <t>BVG GROUP LIMITED</t>
  </si>
  <si>
    <t>SEAHAM TRINITY PRIMARY SCHOOL</t>
  </si>
  <si>
    <t>ST BERNADETTE'S CATHOLIC PRIMARY SCHOOL, LANCASTER</t>
  </si>
  <si>
    <t>GREATHAM COFE PRIMARY SCHOOL</t>
  </si>
  <si>
    <t>LANGDON PRIMARY SCHOOL</t>
  </si>
  <si>
    <t>PEOPLE AND BUSINESS IN MIND LIMITED</t>
  </si>
  <si>
    <t>BRECKLAND DISTRICT COUNCIL</t>
  </si>
  <si>
    <t>GORDONBROCK PRIMARY SCHOOL</t>
  </si>
  <si>
    <t>IAN MIKARDO SCHOOL</t>
  </si>
  <si>
    <t>SALIX HOMES</t>
  </si>
  <si>
    <t>EASTLING PRIMARY SCHOOL</t>
  </si>
  <si>
    <t>FS ACADEMY CIC</t>
  </si>
  <si>
    <t>SEA VIEW YACHT CLUB LIMITED</t>
  </si>
  <si>
    <t>TEST90000136</t>
  </si>
  <si>
    <t>HORNDEAN TECHNOLOGY COLLEGE</t>
  </si>
  <si>
    <t>VANTAGE TRAINING LIMITED</t>
  </si>
  <si>
    <t>LINCOLN'S COLLEGE MANCHESTER LTD</t>
  </si>
  <si>
    <t>INNELLAN PRIMARY SCHOOL</t>
  </si>
  <si>
    <t>BEAUFORT CO-OPERATIVE ACADEMY</t>
  </si>
  <si>
    <t>NETHERTHORPE AND UPPERTHORPE COMMUNITY ALLIANCE</t>
  </si>
  <si>
    <t>TALENT HUB LLP</t>
  </si>
  <si>
    <t>TAKELEY PRIMARY SCHOOL</t>
  </si>
  <si>
    <t>MANACCAN PRIMARY SCHOOL</t>
  </si>
  <si>
    <t>PENTICA LIMITED</t>
  </si>
  <si>
    <t>ATG TRAINING</t>
  </si>
  <si>
    <t>KEBLE PREPARATORY SCHOOL</t>
  </si>
  <si>
    <t>LOFTY HEIGHTS C.I.C.</t>
  </si>
  <si>
    <t>QUEEN MARGARET PRIMARY SCHOOL</t>
  </si>
  <si>
    <t>KNOTTINGLEY ST BOTOLPHS C OF E ACADEMY</t>
  </si>
  <si>
    <t>SHEEN MOUNT PRIMARY SCHOOL</t>
  </si>
  <si>
    <t>GLOBAL AWARDING LIMITED</t>
  </si>
  <si>
    <t>ROYAL FOREST OF DEAN COLLEGE</t>
  </si>
  <si>
    <t>BUTTERFLY DAYS LIMITED</t>
  </si>
  <si>
    <t>CROXTETH COMMUNITY PRIMARY SCHOOL</t>
  </si>
  <si>
    <t>BOOST ONLINE GROUP LTD</t>
  </si>
  <si>
    <t>HOLY TRINITY COFE PRIMARY SCHOOL, CUCKFIELD</t>
  </si>
  <si>
    <t>A STAR PRIVATE TUTORING LTD</t>
  </si>
  <si>
    <t>THE CO-OP ACADEMY WOODSLEE</t>
  </si>
  <si>
    <t>CASTLEFORD ACADEMY</t>
  </si>
  <si>
    <t>CAMBIAN BROOK VIEW SCHOOL</t>
  </si>
  <si>
    <t>ANSON REED LIMITED</t>
  </si>
  <si>
    <t>ST EDBURG'S CHURCH OF ENGLAND (VA) SCHOOL</t>
  </si>
  <si>
    <t>RELATE</t>
  </si>
  <si>
    <t>HIGHFIELD CHURCH OF ENGLAND PRIMARY SCHOOL</t>
  </si>
  <si>
    <t>CAMBIAN SOUTHWICK PARK SCHOOL</t>
  </si>
  <si>
    <t>NONINGTON CHURCH OF ENGLAND PRIMARY SCHOOL</t>
  </si>
  <si>
    <t>KING SOLOMON HIGH SCHOOL</t>
  </si>
  <si>
    <t>TOP GRADES LEARNING CENTRE LTD</t>
  </si>
  <si>
    <t>SPEECH LINK MULTIMEDIA LTD</t>
  </si>
  <si>
    <t>CLOUD9 LEARN LTD</t>
  </si>
  <si>
    <t>CROUCH SAILING SCHOOL LIMITED</t>
  </si>
  <si>
    <t>SMART EDUCATION TUITION WALES LIMITED</t>
  </si>
  <si>
    <t>SPHERE PROTECTION SERVICES LTD</t>
  </si>
  <si>
    <t>MAYAYE PLANT LTD</t>
  </si>
  <si>
    <t>BEANSTALK ENTERPRISES UK LIMITED</t>
  </si>
  <si>
    <t>STANSFIELD HALL CHURCH OF ENGLAND / METHODIST CHURCH PRIMARY SCHOOL</t>
  </si>
  <si>
    <t>MATPLUS WILLS &amp; PROBATE LTD</t>
  </si>
  <si>
    <t>SKILL DEVELOPMENT LIMITED</t>
  </si>
  <si>
    <t>GLASSARY PRIMARY SCHOOL</t>
  </si>
  <si>
    <t>HUMBER FLYING CLUB LTD</t>
  </si>
  <si>
    <t>THE OLDINGTON AND FOLEY PARK COMMUNITY NETWORK</t>
  </si>
  <si>
    <t>PERIVALE PRIMARY SCHOOL</t>
  </si>
  <si>
    <t>THE NORTHFIELDS TECHNOLOGY COLLEGE</t>
  </si>
  <si>
    <t>WILLIAM SHAKESPEARE COLLEGE LTD</t>
  </si>
  <si>
    <t>KIRKTON OF LARGO PRIMARY SCHOOL</t>
  </si>
  <si>
    <t>CALOW COFE VC PRIMARY SCHOOL</t>
  </si>
  <si>
    <t>ST ANDREW'S COFE (VA) JUNIOR SCHOOL</t>
  </si>
  <si>
    <t>GREENWOOD PRIMARY AND NURSERY SCHOOL</t>
  </si>
  <si>
    <t>UPWARD BOUND</t>
  </si>
  <si>
    <t>LIZ COUSINS LIMITED</t>
  </si>
  <si>
    <t>CALDERDALE PRU</t>
  </si>
  <si>
    <t>FENS PRIMARY SCHOOL</t>
  </si>
  <si>
    <t>WATERMILL SCHOOL</t>
  </si>
  <si>
    <t>WE ARE MUSIC LTD</t>
  </si>
  <si>
    <t>SPRINGHILL CATHOLIC PRIMARY SCHOOL</t>
  </si>
  <si>
    <t>YSGOL Y BERWYN</t>
  </si>
  <si>
    <t>THURROCK TRAINING LIMITED</t>
  </si>
  <si>
    <t>PRINT MEDIA &amp; GRAPHICS NETWORK LIMITED</t>
  </si>
  <si>
    <t>STUDHAM COFE VILLAGE SCHOOL</t>
  </si>
  <si>
    <t>THE PURFLEET TRUST RESETTLEMENT PROJECT (KING'S LYNN) LIMITED</t>
  </si>
  <si>
    <t>THE TRINITY CATHOLIC PRIMARY SCHOOL</t>
  </si>
  <si>
    <t>SHAW CROSS INFANT AND NURSERY SCHOOL</t>
  </si>
  <si>
    <t>PRIMROSE COTTAGE</t>
  </si>
  <si>
    <t>BATHGATE ACADEMY</t>
  </si>
  <si>
    <t>KNUSTON HALL</t>
  </si>
  <si>
    <t>SANDWELL CARERS CENTRE LIMITED</t>
  </si>
  <si>
    <t>HARRY CARLTON COMPREHENSIVE SCHOOL</t>
  </si>
  <si>
    <t>ANN BROSNAN LTD.</t>
  </si>
  <si>
    <t>CREST SOFTWARE LIMITED</t>
  </si>
  <si>
    <t>NORTHLEIGH HOUSE SCHOOL</t>
  </si>
  <si>
    <t>CROSSWAYS SIXTH FORM</t>
  </si>
  <si>
    <t>BROADWOOD SCHOOL</t>
  </si>
  <si>
    <t>COLLEGE OF BIRMINGHAM</t>
  </si>
  <si>
    <t>PROFESSIONAL LANGUAGE SOLUTIONS LIMITED</t>
  </si>
  <si>
    <t>P.F.I TRAINING LTD</t>
  </si>
  <si>
    <t>OGILVIE SCHOOL CAMPUS</t>
  </si>
  <si>
    <t>MACHLO CONSULTANCY LIMITED</t>
  </si>
  <si>
    <t>THAMES VALLEY SCHOOL</t>
  </si>
  <si>
    <t>ROLE 1 MEDICAL LTD</t>
  </si>
  <si>
    <t>FIRST POINT CONSULTANTS (SOUTH EAST) LIMITED</t>
  </si>
  <si>
    <t>CYMER AFAN COMPREHENSIVE SCHOOL</t>
  </si>
  <si>
    <t>UK SKILLS AWARDS LTD</t>
  </si>
  <si>
    <t>PRIORITY YOUTH HOUSING LIMITED</t>
  </si>
  <si>
    <t>ST TERESA'S CATHOLIC PRIMARY SCHOOL, HARTLEPOOL</t>
  </si>
  <si>
    <t>SEVEN STARS PRIMARY SCHOOL</t>
  </si>
  <si>
    <t>RICHDALE HEALTH CENTRES LIMITED</t>
  </si>
  <si>
    <t>STRIDE SAFETY LTD</t>
  </si>
  <si>
    <t>ALL THE SMALL THINGS C.I.C.</t>
  </si>
  <si>
    <t>MOSS HEY PRIMARY SCHOOL</t>
  </si>
  <si>
    <t>EDUCATIONAL GUIDANCE SERVICE FOR ADULTS</t>
  </si>
  <si>
    <t>SPRING BANK PRIMARY SCHOOL</t>
  </si>
  <si>
    <t>TRAIN2SURVIVE LTD</t>
  </si>
  <si>
    <t>BURLEIGH PRIMARY SCHOOL</t>
  </si>
  <si>
    <t>LANDSCOVE CHURCH OF ENGLAND PRIMARY SCHOOL</t>
  </si>
  <si>
    <t>NORTH LONDON GRAMMAR SCHOOL</t>
  </si>
  <si>
    <t>PERSONNEL PREFERENCE LIMITED</t>
  </si>
  <si>
    <t>TOXTETH TV</t>
  </si>
  <si>
    <t>LEVENDALE PRIMARY SCHOOL</t>
  </si>
  <si>
    <t>ST BENEDICT BISCOP COFE PRIMARY SCHOOL</t>
  </si>
  <si>
    <t>CLUTTON PRIMARY SCHOOL</t>
  </si>
  <si>
    <t>ICT MARKETING LIMITED</t>
  </si>
  <si>
    <t>THE WEALD COFE PRIMARY SCHOOL</t>
  </si>
  <si>
    <t>TEACH ME AGENCY LIMITED</t>
  </si>
  <si>
    <t>HOSPYCARE ACADEMY LIMITED</t>
  </si>
  <si>
    <t>IMPACTARA LTD</t>
  </si>
  <si>
    <t>HAMPSTEAD NORREYS C.E. PRIMARY SCHOOL</t>
  </si>
  <si>
    <t>WIEDUCATE LTD</t>
  </si>
  <si>
    <t>MIDLOTHIAN AND EAST LOTHIAN CHAMBER OF COMMERCE</t>
  </si>
  <si>
    <t>ACADEMY OF FORENSIC MEDICAL SCIENCES</t>
  </si>
  <si>
    <t>HALTERWORTH COMMUNITY PRIMARY SCHOOL</t>
  </si>
  <si>
    <t>CHRISTIAN BROTHERS' GRAMMAR SCHOOL</t>
  </si>
  <si>
    <t>WATERLOO SCHOOL OF ENGLISH LIMITED</t>
  </si>
  <si>
    <t>COALTOWN OF BALGONIE PRIMARY SCHOOL</t>
  </si>
  <si>
    <t>ST MARY &amp; ALL SAINTS CHURCH OF ENGLAND PRIMARY SCHOOL</t>
  </si>
  <si>
    <t>FREDERICK HOLMES SCHOOL</t>
  </si>
  <si>
    <t>BALNACRAIG SCHOOL</t>
  </si>
  <si>
    <t>WILLOWBROOK (HYNDBURN) LIMITED</t>
  </si>
  <si>
    <t>THE MALINDI BAY TRADING COMPANY LIMITED</t>
  </si>
  <si>
    <t>GRIFFIN PRIMARY SCHOOL</t>
  </si>
  <si>
    <t>THE READINESS COMPANY LIMITED</t>
  </si>
  <si>
    <t>ST MARY'S SCHOOL AND 6TH FORM COLLEGE</t>
  </si>
  <si>
    <t>BLETCHINGLEY VILLAGE PRIMARY SCHOOL</t>
  </si>
  <si>
    <t>MANCHESTER TRINITY COLLEGE LIMITED</t>
  </si>
  <si>
    <t>SKILLS FUNDING AGENCY - PDS PROVIDER C</t>
  </si>
  <si>
    <t>CURRY MALLET CHURCH OF ENGLAND PRIMARY SCHOOL</t>
  </si>
  <si>
    <t>WHITEFRIARS SCHOOL</t>
  </si>
  <si>
    <t>GRASPAN FRANKTON LIMITED</t>
  </si>
  <si>
    <t>MELTON LEARNING HUB</t>
  </si>
  <si>
    <t>AFRICAN SUB-SAHARAN DEVELOPMENT PARTNERSHIP</t>
  </si>
  <si>
    <t>THE NEWARK ACADEMY</t>
  </si>
  <si>
    <t>NURSERY NETWORK (U.K.) LIMITED</t>
  </si>
  <si>
    <t>VALE OF BERKELEY COLLEGE</t>
  </si>
  <si>
    <t>PRISON ADVICE AND CARE TRUST (PACT)</t>
  </si>
  <si>
    <t>BROMPTON-WESTBROOK PRIMARY SCHOOL</t>
  </si>
  <si>
    <t>BRADON FOREST SCHOOL</t>
  </si>
  <si>
    <t>KAYA RESPONSIBLE TRAVEL LTD</t>
  </si>
  <si>
    <t>MANORFIELD CHURCH OF ENGLAND PRIMARY SCHOOL</t>
  </si>
  <si>
    <t>ASHLEY CHURCH OF ENGLAND PRIMARY SCHOOL</t>
  </si>
  <si>
    <t>GUYKAT SOLUTIONS LTD</t>
  </si>
  <si>
    <t>MEADOW GREEN PRIMARY SCHOOL</t>
  </si>
  <si>
    <t>CWM LLANLLUGAN COMMUNITY CENTRE</t>
  </si>
  <si>
    <t>BEARNES VOLUNTARY PRIMARY SCHOOL</t>
  </si>
  <si>
    <t>TEAM COACHING NETWORK LIMITED</t>
  </si>
  <si>
    <t>GLOBAL CENTRE OF RESOURCE DEVELOPMENT LIMITED</t>
  </si>
  <si>
    <t>PRO-TECT UK SECURITY &amp; TRAINING LIMITED</t>
  </si>
  <si>
    <t>TEST90000462</t>
  </si>
  <si>
    <t>BUSINESS LINK LINCOLNSHIRE &amp; RUTLAND LIMITED</t>
  </si>
  <si>
    <t>ARMSTRONG WILSON ASSOCIATES LIMITED</t>
  </si>
  <si>
    <t>INTERBACS LTD</t>
  </si>
  <si>
    <t>FORRES PRIMARY SCHOOL</t>
  </si>
  <si>
    <t>OAKLEIGH GARDENS SCHOOL</t>
  </si>
  <si>
    <t>INFOGLOW LIMITED</t>
  </si>
  <si>
    <t>KAWNS SAFETY SERVICES LIMITED</t>
  </si>
  <si>
    <t>STORERS (ASSET MANAGEMENT) LLP</t>
  </si>
  <si>
    <t>CULLERCOATS PRIMARY SCHOOL</t>
  </si>
  <si>
    <t>THE ALDERTON INFANT SCHOOL</t>
  </si>
  <si>
    <t>LONDON EDUCATION MANAGEMENT LIMITED</t>
  </si>
  <si>
    <t>WOODLEY COFE PRIMARY SCHOOL</t>
  </si>
  <si>
    <t>WINGATE PRIMARY SCHOOL</t>
  </si>
  <si>
    <t>OVERTOWN PRIMARY SCHOOL</t>
  </si>
  <si>
    <t>CRITICAL SKILLS (UK) LIMITED</t>
  </si>
  <si>
    <t>ZANZI LIMITED</t>
  </si>
  <si>
    <t>RELIABLE PERSONNEL LIMITED</t>
  </si>
  <si>
    <t>LUTON ALL WOMEN CENTRE</t>
  </si>
  <si>
    <t>BEECROFT PRIMARY SCHOOL</t>
  </si>
  <si>
    <t>BYW BYWYD (LIVING LIFE) CYF.</t>
  </si>
  <si>
    <t>THE HOLT LTD</t>
  </si>
  <si>
    <t>NOVA HREOD</t>
  </si>
  <si>
    <t>ERROL PRIMARY SCHOOL</t>
  </si>
  <si>
    <t>ST.AUSTELL BREWERY COMPANY LIMITED</t>
  </si>
  <si>
    <t>COMMONWORD ENTERPRISES LIMITED</t>
  </si>
  <si>
    <t>CHANTRY ACADEMY</t>
  </si>
  <si>
    <t>ASHILL COMMUNITY PRIMARY SCHOOL</t>
  </si>
  <si>
    <t>GREAT WITCHINGHAM CHURCH OF ENGLAND PRIMARY ACADEMY</t>
  </si>
  <si>
    <t>ABBEY CONSTRUCTION CONSULTANTS LTD</t>
  </si>
  <si>
    <t>NORTH LANCASHIRE TEACHING PRIMARY CARE TRUST</t>
  </si>
  <si>
    <t>AGIL8 LIMITED</t>
  </si>
  <si>
    <t>NUGENT HOUSE SCHOOL</t>
  </si>
  <si>
    <t>LEARNEXPRESS LIMITED</t>
  </si>
  <si>
    <t>ED - ICT BUSINESS SOLUTIONS LTD.</t>
  </si>
  <si>
    <t>LAW TUTORS ONLINE LIMITED</t>
  </si>
  <si>
    <t>TALENT 4 LIFE LTD</t>
  </si>
  <si>
    <t>WESSEX TRAINING &amp; ASSESSMENT CENTRE LIMITED</t>
  </si>
  <si>
    <t>SYLVIE LENOIR</t>
  </si>
  <si>
    <t>SALT AND PEPPER PR LIMITED</t>
  </si>
  <si>
    <t>INTO EAST ANGLIA OLDCO LIMITED</t>
  </si>
  <si>
    <t>BISLEY COFE PRIMARY SCHOOL</t>
  </si>
  <si>
    <t>PRODEC EDUCATION LIMITED</t>
  </si>
  <si>
    <t>THE LONDON ADVICE PARTNERSHIP LIMITED</t>
  </si>
  <si>
    <t>WORMLEY COFE PRIMARY SCHOOL</t>
  </si>
  <si>
    <t>HEWETT ACADEMY</t>
  </si>
  <si>
    <t>LIMESPRING SCHOOL</t>
  </si>
  <si>
    <t>HEALTHCARE FOCUS LTD</t>
  </si>
  <si>
    <t>TREEHOUSE COMPUTING LIMITED</t>
  </si>
  <si>
    <t>JCW LIFTS LTD</t>
  </si>
  <si>
    <t>SOCCER ASSIST LTD</t>
  </si>
  <si>
    <t>GREAT MASSINGHAM COFE PRIMARY SCHOOL</t>
  </si>
  <si>
    <t>INGLEHURST INFANT SCHOOL</t>
  </si>
  <si>
    <t>THRYBERGH PRIMARY SCHOOL</t>
  </si>
  <si>
    <t>CARPE DIEM RECRUITMENT (BIRMINGHAM) LIMITED</t>
  </si>
  <si>
    <t>WRENINGHAM VC PRIMARY SCHOOL</t>
  </si>
  <si>
    <t>ANGLO AMERICAN TECHNICAL &amp; SUSTAINABILITY SERVICES LTD</t>
  </si>
  <si>
    <t>STRETFORD GRAMMAR SCHOOL</t>
  </si>
  <si>
    <t>JOHN LEDGER LTD</t>
  </si>
  <si>
    <t>ST MARY'S COMMUNITY PRIMARY SCHOOL, BEETLEY</t>
  </si>
  <si>
    <t>LONDON AND QUADRANT HOUSING TRUST 2007</t>
  </si>
  <si>
    <t>SPRING GARDENS PRIMARY SCHOOL</t>
  </si>
  <si>
    <t>WISTANSTOW COFE PRIMARY SCHOOL</t>
  </si>
  <si>
    <t>CARDROSS PRIMARY SCHOOL</t>
  </si>
  <si>
    <t>SOUTH CHESHIRE SERVICES LIMITED</t>
  </si>
  <si>
    <t>OMEGA TRAINING SERVICES LIMITED</t>
  </si>
  <si>
    <t>WEST BARNS PRIMARY SCHOOL</t>
  </si>
  <si>
    <t>ETS TRAINING LIMITED</t>
  </si>
  <si>
    <t>BDI HOLDING GROUP LIMITED</t>
  </si>
  <si>
    <t>EBBW VALE COMPREHENSIVE SCHOOL</t>
  </si>
  <si>
    <t>SHERINGHAM PRIMARY SCHOOL</t>
  </si>
  <si>
    <t>LANGLEY HALL PRIMARY ACADEMY</t>
  </si>
  <si>
    <t>COMBS FORD PRIMARY SCHOOL</t>
  </si>
  <si>
    <t>SERLBY PARK A 3-18 BUSINESS AND ENTERPRISE LEARNING COMMUNITY</t>
  </si>
  <si>
    <t>ENERGUS</t>
  </si>
  <si>
    <t>E F LANGUAGE SCHOOLS LIMITED</t>
  </si>
  <si>
    <t>MOSSBROOK SCHOOL</t>
  </si>
  <si>
    <t>MATCHLESS RIDER TRAINING LIMITED</t>
  </si>
  <si>
    <t>BY DESIGN GROUP LIMITED</t>
  </si>
  <si>
    <t>WEST KIRBY ST BRIDGET'S COFE PRIMARY SCHOOL</t>
  </si>
  <si>
    <t>ENOVERT MANAGEMENT LIMITED</t>
  </si>
  <si>
    <t>NEWTON FLOTMAN CHURCH OF ENGLAND VOLUNTARY CONTROLLED PRIMARY SCHOOL</t>
  </si>
  <si>
    <t>TLG BOLTON</t>
  </si>
  <si>
    <t>FIRST CHOICE TRAINING AND DEVELOPMENT LIMITED</t>
  </si>
  <si>
    <t>BEYOND YOUTH PROJECT LIMITED</t>
  </si>
  <si>
    <t>MERCEDES AMG HIGH PERFORMANCE POWERTRAINS LIMITED</t>
  </si>
  <si>
    <t>L8TER LTD</t>
  </si>
  <si>
    <t>DCAS DIRECT PERSONNEL LIMITED</t>
  </si>
  <si>
    <t>STRATHERRICK PRIMARY SCHOOL</t>
  </si>
  <si>
    <t>INVENIET OPUS LTD</t>
  </si>
  <si>
    <t>LONDON COLLEGE OF ACCOUNTING AND FINANCE LIMITED</t>
  </si>
  <si>
    <t>ANTHONY VRAHIMIS LIMITED</t>
  </si>
  <si>
    <t>LONDON STANSTED TRAINING ACADEMY LTD</t>
  </si>
  <si>
    <t>SOUTHLANDS COMMUNITY COMPREHENSIVE SCHOOL</t>
  </si>
  <si>
    <t>CENTER FOR TRAINING, CONSULTANCY AND RECRUITMENT LIMITED</t>
  </si>
  <si>
    <t>WELLGATE PRIMARY SCHOOL</t>
  </si>
  <si>
    <t>HAVERING LONDON BOROUGH COUNCIL</t>
  </si>
  <si>
    <t>FIRST CHOICE TRAINING ACADEMY LTD</t>
  </si>
  <si>
    <t>ALL SAINTS' COFE PRIMARY SCHOOL, PUTNEY</t>
  </si>
  <si>
    <t>TEST90000125</t>
  </si>
  <si>
    <t>STEP BACK-TO-STEP UP LIMITED</t>
  </si>
  <si>
    <t>CMB 2016 LIMITED</t>
  </si>
  <si>
    <t>BISHOPS HULL PRIMARY SCHOOL</t>
  </si>
  <si>
    <t>LYNNCROFT PRIMARY AND NURSERY SCHOOL</t>
  </si>
  <si>
    <t>GARGUNNOCK PRIMARY SCHOOL</t>
  </si>
  <si>
    <t>CATALYS-ABILITY C.I.C.</t>
  </si>
  <si>
    <t>SANDFORD CHURCH OF ENGLAND MIDDLE SCHOOL</t>
  </si>
  <si>
    <t>LUKAS HEALTH &amp; SAFETY AND ENVIRONMENTAL TRAINING AND CONSULTANCY LIMITED</t>
  </si>
  <si>
    <t>SOUTH LUTON HIGH SCHOOL</t>
  </si>
  <si>
    <t>EMMA RICHLEY</t>
  </si>
  <si>
    <t>INSTITUTE OF WORKPLACE</t>
  </si>
  <si>
    <t>PURPLE OAKS ACADEMY</t>
  </si>
  <si>
    <t>VENERABLE BEDE CHURCH OF ENGLAND (AIDED) SECONDARY SCHOOL</t>
  </si>
  <si>
    <t>FRONTLINE INSPECTION SERVICES LIMITED</t>
  </si>
  <si>
    <t>ASPIRE &amp; SUCCEED</t>
  </si>
  <si>
    <t>ECTON BROOK PRIMARY SCHOOL</t>
  </si>
  <si>
    <t>OTTERHAMPTON PRIMARY SCHOOL</t>
  </si>
  <si>
    <t>ICELAND FOODS LIMITED</t>
  </si>
  <si>
    <t>LEEDS JEWISH FREE SCHOOL</t>
  </si>
  <si>
    <t>TUDOR GRANGE ACADEMY REDDITCH</t>
  </si>
  <si>
    <t>G&amp;N 1 LIMITED</t>
  </si>
  <si>
    <t>THE 0161 PROJECT LTD</t>
  </si>
  <si>
    <t>RED GATES SCHOOL</t>
  </si>
  <si>
    <t>BEYOND THE WALL</t>
  </si>
  <si>
    <t>NORTH RONALDSAY COMMUNITY SCHOOL</t>
  </si>
  <si>
    <t>THE GENCOM GROUP LIMITED</t>
  </si>
  <si>
    <t>FORWARD EDUCATION TRUST</t>
  </si>
  <si>
    <t>QDOS COMPUTER CONSULTANTS LIMITED</t>
  </si>
  <si>
    <t>HUB 109 C.I.C.</t>
  </si>
  <si>
    <t>ANGELA HUTCHINSON</t>
  </si>
  <si>
    <t>IMPACTFUL GOVERNANCE - COMMUNITY INTEREST COMPANY</t>
  </si>
  <si>
    <t>CRINGLE BROOK PRIMARY SCHOOL</t>
  </si>
  <si>
    <t>L S COMPUTER TRAINING LTD</t>
  </si>
  <si>
    <t>UNIVERSITY OF GLAMORGAN</t>
  </si>
  <si>
    <t>THE HAMPSHIRE SCHOOL CHELSEA</t>
  </si>
  <si>
    <t>RUTHERGLEN HIGH SCHOOL</t>
  </si>
  <si>
    <t>ANDREWS LANE PRIMARY SCHOOL</t>
  </si>
  <si>
    <t>NOVELLWORLD LIMITED</t>
  </si>
  <si>
    <t>DELUXE HEALTHCARE SERVICES LTD</t>
  </si>
  <si>
    <t>HERRIOTTS &amp; MILLWARD LIMITED</t>
  </si>
  <si>
    <t>HOLY CROSS SCHOOL A CATHOLIC VOLUNTARY ACADEMY</t>
  </si>
  <si>
    <t>STAINDROP COFE (CONTROLLED) PRIMARY SCHOOL</t>
  </si>
  <si>
    <t>GRIFFIN SOCIAL CARE LIMITED</t>
  </si>
  <si>
    <t>CROWD SAFETY TRAINING LIMITED</t>
  </si>
  <si>
    <t>PIP MASON CONSULTANCY LIMITED</t>
  </si>
  <si>
    <t>TRACK METRICS LTD</t>
  </si>
  <si>
    <t>MIMOSA HEALTHCARE GROUP LIMITED</t>
  </si>
  <si>
    <t>CITY OF LONDON ACADEMY (SOUTHWARK)</t>
  </si>
  <si>
    <t>SOMERSET BUSINESS AGENCY C.I.C.</t>
  </si>
  <si>
    <t>OSBORNE PRIMARY SCHOOL</t>
  </si>
  <si>
    <t>SOUTH TYRONE EMPOWERMENT PROGRAMME</t>
  </si>
  <si>
    <t>A.F.BLAKEMORE AND SON LIMITED</t>
  </si>
  <si>
    <t>ST AUGUSTINE'S CATHOLIC VOLUNTARY ACADEMY</t>
  </si>
  <si>
    <t>FARNWORTH TRAINING LTD</t>
  </si>
  <si>
    <t>SARENS NASS UK LTD</t>
  </si>
  <si>
    <t>UK COLLEGE OF COMPLEMENTARY MEDICINE LIMITED</t>
  </si>
  <si>
    <t>PETERBOROUGH CULTURE AND LEISURE TRUST</t>
  </si>
  <si>
    <t>THURLBY COMMUNITY PRIMARY ACADEMY</t>
  </si>
  <si>
    <t>FIRST IMPRESSIONS TRAINING LIMITED</t>
  </si>
  <si>
    <t>CHRISTIE PARK PRIMARY SCHOOL</t>
  </si>
  <si>
    <t>BINFIELD CHURCH OF ENGLAND PRIMARY SCHOOL</t>
  </si>
  <si>
    <t>THE QUEST ACADEMY</t>
  </si>
  <si>
    <t>ERNEHALE JUNIOR SCHOOL</t>
  </si>
  <si>
    <t>IRTHINGTON VILLAGE SCHOOL</t>
  </si>
  <si>
    <t>TOLL BAR PRIMARY SCHOOL</t>
  </si>
  <si>
    <t>AMBI LINK COLLEGE LTD</t>
  </si>
  <si>
    <t>THALES UK LIMITED</t>
  </si>
  <si>
    <t>CROMPTON HOUSE COFE SCHOOL</t>
  </si>
  <si>
    <t>MAPLE COURT ACADEMY</t>
  </si>
  <si>
    <t>ACAINN LTD</t>
  </si>
  <si>
    <t>TARGET RESOURCES (H R SERVICES) LIMITED</t>
  </si>
  <si>
    <t>ASSOCIATION OF TOWN CENTRE MANAGEMENT</t>
  </si>
  <si>
    <t>ULVERLEY SCHOOL</t>
  </si>
  <si>
    <t>FINE FURNITURE MAKER LIMITED</t>
  </si>
  <si>
    <t>STRATHMORE INFANT AND NURSERY SCHOOL</t>
  </si>
  <si>
    <t>BRABOURNE CHURCH OF ENGLAND PRIMARY SCHOOL</t>
  </si>
  <si>
    <t>COMPUTER TRAINING SPECIALISTS LTD</t>
  </si>
  <si>
    <t>SOTERIA SAFETY LTD</t>
  </si>
  <si>
    <t>TRANSPORT EDUCATIONAL SERVICES LIMITED</t>
  </si>
  <si>
    <t>A-Z TRAINING CENTRE LIMITED</t>
  </si>
  <si>
    <t>GREAT SANKEY HIGH SCHOOL</t>
  </si>
  <si>
    <t>LONGLEY PARK SIXTH FORM ACADEMY</t>
  </si>
  <si>
    <t>RESTON PRIMARY SCHOOL</t>
  </si>
  <si>
    <t>YSGOL-Y-GRANGO</t>
  </si>
  <si>
    <t>H2 COMMUNICATIONS LIMITED</t>
  </si>
  <si>
    <t>SHINE WRAPAROUND CARE LIMITED</t>
  </si>
  <si>
    <t>KINGSTON PARK PRIMARY SCHOOL</t>
  </si>
  <si>
    <t>SOMERSET COUNTY CRICKET CLUB LIMITED</t>
  </si>
  <si>
    <t>GARSINGTON CHURCH OF ENGLAND PRIMARY SCHOOL</t>
  </si>
  <si>
    <t>OPPORTUNEIT RECRUITMENT LTD</t>
  </si>
  <si>
    <t>THE HILL PRIMARY SCHOOL</t>
  </si>
  <si>
    <t>THE BIPOLAR LIFT CIC</t>
  </si>
  <si>
    <t>THE COLLETON PRIMARY SCHOOL</t>
  </si>
  <si>
    <t>ST MARGARET'S COFE JUNIOR INFANT AND NURSERY SCHOOL</t>
  </si>
  <si>
    <t>MEDIATION YORKSHIRE</t>
  </si>
  <si>
    <t>BOWES HUTCHINSON'S COFE (AIDED) SCHOOL</t>
  </si>
  <si>
    <t>THE TOXTETH COMMUNITY COLLEGE LIMITED</t>
  </si>
  <si>
    <t>TRAVIS ST LAWRENCE COFE PRIMARY SCHOOL</t>
  </si>
  <si>
    <t>RESTART LEARNING LTD</t>
  </si>
  <si>
    <t>EKAH FOUNDATION C.I.C.</t>
  </si>
  <si>
    <t>GAS ASSESSMENT &amp; TRAINING CENTRE (WALES) LIMITED</t>
  </si>
  <si>
    <t>CAPSTONE MANAGEMENT SERVICES LTD</t>
  </si>
  <si>
    <t>ST MARY'S CHURCH OF ENGLAND PRIMARY SCHOOL, PURTON</t>
  </si>
  <si>
    <t>PORT REGIS PREPARATORY SCHOOL</t>
  </si>
  <si>
    <t>A FRESH START COACHING AND TRAINING</t>
  </si>
  <si>
    <t>UNLOCK YOUR WELLBEING C.I.C.</t>
  </si>
  <si>
    <t>STYLO BARRATT SHOES LIMITED</t>
  </si>
  <si>
    <t>SKYBLUE RESEARCH LTD</t>
  </si>
  <si>
    <t>GOSBERTON HOUSE ACADEMY</t>
  </si>
  <si>
    <t>SAFFRON MEDICAL TRAINING LIMITED</t>
  </si>
  <si>
    <t>GRACE-LEYLAND EDUCATION LIMITED</t>
  </si>
  <si>
    <t>PAPA STOUR PRIMARY SCHOOL</t>
  </si>
  <si>
    <t>TRANSFORM CONSULTANTS LIMITED</t>
  </si>
  <si>
    <t>GEORGE SALTER ACADEMY</t>
  </si>
  <si>
    <t>GEORGE TOMLINSON PRIMARY SCHOOL</t>
  </si>
  <si>
    <t>LANARK GRAMMAR SCHOOL</t>
  </si>
  <si>
    <t>CANTERBURY COLLEGE</t>
  </si>
  <si>
    <t>CORPORATE PROFESSIONAL DEVELOPMENT LIMITED</t>
  </si>
  <si>
    <t>SPORK DIGITAL LIMITED</t>
  </si>
  <si>
    <t>APAC COMPUTER TRAINING LIMITED</t>
  </si>
  <si>
    <t>BESPOKE MEDICAL TRAINING LIMITED</t>
  </si>
  <si>
    <t>SOUTHWOOD INFANT SCHOOL</t>
  </si>
  <si>
    <t>CBPM LIMITED</t>
  </si>
  <si>
    <t>JOHNS HOPKINS COLLEGE LTD</t>
  </si>
  <si>
    <t>REBUS TRAINING LTD</t>
  </si>
  <si>
    <t>TURTLE DOVE CAMBRIDGE COMMUNITY INTEREST COMPANY</t>
  </si>
  <si>
    <t>HEANOR GATE SPENCER ACADEMY</t>
  </si>
  <si>
    <t>ST OSMUND'S CATHOLIC PRIMARY SCHOOL</t>
  </si>
  <si>
    <t>BRUDENELL PRIMARY SCHOOL</t>
  </si>
  <si>
    <t>NOZA LTD</t>
  </si>
  <si>
    <t>THE INSTITUTION OF CIVIL ENGINEERS</t>
  </si>
  <si>
    <t>REMEDY EDUCATION LIMITED</t>
  </si>
  <si>
    <t>SANCTUARY PERSONNEL LIMITED</t>
  </si>
  <si>
    <t>NATIONAL SKILLS ACADEMY FOR ENVIRONMENTAL TECHNOLOGIES LIMITED</t>
  </si>
  <si>
    <t>KIRKBY MALZEARD CHURCH OF ENGLAND PRIMARY SCHOOL</t>
  </si>
  <si>
    <t>HR GO PLC</t>
  </si>
  <si>
    <t>ST. ANDREW'S COLLEGE CAMBRIDGE</t>
  </si>
  <si>
    <t>CLARKBERTIE ACTIVE SUPPORT LTD</t>
  </si>
  <si>
    <t>BRYSON CHARITABLE GROUP</t>
  </si>
  <si>
    <t>STANFORD-LE-HOPE PRIMARY SCHOOL</t>
  </si>
  <si>
    <t>BRIGHT TRAINING SOLUTIONS LIMITED</t>
  </si>
  <si>
    <t>CONCENTA COUNSELLING LTD</t>
  </si>
  <si>
    <t>BLUEROCK RECRUITMENT &amp; CONSULTANCY LTD</t>
  </si>
  <si>
    <t>ADAM KNIGHT &amp; ASSOCIATES LTD</t>
  </si>
  <si>
    <t>RELEASING POTENTIAL SCHOOL</t>
  </si>
  <si>
    <t>OLIVE TREE SCHOOL</t>
  </si>
  <si>
    <t>SOCCER KINGS LTD</t>
  </si>
  <si>
    <t>EPPING FOREST COLLEGE</t>
  </si>
  <si>
    <t>THORP ACADEMY</t>
  </si>
  <si>
    <t>ROCK FERRY HIGH SCHOOL</t>
  </si>
  <si>
    <t>HABERDASHERS' ASKE' SLADE GREEN TEMPLE GROVE</t>
  </si>
  <si>
    <t>INDUSTRIAL THERAPY ORGANISATION (WATFORD) LIMITED</t>
  </si>
  <si>
    <t>JAMES BRINDLEY COMMUNITY PRIMARY SCHOOL</t>
  </si>
  <si>
    <t>SEDLESCOMBE COFE PRIMARY SCHOOL</t>
  </si>
  <si>
    <t>ENTERPRISE CHILDCARE</t>
  </si>
  <si>
    <t>ST PIUS X PREPARATORY SCHOOL</t>
  </si>
  <si>
    <t>THE ESSENTIAL TRAINING ORGANIZATION LIMITED</t>
  </si>
  <si>
    <t>ABOVE &amp; BEYOND SECURITY LIMITED</t>
  </si>
  <si>
    <t>PROJECT CHALLENGE</t>
  </si>
  <si>
    <t>HESTERS WAY NEIGHBOURHOOD PROJECT</t>
  </si>
  <si>
    <t>QUANTIX TRAINING LTD</t>
  </si>
  <si>
    <t>MONTSAYE COMMUNITY COLLEGE</t>
  </si>
  <si>
    <t>SHIRELAND BIOMEDICAL UTC</t>
  </si>
  <si>
    <t>THE DURHAM FREE SCHOOL</t>
  </si>
  <si>
    <t>ST ALBAN'S CATHOLIC ACADEMY</t>
  </si>
  <si>
    <t>Q3 ACADEMY TIPTON</t>
  </si>
  <si>
    <t>ALLEN APPRENTICESHIPS AND SKILLS LIMITED</t>
  </si>
  <si>
    <t>ALLENBY TUTORIAL TRUST</t>
  </si>
  <si>
    <t>ENDEAVOUR MANAGEMENT SOLUTIONS LIMITED</t>
  </si>
  <si>
    <t>TEST90000186</t>
  </si>
  <si>
    <t>ZYNOX LIMITED</t>
  </si>
  <si>
    <t>CHRISTOPHER SWANN PROFESSIONAL DEVELOPMENT LIMITED</t>
  </si>
  <si>
    <t>WIREDCONTACT LIMITED</t>
  </si>
  <si>
    <t>NEWCASTLE UPON TYNE CITY COUNCIL</t>
  </si>
  <si>
    <t>BENARTY PRIMARY SCHOOL</t>
  </si>
  <si>
    <t>BITESIZE TRAINING LIMITED</t>
  </si>
  <si>
    <t>WILLENHALL SCHOOL SPORTS COLLEGE</t>
  </si>
  <si>
    <t>SPRINGVALE PRIMARY SCHOOL</t>
  </si>
  <si>
    <t>FANTASTICT LIMITED</t>
  </si>
  <si>
    <t>CONCORDIA COMMUNITY OUTPATIENTS LIMITED</t>
  </si>
  <si>
    <t>CONSTRUCTION SAFETY SUPPORT LTD</t>
  </si>
  <si>
    <t>FISHBURN YOUTH AND COMMUNITY ASSOCIATION</t>
  </si>
  <si>
    <t>THE PATHWAY AP LIMITED</t>
  </si>
  <si>
    <t>BRAYFORD ACADEMY</t>
  </si>
  <si>
    <t>KILRONAN SPECIAL SCHOOL</t>
  </si>
  <si>
    <t>KAZBRO LIMITED</t>
  </si>
  <si>
    <t>RAJ SADLIER DIGITAL LIMITED</t>
  </si>
  <si>
    <t>PHEASANT BANK ACADEMY</t>
  </si>
  <si>
    <t>RACHEL BOOTHROYD TRAINING &amp; COACHING LIMITED</t>
  </si>
  <si>
    <t>KENT TEACHING SOLUTIONS LTD</t>
  </si>
  <si>
    <t>HOLY FAMILY AND ST MICHAEL'S CATHOLIC PRIMARY SCHOOL, A VOLUNTARY ACADEMY</t>
  </si>
  <si>
    <t>THE CHIEF CONSTABLE OF SURREY</t>
  </si>
  <si>
    <t>OCTAGON AP ACADEMY</t>
  </si>
  <si>
    <t>TRAINING TO PRACTICE LIMITED</t>
  </si>
  <si>
    <t>TRITONS SWIM SCHOOL COMMUNITY INTEREST COMPANY</t>
  </si>
  <si>
    <t>ALADDIN'S EDUCATION LIMITED</t>
  </si>
  <si>
    <t>ASPIRE HUB BURNLEY</t>
  </si>
  <si>
    <t>DISABILITY SUPPORT LTD</t>
  </si>
  <si>
    <t>MEDIA TRAINING LTD.</t>
  </si>
  <si>
    <t>BEDELSFORD SCHOOL</t>
  </si>
  <si>
    <t>YEOFORD COMMUNITY PRIMARY SCHOOL</t>
  </si>
  <si>
    <t>CENTRE FOR RESEARCH IN EMPLOYMENT AND TECHNOLOGY IN EUROPE LIMITED</t>
  </si>
  <si>
    <t>THE HOWARD PRIMARY SCHOOL</t>
  </si>
  <si>
    <t>THORNS COMMUNITY COLLEGE</t>
  </si>
  <si>
    <t>QTS-GLOBAL LTD</t>
  </si>
  <si>
    <t>ESSEX LEARNING CENTRE LTD</t>
  </si>
  <si>
    <t>ST OSWALD'S COFE ACADEMY</t>
  </si>
  <si>
    <t>YOUNG ASIAN VOICES</t>
  </si>
  <si>
    <t>THE WOODLANDS ACADEMY</t>
  </si>
  <si>
    <t>YSGOL HENDREFELIN</t>
  </si>
  <si>
    <t>ORCHARDLEA AESTHETICS LTD</t>
  </si>
  <si>
    <t>MIDLANDS ENGINEERING INDUSTRIES REDEPLOYMENT GROUP</t>
  </si>
  <si>
    <t>LONDON ACADEMIA LTD</t>
  </si>
  <si>
    <t>YORK CITY KNIGHTS FOUNDATION</t>
  </si>
  <si>
    <t>SUMMIT GROOMER TRAINING GROUP LIMITED</t>
  </si>
  <si>
    <t>JOHN BLOW PRIMARY SCHOOL</t>
  </si>
  <si>
    <t>EMSWORTH PRIMARY SCHOOL</t>
  </si>
  <si>
    <t>MORNINGSIDE PRIMARY SCHOOL</t>
  </si>
  <si>
    <t>WELLBEING CHALLENGE CIC</t>
  </si>
  <si>
    <t>WERNETH SCHOOL</t>
  </si>
  <si>
    <t>ESTEEM PLUS LTD</t>
  </si>
  <si>
    <t>CORDIS BRIGHT LIMITED</t>
  </si>
  <si>
    <t>IMPACT INDEPENDENT SCHOOL</t>
  </si>
  <si>
    <t>SHROPSHIRE PARTNERS IN CARE</t>
  </si>
  <si>
    <t>ENERGY SPARKS</t>
  </si>
  <si>
    <t>HERRIES PREPARATORY SCHOOL</t>
  </si>
  <si>
    <t>WALLACESTONE PRIMARY SCHOOL</t>
  </si>
  <si>
    <t>ALCHEMEA LTD</t>
  </si>
  <si>
    <t>PROSPECTS (KENSINGTON) LIMITED</t>
  </si>
  <si>
    <t>TY GWYN EDUCATION CENTRES</t>
  </si>
  <si>
    <t>CHRIST CHURCH HANHAM COFE PRIMARY SCHOOL</t>
  </si>
  <si>
    <t>REALLY PRO LTD</t>
  </si>
  <si>
    <t>SKILLS FORCE LTD</t>
  </si>
  <si>
    <t>BRICK LANE YOUTH DEVELOPMENT ASSOCIATION</t>
  </si>
  <si>
    <t>1ST CLASS TRAINING AND CONSULTANCY LTD</t>
  </si>
  <si>
    <t>DONHEAD PREPARATORY SCHOOL</t>
  </si>
  <si>
    <t>SOUTH LANCASHIRE LEARNING DISABILITY TRAINING CONSORTIUM</t>
  </si>
  <si>
    <t>PENTAGON TRAINING LIMITED</t>
  </si>
  <si>
    <t>SOMERSET PARTNERSHIP ARTS EDUCATION AGENCY</t>
  </si>
  <si>
    <t>MIDDLETONMURRAY LIMITED</t>
  </si>
  <si>
    <t>OPTIMAL TUTORS LIMITED</t>
  </si>
  <si>
    <t>REED ONLINE LIMITED</t>
  </si>
  <si>
    <t>GRIMETHORPE ACTIVITY ZONE</t>
  </si>
  <si>
    <t>RAA ACADEMY UK LIMITED</t>
  </si>
  <si>
    <t>THE GLAPTON ACADEMY</t>
  </si>
  <si>
    <t>AVANTI FIELDS SCHOOL</t>
  </si>
  <si>
    <t>PAINTERS ASH PRIMARY SCHOOL</t>
  </si>
  <si>
    <t>DILMER LIMITED</t>
  </si>
  <si>
    <t>BRIDGWATER KEY STAGE 3 CENTRE</t>
  </si>
  <si>
    <t>THE WEST YORKSHIRE ENTERPRISE AGENCY LIMITED</t>
  </si>
  <si>
    <t>ACS HILLINGDON INTERNATIONAL SCHOOL</t>
  </si>
  <si>
    <t>CUBITT TOWN INFANTS' SCHOOL</t>
  </si>
  <si>
    <t>MEMBURY PRIMARY ACADEMY</t>
  </si>
  <si>
    <t>R L HUGHES PRIMARY SCHOOL</t>
  </si>
  <si>
    <t>001 REACTFAST SOLUTIONS LIMITED</t>
  </si>
  <si>
    <t>NEWT IDEA LTD</t>
  </si>
  <si>
    <t>THE BREAKSPEAR SCHOOL</t>
  </si>
  <si>
    <t>CHARLIE BROWN HOLDINGS LIMITED</t>
  </si>
  <si>
    <t>BAGS LIMITED</t>
  </si>
  <si>
    <t>BIRK HILL INFANT &amp; NURSERY SCHOOL</t>
  </si>
  <si>
    <t>FFOTOGALLERY WALES LIMITED</t>
  </si>
  <si>
    <t>CHANDAG JUNIOR SCHOOL</t>
  </si>
  <si>
    <t>FETTERANGUS SCHOOL</t>
  </si>
  <si>
    <t>ALTRINCHAM PREPARATORY SCHOOL</t>
  </si>
  <si>
    <t>BEDALES SCHOOL</t>
  </si>
  <si>
    <t>FRANK FIELD EDUCATION TRUST</t>
  </si>
  <si>
    <t>DARK HORSE THEATRE</t>
  </si>
  <si>
    <t>LORD GREY SCHOOL</t>
  </si>
  <si>
    <t>BLYTHE NEIGHBOURHOOD COUNCIL</t>
  </si>
  <si>
    <t>LONDON SCHOOL OF EXECUTIVE EDUCATION LIMITED</t>
  </si>
  <si>
    <t>BROOKBURN COMMUNITY SCHOOL</t>
  </si>
  <si>
    <t>BROADCASTING SUPPORT SERVICES</t>
  </si>
  <si>
    <t>ALAN REYNOLDS ASSOCIATES LIMITED</t>
  </si>
  <si>
    <t>AICR LTD</t>
  </si>
  <si>
    <t>WILLIAM LOVELL CHURCH OF ENGLAND SCHOOL</t>
  </si>
  <si>
    <t>THE OPEN UNIVERSITY</t>
  </si>
  <si>
    <t>IMPAKT HOUSING &amp; SUPPORT LTD</t>
  </si>
  <si>
    <t>TWYNHOLM SCHOOL</t>
  </si>
  <si>
    <t>RICHARD NOAH</t>
  </si>
  <si>
    <t>AFFINITY CONNECT LIMITED</t>
  </si>
  <si>
    <t>SUPERCLEAN SERVICES WOTHORPE LIMITED</t>
  </si>
  <si>
    <t>B &amp; M RETAIL LIMITED</t>
  </si>
  <si>
    <t>MINSTER VETERINARY PRACTICE LTD</t>
  </si>
  <si>
    <t>DUNOON GRAMMAR SCHOOL</t>
  </si>
  <si>
    <t>AFI-UPLIFT LIMITED</t>
  </si>
  <si>
    <t>SPECTRUM HOUSING GROUP LIMITED</t>
  </si>
  <si>
    <t>MID YORKSHIRE HOSPITALS NATIONAL HEALTH SERVICE TRUST</t>
  </si>
  <si>
    <t>NLP CENTRE OF EXCELLENCE LIMITED</t>
  </si>
  <si>
    <t>COOPERS SCHOOL</t>
  </si>
  <si>
    <t>HORIZON LIFE TRAINING</t>
  </si>
  <si>
    <t>SUN MICROSYSTEMS LIMITED</t>
  </si>
  <si>
    <t>DOWNTON COFE VA PRIMARY SCHOOL</t>
  </si>
  <si>
    <t>TEESSIDE INTERNATIONAL AIRPORT LIMITED</t>
  </si>
  <si>
    <t>SCHOOLS AND EARLY EDUCATION DEVELOPMENT SERVICES LTD</t>
  </si>
  <si>
    <t>THE ADUR CENTRE</t>
  </si>
  <si>
    <t>OLIVER HOUSE SCHOOL</t>
  </si>
  <si>
    <t>ADVANCED K9 SECURITY SERVICES LIMITED</t>
  </si>
  <si>
    <t>FRANCES OLIVE ANDERSON CHURCH OF ENGLAND (AIDED) PRIMARY SCHOOL</t>
  </si>
  <si>
    <t>THRIVE MARKETING LIMITED</t>
  </si>
  <si>
    <t>KINGSLEY CONSULTANCY (SOUTH WEST) LIMITED</t>
  </si>
  <si>
    <t>MIKE MANNING CONSULTANCY &amp; TRAINING LTD</t>
  </si>
  <si>
    <t>SUDLEY JUNIOR SCHOOL</t>
  </si>
  <si>
    <t>TULIP ACADEMY</t>
  </si>
  <si>
    <t>STAFF POWER TRAINING LIMITED</t>
  </si>
  <si>
    <t>STOCKWELL PRIMARY SCHOOL</t>
  </si>
  <si>
    <t>COTON CHURCH OF ENGLAND (VOLUNTARY CONTROLLED) PRIMARY SCHOOL</t>
  </si>
  <si>
    <t>EVOLUTION TRAINING AND CONSULTANCY SERVICES LIMITED</t>
  </si>
  <si>
    <t>HOPEFIELDS EDUCATION C.I.C.</t>
  </si>
  <si>
    <t>UK BUSINESS ADVISORS LTD</t>
  </si>
  <si>
    <t>TRACKSAFE UK LIMITED</t>
  </si>
  <si>
    <t>BISHOP RAWSTORNE CHURCH OF ENGLAND ACADEMY</t>
  </si>
  <si>
    <t>CAMBRIDGE TUTORS COLLEGE</t>
  </si>
  <si>
    <t>4FRONT SYSTEMS LIMITED</t>
  </si>
  <si>
    <t>HUMBERSIDE PARTNERSHIP</t>
  </si>
  <si>
    <t>TEES VALLEY CREATIVE LEARNING CIC</t>
  </si>
  <si>
    <t>HACHETTE UK (HOLDINGS) LIMITED</t>
  </si>
  <si>
    <t>TASKER-MILWARD V.C. SCHOOL</t>
  </si>
  <si>
    <t>BURSCOUGH PRIORY ACADEMY</t>
  </si>
  <si>
    <t>HOLYOAKES FIELD PUPIL REFERRAL UNIT</t>
  </si>
  <si>
    <t>RYANAIR UK LIMITED</t>
  </si>
  <si>
    <t>ARDENT CONSULTING ENGINEERS LIMITED</t>
  </si>
  <si>
    <t>ST SAVIOURS JUNIOR CHURCH SCHOOL</t>
  </si>
  <si>
    <t>CHESHIRE COLLEGE SOUTH AND WEST</t>
  </si>
  <si>
    <t>LEIGH JUDO CLUB</t>
  </si>
  <si>
    <t>WIMBLEDON GUILD OF SOCIAL WELFARE</t>
  </si>
  <si>
    <t>THE STONE FOUNDATION</t>
  </si>
  <si>
    <t>NEW FOCUS GROUP LIMITED</t>
  </si>
  <si>
    <t>GARLIESTON SCHOOL</t>
  </si>
  <si>
    <t>NORTH EAST RESCUE AND MEDICAL SERVICES LIMITED</t>
  </si>
  <si>
    <t>OMEGA RESOURCE GROUP LIMITED</t>
  </si>
  <si>
    <t>EDWARD WORLLEDGE ORMISTON ACADEMY</t>
  </si>
  <si>
    <t>CHAPTER SCHOOL</t>
  </si>
  <si>
    <t>ASIAN BUSINESS CONNEXIONS COMMUNITY INTEREST COMPANY</t>
  </si>
  <si>
    <t>MODOTO LIMITED</t>
  </si>
  <si>
    <t>BOLAND COMPANIES LTD</t>
  </si>
  <si>
    <t>WILLIAMS LANGUAGE SOLUTIONS LIMITED</t>
  </si>
  <si>
    <t>TOPCLIFFE CHURCH OF ENGLAND VOLUNTARY CONTROLLED PRIMARY SCHOOL</t>
  </si>
  <si>
    <t>CAPTIVA LEARNING LIMITED</t>
  </si>
  <si>
    <t>WHITE MERE COMMUNITY PRIMARY SCHOOL</t>
  </si>
  <si>
    <t>COMMUNITY ACTION ISLE OF WIGHT</t>
  </si>
  <si>
    <t>WYCLIFFE UK LTD.</t>
  </si>
  <si>
    <t>MERIDEN CHURCH OF ENGLAND PRIMARY SCHOOL</t>
  </si>
  <si>
    <t>USERLAB LTD.</t>
  </si>
  <si>
    <t>WESTRUTHER PRIMARY SCHOOL</t>
  </si>
  <si>
    <t>MOVE ON TRAINING LIMITED</t>
  </si>
  <si>
    <t>DARTON PRIMARY SCHOOL</t>
  </si>
  <si>
    <t>HIGH BANK JUNIOR INFANT AND NURSERY SCHOOL</t>
  </si>
  <si>
    <t>ONE SKILLS LIMITED</t>
  </si>
  <si>
    <t>SPARROW FARM INFANT AND NURSERY SCHOOL</t>
  </si>
  <si>
    <t>BOULTER BUDERUS LIMITED</t>
  </si>
  <si>
    <t>KIWA LIMITED</t>
  </si>
  <si>
    <t>HOLT COMMUNITY PRIMARY SCHOOL</t>
  </si>
  <si>
    <t>THE LONDON BUSINESS FORUM LIMITED</t>
  </si>
  <si>
    <t>SWEENEY SOLUTIONS LIMITED</t>
  </si>
  <si>
    <t>RISKS CONTAINED LIMITED</t>
  </si>
  <si>
    <t>LONDON COLLEGE OF BUSINESS STUDIES</t>
  </si>
  <si>
    <t>SPENCER HOLDINGS LTD</t>
  </si>
  <si>
    <t>GO AHEAD TRAINING LIMITED</t>
  </si>
  <si>
    <t>REPTILE ROOMZ LTD</t>
  </si>
  <si>
    <t>CASTLEDOWN SCHOOL</t>
  </si>
  <si>
    <t>MUSSELBURGH GRAMMAR SCHOOL</t>
  </si>
  <si>
    <t>EQUALITY WORKS LIMITED</t>
  </si>
  <si>
    <t>HABIA</t>
  </si>
  <si>
    <t>ST MARY'S COFE PRIMARY SCHOOL MOSTON</t>
  </si>
  <si>
    <t>CREATIVITY IN PRACTICE LTD</t>
  </si>
  <si>
    <t>CHESTERFIELD COMMUNITY CARE FARM LIMITED</t>
  </si>
  <si>
    <t>FELLOWSHIP OF GAMING LTD</t>
  </si>
  <si>
    <t>PERPERITUS LIMITED</t>
  </si>
  <si>
    <t>THE CHANGE CONSORTIUM C.I.C.</t>
  </si>
  <si>
    <t>RISLEY LOWER GRAMMAR CE (VC) PRIMARY SCHOOL</t>
  </si>
  <si>
    <t>ST. PATRICK'S INTERNATIONAL COLLEGE LIMITED</t>
  </si>
  <si>
    <t>DUBMIRE PRIMARY</t>
  </si>
  <si>
    <t>YOURWATCH TRAINING UK LTD</t>
  </si>
  <si>
    <t>EAST OF ENGLAND BROKERAGE LTD</t>
  </si>
  <si>
    <t>ACTIONTRACK PERFORMANCE COMPANY LIMITED</t>
  </si>
  <si>
    <t>THE TRAINING BROKERS LIMITED</t>
  </si>
  <si>
    <t>ST GEORGE'S CATHEDRAL CATHOLIC PRIMARY SCHOOL</t>
  </si>
  <si>
    <t>HALYARD HIGH SCHOOL</t>
  </si>
  <si>
    <t>BROOMHILL FIRST SCHOOL</t>
  </si>
  <si>
    <t>SECURITY INDUSTRY TRAINING ACADEMY (S.I.T.A.) LIMITED</t>
  </si>
  <si>
    <t>PORTFIELD PRIMARY ACADEMY</t>
  </si>
  <si>
    <t>CHINESE HERITAGE LIMITED</t>
  </si>
  <si>
    <t>DEVON SECONDARY TEACHER TRAINING GROUP</t>
  </si>
  <si>
    <t>LANSDOWNE SCHOOL</t>
  </si>
  <si>
    <t>ANNE CLARKE LIMITED</t>
  </si>
  <si>
    <t>PRIVATE HIRE ACADEMY LTD</t>
  </si>
  <si>
    <t>SMITHDOWN PRIMARY SCHOOL</t>
  </si>
  <si>
    <t>INNEO SOLUTIONS LIMITED</t>
  </si>
  <si>
    <t>LONDON WELSH TRUST LIMITED</t>
  </si>
  <si>
    <t>A 2 ZEN LTD</t>
  </si>
  <si>
    <t>BOOTH WOOD PRIMARY SCHOOL</t>
  </si>
  <si>
    <t>MAD (MAKE A DIFFERENCE) COMMUNITY INTEREST COMPANY</t>
  </si>
  <si>
    <t>NATIONAL ASSOCIATION OF MEMORIAL MASONS</t>
  </si>
  <si>
    <t>SHEPWELL CENTRE A SHORT STAY SCHOOL (PRU-MEDICAL)</t>
  </si>
  <si>
    <t>RAINSBROOK SECURE TRAINING CENTRE</t>
  </si>
  <si>
    <t>ELAN VALLEY LODGE LTD.</t>
  </si>
  <si>
    <t>THE GROVE INFANT AND NURSERY SCHOOL</t>
  </si>
  <si>
    <t>ST WINEFRIDE'S CONVENT SCHOOL</t>
  </si>
  <si>
    <t>MICHELL ENGINEERING SERVICES LIMITED</t>
  </si>
  <si>
    <t>ALBANY ACADEMY</t>
  </si>
  <si>
    <t>KINLOCHBERVIE HIGH SCHOOL</t>
  </si>
  <si>
    <t>PORT OF MENTEITH PRIMARY SCHOOL</t>
  </si>
  <si>
    <t>BLOOMSBURY INTERNATIONAL (UK) LIMITED</t>
  </si>
  <si>
    <t>WRAGBY PRIMARY SCHOOL</t>
  </si>
  <si>
    <t>LONDON COLLEGE OF CLINICAL HYPNOSIS LIMITED</t>
  </si>
  <si>
    <t>BUSINESS SOFTWARE HOUSE LTD</t>
  </si>
  <si>
    <t>KILMUIR PRIMARY SCHOOL</t>
  </si>
  <si>
    <t>ST AELRED'S CATHOLIC TECHNOLOGY COLLEGE</t>
  </si>
  <si>
    <t>VICTIM SUPPORT WEST MIDLANDS</t>
  </si>
  <si>
    <t>BLUELIGHT CONSULTANCY LIMITED</t>
  </si>
  <si>
    <t>SHARNEYFORD PRIMARY SCHOOL</t>
  </si>
  <si>
    <t>CROYDON COLLEGE</t>
  </si>
  <si>
    <t>LANCASHIRE DIGITAL ACADEMY LIMITED</t>
  </si>
  <si>
    <t>ST MARGARET'S CHURCH OF ENGLAND HIGH SCHOOL</t>
  </si>
  <si>
    <t>SA PERFORMING ARTS CENTRE LIMITED</t>
  </si>
  <si>
    <t>BENCHMARK EDUCATION EMPLOYMENT &amp; SKILLS COMMUNITY INTEREST COMPANY</t>
  </si>
  <si>
    <t>THE HEALTH SCIENCES ACADEMY LTD</t>
  </si>
  <si>
    <t>BATH AND WELLS DIOCESAN BOARD OF FINANCE(THE)</t>
  </si>
  <si>
    <t>ATTEND</t>
  </si>
  <si>
    <t>SKILLS HIRE LIMITED</t>
  </si>
  <si>
    <t>IVESON PRIMARY SCHOOL</t>
  </si>
  <si>
    <t>ST ANDREW'S COFE AIDED PRIMARY SCHOOL</t>
  </si>
  <si>
    <t>YORK AND NORTH YORKSHIRE CHAMBER OF COMMERCE</t>
  </si>
  <si>
    <t>BRITISH AMERICAN DRAMA ACADEMY</t>
  </si>
  <si>
    <t>TEREMA LIMITED</t>
  </si>
  <si>
    <t>HAVERFORDWEST HIGH VC SCHOOL</t>
  </si>
  <si>
    <t>COMMITTED PROJECT</t>
  </si>
  <si>
    <t>THE DORSET, DEVON AND CORNWALL COMMUNITY REHABILITATION COMPANY LIMITED</t>
  </si>
  <si>
    <t>EIGER TRAINING SOLUTIONS LTD</t>
  </si>
  <si>
    <t>EXPERT LECTURES LIMITED</t>
  </si>
  <si>
    <t>JACQUES HALL FOUNDATION</t>
  </si>
  <si>
    <t>YOUR FUTURE TRAINING LTD</t>
  </si>
  <si>
    <t>NIGHTINGALE SCHOOL</t>
  </si>
  <si>
    <t>NETHERLEIGH AND ROSSEFIELD SCHOOL</t>
  </si>
  <si>
    <t>SOUTH YORKSHIRE COMMUNITY FOUNDATION LIMITED</t>
  </si>
  <si>
    <t>ELITE TRAINING SYSTEMS YORKSHIRE</t>
  </si>
  <si>
    <t>AYSCOUGHFEE HALL SCHOOL</t>
  </si>
  <si>
    <t>TALENT TRAINING LIMITED</t>
  </si>
  <si>
    <t>MARY GOBER INTERNATIONAL LIMITED</t>
  </si>
  <si>
    <t>LEEP ACADEMY</t>
  </si>
  <si>
    <t>DIGITAL TRAINING COMPANY LIMITED</t>
  </si>
  <si>
    <t>HILL HOLT IN THE COMMUNITY LIMITED</t>
  </si>
  <si>
    <t>ANG GLOBAL LTD</t>
  </si>
  <si>
    <t>MARGARET ZUPPINGER PARTNERSHIP LIMITED</t>
  </si>
  <si>
    <t>CLARITY-EMPLOYMENT FOR BLIND PEOPLE</t>
  </si>
  <si>
    <t>HOMEWOOD SCHOOL AND SIXTH FORM CENTRE</t>
  </si>
  <si>
    <t>QUALITRAIN SUPPORT SERVICE LIMITED</t>
  </si>
  <si>
    <t>CAMDEN LEARNING LIMITED</t>
  </si>
  <si>
    <t>XPERT SOLUTIONS LTD.</t>
  </si>
  <si>
    <t>BROADMEADOW SPECIAL SCHOOL</t>
  </si>
  <si>
    <t>EAGLE COMMUNITY PRIMARY SCHOOL</t>
  </si>
  <si>
    <t>ST GERARDS SCHOOL TRUST</t>
  </si>
  <si>
    <t>SALON VIE HAIRDRESSING LIMITED</t>
  </si>
  <si>
    <t>SOUTH WEST TEACHER TRAINING</t>
  </si>
  <si>
    <t>ADLINGTON PRIMARY SCHOOL</t>
  </si>
  <si>
    <t>SAFE WORK SPACES LTD</t>
  </si>
  <si>
    <t>MCCARTHY &amp; ASSOCIATES LIMITED</t>
  </si>
  <si>
    <t>ROBERTA SABATINI - THE ITALIAN SPECIALIST - WEDDINGS AND TRAVEL LTD</t>
  </si>
  <si>
    <t>RYDE TEACHING SERVICES LIMITED</t>
  </si>
  <si>
    <t>THE DEVELOPER ACADEMY LIMITED</t>
  </si>
  <si>
    <t>DTN EUROPE UK LTD</t>
  </si>
  <si>
    <t>STAFFORDSHIRE TRAINING SERVICES LIMITED</t>
  </si>
  <si>
    <t>WOODTHORPE DEVELOPMENT TRUST</t>
  </si>
  <si>
    <t>MULTI SOCIAL MEDIA LTD</t>
  </si>
  <si>
    <t>KNIGHT CHAPMAN PSYCHOLOGICAL LIMITED</t>
  </si>
  <si>
    <t>ROBSACK WOOD PRIMARY ACADEMY</t>
  </si>
  <si>
    <t>ACR CLEANING LIMITED</t>
  </si>
  <si>
    <t>FIRST LIFT (SCOTLAND) LIMITED</t>
  </si>
  <si>
    <t>MARGO MANNING LTD</t>
  </si>
  <si>
    <t>CITIZENS ADVICE COUNTY DURHAM</t>
  </si>
  <si>
    <t>BABINGTON APPRENTICESHIPS LIMITED</t>
  </si>
  <si>
    <t>MILE OAK PRIMARY SCHOOL</t>
  </si>
  <si>
    <t>ACRESFIELD PRIMARY SCHOOL</t>
  </si>
  <si>
    <t>I LOVE TO LEARN LIMITED</t>
  </si>
  <si>
    <t>USHOOT STUDIOS LIMITED</t>
  </si>
  <si>
    <t>BERKSHIRE WEST PRIMARY CARE TRUST</t>
  </si>
  <si>
    <t>WSI INTERNET CONSULTING LIMITED</t>
  </si>
  <si>
    <t>BRAILSFORD COFE PRIMARY SCHOOL</t>
  </si>
  <si>
    <t>ST CLEMENTS COLLEGE</t>
  </si>
  <si>
    <t>CAVENDISH JUNIOR SCHOOL</t>
  </si>
  <si>
    <t>HORIZONS SUPPORT UK LTD</t>
  </si>
  <si>
    <t>MOSAIC 1898 LTD</t>
  </si>
  <si>
    <t>FINCHINGFIELD CHURCH OF ENGLAND VOLUNTARY CONTROLLED PRIMARY SCHOOL</t>
  </si>
  <si>
    <t>CARE LINK (SCOTLAND) LTD.</t>
  </si>
  <si>
    <t>CONCORDIA ACADEMY</t>
  </si>
  <si>
    <t>WOODMANCOTE SCHOOL</t>
  </si>
  <si>
    <t>HEATHSIDE SCHOOL</t>
  </si>
  <si>
    <t>HAYDON WICK PRIMARY SCHOOL</t>
  </si>
  <si>
    <t>BURY AND WHITEFIELD JEWISH PRIMARY SCHOOL</t>
  </si>
  <si>
    <t>AGE UK NORTHUMBERLAND</t>
  </si>
  <si>
    <t>FAIRWAYS CARE (UK) LIMITED</t>
  </si>
  <si>
    <t>MEADOWBURN PRIMARY SCHOOL</t>
  </si>
  <si>
    <t>HARRIS ACADEMY GREENWICH</t>
  </si>
  <si>
    <t>ST PETER'S ROMAN CATHOLIC PRIMARY SCHOOL, ROCHDALE</t>
  </si>
  <si>
    <t>FELMORE PRIMARY SCHOOL</t>
  </si>
  <si>
    <t>GROUP MOMENTUM (SALONS) LTD</t>
  </si>
  <si>
    <t>JACSKINBAR LTD</t>
  </si>
  <si>
    <t>PEOPLECHANGE TRAINING AND DEVELOPMENT LTD</t>
  </si>
  <si>
    <t>THE BEACON COLLEGE</t>
  </si>
  <si>
    <t>NETLEY MARSH CHURCH OF ENGLAND INFANT SCHOOL</t>
  </si>
  <si>
    <t>BLUE SKY PERSONNEL LIMITED</t>
  </si>
  <si>
    <t>CHRISTOPHER NIGEL HEAVEN</t>
  </si>
  <si>
    <t>LITTON COFE PRIMARY SCHOOL</t>
  </si>
  <si>
    <t>NORTH YORKSHIRE FORUM FOR VOLUNTARY ORGANISATIONS</t>
  </si>
  <si>
    <t>ST PETER'S COFE PRIMARY ACADEMY, EASTON</t>
  </si>
  <si>
    <t>BEACON ACE ACADEMY</t>
  </si>
  <si>
    <t>SKYE IT LTD</t>
  </si>
  <si>
    <t>THE HOLY FAMILY CATHOLIC SCHOOL</t>
  </si>
  <si>
    <t>NORTH MANCHESTER MOT CENTRE LTD</t>
  </si>
  <si>
    <t>ST GEORGE'S COFE PRIMARY ACADEMY</t>
  </si>
  <si>
    <t>CAM HOUSE SCHOOL</t>
  </si>
  <si>
    <t>WHAT A FIGURE LTD</t>
  </si>
  <si>
    <t>KINGSHILL INFANT SCHOOL</t>
  </si>
  <si>
    <t>MCC0203 LIMITED</t>
  </si>
  <si>
    <t>ROADRUNNERS GATWICK LIMITED</t>
  </si>
  <si>
    <t>ST OSMUND'S CHURCH OF ENGLAND VOLUNTARY AIDED MIDDLE SCHOOL, DORCHESTER</t>
  </si>
  <si>
    <t>MANIG BUSINESS ADVICE AND TRAINING LIMITED</t>
  </si>
  <si>
    <t>HIGH PEAK SCHOOL</t>
  </si>
  <si>
    <t>THE CONSULTING ARBORIST SOCIETY CIC</t>
  </si>
  <si>
    <t>CENTRAL COLLEGE OF STUDIES LIMITED</t>
  </si>
  <si>
    <t>EQUALITY IN DIVERSITY CIC</t>
  </si>
  <si>
    <t>FAEDUCATIONANDSECURITY LTD</t>
  </si>
  <si>
    <t>LORD WANDSWORTH COLLEGE</t>
  </si>
  <si>
    <t>SAFETYPOINTRECRUITMENT LTD</t>
  </si>
  <si>
    <t>MEDINA COLLEGE</t>
  </si>
  <si>
    <t>ARROW VALE HIGH SCHOOL</t>
  </si>
  <si>
    <t>STANBOROUGH PRIMARY SCHOOL</t>
  </si>
  <si>
    <t>WALSH MANOR SCHOOL</t>
  </si>
  <si>
    <t>ST PHILOMENA'S SCHOOL</t>
  </si>
  <si>
    <t>ST XAVIER'S PRIMARY SCHOOL</t>
  </si>
  <si>
    <t>FRIZINGTON NURSERY SCHOOL</t>
  </si>
  <si>
    <t>HEYBRIDGE PRIMARY SCHOOL</t>
  </si>
  <si>
    <t>SPEN VALLEY HIGH SCHOOL</t>
  </si>
  <si>
    <t>BISHOP DAVID SHEPPARD CHURCH OF ENGLAND PRIMARY SCHOOL</t>
  </si>
  <si>
    <t>EDITH MOORHOUSE PRIMARY SCHOOL</t>
  </si>
  <si>
    <t>INSTITUTE FOR CHILDREN, YOUTH AND MISSION</t>
  </si>
  <si>
    <t>OPEN DOOR TRAINING LIMITED</t>
  </si>
  <si>
    <t>LEARNING WORKS (EAST ANGLIA) LIMITED</t>
  </si>
  <si>
    <t>VOLUNTEER DEVELOPMENT AGENCY</t>
  </si>
  <si>
    <t>STARTDOMS LTD</t>
  </si>
  <si>
    <t>WEXHAM COURT PRIMARY SCHOOL</t>
  </si>
  <si>
    <t>KINCH ROBINSON LIMITED</t>
  </si>
  <si>
    <t>INDEPENDENT LIVING WEST COUNTRY LIMITED</t>
  </si>
  <si>
    <t>BRIXINGTON PRIMARY ACADEMY</t>
  </si>
  <si>
    <t>LONG PRESTON ENDOWED VOLUNTARY AIDED PRIMARY SCHOOL</t>
  </si>
  <si>
    <t>ST CATHERINE'S RC SCHOOL</t>
  </si>
  <si>
    <t>ARTIFICIAL INTELLIGENCE RESEARCH GROUP LTD.</t>
  </si>
  <si>
    <t>IVY HOUSE LEARNING LIMITED</t>
  </si>
  <si>
    <t>UNICORN SCHOOL</t>
  </si>
  <si>
    <t>BRENTWOOD PARK SKI AND SNOWBOARD CENTRE LIMITED</t>
  </si>
  <si>
    <t>CORNERSTONE TRAINING LIMITED</t>
  </si>
  <si>
    <t>WE ARE SERVICES LTD</t>
  </si>
  <si>
    <t>SALTERFORTH PRIMARY SCHOOL</t>
  </si>
  <si>
    <t>CONTEMPORARY COLLEGE OF THERAPEUTIC STUDIES LIMITED</t>
  </si>
  <si>
    <t>CHEW MAGNA PRIMARY SCHOOL</t>
  </si>
  <si>
    <t>KEG TRAINING LTD</t>
  </si>
  <si>
    <t>THE BUSINESS APPRENTICE LTD</t>
  </si>
  <si>
    <t>THE JONES COMMUNITY AND EDUCATION TRUST</t>
  </si>
  <si>
    <t>ST GEORGE'S SCHOOL EDGBASTON</t>
  </si>
  <si>
    <t>SHL TRAINING SOLUTIONS LTD</t>
  </si>
  <si>
    <t>ALEC HUNTER HUMANITIES COLLEGE</t>
  </si>
  <si>
    <t>BYDALES SCHOOL</t>
  </si>
  <si>
    <t>CAMBRIDGE ARTS AND SCIENCES (CATS AND CSVPA)</t>
  </si>
  <si>
    <t>DARNALL FORUM</t>
  </si>
  <si>
    <t>PICME LIMITED</t>
  </si>
  <si>
    <t>ST MICHAEL'S HOSPICE (INCORPORATING THE FREDA PEARCE FOUNDATION)</t>
  </si>
  <si>
    <t>XANTI COMMERCIAL LTD</t>
  </si>
  <si>
    <t>ST AUGUSTINE'S PRIMARY SCHOOL</t>
  </si>
  <si>
    <t>MONKS RISBOROUGH COFE PRIMARY SCHOOL</t>
  </si>
  <si>
    <t>HM PRISON BURE</t>
  </si>
  <si>
    <t>DISABILITY DERBYSHIRE COALITION FOR INCLUSIVE LIVING LTD</t>
  </si>
  <si>
    <t>NW EDUCATION SERVICES LTD</t>
  </si>
  <si>
    <t>S.J. ROBERTS CONSTRUCTION LIMITED</t>
  </si>
  <si>
    <t>WASTESAVERS CHARITABLE TRUST LIMITED</t>
  </si>
  <si>
    <t>AJM CONSULTANTS LIMITED</t>
  </si>
  <si>
    <t>ST ELISABETH'S CHURCH OF ENGLAND PRIMARY SCHOOL</t>
  </si>
  <si>
    <t>COSMIC LEARNING CENTRE LTD</t>
  </si>
  <si>
    <t>MILL HILL PRIMARY ACADEMY</t>
  </si>
  <si>
    <t>BRYN ST PETER'S COFE PRIMARY SCHOOL</t>
  </si>
  <si>
    <t>GRADUATE COLLEGE OF LONDON LIMITED</t>
  </si>
  <si>
    <t>CRYSTAL MANAGEMENT SERVICES LIMITED</t>
  </si>
  <si>
    <t>PINC COLLEGE</t>
  </si>
  <si>
    <t>SHEFFIELD CITY COUNCIL</t>
  </si>
  <si>
    <t>ASPIRE LEARNING SOLUTIONS CIC</t>
  </si>
  <si>
    <t>BRANDHALL PRIMARY SCHOOL</t>
  </si>
  <si>
    <t>HELSTON COMMUNITY COLLEGE</t>
  </si>
  <si>
    <t>THE GEORGE ELIOT SCHOOL</t>
  </si>
  <si>
    <t>CAIRNGORMS LEARNING PARTNERSHIP (SCIO)</t>
  </si>
  <si>
    <t>NORTH PARK PRIMARY SCHOOL</t>
  </si>
  <si>
    <t>F1 COMPUTING SYSTEMS LIMITED</t>
  </si>
  <si>
    <t>WYEBRIDGE SPORTS COLLEGE</t>
  </si>
  <si>
    <t>ROBERTSBRIDGE COMMUNITY COLLEGE</t>
  </si>
  <si>
    <t>HATFIELD SHEEP DIP LANE PRIMARY SCHOOL</t>
  </si>
  <si>
    <t>PADDINGTON SPORTS CLUB LIMITED</t>
  </si>
  <si>
    <t>SKILLWISE TRAINING UK LTD</t>
  </si>
  <si>
    <t>SCHOLA LTD</t>
  </si>
  <si>
    <t>HOLTSPUR SCHOOL &amp; PRE-SCHOOL</t>
  </si>
  <si>
    <t>ST AMBROSE BARLOW RC HIGH SCHOOL</t>
  </si>
  <si>
    <t>ICOMM COMMUNICATIONS LIMITED</t>
  </si>
  <si>
    <t>RIGHT CLICK TRAINING LIMITED</t>
  </si>
  <si>
    <t>LANDAU FORTE ACADEMY, AMINGTON</t>
  </si>
  <si>
    <t>ST COLM'S HIGH SCHOOL</t>
  </si>
  <si>
    <t>CONNEXIONS BUCKINGHAMSHIRE</t>
  </si>
  <si>
    <t>KING'S OAK SCHOOL</t>
  </si>
  <si>
    <t>SAFEBEAR LIMITED</t>
  </si>
  <si>
    <t>BON VIE LIMITED</t>
  </si>
  <si>
    <t>THE LIGHTING INDUSTRY ASSOCIATION LIMITED</t>
  </si>
  <si>
    <t>TREEHOUSE SCHOOL</t>
  </si>
  <si>
    <t>INROADS (ESSEX) LTD</t>
  </si>
  <si>
    <t>SCOTT-REID SOLUTIONS LTD</t>
  </si>
  <si>
    <t>PERSONAL TRAINING QUALIFICATIONS LTD</t>
  </si>
  <si>
    <t>FIX TRAINING LIMITED</t>
  </si>
  <si>
    <t>THE INSTITUTE OF THE MOTOR INDUSTRY</t>
  </si>
  <si>
    <t>ETHNIC MINORITY ENTERPRISE PROJECT</t>
  </si>
  <si>
    <t>ITL TRAINING LIMITED</t>
  </si>
  <si>
    <t>CRIFTINS COFE PRIMARY SCHOOL</t>
  </si>
  <si>
    <t>THOMSON HOUSE SCHOOL</t>
  </si>
  <si>
    <t>LITTLE SIGNERS GROUP</t>
  </si>
  <si>
    <t>THE BRANAS SCHOOL</t>
  </si>
  <si>
    <t>ST SIDWELL'S CENTRE EXETER</t>
  </si>
  <si>
    <t>DUNBURY CHURCH OF ENGLAND ACADEMY</t>
  </si>
  <si>
    <t>CHRIST THE KING SIXTH FORM COLLEGE</t>
  </si>
  <si>
    <t>BFA TRAINING LIMITED</t>
  </si>
  <si>
    <t>JD TRAINING SOLUTIONS LTD</t>
  </si>
  <si>
    <t>HALLATON CHURCH OF ENGLAND PRIMARY SCHOOL</t>
  </si>
  <si>
    <t>BRUNSWICK PRIMARY SCHOOL</t>
  </si>
  <si>
    <t>BELFAST CENTRAL TRAINING LIMITED</t>
  </si>
  <si>
    <t>ADVANCE EVENTS LIMITED</t>
  </si>
  <si>
    <t>BOX HILL SCHOOL</t>
  </si>
  <si>
    <t>MILFORD JUNIOR SCHOOL</t>
  </si>
  <si>
    <t>GENESIS TRAINING SOLUTIONS LIMITED</t>
  </si>
  <si>
    <t>MARKYATE VILLAGE SCHOOL AND NURSERY</t>
  </si>
  <si>
    <t>IMPERIAL COLLEGE OF LEARNING AND SKILLS LIMITED</t>
  </si>
  <si>
    <t>WEST EARLHAM INFANT AND NURSERY SCHOOL</t>
  </si>
  <si>
    <t>MILLER ACADEMY PRIMARY SCHOOL</t>
  </si>
  <si>
    <t>BUSEC LIMITED</t>
  </si>
  <si>
    <t>ST MARY'S SCHOOL FOR GIRLS</t>
  </si>
  <si>
    <t>MARIA MONTESSORI SCHOOL</t>
  </si>
  <si>
    <t>INVERSNAID PHOTOGRAPHY CENTRE LTD.</t>
  </si>
  <si>
    <t>BRIT MILITARY SECURITY LIMITED</t>
  </si>
  <si>
    <t>ERPINGHAM VOLUNTARY CONTROLLED CHURCH OF ENGLAND PRIMARY SCHOOL</t>
  </si>
  <si>
    <t>OUR BASE LTD</t>
  </si>
  <si>
    <t>ICE ACADEMY GLOBAL LTD</t>
  </si>
  <si>
    <t>WOMEN'S SUPPORT PROJECT</t>
  </si>
  <si>
    <t>FARRINGTONS SCHOOL</t>
  </si>
  <si>
    <t>BODY BALANCE HOLISTIC TRAINING SOLUTIONS LIMITED</t>
  </si>
  <si>
    <t>SYNGENTA LIMITED</t>
  </si>
  <si>
    <t>OPTIMUS LEARNING SERVICES LIMITED</t>
  </si>
  <si>
    <t>LIFE LONG LEARNING CENTRE LIMITED</t>
  </si>
  <si>
    <t>ROSE BRUFORD COLLEGE OF THEATRE AND PERFORMANCE</t>
  </si>
  <si>
    <t>YSGOL UWCHRADD ABERTEIFI</t>
  </si>
  <si>
    <t>ROYAL BRITISH LEGION INDUSTRIES LTD.</t>
  </si>
  <si>
    <t>BRIDGEWATER TRAINING LIMITED</t>
  </si>
  <si>
    <t>MERCURY SCHOOL OF MOTORING LTD</t>
  </si>
  <si>
    <t>NETHERTON PRIMARY SCHOOL</t>
  </si>
  <si>
    <t>BURY GRAMMAR SCHOOLS</t>
  </si>
  <si>
    <t>CARDIFF INSTITUTE FOR THE BLIND,(INCORPORATED)(THE)</t>
  </si>
  <si>
    <t>THE NORTH COTES CHURCH OF ENGLAND PRIMARY SCHOOL</t>
  </si>
  <si>
    <t>BUDE JUNIOR SCHOOL</t>
  </si>
  <si>
    <t>HI VIZ SECURITY LIMITED</t>
  </si>
  <si>
    <t>KIDDERMINSTER HARRIERS FOOTBALL CLUB LIMITED</t>
  </si>
  <si>
    <t>YSGOL GYFUN GYMRAEG GLANTAF</t>
  </si>
  <si>
    <t>ST MATTHEW'S COFE PRIMARY SCHOOL, LITTLE LEVER</t>
  </si>
  <si>
    <t>ALLESLEY PRIMARY SCHOOL</t>
  </si>
  <si>
    <t>TEST90000290</t>
  </si>
  <si>
    <t>SOUTHCOURT PROPERTY SERVICES LIMITED</t>
  </si>
  <si>
    <t>THE TREVERBYN EDUCATION TRUST</t>
  </si>
  <si>
    <t>ENERVEO LIMITED</t>
  </si>
  <si>
    <t>JOHN GULSON PRIMARY SCHOOL</t>
  </si>
  <si>
    <t>ASHBURNHAM COMMUNITY ENTERPRISES LIMITED</t>
  </si>
  <si>
    <t>GOODLIFE COMMUNITY C.I.C.</t>
  </si>
  <si>
    <t>SCOPTEN LTD</t>
  </si>
  <si>
    <t>DCS TRAINING (NORTH EAST) LTD.</t>
  </si>
  <si>
    <t>FAIRLANDS MIDDLE SCHOOL</t>
  </si>
  <si>
    <t>NANSEN PRIMARY SCHOOL</t>
  </si>
  <si>
    <t>WALTON LEIGH SCHOOL</t>
  </si>
  <si>
    <t>SHAMBLEHURST PRIMARY SCHOOL</t>
  </si>
  <si>
    <t>SPECIALISTERNE NI C.I.C.</t>
  </si>
  <si>
    <t>HARRIS ACADEMY BERMONDSEY</t>
  </si>
  <si>
    <t>COMBER GROVE SCHOOL</t>
  </si>
  <si>
    <t>DIXONS MARCHBANK PRIMARY</t>
  </si>
  <si>
    <t>GEORGE GREEN'S SCHOOL</t>
  </si>
  <si>
    <t>RAISE EDUCATION AND WELLBEING SCHOOL</t>
  </si>
  <si>
    <t>Skills Funding Agency NAS</t>
  </si>
  <si>
    <t>STRATEGY ADVISORY BOARD LTD</t>
  </si>
  <si>
    <t>INTERNATIONAL PROJECTS CENTRE LIMITED</t>
  </si>
  <si>
    <t>IOLT LIMITED</t>
  </si>
  <si>
    <t>BARROW COFE PRIMARY SCHOOL</t>
  </si>
  <si>
    <t>PT PROFESSIONAL CONSULTANCY SERVICES LTD</t>
  </si>
  <si>
    <t>KINGSGATE CONSULTING LTD</t>
  </si>
  <si>
    <t>YOURSTORY LTD</t>
  </si>
  <si>
    <t>QUEEN ELIZABETH'S MERCIAN SCHOOL</t>
  </si>
  <si>
    <t>THE LATITUDE CONSULTANCY LIMITED</t>
  </si>
  <si>
    <t>COOKS SPINNEY PRIMARY ACADEMY AND NURSERY</t>
  </si>
  <si>
    <t>MUSIC TECH TRAINING CENTRE LTD</t>
  </si>
  <si>
    <t>NOTRE DAME PRIMARY SCHOOL</t>
  </si>
  <si>
    <t>QUEENSWAY SOUTH</t>
  </si>
  <si>
    <t>SCOTTISH FOOTBALL ASSOCIATION LIMITED (THE)</t>
  </si>
  <si>
    <t>THE NETTLEHAM INFANT AND NURSERY SCHOOL</t>
  </si>
  <si>
    <t>SWANAGE MIDDLE SCHOOL</t>
  </si>
  <si>
    <t>THE BRAMCOTE PARK SPORT,BUSINESS AND ENTERPRISE SCHOOL</t>
  </si>
  <si>
    <t>BUSINESS IMPROVEMENT &amp; TRAINING SOLUTIONS LIMITED</t>
  </si>
  <si>
    <t>NEW LUBBESTHORPE PRIMARY SCHOOL</t>
  </si>
  <si>
    <t>STRATEGIC MANAGEMENT PARTNERS LLP</t>
  </si>
  <si>
    <t>HIRST HIGH SCHOOL</t>
  </si>
  <si>
    <t>CHRIST'S COLLEGE</t>
  </si>
  <si>
    <t>NOOR UL ISLAM PRIMARY SCHOOL</t>
  </si>
  <si>
    <t>TWICKENHAM ACADEMY</t>
  </si>
  <si>
    <t>THE OPEN LEARNING PARTNERSHIP LIMITED</t>
  </si>
  <si>
    <t>INSPIRING MINDS EDUCATION LTD</t>
  </si>
  <si>
    <t>SASA HAIRDRESSING ACADEMY LIMITED</t>
  </si>
  <si>
    <t>LEYBURN COMMUNITY PRIMARY SCHOOL</t>
  </si>
  <si>
    <t>TEST90000116</t>
  </si>
  <si>
    <t>DOWNS PARK SCHOOL</t>
  </si>
  <si>
    <t>THREE BRIDGES</t>
  </si>
  <si>
    <t>XRX CONSULTING LTD.</t>
  </si>
  <si>
    <t>PADGATE ACADEMY</t>
  </si>
  <si>
    <t>THE LONDON COMMUNITY FOUNDATION</t>
  </si>
  <si>
    <t>P.C.A. MANAGEMENT LIMITED</t>
  </si>
  <si>
    <t>THE INSTITUTE OF INTERNAL AUDITORS - UK AND IRELAND LIMITED</t>
  </si>
  <si>
    <t>ST BRENDAN'S RC PRIMARY SCHOOL, HARWOOD, BOLTON</t>
  </si>
  <si>
    <t>NHANCED COMMUNITIES</t>
  </si>
  <si>
    <t>HGV ACADEMY LTD</t>
  </si>
  <si>
    <t>PACKWOOD HAUGH SCHOOL</t>
  </si>
  <si>
    <t>LAKE VIEW PRIMARY AND NURSERY SCHOOL</t>
  </si>
  <si>
    <t>INVOKE TRAINING (CHESTERFIELD) LIMITED</t>
  </si>
  <si>
    <t>ATTLEBOROUGH HIGH SCHOOL</t>
  </si>
  <si>
    <t>EDUC8 CONSULTANCY LIMITED</t>
  </si>
  <si>
    <t>MAMBS SERVICES LTD</t>
  </si>
  <si>
    <t>MADRESFIELD COFE PRIMARY SCHOOL</t>
  </si>
  <si>
    <t>CITY COLLEGE PETERBOROUGH FOUNDATION</t>
  </si>
  <si>
    <t>AMP 75 LIMITED</t>
  </si>
  <si>
    <t>KETTON CHURCH OF ENGLAND PRIMARY SCHOOL</t>
  </si>
  <si>
    <t>HM PRISON CHELMSFORD</t>
  </si>
  <si>
    <t>BIRNAM WOOD PUPIL REFERRAL UNIT</t>
  </si>
  <si>
    <t>A CERTIFIED PUBLIC MANAGEMENT ACCOUNTS LIMITED</t>
  </si>
  <si>
    <t>BUCKINGHAM COLLEGE LIMITED</t>
  </si>
  <si>
    <t>ASHLANDS PRIMARY SCHOOL</t>
  </si>
  <si>
    <t>SKILLSBEES LTD</t>
  </si>
  <si>
    <t>ROOTS MANAGEMENT CONSULTANCY (PVT) LTD</t>
  </si>
  <si>
    <t>URBANCHILL SCHOOL OF MASSAGE LIMITED</t>
  </si>
  <si>
    <t>LMB RECRUITMENT LTD</t>
  </si>
  <si>
    <t>FISHCROSS PRIMARY SCHOOL</t>
  </si>
  <si>
    <t>WALTHAM HOLY CROSS PRIMARY SCHOOL</t>
  </si>
  <si>
    <t>KNEBWORTH PRIMARY AND NURSERY SCHOOL</t>
  </si>
  <si>
    <t>CHRIS MALPASS LTD</t>
  </si>
  <si>
    <t>EASTWICK INFANT SCHOOL</t>
  </si>
  <si>
    <t>LEICESTERSHIRE EMPOWERMENT FOR AUTISM TODAY</t>
  </si>
  <si>
    <t>INTEC BUSINESS COLLEGES LIMITED</t>
  </si>
  <si>
    <t>OXFORD HIGH SCHOOL</t>
  </si>
  <si>
    <t>MENDIP CITIZENS ADVICE BUREAU</t>
  </si>
  <si>
    <t>HATCHELL CONSULTING LTD</t>
  </si>
  <si>
    <t>HAMMERSMITH AND FULHAM PRIMARY CARE TRUST</t>
  </si>
  <si>
    <t>CATTON GROVE PRIMARY SCHOOL</t>
  </si>
  <si>
    <t>TRIANGLE HOUSING ASSOCIATION LTD</t>
  </si>
  <si>
    <t>BRISTOL GATEWAY SCHOOL</t>
  </si>
  <si>
    <t>WOLLESCOTE PRIMARY SCHOOL</t>
  </si>
  <si>
    <t>THE ORMISTON ILKESTON ACADEMY</t>
  </si>
  <si>
    <t>GLASTONBURY ABBEY</t>
  </si>
  <si>
    <t>ASTMOOR PRIMARY SCHOOL</t>
  </si>
  <si>
    <t>WARWICKSHIRE PROBATION TRUST</t>
  </si>
  <si>
    <t>HANNAH MORE PRIMARY SCHOOL</t>
  </si>
  <si>
    <t>ST MARY'S CHURCH OF ENGLAND PRIMARY SCHOOL, HAWKSHAW</t>
  </si>
  <si>
    <t>SAFFRON ARTS FORUM</t>
  </si>
  <si>
    <t>ASHGROVE SCHOOL</t>
  </si>
  <si>
    <t>KINGSBURY PRIMARY SPECIAL SCHOOL</t>
  </si>
  <si>
    <t>BLACKLANDS PRIMARY SCHOOL</t>
  </si>
  <si>
    <t>HATHEROP CHURCH OF ENGLAND PRIMARY SCHOOL</t>
  </si>
  <si>
    <t>LETTING4SUCCESS LIMITED</t>
  </si>
  <si>
    <t>ISLE OF ELY PRIMARY SCHOOL</t>
  </si>
  <si>
    <t>THE JAMES CAMBELL PRIMARY SCHOOL</t>
  </si>
  <si>
    <t>CENTRAL ACADEMY</t>
  </si>
  <si>
    <t>UNITE LIMITED</t>
  </si>
  <si>
    <t>INTELLECT MANAGEMENT LIMITED</t>
  </si>
  <si>
    <t>HALYRUDE PRIMARY SCHOOL</t>
  </si>
  <si>
    <t>DEER PARK</t>
  </si>
  <si>
    <t>GLOBAL POLICING LIMITED</t>
  </si>
  <si>
    <t>BLACK ONYX ACADEMY LIMITED</t>
  </si>
  <si>
    <t>THINK FIRST AID SKILLS TRAINING LIMITED</t>
  </si>
  <si>
    <t>BIG TANK PRODUCTIONS LIMITED</t>
  </si>
  <si>
    <t>BAS MARKETING GROUP LIMITED</t>
  </si>
  <si>
    <t>GARY ANTHONY SCHOOL OF HAIRDRESSING LIMITED</t>
  </si>
  <si>
    <t>REDDAL HILL PRIMARY SCHOOL</t>
  </si>
  <si>
    <t>ENIGMA EDUCATION LTD</t>
  </si>
  <si>
    <t>HOLY TRINITY COFE SENIOR SCHOOL</t>
  </si>
  <si>
    <t>NEWBIGGING PRIMARY SCHOOL</t>
  </si>
  <si>
    <t>ALSAGER HIGHFIELDS COMMUNITY PRIMARY SCHOOL</t>
  </si>
  <si>
    <t>SELLINDGE PRIMARY SCHOOL</t>
  </si>
  <si>
    <t>GHOST ACADEMY COMMUNITY INTEREST COMPANY</t>
  </si>
  <si>
    <t>SUNHILL (UK) LIMITED</t>
  </si>
  <si>
    <t>UNIVERSITY OF WALES: TRINITY SAINT DAVID</t>
  </si>
  <si>
    <t>PREMIER SEA LIMITED</t>
  </si>
  <si>
    <t>OUR LADY OF GRACE CATHOLIC PRIMARY SCHOOL</t>
  </si>
  <si>
    <t>MILLTOWN HOUSE</t>
  </si>
  <si>
    <t>NETTLEWORTH INFANT AND NURSERY SCHOOL</t>
  </si>
  <si>
    <t>MORRISON'S ACADEMY</t>
  </si>
  <si>
    <t>GLOBAL EDUCATIONAL SOLUTIONS LTD</t>
  </si>
  <si>
    <t>CARRADALE PRIMARY SCHOOL</t>
  </si>
  <si>
    <t>BRITISH STUDY CENTRES LIMITED</t>
  </si>
  <si>
    <t>HOVINGHAM PRIMARY SCHOOL</t>
  </si>
  <si>
    <t>LOOE COMMUNITY SCHOOL</t>
  </si>
  <si>
    <t>COTTINGLEY PRIMARY ACADEMY</t>
  </si>
  <si>
    <t>INFOBUZZ LIMITED</t>
  </si>
  <si>
    <t>ABILITIES LIMITED</t>
  </si>
  <si>
    <t>AELFGAR CENTRE</t>
  </si>
  <si>
    <t>BUCKLAND ST MARY CHURCH OF ENGLAND PRIMARY SCHOOL</t>
  </si>
  <si>
    <t>TYTHERINGTON HIGH SCHOOL</t>
  </si>
  <si>
    <t>HAWKWOOD COLLEGE LIMITED</t>
  </si>
  <si>
    <t>THE ORCHARD INFANT SCHOOL</t>
  </si>
  <si>
    <t>RAVENSCROFT REST HOME LIMITED</t>
  </si>
  <si>
    <t>ACOP GROUP LIMITED</t>
  </si>
  <si>
    <t>MORAY STEINER SCHOOL</t>
  </si>
  <si>
    <t>SISTER SYSTEM</t>
  </si>
  <si>
    <t>SIMULACRA LIMITED</t>
  </si>
  <si>
    <t>THE SQUARE METRE LIMITED</t>
  </si>
  <si>
    <t>WINGATE AND STATION TOWN FAMILY CENTRE</t>
  </si>
  <si>
    <t>MILL HILL COMMUNITY PRIMARY SCHOOL</t>
  </si>
  <si>
    <t>RAKE COFE PRIMARY SCHOOL</t>
  </si>
  <si>
    <t>CARDINAL GRIFFIN CATHOLIC COLLEGE</t>
  </si>
  <si>
    <t>TRAINING SUCCESS LTD</t>
  </si>
  <si>
    <t>CHURCH CROOKHAM JUNIOR SCHOOL</t>
  </si>
  <si>
    <t>WELSH MUSIC FOUNDATION</t>
  </si>
  <si>
    <t>SEDGEMOOR MANOR SCHOOL</t>
  </si>
  <si>
    <t>RYEDENE PRIMARY AND NURSERY SCHOOL</t>
  </si>
  <si>
    <t>TEST90000225</t>
  </si>
  <si>
    <t>MR PLUMBER TRAINING AND ASSESSMENT CENTRES LTD</t>
  </si>
  <si>
    <t>AVANT GARDE (WELLINGBOROUGH) LIMITED</t>
  </si>
  <si>
    <t>BAE SYSTEMS MARINE LIMITED</t>
  </si>
  <si>
    <t>CREATING CONFIDENCE LIMITED</t>
  </si>
  <si>
    <t>SANT NIRANKARI MANDAL UK</t>
  </si>
  <si>
    <t>PHIL EDWARDS PUPIL REFERRAL UNIT</t>
  </si>
  <si>
    <t>SQS GROUP (UK) LTD</t>
  </si>
  <si>
    <t>SARACENS MAVERICKS LIMITED</t>
  </si>
  <si>
    <t>COLEG QS LIMITED</t>
  </si>
  <si>
    <t>HAMSEY COMMUNITY PRIMARY SCHOOL</t>
  </si>
  <si>
    <t>LONGROYDE PRIMARY SCHOOL</t>
  </si>
  <si>
    <t>THORNABY-ON-TEES CHURCH OF ENGLAND VOLUNTARY CONTROLLED PRIMARY SCHOOL</t>
  </si>
  <si>
    <t>LIMAVADY COLLEGE OF FURTHER EDUCATION</t>
  </si>
  <si>
    <t>CLEAR SAFETY SERVICES LTD</t>
  </si>
  <si>
    <t>OXFORD CENTRE FOR MISSION STUDIES</t>
  </si>
  <si>
    <t>CROOK LOG PRIMARY SCHOOL</t>
  </si>
  <si>
    <t>CENTRAL LAW TRAINING LIMITED</t>
  </si>
  <si>
    <t>YSGOL MAES DYFAN</t>
  </si>
  <si>
    <t>SCARISBRICK ST MARK'S CHURCH OF ENGLAND PRIMARY SCHOOL</t>
  </si>
  <si>
    <t>WINDOW INDUSTRY TRAINING LTD</t>
  </si>
  <si>
    <t>JOHN CABOT ACADEMY</t>
  </si>
  <si>
    <t>PATRA INCORPORATING ACDA LIMITED</t>
  </si>
  <si>
    <t>CHAO PHRAYA MUAY THAI LIMITED</t>
  </si>
  <si>
    <t>WESTERHOPE PRIMARY SCHOOL</t>
  </si>
  <si>
    <t>THE PRIMROSE CENTRE</t>
  </si>
  <si>
    <t>HAFAN CYMRU</t>
  </si>
  <si>
    <t>ROYAL SOCIETY OF CHEMISTRY (THE)</t>
  </si>
  <si>
    <t>YSGOL CAER ELEN</t>
  </si>
  <si>
    <t>GODSTONE PRIMARY AND NURSERY SCHOOL</t>
  </si>
  <si>
    <t>ACUMEN TRAINING INTERNATIONAL LIMITED</t>
  </si>
  <si>
    <t>LANGUAGE SPECIALISTS (INTERNATIONAL) LIMITED</t>
  </si>
  <si>
    <t>EV PROFESSIONAL SERVICES LIMITED</t>
  </si>
  <si>
    <t>YSGOL PENMAES</t>
  </si>
  <si>
    <t>MERRICK SCHOOL</t>
  </si>
  <si>
    <t>INTO LEADERSHIP LTD</t>
  </si>
  <si>
    <t>NEWLIFE REGENERATION CONSTRUCTION LTD</t>
  </si>
  <si>
    <t>SAFETY COMPLIANCE SERVICES LTD</t>
  </si>
  <si>
    <t>ATRIUM STUDIO SCHOOL</t>
  </si>
  <si>
    <t>ASPIRE PHOTOGRAPHY TRAINING LTD</t>
  </si>
  <si>
    <t>ANNIE BARR ASSOCIATES LTD</t>
  </si>
  <si>
    <t>MUCKHART PRIMARY SCHOOL</t>
  </si>
  <si>
    <t>FORBES GRADUATE SCHOOL LTD</t>
  </si>
  <si>
    <t>TILSTON TRAINING LIMITED</t>
  </si>
  <si>
    <t>INSULATION ENVIRONMENTAL TRAINING TRUST LIMITED</t>
  </si>
  <si>
    <t>SEABURN DENE PRIMARY SCHOOL</t>
  </si>
  <si>
    <t>BRIGHTSTRIPE - CULTURAL HEALTH C.I.C.</t>
  </si>
  <si>
    <t>JEANJAM SUCCESS TRAINING LIMITED</t>
  </si>
  <si>
    <t>OLD SAMS FARM INDEPENDENT SCHOOL</t>
  </si>
  <si>
    <t>NATURAL CHOICE ENTERPRISE LTD</t>
  </si>
  <si>
    <t>RUSKIN INFANT SCHOOL &amp; NURSERY</t>
  </si>
  <si>
    <t>BRITISH NORDIC WALKING C.I.C.</t>
  </si>
  <si>
    <t>ROYAL MANCHESTER CHILDREN HOSPITAL SCHOOL</t>
  </si>
  <si>
    <t>WARD END COMMUNITY COLLEGE</t>
  </si>
  <si>
    <t>LADY HAWKINS HIGH SCHOOL</t>
  </si>
  <si>
    <t>JULIET CAROLINE LOCKHART</t>
  </si>
  <si>
    <t>FROXFIELD CHURCH OF ENGLAND PRIMARY AND PRE-SCHOOL</t>
  </si>
  <si>
    <t>LINCOLNSHIRE INTEGRATED VOLUNTARY EMERGENCY SERVICE</t>
  </si>
  <si>
    <t>HAYDON ABBEY SCHOOL AND PRE-SCHOOL</t>
  </si>
  <si>
    <t>DASH TRAINING SERVICES LIMITED</t>
  </si>
  <si>
    <t>WHITEHORSE LEADERSHIP TRAINING LTD</t>
  </si>
  <si>
    <t>POSITIVE FUTURES LIMITED</t>
  </si>
  <si>
    <t>TEST90000153</t>
  </si>
  <si>
    <t>BELLSHILL LARK (NUMBER 21) LIMITED</t>
  </si>
  <si>
    <t>ESSEX DRIVER TRAINING LTD</t>
  </si>
  <si>
    <t>SUFFOLK COMMUNITY TRANSPORT</t>
  </si>
  <si>
    <t>THE CHARTERED INSTITUTE OF MANAGEMENT ACCOUNTANTS</t>
  </si>
  <si>
    <t>MF (SUPPORT) LIMITED</t>
  </si>
  <si>
    <t>OPULENT COLLECTION LTD</t>
  </si>
  <si>
    <t>EDITH CAVELL ACADEMY AND NURSERY</t>
  </si>
  <si>
    <t>LANGDALE COFE SCHOOL</t>
  </si>
  <si>
    <t>SPRING AND PARTNERS LTD</t>
  </si>
  <si>
    <t>TEST90000168</t>
  </si>
  <si>
    <t>Hair design magdalena dylik</t>
  </si>
  <si>
    <t>ROCHFORD PRIMARY AND NURSERY SCHOOL</t>
  </si>
  <si>
    <t>KINGSMERE SCHOOL</t>
  </si>
  <si>
    <t>ST GEORGE AND ST MARTIN'S CATHOLIC ACADEMY</t>
  </si>
  <si>
    <t>MNT TRAINING LIMITED</t>
  </si>
  <si>
    <t>THE CORNELIUS VERMUYDEN SCHOOL</t>
  </si>
  <si>
    <t>LOXLEY PRIMARY SCHOOL</t>
  </si>
  <si>
    <t>MAYBERRY TRAINING LIMITED</t>
  </si>
  <si>
    <t>DATEL COMPUTING LIMITED</t>
  </si>
  <si>
    <t>ST ANDREW'S AND ST MARK'S COFE JUNIOR SCHOOL</t>
  </si>
  <si>
    <t>BICKERSHAW COFE PRIMARY SCHOOL</t>
  </si>
  <si>
    <t>RANDAL CREMER PRIMARY SCHOOL</t>
  </si>
  <si>
    <t>ABSOLUTE TRAINING AND ASSESSMENT LIMITED</t>
  </si>
  <si>
    <t>ASHWELL PRIMARY SCHOOL</t>
  </si>
  <si>
    <t>LINCOLNSHIRE AMBULANCE AND HEALTH TRANSPORT SERVICE NHS TRUST</t>
  </si>
  <si>
    <t>ST MARGARET'S RC PRIMARY SCHOOL</t>
  </si>
  <si>
    <t>DIGITAL AUTOMATION TRAINING LIMITED</t>
  </si>
  <si>
    <t>FOSSE BANK SCHOOL</t>
  </si>
  <si>
    <t>RIGHT TRACK SOCIAL ENTERPRISE LIMITED</t>
  </si>
  <si>
    <t>TRANSPATH LIMITED</t>
  </si>
  <si>
    <t>CLAIRES COURT SCHOOLS</t>
  </si>
  <si>
    <t>RUSHMORE BUSINESS ASSOCIATES LTD</t>
  </si>
  <si>
    <t>CUTCOMBE CHURCH OF ENGLAND FIRST SCHOOL</t>
  </si>
  <si>
    <t>EM SKILLS LIMITED</t>
  </si>
  <si>
    <t>THE SPRING ARTS &amp; HERITAGE CENTRE CO</t>
  </si>
  <si>
    <t>KINSEED LIMITED</t>
  </si>
  <si>
    <t>BURY GRAMMAR SCHOOL GIRLS</t>
  </si>
  <si>
    <t>GLEADLESS PRIMARY SCHOOL</t>
  </si>
  <si>
    <t>JACQUI TILLYARD</t>
  </si>
  <si>
    <t>CHAMBER TECHNOLOGIES LIMITED</t>
  </si>
  <si>
    <t>ELLISON PRIMARY ACADEMY</t>
  </si>
  <si>
    <t>ESSENTIALS FOR HEALTH LIMITED</t>
  </si>
  <si>
    <t>ARBURY PRIMARY SCHOOL</t>
  </si>
  <si>
    <t>WOODBROOKE QUAKER STUDY CENTRE</t>
  </si>
  <si>
    <t>THE CHIEF CONSTABLE OF HERTFORDSHIRE</t>
  </si>
  <si>
    <t>CUMBRIA PERSONAL DEVELOPMENT ASSOCIATES LTD</t>
  </si>
  <si>
    <t>HYPNOTIC SOLUTIONS TRAINING LIMITED</t>
  </si>
  <si>
    <t>LONDON SCHOOL OF MANAGEMENT LIMITED</t>
  </si>
  <si>
    <t>BERKSHIRE AUTISTIC SOCIETY</t>
  </si>
  <si>
    <t>FIT MODE LTD</t>
  </si>
  <si>
    <t>ST GEORGE'S RC PRIMARY SCHOOL</t>
  </si>
  <si>
    <t>PINDERFIELDS HOSPITAL PRU</t>
  </si>
  <si>
    <t>CITY &amp; COUNTY OF SWANSEA PUPIL REFERRAL UNIT</t>
  </si>
  <si>
    <t>BROOKFIELD COMMUNITY PRIMARY SCHOOL</t>
  </si>
  <si>
    <t>INSPIRED 2 UPSKILL LTD</t>
  </si>
  <si>
    <t>COMMUNITY SAFETY DEVELOPMENT (UK) LIMITED</t>
  </si>
  <si>
    <t>CAPITAL 4 MEDIA LIMITED</t>
  </si>
  <si>
    <t>DERWENT VALE PRIMARY AND NURSERY SCHOOL</t>
  </si>
  <si>
    <t>PRESFIELD HIGH SCHOOL AND SPECIALIST COLLEGE</t>
  </si>
  <si>
    <t>BELVUE SCHOOL</t>
  </si>
  <si>
    <t>NEWPORT FREE GRAMMAR SCHOOL</t>
  </si>
  <si>
    <t>ELVINGTON CHURCH OF ENGLAND VOLUNTARY CONTROLLED PRIMARY SCHOOL</t>
  </si>
  <si>
    <t>A2OM GROUP LIMITED</t>
  </si>
  <si>
    <t>KIVETON PARK AND WALES COMMUNITY DEVELOPMENT TRUST</t>
  </si>
  <si>
    <t>EASTERGATE COFE PRIMARY SCHOOL</t>
  </si>
  <si>
    <t>EMPLOYER SOLUTIONS LIMITED</t>
  </si>
  <si>
    <t>BARCALDINE PRIMARY SCHOOL</t>
  </si>
  <si>
    <t>HOLISTICAL LIMITED</t>
  </si>
  <si>
    <t>VOCATIONAL SKILLS TRAINING LTD</t>
  </si>
  <si>
    <t>BROUGHTON HIGH SCHOOL</t>
  </si>
  <si>
    <t>TAYSIDE DEAF ASSOCIATION</t>
  </si>
  <si>
    <t>HILLGROVE SCHOOL</t>
  </si>
  <si>
    <t>ST FRANCIS SPECIAL SCHOOL</t>
  </si>
  <si>
    <t>LUX TRAFFIC CONTROLS LIMITED</t>
  </si>
  <si>
    <t>MILNE'S HIGH SCHOOL</t>
  </si>
  <si>
    <t>CORSTORPHINE PRIMARY SCHOOL</t>
  </si>
  <si>
    <t>GO ACADEMY PLUS LTD</t>
  </si>
  <si>
    <t>DENTAL SMILES ACADEMY LTD</t>
  </si>
  <si>
    <t>GILLINGHAM JUMPERS TRAMPOLINE CLUB LIMITED</t>
  </si>
  <si>
    <t>LEIGHAM PRIMARY SCHOOL</t>
  </si>
  <si>
    <t>LONDON VOCATIONAL ACADEMY LTD</t>
  </si>
  <si>
    <t>ROB REES C.I.C.</t>
  </si>
  <si>
    <t>MICHELLE BROOKES TRAINING ACADEMY (BRILLBIRD NORTH EAST) LTD</t>
  </si>
  <si>
    <t>UNIVERSITY OF CHESTER CE ACADEMY</t>
  </si>
  <si>
    <t>MANNING'S TUTORS LTD</t>
  </si>
  <si>
    <t>ALLCARGO EXPRESS LTD</t>
  </si>
  <si>
    <t>ST MARY'S MUSIC SCHOOL</t>
  </si>
  <si>
    <t>THE CHICHESTER HAIR ACADEMY LIMITED</t>
  </si>
  <si>
    <t>WATERSIDE TRAINING LIMITED</t>
  </si>
  <si>
    <t>AYA COLLEGE (EDUCATIONAL PROVISION)</t>
  </si>
  <si>
    <t>ST ANNE'S CATHOLIC PRIMARY SCHOOL, STREETLY</t>
  </si>
  <si>
    <t>GLASGOW COUNCIL FOR THE VOLUNTARY SECTOR</t>
  </si>
  <si>
    <t>CHRIST CHURCH UPPER ARMLEY CHURCH OF ENGLAND PRIMARY SCHOOL</t>
  </si>
  <si>
    <t>LEADING LIGHTS EDUCATION AND WELLBEING</t>
  </si>
  <si>
    <t>THAMES DITTON JUNIOR SCHOOL</t>
  </si>
  <si>
    <t>BARRHEAD HIGH SCHOOL</t>
  </si>
  <si>
    <t>THORPE HALL PRIMARY SCHOOL</t>
  </si>
  <si>
    <t>MAIDEN BEECH ACADEMY</t>
  </si>
  <si>
    <t>BLEU MANAGEMENT LTD</t>
  </si>
  <si>
    <t>ST MARY'S PRIMARY SCHOOL, DILWYN</t>
  </si>
  <si>
    <t>CERES PRIMARY SCHOOL</t>
  </si>
  <si>
    <t>T.S.S. (TOTAL SECURITY SERVICES) LIMITED</t>
  </si>
  <si>
    <t>RICHARD DE CLARE COMMUNITY ACADEMY</t>
  </si>
  <si>
    <t>FULLARD TRAINING LIMITED</t>
  </si>
  <si>
    <t>ROBERTS PRIMARY SCHOOL</t>
  </si>
  <si>
    <t>S &amp; P TRAINING LTD</t>
  </si>
  <si>
    <t>GRADE-RUAN COFE PRIMARY SCHOOL</t>
  </si>
  <si>
    <t>T4C GROUP LTD</t>
  </si>
  <si>
    <t>ASKERN SPA JUNIOR SCHOOL</t>
  </si>
  <si>
    <t>TWICKENHAM PRIMARY ACADEMY</t>
  </si>
  <si>
    <t>F1RST STEP EDUCATION LTD</t>
  </si>
  <si>
    <t>SOFTECH365 LIMITED</t>
  </si>
  <si>
    <t>WAULUD PRIMARY SCHOOL</t>
  </si>
  <si>
    <t>AMOTHERBY COMMUNITY PRIMARY SCHOOL</t>
  </si>
  <si>
    <t>ETS EDUCATION LTD</t>
  </si>
  <si>
    <t>ALL SAINTS BEDWORTH COFE ACADEMY</t>
  </si>
  <si>
    <t>J.B.HAMILL@TEAMTRAIN LIMITED</t>
  </si>
  <si>
    <t>GILLINGSTOOL PRIMARY SCHOOL</t>
  </si>
  <si>
    <t>SUNDORNE INFANT SCHOOL AND NURSERY</t>
  </si>
  <si>
    <t>FOREST OF TEESDALE PRIMARY SCHOOL</t>
  </si>
  <si>
    <t>THE LEARNING CONCEPT LTD</t>
  </si>
  <si>
    <t>AFRICA BEATS CLUB</t>
  </si>
  <si>
    <t>PEAK EXPERIENCE LIMITED</t>
  </si>
  <si>
    <t>HAYBRIDGE HIGH SCHOOL AND SIXTH FORM</t>
  </si>
  <si>
    <t>ST PETER'S CHURCH OF ENGLAND PRIMARY SCHOOL (VC)</t>
  </si>
  <si>
    <t>PERPETUITY TRAINING LIMITED</t>
  </si>
  <si>
    <t>HEATHERTON SCHOOL</t>
  </si>
  <si>
    <t>ST DAVID HAIGH AND ASPULL COFE PRIMARY SCHOOL</t>
  </si>
  <si>
    <t>DRUMCONNER LIMITED</t>
  </si>
  <si>
    <t>NORLEY COFE VA PRIMARY SCHOOL</t>
  </si>
  <si>
    <t>YSGOL  DYFFRYN AMAN</t>
  </si>
  <si>
    <t>BRANDWOOD PRIMARY SCHOOL</t>
  </si>
  <si>
    <t>SOUTH WIRRAL HIGH SCHOOL</t>
  </si>
  <si>
    <t>EASTGATE ACADEMY</t>
  </si>
  <si>
    <t>JEWEL TRAINING &amp; DEVELOPMENT LIMITED</t>
  </si>
  <si>
    <t>FAIRFIELD ENDOWED COFE (C) JUNIOR SCHOOL</t>
  </si>
  <si>
    <t>POTALA BUDDHIST CENTRE</t>
  </si>
  <si>
    <t>MAKING TRAINING WORK</t>
  </si>
  <si>
    <t>BISHOP CARPENTER CHURCH OF ENGLAND PRIMARY SCHOOL</t>
  </si>
  <si>
    <t>SYCAMORE TRAINING LIMITED</t>
  </si>
  <si>
    <t>MISS DAISY'S NURSERY SCHOOL, HYDE PARK</t>
  </si>
  <si>
    <t>STEP TOWARDS SUCCESS LIMITED</t>
  </si>
  <si>
    <t>OFFICE FRIENDLY LIMITED</t>
  </si>
  <si>
    <t>RUSHCLIFFE BOROUGH COUNCIL</t>
  </si>
  <si>
    <t>LEGACY L&amp;D LTD</t>
  </si>
  <si>
    <t>LOSTOCK GRALAM COFE PRIMARY SCHOOL</t>
  </si>
  <si>
    <t>FREENERGY (UK) LTD</t>
  </si>
  <si>
    <t>DULWICH COLLEGE</t>
  </si>
  <si>
    <t>THE PRACTICE DEVELOPMENT UNIT LIMITED</t>
  </si>
  <si>
    <t>MHS HOMES LIMITED</t>
  </si>
  <si>
    <t>JOHN HUNT PRIMARY SCHOOL</t>
  </si>
  <si>
    <t>BEDFORD HALL METHODIST PRIMARY SCHOOL</t>
  </si>
  <si>
    <t>JUICE LEARNING LIMITED</t>
  </si>
  <si>
    <t>W1SE ANGELS</t>
  </si>
  <si>
    <t>MOSSFIELD PRIMARY SCHOOL</t>
  </si>
  <si>
    <t>ALBANY ASSOCIATES LIMITED</t>
  </si>
  <si>
    <t>SPRINGFIELD EDUCATIONAL SERVICES LIMITED</t>
  </si>
  <si>
    <t>WERRINGTON COMMUNITY PRIMARY SCHOOL</t>
  </si>
  <si>
    <t>FARINGTON PRIMARY SCHOOL</t>
  </si>
  <si>
    <t>WEST HOATHLY COFE PRIMARY SCHOOL</t>
  </si>
  <si>
    <t>COACH ACADEMY (SPORTS) INC LTD</t>
  </si>
  <si>
    <t>THE DOG GROOMING TRAINING ACADEMY LIMITED</t>
  </si>
  <si>
    <t>EMAC TRAINING LTD.</t>
  </si>
  <si>
    <t>INFORMATION RESOURCES SOFTWARE LIMITED</t>
  </si>
  <si>
    <t>THE COLLEGE OF PRACTICAL HOMEOPATHY (UK) LIMITED</t>
  </si>
  <si>
    <t>DEVELOPING YOUR POTENTIAL RECRUITMENT LTD</t>
  </si>
  <si>
    <t>GWYNEDD ENVIRONMENTAL WASTE SERVICES LIMITED</t>
  </si>
  <si>
    <t>FERNWOOD SCHOOL</t>
  </si>
  <si>
    <t>TRANS-ATLANTIC COLLEGE LIMITED</t>
  </si>
  <si>
    <t>TEST90000130</t>
  </si>
  <si>
    <t>FORKLIFT TRAINING LTD</t>
  </si>
  <si>
    <t>LLOYDS BANK PLC</t>
  </si>
  <si>
    <t>THAMES VALLEY REGIONAL NETWORK LIMITED</t>
  </si>
  <si>
    <t>RISK &amp; SAFETY MANAGEMENT SERVICES LIMITED</t>
  </si>
  <si>
    <t>MANUFACTURING MANAGEMENT LIMITED</t>
  </si>
  <si>
    <t>LADY ELIZABETH HASTINGS' COFE VA PRIMARY SCHOOL, THORP ARCH</t>
  </si>
  <si>
    <t>WIRRAL DEVELOPMENT TRUST LIMITED</t>
  </si>
  <si>
    <t>PENINSULA COACHING LLP</t>
  </si>
  <si>
    <t>STOCKTON-ON-TEES BOROUGH COUNCIL</t>
  </si>
  <si>
    <t>FIRST CLASS EDUCATION AND APPRENTICESHIPS LIMITED</t>
  </si>
  <si>
    <t>LISMORE COMPREHENSIVE SCHOOL</t>
  </si>
  <si>
    <t>TRAINBASE LTD</t>
  </si>
  <si>
    <t>NORTH EAST WOMEN'S FORUM</t>
  </si>
  <si>
    <t>GRO GARDEN LIMITED</t>
  </si>
  <si>
    <t>MICHEL N. AWANE LTD</t>
  </si>
  <si>
    <t>FIRST YORK LIMITED</t>
  </si>
  <si>
    <t>TOUCH PRIMARY SCHOOL</t>
  </si>
  <si>
    <t>PIRIE PARK PRIMARY SCHOOL</t>
  </si>
  <si>
    <t>HARRIS PRIMARY ACADEMY PHILIP LANE</t>
  </si>
  <si>
    <t>GLYN HOPKIN LIMITED</t>
  </si>
  <si>
    <t>COMMODORE YACHTING LIMITED</t>
  </si>
  <si>
    <t>CANOLFAN ADDYSG NANT-Y-BRYNIAU EDUCATION CENTRE</t>
  </si>
  <si>
    <t>SEAVIEW PRIMARY SCHOOL</t>
  </si>
  <si>
    <t>IVY BANK PRIMARY SCHOOL</t>
  </si>
  <si>
    <t>TRAFALGAR JUNIOR SCHOOL</t>
  </si>
  <si>
    <t>TEST ARTHUR DENT FE COLLEGE</t>
  </si>
  <si>
    <t>CASTLEFORT JUNIOR MIXED AND INFANT SCHOOL</t>
  </si>
  <si>
    <t>STRUCTURED OUTLOOKS LTD</t>
  </si>
  <si>
    <t>GLENMOOR SCHOOL</t>
  </si>
  <si>
    <t>THE CO-OPERATIVE ACADEMY OF MANCHESTER</t>
  </si>
  <si>
    <t>ST CHRYSOSTOM'S COFE PRIMARY SCHOOL</t>
  </si>
  <si>
    <t>STONY DEAN SCHOOL</t>
  </si>
  <si>
    <t>WONDERLAND TRAINING ACADEMY LIMITED</t>
  </si>
  <si>
    <t>PENCAITLAND PRIMARY SCHOOL</t>
  </si>
  <si>
    <t>WATAHA LTD</t>
  </si>
  <si>
    <t>SOPRA STERIA LIMITED</t>
  </si>
  <si>
    <t>WORKABLE</t>
  </si>
  <si>
    <t>TEST90000295</t>
  </si>
  <si>
    <t>BROADWAYS STAMPINGS LIMITED</t>
  </si>
  <si>
    <t>INDEPENDENT COMMUNITY CARE MANAGEMENT LIMITED</t>
  </si>
  <si>
    <t>MERSEYSIDE POLICE AND CRIME COMMISSIONER</t>
  </si>
  <si>
    <t>ELMWOOD PRIMARY SCHOOL</t>
  </si>
  <si>
    <t>TATSFIELD PRIMARY SCHOOL</t>
  </si>
  <si>
    <t>CHOICES HOME CARE LIMITED</t>
  </si>
  <si>
    <t>KINOULTON PRIMARY SCHOOL</t>
  </si>
  <si>
    <t>MONKFIELD COLLEGE</t>
  </si>
  <si>
    <t>ST PAUL'S CHURCH OF ENGLAND PRIMARY SCHOOL, WALWORTH</t>
  </si>
  <si>
    <t>CRITCHILL SPECIAL SCHOOL</t>
  </si>
  <si>
    <t>MICHAEL HALL SCHOOL</t>
  </si>
  <si>
    <t>TEST90000207</t>
  </si>
  <si>
    <t>SKILLS AND KNOWLEDGE FOR THE FUTURE LTD</t>
  </si>
  <si>
    <t>THE HENLEY COLLEGE</t>
  </si>
  <si>
    <t>DESIGNED BY VH LIMITED</t>
  </si>
  <si>
    <t>FALKIRK FOOTBALL AND ATHLETIC CLUB LTD. (THE)</t>
  </si>
  <si>
    <t>OUR LADY AND ST ANSELM'S ROMAN CATHOLIC PRIMARY SCHOOL, WHITWORTH</t>
  </si>
  <si>
    <t>ROUTES BUSINESS CARTOGRAPHERS LIMITED</t>
  </si>
  <si>
    <t>A I T TRAINING DEVELOPMENTS LIMITED</t>
  </si>
  <si>
    <t>BRANTON COMMUNITY PRIMARY SCHOOL</t>
  </si>
  <si>
    <t>THE HUB SCHOOL</t>
  </si>
  <si>
    <t>BRADSHAW COMMUNITY PRIMARY SCHOOL</t>
  </si>
  <si>
    <t>ENHANCE TRAINING ACADEMY LTD</t>
  </si>
  <si>
    <t>CENTRAL SCHOOL OF PROFESSIONAL STUDIES LIMITED</t>
  </si>
  <si>
    <t>E-MPIRICAL LIMITED</t>
  </si>
  <si>
    <t>RAMPTON PRIMARY SCHOOL</t>
  </si>
  <si>
    <t>MB AEROSPACE NEWTON ABBOT LIMITED</t>
  </si>
  <si>
    <t>CBQ NO. 2 (UK) LIMITED</t>
  </si>
  <si>
    <t>NJ SECURITY GROUP LTD</t>
  </si>
  <si>
    <t>CANSHINE LIMITED</t>
  </si>
  <si>
    <t>MEADOWDALE MIDDLE SCHOOL</t>
  </si>
  <si>
    <t>UNIPART GROUP LIMITED</t>
  </si>
  <si>
    <t>MOBIUS HANDS LIMITED</t>
  </si>
  <si>
    <t>THE SUNDERLAND AND NORTH DURHAM ROYAL SOCIETY FOR THE BLIND</t>
  </si>
  <si>
    <t>AKADEMI SOUTH ASIAN DANCE UK</t>
  </si>
  <si>
    <t>CULTURE NL LIMITED</t>
  </si>
  <si>
    <t>ST GILES' CHURCH OF ENGLAND PRIMARY SCHOOL</t>
  </si>
  <si>
    <t>DEPTFORD PARK PRIMARY SCHOOL</t>
  </si>
  <si>
    <t>KING'S ACADEMY OAKWOOD</t>
  </si>
  <si>
    <t>SAINT EDMUND ARROWSMITH CATHOLIC HIGH SCHOOL</t>
  </si>
  <si>
    <t>ST.THOMAS OF CANTERBURY CATHOLIC MULTI ACADEMY TRUST</t>
  </si>
  <si>
    <t>ELLERN MEDE SCHOOL LIMITED</t>
  </si>
  <si>
    <t>ST JOSEPH'S CATHOLIC PRIMARY SCHOOL CASTLEFORD</t>
  </si>
  <si>
    <t>LISBURNE SCHOOL</t>
  </si>
  <si>
    <t>BRIGHT FUTURES</t>
  </si>
  <si>
    <t>WEST ESSEX PRIMARY CARE TRUST</t>
  </si>
  <si>
    <t>EMDEVEL LTD</t>
  </si>
  <si>
    <t>STEVE ALLISON ASSOCIATES LIMITED</t>
  </si>
  <si>
    <t>WATERFRONT SPORTS LIMITED</t>
  </si>
  <si>
    <t>ROLPH COFE PRIMARY SCHOOL</t>
  </si>
  <si>
    <t>INCEBE SOLUTIONS UK LIMITED</t>
  </si>
  <si>
    <t>SACKS MORASHA JEWISH PRIMARY SCHOOL</t>
  </si>
  <si>
    <t>STRATFORD-UPON-AVON PRIMARY SCHOOL</t>
  </si>
  <si>
    <t>ST MATTHEW'S CHURCH OF ENGLAND PRIMARY SCHOOL, IPSWICH</t>
  </si>
  <si>
    <t>LIONS EUROPE LIMITED</t>
  </si>
  <si>
    <t>SPRING BROOK ACADEMY</t>
  </si>
  <si>
    <t>HARESIDE PRIMARY SCHOOL</t>
  </si>
  <si>
    <t>WILDGOOSE RURAL TRAINING</t>
  </si>
  <si>
    <t>BRETHERTON ENDOWED CHURCH OF ENGLAND VOLUNTARY AIDED PRIMARY SCHOOL</t>
  </si>
  <si>
    <t>STEPHEN STREETER EDUCATION LTD</t>
  </si>
  <si>
    <t>BROADMERE PRIMARY ACADEMY</t>
  </si>
  <si>
    <t>THE EDEN SDA SCHOOL</t>
  </si>
  <si>
    <t>CARDINAL POLE CATHOLIC SCHOOL</t>
  </si>
  <si>
    <t>CROMWELL LEARNING COMMUNITY ACADEMY TRUST</t>
  </si>
  <si>
    <t>YTA TRAINING AND ASSESSMENT LTD</t>
  </si>
  <si>
    <t>BIRMINGHAM ETHNIC EDUCATION AND ADVISORY SERVICE TRUST</t>
  </si>
  <si>
    <t>GASTEC TRAINING &amp; ASSESSMENT CENTRES LIMITED</t>
  </si>
  <si>
    <t>TIMBERWORK CARPENTRY AND BUILDING LTD</t>
  </si>
  <si>
    <t>CLAUDIUS CONSULTING LIMITED</t>
  </si>
  <si>
    <t>COMMUNITY ACTION HAMPSHIRE</t>
  </si>
  <si>
    <t>4D ACADEMY LTD</t>
  </si>
  <si>
    <t>OSMII LIMITED</t>
  </si>
  <si>
    <t>SEYMOUR ROAD ACADEMY</t>
  </si>
  <si>
    <t>SHERBORNE SCHOOL</t>
  </si>
  <si>
    <t>WEST WALES DIVE COMPANY LIMITED</t>
  </si>
  <si>
    <t>LOUTH KIDGATE PRIMARY ACADEMY</t>
  </si>
  <si>
    <t>AUCKLAND EDUCATION CENTRE</t>
  </si>
  <si>
    <t>LANGTON PRIMARY SCHOOL</t>
  </si>
  <si>
    <t>BEAVER EDUCATION PROJECT AT BEAVER CENTRE</t>
  </si>
  <si>
    <t>RAWTENSTALL NEWCHURCH CHURCH OF ENGLAND PRIMARY SCHOOL</t>
  </si>
  <si>
    <t>STAINING CHURCH OF ENGLAND VOLUNTARY CONTROLLED PRIMARY SCHOOL</t>
  </si>
  <si>
    <t>M &amp; I MATERIALS LIMITED</t>
  </si>
  <si>
    <t>APPLE ORCHARD SCHOOL</t>
  </si>
  <si>
    <t>ZAWIYA TRUST LIMITED</t>
  </si>
  <si>
    <t>WARRINGTON YOUTH CLUB LIMITED</t>
  </si>
  <si>
    <t>PHILIPHAUGH COMMUNITY SCHOOL</t>
  </si>
  <si>
    <t>INTERNET MARKETING HQ LTD</t>
  </si>
  <si>
    <t>EDGEWOOD PRIMARY AND NURSERY SCHOOL</t>
  </si>
  <si>
    <t>TVM TECHNOLOGY LLP</t>
  </si>
  <si>
    <t>THE CHILDREN'S FOOD TRUST</t>
  </si>
  <si>
    <t>PAGET PRIMARY SCHOOL</t>
  </si>
  <si>
    <t>THE MAKEUP ACADEMY LIMITED</t>
  </si>
  <si>
    <t>NORTH EAST TRAINING LTD</t>
  </si>
  <si>
    <t>PENYRHEOL COMPREHENSIVE SCHOOL</t>
  </si>
  <si>
    <t>WESTON SPIRIT (TRADING) LIMITED</t>
  </si>
  <si>
    <t>ETON PORNY COFE FIRST SCHOOL</t>
  </si>
  <si>
    <t>THE CASTLE ROCK SCHOOL</t>
  </si>
  <si>
    <t>THE OXFORD ASSOCIATION OF MANAGEMENT LIMITED</t>
  </si>
  <si>
    <t>PARTNERS IN CREATIVE LEARNING C.I.C.</t>
  </si>
  <si>
    <t>LAMBETH LONDON BOROUGH COUNCIL</t>
  </si>
  <si>
    <t>BETTER CONNECT LIMITED</t>
  </si>
  <si>
    <t>HOLY CROSS PRIMARY CATHOLIC VOLUNTARY ACADEMY</t>
  </si>
  <si>
    <t>TAMESIDE, OLDHAM AND GLOSSOP MIND</t>
  </si>
  <si>
    <t>HADI TRAINING LTD</t>
  </si>
  <si>
    <t>SHARP END TRAINING LIMITED</t>
  </si>
  <si>
    <t>GRANGE VALLEY PRIMARY SCHOOL</t>
  </si>
  <si>
    <t>I VISIONARY CIC</t>
  </si>
  <si>
    <t>ASSIST TRUST</t>
  </si>
  <si>
    <t>BECOME INSPIRED LTD</t>
  </si>
  <si>
    <t>WESTLANDS FIRST SCHOOL</t>
  </si>
  <si>
    <t>AGILISYS LIMITED</t>
  </si>
  <si>
    <t>GA HC REIT II CH U.K. SENIOR HOUSING PORTFOLIO LIMITED</t>
  </si>
  <si>
    <t>MOWBRAY PRIMARY SCHOOL</t>
  </si>
  <si>
    <t>BRIDGEND COLLEGE ENTERPRISES LIMITED</t>
  </si>
  <si>
    <t>ST MARTHA'S CATHOLIC PRIMARY SCHOOL</t>
  </si>
  <si>
    <t>THOMAS COOK AIRLINES LIMITED</t>
  </si>
  <si>
    <t>MKC WEALTH LTD</t>
  </si>
  <si>
    <t>NORTH EAST DERBYSHIRE DISTRICT COUNCIL</t>
  </si>
  <si>
    <t>ST LAWRENCE'S CATHOLIC PRIMARY SCHOOL</t>
  </si>
  <si>
    <t>BRUMBY ENGINEERING COLLEGE</t>
  </si>
  <si>
    <t>ARP CHARITABLE SERVICES</t>
  </si>
  <si>
    <t>CUMBERLAND COUNCIL</t>
  </si>
  <si>
    <t>THE E-ASSESSMENT MANAGEMENT COMPANY LTD</t>
  </si>
  <si>
    <t>THE LATIMER ARTS COLLEGE</t>
  </si>
  <si>
    <t>ELAINE ARMSTRONG</t>
  </si>
  <si>
    <t>THE BURY LANGUAGE SCHOOL LIMITED</t>
  </si>
  <si>
    <t>OASIS ACADEMY BANK LEAZE</t>
  </si>
  <si>
    <t>SOUTH CAVE CHURCH OF ENGLAND VOLUNTARY CONTROLLED PRIMARY SCHOOL</t>
  </si>
  <si>
    <t>S AND L TRAINING LTD</t>
  </si>
  <si>
    <t>NINE RED PRESENTS ... COMMUNITY INTEREST COMPANY</t>
  </si>
  <si>
    <t>CARESHIELD LIMITED</t>
  </si>
  <si>
    <t>WILKINSON STAR LIMITED</t>
  </si>
  <si>
    <t>QUEEN'S COLLEGE, LONDON</t>
  </si>
  <si>
    <t>HIGHFIELD ELY ACADEMY</t>
  </si>
  <si>
    <t>WORTHING MENCAP SOCIETY</t>
  </si>
  <si>
    <t>EXETER - A LEARNING COMMUNITY ACADEMY</t>
  </si>
  <si>
    <t>VARNA COMMUNITY PRIMARY SCHOOL</t>
  </si>
  <si>
    <t>NATIONAL TRAINING RESOURCES LIMITED</t>
  </si>
  <si>
    <t>YOUTH RESOURCE SERVICES (THE RENDEZVOUS SHERBORNE) LTD</t>
  </si>
  <si>
    <t>PROVIDENCE CHRISTIAN SCHOOL</t>
  </si>
  <si>
    <t>ANA HOMECARE LIMITED</t>
  </si>
  <si>
    <t>KILMARON SCHOOL</t>
  </si>
  <si>
    <t>THE PUBLIC SERVICE CONSULTANTS LIMITED</t>
  </si>
  <si>
    <t>RAINDANCE LTD</t>
  </si>
  <si>
    <t>ESSEX, SOUTHEND &amp; THURROCK CONNEXIONS LIMITED</t>
  </si>
  <si>
    <t>RIDDLESDEN ST MARY'S COFE PRIMARY SCHOOL</t>
  </si>
  <si>
    <t>RICHMOND UPON THAMES LONDON BOROUGH COUNCIL</t>
  </si>
  <si>
    <t>LONDON ACADEMY OF MANAGEMENT SCIENCES LTD</t>
  </si>
  <si>
    <t>COLEG ELIDYR</t>
  </si>
  <si>
    <t>LINK TRAINING SOLUTIONS LIMITED</t>
  </si>
  <si>
    <t>HMYOI GLEN PARVA</t>
  </si>
  <si>
    <t>TRAFFORD HIGH SCHOOL</t>
  </si>
  <si>
    <t>ALL SAINTS CHURCH OF ENGLAND PRIMARY SCHOOL, SAPCOTE</t>
  </si>
  <si>
    <t>ST JOHN AND ST FRANCIS CHURCH SCHOOL</t>
  </si>
  <si>
    <t>THE BELLBIRD PRIMARY SCHOOL</t>
  </si>
  <si>
    <t>NATIONWIDE CONSULTANCY FOR ADULT LEARNING LIMITED</t>
  </si>
  <si>
    <t>YGAM INNOVATION LIMITED</t>
  </si>
  <si>
    <t>MILLBROOK PARK PRIMARY SCHOOL</t>
  </si>
  <si>
    <t>ORCHARD FIELDS COMMUNITY SCHOOL</t>
  </si>
  <si>
    <t>BROCKTON COFE PRIMARY SCHOOL</t>
  </si>
  <si>
    <t>ST EDMUNDSBURY CHURCH OF ENGLAND VOLUNTARY AIDED PRIMARY SCHOOL</t>
  </si>
  <si>
    <t>NATIONAL INFRASTRUCTURE SOLUTIONS LTD</t>
  </si>
  <si>
    <t>STAFFORD EMPLOYMENT &amp; SOCIAL CLUB (SSC)</t>
  </si>
  <si>
    <t>SUTTON AND MERTON PRIMARY CARE TRUST</t>
  </si>
  <si>
    <t>THE F&amp;B PARTNERSHIP LIMITED</t>
  </si>
  <si>
    <t>TTE TECHNICAL (UK) LTD.</t>
  </si>
  <si>
    <t>SAINTREM ENTERPRISES LIMITED</t>
  </si>
  <si>
    <t>ST MARY'S COFE (VC) J AND I SCHOOL</t>
  </si>
  <si>
    <t>ST KATHARINE'S CHURCH OF ENGLAND PRIMARY SCHOOL</t>
  </si>
  <si>
    <t>RUSKIN JUNIOR SCHOOL</t>
  </si>
  <si>
    <t>PIONEER MEDICAL SOLUTIONS LTD</t>
  </si>
  <si>
    <t>DREAM TRAINING LIMITED</t>
  </si>
  <si>
    <t>ESP SECURITY SOLUTIONS LIMITED</t>
  </si>
  <si>
    <t>SPECIALIST TRAINING COURSES LIMITED</t>
  </si>
  <si>
    <t>TORRY ACADEMY</t>
  </si>
  <si>
    <t>ORMISTON BRIDGE ACADEMY</t>
  </si>
  <si>
    <t>LEEDS BECKETT UNIVERSITY</t>
  </si>
  <si>
    <t>E4JOBS LIMITED</t>
  </si>
  <si>
    <t>THE NATIONAL SKILLS ACADEMY FOR RETAIL</t>
  </si>
  <si>
    <t>REACHING SOLUTIONS PSYCHOTHERAPY &amp; COUNSELLING TRAINING LIMITED</t>
  </si>
  <si>
    <t>MID YELL JUNIOR HIGH SCHOOL</t>
  </si>
  <si>
    <t>YEOMAN PARK ACADEMY</t>
  </si>
  <si>
    <t>THE FENESTRATION COLLEGE LTD</t>
  </si>
  <si>
    <t>SAFETY TRAINING ASSESS LTD</t>
  </si>
  <si>
    <t>LOCAL FAMILY TV INTERNATIONAL LTD</t>
  </si>
  <si>
    <t>PURLEIGH COMMUNITY PRIMARY SCHOOL</t>
  </si>
  <si>
    <t>WEY VALLEY COLLEGE</t>
  </si>
  <si>
    <t>ACORN HUMAN RESOURCES LIMITED</t>
  </si>
  <si>
    <t>THE VAYNOR FIRST SCHOOL</t>
  </si>
  <si>
    <t>ELITE SPECIALIST TRAINING LIMITED</t>
  </si>
  <si>
    <t>MOORTOWN PRIMARY SCHOOL</t>
  </si>
  <si>
    <t>ABBOTS HALL PRIMARY SCHOOL</t>
  </si>
  <si>
    <t>PLAIN ENGLISH CAMPAIGN LIMITED</t>
  </si>
  <si>
    <t>KING'S STANLEY COFE PRIMARY SCHOOL</t>
  </si>
  <si>
    <t>GLENLIVET PRIMARY SCHOOL</t>
  </si>
  <si>
    <t>SUNNINGDALE SCHOOL</t>
  </si>
  <si>
    <t>TOR BRIDGE PRIMARY SCHOOL</t>
  </si>
  <si>
    <t>YORKSHIRE AMBULANCE SERVICE NATIONAL HEALTH SERVICE TRUST</t>
  </si>
  <si>
    <t>THE HEATHFIELD PARTNERSHIP TRUST LIMITED</t>
  </si>
  <si>
    <t>HOLY CROSS CEVA PRIMARY SCHOOL</t>
  </si>
  <si>
    <t>ST JOHN'S CHURCH OF ENGLAND (VA) COMBINED SCHOOL, LACEY GREEN</t>
  </si>
  <si>
    <t>COMBINED KNOWLEDGE LIMITED</t>
  </si>
  <si>
    <t>ST MARTINS SCHOOL</t>
  </si>
  <si>
    <t>REVOLUTION (KS3 PRU)</t>
  </si>
  <si>
    <t>ENHANCE QA TRAINING LIMITED</t>
  </si>
  <si>
    <t>KILLIN PRIMARY SCHOOL</t>
  </si>
  <si>
    <t>COMMUNITY MATTERS LTD.</t>
  </si>
  <si>
    <t>ULVA PRIMARY SCHOOL</t>
  </si>
  <si>
    <t>THE LIFETRAIN TRUST</t>
  </si>
  <si>
    <t>GREAT BALLARD SCHOOL</t>
  </si>
  <si>
    <t>STOKE HIGH SCHOOL - ORMISTON ACADEMY</t>
  </si>
  <si>
    <t>RIDGWAY PARK</t>
  </si>
  <si>
    <t>HARRIS PRIMARY ACADEMY PECKHAM PARK</t>
  </si>
  <si>
    <t>ST ANDREW'S CHURCH OF ENGLAND PRIMARY SCHOOL, RAMSBOTTOM</t>
  </si>
  <si>
    <t>QUADRANT 4 LTD</t>
  </si>
  <si>
    <t>COMPASS POINT: SOUTH STREET SCHOOL AND CHILDREN'S CENTRE</t>
  </si>
  <si>
    <t>WHARFEDALE MONTESSORI SCHOOL</t>
  </si>
  <si>
    <t>LIME ACADEMY ORTON</t>
  </si>
  <si>
    <t>ME SPORTS IN THE COMMUNITY CIC</t>
  </si>
  <si>
    <t>NORTHAMPTONSHIRE EDUCATION BUSINESS LINK ORGANISATION LIMITED</t>
  </si>
  <si>
    <t>BEDALE HIGH SCHOOL</t>
  </si>
  <si>
    <t>ST FERGUS SCHOOL</t>
  </si>
  <si>
    <t>TREVELLA JOBS LTD</t>
  </si>
  <si>
    <t>RACK HOUSE PRIMARY SCHOOL</t>
  </si>
  <si>
    <t>FULWOOD AND CADLEY PRIMARY SCHOOL</t>
  </si>
  <si>
    <t>RIPE ENTERPRISES LIMITED</t>
  </si>
  <si>
    <t>HARRIS ACADEMY BECKENHAM</t>
  </si>
  <si>
    <t>OFF THE STREETS AND INTO WORK</t>
  </si>
  <si>
    <t>LOWTON WEST PRIMARY SCHOOL</t>
  </si>
  <si>
    <t>SOUTHERN ROAD PRIMARY SCHOOL</t>
  </si>
  <si>
    <t>PRIMROSE HILL CHURCH OF ENGLAND PRIMARY ACADEMY</t>
  </si>
  <si>
    <t>WHITSTONE HEAD SCHOOL</t>
  </si>
  <si>
    <t>LONDON SCHOOL OF BUSINESS &amp; COMMERCE LIMITED</t>
  </si>
  <si>
    <t>ST MARGARET WARD CATHOLIC PRIMARY SCHOOL</t>
  </si>
  <si>
    <t>LONDON SCHOOL OF ACADEMICS LTD</t>
  </si>
  <si>
    <t>KING JAMES I ACADEMY BISHOP AUCKLAND</t>
  </si>
  <si>
    <t>CARE FIRST TRAINING LIMITED</t>
  </si>
  <si>
    <t>EARL STERNDALE COFE PRIMARY SCHOOL</t>
  </si>
  <si>
    <t>CENTRE FOR TRAINING AND COMMUNITY LTD</t>
  </si>
  <si>
    <t>LEARNING KEY (TRAINING &amp; CONSULTANCY) LIMITED</t>
  </si>
  <si>
    <t>ALBANY INFANT AND NURSERY SCHOOL</t>
  </si>
  <si>
    <t>PUBLIC SERVICES LAB LLP</t>
  </si>
  <si>
    <t>HOLISTIC PARTNERSHIP LIMITED</t>
  </si>
  <si>
    <t>HALAM COFE PRIMARY SCHOOL</t>
  </si>
  <si>
    <t>A.C.E.TRAINING CENTRE LTD.</t>
  </si>
  <si>
    <t>WEETON ST MICHAEL'S CHURCH OF ENGLAND VOLUNTARY AIDED PRIMARY SCHOOL</t>
  </si>
  <si>
    <t>BOOTSTRAP COMPANY (BLACKBURN) LIMITED</t>
  </si>
  <si>
    <t>EAST HADDON CHURCH OF ENGLAND PRIMARY SCHOOL</t>
  </si>
  <si>
    <t>TERLING CHURCH OF ENGLAND VOLUNTARY AIDED PRIMARY SCHOOL</t>
  </si>
  <si>
    <t>HAMILTON HOUSE MAILINGS LIMITED</t>
  </si>
  <si>
    <t>JUST ONE HEALTH &amp; SOCIAL CARE LIMITED</t>
  </si>
  <si>
    <t>ASHFIELD VOLUNTARY ACTION</t>
  </si>
  <si>
    <t>PUMPHERSTON AND UPHALL STATION COMMUNITY PRIMARY SCHOOL</t>
  </si>
  <si>
    <t>WILLIAM REYNOLDS PRIMARY SCHOOL</t>
  </si>
  <si>
    <t>BIRD'S BUSH PRIMARY SCHOOL</t>
  </si>
  <si>
    <t>INSIDE-2-OUT COMMUNITY INTEREST COMPANY</t>
  </si>
  <si>
    <t>TOFTWOOD INFANT SCHOOL</t>
  </si>
  <si>
    <t>CCDU LTD</t>
  </si>
  <si>
    <t>BRITANNIA LEARNING AND DEVELOPMENT SOLUTIONS LIMITED</t>
  </si>
  <si>
    <t>THE MARKETING TRAINER LTD</t>
  </si>
  <si>
    <t>ALIED LIMITED</t>
  </si>
  <si>
    <t>MANORSIDE PRIMARY SCHOOL</t>
  </si>
  <si>
    <t>WELLAND PRIMARY SCHOOL</t>
  </si>
  <si>
    <t>ROMSEY ABBEY CHURCH OF ENGLAND PRIMARY SCHOOL</t>
  </si>
  <si>
    <t>MYSTAFFSTAFF MANAGEMENT LIMITED</t>
  </si>
  <si>
    <t>NORTH WALES CRUISING CLUB LTD.</t>
  </si>
  <si>
    <t>NEWBOLD COFE PRIMARY SCHOOL</t>
  </si>
  <si>
    <t>QUARRYHILL SCHOOL</t>
  </si>
  <si>
    <t>VEOLIA ENVIRONNEMENT DEVELOPMENT CENTRE LIMITED</t>
  </si>
  <si>
    <t>FRANCHE PRIMARY SCHOOL</t>
  </si>
  <si>
    <t>WILLERBY CARR LANE PRIMARY SCHOOL</t>
  </si>
  <si>
    <t>TWECHAR PRIMARY SCHOOL</t>
  </si>
  <si>
    <t>BLOOMIN MARVELLOUS LANDSCAPES LTD</t>
  </si>
  <si>
    <t>HEATH MOUNT PRIMARY SCHOOL</t>
  </si>
  <si>
    <t>HEMSWORTH ARTS AND COMMUNITY COLLEGE</t>
  </si>
  <si>
    <t>OUR LADY OF HARTLEY CATHOLIC PRIMARY SCHOOL, HARTLEY, LONGFIELD</t>
  </si>
  <si>
    <t>UPWOOD PRIMARY ACADEMY</t>
  </si>
  <si>
    <t>ELLE ENTERPRISES (NI) LTD</t>
  </si>
  <si>
    <t>AM:PM IT SERVICES LIMITED</t>
  </si>
  <si>
    <t>RETFORD INTERNATIONAL COLLEGE LIMITED</t>
  </si>
  <si>
    <t>NEWSTEAD PRIMARY ACADEMY</t>
  </si>
  <si>
    <t>CITY COLLEGE OF TECHNOLOGY LIMITED</t>
  </si>
  <si>
    <t>INTERACTIVE PEOPLE DEVELOPMENT LIMITED</t>
  </si>
  <si>
    <t>QUICKRELO INC LIMITED</t>
  </si>
  <si>
    <t>FORTE ACADEMY LIMITED</t>
  </si>
  <si>
    <t>DYNAMIQ LIMITED</t>
  </si>
  <si>
    <t>QUALIFIED MANPOWER LTD</t>
  </si>
  <si>
    <t>SHEAR SUCCESS (MIDLANDS) LIMITED</t>
  </si>
  <si>
    <t>CLICKHERE LIMITED</t>
  </si>
  <si>
    <t>GOWER COLLEGE SWANSEA</t>
  </si>
  <si>
    <t>IRLAM PRIMARY SCHOOL</t>
  </si>
  <si>
    <t>REDDAM HOUSE BERKSHIRE</t>
  </si>
  <si>
    <t>DUNSVILLE PRIMARY SCHOOL</t>
  </si>
  <si>
    <t>NORTH EAST FOOD TECHNOLOGY SERVICES LTD</t>
  </si>
  <si>
    <t>HARA MEDIA LTD</t>
  </si>
  <si>
    <t>SUPPORTIVE AID TRAINING LTD</t>
  </si>
  <si>
    <t>WOOLENWICK JUNIOR SCHOOL</t>
  </si>
  <si>
    <t>EASINGTON COMMUNITY SCIENCE COLLEGE</t>
  </si>
  <si>
    <t>DYNAMIC ADVENTURES SOUTH WEST C.I.C.</t>
  </si>
  <si>
    <t>LANCASHIRE ADVANCED TRAINING SKILLS</t>
  </si>
  <si>
    <t>YOUR PLACE (LONDON) LIMITED</t>
  </si>
  <si>
    <t>TURNERS (SOHAM) LIMITED</t>
  </si>
  <si>
    <t>HIGHLEA SECONDARY SCHOOL</t>
  </si>
  <si>
    <t>SOUTH WYE DEVELOPMENT TRUST LIMITED</t>
  </si>
  <si>
    <t>LINCOLN &amp; DISTRICT SAILING ASSOCIATION LIMITED</t>
  </si>
  <si>
    <t>TURVES GREEN PRIMARY SCHOOL</t>
  </si>
  <si>
    <t>BRAUNTON SCHOOL AND COMMUNITY COLLEGE</t>
  </si>
  <si>
    <t>BESPOKE TRAINING SERVICES UK LIMITED</t>
  </si>
  <si>
    <t>YOGABASE LIMITED</t>
  </si>
  <si>
    <t>PRIMARY CARE (UK) LTD.</t>
  </si>
  <si>
    <t>MSI LEARNING LIMITED</t>
  </si>
  <si>
    <t>ADVANCED EDUCATION - GLOUCESTER</t>
  </si>
  <si>
    <t>THE GLASTONBURY TRUST CIO</t>
  </si>
  <si>
    <t>BUCKS COLLEGE OF MANAGEMENT LTD</t>
  </si>
  <si>
    <t>TEST90000092</t>
  </si>
  <si>
    <t>FAMILY ACTION IN OUR REGION</t>
  </si>
  <si>
    <t>HAREFIELD JUNIOR SCHOOL</t>
  </si>
  <si>
    <t>ST AELRED'S CATHOLIC PRIMARY SCHOOL - A CATHOLIC VOLUNTARY ACADEMY</t>
  </si>
  <si>
    <t>NORTH EAST OPEN COLLEGE NETWORK</t>
  </si>
  <si>
    <t>PARK WALK PRIMARY SCHOOL</t>
  </si>
  <si>
    <t>SHIRE OAK ACADEMY</t>
  </si>
  <si>
    <t>LEOMINSTER PRIMARY SCHOOL</t>
  </si>
  <si>
    <t>HARLOW ACADEMY</t>
  </si>
  <si>
    <t>COUPE GREEN PRIMARY SCHOOL</t>
  </si>
  <si>
    <t>ST MARY'S CATHOLIC COLLEGE, A VOLUNTARY ACADEMY</t>
  </si>
  <si>
    <t>VOCATION BASE COMMUNITY SCHOOL</t>
  </si>
  <si>
    <t>CREATOR ACADEMY LTD</t>
  </si>
  <si>
    <t>RAMSBURY PRIMARY SCHOOL</t>
  </si>
  <si>
    <t>ST AUGUSTINE'S CATHOLIC ACADEMY</t>
  </si>
  <si>
    <t>BLUE ESKIMO SOLUTIONS LIMITED</t>
  </si>
  <si>
    <t>CORBY BUSINESS ACADEMY</t>
  </si>
  <si>
    <t>REDWELL PRIMARY SCHOOL</t>
  </si>
  <si>
    <t>CONSULT DB LIMITED</t>
  </si>
  <si>
    <t>TUKAIR LTD</t>
  </si>
  <si>
    <t>INSPIRE LITERACY LTD</t>
  </si>
  <si>
    <t>OLIVE AP ACADEMY - THURROCK</t>
  </si>
  <si>
    <t>NKS TRAINING SOLUTIONS LTD.</t>
  </si>
  <si>
    <t>STUDLEY GREEN PRIMARY SCHOOL</t>
  </si>
  <si>
    <t>N A COLLEGE LIMITED</t>
  </si>
  <si>
    <t>WILCOMBE PRIMARY SCHOOL</t>
  </si>
  <si>
    <t>WITHERSLACK TRAINING AND DEVELOPMENT LIMITED</t>
  </si>
  <si>
    <t>WHITECHAPEL CENTRE</t>
  </si>
  <si>
    <t>TICKETY BOO VINTAGE LTD</t>
  </si>
  <si>
    <t>IBNSABEEL LIMITED</t>
  </si>
  <si>
    <t>ECCABI LTD</t>
  </si>
  <si>
    <t>COACHINGINSCHOOLS.COM LTD</t>
  </si>
  <si>
    <t>CORNFIELD SCHOOL</t>
  </si>
  <si>
    <t>CAMBIAN WHINFELL SCHOOL</t>
  </si>
  <si>
    <t>TINSLEY MEADOWS PRIMARY SCHOOL</t>
  </si>
  <si>
    <t>DUNHOLME ST CHAD'S CHURCH OF ENGLAND PRIMARY SCHOOL</t>
  </si>
  <si>
    <t>JOSEPH WHITAKER SCHOOL</t>
  </si>
  <si>
    <t>REVERSE THE TREND FOUNDATION</t>
  </si>
  <si>
    <t>YMCA LONDON CITY AND NORTH</t>
  </si>
  <si>
    <t>LAKES TRAINING SERVICES (KENDAL) LIMITED</t>
  </si>
  <si>
    <t>FOREST OF AVON WOOD PRODUCTS CO-OPERATIVE LIMITED</t>
  </si>
  <si>
    <t>PEYTU</t>
  </si>
  <si>
    <t>BLYTH COMMUNITY COLLEGE</t>
  </si>
  <si>
    <t>UNIVERSITY OF PORTSMOUTH</t>
  </si>
  <si>
    <t>CH AESTHETICS LTD</t>
  </si>
  <si>
    <t>WORKSAFE CONSULTANCY SERVICES LIMITED</t>
  </si>
  <si>
    <t>ORANGE MARKETING LTD</t>
  </si>
  <si>
    <t>PURPLE PENGUIN TRAINING LTD</t>
  </si>
  <si>
    <t>TRI UK LTD</t>
  </si>
  <si>
    <t>ST GEORGE'S CATHOLIC VOLUNTARY ACADEMY</t>
  </si>
  <si>
    <t>OAKRIDGE PAROCHIAL SCHOOL</t>
  </si>
  <si>
    <t>WICK CHURCH OF ENGLAND PRIMARY SCHOOL</t>
  </si>
  <si>
    <t>GREENHAT INTERACTIVE LIMITED</t>
  </si>
  <si>
    <t>TB TRAINING MATERIALS LIMITED</t>
  </si>
  <si>
    <t>STRESS BUSTING ANGELS LTD</t>
  </si>
  <si>
    <t>CAMBRIDGESHIRE POLICE AND CRIME COMMISSIONER</t>
  </si>
  <si>
    <t>G &amp; L CONSULTANCY LIMITED</t>
  </si>
  <si>
    <t>FOREST PARK PRIMARY SCHOOL</t>
  </si>
  <si>
    <t>ROSEMARY BROOKE</t>
  </si>
  <si>
    <t>HIGH TREES</t>
  </si>
  <si>
    <t>SONELLI HAIR &amp; BEAUTY TRADING CO LTD</t>
  </si>
  <si>
    <t>THE CUSTOMER'S SHOES LIMITED</t>
  </si>
  <si>
    <t>PROGRESSIVE SKILLS PARTNERS LTD</t>
  </si>
  <si>
    <t>FIFE COLLEGE</t>
  </si>
  <si>
    <t>PURPLE STAR FITNESS LIMITED</t>
  </si>
  <si>
    <t>WEST WOODBURN FIRST SCHOOL</t>
  </si>
  <si>
    <t>THE LEARNING CONNECTION LIMITED</t>
  </si>
  <si>
    <t>CHARNWOOD BOROUGH COUNCIL</t>
  </si>
  <si>
    <t>BLACKFORD PRIMARY SCHOOL</t>
  </si>
  <si>
    <t>TEST90000477</t>
  </si>
  <si>
    <t>GRANGE COFE PRIMARY SCHOOL</t>
  </si>
  <si>
    <t>RAIL PROFESSIONAL DEVELOPMENT LIMITED</t>
  </si>
  <si>
    <t>NORTHFIELD SCHOOL</t>
  </si>
  <si>
    <t>EURO CARE TRAINING CENTER LIMITED</t>
  </si>
  <si>
    <t>BANCHORY ACADEMY</t>
  </si>
  <si>
    <t>AXIOM TRAINING LIMITED</t>
  </si>
  <si>
    <t>SHERIFF HUTTON PRIMARY SCHOOL</t>
  </si>
  <si>
    <t>ABERHILL PRIMARY SCHOOL</t>
  </si>
  <si>
    <t>REIGATE GRAMMAR SCHOOL</t>
  </si>
  <si>
    <t>GREATER BRIGHTON METROPOLITAN COLLEGE</t>
  </si>
  <si>
    <t>CRUDWELL COFE PRIMARY SCHOOL</t>
  </si>
  <si>
    <t>BYKER PRIMARY SCHOOL</t>
  </si>
  <si>
    <t>RAVENSWOOD SCHOOL</t>
  </si>
  <si>
    <t>SHAW CE PRIMARY SCHOOL</t>
  </si>
  <si>
    <t>DODDISCOMBSLEIGH PRIMARY  SCHOOL</t>
  </si>
  <si>
    <t>AFRO-INNOVATION GROUP</t>
  </si>
  <si>
    <t>YELLOWSTONE HEALTHCARE LTD</t>
  </si>
  <si>
    <t>THE OLD HALL SCHOOL</t>
  </si>
  <si>
    <t>ST JOSEPH'S CATHOLIC PRIMARY SCHOOL, HARWICH</t>
  </si>
  <si>
    <t>ASKWITH COMMUNITY PRIMARY SCHOOL</t>
  </si>
  <si>
    <t>LECONFIELD PRIMARY SCHOOL</t>
  </si>
  <si>
    <t>NOISE SOLUTION C.I.C.</t>
  </si>
  <si>
    <t>AL-KHAIR SCHOOL</t>
  </si>
  <si>
    <t>WRVS</t>
  </si>
  <si>
    <t>TOTAL AUDIO SOLUTIONS LIMITED</t>
  </si>
  <si>
    <t>UNITED TRAINING CENTRE LIMITED</t>
  </si>
  <si>
    <t>JTL</t>
  </si>
  <si>
    <t>ABBEY HILL SCHOOL AND TECHNOLOGY COLLEGE</t>
  </si>
  <si>
    <t>SOS-HR LIMITED</t>
  </si>
  <si>
    <t>E-QUALITAS</t>
  </si>
  <si>
    <t>THE OLDHAM COLLEGE</t>
  </si>
  <si>
    <t>DRAKE PRIMARY SCHOOL</t>
  </si>
  <si>
    <t>EDUCATION AND DEVELOPMENT ASSOCIATES LTD</t>
  </si>
  <si>
    <t>SWALLOWFIELD PRIMARY</t>
  </si>
  <si>
    <t>STEP TO TRAINING (UK) LIMITED</t>
  </si>
  <si>
    <t>BRITISH AMERICAN TOBACCO P.L.C.</t>
  </si>
  <si>
    <t>STERLING EAGLE LIMITED</t>
  </si>
  <si>
    <t>CORE ASSETS RESOURCING LIMITED</t>
  </si>
  <si>
    <t>BALFOUR PRIMARY SCHOOL</t>
  </si>
  <si>
    <t>BUGLAWTON PRIMARY SCHOOL</t>
  </si>
  <si>
    <t>LIVE BETTER LOCATIONS LIMITED</t>
  </si>
  <si>
    <t>MANOR ACADEMY SALE</t>
  </si>
  <si>
    <t>ELM TREE MIDDLE SCHOOL</t>
  </si>
  <si>
    <t>ACRES HILL COMMUNITY PRIMARY SCHOOL</t>
  </si>
  <si>
    <t>SUSTAINABLE DIRECTION LIMITED</t>
  </si>
  <si>
    <t>APPLIED EDUCATIONAL SOLUTIONS</t>
  </si>
  <si>
    <t>WORKFORCE SKILLS SUPPORT LTD</t>
  </si>
  <si>
    <t>PERI LIMITED</t>
  </si>
  <si>
    <t>BROUGHTON MOOR PRIMARY SCHOOL</t>
  </si>
  <si>
    <t>STARFISHTRAINING C.I.C.</t>
  </si>
  <si>
    <t>BIRMINGHAM INDUSTRIAL THERAPY ASSOCIATION LIMITED</t>
  </si>
  <si>
    <t>SOCITM LIMITED</t>
  </si>
  <si>
    <t>ST PANCRAS CATHOLIC PRIMARY SCHOOL</t>
  </si>
  <si>
    <t>NEW EARSWICK SWIMMING CLUB</t>
  </si>
  <si>
    <t>GRESHAM CARE LIMITED</t>
  </si>
  <si>
    <t>INTRINSIC TECHNOLOGY LIMITED</t>
  </si>
  <si>
    <t>VU TRAINING LTD</t>
  </si>
  <si>
    <t>THE COVENTRY BLUE COAT CHURCH OF ENGLAND SCHOOL AND MUSIC COLLEGE</t>
  </si>
  <si>
    <t>HARRIS ACADEMY</t>
  </si>
  <si>
    <t>DONNINGTON WOOD INFANT SCHOOL AND NURSERY CENTRE</t>
  </si>
  <si>
    <t>HOLLYFIELD PRIMARY SCHOOL</t>
  </si>
  <si>
    <t>ST MARY'S ROMAN CATHOLIC VOLUNTARY AIDED PRIMARY SCHOOL, WINGATE</t>
  </si>
  <si>
    <t>ACHIEVE TRAINING CENTRE CIC</t>
  </si>
  <si>
    <t>IQPLUS CHILDCARE AND EDUCATIONAL SERVICES LIMITED</t>
  </si>
  <si>
    <t>TRAINING 365 LIMITED</t>
  </si>
  <si>
    <t>BURLINGTON SCHOOL LIMITED</t>
  </si>
  <si>
    <t>PAKISTAN COMMUNITY CENTRE</t>
  </si>
  <si>
    <t>DOWNLANDS COMMUNITY SCHOOL</t>
  </si>
  <si>
    <t>ASKERTON CASTLE ORGANIC ESTATE</t>
  </si>
  <si>
    <t>SUTTON TUITION AND REINTEGRATION SERVICE</t>
  </si>
  <si>
    <t>CLAYESMORE SCHOOL</t>
  </si>
  <si>
    <t>TOR BANK SPECIAL SCHOOL</t>
  </si>
  <si>
    <t>THE PLUSS ORGANISATION CIC</t>
  </si>
  <si>
    <t>SHIPSTON-ON-STOUR PRIMARY SCHOOL</t>
  </si>
  <si>
    <t>LUKAS AT WORK LIMITED</t>
  </si>
  <si>
    <t>SAFETY SKILLS SCOTLAND LIMITED</t>
  </si>
  <si>
    <t>DRIFFIELD JUNIOR SCHOOL</t>
  </si>
  <si>
    <t>DEFINITIVE BUSINESS SOLUTIONS LIMITED</t>
  </si>
  <si>
    <t>ESTEEM DEVELOPMENT COMMUNITY INTEREST COMPANY</t>
  </si>
  <si>
    <t>LEARNING LINKS (EUROPE) LIMITED</t>
  </si>
  <si>
    <t>EAST LONDON COLLEGE LIMITED</t>
  </si>
  <si>
    <t>LEWIS SCHOOL PENGAM</t>
  </si>
  <si>
    <t>LONDON ACADEMY OF HIGHER EDUCATION LIMITED</t>
  </si>
  <si>
    <t>THE BOXING ACADEMY</t>
  </si>
  <si>
    <t>WISE ABILITY LIMITED</t>
  </si>
  <si>
    <t>CANOE WALES</t>
  </si>
  <si>
    <t>HEREFORD SIXTH FORM COLLEGE</t>
  </si>
  <si>
    <t>HUXLEY COFE PRIMARY SCHOOL</t>
  </si>
  <si>
    <t>CORNWALL COUNTY FOOTBALL ASSOCIATION LIMITED</t>
  </si>
  <si>
    <t>PEMBERLEY ACADEMY</t>
  </si>
  <si>
    <t>BRYMORE SCHOOL</t>
  </si>
  <si>
    <t>CHRIST CHURCH COFE (A) MIDDLE SCHOOL</t>
  </si>
  <si>
    <t>SACRED HEART COLLEGE</t>
  </si>
  <si>
    <t>ENTERPRISE STARTER</t>
  </si>
  <si>
    <t>BUCKLAND PRIMARY SCHOOL</t>
  </si>
  <si>
    <t>THE MINSTER CENTRE</t>
  </si>
  <si>
    <t>GWENT ASSOCIATION OF VOLUNTARY ORGANISATIONS</t>
  </si>
  <si>
    <t>UNIVERSITY TECHNICAL COLLEGE NORFOLK</t>
  </si>
  <si>
    <t>GEDDINGTON CHURCH OF ENGLAND PRIMARY SCHOOL</t>
  </si>
  <si>
    <t>CARNFORTH COMMUNITY PRIMARY SCHOOL</t>
  </si>
  <si>
    <t>KENT INVICTA CHAMBER OF COMMERCE INDUSTRY AND ENTERPRISE LIMITED</t>
  </si>
  <si>
    <t>MANOR TRAINING AND RESOURCE CENTRE LIMITED</t>
  </si>
  <si>
    <t>ACTION 2 CHANGE LIMITED</t>
  </si>
  <si>
    <t>BRIDGEWAY CONSULTING LIMITED</t>
  </si>
  <si>
    <t>PROSPORTS ACADEMY LIMITED</t>
  </si>
  <si>
    <t>BALDWINS GATE COFE(VC) PRIMARY SCHOOL</t>
  </si>
  <si>
    <t>BERCAF LIMITED</t>
  </si>
  <si>
    <t>WEST END MIDDLE SCHOOL</t>
  </si>
  <si>
    <t>BEDWELL PRIMARY SCHOOL</t>
  </si>
  <si>
    <t>FLECKNEY CHURCH OF ENGLAND PRIMARY SCHOOL</t>
  </si>
  <si>
    <t>1 UP ACCESS LTD.</t>
  </si>
  <si>
    <t>NANOSTUDY LIMITED</t>
  </si>
  <si>
    <t>GLOUCESTERSHIRE POLICE AND CRIME COMMISSIONER</t>
  </si>
  <si>
    <t>EARN AND EXCEL LTD</t>
  </si>
  <si>
    <t>ASPECTS INTERNATIONAL LIMITED</t>
  </si>
  <si>
    <t>LIVETAG LIMITED</t>
  </si>
  <si>
    <t>AGILITAS IT SOLUTIONS LIMITED</t>
  </si>
  <si>
    <t>RALEIGH EDUCATION TRUST</t>
  </si>
  <si>
    <t>PARK JUNIOR SCHOOL</t>
  </si>
  <si>
    <t>SAINT GREGORY'S CATHOLIC COLLEGE</t>
  </si>
  <si>
    <t>THE NORTH LONDON COMMUNITY HELP CENTER LTD.</t>
  </si>
  <si>
    <t>HENLEY-IN-ARDEN COFE PRIMARY SCHOOL</t>
  </si>
  <si>
    <t>SAMONA LIMITED</t>
  </si>
  <si>
    <t>RICHMOND AND TWICKENHAM PRIMARY CARE TRUST</t>
  </si>
  <si>
    <t>FOCUSING FIRST ON PEOPLE LIMITED</t>
  </si>
  <si>
    <t>DEDICATED TRAINING SERVICES LIMITED</t>
  </si>
  <si>
    <t>BIRCHWOOD</t>
  </si>
  <si>
    <t>TEST90000132</t>
  </si>
  <si>
    <t>ALTERNATIVES ACTIVITY CENTRE</t>
  </si>
  <si>
    <t>SUE PARTRIDGE EDUCATIONAL CONSULTING  LIMITED</t>
  </si>
  <si>
    <t>SYCAMORE ACADEMY</t>
  </si>
  <si>
    <t>WALES WEIGHTLIFTING FEDERATION LTD.</t>
  </si>
  <si>
    <t>NEW COMMUNITY NETWORK</t>
  </si>
  <si>
    <t>E.T.S EMERALD TRAINING SERVICES LTD</t>
  </si>
  <si>
    <t>TOP TEC TRAINING LIMITED</t>
  </si>
  <si>
    <t>PORTFOLIO PRU</t>
  </si>
  <si>
    <t>HALLING PRIMARY SCHOOL</t>
  </si>
  <si>
    <t>WORKFORCE IMPROVEMENT SOLUTIONS LIMITED</t>
  </si>
  <si>
    <t>EGGLESTON HALL LIMITED</t>
  </si>
  <si>
    <t>TRUST LINKS LIMITED</t>
  </si>
  <si>
    <t>COURT MEADOW SCHOOL, CUCKFIELD</t>
  </si>
  <si>
    <t>HOULTON SCHOOL</t>
  </si>
  <si>
    <t>BLACKFORDBY ST MARGARET'S CHURCH OF ENGLAND (AIDED) PRIMARY SCHOOL</t>
  </si>
  <si>
    <t>BDO STOY HAYWARD WEALTH MANAGEMENT (N.I.) LTD</t>
  </si>
  <si>
    <t>INCLUSION LONDON</t>
  </si>
  <si>
    <t>KISSING WITH CONFIDENCE LIMITED</t>
  </si>
  <si>
    <t>ACCOUNTING ANGELS LIMITED</t>
  </si>
  <si>
    <t>SABOH LIMITED</t>
  </si>
  <si>
    <t>BITTERNE PARK SCHOOL</t>
  </si>
  <si>
    <t>MAJENTA SOLUTIONS LIMITED</t>
  </si>
  <si>
    <t>MONKFRITH PRIMARY SCHOOL</t>
  </si>
  <si>
    <t>EPSOM AND EWELL HIGH SCHOOL</t>
  </si>
  <si>
    <t>GREASBY INFANT SCHOOL</t>
  </si>
  <si>
    <t>FIT UK TRAINING &amp; EDUCATION LTD</t>
  </si>
  <si>
    <t>ILFORD GRAMMAR SCHOOL</t>
  </si>
  <si>
    <t>SUSAN ROLLINGS</t>
  </si>
  <si>
    <t>EASYWAY (LONDON) LIMITED</t>
  </si>
  <si>
    <t>EARTH TRUST</t>
  </si>
  <si>
    <t>THE REDRIFF EDUCATIONAL TRUST</t>
  </si>
  <si>
    <t>DRY STONE WALLING ASSOCIATION OF GREAT BRITAIN</t>
  </si>
  <si>
    <t>SECURE BUILD TRAINING &amp; EDUCATION LTD</t>
  </si>
  <si>
    <t>ABLE GROOMERS TRAINING SCHOOL AND SALON LTD</t>
  </si>
  <si>
    <t>INSTITUTE OF ISLAMIC BANKING AND INSURANCE</t>
  </si>
  <si>
    <t>FIELD LANE JUNIOR INFANT AND NURSERY SCHOOL</t>
  </si>
  <si>
    <t>ST KATHARINE'S KNOCKHOLT CHURCH OF ENGLAND VOLUNTARY AIDED PRIMARY SCHOOL</t>
  </si>
  <si>
    <t>TOM HANNAH</t>
  </si>
  <si>
    <t>CALYX COMMUNICATIONS LIMITED</t>
  </si>
  <si>
    <t>OXFORD UNIVERSITY INNOVATION LIMITED</t>
  </si>
  <si>
    <t>BOUTCHER CHURCH OF ENGLAND PRIMARY SCHOOL</t>
  </si>
  <si>
    <t>SCOTWORK UK LIMITED</t>
  </si>
  <si>
    <t>ST AIDAN'S PRIMARY SCHOOL</t>
  </si>
  <si>
    <t>LA CHOUETTE SCHOOL</t>
  </si>
  <si>
    <t>CHASE LANE PRIMARY SCHOOL</t>
  </si>
  <si>
    <t>RADWAY TRAINING LIMITED</t>
  </si>
  <si>
    <t>SHERBORNE PRIMARY SCHOOL</t>
  </si>
  <si>
    <t>52M CONSULTING LIMITED</t>
  </si>
  <si>
    <t>5TH IMPACT UK LIMITED</t>
  </si>
  <si>
    <t>GRAFTON COLLEGE LIMITED</t>
  </si>
  <si>
    <t>THE AVENUE LEARNING CENTRE</t>
  </si>
  <si>
    <t>LONDON BUNKA YOCHIEN</t>
  </si>
  <si>
    <t>KAINE MANAGEMENT LTD</t>
  </si>
  <si>
    <t>EASTLEA COMMUNITY SCHOOL</t>
  </si>
  <si>
    <t>THE BUTTS PRIMARY SCHOOL</t>
  </si>
  <si>
    <t>KINGSLEY ST JOHN'S COFE (VA) PRIMARY SCHOOL</t>
  </si>
  <si>
    <t>THE COMPLIANCE GATEWAY LTD.</t>
  </si>
  <si>
    <t>SMITH AND FRIENDS LIMITED</t>
  </si>
  <si>
    <t>WALES PRIMARY SCHOOL</t>
  </si>
  <si>
    <t>SOUTH WEST BIRMINGHAM COMMUNITY ASSOCIATION</t>
  </si>
  <si>
    <t>ABBEY INFANTS' SCHOOL</t>
  </si>
  <si>
    <t>THE PARK COLLEGE</t>
  </si>
  <si>
    <t>THE OAKTREE SCHOOL</t>
  </si>
  <si>
    <t>OBI BAKER LTD</t>
  </si>
  <si>
    <t>YSGOL BRO DINEFWR</t>
  </si>
  <si>
    <t>PROFESSIONAL TRAINING &amp; ASSESSMENT SERVICES LIMITED</t>
  </si>
  <si>
    <t>HARRIS PRIMARY ACADEMY BECKENHAM</t>
  </si>
  <si>
    <t>BEDENHAM PRIMARY SCHOOL</t>
  </si>
  <si>
    <t>PENSILVA PRIMARY SCHOOL</t>
  </si>
  <si>
    <t>INFORMA CONNECT LIMITED</t>
  </si>
  <si>
    <t>AQUATERRA LEISURE</t>
  </si>
  <si>
    <t>I T TRAINING SOLUTIONS LIMITED</t>
  </si>
  <si>
    <t>SKILLS MANAGEMENT (SMC-PRIVATE) LIMITED</t>
  </si>
  <si>
    <t>LONDON ENGINEERING AND TRAINING HORIZONS LIMITED</t>
  </si>
  <si>
    <t>CHRIST CHURCH SCHOOL</t>
  </si>
  <si>
    <t>LONDON CENTER COLLEGE LIMITED</t>
  </si>
  <si>
    <t>INTERNATIONAL HOUSE BRISTOL LTD</t>
  </si>
  <si>
    <t>THE ELTHORNE LEARNING CENTRE</t>
  </si>
  <si>
    <t>Study Support Centre (North Lincolnshire Council) - Do not use for funding</t>
  </si>
  <si>
    <t>MK DOG GROOMING LIMITED</t>
  </si>
  <si>
    <t>CIF MANAGEMENT CONSULTANTS LIMITED</t>
  </si>
  <si>
    <t>THE LAURELS PRIMARY SCHOOL, WORTHING</t>
  </si>
  <si>
    <t>SOUTHFIELD LODGE PUPIL REFERRAL UNIT</t>
  </si>
  <si>
    <t>NPTC</t>
  </si>
  <si>
    <t>FRAZIER YEATS ASSOCIATES LIMITED</t>
  </si>
  <si>
    <t>WILLIAM HARDING SCHOOL</t>
  </si>
  <si>
    <t>SIGNPOST (COLCHESTER) LIMITED</t>
  </si>
  <si>
    <t>CAMBIO ENVIRONMENTAL LIMITED</t>
  </si>
  <si>
    <t>STOKEHILL EDUCATION AND TRAINING LIMITED</t>
  </si>
  <si>
    <t>NAIL HAIR AND BEAUTY TRAINING ACADEMY UK LTD</t>
  </si>
  <si>
    <t>HOMEWOOD COLLEGE</t>
  </si>
  <si>
    <t>PORTLAND PLACE SCHOOL</t>
  </si>
  <si>
    <t>ROSEBERRY PRIMARY AND NURSERY SCHOOL</t>
  </si>
  <si>
    <t>P L EXPERTS LIMITED</t>
  </si>
  <si>
    <t>WEST HAMPSTEAD PRIMARY SCHOOL</t>
  </si>
  <si>
    <t>THE PINETREE SCHOOL</t>
  </si>
  <si>
    <t>G4S UK HOLDINGS LIMITED</t>
  </si>
  <si>
    <t>WINDMILL HILL ACADEMY</t>
  </si>
  <si>
    <t>U SUPPORT</t>
  </si>
  <si>
    <t>THE FINANCIAL TRAINING COMPANY LIMITED</t>
  </si>
  <si>
    <t>DPC ENVIRONMENTAL LTD</t>
  </si>
  <si>
    <t>DEAF ACTION</t>
  </si>
  <si>
    <t>SCHOOL OF PHYSICAL THEATRE LIMITED</t>
  </si>
  <si>
    <t>LONG MEADOW SCHOOL</t>
  </si>
  <si>
    <t>THE TRUST FOR DEVELOPING COMMUNITIES</t>
  </si>
  <si>
    <t>ST PETER AND ST PAUL COFE PRIMARY SCHOOL</t>
  </si>
  <si>
    <t>THE ERME PRIMARY SCHOOL</t>
  </si>
  <si>
    <t>SHINEY ADVICE &amp; RESOURCE PROJECT</t>
  </si>
  <si>
    <t>BEDFONT PRIMARY SCHOOL</t>
  </si>
  <si>
    <t>SOUTH HYLTON PRIMARY SCHOOL</t>
  </si>
  <si>
    <t>YSGOL HENRY RICHARD SCHOOL</t>
  </si>
  <si>
    <t>KINGS SECURITY SYSTEMS LIMITED</t>
  </si>
  <si>
    <t>EXPERIAN LIMITED</t>
  </si>
  <si>
    <t>PARADOXOS THEATRE COMPANY LTD.</t>
  </si>
  <si>
    <t>PARTNERS FOR BUSINESS LTD</t>
  </si>
  <si>
    <t>BUXTON TRAINING ENTERPRISES LIMITED</t>
  </si>
  <si>
    <t>TATTENHALL PARK PRIMARY SCHOOL</t>
  </si>
  <si>
    <t>SPRINGWELL COMMUNITY COLLEGE</t>
  </si>
  <si>
    <t>EYC GLOBAL LIMITED</t>
  </si>
  <si>
    <t>BRINSLEY PRIMARY AND NURSERY SCHOOL</t>
  </si>
  <si>
    <t>MNCTRAINING LIMITED</t>
  </si>
  <si>
    <t>STELLA MARIS CATHOLIC PRIMARY SCHOOL</t>
  </si>
  <si>
    <t>JIM MAIR DRIVER TRAINING LTD</t>
  </si>
  <si>
    <t>FERROLI LIMITED</t>
  </si>
  <si>
    <t>MTC SERVICES (SCOTLAND) LIMITED</t>
  </si>
  <si>
    <t>EGERTON PARK ARTS COLLEGE</t>
  </si>
  <si>
    <t>JOHN OLIVER ACADEMY LTD</t>
  </si>
  <si>
    <t>THE KENT, SURREY AND SUSSEX COMMUNITY REHABILITATION COMPANY LIMITED</t>
  </si>
  <si>
    <t>CARDINAL HUME CENTRE</t>
  </si>
  <si>
    <t>GOATHLAND PRIMARY SCHOOL</t>
  </si>
  <si>
    <t>SD14 LIMITED</t>
  </si>
  <si>
    <t>MOTORVATIONS PROJECT LIMITED</t>
  </si>
  <si>
    <t>EDEN PARK PRIMARY &amp; NURSERY SCHOOL</t>
  </si>
  <si>
    <t>LYTHAM CHURCH OF ENGLAND VOLUNTARY AIDED PRIMARY SCHOOL</t>
  </si>
  <si>
    <t>CALLANDER ASSOCIATES LIMITED</t>
  </si>
  <si>
    <t>THE WHITTINGTON HEALTH NHS TRUST</t>
  </si>
  <si>
    <t>DEPLOY UK LTD</t>
  </si>
  <si>
    <t>BLUE COAT CHURCH OF ENGLAND SCHOOL AND MUSIC COLLEGE</t>
  </si>
  <si>
    <t>TEAMSKILLS INTERNATIONAL LIMITED</t>
  </si>
  <si>
    <t>JR ACCOUNTANTS LIMITED</t>
  </si>
  <si>
    <t>CAMBRIDGE COLLEGE BIRMINGHAM LTD</t>
  </si>
  <si>
    <t>OLD RAYNE SCHOOL</t>
  </si>
  <si>
    <t>OAKLANDS COMMUNITY SCHOOL</t>
  </si>
  <si>
    <t>THE SLC GROUP LIMITED</t>
  </si>
  <si>
    <t>QTT CONSULTANCY AND TRAINING LIMITED</t>
  </si>
  <si>
    <t>SCRUPULOUS IT LIMITED</t>
  </si>
  <si>
    <t>DAVID NIEPER LIMITED</t>
  </si>
  <si>
    <t>DEFT ACADEMY LIMITED</t>
  </si>
  <si>
    <t>ATHERTON TRAINING CONSULTANTS LIMITED</t>
  </si>
  <si>
    <t>CASTLE SCHOOL LIMITED</t>
  </si>
  <si>
    <t>POLLY TEACH LIMITED</t>
  </si>
  <si>
    <t>MY STUDY KIT LTD</t>
  </si>
  <si>
    <t>A P SYSTEMS (NW) LTD</t>
  </si>
  <si>
    <t>ST GILBERT'S RC PRIMARY SCHOOL</t>
  </si>
  <si>
    <t>ST MALACHY'S HIGH SCHOOL</t>
  </si>
  <si>
    <t>ACORN CENTRE (TODMORDEN) LIMITED</t>
  </si>
  <si>
    <t>FAMI LIMITED</t>
  </si>
  <si>
    <t>PEER POWER LIMITED</t>
  </si>
  <si>
    <t>PROFESSIONAL LEARNING AND CONSULTING HUB LIMITED</t>
  </si>
  <si>
    <t>ST FRANCIS OF ASSISI CATHOLIC COLLEGE</t>
  </si>
  <si>
    <t>HOCKLEY PRIMARY SCHOOL</t>
  </si>
  <si>
    <t>LEARNING CREATIVE ACADEMY LIMITED</t>
  </si>
  <si>
    <t>HORSEHEARD</t>
  </si>
  <si>
    <t>POINT 3 TRAINING COMMUNITY INTEREST COMPANY</t>
  </si>
  <si>
    <t>EMPINGHAM COFE PRIMARY SCHOOL</t>
  </si>
  <si>
    <t>THE AGA KHAN UNIVERSITY (INTERNATIONAL) IN THE UNITED KINGDOM</t>
  </si>
  <si>
    <t>ST JAMES'S ROMAN CATHOLIC PRIMARY SCHOOL</t>
  </si>
  <si>
    <t>MEDILINK EAST MIDLANDS LIMITED</t>
  </si>
  <si>
    <t>DRUMLEMBLE PRIMARY SCHOOL</t>
  </si>
  <si>
    <t>THE VECTIS RADIO 4PS TRAINING SCHOOL CIC</t>
  </si>
  <si>
    <t>SUSSEX COMMUNITY INTERNET PROJECT</t>
  </si>
  <si>
    <t>CKW TRAINING CONSULTANTS LIMITED</t>
  </si>
  <si>
    <t>CAMBIAN ESSEX SCHOOL</t>
  </si>
  <si>
    <t>SWANSFIELD PARK PRIMARY SCHOOL</t>
  </si>
  <si>
    <t>CTRL MARINE SOLUTIONS LIMITED</t>
  </si>
  <si>
    <t>WARTON ST PAUL'S CHURCH OF ENGLAND PRIMARY ACADEMY</t>
  </si>
  <si>
    <t>IODA LIMITED</t>
  </si>
  <si>
    <t>SPORTS GROUP INTERNATIONAL LIMITED</t>
  </si>
  <si>
    <t>HILLINGDON TRAINING LIMITED</t>
  </si>
  <si>
    <t>CROMBIE SCHOOL</t>
  </si>
  <si>
    <t>HOMESTART WARRINGTON &amp; CHESHIRE LTD.</t>
  </si>
  <si>
    <t>VALLEY INVICTA PRIMARY SCHOOL AT KINGS HILL</t>
  </si>
  <si>
    <t>NORTH TAWTON COMMUNITY PRIMARY SCHOOL AND NURSERY</t>
  </si>
  <si>
    <t>THE VENN BOULEVARD CENTRE</t>
  </si>
  <si>
    <t>THE LENHAM SCHOOL</t>
  </si>
  <si>
    <t>CARILLION (AM) LIMITED</t>
  </si>
  <si>
    <t>DISCOVERY SPECIAL ACADEMY</t>
  </si>
  <si>
    <t>COTSWOLD CHINE SCHOOL</t>
  </si>
  <si>
    <t>PROJECT TRAINING INTERNATIONAL LIMITED</t>
  </si>
  <si>
    <t>KIBWORTH CHURCH OF ENGLAND PRIMARY SCHOOL</t>
  </si>
  <si>
    <t>BUSINESS NLP LTD</t>
  </si>
  <si>
    <t>DIVING LEISURE LIMITED</t>
  </si>
  <si>
    <t>STEP UP TRAINING ASSOCIATES LIMITED</t>
  </si>
  <si>
    <t>MARSHMALLOW EDUCATION LIMITED</t>
  </si>
  <si>
    <t>OUR LADY OF LOURDES ROMAN CATHOLIC PRIMARY SCHOOL, BURY</t>
  </si>
  <si>
    <t>HARGATE PRIMARY SCHOOL</t>
  </si>
  <si>
    <t>GEOFFREY FIELD INFANT SCHOOL</t>
  </si>
  <si>
    <t>STAR RANK LTD</t>
  </si>
  <si>
    <t>THE ENTREPRENEURS CIRCLE LTD</t>
  </si>
  <si>
    <t>THE SWANSEA CENTRE FOR DEAF PEOPLE</t>
  </si>
  <si>
    <t>ADVANCED EDUCATION - PARK HILL</t>
  </si>
  <si>
    <t>ILFRACOMBE ARTS COLLEGE</t>
  </si>
  <si>
    <t>SAFECHILD</t>
  </si>
  <si>
    <t>NEWTON POPPLEFORD PRIMARY SCHOOL</t>
  </si>
  <si>
    <t>AUCHMUTY HIGH SCHOOL</t>
  </si>
  <si>
    <t>ACTIVE START LIMITED</t>
  </si>
  <si>
    <t>HALCYON LONDON INTERNATIONAL SCHOOL</t>
  </si>
  <si>
    <t>RED BALLOON OF THE AIR</t>
  </si>
  <si>
    <t>ST STEPHENS COMMUNITY PRIMARY SCHOOL</t>
  </si>
  <si>
    <t>KIMBOLTON PRIMARY ACADEMY</t>
  </si>
  <si>
    <t>TDS TRAINING LTD</t>
  </si>
  <si>
    <t>HEALTH &amp; SAFETY TRAINING LIMITED</t>
  </si>
  <si>
    <t>BRIGHT FUTURES EDUCATION CIC</t>
  </si>
  <si>
    <t>SALON HIJAB LTD</t>
  </si>
  <si>
    <t>TEST90000461</t>
  </si>
  <si>
    <t>BLESSED GEORGE NAPIER CATHOLIC SCHOOL AND SPORTS COLLEGE</t>
  </si>
  <si>
    <t>TBAP 16-19 ACADEMIC AP ACADEMY</t>
  </si>
  <si>
    <t>PLYMOUTH ARGYLE FOOTBALL IN THE COMMUNITY TRUST</t>
  </si>
  <si>
    <t>HEATH HOUSE PREPARATORY SCHOOL</t>
  </si>
  <si>
    <t>ASTER GROUP LIMITED</t>
  </si>
  <si>
    <t>GOLDWYN SIXTH FORM COLLEGE</t>
  </si>
  <si>
    <t>OCKLYNGE JUNIOR SCHOOL</t>
  </si>
  <si>
    <t>THAMES VALLEY POLICE AND CRIME COMMISSIONER</t>
  </si>
  <si>
    <t>NETHER EDGE PRIMARY SCHOOL</t>
  </si>
  <si>
    <t>ROSEMARY WORKS SCHOOL</t>
  </si>
  <si>
    <t>NOBLEPROG (UK) LTD</t>
  </si>
  <si>
    <t>MILTON KEYNES DONS FOOTBALL CLUB SPORTS &amp; EDUCATION TRUST</t>
  </si>
  <si>
    <t>FINCHLEY AND ACTON YOCHIEN SCHOOL</t>
  </si>
  <si>
    <t>STERLING ACADEMY LIMITED</t>
  </si>
  <si>
    <t>THE NEW CARNIVAL COMPANY CIC</t>
  </si>
  <si>
    <t>BOLSOVER CHURCH OF ENGLAND JUNIOR SCHOOL</t>
  </si>
  <si>
    <t>EXCEL AND EXCEED CENTRE</t>
  </si>
  <si>
    <t>ST CUTHBERT'S ROMAN CATHOLIC VOLUNTARY AIDED PRIMARY SCHOOL, NEW SEAHAM</t>
  </si>
  <si>
    <t>BASILDON DISTRICT COUNCIL</t>
  </si>
  <si>
    <t>MORTLACH PRIMARY SCHOOL</t>
  </si>
  <si>
    <t>ICT OASIS LIMITED</t>
  </si>
  <si>
    <t>DI MAGGIO'S GROUP LIMITED</t>
  </si>
  <si>
    <t>HILLTOP PRIMARY SCHOOL</t>
  </si>
  <si>
    <t>CANARY WHARF COLLEGE, EAST FERRY</t>
  </si>
  <si>
    <t>ELOSTIC FASHION BEAUTY AND HAIR LTD</t>
  </si>
  <si>
    <t>THE LINCOLNSHIRE WOLDS TRAINING CENTRE</t>
  </si>
  <si>
    <t>GLOUCESTER HOUSE, THE TAVISTOCK CHILDREN'S DAY UNIT</t>
  </si>
  <si>
    <t>ELECOSOFT UK LTD</t>
  </si>
  <si>
    <t>EXCEL HOME LEARNING COLLEGE LIMITED</t>
  </si>
  <si>
    <t>EVOLVE: A SOCIAL IMPACT COMPANY LIMITED</t>
  </si>
  <si>
    <t>OPITO LIMITED</t>
  </si>
  <si>
    <t>CAMBRIDGE FINANCE LTD</t>
  </si>
  <si>
    <t>FLEET PRIMARY SCHOOL</t>
  </si>
  <si>
    <t>ST ANDREW'S CHURCH OF ENGLAND PRIMARY SCHOOL, FONTMELL MAGNA</t>
  </si>
  <si>
    <t>4 STEPS CIC</t>
  </si>
  <si>
    <t>INSPIRED EDUCATION BROKERAGE LTD</t>
  </si>
  <si>
    <t>AZHAR ACADEMY GIRLS SCHOOL</t>
  </si>
  <si>
    <t>COLLEGE OF ACCOUNTANCY AND MANAGEMENT STUDIES LIMITED</t>
  </si>
  <si>
    <t>THE HAWTHORNS</t>
  </si>
  <si>
    <t>BARROW 1618 COFE FREE SCHOOL</t>
  </si>
  <si>
    <t>RICHARD OWEN TRAINING LIMITED</t>
  </si>
  <si>
    <t>ST MARY OF CHARITY COFE (AIDED) PRIMARY SCHOOL</t>
  </si>
  <si>
    <t>HORWOOD AND NEWTON TRACEY COMMUNITY PRIMARY SCHOOL</t>
  </si>
  <si>
    <t>COLIN WINCHESTER LIMITED</t>
  </si>
  <si>
    <t>REFORM RADIO COMMUNITY INTEREST COMPANY</t>
  </si>
  <si>
    <t>HERBERT STRUTT PRIMARY SCHOOL</t>
  </si>
  <si>
    <t>STOCKTON PRIMARY SCHOOL</t>
  </si>
  <si>
    <t>LANDMARK MORTGAGES LIMITED</t>
  </si>
  <si>
    <t>MERCY COLLEGE BELFAST</t>
  </si>
  <si>
    <t>SPORTS PERFORMANCE SERVICES LIMITED</t>
  </si>
  <si>
    <t>FRODSHAM COFE PRIMARY SCHOOL</t>
  </si>
  <si>
    <t>THE PRESIDENT AND FELLOWS OF CLARE HALL IN THE UNIVERSITY OF CAMBRIDGE</t>
  </si>
  <si>
    <t>BROOKSWARD SCHOOL</t>
  </si>
  <si>
    <t>ST BRIDGET'S CATHOLIC PRIMARY SCHOOL</t>
  </si>
  <si>
    <t>ST MARTIN-IN-MENEAGE COMMUNITY PRIMARY SCHOOL</t>
  </si>
  <si>
    <t>C.M.S. VOCATIONAL TRAINING LIMITED</t>
  </si>
  <si>
    <t>CUMBRIA CHAMBER OF COMMERCE AND INDUSTRY</t>
  </si>
  <si>
    <t>SOUTH BADDESLEY CHURCH OF ENGLAND PRIMARY SCHOOL</t>
  </si>
  <si>
    <t>THE GAMING ACADEMY LTD</t>
  </si>
  <si>
    <t>OPEN FUTURE ASSOCIATES LTD</t>
  </si>
  <si>
    <t>GREGGS PLC</t>
  </si>
  <si>
    <t>WONDROUS PEOPLE LIMITED</t>
  </si>
  <si>
    <t>HOWE GREEN HOUSE SCHOOL</t>
  </si>
  <si>
    <t>EASTON COLLEGE</t>
  </si>
  <si>
    <t>PULSE FITNESS LIMITED</t>
  </si>
  <si>
    <t>ABBOTSWELD PRIMARY ACADEMY</t>
  </si>
  <si>
    <t>LA SAINTE UNION CATHOLIC SECONDARY SCHOOL</t>
  </si>
  <si>
    <t>ST MARY MAGDALEN CATHOLIC PRIMARY SCHOOL</t>
  </si>
  <si>
    <t>HARINGEY PUPIL REFERRAL UNIT</t>
  </si>
  <si>
    <t>EAST HULL COMMUNITY FARM LIMITED</t>
  </si>
  <si>
    <t>ABEA LTD</t>
  </si>
  <si>
    <t>KIDS ALLOWED LIMITED</t>
  </si>
  <si>
    <t>TEST90000473</t>
  </si>
  <si>
    <t>BIOCITY GROUP LIMITED</t>
  </si>
  <si>
    <t>ST ANDREWS MANAGEMENT CENTRE LIMITED</t>
  </si>
  <si>
    <t>TIM PARRY JOHNATHAN BALL PEACE FOUNDATION LTD</t>
  </si>
  <si>
    <t>WHIPTON BARTON INFANTS AND NURSERY SCHOOL</t>
  </si>
  <si>
    <t>AQUINAS COLLEGE</t>
  </si>
  <si>
    <t>ARRIVISTA LIMITED</t>
  </si>
  <si>
    <t>KIER HIGHWAYS LIMITED</t>
  </si>
  <si>
    <t>UK TRAINING EXAMINATION LTD</t>
  </si>
  <si>
    <t>PREPARED TRAINING SERVICES LTD</t>
  </si>
  <si>
    <t>AELT LLP</t>
  </si>
  <si>
    <t>GETMYFIRSTJOB LTD</t>
  </si>
  <si>
    <t>BISHOP BARRINGTON SCHOOL A SPORTS WITH MATHEMATICS COLLEGE</t>
  </si>
  <si>
    <t>NEWMILL PRIMARY SCHOOL</t>
  </si>
  <si>
    <t>HAYSDEN TRAINING LIMITED</t>
  </si>
  <si>
    <t>JOHN LEGGOTT SIXTH FORM COLLEGE</t>
  </si>
  <si>
    <t>GET ACTIVE ACADEMY LIMITED</t>
  </si>
  <si>
    <t>ACCESS EMPLOYMENT LTD</t>
  </si>
  <si>
    <t>PRINCECROFT PRIMARY SCHOOL</t>
  </si>
  <si>
    <t>STEP UP LEARNING LIMITED</t>
  </si>
  <si>
    <t>FOCUS TRAINING AND CONSULTANCY SERVICES LIMITED</t>
  </si>
  <si>
    <t>SCHOOLSCOMPANY SOUTH AND WEST DEVON ACADEMY</t>
  </si>
  <si>
    <t>ADLINGTON ST PAUL'S CHURCH OF ENGLAND PRIMARY SCHOOL</t>
  </si>
  <si>
    <t>SURPLUS ONE LIMITED</t>
  </si>
  <si>
    <t>UK COMMUNITY COLLEGE - LIMITED</t>
  </si>
  <si>
    <t>Clydebank College</t>
  </si>
  <si>
    <t>SOUTHCOTT LOWER SCHOOL</t>
  </si>
  <si>
    <t>ISEB LIMITED</t>
  </si>
  <si>
    <t>ARTHUR ONONYE</t>
  </si>
  <si>
    <t>CAREER BRIDGE ACADEMY UK LTD</t>
  </si>
  <si>
    <t>BEN WYVIS PRIMARY SCHOOL</t>
  </si>
  <si>
    <t>MARCBURY ASSOCIATES LIMITED</t>
  </si>
  <si>
    <t>WEST LONDON COLLEGE OF BUSINESS &amp; MANAGEMENT SCIENCES- MANCHESTER CAMPUS LIMITED</t>
  </si>
  <si>
    <t>NOVA CONNECTION LIMITED</t>
  </si>
  <si>
    <t>MURRAYFIELD PRIMARY SCHOOL</t>
  </si>
  <si>
    <t>PIT STOP 2000 LIMITED</t>
  </si>
  <si>
    <t>SPACE2THINK LTD</t>
  </si>
  <si>
    <t>IBS TRAINING AND DEVELOPMENT LTD</t>
  </si>
  <si>
    <t>DITCHEAT PRIMARY SCHOOL</t>
  </si>
  <si>
    <t>RAGGED EDGE CONSULTING LIMITED</t>
  </si>
  <si>
    <t>BUTTERFLY BOOKS LIMITED</t>
  </si>
  <si>
    <t>LOMOND SCHOOL</t>
  </si>
  <si>
    <t>STAINCLIFFE CHURCH OF ENGLAND VOLUNTARY CONTROLLED JUNIOR SCHOOL</t>
  </si>
  <si>
    <t>BURY CHURCH OF ENGLAND HIGH SCHOOL</t>
  </si>
  <si>
    <t>MORGAN VINCROFT LTD</t>
  </si>
  <si>
    <t>NOTTINGHAM GIRLS' HIGH SCHOOL</t>
  </si>
  <si>
    <t>OSR BUSINESS &amp; MANAGEMENT TRAINING LTD.</t>
  </si>
  <si>
    <t>MEDIATION SOMERSET LIMITED</t>
  </si>
  <si>
    <t>FIRST CARE AMBULANCE LIMITED</t>
  </si>
  <si>
    <t>REGIONAL TRAINING PARTNERS LIMITED</t>
  </si>
  <si>
    <t>SNOWSFIELDS PRIMARY SCHOOL</t>
  </si>
  <si>
    <t>BALBARDIE PRIMARY SCHOOL</t>
  </si>
  <si>
    <t>C.I.A. TRAINING LIMITED</t>
  </si>
  <si>
    <t>INDEPENDENT FIRE AND SAFETY TRAINING LIMITED</t>
  </si>
  <si>
    <t>PROFESSIONAL EXCELLENCE TRAINING &amp; DEVELOPMENT LIMITED</t>
  </si>
  <si>
    <t>STOBERRY PARK SCHOOL</t>
  </si>
  <si>
    <t>BRIAR HILL PRIMARY SCHOOL &amp; NURSERY</t>
  </si>
  <si>
    <t>ALVES PRIMARY SCHOOL</t>
  </si>
  <si>
    <t>TRINITY CROFT COFE PRIMARY ACADEMY</t>
  </si>
  <si>
    <t>FELGATE INDUSTRIES LIMITED</t>
  </si>
  <si>
    <t>YORK SWIMMING ACADEMY LTD.</t>
  </si>
  <si>
    <t>WEDDING INDUSTRY NETWORK LIMITED</t>
  </si>
  <si>
    <t>SIMON LANGTON GRAMMAR SCHOOL FOR BOYS</t>
  </si>
  <si>
    <t>BEST - BE A BETTER YOU</t>
  </si>
  <si>
    <t>YORK COMPUTING CENTRE LIMITED</t>
  </si>
  <si>
    <t>HEREFORDSHIRE PRIMARY CARE TRUST</t>
  </si>
  <si>
    <t>CHARLTON PRIMARY SCHOOL</t>
  </si>
  <si>
    <t>SPECIALIST SKILLS ACADEMY LIMITED</t>
  </si>
  <si>
    <t>GREYFRIARS ACADEMY</t>
  </si>
  <si>
    <t>BESPOKE TRAINING SOLUTIONS LIMITED</t>
  </si>
  <si>
    <t>GRAYRIGG COFE SCHOOL</t>
  </si>
  <si>
    <t>THE LIFELINE TRAINING NETWORK LTD</t>
  </si>
  <si>
    <t>ROOKS HEATH SCHOOL</t>
  </si>
  <si>
    <t>ST JOHN'S COFE JUNIOR MIXED AND INFANT SCHOOL</t>
  </si>
  <si>
    <t>AUCHINLOCH PRIMARY SCHOOL</t>
  </si>
  <si>
    <t>NORTHAMPTONSHIRE PROBATION TRUST</t>
  </si>
  <si>
    <t>ACT ON IT</t>
  </si>
  <si>
    <t>NORTHERN LEARNING TRUST</t>
  </si>
  <si>
    <t>BIRD (EUROPE) LTD</t>
  </si>
  <si>
    <t>ACADEMY TRAINING SOLUTIONS LIMITED</t>
  </si>
  <si>
    <t>YORK ROAD JUNIOR ACADEMY</t>
  </si>
  <si>
    <t>OPERA RITA LTD</t>
  </si>
  <si>
    <t>ASHURST COFE PRIMARY SCHOOL</t>
  </si>
  <si>
    <t>THE LIMES COLLEGE</t>
  </si>
  <si>
    <t>MELIOR COMMUNITY ACADEMY</t>
  </si>
  <si>
    <t>ABRRAS LTD.</t>
  </si>
  <si>
    <t>ST PAUL'S PEEL COFE PRIMARY SCHOOL</t>
  </si>
  <si>
    <t>CRAYS HILL PRIMARY SCHOOL</t>
  </si>
  <si>
    <t>REFUGEE LINK &amp; TRAINING AGENCY LIMITED</t>
  </si>
  <si>
    <t>WOODCROFT PRIMARY SCHOOL</t>
  </si>
  <si>
    <t>SKY BLUES IN THE COMMUNITY</t>
  </si>
  <si>
    <t>STATHERN PRIMARY SCHOOL</t>
  </si>
  <si>
    <t>PROSEC CONSULTANCY LIMITED</t>
  </si>
  <si>
    <t>WESTERGATE COMMUNITY SCHOOL</t>
  </si>
  <si>
    <t>SCARBOROUGH COUNSELLING &amp; PSYCHOTHERAPY TRAINING INSTITUTE LTD</t>
  </si>
  <si>
    <t>CROWHURST COFE PRIMARY SCHOOL</t>
  </si>
  <si>
    <t>EGLANTINE CATERING LIMITED</t>
  </si>
  <si>
    <t>BRAD BURTON LIMITED</t>
  </si>
  <si>
    <t>ONTIME MEDICAL EVENT AND TRAINING SERVICES LIMITED</t>
  </si>
  <si>
    <t>MANCHESTER UNITED FOOTBALL CLUB LIMITED</t>
  </si>
  <si>
    <t>FINLAY COMMUNITY SCHOOL</t>
  </si>
  <si>
    <t>BEITH PRIMARY SCHOOL</t>
  </si>
  <si>
    <t>ST JOSEPH'S RC LOWER SCHOOL</t>
  </si>
  <si>
    <t>HACKNEY TRAINING AND EMPLOYMENT NETWORK (H.10)</t>
  </si>
  <si>
    <t>HIGH ERCALL PRIMARY SCHOOL</t>
  </si>
  <si>
    <t>TRIBUS DIGITAL LIMITED</t>
  </si>
  <si>
    <t>LINKS PRIMARY SCHOOL</t>
  </si>
  <si>
    <t>SOUTH SHROPSHIRE DISTRICT COUNCIL</t>
  </si>
  <si>
    <t>INTERFACE ASSOCIATES UK LIMITED</t>
  </si>
  <si>
    <t>HESSLE MOUNT SCHOOL</t>
  </si>
  <si>
    <t>HULL YORK MEDICAL SCHOOL</t>
  </si>
  <si>
    <t>ZENTEC LIMITED</t>
  </si>
  <si>
    <t>THE SOUTHEY DEVELOPMENT FORUM LIMITED</t>
  </si>
  <si>
    <t>KLEAR ROCK INTERNATIONAL LTD</t>
  </si>
  <si>
    <t>EJF ENTERPRISES CIC</t>
  </si>
  <si>
    <t>RZ ONLINE LTD</t>
  </si>
  <si>
    <t>HM PRISON MANCHESTER</t>
  </si>
  <si>
    <t>CENTRE FOR INNOVATIVE BUSINESS STUDIES LONDON LTD</t>
  </si>
  <si>
    <t>SOKA CONSULTANCY LIMITED</t>
  </si>
  <si>
    <t>LEARN TO CARE LIMITED</t>
  </si>
  <si>
    <t>LOWER DARWEN PRIMARY SCHOOL</t>
  </si>
  <si>
    <t>KWS EDUCATIONAL SERVICES LTD</t>
  </si>
  <si>
    <t>TREWIDLAND PRIMARY SCHOOL</t>
  </si>
  <si>
    <t>SHOTTON PRIMARY SCHOOL</t>
  </si>
  <si>
    <t>THE TRAINING FOUNDATION LIMITED</t>
  </si>
  <si>
    <t>BRIGHT FIELD CONSULTING LTD</t>
  </si>
  <si>
    <t>THE CARE SECTOR TRUST LIMITED</t>
  </si>
  <si>
    <t>NAZEING PRIMARY SCHOOL</t>
  </si>
  <si>
    <t>CHAFFORD HUNDRED CAMPUS BUSINESS AND ENTERPRISE COLLEGE</t>
  </si>
  <si>
    <t>DISABILITY RIGHTS UK</t>
  </si>
  <si>
    <t>EMILE WOOLF COLLEGE LIMITED</t>
  </si>
  <si>
    <t>HAMPTON LUCY COFE PRIMARY SCHOOL</t>
  </si>
  <si>
    <t>CAMBRIDGE SEMINARS COLLEGE LIMITED</t>
  </si>
  <si>
    <t>INSTITUTE OF CONSTRUCTION MANAGEMENT LIMITED(THE)</t>
  </si>
  <si>
    <t>BOTLEY CHURCH OF ENGLAND CONTROLLED PRIMARY SCHOOL</t>
  </si>
  <si>
    <t>ACKTON PASTURES PRIMARY ACADEMY</t>
  </si>
  <si>
    <t>NORTEL LIMITED</t>
  </si>
  <si>
    <t>LAINDON PARK PRIMARY SCHOOL &amp; NURSERY</t>
  </si>
  <si>
    <t>SPINDOGS LTD</t>
  </si>
  <si>
    <t>VISARION LIMITED</t>
  </si>
  <si>
    <t>OAK FIELD SCHOOL</t>
  </si>
  <si>
    <t>THE SKILLS CENTRE LONDON LIMITED</t>
  </si>
  <si>
    <t>HATTERS SOLUTIONS LIMITED</t>
  </si>
  <si>
    <t>MINERVA ELITE PERFORMANCE LTD</t>
  </si>
  <si>
    <t>ABBS CROSS SCHOOL AND ARTS COLLEGE</t>
  </si>
  <si>
    <t>COMMUNITY CAMPUS 87 (CLEVELAND) LIMITED</t>
  </si>
  <si>
    <t>H&amp;M CARE AGENCY LTD</t>
  </si>
  <si>
    <t>STRATEGIC URBAN FUTURES LIMITED</t>
  </si>
  <si>
    <t>PASSION CHARITY</t>
  </si>
  <si>
    <t>QUBE TRAINING &amp; MARKETING ACADEMY NATIONWIDE LIMITED</t>
  </si>
  <si>
    <t>ST MARGARETS COFE PRIMARY SCHOOL</t>
  </si>
  <si>
    <t>CAREER REBUILDER LIMITED</t>
  </si>
  <si>
    <t>HERON WAY PRIMARY SCHOOL</t>
  </si>
  <si>
    <t>THE PLUMBING ACADEMY (SOUTH EAST) LIMITED</t>
  </si>
  <si>
    <t>GLENVEAGH SPECIAL SCHOOL</t>
  </si>
  <si>
    <t>THE SOUND THERAPY COMPANY</t>
  </si>
  <si>
    <t>BRIDGE ACADEMY</t>
  </si>
  <si>
    <t>ST GREGORY'S CATHOLIC PRIMARY SCHOOL, PRESTON</t>
  </si>
  <si>
    <t>GLASGOW WOMEN'S LIBRARY LIMITED</t>
  </si>
  <si>
    <t>AD MELIORA ACADEMY TRUST</t>
  </si>
  <si>
    <t>COMMUNITY AID (ENFIELD)</t>
  </si>
  <si>
    <t>COLCHESTER INSTITUTE</t>
  </si>
  <si>
    <t>PEPPERCORN</t>
  </si>
  <si>
    <t>QUALITY PERSONAL DEVELOPMENT TRAINING LTD</t>
  </si>
  <si>
    <t>DEBORAH FRASER</t>
  </si>
  <si>
    <t>SHIRLE HILL HOSPITAL SCHOOL</t>
  </si>
  <si>
    <t>BLACKFIELD PRIMARY SCHOOL</t>
  </si>
  <si>
    <t>HAMBLE PRIMARY SCHOOL</t>
  </si>
  <si>
    <t>TALK2TOM LIMITED</t>
  </si>
  <si>
    <t>BILM LTD.</t>
  </si>
  <si>
    <t>ST DAVID'S PRIMARY SCHOOL</t>
  </si>
  <si>
    <t>BOSTON WEST ACADEMY</t>
  </si>
  <si>
    <t>ST MICHAELS CATHOLIC PRIMARY SCHOOL</t>
  </si>
  <si>
    <t>LONDON VICTORIA COLLEGE LIMITED</t>
  </si>
  <si>
    <t>SKILL FOCUS LIMITED</t>
  </si>
  <si>
    <t>BERRY HILL HIGH SCHOOL AND SPORTS COLLEGE</t>
  </si>
  <si>
    <t>EYKE CHURCH OF ENGLAND PRIMARY SCHOOL</t>
  </si>
  <si>
    <t>DEAF COMMUNITIES FORWARD</t>
  </si>
  <si>
    <t>PRIESTLEY COLLEGE</t>
  </si>
  <si>
    <t>THE MILTON KEYNES ACADEMY</t>
  </si>
  <si>
    <t>GROUND CONTROL LIMITED</t>
  </si>
  <si>
    <t>BREADLEY EDUCATION LIMITED</t>
  </si>
  <si>
    <t>WILLIAM SHARP SCHOOL</t>
  </si>
  <si>
    <t>TOFT HILL PRIMARY SCHOOL</t>
  </si>
  <si>
    <t>GOLDSTONE MEDIA LIMITED</t>
  </si>
  <si>
    <t>WEST CHESHIRE &amp; NORTH WALES CHAMBER OF COMMERCE</t>
  </si>
  <si>
    <t>SHERWOOD OAKS TRAINING COLLEGE LIMITED</t>
  </si>
  <si>
    <t>ALTHEA PARK EDUCATION UNIT</t>
  </si>
  <si>
    <t>ELECTRIC MAYONNAISE LTD</t>
  </si>
  <si>
    <t>NATIONAL END POINT ASSESSMENT SERVICES LTD</t>
  </si>
  <si>
    <t>ROGER DE CLARE FIRST COFE SCHOOL</t>
  </si>
  <si>
    <t>CHATBURN CHURCH OF ENGLAND PRIMARY SCHOOL</t>
  </si>
  <si>
    <t>Gym Music Services Limited</t>
  </si>
  <si>
    <t>SCORE CREATIVE EDUCATION LTD</t>
  </si>
  <si>
    <t>BRORA PRIMARY SCHOOL</t>
  </si>
  <si>
    <t>ADVAL KEY KNOWLEDGE LIMITED</t>
  </si>
  <si>
    <t>EAST KENT ITEC LTD.</t>
  </si>
  <si>
    <t>DRUMCREE COLLEGE</t>
  </si>
  <si>
    <t>CENTRE FOR BETTER HOUSES LTD</t>
  </si>
  <si>
    <t>ST PHILIP'S CHURCH OF ENGLAND CONTROLLED PRIMARY SCHOOL</t>
  </si>
  <si>
    <t>OAKMEAD COLLEGE OF TECHNOLOGY</t>
  </si>
  <si>
    <t>SWANMEAD COMMUNITY SCHOOL</t>
  </si>
  <si>
    <t>TRENT EDUCATION CENTRE LTD</t>
  </si>
  <si>
    <t>TOTAL CARE LONDON (WOOLWICH) LTD</t>
  </si>
  <si>
    <t>GEMINUS INNOVATION LIMITED</t>
  </si>
  <si>
    <t>CASTLE WOOD SPECIAL SCHOOL</t>
  </si>
  <si>
    <t>CHESLYN HAY TRAINING SERVICES LIMITED</t>
  </si>
  <si>
    <t>THE CANTERBURY ACADEMY</t>
  </si>
  <si>
    <t>RFW-RELIEF FROM WORKLESSNESS LTD</t>
  </si>
  <si>
    <t>MARLBOROUGH PRIMARY ACADEMY</t>
  </si>
  <si>
    <t>PADSTOW SCHOOL</t>
  </si>
  <si>
    <t>EASTBANK PRIMARY SCHOOL</t>
  </si>
  <si>
    <t>KNOWSLEY CENTRAL SCHOOL</t>
  </si>
  <si>
    <t>DELTACLUB LEARNING CENTRE LIMITED</t>
  </si>
  <si>
    <t>SKART INTERNATIONAL LTD</t>
  </si>
  <si>
    <t>SPRINT CAREERS LTD</t>
  </si>
  <si>
    <t>THE CO-OPERATIVE COLLEGE</t>
  </si>
  <si>
    <t>STB TRAINING LTD.</t>
  </si>
  <si>
    <t>THOMAS TELFORD UNIVERSITY TECHNICAL COLLEGE</t>
  </si>
  <si>
    <t>ALDER BRIDGE SCHOOL</t>
  </si>
  <si>
    <t>NEWCASTLE COLLEGE CONSTRUCTION LIMITED</t>
  </si>
  <si>
    <t>ST ANDREW'S CHURCH OF ENGLAND INFANTS SCHOOL</t>
  </si>
  <si>
    <t>THE BROUGHTON TRUST</t>
  </si>
  <si>
    <t>TIRGWAIDD DEVELOPMENT AND ACTIVITY CENTRE LLP</t>
  </si>
  <si>
    <t>QUARTER PRIMARY SCHOOL</t>
  </si>
  <si>
    <t>MERCER TRAINING SERVICES LTD</t>
  </si>
  <si>
    <t>BIOGRAD LIMITED</t>
  </si>
  <si>
    <t>DRIFFIELD CHURCH OF ENGLAND VOLUNTARY CONTROLLED INFANT SCHOOL</t>
  </si>
  <si>
    <t>BESTWORKS LIMITED</t>
  </si>
  <si>
    <t>PIKE FOLD PRIMARY SCHOOL</t>
  </si>
  <si>
    <t>MONKWRAY JUNIOR SCHOOL</t>
  </si>
  <si>
    <t>WETHERBY HIGH SCHOOL</t>
  </si>
  <si>
    <t>JOHN RANKIN JUNIOR SCHOOL</t>
  </si>
  <si>
    <t>HYTHE BAY COFE PRIMARY SCHOOL</t>
  </si>
  <si>
    <t>FOREST HALL SCHOOL</t>
  </si>
  <si>
    <t>IFH UK LTD</t>
  </si>
  <si>
    <t>VICARAGE PRIMARY SCHOOL</t>
  </si>
  <si>
    <t>GREATER MANCHESTER PROBATION TRUST</t>
  </si>
  <si>
    <t>BLACKPOOL TEACHING HOSPITALS NHS FOUNDATION TRUST</t>
  </si>
  <si>
    <t>WOLDINGHAM SCHOOL</t>
  </si>
  <si>
    <t>GLOBAL TECHNOLOGY (S.E) LTD</t>
  </si>
  <si>
    <t>FEATHERSTONE PURSTON INFANT SCHOOL</t>
  </si>
  <si>
    <t>BALFOUR BEATTY CIVIL ENGINEERING (SW) LIMITED</t>
  </si>
  <si>
    <t>TUMBLEWOOD COMMUNITY SCHOOL</t>
  </si>
  <si>
    <t>SANDGATE PRIMARY SCHOOL</t>
  </si>
  <si>
    <t>HARINGEY LEARNING PARTNERSHIP</t>
  </si>
  <si>
    <t>EXCELLENCE TRAINING DEN LIMITED</t>
  </si>
  <si>
    <t>ALISAR PROSPECTS TRAINING C.I.C.</t>
  </si>
  <si>
    <t>HILTINGBURY JUNIOR SCHOOL</t>
  </si>
  <si>
    <t>VOKERA LIMITED</t>
  </si>
  <si>
    <t>GRANTA SCHOOL</t>
  </si>
  <si>
    <t>CROWN MEADOW FIRST SCHOOL &amp; NURSERY</t>
  </si>
  <si>
    <t>COLDEN WISE LTD</t>
  </si>
  <si>
    <t>CRAIGHOLME SCHOOL</t>
  </si>
  <si>
    <t>LIFEBRIDGE ASEND</t>
  </si>
  <si>
    <t>THE KING'S SCHOOL IN MACCLESFIELD</t>
  </si>
  <si>
    <t>SHAVINGTON PRIMARY SCHOOL</t>
  </si>
  <si>
    <t>RAVENSCLIFFE HIGH SCHOOL</t>
  </si>
  <si>
    <t>NU-HEAT UK LIMITED</t>
  </si>
  <si>
    <t>LIFE-FORCE SCHOOL OF COUNSELLING LIMITED</t>
  </si>
  <si>
    <t>HOLYSTONE PRIMARY SCHOOL</t>
  </si>
  <si>
    <t>TWENTY FOUR SEVEN RECRUITMENT SERVICES LIMITED</t>
  </si>
  <si>
    <t>THE SOUTH CLWYD BEEKEEPERS ASSOCIATION (CYMDEITHAS GWENYNWRY DE CLWYD)</t>
  </si>
  <si>
    <t>HALTWHISTLE FILM PROJECT LIMITED</t>
  </si>
  <si>
    <t>APEX TRAINING SERVICES LIMITED</t>
  </si>
  <si>
    <t>SCOT-WEST TRAINING SERVICES LIMITED</t>
  </si>
  <si>
    <t>ST WILFRID'S, YORK, ROMAN CATHOLIC PRIMARY SCHOOL</t>
  </si>
  <si>
    <t>ALKALI TRAINING ACADEMY CENTRE LIMITED</t>
  </si>
  <si>
    <t>LOCAL EDUCATION AND DEVELOPMENT LIMITED</t>
  </si>
  <si>
    <t>WINGS SCHOOL NOTTS</t>
  </si>
  <si>
    <t>WILLOWBROOK MEAD PRIMARY ACADEMY</t>
  </si>
  <si>
    <t>COMMUNITY FIRST NORTH EAST CIC</t>
  </si>
  <si>
    <t>EARTH HEALTH LTD</t>
  </si>
  <si>
    <t>THE DEAFAX TRUST</t>
  </si>
  <si>
    <t>BRECKENRIDGE ASSOCIATES LIMITED</t>
  </si>
  <si>
    <t>CAIRN PRIMARY SCHOOL</t>
  </si>
  <si>
    <t>SPOTLIGHT MULTIMEDIA LTD</t>
  </si>
  <si>
    <t>SNITTERFIELD PRIMARY SCHOOL</t>
  </si>
  <si>
    <t>THE AMICUS SCHOOL</t>
  </si>
  <si>
    <t>FINDERN PRIMARY SCHOOL</t>
  </si>
  <si>
    <t>THE WILLIAM HARRISON SCHOOL, GAINSBOROUGH</t>
  </si>
  <si>
    <t>JAMES COOK LEARNING TRUST</t>
  </si>
  <si>
    <t>E LAWS TRAINING LIMITED</t>
  </si>
  <si>
    <t>THOMAS TELFORD SCHOOL</t>
  </si>
  <si>
    <t>GROW DEVELOPMENT SOLUTIONS LTD</t>
  </si>
  <si>
    <t>ROMAIN COMMUNITY SERVICES CIC</t>
  </si>
  <si>
    <t>TASC GROUP LIMITED</t>
  </si>
  <si>
    <t>ELITE HOSPITALITY ASSESSMENT PROFESSIONALS LIMITED</t>
  </si>
  <si>
    <t>HIGHFIELDS SPENCER ACADEMY</t>
  </si>
  <si>
    <t>INNOVAS CONSULTING SOLUTIONS LTD</t>
  </si>
  <si>
    <t>MANORFIELD PRIMARY SCHOOL</t>
  </si>
  <si>
    <t>TREEVOLUTION LIMITED</t>
  </si>
  <si>
    <t>LEISTON MIDDLE SCHOOL</t>
  </si>
  <si>
    <t>RADIPOLE PRIMARY SCHOOL</t>
  </si>
  <si>
    <t>MIDDLEFIELD COMMUNITY PRIMARY SCHOOL</t>
  </si>
  <si>
    <t>CLOUDTEXO LTD</t>
  </si>
  <si>
    <t>HEREFORDSHIRE PUPIL REFERRAL SERVICE</t>
  </si>
  <si>
    <t>FIVE ACRES PRIMARY SCHOOL</t>
  </si>
  <si>
    <t>BENJAMIN BRITTEN ACADEMY OF MUSIC AND MATHEMATICS</t>
  </si>
  <si>
    <t>OG CLOTHING COMPANY LTD</t>
  </si>
  <si>
    <t>HIREMECH LIMITED</t>
  </si>
  <si>
    <t>AURELIA EDUCATION LTD</t>
  </si>
  <si>
    <t>DOWNVIEW PRIMARY SCHOOL</t>
  </si>
  <si>
    <t>THE TRAINING COMPANY (UK) LTD</t>
  </si>
  <si>
    <t>BRITANNIA SCHOOL OF LEADERSHIP AND MANAGEMENT LTD</t>
  </si>
  <si>
    <t>KINGSWOOD SECONDARY ACADEMY</t>
  </si>
  <si>
    <t>THE MAYNARD SCHOOL</t>
  </si>
  <si>
    <t>CADISHEAD PRIMARY SCHOOL</t>
  </si>
  <si>
    <t>RIO ESG LTD</t>
  </si>
  <si>
    <t>KOUTURELOCS LIMITED</t>
  </si>
  <si>
    <t>MACROBIA INTERNATIONAL UNI LTD</t>
  </si>
  <si>
    <t>THE WRITING HOUSE LIMITED</t>
  </si>
  <si>
    <t>ST MARY'S CATHOLIC PRIMARY SCHOOL, BODMIN</t>
  </si>
  <si>
    <t>SECTOR 3 SOLUTIONS</t>
  </si>
  <si>
    <t>RSM TOPJOBS LTD</t>
  </si>
  <si>
    <t>CHAPEL ST LEONARDS PRIMARY SCHOOL</t>
  </si>
  <si>
    <t>SPALDING PARISH CHURCH OF ENGLAND DAY SCHOOL</t>
  </si>
  <si>
    <t>CHRIST THE KING CATHOLIC ACADEMY</t>
  </si>
  <si>
    <t>ST OSWALD'S RC VOLUNTARY AIDED PRIMARY SCHOOL</t>
  </si>
  <si>
    <t>CHURCH LANGLEY COMMUNITY PRIMARY SCHOOL</t>
  </si>
  <si>
    <t>COMPASS CENTRE SOUTH</t>
  </si>
  <si>
    <t>SNOWFIELDS ACADEMY</t>
  </si>
  <si>
    <t>THE SUZY LAMPLUGH TRUST</t>
  </si>
  <si>
    <t>CENTRE FOR COUNSELLING AND PSYCHOTHERAPY TRAINING LIMITED</t>
  </si>
  <si>
    <t>KEIR HARDIE MEMORIAL PRIMARY</t>
  </si>
  <si>
    <t>KINTORE SCHOOL</t>
  </si>
  <si>
    <t>AINDALE BUSINESS MANAGEMENT SERVICES LIMITED</t>
  </si>
  <si>
    <t>TRAIN TO CHANGE (WALES) LIMITED</t>
  </si>
  <si>
    <t>TRAINING AND DEVELOPMENT SOLUTIONS (UK) LIMITED</t>
  </si>
  <si>
    <t>GREENFINCH PARK LIMITED</t>
  </si>
  <si>
    <t>BEDFORD HIGH SCHOOL</t>
  </si>
  <si>
    <t>TIFERES HIGH SCHOOL</t>
  </si>
  <si>
    <t>SAINT MONICA COLLEGE LIMITED</t>
  </si>
  <si>
    <t>THE STUDENT DEVELOPMENT CO. C.I.C.</t>
  </si>
  <si>
    <t>WHITE LION TRAINING LIMITED</t>
  </si>
  <si>
    <t>THE WESSEX AUTISTIC SOCIETY</t>
  </si>
  <si>
    <t>SILVER TREE PRIMARY SCHOOL AND NURSERY</t>
  </si>
  <si>
    <t>BLOSSOM HOUSE SCHOOL</t>
  </si>
  <si>
    <t>ALPHA PERFORMANCE MANAGEMENT LIMITED</t>
  </si>
  <si>
    <t>SAND ACADEMIES TRUST</t>
  </si>
  <si>
    <t>WIN TENNIS LIMITED</t>
  </si>
  <si>
    <t>HEMSWORTH GROVE LEA PRIMARY SCHOOL</t>
  </si>
  <si>
    <t>CHIC AESTHETICS &amp; BEAUTY ACADEMY LTD</t>
  </si>
  <si>
    <t>BUXTON TRAINING CLUB LIMITED</t>
  </si>
  <si>
    <t>GLEBE HOUSE SCHOOL</t>
  </si>
  <si>
    <t>ST PETER'S CHURCH OF ENGLAND CONTROLLED PRIMARY SCHOOL, BRATTON</t>
  </si>
  <si>
    <t>UMBRELLA FROM WOMAN TO WOMAN</t>
  </si>
  <si>
    <t>ABERLOUR PRIMARY SCHOOL</t>
  </si>
  <si>
    <t>OPENMIND TRAINING LIMITED</t>
  </si>
  <si>
    <t>PLAISTOW AND KIRDFORD PRIMARY SCHOOL</t>
  </si>
  <si>
    <t>ENTERPRISE TRAINING ACADEMY CIC</t>
  </si>
  <si>
    <t>BREDA ACADEMY</t>
  </si>
  <si>
    <t>HANDCROSS PARK SCHOOL</t>
  </si>
  <si>
    <t>ST MARY MAGDALENE COFE PRIMARY SCHOOL</t>
  </si>
  <si>
    <t>RAINBOW PRIMARY LEADERSHIP ACADEMY</t>
  </si>
  <si>
    <t>THE NELSON THOMLINSON SCHOOL</t>
  </si>
  <si>
    <t>DE LA SALLE COLLEGE</t>
  </si>
  <si>
    <t>DIREXTRA LTD</t>
  </si>
  <si>
    <t>OMAGH ACADEMY</t>
  </si>
  <si>
    <t>ARMITAGE COFE PRIMARY SCHOOL</t>
  </si>
  <si>
    <t>PALL ENTERPRISES LIMITED</t>
  </si>
  <si>
    <t>WOODPECKER HALL PRIMARY ACADEMY</t>
  </si>
  <si>
    <t>NESCOT ENTERPRISES LIMITED</t>
  </si>
  <si>
    <t>REMARKABLE PERFORMANCE LIMITED</t>
  </si>
  <si>
    <t>COMMUNITIES INTO TRAINING AND EMPLOYMENT</t>
  </si>
  <si>
    <t>RHODES COMPANIES LIMITED</t>
  </si>
  <si>
    <t>THE COMMUNITY COUNCIL FOR SOMERSET</t>
  </si>
  <si>
    <t>ESSEX BOYS AND GIRLS CLUBS</t>
  </si>
  <si>
    <t>COSMIC ASSOCIATES UK LTD.</t>
  </si>
  <si>
    <t>THE NATIONAL ASSOCIATION OF MASTER BAKERS LIMITED</t>
  </si>
  <si>
    <t>PREACT LIMITED</t>
  </si>
  <si>
    <t>ELECTRICAL ACADEMY LTD</t>
  </si>
  <si>
    <t>KIRK BALK ACADEMY</t>
  </si>
  <si>
    <t>MAINPORT TRAINING LONDON LIMITED</t>
  </si>
  <si>
    <t>HENLEY BUSINESS PRACTICE LIMITED</t>
  </si>
  <si>
    <t>COSTAIN INTEGRATED SERVICES LIMITED</t>
  </si>
  <si>
    <t>ST MARY'S CATHOLIC PRIMARY SCHOOL, CLAUGHTON-ON-BROCK</t>
  </si>
  <si>
    <t>SIR WILLIAM PERKINS'S SCHOOL</t>
  </si>
  <si>
    <t>THREE KINGS SECURITY AND TRAINING LTD</t>
  </si>
  <si>
    <t>BOBBLES HAIR LIMITED</t>
  </si>
  <si>
    <t>NORTH YORKSHIRE AND YORK PRIMARY CARE TRUST</t>
  </si>
  <si>
    <t>LOOSE</t>
  </si>
  <si>
    <t>ETON DORNEY INDEPENDENT THERAPEUTIC SCHOOL</t>
  </si>
  <si>
    <t>COOL LANCASHIRE</t>
  </si>
  <si>
    <t>LILLESDON SCHOOL</t>
  </si>
  <si>
    <t>THE UK ACADEMY FOR TRAINING, INNOVATION AND SKILLS LTD</t>
  </si>
  <si>
    <t>DUNCHURCH BOUGHTON COFE (VOLUNTARY AIDED) JUNIOR SCHOOL</t>
  </si>
  <si>
    <t>ASYLUM AND REFUGEE CARE (ARC) LTD</t>
  </si>
  <si>
    <t>CORNFIELD SCHOOL, LITTLEHAMPTON</t>
  </si>
  <si>
    <t>NORTH YORKSHIRE PROBATION BOARD</t>
  </si>
  <si>
    <t>RHYL CITY STRATEGY COMMUNITY INTEREST COMPANY</t>
  </si>
  <si>
    <t>ST AMBROSE HIGH SCHOOL</t>
  </si>
  <si>
    <t>ST GEORGE'S, BICKLEY, CHURCH OF ENGLAND PRIMARY SCHOOL</t>
  </si>
  <si>
    <t>FYLDE BOROUGH COUNCIL</t>
  </si>
  <si>
    <t>ARINAGOUR PRIMARY SCHOOL</t>
  </si>
  <si>
    <t>UKDA LTD</t>
  </si>
  <si>
    <t>SCOTSYS LIMITED</t>
  </si>
  <si>
    <t>TRINITY ACADEMY LEEDS</t>
  </si>
  <si>
    <t>ISLE OF WIGHT STUDIO SCHOOL</t>
  </si>
  <si>
    <t>MORLAND AREA COFE PRIMARY SCHOOL</t>
  </si>
  <si>
    <t>LAIDLAW &amp; CONSTABLE LTD.</t>
  </si>
  <si>
    <t>OUR LADY AND ST EDWARD'S CATHOLIC PRIMARY SCHOOL</t>
  </si>
  <si>
    <t>DARTFORD GRAMMAR SCHOOL FOR GIRLS</t>
  </si>
  <si>
    <t>CO-OPERATIVE SOLUTIONS LIMITED</t>
  </si>
  <si>
    <t>HUNTON AND ARRATHORNE COMMUNITY PRIMARY SCHOOL</t>
  </si>
  <si>
    <t>INHOPE (BRISTOL) LIMITED</t>
  </si>
  <si>
    <t>ST BENEDICT'S ROMAN CATHOLIC VOLUNTARY AIDED MIDDLE SCHOOL</t>
  </si>
  <si>
    <t>MARSHALL AEROSPACE INTERNATIONAL SERVICES LIMITED</t>
  </si>
  <si>
    <t>RUSKIN MILL COLLEGE</t>
  </si>
  <si>
    <t>ST PAUL'S STEINER SCHOOL</t>
  </si>
  <si>
    <t>SACREWELL LODGE SCHOOL</t>
  </si>
  <si>
    <t>BREDBURY ST. MARKS COFE PRIMARY SCHOOL</t>
  </si>
  <si>
    <t>WILTSHIRE LEARNING CENTRE LTD</t>
  </si>
  <si>
    <t>KINGSBROOK SCHOOL</t>
  </si>
  <si>
    <t>CHARTER EDUCATION LTD</t>
  </si>
  <si>
    <t>THOR SECURITY CONSULTANTS LIMITED</t>
  </si>
  <si>
    <t>LONDON AMBASSADOR COLLEGE LTD</t>
  </si>
  <si>
    <t>RICH PICTURE LTD</t>
  </si>
  <si>
    <t>WORK TO PROGRESS COMMUNITY INTEREST COMPANY</t>
  </si>
  <si>
    <t>MANCHESTER INTERNATIONAL CHRISTIAN COLLEGE LIMITED</t>
  </si>
  <si>
    <t>CORNWALL SCITT PARTNERSHIP (3-11)</t>
  </si>
  <si>
    <t>RYDE HIGH SCHOOL</t>
  </si>
  <si>
    <t>TRUDY'S TRAINING ACADEMY LIMITED</t>
  </si>
  <si>
    <t>SILCHESTER CHURCH OF ENGLAND PRIMARY SCHOOL</t>
  </si>
  <si>
    <t>OMNI FACILITIES MANAGEMENT LIMITED</t>
  </si>
  <si>
    <t>ST MARGARET OF SCOTLAND PRIMARY SCHOOL</t>
  </si>
  <si>
    <t>NUFFIELD HEALTH</t>
  </si>
  <si>
    <t>CLEEVE PRIOR COFE (CONTROLLED) PRIMARY SCHOOL</t>
  </si>
  <si>
    <t>TLG NOTTINGHAM</t>
  </si>
  <si>
    <t>GLOBAL ATS LIMITED</t>
  </si>
  <si>
    <t>THE BEECHES CARE TRAINING SOLUTIONS LIMITED</t>
  </si>
  <si>
    <t>JOHN RUSKIN COLLEGE</t>
  </si>
  <si>
    <t>INTERNATIONAL CERTS LTD</t>
  </si>
  <si>
    <t>PICASSO HR LTD</t>
  </si>
  <si>
    <t>THE TRAILERFARM LIMITED</t>
  </si>
  <si>
    <t>MARTON-CUM-GRAFTON COFE PRIMARY SCHOOL</t>
  </si>
  <si>
    <t>THE LEARNING QUEST LIMITED</t>
  </si>
  <si>
    <t>WISE AND WHEREFORES LTD</t>
  </si>
  <si>
    <t>DAIGLEN SCHOOL</t>
  </si>
  <si>
    <t>YET TO BE LTD</t>
  </si>
  <si>
    <t>DUNSTER FIRST SCHOOL</t>
  </si>
  <si>
    <t>DREGHORN COMMUNITY ASSOCIATION</t>
  </si>
  <si>
    <t>FUTURE FOCUS MEDIA COMMUNITY INTEREST COMPANY</t>
  </si>
  <si>
    <t>HYLAND HOUSE SCHOOL</t>
  </si>
  <si>
    <t>BIRD EYE SECURITY FORCES LTD</t>
  </si>
  <si>
    <t>COLERAINE HIGH SCHOOL</t>
  </si>
  <si>
    <t>WIGMORE SCHOOL</t>
  </si>
  <si>
    <t>FORTHILL PRIMARY SCHOOL</t>
  </si>
  <si>
    <t>COUNTY DURHAM PRIMARY CARE TRUST</t>
  </si>
  <si>
    <t>THORNTON LODGE ACTION GROUP</t>
  </si>
  <si>
    <t>PHILIP BRAIN ASSOCIATES LIMITED</t>
  </si>
  <si>
    <t>YEWTREE PRIMARY SCHOOL</t>
  </si>
  <si>
    <t>CROWN PINNACLE LIMITED</t>
  </si>
  <si>
    <t>RENDCOMB COLLEGE</t>
  </si>
  <si>
    <t>POSITIVE PEOPLE DEVELOPMENT LTD.</t>
  </si>
  <si>
    <t>DEANS COMPUTER SERVICES LIMITED</t>
  </si>
  <si>
    <t>NORTH DOWN TRAINING LIMITED</t>
  </si>
  <si>
    <t>DUNCOW SCHOOL</t>
  </si>
  <si>
    <t>MEREFIELD SCHOOL</t>
  </si>
  <si>
    <t>CASTLEFIELDS PRIMARY SCHOOL</t>
  </si>
  <si>
    <t>NORTH WALKDEN PRIMARY SCHOOL</t>
  </si>
  <si>
    <t>BEAUTYFIRST TRAINING ACADEMY LIMITED</t>
  </si>
  <si>
    <t>ST FRANCIS CATHOLIC PRIMARY SCHOOL, BRAINTREE</t>
  </si>
  <si>
    <t>TRANSITIONS EDUCATION LTD</t>
  </si>
  <si>
    <t>FULWELL COMMUNITY LIBRARY COMMUNITY INTEREST COMPANY</t>
  </si>
  <si>
    <t>TZ COURIERS LIMITED</t>
  </si>
  <si>
    <t>ALVER VALLEY INFANT AND NURSERY SCHOOL</t>
  </si>
  <si>
    <t>LONDON COLLEGE OF HEALTHCARE LTD</t>
  </si>
  <si>
    <t>THE DOG HOUSE PRO LIMITED</t>
  </si>
  <si>
    <t>HOLME CHRISTIAN CARE CENTRE LIMITED</t>
  </si>
  <si>
    <t>BELLINGHAM PRIMARY SCHOOL</t>
  </si>
  <si>
    <t>SURREY EDUCATIONAL  SERVICES LIMITED</t>
  </si>
  <si>
    <t>LEAN PRACTITIONERS LTD</t>
  </si>
  <si>
    <t>THE ST AUGUSTINE OF CANTERBURY SCHOOL</t>
  </si>
  <si>
    <t>BRITISH EVENTING LIMITED</t>
  </si>
  <si>
    <t>ST ALBAN'S CATHOLIC PRIMARY SCHOOL, A VOLUNTARY ACADEMY</t>
  </si>
  <si>
    <t>DAISY INCLUSIVE UK</t>
  </si>
  <si>
    <t>TATA STEEL UK CONSULTING LIMITED</t>
  </si>
  <si>
    <t>VALEWOOD PRIMARY SCHOOL</t>
  </si>
  <si>
    <t>THE BRITISH WHEEL OF YOGA LIMITED</t>
  </si>
  <si>
    <t>SOUTHLANDS HIGH SCHOOL</t>
  </si>
  <si>
    <t>PHOENIX ALTERNATIVE PROVISION LIMITED</t>
  </si>
  <si>
    <t>D.G.L. SERVICES LIMITED</t>
  </si>
  <si>
    <t>THE WINE EDUCATION SERVICE LIMITED</t>
  </si>
  <si>
    <t>COLLEGE 14 LTD</t>
  </si>
  <si>
    <t>PEEL RECRUITMENT AND TRAINING SOLUTIONS LIMITED</t>
  </si>
  <si>
    <t>SCARDAU LIMITED</t>
  </si>
  <si>
    <t>GLOBALK9SECURITY LTD</t>
  </si>
  <si>
    <t>RELIANCE PRECISION LIMITED</t>
  </si>
  <si>
    <t>SEBRIGHT SCHOOL</t>
  </si>
  <si>
    <t>TRAINING BEACH CONSULTING LTD</t>
  </si>
  <si>
    <t>SOUTH CENTRAL AMBULANCE SERVICE NHS FOUNDATION TRUST</t>
  </si>
  <si>
    <t>BEECH HYDE PRIMARY SCHOOL AND NURSERY</t>
  </si>
  <si>
    <t>STUDY IN LONDON LTD</t>
  </si>
  <si>
    <t>BURLINGTON INFANT AND NURSERY SCHOOL</t>
  </si>
  <si>
    <t>WOODKIRK HIGH SPECIALIST SCIENCE SCHOOL</t>
  </si>
  <si>
    <t>DURHAM COMMUNITY ACTION LIMITED</t>
  </si>
  <si>
    <t>CONNECTIONS COMMUNICATIONS CENTRE LTD</t>
  </si>
  <si>
    <t>BRAMDEAN SCHOOL</t>
  </si>
  <si>
    <t>MANLEY PARK PRIMARY SCHOOL</t>
  </si>
  <si>
    <t>YSGOL DYFFRYN CLEDLYN</t>
  </si>
  <si>
    <t>ENGLISH MARTYRS CATHOLIC SCHOOL AND SIXTH FORM COLLEGE</t>
  </si>
  <si>
    <t>UNIVERSAL HR CONSULTANCY LTD</t>
  </si>
  <si>
    <t>DAPRO ENTERPRISES CIC</t>
  </si>
  <si>
    <t>LYMINGE CHURCH OF ENGLAND PRIMARY SCHOOL</t>
  </si>
  <si>
    <t>TULLETT STOP-TEC LTD</t>
  </si>
  <si>
    <t>WALLACE SCHOOL OF TRANSPORT LIMITED</t>
  </si>
  <si>
    <t>COURTHOUSE JUNIOR SCHOOL</t>
  </si>
  <si>
    <t>LANSDOWNE TRAINING LTD</t>
  </si>
  <si>
    <t>THE KINGSWOOD SCHOOL</t>
  </si>
  <si>
    <t>HORSLEY COFE (CONTROLLED) PRIMARY SCHOOL</t>
  </si>
  <si>
    <t>HT DIRECT LIMITED</t>
  </si>
  <si>
    <t>STRETTON HANDLEY CHURCH OF ENGLAND PRIMARY SCHOOL</t>
  </si>
  <si>
    <t>WILDSCAPES COMMUNITY INTEREST COMPANY</t>
  </si>
  <si>
    <t>FRAMWELLGATE SCHOOL DURHAM</t>
  </si>
  <si>
    <t>PHYSIS ACADEMY</t>
  </si>
  <si>
    <t>NEW FUTURE TRAINING LIMITED</t>
  </si>
  <si>
    <t>ROCKFINE GROUP LIMITED</t>
  </si>
  <si>
    <t>LONDON VENUES DIRECT LTD</t>
  </si>
  <si>
    <t>ST MARGARET'S, COLLIER STREET CHURCH OF ENGLAND VOLUNTARY CONTROLLED SCHOOL</t>
  </si>
  <si>
    <t>TRAINING CONNECTIONS LIMITED</t>
  </si>
  <si>
    <t>EX FORCE SECURITY MANAGEMENT AND FACILITY LTD</t>
  </si>
  <si>
    <t>KING HENRY SCHOOL</t>
  </si>
  <si>
    <t>UKQUALS AWARDING BODY LTD</t>
  </si>
  <si>
    <t>DEARNE VALLEY PERSONAL DEVELOPMENT CENTRE</t>
  </si>
  <si>
    <t>MALBOROUGH WITH SOUTH HUISH CHURCH OF ENGLAND PRIMARY SCHOOL</t>
  </si>
  <si>
    <t>GRAND UNION PRESS LTD.</t>
  </si>
  <si>
    <t>READING ASSISTANCE TEACHING SCHEME (RATS)</t>
  </si>
  <si>
    <t>SUTTON CENTRE FOR INDEPENDENT LIVING AND LEARNING (SCILL)</t>
  </si>
  <si>
    <t>DIVA BY TINA 1 LIMITED</t>
  </si>
  <si>
    <t>CRANIOSACRAL THERAPY EDUCATIONAL TRUST</t>
  </si>
  <si>
    <t>ADG TRANSITIONS LIMITED</t>
  </si>
  <si>
    <t>OUR LADY AND ST CHAD CATHOLIC ACADEMY</t>
  </si>
  <si>
    <t>WILLOWGARTH HIGH SCHOOL</t>
  </si>
  <si>
    <t>LINDA CROUDACE</t>
  </si>
  <si>
    <t>OLD CATTON COFE VC JUNIOR SCHOOL</t>
  </si>
  <si>
    <t>WINTERBOURNE NURSERY AND INFANTS' SCHOOL</t>
  </si>
  <si>
    <t>COMPAID TRUST</t>
  </si>
  <si>
    <t>DORSET PRIMARY CARE TRUST</t>
  </si>
  <si>
    <t>JMC TRAINING LIMITED</t>
  </si>
  <si>
    <t>ST HUGH OF LINCOLN CATHOLIC PRIMARY SCHOOL</t>
  </si>
  <si>
    <t>CLASS COMMUNITY ASSOCIATION</t>
  </si>
  <si>
    <t>BLACON HIGH SCHOOL, A SPECIALIST SPORTS COLLEGE</t>
  </si>
  <si>
    <t>CHRYSALIS - CLUB 2000</t>
  </si>
  <si>
    <t>IGNITE TRAINING NE LIMITED</t>
  </si>
  <si>
    <t>COLDINGHAM PRIMARY SCHOOL</t>
  </si>
  <si>
    <t>OUTSTANDING FUTURES CIC</t>
  </si>
  <si>
    <t>HOME-START EAST CHESHIRE</t>
  </si>
  <si>
    <t>NTT UNITED KINGDOM LIMITED</t>
  </si>
  <si>
    <t>ASSET IT LTD</t>
  </si>
  <si>
    <t>KCHAMBERLAIN LIMITED</t>
  </si>
  <si>
    <t>WEATHERFIELD SCHOOL</t>
  </si>
  <si>
    <t>WEST KINGSDOWN COFE PRIMARY ACADEMY</t>
  </si>
  <si>
    <t>WYVERN TRAINING LTD</t>
  </si>
  <si>
    <t>PHILIP HOPTON SCHOOL OF MANAGEMENT SCIENCES LTD</t>
  </si>
  <si>
    <t>PINNACLE AMOFABA EDUCATION SERVICES LTD</t>
  </si>
  <si>
    <t>SKILLKICK LIMITED</t>
  </si>
  <si>
    <t>ALITY LTD</t>
  </si>
  <si>
    <t>AMACUS LIMITED</t>
  </si>
  <si>
    <t>ASHBROOK SCHOOL</t>
  </si>
  <si>
    <t>THE DRACAENA CENTRE LTD</t>
  </si>
  <si>
    <t>LIFE WITHOUT LIMITS LIMITED</t>
  </si>
  <si>
    <t>Q &amp; Q CONSULTANT LTD</t>
  </si>
  <si>
    <t>CHILDRENS SUPPORT CENTRE, TANY'S DELL</t>
  </si>
  <si>
    <t>TREGONWELL ACADEMY</t>
  </si>
  <si>
    <t>CARRINGTON JUNIOR SCHOOL</t>
  </si>
  <si>
    <t>GOLDEN HILL PUPIL REFERRAL UNIT</t>
  </si>
  <si>
    <t>ARC CONSULTANCY (NORTHAMPTON) LIMITED</t>
  </si>
  <si>
    <t>GREYSTONES PRIMARY SCHOOL</t>
  </si>
  <si>
    <t>IPSWICH AND SUFFOLK COUNCIL FOR RACIAL EQUALITY</t>
  </si>
  <si>
    <t>CIRCLE OF CARE SERVICE LIMITED</t>
  </si>
  <si>
    <t>WORDS IN ACTION LIMITED</t>
  </si>
  <si>
    <t>THE ALTERNATIVE RESOURCE CENTRE</t>
  </si>
  <si>
    <t>KNOLE ACADEMY</t>
  </si>
  <si>
    <t>THE FORENSIC SCIENCE SOCIETY</t>
  </si>
  <si>
    <t>THE LONDON SCHOOL OF LAW</t>
  </si>
  <si>
    <t>WOODLAND SURVIVAL CRAFTS LIMITED</t>
  </si>
  <si>
    <t>MARGARET WIX PRIMARY SCHOOL</t>
  </si>
  <si>
    <t>T.E.A.M EDUCATION TRUST</t>
  </si>
  <si>
    <t>WAC PERFORMING ARTS AND MEDIA COLLEGE</t>
  </si>
  <si>
    <t>REACH SCHOOL</t>
  </si>
  <si>
    <t>ST JAMES CHURCH SCHOOL</t>
  </si>
  <si>
    <t>MAXIMAL LEARNING</t>
  </si>
  <si>
    <t>NORTH STAR ACADEMY TRUST</t>
  </si>
  <si>
    <t>BLEASBY CHURCH OF ENGLAND PRIMARY SCHOOL</t>
  </si>
  <si>
    <t>CHRIST CHURCH CEP ACADEMY, FOLKESTONE</t>
  </si>
  <si>
    <t>NOCN</t>
  </si>
  <si>
    <t>ALL SAINTS COFE FIRST SCHOOL</t>
  </si>
  <si>
    <t>AMHERST SCHOOL</t>
  </si>
  <si>
    <t>MALTBY REDWOOD ACADEMY</t>
  </si>
  <si>
    <t>RAVENSHALL SCHOOL</t>
  </si>
  <si>
    <t>SHEFFIELD SPRINGS ACADEMY</t>
  </si>
  <si>
    <t>ST JAMES' CHURCH OF ENGLAND VOLUNTARY CONTROLLED PRIMARY SCHOOL</t>
  </si>
  <si>
    <t>BRADFORD DEAF COMMUNITY ASSOCIATION</t>
  </si>
  <si>
    <t>JUDELINE NICHOLAS ASSOCIATES LIMITED</t>
  </si>
  <si>
    <t>NG SHE COMMUNITY INTEREST COMPANY</t>
  </si>
  <si>
    <t>THE AKENHAM PARTNERSHIP LIMITED</t>
  </si>
  <si>
    <t>ROOTS AND SHOOTS</t>
  </si>
  <si>
    <t>AKIVA SCHOOL</t>
  </si>
  <si>
    <t>IMAAN SERVICES LTD</t>
  </si>
  <si>
    <t>CREATIVE ENGLAND LIMITED</t>
  </si>
  <si>
    <t>BELLINGHAM MIDDLE SCHOOL AND SPORTS COLLEGE</t>
  </si>
  <si>
    <t>BE VOCATIONAL TRAINING CIC</t>
  </si>
  <si>
    <t>BIG DIFFERENCE CONSULTING LTD</t>
  </si>
  <si>
    <t>MARSDEN JUNIOR SCHOOL</t>
  </si>
  <si>
    <t>SHARP MEDICAL SERVICES LTD</t>
  </si>
  <si>
    <t>ALLIED INTERNATIONAL RISK LIMITED</t>
  </si>
  <si>
    <t>JPDS PARTNERSHIP LIMITED</t>
  </si>
  <si>
    <t>GATESIDE PRIMARY SCHOOL</t>
  </si>
  <si>
    <t>HIGH WEALD ACADEMY</t>
  </si>
  <si>
    <t>GRESWELL PRIMARY SCHOOL AND NURSERY</t>
  </si>
  <si>
    <t>THE PRIORY WITHAM ACADEMY</t>
  </si>
  <si>
    <t>COMPUTER TRAINING CENTRE (LONDON) LIMITED</t>
  </si>
  <si>
    <t>EMERGENCY FIRST AID SOLUTIONS LTD</t>
  </si>
  <si>
    <t>BRISTOL INTERNATIONAL ACADEMY LTD</t>
  </si>
  <si>
    <t>MAYVILLE PRIMARY SCHOOL</t>
  </si>
  <si>
    <t>EASTON ROYAL ACADEMY</t>
  </si>
  <si>
    <t>ST ALPHEGE CHURCH OF ENGLAND JUNIOR SCHOOL</t>
  </si>
  <si>
    <t>ST MARY'S CATHOLIC FIRST SCHOOL, DORCHESTER</t>
  </si>
  <si>
    <t>ADDINGTON HIGH SCHOOL</t>
  </si>
  <si>
    <t>AUGHTON JUNIOR ACADEMY</t>
  </si>
  <si>
    <t>COXLEASE SCHOOL</t>
  </si>
  <si>
    <t>HASTINGS ENGLISH LANGUAGE CENTRE LIMITED</t>
  </si>
  <si>
    <t>WILLESBOROUGH INFANT SCHOOL</t>
  </si>
  <si>
    <t>ST THOMAS MORE HIGH SCHOOL</t>
  </si>
  <si>
    <t>INTERNATIONAL DEVELOPMENT FOUNDATION FOR COMMUNITY INTEGRATION &amp; SUPPORT SERVICES CIC</t>
  </si>
  <si>
    <t>OUR LADY AND ST BENEDICT CATHOLIC ACADEMY</t>
  </si>
  <si>
    <t>GAYHURST SCHOOL</t>
  </si>
  <si>
    <t>NORHAM ST CEOLWULFS COFE CONTROLLED FIRST SCHOOL</t>
  </si>
  <si>
    <t>G8 SECURITY SERVICES LTD</t>
  </si>
  <si>
    <t>KINGFISHER COMMUNITY PRIMARY SCHOOL</t>
  </si>
  <si>
    <t>PEMBROKE PARK PRIMARY SCHOOL</t>
  </si>
  <si>
    <t>SUTTON COURTENAY CHURCH OF ENGLAND PRIMARY SCHOOL</t>
  </si>
  <si>
    <t>UPWELL ACADEMY</t>
  </si>
  <si>
    <t>VICTORIOUS EDUCATION/TRAINING ACADEMY LTD</t>
  </si>
  <si>
    <t>WELFORD PRIMARY SCHOOL</t>
  </si>
  <si>
    <t>SKILLPOINT LIMITED</t>
  </si>
  <si>
    <t>MENDIP TRAINING CENTRE LTD</t>
  </si>
  <si>
    <t>WORTHING BOROUGH COUNCIL</t>
  </si>
  <si>
    <t>DUKESGATE ACADEMY</t>
  </si>
  <si>
    <t>THINK SMART EDUCATION AND TRAINING CIC</t>
  </si>
  <si>
    <t>DE HAVILLAND PRIMARY SCHOOL</t>
  </si>
  <si>
    <t>RAPE CRISIS (ENGLAND AND WALES)</t>
  </si>
  <si>
    <t>GEORGE HASTWELL SCHOOL</t>
  </si>
  <si>
    <t>LIVEWEST HOMES LTD</t>
  </si>
  <si>
    <t>PEREGRINATE LTD</t>
  </si>
  <si>
    <t>BRADFORD FORSTER ACADEMY</t>
  </si>
  <si>
    <t>BUNGAY PRIMARY SCHOOL</t>
  </si>
  <si>
    <t>GREENWAY JUNIOR SCHOOL</t>
  </si>
  <si>
    <t>WM5G LIMITED</t>
  </si>
  <si>
    <t>CONNEXIONS - CHESHIRE &amp; WARRINGTON LIMITED</t>
  </si>
  <si>
    <t>EN CAMPAIGNS LIMITED</t>
  </si>
  <si>
    <t>WEST BERKSHIRE TRAINING PARTNERSHIP</t>
  </si>
  <si>
    <t>MEADOWGATE SCHOOL</t>
  </si>
  <si>
    <t>SPRINGBOARD SOUTHWARK TRUST</t>
  </si>
  <si>
    <t>THE TOY LIBRARY LIMITED</t>
  </si>
  <si>
    <t>STIRLING PRIMARY ACADEMY</t>
  </si>
  <si>
    <t>NUNNERY WOOD PRIMARY SCHOOL</t>
  </si>
  <si>
    <t>DEAL EDUCATION ALLIANCE FOR LEARNING TRUST</t>
  </si>
  <si>
    <t>SEATON PRIMARY SCHOOL</t>
  </si>
  <si>
    <t>WINGATE TRAINING (UK) LTD</t>
  </si>
  <si>
    <t>THE BINGLEY CENTRE</t>
  </si>
  <si>
    <t>THE DA VINCI STUDIO SCHOOL OF SCIENCE AND ENGINEERING</t>
  </si>
  <si>
    <t>GROSSDALE LTD</t>
  </si>
  <si>
    <t>NETTLEBED COMMUNITY SCHOOL</t>
  </si>
  <si>
    <t>KING EDWARD VI COLLEGE STOURBRIDGE</t>
  </si>
  <si>
    <t>SUCCEED TRAINING AND DEVELOPMENT LIMITED</t>
  </si>
  <si>
    <t>CITY OF NORWICH SCHOOL</t>
  </si>
  <si>
    <t>ST AUGUSTINE'S CATHOLIC PRIMARY SCHOOL AND NURSERY</t>
  </si>
  <si>
    <t>ASSURED MEDICAL SERVICES LIMITED</t>
  </si>
  <si>
    <t>DWS REALISATIONS LIMITED</t>
  </si>
  <si>
    <t>THE COMPASS</t>
  </si>
  <si>
    <t>METHLEY PRIMARY SCHOOL</t>
  </si>
  <si>
    <t>TRAINING HIGHWAY</t>
  </si>
  <si>
    <t>BRAISHFIELD PRIMARY SCHOOL</t>
  </si>
  <si>
    <t>AUTOMOTIVE CAD TECHNOLOGY LIMITED</t>
  </si>
  <si>
    <t>SAREOS LIMITED</t>
  </si>
  <si>
    <t>QAHE LIMITED</t>
  </si>
  <si>
    <t>FAT CASINOS LTD</t>
  </si>
  <si>
    <t>ST BURYAN PRIMARY SCHOOL</t>
  </si>
  <si>
    <t>ST PETER'S HIGH SCHOOL</t>
  </si>
  <si>
    <t>THE RIDINGS HIGH SCHOOL</t>
  </si>
  <si>
    <t>CALDECOTE PRIMARY SCHOOL</t>
  </si>
  <si>
    <t>TUFNELL PARK PRIMARY SCHOOL</t>
  </si>
  <si>
    <t>SCANIA (GREAT BRITAIN) LIMITED</t>
  </si>
  <si>
    <t>WHEELS 2 WORK COUNTY DURHAM</t>
  </si>
  <si>
    <t>FIRST GREATER WESTERN LIMITED</t>
  </si>
  <si>
    <t>GREEN MEADOWS ACADEMY</t>
  </si>
  <si>
    <t>ABERNETHY PRIMARY SCHOOL</t>
  </si>
  <si>
    <t>WATLING VIEW SCHOOL</t>
  </si>
  <si>
    <t>MOUSEHOLE SCHOOL</t>
  </si>
  <si>
    <t>NURSING DIRECT HEALTHCARE LIMITED</t>
  </si>
  <si>
    <t>DRM DRIVER TRAINING GLASGOW LLP</t>
  </si>
  <si>
    <t>CHACE EXTENDED LEARNING CENTRE</t>
  </si>
  <si>
    <t>ASHFIELD BUSINESS ENTERPRISE AND DEVELOPMENT LTD</t>
  </si>
  <si>
    <t>INSPIRE COMMUNITY COLLEGE</t>
  </si>
  <si>
    <t>JGV RECRUITMENT &amp; TRAINING LIMITED</t>
  </si>
  <si>
    <t>HOCKERILL ANGLO-EUROPEAN COLLEGE</t>
  </si>
  <si>
    <t>TRAINING AND EDUCATION CENTRE LIMITED</t>
  </si>
  <si>
    <t>PEOPLE PUZZLES LIMITED</t>
  </si>
  <si>
    <t>ISLE COLLEGE</t>
  </si>
  <si>
    <t>OLDBURY ON SEVERN CHURCH OF ENGLAND PRIMARY SCHOOL</t>
  </si>
  <si>
    <t>EDUCATION AND ASSESSMENT LTD</t>
  </si>
  <si>
    <t>LEAWAYS SCHOOL</t>
  </si>
  <si>
    <t>THE OAKRIDGE CENTRE LTD</t>
  </si>
  <si>
    <t>ASHFIELD INDEPENDENT TRAINING CENTRE LIMITED</t>
  </si>
  <si>
    <t>BIRLEY COMMUNITY COLLEGE</t>
  </si>
  <si>
    <t>THE SCHOOL OF MILITARY LTD</t>
  </si>
  <si>
    <t>WARREN DELL PRIMARY SCHOOL</t>
  </si>
  <si>
    <t>BLS PLUS LTD</t>
  </si>
  <si>
    <t>CRAGS RADIO LTD</t>
  </si>
  <si>
    <t>RIGBY HALL DAY SPECIAL SCHOOL</t>
  </si>
  <si>
    <t>GOSH BEAUTY LOUNGE LIMITED</t>
  </si>
  <si>
    <t>PILOT IMS LIMITED</t>
  </si>
  <si>
    <t>FEABHAS LIMITED</t>
  </si>
  <si>
    <t>CHURCHFIELD COFE (C) PRIMARY SCHOOL</t>
  </si>
  <si>
    <t>ADVANCE FORWARD HNLP LTD</t>
  </si>
  <si>
    <t>COMBINED HEATING SERVICES LIMITED</t>
  </si>
  <si>
    <t>ALPS PARTNERSHIP LIMITED</t>
  </si>
  <si>
    <t>1ST RESPONDER LTD</t>
  </si>
  <si>
    <t>EAU EDUCATIONAL SERVICES LTD</t>
  </si>
  <si>
    <t>EALING INDEPENDENT COLLEGE</t>
  </si>
  <si>
    <t>LEAN ENGINEERING AND MANUFACTURING ACADEMY LIMITED</t>
  </si>
  <si>
    <t>WEST SPECIALIST INCLUSIVE LEARNING CENTRE</t>
  </si>
  <si>
    <t>BRIGHTON AND SUSSEX MEDICAL SCHOOL</t>
  </si>
  <si>
    <t>STOCKSFIELD AVENUE PRIMARY SCHOOL</t>
  </si>
  <si>
    <t>STANLEY GROVE PRIMARY ACADEMY</t>
  </si>
  <si>
    <t>BRIMSCOMBE CHURCH OF ENGLAND (VA) PRIMARY SCHOOL</t>
  </si>
  <si>
    <t>CITIZENS ADVICE LIVERPOOL LIMITED</t>
  </si>
  <si>
    <t>HOWDEN CHURCH OF ENGLAND INFANT SCHOOL</t>
  </si>
  <si>
    <t>CAMBIAN WESTON ROAD</t>
  </si>
  <si>
    <t>EXPORTSAVVY LIMITED</t>
  </si>
  <si>
    <t>LITTLE HEATON CHURCH OF ENGLAND PRIMARY SCHOOL</t>
  </si>
  <si>
    <t>WIMBLEDON SCHOOL OF ART</t>
  </si>
  <si>
    <t>THE STRATEGY &amp; ARCHITECTURE GROUP LIMITED</t>
  </si>
  <si>
    <t>ACE VOCATIONAL DEVELOPMENT LIMITED</t>
  </si>
  <si>
    <t>WRITINGCLASSES LTD.</t>
  </si>
  <si>
    <t>IGHTHAM PRIMARY SCHOOL</t>
  </si>
  <si>
    <t>WESTWAY DEVELOPMENT TRUST</t>
  </si>
  <si>
    <t>UNSTED PARK SCHOOL</t>
  </si>
  <si>
    <t>INTEGRATIVE COGNITIVE SOLUTIONS LIMITED</t>
  </si>
  <si>
    <t>ROMCONSULT LONDON LTD</t>
  </si>
  <si>
    <t>MEON INFANT SCHOOL</t>
  </si>
  <si>
    <t>CRACOE AND RYLSTONE VOLUNTARY CONTROLLED CHURCH OF ENGLAND PRIMARY SCHOOL</t>
  </si>
  <si>
    <t>MERTHYR TYDFIL PUPIL REFERRAL UNIT</t>
  </si>
  <si>
    <t>EAST LONDON COLLEGE OF ACCOUNTANCY &amp; TECHNOLOGY LIMITED</t>
  </si>
  <si>
    <t>A W S DEVELOPMENTS LIMITED</t>
  </si>
  <si>
    <t>FARM URBAN LTD.</t>
  </si>
  <si>
    <t>FARR HIGH SCHOOL</t>
  </si>
  <si>
    <t>WILLOWS ACADEMY</t>
  </si>
  <si>
    <t>CONNELL CO-OP COLLEGE</t>
  </si>
  <si>
    <t>UKG LIFESTYLE LIMITED</t>
  </si>
  <si>
    <t>NEW CHRIST CHURCH CHURCH OF ENGLAND (VA) PRIMARY SCHOOL</t>
  </si>
  <si>
    <t>BURTON HATHOW PREPARATORY SCHOOL</t>
  </si>
  <si>
    <t>HENNOCK COMMUNITY PRIMARY SCHOOL</t>
  </si>
  <si>
    <t>M62 VISUALCOMMUNICATIONS LIMITED</t>
  </si>
  <si>
    <t>EMERSON CRANE HIRE LIMITED</t>
  </si>
  <si>
    <t>MARYHILL HIGH SCHOOL</t>
  </si>
  <si>
    <t>EAST MILTON PRIMARY SCHOOL</t>
  </si>
  <si>
    <t>MANOR PARK SCHOOL AND NURSERY</t>
  </si>
  <si>
    <t>GREAT CREATON PRIMARY SCHOOL</t>
  </si>
  <si>
    <t>GLADESMORE COMMUNITY SCHOOL</t>
  </si>
  <si>
    <t>NORTH YORKSHIRE HOSPICE CARE</t>
  </si>
  <si>
    <t>STRATEGIC SCIENCE LIMITED</t>
  </si>
  <si>
    <t>NORBURY PRIMARY SCHOOL AND NURSERY</t>
  </si>
  <si>
    <t>MEDEX (GROUP) LTD</t>
  </si>
  <si>
    <t>BUNBURY BANTER CIC</t>
  </si>
  <si>
    <t>AVIGDOR HIRSCH TORAH TEMIMAH PRIMARY SCHOOL</t>
  </si>
  <si>
    <t>CIRCLE ANGLIA FOUNDATION LIMITED</t>
  </si>
  <si>
    <t>WINDSOR PARK CE MIDDLE SCHOOL</t>
  </si>
  <si>
    <t>PROGRESS SCHOOLS - CARLISLE</t>
  </si>
  <si>
    <t>THE MORLEY ACADEMY</t>
  </si>
  <si>
    <t>MOTIV8 SOUTH LTD</t>
  </si>
  <si>
    <t>KILKEEL HIGH SCHOOL</t>
  </si>
  <si>
    <t>FRAMESTORE LIMITED(THE)</t>
  </si>
  <si>
    <t>DOJO COMMUNITY HUB CIC</t>
  </si>
  <si>
    <t>YSGOL GYFUN RHYDYWAUN</t>
  </si>
  <si>
    <t>GREAT WESTERN HOSPITALS NHS FOUNDATION TRUST</t>
  </si>
  <si>
    <t>CAVALRY PRIMARY SCHOOL</t>
  </si>
  <si>
    <t>BIRCHFIELD PRIMARY SCHOOL</t>
  </si>
  <si>
    <t>PARITY PROJECTS LIMITED</t>
  </si>
  <si>
    <t>TFP ONLINE LIMITED</t>
  </si>
  <si>
    <t>OUTSET EPORTFOLIOS LTD.</t>
  </si>
  <si>
    <t>CAROLE FOARD</t>
  </si>
  <si>
    <t>FCC ENVIRONMENT (UK) LIMITED</t>
  </si>
  <si>
    <t>ARIEL TRUST LIMITED</t>
  </si>
  <si>
    <t>COMMUNITY LEARNING PARTNERSHIP LIMITED</t>
  </si>
  <si>
    <t>SPIXWORTH INFANT SCHOOL</t>
  </si>
  <si>
    <t>GREATER MANCHESTER CSU</t>
  </si>
  <si>
    <t>MEAD PRIMARY SCHOOL</t>
  </si>
  <si>
    <t>SOLUTIONS 4 POLYMERS LIMITED</t>
  </si>
  <si>
    <t>PHOENIX TRAINING SOLUTIONS LIMITED</t>
  </si>
  <si>
    <t>SAMZEL SERVICES LTD</t>
  </si>
  <si>
    <t>NORTHUMBRIA YOUTH ACTION LIMITED</t>
  </si>
  <si>
    <t>ST ALOYSIUS CATHOLIC INFANT SCHOOL, HEBBURN</t>
  </si>
  <si>
    <t>KATS LTD</t>
  </si>
  <si>
    <t>POSITIVE FUTURE CONSULTANCY LIMITED</t>
  </si>
  <si>
    <t>THE CREST SIXTH FORM</t>
  </si>
  <si>
    <t>DIVE ST IVES LIMITED</t>
  </si>
  <si>
    <t>OUNDLE SCHOOL</t>
  </si>
  <si>
    <t>SOAR RECRUITMENT LIMITED</t>
  </si>
  <si>
    <t>SMALLWOOD COFE PRIMARY SCHOOL</t>
  </si>
  <si>
    <t>KINSLEY ACADEMY</t>
  </si>
  <si>
    <t>CHOICES ISLINGTON</t>
  </si>
  <si>
    <t>THE DEVELOPMENT PRACTICE LIMITED</t>
  </si>
  <si>
    <t>SOUTH KIRKBY COMMON ROAD INFANT AND NURSERY SCHOOL</t>
  </si>
  <si>
    <t>THE COACHING CENTRE LIMITED</t>
  </si>
  <si>
    <t>TORNOS TECHNOLOGIES UK LIMITED</t>
  </si>
  <si>
    <t>INTERNATIONAL ACADEMY OF MUSIC EDUCATION LTD</t>
  </si>
  <si>
    <t>CHELSEA BUSINESS SCHOOL LTD</t>
  </si>
  <si>
    <t>PRINCESS HELENA COLLEGE EALING</t>
  </si>
  <si>
    <t>ALEXANDRA HIGH SCHOOL AND SIXTH FORM CENTRE</t>
  </si>
  <si>
    <t>NEWINGTON CHURCH OF ENGLAND PRIMARY SCHOOL</t>
  </si>
  <si>
    <t>NETHERTHIRD PRIMARY SCHOOL</t>
  </si>
  <si>
    <t>VYNS LONDON LTD</t>
  </si>
  <si>
    <t>HOLLYFAST PRIMARY SCHOOL</t>
  </si>
  <si>
    <t>THE LINKS PRIMARY SCHOOL</t>
  </si>
  <si>
    <t>CLARKE TELECOM LIMITED</t>
  </si>
  <si>
    <t>BEECHFIELD SCHOOL</t>
  </si>
  <si>
    <t>LOCHGELLY WEST PRIMARY SCHOOL</t>
  </si>
  <si>
    <t>KILMARNOCK COLLEGE</t>
  </si>
  <si>
    <t>ALEXANDER HOSEA PRIMARY SCHOOL</t>
  </si>
  <si>
    <t>LET'S REINVENT LIMITED</t>
  </si>
  <si>
    <t>RIGHT HAND HUMAN RESOURCES LIMITED</t>
  </si>
  <si>
    <t>ROEHAMPTON PATHWAY CAMPUS LIMITED</t>
  </si>
  <si>
    <t>SOMERSET PLAY FORUM</t>
  </si>
  <si>
    <t>TWICKENHAM PREPARATORY SCHOOL</t>
  </si>
  <si>
    <t>AP INSTRUMENTS LIMITED</t>
  </si>
  <si>
    <t>BURNHAVEN SCHOOL</t>
  </si>
  <si>
    <t>WILBRAHAM PRIMARY SCHOOL</t>
  </si>
  <si>
    <t>RCP TRAINING LIMITED</t>
  </si>
  <si>
    <t>JERICHO CENTRE</t>
  </si>
  <si>
    <t>THE LEARNER LOAN COMPANY LTD</t>
  </si>
  <si>
    <t>ANKER VALLEY PRIMARY ACADEMY</t>
  </si>
  <si>
    <t>CASTLEBECK CARE (TEESDALE) LIMITED</t>
  </si>
  <si>
    <t>GLADSTONE CONNECT LIMITED</t>
  </si>
  <si>
    <t>KILLAMARSH JUNIOR SCHOOL</t>
  </si>
  <si>
    <t>PLUGTEST LIMITED</t>
  </si>
  <si>
    <t>RAVENSMEAD PRIMARY SCHOOL</t>
  </si>
  <si>
    <t>CHENNESTONE PRIMARY SCHOOL</t>
  </si>
  <si>
    <t>BATTLE AND LANGTON CHURCH OF ENGLAND PRIMARY SCHOOL</t>
  </si>
  <si>
    <t>FITZMAURICE PRIMARY SCHOOL</t>
  </si>
  <si>
    <t>KIRK O'SHOTTS PRIMARY SCHOOL</t>
  </si>
  <si>
    <t>ECONOMIC RESEARCH SERVICES LIMITED</t>
  </si>
  <si>
    <t>EAGIT TRAINING SERVICES LIMITED</t>
  </si>
  <si>
    <t>ACCOUNTANCY &amp; BUSINESS CONSULTANCY SERVICES LTD</t>
  </si>
  <si>
    <t>YAKKETY-YAK MULTIMEDIA COMPANY LIMITED</t>
  </si>
  <si>
    <t>PEDMORE TECHNOLOGY COLLEGE AND COMMUNITY SCHOOL</t>
  </si>
  <si>
    <t>LPA CONSULTANCY LLP</t>
  </si>
  <si>
    <t>RESCUE NORTH EAST LTD</t>
  </si>
  <si>
    <t>FUSION TRAINING &amp; CONSULTANCY LTD</t>
  </si>
  <si>
    <t>SOUTHSIDE LEARNING LIMITED</t>
  </si>
  <si>
    <t>STRATHMIGLO PRIMARY SCHOOL</t>
  </si>
  <si>
    <t>ELLIOTT HUDSON COLLEGE</t>
  </si>
  <si>
    <t>HEAR WOMEN FOUNDATION</t>
  </si>
  <si>
    <t>MINDFUL NURSERIES LTD</t>
  </si>
  <si>
    <t>KELVIN GROVE PRIMARY SCHOOL</t>
  </si>
  <si>
    <t>DORRINGTON COFE PRIMARY SCHOOL</t>
  </si>
  <si>
    <t>KIDZ KLUB - LEEDS</t>
  </si>
  <si>
    <t>SUNDERLAND TEACHING PRIMARY CARE TRUST</t>
  </si>
  <si>
    <t>PETERCHURCH PRIMARY SCHOOL</t>
  </si>
  <si>
    <t>CARTERHATCH INFANT SCHOOL</t>
  </si>
  <si>
    <t>STONEGATE CHURCH OF ENGLAND PRIMARY SCHOOL</t>
  </si>
  <si>
    <t>SCOUT ENTERPRISES LTD</t>
  </si>
  <si>
    <t>SHILLINGTON COLLEGE LIMITED</t>
  </si>
  <si>
    <t>OUR LADY OF LINCOLN CATHOLIC PRIMARY SCHOOL A VOLUNTARY ACADEMY</t>
  </si>
  <si>
    <t>STAUNTON COMMUNITY SPORTS COLLEGE</t>
  </si>
  <si>
    <t>OASIS ACADEMY HADLEY</t>
  </si>
  <si>
    <t>ABBEY GATE COLLEGE</t>
  </si>
  <si>
    <t>TOC H</t>
  </si>
  <si>
    <t>PLAISTOW PRIMARY SCHOOL</t>
  </si>
  <si>
    <t>AMEREX SECURITY LIMITED</t>
  </si>
  <si>
    <t>SWISS CONSULTING LTD</t>
  </si>
  <si>
    <t>INTERGLOBE COLLEGE LIMITED</t>
  </si>
  <si>
    <t>ROBERT MILES JUNIOR SCHOOL</t>
  </si>
  <si>
    <t>CHARLESTON ACADEMY</t>
  </si>
  <si>
    <t>PANACEA PROFESSIONAL TRAINING LIMITED</t>
  </si>
  <si>
    <t>CHEETWOOD PRIMARY SCHOOL</t>
  </si>
  <si>
    <t>SANDWELL COLLEGE</t>
  </si>
  <si>
    <t>CONNECT EDUCATION TRUST</t>
  </si>
  <si>
    <t>DITCHAM PARK SCHOOL</t>
  </si>
  <si>
    <t>TELECOM KNOWLEDGE LIMITED</t>
  </si>
  <si>
    <t>WARREN WOOD - A SPECIALIST ACADEMY</t>
  </si>
  <si>
    <t>ST PHILIP HOWARD CATHOLIC HIGH SCHOOL</t>
  </si>
  <si>
    <t>THE JAMES HORNSBY SCHOOL</t>
  </si>
  <si>
    <t>BRIDGWATER AND TAUNTON COLLEGE</t>
  </si>
  <si>
    <t>AUTOMATA LIMITED</t>
  </si>
  <si>
    <t>1ST AID TRAINING SOLOUTIONS LIMITED</t>
  </si>
  <si>
    <t>COMMUNITY ACCESS NETWORK LIMITED</t>
  </si>
  <si>
    <t>ANIMAL MEDICINES TRAINING REGULATORY AUTHORITY</t>
  </si>
  <si>
    <t>DOUBLE LOOP LEARNING LIMITED</t>
  </si>
  <si>
    <t>SKY LIMITED</t>
  </si>
  <si>
    <t>FARROWDALE HOUSE SCHOOL</t>
  </si>
  <si>
    <t>E-RECRUITMENT KENT LIMITED</t>
  </si>
  <si>
    <t>MAXIMUS UK SERVICES LIMITED</t>
  </si>
  <si>
    <t>SALON LRM LIMITED</t>
  </si>
  <si>
    <t>PROBIKE TRAINING SCHOOL LTD</t>
  </si>
  <si>
    <t>THE BRITISH WHEEL OF YOGA QUALIFICATIONS</t>
  </si>
  <si>
    <t>RUSHTON COFE (C) PRIMARY SCHOOL</t>
  </si>
  <si>
    <t>THE CAMBRIDGE THEOLOGICAL FEDERATION</t>
  </si>
  <si>
    <t>ITLEARNEASY TRAINING LIMITED</t>
  </si>
  <si>
    <t>WALBOTTLE VILLAGE PRIMARY SCHOOL</t>
  </si>
  <si>
    <t>MABLETHORPE PRIMARY ACADEMY</t>
  </si>
  <si>
    <t>OEGEN LTD</t>
  </si>
  <si>
    <t>SYLVIE JEFFERSON</t>
  </si>
  <si>
    <t>ORDIQUHILL SCHOOL</t>
  </si>
  <si>
    <t>NEW BRITAIN ESTATES LIMITED</t>
  </si>
  <si>
    <t>BIRCHFIELD SCHOOL</t>
  </si>
  <si>
    <t>KODAK LIMITED</t>
  </si>
  <si>
    <t>OSSETT FLUSHDYKE JUNIOR AND INFANT SCHOOL</t>
  </si>
  <si>
    <t>THREE SPIRES TRUST</t>
  </si>
  <si>
    <t>STREETSBROOK ACADEMY TRUST</t>
  </si>
  <si>
    <t>THE MEMORY MAPS COMPANY LTD</t>
  </si>
  <si>
    <t>FIX IT (UK) LIMITED</t>
  </si>
  <si>
    <t>WESTERN ROAD COMMUNITY PRIMARY SCHOOL</t>
  </si>
  <si>
    <t>STEER TRAINING ACADEMY LTD</t>
  </si>
  <si>
    <t>ELITE TRAINING PROFESSIONALS LIMITED</t>
  </si>
  <si>
    <t>JENNIFER ARCHER CONSULTING LIMITED</t>
  </si>
  <si>
    <t>BARNSLEY ADDITIONAL SUPPORT FOR EDUCATION</t>
  </si>
  <si>
    <t>Y &amp; M (NE) LIMITED</t>
  </si>
  <si>
    <t>THE EDWARD BARNSLEY EDUCATIONAL TRUST</t>
  </si>
  <si>
    <t>BROOKLANDS COLLEGE</t>
  </si>
  <si>
    <t>BOWLES ROCKS TRUST LIMITED</t>
  </si>
  <si>
    <t>Management (MSC)</t>
  </si>
  <si>
    <t>LANO LIMITED</t>
  </si>
  <si>
    <t>WESTMINSTER PRIMARY CARE TRUST</t>
  </si>
  <si>
    <t>SAVO (SUFFOLK ACADEMY FOR VOLUNTARY ORGANISATIONS) CIC</t>
  </si>
  <si>
    <t>ABELLIO WEST LONDON LTD</t>
  </si>
  <si>
    <t>AL-ISLAMIA INSTITUTE FOR EDUCATION</t>
  </si>
  <si>
    <t>THE NORTH WEST APPRENTICESHIP COMPANY LIMITED</t>
  </si>
  <si>
    <t>PETERBOROUGH LIFE SKILLS LIMITED</t>
  </si>
  <si>
    <t>LEONARDO LIMITED</t>
  </si>
  <si>
    <t>LIVING HISTORY (NORTH EAST) LIMITED</t>
  </si>
  <si>
    <t>BURLINGTON HOUSE SCHOOL</t>
  </si>
  <si>
    <t>TREORCHY YOUTH CENTRE</t>
  </si>
  <si>
    <t>MAXIMVS LIMITED</t>
  </si>
  <si>
    <t>MEASURE YOUR SKILLS .COM LTD.</t>
  </si>
  <si>
    <t>OASIS ACADEMY JOHN WILLIAMS</t>
  </si>
  <si>
    <t>CALEDONIAN HANDLING LIMITED</t>
  </si>
  <si>
    <t>BISHAM ABBEY SAILING AND NAVIGATION SCHOOL LTD</t>
  </si>
  <si>
    <t>WILLIAM COBBETT PRIMARY SCHOOL</t>
  </si>
  <si>
    <t>ADDCO1 LIMITED</t>
  </si>
  <si>
    <t>SEACROFT GRANGE PRIMARY SCHOOL</t>
  </si>
  <si>
    <t>PC PLANT TRAINING LTD</t>
  </si>
  <si>
    <t>LOWTON JUNIOR AND INFANT SCHOOL</t>
  </si>
  <si>
    <t>NELLSAR LIMITED</t>
  </si>
  <si>
    <t>TAYPORT PRIMARY SCHOOL</t>
  </si>
  <si>
    <t>EITB CIC</t>
  </si>
  <si>
    <t>LEICESTER GLOBAL STUDY CENTRE LIMITED</t>
  </si>
  <si>
    <t>WEST BERKSHIRE COUNCIL</t>
  </si>
  <si>
    <t>THE STABLES PROJECT</t>
  </si>
  <si>
    <t>PLANNING BUREAU DEVELOPMENTS LIMITED</t>
  </si>
  <si>
    <t>ACADEMY OF TRAINING LIMITED</t>
  </si>
  <si>
    <t>SAFEWAY TRAINING ACADEMY LIMITED</t>
  </si>
  <si>
    <t>MATT HAMNETT &amp; ASSOCIATES LTD</t>
  </si>
  <si>
    <t>WHITECOTES PRIMARY ACADEMY</t>
  </si>
  <si>
    <t>WESTMOOR PRIMARY SCHOOL</t>
  </si>
  <si>
    <t>NDN TRAINING LTD</t>
  </si>
  <si>
    <t>CARE: FULLY COMPLIANT LIMITED</t>
  </si>
  <si>
    <t>EDUCATION BUSINESS SERVICES INTERNATIONAL LTD</t>
  </si>
  <si>
    <t>WETHERBY PREPARATORY SCHOOL</t>
  </si>
  <si>
    <t>CHILWORTH HOUSE UPPER SCHOOL</t>
  </si>
  <si>
    <t>FEMINIST REVIEW LIMITED</t>
  </si>
  <si>
    <t>MADRON DANIEL COFE (VA) SCHOOL</t>
  </si>
  <si>
    <t>JUBILEE HOUSE CHRISTIAN SCHOOL</t>
  </si>
  <si>
    <t>WOODCHURCH ROAD PRIMARY SCHOOL</t>
  </si>
  <si>
    <t>NEW COLLEGE SCHOOL</t>
  </si>
  <si>
    <t>OAKINGTON COFE VA PRIMARY SCHOOL</t>
  </si>
  <si>
    <t>SECCTA LIMITED</t>
  </si>
  <si>
    <t>D &amp; B RECRUITMENT LTD</t>
  </si>
  <si>
    <t>LYLAC RIDGE</t>
  </si>
  <si>
    <t>BLUEWOOD TRAINING LTD</t>
  </si>
  <si>
    <t>METHLICK SCHOOL</t>
  </si>
  <si>
    <t>EGLINTON PRIMARY SCHOOL</t>
  </si>
  <si>
    <t>IXION SOCIAL ENTERPRISE LIMITED</t>
  </si>
  <si>
    <t>REEDHAM PRIMARY SCHOOL</t>
  </si>
  <si>
    <t>BLUE TOP (UK) LIMITED</t>
  </si>
  <si>
    <t>STOKE PRIOR FIRST SCHOOL</t>
  </si>
  <si>
    <t>WREAKE VALLEY COMMUNITY COLLEGE</t>
  </si>
  <si>
    <t>THE HAREFIELD ACADEMY</t>
  </si>
  <si>
    <t>B LEARNING &amp; DEVELOPMENT LIMITED</t>
  </si>
  <si>
    <t>PEOPLE BOUTIQUE LIMITED</t>
  </si>
  <si>
    <t>PRISTINE SAFETY AND SECURITY LIMITED</t>
  </si>
  <si>
    <t>NORTHILL CHURCH OF ENLGAND ACADEMY</t>
  </si>
  <si>
    <t>TOGETHER LEARNING LIMITED</t>
  </si>
  <si>
    <t>ROYD NURSERY AND INFANT SCHOOL</t>
  </si>
  <si>
    <t>SOUTHFIELDS PRIMARY SCHOOL</t>
  </si>
  <si>
    <t>THE LONDON ACADEMY OF PERFORMING ARTS LIMITED</t>
  </si>
  <si>
    <t>SLATE HALL VETERINARY SERVICES LIMITED</t>
  </si>
  <si>
    <t>NESTON COMMUNITY YOUTH CENTRE LIMITED</t>
  </si>
  <si>
    <t>YORKSHIRE INTERNATIONAL EDUCATIONAL SERVICES LTD</t>
  </si>
  <si>
    <t>CALLIS GRANGE NURSERY AND INFANT SCHOOL</t>
  </si>
  <si>
    <t>CHATSWORTH PRIMARY SCHOOL</t>
  </si>
  <si>
    <t>SMARTER BUSINESS PRACTICE LTD</t>
  </si>
  <si>
    <t>SWARM ENTERPRISE COMMUNITY INTEREST COMPANY</t>
  </si>
  <si>
    <t>FIRST CLASS TAILORED SOLUTIONS LIMITED</t>
  </si>
  <si>
    <t>MIDDLETON ST MARY'S CHURCH OF ENGLAND VOLUNTARY CONTROLLED PRIMARY SCHOOL</t>
  </si>
  <si>
    <t>CLINICAL AESTHETICS TRAINING SERVICES(PVT) LTD</t>
  </si>
  <si>
    <t>HASLAND JUNIOR SCHOOL</t>
  </si>
  <si>
    <t>TOGETHER NORTH LONDON</t>
  </si>
  <si>
    <t>THE QUALIFICATIONS CENTRE LTD</t>
  </si>
  <si>
    <t>SEED CREATIVITY LTD</t>
  </si>
  <si>
    <t>HURWORTH HOUSE SCHOOL  ASPRIS CHILDREN'S SERVICES</t>
  </si>
  <si>
    <t>N A CONSULTANTS LTD</t>
  </si>
  <si>
    <t>NOMAD OPENING DOORS</t>
  </si>
  <si>
    <t>RICHARD CLOUDESLEY SCHOOL</t>
  </si>
  <si>
    <t>ST JOSEPH'S  R.C.HIGH SCHOOL</t>
  </si>
  <si>
    <t>EDUC8 TRAINING GROUP LIMITED</t>
  </si>
  <si>
    <t>CHESHIRE POLICE AND CRIME COMMISSIONER</t>
  </si>
  <si>
    <t>DENBRE LTD.</t>
  </si>
  <si>
    <t>HULL CITY TIGERS LIMITED</t>
  </si>
  <si>
    <t>ASHBURY WITH COMPTON BEAUCHAMP CHURCH OF ENGLAND (A) PRIMARY SCHOOL</t>
  </si>
  <si>
    <t>APPRENTIFY LIMITED</t>
  </si>
  <si>
    <t>ROYAL GREENWICH TRUST SCHOOL</t>
  </si>
  <si>
    <t>BMICRO MARKETING CONSULTANCY LTD</t>
  </si>
  <si>
    <t>LITTLE PAXTON PRIMARY SCHOOL</t>
  </si>
  <si>
    <t>TECHNOLOGY ENTERPRISE KENT</t>
  </si>
  <si>
    <t>BLACK COUNTRY HOUSING GROUP LIMITED</t>
  </si>
  <si>
    <t>MILLFIELD L.E.A.D. ACADEMY</t>
  </si>
  <si>
    <t>NEWQUAY OUTDOOR EDUCATION CENTRE C.I.C.</t>
  </si>
  <si>
    <t>LIVERPOOL COLLEGE INTERNATIONAL</t>
  </si>
  <si>
    <t>LEARNING &amp; CO LTD</t>
  </si>
  <si>
    <t>PREMIER ELITE TRAINING LTD</t>
  </si>
  <si>
    <t>P AND G DRIVER TRAINING LTD</t>
  </si>
  <si>
    <t>NEWCASTLE &amp; GATESHEAD TUC CENTRE AGAINST UNEMPLOYMENT LTD.</t>
  </si>
  <si>
    <t>THE ST FAITH AND ST MARTIN CHURCH OF ENGLAND JUNIOR SCHOOL, LINCOLN</t>
  </si>
  <si>
    <t>PATTISHALL CHURCH OF ENGLAND PRIMARY SCHOOL</t>
  </si>
  <si>
    <t>GLOUCESTERSHIRE PRIMARY CARE TRUST</t>
  </si>
  <si>
    <t>LOLLYTRAD LIMITED</t>
  </si>
  <si>
    <t>NEW ROAD PRIMARY SCHOOL</t>
  </si>
  <si>
    <t>OFFICE OF RAIL AND ROAD</t>
  </si>
  <si>
    <t>PHEMAGRACE LTD</t>
  </si>
  <si>
    <t>NORTHUMBERLAND HEATH PRIMARY SCHOOL</t>
  </si>
  <si>
    <t>DIGITAL SKILLS HQ LTD</t>
  </si>
  <si>
    <t>EONIC LTD</t>
  </si>
  <si>
    <t>EAST WARD COMMUNITY PRIMARY SCHOOL</t>
  </si>
  <si>
    <t>BURTON LEONARD CHURCH OF ENGLAND PRIMARY SCHOOL</t>
  </si>
  <si>
    <t>ASSA TRAINING AND LEARNING LIMITED</t>
  </si>
  <si>
    <t>DALLINGTON CHURCH OF ENGLAND PRIMARY SCHOOL</t>
  </si>
  <si>
    <t>AVENUES EAST</t>
  </si>
  <si>
    <t>JACKIE HAMILTON SCHOOL LTD</t>
  </si>
  <si>
    <t>KAIMES SCHOOL</t>
  </si>
  <si>
    <t>WEST CALDER HIGH SCHOOL</t>
  </si>
  <si>
    <t>LONDON CO-OP DEVELOPMENT LIMITED</t>
  </si>
  <si>
    <t>SKILL FORCE DEVELOPMENT</t>
  </si>
  <si>
    <t>THE FOR YOU GROUP LIMITED</t>
  </si>
  <si>
    <t>RENAULT INSTITUTE OF QUALITY MANAGEMENT LIMITED</t>
  </si>
  <si>
    <t>WEST MIDLANDS CONSORTIUM</t>
  </si>
  <si>
    <t>PAM JONES CONSULTANCY SERVICES LIMITED</t>
  </si>
  <si>
    <t>HIVE SUPPLY TEACHERS LTD</t>
  </si>
  <si>
    <t>WARWICKSHIRE ASSOCIATION OF YOUTH CLUBS</t>
  </si>
  <si>
    <t>LONDON SCUBA LTD</t>
  </si>
  <si>
    <t>SALMON'S BROOK SCHOOL</t>
  </si>
  <si>
    <t>YEADING JUNIOR SCHOOL</t>
  </si>
  <si>
    <t>CLIFTON HILL SCHOOL</t>
  </si>
  <si>
    <t>MAYUR THE AYURVEDIC UNIVERSITY OF EUROPE</t>
  </si>
  <si>
    <t>ST GEORGE'S CHURCH OF ENGLAND FOUNDATION SCHOOL</t>
  </si>
  <si>
    <t>GLASS SCHOOL</t>
  </si>
  <si>
    <t>REGIONAL ENTERPRISE DEVELOPERS LTD</t>
  </si>
  <si>
    <t>BENTLEY ASSOCIATES EUROPE LTD</t>
  </si>
  <si>
    <t>KILBOWIE PRIMARY SCHOOL</t>
  </si>
  <si>
    <t>BLACK HORSE HILL JUNIOR SCHOOL</t>
  </si>
  <si>
    <t>ISLINGTON MIND</t>
  </si>
  <si>
    <t>JG CARE MANAGEMENT LTD</t>
  </si>
  <si>
    <t>CONEL INNOVATION SERVICES LTD.</t>
  </si>
  <si>
    <t>BMB BTEC &amp; SPORTS LTD</t>
  </si>
  <si>
    <t>THE PRIORY PEMBROKE ACADEMY</t>
  </si>
  <si>
    <t>EDUC8 REDCAR LTD</t>
  </si>
  <si>
    <t>WILLIS ACADEMY OF HAIR &amp; BEAUTY LTD</t>
  </si>
  <si>
    <t>NEARWAY DRIVER TRAINING LTD</t>
  </si>
  <si>
    <t>ILKETSHALL ST LAWRENCE SCHOOL</t>
  </si>
  <si>
    <t>STANTON CROSS PRIMARY SCHOOL</t>
  </si>
  <si>
    <t>PIVOTAL EDUCATION LIMITED</t>
  </si>
  <si>
    <t>QUALITY IN PRACTICE LIMITED</t>
  </si>
  <si>
    <t>OATLANDS COMMUNITY JUNIOR SCHOOL</t>
  </si>
  <si>
    <t>J &amp; D TRAINING SOLUTIONS LTD</t>
  </si>
  <si>
    <t>CRESCENTE LIMITED</t>
  </si>
  <si>
    <t>ST NICOLAS COFE ACADEMY</t>
  </si>
  <si>
    <t>PATHWAYS SPECIAL SCHOOL</t>
  </si>
  <si>
    <t>FREE 2 TALK COMMUNITY INTEREST COMPANY</t>
  </si>
  <si>
    <t>INSPIRE LEARNING &amp; TRAINING LIMITED</t>
  </si>
  <si>
    <t>LINK COMMUNITY ASSOCIATION</t>
  </si>
  <si>
    <t>BRAMCOTE HILLS SPORT AND COMMUNITY COLLEGE</t>
  </si>
  <si>
    <t>DACORUM EDUCATION SUPPORT CENTRE</t>
  </si>
  <si>
    <t>NEIL DOYLE CONSULTING LIMITED</t>
  </si>
  <si>
    <t>ARTEC (HEALTH &amp; SOCIAL CARE) ENTERPRISES LTD</t>
  </si>
  <si>
    <t>HILLCREST PENTWYN SCHOOL</t>
  </si>
  <si>
    <t>NEWFIELDS GARDENING CIC</t>
  </si>
  <si>
    <t>ST MICHAEL'S CHURCH OF ENGLAND VOLUNTARY AIDED JUNIOR SCHOOL</t>
  </si>
  <si>
    <t>UKDV CERTIFICATE AUTHENTICATION LIMITED</t>
  </si>
  <si>
    <t>FREYBURG SCHOOL</t>
  </si>
  <si>
    <t>WINKLEBURY JUNIOR SCHOOL</t>
  </si>
  <si>
    <t>PITCORTHIE PRIMARY SCHOOL</t>
  </si>
  <si>
    <t>COOL WATERS CONSULTING LIMITED</t>
  </si>
  <si>
    <t>CHILTERN TUTORIAL SCHOOL</t>
  </si>
  <si>
    <t>FAIRWAY CARE &amp; TRAINING LIMITED</t>
  </si>
  <si>
    <t>GALAHAD ASSOCIATES LTD</t>
  </si>
  <si>
    <t>ABBEY COMMUNITY COLLEGE</t>
  </si>
  <si>
    <t>HEREFORDSHIRE FOOTBALL ASSOCIATION LIMITED</t>
  </si>
  <si>
    <t>ST LEONARD'S COFE PRIMARY SCHOOL</t>
  </si>
  <si>
    <t>SD-IT ADVISORS LTD</t>
  </si>
  <si>
    <t>CHURCHWOOD PRIMARY ACADEMY</t>
  </si>
  <si>
    <t>WISH DIGITAL LIMITED</t>
  </si>
  <si>
    <t>COPYTHORNE COFE INFANT SCHOOL</t>
  </si>
  <si>
    <t>WORK RELATED TRAINING LIMITED</t>
  </si>
  <si>
    <t>ELLACOMBE CHURCH OF ENGLAND  ACADEMY</t>
  </si>
  <si>
    <t>BANISTER PRIMARY SCHOOL</t>
  </si>
  <si>
    <t>GORDONSTOUN SCHOOL</t>
  </si>
  <si>
    <t>BRITANNIA SAILING LIMITED</t>
  </si>
  <si>
    <t>WYCOMBE WANDERERS SPORTS AND EDUCATION TRUST</t>
  </si>
  <si>
    <t>VONDEL PROFESSIONAL DEVELOPMENT LIMITED</t>
  </si>
  <si>
    <t>THE BOYLE AND PETYT PRIMARY SCHOOL</t>
  </si>
  <si>
    <t>CESTRIA PRIMARY SCHOOL</t>
  </si>
  <si>
    <t>EDUCATION TRAINING &amp; DEVELOPMENT LIMITED</t>
  </si>
  <si>
    <t>SKILLS ASSESSMENT LTD</t>
  </si>
  <si>
    <t>CAMBRIDGE FIRST AID CONSULTANTS LIMITED</t>
  </si>
  <si>
    <t>ANTON JUNIOR SCHOOL</t>
  </si>
  <si>
    <t>SPECIALIST RECRUITMENT SERVICES UK LTD</t>
  </si>
  <si>
    <t>COLEG SIR GAR</t>
  </si>
  <si>
    <t>ANXIETY UK</t>
  </si>
  <si>
    <t>CAPABILITY SCOTLAND</t>
  </si>
  <si>
    <t>HULL KINGSTON ROVERS COMMUNITY TRUST</t>
  </si>
  <si>
    <t>HURDSFIELD COMMUNITY PRIMARY SCHOOL</t>
  </si>
  <si>
    <t>GILMERTON PRIMARY SCHOOL</t>
  </si>
  <si>
    <t>LAWFIELD PRIMARY SCHOOL</t>
  </si>
  <si>
    <t>GORDONS CHILDREN'S ACADEMY, JUNIOR</t>
  </si>
  <si>
    <t>WESTON TURVILLE CHURCH OF ENGLAND SCHOOL</t>
  </si>
  <si>
    <t>MARINE MANAGEMENT ORGANISATION</t>
  </si>
  <si>
    <t>PRIORY COMMUNITY SCHOOL</t>
  </si>
  <si>
    <t>SIR JOHN LILLIE PRIMARY SCHOOL</t>
  </si>
  <si>
    <t>FOOD SAFETY &amp; TRAINING SERVICES LTD</t>
  </si>
  <si>
    <t>PLEASANT STREET PRIMARY SCHOOL</t>
  </si>
  <si>
    <t>SOUTH SEFTON COLLEGE</t>
  </si>
  <si>
    <t>HM PRISON THE VERNE</t>
  </si>
  <si>
    <t>CORNWALL DYSLEXIA ASSOCIATION</t>
  </si>
  <si>
    <t>UNIVERSITY OF SUSSEX</t>
  </si>
  <si>
    <t>EAST SUSSEX PRIMARY GTP</t>
  </si>
  <si>
    <t>BROOK STREET PRIMARY SCHOOL</t>
  </si>
  <si>
    <t>RDS TRAINING LIMITED</t>
  </si>
  <si>
    <t>REVIVE LEARNING LTD</t>
  </si>
  <si>
    <t>WYMONDLEY JUNIOR MIXED AND INFANT SCHOOL</t>
  </si>
  <si>
    <t>CHANGING LIVES CENTRE</t>
  </si>
  <si>
    <t>ASTON MARTIN LAGONDA LIMITED</t>
  </si>
  <si>
    <t>ALL GENERATIONS YOGA AND PILATES LIMITED</t>
  </si>
  <si>
    <t>BEAUDESERT PARK SCHOOL</t>
  </si>
  <si>
    <t>BMS CONSULTANCY LIMITED</t>
  </si>
  <si>
    <t>MEDIA &amp; TRAINING COMPANY LTD</t>
  </si>
  <si>
    <t>JOHN BLACKBURN'S CRAFT CENTRE LIMITED</t>
  </si>
  <si>
    <t>ZOOTRAIN LIMITED</t>
  </si>
  <si>
    <t>DANCEBOX STUDIOS LTD</t>
  </si>
  <si>
    <t>NOTTINGHAM UNIVERSITY SAMWORTH ACADEMY</t>
  </si>
  <si>
    <t>CREETOWN SCHOOL</t>
  </si>
  <si>
    <t>BOSTON 182 LTD</t>
  </si>
  <si>
    <t>LADYMOUNT CATHOLIC PRIMARY SCHOOL</t>
  </si>
  <si>
    <t>CARINISH PRIMARY SCHOOL</t>
  </si>
  <si>
    <t>THE RAPID TRAINING &amp; EDUCATION CENTRE</t>
  </si>
  <si>
    <t>WIGAN L.G.V./P.C.V. TRAINING CENTRE LIMITED</t>
  </si>
  <si>
    <t>ST ANDREW'S COFE PRIMARY SCHOOL, OVER HULTON</t>
  </si>
  <si>
    <t>MARSTON GREEN INFANT ACADEMY</t>
  </si>
  <si>
    <t>ROMSLEY ST KENELM'S COFE PRIMARY SCHOOL</t>
  </si>
  <si>
    <t>ITEC TRAINING SOLUTIONS LTD</t>
  </si>
  <si>
    <t>CALMORE INFANT SCHOOL</t>
  </si>
  <si>
    <t>CALDERSTONES SCHOOL</t>
  </si>
  <si>
    <t>NEW CHOICES FOR YOUTH</t>
  </si>
  <si>
    <t>KELLY COMMUNICATIONS LIMITED</t>
  </si>
  <si>
    <t>CHESHIRE COUNTY COUNCIL</t>
  </si>
  <si>
    <t>UK CONNECT TRAINING LTD</t>
  </si>
  <si>
    <t>HEATHLANDS PRIMARY SCHOOL</t>
  </si>
  <si>
    <t>MEADOWCROFT</t>
  </si>
  <si>
    <t>MIND (RE-) TRAINING LIMITED</t>
  </si>
  <si>
    <t>ALL SAINTS INTERCHURCH ACADEMY</t>
  </si>
  <si>
    <t>SCJ AGRICULTURAL LIMITED</t>
  </si>
  <si>
    <t>FORTFIELD INTERNATIONAL LIMITED</t>
  </si>
  <si>
    <t>ARK OVAL PRIMARY ACADEMY</t>
  </si>
  <si>
    <t>THE PIONEER SAILING TRUST</t>
  </si>
  <si>
    <t>ALEXANDER PEDEN PRIMARY</t>
  </si>
  <si>
    <t>INGRAMS SERVEQUIP LTD</t>
  </si>
  <si>
    <t>NORTONTHORPE HALL SCHOOL</t>
  </si>
  <si>
    <t>AKWOCHA LTD</t>
  </si>
  <si>
    <t>CEDAR LODGE SCHOOL</t>
  </si>
  <si>
    <t>LOTUS CARS LIMITED</t>
  </si>
  <si>
    <t>WEST YORKSHIRE PROBATION TRUST</t>
  </si>
  <si>
    <t>UPTON INFANTS' SCHOOL</t>
  </si>
  <si>
    <t>COMBERTON PRIMARY SCHOOL</t>
  </si>
  <si>
    <t>WISDOM PRIMARY AND SECONDARY SCHOOL</t>
  </si>
  <si>
    <t>OSCARS EASTBOURNE LTD</t>
  </si>
  <si>
    <t>COMMUNITY ACTION BEDFORDSHIRE</t>
  </si>
  <si>
    <t>SWISS TIME SERVICES LIMITED</t>
  </si>
  <si>
    <t>THE SLOUGH JOB CREATION HUB C.I.C.</t>
  </si>
  <si>
    <t>HEATH PRIMARY SCHOOL, KESGRAVE</t>
  </si>
  <si>
    <t>BIRMINGHAM COUNSELLING TRAINING</t>
  </si>
  <si>
    <t>KELVINSIDE ACADEMY</t>
  </si>
  <si>
    <t>UKALD EDU LTD</t>
  </si>
  <si>
    <t>INVERURIE ACADEMY</t>
  </si>
  <si>
    <t>AFRICAN CARIBBEAN BUSINESS CONSORTIUM LIMITED</t>
  </si>
  <si>
    <t>CYBER SKILLS ACADEMY LTD</t>
  </si>
  <si>
    <t>TATE FOUNDATION</t>
  </si>
  <si>
    <t>ST PATRICK'S CATHOLIC VOLUNTARY ACADEMY</t>
  </si>
  <si>
    <t>HAWTHORN COMMERCIAL TRAINING SERVICES LTD</t>
  </si>
  <si>
    <t>PARKOUR GENERATIONS LIMITED</t>
  </si>
  <si>
    <t>DYNAMIC TRAINING UK LIMITED</t>
  </si>
  <si>
    <t>CALIBRE INTERNATIONAL SECURITY LIMITED</t>
  </si>
  <si>
    <t>OXFORD KNIGHTS COLLEGE LTD</t>
  </si>
  <si>
    <t>4WARD TRAINING LIMITED</t>
  </si>
  <si>
    <t>THE APPRENTICESHIP COLLEGE LTD</t>
  </si>
  <si>
    <t>YOUTH EDUCATION PROJECT (YEP) LIMITED</t>
  </si>
  <si>
    <t>DENEND PRIMARY SCHOOL</t>
  </si>
  <si>
    <t>THONGSLEY FIELDS PRIMARY AND NURSERY SCHOOL</t>
  </si>
  <si>
    <t>TIVERTON PRIMARY SCHOOL</t>
  </si>
  <si>
    <t>SARNAFIL LIMITED</t>
  </si>
  <si>
    <t>HUMLY MILTON KEYNES LIMITED</t>
  </si>
  <si>
    <t>CENTRAL FOUNDATION GIRLS' SCHOOL</t>
  </si>
  <si>
    <t>MY WORK HISTORY (UK) LIMITED</t>
  </si>
  <si>
    <t>RUNNING DEER SCHOOL</t>
  </si>
  <si>
    <t>HOME-START STAFFORDSHIRE MOORLANDS</t>
  </si>
  <si>
    <t>CROCKERNE CHURCH OF ENGLAND PRIMARY SCHOOL</t>
  </si>
  <si>
    <t>PERCY HEDLEY SCHOOL</t>
  </si>
  <si>
    <t>HARPER ENVIROSAFE LTD</t>
  </si>
  <si>
    <t>LEARNING 360 LIMITED</t>
  </si>
  <si>
    <t>GAINSBOROUGH ADULT TRAINING T/A RIVERSIDE TRAINING LTD</t>
  </si>
  <si>
    <t>MARINE PARK PRIMARY SCHOOL</t>
  </si>
  <si>
    <t>BLACKBURN WITH DARWEN TEACHING CARE TRUST PLUS</t>
  </si>
  <si>
    <t>OLEVI INTERNATIONAL LTD</t>
  </si>
  <si>
    <t>WHITING BAY PRIMARY SCHOOL</t>
  </si>
  <si>
    <t>ST CHAD'S COFE (VC) FIRST SCHOOL</t>
  </si>
  <si>
    <t>STERLING TRAINING LIMITED</t>
  </si>
  <si>
    <t>HOME-START DERBY</t>
  </si>
  <si>
    <t>FLEXATEC LTD</t>
  </si>
  <si>
    <t>ST MARGARET'S COFE (VC) JUNIOR SCHOOL</t>
  </si>
  <si>
    <t>CATON PRIMARY SCHOOL</t>
  </si>
  <si>
    <t>EMMS &amp; SONS LIMITED</t>
  </si>
  <si>
    <t>LORD WILSON SCHOOL</t>
  </si>
  <si>
    <t>SMARTWAY SOLUTIONS LIMITED</t>
  </si>
  <si>
    <t>ST MALACHY'S RC PRIMARY SCHOOL</t>
  </si>
  <si>
    <t>HELLO RESEARCH LIMITED</t>
  </si>
  <si>
    <t>JOHN RANKIN INFANT AND NURSERY SCHOOL</t>
  </si>
  <si>
    <t>Q.A. INTERNATIONAL CERTIFICATION LIMITED</t>
  </si>
  <si>
    <t>ALL SAINTS CHURCH OF ENGLAND AIDED INFANT SCHOOL</t>
  </si>
  <si>
    <t>MARVELL ACADEMY LIMITED</t>
  </si>
  <si>
    <t>ABUKA LIMITED</t>
  </si>
  <si>
    <t>TWO COUNTIES COMMUNITY CARE LIMITED</t>
  </si>
  <si>
    <t>UHY HACKER YOUNG LLP</t>
  </si>
  <si>
    <t>SHAY LANE PRIMARY (J AND I) SCHOOL</t>
  </si>
  <si>
    <t>MONTROSE</t>
  </si>
  <si>
    <t>KENTMERE PRIMARY ACADEMY</t>
  </si>
  <si>
    <t>PIPER'S VALE COMMUNITY PRIMARY SCHOOL</t>
  </si>
  <si>
    <t>AHEAD PARTNERSHIP LIMITED</t>
  </si>
  <si>
    <t>OX ED GROUP LTD</t>
  </si>
  <si>
    <t>NORTHSTAR NEW SCHOOL</t>
  </si>
  <si>
    <t>FRONTLINE SITE ENGINEERING LIMITED</t>
  </si>
  <si>
    <t>CONNECT: NORTH KOREA</t>
  </si>
  <si>
    <t>ONE PLYMOUTH TV LIMITED</t>
  </si>
  <si>
    <t>TRAINING CIRCLE LIMITED</t>
  </si>
  <si>
    <t>SUPPORT LOGISTICS LTD</t>
  </si>
  <si>
    <t>BROOKVALE HIGH SCHOOL GROBY</t>
  </si>
  <si>
    <t>NEW COLLEGE DONCASTER</t>
  </si>
  <si>
    <t>CONSERVATION MANAGEMENT SERVICES COMMUNITY INTEREST COMPANY</t>
  </si>
  <si>
    <t>0151 TRAINING LTD</t>
  </si>
  <si>
    <t>PITMAN TRAINING LIMITED</t>
  </si>
  <si>
    <t>TEACH ONLINE LIMITED</t>
  </si>
  <si>
    <t>SKILLS4B LIMITED</t>
  </si>
  <si>
    <t>THE JOHN WALLIS CHURCH OF ENGLAND ACADEMY</t>
  </si>
  <si>
    <t>DRIVE PREPARATORY SCHOOL</t>
  </si>
  <si>
    <t>PASSAGE 2000</t>
  </si>
  <si>
    <t>CHOOSE TRAINING LTD.</t>
  </si>
  <si>
    <t>SCRUFFYPUPS LIMITED</t>
  </si>
  <si>
    <t>MAPLE CROSS JUNIOR MIXED INFANT AND NURSERY SCHOOL</t>
  </si>
  <si>
    <t>HALFMERKE PRIMARY SCHOOL</t>
  </si>
  <si>
    <t>BECKFOOT OAKBANK</t>
  </si>
  <si>
    <t>HIRST ACTIVE YOUTH</t>
  </si>
  <si>
    <t>IMAC REGENERATION LTD</t>
  </si>
  <si>
    <t>GREAT BOOKHAM</t>
  </si>
  <si>
    <t>TURLIN MOOR COMMUNITY SCHOOL</t>
  </si>
  <si>
    <t>TDP DEVELOPMENT LIMITED</t>
  </si>
  <si>
    <t>NEW HOPE GLOBAL</t>
  </si>
  <si>
    <t>OLDHAM METROPOLITAN BOROUGH COUNCIL</t>
  </si>
  <si>
    <t>TUDOR COLLEGE LONDON LTD</t>
  </si>
  <si>
    <t>HOUNSLOW PRIMARY CARE TRUST</t>
  </si>
  <si>
    <t>LOGICA LIMITED</t>
  </si>
  <si>
    <t>COLTON HILLS COMMUNITY SCHOOL</t>
  </si>
  <si>
    <t>GIRVAN ACADEMY</t>
  </si>
  <si>
    <t>WALKER RIVERSIDE ACADEMY</t>
  </si>
  <si>
    <t>HARTSHEAD JUNIOR AND INFANT SCHOOL</t>
  </si>
  <si>
    <t>PINNATTE SOLUTIONS LIMITED</t>
  </si>
  <si>
    <t>CAMBRIDGE BUILD LIMITED</t>
  </si>
  <si>
    <t>LITTLE GREEN JUNIOR SCHOOL</t>
  </si>
  <si>
    <t>THE DEVELOPMENT FUND LIMITED</t>
  </si>
  <si>
    <t>DAVID STANLEY OPTICALS LIMITED</t>
  </si>
  <si>
    <t>RIDERS INFANT SCHOOL</t>
  </si>
  <si>
    <t>KING ARTHUR'S COMMUNITY SCHOOL</t>
  </si>
  <si>
    <t>SOMERVALE SECONDARY SCHOOL</t>
  </si>
  <si>
    <t>CHESHIRE LANGUAGE ACADEMY LIMITED</t>
  </si>
  <si>
    <t>ANGLIA HEALTH CARE TRAINING LIMITED</t>
  </si>
  <si>
    <t>SAFETY MANAGEMENT SERVICES EUROPE LIMITED</t>
  </si>
  <si>
    <t>LANGLEY FITZURSE CHURCH OF ENGLAND PRIMARY SCHOOL</t>
  </si>
  <si>
    <t>THE JUICE GROUP LIMITED</t>
  </si>
  <si>
    <t>SOUTH OSSETT INFANT ACADEMY</t>
  </si>
  <si>
    <t>AFROPSYCH THERAPY CLINIC LIMITED</t>
  </si>
  <si>
    <t>SKYDIVE ZONE LTD</t>
  </si>
  <si>
    <t>CALDERDALE METROPOLITAN BOROUGH COUNCIL</t>
  </si>
  <si>
    <t>ELTON COFE PRIMARY SCHOOL</t>
  </si>
  <si>
    <t>THREEJAYS TRAINING CONSULTANCY LIMITED</t>
  </si>
  <si>
    <t>ICON EDUCATION AND TRAINING UK LIMITED</t>
  </si>
  <si>
    <t>EDEN SCHOOL</t>
  </si>
  <si>
    <t>LEARNING &amp; DEVELOPMENT CENTRE LIMITED</t>
  </si>
  <si>
    <t>CREATE TOMORROW TODAY LIMITED</t>
  </si>
  <si>
    <t>STOCKTON WOOD COMMUNITY PRIMARY SCHOOL</t>
  </si>
  <si>
    <t>ANDREW PAGE LIMITED</t>
  </si>
  <si>
    <t>FAB FORMWORK AND REINFORCEMENT LIMITED</t>
  </si>
  <si>
    <t>ARDROSSAN ACADEMY</t>
  </si>
  <si>
    <t>KETT SIXTH FORM COLLEGE</t>
  </si>
  <si>
    <t>QUATTRO TRAINING SERVICES LTD.</t>
  </si>
  <si>
    <t>UNITED COMMUNITIES NETWORK</t>
  </si>
  <si>
    <t>CALAISWOOD SCHOOL</t>
  </si>
  <si>
    <t>THE HORNCASTLE ST LAWRENCE SCHOOL</t>
  </si>
  <si>
    <t>ENERGY AND UTILITY SKILLS LIMITED</t>
  </si>
  <si>
    <t>HAVENCARE HOMES AND SUPPORT LIMITED</t>
  </si>
  <si>
    <t>PARAGON TRAINING ACADEMY LTD</t>
  </si>
  <si>
    <t>BROOMLANDS PRIMARY SCHOOL</t>
  </si>
  <si>
    <t>MACMILLAN GREY ASSOCIATES LTD</t>
  </si>
  <si>
    <t>NORTON HILL SCHOOL</t>
  </si>
  <si>
    <t>CROSBY HIGH SCHOOL</t>
  </si>
  <si>
    <t>SPRINGBOARD CENTRE</t>
  </si>
  <si>
    <t>JOIN THE DOTS RECRUITMENT AND TRAINING LIMITED</t>
  </si>
  <si>
    <t>WGM TRAINING LIMITED</t>
  </si>
  <si>
    <t>GREATER LONDON PROFESSIONAL DEVELOPMENT &amp; CONSULTANCY LTD</t>
  </si>
  <si>
    <t>CARD FACTORY PLC</t>
  </si>
  <si>
    <t>THE OLD SCHOOL HOUSE</t>
  </si>
  <si>
    <t>THE SYBIL ELGAR SCHOOL</t>
  </si>
  <si>
    <t>ETERNAL LEARNING NETWORK</t>
  </si>
  <si>
    <t>CREATIVE T&amp;T LIMITED</t>
  </si>
  <si>
    <t>BIG PICTURE DONCASTER</t>
  </si>
  <si>
    <t>TUDOR HALL SCHOOL</t>
  </si>
  <si>
    <t>FORTE SCHOOL OF MUSIC (CARDIFF) LIMITED</t>
  </si>
  <si>
    <t>THE KENT FOUNDATION</t>
  </si>
  <si>
    <t>SHIPLEY COLLEGE</t>
  </si>
  <si>
    <t>GREENFIELDS JUNIOR SCHOOL</t>
  </si>
  <si>
    <t>PROFESSIONAL TRAINING SOLUTIONS LIMITED</t>
  </si>
  <si>
    <t>BISHOP DOUGLASS SCHOOL FINCHLEY</t>
  </si>
  <si>
    <t>COLLEGE OF MEDIA AND PUBLISHING LTD</t>
  </si>
  <si>
    <t>THE RESULTS AGENCY LIMITED</t>
  </si>
  <si>
    <t>KA TRAINING LTD</t>
  </si>
  <si>
    <t>SPRINGWOOD JUNIOR ACADEMY</t>
  </si>
  <si>
    <t>THE GAS ROOMS LIMITED</t>
  </si>
  <si>
    <t>KIRKHILL PRIMARY SCHOOL</t>
  </si>
  <si>
    <t>PRESTIGE NETWORK LIMITED</t>
  </si>
  <si>
    <t>BES CONSULTANCY LTD</t>
  </si>
  <si>
    <t>FEVERSHAM GIRLS' ACADEMY</t>
  </si>
  <si>
    <t>FREESTYLE ASSET MANAGEMENT LTD</t>
  </si>
  <si>
    <t>LUDLOW INFANT AND NURSERY SCHOOL ACADEMY</t>
  </si>
  <si>
    <t>NORTH MOLTON PRIMARY SCHOOL</t>
  </si>
  <si>
    <t>SOFTWARE GENERATION (TRAINING) LIMITED</t>
  </si>
  <si>
    <t>GROWILD KINDERGARTEN LTD</t>
  </si>
  <si>
    <t>CORSHAM PRIMARY SCHOOL</t>
  </si>
  <si>
    <t>ACORN CARE AND EDUCATION LIMITED</t>
  </si>
  <si>
    <t>LITTLE DIGMOOR PRIMARY SCHOOL</t>
  </si>
  <si>
    <t>H B TRAINING LIMITED</t>
  </si>
  <si>
    <t>PIVOTAL SCOTLAND LTD</t>
  </si>
  <si>
    <t>OSPREY OUTDOORS C.I.C</t>
  </si>
  <si>
    <t>RPD UK LIMITED</t>
  </si>
  <si>
    <t>HORIZON SCHOOL</t>
  </si>
  <si>
    <t>THE LADY VERDIN TRUST LIMITED</t>
  </si>
  <si>
    <t>EAST ACTON PRIMARY SCHOOL</t>
  </si>
  <si>
    <t>THE YP COLLECTIVE LTD</t>
  </si>
  <si>
    <t>WRIGHT TRAINING SERVICES LIMITED</t>
  </si>
  <si>
    <t>BUILDING BUSINESS CONSULTANCY LIMITED</t>
  </si>
  <si>
    <t>BLACKFRIARS SETTLEMENT</t>
  </si>
  <si>
    <t>FINANCIAL SERVICES EDUCATION LIMITED</t>
  </si>
  <si>
    <t>CALLIGRAPHY AND LETTERING ARTS SOCIETY</t>
  </si>
  <si>
    <t>THE CHILDRENS' FOUNDATION LIMITED</t>
  </si>
  <si>
    <t>COMPLETE ELECTRICAL SERVICES (GB) LTD</t>
  </si>
  <si>
    <t>STONE CHURCH OF ENGLAND COMBINED SCHOOL</t>
  </si>
  <si>
    <t>ST MONICA'S RC HIGH SCHOOL, A VOLUNTARY ACADEMY</t>
  </si>
  <si>
    <t>THE NOTTINGHAM INSTITUTE LTD</t>
  </si>
  <si>
    <t>MERCER RICHARDSON &amp; PARTNERS LIMITED</t>
  </si>
  <si>
    <t>RUSHCLIFFE SCHOOL</t>
  </si>
  <si>
    <t>ANIMATED YOUTH C.I.C.</t>
  </si>
  <si>
    <t>ST ANDREW THE APOSTLE CATHOLIC PRIMARY SCHOOL</t>
  </si>
  <si>
    <t>BISHOP CHALLONER CATHOLIC COLLEGE</t>
  </si>
  <si>
    <t>TOPS ACADEMY LIMITED</t>
  </si>
  <si>
    <t>THE PLAN B AP COMMUNITY INTEREST COMPANY</t>
  </si>
  <si>
    <t>KENNELL FREELANCE EDUCATION SERVICES LIMITED</t>
  </si>
  <si>
    <t>PREMIER EQUIPMENT SERVICES LIMITED</t>
  </si>
  <si>
    <t>PERFORMERS COLLEGE LIMITED</t>
  </si>
  <si>
    <t>HARNHAM CHURCH OF ENGLAND CONTROLLED JUNIOR SCHOOL</t>
  </si>
  <si>
    <t>RED ROW FIRST SCHOOL</t>
  </si>
  <si>
    <t>ACCOUNTANCY TRAINING SOLUTIONS LIMITED</t>
  </si>
  <si>
    <t>BANBRIDGE HIGH SCHOOL</t>
  </si>
  <si>
    <t>DWM PLANT LIMITED</t>
  </si>
  <si>
    <t>MOUNT LOURDES GRAMMAR SCHOOL</t>
  </si>
  <si>
    <t>RESOURCE ON DEMAND LIMITED</t>
  </si>
  <si>
    <t>SINCLAIR MARKETING SOLUTIONS LTD</t>
  </si>
  <si>
    <t>WIRRAL-WIDE DEVELOPMENT TRUST</t>
  </si>
  <si>
    <t>KINGSWINFORD ACADEMY</t>
  </si>
  <si>
    <t>GLOUCESTERSHIRE DANCE</t>
  </si>
  <si>
    <t>NORTH NORTHAMPTONSHIRE COUNCIL</t>
  </si>
  <si>
    <t>HANDS THAT TALK</t>
  </si>
  <si>
    <t>FALKIRK HIGH SCHOOL</t>
  </si>
  <si>
    <t>PELE TRUST</t>
  </si>
  <si>
    <t>ANTUR TEIFI CYFYNGEDIG</t>
  </si>
  <si>
    <t>JAY WILLEY LIMITED</t>
  </si>
  <si>
    <t>THE CHESHIRE COUNTY FOOTBALL ASSOCIATION LIMITED</t>
  </si>
  <si>
    <t>ROSSTULLA SPECIAL SCHOOL</t>
  </si>
  <si>
    <t>ALJEMA LIMITED</t>
  </si>
  <si>
    <t>CAMBUSBARRON PRIMARY SCHOOL</t>
  </si>
  <si>
    <t>RAMSEY JUNIOR SCHOOL</t>
  </si>
  <si>
    <t>ST GEORGE'S JUNIOR SCHOOL</t>
  </si>
  <si>
    <t>BROCKWORTH LINK</t>
  </si>
  <si>
    <t>JT DEVELOPMENT TRAINING LTD</t>
  </si>
  <si>
    <t>PENSBY HIGH SCHOOL FOR BOYS: A SPECIALIST SPORTS COLLEGE</t>
  </si>
  <si>
    <t>OCKENDON TRAINING COMPANY LTD</t>
  </si>
  <si>
    <t>RIPPLE (DRUG &amp; ALCOHOL SERVICES) LIMITED</t>
  </si>
  <si>
    <t>THE PARKS ACTIVE LIVING CENTER</t>
  </si>
  <si>
    <t>WESTBURY INFANT SCHOOL</t>
  </si>
  <si>
    <t>GREEN SURVEYING LIMITED</t>
  </si>
  <si>
    <t>WELLESBOURNE COFE PRIMARY SCHOOL</t>
  </si>
  <si>
    <t>ULTIMATE CARE TRAINING AND DEVELOPMENT</t>
  </si>
  <si>
    <t>COXLEY PRIMARY SCHOOL</t>
  </si>
  <si>
    <t>WORCESTER COMMUNITY TRUST</t>
  </si>
  <si>
    <t>MARTONGATE PRIMARY SCHOOL</t>
  </si>
  <si>
    <t>FISHTOFT ACADEMY</t>
  </si>
  <si>
    <t>WIVELSFIELD PRIMARY SCHOOL</t>
  </si>
  <si>
    <t>TEST GOOGLEPLEX STARTHINKER FE COLLEGE</t>
  </si>
  <si>
    <t>THE GROVE INDEPENDENT SCHOOL</t>
  </si>
  <si>
    <t>ARDEN FIELDS SCHOOL</t>
  </si>
  <si>
    <t>CATH BROWN CONSULTANCY LTD</t>
  </si>
  <si>
    <t>MITCHELDEAN ENDOWED PRIMARY SCHOOL</t>
  </si>
  <si>
    <t>ST MARY'S COFE (A) FIRST SCHOOL</t>
  </si>
  <si>
    <t>ST TERESA'S RC SCHOOL</t>
  </si>
  <si>
    <t>TORPOINT COMMUNITY COLLEGE</t>
  </si>
  <si>
    <t>HEMSLEY FRASER GROUP LIMITED</t>
  </si>
  <si>
    <t>P AND H BUSINESS SOLUTIONS LTD</t>
  </si>
  <si>
    <t>PALMARSH PRIMARY SCHOOL</t>
  </si>
  <si>
    <t>MISSON PRIMARY SCHOOL</t>
  </si>
  <si>
    <t>ST WINIFRED'S RC PRIMARY SCHOOL</t>
  </si>
  <si>
    <t>EDWARD HENEAGE PRIMARY ACADEMY</t>
  </si>
  <si>
    <t>HIGH BEECH CHURCH OF ENGLAND VOLUNTARY CONTROLLED PRIMARY SCHOOL</t>
  </si>
  <si>
    <t>THE ACADEMY SCHOOL</t>
  </si>
  <si>
    <t>LEICESTER OUTDOOR PURSUITS CENTRE</t>
  </si>
  <si>
    <t>SUSSEX POLICE AND CRIME COMMISSIONER</t>
  </si>
  <si>
    <t>GRAFFHAM COFE INFANT SCHOOL</t>
  </si>
  <si>
    <t>HAYES COLLEGE LONDON LTD</t>
  </si>
  <si>
    <t>NANAKSAR PRIMARY SCHOOL</t>
  </si>
  <si>
    <t>JDP FURNITURE GROUP LIMITED</t>
  </si>
  <si>
    <t>BK SERVICES</t>
  </si>
  <si>
    <t>CONCEPTION MARKETING LTD</t>
  </si>
  <si>
    <t>AVONMOUTH COMMUNITY CENTRE ASSOCIATION</t>
  </si>
  <si>
    <t>ISLE OF WIGHT COLLEGE</t>
  </si>
  <si>
    <t>LONDON TRANSPORT MUSEUM LIMITED</t>
  </si>
  <si>
    <t>LONDON EMPIRE ACADEMY UK LTD</t>
  </si>
  <si>
    <t>LEARNING SUPPORT PROGRESS CENTRE (EOTAS)</t>
  </si>
  <si>
    <t>TIME ZONE TRAINING SERVICES LTD.</t>
  </si>
  <si>
    <t>GURDWARA SRI GURU SINGH SABHA, HOUNSLOW</t>
  </si>
  <si>
    <t>NORTH AYRSHIRE COUNCIL</t>
  </si>
  <si>
    <t>NORTHERN INFANT SCHOOL</t>
  </si>
  <si>
    <t>GALEN THERAPY TRAINING CENTRE LTD</t>
  </si>
  <si>
    <t>SEVENOAKS SCHOOL</t>
  </si>
  <si>
    <t>ANSTEY FIRST SCHOOL</t>
  </si>
  <si>
    <t>INDEPENDENT FUTURES CIC</t>
  </si>
  <si>
    <t>THE ASHWOOD ACADEMY</t>
  </si>
  <si>
    <t>KING JAMES I COMMUNITY ARTS COLLEGE</t>
  </si>
  <si>
    <t>BLUE OCTOPUS RECRUITMENT LIMITED</t>
  </si>
  <si>
    <t>LAWRENCE COMMUNITY PRIMARY SCHOOL</t>
  </si>
  <si>
    <t>KAYTEE EDUCATION LTD</t>
  </si>
  <si>
    <t>NORTHERN LASHES LTD</t>
  </si>
  <si>
    <t>LIFTERZ LIMITED</t>
  </si>
  <si>
    <t>R.E.A.L INDEPENDENT SCHOOLS</t>
  </si>
  <si>
    <t>CITRUS TRAINING LIMITED</t>
  </si>
  <si>
    <t>GLEBEFIELDS PRIMARY SCHOOL</t>
  </si>
  <si>
    <t>COMMUNITY EDUCATION EMPLOYMENT AND ADVICE LTD</t>
  </si>
  <si>
    <t>CATCOTE ACADEMY</t>
  </si>
  <si>
    <t>CHESTER CITY COUNCIL</t>
  </si>
  <si>
    <t>GRAPPENHALL HEYS COMMUNITY PRIMARY SCHOOL</t>
  </si>
  <si>
    <t>ARTS FACTORY LTD</t>
  </si>
  <si>
    <t>WRAP-AROUND-WELLNESS UK C.I.C.</t>
  </si>
  <si>
    <t>CHORLEY, THE PARISH OF ST LAURENCE CHURCH OF ENGLAND PRIMARY SCHOOL</t>
  </si>
  <si>
    <t>FRESHWATERS PRIMARY ACADEMY</t>
  </si>
  <si>
    <t>TRAINING 2000 LTD</t>
  </si>
  <si>
    <t>LA FEMME SECURITY LIMITED</t>
  </si>
  <si>
    <t>CHESHIRE AND WARRINGTON LEP</t>
  </si>
  <si>
    <t>GREET PRIMARY SCHOOL</t>
  </si>
  <si>
    <t>ILCHESTER COMMUNITY SCHOOL</t>
  </si>
  <si>
    <t>LONDON SCHOOL OF REFLEXOLOGY LIMITED</t>
  </si>
  <si>
    <t>WREN ACADEMY FINCHLEY</t>
  </si>
  <si>
    <t>ICA COMMERCIAL SERVICES LIMITED</t>
  </si>
  <si>
    <t>BROAD OAK PRIMARY SCHOOL</t>
  </si>
  <si>
    <t>BASIL PATERSON MIDDLE SCHOOL</t>
  </si>
  <si>
    <t>OUR LADY AND ST PATRICK'S HIGH SCHOOL</t>
  </si>
  <si>
    <t>HM PRISON LATCHMERE HOUSE</t>
  </si>
  <si>
    <t>TULLOS TRAINING LIMITED</t>
  </si>
  <si>
    <t>KEY 2 LEARN CIC</t>
  </si>
  <si>
    <t>BRYN WILLIAMS</t>
  </si>
  <si>
    <t>SAFETYMARK TRAINING AND CONSULTANCY LTD</t>
  </si>
  <si>
    <t>GREATER BIRMINGHAM AND SOLIHULL LEP</t>
  </si>
  <si>
    <t>E-TRAINING SOLUTIONS LIMITED</t>
  </si>
  <si>
    <t>INGLEBY MILL PRIMARY SCHOOL</t>
  </si>
  <si>
    <t>CHARNWOOD 20:20</t>
  </si>
  <si>
    <t>BERE REGIS SCHOOL</t>
  </si>
  <si>
    <t>DSL OPERATIONS LTD</t>
  </si>
  <si>
    <t>SHOOTING FISH THEATRE COMPANY</t>
  </si>
  <si>
    <t>THOMAS HICKMAN SCHOOL</t>
  </si>
  <si>
    <t>BIKEMECH TRAINING</t>
  </si>
  <si>
    <t>VIRTUS LEISURE MANAGEMENT LTD</t>
  </si>
  <si>
    <t>HARLINGTON LOWER SCHOOL</t>
  </si>
  <si>
    <t>GLENCORSE PRIMARY SCHOOL</t>
  </si>
  <si>
    <t>D J HORNER ASSOCIATES LTD</t>
  </si>
  <si>
    <t>DMC SOFTWARE SOLUTIONS LIMITED</t>
  </si>
  <si>
    <t>COMMUNITIES FIRST FOUNDATION</t>
  </si>
  <si>
    <t>APEX UNIVERSAL TRAINING LTD</t>
  </si>
  <si>
    <t>ARDINGLY COLLEGE LIMITED</t>
  </si>
  <si>
    <t>ST JOSEPH'S ROMAN CATHOLIC HIGH SCHOOL, HEYWOOD</t>
  </si>
  <si>
    <t>ACCOMPLISH GROUP PROPERTY LIMITED</t>
  </si>
  <si>
    <t>TIL VALHALLA GROUP LTD</t>
  </si>
  <si>
    <t>ST THOMAS MORE CATHOLIC ACADEMY</t>
  </si>
  <si>
    <t>TORUS LOGISTICAL SOLUTIONS LIMITED</t>
  </si>
  <si>
    <t>CHAPMANSLADE CHURCH OF ENGLAND VOLUNTARY AIDED PRIMARY SCHOOL</t>
  </si>
  <si>
    <t>COGNITION EDUCATION UK LIMITED</t>
  </si>
  <si>
    <t>AHA! COACHING LIMITED</t>
  </si>
  <si>
    <t>TUI UK LIMITED</t>
  </si>
  <si>
    <t>WHITWORTH COMMUNITY HIGH SCHOOL</t>
  </si>
  <si>
    <t>HELMINGHAM PRIMARY SCHOOL</t>
  </si>
  <si>
    <t>BRINDLEY HEATH JUNIOR SCHOOL</t>
  </si>
  <si>
    <t>FLORENCE MELLY COMMUNITY PRIMARY SCHOOL</t>
  </si>
  <si>
    <t>BRADFIELD C.E. PRIMARY SCHOOL</t>
  </si>
  <si>
    <t>THE ELTON COFE PRIMARY SCHOOL OF THE FOUNDATION OF FRANCES AND JANE PROBY</t>
  </si>
  <si>
    <t>PACIFIC SECURITY SERVICES LTD</t>
  </si>
  <si>
    <t>THE WINCHCOMBE SCHOOL</t>
  </si>
  <si>
    <t>YOUTH ALMIGHTY PROJECT</t>
  </si>
  <si>
    <t>THE WELLINGTON STUDY CENTRE LIMITED</t>
  </si>
  <si>
    <t>KNOWLES PRIMARY SCHOOL</t>
  </si>
  <si>
    <t>COSMO SECURITY TRAINING LTD.</t>
  </si>
  <si>
    <t>CERTORA TRAINING LIMITED</t>
  </si>
  <si>
    <t>ABRAR ACADEMY</t>
  </si>
  <si>
    <t>CARIS HARINGEY</t>
  </si>
  <si>
    <t>LAINE THEATRE ARTS LIMITED</t>
  </si>
  <si>
    <t>ST JUDE'S CHURCH OF ENGLAND PRIMARY ACADEMY</t>
  </si>
  <si>
    <t>MINDSTORE INTERNATIONAL LIMITED</t>
  </si>
  <si>
    <t>REFUGEE EDUCATION AND EMPLOYMENT PROGRAMME</t>
  </si>
  <si>
    <t>WILLOW ACADEMY</t>
  </si>
  <si>
    <t>CAUSEWAY RURAL &amp; URBAN NETWORK</t>
  </si>
  <si>
    <t>BRIXHAM CHURCH OF ENGLAND PRIMARY SCHOOL</t>
  </si>
  <si>
    <t>ADL ENVIRONMENTAL LTD</t>
  </si>
  <si>
    <t>HEATHSIDE PREPARATORY SCHOOL</t>
  </si>
  <si>
    <t>ST JOHN BOSTE ROMAN CATHOLIC VOLUNTARY AIDED PRIMARY SCHOOL</t>
  </si>
  <si>
    <t>ST MICHAEL AT BOWES COFE JUNIOR SCHOOL</t>
  </si>
  <si>
    <t>CRAIGLOCKHART PRIMARY SCHOOL</t>
  </si>
  <si>
    <t>PFA CONSULTING LTD</t>
  </si>
  <si>
    <t>ECCLESTON LANE ENDS PRIMARY SCHOOL</t>
  </si>
  <si>
    <t>INNOV8 TRAINING AND DEVELOPMENT LTD</t>
  </si>
  <si>
    <t>TQ AEP LTD</t>
  </si>
  <si>
    <t>DALREOCH PRIMARY SCHOOL</t>
  </si>
  <si>
    <t>SEASCALE PRIMARY SCHOOL</t>
  </si>
  <si>
    <t>SMART SUPPORT FOR BUSINESS LIMITED</t>
  </si>
  <si>
    <t>PREMIER ACADEMY OF LEARNING LIMITED</t>
  </si>
  <si>
    <t>MEANINGFUL CARE MATTERS LTD</t>
  </si>
  <si>
    <t>NORTON-SUB-HAMDON CHURCH OF ENGLAND PRIMARY SCHOOL</t>
  </si>
  <si>
    <t>PUZZLED TRAINING LTD</t>
  </si>
  <si>
    <t>SHERBORNE HOUSE SCHOOL</t>
  </si>
  <si>
    <t>SKILLS &amp; TRAINING NETWORK</t>
  </si>
  <si>
    <t>SHERBORNE CHURCH OF ENGLAND PRIMARY SCHOOL</t>
  </si>
  <si>
    <t>EGERTON CHURCH OF ENGLAND PRIMARY SCHOOL</t>
  </si>
  <si>
    <t>EAGLE EYE INNOVATIONS LTD</t>
  </si>
  <si>
    <t>NORD ANGLIA LIFETIME DEVELOPMENT NORTH WEST LIMITED</t>
  </si>
  <si>
    <t>TRINITY CHURCH OF ENGLAND SCHOOL, LEWISHAM</t>
  </si>
  <si>
    <t>INSPIRED DIRECTIONS SCHOOL</t>
  </si>
  <si>
    <t>LONDON COLLEGE OF LAW AND MANAGEMENT LTD</t>
  </si>
  <si>
    <t>SHEPHALBURY PARK PRIMARY SCHOOL</t>
  </si>
  <si>
    <t>ROSLEY COFE SCHOOL</t>
  </si>
  <si>
    <t>PENSBY PRIMARY SCHOOL</t>
  </si>
  <si>
    <t>SUPPORT THE YOUTH C.I.C.</t>
  </si>
  <si>
    <t>MARSHLAND PRIMARY ACADEMY</t>
  </si>
  <si>
    <t>WHITEGATE END PRIMARY AND NURSERY SCHOOL</t>
  </si>
  <si>
    <t>LANGUAGES DIRECT LIMITED</t>
  </si>
  <si>
    <t>KILKHAMPTON JUNIOR AND INFANT SCHOOL</t>
  </si>
  <si>
    <t>COLD ASH ST MARK'S CE PRIMARY SCHOOL</t>
  </si>
  <si>
    <t>ACADEMY THEATRE ARTS COLLEGE LIMITED</t>
  </si>
  <si>
    <t>THE SCREENWRITERS FESTIVAL LIMITED</t>
  </si>
  <si>
    <t>WISEHEART COLLEGE LTD</t>
  </si>
  <si>
    <t>FASTTRACK GLOBAL EDUCATION LTD</t>
  </si>
  <si>
    <t>SEVERNVALE ACADEMY LIMITED</t>
  </si>
  <si>
    <t>TERRINGTON ST JOHN PRIMARY SCHOOL</t>
  </si>
  <si>
    <t>THE APPRENTICE ACADEMY LIMITED</t>
  </si>
  <si>
    <t>JOBS, FRIENDS &amp; HOUSES COMMUNITY INTEREST COMPANY</t>
  </si>
  <si>
    <t>MONTALBO NURSERY &amp; PRIMARY SCHOOL</t>
  </si>
  <si>
    <t>PICK AND MIX MARKETING SOLUTIONS LTD</t>
  </si>
  <si>
    <t>SPIRIT COACHLINES LIMITED</t>
  </si>
  <si>
    <t>REDCAR &amp; CLEVELAND TEACHER TRAINING PARTNERSHIP</t>
  </si>
  <si>
    <t>GREENHOLM SCHOOL</t>
  </si>
  <si>
    <t>SS PETER AND PAUL CATHOLIC PRIMARY ACADEMY &amp; NURSERY</t>
  </si>
  <si>
    <t>HOXTON TRUST(THE)</t>
  </si>
  <si>
    <t>SEVENOAKS PREPARATORY SCHOOL</t>
  </si>
  <si>
    <t>COMMUNITY &amp; VOLUNTARY ACTION TORBAY (CVA TORBAY)</t>
  </si>
  <si>
    <t>SHALFLEET CHURCH OF ENGLAND PRIMARY SCHOOL</t>
  </si>
  <si>
    <t>NETHERMAINS PRIMARY SCHOOL</t>
  </si>
  <si>
    <t>AMRIX LIMITED</t>
  </si>
  <si>
    <t>CYMDEITHAS MUDIADAU GWIRFODDOL CEREDIGION / CEREDIGION ASSOCIATION OF VOLUNTARY ORGANISATIONS</t>
  </si>
  <si>
    <t>MONTESSORI BOARD OF EXAMINERS</t>
  </si>
  <si>
    <t>EJG ASSOCIATES LIMITED</t>
  </si>
  <si>
    <t>THE YOUNG PARENTS PROJECT</t>
  </si>
  <si>
    <t>CENTRAL SCHOOL OF BALLET CHARITABLE TRUST LIMITED(THE)</t>
  </si>
  <si>
    <t>GEOFFREY ROBINSON LIMITED</t>
  </si>
  <si>
    <t>TEES VALLEY LEISURE LIMITED</t>
  </si>
  <si>
    <t>TREALES CHURCH OF ENGLAND PRIMARY SCHOOL</t>
  </si>
  <si>
    <t>FINNING (UK) LTD.</t>
  </si>
  <si>
    <t>CHANDAG INFANT SCHOOL</t>
  </si>
  <si>
    <t>HENDON PREPARATORY SCHOOL</t>
  </si>
  <si>
    <t>ABBEY HEY PRIMARY ACADEMY</t>
  </si>
  <si>
    <t>MARSHSIDE PRIMARY SCHOOL</t>
  </si>
  <si>
    <t>PRESCOT SCHOOL</t>
  </si>
  <si>
    <t>THE PARKER E-ACT ACADEMY</t>
  </si>
  <si>
    <t>YOUNG FARMERS' CLUBS OF ULSTER - THE</t>
  </si>
  <si>
    <t>GRANGEFIELD PRIMARY SCHOOL</t>
  </si>
  <si>
    <t>ST JOSEPH'S ROMAN CATHOLIC VOLUNTARY AIDED PRIMARY SCHOOL, NORTON</t>
  </si>
  <si>
    <t>COLNE CHRIST CHURCH CHURCH OF ENGLAND VOLUNTARY AIDED PRIMARY SCHOOL</t>
  </si>
  <si>
    <t>BRIGHTTEACH LTD</t>
  </si>
  <si>
    <t>TUDOR GRANGE ACADEMY KINGSHURST</t>
  </si>
  <si>
    <t>RECOOP</t>
  </si>
  <si>
    <t>ABC TRAINING SOLUTIONS LIMITED</t>
  </si>
  <si>
    <t>CHRISTINE WILLIAMS</t>
  </si>
  <si>
    <t>THE ROAD TO RECOVERY TRUST</t>
  </si>
  <si>
    <t>BUILD SKILL TRAINING LIMITED</t>
  </si>
  <si>
    <t>DIXONS TRINITY ACADEMY</t>
  </si>
  <si>
    <t>DONCASTER PRIMARY CARE TRUST</t>
  </si>
  <si>
    <t>DOVECOTE PRIMARY AND NURSERY SCHOOL</t>
  </si>
  <si>
    <t>EVOLIA LTD</t>
  </si>
  <si>
    <t>BEECH STREET COMMUNITY PRIMARY SCHOOL</t>
  </si>
  <si>
    <t>SMALLPEICE TRUST LIMITED</t>
  </si>
  <si>
    <t>SKINNERS' ACADEMY</t>
  </si>
  <si>
    <t>OAK HEATING PRODUCTS LTD</t>
  </si>
  <si>
    <t>FIRST RESPONSE TRAINING &amp; DEVELOPMENT LIMITED</t>
  </si>
  <si>
    <t>OTTERY ST MARY PRIMARY SCHOOL</t>
  </si>
  <si>
    <t>FTC PERFORMING ARTS COLLEGE</t>
  </si>
  <si>
    <t>THE LISTENING POST C.I.C.</t>
  </si>
  <si>
    <t>JULIANMILES LIMITED</t>
  </si>
  <si>
    <t>PARAMOUNT LEARNING LIMITED</t>
  </si>
  <si>
    <t>EAST HARLING PRIMARY SCHOOL AND NURSERY</t>
  </si>
  <si>
    <t>HIGH GRANGE SCHOOL</t>
  </si>
  <si>
    <t>AVENUE HOUSE SCHOOL</t>
  </si>
  <si>
    <t>FOULSHAM PRIMARY SCHOOL</t>
  </si>
  <si>
    <t>Castle Hill Training</t>
  </si>
  <si>
    <t>CHESLYN HAY PRIMARY SCHOOL</t>
  </si>
  <si>
    <t>KIDS ACTIV8 LTD</t>
  </si>
  <si>
    <t>PRESTBURY COFE PRIMARY SCHOOL</t>
  </si>
  <si>
    <t>DEVELOPMENT &amp; TRAINING AGENCY</t>
  </si>
  <si>
    <t>THE GUILD OF MASTER CHIMNEY SWEEPS LTD</t>
  </si>
  <si>
    <t>WINDRUSH COFE PRIMARY SCHOOL</t>
  </si>
  <si>
    <t>THE ST AUBYN CENTRE EDUCATION DEPARTMENT</t>
  </si>
  <si>
    <t>WARTER CHURCH OF ENGLAND PRIMARY SCHOOL</t>
  </si>
  <si>
    <t>ACCESS IT LEARNING LTD</t>
  </si>
  <si>
    <t>COPELAND BOROUGH COUNCIL</t>
  </si>
  <si>
    <t>LAGAT LIMITED</t>
  </si>
  <si>
    <t>BRICKHOUSE PRIMARY SCHOOL</t>
  </si>
  <si>
    <t>THE SCRIPT PARTNERSHIP LTD</t>
  </si>
  <si>
    <t>PROMISE DEVELOPMENT UK LIMITED</t>
  </si>
  <si>
    <t>BRAYWICK COURT SCHOOL</t>
  </si>
  <si>
    <t>VOLUNTARY ACTION - LEEDS</t>
  </si>
  <si>
    <t>EARL'S COURT FREE SCHOOL PRIMARY</t>
  </si>
  <si>
    <t>PHILLIP ALCOCK</t>
  </si>
  <si>
    <t>JM TRAINING CONSULTANCY LIMITED</t>
  </si>
  <si>
    <t>ROOD END PRIMARY SCHOOL</t>
  </si>
  <si>
    <t>MELTON BOROUGH COUNCIL</t>
  </si>
  <si>
    <t>BUTTERFLY CONSTRUCTION LIMITED</t>
  </si>
  <si>
    <t>OAKRIDGE INFANT SCHOOL</t>
  </si>
  <si>
    <t>SERVOCA PLC</t>
  </si>
  <si>
    <t>GROOMBRIDGE ST THOMAS' CHURCH OF ENGLAND PRIMARY SCHOOL</t>
  </si>
  <si>
    <t>BORDON INFANT SCHOOL</t>
  </si>
  <si>
    <t>KILDWICK CHURCH OF ENGLAND VOLUNTARY CONTROLLED PRIMARY SCHOOL</t>
  </si>
  <si>
    <t>ICE TRAINING &amp; RECRUITMENT LTD</t>
  </si>
  <si>
    <t>BATTERSEA PARK SCHOOL</t>
  </si>
  <si>
    <t>HEYMANN PRIMARY AND NURSERY SCHOOL</t>
  </si>
  <si>
    <t>HELLIFIELD COMMUNITY PRIMARY SCHOOL</t>
  </si>
  <si>
    <t>BURLEY HOUSE LEEDS LIMITED</t>
  </si>
  <si>
    <t>COUNTY DURHAM ENTERPRISE AGENCIES LIMITED</t>
  </si>
  <si>
    <t>PRESTON COLLEGE</t>
  </si>
  <si>
    <t>BLACKHAWK NETWORK EMEA LIMITED</t>
  </si>
  <si>
    <t>OUR LADY OF MOUNT CARMEL RC PRIMARY SCHOOL, ASHTON-UNDER-LYNE</t>
  </si>
  <si>
    <t>REALISE WORKING FUTURES LIMITED</t>
  </si>
  <si>
    <t>NAVITAS UK HOLDINGS LIMITED</t>
  </si>
  <si>
    <t>LIMEHURST HIGH SCHOOL</t>
  </si>
  <si>
    <t>EVE TRADES CIC</t>
  </si>
  <si>
    <t>KING DAVID HIGH SCHOOL</t>
  </si>
  <si>
    <t>HSE TRAINING LTD</t>
  </si>
  <si>
    <t>HEYLLO! LIMITED</t>
  </si>
  <si>
    <t>HUMBER RESOURCE TRAINING LIMITED</t>
  </si>
  <si>
    <t>CB PERFORMANCE LIMITED</t>
  </si>
  <si>
    <t>ATHERTON HIGH SCHOOL</t>
  </si>
  <si>
    <t>THE ARCHES COMMUNITY PRIMARY SCHOOL</t>
  </si>
  <si>
    <t>FAE TRAINING LIMITED</t>
  </si>
  <si>
    <t>HARWOOD MEADOWS PRIMARY SCHOOL</t>
  </si>
  <si>
    <t>THE ALDENHAM FOUNDATION</t>
  </si>
  <si>
    <t>NORTHSTAR TRADING &amp; CONSULTANCY LTD</t>
  </si>
  <si>
    <t>SENSICALL SOLUTIONS LIMITED</t>
  </si>
  <si>
    <t>ASH GROVE PRIMARY ACADEMY</t>
  </si>
  <si>
    <t>MHM HEALTH CONSULTANCY LTD.</t>
  </si>
  <si>
    <t>CHRIST CHURCH CHURCH OF ENGLAND ACADEMY</t>
  </si>
  <si>
    <t>DERRICK SERVICES (UK) LIMITED</t>
  </si>
  <si>
    <t>GRETNA SCHOOL</t>
  </si>
  <si>
    <t>HALL MEADOW PRIMARY SCHOOL</t>
  </si>
  <si>
    <t>PYRAMID TRAINING SOLUTIONS LIMITED</t>
  </si>
  <si>
    <t>MORIYAMA LIMITED</t>
  </si>
  <si>
    <t>STOKE STUDIO COLLEGE FOR MANUFACTURING AND DESIGN ENGINEERING</t>
  </si>
  <si>
    <t>ABERSYCHAN COMPREHENSIVE SCHOOL</t>
  </si>
  <si>
    <t>STOKE NEWINGTON SCHOOL AND SIXTH FORM</t>
  </si>
  <si>
    <t>EDUCATION PLANET LIMITED</t>
  </si>
  <si>
    <t>FOX HOLLIES SCHOOL</t>
  </si>
  <si>
    <t>ASHIANA SHEFFIELD</t>
  </si>
  <si>
    <t>GLOBE PRIMARY SCHOOL</t>
  </si>
  <si>
    <t>BRIGHT IDEAS TRUST</t>
  </si>
  <si>
    <t>LONDON COLLEGE OF INTERNATIONAL BUSINESS STUDIES LTD</t>
  </si>
  <si>
    <t>HAILEYBURY AND IMPERIAL SERVICE COLLEGE</t>
  </si>
  <si>
    <t>MERE HALL TRAINING LIMITED</t>
  </si>
  <si>
    <t>BII-UK LIMITED</t>
  </si>
  <si>
    <t>THE HIVE COLLABORATIVE LTD</t>
  </si>
  <si>
    <t>TROSSACHS PRIMARY SCHOOL</t>
  </si>
  <si>
    <t>BROOKHILL LEYS PRIMARY AND NURSERY SCHOOL</t>
  </si>
  <si>
    <t>SWAN FIRST AID SERVICES (UK) LIMITED</t>
  </si>
  <si>
    <t>BE INSPIRED TRAINING LTD</t>
  </si>
  <si>
    <t>CAVENDISH CLOSE INFANT SCHOOL</t>
  </si>
  <si>
    <t>ACCESS TO BUSINESS</t>
  </si>
  <si>
    <t>SOUTHBOURNE INFANT SCHOOL</t>
  </si>
  <si>
    <t>TRAIN-A-LIFT LIMITED</t>
  </si>
  <si>
    <t>RESILIENT PILOT LIMITED</t>
  </si>
  <si>
    <t>BUSINESS TRAINING SOLUTIONS LTD</t>
  </si>
  <si>
    <t>CONNECT2EDUCATION LTD</t>
  </si>
  <si>
    <t>BANGOR INDEPENDENT CHRISTIAN SCHOOL</t>
  </si>
  <si>
    <t>LIFTRAIN LIMITED</t>
  </si>
  <si>
    <t>BRAMSHALL MEADOWS FIRST SCHOOL</t>
  </si>
  <si>
    <t>DEVONSHIRE PARK PRIMARY SCHOOL</t>
  </si>
  <si>
    <t>CELL THERAPY LIMITED</t>
  </si>
  <si>
    <t>THE CHARTERED INSTITUTION OF WATER AND ENVIRONMENTAL MANAGEMENT</t>
  </si>
  <si>
    <t>MINTERNE COMMUNITY JUNIOR SCHOOL</t>
  </si>
  <si>
    <t>FRANKLIN FOLAHAN</t>
  </si>
  <si>
    <t>SPECTRUM CONTRACTING SERVICES LIMITED</t>
  </si>
  <si>
    <t>INSTITUTE OF BIODYNAMIC MEDICINE LIMITED</t>
  </si>
  <si>
    <t>JUDD FARRIS (NR) LIMITED</t>
  </si>
  <si>
    <t>JAGS FOUNDATION CIC</t>
  </si>
  <si>
    <t>THE STUDY SCHOOL</t>
  </si>
  <si>
    <t>ON TRACK EDUCATION - WEST YARNER</t>
  </si>
  <si>
    <t>ORWELL MULTI ACADEMY TRUST</t>
  </si>
  <si>
    <t>PHARMACYCPA LTD</t>
  </si>
  <si>
    <t>ON TRACK EDUCATION TOTNES</t>
  </si>
  <si>
    <t>A.A. SECURITIES LIMITED</t>
  </si>
  <si>
    <t>CENTRE FOR STRESS MANAGEMENT LIMITED</t>
  </si>
  <si>
    <t>YOUNG MINDS MATTER C.I.C.</t>
  </si>
  <si>
    <t>WEST BYFLEET JUNIOR SCHOOL</t>
  </si>
  <si>
    <t>THE EMPLOYMENT AND TRAINING ASSOCIATES LIMITED</t>
  </si>
  <si>
    <t>ACADEMY OF MUSIC &amp; SOUND LTD</t>
  </si>
  <si>
    <t>ENDON HALL PRIMARY SCHOOL</t>
  </si>
  <si>
    <t>THE LISTENING EYE TRAINING CO LIMITED</t>
  </si>
  <si>
    <t>MOSELEY PRIMARY SCHOOL</t>
  </si>
  <si>
    <t>ESO EDUCATION AND TRAINING (NW) LTD</t>
  </si>
  <si>
    <t>DOLPHINSTARS SWIMSCHOOL LIMITED</t>
  </si>
  <si>
    <t>MATRIX COLLEGE OF COUNSELLING AND PSYCHOTHERAPY LTD</t>
  </si>
  <si>
    <t>CAPITAL STAFFING SERVICES LTD</t>
  </si>
  <si>
    <t>FUNDAMENTAL CARE TRAINING LIMITED</t>
  </si>
  <si>
    <t>WIDFORD LODGE SCHOOL</t>
  </si>
  <si>
    <t>ST MARY AND ST CHAD CE (VC) FIRST SCHOOL</t>
  </si>
  <si>
    <t>NATIONAL SKILLS ACADEMY FOR FOOD AND DRINK</t>
  </si>
  <si>
    <t>THE DONCASTER GTP PARTNERSHIP</t>
  </si>
  <si>
    <t>HARTLEPOOL PRIMARY CARE TRUST</t>
  </si>
  <si>
    <t>ENABLING PEOPLE LIMITED</t>
  </si>
  <si>
    <t>ST BENET'S CATHOLIC PRIMARY SCHOOL, OUSTON</t>
  </si>
  <si>
    <t>NORTH HERTS EDUCATION SUPPORT CENTRE</t>
  </si>
  <si>
    <t>YMCA WALES COMMUNITY COLLEGE LIMITED</t>
  </si>
  <si>
    <t>BAYCROFT SCHOOL</t>
  </si>
  <si>
    <t>LEICESTER TIGERS FOUNDATION</t>
  </si>
  <si>
    <t>THE JOHN WESLEY CHURCH OF ENGLAND METHODIST VOLUNTARY AIDED PRIMARY SCHOOL</t>
  </si>
  <si>
    <t>GLOBAL ACADEMY</t>
  </si>
  <si>
    <t>CULTIV8 LTD</t>
  </si>
  <si>
    <t>BRIDGE CHILDRENS SERVICES LIMITED</t>
  </si>
  <si>
    <t>MARK POWELL SCIENTIFIC LIMITED</t>
  </si>
  <si>
    <t>JFR TRAINING LIMITED</t>
  </si>
  <si>
    <t>EAST PRESTON JUNIOR SCHOOL</t>
  </si>
  <si>
    <t>BROOKLAND JUNIOR SCHOOL</t>
  </si>
  <si>
    <t>FLOREAT MONTAGUE PARK PRIMARY SCHOOL</t>
  </si>
  <si>
    <t>ST CATHERINE'S CATHOLIC PRIMARY SCHOOL, SWINDON</t>
  </si>
  <si>
    <t>RUSH COMMON SCHOOL</t>
  </si>
  <si>
    <t>MERTON ABBEY PRIMARY SCHOOL</t>
  </si>
  <si>
    <t>CES COLLEGE LTD</t>
  </si>
  <si>
    <t>DEVELOP TRAINING &amp; CONSULTANCY SERVICES LTD</t>
  </si>
  <si>
    <t>SFEDI ENTERPRISES LTD</t>
  </si>
  <si>
    <t>ST BARTHOLOMEWS COFE PRIMARY SCHOOL</t>
  </si>
  <si>
    <t>ROSE LANE PRIMARY SCHOOL</t>
  </si>
  <si>
    <t>YWCA SCOTLAND</t>
  </si>
  <si>
    <t>DOTSYTINE CONSULTING LIMITED</t>
  </si>
  <si>
    <t>COCKSHUTT COFE PRIMARY SCHOOL AND NURSERY</t>
  </si>
  <si>
    <t>ROWLEY LANE JUNIOR INFANT AND NURSERY SCHOOL</t>
  </si>
  <si>
    <t>BRENT INDIAN COMMUNITY CENTRE</t>
  </si>
  <si>
    <t>PEAR TREE INFANT SCHOOL</t>
  </si>
  <si>
    <t>THE LANES PRIMARY SCHOOL</t>
  </si>
  <si>
    <t>EXMINSTER COMMUNITY PRIMARY</t>
  </si>
  <si>
    <t>MONKSEATON  HIGH SCHOOL</t>
  </si>
  <si>
    <t>OBN (UK) LTD</t>
  </si>
  <si>
    <t>BRECKON HILL PRIMARY SCHOOL</t>
  </si>
  <si>
    <t>DERBYSHIRE COMMUNITY HEALTH SERVICES NHS FOUNDATION TRUST</t>
  </si>
  <si>
    <t>TRAINING EDUCATION ATTAINMENT AND MENTORING SERVICES LTD</t>
  </si>
  <si>
    <t>OLIVE SECONDARY GIRLS</t>
  </si>
  <si>
    <t>STREET LANE PRIMARY SCHOOL</t>
  </si>
  <si>
    <t>ST ANNE'S CATHOLIC ACADEMY</t>
  </si>
  <si>
    <t>MIHAI UDREA</t>
  </si>
  <si>
    <t>EAST MIDLANDS COLLEGE LTD</t>
  </si>
  <si>
    <t>PARK LANE RIDING SCHOOL LIMITED</t>
  </si>
  <si>
    <t>BALSALL COMMON PRIMARY SCHOOL</t>
  </si>
  <si>
    <t>RWA SUPERVISION TRAINING LIMITED</t>
  </si>
  <si>
    <t>BILLINGSGATE SEAFOOD TRAINING SCHOOL</t>
  </si>
  <si>
    <t>CONNEXIN LIMITED</t>
  </si>
  <si>
    <t>BLACKWELL COMMUNITY PRIMARY AND NURSERY SCHOOL</t>
  </si>
  <si>
    <t>STANDARD PRACTICE LIMITED</t>
  </si>
  <si>
    <t>JOBS EDUCATION AND TRAINING</t>
  </si>
  <si>
    <t>TRENT COLLEGE</t>
  </si>
  <si>
    <t>BRIDGE HALL PRIMARY SCHOOL</t>
  </si>
  <si>
    <t>MANHOOD COMMUNITY COLLEGE</t>
  </si>
  <si>
    <t>THE SHIRESTONE ACADEMY</t>
  </si>
  <si>
    <t>UP TO SPEED MEDIA LIMITED</t>
  </si>
  <si>
    <t>UK BUSINESS COLLEGE LTD</t>
  </si>
  <si>
    <t>KING'S COLLEGE HOSPITAL NHS FOUNDATION TRUST</t>
  </si>
  <si>
    <t>INSPIRIT LEARNING PARTNERS LTD</t>
  </si>
  <si>
    <t>EXPRESS ENGLISH LIMITED</t>
  </si>
  <si>
    <t>THE DE FERRERS ACADEMY</t>
  </si>
  <si>
    <t>HEADCORN PARACHUTE CLUB LIMITED</t>
  </si>
  <si>
    <t>DOBWALLS COMMUNITY PRIMARY SCHOOL</t>
  </si>
  <si>
    <t>HEALTH INFORMATION TECHNOLOGY TRAINING SOLUTIONS LIMITED</t>
  </si>
  <si>
    <t>BEAUTY STAR ACADEMY LTD.</t>
  </si>
  <si>
    <t>KOPPERS UK LIMITED</t>
  </si>
  <si>
    <t>APM LEARNING AND EDUCATION ALLIANCE LIMITED</t>
  </si>
  <si>
    <t>MARTIN ROBERT HALL</t>
  </si>
  <si>
    <t>TRINITY CHRISTIAN SCHOOL</t>
  </si>
  <si>
    <t>PINEHAM BARNS PRIMARY SCHOOL</t>
  </si>
  <si>
    <t>MARR COLLEGE</t>
  </si>
  <si>
    <t>AGE CONCERN TYNESIDE SOUTH</t>
  </si>
  <si>
    <t>SOUTH LEEDS ACADEMY</t>
  </si>
  <si>
    <t>AISABE LIMITED</t>
  </si>
  <si>
    <t>ECOSAFE LTD</t>
  </si>
  <si>
    <t>PRINCE AVENUE ACADEMY AND NURSERY</t>
  </si>
  <si>
    <t>YELDAW TRADING LIMITED</t>
  </si>
  <si>
    <t>TEST90000268</t>
  </si>
  <si>
    <t>E-DENWORLD LIMITED</t>
  </si>
  <si>
    <t>PEDAGOGO LIMITED</t>
  </si>
  <si>
    <t>ST. PAUL'S (SLADE GREEN) PRIMARY SCHOOL</t>
  </si>
  <si>
    <t>THORNLIE PRIMARY SCHOOL</t>
  </si>
  <si>
    <t>AQUEDUCT CENTRE</t>
  </si>
  <si>
    <t>THE ALFRED BARROW SCHOOL</t>
  </si>
  <si>
    <t>THE KING EDWARD VI ACADEMY</t>
  </si>
  <si>
    <t>ST MARY'S CATHOLIC PRIMARY SCHOOL, BICESTER</t>
  </si>
  <si>
    <t>GREAT HARWOOD PRIMARY SCHOOL</t>
  </si>
  <si>
    <t>HALL CLIFFE PRIMARY SCHOOL</t>
  </si>
  <si>
    <t>BURGE SURTEES ASSOCIATES LIMITED</t>
  </si>
  <si>
    <t>STONAR SCHOOL</t>
  </si>
  <si>
    <t>NOTTINGHAMSHIRE DEAF SOCIETY</t>
  </si>
  <si>
    <t>RESOURCE FIRST LTD</t>
  </si>
  <si>
    <t>WALWORTH GARDEN</t>
  </si>
  <si>
    <t>ADAS CONSULTING LIMITED</t>
  </si>
  <si>
    <t>UNIVERSITY PRIMARY ACADEMY WEAVERHAM</t>
  </si>
  <si>
    <t>STEADFAST SECURITY SOLUTIONS LIMITED</t>
  </si>
  <si>
    <t>FRONTLINE PROTECTION SGD LIMITED</t>
  </si>
  <si>
    <t>MANCHESTER SPORT AND LEISURE TRUST</t>
  </si>
  <si>
    <t>CLAPHAM CHURCH OF ENGLAND VOLUNTARY CONTROLLED PRIMARY SCHOOL</t>
  </si>
  <si>
    <t>PLUMPTON COLLEGE</t>
  </si>
  <si>
    <t>AURORA TMC LIMITED</t>
  </si>
  <si>
    <t>E-MCLYNZ LTD</t>
  </si>
  <si>
    <t>STRATHYRE PRIMARY SCHOOL</t>
  </si>
  <si>
    <t>CHRIST THE KING ROMAN CATHOLIC PRIMARY SCHOOL, A VOLUNTARY CATHOLIC ACADEMY</t>
  </si>
  <si>
    <t>FELIXSTOWE SCHOOL</t>
  </si>
  <si>
    <t>RAPE AND SEXUAL ABUSE SUPPORT CENTRE</t>
  </si>
  <si>
    <t>BROADFIELDS PRIMARY SCHOOL</t>
  </si>
  <si>
    <t>PARK EDUCATION LTD</t>
  </si>
  <si>
    <t>RECAP SKILLS TRAINING</t>
  </si>
  <si>
    <t>MOTHER AND CHILD WELFARE ORGANISATION</t>
  </si>
  <si>
    <t>AFFINITY MULTI ACADEMY TRUST</t>
  </si>
  <si>
    <t>DALSERF PRIMARY SCHOOL</t>
  </si>
  <si>
    <t>HAMMOND SCHOOL</t>
  </si>
  <si>
    <t>OXFORDSHIRE BUSINESS FIRST LIMITED</t>
  </si>
  <si>
    <t>DE FATIS LIMITED</t>
  </si>
  <si>
    <t>CARMEL SAFETY TRAINING SERVICES LIMITED</t>
  </si>
  <si>
    <t>Z BRIDAL STUDIO LIMITED</t>
  </si>
  <si>
    <t>ST JOSEPH'S CATHOLIC AND ANGLICAN SECONDARY SCHOOL</t>
  </si>
  <si>
    <t>DAWN TO DUSK CARE SERVICES LIMITED</t>
  </si>
  <si>
    <t>SEFTON PARK PALM HOUSE PRESERVATION TRUST</t>
  </si>
  <si>
    <t>WHEATLEY LANE METHODIST VOLUNTARY AIDED PRIMARY SCHOOL</t>
  </si>
  <si>
    <t>OSWALDTWISTLE WHITE ASH SCHOOL</t>
  </si>
  <si>
    <t>JONAGOLD SCHOOL</t>
  </si>
  <si>
    <t>K3 CONSULTING &amp; TRAINING SERVICES LTD LTD</t>
  </si>
  <si>
    <t>KESTREL PUBLISHING LIMITED</t>
  </si>
  <si>
    <t>NEWMARKET COLLEGE</t>
  </si>
  <si>
    <t>BOBOV PRIMARY BOYS SCHOOL</t>
  </si>
  <si>
    <t>SALSA- SOCIAL AND LIFE SKILLS ALLIANCE LTD</t>
  </si>
  <si>
    <t>PROFESSIONAL QUALIFICATIONS LIMITED</t>
  </si>
  <si>
    <t>HILLS BRIDGE SERVICES LTD</t>
  </si>
  <si>
    <t>BUSSAGE CHURCH OF ENGLAND PRIMARY SCHOOL</t>
  </si>
  <si>
    <t>THE FOOTBALL TRUST LTD</t>
  </si>
  <si>
    <t>ACCOMPLISHED UK LIMITED</t>
  </si>
  <si>
    <t>TOYNTON ALL SAINTS PRIMARY SCHOOL</t>
  </si>
  <si>
    <t>BEAUMONT COMMUNITY PRIMARY SCHOOL</t>
  </si>
  <si>
    <t>ACE-ACTION IN CAERAU AND ELY</t>
  </si>
  <si>
    <t>LANGLANDS PRIMARY SCHOOL</t>
  </si>
  <si>
    <t>FOUNDATION FOR CHANGE</t>
  </si>
  <si>
    <t>INVESTING IN ETERNITY LTD</t>
  </si>
  <si>
    <t>FOUR PAWS DOG SERVICES LIMITED</t>
  </si>
  <si>
    <t>CLOSER HEALTHCARE LIMITED</t>
  </si>
  <si>
    <t>OLD STRATFORD PRIMARY SCHOOL</t>
  </si>
  <si>
    <t>AWARDING CARE LTD</t>
  </si>
  <si>
    <t>NEWCASTLE-UNDER-LYME BOROUGH COUNCIL</t>
  </si>
  <si>
    <t>MOYLE LEA LIMITED</t>
  </si>
  <si>
    <t>REBECCA CHARLES INTERNATIONAL LIMITED</t>
  </si>
  <si>
    <t>HEROS</t>
  </si>
  <si>
    <t>CA ACCOUNTING &amp; BUSINESS SOLUTIONS LTD</t>
  </si>
  <si>
    <t>MAKING LINKS C.I.C.</t>
  </si>
  <si>
    <t>CARE TRAINING DEVELOPMENT LIMITED</t>
  </si>
  <si>
    <t>IMPROVEMENT DEVELOPMENT GROWTH LIMITED</t>
  </si>
  <si>
    <t>PERSONALISED LEARNING SERVICES LIMITED</t>
  </si>
  <si>
    <t>NATIONWIDE ENERGY TRAINING SERVICES LTD</t>
  </si>
  <si>
    <t>KELLS INFANT SCHOOL</t>
  </si>
  <si>
    <t>DUNALLEY PRIMARY SCHOOL</t>
  </si>
  <si>
    <t>EAST CROMPTON ST JAMES COFE PRIMARY SCHOOL</t>
  </si>
  <si>
    <t>NORTHERN TRAINING ACADEMY LIMITED</t>
  </si>
  <si>
    <t>RIVERBANK SCHOOL</t>
  </si>
  <si>
    <t>THE MICHAEL TIPPETT COLLEGE</t>
  </si>
  <si>
    <t>COACHING EDUCATION COMPANY LIMITED</t>
  </si>
  <si>
    <t>YEO MOOR PRIMARY SCHOOL</t>
  </si>
  <si>
    <t>BLUBECKERS LIMITED</t>
  </si>
  <si>
    <t>MTM SKILLS TRAINING LIMITED</t>
  </si>
  <si>
    <t>EV WORKS LIMITED</t>
  </si>
  <si>
    <t>SPARROW FARM JUNIOR SCHOOL</t>
  </si>
  <si>
    <t>ST PETER'S COFE INFANT SCHOOL</t>
  </si>
  <si>
    <t>ST PHILIP'S CATHOLIC PRIMARY  SCHOOL</t>
  </si>
  <si>
    <t>NEWCRAIGHALL PRIMARY SCHOOL</t>
  </si>
  <si>
    <t>MAURICEWOOD PRIMARY SCHOOL</t>
  </si>
  <si>
    <t>FUTURELEARN LIMITED</t>
  </si>
  <si>
    <t>THE PRIME COLLEGE LIMITED</t>
  </si>
  <si>
    <t>GROWING IDEAS LIMITED</t>
  </si>
  <si>
    <t>VORTEX TRAINING GROUP LTD</t>
  </si>
  <si>
    <t>CHEADLE HEATH PRIMARY SCHOOL</t>
  </si>
  <si>
    <t>WOODFORD CHURCH OF ENGLAND PRIMARY SCHOOL</t>
  </si>
  <si>
    <t>JAMES PERKINS LTD</t>
  </si>
  <si>
    <t>DAGNALL VA CHURCH OF ENGLAND SCHOOL</t>
  </si>
  <si>
    <t>PROVERBA LIMITED</t>
  </si>
  <si>
    <t>PLUMBING AND MECHANICAL SERVICES TRAINING (N.I.) LIMITED</t>
  </si>
  <si>
    <t>PTP TRAINING AND MARKETING LIMITED</t>
  </si>
  <si>
    <t>ESSENTIAL SKILLS CONSULTING CIC</t>
  </si>
  <si>
    <t>KATALYST CONSULTANTS LIMITED</t>
  </si>
  <si>
    <t>TEMPLE GUITING CHURCH OF ENGLAND SCHOOL</t>
  </si>
  <si>
    <t>MANCHESTER COLLEGE OF ENGINEERING AND TECHNOLOGY LTD</t>
  </si>
  <si>
    <t>4C SKILLS SOLUTIONS LIMITED</t>
  </si>
  <si>
    <t>TAILORED HIGHWAY SUPPORT LTD</t>
  </si>
  <si>
    <t>WOODRUSH HIGH SCHOOL</t>
  </si>
  <si>
    <t>THINK! TRAINING &amp; CONSULTANCY LIMITED</t>
  </si>
  <si>
    <t>ROSE TREE ASSOCIATES LIMITED</t>
  </si>
  <si>
    <t>OASIS ACADEMY ARENA</t>
  </si>
  <si>
    <t>MALMESBURY SCHOOL</t>
  </si>
  <si>
    <t>RADIUS TRAINING LIMITED</t>
  </si>
  <si>
    <t>BHSF MANAGEMENT SERVICES LIMITED</t>
  </si>
  <si>
    <t>THE ASSOCIATION OF CREDIT PROFESSIONALS</t>
  </si>
  <si>
    <t>BOB'S BUSINESS LIMITED</t>
  </si>
  <si>
    <t>THE NEWBRIDGE SCHOOL</t>
  </si>
  <si>
    <t>INCLUDE SUFFOLK</t>
  </si>
  <si>
    <t>MAPPLEBOROUGH GREEN COFE PRIMARY SCHOOL</t>
  </si>
  <si>
    <t>USW COMMERCIAL SERVICES LTD.</t>
  </si>
  <si>
    <t>ENTERPRISE AND ADVENTURE</t>
  </si>
  <si>
    <t>GUNNISLAKE PRIMARY ACADEMY</t>
  </si>
  <si>
    <t>APPLIED CARE TRAINING LIMITED</t>
  </si>
  <si>
    <t>ALDERBROOK LEADING EDGE SCHOOL AND ARTS COLLEGE</t>
  </si>
  <si>
    <t>GLENMANOR PRIMARY SCHOOL</t>
  </si>
  <si>
    <t>GLENTHORNE COMMUNITY PRIMARY SCHOOL</t>
  </si>
  <si>
    <t>THE NATIONAL COMMUNITIES RESOURCE CENTRE LIMITED</t>
  </si>
  <si>
    <t>WORTH VALLEY PRIMARY SCHOOL</t>
  </si>
  <si>
    <t>THE SHORELINE ACADEMY</t>
  </si>
  <si>
    <t>HADRIAN PARK PRIMARY SCHOOL</t>
  </si>
  <si>
    <t>ARC PLANT AND CIVILS LTD</t>
  </si>
  <si>
    <t>TRACEY JENNISON</t>
  </si>
  <si>
    <t>HASTINGS HOTELS GROUP LIMITED</t>
  </si>
  <si>
    <t>SWARCLIFFE PRIMARY SCHOOL</t>
  </si>
  <si>
    <t>HOLY REDEEMER CATHOLIC PRIMARY SCHOOL</t>
  </si>
  <si>
    <t>HEDLEY HALL TRAINING</t>
  </si>
  <si>
    <t>KANAGO TECHNOLOGIES LIMITED</t>
  </si>
  <si>
    <t>OLD HILL PRIMARY SCHOOL</t>
  </si>
  <si>
    <t>A&amp;R GLOBAL LTD</t>
  </si>
  <si>
    <t>ISATREYA TRAINING LTD</t>
  </si>
  <si>
    <t>GENESIS TRUST</t>
  </si>
  <si>
    <t>NEURO-LINK EUROPE LTD.</t>
  </si>
  <si>
    <t>YOUR EXCELLENCY LIMITED</t>
  </si>
  <si>
    <t>USSL LIMITED</t>
  </si>
  <si>
    <t>THE ROCHESTER GRAMMAR SCHOOL</t>
  </si>
  <si>
    <t>BROOKE 90 LIMITED</t>
  </si>
  <si>
    <t>STEEL BUILD LTD</t>
  </si>
  <si>
    <t>ELLEN RYAN CONSULTANCY SERVICES LIMITED</t>
  </si>
  <si>
    <t>LEADENHAM CHURCH OF ENGLAND PRIMARY SCHOOL</t>
  </si>
  <si>
    <t>CREATIVE KERNOW LIMITED</t>
  </si>
  <si>
    <t>EATON BANK SCHOOL</t>
  </si>
  <si>
    <t>LACY AESTHETICS AND TRAINING LIMITED</t>
  </si>
  <si>
    <t>ASPIRING FUTURES C.I.C.</t>
  </si>
  <si>
    <t>FIRE SECURITY SERVICES LIMITED</t>
  </si>
  <si>
    <t>GREAT FINBOROUGH CHURCH OF ENGLAND VOLUNTARY CONTROLLED PRIMARY SCHOOL</t>
  </si>
  <si>
    <t>MILLBURN ACADEMY</t>
  </si>
  <si>
    <t>CHEMSPEC EUROPE LIMITED</t>
  </si>
  <si>
    <t>SOLVATEC ENGINEERING SERVICES LIMITED</t>
  </si>
  <si>
    <t>KIRKHAM PEAR TREE SCHOOL</t>
  </si>
  <si>
    <t>TEST90000206</t>
  </si>
  <si>
    <t>EUROSOURCE ASSOCIATES LIMITED</t>
  </si>
  <si>
    <t>CAREER STEPS LIMITED</t>
  </si>
  <si>
    <t>C M MONITOR (BRITAIN THINKS) LTD</t>
  </si>
  <si>
    <t>THE BURNS UNIT TLC LIMITED</t>
  </si>
  <si>
    <t>PENS MEADOW SCHOOL</t>
  </si>
  <si>
    <t>ENTERPRISING HABITS LTD</t>
  </si>
  <si>
    <t>SHERBORNE ABBEY CHURCH OF ENGLAND VOLUNTARY CONTROLLED PRIMARY SCHOOL</t>
  </si>
  <si>
    <t>LITTLEMOOR PRIMARY SCHOOL</t>
  </si>
  <si>
    <t>LONDON SCHOOL OF BUSINESS AND SOCIAL SCIENCES UK LTD</t>
  </si>
  <si>
    <t>G.E.T. TRAINING  LIMITED</t>
  </si>
  <si>
    <t>GEORGIAN GARDENS COMMUNITY PRIMARY SCHOOL</t>
  </si>
  <si>
    <t>WILDE ANALYSIS LIMITED</t>
  </si>
  <si>
    <t>CHILDREN NORTH EAST</t>
  </si>
  <si>
    <t>HM PRISON LOWDHAM GRANGE</t>
  </si>
  <si>
    <t>THE PAKISTAN MUSLIM CENTRE (SHEFFIELD) LIMITED</t>
  </si>
  <si>
    <t>THE EDUCATION AND SKILLS CONSULTANCY LIMITED</t>
  </si>
  <si>
    <t>THORNTON DALE COFE (VC) PRIMARY SCHOOL</t>
  </si>
  <si>
    <t>INSTITUTE OF CHARTERED SECRETARIES AND ADMINISTRATORS (THE)</t>
  </si>
  <si>
    <t>JUST ONE STEP LTD</t>
  </si>
  <si>
    <t>EXHALL GRANGE SPECIALIST SCHOOL</t>
  </si>
  <si>
    <t>WOODLANDS COFE PRIMARY SCHOOL</t>
  </si>
  <si>
    <t>THE MONTESSORI SCHOOL LIMITED</t>
  </si>
  <si>
    <t>LEA COFE PRIMARY SCHOOL</t>
  </si>
  <si>
    <t>FMB RADIO CIC</t>
  </si>
  <si>
    <t>ROXTON CHURCH OF ENGLAND ACADEMY</t>
  </si>
  <si>
    <t>MATRIX LOCKSMITHS LIMITED</t>
  </si>
  <si>
    <t>SOUTH WOOTTON JUNIOR SCHOOL</t>
  </si>
  <si>
    <t>NEWMARKET ACADEMY</t>
  </si>
  <si>
    <t>NATIONWIDE TRAINING LIMITED</t>
  </si>
  <si>
    <t>PEOPLE IN FLOW LTD</t>
  </si>
  <si>
    <t>CANNOCK HGV TRAINING LTD</t>
  </si>
  <si>
    <t>RUDHEATH PRIMARY ACADEMY AND NURSERY</t>
  </si>
  <si>
    <t>HIGHER EDUCATION STATISTICS AGENCY LIMITED</t>
  </si>
  <si>
    <t>WENSO LTD</t>
  </si>
  <si>
    <t>EASINGTON LANE PRIMARY SCHOOL</t>
  </si>
  <si>
    <t>MOY PARK LIMITED</t>
  </si>
  <si>
    <t>INCLUSIVE LEISURE, EDUCATION, ACTIVITIES PROJECT</t>
  </si>
  <si>
    <t>BUSBY PRIMARY SCHOOL</t>
  </si>
  <si>
    <t>MARK EALHAM</t>
  </si>
  <si>
    <t>SUNNYHILL PRIMARY SCHOOL</t>
  </si>
  <si>
    <t>RECYCLE-TO-CYCLE</t>
  </si>
  <si>
    <t>AMIDA TRUST</t>
  </si>
  <si>
    <t>DEVELOPMENT PROCESSES GROUP LIMITED</t>
  </si>
  <si>
    <t>DODDINGHURST INFANT SCHOOL</t>
  </si>
  <si>
    <t>INDULGENCE BEAUTY TRAINING ACADEMY LIMITED</t>
  </si>
  <si>
    <t>ST MARIE'S CATHOLIC PRIMARY SCHOOL</t>
  </si>
  <si>
    <t>ASHGROVE HEALTH LIMITED</t>
  </si>
  <si>
    <t>A W JENKINSON TRANSPORT LIMITED</t>
  </si>
  <si>
    <t>TONYREFAIL COMMUNITY SCHOOL</t>
  </si>
  <si>
    <t>WEST LONDON MOROCCAN WIDADIA</t>
  </si>
  <si>
    <t>DARTON COLLEGE</t>
  </si>
  <si>
    <t>SECURIGROUP SERVICES LIMITED</t>
  </si>
  <si>
    <t>ABERDEENSHIRE COUNCIL</t>
  </si>
  <si>
    <t>WHITE LAITH PRIMARY SCHOOL</t>
  </si>
  <si>
    <t>SWEANS TECHNOLOGIES LTD</t>
  </si>
  <si>
    <t>SHROPSHIRE ACADEMY &amp; LEARNING TRUST</t>
  </si>
  <si>
    <t>YSGOL MAES GARMON</t>
  </si>
  <si>
    <t>FEDERATION OF DISABILITY SPORTS ORGANISATIONS (Y &amp; H) LIMITED</t>
  </si>
  <si>
    <t>INSPIRE2COACH LIMITED</t>
  </si>
  <si>
    <t>PARKSIDE COMMUNITY TECHNOLOGY COLLEGE</t>
  </si>
  <si>
    <t>THE DESIGN MUSEUM</t>
  </si>
  <si>
    <t>COMPASS DISABILITY SERVICES</t>
  </si>
  <si>
    <t>PROSPECT EDUCATION TRUST</t>
  </si>
  <si>
    <t>JOHN COUGHLAN ASSOCIATES LTD</t>
  </si>
  <si>
    <t>JENNINGS EDUCATION LTD</t>
  </si>
  <si>
    <t>SCREEN EDUCATION EDINBURGH</t>
  </si>
  <si>
    <t>REFINE EDUCATION LTD</t>
  </si>
  <si>
    <t>FTMS DIRECT LIMITED</t>
  </si>
  <si>
    <t>HUNTINGTON SCHOOL</t>
  </si>
  <si>
    <t>ALIMAK GROUP UK LTD</t>
  </si>
  <si>
    <t>TYNE AND WEAR ENTERPRISE TRUST LIMITED(THE)</t>
  </si>
  <si>
    <t>CONGERSTONE PRIMARY SCHOOL</t>
  </si>
  <si>
    <t>PEAK EDUCATION</t>
  </si>
  <si>
    <t>MICHAEL BATT FOUNDATION</t>
  </si>
  <si>
    <t>QUESTIONS &amp; ANSWERS CIC</t>
  </si>
  <si>
    <t>WALSALL TEACHING PRIMARY CARE TRUST</t>
  </si>
  <si>
    <t>ST NEWLYN EAST LEARNING ACADEMY</t>
  </si>
  <si>
    <t>MIGRANT SUPPORT</t>
  </si>
  <si>
    <t>WHIPPET RESCUE UK TRUST</t>
  </si>
  <si>
    <t>MRS BLAND'S INFANT SCHOOL</t>
  </si>
  <si>
    <t>ST HERBERT'S RC SCHOOL</t>
  </si>
  <si>
    <t>TEMPUS LEARNING SERVICES LIMITED</t>
  </si>
  <si>
    <t>PETERBOROUGH ENTERPRISE PROGRAMME</t>
  </si>
  <si>
    <t>THE HEARTLANDS HIGH SCHOOL</t>
  </si>
  <si>
    <t>WIRKSWORTH COFE INFANT SCHOOL</t>
  </si>
  <si>
    <t>LIGHTHOUSE TRAINING AND CONSULTANCY COMMUNITY INTEREST COMPANY</t>
  </si>
  <si>
    <t>WAYMAKER LEARNING LIMITED</t>
  </si>
  <si>
    <t>TIMBERSCOMBE CHURCH OF ENGLAND FIRST SCHOOL</t>
  </si>
  <si>
    <t>OXTON ST SAVIOUR'S COFE AIDED PRIMARY SCHOOL</t>
  </si>
  <si>
    <t>HALIFAX HIGH AT WELLESLEY PARK</t>
  </si>
  <si>
    <t>ACADEMIC ENRICHMENT CENTRE LTD</t>
  </si>
  <si>
    <t>WOHL ILFORD JEWISH PRIMARY SCHOOL</t>
  </si>
  <si>
    <t>SWADELANDS SCHOOL</t>
  </si>
  <si>
    <t>ST JOHN THE BAPTIST CATHOLIC PRIMARY SCHOOL, ANDOVER</t>
  </si>
  <si>
    <t>COMPLEX CARE TRAINING AND CONSULTANCY LTD</t>
  </si>
  <si>
    <t>HIBT LIMITED</t>
  </si>
  <si>
    <t>LEICESTERSHIRE CENTRE FOR INTERGRATED LIVING LIMITED</t>
  </si>
  <si>
    <t>REGINA COELI CATHOLIC PRIMARY SCHOOL</t>
  </si>
  <si>
    <t>LADY BANKES PRIMARY SCHOOL</t>
  </si>
  <si>
    <t>RIVER DART ACADEMY</t>
  </si>
  <si>
    <t>TIME TRAINING (UK) LIMITED</t>
  </si>
  <si>
    <t>GATEWAY SCHOOL</t>
  </si>
  <si>
    <t>COMMUNITY REGENERATION YORK</t>
  </si>
  <si>
    <t>HALFWAY JUNIOR SCHOOL</t>
  </si>
  <si>
    <t>BREAKTHROUGH MANAGEMENT TRAINING LIMITED</t>
  </si>
  <si>
    <t>POPPLE CRAVEN LICENSING TRAINING LIMITED</t>
  </si>
  <si>
    <t>WEST PARK ACADEMY</t>
  </si>
  <si>
    <t>A&amp;S TRANSPORT TRAINING LIMITED</t>
  </si>
  <si>
    <t>SAINT CLAUDINE'S CATHOLIC SCHOOL FOR GIRLS</t>
  </si>
  <si>
    <t>LION HOUSE SCHOOL</t>
  </si>
  <si>
    <t>LEEDS MENORAH SCHOOL</t>
  </si>
  <si>
    <t>PATHWAYS LEARNING CENTRE</t>
  </si>
  <si>
    <t>ASHMEADS SCHOOL</t>
  </si>
  <si>
    <t>NOTTINGHAM HOSTELS LIASON GROUP</t>
  </si>
  <si>
    <t>WEDDINGTON PRIMARY SCHOOL</t>
  </si>
  <si>
    <t>FIELD COURT CHURCH OF ENGLAND INFANT SCHOOL</t>
  </si>
  <si>
    <t>BROADWATER PRIMARY SCHOOL</t>
  </si>
  <si>
    <t>TEST90000184</t>
  </si>
  <si>
    <t>OXFORD LEADING TRAINING ORGANISATION LTD</t>
  </si>
  <si>
    <t>QUALITY TRAINING &amp; SKILLS DEVELOPMENT LIMITED</t>
  </si>
  <si>
    <t>WOLSTON ST MARGARET'S COFE PRIMARY SCHOOL</t>
  </si>
  <si>
    <t>WELLOW HEALTH AND FITNESS LIMITED</t>
  </si>
  <si>
    <t>MOTIVATIONAL MAPS LIMITED</t>
  </si>
  <si>
    <t>GTS SOLUTIONS CIC</t>
  </si>
  <si>
    <t>CHICHESTER COLLEGE GROUP</t>
  </si>
  <si>
    <t>SEVEN MILLS PRIMARY SCHOOL</t>
  </si>
  <si>
    <t>TILERY PRIMARY SCHOOL</t>
  </si>
  <si>
    <t>KING'S COLLEGE TAUNTON</t>
  </si>
  <si>
    <t>COMMUNITY INTEREST LUTON CIC</t>
  </si>
  <si>
    <t>LINCS GAS TRAINING LTD</t>
  </si>
  <si>
    <t>YOUTH CONNECTIONS</t>
  </si>
  <si>
    <t>NEW TECHNOLOGY CADCAM LIMITED</t>
  </si>
  <si>
    <t>EDEN THERAPEUTIC EDUCATION LIMITED</t>
  </si>
  <si>
    <t>C.A.T ONE LIMITED</t>
  </si>
  <si>
    <t>BECKINGTON CHURCH OF ENGLAND FIRST SCHOOL</t>
  </si>
  <si>
    <t>NORTH PROSPECT PARTNERSHIP LTD</t>
  </si>
  <si>
    <t>LONDON BUSINESS HOUSE LIMITED</t>
  </si>
  <si>
    <t>IP EDENG LTD</t>
  </si>
  <si>
    <t>LACES</t>
  </si>
  <si>
    <t>WEST KIRBY RESIDENTIAL SCHOOL</t>
  </si>
  <si>
    <t>FOXCOMBE FARM (SOMERSET) LIMITED</t>
  </si>
  <si>
    <t>COMMUNITY BUSINESS ADVISORY SERVICE CIC</t>
  </si>
  <si>
    <t>CUMBRIA POLICE AND CRIME COMMISSIONER</t>
  </si>
  <si>
    <t>K2 TRAINING SERVICES LIMITED</t>
  </si>
  <si>
    <t>EDNA G. OLDS ACADEMY</t>
  </si>
  <si>
    <t>ACADEMY OF SYSTEMATIC KINESIOLOGY LIMITED(THE)</t>
  </si>
  <si>
    <t>EASTEC UK LIMITED</t>
  </si>
  <si>
    <t>LOCKERLEY CHURCH OF ENGLAND ENDOWED PRIMARY SCHOOL</t>
  </si>
  <si>
    <t>NY TECHNOLOGIES LTD</t>
  </si>
  <si>
    <t>NORTH ELMHAM CEVA PRIMARY SCHOOL PART OF FLOURISH FEDERATION</t>
  </si>
  <si>
    <t>BROOMGROVE INFANT SCHOOL</t>
  </si>
  <si>
    <t>YSGOL Y DERI</t>
  </si>
  <si>
    <t>FOSTERING ATTACHMENTS LTD</t>
  </si>
  <si>
    <t>SIMON MARKS JEWISH PRIMARY SCHOOL</t>
  </si>
  <si>
    <t>ELRICK SCHOOL</t>
  </si>
  <si>
    <t>DUNTON GREEN PRIMARY SCHOOL</t>
  </si>
  <si>
    <t>NEWHALL THEATRE PROJECT</t>
  </si>
  <si>
    <t>SCOTTISH ENTERPRISE EDINBURGH AND LOTHIAN</t>
  </si>
  <si>
    <t>ADADA LTD.</t>
  </si>
  <si>
    <t>CUMBRIA DEAF ASSOCIATION</t>
  </si>
  <si>
    <t>LINCOLNSHIRE CO-OPERATIVE LIMITED</t>
  </si>
  <si>
    <t>BALKWELL LTD.</t>
  </si>
  <si>
    <t>ST MICHAEL'S CATHOLIC PRIMARY ACADEMY AND NURSERY</t>
  </si>
  <si>
    <t>COOPERSALE HALL SCHOOL</t>
  </si>
  <si>
    <t>NORTH ROAD ACADEMY</t>
  </si>
  <si>
    <t>NORTH CORNWALL SHORT STAY SCHOOL</t>
  </si>
  <si>
    <t>THE FREUD MUSEUM LONDON</t>
  </si>
  <si>
    <t>ANNAN SCHOOL</t>
  </si>
  <si>
    <t>COMPTIA UK LIMITED</t>
  </si>
  <si>
    <t>ST EDMUND OF CANTERBURY CATHOLIC HIGH SCHOOL</t>
  </si>
  <si>
    <t>WELLOW PRIMARY SCHOOL</t>
  </si>
  <si>
    <t>PAROCHIAL COFE PRIMARY AND NURSERY SCHOOL, ASHTON-UNDER-LYNE</t>
  </si>
  <si>
    <t>UGBOROUGH PRIMARY SCHOOL</t>
  </si>
  <si>
    <t>ARMTHORPE SHAW WOOD ACADEMY</t>
  </si>
  <si>
    <t>THE NAIL STUDIO LTD.</t>
  </si>
  <si>
    <t>SPARHAWK INFANT SCHOOL &amp; NURSERY</t>
  </si>
  <si>
    <t>Skills Funding Agency LRS LRB</t>
  </si>
  <si>
    <t>FAWKHAM CHURCH OF ENGLAND VOLUNTARY CONTROLLED PRIMARY SCHOOL</t>
  </si>
  <si>
    <t>NEWFIELD ASSOCIATES LTD</t>
  </si>
  <si>
    <t>MATHEMATICS IN EDUCATION AND INDUSTRY</t>
  </si>
  <si>
    <t>MPC COLLEGE</t>
  </si>
  <si>
    <t>WARRINGTON BOROUGH COUNCIL</t>
  </si>
  <si>
    <t>LAXTON JUNIOR SCHOOL</t>
  </si>
  <si>
    <t>NATIONAL AUTISTIC SOCIETY(THE)</t>
  </si>
  <si>
    <t>THE WESTMINSTER SCHOOL</t>
  </si>
  <si>
    <t>SPS TRAINING SOLUTIONS LIMITED</t>
  </si>
  <si>
    <t>ROKESLY JUNIOR SCHOOL</t>
  </si>
  <si>
    <t>HATFEILD PRIMARY SCHOOL</t>
  </si>
  <si>
    <t>CHS TACTICAL LTD</t>
  </si>
  <si>
    <t>ROYAL TOWN PLANNING INSTITUTE</t>
  </si>
  <si>
    <t>THE MUSIC HUB PLUS CIC</t>
  </si>
  <si>
    <t>THE BASEMENT PROJECT</t>
  </si>
  <si>
    <t>KILMERSDON CHURCH OF ENGLAND PRIMARY SCHOOL</t>
  </si>
  <si>
    <t>HOLMESDALE INFANT SCHOOL</t>
  </si>
  <si>
    <t>PREMIER RUGBY LIMITED</t>
  </si>
  <si>
    <t>LONGSPEE SCHOOL</t>
  </si>
  <si>
    <t>ROBIN HOOD WATERSPORTS LTD.</t>
  </si>
  <si>
    <t>BETA SCHOOL LIMITED</t>
  </si>
  <si>
    <t>FUN FILLED DAYS CIC</t>
  </si>
  <si>
    <t>BUSINESS LEGAL SOLUTIONS LIMITED</t>
  </si>
  <si>
    <t>CUDWORTH CHURCHFIELD PRIMARY SCHOOL</t>
  </si>
  <si>
    <t>MENTORING WEST MIDLANDS COMMUNITY INTEREST COMPANY</t>
  </si>
  <si>
    <t>CADCAM APPLICATIONS TRAINING AND SUPPORT COMPANY LIMITED</t>
  </si>
  <si>
    <t>PTS (TRAINING) LIMITED</t>
  </si>
  <si>
    <t>CYGNET BUSINESS DEVELOPMENT LIMITED</t>
  </si>
  <si>
    <t>SMANNELL AND ENHAM CHURCH OF ENGLAND (AIDED) PRIMARY SCHOOL</t>
  </si>
  <si>
    <t>INSTORE LIMITED</t>
  </si>
  <si>
    <t>DOM EDUCATION LIMITED</t>
  </si>
  <si>
    <t>TESTENIUM LIMITED</t>
  </si>
  <si>
    <t>CAF RAIL UK LIMITED</t>
  </si>
  <si>
    <t>BRIAN HEYS LIMITED</t>
  </si>
  <si>
    <t>IMPACT (UK) LIMITED</t>
  </si>
  <si>
    <t>AGENT ACADEMY C.I.C.</t>
  </si>
  <si>
    <t>VERITAS ACADEMY LIMITED</t>
  </si>
  <si>
    <t>SHAWHEAD SCHOOL</t>
  </si>
  <si>
    <t>FULBOURN PRIMARY SCHOOL</t>
  </si>
  <si>
    <t>CORUS GROUP LIMITED</t>
  </si>
  <si>
    <t>GELSTON SCHOOL</t>
  </si>
  <si>
    <t>TRAINING &amp; PERFORMANCE SOLUTIONS UK LIMITED</t>
  </si>
  <si>
    <t>ROGER MERRITT ASSOCIATES LTD.</t>
  </si>
  <si>
    <t>WINMARLEIGH CHURCH OF ENGLAND PRIMARY SCHOOL</t>
  </si>
  <si>
    <t>DYNAMIC OPERATIONS E-LEARNING LTD</t>
  </si>
  <si>
    <t>PINK TRAINING SKILLS LIMITED</t>
  </si>
  <si>
    <t>YELDALL CHRISTIAN CENTRES</t>
  </si>
  <si>
    <t>ESLINGTON PRIMARY SCHOOL</t>
  </si>
  <si>
    <t>ST NINIAN'S RC SCHOOL</t>
  </si>
  <si>
    <t>LANGFAULDS PRIMARY SCHOOL</t>
  </si>
  <si>
    <t>ULEY CHURCH OF ENGLAND PRIMARY SCHOOL</t>
  </si>
  <si>
    <t>EDMUND WALLER PRIMARY SCHOOL</t>
  </si>
  <si>
    <t>PACKINGTON CHURCH OF ENGLAND PRIMARY SCHOOL</t>
  </si>
  <si>
    <t>BRANCHING OUT</t>
  </si>
  <si>
    <t>DEE BANKS SCHOOL</t>
  </si>
  <si>
    <t>ACTION FOR COMMUNITY DEVELOPMENT LIMITED</t>
  </si>
  <si>
    <t>EDUCATE ME LIMITED</t>
  </si>
  <si>
    <t>THE MOUNT JUNIOR INFANT &amp; NURSERY SCHOOL</t>
  </si>
  <si>
    <t>MORTON HALL IMMIGRATION REMOVAL CENTRE</t>
  </si>
  <si>
    <t>KINETIC TRAINING &amp; CONSULTANCY LIMITED</t>
  </si>
  <si>
    <t>KINGSTOWN TRAINING SERVICES LIMITED</t>
  </si>
  <si>
    <t>AIM QUALIFICATIONS AND ASSESSMENT GROUP</t>
  </si>
  <si>
    <t>YSGOL JOHN BRIGHT</t>
  </si>
  <si>
    <t>CENTRAL EDUCATION AND TRAINING</t>
  </si>
  <si>
    <t>Barnsley Adult &amp; Family Learning (Barnsley Metropolitan Borough Council) - Do not use for funding</t>
  </si>
  <si>
    <t>LOCKINGTON CHURCH OF ENGLAND VOLUNTARY CONTROLLED PRIMARY SCHOOL</t>
  </si>
  <si>
    <t>PETUKU LIMITED</t>
  </si>
  <si>
    <t>THE SKIPTON ACADEMY</t>
  </si>
  <si>
    <t>KENNETT PRIMARY SCHOOL</t>
  </si>
  <si>
    <t>BARNSLEY INDUSTRIAL TRAINING COLLEGE LTD</t>
  </si>
  <si>
    <t>THE HINKLEY SCHOOL</t>
  </si>
  <si>
    <t>WOODFORD GREEN PREPARATORY SCHOOL</t>
  </si>
  <si>
    <t>T.R. FASTENINGS LIMITED</t>
  </si>
  <si>
    <t>JB'S SPORTS COACHING LTD</t>
  </si>
  <si>
    <t>CLARE COMMUNITY PRIMARY SCHOOL</t>
  </si>
  <si>
    <t>NIPD LTD</t>
  </si>
  <si>
    <t>CROWBERRY CONSULTING LIMITED</t>
  </si>
  <si>
    <t>CROWNWISE RESOURCES LIMITED</t>
  </si>
  <si>
    <t>PROFESSIONAL ASSESSMENT LTD</t>
  </si>
  <si>
    <t>LIVERPOOL BLACK SISTERS LIMITED</t>
  </si>
  <si>
    <t>THE REALITY BUSINESS LIMITED</t>
  </si>
  <si>
    <t>CATOR HAWKINS LIMITED</t>
  </si>
  <si>
    <t>EAST BIRMINGHAM NETWORK ACADEMY</t>
  </si>
  <si>
    <t>CARE TRAINING SOLUTIONS LTD</t>
  </si>
  <si>
    <t>SITHNEY COMMUNITY PRIMARY SCHOOL</t>
  </si>
  <si>
    <t>CUMBRAE PRIMARY SCHOOL</t>
  </si>
  <si>
    <t>REALWORLD CONSULTING LIMITED</t>
  </si>
  <si>
    <t>SPINNEY AVENUE CHURCH OF ENGLAND VOLUNTARY CONTROLLED PRIMARY SCHOOL</t>
  </si>
  <si>
    <t>THE TRAINING AND BUSINESS GROUP LIMITED</t>
  </si>
  <si>
    <t>PREMIER PERFORMANCE TRAINING LIMITED</t>
  </si>
  <si>
    <t>GOLDCREST PEOPLE DEVELOPMENT LTD</t>
  </si>
  <si>
    <t>THE HAVEN WOLVERHAMPTON</t>
  </si>
  <si>
    <t>LUMIERE COLLEGE</t>
  </si>
  <si>
    <t>EAST BERKS MOTOR TRADE CONSORTIUM LIMITED</t>
  </si>
  <si>
    <t>PROPERTY ELITE LLP</t>
  </si>
  <si>
    <t>FIRST POINT PROPERTY SOLUTIONS LTD</t>
  </si>
  <si>
    <t>BLACKHEATH CONSERVATOIRE OF MUSIC AND THE ARTS LIMITED</t>
  </si>
  <si>
    <t>KINGSWEAR COMMUNITY PRIMARY SCHOOL</t>
  </si>
  <si>
    <t>EMPOWER PEOPLE DEVELOPMENT LTD</t>
  </si>
  <si>
    <t>WESTBOURNE ACADEMY</t>
  </si>
  <si>
    <t>WIDNEY JUNIOR SCHOOL</t>
  </si>
  <si>
    <t>OUTSIDE THE BOX EDUCATION LTD</t>
  </si>
  <si>
    <t>COMMUNITY SCHOOLS TRUST</t>
  </si>
  <si>
    <t>HEALTH EXPERTISE LIMITED</t>
  </si>
  <si>
    <t>1ST TRAINING LIMITED</t>
  </si>
  <si>
    <t>ST BERNARD'S RC PRIMARY SCHOOL MANCHESTER</t>
  </si>
  <si>
    <t>KICKSTART NORFOLK</t>
  </si>
  <si>
    <t>FIOFRO LIMITED</t>
  </si>
  <si>
    <t>ENSCOTT LIMITED</t>
  </si>
  <si>
    <t>FIND A VOICE</t>
  </si>
  <si>
    <t>GAYHURST COMMUNITY SCHOOL</t>
  </si>
  <si>
    <t>EVILLE &amp; JONES (G.B.) LIMITED</t>
  </si>
  <si>
    <t>HARBOUR CHALLENGE OEC LIMITED</t>
  </si>
  <si>
    <t>MEDWAY COUNCIL</t>
  </si>
  <si>
    <t>STOWLAWN PRIMARY SCHOOL</t>
  </si>
  <si>
    <t>BRECKNOCK PRIMARY SCHOOL</t>
  </si>
  <si>
    <t>ASSA T&amp;D LIMITED</t>
  </si>
  <si>
    <t>ASHFIELD GIRLS' HIGH SCHOOL</t>
  </si>
  <si>
    <t>PETERHEAD CENTRAL SCHOOL</t>
  </si>
  <si>
    <t>CAPITAL PEOPLE CONSULTANTS LIMITED</t>
  </si>
  <si>
    <t>GROVELANDS COMMUNITY PRIMARY SCHOOL</t>
  </si>
  <si>
    <t>CMI TRAINING LIMITED</t>
  </si>
  <si>
    <t>HAROLD HOMES AND JOINERY LTD</t>
  </si>
  <si>
    <t>THE BEECHES INDEPENDENT SCHOOL</t>
  </si>
  <si>
    <t>Q LEARNING LIMITED</t>
  </si>
  <si>
    <t>ROBERTSON LANGUAGES INTERNATIONAL LIMITED</t>
  </si>
  <si>
    <t>HARTLEBURY COFE PRIMARY SCHOOL</t>
  </si>
  <si>
    <t>URBAN BIODIVERSITY CIC</t>
  </si>
  <si>
    <t>CAREER INTERACTIVE LTD</t>
  </si>
  <si>
    <t>HERTFORDSHIRE COMMUNITY FOUNDATION</t>
  </si>
  <si>
    <t>GOODMAYES PRIMARY SCHOOL</t>
  </si>
  <si>
    <t>DORSET MIND</t>
  </si>
  <si>
    <t>ELSTREE SCREEN ARTS ACADEMY</t>
  </si>
  <si>
    <t>COLLEGE PARK SCHOOL</t>
  </si>
  <si>
    <t>PILGRIMS' WAY PRIMARY SCHOOL</t>
  </si>
  <si>
    <t>PENDEFORD BUSINESS AND ENTERPRISE COLLEGE</t>
  </si>
  <si>
    <t>PRE-RETIREMENT CONSULTANT SERVICES LIMITED</t>
  </si>
  <si>
    <t>THE FAIRFIELDS ARTS CENTRE TRUST</t>
  </si>
  <si>
    <t>HALING MANOR HIGH SCHOOL</t>
  </si>
  <si>
    <t>BRANDESBURTON PRIMARY SCHOOL</t>
  </si>
  <si>
    <t>ESSA WATER ACTIVITIES CENTRE</t>
  </si>
  <si>
    <t>NORRIS BANK PRIMARY SCHOOL</t>
  </si>
  <si>
    <t>CONSTRUCTION TRADE SKILLS CENTRE LTD</t>
  </si>
  <si>
    <t>GLC ALLOYS LIMITED</t>
  </si>
  <si>
    <t>AVA TRAINING LIMITED</t>
  </si>
  <si>
    <t>R.T. TRAINING LIMITED</t>
  </si>
  <si>
    <t>NORTHUMBERLAND COMMUNITY ENTERPRISE LIMITED</t>
  </si>
  <si>
    <t>NJA FLOORING LTD</t>
  </si>
  <si>
    <t>SKILLS EMPLOYMENT TRAINING LTD</t>
  </si>
  <si>
    <t>YORK HOUSE SCHOOL</t>
  </si>
  <si>
    <t>KEVIN POTTER</t>
  </si>
  <si>
    <t>HOLY ROSARY RC JUNIOR INFANT AND NURSERY SCHOOL</t>
  </si>
  <si>
    <t>ACADEMY 4 HOUSING</t>
  </si>
  <si>
    <t>WORCESTERSHIRE TRAINING PROVIDER ASSOCIATION CIC</t>
  </si>
  <si>
    <t>CROFTON ANNE DALE JUNIOR SCHOOL</t>
  </si>
  <si>
    <t>THE CLIFTON CENTRE</t>
  </si>
  <si>
    <t>ST AMAND'S CATHOLIC PRIMARY SCHOOL</t>
  </si>
  <si>
    <t>WOODBRIDGE ROAD ACADEMY</t>
  </si>
  <si>
    <t>BRIGHTWALTON C.E. AIDED PRIMARY SCHOOL</t>
  </si>
  <si>
    <t>ACADEMY OF MUSIC &amp; SOUND (GATESHEAD) LTD</t>
  </si>
  <si>
    <t>SURREY CARE TRUST (THE)</t>
  </si>
  <si>
    <t>NICOLA HARTLEY CONSULTING LTD</t>
  </si>
  <si>
    <t>BLACKBURNE HOUSE</t>
  </si>
  <si>
    <t>THE DEVELOPMENT COMPANY LIMITED</t>
  </si>
  <si>
    <t>COMMUNITY SERVER</t>
  </si>
  <si>
    <t>GOSBECKS PRIMARY SCHOOL</t>
  </si>
  <si>
    <t>WEST OXFORDSHIRE DISTRICT COUNCIL</t>
  </si>
  <si>
    <t>EXETER CITY COMMUNITY TRUST</t>
  </si>
  <si>
    <t>WARDLE ACADEMY</t>
  </si>
  <si>
    <t>POLICE PROMOTION EXAMINATIONS BOARD</t>
  </si>
  <si>
    <t>TERRY SCULLEY OUTDOORS CIC</t>
  </si>
  <si>
    <t>KNXIA LTD</t>
  </si>
  <si>
    <t>LONDON COLLEGE OF BUSINESS &amp; MANAGEMENT LIMITED</t>
  </si>
  <si>
    <t>PATTISON COLLEGE</t>
  </si>
  <si>
    <t>CHAPEL-EN-LE-FRITH COFE VC PRIMARY SCHOOL</t>
  </si>
  <si>
    <t>PIMTest 90000079</t>
  </si>
  <si>
    <t>COMMUNITY LED INITIATIVES C.I.C.</t>
  </si>
  <si>
    <t>OPEN AWARDS</t>
  </si>
  <si>
    <t>ELSTOW SCHOOL</t>
  </si>
  <si>
    <t>HARTFORD JUNIOR SCHOOL</t>
  </si>
  <si>
    <t>BABCOCK CAREERS GUIDANCE LIMITED</t>
  </si>
  <si>
    <t>UCS PRE-PREP</t>
  </si>
  <si>
    <t>GRAHAM WEBB (SALONS) LIMITED</t>
  </si>
  <si>
    <t>AZBUKA RUSSIAN-ENGLISH BILINGUAL SCHOOL</t>
  </si>
  <si>
    <t>ST FRANCIS' OF ASSISI PRIMARY SCHOOL</t>
  </si>
  <si>
    <t>TRAINING INCORPORATED LIMITED</t>
  </si>
  <si>
    <t>THE PARK PRIMARY SCHOOL</t>
  </si>
  <si>
    <t>DERBY RAINBOW DAYCARE LIMITED</t>
  </si>
  <si>
    <t>IOS RECRUITMENT AND TRAINING SERVICES LTD</t>
  </si>
  <si>
    <t>ABS TRAINING SOLUTIONS LIMITED</t>
  </si>
  <si>
    <t>ANDREW LAGDEN LIMITED</t>
  </si>
  <si>
    <t>CAMBRIDGE INTERNATIONAL ACADEMICS LTD</t>
  </si>
  <si>
    <t>THE LAKELAND COLLEGE LIMITED</t>
  </si>
  <si>
    <t>KINGSWOOD LEARNING AND LEISURE GROUP LIMITED</t>
  </si>
  <si>
    <t>CARE FOCUS (SOUTH WEST) CIC</t>
  </si>
  <si>
    <t>FIRST4HEALTH CONSULTANCY SERVICES LIMITED</t>
  </si>
  <si>
    <t>LEARN ASSIST LIMITED</t>
  </si>
  <si>
    <t>GORTON PRIMARY SCHOOL</t>
  </si>
  <si>
    <t>BRITISH ASSOCIATION FOR ADOPTION AND FOSTERING</t>
  </si>
  <si>
    <t>THE WILNECOTE SCHOOL</t>
  </si>
  <si>
    <t>COPMANTHORPE PRIMARY SCHOOL</t>
  </si>
  <si>
    <t>ELIZABETH SELBY INFANTS' SCHOOL</t>
  </si>
  <si>
    <t>LONDON CENTRE FOR TRAINING &amp; DEVELOPMENT LTD</t>
  </si>
  <si>
    <t>THE MARY ERSKINE SCHOOL</t>
  </si>
  <si>
    <t>EBP SOUTH LTD</t>
  </si>
  <si>
    <t>MAJOR INTEGRATED ENGINEERING HS2 HOLDINGS LTD</t>
  </si>
  <si>
    <t>OCEAN QUAY LTD</t>
  </si>
  <si>
    <t>STONEBOW PRIMARY SCHOOL LOUGHBOROUGH</t>
  </si>
  <si>
    <t>BICESTER COMMUNITY COLLEGE</t>
  </si>
  <si>
    <t>SKILLS MAX LIMITED</t>
  </si>
  <si>
    <t>J E M O LIMITED</t>
  </si>
  <si>
    <t>BZW CONSULTING LIMITED</t>
  </si>
  <si>
    <t>MG ASSOCIATES LIMITED</t>
  </si>
  <si>
    <t>NEWABLE LIMITED</t>
  </si>
  <si>
    <t>TORQUAY UNITED COMMUNITY SPORTS TRUST LTD</t>
  </si>
  <si>
    <t>SPIKE PHOTOGRAPHY LTD</t>
  </si>
  <si>
    <t>ALL SAINTS' ROMAN CATHOLIC HIGH SCHOOL, ROSSENDALE</t>
  </si>
  <si>
    <t>FIRST AID INTERNATIONAL LIMITED</t>
  </si>
  <si>
    <t>OFFLEY ENDOWED PRIMARY SCHOOL AND NURSERY</t>
  </si>
  <si>
    <t>QED TRAINING LIMITED</t>
  </si>
  <si>
    <t>SCL EDUCATION &amp; TRAINING LIMITED</t>
  </si>
  <si>
    <t>ST MARY AND ST PANCRAS CHURCH OF ENGLAND PRIMARY SCHOOL</t>
  </si>
  <si>
    <t>DENABY MAIN FORUM</t>
  </si>
  <si>
    <t>JAMESTOWN PRIMARY SCHOOL</t>
  </si>
  <si>
    <t>CLOUD ILEARN LIMITED</t>
  </si>
  <si>
    <t>NISHKAM PRIMARY SCHOOL BIRMINGHAM</t>
  </si>
  <si>
    <t>AMBER VALLEY AND EREWASH SUPPORT CENTRE</t>
  </si>
  <si>
    <t>WHISTON GRANGE SCHOOL</t>
  </si>
  <si>
    <t>HIGH HESKET COFE SCHOOL</t>
  </si>
  <si>
    <t>BROADWAY HOMELESSNESS AND SUPPORT</t>
  </si>
  <si>
    <t>SEABROOK CHURCH OF ENGLAND PRIMARY SCHOOL</t>
  </si>
  <si>
    <t>MONKSDOWN PRIMARY SCHOOL</t>
  </si>
  <si>
    <t>GILLSHILL PRIMARY SCHOOL</t>
  </si>
  <si>
    <t>COLLIN SCHOOL</t>
  </si>
  <si>
    <t>THE LEARNING LOGISTICS PARTNERSHIP LIMITED</t>
  </si>
  <si>
    <t>BRAE HIGH SCHOOL</t>
  </si>
  <si>
    <t>HORNSEA BURTON PRIMARY SCHOOL</t>
  </si>
  <si>
    <t>THE BEACON CHURCH OF ENGLAND (VA) PRIMARY SCHOOL</t>
  </si>
  <si>
    <t>HOSPITAL TEACHING SERVICE</t>
  </si>
  <si>
    <t>HARLESDEN PRIMARY SCHOOL</t>
  </si>
  <si>
    <t>THE VILLA</t>
  </si>
  <si>
    <t>BADGER HILL PRIMARY ACADEMY</t>
  </si>
  <si>
    <t>G.R RESPONSE HEALTHCARE LTD</t>
  </si>
  <si>
    <t>WHITELANDS PARK PRIMARY SCHOOL</t>
  </si>
  <si>
    <t>YOUTRAIN LIMITED</t>
  </si>
  <si>
    <t>MILBURN SCHOOL</t>
  </si>
  <si>
    <t>FUNTINGTON PRIMARY SCHOOL</t>
  </si>
  <si>
    <t>NORTH KESSOCK PRIMARY SCHOOL</t>
  </si>
  <si>
    <t>ETWALL PRIMARY SCHOOL</t>
  </si>
  <si>
    <t>CORNERBROOK LIFTING CONSULTANTS LIMITED</t>
  </si>
  <si>
    <t>THE MIDI MUSIC COMPANY</t>
  </si>
  <si>
    <t>NAC COACHING LTD</t>
  </si>
  <si>
    <t>INNOVATION PEOPLE LIMITED</t>
  </si>
  <si>
    <t>NEW DELAVAL PRIMARY SCHOOL</t>
  </si>
  <si>
    <t>MEADOW VALE PRIMARY SCHOOL</t>
  </si>
  <si>
    <t>THE OLD VICARAGE SCHOOL</t>
  </si>
  <si>
    <t>ELITE BEAUTY TRAINING LTD</t>
  </si>
  <si>
    <t>BECKTON SKILLS CENTRE</t>
  </si>
  <si>
    <t>NOURISH ASSOCIATES TRAINING LIMITED</t>
  </si>
  <si>
    <t>ST PETER AND ST PAUL RC PRIMARY SCHOOL</t>
  </si>
  <si>
    <t>LINGUAPHONE GROUP LIMITED</t>
  </si>
  <si>
    <t>MUDDLE TOGETHER CIC</t>
  </si>
  <si>
    <t>LEXICA COMMUNICATIONS LIMITED</t>
  </si>
  <si>
    <t>SOMPTING VILLAGE PRIMARY SCHOOL</t>
  </si>
  <si>
    <t>MARY WEBB SCHOOL AND SCIENCE COLLEGE</t>
  </si>
  <si>
    <t>CENTRE INTERNATIONAL D'ETUDES PEDAGOGIQUES</t>
  </si>
  <si>
    <t>COBURNS TRAINING LTD</t>
  </si>
  <si>
    <t>BILSDALE MIDCABLE CHOP GATE CHURCH OF ENGLAND VOLUNTARY CONTROLLED PRIMARY SCHOOL</t>
  </si>
  <si>
    <t>ULTIMATE INSURANCE SOLUTIONS LTD</t>
  </si>
  <si>
    <t>AUCKLAND TRAINING ORGANISATION LIMITED</t>
  </si>
  <si>
    <t>ST JOHN THE BAPTIST ROMAN CATHOLIC PRIMARY SCHOOL, PADIHAM</t>
  </si>
  <si>
    <t>CARITAS DIOCESE OF SHREWSBURY</t>
  </si>
  <si>
    <t>AIR BALLOON HILL PRIMARY SCHOOL</t>
  </si>
  <si>
    <t>EXPERT TRAINING VISION LTD</t>
  </si>
  <si>
    <t>ICETEC TRAINING SOLUTIONS LIMITED</t>
  </si>
  <si>
    <t>ST ANDREW'S COFE (AIDED) PRIMARY SCHOOL</t>
  </si>
  <si>
    <t>ST BOSWELLS PRIMARY SCHOOL</t>
  </si>
  <si>
    <t>BRAEHEAD SCHOOL AND NURSERY CLASS</t>
  </si>
  <si>
    <t>KELVEDON ST MARY'S CHURCH OF ENGLAND PRIMARY ACADEMY</t>
  </si>
  <si>
    <t>LONDON COLLEGE OF WIMBLEDON LTD</t>
  </si>
  <si>
    <t>ITRIUM CONSULTING LIMITED</t>
  </si>
  <si>
    <t>NDO CONSULTANTS LIMITED</t>
  </si>
  <si>
    <t>LEYS JUNIOR SCHOOL</t>
  </si>
  <si>
    <t>KRUGER BRENT TRAINING &amp; CONSULTANCY LTD</t>
  </si>
  <si>
    <t>STRATEGIC TRAINING &amp; RECRUITMENT LIMITED</t>
  </si>
  <si>
    <t>ST EBBE'S CHURCH OF ENGLAND AIDED PRIMARY SCHOOL</t>
  </si>
  <si>
    <t>HARCOURT HOUSE DENTAL STUDIOS LIMITED</t>
  </si>
  <si>
    <t>VIVA TRAINING LIMITED</t>
  </si>
  <si>
    <t>ELMBRIDGE PRIMARY SCHOOL</t>
  </si>
  <si>
    <t>FIRST CHOICE SOLUTIONS (HUMAN RESOURCE CONSULTANTS) LTD</t>
  </si>
  <si>
    <t>ALDER COPPICE PRIMARY SCHOOL</t>
  </si>
  <si>
    <t>WOLD NEWTON FOUNDATION SCHOOL</t>
  </si>
  <si>
    <t>NETPREMACY LIMITED</t>
  </si>
  <si>
    <t>ST BERNADETTES ROMAN CATHOLIC PRIMARY SCHOOL AIDED</t>
  </si>
  <si>
    <t>SUMMIT SCHOOL</t>
  </si>
  <si>
    <t>INNERSUMMIT LTD</t>
  </si>
  <si>
    <t>HIGHFIELD HUMANITIES COLLEGE</t>
  </si>
  <si>
    <t>OUR LADY OF THE ANGELS CATHOLIC INFANT SCHOOL</t>
  </si>
  <si>
    <t>ST DENIS' PRIMARY SCHOOL</t>
  </si>
  <si>
    <t>TLA GLOBAL LIMITED</t>
  </si>
  <si>
    <t>WOLVISTON PRIMARY SCHOOL</t>
  </si>
  <si>
    <t>GREENLANDS PRIMARY SCHOOL</t>
  </si>
  <si>
    <t>ST STEPHEN'S RC PRIMARY SCHOOL</t>
  </si>
  <si>
    <t>HANWELL FIELDS COMMUNITY SCHOOL</t>
  </si>
  <si>
    <t>SCOTTISH COUNCIL FOR VOLUNTARY ORGANISATIONS</t>
  </si>
  <si>
    <t>MAC'S ASSOCIATES LIMITED</t>
  </si>
  <si>
    <t>INFORMA UK LIMITED</t>
  </si>
  <si>
    <t>UNIVERSITY CHURCH FREE SCHOOL</t>
  </si>
  <si>
    <t>THE ROYAL SCHOOL HAMPSTEAD TRUST</t>
  </si>
  <si>
    <t>ST MAXENTIUS COFE PRIMARY SCHOOL</t>
  </si>
  <si>
    <t>MICKLEY FIRST SCHOOL</t>
  </si>
  <si>
    <t>WISE SECURITY SERVICES LIMITED</t>
  </si>
  <si>
    <t>CENTRE OF MANAGEMENT AND DEVELOPMENT LTD</t>
  </si>
  <si>
    <t>DEVELOPMENT GARDEN LTD</t>
  </si>
  <si>
    <t>PENGWERN COLLEGE</t>
  </si>
  <si>
    <t>DS4U GROUP LTD</t>
  </si>
  <si>
    <t>FIRST ON SCENE TRAINING LIMITED</t>
  </si>
  <si>
    <t>OUR COMMUNITY COMMUNITY INTEREST COMPANY</t>
  </si>
  <si>
    <t>ST MARY'S COLLEGE BLACKBURN</t>
  </si>
  <si>
    <t>GO4IT UK (COMMUNITY LEARNING) LTD</t>
  </si>
  <si>
    <t>IMAGEFRAME LTD</t>
  </si>
  <si>
    <t>STRABANE &amp; LIFFORD RESOURCE AND DEVELOPMENT GROUP</t>
  </si>
  <si>
    <t>HARWOOD PARK PRIMARY SCHOOL</t>
  </si>
  <si>
    <t>THE ADULT EDUCATION ACADEMY LIMITED</t>
  </si>
  <si>
    <t>ELEMENTARY EDUCATION TRAINING AND SERVICES LTD</t>
  </si>
  <si>
    <t>MILLWAY PRIMARY SCHOOL</t>
  </si>
  <si>
    <t>CODE NATION SOLUTIONS LIMITED</t>
  </si>
  <si>
    <t>GREENWICH TRAINING COMPANY LIMITED</t>
  </si>
  <si>
    <t>LEEHURST SWAN SCHOOL</t>
  </si>
  <si>
    <t>WOODPECKER COURT YOUTH ACTIVITIES LIMITED</t>
  </si>
  <si>
    <t>FOCUS SKILLS LIMITED</t>
  </si>
  <si>
    <t>MERTON PARK PRIMARY SCHOOL</t>
  </si>
  <si>
    <t>CAPITA PROPERTY AND INFRASTRUCTURE LIMITED</t>
  </si>
  <si>
    <t>DORSET TRADE SKILLS (SW) LIMITED</t>
  </si>
  <si>
    <t>WHITINGS HILL PRIMARY SCHOOL</t>
  </si>
  <si>
    <t>DIAMOND TRAINING SERVICES LTD</t>
  </si>
  <si>
    <t>BRITISH DRUG FREE POWERLIFTING ASSOCIATION</t>
  </si>
  <si>
    <t>AWBERY MANAGEMENT CENTRE LIMITED</t>
  </si>
  <si>
    <t>RED BOX TRAINING LTD</t>
  </si>
  <si>
    <t>FOOD HYGIENE MATTERS LIMITED</t>
  </si>
  <si>
    <t>LA SOLUTIONS (TRAINING) LTD</t>
  </si>
  <si>
    <t>OAKDALE PRIMARY SCHOOL</t>
  </si>
  <si>
    <t>SOUTH HETTON PRIMARY</t>
  </si>
  <si>
    <t>PERSONAL TRACK SAFETY LTD</t>
  </si>
  <si>
    <t>BLUE ORCHID CONSULTING LIMITED</t>
  </si>
  <si>
    <t>NASCOT WOOD JUNIOR SCHOOL</t>
  </si>
  <si>
    <t>TRINITY LODGE</t>
  </si>
  <si>
    <t>YORK ARCHAEOLOGICAL TRUST FOR EXCAVATION AND RESEARCH LIMITED</t>
  </si>
  <si>
    <t>ARK SOANE</t>
  </si>
  <si>
    <t>ANTRIM AND NEWTOWNABBEY BOROUGH COUNCIL</t>
  </si>
  <si>
    <t>LAITHES PRIMARY SCHOOL</t>
  </si>
  <si>
    <t>ROWNER JUNIOR</t>
  </si>
  <si>
    <t>FIRST IN TRAINING LIMITED</t>
  </si>
  <si>
    <t>STUDENT EMPLOYMENT SERVICES LIMITED</t>
  </si>
  <si>
    <t>SHEFFIELD HIGH SCHOOL</t>
  </si>
  <si>
    <t>ST CIARAN'S HIGH SCHOOL</t>
  </si>
  <si>
    <t>ST. THOMAS'S COMMUNITY HUB CIC</t>
  </si>
  <si>
    <t>SEAHOUSES MIDDLE SCHOOL</t>
  </si>
  <si>
    <t>STRATTON UPPER SCHOOL AND COMMUNITY COLLEGE</t>
  </si>
  <si>
    <t>MESO AND MORE TRAINING ACADEMY LTD</t>
  </si>
  <si>
    <t>VOLUNTEER DEVELOPMENT SCOTLAND LIMITED</t>
  </si>
  <si>
    <t>BROUGHTON COFE PRIMARY AND NURSERY SCHOOL</t>
  </si>
  <si>
    <t>HEALTH EDUCATION ENGLAND NORTH WEST</t>
  </si>
  <si>
    <t>SOUTH GLOUCESTERSHIRE AND STROUD COLLEGE</t>
  </si>
  <si>
    <t>CWMTAWE COMMUNITY SCHOOL</t>
  </si>
  <si>
    <t>IVANHOE COLLEGE ASHBY-DE-LA-ZOUCH</t>
  </si>
  <si>
    <t>BALFOUR BEATTY GROUP LIMITED</t>
  </si>
  <si>
    <t>VIRTUAL COLLEGE AND PUBLICATION LIMITED</t>
  </si>
  <si>
    <t>LA CUISINE DE PIERRE LIMITED</t>
  </si>
  <si>
    <t>THE STONEHENGE SCHOOL</t>
  </si>
  <si>
    <t>CONNECT - EDUCATION AND BUSINESS</t>
  </si>
  <si>
    <t>OSCOTT ACADEMY</t>
  </si>
  <si>
    <t>YEADING INFANT AND NURSERY SCHOOL</t>
  </si>
  <si>
    <t>CLIVE RANDALL &amp; MIKE HOWARD LLP</t>
  </si>
  <si>
    <t>WILLESBOROUGH JUNIOR SCHOOL</t>
  </si>
  <si>
    <t>ALL HALLOWS CATHOLIC SCHOOL</t>
  </si>
  <si>
    <t>ST MARTIN'S COFE CONTROLLED PRIMARY SCHOOL, DORKING</t>
  </si>
  <si>
    <t>STAFFLINE GROUP PLC</t>
  </si>
  <si>
    <t>ST BEDE'S CATHOLIC COMPREHENSIVE SCHOOL AND BYRON COLLEGE</t>
  </si>
  <si>
    <t>WALKAHEAD LTD</t>
  </si>
  <si>
    <t>STIRCHES PRIMARY SCHOOL</t>
  </si>
  <si>
    <t>ALPHA PERSONNEL AND TRAINING LTD</t>
  </si>
  <si>
    <t>MINNIGAFF SCHOOL</t>
  </si>
  <si>
    <t>ACCORDET LIMITED</t>
  </si>
  <si>
    <t>TOUGH COOKIES EDUCATION LTD.</t>
  </si>
  <si>
    <t>FLEXIGAS TRAINING AND ASSESSMENT SERVICES LIMITED</t>
  </si>
  <si>
    <t>HAILSHAM COMMUNITY COLLEGE</t>
  </si>
  <si>
    <t>CAREERS LADDER LTD.</t>
  </si>
  <si>
    <t>FAIRFAX</t>
  </si>
  <si>
    <t>NORTH AREA TRANSPORT ASSOCIATION</t>
  </si>
  <si>
    <t>JOHN BLANDY PRIMARY SCHOOL</t>
  </si>
  <si>
    <t>WALLACE PRIMARY SCHOOL</t>
  </si>
  <si>
    <t>IN2 HEALTH AND SAFETY LTD</t>
  </si>
  <si>
    <t>PATH TO LEARNING LIMITED</t>
  </si>
  <si>
    <t>ST JAMES' COFE PRIMARY SCHOOL, COLDWALTHAM</t>
  </si>
  <si>
    <t>SILSOE COFE VC LOWER SCHOOL</t>
  </si>
  <si>
    <t>THE ILFRACOMBE CHURCH OF ENGLAND ACADEMY</t>
  </si>
  <si>
    <t>GANESHA COACHING LIMITED</t>
  </si>
  <si>
    <t>ST JOHN'S CHURCH SCHOOL</t>
  </si>
  <si>
    <t>MN TRAINING ACADEMY LTD</t>
  </si>
  <si>
    <t>CASTLE HALL SCHOOL: A SPECIALIST LANGUAGE COLLEGE</t>
  </si>
  <si>
    <t>GARTH HILL COLLEGE</t>
  </si>
  <si>
    <t>BREDHURST CHURCH OF ENGLAND VOLUNTARY CONTROLLED PRIMARY SCHOOL</t>
  </si>
  <si>
    <t>THE CLARE SCHOOL</t>
  </si>
  <si>
    <t>HEARTHSTONE WAYS CIC</t>
  </si>
  <si>
    <t>REASIDE ACADEMY</t>
  </si>
  <si>
    <t>OAK HEIGHTS INDEPENDENT SCHOOL</t>
  </si>
  <si>
    <t>SPECIALITY WELDS LIMITED</t>
  </si>
  <si>
    <t>ST JOHN THE BAPTIST ROMAN CATHOLIC PRIMARY SCHOOL</t>
  </si>
  <si>
    <t>LONDON CONSTRUCTION TRAINING LIMITED</t>
  </si>
  <si>
    <t>EDNA RESETTLEMENT LTD</t>
  </si>
  <si>
    <t>ELM GROVE PRIMARY SCHOOL, WORTHING</t>
  </si>
  <si>
    <t>MONCREIFFE PRIMARY SCHOOL</t>
  </si>
  <si>
    <t>MENTOR CORPORATE COACHING (NORTH WEST) LIMITED</t>
  </si>
  <si>
    <t>ASCOT ROAD PRIMARY SCHOOL</t>
  </si>
  <si>
    <t>MALTMAN'S GREEN SCHOOL</t>
  </si>
  <si>
    <t>HUGHES TRAINING STRATEGIES LTD</t>
  </si>
  <si>
    <t>WATER ORTON PRIMARY SCHOOL</t>
  </si>
  <si>
    <t>SCS MANUFACTURING &amp; TRAINING LIMITED</t>
  </si>
  <si>
    <t>THE WELBOURN CHURCH OF ENGLAND PRIMARY SCHOOL</t>
  </si>
  <si>
    <t>NORTHFIELD MANOR PRIMARY ACADEMY</t>
  </si>
  <si>
    <t>S SMITH CONSULTANCY SERVICES LIMITED</t>
  </si>
  <si>
    <t>NAWTON COMMUNITY PRIMARY SCHOOL</t>
  </si>
  <si>
    <t>JSSC</t>
  </si>
  <si>
    <t>INTER-FACILITIES MANAGEMENT LTD</t>
  </si>
  <si>
    <t>DORRIDGE PRIMARY SCHOOL</t>
  </si>
  <si>
    <t>WHITCLIFFE MOUNT SCHOOL</t>
  </si>
  <si>
    <t>FURZE PLATT JUNIOR SCHOOL</t>
  </si>
  <si>
    <t>LA RETRAITE ROMAN CATHOLIC GIRLS' SCHOOL</t>
  </si>
  <si>
    <t>RESTORMEL PRU</t>
  </si>
  <si>
    <t>YSGOL HEN FELIN</t>
  </si>
  <si>
    <t>ST PETER'S SMITHILL'S DEAN CHURCH OF ENGLAND PRIMARY SCHOOL</t>
  </si>
  <si>
    <t>OBSCURANT SOLUTIONS LIMITED</t>
  </si>
  <si>
    <t>COACHING TRAINING CONSULTANCY LTD.</t>
  </si>
  <si>
    <t>ANNECY CATHOLIC PRIMARY SCHOOL</t>
  </si>
  <si>
    <t>NEWMANFRANCIS LIMITED</t>
  </si>
  <si>
    <t>SCARBOROUGH PUPIL REFERRAL UNIT</t>
  </si>
  <si>
    <t>COLLEGE OF ST. MARK AND ST. JOHN FOUNDATION (THE)</t>
  </si>
  <si>
    <t>BISHOP WINNINGTON-INGRAM COFE PRIMARY SCHOOL</t>
  </si>
  <si>
    <t>SHIELDAIG PRIMARY SCHOOL</t>
  </si>
  <si>
    <t>WOODFIELD MIDDLE SCHOOL</t>
  </si>
  <si>
    <t>THE TURKISH CYPRIOT CULTURAL ASSOCIATION</t>
  </si>
  <si>
    <t>ST ANDREW THE APOSTLE GREEK ORTHODOX SCHOOL</t>
  </si>
  <si>
    <t>GSS TRAINING LIMITED</t>
  </si>
  <si>
    <t>MACBEATTIE RECRUITMENT LTD</t>
  </si>
  <si>
    <t>HATS GROUP LTD</t>
  </si>
  <si>
    <t>FAMILY CARE TRUST</t>
  </si>
  <si>
    <t>SAFETY MEDIA LTD</t>
  </si>
  <si>
    <t>EPS PLANT &amp; SAFETY LTD</t>
  </si>
  <si>
    <t>ST JOHN OGILVIE HIGH SCHOOL</t>
  </si>
  <si>
    <t>SIGMA BUSINESS SYSTEMS LIMITED</t>
  </si>
  <si>
    <t>CEDAR LODGE SPECIAL SCHOOL</t>
  </si>
  <si>
    <t>INSTITUTE OF ART - LONDON LIMITED</t>
  </si>
  <si>
    <t>EDUCATION BUSINESS SERVICES LIMITED</t>
  </si>
  <si>
    <t>EDACT</t>
  </si>
  <si>
    <t>ALTREMIS LIMITED</t>
  </si>
  <si>
    <t>GOLDEN VALLEY PRIMARY SCHOOL</t>
  </si>
  <si>
    <t>THURSBY PRIMARY SCHOOL</t>
  </si>
  <si>
    <t>NORFOLK COUNTY FOOTBALL ASSOCIATION LIMITED</t>
  </si>
  <si>
    <t>ST LAWRENCE COFE (AIDED) PRIMARY SCHOOL</t>
  </si>
  <si>
    <t>JOSHIV BEAUTY INTERNATIONAL LTD</t>
  </si>
  <si>
    <t>MEOLE BRACE SCHOOL</t>
  </si>
  <si>
    <t>PHOENIX LEARNING AND CARE LIMITED</t>
  </si>
  <si>
    <t>GUILDHALL FEOFFMENT COMMUNITY PRIMARY SCHOOL</t>
  </si>
  <si>
    <t>TRAIN2EVOLVE LIMITED</t>
  </si>
  <si>
    <t>HOLY FAMILY CATHOLIC PRIMARY SCHOOL, NEW SPRINGS, WIGAN</t>
  </si>
  <si>
    <t>TEST90000220</t>
  </si>
  <si>
    <t>SUSSEX FIRST AID COURSES LIMITED</t>
  </si>
  <si>
    <t>COUNTRYSIDE TRAINING &amp; TREE MANAGEMENT LTD</t>
  </si>
  <si>
    <t>MYQUAL LIMITED</t>
  </si>
  <si>
    <t>CONNECT TRAINING SERVICES LIMITED</t>
  </si>
  <si>
    <t>ORCHARDSIDE SCHOOL</t>
  </si>
  <si>
    <t>CLAYPOOL PRIMARY SCHOOL</t>
  </si>
  <si>
    <t>THE DEANES SCHOOL</t>
  </si>
  <si>
    <t>MEGABYTE HUB LTD</t>
  </si>
  <si>
    <t>ST HAROLD'S EDUCATIONAL SERVICES LTD</t>
  </si>
  <si>
    <t>DERWENTSIDE COLLEGE</t>
  </si>
  <si>
    <t>THE COLLEGE OF ST MARY MAGDALENE IN THE UNIVERSITY OF CAMBRIDGE</t>
  </si>
  <si>
    <t>MARKETING KNOWLEDGE LTD</t>
  </si>
  <si>
    <t>MIND DONCASTER ASSOCIATION FOR MENTAL HEALTH</t>
  </si>
  <si>
    <t>GREENFIELD ACADEMY</t>
  </si>
  <si>
    <t>LET EDUCATION TRUST</t>
  </si>
  <si>
    <t>YOUNG PIONEERS</t>
  </si>
  <si>
    <t>HAVERGAL COFE (C) PRIMARY SCHOOL</t>
  </si>
  <si>
    <t>BRUNDALL PRIMARY SCHOOL</t>
  </si>
  <si>
    <t>RUGELEY SCHOOL</t>
  </si>
  <si>
    <t>NORTH SCARLE PRIMARY SCHOOL</t>
  </si>
  <si>
    <t>THE ACADEMY AT SHOTTON HALL</t>
  </si>
  <si>
    <t>HAZLEHURST COMMUNITY PRIMARY SCHOOL</t>
  </si>
  <si>
    <t>ESHER CHURCH OF ENGLAND HIGH SCHOOL</t>
  </si>
  <si>
    <t>1ST HAND CARE LTD</t>
  </si>
  <si>
    <t>LEE BRIGG INFANT AND NURSERY SCHOOL</t>
  </si>
  <si>
    <t>INSPIRE DEVELOPMENT LTD</t>
  </si>
  <si>
    <t>BEDONWELL INFANT AND NURSERY SCHOOL</t>
  </si>
  <si>
    <t>BROWNEDGE ST  MARY'S CATHOLIC HIGH SCHOOL</t>
  </si>
  <si>
    <t>E-ASPIRE LIMITED</t>
  </si>
  <si>
    <t>WESTFIELD PRIMARY ACADEMY</t>
  </si>
  <si>
    <t>SOUTHWAY PRIMARY SCHOOL</t>
  </si>
  <si>
    <t>THE ZINK PROJECT CIO</t>
  </si>
  <si>
    <t>DIXONS FAZAKERLEY ACADEMY</t>
  </si>
  <si>
    <t>CHRIS TURNER TRAINING SERVICES LIMITED</t>
  </si>
  <si>
    <t>CENTRE FOR EFFECTIVE DISPUTE RESOLUTION LIMITED</t>
  </si>
  <si>
    <t>EWYAS HAROLD PRIMARY SCHOOL</t>
  </si>
  <si>
    <t>FAITH IN THE FUTURE LIMITED</t>
  </si>
  <si>
    <t>ESSEX OFFENDER SERVICES COMMUNITY INTEREST COMPANY</t>
  </si>
  <si>
    <t>ASHWOOD TRAINING SERVICES (SWANSEA) LTD</t>
  </si>
  <si>
    <t>JULIAN HOUSE</t>
  </si>
  <si>
    <t>THE GUILD FOR LIFELONG LEARNING LIMITED</t>
  </si>
  <si>
    <t>TEDMOSES CONSULT LTD</t>
  </si>
  <si>
    <t>RAINBOW SAILING SCHOOL LIMITED</t>
  </si>
  <si>
    <t>PRETIUM TRAINING LIMITED</t>
  </si>
  <si>
    <t>CHATHAM GRAMMAR SCHOOL FOR BOYS</t>
  </si>
  <si>
    <t>LEEDS REACH</t>
  </si>
  <si>
    <t>LISA JAY AESTHETICS &amp; SPMU LTD</t>
  </si>
  <si>
    <t>MEXBOROUGH COMMUNITY PARTNERSHIP LTD</t>
  </si>
  <si>
    <t>WYBERTON PRIMARY SCHOOL</t>
  </si>
  <si>
    <t>PARTNERSHIP FOR YOUNG PARENTS</t>
  </si>
  <si>
    <t>CEDARS - NEWCASTLE, MOORLANDS AND DARWIN BASES</t>
  </si>
  <si>
    <t>CONNEXIONS DERBYSHIRE LIMITED</t>
  </si>
  <si>
    <t>LABOR OMNIA VINCIT LIMITED</t>
  </si>
  <si>
    <t>HIGH FORCE EDUCATION</t>
  </si>
  <si>
    <t>ASIAN ACTION GROUP(THE)</t>
  </si>
  <si>
    <t>WILNECOTE HIGH SCHOOL</t>
  </si>
  <si>
    <t>RETIREMENT EDUCATION SERVICES LTD.</t>
  </si>
  <si>
    <t>EAST LONDON EMPLOYABILITY LIMITED</t>
  </si>
  <si>
    <t>THE LEARNING PARTNERSHIP - BEDFORDSHIRE AND LUTON LIMITED</t>
  </si>
  <si>
    <t>ST CUTHBERT'S RC VOLUNTARY AIDED PRIMARY SCHOOL</t>
  </si>
  <si>
    <t>GLADSTONE INC. LTD</t>
  </si>
  <si>
    <t>I SERVE LTD</t>
  </si>
  <si>
    <t>ACCENT CORPORATE SERVICES LIMITED</t>
  </si>
  <si>
    <t>JAMES HOPKINS COLLEGE LTD</t>
  </si>
  <si>
    <t>WESTBURY LEIGH COFE PRIMARY SCHOOL</t>
  </si>
  <si>
    <t>DOVETREE SCHOOL</t>
  </si>
  <si>
    <t>SUN AND MOON TRAINING LIMITED</t>
  </si>
  <si>
    <t>LIDGET GREEN PRIMARY SCHOOL</t>
  </si>
  <si>
    <t>EIFITNESS LTD</t>
  </si>
  <si>
    <t>GREENWICH INTERNATIONAL COLLEGE LIMITED</t>
  </si>
  <si>
    <t>ARGYLE PRIMARY SCHOOL</t>
  </si>
  <si>
    <t>BRIGGS EQUIPMENT UK LIMITED</t>
  </si>
  <si>
    <t>DENTAL COURSE DIRECT LTD</t>
  </si>
  <si>
    <t>BACK-UP TRAINING AND CONSULTING LTD</t>
  </si>
  <si>
    <t>SANDAY COMMUNITY SCHOOL</t>
  </si>
  <si>
    <t>CHRYSTON HIGH SCHOOL</t>
  </si>
  <si>
    <t>PENINSULA EAST PRIMARY ACADEMY</t>
  </si>
  <si>
    <t>INCLUSIVE MULTI ACADEMY TRUST</t>
  </si>
  <si>
    <t>GROUNDWORK SOUTH TEES</t>
  </si>
  <si>
    <t>PULTENEYTOWN ACADEMY PRIMARY</t>
  </si>
  <si>
    <t>HARRIS GIRLS ACADEMY BROMLEY</t>
  </si>
  <si>
    <t>DRAPERS' MAYLANDS PRIMARY SCHOOL</t>
  </si>
  <si>
    <t>PARKEND PRIMARY SCHOOL</t>
  </si>
  <si>
    <t>MHM SOLUTIONS LTD</t>
  </si>
  <si>
    <t>THE CONSTRUCTION SKILLS PEOPLE LTD</t>
  </si>
  <si>
    <t>LAVENHAM COMMUNITY PRIMARY SCHOOL</t>
  </si>
  <si>
    <t>TRINITY COFE VA FIRST SCHOOL</t>
  </si>
  <si>
    <t>WORKSCALES LIMITED</t>
  </si>
  <si>
    <t>FOCUS EDUCATION AND TRAINING LIMITED</t>
  </si>
  <si>
    <t>HOLISTIC COMMUNITY TRAINING LTD</t>
  </si>
  <si>
    <t>EMMAUS LEICESTERSHIRE AND RUTLAND</t>
  </si>
  <si>
    <t>EMC MAKEUP LTD</t>
  </si>
  <si>
    <t>STOCKPORT TEACHER TRAINING PARTNERSHIP</t>
  </si>
  <si>
    <t>GREATEST EXPECTATIONS TRAINING LTD</t>
  </si>
  <si>
    <t>TRAINING SOLUTIONS (NORTH EAST) LTD.</t>
  </si>
  <si>
    <t>GET TRAINING (SW) LTD</t>
  </si>
  <si>
    <t>TO BABY AND BEYOND LIMITED</t>
  </si>
  <si>
    <t>PREMIER TRAINING INTERNATIONAL LIMITED</t>
  </si>
  <si>
    <t>BISHOP TUFNELL COFE JUNIOR SCHOOL, FELPHAM</t>
  </si>
  <si>
    <t>ATHERSLEY NORTH PRIMARY SCHOOL</t>
  </si>
  <si>
    <t>EURO-MARK TRAINING LIMITED</t>
  </si>
  <si>
    <t>TITTENSOR COFE (C) FIRST SCHOOL</t>
  </si>
  <si>
    <t>TAUNTON AND DISTRICT CITIZENS ADVICE BUREAU</t>
  </si>
  <si>
    <t>AUCHINAIRN PRIMARY SCHOOL</t>
  </si>
  <si>
    <t>FIELDSTAR NETWORK LIMITED</t>
  </si>
  <si>
    <t>DEVELOPCHANGE LIMITED</t>
  </si>
  <si>
    <t>HILLBROOK SCHOOL</t>
  </si>
  <si>
    <t>WHITWICK ST JOHN THE BAPTIST CHURCH OF ENGLAND PRIMARY SCHOOL</t>
  </si>
  <si>
    <t>PROTON FOUNDATION</t>
  </si>
  <si>
    <t>TLC COLLEGE</t>
  </si>
  <si>
    <t>ST JOSEPH'S ROMAN CATHOLIC VOLUNTARY ACADEMY</t>
  </si>
  <si>
    <t>SPORTS GROUP LIMITED</t>
  </si>
  <si>
    <t>NATIONAL STONE CENTRE(THE)</t>
  </si>
  <si>
    <t>LONG RIDINGS PRIMARY SCHOOL</t>
  </si>
  <si>
    <t>MY SISTER'S PLACE</t>
  </si>
  <si>
    <t>FEMINENZA</t>
  </si>
  <si>
    <t>LIVE WELL COMMUNITY GROUP</t>
  </si>
  <si>
    <t>ST SEBASTIAN'S RC PRIMARY SCHOOL</t>
  </si>
  <si>
    <t>ASTON RECRUITMENT &amp; TRAINING LIMITED</t>
  </si>
  <si>
    <t>BROWN'S WHITEHOUSE BUCKINGHAM LIMITED</t>
  </si>
  <si>
    <t>FAIRMEAD SCHOOL</t>
  </si>
  <si>
    <t>ST PETER'S COFE PRIMARY SCHOOL CHORLEY</t>
  </si>
  <si>
    <t>Y-GEN</t>
  </si>
  <si>
    <t>NEW FRIDAY LIMITED</t>
  </si>
  <si>
    <t>ST JOSEPH'S CATHOLIC PRIMARY SCHOOL, ANDERTON</t>
  </si>
  <si>
    <t>FULL CIRCLE EDUCATION</t>
  </si>
  <si>
    <t>LORD DERBY ACADEMY</t>
  </si>
  <si>
    <t>LEADERS IN TRAINING LTD</t>
  </si>
  <si>
    <t>THE OPEN ACADEMY HEARTSEASE</t>
  </si>
  <si>
    <t>ONE MANCHESTER LTD</t>
  </si>
  <si>
    <t>SERVICE REALITY LTD</t>
  </si>
  <si>
    <t>BARNSOLE PRIMARY SCHOOL</t>
  </si>
  <si>
    <t>MONTEM ACADEMY</t>
  </si>
  <si>
    <t>THURROCK C.V.S (COMMUNITY AND VOLUNTARY SERVICE)</t>
  </si>
  <si>
    <t>FURTHER TRAINING LIMITED</t>
  </si>
  <si>
    <t>KILCREGGAN PRIMARY SCHOOL</t>
  </si>
  <si>
    <t>TRIPLE A TRAINING &amp; CONSULTANCY LIMITED</t>
  </si>
  <si>
    <t>CHANDLERS FIELD PRIMARY SCHOOL</t>
  </si>
  <si>
    <t>TATHAM FELLS CHURCH OF ENGLAND VOLUNTARY CONTROLLED PRIMARY SCHOOL</t>
  </si>
  <si>
    <t>HOLLY LODGE HIGH SCHOOL COLLEGE OF SCIENCE</t>
  </si>
  <si>
    <t>GREEN DOT SOLUTIONS LIMITED</t>
  </si>
  <si>
    <t>KING'S COLLEGE LONDON MATHS SCHOOL</t>
  </si>
  <si>
    <t>CARDBOARD CITIZENS</t>
  </si>
  <si>
    <t>MANCHESTER HOSPITAL SCHOOL</t>
  </si>
  <si>
    <t>VISION COMMUNITY TRAINING LIMITED</t>
  </si>
  <si>
    <t>BSA MANAGEMENT LTD</t>
  </si>
  <si>
    <t>DALEY SOCCER TRAINING ACADEMY LTD</t>
  </si>
  <si>
    <t>MULTEVERSITY LTD</t>
  </si>
  <si>
    <t>ASB FIRST AID LTD</t>
  </si>
  <si>
    <t>PLASSER UK LIMITED</t>
  </si>
  <si>
    <t>LUBAVITCH HOUSE SCHOOL (SENIOR GIRLS)</t>
  </si>
  <si>
    <t>NORHAM HIGH SCHOOL</t>
  </si>
  <si>
    <t>ASTON BY SUTTON PRIMARY SCHOOL</t>
  </si>
  <si>
    <t>MILTON HALL PRIMARY SCHOOL AND NURSERY</t>
  </si>
  <si>
    <t>SHIRLEY HEATH JUNIOR SCHOOL</t>
  </si>
  <si>
    <t>HILLCROFT PRIMARY SCHOOL</t>
  </si>
  <si>
    <t>U-TOO COMMUNITY BUSINESS LTD</t>
  </si>
  <si>
    <t>ST JOHN THE BAPTIST PRIMARY SCHOOL</t>
  </si>
  <si>
    <t>DISAD LIMITED</t>
  </si>
  <si>
    <t>TITAN DEFENCE SERVICES LIMITED</t>
  </si>
  <si>
    <t>SHERLAND PROPERTY OPCO LIMITED</t>
  </si>
  <si>
    <t>LEARNING CENTRE FOR MANAGEMENT &amp; TRAINING LTD</t>
  </si>
  <si>
    <t>OPSIMATHY LTD</t>
  </si>
  <si>
    <t>PARTNEY CHURCH OF ENGLAND AIDED PRIMARY SCHOOL</t>
  </si>
  <si>
    <t>DALGLIESH ASSOCIATES LIMITED</t>
  </si>
  <si>
    <t>BROADWINDSOR CHURCH OF ENGLAND VOLUNTARY CONTROLLED PRIMARY SCHOOL</t>
  </si>
  <si>
    <t>MCLCREATE LIMITED</t>
  </si>
  <si>
    <t>AMITY GLOBAL EDUCATION LTD</t>
  </si>
  <si>
    <t>GEE H ASSOCIATES LTD</t>
  </si>
  <si>
    <t>MATLOCK BATH HOLY TRINITY COFE CONTROLLED PRIMARY SCHOOL</t>
  </si>
  <si>
    <t>NORTH EAST FOOD AND DRINK NETWORK</t>
  </si>
  <si>
    <t>HRN SOCIAL ENTERPRISE LIMITED</t>
  </si>
  <si>
    <t>NUBAH SOCIAL CARE LTD</t>
  </si>
  <si>
    <t>OAK HILL SCHOOL</t>
  </si>
  <si>
    <t>CLARITY BUSINESS FINANCIALS LTD</t>
  </si>
  <si>
    <t>THE GREATER BIRMINGHAM AND SOLIHULL LOCAL ENTERPRISE PARTNERSHIP LIMITED</t>
  </si>
  <si>
    <t>BODIAM CHURCH OF ENGLAND PRIMARY SCHOOL</t>
  </si>
  <si>
    <t>BRADFORD STUDIO SCHOOL</t>
  </si>
  <si>
    <t>ST PHILIP HOWARD CATHOLIC VOLUNTARY ACADEMY</t>
  </si>
  <si>
    <t>RICHARD DURNING'S ENDOWED PRIMARY SCHOOL</t>
  </si>
  <si>
    <t>GENESIS CREATIVE LIMITED</t>
  </si>
  <si>
    <t>TRAINING MAZE LTD</t>
  </si>
  <si>
    <t>NORTHMUIR PRIMARY SCHOOL</t>
  </si>
  <si>
    <t>OLDBURY PARK PRIMARY RSA ACADEMY</t>
  </si>
  <si>
    <t>TORBAY SCHOOL</t>
  </si>
  <si>
    <t>CAMPHILL SCHOOL / AMBER AND MICA KINDERGARTENS - ABERDEEN</t>
  </si>
  <si>
    <t>LAMBOURN COFE PRIMARY SCHOOL</t>
  </si>
  <si>
    <t>TEST90000073</t>
  </si>
  <si>
    <t>INSTITUTE OF ENGLISH STUDIES</t>
  </si>
  <si>
    <t>GREEN RIDGE PRIMARY ACADEMY</t>
  </si>
  <si>
    <t>ABT BRITAIN LIMITED</t>
  </si>
  <si>
    <t>SIDLERFY LIMITED</t>
  </si>
  <si>
    <t>FORTROSE ACADEMY</t>
  </si>
  <si>
    <t>MEADOW VIEW JMI SCHOOL</t>
  </si>
  <si>
    <t>INDUSTRY VETERANS LTD</t>
  </si>
  <si>
    <t>SURREY BRIDGES LIMITED</t>
  </si>
  <si>
    <t>HURRICANE STUDIOS LIMITED</t>
  </si>
  <si>
    <t>BUSINESS 2 BUSINESS PROPERTY LTD</t>
  </si>
  <si>
    <t>EASTERN AND COASTAL KENT PRIMARY CARE TRUST</t>
  </si>
  <si>
    <t>BLAIR EVANS (RAILWAY INFRASTRUCTURE) LIMITED</t>
  </si>
  <si>
    <t>SIEMENS ENERGY INDUSTRIAL TURBOMACHINERY LIMITED</t>
  </si>
  <si>
    <t>SIR MARTIN FROBISHER ACADEMY</t>
  </si>
  <si>
    <t>HAZELEY SCHOOL</t>
  </si>
  <si>
    <t>ECARDA LTD</t>
  </si>
  <si>
    <t>AERODROME PRIMARY ACADEMY</t>
  </si>
  <si>
    <t>CENTREMAX LIMITED</t>
  </si>
  <si>
    <t>STRATHCARRON CENTRE LIMITED</t>
  </si>
  <si>
    <t>ELMHURST JUNIOR SCHOOL</t>
  </si>
  <si>
    <t>SOUTH STAFFORDSHIRE TRAINING ASSOCIATION LIMITED(THE)</t>
  </si>
  <si>
    <t>BROOKE PRIORY SCHOOL</t>
  </si>
  <si>
    <t>HOLY TRINITY COFE PRIMARY SCHOOL, NW3</t>
  </si>
  <si>
    <t>THE RICHARD CROSSE COFE PRIMARY SCHOOL</t>
  </si>
  <si>
    <t>HASELTINE PRIMARY SCHOOL</t>
  </si>
  <si>
    <t>WEBS TRAINING LIMITED</t>
  </si>
  <si>
    <t>CREWE ALEXANDRA IN THE COMMUNITY LIMITED</t>
  </si>
  <si>
    <t>LLANWERN HIGH SCHOOL</t>
  </si>
  <si>
    <t>THE CARERS' RESOURCE</t>
  </si>
  <si>
    <t>LAPAL PRIMARY SCHOOL</t>
  </si>
  <si>
    <t>EAST MIDLANDS REGIONAL DEVELOPMENT AGENCY</t>
  </si>
  <si>
    <t>EAST RADNORSHIRE CARE LIMITED</t>
  </si>
  <si>
    <t>RANVILLES INFANT SCHOOL</t>
  </si>
  <si>
    <t>PEARL HYDE COMMUNITY PRIMARY SCHOOL</t>
  </si>
  <si>
    <t>TOPOLSKI MEMOIR LIMITED</t>
  </si>
  <si>
    <t>ENDERBY DANEMILL PRIMARY SCHOOL</t>
  </si>
  <si>
    <t>A1 ASSESSMENT LTD</t>
  </si>
  <si>
    <t>TANG HALL PRIMARY ACADEMY</t>
  </si>
  <si>
    <t>FOOTHOLD CYMRU</t>
  </si>
  <si>
    <t>NERO SECURITY LTD</t>
  </si>
  <si>
    <t>GRIMOLDBY PRIMARY SCHOOL</t>
  </si>
  <si>
    <t>INSTITUTE AND FACULTY OF ACTUARIES</t>
  </si>
  <si>
    <t>BSUPPLIED LIMITED</t>
  </si>
  <si>
    <t>ENGINE TRAINING &amp; CONSULTANCY LLP</t>
  </si>
  <si>
    <t>CENTRE 63 KIRKBY</t>
  </si>
  <si>
    <t>PETWORTH COF E PRIMARY SCHOOL</t>
  </si>
  <si>
    <t>UP MARKET GROUP LIMITED</t>
  </si>
  <si>
    <t>ROUNDHILL PRIMARY SCHOOL</t>
  </si>
  <si>
    <t>KNOLE DEVELOPMENT CENTRE</t>
  </si>
  <si>
    <t>ST SAVIOUR COFE PRIMARY SCHOOL, RINGLEY</t>
  </si>
  <si>
    <t>MERCIA C S LIMITED</t>
  </si>
  <si>
    <t>ROBERTTOWN CHURCH OF ENGLAND VOLUNTARY CONTROLLED JUNIOR AND INFANT SCHOOL</t>
  </si>
  <si>
    <t>GR8 TRAINING LIMITED</t>
  </si>
  <si>
    <t>MANDER PORTMAN WOODWARD INDEPENDENT COLLEGE</t>
  </si>
  <si>
    <t>CRESCENT SCHOOL</t>
  </si>
  <si>
    <t>COMMUNITY CENTRE FOR TECHNOLOGY TRAINING &amp; EDUCATION</t>
  </si>
  <si>
    <t>UPHALL PRIMARY SCHOOL</t>
  </si>
  <si>
    <t>JAX BARBERSHOP LTD</t>
  </si>
  <si>
    <t>JS PINNACLE SOLUTIONS LIMITED</t>
  </si>
  <si>
    <t>NOTTING HILL HOUSING TRUST</t>
  </si>
  <si>
    <t>TRAINING, LEARNING AND PROGRESS LTD</t>
  </si>
  <si>
    <t>EXCHEM EXPLOSIVES LIMITED</t>
  </si>
  <si>
    <t>THE LORD SILKIN SCHOOL</t>
  </si>
  <si>
    <t>ALPHA SAFETY TRAINING LIMITED</t>
  </si>
  <si>
    <t>ST JOHN'S COFE AIDED PRIMARY SCHOOL</t>
  </si>
  <si>
    <t>THAMES VIEW JUNIOR SCHOOL</t>
  </si>
  <si>
    <t>ABRAM BRYN GATES PRIMARY SCHOOL</t>
  </si>
  <si>
    <t>PLUMBING &amp; DRAINAGE ACADEMY LTD</t>
  </si>
  <si>
    <t>NORTH CESTRIAN SCHOOL</t>
  </si>
  <si>
    <t>TOUCHSTONE LEARNING &amp; SKILLS LTD</t>
  </si>
  <si>
    <t>SPEEDWELL TRAINING SERVICES LTD</t>
  </si>
  <si>
    <t>CAROLSIDE PRIMARY SCHOOL</t>
  </si>
  <si>
    <t>ST LEONARD'S COFE (A) PRIMARY SCHOOL</t>
  </si>
  <si>
    <t>AUSTIN CLARK SYSTEMS LTD</t>
  </si>
  <si>
    <t>FLEECEFIELD PRIMARY SCHOOL</t>
  </si>
  <si>
    <t>CHAMPOLLION LIMITED</t>
  </si>
  <si>
    <t>MOUSEHOUSE TRAINING LIMITED</t>
  </si>
  <si>
    <t>PURO HAIR LTD</t>
  </si>
  <si>
    <t>AL-MUNEERA</t>
  </si>
  <si>
    <t>GET UP AND CO LIMITED</t>
  </si>
  <si>
    <t>A.L.D. HAIRDRESSING TRAINING ACADEMY LTD</t>
  </si>
  <si>
    <t>MAYESBROOK PARK SCHOOL</t>
  </si>
  <si>
    <t>KAONIX SOLUTIONS LIMITED</t>
  </si>
  <si>
    <t>THORNBY HALL SCHOOL</t>
  </si>
  <si>
    <t>YMCA WOLVERHAMPTON</t>
  </si>
  <si>
    <t>TELLURA INFORMATION SERVICES LIMITED</t>
  </si>
  <si>
    <t>BROADLAND MERIDIAN</t>
  </si>
  <si>
    <t>TEST90000161</t>
  </si>
  <si>
    <t>GIGGLESWICK PRIMARY SCHOOL</t>
  </si>
  <si>
    <t>BROCKENHURST CHURCH OF ENGLAND PRIMARY SCHOOL &amp; PRE-SCHOOL</t>
  </si>
  <si>
    <t>EMPLOYMENT AND ENTERPRISE LIMITED</t>
  </si>
  <si>
    <t>LCHRM EDUCATION LIMITED</t>
  </si>
  <si>
    <t>H.O.P.E FOR CHILDREN AND THEIR FAMILIES LIMITED</t>
  </si>
  <si>
    <t>JOINERYSOFT LIMITED</t>
  </si>
  <si>
    <t>ANGLIA CARE TRUST</t>
  </si>
  <si>
    <t>CLAPGATE PRIMARY SCHOOL</t>
  </si>
  <si>
    <t>MALLARD PRIMARY SCHOOL</t>
  </si>
  <si>
    <t>MITSUBISHI CHEMICAL UK LIMITED</t>
  </si>
  <si>
    <t>WALDEN SCHOOL</t>
  </si>
  <si>
    <t>GIRVAN TRAINING (UK) LTD</t>
  </si>
  <si>
    <t>KP SKILLS LIMITED</t>
  </si>
  <si>
    <t>CAPSHARD PRIMARY SCHOOL</t>
  </si>
  <si>
    <t>WALTHAM FOREST COLLEGE</t>
  </si>
  <si>
    <t>GOSPORT VOLUNTARY ACTION</t>
  </si>
  <si>
    <t>PRIOR CONSULTING (CAMBRIDGE) LIMITED</t>
  </si>
  <si>
    <t>MILZ TRAINING LIMITED</t>
  </si>
  <si>
    <t>ST ETHELBERT'S RC PRIMARY SCHOOL</t>
  </si>
  <si>
    <t>WISEWOOD SCHOOL AND COMMUNITY SPORTS COLLEGE</t>
  </si>
  <si>
    <t>MISSION TRAINING AND CONSULTANCY LTD.</t>
  </si>
  <si>
    <t>SKYROOTS LIMITED</t>
  </si>
  <si>
    <t>GREATER MANCHESTER FIRE AND RESCUE AUTHORITY</t>
  </si>
  <si>
    <t>MYDDLE COFE PRIMARY SCHOOL</t>
  </si>
  <si>
    <t>QUCOMPANY LTD</t>
  </si>
  <si>
    <t>D &amp; K TRAINING LIMITED</t>
  </si>
  <si>
    <t>BARKSTON ASH CATHOLIC PRIMARY SCHOOL</t>
  </si>
  <si>
    <t>BROOKHOUSE PRIMARY SCHOOL</t>
  </si>
  <si>
    <t>INN TRAINING LIMITED</t>
  </si>
  <si>
    <t>HEVERSHAM ST PETER'S COFE PRIMARY SCHOOL</t>
  </si>
  <si>
    <t>COM CUBED LTD</t>
  </si>
  <si>
    <t>DART LIMITED</t>
  </si>
  <si>
    <t>UK SKILLS BROKERAGE LTD</t>
  </si>
  <si>
    <t>RUSHTON COFE PRIMARY SCHOOL</t>
  </si>
  <si>
    <t>UNIVERSAL SKILLS CENTRE LIMITED</t>
  </si>
  <si>
    <t>BORDESLEY MANAGEMENT &amp; LEADERSHIP CENTRE LIMITED</t>
  </si>
  <si>
    <t>KADER ACADEMY</t>
  </si>
  <si>
    <t>THE LANCASHIRE ASSOCIATION OF CLUBS FOR YOUNG PEOPLE</t>
  </si>
  <si>
    <t>LEV8 LIMITED</t>
  </si>
  <si>
    <t>EMPIRICAL SCIENCE LTD</t>
  </si>
  <si>
    <t>XI TRAINING LIMITED</t>
  </si>
  <si>
    <t>BUSINESS LINK NORTHAMPTONSHIRE</t>
  </si>
  <si>
    <t>ST JOACHIM'S PRIMARY SCHOOL</t>
  </si>
  <si>
    <t>AVANTGARDE TRAINING LIMITED</t>
  </si>
  <si>
    <t>WE MIND THE GAP</t>
  </si>
  <si>
    <t>LANGSIDE COLLEGE</t>
  </si>
  <si>
    <t>FINCHAMPSTEAD COFE VA PRIMARY SCHOOL</t>
  </si>
  <si>
    <t>WIZWORLD LIMITED</t>
  </si>
  <si>
    <t>APHIS LIMITED</t>
  </si>
  <si>
    <t>ST LUKE'S PARK PRIMARY SCHOOL</t>
  </si>
  <si>
    <t>SKELMANTHORPE ACADEMY</t>
  </si>
  <si>
    <t>HILL HOUSE SCHOOL</t>
  </si>
  <si>
    <t>DYOSOLUTIONS LTD</t>
  </si>
  <si>
    <t>CHARTWELL HOUSE SCHOOL</t>
  </si>
  <si>
    <t>MEDIA MINDS LIMITED</t>
  </si>
  <si>
    <t>BOOTHAM SCHOOL</t>
  </si>
  <si>
    <t>NEXT GENERATION ACADEMY C.I.C.</t>
  </si>
  <si>
    <t>ST MARK'S CHURCH OF ENGLAND SCHOOL</t>
  </si>
  <si>
    <t>FINCH WOODS ACADEMY</t>
  </si>
  <si>
    <t>AYLESTONE SCHOOL</t>
  </si>
  <si>
    <t>HEXHAM COMMUNITY ASSOCIATION</t>
  </si>
  <si>
    <t>BARMULLOCH PRIMARY SCHOOL</t>
  </si>
  <si>
    <t>SHEENA CARROLL HR SOLUTIONS LTD</t>
  </si>
  <si>
    <t>ALTUM RESOURCES LTD</t>
  </si>
  <si>
    <t>AVONDALE HIGH SCHOOL</t>
  </si>
  <si>
    <t>VIRTUETEC LTD</t>
  </si>
  <si>
    <t>MERSEY PARK PRIMARY SCHOOL</t>
  </si>
  <si>
    <t>CREATIVE THERAPIES</t>
  </si>
  <si>
    <t>C &amp; G SERVICES (EUROPE) LIMITED</t>
  </si>
  <si>
    <t>AVSEC RESILIENCE LIMITED</t>
  </si>
  <si>
    <t>FRODINGHAM INFANT SCHOOL</t>
  </si>
  <si>
    <t>UNIVERSITY ACADEMY WARRINGTON</t>
  </si>
  <si>
    <t>WEST OAKS SCHOOL</t>
  </si>
  <si>
    <t>NELSON AND COLNE COLLEGE</t>
  </si>
  <si>
    <t>LIFESTYLE LUXURY LTD.</t>
  </si>
  <si>
    <t>UK OPEN IT LTD</t>
  </si>
  <si>
    <t>BADOCKS WOOD PRIMARY SCHOOL &amp; CHILDREN'S CENTRE</t>
  </si>
  <si>
    <t>ST MARTIN &amp; ST MARY CHURCH OF ENGLAND PRIMARY SCHOOL</t>
  </si>
  <si>
    <t>BLUE MOON CARE LTD</t>
  </si>
  <si>
    <t>IT PROFESSIONAL TRAINING LTD</t>
  </si>
  <si>
    <t>WEST BLATCHINGTON PRIMARY AND NURSERY SCHOOL</t>
  </si>
  <si>
    <t>PEARTREE SPRING PRIMARY SCHOOL</t>
  </si>
  <si>
    <t>BISHOP PEROWNE COFE COLLEGE</t>
  </si>
  <si>
    <t>REEDINGS JUNIOR SCHOOL</t>
  </si>
  <si>
    <t>HANDSWORTH GRAMMAR SCHOOL</t>
  </si>
  <si>
    <t>NORTHERN RIGHTS SOCIAL ENTERPRISE (TYNE AND WEAR) LIMITED</t>
  </si>
  <si>
    <t>LONGBRIDGE COMMUNITY ADVICE AND RESOURCE CENTRE</t>
  </si>
  <si>
    <t>MAGENTA TRAINING LIMITED</t>
  </si>
  <si>
    <t>ASSOCIATION OF SIGN LANGUAGE INTERPRETERS</t>
  </si>
  <si>
    <t>COLTNESS HIGH SCHOOL</t>
  </si>
  <si>
    <t>MILLSTEAD SCHOOL</t>
  </si>
  <si>
    <t>WEST LONDON FREE SCHOOL PRIMARY</t>
  </si>
  <si>
    <t>BRITISH NUCLEAR FUELS PLC</t>
  </si>
  <si>
    <t>PAT TATE LIMITED</t>
  </si>
  <si>
    <t>AKW TRAINING LTD</t>
  </si>
  <si>
    <t>121 FUNDRAISING LIMITED</t>
  </si>
  <si>
    <t>EDINBURGH SCULPTURE WORKSHOP LIMITED</t>
  </si>
  <si>
    <t>CHAZ BROOKS COMMUNICATIONS LIMITED</t>
  </si>
  <si>
    <t>OXFORD SCHOOL</t>
  </si>
  <si>
    <t>NORTH LONDON COMMUNITY COLLEGE LIMITED</t>
  </si>
  <si>
    <t>DUNGAVEL HOUSE IMMIGRATION REMOVAL CENTRE</t>
  </si>
  <si>
    <t>ST AMBROSE CATHOLIC ACADEMY</t>
  </si>
  <si>
    <t>CHANNELS AND CHOICES LIMITED</t>
  </si>
  <si>
    <t>OPERATOR TRAINING SOLUTIONS LIMITED</t>
  </si>
  <si>
    <t>TEST90000148</t>
  </si>
  <si>
    <t>UNIVERSITY OF LONDON INSTITUTE IN PARIS</t>
  </si>
  <si>
    <t>BRISTOL AND AVON ENTERPRISE AGENCY LIMITED</t>
  </si>
  <si>
    <t>THE KINGSFOLD CHRISTIAN SCHOOL</t>
  </si>
  <si>
    <t>AVELEY PRIMARY SCHOOL</t>
  </si>
  <si>
    <t>PANGBOURNE COLLEGE</t>
  </si>
  <si>
    <t>ROBERT BRINDLE AND ASSOCIATES LIMITED</t>
  </si>
  <si>
    <t>SIDNEY STRINGER PRIMARY ACADEMY</t>
  </si>
  <si>
    <t>HITT SOLUTIONS LIMITED</t>
  </si>
  <si>
    <t>STRABANE TRAINING SERVICES LIMITED</t>
  </si>
  <si>
    <t>VMR CONSULTANTS LIMITED</t>
  </si>
  <si>
    <t>FIELD STUDIES COUNCIL</t>
  </si>
  <si>
    <t>JESSICA ROBBINS COMPANIES LIMITED</t>
  </si>
  <si>
    <t>SCA DUNSTABLE LTD</t>
  </si>
  <si>
    <t>ONE EXCELLENCE MULTI ACADEMY TRUST</t>
  </si>
  <si>
    <t>INTERNATIONAL BACCALAUREATE ORGANIZATION (UK) LIMITED</t>
  </si>
  <si>
    <t>BURNHOLME COMMUNITY COLLEGE</t>
  </si>
  <si>
    <t>WYVERN TRAINING SERVICES LIMITED</t>
  </si>
  <si>
    <t>REACT TRAINING LTD</t>
  </si>
  <si>
    <t>LEAP TO LEARN LTD</t>
  </si>
  <si>
    <t>ST CLEER PRIMARY ACADEMY</t>
  </si>
  <si>
    <t>LINCLUDEN SCHOOL</t>
  </si>
  <si>
    <t>RAY LODGE PRIMARY SCHOOL</t>
  </si>
  <si>
    <t>BLAIR PROJECT LTD</t>
  </si>
  <si>
    <t>STANILAND ACADEMY</t>
  </si>
  <si>
    <t>ACADEMY OF MUSIC &amp; SOUND (SOUTHAMPTON) LTD</t>
  </si>
  <si>
    <t>CIPHER MEDICAL CONSULTANCY LIMITED</t>
  </si>
  <si>
    <t>AUCHTERGAVEN PRIMARY SCHOOL</t>
  </si>
  <si>
    <t>CUMWHINTON SCHOOL</t>
  </si>
  <si>
    <t>CARNOUSTIE HIGH SCHOOL</t>
  </si>
  <si>
    <t>HBA TRAINING LTD</t>
  </si>
  <si>
    <t>EAST HERTS YMCA</t>
  </si>
  <si>
    <t>RICKMANSWORTH PARK JUNIOR MIXED AND INFANT SCHOOL</t>
  </si>
  <si>
    <t>PATHWAYS INTO LEARNING CIC</t>
  </si>
  <si>
    <t>JUST CHILDCARE LIMITED</t>
  </si>
  <si>
    <t>SKILLS HOLDINGS LTD</t>
  </si>
  <si>
    <t>CHESWICK GREEN PRIMARY SCHOOL</t>
  </si>
  <si>
    <t>NORBRIDGE ACADEMY</t>
  </si>
  <si>
    <t>MOREHALL PRIMARY</t>
  </si>
  <si>
    <t>PHARMAVENTURES LTD</t>
  </si>
  <si>
    <t>THE CRITICAL DIFFERENCE LTD</t>
  </si>
  <si>
    <t>THE GUILD OF LETTING AND MANAGEMENT LIMITED</t>
  </si>
  <si>
    <t>BA RECRUITMENT LTD</t>
  </si>
  <si>
    <t>MUTZ CUTZ TRAINING ACADEMY</t>
  </si>
  <si>
    <t>OTZI LTD</t>
  </si>
  <si>
    <t>NEW LIFE SUPPORT</t>
  </si>
  <si>
    <t>HAMPTON VALE PRIMARY ACADEMY</t>
  </si>
  <si>
    <t>WELLINGBOROUGH SCHOOL</t>
  </si>
  <si>
    <t>SAINT JOHN HOUGHTON CATHOLIC VOLUNTARY ACADEMY</t>
  </si>
  <si>
    <t>FIRST FRIDAY LIMITED</t>
  </si>
  <si>
    <t>THE OLD PRIORY SCHOOL</t>
  </si>
  <si>
    <t>QUALITY INTEGRATED SOLUTIONS LIMITED</t>
  </si>
  <si>
    <t>TEST90000242</t>
  </si>
  <si>
    <t>BOSHAM PRIMARY SCHOOL</t>
  </si>
  <si>
    <t>NORWEGIAN SCHOOL IN LONDON</t>
  </si>
  <si>
    <t>FULBROOK MIDDLE SCHOOL</t>
  </si>
  <si>
    <t>SWINDON ADVOCACY MOVEMENT</t>
  </si>
  <si>
    <t>RB HEALTH &amp; SAFETY SOLUTIONS LIMITED</t>
  </si>
  <si>
    <t>CASTLE HILL SCHOOL LIMITED</t>
  </si>
  <si>
    <t>IQRA ACADEMY LTD</t>
  </si>
  <si>
    <t>TEST VALLEY SCHOOL</t>
  </si>
  <si>
    <t>KINETON GREEN PRIMARY SCHOOL</t>
  </si>
  <si>
    <t>TEDCO LIMITED</t>
  </si>
  <si>
    <t>TRITLINGTON CHURCH OF ENGLAND FIRST SCHOOL</t>
  </si>
  <si>
    <t>FUTURE STEPS LTD</t>
  </si>
  <si>
    <t>EPITOME ACADEMY LTD</t>
  </si>
  <si>
    <t>HARROGATE SKILLS 4 LIVING CENTRE</t>
  </si>
  <si>
    <t>JAMES REID SCHOOL</t>
  </si>
  <si>
    <t>MERCURY TRAINING SERVICES LTD</t>
  </si>
  <si>
    <t>WORK FIRST SOLUTIONS LIMITED</t>
  </si>
  <si>
    <t>MARVELS LANE PRIMARY SCHOOL</t>
  </si>
  <si>
    <t>STURRY CHURCH OF ENGLAND PRIMARY SCHOOL</t>
  </si>
  <si>
    <t>SEFTON PARK DAY CENTRE COMMUNITY INTEREST COMPANY</t>
  </si>
  <si>
    <t>ST FILUMENA'S CATHOLIC PRIMARY SCHOOL</t>
  </si>
  <si>
    <t>SUBSINE ACADEMY LTD</t>
  </si>
  <si>
    <t>RETTENDON PRIMARY SCHOOL</t>
  </si>
  <si>
    <t>OXFORD CHRISTIAN SCHOOL</t>
  </si>
  <si>
    <t>ENTERPRISE FOR CHANGE</t>
  </si>
  <si>
    <t>COB IN THE COMMUNITY CIC</t>
  </si>
  <si>
    <t>LANGLEY PRIMARY SCHOOL</t>
  </si>
  <si>
    <t>THE YOUTH ASSOCIATION</t>
  </si>
  <si>
    <t>EXCEL EDUCATION SERVICES LIMITED</t>
  </si>
  <si>
    <t>RAVENSBOURNE LIMITED</t>
  </si>
  <si>
    <t>ELDON GROVE ACADEMY</t>
  </si>
  <si>
    <t>THE KCC FOUNDATION</t>
  </si>
  <si>
    <t>HADRIAN SCHOOL</t>
  </si>
  <si>
    <t>BYROM SOLUTIONS LIMITED</t>
  </si>
  <si>
    <t>METAL DOG MEDIA LTD</t>
  </si>
  <si>
    <t>SPITTAL PRIMARY SCHOOL</t>
  </si>
  <si>
    <t>RATHBONE CHOICES</t>
  </si>
  <si>
    <t>PROFESSIONAL MEDICAL DYNAMICS LIMITED</t>
  </si>
  <si>
    <t>LITERATE LIMITED CIC</t>
  </si>
  <si>
    <t>WSS TRAINING (UK) LTD</t>
  </si>
  <si>
    <t>SPERRIN INTEGRATED COLLEGE</t>
  </si>
  <si>
    <t>OPEN MINDS HIGH AVAILABILITY SOLUTIONS LIMITED</t>
  </si>
  <si>
    <t>TGS SECURITY SPECIALISTS LTD</t>
  </si>
  <si>
    <t>ST JOHNS CHURCH OF ENGLAND PRIMARY SCHOOL, CLIFTON</t>
  </si>
  <si>
    <t>ORWELL MENCAP</t>
  </si>
  <si>
    <t>LOGISTICS SUPPORT ANALYSTS LIMITED</t>
  </si>
  <si>
    <t>TOWER COLLEGE OF FURTHER AND HIGHER EDUCATION LONDON LIMITED</t>
  </si>
  <si>
    <t>THE WOODSIDE PRIMARY ACADEMY</t>
  </si>
  <si>
    <t>ANCHOR TRAINING AND LEARNING</t>
  </si>
  <si>
    <t>YORKSHIRE AND HUMBER DEVELOPMENT CONSORTIUM LTD</t>
  </si>
  <si>
    <t>ANGEL OAK ACADEMY</t>
  </si>
  <si>
    <t>NOVUS CAMBRIA</t>
  </si>
  <si>
    <t>TENDRING DISTRICT COUNCIL</t>
  </si>
  <si>
    <t>INCHINNAN PRIMARY SCHOOL</t>
  </si>
  <si>
    <t>STONE WITH WOODFORD CHURCH OF ENGLAND PRIMARY SCHOOL</t>
  </si>
  <si>
    <t>STEM-ASTM LIMITED</t>
  </si>
  <si>
    <t>ST LEONARD'S COFE (C) FIRST SCHOOL</t>
  </si>
  <si>
    <t>GALLEY HILL PRIMARY SCHOOL AND NURSERY</t>
  </si>
  <si>
    <t>NORTH EAST TRAINING SOLUTIONS LTD</t>
  </si>
  <si>
    <t>MAIDENSBRIDGE PRIMARY SCHOOL</t>
  </si>
  <si>
    <t>ST OSWALD'S ROMAN CATHOLIC PRIMARY SCHOOL, ACCRINGTON</t>
  </si>
  <si>
    <t>COMMUNITIES INC. CIC</t>
  </si>
  <si>
    <t>OPTIONIS GROUP LIMITED</t>
  </si>
  <si>
    <t>GLASSHOUSES COMMUNITY PRIMARY SCHOOL</t>
  </si>
  <si>
    <t>FOUNTAIN PRIMARY SCHOOL</t>
  </si>
  <si>
    <t>MORGAN'S VALE AND WOODFALLS CHURCH OF ENGLAND PRIMARY SCHOOL</t>
  </si>
  <si>
    <t>PJS TUITION LTD</t>
  </si>
  <si>
    <t>LINHOPE PRU</t>
  </si>
  <si>
    <t>BREATHING SPACE THERAPIES LIMITED</t>
  </si>
  <si>
    <t>CORPORATE LIFE SKILLS LTD.</t>
  </si>
  <si>
    <t>THE NATURAL TRAINING COMPANY LTD</t>
  </si>
  <si>
    <t>ST LEONARDS SCHOOL</t>
  </si>
  <si>
    <t>WILLIAM ELLIS SCHOOL</t>
  </si>
  <si>
    <t>CONCORD JUNIOR ACADEMY</t>
  </si>
  <si>
    <t>THE PARK LANE (FOUNDATION) PRIMARY SCHOOL</t>
  </si>
  <si>
    <t>THE ENTERPRISE BRIDGE COMMUNITY INTEREST COMPANY</t>
  </si>
  <si>
    <t>BLACKBURN WITH DARWEN CITIZENS ADVICE BUREAU LIMITED</t>
  </si>
  <si>
    <t>OLDMIXON PRIMARY SCHOOL</t>
  </si>
  <si>
    <t>THE KNOWLEDGE ACADEMY LIMITED</t>
  </si>
  <si>
    <t>SAFER COMMUNITIES LIMITED</t>
  </si>
  <si>
    <t>REHOBOTH HOMECARE LIMITED</t>
  </si>
  <si>
    <t>HARROW ASSOCIATION OF DISABLED PEOPLE</t>
  </si>
  <si>
    <t>SWIFT HORSMAN LTD</t>
  </si>
  <si>
    <t>CENTRAL TRAINING UK LIMITED</t>
  </si>
  <si>
    <t>SPIRALS TRAINING LTD</t>
  </si>
  <si>
    <t>UNIVERSITY OF THE HIGHLANDS AND ISLANDS</t>
  </si>
  <si>
    <t>GOODFIELDS AGENCY LTD</t>
  </si>
  <si>
    <t>NIGHTINGALE INFANT AND NURSERY SCHOOL</t>
  </si>
  <si>
    <t>SPELLZONE LIMITED</t>
  </si>
  <si>
    <t>BIRMINGHAM INDEPENDENT COLLEGE</t>
  </si>
  <si>
    <t>WHITELEES PRIMARY SCHOOL</t>
  </si>
  <si>
    <t>ARRIVA MIDLANDS LIMITED</t>
  </si>
  <si>
    <t>WAROUT PRIMARY AND COMMUNITY SCHOOL</t>
  </si>
  <si>
    <t>THE LANGUAGE SERVICE LIMITED</t>
  </si>
  <si>
    <t>KINGSBROOK VIEW PRIMARY ACADEMY</t>
  </si>
  <si>
    <t>PYE BANK COFE PRIMARY SCHOOL</t>
  </si>
  <si>
    <t>ASHFOLD SCHOOL</t>
  </si>
  <si>
    <t>BOLTON LANGUAGE SCHOOL LTD</t>
  </si>
  <si>
    <t>REACH FURTHER LTD</t>
  </si>
  <si>
    <t>THE RIDINGS SCHOOL</t>
  </si>
  <si>
    <t>INTEGRATED COLLEGE DUNGANNON</t>
  </si>
  <si>
    <t>UK DETAILING ACADEMY LTD.</t>
  </si>
  <si>
    <t>GLENCOATS PRIMARY SCHOOL</t>
  </si>
  <si>
    <t>TRAINING FOR THE FUTURE LIMITED</t>
  </si>
  <si>
    <t>STICKNEY CHURCH OF ENGLAND PRIMARY SCHOOL</t>
  </si>
  <si>
    <t>KESTREL MEAD PRIMARY ACADEMY</t>
  </si>
  <si>
    <t>ARNBROOK PRIMARY SCHOOL</t>
  </si>
  <si>
    <t>EAGLE HOUSE UK LIMITED</t>
  </si>
  <si>
    <t>WATH CHURCH OF ENGLAND PRIMARY SCHOOL</t>
  </si>
  <si>
    <t>STROMBOLIS LTD</t>
  </si>
  <si>
    <t>NCFE TRADING LIMITED</t>
  </si>
  <si>
    <t>WADWORTH AND COMPANY LIMITED</t>
  </si>
  <si>
    <t>CONSTRUCTION TRAINING SPECIALISTS LIMITED</t>
  </si>
  <si>
    <t>QPC LIMITED</t>
  </si>
  <si>
    <t>COMPITA LIMITED</t>
  </si>
  <si>
    <t>HALSTOW PRIMARY SCHOOL</t>
  </si>
  <si>
    <t>ANGLO PORTUGUESE SCHOOL OF LONDON</t>
  </si>
  <si>
    <t>ROSE HEALTH &amp; SAFETY TRAINING LTD</t>
  </si>
  <si>
    <t>NEW BEGINNINGS TRAINING LTD</t>
  </si>
  <si>
    <t>RAVENSCOTE JUNIOR SCHOOL</t>
  </si>
  <si>
    <t>GARIBALDI COLLEGE</t>
  </si>
  <si>
    <t>LANGLOAN PRIMARY SCHOOL</t>
  </si>
  <si>
    <t>CAN STUDIOS LIMITED</t>
  </si>
  <si>
    <t>WEETON PRIMARY SCHOOL</t>
  </si>
  <si>
    <t>BIRMINGHAM TRAINING GROUP LIMITED</t>
  </si>
  <si>
    <t>ASHMOUNT PRIMARY SCHOOL</t>
  </si>
  <si>
    <t>DAWES LANE ACADEMY</t>
  </si>
  <si>
    <t>GIRLINGTON PRIMARY SCHOOL</t>
  </si>
  <si>
    <t>A1 SOCIAL CARE TRAINING LIMITED</t>
  </si>
  <si>
    <t>YARAN NORTHWEST CIC</t>
  </si>
  <si>
    <t>SAFETY FIRST TRAINERS &amp; ADVISORS LIMITED</t>
  </si>
  <si>
    <t>CHURCH OF THE ASCENSION COFE PRIMARY SCHOOL</t>
  </si>
  <si>
    <t>OSWALDTWISTLE ST ANDREW'S CHURCH OF ENGLAND PRIMARY SCHOOL</t>
  </si>
  <si>
    <t>ASIAN BALTI RESTAURANT ASSOCIATION LIMITED</t>
  </si>
  <si>
    <t>CATTERLINE SCHOOL</t>
  </si>
  <si>
    <t>ROLLESBY PRIMARY SCHOOL</t>
  </si>
  <si>
    <t>BRITISH PEST CONTROL ASSOCIATION</t>
  </si>
  <si>
    <t>CO-OP ACADEMY MANCHESTER</t>
  </si>
  <si>
    <t>GRASMERE PRIMARY SCHOOL</t>
  </si>
  <si>
    <t>PRIORY PRIMARY SCHOOL, BICKNACRE</t>
  </si>
  <si>
    <t>CANOLFAN BRYNFFYNNON</t>
  </si>
  <si>
    <t>CBH EDUCATION LIMITED</t>
  </si>
  <si>
    <t>PAB LANGUAGES CENTRE LIMITED</t>
  </si>
  <si>
    <t>DOCKLANDS MEDICAL SERVICES (LONDON) LTD</t>
  </si>
  <si>
    <t>MEDICAL DEVICE CONSULTANCY LIMITED</t>
  </si>
  <si>
    <t>THE FORUM CENTRE</t>
  </si>
  <si>
    <t>THE MUIR-WALKER MEDICS CO-OPERATIVE LIMITED</t>
  </si>
  <si>
    <t>POLY TRAINING SERVICES LTD</t>
  </si>
  <si>
    <t>DALTON ST MARY'S COFE PRIMARY SCHOOL</t>
  </si>
  <si>
    <t>COMMISSIONING TECHNICAL SERVICES LTD</t>
  </si>
  <si>
    <t>CONNECT</t>
  </si>
  <si>
    <t>K9 MATTERS LIMITED</t>
  </si>
  <si>
    <t>BROMLEY SCHOOLS' COLLEGIATE EBITT</t>
  </si>
  <si>
    <t>FOX COVERT PRIMARY SCHOOL</t>
  </si>
  <si>
    <t>LEVENMOUTH ACADEMY</t>
  </si>
  <si>
    <t>MYTCHETT PRIMARY &amp; NURSERY ACADEMY</t>
  </si>
  <si>
    <t>THE BRITISH COLLEGE OF COLON HYDROTHERAPY LIMITED</t>
  </si>
  <si>
    <t>ADAGIO COLLEGE OF PERFORMING ARTS</t>
  </si>
  <si>
    <t>BANCROFTS PREPARATORY SCHOOL</t>
  </si>
  <si>
    <t>THOMAS BULLOCK CHURCH OF ENGLAND PRIMARY AND NURSERY ACADEMY</t>
  </si>
  <si>
    <t>IRISH BAPTIST COLLEGE</t>
  </si>
  <si>
    <t>INGRAM DE HAVILLAND LIMITED</t>
  </si>
  <si>
    <t>GOFFS OAK PRIMARY &amp; NURSERY SCHOOL</t>
  </si>
  <si>
    <t>STAG LANE PRIMARY SCHOOL</t>
  </si>
  <si>
    <t>TROWELL COFE PRIMARY SCHOOL</t>
  </si>
  <si>
    <t>INFINITY TRAINING LIMITED</t>
  </si>
  <si>
    <t>HOLBROOKS COMMUNITY CARE ASSOCIATION RESOURCE AND INFORMATION CENTRE</t>
  </si>
  <si>
    <t>BLESSED JOHN DUCKETT ROMAN CATHOLIC VOLUNTARY AIDED PRIMARY</t>
  </si>
  <si>
    <t>I MATTER TRAINING CIC</t>
  </si>
  <si>
    <t>MAIDSTONE INFANT SCHOOL</t>
  </si>
  <si>
    <t>ELLESMERE PORT CHURCH OF ENGLAND COLLEGE</t>
  </si>
  <si>
    <t>ADAPT N.I.</t>
  </si>
  <si>
    <t>SCAWTHORPE CASTLE HILLS PRIMARY SCHOOL</t>
  </si>
  <si>
    <t>FELLOWSHIP AFLOAT CHARITABLE TRUST</t>
  </si>
  <si>
    <t>SPORT SKILLS ACADEMY LLP</t>
  </si>
  <si>
    <t>BUXTED COFE PRIMARY SCHOOL</t>
  </si>
  <si>
    <t>TRANSFORMATIONAL LEARNING CONSULTANTS LIMITED</t>
  </si>
  <si>
    <t>STRICHEN SCHOOL</t>
  </si>
  <si>
    <t>HOUGHTON-ON-THE-HILL C OF E PRIMARY SCHOOL</t>
  </si>
  <si>
    <t>LONG BUCKBY INFANT SCHOOL</t>
  </si>
  <si>
    <t>BROADLANDS CONSULTING LIMITED</t>
  </si>
  <si>
    <t>MILL RYTHE INFANT SCHOOL</t>
  </si>
  <si>
    <t>ISLINGTON ARTS FACTORY LIMITED</t>
  </si>
  <si>
    <t>COLMERS FARM JUNIOR SCHOOL</t>
  </si>
  <si>
    <t>EAST KENT CONSULTING LIMITED</t>
  </si>
  <si>
    <t>NORTHERN PRIMARY SCHOOL</t>
  </si>
  <si>
    <t>STEPS TO SUCCESS LIMITED</t>
  </si>
  <si>
    <t>LANCASHIRE COMBINED FIRE AUTHORITY</t>
  </si>
  <si>
    <t>PRIORITY MANAGEMENT LIMITED</t>
  </si>
  <si>
    <t>BOO &amp; DOO LTD</t>
  </si>
  <si>
    <t>NORTHERN AWARDS LTD</t>
  </si>
  <si>
    <t>TRINITY SIXTH FORM ACADEMY</t>
  </si>
  <si>
    <t>HIGH MOORLAND COMMUNITY ACTION LTD.</t>
  </si>
  <si>
    <t>THE AIR AMBULANCE SERVICE TRADING LIMITED</t>
  </si>
  <si>
    <t>TODWICK PRIMARY SCHOOL</t>
  </si>
  <si>
    <t>OASIS ACADEMY COULSDON</t>
  </si>
  <si>
    <t>SOUTHFIELD PARK PRIMARY SCHOOL</t>
  </si>
  <si>
    <t>LES VOIES SCHOOL</t>
  </si>
  <si>
    <t>ASPIRESIGN LTD</t>
  </si>
  <si>
    <t>MERRYLEE PRIMARY SCHOOL</t>
  </si>
  <si>
    <t>MYTHAM PRIMARY SCHOOL</t>
  </si>
  <si>
    <t>THE PRIORY CITY OF LINCOLN ACADEMY</t>
  </si>
  <si>
    <t>BOND SOLUTIONS LTD</t>
  </si>
  <si>
    <t>AIGBURTH OPPORTUNITIES</t>
  </si>
  <si>
    <t>PRESTIGE ASSESSORS LIMITED</t>
  </si>
  <si>
    <t>DE LACY PRIMARY SCHOOL</t>
  </si>
  <si>
    <t>KISLINGBURY PRIMARY SCHOOL</t>
  </si>
  <si>
    <t>WERNETH PRIMARY SCHOOL</t>
  </si>
  <si>
    <t>JEWELLERY VALIDATION SERVICE LIMITED</t>
  </si>
  <si>
    <t>ST AUGUSTINE'S CATHOLIC PRIMARY SCHOOL, COSTESSEY</t>
  </si>
  <si>
    <t>PQA LTD</t>
  </si>
  <si>
    <t>PITSFORD PRIMARY SCHOOL</t>
  </si>
  <si>
    <t>ACADEMY CREATIVE TRAINING (ACT) LIMITED</t>
  </si>
  <si>
    <t>SWAN SCHOOL OF ENGLISH</t>
  </si>
  <si>
    <t>TRAINLEARN LTD</t>
  </si>
  <si>
    <t>NORTHERN SKILLS GROUP BUSINESS SERVICES LIMITED</t>
  </si>
  <si>
    <t>EAST BORO HOUSING TRUST</t>
  </si>
  <si>
    <t>YSGOL TY COCH</t>
  </si>
  <si>
    <t>OKEHAMPTON PRIMARY SCHOOL AND FOUNDATION UNIT</t>
  </si>
  <si>
    <t>BEAUCHAMPS HIGH SCHOOL</t>
  </si>
  <si>
    <t>NORBURY HIGH SCHOOL FOR GIRLS</t>
  </si>
  <si>
    <t>ENTREPRENEUR FIRST C.I.C.</t>
  </si>
  <si>
    <t>THAMES COLLEGE OF TECHNOLOGY LIMITED</t>
  </si>
  <si>
    <t>ELPIS TRAINING LIMITED</t>
  </si>
  <si>
    <t>MANCHESTER SUDANESE TREE DEVELOPMENT COMMUNITY</t>
  </si>
  <si>
    <t>EAST THIRSK COMMUNITY ASSOCIATION</t>
  </si>
  <si>
    <t>NORTH SHROPSHIRE COLLEGE</t>
  </si>
  <si>
    <t>BROKE HALL COMMUNITY PRIMARY SCHOOL</t>
  </si>
  <si>
    <t>FRA ENTERPRISES</t>
  </si>
  <si>
    <t>WINDOW CLEANING TRAINING UK LTD</t>
  </si>
  <si>
    <t>MALCOLM FERGUSON</t>
  </si>
  <si>
    <t>MOTTECH TRAINING SOLUTIONS LIMITED</t>
  </si>
  <si>
    <t>COLLUSION NETWORK LTD</t>
  </si>
  <si>
    <t>HULL ETHNIC MINORITIES COMMUNITY CENTRE FOUNDATION LIMITED</t>
  </si>
  <si>
    <t>ST. GEORGE'S CHURCH OF ENGLAND ACADEMY</t>
  </si>
  <si>
    <t>ST NICHOLAS CE PRIMARY ACADEMY</t>
  </si>
  <si>
    <t>KELLS LANE PRIMARY SCHOOL</t>
  </si>
  <si>
    <t>TEST90000283</t>
  </si>
  <si>
    <t>WARDLE HIGH SCHOOL</t>
  </si>
  <si>
    <t>PLANET TINY LIMITED</t>
  </si>
  <si>
    <t>DIRLETON PRIMARY SCHOOL</t>
  </si>
  <si>
    <t>TIME ASSOCIATES LTD</t>
  </si>
  <si>
    <t>REJUVENATE UK 2016 CIC</t>
  </si>
  <si>
    <t>SOUTHWARK COLLEGE</t>
  </si>
  <si>
    <t>HEALTH AND SAFETY MATTERS LIMITED</t>
  </si>
  <si>
    <t>IBUSINESS VENTURES LIMITED</t>
  </si>
  <si>
    <t>EVENDONS PRIMARY SCHOOL</t>
  </si>
  <si>
    <t>CLEVELAND COMBINED FIRE AND RESCUE AUTHORITY</t>
  </si>
  <si>
    <t>PRESTON CITY COUNCIL</t>
  </si>
  <si>
    <t>EMPLOYABILITY TOWN C.I.C.</t>
  </si>
  <si>
    <t>BLACKBURN PRIMARY SCHOOL</t>
  </si>
  <si>
    <t>ST JOHN'S CATHOLIC PRIMARY SCHOOL, CAMBORNE</t>
  </si>
  <si>
    <t>GOLDSTONE PRIMARY SCHOOL</t>
  </si>
  <si>
    <t>BRITISH GAS LIMITED</t>
  </si>
  <si>
    <t>CALCOT SERVICES FOR CHILDREN LIMITED</t>
  </si>
  <si>
    <t>THE HUNDRED OF HOO COMPREHENSIVE SCHOOL</t>
  </si>
  <si>
    <t>ACE CRAFTWORKS C.I.C</t>
  </si>
  <si>
    <t>SAINT GABRIEL'S COLLEGE</t>
  </si>
  <si>
    <t>CLASS TRAINING LTD</t>
  </si>
  <si>
    <t>PEOPLEUNBOXED LTD</t>
  </si>
  <si>
    <t>FORGET MENOT CARE TRAINING SUPPORT LIMITED</t>
  </si>
  <si>
    <t>BARLASTON COFE (VC) FIRST SCHOOL</t>
  </si>
  <si>
    <t>ILMINSTER AVENUE PRIMARY SCHOOL</t>
  </si>
  <si>
    <t>AXCEL BUSINESS COLLEGE UK LIMITED</t>
  </si>
  <si>
    <t>TLC SCOTLAND LTD.</t>
  </si>
  <si>
    <t>KINGFISHER ACADEMY</t>
  </si>
  <si>
    <t>ST PETER AND ST PAUL CHURCH PRIMARY SCHOOL</t>
  </si>
  <si>
    <t>ST ANNE'S COMMUNITY SERVICES</t>
  </si>
  <si>
    <t>CASTLE MANOR BUSINESS AND ENTERPRISE COLLEGE</t>
  </si>
  <si>
    <t>SIDCOT SCHOOL</t>
  </si>
  <si>
    <t>REAL CODE LTD</t>
  </si>
  <si>
    <t>OAKGROVE INTEGRATED COLLEGE</t>
  </si>
  <si>
    <t>RED ROCK ON SITE LTD</t>
  </si>
  <si>
    <t>LIL MISSY LIMITED</t>
  </si>
  <si>
    <t>YSGOL GYFUN GWYR</t>
  </si>
  <si>
    <t>TOWER HILL PRIMARY SCHOOL</t>
  </si>
  <si>
    <t>WISDOMNET LIMITED</t>
  </si>
  <si>
    <t>NATIONAL PLANT (VOCATIONAL SKILLS) LIMITED</t>
  </si>
  <si>
    <t>BEAM PRIMARY SCHOOL</t>
  </si>
  <si>
    <t>LONDON COLLEGE OF ACCOUNTANCY, BUSINESS AND COMPUTING LIMITED</t>
  </si>
  <si>
    <t>WOODHEAD PRIMARY SCHOOL</t>
  </si>
  <si>
    <t>N J EDUCATION CONSULTANCY LIMITED</t>
  </si>
  <si>
    <t>MANTRA RECRUITMENT LTD</t>
  </si>
  <si>
    <t>LONGFORD PARK PRIMARY ACADEMY</t>
  </si>
  <si>
    <t>CARDIFF CHAMBER OF COMMERCE AND INDUSTRY TRAINING LIMITED</t>
  </si>
  <si>
    <t>WILLIAM BYRD SCHOOL</t>
  </si>
  <si>
    <t>THRYBERGH FULLERTON CHURCH OF ENGLAND PRIMARY ACADEMY</t>
  </si>
  <si>
    <t>OUR LADY'S CATHOLIC PRIMARY SCHOOL, DARTFORD</t>
  </si>
  <si>
    <t>ST ANDREW'S CHURCH OF ENGLAND VOLUNTARY CONTROLLED PRIMARY SCHOOL</t>
  </si>
  <si>
    <t>GIFTTREE STORES LIMITED</t>
  </si>
  <si>
    <t>VIOLA ACADEMY LTD</t>
  </si>
  <si>
    <t>THE CROSSLEY COMPANY (IOW) LTD</t>
  </si>
  <si>
    <t>ST NORBERT'S CATHOLIC VOLUNTARY ACADEMY</t>
  </si>
  <si>
    <t>REFLECTIVE SCHOOL SUPPORT LIMITED</t>
  </si>
  <si>
    <t>BIRCH PARK COURT SOCIAL CLUB</t>
  </si>
  <si>
    <t>ARRETON ST GEORGE'S CHURCH OF ENGLAND (AIDED) PRIMARY SCHOOL</t>
  </si>
  <si>
    <t>AFRICAN CARIBBEAN CITIZENS FORUM</t>
  </si>
  <si>
    <t>WARWICKSHIRE PRIMARY CARE TRUST</t>
  </si>
  <si>
    <t>UNIVERSITY CENTRE PETERBOROUGH</t>
  </si>
  <si>
    <t>CLACTON COASTAL ACADEMY</t>
  </si>
  <si>
    <t>STRATEEGIA CONSULTING LTD</t>
  </si>
  <si>
    <t>THE WILSHER GROUP LIMITED</t>
  </si>
  <si>
    <t>ACADEMY OF MANAGEMENT STUDIES LIMITED</t>
  </si>
  <si>
    <t>LOUD ARTS CIC</t>
  </si>
  <si>
    <t>NEW DIMENSION ACADEMY</t>
  </si>
  <si>
    <t>LYDNEY CHURCH OF ENGLAND COMMUNITY SCHOOL</t>
  </si>
  <si>
    <t>NORTHCLIFFE SCHOOL</t>
  </si>
  <si>
    <t>MUSIC THEATRE 4 YOUTH (IRELAND)</t>
  </si>
  <si>
    <t>ARBOUR HOUSE SCHOOL</t>
  </si>
  <si>
    <t>SAFE HANDS FIRST AID TRAINING LTD</t>
  </si>
  <si>
    <t>ST NINIAN'S EPISCOPAL PRIMARY SCHOOL</t>
  </si>
  <si>
    <t>CROWN WOODS COLLEGE</t>
  </si>
  <si>
    <t>AGE UK NORTH LINCOLNSHIRE LIMITED</t>
  </si>
  <si>
    <t>TY CORYTON</t>
  </si>
  <si>
    <t>GREENWOOD SCHOOL</t>
  </si>
  <si>
    <t>BANGOR GRAMMAR SCHOOL</t>
  </si>
  <si>
    <t>BIGBOX TRADING LTD</t>
  </si>
  <si>
    <t>BASSETT HOUSE SCHOOL</t>
  </si>
  <si>
    <t>PUPL REALISATION LTD</t>
  </si>
  <si>
    <t>B A S (SCHOOL) LIMITED</t>
  </si>
  <si>
    <t>THE VILLAGE PRIMARY</t>
  </si>
  <si>
    <t>ROTHERHAM ETHNIC MINORITY ALLIANCE LIMITED</t>
  </si>
  <si>
    <t>ARGUS SOFTWARE (UK) LTD.</t>
  </si>
  <si>
    <t>WELLESLEY PARK PRIMARY SCHOOL</t>
  </si>
  <si>
    <t>THE PIER HEAD PREPARATORY MONTESSORI SCHOOL</t>
  </si>
  <si>
    <t>ST ILAN SCHOOL</t>
  </si>
  <si>
    <t>MAPLEDENE PRIMARY SCHOOL</t>
  </si>
  <si>
    <t>UNITED REFORMED CHURCH TRUST</t>
  </si>
  <si>
    <t>CASTLEDOWN PRIMARY SCHOOL</t>
  </si>
  <si>
    <t>THE ORCHARD TRUST</t>
  </si>
  <si>
    <t>ORMISTON DENES ACADEMY</t>
  </si>
  <si>
    <t>A.J. MORRISROE &amp; SONS LIMITED</t>
  </si>
  <si>
    <t>THE AGENCY WORKS TEAM LIMITED</t>
  </si>
  <si>
    <t>ELLOUGHTON PRIMARY SCHOOL</t>
  </si>
  <si>
    <t>ZAKARIYA PRIMARY SCHOOL</t>
  </si>
  <si>
    <t>BANNER ACADEMY LTD</t>
  </si>
  <si>
    <t>BYFIELD SCHOOL</t>
  </si>
  <si>
    <t>HM PRISON HIGH DOWN</t>
  </si>
  <si>
    <t>IPSWICH COMMUNITY RADIO C.I.C.</t>
  </si>
  <si>
    <t>SPORT 4 LIFE UK</t>
  </si>
  <si>
    <t>IMPACT TRAINING (N.I) LIMITED</t>
  </si>
  <si>
    <t>EMERGENCY MEDICAL CARE</t>
  </si>
  <si>
    <t>IMPACT ME GLOBAL LIMITED</t>
  </si>
  <si>
    <t>BABCOCK CAREERS MANAGEMENT LIMITED</t>
  </si>
  <si>
    <t>GREEK AND GREEK CYPRIOT COMMUNITY OF ENFIELD</t>
  </si>
  <si>
    <t>UNDERWOOD WEST ACADEMY</t>
  </si>
  <si>
    <t>9876 LIMITED</t>
  </si>
  <si>
    <t>THE WEST YORKSHIRE COMMUNITY REHABILITATION COMPANY LIMITED</t>
  </si>
  <si>
    <t>CANFORD HEATH JUNIOR SCHOOL</t>
  </si>
  <si>
    <t>GUGA TECHNOLOGIES LTD</t>
  </si>
  <si>
    <t>JOHN STAINER COMMUNITY PRIMARY SCHOOL</t>
  </si>
  <si>
    <t>LLWYN GWILYM FARMHOUSE</t>
  </si>
  <si>
    <t>JAMES CALVERT SPENCE COLLEGE - SOUTH AVENUE</t>
  </si>
  <si>
    <t>RESULT EDUCATION</t>
  </si>
  <si>
    <t>THE FEATHERSTONE ACADEMY</t>
  </si>
  <si>
    <t>THE JCOM TRUST LIMITED</t>
  </si>
  <si>
    <t>FEDERATION FOR COMMUNITY DEVELOPMENT LEARNING</t>
  </si>
  <si>
    <t>ST THOMAS MORE RC PRIMARY SCHOOL</t>
  </si>
  <si>
    <t>CHADDLEWOOD PRIMARY SCHOOL</t>
  </si>
  <si>
    <t>ASHGROVE SCHOOL LTD</t>
  </si>
  <si>
    <t>HBP MONPELLIER LIMITED</t>
  </si>
  <si>
    <t>BISHOP MILNER CATHOLIC COLLEGE</t>
  </si>
  <si>
    <t>ONESCHOOL GLOBAL DUNSTABLE</t>
  </si>
  <si>
    <t>WOMBWELL PARK STREET PRIMARY SCHOOL</t>
  </si>
  <si>
    <t>FORELINK LIMITED</t>
  </si>
  <si>
    <t>ORBITAL TRAINING &amp; CONSULTING LTD</t>
  </si>
  <si>
    <t>THE FERRARS ACADEMY</t>
  </si>
  <si>
    <t>MEDITRAIN LIMITED</t>
  </si>
  <si>
    <t>PEOPLE ARISE NOW</t>
  </si>
  <si>
    <t>BARROWCLIFF SCHOOL</t>
  </si>
  <si>
    <t>VITAL SKILLS TRAINING LTD</t>
  </si>
  <si>
    <t>FOOD AWARE COMMUNITY INTEREST COMPANY</t>
  </si>
  <si>
    <t>CHARLIES TRAINING &amp; EMPLOYMENT LIMITED</t>
  </si>
  <si>
    <t>LOCAL LEAGUES LTD</t>
  </si>
  <si>
    <t>CAWSTON CHURCH OF ENGLAND PRIMARY ACADEMY</t>
  </si>
  <si>
    <t>WITLEY MOTOR REPAIR CENTRE LTD</t>
  </si>
  <si>
    <t>FRONTIER RISKS GROUP LIMITED</t>
  </si>
  <si>
    <t>PREMIER NURSING AGENCY LIMITED</t>
  </si>
  <si>
    <t>LEICESTER &amp; LEICESTERSHIRE SCITT</t>
  </si>
  <si>
    <t>GARTLY SCHOOL</t>
  </si>
  <si>
    <t>GARSCADDEN PRIMARY SCHOOL</t>
  </si>
  <si>
    <t>ARRAN HIGH SCHOOL</t>
  </si>
  <si>
    <t>DRIVING ACADEMY GLOBAL LIMITED</t>
  </si>
  <si>
    <t>THE CHIPPENDALE SCHOOL OF FURNITURE</t>
  </si>
  <si>
    <t>ELOJIC LTD</t>
  </si>
  <si>
    <t>THE HENDREDS CHURCH OF ENGLAND SCHOOL</t>
  </si>
  <si>
    <t>WELCOMETRAINING LTD</t>
  </si>
  <si>
    <t>INTERACT ARTS C.I.C.</t>
  </si>
  <si>
    <t>SCANTABOUT PRIMARY SCHOOL</t>
  </si>
  <si>
    <t>TOP CAT TRAINING CENTRE LIMITED LIABILITY PARTNERSHIP</t>
  </si>
  <si>
    <t>JLH CONSULTANCY LIMITED</t>
  </si>
  <si>
    <t>YMCA WHITE ROSE</t>
  </si>
  <si>
    <t>CAMBIAN HOME TREE SCHOOL</t>
  </si>
  <si>
    <t>ACCRINGTON AND ROSSENDALE COLLEGE</t>
  </si>
  <si>
    <t>BEAUMONT PRIMARY ACADEMY</t>
  </si>
  <si>
    <t>BROMLEY TRUST ALTERNATIVE PROVISION ACADEMY</t>
  </si>
  <si>
    <t>WREN KITCHENS LIMITED</t>
  </si>
  <si>
    <t>PREMIER ACADEMY CENTRE LTD</t>
  </si>
  <si>
    <t>CHERISH UK LIMITED</t>
  </si>
  <si>
    <t>WHITE KNIGHT SAGE TRAINING LTD</t>
  </si>
  <si>
    <t>ROUGHBANK FARM</t>
  </si>
  <si>
    <t>NATIONAL DIVERSITY EMPLOYMENT AND ADVISORY SERVICE LTD</t>
  </si>
  <si>
    <t>DUNROBIN PRIMARY SCHOOL</t>
  </si>
  <si>
    <t>HAZELMERE INFANT SCHOOL AND NURSERY</t>
  </si>
  <si>
    <t>BURTON MANOR PRIMARY SCHOOL</t>
  </si>
  <si>
    <t>CARR HILL PRIMARY AND NURSERY SCHOOL</t>
  </si>
  <si>
    <t>INVERCLYDE COUNCIL</t>
  </si>
  <si>
    <t>ST MARY'S ROMAN CATHOLIC PRIMARY SCHOOL, CLAYTON-LE-MOORS</t>
  </si>
  <si>
    <t>LIFE CYCLE</t>
  </si>
  <si>
    <t>TUTELAGE COLLEGE LTD.</t>
  </si>
  <si>
    <t>MOVE ON UP! SW NETWORK OF MUSICIANS LIMITED</t>
  </si>
  <si>
    <t>UPTON PRIMARY SCHOOL</t>
  </si>
  <si>
    <t>CRADLEHALL PRIMARY SCHOOL</t>
  </si>
  <si>
    <t>GREEN MEADOW INDEPENDENT PRIMARY SCHOOL</t>
  </si>
  <si>
    <t>STRATEGIC TRAINING SOLUTIONS (MANSFIELD) LIMITED</t>
  </si>
  <si>
    <t>FULWOOD, ST PETER'S CHURCH OF ENGLAND PRIMARY SCHOOL AND NURSERY</t>
  </si>
  <si>
    <t>DEVELOPMENT AND PROGRAMME MANAGEMENT INTERNATIONAL LIMITED</t>
  </si>
  <si>
    <t>EDISON PERSONAL DEVELOPMENT LIMITED</t>
  </si>
  <si>
    <t>THE LONDON BUDDHIST CENTRE</t>
  </si>
  <si>
    <t>ACAMAR TRAINING LIMITED</t>
  </si>
  <si>
    <t>ORION PEOPLE SOLUTIONS LTD.</t>
  </si>
  <si>
    <t>ACOURA CONSULTING LIMITED</t>
  </si>
  <si>
    <t>SAFE OPPORTUNITIES LTD</t>
  </si>
  <si>
    <t>GEORGE GRENVILLE ACADEMY</t>
  </si>
  <si>
    <t>GREAT HOWARTH SCHOOL</t>
  </si>
  <si>
    <t>BARR PRIMARY SCHOOL</t>
  </si>
  <si>
    <t>HM PRISON BUCKLEY HALL</t>
  </si>
  <si>
    <t>THE GSB TRUST</t>
  </si>
  <si>
    <t>ACCRINGTON PEEL PARK PRIMARY SCHOOL</t>
  </si>
  <si>
    <t>PUBLIC MEDIA ALLIANCE</t>
  </si>
  <si>
    <t>ANKERMOOR PRIMARY ACADEMY</t>
  </si>
  <si>
    <t>P L F LIMITED</t>
  </si>
  <si>
    <t>POOLEWE PRIMARY SCHOOL</t>
  </si>
  <si>
    <t>ABBEY MIDDLE SCHOOL</t>
  </si>
  <si>
    <t>EAST LONDON ACADEMY LTD</t>
  </si>
  <si>
    <t>GLEBE INFANTS' SCHOOL</t>
  </si>
  <si>
    <t>OPTIMA ELECTRICAL TRAINING LTD</t>
  </si>
  <si>
    <t>PORTISHEAD PRIMARY SCHOOL</t>
  </si>
  <si>
    <t>HOUGHTON REGIS ACADEMY</t>
  </si>
  <si>
    <t>PALOY GLOBAL RESOURCES LTD</t>
  </si>
  <si>
    <t>TURING HOUSE SCHOOL</t>
  </si>
  <si>
    <t>COMMUNITY BOOST CIC</t>
  </si>
  <si>
    <t>FARSIGHT LEADERSHIP LIMITED</t>
  </si>
  <si>
    <t>HIRETIER LIMITED</t>
  </si>
  <si>
    <t>THE MUATH TRUST</t>
  </si>
  <si>
    <t>ST PAUL'S CHURCH OF ENGLAND COMBINED SCHOOL, WOOBURN</t>
  </si>
  <si>
    <t>CREATIVE EDUCATION LIMITED</t>
  </si>
  <si>
    <t>AURORA ECCLES SCHOOL</t>
  </si>
  <si>
    <t>HUBB TECHNOLOGY LIMITED</t>
  </si>
  <si>
    <t>HD LEARNING LTD</t>
  </si>
  <si>
    <t>M2R LIMITED</t>
  </si>
  <si>
    <t>KINGFISHER BUSINESS CENTRES LIMITED</t>
  </si>
  <si>
    <t>NORTH WEST SURREY SHORT STAY SCHOOL</t>
  </si>
  <si>
    <t>L'ECOLE BILINGUE ELEMENTAIRE</t>
  </si>
  <si>
    <t>FOCUS INDEPENDENT ADULT SOCIAL WORK C.I.C.</t>
  </si>
  <si>
    <t>PADIHAM ST LEONARD'S VOLUNTARY AIDED CHURCH OF ENGLAND PRIMARY SCHOOL</t>
  </si>
  <si>
    <t>ZYCON MEDIA LTD</t>
  </si>
  <si>
    <t>ST URBAN'S CATHOLIC PRIMARY SCHOOL, A VOLUNTARY ACADEMY</t>
  </si>
  <si>
    <t>QUALIFIED TRAINING SOLUTIONS LTD</t>
  </si>
  <si>
    <t>LAWMAC SPORTS DEVELOPMENT LIMITED</t>
  </si>
  <si>
    <t>LUTON BUSINESS &amp; COMPUTING COLLEGE LIMITED</t>
  </si>
  <si>
    <t>SKILLSMART RETAIL LIMITED</t>
  </si>
  <si>
    <t>FLITCHAM CHURCH OF ENGLAND PRIMARY ACADEMY</t>
  </si>
  <si>
    <t>BEAUTIFULLY MADE FOUNDATION CIC</t>
  </si>
  <si>
    <t>K2 KNOWLEDGE SOLUTIONS LIMITED</t>
  </si>
  <si>
    <t>SMART FUTURES TRAINING LTD</t>
  </si>
  <si>
    <t>OXFORD GROVE PRIMARY SCHOOL</t>
  </si>
  <si>
    <t>SPRING COTTAGE PRIMARY SCHOOL</t>
  </si>
  <si>
    <t>HUGOPERCYSTEWARD LTD</t>
  </si>
  <si>
    <t>L A B ACADEMY LTD</t>
  </si>
  <si>
    <t>EDUC8 WEST YORKSHIRE LTD</t>
  </si>
  <si>
    <t>LAMBETH PRIMARY CARE TRUST</t>
  </si>
  <si>
    <t>THE BEACON CHURCH OF ENGLAND PRIMARY SCHOOL</t>
  </si>
  <si>
    <t>THE BIG ISSUE FOUNDATION</t>
  </si>
  <si>
    <t>ADISHAM CHURCH OF ENGLAND PRIMARY SCHOOL</t>
  </si>
  <si>
    <t>KINGSACRE PRIMARY SCHOOL</t>
  </si>
  <si>
    <t>CORE ASSETS (BROMSGROVE) LIMITED</t>
  </si>
  <si>
    <t>COURT MOOR SCHOOL</t>
  </si>
  <si>
    <t>KINGS INTERNATIONAL COLLEGE</t>
  </si>
  <si>
    <t>PRETTYGATE INFANT SCHOOL</t>
  </si>
  <si>
    <t>NEWINGTON SCHOOL</t>
  </si>
  <si>
    <t>WHITE WALTHAM COFE ACADEMY</t>
  </si>
  <si>
    <t>COOL BLUE TRAINING LIMITED</t>
  </si>
  <si>
    <t>KNOW HOSPITALITY LIMITED</t>
  </si>
  <si>
    <t>PURPLE ELEPHANT IN THE ROOM LTD</t>
  </si>
  <si>
    <t>THERMOSERV LIMITED</t>
  </si>
  <si>
    <t>ZEAL MEDIA LIMITED</t>
  </si>
  <si>
    <t>EASTSIDE YOUNG LEADERS ACADEMY</t>
  </si>
  <si>
    <t>NTG TRAINING LTD</t>
  </si>
  <si>
    <t>ST OSWALD'S SCHOOL</t>
  </si>
  <si>
    <t>CONNAUGHT COMPLIANCE TRAINING SERVICES LIMITED</t>
  </si>
  <si>
    <t>TOTAL PERSPECTIVES LIMITED</t>
  </si>
  <si>
    <t>SCJ TRAINING LTD</t>
  </si>
  <si>
    <t>MAC GB LIMITED</t>
  </si>
  <si>
    <t>LITTLE HADHAM PRIMARY SCHOOL</t>
  </si>
  <si>
    <t>LANCASTERIAN SCHOOL</t>
  </si>
  <si>
    <t>THE PELICAN PROJECT EXETER CIC</t>
  </si>
  <si>
    <t>MCLAREN COMMUNITY LEISURE CENTRE (TRADING) LIMITED</t>
  </si>
  <si>
    <t>TACK TMI UK LIMITED</t>
  </si>
  <si>
    <t>PLASKETT INTERNATIONAL</t>
  </si>
  <si>
    <t>ST BEDE'S CATHOLIC PRIMARY SCHOOL, WEAVERHAM</t>
  </si>
  <si>
    <t>THE OLIVE SCHOOL BLACKBURN</t>
  </si>
  <si>
    <t>SKILLGAIN</t>
  </si>
  <si>
    <t>OILEAN (TRAINING AND NURTURE) LIMITED</t>
  </si>
  <si>
    <t>G &amp; A WILSON CONSULTANTS LTD</t>
  </si>
  <si>
    <t>BROMLEY HEATH JUNIOR SCHOOL</t>
  </si>
  <si>
    <t>LONGHAVEN SCHOOL</t>
  </si>
  <si>
    <t>GRENVILLE HOUSE - OUTDOOR EDUCATION CENTRE</t>
  </si>
  <si>
    <t>SRC GREENWICH LIMITED</t>
  </si>
  <si>
    <t>SOUTH WALNEY JUNIOR SCHOOL</t>
  </si>
  <si>
    <t>CUSTOM INTERNET LIMITED</t>
  </si>
  <si>
    <t>BRIDGE THE GAP (LONDON) LTD</t>
  </si>
  <si>
    <t>PETAS LIMITED</t>
  </si>
  <si>
    <t>FINCHLEY BENSON LIMITED</t>
  </si>
  <si>
    <t>MANOR SCHOOL AND SPORTS COLLEGE</t>
  </si>
  <si>
    <t>HAMPTON INFANT SCHOOL AND NURSERY</t>
  </si>
  <si>
    <t>ECOLOGY CONSULTANCY LIMITED</t>
  </si>
  <si>
    <t>SANDS SCHOOL</t>
  </si>
  <si>
    <t>DOWNHAM CHURCH OF ENGLAND VOLUNTARY CONTROLLED PRIMARY SCHOOL</t>
  </si>
  <si>
    <t>VENUS TRAINING LTD</t>
  </si>
  <si>
    <t>ELDERSFIELD LAWN COFE PRIMARY SCHOOL</t>
  </si>
  <si>
    <t>ATOM SERVICES LIMITED</t>
  </si>
  <si>
    <t>CONSTANT BROWNING EDMONDS LIMITED</t>
  </si>
  <si>
    <t>PROACTIVE YOUNG PEOPLE C.I.C.</t>
  </si>
  <si>
    <t>THE KINGSWINFORD SCHOOL &amp; SCIENCE COLLEGE</t>
  </si>
  <si>
    <t>LANGUAGE HOMESTAYS LIMITED</t>
  </si>
  <si>
    <t>DIGITAL VOICE FOR COMMUNITIES C.I.C.</t>
  </si>
  <si>
    <t>ACORN HEALTH &amp; SAFETY LIMITED</t>
  </si>
  <si>
    <t>RUSSBRIDGE ACADEMY LTD</t>
  </si>
  <si>
    <t>WRAP AROUND TRAINING LTD</t>
  </si>
  <si>
    <t>LLOYD'S REGISTER EMEA</t>
  </si>
  <si>
    <t>HOPE TRAINING PROJECTS</t>
  </si>
  <si>
    <t>AAA TRAINING SOLUTIONS LIMITED</t>
  </si>
  <si>
    <t>WESTFIELD NURSERY AND PRIMARY SCHOOL</t>
  </si>
  <si>
    <t>SECURITY MANPOWER GROUP LTD</t>
  </si>
  <si>
    <t>LANCASTER DISTRICT COMMUNITY AND VOLUNTARY SOLUTIONS</t>
  </si>
  <si>
    <t>LORDS HOUSE FARM</t>
  </si>
  <si>
    <t>DIGBY CHURCH OF ENGLAND SCHOOL</t>
  </si>
  <si>
    <t>PARKLAND PRIMARY SCHOOL SOUTH WIGSTON</t>
  </si>
  <si>
    <t>ST MARY'S CATHOLIC PRIMARY SCHOOL, SCARISBRICK</t>
  </si>
  <si>
    <t>TADWORTH PRIMARY SCHOOL</t>
  </si>
  <si>
    <t>WESTOVER GREEN COMMUNITY SCHOOL</t>
  </si>
  <si>
    <t>THE MANCHESTER MEN'S ROOM</t>
  </si>
  <si>
    <t>STOCKPORT ACADEMY</t>
  </si>
  <si>
    <t>FULCRUM SCAFFOLD SAFETY &amp; TRAINING LTD</t>
  </si>
  <si>
    <t>IN SAFE HANDS TRAINING SERVICES LIMITED</t>
  </si>
  <si>
    <t>GRAND ACTS SOLUTIONS LTD</t>
  </si>
  <si>
    <t>WOLVERHAMPTON SAFER CITIZENS</t>
  </si>
  <si>
    <t>HOWBRIDGE COFE VC JUNIOR SCHOOL</t>
  </si>
  <si>
    <t>COMPUTER FRIENDLY ST ALBANS</t>
  </si>
  <si>
    <t>FUTURE EDUCATION</t>
  </si>
  <si>
    <t>HBC ACADEMY LTD</t>
  </si>
  <si>
    <t>NEEDHAM LOGISTICS TRAINING LTD</t>
  </si>
  <si>
    <t>PRIORY TRAINING &amp; ENTERPRISES LIMITED</t>
  </si>
  <si>
    <t>BEECHVIEW ACADEMY</t>
  </si>
  <si>
    <t>SOUND BASE STUDIOS TRUST</t>
  </si>
  <si>
    <t>ST LAWRENCE PRIMARY SCHOOL</t>
  </si>
  <si>
    <t>MARYPORT INFANT SCHOOL</t>
  </si>
  <si>
    <t>ATTIS EDUCATION LIMITED</t>
  </si>
  <si>
    <t>ROOKHOPE PRIMARY SCHOOL</t>
  </si>
  <si>
    <t>FORT PITT GRAMMAR SCHOOL</t>
  </si>
  <si>
    <t>ARDINE TRAINING LTD</t>
  </si>
  <si>
    <t>CYBERNEXUS LIMITED</t>
  </si>
  <si>
    <t>AULTMORE PARK PRIMARY SCHOOL</t>
  </si>
  <si>
    <t>COMFORTING HANDS RECRUITMENT LTD</t>
  </si>
  <si>
    <t>CONIFERS PRIMARY SCHOOL</t>
  </si>
  <si>
    <t>BORDERS (UK) LIMITED</t>
  </si>
  <si>
    <t>WESTMINSTER CATHEDRAL RC PRIMARY SCHOOL</t>
  </si>
  <si>
    <t>MAIDENBOWER JUNIOR SCHOOL</t>
  </si>
  <si>
    <t>REAL LIFE LEARNING ACADEMY TRUST</t>
  </si>
  <si>
    <t>THE TEACH AND TRAVEL GROUP LTD</t>
  </si>
  <si>
    <t>BEMA RAIL TRAINING LIMITED</t>
  </si>
  <si>
    <t>A PLUS ACADEMY LTD.</t>
  </si>
  <si>
    <t>EUREKA TRAINING &amp; RECRUITMENT LIMITED</t>
  </si>
  <si>
    <t>COAL CLOUGH ACADEMY</t>
  </si>
  <si>
    <t>COUNSELLING TRAINING CONSULTANCY LTD</t>
  </si>
  <si>
    <t>PARADIGM PARTNERS LIMITED</t>
  </si>
  <si>
    <t>BRADFORD &amp; NORTHERN EMPLOYMENT-BASED TEACHER TRAINING</t>
  </si>
  <si>
    <t>LINDEN MANAGEMENT (UK) LIMITED</t>
  </si>
  <si>
    <t>SOUTHWARK INCLUSIVE LEARNING SERVICE KS4 CENTRE</t>
  </si>
  <si>
    <t>WINGROVE PRIMARY SCHOOL</t>
  </si>
  <si>
    <t>THE DEANERY CHURCH OF ENGLAND PRIMARY SCHOOL</t>
  </si>
  <si>
    <t>DUFF MILLER COLLEGE</t>
  </si>
  <si>
    <t>SOUTHAM PRIMARY SCHOOL</t>
  </si>
  <si>
    <t>CARE MERSEYSIDE</t>
  </si>
  <si>
    <t>ACDHELP.COM LIMITED</t>
  </si>
  <si>
    <t>ISLE OF WIGHT PARTNERSHIP</t>
  </si>
  <si>
    <t>BARGARRAN PRIMARY SCHOOL</t>
  </si>
  <si>
    <t>IMPACT FAMILY SERVICES</t>
  </si>
  <si>
    <t>BPP NEWCASTLE LIMITED</t>
  </si>
  <si>
    <t>SOMERBY PRIMARY SCHOOL</t>
  </si>
  <si>
    <t>NEPTUNE ENTERPRISES (NE) LIMITED</t>
  </si>
  <si>
    <t>BALMULLO PRIMARY SCHOOL</t>
  </si>
  <si>
    <t>CHART WOOD SCHOOL</t>
  </si>
  <si>
    <t>ONE ZEN ACADEMY LTD</t>
  </si>
  <si>
    <t>A C CONSULTANCY &amp; TRAINING LTD</t>
  </si>
  <si>
    <t>FULCRAN ENGINEERING LIMITED</t>
  </si>
  <si>
    <t>BROSE LIMITED</t>
  </si>
  <si>
    <t>GWENT CONSULTANCY LTD</t>
  </si>
  <si>
    <t>THE ASSOCIATION OF MEDICAL SECRETARIES, PRACTICE MANAGERS, ADMINISTRATORS AND RECEPTIONISTS LIMITED</t>
  </si>
  <si>
    <t>INDEPENDENT HOME LIFE SERVICES LIMITED</t>
  </si>
  <si>
    <t>VISION + MEDIA</t>
  </si>
  <si>
    <t>SAFEROAD VRS LTD</t>
  </si>
  <si>
    <t>ASURE TRAINING LIMITED</t>
  </si>
  <si>
    <t>CULLOMPTON COMMUNITY COLLEGE</t>
  </si>
  <si>
    <t>CENTRA (EDUCATION AND TRAINING SERVICES) LIMITED</t>
  </si>
  <si>
    <t>STANTONBURY INTERNATIONAL</t>
  </si>
  <si>
    <t>LONDON COLLEGE OF PROFESSIONAL SKILLS LTD</t>
  </si>
  <si>
    <t>BRISTOL STEINER SCHOOL</t>
  </si>
  <si>
    <t>ACTIVE SUPPORT 16+ LTD</t>
  </si>
  <si>
    <t>HINCHLIFFE MILL JUNIOR AND INFANT SCHOOL</t>
  </si>
  <si>
    <t>THE GOOD NEIGHBOURHOOD COMPANY LIMITED</t>
  </si>
  <si>
    <t>CULLIVOE PRIMARY SCHOOL</t>
  </si>
  <si>
    <t>SINOTE CONSULTING LIMITED</t>
  </si>
  <si>
    <t>BROWN DOG DESIGN LIMITED</t>
  </si>
  <si>
    <t>SPRINGWELL PRIMARY SCHOOL</t>
  </si>
  <si>
    <t>NATIONWIDE WINDSCREEN SERVICES LTD</t>
  </si>
  <si>
    <t>FRAMWELLGATE MOOR PRIMARY SCHOOL</t>
  </si>
  <si>
    <t>GLOBAL MANAGEMENT ACADEMY LIMITED</t>
  </si>
  <si>
    <t>NOTTINGHAM BUSINESS SCHOOL LIMITED</t>
  </si>
  <si>
    <t>TEMPLEMOOR INFANT AND NURSERY SCHOOL</t>
  </si>
  <si>
    <t>GREATOREX CONSULTING LIMITED</t>
  </si>
  <si>
    <t>LEIGH ST JOHN'S COFE PRIMARY</t>
  </si>
  <si>
    <t>COLLEGE OF HUMANITIES UK LTD</t>
  </si>
  <si>
    <t>WORKING WONDERS (EDUCATION) LIMITED</t>
  </si>
  <si>
    <t>INTEGRA SOLUTIONS &amp; TRAINING LTD</t>
  </si>
  <si>
    <t>APPROPRIATE TRAINING LIMITED</t>
  </si>
  <si>
    <t>F E PARTNERSHIPS LTD</t>
  </si>
  <si>
    <t>ST BARNABAS AND ST PHILIP'S COFE PRIMARY SCHOOL</t>
  </si>
  <si>
    <t>NEWCASTLE SIXTH FORM COLLEGE</t>
  </si>
  <si>
    <t>FOCUS SCHOOL - MILLDEN CAMPUS</t>
  </si>
  <si>
    <t>BEE BUSINESS LTD</t>
  </si>
  <si>
    <t>JUST LAWSON (RTC) UK LTD</t>
  </si>
  <si>
    <t>SHEPHERD PRIMARY</t>
  </si>
  <si>
    <t>NORTH LONDON MUSLIM SCHOOL</t>
  </si>
  <si>
    <t>AL KHAIR PRIMARY SCHOOL</t>
  </si>
  <si>
    <t>LEARN &amp; SHINE LIMITED</t>
  </si>
  <si>
    <t>ENGLISH MATHS SCIENCE TUITION CENTRE LIMITED</t>
  </si>
  <si>
    <t>HARROWGATE HILL PRIMARY SCHOOL</t>
  </si>
  <si>
    <t>KENWORTHY CONSULTING LIMITED</t>
  </si>
  <si>
    <t>MMB MAGAZINE LIMITED</t>
  </si>
  <si>
    <t>CTC SOUTH WEST LIMITED</t>
  </si>
  <si>
    <t>SNOWMEDIA CONSULTING LIMITED</t>
  </si>
  <si>
    <t>OOMPH WELLNESS TRAINING LIMITED</t>
  </si>
  <si>
    <t>TEST90000255</t>
  </si>
  <si>
    <t>WHITTLE-LE-WOODS CHURCH OF ENGLAND PRIMARY SCHOOL</t>
  </si>
  <si>
    <t>SALFORD AND TRAFFORD ENGINEERING GROUP TRAINING ASSOCIATION LIMITED</t>
  </si>
  <si>
    <t>MERIDIAN COMMUNITY PRIMARY SCHOOL AND NURSERY</t>
  </si>
  <si>
    <t>KINGSFOLD PRIMARY SCHOOL</t>
  </si>
  <si>
    <t>LONDONWIDE ENTERPRISE LIMITED</t>
  </si>
  <si>
    <t>RESEARCH GATEWAY LIMITED</t>
  </si>
  <si>
    <t>BUTTERFLY PARAGLIDING LIMITED</t>
  </si>
  <si>
    <t>MERCURI INTERNATIONAL (UK) LIMITED</t>
  </si>
  <si>
    <t>AMAC TRAINING LIMITED</t>
  </si>
  <si>
    <t>PLATT CHURCH OF ENGLAND VOLUNTARY AIDED PRIMARY SCHOOL</t>
  </si>
  <si>
    <t>BANFF AND BUCHAN COLLEGE OF FURTHER EDUCATION</t>
  </si>
  <si>
    <t>FOOD ALERT LIMITED</t>
  </si>
  <si>
    <t>BLOWERS GREEN PRIMARY SCHOOL</t>
  </si>
  <si>
    <t>TONGE MOOR PRIMARY SCHOOL</t>
  </si>
  <si>
    <t>WENSLEYDALE MIDDLE SCHOOL</t>
  </si>
  <si>
    <t>KINGSTON PRIMARY CARE TRUST</t>
  </si>
  <si>
    <t>THE PROQUIN COMPANY LTD</t>
  </si>
  <si>
    <t>LINBURN ACADEMY</t>
  </si>
  <si>
    <t>ACADEMY OF PERFORMANCE TRAINING LIMITED</t>
  </si>
  <si>
    <t>EAST COAST TRAINS LIMITED</t>
  </si>
  <si>
    <t>VICTORIA INFANT AND NURSERY SCHOOL</t>
  </si>
  <si>
    <t>CST TRAINING LTD</t>
  </si>
  <si>
    <t>OUR LADY OF PITY CATHOLIC PRIMARY SCHOOL</t>
  </si>
  <si>
    <t>ELITE TRAINING &amp; DEVELOPMENT LIMITED</t>
  </si>
  <si>
    <t>BUSINESS CHANGE MASTERS LIMITED</t>
  </si>
  <si>
    <t>TEAM ENTERPRISES LIMITED</t>
  </si>
  <si>
    <t>ST LUKE'S COMMUNITY AND REGENERATION ENTERPRISES</t>
  </si>
  <si>
    <t>ST JAMES'S COFE PRIMARY SCHOOL</t>
  </si>
  <si>
    <t>CLOVERLEAF ADVOCACY 2000 LTD.</t>
  </si>
  <si>
    <t>PETER BEDFORD HOUSING ASSOCIATION LIMITED</t>
  </si>
  <si>
    <t>CLYDEVIEW ACADEMY</t>
  </si>
  <si>
    <t>KITWELL PRIMARY SCHOOL</t>
  </si>
  <si>
    <t>DILIGENT SYSTEMS LTD</t>
  </si>
  <si>
    <t>MANCHESTER AIRPORTS HOLDINGS LIMITED</t>
  </si>
  <si>
    <t>BRIDGE TRAINING SOLUTIONS LIMITED</t>
  </si>
  <si>
    <t>SHELAGH ROBERTS</t>
  </si>
  <si>
    <t>YOUNG ENTERPRISE</t>
  </si>
  <si>
    <t>CROCKENHILL PRIMARY SCHOOL</t>
  </si>
  <si>
    <t>ST FRANCIS XAVIER'S PRIMARY SCHOOL</t>
  </si>
  <si>
    <t>LAPIS MINDSET LIMITED</t>
  </si>
  <si>
    <t>ST. MARY'S CATHOLIC JUNIOR SCHOOL</t>
  </si>
  <si>
    <t>GONVILLE ACADEMY</t>
  </si>
  <si>
    <t>ENDEAVOUR ACADEMY DURHAM</t>
  </si>
  <si>
    <t>WHITEMOOR ACADEMY (PRIMARY AND NURSERY)</t>
  </si>
  <si>
    <t>TTD GUR SCHOOL</t>
  </si>
  <si>
    <t>BANBRIDGE DISTRICT ENTERPRISES LIMITED</t>
  </si>
  <si>
    <t>TETTENHALL COLLEGE INCORPORATED</t>
  </si>
  <si>
    <t>EYRE SAFEGUARDING SERVICES LIMITED</t>
  </si>
  <si>
    <t>TORMEAD SCHOOL</t>
  </si>
  <si>
    <t>WHITECLIFFE ACADEMY</t>
  </si>
  <si>
    <t>INTACK PRIMARY SCHOOL</t>
  </si>
  <si>
    <t>WHITSTONE</t>
  </si>
  <si>
    <t>RLC TECHNOLOGY LIMITED</t>
  </si>
  <si>
    <t>LONDON SCHOOL OF BARBERING LIMITED</t>
  </si>
  <si>
    <t>WHITBY HEATH PRIMARY SCHOOL</t>
  </si>
  <si>
    <t>HARWOOD HILL JUNIOR MIXED INFANT AND NURSERY SCHOOL</t>
  </si>
  <si>
    <t>GO FOR IT! (SOCIAL CARE) LIMITED</t>
  </si>
  <si>
    <t>FEN DRAYTON PRIMARY SCHOOL</t>
  </si>
  <si>
    <t>EITICAT LTD</t>
  </si>
  <si>
    <t>QUADRANT 1 INTERNATIONAL LTD.</t>
  </si>
  <si>
    <t>BLACKPOOL BOROUGH COUNCIL</t>
  </si>
  <si>
    <t>BLOOMAX LTD</t>
  </si>
  <si>
    <t>COMMUNITY VENTURES (MIDDLESBROUGH) LTD.</t>
  </si>
  <si>
    <t>RENTOKIL INITIAL 1927 PLC</t>
  </si>
  <si>
    <t>DEREK DALE ACCOUNTANTS LTD</t>
  </si>
  <si>
    <t>ENVIROHORT LTD</t>
  </si>
  <si>
    <t>ROCK A TOTS (UK) LTD</t>
  </si>
  <si>
    <t>ENJOY TEFL LIMITED</t>
  </si>
  <si>
    <t>EMB CONSULTING LIMITED</t>
  </si>
  <si>
    <t>HEYBRIDGE ALTERNATIVE PROVISION SCHOOL</t>
  </si>
  <si>
    <t>DARLAND HIGH SCHOOL</t>
  </si>
  <si>
    <t>TH!NK FC CIC</t>
  </si>
  <si>
    <t>STEVENSON COLLEGE EDINBURGH</t>
  </si>
  <si>
    <t>PROPEL YOUR CAREER CIC</t>
  </si>
  <si>
    <t>ABBEY LANE PRIMARY SCHOOL</t>
  </si>
  <si>
    <t>EUDAIMONIA</t>
  </si>
  <si>
    <t>PINK TRAINING LIMITED</t>
  </si>
  <si>
    <t>INTERNATIONAL BOARD OF CPD CERTIFICATION LTD</t>
  </si>
  <si>
    <t>MUCH WOOLTON CATHOLIC PRIMARY SCHOOL</t>
  </si>
  <si>
    <t>SHEFFIELD CITY REGION LEP</t>
  </si>
  <si>
    <t>PRESCOT OASIS CENTRE</t>
  </si>
  <si>
    <t>NEWPORT CHURCH OF ENGLAND VOLUNTARY CONTROLLED JUNIOR SCHOOL</t>
  </si>
  <si>
    <t>FUTURE ACADEMIES</t>
  </si>
  <si>
    <t>MEDICARE COSMETICS LIMITED</t>
  </si>
  <si>
    <t>NINA'S NURSERY (DAVENPORT) LIMITED</t>
  </si>
  <si>
    <t>PROGRESSIVE SPORTS FOR SCHOOLS LIMITED</t>
  </si>
  <si>
    <t>COOL CONCERNS LTD</t>
  </si>
  <si>
    <t>NEW WORKING CLASS LIMITED</t>
  </si>
  <si>
    <t>SEASCOPE MARINE SERVICES LIMITED</t>
  </si>
  <si>
    <t>WEALD COMMUNITY PRIMARY SCHOOL</t>
  </si>
  <si>
    <t>CHORLEY ALL SAINTS CHURCH OF ENGLAND PRIMARY SCHOOL AND NURSERY UNIT</t>
  </si>
  <si>
    <t>HEYSHAM ST PETER'S CHURCH OF ENGLAND PRIMARY SCHOOL</t>
  </si>
  <si>
    <t>ANGEL TRAINING SERVICES LIMITED</t>
  </si>
  <si>
    <t>RNC TRAINING SERVICES LTD</t>
  </si>
  <si>
    <t>LOTUS LEARNING CONSULTANTS LIMITED</t>
  </si>
  <si>
    <t>ALTURA LEARNING UNITED KINGDOM LIMITED</t>
  </si>
  <si>
    <t>ELEARNING MARKETPLACE LIMITED</t>
  </si>
  <si>
    <t>MARKAZUL ULOOM</t>
  </si>
  <si>
    <t>NEW FORD ACADEMY</t>
  </si>
  <si>
    <t>STREAMZ</t>
  </si>
  <si>
    <t>ALVA PRIMARY SCHOOL</t>
  </si>
  <si>
    <t>AINTREE DAVENHILL PRIMARY SCHOOL</t>
  </si>
  <si>
    <t>BALLARD SCHOOL</t>
  </si>
  <si>
    <t>MULTIMEDIA MARKETING.COM LIMITED</t>
  </si>
  <si>
    <t>UPPERBY PRIMARY SCHOOL</t>
  </si>
  <si>
    <t>ACE 1 LTD</t>
  </si>
  <si>
    <t>MIERS COURT PRIMARY SCHOOL</t>
  </si>
  <si>
    <t>ELGIN HIGH SCHOOL</t>
  </si>
  <si>
    <t>FIRST CHOICE COLLEGE</t>
  </si>
  <si>
    <t>LITTLEBOURNE CHURCH OF ENGLAND PRIMARY SCHOOL</t>
  </si>
  <si>
    <t>ASHWICKEN CHURCH OF ENGLAND VOLUNTARY AIDED PRIMARY SCHOOL</t>
  </si>
  <si>
    <t>COURT FARM PRIMARY SCHOOL</t>
  </si>
  <si>
    <t>HARPAR QUALIFICATIONS LIMITED</t>
  </si>
  <si>
    <t>BREAKWATER ACADEMY</t>
  </si>
  <si>
    <t>CAPWORTH CONSULTING LIMITED</t>
  </si>
  <si>
    <t>DENE ACADEMY</t>
  </si>
  <si>
    <t>THE AWARENESS CENTRE LIMITED</t>
  </si>
  <si>
    <t>MARYLAND CARE AGENCY LIMITED</t>
  </si>
  <si>
    <t>HULLHARP</t>
  </si>
  <si>
    <t>ACQUIREED LIMITED</t>
  </si>
  <si>
    <t>EXCEL TRAINING &amp; CONSULTANCY LTD</t>
  </si>
  <si>
    <t>BEYTON MIDDLE SCHOOL</t>
  </si>
  <si>
    <t>ODYSSEY DIVE CENTRE LIMITED</t>
  </si>
  <si>
    <t>THE LABURNUM BOAT CLUB</t>
  </si>
  <si>
    <t>DARTMOUTH COMMUNITY COLLEGE</t>
  </si>
  <si>
    <t>SPRING HILL HIGH SCHOOL</t>
  </si>
  <si>
    <t>TEST90000287</t>
  </si>
  <si>
    <t>STEWARTON ACADEMY</t>
  </si>
  <si>
    <t>PEBWORTH FIRST SCHOOL</t>
  </si>
  <si>
    <t>NORTHERN ADVENTURES LIMITED</t>
  </si>
  <si>
    <t>BEAUMONT PRIMARY SCHOOL</t>
  </si>
  <si>
    <t>WARDEN PARK PRIMARY ACADEMY</t>
  </si>
  <si>
    <t>NEW MILLENNIUM INTERNET SERVICES LIMITED</t>
  </si>
  <si>
    <t>AVON COLLEGE LIMITED</t>
  </si>
  <si>
    <t>HEART SAFE CONSULTANCY &amp; TRAINING LTD.</t>
  </si>
  <si>
    <t>NORTH DUFFIELD COMMUNITY PRIMARY SCHOOL</t>
  </si>
  <si>
    <t>BENCHMARK TRAINING LIMITED</t>
  </si>
  <si>
    <t>WARLINGHAM PARK SCHOOL</t>
  </si>
  <si>
    <t>CATCH22 NORTHAMPTONSHIRE ACADEMY</t>
  </si>
  <si>
    <t>IMPROVEASY LTD</t>
  </si>
  <si>
    <t>MEADOWBROOK MONTESSORI SCHOOL</t>
  </si>
  <si>
    <t>SOUTH HUNSLEY SCHOOL</t>
  </si>
  <si>
    <t>MORE PARK CATHOLIC PRIMARY SCHOOL</t>
  </si>
  <si>
    <t>SQUARE ORANGE ASSOCIATES LTD</t>
  </si>
  <si>
    <t>PALAU REIAL LTD</t>
  </si>
  <si>
    <t>GOOD NEWS FAMILY CARE (HOMES) LTD.</t>
  </si>
  <si>
    <t>AL-SADIQ SCHOOL</t>
  </si>
  <si>
    <t>EMPLOYER FIRST</t>
  </si>
  <si>
    <t>SOUTHBOURNE JUNIOR SCHOOL</t>
  </si>
  <si>
    <t>MARTIN BRUNNER</t>
  </si>
  <si>
    <t>OAKLANDS JUNIOR SCHOOL</t>
  </si>
  <si>
    <t>INFINITE POSSIBILITIES LTD.</t>
  </si>
  <si>
    <t>ADEPT CENTRAL LIMITED</t>
  </si>
  <si>
    <t>BUILDING ESTEEM AND LOVE IN EVERYONE C.I.C.</t>
  </si>
  <si>
    <t>1ST CHOICE TRAINING CONSULTANTS LIMITED</t>
  </si>
  <si>
    <t>MENGHAM INFANT SCHOOL</t>
  </si>
  <si>
    <t>INDEPENDENT TRAINING STANDARDS SCHEME AND REGISTER LIMITED</t>
  </si>
  <si>
    <t>ENHANCE THE UK</t>
  </si>
  <si>
    <t>EXSCITEC LIMITED</t>
  </si>
  <si>
    <t>KINGSLEY COMMUNITY PRIMARY SCHOOL AND NURSERY</t>
  </si>
  <si>
    <t>PEMBROKE COLLEGE LIMITED</t>
  </si>
  <si>
    <t>ABERDOUR PREPARATORY SCHOOL</t>
  </si>
  <si>
    <t>BAYNARDS PRIMARY SCHOOL</t>
  </si>
  <si>
    <t>NEWSTART TRAINING LIMITED</t>
  </si>
  <si>
    <t>CONSTRUCTION &amp; LANDSCAPE TRAINING CO. LTD</t>
  </si>
  <si>
    <t>HAZLEGROVE PREPARATORY SCHOOL</t>
  </si>
  <si>
    <t>COTEFORD JUNIOR SCHOOL</t>
  </si>
  <si>
    <t>SANDFORD HILL PRIMARY SCHOOL</t>
  </si>
  <si>
    <t>OXFORDSHIRE LEP</t>
  </si>
  <si>
    <t>FRESHWINDS</t>
  </si>
  <si>
    <t>KINGSWELLS PRIMARY SCHOOL</t>
  </si>
  <si>
    <t>SOUTH MOLTON UNITED CHURCH OF ENGLAND PRIMARY SCHOOL</t>
  </si>
  <si>
    <t>ISE COMMUNITY COLLEGE</t>
  </si>
  <si>
    <t>BAXI HEATING UK LIMITED</t>
  </si>
  <si>
    <t>HUNTER HALL SCHOOL</t>
  </si>
  <si>
    <t>THE MERSEYSIDE DEVELOPMENT FOUNDATION</t>
  </si>
  <si>
    <t>DEAF ESSENTIAL LIMITED</t>
  </si>
  <si>
    <t>STRANMILLIS UNIVERSITY COLLEGE</t>
  </si>
  <si>
    <t>PROCURO HEALTHCARE LIMITED</t>
  </si>
  <si>
    <t>VOCATIONAL SKILLS PARTNERSHIP (WALES) LTD</t>
  </si>
  <si>
    <t>THE FLORENCE EDUCATIONAL COLLEGE LIMITED</t>
  </si>
  <si>
    <t>HOLMESDALE COMMUNITY INFANT SCHOOL</t>
  </si>
  <si>
    <t>ARBOURTHORNE COMMUNITY PRIMARY SCHOOL</t>
  </si>
  <si>
    <t>PEWSEY PRIMARY SCHOOL</t>
  </si>
  <si>
    <t>CENTRE FOR HUMAN ECOLOGY</t>
  </si>
  <si>
    <t>SKILLTEC LIMITED</t>
  </si>
  <si>
    <t>ANCHORAGE SCHOOL</t>
  </si>
  <si>
    <t>DON VALLEY SCHOOL AND PERFORMING ARTS COLLEGE</t>
  </si>
  <si>
    <t>LANGTONS JUNIOR ACADEMY</t>
  </si>
  <si>
    <t>PHOENIX HOLISTIC &amp; COMPLEMENTARY THERAPY TRAINING LTD</t>
  </si>
  <si>
    <t>GRAM TRAINING LTD</t>
  </si>
  <si>
    <t>SPRINGBOARD BROMLEY TRUST</t>
  </si>
  <si>
    <t>LONDON COLLEGE OF BUSINESS AND LAW LIMITED</t>
  </si>
  <si>
    <t>GREAT HOWARTH COLLEGE</t>
  </si>
  <si>
    <t>SILENT TRAINING LIMITED</t>
  </si>
  <si>
    <t>INSPIRATIVE DEVELOPMENT LTD</t>
  </si>
  <si>
    <t>WOMEN IN CONSTRUCTION, ARTS &amp; TECHNOLOGY LIMITED</t>
  </si>
  <si>
    <t>BURSLEDON JUNIOR SCHOOL(CA)</t>
  </si>
  <si>
    <t>SANDBROOK PRIMARY SCHOOL</t>
  </si>
  <si>
    <t>GRAMPIAN FOODS LIMITED</t>
  </si>
  <si>
    <t>INFINITY CARE GROUP LTD</t>
  </si>
  <si>
    <t>AURORA HEDGEWAY SCHOOL</t>
  </si>
  <si>
    <t>UK COLLEGE FOR HEALTH, MEDICAL AND RESEARCH LIMITED</t>
  </si>
  <si>
    <t>CIE GLOBAL LIMITED</t>
  </si>
  <si>
    <t>ENFIELD COLLEGE</t>
  </si>
  <si>
    <t>THE NEWCASTLE UPON TYNE ROYAL GRAMMAR SCHOOL</t>
  </si>
  <si>
    <t>STEP UP TRAINING AND CARE LTD</t>
  </si>
  <si>
    <t>AGILE CAREER TRAINING LTD</t>
  </si>
  <si>
    <t>SAINTS TRAINING LTD</t>
  </si>
  <si>
    <t>GRASSMOOR PRIMARY SCHOOL</t>
  </si>
  <si>
    <t>INSKIP ST PETER'S CHURCH OF ENGLAND VOLUNTARY AIDED SCHOOL</t>
  </si>
  <si>
    <t>I-COG LIMITED</t>
  </si>
  <si>
    <t>COMPUTEACH INTERNATIONAL LIMITED</t>
  </si>
  <si>
    <t>ACTIVE GLOUCESTERSHIRE</t>
  </si>
  <si>
    <t>BERRYCOOMBE SCHOOL</t>
  </si>
  <si>
    <t>THE OLD VIC THEATRE TRUST 2000</t>
  </si>
  <si>
    <t>HAWKSWORTH CHURCH OF ENGLAND PRIMARY SCHOOL</t>
  </si>
  <si>
    <t>ARK BOLINGBROKE ACADEMY</t>
  </si>
  <si>
    <t>GSC SERVICES LTD</t>
  </si>
  <si>
    <t>GREATER GRACE SCHOOL OF CHRISTIAN EDUCATION</t>
  </si>
  <si>
    <t>KINGS HIGH SCHOOL</t>
  </si>
  <si>
    <t>PEOPLE IN ACTION (YORKSHIRE)</t>
  </si>
  <si>
    <t>EVOLUTION SECURITY MANAGEMENT LTD</t>
  </si>
  <si>
    <t>DUNFERMLINE HIGH SCHOOL</t>
  </si>
  <si>
    <t>ST ANTONY'S RC PRIMARY SCHOOL</t>
  </si>
  <si>
    <t>DYFFRYN TAF SCHOOL</t>
  </si>
  <si>
    <t>LAMBERHURST ST MARY'S COFE (VOLUNTARY CONTROLLED) PRIMARY SCHOOL</t>
  </si>
  <si>
    <t>LIVING AND LEARNING IN CLACKMANNANSHIRE</t>
  </si>
  <si>
    <t>DELAMERE FOREST SCHOOL</t>
  </si>
  <si>
    <t>CHARNOCK HALL PRIMARY ACADEMY</t>
  </si>
  <si>
    <t>BALLIOL YOUTH &amp; COMMUNITY CENTRE</t>
  </si>
  <si>
    <t>SCARGILL INFANT SCHOOL</t>
  </si>
  <si>
    <t>COVENTRY AND WARWICKSHIRE MEDIA COMMUNITY LTD</t>
  </si>
  <si>
    <t>HENLEY GREEN PRIMARY</t>
  </si>
  <si>
    <t>WINSOR EDUCATION LTD</t>
  </si>
  <si>
    <t>WESTFIELD COMMUNITY DEVELOPMENT ASSOCIATION</t>
  </si>
  <si>
    <t>KETTLE PRIMARY SCHOOL</t>
  </si>
  <si>
    <t>ALTERNATIVE CONSTRUCTION EDUCATION LTD</t>
  </si>
  <si>
    <t>THE IT QUEEN LTD</t>
  </si>
  <si>
    <t>DUNBAR PRIMARY SCHOOL</t>
  </si>
  <si>
    <t>PROPHECY TATTOO STUDIO AND ART GALLERY LIMITED</t>
  </si>
  <si>
    <t>OASIS ACADEMY DON VALLEY</t>
  </si>
  <si>
    <t>GLOBAL SOURCING ASSOCIATION LIMITED</t>
  </si>
  <si>
    <t>OFIY HEALTHCARE LTD.</t>
  </si>
  <si>
    <t>ALDERMAN KNIGHT SCHOOL</t>
  </si>
  <si>
    <t>SAINTS PETER AND PAUL CATHOLIC PRIMARY SCHOOL</t>
  </si>
  <si>
    <t>NORTH CRESCENT PRIMARY SCHOOL</t>
  </si>
  <si>
    <t>AURORA BUSINESS DEVELOPMENT LIMITED</t>
  </si>
  <si>
    <t>GREAT KINGSHILL CHURCH OF ENGLAND COMBINED SCHOOL</t>
  </si>
  <si>
    <t>SOCIAL CARE WORLD (SCW)</t>
  </si>
  <si>
    <t>CODE YOUR FUTURE</t>
  </si>
  <si>
    <t>IXION HOLDINGS (CONTRACTS) LIMITED</t>
  </si>
  <si>
    <t>ENGLISH TIME LANGUAGE SCHOOLS AND OVERSEAS EDUCATION LIMITED</t>
  </si>
  <si>
    <t>PELICAN ENTERPRISE LLP</t>
  </si>
  <si>
    <t>CALDER VALE ST JOHN CHURCH OF ENGLAND PRIMARY SCHOOL</t>
  </si>
  <si>
    <t>GUILDHALL PRESS</t>
  </si>
  <si>
    <t>WESTWOOD COMMUNITY PRIMARY SCHOOL</t>
  </si>
  <si>
    <t>IWADE SCHOOL</t>
  </si>
  <si>
    <t>PROFESSIONAL AND QUALITY TRAINERS LTD</t>
  </si>
  <si>
    <t>FORENSIC CARE &amp; INDEPENDENT LIVING LIMITED</t>
  </si>
  <si>
    <t>CROSSCRAKE COFE PRIMARY SCHOOL</t>
  </si>
  <si>
    <t>QUALVOC LIMITED</t>
  </si>
  <si>
    <t>CLENT PAROCHIAL PRIMARY SCHOOL</t>
  </si>
  <si>
    <t>BIGGAR HIGH SCHOOL</t>
  </si>
  <si>
    <t>ST OSWALD'S RC PRIMARY SCHOOL</t>
  </si>
  <si>
    <t>EMPOWERED LIMITED</t>
  </si>
  <si>
    <t>LACHE PRIMARY SCHOOL</t>
  </si>
  <si>
    <t>POLWORD LTD</t>
  </si>
  <si>
    <t>THE TRAINING UMBRELLA LTD</t>
  </si>
  <si>
    <t>HEALTH AND SAFETY TRAINING SERVICES LIMITED</t>
  </si>
  <si>
    <t>NENE GATE</t>
  </si>
  <si>
    <t>WOOLGROVE SCHOOL, SPECIAL NEEDS ACADEMY</t>
  </si>
  <si>
    <t>JUMPING BEAN TRAINING LTD</t>
  </si>
  <si>
    <t>INGLEHURST JUNIOR SCHOOL</t>
  </si>
  <si>
    <t>CARADON ALTERNATIVE PROVISION ACADEMY</t>
  </si>
  <si>
    <t>BOLTONS COFE SCHOOL</t>
  </si>
  <si>
    <t>PARKLANDS SCHOOL</t>
  </si>
  <si>
    <t>BLURTON PRIMARY SCHOOL</t>
  </si>
  <si>
    <t>WOOD'S FOUNDATION COFE PRIMARY SCHOOL</t>
  </si>
  <si>
    <t>BREAD MATTERS (CONTINUING) LIMITED</t>
  </si>
  <si>
    <t>IACCM EMEA LIMITED</t>
  </si>
  <si>
    <t>BLUEPRINT P.C.M. LIMITED</t>
  </si>
  <si>
    <t>ACUA LIMITED</t>
  </si>
  <si>
    <t>THE GORDON SCHOOLS</t>
  </si>
  <si>
    <t>ACTON JENNINGS LLP</t>
  </si>
  <si>
    <t>PRIORY LANE COMMUNITY SCHOOL</t>
  </si>
  <si>
    <t>WILL ADAMS ACADEMY</t>
  </si>
  <si>
    <t>FAMILY FUTURES CONSORTIUM LIMITED</t>
  </si>
  <si>
    <t>SOUTH MORETON SCHOOL</t>
  </si>
  <si>
    <t>CONEY HILL COMMUNITY PRIMARY SCHOOL</t>
  </si>
  <si>
    <t>LEARNING INDIVIDUALLY FROM EXPERIENCE</t>
  </si>
  <si>
    <t>BRADFORD CHRISTIAN SCHOOL</t>
  </si>
  <si>
    <t>BAMPTON CHURCH OF ENGLAND PRIMARY SCHOOL</t>
  </si>
  <si>
    <t>COMMUNITY LEARNING CONSORTIUM CIC</t>
  </si>
  <si>
    <t>ST MARY'S CHURCH OF ENGLAND PRIMARY SCHOOL ST NEOTS</t>
  </si>
  <si>
    <t>BRAMLEY PRIMARY SCHOOL</t>
  </si>
  <si>
    <t>OPINION LEADER RESEARCH LTD.</t>
  </si>
  <si>
    <t>EMOIRE ACADEMY LTD</t>
  </si>
  <si>
    <t>TOTAL TRAINING ORGANISATION LIMITED</t>
  </si>
  <si>
    <t>BURRINGTON CHURCH OF ENGLAND CONTROLLED PRIMARY SCHOOL</t>
  </si>
  <si>
    <t>CENTRUL COMUNITAR ROMAN LONDRA LTD</t>
  </si>
  <si>
    <t>PARAGON TRAINING AND CONSULTING LIMITED</t>
  </si>
  <si>
    <t>ARISE TRAINING CIC</t>
  </si>
  <si>
    <t>WILLOW GROVE PRIMARY SCHOOL</t>
  </si>
  <si>
    <t>CELS BUSINESS SERVICES LIMITED</t>
  </si>
  <si>
    <t>STEPHENSON ACADEMY</t>
  </si>
  <si>
    <t>WOOD EDGE INDEPENDENT SCHOOL</t>
  </si>
  <si>
    <t>THE WAY AHEAD TRAINING &amp; CONSULTANCY LTD</t>
  </si>
  <si>
    <t>GAZEBO THEATRE IN EDUCATION COMPANY LIMITED</t>
  </si>
  <si>
    <t>CAM WOODFIELD JUNIOR SCHOOL</t>
  </si>
  <si>
    <t>CLEVELAND POLICE AND CRIME COMMISSIONER</t>
  </si>
  <si>
    <t>TEST90000250</t>
  </si>
  <si>
    <t>FIT FOR SPORT LIMITED</t>
  </si>
  <si>
    <t>LITTLE EALING PRIMARY SCHOOL</t>
  </si>
  <si>
    <t>PEAK EDUCATION - CANNOCK</t>
  </si>
  <si>
    <t>CARE 1ST UK INC. LTD.</t>
  </si>
  <si>
    <t>AUSPICIUM LIMITED</t>
  </si>
  <si>
    <t>HEMLINGTON COMMUNITY PARTNERSHIP LIMITED</t>
  </si>
  <si>
    <t>THE PAY INDEX LIMITED</t>
  </si>
  <si>
    <t>REJUVE UK LTD</t>
  </si>
  <si>
    <t>MIDDLESEX SCHOOL OF COMPLEMENTARY MEDICINE LIMITED</t>
  </si>
  <si>
    <t>H &amp; S CONSULTANTS (UK) LIMITED</t>
  </si>
  <si>
    <t>HEBDEN ROYD COFE VA PRIMARY SCHOOL</t>
  </si>
  <si>
    <t>AARTIC TRAINING SERVICES LTD</t>
  </si>
  <si>
    <t>HONEYWELL UK LIMITED</t>
  </si>
  <si>
    <t>IMPELLUS LIMITED</t>
  </si>
  <si>
    <t>EAST RIDING TRAINING SOLUTIONS LIMITED</t>
  </si>
  <si>
    <t>MEDI 4 AMBULANCE SERVICES LTD</t>
  </si>
  <si>
    <t>BATCH PLANT LIMITED</t>
  </si>
  <si>
    <t>SHADOWCAST LTD</t>
  </si>
  <si>
    <t>SANDBACH PRIMARY ACADEMY</t>
  </si>
  <si>
    <t>LATCHMERE SCHOOL</t>
  </si>
  <si>
    <t>TRAINMYBIZ LIMITED</t>
  </si>
  <si>
    <t>DOWNDERRY PRIMARY SCHOOL</t>
  </si>
  <si>
    <t>MALABAR CONSULTING LIMITED</t>
  </si>
  <si>
    <t>BRUNTCLIFFE SCHOOL</t>
  </si>
  <si>
    <t>OCEAN TRAINING LIMITED</t>
  </si>
  <si>
    <t>PROBUS PRIMARY SCHOOL</t>
  </si>
  <si>
    <t>ENTERPRISE TAMAR LIMITED</t>
  </si>
  <si>
    <t>BLESSED MOTHER TERESA'S CATHOLIC PRIMARY SCHOOL</t>
  </si>
  <si>
    <t>PALFREY JUNIOR SCHOOL</t>
  </si>
  <si>
    <t>ENABLE - SUPPORT SERVICES (SOUTH EAST) LTD</t>
  </si>
  <si>
    <t>THE NEW CURIOSITY SHOP LIMITED</t>
  </si>
  <si>
    <t>@THE HUB SWINDON AND WILTSHIRE CIC</t>
  </si>
  <si>
    <t>CONTACT CONSULTING (UK) LIMITED</t>
  </si>
  <si>
    <t>WATH CENTRAL PRIMARY SCHOOL</t>
  </si>
  <si>
    <t>SENTRAIN LTD</t>
  </si>
  <si>
    <t>PURPLE BALM (TRAINING) LIMITED</t>
  </si>
  <si>
    <t>THE ESSEX MAKE UP AND HAIR ACADEMY LIMITED</t>
  </si>
  <si>
    <t>ENFIELD WOMEN'S CENTRE</t>
  </si>
  <si>
    <t>MOMW LTD</t>
  </si>
  <si>
    <t>STOCKLAKE PARK COMMUNITY SCHOOL</t>
  </si>
  <si>
    <t>MOSAIC PROJECTS ACADEMY LTD</t>
  </si>
  <si>
    <t>CRANFIELD UNIVERSITY</t>
  </si>
  <si>
    <t>MONTENEY PRIMARY SCHOOL</t>
  </si>
  <si>
    <t>GABLE END</t>
  </si>
  <si>
    <t>BE PERMANENTLY BEAUTIFUL LTD</t>
  </si>
  <si>
    <t>YORKSHIRE ACADEMIA COLLEGE LIMITED</t>
  </si>
  <si>
    <t>UNITE</t>
  </si>
  <si>
    <t>TOTTENHAM GREEN ENTERPRISE CENTRE</t>
  </si>
  <si>
    <t>C2 TRADERS LIMITED</t>
  </si>
  <si>
    <t>HOSTLAND STAFFING SOLUTIONS LIMITED</t>
  </si>
  <si>
    <t>STRATUM WORLDWIDE LIMITED</t>
  </si>
  <si>
    <t>RIGHTWAY WELLBEING LTD</t>
  </si>
  <si>
    <t>MERCER CONSULTING LIMITED</t>
  </si>
  <si>
    <t>ST MINVER SCHOOL</t>
  </si>
  <si>
    <t>OLIVER HOUSE PREPARATORY SCHOOL</t>
  </si>
  <si>
    <t>REGAL STARS ACADEMY LTD</t>
  </si>
  <si>
    <t>LIBERTY CREATIVE NE CIC</t>
  </si>
  <si>
    <t>OUR LADY OF VICTORIES CATHOLIC SCHOOL</t>
  </si>
  <si>
    <t>PETERBOROUGH &amp; FENLAND MIND</t>
  </si>
  <si>
    <t>CHARLES WARREN ACADEMY</t>
  </si>
  <si>
    <t>FORMER IRO</t>
  </si>
  <si>
    <t>ELECT CARE SERVICES LTD</t>
  </si>
  <si>
    <t>ESTEEM LIMITED</t>
  </si>
  <si>
    <t>DISCOVERY SCHOOL</t>
  </si>
  <si>
    <t>KINGSTON GRAMMAR SCHOOL</t>
  </si>
  <si>
    <t>POTTAGE RESTAURANT LIMITED</t>
  </si>
  <si>
    <t>TOTAL CARE TRAINING LIMITED</t>
  </si>
  <si>
    <t>THORNHILL ACADEMY</t>
  </si>
  <si>
    <t>LICENSED RETAIL TRAINING LTD</t>
  </si>
  <si>
    <t>EXPERT GROUP (UK) LTD</t>
  </si>
  <si>
    <t>BROADHEATH COFE PRIMARY SCHOOL</t>
  </si>
  <si>
    <t>SPA ACADEMY ASKERN</t>
  </si>
  <si>
    <t>ACADEMY OF SPMU LIMITED</t>
  </si>
  <si>
    <t>ANSON PRIMARY SCHOOL</t>
  </si>
  <si>
    <t>BLACKMOSS TRAINING LLP</t>
  </si>
  <si>
    <t>HOBBAYNE PRIMARY SCHOOL</t>
  </si>
  <si>
    <t>CARLTON JUNIOR AND INFANT SCHOOL</t>
  </si>
  <si>
    <t>INTEGRAL STUDIES ACADEMY LTD</t>
  </si>
  <si>
    <t>THE AMERICAN SCHOOL IN LONDON</t>
  </si>
  <si>
    <t>LIONWOOD INFANT AND NURSERY SCHOOL</t>
  </si>
  <si>
    <t>CORAM BEANSTALK</t>
  </si>
  <si>
    <t>STRONG IDEAS LIMITED</t>
  </si>
  <si>
    <t>LONDON SCHOOL OF BUSINESS &amp; IT LTD</t>
  </si>
  <si>
    <t>CHORLTON COFE PRIMARY SCHOOL</t>
  </si>
  <si>
    <t>HILL VIEW PRIMARY SCHOOL</t>
  </si>
  <si>
    <t>LAMBETH VOLUNTARY ACTION COUNCIL</t>
  </si>
  <si>
    <t>ROWDEN HOUSE SCHOOL</t>
  </si>
  <si>
    <t>SEVERNSIDE HOUSING</t>
  </si>
  <si>
    <t>ELEVEN11 TRAINING LTD</t>
  </si>
  <si>
    <t>GRANARD PRIMARY SCHOOL</t>
  </si>
  <si>
    <t>WIGWAM WEEKENDS COMMUNITY INTEREST COMPANY</t>
  </si>
  <si>
    <t>LIGHTWATER VILLAGE SCHOOL</t>
  </si>
  <si>
    <t>BRIDPORT PRIMARY SCHOOL</t>
  </si>
  <si>
    <t>INSIGHT6 LIMITED</t>
  </si>
  <si>
    <t>THE OXFORD ACADEMY</t>
  </si>
  <si>
    <t>IDP CONNECT LTD</t>
  </si>
  <si>
    <t>ST JOHN FISHER CATHOLIC COMPREHENSIVE SCHOOL</t>
  </si>
  <si>
    <t>FULLHURST COMMUNITY COLLEGE</t>
  </si>
  <si>
    <t>YORKSHIRE HOMECARE LIMITED</t>
  </si>
  <si>
    <t>RISING STARS ( HEALTH CLUBS ) LIMITED</t>
  </si>
  <si>
    <t>INGS PRIMARY SCHOOL</t>
  </si>
  <si>
    <t>CAMBO FIRST SCHOOL</t>
  </si>
  <si>
    <t>PETERSEN ASSOCIATES LIMITED</t>
  </si>
  <si>
    <t>X9 SERVICES LIMITED</t>
  </si>
  <si>
    <t>KING INA COFE ACADEMY (INFANTS)</t>
  </si>
  <si>
    <t>UNIVERSITY HOSPITALS OF MORECAMBE BAY NHS FOUNDATION TRUST</t>
  </si>
  <si>
    <t>ST COLUMBA CE PRIMARY SCHOOL</t>
  </si>
  <si>
    <t>I.M.D.T LTD</t>
  </si>
  <si>
    <t>MENTOR TRAINING CENTRE LIMITED</t>
  </si>
  <si>
    <t>FARRINGDON COMMUNITY SPORTS COLLEGE</t>
  </si>
  <si>
    <t>LEEDS TEACHING AND LEARNING CENTRE</t>
  </si>
  <si>
    <t>PURE USABILITY LIMITED</t>
  </si>
  <si>
    <t>PROSPECT HILL JUNIOR SCHOOL</t>
  </si>
  <si>
    <t>SUMMIT PEAK TRAINING LTD</t>
  </si>
  <si>
    <t>ASSURED CARE AND SKILLS TRAINING LTD</t>
  </si>
  <si>
    <t>IPC LIMITED</t>
  </si>
  <si>
    <t>HAWKESBURY CHURCH OF ENGLAND PRIMARY SCHOOL</t>
  </si>
  <si>
    <t>ALEXANDRA HOUSE</t>
  </si>
  <si>
    <t>PREMIER LEARNING TRUST LIMITED</t>
  </si>
  <si>
    <t>BRINSWORTH ACADEMY</t>
  </si>
  <si>
    <t>TRAINING FOR TRAVEL LIMITED</t>
  </si>
  <si>
    <t>ST JOHN FISHER AND THOMAS MORE CATHOLIC PRIMARY SCHOOL</t>
  </si>
  <si>
    <t>FOUR DWELLINGS HIGH SCHOOL</t>
  </si>
  <si>
    <t>IKKAIDO LTD</t>
  </si>
  <si>
    <t>RAPID RESULTS TRAINING LTD</t>
  </si>
  <si>
    <t>ORMISTON SANDWELL COMMUNITY ACADEMY</t>
  </si>
  <si>
    <t>SHORTS FINANCIAL SERVICES LLP</t>
  </si>
  <si>
    <t>BISHOPS TAWTON PRIMARY SCHOOL</t>
  </si>
  <si>
    <t>RIDGEWAY FARM COFE ACADEMY</t>
  </si>
  <si>
    <t>BIRMINGHAM &amp; SOLIHULL WORKBASED LEARNING PROVIDER NETWORK LIMITED</t>
  </si>
  <si>
    <t>MOSSHEAD PRIMARY SCHOOL</t>
  </si>
  <si>
    <t>SKILLSET LIMITED</t>
  </si>
  <si>
    <t>ALBOURNE COFE PRIMARY SCHOOL</t>
  </si>
  <si>
    <t>KARE PLUS FRANCHISING LIMITED</t>
  </si>
  <si>
    <t>WATERCLIFFE MEADOW COMMUNITY PRIMARY SCHOOL</t>
  </si>
  <si>
    <t>B L TRAINING LIMITED</t>
  </si>
  <si>
    <t>FAWBERT AND BARNARD INFANTS' SCHOOL</t>
  </si>
  <si>
    <t>NENDRUM COLLEGE</t>
  </si>
  <si>
    <t>TEST90000139</t>
  </si>
  <si>
    <t>CREATIVE LEARNERS COLLEGE LTD</t>
  </si>
  <si>
    <t>REDDIFORD SCHOOL</t>
  </si>
  <si>
    <t>HODGE CLOUGH PRIMARY SCHOOL</t>
  </si>
  <si>
    <t>TRINITY HIGH SCHOOL</t>
  </si>
  <si>
    <t>INSPEXX LTD</t>
  </si>
  <si>
    <t>RARE TRAINING &amp; CONSULTANCY LIMITED</t>
  </si>
  <si>
    <t>TOTAL SUCCESS LTD</t>
  </si>
  <si>
    <t>DENTON BURN COMMUNITY ASSOCIATION</t>
  </si>
  <si>
    <t>IVY HOUSE DESIGN SCHOOL LIMITED</t>
  </si>
  <si>
    <t>INSTITUTION OF STRUCTURAL ENGINEERS</t>
  </si>
  <si>
    <t>THE SYCAMORE PROJECT</t>
  </si>
  <si>
    <t>BROOKS JORDAN TRAINING SERVICES LIMITED</t>
  </si>
  <si>
    <t>ARVON FOUNDATION LIMITED (THE)</t>
  </si>
  <si>
    <t>YORK HIGH SCHOOL</t>
  </si>
  <si>
    <t>OLIVER ROBERTS</t>
  </si>
  <si>
    <t>JOHN BUNYAN PRIMARY SCHOOL AND NURSERY</t>
  </si>
  <si>
    <t>UNIVERSITY OF BRIGHTON</t>
  </si>
  <si>
    <t>NORTH HARRINGAY PRIMARY SCHOOL</t>
  </si>
  <si>
    <t>EDWARD FRANCIS PRIMARY SCHOOL</t>
  </si>
  <si>
    <t>INSTOW COMMUNITY PRIMARY AND PRE-SCHOOL</t>
  </si>
  <si>
    <t>EXTEND HAIR &amp; BEAUTY ACADEMY LTD</t>
  </si>
  <si>
    <t>TEVERSHAM COFE VA PRIMARY SCHOOL</t>
  </si>
  <si>
    <t>TCOC EDUCATION AND TRAINING SERVICES LTD</t>
  </si>
  <si>
    <t>THE FLIXTON CENTRE</t>
  </si>
  <si>
    <t>MBIT TRAINING LTD.</t>
  </si>
  <si>
    <t>ACADEMY TRAINING GROUP LIMITED</t>
  </si>
  <si>
    <t>TEST90000280</t>
  </si>
  <si>
    <t>ITUS RISK GROUP LTD</t>
  </si>
  <si>
    <t>CHALCOT TRAINING LIMITED</t>
  </si>
  <si>
    <t>TEAM INDUSTRIAL SERVICES (UK) LIMITED</t>
  </si>
  <si>
    <t>SOLYTECH LTD</t>
  </si>
  <si>
    <t>BOOGLES LTD</t>
  </si>
  <si>
    <t>CHELTENHAM AND TEWKESBURY ALTERNATIVE PROVISION SCHOOL</t>
  </si>
  <si>
    <t>CHESTER PARK INFANT SCHOOL</t>
  </si>
  <si>
    <t>LIFE PATH TRUST LIMITED</t>
  </si>
  <si>
    <t>DEARHAM PRIMARY SCHOOL</t>
  </si>
  <si>
    <t>SWINNOW PRIMARY SCHOOL</t>
  </si>
  <si>
    <t>ASH LEA SCHOOL</t>
  </si>
  <si>
    <t>RNIB RUSHTON SCHOOL AND CHILDREN'S HOME</t>
  </si>
  <si>
    <t>THE THOMAS ALLEYNE ACADEMY</t>
  </si>
  <si>
    <t>EAGLE TRAINING LIMITED</t>
  </si>
  <si>
    <t>CROMWELL COLLEGE OF IT &amp; MANAGEMENT LIMITED</t>
  </si>
  <si>
    <t>BANSHEE PRODUCTIONS LTD</t>
  </si>
  <si>
    <t>CENTRE ACADEMY EAST ANGLIA</t>
  </si>
  <si>
    <t>NEWMI GLOBAL LIMITED</t>
  </si>
  <si>
    <t>CAULDWELL SCHOOL</t>
  </si>
  <si>
    <t>EGGINTON PRIMARY SCHOOL</t>
  </si>
  <si>
    <t>CYGNET TRAINING THEATRE &amp; CYGNET RESEARCH LIBRARY</t>
  </si>
  <si>
    <t>KINGSGATE COMMUNITY CHURCH</t>
  </si>
  <si>
    <t>JOHN BUNYAN SCHOOL</t>
  </si>
  <si>
    <t>RURAL &amp; URBAN TRAINING SCHEME LIMITED</t>
  </si>
  <si>
    <t>ARISAIG PRIMARY SCHOOL</t>
  </si>
  <si>
    <t>LEX SONOS LTD</t>
  </si>
  <si>
    <t>OPPORTUNITEES LIMITED</t>
  </si>
  <si>
    <t>MATRIX FOUNDATION</t>
  </si>
  <si>
    <t>SUTTON COURTENAY COFE PRIMARY SCHOOL</t>
  </si>
  <si>
    <t>UPLANDS COMMUNITY COLLEGE</t>
  </si>
  <si>
    <t>MACH1 LTD</t>
  </si>
  <si>
    <t>ESTU GLOBAL LTD</t>
  </si>
  <si>
    <t>THE NEW LEAF INITIATIVE C.I.C.</t>
  </si>
  <si>
    <t>MSS SERVICES LIMITED</t>
  </si>
  <si>
    <t>PARTNERSHIP HEALTHCARE LIMITED</t>
  </si>
  <si>
    <t>COMPASS (COUNSELLING ON MERSEYSIDE-PASTORAL AND SUPPORTING SERVICE)</t>
  </si>
  <si>
    <t>AY GROUP COMMUNITY SERVICES C.I.C.</t>
  </si>
  <si>
    <t>KINGS' SCHOOL</t>
  </si>
  <si>
    <t>NEWLAND HOUSE SCHOOL</t>
  </si>
  <si>
    <t>CORNWALL AND THE ISLES OF SCILLY LEP</t>
  </si>
  <si>
    <t>SHAROW CHURCH OF ENGLAND PRIMARY SCHOOL</t>
  </si>
  <si>
    <t>BUCKFASTLEIGH PRIMARY SCHOOL</t>
  </si>
  <si>
    <t>HER MAJESTY'S PRISON &amp; PROBATION SERVICE (HMPPS), MINISTRY OF JUSTICE (MOJ)</t>
  </si>
  <si>
    <t>ALDRIDGE CONSTRUCTION ENGINEERING LTD</t>
  </si>
  <si>
    <t>HADDEN PARK HIGH SCHOOL</t>
  </si>
  <si>
    <t>THE EYELASH EMPORIUM LIMITED</t>
  </si>
  <si>
    <t>TORRIANO PRIMARY SCHOOL</t>
  </si>
  <si>
    <t>EPSOM DOWNS COMMUNITY SCHOOL &amp; EARLY YEARS CENTRES</t>
  </si>
  <si>
    <t>BEIS SOROH SCHNEIRER</t>
  </si>
  <si>
    <t>WORCESTERSHIRE INCLUSIVE MARTIAL ARTS CIC</t>
  </si>
  <si>
    <t>COLVEND SCHOOL</t>
  </si>
  <si>
    <t>VIDEO ARTS LIMITED</t>
  </si>
  <si>
    <t>DERBY PRIDE ACADEMY</t>
  </si>
  <si>
    <t>JCR NETWORK SERVICES LIMITED</t>
  </si>
  <si>
    <t>BAD APPLES NORTH EAST CIC</t>
  </si>
  <si>
    <t>ASSIST KNOWLEDGE DEVELOPMENT LIMITED</t>
  </si>
  <si>
    <t>C &amp; G ASSESSMENTS AND TRAINING LIMITED</t>
  </si>
  <si>
    <t>BEIT SHVIDLER PRIMARY SCHOOL</t>
  </si>
  <si>
    <t>TECHPIXIES LIMITED</t>
  </si>
  <si>
    <t>RIVERSIDE ACCESS AND TRAINING CENTRE GAINSBOROUGH COMMUNITY INTEREST COMPANY</t>
  </si>
  <si>
    <t>ROCKET CONSULTANCY LIMITED</t>
  </si>
  <si>
    <t>YESODEY HATORAH SCHOOL</t>
  </si>
  <si>
    <t>BLACKCASE INTERNET SOLUTIONS LIMITED</t>
  </si>
  <si>
    <t>CHRISTIES CARE LTD</t>
  </si>
  <si>
    <t>REDWING SOLUTIONS LIMITED</t>
  </si>
  <si>
    <t>THE BANOVALLUM SCHOOL</t>
  </si>
  <si>
    <t>CHADSMOOR COMMUNITY INFANTS AND NURSERY SCHOOL</t>
  </si>
  <si>
    <t>PEEBLES HIGH SCHOOL</t>
  </si>
  <si>
    <t>BRISTNALL HALL TECHNOLOGY COLLEGE</t>
  </si>
  <si>
    <t>QUANJUN CUI</t>
  </si>
  <si>
    <t>WESTBOROUGH ACADEMY</t>
  </si>
  <si>
    <t>ST FRANCIS COFE (AIDED) JUNIOR SCHOOL</t>
  </si>
  <si>
    <t>CTS EDUCATION LIMITED</t>
  </si>
  <si>
    <t>DB CARGO (UK) LIMITED</t>
  </si>
  <si>
    <t>CALMORE JUNIOR SCHOOL</t>
  </si>
  <si>
    <t>BRITISH SAFETY INDUSTRY FEDERATION LIMITED</t>
  </si>
  <si>
    <t>RETFORD HEALTHCARE LIMITED</t>
  </si>
  <si>
    <t>ST PETER'S CHURCH OF ENGLAND VOLUNTARY CONTROLLED PRIMARY SCHOOL, COGGESHALL</t>
  </si>
  <si>
    <t>PURPLE PATCH ARTS</t>
  </si>
  <si>
    <t>BEECHWOOD PRIMARY SCHOOL AND NURSERY</t>
  </si>
  <si>
    <t>SHE COMPLIANCY LIMITED</t>
  </si>
  <si>
    <t>TAL-C EDUCATION AND TRAINING LIMITED</t>
  </si>
  <si>
    <t>MALDON PRIMARY SCHOOL</t>
  </si>
  <si>
    <t>CARRINGTON INFANT SCHOOL</t>
  </si>
  <si>
    <t>BLUE LIGHT ACADEMY</t>
  </si>
  <si>
    <t>DEAN TRAINING LIMITED</t>
  </si>
  <si>
    <t>ST BEDE'S RC VOLUNTARY AIDED PRIMARY SCHOOL, SOUTH SHIELDS</t>
  </si>
  <si>
    <t>HIGHAM ST JOHN'S CHURCH OF ENGLAND PRIMARY SCHOOL</t>
  </si>
  <si>
    <t>MITCHELLS &amp; BUTLERS RETAIL LIMITED</t>
  </si>
  <si>
    <t>ST ANSELM'S SCHOOL</t>
  </si>
  <si>
    <t>FITNESS WALES</t>
  </si>
  <si>
    <t>BEIS CHINUCH LEBONOS GIRLS SCHOOL</t>
  </si>
  <si>
    <t>BLESSED ROBERT WIDMERPOOL CATHOLIC PRIMARY AND NURSERY SCHOOL</t>
  </si>
  <si>
    <t>RAHMAN INTERNATIONAL</t>
  </si>
  <si>
    <t>A NEW DAY UK CIC</t>
  </si>
  <si>
    <t>BEXLEY AND GREENWICH TRAINING CENTRE LTD</t>
  </si>
  <si>
    <t>ST GEORGE'S COLLEGE WEYBRIDGE</t>
  </si>
  <si>
    <t>MICKLEFIELD CHURCH OF ENGLAND VOLUNTARY CONTROLLED PRIMARY SCHOOL</t>
  </si>
  <si>
    <t>ASTARA TRAINING LIMITED</t>
  </si>
  <si>
    <t>TAKT LIMITED</t>
  </si>
  <si>
    <t>MEET MY TRAINING NEEDS LTD</t>
  </si>
  <si>
    <t>KSR ELECTRONIC SYSTEMS LIMITED</t>
  </si>
  <si>
    <t>BESWICK AND WATTON COFE (VC) SCHOOL</t>
  </si>
  <si>
    <t>SUSAN DINEEN</t>
  </si>
  <si>
    <t>CROCKHAM HILL CHURCH OF ENGLAND VOLUNTARY CONTROLLED PRIMARY SCHOOL</t>
  </si>
  <si>
    <t>MBW TRAINING SERVICES LLP</t>
  </si>
  <si>
    <t>KDK BUSINESS SERVICES LIMITED</t>
  </si>
  <si>
    <t>SKILLSMATCH LIMITED</t>
  </si>
  <si>
    <t>BURSTOW PRIMARY SCHOOL</t>
  </si>
  <si>
    <t>TRANSCEND ACADEMY LTD</t>
  </si>
  <si>
    <t>BEYOND BASICS TRAINING LTD</t>
  </si>
  <si>
    <t>NEW ANGLIA LEP</t>
  </si>
  <si>
    <t>CASTON CHURCH OF ENGLAND PRIMARY ACADEMY</t>
  </si>
  <si>
    <t>WHAT NEXT CONSULTANCY (UK) LIMITED</t>
  </si>
  <si>
    <t>SAINT CHRISTINA'S SCHOOL</t>
  </si>
  <si>
    <t>BROADHEMBURY CHURCH OF ENGLAND PRIMARY SCHOOL</t>
  </si>
  <si>
    <t>PA TRAINING (NW) LIMITED</t>
  </si>
  <si>
    <t>AUCHENHARVIE ACADEMY</t>
  </si>
  <si>
    <t>BCTG LIMITED</t>
  </si>
  <si>
    <t>BRIDGE SCHOOL MALVERN</t>
  </si>
  <si>
    <t>VORTEX EDUCATION SOLUTIONS LTD</t>
  </si>
  <si>
    <t>ARNOLD HILL SCHOOL AND TECHNOLOGY COLLEGE</t>
  </si>
  <si>
    <t>EDF ENERGY (SOUTH EAST) PLC.</t>
  </si>
  <si>
    <t>SOCIAL ARTS FOR EDUCATION</t>
  </si>
  <si>
    <t>GREENHILL ACADEMY</t>
  </si>
  <si>
    <t>KINGSWOOD ACADEMY</t>
  </si>
  <si>
    <t>FAIRGRIEVE-KERR CONSULTANCY LIMITED</t>
  </si>
  <si>
    <t>ITPHOENIX</t>
  </si>
  <si>
    <t>COMPUTER BOOKSHOPS LIMITED</t>
  </si>
  <si>
    <t>FEATHERSTONE WOOD PRIMARY SCHOOL</t>
  </si>
  <si>
    <t>TERRATRAIN LIMITED</t>
  </si>
  <si>
    <t>VH DOCTORS LIMITED</t>
  </si>
  <si>
    <t>CATALYST HOUSING LIMITED</t>
  </si>
  <si>
    <t>CARSPHAIRN SCHOOL</t>
  </si>
  <si>
    <t>STONE SOUP CONSULTANCY LTD</t>
  </si>
  <si>
    <t>YOUTH MINDFULNESS</t>
  </si>
  <si>
    <t>NEWARK AND SHERWOOD COLLEGE</t>
  </si>
  <si>
    <t>SELECT KNOWLEDGE LIMITED</t>
  </si>
  <si>
    <t>SANDWELL COUNCIL OF VOLUNTARY ORGANISATIONS (S.C.V.O.)</t>
  </si>
  <si>
    <t>ST MERIADOC COFE INFANT ACADEMY</t>
  </si>
  <si>
    <t>PUDSEY GRAMMAR SCHOOL</t>
  </si>
  <si>
    <t>TIMBERLEY ACADEMY</t>
  </si>
  <si>
    <t>LENSY BUSINESS SOLUTIONS LTD</t>
  </si>
  <si>
    <t>RUMNOT LTD</t>
  </si>
  <si>
    <t>METAL CLAY LTD</t>
  </si>
  <si>
    <t>ONE TO ONE SUPPORT SERVICES LIMITED</t>
  </si>
  <si>
    <t>THE DRAMA WORKHOUSE</t>
  </si>
  <si>
    <t>RISK SUPPORT SERVICES LTD</t>
  </si>
  <si>
    <t>HUTTON ALL SAINTS' CHURCH OF ENGLAND PRIMARY SCHOOL</t>
  </si>
  <si>
    <t>ST THOMAS' CHURCH OF ENGLAND PRIMARY ACADEMY</t>
  </si>
  <si>
    <t>BOUGHTON PRIMARY SCHOOL</t>
  </si>
  <si>
    <t>CASTLEWARD SPENCER ACADEMY</t>
  </si>
  <si>
    <t>AS TRAINING SERVICES LTD</t>
  </si>
  <si>
    <t>TOTNES SCHOOL OF GUITAR MAKING LIMITED</t>
  </si>
  <si>
    <t>ELY PRESBYTERIAN CHURCH SCHOOL</t>
  </si>
  <si>
    <t>DUCO DIGITAL LTD</t>
  </si>
  <si>
    <t>ELITE CENTRE FOR MANUFACTURING SKILLS (ECMS) LIMITED</t>
  </si>
  <si>
    <t>SECOND BITE COMMUNITY INTEREST COMPANY</t>
  </si>
  <si>
    <t>VISION TRAINING LIMITED</t>
  </si>
  <si>
    <t>SURE SUCCESS COLLEGE LTD</t>
  </si>
  <si>
    <t>TWERTON INFANT SCHOOL</t>
  </si>
  <si>
    <t>HYDE PARK STABLES LIMITED</t>
  </si>
  <si>
    <t>KINGS INTERNATIONAL STUDY CENTRE AT DOWNSIDE</t>
  </si>
  <si>
    <t>ST JUDE'S COFE PRIMARY SCHOOL</t>
  </si>
  <si>
    <t>CENTRE OF LEARNING AND DEVELOPMENT LTD</t>
  </si>
  <si>
    <t>ATISHA KADAMPA MEDITATION CENTRE</t>
  </si>
  <si>
    <t>DUNAMIS HOMES LIMITED</t>
  </si>
  <si>
    <t>MAGPIE DANCE</t>
  </si>
  <si>
    <t>YOUNG LADIES CLUB</t>
  </si>
  <si>
    <t>THE ARTEMIS TEAM LIMITED</t>
  </si>
  <si>
    <t>BEAUTY &amp; COMPLEMENTARY THERAPY TRAINING</t>
  </si>
  <si>
    <t>RESURGENT GROWTH LTD</t>
  </si>
  <si>
    <t>QUEENSGATE COLLEGE LTD</t>
  </si>
  <si>
    <t>CHRYSALIS DEVELOPMENT &amp; TRAINING, LONDON LTD</t>
  </si>
  <si>
    <t>GREENFIELDS SCHOOL AND SPORTS COLLEGE</t>
  </si>
  <si>
    <t>WILBERLEE JUNIOR AND INFANT SCHOOL</t>
  </si>
  <si>
    <t>OVERSEAS EDUCATION INTERNATIONAL LTD</t>
  </si>
  <si>
    <t>RUTH CULLINAN</t>
  </si>
  <si>
    <t>RAVENSBOURNE SCHOOL</t>
  </si>
  <si>
    <t>SOUTH LONDON AND MAUDSLEY NHS FOUNDATION TRUST</t>
  </si>
  <si>
    <t>STEPPING STONES FOR LIFE (EDINBURGH) LIMITED</t>
  </si>
  <si>
    <t>NJPA LTD</t>
  </si>
  <si>
    <t>EUROPEAN TRAINING SERVICES LIMITED</t>
  </si>
  <si>
    <t>FENLAND AREA COMMUNITY ENTERPRISE TRUST</t>
  </si>
  <si>
    <t>THERFIELD FIRST SCHOOL</t>
  </si>
  <si>
    <t>THE LOTTERIES COUNCIL</t>
  </si>
  <si>
    <t>DATCHET WATER SAILING CLUB LIMITED</t>
  </si>
  <si>
    <t>THE ILSLEYS PRIMARY SCHOOL</t>
  </si>
  <si>
    <t>TEST90000163</t>
  </si>
  <si>
    <t>AUSTRIA HOLDINGS INVESTMENT INC LTD</t>
  </si>
  <si>
    <t>UK EDUCATION &amp; EMPLOYMENT CONSULTANTS LIMITED</t>
  </si>
  <si>
    <t>DOGMERSFIELD CHURCH OF ENGLAND PRIMARY SCHOOL</t>
  </si>
  <si>
    <t>THE CHIEF CONSTABLE OF HUMBERSIDE</t>
  </si>
  <si>
    <t>2NDLANGUAGE LIMITED</t>
  </si>
  <si>
    <t>BRITANNIA ECONOMICAL SUPPORT TRUST</t>
  </si>
  <si>
    <t>ONSIDE SPORTS EDUCATION LIMITED</t>
  </si>
  <si>
    <t>NORTH STAINLEY CHURCH OF ENGLAND PRIMARY SCHOOL</t>
  </si>
  <si>
    <t>ST CADOC'S PRIMARY SCHOOL</t>
  </si>
  <si>
    <t>BOWLING GREEN PRIMARY SCHOOL</t>
  </si>
  <si>
    <t>W @ H SAFETY SOLUTIONS LTD</t>
  </si>
  <si>
    <t>CROSSBAR COACHING EDUCATION IN SPORT LTD</t>
  </si>
  <si>
    <t>TELFORD SAFETY CONSULTANTS LIMITED</t>
  </si>
  <si>
    <t>SWANAGE ST MARK'S CHURCH OF ENGLAND PRIMARY SCHOOL</t>
  </si>
  <si>
    <t>MIND FLEXIBILITY LIMITED</t>
  </si>
  <si>
    <t>DSC REGEN LIMITED</t>
  </si>
  <si>
    <t>LLK LOGISTICS TRAINING LTD</t>
  </si>
  <si>
    <t>HAMPSHIRE PROBATION BOARD</t>
  </si>
  <si>
    <t>NEW RIVER COLLEGE SECONDARY</t>
  </si>
  <si>
    <t>MUNLOCHY PRIMARY SCHOOL</t>
  </si>
  <si>
    <t>OUR LADY'S ROMAN CATHOLIC PRIMARY SCHOOL</t>
  </si>
  <si>
    <t>LYTHAM ST ANNES HIGH SCHOOL</t>
  </si>
  <si>
    <t>DENTON PRIMARY SCHOOL</t>
  </si>
  <si>
    <t>SHERBROOK PRIMARY SCHOOL</t>
  </si>
  <si>
    <t>ACADEMY4SUCCESS LTD</t>
  </si>
  <si>
    <t>TEDBURN ST MARY SCHOOL</t>
  </si>
  <si>
    <t>SAINT ANDREWS COLLEGE ESSEX LTD</t>
  </si>
  <si>
    <t>CASTLE GROUP LIMITED</t>
  </si>
  <si>
    <t>WESTHILL ACADEMY</t>
  </si>
  <si>
    <t>WARBOYS PRIMARY ACADEMY</t>
  </si>
  <si>
    <t>CARE DIRECT UK LIMITED</t>
  </si>
  <si>
    <t>NEW COLLEGE LEICESTER</t>
  </si>
  <si>
    <t>THE RED POPPY COMPANY LIMITED</t>
  </si>
  <si>
    <t>DATATRAINER LIMITED</t>
  </si>
  <si>
    <t>ALLIANCE INTERNATIONAL UNIVARSITY</t>
  </si>
  <si>
    <t>LAMPLUGH COFE SCHOOL</t>
  </si>
  <si>
    <t>WOODCROFT PRIMARY</t>
  </si>
  <si>
    <t>GLOBAL TRAINING CENTRE LIMITED</t>
  </si>
  <si>
    <t>LANSBURY BRIDGE SCHOOL</t>
  </si>
  <si>
    <t>WSX ENTERPRISE LIMITED</t>
  </si>
  <si>
    <t>THE LOCKSLEY SCHOOL</t>
  </si>
  <si>
    <t>TRAINABILITY PLUS LTD</t>
  </si>
  <si>
    <t>ARNOT ST MARY COFE PRIMARY SCHOOL</t>
  </si>
  <si>
    <t>BROOKE WESTON ACADEMY</t>
  </si>
  <si>
    <t>REACT FIRST LLP</t>
  </si>
  <si>
    <t>STEELE DESIGN STUDIO LIMITED</t>
  </si>
  <si>
    <t>AQUIRIOUS TRAINING LTD</t>
  </si>
  <si>
    <t>ALL SAINTS CHURCH OF ENGLAND PRIMARY SCHOOL, BEXHILL</t>
  </si>
  <si>
    <t>WESTBRIDGE RESOURCING LIMITED</t>
  </si>
  <si>
    <t>BRIGHT IDEAS NOTTINGHAM LTD.</t>
  </si>
  <si>
    <t>DANBURY PARK COMMUNITY PRIMARY SCHOOL</t>
  </si>
  <si>
    <t>LYNCH HILL SCHOOL PRIMARY ACADEMY</t>
  </si>
  <si>
    <t>HYGIENE MANAGEMENT SOLUTIONS LIMITED</t>
  </si>
  <si>
    <t>MAESTEG SCHOOL</t>
  </si>
  <si>
    <t>BRONTE ACADEMY TRUST</t>
  </si>
  <si>
    <t>GENIUS WITHIN C.I.C.</t>
  </si>
  <si>
    <t>HOPE COFE PRIMARY SCHOOL</t>
  </si>
  <si>
    <t>CARDINAL NEWMAN CATHOLIC PRIMARY SCHOOL</t>
  </si>
  <si>
    <t>SCINTILLA CONSULTING</t>
  </si>
  <si>
    <t>CORBY TECHNICAL SCHOOL</t>
  </si>
  <si>
    <t>THE HOLY TRINITY CHURCH OF ENGLAND PRIMARY ACADEMY</t>
  </si>
  <si>
    <t>EXPANSE GROUP LTD</t>
  </si>
  <si>
    <t>NORTH CERNEY CHURCH OF ENGLAND PRIMARY ACADEMY</t>
  </si>
  <si>
    <t>UNICO TRAINING LIMITED</t>
  </si>
  <si>
    <t>ZENITH DRIVER TRAINING LIMITED</t>
  </si>
  <si>
    <t>QUALITAS  CARE TRAINING AND CONSULTANCY LIMITED</t>
  </si>
  <si>
    <t>WESTCOURT PRIMARY SCHOOL</t>
  </si>
  <si>
    <t>ACCESS CARE TRAINING LIMITED</t>
  </si>
  <si>
    <t>ALTO COACHING AND HR LTD</t>
  </si>
  <si>
    <t>SOMERSET COUNCIL FOR CHRISTIAN CARE</t>
  </si>
  <si>
    <t>KIRKHEATON PRIMARY SCHOOL</t>
  </si>
  <si>
    <t>CENSUS ACADEMIES LIMITED</t>
  </si>
  <si>
    <t>R.E.A.L. WORKFORCE SOLUTIONS LIMITED</t>
  </si>
  <si>
    <t>BRITISH AMATEUR GYMNASTICS ASSOCIATION(THE)</t>
  </si>
  <si>
    <t>NSPP VOCATIONAL TRAINING LIMITED</t>
  </si>
  <si>
    <t>LYNTON CHURCH OF ENGLAND PRIMARY SCHOOL</t>
  </si>
  <si>
    <t>CANTLEY COMMUNITY CENTRE</t>
  </si>
  <si>
    <t>MIDLAND MENCAP</t>
  </si>
  <si>
    <t>MANCHESTER COLLEGE OF ARTS AND TECHNOLOGY (MANCAT)</t>
  </si>
  <si>
    <t>RYARSH PRIMARY SCHOOL</t>
  </si>
  <si>
    <t>NUVIA LIMITED</t>
  </si>
  <si>
    <t>DARUL ULOOM LEICESTER</t>
  </si>
  <si>
    <t>DALTRAIN LTD</t>
  </si>
  <si>
    <t>SELDEX LTD</t>
  </si>
  <si>
    <t>THE OLD FARMHOUSE</t>
  </si>
  <si>
    <t>GAIL LYDON LIMITED</t>
  </si>
  <si>
    <t>NERO SERVICE GROUP LTD</t>
  </si>
  <si>
    <t>ONE LANCASHIRE LIMITED</t>
  </si>
  <si>
    <t>PURSUIT TRAINING LIMITED</t>
  </si>
  <si>
    <t>THE CHILDCARE PEOPLE (SOUTH TYNESIDE) LIMITED</t>
  </si>
  <si>
    <t>IB2K LIMITED</t>
  </si>
  <si>
    <t>SUSTAINABLE SOCIETY CIC</t>
  </si>
  <si>
    <t>BUSINESS TO BUSINESS EXHIBITIONS LIMITED</t>
  </si>
  <si>
    <t>A S TRAINING (INTERNATIONAL) LIMITED</t>
  </si>
  <si>
    <t>CURLEDGE STREET ACADEMY</t>
  </si>
  <si>
    <t>FURNESS COLLEGE</t>
  </si>
  <si>
    <t>SANITY MANAGEMENT LIMITED</t>
  </si>
  <si>
    <t>DAVIDSON TRAINING UK LIMITED</t>
  </si>
  <si>
    <t>TOLLBAR BUSINESS AND ENTERPRISE COLLEGE</t>
  </si>
  <si>
    <t>DEVONSHIRE JUNIOR ACADEMY</t>
  </si>
  <si>
    <t>ELLON ACADEMY</t>
  </si>
  <si>
    <t>ST MARY'S, PRITTLEWELL, COFE PRIMARY SCHOOL</t>
  </si>
  <si>
    <t>OXBRIDGE LTD</t>
  </si>
  <si>
    <t>ECS GAS TRAINING BRADFORD LIMITED</t>
  </si>
  <si>
    <t>TICEHURST AND FLIMWELL CHURCH OF ENGLAND PRIMARY SCHOOL</t>
  </si>
  <si>
    <t>10 EIGHTY LIMITED</t>
  </si>
  <si>
    <t>BRANSHAW SCHOOL</t>
  </si>
  <si>
    <t>JOHN HENRY NEWMAN CATHOLIC COLLEGE</t>
  </si>
  <si>
    <t>TIGER TRAILERS LIMITED</t>
  </si>
  <si>
    <t>SIDDHI TRAINING &amp; CONSULTANCY LIMITED</t>
  </si>
  <si>
    <t>THER4PY ROOMS UK LTD.</t>
  </si>
  <si>
    <t>HIPPD LIMITED</t>
  </si>
  <si>
    <t>HOLLY PARK PRIMARY SCHOOL</t>
  </si>
  <si>
    <t>FAIRFIELD FARM COLLEGE (FAIRFIELD FARM TRUST)</t>
  </si>
  <si>
    <t>E&amp;A MEDICSRESOURCE LTD.</t>
  </si>
  <si>
    <t>MEHRIA PRIMARY SCHOOL</t>
  </si>
  <si>
    <t>CHRISTIAN JURIN</t>
  </si>
  <si>
    <t>BOKHARI COMMUNICATIONS LIMITED</t>
  </si>
  <si>
    <t>OXFORD FILM AND VIDEO MAKERS LIMITED</t>
  </si>
  <si>
    <t>ALPHA CONSULTING SYSTEMS LIMITED</t>
  </si>
  <si>
    <t>THE NEWCASTLE UPON TYNE HOSPITALS NHS TRUST</t>
  </si>
  <si>
    <t>LOCHMADDY PRIMARY SCHOOL</t>
  </si>
  <si>
    <t>ST STEPHEN'S JUNIOR SCHOOL</t>
  </si>
  <si>
    <t>ST JAMES'S HATCHAM CHURCH OF ENGLAND PRIMARY SCHOOL</t>
  </si>
  <si>
    <t>NORTHUMBERLAND PUPIL REFERRAL UNIT</t>
  </si>
  <si>
    <t>WOMEN INTO CONSTRUCTION C.I.C.</t>
  </si>
  <si>
    <t>MAWDESLEY ST PETER'S CHURCH OF ENGLAND PRIMARY SCHOOL</t>
  </si>
  <si>
    <t>DUNECHT SCHOOL</t>
  </si>
  <si>
    <t>SSG TRAINING &amp; CONSULTANCY LTD</t>
  </si>
  <si>
    <t>BRACKEN LEAS PRIMARY SCHOOL</t>
  </si>
  <si>
    <t>CARNFORTH CHRIST CHURCH, CHURCH OF ENGLAND, VOLUNTARY AIDED PRIMARY SCHOOL</t>
  </si>
  <si>
    <t>THE STUDY PREPARATORY SCHOOL</t>
  </si>
  <si>
    <t>D.K.B. INVESTMENTS LIMITED</t>
  </si>
  <si>
    <t>TUITION, MEDICAL AND BEHAVIOUR SUPPORT SERVICE</t>
  </si>
  <si>
    <t>LANARKSHIRE CATERING SCHOOL</t>
  </si>
  <si>
    <t>PRIORY PINES HOUSE</t>
  </si>
  <si>
    <t>DAME HANNAH ROGERS SCHOOL</t>
  </si>
  <si>
    <t>POLYBRIDGE TRAINING LIMITED</t>
  </si>
  <si>
    <t>ORMSKIRK ASMALL PRIMARY SCHOOL</t>
  </si>
  <si>
    <t>GLOUCESTERSHIRE COUNTY CRICKET CLUB LIMITED</t>
  </si>
  <si>
    <t>REDDISH TRAINING LIMITED</t>
  </si>
  <si>
    <t>NEWTONHILL SCHOOL</t>
  </si>
  <si>
    <t>PLIAS RESETTLEMENT LTD</t>
  </si>
  <si>
    <t>FENTON WOOD PRU</t>
  </si>
  <si>
    <t>EDUCATION HOST LTD</t>
  </si>
  <si>
    <t>HEATON MANOR SCHOOL</t>
  </si>
  <si>
    <t>UK-TAIWAN ACADEMY OF TRADITIONAL MEDICINE LTD</t>
  </si>
  <si>
    <t>GILBERT INGLEFIELD ACADEMY</t>
  </si>
  <si>
    <t>CASTLE CREATIVITY LTD</t>
  </si>
  <si>
    <t>JIB SERVICES LIMITED</t>
  </si>
  <si>
    <t>SOCIAL CARE TRAINING SOLUTIONS ( UK ) LTD</t>
  </si>
  <si>
    <t>BUCKSTONE PRIMARY SCHOOL</t>
  </si>
  <si>
    <t>ST PETER'S CHURCH OF ENGLAND VOLUNTARY AIDED PRIMARY SCHOOL, SOUTH WEALD</t>
  </si>
  <si>
    <t>TEST90000275</t>
  </si>
  <si>
    <t>SHANKHILL COFE PRIMARY SCHOOL</t>
  </si>
  <si>
    <t>RACK TRAINING LIMITED</t>
  </si>
  <si>
    <t>KNOWHOW EXPERTS LTD</t>
  </si>
  <si>
    <t>LANCASTER UNIVERSITY SCHOOL OF MATHEMATICS</t>
  </si>
  <si>
    <t>LEICESTER MONTESSORI SCHOOL</t>
  </si>
  <si>
    <t>ST JOSEPH'S CATHOLIC PRIMARY SCHOOL, NORTHFLEET</t>
  </si>
  <si>
    <t>HVP:TRAINING LIMITED</t>
  </si>
  <si>
    <t>SKILLZFIRST LTD</t>
  </si>
  <si>
    <t>BOTHWELLPARK HIGH SCHOOL</t>
  </si>
  <si>
    <t>POLEHAMPTON CHURCH OF ENGLAND JUNIOR SCHOOL</t>
  </si>
  <si>
    <t>NATIONAL COLLEGE FOR DIGITAL SKILLS LTD.</t>
  </si>
  <si>
    <t>PRIORS WOOD PRIMARY SCHOOL</t>
  </si>
  <si>
    <t>MILLENIUM CHALLENGE ACADEMY</t>
  </si>
  <si>
    <t>COMMUNITY SUMMIT</t>
  </si>
  <si>
    <t>CULWORTH CHURCH OF ENGLAND PRIMARY ACADEMY</t>
  </si>
  <si>
    <t>BRITISH ASSOCIATION OF SNOWSPORTS INSTRUCTORS</t>
  </si>
  <si>
    <t>ST MARY'S COFE (VA) PRIMARY SCHOOL</t>
  </si>
  <si>
    <t>HARLOWBURY PRIMARY SCHOOL</t>
  </si>
  <si>
    <t>DA-IC LTD</t>
  </si>
  <si>
    <t>SYBOURN PRIMARY SCHOOL</t>
  </si>
  <si>
    <t>ROE LEE PARK PRIMARY SCHOOL</t>
  </si>
  <si>
    <t>IQRA GIRLS HIGH SCHOOL</t>
  </si>
  <si>
    <t>PURBROOK PARK SCHOOL</t>
  </si>
  <si>
    <t>COOKSTOWN HIGH SCHOOL</t>
  </si>
  <si>
    <t>ST NICHOLAS CEVC INFANT SCHOOL</t>
  </si>
  <si>
    <t>LANDAU FORTE COLLEGE</t>
  </si>
  <si>
    <t>ENFIELD HEIGHTS ACADEMY</t>
  </si>
  <si>
    <t>BAYSGARTH SCHOOL</t>
  </si>
  <si>
    <t>VINCENT PEART</t>
  </si>
  <si>
    <t>MEIDO CONSULTANTS LTD</t>
  </si>
  <si>
    <t>ST AUGUSTINE'S COLLEGE OF THEOLOGY</t>
  </si>
  <si>
    <t>ODYSSEY CARE LIMITED</t>
  </si>
  <si>
    <t>SAMBA SPORTS PROVISION LIMITED</t>
  </si>
  <si>
    <t>CUBERT SCHOOL</t>
  </si>
  <si>
    <t>THE EDUCATION DEVELOPMENT SERVICE LTD</t>
  </si>
  <si>
    <t>MILTON KEYNES COLLEGE</t>
  </si>
  <si>
    <t>WINCHMORE SCHOOL</t>
  </si>
  <si>
    <t>GREAT YARMOUTH (VA) HIGH SCHOOL</t>
  </si>
  <si>
    <t>NORTH LONDON COLLEGIATE SCHOOL</t>
  </si>
  <si>
    <t>SECURITY MANAGEMENT CONSULTANTS LTD</t>
  </si>
  <si>
    <t>LEYLAND METHODIST JUNIOR SCHOOL</t>
  </si>
  <si>
    <t>BURTON SALMON COMMUNITY PRIMARY SCHOOL</t>
  </si>
  <si>
    <t>CARED LIMITED</t>
  </si>
  <si>
    <t>SUPPORT INTO WORK LIMITED</t>
  </si>
  <si>
    <t>NORTHAMPTONSHIRE CHILDMINDING ASSOCIATION</t>
  </si>
  <si>
    <t>SNAP CYMRU</t>
  </si>
  <si>
    <t>ASHCROFT TECHNOLOGY ACADEMY</t>
  </si>
  <si>
    <t>NEW VISION REGENERATION CENTRE LTD</t>
  </si>
  <si>
    <t>PRAXIS COMMUNITY PROJECTS</t>
  </si>
  <si>
    <t>PRIOR PARK COLLEGE</t>
  </si>
  <si>
    <t>ECX BOLTON LTD</t>
  </si>
  <si>
    <t>ST MARK'S CHURCH OF ENGLAND ACADEMY</t>
  </si>
  <si>
    <t>SOUTH STREET COMMUNITY PRIMARY SCHOOL</t>
  </si>
  <si>
    <t>WATCHORN CHRISTIAN SCHOOL</t>
  </si>
  <si>
    <t>SOHOBOYZ LIMITED</t>
  </si>
  <si>
    <t>MOUNTS BAY SCHOOL</t>
  </si>
  <si>
    <t>LM PERSONNEL SOLUTIONS LIMITED</t>
  </si>
  <si>
    <t>LAND OF LEARNING PRIMARY SCHOOL</t>
  </si>
  <si>
    <t>MOTCOMBE INFANTS' SCHOOL</t>
  </si>
  <si>
    <t>TWO MILE ASH INITIAL TEACHER TRAINING PARTNERSHIP</t>
  </si>
  <si>
    <t>SEREN SKILLS NETWORK LTD</t>
  </si>
  <si>
    <t>WEARSIDE WOMEN IN NEED</t>
  </si>
  <si>
    <t>TWELVE68 LTD</t>
  </si>
  <si>
    <t>CREATIVE EDGE CONSULTING LIMITED</t>
  </si>
  <si>
    <t>MIDDLESBROUGH PRIMARY CARE TRUST</t>
  </si>
  <si>
    <t>SOUTH AVENUE JUNIOR SCHOOL</t>
  </si>
  <si>
    <t>R F A ASSOCIATES LIMITED</t>
  </si>
  <si>
    <t>LITTLE STARS COLLEGE OF HEALTH AND MANAGERIAL STUDIES LIMITED</t>
  </si>
  <si>
    <t>DANUM MEDICAL SERVICES LIMITED</t>
  </si>
  <si>
    <t>DIMENSIONS TRAINING SOLUTIONS LIMITED</t>
  </si>
  <si>
    <t>ABBEYFIELD PRIMARY ACADEMY</t>
  </si>
  <si>
    <t>INSTITUTE OF ACCOUNTING TECHNICIANS IN IRELAND LIMITED - THE</t>
  </si>
  <si>
    <t>STUDIO 76 LTD</t>
  </si>
  <si>
    <t>K2 CAREER SERVICES LIMITED</t>
  </si>
  <si>
    <t>SK3 HEALTHY HABIT LTD</t>
  </si>
  <si>
    <t>ROYAL SURREY COUNTY NHS FOUNDATION TRUST</t>
  </si>
  <si>
    <t>GHOST ACADEMY</t>
  </si>
  <si>
    <t>LEARN EAST LIMITED</t>
  </si>
  <si>
    <t>SANDON BUSINESS AND ENTERPRISE COLLEGE</t>
  </si>
  <si>
    <t>NORTH EASTERN NETWORKS LIMITED</t>
  </si>
  <si>
    <t>CITY OF NORWICH SCHOOL, AN ORMISTON ACADEMY</t>
  </si>
  <si>
    <t>TEST ZAPHOD BEEBLEBROX</t>
  </si>
  <si>
    <t>THE PECKHAM SETTLEMENT</t>
  </si>
  <si>
    <t>GREEN PARK VILLAGE PRIMARY ACADEMY</t>
  </si>
  <si>
    <t>ELIE PRIMARY SCHOOL</t>
  </si>
  <si>
    <t>KEFAX LIMITED</t>
  </si>
  <si>
    <t>IN 2 TRAINING LIMITED</t>
  </si>
  <si>
    <t>THERMOGRAPHIC CAREERS LTD</t>
  </si>
  <si>
    <t>RUFFORD PRIMARY AND NURSERY SCHOOL</t>
  </si>
  <si>
    <t>RED BRICK BUILDING CENTRE LIMITED</t>
  </si>
  <si>
    <t>INDEPENDENCE MATTERS C.I.C.</t>
  </si>
  <si>
    <t>LANSDOWN TUITION CENTRE</t>
  </si>
  <si>
    <t>CHURCHILL SPECIAL FREE SCHOOL</t>
  </si>
  <si>
    <t>RANDSTAD SOLUTIONS LIMITED</t>
  </si>
  <si>
    <t>KENDAL NURSERY SCHOOL</t>
  </si>
  <si>
    <t>BUSINESS LINK NOTTINGHAMSHIRE</t>
  </si>
  <si>
    <t>KEY DRIVER TRAINING LIMITED</t>
  </si>
  <si>
    <t>ST JOHN'S CATHOLIC SCHOOL &amp; SIXTH FORM COLLEGE</t>
  </si>
  <si>
    <t>DEDWORTH GREEN FIRST SCHOOL</t>
  </si>
  <si>
    <t>EDUCO ACADEMIES TRUST</t>
  </si>
  <si>
    <t>CHERITH SIMMONS LEARNING &amp; DEVELOPMENT LLP</t>
  </si>
  <si>
    <t>EXPRO ACADEMIES LTD</t>
  </si>
  <si>
    <t>HORWATH FRANCHISE SERVICES LIMITED</t>
  </si>
  <si>
    <t>ARTHUR BASLEY LTD</t>
  </si>
  <si>
    <t>SCARBOROUGH COLLEGE</t>
  </si>
  <si>
    <t>ACCELERATED IMPROVEMENT LIMITED</t>
  </si>
  <si>
    <t>RUSKIN HOUSE PUPIL REFERRAL UNIT</t>
  </si>
  <si>
    <t>MELTDOWNS LIMITED</t>
  </si>
  <si>
    <t>SOMALILAND COMMUNITY CENTRE</t>
  </si>
  <si>
    <t>YORKSHIRE IN BUSINESS LTD</t>
  </si>
  <si>
    <t>WARRINGTON VOLUNTARY ACTION</t>
  </si>
  <si>
    <t>CLM ASSOCIATES (UK) LTD</t>
  </si>
  <si>
    <t>LEE-ON-THE-SOLENT INFANT AND NURSERY SCHOOL</t>
  </si>
  <si>
    <t>BELFAST METROPOLITAN COLLEGE</t>
  </si>
  <si>
    <t>ST SWITHUNS</t>
  </si>
  <si>
    <t>PURE INNOVATIONS LIMITED</t>
  </si>
  <si>
    <t>ST JOHN BOSCO ARTS COLLEGE</t>
  </si>
  <si>
    <t>CYSWLLT CONTACT LIMITED</t>
  </si>
  <si>
    <t>SHERRATTS COMMUNITY INTEREST COMPANY</t>
  </si>
  <si>
    <t>SATURDAY SCHOOL LIMITED</t>
  </si>
  <si>
    <t>WYCOMBE LEISURE LIMITED</t>
  </si>
  <si>
    <t>THE MINERVA CENTRE LIMITED</t>
  </si>
  <si>
    <t>CHERWELL COLLEGE OXFORD</t>
  </si>
  <si>
    <t>MERCURY EDU LIMITED</t>
  </si>
  <si>
    <t>FITZWILLIAM PRIMARY SCHOOL</t>
  </si>
  <si>
    <t>TECHWORKS LTD</t>
  </si>
  <si>
    <t>COLLEGE OF OPEN LEARNING LIMITED</t>
  </si>
  <si>
    <t>GARGIESTON PRIMARY SCHOOL</t>
  </si>
  <si>
    <t>TORBAY COAST &amp; COUNTRYSIDE TRUST</t>
  </si>
  <si>
    <t>COOTEC SERVICES LIMITED</t>
  </si>
  <si>
    <t>SHARON CURTIS</t>
  </si>
  <si>
    <t>WEC ENGINEERING ACADEMY</t>
  </si>
  <si>
    <t>WESTBOURNE PRIMARY SCHOOL</t>
  </si>
  <si>
    <t>INTERNATIONAL DANCE TEACHERS ASSOCIATION LIMITED</t>
  </si>
  <si>
    <t>SOUTHBANK INTERNATIONAL SCHOOL HAMPSTEAD</t>
  </si>
  <si>
    <t>BROTHERS CLOTHING UK LTD</t>
  </si>
  <si>
    <t>GI GROUP RECRUITMENT LTD</t>
  </si>
  <si>
    <t>ARK ALL SAINTS ACADEMY</t>
  </si>
  <si>
    <t>YOUTH ACTION LTD</t>
  </si>
  <si>
    <t>APRICOT TRAINING MANAGEMENT LIMITED</t>
  </si>
  <si>
    <t>DUDLEY WOOD PRIMARY SCHOOL</t>
  </si>
  <si>
    <t>GILMERTON COMMUNITY CENTRE</t>
  </si>
  <si>
    <t>XCENTRIK RECRUITMENT LTD</t>
  </si>
  <si>
    <t>BOND PRIMARY SCHOOL</t>
  </si>
  <si>
    <t>SCHOOL OF FOOD LIMITED</t>
  </si>
  <si>
    <t>EGERTON CONSULTING LTD</t>
  </si>
  <si>
    <t>THE ROBERT OGDEN SCHOOL</t>
  </si>
  <si>
    <t>MMC LEARNING LIMITED</t>
  </si>
  <si>
    <t>A R GRAHAM CONSULTANCY LIMITED</t>
  </si>
  <si>
    <t>2B HR LIMITED</t>
  </si>
  <si>
    <t>ALL SAINTS CARSHALTON CHURCH OF ENGLAND PRIMARY SCHOOL</t>
  </si>
  <si>
    <t>NORTH PETHERTON PRIMARY SCHOOL</t>
  </si>
  <si>
    <t>KEWSTOKE PRIMARY SCHOOL</t>
  </si>
  <si>
    <t>ST BLASIUS SHANKLIN COFE PRIMARY ACADEMY</t>
  </si>
  <si>
    <t>WINGFIELD BUSINESS AND ENTERPRISE COLLEGE</t>
  </si>
  <si>
    <t>C &amp; C TRAINING TEAM LLP</t>
  </si>
  <si>
    <t>KINGSLAND COFE SCHOOL</t>
  </si>
  <si>
    <t>STUDIO 47 TRAINING LTD</t>
  </si>
  <si>
    <t>THE KNOWLEDGE OBSERVATORY LTD</t>
  </si>
  <si>
    <t>WILLIAM LILLEY INFANT AND NURSERY SCHOOL</t>
  </si>
  <si>
    <t>5 E LTD.</t>
  </si>
  <si>
    <t>RAWLINS</t>
  </si>
  <si>
    <t>THE WORK AVENUE FOUNDATION</t>
  </si>
  <si>
    <t>OXFORD HOUSE SCHOOL</t>
  </si>
  <si>
    <t>SHAPERS HAIR &amp; BEAUTY LIMITED</t>
  </si>
  <si>
    <t>TENBURY HIGH ORMISTON ACADEMY</t>
  </si>
  <si>
    <t>TRANSITION TRAINING LTD</t>
  </si>
  <si>
    <t>ENTERPRISE FOUNDATION</t>
  </si>
  <si>
    <t>ROYTON HALL PRIMARY SCHOOL</t>
  </si>
  <si>
    <t>OPEN CULTURE PROJECT LTD</t>
  </si>
  <si>
    <t>SCHOOL OF ENGLISH AND CITIZENSHIP LIMITED</t>
  </si>
  <si>
    <t>KNOW LIMITS LIMITED</t>
  </si>
  <si>
    <t>ENTERPRISE LIMITED</t>
  </si>
  <si>
    <t>ST WILFRID'S COFE JUNIOR AND INFANT SCHOOL</t>
  </si>
  <si>
    <t>TRUSTED TRAINING 4 U LTD</t>
  </si>
  <si>
    <t>LEARNING SKILLS LTD</t>
  </si>
  <si>
    <t>SPENCER BRICE LIMITED</t>
  </si>
  <si>
    <t>MAY BANK INFANTS' SCHOOL</t>
  </si>
  <si>
    <t>CLEVE HOUSE SCHOOL</t>
  </si>
  <si>
    <t>WIXAMS ACADEMY</t>
  </si>
  <si>
    <t>HARMONIZE ACADEMY AP FREE SCHOOL</t>
  </si>
  <si>
    <t>EQUIP OUTDOOR CONSULTANCY LTD</t>
  </si>
  <si>
    <t>FURZE DOWN SCHOOL</t>
  </si>
  <si>
    <t>PSYSOFT LIMITED</t>
  </si>
  <si>
    <t>GREEN HEAT LIMITED</t>
  </si>
  <si>
    <t>BISHOPSLAND EDUCATIONAL TRUST</t>
  </si>
  <si>
    <t>HAZEL COURT SCHOOL</t>
  </si>
  <si>
    <t>ASSIST SECURITY LIMITED</t>
  </si>
  <si>
    <t>MOUNT SINAI CONSULTANTS LTD</t>
  </si>
  <si>
    <t>ACTIVITIES R US</t>
  </si>
  <si>
    <t>BURTON JOYCE PRIMARY SCHOOL</t>
  </si>
  <si>
    <t>CLUB 0-14 LTD</t>
  </si>
  <si>
    <t>ST. CLEMENTS HILL PRIMARY ACADEMY</t>
  </si>
  <si>
    <t>QLM LTD</t>
  </si>
  <si>
    <t>I-DETERMINE LTD</t>
  </si>
  <si>
    <t>ITCHEN COLLEGE</t>
  </si>
  <si>
    <t>THURCROFT JUNIOR ACADEMY</t>
  </si>
  <si>
    <t>CONNECT GLOBAL UK LTD</t>
  </si>
  <si>
    <t>THE INSTITUTE OF FINANCIAL PLANNING LIMITED</t>
  </si>
  <si>
    <t>GLENALMOND COLLEGE</t>
  </si>
  <si>
    <t>SOCIETY OF LICENSED VICTUALLERS</t>
  </si>
  <si>
    <t>KIP MCGRATH EDUCATION CENTRE</t>
  </si>
  <si>
    <t>SDA TRAINING LIMITED</t>
  </si>
  <si>
    <t>REAP RESETTLEMENT AGENCY</t>
  </si>
  <si>
    <t>HABERDASHERS' KNIGHTS ACADEMY</t>
  </si>
  <si>
    <t>RESCUE 3 (UK) LTD</t>
  </si>
  <si>
    <t>T2 BUSINESS SOLUTIONS LIMITED</t>
  </si>
  <si>
    <t>YOUNG WOMEN'S HUB LTD</t>
  </si>
  <si>
    <t>PARKWAY MIDDLE SCHOOL</t>
  </si>
  <si>
    <t>REDCLIFFE GARDENS SCHOOL</t>
  </si>
  <si>
    <t>BRANSTON COMMUNITY ACADEMY</t>
  </si>
  <si>
    <t>THE TRUE LEARNING PARTNERSHIP</t>
  </si>
  <si>
    <t>SPREAD EAGLE SAILING CLUB LIMITED</t>
  </si>
  <si>
    <t>PARTNERS IN TRAINING LIMITED</t>
  </si>
  <si>
    <t>WEST AND NORTH YORKSHIRE CHAMBER OF COMMERCE AND INDUSTRY</t>
  </si>
  <si>
    <t>FOLKSWORTH COFE PRIMARY SCHOOL</t>
  </si>
  <si>
    <t>ROYAL HIGH SCHOOL GDST</t>
  </si>
  <si>
    <t>FALMOUTH UNIVERSITY</t>
  </si>
  <si>
    <t>THE VOYAGER SCHOOL</t>
  </si>
  <si>
    <t>THE GRAYS SCHOOL MEDIA ARTS COLLEGE</t>
  </si>
  <si>
    <t>CLAPHAM MANOR PRIMARY SCHOOL</t>
  </si>
  <si>
    <t>MUNDESLEY JUNIOR SCHOOL</t>
  </si>
  <si>
    <t>PGL TRAINING (PLUMBING) LIMITED</t>
  </si>
  <si>
    <t>COURSES4COURSES LTD</t>
  </si>
  <si>
    <t>NETHER KELLET COMMUNITY PRIMARY SCHOOL</t>
  </si>
  <si>
    <t>YOUNG PERSONS ADVISORY SERVICE</t>
  </si>
  <si>
    <t>QUALIFICATIONS NETWORK LTD</t>
  </si>
  <si>
    <t>THE SWANAGE SCHOOL</t>
  </si>
  <si>
    <t>JBS TRAINING LIMITED</t>
  </si>
  <si>
    <t>ADALTA DEVELOPMENT LTD</t>
  </si>
  <si>
    <t>DROMORE HIGH SCHOOL</t>
  </si>
  <si>
    <t>ST URBAN'S CATHOLIC PRIMARY SCHOOL</t>
  </si>
  <si>
    <t>INTEGRATED COLLEGE GLENGORMLEY</t>
  </si>
  <si>
    <t>HOSPITALITY AND HOPE</t>
  </si>
  <si>
    <t>NORTHUMBERLAND COLLEGE</t>
  </si>
  <si>
    <t>COPIA COACHING LIMITED</t>
  </si>
  <si>
    <t>QUANTICA LIMITED</t>
  </si>
  <si>
    <t>SLAITHWAITE CHURCH OF ENGLAND VOLUNTARY CONTROLLED JUNIOR AND INFANT SCHOOL</t>
  </si>
  <si>
    <t>DUDLEY INFANT ACADEMY</t>
  </si>
  <si>
    <t>CHARTERED INSTITUTE OF PUBLIC FINANCE AND ACCOUNTANCY (THE)</t>
  </si>
  <si>
    <t>FRAMINGHAM EARL HIGH SCHOOL</t>
  </si>
  <si>
    <t>OMNIBUS DEVELOPMENT LIMITED</t>
  </si>
  <si>
    <t>FORWARD TRAINING PARTNERSHIP LIMITED</t>
  </si>
  <si>
    <t>WINCOBANK NURSERY AND INFANT ACADEMY</t>
  </si>
  <si>
    <t>TEAMSS MEDICAL SERVICES LTD</t>
  </si>
  <si>
    <t>ANTRIM TECHNICAL SERVICES LTD</t>
  </si>
  <si>
    <t>CARISBROOKE COLLEGE</t>
  </si>
  <si>
    <t>GARSTANG ST THOMAS' CHURCH OF ENGLAND PRIMARY SCHOOL</t>
  </si>
  <si>
    <t>YEOVIL FOOTBALL &amp; ATHLETIC CLUB LIMITED(THE)</t>
  </si>
  <si>
    <t>PARTNERS IN PERFORMANCE (YORKSHIRE) LIMITED</t>
  </si>
  <si>
    <t>BURLINGTON INFANT SCHOOL</t>
  </si>
  <si>
    <t>DEMI SCHNEIDER</t>
  </si>
  <si>
    <t>FIRST CHOICE SOFTWARE LIMITED</t>
  </si>
  <si>
    <t>MCCAIN FOODS (G.B.) LIMITED</t>
  </si>
  <si>
    <t>SKILLS TRAINING UK LIMITED</t>
  </si>
  <si>
    <t>BRIDGE LEARNING CAMPUS - SECONDARY</t>
  </si>
  <si>
    <t>MIDWEST COLLEGE OF LONDON LIMITED</t>
  </si>
  <si>
    <t>I M S TRAINING LIMITED</t>
  </si>
  <si>
    <t>PROFESSIONAL FUTURES LIMITED</t>
  </si>
  <si>
    <t>ZENITH LEARNING LIMITED</t>
  </si>
  <si>
    <t>EDUCATION PLACEMENT GROUP LIMITED</t>
  </si>
  <si>
    <t>LOWER FIELDS PRIMARY ACADEMY</t>
  </si>
  <si>
    <t>PDM TRAINING SOLUTIONS LIMITED</t>
  </si>
  <si>
    <t>RAW CARROTS LIMITED</t>
  </si>
  <si>
    <t>RADIO SOCIETY OF GREAT BRITAIN</t>
  </si>
  <si>
    <t>LEARNING VIA LTD</t>
  </si>
  <si>
    <t>BNY YORKSHIRE LIMITED</t>
  </si>
  <si>
    <t>ELLINGTON SCHOOL FOR GIRLS</t>
  </si>
  <si>
    <t>ST MARY'S CATHOLIC SCHOOL, PENZANCE</t>
  </si>
  <si>
    <t>GREEK SECONDARY SCHOOL OF LONDON</t>
  </si>
  <si>
    <t>HYNDBURN BOROUGH COUNCIL</t>
  </si>
  <si>
    <t>LONDON SCHOOL OF PUPPETRY</t>
  </si>
  <si>
    <t>AWAKEN CONSULTING &amp; TRAINING SERVICES LIMITED</t>
  </si>
  <si>
    <t>HAMPSHIRE CULTURAL TRUST</t>
  </si>
  <si>
    <t>FARNDON FIELDS PRIMARY SCHOOL</t>
  </si>
  <si>
    <t>OUR LADY OF WALSINGHAM PRIMARY SCHOOL</t>
  </si>
  <si>
    <t>JOHN LLOYD FINE FURNITURE LIMITED</t>
  </si>
  <si>
    <t>WORLINGHAM CHURCH OF ENGLAND VOLUNTARY CONTROLLED PRIMARY SCHOOL</t>
  </si>
  <si>
    <t>ONE SPARE CHAIR TRAINING LIMITED</t>
  </si>
  <si>
    <t>SEAGULL BUSINESS SERVICES LTD.</t>
  </si>
  <si>
    <t>BRIDGE COLLEGE</t>
  </si>
  <si>
    <t>MANAGEMENT FUTURES CONSULTING LTD</t>
  </si>
  <si>
    <t>BEVERE VIVIS GALLERY</t>
  </si>
  <si>
    <t>LONGPARISH CHURCH OF ENGLAND PRIMARY SCHOOL</t>
  </si>
  <si>
    <t>SIMPLICITY COMPUTER TRAINING LIMITED</t>
  </si>
  <si>
    <t>STA EXCEL LIMITED</t>
  </si>
  <si>
    <t>HIGHER SIDE COMMUNITY COMPREHENSIVE SCHOOL</t>
  </si>
  <si>
    <t>MANCHESTER COUNTY FOOTBALL ASSOCIATION LIMITED</t>
  </si>
  <si>
    <t>QUATTRO OCCUPATIONAL TRAINING ACADEMY LIMITED</t>
  </si>
  <si>
    <t>MAES WERDD</t>
  </si>
  <si>
    <t>COLAS RAIL LIMITED</t>
  </si>
  <si>
    <t>SEALYHAM ACTIVITY CENTRE LIMITED</t>
  </si>
  <si>
    <t>OSBOURNBY PRIMARY SCHOOL</t>
  </si>
  <si>
    <t>BACUP ST SAVIOUR'S COMMUNITY PRIMARY SCHOOL</t>
  </si>
  <si>
    <t>ST AIDANS AND ST JOHN FISHER ASSOCIATED SIXTH FORM</t>
  </si>
  <si>
    <t>LEADHILLS PRIMARY SCHOOL</t>
  </si>
  <si>
    <t>ECKINGTON TRAINING LIMITED</t>
  </si>
  <si>
    <t>HIGH STORRS SCHOOL</t>
  </si>
  <si>
    <t>WILLOW BROOK PRIMARY SCHOOL</t>
  </si>
  <si>
    <t>WM ENTERPRISE LIMITED</t>
  </si>
  <si>
    <t>ASPIRE2ACCESS</t>
  </si>
  <si>
    <t>WELSH SEA FISH INDUSTRY TRAINING ASSOCIATION LIMITED</t>
  </si>
  <si>
    <t>BRINDLE ST JAMES' CHURCH OF ENGLAND VOLUNTARY AIDED PRIMARY SCHOOL</t>
  </si>
  <si>
    <t>WORKFORCE TRAINING UK LIMITED</t>
  </si>
  <si>
    <t>WEYSHAB EDUCATION AND TRAINING LIMITED</t>
  </si>
  <si>
    <t>JASPER GILDER</t>
  </si>
  <si>
    <t>EMC (N.E.) LIMITED</t>
  </si>
  <si>
    <t>LISNAGARVEY HIGH SCHOOL</t>
  </si>
  <si>
    <t>AHEAD IN SPEAKING LIMITED</t>
  </si>
  <si>
    <t>IOT CLOUD WORLD LIMITED</t>
  </si>
  <si>
    <t>ELMET ARCHAEOLOGICAL SERVICES LIMITED</t>
  </si>
  <si>
    <t>HYNDBURN STUDIO SCHOOL</t>
  </si>
  <si>
    <t>YOUTH OPTIONS</t>
  </si>
  <si>
    <t>BOLDON SCHOOL</t>
  </si>
  <si>
    <t>LIBERTAS42 LIMITED</t>
  </si>
  <si>
    <t>ROYAL LIVERPOOL AND BROADGREEN UNIVERSITY HOSPITALS NATIONAL HEALTH SERVICE TRUST</t>
  </si>
  <si>
    <t>EWELL CASTLE SCHOOL</t>
  </si>
  <si>
    <t>THE CHALLENGE OF EXCELLENCE LIMITED</t>
  </si>
  <si>
    <t>OUGHTERSIDE PRIMARY SCHOOL</t>
  </si>
  <si>
    <t>GARNOCK ACADEMY</t>
  </si>
  <si>
    <t>EXETER COLLEGE APPRENTICES LIMITED</t>
  </si>
  <si>
    <t>LANGDON SCHOOL</t>
  </si>
  <si>
    <t>DRL SERVICES LTD</t>
  </si>
  <si>
    <t>BCU UK TRUST LTD</t>
  </si>
  <si>
    <t>BRISTOL COMMUNITY CHURCH TRUST</t>
  </si>
  <si>
    <t>EOS RISK MANAGEMENT LIMITED</t>
  </si>
  <si>
    <t>SPRINGFIELD MANAGEMENT TRAINING LIMITED</t>
  </si>
  <si>
    <t>BRANSTON CHURCH OF ENGLAND INFANT ACADEMY</t>
  </si>
  <si>
    <t>OLDBURY COLLEGE OF SPORT</t>
  </si>
  <si>
    <t>FALKIRK COUNCIL</t>
  </si>
  <si>
    <t>EASTPOINT TRAINING AND EDUCATION COMPANY LIMITED</t>
  </si>
  <si>
    <t>CROMER HIGH SCHOOL AND LANGUAGE COLLEGE</t>
  </si>
  <si>
    <t>SMART OFFICE (UK) LTD</t>
  </si>
  <si>
    <t>PASAB LIMITED</t>
  </si>
  <si>
    <t>ST TERESA'S CATHOLIC INFANT AND NURSERY SCHOOL</t>
  </si>
  <si>
    <t>LIME TRAINING AND CONSULTANCY LIMITED</t>
  </si>
  <si>
    <t>KILTTI LTD</t>
  </si>
  <si>
    <t>HUDDERSFIELD TOWN FOUNDATION</t>
  </si>
  <si>
    <t>LEARNING THROUGH THE ARTS C.I.C.</t>
  </si>
  <si>
    <t>CARDINAL ALLEN CATHOLIC HIGH SCHOOL, FLEETWOOD</t>
  </si>
  <si>
    <t>SECOND OPINION CONSULTANCY SERVICES LIMITED</t>
  </si>
  <si>
    <t>R. G. CARTER HOLDINGS LIMITED</t>
  </si>
  <si>
    <t>DRIVERS ON DEMAND LIMITED</t>
  </si>
  <si>
    <t>ADVANCE BUSINESS &amp; PEOPLE DEVELOPMENT LIMITED</t>
  </si>
  <si>
    <t>LACEBY ACRES PRIMARY ACADEMY</t>
  </si>
  <si>
    <t>SUFFOLK'S LIBRARIES IPS LIMITED</t>
  </si>
  <si>
    <t>SLINDON COFE PRIMARY SCHOOL</t>
  </si>
  <si>
    <t>DSC LOGISTICS SERVICES LIMITED</t>
  </si>
  <si>
    <t>THE LINCOLN MANOR LEAS JUNIOR SCHOOL</t>
  </si>
  <si>
    <t>PENKETH SOUTH COMMUNITY PRIMARY SCHOOL</t>
  </si>
  <si>
    <t>UNIVERSITY OF WALES PRIFYSGOL CYMRU</t>
  </si>
  <si>
    <t>THE BEECH HOUSE SCHOOL</t>
  </si>
  <si>
    <t>PARKWOOD LEISURE LIMITED</t>
  </si>
  <si>
    <t>COMMUNITY ADVICE AND SUPPORT SCHEME (CASS)</t>
  </si>
  <si>
    <t>XTRACARE PEOPLE TRAINING LIMITED</t>
  </si>
  <si>
    <t>WREKIN CONSULTING LIMITED</t>
  </si>
  <si>
    <t>WINTERBOURNE EARLS CHURCH OF ENGLAND PRIMARY SCHOOL</t>
  </si>
  <si>
    <t>THE ANNUNCIATION CATHOLIC INFANT SCHOOL</t>
  </si>
  <si>
    <t>THE HIGHSCHOOL LECKHAMPTON</t>
  </si>
  <si>
    <t>TEST90000106</t>
  </si>
  <si>
    <t>AB CONSTRUCTION TRAINING LTD</t>
  </si>
  <si>
    <t>COMMITMENT FITNESS LIMITED</t>
  </si>
  <si>
    <t>COGNITIVE LEADERSHIP LTD</t>
  </si>
  <si>
    <t>FUTUREWORKS EDUCATION LTD</t>
  </si>
  <si>
    <t>LEWIS CHARLTON LEARNING CENTRE</t>
  </si>
  <si>
    <t>SCHOOL OF ENGLISH STUDIES</t>
  </si>
  <si>
    <t>ISARC LIMITED</t>
  </si>
  <si>
    <t>SCIUP LLP</t>
  </si>
  <si>
    <t>SHAPING POSITIVE FUTURES LIMITED</t>
  </si>
  <si>
    <t>EASTBURY FARM PRIMARY SCHOOL</t>
  </si>
  <si>
    <t>SAFETY TRAINING FOR YOU LIMITED</t>
  </si>
  <si>
    <t>DWIGHT SCHOOL LONDON</t>
  </si>
  <si>
    <t>BIZERBA (U.K.) LIMITED</t>
  </si>
  <si>
    <t>HEMPSALL CONSULTANCIES LIMITED</t>
  </si>
  <si>
    <t>DEAN CLOSE SCHOOL</t>
  </si>
  <si>
    <t>BLACKHEATH PREP</t>
  </si>
  <si>
    <t>STANLEY EVENTS LTD</t>
  </si>
  <si>
    <t>JOHN WALKER SOLUTIONS LIMITED</t>
  </si>
  <si>
    <t>MARSHALL ASSESSMENT LTD</t>
  </si>
  <si>
    <t>ST JOHN'S CHURCH OF ENGLAND VOLUNTARY CONTROLLED PRIMARY SCHOOL, COLCHESTER</t>
  </si>
  <si>
    <t>SEA MILLS PRIMARY SCHOOL</t>
  </si>
  <si>
    <t>THE BRIGG SIXTH FORM COLLEGE</t>
  </si>
  <si>
    <t>ORBIS TRAINING LIMITED</t>
  </si>
  <si>
    <t>CHRIS MOVEMENT COMMUNITY INTEREST COMPANY</t>
  </si>
  <si>
    <t>CARL MASSON PERFORMANCE DYNAMICS LIMITED</t>
  </si>
  <si>
    <t>ORANGE PERSONAL COMMUNICATIONS SERVICES LIMITED</t>
  </si>
  <si>
    <t>IT MASTERCLASSES LIMITED</t>
  </si>
  <si>
    <t>CUNDALL MANOR SCHOOL</t>
  </si>
  <si>
    <t>COTHAM GARDENS PRIMARY SCHOOL</t>
  </si>
  <si>
    <t>INDIGO BRAVE SOCIAL ENTERPRISE</t>
  </si>
  <si>
    <t>ASPERGER EAST ANGLIA</t>
  </si>
  <si>
    <t>CHICHESTER COMMUNITY DEVELOPMENT TRUST</t>
  </si>
  <si>
    <t>ST THOMAS' RC PRIMARY SCHOOL</t>
  </si>
  <si>
    <t>ONE-TECH (UK) LIMITED</t>
  </si>
  <si>
    <t>THE GREENKEEPERS TRAINING COMMITTEE LIMITED</t>
  </si>
  <si>
    <t>THE RELATIONSHIPS CENTRE</t>
  </si>
  <si>
    <t>LIFT TRUCK SERVICES LIMITED</t>
  </si>
  <si>
    <t>MONMOUTHSHIRE COUNTY COUNCIL</t>
  </si>
  <si>
    <t>DUSSINDALE PRIMARY SCHOOL</t>
  </si>
  <si>
    <t>GROVE STREET PRIMARY SCHOOL</t>
  </si>
  <si>
    <t>MCQUEEN'S ACADEMY LIMITED</t>
  </si>
  <si>
    <t>STRATHDON SCHOOL</t>
  </si>
  <si>
    <t>ANGLE TECHNOLOGY LIMITED</t>
  </si>
  <si>
    <t>THE PILGRIMS SCHOOL</t>
  </si>
  <si>
    <t>DITC LIMITED</t>
  </si>
  <si>
    <t>CITIZENS ADVICE NEWCASTLE LIMITED</t>
  </si>
  <si>
    <t>ST CHRISTOPHER'S CEVCP SCHOOL</t>
  </si>
  <si>
    <t>CHARLTON BUSINESS TRAINING &amp; CONSULTANCY (CBTC) LTD</t>
  </si>
  <si>
    <t>MAIDSTONE AND TUNBRIDGE WELLS NHS TRUST</t>
  </si>
  <si>
    <t>SOUTH PETHERTON JUNIOR SCHOOL</t>
  </si>
  <si>
    <t>THE REGAN CONSULTING PRACTICE LTD.</t>
  </si>
  <si>
    <t>AZURE MANAGEMENT SERVICES LIMITED</t>
  </si>
  <si>
    <t>GROVE BRIDGE EDUCATION</t>
  </si>
  <si>
    <t>ALVER VALLEY JUNIOR SCHOOL</t>
  </si>
  <si>
    <t>AGAVAD LTD</t>
  </si>
  <si>
    <t>CROYLAND PRIMARY SCHOOL</t>
  </si>
  <si>
    <t>ALPHA TUTORIALS</t>
  </si>
  <si>
    <t>ASSOCIATION OF TOURISM AND HOSPITALITY EXECUTIVES LTD.</t>
  </si>
  <si>
    <t>PRO-ASSESS LTD</t>
  </si>
  <si>
    <t>MODULAR DIRECT LIMITED</t>
  </si>
  <si>
    <t>STOCKPORT GRAMMAR SCHOOL</t>
  </si>
  <si>
    <t>BANTASKIN PRIMARY SCHOOL</t>
  </si>
  <si>
    <t>WILLEN PRIMARY SCHOOL</t>
  </si>
  <si>
    <t>SPRINGDALE PRIMARY  SCHOOL</t>
  </si>
  <si>
    <t>SCOTT-GRANT LIMITED</t>
  </si>
  <si>
    <t>MAGIC BUTTONS UK LTD.</t>
  </si>
  <si>
    <t>SHEFFIELD INTERNATIONAL COLLEGE</t>
  </si>
  <si>
    <t>GALASHIELS ACADEMY</t>
  </si>
  <si>
    <t>FILBY PRIMARY SCHOOL</t>
  </si>
  <si>
    <t>SWARLAND PRIMARY SCHOOL</t>
  </si>
  <si>
    <t>ABP SCHOOL OF AUTOMATION LIMITED</t>
  </si>
  <si>
    <t>CHASE GRAMMAR SCHOOL</t>
  </si>
  <si>
    <t>AFRA 2729 LIMITED</t>
  </si>
  <si>
    <t>COATES WAY JMI AND NURSERY SCHOOL</t>
  </si>
  <si>
    <t>CRANSLEY SCHOOL</t>
  </si>
  <si>
    <t>COASTAL LEISURE LEARNING COMMUNITY INTEREST COMPANY</t>
  </si>
  <si>
    <t>THE HIGH ARCAL SCHOOL</t>
  </si>
  <si>
    <t>BUILDERS MERCHANTS FEDERATION LIMITED</t>
  </si>
  <si>
    <t>HABERDASHERS' CRAYFORD ACADEMY</t>
  </si>
  <si>
    <t>ST ALDHELM'S ACADEMY</t>
  </si>
  <si>
    <t>MOBILITY EQUIPMENT TRAINING CENTRE LTD</t>
  </si>
  <si>
    <t>STJ2 CONSULTANTS LIMITED</t>
  </si>
  <si>
    <t>CORBY COMMUNITY COLLEGE</t>
  </si>
  <si>
    <t>LONDON COLLEGE OF INNOVATION AND SKILLS LIMITED</t>
  </si>
  <si>
    <t>CITY UNITED ACADEMY (CUA)</t>
  </si>
  <si>
    <t>HAMILTON SCHOOL FOR THE DEAF</t>
  </si>
  <si>
    <t>LONGWOOD SCHOOL</t>
  </si>
  <si>
    <t>GEORGE TOMLINSON SCHOOL</t>
  </si>
  <si>
    <t>HERNE CHURCH OF ENGLAND INFANT AND NURSERY SCHOOL</t>
  </si>
  <si>
    <t>ROSSMORE COMMUNITY COLLEGE</t>
  </si>
  <si>
    <t>BEYOND HOUSING</t>
  </si>
  <si>
    <t>LONDON TRINITY COLLEGE LIMITED</t>
  </si>
  <si>
    <t>CLAYFIELD HOUSE</t>
  </si>
  <si>
    <t>SKILLS FOR HEALTH</t>
  </si>
  <si>
    <t>THURSTON CHURCH OF ENGLAND PRIMARY ACADEMY</t>
  </si>
  <si>
    <t>IQRA PRIMARY SCHOOL</t>
  </si>
  <si>
    <t>SEVEN SISTERS TRAINING EMPLOYMENT &amp; ENTERPRISES LTD</t>
  </si>
  <si>
    <t>ACCESS SCHOOL</t>
  </si>
  <si>
    <t>LDP TRAINING LIMITED</t>
  </si>
  <si>
    <t>CREATIVE ACCESS</t>
  </si>
  <si>
    <t>ST JOSEPH'S CATHOLIC PRIMARY SCHOOL, WETHERBY</t>
  </si>
  <si>
    <t>BATH COLLEGE</t>
  </si>
  <si>
    <t>BLACKSHAW PRIMARY SCHOOL</t>
  </si>
  <si>
    <t>COULTER PRIMARY SCHOOL</t>
  </si>
  <si>
    <t>WEYMOUTH AND PORTLAND CITIZENS ADVICE BUREAU</t>
  </si>
  <si>
    <t>UPOTTERY PRIMARY SCHOOL</t>
  </si>
  <si>
    <t>SQUIRRELS HEATH INFANT SCHOOL</t>
  </si>
  <si>
    <t>THE CRANBOURNE PRIMARY SCHOOL</t>
  </si>
  <si>
    <t>SIRONA THERAPEUTIC HORSEMANSHIP</t>
  </si>
  <si>
    <t>ST JOHN'S WALWORTH CHURCH OF ENGLAND PRIMARY SCHOOL</t>
  </si>
  <si>
    <t>BIGGLESWADE ACADEMY</t>
  </si>
  <si>
    <t>NORTH WEST GAS TRAINING &amp; ASSESSMENT LIMITED</t>
  </si>
  <si>
    <t>THOMAS JONES PRIMARY SCHOOL</t>
  </si>
  <si>
    <t>TEESSIDE SAMARITANS</t>
  </si>
  <si>
    <t>OFTA LIMITED</t>
  </si>
  <si>
    <t>FIERI LEADERSHIP AND DEVELOPMENT EXPERTS LLP</t>
  </si>
  <si>
    <t>BETTER WITH MONEY LTD</t>
  </si>
  <si>
    <t>VICTORIA AND ALBERT MUSEUM</t>
  </si>
  <si>
    <t>KINETIC LEARNING LIMITED</t>
  </si>
  <si>
    <t>FALCONHURST SCHOOL</t>
  </si>
  <si>
    <t>PARAGON BANKING GROUP PLC</t>
  </si>
  <si>
    <t>ST FRANCIS' CATHOLIC PRIMARY SCHOOL</t>
  </si>
  <si>
    <t>INDUSTRIAL THERAPY ORGANISATION (BRISTOL) LIMITED</t>
  </si>
  <si>
    <t>KING HAROLD SCHOOL</t>
  </si>
  <si>
    <t>DALMALLY PRIMARY SCHOOL</t>
  </si>
  <si>
    <t>ATTIUS CONSULTANCY LTD</t>
  </si>
  <si>
    <t>ALLERTON HIGH SCHOOL</t>
  </si>
  <si>
    <t>ST PETER'S CHURCH OF ENGLAND PRIMARY SCHOOL, LEEDS</t>
  </si>
  <si>
    <t>MAZE FEEDBACK UK LTD</t>
  </si>
  <si>
    <t>VICTORIA INFANT SCHOOL</t>
  </si>
  <si>
    <t>ROCK FERRY PRIMARY SCHOOL</t>
  </si>
  <si>
    <t>STOPSLEY COMMUNITY PRIMARY SCHOOL</t>
  </si>
  <si>
    <t>MELTHAM COFE (VC) PRIMARY SCHOOL</t>
  </si>
  <si>
    <t>FINDOCHTY PRIMARY SCHOOL</t>
  </si>
  <si>
    <t>MAES EBBW SCHOOL</t>
  </si>
  <si>
    <t>THE HARRIS MIDDLE SCHOOL</t>
  </si>
  <si>
    <t>EXE LEISURE (ESSEX) LTD</t>
  </si>
  <si>
    <t>DICKLEBURGH CHURCH OF ENGLAND PRIMARY ACADEMY</t>
  </si>
  <si>
    <t>HOLLYBROOK INFANT SCHOOL</t>
  </si>
  <si>
    <t>SOUTHTOWN PRIMARY SCHOOL</t>
  </si>
  <si>
    <t>AAP CARE4LIFE</t>
  </si>
  <si>
    <t>DENSTONE COLLEGE PREPARATORY SCHOOL</t>
  </si>
  <si>
    <t>FARWAY CHURCH OF ENGLAND PRIMARY SCHOOL</t>
  </si>
  <si>
    <t>TESTLANDS EDUCATION &amp; LEARNING LIMITED</t>
  </si>
  <si>
    <t>STREATHAM &amp; CLAPHAM HIGH SCHOOL</t>
  </si>
  <si>
    <t>THE INDIVIDUAL LEARNING COMPANY LIMITED</t>
  </si>
  <si>
    <t>CITY FOCUS HOUSING LIMITED</t>
  </si>
  <si>
    <t>ORPHEUS CENTRE</t>
  </si>
  <si>
    <t>THE ADDICT DANCE ACADEMY LTD</t>
  </si>
  <si>
    <t>MOUNT HAWKE ACADEMY</t>
  </si>
  <si>
    <t>UBT (EU) LTD</t>
  </si>
  <si>
    <t>UPTON TRAINING LTD</t>
  </si>
  <si>
    <t>MOUNTFLEURIE PRIMARY SCHOOL</t>
  </si>
  <si>
    <t>LUTON PRIMARY SCHOOL</t>
  </si>
  <si>
    <t>APOLLO UK TRAINING LTD</t>
  </si>
  <si>
    <t>THE ACADEMY OF ST NICHOLAS</t>
  </si>
  <si>
    <t>MAPLE LEAF MARKETING LIMITED</t>
  </si>
  <si>
    <t>WEARMOUTH COMMUNITY DEVELOPMENT TRUST LIMITED</t>
  </si>
  <si>
    <t>CHESTER AND DISTRICT SPORTS AND RECREATION TRUST</t>
  </si>
  <si>
    <t>DRAPERS' BROOKSIDE JUNIOR SCHOOL</t>
  </si>
  <si>
    <t>MEDESHAMSTEDE ACADEMY</t>
  </si>
  <si>
    <t>CHASE ACADEMY INTERNATIONAL STUDY CENTRE</t>
  </si>
  <si>
    <t>S4J LIMITED</t>
  </si>
  <si>
    <t>NEW DIRECTION TRAINING CENTRE</t>
  </si>
  <si>
    <t>QMB GROUP LTD</t>
  </si>
  <si>
    <t>DELTA - NORTH CONSETT LIMITED</t>
  </si>
  <si>
    <t>SIR FRANK WHITTLE STUDIO SCHOOL</t>
  </si>
  <si>
    <t>J C CONSULTANT SERVICES LIMITED</t>
  </si>
  <si>
    <t>THE BISHOP'S CHURCH OF ENGLAND PRIMARY ACADEMY</t>
  </si>
  <si>
    <t>AUTOEXEL LIMITED</t>
  </si>
  <si>
    <t>THE NEWARK HIGH SCHOOL</t>
  </si>
  <si>
    <t>SAINT PIERRE SCHOOL</t>
  </si>
  <si>
    <t>ROUTES TO SUCCESS LTD</t>
  </si>
  <si>
    <t>PHOENIX EDUCATION LONDON LIMITED</t>
  </si>
  <si>
    <t>FUTURE PATH SOLUTIONS LTD</t>
  </si>
  <si>
    <t>LOW FELL LIBRARY ASSOCIATION</t>
  </si>
  <si>
    <t>MINERVA CARE LIMITED</t>
  </si>
  <si>
    <t>THE PYTHIAN CLUB C.I.C.</t>
  </si>
  <si>
    <t>KNOWLES LEAK ASSOCIATES LIMITED</t>
  </si>
  <si>
    <t>RENTON PRIMARY SCHOOL</t>
  </si>
  <si>
    <t>PIERS HOUSE</t>
  </si>
  <si>
    <t>PILMUIR PRIMARY SCHOOL</t>
  </si>
  <si>
    <t>PRESTONPANS INFANT AND NURSERY SCHOOL</t>
  </si>
  <si>
    <t>A-STAR PROSPECTS TRAINING &amp; DEVELOPMENT LTD.</t>
  </si>
  <si>
    <t>THE DAME ELLEN PINSENT SCHOOL</t>
  </si>
  <si>
    <t>JEDBURGH GRAMMAR SCHOOL</t>
  </si>
  <si>
    <t>RODBOROUGH TECHNOLOGY COLLEGE</t>
  </si>
  <si>
    <t>CITY OF MANCHESTER LEARNING PARTNERSHIP</t>
  </si>
  <si>
    <t>VOLUNTARY ACTION WALTHAM FOREST</t>
  </si>
  <si>
    <t>THE NVQ COMPANY LIMITED</t>
  </si>
  <si>
    <t>FRONT STREET COMMUNITY PRIMARY SCHOOL</t>
  </si>
  <si>
    <t>WALWAYNE COURT SCHOOL</t>
  </si>
  <si>
    <t>GREENGATES PRIMARY ACADEMY</t>
  </si>
  <si>
    <t>NORTHERN PARADE JUNIOR SCHOOL</t>
  </si>
  <si>
    <t>EOTAS SWINDON</t>
  </si>
  <si>
    <t>ROYAL RISE PRIMARY SCHOOL</t>
  </si>
  <si>
    <t>SPRING GROVE JUNIOR INFANT AND NURSERY SCHOOL</t>
  </si>
  <si>
    <t>DENCH-SMITH ACADEMY LTD</t>
  </si>
  <si>
    <t>SAMUEL RYDER ACADEMY</t>
  </si>
  <si>
    <t>DYSON PERRINS COFE SPORTS COLLEGE</t>
  </si>
  <si>
    <t>THE SECRET BROW CLUB LTD</t>
  </si>
  <si>
    <t>CCS MEDIA GROUP LIMITED</t>
  </si>
  <si>
    <t>PAVILION HOUSING ASSOCIATION LIMITED</t>
  </si>
  <si>
    <t>SALENDINE NOOK HIGH SCHOOL</t>
  </si>
  <si>
    <t>EBENEZER COMMUNITY COLLEGE LIMITED</t>
  </si>
  <si>
    <t>NORTH CAMBRIDGE ACADEMY</t>
  </si>
  <si>
    <t>THE CORBET SCHOOL TECHNOLOGY COLLEGE</t>
  </si>
  <si>
    <t>ST EDWARD'S CATHOLIC FIRST SCHOOL</t>
  </si>
  <si>
    <t>CUMBRIA TRAINING PARTNERSHIP</t>
  </si>
  <si>
    <t>DYNAMIC COLLEGE LIMITED</t>
  </si>
  <si>
    <t>TODMORDEN COFE J, I &amp; N SCHOOL</t>
  </si>
  <si>
    <t>GATEWAY COMMUNITY LTD</t>
  </si>
  <si>
    <t>MAPLE VIEW SCHOOL</t>
  </si>
  <si>
    <t>SKILLSFORSUCCESS LIMITED</t>
  </si>
  <si>
    <t>COCKENZIE PRIMARY SCHOOL</t>
  </si>
  <si>
    <t>ANSON COFE (A) PRIMARY SCHOOL</t>
  </si>
  <si>
    <t>THE DOLPHIN SCHOOL</t>
  </si>
  <si>
    <t>WORKINGTON ACADEMY</t>
  </si>
  <si>
    <t>ACTIVATE TRADE TRAINING LTD</t>
  </si>
  <si>
    <t>DEAN BANK PRIMARY AND NURSERY SCHOOL</t>
  </si>
  <si>
    <t>PLEWS (DURHAM) LTD.</t>
  </si>
  <si>
    <t>HAWKINGE PRIMARY SCHOOL</t>
  </si>
  <si>
    <t>LIGHT OAKS JUNIOR SCHOOL</t>
  </si>
  <si>
    <t>RADICAL STEPS LTD</t>
  </si>
  <si>
    <t>HM PRISON SEND</t>
  </si>
  <si>
    <t>HABERDASHERS' HATCHAM FREE SCHOOL</t>
  </si>
  <si>
    <t>ALVA ACADEMY</t>
  </si>
  <si>
    <t>ARBTECH MACHINERY LIMITED</t>
  </si>
  <si>
    <t>ASPIRE LEARNING PARTNERSHIP</t>
  </si>
  <si>
    <t>CROMER ROAD PRIMARY SCHOOL</t>
  </si>
  <si>
    <t>DALLINGTON SCHOOL</t>
  </si>
  <si>
    <t>BOLTON LITERACY TRUST</t>
  </si>
  <si>
    <t>AVIATION SOUTH WEST LIMITED</t>
  </si>
  <si>
    <t>ST EUGENE'S COLLEGE</t>
  </si>
  <si>
    <t>HORNIMAN PRIMARY SCHOOL</t>
  </si>
  <si>
    <t>KINGSWOOD PREPARATORY SCHOOL</t>
  </si>
  <si>
    <t>GREEN SOURCE ENERGY LIMITED</t>
  </si>
  <si>
    <t>LANDAU FORTE ACADEMY</t>
  </si>
  <si>
    <t>QUANTICA MANSEL TRAINING LIMITED</t>
  </si>
  <si>
    <t>SWAIN HOUSE PRIMARY SCHOOL</t>
  </si>
  <si>
    <t>TTS TRAINING SERVICES LTD</t>
  </si>
  <si>
    <t>ALPINE GUIDES LTD</t>
  </si>
  <si>
    <t>The Institute of Export</t>
  </si>
  <si>
    <t>HEALTH EDUCATION ENGLAND THAMES VALLEY</t>
  </si>
  <si>
    <t>ASSOCIATED STUDIOS</t>
  </si>
  <si>
    <t>WEMBLEY NATIONAL STADIUM LIMITED</t>
  </si>
  <si>
    <t>LEEDS INTERNATIONAL COLLEGE LIMITED</t>
  </si>
  <si>
    <t>SOUTH CRAVEN SCHOOL</t>
  </si>
  <si>
    <t>ASHLEY ROAD SCHOOL</t>
  </si>
  <si>
    <t>LEARN-IT INTERNATIONAL LIMITED</t>
  </si>
  <si>
    <t>BISPHAM ENDOWED CHURCH OF ENGLAND PRIMARY SCHOOL</t>
  </si>
  <si>
    <t>PRIORITY SECURITY ACADEMY LIMITED</t>
  </si>
  <si>
    <t>THE PORT GROCERY CIC</t>
  </si>
  <si>
    <t>MICKLANDS PRIMARY SCHOOL</t>
  </si>
  <si>
    <t>PARK STREET COFE PRIMARY SCHOOL</t>
  </si>
  <si>
    <t>PEABODY TRUST</t>
  </si>
  <si>
    <t>INNOVATIVE SOLUTIONS FOR EDUCATION LIMITED</t>
  </si>
  <si>
    <t>REACH OUTDOORS LTD</t>
  </si>
  <si>
    <t>ARETE COACH LTD</t>
  </si>
  <si>
    <t>BLACKWOOD COMPREHENSIVE SCHOOL</t>
  </si>
  <si>
    <t>GOSLING CONSULTANCY LTD</t>
  </si>
  <si>
    <t>KING EDWARD PRIMARY SCHOOL</t>
  </si>
  <si>
    <t>RISCA COMMUNITY COMPREHENSIVE SCHOOL</t>
  </si>
  <si>
    <t>CIBTAC LIMITED</t>
  </si>
  <si>
    <t>RABBSFARM PRIMARY SCHOOL</t>
  </si>
  <si>
    <t>FLAMSTEAD VILLAGE SCHOOL</t>
  </si>
  <si>
    <t>BRUNEL TRAINING SOLUTIONS LTD</t>
  </si>
  <si>
    <t>CUREE LIMITED</t>
  </si>
  <si>
    <t>FURZE INFANT SCHOOL</t>
  </si>
  <si>
    <t>VICTORIA LANE ACADEMY</t>
  </si>
  <si>
    <t>SPDNS NURSE CARE COMMUNITY INTEREST COMPANY</t>
  </si>
  <si>
    <t>FIRST STEP LEARN LIMITED</t>
  </si>
  <si>
    <t>SOUTH MALLING COFE PRIMARY AND NURSERY SCHOOL</t>
  </si>
  <si>
    <t>TRADE ASSESSMENTS LIMITED</t>
  </si>
  <si>
    <t>INN-DISPENSABLE BUSINESS SERVICES LIMITED</t>
  </si>
  <si>
    <t>TASKUS LIMITED</t>
  </si>
  <si>
    <t>SALISBURY HOMOEOPATHIC COLLEGE LTD</t>
  </si>
  <si>
    <t>GLENFIELD INFANT SCHOOL</t>
  </si>
  <si>
    <t>COLLEGE OF EAST LONDON LIMITED</t>
  </si>
  <si>
    <t>EMMAUS CHURCH OF ENGLAND AND CATHOLIC PRIMARY SCHOOL</t>
  </si>
  <si>
    <t>RETREAT SERVICES LTD</t>
  </si>
  <si>
    <t>ENGFOCUS LIMITED</t>
  </si>
  <si>
    <t>SO TRAIN LIMITED</t>
  </si>
  <si>
    <t>LADYSMITH INFANT &amp; NURSERY SCHOOL</t>
  </si>
  <si>
    <t>WILLIAM LAW COFE PRIMARY SCHOOL</t>
  </si>
  <si>
    <t>PESSTRIKE</t>
  </si>
  <si>
    <t>FEATHERSTONE GIRNHILL INFANT SCHOOL</t>
  </si>
  <si>
    <t>WATTEN PRIMARY SCHOOL</t>
  </si>
  <si>
    <t>CHALLENGING OUR BEHAVIOURS CIC</t>
  </si>
  <si>
    <t>TRAINWISE UK LTD</t>
  </si>
  <si>
    <t>ABACUS BELSIZE PRIMARY SCHOOL</t>
  </si>
  <si>
    <t>LT EDUCATION LTD</t>
  </si>
  <si>
    <t>BRIGHTON UNEMPLOYED CENTRE FAMILIES PROJECT</t>
  </si>
  <si>
    <t>ASOLVI UK LIMITED</t>
  </si>
  <si>
    <t>SWALLOWDALE PRIMARY SCHOOL AND COMMUNITY CENTRE</t>
  </si>
  <si>
    <t>ALTERNATIVE EDUCATION SERVICE - THE BEACON CENTRE</t>
  </si>
  <si>
    <t>GEILSLAND SCHOOL</t>
  </si>
  <si>
    <t>PRO-SPORT EDUCATION SOLUTIONS LIMITED</t>
  </si>
  <si>
    <t>SEA KAYAK SALCOMBE LIMITED</t>
  </si>
  <si>
    <t>GREEN CROSS RECRUITMENT SOUTH LTD</t>
  </si>
  <si>
    <t>CANNON PARK PRIMARY SCHOOL</t>
  </si>
  <si>
    <t>THE JUNCTION 42 FOUNDATION</t>
  </si>
  <si>
    <t>WALMER CASTLE SIXTH FORM COLLEGE</t>
  </si>
  <si>
    <t>TRAVELLING LIGHT THEATRE COMPANY</t>
  </si>
  <si>
    <t>IULIANA TUDUREAN</t>
  </si>
  <si>
    <t>LETCHMORE INFANTS' AND NURSERY SCHOOL</t>
  </si>
  <si>
    <t>SWANLEA SCHOOL</t>
  </si>
  <si>
    <t>PRIMARY CARE CPD LTD</t>
  </si>
  <si>
    <t>INTERNATIONAL WELLBEING INSIGHTS LTD</t>
  </si>
  <si>
    <t>WALTHAM TRAINING AND RECRUITMENT CONSULTANTS LTD</t>
  </si>
  <si>
    <t>LITTLE REDDINGS PRIMARY SCHOOL</t>
  </si>
  <si>
    <t>RARE STUDIO LIMITED</t>
  </si>
  <si>
    <t>TEST90000270</t>
  </si>
  <si>
    <t>HYDE COMMUNITY COLLEGE</t>
  </si>
  <si>
    <t>INSTITUTE OF BUSINESS ADMINISTRATION LIMITED</t>
  </si>
  <si>
    <t>URWIN ASSOCIATES LIMITED</t>
  </si>
  <si>
    <t>HENDON BUSINESS SCHOOL LTD</t>
  </si>
  <si>
    <t>CARSWELL COMMUNITY PRIMARY SCHOOL</t>
  </si>
  <si>
    <t>WOODSIDE GREEN, A SHARE PRIMARY ACADEMY</t>
  </si>
  <si>
    <t>ORSETT CHURCH OF ENGLAND VOLUNTARY AIDED PRIMARY SCHOOL</t>
  </si>
  <si>
    <t>CDMC (SOUTH WALES &amp; WEST) LIMITED</t>
  </si>
  <si>
    <t>CAMBRIDGE CITY COUNCIL</t>
  </si>
  <si>
    <t>SOCIAL ENTERPRISE DEVELOPMENT LTD</t>
  </si>
  <si>
    <t>HEALTH EDUCATION ENGLAND YORKSHIRE AND THE HUMBER</t>
  </si>
  <si>
    <t>THE ALDGATE SCHOOL</t>
  </si>
  <si>
    <t>EAST SUSSEX COUNTY COUNCIL</t>
  </si>
  <si>
    <t>CARBRAIN PRIMARY SCHOOL</t>
  </si>
  <si>
    <t>COWLING COMMUNITY PRIMARY SCHOOL</t>
  </si>
  <si>
    <t>MILVERTON PRIMARY SCHOOL</t>
  </si>
  <si>
    <t>ACTIVE IT (UK) LIMITED</t>
  </si>
  <si>
    <t>ALIVE CHURCH LINCOLN</t>
  </si>
  <si>
    <t>COLOURFLAIR STUDIOS LIMITED</t>
  </si>
  <si>
    <t>UTC WARRINGTON</t>
  </si>
  <si>
    <t>CORSAIR SECURITY SOLUTIONS LIMITED</t>
  </si>
  <si>
    <t>REDSKY LEARNING LIMITED</t>
  </si>
  <si>
    <t>RATHBONE MILTON KEYNES YOUTH CHOICES</t>
  </si>
  <si>
    <t>REASSURE LIFE LIMITED</t>
  </si>
  <si>
    <t>UNIVERSAL SKILLS QUALIFICATIONS LTD</t>
  </si>
  <si>
    <t>KNUTSFORD PRIMARY ACADEMY</t>
  </si>
  <si>
    <t>THORESBY PRIMARY SCHOOL</t>
  </si>
  <si>
    <t>SOUTH BIRMINGHAM PRIMARY CARE TRUST</t>
  </si>
  <si>
    <t>PARK MAINS HIGH SCHOOL</t>
  </si>
  <si>
    <t>NORTH WALES TRAINING LTD.</t>
  </si>
  <si>
    <t>EMPLOYSERV C.I.C.</t>
  </si>
  <si>
    <t>WARREN WOOD PRIMARY ACADEMY</t>
  </si>
  <si>
    <t>HELLP WALSALL LTD</t>
  </si>
  <si>
    <t>WOCTREATS LIMITED</t>
  </si>
  <si>
    <t>SLOUGH GRAMMAR SCHOOL</t>
  </si>
  <si>
    <t>BRIXTON BID LIMITED</t>
  </si>
  <si>
    <t>THE EDMUND TRUST</t>
  </si>
  <si>
    <t>WICK HIGH SCHOOL</t>
  </si>
  <si>
    <t>TELECENTRE AND BUSINESS SCHOOL LTD</t>
  </si>
  <si>
    <t>PORTWAY PRIMARY SCHOOL</t>
  </si>
  <si>
    <t>BARSHARE PRIMARY SCHOOL</t>
  </si>
  <si>
    <t>CRANHAM CHURCH OF ENGLAND PRIMARY SCHOOL</t>
  </si>
  <si>
    <t>JAMES DIXON PRIMARY SCHOOL</t>
  </si>
  <si>
    <t>CLAREMONT COMMUNITY PRIMARY SCHOOL</t>
  </si>
  <si>
    <t>ROBERT LE KYNG PRIMARY SCHOOL</t>
  </si>
  <si>
    <t>POULTON LANCELYN PRIMARY SCHOOL</t>
  </si>
  <si>
    <t>LIFESKILLS MEDICAL (UK) LIMITED</t>
  </si>
  <si>
    <t>SIR THOMAS PICTON SCHOOL</t>
  </si>
  <si>
    <t>PREMIER HEALTHCARE TRAINING LTD</t>
  </si>
  <si>
    <t>COAST &amp; COUNTRY HOUSING LIMITED</t>
  </si>
  <si>
    <t>WALTON ACADEMY</t>
  </si>
  <si>
    <t>HIGH CRAGS PRIMARY LEADERSHIP ACADEMY</t>
  </si>
  <si>
    <t>MARSH BALDON COFE PRIMARY SCHOOL</t>
  </si>
  <si>
    <t>VFM ASSOCIATES LIMITED</t>
  </si>
  <si>
    <t>OULTON PRIMARY SCHOOL</t>
  </si>
  <si>
    <t>THE PEOPLE DEVELOPMENT TEAM LIMITED</t>
  </si>
  <si>
    <t>CAREER LAUNCH LTD</t>
  </si>
  <si>
    <t>REPUBLIC FC MANAGEMENT LTD</t>
  </si>
  <si>
    <t>GABM GLOBAL ACADEMY OF BUSINESS AND MANAGEMENT LTD</t>
  </si>
  <si>
    <t>LIBERTATEM HEALTHCARE GROUP LIMITED</t>
  </si>
  <si>
    <t>EBOR KNIGHT LIMITED</t>
  </si>
  <si>
    <t>UK GRADUATE LTD</t>
  </si>
  <si>
    <t>ASSIMILATE LIMITED</t>
  </si>
  <si>
    <t>IAN GRACIE SPECIALIST CONTRACTORS LIMITED</t>
  </si>
  <si>
    <t>INCLUSION4ALL LTD</t>
  </si>
  <si>
    <t>WORKFORCE TRAINING &amp; DEVELOPMENT LTD</t>
  </si>
  <si>
    <t>LOURDES SECONDARY SCHOOL</t>
  </si>
  <si>
    <t>HILL WEST PRIMARY SCHOOL</t>
  </si>
  <si>
    <t>SPECIAL EDUCATIONAL NEEDS SUPPORT SERVICE (SENSS)</t>
  </si>
  <si>
    <t>N.J. NETWORKS LTD</t>
  </si>
  <si>
    <t>WESTBURY CHURCH OF ENGLAND JUNIOR SCHOOL</t>
  </si>
  <si>
    <t>WHISTON WILLIS PRIMARY ACADEMY</t>
  </si>
  <si>
    <t>APRIL TRAINING EXECUTIVE LIMITED</t>
  </si>
  <si>
    <t>DONCASTER RE-FURNISH LIMITED</t>
  </si>
  <si>
    <t>THE RUTH GORSE ACADEMY</t>
  </si>
  <si>
    <t>LEARN TO PLASTER LIMITED</t>
  </si>
  <si>
    <t>FINNISH SCHOOL OF KINGSTON</t>
  </si>
  <si>
    <t>CAMBRIDGE ENTERPRISE AGENCY LIMITED</t>
  </si>
  <si>
    <t>CHERRY ORCHARD FIRST SCHOOL</t>
  </si>
  <si>
    <t>SOMERSET WOOD RECYCLING C.I.C.</t>
  </si>
  <si>
    <t>BAAT LIMITED</t>
  </si>
  <si>
    <t>MITIE GROUP PLC</t>
  </si>
  <si>
    <t>ST MARY'S COFE PRIMARY SCHOOL, AMERSHAM</t>
  </si>
  <si>
    <t>CASTLEFIELD SCHOOL</t>
  </si>
  <si>
    <t>LONGSHAW COMMUNITY JUNIOR SCHOOL</t>
  </si>
  <si>
    <t>BARTON CHURCH OF ENGLAND PRIMARY SCHOOL</t>
  </si>
  <si>
    <t>BEREADY GROUP LIMITED</t>
  </si>
  <si>
    <t>HELME CHURCH OF ENGLAND VOLUNTARY AIDED JUNIOR AND INFANT SCHOOL</t>
  </si>
  <si>
    <t>THE GARNETHILL CENTRE LIMITED</t>
  </si>
  <si>
    <t>MAKE HAY ETHICAL E-MEDIA LTD</t>
  </si>
  <si>
    <t>MOSS HALL INFANT SCHOOL</t>
  </si>
  <si>
    <t>BLITZ GAMES STUDIOS LIMITED</t>
  </si>
  <si>
    <t>COLUMBIA COMMONWEALTH COLLEGE LIMITED</t>
  </si>
  <si>
    <t>ANXIOUS MINDS</t>
  </si>
  <si>
    <t>IMAGO COMMUNITY</t>
  </si>
  <si>
    <t>HERTFORDSHIRE PROBATION TRUST</t>
  </si>
  <si>
    <t>LOYOLA PREPARATORY SCHOOL</t>
  </si>
  <si>
    <t>IMAGINE TRAINING LIMITED</t>
  </si>
  <si>
    <t>MILLFIELDS COMMUNITY SCHOOL</t>
  </si>
  <si>
    <t>MID POWYS MIND (RADNOR AND NORTH BRECKNOCK MENTAL HEALTH ASSOCIATION)</t>
  </si>
  <si>
    <t>OLGA PRIMARY SCHOOL</t>
  </si>
  <si>
    <t>CUXTON COMMUNITY TRUST LTD</t>
  </si>
  <si>
    <t>QUALITY CARE TIME LIMITED</t>
  </si>
  <si>
    <t>PROPERTYMARK LTD</t>
  </si>
  <si>
    <t>SUCCEED TRAINING AND RECRUITMENT LIMITED</t>
  </si>
  <si>
    <t>DELPHINUS TMC LIMITED</t>
  </si>
  <si>
    <t>SYMON STEPHENS</t>
  </si>
  <si>
    <t>DANECOURT SCHOOL</t>
  </si>
  <si>
    <t>ROTHWELL ST MARY'S RC PRIMARY SCHOOL</t>
  </si>
  <si>
    <t>NORTON HILL PRIMARY SCHOOL</t>
  </si>
  <si>
    <t>WARMSWORTH PRIMARY SCHOOL</t>
  </si>
  <si>
    <t>PIMPERNE CHURCH OF ENGLAND VC PRIMARY SCHOOL</t>
  </si>
  <si>
    <t>THE MARIST CATHOLIC PRIMARY SCHOOL</t>
  </si>
  <si>
    <t>EAT FOR HEALTH LIMITED</t>
  </si>
  <si>
    <t>CITIZENS ADVICE DARLINGTON, REDCAR AND CLEVELAND</t>
  </si>
  <si>
    <t>MERSEYSIDE, CHESHIRE AND GREATER MANCHESTER TEACHER TRAINING CONSORTIUM</t>
  </si>
  <si>
    <t>ISLEWORTH TOWN PRIMARY SCHOOL</t>
  </si>
  <si>
    <t>SEFTON PRIMARY CARE TRUST</t>
  </si>
  <si>
    <t>TCR TRAINING LIMITED</t>
  </si>
  <si>
    <t>TAIT'S COLLEGE LIMITED</t>
  </si>
  <si>
    <t>ALUMWELL BUSINESS AND ENTERPRISE COLLEGE</t>
  </si>
  <si>
    <t>LEWKNOR CHURCH OF ENGLAND PRIMARY SCHOOL</t>
  </si>
  <si>
    <t>KINGSLAND PRIMARY SCHOOL</t>
  </si>
  <si>
    <t>PEAKIRK-CUM-GLINTON COFE PRIMARY SCHOOL</t>
  </si>
  <si>
    <t>NS3 UK LIMITED</t>
  </si>
  <si>
    <t>SALCOMBE CHURCH OF ENGLAND PRIMARY SCHOOL</t>
  </si>
  <si>
    <t>PARENT AND PROFESSIONAL LTD</t>
  </si>
  <si>
    <t>ACT TRAINING SERVICES</t>
  </si>
  <si>
    <t>GLYNWOOD COMMUNITY PRIMARY SCHOOL</t>
  </si>
  <si>
    <t>PENDOCK COFE PRIMARY SCHOOL</t>
  </si>
  <si>
    <t>CLOWNE JUNIOR SCHOOL</t>
  </si>
  <si>
    <t>BEECHCLIFFE SPECIAL SCHOOL</t>
  </si>
  <si>
    <t>SYDENHAM HIGH SCHOOL, GDST</t>
  </si>
  <si>
    <t>SANDBANK PRIMARY SCHOOL</t>
  </si>
  <si>
    <t>HESLEDEN PRIMARY SCHOOL</t>
  </si>
  <si>
    <t>WOODBRIDGE SCHOOL</t>
  </si>
  <si>
    <t>EDWALTON PRIMARY SCHOOL</t>
  </si>
  <si>
    <t>KEVIN GREEN</t>
  </si>
  <si>
    <t>AUBREY ALLEN LIMITED</t>
  </si>
  <si>
    <t>PRESTIGE SKILLS TRAINING LTD</t>
  </si>
  <si>
    <t>ST PETER'S ELWICK CHURCH OF ENGLAND VOLUNTARY AIDED PRIMARY SCHOOL</t>
  </si>
  <si>
    <t>SWINTON LOCK ACTIVITY CENTRE</t>
  </si>
  <si>
    <t>IPRO TECH SOLUTIONS LIMITED</t>
  </si>
  <si>
    <t>NORTHERN PHOENIX LEARNING LIMITED</t>
  </si>
  <si>
    <t>STEDE ASSOCIATES LTD</t>
  </si>
  <si>
    <t>CENTURY TRAINING ACADEMY LIMITED</t>
  </si>
  <si>
    <t>BAWDSEY CHURCH OF ENGLAND VOLUNTARY CONTROLLED PRIMARY SCHOOL</t>
  </si>
  <si>
    <t>VERITAS SAFETY UK LIMITED</t>
  </si>
  <si>
    <t>TRAINING WITH PURPOSE INTERNATIONAL LIMITED</t>
  </si>
  <si>
    <t>RICHMINDALE COLLEGE LTD</t>
  </si>
  <si>
    <t>THORNHILL JUNIOR AND INFANT SCHOOL</t>
  </si>
  <si>
    <t>WEST WINCH PRIMARY SCHOOL</t>
  </si>
  <si>
    <t>INSPIRO LEARNING LIMITED</t>
  </si>
  <si>
    <t>SUNDRIDGE AND BRASTED CHURCH OF ENGLAND VOLUNTARY CONTROLLED PRIMARY SCHOOL</t>
  </si>
  <si>
    <t>BRANDLEHOW PRIMARY SCHOOL</t>
  </si>
  <si>
    <t>RLS4WORK LTD.</t>
  </si>
  <si>
    <t>ORTON TRUST</t>
  </si>
  <si>
    <t>SIR JOHN HICKS COLLEGE OF ECONOMICS AND MANAGEMENT LIMITED</t>
  </si>
  <si>
    <t>FELIXSTOWE INTERNATIONAL COLLEGE</t>
  </si>
  <si>
    <t>DEBORA BROCKWELL ASSOCIATES LIMITED</t>
  </si>
  <si>
    <t>SANDON JUNIOR MIXED AND INFANT SCHOOL</t>
  </si>
  <si>
    <t>PORTOBELLO HIGH SCHOOL</t>
  </si>
  <si>
    <t>ST DUTHUS SCHOOL</t>
  </si>
  <si>
    <t>DONCASTER ROVERS FOOTBALL CLUB LIMITED</t>
  </si>
  <si>
    <t>ST WILFRID'S CATHOLIC HIGH SCHOOL &amp; SIXTH FORM COLLEGE: A VOLUNTARY ACADEMY</t>
  </si>
  <si>
    <t>THE CRICKET SCHOOL</t>
  </si>
  <si>
    <t>AKELEY WOOD SENIOR SCHOOL</t>
  </si>
  <si>
    <t>FRESHERWISE LIMITED</t>
  </si>
  <si>
    <t>CATHCART STREET PRIMARY SCHOOL</t>
  </si>
  <si>
    <t>JD ACADEMY LIMITED</t>
  </si>
  <si>
    <t>BARTON HEALTH CARE TRAINING LTD</t>
  </si>
  <si>
    <t>LEAP CONFRONTING CONFLICT</t>
  </si>
  <si>
    <t>WEST LONDON COLLEGE</t>
  </si>
  <si>
    <t>FOX TRAINING (UK) LTD</t>
  </si>
  <si>
    <t>ST. MARY'S  CATHOLIC PRIMARY BLACKBROOK</t>
  </si>
  <si>
    <t>HYLTON TRAINING LIMITED</t>
  </si>
  <si>
    <t>WAREHAM ST MARY CHURCH OF ENGLAND PRIMARY SCHOOL</t>
  </si>
  <si>
    <t>THE SPALDING MONKSHOUSE PRIMARY SCHOOL</t>
  </si>
  <si>
    <t>BEESTON HILL ST LUKE'S CHURCH OF ENGLAND PRIMARY SCHOOL</t>
  </si>
  <si>
    <t>ALVERTHORPE ST PAUL'S COFE (VA) SCHOOL 3-11YRS</t>
  </si>
  <si>
    <t>STEPS TRAINING PROJECT LTD</t>
  </si>
  <si>
    <t>NVQ CONSTRUCTION TRAINING LTD</t>
  </si>
  <si>
    <t>NEILSON ACTIVE HOLIDAYS LIMITED</t>
  </si>
  <si>
    <t>MIKE BROOK ASSOCIATES</t>
  </si>
  <si>
    <t>WEST SUSSEX ECONOMIC PARTNERSHIP LIMITED</t>
  </si>
  <si>
    <t>CLARENDON HOUSE BUSINESS CENTRE LTD</t>
  </si>
  <si>
    <t>MBI TRAINING LIMITED</t>
  </si>
  <si>
    <t>2020 BUSINESS LIMITED</t>
  </si>
  <si>
    <t>HM PRISON STYAL</t>
  </si>
  <si>
    <t>FREEVACY LTD</t>
  </si>
  <si>
    <t>FOUNTAINHALL PRIMARY SCHOOL</t>
  </si>
  <si>
    <t>HIGHBURTON CHURCH OF ENGLAND VOLUNTARY CONTROLLED FIRST SCHOOL</t>
  </si>
  <si>
    <t>TECH EDUCATORS LTD</t>
  </si>
  <si>
    <t>HUNTER'S BAR JUNIOR SCHOOL</t>
  </si>
  <si>
    <t>BUSINESS IMPROVEMENT SERVICES LIMITED</t>
  </si>
  <si>
    <t>YOWALA LIMITED</t>
  </si>
  <si>
    <t>MONEGA PRIMARY SCHOOL</t>
  </si>
  <si>
    <t>LOGISTICS.COM (UK) LTD</t>
  </si>
  <si>
    <t>BLUE HAT SERVICES LIMITED</t>
  </si>
  <si>
    <t>DEAFVIBE</t>
  </si>
  <si>
    <t>MILESTONE PUBLISHING LIMITED</t>
  </si>
  <si>
    <t>GRAYSWOOD CHURCH OF ENGLAND (AIDED) PRIMARY SCHOOL</t>
  </si>
  <si>
    <t>FOCUS COLLEGE</t>
  </si>
  <si>
    <t>AMBITIOUS ABOUT AUTISM SCHOOLS TRUST</t>
  </si>
  <si>
    <t>GRAZEBROOK PRIMARY SCHOOL</t>
  </si>
  <si>
    <t>ST HELENS RUGBY FOOTBALL CLUB LIMITED</t>
  </si>
  <si>
    <t>DEANSBROOK JUNIOR SCHOOL</t>
  </si>
  <si>
    <t>LONDON FINANCIAL SOLUTIONS LIMITED</t>
  </si>
  <si>
    <t>QUINTIN KYNASTON SCHOOL</t>
  </si>
  <si>
    <t>DC RECLAMATION LTD</t>
  </si>
  <si>
    <t>YSGOL BRO BRYNACH</t>
  </si>
  <si>
    <t>THE NATIONAL LITERACY TRUST</t>
  </si>
  <si>
    <t>FOR THE CHILD LTD</t>
  </si>
  <si>
    <t>BSL TRAINING ACADEMY LTD</t>
  </si>
  <si>
    <t>MEAD ROAD INFANT SCHOOL</t>
  </si>
  <si>
    <t>TEST90000214</t>
  </si>
  <si>
    <t>HOUGHTON PRIMARY SCHOOL</t>
  </si>
  <si>
    <t>VSOE LIMITED</t>
  </si>
  <si>
    <t>THE ASSOCIATED SIXTH FORM</t>
  </si>
  <si>
    <t>GAMSTON ST PETER'S COFE PRIMARY SCHOOL</t>
  </si>
  <si>
    <t>GREEN SKILLS PARTNERSHIP C.I.C.</t>
  </si>
  <si>
    <t>HOSPITAL AND HOME EDUCATION PRU</t>
  </si>
  <si>
    <t>GREEN LINKS COMMUNITY INTEREST COMPANY</t>
  </si>
  <si>
    <t>AYCLIFFE VILLAGE PRIMARY AND NURSERY SCHOOL</t>
  </si>
  <si>
    <t>DRAMA UK</t>
  </si>
  <si>
    <t>TRAINING VENTURES LIMITED</t>
  </si>
  <si>
    <t>MORTIMER HOUSE</t>
  </si>
  <si>
    <t>LUNDIN MILL PRIMARY SCHOOL</t>
  </si>
  <si>
    <t>SHIRWELL COMMUNITY PRIMARY SCHOOL</t>
  </si>
  <si>
    <t>MOBILEARN LTD</t>
  </si>
  <si>
    <t>BAYDON ST NICHOLAS CHURCH OF ENGLAND PRIMARY SCHOOL</t>
  </si>
  <si>
    <t>ASSOCIATION FOR ENVIRONMENT CONSCIOUS BUILDING</t>
  </si>
  <si>
    <t>BRAMBLESIDE PRIMARY SCHOOL</t>
  </si>
  <si>
    <t>CARSTAIRS PRIMARY SCHOOL</t>
  </si>
  <si>
    <t>KINGSKERSWELL CHURCH OF ENGLAND PRIMARY SCHOOL</t>
  </si>
  <si>
    <t>ACHIEVE MORE TRAINING LTD</t>
  </si>
  <si>
    <t>MARIA SAMSON (UK) LIMITED</t>
  </si>
  <si>
    <t>PILRIG PARK SCHOOL</t>
  </si>
  <si>
    <t>WOOLWICH POLYTECHNIC SCHOOL FOR BOYS</t>
  </si>
  <si>
    <t>BROOKWOOD PRIMARY SCHOOL</t>
  </si>
  <si>
    <t>TIME2 COMMUNITIES CIC</t>
  </si>
  <si>
    <t>GRENDON PRIMARY SCHOOL</t>
  </si>
  <si>
    <t>NEWCHURCH-IN-PENDLE ST MARY'S CHURCH OF ENGLAND PRIMARY SCHOOL</t>
  </si>
  <si>
    <t>BRADFIELD LEARNING AND DEVELOPMENT LTD</t>
  </si>
  <si>
    <t>ROBERT MILES INFANT SCHOOL</t>
  </si>
  <si>
    <t>THE BUSINESS PORTFOLIO (UK) LIMITED</t>
  </si>
  <si>
    <t>LONDON NEW VENTURES LTD</t>
  </si>
  <si>
    <t>PROGRESS INTERNATIONAL LIMITED</t>
  </si>
  <si>
    <t>COURSES FOR CAREERS LIMITED</t>
  </si>
  <si>
    <t>VORTEX TRAINING SOLUTIONS LTD</t>
  </si>
  <si>
    <t>THE DONINGTON COWLEY ENDOWED PRIMARY SCHOOL</t>
  </si>
  <si>
    <t>TRAIN-EZE LIMITED</t>
  </si>
  <si>
    <t>CITIZENS ADVICE IN EAST DORSET AND PURBECK LTD.</t>
  </si>
  <si>
    <t>PACE</t>
  </si>
  <si>
    <t>FISKERTON CHURCH OF ENGLAND PRIMARY SCHOOL</t>
  </si>
  <si>
    <t>HM PRISON ISIS</t>
  </si>
  <si>
    <t>SPA TRAINING (UK) LTD</t>
  </si>
  <si>
    <t>ST JUST PRIMARY SCHOOL</t>
  </si>
  <si>
    <t>NAGWA TRADING COMPANY LIMITED</t>
  </si>
  <si>
    <t>WEST YORKSHIRE TRAINING ACADEMY LTD</t>
  </si>
  <si>
    <t>HOLY TRINITY COLLEGE</t>
  </si>
  <si>
    <t>LIVERPOOL COMPACT EDUCATION BUSINESS PARTNERSHIP</t>
  </si>
  <si>
    <t>HASTAC LIMITED</t>
  </si>
  <si>
    <t>LAKEFIELD COFE PRIMARY SCHOOL</t>
  </si>
  <si>
    <t>GUILDTOWN PRIMARY SCHOOL</t>
  </si>
  <si>
    <t>SECTOR SPECIFIC TRAINING AND CONSULTANCY LTD</t>
  </si>
  <si>
    <t>THE DAVENPORT SCHOOL</t>
  </si>
  <si>
    <t>IOCHDAR PRIMARY SCHOOL</t>
  </si>
  <si>
    <t>SIDDAL MOOR SPORTS COLLEGE</t>
  </si>
  <si>
    <t>OCHILTREE PRIMARY SCHOOL</t>
  </si>
  <si>
    <t>ROUTEONE SOLUTIONS LIMITED</t>
  </si>
  <si>
    <t>THE BLIND SOCIETY FOR NORTH TYNESIDE LIMITED</t>
  </si>
  <si>
    <t>BATH CITY FARM</t>
  </si>
  <si>
    <t>ENTREPRENEUR ALCHEMY LTD</t>
  </si>
  <si>
    <t>CAABA LTD</t>
  </si>
  <si>
    <t>COLERAINE BOROUGH COUNCIL</t>
  </si>
  <si>
    <t>LANSDOWN PARK SECONDARY SPECIALIST PROVISION</t>
  </si>
  <si>
    <t>KIRKSTONE HOUSE SCHOOL</t>
  </si>
  <si>
    <t>NORTH COURT INVESTIGATIONS LTD</t>
  </si>
  <si>
    <t>PETER SYMONDS COLLEGE</t>
  </si>
  <si>
    <t>ALTHAM ST JAMES CHURCH OF ENGLAND PRIMARY SCHOOL</t>
  </si>
  <si>
    <t>QUEEN BOUDICA PRIMARY SCHOOL</t>
  </si>
  <si>
    <t>PEPPER ASSOCIATES (UK) LIMITED</t>
  </si>
  <si>
    <t>HILLCREST ACADEMY</t>
  </si>
  <si>
    <t>LEARNING &amp; SKILLS SOLUTIONS LIMITED</t>
  </si>
  <si>
    <t>NETHERTHONG PRIMARY SCHOOL</t>
  </si>
  <si>
    <t>PROSPER TRAINING ACADEMY LTD</t>
  </si>
  <si>
    <t>TANY'S DELL COMMUNITY PRIMARY SCHOOL</t>
  </si>
  <si>
    <t>THE BRITISH HORSE SOCIETY QUALIFICATIONS LIMITED</t>
  </si>
  <si>
    <t>ID30 LIMITED</t>
  </si>
  <si>
    <t>ST LAWRENCE SCHOOL</t>
  </si>
  <si>
    <t>MUIR STREET PRIMARY SCHOOL</t>
  </si>
  <si>
    <t>BEXHILL COLLEGE</t>
  </si>
  <si>
    <t>ANTONINE PRIMARY SCHOOL</t>
  </si>
  <si>
    <t>SCENE ENTERPRISES C.I.C.</t>
  </si>
  <si>
    <t>BAHAY KUBO HOUSING ASSOCIATION</t>
  </si>
  <si>
    <t>CARNARVON PRIMARY SCHOOL</t>
  </si>
  <si>
    <t>LEAPFROG MOUNTAIN LTD</t>
  </si>
  <si>
    <t>APEDUCATION ONLINE LTD</t>
  </si>
  <si>
    <t>LITTLEBOROUGH COMMUNITY PRIMARY SCHOOL</t>
  </si>
  <si>
    <t>DA VINCI ENGINEERS OF TOMORROW LTD</t>
  </si>
  <si>
    <t>ST THOMAS AND ST ANNE COFE PRIMARY SCHOOL</t>
  </si>
  <si>
    <t>JOHN MILTON ACADEMY TRUST</t>
  </si>
  <si>
    <t>SHIREBROOK SCHOOL</t>
  </si>
  <si>
    <t>PMM TRAINING &amp; CONSULTANCY LIMITED</t>
  </si>
  <si>
    <t>WALES COUNCIL ON AGEING (ALSO KNOWN AS AGE CONCERN CYMRU)</t>
  </si>
  <si>
    <t>COSTESSEY INFANT SCHOOL</t>
  </si>
  <si>
    <t>IMPARTURE LIMITED</t>
  </si>
  <si>
    <t>RAMBLERS COMMUNICATION NETWORK LIMITED</t>
  </si>
  <si>
    <t>KENTISBEARE CHURCH OF ENGLAND PRIMARY SCHOOL</t>
  </si>
  <si>
    <t>OVER KELLET WILSON'S ENDOWED CHURCH OF ENGLAND PRIMARY SCHOOL</t>
  </si>
  <si>
    <t>LEGSBY PRIMARY SCHOOL</t>
  </si>
  <si>
    <t>INVINCIBLEBEE LIMITED</t>
  </si>
  <si>
    <t>CANONBIE SCHOOL</t>
  </si>
  <si>
    <t>BRADFORD YOUTH DEVELOPMENT PARTNERSHIP</t>
  </si>
  <si>
    <t>SYNAPTIC CHANGE LTD</t>
  </si>
  <si>
    <t>ST JOHN'S C OF E PRIMARY SCHOOL</t>
  </si>
  <si>
    <t>BRIDGE ACHIEVEMENT CENTRE</t>
  </si>
  <si>
    <t>ELIZABETH EMERSON LIMITED</t>
  </si>
  <si>
    <t>OXCLOSE AND DISTRICT YOUNG PEOPLES PROJECT LTD</t>
  </si>
  <si>
    <t>BREAKING BEATS LTD</t>
  </si>
  <si>
    <t>OTLEY COLLEGE OF AGRICULTURE AND HORTICULTURE</t>
  </si>
  <si>
    <t>NAVIGATE</t>
  </si>
  <si>
    <t>SAXTON CHURCH OF ENGLAND PRIMARY SCHOOL</t>
  </si>
  <si>
    <t>FOCUS PROJECT MANAGEMENT (EUROPE) LIMITED</t>
  </si>
  <si>
    <t>MARTLEY PUPIL REFERRAL UNIT</t>
  </si>
  <si>
    <t>STRATEGIC INTERVENTION INC LIMITED</t>
  </si>
  <si>
    <t>MALTON COMMUNITY PRIMARY SCHOOL</t>
  </si>
  <si>
    <t>BLUE PEBBLE COACHING LTD</t>
  </si>
  <si>
    <t>SATELLITE CONSULTING (UK) LIMITED</t>
  </si>
  <si>
    <t>INFOCUS SCHOOL</t>
  </si>
  <si>
    <t>OUR LADY &amp; ST. JOSEPH CATHOLIC ACADEMY</t>
  </si>
  <si>
    <t>NORTHUMBERLAND FOOTBALL ASSOCIATION LIMITED</t>
  </si>
  <si>
    <t>NEWHAM TRAINING AND EDUCATION CENTRE</t>
  </si>
  <si>
    <t>MERSEY PATHFINDERS COMMUNITY INTEREST COMPANY</t>
  </si>
  <si>
    <t>ST PETER'S COFE (AIDED) PRIMARY SCHOOL</t>
  </si>
  <si>
    <t>AFRICAN LEADERSHIP ORGANIZATION LTD</t>
  </si>
  <si>
    <t>THORNE MOORENDS REGENERATION PARTNERSHIP</t>
  </si>
  <si>
    <t>SCALTBACK MIDDLE SCHOOL</t>
  </si>
  <si>
    <t>THE SKILLS COLLECTIVE LTD</t>
  </si>
  <si>
    <t>TEST90000166</t>
  </si>
  <si>
    <t>GROW TRAINING &amp; DEVELOPMENT LTD</t>
  </si>
  <si>
    <t>LOWER MEADOW PRIMARY SCHOOL</t>
  </si>
  <si>
    <t>KRONOS LEARNING LIMITED</t>
  </si>
  <si>
    <t>MID CHESHIRE HOSPITALS NHS FOUNDATION TRUST</t>
  </si>
  <si>
    <t>RT TRAINING AND SKILLS LTD</t>
  </si>
  <si>
    <t>BECKBURY COFE PRIMARY SCHOOL</t>
  </si>
  <si>
    <t>MY SKOOL LIMITED</t>
  </si>
  <si>
    <t>BARROW CHURCH OF ENGLAND VOLUNTARY CONTROLLED PRIMARY SCHOOL</t>
  </si>
  <si>
    <t>ATLAS GOSS LIMITED</t>
  </si>
  <si>
    <t>INVERNESS ROYAL ACADEMY</t>
  </si>
  <si>
    <t>BETHANY CHURCH OF ENGLAND JUNIOR SCHOOL</t>
  </si>
  <si>
    <t>ST MARY'S COLLEGE, OSCOTT</t>
  </si>
  <si>
    <t>THE BRIER SCHOOL</t>
  </si>
  <si>
    <t>NEXT LEVEL FINANCIAL MANAGEMENT LIMITED</t>
  </si>
  <si>
    <t>WOODBROOK VALE HIGH SCHOOL</t>
  </si>
  <si>
    <t>THE PINGLE SCHOOL</t>
  </si>
  <si>
    <t>ST BARTHOLOMEW'S CATHOLIC PRIMARY SCHOOL</t>
  </si>
  <si>
    <t>YNYSTAWE LODGE</t>
  </si>
  <si>
    <t>MONIKIE PRIMARY SCHOOL</t>
  </si>
  <si>
    <t>FERRYHILL PRIMARY SCHOOL</t>
  </si>
  <si>
    <t>COVENTRY AND WARWICKSHIRE LEARNING CONSORTIUM</t>
  </si>
  <si>
    <t>SES TRAINING SERVICES LTD</t>
  </si>
  <si>
    <t>THE SKILLS FARM LTD</t>
  </si>
  <si>
    <t>PETERBOROUGH ESOL NETWORK LIMITED</t>
  </si>
  <si>
    <t>MERIDIAN TRAINING ACADEMY LIMITED</t>
  </si>
  <si>
    <t>PTF TRAINING AND DEVELOPMENT LIMITED</t>
  </si>
  <si>
    <t>DARLASTON COMMUNITY ASSOCIATION LIMITED</t>
  </si>
  <si>
    <t>FINDING FUNDING LTD</t>
  </si>
  <si>
    <t>OPEN ELMS LTD.</t>
  </si>
  <si>
    <t>TEST90000467</t>
  </si>
  <si>
    <t>LEIGH CHURCH OF ENGLAND PRIMARY SCHOOL</t>
  </si>
  <si>
    <t>CAETOP COLLEGE LONDON LTD</t>
  </si>
  <si>
    <t>CHESHIRE COMMUNITY DEVELOPMENT TRUST</t>
  </si>
  <si>
    <t>ASTER INTERIM SOLUTIONS LIMITED</t>
  </si>
  <si>
    <t>VENTURE FOR LIFE LTD</t>
  </si>
  <si>
    <t>BEDFORD INCLUSIVE LEARNING AND TRAINING TRUST</t>
  </si>
  <si>
    <t>GLASS AND GLAZING FEDERATION</t>
  </si>
  <si>
    <t>JRV ASSOCIATES LIMITED</t>
  </si>
  <si>
    <t>NEW DAY CONSULTANCY LIMITED</t>
  </si>
  <si>
    <t>SKIDZ FOUNDATION LIMITED</t>
  </si>
  <si>
    <t>CATERING SELECTION LIMITED</t>
  </si>
  <si>
    <t>EXCLUSIVE CONTRACT SERVICES LIMITED</t>
  </si>
  <si>
    <t>THE EDGE THEATRE COMPANY LIMITED</t>
  </si>
  <si>
    <t>CARRINGTON BLAKE FOCUS LIMITED</t>
  </si>
  <si>
    <t>TORBAY PRU</t>
  </si>
  <si>
    <t>LEAMINGTON HASTINGS CHURCH OF ENGLAND ACADEMY</t>
  </si>
  <si>
    <t>TASHBAR OF MANCHESTER</t>
  </si>
  <si>
    <t>CHRIST THE KING RC PRIMARY SCHOOL MANCHESTER</t>
  </si>
  <si>
    <t>THE ASHCOMBE SCHOOL</t>
  </si>
  <si>
    <t>PETER THWAITES</t>
  </si>
  <si>
    <t>CAMS TRAINING CENTRES LIMITED</t>
  </si>
  <si>
    <t>FRASERBURGH SOUTH PARK SCHOOL</t>
  </si>
  <si>
    <t>THE WHITE HOUSE PREPARATORY SCHOOL &amp; WOODENTOPS KINDERGARTEN</t>
  </si>
  <si>
    <t>ORCHARD WORKSHOP</t>
  </si>
  <si>
    <t>DORSET AMBULANCE NHS TRUST</t>
  </si>
  <si>
    <t>LINCOLNSHIRE PARTNERSHIP NHS FOUNDATION TRUST</t>
  </si>
  <si>
    <t>QA TRAINING LIMITED</t>
  </si>
  <si>
    <t>ABILITY INTERNATIONAL LIMITED</t>
  </si>
  <si>
    <t>FALLSIDE SCHOOL</t>
  </si>
  <si>
    <t>THE BILBROUGH COUNTRY CLASSROOM LIMITED</t>
  </si>
  <si>
    <t>COTSFORD INFANT SCHOOL</t>
  </si>
  <si>
    <t>ALDER COMMUNITY HIGH SCHOOL</t>
  </si>
  <si>
    <t>PONTYPRIDD HIGH SCHOOL</t>
  </si>
  <si>
    <t>STAFFLINE RECRUITMENT LIMITED</t>
  </si>
  <si>
    <t>CARDINAL WINNING SECONDARY SCHOOL</t>
  </si>
  <si>
    <t>ETHAMES GRADUATE SCHOOL LIMITED</t>
  </si>
  <si>
    <t>SPECIALIST GAS ASSESSMENT SERVICES LTD.</t>
  </si>
  <si>
    <t>ST VINCENT'S SCHOOL FOR BLIND AND PARTIALLY SIGHTED CHILDREN</t>
  </si>
  <si>
    <t>BOW COMMUNITY PRIMARY SCHOOL</t>
  </si>
  <si>
    <t>HIGOS INSURANCE SERVICES LIMITED</t>
  </si>
  <si>
    <t>KEMSING PRIMARY SCHOOL</t>
  </si>
  <si>
    <t>SEVENHILLS ACADEMY</t>
  </si>
  <si>
    <t>LEEMING AND LONDONDERRY COMMUNITY PRIMARY SCHOOL</t>
  </si>
  <si>
    <t>VOLUNTARY ACTION BARNSLEY</t>
  </si>
  <si>
    <t>CAROLINE HASLETT PRIMARY SCHOOL</t>
  </si>
  <si>
    <t>PDMI CRANE TRAINING SOLUTIONS LIMITED</t>
  </si>
  <si>
    <t>BEIS HATALMUD SCHOOL</t>
  </si>
  <si>
    <t>GLOBAL SKILLS HUB LTD</t>
  </si>
  <si>
    <t>ST DUNSTAN'S ABBEY SCHOOL</t>
  </si>
  <si>
    <t>JBC PROTECT LEARNING LIMITED</t>
  </si>
  <si>
    <t>MAYNARD LEIGH ASSOCIATES LIMITED</t>
  </si>
  <si>
    <t>NORTH RIDGE COMMUNITY SCHOOL</t>
  </si>
  <si>
    <t>BHAT SINGH SABHA (HIGHGATE)</t>
  </si>
  <si>
    <t>MAIDSTONE, ST JOHN'S CHURCH OF ENGLAND PRIMARY SCHOOL</t>
  </si>
  <si>
    <t>YORKE MEAD PRIMARY SCHOOL</t>
  </si>
  <si>
    <t>THE ELLESMERE PORT FOOD PARTNERSHIP CIC</t>
  </si>
  <si>
    <t>POOLES PARK PRIMARY SCHOOL</t>
  </si>
  <si>
    <t>DARREN FLINT</t>
  </si>
  <si>
    <t>WRITERZ AND SCRIBEZ C.I.C.</t>
  </si>
  <si>
    <t>INITIATIVE FACTORY LIMITED</t>
  </si>
  <si>
    <t>THORNFIELD HOUSE SCHOOL</t>
  </si>
  <si>
    <t>TEST90000234</t>
  </si>
  <si>
    <t>PEPPARD CHURCH OF ENGLAND PRIMARY SCHOOL</t>
  </si>
  <si>
    <t>TLI LTD.</t>
  </si>
  <si>
    <t>BLOOMFIELD COLLEGIATE</t>
  </si>
  <si>
    <t>HANBOROUGH MANOR COFE SCHOOL</t>
  </si>
  <si>
    <t>BRIDESTOWE PRIMARY SCHOOL</t>
  </si>
  <si>
    <t>HERON CROSS PRIMARY SCHOOL</t>
  </si>
  <si>
    <t>INTER-CONTINENTAL COLLEGE</t>
  </si>
  <si>
    <t>SELBY, LONGMAN'S HILL COMMUNITY PRIMARY SCHOOL</t>
  </si>
  <si>
    <t>APPLECAST LIMITED</t>
  </si>
  <si>
    <t>UK TRAINING COMPANY LIMITED</t>
  </si>
  <si>
    <t>BROWNSTONES CRIME REDUCTION SOLUTIONS LIMITED</t>
  </si>
  <si>
    <t>BURSCOUGH LORDSGATE TOWNSHIP CHURCH OF ENGLAND PRIMARY SCHOOL</t>
  </si>
  <si>
    <t>CONCORDE CLOUD SOLUTIONS LIMITED</t>
  </si>
  <si>
    <t>FARADAY SCHOOL</t>
  </si>
  <si>
    <t>DORMANT COMPANY 07045272 LIMITED</t>
  </si>
  <si>
    <t>NUBRIDGE PUBLISHING LIMITED</t>
  </si>
  <si>
    <t>EDUCATION BUSINESS PARTNERSHIP WEST BERKSHIRE LIMITED</t>
  </si>
  <si>
    <t>ALDERMASTON C.E. PRIMARY SCHOOL</t>
  </si>
  <si>
    <t>DEMIFIRE LTD</t>
  </si>
  <si>
    <t>MORECAMBE AND HEYSHAM TORRISHOLME COMMUNITY PRIMARY SCHOOL</t>
  </si>
  <si>
    <t>ANNETTE BARNES CONSULTANCY LTD</t>
  </si>
  <si>
    <t>ANDERSONSTOWN TRADITIONAL &amp; CONTEMPORARY MUSIC SCHOOL</t>
  </si>
  <si>
    <t>GREENBRAE SCHOOL</t>
  </si>
  <si>
    <t>TORBAY DEVELOPMENT AGENCY LIMITED</t>
  </si>
  <si>
    <t>STERLING SAFETY SERVICES LIMITED</t>
  </si>
  <si>
    <t>ST DENYS CHURCH OF ENGLAND INFANT SCHOOL, IBSTOCK</t>
  </si>
  <si>
    <t>BEWL VALLEY SAILING CLUB LIMITED</t>
  </si>
  <si>
    <t>NORTH DOWN DEVELOPMENT ORGANISATION LIMITED</t>
  </si>
  <si>
    <t>LYME COMMUNITY PRIMARY SCHOOL</t>
  </si>
  <si>
    <t>CERAMIC INDUSTRY FORUM</t>
  </si>
  <si>
    <t>MB &amp; PP TRAINING LIMITED</t>
  </si>
  <si>
    <t>ALPHA TRAINING CENTRE LIMITED</t>
  </si>
  <si>
    <t>SUGAR RUSH BEAUTY AND TRAINING LTD</t>
  </si>
  <si>
    <t>THE DERBYSHIRE NETWORK</t>
  </si>
  <si>
    <t>W.A.V.E. (LEIGH)</t>
  </si>
  <si>
    <t>STAUBLI (UK) LIMITED</t>
  </si>
  <si>
    <t>WEBB WORLDS LIMITED</t>
  </si>
  <si>
    <t>WOW HAIR ACADEMY LIMITED</t>
  </si>
  <si>
    <t>360 GSP COLLEGE LIMITED</t>
  </si>
  <si>
    <t>LONDON CITY COLLEGE OF BUSINESS LIMITED</t>
  </si>
  <si>
    <t>HM PRISON GLOUCESTER</t>
  </si>
  <si>
    <t>REVOLUTIONS TRAINING LIMITED</t>
  </si>
  <si>
    <t>STOKE FLEMING COMMUNITY PRIMARY SCHOOL</t>
  </si>
  <si>
    <t>MOORE HOUSE SCHOOL</t>
  </si>
  <si>
    <t>YATE ACADEMY</t>
  </si>
  <si>
    <t>WESTCROFT SPORT AND VOCATIONAL COLLEGE</t>
  </si>
  <si>
    <t>BLESSED SACRAMENT CATHOLIC PRIMARY SCHOOL</t>
  </si>
  <si>
    <t>NORTHFLEET SCHOOL FOR GIRLS</t>
  </si>
  <si>
    <t>WELLHOUSE JUNIOR AND INFANT SCHOOL</t>
  </si>
  <si>
    <t>ISTITUTO MARANGONI LIMITED</t>
  </si>
  <si>
    <t>LITTLE WALTHAM CHURCH OF ENGLAND VOLUNTARY AIDED PRIMARY SCHOOL</t>
  </si>
  <si>
    <t>RED ENSIGN LIMITED</t>
  </si>
  <si>
    <t>PARK LANE PRIMARY &amp; NURSERY SCHOOL</t>
  </si>
  <si>
    <t>PROFESSIONAL FOOTBALLERS ASSOCIATION EDUCATIONAL FUND</t>
  </si>
  <si>
    <t>LIVERPOOL CHAMBER TRAINING LTD</t>
  </si>
  <si>
    <t>YOUNGBLOOD LIMITED</t>
  </si>
  <si>
    <t>WEST LYNN PRIMARY SCHOOL</t>
  </si>
  <si>
    <t>NOURISH ASSOCIATES LTD</t>
  </si>
  <si>
    <t>HAUGHTON COMMUNITY SCHOOL</t>
  </si>
  <si>
    <t>GODSHILL PRIMARY SCHOOL</t>
  </si>
  <si>
    <t>THE NEW FOREST CHURCH OF ENGLAND PRIMARY SCHOOL</t>
  </si>
  <si>
    <t>DCS FYLDE LTD</t>
  </si>
  <si>
    <t>LIFE IN COLOUR COACHING LTD</t>
  </si>
  <si>
    <t>WARREN PARK NURSING HOME LIMITED</t>
  </si>
  <si>
    <t>SITESKILLS (SCOTLAND) LIMITED</t>
  </si>
  <si>
    <t>HOLY TRINITY CATHOLIC SCHOOL, CHIPPING NORTON</t>
  </si>
  <si>
    <t>DALLIMORE PRIMARY &amp; NURSERY SCHOOL</t>
  </si>
  <si>
    <t>TPT CONSULTANCY &amp; TRAINING LIMITED</t>
  </si>
  <si>
    <t>HALLAM PRIMARY SCHOOL</t>
  </si>
  <si>
    <t>RIVER COTTAGE LIMITED</t>
  </si>
  <si>
    <t>MAXWELL COMMUNITY TRAINING CIC</t>
  </si>
  <si>
    <t>CPC TRAINING CONSULTANTS LTD</t>
  </si>
  <si>
    <t>SHOREFIELDS SCHOOL</t>
  </si>
  <si>
    <t>NORTH WINGFIELD PRIMARY AND NURSERY SCHOOL</t>
  </si>
  <si>
    <t>INSPIRING LEADERS LIMITED</t>
  </si>
  <si>
    <t>HARRIS ASPIRE ACADEMY</t>
  </si>
  <si>
    <t>SUTTON HOUSE ACADEMY</t>
  </si>
  <si>
    <t>DILLINGTON HOUSE</t>
  </si>
  <si>
    <t>SMARTCURRICULUM LTD</t>
  </si>
  <si>
    <t>TEACHING TODAY LIMITED</t>
  </si>
  <si>
    <t>LEMINGTON RIVERSIDE PRIMARY SCHOOL</t>
  </si>
  <si>
    <t>NEET CAREERS LIMITED</t>
  </si>
  <si>
    <t>ARCHBISHOP OF CANTERBURY</t>
  </si>
  <si>
    <t>ASPIRE PERSONAL AND ORGANISATIONAL DEVELOPMENT LIMITED</t>
  </si>
  <si>
    <t>GREEN SHOOTS TRAINING LIMITED</t>
  </si>
  <si>
    <t>HERTS MIND NETWORK LIMITED</t>
  </si>
  <si>
    <t>TRAVAIL EMPLOYMENT GROUP LIMITED</t>
  </si>
  <si>
    <t>CHRIST CHURCH COFE PRIMARY SCHOOL (PURLEY)</t>
  </si>
  <si>
    <t>ST THOMAS COFE ACADEMY</t>
  </si>
  <si>
    <t>OLIVE AP ACADEMY - HAVERING</t>
  </si>
  <si>
    <t>MYTON PARK PRIMARY SCHOOL</t>
  </si>
  <si>
    <t>POOLE SCITT</t>
  </si>
  <si>
    <t>FAIRHAM COMMUNITY COLLEGE</t>
  </si>
  <si>
    <t>HOME-START MANSFIELD</t>
  </si>
  <si>
    <t>NETHERSEAL ST PETER'S COFE (C) PRIMARY SCHOOL</t>
  </si>
  <si>
    <t>EDUCATION AND YOUTH SERVICES (HERTS)</t>
  </si>
  <si>
    <t>LYNDHURST JUNIOR SCHOOL</t>
  </si>
  <si>
    <t>HOLY ROSARY CATHOLIC PRIMARY ACADEMY</t>
  </si>
  <si>
    <t>TARPORLEY COFE PRIMARY SCHOOL</t>
  </si>
  <si>
    <t>PLYMOUTH CITIZENS ADVICE BUREAUX</t>
  </si>
  <si>
    <t>VOYAGE GROUP LIMITED</t>
  </si>
  <si>
    <t>LITTLE STANION PRIMARY SCHOOL</t>
  </si>
  <si>
    <t>ALTERNATIVE EDUCATION PATHWAYS LTD</t>
  </si>
  <si>
    <t>IN4.0 GROUP LIMITED</t>
  </si>
  <si>
    <t>MAGDALEN ACADEMY</t>
  </si>
  <si>
    <t>SCAPEGOAT HILL JUNIOR AND INFANT SCHOOL</t>
  </si>
  <si>
    <t>LANGTREE COMMUNITY SCHOOL AND NURSERY UNIT</t>
  </si>
  <si>
    <t>FALCONER SCHOOL</t>
  </si>
  <si>
    <t>TEAM SPIRIT EVENT MANAGEMENT LIMITED</t>
  </si>
  <si>
    <t>THE LLOYD WILLIAMSON SCHOOL FOUNDATION</t>
  </si>
  <si>
    <t>CROWN HILLS COMMUNITY COLLEGE</t>
  </si>
  <si>
    <t>BECKETT ROAD CENTRE</t>
  </si>
  <si>
    <t>ELITE RECRUITMENT SOLUTIONS LIMITED</t>
  </si>
  <si>
    <t>PEMBROKESHIRE CRUISING LTD</t>
  </si>
  <si>
    <t>BUSINESS BOOST LTD</t>
  </si>
  <si>
    <t>BRIGHTER FUTURES TRAINING LIMITED</t>
  </si>
  <si>
    <t>LANGUAGE TRAINING COLLEGE LIMITED</t>
  </si>
  <si>
    <t>CORINTHIAN COMMUNITY PRIMARY SCHOOL</t>
  </si>
  <si>
    <t>STOW TRAINING LIMITED</t>
  </si>
  <si>
    <t>RESPIRATORY MATTERS LIMITED</t>
  </si>
  <si>
    <t>MANAGEMENT DEVELOPMENTAL LEARNING LIMITED</t>
  </si>
  <si>
    <t>NATIONWIDE CYCLING ACADEMY LIMITED</t>
  </si>
  <si>
    <t>GO-WOMAN! ALLIANCE COMMUNITY INTEREST COMPANY</t>
  </si>
  <si>
    <t>NORTH TOWN ACADEMY</t>
  </si>
  <si>
    <t>NEWBY PRIMARY SCHOOL</t>
  </si>
  <si>
    <t>THE WENLOCK SCHOOL</t>
  </si>
  <si>
    <t>CHOICE TRAINING LTD.</t>
  </si>
  <si>
    <t>BAK DIGITAL LIMITED</t>
  </si>
  <si>
    <t>METCALFE PLANT HIRE LIMITED</t>
  </si>
  <si>
    <t>DAIRSIE PRIMARY SCHOOL</t>
  </si>
  <si>
    <t>WAYLAND JUNIOR ACADEMY WATTON</t>
  </si>
  <si>
    <t>ACTION4YOUTH</t>
  </si>
  <si>
    <t>PERITORUM LTD</t>
  </si>
  <si>
    <t>PARK HILL SCHOOL</t>
  </si>
  <si>
    <t>QUALISTIC360 LTD</t>
  </si>
  <si>
    <t>SPROUGHTON CHURCH OF ENGLAND PRIMARY SCHOOL</t>
  </si>
  <si>
    <t>SOUTH HAMPSTEAD HIGH SCHOOL</t>
  </si>
  <si>
    <t>BLAZEBLUE LIMITED</t>
  </si>
  <si>
    <t>SAMEDAY IOC LTD</t>
  </si>
  <si>
    <t>CYFLE</t>
  </si>
  <si>
    <t>TAI EDUCATIONAL CENTRE</t>
  </si>
  <si>
    <t>BANNERS GATE PRIMARY SCHOOL</t>
  </si>
  <si>
    <t>AUTHORGRAPHIC LIMITED</t>
  </si>
  <si>
    <t>HM PRISON EDMUNDS HILL</t>
  </si>
  <si>
    <t>FULHAM COLLEGE BOYS' SCHOOL</t>
  </si>
  <si>
    <t>KCA (UK)</t>
  </si>
  <si>
    <t>CITEC LONDON LTD</t>
  </si>
  <si>
    <t>AFM CONSTRUCTION TRAINING LTD</t>
  </si>
  <si>
    <t>ARK HOUSE</t>
  </si>
  <si>
    <t>ARCH TIMBER PROTECTION LIMITED</t>
  </si>
  <si>
    <t>CONFIDENT ENGLISH LTD.</t>
  </si>
  <si>
    <t>COMPASS TRAINING AND DEVELOPMENT LIMITED</t>
  </si>
  <si>
    <t>ALDERMAN WHITE SCHOOL</t>
  </si>
  <si>
    <t>TALBOT TRAINING SERVICES LIMITED</t>
  </si>
  <si>
    <t>ALPHA OMEGA COLLEGE LIMITED</t>
  </si>
  <si>
    <t>MILTON KEYNES ARTS CENTRE LTD</t>
  </si>
  <si>
    <t>ANDOVER CHURCH OF ENGLAND PRIMARY SCHOOL</t>
  </si>
  <si>
    <t>CHARLESTOWN PRIMARY SCHOOL</t>
  </si>
  <si>
    <t>ROYAL SCHOOL FOR DEAF CHILDREN MARGATE</t>
  </si>
  <si>
    <t>HALL GREEN INFANT SCHOOL</t>
  </si>
  <si>
    <t>MHMTS TRAINING LIMITED</t>
  </si>
  <si>
    <t>OAK HOUSE SCHOOL</t>
  </si>
  <si>
    <t>LORD SCUDAMORE PRIMARY ACADEMY</t>
  </si>
  <si>
    <t>WYKEN CROFT PRIMARY SCHOOL</t>
  </si>
  <si>
    <t>GOT2B COMMUNITY INTEREST COMPANY</t>
  </si>
  <si>
    <t>CSSC ASCHAM</t>
  </si>
  <si>
    <t>3MANFACTORY LTD</t>
  </si>
  <si>
    <t>HERTFORDSHIRE BUSINESS CENTRE SERVICES LIMITED</t>
  </si>
  <si>
    <t>BROAD HEATH COMMUNITY PRIMARY SCHOOL</t>
  </si>
  <si>
    <t>THE PHILIPPI TRUST FOR COUNSELLING AND TRAINING</t>
  </si>
  <si>
    <t>DEVELOPMENTOR (UK) LIMITED</t>
  </si>
  <si>
    <t>ONESCHOOL GLOBAL UK</t>
  </si>
  <si>
    <t>WILLIAM ALLITT SCHOOL</t>
  </si>
  <si>
    <t>BEIS YAAKOV HIGH SCHOOL</t>
  </si>
  <si>
    <t>FAIRWAY HOMECARE LIMITED</t>
  </si>
  <si>
    <t>MUSIC HOUSE FOR CHILDREN C.I.C.</t>
  </si>
  <si>
    <t>HERITAGE OAKS HEALTHCARE LIMITED</t>
  </si>
  <si>
    <t>ULTIMATE PERFORMANCE BUSINESS SOLUTIONS LIMITED</t>
  </si>
  <si>
    <t>PIETRACASA LIMITED</t>
  </si>
  <si>
    <t>WEEDBOATS LIMITED</t>
  </si>
  <si>
    <t>WEST OF ENGLAND COMBINED AUTHORITY</t>
  </si>
  <si>
    <t>MAKEUP123 LTD</t>
  </si>
  <si>
    <t>PATHFINDERS CARE TRAINING LIMITED</t>
  </si>
  <si>
    <t>WICOR PRIMARY SCHOOL</t>
  </si>
  <si>
    <t>FEATHERSTONE PRIMARY AND NURSERY SCHOOL</t>
  </si>
  <si>
    <t>HILLSIDE AVENUE PRIMARY AND NURSERY SCHOOL, THORPE</t>
  </si>
  <si>
    <t>QUAINTON CHURCH OF ENGLAND SCHOOL</t>
  </si>
  <si>
    <t>FIRST STEPS WOMEN'S CENTRE</t>
  </si>
  <si>
    <t>SCHOOL FOR STARTUPS LIMITED</t>
  </si>
  <si>
    <t>WINDRUSH PRIMARY SCHOOL</t>
  </si>
  <si>
    <t>BURY ASIAN WOMEN'S CENTRE</t>
  </si>
  <si>
    <t>HAPPOLD CONSULTING LIMITED</t>
  </si>
  <si>
    <t>PERSONNEL EVALUATION CONSULTANTS LIMITED</t>
  </si>
  <si>
    <t>I &amp; J MUNN LTD.</t>
  </si>
  <si>
    <t>WARGRAVE HOUSE SCHOOL</t>
  </si>
  <si>
    <t>HSE CONSULTANTS LTD</t>
  </si>
  <si>
    <t>THE POLESWORTH SCHOOL</t>
  </si>
  <si>
    <t>THE SKYE ENVIRONMENTAL CENTRE LIMITED</t>
  </si>
  <si>
    <t>ESTIMAND LIMITED</t>
  </si>
  <si>
    <t>ALBANY TRAINING LIMITED</t>
  </si>
  <si>
    <t>THE BIG CAT GROUP LIMITED</t>
  </si>
  <si>
    <t>ONE I.T. SUPPORT LTD</t>
  </si>
  <si>
    <t>TWO TOUCH EDSV LTD</t>
  </si>
  <si>
    <t>GIFTED ENTERPRISE C.I.C.</t>
  </si>
  <si>
    <t>Thomas Paterson Test 123</t>
  </si>
  <si>
    <t>DARREN TEBBENHAM TRAINING LTD</t>
  </si>
  <si>
    <t>INTUITION PPIMS LIMITED</t>
  </si>
  <si>
    <t>PYTCHLEY ENDOWED CHURCH OF ENGLAND PRIMARY SCHOOL</t>
  </si>
  <si>
    <t>LAPFORD COMMUNITY PRIMARY SCHOOL</t>
  </si>
  <si>
    <t>THE CHANDLER COFE AIDED JUNIOR SCHOOL</t>
  </si>
  <si>
    <t>ECKINGTON JUNIOR SCHOOL</t>
  </si>
  <si>
    <t>CEDARS SALONS LTD</t>
  </si>
  <si>
    <t>SYMPHONY ASSESSMENT LIMITED</t>
  </si>
  <si>
    <t>LOCHALINE PRIMARY SCHOOL</t>
  </si>
  <si>
    <t>ERGO TRAINING LIMITED</t>
  </si>
  <si>
    <t>ACCIPIO LEADERSHIP LTD</t>
  </si>
  <si>
    <t>AL-FURQAN COMMUNITY COLLEGE (BOYS)</t>
  </si>
  <si>
    <t>INSPIRED MOSAICS LIMITED</t>
  </si>
  <si>
    <t>SYNERGY MUSIC LIMITED</t>
  </si>
  <si>
    <t>ST JOSEPH AND ST THERESA CATHOLIC PRIMARY</t>
  </si>
  <si>
    <t>PULSE HEALTHCARE LIMITED</t>
  </si>
  <si>
    <t>THE BISHOP OF HEREFORD'S BLUECOAT SCHOOL</t>
  </si>
  <si>
    <t>FOCUS TRAINING (ANGLIA) LIMITED</t>
  </si>
  <si>
    <t>MAGHABERRY PRISON</t>
  </si>
  <si>
    <t>HISTON AND IMPINGTON PARK PRIMARY SCHOOL</t>
  </si>
  <si>
    <t>RANK GROUP GAMING DIVISION LIMITED</t>
  </si>
  <si>
    <t>PARK HILL INFANT SCHOOL</t>
  </si>
  <si>
    <t>DERMACE TRAINING &amp; SUPPLIES LTD</t>
  </si>
  <si>
    <t>THE RISE PARTNERSHIP TRUST</t>
  </si>
  <si>
    <t>PRO HEALTHCARE CPD LTD</t>
  </si>
  <si>
    <t>YES OUTDOORS</t>
  </si>
  <si>
    <t>YSTRADGYNLAIS VOLUNTEER CENTRE</t>
  </si>
  <si>
    <t>TWELVE01 TRAINING &amp; EMPLOYMENT LIMITED</t>
  </si>
  <si>
    <t>TIME TO LISTEN AND CARE</t>
  </si>
  <si>
    <t>DART SAILING SCHOOL LIMITED</t>
  </si>
  <si>
    <t>NEWHAM MUSIC TRUST</t>
  </si>
  <si>
    <t>ORCHARD PRIMARY SCHOOL AND NURSERY</t>
  </si>
  <si>
    <t>CALDERDALE SMARTMOVE LTD</t>
  </si>
  <si>
    <t>TEST90000159</t>
  </si>
  <si>
    <t>FARNHAM COMMON INFANT SCHOOL</t>
  </si>
  <si>
    <t>ST GREGORY AND ST PATRICK'S CATHOLIC INFANT SCHOOL</t>
  </si>
  <si>
    <t>ST PAUL'S COFE INFANT SCHOOL</t>
  </si>
  <si>
    <t>YAVNEH PRIMARY SCHOOL</t>
  </si>
  <si>
    <t>HUNTINGDONSHIRE DISTRICT COUNCIL</t>
  </si>
  <si>
    <t>NORD ANGLIA LIFETIME DEVELOPMENT SOUTH WEST LIMITED</t>
  </si>
  <si>
    <t>NATURE'S HAVEN LTD</t>
  </si>
  <si>
    <t>STRATEGIC TRAINING AND CONSULTING LIMITED</t>
  </si>
  <si>
    <t>ST DENNIS PRIMARY ACADEMY</t>
  </si>
  <si>
    <t>TRADES TRAINING SCHOOL LIMITED</t>
  </si>
  <si>
    <t>NIGHTINGALE HOUSE SCHOOL</t>
  </si>
  <si>
    <t>INNSWORTH INFANT SCHOOL</t>
  </si>
  <si>
    <t>LUTON INFANT &amp; NURSERY SCHOOL</t>
  </si>
  <si>
    <t>NEWBURY MANOR SCHOOL</t>
  </si>
  <si>
    <t>THE WILSON PARTNERSHIP LTD</t>
  </si>
  <si>
    <t>WITHERIDGE CHURCH OF ENGLAND PRIMARY SCHOOL</t>
  </si>
  <si>
    <t>ROEHAMPTON COFE PRIMARY SCHOOL</t>
  </si>
  <si>
    <t>KENAZ TRAINING LIMITED</t>
  </si>
  <si>
    <t>PRIMA EDU LIMITED</t>
  </si>
  <si>
    <t>ANJ SOCIAL MEDIA MARKETING LIMITED</t>
  </si>
  <si>
    <t>WANBOROUGH PRIMARY SCHOOL</t>
  </si>
  <si>
    <t>ST MARY'S HAMPTON CHURCH OF ENGLAND PRIMARY</t>
  </si>
  <si>
    <t>GLYN TECHNOLOGY SCHOOL</t>
  </si>
  <si>
    <t>CRYSTAL PROFESSIONAL DEVELOPMENT (UK) LTD</t>
  </si>
  <si>
    <t>HARAN CLUSTER LIMITED</t>
  </si>
  <si>
    <t>JUICE TALENT DEVELOPMENT LIMITED</t>
  </si>
  <si>
    <t>KITEBROOK PREPARATORY SCHOOL</t>
  </si>
  <si>
    <t>KJ CONSULTING SERVICES LIMITED</t>
  </si>
  <si>
    <t>ST RICHARD'S CATHOLIC PRIMARY SCHOOL, SKELMERSDALE</t>
  </si>
  <si>
    <t>ACACIA TRAINING AND DEVELOPMENT LTD</t>
  </si>
  <si>
    <t>FEATHERSTONE PURSTON ST THOMAS CHURCH OF ENGLAND VOLUNTARY CONTROLLED JUNIOR SCHOOL</t>
  </si>
  <si>
    <t>TOUCAN EUROPE LIMITED</t>
  </si>
  <si>
    <t>MARSDEN PRIMARY SCHOOL</t>
  </si>
  <si>
    <t>THAT PROJECT MANAGEMENT COMPANY LTD</t>
  </si>
  <si>
    <t>ACCOMPLISH GROUP LIMITED</t>
  </si>
  <si>
    <t>WORK SKILLS LIMITED</t>
  </si>
  <si>
    <t>B &amp; E TOGETHER LIMITED</t>
  </si>
  <si>
    <t>SPELLING LIMITED</t>
  </si>
  <si>
    <t>WIGGONBY COFE SCHOOL</t>
  </si>
  <si>
    <t>CATERHAM SCHOOL</t>
  </si>
  <si>
    <t>DK FULFILMENT LTD</t>
  </si>
  <si>
    <t>SEAMAB SCHOOL</t>
  </si>
  <si>
    <t>BRIDGEVIEW SPECIAL SCHOOL</t>
  </si>
  <si>
    <t>VIEWDECK CONSULTING LIMITED</t>
  </si>
  <si>
    <t>RESOURCE PRO LTD</t>
  </si>
  <si>
    <t>ST TERESA'S CATHOLIC (A) PRIMARY SCHOOL</t>
  </si>
  <si>
    <t>Sergiu Dumitrascu</t>
  </si>
  <si>
    <t>WOODTHORPE COFE PRIMARY SCHOOL</t>
  </si>
  <si>
    <t>THE MODBURY GROUP LIMITED</t>
  </si>
  <si>
    <t>HENRY BEAUFORT SCHOOL</t>
  </si>
  <si>
    <t>RADIUS 360 LIMITED</t>
  </si>
  <si>
    <t>THE ENDEAVOUR SCHOOL</t>
  </si>
  <si>
    <t>RIVERSIDE ENERGY SOLUTIONS LTD</t>
  </si>
  <si>
    <t>NIMROD EDUCATION LTD</t>
  </si>
  <si>
    <t>YARMOUTH CHURCH OF ENGLAND AIDED PRIMARY SCHOOL</t>
  </si>
  <si>
    <t>OVERLEIGH ST MARY'S COFE PRIMARY SCHOOL</t>
  </si>
  <si>
    <t>HUNSDON JUNIOR MIXED AND INFANT SCHOOL</t>
  </si>
  <si>
    <t>CUTE DOG CONSULTING LTD</t>
  </si>
  <si>
    <t>CANTERBURY CROSS PRIMARY SCHOOL</t>
  </si>
  <si>
    <t>CRATHES SCHOOL</t>
  </si>
  <si>
    <t>GOWANBANK PRIMARY SCHOOL</t>
  </si>
  <si>
    <t>TREE SHEPHERD LTD</t>
  </si>
  <si>
    <t>PORTABLE GROUP LIMITED</t>
  </si>
  <si>
    <t>OPTIONS HIGFORD</t>
  </si>
  <si>
    <t>NIGEL BOWERS</t>
  </si>
  <si>
    <t>SILVER FOX TRAINING LTD</t>
  </si>
  <si>
    <t>BLIP TWO LIMITED</t>
  </si>
  <si>
    <t>BUSHFIELD ROAD INFANT SCHOOL</t>
  </si>
  <si>
    <t>KEE ANATOMY CONSULTANCY LTD</t>
  </si>
  <si>
    <t>STRAIGHTFORWARD PARTNERSHIP LIMITED</t>
  </si>
  <si>
    <t>LITTLE LEIGH PRIMARY SCHOOL</t>
  </si>
  <si>
    <t>CCUSA LIMITED</t>
  </si>
  <si>
    <t>DEVONSHIRE PRIMARY SCHOOL</t>
  </si>
  <si>
    <t>THOMSON SELECT LIMITED</t>
  </si>
  <si>
    <t>DIZERT LTD</t>
  </si>
  <si>
    <t>KEMNAL TECHNOLOGY COLLEGE</t>
  </si>
  <si>
    <t>MANUFACTURING EXCELLENCE LIMITED</t>
  </si>
  <si>
    <t>BURTON HILL SCHOOL</t>
  </si>
  <si>
    <t>T10 AUTOMOTIVE LTD</t>
  </si>
  <si>
    <t>SIMPLY ALLIANCE LIMITED</t>
  </si>
  <si>
    <t>IVY CHIMNEYS PRIMARY SCHOOL</t>
  </si>
  <si>
    <t>SPRINGBOARD HOUSING ASSOCIATION LIMITED</t>
  </si>
  <si>
    <t>EAST LONDON BUSINESS SKILLS CONSORTIUM LTD</t>
  </si>
  <si>
    <t>WALLACEWELL PRIMARY SCHOOL</t>
  </si>
  <si>
    <t>EMERGENCY AND MEDICAL TRAINING GROUP LIMITED</t>
  </si>
  <si>
    <t>ALLONMOBILE LIMITED</t>
  </si>
  <si>
    <t>STAINLESS METALCRAFT (CHATTERIS) LIMITED</t>
  </si>
  <si>
    <t>MATTHEWS ENGINEERING TRAINING LTD</t>
  </si>
  <si>
    <t>HEADLEY PARK PRIMARY SCHOOL</t>
  </si>
  <si>
    <t>S.W. FLOORING (SOUTH EAST) LIMITED</t>
  </si>
  <si>
    <t>LEEDS AND YORK PARTNERSHIP NHS FOUNDATION TRUST</t>
  </si>
  <si>
    <t>WELLS VINEYARD CHRISTIAN FELLOWSHIP</t>
  </si>
  <si>
    <t>INNOVATION CONSTRUCTION &amp; TRAINING CONSULTANCY LTD</t>
  </si>
  <si>
    <t>WISEHEART GROUP LTD</t>
  </si>
  <si>
    <t>CONCERTO SUPPORT SERVICES LIMITED</t>
  </si>
  <si>
    <t>DENHAM VILLAGE SCHOOL</t>
  </si>
  <si>
    <t>WEST YORKSHIRE HEALTH &amp; SAFETY TRAINING LIMITED</t>
  </si>
  <si>
    <t>BELMONT HOUSE UK LIMITED</t>
  </si>
  <si>
    <t>TAKING GROUND</t>
  </si>
  <si>
    <t>STOKE COLLEGE</t>
  </si>
  <si>
    <t>WILBY CHURCH OF ENGLAND VOLUNTARY CONTROLLED PRIMARY SCHOOL</t>
  </si>
  <si>
    <t>ASHBOURNE HILLTOP PRIMARY AND NURSERY SCHOOL</t>
  </si>
  <si>
    <t>SUN ROOM CLINIC TRAINING LTD</t>
  </si>
  <si>
    <t>RIONELLA LIMITED</t>
  </si>
  <si>
    <t>THORNHILL PARK SCHOOL</t>
  </si>
  <si>
    <t>DUNBIA LIMITED</t>
  </si>
  <si>
    <t>WILLOWS HIGH SCHOOL</t>
  </si>
  <si>
    <t>ABBOTSWOOD PRIMARY SCHOOL</t>
  </si>
  <si>
    <t>COLLEGE PARK INFANT SCHOOL</t>
  </si>
  <si>
    <t>DONCASTER CULTURE AND LEISURE TRUST</t>
  </si>
  <si>
    <t>ES EDUCATION FIRST LLP</t>
  </si>
  <si>
    <t>ELECTRICAL TRAINING COURSES LTD</t>
  </si>
  <si>
    <t>UPSHIRE PRIMARY FOUNDATION SCHOOL</t>
  </si>
  <si>
    <t>CIRCA 2007 LIMITED</t>
  </si>
  <si>
    <t>FIRST FOR SAFETY TRAINING LIMITED</t>
  </si>
  <si>
    <t>PURFORD GREEN PRIMARY SCHOOL</t>
  </si>
  <si>
    <t>ST WILFRID'S COFE HIGH SCHOOL AND TECHNOLOGY COLLEGE</t>
  </si>
  <si>
    <t>FIRM (SECURITY) SERVICES LIMITED</t>
  </si>
  <si>
    <t>LONDON ESTHETIQUE (EDUCATION) LIMITED</t>
  </si>
  <si>
    <t>TUNSTEAD PRIMARY SCHOOL</t>
  </si>
  <si>
    <t>SOUTHERN COUNTIES CARE LIMITED</t>
  </si>
  <si>
    <t>SOUTH ELMSALL COMMUNITY FACILITIES LTD</t>
  </si>
  <si>
    <t>WOLSTANTON HIGH SCHOOL</t>
  </si>
  <si>
    <t>BABCOCK WEST SUSSEX CAREERS LIMITED</t>
  </si>
  <si>
    <t>HOLLY GROVE SCHOOL</t>
  </si>
  <si>
    <t>THE ROCHDALE SIXTH FORM COLLEGE</t>
  </si>
  <si>
    <t>FOOTNOTE FINANCIAL SERVICES LIMITED</t>
  </si>
  <si>
    <t>THE DALES TRUST</t>
  </si>
  <si>
    <t>INSTIL LIMITED</t>
  </si>
  <si>
    <t>NETHERFIELD INFANT SCHOOL (WELBECK FEDERATION OF SCHOOLS)</t>
  </si>
  <si>
    <t>CHARTSIDE ASSOCIATES LIMITED</t>
  </si>
  <si>
    <t>STOKE HIGH SCHOOL</t>
  </si>
  <si>
    <t>ST TERESA'S CATHOLIC PRIMARY ACADEMY</t>
  </si>
  <si>
    <t>UISTEACH LIMITED</t>
  </si>
  <si>
    <t>HARMONY CARE HOMES (2003) LIMITED</t>
  </si>
  <si>
    <t>STRATHFOYLE WOMEN'S ACTIVITY GROUP LTD</t>
  </si>
  <si>
    <t>KIPPAX NORTH PRIMARY SCHOOL</t>
  </si>
  <si>
    <t>CORBY OLD VILLAGE PRIMARY SCHOOL</t>
  </si>
  <si>
    <t>VIRGINIA ASSETS LIMITED</t>
  </si>
  <si>
    <t>NEWBIGGIN MIDDLE SCHOOL</t>
  </si>
  <si>
    <t>LITTLE SNORING COMMUNITY PRIMARY ACADEMY</t>
  </si>
  <si>
    <t>FIT CLUB TRAINING ACADEMY LIMITED</t>
  </si>
  <si>
    <t>SIR JOHN OFFLEY COFE (VC) PRIMARY SCHOOL</t>
  </si>
  <si>
    <t>.NET TRAINING (UK) LTD</t>
  </si>
  <si>
    <t>ABBEY HILL PRIMARY &amp; NURSERY</t>
  </si>
  <si>
    <t>CHANCE PRU</t>
  </si>
  <si>
    <t>HUDSON TRAINING LIMITED</t>
  </si>
  <si>
    <t>VAUXHALL MOTORS LIMITED</t>
  </si>
  <si>
    <t>IT TRAINING PARTNERSHIP (UK) LIMITED</t>
  </si>
  <si>
    <t>CHAULDEN INFANTS' AND NURSERY</t>
  </si>
  <si>
    <t>ITG LEARNING LTD</t>
  </si>
  <si>
    <t>WELLAND PARK ACADEMY</t>
  </si>
  <si>
    <t>READING WOMEN'S FOOTBALL CLUB LIMITED</t>
  </si>
  <si>
    <t>ROAD SAFETY UK LIMITED</t>
  </si>
  <si>
    <t>ADEPT TECHNOLOGY GROUP PLC</t>
  </si>
  <si>
    <t>CTSR LTD</t>
  </si>
  <si>
    <t>RESULTZ LIMITED</t>
  </si>
  <si>
    <t>DIAMOND GROUP SERVICES LTD</t>
  </si>
  <si>
    <t>HODNET PRIMARY SCHOOL</t>
  </si>
  <si>
    <t>ARTHRITIS CARE</t>
  </si>
  <si>
    <t>WEST LEA SCHOOL</t>
  </si>
  <si>
    <t>TALON NDT LIMITED</t>
  </si>
  <si>
    <t>KNOWLEDGE WORKSHOP UK CIC</t>
  </si>
  <si>
    <t>ARCHIMEDES CONSULTING LIMITED</t>
  </si>
  <si>
    <t>COMPASS MANAGEMENT SOLUTIONS LTD</t>
  </si>
  <si>
    <t>EAST SUSSEX COLLEGE GROUP</t>
  </si>
  <si>
    <t>HEELEY DEVELOPMENT TRUST</t>
  </si>
  <si>
    <t>TESTING SOLUTIONS GROUP LIMITED</t>
  </si>
  <si>
    <t>JEWISH PRIMARY SCHOOLS CONSORTIUM SCITT</t>
  </si>
  <si>
    <t>POWERSTOCK CHURCH OF ENGLAND VOLUNTARY AIDED PRIMARY SCHOOL</t>
  </si>
  <si>
    <t>RUSTHALL ST PAUL'S COFE VA PRIMARY SCHOOL</t>
  </si>
  <si>
    <t>BENTLEY WEST PRIMARY SCHOOL ADDITIONALLY RESOURCED FOR HEARING IMPAIRED</t>
  </si>
  <si>
    <t>EDUCATIONAL EXCELLENCE &amp; WELLBEING LIMITED</t>
  </si>
  <si>
    <t>GREEN GATES ACADEMY</t>
  </si>
  <si>
    <t>NATIONAL GALLERY</t>
  </si>
  <si>
    <t>ST FRANCIS CATHOLIC PRIMARY SCHOOL, SOUTH ASCOT</t>
  </si>
  <si>
    <t>WAINSTALLS SCHOOL</t>
  </si>
  <si>
    <t>EMERGENCY SERVICE AND TRAINING LIMITED</t>
  </si>
  <si>
    <t>ST CHRISTOPHERS ACADEMY</t>
  </si>
  <si>
    <t>SLACK &amp; PARR LIMITED</t>
  </si>
  <si>
    <t>LIBERTY INTER CORPORATION LIMITED</t>
  </si>
  <si>
    <t>DORNOCH PRIMARY</t>
  </si>
  <si>
    <t>BLACK BUSINESS IN BIRMINGHAM</t>
  </si>
  <si>
    <t>BANKFIELD</t>
  </si>
  <si>
    <t>MANSFIELD MEDIATION SERVICE LTD.</t>
  </si>
  <si>
    <t>ARCH INITIATIVES</t>
  </si>
  <si>
    <t>ARGANDEA LIMITED</t>
  </si>
  <si>
    <t>THE UNLEARNING COMPANY LTD</t>
  </si>
  <si>
    <t>DRUMOAK SCHOOL</t>
  </si>
  <si>
    <t>CREATIO LIMITED</t>
  </si>
  <si>
    <t>FELTONFLEET</t>
  </si>
  <si>
    <t>START TRAINING LTD</t>
  </si>
  <si>
    <t>HUMMINGBIRD HELICOPTERS LIMITED</t>
  </si>
  <si>
    <t>ROBERT PATTINSON SCHOOL</t>
  </si>
  <si>
    <t>BEYONDAUTISM</t>
  </si>
  <si>
    <t>HAZARDOUS AREA TECHNICAL TRAINING LIMITED</t>
  </si>
  <si>
    <t>BRIGHTER SPARKZ LTD</t>
  </si>
  <si>
    <t>NORTHUMBERLAND PARK COMMUNITY SCHOOL</t>
  </si>
  <si>
    <t>SPROWSTON COMMUNITY ACADEMY</t>
  </si>
  <si>
    <t>WHITGREAVE PRIMARY SCHOOL</t>
  </si>
  <si>
    <t>MORETON MORRELL COFE PRIMARY SCHOOL</t>
  </si>
  <si>
    <t>PASS N GO DRIVING SCHOOL LIMITED</t>
  </si>
  <si>
    <t>RACE LEYS JUNIOR SCHOOL</t>
  </si>
  <si>
    <t>BLESSED THOMAS HOLFORD CATHOLIC COLLEGE</t>
  </si>
  <si>
    <t>WEB DIRECT SEARCHES LIMITED</t>
  </si>
  <si>
    <t>MY YOGA JOURNEY LTD</t>
  </si>
  <si>
    <t>KIRKBY THORE SCHOOL</t>
  </si>
  <si>
    <t>SWEETTREE HOME CARE SERVICES LIMITED</t>
  </si>
  <si>
    <t>ST ANTONY'S ROMAN CATHOLIC SCHOOL, A VOLUNTARY ACADEMY</t>
  </si>
  <si>
    <t>JAMES CALVERT SPENCE COLLEGE - HADSTON ROAD</t>
  </si>
  <si>
    <t>ST GEORGE'S CHURCH OF ENGLAND PRIMARY SCHOOL, SEMINGTON</t>
  </si>
  <si>
    <t>LOCAL SOLUTIONS</t>
  </si>
  <si>
    <t>THE MANCHESTER WOMEN'S ELECTRONIC VILLAGE HALL</t>
  </si>
  <si>
    <t>COPDOCK PRIMARY SCHOOL</t>
  </si>
  <si>
    <t>ACG CARE LTD</t>
  </si>
  <si>
    <t>WING TRAINING LTD</t>
  </si>
  <si>
    <t>THE NORTH TYNESIDE CARERS CENTRE</t>
  </si>
  <si>
    <t>IDEA EXPERT LTD</t>
  </si>
  <si>
    <t>HERIOT-WATT TRADING LIMITED</t>
  </si>
  <si>
    <t>ONE STOP TRAINING LIMITED</t>
  </si>
  <si>
    <t>LOCHIES SCHOOL</t>
  </si>
  <si>
    <t>VOYAGER PUPIL REFERRAL UNIT</t>
  </si>
  <si>
    <t>THOMAS WHITHAM SIXTH FORM</t>
  </si>
  <si>
    <t>WOLLASTON COMMUNITY PRIMARY SCHOOL</t>
  </si>
  <si>
    <t>ADROIT TRAINING AND SKILLS DEVELOPMENT CONSULTANTS LLP</t>
  </si>
  <si>
    <t>NEW LIFE RESOURCE CENTRE CIC</t>
  </si>
  <si>
    <t>ACADEMY OF BUSINESS DIGEST LTD</t>
  </si>
  <si>
    <t>PEOPLE AND ORGANISATION LIMITED</t>
  </si>
  <si>
    <t>HUNSLEY PRIMARY</t>
  </si>
  <si>
    <t>STANFORD JUNIOR SCHOOL</t>
  </si>
  <si>
    <t>GWK WOODSHED C.I.C.</t>
  </si>
  <si>
    <t>ROBERTSON COOPER LIMITED</t>
  </si>
  <si>
    <t>NANCLEDRA SCHOOL</t>
  </si>
  <si>
    <t>EUROPEAN LEARNING NETWORK LIMITED</t>
  </si>
  <si>
    <t>MY TUTOR SERVICES LIMITED</t>
  </si>
  <si>
    <t>HEREFORD WALDORF SCHOOL</t>
  </si>
  <si>
    <t>ELEANOR SMITH SCHOOL</t>
  </si>
  <si>
    <t>SPRINGWELL ALTERNATIVE ACADEMY MABLETHORPE</t>
  </si>
  <si>
    <t>TORLANDS ACADEMY</t>
  </si>
  <si>
    <t>IVY HOUSE SCHOOL</t>
  </si>
  <si>
    <t>NEWGROUND CIC</t>
  </si>
  <si>
    <t>T2SI UK LTD.</t>
  </si>
  <si>
    <t>CUSTOMIZED TRAINING SERVICES LIMITED</t>
  </si>
  <si>
    <t>ORCHARD JUNIOR SCHOOL</t>
  </si>
  <si>
    <t>ISLES INTERNATIONALE UNIVERSITE (EUROPEAN UNION) LIMITED</t>
  </si>
  <si>
    <t>ETZ CHAIM BOYS SCHOOL</t>
  </si>
  <si>
    <t>EXTRAORDINARY ACADEMY LTD</t>
  </si>
  <si>
    <t>SOUTHBANK INTERNATIONAL SCHOOL WESTMINSTER</t>
  </si>
  <si>
    <t>CLARENCE HIGH SCHOOL</t>
  </si>
  <si>
    <t>WEMBDON ST GEORGE'S CHURCH OF ENGLAND PRIMARY SCHOOL</t>
  </si>
  <si>
    <t>RENEW LEEDS LIMITED</t>
  </si>
  <si>
    <t>KILLARD HOUSE SPECIAL SCHOOL</t>
  </si>
  <si>
    <t>TUITION SERVICE</t>
  </si>
  <si>
    <t>KNOWSLEY VILLAGE SCHOOL</t>
  </si>
  <si>
    <t>INTENCITY FITNESS TRAINING LTD</t>
  </si>
  <si>
    <t>HABERDASHER'S ASKE'S KNIGHTS TEMPLE GROVE</t>
  </si>
  <si>
    <t>MILL HOUSE SCHOOL</t>
  </si>
  <si>
    <t>BEIGHTON NURSERY INFANT SCHOOL</t>
  </si>
  <si>
    <t>GLENDALE INFANT SCHOOL</t>
  </si>
  <si>
    <t>JOHN WYCLIFFE PRIMARY SCHOOL</t>
  </si>
  <si>
    <t>CADMUS DISTRIBUTION GROUP LIMITED</t>
  </si>
  <si>
    <t>COMMUNITY MATTERS (YORKSHIRE)</t>
  </si>
  <si>
    <t>NELSON THORNES LIMITED</t>
  </si>
  <si>
    <t>INNOVATING MINDS CIC</t>
  </si>
  <si>
    <t>ALP LEICESTER</t>
  </si>
  <si>
    <t>SANDYE PLACE MIDDLE SCHOOL</t>
  </si>
  <si>
    <t>ST JOHN XXIII CATHOLIC PRIMARY SCHOOL</t>
  </si>
  <si>
    <t>KEITH'S SCHOOL OF MOTORING LTD</t>
  </si>
  <si>
    <t>BETTER LEEDS COMMUNITIES</t>
  </si>
  <si>
    <t>FOCUS AND ACHIEVE LTD</t>
  </si>
  <si>
    <t>THE FRIENDS OF FINSBURY PARK</t>
  </si>
  <si>
    <t>CONSTRUCTION ASSESSMENT &amp; TRAINING SERVICES LIMITED</t>
  </si>
  <si>
    <t>ST JOHN'S CATHEDRAL CATHOLIC PRIMARY SCHOOL</t>
  </si>
  <si>
    <t>BLACKSHAW LANE PRIMARY &amp; NURSERY SCHOOL</t>
  </si>
  <si>
    <t>CIMMS TRAINING COLLEGE LTD</t>
  </si>
  <si>
    <t>THE COMPASS SCHOOL</t>
  </si>
  <si>
    <t>CRIGGLESTONE MACKIE HILL JUNIOR AND INFANT SCHOOL</t>
  </si>
  <si>
    <t>UNIVERSITY CAMPUS OF FOOTBALL BUSINESS LIMITED</t>
  </si>
  <si>
    <t>HETHERSETT VC PRIMARY SCHOOL</t>
  </si>
  <si>
    <t>BIRMINGHAM WOMEN'S NHS FOUNDATION TRUST</t>
  </si>
  <si>
    <t>TEST90000076</t>
  </si>
  <si>
    <t>BISHOP RIDLEY CHURCH OF ENGLAND VA PRIMARY SCHOOL</t>
  </si>
  <si>
    <t>PHAREZ (UK)</t>
  </si>
  <si>
    <t>ROBYN RAYE ACADEMY LTD</t>
  </si>
  <si>
    <t>KNOWLE WEST MEDIA CENTRE</t>
  </si>
  <si>
    <t>PROACTIVE TRAINING SKILLS LIMITED</t>
  </si>
  <si>
    <t>NORTH NIBLEY COFE PRIMARY SCHOOL</t>
  </si>
  <si>
    <t>DRIVING DOWN RISK LIMITED</t>
  </si>
  <si>
    <t>MORLEY MEMORIAL PRIMARY SCHOOL</t>
  </si>
  <si>
    <t>TEST HILLMAN HUNTER FE COLLEGE</t>
  </si>
  <si>
    <t>APEX 360 LIMITED</t>
  </si>
  <si>
    <t>THE FLOORING INDUSTRY TRAINING ASSOCIATION LIMITED</t>
  </si>
  <si>
    <t>BEAVERS ARTS LIMITED</t>
  </si>
  <si>
    <t>MYOSOTIS TRAINING LIMITED</t>
  </si>
  <si>
    <t>LAWRENCE HADMAN LIMITED</t>
  </si>
  <si>
    <t>DYNAMIC OPERATIONS LTD</t>
  </si>
  <si>
    <t>DENABY MAIN PRIMARY ACADEMY</t>
  </si>
  <si>
    <t>PROTOCOL NATIONAL LIMITED</t>
  </si>
  <si>
    <t>PHOENIX SCHOOL</t>
  </si>
  <si>
    <t>HOLY FAMILY CATHOLIC SCHOOL</t>
  </si>
  <si>
    <t>SHIRLAND PRIMARY SCHOOL</t>
  </si>
  <si>
    <t>CHURCHDOWN VILLAGE JUNIOR SCHOOL</t>
  </si>
  <si>
    <t>GLENFROME PRIMARY SCHOOL</t>
  </si>
  <si>
    <t>DOUBLE ELEVEN LIMITED</t>
  </si>
  <si>
    <t>ELECTRONIC AND AUDIO RESEARCH TRAINING HOUSE (EARTH PRODUCTION)</t>
  </si>
  <si>
    <t>SHREEJI TRAINING LTD</t>
  </si>
  <si>
    <t>MARK ANDERSON CONSULTANCY GROUP LIMITED</t>
  </si>
  <si>
    <t>KKI ASSOCIATES LIMITED</t>
  </si>
  <si>
    <t>INTERACTIVE BUSINESS LIMITED</t>
  </si>
  <si>
    <t>COLAISTE FEIRSTE</t>
  </si>
  <si>
    <t>TRAINING PROSPECTS LTD</t>
  </si>
  <si>
    <t>AL-AMEEN PRIMARY SCHOOL</t>
  </si>
  <si>
    <t>LEAD TRAINING SOLUTIONS LIMITED</t>
  </si>
  <si>
    <t>ARK BLAKE ACADEMY</t>
  </si>
  <si>
    <t>THE OXFORD CENTRE FOR HINDU STUDIES</t>
  </si>
  <si>
    <t>MIDDLETON COMMUNITY PRIMARY SCHOOL</t>
  </si>
  <si>
    <t>MN TRAINING CENTRE LTD</t>
  </si>
  <si>
    <t>WOLF FIELDS PRIMARY SCHOOL</t>
  </si>
  <si>
    <t>BISHOP OTTER ACADEMY TRUST</t>
  </si>
  <si>
    <t>HARMONY CARE AND SUPPORT LIMITED</t>
  </si>
  <si>
    <t>MBC ARTS WELLBEING CIC</t>
  </si>
  <si>
    <t>DERRY YOUTH AND COMMUNITY WORKSHOP LIMITED</t>
  </si>
  <si>
    <t>A DIFFERENT POINT OF VIEW</t>
  </si>
  <si>
    <t>YSGOL GYFUN GYMRAEG BRO EDERN</t>
  </si>
  <si>
    <t>GREENFIELD COMMUNITY COLLEGE, A SPECIALIST ARTS AND SCIENCE SCHOOL</t>
  </si>
  <si>
    <t>ST THOMAS' CHURCH OF ENGLAND AIDED PRIMARY SCHOOL</t>
  </si>
  <si>
    <t>HARDLEY SCHOOL AND SIXTH FORM</t>
  </si>
  <si>
    <t>COVENTRY UNIVERSITY</t>
  </si>
  <si>
    <t>PPM ARTIST MANAGEMENT LTD</t>
  </si>
  <si>
    <t>CPD TRAINING &amp; MARKETING LTD</t>
  </si>
  <si>
    <t>TRIPLE CROWN CENTRE</t>
  </si>
  <si>
    <t>TEST90000192</t>
  </si>
  <si>
    <t>MIDLANDS TRAINING AND DEVELOPMENT LIMITED</t>
  </si>
  <si>
    <t>WOMEN'S DESIGN SERVICE</t>
  </si>
  <si>
    <t>TEESSIDE INDUSTRIAL SOLUTIONS LTD</t>
  </si>
  <si>
    <t>SAVE THE FAMILY LIMITED</t>
  </si>
  <si>
    <t>STONEYGATE SCHOOL</t>
  </si>
  <si>
    <t>AZETS (B&amp;A) LIMITED</t>
  </si>
  <si>
    <t>CEEMAC PROJECTS (UK) LIMITED</t>
  </si>
  <si>
    <t>PLOCKTON HIGH SCHOOL</t>
  </si>
  <si>
    <t>TREWIRGIE INFANTS' SCHOOL</t>
  </si>
  <si>
    <t>FRONTING THE CHALLENGE PROJECTS LIMITED</t>
  </si>
  <si>
    <t>MULGRAVE PRIMARY SCHOOL</t>
  </si>
  <si>
    <t>CROFT COLLEGE OF MANAGEMENT STUDIES LIMITED</t>
  </si>
  <si>
    <t>CONSTRUCTION SAFETY TRAINING SERVICES LIMITED</t>
  </si>
  <si>
    <t>TSW TRAINING LIMITED</t>
  </si>
  <si>
    <t>MESTY CROFT PRIMARY</t>
  </si>
  <si>
    <t>STEPPING STONES TRUST</t>
  </si>
  <si>
    <t>LONDON EDUCATION AND DEVELOPMENT ACADEMY UK LTD</t>
  </si>
  <si>
    <t>STENHOUSE PRIMARY SCHOOL</t>
  </si>
  <si>
    <t>GOLD EXCEL LTD</t>
  </si>
  <si>
    <t>COLLEGE OF BUSINESS &amp; DEVELOPMENT STUDIES LIMITED</t>
  </si>
  <si>
    <t>CURGES COMPANY LTD</t>
  </si>
  <si>
    <t>ILLUMINE LIMITED</t>
  </si>
  <si>
    <t>INSTITUTE FOR FISCAL STUDIES(THE)</t>
  </si>
  <si>
    <t>NEWHAM PRIMARY CARE TRUST</t>
  </si>
  <si>
    <t>ETON WICK COFE FIRST SCHOOL</t>
  </si>
  <si>
    <t>ST JOHN VIANNEY SCHOOL</t>
  </si>
  <si>
    <t>AMR SECURITY SERVICES LTD</t>
  </si>
  <si>
    <t>TRAIN SOLUTIONS LIMITED</t>
  </si>
  <si>
    <t>CLAYTON-LE-WOODS CHURCH OF ENGLAND PRIMARY SCHOOL</t>
  </si>
  <si>
    <t>CLYST ST MARY PRIMARY SCHOOL</t>
  </si>
  <si>
    <t>SEESAW</t>
  </si>
  <si>
    <t>UK LEARNING ACADEMY LIMITED</t>
  </si>
  <si>
    <t>WOOLSTON COMMUNITY HIGH SCHOOL</t>
  </si>
  <si>
    <t>ST ANSELM'S COLLEGE</t>
  </si>
  <si>
    <t>BISHAM COFE PRIMARY SCHOOL</t>
  </si>
  <si>
    <t>CHURCHEND PRIMARY ACADEMY</t>
  </si>
  <si>
    <t>SILVERSTONE CHURCH OF ENGLAND PRIMARY SCHOOL</t>
  </si>
  <si>
    <t>CORE HEREFORD LTD</t>
  </si>
  <si>
    <t>LIFT-A-MOX LTD</t>
  </si>
  <si>
    <t>PRESTIGE LIVE IN CARE UK LIMITED</t>
  </si>
  <si>
    <t>HARPENDEN SECONDARY EDUCATION TRUST</t>
  </si>
  <si>
    <t>KELLBUN LIMITED</t>
  </si>
  <si>
    <t>MOMENTUM ARTS</t>
  </si>
  <si>
    <t>BRAMLEY VALE PRIMARY SCHOOL</t>
  </si>
  <si>
    <t>CHARLES THORP COMPREHENSIVE SCHOOL</t>
  </si>
  <si>
    <t>KEGWORTH PRIMARY SCHOOL</t>
  </si>
  <si>
    <t>EMPIRE EDUCATION ACADEMY LTD</t>
  </si>
  <si>
    <t>WESTFIELDS PUPIL REFERRAL UNIT</t>
  </si>
  <si>
    <t>ST JOSEPH'S SCHOOL</t>
  </si>
  <si>
    <t>HENRY GREEN PRIMARY SCHOOL</t>
  </si>
  <si>
    <t>KINGS OAK PRIMARY LEARNING CENTRE</t>
  </si>
  <si>
    <t>INGRAVE JOHNSTONE CHURCH OF ENGLAND VOLUNTARY AIDED PRIMARY SCHOOL</t>
  </si>
  <si>
    <t>INTERNATIONAL COLLEGE OF LONDON LIMITED</t>
  </si>
  <si>
    <t>KNUZDEN ST OSWALD'S COFE VOLUNTARY AIDED PRIMARY SCHOOL</t>
  </si>
  <si>
    <t>THE SITTINGBOURNE SCHOOL</t>
  </si>
  <si>
    <t>LONGFIELD HOSPICE CARE</t>
  </si>
  <si>
    <t>AGENCYPRO LIMITED</t>
  </si>
  <si>
    <t>BODSTER EQUINE ASSISTED LEARNING COMMUNITY INTEREST COMPANY</t>
  </si>
  <si>
    <t>ANGLING-SCHOOL CIC</t>
  </si>
  <si>
    <t>EVOLEARN LIMITED</t>
  </si>
  <si>
    <t>THAMES CIRCLE SERVICES LIMITED</t>
  </si>
  <si>
    <t>ROWAN ABRASIVES LIMITED</t>
  </si>
  <si>
    <t>MILL LODGE PRIMARY SCHOOL</t>
  </si>
  <si>
    <t>DEVELOP YOUR STAFF LTD.</t>
  </si>
  <si>
    <t>NEWTON BURGOLAND PRIMARY SCHOOL</t>
  </si>
  <si>
    <t>CASINO CREW ACADEMY LTD</t>
  </si>
  <si>
    <t>BIOMECHANICS EDUCATION LTD</t>
  </si>
  <si>
    <t>DAVIOT SCHOOL</t>
  </si>
  <si>
    <t>MANGOTSFIELD CHURCH OF ENGLAND VOLUNTARY CONTROLLED PRIMARY SCHOOL</t>
  </si>
  <si>
    <t>LEIGH ON MENDIP FIRST SCHOOL</t>
  </si>
  <si>
    <t>NISUS SCOTLAND</t>
  </si>
  <si>
    <t>ST MARY'S COFE PRIMARY ACADEMY, BURTON LATIMER</t>
  </si>
  <si>
    <t>ARCHER TRAINING LTD.</t>
  </si>
  <si>
    <t>THORNEY ISLAND COMMUNITY PRIMARY SCHOOL</t>
  </si>
  <si>
    <t>ST JOHN'S CHURCH OF ENGLAND PRIMARY SCHOOL, SEVENOAKS</t>
  </si>
  <si>
    <t>NORTH EAST CENTRE FOR AUTISM - AYCLIFFE SCHOOL</t>
  </si>
  <si>
    <t>TEIGNBRIDGE CITIZENS ADVICE BUREAUX</t>
  </si>
  <si>
    <t>GREENACRE ACADEMY</t>
  </si>
  <si>
    <t>CHAIGELEY SCHOOL</t>
  </si>
  <si>
    <t>HAMPTON WICK INFANT AND NURSERY SCHOOL</t>
  </si>
  <si>
    <t>MILLBROOK COMMUNITY SCHOOL</t>
  </si>
  <si>
    <t>JB SKILLS TRAINING LTD</t>
  </si>
  <si>
    <t>ST PALLADIUS' PRIMARY SCHOOL</t>
  </si>
  <si>
    <t>ST MARGARET MARY'S CATHOLIC JUNIOR SCHOOL</t>
  </si>
  <si>
    <t>NEWCHURCH COMMUNITY PRIMARY SCHOOL</t>
  </si>
  <si>
    <t>MARSH LANE PRIMARY SCHOOL</t>
  </si>
  <si>
    <t>WOODINGDEAN PRIMARY SCHOOL</t>
  </si>
  <si>
    <t>MORECAMBE AND HEYSHAM SANDYLANDS COMMUNITY PRIMARY SCHOOL</t>
  </si>
  <si>
    <t>NATIONAL ACADEMY OF COACHING PSYCHOLOGY LIMITED</t>
  </si>
  <si>
    <t>ANGLEY SCHOOL - A SPORTS COLLEGE</t>
  </si>
  <si>
    <t>OVERLOADED LTD</t>
  </si>
  <si>
    <t>KEMPSTON ACADEMY</t>
  </si>
  <si>
    <t>COLNE COMMUNITY SCHOOL AND COLLEGE (SECONDARY AND 16 TO 19 PROVISION)</t>
  </si>
  <si>
    <t>COLNE PRIMET PRIMARY SCHOOL</t>
  </si>
  <si>
    <t>HIGHGATE NEWTOWN COMMUNITY PARTNERS</t>
  </si>
  <si>
    <t>NORTON JUNIOR SCHOOL</t>
  </si>
  <si>
    <t>Lough Road Learning Centre</t>
  </si>
  <si>
    <t>PERCEN LTD</t>
  </si>
  <si>
    <t>DEPRESSION ANXIETY SELF HELP</t>
  </si>
  <si>
    <t>LAPAGE PRIMARY SCHOOL AND NURSERY</t>
  </si>
  <si>
    <t>PHIRST TRAINING LIMITED</t>
  </si>
  <si>
    <t>SCOT-TRAIN LIMITED</t>
  </si>
  <si>
    <t>WATER PRIMARY SCHOOL</t>
  </si>
  <si>
    <t>GARRETT HALL PRIMARY SCHOOL</t>
  </si>
  <si>
    <t>WILLIAM FLETCHER PRIMARY SCHOOL</t>
  </si>
  <si>
    <t>WISE THOUGHTS</t>
  </si>
  <si>
    <t>ST BEDE'S CATHOLIC MIDDLE SCHOOL</t>
  </si>
  <si>
    <t>NORTH EAST LOGISTICS ACADEMY LTD</t>
  </si>
  <si>
    <t>2 WAY TENANCY SOLUTIONS CIC</t>
  </si>
  <si>
    <t>WINDLEHURST SCHOOL</t>
  </si>
  <si>
    <t>RINGWOOD SCHOOL ACADEMY</t>
  </si>
  <si>
    <t>SOUTH CUMBRIA MULTI-ACADEMY TRUST</t>
  </si>
  <si>
    <t>SUSSEX EDUCATION BUSINESS PARTNERSHIP C.I.C.</t>
  </si>
  <si>
    <t>MOBILITY OIL AND GAS LIMITED</t>
  </si>
  <si>
    <t>KNARESBOROUGH, MEADOWSIDE COMMUNITY PRIMARY SCHOOL</t>
  </si>
  <si>
    <t>YOUNG LIVES ACADEMY LIMITED</t>
  </si>
  <si>
    <t>ST JOHN'S CHURCH OF ENGLAND VOLUNTARY CONTROLLED PRIMARY SCHOOL</t>
  </si>
  <si>
    <t>HART DISTRICT COUNCIL</t>
  </si>
  <si>
    <t>THE OLIVE SCHOOL, BOLTON</t>
  </si>
  <si>
    <t>GOODERSTONE CHURCH OF ENGLAND PRIMARY ACADEMY</t>
  </si>
  <si>
    <t>JAR TRAINING CONSULTANCY LTD</t>
  </si>
  <si>
    <t>BLACKMOOR PARK INFANTS' SCHOOL</t>
  </si>
  <si>
    <t>SIMON DE MONTFORT MIDDLE SCHOOL</t>
  </si>
  <si>
    <t>EAST YORKSHIRE MOTOR SERVICES LIMITED</t>
  </si>
  <si>
    <t>SOUTH LEYS BUSINESS AND ENTERPRISE COLLEGE</t>
  </si>
  <si>
    <t>THE STEPHEN PERSE FOUNDATION</t>
  </si>
  <si>
    <t>SETON NOTES LTD.</t>
  </si>
  <si>
    <t>SKILL TRAIN LIMITED</t>
  </si>
  <si>
    <t>ROTARY TEST DRILLING (TRAINING AND ACCREDITATION) LIMITED</t>
  </si>
  <si>
    <t>AQANTA CHANGE MANAGEMENT LTD</t>
  </si>
  <si>
    <t>SOUTH OTTERINGTON CHURCH OF ENGLAND VOLUNTARY CONTROLLED PRIMARY SCHOOL</t>
  </si>
  <si>
    <t>ANSDELL PRIMARY SCHOOL</t>
  </si>
  <si>
    <t>RIDERS JUNIOR SCHOOL</t>
  </si>
  <si>
    <t>ST SIMON'S CATHOLIC PRIMARY SCHOOL</t>
  </si>
  <si>
    <t>THE FOOD &amp; DRINK FORUM LIMITED</t>
  </si>
  <si>
    <t>SEFAX LIMITED</t>
  </si>
  <si>
    <t>DALLAM COMMUNITY PRIMARY SCHOOL</t>
  </si>
  <si>
    <t>BRUERN ABBEY SCHOOL</t>
  </si>
  <si>
    <t>LONDON SCHOOL OF MEDIA AND MANAGEMENT LTD</t>
  </si>
  <si>
    <t>EDUK QUALIFICATIONS LIMITED</t>
  </si>
  <si>
    <t>SGE CARE AND RECRUITMENT LIMITED</t>
  </si>
  <si>
    <t>LANGWITH BASSETT JUNIOR ACADEMY</t>
  </si>
  <si>
    <t>ALPHA JOBS, EDUCATION &amp; TRAINING LTD</t>
  </si>
  <si>
    <t>SZ SCHOOL</t>
  </si>
  <si>
    <t>FIRST 4 FITNESS LIMITED</t>
  </si>
  <si>
    <t>THE SKILLS TRAINING AND RECRUITMENT CENTRE LTD</t>
  </si>
  <si>
    <t>OMNIBUS EDUCATION LTD</t>
  </si>
  <si>
    <t>ROONEY ACADEMY LTD</t>
  </si>
  <si>
    <t>TURNING POINT NW LTD</t>
  </si>
  <si>
    <t>ONE AWARDS</t>
  </si>
  <si>
    <t>ST RICHARD GWYN ROMAN CATHOLIC HIGH SCHOOL</t>
  </si>
  <si>
    <t>RIGSIDE PRIMARY SCHOOL</t>
  </si>
  <si>
    <t>NE FOOTBALL ACADEMY LTD</t>
  </si>
  <si>
    <t>THE PEOPLE BUSINESS (UK) LTD</t>
  </si>
  <si>
    <t>MISTERTON CHURCH OF ENGLAND FIRST SCHOOL</t>
  </si>
  <si>
    <t>THAMES MARINE ACADEMY LIMITED</t>
  </si>
  <si>
    <t>CONGREGATIONAL FEDERATION</t>
  </si>
  <si>
    <t>BUTLER'S HILL INFANT AND NURSERY SCHOOL</t>
  </si>
  <si>
    <t>KINGSLEY SCHOOL</t>
  </si>
  <si>
    <t>FENWICK TRAINING SERVICES LTD</t>
  </si>
  <si>
    <t>NEWBATTLE COMMUNITY HIGH SCHOOL</t>
  </si>
  <si>
    <t>SALFORD PRIMARY CARE TRUST</t>
  </si>
  <si>
    <t>AGORED CYMRU</t>
  </si>
  <si>
    <t>BARTHOL CHAPEL SCHOOL</t>
  </si>
  <si>
    <t>MIDLANDS ACADEMY OF BUSINESS &amp; TECHNOLOGY LTD</t>
  </si>
  <si>
    <t>CENTRE FOR REGIONAL AND INTERNATIONAL DEVELOPMENT LIMITED</t>
  </si>
  <si>
    <t>EAGLE GOLD SECURITY &amp; CONSULTANCY SERVICES LIMITED</t>
  </si>
  <si>
    <t>PHOENIX RADIO LIMITED</t>
  </si>
  <si>
    <t>CONSETT JUNIOR SCHOOL</t>
  </si>
  <si>
    <t>MEARE VILLAGE PRIMARY SCHOOL</t>
  </si>
  <si>
    <t>BISHOP WILTON CHURCH OF ENGLAND VOLUNTARY CONTROLLED PRIMARY SCHOOL</t>
  </si>
  <si>
    <t>CHAPEL BREAK INFANT SCHOOL</t>
  </si>
  <si>
    <t>LANCASHIRE CARE NHS FOUNDATION TRUST</t>
  </si>
  <si>
    <t>HALL CROSS SCHOOL</t>
  </si>
  <si>
    <t>CREATE STUDIO</t>
  </si>
  <si>
    <t>STAPLEHURST SCHOOL</t>
  </si>
  <si>
    <t>CFM CONSULTING LIMITED</t>
  </si>
  <si>
    <t>DELL PRIMARY SCHOOL</t>
  </si>
  <si>
    <t>ST JOAN OF ARC RC PRIMARY SCHOOL</t>
  </si>
  <si>
    <t>QUEEN EDITH PRIMARY SCHOOL</t>
  </si>
  <si>
    <t>THE BEECHES PRIMARY SCHOOL</t>
  </si>
  <si>
    <t>KIRKLEES COLLEGE</t>
  </si>
  <si>
    <t>YSGOL DEWI SANT</t>
  </si>
  <si>
    <t>DENISE DARWIN (TRAINING) LTD.</t>
  </si>
  <si>
    <t>ST MARY'S COFE PRIMARY SCHOOL, EAST GRINSTEAD</t>
  </si>
  <si>
    <t>BATH AND NORTH EAST SOMERSET PRIMARY CARE TRUST</t>
  </si>
  <si>
    <t>CHILDREN FIRST LEARNING PARTNERSHIP</t>
  </si>
  <si>
    <t>STOCKPORT COLLEGE</t>
  </si>
  <si>
    <t>RED BANK SCHOOL</t>
  </si>
  <si>
    <t>LEARNING CENTRE UK LIMITED</t>
  </si>
  <si>
    <t>COMPETITIVE ADVANTAGE CONSULTANCY LIMITED</t>
  </si>
  <si>
    <t>LITTLE PARNDON PRIMARY ACADEMY</t>
  </si>
  <si>
    <t>SHEPSHED LEARNING CENTRE LTD.</t>
  </si>
  <si>
    <t>ISCA</t>
  </si>
  <si>
    <t>SRS GAS &amp; WATER UTILITIES LIMITED</t>
  </si>
  <si>
    <t>PLUM INNOVATIONS LTD</t>
  </si>
  <si>
    <t>ABELLIO LONDON LTD</t>
  </si>
  <si>
    <t>RAMSBOTTOM STUBBINS PRIMARY SCHOOL</t>
  </si>
  <si>
    <t>THE LEASINGHAM ST ANDREW'S CHURCH OF ENGLAND PRIMARY SCHOOL</t>
  </si>
  <si>
    <t>MITMARK HEALTH LTD</t>
  </si>
  <si>
    <t>SQUARELODGE LLP</t>
  </si>
  <si>
    <t>THOMPSON PRIMARY SCHOOL</t>
  </si>
  <si>
    <t>INSIGHT NEWS TELEVISION LIMITED</t>
  </si>
  <si>
    <t>LADYMEAD COMMUNITY SCHOOL</t>
  </si>
  <si>
    <t>ASH HILL ACADEMY</t>
  </si>
  <si>
    <t>LAWRENCE VIEW PRIMARY AND NURSERY SCHOOL</t>
  </si>
  <si>
    <t>CHELSFORD COLLEGE LTD</t>
  </si>
  <si>
    <t>INTERIOR DESIGN ACADEMY LIMITED</t>
  </si>
  <si>
    <t>PEACOCK VISUAL ARTS LIMITED</t>
  </si>
  <si>
    <t>AMBAZAC LTD</t>
  </si>
  <si>
    <t>DERRYMOUNT SCHOOL</t>
  </si>
  <si>
    <t>FIELDHEAD CARR PRIMARY SCHOOL</t>
  </si>
  <si>
    <t>HEAMOOR COMMUNITY PRIMARY SCHOOL</t>
  </si>
  <si>
    <t>Q ARTS LIMITED</t>
  </si>
  <si>
    <t>GROUNDWORK GREATER MANCHESTER</t>
  </si>
  <si>
    <t>ODYSSEY EDUCATION SERVICES LIMITED</t>
  </si>
  <si>
    <t>FOX WOOD SPECIAL SCHOOL</t>
  </si>
  <si>
    <t>ASPIRE ACCOUNTANCY SCHOOL LIMITED</t>
  </si>
  <si>
    <t>HM PRISON MOORLAND &amp; HATFIELD</t>
  </si>
  <si>
    <t>LEEDS EAST ACADEMY</t>
  </si>
  <si>
    <t>PILGRIM PATHWAYS SCHOOL</t>
  </si>
  <si>
    <t>WILLIAM DAVIS LIMITED</t>
  </si>
  <si>
    <t>HILLINGDON ASSOCIATION OF VOLUNTARY SERVICES</t>
  </si>
  <si>
    <t>LANDOR LINKS LIMITED</t>
  </si>
  <si>
    <t>ST JOHN BOSCO RC PRIMARY SCHOOL</t>
  </si>
  <si>
    <t>YES MINISTER LTD</t>
  </si>
  <si>
    <t>KING'S PARK SECONDARY SCHOOL</t>
  </si>
  <si>
    <t>DYNAMIC COACHING LIMITED</t>
  </si>
  <si>
    <t>ST MARK'S WEST ESSEX CATHOLIC SCHOOL</t>
  </si>
  <si>
    <t>SCIENTIAM LIMITED</t>
  </si>
  <si>
    <t>CASTLE MEAD ACADEMY</t>
  </si>
  <si>
    <t>SWARTHMORE CENTRE FOR ADULT EDUCATION</t>
  </si>
  <si>
    <t>NEATISHEAD CHURCH OF ENGLAND PRIMARY SCHOOL</t>
  </si>
  <si>
    <t>HARRIS ACADEMY RIVERSIDE</t>
  </si>
  <si>
    <t>LPG TRAINING &amp; ASSESSMENT LIMITED</t>
  </si>
  <si>
    <t>STONE ST MARY'S COFE PRIMARY SCHOOL</t>
  </si>
  <si>
    <t>THE TOWNFIELD TRUST</t>
  </si>
  <si>
    <t>THE JEWISH DEAF ASSOCIATION</t>
  </si>
  <si>
    <t>SUSSEX PROBATION BOARD</t>
  </si>
  <si>
    <t>NOTRE DAME CATHOLIC PRIMARY SCHOOL</t>
  </si>
  <si>
    <t>GLOBAL EDUCATION DERBY</t>
  </si>
  <si>
    <t>INSIDE OUT CAR VALETING LIMITED</t>
  </si>
  <si>
    <t>GET CONNECTED CIC</t>
  </si>
  <si>
    <t>TOP VALLEY ACADEMY</t>
  </si>
  <si>
    <t>REVOLUTION SKATE PARK LIMITED</t>
  </si>
  <si>
    <t>HORSES AND COURSES LIMITED</t>
  </si>
  <si>
    <t>KBA SOLUTIONS LIMITED</t>
  </si>
  <si>
    <t>ELITE ACADEMY OF SECURITY TRAINING LIMITED</t>
  </si>
  <si>
    <t>IMAM MUHAMMAD ZAKARIYA SCHOOL</t>
  </si>
  <si>
    <t>STUDENT COACHING LIMITED</t>
  </si>
  <si>
    <t>THE UNIVERSITY OF LIVERPOOL MATHEMATICS SCHOOL</t>
  </si>
  <si>
    <t>HURIYA BEAUTY &amp; CARE LTD</t>
  </si>
  <si>
    <t>FACE TO FACE</t>
  </si>
  <si>
    <t>GLOUCESTER STREET COMMUNITY CENTRE</t>
  </si>
  <si>
    <t>HIGHFIELDS PRIVATE SCHOOL</t>
  </si>
  <si>
    <t>PROAUTO LIMITED</t>
  </si>
  <si>
    <t>PHOEBE</t>
  </si>
  <si>
    <t>SLOUGH BOROUGH COUNCIL</t>
  </si>
  <si>
    <t>PARK LANE ACADEMY</t>
  </si>
  <si>
    <t>CASTLETHORPE FIRST SCHOOL</t>
  </si>
  <si>
    <t>THE GRAMMAR SCHOOL</t>
  </si>
  <si>
    <t>FITNESS AND STRENGTH TRAINING RESULTS LIMITED</t>
  </si>
  <si>
    <t>DPSS LIMITED</t>
  </si>
  <si>
    <t>GOSFORTH EAST MIDDLE SCHOOL</t>
  </si>
  <si>
    <t>ORWELL HIGH SCHOOL</t>
  </si>
  <si>
    <t>TICKWOOD CARE FARM</t>
  </si>
  <si>
    <t>THE VIDEO COLLEGE</t>
  </si>
  <si>
    <t>TST SECURITY TRAINING LIMITED</t>
  </si>
  <si>
    <t>COMMUNITY INNOVATION</t>
  </si>
  <si>
    <t>CONNECT NEET LTD</t>
  </si>
  <si>
    <t>ANDERTON PARK PRIMARY SCHOOL</t>
  </si>
  <si>
    <t>LANCASTER LANE COMMUNITY PRIMARY SCHOOL</t>
  </si>
  <si>
    <t>PRIORY COLLEGE</t>
  </si>
  <si>
    <t>NOTTINGHAM GIRLS' ACADEMY</t>
  </si>
  <si>
    <t>C21 CONSULTING LIMITED</t>
  </si>
  <si>
    <t>SKILLS AND EDUCATION GROUP AWARDS</t>
  </si>
  <si>
    <t>ARDUTHIE SCHOOL</t>
  </si>
  <si>
    <t>UPLAWMOOR PRIMARY SCHOOL</t>
  </si>
  <si>
    <t>KENMORE PRIMARY SCHOOL</t>
  </si>
  <si>
    <t>TEES TRADE ACADEMY LIMITED</t>
  </si>
  <si>
    <t>ST MONICA'S (MILTON) PRIMARY SCHOOL</t>
  </si>
  <si>
    <t>BREADSALL COFE VC PRIMARY SCHOOL</t>
  </si>
  <si>
    <t>COMMUNITYPEOPLE LTD.</t>
  </si>
  <si>
    <t>THE PROJECTS COMPANY (ACCREDITATION) LIMITED</t>
  </si>
  <si>
    <t>JAMES KIMBER EDUCATION LIMITED</t>
  </si>
  <si>
    <t>CHELFORD COFE PRIMARY SCHOOL</t>
  </si>
  <si>
    <t>FIRST DIRECT TRAINING LTD</t>
  </si>
  <si>
    <t>WAY OF SUCCESS LIMITED</t>
  </si>
  <si>
    <t>THE ELIZABETHAN ACADEMY</t>
  </si>
  <si>
    <t>DERBYSHIRE VCI CONSORTIUM C.I.C.</t>
  </si>
  <si>
    <t>ADULT DYSLEXIA CENTRE (THAMES VALLEY)</t>
  </si>
  <si>
    <t>CLACKMANNANSHIRE SCHOOLS - PRIMARY SCHOOLS SUPPORT SERVICE</t>
  </si>
  <si>
    <t>CONSULTAANT LIMITED</t>
  </si>
  <si>
    <t>NORTH EAST SURREY COLLEGE OF TECHNOLOGY TRUST</t>
  </si>
  <si>
    <t>WINDHILL PRIMARY SCHOOL</t>
  </si>
  <si>
    <t>TOBERMORY HIGH SCHOOL</t>
  </si>
  <si>
    <t>ST HELEN AUCKLAND COMMUNITY PRIMARY SCHOOL</t>
  </si>
  <si>
    <t>HERTFORDSHIRE YOUNG MARINERS' BASE</t>
  </si>
  <si>
    <t>CB TRAINING SERVICES LIMITED</t>
  </si>
  <si>
    <t>EAST PARK MANAGEMENT GROUP</t>
  </si>
  <si>
    <t>CITY HEIGHTS E-ACT ACADEMY</t>
  </si>
  <si>
    <t>ECOLE JEANNINE MANUEL</t>
  </si>
  <si>
    <t>KING'S COLLEGE LONDON MATHS SCHOOL TRUST</t>
  </si>
  <si>
    <t>GUNTON PRIMARY ACADEMY</t>
  </si>
  <si>
    <t>HAMPSHIRE SCHOOL OF BEAUTY LIMITED</t>
  </si>
  <si>
    <t>MURRAYBURN PRIMARY SCHOOL</t>
  </si>
  <si>
    <t>WIGAN TRAINING LIMITED</t>
  </si>
  <si>
    <t>MENZIES ENGINEERING DESIGN LIMITED</t>
  </si>
  <si>
    <t>ACTON CHURCH OF ENGLAND VOLUNTARY CONTROLLED PRIMARY SCHOOL</t>
  </si>
  <si>
    <t>NICOL MERE SCHOOL</t>
  </si>
  <si>
    <t>OBAN HIGH SCHOOL</t>
  </si>
  <si>
    <t>DULVERTON JUNIOR SCHOOL</t>
  </si>
  <si>
    <t>ST JAMES CHURCH OF ENGLAND PRIMARY SCHOOL, HANNEY</t>
  </si>
  <si>
    <t>CROFTON HIGH SCHOOL - SPECIALISTS IN MATHS AND COMPUTING: WITH VISUAL IMPAIRMENT RESOURCE</t>
  </si>
  <si>
    <t>CARPENTRY MANAGEMENT CONTRACTING LIMITED</t>
  </si>
  <si>
    <t>GLENWOOD HIGH SCHOOL</t>
  </si>
  <si>
    <t>MOIRA REPLAN</t>
  </si>
  <si>
    <t>TRIONICS LIMITED</t>
  </si>
  <si>
    <t>LIFE LONG ENERGY LIMITED</t>
  </si>
  <si>
    <t>MANCHESTER JEWISH SCHOOL FOR SPECIAL EDUCATION</t>
  </si>
  <si>
    <t>GLOBAL INTELLIGENT BUSINESS LTD</t>
  </si>
  <si>
    <t>CASSIOBURY JUNIOR SCHOOL</t>
  </si>
  <si>
    <t>NAPIER COMMUNITY PRIMARY AND NURSERY ACADEMY</t>
  </si>
  <si>
    <t>THE EARNLEY CONCOURSE LIMITED</t>
  </si>
  <si>
    <t>TARGETED TRAINING PROJECTS LIMITED</t>
  </si>
  <si>
    <t>MERSEA ISLAND SCHOOL</t>
  </si>
  <si>
    <t>TEST90000150</t>
  </si>
  <si>
    <t>VILLIERS HIGH SCHOOL</t>
  </si>
  <si>
    <t>BENTFIELD PRIMARY SCHOOL AND NURSERY</t>
  </si>
  <si>
    <t>KINCARDINE O'NEIL SCHOOL</t>
  </si>
  <si>
    <t>LEARNLIGHT UK LIMITED</t>
  </si>
  <si>
    <t>RUCKLEIGH SCHOOL</t>
  </si>
  <si>
    <t>ABLETRUST CARE LIMITED</t>
  </si>
  <si>
    <t>ST. BERNADETTE'S CATHOLIC PRIMARY VOLUNTARY ACADEMY</t>
  </si>
  <si>
    <t>STISTED CHURCH OF ENGLAND PRIMARY ACADEMY</t>
  </si>
  <si>
    <t>HOVE JUNIOR SCHOOL</t>
  </si>
  <si>
    <t>VG TRAINING &amp; CONSULTANCY LTD</t>
  </si>
  <si>
    <t>OXFORD INTERNATIONAL EDUCATION &amp; TRAVEL LIMITED</t>
  </si>
  <si>
    <t>STEVE SKINNER ASSOCIATES LIMITED</t>
  </si>
  <si>
    <t>HAMILTON AGENCY LIMITED</t>
  </si>
  <si>
    <t>VINSPIRED</t>
  </si>
  <si>
    <t>FAERCH UK LIMITED</t>
  </si>
  <si>
    <t>CROXLEY DANES SCHOOL</t>
  </si>
  <si>
    <t>BEDFORDSHIRE RURAL COMMUNITIES CHARITY</t>
  </si>
  <si>
    <t>PATHFIELD SCHOOL</t>
  </si>
  <si>
    <t>SO SAFEGUARDING LTD</t>
  </si>
  <si>
    <t>GO WILD EDUCATION LTD.</t>
  </si>
  <si>
    <t>BRIAN DEBNAM AND ASSOCIATES LTD</t>
  </si>
  <si>
    <t>PERA CONSULTING (UK) LIMITED</t>
  </si>
  <si>
    <t>VISION 21 (CYFLE CYMRU)</t>
  </si>
  <si>
    <t>PACIFICA HOME SERVICES LIMITED</t>
  </si>
  <si>
    <t>OUR LADY AND ST OSWALD'S CATHOLIC PRIMARY SCHOOL</t>
  </si>
  <si>
    <t>UNIQUE MINDS LIMITED</t>
  </si>
  <si>
    <t>ST GEORGE'S COFE FIRST SCHOOL</t>
  </si>
  <si>
    <t>KNUTSFORD HIGH SCHOOL</t>
  </si>
  <si>
    <t>THE LONDON CONSORTIUM LIMITED</t>
  </si>
  <si>
    <t>LOCHCARRON PRIMARY SCHOOL</t>
  </si>
  <si>
    <t>OPENPSL LIMITED</t>
  </si>
  <si>
    <t>O&amp;M CONSULTANTS LTD</t>
  </si>
  <si>
    <t>SURREY HILLS CHURCH OF ENGLAND PRIMARY SCHOOL</t>
  </si>
  <si>
    <t>SSAT (THE SCHOOLS NETWORK) LIMITED</t>
  </si>
  <si>
    <t>THE ABBEY COFE VA PRIMARY SCHOOL, SHAFTESBURY</t>
  </si>
  <si>
    <t>ALL TRAIN LIMITED</t>
  </si>
  <si>
    <t>NCAL LTD</t>
  </si>
  <si>
    <t>NELSON COLLEGE LONDON LIMITED</t>
  </si>
  <si>
    <t>INDEPENDENCE TRAINING LTD</t>
  </si>
  <si>
    <t>COMMUNITY FOOD TRAINING COMPANY LTD.</t>
  </si>
  <si>
    <t>LIGHTHOUSE SCHOOL LEEDS</t>
  </si>
  <si>
    <t>KEEP IT SIMPLE TRAINING COMPANY LTD</t>
  </si>
  <si>
    <t>KEITH COOK TRAINING LIMITED</t>
  </si>
  <si>
    <t>TILBURY PIONEER ACADEMY</t>
  </si>
  <si>
    <t>BITESIZE COURSES LTD</t>
  </si>
  <si>
    <t>CHALFONT VALLEY E-ACT PRIMARY ACADEMY</t>
  </si>
  <si>
    <t>HOWBRIDGE CHURCH OF ENGLAND JUNIOR SCHOOL</t>
  </si>
  <si>
    <t>VITAL SIGNS TRAINING AND CONSULTANCY LTD.</t>
  </si>
  <si>
    <t>THE SALES PERFORMANCE COMPANY LTD</t>
  </si>
  <si>
    <t>KNOWSLEY LANE PRIMARY SCHOOL</t>
  </si>
  <si>
    <t>HYNDLAND PRIMARY SCHOOL</t>
  </si>
  <si>
    <t>MATER ECCLESIAE CATHOLIC MULTI-ACADEMY TRUST</t>
  </si>
  <si>
    <t>ATLOW MILL CENTRE</t>
  </si>
  <si>
    <t>KENTS HILL SCHOOL</t>
  </si>
  <si>
    <t>AYR ACADEMY</t>
  </si>
  <si>
    <t>WARREN PRIMARY ACADEMY</t>
  </si>
  <si>
    <t>GREENHOUGH EDUCATION TRAINING AND SKILLS (GETS) CONSULTANCY LIMITED</t>
  </si>
  <si>
    <t>NEWHAM LONDON BOROUGH COUNCIL</t>
  </si>
  <si>
    <t>ACUMEN COMMUNITY BUILDINGS LTD</t>
  </si>
  <si>
    <t>REDBRIDGE COMMUNITY SCHOOL</t>
  </si>
  <si>
    <t>WAVERTON COMMUNITY PRIMARY SCHOOL</t>
  </si>
  <si>
    <t>SCHEMETA LIMITED</t>
  </si>
  <si>
    <t>WILBURTON COFE PRIMARY SCHOOL</t>
  </si>
  <si>
    <t>WOMEN'S CONCERNS CIC</t>
  </si>
  <si>
    <t>DKS STRAIGHTFORWARD LTD</t>
  </si>
  <si>
    <t>WHETLEY ACADEMY</t>
  </si>
  <si>
    <t>SOUTH HARRINGAY INFANT SCHOOL</t>
  </si>
  <si>
    <t>FELSTED SCHOOL</t>
  </si>
  <si>
    <t>MEADOW VIEW LEARNING CENTRE</t>
  </si>
  <si>
    <t>USERFOCUS LIMITED</t>
  </si>
  <si>
    <t>ORMISTON MEADOWS ACADEMY</t>
  </si>
  <si>
    <t>JJJ TRAINING SOLUTIONS LTD</t>
  </si>
  <si>
    <t>THAMESBRIDGE COLLEGE</t>
  </si>
  <si>
    <t>KEY FUND INVESTMENTS LIMITED</t>
  </si>
  <si>
    <t>BRITISH RED CROSS SOCIETY-D</t>
  </si>
  <si>
    <t>COMMEDIA SHEFFIELD</t>
  </si>
  <si>
    <t>ELCARIM LIMITED</t>
  </si>
  <si>
    <t>LEADERSHIP FOR TODAY (L4T) LTD</t>
  </si>
  <si>
    <t>WEST THAMES COLLEGE</t>
  </si>
  <si>
    <t>CHOPPINGTON SOCIAL WELFARE CENTRE</t>
  </si>
  <si>
    <t>WEST HILL PARK SCHOOL</t>
  </si>
  <si>
    <t>PRIME COLLEGE LIMITED</t>
  </si>
  <si>
    <t>WOODLANDS CHURCH OF ENGLAND ACADEMY</t>
  </si>
  <si>
    <t>SGS PEGASUS SCHOOL</t>
  </si>
  <si>
    <t>BRIDSTOW COFE PRIMARY SCHOOL</t>
  </si>
  <si>
    <t>DVANA LIMITED</t>
  </si>
  <si>
    <t>VITA ET PAX SCHOOL</t>
  </si>
  <si>
    <t>OLIGHTON LIMITED</t>
  </si>
  <si>
    <t>BODY HARMONY LIMITED</t>
  </si>
  <si>
    <t>HYPNOSIS COURSES LTD</t>
  </si>
  <si>
    <t>OUR LADY AND ST PAUL'S ROMAN CATHOLIC PRIMARY SCHOOL, HEYWOOD</t>
  </si>
  <si>
    <t>LYNE AND LONGCROSS COFE AIDED PRIMARY SCHOOL</t>
  </si>
  <si>
    <t>STRATFORD CITY COLLEGE LIMITED</t>
  </si>
  <si>
    <t>CHARITIES EVALUATION SERVICES</t>
  </si>
  <si>
    <t>GAD'S HILL SCHOOL</t>
  </si>
  <si>
    <t>SPORTING CHANCE NORTH EAST C.I.C.</t>
  </si>
  <si>
    <t>ST JOHN'S CHURCH OF ENGLAND PRIMARY ACADEMY</t>
  </si>
  <si>
    <t>CCTV TRAINING.COM LIMITED</t>
  </si>
  <si>
    <t>THE BRIDGE SATELLITE PROVISION</t>
  </si>
  <si>
    <t>CORE INFORMATION SERVICES LIMITED</t>
  </si>
  <si>
    <t>SERVELEC YOUTH SERVICES LIMITED</t>
  </si>
  <si>
    <t>BURNT MILL COMPREHENSIVE SCHOOL</t>
  </si>
  <si>
    <t>ST MARY QUEEN OF MARTYRS VC ACADEMY</t>
  </si>
  <si>
    <t>QUALITYCULTURE LTD</t>
  </si>
  <si>
    <t>WELLCOME TRUST</t>
  </si>
  <si>
    <t>IN2SPORTQUALIFICATIONS LIMITED</t>
  </si>
  <si>
    <t>DIGITAL MEDIA CONSULTANTS LIMITED</t>
  </si>
  <si>
    <t>EDUCATION AND DEVELOPMENT CIC</t>
  </si>
  <si>
    <t>ST JAMES AND ST JOHN COFE PRIMARY SCHOOL</t>
  </si>
  <si>
    <t>P.A. SERVICE LIMITED</t>
  </si>
  <si>
    <t>DULWICH PREP LONDON</t>
  </si>
  <si>
    <t>BENJAMIN ADLARD PRIMARY SCHOOL</t>
  </si>
  <si>
    <t>DOWNHALL CONSULTING LTD</t>
  </si>
  <si>
    <t>CITY AND GUILDS OF LONDON INSTITUTE</t>
  </si>
  <si>
    <t>COMPASS CHILDREN'S HOMES LIMITED</t>
  </si>
  <si>
    <t>LION PICTURE FRAMING SUPPLIES LIMITED</t>
  </si>
  <si>
    <t>BRENT RIVER COLLEGE</t>
  </si>
  <si>
    <t>DOLPHIN SCHOOL</t>
  </si>
  <si>
    <t>THE MORIAH JEWISH DAY SCHOOL</t>
  </si>
  <si>
    <t>DODS GROUP LIMITED</t>
  </si>
  <si>
    <t>KOMATSU UK LIMITED</t>
  </si>
  <si>
    <t>ANN MARTIN ASSOCIATES LIMITED</t>
  </si>
  <si>
    <t>ST TERESA'S CATHOLIC PRIMARY SCHOOL, PRESTON</t>
  </si>
  <si>
    <t>THE REACH FREE SCHOOL</t>
  </si>
  <si>
    <t>BISLEY BLUE COAT CHURCH OF ENGLAND PRIMARY SCHOOL</t>
  </si>
  <si>
    <t>ST AIDAN'S HIGH SCHOOL</t>
  </si>
  <si>
    <t>NOVALIS TRUST</t>
  </si>
  <si>
    <t>SCALFORD CHURCH OF ENGLAND PRIMARY SCHOOL</t>
  </si>
  <si>
    <t>SKILLFILL TRAINING LTD</t>
  </si>
  <si>
    <t>HOME - START MANCHESTER NORTH</t>
  </si>
  <si>
    <t>THE ST NICHOLAS CHURCH OF ENGLAND PRIMARY SCHOOL, BOSTON</t>
  </si>
  <si>
    <t>HH COMMUNITY CARE LIMITED</t>
  </si>
  <si>
    <t>PARKSTONE PRIMARY SCHOOL</t>
  </si>
  <si>
    <t>LAMBTON STREET YOUTH CENTRE</t>
  </si>
  <si>
    <t>STAFFORD MANOR HIGH SCHOOL</t>
  </si>
  <si>
    <t>WILLIAM MORRIS SIXTH FORM</t>
  </si>
  <si>
    <t>DULVERTON PRIMARY SCHOOL</t>
  </si>
  <si>
    <t>EXETER SCHOOL</t>
  </si>
  <si>
    <t>MANOR CHURCH OF ENGLAND ACADEMY</t>
  </si>
  <si>
    <t>OXYGEN 8 LIMITED</t>
  </si>
  <si>
    <t>LONDON INTERNATIONAL COLLEGE OF BUSINESS &amp; TECHNOLOGY LIMITED</t>
  </si>
  <si>
    <t>COLNEIS JUNIOR SCHOOL</t>
  </si>
  <si>
    <t>OSSETT SOUTH PARADE PRIMARY</t>
  </si>
  <si>
    <t>CRAVEN COLLEGE</t>
  </si>
  <si>
    <t>BARLEY LANE PRIMARY SCHOOL</t>
  </si>
  <si>
    <t>INTERNATIONAL NAILS, HAIR &amp; BEAUTY ACADEMY LTD</t>
  </si>
  <si>
    <t>EASTRIGGS SCHOOL</t>
  </si>
  <si>
    <t>ABBEY TRAINING SOUTH WEST LTD</t>
  </si>
  <si>
    <t>SUMMERLEA COMMUNITY PRIMARY SCHOOL</t>
  </si>
  <si>
    <t>RACHEL MADOCKS SCHOOL</t>
  </si>
  <si>
    <t>BRITANNIA APPRENTICESHIPS LTD</t>
  </si>
  <si>
    <t>CAVAGHAN &amp; GRAY GROUP LIMITED</t>
  </si>
  <si>
    <t>WILLIAM CASSIDI CHURCH OF ENGLAND AIDED PRIMARY SCHOOL</t>
  </si>
  <si>
    <t>BOWBURN PRIMARY SCHOOL</t>
  </si>
  <si>
    <t>NATIONAL ACADEMY OF TRAINING LTD</t>
  </si>
  <si>
    <t>MONKTON INFANTS' SCHOOL</t>
  </si>
  <si>
    <t>WOODBRIDGE PRIMARY SCHOOL</t>
  </si>
  <si>
    <t>INDIAN SENIOR CITIZEN'S CENTRE (MANCHESTER)</t>
  </si>
  <si>
    <t>GARDEN CITY MONTESSORI SCHOOL</t>
  </si>
  <si>
    <t>HARROW COLLEGIATE</t>
  </si>
  <si>
    <t>KENTUCKY FRIED CHICKEN (GREAT BRITAIN) LIMITED</t>
  </si>
  <si>
    <t>BEST HANDS HEALTHCARE LIMITED</t>
  </si>
  <si>
    <t>MALVERN ST JAMES</t>
  </si>
  <si>
    <t>WEST SUFFOLK COLLEGE</t>
  </si>
  <si>
    <t>ROGER PEMBERTON LIMITED</t>
  </si>
  <si>
    <t>EUROPEAN SECURITY ACADEMY LIMITED</t>
  </si>
  <si>
    <t>Global Diversity Positive action</t>
  </si>
  <si>
    <t>SITWELL JUNIOR SCHOOL</t>
  </si>
  <si>
    <t>HEANTUN HOUSING ASSOCIATION LIMITED</t>
  </si>
  <si>
    <t>ORACLE CORPORATION UK LIMITED</t>
  </si>
  <si>
    <t>STEVEN HALE WATCH RESTORATIONS LIMITED</t>
  </si>
  <si>
    <t>DRAYTON PARSLOW VILLAGE SCHOOL</t>
  </si>
  <si>
    <t>WALSH COFE JUNIOR SCHOOL</t>
  </si>
  <si>
    <t>SIMBISO COMMUNITY SERVICES</t>
  </si>
  <si>
    <t>SCOTBY COFE PRIMARY SCHOOL</t>
  </si>
  <si>
    <t>STUDLEY ST MARY'S COFE ACADEMY</t>
  </si>
  <si>
    <t>THE COOMBES CHURCH OF ENGLAND PRIMARY SCHOOL</t>
  </si>
  <si>
    <t>HOURGLASS EDUCATIONAL ARTS DEVELOPMENT SERVICES</t>
  </si>
  <si>
    <t>SOUTH WEST LAKES TRUST</t>
  </si>
  <si>
    <t>COMMUNITY RECORDING STUDIO</t>
  </si>
  <si>
    <t>NHS ENGLAND (CHOICES COLLEGE)</t>
  </si>
  <si>
    <t>ROWLEY PARK PRIMARY ACADEMY</t>
  </si>
  <si>
    <t>LIVERPOOL DIRECT LIMITED</t>
  </si>
  <si>
    <t>LONDON COLLEGE OF ADVANCED STUDIES LIMITED</t>
  </si>
  <si>
    <t>CHEFSKILLS ONLINE LIMITED</t>
  </si>
  <si>
    <t>GOODMAN WILKINSON ASSOCIATES LTD</t>
  </si>
  <si>
    <t>ST. MARGARET'S COFE JUNIOR SCHOOL</t>
  </si>
  <si>
    <t>CHURCHILL ACADEMY LIMITED</t>
  </si>
  <si>
    <t>MANCHESTER KS3 AND 4 PRU</t>
  </si>
  <si>
    <t>J M PROJECTS LIMITED</t>
  </si>
  <si>
    <t>GREAT PAXTON COFE PRIMARY SCHOOL</t>
  </si>
  <si>
    <t>HUMAN RESULTS LIMITED</t>
  </si>
  <si>
    <t>QUIT WITH EASE LIMITED</t>
  </si>
  <si>
    <t>EOCG (EASTERN OSWESTRY COMMUNITY GROUP)</t>
  </si>
  <si>
    <t>ASHTON HOUSE SCHOOL</t>
  </si>
  <si>
    <t>WORDS &amp; GESTURES LIMITED</t>
  </si>
  <si>
    <t>ST EDMUND'S AND ST THOMAS' CATHOLIC PRIMARY SCHOOL</t>
  </si>
  <si>
    <t>MATRIX THEORY INTO PRACTICE LIMITED</t>
  </si>
  <si>
    <t>PRIME EDUCATION LIMITED</t>
  </si>
  <si>
    <t>SEB SELF EMPLOYMENT BASICS LTD</t>
  </si>
  <si>
    <t>MINSTHORPE COMMUNITY COLLEGE</t>
  </si>
  <si>
    <t>ROOTS PERSONAL DEVELOPMENT LIMITED</t>
  </si>
  <si>
    <t>BLUE GATE FIELDS INFANTS' SCHOOL</t>
  </si>
  <si>
    <t>MALCOLM X COMMUNITY CENTRE LTD</t>
  </si>
  <si>
    <t>NORTH SOMERSET PRIMARY CARE TRUST</t>
  </si>
  <si>
    <t>COCKTON HILL JUNIOR SCHOOL</t>
  </si>
  <si>
    <t>KETTERING PARK JUNIOR ACADEMY</t>
  </si>
  <si>
    <t>LADY MANNERS SCHOOL</t>
  </si>
  <si>
    <t>AMJ SOCIALCARE TRAINING &amp; CONSULTANCY LIMITED</t>
  </si>
  <si>
    <t>HEALEY JUNIOR INFANT AND NURSERY SCHOOL</t>
  </si>
  <si>
    <t>CHAPEL STREET INFANTS AND NURSERY SCHOOL</t>
  </si>
  <si>
    <t>LITTLE KINDERS DAY NURSERY LIMITED</t>
  </si>
  <si>
    <t>ACTIVE YOUTH</t>
  </si>
  <si>
    <t>LATYMER UPPER SCHOOL</t>
  </si>
  <si>
    <t>SCHOOL 21</t>
  </si>
  <si>
    <t>OSH SOMERSET UK LIMITED</t>
  </si>
  <si>
    <t>ST JOSEPH'S CATHOLIC PRIMARY SCHOOL, BLAYDON</t>
  </si>
  <si>
    <t>MAPALIM LIMITED</t>
  </si>
  <si>
    <t>COPTHILL INDEPENDENT DAY SCHOOL &amp; NURSERY</t>
  </si>
  <si>
    <t>HILLCREST PRIMARY SCHOOL</t>
  </si>
  <si>
    <t>WESTONZOYLAND COMMUNITY PRIMARY SCHOOL</t>
  </si>
  <si>
    <t>SKILLS ACTIVE UK.</t>
  </si>
  <si>
    <t>MARYMOUNT INTERNATIONAL SCHOOL</t>
  </si>
  <si>
    <t>NORTH ORMESBY PRIMARY ACADEMY</t>
  </si>
  <si>
    <t>PERFORMANCE TRAINING LTD</t>
  </si>
  <si>
    <t>BIKETRAIN LIMITED</t>
  </si>
  <si>
    <t>SPURGEONS</t>
  </si>
  <si>
    <t>ACORN SCHOOL</t>
  </si>
  <si>
    <t>DEAN MAGUIRC COLLEGE</t>
  </si>
  <si>
    <t>MARTIN O'CONNOR EDUCATION AND FOOTBALL ACADEMY LTD</t>
  </si>
  <si>
    <t>ST JOHN'S COLLEGE DURHAM</t>
  </si>
  <si>
    <t>STAPLEFORD COMMUNITY PRIMARY SCHOOL</t>
  </si>
  <si>
    <t>UTOPIA PROJECT CIC</t>
  </si>
  <si>
    <t>SARGSYAN, SANDBERG AND SILVERMAN LIMITED</t>
  </si>
  <si>
    <t>NATURAL ABILITY</t>
  </si>
  <si>
    <t>ABBEYDALE TRAINING LIMITED</t>
  </si>
  <si>
    <t>HEATHERCROFT TRAINING SERVICES LIMITED</t>
  </si>
  <si>
    <t>LONDON RUGBY LEAGUE LIMITED</t>
  </si>
  <si>
    <t>ROWAN ENVIRONMENTAL SERVICES LIMITED</t>
  </si>
  <si>
    <t>COCKFIELD PRIMARY SCHOOL</t>
  </si>
  <si>
    <t>AVON FIRE &amp; RESCUE SERVICE</t>
  </si>
  <si>
    <t>THE RESTAURANT GROUP PLC</t>
  </si>
  <si>
    <t>BRIGHTSIDE CARERS LIMITED</t>
  </si>
  <si>
    <t>WHITECLIFF OFF-ROAD TRAINING LIMITED</t>
  </si>
  <si>
    <t>UKELELE LIMITED</t>
  </si>
  <si>
    <t>AULDEARN PRIMARY SCHOOL</t>
  </si>
  <si>
    <t>CALAMUS EXTENSION COLLEGE LIMITED</t>
  </si>
  <si>
    <t>C.P.D.M.S. LIMITED</t>
  </si>
  <si>
    <t>LIVERPOOL SCHOOL OF TROPICAL MEDICINE</t>
  </si>
  <si>
    <t>CONSTRUCTING EXCELLENCE IN LEARNING LIMITED</t>
  </si>
  <si>
    <t>EI GROUP LIMITED</t>
  </si>
  <si>
    <t>ALMOND HILL JUNIOR SCHOOL</t>
  </si>
  <si>
    <t>CHANGING RAINBOWS LIMITED</t>
  </si>
  <si>
    <t>HANFORD SCHOOL</t>
  </si>
  <si>
    <t>TELFORD INFANT SCHOOL</t>
  </si>
  <si>
    <t>SKF (U.K) LIMITED</t>
  </si>
  <si>
    <t>KLASI SUSTAINABILITY LTD</t>
  </si>
  <si>
    <t>COMBAT ACADEMY (FRANCHISING) LTD</t>
  </si>
  <si>
    <t>MERRICK &amp; DAY LIMITED</t>
  </si>
  <si>
    <t>DIRECT OFFICE TRAINING LIMITED</t>
  </si>
  <si>
    <t>EPIONE MEDICAL SERVICES LTD</t>
  </si>
  <si>
    <t>NORTON PRIMARY ACADEMY</t>
  </si>
  <si>
    <t>BRIDGETOWN PRIMARY SCHOOL</t>
  </si>
  <si>
    <t>NGUYEN NGUYET ANH</t>
  </si>
  <si>
    <t>ROUNDHILL COMMUNITY COLLEGE</t>
  </si>
  <si>
    <t>THE COUNTY HIGH SCHOOL LEFTWICH</t>
  </si>
  <si>
    <t>THE SKILLS BROKERAGE LLP</t>
  </si>
  <si>
    <t>THINK TANK ACADEMY LIMITED</t>
  </si>
  <si>
    <t>ORION ACADEMY</t>
  </si>
  <si>
    <t>NEW SILKSWORTH ACADEMY JUNIOR</t>
  </si>
  <si>
    <t>INSIGHT MANAGEMENT SOLUTIONS LIMITED</t>
  </si>
  <si>
    <t>GRASMERE COFE PRIMARY SCHOOL</t>
  </si>
  <si>
    <t>HEARTLANDS ACADEMY</t>
  </si>
  <si>
    <t>HERTFORDSHIRE PROBATION BOARD</t>
  </si>
  <si>
    <t>OUR LADY OF PERPETUAL SUCCOUR ROMAN CATHOLIC PRIMARY SCHOOL BLACKBURN</t>
  </si>
  <si>
    <t>FERRYHILL SCHOOL</t>
  </si>
  <si>
    <t>ASSIST LOGISTICS LTD.</t>
  </si>
  <si>
    <t>RFL (GOVERNING BODY) LIMITED</t>
  </si>
  <si>
    <t>WEST LOTHIAN COLLEGE</t>
  </si>
  <si>
    <t>INSTITUTE OF HISTORICAL RESEARCH</t>
  </si>
  <si>
    <t>BUSY BEES DAY NURSERIES LIMITED</t>
  </si>
  <si>
    <t>MONMOUTH PARTNERS LIMITED</t>
  </si>
  <si>
    <t>WALKDEN HIGH SCHOOL</t>
  </si>
  <si>
    <t>INSIGHT CARE YOUTH TRAINING &amp; COMMUNITY CIC</t>
  </si>
  <si>
    <t>HELICOPTER TRAINING AND HIRE LIMITED</t>
  </si>
  <si>
    <t>MORLAN GIL HUMAN RESOURCES LIMITED</t>
  </si>
  <si>
    <t>ST MARY'S CHURCH OF ENGLAND MIDDLE SCHOOL</t>
  </si>
  <si>
    <t>YSGOL SYR THOMAS JONES</t>
  </si>
  <si>
    <t>HOUGHTON SAFETY SERVICES LIMITED</t>
  </si>
  <si>
    <t>TEST90000476</t>
  </si>
  <si>
    <t>BIRKBECK SCHOOL AND COMMUNITY ARTS COLLEGE</t>
  </si>
  <si>
    <t>WRIGHTINGTON, WIGAN AND LEIGH NHS FOUNDATION TRUST</t>
  </si>
  <si>
    <t>GLENESK SCHOOL</t>
  </si>
  <si>
    <t>STOKE BRUERNE CHURCH OF ENGLAND PRIMARY SCHOOL</t>
  </si>
  <si>
    <t>UNITY CITY ACADEMY</t>
  </si>
  <si>
    <t>WEST HEATH PRIMARY SCHOOL</t>
  </si>
  <si>
    <t>AFFINITY HAIRDRESSING ACADEMY LTD</t>
  </si>
  <si>
    <t>CHESTERFIELD (PROPERTY) LIMITED</t>
  </si>
  <si>
    <t>NORTH LONDON TRAINING TRUST LIMITED</t>
  </si>
  <si>
    <t>THE BLISS CHARITY SCHOOL</t>
  </si>
  <si>
    <t>RAMA ASSOCIATES LIMITED</t>
  </si>
  <si>
    <t>SOUTH WEST REGIONAL ASSESSMENT CENTRE LIMITED</t>
  </si>
  <si>
    <t>TRITECH RAIL (TRAINING) LIMITED</t>
  </si>
  <si>
    <t>FURNESS ENTERPRISE LIMITED</t>
  </si>
  <si>
    <t>BIG AMBITIONS CIC</t>
  </si>
  <si>
    <t>TIPS HELP LIMITED</t>
  </si>
  <si>
    <t>THE CREATIVE LEARNING PARTNERSHIP TRUST</t>
  </si>
  <si>
    <t>FRIARS ACADEMY</t>
  </si>
  <si>
    <t>HARTEST CHURCH OF ENGLAND VOLUNTARY CONTROLLED PRIMARY SCHOOL</t>
  </si>
  <si>
    <t>CITY AND COUNTY TRAINING LTD</t>
  </si>
  <si>
    <t>THE HOLMEWOOD SCHOOL</t>
  </si>
  <si>
    <t>PARTNERSHIPS IN CARE LIMITED</t>
  </si>
  <si>
    <t>THE ROPSLEY CHURCH OF ENGLAND PRIMARY SCHOOL</t>
  </si>
  <si>
    <t>FINANCIAL TRAINING ASSOCIATES LTD.</t>
  </si>
  <si>
    <t>BOSTON ENDEAVOUR ACADEMY</t>
  </si>
  <si>
    <t>J.W HEALTH &amp; SAFETY TRAINING LTD</t>
  </si>
  <si>
    <t>SALUTEM LIMITED</t>
  </si>
  <si>
    <t>TOP EXECUTIVE COACHING LTD.</t>
  </si>
  <si>
    <t>FIDDLERS LANE COMMUNITY PRIMARY SCHOOL</t>
  </si>
  <si>
    <t>OASIS ACADEMY LONG CROSS</t>
  </si>
  <si>
    <t>JULIAN'S SCHOOL</t>
  </si>
  <si>
    <t>JARVIS BROOK PRIMARY SCHOOL</t>
  </si>
  <si>
    <t>TRAIN2-TEACH LTD</t>
  </si>
  <si>
    <t>BOURNEMOUTH SURF SCHOOL LIMITED</t>
  </si>
  <si>
    <t>WIZE UP</t>
  </si>
  <si>
    <t>T-CENTRIX (NORTH EAST) LTD</t>
  </si>
  <si>
    <t>ST MICHAEL'S COFE PRIMARY ACADEMY, HANDSWORTH</t>
  </si>
  <si>
    <t>UNIQUA BRAND LIMITED</t>
  </si>
  <si>
    <t>EAQ (EDUCATION AND QUALIFICATIONS) LTD</t>
  </si>
  <si>
    <t>BRAINCH ACADEMY LTD</t>
  </si>
  <si>
    <t>ROYAL ALEXANDRA AND ALBERT SCHOOL</t>
  </si>
  <si>
    <t>ABACUS CARE (HOME CARE AND NURSING SERVICES) LIMITED</t>
  </si>
  <si>
    <t>SKIPPKO ARTS TEAM</t>
  </si>
  <si>
    <t>ANSFORD ACADEMY</t>
  </si>
  <si>
    <t>CHEMFREIGHT DANGEROUS GOODS TRAINING LIMITED</t>
  </si>
  <si>
    <t>IMMACULATE CONCEPTION COLLEGE</t>
  </si>
  <si>
    <t>STRONGMIND RESILIENCY TRAINING LIMITED</t>
  </si>
  <si>
    <t>ROOM 2 CREATIVE ARTS COMPANY</t>
  </si>
  <si>
    <t>NORTH RIGTON CHURCH OF ENGLAND PRIMARY SCHOOL</t>
  </si>
  <si>
    <t>SHEVINGTON HIGH SCHOOL</t>
  </si>
  <si>
    <t>INGRAM ROAD PRIMARY SCHOOL</t>
  </si>
  <si>
    <t>CRAWSHAW ACADEMY</t>
  </si>
  <si>
    <t>GREAT SANKEY PRIMARY SCHOOL</t>
  </si>
  <si>
    <t>LEGACY EXECUTOR SERVICES LIMITED</t>
  </si>
  <si>
    <t>IPROTECH RECRUITMENT LIMITED</t>
  </si>
  <si>
    <t>THE TRAINING EXCHANGE LTD</t>
  </si>
  <si>
    <t>OSWALDTWISTLE HIPPINGS METHODIST VOLUNTARY CONTROLLED PRIMARY SCHOOL</t>
  </si>
  <si>
    <t>BRIT TUITION LTD</t>
  </si>
  <si>
    <t>EARLSWOOD INFANT AND NURSERY SCHOOL</t>
  </si>
  <si>
    <t>DUNLUCE SCHOOL</t>
  </si>
  <si>
    <t>CROPWELL BISHOP PRIMARY SCHOOL</t>
  </si>
  <si>
    <t>HALFWAY NURSERY INFANT SCHOOL</t>
  </si>
  <si>
    <t>ABBEY MEAD PRIMARY ACADEMY</t>
  </si>
  <si>
    <t>ROBERT FERGUSON PRIMARY SCHOOL</t>
  </si>
  <si>
    <t>ALBANY SCIENCE COLLEGE</t>
  </si>
  <si>
    <t>THE CHARTERED INSTITUTE OF BUILDING</t>
  </si>
  <si>
    <t>ST NICOLAS CHURCH OF ENGLAND PRIMARY SCHOOL, ABINGDON</t>
  </si>
  <si>
    <t>AVECINNA ACADEMY LTD</t>
  </si>
  <si>
    <t>REHAB</t>
  </si>
  <si>
    <t>CAMSTRADDEN PRIMARY SCHOOL</t>
  </si>
  <si>
    <t>ASCOT RESIDENTIAL HOMES LIMITED</t>
  </si>
  <si>
    <t>WINGRAVE CHURCH OF ENGLAND COMBINED SCHOOL</t>
  </si>
  <si>
    <t>LAGAN'S HEALTHCARE LIMITED</t>
  </si>
  <si>
    <t>LEARNDIRECT IN SURREY</t>
  </si>
  <si>
    <t>CROWN COACHING LTD</t>
  </si>
  <si>
    <t>THE BERIN CENTRE LIMITED</t>
  </si>
  <si>
    <t>HDC TRAINING LIMITED</t>
  </si>
  <si>
    <t>FOOTBALL FAMILY FOUNDATION CIC</t>
  </si>
  <si>
    <t>ST JOSEPH'S CATHOLIC PRIMARY SCHOOL LEIGH</t>
  </si>
  <si>
    <t>THE ASHBEACH PRIMARY SCHOOL</t>
  </si>
  <si>
    <t>STRATUM LEARNING LTD</t>
  </si>
  <si>
    <t>GEM TRAINING LIMITED</t>
  </si>
  <si>
    <t>HAWKSMOOR SCHOOL</t>
  </si>
  <si>
    <t>SEAMER AND IRTON COMMUNITY PRIMARY SCHOOL</t>
  </si>
  <si>
    <t>NIFCO UK LIMITED</t>
  </si>
  <si>
    <t>GALAHAD LTD</t>
  </si>
  <si>
    <t>PRESTON INTERNATIONAL COLLEGE UK LTD</t>
  </si>
  <si>
    <t>SAGE ACCOUNTING LIMITED</t>
  </si>
  <si>
    <t>UK TRINITY COLLEGE LIMITED</t>
  </si>
  <si>
    <t>DOG KNOWS LTD</t>
  </si>
  <si>
    <t>ST STEPHENS ROMAN CATHOLIC PRIMARY SCHOOL AIDED</t>
  </si>
  <si>
    <t>AURA ACADEMY LTD</t>
  </si>
  <si>
    <t>QUEENS PARK CYBERSECURITY SOLUTIONS LIMITED</t>
  </si>
  <si>
    <t>ALCUMUS ISOQAR LIMITED</t>
  </si>
  <si>
    <t>GREATHAM PRIMARY SCHOOL</t>
  </si>
  <si>
    <t>EAST HUNSBURY PRIMARY SCHOOL</t>
  </si>
  <si>
    <t>ST.BRIGID'S SCHOOL LIMITED</t>
  </si>
  <si>
    <t>HAMILTON PRIMARY SCHOOL</t>
  </si>
  <si>
    <t>INSTITUTE OF CARPENTERS (THE)</t>
  </si>
  <si>
    <t>MARCHWOOD CHURCH OF ENGLAND INFANT SCHOOL</t>
  </si>
  <si>
    <t>HM PRISON LONG LARTIN</t>
  </si>
  <si>
    <t>LEADERSHIP FOCUS LIMITED</t>
  </si>
  <si>
    <t>EASTWOOD PARK LIMITED</t>
  </si>
  <si>
    <t>BEDFORD GIRLS' SCHOOL</t>
  </si>
  <si>
    <t>IMPACT PARTNERSHIP (UK) LIMITED</t>
  </si>
  <si>
    <t>CRAFTY TEACUP LTD</t>
  </si>
  <si>
    <t>STUART GELLING INTERNATIONAL LIMITED</t>
  </si>
  <si>
    <t>SIR E SCOTT SCHOOL</t>
  </si>
  <si>
    <t>MOTCOMBE COFE PRIMARY SCHOOL</t>
  </si>
  <si>
    <t>ST CECILIA'S CATHOLIC PRIMARY SCHOOL</t>
  </si>
  <si>
    <t>GLEBELANDS PRIMARY ACADEMY</t>
  </si>
  <si>
    <t>NORTH NEWTON COMMUNITY PRIMARY SCHOOL</t>
  </si>
  <si>
    <t>CRABTREE CONTROLS LIMITED</t>
  </si>
  <si>
    <t>TEST90000205</t>
  </si>
  <si>
    <t>HILDEN GRANGE SCHOOL</t>
  </si>
  <si>
    <t>THE CORSHAM SCHOOL</t>
  </si>
  <si>
    <t>LEARN AND BUILD TRAINING PROVIDERS LTD</t>
  </si>
  <si>
    <t>CENTRE SPOT C.I.C</t>
  </si>
  <si>
    <t>VALKYRIE SUPPORT SERVICES LTD</t>
  </si>
  <si>
    <t>CALDERHEAD HIGH SCHOOL</t>
  </si>
  <si>
    <t>OUR LADY'S CATHOLIC COLLEGE</t>
  </si>
  <si>
    <t>BFC SOLUTIONS LIMITED</t>
  </si>
  <si>
    <t>JARMAN FORK TRUCK TRAINING SERVICES LIMITED</t>
  </si>
  <si>
    <t>BRIMINGTON JUNIOR SCHOOL</t>
  </si>
  <si>
    <t>ARCHBISHOP SANCROFT HIGH SCHOOL (A CHURCH OF ENGLAND ACADEMY)</t>
  </si>
  <si>
    <t>MASTERTON PRIMARY SCHOOL</t>
  </si>
  <si>
    <t>THE CHILDREN'S TRUST SCHOOL</t>
  </si>
  <si>
    <t>CHARTERED INSTITUTION OF HIGHWAYS AND TRANSPORTATION</t>
  </si>
  <si>
    <t>CAMBRIDGE STUDENT SUPPORT CENTRE (PRU)</t>
  </si>
  <si>
    <t>LONG ROAD SIXTH FORM COLLEGE</t>
  </si>
  <si>
    <t>RATHO PRIMARY SCHOOL</t>
  </si>
  <si>
    <t>THE INSPIRE AND ACHIEVE FOUNDATION</t>
  </si>
  <si>
    <t>BARLEY MOW PRIMARY SCHOOL</t>
  </si>
  <si>
    <t>PREMIER TRAINING COLLEGE LIMITED</t>
  </si>
  <si>
    <t>SOUTH BRIDGE IT ACADEMY &amp; CONSULTANCY LTD</t>
  </si>
  <si>
    <t>PENNY BROHN CANCER CARE</t>
  </si>
  <si>
    <t>CRONTON CHURCH OF ENGLAND PRIMARY ACADEMY</t>
  </si>
  <si>
    <t>INKERMAN TRAINING LIMITED</t>
  </si>
  <si>
    <t>GLOBAL TRAINING LIMITED</t>
  </si>
  <si>
    <t>DORMANSTOWN PRIMARY ACADEMY</t>
  </si>
  <si>
    <t>AFIFAH SCHOOL</t>
  </si>
  <si>
    <t>TEST90000112</t>
  </si>
  <si>
    <t>GRAVOTECH LIMITED</t>
  </si>
  <si>
    <t>TEFL EXPRESS LIMITED</t>
  </si>
  <si>
    <t>WOODRUSH COMMUNITY HIGH SCHOOL</t>
  </si>
  <si>
    <t>INSIDE JOB PRODUCTIONS C.I.C.</t>
  </si>
  <si>
    <t>ROXTON VA (COFE)  SCHOOL</t>
  </si>
  <si>
    <t>SKILLS CENTRE SOUTH WEST LIMITED</t>
  </si>
  <si>
    <t>ALLEZ-Y LIMITED</t>
  </si>
  <si>
    <t>BIRKHILL PRIMARY SCHOOL</t>
  </si>
  <si>
    <t>D &amp; D CHILDCARE SERVICES LIMITED</t>
  </si>
  <si>
    <t>THE CHEETHAM HILL ADVICE CENTRE</t>
  </si>
  <si>
    <t>THE SKILLS COLLEGE LTD</t>
  </si>
  <si>
    <t>CHIBLEY FARM STUD &amp; EQUESTRIAN CENTRE LIMITED</t>
  </si>
  <si>
    <t>TURNING FACTOR LIMITED</t>
  </si>
  <si>
    <t>GOSPEL OAK PRIMARY SCHOOL</t>
  </si>
  <si>
    <t>NEW BOLSOVER PRIMARY AND NURSERY SCHOOL</t>
  </si>
  <si>
    <t>WOLVERLEY SEBRIGHT PRIMARY ACADEMY</t>
  </si>
  <si>
    <t>ST FAITHS COFE PRIMARY SCHOOL</t>
  </si>
  <si>
    <t>JOURNEY EDUCATION GROUP LTD</t>
  </si>
  <si>
    <t>CARR LODGE ACADEMY</t>
  </si>
  <si>
    <t>WEST EUSTON PROJECT LTD</t>
  </si>
  <si>
    <t>GREATER CAMBRIDGE &amp; GREATER PETERBOROUGH LEP</t>
  </si>
  <si>
    <t>GOSFORTH HIGH SCHOOL</t>
  </si>
  <si>
    <t>GROUNDWORK MANCHESTER, SALFORD AND TRAFFORD LIMITED</t>
  </si>
  <si>
    <t>MASQUERADE 2K</t>
  </si>
  <si>
    <t>4D VISAGE LTD</t>
  </si>
  <si>
    <t>DISTRIBUTED LEARNING</t>
  </si>
  <si>
    <t>TEST VARNTVAR FE COLLEGE</t>
  </si>
  <si>
    <t>NIACRO</t>
  </si>
  <si>
    <t>ALTERNATE CREATIVE CIC</t>
  </si>
  <si>
    <t>WHITE LION (WRIGHTINGTON) LIMITED</t>
  </si>
  <si>
    <t>ATOC LIMITED</t>
  </si>
  <si>
    <t>FINCHLEY COLLEGE LIMITED</t>
  </si>
  <si>
    <t>CHATFIELD SAFETY TRAINING AND ADVISORY LTD</t>
  </si>
  <si>
    <t>OTLEY &amp; ORWELL TRAINING LIMITED</t>
  </si>
  <si>
    <t>ST JOHN'S PRIMARY SCHOOL IN RISHWORTH</t>
  </si>
  <si>
    <t>KORIS365 LIMITED</t>
  </si>
  <si>
    <t>MEADSTEAD PRIMARY ACADEMY</t>
  </si>
  <si>
    <t>ELDERBANK PRIMARY SCHOOL</t>
  </si>
  <si>
    <t>MILNROW PARISH CHURCH OF ENGLAND PRIMARY SCHOOL</t>
  </si>
  <si>
    <t>DELPH SIDE COMMUNITY PRIMARY SCHOOL</t>
  </si>
  <si>
    <t>CHANCELLOR PARK PRIMARY SCHOOL, CHELMSFORD</t>
  </si>
  <si>
    <t>WHITLEY ABBEY PRIMARY SCHOOL</t>
  </si>
  <si>
    <t>ROBIN JOHN RHODES</t>
  </si>
  <si>
    <t>SURREY SQUARE PRIMARY SCHOOL</t>
  </si>
  <si>
    <t>CHANNICOOL TRAINING SERVICES LIMITED</t>
  </si>
  <si>
    <t>SISUT LTD</t>
  </si>
  <si>
    <t>HUMMERSKNOTT ACADEMY</t>
  </si>
  <si>
    <t>HOOPERS GROUP LIMITED</t>
  </si>
  <si>
    <t>THE WESTWOOD SCHOOL - A TECHNOLOGY COLLEGE</t>
  </si>
  <si>
    <t>FIRE SERVICE COLLEGE LIMITED</t>
  </si>
  <si>
    <t>FACE YOUTH THERAPEUTIC SCHOOL</t>
  </si>
  <si>
    <t>APPLEMORE COLLEGE</t>
  </si>
  <si>
    <t>CHETWYND SPENCER ACADEMY</t>
  </si>
  <si>
    <t>THE BARONY COLLEGE</t>
  </si>
  <si>
    <t>LABCORP DEVELOPMENT LIMITED</t>
  </si>
  <si>
    <t>THE NVQ SPECIALIST (EARLY YEARS) LTD</t>
  </si>
  <si>
    <t>EDUCATION DEVELOPMENT &amp; ASSESSMENT LTD</t>
  </si>
  <si>
    <t>WE DO HEALTH AND SAFETY LIMITED</t>
  </si>
  <si>
    <t>BOSTON COLLEGE OF LONDON LTD</t>
  </si>
  <si>
    <t>IT INTERFACE LIMITED</t>
  </si>
  <si>
    <t>PLACES FOR PEOPLE GROUP LIMITED</t>
  </si>
  <si>
    <t>GREEN SKY FITNESS CIC</t>
  </si>
  <si>
    <t>NEW INVENTION JUNIOR SCHOOL</t>
  </si>
  <si>
    <t>THE ABDO COLLEGE OF EDUCATION</t>
  </si>
  <si>
    <t>CARE STANDARD LIMITED</t>
  </si>
  <si>
    <t>SHEPEAU STOW PRIMARY SCHOOL</t>
  </si>
  <si>
    <t>RIDLEY HALL, CAMBRIDGE</t>
  </si>
  <si>
    <t>BRINSWORTH MANOR INFANT SCHOOL</t>
  </si>
  <si>
    <t>SOUTH EAST MIDLANDS LEP</t>
  </si>
  <si>
    <t>CUSTOM HOUSE AND CANNING TOWN COMMUNITY RENEWAL PROJECT</t>
  </si>
  <si>
    <t>SARISBURY INFANT SCHOOL</t>
  </si>
  <si>
    <t>FOCUS ON LEARNING LTD</t>
  </si>
  <si>
    <t>JENNOR (U.K.) LTD.</t>
  </si>
  <si>
    <t>ACTIVE SUPPORT EDUCATION CENTRE LTD</t>
  </si>
  <si>
    <t>POLARIS LEARNING LIMITED</t>
  </si>
  <si>
    <t>DS INTERNATIONAL TRAINING LIMITED</t>
  </si>
  <si>
    <t>DIGITAL FUTURES APPRENTICESHIPS LIMITED</t>
  </si>
  <si>
    <t>YSGOL BRO CAEREINION</t>
  </si>
  <si>
    <t>HAVANT COLLEGE</t>
  </si>
  <si>
    <t>KING'S NORTON BOYS' SCHOOL</t>
  </si>
  <si>
    <t>GLOBAL TRAINING SOLUTIONS LIMITED</t>
  </si>
  <si>
    <t>EVOVATION LIMITED</t>
  </si>
  <si>
    <t>KIMBERLY - CLARK LIMITED</t>
  </si>
  <si>
    <t>ORCHARDS ACADEMY</t>
  </si>
  <si>
    <t>HM PRISON OAKWOOD</t>
  </si>
  <si>
    <t>OXSPRING PRIMARY SCHOOL</t>
  </si>
  <si>
    <t>DUNMORE PRIMARY SCHOOL</t>
  </si>
  <si>
    <t>A.G.W. ELECTRONICS LIMITED</t>
  </si>
  <si>
    <t>MERKINCH ENTERPRISE LIMITED</t>
  </si>
  <si>
    <t>KS4 SUPPORT CENTRE</t>
  </si>
  <si>
    <t>SHACKLETON PRIMARY SCHOOL</t>
  </si>
  <si>
    <t>MECH-TECH UK LIMITED</t>
  </si>
  <si>
    <t>INTERNATIONAL TRAINING ACADEMY UK LTD</t>
  </si>
  <si>
    <t>THE UK SURVIVAL SCHOOL LTD</t>
  </si>
  <si>
    <t>BRENTWOOD OPEN LEARNING COLLEGE LIMITED</t>
  </si>
  <si>
    <t>CASTLEBRAE COMMUNITY HIGH SCHOOL</t>
  </si>
  <si>
    <t>YEW TREE COMMUNITY SCHOOL</t>
  </si>
  <si>
    <t>BEACON HILL COMMUNITY PRIMARY SCHOOL</t>
  </si>
  <si>
    <t>DONCASTER CVS</t>
  </si>
  <si>
    <t>CATALYST BI LIMITED</t>
  </si>
  <si>
    <t>DURSTON HOUSE SCHOOL</t>
  </si>
  <si>
    <t>KINGSHILL CHURCH SCHOOL</t>
  </si>
  <si>
    <t>BARNFIELDS PRIMARY SCHOOL</t>
  </si>
  <si>
    <t>LEARN TUITION CENTRE LIMITED</t>
  </si>
  <si>
    <t>MIKE TAYLOR EDUCATION LTD</t>
  </si>
  <si>
    <t>ST MATTHEW'S SCHOOL, WESTMINSTER</t>
  </si>
  <si>
    <t>CARE TRAINING PARTNERSHIP LIMITED</t>
  </si>
  <si>
    <t>ST JOSEPH'S RC HIGH SCHOOL</t>
  </si>
  <si>
    <t>ACADEMY ONLINE LEARNING LTD</t>
  </si>
  <si>
    <t>GREAT PROFESSIONALS CONSULTANCY LTD</t>
  </si>
  <si>
    <t>GEON TRAINING SOLUTIONS LTD</t>
  </si>
  <si>
    <t>KERR MACKIE PRIMARY SCHOOL</t>
  </si>
  <si>
    <t>JOHN KING INFANT SCHOOL</t>
  </si>
  <si>
    <t>SPRINGFIELD EDUCATION AND TRAINING LIMITED</t>
  </si>
  <si>
    <t>ACCURATE ACCOUNTING AND ADVICE LIMITED</t>
  </si>
  <si>
    <t>DIDSBURY COFE PRIMARY SCHOOL</t>
  </si>
  <si>
    <t>KENSINGTON &amp; CHELSEA COMMUNITY HISTORY GROUP</t>
  </si>
  <si>
    <t>HAMBLEDON PRIMARY SCHOOL</t>
  </si>
  <si>
    <t>KENTEC TRAINING LTD</t>
  </si>
  <si>
    <t>ST MARY AND ST JOSEPH ROMAN CATHOLIC VOLUNTARY AIDED PRIMARY SCHOOL</t>
  </si>
  <si>
    <t>TAKE EFFECT TRAINING LIMITED</t>
  </si>
  <si>
    <t>CHARA TRUST</t>
  </si>
  <si>
    <t>GRADED QUALIFICATIONS ALLIANCE</t>
  </si>
  <si>
    <t>COVENTRY BUILDING WORKSHOP LTD</t>
  </si>
  <si>
    <t>SAFOSS LIMITED</t>
  </si>
  <si>
    <t>DESMOND ANDERSON PRIMARY ACADEMY</t>
  </si>
  <si>
    <t>ACTIVCARE LIMITED</t>
  </si>
  <si>
    <t>CORRIDAN TRAINING LTD</t>
  </si>
  <si>
    <t>TICBOX LIMITED</t>
  </si>
  <si>
    <t>DIRECT TRAINING SOLUTIONS LTD</t>
  </si>
  <si>
    <t>CHANGES TRAINING LTD</t>
  </si>
  <si>
    <t>AUGHTON TOWN GREEN PRIMARY SCHOOL</t>
  </si>
  <si>
    <t>INTERNATIONAL MANAGEMENT CENTRE FROM BUCKINGHAM</t>
  </si>
  <si>
    <t>MIDSOMER NORTON SCHOOLS PARTNERSHIP</t>
  </si>
  <si>
    <t>QAHE (SU) LIMITED</t>
  </si>
  <si>
    <t>EDEN SWANN LIMITED</t>
  </si>
  <si>
    <t>ABBOTS CARE LIMITED</t>
  </si>
  <si>
    <t>FORWARD MOVEMENT</t>
  </si>
  <si>
    <t>ST MICHAEL'S COFE (C) PRIMARY SCHOOL</t>
  </si>
  <si>
    <t>THE RED DOG FILM COMMUNITY INTEREST COMPANY</t>
  </si>
  <si>
    <t>NORTHCHAPEL COMMUNITY PRIMARY SCHOOL</t>
  </si>
  <si>
    <t>NEWCASTLE EDUCATION BUSINESS PARTNERSHIP</t>
  </si>
  <si>
    <t>A VIEW TO A SKILL C.I.C</t>
  </si>
  <si>
    <t>GREATFIELD PARK PRIMARY SCHOOL</t>
  </si>
  <si>
    <t>YEARSLEY GROVE PRIMARY SCHOOL</t>
  </si>
  <si>
    <t>NEVILL ROAD JUNIOR SCHOOL</t>
  </si>
  <si>
    <t>ENABLE TRAINING GROUP LTD</t>
  </si>
  <si>
    <t>GUTHLAXTON ACADEMY TRUST</t>
  </si>
  <si>
    <t>OBSDALE PRIMARY SCHOOL</t>
  </si>
  <si>
    <t>ADDERLEY COFE PRIMARY SCHOOL</t>
  </si>
  <si>
    <t>NORTH WEST INSTITUTE OF FURTHER AND HIGHER EDUCATION</t>
  </si>
  <si>
    <t>MELLIS CHURCH OF ENGLAND PRIMARY SCHOOL</t>
  </si>
  <si>
    <t>MOUNT ST MARY'S CATHOLIC HIGH SCHOOL</t>
  </si>
  <si>
    <t>REGENCY SOURCE LTD</t>
  </si>
  <si>
    <t>ORCHARD LODGE</t>
  </si>
  <si>
    <t>ZIP THEATRE LTD</t>
  </si>
  <si>
    <t>EVENT FIRE SOLUTIONS LTD</t>
  </si>
  <si>
    <t>THE SOCIAL CARE LTD</t>
  </si>
  <si>
    <t>TWYCROSS HOUSE SCHOOL</t>
  </si>
  <si>
    <t>BOUGHTON LEIGH INFANT SCHOOL</t>
  </si>
  <si>
    <t>THE OUTDOOR TRUST DEACTIVATED</t>
  </si>
  <si>
    <t>SYD STRIKE TRAINING SOLUTIONS LTD</t>
  </si>
  <si>
    <t>TEST FRANKIE AND BENJY MOUSE FE COLLEGE</t>
  </si>
  <si>
    <t>MOORLANDS COFE PRIMARY ACADEMY</t>
  </si>
  <si>
    <t>CALDERSTONES PARTNERSHIP NHS FOUNDATION TRUST</t>
  </si>
  <si>
    <t>ST ANDREW'S COFE SCHOOL</t>
  </si>
  <si>
    <t>ST. JOHN'S SCHOOL (SEAFORD)</t>
  </si>
  <si>
    <t>SHEFFIELD PARK ACADEMY</t>
  </si>
  <si>
    <t>ST GILES' COFE (AIDED) INFANT SCHOOL</t>
  </si>
  <si>
    <t>ANFIELD ROAD PRIMARY SCHOOL</t>
  </si>
  <si>
    <t>EDGE HILL ACADEMY</t>
  </si>
  <si>
    <t>EASTCROFT PARK SCHOOL</t>
  </si>
  <si>
    <t>PENNINGTON INFANT SCHOOL</t>
  </si>
  <si>
    <t>PROGRESSION PARTNERSHIP LIMITED</t>
  </si>
  <si>
    <t>SPRING VALE SCHOOL</t>
  </si>
  <si>
    <t>POOLE HOSPITAL NHS FOUNDATION TRUST</t>
  </si>
  <si>
    <t>MORLEY VICTORIA PRIMARY SCHOOL</t>
  </si>
  <si>
    <t>VERASTAR LIMITED</t>
  </si>
  <si>
    <t>PROFESSIONAL GOLFERS' ASSOCIATION LIMITED(THE)</t>
  </si>
  <si>
    <t>COUNTY BUSINESS SCHOOL LIMITED</t>
  </si>
  <si>
    <t>AILWYN SCHOOL</t>
  </si>
  <si>
    <t>COOKSONS COMPLETE LIMITED</t>
  </si>
  <si>
    <t>TELFORD COLLEGE</t>
  </si>
  <si>
    <t>JOHN RAY INFANT SCHOOL</t>
  </si>
  <si>
    <t>THE RUIZ CENTRE</t>
  </si>
  <si>
    <t>GREAT LEIGHS PRIMARY SCHOOL</t>
  </si>
  <si>
    <t>PENWITH MANDATORY TRAINING LIMITED</t>
  </si>
  <si>
    <t>CORPORATE FLIGHT TRAINING LIMITED</t>
  </si>
  <si>
    <t>COLEG CYMUNEDOL Y DDERWEN</t>
  </si>
  <si>
    <t>WOOD BANK SCHOOL</t>
  </si>
  <si>
    <t>MONTROSE ACADEMY</t>
  </si>
  <si>
    <t>OVER HALL ACADEMIES LIMITED</t>
  </si>
  <si>
    <t>THE SHEFFIELD CHINESE COMMUNITY CENTRE</t>
  </si>
  <si>
    <t>ALMANS SOLUTIONS LTD</t>
  </si>
  <si>
    <t>HASTA EDUCATION LTD</t>
  </si>
  <si>
    <t>SETTLEBECK SCHOOL</t>
  </si>
  <si>
    <t>IFIELD COMMUNITY COLLEGE</t>
  </si>
  <si>
    <t>HILL TOP SCHOOL</t>
  </si>
  <si>
    <t>THE HELIX CONSULTANCY LIMITED</t>
  </si>
  <si>
    <t>D3 CONSULTANTS LIMITED</t>
  </si>
  <si>
    <t>WISEWOOD COMMUNITY PRIMARY SCHOOL</t>
  </si>
  <si>
    <t>SMART UK LIMITED</t>
  </si>
  <si>
    <t>EASTBOURNE COMPREHENSIVE SCHOOL</t>
  </si>
  <si>
    <t>HEADLINE MEDIA (BIRMINGHAM) LTD</t>
  </si>
  <si>
    <t>MY CHOICE CHILDREN'S HOMES LIMITED</t>
  </si>
  <si>
    <t>COSY CARS LTD</t>
  </si>
  <si>
    <t>THE DISRAELI SCHOOL</t>
  </si>
  <si>
    <t>ICKNOR ASSOCIATES LIMITED</t>
  </si>
  <si>
    <t>POLEGLASS COMMUNITY ASSOCIATION @ SALLY GARDENS LTD</t>
  </si>
  <si>
    <t>GREAT OUSEBURN COMMUNITY PRIMARY SCHOOL</t>
  </si>
  <si>
    <t>MEDICAL FAMILY FINANCE LTD</t>
  </si>
  <si>
    <t>UFFCULME PRIMARY SCHOOL</t>
  </si>
  <si>
    <t>ORSTON PRIMARY SCHOOL</t>
  </si>
  <si>
    <t>INTERNATIONAL EDUCATIONAL DEVELOPMENT LIMITED</t>
  </si>
  <si>
    <t>O.F.D.EDUCATION LIMITED</t>
  </si>
  <si>
    <t>SAINT VINCENT DE PAUL CATHOLIC PRIMARY SCHOOL</t>
  </si>
  <si>
    <t>HOUNSLOW HEATH INFANT AND NURSERY SCHOOL</t>
  </si>
  <si>
    <t>GROW LEARN AND DEVELOP (GLAD) LTD</t>
  </si>
  <si>
    <t>BYLEY PRIMARY SCHOOL AND NURSERY</t>
  </si>
  <si>
    <t>VITALFORCE F.M. LTD</t>
  </si>
  <si>
    <t>NORBURY MANOR PRIMARY SCHOOL</t>
  </si>
  <si>
    <t>PARKSIDE MIDDLE SCHOOL</t>
  </si>
  <si>
    <t>GM COMMUNITY DEVCO LTD</t>
  </si>
  <si>
    <t>J.A.M.E.S</t>
  </si>
  <si>
    <t>SOMERDALE EDUCATE TOGETHER PRIMARY ACADEMY</t>
  </si>
  <si>
    <t>TANGERINE PARTNERSHIP LIMITED</t>
  </si>
  <si>
    <t>CONFIANZA</t>
  </si>
  <si>
    <t>SOUTHERN BROOKS COMMUNITY PARTNERSHIPS</t>
  </si>
  <si>
    <t>TOTAL RIDER TRAINING LIMITED</t>
  </si>
  <si>
    <t>ST JOSEPH'S CONVENT PREPARATORY SCHOOL</t>
  </si>
  <si>
    <t>QUALITY FOR EXCELLENCE LIMITED</t>
  </si>
  <si>
    <t>ABBEY VIEW PRIMARY ACADEMY</t>
  </si>
  <si>
    <t>VOUTAT ART INTERNATIONAL LIMITED</t>
  </si>
  <si>
    <t>HIGH OAK YOUTH AND COMMUNITY CENTRE</t>
  </si>
  <si>
    <t>WESTWOOD FARM JUNIOR SCHOOL</t>
  </si>
  <si>
    <t>CLOCKHOUSE PRIMARY SCHOOL</t>
  </si>
  <si>
    <t>EXTEND EXERCISE TRAINING LIMITED</t>
  </si>
  <si>
    <t>CONCORD SCHOOL OF CULINARY ARTS LIMITED</t>
  </si>
  <si>
    <t>WESTCLIFF PRIMARY ACADEMY</t>
  </si>
  <si>
    <t>ROWANFIELD SPECIAL SCHOOL</t>
  </si>
  <si>
    <t>SANQUHAR ACADEMY</t>
  </si>
  <si>
    <t>THE BRAYS GROVE COMMUNITY SCHOOL</t>
  </si>
  <si>
    <t>CIFA EDUCATION MANAGEMENT LTD</t>
  </si>
  <si>
    <t>AIM LEARNING CENTRE</t>
  </si>
  <si>
    <t>CENTRAL YMCA QUALIFICATIONS</t>
  </si>
  <si>
    <t>PRESCIENCE LIMITED</t>
  </si>
  <si>
    <t>HELIOS PEOPLE DEVELOPMENT LIMITED</t>
  </si>
  <si>
    <t>OASIS ACADEMY PUTNEY</t>
  </si>
  <si>
    <t>CONNECT IN THE NORTH</t>
  </si>
  <si>
    <t>PENINSULA TRAINING, DEVELOPMENT AND CONSULTANCY SERVICES LTD</t>
  </si>
  <si>
    <t>HM PRISON STOCKEN</t>
  </si>
  <si>
    <t>THE MARK WAY SCHOOL</t>
  </si>
  <si>
    <t>YH TRAINING SERVICES LIMITED</t>
  </si>
  <si>
    <t>BETTER STRONGER FASTER GROUP LIMITED</t>
  </si>
  <si>
    <t>AUCKLAND YOUTH AND COMMUNITY CENTRE LIMITED</t>
  </si>
  <si>
    <t>THE CHIEF CONSTABLE OF GWENT</t>
  </si>
  <si>
    <t>RELATE COVENTRY &amp; WARWICKSHIRE</t>
  </si>
  <si>
    <t>SOUTH WOLDS COMMUNITY SCHOOL</t>
  </si>
  <si>
    <t>BARNES FARM JUNIOR SCHOOL</t>
  </si>
  <si>
    <t>NEW MONKLAND PRIMARY SCHOOL</t>
  </si>
  <si>
    <t>TOYMASTER LIMITED</t>
  </si>
  <si>
    <t>MS (DISTRIBUTION) UK LTD</t>
  </si>
  <si>
    <t>THE CORSHAM REGIS PRIMARY ACADEMY</t>
  </si>
  <si>
    <t>MARSHALL ASSESSMENT LIMITED</t>
  </si>
  <si>
    <t>BIRMINGHAM EAST AND NORTH PRIMARY CARE TRUST</t>
  </si>
  <si>
    <t>GRENVILLE COLLEGE LONDON LIMITED</t>
  </si>
  <si>
    <t>WILLIS ASSOCIATES LIMITED</t>
  </si>
  <si>
    <t>THE TRAINING TEAM LTD</t>
  </si>
  <si>
    <t>KIMPTON, THRUXTON AND FYFIELD CHURCH OF ENGLAND PRIMARY SCHOOL</t>
  </si>
  <si>
    <t>MACBROWN FORK TRUCK SERVICES LIMITED</t>
  </si>
  <si>
    <t>03235481 LIMITED</t>
  </si>
  <si>
    <t>BROOKLAND CHURCH OF ENGLAND PRIMARY SCHOOL</t>
  </si>
  <si>
    <t>ATKIN FRAMERS LIMITED</t>
  </si>
  <si>
    <t>ORANGE HOLDINGS (UK) LIMITED</t>
  </si>
  <si>
    <t>CHELVESTON ROAD SCHOOL</t>
  </si>
  <si>
    <t>OLIVE BREEZE UK CONSULTING LIMITED</t>
  </si>
  <si>
    <t>TALBOT SPECIALIST SCHOOL</t>
  </si>
  <si>
    <t>EOTAS VOCATIONAL CENTRE</t>
  </si>
  <si>
    <t>FELPHAM COMMUNITY COLLEGE</t>
  </si>
  <si>
    <t>ST. ALBANS SOCIETY FOR MENTALLY HANDICAPPED CHILDREN AND ADULTS</t>
  </si>
  <si>
    <t>STANE PRIMARY SCHOOL</t>
  </si>
  <si>
    <t>B A P C</t>
  </si>
  <si>
    <t>WARD &amp; SON LIMITED</t>
  </si>
  <si>
    <t>LONDON SMALL BUSINESS GROWTH INITIATIVES LTD</t>
  </si>
  <si>
    <t>DRIVELINE DRIVER TRAINING LIMITED</t>
  </si>
  <si>
    <t>STEP DEVELOPMENT TRUST</t>
  </si>
  <si>
    <t>CHEADLE PRIMARY SCHOOL</t>
  </si>
  <si>
    <t>AN GAELARAS LIMITED</t>
  </si>
  <si>
    <t>MANOR AND CASTLE DEVELOPMENT TRUST LIMITED</t>
  </si>
  <si>
    <t>GROUP 1 SECURITY LIMITED</t>
  </si>
  <si>
    <t>ST NICHOLAS CHANTRY CHURCH OF ENGLAND VOLUNTARY CONTROLLED PRIMARY SCHOOL</t>
  </si>
  <si>
    <t>BOAT BUILDING ACADEMY LIMITED</t>
  </si>
  <si>
    <t>GREAT TORRINGTON COMMUNITY SCHOOL AND SPORTS COLLEGE</t>
  </si>
  <si>
    <t>AIPLUS CONFERENCES AND JOURNAL LTD</t>
  </si>
  <si>
    <t>KIRKCUDBRIGHT SWIMMING POOL LIMITED</t>
  </si>
  <si>
    <t>DALDORCH HOUSE SCHOOL</t>
  </si>
  <si>
    <t>THE GRANGE SCHOOL AND SPORTS COLLEGE</t>
  </si>
  <si>
    <t>DRAYTON COMMUNITY PRIMARY SCHOOL</t>
  </si>
  <si>
    <t>LARKHALL PRIMARY CAMPUS</t>
  </si>
  <si>
    <t>ALVECHURCH COFE MIDDLE SCHOOL</t>
  </si>
  <si>
    <t>ABBEY HOUSE SCHOOL</t>
  </si>
  <si>
    <t>HARRIS ACADEMY SUTTON</t>
  </si>
  <si>
    <t>ALICE INGHAM ROMAN CATHOLIC PRIMARY SCHOOL</t>
  </si>
  <si>
    <t>SACSUK CIC</t>
  </si>
  <si>
    <t>THE LITTLE GONERBY CHURCH OF ENGLAND PRIMARY ACADEMY, GRANTHAM</t>
  </si>
  <si>
    <t>TLC CARE HOLDINGS LIMITED</t>
  </si>
  <si>
    <t>ANGUS TRAINING GROUP LIMITED</t>
  </si>
  <si>
    <t>VOLUNTEERING ENGLAND</t>
  </si>
  <si>
    <t>LONDON COLLEGE OF MANAGEMENT STUDIES LIMITED</t>
  </si>
  <si>
    <t>TEA TANG</t>
  </si>
  <si>
    <t>FENCING CONTRACTORS ASSOCIATION LIMITED</t>
  </si>
  <si>
    <t>SOVA ASSESSMENT LIMITED</t>
  </si>
  <si>
    <t>THE COURTYARD ARTS AND COMMUNITY CENTRE</t>
  </si>
  <si>
    <t>LAKES PRIMARY SCHOOL</t>
  </si>
  <si>
    <t>TRINITY YOUTH ASSOCIATION</t>
  </si>
  <si>
    <t>ODYSSEY HOUSE SCHOOL</t>
  </si>
  <si>
    <t>ST MARIE'S R C PRIMARY SCHOOL</t>
  </si>
  <si>
    <t>EAST HERITAGE HOLDING LIMITED</t>
  </si>
  <si>
    <t>REDBOURN PRIMARY SCHOOL</t>
  </si>
  <si>
    <t>RACKHEATH PRIMARY SCHOOL</t>
  </si>
  <si>
    <t>CAREERS PARTNERSHIP LIMITED</t>
  </si>
  <si>
    <t>XCEL PEOPLE LTD</t>
  </si>
  <si>
    <t>ST MICHAEL'S COFE VOLUNTARY AIDED PRIMARY SCHOOL</t>
  </si>
  <si>
    <t>ELMRIDGE PRIMARY SCHOOL</t>
  </si>
  <si>
    <t>YMCA DERBYSHIRE.</t>
  </si>
  <si>
    <t>ST GEORGE'S CHURCH OF ENGLAND (VA) INFANT AND NURSERY SCHOOL</t>
  </si>
  <si>
    <t>ST ANTHONY'S CATHOLIC GIRLS' SCHOOL</t>
  </si>
  <si>
    <t>ST GENEVIEVE'S HIGH SCHOOL</t>
  </si>
  <si>
    <t>FAMILY LIVES</t>
  </si>
  <si>
    <t>TRINITY HIGH SCHOOL AND SIXTH FORM CENTRE</t>
  </si>
  <si>
    <t>LINCOLNSHIRE RURAL ACTIVITIES CENTRE</t>
  </si>
  <si>
    <t>HEADWAY CAMBRIDGESHIRE</t>
  </si>
  <si>
    <t>DURHAM JOHNSTON COMPREHENSIVE SCHOOL</t>
  </si>
  <si>
    <t>OSTEOPATHIC TRUSTS LIMITED</t>
  </si>
  <si>
    <t>TRINITY CATHOLIC SCHOOL</t>
  </si>
  <si>
    <t>CBRE GWS LIMITED</t>
  </si>
  <si>
    <t>MOSSVALE PRIMARY SCHOOL</t>
  </si>
  <si>
    <t>ZENITH PROFESSIONAL TRAINING LIMITED</t>
  </si>
  <si>
    <t>AUTO WINDSCREENS LIMITED</t>
  </si>
  <si>
    <t>ELLINGHAM PRIMARY SCHOOL</t>
  </si>
  <si>
    <t>BRIXWORTH COFE VC PRIMARY SCHOOL</t>
  </si>
  <si>
    <t>SOURCE TECHNICAL LIMITED</t>
  </si>
  <si>
    <t>CONSTANT COOLING LIMITED</t>
  </si>
  <si>
    <t>RAISE THE YOUTH FOUNDATION COMMUNITY INTEREST COMPANY</t>
  </si>
  <si>
    <t>PROIMPRO (LS)3 LTD</t>
  </si>
  <si>
    <t>LOXFORD SCHOOL OF SCIENCE AND TECHNOLOGY</t>
  </si>
  <si>
    <t>NEW HORIZONS PRIMARY SCHOOL</t>
  </si>
  <si>
    <t>3D 360 LIMITED</t>
  </si>
  <si>
    <t>THE CHELMSFORD NEW MODEL SPECIAL SCHOOL, WOODLANDS CAMPUS</t>
  </si>
  <si>
    <t>ANGEL COLLEGE LIMITED</t>
  </si>
  <si>
    <t>MVUE LTD</t>
  </si>
  <si>
    <t>BOURNEMOUTH PARK ACADEMY</t>
  </si>
  <si>
    <t>IBM NORTH REGION HOLDINGS</t>
  </si>
  <si>
    <t>TEST90000109</t>
  </si>
  <si>
    <t>CREATIVES HAIR AND BEAUTY ACADEMY LTD</t>
  </si>
  <si>
    <t>ACCESS SKILLS ACADEMY LIMITED</t>
  </si>
  <si>
    <t>KERESLEY GRANGE PRIMARY SCHOOL</t>
  </si>
  <si>
    <t>ACTION FOR INCLUSION NETWORK C.I.C.</t>
  </si>
  <si>
    <t>HARWELL PRIMARY SCHOOL</t>
  </si>
  <si>
    <t>CHILDREN'S SUPPORT SERVICE LANGDON HILLS BASILDON</t>
  </si>
  <si>
    <t>WORPLESDON PRIMARY SCHOOL</t>
  </si>
  <si>
    <t>HUNSLET GATE CENTRE</t>
  </si>
  <si>
    <t>MUIRFIELD PRIMARY SCHOOL</t>
  </si>
  <si>
    <t>CEFN SAESON COMPREHENSIVE SCHOOL</t>
  </si>
  <si>
    <t>STFGA LTD</t>
  </si>
  <si>
    <t>TRISUKO SOS LIMITED</t>
  </si>
  <si>
    <t>BARNSOLE PRIMARY TRUST</t>
  </si>
  <si>
    <t>HOLISTIC HARMONY COMMUNITY INTEREST COMPANY</t>
  </si>
  <si>
    <t>TRADE CENTRE TRAINING LIMITED</t>
  </si>
  <si>
    <t>TRAINING FOR DEVELOPMENT LIMITED</t>
  </si>
  <si>
    <t>SPREYTON SCHOOL</t>
  </si>
  <si>
    <t>FRESHFIELD TRAINING ASSOCIATES LTD</t>
  </si>
  <si>
    <t>REALITY MUSIC SCHOOL COMMUNITY INTEREST COMPANY</t>
  </si>
  <si>
    <t>LARKLANDS INFANT SCHOOL</t>
  </si>
  <si>
    <t>THE RETAIL PERFORMANCE COMPANY</t>
  </si>
  <si>
    <t>ADCOTE SCHOOL FOR GIRLS</t>
  </si>
  <si>
    <t>WESTVILLE HOUSE SCHOOL</t>
  </si>
  <si>
    <t>DERBY ASIAN WOMEN'S TRAINING ASSOCIATION LIMITED</t>
  </si>
  <si>
    <t>CATALIS LIMITED</t>
  </si>
  <si>
    <t>GLOBAL CYBER ACADEMY LTD</t>
  </si>
  <si>
    <t>HELSBY HILLSIDE PRIMARY SCHOOL</t>
  </si>
  <si>
    <t>FINEST FEET TRAINING ACADEMY LTD</t>
  </si>
  <si>
    <t>CREETING ST MARY CHURCH OF ENGLAND VOLUNTARY AIDED PRIMARY SCHOOL</t>
  </si>
  <si>
    <t>YMCA ROBIN HOOD GROUP</t>
  </si>
  <si>
    <t>LAMBROOK SCHOOL</t>
  </si>
  <si>
    <t>SANDAL MAGNA COMMUNITY ACADEMY</t>
  </si>
  <si>
    <t>FOREST OF GALTRES ANGLICAN/METHODIST PRIMARY SCHOOL</t>
  </si>
  <si>
    <t>HAYCLIFFE SCHOOL</t>
  </si>
  <si>
    <t>COLLIS PRIMARY SCHOOL</t>
  </si>
  <si>
    <t>BENENDEN CHURCH OF ENGLAND PRIMARY SCHOOL</t>
  </si>
  <si>
    <t>SERAPHIC ACADEMY</t>
  </si>
  <si>
    <t>OXFORD COLLEGE LTD</t>
  </si>
  <si>
    <t>ARDNASHEE SCHOOL AND COLLEGE</t>
  </si>
  <si>
    <t>EDINBURGH SCHOOL OF FOOD &amp; WINE LIMITED</t>
  </si>
  <si>
    <t>EMPOWER4SUCCESS (E4S)</t>
  </si>
  <si>
    <t>CARLTON COMMUNITY COLLEGE</t>
  </si>
  <si>
    <t>PADNELL JUNIOR SCHOOL</t>
  </si>
  <si>
    <t>BREATHING SPACE THERAPEUTIC SERVICES CIC</t>
  </si>
  <si>
    <t>ACADEMY OF SUCCESS CIC</t>
  </si>
  <si>
    <t>GEORGE LLOYD CONSULTING LTD</t>
  </si>
  <si>
    <t>CONSTRUCTION SAFETY MANAGEMENT LIMITED</t>
  </si>
  <si>
    <t>LUBAVITCH SENIOR BOYS SCHOOL</t>
  </si>
  <si>
    <t>WESSEX COMMUNITY ACTION</t>
  </si>
  <si>
    <t>ST MERYL SCHOOL</t>
  </si>
  <si>
    <t>KEY SUPPORT SOLUTIONS LIMITED</t>
  </si>
  <si>
    <t>ELLIOTT CLARKE LIMITED</t>
  </si>
  <si>
    <t>CHUCKERY PRIMARY SCHOOL</t>
  </si>
  <si>
    <t>THELWALL COMMUNITY JUNIOR SCHOOL</t>
  </si>
  <si>
    <t>UPLANDS ACADEMY</t>
  </si>
  <si>
    <t>BURNFOOT COMMUNITY SCHOOL</t>
  </si>
  <si>
    <t>HULLAVINGTON COFE PRIMARY AND NURSERY SCHOOL</t>
  </si>
  <si>
    <t>ULCEBY ST NICHOLAS CHURCH OF ENGLAND PRIMARY SCHOOL</t>
  </si>
  <si>
    <t>LEX HYGIENE LTD</t>
  </si>
  <si>
    <t>CREATIVE HEALTH INITIATIVES CIC</t>
  </si>
  <si>
    <t>THE CHARTERED INSTITUTE OF ECOLOGY AND ENVIRONMENTAL MANAGEMENT</t>
  </si>
  <si>
    <t>THE CHARTER SCHOOL NORTH DULWICH</t>
  </si>
  <si>
    <t>ULTIMATE PT TRAINING LTD</t>
  </si>
  <si>
    <t>LEADING EDGE COACHING LIMITED</t>
  </si>
  <si>
    <t>MSAC CHILDREN AND YOUNG PEOPLES SERVICES LTD</t>
  </si>
  <si>
    <t>YOUTH CYMRU</t>
  </si>
  <si>
    <t>TRINITY POST 16 SOLUTIONS LTD.</t>
  </si>
  <si>
    <t>FARLEY JUNIOR SCHOOL</t>
  </si>
  <si>
    <t>LOZELLS PRIMARY SCHOOL</t>
  </si>
  <si>
    <t>DODWORTH ST JOHN THE BAPTIST COFE PRIMARY ACADEMY</t>
  </si>
  <si>
    <t>ALL SAINTS CHURCH OF ENGLAND PRIMARY SCHOOL, COALVILLE</t>
  </si>
  <si>
    <t>PHAROS TEACHING &amp; TUTORING LIMITED</t>
  </si>
  <si>
    <t>CAPITAL CITY ACADEMY</t>
  </si>
  <si>
    <t>RIVERSIDE COMMUNITY PRIMARY SCHOOL</t>
  </si>
  <si>
    <t>ASTON RISK LIMITED</t>
  </si>
  <si>
    <t>AMANDRE WILSON COLLEGE LTD</t>
  </si>
  <si>
    <t>TARLETON HIGH SCHOOL, A COMMUNITY TECHNOLOGY COLLEGE</t>
  </si>
  <si>
    <t>IF-DEVELOPMENT</t>
  </si>
  <si>
    <t>HINTON SKYDIVING CENTRE LIMITED</t>
  </si>
  <si>
    <t>ARCUS HELICOPTERS LIMITED</t>
  </si>
  <si>
    <t>STAFFORD RHODES GROUP LIMITED</t>
  </si>
  <si>
    <t>MTS (TRAINING UK) LTD</t>
  </si>
  <si>
    <t>MARWOOD CHURCH OF ENGLAND VOLUNTARY CONTROLLED INFANT SCHOOL, GREAT AYTON</t>
  </si>
  <si>
    <t>THE DOWNS SCHOOL</t>
  </si>
  <si>
    <t>SKILLSTUDIO LIMITED</t>
  </si>
  <si>
    <t>FACCENDA FOODS LIMITED</t>
  </si>
  <si>
    <t>EDWARD TOWNSEND CONSULTING LIMITED</t>
  </si>
  <si>
    <t>MANSFIELD TRAINING LLP</t>
  </si>
  <si>
    <t>BARE TREES PRIMARY SCHOOL</t>
  </si>
  <si>
    <t>NYTHE PRIMARY SCHOOL</t>
  </si>
  <si>
    <t>CHAPELTOWN ACADEMY</t>
  </si>
  <si>
    <t>HANSEATIC UNION</t>
  </si>
  <si>
    <t>RICKLING CHURCH OF ENGLAND VOLUNTARY AIDED PRIMARY SCHOOL</t>
  </si>
  <si>
    <t>THE ACADEMY OF DENTAL NURSING LTD</t>
  </si>
  <si>
    <t>FRED NICHOLSON SCHOOL</t>
  </si>
  <si>
    <t>ASHFORD COFE PRIMARY SCHOOL</t>
  </si>
  <si>
    <t>CHRISTINE ROSE ASSOCIATES LIMITED</t>
  </si>
  <si>
    <t>STREAMS OF HOPE PVT LTD</t>
  </si>
  <si>
    <t>THOMAS ARNOLD PRIMARY SCHOOL, ROWDOWNS ROAD</t>
  </si>
  <si>
    <t>RICE LANE PRIMARY SCHOOL AND NURSERY</t>
  </si>
  <si>
    <t>SHERWOOD PARK SCHOOL</t>
  </si>
  <si>
    <t>KNOWLEDGE COLLEGE LIMITED</t>
  </si>
  <si>
    <t>RICHMOND AVENUE PRIMARY SCHOOL</t>
  </si>
  <si>
    <t>WORD OF LIFE CELEBRATION CENTRE</t>
  </si>
  <si>
    <t>JM EXCELLENCE IN TRAINING LTD</t>
  </si>
  <si>
    <t>ALL STAR ENTS LTD</t>
  </si>
  <si>
    <t>LIFE ETERNAL TRUST (UK)</t>
  </si>
  <si>
    <t>SALTLEY ACADEMY</t>
  </si>
  <si>
    <t>FORD TRANSMISSIONS GMBH</t>
  </si>
  <si>
    <t>SURREY TRAINING LIMITED</t>
  </si>
  <si>
    <t>D T ACADEMY</t>
  </si>
  <si>
    <t>RS RENEWABLES LTD</t>
  </si>
  <si>
    <t>HEATHERLANDS PRIMARY SCHOOL</t>
  </si>
  <si>
    <t>BOHOISM LTD</t>
  </si>
  <si>
    <t>STEP TO TRAINING (ACADEMIES) LIMITED</t>
  </si>
  <si>
    <t>TEST90000261</t>
  </si>
  <si>
    <t>FORDWATER SCHOOL, CHICHESTER</t>
  </si>
  <si>
    <t>JAMES MARKS ACADEMY TRUST</t>
  </si>
  <si>
    <t>ADAMS' GRAMMAR SCHOOL</t>
  </si>
  <si>
    <t>IMPORTANT INTERNSHIPS LTD</t>
  </si>
  <si>
    <t>THE GENERAL DENTAL COUNCIL</t>
  </si>
  <si>
    <t>GREENFIELDS COMMUNITY SCHOOL</t>
  </si>
  <si>
    <t>FITNESS TRAINING CONSORTIUM</t>
  </si>
  <si>
    <t>ST THOMAS' CHURCH OF ENGLAND INFANT SCHOOL, WOOLTON HILL</t>
  </si>
  <si>
    <t>GWERNYFED HIGH SCHOOL</t>
  </si>
  <si>
    <t>SALEM LEADERSHIP TRAINING CENTRE LIMITED</t>
  </si>
  <si>
    <t>BANK VIEW HIGH SCHOOL</t>
  </si>
  <si>
    <t>HAIR SPA LIMITED</t>
  </si>
  <si>
    <t>HEREFORDSHIRE VOLUNTARY ORGANISATIONS SUPPORT SERVICE</t>
  </si>
  <si>
    <t>THE EXPEDITION COMPANY LIMITED</t>
  </si>
  <si>
    <t>WORLD EDUCATIONAL STANDARD ORGANISATION GLOBAL REGULATION AND CERTIFICATION BOARD FOR SCHOOLS, COLLEGES AND HIGHER LEARNING PROVIDERS LTD</t>
  </si>
  <si>
    <t>ACTION WITH COMMUNITIES IN RURAL KENT LIMITED</t>
  </si>
  <si>
    <t>HANIFAH COMMUNITY INITIATIVE</t>
  </si>
  <si>
    <t>THESKILLSGAP.COM LIMITED</t>
  </si>
  <si>
    <t>NEOMARI CREATIVE SECTOR SERVICES LTD</t>
  </si>
  <si>
    <t>RIVER VIEW COMMUNITY PRIMARY SCHOOL</t>
  </si>
  <si>
    <t>THE AXIS EDUCATIONAL TRUST</t>
  </si>
  <si>
    <t>WELLSTEAD PRIMARY SCHOOL</t>
  </si>
  <si>
    <t>FORESIGHT ENTERPRISES LIMITED</t>
  </si>
  <si>
    <t>THE BASE YORKSHIRE LTD</t>
  </si>
  <si>
    <t>MILTON OF BALGONIE PRIMARY SCHOOL</t>
  </si>
  <si>
    <t>ESOL COLLEGE LTD</t>
  </si>
  <si>
    <t>TANGIBLE RESULTS SALES AND MARKETING SERVICES LIMITED</t>
  </si>
  <si>
    <t>THE ISLAND FREE SCHOOL</t>
  </si>
  <si>
    <t>PRIORY MIDDLE SCHOOL</t>
  </si>
  <si>
    <t>POETON INDUSTRIES LIMITED</t>
  </si>
  <si>
    <t>INSENTRA LIMITED</t>
  </si>
  <si>
    <t>ALEXANDRA MEDICAL LIMITED</t>
  </si>
  <si>
    <t>GUNNERSIDE METHODIST PRIMARY SCHOOL</t>
  </si>
  <si>
    <t>THROUGH THE DOORWAY TO HEALTHY LIVING</t>
  </si>
  <si>
    <t>HAPJAK PROPERTIES LTD</t>
  </si>
  <si>
    <t>DEVENISH COLLEGE</t>
  </si>
  <si>
    <t>PERITUS LEARNING AND DEVELOPMENT LIMITED</t>
  </si>
  <si>
    <t>THORNTON DALE COFE PRIMARY SCHOOL</t>
  </si>
  <si>
    <t>ACTION SUSTAINABILITY (TRADING) LIMITED</t>
  </si>
  <si>
    <t>EDGE HILL JUNIOR SCHOOL</t>
  </si>
  <si>
    <t>VMS TRAINING LIMITED</t>
  </si>
  <si>
    <t>CANNING SCHOOL LIMITED(THE)</t>
  </si>
  <si>
    <t>AWARENESS MATTERS LTD</t>
  </si>
  <si>
    <t>SPEAKERSKEY LTD</t>
  </si>
  <si>
    <t>GLADSTONE ROAD PRIMARY SCHOOL</t>
  </si>
  <si>
    <t>LIFETIME TRAINING COLLEGE LTD</t>
  </si>
  <si>
    <t>SELWOOD ANGLICAN/METHODIST MIDDLE SCHOOL</t>
  </si>
  <si>
    <t>THE SALESIAN ACADEMY OF ST JOHN BOSCO</t>
  </si>
  <si>
    <t>VOCATION UK LIMITED</t>
  </si>
  <si>
    <t>BLADON HOUSE SCHOOL</t>
  </si>
  <si>
    <t>TOWER COLLEGE OF TECHNOLOGY (UK) LTD</t>
  </si>
  <si>
    <t>SIGN IT HEAR C.I.C.</t>
  </si>
  <si>
    <t>NORTH WALES WOMEN'S CENTRE LIMITED</t>
  </si>
  <si>
    <t>EAST PARK SCHOOL</t>
  </si>
  <si>
    <t>CRAVENWOOD PRIMARY ACADEMY</t>
  </si>
  <si>
    <t>ALL SPORTS EDUCATION LTD</t>
  </si>
  <si>
    <t>PHOENIX RISING ACADEMY LLP</t>
  </si>
  <si>
    <t>THE FULHAM PREP SCHOOL LTD</t>
  </si>
  <si>
    <t>HILLCREST SCHOOL A SPECIALIST MATHS AND COMPUTING COLLEGE AND SIXTH FORM CENTRE</t>
  </si>
  <si>
    <t>BARKEREND PRIMARY LEADERSHIP ACADEMY</t>
  </si>
  <si>
    <t>EALING MUSLIM COLLEGE LTD</t>
  </si>
  <si>
    <t>NORTH WEST CENTRE FOR LEARNING &amp; DEVELOPMENT LTD</t>
  </si>
  <si>
    <t>THE LONDON SCHOOL OF PICTURE &amp; FRAME CONSERVATION LIMITED</t>
  </si>
  <si>
    <t>ALLIED HEALTH &amp; SAFETY LIMITED</t>
  </si>
  <si>
    <t>CITY ACADEMIC CENTRE LTD</t>
  </si>
  <si>
    <t>MIDMAR SCHOOL</t>
  </si>
  <si>
    <t>FULL CIRCLE NORTH EAST CIC</t>
  </si>
  <si>
    <t>BOHUNT SCHOOL WORTHING</t>
  </si>
  <si>
    <t>PAKEFIELD MIDDLE SCHOOL</t>
  </si>
  <si>
    <t>NORTON ST NICHOLAS COFE (VA) PRIMARY SCHOOL</t>
  </si>
  <si>
    <t>FAMILIES OF ROTHERHAM EAST</t>
  </si>
  <si>
    <t>ST EDMUNDS SCHOOL TRUST LTD</t>
  </si>
  <si>
    <t>CASTLE POINT ASSOCIATION OF VOLUNTARY SERVICES LIMITED</t>
  </si>
  <si>
    <t>THE TRAVEL TRAINING COMPANY LIMITED</t>
  </si>
  <si>
    <t>MOTORVATION TRAINING LIMITED</t>
  </si>
  <si>
    <t>ST. WALBURGA'S CATHOLIC PRIMARY SCHOOL</t>
  </si>
  <si>
    <t>BUSINESS FIX LIMITED</t>
  </si>
  <si>
    <t>RESULTS INTERNATIONAL LIMITED</t>
  </si>
  <si>
    <t>PARKLANDS INFANT AND NURSERY SCHOOL</t>
  </si>
  <si>
    <t>MONTESSORI ASSESSMENT AND EDUCATION LIMITED</t>
  </si>
  <si>
    <t>THE CHANGE CORPORATION LTD</t>
  </si>
  <si>
    <t>GOOD SHEPHERD RC PRIMARY SCHOOL</t>
  </si>
  <si>
    <t>TANKERSLEY ST PETER'S COFE (AIDED) PRIMARY SCHOOL</t>
  </si>
  <si>
    <t>ELDON TRAINING SERVICES LIMITED</t>
  </si>
  <si>
    <t>THE ACADEMY HUB LTD</t>
  </si>
  <si>
    <t>ST MARY'S COFE PRIMARY SCHOOL, EAST BARNET</t>
  </si>
  <si>
    <t>FERRING C OF E PRIMARY SCHOOL</t>
  </si>
  <si>
    <t>SIMPLY FIRST AID TRAINING LTD</t>
  </si>
  <si>
    <t>PECKOVER PRIMARY SCHOOL</t>
  </si>
  <si>
    <t>CENTRE FOR WORK BASED LEARNING LIMITED</t>
  </si>
  <si>
    <t>PROFESSIONAL LEARNING SYSTEMS LIMITED</t>
  </si>
  <si>
    <t>LION FARM ACTION CENTRE (SANDWELL) LTD.</t>
  </si>
  <si>
    <t>TEST90000104</t>
  </si>
  <si>
    <t>HEATHCOTE SCHOOL</t>
  </si>
  <si>
    <t>DOVECOTE CONSULTING LLP</t>
  </si>
  <si>
    <t>AGE CONCERN NORTH WEST LEICESTERSHIRE</t>
  </si>
  <si>
    <t>HARLEY STREET PSYCHOLOGY LTD</t>
  </si>
  <si>
    <t>SPRITES PRIMARY ACADEMY</t>
  </si>
  <si>
    <t>KNAYTON COFE PRIMARY SCHOOL</t>
  </si>
  <si>
    <t>DOMINO RISK MANAGEMENT LIMITED</t>
  </si>
  <si>
    <t>DELTA PRIMARY SCHOOL</t>
  </si>
  <si>
    <t>SYCAMORE HOUSE</t>
  </si>
  <si>
    <t>FUSION HOUSING LTD.</t>
  </si>
  <si>
    <t>DUNTON COFE VC LOWER SCHOOL</t>
  </si>
  <si>
    <t>SHAP ENDOWED COFE PRIMARY SCHOOL</t>
  </si>
  <si>
    <t>NARBOROUGH CHURCH OF ENGLAND PRIMARY ACADEMY</t>
  </si>
  <si>
    <t>ACTION FOR CARERS (SURREY)</t>
  </si>
  <si>
    <t>GRACEMOUNT PRIMARY SCHOOL</t>
  </si>
  <si>
    <t>RAPID RESPONSE MEDICAL SERVICES LTD</t>
  </si>
  <si>
    <t>MANCHESTER METROPOLITAN UNIVERSITY</t>
  </si>
  <si>
    <t>ST PHILIP AND JAMES' CHURCH OF ENGLAND AIDED PRIMARY SCHOOL OXFORD</t>
  </si>
  <si>
    <t>ELM GREEN PREPARATORY SCHOOL</t>
  </si>
  <si>
    <t>CARE MANAGEMENT GROUP LIMITED</t>
  </si>
  <si>
    <t>LIGHTNING TRAINING LIMITED</t>
  </si>
  <si>
    <t>THE CONSULTATION INSTITUTE</t>
  </si>
  <si>
    <t>ILEYS COMMUNITY LTD</t>
  </si>
  <si>
    <t>D L FIRSTAID LTD</t>
  </si>
  <si>
    <t>BEET LANGUAGE CENTRE LIMITED</t>
  </si>
  <si>
    <t>ALFRED SUTTON PRIMARY SCHOOL</t>
  </si>
  <si>
    <t>YSGOL Y FRENNI</t>
  </si>
  <si>
    <t>SHORT GROUND LIMITED</t>
  </si>
  <si>
    <t>DEER PARK SCHOOL</t>
  </si>
  <si>
    <t>RIGHTTRACK LEARNING LIMITED</t>
  </si>
  <si>
    <t>ANJEL 2000 LIMITED</t>
  </si>
  <si>
    <t>QSTEP LIMITED</t>
  </si>
  <si>
    <t>FE BUSINESS LIMITED</t>
  </si>
  <si>
    <t>MADRASA TUL IMAM MUHAMMAD ZAKARIYA</t>
  </si>
  <si>
    <t>HELPRINGHAM SCHOOL</t>
  </si>
  <si>
    <t>SMART LEARNING PARTNERSHIP LLP</t>
  </si>
  <si>
    <t>REVIVE HEALTHY LIVING</t>
  </si>
  <si>
    <t>NCC SKILLS LIMITED</t>
  </si>
  <si>
    <t>HULL WOMEN'S CENTRE</t>
  </si>
  <si>
    <t>RADFORD PRIMARY SCHOOL ACADEMY</t>
  </si>
  <si>
    <t>OUTSOURCE VOCATIONAL LEARNING LIMITED</t>
  </si>
  <si>
    <t>THE BOBATH CENTRE FOR CHILDREN WITH CEREBRAL PALSY</t>
  </si>
  <si>
    <t>IMAGINEER DEVELOPMENT UK CIC</t>
  </si>
  <si>
    <t>SEVERINO LIMITED</t>
  </si>
  <si>
    <t>OASIS ACADEMY HEXTABLE</t>
  </si>
  <si>
    <t>ISAFELY (NI) LTD</t>
  </si>
  <si>
    <t>DYKEHEAD PRIMARY SCHOOL</t>
  </si>
  <si>
    <t>SOLAR TRAINING CONSULTANCY LIMITED</t>
  </si>
  <si>
    <t>THE ACADEMY OF EDUCATION AND TRAINING C.I.C.</t>
  </si>
  <si>
    <t>AXON COLLEGE LIMITED</t>
  </si>
  <si>
    <t>BARNWOOD PARK SCHOOL</t>
  </si>
  <si>
    <t>THE GALAXY TRUST</t>
  </si>
  <si>
    <t>BRITANNIA SCHOOL OF HEALTH CARE LTD</t>
  </si>
  <si>
    <t>PROPER JOB THEATRE COMPANY</t>
  </si>
  <si>
    <t>CLAIRE COLLINS CONSULTANCY LIMITED</t>
  </si>
  <si>
    <t>NET GAIN LEARNING LIMITED</t>
  </si>
  <si>
    <t>ROGATE COFE PRIMARY SCHOOL</t>
  </si>
  <si>
    <t>CHRIST CHURCH CHURCH OF ENGLAND VOLUNTARY CONTROLLED PRIMARY SCHOOL</t>
  </si>
  <si>
    <t>ST JAMES' CHURCH OF ENGLAND ACADEMY</t>
  </si>
  <si>
    <t>LOUGHBOROUGH HIGH SCHOOL</t>
  </si>
  <si>
    <t>LINDA VIRGOE ACADEMY LIMITED</t>
  </si>
  <si>
    <t>ST MARYS CENTRE</t>
  </si>
  <si>
    <t>THE BISHOP HARVEY GOODWIN SCHOOL (CHURCH OF ENGLAND VOLUNTARY AIDED)</t>
  </si>
  <si>
    <t>ELLEL ST JOHN THE EVANGELIST CHURCH OF ENGLAND PRIMARY SCHOOL</t>
  </si>
  <si>
    <t>CRESCENT COLLEGE OF LONDON LTD</t>
  </si>
  <si>
    <t>DRUMCHAPEL HIGH SCHOOL</t>
  </si>
  <si>
    <t>THE COMMUNITY COACHING COMPANY CIC</t>
  </si>
  <si>
    <t>WHITFIELD VALLEY PRIMARY ACADEMY</t>
  </si>
  <si>
    <t>DEVELOP CONSULTING LIMITED</t>
  </si>
  <si>
    <t>BARNBY AND NORTH COVE COMMUNITY PRIMARY SCHOOL</t>
  </si>
  <si>
    <t>LIVABILITY</t>
  </si>
  <si>
    <t>SLADE PRIMARY SCHOOL AND ATTACHED UNIT FOR CHILDREN WITH HEARING IMPAIRMENT</t>
  </si>
  <si>
    <t>ADVENTURES WITH AGILE LIMITED</t>
  </si>
  <si>
    <t>FSTP LIMITED</t>
  </si>
  <si>
    <t>LEARNING FIRST ENTERPRISES LIMITED</t>
  </si>
  <si>
    <t>DERBYSHIRE PROBATION TRUST</t>
  </si>
  <si>
    <t>KINGSWAY CENTRE</t>
  </si>
  <si>
    <t>THOMAS TRUCK TRAINING LIMITED</t>
  </si>
  <si>
    <t>OLD BASING INFANT SCHOOL</t>
  </si>
  <si>
    <t>ST MARTIN'S COFE JUNIOR INFANT AND NURSERY SCHOOL</t>
  </si>
  <si>
    <t>ST DOMINIC'S PRIMARY SCHOOL</t>
  </si>
  <si>
    <t>RICHARD ROSE MORTON ACADEMY</t>
  </si>
  <si>
    <t>RAINFORD HIGH SCHOOL</t>
  </si>
  <si>
    <t>OAKS PRIMARY ACADEMY</t>
  </si>
  <si>
    <t>ADAM ACADEMY LTD</t>
  </si>
  <si>
    <t>HINDS CARE AND SUPPORT SERVICES LIMITED</t>
  </si>
  <si>
    <t>IPECO HOLDINGS LIMITED</t>
  </si>
  <si>
    <t>WARRINGTON DISTRICT CITIZENS ADVICE BUREAU</t>
  </si>
  <si>
    <t>ANA SUPPORTED HOUSING LTD</t>
  </si>
  <si>
    <t>CANDY ARTS CIC</t>
  </si>
  <si>
    <t>ST MARY'S PREPARATORY</t>
  </si>
  <si>
    <t>ISDC GLOBAL SERVICES LIMITED</t>
  </si>
  <si>
    <t>PS PEOPLE SPECIALISTS LIMITED</t>
  </si>
  <si>
    <t>SPRINGFIELDS FIRST SCHOOL</t>
  </si>
  <si>
    <t>BLAIRHALL PRIMARY SCHOOL</t>
  </si>
  <si>
    <t>FIRST RESPONSE (FIRST AID) LIMITED</t>
  </si>
  <si>
    <t>LONDON GLOBAL ACADEMY LIMITED</t>
  </si>
  <si>
    <t>BREAKSPEARE SCHOOL</t>
  </si>
  <si>
    <t>CENTRE FOR VOLUNTARY SERVICE IN THREE RIVERS</t>
  </si>
  <si>
    <t>THE LEADERSHIP DEVELOPMENT ACADEMY LTD.</t>
  </si>
  <si>
    <t>CRAWFORD HOUSE COMMUNITY PARTNERSHIP</t>
  </si>
  <si>
    <t>REDMARLEY CHURCH OF ENGLAND PRIMARY SCHOOL</t>
  </si>
  <si>
    <t>PALATINE PRIMARY SCHOOL</t>
  </si>
  <si>
    <t>LONDON PREMIER CENTRE (LPC ) LTD</t>
  </si>
  <si>
    <t>CAWTHORNE'S ENDOWED SCHOOL</t>
  </si>
  <si>
    <t>ST THERESE OF LISIEUX CATHOLIC PRIMARY SCHOOL, A VOLUNTARY CATHOLIC ACADEMY</t>
  </si>
  <si>
    <t>THE UNITY PROJECT (SOUTH YORKSHIRE) CIC</t>
  </si>
  <si>
    <t>PONTELAND COMMUNITY PRIMARY SCHOOL</t>
  </si>
  <si>
    <t>RAVENSTHORPE YOUNG PEOPLE'S CENTRE CIC</t>
  </si>
  <si>
    <t>BEHAVIOUR ACADEMY LTD</t>
  </si>
  <si>
    <t>CREATIVE TOUCH GROUP LIMITED</t>
  </si>
  <si>
    <t>PARSONS GREEN PREP SCHOOL</t>
  </si>
  <si>
    <t>AURORA WOODLANDS SCHOOL</t>
  </si>
  <si>
    <t>ALBANY SCHOOL</t>
  </si>
  <si>
    <t>SHELLEY PRIMARY SCHOOL</t>
  </si>
  <si>
    <t>ST MICHAEL AND ST MARTIN CATHOLIC PRIMARY SCHOOL</t>
  </si>
  <si>
    <t>LYPIATT PRIMARY SCHOOL</t>
  </si>
  <si>
    <t>HUDDERSFIELD NEW COLLEGE</t>
  </si>
  <si>
    <t>RUSSELL LOWER SCHOOL</t>
  </si>
  <si>
    <t>LEARNING PLACES LIMITED</t>
  </si>
  <si>
    <t>VI2DUS LIMITED</t>
  </si>
  <si>
    <t>CEDAR MOUNT HIGH SCHOOL</t>
  </si>
  <si>
    <t>WILSTHORPE COMMUNITY SCHOOL</t>
  </si>
  <si>
    <t>ST WILLIBRORD'S RC PRIMARY SCHOOL</t>
  </si>
  <si>
    <t>OVERTON ST HELEN'S CHURCH OF ENGLAND PRIMARY SCHOOL</t>
  </si>
  <si>
    <t>COWLEY HILL SCHOOL</t>
  </si>
  <si>
    <t>FREE SPIRIT HORSE MEMORIAL</t>
  </si>
  <si>
    <t>UNSTONE JUNIOR SCHOOL</t>
  </si>
  <si>
    <t>ITCARTEL LIMITED</t>
  </si>
  <si>
    <t>ICKWORTH PARK PRIMARY SCHOOL</t>
  </si>
  <si>
    <t>PARRETT AND AXE CHURCH OF ENGLAND VOLUNTARY AIDED PRIMARY SCHOOL</t>
  </si>
  <si>
    <t>ENTERPRISE WELLNESS LTD</t>
  </si>
  <si>
    <t>U.K SCHOOL OF ENGLISH LTD</t>
  </si>
  <si>
    <t>SUGARWISE</t>
  </si>
  <si>
    <t>GLOBAL ERP LTD</t>
  </si>
  <si>
    <t>BEARDWOOD HUMANITIES COLLEGE</t>
  </si>
  <si>
    <t>COLLEGE OF LAW LIMITED(THE)</t>
  </si>
  <si>
    <t>SYMBIOTIC TRAINING LTD</t>
  </si>
  <si>
    <t>NEW MILLS PRIMARY SCHOOL</t>
  </si>
  <si>
    <t>QA SCOTLAND LIMITED</t>
  </si>
  <si>
    <t>THE ROSEMOUNT CENTRE LTD.</t>
  </si>
  <si>
    <t>LANGRIDGE INITIATIVE CENTRE LIMITED</t>
  </si>
  <si>
    <t>NEXUS FOUNDATION SPECIAL SCHOOL</t>
  </si>
  <si>
    <t>ELECTRICAL ASSESSMENT SERVICES - UK LIMITED</t>
  </si>
  <si>
    <t>PARK LANE LEARNING TRUST</t>
  </si>
  <si>
    <t>EXTREME SECURITY TRAINING SERVICES LIMITED</t>
  </si>
  <si>
    <t>FRITWELL CHURCH OF ENGLAND PRIMARY SCHOOL</t>
  </si>
  <si>
    <t>TYNEMOUTH COLLEGE</t>
  </si>
  <si>
    <t>COMMUNICATION SKILLS EUROPE LIMITED</t>
  </si>
  <si>
    <t>SPRING MEADOW PRIMARY SCHOOL &amp; SCHOOL HOUSE NURSERY</t>
  </si>
  <si>
    <t>GROWING AGAINST VIOLENCE</t>
  </si>
  <si>
    <t>ENTERPRISE HOLDING COMPANY NO 1 LIMITED</t>
  </si>
  <si>
    <t>ST MARK'S COFE (A) PRIMARY SCHOOL</t>
  </si>
  <si>
    <t>HOLYROOD SECONDARY SCHOOL</t>
  </si>
  <si>
    <t>LEESLAND CHURCH OF ENGLAND CONTROLLED INFANT SCHOOL</t>
  </si>
  <si>
    <t>BIJU LIMITED</t>
  </si>
  <si>
    <t>HM PRISON NORTHUMBERLAND</t>
  </si>
  <si>
    <t>PERA TRAINING LIMITED</t>
  </si>
  <si>
    <t>THINKPOSITIVE COACHING LTD</t>
  </si>
  <si>
    <t>KREAM TRAINING LIMITED</t>
  </si>
  <si>
    <t>LARGE PORTION LIMITED</t>
  </si>
  <si>
    <t>CALEDONIAN TRAINING (GLASGOW) LTD</t>
  </si>
  <si>
    <t>KING'S HALL SCHOOL</t>
  </si>
  <si>
    <t>THE LEADERSHIP CENTRE FOR LOCAL GOVERNMENT</t>
  </si>
  <si>
    <t>MEDUSA TRAINING ACADEMY LIMITED</t>
  </si>
  <si>
    <t>RAILWAY COMPETENCE GROUP LIMITED</t>
  </si>
  <si>
    <t>LANDER ROAD PRIMARY SCHOOL</t>
  </si>
  <si>
    <t>EQUEST PARTNERSHIP LLP</t>
  </si>
  <si>
    <t>SOCCER CHANCE ACADEMY LTD</t>
  </si>
  <si>
    <t>YSGOL BRYN CASTELL</t>
  </si>
  <si>
    <t>WESTER HAILES EDUCATION CENTRE</t>
  </si>
  <si>
    <t>LAWN PRIMARY AND NURSERY SCHOOL</t>
  </si>
  <si>
    <t>INTEGRITY TRAINING CENTRE LTD.</t>
  </si>
  <si>
    <t>MEANWOOD CHURCH OF ENGLAND PRIMARY SCHOOL</t>
  </si>
  <si>
    <t>NORTH OF ENGLAND TRAINING LIMITED</t>
  </si>
  <si>
    <t>WORKING STRATEGY ASSOCIATES LIMITED</t>
  </si>
  <si>
    <t>PORTSMOUTH HIGH SCHOOL</t>
  </si>
  <si>
    <t>THINGWALL PRIMARY SCHOOL</t>
  </si>
  <si>
    <t>G B TRAINING (UK) LTD</t>
  </si>
  <si>
    <t>LONDON VESTA COLLEGE LIMITED</t>
  </si>
  <si>
    <t>CHAWSON FIRST SCHOOL</t>
  </si>
  <si>
    <t>THE HALIFAX ACADEMY</t>
  </si>
  <si>
    <t>DAVE TYAS PERCUSSION LIMITED</t>
  </si>
  <si>
    <t>HORSPATH CHURCH OF ENGLAND PRIMARY SCHOOL</t>
  </si>
  <si>
    <t>FLEXIBLE TRAINING LIMITED</t>
  </si>
  <si>
    <t>MDP MANAGEMENT CONSULTANCY LIMITED</t>
  </si>
  <si>
    <t>CHILD PROTECTION TRAINING UK LIMITED</t>
  </si>
  <si>
    <t>BLACK HORSE HILL INFANT SCHOOL</t>
  </si>
  <si>
    <t>LEICESTER COMMERCIAL COLLEGE LIMITED</t>
  </si>
  <si>
    <t>DANCE RIVIERA LIMITED</t>
  </si>
  <si>
    <t>LEEDS PLAYHOUSE (ENTERPRISES) LIMITED</t>
  </si>
  <si>
    <t>ATTENBOROUGH LEARNING TRUST</t>
  </si>
  <si>
    <t>FRANCISCAN INTERNATIONAL STUDY CENTRE</t>
  </si>
  <si>
    <t>TURNHAM ACADEMY</t>
  </si>
  <si>
    <t>STILLBROOK LIMITED</t>
  </si>
  <si>
    <t>SWINGLAND LIMITED</t>
  </si>
  <si>
    <t>YORK TEACHING HOSPITAL NHS FOUNDATION TRUST</t>
  </si>
  <si>
    <t>SSE SERVICES PLC</t>
  </si>
  <si>
    <t>YSGOL DELYN</t>
  </si>
  <si>
    <t>NATIONAL COMMUNITY BOATS ASSOCIATION</t>
  </si>
  <si>
    <t>INTERNATIONAL PAINT LIMITED</t>
  </si>
  <si>
    <t>TRAIN 2 SUCCEED ACADEMY LTD</t>
  </si>
  <si>
    <t>NEW HIGHWAY</t>
  </si>
  <si>
    <t>TEAM SECURITY SERVICES UK LIMITED</t>
  </si>
  <si>
    <t>GOLD ACHIEVERS LEARNING CONSULT LTD</t>
  </si>
  <si>
    <t>CIS SECURITY LTD</t>
  </si>
  <si>
    <t>MOBILE PLANT TRAINING LIMITED</t>
  </si>
  <si>
    <t>MIDDLESBROUGH ENVIRONMENT CITY TRUST LIMITED</t>
  </si>
  <si>
    <t>MANCHESTER NEUROTHERAPY CENTRE LTD.</t>
  </si>
  <si>
    <t>HUNLOKE PARK PRIMARY SCHOOL</t>
  </si>
  <si>
    <t>MADANI ACADEMY</t>
  </si>
  <si>
    <t>ZDS TRAINING LIMITED</t>
  </si>
  <si>
    <t>EAST LONDON BUSINESS SCHOOL LIMITED</t>
  </si>
  <si>
    <t>NOVA WAKEFIELD DISTRICT LIMITED</t>
  </si>
  <si>
    <t>INTERNATION MANAGEMENT SYSTEMS LIMITED</t>
  </si>
  <si>
    <t>MEMORY LANE CAKES LIMITED</t>
  </si>
  <si>
    <t>GREATER MANCHESTER SPORTS PARTNERSHIP</t>
  </si>
  <si>
    <t>HM PRISON BRISTOL</t>
  </si>
  <si>
    <t>ENGLISH SPEAKING BOARD (INTERNATIONAL) LIMITED</t>
  </si>
  <si>
    <t>ATHERTON LANDSCAPES LIMITED</t>
  </si>
  <si>
    <t>LEARNER DRIVER TRAINING CENTRES LTD.</t>
  </si>
  <si>
    <t>DURHAM CATHEDRAL SCHOOLS FOUNDATION</t>
  </si>
  <si>
    <t>ASHBY HILL TOP PRIMARY SCHOOL</t>
  </si>
  <si>
    <t>ST MARY'S FIELDS PRIMARY SCHOOL</t>
  </si>
  <si>
    <t>ORMISTON SIR STANLEY MATTHEWS ACADEMY</t>
  </si>
  <si>
    <t>BAYTON ROAD GROUP LIMITED</t>
  </si>
  <si>
    <t>KINGSMEADOW COMMUNITY COMPREHENSIVE SCHOOL</t>
  </si>
  <si>
    <t>HORNDON-ON-HILL COFE PRIMARY SCHOOL</t>
  </si>
  <si>
    <t>FIRST FACE TO FACE LTD</t>
  </si>
  <si>
    <t>LURGAN JUNIOR HIGH</t>
  </si>
  <si>
    <t>ASHBY-DE-LA-ZOUCH CHURCH OF ENGLAND PRIMARY SCHOOL</t>
  </si>
  <si>
    <t>WHITSTONE PRIMARY SCHOOL</t>
  </si>
  <si>
    <t>MANSFIELD TOWN FOOTBALL IN THE COMMUNITY LIMITED</t>
  </si>
  <si>
    <t>CONSTRUCTION TRAINING &amp; DEVELOPMENT LTD</t>
  </si>
  <si>
    <t>COGGES HERITAGE TRUST</t>
  </si>
  <si>
    <t>ROBERT BLAKE SCHOOL</t>
  </si>
  <si>
    <t>RURAL DEVELOPMENT INITIATIVES LTD</t>
  </si>
  <si>
    <t>SHIMNA INTEGRATED COLLEGE</t>
  </si>
  <si>
    <t>NEWQUAY TRETHERRAS SCHOOL</t>
  </si>
  <si>
    <t>INVERGOWRIE PRIMARY SCHOOL</t>
  </si>
  <si>
    <t>BOTHAL MIDDLE SCHOOL</t>
  </si>
  <si>
    <t>SPLENDID THINGS</t>
  </si>
  <si>
    <t>BONNETT CARPENTRY LIMITED</t>
  </si>
  <si>
    <t>ATTIGO ACADEMY TRUST</t>
  </si>
  <si>
    <t>MAKING IT OUT C.I.C.</t>
  </si>
  <si>
    <t>FUSION TRAINING LTD.</t>
  </si>
  <si>
    <t>DOVE HOUSE COMMUNITY TRUST</t>
  </si>
  <si>
    <t>ACTION FOR BUSINESS (BRADFORD) LIMITED</t>
  </si>
  <si>
    <t>BIRKENHEAD CHRIST CHURCH COFE PRIMARY SCHOOL</t>
  </si>
  <si>
    <t>ARTS EXPRESS</t>
  </si>
  <si>
    <t>BLACK COUNTRY WHEELS SCHOOL</t>
  </si>
  <si>
    <t>ERGOINNOVATION (U.K.) LTD</t>
  </si>
  <si>
    <t>EXPORTER SERVICES LIMITED</t>
  </si>
  <si>
    <t>WEST JESMOND PRIMARY SCHOOL</t>
  </si>
  <si>
    <t>CLIFTON HALL SCHOOL</t>
  </si>
  <si>
    <t>EMMANUEL ANGLICAN/METHODIST JUNIOR SCHOOL</t>
  </si>
  <si>
    <t>LONDON STADIUM 185 LIMITED</t>
  </si>
  <si>
    <t>SKILLGATE LIMITED</t>
  </si>
  <si>
    <t>ORIEL HIGH SCHOOL</t>
  </si>
  <si>
    <t>WEST SUSSEX COUNSELLING TRAINING LTD</t>
  </si>
  <si>
    <t>WHITEHEATH INFANT &amp; NURSERY SCHOOL</t>
  </si>
  <si>
    <t>ACLE ST EDMUND VOLUNTARY CONTROLLED PRIMARY SCHOOL</t>
  </si>
  <si>
    <t>TRAINING EXPRESS LTD</t>
  </si>
  <si>
    <t>SAINT JOSEPH'S CATHOLIC PRIMARY SCHOOL, A CATHOLIC VOLUNTARY ACADEMY</t>
  </si>
  <si>
    <t>THE HAWTHORNS SCHOOL</t>
  </si>
  <si>
    <t>ACUITIVE TRAINING LTD</t>
  </si>
  <si>
    <t>FARSITE TRAINING LIMITED</t>
  </si>
  <si>
    <t>ILFORD COUNTY HIGH SCHOOL</t>
  </si>
  <si>
    <t>THE CATHOLIC SCHOOL OF SAINT GREGORY THE GREAT</t>
  </si>
  <si>
    <t>TXM ACADEMY LIMITED</t>
  </si>
  <si>
    <t>NO LIMITS (SOUTH)</t>
  </si>
  <si>
    <t>GRITTLETON HOUSE SCHOOL</t>
  </si>
  <si>
    <t>INTELLEGO GROUP LIMITED</t>
  </si>
  <si>
    <t>THE AVENUE PRE-PREPARATORY SCHOOL AND NURSERY</t>
  </si>
  <si>
    <t>GREAT MARSDEN ST JOHN'S PRIMARY SCHOOL A CHURCH OF ENGLAND ACADEMY</t>
  </si>
  <si>
    <t>STAMBRIDGE PRIMARY SCHOOL</t>
  </si>
  <si>
    <t>LISTER LANE SCHOOL</t>
  </si>
  <si>
    <t>ISM EDUCATION LIMITED</t>
  </si>
  <si>
    <t>INSIDE KNOWLEDGE LIMITED</t>
  </si>
  <si>
    <t>OASIS ACADEMY WOODVIEW</t>
  </si>
  <si>
    <t>BRABYNS PREPARATORY SCHOOL</t>
  </si>
  <si>
    <t>COMPANY PARTNERS LTD</t>
  </si>
  <si>
    <t>DIGITAL SKILLS AGENCY LTD</t>
  </si>
  <si>
    <t>NORTHGATE CHURCH TRUST</t>
  </si>
  <si>
    <t>AFC FYLDE COMMUNITY FOUNDATION</t>
  </si>
  <si>
    <t>LLSE COMMUNITY INTEREST COMPANY</t>
  </si>
  <si>
    <t>COACHING CONNEXIONS LTD</t>
  </si>
  <si>
    <t>DE MONTFORT UNIVERSITY</t>
  </si>
  <si>
    <t>GRACE LANDSCAPES LIMITED</t>
  </si>
  <si>
    <t>DRUMPARK ASN PRIMARY SCHOOL</t>
  </si>
  <si>
    <t>KERBSIDE (CALDERDALE)</t>
  </si>
  <si>
    <t>HAMPTON FUND LIMITED</t>
  </si>
  <si>
    <t>EXCELLENCE INVESTMENT &amp; DEVELOPMENT LTD</t>
  </si>
  <si>
    <t>SGOIL DHALABROIG</t>
  </si>
  <si>
    <t>IQRA FOR WOMEN</t>
  </si>
  <si>
    <t>CHESTERFIELD AND DISTRICT SOCIETY FOR PEOPLE WITH A DISABILITY</t>
  </si>
  <si>
    <t>HULDRA RECRUITMENT LTD</t>
  </si>
  <si>
    <t>ORBIT CREDIT SERVICES LTD</t>
  </si>
  <si>
    <t>TOWN END ACADEMY</t>
  </si>
  <si>
    <t>RAWCLIFFE BRIDGE PRIMARY SCHOOL</t>
  </si>
  <si>
    <t>HAYDOCK HIGH SCHOOL</t>
  </si>
  <si>
    <t>ACADEMY FOR CARE EXCELLENCE LIMITED</t>
  </si>
  <si>
    <t>REDBRIDGE &amp; NEWBURY FOREST COLLEGE PROGRAMME LTD</t>
  </si>
  <si>
    <t>SOUTH WEST APPRENTICESHIP ACADEMY LIMITED</t>
  </si>
  <si>
    <t>LONGVERNAL PRIMARY SCHOOL</t>
  </si>
  <si>
    <t>SOUTHLANDS LOWER SCHOOL</t>
  </si>
  <si>
    <t>ACTIVE TT SCHOOLING LTD</t>
  </si>
  <si>
    <t>CARTERHATCH LANE SCHOOL</t>
  </si>
  <si>
    <t>DESTINY SHAPERS LIMITED</t>
  </si>
  <si>
    <t>FOODCHAIN ID TECHNICAL SERVICES LIMITED</t>
  </si>
  <si>
    <t>HERTSWOOD SCHOOL</t>
  </si>
  <si>
    <t>STEP AHEAD EDUCATION CENTRE</t>
  </si>
  <si>
    <t>THE LEADERSHIP TEAM LIMITED</t>
  </si>
  <si>
    <t>COLEG GWENT</t>
  </si>
  <si>
    <t>CASTLE HILL HIGH SCHOOL</t>
  </si>
  <si>
    <t>BALIVANICH PRIMARY SCHOOL</t>
  </si>
  <si>
    <t>LINWOOD SCHOOL</t>
  </si>
  <si>
    <t>BOKAS SPECIALIST SERVICES LTD.</t>
  </si>
  <si>
    <t>PRO-NOCTIS LIMITED</t>
  </si>
  <si>
    <t>FOREST BRIDGE SCHOOL</t>
  </si>
  <si>
    <t>DUCKMANTON PRIMARY SCHOOL</t>
  </si>
  <si>
    <t>ST MARY'S THE MOUNT CATHOLIC PRIMARY SCHOOL</t>
  </si>
  <si>
    <t>NORTH WEST CONSERVATION/SUSTAINABILITY TRAINING ACADEMY LTD</t>
  </si>
  <si>
    <t>LIBERATE EDUCATION LTD</t>
  </si>
  <si>
    <t>HAZELDENE SCHOOL</t>
  </si>
  <si>
    <t>RHEMA MANAGEMENT &amp; TRAINING CONSULTANTS LIMITED</t>
  </si>
  <si>
    <t>LEAN TRAINING SOLUTIONS LIMITED</t>
  </si>
  <si>
    <t>THE TOOLBOX PROJECT</t>
  </si>
  <si>
    <t>REFUGEES INTO JOBS</t>
  </si>
  <si>
    <t>CAPEL MANOR PRIMARY SCHOOL</t>
  </si>
  <si>
    <t>ALLANTON PRIMARY SCHOOL</t>
  </si>
  <si>
    <t>ASSESSMENT AND CONSTRUCTION TRAINING LIMITED</t>
  </si>
  <si>
    <t>BISHOP RAMSEY COFE VOLUNTARY AIDED SECONDARY SCHOOL</t>
  </si>
  <si>
    <t>LEARNING THROUGH SPORT LIMITED</t>
  </si>
  <si>
    <t>CAMBRIDGE ADVANCED TECHNOLOGY TRAINING LIMITED</t>
  </si>
  <si>
    <t>BROMPTON COMMUNITY PRIMARY SCHOOL</t>
  </si>
  <si>
    <t>THE CHESHIRE AND GREATER MANCHESTER COMMUNITY REHABILITATION COMPANY LIMITED</t>
  </si>
  <si>
    <t>UNTOLD BALLADS LTD</t>
  </si>
  <si>
    <t>ELMFIELD SCHOOL FOR DEAF CHILDREN</t>
  </si>
  <si>
    <t>APPRENTICESHIPS &amp; TRAINING SERVICES CONSORTIUM LIMITED</t>
  </si>
  <si>
    <t>BIRMINGHAM COMMUNITY DEVELOPMENT SCHEME LTD</t>
  </si>
  <si>
    <t>EAST RIDING VOLUNTARY ACTION SERVICES (ERVAS) LIMITED</t>
  </si>
  <si>
    <t>QUEENSMEAD HOUSE SCHOOL</t>
  </si>
  <si>
    <t>FEARNVILLE PRIMARY SCHOOL</t>
  </si>
  <si>
    <t>ALL SAINTS CHURCH OF ENGLAND INFANT ACADEMY</t>
  </si>
  <si>
    <t>WE SHINE TOGETHER LTD</t>
  </si>
  <si>
    <t>COURTNEY PRIMARY SCHOOL</t>
  </si>
  <si>
    <t>SENATE EDUCATION &amp; TRAINING LTD</t>
  </si>
  <si>
    <t>SWAFFIELD SCHOOL</t>
  </si>
  <si>
    <t>HENDAL PRIMARY SCHOOL</t>
  </si>
  <si>
    <t>HYTHE HOUSE EDUCATION</t>
  </si>
  <si>
    <t>THE CHIEF CONSTABLE OF GREATER MANCHESTER</t>
  </si>
  <si>
    <t>CHEAM PARK FARM JUNIOR SCHOOL</t>
  </si>
  <si>
    <t>YSGOL CWM BROMBIL</t>
  </si>
  <si>
    <t>BRACKENFIELD SCHOOL</t>
  </si>
  <si>
    <t>INNOVATIVE SAFETY SOLUTIONS LIMITED</t>
  </si>
  <si>
    <t>COMMUNITY NETWORK TRAINING LIMITED</t>
  </si>
  <si>
    <t>BLUELIMIT SURVEYS LIMITED</t>
  </si>
  <si>
    <t>PERFORMANCE YACHTING LIMITED</t>
  </si>
  <si>
    <t>CHISENHALE PRIMARY SCHOOL</t>
  </si>
  <si>
    <t>SHAWCLOUGH COMMUNITY PRIMARY SCHOOL</t>
  </si>
  <si>
    <t>EDUCATION AND EMPLOYERS TASKFORCE</t>
  </si>
  <si>
    <t>STRATHMARTINE PRIMARY SCHOOL</t>
  </si>
  <si>
    <t>ATHELSTAN HOUSE SCHOOL</t>
  </si>
  <si>
    <t>GRIMSBY REFRIGERATION ACADEMY LIMITED</t>
  </si>
  <si>
    <t>HUNTINGTON COMMUNITY PRIMARY SCHOOL</t>
  </si>
  <si>
    <t>TLA ACADEMY LIMITED</t>
  </si>
  <si>
    <t>TIMEPLAN EDUCATION GROUP LIMITED</t>
  </si>
  <si>
    <t>CROWCOMBE COFE VA PRIMARY SCHOOL</t>
  </si>
  <si>
    <t>WINCHCOMBE ABBEY CHURCH OF ENGLAND PRIMARY SCHOOL</t>
  </si>
  <si>
    <t>MILLER HOSPITALITY LIMITED</t>
  </si>
  <si>
    <t>ZR CONSULTANTS LTD</t>
  </si>
  <si>
    <t>HAMPSHIRE CHAMBER OF COMMERCE</t>
  </si>
  <si>
    <t>REMIT GROUP LIMITED</t>
  </si>
  <si>
    <t>THE DOWNS, MALVERN COLLEGE PREP SCHOOL</t>
  </si>
  <si>
    <t>THE CRAYLANDS SCHOOL</t>
  </si>
  <si>
    <t>9 NORTH WEST LTD</t>
  </si>
  <si>
    <t>THE GATEWAY SCHOOL</t>
  </si>
  <si>
    <t>NORTHPOINT TRAINING &amp; DEVELOPMENT LTD.</t>
  </si>
  <si>
    <t>DIDAC SCHOOLS LIMITED</t>
  </si>
  <si>
    <t>I.D.P. SAFETY SERVICES LIMITED</t>
  </si>
  <si>
    <t>APPLESHAW ST PETER'S COFE PRIMARY SCHOOL</t>
  </si>
  <si>
    <t>EDINBURGH COLLEGE OF ART</t>
  </si>
  <si>
    <t>BAMFORD TRAINING PROFESSIONALS CIC</t>
  </si>
  <si>
    <t>START I.T. TRAINING SERVICES LIMITED</t>
  </si>
  <si>
    <t>SOLARY FM SERVICES LTD</t>
  </si>
  <si>
    <t>TRENT LODGE</t>
  </si>
  <si>
    <t>HTP APPRENTICESHIP COLLEGE LTD</t>
  </si>
  <si>
    <t>ST GEORGE'S CHURCH OF ENGLAND COMMUNITY PRIMARY SCHOOL, GAINSBOROUGH</t>
  </si>
  <si>
    <t>WILLOW WOOD COMMUNITY PRIMARY SCHOOL</t>
  </si>
  <si>
    <t>TEST90000089</t>
  </si>
  <si>
    <t>NORWICH PRIMARY ACADEMY</t>
  </si>
  <si>
    <t>KINGSFORD SCHOOL</t>
  </si>
  <si>
    <t>KADESH EDUCATION</t>
  </si>
  <si>
    <t>LETHENTY MILL FURNITURE LIMITED</t>
  </si>
  <si>
    <t>TECHNOPRINT PLC</t>
  </si>
  <si>
    <t>TAYLORITEX COMMUNITY INTEREST COMPANY</t>
  </si>
  <si>
    <t>ELHAM CHURCH OF ENGLAND PRIMARY SCHOOL</t>
  </si>
  <si>
    <t>ROYAL HOSPITAL SCHOOL</t>
  </si>
  <si>
    <t>HENSHAWS SOCIETY FOR BLIND PEOPLE</t>
  </si>
  <si>
    <t>GNMA LTD</t>
  </si>
  <si>
    <t>THE NORTH HYKEHAM ALL SAINTS CHURCH OF ENGLAND PRIMARY SCHOOL</t>
  </si>
  <si>
    <t>OPTIMORPH LIMITED</t>
  </si>
  <si>
    <t>THE TRAINING INITIATIVE GROUP LTD</t>
  </si>
  <si>
    <t>MIND AND RESPITE SUPPORT C.I.C.</t>
  </si>
  <si>
    <t>WREAKE VALLEY ACADEMY</t>
  </si>
  <si>
    <t>EASTERN SAFETY TRAINING LTD</t>
  </si>
  <si>
    <t>CHILTON TRINITY SCHOOL</t>
  </si>
  <si>
    <t>3J SOLUTIONS LIMITED</t>
  </si>
  <si>
    <t>FARLEIGH FURTHER EDUCATION COLLEGE - FROME</t>
  </si>
  <si>
    <t>THAMESVIEW SCHOOL</t>
  </si>
  <si>
    <t>MARC ANTONI (UK) LIMITED</t>
  </si>
  <si>
    <t>COUTURE NAIL &amp; BEAUTY SUPPLIES LTD</t>
  </si>
  <si>
    <t>BRIDGERULE CHURCH OF ENGLAND PRIMARY SCHOOL</t>
  </si>
  <si>
    <t>TFN (EDUCATION) LIMITED</t>
  </si>
  <si>
    <t>SANDGATE SCHOOL</t>
  </si>
  <si>
    <t>LUCIEN AND MARCEL HOME CARE LTD</t>
  </si>
  <si>
    <t>THE HAWKING CENTRE LIMITED</t>
  </si>
  <si>
    <t>FARRINGTON GURNEY CHURCH OF ENGLAND PRIMARY SCHOOL</t>
  </si>
  <si>
    <t>HOMES 4 YORKSHIRE LTD</t>
  </si>
  <si>
    <t>GYFFIN EDUCATION CENTRE</t>
  </si>
  <si>
    <t>HEREWARD HOUSE SCHOOL</t>
  </si>
  <si>
    <t>CREATIVE ARTS &amp; FUTURES LTD</t>
  </si>
  <si>
    <t>CONFUCIUS LANGUAGE ACADEMY LIMITED</t>
  </si>
  <si>
    <t>RIBBLETON AVENUE INFANT SCHOOL</t>
  </si>
  <si>
    <t>THREE PEAKS PRIMARY ACADEMY</t>
  </si>
  <si>
    <t>BARCHESTER HEALTHCARE LIMITED</t>
  </si>
  <si>
    <t>COGNISOFT LIMITED</t>
  </si>
  <si>
    <t>COLLEGE ROAD PRIMARY SCHOOL</t>
  </si>
  <si>
    <t>ST AGNES COFE PRIMARY SCHOOL</t>
  </si>
  <si>
    <t>RETAIL LEARNING AND SKILLS LTD</t>
  </si>
  <si>
    <t>GE STEAM POWER LTD</t>
  </si>
  <si>
    <t>JOBDONE AGENCIES LTD</t>
  </si>
  <si>
    <t>KINGS NORTON GIRLS' SCHOOL AND LANGUAGE COLLEGE</t>
  </si>
  <si>
    <t>DUNHAM-ON-TRENT COFE PRIMARY SCHOOL</t>
  </si>
  <si>
    <t>CHURCH OF IRELAND ACE VENTURES</t>
  </si>
  <si>
    <t>BISHOP FOX'S COMMUNITY SCHOOL</t>
  </si>
  <si>
    <t>LAURELHILL COMMUNITY COLLEGE</t>
  </si>
  <si>
    <t>THE GLOBE PRIMARY ACADEMY</t>
  </si>
  <si>
    <t>TORRYBURN PRIMARY SCHOOL</t>
  </si>
  <si>
    <t>STONEHOUSE</t>
  </si>
  <si>
    <t>BFS TRAINING CENTRE LTD</t>
  </si>
  <si>
    <t>COLGATE PRIMARY SCHOOL</t>
  </si>
  <si>
    <t>CMED TRAINING SERVICES LIMITED</t>
  </si>
  <si>
    <t>ABCO MANAGEMENT LIMITED</t>
  </si>
  <si>
    <t>SWANSEA COLLEGE</t>
  </si>
  <si>
    <t>WHITECOTE PRIMARY SCHOOL</t>
  </si>
  <si>
    <t>GLOUCESTERSHIRE ENTERPRISE LIMITED</t>
  </si>
  <si>
    <t>SFF CHANGE LTD</t>
  </si>
  <si>
    <t>SELSDON PRIMARY AND NURSERY SCHOOL</t>
  </si>
  <si>
    <t>WINNING LEADERS LIMITED</t>
  </si>
  <si>
    <t>SHEFFIELD PRIMARY CARE TRUST</t>
  </si>
  <si>
    <t>BMAT STEM ACADEMY</t>
  </si>
  <si>
    <t>VALLEY LEISURE LIMITED</t>
  </si>
  <si>
    <t>ST PETER'S COFE (A) PRIMARY SCHOOL</t>
  </si>
  <si>
    <t>HULL KINGSTON ROVERS FOOTBALL CLUB LIMITED</t>
  </si>
  <si>
    <t>GRANBY ISLAND COMMUNITY CENTRE LTD.</t>
  </si>
  <si>
    <t>DENBY CHURCH OF ENGLAND VOLUNTARY AIDED FIRST SCHOOL</t>
  </si>
  <si>
    <t>ST COLUMBAS ROMAN CATHOLIC PRIMARY SCHOOL AIDED</t>
  </si>
  <si>
    <t>REDCOURT - ST ANSELM'S</t>
  </si>
  <si>
    <t>THE PALMER PRIMARY ACADEMY</t>
  </si>
  <si>
    <t>ST JAMES' LANEHEAD CHURCH OF ENGLAND PRIMARY SCHOOL</t>
  </si>
  <si>
    <t>EGERTON STREET INDEPENDENT SCHOOL</t>
  </si>
  <si>
    <t>ST MICHAEL'S CHURCH OF ENGLAND PRIMARY SCHOOL, WINTERBOURNE</t>
  </si>
  <si>
    <t>OPEN DOORS HOUSING COMMUNITY INTEREST COMPANY</t>
  </si>
  <si>
    <t>LIME TREE PRIMARY ACADEMY</t>
  </si>
  <si>
    <t>BAYSWATER COLLEGE LIMITED</t>
  </si>
  <si>
    <t>GLOUCESTER ROAD PRIMARY SCHOOL</t>
  </si>
  <si>
    <t>WARWICK ROAD PRIMARY SCHOOL</t>
  </si>
  <si>
    <t>STILTON COFE VC PRIMARY SCHOOL</t>
  </si>
  <si>
    <t>CLIFTON WITH RAWCLIFFE PRIMARY SCHOOL</t>
  </si>
  <si>
    <t>TEST MAGICIAN FE COLLEGE</t>
  </si>
  <si>
    <t>QUEST RECOVERY SERVICES LIMITED</t>
  </si>
  <si>
    <t>NORTHUMBRIA COALITION AGAINST CRIME</t>
  </si>
  <si>
    <t>CCNTAC LIMITED</t>
  </si>
  <si>
    <t>A&amp;P TRAINING LIMITED</t>
  </si>
  <si>
    <t>MELLOR ST MARY CHURCH OF ENGLAND PRIMARY SCHOOL</t>
  </si>
  <si>
    <t>ALEX BUSINESS SCHOOL UK LTD</t>
  </si>
  <si>
    <t>SIMMS COUNSELLING &amp; TRAINING LTD</t>
  </si>
  <si>
    <t>EXPRESS WORK FORCE TRAINING LIMITED</t>
  </si>
  <si>
    <t>SOUTHEND YMCA COMMUNITY SCHOOL</t>
  </si>
  <si>
    <t>WESTER OVERTON PRIMARY SCHOOL</t>
  </si>
  <si>
    <t>NEW CREATION CENTRE LIMITED</t>
  </si>
  <si>
    <t>HARRIS ACADEMY SOUTH NORWOOD</t>
  </si>
  <si>
    <t>WEST LONDON BEAUTY ACADEMY LIMITED</t>
  </si>
  <si>
    <t>RED BALLOON LEARNER CENTRE MERSEYSIDE</t>
  </si>
  <si>
    <t>CLOUDSCAPE LIMITED</t>
  </si>
  <si>
    <t>JOVIN S T LIMITED</t>
  </si>
  <si>
    <t>TEST90000252</t>
  </si>
  <si>
    <t>STONEYDOWN PARK SCHOOL</t>
  </si>
  <si>
    <t>ST JOHN'S CATHOLIC SCHOOL &amp; SIXTH FORM CENTRE</t>
  </si>
  <si>
    <t>THE HOLME CHURCH OF ENGLAND PRIMARY SCHOOL</t>
  </si>
  <si>
    <t>HERUKA KADAMPA MEDITATION CENTRE</t>
  </si>
  <si>
    <t>KUSZNERUK LTD</t>
  </si>
  <si>
    <t>WINGS GLOBAL LTD</t>
  </si>
  <si>
    <t>SOUTHMOOR COMMUNITY SCHOOL, MATHEMATICS AND COMPUTING COLLEGE</t>
  </si>
  <si>
    <t>GILMOUR JUNIOR SCHOOL</t>
  </si>
  <si>
    <t>WOLVERHAMPTON GRAMMAR SCHOOL</t>
  </si>
  <si>
    <t>INSTITUTE OF PROFESSIONAL FINANCIAL MANAGERS</t>
  </si>
  <si>
    <t>HOLLYDALE PRIMARY SCHOOL</t>
  </si>
  <si>
    <t>SEDI LIMITED</t>
  </si>
  <si>
    <t>OUR LADY QUEEN OF MARTYRS CATHOLIC PRIMARY SCHOOL, ESH WINNING</t>
  </si>
  <si>
    <t>COLLEGIATE GRAMMAR SCHOOL</t>
  </si>
  <si>
    <t>COLEBOURNE PRIMARY SCHOOL</t>
  </si>
  <si>
    <t>EASTFIELD INFANT AND NURSERY SCHOOL</t>
  </si>
  <si>
    <t>SRW TRAINING LIMITED</t>
  </si>
  <si>
    <t>YSGOL TIR MORFA</t>
  </si>
  <si>
    <t>144 CONSULTANCY LTD</t>
  </si>
  <si>
    <t>NORTON ST PHILIP CHURCH OF ENGLAND FIRST SCHOOL</t>
  </si>
  <si>
    <t>REVELATION TRAINING AND DEVELOPMENT LTD</t>
  </si>
  <si>
    <t>MIDLANDS BUSINESS CENTRE LIMITED</t>
  </si>
  <si>
    <t>HM PRISON LA MOYE</t>
  </si>
  <si>
    <t>RIVERLEY PRIMARY SCHOOL</t>
  </si>
  <si>
    <t>CSIN CIC</t>
  </si>
  <si>
    <t>CAMPS HILL PRIMARY SCHOOL</t>
  </si>
  <si>
    <t>MANOR HOUSE HOTEL (OKEHAMPTON) LIMITED</t>
  </si>
  <si>
    <t>LYNCREST PRIMARY SCHOOL</t>
  </si>
  <si>
    <t>HIGHBURY INFANT SCHOOL AND NURSERY</t>
  </si>
  <si>
    <t>COMMUNITY LINKS TRUST LIMITED</t>
  </si>
  <si>
    <t>REDCAR &amp; CLEVELAND COLLEGE</t>
  </si>
  <si>
    <t>ANDOVERSFORD PRIMARY SCHOOL</t>
  </si>
  <si>
    <t>WRIBBENHALL MIDDLE SCHOOL</t>
  </si>
  <si>
    <t>BARROWMORE</t>
  </si>
  <si>
    <t>THE CHILDCARE &amp; FIRST AID COMPANY LTD</t>
  </si>
  <si>
    <t>VIRGINIA PRIMARY SCHOOL</t>
  </si>
  <si>
    <t>OLYMPIC PRIMARY</t>
  </si>
  <si>
    <t>COTTERIDGE PRIMARY SCHOOL</t>
  </si>
  <si>
    <t>REDTRAY LIMITED</t>
  </si>
  <si>
    <t>CROUGHTON ALL SAINTS COFE PRIMARY SCHOOL</t>
  </si>
  <si>
    <t>'A1' ARBORISTS LIMITED</t>
  </si>
  <si>
    <t>CUMBRIA YOUTH ALLIANCE</t>
  </si>
  <si>
    <t>BUCKLAND NEWTON CHURCH OF ENGLAND SCHOOL</t>
  </si>
  <si>
    <t>CORETHENTIC LTD</t>
  </si>
  <si>
    <t>THE MILLIN CHARITY</t>
  </si>
  <si>
    <t>SCOTHOLME PRIMARY AND NURSERY SCHOOL</t>
  </si>
  <si>
    <t>LONDON PROBATION TRUST</t>
  </si>
  <si>
    <t>MOOR HOUSE SCHOOL &amp; COLLEGE</t>
  </si>
  <si>
    <t>YOUNG ENTERPRISE EAST OF ENGLAND</t>
  </si>
  <si>
    <t>HUMAN RELATIONS NETWORK COMMUNITY INTEREST COMPANY</t>
  </si>
  <si>
    <t>SABA UK UNSIGNED PERFORMANCE &amp; EDUCATION PROJECT</t>
  </si>
  <si>
    <t>HASLINGFIELD ENDOWED PRIMARY SCHOOL</t>
  </si>
  <si>
    <t>SOUTH WEST SKILLS ACADEMY LIMITED</t>
  </si>
  <si>
    <t>STEBON PRIMARY SCHOOL</t>
  </si>
  <si>
    <t>TRAINRITE LIMITED</t>
  </si>
  <si>
    <t>STOVER SCHOOL</t>
  </si>
  <si>
    <t>WORLD MEDIA INITIATIVES COMMUNITY INTEREST COMPANY</t>
  </si>
  <si>
    <t>ST JOHNS BEAUMONT</t>
  </si>
  <si>
    <t>WHITE POINT SOLUTIONS LTD</t>
  </si>
  <si>
    <t>KIRKBY COFE PRIMARY SCHOOL</t>
  </si>
  <si>
    <t>SALFORD CITY COLLEGE</t>
  </si>
  <si>
    <t>PULSE FOR MUSIC LLP</t>
  </si>
  <si>
    <t>MANOR FIELD INFANT SCHOOL</t>
  </si>
  <si>
    <t>RYE WATERSPORTS LIMITED</t>
  </si>
  <si>
    <t>TRAINING FOCUS LTD</t>
  </si>
  <si>
    <t>HOLY CROSS CATHOLIC PRIMARY SCHOOL, HARLOW</t>
  </si>
  <si>
    <t>M A GIRLS SCHOOL</t>
  </si>
  <si>
    <t>VISITING TEACHER SERVICE WEST</t>
  </si>
  <si>
    <t>AMELIORATE TRAINING AND SUPPORT COMMUNITY INTEREST COMPANY</t>
  </si>
  <si>
    <t>LONGSHAW PRIMARY SCHOOL</t>
  </si>
  <si>
    <t>SEREN SOLUTIONS (TRAINING) LTD</t>
  </si>
  <si>
    <t>GLOUCESTERSHIRE ENGINEERING TRAINING LIMITED</t>
  </si>
  <si>
    <t>ANDERTON PRIMARY SCHOOL</t>
  </si>
  <si>
    <t>ROCHDALE BOROUGH COUNCIL</t>
  </si>
  <si>
    <t>RAASAY PRIMARY SCHOOL</t>
  </si>
  <si>
    <t>NETHERHALL ST JAMES COFE (VC) INFANT AND NURSERY SCHOOL</t>
  </si>
  <si>
    <t>PONTEFRACT MOTORCYCLE CENTRE LIMITED</t>
  </si>
  <si>
    <t>UR POTENTIAL COMMUNITY INTEREST COMPANY</t>
  </si>
  <si>
    <t>COLLEGE OF VENEREAL DISEASE PREVENTION LIMITED</t>
  </si>
  <si>
    <t>PENNYMAN PRIMARY ACADEMY</t>
  </si>
  <si>
    <t>THE CALDER LEARNING TRUST</t>
  </si>
  <si>
    <t>GEORGE WATSON'S COLLEGE</t>
  </si>
  <si>
    <t>A STAR TRAINING AND CONSULTANCY LIMITED</t>
  </si>
  <si>
    <t>SONNING COMMON PRIMARY SCHOOL</t>
  </si>
  <si>
    <t>ST LUKES SCHOOL</t>
  </si>
  <si>
    <t>HADNALL COFE PRIMARY SCHOOL</t>
  </si>
  <si>
    <t>NEXUS MULTI ACADEMY TRUST</t>
  </si>
  <si>
    <t>BRINGHURST PRIMARY SCHOOL</t>
  </si>
  <si>
    <t>HOLY TRINITY CHURCH OF ENGLAND FIRST SCHOOL</t>
  </si>
  <si>
    <t>LEA AND GARSDON CHURCH OF ENGLAND PRIMARY SCHOOL</t>
  </si>
  <si>
    <t>BARROWFORD ST THOMAS CHURCH OF ENGLAND PRIMARY SCHOOL</t>
  </si>
  <si>
    <t>SHEERMAN EDUCATION LTD</t>
  </si>
  <si>
    <t>MANCHESTER YMCA</t>
  </si>
  <si>
    <t>WADDINGHAM PRIMARY SCHOOL</t>
  </si>
  <si>
    <t>BURNOPFIELD PRIMARY SCHOOL</t>
  </si>
  <si>
    <t>DUFFIELD THE MEADOWS PRIMARY SCHOOL</t>
  </si>
  <si>
    <t>NUTLEY CHURCH OF ENGLAND PRIMARY SCHOOL</t>
  </si>
  <si>
    <t>COLLECTIVE SPIRIT FREE SCHOOL</t>
  </si>
  <si>
    <t>SOMER VALLEY EDUCATION TRUST CIO</t>
  </si>
  <si>
    <t>EMPLEO COMMUNITY INTEREST COMPANY</t>
  </si>
  <si>
    <t>FERN EDUCATION AND TRAINING LIMITED</t>
  </si>
  <si>
    <t>STRATEGIC PROFESSIONALS LIMITED</t>
  </si>
  <si>
    <t>UPSKILLU LTD</t>
  </si>
  <si>
    <t>'ELC' ENGLISH COURSES LIMITED</t>
  </si>
  <si>
    <t>NCTJ TRAINING LIMITED</t>
  </si>
  <si>
    <t>NEWCASTLE COFE PRIMARY SCHOOL</t>
  </si>
  <si>
    <t>ST JOHN HENRY NEWMAN CATHOLIC VA PRIMARY SCHOOL</t>
  </si>
  <si>
    <t>UNIQUE EMPLOYMENT SERVICES LIMITED</t>
  </si>
  <si>
    <t>GREY SEAL ACADEMY LIMITED</t>
  </si>
  <si>
    <t>NATURE THERAPY CIC</t>
  </si>
  <si>
    <t>LEIGH ACADEMY BLACKHEATH</t>
  </si>
  <si>
    <t>ANGEL HUMAN RESOURCES LIMITED</t>
  </si>
  <si>
    <t>ARCH GRADUATES LIMITED</t>
  </si>
  <si>
    <t>MENTORING AND BEFRIENDING FOUNDATION</t>
  </si>
  <si>
    <t>HEALTHCARE SUPPORT LIMITED</t>
  </si>
  <si>
    <t>FLANDERWELL PRIMARY SCHOOL</t>
  </si>
  <si>
    <t>JAGUAR LAND ROVER HOLDINGS LIMITED</t>
  </si>
  <si>
    <t>COMPARE COMMUNITY BUSINESS LTD</t>
  </si>
  <si>
    <t>BLAKELEY HEATH PRIMARY SCHOOL</t>
  </si>
  <si>
    <t>CHEAM COMMON JUNIOR ACADEMY</t>
  </si>
  <si>
    <t>LONDON DOCTORAL COLLEGE</t>
  </si>
  <si>
    <t>BRIDGE TRAINING AND EDUCATION OPPORTUNITIES FOR WOMEN</t>
  </si>
  <si>
    <t>THE ELTHAM FOUNDATION SCHOOL</t>
  </si>
  <si>
    <t>ST PAUL'S WAY COMMUNITY SCHOOL</t>
  </si>
  <si>
    <t>FINBERRY PRIMARY SCHOOL</t>
  </si>
  <si>
    <t>DOTHILL PRIMARY SCHOOL</t>
  </si>
  <si>
    <t>PARKLANDS EDUCATE TOGETHER PRIMARY</t>
  </si>
  <si>
    <t>LIVINGSTONE PRIMARY AND NURSERY SCHOOL</t>
  </si>
  <si>
    <t>NORTHCOTE LODGE SCHOOL</t>
  </si>
  <si>
    <t>PERFORM CONSULTANTS NE LIMITED</t>
  </si>
  <si>
    <t>ONE 0 SIX COMMUNICATIONS LTD</t>
  </si>
  <si>
    <t>RICHMOND LANGUAGE TRAINING LIMITED</t>
  </si>
  <si>
    <t>THE PRINCE'S SCHOOL OF TRADITIONAL ARTS</t>
  </si>
  <si>
    <t>BISHOPSTON COMPREHENSIVE SCHOOL</t>
  </si>
  <si>
    <t>HEHEOEGEJRHWGEBEHEHEGWHEHEHEH HEO LTD</t>
  </si>
  <si>
    <t>MADLE IT SERVICES LIMITED</t>
  </si>
  <si>
    <t>TEST90000185</t>
  </si>
  <si>
    <t>ASPIRE CONSTRUCTION TRAINING LIMITED</t>
  </si>
  <si>
    <t>STOCKPORT METROPOLITAN BOROUGH COUNCIL</t>
  </si>
  <si>
    <t>CENTRAL AND EASTERN CHESHIRE PRIMARY CARE TRUST</t>
  </si>
  <si>
    <t>NEW CHALLENGE</t>
  </si>
  <si>
    <t>SEATON BURN COLLEGE, A SPECIALIST BUSINESS AND ENTERPRISE SCHOOL</t>
  </si>
  <si>
    <t>RISHWORTH SCHOOL</t>
  </si>
  <si>
    <t>TEIGNBRIDGE COMMUNITY AND VOLUNTARY SERVICES</t>
  </si>
  <si>
    <t>SCOTTISH BAPTIST COLLEGE</t>
  </si>
  <si>
    <t>MAPIS PROJECT CIC</t>
  </si>
  <si>
    <t>CREATIVITY WORKS PRESTON</t>
  </si>
  <si>
    <t>LONDON SCHOOL OF COMPLEMENTARY HEALTH LTD</t>
  </si>
  <si>
    <t>BRECKLAND SCHOOL</t>
  </si>
  <si>
    <t>BOWLS DEVELOPMENT ALLIANCE</t>
  </si>
  <si>
    <t>ABC TRAINING ACADEMY LTD</t>
  </si>
  <si>
    <t>AGILE CLS LIMITED</t>
  </si>
  <si>
    <t>RAVEN COMPUTERS LIMITED</t>
  </si>
  <si>
    <t>ST JOHN CHURCH OF ENGLAND VOLUNTARY CONTROLLED PRIMARY SCHOOL DANBURY</t>
  </si>
  <si>
    <t>ASTROLOGY SEARCH LTD</t>
  </si>
  <si>
    <t>CLARE LODGE</t>
  </si>
  <si>
    <t>VALLEY ROAD SCHOOL</t>
  </si>
  <si>
    <t>TAUHEEDUL ISLAM GIRLS' HIGH SCHOOL</t>
  </si>
  <si>
    <t>THE CHURCH OF ENGLAND CHILDREN'S SOCIETY</t>
  </si>
  <si>
    <t>LADY MUCK CLEANING LIMITED</t>
  </si>
  <si>
    <t>WESSEX GARDENS PRIMARY SCHOOL</t>
  </si>
  <si>
    <t>COMMONWEALTH LAW COLLEGE LIMITED</t>
  </si>
  <si>
    <t>THE OXFORD COLLEGE OF MARKETING LIMITED</t>
  </si>
  <si>
    <t>SOCIAL ENTERPRISE INTERNATIONAL LTD</t>
  </si>
  <si>
    <t>TLG WAKEFIELD</t>
  </si>
  <si>
    <t>THE CHIEF CONSTABLE OF CLEVELAND</t>
  </si>
  <si>
    <t>CIVIL NUCLEAR CONSTABULARY</t>
  </si>
  <si>
    <t>SOFTWARE MEASUREMENT SERVICES LIMITED</t>
  </si>
  <si>
    <t>GREAT ALNE PRIMARY SCHOOL</t>
  </si>
  <si>
    <t>WHITTINGHAM CHURCH OF ENGLAND PRIMARY SCHOOL</t>
  </si>
  <si>
    <t>SOWERBY VILLAGE COFE VC PRIMARY SCHOOL</t>
  </si>
  <si>
    <t>LITTLE DOWNSEND LEATHERHEAD</t>
  </si>
  <si>
    <t>CALLOWELL PRIMARY SCHOOL</t>
  </si>
  <si>
    <t>AMBERLEIGH THERAPEUTIC SCHOOL</t>
  </si>
  <si>
    <t>FELTON CHURCH OF ENGLAND PRIMARY SCHOOL</t>
  </si>
  <si>
    <t>SUB TRAINING  LIMITED</t>
  </si>
  <si>
    <t>JNC SAFETY SERVICES LIMITED</t>
  </si>
  <si>
    <t>BREXGATE LIMITED</t>
  </si>
  <si>
    <t>PRICELESS HOSPITALITY TRAINING SOLUTIONS LIMITED</t>
  </si>
  <si>
    <t>FRINGFORD CHURCH OF ENGLAND PRIMARY SCHOOL</t>
  </si>
  <si>
    <t>FESTIVAL MEDICAL SERVICES</t>
  </si>
  <si>
    <t>KATE MERCER TRAINING LTD</t>
  </si>
  <si>
    <t>IKIGAI EDUCATION LTD</t>
  </si>
  <si>
    <t>BRANSTON COMMUNITY COLLEGE</t>
  </si>
  <si>
    <t>DHR INTERIM LTD</t>
  </si>
  <si>
    <t>OAKLEY VALE PRIMARY SCHOOL</t>
  </si>
  <si>
    <t>ANTHONY SINCLAIR</t>
  </si>
  <si>
    <t>NEURI CONSULTING LLP</t>
  </si>
  <si>
    <t>PROSPER 4 BUSINESS C.I.C.</t>
  </si>
  <si>
    <t>PROJECT DEVELOPMENT AND SUPPORT LIMITED</t>
  </si>
  <si>
    <t>HAZEL COMMUNITY PRIMARY SCHOOL</t>
  </si>
  <si>
    <t>HASELWORTH PRIMARY SCHOOL</t>
  </si>
  <si>
    <t>ASPIRE TRAINING TEAM LIMITED</t>
  </si>
  <si>
    <t>CHRISTLETON INTERNATIONAL STUDIO</t>
  </si>
  <si>
    <t>REALVALLEY HEALTHCARE LTD</t>
  </si>
  <si>
    <t>SCHOLES (ELMET) PRIMARY SCHOOL</t>
  </si>
  <si>
    <t>ST BERNARD'S PREPARATORY SCHOOL</t>
  </si>
  <si>
    <t>SPITFIRE ADVICE AND SUPPORT SERVICES LTD</t>
  </si>
  <si>
    <t>BRYDEKIRK SCHOOL</t>
  </si>
  <si>
    <t>LONDON INTERNATIONAL COLLEGE OF BUSINESS AND TECHNOLOGY LTD</t>
  </si>
  <si>
    <t>KILBURN INFANT AND NURSERY SCHOOL</t>
  </si>
  <si>
    <t>PROFESSIONAL CROUPIER TRAINING LIMITED</t>
  </si>
  <si>
    <t>CUMBRIA CULTURAL SKILLS PARTNERSHIP</t>
  </si>
  <si>
    <t>PEAK MANAGEMENT SERVICES LIMITED</t>
  </si>
  <si>
    <t>AMBERLEY PRIMARY SCHOOL</t>
  </si>
  <si>
    <t>WANDSWORTH PREPARATORY SCHOOL</t>
  </si>
  <si>
    <t>PRISM - THE DEVELOPMENT CONSULTANCY LIMITED</t>
  </si>
  <si>
    <t>JOINT UNION OF SPECIALIST TRAINING LIMITED</t>
  </si>
  <si>
    <t>A-Z EDUCATION LIMITED</t>
  </si>
  <si>
    <t>ASHLEA HOUSE SCHOOL</t>
  </si>
  <si>
    <t>ST MABYN COFE SCHOOL</t>
  </si>
  <si>
    <t>SANDHAVEN SCHOOL</t>
  </si>
  <si>
    <t>BAY HOUSE SCHOOL</t>
  </si>
  <si>
    <t>CPD STUDYPACK CLUB LTD</t>
  </si>
  <si>
    <t>THE SHAW FOUNDATION LIMITED</t>
  </si>
  <si>
    <t>FREUCHIE PRIMARY SCHOOL</t>
  </si>
  <si>
    <t>TONER AVENUE PRIMARY SCHOOL</t>
  </si>
  <si>
    <t>U2 TRAINING LIMITED</t>
  </si>
  <si>
    <t>DANCE ADDICTION LIMITED</t>
  </si>
  <si>
    <t>HASMONEAN HIGH SCHOOL FOR GIRLS</t>
  </si>
  <si>
    <t>NAVIGATION WEB LTD</t>
  </si>
  <si>
    <t>HALTON CHAMBER OF COMMERCE AND ENTERPRISE</t>
  </si>
  <si>
    <t>TANFIELD LEA COMMUNITY PRIMARY SCHOOL</t>
  </si>
  <si>
    <t>TEST90000102</t>
  </si>
  <si>
    <t>MENTAL FLEXIBILITY LIMITED</t>
  </si>
  <si>
    <t>FOUR SEASONS (JDM) LIMITED</t>
  </si>
  <si>
    <t>LINLITHGOW PRIMARY SCHOOL</t>
  </si>
  <si>
    <t>HOLT FARM JUNIOR SCHOOL</t>
  </si>
  <si>
    <t>ST JAMES' CHURCH OF ENGLAND PRIMARY SCHOOL, CLITHEROE</t>
  </si>
  <si>
    <t>UK PARACHUTE SERVICES LIMITED</t>
  </si>
  <si>
    <t>YSGOL GYFUN MAES YR YRFA</t>
  </si>
  <si>
    <t>CES SERVICES MANAGEMENT LIMITED</t>
  </si>
  <si>
    <t>SILVER TROWEL CONSTRUCTION SKILLS TRAINING ACADEMY LIMITED</t>
  </si>
  <si>
    <t>TEES VALLEY LEP</t>
  </si>
  <si>
    <t>FOLKESTONE &amp; HYTHE DISTRICT COUNCIL</t>
  </si>
  <si>
    <t>LOWTON HIGH SCHOOL A SPECIALIST SPORTS COLLEGE</t>
  </si>
  <si>
    <t>YEALMPSTONE FARM PRIMARY SCHOOL</t>
  </si>
  <si>
    <t>BRITISH COATINGS FEDERATION LIMITED</t>
  </si>
  <si>
    <t>NORTHAMPTONSHIRE HEALTHCARE NHS FOUNDATION TRUST</t>
  </si>
  <si>
    <t>LITTLE ACORNS SCHOOL</t>
  </si>
  <si>
    <t>STEPWISE TRAINING LIMITED</t>
  </si>
  <si>
    <t>RELATE LONDON NORTH WEST, HERTFORDSHIRE, MID THAMES AND BUCKINGHAMSHIRE LTD.</t>
  </si>
  <si>
    <t>EDINBURGH NAPIER UNIVERSITY</t>
  </si>
  <si>
    <t>HACKBRIDGE PRIMARY SCHOOL</t>
  </si>
  <si>
    <t>SHARED APPRENTICE SCHEME (WALES) LIMITED</t>
  </si>
  <si>
    <t>WILMSLOW PREPARATORY SCHOOL</t>
  </si>
  <si>
    <t>THE HOSPITALITY TRAINING COMPANY LTD</t>
  </si>
  <si>
    <t>KING'S FURLONG INFANT SCHOOL AND NURSERY</t>
  </si>
  <si>
    <t>ST PETER'S COE PRIMARY SCHOOL</t>
  </si>
  <si>
    <t>GATEWAY INTO THE COMMUNITY</t>
  </si>
  <si>
    <t>GREATER MANCHESTER ALTERNATIVE PROVISION</t>
  </si>
  <si>
    <t>OAKWOOD COMMUNITY SCHOOL</t>
  </si>
  <si>
    <t>BALDERSTONE ST LEONARD'S CHURCH OF ENGLAND VOLUNTARY AIDED PRIMARY SCHOOL</t>
  </si>
  <si>
    <t>MORPETH SCHOOL</t>
  </si>
  <si>
    <t>HSN ADVICE LIMITED</t>
  </si>
  <si>
    <t>MANSEL PRIMARY</t>
  </si>
  <si>
    <t>WHEELERS LANE PRIMARY SCHOOL</t>
  </si>
  <si>
    <t>EALDHAM PRIMARY SCHOOL</t>
  </si>
  <si>
    <t>PENAIR SCHOOL A SCIENCE COLLEGE</t>
  </si>
  <si>
    <t>CARLEITH PRIMARY SCHOOL</t>
  </si>
  <si>
    <t>MAPPERLEY COFE CONTROLLED PRIMARY SCHOOL</t>
  </si>
  <si>
    <t>AUKNY LIMITED</t>
  </si>
  <si>
    <t>HAMPSTEAD PAROCHIAL CHURCH OF ENGLAND PRIMARY SCHOOL</t>
  </si>
  <si>
    <t>SAFER PLACES</t>
  </si>
  <si>
    <t>SKILL-PILL M-LEARNING LIMITED</t>
  </si>
  <si>
    <t>STAGE MANAGEMENT ASSOCIATION</t>
  </si>
  <si>
    <t>GREAT YARMOUTH PRIMARY ACADEMY</t>
  </si>
  <si>
    <t>FEDEX EXPRESS UK TRANSPORTATION LIMITED</t>
  </si>
  <si>
    <t>REWARDS TRAINING RECRUITMENT CONSULTANCY LIMITED</t>
  </si>
  <si>
    <t>BLAKE VALLEY TECHNOLOGY COLLEGE</t>
  </si>
  <si>
    <t>FOTHERGILL TRAINING &amp; CONSULTING LTD</t>
  </si>
  <si>
    <t>WATERMAN PRIMARY ACADEMY</t>
  </si>
  <si>
    <t>RICHMOND UPON THAMES COLLEGE</t>
  </si>
  <si>
    <t>QUEST BUSINESS SOLUTIONS UK LIMITED</t>
  </si>
  <si>
    <t>HEATHERBROOK PRIMARY ACADEMY</t>
  </si>
  <si>
    <t>LEDBURY ARTPLACE LIMITED</t>
  </si>
  <si>
    <t>TTP RECRUITMENT LTD</t>
  </si>
  <si>
    <t>OXFORD TRAINING COLLEGE INTER LTD</t>
  </si>
  <si>
    <t>MINISTRY OF ONLINE LIMITED</t>
  </si>
  <si>
    <t>POPPYFIELD PRIMARY ACADEMY</t>
  </si>
  <si>
    <t>FETTLE BIKE REPAIR LTD</t>
  </si>
  <si>
    <t>SALES OPERATIONS UK LIMITED</t>
  </si>
  <si>
    <t>REVOLUTION LEARNING AND DEVELOPMENT LTD</t>
  </si>
  <si>
    <t>PALFREY GIRLS SCHOOL</t>
  </si>
  <si>
    <t>CELEBI HOUSE LTD</t>
  </si>
  <si>
    <t>ML CENTRE LIMITED</t>
  </si>
  <si>
    <t>ABC AWARDS</t>
  </si>
  <si>
    <t>CROY PRIMARY SCHOOL</t>
  </si>
  <si>
    <t>ABILITE LIMITED</t>
  </si>
  <si>
    <t>CUNNINGHAM TRAINING LTD</t>
  </si>
  <si>
    <t>MILFORD SCHOOL</t>
  </si>
  <si>
    <t>SALTBOX</t>
  </si>
  <si>
    <t>BROADLAND HIGH SCHOOL</t>
  </si>
  <si>
    <t>TAKE 1 LEARNING CENTRE</t>
  </si>
  <si>
    <t>LEARNING UNLIMITED LIMITED</t>
  </si>
  <si>
    <t>WESTACRE MIDDLE SCHOOL</t>
  </si>
  <si>
    <t>THE IDEAS BANK LIMITED</t>
  </si>
  <si>
    <t>DEVONSHIRE INFANT SCHOOL</t>
  </si>
  <si>
    <t>ALL TRAINING (HULL) LTD</t>
  </si>
  <si>
    <t>BATMANS HILL UNIT</t>
  </si>
  <si>
    <t>ACCRINGTON ST MARY MAGDALEN'S CHURCH OF ENGLAND PRIMARY SCHOOL</t>
  </si>
  <si>
    <t>HAYLANDS PRIMARY SCHOOL</t>
  </si>
  <si>
    <t>OAKRIDGE SCHOOL</t>
  </si>
  <si>
    <t>HIGHLANDER LIMITED</t>
  </si>
  <si>
    <t>BEXHILL HIGH SCHOOL</t>
  </si>
  <si>
    <t>MASTER TRAINING COMPANY LIMITED</t>
  </si>
  <si>
    <t>LAUNTON CHURCH OF ENGLAND PRIMARY SCHOOL</t>
  </si>
  <si>
    <t>BARNHAM CHURCH OF ENGLAND VOLUNTARY CONTROLLED PRIMARY SCHOOL</t>
  </si>
  <si>
    <t>CHARLES SAER COMMUNITY PRIMARY SCHOOL</t>
  </si>
  <si>
    <t>CARTWHEEL YOUTH AND COMMUNITY CENTRE</t>
  </si>
  <si>
    <t>MARLOW CHURCH OF ENGLAND INFANT SCHOOL</t>
  </si>
  <si>
    <t>SAINT GEORGE INTERNATIONAL LIMITED</t>
  </si>
  <si>
    <t>RYDINGS SPECIAL SCHOOL</t>
  </si>
  <si>
    <t>FRIOCKHEIM PRIMARY SCHOOL</t>
  </si>
  <si>
    <t>CASTLE HILL COMMUNITY PRIMARY SCHOOL</t>
  </si>
  <si>
    <t>KEYPOINT SECURITY SOLUTIONS LTD</t>
  </si>
  <si>
    <t>CADUCEUS TRAINING &amp; CONSULTANCY (UK) LTD</t>
  </si>
  <si>
    <t>NEWBOTTLE AND CHARLTON CHURCH OF ENGLAND PRIMARY SCHOOL</t>
  </si>
  <si>
    <t>ISONOMY EDUCATION LTD</t>
  </si>
  <si>
    <t>CITY OF PORTSMOUTH GIRLS' SCHOOL</t>
  </si>
  <si>
    <t>BRADFORD CENTRAL PRU</t>
  </si>
  <si>
    <t>2 SCHOOLS CONSORTIUM</t>
  </si>
  <si>
    <t>LOSTWITHIEL SCHOOL</t>
  </si>
  <si>
    <t>BIRMINGHAM RATHBONE SOCIETY</t>
  </si>
  <si>
    <t>ANGELRAYS CONSULTANCY LTD</t>
  </si>
  <si>
    <t>MANAGEMENT PERFORMANCE LIMITED</t>
  </si>
  <si>
    <t>MILL MEAD PRIMARY SCHOOL</t>
  </si>
  <si>
    <t>SUNRISE ACADEMY</t>
  </si>
  <si>
    <t>STEWART FIRST AID TRAINING LIMITED</t>
  </si>
  <si>
    <t>JENNIFER LESLEY RYAN</t>
  </si>
  <si>
    <t>WESTBURY HOUSE SCHOOL</t>
  </si>
  <si>
    <t>BRON AFON COMMUNITY HOUUSING LIMITED</t>
  </si>
  <si>
    <t>GATE WAY ENERGY LIMITED</t>
  </si>
  <si>
    <t>ASSUNNAH PRIMARY SCHOOL</t>
  </si>
  <si>
    <t>LONDON BIKE HUB</t>
  </si>
  <si>
    <t>KEN BATE ASSOCIATES LIMITED</t>
  </si>
  <si>
    <t>BEAUTY SCHOOL PRODUCTS LIMITED</t>
  </si>
  <si>
    <t>ICKNIELD SCHOOL</t>
  </si>
  <si>
    <t>WINTERBOURNE INTERNATIONAL ACADEMY</t>
  </si>
  <si>
    <t>PROSPECTS TRAINING SOLUTIONS LIMITED</t>
  </si>
  <si>
    <t>BE (LONDON EAST)</t>
  </si>
  <si>
    <t>TEMPLECO 661 LIMITED</t>
  </si>
  <si>
    <t>TRACKWORK LIMITED</t>
  </si>
  <si>
    <t>LONDON EDUCATORS LIMITED</t>
  </si>
  <si>
    <t>EXCELLENCE IN CARE TRAINING LIMITED</t>
  </si>
  <si>
    <t>ST MUNGO COMMUNITY HOUSING ASSOCIATION</t>
  </si>
  <si>
    <t>PIONEER EDUCATION LTD</t>
  </si>
  <si>
    <t>BOLTON ISLAMIC GIRLS SCHOOL</t>
  </si>
  <si>
    <t>CENTRAL COLLEGE FOR EDUCATION LIMITED</t>
  </si>
  <si>
    <t>TEST90000084</t>
  </si>
  <si>
    <t>BETH JACOB TEACHERS' SEMINARY</t>
  </si>
  <si>
    <t>ISS FACILITY SERVICES LIMITED</t>
  </si>
  <si>
    <t>LARBERT VILLAGE PRIMARY SCHOOL</t>
  </si>
  <si>
    <t>MARKETHILL SCHOOL</t>
  </si>
  <si>
    <t>OASIS ACADEMY PINEWOOD</t>
  </si>
  <si>
    <t>J S TRAINING CONSULTANCY LTD.</t>
  </si>
  <si>
    <t>HAWKEDALE PRIMARY SCHOOL</t>
  </si>
  <si>
    <t>ACT 2 CAM LTD</t>
  </si>
  <si>
    <t>NETCOM TRAINING &amp; SOLUTIONS LIMITED</t>
  </si>
  <si>
    <t>CONSTRUCT TRAINING SERVICES LIMITED</t>
  </si>
  <si>
    <t>UTILITY TRAINING SOLUTIONS LIMITED</t>
  </si>
  <si>
    <t>ARRIVA TRAINING LIMITED</t>
  </si>
  <si>
    <t>MEDLEY ACADEMY LTD.</t>
  </si>
  <si>
    <t>PILGRIM GROUP LIMITED</t>
  </si>
  <si>
    <t>LIFELINE DENTAL AGENCY LIMITED</t>
  </si>
  <si>
    <t>INTERNATIONAL COMPLIANCE ASSOCIATION LIMITED</t>
  </si>
  <si>
    <t>THE GROVE JUNIOR SCHOOL</t>
  </si>
  <si>
    <t>BRADFORD CITY FC COMMUNITY FOUNDATION</t>
  </si>
  <si>
    <t>RED WHIPPET LTD</t>
  </si>
  <si>
    <t>DELTA ANALYTICS TRAINING LTD</t>
  </si>
  <si>
    <t>CROFTMALLOCH PRIMARY SCHOOL</t>
  </si>
  <si>
    <t>RUARDEAN CHURCH OF ENGLAND PRIMARY SCHOOL</t>
  </si>
  <si>
    <t>LONDON SCHOOL OF BUSINESS AND COMMUNICATION LTD</t>
  </si>
  <si>
    <t>CASTLEFIELD PRIMARY SCHOOL</t>
  </si>
  <si>
    <t>FLOORSKILLS LIMITED</t>
  </si>
  <si>
    <t>SOLIHULL COLLEGE AND UNIVERSITY CENTRE</t>
  </si>
  <si>
    <t>THE FARADAY CENTRE LIMITED</t>
  </si>
  <si>
    <t>MALVERN HOUSE INTERNATIONAL LIMITED</t>
  </si>
  <si>
    <t>CRUSE - BEREAVEMENT CARE</t>
  </si>
  <si>
    <t>STUDFALL INFANT SCHOOL AND NURSERY</t>
  </si>
  <si>
    <t>EKC GROUP</t>
  </si>
  <si>
    <t>SCANDINAVIAN ACADEMY FOR FOOTBALL EDUCATION LTD</t>
  </si>
  <si>
    <t>METAPHOR CONSULTING LIMITED</t>
  </si>
  <si>
    <t>STONERAISE SCHOOL</t>
  </si>
  <si>
    <t>DRUMDUAN SCHOOL (FORMERLY MORAY STEINER SCHOOL AND DRUMDUAN UPPER SCHOOL)</t>
  </si>
  <si>
    <t>UNSWORTH ACADEMY</t>
  </si>
  <si>
    <t>BEYOND HR CONSULTANCY LIMITED</t>
  </si>
  <si>
    <t>ACHIEVEMENT TRAINING &amp; SKILLS LTD</t>
  </si>
  <si>
    <t>ST HELENS MONTESSORI SCHOOL</t>
  </si>
  <si>
    <t>MEARNS CASTLE HIGH SCHOOL</t>
  </si>
  <si>
    <t>IN-HOUSE RESEARCH LIMITED</t>
  </si>
  <si>
    <t>AMITY SECURITY LTD</t>
  </si>
  <si>
    <t>INSIGHT HUMAN RESOURCE CONSULTING LIMITED</t>
  </si>
  <si>
    <t>ST JOHN'S PRIMARY AND NURSERY SCHOOL</t>
  </si>
  <si>
    <t>KICKSTART</t>
  </si>
  <si>
    <t>ADSWOOD PRIMARY SCHOOL</t>
  </si>
  <si>
    <t>READY TO HELP LIMITED</t>
  </si>
  <si>
    <t>LIVINGSTONE PLAY AND COMMUNITY CENTRE JOINT MANAGEMENT COMMITTEE</t>
  </si>
  <si>
    <t>LANCASHIRE PROBATION TRUST</t>
  </si>
  <si>
    <t>SANDOWN BAY ACADEMY</t>
  </si>
  <si>
    <t>ALL HALLOWS COFE PRIMARY SCHOOL</t>
  </si>
  <si>
    <t>RADSTOCK PRIMARY SCHOOL</t>
  </si>
  <si>
    <t>GREAT WISHFORD COFE (VA) PRIMARY SCHOOL</t>
  </si>
  <si>
    <t>JUDD CONSULTANCY LIMITED</t>
  </si>
  <si>
    <t>STRESS CHECK TRAINING LIMITED</t>
  </si>
  <si>
    <t>BERKSHIRE LEARNING LIMITED</t>
  </si>
  <si>
    <t>WESTHAVEN SCHOOL</t>
  </si>
  <si>
    <t>ADLERIAN SOCIETY OF WALES</t>
  </si>
  <si>
    <t>SHERWOOD PRIMARY SCHOOL</t>
  </si>
  <si>
    <t>STOKESLEY SCHOOL</t>
  </si>
  <si>
    <t>LIMPSFIELD JUNIOR SCHOOL</t>
  </si>
  <si>
    <t>OPEN EYE CONSULTANTS LIMITED</t>
  </si>
  <si>
    <t>MILLERS YARD CIC</t>
  </si>
  <si>
    <t>BARRETT BELL LTD</t>
  </si>
  <si>
    <t>NATIONWIDE ACCIDENT REPAIR SERVICES LIMITED</t>
  </si>
  <si>
    <t>QUARRY HILL ACADEMY</t>
  </si>
  <si>
    <t>E-ACHIEVE LIMITED</t>
  </si>
  <si>
    <t>BRINGTON COFE PRIMARY SCHOOL</t>
  </si>
  <si>
    <t>ALPHA NURSERIES LTD</t>
  </si>
  <si>
    <t>LODDON JUNIOR SCHOOL</t>
  </si>
  <si>
    <t>TEST90000474</t>
  </si>
  <si>
    <t>COTTONS FARM PRIMARY</t>
  </si>
  <si>
    <t>UNIVERSITIES ECONOMIC DEVELOPMENT UNIT LIMITED</t>
  </si>
  <si>
    <t>WOMENZONE COMMUNITY CENTRE</t>
  </si>
  <si>
    <t>RYDE EAST COMMUNITY ASSOCIATION</t>
  </si>
  <si>
    <t>INNOCERAMICS LTD</t>
  </si>
  <si>
    <t>BROWNHILLS ORMISTON ACADEMY</t>
  </si>
  <si>
    <t>HAYS TRAVEL LIMITED</t>
  </si>
  <si>
    <t>CANTELL SCHOOL</t>
  </si>
  <si>
    <t>D.N.I. SECURITY LIMITED</t>
  </si>
  <si>
    <t>GAMEWELL LTD</t>
  </si>
  <si>
    <t>BROOK HOUSE FARM</t>
  </si>
  <si>
    <t>TALCAN LEADERSHIP SOLUTIONS LIMITED</t>
  </si>
  <si>
    <t>ACTION 4 BUSINESS LIMITED</t>
  </si>
  <si>
    <t>WILSON PRIMARY SCHOOL</t>
  </si>
  <si>
    <t>NEXUS CENTRE</t>
  </si>
  <si>
    <t>BUTTERSHAW ACADEMY</t>
  </si>
  <si>
    <t>KINGSLAND COFE ACADEMY</t>
  </si>
  <si>
    <t>THOMAS GRAY PRIMARY SCHOOL</t>
  </si>
  <si>
    <t>LONDON SOUND ACADEMY LIMITED</t>
  </si>
  <si>
    <t>S &amp; M MOTORCYCLES LTD</t>
  </si>
  <si>
    <t>TEN AUTOMOTIVE EQUIPMENT LTD</t>
  </si>
  <si>
    <t>CITY GATE TRAINING CENTRE LTD</t>
  </si>
  <si>
    <t>BELLEVUE EDUCATION INTERNATIONAL LIMITED</t>
  </si>
  <si>
    <t>ASHBURNHAM COMMUNITY SCHOOL</t>
  </si>
  <si>
    <t>DARELL PRIMARY AND NURSERY SCHOOL</t>
  </si>
  <si>
    <t>HILLSIDE SPECIALIST SCHOOL AND COLLEGE</t>
  </si>
  <si>
    <t>NATIONWIDE APPRENTICESHIPS LIMITED</t>
  </si>
  <si>
    <t>MIKE SMITH CONSULTING LIMITED</t>
  </si>
  <si>
    <t>EPOCH TRAINING ENTERPRISE LIMITED</t>
  </si>
  <si>
    <t>TEAM WORK GB LIMITED</t>
  </si>
  <si>
    <t>Central Fostering Services Team (Warwickshire County Council) - Do not use for funding</t>
  </si>
  <si>
    <t>D.J. LAWSON &amp; PARTNERS LLP</t>
  </si>
  <si>
    <t>BUSINESS TRANSFER AGENT LTD</t>
  </si>
  <si>
    <t>TRUCK SCHOOL SWINDON LIMITED</t>
  </si>
  <si>
    <t>DANESHOLME JUNIOR ACADEMY</t>
  </si>
  <si>
    <t>NUNTHORPE SCHOOL</t>
  </si>
  <si>
    <t>ALPHA TRAINING NORTHWEST LTD</t>
  </si>
  <si>
    <t>YSGOL Y GWENDRAETH</t>
  </si>
  <si>
    <t>PROMISED LAND ACADEMY</t>
  </si>
  <si>
    <t>BRIGHTER FUTURE SOLUTIONS LTD</t>
  </si>
  <si>
    <t>FUNCTIONAL SKILLS TRAINING  SOLUTION LIMITED</t>
  </si>
  <si>
    <t>AGE CONCERN ISLE OF WIGHT</t>
  </si>
  <si>
    <t>THAMES TRAINING &amp; DEVELOPMENT LIMITED</t>
  </si>
  <si>
    <t>WHIXALL COFE PRIMARY SCHOOL</t>
  </si>
  <si>
    <t>ROUSAY COMMUNITY SCHOOL (PRIMARY)</t>
  </si>
  <si>
    <t>HER MAJESTY'S REVENUE AND CUSTOMS (HMRC)</t>
  </si>
  <si>
    <t>HTL GROUP LIMITED</t>
  </si>
  <si>
    <t>SMS UTILITIES ACADEMY LIMITED</t>
  </si>
  <si>
    <t>AMMAN VALLEY ENTERPRISE</t>
  </si>
  <si>
    <t>INTERNATIONAL GRAPHOLOGY ASSOCIATION</t>
  </si>
  <si>
    <t>8POINT8 TRAINING LIMITED</t>
  </si>
  <si>
    <t>EAST PARK ACADEMY</t>
  </si>
  <si>
    <t>ST JOSEPH'S RC SCHOOL AND 6TH FORM CENTRE</t>
  </si>
  <si>
    <t>BOURTON-ON-THE-WATER PRIMARY SCHOOL</t>
  </si>
  <si>
    <t>ST. MARY'S MENSTON, A CATHOLIC VOLUNTARY ACADEMY</t>
  </si>
  <si>
    <t>FRITTENDEN CHURCH OF ENGLAND PRIMARY SCHOOL</t>
  </si>
  <si>
    <t>ANT BEETLESTONE</t>
  </si>
  <si>
    <t>WATER MILL PRIMARY SCHOOL</t>
  </si>
  <si>
    <t>SNEYD COMMUNITY SCHOOL</t>
  </si>
  <si>
    <t>COULHILL PRIMARY SCHOOL</t>
  </si>
  <si>
    <t>EDUCATION-MY LIFE MATTERS</t>
  </si>
  <si>
    <t>CHAPPEL CHURCH OF ENGLAND CONTROLLED PRIMARY SCHOOL</t>
  </si>
  <si>
    <t>VIRTUAL BUSINESS &amp; TRAINING LIMITED</t>
  </si>
  <si>
    <t>THE BELHAM PRIMARY SCHOOL</t>
  </si>
  <si>
    <t>ROWDOWN PRIMARY SCHOOL</t>
  </si>
  <si>
    <t>LONG FIELD SPENCER ACADEMY</t>
  </si>
  <si>
    <t>ANNANHILL PRIMARY SCHOOL</t>
  </si>
  <si>
    <t>GAIN TRAINING LIMITED</t>
  </si>
  <si>
    <t>CRIMSON FIRE RISK SERVICES LTD</t>
  </si>
  <si>
    <t>JERRY CLAY ACADEMY</t>
  </si>
  <si>
    <t>THE ALDERTON JUNIOR SCHOOL</t>
  </si>
  <si>
    <t>DOM CARE SERVICES LTD</t>
  </si>
  <si>
    <t>VIAMASTER TRAINING LTD</t>
  </si>
  <si>
    <t>NORTHERN ASSESSMENT &amp; TRAINING LIMITED</t>
  </si>
  <si>
    <t>PGP SAFETY SOLUTIONS LIMITED</t>
  </si>
  <si>
    <t>IN 2 I.T. TRAINING LIMITED</t>
  </si>
  <si>
    <t>FLOREAT WANDSWORTH PRIMARY SCHOOL</t>
  </si>
  <si>
    <t>MUIRKIRK PRIMARY SCHOOL</t>
  </si>
  <si>
    <t>FIRST SENTIER INVESTORS (UK) FUNDS LIMITED</t>
  </si>
  <si>
    <t>THORPEPARK ACADEMY</t>
  </si>
  <si>
    <t>DISS INFANT AND NURSERY SCHOOL WITH CHILDREN'S CENTRE</t>
  </si>
  <si>
    <t>APPRENTICE TEAM LTD</t>
  </si>
  <si>
    <t>THE PRINCE'S TRUST</t>
  </si>
  <si>
    <t>LYDIARD MILLICENT COFE PRIMARY SCHOOL</t>
  </si>
  <si>
    <t>INSIGHT TRAINING PROVIDERS LTD</t>
  </si>
  <si>
    <t>MAYA TRAINING &amp; CONSULTANCY LIMITED</t>
  </si>
  <si>
    <t>QA RESEARCH LTD</t>
  </si>
  <si>
    <t>FUTURE FOCUS SCOTLAND LTD.</t>
  </si>
  <si>
    <t>THE PENTA-GOLD GROUP LTD</t>
  </si>
  <si>
    <t>DES TRAINING AND CONSULTANCY LTD</t>
  </si>
  <si>
    <t>EMPOWER SKILLS SERVICES</t>
  </si>
  <si>
    <t>HOWWOOD PRIMARY SCHOOL</t>
  </si>
  <si>
    <t>PHIL PARKER TRAINING LIMITED</t>
  </si>
  <si>
    <t>DORCHESTER ST BIRINUS CHURCH OF ENGLAND SCHOOL</t>
  </si>
  <si>
    <t>MASTER LOCKSMITHS ASSOCIATION</t>
  </si>
  <si>
    <t>CONTRACT LINCS LTD</t>
  </si>
  <si>
    <t>CAMBRIDGE RUSKIN INTERNATIONAL COLLEGE LIMITED</t>
  </si>
  <si>
    <t>THE PLACE INDEPENDENT SCHOOL</t>
  </si>
  <si>
    <t>ACORN TRAINING SERVICES LIMITED</t>
  </si>
  <si>
    <t>THE SOCIETY OF COURIERS</t>
  </si>
  <si>
    <t>SCOTT MEDICAL AND HEALTHCARE COLLEGE</t>
  </si>
  <si>
    <t>ALDER BROOK</t>
  </si>
  <si>
    <t>BRENT, WANDSWORTH AND WESTMINSTER MIND</t>
  </si>
  <si>
    <t>MARK 4 FUTURE LIMITED</t>
  </si>
  <si>
    <t>MAIA SOLUTIONS LTD</t>
  </si>
  <si>
    <t>WEST SOMERSET DISTRICT COUNCIL</t>
  </si>
  <si>
    <t>CLOSE HOUSE PROJECTS</t>
  </si>
  <si>
    <t>GODMANCHESTER COMMUNITY ACADEMY</t>
  </si>
  <si>
    <t>SWINTON COMMUNITY SCHOOL</t>
  </si>
  <si>
    <t>SOUTH WEST OUTDOORS GROUP LTD</t>
  </si>
  <si>
    <t>ST BENEDICT'S CHURCH OF ENGLAND VOLUNTARY AIDED JUNIOR SCHOOL</t>
  </si>
  <si>
    <t>THE MABLETHORPE TENNYSON HIGH SCHOOL</t>
  </si>
  <si>
    <t>7TAO ENGINEERING LIMITED</t>
  </si>
  <si>
    <t>LET TRAINING SERVICES LTD</t>
  </si>
  <si>
    <t>LSD TRAINING LTD</t>
  </si>
  <si>
    <t>LADYBRIDGE COMMUNITY PRIMARY SCHOOL</t>
  </si>
  <si>
    <t>ATTITUDEFITNESS LIMITED</t>
  </si>
  <si>
    <t>KEY OSTAS LIMITED</t>
  </si>
  <si>
    <t>RICHMOND CHILDMINDING ASSOCIATION</t>
  </si>
  <si>
    <t>LYDGATE INFANT SCHOOL</t>
  </si>
  <si>
    <t>COATBRIDGE HIGH SCHOOL</t>
  </si>
  <si>
    <t>ENVQ LIMITED</t>
  </si>
  <si>
    <t>LUNDI EDUCATION AND CARE SERVICES LTD</t>
  </si>
  <si>
    <t>IMPACT ACADEMY LTD</t>
  </si>
  <si>
    <t>ABILITY QUALIFICATIONS LTD</t>
  </si>
  <si>
    <t>SUSSEX AGAINST BULLYING CIC</t>
  </si>
  <si>
    <t>N M TRAINING (UK) LIMITED</t>
  </si>
  <si>
    <t>ASHTON ST PETER'S VA C OF E SCHOOL</t>
  </si>
  <si>
    <t>KNIGHTWOOD PRIMARY SCHOOL</t>
  </si>
  <si>
    <t>BUCKSWOOD SCHOOL</t>
  </si>
  <si>
    <t>DONARD TRAINING LTD</t>
  </si>
  <si>
    <t>HAZEL LEYS ACADEMY</t>
  </si>
  <si>
    <t>UK PHARMACY COLLEGE LTD</t>
  </si>
  <si>
    <t>EXPERT SYSTEMS T/A EITEX LIMITED</t>
  </si>
  <si>
    <t>GREENWICH COMMUNITY COLLEGE</t>
  </si>
  <si>
    <t>SYNERGY VCS CONSORTIUM</t>
  </si>
  <si>
    <t>MANSTON ST JAMES PRIMARY ACADEMY</t>
  </si>
  <si>
    <t>COBHOLM PRIMARY ACADEMY</t>
  </si>
  <si>
    <t>ST MARTINS CENTRE (ST ROSES SCHOOL)</t>
  </si>
  <si>
    <t>GUILDFORD SECRETARIAL COLLEGE LIMITED</t>
  </si>
  <si>
    <t>BOSCASTLE COMMUNITY PRIMARY SCHOOL</t>
  </si>
  <si>
    <t>WATERGATE SCHOOL</t>
  </si>
  <si>
    <t>MASS CARE AND SHARE</t>
  </si>
  <si>
    <t>A2B SPATIAL INTELLIGENCE LIMITED</t>
  </si>
  <si>
    <t>EYRS TRAINING &amp; APPRENTICESHIPS LTD</t>
  </si>
  <si>
    <t>TRAINING FOR CONSTRUCTION LTD</t>
  </si>
  <si>
    <t>TAKE 1 STUDIOS LIMITED</t>
  </si>
  <si>
    <t>NCFE</t>
  </si>
  <si>
    <t>CHESTERTON COMMUNITY COLLEGE</t>
  </si>
  <si>
    <t>SELBY HIGH SCHOOL SPECIALIST SCHOOL FOR THE ARTS AND SCIENCE</t>
  </si>
  <si>
    <t>PRACTICAL TRAINING LTD</t>
  </si>
  <si>
    <t>DEAN COLLEGE OF LONDON LIMITED</t>
  </si>
  <si>
    <t>YOUTH CULTURE ACTION LTD</t>
  </si>
  <si>
    <t>THE OCKENDON SCHOOL</t>
  </si>
  <si>
    <t>THE SCARMAN TRUST</t>
  </si>
  <si>
    <t>HAZELMERE JUNIOR SCHOOL</t>
  </si>
  <si>
    <t>BEGBROOK PRIMARY ACADEMY</t>
  </si>
  <si>
    <t>WETHERBY KENSINGTON</t>
  </si>
  <si>
    <t>ASTAC LIMITED</t>
  </si>
  <si>
    <t>MARSDEN SW LTD</t>
  </si>
  <si>
    <t>ACCLARA LIMITED</t>
  </si>
  <si>
    <t>GILLINGHAM ST MICHAEL'S CHURCH OF ENGLAND PRIMARY ACADEMY</t>
  </si>
  <si>
    <t>KADAMPA MEDITATION CENTRE KENT</t>
  </si>
  <si>
    <t>GREENWICH TEACHING PRIMARY CARE TRUST</t>
  </si>
  <si>
    <t>THE COLLEGE OF PSYCHIC STUDIES</t>
  </si>
  <si>
    <t>RESULTS G B LIMITED</t>
  </si>
  <si>
    <t>RIVER TEES ACADEMY GRANGETOWN</t>
  </si>
  <si>
    <t>GROUNDWORK DERBY &amp; DERBYSHIRE</t>
  </si>
  <si>
    <t>WILLOWBRIDGE SCHOOL</t>
  </si>
  <si>
    <t>WHITECROSS PRIMARY SCHOOL</t>
  </si>
  <si>
    <t>M R COMMUNICATIONS LTD</t>
  </si>
  <si>
    <t>CHRIST THE SOWER ECUMENICAL PRIMARY SCHOOL</t>
  </si>
  <si>
    <t>SITE TRAINING INSPECTION &amp; COMPLIANCE SERVICE LIMITED</t>
  </si>
  <si>
    <t>FACTSELL INDUSTRIAL PROMOTIONS LIMITED</t>
  </si>
  <si>
    <t>SUNNYDOWN SCHOOL</t>
  </si>
  <si>
    <t>SKYDIVE ACADEMY LTD</t>
  </si>
  <si>
    <t>OUR LADY OF WALSINGHAM CATHOLIC PRIMARY SCHOOL</t>
  </si>
  <si>
    <t>2 SISTERS FOOD GROUP LIMITED</t>
  </si>
  <si>
    <t>THE DIASPORA COMMUNITY PROJECTS (DIASPORA)</t>
  </si>
  <si>
    <t>PURLEY COFE PRIMARY SCHOOL</t>
  </si>
  <si>
    <t>ST AGNES C OF E PRIMARY SCHOOL</t>
  </si>
  <si>
    <t>D&amp;L COMPUTER SERVICES LIMITED</t>
  </si>
  <si>
    <t>HEATHROW TRAINING SERVICES LIMITED</t>
  </si>
  <si>
    <t>LIFE LADDERS LIMITED</t>
  </si>
  <si>
    <t>WATFORD SHELTERED WORKSHOP LIMITED</t>
  </si>
  <si>
    <t>IMMINGHAM TRAINING SOLUTIONS LIMITED</t>
  </si>
  <si>
    <t>EMPLOYMENT4STUDENTS.CO.UK LIMITED</t>
  </si>
  <si>
    <t>GRAM EQUIPMENT UK LIMITED</t>
  </si>
  <si>
    <t>GALFRID ACADEMY</t>
  </si>
  <si>
    <t>FEVERSHAM PRIMARY ACADEMY</t>
  </si>
  <si>
    <t>CRESTBORNE LIMITED</t>
  </si>
  <si>
    <t>EUGES LTD.</t>
  </si>
  <si>
    <t>EXEMPLUM LTD</t>
  </si>
  <si>
    <t>SABHAL MOR OSTAIG</t>
  </si>
  <si>
    <t>LANDD CONSULTANCY LLP</t>
  </si>
  <si>
    <t>ELITE EXECUTIVE APPOINTMENTS LIMITED</t>
  </si>
  <si>
    <t>INTERACTIVE DEVELOPMENTS LTD.</t>
  </si>
  <si>
    <t>HUMAN DEVELOPMENT SCOTLAND</t>
  </si>
  <si>
    <t>HEALTH PSYCHOLOGY MANAGEMENT ORGANISATION SERVICES</t>
  </si>
  <si>
    <t>BALMORAL PRIMARY SCHOOL</t>
  </si>
  <si>
    <t>C T LEARNING LTD</t>
  </si>
  <si>
    <t>NORTH FARNBOROUGH INFANT SCHOOL</t>
  </si>
  <si>
    <t>PARKHAM PRIMARY SCHOOL</t>
  </si>
  <si>
    <t>STELLA MANN COLLEGE OF PERFORMING ARTS LIMITED</t>
  </si>
  <si>
    <t>RAW MATERIAL MUSIC AND MEDIA EDUCATION LIMITED</t>
  </si>
  <si>
    <t>NHS ENGLAND</t>
  </si>
  <si>
    <t>ROYAL GRAMMAR SCHOOL GUILDFORD</t>
  </si>
  <si>
    <t>CITY COLLEGE LONDON LIMITED</t>
  </si>
  <si>
    <t>BARRINGTON PRIMARY SCHOOL</t>
  </si>
  <si>
    <t>ST BERNARD'S ROMAN CATHOLIC PRIMARY SCHOOL</t>
  </si>
  <si>
    <t>RAMSGATE ARTS PRIMARY SCHOOL</t>
  </si>
  <si>
    <t>COMMUNITAS EU LIMITED</t>
  </si>
  <si>
    <t>HADE EDGE JUNIOR, INFANT AND NURSERY SCHOOL</t>
  </si>
  <si>
    <t>SPRINGTIDE CONSULTING LIMITED</t>
  </si>
  <si>
    <t>DEERE APPRENTICESHIPS LTD</t>
  </si>
  <si>
    <t>TOWN JUNIOR SCHOOL</t>
  </si>
  <si>
    <t>THE POLISH'D BEAUTY ACADEMY LTD</t>
  </si>
  <si>
    <t>HMYOI WETHERBY</t>
  </si>
  <si>
    <t>LEARNING LINKS (SOUTHERN) LTD.</t>
  </si>
  <si>
    <t>INTERNATIONAL COLLEGE LONDON LIMITED</t>
  </si>
  <si>
    <t>PARKWOOD E-ACT ACADEMY</t>
  </si>
  <si>
    <t>BUREAU FOR FURTHER STUDIES LIMITED</t>
  </si>
  <si>
    <t>SACRED HEART SCHOOL, A CATHOLIC VOLUNTARY ACADEMY</t>
  </si>
  <si>
    <t>MENTOR CORPORATE COACHING LIMITED</t>
  </si>
  <si>
    <t>KOBI NAZRUL PRIMARY SCHOOL</t>
  </si>
  <si>
    <t>PRESTIGE COLLEGE LIMITED</t>
  </si>
  <si>
    <t>WSH UK &amp; IRELAND LIMITED</t>
  </si>
  <si>
    <t>MK WORLDWIDE LTD</t>
  </si>
  <si>
    <t>NORTH LANCING PRIMARY SCHOOL</t>
  </si>
  <si>
    <t>TOLLCROSS PRIMARY SCHOOL</t>
  </si>
  <si>
    <t>ADVANCE TRAINING AND CONSULTANCY LTD.</t>
  </si>
  <si>
    <t>LAWRENCE WESTON COMMUNITY FARM</t>
  </si>
  <si>
    <t>ELLIS TRAINING IN CARE LIMITED</t>
  </si>
  <si>
    <t>MERLIN BUSINESS SOFTWARE LIMITED</t>
  </si>
  <si>
    <t>MOORBROOK SCHOOL</t>
  </si>
  <si>
    <t>DEBUT TRAINING ACADEMY LIMITED</t>
  </si>
  <si>
    <t>MOVES FITNESS LTD</t>
  </si>
  <si>
    <t>THE CONSTRUCTION HUB ACADEMY WALES LIMITED</t>
  </si>
  <si>
    <t>ASHLEY COLLEGE</t>
  </si>
  <si>
    <t>WATER BABIES GROUP LIMITED</t>
  </si>
  <si>
    <t>WEST BROMWICH COLLEGIATE ACADEMY</t>
  </si>
  <si>
    <t>FRUITFUL DEVELOPMENTS LIMITED</t>
  </si>
  <si>
    <t>CERTAD LTD</t>
  </si>
  <si>
    <t>COGS TRAINING LTD</t>
  </si>
  <si>
    <t>SLC RAIL LIMITED</t>
  </si>
  <si>
    <t>RESOURCE DEVELOPMENT INTERNATIONAL LIMITED</t>
  </si>
  <si>
    <t>CHRIS TATTERS</t>
  </si>
  <si>
    <t>KENT HOUSE HOSPITAL SCHOOL</t>
  </si>
  <si>
    <t>NORTHAMPTON PRIMARY ACADEMY TRUST</t>
  </si>
  <si>
    <t>BOVERIDGE HOUSE SCHOOL</t>
  </si>
  <si>
    <t>WHETSTONE FIELD PRIMARY SCHOOL</t>
  </si>
  <si>
    <t>DEVONSHIRE INFANT ACADEMY</t>
  </si>
  <si>
    <t>BELFIELD COMMUNITY SCHOOL</t>
  </si>
  <si>
    <t>PIXEL TRAINING LIMITED</t>
  </si>
  <si>
    <t>PUMP FARM SCHOOL</t>
  </si>
  <si>
    <t>HASTINGS BOROUGH COUNCIL</t>
  </si>
  <si>
    <t>DEAN FIELD COMMUNITY PRIMARY SCHOOL</t>
  </si>
  <si>
    <t>BEDE'S SENIOR SCHOOL</t>
  </si>
  <si>
    <t>YP TRAINING LIMITED</t>
  </si>
  <si>
    <t>ST MARTIN'S COFE VOLUNTARY AIDED PRIMARY SCHOOL</t>
  </si>
  <si>
    <t>MIDDLETON SCHOOL</t>
  </si>
  <si>
    <t>PARNWELL PRIMARY SCHOOL</t>
  </si>
  <si>
    <t>ASHA WYRE FOREST LTD</t>
  </si>
  <si>
    <t>KATIE DAY CONSULTING LIMITED</t>
  </si>
  <si>
    <t>MONKTON PARK PRIMARY SCHOOL</t>
  </si>
  <si>
    <t>MITRA MARKETING LTD</t>
  </si>
  <si>
    <t>SPARKWELL ALL SAINTS PRIMARY SCHOOL</t>
  </si>
  <si>
    <t>SCOTTISH ASSOCIATION FOR MENTAL HEALTH</t>
  </si>
  <si>
    <t>SYTHWOOD PRIMARY AND NURSERY SCHOOL</t>
  </si>
  <si>
    <t>MITIE SECURITY (KNIGHTSBRIDGE) LIMITED</t>
  </si>
  <si>
    <t>LEICESTER RIDERS FOUNDATION</t>
  </si>
  <si>
    <t>HERONSHAW SCHOOL</t>
  </si>
  <si>
    <t>RENIX GLOBAL INNOVATION INCORPORATION LTD</t>
  </si>
  <si>
    <t>JOHN BARTLAM CONSULTANCY LIMITED</t>
  </si>
  <si>
    <t>ECMBI TRAINING AND CONSULTANCY LTD</t>
  </si>
  <si>
    <t>MANCLARK SAFETY MANAGEMENT LLP</t>
  </si>
  <si>
    <t>DIANNE SMITH ASSOCIATES LIMITED</t>
  </si>
  <si>
    <t>DIMMACK BROTHERS LIMITED</t>
  </si>
  <si>
    <t>JOHN KEBLE COFE PRIMARY SCHOOL</t>
  </si>
  <si>
    <t>THE HORIZON SCHOOL, HARTLEPOOL</t>
  </si>
  <si>
    <t>ABEL LEARNING LIMITED</t>
  </si>
  <si>
    <t>KINGSBURY EPISCOPI PRIMARY SCHOOL</t>
  </si>
  <si>
    <t>CHAPEL VIOLINS LTD</t>
  </si>
  <si>
    <t>HOPEWELL SCHOOL (BARTRAM)</t>
  </si>
  <si>
    <t>CHETHAM'S SCHOOL OF MUSIC</t>
  </si>
  <si>
    <t>FRANCIS MCPEAKE SCHOOL OF MUSIC LIMITED</t>
  </si>
  <si>
    <t>SETTLE MIDDLE SCHOOL</t>
  </si>
  <si>
    <t>THE AVENUE PRIMARY SCHOOL AND CHILDREN'S CENTRE</t>
  </si>
  <si>
    <t>YOUNG MINDS TRUST</t>
  </si>
  <si>
    <t>TEMPUS TRAINING LIMITED</t>
  </si>
  <si>
    <t>THE ENVIRONMENTAL TRAINING CENTRE LTD</t>
  </si>
  <si>
    <t>LOGANS PRIMARY SCHOOL</t>
  </si>
  <si>
    <t>HIGHCLARE SCHOOL</t>
  </si>
  <si>
    <t>THINK CONSTRUCTION SKILLS LIMITED</t>
  </si>
  <si>
    <t>PARK VIEW PRIMARY ACADEMY</t>
  </si>
  <si>
    <t>SWANLEY TECHNOLOGY COLLEGE</t>
  </si>
  <si>
    <t>NATIONAL PORTRAIT GALLERY</t>
  </si>
  <si>
    <t>PRINCESS FREDERICA COFE PRIMARY SCHOOL</t>
  </si>
  <si>
    <t>KIRK LANGLEY COFE PRIMARY SCHOOL</t>
  </si>
  <si>
    <t>CLOWNE ENTERPRISE LTD</t>
  </si>
  <si>
    <t>DENSHOLME CARE FARM</t>
  </si>
  <si>
    <t>WYMONDHAM COLLEGE PREP SCHOOL</t>
  </si>
  <si>
    <t>CROFT INFANT SCHOOL</t>
  </si>
  <si>
    <t>INDUSTRIAL ANCILLARIES LIMITED</t>
  </si>
  <si>
    <t>TAYESE ACADEMY OF ARTS &amp; CULTURE LONDON CIC</t>
  </si>
  <si>
    <t>ST IVES PRIMARY &amp; NURSERY SCHOOL</t>
  </si>
  <si>
    <t>HEALTH &amp; SAFETY ADVISORY SERVICE LTD</t>
  </si>
  <si>
    <t>COLLINGWOOD SERVICES LTD</t>
  </si>
  <si>
    <t>AUCHTERELLON SCHOOL</t>
  </si>
  <si>
    <t>LONDON COLLEGE OF ONLINE STUDIES LIMITED</t>
  </si>
  <si>
    <t>OUR LADY OF LOURDES CATHOLIC SCHOOL</t>
  </si>
  <si>
    <t>WHITTON SCHOOL</t>
  </si>
  <si>
    <t>BEAUCROFT FOUNDATION SCHOOL</t>
  </si>
  <si>
    <t>HEARTSEASE HIGH SCHOOL</t>
  </si>
  <si>
    <t>ST PAUL'S AND ST TIMOTHY'S CATHOLIC INFANT SCHOOL</t>
  </si>
  <si>
    <t>YSGOL GYFUN GARTH OLWG</t>
  </si>
  <si>
    <t>KREATIVE SOLUTIONS LTD</t>
  </si>
  <si>
    <t>KINGCASE PRIMARY SCHOOL</t>
  </si>
  <si>
    <t>BARTON ST PETER'S COFE PRIMARY SCHOOL</t>
  </si>
  <si>
    <t>CAMELOT COLLEGE LIMITED</t>
  </si>
  <si>
    <t>THE MEWS</t>
  </si>
  <si>
    <t>ALISON CRESSWELL CONSULTANCY LTD</t>
  </si>
  <si>
    <t>YOUNG SUFFOLK</t>
  </si>
  <si>
    <t>VIS-A-VIS LABS LIMITED</t>
  </si>
  <si>
    <t>PREMIER LINE LEARNERS LTD</t>
  </si>
  <si>
    <t>THE ISIS PROJECT</t>
  </si>
  <si>
    <t>ESSENTIAL 6 LTD</t>
  </si>
  <si>
    <t>IN THE COMMUNITY LIMITED</t>
  </si>
  <si>
    <t>MILFORD-ON-SEA CHURCH OF ENGLAND PRIMARY SCHOOL</t>
  </si>
  <si>
    <t>HOOLE COMMUNITY DEVELOPMENT TRUST</t>
  </si>
  <si>
    <t>THRAPSTON PRIMARY SCHOOL</t>
  </si>
  <si>
    <t>CARRANT BROOK JUNIOR SCHOOL</t>
  </si>
  <si>
    <t>TYLDESLEY PRIMARY SCHOOL</t>
  </si>
  <si>
    <t>METHILHILL PRIMARY AND COMMUNITY SCHOOL</t>
  </si>
  <si>
    <t>SEFTON PARK JUNIOR SCHOOL</t>
  </si>
  <si>
    <t>YMCA AWARDS</t>
  </si>
  <si>
    <t>RHODES FARM SCHOOL</t>
  </si>
  <si>
    <t>ST ANSELM'S CATHOLIC SCHOOL</t>
  </si>
  <si>
    <t>INTERNATIONAL SOCIETY FOR COACHING PSYCHOLOGY</t>
  </si>
  <si>
    <t>TRANSFORMATION TRAINING ACADEMY LTD</t>
  </si>
  <si>
    <t>DALKEITH HIGH SCHOOL</t>
  </si>
  <si>
    <t>UNIVERSITY OF EAST LONDON GLOBAL EXAMINATIONS BOARD</t>
  </si>
  <si>
    <t>BINC PRO BEAUTY LIMITED</t>
  </si>
  <si>
    <t>HEYGREEN PRIMARY SCHOOL</t>
  </si>
  <si>
    <t>HOLYROOD ACADEMY</t>
  </si>
  <si>
    <t>THE SIGNPOST TO POLISH SUCCESS</t>
  </si>
  <si>
    <t>ARBROATH ACADEMY</t>
  </si>
  <si>
    <t>ABERTAY INTERNATIONAL TRAINING LIMITED</t>
  </si>
  <si>
    <t>WESTMINSTER CATHEDRAL CHOIR SCHOOL</t>
  </si>
  <si>
    <t>BASTON CE PRIMARY SCHOOL</t>
  </si>
  <si>
    <t>SAI GLOBAL ASSURANCE SERVICES LTD</t>
  </si>
  <si>
    <t>UNIQUE COFFEE BAR</t>
  </si>
  <si>
    <t>BC BUSINESS SCHOOL HOLDINGS LIMITED</t>
  </si>
  <si>
    <t>MANOR PARK SCHOOL</t>
  </si>
  <si>
    <t>COMBE DOWN COFE PRIMARY SCHOOL</t>
  </si>
  <si>
    <t>AMRAP EDUCATION LIMITED</t>
  </si>
  <si>
    <t>KUEHNE + NAGEL LIMITED</t>
  </si>
  <si>
    <t>COLEG CAMBRIA</t>
  </si>
  <si>
    <t>NORTHLEW AND ASHBURY PAROCHIAL CHURCH OF ENGLAND PRIMARY SCHOOL</t>
  </si>
  <si>
    <t>SWINESHEAD ST MARY'S CHURCH OF ENGLAND PRIMARY SCHOOL</t>
  </si>
  <si>
    <t>THE LEARNING ACADEMY UK INC LTD</t>
  </si>
  <si>
    <t>ST MARY'S CATHOLIC PRIMARY SCHOOL, SOUTH MOOR</t>
  </si>
  <si>
    <t>CENTRE FOR IGBO STUDIES LTD</t>
  </si>
  <si>
    <t>NASSINGTON PRIMARY SCHOOL</t>
  </si>
  <si>
    <t>THE MUSTARD TREE</t>
  </si>
  <si>
    <t>DAIR SLIEVE CONSULTING LTD</t>
  </si>
  <si>
    <t>LSJ HOLDINGS LIMITED</t>
  </si>
  <si>
    <t>LISS JUNIOR SCHOOL</t>
  </si>
  <si>
    <t>QUORN HALL SCHOOL</t>
  </si>
  <si>
    <t>POTENTIAL (2000) LIMITED</t>
  </si>
  <si>
    <t>IREIGN CLASS OF PROFESSIONAL EXCELLENCE LTD</t>
  </si>
  <si>
    <t>TERRAPINN HOLDINGS LIMITED</t>
  </si>
  <si>
    <t>WEST CHESHIRE COLLEGE</t>
  </si>
  <si>
    <t>L. M. MATTERS LTD</t>
  </si>
  <si>
    <t>OUR LADY AND ST GERARD'S ROMAN CATHOLIC PRIMARY SCHOOL, LOSTOCK HALL</t>
  </si>
  <si>
    <t>PERSONAL EDUCATION SERVICES LIMITED</t>
  </si>
  <si>
    <t>RIGHT CHOICE INDEPENDENT SPECIAL SCHOOL</t>
  </si>
  <si>
    <t>CREATIVE THINKING RESOURCE CENTRE LLP</t>
  </si>
  <si>
    <t>LEONARD CHESHIRE DISABILITY</t>
  </si>
  <si>
    <t>DISS CHURCH JUNIOR SCHOOL</t>
  </si>
  <si>
    <t>STEP INT'L LIMITED</t>
  </si>
  <si>
    <t>SIMMONDLEY PRIMARY SCHOOL</t>
  </si>
  <si>
    <t>SEAFOOD CORNWALL TRAINING LIMITED</t>
  </si>
  <si>
    <t>HILLCREST TRAINING LTD</t>
  </si>
  <si>
    <t>ST JOSEPH AND ST BEDE RC PRIMARY SCHOOL</t>
  </si>
  <si>
    <t>SPACE EAST</t>
  </si>
  <si>
    <t>ZETA TRAINING SERVICES LIMITED</t>
  </si>
  <si>
    <t>JAMES ANDREWS SCHOOL OF GOLF LIMITED</t>
  </si>
  <si>
    <t>CASTLEFORD TOWNVILLE INFANTS' SCHOOL</t>
  </si>
  <si>
    <t>KING EDWARD'S SCHOOL WITLEY</t>
  </si>
  <si>
    <t>SUNDERLAND NORTH FAMILY ZONE</t>
  </si>
  <si>
    <t>THE EDGE WORKS LIMITED</t>
  </si>
  <si>
    <t>SUCCEED LIMITED</t>
  </si>
  <si>
    <t>BELLSBANK PRIMARY SCHOOL</t>
  </si>
  <si>
    <t>3 FIFTY 3 LIMITED</t>
  </si>
  <si>
    <t>ALLANFEARN, CONSULTANCY, CONFERENCING AND TRAINING (ACCT) LTD</t>
  </si>
  <si>
    <t>INTERBUSINESS GROUP LIMITED</t>
  </si>
  <si>
    <t>THE TRAINING &amp; RECRUITMENT PARTNERSHIP LIMITED</t>
  </si>
  <si>
    <t>EXCELLENCE IN EDUCATION TRUST</t>
  </si>
  <si>
    <t>THE DORSET CHAIRMAN LIMITED</t>
  </si>
  <si>
    <t>CAMELSDALE PRIMARY SCHOOL</t>
  </si>
  <si>
    <t>ST JOHN'S CHURCH OF ENGLAND INFANT SCHOOL</t>
  </si>
  <si>
    <t>BRADFORD METROPOLITAN COLLEGE LIMITED</t>
  </si>
  <si>
    <t>THE ASPIRE ACADEMY</t>
  </si>
  <si>
    <t>NAVIGATION PRIMARY SCHOOL</t>
  </si>
  <si>
    <t>CHILDCARE SUPPORT ON SITE LIMITED</t>
  </si>
  <si>
    <t>ST MARY AND MICHAEL CATHOLIC PRIMARY SCHOOL</t>
  </si>
  <si>
    <t>NETWORK HEALTHCARE PROFESSIONALS LIMITED</t>
  </si>
  <si>
    <t>GARNER TRAINING SOLUTIONS LIMITED</t>
  </si>
  <si>
    <t>PHOENIX PRIMARY EBD SCHOOL</t>
  </si>
  <si>
    <t>OXFORD ACADEMY LIMITED</t>
  </si>
  <si>
    <t>VERNON COLLEGE (BARNSLEY) LTD</t>
  </si>
  <si>
    <t>DUNBIA (UK)</t>
  </si>
  <si>
    <t>BUSINESS NETWORK LIMITED</t>
  </si>
  <si>
    <t>OAKFIELD ACADEMY</t>
  </si>
  <si>
    <t>OASIS ACADEMY ISLE OF SHEPPEY</t>
  </si>
  <si>
    <t>THE WEDDING ACADEMY LIMITED</t>
  </si>
  <si>
    <t>CLAYGATE COLLEGE LTD</t>
  </si>
  <si>
    <t>BLAKE HALL COLLEGE LIMITED</t>
  </si>
  <si>
    <t>BIRDLIP PRIMARY SCHOOL</t>
  </si>
  <si>
    <t>INVOLVE COMMUNITY SERVICES</t>
  </si>
  <si>
    <t>GOOSEWELL PRIMARY ACADEMY</t>
  </si>
  <si>
    <t>BMITA LIMITED</t>
  </si>
  <si>
    <t>HERAS PERIMETER PROTECTION LTD</t>
  </si>
  <si>
    <t>STANVILLE PRIMARY SCHOOL</t>
  </si>
  <si>
    <t>DENBY DALE FIRST AND NURSERY SCHOOL</t>
  </si>
  <si>
    <t>DIVERSITY MATTERS NORTH WEST LTD</t>
  </si>
  <si>
    <t>NEXT STEP</t>
  </si>
  <si>
    <t>CAMPDEN BRI</t>
  </si>
  <si>
    <t>BUSINESS GATEWAY WEST LOTHIAN LIMITED</t>
  </si>
  <si>
    <t>AS TRAINING SOLUTIONS LTD</t>
  </si>
  <si>
    <t>WYNDHAM SPENCER ACADEMY</t>
  </si>
  <si>
    <t>WESSEX BUSINESS SCHOOL LIMITED</t>
  </si>
  <si>
    <t>MARILYN HARTWELL</t>
  </si>
  <si>
    <t>ST PETER'S CATHOLIC COMPREHENSIVE SCHOOL</t>
  </si>
  <si>
    <t>FASHION DESIGN TECHNOLOGY ACADEMY</t>
  </si>
  <si>
    <t>ST JOHN'S WOOD COMMUNITY SCHOOL</t>
  </si>
  <si>
    <t>WARRINGTON COUNCIL FOR VOLUNTARY SERVICE</t>
  </si>
  <si>
    <t>WESTON ROAD HIGH SCHOOL</t>
  </si>
  <si>
    <t>LOUDOUN-MONTGOMERY PRIMARY SCHOOL</t>
  </si>
  <si>
    <t>LIBSUK LTD</t>
  </si>
  <si>
    <t>SUCCESS TRAIN LTD</t>
  </si>
  <si>
    <t>BUSHFIELD SCHOOL</t>
  </si>
  <si>
    <t>SUE EDWARDS</t>
  </si>
  <si>
    <t>ABBEY MANOR COLLEGE</t>
  </si>
  <si>
    <t>SHERNOLD SCHOOL</t>
  </si>
  <si>
    <t>ANGLIA SPORTING ACTIVITIES LIMITED</t>
  </si>
  <si>
    <t>HIGHGATE WOOD SECONDARY SCHOOL</t>
  </si>
  <si>
    <t>R.S.T TRAINING COMPANY LTD</t>
  </si>
  <si>
    <t>EAST LONDON SMALL BUSINESS CENTRE LIMITED</t>
  </si>
  <si>
    <t>MILL WATER SCHOOL</t>
  </si>
  <si>
    <t>SOUTH ACTON CHILDRENS CENTRE</t>
  </si>
  <si>
    <t>LANSBURY LAWRENCE PRIMARY SCHOOL</t>
  </si>
  <si>
    <t>ST SAVIOUR'S AND ST OLAVE'S CHURCH OF ENGLAND SCHOOL</t>
  </si>
  <si>
    <t>LUBAVITCH YESHIVA KETANAH OF LONDON</t>
  </si>
  <si>
    <t>SLOUGH CHILDREN FIRST LIMITED</t>
  </si>
  <si>
    <t>ALL OV U LTD</t>
  </si>
  <si>
    <t>ENERGY TRAINING ACADEMY LIMITED</t>
  </si>
  <si>
    <t>SOUTH WEST COLLEGE</t>
  </si>
  <si>
    <t>ST JOSEPH'S CATHOLIC PRIMARY SCHOOL, JARROW</t>
  </si>
  <si>
    <t>NORTHMEAD JUNIOR SCHOOL</t>
  </si>
  <si>
    <t>FG LEARNING &amp; DEVELOPMENT LIMITED</t>
  </si>
  <si>
    <t>JOAN PATTERSON ASSOCIATES (BUXTON) LIMITED</t>
  </si>
  <si>
    <t>SPOTLITES THEATRE COMPANY LIMITED</t>
  </si>
  <si>
    <t>INSTITUTE FOR THE STUDY OF THE AMERICAS</t>
  </si>
  <si>
    <t>HOPE BROOK COFE PRIMARY SCHOOL</t>
  </si>
  <si>
    <t>HOLDERNESS ACADEMY AND SIXTH FORM COLLEGE</t>
  </si>
  <si>
    <t>GIGGLES EARLY YEARS CARE AND TRAINING LIMITED</t>
  </si>
  <si>
    <t>TIDEWAY SCHOOL</t>
  </si>
  <si>
    <t>BASSETLAW COMMUNITY AND VOLUNTARY SERVICE</t>
  </si>
  <si>
    <t>COCKBURNSPATH PRIMARY SCHOOL</t>
  </si>
  <si>
    <t>ITV PLC</t>
  </si>
  <si>
    <t>REGENWORKS LIMITED</t>
  </si>
  <si>
    <t>COMMUNITY EDUCATION PARTNERSHIP</t>
  </si>
  <si>
    <t>MCGINLEY SUPPORT SERVICES (INFRASTRUCTURE) LIMITED</t>
  </si>
  <si>
    <t>NEW DAWN TRAINING &amp; CONSULTANCY LIMITED</t>
  </si>
  <si>
    <t>CONSIANIMIS CONSULTING LTD</t>
  </si>
  <si>
    <t>CASTLEDYKE PRIMARY SCHOOL</t>
  </si>
  <si>
    <t>HOCKERING CHURCH OF ENGLAND PRIMARY ACADEMY</t>
  </si>
  <si>
    <t>HULLAND COFE PRIMARY SCHOOL</t>
  </si>
  <si>
    <t>BYRON WOOD PRIMARY ACADEMY</t>
  </si>
  <si>
    <t>LEPTON CHURCH OF ENGLAND VOLUNTARY CONTROLLED JUNIOR, INFANT AND NURSERY SCHOOL</t>
  </si>
  <si>
    <t>OUR LADY OF THE MISSIONS PRIMARY SCHOOL</t>
  </si>
  <si>
    <t>BEANCROSS PRIMARY SCHOOL</t>
  </si>
  <si>
    <t>ROYAL SOCIETY FOR THE PREVENTION OF ACCIDENTS(THE)</t>
  </si>
  <si>
    <t>LONDON SCHOOL OF ASTROLOGY LIMITED</t>
  </si>
  <si>
    <t>RAWTENSTALL ST PAUL'S CHURCH OF ENGLAND PRIMARY SCHOOL</t>
  </si>
  <si>
    <t>CAMBIAN WISBECH SCHOOL</t>
  </si>
  <si>
    <t>MERSHAM PRIMARY SCHOOL</t>
  </si>
  <si>
    <t>EPIC EMPOWERING PEOPLE IN COMMUNITIES C.I.C</t>
  </si>
  <si>
    <t>THE LONG SANDALL CENTRE</t>
  </si>
  <si>
    <t>NORTH BEDFORDSHIRE CONSORTIUM</t>
  </si>
  <si>
    <t>SCOTFORTH ST PAUL'S CHURCH OF ENGLAND PRIMARY AND NURSERY SCHOOL</t>
  </si>
  <si>
    <t>TRAINING22 LTD</t>
  </si>
  <si>
    <t>MUSICA NOVA PRODUCTIONS LIMITED</t>
  </si>
  <si>
    <t>A &amp; T TRAINING LTD</t>
  </si>
  <si>
    <t>LITTLEOVER COMMUNITY SCHOOL</t>
  </si>
  <si>
    <t>BIRCHWOOD COFE PRIMARY SCHOOL</t>
  </si>
  <si>
    <t>LEARNIVF.COM LTD</t>
  </si>
  <si>
    <t>SAFEDRIVE FLEET &amp; INSTRUCTOR TRAINING LTD.</t>
  </si>
  <si>
    <t>SUCCESS ACADEMY COLLEGE LONDON LIMITED</t>
  </si>
  <si>
    <t>SCOTTISH FIRE AND RESCUE SERVICE</t>
  </si>
  <si>
    <t>HELENA EL MASRI</t>
  </si>
  <si>
    <t>SOUTHPORT &amp; ORMSKIRK HOSPITAL NATIONAL HEALTH SERVICE TRUST</t>
  </si>
  <si>
    <t>KEMPSHOTT INFANT SCHOOL</t>
  </si>
  <si>
    <t>GREENFIELD AND PULLOXHILL ACADEMY</t>
  </si>
  <si>
    <t>ALPHA PARKING LIMITED</t>
  </si>
  <si>
    <t>THURLESTON HIGH SCHOOL</t>
  </si>
  <si>
    <t>BEECH HOUSE SCHOOL</t>
  </si>
  <si>
    <t>ARK COMMUNITY ENTERPRISES LTD</t>
  </si>
  <si>
    <t>NETWORKMODS LIMITED</t>
  </si>
  <si>
    <t>ST CATHARINE'S CATHOLIC PRIMARY SCHOOL</t>
  </si>
  <si>
    <t>BRANDH ACADEMY LIMITED</t>
  </si>
  <si>
    <t>LEICESTER BASKETBALL LIMITED</t>
  </si>
  <si>
    <t>AZESTA LIMITED</t>
  </si>
  <si>
    <t>PROFESSIONAL ACCOUNTING TRAINING LIMITED</t>
  </si>
  <si>
    <t>DOLLIS PRIMARY SCHOOL</t>
  </si>
  <si>
    <t>ARCHBISHOP BECK CATHOLIC COLLEGE</t>
  </si>
  <si>
    <t>EMPOWERED YOUTH ACADEMY LTD</t>
  </si>
  <si>
    <t>SPANISH CONNECTION LANGUAGE SCHOOL LTD</t>
  </si>
  <si>
    <t>ULTIMATELY YOU LIMITED</t>
  </si>
  <si>
    <t>THE LEAN GROUP LIMITED</t>
  </si>
  <si>
    <t>RECRUIT SECURITY TRAINING LIMITED</t>
  </si>
  <si>
    <t>CARE ACADEMY LIMITED</t>
  </si>
  <si>
    <t>JPG TRAINING LTD</t>
  </si>
  <si>
    <t>YSGOL GLAN-Y-MOR  SCHOOL</t>
  </si>
  <si>
    <t>BREAKTHROUGH U.K. LTD</t>
  </si>
  <si>
    <t>INVOLVED LEARNING LIMITED</t>
  </si>
  <si>
    <t>GREENACRES PRIMARY SCHOOL AND LANGUAGE IMPAIRMENT UNIT</t>
  </si>
  <si>
    <t>CORPUS CHRISTI CATHOLIC SCHOOL</t>
  </si>
  <si>
    <t>FORTE BUSINESS CONSULTANTS LTD.</t>
  </si>
  <si>
    <t>FURNESS VALE PRIMARY AND NURSERY SCHOOL</t>
  </si>
  <si>
    <t>ST JOHN'S CHURCH OF ENGLAND PRIMARY SCHOOL, RADCLIFFE</t>
  </si>
  <si>
    <t>ST JAMES' CHURCH OF ENGLAND AIDED INFANT SCHOOL</t>
  </si>
  <si>
    <t>PEN-Y-DRE HIGH SCHOOL</t>
  </si>
  <si>
    <t>SWAN STAFF RECRUITMENT LIMITED</t>
  </si>
  <si>
    <t>ASSOCIATION OF NATURAL MEDICINES LIMITED</t>
  </si>
  <si>
    <t>NWEMS ACCREDILINK CYF</t>
  </si>
  <si>
    <t>AKAAL PRIMARY SCHOOL</t>
  </si>
  <si>
    <t>STONE MOORDOWN LTD</t>
  </si>
  <si>
    <t>LONDON SKILLS FOR GROWTH LIMITED</t>
  </si>
  <si>
    <t>EMERGING FUTURES COMMUNITY INTEREST COMPANY</t>
  </si>
  <si>
    <t>SHADWELL TRUST</t>
  </si>
  <si>
    <t>IAN RAMSEY CHURCH OF ENGLAND ACADEMY</t>
  </si>
  <si>
    <t>THE PUPIL REFERRAL SERVICE, RICHMOND UPON THAMES</t>
  </si>
  <si>
    <t>BALLYCLARE SECONDARY SCHOOL</t>
  </si>
  <si>
    <t>HEELEY CITY FARM LIMITED</t>
  </si>
  <si>
    <t>ARK ISAAC NEWTON ACADEMY</t>
  </si>
  <si>
    <t>ART CLOSE PROTECTION LIMITED</t>
  </si>
  <si>
    <t>BEDLINGTON STATION PRIMARY SCHOOL</t>
  </si>
  <si>
    <t>ELMSLEIGH INFANT &amp; NURSERY SCHOOL</t>
  </si>
  <si>
    <t>BIRMINGHAM ADULT COMMUNITY EDUCATION LIMITED</t>
  </si>
  <si>
    <t>NATIONWIDE SAFETY CONSULTANTS LIMITED</t>
  </si>
  <si>
    <t>CROFTCROIGHN SCHOOL</t>
  </si>
  <si>
    <t>RODNEY HOUSE SCHOOL</t>
  </si>
  <si>
    <t>INVERGARVEN SCHOOL</t>
  </si>
  <si>
    <t>HORIZONS TRAINING FOR CARE LTD</t>
  </si>
  <si>
    <t>THE SKILLS PARTNERSHIP LIMITED</t>
  </si>
  <si>
    <t>JAMTECH SOLUTIONS LTD</t>
  </si>
  <si>
    <t>REEDLEY PRIMARY SCHOOL</t>
  </si>
  <si>
    <t>FIVE RIVERS ENVIRONMENTAL CONTRACTING LTD</t>
  </si>
  <si>
    <t>CONINGSBY ST MICHAEL'S CHURCH OF ENGLAND PRIMARY SCHOOL</t>
  </si>
  <si>
    <t>OSMOSIS TRAINING LIMITED</t>
  </si>
  <si>
    <t>KINGMOOR NORTHWEST LIMITED</t>
  </si>
  <si>
    <t>EDGEBURY PRIMARY SCHOOL</t>
  </si>
  <si>
    <t>SQUAREDSOFT LLP</t>
  </si>
  <si>
    <t>INTERNATIONAL DISTANCE COLLEGE LTD</t>
  </si>
  <si>
    <t>BEECHWOOD JUNIOR SCHOOL</t>
  </si>
  <si>
    <t>ASHLEY DOWN PRIMARY SCHOOL</t>
  </si>
  <si>
    <t>BENJAMIN COLLEGE</t>
  </si>
  <si>
    <t>GREENHOUSE THERAPIES LTD</t>
  </si>
  <si>
    <t>CAMBRIDGE GLOBAL ACADEMICS LTD</t>
  </si>
  <si>
    <t>CLUNY PRIMARY SCHOOL</t>
  </si>
  <si>
    <t>SENTINEL TRAINING AND SECURITY LIMITED</t>
  </si>
  <si>
    <t>ST RICHARD'S COFE FIRST SCHOOL</t>
  </si>
  <si>
    <t>SOCIAL SKILLZ UK LTD</t>
  </si>
  <si>
    <t>HERRINGTHORPE JUNIOR SCHOOL</t>
  </si>
  <si>
    <t>CRYSTAL HEALING LTD</t>
  </si>
  <si>
    <t>THE KENSINGTON SCHOOL</t>
  </si>
  <si>
    <t>SPRINGCROFT PRIMARY SCHOOL</t>
  </si>
  <si>
    <t>BRIDGE HOUSE BUSINESS CONSULTANTS LIMITED</t>
  </si>
  <si>
    <t>LONGWOOD PRIMARY SCHOOL</t>
  </si>
  <si>
    <t>LONDON SCHOOL OF BUSINESS MANAGEMENT LTD</t>
  </si>
  <si>
    <t>BATEMAN GROUNDWORKS LIMITED</t>
  </si>
  <si>
    <t>AUTIZMA LIMITED</t>
  </si>
  <si>
    <t>RIPON CATHEDRAL CHURCH OF ENGLAND PRIMARY SCHOOL</t>
  </si>
  <si>
    <t>RISING STARS NW CIC</t>
  </si>
  <si>
    <t>HURST GREEN INFANT SCHOOL</t>
  </si>
  <si>
    <t>INSTITUTE OF THE MOTOR INDUSTRY(THE)</t>
  </si>
  <si>
    <t>CORPORATE TRAINING PARTNERSHIPS LIMITED</t>
  </si>
  <si>
    <t>HEATHFIELD COMMUNITY COLLEGE</t>
  </si>
  <si>
    <t>OUR LADY MOTHER OF THE SAVIOUR CATHOLIC PRIMARY SCHOOL</t>
  </si>
  <si>
    <t>ARTSHED (WARE) LIMITED</t>
  </si>
  <si>
    <t>TRAINED UP LIMITED</t>
  </si>
  <si>
    <t>CASTLE CARY COMMUNITY PRIMARY SCHOOL</t>
  </si>
  <si>
    <t>EDUCO TRAINING LTD</t>
  </si>
  <si>
    <t>FALMER HIGH SCHOOL</t>
  </si>
  <si>
    <t>WOOD END INFANT SCHOOL</t>
  </si>
  <si>
    <t>TRADITIONAL TRAINING FOR CONSTRUCTION (NORTHERN) LTD</t>
  </si>
  <si>
    <t>BURTON GREEN CHURCH OF ENGLAND ACADEMY</t>
  </si>
  <si>
    <t>BWTL CIC</t>
  </si>
  <si>
    <t>GARWAY PRIMARY SCHOOL</t>
  </si>
  <si>
    <t>ST JOHN'S CHURCH OF ENGLAND VOLUNTARY AIDED JUNIOR AND INFANT SCHOOL</t>
  </si>
  <si>
    <t>LEEDS WELCOME LTD</t>
  </si>
  <si>
    <t>GATESHEAD JEWISH PRIMARY SCHOOL</t>
  </si>
  <si>
    <t>JUBILEE TRAINING LIMITED</t>
  </si>
  <si>
    <t>PSB CONSTRUCTION TRAINING SKILLS LIMITED</t>
  </si>
  <si>
    <t>HEREWARD COMMUNITY COLLEGE</t>
  </si>
  <si>
    <t>THE GROVE PRACTICE LIMITED</t>
  </si>
  <si>
    <t>THE UK INTERACTIVE ENTERTAINMENT ASSOCIATION LIMITED</t>
  </si>
  <si>
    <t>TY MAWR LIME LIMITED</t>
  </si>
  <si>
    <t>EXETER CATHEDRAL SCHOOL</t>
  </si>
  <si>
    <t>COCKERNHOE ENDOWED COFE PRIMARY SCHOOL</t>
  </si>
  <si>
    <t>WEST DIDSBURY CE PRIMARY SCHOOL</t>
  </si>
  <si>
    <t>OSKA EDUCATION LTD</t>
  </si>
  <si>
    <t>ASCENT SCHOOL OF MANAGEMENT LONDON LTD</t>
  </si>
  <si>
    <t>HORBURY PRIMARY ACADEMY</t>
  </si>
  <si>
    <t>ANGLIAN ACADEMY LTD</t>
  </si>
  <si>
    <t>THE UK FLOORING ACADEMY LIMITED</t>
  </si>
  <si>
    <t>LUX SERVICES UK LIMITED</t>
  </si>
  <si>
    <t>WOLVERLEY COFE SECONDARY SCHOOL</t>
  </si>
  <si>
    <t>APPRENTICESHIP TRAINING CENTRES LIMITED</t>
  </si>
  <si>
    <t>TRANT ENGINEERING LIMITED</t>
  </si>
  <si>
    <t>EAGLESHAM PRIMARY SCHOOL</t>
  </si>
  <si>
    <t>ST. MARY's CHURCH OF ENGLAND PRIMARY SCHOOL, EDWINSTOWE</t>
  </si>
  <si>
    <t>ARDEN</t>
  </si>
  <si>
    <t>NEWCASTLE SCHOOL FOR BOYS</t>
  </si>
  <si>
    <t>E3E DEVELOPMENT LTD</t>
  </si>
  <si>
    <t>WEST VALE PRIMARY SCHOOL</t>
  </si>
  <si>
    <t>SELBY CONSULTING LIMITED</t>
  </si>
  <si>
    <t>UNIVERSITY OF LIVERPOOL MATHEMATICS SCHOOL</t>
  </si>
  <si>
    <t>THE BRADLEY GROUP LIMITED</t>
  </si>
  <si>
    <t>RELEASE FINANCIAL CHARITY</t>
  </si>
  <si>
    <t>SECURITAS SECURITY SERVICES (UK) LIMITED</t>
  </si>
  <si>
    <t>BASE ACADEMY TRUST</t>
  </si>
  <si>
    <t>ARI COLLEGE LTD.</t>
  </si>
  <si>
    <t>VALLEY GARDENS MIDDLE SCHOOL</t>
  </si>
  <si>
    <t>SKILLS IN LOGISTICS LIMITED</t>
  </si>
  <si>
    <t>ABBOTSFORD COMMUNITY SPECIAL SCHOOL</t>
  </si>
  <si>
    <t>HASTINGS &amp; ROTHER YMCA</t>
  </si>
  <si>
    <t>SOUTH TYNESIDE PRIMARY CARE TRUST</t>
  </si>
  <si>
    <t>SARUM ST PAUL'S COFE (VA) PRIMARY SCHOOL</t>
  </si>
  <si>
    <t>BALBEGGIE PRIMARY SCHOOL</t>
  </si>
  <si>
    <t>PILTON INFANTS' SCHOOL</t>
  </si>
  <si>
    <t>HARRIS ACADEMY MERTON</t>
  </si>
  <si>
    <t>THE NORTH WEST COLLEGE OF HOMOEOPATHY LIMITED</t>
  </si>
  <si>
    <t>TEST90000093</t>
  </si>
  <si>
    <t>BLACKROD PRIMARY SCHOOL</t>
  </si>
  <si>
    <t>RAY FREEMAN TRAINING LIMITED</t>
  </si>
  <si>
    <t>ALEXANDRA PARK PRIMARY SCHOOL</t>
  </si>
  <si>
    <t>RICOH UK PRODUCTS LIMITED</t>
  </si>
  <si>
    <t>ASH CHURCH OF ENGLAND PRIMARY SCHOOL</t>
  </si>
  <si>
    <t>BALLYMENA ACADEMY</t>
  </si>
  <si>
    <t>CARE SOLUTIONS RECRUITMENT AGENCY LTD</t>
  </si>
  <si>
    <t>THE GUILDFORD SCHOOL OF ACTING CONSERVATOIRE</t>
  </si>
  <si>
    <t>PEAK PERFORMANCE PARTNERSHIP LIMITED</t>
  </si>
  <si>
    <t>CHACE COMMUNITY SCHOOL</t>
  </si>
  <si>
    <t>IAM ACADEMY LIMITED</t>
  </si>
  <si>
    <t>TOTON BANKS ROAD INFANT AND NURSERY SCHOOL</t>
  </si>
  <si>
    <t>LEYS FARM JUNIOR SCHOOL</t>
  </si>
  <si>
    <t>SOUTHBROOM ST JAMES ACADEMY</t>
  </si>
  <si>
    <t>WARDIE PRIMARY SCHOOL</t>
  </si>
  <si>
    <t>ONESCHOOL GLOBAL NORTHWICH</t>
  </si>
  <si>
    <t>MANAGING THE SERVICE BUSINESS LIMITED</t>
  </si>
  <si>
    <t>CHESTER AID TO THE HOMELESS</t>
  </si>
  <si>
    <t>TOD NEWCO1 LIMITED</t>
  </si>
  <si>
    <t>POWER FROM POTENTIAL LTD.</t>
  </si>
  <si>
    <t>ST CHRISTOPHER'S CHURCH OF ENGLAND SCHOOL</t>
  </si>
  <si>
    <t>AKONIA LIMITED</t>
  </si>
  <si>
    <t>ACTIVATE LEARNING INVESTMENTS LIMITED</t>
  </si>
  <si>
    <t>FOX TRAINING SOLUTIONS LTD</t>
  </si>
  <si>
    <t>BRAINTREE, HALSTEAD AND YELDHAM TRAINING GROUP</t>
  </si>
  <si>
    <t>SUPERPRIME ETC LTD</t>
  </si>
  <si>
    <t>HYDE CLARENDON COLLEGE</t>
  </si>
  <si>
    <t>TELL JOI LIMITED</t>
  </si>
  <si>
    <t>PERSONA DEVELOPMENT &amp; TRAINING</t>
  </si>
  <si>
    <t>HORNSEA SCHOOL AND LANGUAGE COLLEGE</t>
  </si>
  <si>
    <t>NEXUS NOVA LTD</t>
  </si>
  <si>
    <t>GRAY'S FARM PRIMARY ACADEMY</t>
  </si>
  <si>
    <t>SEASIDE PRIMARY SCHOOL</t>
  </si>
  <si>
    <t>SPRINGWOOD HEATH PRIMARY SCHOOL</t>
  </si>
  <si>
    <t>LUING PRIMARY SCHOOL</t>
  </si>
  <si>
    <t>OAKTREE ENVIRONMENTAL LIMITED</t>
  </si>
  <si>
    <t>ST MARY AND ST JOHN CATHOLIC PRIMARY SCHOOL</t>
  </si>
  <si>
    <t>ROLE TRAINING LIMITED</t>
  </si>
  <si>
    <t>ST MICHAEL'S CHURCH OF ENGLAND VOLUNTARY AIDED MIDDLE SCHOOL, COLEHILL</t>
  </si>
  <si>
    <t>MSN TRAINING LIMITED</t>
  </si>
  <si>
    <t>BLACKPOOL GRAND THEATRE (ARTS &amp; ENTERTAINMENTS) LIMITED</t>
  </si>
  <si>
    <t>THE CERTIFICATION BODY (UK) LIMITED</t>
  </si>
  <si>
    <t>MONFREID &amp; FRY LTD</t>
  </si>
  <si>
    <t>CAMDEN PRIMARY PUPIL REFERRAL UNIT</t>
  </si>
  <si>
    <t>ST. KEVIN'S COLLEGE</t>
  </si>
  <si>
    <t>MY CHOICE SCHOOL ARUNDEL</t>
  </si>
  <si>
    <t>RICHMOND, THE AMERICAN INTERNATIONAL UNIVERSITY IN LONDON (UK)</t>
  </si>
  <si>
    <t>MARK GRANGER LIMITED</t>
  </si>
  <si>
    <t>ROWLANDS GILL COMMUNITY PRIMARY SCHOOL</t>
  </si>
  <si>
    <t>IPSWICH CONCERN COUNSELLING CENTRE</t>
  </si>
  <si>
    <t>BRUNTON FIRST SCHOOL</t>
  </si>
  <si>
    <t>EDMUND RICE COLLEGE</t>
  </si>
  <si>
    <t>VERTEX ELECTRICAL SERVICES LTD</t>
  </si>
  <si>
    <t>ABMA EDUCATION LTD</t>
  </si>
  <si>
    <t>FUNDAMENTALS (FUN CARING LEARNING) CIC</t>
  </si>
  <si>
    <t>ASCENSOR LIMITED</t>
  </si>
  <si>
    <t>BUSINESS DERIVATIVES LIMITED</t>
  </si>
  <si>
    <t>ASHBURTON COOKERY SCHOOL LIMITED</t>
  </si>
  <si>
    <t>SOUTH MARSTON CHURCH OF ENGLAND PRIMARY SCHOOL</t>
  </si>
  <si>
    <t>SPECTRUM IT HUB LIMITED</t>
  </si>
  <si>
    <t>EDA LEARNING AND DEVELOPMENT LIMITED</t>
  </si>
  <si>
    <t>REPTON PRIMARY SCHOOL</t>
  </si>
  <si>
    <t>CLANFIELD JUNIOR SCHOOL</t>
  </si>
  <si>
    <t>LONDON BLACK WOMEN'S PROJECT LIMITED</t>
  </si>
  <si>
    <t>WALSALL BANGLADESHI PROGRESSIVE SOCIETY</t>
  </si>
  <si>
    <t>ALINGTON HOUSE COMMUNITY ASSOCIATION</t>
  </si>
  <si>
    <t>CENTRAL BIRMINGHAM COLLEGE LIMITED</t>
  </si>
  <si>
    <t>PHILIPPA COULTISH ASSOCIATES LTD</t>
  </si>
  <si>
    <t>GATESHEAD PRIMARY CARE TRUST</t>
  </si>
  <si>
    <t>FURZE PLATT INFANT SCHOOL</t>
  </si>
  <si>
    <t>CLOUGHWOOD ACADEMY</t>
  </si>
  <si>
    <t>THE KENWARD TRUST FUND</t>
  </si>
  <si>
    <t>NATIONAL COLLEGE FOR ADVANCED TRANSPORT AND INFRASTRUCTURE</t>
  </si>
  <si>
    <t>U &amp; I LEARNING LIMITED</t>
  </si>
  <si>
    <t>ST PETER'S CE PRIMARY ACADEMY</t>
  </si>
  <si>
    <t>FRENCHAY CHURCH OF ENGLAND PRIMARY SCHOOL</t>
  </si>
  <si>
    <t>ST BERNARD'S RC PRIMARY SCHOOL, BOLTON</t>
  </si>
  <si>
    <t>ATC RISK MANAGEMENT SERVICES LIMITED</t>
  </si>
  <si>
    <t>DEANSTON PRIMARY SCHOOL</t>
  </si>
  <si>
    <t>ACUDEMY LIMITED</t>
  </si>
  <si>
    <t>CASTLEMILK ECONOMIC DEVELOPMENT AGENCY LIMITED</t>
  </si>
  <si>
    <t>STAMFORDHAM PRIMARY SCHOOL</t>
  </si>
  <si>
    <t>CAMBRIDGESHIRE AND PETERBOROUGH NHS FOUNDATION TRUST</t>
  </si>
  <si>
    <t>WILFORD COMMERCIAL TRAINING LIMITED</t>
  </si>
  <si>
    <t>UK BUTTERFLIES NGO - EUSS IMMIGRATION AND MEDIATION CENTRE LTD</t>
  </si>
  <si>
    <t>ONECOO CARE AND TRAINING LIMITED</t>
  </si>
  <si>
    <t>TADO CERAMICS STUDIOS LIMITED</t>
  </si>
  <si>
    <t>GMAC GLOBAL COMMUNITY INTEREST COMPANY</t>
  </si>
  <si>
    <t>THE LANGLEY MANOR PREPARATORY SCHOOL</t>
  </si>
  <si>
    <t>G R M TRAINING LIMITED</t>
  </si>
  <si>
    <t>OUR LADY'S GRAMMAR SCHOOL</t>
  </si>
  <si>
    <t>TEESSIDE UNIVERSITY</t>
  </si>
  <si>
    <t>SUNNYBANK SCHOOL</t>
  </si>
  <si>
    <t>NINE MILE RIDE PRIMARY SCHOOL</t>
  </si>
  <si>
    <t>APR TRAINING LTD</t>
  </si>
  <si>
    <t>SPECTRUM FUTURES C.I.C.</t>
  </si>
  <si>
    <t>THE NORTHUMBERLAND COUNCIL</t>
  </si>
  <si>
    <t>OUR LADY AND ST JOHN'S CATHOLIC PRIMARY SCHOOL</t>
  </si>
  <si>
    <t>ST. CATHERINE'S HOSPICE (LANCASHIRE) LIMITED</t>
  </si>
  <si>
    <t>CENTRE FOR EDUCATION AND COMMERCE (CEDCOM) LTD</t>
  </si>
  <si>
    <t>THE LANDSCAPE INSTITUTE</t>
  </si>
  <si>
    <t>THE DOWNS PRIMARY SCHOOL AND NURSERY</t>
  </si>
  <si>
    <t>REDKEN 5TH AVENUE NYC LIMITED</t>
  </si>
  <si>
    <t>PENT VALLEY TECHNOLOGY COLLEGE</t>
  </si>
  <si>
    <t>KIPPEN PRIMARY SCHOOL</t>
  </si>
  <si>
    <t>HUNTS CARE LTD</t>
  </si>
  <si>
    <t>CATHKIN HIGH SCHOOL</t>
  </si>
  <si>
    <t>WOMBRIDGE PRIMARY SCHOOL</t>
  </si>
  <si>
    <t>ST LAURENCE IN THANET CHURCH OF ENGLAND JUNIOR SCHOOL</t>
  </si>
  <si>
    <t>FORWARD TRAINING LIMITED</t>
  </si>
  <si>
    <t>OPEN COLLEGE OF SIGN LANGUAGE</t>
  </si>
  <si>
    <t>NOTTINGHAMSHIRE CHAMBER OF COMMERCE AND INDUSTRY(THE)</t>
  </si>
  <si>
    <t>ASCOT COLLEGE</t>
  </si>
  <si>
    <t>COMMUNITY WORKS 4U CIC</t>
  </si>
  <si>
    <t>TRANMERE ROVERS IN THE COMMUNITY</t>
  </si>
  <si>
    <t>ICKLESHAM CHURCH OF ENGLAND PRIMARY SCHOOL</t>
  </si>
  <si>
    <t>FRAMPTON COTTERELL CHURCH OF ENGLAND PRIMARY SCHOOL</t>
  </si>
  <si>
    <t>THE ANTISOCIAL ENGINEER LIMITED</t>
  </si>
  <si>
    <t>SANDY UPPER SCHOOL</t>
  </si>
  <si>
    <t>HUJJAT SCHOOL TRUST</t>
  </si>
  <si>
    <t>NATIONWIDE PLANT SOLUTIONS LIMITED</t>
  </si>
  <si>
    <t>SCOTTISH SWIMMING LIMITED</t>
  </si>
  <si>
    <t>EDUCATIONAL EXCELLENCE</t>
  </si>
  <si>
    <t>GEDNEY DROVE END PRIMARY SCHOOL</t>
  </si>
  <si>
    <t>WINDMILL HILL SPECIAL SCHOOL</t>
  </si>
  <si>
    <t>E REALISATIONS 2020 LIMITED</t>
  </si>
  <si>
    <t>HR 180 LTD</t>
  </si>
  <si>
    <t>THE HOLY FAMILY CATHOLIC PRIMARY SCHOOL</t>
  </si>
  <si>
    <t>ALDRIDGEUTC@MEDIACITYUK</t>
  </si>
  <si>
    <t>HASSENBROOK SCHOOL SPECIALIST TECHNOLOGY COLLEGE</t>
  </si>
  <si>
    <t>MOORE TRAINING LIMITED</t>
  </si>
  <si>
    <t>ENSTONE PRIMARY SCHOOL</t>
  </si>
  <si>
    <t>HEALTH EDUCATION ENGLAND NORTH WEST LONDON</t>
  </si>
  <si>
    <t>HARPLEY SCHOOL</t>
  </si>
  <si>
    <t>BARBARA NIXON</t>
  </si>
  <si>
    <t>EASTPOINT CENTRE LIMITED</t>
  </si>
  <si>
    <t>HARIS SOLUTIONS LTD</t>
  </si>
  <si>
    <t>SKILLS FOR EMPLOYMENT LIMITED</t>
  </si>
  <si>
    <t>WILLOW BANK SCHOOL</t>
  </si>
  <si>
    <t>MAGIC TRAINING LTD</t>
  </si>
  <si>
    <t>FERNDALE COMMUNITY SCHOOL</t>
  </si>
  <si>
    <t>DARLINGTON PRIMARY CARE TRUST</t>
  </si>
  <si>
    <t>MARITIME GROUP LIMITED</t>
  </si>
  <si>
    <t>INNOVATE SOLUTIONS (UK) LTD</t>
  </si>
  <si>
    <t>NEW GENERATION DEVELOPMENT AGENCY C.I.C.</t>
  </si>
  <si>
    <t>ANITA PICKERING</t>
  </si>
  <si>
    <t>MENDELL PRIMARY SCHOOL</t>
  </si>
  <si>
    <t>WORLD PETROLEUM EXPLORATION NATIONS AND MARITIME ORGANISATION LTD</t>
  </si>
  <si>
    <t>GREEN SHOOTS LEARNING LTD</t>
  </si>
  <si>
    <t>NYEWOOD COFE JUNIOR SCHOOL</t>
  </si>
  <si>
    <t>BELFAST HIGH SCHOOL</t>
  </si>
  <si>
    <t>CRICKHOWELL HIGH SCHOOL</t>
  </si>
  <si>
    <t>SHONA GARNER COACHING SERVICES LTD</t>
  </si>
  <si>
    <t>PROTRAINING SKILLS SOLUTIONS LTD</t>
  </si>
  <si>
    <t>4 HUMANKIND LIMITED</t>
  </si>
  <si>
    <t>NWPHS LIMITED</t>
  </si>
  <si>
    <t>MOOR GREEN PRIMARY ACADEMY</t>
  </si>
  <si>
    <t>CHILDREN AND YOUNG PEOPLE'S EMPOWERMENT PROJECT LIMITED</t>
  </si>
  <si>
    <t>GLENCRYAN SCHOOL</t>
  </si>
  <si>
    <t>GOFFS - CHURCHGATE ACADEMY</t>
  </si>
  <si>
    <t>FUTURE ADVANCE CARERS TRAINING LIMITED</t>
  </si>
  <si>
    <t>LUMLEY JUNIOR SCHOOL</t>
  </si>
  <si>
    <t>TECHNOLOGY TAMED LIMITED</t>
  </si>
  <si>
    <t>LONG MARTON SCHOOL</t>
  </si>
  <si>
    <t>ALL SOULS CHURCH OF ENGLAND PRIMARY SCHOOL</t>
  </si>
  <si>
    <t>GENESIS BEAUTY LIMITED</t>
  </si>
  <si>
    <t>DARLINGTON BUSINESS VENTURE</t>
  </si>
  <si>
    <t>PRESENTATION HOUSING ASSOCIATION LIMITED</t>
  </si>
  <si>
    <t>UTC SHEFFIELD CITY CENTRE</t>
  </si>
  <si>
    <t>HERSTMONCEUX CHURCH OF ENGLAND PRIMARY SCHOOL</t>
  </si>
  <si>
    <t>SELHURST MATHEMATICS AND COMPUTING SPECIALIST SCHOOL</t>
  </si>
  <si>
    <t>RANBY COFE PRIMARY SCHOOL</t>
  </si>
  <si>
    <t>ASTUTE.WORK LIMITED</t>
  </si>
  <si>
    <t>MDC LEARNING LIMITED</t>
  </si>
  <si>
    <t>CORFIELD COFE INFANT SCHOOL</t>
  </si>
  <si>
    <t>WESTBOURNE SCHOOLS</t>
  </si>
  <si>
    <t>THE BIG RED SAFETY COMPANY LTD.</t>
  </si>
  <si>
    <t>THE MOWGLI FOUNDATION</t>
  </si>
  <si>
    <t>SOLIHULL METROPOLITAN BOROUGH COUNCIL</t>
  </si>
  <si>
    <t>ABLE LINGUISTS LIMITED</t>
  </si>
  <si>
    <t>KINGSMEAD COMMUNITY SCHOOL</t>
  </si>
  <si>
    <t>KNIGHTON ENTERPRISES LIMITED</t>
  </si>
  <si>
    <t>JUST BIG SMILES LIMITED</t>
  </si>
  <si>
    <t>ASCERTRA UK LTD</t>
  </si>
  <si>
    <t>WESTBOURNE SPORTS COLLEGE</t>
  </si>
  <si>
    <t>KING HAROLD BUSINESS &amp; ENTERPRISE ACADEMY</t>
  </si>
  <si>
    <t>SKENE SQUARE SCHOOL</t>
  </si>
  <si>
    <t>COMPLETE SOLUTIONS (BFD) LTD</t>
  </si>
  <si>
    <t>CHALKWELL HALL JUNIOR SCHOOL</t>
  </si>
  <si>
    <t>THE SYNERGY GROUP LIMITED</t>
  </si>
  <si>
    <t>WINTERBOURNE JUNIOR GIRLS' SCHOOL</t>
  </si>
  <si>
    <t>MONI INVESTMENTS LTD</t>
  </si>
  <si>
    <t>NEXT LEVEL BUSINESS SOLUTIONS LIMITED</t>
  </si>
  <si>
    <t>SUPPORT EXPERT LIMITED</t>
  </si>
  <si>
    <t>SPEYSIDE TRUST</t>
  </si>
  <si>
    <t>DUXFORD CHURCH OF ENGLAND COMMUNITY PRIMARY SCHOOL</t>
  </si>
  <si>
    <t>BRITISH JUDO ASSOCIATION(THE)</t>
  </si>
  <si>
    <t>THE CROMPTON HOUSE CHURCH OF ENGLAND ACADEMY</t>
  </si>
  <si>
    <t>YATELEY INDUSTRIES FOR THE DISABLED LIMITED</t>
  </si>
  <si>
    <t>GURG LIMITED</t>
  </si>
  <si>
    <t>EASTOVER PRIMARY SCHOOL</t>
  </si>
  <si>
    <t>FAIRVIEW COMMUNITY PRIMARY SCHOOL</t>
  </si>
  <si>
    <t>MOSS PARK JUNIOR SCHOOL</t>
  </si>
  <si>
    <t>ST MODWEN'S CATHOLIC PRIMARY SCHOOL</t>
  </si>
  <si>
    <t>CP TRAINING SERVICES LIMITED</t>
  </si>
  <si>
    <t>ABERFORD CHURCH OF ENGLAND VOLUNTARY CONTROLLED PRIMARY SCHOOL</t>
  </si>
  <si>
    <t>MORGAN TRAINING SOLUTIONS LIMITED</t>
  </si>
  <si>
    <t>WILLIAM MURDOCH PRIMARY SCHOOL</t>
  </si>
  <si>
    <t>NORTH WEST BOROUGHS HEALTHCARE NHS FOUNDATION TRUST</t>
  </si>
  <si>
    <t>SAMANTHA-ETHEL TRAINING SOLUTIONS LTD</t>
  </si>
  <si>
    <t>PURFLEET PRIMARY ACADEMY</t>
  </si>
  <si>
    <t>THE TRINITY CATHOLIC SCHOOL A VOLUNTARY ACADEMY</t>
  </si>
  <si>
    <t>CREATIVE AND SUPPORTIVE TRUST</t>
  </si>
  <si>
    <t>COTHERSTONE PRIMARY SCHOOL</t>
  </si>
  <si>
    <t>HM PRISON WORMWOOD SCRUBS</t>
  </si>
  <si>
    <t>CALDMORE PRIMARY ACADEMY</t>
  </si>
  <si>
    <t>STEVENAGE INITIATIVE LIMITED</t>
  </si>
  <si>
    <t>SKILLSENSE LTD</t>
  </si>
  <si>
    <t>WELSH CENTRE FOR CONDUCTIVE EDUCATION</t>
  </si>
  <si>
    <t>HULL TRINITY HOUSE SCHOOL</t>
  </si>
  <si>
    <t>BEDWORTH, RUGBY AND NUNEATON CITIZENS ADVICE BUREAU</t>
  </si>
  <si>
    <t>NORFOLK, SUFFOLK AND CAMBRIDGESHIRE STRATEGIC HEALTH AUTHORITY</t>
  </si>
  <si>
    <t>MARIAN VIAN PRIMARY SCHOOL</t>
  </si>
  <si>
    <t>HAMSTEAD INFANT SCHOOL</t>
  </si>
  <si>
    <t>LGR GROUP LTD</t>
  </si>
  <si>
    <t>ANNA MORRISON CONSULTANCY SERVICES LIMITED</t>
  </si>
  <si>
    <t>JOHN HANSON COMMUNITY SCHOOL</t>
  </si>
  <si>
    <t>ALVASTON MOOR ACADEMY</t>
  </si>
  <si>
    <t>MAUNDENE SCHOOL</t>
  </si>
  <si>
    <t>MARNER PRIMARY SCHOOL</t>
  </si>
  <si>
    <t>LAWLERS DRIVER TRAINING LIMITED</t>
  </si>
  <si>
    <t>THINK TANK INITIATIVE LTD.</t>
  </si>
  <si>
    <t>MEDRWN MON</t>
  </si>
  <si>
    <t>KE SKILLS &amp; DEVELOPMENT TRAINING LIMITED</t>
  </si>
  <si>
    <t>HOVE COLLEGE BRIGHTON LIMITED</t>
  </si>
  <si>
    <t>TILSTOCK COFE PRIMARY SCHOOL AND NURSERY</t>
  </si>
  <si>
    <t>TIME2TRAIN LTD</t>
  </si>
  <si>
    <t>STARLING TRAINING AND CONSULTANCY LTD</t>
  </si>
  <si>
    <t>BROOK HOUSE</t>
  </si>
  <si>
    <t>MET OFFICE (MOD)</t>
  </si>
  <si>
    <t>PRINCE OF WALES PRIMARY SCHOOL</t>
  </si>
  <si>
    <t>SOUTHERN EDUCATION AND LIBRARY BOARD</t>
  </si>
  <si>
    <t>INCLUSION SOLUTIONS (NORTH WEST) LIMITED</t>
  </si>
  <si>
    <t>WELLFIELD EDUCATION</t>
  </si>
  <si>
    <t>BURY PARK EDUCATIONAL INSTITUTE  (AL - HIKMAH SECONDARY SCHOOL)</t>
  </si>
  <si>
    <t>CLUNBURY COFE PRIMARY SCHOOL</t>
  </si>
  <si>
    <t>HASMONEAN HIGH SCHOOL FOR BOYS</t>
  </si>
  <si>
    <t>LPW INDEPENDENT SCHOOL</t>
  </si>
  <si>
    <t>INDUSTRY QUALIFICATIONS LIMITED</t>
  </si>
  <si>
    <t>THE COUNTRYSIDE EDUCATION TRUST</t>
  </si>
  <si>
    <t>HOMESERVE LIMITED</t>
  </si>
  <si>
    <t>PPS MAINTENANCE AND RENOVATION SERVICES LLP</t>
  </si>
  <si>
    <t>TUXFORD MINE OF INFORMATION LTD</t>
  </si>
  <si>
    <t>THE REINTEGRATION SERVICE</t>
  </si>
  <si>
    <t>ENVIRO FOCUS LIMITED</t>
  </si>
  <si>
    <t>RATTRAY PRIMARY SCHOOL</t>
  </si>
  <si>
    <t>ARCHWAY COMPUTER TRAINING LTD</t>
  </si>
  <si>
    <t>NEWHAM FOUNDATION</t>
  </si>
  <si>
    <t>NEWCASTLE UPON TYNE Y.M.C.A.</t>
  </si>
  <si>
    <t>TORAS EMES</t>
  </si>
  <si>
    <t>SEND COFE PRIMARY SCHOOL</t>
  </si>
  <si>
    <t>CUNNINGSBURGH PRIMARY SCHOOL</t>
  </si>
  <si>
    <t>LANGSIDE PRIMARY SCHOOL</t>
  </si>
  <si>
    <t>SYNERGIE COUNSELLING SERVICES LIMITED</t>
  </si>
  <si>
    <t>SOUTHERN CRANES &amp; ACCESS LTD</t>
  </si>
  <si>
    <t>BESTASSESSOR.COM LTD</t>
  </si>
  <si>
    <t>WORLDSHAPERS ACADEMY</t>
  </si>
  <si>
    <t>MAGNUM OPUS COLLEGE LTD</t>
  </si>
  <si>
    <t>WORKING SOLUTIONS (MERCIA) LIMITED</t>
  </si>
  <si>
    <t>BISHOP HEDLEY HIGH SCHOOL</t>
  </si>
  <si>
    <t>ROWENA ACADEMY</t>
  </si>
  <si>
    <t>ECORYS UK LIMITED</t>
  </si>
  <si>
    <t>WESTHOLME SCHOOL</t>
  </si>
  <si>
    <t>CAIRNEY SCHOOL</t>
  </si>
  <si>
    <t>C2C GROUP LIMITED</t>
  </si>
  <si>
    <t>THE BARFORD EDUCATION ACADEMY</t>
  </si>
  <si>
    <t>BREWSTER AVENUE INFANT SCHOOL</t>
  </si>
  <si>
    <t>WELLINGTON PRIMARY SCHOOL AND NURSERY</t>
  </si>
  <si>
    <t>THE BIODYNAMIC AGRICULTURAL ASSOCIATION</t>
  </si>
  <si>
    <t>MIDDLESEX ITEC LTD.</t>
  </si>
  <si>
    <t>WORK N LEARN LIMITED</t>
  </si>
  <si>
    <t>AMICUSHORIZON GROUP LIMITED</t>
  </si>
  <si>
    <t>THE EMPLOYEE DEVELOPMENT FORUM LIMITED</t>
  </si>
  <si>
    <t>WINDSOR HILL WOOD</t>
  </si>
  <si>
    <t>DONCASTER COLLEGE</t>
  </si>
  <si>
    <t>BESPOKE TRAINING SERVICES (WILTSHIRE) LIMITED</t>
  </si>
  <si>
    <t>THE PRESIDENT AND FELLOWS OF MURRAY EDWARDS COLLEGE, FOUNDED AS NEW HALL, IN THE UNIVERSITY OF CAMBRIDGE</t>
  </si>
  <si>
    <t>WALDEGRAVE SCHOOL FOR GIRLS</t>
  </si>
  <si>
    <t>HYNDBURN ENTERPRISE TRUST LIMITED</t>
  </si>
  <si>
    <t>HILTON OF CADBOLL PRIMARY SCHOOL</t>
  </si>
  <si>
    <t>PGL TRAVEL LIMITED</t>
  </si>
  <si>
    <t>NORTH YORKSHIRE BUSINESS AND EDUCATION PARTNERSHIP LIMITED</t>
  </si>
  <si>
    <t>ITHACA BUSINESS LIMITED</t>
  </si>
  <si>
    <t>BEN WILLIAMS CORPORATE PSYCHOLOGY LIMITED</t>
  </si>
  <si>
    <t>LIMESTONE TRAINING LIMITED</t>
  </si>
  <si>
    <t>LONGCAUSE COMMUNITY SPECIAL SCHOOL</t>
  </si>
  <si>
    <t>CHARLESWORTH VOLUNTARY CONTROLLED PRIMARY SCHOOL</t>
  </si>
  <si>
    <t>HARRIS ACADEMY ORPINGTON</t>
  </si>
  <si>
    <t>SVI TRAINING PRODUCTS</t>
  </si>
  <si>
    <t>KAILL CONSULTANCY &amp; TRAINING LTD</t>
  </si>
  <si>
    <t>TRIO TRAINING LIMITED</t>
  </si>
  <si>
    <t>THE MILL SCHOOL (POTTERNE) LIMITED</t>
  </si>
  <si>
    <t>TICKTON CHURCH OF ENGLAND VOLUNTARY CONTROLLED PRIMARY SCHOOL</t>
  </si>
  <si>
    <t>MENTER A BUSNES</t>
  </si>
  <si>
    <t>AKARI HOMES LIMITED</t>
  </si>
  <si>
    <t>ELLISTOWN COMMUNITY PRIMARY SCHOOL</t>
  </si>
  <si>
    <t>SPORT WORKS MERSEYSIDE LTD</t>
  </si>
  <si>
    <t>SMALL FIRMS ENTERPRISE DEVELOPMENT INITIATIVE LIMITED</t>
  </si>
  <si>
    <t>TOM HYDES</t>
  </si>
  <si>
    <t>MAYVILLE HIGH SCHOOL</t>
  </si>
  <si>
    <t>OUTCOME TRAINING ASSOCIATES LIMITED</t>
  </si>
  <si>
    <t>EGAN &amp; BAYLISS LIMITED</t>
  </si>
  <si>
    <t>BOWTHORNES LIMITED</t>
  </si>
  <si>
    <t>THE ROUND HOUSE PRIMARY ACADEMY</t>
  </si>
  <si>
    <t>SECURIDOOR (CYMRU) LIMITED</t>
  </si>
  <si>
    <t>THE ANTHONY ROPER PRIMARY SCHOOL</t>
  </si>
  <si>
    <t>FABER AND FABER LIMITED</t>
  </si>
  <si>
    <t>CO-OPTIONS LTD.</t>
  </si>
  <si>
    <t>ACORN EMPLOYABILITY LTD</t>
  </si>
  <si>
    <t>EPIC LEARNING</t>
  </si>
  <si>
    <t>HEAT GEEK LTD</t>
  </si>
  <si>
    <t>KNOWLE PARK PRIMARY SCHOOL</t>
  </si>
  <si>
    <t>HOLMER LAKE PRIMARY SCHOOL</t>
  </si>
  <si>
    <t>DYLAN THOMAS COMMUNITY SCHOOL</t>
  </si>
  <si>
    <t>CLARITY EDUCATION (UK) LIMITED</t>
  </si>
  <si>
    <t>PROCESS INSIGHT CONSULTING LIMITED</t>
  </si>
  <si>
    <t>AVONBOURNE GIRLS ACADEMY</t>
  </si>
  <si>
    <t>PUMA CONTRACTING LIMITED</t>
  </si>
  <si>
    <t>THE STEFAN TAYE SCHOOL</t>
  </si>
  <si>
    <t>EDUCATIONAL FUTURES LTD</t>
  </si>
  <si>
    <t>JAMES CALVERT SPENCE COLLEGE</t>
  </si>
  <si>
    <t>NEXUS TRAINING CIO</t>
  </si>
  <si>
    <t>BOLTON COLLEGE</t>
  </si>
  <si>
    <t>ST THOMAS COFE PRIMARY ACADEMY</t>
  </si>
  <si>
    <t>SMANNELL FIELD SCHOOL</t>
  </si>
  <si>
    <t>EMBERG SOLUTIONS C.I.C.</t>
  </si>
  <si>
    <t>BLUECOAT MERES PRIMARY ACADEMY</t>
  </si>
  <si>
    <t>ST BARTHOLOMEW'S CATHOLIC PRIMARY SCHOOL, SWANLEY</t>
  </si>
  <si>
    <t>RUSKIN JUNIORS</t>
  </si>
  <si>
    <t>CITY OF PORTSMOUTH COLLEGE</t>
  </si>
  <si>
    <t>DIGITAL SKILLS PARTNERSHIP LLP</t>
  </si>
  <si>
    <t>QSEN RECRUITMENT LTD</t>
  </si>
  <si>
    <t>NAILSWORTH CHURCH OF ENGLAND PRIMARY SCHOOL</t>
  </si>
  <si>
    <t>DUNCLUG COLLEGE</t>
  </si>
  <si>
    <t>BHT SUSSEX</t>
  </si>
  <si>
    <t>TORBAY CARE TRUST</t>
  </si>
  <si>
    <t>MANCHESTER KEY STAGE 3 PRU</t>
  </si>
  <si>
    <t>DENNY PRIMARY SCHOOL</t>
  </si>
  <si>
    <t>SIDEGATE PRIMARY SCHOOL</t>
  </si>
  <si>
    <t>RIVERVIEW INFANT SCHOOL</t>
  </si>
  <si>
    <t>JRS TRAINING &amp; ASSESSMENT LTD</t>
  </si>
  <si>
    <t>OPTN LIMITED</t>
  </si>
  <si>
    <t>ST MODAN'S HIGH SCHOOL</t>
  </si>
  <si>
    <t>EAST OXFORD PRIMARY SCHOOL</t>
  </si>
  <si>
    <t>TURRIFF ACADEMY</t>
  </si>
  <si>
    <t>BROOKLANDS FARM PRIMARY SCHOOL</t>
  </si>
  <si>
    <t>THE ST LEONARDS ACADEMY</t>
  </si>
  <si>
    <t>KINROSS PRIMARY SCHOOL</t>
  </si>
  <si>
    <t>HEASANDFORD  PRIMARY SCHOOL</t>
  </si>
  <si>
    <t>SKILLS FOR LOGISTICS (2015) LTD</t>
  </si>
  <si>
    <t>AGE CONCERN HALTON</t>
  </si>
  <si>
    <t>FRED FOSTER TRANSPORT LIMITED</t>
  </si>
  <si>
    <t>STANFORD INFANT SCHOOL</t>
  </si>
  <si>
    <t>TURNPIKE FARM LTD</t>
  </si>
  <si>
    <t>PROCESS MANAGEMENT INTERNATIONAL LIMITED</t>
  </si>
  <si>
    <t>GWELLHEANS LIMITED</t>
  </si>
  <si>
    <t>FARNHAM CHURCH OF ENGLAND PRIMARY SCHOOL</t>
  </si>
  <si>
    <t>WIESNER HAGER LIMITED</t>
  </si>
  <si>
    <t>TREASURE HOUSE (LONDON) CIC</t>
  </si>
  <si>
    <t>ISLAMIC PREPARATORY SCHOOL WOLVERHAMPTON</t>
  </si>
  <si>
    <t>PUREII LIMITED</t>
  </si>
  <si>
    <t>PANDA PLUMBING TRAINING LIMITED</t>
  </si>
  <si>
    <t>SEVERN VALLEY SCHOOL</t>
  </si>
  <si>
    <t>OAKLEIGH HOUSE SCHOOL</t>
  </si>
  <si>
    <t>APPLETON ASSOCIATES LIMITED</t>
  </si>
  <si>
    <t>CALICO ENTERPRISE LIMITED</t>
  </si>
  <si>
    <t>LEVERTON PRU</t>
  </si>
  <si>
    <t>INCLUDED LIMITED</t>
  </si>
  <si>
    <t>REEDNESS PRIMARY SCHOOL</t>
  </si>
  <si>
    <t>THE BRITISH STAMMERING ASSOCIATION</t>
  </si>
  <si>
    <t>MIDDLETON-ON-THE-WOLDS CHURCH OF ENGLAND VOLUNTARY CONTROLLED PRIMARY SCHOOL</t>
  </si>
  <si>
    <t>THE BRIDGE INTEGRATED LEARNING SPACE</t>
  </si>
  <si>
    <t>GREAT DODDINGTON PRIMARY</t>
  </si>
  <si>
    <t>PAISLEY AND JOHNSTONE TRAINING GROUP LIMITED</t>
  </si>
  <si>
    <t>THARSTERN LIMITED</t>
  </si>
  <si>
    <t>THURGOLAND CHURCH OF ENGLAND (VOLUNTARY CONTROLLED) PRIMARY SCHOOL</t>
  </si>
  <si>
    <t>T 2 HIVE LIMITED</t>
  </si>
  <si>
    <t>ALBANY JUNIOR SCHOOL</t>
  </si>
  <si>
    <t>ASSEMBLIES OF GOD INCORPORATED</t>
  </si>
  <si>
    <t>GARLAND JUNIOR SCHOOL</t>
  </si>
  <si>
    <t>LYNDHURST INFANT SCHOOL</t>
  </si>
  <si>
    <t>ANN EDWARDS CHURCH OF ENGLAND PRIMARY SCHOOL</t>
  </si>
  <si>
    <t>WM360 RESOURCING LTD</t>
  </si>
  <si>
    <t>NOTTINGHAMSHIRE TRAINING NETWORK LIMITED</t>
  </si>
  <si>
    <t>SOUTH MORNINGSIDE PRIMARY SCHOOL</t>
  </si>
  <si>
    <t>MACKIE ACADEMY</t>
  </si>
  <si>
    <t>ST MARY'S COFE (A) PRIMARY SCHOOL</t>
  </si>
  <si>
    <t>STEPPING STONE (UK) LTD.</t>
  </si>
  <si>
    <t>ALL INCLUSIVE ADVICE AND TRAINING LTD</t>
  </si>
  <si>
    <t>PECKUK LIMITED</t>
  </si>
  <si>
    <t>TDR TRAINING LIMITED</t>
  </si>
  <si>
    <t>RECRO CONSULTING LIMITED</t>
  </si>
  <si>
    <t>FENISCOWLES PRIMARY SCHOOL</t>
  </si>
  <si>
    <t>ADVANCED REWORK TECHNOLOGY LIMITED</t>
  </si>
  <si>
    <t>OUR LADY AND ALL SAINTS ROMAN CATHOLIC PRIMARY SCHOOL, PARBOLD</t>
  </si>
  <si>
    <t>EXBOURNE CHURCH OF ENGLAND PRIMARY SCHOOL</t>
  </si>
  <si>
    <t>WEST NORTHAMPTONSHIRE COUNCIL</t>
  </si>
  <si>
    <t>COMMUNITY RESOLVE</t>
  </si>
  <si>
    <t>TEQIE LTD</t>
  </si>
  <si>
    <t>SMART ELEARNING LIMITED</t>
  </si>
  <si>
    <t>PAIGNTON COMMUNITY AND SPORTS COLLEGE</t>
  </si>
  <si>
    <t>MANOR CHURCH OF ENGLAND INFANT SCHOOL</t>
  </si>
  <si>
    <t>THE CHIEF CONSTABLE OF SOUTH WALES</t>
  </si>
  <si>
    <t>PAL SCHOOL OF MOTORING LIMITED</t>
  </si>
  <si>
    <t>WILLIAM MORRIS COLLEGE</t>
  </si>
  <si>
    <t>PORTSDOWN PRIMARY SCHOOL</t>
  </si>
  <si>
    <t>SKILLS MATTER LIMITED</t>
  </si>
  <si>
    <t>THE UNIVERSITY OF BRADFORD</t>
  </si>
  <si>
    <t>LONDON UNIVERSAL COLLEGE OF EXCELLENCE LTD</t>
  </si>
  <si>
    <t>CARE QUALITY CONSULTING LIMITED</t>
  </si>
  <si>
    <t>THE COLLEGE HIGH SPECIALIST ARTS SCHOOL</t>
  </si>
  <si>
    <t>COMPETENCE MATTERS LIMITED</t>
  </si>
  <si>
    <t>INCREMENTAL SALES SOLUTIONS LIMITED</t>
  </si>
  <si>
    <t>DRIVING INTUITION LIMITED</t>
  </si>
  <si>
    <t>LEVEL UP LEARNING LTD</t>
  </si>
  <si>
    <t>NEW DEER SCHOOL</t>
  </si>
  <si>
    <t>JAMILLA PAUL LIMITED</t>
  </si>
  <si>
    <t>JAMES MONTGOMERY ACADEMY TRUST</t>
  </si>
  <si>
    <t>MATHER STREET PRIMARY SCHOOL</t>
  </si>
  <si>
    <t>PYRIDION INTERNATIONAL LIMITED</t>
  </si>
  <si>
    <t>THE BEECHES COMMUNITY PRIMARY SCHOOL</t>
  </si>
  <si>
    <t>HAPPISBURGH PRIMARY AND EARLY YEARS SCHOOL</t>
  </si>
  <si>
    <t>ADVANCE LEARNING CENTRE LIMITED</t>
  </si>
  <si>
    <t>ST NICOLAS COFE PRIMARY SCHOOL</t>
  </si>
  <si>
    <t>THE GENESIS ACADEMY LIMITED</t>
  </si>
  <si>
    <t>B.R.A.G. ENTERPRISES LIMITED</t>
  </si>
  <si>
    <t>CHADWELL ST MARY PRIMARY SCHOOL</t>
  </si>
  <si>
    <t>ACHIEVEMENT TRAINING SOLUTIONS LTD</t>
  </si>
  <si>
    <t>FAIR OAK JUNIOR SCHOOL</t>
  </si>
  <si>
    <t>T.L.C. ASSOCIATES LIMITED</t>
  </si>
  <si>
    <t>CITY GATE CHURCH TRUST</t>
  </si>
  <si>
    <t>OPTIMA MARKETING LTD</t>
  </si>
  <si>
    <t>SUNDERLAND ENGINEERING TRAINING ASSOCIATION LIMITED</t>
  </si>
  <si>
    <t>SCOTTISH SPORTS COUNCIL (THE)</t>
  </si>
  <si>
    <t>CORRECT MANAGEMENT LIMITED</t>
  </si>
  <si>
    <t>CHEF ACADEMY OF LONDON LTD</t>
  </si>
  <si>
    <t>CONNAH'S QUAY HIGH SCHOOL</t>
  </si>
  <si>
    <t>ADEPT COMMUNITY DEVELOPMENT AGENCY LIMITED</t>
  </si>
  <si>
    <t>ROYAL BOROUGH OF GREENWICH</t>
  </si>
  <si>
    <t>TIPPERTY SCHOOL</t>
  </si>
  <si>
    <t>STORRINGTON PRIMARY SCHOOL</t>
  </si>
  <si>
    <t>AARONSON NOON LTD.</t>
  </si>
  <si>
    <t>INTERNATIONAL SCHOOL OF BUSINESS STUDIES LTD</t>
  </si>
  <si>
    <t>HALSNEAD COMMUNITY PRIMARY SCHOOL</t>
  </si>
  <si>
    <t>GDF CONSULTANCY LIMITED</t>
  </si>
  <si>
    <t>ST AIDAN'S PRIMARY SCHOOL - A CHURCH OF ENGLAND ACADEMY</t>
  </si>
  <si>
    <t>VALLEY PRIMARY ACADEMY</t>
  </si>
  <si>
    <t>CONSTRUCTION AND PLANT TRAINING SERVICES LTD</t>
  </si>
  <si>
    <t>CREATIVE LEARNING EVENTS LTD</t>
  </si>
  <si>
    <t>AVOCET TRUST</t>
  </si>
  <si>
    <t>CHERRY FIELDS PRIMARY SCHOOL</t>
  </si>
  <si>
    <t>SCHOOLSCOMPANY NORTH DEVON ACADEMY</t>
  </si>
  <si>
    <t>TRISTAR OILFIELD SOLUTIONS AND TRAINING LIMITED</t>
  </si>
  <si>
    <t>THORNCLIFFE SCHOOL - A SPECIALIST SPORTS COLLEGE</t>
  </si>
  <si>
    <t>AL RISALAH SECONDARY SCHOOL</t>
  </si>
  <si>
    <t>BURROWMOOR PRIMARY SCHOOL</t>
  </si>
  <si>
    <t>ELLIOTT BUILDING AND CIVIL ENGINEERING UK LIMITED</t>
  </si>
  <si>
    <t>LAITHGATE LTD</t>
  </si>
  <si>
    <t>FIVE LANES PRIMARY SCHOOL</t>
  </si>
  <si>
    <t>NSY PROTECTION TRAINING LTD</t>
  </si>
  <si>
    <t>ST ANDREW'S CHURCH OF ENGLAND PRIMARY SCHOOL, OXFORD</t>
  </si>
  <si>
    <t>CHAUCER TECHNOLOGY SCHOOL</t>
  </si>
  <si>
    <t>TRAIN2B LIMITED</t>
  </si>
  <si>
    <t>RAMSEY SPINNING INFANT SCHOOL</t>
  </si>
  <si>
    <t>BELIEVE IN YOUNG PEOPLE</t>
  </si>
  <si>
    <t>REASEHEATH COLLEGE</t>
  </si>
  <si>
    <t>OAKHILL CHURCH SCHOOL</t>
  </si>
  <si>
    <t>CHISLET CHURCH OF ENGLAND PRIMARY SCHOOL</t>
  </si>
  <si>
    <t>FIRST AID AWARDS LIMITED</t>
  </si>
  <si>
    <t>JAMA'AT E AHL E SUNNAT (UK)</t>
  </si>
  <si>
    <t>INTERNATIONAL ACADEMY OF MEDICAL LEADERSHIP LTD</t>
  </si>
  <si>
    <t>CELTIC TRAINING LIMITED</t>
  </si>
  <si>
    <t>QUEEN MARY AVENUE INFANT SCHOOL</t>
  </si>
  <si>
    <t>GOOSNARGH WHITECHAPEL PRIMARY SCHOOL</t>
  </si>
  <si>
    <t>SARAHNICCO TRAINING &amp; RECRUITMENT LTD.</t>
  </si>
  <si>
    <t>ASSIST RESOURCING GROUP LIMITED</t>
  </si>
  <si>
    <t>OSSETT ACADEMY AND SIXTH FORM COLLEGE</t>
  </si>
  <si>
    <t>KNIGHT TRAINING (UK) LIMITED</t>
  </si>
  <si>
    <t>PADIHAM PRIMARY SCHOOL</t>
  </si>
  <si>
    <t>ENABLE IN CORNWALL LTD</t>
  </si>
  <si>
    <t>BIGLAND GREEN PRIMARY SCHOOL</t>
  </si>
  <si>
    <t>HEALTH EDUCATION CENTRE LIMITED</t>
  </si>
  <si>
    <t>SWINDON PRIMARY CARE TRUST</t>
  </si>
  <si>
    <t>DIAMOND LIFE DESIGN LTD</t>
  </si>
  <si>
    <t>SAFECERT AWARDS LTD</t>
  </si>
  <si>
    <t>XTREME EMERGENCY TRAINING LIMITED</t>
  </si>
  <si>
    <t>T.J. LOWE PLC</t>
  </si>
  <si>
    <t>SKILLS UK LTD</t>
  </si>
  <si>
    <t>GLENMEAD PRIMARY SCHOOL</t>
  </si>
  <si>
    <t>NEW HARTLEY FIRST SCHOOL</t>
  </si>
  <si>
    <t>OXFORD UNIVERSITY HOSPITALS NHS FOUNDATION TRUST</t>
  </si>
  <si>
    <t>NORTHBOURNE PARK SCHOOL</t>
  </si>
  <si>
    <t>TEST90000165</t>
  </si>
  <si>
    <t>CATFIELD VOLUNTARY CONTROLLED COFE PRIMARY SCHOOL</t>
  </si>
  <si>
    <t>ASGARD HR CONSULTING LLP</t>
  </si>
  <si>
    <t>SHREWTON COFE PRIMARY ACADEMY</t>
  </si>
  <si>
    <t>ALEXIS BUSINESS SOLUTIONS LTD</t>
  </si>
  <si>
    <t>DHU HEALTH CARE C.I.C.</t>
  </si>
  <si>
    <t>CENTRE FOR SUSTAINABLE ENERGY</t>
  </si>
  <si>
    <t>H.L. HUTCHINSON LIMITED</t>
  </si>
  <si>
    <t>1ST STOP TRAINING UK LTD</t>
  </si>
  <si>
    <t>VOICE OUT WOMAN (VOW) LTD</t>
  </si>
  <si>
    <t>OXFORD LADIES' COLLEGE</t>
  </si>
  <si>
    <t>LIONEL PRIMARY SCHOOL</t>
  </si>
  <si>
    <t>NORTON RADSTOCK COLLEGE</t>
  </si>
  <si>
    <t>TOPPS TILES PLC</t>
  </si>
  <si>
    <t>THE BLUEBERRY ACADEMY LIMITED</t>
  </si>
  <si>
    <t>IDLE COFE PRIMARY SCHOOL</t>
  </si>
  <si>
    <t>DV MEDIA LIMITED</t>
  </si>
  <si>
    <t>SHEFFIELD POSITIVE ACTION TRAINING CONSORTIUM LTD.</t>
  </si>
  <si>
    <t>NORTH EALING PRIMARY SCHOOL</t>
  </si>
  <si>
    <t>BE INSPIRED TO LTD</t>
  </si>
  <si>
    <t>THE KHALSA ACADEMY WOLVERHAMPTON</t>
  </si>
  <si>
    <t>SEWELL PARK COLLEGE</t>
  </si>
  <si>
    <t>THE CHIEF CONSTABLE OF WILTSHIRE</t>
  </si>
  <si>
    <t>SDA SAFETY LIMITED</t>
  </si>
  <si>
    <t>KIRKTONHOLME PRIMARY SCHOOL</t>
  </si>
  <si>
    <t>THE CHIEF CONSTABLE OF MERSEYSIDE</t>
  </si>
  <si>
    <t>ST AIDAN'S COFE MEMORIAL PRIMARY SCHOOL</t>
  </si>
  <si>
    <t>UPLINK TECHNOLOGIES LTD</t>
  </si>
  <si>
    <t>BOLTON HIRE AND TRAINING LIMITED</t>
  </si>
  <si>
    <t>BASKERVILLE SCHOOL</t>
  </si>
  <si>
    <t>ASTREA ACADEMY</t>
  </si>
  <si>
    <t>AITH JUNIOR HIGH SCHOOL</t>
  </si>
  <si>
    <t>SHAW HEALTHCARE (GROUP) LIMITED</t>
  </si>
  <si>
    <t>COALWAY JUNIOR SCHOOL</t>
  </si>
  <si>
    <t>CONSIGNIA LIMITED</t>
  </si>
  <si>
    <t>HURST FARM</t>
  </si>
  <si>
    <t>STOKE HILL JUNIOR SCHOOL</t>
  </si>
  <si>
    <t>BROOMFIELD COMMUNITY PRIMARY SCHOOL</t>
  </si>
  <si>
    <t>PRINCES RISBOROUGH PRIMARY SCHOOL</t>
  </si>
  <si>
    <t>YSGOL ARDUDWY</t>
  </si>
  <si>
    <t>GET MINDFUEL CIC</t>
  </si>
  <si>
    <t>RED SUN ORGANISATION</t>
  </si>
  <si>
    <t>AL-FALAH PRIMARY SCHOOL</t>
  </si>
  <si>
    <t>DIVERSE COMMUNITY MEDIA &amp; TRAINING LTD</t>
  </si>
  <si>
    <t>RAYBELL AND SONS SURFACING LIMITED</t>
  </si>
  <si>
    <t>HOMEFIELD COLLEGE</t>
  </si>
  <si>
    <t>KING EDWARD VI SHELDON HEATH ACADEMY</t>
  </si>
  <si>
    <t>YARDLEY HASTINGS PRIMARY SCHOOL</t>
  </si>
  <si>
    <t>T J TRAINING &amp; CONSULTANCY LTD</t>
  </si>
  <si>
    <t>BDG TRAINING CONSULTANCY LIMITED</t>
  </si>
  <si>
    <t>ASHA NEIGHBOURHOOD PROJECT LIMITED</t>
  </si>
  <si>
    <t>UNIVERSITY OF THE WEST OF ENGLAND</t>
  </si>
  <si>
    <t>IMMANUEL HOUSE</t>
  </si>
  <si>
    <t>SKILLBASE TRAINING LTD</t>
  </si>
  <si>
    <t>ST PETER'S INFANT SCHOOL</t>
  </si>
  <si>
    <t>FGHSECURITY LTD</t>
  </si>
  <si>
    <t>ALPHA BRITANNIC COLLEGE LIMITED</t>
  </si>
  <si>
    <t>GAWSWORTH PRIMARY SCHOOL</t>
  </si>
  <si>
    <t>HATHERLEY INFANT SCHOOL</t>
  </si>
  <si>
    <t>JENNY HOOPER SEN CONSULTING LTD</t>
  </si>
  <si>
    <t>GOOD HOPE TRAINING AND CONSULTANCY LIMITED</t>
  </si>
  <si>
    <t>SHERWELL VALLEY PRIMARY SCHOOL</t>
  </si>
  <si>
    <t>RABBIT REPAIR LIMITED</t>
  </si>
  <si>
    <t>LIVING RIVERS CHRISTIAN SCHOOL</t>
  </si>
  <si>
    <t>T2W LIMITED</t>
  </si>
  <si>
    <t>SOUTH SEFTON DEVELOPMENT TRUST</t>
  </si>
  <si>
    <t>CAPITAL TRAINING LIMITED</t>
  </si>
  <si>
    <t>NORTH WALLS COMMUNITY SCHOOL</t>
  </si>
  <si>
    <t>LASWAP SIXTH FORM</t>
  </si>
  <si>
    <t>THE RAMSEY ACADEMY, HALSTEAD</t>
  </si>
  <si>
    <t>GEORGE ELIOT COMMUNITY SCHOOL</t>
  </si>
  <si>
    <t>CALLANDER PRIMARY SCHOOL</t>
  </si>
  <si>
    <t>BARLEY ASSOCIATES (UK) LTD</t>
  </si>
  <si>
    <t>SAFETY FIRST COMMUNITY TRAINING CENTRE LIMITED</t>
  </si>
  <si>
    <t>DOUGLAS PRIMARY SCHOOL</t>
  </si>
  <si>
    <t>PLAN B HEALTHCARE LIMITED</t>
  </si>
  <si>
    <t>JANUS LEARNING C.I.C.</t>
  </si>
  <si>
    <t>THE LIVERPOOL CHAMBER OF COMMERCE AND INDUSTRY</t>
  </si>
  <si>
    <t>CROWNBRIDGE SPECIAL DAY SCHOOL</t>
  </si>
  <si>
    <t>KELLOE PRIMARY SCHOOL</t>
  </si>
  <si>
    <t>JUDITH BLACKLOCK FLOWER SCHOOL LIMITED</t>
  </si>
  <si>
    <t>CENTRE FOR ASSESSMENT LIMITED</t>
  </si>
  <si>
    <t>OXFORD INTERNATIONAL SCHOOL LIMITED</t>
  </si>
  <si>
    <t>KATESGROVE PRIMARY SCHOOL</t>
  </si>
  <si>
    <t>NOTTINGHAM NEWS CENTRE CIC</t>
  </si>
  <si>
    <t>LANCASHIRE WORK BASED EXECUTIVE FORUM</t>
  </si>
  <si>
    <t>1ST TUITION LIMITED</t>
  </si>
  <si>
    <t>PEER CENTRES</t>
  </si>
  <si>
    <t>BIRTLE VIEW SCHOOL</t>
  </si>
  <si>
    <t>ADAPT4AUTISM LIMITED</t>
  </si>
  <si>
    <t>DALRIADA SCHOOL</t>
  </si>
  <si>
    <t>OUR LADY'S CATHOLIC ACADEMY</t>
  </si>
  <si>
    <t>MOLDEN DEVELOPMENT LIMITED</t>
  </si>
  <si>
    <t>HELMSDALE PRIMARY SCHOOL</t>
  </si>
  <si>
    <t>BNOS ZION OF BOBOV</t>
  </si>
  <si>
    <t>LEARNING ACADEMIES LTD</t>
  </si>
  <si>
    <t>THE HAWTHORNS PRIMARY SCHOOL</t>
  </si>
  <si>
    <t>CRANHAM PRIMARY SCHOOL</t>
  </si>
  <si>
    <t>IOT.IO LTD</t>
  </si>
  <si>
    <t>NEWBROOK SCHOOL</t>
  </si>
  <si>
    <t>BEBINGTON HIGH SPORTS COLLEGE</t>
  </si>
  <si>
    <t>METTECH UK</t>
  </si>
  <si>
    <t>HAMPTON HILL JUNIOR SCHOOL</t>
  </si>
  <si>
    <t>SKENE SCHOOL</t>
  </si>
  <si>
    <t>SSVQ LTD</t>
  </si>
  <si>
    <t>RUTLEDGE RECRUITMENT &amp; TRAINING LTD</t>
  </si>
  <si>
    <t>BGAS LTD</t>
  </si>
  <si>
    <t>OVERSANDS SCHOOL</t>
  </si>
  <si>
    <t>VALLEY ROAD COMMUNITY PRIMARY SCHOOL</t>
  </si>
  <si>
    <t>VERGE EPA LIMITED</t>
  </si>
  <si>
    <t>ELLISTON PRIMARY ACADEMY</t>
  </si>
  <si>
    <t>EDGEBOROUGH SCHOOL</t>
  </si>
  <si>
    <t>WORLD SCHOOL LTD</t>
  </si>
  <si>
    <t>JOHN BEDDOES SCHOOL</t>
  </si>
  <si>
    <t>WINNERSH PRIMARY SCHOOL</t>
  </si>
  <si>
    <t>WISBOROUGH GREEN PRIMARY SCHOOL</t>
  </si>
  <si>
    <t>CENTRAL NEWCASTLE HIGH SCHOOL</t>
  </si>
  <si>
    <t>KAREN BIGGIN LIMITED</t>
  </si>
  <si>
    <t>LYNSTEAD CHILDRENS SERVICES LTD</t>
  </si>
  <si>
    <t>OAKTREE NURSERY AND PRIMARY SCHOOL</t>
  </si>
  <si>
    <t>KIRK SMEATON CHURCH OF ENGLAND VOLUNTARY CONTROLLED PRIMARY SCHOOL</t>
  </si>
  <si>
    <t>LARK HALL INFANT &amp; NURSERY ACADEMY</t>
  </si>
  <si>
    <t>PROTECH RAIL ENGINEERING LTD</t>
  </si>
  <si>
    <t>SAFETY PASS ALLIANCE (SPA) LTD</t>
  </si>
  <si>
    <t>DARRICK WOOD INFANT &amp; NURSERY SCHOOL</t>
  </si>
  <si>
    <t>1 STOP HSE TRAINING LIMITED</t>
  </si>
  <si>
    <t>GUARDIAN ANGEL FITNESS THERAPIES LIMITED</t>
  </si>
  <si>
    <t>OUTWOOD ACADEMY REDCAR</t>
  </si>
  <si>
    <t>ST CHARLES' RC SCHOOL</t>
  </si>
  <si>
    <t>THE SOCIAL CO ACADEMY LIMITED</t>
  </si>
  <si>
    <t>HEANOR LANGLEY INFANT SCHOOL &amp; NURSERY</t>
  </si>
  <si>
    <t>GLOBAL CHALLENGE INVESTMENTS PRIVATE LIMITED</t>
  </si>
  <si>
    <t>MOTION FRAMEWORK DERBY LTD</t>
  </si>
  <si>
    <t>PROTEGE MANAGEMENT LIMITED</t>
  </si>
  <si>
    <t>EMERGE 3RS</t>
  </si>
  <si>
    <t>MARY SWANWICK PRIMARY SCHOOL</t>
  </si>
  <si>
    <t>CONNAUGHT ACADEMY LIMITED</t>
  </si>
  <si>
    <t>LEICESTER BARBERING ACADEMY LIMITED</t>
  </si>
  <si>
    <t>A4E CONSULT LLP</t>
  </si>
  <si>
    <t>CPC TRAINING SOLUTIONS LTD</t>
  </si>
  <si>
    <t>THE BRITISH ELECTRICAL &amp; MANUFACTURING COMPANY LIMITED</t>
  </si>
  <si>
    <t>ABERDEEN SCHOOL FOR THE DEAF</t>
  </si>
  <si>
    <t>ST MARK'S (MILLFIELD, SUNDERLAND) COMMUNITY ASSOCIATION</t>
  </si>
  <si>
    <t>PANOPTIC CONSULTANCY LTD</t>
  </si>
  <si>
    <t>CHESTERFIELD COLLEGE</t>
  </si>
  <si>
    <t>THE CATHEDRAL SCHOOL OF ST MARY</t>
  </si>
  <si>
    <t>WORLDWIDE AIR FARES TRAINING LIMITED</t>
  </si>
  <si>
    <t>LONDON COLLEGE OF TECHNOLOGY AND MANAGEMENT LTD</t>
  </si>
  <si>
    <t>ACADEMY OF HUMAN RESOURCE AND MANAGEMENT PRACTITIONERS LTD</t>
  </si>
  <si>
    <t>LONDON TRAINING AND EMPLOYMENT NETWORK (L10)</t>
  </si>
  <si>
    <t>THE HART SCHOOL</t>
  </si>
  <si>
    <t>VOLUNTEER CENTRE KENSINGTON &amp; CHELSEA</t>
  </si>
  <si>
    <t>LANGFORD VILLAGE COMMUNITY PRIMARY SCHOOL</t>
  </si>
  <si>
    <t>REMPLOY LIMITED</t>
  </si>
  <si>
    <t>EMTEC COLLEGES LIMITED</t>
  </si>
  <si>
    <t>COMMUNITY NEEDS LTD</t>
  </si>
  <si>
    <t>EMMANUEL HOLCOMBE CHURCH OF ENGLAND PRIMARY SCHOOL</t>
  </si>
  <si>
    <t>GLASGOW CLYDE COLLEGE</t>
  </si>
  <si>
    <t>TOP TRACK TRAINING LIMITED</t>
  </si>
  <si>
    <t>PROQUAL AB LIMITED</t>
  </si>
  <si>
    <t>TUDOR COURT PRIMARY SCHOOL</t>
  </si>
  <si>
    <t>GEORGE ABBOT SCHOOL</t>
  </si>
  <si>
    <t>XCHANGING HR SERVICES LIMITED</t>
  </si>
  <si>
    <t>LORETO HIGH SCHOOL CHORLTON</t>
  </si>
  <si>
    <t>WOOLMER HILL TECHNOLOGY COLLEGE</t>
  </si>
  <si>
    <t>CALMSPACE LIMITED</t>
  </si>
  <si>
    <t>INNSAEI INSIGHTS LIMITED</t>
  </si>
  <si>
    <t>ST LAWRENCE CHURCH OF ENGLAND VOLUNTARY CONTROLLED PRIMARY SCHOOL</t>
  </si>
  <si>
    <t>SYNTHESIS IT LIMITED</t>
  </si>
  <si>
    <t>LONGSHAW INFANT SCHOOL</t>
  </si>
  <si>
    <t>MANCHESTER CREATIVE AND MEDIA ACADEMY FOR BOYS</t>
  </si>
  <si>
    <t>LAWMANS (UK) LIMITED</t>
  </si>
  <si>
    <t>ICT EXECUTIVES LIMITED</t>
  </si>
  <si>
    <t>OUTWOOD PRIMARY ACADEMY DARFIELD</t>
  </si>
  <si>
    <t>THE CHANNEL SCHOOL</t>
  </si>
  <si>
    <t>CENTRO ESPANOL LORCA</t>
  </si>
  <si>
    <t>PORTSMOUTH SPECIAL SCHOOL</t>
  </si>
  <si>
    <t>EXCELLENCE CHRISTIAN SCHOOL</t>
  </si>
  <si>
    <t>ACRIS SOFTWARE LTD</t>
  </si>
  <si>
    <t>FSA ACADEMY LIMITED</t>
  </si>
  <si>
    <t>S AND W LEARNING LIMITED</t>
  </si>
  <si>
    <t>SCARBOROUGH PSYCHOTHERAPY TRAINING INSTITUTE</t>
  </si>
  <si>
    <t>HENDRIX THE DOG PRODUCTIONS LIMITED</t>
  </si>
  <si>
    <t>WETHERINGSETT CHURCH OF ENGLAND PRIMARY SCHOOL</t>
  </si>
  <si>
    <t>GLOBAL GATEWAYS LIMITED</t>
  </si>
  <si>
    <t>SYNERGY PARAMEDICAL SERVICES LIMITED</t>
  </si>
  <si>
    <t>MEADOWBANK SPECIAL SCHOOL</t>
  </si>
  <si>
    <t>LEARNING LEAP LIMITED</t>
  </si>
  <si>
    <t>BOBBY MOORE ACADEMY</t>
  </si>
  <si>
    <t>GLASGOW TRAINING ACADEMY LTD</t>
  </si>
  <si>
    <t>DUMFRIES AND GALLOWAY COUNCIL</t>
  </si>
  <si>
    <t>POINTTWOFIVE LIMITED</t>
  </si>
  <si>
    <t>SODA PICTURES LIMITED</t>
  </si>
  <si>
    <t>CHEFS IN ACTION LTD</t>
  </si>
  <si>
    <t>PREMMA CARE SERVICES LIMITED</t>
  </si>
  <si>
    <t>ALL SAINTS COFE VC INFANTS SCHOOL</t>
  </si>
  <si>
    <t>PROLIFICS TESTING UK LIMITED</t>
  </si>
  <si>
    <t>CHANGES THROUGH SPORT COMMUNITY INTEREST COMPANY</t>
  </si>
  <si>
    <t>TRIBECA CASINO COLLEGE LIMITED</t>
  </si>
  <si>
    <t>DYNAMIC LEARNING SOLUTIONS LIMITED</t>
  </si>
  <si>
    <t>BRAYTON CHURCH OF ENGLAND VOLUNTARY CONTROLLED PRIMARY SCHOOL</t>
  </si>
  <si>
    <t>FAB HQ LTD</t>
  </si>
  <si>
    <t>BE CARING LTD</t>
  </si>
  <si>
    <t>ELEARVATION LTD</t>
  </si>
  <si>
    <t>A B FIRST RESPONSE LIMITED</t>
  </si>
  <si>
    <t>TESTWOOD SPORTS COLLEGE</t>
  </si>
  <si>
    <t>ASPIRE TRUST LIMITED</t>
  </si>
  <si>
    <t>THE HIDDEN HOMELESS LTD.</t>
  </si>
  <si>
    <t>LASSWADE PRIMARY SCHOOL</t>
  </si>
  <si>
    <t>HAVERING ASSOCIATION OF VOLUNTARY AND COMMUNITY ORGANISATIONS</t>
  </si>
  <si>
    <t>POSITIVE PROGRESSIONS</t>
  </si>
  <si>
    <t>KW TRAINING &amp; DEVELOPMENT LTD</t>
  </si>
  <si>
    <t>SOUTH BERSTED COFE PRIMARY SCHOOL</t>
  </si>
  <si>
    <t>GO PLANT LIMITED</t>
  </si>
  <si>
    <t>INTUITION ACADEMY LIMITED</t>
  </si>
  <si>
    <t>EDGERTON COLLEGE</t>
  </si>
  <si>
    <t>DEAN CLOSE ST JOHN'S</t>
  </si>
  <si>
    <t>MITRE GROUP LIMITED</t>
  </si>
  <si>
    <t>AFFINITY EMPLOYMENT &amp; DISABILITY MANAGEMENT &amp; CONSULTANCY LTD</t>
  </si>
  <si>
    <t>CROOK DE LYON LTD.</t>
  </si>
  <si>
    <t>YOUR FUTURE (UK LTD</t>
  </si>
  <si>
    <t>WELSH LEARNING AND CARE SKILLS CONSORTIUM</t>
  </si>
  <si>
    <t>RACHEL SLOUGH CONSULTING LIMITED</t>
  </si>
  <si>
    <t>SCIENCE ALIVE</t>
  </si>
  <si>
    <t>DERBYSHIRE WILDLIFE TRUST LIMITED</t>
  </si>
  <si>
    <t>ROOKESBURY PARK SCHOOL</t>
  </si>
  <si>
    <t>PAWLETT PRIMARY SCHOOL</t>
  </si>
  <si>
    <t>ST JOHN FISHER CATHOLIC PRIMARY SCHOOL, LITTLEMORE</t>
  </si>
  <si>
    <t>ST ALBAN AND ST STEPHEN ROMAN CATHOLIC INFANT AND NURSERY SCHOOL</t>
  </si>
  <si>
    <t>QUAY SOLUTIONS NE LTD</t>
  </si>
  <si>
    <t>RUNNYMEDE ST EDWARDS PRIMARY SCHOOL</t>
  </si>
  <si>
    <t>WALLACE HALL PRIMARY SCHOOL</t>
  </si>
  <si>
    <t>KIRKRIGGS SCHOOL</t>
  </si>
  <si>
    <t>CAM TRAINING AND CONSULTANCY LTD</t>
  </si>
  <si>
    <t>QUALITY IMPROVEMENT AGENCY</t>
  </si>
  <si>
    <t>CEDARS ACADEMY</t>
  </si>
  <si>
    <t>SWINTON FITZWILLIAM PRIMARY SCHOOL</t>
  </si>
  <si>
    <t>DBSUK QUALIFICATIONS LTD.</t>
  </si>
  <si>
    <t>WORDSWORTH PRIMARY SCHOOL</t>
  </si>
  <si>
    <t>THE THETFORD ACADEMY</t>
  </si>
  <si>
    <t>AIEGIS CONSULTING LIMITED</t>
  </si>
  <si>
    <t>COVE INFANT SCHOOL</t>
  </si>
  <si>
    <t>ABACUS LEARNING AND DEVELOPMENT LIMITED</t>
  </si>
  <si>
    <t>TEAM STEPS LIMITED</t>
  </si>
  <si>
    <t>BIG WHEELERS (SOUTH WALES) LIMITED</t>
  </si>
  <si>
    <t>ISLWYN HIGH SCHOOL</t>
  </si>
  <si>
    <t>SIR CHRISTOPHER HATTON ACADEMY</t>
  </si>
  <si>
    <t>WOOD LANE PRIMARY SCHOOL</t>
  </si>
  <si>
    <t>ANCHOR MOTORCYCLE RIDER TRAINING LIMITED</t>
  </si>
  <si>
    <t>REAGIT UK LTD</t>
  </si>
  <si>
    <t>LONGRIDGE CHURCH OF ENGLAND PRIMARY SCHOOL</t>
  </si>
  <si>
    <t>CTS LIMITED</t>
  </si>
  <si>
    <t>CHARLES STREET UNIT</t>
  </si>
  <si>
    <t>BLUEPRINT</t>
  </si>
  <si>
    <t>SANDBANKS HOTEL LIMITED</t>
  </si>
  <si>
    <t>INFINITE EDUCATION LTD</t>
  </si>
  <si>
    <t>MODEBEST BUILDERS LIMITED</t>
  </si>
  <si>
    <t>STANDLAKE CHURCH OF ENGLAND PRIMARY SCHOOL</t>
  </si>
  <si>
    <t>P.E.R.C. (LIVERPOOL) LIMITED</t>
  </si>
  <si>
    <t>SEWFINE SEWING MACHINES LIMITED</t>
  </si>
  <si>
    <t>DINGLEWELL JUNIOR SCHOOL</t>
  </si>
  <si>
    <t>MARKETING STANDARD LIMITED</t>
  </si>
  <si>
    <t>SAILSHIP TRAINING AND LEARNING FOR LIFE</t>
  </si>
  <si>
    <t>DELVES LANE PRIMARY SCHOOL</t>
  </si>
  <si>
    <t>COLLEGE HEATH MIDDLE SCHOOL</t>
  </si>
  <si>
    <t>KILGARTH SCHOOL</t>
  </si>
  <si>
    <t>SG FITNESS &amp; TRAINING ACADEMY LTD</t>
  </si>
  <si>
    <t>ARMATUS TRAINING LIMITED</t>
  </si>
  <si>
    <t>HCF CATCH LIMITED</t>
  </si>
  <si>
    <t>INTEGRITY RECRUITMENT CONSULTANCY LIMITED</t>
  </si>
  <si>
    <t>SKILLTEC TRAINING LTD</t>
  </si>
  <si>
    <t>IAM REALISATIONS LIMITED</t>
  </si>
  <si>
    <t>CURVE LEARNING AND DEVELOPMENT LIMITED</t>
  </si>
  <si>
    <t>STRAWBERRY FIELDS TRAINING C.I.C.</t>
  </si>
  <si>
    <t>BRITTEN STREET HUB COMMUNITY INTEREST COMPANY</t>
  </si>
  <si>
    <t>HARECLIVE E-ACT ACADEMY</t>
  </si>
  <si>
    <t>AAA SECURITY TRAINING LTD</t>
  </si>
  <si>
    <t>NETHERGATE ACADEMY</t>
  </si>
  <si>
    <t>CRANMORE TOWER FOUNDATION LIMITED</t>
  </si>
  <si>
    <t>RYHILL JUNIOR, INFANT AND NURSERY SCHOOL</t>
  </si>
  <si>
    <t>GREY HOUSE PREPARATORY SCHOOL</t>
  </si>
  <si>
    <t>SAXON TRAINING LIMITED</t>
  </si>
  <si>
    <t>GREATER MANCHESTER LEP</t>
  </si>
  <si>
    <t>AAA CARING CARETAKER LIMITED</t>
  </si>
  <si>
    <t>EXFORD CHURCH OF ENGLAND FIRST SCHOOL</t>
  </si>
  <si>
    <t>PCL DEVELOPMENTS (CUMBRIA) LIMITED</t>
  </si>
  <si>
    <t>TRAINING AID LIMITED</t>
  </si>
  <si>
    <t>SPORTS ACADEMY COACHING LIMITED</t>
  </si>
  <si>
    <t>THORNER CHURCH OF ENGLAND PRIMARY SCHOOL</t>
  </si>
  <si>
    <t>SPRINGHOLM SCHOOL</t>
  </si>
  <si>
    <t>OXFORDSHIRE MIND</t>
  </si>
  <si>
    <t>PETERBOROUGH PRIMARY CARE TRUST</t>
  </si>
  <si>
    <t>CAMBIAN AUTISM SERVICES LIMITED</t>
  </si>
  <si>
    <t>INITIALIZE FILMS LTD</t>
  </si>
  <si>
    <t>THE BAYTREE CENTRE</t>
  </si>
  <si>
    <t>SWISSPORT GB LIMITED</t>
  </si>
  <si>
    <t>THE CONSTRUCTION TRAINING CONSULTANCY LIMITED</t>
  </si>
  <si>
    <t>PIDDLE VALLEY CHURCH OF ENGLAND FIRST SCHOOL</t>
  </si>
  <si>
    <t>CONNOLLY TRAINING SOLUTIONS LTD</t>
  </si>
  <si>
    <t>DOWNSHIRE SCHOOL</t>
  </si>
  <si>
    <t>THE WORKS RETAIL LIMITED</t>
  </si>
  <si>
    <t>LYNEMOUTH COMMUNITY TRUST LIMITED</t>
  </si>
  <si>
    <t>SCARBOROUGH SIXTH FORM COLLEGE</t>
  </si>
  <si>
    <t>CORE DRIVER TRAINING LTD</t>
  </si>
  <si>
    <t>WALSALL WOOD SCHOOL</t>
  </si>
  <si>
    <t>ACADEMIC YEAR ABROAD LLP</t>
  </si>
  <si>
    <t>APTECH SYSTEMS LIMITED</t>
  </si>
  <si>
    <t>BOLTON SIXTH FORM COLLEGE</t>
  </si>
  <si>
    <t>ANFIELD COMMUNITY COMPREHENSIVE SCHOOL</t>
  </si>
  <si>
    <t>THIDASP LIMITED</t>
  </si>
  <si>
    <t>LONDON COLLEGE FOR EDUCATION AND TRAINING LTD</t>
  </si>
  <si>
    <t>TRAINING &amp; SKILLS CENTRE LIMITED</t>
  </si>
  <si>
    <t>DIVENTO FINANCIALS LIMITED</t>
  </si>
  <si>
    <t>ATV SOLUTIONS LTD</t>
  </si>
  <si>
    <t>LONDON SCHOOL OF MASSAGE LTD</t>
  </si>
  <si>
    <t>ST SWITHUN'S CATHOLIC PRIMARY SCHOOL</t>
  </si>
  <si>
    <t>BASTON SCHOOL</t>
  </si>
  <si>
    <t>ACCOUNT4YOURSELF LIMITED</t>
  </si>
  <si>
    <t>HALESOWEN COLLEGE</t>
  </si>
  <si>
    <t>ACADEMY OF VOCATIONAL AND PROFESSIONAL TRAINING LIMITED</t>
  </si>
  <si>
    <t>ON TRACK EDUCATION WISBECH</t>
  </si>
  <si>
    <t>BEAUTY AESTHETICS TRAINING LIMITED</t>
  </si>
  <si>
    <t>CTC TRAINING AND CONSULTANCY LIMITED</t>
  </si>
  <si>
    <t>LONDON SKILLS,TRAINING ACADEMY &amp; RECRUITMENT LTD</t>
  </si>
  <si>
    <t>HR &amp; TRAINING SOLUTIONS LTD</t>
  </si>
  <si>
    <t>Q-DOS LEADERSHIP DEVELOPMENT LIMITED</t>
  </si>
  <si>
    <t>DESKTOP ENGINEERING LIMITED</t>
  </si>
  <si>
    <t>THAMES DITTON INFANT SCHOOL</t>
  </si>
  <si>
    <t>SOUTHEND PRIMARY SCHOOL</t>
  </si>
  <si>
    <t>THE ALNWICK GARDEN TRUST</t>
  </si>
  <si>
    <t>GOLDERS GREEN COLLEGE AND SCHOOL OF ENGLISH LIMITED</t>
  </si>
  <si>
    <t>HUNGRY2WIN LIMITED</t>
  </si>
  <si>
    <t>ASCEND (CYMRU) LTD</t>
  </si>
  <si>
    <t>YSGOL ERW'R DELYN</t>
  </si>
  <si>
    <t>THE DUCHESS'S COMMUNITY HIGH SCHOOL</t>
  </si>
  <si>
    <t>HEATHFIELD PRIMARY AND NURSERY SCHOOL</t>
  </si>
  <si>
    <t>EFFECTIVE CONSUMABLE SOLUTIONS (UK) LIMITED</t>
  </si>
  <si>
    <t>QUEEN MARY UNIVERSITY OF LONDON</t>
  </si>
  <si>
    <t>KIRKLAND HIGH SCHOOL AND COMMUNITY COLLEGE</t>
  </si>
  <si>
    <t>RNS EDUCATION LIMITED</t>
  </si>
  <si>
    <t>O3 VENTURES LTD</t>
  </si>
  <si>
    <t>GLENDOWER PREPARATORY SCHOOL</t>
  </si>
  <si>
    <t>THE RUSSELL PRIMARY SCHOOL</t>
  </si>
  <si>
    <t>LANDWARD COLLEGE LIMITED</t>
  </si>
  <si>
    <t>PINEWOOD ENTERPRISES LIMITED</t>
  </si>
  <si>
    <t>KEA COMMUNITY PRIMARY SCHOOL</t>
  </si>
  <si>
    <t>MUSKHAM PRIMARY SCHOOL</t>
  </si>
  <si>
    <t>THURLEIGH PRIMARY SCHOOL</t>
  </si>
  <si>
    <t>LADY LANE PARK SCHOOL &amp; NURSERY</t>
  </si>
  <si>
    <t>LOUGHBOROUGH ENCOMPASS</t>
  </si>
  <si>
    <t>CRESSEX LODGE SCHOOL</t>
  </si>
  <si>
    <t>HALAGEN LIMITED</t>
  </si>
  <si>
    <t>JK TRANSPORT TRAINING LIMITED</t>
  </si>
  <si>
    <t>FAIRHAVEN CHURCH OF ENGLAND VOLUNTARY AIDED PRIMARY SCHOOL</t>
  </si>
  <si>
    <t>TUDOR GRANGE ACADEMY WORCESTER</t>
  </si>
  <si>
    <t>BRIGHTON AVENUE PRIMARY SCHOOL</t>
  </si>
  <si>
    <t>YMLAEN</t>
  </si>
  <si>
    <t>MEATH GREEN INFANT SCHOOL</t>
  </si>
  <si>
    <t>ADIDO LIMITED</t>
  </si>
  <si>
    <t>TELME TRAINING &amp; DEVELOPMENT LIMITED</t>
  </si>
  <si>
    <t>YOUNG PEOPLE'S EDUCATION CENTRE</t>
  </si>
  <si>
    <t>ST JOHN'S UPPER HOLLOWAY COFE PRIMARY SCHOOL</t>
  </si>
  <si>
    <t>SC FOUNDATION (INTERNATIONAL WELFARE)</t>
  </si>
  <si>
    <t>WEST KIRBY PRIMARY SCHOOL</t>
  </si>
  <si>
    <t>PSD &amp; T LIMITED</t>
  </si>
  <si>
    <t>TEMPLE HERDEWYKE PRIMARY SCHOOL</t>
  </si>
  <si>
    <t>NEW COLLEGE DURHAM</t>
  </si>
  <si>
    <t>DIVINE COLLEGE OF EDUCATION AND TRAINING LIMITED</t>
  </si>
  <si>
    <t>JWP TRAINING LTD</t>
  </si>
  <si>
    <t>COWAN CATERING MANAGEMENT LIMITED</t>
  </si>
  <si>
    <t>SCORPION SAFETY LTD</t>
  </si>
  <si>
    <t>ACADEMY RECRUIT TRAINING LTD</t>
  </si>
  <si>
    <t>EAST LANCASHIRE INTO EMPLOYMENT CO. LIMITED</t>
  </si>
  <si>
    <t>CHRIST'S HOSPITAL</t>
  </si>
  <si>
    <t>HIGHBURY PRIMARY SCHOOL</t>
  </si>
  <si>
    <t>BOURNE GROUP LIMITED</t>
  </si>
  <si>
    <t>NTP MERIDIAN LIMITED</t>
  </si>
  <si>
    <t>THE LEIGH UTC</t>
  </si>
  <si>
    <t>DISCOVERY MULTI ACADEMY TRUST</t>
  </si>
  <si>
    <t>INSPIRE2ACHIEVE TRAINING &amp; CONSULTANCY LTD</t>
  </si>
  <si>
    <t>MUTUAL GAIN LTD</t>
  </si>
  <si>
    <t>SCHOOL OF MANAGEMENT LTD</t>
  </si>
  <si>
    <t>GK TRAINING SERVICES LIMITED</t>
  </si>
  <si>
    <t>3E ACADEMY</t>
  </si>
  <si>
    <t>NEWTOWN AND DISTRICT TRAINING GROUP LIMITED</t>
  </si>
  <si>
    <t>SHILLINGSTONE CHURCH OF ENGLAND VOLUNTARY AIDED PRIMARY SCHOOL</t>
  </si>
  <si>
    <t>HOUGHTON RACECOURSE COMMUNITY ACCESS POINT</t>
  </si>
  <si>
    <t>MUTUAL BUSINESS ADVICE LTD</t>
  </si>
  <si>
    <t>SYNERGY TRAINING SOLUTIONS LTD</t>
  </si>
  <si>
    <t>CARLISLE MENCAP LIMITED</t>
  </si>
  <si>
    <t>PERFORMANCE FOR GROWTH LTD</t>
  </si>
  <si>
    <t>GLASGOW TRAINING GROUP LIMITED</t>
  </si>
  <si>
    <t>THORNHILL COLLEGE</t>
  </si>
  <si>
    <t>STALBRIDGE CHURCH OF ENGLAND PRIMARY SCHOOL</t>
  </si>
  <si>
    <t>MULTITASK UK LIMITED</t>
  </si>
  <si>
    <t>MIDDLECOTT SCHOOL</t>
  </si>
  <si>
    <t>ST JOSEPH'S RC PRIMARY SCHOOL, TODMORDEN</t>
  </si>
  <si>
    <t>ST ALOYSIUS' COLLEGE</t>
  </si>
  <si>
    <t>ST POLYCARP'S CATHOLIC PRIMARY SCHOOL</t>
  </si>
  <si>
    <t>THE HEALTH HUB CENTRE LTD</t>
  </si>
  <si>
    <t>JONAH'S PROJECT CIC</t>
  </si>
  <si>
    <t>POOLE CITIZENS ADVICE BUREAUX</t>
  </si>
  <si>
    <t>HAIR ACADEMY BY TGI LIMITED</t>
  </si>
  <si>
    <t>OAKLANDS RESOURCE MANAGEMENT LTD</t>
  </si>
  <si>
    <t>AURORA GRACE HOUSE SCHOOL</t>
  </si>
  <si>
    <t>HANDS INC</t>
  </si>
  <si>
    <t>NEWPORT TRANSPORT LIMITED</t>
  </si>
  <si>
    <t>NOW GET QUALIFIED LIMITED</t>
  </si>
  <si>
    <t>NETCONSULT ONLINE LIMITED</t>
  </si>
  <si>
    <t>INSYNC TRAINING EU LTD</t>
  </si>
  <si>
    <t>PEBSHAM PRIMARY ACADEMY</t>
  </si>
  <si>
    <t>MELBOURNE COMMUNITY PRIMARY SCHOOL</t>
  </si>
  <si>
    <t>BRITANNIA SCHOOL OF ENGLISH LTD</t>
  </si>
  <si>
    <t>PTS REALISATIONS LIMITED</t>
  </si>
  <si>
    <t>ST JOSEPH'S CONVENT SCHOOL</t>
  </si>
  <si>
    <t>KINGS MEADOW PRIMARY SCHOOL AND EARLY YEARS EDUCATION CENTRE</t>
  </si>
  <si>
    <t>MATCHCOURT LIMITED</t>
  </si>
  <si>
    <t>KNOWLEDGE INTERACTIVE LTD.</t>
  </si>
  <si>
    <t>PAGANEL PRIMARY SCHOOL</t>
  </si>
  <si>
    <t>THE CHIEF CONSTABLE OF DORSET</t>
  </si>
  <si>
    <t>IDENT TRAINING LTD</t>
  </si>
  <si>
    <t>FAREHAM COLLEGE</t>
  </si>
  <si>
    <t>GAMSTON COFE (AIDED) PRIMARY SCHOOL</t>
  </si>
  <si>
    <t>DIRECT FIRST COMPUTING SOLUTIONS LIMITED</t>
  </si>
  <si>
    <t>BRIDGE CONSULTANCY &amp; ASSOCIATES (UK) LIMITED</t>
  </si>
  <si>
    <t>ACT 2003 TRAINING LTD</t>
  </si>
  <si>
    <t>BERKSHIRE HEALTHCARE NHS FOUNDATION TRUST</t>
  </si>
  <si>
    <t>LYDIATE PRIMARY SCHOOL</t>
  </si>
  <si>
    <t>JACK HEWARD</t>
  </si>
  <si>
    <t>YAVNEH COLLEGE</t>
  </si>
  <si>
    <t>ROSSHALL ACADEMY</t>
  </si>
  <si>
    <t>SOCIETY FOR EDITORS AND PROOFREADERS LIMITED</t>
  </si>
  <si>
    <t>CHEPPING VIEW PRIMARY ACADEMY</t>
  </si>
  <si>
    <t>NABURN CHURCH OF ENGLAND PRIMARY SCHOOL</t>
  </si>
  <si>
    <t>WESSEX WATER SERVICES LIMITED</t>
  </si>
  <si>
    <t>APHEK LTD</t>
  </si>
  <si>
    <t>MANAGEMENT SKILLS CENTRE LIMITED</t>
  </si>
  <si>
    <t>THE GROUP LIMITED</t>
  </si>
  <si>
    <t>TREETON PARISH COUNCIL</t>
  </si>
  <si>
    <t>CHILTERN DEVELOPMENT TRAINING LIMITED</t>
  </si>
  <si>
    <t>PARKHOUSE SERVICES NORTH LIMITED</t>
  </si>
  <si>
    <t>THE DANCEXCHANGE LIMITED</t>
  </si>
  <si>
    <t>VICTORIA PARK PRIMARY SCHOOL</t>
  </si>
  <si>
    <t>KIMPTON PRIMARY SCHOOL</t>
  </si>
  <si>
    <t>OAKTREE HEALTH &amp; SAFETY LTD</t>
  </si>
  <si>
    <t>PROGRESS MARKETING LIMITED</t>
  </si>
  <si>
    <t>COATES TRAINING LTD</t>
  </si>
  <si>
    <t>ROSSLYN PARK PRIMARY AND NURSERY SCHOOL</t>
  </si>
  <si>
    <t>LEVEL SEVEN (UK) LIMITED</t>
  </si>
  <si>
    <t>PURPOL MARKETING LIMITED</t>
  </si>
  <si>
    <t>EXNING PRIMARY SCHOOL</t>
  </si>
  <si>
    <t>MOSAIC TRAINING LIMITED</t>
  </si>
  <si>
    <t>CENTRAL MEDIATION SERVICES</t>
  </si>
  <si>
    <t>CULTURE VULTURE INVESTMENTS LTD</t>
  </si>
  <si>
    <t>JAYNE JOSEPH TRAINING LTD</t>
  </si>
  <si>
    <t>UNIVERSAL TRAINING ACADEMY LTD</t>
  </si>
  <si>
    <t>INDEPENDENT TRAINING AND EDUCATION CONSULTANTS LIMITED</t>
  </si>
  <si>
    <t>MONKSMOOR PARK CHURCH OF ENGLAND PRIMARY SCHOOL</t>
  </si>
  <si>
    <t>YSGOL MAES Y COED</t>
  </si>
  <si>
    <t>KINGSTON BUSINESS ACADEMY LTD.</t>
  </si>
  <si>
    <t>STATION SCHOOL</t>
  </si>
  <si>
    <t>COUNTY DURHAM FURNITURE HELP SCHEME</t>
  </si>
  <si>
    <t>LINKS4LEARNING</t>
  </si>
  <si>
    <t>DBI CONSULTING LTD</t>
  </si>
  <si>
    <t>HEADCORN PRIMARY SCHOOL</t>
  </si>
  <si>
    <t>BETTER FUTURES TOGETHER</t>
  </si>
  <si>
    <t>DRAYTON PARK PRIMARY SCHOOL</t>
  </si>
  <si>
    <t>BABIES: BIRTH AND BABY INFORMATION, EDUCATION, SUPPORT CIC</t>
  </si>
  <si>
    <t>MDT INTERNATIONAL LTD</t>
  </si>
  <si>
    <t>JON MUCKLOW</t>
  </si>
  <si>
    <t>KING GEORGE V PRIMARY SCHOOL</t>
  </si>
  <si>
    <t>ATLANTIS BEYOND BEAUTY ACADEMIES LIMITED</t>
  </si>
  <si>
    <t>DILIGENCE (PM) SERVICES LTD</t>
  </si>
  <si>
    <t>L.A.MOORE LIMITED</t>
  </si>
  <si>
    <t>HUTTON CRANSWICK COMMUNITY PRIMARY SCHOOL</t>
  </si>
  <si>
    <t>THE TRAINING CHAIN LIMITED</t>
  </si>
  <si>
    <t>LITTLEDOWN SCHOOL</t>
  </si>
  <si>
    <t>ON QUOTA LIMITED</t>
  </si>
  <si>
    <t>WOODCROFT SCHOOL</t>
  </si>
  <si>
    <t>RMS TRAINING LTD</t>
  </si>
  <si>
    <t>ST ANDREW'S SOUTHGATE PRIMARY SCHOOL (CE)</t>
  </si>
  <si>
    <t>COURT FIELDS SCHOOL</t>
  </si>
  <si>
    <t>SWIM WALES</t>
  </si>
  <si>
    <t>HARBOTTLE CHURCH OF ENGLAND VOLUNTARY AIDED FIRST SCHOOL</t>
  </si>
  <si>
    <t>SUSI DALE</t>
  </si>
  <si>
    <t>KIRKNEWTON PRIMARY SCHOOL</t>
  </si>
  <si>
    <t>YSGOL BRO SANNAN</t>
  </si>
  <si>
    <t>SMS RECRUITMENT SERVICE LIMITED</t>
  </si>
  <si>
    <t>LAURUS CHEADLE HULME</t>
  </si>
  <si>
    <t>WESTMINSTER CENTRAL COLLEGE LTD</t>
  </si>
  <si>
    <t>AGE CONCERN THETFORD AND DISTRICT</t>
  </si>
  <si>
    <t>LAYTOE LIMITED</t>
  </si>
  <si>
    <t>THE LEADING CHANGE PARTNERSHIP LIMITED</t>
  </si>
  <si>
    <t>MENTOR F.L.T. TRAINING LIMITED</t>
  </si>
  <si>
    <t>CARE4ME TRAINING &amp; CONSULTANCY LIMITED</t>
  </si>
  <si>
    <t>DREW PRIMARY SCHOOL</t>
  </si>
  <si>
    <t>FLEETVILLE INFANT AND NURSERY SCHOOL</t>
  </si>
  <si>
    <t>MW2 LTD.</t>
  </si>
  <si>
    <t>CALDERVALE HIGH SCHOOL</t>
  </si>
  <si>
    <t>SHARNBROOK UPPER SCHOOL AND COMMUNITY COLLEGE</t>
  </si>
  <si>
    <t>ABBOTSFIELD - SWAKELEYS POST 16 CENTRE</t>
  </si>
  <si>
    <t>HEXHAM FIRST SCHOOL</t>
  </si>
  <si>
    <t>CONSALIA LIMITED</t>
  </si>
  <si>
    <t>JAYJAY SOCIAL CARE LIMITED</t>
  </si>
  <si>
    <t>WHS PLASTICS LIMITED</t>
  </si>
  <si>
    <t>NORTHSTOWE SECONDARY COLLEGE</t>
  </si>
  <si>
    <t>SCOTTON LINGERFIELD PRIMARY SCHOOL</t>
  </si>
  <si>
    <t>SENTRICO LIMITED</t>
  </si>
  <si>
    <t>BUCKLERS MEAD COMMUNITY SCHOOL</t>
  </si>
  <si>
    <t>ABBEY GATES PRIMARY SCHOOL</t>
  </si>
  <si>
    <t>SALINE PRIMARY SCHOOL</t>
  </si>
  <si>
    <t>NEIGHBOURLY CARE LIMITED</t>
  </si>
  <si>
    <t>IBSTOCK JUNIOR SCHOOL</t>
  </si>
  <si>
    <t>OASIS ACADEMY ASPINAL</t>
  </si>
  <si>
    <t>LAVANT COFE PRIMARY SCHOOL</t>
  </si>
  <si>
    <t>PERRY COURT PRIMARY SCHOOL</t>
  </si>
  <si>
    <t>WHITEHOT JEWELLERY LTD</t>
  </si>
  <si>
    <t>NTS COLLEGE PARTNERSHIPS LTD</t>
  </si>
  <si>
    <t>THE ASCENSION AGENCY</t>
  </si>
  <si>
    <t>PROFIMINDS LIMITED</t>
  </si>
  <si>
    <t>BEAUCHAMP CITY SIXTH FORM</t>
  </si>
  <si>
    <t>SEDGEFIELD BOROUGH COUNCIL</t>
  </si>
  <si>
    <t>CREATIVE LEADERSHIP LIMITED</t>
  </si>
  <si>
    <t>V, D'S &amp; EVERY KID'S DREAM NURSERIES LIMITED</t>
  </si>
  <si>
    <t>RESPECT CARE SERVICES LIMITED</t>
  </si>
  <si>
    <t>PEARSON PRIMARY SCHOOL</t>
  </si>
  <si>
    <t>BEAUMONT COLLEGE LIMITED</t>
  </si>
  <si>
    <t>THE HULL ACTING STUDIO LIMITED</t>
  </si>
  <si>
    <t>ALKHAMI CONSULTANCY &amp; TRAINING LTD</t>
  </si>
  <si>
    <t>LEARN NORTH EAST LTD</t>
  </si>
  <si>
    <t>ELLWOOD PRIMARY SCHOOL</t>
  </si>
  <si>
    <t>CODDINGTON COFE PRIMARY AND NURSERY SCHOOL</t>
  </si>
  <si>
    <t>ES28 LTD</t>
  </si>
  <si>
    <t>LOGIC SHE SOLUTIONS LTD</t>
  </si>
  <si>
    <t>ABBEY COLLEGE MANCHESTER</t>
  </si>
  <si>
    <t>PAVER DOWNES ASSOCIATES LIMITED</t>
  </si>
  <si>
    <t>ENGAGE ACADEMY</t>
  </si>
  <si>
    <t>DONCASTER CHAMBER OF COMMERCE AND ENTERPRISE</t>
  </si>
  <si>
    <t>NORTHERN RIGHTS (DURHAM/TEES VALLEY) COMMUNITY INTEREST COMPANY</t>
  </si>
  <si>
    <t>QUEEN ELIZABETH'S PRIMARY SCHOOL</t>
  </si>
  <si>
    <t>BLACKBURN COLLEGE</t>
  </si>
  <si>
    <t>ST MARY'S CHURCH OF ENGLAND PRIMARY NORWOOD GREEN</t>
  </si>
  <si>
    <t>SLOUGH ACTIVATE</t>
  </si>
  <si>
    <t>JUST FOR ACCOUNTANTS LIMITED</t>
  </si>
  <si>
    <t>NORTH LONDON PROFESSIONAL ACADEMY LTD</t>
  </si>
  <si>
    <t>HOME-START UK</t>
  </si>
  <si>
    <t>PROVIDENT TRAINING LIMITED</t>
  </si>
  <si>
    <t>GOURDON SCHOOL</t>
  </si>
  <si>
    <t>BUSY BEES DAY NURSERIES (TRADING) LIMITED</t>
  </si>
  <si>
    <t>BTC REALISATIONS 2011 LIMITED</t>
  </si>
  <si>
    <t>THE LEADERSHIP GROWTH COMPANY LIMITED</t>
  </si>
  <si>
    <t>HILPERTON CHURCH OF ENGLAND VOLUNTARY CONTROLLED PRIMARY SCHOOL</t>
  </si>
  <si>
    <t>TY NEWYDD</t>
  </si>
  <si>
    <t>ORGANISATIONAL CONSULTANCY SERVICES LIMITED</t>
  </si>
  <si>
    <t>ST JOHN EVANGELIST RC PRIMARY SCHOOL</t>
  </si>
  <si>
    <t>BRITIAN COLLEGE OF DISTANCE LEARNING LIMITED</t>
  </si>
  <si>
    <t>VUE TRAINING &amp; CONSULTANCY LTD</t>
  </si>
  <si>
    <t>STAFFORDSHIRE CRICKET LIMITED</t>
  </si>
  <si>
    <t>GREATSTONE PRIMARY SCHOOL</t>
  </si>
  <si>
    <t>YORK COLLEGE</t>
  </si>
  <si>
    <t>EREWASH BOROUGH COUNCIL</t>
  </si>
  <si>
    <t>ST ALBAN'S COFE (AIDED) PRIMARY SCHOOL</t>
  </si>
  <si>
    <t>HOWSON EDUCATION LIMITED</t>
  </si>
  <si>
    <t>MIDDLESEX COUNTY FOOTBALL ASSOCIATION LIMITED</t>
  </si>
  <si>
    <t>STEYNING COFE PRIMARY SCHOOL</t>
  </si>
  <si>
    <t>BEGAS LTD</t>
  </si>
  <si>
    <t>QUEST MARINE LIMITED</t>
  </si>
  <si>
    <t>H2O SPORTS LIMITED</t>
  </si>
  <si>
    <t>HEATH FIELDS PRIMARY SCHOOL</t>
  </si>
  <si>
    <t>HARLESTON INFORMATION PLUS</t>
  </si>
  <si>
    <t>LONDON CITY ACADEMY LTD</t>
  </si>
  <si>
    <t>TOWARD PRIMARY SCHOOL</t>
  </si>
  <si>
    <t>LONDON SCHOOL OF BUSINESS AND COMPUTING LIMITED</t>
  </si>
  <si>
    <t>ALPHA LEARNING ACADEMY LIMITED</t>
  </si>
  <si>
    <t>RUSHDEN PRIMARY ACADEMY</t>
  </si>
  <si>
    <t>OMEGA INTELLIGENT SOLUTIONS LIMITED</t>
  </si>
  <si>
    <t>XPERIENT LLP</t>
  </si>
  <si>
    <t>LINC TRAINING LIMITED</t>
  </si>
  <si>
    <t>BEARS DOUGH LIMITED</t>
  </si>
  <si>
    <t>RANDALSTOWN ARCHES ASSOCIATION</t>
  </si>
  <si>
    <t>UHY HACKER YOUNG FITCH LIMITED</t>
  </si>
  <si>
    <t>DANE GHYLL COMMUNITY PRIMARY SCHOOL AND NURSERY</t>
  </si>
  <si>
    <t>EMPIRE ASSESSMENTS LTD</t>
  </si>
  <si>
    <t>LONDON GRADUATE COLLEGE LTD</t>
  </si>
  <si>
    <t>THE MASTER TILING SCHOOL LIMITED</t>
  </si>
  <si>
    <t>THE PREMIER ACADEMY</t>
  </si>
  <si>
    <t>ARBROATH HIGH SCHOOL</t>
  </si>
  <si>
    <t>THE FITNESS CIRCLE LTD</t>
  </si>
  <si>
    <t>STUBBERS ADVENTURE CENTRE</t>
  </si>
  <si>
    <t>LEEDS GIRLS' HIGH SCHOOL</t>
  </si>
  <si>
    <t>BISHOP BRONESCOMBE COFE SCHOOL</t>
  </si>
  <si>
    <t>YSGOL BRYN ELIAN</t>
  </si>
  <si>
    <t>ST BENET BISCOP CATHOLIC ACADEMY</t>
  </si>
  <si>
    <t>GREENWAY WOMEN'S GROUP</t>
  </si>
  <si>
    <t>ISIS DEVELOPMENT AND TRAINING (IDAT) LIMITED</t>
  </si>
  <si>
    <t>TRAINING MANAGEMENT SYSTEMS LIMITED</t>
  </si>
  <si>
    <t>CHERRY WILLINGHAM PRIMARY ACADEMY</t>
  </si>
  <si>
    <t>Amaya Higo</t>
  </si>
  <si>
    <t>RISTON CHURCH OF ENGLAND PRIMARY ACADEMY</t>
  </si>
  <si>
    <t>FOOTBALLERS CAREERS LTD</t>
  </si>
  <si>
    <t>GORDON FRANKS TRAINING LIMITED</t>
  </si>
  <si>
    <t>CEDAR CHILDREN'S ACADEMY</t>
  </si>
  <si>
    <t>HEATHFIELD HOUSE SCHOOL</t>
  </si>
  <si>
    <t>EAGLE HOUSE SCHOOL</t>
  </si>
  <si>
    <t>CUPE LIMITED</t>
  </si>
  <si>
    <t>GARDE (UK) TRAINING LIMITED</t>
  </si>
  <si>
    <t>PAUL TEMPLE ASSOCIATES LIMITED</t>
  </si>
  <si>
    <t>FAKENHAM INFANT AND NURSERY SCHOOL</t>
  </si>
  <si>
    <t>L T TRAINING SOLUTIONS LIMITED</t>
  </si>
  <si>
    <t>E.M. TRAINING SERVICES LIMITED</t>
  </si>
  <si>
    <t>ECO SOLAR EQUIPMENT LTD</t>
  </si>
  <si>
    <t>QUEENS PARK RESIDENTS ASSOCIATION</t>
  </si>
  <si>
    <t>REGENTS PARK COMMUNITY PRIMARY SCHOOL</t>
  </si>
  <si>
    <t>INFORMATION KNOWLEDGE ASSOCIATE LIMITED</t>
  </si>
  <si>
    <t>THE ROOKERIES CARLETON JUNIOR AND INFANT SCHOOL</t>
  </si>
  <si>
    <t>NORTHERN SPIRIT HR LIMITED</t>
  </si>
  <si>
    <t>ALEXANDER CROMWELL TRAINING LTD</t>
  </si>
  <si>
    <t>PHILIP TRAINING CENTRE LTD</t>
  </si>
  <si>
    <t>CONSTRUCTING EQUALITY LTD</t>
  </si>
  <si>
    <t>BUXTON SCHOOL</t>
  </si>
  <si>
    <t>REED IN PARTNERSHIP (LIVERPOOL AND SEFTON) LIMITED</t>
  </si>
  <si>
    <t>PRANA SPA LIMITED</t>
  </si>
  <si>
    <t>WHITE HOUSE PARK SCHOOL</t>
  </si>
  <si>
    <t>BIRMINGHAM CITY WOMEN FOOTBALL CLUB LIMITED</t>
  </si>
  <si>
    <t>CHARTER SECURITY LIMITED</t>
  </si>
  <si>
    <t>VENERABLE BEDE CHURCH OF ENGLAND ACADEMY</t>
  </si>
  <si>
    <t>BROOKVALE GROBY LEARNING CAMPUS</t>
  </si>
  <si>
    <t>SNOWDROPS AND ROSEMARY LTD</t>
  </si>
  <si>
    <t>HARTFORD INFANT AND PRESCHOOL</t>
  </si>
  <si>
    <t>PREMIER TRAINING</t>
  </si>
  <si>
    <t>BARKING AND DAGENHAM COLLEGE</t>
  </si>
  <si>
    <t>RATHMORE GRAMMAR SCHOOL</t>
  </si>
  <si>
    <t>HOOK NORTON CHURCH OF ENGLAND PRIMARY SCHOOL</t>
  </si>
  <si>
    <t>LIBERATOR LIMITED</t>
  </si>
  <si>
    <t>TIBBERTON CHURCH OF ENGLAND PRIMARY SCHOOL</t>
  </si>
  <si>
    <t>INSTITUTE OF HERALDIC AND GENEALOGICAL STUDIES(THE)</t>
  </si>
  <si>
    <t>ENHAM TRUST</t>
  </si>
  <si>
    <t>NEW DIRECTION</t>
  </si>
  <si>
    <t>FREEMAN COLLEGE</t>
  </si>
  <si>
    <t>GROUNDED LTD</t>
  </si>
  <si>
    <t>COWLEY ST LAURENCE COFE PRIMARY SCHOOL</t>
  </si>
  <si>
    <t>THE SURREY SOCCER ACADEMY LTD</t>
  </si>
  <si>
    <t>BISHOP JOHN ROBINSON CHURCH OF ENGLAND PRIMARY SCHOOL</t>
  </si>
  <si>
    <t>SACRED HEART ROMAN CATHOLIC PRIMARY SCHOOL BLACKBURN</t>
  </si>
  <si>
    <t>ILIDIA SCHOOLS FOR LIFE LTD</t>
  </si>
  <si>
    <t>IRONVILLE AND CODNOR PARK PRIMARY SCHOOL</t>
  </si>
  <si>
    <t>SUTTON PLACE</t>
  </si>
  <si>
    <t>USWORTH SCHOOL</t>
  </si>
  <si>
    <t>CO-OPERATIVE EDUCATION EAST</t>
  </si>
  <si>
    <t>ST JOHN'S CHURCH OF ENGLAND PRIMARY SCHOOL, TISBURY</t>
  </si>
  <si>
    <t>CHESS ICT LIMITED</t>
  </si>
  <si>
    <t>CAMBRIDGE UNIVERSITY HOSPITALS NHS FOUNDATION TRUST</t>
  </si>
  <si>
    <t>ST KILLIAN'S COLLEGE</t>
  </si>
  <si>
    <t>ACADEMY OF BEAUTY PERFECTION LTD</t>
  </si>
  <si>
    <t>BREXIT BUSINESS TRAINING LIMITED</t>
  </si>
  <si>
    <t>INSTITUTE OF ACTUARIES</t>
  </si>
  <si>
    <t>CUTTING EDGE TRAINING (NI) LIMITED</t>
  </si>
  <si>
    <t>COMMITTED2CARE LTD</t>
  </si>
  <si>
    <t>SOCIAL BEGINNING CIC</t>
  </si>
  <si>
    <t>DURHAM BUSINESS GROUP (NE) LTD</t>
  </si>
  <si>
    <t>ST JOHN'S RC ACADEMY</t>
  </si>
  <si>
    <t>NORTHFIELD PRIMARY SCHOOL: WITH COMMUNICATION RESOURCE</t>
  </si>
  <si>
    <t>BRYN OFFA COFE PRIMARY SCHOOL</t>
  </si>
  <si>
    <t>ST PETER'S CATHOLIC PRIMARY SCHOOL, LYTHAM</t>
  </si>
  <si>
    <t>TORUS MEASUREMENT SYSTEMS LIMITED</t>
  </si>
  <si>
    <t>CAPITAL PROJECT CONSULTANCY LIMITED</t>
  </si>
  <si>
    <t>WHITTINGTON COFE PRIMARY SCHOOL</t>
  </si>
  <si>
    <t>UNIVERSITAS OF APPRENTICESHIPS LTD</t>
  </si>
  <si>
    <t>NORTHERN DANCE ACADEMY LIMITED</t>
  </si>
  <si>
    <t>URCHFONT CHURCH OF ENGLAND PRIMARY SCHOOL</t>
  </si>
  <si>
    <t>ASSESSMENT NORTH EAST LIMITED</t>
  </si>
  <si>
    <t>MILLFIELDS PRIMARY SCHOOL AND NURSERY</t>
  </si>
  <si>
    <t>HIGH BIRCH SCHOOL</t>
  </si>
  <si>
    <t>SEDGWICK INTERNATIONAL UK</t>
  </si>
  <si>
    <t>L.I.T.S. LIMITED</t>
  </si>
  <si>
    <t>EDUCATION FOR SKILLS LTD</t>
  </si>
  <si>
    <t>BERRYNARBOR CHURCH OF ENGLAND PRIMARY SCHOOL</t>
  </si>
  <si>
    <t>HELICOPTER SERVICES LIMITED</t>
  </si>
  <si>
    <t>ADVANCED HUMAN RESOURCES LIMITED</t>
  </si>
  <si>
    <t>COLLAB GROUP</t>
  </si>
  <si>
    <t>KINGSMOOR ACADEMY</t>
  </si>
  <si>
    <t>SOVEREIGN CONSTRUCTION SERVICES LIMITED</t>
  </si>
  <si>
    <t>EDEN SUPPORTED LIVING LIMITED</t>
  </si>
  <si>
    <t>EQUALS TRUST</t>
  </si>
  <si>
    <t>THE GEORGE HARDWICK FOUNDATION</t>
  </si>
  <si>
    <t>THE ALTOGETHER COMPANY (STAFFORDSHIRE) LIMITED</t>
  </si>
  <si>
    <t>SOUTHWOLD PRIMARY SCHOOL AND EARLY YEARS' CENTRE</t>
  </si>
  <si>
    <t>PEBBLE BROOK SCHOOL</t>
  </si>
  <si>
    <t>ACTIVE SUCCESSFUL ENGAGEMENT (ASE) CIC</t>
  </si>
  <si>
    <t>INFINITY CARE SERVICES LIMITED</t>
  </si>
  <si>
    <t>EEF YORKSHIRE AND HUMBERSIDE</t>
  </si>
  <si>
    <t>RACKENFORD CHURCH OF ENGLAND PRIMARY SCHOOL</t>
  </si>
  <si>
    <t>MACE SUSTAIN LIMITED</t>
  </si>
  <si>
    <t>BRUNEL FIELD PRIMARY SCHOOL</t>
  </si>
  <si>
    <t>BURRAY PRIMARY SCHOOL</t>
  </si>
  <si>
    <t>SALFORD LADS' AND GIRLS' CLUB</t>
  </si>
  <si>
    <t>OASIS ACADEMY MEDIACITYUK</t>
  </si>
  <si>
    <t>THE ALCOHOL AND DRUG SERVICE</t>
  </si>
  <si>
    <t>RUSHALL CHURCH OF ENGLAND VOLUNTARY AIDED SCHOOL</t>
  </si>
  <si>
    <t>YORKSHIRE WORK BASED TRAINING LTD</t>
  </si>
  <si>
    <t>EASTERN REGION TRAINING GROUP LIMITED</t>
  </si>
  <si>
    <t>THE HILLINGDON HOSPITALS NHS FOUNDATION TRUST</t>
  </si>
  <si>
    <t>THOMAS HEPBURN COMMUNITY ACADEMY</t>
  </si>
  <si>
    <t>GREAT CASTERTON COFE PRIMARY SCHOOL</t>
  </si>
  <si>
    <t>DXH CONSULTANCY LIMITED</t>
  </si>
  <si>
    <t>RGE SOLUTIONS LIMITED</t>
  </si>
  <si>
    <t>NEWARK HILL ACADEMY</t>
  </si>
  <si>
    <t>COBRA SPECIALIST SECURITY SERVICES LTD</t>
  </si>
  <si>
    <t>THE SUTHERS SCHOOL</t>
  </si>
  <si>
    <t>BROOMHAYES CENTRE</t>
  </si>
  <si>
    <t>TABERNACLE SCHOOL</t>
  </si>
  <si>
    <t>SUFFOLK AND NORFOLK PRIMARY SCITT</t>
  </si>
  <si>
    <t>BADER COLLEGE</t>
  </si>
  <si>
    <t>LONDON INTERNATIONAL SCHOOL OF PERFORMING ARTS LTD</t>
  </si>
  <si>
    <t>IVER HEATH INFANT SCHOOL AND NURSERY</t>
  </si>
  <si>
    <t>MANCHESTER ACADEMY</t>
  </si>
  <si>
    <t>KENT TRAINERS LIMITED</t>
  </si>
  <si>
    <t>VALLEY VIEW COMMUNITY PRIMARY SCHOOL</t>
  </si>
  <si>
    <t>ST STEPHENS CHURCH SCHOOL</t>
  </si>
  <si>
    <t>TECH DATA AS UK LIMITED</t>
  </si>
  <si>
    <t>LEAD SCOTLAND</t>
  </si>
  <si>
    <t>WHITESTONE INFANT SCHOOL</t>
  </si>
  <si>
    <t>BACHY SOLETANCHE LIMITED</t>
  </si>
  <si>
    <t>LAIRA GREEN PRIMARY SCHOOL</t>
  </si>
  <si>
    <t>PARSONS HEATH CHURCH OF ENGLAND VOLUNTARY CONTROLLED PRIMARY SCHOOL</t>
  </si>
  <si>
    <t>EMH CARE AND SUPPORT LIMITED</t>
  </si>
  <si>
    <t>WEST FELTON COFE PRIMARY SCHOOL</t>
  </si>
  <si>
    <t>ASTON UNIVERSITY ENGINEERING ACADEMY</t>
  </si>
  <si>
    <t>KEREM SHLOIME</t>
  </si>
  <si>
    <t>THE MARY RUSSELL SCHOOL</t>
  </si>
  <si>
    <t>UNITED TRAINING ACADEMY LONDON LIMITED</t>
  </si>
  <si>
    <t>STROOD COMMUNITY PROJECT LIMITED</t>
  </si>
  <si>
    <t>STIRLING ENTERPRISE PARK LIMITED</t>
  </si>
  <si>
    <t>CHRISTIE'S EDUCATION LIMITED</t>
  </si>
  <si>
    <t>PREMIER HOME CARE (SCOTLAND) LTD.</t>
  </si>
  <si>
    <t>4-ALL-BETTER-BUSINESS LIMITED</t>
  </si>
  <si>
    <t>DACORUM COMMUNITIES FOR LEARNING</t>
  </si>
  <si>
    <t>KNOWLEDGE COUNTY SYSTEMS LTD</t>
  </si>
  <si>
    <t>ST PETER'S METHODIST PRIMARY SCHOOL</t>
  </si>
  <si>
    <t>LOUGHTON MANOR FIRST SCHOOL</t>
  </si>
  <si>
    <t>COGNET OCCUPATIONAL SAFETY AND HEALTH LIMITED</t>
  </si>
  <si>
    <t>THE SPACE PROJECT</t>
  </si>
  <si>
    <t>SHINING STARS NURSERY (APPLEBY) LIMITED</t>
  </si>
  <si>
    <t>MOVE ON</t>
  </si>
  <si>
    <t>BIRKWOOD PRIMARY SCHOOL</t>
  </si>
  <si>
    <t>TECHNOLOGY HOUSE (TEES VALLEY) LIMITED</t>
  </si>
  <si>
    <t>IDEAS4LEARNING LTD</t>
  </si>
  <si>
    <t>THE BUSINESS &amp; ADVISORY SERVICES GROUP LIMITED</t>
  </si>
  <si>
    <t>EMENEX LIMITED</t>
  </si>
  <si>
    <t>CALTECH I.T. LIMITED</t>
  </si>
  <si>
    <t>HILLINGDON TUITION CENTRE</t>
  </si>
  <si>
    <t>KNOWLEDGEFUL LIMITED</t>
  </si>
  <si>
    <t>NORTH EAST BUSINESS AND INNOVATION CENTRE LIMITED</t>
  </si>
  <si>
    <t>LONGLEAZE PRIMARY SCHOOL</t>
  </si>
  <si>
    <t>FORMULA GFI LIMITED</t>
  </si>
  <si>
    <t>LONGWOOD COMMUNITY INFANT SCHOOL</t>
  </si>
  <si>
    <t>SILVER TRACK TRAINING LTD</t>
  </si>
  <si>
    <t>TENDERING &amp; TRAINING LTD</t>
  </si>
  <si>
    <t>EAST LANCASHIRE HOSPITALS NATIONAL HEALTH SERVICE TRUST</t>
  </si>
  <si>
    <t>RNIB REDHILL COLLEGE</t>
  </si>
  <si>
    <t>THE WINDMILLS JUNIOR SCHOOL</t>
  </si>
  <si>
    <t>SURREY STREET PRIMARY SCHOOL</t>
  </si>
  <si>
    <t>BCN GROUP (LEEDS) LTD</t>
  </si>
  <si>
    <t>THE SCHOOL OF INSIGHT &amp; INTUITION LIMITED</t>
  </si>
  <si>
    <t>Skills Funding Agency-EOP</t>
  </si>
  <si>
    <t>ESSEX FRESH START</t>
  </si>
  <si>
    <t>THE CHINESE NATIONAL HEALTHY LIVING CENTRE</t>
  </si>
  <si>
    <t>ZAKORY LIMITED</t>
  </si>
  <si>
    <t>NISAI HOUSE STOKE</t>
  </si>
  <si>
    <t>BABINGTON COMMUNITY COLLEGE</t>
  </si>
  <si>
    <t>UK ALLIANCE OF WEDDING PLANNERS LIMITED</t>
  </si>
  <si>
    <t>3SUN ACADEMY LIMITED</t>
  </si>
  <si>
    <t>KENT LANGUAGE SCHOOL LIMITED</t>
  </si>
  <si>
    <t>BARROWBY CHURCH OF ENGLAND PRIMARY SCHOOL</t>
  </si>
  <si>
    <t>ZEMS ACADEMY LTD</t>
  </si>
  <si>
    <t>BALDWINS HILL PRIMARY SCHOOL, EAST GRINSTEAD</t>
  </si>
  <si>
    <t>ALTERNATIVE PROVISION CENTRE</t>
  </si>
  <si>
    <t>CITYGATE TRAINING C.I.C.</t>
  </si>
  <si>
    <t>BHARATIYA VIDYA BHAVAN LIMITED</t>
  </si>
  <si>
    <t>CAEN COMMUNITY PRIMARY SCHOOL</t>
  </si>
  <si>
    <t>THE BRITISH WHEEL OF YOGA</t>
  </si>
  <si>
    <t>ST LOUISE'S COMPREHENSIVE COLLEGE</t>
  </si>
  <si>
    <t>REGENTS PARK COMMUNITY COLLEGE</t>
  </si>
  <si>
    <t>BEACON PRIMARY SCHOOL</t>
  </si>
  <si>
    <t>WESTBURY SCHOOL</t>
  </si>
  <si>
    <t>LIANNE DOUGLAS</t>
  </si>
  <si>
    <t>SHAW'S TRAINING LIMITED</t>
  </si>
  <si>
    <t>ASSOCIATION FOR PHYSICAL EDUCATION</t>
  </si>
  <si>
    <t>EAC NETWORK SOLUTIONS LIMITED</t>
  </si>
  <si>
    <t>DARFIELD FOULSTONE SCHOOL OF CREATIVE ARTS</t>
  </si>
  <si>
    <t>ACHIEVEMENT SPORTS LIMITED</t>
  </si>
  <si>
    <t>PERSONAL STRIDE ACADEMY LIMITED</t>
  </si>
  <si>
    <t>GILBERDYKE PRIMARY SCHOOL</t>
  </si>
  <si>
    <t>BGH. NVQ TRAINING AND CONSULTANCY LIMITED</t>
  </si>
  <si>
    <t>REAL-GOALS WEIGHTLOSS LTD</t>
  </si>
  <si>
    <t>TRAIN FOR GAINS ACADEMY LTD</t>
  </si>
  <si>
    <t>AMSYS LIMITED</t>
  </si>
  <si>
    <t>DIVERSITY VOICE</t>
  </si>
  <si>
    <t>CHIVENOR PRIMARY SCHOOL</t>
  </si>
  <si>
    <t>TRAINING 4 MEDIA LIMITED</t>
  </si>
  <si>
    <t>QCF TRAINING SOLUTIONS LIMITED</t>
  </si>
  <si>
    <t>THE CATHEDRAL SCHOOL OF ST PETER AND ST JOHN RC PRIMARY</t>
  </si>
  <si>
    <t>ASHBOURNE COLLEGE</t>
  </si>
  <si>
    <t>CASTLEFORD THREE LANE ENDS ACADEMY</t>
  </si>
  <si>
    <t>MAGNA DEVELOPMENTS LTD</t>
  </si>
  <si>
    <t>CHURCH LAWTON SCHOOL</t>
  </si>
  <si>
    <t>PARRIS KING DEVELOPING POTENTIAL LIMITED</t>
  </si>
  <si>
    <t>CHARTERHOUSE SQUARE SCHOOL</t>
  </si>
  <si>
    <t>STAFFORDSHIRE BUDDIES</t>
  </si>
  <si>
    <t>MAC MOTORCYCLES LIMITED</t>
  </si>
  <si>
    <t>GOLDEN ARENA TRUST</t>
  </si>
  <si>
    <t>SKILLNET EDINBURGH</t>
  </si>
  <si>
    <t>NEWQUAY FOR EXCELLENCE TRAINING LIMITED</t>
  </si>
  <si>
    <t>SCOTTISH THEATRES TECHNICAL TRAINING TRUST</t>
  </si>
  <si>
    <t>ST. JOHN'S COLLEGE (BRIGHTON)</t>
  </si>
  <si>
    <t>PLATINUM CARE PROVIDERS LTD</t>
  </si>
  <si>
    <t>ORMSKIRK LATHOM PARK CHURCH OF ENGLAND PRIMARY SCHOOL</t>
  </si>
  <si>
    <t>SPRINGBOARD</t>
  </si>
  <si>
    <t>BASSETLAW LEARNING CENTRE</t>
  </si>
  <si>
    <t>INNPACKED LIMITED</t>
  </si>
  <si>
    <t>FITZHERBERT COFE (AIDED) PRIMARY SCHOOL</t>
  </si>
  <si>
    <t>HANS PRICE ACADEMY</t>
  </si>
  <si>
    <t>ASH HILL PRIMARY SCHOOL</t>
  </si>
  <si>
    <t>SOUTH LEE SCHOOL</t>
  </si>
  <si>
    <t>BEAUTY ON THE SPOT LTD</t>
  </si>
  <si>
    <t>MICK BARNFATHER</t>
  </si>
  <si>
    <t>MENTOR TRAINING LIMITED</t>
  </si>
  <si>
    <t>SNODLAND COFE PRIMARY SCHOOL</t>
  </si>
  <si>
    <t>CAREER INSPIRATION LTD</t>
  </si>
  <si>
    <t>GERCO UK LIMITED</t>
  </si>
  <si>
    <t>DEPAUL UK</t>
  </si>
  <si>
    <t>KELLING CE PRIMARY SCHOOL</t>
  </si>
  <si>
    <t>FINISHING TOUCHES PORTFOLIO LTD</t>
  </si>
  <si>
    <t>GISBURN PRIMARY SCHOOL</t>
  </si>
  <si>
    <t>ASCENSION ACADEMY LTD</t>
  </si>
  <si>
    <t>AMMARM (UK) LTD</t>
  </si>
  <si>
    <t>ST CUTHBERT'S CATHOLIC PRIMARY AND NURSERY SCHOOL</t>
  </si>
  <si>
    <t>EMERGING COMMUNITIES NETWORK</t>
  </si>
  <si>
    <t>BRAMSHILL LEISURE MANAGEMENT LTD</t>
  </si>
  <si>
    <t>MOLAR MENTORING LTD</t>
  </si>
  <si>
    <t>WE ARE FRANKLY LTD</t>
  </si>
  <si>
    <t>KINLOCHLEVEN HIGH SCHOOL</t>
  </si>
  <si>
    <t>BOWCOCK SECURITY SERVICES / ILM ASSOCIATES LTD</t>
  </si>
  <si>
    <t>IMC PRO SOLUTIONS LTD</t>
  </si>
  <si>
    <t>SCARBOROUGH BOROUGH COUNCIL</t>
  </si>
  <si>
    <t>SPEED TRAINING LTD</t>
  </si>
  <si>
    <t>St Mary's Church of England VA Primary School</t>
  </si>
  <si>
    <t>SPORTING FUTURES</t>
  </si>
  <si>
    <t>J &amp; D TRAINING LIMITED</t>
  </si>
  <si>
    <t>WELLBEING HEALTHCARE LTD</t>
  </si>
  <si>
    <t>UK SCREEN ACTING ACADEMY LTD</t>
  </si>
  <si>
    <t>HELP ME OVERCOME (UK) LIMITED</t>
  </si>
  <si>
    <t>OUR LADY OF LOURDES CATHOLIC PRIMARY SCHOOL, CARNFORTH</t>
  </si>
  <si>
    <t>THORNE GRAMMAR SCHOOL</t>
  </si>
  <si>
    <t>FLETCHING CHURCH OF ENGLAND PRIMARY SCHOOL</t>
  </si>
  <si>
    <t>MATER CHRISTI MULTI-ACADEMY TRUST</t>
  </si>
  <si>
    <t>STELLA MARIS SOCIAL ENTERPRISE LIMITED</t>
  </si>
  <si>
    <t>WESTMINSTER HEALTH CARE (UK) LIMITED</t>
  </si>
  <si>
    <t>A2A TRAINING LTD</t>
  </si>
  <si>
    <t>DEEPCAR ST JOHN'S CHURCH OF ENGLAND JUNIOR SCHOOL</t>
  </si>
  <si>
    <t>THE SPIRES CENTRE</t>
  </si>
  <si>
    <t>ROLLESTON PRIMARY SCHOOL</t>
  </si>
  <si>
    <t>RADCLIFFE HALL CHURCH OF ENGLAND/METHODIST CONTROLLED PRIMARY SCHOOL</t>
  </si>
  <si>
    <t>RAVENSHEAD COFE PRIMARY SCHOOL</t>
  </si>
  <si>
    <t>SAINT PATRICK'S CATHOLIC VOLUNTARY ACADEMY</t>
  </si>
  <si>
    <t>GILLINGHAM FOOTBALL CLUB LTD</t>
  </si>
  <si>
    <t>WEATHERHEAD HIGH SCHOOL MEDIA ARTS COLLEGE</t>
  </si>
  <si>
    <t>PANSHANGER PRIMARY SCHOOL</t>
  </si>
  <si>
    <t>SMART PRACTICE LIMITED</t>
  </si>
  <si>
    <t>NORTH EAST INSTITUTE OF FURTHER AND HIGHER EDUCATION</t>
  </si>
  <si>
    <t>REECE EDUCATION AND TRAINING LIMITED</t>
  </si>
  <si>
    <t>THOMAS A BECKET JUNIOR SCHOOL</t>
  </si>
  <si>
    <t>CLARIOR COMMUNITY ENTERPRISES COMMUNITY INTEREST COMPANY</t>
  </si>
  <si>
    <t>VICTORIA DRIVE PRIMARY PUPIL REFERRAL UNIT</t>
  </si>
  <si>
    <t>LEADUS LIMITED</t>
  </si>
  <si>
    <t>FUTURE LEADERS ACADEMY LIMITED</t>
  </si>
  <si>
    <t>CHRISTOPHER MARTIN ASSOCIATES LIMITED</t>
  </si>
  <si>
    <t>GROUNDWORK OLDHAM &amp; ROCHDALE</t>
  </si>
  <si>
    <t>BLACKLOW BROW PRIMARY SCHOOL</t>
  </si>
  <si>
    <t>RESOURCE AND ENVIRONMENTAL CONSULTANTS LIMITED</t>
  </si>
  <si>
    <t>MIND BLMK</t>
  </si>
  <si>
    <t>QUINCE TREE SCHOOL</t>
  </si>
  <si>
    <t>NORTH MUIRTON PRIMARY SCHOOL</t>
  </si>
  <si>
    <t>WOLFWOOD CONSULTING LIMITED</t>
  </si>
  <si>
    <t>DORSET POLICE AND CRIME COMMISSIONER</t>
  </si>
  <si>
    <t>GOTCHA INTERNATIONAL ACADEMY LTD</t>
  </si>
  <si>
    <t>MOOR ALLERTON HALL PRIMARY SCHOOL</t>
  </si>
  <si>
    <t>NORTH HEATH COMMUNITY PRIMARY SCHOOL</t>
  </si>
  <si>
    <t>NEWSTART EDUCATION CENTRE</t>
  </si>
  <si>
    <t>GIFFNOCK PRIMARY SCHOOL</t>
  </si>
  <si>
    <t>GT DRIVING INSTRUCTOR TRAINING LIMITED</t>
  </si>
  <si>
    <t>PURLWELL INFANT AND NURSERY SCHOOL</t>
  </si>
  <si>
    <t>CASTLE PARK SCHOOL</t>
  </si>
  <si>
    <t>PARTINGTON CENTRAL ACADEMY</t>
  </si>
  <si>
    <t>EMOVERE LIMITED</t>
  </si>
  <si>
    <t>D M T BUSINESS SERVICES LTD</t>
  </si>
  <si>
    <t>ABSOLUTE TRAINING SOLUTIONS LTD</t>
  </si>
  <si>
    <t>NLP TRAINING LIMITED</t>
  </si>
  <si>
    <t>PENICUIK HIGH SCHOOL</t>
  </si>
  <si>
    <t>CHRIST CHURCH CHURCH OF ENGLAND SCHOOL</t>
  </si>
  <si>
    <t>ALL SAINTS COFE (A) FIRST SCHOOL</t>
  </si>
  <si>
    <t>LEO BAECK COLLEGE</t>
  </si>
  <si>
    <t>BROOK EDUCATION CENTRE</t>
  </si>
  <si>
    <t>PHARMACY TRAINING SOLUTIONS LIMITED</t>
  </si>
  <si>
    <t>MY EPA LIMITED</t>
  </si>
  <si>
    <t>BOAM'S INDUSTRIAL TRANSPORT TRAINING SERVICES LIMITED</t>
  </si>
  <si>
    <t>ST CYRES COMPREHENSIVE SCHOOL</t>
  </si>
  <si>
    <t>RENAISSANCE TUTORIAL COLLEGE LTD</t>
  </si>
  <si>
    <t>HOLTBYS LTD</t>
  </si>
  <si>
    <t>VISHNITZ GIRLS SCHOOL</t>
  </si>
  <si>
    <t>COUNTESTHORPE COMMUNITY COLLEGE</t>
  </si>
  <si>
    <t>BARLBOROUGH HALL SCHOOL</t>
  </si>
  <si>
    <t>RWB GROUP UK LTD</t>
  </si>
  <si>
    <t>SMILE ENHANCE LIMITED</t>
  </si>
  <si>
    <t>MAPLE RIDGE JOINERY LIMITED</t>
  </si>
  <si>
    <t>ST AUGUSTINES FEDERATED SCHOOLS: COFE PRIMARY SCHOOL</t>
  </si>
  <si>
    <t>CENTRE FOR ACCELERATED LEARNING</t>
  </si>
  <si>
    <t>THE AUSTEN ACADEMY</t>
  </si>
  <si>
    <t>SUFFOLK REFUGEE SUPPORT</t>
  </si>
  <si>
    <t>HATTON HOUSE</t>
  </si>
  <si>
    <t>REVO SECCUS LTD</t>
  </si>
  <si>
    <t>UDGORN SEION LIMITED</t>
  </si>
  <si>
    <t>HOLWAY PARK COMMUNITY PRIMARY SCHOOL</t>
  </si>
  <si>
    <t>DUNOON PRIMARY SCHOOL</t>
  </si>
  <si>
    <t>WHALSAY SCHOOL</t>
  </si>
  <si>
    <t>OBSIDIAN CONSULTING LLP</t>
  </si>
  <si>
    <t>THE LEVETT SCHOOL</t>
  </si>
  <si>
    <t>SUPREMEJC CONSULTANCY LIMITED</t>
  </si>
  <si>
    <t>MEADOW PARK SCHOOL</t>
  </si>
  <si>
    <t>ESCOMB PRIMARY SCHOOL</t>
  </si>
  <si>
    <t>WATERMILL THEATRE LIMITED</t>
  </si>
  <si>
    <t>KING'S HOUSE SCHOOL</t>
  </si>
  <si>
    <t>WHITEFIELD COMMUNITY PRIMARY SCHOOL</t>
  </si>
  <si>
    <t>WEST RIDING COUNTY FOOTBALL ASSOCIATION LIMITED</t>
  </si>
  <si>
    <t>HARECROFT HALL SCHOOL</t>
  </si>
  <si>
    <t>HOLY TRINITY COFE VA PRIMARY SCHOOL</t>
  </si>
  <si>
    <t>2 CONNECT LTD</t>
  </si>
  <si>
    <t>TINY TOWN DAYCARE LTD</t>
  </si>
  <si>
    <t>TIMPSON GROUP LIMITED</t>
  </si>
  <si>
    <t>SAXTON PARTNERS LIMITED</t>
  </si>
  <si>
    <t>MARGARET BEAUFORT MIDDLE SCHOOL</t>
  </si>
  <si>
    <t>NORTHERN HEALTH AND SAFETY TRAINING SERVICE LIMITED</t>
  </si>
  <si>
    <t>WEST RISE JUNIOR SCHOOL</t>
  </si>
  <si>
    <t>CAMBIAN FITZWALTER</t>
  </si>
  <si>
    <t>EDISON PRIMARY SCHOOL</t>
  </si>
  <si>
    <t>TITHE BARN PRIMARY SCHOOL</t>
  </si>
  <si>
    <t>IGEN UK LTD</t>
  </si>
  <si>
    <t>HIGHFIELD HALL PRIMARY SCHOOL</t>
  </si>
  <si>
    <t>PRIOR HEATH INFANT SCHOOL</t>
  </si>
  <si>
    <t>MPH ACCESSIBLE MEDIA LIMITED</t>
  </si>
  <si>
    <t>SCOTTISH ANGLERS NATIONAL ASSOCIATION LIMITED</t>
  </si>
  <si>
    <t>ST MATTHEW'S CHURCH OF ENGLAND AIDED PRIMARY SCHOOL AND NURSERY CENTRE</t>
  </si>
  <si>
    <t>TRAIN BODY BRAIN LTD.</t>
  </si>
  <si>
    <t>CONNEXIONS NORTH LONDON PARTNERSHIP LIMITED</t>
  </si>
  <si>
    <t>OLLERTON AND DISTRICT ECONOMIC FORUM</t>
  </si>
  <si>
    <t>GSM SCHOOL LTD</t>
  </si>
  <si>
    <t>DHT TRAINING SOLUTIONS LIMITED</t>
  </si>
  <si>
    <t>THE BLACKDOWN HILLS TRUST</t>
  </si>
  <si>
    <t>COMMUNITY PARTNERS FOR LEARNING</t>
  </si>
  <si>
    <t>OSWESTRY SCHOOL</t>
  </si>
  <si>
    <t>FOUNDRY TRAINING SERVICES LIMITED</t>
  </si>
  <si>
    <t>BURFORD COFE PRIMARY SCHOOL</t>
  </si>
  <si>
    <t>TECHNICAL TRAINING COLLEGE UK LIMITED</t>
  </si>
  <si>
    <t>GREAT HEIGHTS TRAINING LIMITED</t>
  </si>
  <si>
    <t>VIVA EDUCARE PVT LTD</t>
  </si>
  <si>
    <t>FORMULA SCAFFOLDING LIMITED</t>
  </si>
  <si>
    <t>THE LAMBS CHRISTIAN SCHOOL</t>
  </si>
  <si>
    <t>WROCKWARDINE WOOD CHURCH OF ENGLAND JUNIOR SCHOOL</t>
  </si>
  <si>
    <t>ST SWITHUN'S CHURCH OF ENGLAND VC PRIMARY SCHOOL</t>
  </si>
  <si>
    <t>HARLOW GREEN COMMUNITY PRIMARY SCHOOL</t>
  </si>
  <si>
    <t>R T T TRAINING SERVICES LIMITED</t>
  </si>
  <si>
    <t>ROCHDALE PUPIL REFERRAL SERVICE</t>
  </si>
  <si>
    <t>LONDON PROFESSIONAL COLLEGE LTD</t>
  </si>
  <si>
    <t>THAMES PRIMARY CONSORTIUM</t>
  </si>
  <si>
    <t>SOCIETY MATTERS COMMUNITY INTEREST COMPANY</t>
  </si>
  <si>
    <t>TOP VALLEY SCHOOL &amp; ENGINEERING COLLEGE</t>
  </si>
  <si>
    <t>KIEJOS LTD</t>
  </si>
  <si>
    <t>TIDBURY GREEN SCHOOL</t>
  </si>
  <si>
    <t>CAMBIAN NEW ELIZABETHAN SCHOOL</t>
  </si>
  <si>
    <t>KELLINGTON PRIMARY SCHOOL</t>
  </si>
  <si>
    <t>ST MICHAEL'S-ON-WYRE CHURCH OF ENGLAND PRIMARY SCHOOL &amp; NURSERY</t>
  </si>
  <si>
    <t>SPECIALIST AMBULANCE SOLUTIONS LTD</t>
  </si>
  <si>
    <t>CASTLE &amp; CO CONSULTANCY LTD</t>
  </si>
  <si>
    <t>VANGUARD SCOTLAND LIMITED</t>
  </si>
  <si>
    <t>SHERBORNE INTERNATIONAL</t>
  </si>
  <si>
    <t>THE LONDON STUDY CENTRE LIMITED</t>
  </si>
  <si>
    <t>YODELAY LTD</t>
  </si>
  <si>
    <t>PARADIGM SHIFT CONSULTING LTD</t>
  </si>
  <si>
    <t>CSJ TRAINING LIMITED</t>
  </si>
  <si>
    <t>ESSA PRIMARY SCHOOL</t>
  </si>
  <si>
    <t>WEST END ACADEMY</t>
  </si>
  <si>
    <t>THE HEWETT SCHOOL</t>
  </si>
  <si>
    <t>INTERNATIONAL HOUSE WORLD ORGANISATION LIMITED</t>
  </si>
  <si>
    <t>CHANGING LIVES IN COLLABORATION</t>
  </si>
  <si>
    <t>KINGSTON ENTERPRISE ENGINEERING LIMITED</t>
  </si>
  <si>
    <t>EAST 15 ACTING SCHOOL LIMITED</t>
  </si>
  <si>
    <t>UK CAREER CENTRE LTD</t>
  </si>
  <si>
    <t>DOWNSIDE MIDDLE SCHOOL</t>
  </si>
  <si>
    <t>THE CHIEF CONSTABLE OF LANCASHIRE</t>
  </si>
  <si>
    <t>EDGAR SEWTER COMMUNITY PRIMARY SCHOOL</t>
  </si>
  <si>
    <t>GORSEY BANK PRIMARY SCHOOL</t>
  </si>
  <si>
    <t>THINK TRINITY LIMITED</t>
  </si>
  <si>
    <t>MOORTHORPE PRIMARY SCHOOL WITH INCLUSION RESOURCE</t>
  </si>
  <si>
    <t>SPARKPLUG MOTORCYCLE PROJECT</t>
  </si>
  <si>
    <t>WILLIAM WESTLEY CHURCH OF ENGLAND VC PRIMARY SCHOOL</t>
  </si>
  <si>
    <t>LINDA TAYLORS LTD.</t>
  </si>
  <si>
    <t>THE IMAM MUHAMMAD ADAM INSTITUTE SCHOOL</t>
  </si>
  <si>
    <t>RHINOCEROS LIMITED</t>
  </si>
  <si>
    <t>SAINT-GOBAIN CONSTRUCTION PRODUCTS UK LIMITED</t>
  </si>
  <si>
    <t>ST FRANCIS XAVIER SCHOOL</t>
  </si>
  <si>
    <t>AL-KHAIR FOUNDATION</t>
  </si>
  <si>
    <t>RETAIL LOGISTICS TRAINING LIMITED</t>
  </si>
  <si>
    <t>TRUCK CRANES TRAINING LTD</t>
  </si>
  <si>
    <t>BLACK TORRINGTON CHURCH OF ENGLAND PRIMARY SCHOOL</t>
  </si>
  <si>
    <t>ATHE LIMITED</t>
  </si>
  <si>
    <t>PRESTON MUSLIM FORUM LIMITED</t>
  </si>
  <si>
    <t>METEOR CREATIVE LIMITED</t>
  </si>
  <si>
    <t>IXWORTH MIDDLE SCHOOL</t>
  </si>
  <si>
    <t>PAUL BROWN TRAINING LTD</t>
  </si>
  <si>
    <t>S &amp; L TRAINING SERVICES LIMITED</t>
  </si>
  <si>
    <t>MERSEYSIDE COMMUNITY TRAINING LTD</t>
  </si>
  <si>
    <t>PEMBRIDGE COFE PRIMARY SCHOOL</t>
  </si>
  <si>
    <t>THE STUDIO SCHOOL LIVERPOOL</t>
  </si>
  <si>
    <t>FUTURE PEOPLE PERSONNEL SOLUTIONS LIMITED</t>
  </si>
  <si>
    <t>WEMMS EDUCATION CENTRE</t>
  </si>
  <si>
    <t>BROADWAY INFANT SCHOOL</t>
  </si>
  <si>
    <t>PILTON BLUECOAT CHURCH OF ENGLAND ACADEMY</t>
  </si>
  <si>
    <t>ST HELENS METROPOLITAN BOROUGH COUNCIL</t>
  </si>
  <si>
    <t>OUR LADY'S RC PRIMARY SCHOOL MANCHESTER</t>
  </si>
  <si>
    <t>HUYTON ARTS &amp; SPORTS CENTRE FOR LEARNING (COMMUNITY)</t>
  </si>
  <si>
    <t>EUROPA SCHOOL OF ENGLISH LIMITED</t>
  </si>
  <si>
    <t>SCREEN SKILLS TRAINING &amp; CONSULTANCY LIMITED</t>
  </si>
  <si>
    <t>JOHN KYRLE HIGH SCHOOL AND SIXTH FORM CENTRE</t>
  </si>
  <si>
    <t>HATCH BEAUCHAMP CHURCH OF ENGLAND PRIMARY SCHOOL</t>
  </si>
  <si>
    <t>PAGODA SERVICES TRAINING UK LTD</t>
  </si>
  <si>
    <t>WINGMAN LIMITED</t>
  </si>
  <si>
    <t>KEY TRAINING ACADEMY LIMITED</t>
  </si>
  <si>
    <t>HARRIS ACADEMY RAINHAM</t>
  </si>
  <si>
    <t>ACTIVE LUTON</t>
  </si>
  <si>
    <t>SUMNER &amp; ASSOCIATES LIMITED</t>
  </si>
  <si>
    <t>ENDEAVOUR HIGH SCHOOL</t>
  </si>
  <si>
    <t>LEADERSHIP MANAGEMENT SOLUTIONS LTD</t>
  </si>
  <si>
    <t>3D EDUCATION AND ADVENTURE LIMITED</t>
  </si>
  <si>
    <t>DEAF CONNECTIONS TRADING LIMITED</t>
  </si>
  <si>
    <t>GODOLPHIN PRIMARY SCHOOL</t>
  </si>
  <si>
    <t>SENDO RYU ASSOCIATION</t>
  </si>
  <si>
    <t>ARK CHARTER ACADEMY</t>
  </si>
  <si>
    <t>COLLECTRICAL CIC</t>
  </si>
  <si>
    <t>ST MICHAEL'S CHURCH OF ENGLAND PRIMARY SCHOOL, SANDHURST</t>
  </si>
  <si>
    <t>CREATE LEARNING TRUST</t>
  </si>
  <si>
    <t>PSD EDUCATION LTD</t>
  </si>
  <si>
    <t>HEYWOOD, MIDDLETON AND ROCHDALE PRIMARY CARE TRUST</t>
  </si>
  <si>
    <t>HENLEY PRIMARY SCHOOL</t>
  </si>
  <si>
    <t>WAYLAND COMMUNITY HIGH SCHOOL</t>
  </si>
  <si>
    <t>TEST90000273</t>
  </si>
  <si>
    <t>ROSEGROVE INFANT SCHOOL</t>
  </si>
  <si>
    <t>MANDER PORTMAN WOODWARD</t>
  </si>
  <si>
    <t>WAYNE SABLES PROJECT (WSP)</t>
  </si>
  <si>
    <t>YORK DISTRICT COUNCIL</t>
  </si>
  <si>
    <t>TEESWEB LIMITED</t>
  </si>
  <si>
    <t>IBD BUSINESS ADVICE GROUP LIMITED</t>
  </si>
  <si>
    <t>College Lane Surgery</t>
  </si>
  <si>
    <t>RECRUIT CONNECT &amp; TRAINING CENTRE LTD</t>
  </si>
  <si>
    <t>[WORKBASE] SUPPORTED EMPLOYMENT</t>
  </si>
  <si>
    <t>AIM APPRENTICESHIPS LIMITED</t>
  </si>
  <si>
    <t>TEST90000219</t>
  </si>
  <si>
    <t>GREEN CUISINE LIMITED</t>
  </si>
  <si>
    <t>ST AUGUSTINE'S CATHOLIC PRIMARY AND NURSERY SCHOOL, A VOLUNTARY ACADEMY</t>
  </si>
  <si>
    <t>TALENTBERG LIMITED</t>
  </si>
  <si>
    <t>FIRST RESPONSE (SCOTLAND) LIMITED</t>
  </si>
  <si>
    <t>WEST COAST LEARNING LTD</t>
  </si>
  <si>
    <t>PEOPLE'S VOICE MEDIA</t>
  </si>
  <si>
    <t>GRACE OWEN NURSERY SCHOOL</t>
  </si>
  <si>
    <t>ST ANDREW'S COFE FIRST</t>
  </si>
  <si>
    <t>TRAINING FOR CONSTRUCTION LIMITED</t>
  </si>
  <si>
    <t>LEINTWARDINE ENDOWED CE PRIMARY SCHOOL</t>
  </si>
  <si>
    <t>NANSEN HIGHLAND</t>
  </si>
  <si>
    <t>PENTALVER CANNOCK LIMITED</t>
  </si>
  <si>
    <t>LONDON ENTERPRISE ACADEMY</t>
  </si>
  <si>
    <t>SEVERN FEDERATION ACADEMY TRUST</t>
  </si>
  <si>
    <t>ULTIMATE SAFETY MANAGEMENT LIMITED</t>
  </si>
  <si>
    <t>HEADS UP TRAINING LIMITED</t>
  </si>
  <si>
    <t>KINGS CROSS PROJECT</t>
  </si>
  <si>
    <t>SCOTSWOOD NATURAL COMMUNITY GARDEN LIMITED</t>
  </si>
  <si>
    <t>NORTHWAY PRIMARY SCHOOL</t>
  </si>
  <si>
    <t>KASAVION RECRUITMENT &amp; TRAINING LIMITED</t>
  </si>
  <si>
    <t>SACRED HEART ROMAN CATHOLIC VA SCHOOL - A SPECIALIST SCIENCE COLLEGE</t>
  </si>
  <si>
    <t>HARROGATE TOWN AFC CIO</t>
  </si>
  <si>
    <t>LANGLEY FIRST SCHOOL</t>
  </si>
  <si>
    <t>CAISTER INFANT WITH NURSERY SCHOOL</t>
  </si>
  <si>
    <t>WORK BASED LEARNING ALLIANCE LTD.</t>
  </si>
  <si>
    <t>SLOUGH ASPIRE COMMUNITY INTEREST COMPANY</t>
  </si>
  <si>
    <t>PEEL PARK PRIMARY SCHOOL AND NURSERY</t>
  </si>
  <si>
    <t>THORNTREE ACADEMY</t>
  </si>
  <si>
    <t>HURREN &amp; JUBB ACCOUNTANTS LIMITED</t>
  </si>
  <si>
    <t>KINGSTON PARK ACADEMY</t>
  </si>
  <si>
    <t>EF ACADEMY TORBAY</t>
  </si>
  <si>
    <t>CROYDON METROPOLITAN COLLEGE</t>
  </si>
  <si>
    <t>FILM ACADEMY LTD</t>
  </si>
  <si>
    <t>MILNATHORT PRIMARY SCHOOL</t>
  </si>
  <si>
    <t>TPAS LIMITED</t>
  </si>
  <si>
    <t>PROPERTY &amp; TRAINING SOLUTIONS LTD</t>
  </si>
  <si>
    <t>CONNEXIONS YORK &amp; NORTH YORKSHIRE LIMITED</t>
  </si>
  <si>
    <t>BROUGHTON COMMUNITY SCHOOLS (INFANTS)</t>
  </si>
  <si>
    <t>HAZLETT TRAINING &amp; CONSULTANCY LIMITED</t>
  </si>
  <si>
    <t>BONALY PRIMARY SCHOOL</t>
  </si>
  <si>
    <t>PARTNERSHIP TRAINING LIMITED</t>
  </si>
  <si>
    <t>MERIT HOSPITAL SCHOOL AND MEDICAL PUPIL REFERRAL UNIT</t>
  </si>
  <si>
    <t>PRESTIGE DRIVING ACADEMY LIMITED</t>
  </si>
  <si>
    <t>LANGUAGE COURSES ABROAD LIMITED</t>
  </si>
  <si>
    <t>ST JULIE'S CATHOLIC HIGH SCHOOL</t>
  </si>
  <si>
    <t>CHIDHAM PAROCHIAL PRIMARY SCHOOL</t>
  </si>
  <si>
    <t>KEISS PRIMARY SCHOOL</t>
  </si>
  <si>
    <t>RAPID RESPONSE SOLUTIONS LIMITED</t>
  </si>
  <si>
    <t>MUSLIM WOMEN'S WELFARE ASSOCIATION LIMITED</t>
  </si>
  <si>
    <t>ELMHURST SCHOOL FOR BOYS</t>
  </si>
  <si>
    <t>PADDOX PRIMARY SCHOOL</t>
  </si>
  <si>
    <t>STAFFORDSHIRE FOOTBALL ASSOCIATION LIMITED</t>
  </si>
  <si>
    <t>JPAUDIT LIMITED</t>
  </si>
  <si>
    <t>HILLIER NURSERIES LIMITED</t>
  </si>
  <si>
    <t>FORCES EMPLOYMENT CHARITY</t>
  </si>
  <si>
    <t>LONDON COLLEGE OF MANAGEMENT LTD</t>
  </si>
  <si>
    <t>THECLEARCOMPANY.CO.UK LIMITED</t>
  </si>
  <si>
    <t>INGOLDSBY ACADEMY</t>
  </si>
  <si>
    <t>KIRKINTILLOCH HIGH SCHOOL</t>
  </si>
  <si>
    <t>RETENDO TRAINING LIMITED</t>
  </si>
  <si>
    <t>WSH INTERNATIONAL INVESTMENTS LIMITED</t>
  </si>
  <si>
    <t>ST EDWARD'S COFE ACADEMY CHEDDLETON</t>
  </si>
  <si>
    <t>LARWOOD SCHOOL</t>
  </si>
  <si>
    <t>DAVID CHARLESWORTH (HARTLAND) LIMITED</t>
  </si>
  <si>
    <t>PRIMEFORCE LIMITED</t>
  </si>
  <si>
    <t>NEW LEAF TRIANGLE C.I.C.</t>
  </si>
  <si>
    <t>PROFESSIONAL INSURANCE TRAINING LIMITED</t>
  </si>
  <si>
    <t>THE E-LEARNING SERVICE LTD</t>
  </si>
  <si>
    <t>WESTROP PRIMARY &amp; NURSERY SCHOOL</t>
  </si>
  <si>
    <t>ALERT TRAINING UK LIMITED</t>
  </si>
  <si>
    <t>PARKHOLME CONSTRUCTION LIMITED</t>
  </si>
  <si>
    <t>HYLANDS PRIMARY SCHOOL</t>
  </si>
  <si>
    <t>DESTINATIONS @ SALTBURN LIMITED</t>
  </si>
  <si>
    <t>PROFESSIONAL MOVE LTD</t>
  </si>
  <si>
    <t>LEITH ACADEMY</t>
  </si>
  <si>
    <t>DEVON SKILLS LTD</t>
  </si>
  <si>
    <t>WINDYKNOWE PRIMARY SCHOOL</t>
  </si>
  <si>
    <t>ST JOSEPH'S CATHOLIC PRIMARY SCHOOL, MOORTHORPE</t>
  </si>
  <si>
    <t>GRIFFIN ACADEMY UK LTD</t>
  </si>
  <si>
    <t>YOUTH ASSOCIATION SOUTH YORKSHIRE</t>
  </si>
  <si>
    <t>INSTITUTE OF ISLAMIC EDUCATION</t>
  </si>
  <si>
    <t>CUDDINGTON AND DINTON COFE SCHOOL</t>
  </si>
  <si>
    <t>INFINITE TRAINING SOLUTIONS LIMITED</t>
  </si>
  <si>
    <t>Skills Funding Agency Suppliers</t>
  </si>
  <si>
    <t>HESKETH-WITH-BECCONSALL ALL SAINTS COFE SCHOOL</t>
  </si>
  <si>
    <t>SOMERVALE SCHOOL</t>
  </si>
  <si>
    <t>THE NEWARK EMMAUS TRUST</t>
  </si>
  <si>
    <t>HEART OF ENGLAND NHS FOUNDATION TRUST</t>
  </si>
  <si>
    <t>BUSINESS TRAINING NETWORK LIMITED</t>
  </si>
  <si>
    <t>FUNDINGCONNECT LTD</t>
  </si>
  <si>
    <t>GLASTRY COLLEGE</t>
  </si>
  <si>
    <t>CATALYST BUSINESS ADVICE LIMITED</t>
  </si>
  <si>
    <t>TOTAL TRAINING PROVISION LIMITED</t>
  </si>
  <si>
    <t>DNA SPECIALISTS LTD</t>
  </si>
  <si>
    <t>BRAMHAM PRIMARY SCHOOL</t>
  </si>
  <si>
    <t>SALTERNS SCHOOL</t>
  </si>
  <si>
    <t>HOLLY HILL PRIMARY AND NURSERY SCHOOL</t>
  </si>
  <si>
    <t>MAKING A DIFFERENCE LIMITED</t>
  </si>
  <si>
    <t>SERPIO TRAINING LTD</t>
  </si>
  <si>
    <t>KINGFISHER RESOURCES MANAGEMENT LTD</t>
  </si>
  <si>
    <t>LITTLE SUTTON C OF E PRIMARY SCHOOL</t>
  </si>
  <si>
    <t>JMPFP TRAINING ACADEMY LTD</t>
  </si>
  <si>
    <t>STEPHENSON WAY COMMUNITY PRIMARY SCHOOL</t>
  </si>
  <si>
    <t>RICHMOND UPON THAMES COUNCIL FOR VOLUNTARY SERVICE</t>
  </si>
  <si>
    <t>VIRTUE RECRUITMENT SERVICES LTD</t>
  </si>
  <si>
    <t>TELHAM TRAINING LIMITED</t>
  </si>
  <si>
    <t>ST JOSEPHS CATHOLIC ACADEMY</t>
  </si>
  <si>
    <t>BISHOP EDEN'S PRIMARY SCHOOL</t>
  </si>
  <si>
    <t>NORTHFIELD JUNIOR SCHOOL</t>
  </si>
  <si>
    <t>PETE WHITE CONSULTING LIMITED</t>
  </si>
  <si>
    <t>NARI EKTA SOCIETY LIMITED</t>
  </si>
  <si>
    <t>THE ELGAR SCHOOL OF MUSIC LIMITED</t>
  </si>
  <si>
    <t>BADEN-POWELL AND ST PETER'S CHURCH OF ENGLAND JUNIOR SCHOOL</t>
  </si>
  <si>
    <t>VIKINGS SPORTS FOUNDATION LTD</t>
  </si>
  <si>
    <t>ALLERTON GRANGE SCHOOL</t>
  </si>
  <si>
    <t>KINLET COFE PRIMARY SCHOOL</t>
  </si>
  <si>
    <t>HORATIO HOUSE INDEPENDENT SCHOOL</t>
  </si>
  <si>
    <t>HAZEL WOOD INFANT SCHOOL</t>
  </si>
  <si>
    <t>CHISENHALE DANCE SPACE</t>
  </si>
  <si>
    <t>DECODED LIMITED</t>
  </si>
  <si>
    <t>BRISLEY CHURCH OF ENGLAND VOLUNTARY AIDED PRIMARY SCHOOL</t>
  </si>
  <si>
    <t>SILK POWDER LIMITED</t>
  </si>
  <si>
    <t>RAWMARSH THOROGATE JUNIOR AND INFANT SCHOOL</t>
  </si>
  <si>
    <t>CARE AND MANAGEMENT SERVICES LIMITED</t>
  </si>
  <si>
    <t>TW LANGUAGES LTD.</t>
  </si>
  <si>
    <t>ENTERPRISE TREE LIMITED</t>
  </si>
  <si>
    <t>GLYNHOPE LTD</t>
  </si>
  <si>
    <t>THE WARWICKSHIRE ACADEMY</t>
  </si>
  <si>
    <t>ROYAL COLLEGE OF MUSIC</t>
  </si>
  <si>
    <t>CLYDEBANK HIGH SCHOOL</t>
  </si>
  <si>
    <t>LYRIC THEATRE HAMMERSMITH LIMITED(THE)</t>
  </si>
  <si>
    <t>WEST SUSSEX ALTERNATIVE PROVISION COLLEGE</t>
  </si>
  <si>
    <t>CHAPEL STREET COMMUNITY SCHOOLS TRUST</t>
  </si>
  <si>
    <t>SALISBURY ROAD PRIMARY SCHOOL</t>
  </si>
  <si>
    <t>THE DIVINE MERCY ROMAN CATHOLIC PRIMARY SCHOOL</t>
  </si>
  <si>
    <t>TECHCENTRE TRAINING LTD</t>
  </si>
  <si>
    <t>FORBO-NAIRN LIMITED</t>
  </si>
  <si>
    <t>THE MAKE UP ARTIST LIMITED</t>
  </si>
  <si>
    <t>MORTEN CONSULTANCY &amp; TRAINING SERVICES LIMITED</t>
  </si>
  <si>
    <t>IT'S ALL ACADEMIC LTD</t>
  </si>
  <si>
    <t>IAN WILSON EDUCATION ASSOCIATES LIMITED</t>
  </si>
  <si>
    <t>LINCOLNSHIRE PROBATION BOARD</t>
  </si>
  <si>
    <t>LITTLEGARTH SCHOOL</t>
  </si>
  <si>
    <t>ST ALOYSIUS' PRIMARY SCHOOL</t>
  </si>
  <si>
    <t>BALGRAYHILL LEARNING CENTRE</t>
  </si>
  <si>
    <t>KTS TRAINING (2002) LIMITED</t>
  </si>
  <si>
    <t>WOODTHORPE JUNIOR AND INFANT SCHOOL</t>
  </si>
  <si>
    <t>MADGINFORD PRIMARY SCHOOL</t>
  </si>
  <si>
    <t>KING'S GATE</t>
  </si>
  <si>
    <t>M A COLLEGE LTD.</t>
  </si>
  <si>
    <t>DAMREL &amp; ASSOCIATES LIMITED</t>
  </si>
  <si>
    <t>ZOOM ABROAD LTD</t>
  </si>
  <si>
    <t>THE CATHEDRAL ARCHER PROJECT LIMITED</t>
  </si>
  <si>
    <t>THE ADVANCE CONSULTANCY LIMITED</t>
  </si>
  <si>
    <t>HORIZONS COUNSELLING LIMITED</t>
  </si>
  <si>
    <t>B D L TRAINING LIMITED</t>
  </si>
  <si>
    <t>THE NATIONAL YOUTH AGENCY</t>
  </si>
  <si>
    <t>LEICESTERSHIRE COUNTY CRICKET CLUB LIMITED</t>
  </si>
  <si>
    <t>QUEENSGATE COLLEGE</t>
  </si>
  <si>
    <t>ST PATRICK'S CATHOLIC PRIMARY AND NURSERY SCHOOL</t>
  </si>
  <si>
    <t>ACCRUE EDUCATION LIMITED</t>
  </si>
  <si>
    <t>HALEWOOD CHURCH OF ENGLAND PRIMARY ACADEMY</t>
  </si>
  <si>
    <t>WATERBEACH COMMUNITY PRIMARY SCHOOL</t>
  </si>
  <si>
    <t>BASSETLAW DISTRICT COUNCIL</t>
  </si>
  <si>
    <t>THE GAP PARTNERSHIP LIMITED</t>
  </si>
  <si>
    <t>WRC P.L.C.</t>
  </si>
  <si>
    <t>NORTH VALE SCHOOL</t>
  </si>
  <si>
    <t>TOTAL SCHOOL</t>
  </si>
  <si>
    <t>NICARAGUA SOLIDARITY CAMPAIGN LIMITED</t>
  </si>
  <si>
    <t>BISHOP WOOD CHURCH OF ENGLAND JUNIOR SCHOOL, TRING</t>
  </si>
  <si>
    <t>ACTIVATE COMMUNITY AND EDUCATION SERVICES</t>
  </si>
  <si>
    <t>GEOFFREY YAN</t>
  </si>
  <si>
    <t>STALMINE PRIMARY SCHOOL</t>
  </si>
  <si>
    <t>ROYAL AIR FORCE MUSEUM</t>
  </si>
  <si>
    <t>DUCHY OF LANCASTER METHWOLD COFE PRIMARY SCHOOL</t>
  </si>
  <si>
    <t>ST ANDREW'S COFE SCHOOL AND NURSERY</t>
  </si>
  <si>
    <t>NVQ ASSESSMENT PEOPLE LIMITED</t>
  </si>
  <si>
    <t>WORLD HARVEST CHRISTIAN CENTRE</t>
  </si>
  <si>
    <t>FIRE RISK CONSULTANCY LIMITED</t>
  </si>
  <si>
    <t>PERRYFIELDS PRIMARY SCHOOL</t>
  </si>
  <si>
    <t>STOCKWELL COMMUNITY RESOURCE CENTRE</t>
  </si>
  <si>
    <t>ACCORDANT ENTERPRISE PARTNERSHIP COMMUNITY INTEREST COMPANY</t>
  </si>
  <si>
    <t>HODGSON SCHOOL</t>
  </si>
  <si>
    <t>J.W. SUCKLING TRANSPORT LIMITED</t>
  </si>
  <si>
    <t>LOCKS HEATH INFANT SCHOOL</t>
  </si>
  <si>
    <t>BRITISH PSYCHOTHERAPY FOUNDATION</t>
  </si>
  <si>
    <t>KMF PRECISION SHEET METAL LIMITED</t>
  </si>
  <si>
    <t>THE MYERS-BRIGGS COMPANY LIMITED</t>
  </si>
  <si>
    <t>ARTSWORK LIMITED</t>
  </si>
  <si>
    <t>ACEPACE TRAINING LTD.</t>
  </si>
  <si>
    <t>THE VOCATIONAL DEVELOPMENT AGENCY LIMITED</t>
  </si>
  <si>
    <t>THAMES LANGUAGE CENTRE LTD</t>
  </si>
  <si>
    <t>MPEOPLE EDUCATION LIMITED</t>
  </si>
  <si>
    <t>BALDEV SKILLS RESOURCES LIMITED</t>
  </si>
  <si>
    <t>ORGANICLEA C.I.C.</t>
  </si>
  <si>
    <t>AVATAR ENTERPRISE LIMITED</t>
  </si>
  <si>
    <t>CREWE &amp; NANTWICH BOROUGH COUNCIL</t>
  </si>
  <si>
    <t>HALL GROVE SCHOOL</t>
  </si>
  <si>
    <t>EAST LANE PRIMARY SCHOOL</t>
  </si>
  <si>
    <t>MITCHELLS GRIEVSON LIMITED</t>
  </si>
  <si>
    <t>SPECIALIST FRAUD INVESTIGATIONS TRAINING &amp; CONSULTANCY . LIMITED</t>
  </si>
  <si>
    <t>LOGOVISUAL LTD</t>
  </si>
  <si>
    <t>ENVISAGE EDUCATION LIMITED</t>
  </si>
  <si>
    <t>CROPSHOP ACADEMY LTD</t>
  </si>
  <si>
    <t>NET ZERO BUILDINGS LIMITED</t>
  </si>
  <si>
    <t>BOOTROOM ACADEMIES LIMITED</t>
  </si>
  <si>
    <t>TRAIN TO WORK LTD</t>
  </si>
  <si>
    <t>ALBEMARLE PRIMARY SCHOOL</t>
  </si>
  <si>
    <t>BLEWBURY ENDOWED CHURCH OF ENGLAND PRIMARY SCHOOL</t>
  </si>
  <si>
    <t>ST MARY'S ROMAN CATHOLIC PRIMARY SCHOOL, OSWALDTWISTLE</t>
  </si>
  <si>
    <t>CYGNET BUSINESS SOLUTIONS LIMITED</t>
  </si>
  <si>
    <t>LONDON ACADEMY FOR MANAGEMENT STUDIES LTD</t>
  </si>
  <si>
    <t>DORSET PROBATION TRUST</t>
  </si>
  <si>
    <t>HURLFORD PRIMARY SCHOOL</t>
  </si>
  <si>
    <t>BUCKSBURN ACADEMY</t>
  </si>
  <si>
    <t>CARLEY CONSULT LTD</t>
  </si>
  <si>
    <t>ALEC HUNTER ACADEMY</t>
  </si>
  <si>
    <t>ACE HOMECARE SERVICES LIMITED</t>
  </si>
  <si>
    <t>PRISM INDEPENDENT SCHOOL</t>
  </si>
  <si>
    <t>PONTLLANFRAITH COMPREHENSIVE SCHOOL</t>
  </si>
  <si>
    <t>LOGISTICS LEARNING ALLIANCE LTD</t>
  </si>
  <si>
    <t>ORTON COFE SCHOOL</t>
  </si>
  <si>
    <t>UK BEAUTY TRAINING ACADEMY LTD</t>
  </si>
  <si>
    <t>MONTGOMERY ACADEMY</t>
  </si>
  <si>
    <t>WIMBLEDON TRAINING SERVICES LIMITED</t>
  </si>
  <si>
    <t>WELLINGTON EAGLES</t>
  </si>
  <si>
    <t>YSGOL RHIWABON</t>
  </si>
  <si>
    <t>THE LEITH SCHOOL OF ART</t>
  </si>
  <si>
    <t>EDWARDS ELITE ENGINEERING LIMITED</t>
  </si>
  <si>
    <t>OSBORNE MIDDLE SCHOOL</t>
  </si>
  <si>
    <t>PRITCHARD TRAINING AND ASSESSMENT SERVICES LTD</t>
  </si>
  <si>
    <t>ELANESSE TRAINING SOLUTIONS LIMITED</t>
  </si>
  <si>
    <t>BLACK COUNTRY PARTNERSHIP NHS FOUNDATION TRUST</t>
  </si>
  <si>
    <t>ONE ECONOMY LTD</t>
  </si>
  <si>
    <t>A4E WALES LIMITED</t>
  </si>
  <si>
    <t>BURFIELD ACADEMY</t>
  </si>
  <si>
    <t>MAY &amp; STEPHENS LIMITED</t>
  </si>
  <si>
    <t>COUNDON COURT SCHOOL AND COMMUNITY COLLEGE</t>
  </si>
  <si>
    <t>LYDIA'S HOUSE</t>
  </si>
  <si>
    <t>WEST TYTHERLEY CHURCH OF ENGLAND PRIMARY SCHOOL</t>
  </si>
  <si>
    <t>LEAD SHEET TRAINING ACADEMY LIMITED</t>
  </si>
  <si>
    <t>HEAD TO HEAD TRAINING</t>
  </si>
  <si>
    <t>SHAHILLA BAROK</t>
  </si>
  <si>
    <t>WORKFORCE SKILLS FIRST LIMITED</t>
  </si>
  <si>
    <t>JAMES PAGET UNIVERSITY HOSPITALS NHS FOUNDATION TRUST</t>
  </si>
  <si>
    <t>PEAR TRAINING LTD</t>
  </si>
  <si>
    <t>GL EDUCATION GROUP LIMITED</t>
  </si>
  <si>
    <t>RODERICKS DENTAL LIMITED</t>
  </si>
  <si>
    <t>NEW COLLEGE SWINDON</t>
  </si>
  <si>
    <t>ORMISTON BOLINGBROKE ACADEMY</t>
  </si>
  <si>
    <t>PROJECT 2041 LTD</t>
  </si>
  <si>
    <t>COUPALS PRIMARY ACADEMY</t>
  </si>
  <si>
    <t>KIRKLEATHAM HALL SCHOOL</t>
  </si>
  <si>
    <t>INCLUSIVE CHANGE AT WORK C.I.C.</t>
  </si>
  <si>
    <t>WIMBORNE INFANT SCHOOL</t>
  </si>
  <si>
    <t>SHEFFORD C.E. PRIMARY SCHOOL</t>
  </si>
  <si>
    <t>NORTON ROAD PRIMARY SCHOOL</t>
  </si>
  <si>
    <t>RAPLOCH PRIMARY SCHOOL</t>
  </si>
  <si>
    <t>DRAGONFLY: IMPACT EDUCATION LTD</t>
  </si>
  <si>
    <t>ST PAUL'S CHURCH OF ENGLAND ACADEMY</t>
  </si>
  <si>
    <t>QUEEN ELIZABETH ACADEMY</t>
  </si>
  <si>
    <t>LONDON HEALTHCARE ACADEMY LTD</t>
  </si>
  <si>
    <t>VALE OF ANCHOLME TECHNOLOGY &amp; MUSIC COLLEGE</t>
  </si>
  <si>
    <t>NORTH SOMERSET ENTERPRISE AGENCY LIMITED</t>
  </si>
  <si>
    <t>MARTEC TRAINING LIMITED</t>
  </si>
  <si>
    <t>ESSEX TRAINING &amp; RECRUITMENT LTD</t>
  </si>
  <si>
    <t>LGBT FOUNDATION LTD</t>
  </si>
  <si>
    <t>FIBRE HAIRDRESSING LTD</t>
  </si>
  <si>
    <t>BOSCH THERMOTECHNOLOGY LTD</t>
  </si>
  <si>
    <t>HOLY TRINITY CATHOLIC VOLUNTARY ACADEMY</t>
  </si>
  <si>
    <t>BEAUTYBOX TRAINING ACADEMY LIMITED</t>
  </si>
  <si>
    <t>SOUTHEAST VOCATIONAL TRAINING LIMITED</t>
  </si>
  <si>
    <t>ALLEN IP LIMITED</t>
  </si>
  <si>
    <t>THE CLARENDON ACADEMY</t>
  </si>
  <si>
    <t>LIBRA EUROPE CONSULTING LTD</t>
  </si>
  <si>
    <t>QUBE VOCATIONAL DEVELOPMENT LIMITED</t>
  </si>
  <si>
    <t>GATEWAY RECRUITMENT AGENCY LTD.</t>
  </si>
  <si>
    <t>TRINITY PRIMARY ACADEMY</t>
  </si>
  <si>
    <t>GOLCAR JUNIOR INFANT AND NURSERY SCHOOL</t>
  </si>
  <si>
    <t>WILLARD HANDLING SYSTEMS LIMITED</t>
  </si>
  <si>
    <t>CHAPEL END INFANT SCHOOL AND EARLY YEARS CENTRE</t>
  </si>
  <si>
    <t>PEELOLOGY LIMITED</t>
  </si>
  <si>
    <t>NDH CARE LTD</t>
  </si>
  <si>
    <t>CASTERTON PRIMARY ACADEMY</t>
  </si>
  <si>
    <t>ANDERBY DRIVING CENTRE LIMITED</t>
  </si>
  <si>
    <t>UNDERSHAW EDUCATION TRUST</t>
  </si>
  <si>
    <t>THE THOMSON FOUNDATION</t>
  </si>
  <si>
    <t>ASPIRE HIGHER TRAINING LIMITED</t>
  </si>
  <si>
    <t>MAGIC ME</t>
  </si>
  <si>
    <t>SHANKILL WOMENS CENTRE</t>
  </si>
  <si>
    <t>EDFORM LIMITED</t>
  </si>
  <si>
    <t>R.E.A.L. EDUCATION LIMITED</t>
  </si>
  <si>
    <t>INCENTIVE TEC LIMITED</t>
  </si>
  <si>
    <t>HIGH PEAK BOROUGH COUNCIL</t>
  </si>
  <si>
    <t>CASTLE HOUSE SCHOOL</t>
  </si>
  <si>
    <t>THE THAMES VALLEY COMMUNITY REHABILITATION COMPANY LIMITED</t>
  </si>
  <si>
    <t>ASSURE COMMUNITY COLLEGE</t>
  </si>
  <si>
    <t>LEEDS CITY COUNCIL</t>
  </si>
  <si>
    <t>XP SCHOOL</t>
  </si>
  <si>
    <t>SPARK BLAENYMAES LTD</t>
  </si>
  <si>
    <t>CLAYGATE ASSOCIATES LTD</t>
  </si>
  <si>
    <t>CIPFA BUSINESS LIMITED</t>
  </si>
  <si>
    <t>DODDINGHURST CHURCH OF ENGLAND JUNIOR SCHOOL</t>
  </si>
  <si>
    <t>HENSHALL CENTRE LIMITED</t>
  </si>
  <si>
    <t>BTC TRAINING CONSULTANTS LIMITED</t>
  </si>
  <si>
    <t>BENFIELDSIDE PRIMARY SCHOOL</t>
  </si>
  <si>
    <t>ASHCHURCH PRIMARY SCHOOL</t>
  </si>
  <si>
    <t>EMBRACE IN COMMUNITY</t>
  </si>
  <si>
    <t>THORNLEY PRIMARY SCHOOL</t>
  </si>
  <si>
    <t>ANGLO SKILLS COLLEGE LIMITED</t>
  </si>
  <si>
    <t>SUNNYFIELDS PRIMARY SCHOOL</t>
  </si>
  <si>
    <t>EAST TILBURY PRIMARY SCHOOL</t>
  </si>
  <si>
    <t>NATEBY PRIMARY SCHOOL</t>
  </si>
  <si>
    <t>ASHLEWORTH CHURCH OF ENGLAND PRIMARY SCHOOL</t>
  </si>
  <si>
    <t>EASTEND COLLEGE LONDON LTD</t>
  </si>
  <si>
    <t>T.Q. EXEL LIMITED</t>
  </si>
  <si>
    <t>CROYDON HIGH SCHOOL</t>
  </si>
  <si>
    <t>DASH COACHING LTD</t>
  </si>
  <si>
    <t>THE CASELLA GROUP LIMITED</t>
  </si>
  <si>
    <t>UNIQUE TRAINING HAIR AND BEAUTY LIMITED</t>
  </si>
  <si>
    <t>GREAT BRADFORDS JUNIOR SCHOOL</t>
  </si>
  <si>
    <t>BEAUTY AND LASER TRAINING LIMITED</t>
  </si>
  <si>
    <t>ASTUTE MINDS LTD</t>
  </si>
  <si>
    <t>WALGRAVE PRIMARY SCHOOL</t>
  </si>
  <si>
    <t>INSTITUTE OF ACCOUNTANTS AND BOOKKEEPERS</t>
  </si>
  <si>
    <t>BARON TRAINING LIMITED</t>
  </si>
  <si>
    <t>TRULL CHURCH OF ENGLAND VA PRIMARY SCHOOL</t>
  </si>
  <si>
    <t>HOLY FAMILY ROMAN CATHOLIC AND CHURCH OF ENGLAND COLLEGE</t>
  </si>
  <si>
    <t>HUMBER LEP</t>
  </si>
  <si>
    <t>ITC FIRST AID LIMITED</t>
  </si>
  <si>
    <t>SANDRINGHAM AND WEST NEWTON CHURCH OF ENGLAND PRIMARY ACADEMY</t>
  </si>
  <si>
    <t>SINGLEGATE PRIMARY SCHOOL</t>
  </si>
  <si>
    <t>MOUNT NOD PRIMARY SCHOOL</t>
  </si>
  <si>
    <t>JASOFT LTD</t>
  </si>
  <si>
    <t>ARINDO TRAINING LIMITED</t>
  </si>
  <si>
    <t>FP RESEARCH SERVICES LTD</t>
  </si>
  <si>
    <t>WORKS FOR US</t>
  </si>
  <si>
    <t>SANDHILL PRIMARY ACADEMY</t>
  </si>
  <si>
    <t>SOUTH TAWTON PRIMARY SCHOOL</t>
  </si>
  <si>
    <t>NAID</t>
  </si>
  <si>
    <t>CLEARLY FINANCIAL MARKETS LIMITED</t>
  </si>
  <si>
    <t>DURLEY CHURCH OF ENGLAND CONTROLLED PRIMARY SCHOOL</t>
  </si>
  <si>
    <t>ST MATTHEW'S COFE AIDED INFANT SCHOOL, COBHAM</t>
  </si>
  <si>
    <t>GET ON EDUCATION LIMITED</t>
  </si>
  <si>
    <t>SANKEY VALLEY ST JAMES CHURCH OF ENGLAND PRIMARY SCHOOL</t>
  </si>
  <si>
    <t>WELWYN ST MARY'S CHURCH OF ENGLAND VOLUNTARY AIDED PRIMARY SCHOOL</t>
  </si>
  <si>
    <t>ST BRIGID'S RC PRIMARY SCHOOL</t>
  </si>
  <si>
    <t>UPHOLLAND ROBY MILL COFE VOLUNTARY AIDED PRIMARY SCHOOL</t>
  </si>
  <si>
    <t>DUN &amp; BRADSTREET FINANCE LIMITED</t>
  </si>
  <si>
    <t>TUDOR GRANGE PRIMARY ACADEMY MEON VALE</t>
  </si>
  <si>
    <t>TENDRING PRIMARY SCHOOL</t>
  </si>
  <si>
    <t>PROGILITY CONSULTING LIMITED</t>
  </si>
  <si>
    <t>THUNDERSLEY PRIMARY SCHOOL</t>
  </si>
  <si>
    <t>LANGTONS INFANT SCHOOL &amp; NURSERY</t>
  </si>
  <si>
    <t>WOMEN OF WOLVERHAMPTON (WOW)</t>
  </si>
  <si>
    <t>SYCAMORE SCHOOL</t>
  </si>
  <si>
    <t>GRAFTON HOUSE PREPARATORY SCHOOL</t>
  </si>
  <si>
    <t>LOCKERBIE PRIMARY SCHOOL</t>
  </si>
  <si>
    <t>MASTERCRAFT TRAINING LTD</t>
  </si>
  <si>
    <t>ROY FREDERICK TOVEY</t>
  </si>
  <si>
    <t>BARBERS NO1 ACADEMY LIMITED</t>
  </si>
  <si>
    <t>CHILDCARE CONSULTANCY LIMITED</t>
  </si>
  <si>
    <t>NC GROUP LTD</t>
  </si>
  <si>
    <t>ABILITY PROFESSIONAL TRAINING LIMITED</t>
  </si>
  <si>
    <t>SKEGNESS MOT TRAINING CENTRE LIMITED</t>
  </si>
  <si>
    <t>WEST PELTON PRIMARY SCHOOL</t>
  </si>
  <si>
    <t>NATIONAL ASSOCIATION OF TEACHERS OF DANCING LIMITED(THE)</t>
  </si>
  <si>
    <t>THE COURIER AND PASSENGER TRANSPORT GROUP LIMITED</t>
  </si>
  <si>
    <t>ALNESS ACADEMY</t>
  </si>
  <si>
    <t>HANSARD SOCIETY LIMITED</t>
  </si>
  <si>
    <t>HOLLYWOOD NAILS TRAINING &amp; DISTRIBUTION CENTRE LIMITED</t>
  </si>
  <si>
    <t>HALTON LODGE PRIMARY SCHOOL</t>
  </si>
  <si>
    <t>NEWHILL PRIMARY SCHOOL</t>
  </si>
  <si>
    <t>ENNISKILLEN ROYAL GRAMMAR SCHOOL</t>
  </si>
  <si>
    <t>ARK RECRUITMENT CONSULTANCY CIC</t>
  </si>
  <si>
    <t>HOUSING ADVOCACY</t>
  </si>
  <si>
    <t>CHIPSTEAD VALLEY PRIMARY SCHOOL</t>
  </si>
  <si>
    <t>SHROPSHIRE YOUTH SUPPORT TRUST</t>
  </si>
  <si>
    <t>IMANAGE PERFORMANCE LIMITED</t>
  </si>
  <si>
    <t>LEAD LONDON COLLEGE LTD</t>
  </si>
  <si>
    <t>SIR THOMAS WHARTON ACADEMY</t>
  </si>
  <si>
    <t>FOOD AND DRINK SECTOR SKILLS</t>
  </si>
  <si>
    <t>WITHERNSEA PRIMARY SCHOOL</t>
  </si>
  <si>
    <t>CAMBRIDGE CENTER FOR ENTREPRENEURSHIP EDUCATION LIMITED</t>
  </si>
  <si>
    <t>HAYDON BRIDGE SHAFTOE TRUST PRIMARY SCHOOL</t>
  </si>
  <si>
    <t>OSS LEISURE LIMITED</t>
  </si>
  <si>
    <t>COURAGEOUS SUCCESS LIMITED</t>
  </si>
  <si>
    <t>RUSKIN MILL LAND TRUST LIMITED</t>
  </si>
  <si>
    <t>ST MICHAEL'S CHURCH OF ENGLAND PRIMARY SCHOOL, BAMFORD</t>
  </si>
  <si>
    <t>RPC UK LIMITED</t>
  </si>
  <si>
    <t>CUMBERNAULD YMCA-YWCA</t>
  </si>
  <si>
    <t>SCREENOLOGY C.I.C.</t>
  </si>
  <si>
    <t>ACCESS MUSIC MEDIA</t>
  </si>
  <si>
    <t>QAHE (NU) LIMITED</t>
  </si>
  <si>
    <t>JOHN DONNE CHURCH OF ENGLAND PRIMARY SCHOOL</t>
  </si>
  <si>
    <t>CARLETON HOUSE PREPARATORY SCHOOL</t>
  </si>
  <si>
    <t>JAVA PROJECTS LIMITED</t>
  </si>
  <si>
    <t>BELMONT INFANT SCHOOL</t>
  </si>
  <si>
    <t>ATIKKAM MEDIA LIMITED</t>
  </si>
  <si>
    <t>IT GOVERNANCE LIMITED</t>
  </si>
  <si>
    <t>FINSTOCK CHURCH OF ENGLAND PRIMARY SCHOOL</t>
  </si>
  <si>
    <t>THE STREETLY SCHOOL</t>
  </si>
  <si>
    <t>RAH ANSWERS LIMITED</t>
  </si>
  <si>
    <t>CHURCHILL LEGAL SERVICES LIMITED</t>
  </si>
  <si>
    <t>RESOURCE TRAINING BROKERS LTD</t>
  </si>
  <si>
    <t>BRIDGE EDUCATION, CAMDEN TUITION SERVICE</t>
  </si>
  <si>
    <t>CHERRY WILLINGHAM PRIMARY SCHOOL</t>
  </si>
  <si>
    <t>PROSPECTS LEARNING FOUNDATION LIMITED</t>
  </si>
  <si>
    <t>THE LIVITY SCHOOL</t>
  </si>
  <si>
    <t>CHESTER BLUE COAT CHURCH OF ENGLAND PRIMARY SCHOOL</t>
  </si>
  <si>
    <t>DEBDEN CHURCH OF ENGLAND VOLUNTARY CONTROLLED PRIMARY ACADEMY</t>
  </si>
  <si>
    <t>NOVA TRAINING COLLEGE LTD</t>
  </si>
  <si>
    <t>DENHOLM PRIMARY SCHOOL</t>
  </si>
  <si>
    <t>EAST COKER COMMUNITY PRIMARY SCHOOL</t>
  </si>
  <si>
    <t>ASPIRE SCHOOL</t>
  </si>
  <si>
    <t>CAEDMON COMMUNITY PRIMARY SCHOOL</t>
  </si>
  <si>
    <t>AVENUE END PRIMARY SCHOOL</t>
  </si>
  <si>
    <t>VELINDRE COMMUNITY SCHOOL</t>
  </si>
  <si>
    <t>THE HIGHLIFE CENTRE LTD</t>
  </si>
  <si>
    <t>OPEN KNOWLEDGE LIMITED</t>
  </si>
  <si>
    <t>XLP</t>
  </si>
  <si>
    <t>SKILLS &amp; CARE GREENWICH</t>
  </si>
  <si>
    <t>THE NATIONAL ASSOCIATION OF TOY AND LEISURE LIBRARIES</t>
  </si>
  <si>
    <t>Greater London Business School</t>
  </si>
  <si>
    <t>BPP LIVERPOOL LIMITED</t>
  </si>
  <si>
    <t>YAMAZAKI MAZAK U.K. LIMITED</t>
  </si>
  <si>
    <t>PEAK TO PEAK MEASUREMENT SOLUTIONS LTD.</t>
  </si>
  <si>
    <t>CARISBROOKE CHURCH OF ENGLAND CONTROLLED PRIMARY SCHOOL</t>
  </si>
  <si>
    <t>TRAINING EDUCATION SERVICES LIMITED</t>
  </si>
  <si>
    <t>KIRKBY HIGH SCHOOL</t>
  </si>
  <si>
    <t>NEETS PLUG LTD</t>
  </si>
  <si>
    <t>ST MARY'S CATHOLIC PRIMARY SCHOOL, WHITSTABLE</t>
  </si>
  <si>
    <t>ASKHAM BRYAN COLLEGE</t>
  </si>
  <si>
    <t>ELSENHAM CHURCH OF ENGLAND VOLUNTARY CONTROLLED PRIMARY SCHOOL</t>
  </si>
  <si>
    <t>REFORMER'S TRAINING RESOURCE LTD</t>
  </si>
  <si>
    <t>NOTRE DAME SCHOOL</t>
  </si>
  <si>
    <t>CONCISE TRAINING LIMITED</t>
  </si>
  <si>
    <t>WILL ADAMS CENTRE</t>
  </si>
  <si>
    <t>JODIE FERRARI MAKEUP ACADEMY LTD</t>
  </si>
  <si>
    <t>PEOPLE FIRST TRAINING LIMITED</t>
  </si>
  <si>
    <t>CROWDYS HILL SCHOOL</t>
  </si>
  <si>
    <t>ROBERT CLACK SCHOOL</t>
  </si>
  <si>
    <t>THE NOTTINGHAM BLUECOAT SCHOOL AND TECHNOLOGY COLLEGE</t>
  </si>
  <si>
    <t>WESTBOROUGH HIGH SCHOOL</t>
  </si>
  <si>
    <t>GALLIONS MOUNT PRIMARY SCHOOL</t>
  </si>
  <si>
    <t>ASHFIELD PARK PRIMARY SCHOOL</t>
  </si>
  <si>
    <t>TAKEAIM LIMITED</t>
  </si>
  <si>
    <t>THE GROW ORGANISATION UK LIMITED</t>
  </si>
  <si>
    <t>BRENT MENCAP</t>
  </si>
  <si>
    <t>ALTERNATIVE LEARNING TRUST</t>
  </si>
  <si>
    <t>CAIRN EDUCATION CIC</t>
  </si>
  <si>
    <t>SCOTTISH SCHOOL OF HYPNOTHERAPY LIMITED</t>
  </si>
  <si>
    <t>UK DIGITAL COLLEGE LTD</t>
  </si>
  <si>
    <t>CHORLEYWOOD PRIMARY SCHOOL</t>
  </si>
  <si>
    <t>SPARKEN HILL ACADEMY</t>
  </si>
  <si>
    <t>BOURNVILLE INFANT SCHOOL</t>
  </si>
  <si>
    <t>EVERY STEP LTD</t>
  </si>
  <si>
    <t>BATTLE PRIMARY ACADEMY</t>
  </si>
  <si>
    <t>EAST KENT TRAINING LIMITED</t>
  </si>
  <si>
    <t>LETHNOT PRIMARY SCHOOL</t>
  </si>
  <si>
    <t>SOUTHBROOK SCHOOL</t>
  </si>
  <si>
    <t>THE WRITE TIME</t>
  </si>
  <si>
    <t>JOMU LTD</t>
  </si>
  <si>
    <t>SLAIDBURN BRENNANDS ENDOWED PRIMARY SCHOOL</t>
  </si>
  <si>
    <t>COLA TRAINING SERVICES LIMITED</t>
  </si>
  <si>
    <t>T &amp; T TRAINING SOLUTIONS LIMITED</t>
  </si>
  <si>
    <t>PENNYCROSS PRIMARY SCHOOL</t>
  </si>
  <si>
    <t>PEBBLE HAND AND FOOT SANCTUARY LIMITED</t>
  </si>
  <si>
    <t>CLATT SCHOOL</t>
  </si>
  <si>
    <t>ASPIRE CONSULTANCY GROUP LTD</t>
  </si>
  <si>
    <t>GREENBANK SCHOOL</t>
  </si>
  <si>
    <t>THE CONSTANCE BRIDGEMAN CENTRE</t>
  </si>
  <si>
    <t>TRINITY ST MARY'S COFE PRIMARY SCHOOL</t>
  </si>
  <si>
    <t>QUEEN ELEANOR PRIMARY SCHOOL</t>
  </si>
  <si>
    <t>COCO &amp; CO FC LIMITED</t>
  </si>
  <si>
    <t>STARLANDS FOOTBALL COACHING LIMITED</t>
  </si>
  <si>
    <t>LINDUM COLLEGE LTD</t>
  </si>
  <si>
    <t>ARAB WOMEN GROUP (UK) LIMITED</t>
  </si>
  <si>
    <t>MOUSTRAINING LTD</t>
  </si>
  <si>
    <t>BADSLEY PRIMARY SCHOOL</t>
  </si>
  <si>
    <t>NEAT ACADEMY TRUST</t>
  </si>
  <si>
    <t>QUARRY BRAE PRIMARY SCHOOL</t>
  </si>
  <si>
    <t>JOHN CLARE PRIMARY SCHOOL</t>
  </si>
  <si>
    <t>BIRKBY JUNIOR SCHOOL</t>
  </si>
  <si>
    <t>RODNEY SCHOOL</t>
  </si>
  <si>
    <t>NETCOM ACCESS SKILLS C.I.C.</t>
  </si>
  <si>
    <t>AIR PRODUCTS PUBLIC LIMITED COMPANY</t>
  </si>
  <si>
    <t>ZC SOCIAL MEDIA LTD</t>
  </si>
  <si>
    <t>YSGOL GYFUN YSTALYFERA</t>
  </si>
  <si>
    <t>FOUNTAIN PERSONNEL LIMITED</t>
  </si>
  <si>
    <t>RE:GEON TRAINING LTD</t>
  </si>
  <si>
    <t>LRTT LIMITED</t>
  </si>
  <si>
    <t>ELITE EDGE BUSINESS SERVICES LIMITED</t>
  </si>
  <si>
    <t>ORCHARD INFANT SCHOOL</t>
  </si>
  <si>
    <t>DEERPARK PRIMARY SCHOOL</t>
  </si>
  <si>
    <t>ST AGNES ACADEMY</t>
  </si>
  <si>
    <t>SCENE 6 LTD</t>
  </si>
  <si>
    <t>ASHFORD PARK PRIMARY SCHOOL</t>
  </si>
  <si>
    <t>BMS PROGRESS GROUP LTD</t>
  </si>
  <si>
    <t>EDWARD PEAKE COFE VC MIDDLE SCHOOL</t>
  </si>
  <si>
    <t>ASH GROVE PRIMARY AND NURSERY SCHOOL</t>
  </si>
  <si>
    <t>PEPPERDINE UNIVERSITY (CALIFORNIA) - U.K. LIMITED</t>
  </si>
  <si>
    <t>HEMPNALL PRIMARY SCHOOL</t>
  </si>
  <si>
    <t>OUR LADY OF MUSWELL CATHOLIC PRIMARY SCHOOL</t>
  </si>
  <si>
    <t>LITTLE HALLINGBURY CHURCH OF ENGLAND VOLUNTARY AIDED PRIMARY SCHOOL</t>
  </si>
  <si>
    <t>WALLSEND JUBILEE PRIMARY SCHOOL</t>
  </si>
  <si>
    <t>THE PLACE 2</t>
  </si>
  <si>
    <t>HYPER ISLAND LIMITED</t>
  </si>
  <si>
    <t>AVON TRAINING SERVICES LIMITED</t>
  </si>
  <si>
    <t>SWILLINGTON PRIMARY SCHOOL</t>
  </si>
  <si>
    <t>DOWNHAM LODGE SCHOOL</t>
  </si>
  <si>
    <t>HICKLING COFE VC INFANT SCHOOL</t>
  </si>
  <si>
    <t>WOODLANDS SECONDARY SCHOOL</t>
  </si>
  <si>
    <t>THE PENDLEBURY CENTRE</t>
  </si>
  <si>
    <t>INSPIRE NOTTINGHAM</t>
  </si>
  <si>
    <t>THE SWAYTHLING HOUSING SOCIETY LIMITED</t>
  </si>
  <si>
    <t>ACQUEST CONSULTANCY LTD</t>
  </si>
  <si>
    <t>ST BERTELINE'S COFE PRIMARY SCHOOL</t>
  </si>
  <si>
    <t>PORTWAY COMMUNITY SCHOOL</t>
  </si>
  <si>
    <t>SOUTH TYNESIDE NHS FOUNDATION TRUST</t>
  </si>
  <si>
    <t>NEW MINDSET (CAMBERLEY) LIMITED</t>
  </si>
  <si>
    <t>HIGHSHORE SCHOOL</t>
  </si>
  <si>
    <t>ATTITUDE MENS HAIR ACADEMY LIMITED</t>
  </si>
  <si>
    <t>WESTDENE PRIMARY SCHOOL</t>
  </si>
  <si>
    <t>CLERMISTON PRIMARY SCHOOL</t>
  </si>
  <si>
    <t>BEAMINSTER ST MARY'S ACADEMY</t>
  </si>
  <si>
    <t>MEADHOLME</t>
  </si>
  <si>
    <t>COBERLEY CHURCH OF ENGLAND PRIMARY SCHOOL</t>
  </si>
  <si>
    <t>THE WORCESTER DIOCESAN SOCIAL RESPONSIBILITY FUND</t>
  </si>
  <si>
    <t>NORTH SEA YACHTING LIMITED</t>
  </si>
  <si>
    <t>BEDFORD TRAINING GROUP LIMITED</t>
  </si>
  <si>
    <t>FOWLMERE PRIMARY SCHOOL</t>
  </si>
  <si>
    <t>HAMILTON FLETCHER UK LTD</t>
  </si>
  <si>
    <t>ALTYERRE LIMITED</t>
  </si>
  <si>
    <t>GRANBY JUNIOR SCHOOL</t>
  </si>
  <si>
    <t>REST EASY TRAINING LTD</t>
  </si>
  <si>
    <t>HORIZON RISK CONSULTANCY LTD</t>
  </si>
  <si>
    <t>THE RAPSCALLION CAGE LTD</t>
  </si>
  <si>
    <t>DANESHILL SCHOOL</t>
  </si>
  <si>
    <t>SUTTON COFE VC INFANT SCHOOL</t>
  </si>
  <si>
    <t>EASTERSIDE ACADEMY</t>
  </si>
  <si>
    <t>CHILTERN BUSINESS TRAINING LIMITED</t>
  </si>
  <si>
    <t>BLUE CEDARS INDEPENDENT SCHOOL</t>
  </si>
  <si>
    <t>POWYS ASSOCIATION OF VOLUNTARY ORGANISATIONS CYMDEITHAS MUDIADAU GWIRFODDOL POWYS</t>
  </si>
  <si>
    <t>ARTEMIS SCHOOL OF SPEECH AND DRAMA LTD.</t>
  </si>
  <si>
    <t>SERLBY PARK ACADEMY</t>
  </si>
  <si>
    <t>MINDLIGHT CONSULTING LIMITED</t>
  </si>
  <si>
    <t>ASAT - APPROPRIATE SUPPORT &amp; TRAINING</t>
  </si>
  <si>
    <t>TUTS (UK) LIMITED</t>
  </si>
  <si>
    <t>BK SECURITY LTD</t>
  </si>
  <si>
    <t>SOUTH &amp; CITY COLLEGE BIRMINGHAM</t>
  </si>
  <si>
    <t>LINDAMOOD-BELL LEARNING PROCESSES</t>
  </si>
  <si>
    <t>DEAN CLOSE AIRTHRIE</t>
  </si>
  <si>
    <t>ST PETER'S RC HIGH SCHOOL</t>
  </si>
  <si>
    <t>INMAT</t>
  </si>
  <si>
    <t>BIG NOO LIMITED</t>
  </si>
  <si>
    <t>GLO SALONS LTD</t>
  </si>
  <si>
    <t>ACADEMY OF MUSIC &amp; SOUND (AYLESBURY) LTD</t>
  </si>
  <si>
    <t>WHITEFRIARS PRIMARY SCHOOL</t>
  </si>
  <si>
    <t>TELFORD MIND</t>
  </si>
  <si>
    <t>LYMINGTON CHURCH OF ENGLAND INFANT SCHOOL</t>
  </si>
  <si>
    <t>EDUCATION THROUGH HORSES LTD</t>
  </si>
  <si>
    <t>INTERNATIONAL STUDIES LTD</t>
  </si>
  <si>
    <t>ST ANN'S CE PRIMARY SCHOOL</t>
  </si>
  <si>
    <t>LISMORE PRIMARY SCHOOL</t>
  </si>
  <si>
    <t>NEWTON-LE-WILLOWS COMMUNITY HIGH SCHOOL</t>
  </si>
  <si>
    <t>PROFA1 LIMITED</t>
  </si>
  <si>
    <t>OSIRIS EDUCATIONAL WOODHALL SPA LIMITED</t>
  </si>
  <si>
    <t>FARRINGDON COMMUNITY ACADEMY</t>
  </si>
  <si>
    <t>SPARTAN PROTECTION LTD</t>
  </si>
  <si>
    <t>THE BRUNTS SCHOOL</t>
  </si>
  <si>
    <t>D.T.K. BUSINESS SERVICES LIMITED</t>
  </si>
  <si>
    <t>ACTION LEARNING ASSOCIATES LIMITED</t>
  </si>
  <si>
    <t>JAWAID KHALIQ BOXING ACADEMY LTD</t>
  </si>
  <si>
    <t>ASSOCIATION FOR ACCREDITED LEARNING CIC</t>
  </si>
  <si>
    <t>NIGEL SMITH AND ASSOCIATES LIMITED</t>
  </si>
  <si>
    <t>LISTER PRIMARY</t>
  </si>
  <si>
    <t>STAMFORD QUEEN ELEANOR SCHOOL</t>
  </si>
  <si>
    <t>FREELANCE TRAINING LIMITED</t>
  </si>
  <si>
    <t>MIDHURST ROTHER COLLEGE</t>
  </si>
  <si>
    <t>THE WEST LONDON PARTNERSHIP (GTP/OTTP)</t>
  </si>
  <si>
    <t>VIP SECURITY &amp; EVENT SAFETY LTD</t>
  </si>
  <si>
    <t>DUNBLANE HIGH SCHOOL</t>
  </si>
  <si>
    <t>LYONS HIGGINS LTD</t>
  </si>
  <si>
    <t>SURREY FIRST AID TRAINING LIMITED</t>
  </si>
  <si>
    <t>BALBY CARR COMMUNITY SPORTS AND SCIENCE COLLEGE</t>
  </si>
  <si>
    <t>VANGE PRIMARY SCHOOL AND NURSERY</t>
  </si>
  <si>
    <t>CLEARWATER CHURCH OF ENGLAND PRIMARY ACADEMY</t>
  </si>
  <si>
    <t>OUTWOOD PRIMARY SCHOOL</t>
  </si>
  <si>
    <t>AMPHIBIA LIMITED</t>
  </si>
  <si>
    <t>DENBIGHSHIRE COUNTY COUNCIL</t>
  </si>
  <si>
    <t>HOLLY MEADOWS SCHOOL</t>
  </si>
  <si>
    <t>BRIDGEND ASSOCIATION OF VOLUNTARY ORGANISATIONS (BAVO)</t>
  </si>
  <si>
    <t>DEVELOPMENT AND RESEARCH INITIATIVES LIMITED</t>
  </si>
  <si>
    <t>M. LAMBE CONSTRUCTION LIMITED</t>
  </si>
  <si>
    <t>ST AMBROSE BARLOW CATHOLIC COLLEGE</t>
  </si>
  <si>
    <t>SMALLPEICE TRUST(THE)</t>
  </si>
  <si>
    <t>OPEN THE DOOR (THEATRE IN EDUCATION) C.I.C.</t>
  </si>
  <si>
    <t>HERMITAGE PARK PRIMARY SCHOOL</t>
  </si>
  <si>
    <t>BLACK COUNTRY LEP</t>
  </si>
  <si>
    <t>ST MARY AND ST PETER CATHOLIC PRIMARY SCHOOL</t>
  </si>
  <si>
    <t>YSGOL GYFUN DYFFRYN TEIFI</t>
  </si>
  <si>
    <t>TKM TRAINING SERVICES LIMITED</t>
  </si>
  <si>
    <t>STROMA CERTIFICATION LIMITED</t>
  </si>
  <si>
    <t>SYNATEL LIMITED</t>
  </si>
  <si>
    <t>ST PETER'S SCHOOL YORK</t>
  </si>
  <si>
    <t>BIG WHEELS TRAINING (UK) LTD</t>
  </si>
  <si>
    <t>COMMTACS LTD.</t>
  </si>
  <si>
    <t>GEMINI TRAINING LIMITED</t>
  </si>
  <si>
    <t>B. H. ASSOCIATES (2000) LIMITED</t>
  </si>
  <si>
    <t>MYTRAINER LTD</t>
  </si>
  <si>
    <t>GLIM ACADEMY OF EXCELLENCE LTD</t>
  </si>
  <si>
    <t>NOEL-BAKER ACADEMY</t>
  </si>
  <si>
    <t>GLOBAL TRAINING SERVICES (WORCESTER) LIMITED</t>
  </si>
  <si>
    <t>INFORMATION HORIZONS LIMITED</t>
  </si>
  <si>
    <t>SOUTH YORKSHIRE MAYORAL COMBINED AUTHORITY</t>
  </si>
  <si>
    <t>CLOUD 64 TECHNOLOGIES LIMITED</t>
  </si>
  <si>
    <t>SLATED ROW SCHOOL</t>
  </si>
  <si>
    <t>STRONTIAN PRIMARY SCHOOL</t>
  </si>
  <si>
    <t>NUNNCO LIMITED</t>
  </si>
  <si>
    <t>TEMPEST MANAGEMENT TRAINING LIMITED</t>
  </si>
  <si>
    <t>LEW TRENCHARD CHURCH OF ENGLAND PRIMARY SCHOOL</t>
  </si>
  <si>
    <t>WILLOW BROOK PRIMARY SCHOOL AND NURSERY</t>
  </si>
  <si>
    <t>AQUAGAS TRAINING UK LIMITED</t>
  </si>
  <si>
    <t>ST JOSEPH'S CATHOLIC PRIMARY SCHOOL, AYLESHAM</t>
  </si>
  <si>
    <t>I.T. PROFESSIONAL SERVICES LIMITED</t>
  </si>
  <si>
    <t>TRAINING 2 INSPIRE LTD</t>
  </si>
  <si>
    <t>BECKFOOT HEATON PRIMARY</t>
  </si>
  <si>
    <t>ALL SAINTS CHURCH OF ENGLAND VOLUNTARY AIDED PRIMARY SCHOOL, GREAT OAKLEY</t>
  </si>
  <si>
    <t>STREATLEY C.E. VOLUNTARY CONTROLLED SCHOOL</t>
  </si>
  <si>
    <t>REDHILL SCHOOL AND SPECIALIST LANGUAGE COLLEGE</t>
  </si>
  <si>
    <t>NILE TRAINING CENTRE LTD</t>
  </si>
  <si>
    <t>MARKSMAN CORPORATE SERVICES LIMITED</t>
  </si>
  <si>
    <t>GODFREY ERMEN MEMORIAL COFE PRIMARY SCHOOL</t>
  </si>
  <si>
    <t>KING'S BRUTON</t>
  </si>
  <si>
    <t>ELAINE PRIMARY ACADEMY</t>
  </si>
  <si>
    <t>DESHAR PRIMARY SCHOOL</t>
  </si>
  <si>
    <t>LARRA PERMANENT MAKEUP ACADEMY LTD</t>
  </si>
  <si>
    <t>DIPTFORD PAROCHIAL CHURCH OF ENGLAND PRIMARY SCHOOL</t>
  </si>
  <si>
    <t>M&amp;H TRAININGS LTD</t>
  </si>
  <si>
    <t>TRIMLEY ST MARY PRIMARY SCHOOL</t>
  </si>
  <si>
    <t>DEVELOPMENT TRADING (EDUCATION) LIMITED</t>
  </si>
  <si>
    <t>ALL SAINTS COFE PRIMARY SCHOOL, BEDNALL</t>
  </si>
  <si>
    <t>MANCHESTER EDUCATIONAL SERVICES LIMITED</t>
  </si>
  <si>
    <t>SILVERDALE LANGUAGE SCHOOL LIMITED</t>
  </si>
  <si>
    <t>BUSINESS TRANSFORMATION ASSOCIATES LTD.</t>
  </si>
  <si>
    <t>BATCHLEY FIRST AND NURSERY SCHOOL</t>
  </si>
  <si>
    <t>KNOWLEDGE COUNTY COLLEGE LTD</t>
  </si>
  <si>
    <t>FOXES PIECE SCHOOL</t>
  </si>
  <si>
    <t>THE SHRUBBERY SCHOOL LTD</t>
  </si>
  <si>
    <t>GO TRAIN LIMITED</t>
  </si>
  <si>
    <t>HEATCON ABARIS TRAINING INTERNATIONAL LIMITED</t>
  </si>
  <si>
    <t>OAKHAM SCHOOL</t>
  </si>
  <si>
    <t>EDEN BOYS' SCHOOL, BIRMINGHAM</t>
  </si>
  <si>
    <t>ABI COLLEGE LIMITED</t>
  </si>
  <si>
    <t>CROSBY-ON-EDEN COFE SCHOOL</t>
  </si>
  <si>
    <t>AESTHETIC TRAINING LTD</t>
  </si>
  <si>
    <t>THE OLIVE SCHOOL, SMALL HEATH</t>
  </si>
  <si>
    <t>EDUCATION AND TRAINING FOUNDATION</t>
  </si>
  <si>
    <t>MIKE LONG ASSOCIATES LTD</t>
  </si>
  <si>
    <t>POULNER JUNIOR SCHOOL</t>
  </si>
  <si>
    <t>INNOVATIVE KNOWLEDGE SERVICES LIMITED</t>
  </si>
  <si>
    <t>BRIAR HILL INFANT SCHOOL</t>
  </si>
  <si>
    <t>AGILEERING LTD</t>
  </si>
  <si>
    <t>INTEGRAL TRAINING LTD</t>
  </si>
  <si>
    <t>EAST YORKSHIRE (PLANT) TRAINING LIMITED</t>
  </si>
  <si>
    <t>THE BLUECOAT SCHOOL, STAMFORD</t>
  </si>
  <si>
    <t>CALL OF THE WILD LTD</t>
  </si>
  <si>
    <t>BIRSTWITH CHURCH OF ENGLAND PRIMARY SCHOOL</t>
  </si>
  <si>
    <t>FLUENTINTUITION LIMITED</t>
  </si>
  <si>
    <t>PETERHEAD &amp; DISTRICT GROUP TRAINING LIMITED</t>
  </si>
  <si>
    <t>B.W. GLENDINNING ASSOCIATES LIMITED</t>
  </si>
  <si>
    <t>THE RETAIL ACADEMY LIMITED</t>
  </si>
  <si>
    <t>PONTELAND MIDDLE SCHOOL</t>
  </si>
  <si>
    <t>ENTO LIMITED</t>
  </si>
  <si>
    <t>WHINLESS DOWN ACADEMY TRUST</t>
  </si>
  <si>
    <t>HW HEALTHCARE LIMITED</t>
  </si>
  <si>
    <t>ITOOL SOLUTION LTD</t>
  </si>
  <si>
    <t>APPRENTICE SUPERMARKET C.I.C.</t>
  </si>
  <si>
    <t>BIRMINGHAM PROFESSIONAL COLLEGE LTD</t>
  </si>
  <si>
    <t>GEASON APPRENTICESHIPS LIMITED</t>
  </si>
  <si>
    <t>ACCOUNTANCY &amp; PAYROLL SERVICES (NE) LIMITED</t>
  </si>
  <si>
    <t>TRAIN LOCKSMITHS LTD</t>
  </si>
  <si>
    <t>LBD TUITION CENTRE LIMITED</t>
  </si>
  <si>
    <t>HAMILTON DEED LIMITED</t>
  </si>
  <si>
    <t>DEAFCONNECT</t>
  </si>
  <si>
    <t>ST JOHN'S CHURCH OF ENGLAND VOLUNTARY AIDED PRIMARY SCHOOL</t>
  </si>
  <si>
    <t>TATTERSHALL PRIMARY SCHOOL</t>
  </si>
  <si>
    <t>ROWANTREE PRIMARY SCHOOL</t>
  </si>
  <si>
    <t>COTTINGHAM CROXBY PRIMARY SCHOOL</t>
  </si>
  <si>
    <t>IMPACT MH</t>
  </si>
  <si>
    <t>SADLER QUALITY LTD</t>
  </si>
  <si>
    <t>HAWK MANAGEMENT LIMITED</t>
  </si>
  <si>
    <t>CAMDEN LONDON BOROUGH COUNCIL</t>
  </si>
  <si>
    <t>ACTION SPACE MOBILE LIMITED</t>
  </si>
  <si>
    <t>FALDINGWORTH COMMUNITY PRIMARY SCHOOL</t>
  </si>
  <si>
    <t>NEWRY HIGH SCHOOL</t>
  </si>
  <si>
    <t>ACE TRAINING CENTRE LTD</t>
  </si>
  <si>
    <t>MINDCRAFT LIMITED</t>
  </si>
  <si>
    <t>RIVERSIDE MUSIC COLLEGE LIMITED</t>
  </si>
  <si>
    <t>OLIVE CONSULTANCY LIMITED</t>
  </si>
  <si>
    <t>ST SILAS CHURCH OF ENGLAND PRIMARY SCHOOL</t>
  </si>
  <si>
    <t>CIMS CONSULTANCY LIMITED</t>
  </si>
  <si>
    <t>THE ENGLISH HERITAGE TRUST</t>
  </si>
  <si>
    <t>BLACKSTONE TRAINING LIMITED</t>
  </si>
  <si>
    <t>PRINCE REGENT STREET TRUST</t>
  </si>
  <si>
    <t>NOBUL LIMITED</t>
  </si>
  <si>
    <t>URBAN NEXUS LIMITED</t>
  </si>
  <si>
    <t>HULL CITYWIDE GTP PARTNERSHIP</t>
  </si>
  <si>
    <t>TEIGNMOUTH LEARNING CENTRE</t>
  </si>
  <si>
    <t>WORKPLACE EDUCATION LTD</t>
  </si>
  <si>
    <t>I2I DEVELOPMENT SOLUTIONS LTD.</t>
  </si>
  <si>
    <t>CENTRAL LANCASHIRE PRIMARY CARE TRUST</t>
  </si>
  <si>
    <t>B.E. SMART MANAGEMENT LIMITED</t>
  </si>
  <si>
    <t>KEY PERSONNEL MANAGEMENT LIMITED</t>
  </si>
  <si>
    <t>LOWTHER ENDOWED SCHOOL</t>
  </si>
  <si>
    <t>TREVITHICK LEARNING ACADEMY</t>
  </si>
  <si>
    <t>THE THOMAS ADAMS SCHOOL, WEM</t>
  </si>
  <si>
    <t>YSGOL CEREDIGION FACH</t>
  </si>
  <si>
    <t>CENTRAL YOUNG MEN'S CHRISTIAN ASSOCIATION</t>
  </si>
  <si>
    <t>BARWIC PARADE COMMUNITY PRIMARY SCHOOL, SELBY</t>
  </si>
  <si>
    <t>K.P. HUGHES &amp; ASSOCIATES LTD</t>
  </si>
  <si>
    <t>WE ARE IVE LTD</t>
  </si>
  <si>
    <t>ST MARGARET'S COFE VOLUNTARY AIDED PRIMARY SCHOOL</t>
  </si>
  <si>
    <t>INSTANT SELECTION LTD</t>
  </si>
  <si>
    <t>FLAIR CONSULTANTS LTD</t>
  </si>
  <si>
    <t>LONGCROFT SCHOOL AND SIXTH FORM COLLEGE</t>
  </si>
  <si>
    <t>BALANCE HOLISTIC HEALTHCARE LIMITED</t>
  </si>
  <si>
    <t>TACKLEY CHURCH OF ENGLAND PRIMARY SCHOOL</t>
  </si>
  <si>
    <t>MORAY FIRTH MEDIA TRUST</t>
  </si>
  <si>
    <t>TINIES U.K. LIMITED</t>
  </si>
  <si>
    <t>TEST90000120</t>
  </si>
  <si>
    <t>WADDINGTON ALL SAINTS PRIMARY SCHOOL</t>
  </si>
  <si>
    <t>EVOLVE MILITARY COLLEGE LIMITED</t>
  </si>
  <si>
    <t>SPEARFLEX PERSONNEL DEVELOPMENT LIMITED</t>
  </si>
  <si>
    <t>DJANOGLY CITY ACADEMY</t>
  </si>
  <si>
    <t>ST PIUS' RC PRIMARY SCHOOL</t>
  </si>
  <si>
    <t>MANCHESTER SALE RUGBY CLUB LIMITED</t>
  </si>
  <si>
    <t>LONDON ACADEMY OF MANAGEMENT AND BUSINESS STUDIES LIMITED</t>
  </si>
  <si>
    <t>THE HANNELL PARTNERSHIP LIMITED</t>
  </si>
  <si>
    <t>IMPERIAL ENGLISH UK</t>
  </si>
  <si>
    <t>HRO'C LIMITED</t>
  </si>
  <si>
    <t>THE WILLOUGHBY SCHOOL</t>
  </si>
  <si>
    <t>WOOLDALE JUNIOR SCHOOL</t>
  </si>
  <si>
    <t>SEMLEY CHURCH OF ENGLAND VOLUNTARY AIDED PRIMARY SCHOOL</t>
  </si>
  <si>
    <t>RAINFORD BROOK LODGE COMMUNITY PRIMARY SCHOOL</t>
  </si>
  <si>
    <t>ST JOHN'S ANGELL TOWN CHURCH OF ENGLAND PRIMARY SCHOOL</t>
  </si>
  <si>
    <t>WAINSCOTT PRIMARY SCHOOL</t>
  </si>
  <si>
    <t>ALFRETON GRANGE ARTS COLLEGE</t>
  </si>
  <si>
    <t>OULTON BROAD PRIMARY SCHOOL</t>
  </si>
  <si>
    <t>VETERANS RESPONSE C.I.C.</t>
  </si>
  <si>
    <t>PIKE EDUCATION &amp; TRAINING SERVICES LTD</t>
  </si>
  <si>
    <t>CULTERCULLEN SCHOOL</t>
  </si>
  <si>
    <t>CARERS FEDERATION LTD</t>
  </si>
  <si>
    <t>NORTH RIDGE HIGH SCHOOL</t>
  </si>
  <si>
    <t>INFLOW LTD</t>
  </si>
  <si>
    <t>FIRST LINE RESPONSE LIMITED</t>
  </si>
  <si>
    <t>REHABILITATION AND THERAPY SKILLS DEVELOPMENT LTD</t>
  </si>
  <si>
    <t>TARG8 LIMITED</t>
  </si>
  <si>
    <t>PURBROOK JUNIOR SCHOOL</t>
  </si>
  <si>
    <t>TES INC LIMITED</t>
  </si>
  <si>
    <t>ST MICHAEL'S CHURCH OF ENGLAND COMBINED SCHOOL</t>
  </si>
  <si>
    <t>SOUTHCHURCH HIGH SCHOOL</t>
  </si>
  <si>
    <t>SINCLAIR HOUSE SCHOOL</t>
  </si>
  <si>
    <t>LONDON COLLEGE OF RESEARCH LIMITED</t>
  </si>
  <si>
    <t>PORTSMOUTH HOSPITALS NHS TRUST</t>
  </si>
  <si>
    <t>THE ASSOCIATION OF EMPLOYMENT AND LEARNING PROVIDERS LIMITED</t>
  </si>
  <si>
    <t>NORTH COAST INTEGRATED COLLEGE</t>
  </si>
  <si>
    <t>BAGTHORPE PRIMARY SCHOOL</t>
  </si>
  <si>
    <t>CENTRAL LAW TRAINING (SCOTLAND) LIMITED</t>
  </si>
  <si>
    <t>HUDDERSFIELD GRAMMAR SCHOOL</t>
  </si>
  <si>
    <t>ATMA TRAINING SOLUTIONS LIMITED</t>
  </si>
  <si>
    <t>JLMS MANAGEMENT LTD.</t>
  </si>
  <si>
    <t>WORKSAFEPAT LTD</t>
  </si>
  <si>
    <t>BERKSHIRE SCOUT ENTERPRISES LIMITED</t>
  </si>
  <si>
    <t>IAN GOWER ASSOCIATES LIMITED</t>
  </si>
  <si>
    <t>INNOL CENTRE LTD</t>
  </si>
  <si>
    <t>UNICORNZ INTERNATIONAL LTD</t>
  </si>
  <si>
    <t>DESQ REALISATIONS LIMITED</t>
  </si>
  <si>
    <t>TURTON AND EDGWORTH COFE/METHODIST CONTROLLED PRIMARY SCHOOL</t>
  </si>
  <si>
    <t>LANE 4 MANAGEMENT GROUP LIMITED</t>
  </si>
  <si>
    <t>ELATE TRAINING LIMITED</t>
  </si>
  <si>
    <t>SEELY PRIMARY SCHOOL</t>
  </si>
  <si>
    <t>SEVACARE (UK) LIMITED</t>
  </si>
  <si>
    <t>XCHANGE TRAINING LIMITED</t>
  </si>
  <si>
    <t>TARVES SCHOOL</t>
  </si>
  <si>
    <t>SOUTH SOMERSET DISTRICT COUNCIL</t>
  </si>
  <si>
    <t>SOUTH-EAST SKILLS SERVICES LTD</t>
  </si>
  <si>
    <t>PROJECT MANAGEMENT ACADEMY LIMITED</t>
  </si>
  <si>
    <t>KNIGHTON CONSULTANCY LTD</t>
  </si>
  <si>
    <t>LONDON SCHOOL OF ARCHITECTURE LTD</t>
  </si>
  <si>
    <t>MILESMARK PRIMARY SCHOOL</t>
  </si>
  <si>
    <t>KINGSDOWN AND RINGWOULD CHURCH OF ENGLAND PRIMARY SCHOOL</t>
  </si>
  <si>
    <t>HASLINGDEN HIGH SCHOOL AND SIXTH FORM</t>
  </si>
  <si>
    <t>WEST GRANTHAM CHURCH OF ENGLAND SECONDARY ACADEMY</t>
  </si>
  <si>
    <t>EXCEL COMMUNITY TRAINING LTD</t>
  </si>
  <si>
    <t>BUGTHORPE CHURCH OF ENGLAND VOLUNTARY CONTROLLED PRIMARY SCHOOL</t>
  </si>
  <si>
    <t>ST ANNE'S CATHOLIC PRIMARY SCHOOL, HARLOW GREEN</t>
  </si>
  <si>
    <t>SHIVA TRUST</t>
  </si>
  <si>
    <t>ACADEMY OF GLASGOW FOR CULTURE &amp; SCIENCES LIMITED</t>
  </si>
  <si>
    <t>LATHOM HIGH SCHOOL : A TECHNOLOGY COLLEGE</t>
  </si>
  <si>
    <t>OATLANDS INFANT SCHOOL</t>
  </si>
  <si>
    <t>KIRKBAMPTON COFE SCHOOL</t>
  </si>
  <si>
    <t>ST JOHN'S CATHOLIC PRIMARY SCHOOL, GRAVESEND</t>
  </si>
  <si>
    <t>DRAMATIZE THEATRE CHARITY</t>
  </si>
  <si>
    <t>STREETSBROOK INFANT AND EARLY YEARS ACADEMY</t>
  </si>
  <si>
    <t>REPTON MANOR PRIMARY SCHOOL</t>
  </si>
  <si>
    <t>YOUNG@HEART 2021 CIC</t>
  </si>
  <si>
    <t>RISK REWARD LTD</t>
  </si>
  <si>
    <t>EAST KENT EDUCATION BUSINESS PARTNERSHIP LTD.</t>
  </si>
  <si>
    <t>L G F FINANCIALS LIMITED</t>
  </si>
  <si>
    <t>ENKANTA LTD</t>
  </si>
  <si>
    <t>SARINA RUSSO JOB ACCESS (GB) PTY LTD</t>
  </si>
  <si>
    <t>JUBILEE ACADEMY MOSSLEY</t>
  </si>
  <si>
    <t>LONDON RISK GROUP LIMITED</t>
  </si>
  <si>
    <t>NORTH SOMERSET COUNCIL</t>
  </si>
  <si>
    <t>PUDSEY PRIMROSE HILL PRIMARY SCHOOL</t>
  </si>
  <si>
    <t>PAYROLL CHECK LIMITED</t>
  </si>
  <si>
    <t>EVERYTHING ENTERPRISE LIMITED</t>
  </si>
  <si>
    <t>COMMUNITY OPTIONS</t>
  </si>
  <si>
    <t>HUBY COFE PRIMARY SCHOOL</t>
  </si>
  <si>
    <t>WE ARE CIRCLE LTD</t>
  </si>
  <si>
    <t>WALKINGTON PRIMARY SCHOOL</t>
  </si>
  <si>
    <t>SCS BUILDING SOLUTIONS LIMITED</t>
  </si>
  <si>
    <t>CENTRAL BIRMINGHAM EDUCATION CENTRE</t>
  </si>
  <si>
    <t>BADSWORTH CHURCH OF ENGLAND VOLUNTARY CONTROLLED JUNIOR AND INFANT SCHOOL</t>
  </si>
  <si>
    <t>CARE ONE LIMITED</t>
  </si>
  <si>
    <t>INAM UL-HASSAN</t>
  </si>
  <si>
    <t>BIRMINGHAM VOCATIONAL COLLEGE LIMITED</t>
  </si>
  <si>
    <t>ANTON INFANT SCHOOL</t>
  </si>
  <si>
    <t>CHILLINGHAM ROAD PRIMARY SCHOOL</t>
  </si>
  <si>
    <t>DOROTHY MILES CULTURAL CENTRE LIMITED</t>
  </si>
  <si>
    <t>TEST90000232</t>
  </si>
  <si>
    <t>IN-COMM TRAINING SERVICES LIMITED</t>
  </si>
  <si>
    <t>SALUSBURY PRIMARY SCHOOL</t>
  </si>
  <si>
    <t>HARMONY TRAINING LIMITED</t>
  </si>
  <si>
    <t>MOLEHILL PRIMARY ACADEMY</t>
  </si>
  <si>
    <t>THE HYDE SCHOOL</t>
  </si>
  <si>
    <t>DOVECOT PRIMARY SCHOOL</t>
  </si>
  <si>
    <t>ACCESS 2 ADVICE COMMUNITY INTEREST COMPANY</t>
  </si>
  <si>
    <t>ANGELS TRAINING LTD.</t>
  </si>
  <si>
    <t>DISHFORTH AIRFIELD COMMUNITY PRIMARY SCHOOL</t>
  </si>
  <si>
    <t>GRIMES DYKE PRIMARY SCHOOL</t>
  </si>
  <si>
    <t>WALSTON PRIMARY SCHOOL</t>
  </si>
  <si>
    <t>RINGWAY TRAINING LIMITED</t>
  </si>
  <si>
    <t>CEIS AYRSHIRE</t>
  </si>
  <si>
    <t>SAFETY AWARE LIMITED</t>
  </si>
  <si>
    <t>OTFORD PRIMARY SCHOOL</t>
  </si>
  <si>
    <t>ST BEDE ACADEMY</t>
  </si>
  <si>
    <t>GLEBELAND COMMUNITY PRIMARY SCHOOL</t>
  </si>
  <si>
    <t>MENGHAM JUNIOR SCHOOL</t>
  </si>
  <si>
    <t>SPORTING EDGE INDEPENDENT SCHOOL</t>
  </si>
  <si>
    <t>CECOS COMPUTING INTERNATIONAL LIMITED</t>
  </si>
  <si>
    <t>STRATHKINNESS PRIMARY SCHOOL</t>
  </si>
  <si>
    <t>THE RAIL ACADEMY LIMITED</t>
  </si>
  <si>
    <t>ENTO DIRECT LIMITED</t>
  </si>
  <si>
    <t>SCW ENGINEERING LIMITED</t>
  </si>
  <si>
    <t>CROYDON BME FORUM</t>
  </si>
  <si>
    <t>BROWNS SCHOOL</t>
  </si>
  <si>
    <t>URBAN INCLUSION COMMUNITY LIMITED</t>
  </si>
  <si>
    <t>CASTLE COURT SCHOOL</t>
  </si>
  <si>
    <t>DREAM BIG SPORTS LTD</t>
  </si>
  <si>
    <t>SPEEEDY AIDERS LTD</t>
  </si>
  <si>
    <t>HIGHLANDS SCHOOL</t>
  </si>
  <si>
    <t>JHS REIKI ACADEMY LIMITED</t>
  </si>
  <si>
    <t>PRESTIGE SALON SUPPLIES LIMITED</t>
  </si>
  <si>
    <t>THE LILFORD CENTRE</t>
  </si>
  <si>
    <t>SHAPWICK SCHOOL LTD</t>
  </si>
  <si>
    <t>ROECROFT LOWER SCHOOL</t>
  </si>
  <si>
    <t>PIF SERVICES 4 U LTD</t>
  </si>
  <si>
    <t>SPRINGHALLOW SCHOOL</t>
  </si>
  <si>
    <t>TRINITY CHURCH OF ENGLAND VOLUNTARY AIDED PRIMARY SCHOOL</t>
  </si>
  <si>
    <t>WPM TRAINING LIMITED</t>
  </si>
  <si>
    <t>CON4SATION LTD</t>
  </si>
  <si>
    <t>MEADOWS PRIMARY SCHOOL</t>
  </si>
  <si>
    <t>ST CECILIA'S RC HIGH SCHOOL</t>
  </si>
  <si>
    <t>WILLSECURE LIMITED</t>
  </si>
  <si>
    <t>ALL SAINTS BABBACOMBE COFE PRIMARY SCHOOL</t>
  </si>
  <si>
    <t>LUGWARDINE PRIMARY ACADEMY</t>
  </si>
  <si>
    <t>SYNAPSE LEARNING LIMITED</t>
  </si>
  <si>
    <t>RIDGEWAY MARKETING LTD</t>
  </si>
  <si>
    <t>WELLSPRING ACADEMY TRUST</t>
  </si>
  <si>
    <t>MOULTON COLLEGE</t>
  </si>
  <si>
    <t>HARLOW HAIRDRESSING TRAINING ACADEMY LIMITED</t>
  </si>
  <si>
    <t>DAYBROOK LEARNING CENTRE</t>
  </si>
  <si>
    <t>CDI LONDON LTD</t>
  </si>
  <si>
    <t>IN TO BIZ LTD</t>
  </si>
  <si>
    <t>NTL LIMITED</t>
  </si>
  <si>
    <t>BIRMINGHAM ACTION COMMUNITY TRUST</t>
  </si>
  <si>
    <t>KILLGERM CHEMICALS LIMITED</t>
  </si>
  <si>
    <t>ST CHAD'S PATCHWAY COFE PRIMARY SCHOOL</t>
  </si>
  <si>
    <t>ORMSKIRK ST ANNE'S CATHOLIC PRIMARY SCHOOL</t>
  </si>
  <si>
    <t>ST AIDAN'S CHURCH OF ENGLAND PRIMARY SCHOOL</t>
  </si>
  <si>
    <t>INTERNATIONAL ACADEMY OF CHINESE CULINARY ARTS LTD</t>
  </si>
  <si>
    <t>CAMBRIDGE DIGITAL LIMITED</t>
  </si>
  <si>
    <t>TEIGNMOUTH COMMUNITY COLLEGE</t>
  </si>
  <si>
    <t>CONTEGO OFFICIUM LIMITED</t>
  </si>
  <si>
    <t>ST PAUL'S CHURCH OF ENGLAND PRIMARY SCHOOL, LANGLEYBURY</t>
  </si>
  <si>
    <t>TORYGLEN PRIMARY SCHOOL</t>
  </si>
  <si>
    <t>SIA TRAINING UK LTD</t>
  </si>
  <si>
    <t>THE LARCHES TRUST LIMITED</t>
  </si>
  <si>
    <t>SUPERNOVA LEARNING SOLUTIONS LTD.</t>
  </si>
  <si>
    <t>SARAH MCBRIDE CONSULTANCY LTD</t>
  </si>
  <si>
    <t>TEST90000293</t>
  </si>
  <si>
    <t>ELITE SAFETY, TRAINING &amp; RESCUE LTD</t>
  </si>
  <si>
    <t>TRIUMPH RECRUITMENT AND EDUCATION CONSULTANCY LIMITED</t>
  </si>
  <si>
    <t>COTGRAVE CANDLEBY LANE SCHOOL</t>
  </si>
  <si>
    <t>WORKADVISOR LIMITED</t>
  </si>
  <si>
    <t>MCC COMPUTERS LIMITED</t>
  </si>
  <si>
    <t>SMITH SYSTEM EMEA LIMITED</t>
  </si>
  <si>
    <t>STANFORD MANAGEMENT PROCESSES LIMITED</t>
  </si>
  <si>
    <t>ST JAMES COFE VA MIDDLE SCHOOL</t>
  </si>
  <si>
    <t>SAFE AND SOUND DERBY</t>
  </si>
  <si>
    <t>COMMERCIAL BUSINESS SERVICES (MARKETING) LIMITED</t>
  </si>
  <si>
    <t>ACCELER8 TRAINING LTD</t>
  </si>
  <si>
    <t>PERSONA TRAINING ACADEMY LTD</t>
  </si>
  <si>
    <t>LIFE SUPPORT MEDICS LTD</t>
  </si>
  <si>
    <t>EBN ACADEMY  2</t>
  </si>
  <si>
    <t>SKILL FOCUS TRAINING LIMITED</t>
  </si>
  <si>
    <t>FURNESS ACADEMY</t>
  </si>
  <si>
    <t>OXFORD ENERGY ACADEMY LIMITED</t>
  </si>
  <si>
    <t>WIDER ACCESS TO SCHOOL PROJECT</t>
  </si>
  <si>
    <t>HARLESTON COFE VA PRIMARY ACADEMY</t>
  </si>
  <si>
    <t>KATARA LIMITED</t>
  </si>
  <si>
    <t>ANSTRUTHER PRIMARY SCHOOL</t>
  </si>
  <si>
    <t>E1 MOUNTAINEERING LIMITED</t>
  </si>
  <si>
    <t>ESTUARY HIGH SCHOOL</t>
  </si>
  <si>
    <t>COVENTRY AND WARWICKSHIRE CO-OPERATIVE DEVELOPMENT AGENCY LIMITED</t>
  </si>
  <si>
    <t>ORIGYM CENTRE OF EXCELLENCE LIMITED</t>
  </si>
  <si>
    <t>BROADMEAD PRIMARY SCHOOL</t>
  </si>
  <si>
    <t>UNED GLANWNION</t>
  </si>
  <si>
    <t>ST ROBERT OF NEWMINSTER ROMAN CATHOLIC SCHOOL</t>
  </si>
  <si>
    <t>LANLIVERY PRIMARY ACADEMY</t>
  </si>
  <si>
    <t>BETTY LAYWARD PRIMARY SCHOOL</t>
  </si>
  <si>
    <t>WINTER GARDENS ACADEMY</t>
  </si>
  <si>
    <t>METROPOLE COLLEGE LTD</t>
  </si>
  <si>
    <t>PAPERWORKS LIMITED</t>
  </si>
  <si>
    <t>NEWTON ROAD SCHOOL</t>
  </si>
  <si>
    <t>CASTLE MORPETH DISABILITY ASSOCIATION</t>
  </si>
  <si>
    <t>EAST LONDON UTC LIMITED</t>
  </si>
  <si>
    <t>INOV8UK.COM LIMITED</t>
  </si>
  <si>
    <t>CHADDLEWORTH ST ANDREW'S C.E. PRIMARY SCHOOL</t>
  </si>
  <si>
    <t>LYTHAM HALL PARK PRIMARY SCHOOL</t>
  </si>
  <si>
    <t>ELMLEA JUNIOR SCHOOL</t>
  </si>
  <si>
    <t>BRADFORD ALTERNATIVE PROVISION ACADEMY CENTRAL</t>
  </si>
  <si>
    <t>TRAINING PEOPLE N.I. LTD</t>
  </si>
  <si>
    <t>LEADING SCHOOLS SOUTH WEST LIMITED</t>
  </si>
  <si>
    <t>DONCASTER COMPUTER TRAINING LIMITED</t>
  </si>
  <si>
    <t>THE DA VINCI STUDIO SCHOOL OF CREATIVE ENTERPRISE</t>
  </si>
  <si>
    <t>OAK LODGE CONSULTING LIMITED</t>
  </si>
  <si>
    <t>THE SWINTON HIGH SCHOOL</t>
  </si>
  <si>
    <t>FUTURE BEHAVIOUR LIMITED</t>
  </si>
  <si>
    <t>TEST GAG HALFRUNT UNIVERSITY</t>
  </si>
  <si>
    <t>OUR LADY OF SION SCHOOL</t>
  </si>
  <si>
    <t>CHESHIRE PROBATION BOARD</t>
  </si>
  <si>
    <t>THE LITTLE ANGEL THEATRE</t>
  </si>
  <si>
    <t>CARACAS C.I.C.</t>
  </si>
  <si>
    <t>NORTH KENT MIND</t>
  </si>
  <si>
    <t>DIGITAL PENINSULA NETWORK LIMITED</t>
  </si>
  <si>
    <t>GOLDEN FINANCIAL SOLUTIONS LIMITED</t>
  </si>
  <si>
    <t>LEARNING DYNAMICS LIMITED</t>
  </si>
  <si>
    <t>NUTS AND BOLTS TRAINING LIMITED</t>
  </si>
  <si>
    <t>NEWCASTLE ACADEMY OF BUSINESS AND TECHNOLOGY LIMITED</t>
  </si>
  <si>
    <t>WINTERINGHAM PRIMARY SCHOOL</t>
  </si>
  <si>
    <t>JOHN RANDALL PRIMARY SCHOOL</t>
  </si>
  <si>
    <t>ZENITH TRAINING LIMITED</t>
  </si>
  <si>
    <t>CRAIGNEUK LIFELONG LEARNING ASSOCIATION</t>
  </si>
  <si>
    <t>BUSINESS LINK CHESHIRE &amp; WARRINGTON LIMITED</t>
  </si>
  <si>
    <t>RSO LIMITED</t>
  </si>
  <si>
    <t>CANBERRA PRIMARY SCHOOL</t>
  </si>
  <si>
    <t>OAK ACADEMY</t>
  </si>
  <si>
    <t>BISHOP CHALLONER CATHOLIC SECONDARY SCHOOL</t>
  </si>
  <si>
    <t>MARKET RESEARCH SOCIETY(THE)</t>
  </si>
  <si>
    <t>C REALISATIONS 2011 LIMITED</t>
  </si>
  <si>
    <t>THOMASSON MEMORIAL SCHOOL</t>
  </si>
  <si>
    <t>OAK ENVIRONMENTAL SOLUTIONS LIMITED</t>
  </si>
  <si>
    <t>MINES RESCUE SERVICE LIMITED</t>
  </si>
  <si>
    <t>MILTON KEYNES PLAY ASSOCIATION</t>
  </si>
  <si>
    <t>SKINTECH NORTHWEST LIMITED</t>
  </si>
  <si>
    <t>TRAINING &amp; SAFETY ASSOCIATES LTD</t>
  </si>
  <si>
    <t>GHARWEG ADVICE, TRAINING &amp; CAREERS CENTRE</t>
  </si>
  <si>
    <t>DOVE SCHOOL</t>
  </si>
  <si>
    <t>KINVER HIGH SCHOOL AND SIXTH FORM</t>
  </si>
  <si>
    <t>BALFOUR BEATTY CONSTRUCTION NORTHERN LIMITED</t>
  </si>
  <si>
    <t>PRO SKILLS EDUCATION SERVICES LTD</t>
  </si>
  <si>
    <t>ST PETERS COFE PRIMARY SCHOOL</t>
  </si>
  <si>
    <t>ABBEY GATEWAY</t>
  </si>
  <si>
    <t>SKILLS TRAINING AGENCY LIMITED</t>
  </si>
  <si>
    <t>START TO TRAIN CONSULTANCY LTD</t>
  </si>
  <si>
    <t>SCMG LIMITED</t>
  </si>
  <si>
    <t>HARPFIELD PRIMARY ACADEMY</t>
  </si>
  <si>
    <t>OUTWOOD ACADEMY HAYDOCK</t>
  </si>
  <si>
    <t>THE WHITE ROSE SCHOOL OF BEAUTY AND COMPLEMENTARY THERAPIES LIMITED</t>
  </si>
  <si>
    <t>TRAINING &amp; STRESS MANAGEMENT LTD</t>
  </si>
  <si>
    <t>SHAW AUSTIN LIMITED</t>
  </si>
  <si>
    <t>EDUCATION CHANGING LIVES</t>
  </si>
  <si>
    <t>EMPLOYERS' NETWORK ON DISABILITY FOR MILTON KEYNES</t>
  </si>
  <si>
    <t>LYMM HIGH VOLUNTARY CONTROLLED SCHOOL</t>
  </si>
  <si>
    <t>HEMPSTED CHURCH OF ENGLAND PRIMARY SCHOOL</t>
  </si>
  <si>
    <t>ECO3 LTD</t>
  </si>
  <si>
    <t>IELTS MEDICAL LTD</t>
  </si>
  <si>
    <t>NORTHERN IRELAND ELECTRICITY NETWORKS LIMITED</t>
  </si>
  <si>
    <t>ROPERY WALK PRIMARY SCHOOL</t>
  </si>
  <si>
    <t>TOTLEY PRIMARY SCHOOL</t>
  </si>
  <si>
    <t>NORTH WALES PROBATION BOARD</t>
  </si>
  <si>
    <t>ST MARY'S ROMAN CATHOLIC PRIMARY SCHOOL, OSBALDESTON</t>
  </si>
  <si>
    <t>THE FREMANTLE TRUST</t>
  </si>
  <si>
    <t>YSGOL BRO DDYFI</t>
  </si>
  <si>
    <t>A.C.E'S INTERNET CAFE LIMITED</t>
  </si>
  <si>
    <t>LONGFIELD SCHOOL</t>
  </si>
  <si>
    <t>NEDI</t>
  </si>
  <si>
    <t>MOORFIELDS EYE HOSPITAL NHS FOUNDATION TRUST</t>
  </si>
  <si>
    <t>OPTIONS AUTISM (4) LIMITED</t>
  </si>
  <si>
    <t>SPEYSIDE HIGH SCHOOL</t>
  </si>
  <si>
    <t>ABBEY GRANGE CHURCH OF ENGLAND HIGH SCHOOL</t>
  </si>
  <si>
    <t>ST JOSEPH'S CATHOLIC ACADEMY, GOLDENHILL</t>
  </si>
  <si>
    <t>VOLUNTEER CENTRE SOUTHWARK</t>
  </si>
  <si>
    <t>YOUTH WORKS NORTHAMPTONSHIRE</t>
  </si>
  <si>
    <t>EATON BUSINESS SCHOOL LTD</t>
  </si>
  <si>
    <t>PIER VIEW ACADEMY</t>
  </si>
  <si>
    <t>CORE ARTS</t>
  </si>
  <si>
    <t>HOMEFIELD PREPARATORY SCHOOL</t>
  </si>
  <si>
    <t>EXPEDITION WISE LIMITED</t>
  </si>
  <si>
    <t>GLEBELANDS SCHOOL</t>
  </si>
  <si>
    <t>ST ROBERT OF NEWMINSTER CATHOLIC SCHOOL AND SIXTH FORM COLLEGE</t>
  </si>
  <si>
    <t>FOLKESTONE PRIMARY</t>
  </si>
  <si>
    <t>LINX TRAINING LTD</t>
  </si>
  <si>
    <t>THE JOHN MOORE PRIMARY SCHOOL</t>
  </si>
  <si>
    <t>CROSSDALE PRIMARY SCHOOL</t>
  </si>
  <si>
    <t>EXYTE HARGREAVES LIMITED</t>
  </si>
  <si>
    <t>A C I TRAINING &amp; CONSULTANCY LTD</t>
  </si>
  <si>
    <t>FARRELL ENTERPRISES LIMITED</t>
  </si>
  <si>
    <t>GUNTHORPE COFE PRIMARY SCHOOL</t>
  </si>
  <si>
    <t>YOUTH SCENE LIMITED</t>
  </si>
  <si>
    <t>GARSTANG HIGH SCHOOL : A COMMUNITY TECHNOLOGY COLLEGE</t>
  </si>
  <si>
    <t>SUPPORT STAFFORDSHIRE</t>
  </si>
  <si>
    <t>ROCHDALE TRAINING ASSOCIATION LIMITED</t>
  </si>
  <si>
    <t>BOLSHAW PRIMARY SCHOOL</t>
  </si>
  <si>
    <t>LEXDEN SPRINGS SCHOOL</t>
  </si>
  <si>
    <t>VIRTUAL COLLEGE (EAST)</t>
  </si>
  <si>
    <t>LIGA (UK) LTD</t>
  </si>
  <si>
    <t>CERTIFICATE IN FINANCE AND TECHNOLOGY LIMITED</t>
  </si>
  <si>
    <t>STONE HILL SCHOOL</t>
  </si>
  <si>
    <t>GAP EDUCATION C.I.C.</t>
  </si>
  <si>
    <t>HEYTHROP COLLEGE</t>
  </si>
  <si>
    <t>LISSA KERSHAW LIMITED</t>
  </si>
  <si>
    <t>ST COLUMBA CHURCH OF ENGLAND PRIMARY ACADEMY</t>
  </si>
  <si>
    <t>HERON HILL PRIMARY SCHOOL</t>
  </si>
  <si>
    <t>CULTER SCHOOL</t>
  </si>
  <si>
    <t>ST. EDMUND'S CHURCH OF ENGLAND PRIMARY SCHOOL</t>
  </si>
  <si>
    <t>RAILFORCE SAFETY SUPPLIERS LTD</t>
  </si>
  <si>
    <t>STANGROUND ST JOHNS COFE PRIMARY SCHOOL</t>
  </si>
  <si>
    <t>COMMUNITY HEALTH AND LEARNING FOUNDATION CIC</t>
  </si>
  <si>
    <t>JMC COACHING LIMITED</t>
  </si>
  <si>
    <t>SEAL PRIMARY ACADEMY</t>
  </si>
  <si>
    <t>YSGOL HENDRE RESIDENTIAL SCHOOL</t>
  </si>
  <si>
    <t>WHITBREAD PLC</t>
  </si>
  <si>
    <t>ST TERESA'S CATHOLIC PRIMARY SCHOOL AND NURSERY</t>
  </si>
  <si>
    <t>BEWICK BRIDGE COMMUNITY PRIMARY SCHOOL</t>
  </si>
  <si>
    <t>SOLID ROCK COMMUNITY PROJECT LTD</t>
  </si>
  <si>
    <t>PEOPLE'S BUREAU OF EDUCATION &amp; TRAINING LTD</t>
  </si>
  <si>
    <t>CARDENDEN PRIMARY SCHOOL</t>
  </si>
  <si>
    <t>GREAT TEW COUNTY PRIMARY SCHOOL</t>
  </si>
  <si>
    <t>FURTHERING YOURSELF LTD</t>
  </si>
  <si>
    <t>FENCROSS MANAGEMENT SOLUTIONS LTD</t>
  </si>
  <si>
    <t>CODDINGTON COURT SCHOOL</t>
  </si>
  <si>
    <t>MACH BUSINESS DEVELOPMENT LIMITED</t>
  </si>
  <si>
    <t>LONDON COLLEGE OF MANAGEMENT SCIENCES LIMITED</t>
  </si>
  <si>
    <t>JOBWISE COMMUNITY VENTURE LIMITED</t>
  </si>
  <si>
    <t>FAGLEY PRIMARY SCHOOL</t>
  </si>
  <si>
    <t>LAKE FARM PARK ACADEMY</t>
  </si>
  <si>
    <t>CHELLOW HEIGHTS SPECIAL SCHOOL</t>
  </si>
  <si>
    <t>ASPHALEIA ACTION</t>
  </si>
  <si>
    <t>UPLIFT VENTURE LIMITED</t>
  </si>
  <si>
    <t>PARKHILL PRIMARY SCHOOL</t>
  </si>
  <si>
    <t>BRECKON HILL COMMUNITY ENTERPRISE</t>
  </si>
  <si>
    <t>BECKETT COLLEGE (LONDON) LIMITED</t>
  </si>
  <si>
    <t>EASTERN MANAGEMENT &amp; TRAINING LTD</t>
  </si>
  <si>
    <t>SPACEFORME LIMITED</t>
  </si>
  <si>
    <t>CRESTWOOD COMMUNITY SCHOOL</t>
  </si>
  <si>
    <t>ABUNDANTUK LTD</t>
  </si>
  <si>
    <t>FIRST AID AND TRAUMA TRAINING LIMITED</t>
  </si>
  <si>
    <t>KING EDWARD SCHOOL</t>
  </si>
  <si>
    <t>WEST MIDLAND SAFARI PARK LIMITED</t>
  </si>
  <si>
    <t>NORWICH PRACTICES LTD.</t>
  </si>
  <si>
    <t>WHITLEY BAY HIGH SCHOOL</t>
  </si>
  <si>
    <t>HALIFAX OPPORTUNITIES TRUST</t>
  </si>
  <si>
    <t>WESTON POINT COMMUNITY PRIMARY SCHOOL</t>
  </si>
  <si>
    <t>SECTOR BUSINESS SERVICES LIMITED</t>
  </si>
  <si>
    <t>BONNEYGROVE PRIMARY SCHOOL</t>
  </si>
  <si>
    <t>NORFOLK AND NORWICH UNIVERSITY HOSPITALS NHS FOUNDATION TRUST</t>
  </si>
  <si>
    <t>OLDBROOK FIRST SCHOOL AND NURSERY</t>
  </si>
  <si>
    <t>LOWICK CHURCH OF ENGLAND VOLUNTARY CONTROLLED FIRST SCHOOL</t>
  </si>
  <si>
    <t>THE NEW LEAKE PRIMARY SCHOOL</t>
  </si>
  <si>
    <t>SOFA</t>
  </si>
  <si>
    <t>ST. MICHAEL'S SCHOOL</t>
  </si>
  <si>
    <t>METRO ACADEMY LTD</t>
  </si>
  <si>
    <t>BRISTOL WOMEN'S WORKSHOP</t>
  </si>
  <si>
    <t>1955 CIC</t>
  </si>
  <si>
    <t>ADCRIS CIC</t>
  </si>
  <si>
    <t>KING'S MANOR SCHOOL</t>
  </si>
  <si>
    <t>YASUMIH LTD</t>
  </si>
  <si>
    <t>CHILMARK AND FONTHILL BISHOP CHURCH OF ENGLAND AIDED PRIMARY SCHOOL</t>
  </si>
  <si>
    <t>PARK BROW COMMUNITY PRIMARY SCHOOL</t>
  </si>
  <si>
    <t>MDDUS EDUCATION LIMITED</t>
  </si>
  <si>
    <t>MICHAEL DRAYTON JUNIOR SCHOOL</t>
  </si>
  <si>
    <t>ONE VOICE TEES VALLEY</t>
  </si>
  <si>
    <t>SELBY ABBEY CHURCH OF ENGLAND VOLUNTARY CONTROLLED PRIMARY SCHOOL</t>
  </si>
  <si>
    <t>THE PASSENGER TRANSPORT ACADEMY LIMITED</t>
  </si>
  <si>
    <t>BROADBECK LEARNING CENTRE</t>
  </si>
  <si>
    <t>ST STEPHEN'S RC PRIMARY</t>
  </si>
  <si>
    <t>NEW YORK FILM ACADEMY UK LIMITED</t>
  </si>
  <si>
    <t>THE GATEWAY CENTRE</t>
  </si>
  <si>
    <t>THEYDON BOIS PRIMARY SCHOOL</t>
  </si>
  <si>
    <t>WHARTON COFE PRIMARY SCHOOL</t>
  </si>
  <si>
    <t>ORMISTON CHADWICK ACADEMY</t>
  </si>
  <si>
    <t>DYSART PRIMARY SCHOOL</t>
  </si>
  <si>
    <t>CANEWDON ENDOWED CHURCH OF ENGLAND VOLUNTARY CONTROLLED PRIMARY SCHOOL</t>
  </si>
  <si>
    <t>KIDDERMINSTER, COMBERTON MIDDLE SCHOOL</t>
  </si>
  <si>
    <t>BROOKS &amp; KIRK LIMITED</t>
  </si>
  <si>
    <t>IMPERIAL TUITION SERVICES LTD</t>
  </si>
  <si>
    <t>M A F TRAINING LTD</t>
  </si>
  <si>
    <t>PENNA CONSULTING LIMITED</t>
  </si>
  <si>
    <t>BARNACRE ROAD PRIMARY SCHOOL</t>
  </si>
  <si>
    <t>LONGSIDE SCHOOL</t>
  </si>
  <si>
    <t>LESLEY WILLIAMS</t>
  </si>
  <si>
    <t>THE INSTITUTE OF COMMERCIAL MANAGEMENT</t>
  </si>
  <si>
    <t>BETHANY TRAINING SERVICES LIMITED</t>
  </si>
  <si>
    <t>OUR LADY CATHOLIC PRIMARY SCHOOL</t>
  </si>
  <si>
    <t>BELLEZZA ACADEMY LIMITED</t>
  </si>
  <si>
    <t>DUNSTONE COMMUNITY PRIMARY SCHOOL</t>
  </si>
  <si>
    <t>NOEL-BAKER SCHOOL</t>
  </si>
  <si>
    <t>GREATER MANCHESTER SUSTAINABLE ENGINEERING UTC</t>
  </si>
  <si>
    <t>WINDYGOUL PRIMARY SCHOOL</t>
  </si>
  <si>
    <t>INSTEP INITIATIVES LIMITED</t>
  </si>
  <si>
    <t>YGSOL DYFFRYN YR ENFYS</t>
  </si>
  <si>
    <t>ETHNIC MINORITY ENTERPRISE CENTRE</t>
  </si>
  <si>
    <t>THAMES EXAMINATIONS AND TRAINING LIMITED</t>
  </si>
  <si>
    <t>KETTERING BUCCLEUCH ACADEMY</t>
  </si>
  <si>
    <t>PLACE2BE</t>
  </si>
  <si>
    <t>CHRISTCHURCH LEARNING CENTRE</t>
  </si>
  <si>
    <t>RIVERSDALE PRIMARY SCHOOL</t>
  </si>
  <si>
    <t>MANNING COMPREHENSIVE SCHOOL</t>
  </si>
  <si>
    <t>HIGH TREES COMMUNITY DEVELOPMENT TRUST</t>
  </si>
  <si>
    <t>L'ECOLE DES PETITS SCHOOL</t>
  </si>
  <si>
    <t>HKR LIMITED</t>
  </si>
  <si>
    <t>CHANGING ATTITUDES LTD</t>
  </si>
  <si>
    <t>BUILDING FUTURES EAST LIMITED</t>
  </si>
  <si>
    <t>STANTON ST QUINTIN PRIMARY AND NURSERY SCHOOL</t>
  </si>
  <si>
    <t>HARROW HOUSE INTERNATIONAL COLLEGE</t>
  </si>
  <si>
    <t>INCLUDE - OXFORDSHIRE</t>
  </si>
  <si>
    <t>RYE STUDIO SCHOOL</t>
  </si>
  <si>
    <t>CYBERJET LIMITED</t>
  </si>
  <si>
    <t>HIGHFIELD ST MATTHEW'S CHURCH OF ENGLAND PRIMARY SCHOOL</t>
  </si>
  <si>
    <t>OASIS ACADEMY CONNAUGHT</t>
  </si>
  <si>
    <t>EVERGREEN ACADEMY</t>
  </si>
  <si>
    <t>CLUNY SCHOOL</t>
  </si>
  <si>
    <t>WOOLASTON PRIMARY SCHOOL</t>
  </si>
  <si>
    <t>NATIONAL STAR FOUNDATION</t>
  </si>
  <si>
    <t>LIGHTCLIFFE COFE VA PRIMARY SCHOOL</t>
  </si>
  <si>
    <t>NPMD LTD</t>
  </si>
  <si>
    <t>NICHOLLS AND HAYES LIMITED</t>
  </si>
  <si>
    <t>BID SERVICES</t>
  </si>
  <si>
    <t>THE KINGSTONE SCHOOL</t>
  </si>
  <si>
    <t>HEALTH &amp; VITALITY LIMITED</t>
  </si>
  <si>
    <t>PWM TRAINING (UK) LIMITED</t>
  </si>
  <si>
    <t>THE HOPE CENTRE</t>
  </si>
  <si>
    <t>GATEWAYS SCHOOL</t>
  </si>
  <si>
    <t>ONESCHOOL GLOBAL UK - GLOUCESTER</t>
  </si>
  <si>
    <t>NEWLANDS TRAINING LTD</t>
  </si>
  <si>
    <t>STEPGATES COMMUNITY SCHOOL</t>
  </si>
  <si>
    <t>CAVENDISH HIGH SCHOOL</t>
  </si>
  <si>
    <t>EQUANS REGENERATION (APOLLO) LIMITED</t>
  </si>
  <si>
    <t>EASTBROOK SCHOOL</t>
  </si>
  <si>
    <t>EXETER RUGBY CLUB LIMITED</t>
  </si>
  <si>
    <t>FIRBECK ACADEMY</t>
  </si>
  <si>
    <t>BRETHERTON ASSOCIATES LIMITED</t>
  </si>
  <si>
    <t>WOODFORD HALSE CHURCH OF ENGLAND PRIMARY ACADEMY</t>
  </si>
  <si>
    <t>SKILL'S AND DRILL'S TRAINING LTD</t>
  </si>
  <si>
    <t>TOR SCHOOL</t>
  </si>
  <si>
    <t>LYNN GILBERT</t>
  </si>
  <si>
    <t>LONDON FINANCIAL TRAINING LTD</t>
  </si>
  <si>
    <t>HEART OF BIRMINGHAM VOCATIONAL COLLEGE LTD</t>
  </si>
  <si>
    <t>BOWERHAM  PRIMARY &amp; NURSERY SCHOOL</t>
  </si>
  <si>
    <t>FORCHES CROSS COMMUNITY PRIMARY SCHOOL</t>
  </si>
  <si>
    <t>4-SIGHT CONSULTING LIMITED</t>
  </si>
  <si>
    <t>LONESOME PRIMARY SCHOOL</t>
  </si>
  <si>
    <t>CROSSFORD PRIMARY SCHOOL</t>
  </si>
  <si>
    <t>JOHN DARTNELL UK TRAINING LTD</t>
  </si>
  <si>
    <t>ORMISTON RIVERS ACADEMY</t>
  </si>
  <si>
    <t>DAILY NEEDS CARE SERVICES LIMITED</t>
  </si>
  <si>
    <t>KINGSWAY INFANTS' SCHOOL</t>
  </si>
  <si>
    <t>HIGHWAY TO OPPORTUNITIES</t>
  </si>
  <si>
    <t>GRANGEWOOD INDEPENDENT SCHOOL</t>
  </si>
  <si>
    <t>ELITE COLOURS LIMITED</t>
  </si>
  <si>
    <t>CAVENDISH COMMUNITY PROJECTS LIMITED</t>
  </si>
  <si>
    <t>ANSFORD SCHOOL</t>
  </si>
  <si>
    <t>BUZZ LEARNING INDEPENDENT SPECIALIST SCHOOL</t>
  </si>
  <si>
    <t>EUROPEAN SOCIAL FUND</t>
  </si>
  <si>
    <t>CERCO IT LIMITED</t>
  </si>
  <si>
    <t>GEM SAFETY LTD</t>
  </si>
  <si>
    <t>LONDON GLOBAL COLLEGE OF ADVANCE STUDIES LIMITED</t>
  </si>
  <si>
    <t>WIDER LEARNING LIMITED</t>
  </si>
  <si>
    <t>STAR (TRAINING AND CONSULTANCY) LIMITED</t>
  </si>
  <si>
    <t>CARDINAL NEWMAN HIGH SCHOOL</t>
  </si>
  <si>
    <t>PLATO TRAINING (UK) LTD</t>
  </si>
  <si>
    <t>PAC-UK LTD</t>
  </si>
  <si>
    <t>PIRNIEHALL PRIMARY SCHOOL</t>
  </si>
  <si>
    <t>WINDMILLS LIMITED</t>
  </si>
  <si>
    <t>ACTION FOR BLACK COMMUNITY DEVELOPMENT</t>
  </si>
  <si>
    <t>T-THREE CONSULTING LIMITED</t>
  </si>
  <si>
    <t>PARKHILL INFANTS' SCHOOL</t>
  </si>
  <si>
    <t>SULEM CARE LIMITED</t>
  </si>
  <si>
    <t>KEVIN CROMPTON SOLUTIONS LTD</t>
  </si>
  <si>
    <t>CANAL VIEW PRIMARY SCHOOL</t>
  </si>
  <si>
    <t>ARK ROSE PRIMARY ACADEMY</t>
  </si>
  <si>
    <t>OLTEC TECHNICAL SERVICES LIMITED</t>
  </si>
  <si>
    <t>PEN GREEN CENTRE</t>
  </si>
  <si>
    <t>RED DEAL WINDOWS LIMITED</t>
  </si>
  <si>
    <t>UKRESETTLEMENT</t>
  </si>
  <si>
    <t>REDCAR AND CLEVELAND PRIMARY CARE TRUST</t>
  </si>
  <si>
    <t>DERBY HIGH SCHOOL</t>
  </si>
  <si>
    <t>ADVANCED FOOD SAFETY LIMITED</t>
  </si>
  <si>
    <t>LEK TRAINING &amp; CONSULTANCY LTD</t>
  </si>
  <si>
    <t>NEWTON FLOTMAN CHURCH OF ENGLAND PRIMARY ACADEMY</t>
  </si>
  <si>
    <t>TRAINING CONNECT LIMITED</t>
  </si>
  <si>
    <t>ART CLAY SUPPLIES LIMITED</t>
  </si>
  <si>
    <t>GOT TO READ</t>
  </si>
  <si>
    <t>HULL AND EAST YORKSHIRE MIND</t>
  </si>
  <si>
    <t>KIRK SANDALL INFANT SCHOOL</t>
  </si>
  <si>
    <t>ZOMBIES TATTOO AND PIERCING STUDIO LIMITED</t>
  </si>
  <si>
    <t>HARRISONSPENCER LTD</t>
  </si>
  <si>
    <t>ARU PETERBOROUGH</t>
  </si>
  <si>
    <t>CORBETS TEY SCHOOL</t>
  </si>
  <si>
    <t>THE GLENMORANGIE COMPANY LIMITED</t>
  </si>
  <si>
    <t>BARISTABARBAR LIMITED</t>
  </si>
  <si>
    <t>DIFFERENT TRAINING SOLUTIONS LTD</t>
  </si>
  <si>
    <t>MIKE WYE &amp; ASSOCIATES LTD</t>
  </si>
  <si>
    <t>POCKLINGTON SCHOOL</t>
  </si>
  <si>
    <t>BATH SPA UNIVERSITY</t>
  </si>
  <si>
    <t>FINGRINGHOE CHURCH OF ENGLAND VOLUNTARY AIDED PRIMARY SCHOOL</t>
  </si>
  <si>
    <t>ST JAMES' CHURCH OF ENGLAND FIRST SCHOOL AND NURSERY, ALDERHOLT</t>
  </si>
  <si>
    <t>AEONIAN ADVOCACY LTD</t>
  </si>
  <si>
    <t>VIP SECURITY AND TRAINING SERVICES LTD</t>
  </si>
  <si>
    <t>KIRKROYDS INFANT SCHOOL</t>
  </si>
  <si>
    <t>NATIONAL GRID ELECTRICITY DISTRIBUTION (SOUTH WEST) PLC</t>
  </si>
  <si>
    <t>BROADBENT FOLD PRIMARY SCHOOL AND NURSERY</t>
  </si>
  <si>
    <t>PINNACLE SOCIAL CARE TRAINING LIMITED</t>
  </si>
  <si>
    <t>KINCAIDSTON PRIMARY SCHOOL</t>
  </si>
  <si>
    <t>WATFORD FC'S COMMUNITY SPORTS &amp; EDUCATION TRUST</t>
  </si>
  <si>
    <t>EASTBOROUGH JUNIOR INFANT AND NURSERY SCHOOL</t>
  </si>
  <si>
    <t>BOA DIGITAL</t>
  </si>
  <si>
    <t>FUTURES DEVELOPMENT LIMITED</t>
  </si>
  <si>
    <t>BAMBOO APPRENTICESHIPS LIMITED</t>
  </si>
  <si>
    <t>CAROL BARWICK ASSOCIATES LIMITED</t>
  </si>
  <si>
    <t>FIRST ECLIPSE CONSULTING LIMITED</t>
  </si>
  <si>
    <t>STATESIDE TODAY LTD</t>
  </si>
  <si>
    <t>LOUNDSLEY GREEN COMMUNITY TRUST</t>
  </si>
  <si>
    <t>THE PARK EDUCATION SUPPORT CENTRE</t>
  </si>
  <si>
    <t>TODDINGTON ST GEORGE CHURCH OF ENGLAND SCHOOL</t>
  </si>
  <si>
    <t>HAWKSMERE LIMITED</t>
  </si>
  <si>
    <t>CHALLNEY HIGH SCHOOL FOR BOYS</t>
  </si>
  <si>
    <t>NCEA CASTLE SCHOOL</t>
  </si>
  <si>
    <t>ADR TRAINING (SOUTH EAST) LIMITED</t>
  </si>
  <si>
    <t>HUMAN FOCUS INTERNATIONAL LIMITED</t>
  </si>
  <si>
    <t>BSI GROUP LIMITED</t>
  </si>
  <si>
    <t>RIVINGTON PARK INDEPENDENT SCHOOL</t>
  </si>
  <si>
    <t>SNEINTON ST STEPHEN'S COFE PRIMARY SCHOOL</t>
  </si>
  <si>
    <t>BIRMINGHAM CHRISTIAN COLLEGE</t>
  </si>
  <si>
    <t>BISHOP FLEMING LLP</t>
  </si>
  <si>
    <t>BRITISH PROFESSIONAL SURFING ASSOCIATION LIMITED</t>
  </si>
  <si>
    <t>THE KEY CONSULTANCY LTD</t>
  </si>
  <si>
    <t>LIBRA EDUCARE LTD</t>
  </si>
  <si>
    <t>BOURTON MEADOW INITIAL TEACHER TRAINING CENTRE</t>
  </si>
  <si>
    <t>BECKWITHSHAW COMMUNITY PRIMARY SCHOOL</t>
  </si>
  <si>
    <t>ASPIRE@SOUTHFIELDS</t>
  </si>
  <si>
    <t>BROADSTONE FIRST SCHOOL</t>
  </si>
  <si>
    <t>ST MARK'S CHURCH OF ENGLAND PRIMARY ACADEMY</t>
  </si>
  <si>
    <t>DAISYFIELD PRIMARY SCHOOL</t>
  </si>
  <si>
    <t>ACL CONSULTANCY SOLUTIONS LTD</t>
  </si>
  <si>
    <t>SKILLS FOR EMPLOYMENT MOBILE SERVICES LIMITED</t>
  </si>
  <si>
    <t>MARLEIGH PRIMARY ACADEMY</t>
  </si>
  <si>
    <t>HUMBERSIDE ENGINEERING TRAINING ASSOCIATION LIMITED</t>
  </si>
  <si>
    <t>Lives Not Knives</t>
  </si>
  <si>
    <t>THE HERTFORDSHIRE COMMUNITY FOUNDATION</t>
  </si>
  <si>
    <t>RAWDON ST PETER'S CHURCH OF ENGLAND VOLUNTARY CONTROLLED PRIMARY SCHOOL</t>
  </si>
  <si>
    <t>SYDENHAM PRIMARY SCHOOL</t>
  </si>
  <si>
    <t>PENARTH GROUP SCHOOL</t>
  </si>
  <si>
    <t>KINGSWOOD PRIMARY ACADEMY</t>
  </si>
  <si>
    <t>TERRAIN HUMAN RESOURCES LIMITED</t>
  </si>
  <si>
    <t>MENSTRIE PRIMARY SCHOOL</t>
  </si>
  <si>
    <t>NESTOR PRIMECARE SERVICES LIMITED</t>
  </si>
  <si>
    <t>BONUS PASTOR CATHOLIC COLLEGE</t>
  </si>
  <si>
    <t>BRANCHCORP UK LIMITED</t>
  </si>
  <si>
    <t>LEIGHTON PARK SCHOOL</t>
  </si>
  <si>
    <t>SPROWSTON JUNIOR SCHOOL</t>
  </si>
  <si>
    <t>GLASGOW SCHOOL OF ENGLISH LIMITED</t>
  </si>
  <si>
    <t>RODBOROUGH COMMUNITY PRIMARY SCHOOL</t>
  </si>
  <si>
    <t>BRANSCOMBE CHURCH OF ENGLAND PRIMARY SCHOOL</t>
  </si>
  <si>
    <t>DROYLSDEN SCHOOL MATHEMATICS AND COMPUTING COLLEGE FOR GIRLS</t>
  </si>
  <si>
    <t>ARDINGLY ACTIVITY CENTRE LIMITED</t>
  </si>
  <si>
    <t>MAGELLAN MANAGEMENT TRAINING LIMITED</t>
  </si>
  <si>
    <t>WHYTELEAFE PRIMARY SCHOOL</t>
  </si>
  <si>
    <t>WARINGWELL LIMITED</t>
  </si>
  <si>
    <t>CIDON CONSTRUCTION LIMITED</t>
  </si>
  <si>
    <t>CLIQUE COLLEGE LTD</t>
  </si>
  <si>
    <t>CIRRUS CONNECT LIMITED</t>
  </si>
  <si>
    <t>THE COACH ACADEMY</t>
  </si>
  <si>
    <t>PUBLIC RELATIONS COMMUNICATIONS ASSOCIATION LIMITED</t>
  </si>
  <si>
    <t>WOOD DENE SCHOOL</t>
  </si>
  <si>
    <t>BANNERMAN ROAD COMMUNITY ACADEMY</t>
  </si>
  <si>
    <t>BOSTON UNIVERSITY</t>
  </si>
  <si>
    <t>CIRCLE COMMUNITY LTD</t>
  </si>
  <si>
    <t>AAG I.T. SERVICES LTD</t>
  </si>
  <si>
    <t>THORVERTON CHURCH OF ENGLAND PRIMARY SCHOOL</t>
  </si>
  <si>
    <t>EDUCATION BUSINESS PARTNERSHIP (NW) LIMITED</t>
  </si>
  <si>
    <t>SURREY COUNTY FOOTBALL ASSOCIATION LIMITED</t>
  </si>
  <si>
    <t>DINNINGTON COMMUNITY PRIMARY SCHOOL</t>
  </si>
  <si>
    <t>BRITISH DEAF ASSOCIATION</t>
  </si>
  <si>
    <t>LGV TRAINING LONDON LTD</t>
  </si>
  <si>
    <t>THE R J MITCHELL PRIMARY SCHOOL</t>
  </si>
  <si>
    <t>BLUE CHIP DATA SYSTEMS LIMITED</t>
  </si>
  <si>
    <t>ADULT EDUCATION EMPLOYMENT &amp; TRAINING LIMITED</t>
  </si>
  <si>
    <t>BIRTENSHAW SCHOOL MERSEYSIDE</t>
  </si>
  <si>
    <t>LITTLE SCHOLARS COMMUNITY NURSERY LTD</t>
  </si>
  <si>
    <t>OUR LADY AND ST HUBERT'S CATHOLIC PRIMARY SCHOOL</t>
  </si>
  <si>
    <t>E.QUALITY TRAINING LIMITED</t>
  </si>
  <si>
    <t>HINDE HOUSE 2-16 ACADEMY</t>
  </si>
  <si>
    <t>NORTHUMBRIA DT PARTNERSHIP</t>
  </si>
  <si>
    <t>AGGREGATE INDUSTRIES LIMITED</t>
  </si>
  <si>
    <t>DRIVER PERIODIC TRAINING LIMITED</t>
  </si>
  <si>
    <t>TRM CONSULTING LIMITED</t>
  </si>
  <si>
    <t>BNOS YISROEL SCHOOL MANCHESTER</t>
  </si>
  <si>
    <t>BEAUDESERT LOWER SCHOOL</t>
  </si>
  <si>
    <t>ST LAWRENCE'S COFE PRIMARY SCHOOL</t>
  </si>
  <si>
    <t>ESPRIT SAIN LIMITED</t>
  </si>
  <si>
    <t>WESSEX TUTORS LTD</t>
  </si>
  <si>
    <t>P D M PRODUCE (U.K.) LIMITED</t>
  </si>
  <si>
    <t>OAKWAY ACADEMY</t>
  </si>
  <si>
    <t>ARMSTRONG WORKS LIMITED</t>
  </si>
  <si>
    <t>THE DORMSTON SCHOOL</t>
  </si>
  <si>
    <t>POLESDEN LACEY INFANT SCHOOL</t>
  </si>
  <si>
    <t>HERITAGE TRAINING LIMITED</t>
  </si>
  <si>
    <t>EVENT DECORA LTD</t>
  </si>
  <si>
    <t>HEALTH AND SAFETY TRAINING COLLEGE LIMITED</t>
  </si>
  <si>
    <t>MARINE AND RISK CONSULTANTS LIMITED</t>
  </si>
  <si>
    <t>NESTON COMMUNITY CYBERCENTRE</t>
  </si>
  <si>
    <t>HEURISCO LIMITED</t>
  </si>
  <si>
    <t>DEVON MIND</t>
  </si>
  <si>
    <t>IMPELLAM GROUP PLC</t>
  </si>
  <si>
    <t>A.D.S. AUTOMOTIVE DIAGNOSTIC SOLUTIONS LIMITED</t>
  </si>
  <si>
    <t>ROYAL COLLEGE OF VETERINARY SURGEONS</t>
  </si>
  <si>
    <t>QAHE (SOLENT) LIMITED</t>
  </si>
  <si>
    <t>RADCLIFFE HALL CHURCH OF ENGLAND METHODIST CONTROLLED PRIMARY SCHOOL</t>
  </si>
  <si>
    <t>RAMSDEN HALL ACADEMY</t>
  </si>
  <si>
    <t>MACAULAY PRIMARY ACADEMY</t>
  </si>
  <si>
    <t>HOPE4DESPAIR HEALTH CARE LIMITED</t>
  </si>
  <si>
    <t>NETWORKING COMMUNITIES LTD</t>
  </si>
  <si>
    <t>SHOLING INFANT SCHOOL</t>
  </si>
  <si>
    <t>PENSIONS MANAGEMENT INSTITUTE(THE)</t>
  </si>
  <si>
    <t>BROOM VALLEY COMMUNITY SCHOOL</t>
  </si>
  <si>
    <t>THE LTM PARTNERSHIP LTD</t>
  </si>
  <si>
    <t>COPTHORNE COFE JUNIOR SCHOOL</t>
  </si>
  <si>
    <t>ST PASCHAL BAYLON CATHOLIC PRIMARY SCHOOL</t>
  </si>
  <si>
    <t>RELATE NORTHERN IRELAND</t>
  </si>
  <si>
    <t>EDUCATED RECRUITMENT LIMITED</t>
  </si>
  <si>
    <t>THE HESLEY GROUP LIMITED</t>
  </si>
  <si>
    <t>SHEREDES SCHOOL</t>
  </si>
  <si>
    <t>REALITY TRAINING SOLUTIONS LIMITED</t>
  </si>
  <si>
    <t>COATHAM CHURCH OF ENGLAND VOLUNTARY CONTROLLED PRIMARY SCHOOL</t>
  </si>
  <si>
    <t>TOLWORTH GIRLS' SCHOOL AND CENTRE FOR CONTINUING EDUCATION</t>
  </si>
  <si>
    <t>FLATIRON SCHOOL UK LIMITED</t>
  </si>
  <si>
    <t>RODILLIAN ACADEMY</t>
  </si>
  <si>
    <t>REVTRAD LIMITED</t>
  </si>
  <si>
    <t>KEIGHLEY FURNITURE PROJECT</t>
  </si>
  <si>
    <t>EPAGATEWAYSERVICE LTD</t>
  </si>
  <si>
    <t>TOTTERNHOE LOWER SCHOOL</t>
  </si>
  <si>
    <t>SHREWSBURY HOUSE SCHOOL</t>
  </si>
  <si>
    <t>DURRIS SCHOOL</t>
  </si>
  <si>
    <t>HAUXTON PRIMARY SCHOOL</t>
  </si>
  <si>
    <t>BRANCASTER COFE PRIMARY ACADEMY</t>
  </si>
  <si>
    <t>TEST90000249</t>
  </si>
  <si>
    <t>BEECH HILL PRIMARY SCHOOL</t>
  </si>
  <si>
    <t>GREEN MAN SKILLS ZONE</t>
  </si>
  <si>
    <t>JEESAL AKMAN CARE CORPORATION LIMITED</t>
  </si>
  <si>
    <t>PUBLIC HEALTH ENGLAND</t>
  </si>
  <si>
    <t>MOORHOUSE CONSTRUCTION LIMITED</t>
  </si>
  <si>
    <t>PERROTT HILL</t>
  </si>
  <si>
    <t>TAO JONES LIMITED</t>
  </si>
  <si>
    <t>WRAY WITH BOTTON ENDOWED PRIMARY SCHOOL</t>
  </si>
  <si>
    <t>STRATHCARRON HOSPICE</t>
  </si>
  <si>
    <t>LOW FURNESS COFE PRIMARY SCHOOL</t>
  </si>
  <si>
    <t>WEXHAM PARK TEACHING UNIT</t>
  </si>
  <si>
    <t>WORLDWIDE TRAVEL TRAINING LIMITED</t>
  </si>
  <si>
    <t>LEARNING CURVE TRAINING &amp; DEVELOPMENT LTD</t>
  </si>
  <si>
    <t>THE ANY BODY CAN COOK COMMUNITY INTEREST COMPANY</t>
  </si>
  <si>
    <t>SANDOWN PRIMARY SCHOOL AND NURSERY</t>
  </si>
  <si>
    <t>PROPORTICO LIMITED</t>
  </si>
  <si>
    <t>WRITING POINT LTD</t>
  </si>
  <si>
    <t>WENDELL PARK PRIMARY SCHOOL</t>
  </si>
  <si>
    <t>TOLLBRAE PRIMARY SCHOOL</t>
  </si>
  <si>
    <t>EGTON CHURCH OF ENGLAND VOLUNTARY AIDED PRIMARY SCHOOL</t>
  </si>
  <si>
    <t>STEP AHEAD RESEARCH LIMITED</t>
  </si>
  <si>
    <t>IONA SCHOOL</t>
  </si>
  <si>
    <t>LIVERPOOL CITY REGION GROWTH COMPANY LIMITED</t>
  </si>
  <si>
    <t>ARCHBISHOP TENISON'S SCHOOL</t>
  </si>
  <si>
    <t>BRITISH PLASTICS FEDERATION(THE)</t>
  </si>
  <si>
    <t>TRAINY DAYS LIMITED</t>
  </si>
  <si>
    <t>EUROPEAN CARE &amp; LIFESTYLES (UK) LTD</t>
  </si>
  <si>
    <t>GOOD INFECTION LIMITED</t>
  </si>
  <si>
    <t>ALL SAINTS COFE JUNIOR ACADEMY</t>
  </si>
  <si>
    <t>WORCESTER WARRIORS COMMUNITY FOUNDATION</t>
  </si>
  <si>
    <t>ST ANDREW'S CHURCH OF ENGLAND VOLUNTARY AIDED PRIMARY SCHOOL, HALSTEAD</t>
  </si>
  <si>
    <t>OXBRIDGE ONLINE SCHOOL LTD</t>
  </si>
  <si>
    <t>LIFELONG OPPORTUNITIES LTD</t>
  </si>
  <si>
    <t>PRIESTNALL SCHOOL</t>
  </si>
  <si>
    <t>AIRMYN PARK PRIMARY SCHOOL</t>
  </si>
  <si>
    <t>HAVERCROFT ACADEMY</t>
  </si>
  <si>
    <t>ARCHITELA LTD</t>
  </si>
  <si>
    <t>ACTIVE FUTURES LIMITED</t>
  </si>
  <si>
    <t>HAROLD INTERNATIONAL COLLEGE OF LONDON</t>
  </si>
  <si>
    <t>FOUNTAIN COLLEGE</t>
  </si>
  <si>
    <t>TANNOCHSIDE PRIMARY SCHOOL</t>
  </si>
  <si>
    <t>EPLANET COMPUTERS LTD</t>
  </si>
  <si>
    <t>MANSTON PRIMARY</t>
  </si>
  <si>
    <t>ACT FOR CHANGE</t>
  </si>
  <si>
    <t>ASC EMPLOYMENT TRAINING AND MENTORING SERVICES</t>
  </si>
  <si>
    <t>INVERURIE MARKET PLACE SCHOOL</t>
  </si>
  <si>
    <t>ABERLADY PRIMARY SCHOOL</t>
  </si>
  <si>
    <t>SYMBIONT CONSULTING LTD</t>
  </si>
  <si>
    <t>PENNYHILL PRIMARY SCHOOL</t>
  </si>
  <si>
    <t>BRYNCOCH C.I.W. SCHOOL</t>
  </si>
  <si>
    <t>ST FRANCIS OF ASSISI COFE SCHOOL</t>
  </si>
  <si>
    <t>ST ANNE'S CATHOLIC VOLUNTARY ACADEMY</t>
  </si>
  <si>
    <t>SAFE FOR ALL CIC</t>
  </si>
  <si>
    <t>WALLICH-CLIFFORD COMMUNITY</t>
  </si>
  <si>
    <t>YSGOL UWCHRADD BODEDERN</t>
  </si>
  <si>
    <t>NATIONWIDE ACADEMY LIMITED</t>
  </si>
  <si>
    <t>BALLYMONEY HIGH SCHOOL</t>
  </si>
  <si>
    <t>NVQ DELIVERY COMPANY LTD</t>
  </si>
  <si>
    <t>INDIAN QUEENS PRIMARY SCHOOL</t>
  </si>
  <si>
    <t>CITY COLLEGE OXFORD LIMITED</t>
  </si>
  <si>
    <t>DUNELM GROUP PLC</t>
  </si>
  <si>
    <t>ACTIVE ASSISTANCE FINANCE LIMITED</t>
  </si>
  <si>
    <t>BE STYLED UK LIMITED</t>
  </si>
  <si>
    <t>ANGEL KIDZ NURSERY &amp; PRESCHOOL LIMITED</t>
  </si>
  <si>
    <t>ZOOM &amp; TEACH LTD</t>
  </si>
  <si>
    <t>ST JAMES COFE PRIMARY SCHOOL, FARNWORTH</t>
  </si>
  <si>
    <t>SILVERHILL PRIMARY SCHOOL</t>
  </si>
  <si>
    <t>TEST90000279</t>
  </si>
  <si>
    <t>NETMATTERS LIMITED</t>
  </si>
  <si>
    <t>MERTON CHAMBER OF COMMERCE LTD</t>
  </si>
  <si>
    <t>ARMTHORPE TRANMOOR PRIMARY SCHOOL</t>
  </si>
  <si>
    <t>VAUXHALL PRIMARY SCHOOL</t>
  </si>
  <si>
    <t>DORIN PARK SCHOOL &amp; SPECIALIST SEN COLLEGE</t>
  </si>
  <si>
    <t>COMMON PURPOSE UK</t>
  </si>
  <si>
    <t>ICON VOCATIONAL TRAINING LIMITED</t>
  </si>
  <si>
    <t>RED CLOUD PHOTOGRAPHY DAYS LIMITED</t>
  </si>
  <si>
    <t>ACACIA COACHING AND DEVELOPMENT LIMITED</t>
  </si>
  <si>
    <t>PERCEPTION DYNAMICS LTD.</t>
  </si>
  <si>
    <t>CARLTON VALE INFANT SCHOOL</t>
  </si>
  <si>
    <t>BURNT OAK PRIMARY SCHOOL</t>
  </si>
  <si>
    <t>COLLDEEN LIMITED</t>
  </si>
  <si>
    <t>KZN SOLUTIONS LIMITED</t>
  </si>
  <si>
    <t>THE LONDON APPRENTICESHIP COMPANY</t>
  </si>
  <si>
    <t>COLCHESTER HOSPITAL UNIVERSITY NHS FOUNDATION TRUST</t>
  </si>
  <si>
    <t>WHITEROCK BID SUPPORT LIMITED</t>
  </si>
  <si>
    <t>LIVE AND LEARN CONSULTANCY LTD</t>
  </si>
  <si>
    <t>ORKNEY COLLEGE</t>
  </si>
  <si>
    <t>HUSTHWAITE CHURCH OF ENGLAND VOLUNTARY CONTROLLED PRIMARY SCHOOL</t>
  </si>
  <si>
    <t>S F B EDUCATIONAL SERVICES LIMITED</t>
  </si>
  <si>
    <t>COOLINK TECHNICAL TRAINING SERVICES LIMITED</t>
  </si>
  <si>
    <t>ACHILLES UK LIMITED</t>
  </si>
  <si>
    <t>OVERLEY HALL SCHOOL</t>
  </si>
  <si>
    <t>GROUP RESOURCE UK LIMITED</t>
  </si>
  <si>
    <t>BCS ENTERPRISE LIMITED</t>
  </si>
  <si>
    <t>GRAMPIAN PRIMARY ACADEMY</t>
  </si>
  <si>
    <t>PENINSULA DENTAL SOCIAL ENTERPRISE CIC</t>
  </si>
  <si>
    <t>ALSTON BUSINESS CATERING SERVICES LIMITED</t>
  </si>
  <si>
    <t>ABERTILLERY LEARNING COMMUNITY</t>
  </si>
  <si>
    <t>THE COMPANY COACH LTD.</t>
  </si>
  <si>
    <t>FDGL TRAINING LTD</t>
  </si>
  <si>
    <t>STENNING CONSULTANCY LIMITED</t>
  </si>
  <si>
    <t>MANX TC LTD</t>
  </si>
  <si>
    <t>STOURPORT HIGH SCHOOL-LANGUAGE COLLEGE</t>
  </si>
  <si>
    <t>TRELOWETH COMMUNITY PRIMARY SCHOOL</t>
  </si>
  <si>
    <t>ORBITAL RECRUITMENT LIMITED</t>
  </si>
  <si>
    <t>CHILTERN WAY ACADEMY WOKINGHAM</t>
  </si>
  <si>
    <t>TAYLORED LIFE COMPANY LIMITED</t>
  </si>
  <si>
    <t>NAIL AND BEAUTY EXCELLENCE LIMITED</t>
  </si>
  <si>
    <t>UNICOM SEMINARS LIMITED</t>
  </si>
  <si>
    <t>OCCUPATIONAL HEALTH WORKS LIMITED</t>
  </si>
  <si>
    <t>NURSERY HILL PRIMARY SCHOOL</t>
  </si>
  <si>
    <t>ONE WORLD LEARNING TRUST</t>
  </si>
  <si>
    <t>SUTHERLAND HOUSE SCHOOL</t>
  </si>
  <si>
    <t>DONALDSON'S SCHOOL</t>
  </si>
  <si>
    <t>ALCHEMIST LEARNING AND DEVELOPMENT LIMITED</t>
  </si>
  <si>
    <t>RISXCEL (UK) LIMITED</t>
  </si>
  <si>
    <t>LEARNING AND SKILLS COUNCIL</t>
  </si>
  <si>
    <t>BROADHURST SCHOOL</t>
  </si>
  <si>
    <t>LAKELANDS PRIMARY SCHOOL</t>
  </si>
  <si>
    <t>MATHISI LTD</t>
  </si>
  <si>
    <t>COMMUNITY ALLIANCE BROXBOURNE AND EAST HERTS</t>
  </si>
  <si>
    <t>FOOD HYGIENE TRAINING COMPANY LIMITED</t>
  </si>
  <si>
    <t>LESLIE PRIMARY SCHOOL</t>
  </si>
  <si>
    <t>SAFETY GAIN LTD</t>
  </si>
  <si>
    <t>GILNOW PRIMARY SCHOOL</t>
  </si>
  <si>
    <t>KNOWLEDGE WEB LIMITED</t>
  </si>
  <si>
    <t>STOKE PARK INFANT SCHOOL</t>
  </si>
  <si>
    <t>COMMONSWOOD PRIMARY &amp; NURSERY SCHOOL</t>
  </si>
  <si>
    <t>DENEHOLM PRIMARY SCHOOL</t>
  </si>
  <si>
    <t>ACHIEVEMENT IN MIND LTD.</t>
  </si>
  <si>
    <t>BUONACORSI CONSULTING LIMITED</t>
  </si>
  <si>
    <t>AKASH TRAINING AGENCY LTD</t>
  </si>
  <si>
    <t>OUR LADY QUEEN OF PEACE CATHOLIC PRIMARY</t>
  </si>
  <si>
    <t>MONTBELLE PRIMARY SCHOOL</t>
  </si>
  <si>
    <t>BRADFORD REGIONAL COLLEGE LTD</t>
  </si>
  <si>
    <t>COCKBURN LAURENCE CALVERT ACADEMY</t>
  </si>
  <si>
    <t>ROE GREEN INFANT SCHOOL</t>
  </si>
  <si>
    <t>LINGUANA PARTNERSHIP LTD</t>
  </si>
  <si>
    <t>AMBER PUBLICATIONS AND TRAINING LLP</t>
  </si>
  <si>
    <t>RICHARD LANGUAGE COLLEGE LIMITED</t>
  </si>
  <si>
    <t>POMPEY IN THE COMMUNITY</t>
  </si>
  <si>
    <t>CHEADLE AND MARPLE SIXTH FORM COLLEGE</t>
  </si>
  <si>
    <t>AGE UK NORTH TYNESIDE</t>
  </si>
  <si>
    <t>AMBER TRAINING LIMITED</t>
  </si>
  <si>
    <t>ASHLEY JUNIOR SCHOOL</t>
  </si>
  <si>
    <t>CLEVELAND LGV TRAINING LIMITED</t>
  </si>
  <si>
    <t>PRINCE ALBERT JUNIOR AND INFANT SCHOOL</t>
  </si>
  <si>
    <t>WESTON PRIMARY &amp; NURSERY SCHOOL</t>
  </si>
  <si>
    <t>LIGHTHOUSE MEDIA LTD</t>
  </si>
  <si>
    <t>TREVORGANS BARN LTD</t>
  </si>
  <si>
    <t>FAIR TRAINING &amp; RECRUITMENT SOLUTIONS LTD</t>
  </si>
  <si>
    <t>ENCOMPASS UK (MARKETING) LIMITED</t>
  </si>
  <si>
    <t>EDUCA LEARNING CENTRE LIMITED</t>
  </si>
  <si>
    <t>THE YEHUDI MENUHIN SCHOOL</t>
  </si>
  <si>
    <t>SCHOOL OF RISK LTD</t>
  </si>
  <si>
    <t>GLOUCESTERSHIRE NEIGHBOURHOOD COLLEGE</t>
  </si>
  <si>
    <t>MACCLESFIELD BOROUGH COUNCIL</t>
  </si>
  <si>
    <t>SURREY CHAMBERS OF COMMERCE LIMITED</t>
  </si>
  <si>
    <t>CEDARS MANOR SCHOOL</t>
  </si>
  <si>
    <t>ALR LEARNING AND DEVELOPMENT LTD</t>
  </si>
  <si>
    <t>UNIPRES (UK) LIMITED</t>
  </si>
  <si>
    <t>C-ALF LEARNING LIMITED</t>
  </si>
  <si>
    <t>GLASGOW CENTRE FOR INCLUSIVE LIVING</t>
  </si>
  <si>
    <t>ST ANDREW'S CHURCH OF ENGLAND PRIMARY SCHOOL, YETMINSTER</t>
  </si>
  <si>
    <t>PGONLINE LTD</t>
  </si>
  <si>
    <t>LITTLE SUTTON PRIMARY SCHOOL</t>
  </si>
  <si>
    <t>CONVERSATION PIECE TUITION LIMITED</t>
  </si>
  <si>
    <t>ROTHWELL VICTORIA INFANT SCHOOL</t>
  </si>
  <si>
    <t>READING YMCA</t>
  </si>
  <si>
    <t>WORCESTER COLLEGE, OXFORD</t>
  </si>
  <si>
    <t>TY BRONLLYS</t>
  </si>
  <si>
    <t>LONDON NORTH COLLEGE LIMITED</t>
  </si>
  <si>
    <t>AIM4PROFIT LTD</t>
  </si>
  <si>
    <t>HANNDI LIMITED</t>
  </si>
  <si>
    <t>COLUMBUS HOUSE</t>
  </si>
  <si>
    <t>MELVICH PRIMARY SCHOOL</t>
  </si>
  <si>
    <t>EWING SCHOOL</t>
  </si>
  <si>
    <t>BRITISH ASSOCIATION OF REMOVERS (TRAINING SERVICES) LIMITED</t>
  </si>
  <si>
    <t>SAINT AMBROSE COLLEGE</t>
  </si>
  <si>
    <t>WHITE ROSE SECURITY TRAINING LTD</t>
  </si>
  <si>
    <t>ST. CHRISTOPHERS HOSPICE</t>
  </si>
  <si>
    <t>SCOTTISH TOURIST GUIDES ASSOCIATION</t>
  </si>
  <si>
    <t>VECTORWORKS UK LIMITED</t>
  </si>
  <si>
    <t>GREAT SAMPFORD COMMUNITY PRIMARY SCHOOL</t>
  </si>
  <si>
    <t>ROTHERHAM OPPORTUNITIES COLLEGE LIMITED</t>
  </si>
  <si>
    <t>THE UNIVERSAL CREATIVE BOARD LIMITED</t>
  </si>
  <si>
    <t>CAPITAL ENGINEERING GROUP HOLDINGS LTD</t>
  </si>
  <si>
    <t>LUDDENDEN COFE SCHOOL</t>
  </si>
  <si>
    <t>EAST LONDON CHRISTIAN CHOIR SCHOOL</t>
  </si>
  <si>
    <t>NORTH WEST SUPPORT SERVICES LIMITED</t>
  </si>
  <si>
    <t>PRESTIGE TRAINING LIMITED</t>
  </si>
  <si>
    <t>CADLAND PRIMARY SCHOOL</t>
  </si>
  <si>
    <t>DEPTFORD GREEN SCHOOL</t>
  </si>
  <si>
    <t>LYDGATE JUNIOR AND INFANT SCHOOL</t>
  </si>
  <si>
    <t>ST URSULA'S CATHOLIC INFANT SCHOOL</t>
  </si>
  <si>
    <t>BRISTOL COMMUNITY FM LTD</t>
  </si>
  <si>
    <t>WESTMORLAND AND FURNESS COUNCIL</t>
  </si>
  <si>
    <t>S9 TRAINING SOLUTIONS LIMITED</t>
  </si>
  <si>
    <t>UGANDA AIDS ACTION FUND (UK) - UAAF (UK)</t>
  </si>
  <si>
    <t>GRANGE PARK INFANT AND NURSERY SCHOOL</t>
  </si>
  <si>
    <t>HAVEN NOOK LTD</t>
  </si>
  <si>
    <t>LEYCROFT ACADEMY</t>
  </si>
  <si>
    <t>FARNHAM GREEN PRIMARY SCHOOL</t>
  </si>
  <si>
    <t>GET THERE LTD</t>
  </si>
  <si>
    <t>VALLEY SCHOOL</t>
  </si>
  <si>
    <t>TEEVAN CONSULTING NETWORK LIMITED</t>
  </si>
  <si>
    <t>ROTHERHAM VOCATIONAL TRAINING LIMITED</t>
  </si>
  <si>
    <t>STRADBROKE PRIMARY SCHOOL</t>
  </si>
  <si>
    <t>BEAR NEWMAN LTD</t>
  </si>
  <si>
    <t>CLOUD9 BUSINESS COACHING LIMITED</t>
  </si>
  <si>
    <t>NETWORK TRAINING NORTH EAST LIMITED</t>
  </si>
  <si>
    <t>ST ELIZABETH'S CATHOLIC PRIMARY SCHOOL, FOLESHILL</t>
  </si>
  <si>
    <t>BLESSED ROBERT SUTTON CATHOLIC VOLUNTARY ACADEMY</t>
  </si>
  <si>
    <t>NOTTINGHAM PHOTOGRAPHERS' HUB COMMUNITY INTEREST COMPANY</t>
  </si>
  <si>
    <t>PENDULUM SECURITY LIMITED</t>
  </si>
  <si>
    <t>THE WISCM TRUST</t>
  </si>
  <si>
    <t>ST. JOHN AMBULANCE (N.I.)</t>
  </si>
  <si>
    <t>OXFORD PROJECTS LIMITED</t>
  </si>
  <si>
    <t>RED OAK PRIMARY SCHOOL</t>
  </si>
  <si>
    <t>DOVERS GREEN SCHOOL</t>
  </si>
  <si>
    <t>RHINO APPS LIMITED</t>
  </si>
  <si>
    <t>COOKHAM RISE PRIMARY SCHOOL</t>
  </si>
  <si>
    <t>ECOM LEARNING SOLUTIONS LIMITED</t>
  </si>
  <si>
    <t>MONKTON HOUSE KINGS COLLEGE (CARDIFF) EDUCATIONAL TRUST LIMITED</t>
  </si>
  <si>
    <t>RICHMOND FELLOWSHIP EMPLOYMENT AND TRAINING LTD</t>
  </si>
  <si>
    <t>BLUE GATE FIELDS JUNIOR SCHOOL</t>
  </si>
  <si>
    <t>TEKNOWHOW LIMITED</t>
  </si>
  <si>
    <t>TRAINPLOY T/A ABACUS ACADEMY LIMITED</t>
  </si>
  <si>
    <t>WALLISCOTE PRIMARY SCHOOL</t>
  </si>
  <si>
    <t>SKILL WAYS TRAINING AND RECRUITMENT LTD</t>
  </si>
  <si>
    <t>WISTOW PAROCHIAL CHURCH OF ENGLAND VOLUNTARY CONTROLLED PRIMARY SCHOOL</t>
  </si>
  <si>
    <t>MALVIN'S CLOSE PRIMARY SCHOOL</t>
  </si>
  <si>
    <t>PROGATE GLOBAL ACADEMY OF TECHNOLOGY AND EDUCATION LTD</t>
  </si>
  <si>
    <t>LAW-LYONS CONSULTING LIMITED</t>
  </si>
  <si>
    <t>HOPE COMMUNITY ALLOTMENT LTD</t>
  </si>
  <si>
    <t>BABINGTON ACADEMY</t>
  </si>
  <si>
    <t>KILNWOOD VALE PRIMARY SCHOOL (GLF)</t>
  </si>
  <si>
    <t>KALMAR LIMITED</t>
  </si>
  <si>
    <t>ALBAN NEVE DEAF ASSOCIATION</t>
  </si>
  <si>
    <t>DONALD MACLEAN</t>
  </si>
  <si>
    <t>CUMMINS LTD.</t>
  </si>
  <si>
    <t>DISCIPLING THE NATIONS</t>
  </si>
  <si>
    <t>FOSSDENE PRIMARY SCHOOL</t>
  </si>
  <si>
    <t>ST PAULINUS CHURCH OF ENGLAND PRIMARY SCHOOL</t>
  </si>
  <si>
    <t>HAZMATLINK LIMITED</t>
  </si>
  <si>
    <t>MORVILLE COFE (CONTROLLED) PRIMARY SCHOOL</t>
  </si>
  <si>
    <t>PENNY &amp; GILES CONTROLS LIMITED</t>
  </si>
  <si>
    <t>ETSE SERVICES LTD</t>
  </si>
  <si>
    <t>GAWTHORPE COMMUNITY ACADEMY</t>
  </si>
  <si>
    <t>MILLENNIUM CITY ACADEMY LTD</t>
  </si>
  <si>
    <t>J AND K TRAINING LTD</t>
  </si>
  <si>
    <t>BURNHAM-ON-SEA COMMUNITY INFANT SCHOOL</t>
  </si>
  <si>
    <t>AM 2 PM GROUP HOLDINGS LIMITED</t>
  </si>
  <si>
    <t>LEPTON COFE PRIMARY ACADEMY</t>
  </si>
  <si>
    <t>THE WYE VALLEY SCHOOL</t>
  </si>
  <si>
    <t>WORCESTERSHIRE LEP</t>
  </si>
  <si>
    <t>HEATHFIELD HIGH SCHOOL</t>
  </si>
  <si>
    <t>EARLSTON HIGH SCHOOL</t>
  </si>
  <si>
    <t>WOTTON HOUSE INTERNATIONAL SCHOOL GLOUCESTERSHIRE</t>
  </si>
  <si>
    <t>XPAND UK LIMITED</t>
  </si>
  <si>
    <t>BEDE BURN PRIMARY SCHOOL</t>
  </si>
  <si>
    <t>TRAINING ASSESSMENT SAFETY CONSULTANTS LIMITED</t>
  </si>
  <si>
    <t>BRUNEL ACADEMIES TRUST</t>
  </si>
  <si>
    <t>PENPOL SCHOOL</t>
  </si>
  <si>
    <t>COMMUNICATION SPECIALIST COLLEGE -  DONCASTER</t>
  </si>
  <si>
    <t>WOODHOUSE HIGH SCHOOL</t>
  </si>
  <si>
    <t>INSPIRE &amp; EDUCATE LTD</t>
  </si>
  <si>
    <t>THE URSULINE PREP SCHOOL ILFORD</t>
  </si>
  <si>
    <t>STONEHOUSE PRIMARY SCHOOL</t>
  </si>
  <si>
    <t>ALTERNATIVE OPTIONS LIMITED</t>
  </si>
  <si>
    <t>VICTORY ACADEMY</t>
  </si>
  <si>
    <t>LONGWICK CHURCH OF ENGLAND COMBINED SCHOOL</t>
  </si>
  <si>
    <t>CANTO LIMITED</t>
  </si>
  <si>
    <t>CHRIST CHURCH &amp; SAINT PETER'S COFE PRIMARY SCHOOL</t>
  </si>
  <si>
    <t>CAT 1 SAFETY TRAINING LIMITED</t>
  </si>
  <si>
    <t>BRUNEL UNIVERSITY LONDON</t>
  </si>
  <si>
    <t>CITRUS TREE PRODUCTIONS LIMITED</t>
  </si>
  <si>
    <t>CHURCHFIELDS INFANTS' SCHOOL</t>
  </si>
  <si>
    <t>LONDON EAST BANK COLLEGE LIMITED</t>
  </si>
  <si>
    <t>CROYDON YOUTH DEVELOPMENT TRUST</t>
  </si>
  <si>
    <t>THE SCHOOL OF ENGLISH IN LONDON LIMITED</t>
  </si>
  <si>
    <t>LONDON SCHOOL OF LAW AND MANAGEMENT</t>
  </si>
  <si>
    <t>BROADBOTTOM CHURCH OF ENGLAND PRIMARY SCHOOL</t>
  </si>
  <si>
    <t>ABBEY HILL SCHOOL AND COLLEGE</t>
  </si>
  <si>
    <t>NORTHERN DRIVING SOLUTIONS LIMITED</t>
  </si>
  <si>
    <t>CARAVAN INDUSTRY TRAINING LIMITED</t>
  </si>
  <si>
    <t>CAMELEY CEVC PRIMARY SCHOOL</t>
  </si>
  <si>
    <t>EATON PARK ACADEMY</t>
  </si>
  <si>
    <t>THE CENTRE PROJECT OF THE CENTRAL BAPTIST CHURCH LEICESTER</t>
  </si>
  <si>
    <t>INSPIRE TRAINING &amp; HR LTD</t>
  </si>
  <si>
    <t>ARTLINK CENTRE FOR COMMUNITY ARTS</t>
  </si>
  <si>
    <t>THE BUSINESS SCHOOL (UK) LTD.</t>
  </si>
  <si>
    <t>THE WOMEN'S WORK LAB C.I.C.</t>
  </si>
  <si>
    <t>ST PAUL'S ROMAN CATHOLIC PRIMARY SCHOOL, FENISCOWLES, BLACKBURN</t>
  </si>
  <si>
    <t>HOLDEN LANE HIGH SCHOOL SPECIALIST SPORTS COLLEGE</t>
  </si>
  <si>
    <t>PROGRESS SPORTS LIMITED</t>
  </si>
  <si>
    <t>ST ATHANASIUS' PRIMARY SCHOOL</t>
  </si>
  <si>
    <t>EDUCATION IN HOSPITAL 2 (BRI)</t>
  </si>
  <si>
    <t>JUBILEE L.E.A.D. ACADEMY</t>
  </si>
  <si>
    <t>RIPLEY ENDOWED CHURCH OF ENGLAND SCHOOL</t>
  </si>
  <si>
    <t>CAOL PRIMARY SCHOOL</t>
  </si>
  <si>
    <t>FOYLE LANGUAGE SERVICES LTD</t>
  </si>
  <si>
    <t>ST JOHN'S CHAPEL PRIMARY SCHOOL</t>
  </si>
  <si>
    <t>WB SAFETY LTD</t>
  </si>
  <si>
    <t>TEST90000152</t>
  </si>
  <si>
    <t>KELLY COMMUNICATIONS GROUP LIMITED</t>
  </si>
  <si>
    <t>RESOURCE CREATIVES ENTERPRISES LIMITED</t>
  </si>
  <si>
    <t>LONDON NORTH WEST HEALTHCARE NHS TRUST</t>
  </si>
  <si>
    <t>MANCHESTER ALLIANCE FOR COMMUNITY CARE</t>
  </si>
  <si>
    <t>VOISE LIMITED</t>
  </si>
  <si>
    <t>THE GRANTHAM CHURCH (VA) HIGH SCHOOL</t>
  </si>
  <si>
    <t>WATFORD ASSOCIATION FOOTBALL CLUB LIMITED(THE)</t>
  </si>
  <si>
    <t>FULHAM PRIMARY SCHOOL</t>
  </si>
  <si>
    <t>MALVERN COLLEGE</t>
  </si>
  <si>
    <t>ENGINEERING TRUST TRAINING LIMITED</t>
  </si>
  <si>
    <t>FAREPORT TRAINING ORGANISATION LIMITED</t>
  </si>
  <si>
    <t>PRINCE ROCK PRIMARY SCHOOL</t>
  </si>
  <si>
    <t>HUMBER HUMAN RESOURCES LIMITED</t>
  </si>
  <si>
    <t>SWANAGE PRIMARY SCHOOL</t>
  </si>
  <si>
    <t>CODSALL MULTI ACADEMY TRUST</t>
  </si>
  <si>
    <t>ST PAUL'S RC ACADEMY</t>
  </si>
  <si>
    <t>ELEVATE TRAINING SOLUTIONS LTD</t>
  </si>
  <si>
    <t>CITY COLLEGE OF TECHNOLOGY UK LTD</t>
  </si>
  <si>
    <t>NEW EARSWICK PRIMARY SCHOOL</t>
  </si>
  <si>
    <t>IAN SINCLAIR ENTERPRISES LTD</t>
  </si>
  <si>
    <t>THORNTON TRAINING LIMITED</t>
  </si>
  <si>
    <t>BACK ON TRACK ASSOCIATES LIMITED</t>
  </si>
  <si>
    <t>MANORSIDE ACADEMY</t>
  </si>
  <si>
    <t>BOX CLEVER TRAINING C.I.C.</t>
  </si>
  <si>
    <t>THE NENE VALLEY PARTNERSHIP</t>
  </si>
  <si>
    <t>BRIDGEALL LIMITED</t>
  </si>
  <si>
    <t>LONDON COLLEGE OF PROFESSIONALS LIMITED</t>
  </si>
  <si>
    <t>COMPUTERWORLD (WALES) LIMITED</t>
  </si>
  <si>
    <t>PEOPLE MATTERS (WEST YORKSHIRE)</t>
  </si>
  <si>
    <t>THE HALLEY ACADEMY</t>
  </si>
  <si>
    <t>MCCRORY LIMITED</t>
  </si>
  <si>
    <t>AULDHOUSE PRIMARY SCHOOL</t>
  </si>
  <si>
    <t>EASTERN FORKLIFT TRUCKS LTD</t>
  </si>
  <si>
    <t>ST DAVID'S ROMAN CATHOLIC TECHNOLOGY COLLEGE</t>
  </si>
  <si>
    <t>UTC READING</t>
  </si>
  <si>
    <t>CHURCH LANGTON CHURCH OF ENGLAND PRIMARY SCHOOL</t>
  </si>
  <si>
    <t>EASTWAY PRIMARY SCHOOL</t>
  </si>
  <si>
    <t>TROQUEER SCHOOL</t>
  </si>
  <si>
    <t>ST GILES-ON-THE-HEATH COMMUNITY SCHOOL</t>
  </si>
  <si>
    <t>HARRIS ACADEMY CLAPHAM</t>
  </si>
  <si>
    <t>CHALKWELL HALL INFANT SCHOOL</t>
  </si>
  <si>
    <t>CIRCLE SPORTS C.I.C.</t>
  </si>
  <si>
    <t>EGERTON-ROTHESAY SCHOOL</t>
  </si>
  <si>
    <t>LEADERSHIPWISE LIMITED</t>
  </si>
  <si>
    <t>EXHIBITOR LIMITED</t>
  </si>
  <si>
    <t>ALTERNATIVE APPROACH LTD.</t>
  </si>
  <si>
    <t>ALPHA HEALTH TRAINING LIMITED</t>
  </si>
  <si>
    <t>ABC MEDICAL SERVICES (READING) LIMITED</t>
  </si>
  <si>
    <t>PROJECT INITIATIVE C.I.C.</t>
  </si>
  <si>
    <t>BIRMINGHAM ENTERPRISE COMMUNITY CIC</t>
  </si>
  <si>
    <t>EAST MIDLANDS ADVOCACY ALLIANCE</t>
  </si>
  <si>
    <t>AVONWOOD PRIMARY SCHOOL</t>
  </si>
  <si>
    <t>THE CAREER CABIN LIMITED</t>
  </si>
  <si>
    <t>MARINE SOUTH WEST</t>
  </si>
  <si>
    <t>RAISEHOLD LIMITED</t>
  </si>
  <si>
    <t>PENDLE COMMUNITY NETWORK LIMITED</t>
  </si>
  <si>
    <t>SURYAH LIMITED</t>
  </si>
  <si>
    <t>GILLBROOK ACADEMY</t>
  </si>
  <si>
    <t>CLEADON CHURCH OF ENGLAND ACADEMY</t>
  </si>
  <si>
    <t>SOUTH BANK COMMUNITY PRIMARY SCHOOL</t>
  </si>
  <si>
    <t>20/20 AUTOMOTIVE CONSULTANCY &amp; TRAINING LIMITED</t>
  </si>
  <si>
    <t>HATTON COLLEGE LTD</t>
  </si>
  <si>
    <t>ST. JOSEPH'S CATHOLIC PRIMARY SCHOOL, A VOLUNTARY ACADEMY</t>
  </si>
  <si>
    <t>ULLAPOOL PRIMARY SCHOOL</t>
  </si>
  <si>
    <t>SLEIGHTS CHURCH OF ENGLAND VOLUNTARY CONTROLLED PRIMARY SCHOOL</t>
  </si>
  <si>
    <t>PATCHAM INFANT SCHOOL</t>
  </si>
  <si>
    <t>BRACODEN SCHOOL</t>
  </si>
  <si>
    <t>HANKHAM PRIMARY SCHOOL</t>
  </si>
  <si>
    <t>THE NATUROPATHY COLLEGE OF EUROPE LIMITED</t>
  </si>
  <si>
    <t>PLW EVENT MANAGEMENT COMMUNITY INTEREST COMPANY</t>
  </si>
  <si>
    <t>PEOPLE INCORPORATED LIMITED</t>
  </si>
  <si>
    <t>RE BUILD (BURY)</t>
  </si>
  <si>
    <t>SEVENOAKS PUPIL REFERRAL UNIT</t>
  </si>
  <si>
    <t>BLEDLOW RIDGE SCHOOL</t>
  </si>
  <si>
    <t>JOSEPH LOCKE PRIMARY SCHOOL</t>
  </si>
  <si>
    <t>EMERGE DEVELOPMENT CONSULTANCY LIMITED</t>
  </si>
  <si>
    <t>SHELLINGFORD CHURCH OF ENGLAND (VOLUNTARY AIDED) SCHOOL</t>
  </si>
  <si>
    <t>WALTON ON THE NAZE PRIMARY SCHOOL</t>
  </si>
  <si>
    <t>GSS SOLUTIONS LIMITED</t>
  </si>
  <si>
    <t>COTEN END PRIMARY SCHOOL</t>
  </si>
  <si>
    <t>SOCO MUSIC PROJECT</t>
  </si>
  <si>
    <t>PAUL TURNER HR LIMITED</t>
  </si>
  <si>
    <t>INPSYDE LIMITED</t>
  </si>
  <si>
    <t>WOODBURY SCHOOL</t>
  </si>
  <si>
    <t>MY TIME C.I.C</t>
  </si>
  <si>
    <t>HORBURY ST PETER'S AND CLIFTON COFE (VC) PRIMARY SCHOOL</t>
  </si>
  <si>
    <t>YOUR IMPACT LIMITED</t>
  </si>
  <si>
    <t>WINCHELSEA SCHOOL</t>
  </si>
  <si>
    <t>THE CAREERS PROGRAMME GROUP LIMITED</t>
  </si>
  <si>
    <t>HITSS SAFETY TRAINING LIMITED</t>
  </si>
  <si>
    <t>ACHIEVERS TRAINING COLLEGE LTD</t>
  </si>
  <si>
    <t>WEST MIDLANDS ENTERPRISE FOR SKILLS &amp; TRAINING LTD</t>
  </si>
  <si>
    <t>GREAT BOWDEN ACADEMY, A CHURCH OF ENGLAND PRIMARY SCHOOL</t>
  </si>
  <si>
    <t>RAGLAN INFANT SCHOOL</t>
  </si>
  <si>
    <t>ROBERT OWEN COMMUNITIES</t>
  </si>
  <si>
    <t>BLUEPRINT FOR ALL</t>
  </si>
  <si>
    <t>SUTTON IN CRAVEN CHURCH OF ENGLAND VOLUNTARY CONTROLLED PRIMARY SCHOOL</t>
  </si>
  <si>
    <t>RESOURCE DEVELOPMENT PARTNERSHIP LTD</t>
  </si>
  <si>
    <t>LOUISE GIMSON</t>
  </si>
  <si>
    <t>VOCATIONAL TECHNOLOGIES LIMITED</t>
  </si>
  <si>
    <t>KELVIN GROVE COMMUNITY PRIMARY SCHOOL</t>
  </si>
  <si>
    <t>T9TRAINING LTD</t>
  </si>
  <si>
    <t>THE NELSON TRUST</t>
  </si>
  <si>
    <t>THE JOHN FROST SCHOOL</t>
  </si>
  <si>
    <t>RAMSY HEALTH CARE LTD</t>
  </si>
  <si>
    <t>ST MICHAEL'S COMMUNITY ACADEMY</t>
  </si>
  <si>
    <t>ACCESS ALL AREAS TRAINING CIC</t>
  </si>
  <si>
    <t>CENTRE FOR INTERNATIONAL QUALIFICATIONS AND ASSESSMENT LIMITED</t>
  </si>
  <si>
    <t>MADANI GIRLS' SCHOOL</t>
  </si>
  <si>
    <t>TRUSTLAND CONSTRUCTION LIMITED</t>
  </si>
  <si>
    <t>WORKSOP COLLEGE</t>
  </si>
  <si>
    <t>LEARNINGSURE.COLLEGE CIC</t>
  </si>
  <si>
    <t>AMBULANCE RESPONSE GROUP LTD</t>
  </si>
  <si>
    <t>THINK BIG DEVELOPMENTS LTD</t>
  </si>
  <si>
    <t>IOM COMMUNICATIONS LTD</t>
  </si>
  <si>
    <t>CHITTLEHAMPTON CHURCH OF ENGLAND PRIMARY SCHOOL</t>
  </si>
  <si>
    <t>MEADOWPARK SCHOOL</t>
  </si>
  <si>
    <t>HEADWAY SOMERSET</t>
  </si>
  <si>
    <t>MILLFIELDS FIRST SCHOOL</t>
  </si>
  <si>
    <t>THE SCOTTISH WILDLIFE TRUST</t>
  </si>
  <si>
    <t>CROWN HIGHWAYS LIMITED</t>
  </si>
  <si>
    <t>SCREEN YORKSHIRE LIMITED</t>
  </si>
  <si>
    <t>BURTON CHURCH OF ENGLAND PRIMARY SCHOOL</t>
  </si>
  <si>
    <t>PERA INTERNATIONAL</t>
  </si>
  <si>
    <t>MOLDGREEN COMMUNITY PRIMARY SCHOOL</t>
  </si>
  <si>
    <t>MEARNS PRIMARY SCHOOL</t>
  </si>
  <si>
    <t>ACHIEVE SAFETY LTD.</t>
  </si>
  <si>
    <t>ST MUN'S PRIMARY SCHOOL</t>
  </si>
  <si>
    <t>FOUNDATION LEARNING UK LIMITED</t>
  </si>
  <si>
    <t>RED-ONE TACTICAL TRAINING LIMITED</t>
  </si>
  <si>
    <t>TECHNICAL EDUCATION ACADEMY LIMITED</t>
  </si>
  <si>
    <t>NORTH LONDON VOLUNTARY SECTOR FORUM</t>
  </si>
  <si>
    <t>CULTURE WORKS (EAST) LTD.</t>
  </si>
  <si>
    <t>THE CONTEMPORARY COLLEGE OF HOMOEOPATHY LIMITED</t>
  </si>
  <si>
    <t>R &amp; D CARE TRAINING CENTRE LIMITED</t>
  </si>
  <si>
    <t>NORTHWOLD PRIMARY SCHOOL</t>
  </si>
  <si>
    <t>MAGDALEN COURT SCHOOL</t>
  </si>
  <si>
    <t>MOORSIDE COMMUNITY PRIMARY SCHOOL</t>
  </si>
  <si>
    <t>SOUTHMUIR PRIMARY SCHOOL</t>
  </si>
  <si>
    <t>ST EDWARD'S ROYAL FREE ECUMENICAL MIDDLE SCHOOL, WINDSOR</t>
  </si>
  <si>
    <t>SOMERSET PASSENGER SOLUTIONS LTD</t>
  </si>
  <si>
    <t>TYSOE CHILDREN'S GROUP LIMITED</t>
  </si>
  <si>
    <t>NOLOGY CONSULTING LIMITED</t>
  </si>
  <si>
    <t>NEC (UK) LTD.</t>
  </si>
  <si>
    <t>SCOTT LOGIC LIMITED</t>
  </si>
  <si>
    <t>ABELLIO EAST ANGLIA LIMITED</t>
  </si>
  <si>
    <t>LOWCA COMMUNITY SCHOOL</t>
  </si>
  <si>
    <t>LESS (LANCASTER DISTRICT) CIC</t>
  </si>
  <si>
    <t>LONGSANDS COMMUNITY PRIMARY SCHOOL</t>
  </si>
  <si>
    <t>SMARDEN PRIMARY SCHOOL</t>
  </si>
  <si>
    <t>TTG TRAINING CIC</t>
  </si>
  <si>
    <t>ENLIGHTEN - TACKLING EPILEPSY</t>
  </si>
  <si>
    <t>DOD-DLE CORPORATION LTD</t>
  </si>
  <si>
    <t>HFL CONSULTING LIMITED</t>
  </si>
  <si>
    <t>CAIUS HOUSE</t>
  </si>
  <si>
    <t>DOWSON PRIMARY ACADEMY</t>
  </si>
  <si>
    <t>CHALFONT ST GILES INFANT SCHOOL AND NURSERY</t>
  </si>
  <si>
    <t>QUANTUM RISE TALENT GROUP LTD</t>
  </si>
  <si>
    <t>ARIADNE ASSOCIATES LIMITED</t>
  </si>
  <si>
    <t>LYNBYRD EXPRESS LIMITED</t>
  </si>
  <si>
    <t>ELITE TRAINING EUROPEAN LIMITED</t>
  </si>
  <si>
    <t>INSITE TRAINING &amp; RESPONSE SOLUTIONS LIMITED</t>
  </si>
  <si>
    <t>LUDGROVE SCHOOL TRUST LIMITED</t>
  </si>
  <si>
    <t>WOOD END INFANT &amp; PRE-SCHOOL</t>
  </si>
  <si>
    <t>SWANSEA ITEC LIMITED</t>
  </si>
  <si>
    <t>CSH INTEGRATION LIMITED</t>
  </si>
  <si>
    <t>DAVID NIEPER ACADEMY</t>
  </si>
  <si>
    <t>GOVAN HIGH SCHOOL</t>
  </si>
  <si>
    <t>UNIVERSAL NETWORK OF INFOTECH(UK) LTD</t>
  </si>
  <si>
    <t>BEDFORD SCHOOL</t>
  </si>
  <si>
    <t>MOREDON PRIMARY SCHOOL</t>
  </si>
  <si>
    <t>THE PROSPECTS TRUST</t>
  </si>
  <si>
    <t>PROLOGIC SOLUTIONS (UK) LIMITED</t>
  </si>
  <si>
    <t>I.T. DEVELOPMENT (UK) LIMITED</t>
  </si>
  <si>
    <t>MORTON TRAINING SERVICES LIMITED</t>
  </si>
  <si>
    <t>MONKLEIGH PRIMARY SCHOOL</t>
  </si>
  <si>
    <t>REDWOOD BUSINESS MANAGEMENT LTD</t>
  </si>
  <si>
    <t>ACTRAIN EDUCATION LIMITED</t>
  </si>
  <si>
    <t>PRIME8 EDUCATION LTD</t>
  </si>
  <si>
    <t>WEST WALKER PRIMARY SCHOOL</t>
  </si>
  <si>
    <t>FORGANDENNY PRIMARY SCHOOL</t>
  </si>
  <si>
    <t>OAKINGTON MANOR PRIMARY SCHOOL</t>
  </si>
  <si>
    <t>IFORD AND KINGSTON CHURCH OF ENGLAND PRIMARY SCHOOL</t>
  </si>
  <si>
    <t>EXERTIS (UK) LTD</t>
  </si>
  <si>
    <t>FORREST DIGITAL LIMITED</t>
  </si>
  <si>
    <t>ST LAWRENCE COFE AIDED JUNIOR SCHOOL, EAST MOLESEY</t>
  </si>
  <si>
    <t>COLMAN JUNIOR SCHOOL</t>
  </si>
  <si>
    <t>MAYFAIR BUSINESS CENTRE LTD</t>
  </si>
  <si>
    <t>ERCALL WOOD ACADEMY</t>
  </si>
  <si>
    <t>WEAVERHAM PRIMARY ACADEMY</t>
  </si>
  <si>
    <t>OXLEY PARK ACADEMY</t>
  </si>
  <si>
    <t>GOCODE ACADEMY LIMITED</t>
  </si>
  <si>
    <t>JANE LOUISE HIRST LIMITED</t>
  </si>
  <si>
    <t>MOUNT CARMEL CATHOLIC COLLEGE FOR GIRLS</t>
  </si>
  <si>
    <t>WYKEHAM CHURCH OF ENGLAND VOLUNTARY CONTROLLED PRIMARY SCHOOL</t>
  </si>
  <si>
    <t>LANCASTER RYELANDS PRIMARY SCHOOL</t>
  </si>
  <si>
    <t>BRUNSWICK HOUSE PRIMARY SCHOOL</t>
  </si>
  <si>
    <t>SMITHYCROFT SECONDARY SCHOOL</t>
  </si>
  <si>
    <t>IMMEDIATE RESPONSE TRAINING LIMITED</t>
  </si>
  <si>
    <t>WARDLEY PRIMARY SCHOOL</t>
  </si>
  <si>
    <t>BUNNY COFE PRIMARY SCHOOL</t>
  </si>
  <si>
    <t>EDUCARE TRAINING LIMITED</t>
  </si>
  <si>
    <t>CHASE NC LIMITED</t>
  </si>
  <si>
    <t>KEYSTROKES LIMITED</t>
  </si>
  <si>
    <t>GRACE BEAUTY ACADEMY LIMITED</t>
  </si>
  <si>
    <t>PROFESSIONAL POWERBOAT TRAINING LIMITED</t>
  </si>
  <si>
    <t>NEWARK ORCHARD SCHOOL</t>
  </si>
  <si>
    <t>SCIENNES PRIMARY SCHOOL</t>
  </si>
  <si>
    <t>SOUTH KILWORTH CHURCH OF ENGLAND PRIMARY SCHOOL</t>
  </si>
  <si>
    <t>URBAN QUAY LIMITED</t>
  </si>
  <si>
    <t>NEVILL ROAD INFANT SCHOOL</t>
  </si>
  <si>
    <t>GLASSFORD PRIMARY SCHOOL</t>
  </si>
  <si>
    <t>Patricia Breslin</t>
  </si>
  <si>
    <t>TIRO TRAINING LTD</t>
  </si>
  <si>
    <t>HAMPTON COMMUNITY COLLEGE</t>
  </si>
  <si>
    <t>SALLY PARKES YOGA LTD</t>
  </si>
  <si>
    <t>LONDON ACADEMY FOR BUSINESS AND LAW LIMITED</t>
  </si>
  <si>
    <t>SHERARD PRIMARY SCHOOL AND COMMUNITY CENTRE</t>
  </si>
  <si>
    <t>AKRANIM LIMITED</t>
  </si>
  <si>
    <t>CAVENDISH SCHOOL</t>
  </si>
  <si>
    <t>PROFESSIONAL AUTOMATION SUPPORT SERVICES LIMITED</t>
  </si>
  <si>
    <t>PROSPECT AWARDS CIC</t>
  </si>
  <si>
    <t>PERKINS HEALTH LIMITED</t>
  </si>
  <si>
    <t>DOUCECROFT SCHOOL</t>
  </si>
  <si>
    <t>THE NEW BRIDGE ACADEMY</t>
  </si>
  <si>
    <t>GRANGE VIEW CHURCH OF ENGLAND VOLUNTARY CONTROLLED FIRST SCHOOL</t>
  </si>
  <si>
    <t>MALVERN WYCHE COFE PRIMARY SCHOOL</t>
  </si>
  <si>
    <t>CALCOM GROUP LIMITED</t>
  </si>
  <si>
    <t>DOWNSELL PRIMARY SCHOOL</t>
  </si>
  <si>
    <t>CAPTAIN SHAW'S COFE SCHOOL</t>
  </si>
  <si>
    <t>RAYA ACADEMY LIMITED</t>
  </si>
  <si>
    <t>ET&amp;T LIMITED</t>
  </si>
  <si>
    <t>KENNET VALLEY PRIMARY SCHOOL</t>
  </si>
  <si>
    <t>ASHTON KEYNES CHURCH OF ENGLAND PRIMARY SCHOOL</t>
  </si>
  <si>
    <t>THE VERDANCY GROUP LTD</t>
  </si>
  <si>
    <t>BIG WOOD SCHOOL</t>
  </si>
  <si>
    <t>JESUS CELEBRATION CENTRE LOCAL MEDIA INITIATIVES LLP</t>
  </si>
  <si>
    <t>CENTRED TRAINING LTD</t>
  </si>
  <si>
    <t>KNOWETOP PRIMARY SCHOOL</t>
  </si>
  <si>
    <t>SPECTRUM CONSULTING LTD</t>
  </si>
  <si>
    <t>FINANCIAL HARMONY LTD</t>
  </si>
  <si>
    <t>NORMAN COURT</t>
  </si>
  <si>
    <t>NICKY O'HALLERAN</t>
  </si>
  <si>
    <t>PRO PLASTERING ACADEMY LTD</t>
  </si>
  <si>
    <t>ASHPORT LIMITED</t>
  </si>
  <si>
    <t>FITZALAN HIGH SCHOOL</t>
  </si>
  <si>
    <t>TEST90000243</t>
  </si>
  <si>
    <t>DITTON INFANT SCHOOL</t>
  </si>
  <si>
    <t>PPL TRAINING LTD</t>
  </si>
  <si>
    <t>KEYRAIL TRAINING SOLUTIONS LIMITED</t>
  </si>
  <si>
    <t>MCARTHUR MORGAN LIMITED</t>
  </si>
  <si>
    <t>ACTION COMMUNITY ENTERPRISES CIC</t>
  </si>
  <si>
    <t>BROCKMOOR PRIMARY SCHOOL</t>
  </si>
  <si>
    <t>ST JULIAN'S CHURCH SCHOOL</t>
  </si>
  <si>
    <t>GREATER GRIMSBY LEARNING LTD</t>
  </si>
  <si>
    <t>ELING INFANT SCHOOL AND NURSERY</t>
  </si>
  <si>
    <t>LINK EDUCATION CENTRE (ORCHARD LODGE)</t>
  </si>
  <si>
    <t>COMMUNITY MULTI-SERVICES</t>
  </si>
  <si>
    <t>PARKLEE COMMUNITY SCHOOL</t>
  </si>
  <si>
    <t>ROEHAMPTON UNIVERSITY</t>
  </si>
  <si>
    <t>EVENT SUPPORT TEAM LTD</t>
  </si>
  <si>
    <t>ST AIDAN'S COFE  PRIMARY SCHOOL BILLINGE</t>
  </si>
  <si>
    <t>TOWERBANK PRIMARY SCHOOL</t>
  </si>
  <si>
    <t>ST HELEN'S SCHOOL</t>
  </si>
  <si>
    <t>FUNNY WOMEN C.I.C.</t>
  </si>
  <si>
    <t>BOSWORTH INDEPENDENT SCHOOL</t>
  </si>
  <si>
    <t>BI-AURA FOUNDATION</t>
  </si>
  <si>
    <t>MILLFIELD SCHOOL</t>
  </si>
  <si>
    <t>CORPORATE IMAGE TRAINING LIMITED</t>
  </si>
  <si>
    <t>DONCASTER ETHNIC MINORITY REGENERATION PARTNERSHIP</t>
  </si>
  <si>
    <t>KEOCARE LIMITED</t>
  </si>
  <si>
    <t>SKILLS &amp; ENTERPRISE DEVELOPMENT ACADEMY (SEDA)</t>
  </si>
  <si>
    <t>FORTIS ACADEMY</t>
  </si>
  <si>
    <t>WINCANTON PRIMARY SCHOOL</t>
  </si>
  <si>
    <t>NORTON-LE-MOORS PRIMARY ACADEMY</t>
  </si>
  <si>
    <t>MULTIPLE CHOICE ACCOUNTANCY LTD</t>
  </si>
  <si>
    <t>GATHER IT LIMITED</t>
  </si>
  <si>
    <t>ROTHMAN LEARNING LTD</t>
  </si>
  <si>
    <t>ASSISTIVE TECHNOLOGY &amp; TRAINING LTD</t>
  </si>
  <si>
    <t>FISHERTON PRIMARY SCHOOL</t>
  </si>
  <si>
    <t>PADDOCKS PRIMARY SCHOOL</t>
  </si>
  <si>
    <t>BLAENGWAWR COMPREHENSIVE SCHOOL</t>
  </si>
  <si>
    <t>FAMILY MATTERS INSTITUTE</t>
  </si>
  <si>
    <t>PTSG ACCESS AND SAFETY LIMITED</t>
  </si>
  <si>
    <t>BUSINESS SCHOOL ENGLAND LIMITED</t>
  </si>
  <si>
    <t>LAMPTON ACADEMY</t>
  </si>
  <si>
    <t>THE INSTITUTE OF GROCERY DISTRIBUTION</t>
  </si>
  <si>
    <t>AMBER BUTTON COMMUNITY C.I.C.</t>
  </si>
  <si>
    <t>FALCONER'S HILL ACADEMY</t>
  </si>
  <si>
    <t>THE VANILLAPOD COOKERY COMPANY LTD</t>
  </si>
  <si>
    <t>OAK GROVE COLLEGE</t>
  </si>
  <si>
    <t>LIVERPOOL CENTRE FOR ARTS DEVELOPMENT LIMITED</t>
  </si>
  <si>
    <t>THE PRIORY PUPIL REFERRAL UNIT</t>
  </si>
  <si>
    <t>GREAT WAKERING PRIMARY ACADEMY</t>
  </si>
  <si>
    <t>SAWYERS HALL COLLEGE</t>
  </si>
  <si>
    <t>CAISTER HIGH SCHOOL</t>
  </si>
  <si>
    <t>RME CONSULTANCY LIMITED</t>
  </si>
  <si>
    <t>ENGLISH MARTYRS CATHOLIC PRIMARY SCHOOL, WORTHING</t>
  </si>
  <si>
    <t>THE KEW TRAINING ACADEMY LIMITED</t>
  </si>
  <si>
    <t>QUALITYCOURSE LIMITED</t>
  </si>
  <si>
    <t>TERRA NOVA SCHOOL</t>
  </si>
  <si>
    <t>EVOLVE LEADTEAM LTD.</t>
  </si>
  <si>
    <t>OUR LADY OF VICTORIES CATHOLIC PRIMARY SCHOOL</t>
  </si>
  <si>
    <t>ST CECILIA'S CATHOLIC INFANT &amp; NURSERY SCHOOL</t>
  </si>
  <si>
    <t>HOUSTONE SCHOOL</t>
  </si>
  <si>
    <t>HENDON 2000 LIMITED</t>
  </si>
  <si>
    <t>WESTCON GROUP EUROPEAN OPERATIONS LIMITED</t>
  </si>
  <si>
    <t>ST JOHN'S COFE (C) FIRST SCHOOL</t>
  </si>
  <si>
    <t>LONDON COLLEGE OF BUSINESS LIMITED</t>
  </si>
  <si>
    <t>HEVINGHAM PRIMARY SCHOOL</t>
  </si>
  <si>
    <t>OAKRIDGE JUNIOR SCHOOL</t>
  </si>
  <si>
    <t>EPZILON LTD</t>
  </si>
  <si>
    <t>DOVERIDGE PRIMARY SCHOOL</t>
  </si>
  <si>
    <t>VICTOR SEYMOUR INFANTS' SCHOOL</t>
  </si>
  <si>
    <t>COCKBURN HAIGH ROAD ACADEMY</t>
  </si>
  <si>
    <t>KSA COMMERCIAL LTD.</t>
  </si>
  <si>
    <t>YMCA EAST SURREY</t>
  </si>
  <si>
    <t>HASMONEAN PRIMARY SCHOOL</t>
  </si>
  <si>
    <t>CUMBERLAND INFANT SCHOOL</t>
  </si>
  <si>
    <t>C S TENDERING LIMITED</t>
  </si>
  <si>
    <t>OAKBANK PRIMARY SCHOOL</t>
  </si>
  <si>
    <t>VOLUNTARY ACTION NORTH LINCOLNSHIRE LIMITED</t>
  </si>
  <si>
    <t>GUISELEY PRIMARY SCHOOL</t>
  </si>
  <si>
    <t>DIRECTION LEARNING LTD</t>
  </si>
  <si>
    <t>ST ANDREW'S METHODIST PRIMARY SCHOOL</t>
  </si>
  <si>
    <t>C.A.R.M.S. CONFLICT AGGRESSION &amp; RESISTANCE MANAGEMENT SERVICES LIMITED</t>
  </si>
  <si>
    <t>MONTGOMERY COACHING &amp; CONSULTANCY LIMITED</t>
  </si>
  <si>
    <t>THE MARLOWE ACADEMY</t>
  </si>
  <si>
    <t>ENGAGING SAFETY LIMITED</t>
  </si>
  <si>
    <t>LEARN HQ LIMITED</t>
  </si>
  <si>
    <t>PIPERS CORNER SCHOOL</t>
  </si>
  <si>
    <t>BCPC</t>
  </si>
  <si>
    <t>BONNQUAL LIMITED</t>
  </si>
  <si>
    <t>ARC SCHOOL NAPTON</t>
  </si>
  <si>
    <t>WATERMORE PRIMARY SCHOOL</t>
  </si>
  <si>
    <t>PECT CONSULTANCY LIMITED</t>
  </si>
  <si>
    <t>BUSINESS SUPPORT KENT COMMUNITY INTEREST COMPANY</t>
  </si>
  <si>
    <t>HIGHWORTH GRAMMAR SCHOOL</t>
  </si>
  <si>
    <t>ESCAPE STUDIOS LIMITED</t>
  </si>
  <si>
    <t>ANTHONY CLIFFORD STUDIOS LIMITED</t>
  </si>
  <si>
    <t>HAUS OF SOTTUNG LIMITED</t>
  </si>
  <si>
    <t>HERTFORD ST ANDREW COFE PRIMARY SCHOOL</t>
  </si>
  <si>
    <t>OLD FARM SCHOOL</t>
  </si>
  <si>
    <t>FREMINGTON COMMUNITY PRIMARY AND NURSERY SCHOOL</t>
  </si>
  <si>
    <t>SECURITAS SECURITY SERVICES LTD</t>
  </si>
  <si>
    <t>NORTH LONDON COLLEGE OF BUSINESS STUDIES LIMITED</t>
  </si>
  <si>
    <t>ST MARY'S CHURCH OF ENGLAND (VC) PRIMARY SCHOOL, BANBURY</t>
  </si>
  <si>
    <t>EFFECTIVE OPERATIONAL SOLUTIONS LTD.</t>
  </si>
  <si>
    <t>RIGHT MANAGEMENT LIMITED</t>
  </si>
  <si>
    <t>SOUTH EAST DERBYSHIRE COLLEGE</t>
  </si>
  <si>
    <t>BARLOWS (U.K.) LIMITED</t>
  </si>
  <si>
    <t>RUTH STERN CONSULTING LIMITED</t>
  </si>
  <si>
    <t>ARCHERS BROOK SEMH RESIDENTIAL SCHOOL</t>
  </si>
  <si>
    <t>ALL SAINTS' COFE PRIMARY SCHOOL N20</t>
  </si>
  <si>
    <t>HEALTH &amp; SAFETY (IRELAND) LIMITED</t>
  </si>
  <si>
    <t>SPRINGBOARD COMMUNITY TRUST</t>
  </si>
  <si>
    <t>S G RESOURCES LTD</t>
  </si>
  <si>
    <t>EXCEL IN LIFE CIC</t>
  </si>
  <si>
    <t>ST FRANCIS OF ASSISI CATHOLIC ACADEMY TRUST</t>
  </si>
  <si>
    <t>BOXFORD CHURCH OF ENGLAND VOLUNTARY CONTROLLED PRIMARY SCHOOL</t>
  </si>
  <si>
    <t>DAR UL MADINAH</t>
  </si>
  <si>
    <t>EALING PRIMARY CENTRE</t>
  </si>
  <si>
    <t>STAT SOLUTIONS LTD</t>
  </si>
  <si>
    <t>BETHNAL GREEN TECHNOLOGY COLLEGE</t>
  </si>
  <si>
    <t>MONTPELLIER INTERNATIONAL CONSULTING LIMITED</t>
  </si>
  <si>
    <t>GERGASK PRIMARY SCHOOL</t>
  </si>
  <si>
    <t>GRANGE PARK PREPARATORY SCHOOL</t>
  </si>
  <si>
    <t>MAWGAN-IN-PYDAR PRIMARY SCHOOL</t>
  </si>
  <si>
    <t>CROESYCEILIOG  SCHOOL</t>
  </si>
  <si>
    <t>ACADEMY OF CREATIVE TRAINING LTD</t>
  </si>
  <si>
    <t>CONSTRUCTION SELECTION LIMITED</t>
  </si>
  <si>
    <t>BURY ROAD SCHOOL</t>
  </si>
  <si>
    <t>BARDWELL CHURCH OF ENGLAND PRIMARY SCHOOL</t>
  </si>
  <si>
    <t>CASTLEDERG HIGH SCHOOL</t>
  </si>
  <si>
    <t>DAUBENEY MIDDLE SCHOOL</t>
  </si>
  <si>
    <t>RAMSGATE, HOLY TRINITY CHURCH OF ENGLAND PRIMARY SCHOOL</t>
  </si>
  <si>
    <t>TRITON TRAINING LIMITED</t>
  </si>
  <si>
    <t>REDCAR COMMUNITY COLLEGE A SPECIALIST VISUAL AND PERFORMING ARTS CENTRE</t>
  </si>
  <si>
    <t>FIRST CALL CONTRACT SERVICES LIMITED</t>
  </si>
  <si>
    <t>A1 COMMUNITY WORKS LIMITED</t>
  </si>
  <si>
    <t>FAMILY VOICE PETERBOROUGH</t>
  </si>
  <si>
    <t>SPECIALITY CARE (UK LEASE HOMES) LIMITED</t>
  </si>
  <si>
    <t>INTEGRITY MEDICARE LTD</t>
  </si>
  <si>
    <t>BURROWS GROUP LIMITED</t>
  </si>
  <si>
    <t>THE WELLINGTON ACADEMY</t>
  </si>
  <si>
    <t>DEVELOP ENHANCING COMMUNITY SUPPORT LIMITED</t>
  </si>
  <si>
    <t>CHURCH VALE PRIMARY SCHOOL AND FOUNDATION UNIT</t>
  </si>
  <si>
    <t>WENLOCK TRAILERS LIMITED</t>
  </si>
  <si>
    <t>GROW &amp; ACHIEVE TOGETHER CIC</t>
  </si>
  <si>
    <t>DEVON GRAPEVINE AND OLIVE TREE CIC</t>
  </si>
  <si>
    <t>V I RESOURCING LIMITED</t>
  </si>
  <si>
    <t>POSITIVE OPPORTUNITIES FOR WELLBEING (POW) COMMUNITY INTEREST COMPANY</t>
  </si>
  <si>
    <t>RELATE MID THAMES AND BUCKINGHAMSHIRE</t>
  </si>
  <si>
    <t>WOOD FOLD PRIMARY SCHOOL</t>
  </si>
  <si>
    <t>TOCKWITH TRAINING SERVICES LIMITED</t>
  </si>
  <si>
    <t>TRAINING ROCKS LIMITED</t>
  </si>
  <si>
    <t>PINK SPAGHETTI TRAINING LTD.</t>
  </si>
  <si>
    <t>CORALSHORE LIMITED</t>
  </si>
  <si>
    <t>ST JOHN FISHER RC PRIMARY SCHOOL</t>
  </si>
  <si>
    <t>R M T SOLUTIONS LIMITED</t>
  </si>
  <si>
    <t>CODING WITH CODEX LTD</t>
  </si>
  <si>
    <t>BC COLLEGE OF NW LONDON</t>
  </si>
  <si>
    <t>CAREERVISION TRAINING LIMITED</t>
  </si>
  <si>
    <t>DEVONSHIRE ROAD PRIMARY SCHOOL</t>
  </si>
  <si>
    <t>ARTY PARTY LIMITED</t>
  </si>
  <si>
    <t>STANBURN PRIMARY SCHOOL</t>
  </si>
  <si>
    <t>ALL VENTILATION &amp; EXTRACTION LIMITED</t>
  </si>
  <si>
    <t>SOMALI COMMUNITY CENTRE</t>
  </si>
  <si>
    <t>COMMUNITY LINX C.I.C.</t>
  </si>
  <si>
    <t>PIB RISK MANAGEMENT LIMITED</t>
  </si>
  <si>
    <t>COMMERCIAL BRAINS LTD</t>
  </si>
  <si>
    <t>WILP SERVICES LIMITED</t>
  </si>
  <si>
    <t>CHESTER PARK JUNIOR SCHOOL</t>
  </si>
  <si>
    <t>I.C.T.S. (U.K.) LIMITED</t>
  </si>
  <si>
    <t>SHERINGHAM FOOTBALL CLUB</t>
  </si>
  <si>
    <t>ST JOSEPH'S RC VOLUNTARY AIDED COMPREHENSIVE SCHOOL</t>
  </si>
  <si>
    <t>ST BASIL'S CATHOLIC PRIMARY SCHOOL</t>
  </si>
  <si>
    <t>NATIONAL CONSTRUCTION ACADEMY LIMITED</t>
  </si>
  <si>
    <t>FOTOFORCE ASSOCIATES LIMITED</t>
  </si>
  <si>
    <t>THE HESLEY VILLAGE COLLEGE</t>
  </si>
  <si>
    <t>ST JAMES' COFE PRIMARY SCHOOL, BIRCH-IN-RUSHOLME</t>
  </si>
  <si>
    <t>ACTIVE CONNECTIONS LTD</t>
  </si>
  <si>
    <t>BOURNVILLE VILLAGE TRUST</t>
  </si>
  <si>
    <t>SERVICEMARK UK LIMITED</t>
  </si>
  <si>
    <t>J.RUDDOCK LIMITED</t>
  </si>
  <si>
    <t>COMPETENCE BASED TRAINING LIMITED</t>
  </si>
  <si>
    <t>DENFORD LIMITED</t>
  </si>
  <si>
    <t>SAND HUTTON CHURCH OF ENGLAND VOLUNTARY CONTROLLED PRIMARY SCHOOL</t>
  </si>
  <si>
    <t>HM PRISON ACKLINGTON</t>
  </si>
  <si>
    <t>STAG DEVELOPMENT SERVICES LIMITED</t>
  </si>
  <si>
    <t>ST MARY'S COFE HIGH SCHOOL</t>
  </si>
  <si>
    <t>SYMBIOTIC AND SUSTAINABLE SYSTEMS LIMITED</t>
  </si>
  <si>
    <t>ROAD HAULAGE ASSOCIATION</t>
  </si>
  <si>
    <t>PITMAN GROUP LIMITED</t>
  </si>
  <si>
    <t>ANDREWS' ENDOWED CHURCH OF ENGLAND PRIMARY SCHOOL</t>
  </si>
  <si>
    <t>KNIGHTSBRIDGE TRADING ACADEMY LTD</t>
  </si>
  <si>
    <t>PCROBOTICS LIMITED</t>
  </si>
  <si>
    <t>I3 PROFILING LIMITED</t>
  </si>
  <si>
    <t>MOUNT VERNON PRIMARY SCHOOL</t>
  </si>
  <si>
    <t>THE SQUARE PEG (NORTH EAST) CONSULTANCY SERVICES LTD</t>
  </si>
  <si>
    <t>MIDWAY FENCING CONTRACTORS LIMITED</t>
  </si>
  <si>
    <t>REYNOLDS TRAINING SERVICES LIMITED</t>
  </si>
  <si>
    <t>COSTABELL LTD</t>
  </si>
  <si>
    <t>ACCESS SKILLS LTD</t>
  </si>
  <si>
    <t>DITTON CHURCH OF ENGLAND JUNIOR SCHOOL</t>
  </si>
  <si>
    <t>BUTTERCUP PRIMARY SCHOOL</t>
  </si>
  <si>
    <t>VIP HAIR LIMITED</t>
  </si>
  <si>
    <t>THE PETCHEY ACADEMY</t>
  </si>
  <si>
    <t>CHILD MENTAL HEALTH LIMITED</t>
  </si>
  <si>
    <t>THE LEARNING ACADEMY LIMITED</t>
  </si>
  <si>
    <t>CAMESTONE SCHOOL</t>
  </si>
  <si>
    <t>GARSWOOD PRIMARY AND NURSERY SCHOOL</t>
  </si>
  <si>
    <t>SACRED HEART CATHOLIC PRIMARY SCHOOL, A VOLUNTARY ACADEMY</t>
  </si>
  <si>
    <t>DUNGANNON ENTERPRISE CENTRE</t>
  </si>
  <si>
    <t>AVONDALE PARK PRIMARY SCHOOL</t>
  </si>
  <si>
    <t>The Bedford Foyer</t>
  </si>
  <si>
    <t>BRISTOL NAIL AND BEAUTY TRAINING SCHOOL LTD</t>
  </si>
  <si>
    <t>MIND IN EXETER AND EAST DEVON LIMITED</t>
  </si>
  <si>
    <t>DULSON TRAINING LIMITED</t>
  </si>
  <si>
    <t>BRESSINGHAM PRIMARY SCHOOL</t>
  </si>
  <si>
    <t>CIPD</t>
  </si>
  <si>
    <t>TEST90000088</t>
  </si>
  <si>
    <t>DEAN VALLEY COMMUNITY PRIMARY SCHOOL</t>
  </si>
  <si>
    <t>GAMESYS LIMITED</t>
  </si>
  <si>
    <t>SPRINGWELL ALTERNATIVE ACADEMY GRANTHAM</t>
  </si>
  <si>
    <t>NEW HORIZON YOUTH CENTRE LIMITED</t>
  </si>
  <si>
    <t>THE ATAM ACADEMY</t>
  </si>
  <si>
    <t>AAROLOGIX EMPLOYMENT SERVICES LTD</t>
  </si>
  <si>
    <t>HACKNEY PLAY ASSOCIATION</t>
  </si>
  <si>
    <t>NORTH BRISTOL ADVICE CENTRE</t>
  </si>
  <si>
    <t>THE LIFTING ACADEMY LIMITED</t>
  </si>
  <si>
    <t>SHOREHAM GALLERY LTD</t>
  </si>
  <si>
    <t>CANONGATE PRIMARY SCHOOL</t>
  </si>
  <si>
    <t>GATEACRE SCHOOL</t>
  </si>
  <si>
    <t>HARRIS ACADEMY CHAFFORD HUNDRED</t>
  </si>
  <si>
    <t>STYLE ACRE</t>
  </si>
  <si>
    <t>FARNBOROUGH HILL</t>
  </si>
  <si>
    <t>INTERNAL DEVELOPMENT LTD</t>
  </si>
  <si>
    <t>COSGROVE VILLAGE PRIMARY SCHOOL</t>
  </si>
  <si>
    <t>ON POINT FILMS LIMITED</t>
  </si>
  <si>
    <t>UNED BRYN LLWYD</t>
  </si>
  <si>
    <t>ALAP LTD</t>
  </si>
  <si>
    <t>LEVERAGE THROUGH LEARNING LTD</t>
  </si>
  <si>
    <t>TEES VALLEY COMBINED AUTHORITY</t>
  </si>
  <si>
    <t>ACADEMY OF COACHING &amp; TRAINING LTD</t>
  </si>
  <si>
    <t>SARAH WEST SALES LTD</t>
  </si>
  <si>
    <t>SOUTH ACTON SKILLS AND ARTS COLLABORATIVE</t>
  </si>
  <si>
    <t>PHOENIX ENTERPRISES (ROTHERHAM)</t>
  </si>
  <si>
    <t>DRUGLINK</t>
  </si>
  <si>
    <t>FUTURE PATH DEVELOPMENT C.I.C.</t>
  </si>
  <si>
    <t>GIBSIDE SCHOOL</t>
  </si>
  <si>
    <t>UNIVERSITY OF CENTRAL ENGLAND IN BIRMINGHAM</t>
  </si>
  <si>
    <t>DYNAMIC THERAPY TRAINING LIMITED</t>
  </si>
  <si>
    <t>VISTECH SERVICES LTD</t>
  </si>
  <si>
    <t>CITY AND GUILDS ART SCHOOL PROPERTY TRUST</t>
  </si>
  <si>
    <t>VALLEYS KIDS</t>
  </si>
  <si>
    <t>MERIDIAN SCHOOL OF MASSAGE AND BODYWORK CIC</t>
  </si>
  <si>
    <t>INSPIRING COMMUNITIES TOGETHER</t>
  </si>
  <si>
    <t>BARNHILL PRIMARY SCHOOL</t>
  </si>
  <si>
    <t>COMPUTACENTER (UK) LIMITED</t>
  </si>
  <si>
    <t>ASHDOWN PRIMARY SCHOOL</t>
  </si>
  <si>
    <t>MINSTHORPE COMMUNITY COLLEGE, A SPECIALIST SCIENCE COLLEGE</t>
  </si>
  <si>
    <t>ROSA STREET PRIMARY  AND NURSERY ACADEMY</t>
  </si>
  <si>
    <t>CAMBRIDGE AND DISTRICT VOLUNTEER CENTRE</t>
  </si>
  <si>
    <t>BRIGHT LEARNING SOLUTIONS LIMITED</t>
  </si>
  <si>
    <t>TRIBAL REGENERATION LIMITED</t>
  </si>
  <si>
    <t>BTI INTERNATIONAL LTD</t>
  </si>
  <si>
    <t>PIMSTEST 900000074</t>
  </si>
  <si>
    <t>ELLAND CHURCH OF ENGLAND (VOLUNTARY AIDED) JUNIOR, INFANT AND NURSERY SCHOOL</t>
  </si>
  <si>
    <t>ST WILLIAM'S PRIMARY SCHOOL</t>
  </si>
  <si>
    <t>POPLAR STREET PRIMARY SCHOOL</t>
  </si>
  <si>
    <t>AMANDA LITTLEWOOD</t>
  </si>
  <si>
    <t>LONDON LEADERSHIP CENTRE LIMITED</t>
  </si>
  <si>
    <t>GREENLEAS SCHOOL</t>
  </si>
  <si>
    <t>OPUS DE NOVO LTD</t>
  </si>
  <si>
    <t>KATWALK KIMBERLEYS CIC</t>
  </si>
  <si>
    <t>ABBEY FARM EDUCATE TOGETHER PRIMARY</t>
  </si>
  <si>
    <t>REDS HAIR COMPANY LIMITED</t>
  </si>
  <si>
    <t>RUPETTA ACADEMY LIMITED</t>
  </si>
  <si>
    <t>START360 LTD</t>
  </si>
  <si>
    <t>THE SOCIETY FOR ENTERPRISE</t>
  </si>
  <si>
    <t>ST GEORGES CHURCH SCHOOL</t>
  </si>
  <si>
    <t>POOL HAYES COMMUNITY ASSOCIATION</t>
  </si>
  <si>
    <t>THE GERARD PUPIL REFERRAL UNIT</t>
  </si>
  <si>
    <t>ASHMOLE SCHOOL</t>
  </si>
  <si>
    <t>BOREHAM PRIMARY SCHOOL</t>
  </si>
  <si>
    <t>ALL HALLOWS SCHOOL</t>
  </si>
  <si>
    <t>SECONDARY BEHAVIOUR SUPPORT UNIT (SOUTH)</t>
  </si>
  <si>
    <t>NATURAL RESOURCES WALES</t>
  </si>
  <si>
    <t>SPOKES TRAINING AND CONSULTANCY LIMITED</t>
  </si>
  <si>
    <t>XEROX (UK) LIMITED</t>
  </si>
  <si>
    <t>THE SKILLS AND LEARNING GROUP LIMITED</t>
  </si>
  <si>
    <t>FARFIELD PRIMARY AND NURSERY SCHOOL</t>
  </si>
  <si>
    <t>SURREY AND BORDERS PARTNERSHIP NHS FOUNDATION TRUST</t>
  </si>
  <si>
    <t>INDIGO EAGLE LIMITED</t>
  </si>
  <si>
    <t>SOFTWARE TESTING KNOWLEDGE GROUP LIMITED</t>
  </si>
  <si>
    <t>STAMFORD ACADEMY LIMITED</t>
  </si>
  <si>
    <t>CHRIST THE WORD CATHOLIC SCHOOL</t>
  </si>
  <si>
    <t>AURORA BRAMBLES SCHOOL</t>
  </si>
  <si>
    <t>TRAINING LINKS LONDON LTD</t>
  </si>
  <si>
    <t>DEANESFIELD PRIMARY SCHOOL</t>
  </si>
  <si>
    <t>TEMPLE SCHOOL</t>
  </si>
  <si>
    <t>WHITLEY AP ACADEMY</t>
  </si>
  <si>
    <t>DARLASTON COMMUNITY SCIENCE COLLEGE</t>
  </si>
  <si>
    <t>SUPPORT'ED LIMITED</t>
  </si>
  <si>
    <t>SKILLS2ACHIEVE LIMITED</t>
  </si>
  <si>
    <t>SAMI'S STUDIO LTD</t>
  </si>
  <si>
    <t>BODS</t>
  </si>
  <si>
    <t>LITTLE HOUGHTON CHURCH OF ENGLAND PRIMARY</t>
  </si>
  <si>
    <t>WILBARSTON CHURCH OF ENGLAND PRIMARY SCHOOL</t>
  </si>
  <si>
    <t>FAHM AND CO LIMITED</t>
  </si>
  <si>
    <t>BELLIS TRAINING LIMITED</t>
  </si>
  <si>
    <t>ST ANTHONY'S ROMAN CATHOLIC PRIMARY SCHOOL</t>
  </si>
  <si>
    <t>SAMUEL PEPYS SCHOOL</t>
  </si>
  <si>
    <t>TRUE RESULTS LIMITED</t>
  </si>
  <si>
    <t>BLESSINGS DAY CARE &amp; NURSERY LTD</t>
  </si>
  <si>
    <t>PALLION ACTION GROUP</t>
  </si>
  <si>
    <t>CREDIT SUISSE ASSET MANAGEMENT (UK) HOLDING LIMITED</t>
  </si>
  <si>
    <t>RAINBOW JELLYFISH LIMITED</t>
  </si>
  <si>
    <t>SUTTON HIGH SPORTS COLLEGE</t>
  </si>
  <si>
    <t>TRINITY COLLEGE LIMITED</t>
  </si>
  <si>
    <t>EDUCATION PILOT</t>
  </si>
  <si>
    <t>NOTTINGHAMSHIRE ENTERPRISES</t>
  </si>
  <si>
    <t>MDL LIMITED</t>
  </si>
  <si>
    <t>PETROC</t>
  </si>
  <si>
    <t>ST ANDREW'S COFE FIRST SCHOOL</t>
  </si>
  <si>
    <t>WORK IN ACTION LTD</t>
  </si>
  <si>
    <t>NOT GOING TO UNI LIMITED</t>
  </si>
  <si>
    <t>THE ROYAL SOCIETY OF BIOLOGY</t>
  </si>
  <si>
    <t>J R B TRAINING SOLUTIONS LIMITED</t>
  </si>
  <si>
    <t>LIM &amp; CO (UK) LIMITED</t>
  </si>
  <si>
    <t>MONARCH AIRCRAFT ENGINEERING LIMITED</t>
  </si>
  <si>
    <t>HARTWELL SCHOOL</t>
  </si>
  <si>
    <t>GOONHAVERN PRIMARY SCHOOL</t>
  </si>
  <si>
    <t>MILTON-ON-STOUR CHURCH OF ENGLAND PRIMARY SCHOOL</t>
  </si>
  <si>
    <t>HM PRISON BLANTYRE HOUSE</t>
  </si>
  <si>
    <t>SOUTH BROMSGROVE COMMUNITY HIGH SCHOOL</t>
  </si>
  <si>
    <t>ST ANNE'S SCHOOL AND SIXTH FORM COLLEGE</t>
  </si>
  <si>
    <t>COULTER RHODES LIMITED</t>
  </si>
  <si>
    <t>TILLSKILLS LTD</t>
  </si>
  <si>
    <t>BE IP CONNECTED LIMITED</t>
  </si>
  <si>
    <t>HEADWAY HERTFORDSHIRE LIMITED</t>
  </si>
  <si>
    <t>LUTON TRAINING &amp; MENTORING LTD</t>
  </si>
  <si>
    <t>THE BRITISH DRIVING SOCIETY LIMITED</t>
  </si>
  <si>
    <t>T A S I S</t>
  </si>
  <si>
    <t>TEST90000100</t>
  </si>
  <si>
    <t>RML GROUP LIMITED</t>
  </si>
  <si>
    <t>LEEK COLLEGE OF FURTHER EDUCATION AND SCHOOL OF ART</t>
  </si>
  <si>
    <t>STONE LODGE SCHOOL</t>
  </si>
  <si>
    <t>NTP ONLINE LEARNING LIMITED</t>
  </si>
  <si>
    <t>LONDON CARE LIMITED</t>
  </si>
  <si>
    <t>J AND J TRAINING LIMITED</t>
  </si>
  <si>
    <t>FIRST POSITION PERFORMANCE DEVELOPMENT LIMITED</t>
  </si>
  <si>
    <t>LISTENING EAR (MERSEYSIDE)</t>
  </si>
  <si>
    <t>HALTON YMCA LIMITED</t>
  </si>
  <si>
    <t>LANGLEY WATERPROOFING SYSTEMS LIMITED</t>
  </si>
  <si>
    <t>WILLIAMS AND TRACEY LIMITED</t>
  </si>
  <si>
    <t>CANADA HILL COMMUNITY PRIMARY SCHOOL</t>
  </si>
  <si>
    <t>PROAGE LIMITED</t>
  </si>
  <si>
    <t>BLUE SKY DEVELOPMENT AND REGENERATION</t>
  </si>
  <si>
    <t>REDLAND HIGH SCHOOL FOR GIRLS</t>
  </si>
  <si>
    <t>BUTE HOUSE PREPARATORY SCHOOL FOR GIRLS</t>
  </si>
  <si>
    <t>EAVES PRIMARY SCHOOL</t>
  </si>
  <si>
    <t>SURLINGHAM COMMUNITY PRIMARY SCHOOL</t>
  </si>
  <si>
    <t>EPRU</t>
  </si>
  <si>
    <t>PENNYLAND PRIMARY SCHOOL</t>
  </si>
  <si>
    <t>PROSPECT ENGLISH LANGUAGE CENTRE LIMITED</t>
  </si>
  <si>
    <t>HIGHAM LANE SCHOOL, A BUSINESS &amp; ENTERPRISE COLLEGE</t>
  </si>
  <si>
    <t>GREAT HUCKLOW CE PRIMARY</t>
  </si>
  <si>
    <t>APEX SKILL TRAINING LTD</t>
  </si>
  <si>
    <t>MOORSIDE PRIMARY SCHOOL &amp; NURSERY</t>
  </si>
  <si>
    <t>CLARKE TRAINING ASSOCIATES LIMITED</t>
  </si>
  <si>
    <t>DE22 CREATIVE DESIGN SOLUTIONS LTD</t>
  </si>
  <si>
    <t>MADLEY PRIMARY SCHOOL</t>
  </si>
  <si>
    <t>ST MARY'S CHURCH OF ENGLAND PRIMARY SCHOOL, YATE</t>
  </si>
  <si>
    <t>ACE SCHOOLS PLYMOUTH</t>
  </si>
  <si>
    <t>GAVINBURN PRIMARY SCHOOL</t>
  </si>
  <si>
    <t>HINDLIP COFE FIRST SCHOOL</t>
  </si>
  <si>
    <t>THORNHILL LEES CHURCH OF ENGLAND VOLUNTARY CONTROLLED INFANT AND NURSERY SCHOOL</t>
  </si>
  <si>
    <t>GRAINTHORPE JUNIOR SCHOOL</t>
  </si>
  <si>
    <t>SAINT CLARE'S PRIMARY SCHOOL A CATHOLIC VOLUNTARY ACADEMY, COALVILLE, LEICESTERSHIRE</t>
  </si>
  <si>
    <t>ELLENBOROUGH AND EWANRIGG INFANT SCHOOL</t>
  </si>
  <si>
    <t>YOUNG PARENTS CENTRE</t>
  </si>
  <si>
    <t>WELLS-NEXT-THE-SEA PRIMARY AND NURSERY SCHOOL</t>
  </si>
  <si>
    <t>BEGAT TRAINING &amp; COUNSELLING</t>
  </si>
  <si>
    <t>ST PETROC'S CHURCH OF ENGLAND VOLUNTARY AIDED PRIMARY SCHOOL</t>
  </si>
  <si>
    <t>KEYS TO CAREERS LIMITED</t>
  </si>
  <si>
    <t>WHITCHURCH PRIMARY SCHOOL &amp; NURSERY</t>
  </si>
  <si>
    <t>GEOFFREY CHAUCER TECHNOLOGY COLLEGE</t>
  </si>
  <si>
    <t>NUNEATON WOMEN'S MULTICULTURAL RESOURCE CENTRE</t>
  </si>
  <si>
    <t>FOUNDATIONS4 TRAINING LIMITED</t>
  </si>
  <si>
    <t>FORTITUDE FITNESS LTD</t>
  </si>
  <si>
    <t>HEARTWOOD COFE VC PRIMARY  &amp; NURSERY SCHOOL</t>
  </si>
  <si>
    <t>SOLVO VIR LTD</t>
  </si>
  <si>
    <t>ST LUCY'S PRIMARY SCHOOL</t>
  </si>
  <si>
    <t>MERLIN ENTERTAINMENTS GROUP LIMITED</t>
  </si>
  <si>
    <t>THE RICKSTONES SCHOOL</t>
  </si>
  <si>
    <t>AMINA RESOURCING LIMITED</t>
  </si>
  <si>
    <t>TRAVEL MATTERS (ENTERPRISES) C.I.C.</t>
  </si>
  <si>
    <t>LEGH VALE PRIMARY SCHOOL</t>
  </si>
  <si>
    <t>MT TRAINING SOLUTIONS LIMITED</t>
  </si>
  <si>
    <t>THE FLYING GORILLAS</t>
  </si>
  <si>
    <t>ACHIEVING FITNESS LIMITED</t>
  </si>
  <si>
    <t>LOSSIEMOUTH HIGH SCHOOL</t>
  </si>
  <si>
    <t>CROFTON HAMMOND INFANT SCHOOL</t>
  </si>
  <si>
    <t>MANCHESTER UNIVERSITY NHS FOUNDATION TRUST</t>
  </si>
  <si>
    <t>GLYNN HOUSE SHORT STAY SCHOOL</t>
  </si>
  <si>
    <t>ROE GREEN JUNIOR SCHOOL</t>
  </si>
  <si>
    <t>YORK CONSULTING LEEDS LIMITED</t>
  </si>
  <si>
    <t>BIRMINGHAM CORE SKILLS DEVELOPMENT PARTNERSHIP LIMITED</t>
  </si>
  <si>
    <t>EDLINGTON COMMUNITY ORGANISATION</t>
  </si>
  <si>
    <t>HOLYHEAD PRIMARY SCHOOL</t>
  </si>
  <si>
    <t>STEP FORWARD EDUCATIONAL TRUST LIMITED</t>
  </si>
  <si>
    <t>UNIQUE BOLTAM COLLEGE LTD</t>
  </si>
  <si>
    <t>KATHERINE WARRINGTON SCHOOL</t>
  </si>
  <si>
    <t>ST THOMAS OF CANTERBURY SCHOOL, A CATHOLIC VOLUNTARY ACADEMY</t>
  </si>
  <si>
    <t>THE ORATORY ROMAN CATHOLIC PRIMARY SCHOOL</t>
  </si>
  <si>
    <t>THE BRITISH COLLEGE OF INTEGRATED MEDICINE LTD</t>
  </si>
  <si>
    <t>SOUTHILL PRIMARY SCHOOL</t>
  </si>
  <si>
    <t>VIEWFORTH HIGH SCHOOL</t>
  </si>
  <si>
    <t>BLOSSOM TRAINING LTD</t>
  </si>
  <si>
    <t>LISTER INFANT AND NURSERY SCHOOL</t>
  </si>
  <si>
    <t>THIRD SECTOR CONSORTIA MANAGEMENT LLP</t>
  </si>
  <si>
    <t>THE IRENE TAYLOR TRUST</t>
  </si>
  <si>
    <t>THE ASH VILLA SOUTH RAUCEBY</t>
  </si>
  <si>
    <t>TIVERTON SCHOOL</t>
  </si>
  <si>
    <t>STONEFERRY PRIMARY SCHOOL</t>
  </si>
  <si>
    <t>SOUND KNOWLEDGE MUSIC &amp; MEDIA LIMITED</t>
  </si>
  <si>
    <t>BEDWELLTY COMPREHENSIVE SCHOOL</t>
  </si>
  <si>
    <t>POPLAR HARCA (DEVELOPMENTS) LIMITED</t>
  </si>
  <si>
    <t>SOAR VALLEY MUSIC CENTRE EDUCATION &amp; TRAINING C.I.C.</t>
  </si>
  <si>
    <t>MARK GRAY ASSOCIATES LIMITED</t>
  </si>
  <si>
    <t>STANLEY  PRIMARY SCHOOL</t>
  </si>
  <si>
    <t>COMMUNITY FOCUS LEARNING</t>
  </si>
  <si>
    <t>THE COWBIT ST MARY'S (ENDOWED) COFE PRIMARY</t>
  </si>
  <si>
    <t>SILVA METHOD UK LIMITED</t>
  </si>
  <si>
    <t>PREMIER FIRST AID LIMITED</t>
  </si>
  <si>
    <t>OAKWOOD TRAINING SOLUTIONS LIMITED</t>
  </si>
  <si>
    <t>LEICESTER SQUARE SCHOOL OF ENGLISH LTD.</t>
  </si>
  <si>
    <t>LOCAL EMPLOYMENT &amp; TRAINING SOLUTIONS LIMITED</t>
  </si>
  <si>
    <t>DEFRAG IT LTD</t>
  </si>
  <si>
    <t>BRAITHWAITE SPECIAL SCHOOL</t>
  </si>
  <si>
    <t>IPS APPRENTICESHIPS LTD</t>
  </si>
  <si>
    <t>HOLMES UK HOLDINGS LTD</t>
  </si>
  <si>
    <t>CAIRNS PRIMARY SCHOOL</t>
  </si>
  <si>
    <t>THORPEDENE PRIMARY SCHOOL</t>
  </si>
  <si>
    <t>KLARITI TRAINING LIMITED</t>
  </si>
  <si>
    <t>ONE STOP ENGINEERING LTD</t>
  </si>
  <si>
    <t>GREAT HORWOOD CHURCH OF ENGLAND COMBINED SCHOOL</t>
  </si>
  <si>
    <t>BENGEO PRIMARY SCHOOL</t>
  </si>
  <si>
    <t>ALZHEIMER'S SOCIETY</t>
  </si>
  <si>
    <t>IRIS SOFTWARE LIMITED</t>
  </si>
  <si>
    <t>THE INDEPENDENT GRAMMAR SCHOOL:DURHAM</t>
  </si>
  <si>
    <t>YOUTH EDUCARE</t>
  </si>
  <si>
    <t>ELTON COMMUNITY PRIMARY SCHOOL</t>
  </si>
  <si>
    <t>BENHALL INFANT SCHOOL</t>
  </si>
  <si>
    <t>ARNAGE SCHOOL</t>
  </si>
  <si>
    <t>BILL CRABTREE CONSULTING LTD</t>
  </si>
  <si>
    <t>BITTERNE MANOR PRIMARY SCHOOL</t>
  </si>
  <si>
    <t>LONDON METROPOLITAN MEDICAL LIMITED</t>
  </si>
  <si>
    <t>THE RIDGE JUNIOR SCHOOL</t>
  </si>
  <si>
    <t>BRUNSTANE PRIMARY SCHOOL</t>
  </si>
  <si>
    <t>LEARNED LIMITED</t>
  </si>
  <si>
    <t>THORNBURY PRIMARY SCHOOL</t>
  </si>
  <si>
    <t>SBD ASSOCIATES LTD</t>
  </si>
  <si>
    <t>SPIDER TRAINING LIMITED</t>
  </si>
  <si>
    <t>MORTON KYLE LIMITED</t>
  </si>
  <si>
    <t>GLOUCESTERSHIRE COUNSELLING SERVICE</t>
  </si>
  <si>
    <t>ST ANNE'S COFE VC PRIMARY SCHOOL</t>
  </si>
  <si>
    <t>A14 EAST ANGLIA LIMITED</t>
  </si>
  <si>
    <t>EARLSHEATON INFANT SCHOOL</t>
  </si>
  <si>
    <t>TRAMPOLINE N.H C.I.C.</t>
  </si>
  <si>
    <t>GREENHEAD HIGH SCHOOL</t>
  </si>
  <si>
    <t>FIERI LEADERSHIP AND DEVELOPMENT LTD</t>
  </si>
  <si>
    <t>ROXBY TRAINING LTD</t>
  </si>
  <si>
    <t>ENTERPRISE LAUDER LIMITED</t>
  </si>
  <si>
    <t>PDW GROUP (UK) LIMITED</t>
  </si>
  <si>
    <t>MERCURY CARE SERVICES LIMITED</t>
  </si>
  <si>
    <t>BLACK COUNTRY CONSORTIUM LIMITED</t>
  </si>
  <si>
    <t>SERCO RAILTEST LIMITED</t>
  </si>
  <si>
    <t>CHALLNEY HIGH SCHOOL FOR BOYS AND COMMUNITY COLLEGE</t>
  </si>
  <si>
    <t>THE KING'S COFE (A) SCHOOL</t>
  </si>
  <si>
    <t>DAWA SOLUTIONS LTD</t>
  </si>
  <si>
    <t>THE IMMINGHAM SCHOOL</t>
  </si>
  <si>
    <t>DANUM SCHOOL TECHNOLOGY COLLEGE</t>
  </si>
  <si>
    <t>MELBURY PRIMARY SCHOOL</t>
  </si>
  <si>
    <t>NETHERTON COFE PRIMARY SCHOOL</t>
  </si>
  <si>
    <t>ST BARTHOLOMEW'S CHURCH OF ENGLAND PRIMARY SCHOOL (AIDED)</t>
  </si>
  <si>
    <t>NORFOLK CARE TRAINING LTD</t>
  </si>
  <si>
    <t>EVERCREECH CHURCH OF ENGLAND PRIMARY SCHOOL</t>
  </si>
  <si>
    <t>BUXTON FOOTBALL CLUB LIMITED</t>
  </si>
  <si>
    <t>COMBINED MEDICAL SERVICES LIMITED</t>
  </si>
  <si>
    <t>WORK QUEST LIMITED</t>
  </si>
  <si>
    <t>PRO-ACT (NORTHERN) LIMITED</t>
  </si>
  <si>
    <t>SN@P ASSESSMENT &amp; EDUCATION LTD</t>
  </si>
  <si>
    <t>ST CUTHBERT AND THE FIRST MARTYRS' CATHOLIC PRIMARY SCHOOL</t>
  </si>
  <si>
    <t>QUEENSWAY INFANT ACADEMY AND NURSERY</t>
  </si>
  <si>
    <t>EVIE PRIMARY SCHOOL</t>
  </si>
  <si>
    <t>BROMPTON ACADEMY</t>
  </si>
  <si>
    <t>THE BRIDGES COMMUNITY TRUST</t>
  </si>
  <si>
    <t>OPEN MIND LIMITED</t>
  </si>
  <si>
    <t>TOADSTOOL COTTAGE</t>
  </si>
  <si>
    <t>RAVENSCROFT PRIMARY SCHOOL</t>
  </si>
  <si>
    <t>FIVE RIVERS RECRUITMENT LIMITED</t>
  </si>
  <si>
    <t>M.S.E. (CONSULTANTS) LIMITED</t>
  </si>
  <si>
    <t>FRANCIS &amp; ASSOCIATES LIMITED</t>
  </si>
  <si>
    <t>ACUTE TRAINING SOLUTIONS LIMITED</t>
  </si>
  <si>
    <t>BLYTH BEBSIDE MIDDLE SCHOOL</t>
  </si>
  <si>
    <t>MARKET RASEN DE ASTON SCHOOL</t>
  </si>
  <si>
    <t>SAFETY TRAINING PROVIDERS AND CONSULTANCY LIMITED</t>
  </si>
  <si>
    <t>WESTERN SUSSEX HOSPITALS NATIONAL HEALTH SERVICE TRUST</t>
  </si>
  <si>
    <t>ST PETER'S CATHOLIC COLLEGE</t>
  </si>
  <si>
    <t>ALDERMAN RICHARD HALLAM PRIMARY SCHOOL</t>
  </si>
  <si>
    <t>GLENCOE PRIMARY SCHOOL</t>
  </si>
  <si>
    <t>R&amp;R TRAINING SOLUTIONS LTD</t>
  </si>
  <si>
    <t>POULTON-LE-FYLDE ST CHAD'S COFE PRIMARY SCHOOL</t>
  </si>
  <si>
    <t>CONONLEY COMMUNITY PRIMARY SCHOOL</t>
  </si>
  <si>
    <t>ACORN FREE SCHOOL</t>
  </si>
  <si>
    <t>THE PROJECT MUSIC WORKSHOP</t>
  </si>
  <si>
    <t>PRESTON SCHOOL</t>
  </si>
  <si>
    <t>YSGOL PENDALAR</t>
  </si>
  <si>
    <t>HINDUJA GLOBAL SOLUTIONS UK LIMITED</t>
  </si>
  <si>
    <t>FRECKLETON CHURCH OF ENGLAND PRIMARY SCHOOL</t>
  </si>
  <si>
    <t>REILLY CONCRETE PUMPING LIMITED</t>
  </si>
  <si>
    <t>THE MAELOR SCHOOL</t>
  </si>
  <si>
    <t>CLOYBANK FARM LIMITED</t>
  </si>
  <si>
    <t>PROSPECT VALE PRIMARY SCHOOL</t>
  </si>
  <si>
    <t>BARKSTON AND SYSTON COFE PRIMARY SCHOOL</t>
  </si>
  <si>
    <t>SCOOP AID LIMITED</t>
  </si>
  <si>
    <t>WILDGROUND INFANT SCHOOL</t>
  </si>
  <si>
    <t>FIERCE GRACE YOGA TEACHER TRAINNG</t>
  </si>
  <si>
    <t>ST JOHN'S COFE PRIMARY SCHOOL MOSLEY COMMON</t>
  </si>
  <si>
    <t>Harpur's Nail Bar and Training Academy</t>
  </si>
  <si>
    <t>OUR LADY OF THE ANGELS CATHOLIC PRIMARY SCHOOL</t>
  </si>
  <si>
    <t>ENTERPRISE EDUCATION FOUNDATION C.I.C.</t>
  </si>
  <si>
    <t>LEAN ENABLED GROUP LTD</t>
  </si>
  <si>
    <t>SOME TRAINING LIMITED</t>
  </si>
  <si>
    <t>BIRCHFIELD INDEPENDENT GIRLS' SCHOOL</t>
  </si>
  <si>
    <t>BOOKER HILL SCHOOL</t>
  </si>
  <si>
    <t>SOMERSET SIGHT LIMITED</t>
  </si>
  <si>
    <t>ROBERT CHARLES WHALLEY</t>
  </si>
  <si>
    <t>WELSH HOUSE FARM COMMUNITY SCHOOL AND SPECIAL NEEDS RESOURCES BASE</t>
  </si>
  <si>
    <t>MDT GLOBAL SOLUTIONS LTD.</t>
  </si>
  <si>
    <t>FOLESHILL INFORMATION &amp; ADVICE CENTRE</t>
  </si>
  <si>
    <t>ORBIT BUSINESS DEVELOPMENT LTD</t>
  </si>
  <si>
    <t>BUCKIE HIGH SCHOOL</t>
  </si>
  <si>
    <t>NEURO-HARMONY LIMITED</t>
  </si>
  <si>
    <t>THE WESTLANDS SCHOOL</t>
  </si>
  <si>
    <t>ASLACTON PRIMARY SCHOOL</t>
  </si>
  <si>
    <t>THIRD EYE COMMUNICATION LIMITED</t>
  </si>
  <si>
    <t>SPARKBROOK TECHNICAL COLLEGE FOR BOYS LTD</t>
  </si>
  <si>
    <t>NEWBOLD CHURCH OF ENGLAND PRIMARY SCHOOL</t>
  </si>
  <si>
    <t>PENCOED COMPREHENSIVE SCHOOL</t>
  </si>
  <si>
    <t>WE MIND &amp; KELLY MATTERS</t>
  </si>
  <si>
    <t>PASSE-PARTOUT CONSULTING LIMITED</t>
  </si>
  <si>
    <t>SWAT UK LIMITED</t>
  </si>
  <si>
    <t>CLOSEBURN SCHOOL</t>
  </si>
  <si>
    <t>CRUDIE SCHOOL</t>
  </si>
  <si>
    <t>PARK COMMUNITY ACADEMY</t>
  </si>
  <si>
    <t>SUNKISSED SOLUTION LIMITED</t>
  </si>
  <si>
    <t>STAGECOACH SOUTH WESTERN TRAINS LIMITED</t>
  </si>
  <si>
    <t>BUCKWORTHS LIMITED</t>
  </si>
  <si>
    <t>HESTIA HOUSING AND SUPPORT</t>
  </si>
  <si>
    <t>INDICATER LTD</t>
  </si>
  <si>
    <t>EXTRA LEARNING UK LIMITED</t>
  </si>
  <si>
    <t>SPORTING START UK LIMITED</t>
  </si>
  <si>
    <t>RAINCLIFFE SCHOOL</t>
  </si>
  <si>
    <t>BS SECRETARIAL TRAINING &amp; COMPUTER SALES LIMITED</t>
  </si>
  <si>
    <t>JESMOND GARDENS PRIMARY SCHOOL</t>
  </si>
  <si>
    <t>COPTHORNE PRIMARY SCHOOL</t>
  </si>
  <si>
    <t>THRIVE 2 LIMITED</t>
  </si>
  <si>
    <t>TYLERS GREEN FIRST SCHOOL</t>
  </si>
  <si>
    <t>LONDON SCHOOL OF T'AI CHI CHUAN AND TRADITIONAL HEALTH RESOURCES LIMITED</t>
  </si>
  <si>
    <t>FIR ENDS PRIMARY SCHOOL</t>
  </si>
  <si>
    <t>PROGRESSIVE SAFETY SOLUTIONS LTD</t>
  </si>
  <si>
    <t>L C PARTNERSHIP LTD</t>
  </si>
  <si>
    <t>THE KINGSTON ACADEMY</t>
  </si>
  <si>
    <t>BLUEFIELDS COLLEGE LTD.</t>
  </si>
  <si>
    <t>MY CHOICE SCHOOL-KESTRAL HOUSE</t>
  </si>
  <si>
    <t>BUTTON LANE PRIMARY SCHOOL</t>
  </si>
  <si>
    <t>SPEEDKARTING LIMITED</t>
  </si>
  <si>
    <t>CITY OF PRESTON HIGH SCHOOL</t>
  </si>
  <si>
    <t>IDEVELOP TRAINING LTD</t>
  </si>
  <si>
    <t>GIFT AID SERVICES LIMITED</t>
  </si>
  <si>
    <t>THE ROUTE TRAINING LIMITED</t>
  </si>
  <si>
    <t>STRATEGY TRAINING &amp; RECRUITMENT LIMITED</t>
  </si>
  <si>
    <t>LOATLANDS PRIMARY SCHOOL</t>
  </si>
  <si>
    <t>UPLANDS MANOR PRIMARY SCHOOL AND NURSERY</t>
  </si>
  <si>
    <t>ACCOUNTING TECHNICIAN TRAINING SERVICES LIMITED</t>
  </si>
  <si>
    <t>TAUNTON CENTRE</t>
  </si>
  <si>
    <t>DOWNHAM FEOFFEES PRIMARY SCHOOL</t>
  </si>
  <si>
    <t>ACORN MANAGEMENT ASSOCIATES LIMITED</t>
  </si>
  <si>
    <t>EMERALD LEARNEX LTD</t>
  </si>
  <si>
    <t>REMPLEX LTD</t>
  </si>
  <si>
    <t>TIN SMART SOCIAL LIMITED</t>
  </si>
  <si>
    <t>ITG INSTRUCTOR TRAINING LTD</t>
  </si>
  <si>
    <t>ESENTE LIMITED</t>
  </si>
  <si>
    <t>ROLEPLAY UK LIMITED</t>
  </si>
  <si>
    <t>GREAT TOTHAM PRIMARY SCHOOL</t>
  </si>
  <si>
    <t>MANAGE YOUR OWN LEARNING LIMITED</t>
  </si>
  <si>
    <t>AMC GLOBAL TRADING LTD</t>
  </si>
  <si>
    <t>LAWREGG TRAINING ACADEMY LIMITED</t>
  </si>
  <si>
    <t>ETHICAL TRADING INITIATIVE</t>
  </si>
  <si>
    <t>WESTBOURNE HOUSE SCHOOL</t>
  </si>
  <si>
    <t>LANCING COLLEGE PREPARATORY SCHOOL AT WORTHING</t>
  </si>
  <si>
    <t>THE MARITIME AND COASTGUARD AGENCY</t>
  </si>
  <si>
    <t>WINNING PITCH LIMITED</t>
  </si>
  <si>
    <t>TNF TRAINING AND CONSULTING LIMITED</t>
  </si>
  <si>
    <t>NORTH VIEW SCHOOL</t>
  </si>
  <si>
    <t>SHALDON PRIMARY SCHOOL</t>
  </si>
  <si>
    <t>HURLEY PRIMARY SCHOOL</t>
  </si>
  <si>
    <t>LIFEFORCE GLOBAL ACADEMY</t>
  </si>
  <si>
    <t>EUKLEIA TRAINING LTD</t>
  </si>
  <si>
    <t>RIDA GIRLS HIGH SCHOOL</t>
  </si>
  <si>
    <t>BEMPTON PRIMARY SCHOOL</t>
  </si>
  <si>
    <t>ST LEONARD'S COFE (A) FIRST SCHOOL</t>
  </si>
  <si>
    <t>DRIVER HIRE GROUP SERVICES LIMITED</t>
  </si>
  <si>
    <t>HERMITAGE ACADEMY</t>
  </si>
  <si>
    <t>RIVERBANK PRIMARY SCHOOL</t>
  </si>
  <si>
    <t>WORKING MINDS CIC</t>
  </si>
  <si>
    <t>YSGOL EMRYS AP IWAN</t>
  </si>
  <si>
    <t>PREMIUM PEOPLE DEVELOPMENT LIMITED</t>
  </si>
  <si>
    <t>PROJCON GROUP LIMITED</t>
  </si>
  <si>
    <t>SOLWAY COMMUNITY SCHOOL</t>
  </si>
  <si>
    <t>ATA BEAUTY - ADVANCED TRAINING ACADEMY LTD</t>
  </si>
  <si>
    <t>RARE LIVERPOOL LIMITED</t>
  </si>
  <si>
    <t>THE SHADE PRIMARY SCHOOL</t>
  </si>
  <si>
    <t>LONDON NAUTICAL SCHOOL</t>
  </si>
  <si>
    <t>VITAL ASPECTS LTD</t>
  </si>
  <si>
    <t>THE LAUREL ACADEMY</t>
  </si>
  <si>
    <t>ST MARY'S RC PRIMARY SCHOOL (LEITH)</t>
  </si>
  <si>
    <t>WENDOVER HOUSE CAMPUS</t>
  </si>
  <si>
    <t>CONEY HILL NEIGHBOURHOOD PROJECT</t>
  </si>
  <si>
    <t>RAWLETT COMMUNITY SPORTS COLLEGE</t>
  </si>
  <si>
    <t>TRANMERE PARK PRIMARY SCHOOL</t>
  </si>
  <si>
    <t>FEATURE MEDICAL LTD</t>
  </si>
  <si>
    <t>GRESHAM'S SCHOOL</t>
  </si>
  <si>
    <t>I CAN DO IT LIMITED</t>
  </si>
  <si>
    <t>MASTERS PERFORMING ARTS COLLEGE LTD</t>
  </si>
  <si>
    <t>ALISON GARDNER LIMITED</t>
  </si>
  <si>
    <t>TEST90000156</t>
  </si>
  <si>
    <t>FORDHAM COFE PRIMARY SCHOOL</t>
  </si>
  <si>
    <t>HOUSING LMS LIMITED</t>
  </si>
  <si>
    <t>PICKNALLS FIRST SCHOOL</t>
  </si>
  <si>
    <t>ACCESS TRAINING (WALES) LIMITED</t>
  </si>
  <si>
    <t>MAULDETH ROAD PRIMARY SCHOOL</t>
  </si>
  <si>
    <t>PORTFIELDS PRIMARY SCHOOL</t>
  </si>
  <si>
    <t>SWAYTHLING PRIMARY SCHOOL</t>
  </si>
  <si>
    <t>SUTTON BENGER CHURCH OF ENGLAND AIDED PRIMARY SCHOOL</t>
  </si>
  <si>
    <t>THE BRIAN CLARKE CHURCH OF ENGLAND ACADEMY</t>
  </si>
  <si>
    <t>AM TRAINING (NORTH EAST) LTD</t>
  </si>
  <si>
    <t>ST COLUMBANUS' COLLEGE</t>
  </si>
  <si>
    <t>OUR LADY AND ST SWITHIN'S CATHOLIC PRIMARY SCHOOL</t>
  </si>
  <si>
    <t>SOSTENGA LLP</t>
  </si>
  <si>
    <t>SWIMBRIDGE CHURCH OF ENGLAND PRIMARY SCHOOL</t>
  </si>
  <si>
    <t>WARWICK SCHOOL FOR BOYS</t>
  </si>
  <si>
    <t>ACCESSIBLE LTD</t>
  </si>
  <si>
    <t>TALENT INTERNATIONAL (UK) LIMITED</t>
  </si>
  <si>
    <t>Formulas used in the Students &amp; Incomes worksheet (cells in white are for calculation/information, cells in blue are used directly in the workbook elsewhere)</t>
  </si>
  <si>
    <t>FTFee_allStu</t>
  </si>
  <si>
    <t>AY2425</t>
  </si>
  <si>
    <t>FTFee_aboveBasic</t>
  </si>
  <si>
    <t>FTFee_HFI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</si>
</sst>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809]#,##0"/>
    <numFmt numFmtId="165" formatCode="&quot;£&quot;#,##0.00"/>
    <numFmt numFmtId="166" formatCode="0.0%"/>
    <numFmt numFmtId="167" formatCode="&quot;£&quot;#,##0"/>
  </numFmts>
  <fonts count="44" x14ac:knownFonts="1">
    <font>
      <sz val="11"/>
      <color theme="1"/>
      <name val="Calibri"/>
      <family val="2"/>
      <scheme val="minor"/>
    </font>
    <font>
      <sz val="18"/>
      <color theme="3"/>
      <name val="Calibri Light"/>
      <family val="2"/>
      <scheme val="major"/>
    </font>
    <font>
      <b/>
      <sz val="13"/>
      <color theme="3"/>
      <name val="Calibri"/>
      <family val="2"/>
      <scheme val="minor"/>
    </font>
    <font>
      <b/>
      <sz val="11"/>
      <color theme="3"/>
      <name val="Calibri"/>
      <family val="2"/>
      <scheme val="minor"/>
    </font>
    <font>
      <b/>
      <sz val="11"/>
      <color theme="1"/>
      <name val="Calibri"/>
      <family val="2"/>
      <scheme val="minor"/>
    </font>
    <font>
      <sz val="11"/>
      <color theme="1"/>
      <name val="Calibri"/>
      <family val="2"/>
      <scheme val="minor"/>
    </font>
    <font>
      <sz val="10"/>
      <name val="Arial"/>
      <family val="2"/>
    </font>
    <font>
      <sz val="11"/>
      <name val="Calibri"/>
      <family val="2"/>
      <scheme val="minor"/>
    </font>
    <font>
      <u/>
      <sz val="8.5"/>
      <color theme="10"/>
      <name val="Calibri"/>
      <family val="2"/>
    </font>
    <font>
      <sz val="11"/>
      <name val="Arial"/>
      <family val="2"/>
    </font>
    <font>
      <sz val="8"/>
      <name val="Calibri"/>
      <family val="2"/>
      <scheme val="minor"/>
    </font>
    <font>
      <sz val="11"/>
      <color theme="1"/>
      <name val="Arial"/>
      <family val="2"/>
    </font>
    <font>
      <b/>
      <sz val="11"/>
      <color theme="1"/>
      <name val="Arial"/>
      <family val="2"/>
    </font>
    <font>
      <b/>
      <sz val="13"/>
      <color rgb="FF002060"/>
      <name val="Arial"/>
      <family val="2"/>
    </font>
    <font>
      <sz val="11"/>
      <color rgb="FF002060"/>
      <name val="Arial"/>
      <family val="2"/>
    </font>
    <font>
      <b/>
      <sz val="11"/>
      <color rgb="FF002060"/>
      <name val="Arial"/>
      <family val="2"/>
    </font>
    <font>
      <b/>
      <sz val="11"/>
      <color theme="8" tint="-0.499984740745262"/>
      <name val="Arial"/>
      <family val="2"/>
    </font>
    <font>
      <b/>
      <sz val="14"/>
      <color rgb="FF002060"/>
      <name val="Arial"/>
      <family val="2"/>
    </font>
    <font>
      <sz val="11"/>
      <color rgb="FFFF0000"/>
      <name val="Arial"/>
      <family val="2"/>
    </font>
    <font>
      <sz val="12"/>
      <color theme="1"/>
      <name val="Arial"/>
      <family val="2"/>
    </font>
    <font>
      <b/>
      <sz val="12"/>
      <color theme="1"/>
      <name val="Arial"/>
      <family val="2"/>
    </font>
    <font>
      <u/>
      <sz val="11"/>
      <color theme="10"/>
      <name val="Arial"/>
      <family val="2"/>
    </font>
    <font>
      <b/>
      <sz val="22"/>
      <color rgb="FF002554"/>
      <name val="Arial"/>
      <family val="2"/>
    </font>
    <font>
      <sz val="11"/>
      <color rgb="FF002554"/>
      <name val="Arial"/>
      <family val="2"/>
    </font>
    <font>
      <b/>
      <sz val="24"/>
      <color rgb="FF002554"/>
      <name val="Arial"/>
      <family val="2"/>
    </font>
    <font>
      <b/>
      <sz val="14"/>
      <color rgb="FF002554"/>
      <name val="Arial"/>
      <family val="2"/>
    </font>
    <font>
      <b/>
      <sz val="13"/>
      <color rgb="FF002554"/>
      <name val="Arial"/>
      <family val="2"/>
    </font>
    <font>
      <u/>
      <sz val="11"/>
      <color theme="10"/>
      <name val="Calibri"/>
      <family val="2"/>
      <scheme val="minor"/>
    </font>
    <font>
      <b/>
      <sz val="11"/>
      <color rgb="FF002554"/>
      <name val="Arial"/>
      <family val="2"/>
    </font>
    <font>
      <b/>
      <sz val="11"/>
      <name val="Arial"/>
      <family val="2"/>
    </font>
    <font>
      <sz val="11"/>
      <color theme="8" tint="-0.499984740745262"/>
      <name val="Arial"/>
      <family val="2"/>
    </font>
    <font>
      <b/>
      <sz val="20"/>
      <color rgb="FF002554"/>
      <name val="Arial"/>
      <family val="2"/>
    </font>
    <font>
      <b/>
      <sz val="28"/>
      <color rgb="FF002554"/>
      <name val="Arial"/>
      <family val="2"/>
    </font>
    <font>
      <b/>
      <sz val="14"/>
      <color theme="0"/>
      <name val="Arial"/>
      <family val="2"/>
    </font>
    <font>
      <sz val="14"/>
      <color rgb="FF002060"/>
      <name val="Arial"/>
      <family val="2"/>
    </font>
    <font>
      <b/>
      <sz val="11"/>
      <color theme="0"/>
      <name val="Arial"/>
      <family val="2"/>
    </font>
    <font>
      <b/>
      <sz val="12"/>
      <color theme="8" tint="-0.499984740745262"/>
      <name val="Arial"/>
      <family val="2"/>
    </font>
    <font>
      <b/>
      <sz val="12"/>
      <color rgb="FF002554"/>
      <name val="Arial"/>
      <family val="2"/>
    </font>
    <font>
      <b/>
      <i/>
      <sz val="11"/>
      <name val="Arial"/>
      <family val="2"/>
    </font>
    <font>
      <i/>
      <sz val="11"/>
      <name val="Arial"/>
      <family val="2"/>
    </font>
    <font>
      <b/>
      <sz val="11"/>
      <color theme="5"/>
      <name val="Arial"/>
      <family val="2"/>
    </font>
    <font>
      <b/>
      <sz val="11"/>
      <color rgb="FFBE3A34"/>
      <name val="Arial"/>
      <family val="2"/>
    </font>
    <font>
      <b/>
      <sz val="11"/>
      <color rgb="FFF1B434"/>
      <name val="Arial"/>
      <family val="2"/>
    </font>
    <font>
      <b/>
      <sz val="14"/>
      <color rgb="FFBE3A34"/>
      <name val="Arial"/>
      <family val="2"/>
    </font>
  </fonts>
  <fills count="14">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rgb="FF00B0F0"/>
        <bgColor indexed="64"/>
      </patternFill>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BFBFBF"/>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6"/>
        <bgColor indexed="64"/>
      </patternFill>
    </fill>
  </fills>
  <borders count="42">
    <border>
      <left/>
      <right/>
      <top/>
      <bottom/>
      <diagonal/>
    </border>
    <border>
      <left/>
      <right/>
      <top/>
      <bottom style="thick">
        <color theme="4" tint="0.499984740745262"/>
      </bottom>
      <diagonal/>
    </border>
    <border>
      <left style="medium">
        <color rgb="FF002060"/>
      </left>
      <right/>
      <top/>
      <bottom/>
      <diagonal/>
    </border>
    <border>
      <left style="thin">
        <color rgb="FF002060"/>
      </left>
      <right style="thin">
        <color rgb="FF002060"/>
      </right>
      <top style="thin">
        <color rgb="FF002060"/>
      </top>
      <bottom/>
      <diagonal/>
    </border>
    <border>
      <left style="thin">
        <color rgb="FF002060"/>
      </left>
      <right style="thin">
        <color rgb="FF002060"/>
      </right>
      <top/>
      <bottom style="thin">
        <color rgb="FF002060"/>
      </bottom>
      <diagonal/>
    </border>
    <border>
      <left/>
      <right/>
      <top/>
      <bottom style="thin">
        <color rgb="FF002060"/>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002060"/>
      </right>
      <top/>
      <bottom style="thin">
        <color rgb="FF002060"/>
      </bottom>
      <diagonal/>
    </border>
    <border>
      <left/>
      <right style="thin">
        <color rgb="FF002060"/>
      </right>
      <top style="thin">
        <color rgb="FF002060"/>
      </top>
      <bottom/>
      <diagonal/>
    </border>
    <border>
      <left style="thin">
        <color rgb="FF002060"/>
      </left>
      <right style="thin">
        <color rgb="FF002060"/>
      </right>
      <top/>
      <bottom/>
      <diagonal/>
    </border>
    <border>
      <left style="thin">
        <color rgb="FF002060"/>
      </left>
      <right style="thin">
        <color rgb="FF002060"/>
      </right>
      <top style="thin">
        <color rgb="FF002060"/>
      </top>
      <bottom style="thin">
        <color rgb="FF002060"/>
      </bottom>
      <diagonal/>
    </border>
    <border>
      <left style="thin">
        <color rgb="FF002060"/>
      </left>
      <right/>
      <top style="thin">
        <color rgb="FF002060"/>
      </top>
      <bottom style="thin">
        <color rgb="FF002060"/>
      </bottom>
      <diagonal/>
    </border>
    <border>
      <left/>
      <right/>
      <top/>
      <bottom style="medium">
        <color theme="4" tint="0.39997558519241921"/>
      </bottom>
      <diagonal/>
    </border>
    <border>
      <left style="thin">
        <color rgb="FF002554"/>
      </left>
      <right style="thin">
        <color indexed="64"/>
      </right>
      <top/>
      <bottom style="thin">
        <color rgb="FF002554"/>
      </bottom>
      <diagonal/>
    </border>
    <border>
      <left style="thin">
        <color rgb="FF002554"/>
      </left>
      <right style="thin">
        <color rgb="FF002554"/>
      </right>
      <top/>
      <bottom style="thin">
        <color auto="1"/>
      </bottom>
      <diagonal/>
    </border>
    <border>
      <left style="thin">
        <color rgb="FF002554"/>
      </left>
      <right style="thin">
        <color rgb="FF002554"/>
      </right>
      <top style="thin">
        <color rgb="FF002554"/>
      </top>
      <bottom style="thin">
        <color auto="1"/>
      </bottom>
      <diagonal/>
    </border>
    <border>
      <left style="thin">
        <color rgb="FF002060"/>
      </left>
      <right/>
      <top/>
      <bottom style="thin">
        <color rgb="FF002060"/>
      </bottom>
      <diagonal/>
    </border>
    <border>
      <left style="thin">
        <color rgb="FF002060"/>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thin">
        <color indexed="64"/>
      </left>
      <right style="thin">
        <color rgb="FF002060"/>
      </right>
      <top style="thin">
        <color rgb="FF002060"/>
      </top>
      <bottom/>
      <diagonal/>
    </border>
    <border>
      <left style="thin">
        <color rgb="FF002060"/>
      </left>
      <right/>
      <top style="thin">
        <color rgb="FF002060"/>
      </top>
      <bottom/>
      <diagonal/>
    </border>
    <border>
      <left/>
      <right style="thin">
        <color rgb="FF002060"/>
      </right>
      <top style="thin">
        <color rgb="FF002060"/>
      </top>
      <bottom style="thin">
        <color rgb="FF002060"/>
      </bottom>
      <diagonal/>
    </border>
    <border>
      <left style="thin">
        <color indexed="64"/>
      </left>
      <right style="thin">
        <color rgb="FF002060"/>
      </right>
      <top style="thin">
        <color rgb="FF002060"/>
      </top>
      <bottom style="thin">
        <color rgb="FF002060"/>
      </bottom>
      <diagonal/>
    </border>
    <border>
      <left/>
      <right style="thin">
        <color rgb="FF002060"/>
      </right>
      <top style="thin">
        <color rgb="FF002060"/>
      </top>
      <bottom style="thin">
        <color indexed="64"/>
      </bottom>
      <diagonal/>
    </border>
  </borders>
  <cellStyleXfs count="12">
    <xf numFmtId="0" fontId="0" fillId="0" borderId="0"/>
    <xf numFmtId="0" fontId="1" fillId="0" borderId="0" applyNumberFormat="0" applyFill="0" applyBorder="0" applyAlignment="0" applyProtection="0"/>
    <xf numFmtId="0" fontId="2" fillId="0" borderId="1" applyNumberFormat="0" applyFill="0" applyAlignment="0" applyProtection="0"/>
    <xf numFmtId="0" fontId="3" fillId="0" borderId="0" applyNumberFormat="0" applyFill="0" applyBorder="0" applyAlignment="0" applyProtection="0"/>
    <xf numFmtId="164" fontId="6" fillId="0" borderId="0"/>
    <xf numFmtId="0" fontId="5" fillId="0" borderId="0"/>
    <xf numFmtId="0" fontId="8" fillId="0" borderId="0" applyNumberFormat="0" applyFill="0" applyBorder="0" applyAlignment="0" applyProtection="0">
      <alignment vertical="top"/>
      <protection locked="0"/>
    </xf>
    <xf numFmtId="0" fontId="27" fillId="0" borderId="0" applyNumberFormat="0" applyFill="0" applyBorder="0" applyAlignment="0" applyProtection="0"/>
    <xf numFmtId="0" fontId="31" fillId="0" borderId="0">
      <alignment horizontal="left" vertical="center"/>
    </xf>
    <xf numFmtId="0" fontId="9" fillId="0" borderId="0">
      <alignment vertical="center" wrapText="1"/>
    </xf>
    <xf numFmtId="0" fontId="17" fillId="0" borderId="0" applyProtection="0">
      <alignment horizontal="left"/>
    </xf>
    <xf numFmtId="0" fontId="3" fillId="0" borderId="26" applyNumberFormat="0" applyFill="0" applyAlignment="0" applyProtection="0"/>
  </cellStyleXfs>
  <cellXfs count="398">
    <xf numFmtId="0" fontId="0" fillId="0" borderId="0" xfId="0"/>
    <xf numFmtId="0" fontId="0" fillId="3" borderId="0" xfId="0" applyFill="1"/>
    <xf numFmtId="0" fontId="4" fillId="0" borderId="8" xfId="0" applyFont="1" applyBorder="1"/>
    <xf numFmtId="0" fontId="0" fillId="4" borderId="0" xfId="0" applyFill="1"/>
    <xf numFmtId="0" fontId="0" fillId="5" borderId="0" xfId="0" applyFill="1"/>
    <xf numFmtId="0" fontId="4" fillId="0" borderId="0" xfId="0" applyFont="1"/>
    <xf numFmtId="0" fontId="0" fillId="5" borderId="10" xfId="0" applyFill="1" applyBorder="1"/>
    <xf numFmtId="0" fontId="7" fillId="5" borderId="0" xfId="0" applyFont="1" applyFill="1"/>
    <xf numFmtId="0" fontId="4" fillId="0" borderId="6" xfId="0" applyFont="1" applyBorder="1"/>
    <xf numFmtId="0" fontId="0" fillId="5" borderId="15" xfId="0" applyFill="1" applyBorder="1"/>
    <xf numFmtId="0" fontId="0" fillId="5" borderId="16" xfId="0" applyFill="1" applyBorder="1"/>
    <xf numFmtId="0" fontId="0" fillId="5" borderId="17" xfId="0" applyFill="1" applyBorder="1"/>
    <xf numFmtId="0" fontId="0" fillId="5" borderId="11" xfId="0" applyFill="1" applyBorder="1"/>
    <xf numFmtId="0" fontId="4" fillId="4" borderId="0" xfId="0" applyFont="1" applyFill="1"/>
    <xf numFmtId="0" fontId="9" fillId="0" borderId="0" xfId="0" applyFont="1" applyAlignment="1">
      <alignment horizontal="left" vertical="center" indent="1"/>
    </xf>
    <xf numFmtId="0" fontId="4" fillId="0" borderId="17" xfId="0" applyFont="1" applyBorder="1"/>
    <xf numFmtId="0" fontId="0" fillId="5" borderId="12" xfId="0" applyFill="1" applyBorder="1"/>
    <xf numFmtId="0" fontId="0" fillId="5" borderId="14" xfId="0" applyFill="1" applyBorder="1"/>
    <xf numFmtId="0" fontId="0" fillId="0" borderId="14" xfId="0" applyBorder="1"/>
    <xf numFmtId="0" fontId="11" fillId="0" borderId="0" xfId="0" applyFont="1"/>
    <xf numFmtId="0" fontId="11" fillId="4" borderId="0" xfId="0" applyFont="1" applyFill="1"/>
    <xf numFmtId="0" fontId="11" fillId="3" borderId="0" xfId="0" applyFont="1" applyFill="1"/>
    <xf numFmtId="0" fontId="12" fillId="0" borderId="0" xfId="0" applyFont="1" applyAlignment="1">
      <alignment horizontal="left"/>
    </xf>
    <xf numFmtId="0" fontId="11" fillId="0" borderId="0" xfId="0" applyFont="1" applyAlignment="1">
      <alignment horizontal="left"/>
    </xf>
    <xf numFmtId="0" fontId="14" fillId="0" borderId="0" xfId="1" applyFont="1" applyFill="1" applyBorder="1" applyAlignment="1" applyProtection="1">
      <alignment horizontal="left" vertical="top" indent="1"/>
    </xf>
    <xf numFmtId="0" fontId="11" fillId="0" borderId="0" xfId="0" applyFont="1" applyAlignment="1">
      <alignment horizontal="left" vertical="top"/>
    </xf>
    <xf numFmtId="0" fontId="11" fillId="2" borderId="0" xfId="0" applyFont="1" applyFill="1"/>
    <xf numFmtId="0" fontId="11" fillId="3" borderId="0" xfId="0" applyFont="1" applyFill="1" applyAlignment="1">
      <alignment horizontal="left"/>
    </xf>
    <xf numFmtId="0" fontId="11" fillId="0" borderId="2" xfId="0" applyFont="1" applyBorder="1"/>
    <xf numFmtId="0" fontId="12" fillId="0" borderId="0" xfId="0" applyFont="1" applyAlignment="1">
      <alignment horizontal="left" vertical="top"/>
    </xf>
    <xf numFmtId="0" fontId="12" fillId="0" borderId="0" xfId="0" applyFont="1"/>
    <xf numFmtId="0" fontId="18" fillId="0" borderId="0" xfId="0" applyFont="1"/>
    <xf numFmtId="0" fontId="19" fillId="4" borderId="0" xfId="0" applyFont="1" applyFill="1"/>
    <xf numFmtId="0" fontId="19" fillId="3" borderId="0" xfId="0" applyFont="1" applyFill="1"/>
    <xf numFmtId="0" fontId="19" fillId="0" borderId="0" xfId="0" applyFont="1"/>
    <xf numFmtId="0" fontId="9" fillId="0" borderId="0" xfId="0" applyFont="1"/>
    <xf numFmtId="0" fontId="20" fillId="0" borderId="0" xfId="0" applyFont="1"/>
    <xf numFmtId="0" fontId="14" fillId="0" borderId="0" xfId="0" applyFont="1"/>
    <xf numFmtId="0" fontId="14" fillId="0" borderId="0" xfId="0" applyFont="1" applyAlignment="1">
      <alignment horizontal="right"/>
    </xf>
    <xf numFmtId="0" fontId="11" fillId="0" borderId="0" xfId="0" applyFont="1" applyAlignment="1">
      <alignment wrapText="1"/>
    </xf>
    <xf numFmtId="0" fontId="11" fillId="3" borderId="0" xfId="0" applyFont="1" applyFill="1" applyAlignment="1">
      <alignment wrapText="1"/>
    </xf>
    <xf numFmtId="0" fontId="0" fillId="0" borderId="8" xfId="0" applyBorder="1"/>
    <xf numFmtId="0" fontId="15" fillId="0" borderId="0" xfId="2" applyFont="1" applyFill="1" applyBorder="1" applyAlignment="1">
      <alignment horizontal="right" vertical="center" indent="2"/>
    </xf>
    <xf numFmtId="0" fontId="15" fillId="0" borderId="0" xfId="2" applyFont="1" applyFill="1" applyBorder="1" applyAlignment="1">
      <alignment horizontal="left" vertical="center" indent="2"/>
    </xf>
    <xf numFmtId="0" fontId="13" fillId="0" borderId="0" xfId="2" applyFont="1" applyFill="1" applyBorder="1" applyAlignment="1" applyProtection="1">
      <alignment horizontal="left"/>
    </xf>
    <xf numFmtId="0" fontId="13" fillId="0" borderId="0" xfId="2" applyFont="1" applyFill="1" applyBorder="1" applyAlignment="1" applyProtection="1">
      <alignment horizontal="right"/>
    </xf>
    <xf numFmtId="0" fontId="11" fillId="3" borderId="6" xfId="0" applyFont="1" applyFill="1" applyBorder="1" applyAlignment="1">
      <alignment vertical="top"/>
    </xf>
    <xf numFmtId="0" fontId="14" fillId="0" borderId="0" xfId="0" applyFont="1" applyAlignment="1">
      <alignment horizontal="left" vertical="top"/>
    </xf>
    <xf numFmtId="0" fontId="14" fillId="0" borderId="2" xfId="1" applyFont="1" applyFill="1" applyBorder="1" applyAlignment="1" applyProtection="1">
      <alignment horizontal="left" vertical="top" indent="1"/>
    </xf>
    <xf numFmtId="0" fontId="14" fillId="3" borderId="2" xfId="1" applyFont="1" applyFill="1" applyBorder="1" applyAlignment="1" applyProtection="1">
      <alignment horizontal="left" vertical="top" indent="1"/>
    </xf>
    <xf numFmtId="0" fontId="15" fillId="0" borderId="2" xfId="0" applyFont="1" applyBorder="1" applyAlignment="1">
      <alignment horizontal="left" vertical="top" wrapText="1"/>
    </xf>
    <xf numFmtId="0" fontId="14" fillId="0" borderId="0" xfId="0" applyFont="1" applyAlignment="1">
      <alignment horizontal="left"/>
    </xf>
    <xf numFmtId="0" fontId="14" fillId="0" borderId="0" xfId="0" applyFont="1" applyAlignment="1">
      <alignment vertical="center" wrapText="1"/>
    </xf>
    <xf numFmtId="0" fontId="14" fillId="0" borderId="0" xfId="1" applyFont="1" applyFill="1" applyBorder="1" applyAlignment="1" applyProtection="1">
      <alignment horizontal="left" vertical="top"/>
    </xf>
    <xf numFmtId="0" fontId="23" fillId="0" borderId="0" xfId="0" applyFont="1"/>
    <xf numFmtId="0" fontId="24" fillId="0" borderId="0" xfId="0" applyFont="1" applyAlignment="1">
      <alignment vertical="center"/>
    </xf>
    <xf numFmtId="0" fontId="26" fillId="0" borderId="0" xfId="2" applyFont="1" applyFill="1" applyBorder="1" applyAlignment="1" applyProtection="1">
      <alignment vertical="center"/>
    </xf>
    <xf numFmtId="0" fontId="28" fillId="0" borderId="19" xfId="3" applyFont="1" applyFill="1" applyBorder="1" applyAlignment="1" applyProtection="1">
      <alignment horizontal="left" vertical="center" wrapText="1"/>
    </xf>
    <xf numFmtId="0" fontId="28" fillId="0" borderId="20" xfId="3" applyFont="1" applyFill="1" applyBorder="1" applyAlignment="1" applyProtection="1">
      <alignment horizontal="left" vertical="center" wrapText="1"/>
    </xf>
    <xf numFmtId="0" fontId="28" fillId="0" borderId="6" xfId="3" applyFont="1" applyFill="1" applyBorder="1" applyAlignment="1" applyProtection="1">
      <alignment horizontal="left" vertical="center" wrapText="1"/>
    </xf>
    <xf numFmtId="0" fontId="17" fillId="0" borderId="0" xfId="0" applyFont="1" applyAlignment="1">
      <alignment wrapText="1"/>
    </xf>
    <xf numFmtId="0" fontId="17" fillId="0" borderId="2" xfId="1" applyFont="1" applyFill="1" applyBorder="1" applyAlignment="1" applyProtection="1">
      <alignment horizontal="left"/>
    </xf>
    <xf numFmtId="0" fontId="28" fillId="0" borderId="10" xfId="3" applyFont="1" applyBorder="1" applyAlignment="1">
      <alignment horizontal="left" vertical="center" wrapText="1"/>
    </xf>
    <xf numFmtId="0" fontId="28" fillId="0" borderId="14" xfId="3" applyFont="1" applyBorder="1" applyAlignment="1">
      <alignment horizontal="left" vertical="center" wrapText="1"/>
    </xf>
    <xf numFmtId="0" fontId="11" fillId="0" borderId="20" xfId="0" applyFont="1" applyBorder="1"/>
    <xf numFmtId="0" fontId="11" fillId="0" borderId="9" xfId="0" applyFont="1" applyBorder="1"/>
    <xf numFmtId="0" fontId="25" fillId="0" borderId="0" xfId="1" applyFont="1" applyFill="1" applyBorder="1" applyAlignment="1" applyProtection="1"/>
    <xf numFmtId="0" fontId="22" fillId="0" borderId="0" xfId="1" applyFont="1" applyFill="1" applyBorder="1" applyAlignment="1" applyProtection="1">
      <alignment horizontal="left" vertical="center"/>
    </xf>
    <xf numFmtId="0" fontId="11" fillId="0" borderId="0" xfId="0" applyFont="1" applyAlignment="1">
      <alignment vertical="center"/>
    </xf>
    <xf numFmtId="0" fontId="11" fillId="0" borderId="6" xfId="0" applyFont="1" applyBorder="1" applyAlignment="1">
      <alignment vertical="center"/>
    </xf>
    <xf numFmtId="0" fontId="9" fillId="0" borderId="0" xfId="1" applyFont="1" applyFill="1" applyBorder="1" applyAlignment="1" applyProtection="1">
      <alignment horizontal="left" vertical="top" wrapText="1"/>
    </xf>
    <xf numFmtId="0" fontId="9" fillId="0" borderId="0" xfId="0" quotePrefix="1" applyFont="1" applyAlignment="1">
      <alignment horizontal="left" vertical="top" wrapText="1" indent="3"/>
    </xf>
    <xf numFmtId="0" fontId="9" fillId="0" borderId="0" xfId="0" applyFont="1" applyAlignment="1">
      <alignment vertical="top" wrapText="1"/>
    </xf>
    <xf numFmtId="0" fontId="17" fillId="0" borderId="2" xfId="0" applyFont="1" applyBorder="1"/>
    <xf numFmtId="0" fontId="9" fillId="0" borderId="2" xfId="1" applyFont="1" applyFill="1" applyBorder="1" applyAlignment="1" applyProtection="1">
      <alignment horizontal="left" wrapText="1"/>
    </xf>
    <xf numFmtId="0" fontId="9" fillId="0" borderId="20" xfId="0" applyFont="1" applyBorder="1" applyAlignment="1" applyProtection="1">
      <alignment vertical="top" wrapText="1"/>
      <protection locked="0"/>
    </xf>
    <xf numFmtId="0" fontId="9" fillId="0" borderId="6" xfId="0" applyFont="1" applyBorder="1" applyAlignment="1">
      <alignment horizontal="left" vertical="top" wrapText="1"/>
    </xf>
    <xf numFmtId="0" fontId="9" fillId="0" borderId="6" xfId="0" applyFont="1" applyBorder="1" applyAlignment="1" applyProtection="1">
      <alignment vertical="top" wrapText="1"/>
      <protection locked="0"/>
    </xf>
    <xf numFmtId="0" fontId="9" fillId="0" borderId="9" xfId="0" applyFont="1" applyBorder="1" applyAlignment="1" applyProtection="1">
      <alignment vertical="top" wrapText="1"/>
      <protection locked="0"/>
    </xf>
    <xf numFmtId="0" fontId="9" fillId="0" borderId="15" xfId="0" applyFont="1" applyBorder="1" applyAlignment="1">
      <alignment horizontal="left" vertical="top" wrapText="1"/>
    </xf>
    <xf numFmtId="0" fontId="9" fillId="0" borderId="15" xfId="0" applyFont="1" applyBorder="1" applyAlignment="1" applyProtection="1">
      <alignment vertical="top" wrapText="1"/>
      <protection locked="0"/>
    </xf>
    <xf numFmtId="0" fontId="9" fillId="0" borderId="0" xfId="0" applyFont="1" applyAlignment="1">
      <alignment horizontal="left" wrapText="1"/>
    </xf>
    <xf numFmtId="0" fontId="11" fillId="0" borderId="5" xfId="0" applyFont="1" applyBorder="1"/>
    <xf numFmtId="0" fontId="11" fillId="0" borderId="0" xfId="9" applyFont="1">
      <alignment vertical="center" wrapText="1"/>
    </xf>
    <xf numFmtId="0" fontId="11" fillId="0" borderId="0" xfId="9" applyFont="1" applyAlignment="1">
      <alignment vertical="top"/>
    </xf>
    <xf numFmtId="0" fontId="30" fillId="0" borderId="0" xfId="0" applyFont="1" applyAlignment="1">
      <alignment vertical="top"/>
    </xf>
    <xf numFmtId="0" fontId="16" fillId="0" borderId="0" xfId="0" applyFont="1" applyAlignment="1">
      <alignment vertical="top"/>
    </xf>
    <xf numFmtId="0" fontId="15" fillId="0" borderId="4" xfId="0" applyFont="1" applyBorder="1" applyAlignment="1">
      <alignment horizontal="right" wrapText="1"/>
    </xf>
    <xf numFmtId="0" fontId="11" fillId="0" borderId="7" xfId="0" applyFont="1" applyBorder="1"/>
    <xf numFmtId="0" fontId="15" fillId="0" borderId="18" xfId="0" applyFont="1" applyBorder="1" applyAlignment="1">
      <alignment horizontal="left" vertical="center" wrapText="1"/>
    </xf>
    <xf numFmtId="0" fontId="9" fillId="0" borderId="7" xfId="0" applyFont="1" applyBorder="1" applyAlignment="1">
      <alignment horizontal="left"/>
    </xf>
    <xf numFmtId="0" fontId="9" fillId="0" borderId="12" xfId="0" applyFont="1" applyBorder="1" applyAlignment="1" applyProtection="1">
      <alignment horizontal="left" wrapText="1"/>
      <protection locked="0"/>
    </xf>
    <xf numFmtId="0" fontId="17" fillId="0" borderId="0" xfId="1" applyFont="1" applyFill="1" applyBorder="1" applyAlignment="1" applyProtection="1">
      <alignment horizontal="left"/>
    </xf>
    <xf numFmtId="0" fontId="9" fillId="0" borderId="6" xfId="0" applyFont="1" applyBorder="1" applyAlignment="1">
      <alignment horizontal="left" vertical="center" wrapText="1"/>
    </xf>
    <xf numFmtId="0" fontId="9" fillId="0" borderId="6" xfId="0" applyFont="1" applyBorder="1" applyAlignment="1" applyProtection="1">
      <alignment vertical="center" wrapText="1"/>
      <protection locked="0"/>
    </xf>
    <xf numFmtId="0" fontId="11" fillId="0" borderId="6" xfId="0" applyFont="1" applyBorder="1" applyAlignment="1">
      <alignment vertical="center" wrapText="1"/>
    </xf>
    <xf numFmtId="0" fontId="11" fillId="0" borderId="0" xfId="9" applyFont="1" applyAlignment="1">
      <alignment wrapText="1"/>
    </xf>
    <xf numFmtId="0" fontId="15" fillId="0" borderId="11" xfId="0" applyFont="1" applyBorder="1" applyAlignment="1">
      <alignment horizontal="left" vertical="center" wrapText="1"/>
    </xf>
    <xf numFmtId="0" fontId="15" fillId="0" borderId="16" xfId="0" applyFont="1" applyBorder="1" applyAlignment="1">
      <alignment horizontal="left" vertical="center" wrapText="1"/>
    </xf>
    <xf numFmtId="0" fontId="15" fillId="0" borderId="16" xfId="0" applyFont="1" applyBorder="1" applyAlignment="1">
      <alignment horizontal="right" vertical="center" wrapText="1"/>
    </xf>
    <xf numFmtId="0" fontId="9" fillId="0" borderId="20" xfId="0" applyFont="1" applyBorder="1" applyAlignment="1" applyProtection="1">
      <alignment horizontal="left" vertical="top" wrapText="1"/>
      <protection locked="0"/>
    </xf>
    <xf numFmtId="0" fontId="9" fillId="0" borderId="6" xfId="0" applyFont="1" applyBorder="1" applyAlignment="1" applyProtection="1">
      <alignment horizontal="left" vertical="top" wrapText="1"/>
      <protection locked="0"/>
    </xf>
    <xf numFmtId="0" fontId="9" fillId="7" borderId="6" xfId="0" applyFont="1" applyFill="1" applyBorder="1" applyAlignment="1" applyProtection="1">
      <alignment horizontal="left" vertical="top" wrapText="1"/>
      <protection locked="0"/>
    </xf>
    <xf numFmtId="49" fontId="9" fillId="0" borderId="6" xfId="0" applyNumberFormat="1" applyFont="1" applyBorder="1" applyAlignment="1" applyProtection="1">
      <alignment horizontal="left" vertical="top" wrapText="1"/>
      <protection locked="0"/>
    </xf>
    <xf numFmtId="49" fontId="9" fillId="0" borderId="6" xfId="0" applyNumberFormat="1" applyFont="1" applyBorder="1" applyAlignment="1" applyProtection="1">
      <alignment horizontal="right" vertical="top" wrapText="1"/>
      <protection locked="0"/>
    </xf>
    <xf numFmtId="0" fontId="9" fillId="0" borderId="15" xfId="0" applyFont="1" applyBorder="1" applyAlignment="1" applyProtection="1">
      <alignment horizontal="left" vertical="top" wrapText="1"/>
      <protection locked="0"/>
    </xf>
    <xf numFmtId="49" fontId="9" fillId="0" borderId="15" xfId="0" applyNumberFormat="1" applyFont="1" applyBorder="1" applyAlignment="1" applyProtection="1">
      <alignment horizontal="left" vertical="top" wrapText="1"/>
      <protection locked="0"/>
    </xf>
    <xf numFmtId="49" fontId="9" fillId="0" borderId="15" xfId="0" applyNumberFormat="1" applyFont="1" applyBorder="1" applyAlignment="1" applyProtection="1">
      <alignment horizontal="right" vertical="top" wrapText="1"/>
      <protection locked="0"/>
    </xf>
    <xf numFmtId="0" fontId="28" fillId="0" borderId="18" xfId="3" applyFont="1" applyBorder="1" applyAlignment="1">
      <alignment horizontal="left" vertical="center" wrapText="1"/>
    </xf>
    <xf numFmtId="0" fontId="9" fillId="0" borderId="9" xfId="0" applyFont="1" applyBorder="1" applyAlignment="1" applyProtection="1">
      <alignment horizontal="left" wrapText="1"/>
      <protection locked="0"/>
    </xf>
    <xf numFmtId="0" fontId="15" fillId="0" borderId="11" xfId="0" applyFont="1" applyBorder="1" applyAlignment="1">
      <alignment vertical="top" wrapText="1"/>
    </xf>
    <xf numFmtId="0" fontId="11" fillId="0" borderId="20" xfId="0" applyFont="1" applyBorder="1" applyAlignment="1">
      <alignment vertical="center" wrapText="1"/>
    </xf>
    <xf numFmtId="0" fontId="11" fillId="0" borderId="19" xfId="0" applyFont="1" applyBorder="1" applyAlignment="1">
      <alignment vertical="center" wrapText="1"/>
    </xf>
    <xf numFmtId="0" fontId="15" fillId="0" borderId="11" xfId="0" applyFont="1" applyBorder="1" applyAlignment="1">
      <alignment vertical="top"/>
    </xf>
    <xf numFmtId="0" fontId="15" fillId="0" borderId="11" xfId="0" applyFont="1" applyBorder="1" applyAlignment="1">
      <alignment vertical="center" wrapText="1"/>
    </xf>
    <xf numFmtId="0" fontId="15" fillId="0" borderId="16" xfId="0" applyFont="1" applyBorder="1" applyAlignment="1">
      <alignment vertical="center" wrapText="1"/>
    </xf>
    <xf numFmtId="0" fontId="9" fillId="0" borderId="9" xfId="0" applyFont="1" applyBorder="1" applyAlignment="1" applyProtection="1">
      <alignment horizontal="left" vertical="top" wrapText="1"/>
      <protection locked="0"/>
    </xf>
    <xf numFmtId="0" fontId="9" fillId="0" borderId="6" xfId="0" applyFont="1" applyBorder="1" applyAlignment="1">
      <alignment horizontal="left" vertical="top"/>
    </xf>
    <xf numFmtId="0" fontId="9" fillId="0" borderId="15" xfId="0" applyFont="1" applyBorder="1" applyAlignment="1">
      <alignment horizontal="left" vertical="top"/>
    </xf>
    <xf numFmtId="0" fontId="11" fillId="0" borderId="0" xfId="0" applyFont="1" applyProtection="1">
      <protection hidden="1"/>
    </xf>
    <xf numFmtId="0" fontId="11" fillId="0" borderId="0" xfId="0" applyFont="1" applyAlignment="1" applyProtection="1">
      <alignment vertical="center"/>
      <protection hidden="1"/>
    </xf>
    <xf numFmtId="0" fontId="11" fillId="2" borderId="0" xfId="0" applyFont="1" applyFill="1" applyProtection="1">
      <protection hidden="1"/>
    </xf>
    <xf numFmtId="0" fontId="9" fillId="0" borderId="0" xfId="0" applyFont="1" applyAlignment="1">
      <alignment wrapText="1"/>
    </xf>
    <xf numFmtId="166" fontId="9" fillId="8" borderId="6" xfId="0" applyNumberFormat="1" applyFont="1" applyFill="1" applyBorder="1" applyAlignment="1">
      <alignment horizontal="right" vertical="center"/>
    </xf>
    <xf numFmtId="0" fontId="21" fillId="0" borderId="0" xfId="7" applyFont="1" applyAlignment="1">
      <alignment wrapText="1"/>
    </xf>
    <xf numFmtId="0" fontId="21" fillId="0" borderId="6" xfId="7" applyFont="1" applyBorder="1" applyAlignment="1" applyProtection="1">
      <alignment vertical="center" wrapText="1"/>
    </xf>
    <xf numFmtId="0" fontId="9" fillId="0" borderId="20" xfId="0" applyFont="1" applyBorder="1" applyAlignment="1">
      <alignment wrapText="1"/>
    </xf>
    <xf numFmtId="0" fontId="9" fillId="0" borderId="9" xfId="0" applyFont="1" applyBorder="1" applyAlignment="1">
      <alignment wrapText="1"/>
    </xf>
    <xf numFmtId="0" fontId="15" fillId="0" borderId="21" xfId="0" applyFont="1" applyBorder="1" applyAlignment="1">
      <alignment horizontal="right" wrapText="1"/>
    </xf>
    <xf numFmtId="0" fontId="16" fillId="0" borderId="6" xfId="0" applyFont="1" applyBorder="1" applyAlignment="1">
      <alignment vertical="top"/>
    </xf>
    <xf numFmtId="0" fontId="9" fillId="0" borderId="6" xfId="0" applyFont="1" applyBorder="1" applyAlignment="1">
      <alignment vertical="top"/>
    </xf>
    <xf numFmtId="0" fontId="32" fillId="0" borderId="0" xfId="1" applyFont="1" applyFill="1" applyBorder="1" applyAlignment="1" applyProtection="1">
      <alignment vertical="top"/>
    </xf>
    <xf numFmtId="0" fontId="26" fillId="0" borderId="0" xfId="2" applyFont="1" applyFill="1" applyBorder="1" applyAlignment="1" applyProtection="1">
      <alignment horizontal="right" vertical="top" indent="2"/>
    </xf>
    <xf numFmtId="0" fontId="26" fillId="0" borderId="0" xfId="2" applyFont="1" applyFill="1" applyBorder="1" applyAlignment="1" applyProtection="1">
      <alignment horizontal="left" vertical="center" indent="2"/>
    </xf>
    <xf numFmtId="0" fontId="25" fillId="0" borderId="0" xfId="2" applyFont="1" applyFill="1" applyBorder="1" applyAlignment="1" applyProtection="1">
      <alignment vertical="center"/>
    </xf>
    <xf numFmtId="0" fontId="11" fillId="0" borderId="0" xfId="0" applyFont="1" applyAlignment="1">
      <alignment horizontal="right" vertical="top" wrapText="1"/>
    </xf>
    <xf numFmtId="0" fontId="9" fillId="0" borderId="0" xfId="0" applyFont="1" applyAlignment="1">
      <alignment horizontal="left" vertical="center" wrapText="1"/>
    </xf>
    <xf numFmtId="0" fontId="17" fillId="0" borderId="0" xfId="0" applyFont="1" applyAlignment="1">
      <alignment horizontal="left"/>
    </xf>
    <xf numFmtId="0" fontId="9" fillId="0" borderId="0" xfId="0" applyFont="1" applyAlignment="1">
      <alignment vertical="center" wrapText="1"/>
    </xf>
    <xf numFmtId="0" fontId="33" fillId="0" borderId="0" xfId="3" applyFont="1" applyFill="1" applyBorder="1" applyAlignment="1" applyProtection="1">
      <alignment vertical="center" wrapText="1"/>
    </xf>
    <xf numFmtId="0" fontId="34" fillId="0" borderId="0" xfId="3" applyFont="1" applyFill="1" applyBorder="1" applyAlignment="1" applyProtection="1">
      <alignment horizontal="right" wrapText="1" indent="1"/>
    </xf>
    <xf numFmtId="0" fontId="11" fillId="0" borderId="0" xfId="0" applyFont="1" applyAlignment="1">
      <alignment horizontal="right" vertical="top"/>
    </xf>
    <xf numFmtId="0" fontId="17" fillId="0" borderId="0" xfId="3" applyFont="1" applyFill="1" applyBorder="1" applyAlignment="1" applyProtection="1">
      <alignment horizontal="left"/>
    </xf>
    <xf numFmtId="0" fontId="15" fillId="0" borderId="0" xfId="3" applyFont="1" applyFill="1" applyBorder="1" applyAlignment="1" applyProtection="1">
      <alignment horizontal="right" vertical="top"/>
    </xf>
    <xf numFmtId="0" fontId="15" fillId="0" borderId="0" xfId="3" applyFont="1" applyFill="1" applyBorder="1" applyAlignment="1" applyProtection="1">
      <alignment horizontal="left" wrapText="1" indent="1"/>
    </xf>
    <xf numFmtId="0" fontId="28" fillId="0" borderId="11" xfId="0" applyFont="1" applyBorder="1" applyAlignment="1">
      <alignment horizontal="left" vertical="center" wrapText="1"/>
    </xf>
    <xf numFmtId="0" fontId="28" fillId="0" borderId="18" xfId="0" applyFont="1" applyBorder="1" applyAlignment="1">
      <alignment horizontal="left" vertical="center" wrapText="1"/>
    </xf>
    <xf numFmtId="0" fontId="9" fillId="0" borderId="9" xfId="0" applyFont="1" applyBorder="1" applyAlignment="1">
      <alignment vertical="center" wrapText="1"/>
    </xf>
    <xf numFmtId="0" fontId="14" fillId="3" borderId="0" xfId="0" applyFont="1" applyFill="1"/>
    <xf numFmtId="0" fontId="17" fillId="0" borderId="0" xfId="0" applyFont="1"/>
    <xf numFmtId="0" fontId="34" fillId="0" borderId="0" xfId="0" applyFont="1"/>
    <xf numFmtId="0" fontId="11" fillId="9" borderId="0" xfId="0" applyFont="1" applyFill="1"/>
    <xf numFmtId="0" fontId="15" fillId="0" borderId="23" xfId="3" applyFont="1" applyFill="1" applyBorder="1" applyAlignment="1" applyProtection="1">
      <alignment vertical="top" wrapText="1"/>
    </xf>
    <xf numFmtId="0" fontId="15" fillId="0" borderId="23" xfId="0" applyFont="1" applyBorder="1" applyAlignment="1">
      <alignment vertical="top" wrapText="1"/>
    </xf>
    <xf numFmtId="0" fontId="15" fillId="0" borderId="4" xfId="0" applyFont="1" applyBorder="1" applyAlignment="1">
      <alignment horizontal="left" vertical="top" wrapText="1"/>
    </xf>
    <xf numFmtId="0" fontId="35" fillId="0" borderId="0" xfId="3" applyFont="1" applyFill="1" applyBorder="1" applyAlignment="1" applyProtection="1">
      <alignment horizontal="left" vertical="center" wrapText="1"/>
    </xf>
    <xf numFmtId="0" fontId="33" fillId="0" borderId="0" xfId="3" applyFont="1" applyFill="1" applyBorder="1" applyAlignment="1" applyProtection="1">
      <alignment horizontal="left" vertical="center" wrapText="1"/>
    </xf>
    <xf numFmtId="0" fontId="34" fillId="0" borderId="0" xfId="0" applyFont="1" applyAlignment="1">
      <alignment wrapText="1"/>
    </xf>
    <xf numFmtId="0" fontId="17" fillId="0" borderId="0" xfId="0" applyFont="1" applyAlignment="1">
      <alignment vertical="center" wrapText="1"/>
    </xf>
    <xf numFmtId="0" fontId="34" fillId="0" borderId="0" xfId="0" applyFont="1" applyAlignment="1">
      <alignment vertical="center" wrapText="1"/>
    </xf>
    <xf numFmtId="0" fontId="15" fillId="0" borderId="23" xfId="3" applyFont="1" applyFill="1" applyBorder="1" applyAlignment="1" applyProtection="1">
      <alignment horizontal="left" vertical="top" wrapText="1"/>
    </xf>
    <xf numFmtId="0" fontId="15" fillId="0" borderId="23" xfId="0" applyFont="1" applyBorder="1" applyAlignment="1">
      <alignment horizontal="left" vertical="top" wrapText="1"/>
    </xf>
    <xf numFmtId="0" fontId="11" fillId="0" borderId="6" xfId="0" applyFont="1" applyBorder="1"/>
    <xf numFmtId="0" fontId="29" fillId="0" borderId="6" xfId="3" applyFont="1" applyFill="1" applyBorder="1" applyAlignment="1" applyProtection="1">
      <alignment horizontal="left" vertical="center" wrapText="1"/>
    </xf>
    <xf numFmtId="0" fontId="0" fillId="0" borderId="6" xfId="0" applyBorder="1"/>
    <xf numFmtId="0" fontId="0" fillId="0" borderId="17" xfId="0" applyBorder="1"/>
    <xf numFmtId="0" fontId="0" fillId="5" borderId="6" xfId="0" applyFill="1" applyBorder="1"/>
    <xf numFmtId="0" fontId="9" fillId="0" borderId="0" xfId="0" applyFont="1" applyAlignment="1">
      <alignment horizontal="left" vertical="top" wrapText="1"/>
    </xf>
    <xf numFmtId="0" fontId="9" fillId="0" borderId="0" xfId="0" applyFont="1" applyAlignment="1">
      <alignment horizontal="left"/>
    </xf>
    <xf numFmtId="0" fontId="34" fillId="0" borderId="0" xfId="0" applyFont="1" applyAlignment="1">
      <alignment vertical="top"/>
    </xf>
    <xf numFmtId="0" fontId="36" fillId="0" borderId="0" xfId="0" applyFont="1"/>
    <xf numFmtId="0" fontId="28" fillId="0" borderId="0" xfId="0" applyFont="1" applyAlignment="1">
      <alignment horizontal="left" vertical="center" wrapText="1"/>
    </xf>
    <xf numFmtId="0" fontId="15" fillId="0" borderId="0" xfId="0" applyFont="1" applyAlignment="1">
      <alignment horizontal="left" vertical="center" wrapText="1"/>
    </xf>
    <xf numFmtId="0" fontId="9" fillId="0" borderId="0" xfId="0" applyFont="1" applyAlignment="1" applyProtection="1">
      <alignment horizontal="left" wrapText="1"/>
      <protection locked="0"/>
    </xf>
    <xf numFmtId="0" fontId="14" fillId="4" borderId="0" xfId="3" applyFont="1" applyFill="1" applyBorder="1" applyAlignment="1" applyProtection="1">
      <alignment horizontal="left" vertical="center" wrapText="1"/>
    </xf>
    <xf numFmtId="0" fontId="14" fillId="3" borderId="0" xfId="3" applyFont="1" applyFill="1" applyBorder="1" applyAlignment="1" applyProtection="1">
      <alignment horizontal="left" vertical="center" wrapText="1"/>
    </xf>
    <xf numFmtId="3" fontId="0" fillId="5" borderId="6" xfId="0" applyNumberFormat="1" applyFill="1" applyBorder="1"/>
    <xf numFmtId="0" fontId="26" fillId="0" borderId="0" xfId="0" applyFont="1" applyAlignment="1">
      <alignment horizontal="left" indent="1"/>
    </xf>
    <xf numFmtId="0" fontId="11" fillId="0" borderId="0" xfId="0" applyFont="1" applyAlignment="1">
      <alignment horizontal="left" indent="1"/>
    </xf>
    <xf numFmtId="0" fontId="11" fillId="4" borderId="0" xfId="0" applyFont="1" applyFill="1" applyAlignment="1">
      <alignment horizontal="left" vertical="center"/>
    </xf>
    <xf numFmtId="0" fontId="11" fillId="0" borderId="0" xfId="0" applyFont="1" applyAlignment="1">
      <alignment horizontal="left" vertical="center"/>
    </xf>
    <xf numFmtId="0" fontId="11" fillId="3" borderId="0" xfId="0" applyFont="1" applyFill="1" applyAlignment="1">
      <alignment vertical="center"/>
    </xf>
    <xf numFmtId="0" fontId="9" fillId="0" borderId="16" xfId="1" applyFont="1" applyFill="1" applyBorder="1" applyAlignment="1" applyProtection="1">
      <alignment horizontal="left" vertical="center" wrapText="1" indent="1"/>
      <protection locked="0"/>
    </xf>
    <xf numFmtId="0" fontId="11" fillId="0" borderId="0" xfId="0" applyFont="1" applyAlignment="1">
      <alignment horizontal="left" vertical="center" indent="1"/>
    </xf>
    <xf numFmtId="0" fontId="25" fillId="0" borderId="0" xfId="2" applyFont="1" applyBorder="1" applyAlignment="1"/>
    <xf numFmtId="0" fontId="9" fillId="0" borderId="27" xfId="1" applyFont="1" applyFill="1" applyBorder="1" applyAlignment="1">
      <alignment horizontal="left" vertical="center" wrapText="1" indent="1"/>
    </xf>
    <xf numFmtId="0" fontId="28" fillId="0" borderId="0" xfId="11" applyFont="1" applyBorder="1" applyAlignment="1">
      <alignment horizontal="left" vertical="center" indent="1"/>
    </xf>
    <xf numFmtId="0" fontId="28" fillId="0" borderId="18" xfId="11" applyFont="1" applyFill="1" applyBorder="1" applyAlignment="1">
      <alignment vertical="center"/>
    </xf>
    <xf numFmtId="0" fontId="9" fillId="0" borderId="29" xfId="0" applyFont="1" applyBorder="1" applyAlignment="1" applyProtection="1">
      <alignment horizontal="left" vertical="center" wrapText="1" indent="1"/>
      <protection locked="0"/>
    </xf>
    <xf numFmtId="0" fontId="37" fillId="0" borderId="0" xfId="1" applyFont="1" applyFill="1" applyBorder="1" applyAlignment="1" applyProtection="1"/>
    <xf numFmtId="0" fontId="4" fillId="0" borderId="15" xfId="0" applyFont="1" applyBorder="1"/>
    <xf numFmtId="0" fontId="9" fillId="3" borderId="0" xfId="0" applyFont="1" applyFill="1" applyAlignment="1">
      <alignment horizontal="left"/>
    </xf>
    <xf numFmtId="0" fontId="9" fillId="3" borderId="0" xfId="0" applyFont="1" applyFill="1"/>
    <xf numFmtId="0" fontId="11" fillId="0" borderId="15" xfId="0" applyFont="1" applyBorder="1" applyAlignment="1">
      <alignment vertical="center" wrapText="1"/>
    </xf>
    <xf numFmtId="0" fontId="28" fillId="0" borderId="0" xfId="1" applyFont="1" applyFill="1" applyBorder="1" applyAlignment="1" applyProtection="1"/>
    <xf numFmtId="0" fontId="37" fillId="0" borderId="0" xfId="1" applyFont="1" applyFill="1" applyBorder="1" applyAlignment="1" applyProtection="1">
      <alignment horizontal="left"/>
    </xf>
    <xf numFmtId="0" fontId="37" fillId="0" borderId="0" xfId="2" applyFont="1" applyFill="1" applyBorder="1" applyAlignment="1" applyProtection="1">
      <alignment vertical="center"/>
    </xf>
    <xf numFmtId="0" fontId="25" fillId="0" borderId="0" xfId="2" applyFont="1" applyFill="1" applyBorder="1" applyAlignment="1" applyProtection="1"/>
    <xf numFmtId="0" fontId="26" fillId="0" borderId="0" xfId="2" applyFont="1" applyFill="1" applyBorder="1" applyAlignment="1" applyProtection="1">
      <alignment horizontal="left"/>
    </xf>
    <xf numFmtId="0" fontId="26" fillId="0" borderId="0" xfId="2" applyFont="1" applyFill="1" applyBorder="1" applyAlignment="1" applyProtection="1">
      <alignment horizontal="right"/>
    </xf>
    <xf numFmtId="0" fontId="21" fillId="0" borderId="0" xfId="7" applyFont="1" applyAlignment="1" applyProtection="1">
      <alignment horizontal="left" wrapText="1"/>
    </xf>
    <xf numFmtId="0" fontId="9" fillId="0" borderId="28" xfId="0" applyFont="1" applyBorder="1" applyAlignment="1">
      <alignment horizontal="left" vertical="center" wrapText="1" indent="1"/>
    </xf>
    <xf numFmtId="0" fontId="21" fillId="0" borderId="0" xfId="7" applyFont="1" applyAlignment="1" applyProtection="1">
      <alignment horizontal="left" vertical="center"/>
    </xf>
    <xf numFmtId="0" fontId="9" fillId="0" borderId="0" xfId="0" applyFont="1" applyAlignment="1">
      <alignment horizontal="left" vertical="center"/>
    </xf>
    <xf numFmtId="0" fontId="15" fillId="0" borderId="30" xfId="0" applyFont="1" applyBorder="1" applyAlignment="1">
      <alignment horizontal="right" wrapText="1"/>
    </xf>
    <xf numFmtId="165" fontId="9" fillId="0" borderId="31" xfId="0" applyNumberFormat="1" applyFont="1" applyBorder="1" applyAlignment="1" applyProtection="1">
      <alignment horizontal="right" vertical="center"/>
      <protection locked="0"/>
    </xf>
    <xf numFmtId="0" fontId="15" fillId="0" borderId="0" xfId="0" applyFont="1" applyAlignment="1">
      <alignment horizontal="right" wrapText="1"/>
    </xf>
    <xf numFmtId="166" fontId="9" fillId="8" borderId="20" xfId="0" applyNumberFormat="1" applyFont="1" applyFill="1" applyBorder="1" applyAlignment="1">
      <alignment horizontal="right" vertical="center"/>
    </xf>
    <xf numFmtId="0" fontId="28" fillId="0" borderId="16" xfId="0" applyFont="1" applyBorder="1"/>
    <xf numFmtId="0" fontId="15" fillId="0" borderId="0" xfId="2" applyNumberFormat="1" applyFont="1" applyFill="1" applyBorder="1" applyAlignment="1" applyProtection="1">
      <alignment horizontal="right"/>
    </xf>
    <xf numFmtId="0" fontId="11" fillId="6" borderId="0" xfId="0" applyFont="1" applyFill="1" applyAlignment="1">
      <alignment horizontal="left"/>
    </xf>
    <xf numFmtId="0" fontId="11" fillId="6" borderId="0" xfId="0" applyFont="1" applyFill="1"/>
    <xf numFmtId="165" fontId="9" fillId="0" borderId="0" xfId="0" applyNumberFormat="1" applyFont="1" applyAlignment="1" applyProtection="1">
      <alignment horizontal="right" vertical="center"/>
      <protection locked="0"/>
    </xf>
    <xf numFmtId="0" fontId="17" fillId="0" borderId="14" xfId="1" applyFont="1" applyBorder="1" applyAlignment="1">
      <alignment horizontal="left"/>
    </xf>
    <xf numFmtId="0" fontId="15" fillId="0" borderId="11" xfId="0" applyFont="1" applyBorder="1" applyAlignment="1">
      <alignment horizontal="right" vertical="center" wrapText="1"/>
    </xf>
    <xf numFmtId="0" fontId="15" fillId="0" borderId="18" xfId="0" applyFont="1" applyBorder="1" applyAlignment="1">
      <alignment horizontal="right" vertical="center" wrapText="1"/>
    </xf>
    <xf numFmtId="0" fontId="4" fillId="0" borderId="12" xfId="0" applyFont="1" applyBorder="1" applyAlignment="1">
      <alignment vertical="center"/>
    </xf>
    <xf numFmtId="0" fontId="0" fillId="0" borderId="0" xfId="0" applyAlignment="1">
      <alignment vertical="center"/>
    </xf>
    <xf numFmtId="0" fontId="4" fillId="0" borderId="18" xfId="0" applyFont="1" applyBorder="1" applyAlignment="1">
      <alignment vertical="center"/>
    </xf>
    <xf numFmtId="0" fontId="4" fillId="0" borderId="11" xfId="0" applyFont="1" applyBorder="1" applyAlignment="1">
      <alignment vertical="center"/>
    </xf>
    <xf numFmtId="0" fontId="4" fillId="0" borderId="8" xfId="0" applyFont="1" applyBorder="1" applyAlignment="1">
      <alignment vertical="center"/>
    </xf>
    <xf numFmtId="0" fontId="0" fillId="5" borderId="9" xfId="0" applyFill="1" applyBorder="1" applyAlignment="1">
      <alignment vertical="center"/>
    </xf>
    <xf numFmtId="0" fontId="0" fillId="5" borderId="0" xfId="0" applyFill="1" applyAlignment="1">
      <alignment vertical="center"/>
    </xf>
    <xf numFmtId="0" fontId="0" fillId="5" borderId="15" xfId="0" applyFill="1" applyBorder="1" applyAlignment="1">
      <alignment vertical="center"/>
    </xf>
    <xf numFmtId="0" fontId="0" fillId="5" borderId="10" xfId="0" applyFill="1" applyBorder="1" applyAlignment="1">
      <alignment vertical="center"/>
    </xf>
    <xf numFmtId="0" fontId="0" fillId="5" borderId="17" xfId="0" applyFill="1" applyBorder="1" applyAlignment="1">
      <alignment vertical="center"/>
    </xf>
    <xf numFmtId="0" fontId="0" fillId="5" borderId="11" xfId="0" applyFill="1" applyBorder="1" applyAlignment="1">
      <alignment vertical="center"/>
    </xf>
    <xf numFmtId="0" fontId="0" fillId="5" borderId="8" xfId="0" applyFill="1" applyBorder="1" applyAlignment="1">
      <alignment vertical="center"/>
    </xf>
    <xf numFmtId="0" fontId="0" fillId="5" borderId="16" xfId="0" applyFill="1" applyBorder="1" applyAlignment="1">
      <alignment vertical="center"/>
    </xf>
    <xf numFmtId="0" fontId="0" fillId="5" borderId="14" xfId="0" applyFill="1" applyBorder="1" applyAlignment="1">
      <alignment vertical="center"/>
    </xf>
    <xf numFmtId="0" fontId="0" fillId="5" borderId="18" xfId="0" applyFill="1" applyBorder="1" applyAlignment="1">
      <alignment vertical="center"/>
    </xf>
    <xf numFmtId="0" fontId="4" fillId="0" borderId="6" xfId="0" applyFont="1" applyBorder="1" applyAlignment="1">
      <alignment vertical="center"/>
    </xf>
    <xf numFmtId="0" fontId="0" fillId="5" borderId="6" xfId="0" applyFill="1" applyBorder="1" applyAlignment="1">
      <alignment vertical="center"/>
    </xf>
    <xf numFmtId="0" fontId="0" fillId="0" borderId="6" xfId="0" applyBorder="1" applyAlignment="1">
      <alignment vertical="center"/>
    </xf>
    <xf numFmtId="0" fontId="17" fillId="0" borderId="14" xfId="1" applyFont="1" applyFill="1" applyBorder="1" applyAlignment="1" applyProtection="1">
      <alignment horizontal="left"/>
    </xf>
    <xf numFmtId="0" fontId="9" fillId="10" borderId="6" xfId="3" applyFont="1" applyFill="1" applyBorder="1" applyAlignment="1" applyProtection="1">
      <alignment vertical="center" wrapText="1"/>
    </xf>
    <xf numFmtId="0" fontId="11" fillId="0" borderId="32" xfId="0" applyFont="1" applyBorder="1"/>
    <xf numFmtId="0" fontId="28" fillId="0" borderId="16" xfId="0" applyFont="1" applyBorder="1" applyAlignment="1">
      <alignment wrapText="1"/>
    </xf>
    <xf numFmtId="0" fontId="30" fillId="0" borderId="10" xfId="0" applyFont="1" applyBorder="1" applyAlignment="1">
      <alignment vertical="top"/>
    </xf>
    <xf numFmtId="0" fontId="9" fillId="0" borderId="15" xfId="0" applyFont="1" applyBorder="1" applyAlignment="1">
      <alignment vertical="top"/>
    </xf>
    <xf numFmtId="164" fontId="9" fillId="8" borderId="6" xfId="0" applyNumberFormat="1" applyFont="1" applyFill="1" applyBorder="1" applyAlignment="1">
      <alignment horizontal="right" vertical="top"/>
    </xf>
    <xf numFmtId="164" fontId="9" fillId="0" borderId="20" xfId="0" applyNumberFormat="1" applyFont="1" applyBorder="1" applyAlignment="1" applyProtection="1">
      <alignment horizontal="right" vertical="center"/>
      <protection locked="0"/>
    </xf>
    <xf numFmtId="164" fontId="9" fillId="0" borderId="6" xfId="0" applyNumberFormat="1" applyFont="1" applyBorder="1" applyAlignment="1" applyProtection="1">
      <alignment horizontal="right" vertical="center"/>
      <protection locked="0"/>
    </xf>
    <xf numFmtId="164" fontId="9" fillId="0" borderId="22" xfId="0" applyNumberFormat="1" applyFont="1" applyBorder="1" applyAlignment="1" applyProtection="1">
      <alignment horizontal="right" vertical="center"/>
      <protection locked="0"/>
    </xf>
    <xf numFmtId="164" fontId="9" fillId="0" borderId="3" xfId="0" applyNumberFormat="1" applyFont="1" applyBorder="1" applyAlignment="1" applyProtection="1">
      <alignment horizontal="right" vertical="center"/>
      <protection locked="0"/>
    </xf>
    <xf numFmtId="164" fontId="9" fillId="0" borderId="37" xfId="0" applyNumberFormat="1" applyFont="1" applyBorder="1" applyAlignment="1" applyProtection="1">
      <alignment horizontal="right" vertical="center"/>
      <protection locked="0"/>
    </xf>
    <xf numFmtId="164" fontId="9" fillId="8" borderId="6" xfId="0" applyNumberFormat="1" applyFont="1" applyFill="1" applyBorder="1" applyAlignment="1">
      <alignment vertical="center"/>
    </xf>
    <xf numFmtId="164" fontId="9" fillId="8" borderId="15" xfId="0" applyNumberFormat="1" applyFont="1" applyFill="1" applyBorder="1" applyAlignment="1">
      <alignment vertical="center"/>
    </xf>
    <xf numFmtId="0" fontId="9" fillId="0" borderId="20" xfId="0" applyFont="1" applyBorder="1" applyAlignment="1">
      <alignment horizontal="left" vertical="top" wrapText="1"/>
    </xf>
    <xf numFmtId="0" fontId="9" fillId="0" borderId="20" xfId="0" applyFont="1" applyBorder="1" applyAlignment="1">
      <alignment vertical="top" wrapText="1"/>
    </xf>
    <xf numFmtId="0" fontId="9" fillId="0" borderId="36" xfId="0" applyFont="1" applyBorder="1"/>
    <xf numFmtId="0" fontId="17" fillId="0" borderId="2" xfId="1" applyFont="1" applyBorder="1" applyAlignment="1">
      <alignment horizontal="left"/>
    </xf>
    <xf numFmtId="0" fontId="9" fillId="0" borderId="12" xfId="0" applyFont="1" applyBorder="1" applyAlignment="1">
      <alignment vertical="center" wrapText="1"/>
    </xf>
    <xf numFmtId="0" fontId="11" fillId="6" borderId="0" xfId="0" applyFont="1" applyFill="1" applyProtection="1">
      <protection hidden="1"/>
    </xf>
    <xf numFmtId="49" fontId="9" fillId="3" borderId="15" xfId="0" applyNumberFormat="1" applyFont="1" applyFill="1" applyBorder="1" applyAlignment="1" applyProtection="1">
      <alignment horizontal="right" vertical="top" wrapText="1"/>
      <protection locked="0"/>
    </xf>
    <xf numFmtId="49" fontId="9" fillId="3" borderId="12" xfId="0" applyNumberFormat="1" applyFont="1" applyFill="1" applyBorder="1" applyAlignment="1" applyProtection="1">
      <alignment horizontal="right" vertical="top" wrapText="1"/>
      <protection locked="0"/>
    </xf>
    <xf numFmtId="0" fontId="9" fillId="0" borderId="0" xfId="0" applyFont="1" applyAlignment="1" applyProtection="1">
      <alignment horizontal="center" vertical="top" wrapText="1"/>
      <protection locked="0"/>
    </xf>
    <xf numFmtId="0" fontId="14" fillId="0" borderId="0" xfId="3" applyFont="1" applyFill="1" applyBorder="1" applyAlignment="1" applyProtection="1">
      <alignment horizontal="left" vertical="center" wrapText="1"/>
    </xf>
    <xf numFmtId="0" fontId="11" fillId="2" borderId="0" xfId="0" quotePrefix="1" applyFont="1" applyFill="1"/>
    <xf numFmtId="0" fontId="11" fillId="2" borderId="0" xfId="9" applyFont="1" applyFill="1">
      <alignment vertical="center" wrapText="1"/>
    </xf>
    <xf numFmtId="0" fontId="11" fillId="2" borderId="0" xfId="9" quotePrefix="1" applyFont="1" applyFill="1">
      <alignment vertical="center" wrapText="1"/>
    </xf>
    <xf numFmtId="0" fontId="11" fillId="2" borderId="0" xfId="0" applyFont="1" applyFill="1" applyAlignment="1">
      <alignment wrapText="1"/>
    </xf>
    <xf numFmtId="0" fontId="9" fillId="0" borderId="13" xfId="0" applyFont="1" applyBorder="1" applyAlignment="1">
      <alignment vertical="center" wrapText="1"/>
    </xf>
    <xf numFmtId="0" fontId="11" fillId="0" borderId="0" xfId="0" applyFont="1" applyAlignment="1">
      <alignment vertical="center" wrapText="1"/>
    </xf>
    <xf numFmtId="0" fontId="11" fillId="0" borderId="0" xfId="0" quotePrefix="1" applyFont="1"/>
    <xf numFmtId="0" fontId="0" fillId="11" borderId="17" xfId="0" applyFill="1" applyBorder="1"/>
    <xf numFmtId="0" fontId="0" fillId="11" borderId="16" xfId="0" applyFill="1" applyBorder="1"/>
    <xf numFmtId="0" fontId="15" fillId="0" borderId="21" xfId="0" applyFont="1" applyBorder="1" applyAlignment="1">
      <alignment wrapText="1"/>
    </xf>
    <xf numFmtId="0" fontId="4" fillId="0" borderId="16" xfId="0" applyFont="1" applyBorder="1"/>
    <xf numFmtId="0" fontId="4" fillId="0" borderId="18" xfId="0" applyFont="1" applyBorder="1"/>
    <xf numFmtId="0" fontId="0" fillId="11" borderId="12" xfId="0" applyFill="1" applyBorder="1"/>
    <xf numFmtId="0" fontId="0" fillId="11" borderId="14" xfId="0" applyFill="1" applyBorder="1"/>
    <xf numFmtId="0" fontId="0" fillId="11" borderId="10" xfId="0" applyFill="1" applyBorder="1"/>
    <xf numFmtId="0" fontId="0" fillId="11" borderId="0" xfId="0" applyFill="1"/>
    <xf numFmtId="0" fontId="0" fillId="11" borderId="15" xfId="0" applyFill="1" applyBorder="1"/>
    <xf numFmtId="0" fontId="11" fillId="0" borderId="9" xfId="0" applyFont="1" applyBorder="1" applyAlignment="1">
      <alignment vertical="center" wrapText="1"/>
    </xf>
    <xf numFmtId="0" fontId="11" fillId="0" borderId="12" xfId="0" applyFont="1" applyBorder="1" applyAlignment="1">
      <alignment vertical="center" wrapText="1"/>
    </xf>
    <xf numFmtId="0" fontId="12" fillId="0" borderId="6" xfId="0" applyFont="1" applyBorder="1"/>
    <xf numFmtId="0" fontId="29" fillId="0" borderId="20" xfId="0" applyFont="1" applyBorder="1" applyAlignment="1">
      <alignment wrapText="1"/>
    </xf>
    <xf numFmtId="0" fontId="29" fillId="0" borderId="20" xfId="0" applyFont="1" applyBorder="1" applyAlignment="1">
      <alignment horizontal="left" wrapText="1"/>
    </xf>
    <xf numFmtId="0" fontId="29" fillId="0" borderId="20" xfId="0" applyFont="1" applyBorder="1" applyAlignment="1">
      <alignment vertical="top" wrapText="1"/>
    </xf>
    <xf numFmtId="0" fontId="29" fillId="0" borderId="20" xfId="0" applyFont="1" applyBorder="1" applyAlignment="1">
      <alignment horizontal="left" vertical="top" wrapText="1"/>
    </xf>
    <xf numFmtId="0" fontId="38" fillId="0" borderId="20" xfId="0" applyFont="1" applyBorder="1" applyAlignment="1">
      <alignment horizontal="left" vertical="top" wrapText="1" indent="1"/>
    </xf>
    <xf numFmtId="0" fontId="38" fillId="0" borderId="20" xfId="0" applyFont="1" applyBorder="1" applyAlignment="1">
      <alignment horizontal="left" indent="1"/>
    </xf>
    <xf numFmtId="0" fontId="39" fillId="0" borderId="20" xfId="0" applyFont="1" applyBorder="1" applyAlignment="1">
      <alignment horizontal="left" indent="1"/>
    </xf>
    <xf numFmtId="0" fontId="23" fillId="8" borderId="0" xfId="0" applyFont="1" applyFill="1" applyAlignment="1">
      <alignment horizontal="center"/>
    </xf>
    <xf numFmtId="0" fontId="11" fillId="7" borderId="0" xfId="0" applyFont="1" applyFill="1" applyAlignment="1">
      <alignment horizontal="center" wrapText="1"/>
    </xf>
    <xf numFmtId="0" fontId="23" fillId="12" borderId="0" xfId="0" applyFont="1" applyFill="1" applyAlignment="1">
      <alignment horizontal="center"/>
    </xf>
    <xf numFmtId="0" fontId="11" fillId="0" borderId="0" xfId="0" applyFont="1" applyAlignment="1">
      <alignment horizontal="left" wrapText="1"/>
    </xf>
    <xf numFmtId="0" fontId="9" fillId="0" borderId="19" xfId="0" applyFont="1" applyBorder="1" applyAlignment="1">
      <alignment vertical="center" wrapText="1"/>
    </xf>
    <xf numFmtId="0" fontId="33" fillId="0" borderId="0" xfId="3" applyFont="1" applyAlignment="1">
      <alignment vertical="center" wrapText="1"/>
    </xf>
    <xf numFmtId="0" fontId="34" fillId="0" borderId="0" xfId="3" applyFont="1" applyAlignment="1">
      <alignment horizontal="right" wrapText="1" indent="1"/>
    </xf>
    <xf numFmtId="0" fontId="17" fillId="0" borderId="0" xfId="3" applyFont="1" applyAlignment="1">
      <alignment horizontal="left"/>
    </xf>
    <xf numFmtId="0" fontId="15" fillId="0" borderId="0" xfId="3" applyFont="1" applyAlignment="1">
      <alignment horizontal="left" wrapText="1" indent="1"/>
    </xf>
    <xf numFmtId="0" fontId="40" fillId="0" borderId="0" xfId="0" applyFont="1" applyAlignment="1">
      <alignment horizontal="center"/>
    </xf>
    <xf numFmtId="0" fontId="41" fillId="0" borderId="0" xfId="0" applyFont="1" applyAlignment="1">
      <alignment horizontal="center"/>
    </xf>
    <xf numFmtId="0" fontId="42" fillId="0" borderId="0" xfId="0" applyFont="1" applyAlignment="1">
      <alignment horizontal="center"/>
    </xf>
    <xf numFmtId="0" fontId="4" fillId="3" borderId="0" xfId="0" applyFont="1" applyFill="1"/>
    <xf numFmtId="0" fontId="12" fillId="0" borderId="0" xfId="0" applyFont="1" applyAlignment="1">
      <alignment horizontal="left" wrapText="1"/>
    </xf>
    <xf numFmtId="0" fontId="28" fillId="0" borderId="0" xfId="3" applyFont="1" applyBorder="1" applyAlignment="1">
      <alignment horizontal="left" vertical="center" wrapText="1"/>
    </xf>
    <xf numFmtId="0" fontId="16" fillId="0" borderId="6" xfId="0" applyFont="1" applyBorder="1" applyAlignment="1">
      <alignment vertical="top" wrapText="1"/>
    </xf>
    <xf numFmtId="0" fontId="16" fillId="0" borderId="11" xfId="0" applyFont="1" applyBorder="1" applyAlignment="1">
      <alignment vertical="top" wrapText="1"/>
    </xf>
    <xf numFmtId="164" fontId="9" fillId="0" borderId="39" xfId="0" applyNumberFormat="1" applyFont="1" applyBorder="1" applyAlignment="1" applyProtection="1">
      <alignment horizontal="right" vertical="center"/>
      <protection locked="0"/>
    </xf>
    <xf numFmtId="0" fontId="11" fillId="0" borderId="11" xfId="0" applyFont="1" applyBorder="1" applyAlignment="1">
      <alignment wrapText="1"/>
    </xf>
    <xf numFmtId="0" fontId="14" fillId="3" borderId="0" xfId="0" applyFont="1" applyFill="1" applyAlignment="1">
      <alignment horizontal="left"/>
    </xf>
    <xf numFmtId="0" fontId="14" fillId="3" borderId="0" xfId="0" applyFont="1" applyFill="1" applyAlignment="1">
      <alignment horizontal="left" vertical="top"/>
    </xf>
    <xf numFmtId="0" fontId="0" fillId="0" borderId="10" xfId="0" applyBorder="1"/>
    <xf numFmtId="0" fontId="9" fillId="0" borderId="6" xfId="0" applyFont="1" applyBorder="1" applyAlignment="1" applyProtection="1">
      <alignment horizontal="left" vertical="top"/>
      <protection locked="0"/>
    </xf>
    <xf numFmtId="164" fontId="9" fillId="0" borderId="20" xfId="0" applyNumberFormat="1" applyFont="1" applyBorder="1" applyProtection="1">
      <protection locked="0"/>
    </xf>
    <xf numFmtId="167" fontId="9" fillId="0" borderId="20" xfId="0" applyNumberFormat="1" applyFont="1" applyBorder="1" applyAlignment="1" applyProtection="1">
      <alignment horizontal="right" vertical="center"/>
      <protection locked="0"/>
    </xf>
    <xf numFmtId="167" fontId="9" fillId="0" borderId="6" xfId="0" applyNumberFormat="1" applyFont="1" applyBorder="1" applyAlignment="1" applyProtection="1">
      <alignment horizontal="right" vertical="center"/>
      <protection locked="0"/>
    </xf>
    <xf numFmtId="164" fontId="9" fillId="0" borderId="6" xfId="0" applyNumberFormat="1" applyFont="1" applyBorder="1" applyProtection="1">
      <protection locked="0"/>
    </xf>
    <xf numFmtId="164" fontId="9" fillId="0" borderId="20" xfId="0" applyNumberFormat="1" applyFont="1" applyBorder="1" applyAlignment="1" applyProtection="1">
      <alignment horizontal="right" vertical="top"/>
      <protection locked="0"/>
    </xf>
    <xf numFmtId="164" fontId="9" fillId="0" borderId="6" xfId="0" applyNumberFormat="1" applyFont="1" applyBorder="1" applyAlignment="1" applyProtection="1">
      <alignment horizontal="right" vertical="top"/>
      <protection locked="0"/>
    </xf>
    <xf numFmtId="0" fontId="11" fillId="0" borderId="6" xfId="0" applyFont="1" applyBorder="1" applyProtection="1">
      <protection locked="0"/>
    </xf>
    <xf numFmtId="0" fontId="9" fillId="0" borderId="2" xfId="0" quotePrefix="1" applyFont="1" applyBorder="1" applyAlignment="1">
      <alignment horizontal="left" indent="1"/>
    </xf>
    <xf numFmtId="0" fontId="9" fillId="0" borderId="0" xfId="0" quotePrefix="1" applyFont="1" applyAlignment="1">
      <alignment horizontal="left" vertical="top" wrapText="1" indent="1"/>
    </xf>
    <xf numFmtId="3" fontId="9" fillId="0" borderId="9" xfId="0" applyNumberFormat="1" applyFont="1" applyBorder="1" applyAlignment="1" applyProtection="1">
      <alignment horizontal="right" vertical="top" wrapText="1"/>
      <protection locked="0"/>
    </xf>
    <xf numFmtId="164" fontId="9" fillId="0" borderId="40" xfId="0" applyNumberFormat="1" applyFont="1" applyBorder="1" applyAlignment="1" applyProtection="1">
      <alignment horizontal="right" vertical="center"/>
      <protection locked="0"/>
    </xf>
    <xf numFmtId="0" fontId="9" fillId="0" borderId="24" xfId="3" applyFont="1" applyFill="1" applyBorder="1" applyAlignment="1" applyProtection="1">
      <alignment horizontal="left" vertical="top" wrapText="1"/>
      <protection locked="0"/>
    </xf>
    <xf numFmtId="0" fontId="9" fillId="0" borderId="24" xfId="3" applyFont="1" applyBorder="1" applyAlignment="1" applyProtection="1">
      <alignment horizontal="left" vertical="top" wrapText="1"/>
      <protection locked="0"/>
    </xf>
    <xf numFmtId="0" fontId="9" fillId="8" borderId="25" xfId="3" applyFont="1" applyFill="1" applyBorder="1" applyAlignment="1" applyProtection="1">
      <alignment horizontal="left" vertical="top" wrapText="1"/>
    </xf>
    <xf numFmtId="167" fontId="9" fillId="0" borderId="24" xfId="3" applyNumberFormat="1" applyFont="1" applyFill="1" applyBorder="1" applyAlignment="1" applyProtection="1">
      <alignment horizontal="right" vertical="top" wrapText="1"/>
      <protection locked="0"/>
    </xf>
    <xf numFmtId="0" fontId="9" fillId="0" borderId="25" xfId="3" applyFont="1" applyFill="1" applyBorder="1" applyAlignment="1" applyProtection="1">
      <alignment horizontal="left" vertical="top" wrapText="1"/>
      <protection locked="0"/>
    </xf>
    <xf numFmtId="0" fontId="9" fillId="0" borderId="25" xfId="3" applyFont="1" applyBorder="1" applyAlignment="1" applyProtection="1">
      <alignment horizontal="left" vertical="top" wrapText="1"/>
      <protection locked="0"/>
    </xf>
    <xf numFmtId="167" fontId="9" fillId="0" borderId="24" xfId="0" applyNumberFormat="1" applyFont="1" applyBorder="1" applyAlignment="1" applyProtection="1">
      <alignment horizontal="right" vertical="top" wrapText="1"/>
      <protection locked="0"/>
    </xf>
    <xf numFmtId="0" fontId="9" fillId="0" borderId="3" xfId="3" applyFont="1" applyFill="1" applyBorder="1" applyAlignment="1" applyProtection="1">
      <alignment horizontal="left" vertical="top" wrapText="1"/>
      <protection locked="0"/>
    </xf>
    <xf numFmtId="0" fontId="9" fillId="0" borderId="6" xfId="3" applyFont="1" applyFill="1" applyBorder="1" applyAlignment="1" applyProtection="1">
      <alignment horizontal="left" vertical="top" wrapText="1"/>
      <protection locked="0"/>
    </xf>
    <xf numFmtId="0" fontId="9" fillId="0" borderId="22" xfId="3" applyFont="1" applyFill="1" applyBorder="1" applyAlignment="1" applyProtection="1">
      <alignment horizontal="left" vertical="top" wrapText="1"/>
      <protection locked="0"/>
    </xf>
    <xf numFmtId="0" fontId="9" fillId="0" borderId="38" xfId="3" applyFont="1" applyFill="1" applyBorder="1" applyAlignment="1" applyProtection="1">
      <alignment horizontal="left" vertical="top" wrapText="1"/>
      <protection locked="0"/>
    </xf>
    <xf numFmtId="0" fontId="9" fillId="8" borderId="38" xfId="3" applyFont="1" applyFill="1" applyBorder="1" applyAlignment="1" applyProtection="1">
      <alignment horizontal="left" vertical="top" wrapText="1"/>
    </xf>
    <xf numFmtId="167" fontId="9" fillId="0" borderId="3" xfId="0" applyNumberFormat="1" applyFont="1" applyBorder="1" applyAlignment="1" applyProtection="1">
      <alignment horizontal="right" vertical="top" wrapText="1"/>
      <protection locked="0"/>
    </xf>
    <xf numFmtId="0" fontId="9" fillId="13" borderId="20" xfId="0" applyFont="1" applyFill="1" applyBorder="1" applyAlignment="1">
      <alignment wrapText="1"/>
    </xf>
    <xf numFmtId="0" fontId="9" fillId="0" borderId="0" xfId="0" quotePrefix="1" applyFont="1" applyAlignment="1">
      <alignment horizontal="left" vertical="center" wrapText="1" indent="2"/>
    </xf>
    <xf numFmtId="0" fontId="9" fillId="0" borderId="0" xfId="0" quotePrefix="1" applyFont="1" applyAlignment="1">
      <alignment horizontal="left" vertical="center" wrapText="1"/>
    </xf>
    <xf numFmtId="0" fontId="9" fillId="0" borderId="2" xfId="0" quotePrefix="1" applyFont="1" applyBorder="1" applyAlignment="1">
      <alignment horizontal="left" indent="2"/>
    </xf>
    <xf numFmtId="0" fontId="9" fillId="0" borderId="0" xfId="0" quotePrefix="1" applyFont="1" applyAlignment="1">
      <alignment horizontal="left" wrapText="1" indent="2"/>
    </xf>
    <xf numFmtId="0" fontId="9" fillId="0" borderId="0" xfId="0" quotePrefix="1" applyFont="1" applyAlignment="1">
      <alignment horizontal="left" vertical="top" wrapText="1" indent="2"/>
    </xf>
    <xf numFmtId="0" fontId="9" fillId="0" borderId="0" xfId="0" quotePrefix="1" applyFont="1" applyAlignment="1">
      <alignment horizontal="left" wrapText="1" indent="4"/>
    </xf>
    <xf numFmtId="0" fontId="11" fillId="0" borderId="19" xfId="0" applyFont="1" applyBorder="1" applyAlignment="1" applyProtection="1">
      <alignment wrapText="1"/>
      <protection locked="0"/>
    </xf>
    <xf numFmtId="49" fontId="11" fillId="0" borderId="19" xfId="0" applyNumberFormat="1" applyFont="1" applyBorder="1" applyAlignment="1" applyProtection="1">
      <alignment wrapText="1"/>
      <protection locked="0"/>
    </xf>
    <xf numFmtId="0" fontId="11" fillId="3" borderId="0" xfId="0" applyFont="1" applyFill="1" applyProtection="1">
      <protection locked="0"/>
    </xf>
    <xf numFmtId="0" fontId="9" fillId="8" borderId="24" xfId="3" applyFont="1" applyFill="1" applyBorder="1" applyAlignment="1" applyProtection="1">
      <alignment horizontal="left" vertical="top" wrapText="1"/>
    </xf>
    <xf numFmtId="0" fontId="9" fillId="8" borderId="3" xfId="3" applyFont="1" applyFill="1" applyBorder="1" applyAlignment="1" applyProtection="1">
      <alignment horizontal="left" vertical="top" wrapText="1"/>
    </xf>
    <xf numFmtId="0" fontId="9" fillId="8" borderId="6" xfId="0" applyFont="1" applyFill="1" applyBorder="1" applyAlignment="1">
      <alignment horizontal="left" vertical="top" wrapText="1"/>
    </xf>
    <xf numFmtId="167" fontId="9" fillId="0" borderId="6" xfId="0" applyNumberFormat="1" applyFont="1" applyBorder="1" applyAlignment="1" applyProtection="1">
      <alignment horizontal="right" vertical="top" wrapText="1"/>
      <protection locked="0"/>
    </xf>
    <xf numFmtId="0" fontId="9" fillId="0" borderId="0" xfId="9" applyAlignment="1">
      <alignment wrapText="1"/>
    </xf>
    <xf numFmtId="0" fontId="17" fillId="0" borderId="0" xfId="10">
      <alignment horizontal="left"/>
    </xf>
    <xf numFmtId="0" fontId="9" fillId="0" borderId="0" xfId="9" quotePrefix="1" applyAlignment="1">
      <alignment wrapText="1"/>
    </xf>
    <xf numFmtId="0" fontId="9" fillId="0" borderId="0" xfId="9" quotePrefix="1" applyAlignment="1">
      <alignment horizontal="left" wrapText="1" indent="2"/>
    </xf>
    <xf numFmtId="0" fontId="21" fillId="0" borderId="0" xfId="7" applyFont="1" applyAlignment="1">
      <alignment vertical="center" wrapText="1"/>
    </xf>
    <xf numFmtId="49" fontId="9" fillId="3" borderId="9" xfId="0" applyNumberFormat="1" applyFont="1" applyFill="1" applyBorder="1" applyAlignment="1" applyProtection="1">
      <alignment horizontal="right" vertical="top" wrapText="1"/>
      <protection locked="0"/>
    </xf>
    <xf numFmtId="0" fontId="9" fillId="3" borderId="0" xfId="0" applyFont="1" applyFill="1" applyAlignment="1" applyProtection="1">
      <alignment horizontal="left" vertical="top" wrapText="1"/>
      <protection locked="0"/>
    </xf>
    <xf numFmtId="0" fontId="9" fillId="3" borderId="0" xfId="9" applyFill="1" applyAlignment="1">
      <alignment horizontal="left" vertical="top" wrapText="1"/>
    </xf>
    <xf numFmtId="0" fontId="9" fillId="0" borderId="0" xfId="9" applyAlignment="1">
      <alignment horizontal="left" vertical="top" wrapText="1"/>
    </xf>
    <xf numFmtId="0" fontId="21" fillId="0" borderId="0" xfId="7" applyFont="1" applyFill="1" applyBorder="1" applyAlignment="1" applyProtection="1">
      <alignment horizontal="left" vertical="center"/>
    </xf>
    <xf numFmtId="167" fontId="9" fillId="0" borderId="6" xfId="0" applyNumberFormat="1" applyFont="1" applyBorder="1" applyAlignment="1" applyProtection="1">
      <alignment horizontal="left" vertical="top" wrapText="1"/>
      <protection locked="0"/>
    </xf>
    <xf numFmtId="167" fontId="9" fillId="0" borderId="15" xfId="0" applyNumberFormat="1" applyFont="1" applyBorder="1" applyAlignment="1" applyProtection="1">
      <alignment horizontal="right" vertical="top" wrapText="1"/>
      <protection locked="0"/>
    </xf>
    <xf numFmtId="0" fontId="0" fillId="0" borderId="41" xfId="0" applyBorder="1"/>
    <xf numFmtId="0" fontId="11" fillId="2" borderId="0" xfId="0" applyFont="1" applyFill="1" applyAlignment="1" applyProtection="1">
      <alignment wrapText="1"/>
      <protection hidden="1"/>
    </xf>
    <xf numFmtId="0" fontId="43" fillId="0" borderId="0" xfId="10" applyFont="1" applyProtection="1">
      <alignment horizontal="left"/>
    </xf>
    <xf numFmtId="0" fontId="11" fillId="3" borderId="0" xfId="0" applyFont="1" applyFill="1" applyAlignment="1">
      <alignment vertical="top"/>
    </xf>
    <xf numFmtId="0" fontId="43" fillId="0" borderId="0" xfId="10" applyFont="1" applyAlignment="1" applyProtection="1">
      <alignment horizontal="left" vertical="top" wrapText="1"/>
    </xf>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pplyProtection="1">
      <alignment vertical="top" wrapText="1"/>
      <protection hidden="1"/>
    </xf>
    <xf numFmtId="0" fontId="23" fillId="0" borderId="0" xfId="0" applyFont="1" applyAlignment="1">
      <alignment vertical="top"/>
    </xf>
    <xf numFmtId="0" fontId="26" fillId="0" borderId="0" xfId="2" applyFont="1" applyFill="1" applyBorder="1" applyAlignment="1" applyProtection="1">
      <alignment horizontal="left" vertical="top"/>
    </xf>
    <xf numFmtId="0" fontId="9" fillId="0" borderId="0" xfId="0" applyFont="1" applyAlignment="1">
      <alignment wrapText="1"/>
    </xf>
    <xf numFmtId="0" fontId="43" fillId="0" borderId="0" xfId="10" applyFont="1" applyAlignment="1" applyProtection="1">
      <alignment horizontal="left" vertical="top" wrapText="1"/>
    </xf>
    <xf numFmtId="0" fontId="9" fillId="0" borderId="0" xfId="0" applyFont="1" applyAlignment="1">
      <alignment horizontal="left" wrapText="1"/>
    </xf>
    <xf numFmtId="0" fontId="11" fillId="0" borderId="0" xfId="0" applyFont="1" applyAlignment="1">
      <alignment wrapText="1"/>
    </xf>
    <xf numFmtId="0" fontId="11" fillId="0" borderId="0" xfId="0" applyFont="1" applyAlignment="1">
      <alignment horizontal="left" wrapText="1"/>
    </xf>
    <xf numFmtId="0" fontId="9" fillId="0" borderId="36" xfId="0" applyFont="1" applyBorder="1" applyAlignment="1">
      <alignment horizontal="left" wrapText="1"/>
    </xf>
    <xf numFmtId="0" fontId="11" fillId="0" borderId="0" xfId="0" applyFont="1" applyAlignment="1">
      <alignment horizontal="left"/>
    </xf>
    <xf numFmtId="0" fontId="9" fillId="0" borderId="33" xfId="0" applyFont="1" applyBorder="1" applyAlignment="1" applyProtection="1">
      <alignment horizontal="left" vertical="top" wrapText="1"/>
      <protection locked="0"/>
    </xf>
    <xf numFmtId="0" fontId="9" fillId="0" borderId="34" xfId="0" applyFont="1" applyBorder="1" applyAlignment="1" applyProtection="1">
      <alignment horizontal="left" vertical="top" wrapText="1"/>
      <protection locked="0"/>
    </xf>
    <xf numFmtId="0" fontId="9" fillId="0" borderId="35" xfId="0" applyFont="1" applyBorder="1" applyAlignment="1" applyProtection="1">
      <alignment horizontal="left" vertical="top" wrapText="1"/>
      <protection locked="0"/>
    </xf>
    <xf numFmtId="0" fontId="9" fillId="0" borderId="33" xfId="9" applyBorder="1" applyAlignment="1" applyProtection="1">
      <alignment horizontal="left" vertical="top" wrapText="1"/>
      <protection locked="0"/>
    </xf>
    <xf numFmtId="0" fontId="9" fillId="0" borderId="34" xfId="9" applyBorder="1" applyAlignment="1" applyProtection="1">
      <alignment horizontal="left" vertical="top" wrapText="1"/>
      <protection locked="0"/>
    </xf>
    <xf numFmtId="0" fontId="9" fillId="0" borderId="35" xfId="9" applyBorder="1" applyAlignment="1" applyProtection="1">
      <alignment horizontal="left" vertical="top" wrapText="1"/>
      <protection locked="0"/>
    </xf>
    <xf numFmtId="0" fontId="9" fillId="0" borderId="0" xfId="7" applyFont="1" applyAlignment="1" applyProtection="1">
      <alignment horizontal="left" wrapText="1"/>
    </xf>
    <xf numFmtId="0" fontId="9" fillId="0" borderId="2" xfId="0" applyFont="1" applyBorder="1" applyAlignment="1">
      <alignment horizontal="left" wrapText="1"/>
    </xf>
    <xf numFmtId="0" fontId="9" fillId="0" borderId="2" xfId="0" quotePrefix="1" applyFont="1" applyBorder="1" applyAlignment="1">
      <alignment horizontal="left" wrapText="1" indent="2"/>
    </xf>
    <xf numFmtId="0" fontId="9" fillId="0" borderId="0" xfId="0" quotePrefix="1" applyFont="1" applyAlignment="1">
      <alignment horizontal="left" wrapText="1" indent="2"/>
    </xf>
    <xf numFmtId="0" fontId="9" fillId="0" borderId="2" xfId="0" quotePrefix="1" applyFont="1" applyBorder="1" applyAlignment="1">
      <alignment horizontal="left" wrapText="1" indent="1"/>
    </xf>
    <xf numFmtId="0" fontId="9" fillId="0" borderId="0" xfId="0" quotePrefix="1" applyFont="1" applyAlignment="1">
      <alignment horizontal="left" wrapText="1" indent="1"/>
    </xf>
    <xf numFmtId="0" fontId="17" fillId="0" borderId="0" xfId="0" applyFont="1" applyAlignment="1">
      <alignment horizontal="left"/>
    </xf>
    <xf numFmtId="0" fontId="9" fillId="6" borderId="33" xfId="1" applyFont="1" applyFill="1" applyBorder="1" applyAlignment="1" applyProtection="1">
      <alignment horizontal="left" vertical="top" wrapText="1"/>
      <protection locked="0"/>
    </xf>
    <xf numFmtId="0" fontId="9" fillId="6" borderId="34" xfId="1" applyFont="1" applyFill="1" applyBorder="1" applyAlignment="1" applyProtection="1">
      <alignment horizontal="left" vertical="top" wrapText="1"/>
      <protection locked="0"/>
    </xf>
    <xf numFmtId="0" fontId="9" fillId="6" borderId="35" xfId="1" applyFont="1" applyFill="1" applyBorder="1" applyAlignment="1" applyProtection="1">
      <alignment horizontal="left" vertical="top" wrapText="1"/>
      <protection locked="0"/>
    </xf>
    <xf numFmtId="0" fontId="9" fillId="0" borderId="0" xfId="0" applyFont="1" applyAlignment="1">
      <alignment horizontal="left" wrapText="1" indent="2"/>
    </xf>
    <xf numFmtId="0" fontId="9" fillId="0" borderId="7" xfId="0" applyFont="1" applyBorder="1" applyAlignment="1">
      <alignment horizontal="left" wrapText="1"/>
    </xf>
    <xf numFmtId="0" fontId="4" fillId="0" borderId="12" xfId="0" applyFont="1" applyBorder="1" applyAlignment="1">
      <alignment horizontal="center"/>
    </xf>
    <xf numFmtId="0" fontId="4" fillId="0" borderId="9" xfId="0" applyFont="1" applyBorder="1" applyAlignment="1">
      <alignment horizontal="center"/>
    </xf>
    <xf numFmtId="0" fontId="4" fillId="0" borderId="12" xfId="0" applyFont="1" applyBorder="1" applyAlignment="1">
      <alignment horizontal="center" vertical="center"/>
    </xf>
    <xf numFmtId="0" fontId="4" fillId="0" borderId="9" xfId="0" applyFont="1" applyBorder="1" applyAlignment="1">
      <alignment horizontal="center" vertical="center"/>
    </xf>
    <xf numFmtId="0" fontId="0" fillId="0" borderId="6" xfId="0" applyBorder="1" applyAlignment="1">
      <alignment horizontal="center"/>
    </xf>
  </cellXfs>
  <cellStyles count="12">
    <cellStyle name="Heading 1 2" xfId="8" xr:uid="{10C59694-07DE-44E5-A20A-652A2764FC57}"/>
    <cellStyle name="Heading 2" xfId="2" builtinId="17"/>
    <cellStyle name="Heading 2 2" xfId="10" xr:uid="{7F6007E0-0BA2-455C-BBCD-6C252132AD1A}"/>
    <cellStyle name="Heading 3" xfId="11" builtinId="18"/>
    <cellStyle name="Heading 4" xfId="3" builtinId="19"/>
    <cellStyle name="Hyperlink" xfId="7" builtinId="8"/>
    <cellStyle name="Hyperlink 2" xfId="6" xr:uid="{00000000-0005-0000-0000-000002000000}"/>
    <cellStyle name="Normal" xfId="0" builtinId="0"/>
    <cellStyle name="Normal 2" xfId="9" xr:uid="{A53BB689-93CD-4D81-BACC-61CF059B7B1E}"/>
    <cellStyle name="Normal 2 2" xfId="4" xr:uid="{00000000-0005-0000-0000-000004000000}"/>
    <cellStyle name="Normal 3" xfId="5" xr:uid="{00000000-0005-0000-0000-000005000000}"/>
    <cellStyle name="Title" xfId="1" builtinId="15"/>
  </cellStyles>
  <dxfs count="324">
    <dxf>
      <fill>
        <patternFill>
          <bgColor rgb="FFFF8781"/>
        </patternFill>
      </fill>
    </dxf>
    <dxf>
      <font>
        <b/>
        <i val="0"/>
        <color rgb="FFC00000"/>
      </font>
      <fill>
        <patternFill patternType="none">
          <bgColor auto="1"/>
        </patternFill>
      </fill>
    </dxf>
    <dxf>
      <font>
        <b/>
        <i val="0"/>
      </font>
      <fill>
        <patternFill>
          <bgColor rgb="FFF8CBAD"/>
        </patternFill>
      </fill>
    </dxf>
    <dxf>
      <font>
        <b/>
        <i val="0"/>
      </font>
      <fill>
        <patternFill>
          <bgColor rgb="FFF8CBAD"/>
        </patternFill>
      </fill>
    </dxf>
    <dxf>
      <font>
        <b/>
        <i val="0"/>
        <color rgb="FFC00000"/>
      </font>
    </dxf>
    <dxf>
      <font>
        <b/>
        <i val="0"/>
        <color rgb="FFF1B434"/>
      </font>
    </dxf>
    <dxf>
      <font>
        <b/>
        <i val="0"/>
      </font>
      <fill>
        <patternFill>
          <bgColor rgb="FFF8CBAD"/>
        </patternFill>
      </fill>
    </dxf>
    <dxf>
      <font>
        <b/>
        <i val="0"/>
        <color rgb="FFF1B434"/>
      </font>
    </dxf>
    <dxf>
      <font>
        <b/>
        <i val="0"/>
        <color rgb="FFF1B434"/>
      </font>
    </dxf>
    <dxf>
      <font>
        <b/>
        <i val="0"/>
        <color rgb="FFF1B434"/>
      </font>
    </dxf>
    <dxf>
      <font>
        <b/>
        <i val="0"/>
        <color rgb="FFF1B434"/>
      </font>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b/>
        <i val="0"/>
      </font>
      <fill>
        <patternFill>
          <bgColor rgb="FFF8CBAD"/>
        </patternFill>
      </fill>
    </dxf>
    <dxf>
      <font>
        <color auto="1"/>
      </font>
      <fill>
        <patternFill>
          <bgColor theme="0"/>
        </patternFill>
      </fill>
    </dxf>
    <dxf>
      <font>
        <color auto="1"/>
      </font>
      <fill>
        <patternFill patternType="none">
          <bgColor auto="1"/>
        </patternFill>
      </fill>
    </dxf>
    <dxf>
      <font>
        <b/>
        <i val="0"/>
      </font>
      <fill>
        <patternFill>
          <bgColor rgb="FFF8CBAD"/>
        </patternFill>
      </fill>
    </dxf>
    <dxf>
      <fill>
        <patternFill>
          <bgColor theme="6"/>
        </patternFill>
      </fill>
    </dxf>
    <dxf>
      <fill>
        <patternFill>
          <bgColor theme="0" tint="-0.14996795556505021"/>
        </patternFill>
      </fill>
    </dxf>
    <dxf>
      <fill>
        <patternFill>
          <bgColor theme="6"/>
        </patternFill>
      </fill>
    </dxf>
    <dxf>
      <font>
        <b/>
        <i val="0"/>
      </font>
      <fill>
        <patternFill>
          <bgColor rgb="FFF8CBAD"/>
        </patternFill>
      </fill>
    </dxf>
    <dxf>
      <font>
        <b/>
        <i val="0"/>
      </font>
      <fill>
        <patternFill>
          <bgColor rgb="FFF8CBAD"/>
        </patternFill>
      </fill>
    </dxf>
    <dxf>
      <font>
        <b/>
        <i val="0"/>
      </font>
      <fill>
        <patternFill>
          <bgColor rgb="FFF8CBAD"/>
        </patternFill>
      </fill>
    </dxf>
    <dxf>
      <font>
        <b/>
        <i val="0"/>
      </font>
      <fill>
        <patternFill>
          <bgColor rgb="FFF8CBAD"/>
        </patternFill>
      </fill>
    </dxf>
    <dxf>
      <font>
        <b/>
        <i val="0"/>
      </font>
      <fill>
        <patternFill>
          <bgColor rgb="FFF8CBAD"/>
        </patternFill>
      </fill>
    </dxf>
    <dxf>
      <font>
        <b/>
        <i val="0"/>
      </font>
      <fill>
        <patternFill>
          <bgColor rgb="FFF8CBAD"/>
        </patternFill>
      </fill>
    </dxf>
    <dxf>
      <font>
        <b/>
        <i val="0"/>
      </font>
      <fill>
        <patternFill>
          <bgColor rgb="FFF8CBAD"/>
        </patternFill>
      </fill>
    </dxf>
    <dxf>
      <font>
        <b/>
        <i val="0"/>
      </font>
      <fill>
        <patternFill>
          <bgColor rgb="FFF8CBAD"/>
        </patternFill>
      </fill>
    </dxf>
    <dxf>
      <font>
        <b/>
        <i val="0"/>
        <color rgb="FFF1B434"/>
      </font>
    </dxf>
    <dxf>
      <font>
        <b/>
        <i val="0"/>
        <color rgb="FFF1B434"/>
      </font>
    </dxf>
    <dxf>
      <font>
        <b/>
        <i val="0"/>
        <color rgb="FFF1B434"/>
      </font>
    </dxf>
    <dxf>
      <font>
        <b/>
        <i val="0"/>
        <color rgb="FFF1B434"/>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border>
        <left style="thin">
          <color auto="1"/>
        </left>
        <right style="thin">
          <color auto="1"/>
        </right>
        <top style="thin">
          <color auto="1"/>
        </top>
        <bottom style="thin">
          <color auto="1"/>
        </bottom>
        <vertical/>
        <horizontal/>
      </border>
    </dxf>
    <dxf>
      <font>
        <b val="0"/>
        <i/>
        <color rgb="FF002060"/>
      </font>
      <fill>
        <patternFill>
          <bgColor theme="8" tint="0.39994506668294322"/>
        </patternFill>
      </fill>
    </dxf>
    <dxf>
      <font>
        <b/>
        <i val="0"/>
        <color rgb="FFC00000"/>
      </font>
    </dxf>
    <dxf>
      <fill>
        <patternFill>
          <bgColor theme="6"/>
        </patternFill>
      </fill>
    </dxf>
    <dxf>
      <fill>
        <patternFill>
          <bgColor theme="0" tint="-0.14996795556505021"/>
        </patternFill>
      </fill>
    </dxf>
    <dxf>
      <fill>
        <patternFill>
          <bgColor theme="6"/>
        </patternFill>
      </fill>
    </dxf>
    <dxf>
      <font>
        <b/>
        <i val="0"/>
      </font>
      <fill>
        <patternFill>
          <bgColor rgb="FFF8CBAD"/>
        </patternFill>
      </fill>
    </dxf>
    <dxf>
      <font>
        <b/>
        <i val="0"/>
      </font>
      <fill>
        <patternFill>
          <bgColor rgb="FFF8CBAD"/>
        </patternFill>
      </fill>
    </dxf>
    <dxf>
      <font>
        <b/>
        <i val="0"/>
      </font>
      <fill>
        <patternFill>
          <bgColor rgb="FFF8CBAD"/>
        </patternFill>
      </fill>
    </dxf>
    <dxf>
      <font>
        <b/>
        <i val="0"/>
      </font>
      <fill>
        <patternFill>
          <bgColor rgb="FFF8CBAD"/>
        </patternFill>
      </fill>
    </dxf>
    <dxf>
      <font>
        <b/>
        <i val="0"/>
      </font>
      <fill>
        <patternFill>
          <bgColor rgb="FFF8CBAD"/>
        </patternFill>
      </fill>
    </dxf>
    <dxf>
      <font>
        <b/>
        <i val="0"/>
      </font>
      <fill>
        <patternFill>
          <bgColor rgb="FFF8CBAD"/>
        </patternFill>
      </fill>
    </dxf>
    <dxf>
      <font>
        <b/>
        <i val="0"/>
      </font>
      <fill>
        <patternFill>
          <bgColor rgb="FFF8CBAD"/>
        </patternFill>
      </fill>
    </dxf>
    <dxf>
      <font>
        <b/>
        <i val="0"/>
        <color rgb="FFF1B434"/>
      </font>
    </dxf>
    <dxf>
      <font>
        <b/>
        <i val="0"/>
        <color rgb="FFF1B434"/>
      </font>
    </dxf>
    <dxf>
      <font>
        <b/>
        <i val="0"/>
        <color rgb="FFF1B434"/>
      </font>
    </dxf>
    <dxf>
      <font>
        <b/>
        <i val="0"/>
        <color rgb="FFBE3A34"/>
      </font>
    </dxf>
    <dxf>
      <font>
        <b/>
        <i val="0"/>
        <color rgb="FFBE3A34"/>
      </font>
    </dxf>
    <dxf>
      <font>
        <b/>
        <i val="0"/>
        <color rgb="FFBE3A34"/>
      </font>
    </dxf>
    <dxf>
      <font>
        <b/>
        <i val="0"/>
        <color rgb="FFBE3A34"/>
      </font>
    </dxf>
    <dxf>
      <font>
        <b/>
        <i val="0"/>
        <color rgb="FFC00000"/>
      </font>
    </dxf>
    <dxf>
      <font>
        <b/>
        <i val="0"/>
        <color rgb="FFBE3A34"/>
      </font>
    </dxf>
    <dxf>
      <border>
        <left style="thin">
          <color auto="1"/>
        </left>
        <right style="thin">
          <color auto="1"/>
        </right>
        <top style="thin">
          <color auto="1"/>
        </top>
        <bottom style="thin">
          <color auto="1"/>
        </bottom>
        <vertical/>
        <horizontal/>
      </border>
    </dxf>
    <dxf>
      <font>
        <b val="0"/>
        <i/>
        <color rgb="FF002060"/>
      </font>
      <fill>
        <patternFill>
          <bgColor theme="8" tint="0.39994506668294322"/>
        </patternFill>
      </fill>
    </dxf>
    <dxf>
      <font>
        <b/>
        <i val="0"/>
      </font>
      <fill>
        <patternFill>
          <bgColor rgb="FFF8CBAD"/>
        </patternFill>
      </fill>
    </dxf>
    <dxf>
      <font>
        <b/>
        <i val="0"/>
      </font>
      <fill>
        <patternFill>
          <bgColor rgb="FFF8CBAD"/>
        </patternFill>
      </fill>
    </dxf>
    <dxf>
      <font>
        <b/>
        <i val="0"/>
      </font>
      <fill>
        <patternFill>
          <bgColor rgb="FFF8CBAD"/>
        </patternFill>
      </fill>
    </dxf>
    <dxf>
      <font>
        <b/>
        <i val="0"/>
      </font>
      <fill>
        <patternFill>
          <bgColor rgb="FFF8CBAD"/>
        </patternFill>
      </fill>
    </dxf>
    <dxf>
      <font>
        <b/>
        <i val="0"/>
      </font>
      <fill>
        <patternFill>
          <bgColor rgb="FFF8CBAD"/>
        </patternFill>
      </fill>
    </dxf>
    <dxf>
      <font>
        <b/>
        <i val="0"/>
      </font>
      <fill>
        <patternFill>
          <bgColor rgb="FFF8CBAD"/>
        </patternFill>
      </fill>
    </dxf>
    <dxf>
      <font>
        <b/>
        <i val="0"/>
      </font>
      <fill>
        <patternFill>
          <bgColor rgb="FFF8CBAD"/>
        </patternFill>
      </fill>
    </dxf>
    <dxf>
      <font>
        <b/>
        <i val="0"/>
      </font>
      <fill>
        <patternFill>
          <bgColor rgb="FFF8CBAD"/>
        </patternFill>
      </fill>
    </dxf>
    <dxf>
      <fill>
        <patternFill patternType="solid">
          <fgColor indexed="64"/>
          <bgColor theme="4" tint="0.79998168889431442"/>
        </patternFill>
      </fill>
    </dxf>
    <dxf>
      <border outline="0">
        <right style="thin">
          <color indexed="64"/>
        </right>
        <top style="thin">
          <color indexed="64"/>
        </top>
      </border>
    </dxf>
    <dxf>
      <fill>
        <patternFill patternType="solid">
          <fgColor indexed="64"/>
          <bgColor theme="4" tint="0.79998168889431442"/>
        </patternFill>
      </fill>
    </dxf>
    <dxf>
      <border outline="0">
        <bottom style="thin">
          <color indexed="64"/>
        </bottom>
      </border>
    </dxf>
    <dxf>
      <font>
        <b/>
        <i val="0"/>
        <strike val="0"/>
        <condense val="0"/>
        <extend val="0"/>
        <outline val="0"/>
        <shadow val="0"/>
        <u val="none"/>
        <vertAlign val="baseline"/>
        <sz val="11"/>
        <color theme="1"/>
        <name val="Calibri"/>
        <family val="2"/>
        <scheme val="minor"/>
      </font>
    </dxf>
    <dxf>
      <fill>
        <patternFill patternType="solid">
          <fgColor indexed="64"/>
          <bgColor theme="4" tint="0.79998168889431442"/>
        </patternFill>
      </fill>
      <border diagonalUp="0" diagonalDown="0" outline="0">
        <left/>
        <right style="thin">
          <color indexed="64"/>
        </right>
        <top/>
        <bottom/>
      </border>
    </dxf>
    <dxf>
      <border outline="0">
        <left style="thin">
          <color indexed="64"/>
        </left>
        <top style="thin">
          <color indexed="64"/>
        </top>
      </border>
    </dxf>
    <dxf>
      <fill>
        <patternFill patternType="solid">
          <fgColor indexed="64"/>
          <bgColor theme="4" tint="0.79998168889431442"/>
        </patternFill>
      </fill>
    </dxf>
    <dxf>
      <border outline="0">
        <bottom style="thin">
          <color indexed="64"/>
        </bottom>
      </border>
    </dxf>
    <dxf>
      <font>
        <b/>
        <i val="0"/>
        <strike val="0"/>
        <condense val="0"/>
        <extend val="0"/>
        <outline val="0"/>
        <shadow val="0"/>
        <u val="none"/>
        <vertAlign val="baseline"/>
        <sz val="11"/>
        <color theme="1"/>
        <name val="Calibri"/>
        <family val="2"/>
        <scheme val="minor"/>
      </font>
    </dxf>
    <dxf>
      <fill>
        <patternFill patternType="solid">
          <fgColor indexed="64"/>
          <bgColor theme="4" tint="0.79998168889431442"/>
        </patternFill>
      </fill>
    </dxf>
    <dxf>
      <border outline="0">
        <right style="thin">
          <color indexed="64"/>
        </right>
        <top style="thin">
          <color indexed="64"/>
        </top>
      </border>
    </dxf>
    <dxf>
      <fill>
        <patternFill patternType="solid">
          <fgColor indexed="64"/>
          <bgColor theme="4" tint="0.79998168889431442"/>
        </patternFill>
      </fill>
    </dxf>
    <dxf>
      <border outline="0">
        <bottom style="thin">
          <color indexed="64"/>
        </bottom>
      </border>
    </dxf>
    <dxf>
      <font>
        <b/>
        <i val="0"/>
        <strike val="0"/>
        <condense val="0"/>
        <extend val="0"/>
        <outline val="0"/>
        <shadow val="0"/>
        <u val="none"/>
        <vertAlign val="baseline"/>
        <sz val="11"/>
        <color theme="1"/>
        <name val="Calibri"/>
        <family val="2"/>
        <scheme val="minor"/>
      </font>
    </dxf>
    <dxf>
      <fill>
        <patternFill patternType="solid">
          <fgColor indexed="64"/>
          <bgColor theme="9" tint="0.59999389629810485"/>
        </patternFill>
      </fill>
      <border diagonalUp="0" diagonalDown="0" outline="0">
        <left/>
        <right style="thin">
          <color indexed="64"/>
        </right>
        <top/>
        <bottom/>
      </border>
    </dxf>
    <dxf>
      <border outline="0">
        <top style="thin">
          <color indexed="64"/>
        </top>
      </border>
    </dxf>
    <dxf>
      <fill>
        <patternFill patternType="solid">
          <fgColor indexed="64"/>
          <bgColor theme="9" tint="0.59999389629810485"/>
        </patternFill>
      </fill>
    </dxf>
    <dxf>
      <border outline="0">
        <bottom style="thin">
          <color indexed="64"/>
        </bottom>
      </border>
    </dxf>
    <dxf>
      <font>
        <b/>
        <i val="0"/>
        <strike val="0"/>
        <condense val="0"/>
        <extend val="0"/>
        <outline val="0"/>
        <shadow val="0"/>
        <u val="none"/>
        <vertAlign val="baseline"/>
        <sz val="11"/>
        <color theme="1"/>
        <name val="Calibri"/>
        <family val="2"/>
        <scheme val="minor"/>
      </font>
    </dxf>
    <dxf>
      <fill>
        <patternFill patternType="solid">
          <fgColor indexed="64"/>
          <bgColor theme="9" tint="0.59999389629810485"/>
        </patternFill>
      </fill>
    </dxf>
    <dxf>
      <border outline="0">
        <right style="thin">
          <color indexed="64"/>
        </right>
        <top style="thin">
          <color indexed="64"/>
        </top>
      </border>
    </dxf>
    <dxf>
      <fill>
        <patternFill patternType="solid">
          <fgColor indexed="64"/>
          <bgColor theme="9" tint="0.59999389629810485"/>
        </patternFill>
      </fill>
    </dxf>
    <dxf>
      <border outline="0">
        <bottom style="thin">
          <color indexed="64"/>
        </bottom>
      </border>
    </dxf>
    <dxf>
      <font>
        <b/>
        <i val="0"/>
        <strike val="0"/>
        <condense val="0"/>
        <extend val="0"/>
        <outline val="0"/>
        <shadow val="0"/>
        <u val="none"/>
        <vertAlign val="baseline"/>
        <sz val="11"/>
        <color theme="1"/>
        <name val="Calibri"/>
        <family val="2"/>
        <scheme val="minor"/>
      </font>
    </dxf>
    <dxf>
      <fill>
        <patternFill patternType="solid">
          <fgColor indexed="64"/>
          <bgColor theme="9" tint="0.59999389629810485"/>
        </patternFill>
      </fill>
      <border diagonalUp="0" diagonalDown="0" outline="0">
        <left style="thin">
          <color indexed="64"/>
        </left>
        <right/>
        <top/>
        <bottom/>
      </border>
    </dxf>
    <dxf>
      <border outline="0">
        <top style="thin">
          <color indexed="64"/>
        </top>
      </border>
    </dxf>
    <dxf>
      <fill>
        <patternFill patternType="solid">
          <fgColor indexed="64"/>
          <bgColor theme="9" tint="0.59999389629810485"/>
        </patternFill>
      </fill>
    </dxf>
    <dxf>
      <border outline="0">
        <bottom style="thin">
          <color indexed="64"/>
        </bottom>
      </border>
    </dxf>
    <dxf>
      <font>
        <b/>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rgb="FF002554"/>
        </left>
        <right style="thin">
          <color rgb="FF002554"/>
        </right>
        <top style="thin">
          <color rgb="FF002554"/>
        </top>
        <bottom/>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rgb="FF002554"/>
        </left>
        <right style="thin">
          <color rgb="FF002554"/>
        </right>
        <top style="thin">
          <color rgb="FF002554"/>
        </top>
        <bottom/>
      </border>
    </dxf>
    <dxf>
      <border outline="0">
        <bottom style="thin">
          <color rgb="FF002554"/>
        </bottom>
      </border>
    </dxf>
    <dxf>
      <font>
        <strike val="0"/>
        <outline val="0"/>
        <shadow val="0"/>
        <u val="none"/>
        <vertAlign val="baseline"/>
        <name val="Arial"/>
        <family val="2"/>
        <scheme val="none"/>
      </font>
    </dxf>
    <dxf>
      <font>
        <strike val="0"/>
        <outline val="0"/>
        <shadow val="0"/>
        <u val="none"/>
        <vertAlign val="baseline"/>
        <name val="Arial"/>
        <family val="2"/>
        <scheme val="none"/>
      </font>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rgb="FF002554"/>
        </left>
        <right style="thin">
          <color indexed="64"/>
        </right>
        <top style="thin">
          <color indexed="64"/>
        </top>
        <bottom style="thin">
          <color rgb="FF002554"/>
        </bottom>
      </border>
    </dxf>
    <dxf>
      <font>
        <strike val="0"/>
        <outline val="0"/>
        <shadow val="0"/>
        <u val="none"/>
        <vertAlign val="baseline"/>
        <name val="Arial"/>
        <family val="2"/>
        <scheme val="none"/>
      </font>
    </dxf>
    <dxf>
      <font>
        <strike val="0"/>
        <outline val="0"/>
        <shadow val="0"/>
        <u val="none"/>
        <vertAlign val="baseline"/>
        <name val="Arial"/>
        <family val="2"/>
        <scheme val="none"/>
      </font>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Arial"/>
        <family val="2"/>
        <scheme val="none"/>
      </font>
      <alignment horizontal="general" vertical="center"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name val="Arial"/>
        <family val="2"/>
        <scheme val="none"/>
      </font>
    </dxf>
    <dxf>
      <border outline="0">
        <bottom style="thin">
          <color indexed="64"/>
        </bottom>
      </border>
    </dxf>
    <dxf>
      <font>
        <b/>
        <i val="0"/>
        <strike val="0"/>
        <condense val="0"/>
        <extend val="0"/>
        <outline val="0"/>
        <shadow val="0"/>
        <u val="none"/>
        <vertAlign val="baseline"/>
        <sz val="11"/>
        <color rgb="FF002554"/>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bottom"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bottom"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family val="2"/>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1"/>
        <color rgb="FF002060"/>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164" formatCode="[$£-809]#,##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rgb="FF002060"/>
        </right>
        <top style="thin">
          <color rgb="FF002060"/>
        </top>
        <bottom style="thin">
          <color rgb="FF002060"/>
        </bottom>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general" vertical="top" textRotation="0" wrapText="1" indent="0" justifyLastLine="0" shrinkToFit="0" readingOrder="0"/>
      <border diagonalUp="0" diagonalDown="0" outline="0">
        <left/>
        <right style="thin">
          <color indexed="64"/>
        </right>
        <top/>
        <bottom/>
      </border>
      <protection locked="0" hidden="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fill>
        <patternFill patternType="none">
          <fgColor rgb="FF000000"/>
          <bgColor auto="1"/>
        </patternFill>
      </fill>
      <alignment horizontal="right" vertical="center" textRotation="0" wrapText="0" indent="0" justifyLastLine="0" shrinkToFit="0" readingOrder="0"/>
      <protection locked="0" hidden="0"/>
    </dxf>
    <dxf>
      <font>
        <b/>
        <i val="0"/>
        <strike val="0"/>
        <condense val="0"/>
        <extend val="0"/>
        <outline val="0"/>
        <shadow val="0"/>
        <u val="none"/>
        <vertAlign val="baseline"/>
        <sz val="11"/>
        <color rgb="FF002060"/>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rgb="FF002060"/>
        </left>
        <right style="thin">
          <color rgb="FF002060"/>
        </right>
        <top/>
        <bottom/>
      </border>
      <protection locked="1" hidden="0"/>
    </dxf>
    <dxf>
      <font>
        <strike val="0"/>
        <outline val="0"/>
        <shadow val="0"/>
        <u val="none"/>
        <vertAlign val="baseline"/>
        <sz val="11"/>
        <name val="Arial"/>
        <family val="2"/>
        <scheme val="none"/>
      </font>
      <numFmt numFmtId="0" formatCode="General"/>
      <fill>
        <patternFill patternType="none">
          <fgColor indexed="64"/>
          <bgColor auto="1"/>
        </patternFill>
      </fill>
      <border diagonalUp="0" diagonalDown="0" outline="0">
        <left style="thin">
          <color indexed="64"/>
        </left>
        <right/>
        <top style="thin">
          <color indexed="64"/>
        </top>
        <bottom style="thin">
          <color indexed="64"/>
        </bottom>
      </border>
    </dxf>
    <dxf>
      <font>
        <strike val="0"/>
        <outline val="0"/>
        <shadow val="0"/>
        <u val="none"/>
        <vertAlign val="baseline"/>
        <sz val="11"/>
        <name val="Arial"/>
        <family val="2"/>
        <scheme val="none"/>
      </font>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1"/>
        <name val="Arial"/>
        <family val="2"/>
        <scheme val="none"/>
      </font>
    </dxf>
    <dxf>
      <border>
        <bottom style="thin">
          <color rgb="FF000000"/>
        </bottom>
      </border>
    </dxf>
    <dxf>
      <font>
        <strike val="0"/>
        <outline val="0"/>
        <shadow val="0"/>
        <u val="none"/>
        <vertAlign val="baseline"/>
        <sz val="11"/>
        <color rgb="FF002554"/>
        <name val="Arial"/>
        <family val="2"/>
        <scheme val="none"/>
      </font>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164" formatCode="[$£-809]#,##0"/>
      <fill>
        <patternFill patternType="solid">
          <fgColor indexed="64"/>
          <bgColor theme="0" tint="-0.1499984740745262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numFmt numFmtId="164" formatCode="[$£-809]#,##0"/>
      <fill>
        <patternFill patternType="solid">
          <fgColor indexed="64"/>
          <bgColor theme="0" tint="-0.1499984740745262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numFmt numFmtId="164" formatCode="[$£-809]#,##0"/>
      <fill>
        <patternFill patternType="solid">
          <fgColor indexed="64"/>
          <bgColor theme="0" tint="-0.1499984740745262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numFmt numFmtId="164" formatCode="[$£-809]#,##0"/>
      <fill>
        <patternFill patternType="solid">
          <fgColor indexed="64"/>
          <bgColor theme="0" tint="-0.1499984740745262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6"/>
        </patternFill>
      </fill>
      <alignment horizontal="general" vertical="bottom"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alignment horizontal="general" vertical="bottom" textRotation="0" wrapText="1" indent="0" justifyLastLine="0" shrinkToFit="0" readingOrder="0"/>
      <border diagonalUp="0" diagonalDown="0" outline="0">
        <left/>
        <right/>
        <top style="thin">
          <color indexed="64"/>
        </top>
        <bottom style="thin">
          <color indexed="64"/>
        </bottom>
      </border>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solid">
          <fgColor indexed="64"/>
          <bgColor theme="7" tint="0.79998168889431442"/>
        </patternFill>
      </fill>
      <alignment horizontal="general" vertical="center" textRotation="0" wrapText="0" indent="0" justifyLastLine="0" shrinkToFit="0" readingOrder="0"/>
      <protection locked="1" hidden="0"/>
    </dxf>
    <dxf>
      <border>
        <bottom style="thin">
          <color indexed="64"/>
        </bottom>
      </border>
    </dxf>
    <dxf>
      <font>
        <b/>
        <i val="0"/>
        <strike val="0"/>
        <condense val="0"/>
        <extend val="0"/>
        <outline val="0"/>
        <shadow val="0"/>
        <u val="none"/>
        <vertAlign val="baseline"/>
        <sz val="11"/>
        <color rgb="FF002060"/>
        <name val="Arial"/>
        <family val="2"/>
        <scheme val="none"/>
      </font>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ont>
        <strike val="0"/>
        <outline val="0"/>
        <shadow val="0"/>
        <u val="none"/>
        <vertAlign val="baseline"/>
        <sz val="11"/>
        <color auto="1"/>
        <name val="Arial"/>
        <family val="2"/>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family val="2"/>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family val="2"/>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family val="2"/>
        <scheme val="none"/>
      </font>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right/>
        <top style="thin">
          <color indexed="64"/>
        </top>
        <bottom style="thin">
          <color indexed="64"/>
        </bottom>
      </border>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1"/>
        <color rgb="FF002060"/>
        <name val="Arial"/>
        <family val="2"/>
        <scheme val="none"/>
      </font>
      <fill>
        <patternFill patternType="none">
          <fgColor indexed="64"/>
          <bgColor auto="1"/>
        </patternFill>
      </fill>
      <alignment horizontal="right"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ont>
        <b val="0"/>
        <i val="0"/>
        <strike val="0"/>
        <condense val="0"/>
        <extend val="0"/>
        <outline val="0"/>
        <shadow val="0"/>
        <u val="none"/>
        <vertAlign val="baseline"/>
        <sz val="11"/>
        <color auto="1"/>
        <name val="Arial"/>
        <family val="2"/>
        <scheme val="none"/>
      </font>
      <numFmt numFmtId="164" formatCode="[$£-809]#,##0"/>
      <fill>
        <patternFill patternType="none">
          <fgColor indexed="64"/>
          <bgColor auto="1"/>
        </patternFill>
      </fill>
      <alignment horizontal="right" vertical="center" textRotation="0" wrapText="0" indent="0" justifyLastLine="0" shrinkToFit="0" readingOrder="0"/>
      <border diagonalUp="0" diagonalDown="0">
        <left style="thin">
          <color rgb="FF002060"/>
        </left>
        <right style="thin">
          <color rgb="FF002060"/>
        </right>
        <top style="thin">
          <color rgb="FF002060"/>
        </top>
        <bottom style="thin">
          <color rgb="FF002060"/>
        </bottom>
      </border>
      <protection locked="0" hidden="0"/>
    </dxf>
    <dxf>
      <font>
        <b val="0"/>
        <i val="0"/>
        <strike val="0"/>
        <condense val="0"/>
        <extend val="0"/>
        <outline val="0"/>
        <shadow val="0"/>
        <u val="none"/>
        <vertAlign val="baseline"/>
        <sz val="11"/>
        <color auto="1"/>
        <name val="Arial"/>
        <family val="2"/>
        <scheme val="none"/>
      </font>
      <numFmt numFmtId="164" formatCode="[$£-809]#,##0"/>
      <fill>
        <patternFill patternType="none">
          <fgColor indexed="64"/>
          <bgColor auto="1"/>
        </patternFill>
      </fill>
      <alignment horizontal="right" vertical="center" textRotation="0" wrapText="0" indent="0" justifyLastLine="0" shrinkToFit="0" readingOrder="0"/>
      <border diagonalUp="0" diagonalDown="0">
        <left style="thin">
          <color rgb="FF002060"/>
        </left>
        <right style="thin">
          <color rgb="FF002060"/>
        </right>
        <top style="thin">
          <color rgb="FF002060"/>
        </top>
        <bottom style="thin">
          <color rgb="FF002060"/>
        </bottom>
      </border>
      <protection locked="0" hidden="0"/>
    </dxf>
    <dxf>
      <font>
        <b val="0"/>
        <i val="0"/>
        <strike val="0"/>
        <condense val="0"/>
        <extend val="0"/>
        <outline val="0"/>
        <shadow val="0"/>
        <u val="none"/>
        <vertAlign val="baseline"/>
        <sz val="11"/>
        <color auto="1"/>
        <name val="Arial"/>
        <family val="2"/>
        <scheme val="none"/>
      </font>
      <numFmt numFmtId="164" formatCode="[$£-809]#,##0"/>
      <fill>
        <patternFill patternType="none">
          <fgColor indexed="64"/>
          <bgColor auto="1"/>
        </patternFill>
      </fill>
      <alignment horizontal="right" vertical="center" textRotation="0" wrapText="0" indent="0" justifyLastLine="0" shrinkToFit="0" readingOrder="0"/>
      <border diagonalUp="0" diagonalDown="0">
        <left style="thin">
          <color rgb="FF002060"/>
        </left>
        <right style="thin">
          <color rgb="FF002060"/>
        </right>
        <top style="thin">
          <color rgb="FF002060"/>
        </top>
        <bottom style="thin">
          <color rgb="FF002060"/>
        </bottom>
      </border>
      <protection locked="0" hidden="0"/>
    </dxf>
    <dxf>
      <font>
        <b val="0"/>
        <i val="0"/>
        <strike val="0"/>
        <condense val="0"/>
        <extend val="0"/>
        <outline val="0"/>
        <shadow val="0"/>
        <u val="none"/>
        <vertAlign val="baseline"/>
        <sz val="11"/>
        <color auto="1"/>
        <name val="Arial"/>
        <family val="2"/>
        <scheme val="none"/>
      </font>
      <numFmt numFmtId="164" formatCode="[$£-809]#,##0"/>
      <fill>
        <patternFill patternType="none">
          <fgColor indexed="64"/>
          <bgColor auto="1"/>
        </patternFill>
      </fill>
      <alignment horizontal="right" vertical="center" textRotation="0" wrapText="0" indent="0" justifyLastLine="0" shrinkToFit="0" readingOrder="0"/>
      <border diagonalUp="0" diagonalDown="0">
        <left style="thin">
          <color indexed="64"/>
        </left>
        <right style="thin">
          <color rgb="FF002060"/>
        </right>
        <top style="thin">
          <color rgb="FF002060"/>
        </top>
        <bottom style="thin">
          <color rgb="FF002060"/>
        </bottom>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8" tint="-0.499984740745262"/>
        <name val="Arial"/>
        <family val="2"/>
        <scheme val="none"/>
      </font>
      <fill>
        <patternFill patternType="none">
          <fgColor indexed="64"/>
          <bgColor auto="1"/>
        </patternFill>
      </fill>
      <alignment horizontal="general" vertical="top" textRotation="0" wrapText="0" indent="0" justifyLastLine="0" shrinkToFit="0" readingOrder="0"/>
      <border outline="0">
        <right style="thin">
          <color indexed="64"/>
        </right>
      </border>
      <protection locked="1" hidden="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2060"/>
        <name val="Arial"/>
        <family val="2"/>
        <scheme val="none"/>
      </font>
      <fill>
        <patternFill patternType="none">
          <fgColor indexed="64"/>
          <bgColor auto="1"/>
        </patternFill>
      </fill>
      <alignment horizontal="right" vertical="center" textRotation="0" wrapText="0" indent="0" justifyLastLine="0" shrinkToFit="0" readingOrder="0"/>
      <protection locked="0" hidden="0"/>
    </dxf>
    <dxf>
      <font>
        <b/>
        <i val="0"/>
        <strike val="0"/>
        <condense val="0"/>
        <extend val="0"/>
        <outline val="0"/>
        <shadow val="0"/>
        <u val="none"/>
        <vertAlign val="baseline"/>
        <sz val="11"/>
        <color rgb="FF002060"/>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rgb="FF002060"/>
        </left>
        <right style="thin">
          <color rgb="FF002060"/>
        </right>
        <top/>
        <bottom/>
      </border>
      <protection locked="1" hidden="0"/>
    </dxf>
    <dxf>
      <font>
        <strike val="0"/>
        <outline val="0"/>
        <shadow val="0"/>
        <u val="none"/>
        <vertAlign val="baseline"/>
        <sz val="11"/>
        <name val="Arial"/>
        <family val="2"/>
        <scheme val="none"/>
      </font>
      <numFmt numFmtId="0" formatCode="General"/>
      <fill>
        <patternFill patternType="none">
          <fgColor indexed="64"/>
          <bgColor auto="1"/>
        </patternFill>
      </fill>
      <border diagonalUp="0" diagonalDown="0">
        <left style="thin">
          <color indexed="64"/>
        </left>
        <right/>
        <top style="thin">
          <color indexed="64"/>
        </top>
        <bottom style="thin">
          <color indexed="64"/>
        </bottom>
        <vertical style="thin">
          <color indexed="64"/>
        </vertical>
        <horizontal style="thin">
          <color indexed="64"/>
        </horizontal>
      </border>
    </dxf>
    <dxf>
      <font>
        <strike val="0"/>
        <outline val="0"/>
        <shadow val="0"/>
        <u val="none"/>
        <vertAlign val="baseline"/>
        <sz val="11"/>
        <name val="Arial"/>
        <family val="2"/>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family val="2"/>
        <scheme val="none"/>
      </font>
    </dxf>
    <dxf>
      <border>
        <bottom style="thin">
          <color indexed="64"/>
        </bottom>
      </border>
    </dxf>
    <dxf>
      <font>
        <strike val="0"/>
        <outline val="0"/>
        <shadow val="0"/>
        <u val="none"/>
        <vertAlign val="baseline"/>
        <sz val="11"/>
        <color rgb="FF002554"/>
        <name val="Arial"/>
        <family val="2"/>
        <scheme val="none"/>
      </font>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auto="1"/>
        <name val="Arial"/>
        <family val="2"/>
        <scheme val="none"/>
      </font>
      <numFmt numFmtId="30" formatCode="@"/>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30" formatCode="@"/>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30" formatCode="@"/>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30" formatCode="@"/>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30" formatCode="@"/>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30" formatCode="@"/>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0" formatCode="General"/>
      <fill>
        <patternFill patternType="solid">
          <fgColor indexed="64"/>
          <bgColor theme="0" tint="-0.249977111117893"/>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0" formatCode="General"/>
      <fill>
        <patternFill patternType="solid">
          <fgColor indexed="64"/>
          <bgColor theme="0" tint="-0.249977111117893"/>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alignment horizontal="right" vertical="top" textRotation="0" wrapText="1" indent="0" justifyLastLine="0" shrinkToFit="0" readingOrder="0"/>
      <protection locked="0" hidden="0"/>
    </dxf>
    <dxf>
      <border>
        <bottom style="thin">
          <color indexed="64"/>
        </bottom>
      </border>
    </dxf>
    <dxf>
      <font>
        <b/>
        <i val="0"/>
        <strike val="0"/>
        <condense val="0"/>
        <extend val="0"/>
        <outline val="0"/>
        <shadow val="0"/>
        <u val="none"/>
        <vertAlign val="baseline"/>
        <sz val="11"/>
        <color rgb="FF002060"/>
        <name val="Arial"/>
        <family val="2"/>
        <scheme val="none"/>
      </font>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30" formatCode="@"/>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30" formatCode="@"/>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30" formatCode="@"/>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30" formatCode="@"/>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30" formatCode="@"/>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30" formatCode="@"/>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0" formatCode="General"/>
      <fill>
        <patternFill patternType="solid">
          <fgColor indexed="64"/>
          <bgColor theme="0" tint="-0.249977111117893"/>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0" formatCode="General"/>
      <fill>
        <patternFill patternType="solid">
          <fgColor indexed="64"/>
          <bgColor theme="0" tint="-0.249977111117893"/>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alignment horizontal="right" vertical="top" textRotation="0" wrapText="1" indent="0" justifyLastLine="0" shrinkToFit="0" readingOrder="0"/>
      <protection locked="0" hidden="0"/>
    </dxf>
    <dxf>
      <border>
        <bottom style="thin">
          <color indexed="64"/>
        </bottom>
      </border>
    </dxf>
    <dxf>
      <font>
        <b/>
        <i val="0"/>
        <strike val="0"/>
        <condense val="0"/>
        <extend val="0"/>
        <outline val="0"/>
        <shadow val="0"/>
        <u val="none"/>
        <vertAlign val="baseline"/>
        <sz val="11"/>
        <color rgb="FF002060"/>
        <name val="Arial"/>
        <family val="2"/>
        <scheme val="none"/>
      </font>
      <fill>
        <patternFill patternType="none">
          <fgColor indexed="64"/>
          <bgColor auto="1"/>
        </patternFill>
      </fill>
      <alignment horizontal="right"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name val="Arial"/>
        <family val="2"/>
        <scheme val="none"/>
      </font>
      <numFmt numFmtId="0" formatCode="General"/>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family val="2"/>
        <scheme val="none"/>
      </font>
      <border diagonalUp="0" diagonalDown="0" outline="0">
        <left style="thin">
          <color indexed="64"/>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1"/>
        <name val="Arial"/>
        <family val="2"/>
        <scheme val="none"/>
      </font>
    </dxf>
    <dxf>
      <border outline="0">
        <bottom style="thin">
          <color indexed="64"/>
        </bottom>
      </border>
    </dxf>
    <dxf>
      <font>
        <strike val="0"/>
        <outline val="0"/>
        <shadow val="0"/>
        <u val="none"/>
        <vertAlign val="baseline"/>
        <sz val="11"/>
        <color rgb="FF002554"/>
        <name val="Arial"/>
        <family val="2"/>
        <scheme val="none"/>
      </font>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30" formatCode="@"/>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numFmt numFmtId="30" formatCode="@"/>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numFmt numFmtId="30" formatCode="@"/>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numFmt numFmtId="30" formatCode="@"/>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numFmt numFmtId="30" formatCode="@"/>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30" formatCode="@"/>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0" formatCode="General"/>
      <fill>
        <patternFill patternType="solid">
          <fgColor indexed="64"/>
          <bgColor theme="0" tint="-0.249977111117893"/>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0" formatCode="General"/>
      <fill>
        <patternFill patternType="solid">
          <fgColor indexed="64"/>
          <bgColor theme="0" tint="-0.249977111117893"/>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1"/>
        <color auto="1"/>
        <name val="Arial"/>
        <family val="2"/>
        <scheme val="none"/>
      </font>
      <alignment horizontal="general" vertical="top"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alignment horizontal="right" vertical="top" textRotation="0" wrapText="1" indent="0" justifyLastLine="0" shrinkToFit="0" readingOrder="0"/>
      <protection locked="0" hidden="0"/>
    </dxf>
    <dxf>
      <border>
        <bottom style="thin">
          <color indexed="64"/>
        </bottom>
      </border>
    </dxf>
    <dxf>
      <font>
        <b/>
        <i val="0"/>
        <strike val="0"/>
        <condense val="0"/>
        <extend val="0"/>
        <outline val="0"/>
        <shadow val="0"/>
        <u val="none"/>
        <vertAlign val="baseline"/>
        <sz val="11"/>
        <color rgb="FF002060"/>
        <name val="Arial"/>
        <family val="2"/>
        <scheme val="none"/>
      </font>
      <fill>
        <patternFill patternType="none">
          <fgColor indexed="64"/>
          <bgColor auto="1"/>
        </patternFill>
      </fill>
      <alignment horizontal="right"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1"/>
        <name val="Arial"/>
        <family val="2"/>
        <scheme val="none"/>
      </font>
      <numFmt numFmtId="0" formatCode="General"/>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Arial"/>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1"/>
        <name val="Arial"/>
        <family val="2"/>
        <scheme val="none"/>
      </font>
    </dxf>
    <dxf>
      <border outline="0">
        <bottom style="thin">
          <color indexed="64"/>
        </bottom>
      </border>
    </dxf>
    <dxf>
      <font>
        <strike val="0"/>
        <outline val="0"/>
        <shadow val="0"/>
        <u val="none"/>
        <vertAlign val="baseline"/>
        <sz val="11"/>
        <color rgb="FF002554"/>
        <name val="Arial"/>
        <family val="2"/>
        <scheme val="none"/>
      </font>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family val="2"/>
        <scheme val="none"/>
      </font>
      <alignment horizontal="general" vertical="center" textRotation="0" wrapText="1" indent="0" justifyLastLine="0" shrinkToFit="0" readingOrder="0"/>
      <border diagonalUp="0" diagonalDown="0" outline="0">
        <left/>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vertAlign val="baseline"/>
        <name val="Arial"/>
        <family val="2"/>
        <scheme val="none"/>
      </font>
    </dxf>
    <dxf>
      <border outline="0">
        <bottom style="thin">
          <color indexed="64"/>
        </bottom>
      </border>
    </dxf>
    <dxf>
      <font>
        <b/>
        <i val="0"/>
        <strike val="0"/>
        <condense val="0"/>
        <extend val="0"/>
        <outline val="0"/>
        <shadow val="0"/>
        <u val="none"/>
        <vertAlign val="baseline"/>
        <sz val="11"/>
        <color rgb="FF002554"/>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167" formatCode="&quot;£&quot;#,##0"/>
      <alignment horizontal="right" vertical="top" textRotation="0" wrapText="1" indent="0" justifyLastLine="0" shrinkToFit="0" readingOrder="0"/>
      <border diagonalUp="0" diagonalDown="0" outline="0">
        <left style="thin">
          <color rgb="FF002060"/>
        </left>
        <right style="thin">
          <color rgb="FF002060"/>
        </right>
        <top style="thin">
          <color rgb="FF002060"/>
        </top>
        <bottom style="thin">
          <color rgb="FF002060"/>
        </bottom>
      </border>
      <protection locked="0" hidden="0"/>
    </dxf>
    <dxf>
      <font>
        <b val="0"/>
        <i val="0"/>
        <strike val="0"/>
        <condense val="0"/>
        <extend val="0"/>
        <outline val="0"/>
        <shadow val="0"/>
        <u val="none"/>
        <vertAlign val="baseline"/>
        <sz val="11"/>
        <color auto="1"/>
        <name val="Arial"/>
        <family val="2"/>
        <scheme val="none"/>
      </font>
      <numFmt numFmtId="167" formatCode="&quot;£&quot;#,##0"/>
      <alignment horizontal="right" vertical="top" textRotation="0" wrapText="1" indent="0" justifyLastLine="0" shrinkToFit="0" readingOrder="0"/>
      <border diagonalUp="0" diagonalDown="0" outline="0">
        <left/>
        <right/>
        <top/>
        <bottom style="medium">
          <color indexed="64"/>
        </bottom>
      </border>
      <protection locked="0" hidden="0"/>
    </dxf>
    <dxf>
      <font>
        <b val="0"/>
        <i val="0"/>
        <strike val="0"/>
        <condense val="0"/>
        <extend val="0"/>
        <outline val="0"/>
        <shadow val="0"/>
        <u val="none"/>
        <vertAlign val="baseline"/>
        <sz val="11"/>
        <color auto="1"/>
        <name val="Arial"/>
        <family val="2"/>
        <scheme val="none"/>
      </font>
      <numFmt numFmtId="167" formatCode="&quot;£&quot;#,##0"/>
      <alignment horizontal="left" vertical="top" textRotation="0" wrapText="1" indent="0" justifyLastLine="0" shrinkToFit="0" readingOrder="0"/>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rgb="FF002060"/>
        </left>
        <right style="thin">
          <color rgb="FF002060"/>
        </right>
        <top style="thin">
          <color rgb="FF002060"/>
        </top>
        <bottom style="thin">
          <color rgb="FF002060"/>
        </bottom>
      </border>
      <protection locked="0" hidden="0"/>
    </dxf>
    <dxf>
      <font>
        <b val="0"/>
        <i val="0"/>
        <strike val="0"/>
        <condense val="0"/>
        <extend val="0"/>
        <outline val="0"/>
        <shadow val="0"/>
        <u val="none"/>
        <vertAlign val="baseline"/>
        <sz val="11"/>
        <color auto="1"/>
        <name val="Arial"/>
        <family val="2"/>
        <scheme val="none"/>
      </font>
      <numFmt numFmtId="0" formatCode="General"/>
      <alignment horizontal="left" vertical="top" textRotation="0" wrapText="1"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right/>
        <top/>
        <bottom style="medium">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right/>
        <top/>
        <bottom style="medium">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right/>
        <top/>
        <bottom style="medium">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right/>
        <top/>
        <bottom style="medium">
          <color indexed="64"/>
        </bottom>
      </border>
      <protection locked="0" hidden="0"/>
    </dxf>
    <dxf>
      <border outline="0">
        <top style="thin">
          <color rgb="FF002060"/>
        </top>
        <bottom style="medium">
          <color indexed="64"/>
        </bottom>
      </border>
    </dxf>
    <dxf>
      <font>
        <strike val="0"/>
        <outline val="0"/>
        <shadow val="0"/>
        <u val="none"/>
        <vertAlign val="baseline"/>
        <sz val="11"/>
        <color auto="1"/>
        <name val="Arial"/>
        <family val="2"/>
        <scheme val="none"/>
      </font>
    </dxf>
    <dxf>
      <font>
        <b/>
        <i val="0"/>
        <strike val="0"/>
        <condense val="0"/>
        <extend val="0"/>
        <outline val="0"/>
        <shadow val="0"/>
        <u val="none"/>
        <vertAlign val="baseline"/>
        <sz val="11"/>
        <color rgb="FF002060"/>
        <name val="Arial"/>
        <family val="2"/>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rgb="FF002060"/>
        </left>
        <right style="thin">
          <color rgb="FF002060"/>
        </right>
        <top/>
        <bottom/>
      </border>
      <protection locked="1" hidden="0"/>
    </dxf>
    <dxf>
      <font>
        <b val="0"/>
        <i val="0"/>
        <strike val="0"/>
        <condense val="0"/>
        <extend val="0"/>
        <outline val="0"/>
        <shadow val="0"/>
        <u val="none"/>
        <vertAlign val="baseline"/>
        <sz val="11"/>
        <color auto="1"/>
        <name val="Arial"/>
        <family val="2"/>
        <scheme val="none"/>
      </font>
      <numFmt numFmtId="167" formatCode="&quot;£&quot;#,##0"/>
      <alignment horizontal="right" vertical="top" textRotation="0" wrapText="1" indent="0" justifyLastLine="0" shrinkToFit="0" readingOrder="0"/>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protection locked="0" hidden="0"/>
    </dxf>
    <dxf>
      <font>
        <b val="0"/>
        <i val="0"/>
        <strike val="0"/>
        <condense val="0"/>
        <extend val="0"/>
        <outline val="0"/>
        <shadow val="0"/>
        <u val="none"/>
        <vertAlign val="baseline"/>
        <sz val="11"/>
        <color auto="1"/>
        <name val="Arial"/>
        <family val="2"/>
        <scheme val="none"/>
      </font>
      <numFmt numFmtId="0" formatCode="General"/>
      <alignment horizontal="left" vertical="top" textRotation="0" wrapText="1"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right/>
        <top/>
        <bottom style="medium">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right/>
        <top/>
        <bottom style="medium">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right/>
        <top/>
        <bottom style="medium">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right/>
        <top/>
        <bottom style="medium">
          <color indexed="64"/>
        </bottom>
      </border>
      <protection locked="0" hidden="0"/>
    </dxf>
    <dxf>
      <font>
        <strike val="0"/>
        <outline val="0"/>
        <shadow val="0"/>
        <vertAlign val="baseline"/>
        <name val="Arial"/>
        <family val="2"/>
        <scheme val="none"/>
      </font>
    </dxf>
    <dxf>
      <border outline="0">
        <top style="thin">
          <color rgb="FF002060"/>
        </top>
        <bottom style="medium">
          <color indexed="64"/>
        </bottom>
      </border>
    </dxf>
    <dxf>
      <font>
        <b val="0"/>
        <i val="0"/>
        <strike val="0"/>
        <condense val="0"/>
        <extend val="0"/>
        <outline val="0"/>
        <shadow val="0"/>
        <u val="none"/>
        <vertAlign val="baseline"/>
        <sz val="14"/>
        <color auto="1"/>
        <name val="Arial"/>
        <family val="2"/>
        <scheme val="none"/>
      </font>
      <alignment horizontal="general" vertical="top" textRotation="0" wrapText="1" indent="0" justifyLastLine="0" shrinkToFit="0" readingOrder="0"/>
      <protection locked="0" hidden="0"/>
    </dxf>
    <dxf>
      <font>
        <b/>
        <i val="0"/>
        <strike val="0"/>
        <condense val="0"/>
        <extend val="0"/>
        <outline val="0"/>
        <shadow val="0"/>
        <u val="none"/>
        <vertAlign val="baseline"/>
        <sz val="11"/>
        <color rgb="FF002060"/>
        <name val="Arial"/>
        <family val="2"/>
        <scheme val="none"/>
      </font>
      <fill>
        <patternFill patternType="none">
          <fgColor indexed="64"/>
          <bgColor indexed="65"/>
        </patternFill>
      </fill>
      <alignment horizontal="general" vertical="top" textRotation="0" wrapText="1" indent="0" justifyLastLine="0" shrinkToFit="0" readingOrder="0"/>
      <border diagonalUp="0" diagonalDown="0" outline="0">
        <left style="thin">
          <color rgb="FF002060"/>
        </left>
        <right style="thin">
          <color rgb="FF002060"/>
        </right>
        <top/>
        <bottom/>
      </border>
      <protection locked="1" hidden="0"/>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family val="2"/>
        <scheme val="none"/>
      </font>
      <alignment horizontal="general" vertical="center" textRotation="0" wrapText="1" indent="0" justifyLastLine="0" shrinkToFit="0" readingOrder="0"/>
      <border diagonalUp="0" diagonalDown="0" outline="0">
        <left/>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vertAlign val="baseline"/>
        <name val="Arial"/>
        <family val="2"/>
        <scheme val="none"/>
      </font>
    </dxf>
    <dxf>
      <border outline="0">
        <bottom style="thin">
          <color indexed="64"/>
        </bottom>
      </border>
    </dxf>
    <dxf>
      <font>
        <b/>
        <i val="0"/>
        <strike val="0"/>
        <condense val="0"/>
        <extend val="0"/>
        <outline val="0"/>
        <shadow val="0"/>
        <u val="none"/>
        <vertAlign val="baseline"/>
        <sz val="11"/>
        <color rgb="FF002554"/>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border diagonalUp="0" diagonalDown="0" outline="0">
        <left style="thin">
          <color rgb="FF000000"/>
        </left>
        <right style="thin">
          <color rgb="FF000000"/>
        </right>
        <top style="thin">
          <color rgb="FF000000"/>
        </top>
        <bottom style="thin">
          <color rgb="FF000000"/>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vertAlign val="baseline"/>
        <name val="Arial"/>
        <family val="2"/>
        <scheme val="none"/>
      </font>
    </dxf>
    <dxf>
      <border outline="0">
        <bottom style="thin">
          <color indexed="64"/>
        </bottom>
      </border>
    </dxf>
    <dxf>
      <font>
        <b/>
        <i val="0"/>
        <strike val="0"/>
        <condense val="0"/>
        <extend val="0"/>
        <outline val="0"/>
        <shadow val="0"/>
        <u val="none"/>
        <vertAlign val="baseline"/>
        <sz val="11"/>
        <color rgb="FF002060"/>
        <name val="Arial"/>
        <family val="2"/>
        <scheme val="none"/>
      </font>
      <alignment horizontal="right"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name val="Arial"/>
        <family val="2"/>
        <scheme val="none"/>
      </font>
      <numFmt numFmtId="0" formatCode="General"/>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family val="2"/>
        <scheme val="none"/>
      </font>
      <border diagonalUp="0" diagonalDown="0" outline="0">
        <left style="thin">
          <color indexed="64"/>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1"/>
        <name val="Arial"/>
        <family val="2"/>
        <scheme val="none"/>
      </font>
    </dxf>
    <dxf>
      <border outline="0">
        <bottom style="thin">
          <color indexed="64"/>
        </bottom>
      </border>
    </dxf>
    <dxf>
      <font>
        <strike val="0"/>
        <outline val="0"/>
        <shadow val="0"/>
        <u val="none"/>
        <vertAlign val="baseline"/>
        <sz val="11"/>
        <color rgb="FF002554"/>
        <name val="Arial"/>
        <family val="2"/>
        <scheme val="none"/>
      </font>
      <border diagonalUp="0" diagonalDown="0" outline="0">
        <left style="thin">
          <color indexed="64"/>
        </left>
        <right style="thin">
          <color indexed="64"/>
        </right>
        <top/>
        <bottom/>
      </border>
    </dxf>
    <dxf>
      <font>
        <strike val="0"/>
        <outline val="0"/>
        <shadow val="0"/>
        <u val="none"/>
        <vertAlign val="baseline"/>
        <sz val="11"/>
        <name val="Arial"/>
        <family val="2"/>
        <scheme val="none"/>
      </font>
    </dxf>
    <dxf>
      <font>
        <strike val="0"/>
        <outline val="0"/>
        <shadow val="0"/>
        <u val="none"/>
        <vertAlign val="baseline"/>
        <sz val="11"/>
        <name val="Arial"/>
        <family val="2"/>
        <scheme val="none"/>
      </font>
      <numFmt numFmtId="0" formatCode="General"/>
      <alignment horizontal="general" vertical="bottom"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strike val="0"/>
        <outline val="0"/>
        <shadow val="0"/>
        <u val="none"/>
        <vertAlign val="baseline"/>
        <sz val="11"/>
        <name val="Arial"/>
        <family val="2"/>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family val="2"/>
        <scheme val="none"/>
      </font>
    </dxf>
    <dxf>
      <border>
        <bottom style="thin">
          <color indexed="64"/>
        </bottom>
      </border>
    </dxf>
    <dxf>
      <font>
        <b/>
        <strike val="0"/>
        <outline val="0"/>
        <shadow val="0"/>
        <u val="none"/>
        <vertAlign val="baseline"/>
        <sz val="11"/>
        <color rgb="FF002554"/>
        <name val="Arial"/>
        <family val="2"/>
        <scheme val="none"/>
      </font>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family val="2"/>
        <scheme val="none"/>
      </font>
      <alignment vertical="center" textRotation="0" wrapText="1" indent="0" justifyLastLine="0" shrinkToFit="0" readingOrder="0"/>
    </dxf>
    <dxf>
      <border>
        <bottom style="thin">
          <color indexed="64"/>
        </bottom>
      </border>
    </dxf>
    <dxf>
      <font>
        <b/>
        <i val="0"/>
        <strike val="0"/>
        <condense val="0"/>
        <extend val="0"/>
        <outline val="0"/>
        <shadow val="0"/>
        <u val="none"/>
        <vertAlign val="baseline"/>
        <sz val="11"/>
        <color rgb="FF002554"/>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i val="0"/>
        <color rgb="FF002554"/>
      </font>
      <border>
        <left style="thin">
          <color auto="1"/>
        </left>
        <right style="thin">
          <color auto="1"/>
        </right>
        <top style="thin">
          <color auto="1"/>
        </top>
        <bottom style="thin">
          <color auto="1"/>
        </bottom>
      </border>
    </dxf>
    <dxf>
      <font>
        <strike val="0"/>
      </font>
      <border>
        <left style="thin">
          <color auto="1"/>
        </left>
        <right style="thin">
          <color auto="1"/>
        </right>
        <top style="thin">
          <color auto="1"/>
        </top>
        <bottom style="thin">
          <color auto="1"/>
        </bottom>
      </border>
    </dxf>
  </dxfs>
  <tableStyles count="1" defaultTableStyle="TableStyleMedium2" defaultPivotStyle="PivotStyleLight16">
    <tableStyle name="OfS table" pivot="0" count="2" xr9:uid="{6AC0D8E2-54BB-4169-9092-47155D3FF341}">
      <tableStyleElement type="wholeTable" dxfId="323"/>
      <tableStyleElement type="headerRow" dxfId="322"/>
    </tableStyle>
  </tableStyles>
  <colors>
    <mruColors>
      <color rgb="FFF1B434"/>
      <color rgb="FF8EA9DB"/>
      <color rgb="FFD7D2CB"/>
      <color rgb="FF002554"/>
      <color rgb="FFF8CBAD"/>
      <color rgb="FFC6E0B4"/>
      <color rgb="FF002060"/>
      <color rgb="FFFF8781"/>
      <color rgb="FFFF87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26" Type="http://schemas.openxmlformats.org/officeDocument/2006/relationships/customXml" Target="../customXml/item5.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161925</xdr:colOff>
      <xdr:row>0</xdr:row>
      <xdr:rowOff>42863</xdr:rowOff>
    </xdr:from>
    <xdr:to>
      <xdr:col>3</xdr:col>
      <xdr:colOff>340844</xdr:colOff>
      <xdr:row>2</xdr:row>
      <xdr:rowOff>20854</xdr:rowOff>
    </xdr:to>
    <xdr:pic>
      <xdr:nvPicPr>
        <xdr:cNvPr id="3" name="Picture 2" descr="The logo of the Office for Students">
          <a:extLst>
            <a:ext uri="{FF2B5EF4-FFF2-40B4-BE49-F238E27FC236}">
              <a16:creationId xmlns:a16="http://schemas.microsoft.com/office/drawing/2014/main" id="{8EA86671-3610-4D3B-A537-CBA82797BE13}"/>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096750" y="42863"/>
          <a:ext cx="1455269" cy="5923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efce-trimstore\offlinefssec$\cookela\My%20Documents\APP\Process%20Development\Resource%20plan%20201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act"/>
      <sheetName val="FT Fee"/>
      <sheetName val="FT Fee (Franchise)"/>
      <sheetName val="PT Fee"/>
      <sheetName val="Fee Summary"/>
      <sheetName val="Students &amp; Income"/>
      <sheetName val="Activity Investment"/>
      <sheetName val="Financial Support"/>
      <sheetName val="Investment Summary"/>
      <sheetName val="Targets &amp; Milestones"/>
      <sheetName val="Sponsorship arrangements"/>
      <sheetName val="Validation"/>
      <sheetName val="Assurance"/>
      <sheetName val="DropDown"/>
      <sheetName val="Fee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9E1EEAD-13E3-478A-8DD9-DE6CDB0BC1F9}" name="Table_1_validation_summary" displayName="Table_1_validation_summary" ref="A8:C17" totalsRowShown="0" headerRowDxfId="321" dataDxfId="319" headerRowBorderDxfId="320" tableBorderDxfId="318" headerRowCellStyle="Heading 4">
  <tableColumns count="3">
    <tableColumn id="1" xr3:uid="{8E986C91-0086-4870-8E36-329ED16307A4}" name="Sheet" dataDxfId="317"/>
    <tableColumn id="2" xr3:uid="{B5D4FB28-0DC1-4D47-AEFF-82B0A5FDC504}" name="Validation status" dataDxfId="316"/>
    <tableColumn id="3" xr3:uid="{86474D9C-00AD-42C9-8B31-99F01705FB68}" name="Comments to explain any failed credibility checks on the corresponding sheet [500 characters maximum]" dataDxfId="315"/>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8033FA5-22E5-45E9-9ED2-10A4873194D3}" name="Table_5b_access_targets" displayName="Table_5b_access_targets" ref="A23:P35" totalsRowShown="0" headerRowDxfId="244" dataDxfId="242" headerRowBorderDxfId="243" tableBorderDxfId="241" totalsRowBorderDxfId="240">
  <tableColumns count="16">
    <tableColumn id="1" xr3:uid="{066E7B51-120A-4403-8A56-092446B14BEA}" name="Aim [500 characters maximum]" dataDxfId="239"/>
    <tableColumn id="2" xr3:uid="{D26017CD-CB5E-4F44-A98D-F0F90E9A8E4F}" name="Reference number " dataDxfId="238"/>
    <tableColumn id="13" xr3:uid="{74F3F0E7-3595-4D98-B235-56491EB16A84}" name="Lifecycle stage" dataDxfId="237"/>
    <tableColumn id="3" xr3:uid="{3D743869-1DB6-4747-B40B-4B1DCB3B0A93}" name="Characteristic" dataDxfId="236"/>
    <tableColumn id="4" xr3:uid="{ABECD8B2-FB53-47E3-B869-423AD4A1A89C}" name="Target group" dataDxfId="235">
      <calculatedColumnFormula>IF($D24&lt;&gt;"",IF($AC24="","Please select", $AC24),"")</calculatedColumnFormula>
    </tableColumn>
    <tableColumn id="5" xr3:uid="{F3A61578-45BB-48DC-BFA0-6A89C3E75734}" name="Comparator group" dataDxfId="234">
      <calculatedColumnFormula>IF(D24&lt;&gt;"",IF(OR(D24="Deprivation (Index of Multiple Deprivations [IMD])",D24="Association Between Characteristics of Students (ABCS)",D24="Participation of local areas (POLAR4)",D24="Tracking Underrepresentation by Area (TUNDRA)"),IF($AD24="","Please select",$AD24),""),"")</calculatedColumnFormula>
    </tableColumn>
    <tableColumn id="6" xr3:uid="{19776E63-55CE-4FC3-896D-D632E4EA8291}" name="Description and commentary [500 characters maximum]" dataDxfId="233"/>
    <tableColumn id="7" xr3:uid="{00F7149B-036A-467E-9432-467F8AA74A94}" name="Is this target collaborative? " dataDxfId="232"/>
    <tableColumn id="8" xr3:uid="{AC66DD5E-5C95-4DD1-B7A5-D787234A3B5D}" name="Data source" dataDxfId="231"/>
    <tableColumn id="9" xr3:uid="{1C93ABB7-44C8-41A1-AA65-C296ED4F8218}" name="Baseline year" dataDxfId="230"/>
    <tableColumn id="10" xr3:uid="{C914F8A3-E2CE-4704-A5FC-CC51772CFED9}" name="Units" dataDxfId="229"/>
    <tableColumn id="11" xr3:uid="{3BB15E40-6D96-4AC7-8988-00663C88BAC9}" name="Baseline data" dataDxfId="228"/>
    <tableColumn id="12" xr3:uid="{5E522DF5-814D-4035-AD2E-EAB7D230B109}" name="2025-26 milestone" dataDxfId="227"/>
    <tableColumn id="14" xr3:uid="{E85AC018-9941-433F-93D6-E8956373ED1C}" name="2026-27 milestone" dataDxfId="226"/>
    <tableColumn id="15" xr3:uid="{458425C7-23EB-4C6F-A2AA-6F42BAF72E87}" name="2027-28 milestone" dataDxfId="225"/>
    <tableColumn id="16" xr3:uid="{3237EEB9-AB76-4A62-B128-4034274FDEE0}" name="2028-29 milestone" dataDxfId="224"/>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0E755C0-A9D8-412C-A61A-964DC038987B}" name="Table_5c_success_progression_targets_check" displayName="Table_5c_success_progression_targets_check" ref="A17:B21" totalsRowShown="0" headerRowDxfId="223" dataDxfId="221" headerRowBorderDxfId="222" tableBorderDxfId="220" totalsRowBorderDxfId="219" headerRowCellStyle="Heading 4">
  <tableColumns count="2">
    <tableColumn id="1" xr3:uid="{70DBFF22-3CF1-4844-9F3A-6669C5FFDF0E}" name="Validation check" dataDxfId="218"/>
    <tableColumn id="2" xr3:uid="{1C2B3F74-A5B0-4C75-B4DC-D61A9EADA41F}" name="Check status" dataDxfId="217">
      <calculatedColumnFormula>IF(calc_validation!$D$22="FAIL", "Check failed", "Check passed")</calculatedColumnFormula>
    </tableColumn>
  </tableColumns>
  <tableStyleInfo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F05311C-A90C-436B-93F8-FDA7C69E8030}" name="Table_5d_success_targets" displayName="Table_5d_success_targets" ref="A23:P35" totalsRowShown="0" headerRowDxfId="216" dataDxfId="214" headerRowBorderDxfId="215" tableBorderDxfId="213" totalsRowBorderDxfId="212">
  <tableColumns count="16">
    <tableColumn id="1" xr3:uid="{1883263D-4422-424B-94C2-AE92542EF3E5}" name="Aim (500 characters maximum)" dataDxfId="211"/>
    <tableColumn id="2" xr3:uid="{7BEF310C-5AE6-4544-A606-FEAB46D419C0}" name="Reference number " dataDxfId="210"/>
    <tableColumn id="16" xr3:uid="{C727BE0C-C12C-4F2C-8F80-2D99EC91770D}" name="Lifecycle stage" dataDxfId="209"/>
    <tableColumn id="3" xr3:uid="{0B03C102-0357-4E32-9275-71F1BEA25496}" name="Characteristic" dataDxfId="208"/>
    <tableColumn id="4" xr3:uid="{46BFE9ED-90DA-4163-AFF7-7A15FF5CB116}" name="Target group" dataDxfId="207">
      <calculatedColumnFormula>IF($D24&lt;&gt;"",IF($AA24="","Please select", $AA24),"")</calculatedColumnFormula>
    </tableColumn>
    <tableColumn id="5" xr3:uid="{2B42EA41-2880-44DF-AA0B-C1A58D0F3E47}" name="Comparator group" dataDxfId="206">
      <calculatedColumnFormula>IF($D24&lt;&gt;"",IF($AB24="","Please select", $AB24),"")</calculatedColumnFormula>
    </tableColumn>
    <tableColumn id="6" xr3:uid="{9E3F4855-A1B3-4C92-BB58-F2E8570B00AE}" name="Description and commentary [500 characters maximum]" dataDxfId="205"/>
    <tableColumn id="7" xr3:uid="{24ABF787-FCDD-4714-B112-BBA8CD196DA7}" name="Is this target collaborative? " dataDxfId="204"/>
    <tableColumn id="8" xr3:uid="{D86726BF-DBDE-448A-A24C-A7BE6808F253}" name="Data source" dataDxfId="203"/>
    <tableColumn id="9" xr3:uid="{FF92096D-C4A7-44CB-9A2A-CF57E3845420}" name="Baseline year" dataDxfId="202"/>
    <tableColumn id="10" xr3:uid="{18333AD6-EDDF-48EC-B5DC-531ECEBFB387}" name="Units" dataDxfId="201"/>
    <tableColumn id="11" xr3:uid="{6274E546-BB83-47D6-B2F1-EB478B6A77E4}" name="Baseline data" dataDxfId="200"/>
    <tableColumn id="12" xr3:uid="{64267D8D-E5F5-4A54-A30D-BD3FA4AB0C53}" name="2025-26 milestone" dataDxfId="199"/>
    <tableColumn id="13" xr3:uid="{C7D5E6C3-112E-4246-82A6-7F0F7434272D}" name="2026-27 milestone" dataDxfId="198"/>
    <tableColumn id="14" xr3:uid="{E9949A02-70BD-4831-AB6A-9BBCF4A1150D}" name="2027-28 milestone" dataDxfId="197"/>
    <tableColumn id="15" xr3:uid="{B77FD223-6CC2-4500-87CE-9A1D881FA84B}" name="2028-29 milestone" dataDxfId="196"/>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82DD662F-0B8D-4B4C-BA10-98AE58B37513}" name="Table_5e_progression_targets" displayName="Table_5e_progression_targets" ref="A38:P50" totalsRowShown="0" headerRowDxfId="195" dataDxfId="193" headerRowBorderDxfId="194" tableBorderDxfId="192" totalsRowBorderDxfId="191">
  <tableColumns count="16">
    <tableColumn id="1" xr3:uid="{0F6E424F-F41C-4F00-9D40-A8DD5411D719}" name="Aim (500 characters maximum)" dataDxfId="190"/>
    <tableColumn id="2" xr3:uid="{60C129B2-BBD0-416F-BC5A-9E11E95B869F}" name="Reference number " dataDxfId="189"/>
    <tableColumn id="16" xr3:uid="{32F3DF66-2DBC-4243-B6C0-D2641BA0AE6F}" name="Lifecycle stage" dataDxfId="188"/>
    <tableColumn id="3" xr3:uid="{32F06A7A-2BB0-43C8-897E-F6FFF5B47D73}" name="Characteristic" dataDxfId="187"/>
    <tableColumn id="4" xr3:uid="{973F10EB-BA36-46BF-8DB0-631D3D4AA60F}" name="Target group" dataDxfId="186">
      <calculatedColumnFormula>IF($D39&lt;&gt;"",IF($AA39="","Please select", $AA39),"")</calculatedColumnFormula>
    </tableColumn>
    <tableColumn id="5" xr3:uid="{15168F60-9502-4653-8069-C8D0F3F1D7AB}" name="Comparator group" dataDxfId="185">
      <calculatedColumnFormula>IF($D39&lt;&gt;"",IF($AB39="","Please select", $AB39),"")</calculatedColumnFormula>
    </tableColumn>
    <tableColumn id="6" xr3:uid="{AB46A9E2-DA82-4032-87B4-745B239925EB}" name="Description and commentary [500 characters maximum]" dataDxfId="184"/>
    <tableColumn id="7" xr3:uid="{EEFC305F-5E21-47ED-AA4D-0F23CADD8A52}" name="Is this target collaborative? " dataDxfId="183"/>
    <tableColumn id="8" xr3:uid="{31925C53-F1E2-4C02-82E5-8C0FA88EE36B}" name="Data source" dataDxfId="182"/>
    <tableColumn id="9" xr3:uid="{C0F6C3E2-402A-4D51-B1DA-780F9611AA08}" name="Baseline year" dataDxfId="181"/>
    <tableColumn id="10" xr3:uid="{273689AD-B07C-43AA-BB8B-BA0881F7D137}" name="Units" dataDxfId="180"/>
    <tableColumn id="11" xr3:uid="{C66C319D-7A5C-4A6F-B780-ED965FE7E79E}" name="Baseline data" dataDxfId="179"/>
    <tableColumn id="12" xr3:uid="{4FF99977-1928-4E57-9D83-6A2F8E902F40}" name="2025-26 milestone" dataDxfId="178"/>
    <tableColumn id="13" xr3:uid="{671A5C0D-40C8-40A7-998D-F038A8D09289}" name="2026-27 milestone" dataDxfId="177"/>
    <tableColumn id="14" xr3:uid="{142BFD88-5805-4DAD-8020-11B6459FEE3E}" name="2027-28 milestone" dataDxfId="176"/>
    <tableColumn id="15" xr3:uid="{DE4592A8-AFF5-400B-9E6F-2FFD11C8E4FB}" name="2028-29 milestone" dataDxfId="175"/>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856E78D-793C-4E48-9B39-8A290CD0BF0A}" name="Table_6a_investment_check" displayName="Table_6a_investment_check" ref="A16:B20" totalsRowShown="0" headerRowDxfId="174" dataDxfId="172" headerRowBorderDxfId="173" tableBorderDxfId="171" totalsRowBorderDxfId="170" headerRowCellStyle="Heading 4">
  <tableColumns count="2">
    <tableColumn id="1" xr3:uid="{72BA974C-2162-445F-AA71-A388102069D6}" name="Validation (V) or credibilty (C) check" dataDxfId="169"/>
    <tableColumn id="2" xr3:uid="{2A02A8A7-6487-438F-BBBB-7EFBB84E272D}" name="Check status" dataDxfId="168">
      <calculatedColumnFormula>IF(calc_validation!$D$4="FAIL", "Check failed", "Check passed")</calculatedColumnFormula>
    </tableColumn>
  </tableColumns>
  <tableStyleInfo showFirstColumn="0" showLastColumn="0" showRowStripes="0"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1914F27-BA51-4AB3-97CA-89CC6509B3BA}" name="Table_6ai_HFI" displayName="Table_6ai_HFI" ref="A29:F31" totalsRowShown="0" headerRowDxfId="167" dataDxfId="166" tableBorderDxfId="165">
  <tableColumns count="6">
    <tableColumn id="1" xr3:uid="{1A4AB470-6FBF-4130-BC52-D20CDB497944}" name="Total and higher fee income (HFI) (to the nearest £1,000)" dataDxfId="164"/>
    <tableColumn id="7" xr3:uid="{E345EED8-DEBE-416B-8725-DFCE92E7CAD0}" name="Breakdown" dataDxfId="163"/>
    <tableColumn id="2" xr3:uid="{87669F57-4296-4C2D-8324-75E9658DA2F3}" name="2025-26" dataDxfId="162"/>
    <tableColumn id="3" xr3:uid="{CD33F94C-3C51-41A9-8495-6EAF9CF4C5C2}" name="2026-27" dataDxfId="161"/>
    <tableColumn id="4" xr3:uid="{3A84479D-8567-4911-B429-2A4D73DEA627}" name="2027-28" dataDxfId="160"/>
    <tableColumn id="5" xr3:uid="{BA351847-23D4-4FE9-B920-C7349C07B46D}" name="2028-29" dataDxfId="159"/>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10535E6-A8D0-41CE-9720-28CF723A6BD8}" name="Table_6c_investment_forecast" displayName="Table_6c_investment_forecast" ref="A33:F47" totalsRowShown="0" headerRowDxfId="158" headerRowBorderDxfId="157" tableBorderDxfId="156" totalsRowBorderDxfId="155">
  <tableColumns count="6">
    <tableColumn id="1" xr3:uid="{576FF5C6-675D-414C-BD41-71D86C327901}" name="Investment estimate (to the nearest £1,000) " dataDxfId="154"/>
    <tableColumn id="7" xr3:uid="{A3C34340-F01D-437B-BBF5-136C7D07F70E}" name="Breakdown" dataDxfId="153"/>
    <tableColumn id="2" xr3:uid="{F7D143A0-2A21-4E54-A051-A7C95AD556C4}" name="2025-26" dataDxfId="152"/>
    <tableColumn id="3" xr3:uid="{ED165AC6-559A-42F8-96B7-0962B62D5B29}" name="2026-27" dataDxfId="151"/>
    <tableColumn id="4" xr3:uid="{4343CBB2-367C-45A3-89CF-8426EE1F3E9E}" name="2027-28" dataDxfId="150"/>
    <tableColumn id="5" xr3:uid="{A17AAC76-114A-4BAC-93C1-B29B750FBA64}" name="2028-29" dataDxfId="149"/>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39D5FDDD-0CAE-4CC7-BC5F-C84D9D417B9B}" name="Table_6b_investment_summary17" displayName="Table_6b_investment_summary17" ref="A22:F25" totalsRowShown="0" headerRowDxfId="148" dataDxfId="146" headerRowBorderDxfId="147" tableBorderDxfId="145" totalsRowBorderDxfId="144">
  <tableColumns count="6">
    <tableColumn id="1" xr3:uid="{F595082E-B980-4039-9437-E638E7DD1A08}" name="Access and participation plan investment summary (£)" dataDxfId="143"/>
    <tableColumn id="7" xr3:uid="{9B02C3D8-827A-4A3A-A52E-E45F3A8CC858}" name="Breakdown" dataDxfId="142"/>
    <tableColumn id="2" xr3:uid="{8684E39C-8F47-42C4-8BC7-8DAE69689D5D}" name="2025-26" dataDxfId="141"/>
    <tableColumn id="3" xr3:uid="{45213768-A2E1-4229-90B5-E2333E7A9F9D}" name="2026-27" dataDxfId="140"/>
    <tableColumn id="4" xr3:uid="{D8857060-09A5-4320-9B20-97ABCADB60E6}" name="2027-28" dataDxfId="139"/>
    <tableColumn id="5" xr3:uid="{64D7E178-A152-4D12-98AE-7B6A54F1B0AD}" name="2028-29" dataDxfId="138"/>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2311068-48B1-49AB-B7A7-460666981129}" name="Table_7a_intervention_strategy_check" displayName="Table_7a_intervention_strategy_check" ref="A9:B12" totalsRowShown="0" headerRowDxfId="137" dataDxfId="135" headerRowBorderDxfId="136" tableBorderDxfId="134" totalsRowBorderDxfId="133" headerRowCellStyle="Heading 4">
  <tableColumns count="2">
    <tableColumn id="1" xr3:uid="{413618DE-5894-44D9-84DE-C4483087958A}" name="Validation (V) or credibilty (C) check" dataDxfId="132"/>
    <tableColumn id="2" xr3:uid="{79CDC3B6-6C75-4ADE-B470-A5472B6652F0}" name="Check status" dataDxfId="131">
      <calculatedColumnFormula>IF(calc_credibility!#REF!="FAIL", "Check failed", "Check passed")</calculatedColumnFormula>
    </tableColumn>
  </tableColumns>
  <tableStyleInfo showFirstColumn="0" showLastColumn="0" showRowStripes="0"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202A83E7-3C3E-4D34-A5F8-1BD2FAE7514D}" name="Table_7b_Intervention_strategies" displayName="Table_7b_Intervention_strategies" ref="A14:C45" totalsRowShown="0" headerRowDxfId="130" dataDxfId="129" tableBorderDxfId="128">
  <tableColumns count="3">
    <tableColumn id="1" xr3:uid="{C6CEF6CD-AFBA-49E7-8368-C66C4A4CB1BE}" name="Intervention strategy _x000a_Please link these to the intervention strategies set out in your plan - one row per intervention strategy" dataDxfId="127"/>
    <tableColumn id="7" xr3:uid="{2B05E5DE-725C-4F35-A66F-351B963A06EE}" name="Further Information" dataDxfId="126"/>
    <tableColumn id="2" xr3:uid="{024F46CC-4871-41FB-979D-1E2D23CCDFDB}" name="Amount (to the nearest £1,000)" dataDxfId="125"/>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11B30DD-66EE-4646-9B33-5ED6D21B972D}" name="Table_2b_contact_details" displayName="Table_2b_contact_details" ref="A20:C24" totalsRowShown="0" headerRowDxfId="314" dataDxfId="312" headerRowBorderDxfId="313" tableBorderDxfId="311" totalsRowBorderDxfId="310">
  <tableColumns count="3">
    <tableColumn id="1" xr3:uid="{10AC3431-2B7F-4DB8-A278-8CC5C3892D01}" name="Contact information" dataDxfId="309"/>
    <tableColumn id="3" xr3:uid="{4C0E66C1-5160-4D37-8A2D-1531C8A21BC9}" name="Access and participation plan contact" dataDxfId="308">
      <calculatedColumnFormula>PROPER(VLOOKUP(calc_credibility!F11,calc_UKPRNLookup!A1:B89908,2,0))</calculatedColumnFormula>
    </tableColumn>
    <tableColumn id="2" xr3:uid="{0376E71E-544E-4CB3-85D0-83E237FA65FF}" name="Additional contact (optional)" dataDxfId="307"/>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9007F5B4-CC4E-4A8B-9F5D-F2ECE4EC5870}" name="Table_9e_accountable_officer_details" displayName="Table_9e_accountable_officer_details" ref="A22:B23" totalsRowShown="0" headerRowDxfId="124" dataDxfId="122" headerRowBorderDxfId="123" tableBorderDxfId="121" totalsRowBorderDxfId="120">
  <tableColumns count="2">
    <tableColumn id="1" xr3:uid="{FF069640-189C-4069-ACFE-9F5FB5C2597C}" name="Name" dataDxfId="119"/>
    <tableColumn id="2" xr3:uid="{699446C5-415A-40DB-B36C-FDF2A36FFA3C}" name="Position " dataDxfId="118"/>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B632A0C8-540E-4544-BC00-5DE7354AEE9C}" name="Table_9a_Sign_off_validation_and_credibility_checks" displayName="Table_9a_Sign_off_validation_and_credibility_checks" ref="A9:B12" totalsRowShown="0" headerRowDxfId="117" dataDxfId="115" headerRowBorderDxfId="116" tableBorderDxfId="114" totalsRowBorderDxfId="113">
  <tableColumns count="2">
    <tableColumn id="1" xr3:uid="{44E5EA65-47B7-4221-B8FB-F50A2748FC72}" name="Validation (V) or credibilty (C) check" dataDxfId="112"/>
    <tableColumn id="2" xr3:uid="{538C31E6-5BA7-48C7-8276-EFDDB444E0AA}" name="Check status" dataDxfId="111"/>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6235ABAA-8F21-4679-926D-4DBFF95F152C}" name="Table_9b_Sign_off_statement_1_confirmation" displayName="Table_9b_Sign_off_statement_1_confirmation" ref="A16:B17" totalsRowShown="0" headerRowDxfId="110" dataDxfId="109">
  <tableColumns count="2">
    <tableColumn id="1" xr3:uid="{2DE56571-A938-41C7-9613-378ACA54DA40}" name="Sign-off statement 1" dataDxfId="108" dataCellStyle="Title"/>
    <tableColumn id="2" xr3:uid="{0E91FE36-08A2-4E47-9DB0-E010180EB67B}" name="Confirmation" dataDxfId="107" dataCellStyle="Title"/>
  </tableColumns>
  <tableStyleInfo name="OfS tabl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BC56C0FF-5D06-4F96-848B-30E5E5C99CD2}" name="Table_9c_Sign_off_statement_2_confirmation" displayName="Table_9c_Sign_off_statement_2_confirmation" ref="A19:B21" totalsRowShown="0" headerRowDxfId="106" dataDxfId="105" tableBorderDxfId="104">
  <tableColumns count="2">
    <tableColumn id="1" xr3:uid="{499AB41C-59EE-476F-8D92-EE835D1FC133}" name="Sign-off statement 2" dataDxfId="103"/>
    <tableColumn id="2" xr3:uid="{B2696060-7B79-46E2-9516-D6ED958B054C}" name="Confirmation" dataDxfId="102"/>
  </tableColumns>
  <tableStyleInfo name="OfS tabl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7242E0C-0C02-4232-A033-6E205F5D2C7B}" name="Deprivation_Index_of_Multiple_Deprivations_IMD" displayName="Deprivation_Index_of_Multiple_Deprivations_IMD" ref="D3:D11" totalsRowShown="0" headerRowDxfId="101" dataDxfId="99" headerRowBorderDxfId="100" tableBorderDxfId="98">
  <autoFilter ref="D3:D11" xr:uid="{87242E0C-0C02-4232-A033-6E205F5D2C7B}"/>
  <sortState xmlns:xlrd2="http://schemas.microsoft.com/office/spreadsheetml/2017/richdata2" ref="D4:D11">
    <sortCondition ref="D4:D11"/>
  </sortState>
  <tableColumns count="1">
    <tableColumn id="1" xr3:uid="{37BF5DF2-A25D-4E69-8C16-BD809084C379}" name="Deprivation_Index_of_Multiple_Deprivations_IMD" dataDxfId="97"/>
  </tableColumns>
  <tableStyleInfo name="OfS tabl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68F8ABA4-9FA4-4DB9-AD68-ED4CC4473D28}" name="Deprivation_Index_of_Multiple_Deprivations_IMD2" displayName="Deprivation_Index_of_Multiple_Deprivations_IMD2" ref="E3:E13" totalsRowShown="0" headerRowDxfId="96" dataDxfId="94" headerRowBorderDxfId="95" tableBorderDxfId="93">
  <autoFilter ref="E3:E13" xr:uid="{68F8ABA4-9FA4-4DB9-AD68-ED4CC4473D28}"/>
  <sortState xmlns:xlrd2="http://schemas.microsoft.com/office/spreadsheetml/2017/richdata2" ref="E4:E13">
    <sortCondition ref="E4:E13"/>
  </sortState>
  <tableColumns count="1">
    <tableColumn id="1" xr3:uid="{75CE96F4-168E-409B-9E67-28B97E5BB074}" name="Deprivation_Index_of_Multiple_Deprivations_IMD2" dataDxfId="92"/>
  </tableColumns>
  <tableStyleInfo name="OfS tabl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D38085E3-670D-4AC0-BC46-994E802BB26D}" name="Tracking_Underrepresentation_by_Area_TUNDRA" displayName="Tracking_Underrepresentation_by_Area_TUNDRA" ref="F3:F11" totalsRowShown="0" headerRowDxfId="91" dataDxfId="89" headerRowBorderDxfId="90" tableBorderDxfId="88">
  <autoFilter ref="F3:F11" xr:uid="{D38085E3-670D-4AC0-BC46-994E802BB26D}"/>
  <sortState xmlns:xlrd2="http://schemas.microsoft.com/office/spreadsheetml/2017/richdata2" ref="F4:F11">
    <sortCondition ref="F4:F11"/>
  </sortState>
  <tableColumns count="1">
    <tableColumn id="1" xr3:uid="{DF97633C-46DC-48FA-9330-CA138D3CCA84}" name="Tracking_Underrepresentation_by _Area_TUNDRA" dataDxfId="87"/>
  </tableColumns>
  <tableStyleInfo name="OfS tabl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D0BA2A9E-8468-4207-A790-29E240039507}" name="Tracking_Underrepresentation_by_Area_TUNDRA2" displayName="Tracking_Underrepresentation_by_Area_TUNDRA2" ref="G3:G13" totalsRowShown="0" headerRowDxfId="86" dataDxfId="84" headerRowBorderDxfId="85" tableBorderDxfId="83">
  <autoFilter ref="G3:G13" xr:uid="{D0BA2A9E-8468-4207-A790-29E240039507}"/>
  <sortState xmlns:xlrd2="http://schemas.microsoft.com/office/spreadsheetml/2017/richdata2" ref="G4:G13">
    <sortCondition ref="G4:G13"/>
  </sortState>
  <tableColumns count="1">
    <tableColumn id="1" xr3:uid="{7330F1C8-46FB-4C0A-9AD0-725B551F7386}" name="Tracking_Underrepresentation_by _Area_TUNDRA2" dataDxfId="82"/>
  </tableColumns>
  <tableStyleInfo name="OfS tabl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13C324CF-7A33-47C3-B015-580AB941F17B}" name="Participation_of_local_areas_POLAR4" displayName="Participation_of_local_areas_POLAR4" ref="J3:J11" totalsRowShown="0" headerRowDxfId="81" dataDxfId="79" headerRowBorderDxfId="80" tableBorderDxfId="78">
  <autoFilter ref="J3:J11" xr:uid="{13C324CF-7A33-47C3-B015-580AB941F17B}"/>
  <sortState xmlns:xlrd2="http://schemas.microsoft.com/office/spreadsheetml/2017/richdata2" ref="J4:J11">
    <sortCondition ref="J4:J11"/>
  </sortState>
  <tableColumns count="1">
    <tableColumn id="1" xr3:uid="{A19C9494-850C-47CA-B767-2E1E31FC6C56}" name="Participation_of_local_areas_POLAR4" dataDxfId="77"/>
  </tableColumns>
  <tableStyleInfo name="OfS table"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37373CB8-702E-480B-AE60-5547A04A76E0}" name="Participation_of_local_areas_POLAR42" displayName="Participation_of_local_areas_POLAR42" ref="K3:K13" totalsRowShown="0" headerRowDxfId="76" dataDxfId="74" headerRowBorderDxfId="75" tableBorderDxfId="73">
  <autoFilter ref="K3:K13" xr:uid="{37373CB8-702E-480B-AE60-5547A04A76E0}"/>
  <sortState xmlns:xlrd2="http://schemas.microsoft.com/office/spreadsheetml/2017/richdata2" ref="K4:K13">
    <sortCondition ref="K4:K13"/>
  </sortState>
  <tableColumns count="1">
    <tableColumn id="1" xr3:uid="{4E7C31AA-11C0-48DB-A51F-BD86930986AE}" name="Participation_of_local_areas_POLAR42" dataDxfId="72"/>
  </tableColumns>
  <tableStyleInfo name="OfS tabl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23C73AD-54EA-47D0-947B-C452058B2F96}" name="Table_2a_contact_details_check" displayName="Table_2a_contact_details_check" ref="A13:B18" totalsRowShown="0" headerRowDxfId="306" dataDxfId="304" headerRowBorderDxfId="305" tableBorderDxfId="303" totalsRowBorderDxfId="302" headerRowCellStyle="Heading 4">
  <tableColumns count="2">
    <tableColumn id="1" xr3:uid="{2B11DDA9-59E7-4D7B-A13A-326ABAF9907C}" name="Validation check" dataDxfId="301"/>
    <tableColumn id="2" xr3:uid="{F86976DF-86A7-479B-999B-75E22DA98F24}" name="Check status" dataDxfId="300">
      <calculatedColumnFormula>IF(calc_validation!D4="FAIL", "Check failed", "Check passed")</calculatedColumnFormula>
    </tableColumn>
  </tableColumns>
  <tableStyleInfo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E8B9939F-562F-4111-AF85-CD6EAAAA8EE1}" name="Table_2c_student_numbers" displayName="Table_2c_student_numbers" ref="A35:E37" totalsRowShown="0" headerRowDxfId="299" dataDxfId="297" headerRowBorderDxfId="298" tableBorderDxfId="296" totalsRowBorderDxfId="295">
  <autoFilter ref="A35:E37" xr:uid="{E8B9939F-562F-4111-AF85-CD6EAAAA8EE1}">
    <filterColumn colId="0" hiddenButton="1"/>
    <filterColumn colId="1" hiddenButton="1"/>
    <filterColumn colId="2" hiddenButton="1"/>
    <filterColumn colId="3" hiddenButton="1"/>
    <filterColumn colId="4" hiddenButton="1"/>
  </autoFilter>
  <tableColumns count="5">
    <tableColumn id="5" xr3:uid="{0D671DA2-A714-4C54-A923-81E47684EC6B}" name="Mode of study" dataDxfId="294"/>
    <tableColumn id="1" xr3:uid="{80EE621B-4F99-44A7-8AFC-535089F6D4EF}" name="2025-26" dataDxfId="293"/>
    <tableColumn id="2" xr3:uid="{0C07FFB5-0055-4FF3-A19D-C0AA44CD3FA6}" name="2026-27" dataDxfId="292"/>
    <tableColumn id="3" xr3:uid="{21F61933-F51C-4956-A408-63559E1ABDA7}" name="2027-28" dataDxfId="291"/>
    <tableColumn id="4" xr3:uid="{92C94501-470D-4B1A-82BB-F25278F1AA3B}" name="2028-29" dataDxfId="290"/>
  </tableColumns>
  <tableStyleInfo name="OfS tabl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1746FD0C-2C1A-4D49-B335-B7E037F6659D}" name="Table_3a_Full_time_fees_checks" displayName="Table_3a_Full_time_fees_checks" ref="A19:B26" totalsRowShown="0" headerRowDxfId="289" dataDxfId="287" headerRowBorderDxfId="288" tableBorderDxfId="286" totalsRowBorderDxfId="285">
  <autoFilter ref="A19:B26" xr:uid="{1BE0BD88-6787-477A-8F50-DC010A8CC2C5}">
    <filterColumn colId="0" hiddenButton="1"/>
    <filterColumn colId="1" hiddenButton="1"/>
  </autoFilter>
  <tableColumns count="2">
    <tableColumn id="1" xr3:uid="{ACBEF9DE-1255-42F8-9A76-CF64CF4E8A88}" name="Validation (V) or credibilty (C) check" dataDxfId="284"/>
    <tableColumn id="2" xr3:uid="{71E5EB95-512E-4F0D-BC2B-3021AEB63D1C}" name="Check status" dataDxfId="283">
      <calculatedColumnFormula>IF(calc_validation!D8="FAIL", "Check failed", "Check passed")</calculatedColumnFormula>
    </tableColumn>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6415F5F4-EF43-4565-B7D4-710FA27D2AEA}" name="Table_3b_Full_time_fees" displayName="Table_3b_Full_time_fees" ref="A31:H181" headerRowDxfId="282" dataDxfId="281" totalsRowDxfId="279" tableBorderDxfId="280" headerRowCellStyle="Heading 4">
  <autoFilter ref="A31:H181" xr:uid="{6C617E74-414D-4F43-AC8F-EC95C93B45B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50E4D09-9D93-4D11-881B-305D7F176961}" name="Course type" totalsRowLabel="Total" dataDxfId="278"/>
    <tableColumn id="2" xr3:uid="{F58D7E52-A4EA-40E6-8F20-99792EA89171}" name="Where you charge a range of fees for the same course type, please provide more information e.g. subject or faculty groupings." dataDxfId="277"/>
    <tableColumn id="3" xr3:uid="{FE71666C-5531-4E44-ACDD-00418CC9FA3C}" name="Is this course sub-contracted? " dataDxfId="276"/>
    <tableColumn id="4" xr3:uid="{1539A2DD-7E0A-4949-8ED2-DE37D902DA2C}" name="Sub-contractual provider UKPRN" dataDxfId="275">
      <calculatedColumnFormula>IF(C32&lt;&gt;"",IF(C32="No","N/A",IF(#REF!&lt;&gt;"",#REF!,"")),"")</calculatedColumnFormula>
    </tableColumn>
    <tableColumn id="5" xr3:uid="{DBB5BD0E-6B61-4511-B208-3DC06B4D7611}" name="Sub-contractual provider name" dataDxfId="274">
      <calculatedColumnFormula>IF(AND(C32="Yes",D32&lt;&gt;""),_xlfn.IFNA(VLOOKUP(D32,calc_UKPRNLookup!A:B,2,FALSE),calc_UKPRNLookup!$J$2),IF(C32="No","N/A",""))</calculatedColumnFormula>
    </tableColumn>
    <tableColumn id="6" xr3:uid="{644A82E7-F117-47A3-A524-711E28172C26}" name="Earliest year this fee will apply to new entrant cohorts " dataDxfId="273"/>
    <tableColumn id="16" xr3:uid="{356CAC55-66AD-44F3-B46F-08AFE39F07E6}" name="Predicted number of entrants in earliest year of course" dataDxfId="272"/>
    <tableColumn id="13" xr3:uid="{704DFA29-F4FD-4F9A-8253-ADB721A5F6C1}" name="Course fee (£)" dataDxfId="271"/>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99EEFC93-78B1-4F3B-BB0C-44BE9DC2AD04}" name="Table_4b_Part_time_fees" displayName="Table_4b_Part_time_fees" ref="A31:I181" totalsRowShown="0" headerRowDxfId="270" dataDxfId="269" tableBorderDxfId="268" headerRowCellStyle="Heading 4">
  <autoFilter ref="A31:I181" xr:uid="{9E253D5E-4BFB-4DBE-AFC3-FF052CF9CF5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BBAD1786-1582-4BF3-9AC3-D02CDA661A75}" name="Course type" dataDxfId="267"/>
    <tableColumn id="2" xr3:uid="{1062A4EF-427A-44F3-945F-A420EDC80BF3}" name="Where you charge a range of fees for the same course type, please provide more information e.g. subject or faculty groupings." dataDxfId="266"/>
    <tableColumn id="3" xr3:uid="{0DAB1B7E-8159-458F-B344-0C904662938B}" name="Is this course sub-contracted? " dataDxfId="265"/>
    <tableColumn id="4" xr3:uid="{C1AE3623-DDE9-4A72-BF67-C518975A2CA8}" name="Sub-contractual provider UKPRN" dataDxfId="264"/>
    <tableColumn id="5" xr3:uid="{F91A60A1-04A6-4E07-8C7B-022427F28101}" name="Sub-contractual provider name" dataDxfId="263">
      <calculatedColumnFormula>IF(AND(C32="Yes",D32&lt;&gt;""),_xlfn.IFNA(VLOOKUP(D32,calc_UKPRNLookup!A:B,2,FALSE),calc_UKPRNLookup!$J$2),IF(C32="No","N/A",""))</calculatedColumnFormula>
    </tableColumn>
    <tableColumn id="11" xr3:uid="{BC9ADF0D-BF9C-4243-AEFA-25DB31B6B60E}" name="Earliest year this fee will apply to new entrant cohorts " dataDxfId="262" dataCellStyle="Heading 4"/>
    <tableColumn id="10" xr3:uid="{8B2F3742-843D-4213-BF37-E85CD17205F4}" name="Predicted number of entrants in earliest year of course" dataDxfId="261"/>
    <tableColumn id="8" xr3:uid="{C69629FA-33D4-4EFD-ADF2-9D02B7E6B283}" name="Full-time equivalent course fee (£)" dataDxfId="260"/>
    <tableColumn id="9" xr3:uid="{ACF52CD6-15EB-4871-BCD5-DF96F469F5C5}" name="Maximum course fee charged in any academic year (£)" dataDxfId="259"/>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E515BF1B-2CFF-4285-89D4-C31801F99698}" name="Table_4a_Part_time_fees_checks" displayName="Table_4a_Part_time_fees_checks" ref="A18:B27" totalsRowShown="0" headerRowDxfId="258" dataDxfId="256" headerRowBorderDxfId="257" tableBorderDxfId="255" totalsRowBorderDxfId="254">
  <tableColumns count="2">
    <tableColumn id="1" xr3:uid="{4B62EBB7-596B-40AD-B5C3-CA67230D5B7F}" name="Validation (V) or credibilty (C) check" dataDxfId="253"/>
    <tableColumn id="2" xr3:uid="{F2240144-F557-41EE-A008-75C2CBCFFE75}" name="Check status" dataDxfId="252">
      <calculatedColumnFormula>IF(calc_validation!D7="FAIL", "Check failed", "Check passed")</calculatedColumnFormula>
    </tableColumn>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96669B7-01B3-4525-B4A7-81D4C45B9438}" name="Table_5a_access_targets_check" displayName="Table_5a_access_targets_check" ref="A17:B21" totalsRowShown="0" headerRowDxfId="251" dataDxfId="249" headerRowBorderDxfId="250" tableBorderDxfId="248" totalsRowBorderDxfId="247" headerRowCellStyle="Heading 4">
  <tableColumns count="2">
    <tableColumn id="1" xr3:uid="{84AC6C44-B33A-40F7-ABDA-B79D4DB96DE1}" name="Validation check" dataDxfId="246"/>
    <tableColumn id="2" xr3:uid="{7ACDA422-F6E1-49FF-A17C-E5D18B13723A}" name="Check status" dataDxfId="245">
      <calculatedColumnFormula>IF(calc_validation!$D$22="FAIL", "Check failed", "Check passed")</calculatedColumnFormula>
    </tableColumn>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PPdata@officeforstudents.org.uk" TargetMode="External"/></Relationships>
</file>

<file path=xl/worksheets/_rels/sheet10.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vmlDrawing" Target="../drawings/vmlDrawing1.vml"/><Relationship Id="rId1" Type="http://schemas.openxmlformats.org/officeDocument/2006/relationships/printerSettings" Target="../printerSettings/printerSettings10.bin"/><Relationship Id="rId6" Type="http://schemas.openxmlformats.org/officeDocument/2006/relationships/table" Target="../tables/table23.xml"/><Relationship Id="rId5" Type="http://schemas.openxmlformats.org/officeDocument/2006/relationships/table" Target="../tables/table22.xml"/><Relationship Id="rId4" Type="http://schemas.openxmlformats.org/officeDocument/2006/relationships/table" Target="../tables/table2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7" Type="http://schemas.openxmlformats.org/officeDocument/2006/relationships/table" Target="../tables/table29.xml"/><Relationship Id="rId2" Type="http://schemas.openxmlformats.org/officeDocument/2006/relationships/table" Target="../tables/table24.xml"/><Relationship Id="rId1" Type="http://schemas.openxmlformats.org/officeDocument/2006/relationships/printerSettings" Target="../printerSettings/printerSettings12.bin"/><Relationship Id="rId6" Type="http://schemas.openxmlformats.org/officeDocument/2006/relationships/table" Target="../tables/table28.xml"/><Relationship Id="rId5" Type="http://schemas.openxmlformats.org/officeDocument/2006/relationships/table" Target="../tables/table27.xml"/><Relationship Id="rId4" Type="http://schemas.openxmlformats.org/officeDocument/2006/relationships/table" Target="../tables/table2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3.bin"/><Relationship Id="rId1" Type="http://schemas.openxmlformats.org/officeDocument/2006/relationships/hyperlink" Target="https://www.officeforstudents.org.uk/ofs-privacy/privacy-notice/" TargetMode="External"/><Relationship Id="rId5" Type="http://schemas.openxmlformats.org/officeDocument/2006/relationships/table" Target="../tables/table4.xml"/><Relationship Id="rId4" Type="http://schemas.openxmlformats.org/officeDocument/2006/relationships/table" Target="../tables/table3.xml"/></Relationships>
</file>

<file path=xl/worksheets/_rels/sheet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printerSettings" Target="../printerSettings/printerSettings4.bin"/><Relationship Id="rId1" Type="http://schemas.openxmlformats.org/officeDocument/2006/relationships/hyperlink" Target="http://www.ukrlp.co.uk/" TargetMode="External"/><Relationship Id="rId4" Type="http://schemas.openxmlformats.org/officeDocument/2006/relationships/table" Target="../tables/table6.xml"/></Relationships>
</file>

<file path=xl/worksheets/_rels/sheet5.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printerSettings" Target="../printerSettings/printerSettings5.bin"/><Relationship Id="rId1" Type="http://schemas.openxmlformats.org/officeDocument/2006/relationships/hyperlink" Target="http://www.ukrlp.co.uk/" TargetMode="External"/><Relationship Id="rId4" Type="http://schemas.openxmlformats.org/officeDocument/2006/relationships/table" Target="../tables/table8.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table" Target="../tables/table11.xml"/><Relationship Id="rId1" Type="http://schemas.openxmlformats.org/officeDocument/2006/relationships/printerSettings" Target="../printerSettings/printerSettings7.bin"/><Relationship Id="rId4" Type="http://schemas.openxmlformats.org/officeDocument/2006/relationships/table" Target="../tables/table13.xml"/></Relationships>
</file>

<file path=xl/worksheets/_rels/sheet8.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table" Target="../tables/table14.xml"/><Relationship Id="rId1" Type="http://schemas.openxmlformats.org/officeDocument/2006/relationships/printerSettings" Target="../printerSettings/printerSettings8.bin"/><Relationship Id="rId5" Type="http://schemas.openxmlformats.org/officeDocument/2006/relationships/table" Target="../tables/table17.xml"/><Relationship Id="rId4" Type="http://schemas.openxmlformats.org/officeDocument/2006/relationships/table" Target="../tables/table16.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table" Target="../tables/table1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3086E-4581-46B4-9F76-94FB43D1D915}">
  <sheetPr>
    <pageSetUpPr fitToPage="1"/>
  </sheetPr>
  <dimension ref="A1:A29"/>
  <sheetViews>
    <sheetView showGridLines="0" tabSelected="1" workbookViewId="0"/>
  </sheetViews>
  <sheetFormatPr defaultColWidth="9.59765625" defaultRowHeight="13.5" x14ac:dyDescent="0.45"/>
  <cols>
    <col min="1" max="1" width="179" style="83" customWidth="1"/>
    <col min="2" max="16384" width="9.59765625" style="83"/>
  </cols>
  <sheetData>
    <row r="1" spans="1:1" ht="30" customHeight="1" x14ac:dyDescent="0.45">
      <c r="A1" s="67" t="s">
        <v>0</v>
      </c>
    </row>
    <row r="2" spans="1:1" s="84" customFormat="1" ht="18" customHeight="1" x14ac:dyDescent="0.5">
      <c r="A2" s="360" t="s">
        <v>1</v>
      </c>
    </row>
    <row r="3" spans="1:1" ht="45" customHeight="1" x14ac:dyDescent="0.45">
      <c r="A3" s="362" t="s">
        <v>2</v>
      </c>
    </row>
    <row r="4" spans="1:1" ht="18" customHeight="1" x14ac:dyDescent="0.4">
      <c r="A4" s="195" t="str">
        <f>"Provider name: "&amp;provider</f>
        <v>Provider name: SAMPLE</v>
      </c>
    </row>
    <row r="5" spans="1:1" ht="18" customHeight="1" x14ac:dyDescent="0.4">
      <c r="A5" s="189" t="str">
        <f>"Provider UKPRN: "&amp;UKPRN</f>
        <v>Provider UKPRN: 99999999</v>
      </c>
    </row>
    <row r="6" spans="1:1" ht="28.15" customHeight="1" x14ac:dyDescent="0.35">
      <c r="A6" s="346" t="s">
        <v>3</v>
      </c>
    </row>
    <row r="7" spans="1:1" ht="40.5" x14ac:dyDescent="0.35">
      <c r="A7" s="346" t="s">
        <v>4</v>
      </c>
    </row>
    <row r="8" spans="1:1" ht="17.649999999999999" x14ac:dyDescent="0.5">
      <c r="A8" s="66" t="s">
        <v>5</v>
      </c>
    </row>
    <row r="9" spans="1:1" ht="40.5" x14ac:dyDescent="0.45">
      <c r="A9" s="136" t="s">
        <v>6</v>
      </c>
    </row>
    <row r="10" spans="1:1" ht="27" x14ac:dyDescent="0.45">
      <c r="A10" s="136" t="s">
        <v>7</v>
      </c>
    </row>
    <row r="11" spans="1:1" x14ac:dyDescent="0.45">
      <c r="A11" s="333" t="s">
        <v>8</v>
      </c>
    </row>
    <row r="12" spans="1:1" ht="17.25" customHeight="1" x14ac:dyDescent="0.45">
      <c r="A12" s="333" t="s">
        <v>9</v>
      </c>
    </row>
    <row r="13" spans="1:1" ht="20.65" customHeight="1" x14ac:dyDescent="0.45">
      <c r="A13" s="333" t="s">
        <v>10</v>
      </c>
    </row>
    <row r="14" spans="1:1" x14ac:dyDescent="0.45">
      <c r="A14" s="334"/>
    </row>
    <row r="15" spans="1:1" ht="13.9" x14ac:dyDescent="0.4">
      <c r="A15" s="194" t="s">
        <v>11</v>
      </c>
    </row>
    <row r="16" spans="1:1" ht="54" customHeight="1" x14ac:dyDescent="0.35">
      <c r="A16" s="96" t="s">
        <v>12</v>
      </c>
    </row>
    <row r="17" spans="1:1" s="96" customFormat="1" ht="20.25" customHeight="1" x14ac:dyDescent="0.35">
      <c r="A17" s="83"/>
    </row>
    <row r="18" spans="1:1" s="96" customFormat="1" ht="17.649999999999999" x14ac:dyDescent="0.5">
      <c r="A18" s="347" t="s">
        <v>13</v>
      </c>
    </row>
    <row r="19" spans="1:1" s="96" customFormat="1" x14ac:dyDescent="0.35">
      <c r="A19" s="348" t="s">
        <v>14</v>
      </c>
    </row>
    <row r="20" spans="1:1" s="96" customFormat="1" x14ac:dyDescent="0.35">
      <c r="A20" s="349" t="s">
        <v>15</v>
      </c>
    </row>
    <row r="21" spans="1:1" ht="14.25" customHeight="1" x14ac:dyDescent="0.35">
      <c r="A21" s="349" t="s">
        <v>16</v>
      </c>
    </row>
    <row r="22" spans="1:1" ht="26.65" customHeight="1" x14ac:dyDescent="0.35">
      <c r="A22" s="349" t="s">
        <v>17</v>
      </c>
    </row>
    <row r="23" spans="1:1" s="96" customFormat="1" ht="20.25" customHeight="1" x14ac:dyDescent="0.35">
      <c r="A23" s="349" t="s">
        <v>18</v>
      </c>
    </row>
    <row r="24" spans="1:1" ht="34.9" customHeight="1" x14ac:dyDescent="0.35">
      <c r="A24" s="349" t="s">
        <v>19</v>
      </c>
    </row>
    <row r="25" spans="1:1" s="96" customFormat="1" ht="27" customHeight="1" x14ac:dyDescent="0.35">
      <c r="A25" s="348" t="s">
        <v>20</v>
      </c>
    </row>
    <row r="26" spans="1:1" ht="27" x14ac:dyDescent="0.35">
      <c r="A26" s="348" t="s">
        <v>21</v>
      </c>
    </row>
    <row r="27" spans="1:1" ht="17.649999999999999" x14ac:dyDescent="0.5">
      <c r="A27" s="347" t="s">
        <v>22</v>
      </c>
    </row>
    <row r="28" spans="1:1" x14ac:dyDescent="0.35">
      <c r="A28" s="346" t="s">
        <v>23</v>
      </c>
    </row>
    <row r="29" spans="1:1" x14ac:dyDescent="0.45">
      <c r="A29" s="350" t="s">
        <v>24</v>
      </c>
    </row>
  </sheetData>
  <sheetProtection algorithmName="SHA-512" hashValue="eGYPsLC62FG5eLeR4v2v+x0EUnq0XBNGPgfn51Z4mwSinWO+P4XGWD6FFEK2fnBEtEjltGRqg8EcsSCSqWO58A==" saltValue="Sue77sqEwKF8iRdHQmhQNQ==" spinCount="100000" sheet="1" objects="1" scenarios="1"/>
  <hyperlinks>
    <hyperlink ref="A29" r:id="rId1" xr:uid="{3AAA83E1-B375-46B7-9227-0E3A80556387}"/>
  </hyperlinks>
  <pageMargins left="0.7" right="0.7" top="0.75" bottom="0.75" header="0.3" footer="0.3"/>
  <pageSetup paperSize="9" scale="77" orientation="landscape"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I29"/>
  <sheetViews>
    <sheetView showGridLines="0" workbookViewId="0"/>
  </sheetViews>
  <sheetFormatPr defaultColWidth="9" defaultRowHeight="13.5" x14ac:dyDescent="0.35"/>
  <cols>
    <col min="1" max="1" width="77.3984375" style="19" customWidth="1"/>
    <col min="2" max="2" width="55.59765625" style="19" customWidth="1"/>
    <col min="3" max="3" width="55.59765625" style="19" hidden="1" customWidth="1"/>
    <col min="4" max="4" width="15.86328125" style="19" hidden="1" customWidth="1"/>
    <col min="5" max="5" width="5.86328125" style="19" hidden="1" customWidth="1"/>
    <col min="6" max="6" width="25.3984375" style="19" hidden="1" customWidth="1"/>
    <col min="7" max="7" width="9" style="19" hidden="1" customWidth="1"/>
    <col min="8" max="8" width="13.86328125" style="19" hidden="1" customWidth="1"/>
    <col min="9" max="9" width="9" style="19" hidden="1" customWidth="1"/>
    <col min="10" max="15" width="0" style="19" hidden="1" customWidth="1"/>
    <col min="16" max="16384" width="9" style="19"/>
  </cols>
  <sheetData>
    <row r="1" spans="1:6" ht="30" customHeight="1" x14ac:dyDescent="0.35">
      <c r="A1" s="67" t="s">
        <v>384</v>
      </c>
    </row>
    <row r="2" spans="1:6" ht="18" customHeight="1" x14ac:dyDescent="0.5">
      <c r="A2" s="360" t="s">
        <v>1</v>
      </c>
    </row>
    <row r="3" spans="1:6" s="363" customFormat="1" ht="67.5" customHeight="1" x14ac:dyDescent="0.45">
      <c r="A3" s="369" t="s">
        <v>2</v>
      </c>
      <c r="B3" s="369"/>
    </row>
    <row r="4" spans="1:6" ht="18" customHeight="1" x14ac:dyDescent="0.4">
      <c r="A4" s="195" t="str">
        <f>Cover_sheet!A4</f>
        <v>Provider name: SAMPLE</v>
      </c>
    </row>
    <row r="5" spans="1:6" ht="18" customHeight="1" x14ac:dyDescent="0.4">
      <c r="A5" s="189" t="str">
        <f>Cover_sheet!A5</f>
        <v>Provider UKPRN: 99999999</v>
      </c>
    </row>
    <row r="6" spans="1:6" x14ac:dyDescent="0.35">
      <c r="A6" s="90" t="s">
        <v>385</v>
      </c>
    </row>
    <row r="7" spans="1:6" x14ac:dyDescent="0.35">
      <c r="A7" s="392" t="s">
        <v>386</v>
      </c>
      <c r="B7" s="370"/>
      <c r="C7" s="370"/>
      <c r="D7" s="51"/>
      <c r="E7" s="51"/>
      <c r="F7" s="51"/>
    </row>
    <row r="8" spans="1:6" ht="33" customHeight="1" x14ac:dyDescent="0.5">
      <c r="A8" s="137" t="s">
        <v>387</v>
      </c>
      <c r="B8" s="138"/>
      <c r="C8" s="138"/>
      <c r="D8" s="52"/>
      <c r="E8" s="52"/>
    </row>
    <row r="9" spans="1:6" ht="33" customHeight="1" x14ac:dyDescent="0.35">
      <c r="A9" s="145" t="s">
        <v>128</v>
      </c>
      <c r="B9" s="146" t="s">
        <v>61</v>
      </c>
      <c r="C9" s="171"/>
      <c r="D9" s="52"/>
      <c r="E9" s="52"/>
    </row>
    <row r="10" spans="1:6" ht="13.9" x14ac:dyDescent="0.35">
      <c r="A10" s="147" t="s">
        <v>388</v>
      </c>
      <c r="B10" s="112" t="str">
        <f>IF(calc_validation!$D$31="FAIL", "Check failed", "Check passed")</f>
        <v>Check failed</v>
      </c>
      <c r="C10" s="138"/>
      <c r="D10" s="52"/>
      <c r="E10" s="52"/>
    </row>
    <row r="11" spans="1:6" ht="13.9" x14ac:dyDescent="0.35">
      <c r="A11" s="147" t="s">
        <v>389</v>
      </c>
      <c r="B11" s="252" t="str">
        <f>IF(calc_validation!$D$32="FAIL", "Check failed", "Check passed")</f>
        <v>Check failed</v>
      </c>
      <c r="C11" s="138"/>
      <c r="D11" s="52"/>
      <c r="E11" s="52"/>
    </row>
    <row r="12" spans="1:6" ht="30" customHeight="1" x14ac:dyDescent="0.35">
      <c r="A12" s="147" t="s">
        <v>390</v>
      </c>
      <c r="B12" s="112" t="str">
        <f>IF(signOff_contact&lt;&gt;"",IF(calc_credibility!C11="FAIL",_xlfn.CONCAT("Check failed: our systems show your accountable officer as: ",PROPER($F$25)), "Check passed"),"Check failed")</f>
        <v>Check failed</v>
      </c>
      <c r="C12" s="138"/>
      <c r="D12" s="52"/>
      <c r="E12" s="52"/>
    </row>
    <row r="13" spans="1:6" s="178" customFormat="1" ht="26.65" customHeight="1" x14ac:dyDescent="0.5">
      <c r="A13" s="184" t="s">
        <v>46</v>
      </c>
      <c r="B13" s="177"/>
    </row>
    <row r="14" spans="1:6" s="180" customFormat="1" ht="46.15" customHeight="1" x14ac:dyDescent="0.35">
      <c r="A14" s="370" t="s">
        <v>391</v>
      </c>
      <c r="B14" s="370"/>
      <c r="D14" s="68"/>
    </row>
    <row r="15" spans="1:6" s="178" customFormat="1" ht="35.25" customHeight="1" x14ac:dyDescent="0.5">
      <c r="A15" s="184" t="s">
        <v>392</v>
      </c>
      <c r="B15" s="72"/>
      <c r="D15" s="68"/>
    </row>
    <row r="16" spans="1:6" s="178" customFormat="1" ht="20.25" customHeight="1" x14ac:dyDescent="0.35">
      <c r="A16" s="186" t="s">
        <v>393</v>
      </c>
      <c r="B16" s="187" t="s">
        <v>394</v>
      </c>
      <c r="D16" s="179" t="s">
        <v>395</v>
      </c>
    </row>
    <row r="17" spans="1:7" s="178" customFormat="1" ht="40.5" customHeight="1" x14ac:dyDescent="0.35">
      <c r="A17" s="185" t="s">
        <v>396</v>
      </c>
      <c r="B17" s="182" t="s">
        <v>397</v>
      </c>
      <c r="D17" s="181" t="s">
        <v>398</v>
      </c>
    </row>
    <row r="18" spans="1:7" s="68" customFormat="1" ht="35.25" customHeight="1" x14ac:dyDescent="0.5">
      <c r="A18" s="184" t="s">
        <v>399</v>
      </c>
      <c r="B18" s="19"/>
    </row>
    <row r="19" spans="1:7" s="183" customFormat="1" ht="20.25" customHeight="1" x14ac:dyDescent="0.45">
      <c r="A19" s="186" t="s">
        <v>400</v>
      </c>
      <c r="B19" s="187" t="s">
        <v>394</v>
      </c>
    </row>
    <row r="20" spans="1:7" s="68" customFormat="1" ht="40.5" x14ac:dyDescent="0.45">
      <c r="A20" s="201" t="s">
        <v>401</v>
      </c>
      <c r="B20" s="188" t="s">
        <v>397</v>
      </c>
      <c r="D20" s="181" t="s">
        <v>402</v>
      </c>
    </row>
    <row r="21" spans="1:7" s="68" customFormat="1" ht="35.25" customHeight="1" x14ac:dyDescent="0.5">
      <c r="A21" s="184" t="s">
        <v>403</v>
      </c>
      <c r="B21" s="19"/>
    </row>
    <row r="22" spans="1:7" s="68" customFormat="1" ht="22.35" customHeight="1" x14ac:dyDescent="0.45">
      <c r="A22" s="97" t="s">
        <v>74</v>
      </c>
      <c r="B22" s="89" t="s">
        <v>404</v>
      </c>
    </row>
    <row r="23" spans="1:7" ht="30" customHeight="1" x14ac:dyDescent="0.35">
      <c r="A23" s="109"/>
      <c r="B23" s="91"/>
      <c r="C23" s="42"/>
      <c r="F23" s="43"/>
    </row>
    <row r="24" spans="1:7" ht="13.9" hidden="1" x14ac:dyDescent="0.35">
      <c r="A24" s="88"/>
      <c r="C24" s="172"/>
      <c r="F24" s="179" t="s">
        <v>405</v>
      </c>
      <c r="G24" s="26" t="s">
        <v>406</v>
      </c>
    </row>
    <row r="25" spans="1:7" hidden="1" x14ac:dyDescent="0.35">
      <c r="B25" s="21" t="s">
        <v>407</v>
      </c>
      <c r="C25" s="173"/>
      <c r="D25" s="21" t="s">
        <v>408</v>
      </c>
      <c r="F25" s="181"/>
      <c r="G25" s="26">
        <f>IF(COUNTA(A23:B23)=2,0,1)</f>
        <v>1</v>
      </c>
    </row>
    <row r="26" spans="1:7" ht="19.5" hidden="1" customHeight="1" x14ac:dyDescent="0.35"/>
    <row r="27" spans="1:7" hidden="1" x14ac:dyDescent="0.35"/>
    <row r="28" spans="1:7" hidden="1" x14ac:dyDescent="0.35">
      <c r="A28" s="21" t="s">
        <v>74</v>
      </c>
      <c r="B28" s="21" t="s">
        <v>409</v>
      </c>
    </row>
    <row r="29" spans="1:7" hidden="1" x14ac:dyDescent="0.35"/>
  </sheetData>
  <sheetProtection algorithmName="SHA-512" hashValue="BAq3s+aCIul+IZ5rqvXd6+u5gJpImApF9UuxpMw9C6aoClb2Oe4G2vDDFs34vjEQjMSSHuEJ/LJtyDFCIgStwg==" saltValue="jH1M8fA8hkbe6a0aTsVtAg==" spinCount="100000" sheet="1" objects="1" scenarios="1"/>
  <mergeCells count="3">
    <mergeCell ref="A14:B14"/>
    <mergeCell ref="A7:C7"/>
    <mergeCell ref="A3:B3"/>
  </mergeCells>
  <phoneticPr fontId="10" type="noConversion"/>
  <conditionalFormatting sqref="B10:B12">
    <cfRule type="containsText" dxfId="2" priority="4" operator="containsText" text="failed">
      <formula>NOT(ISERROR(SEARCH("failed",B10)))</formula>
    </cfRule>
  </conditionalFormatting>
  <conditionalFormatting sqref="B17 B20">
    <cfRule type="expression" dxfId="1" priority="1">
      <formula>$B17&lt;&gt;"Yes"</formula>
    </cfRule>
  </conditionalFormatting>
  <dataValidations count="4">
    <dataValidation type="textLength" operator="lessThanOrEqual" allowBlank="1" showInputMessage="1" showErrorMessage="1" sqref="C25" xr:uid="{00000000-0002-0000-0600-000000000000}">
      <formula1>100</formula1>
    </dataValidation>
    <dataValidation type="list" allowBlank="1" showInputMessage="1" showErrorMessage="1" sqref="B17" xr:uid="{00000000-0002-0000-0600-000001000000}">
      <formula1>"Yes, No"</formula1>
    </dataValidation>
    <dataValidation type="list" allowBlank="1" showInputMessage="1" showErrorMessage="1" sqref="B20" xr:uid="{8685AE3B-E282-4233-B5FD-02684F52DB06}">
      <formula1>"Yes,No"</formula1>
    </dataValidation>
    <dataValidation type="textLength" operator="lessThanOrEqual" allowBlank="1" showInputMessage="1" showErrorMessage="1" errorTitle="Entry too long" error="This entry must be below 100 characters." sqref="A23:B23" xr:uid="{8E76F4C5-7401-4363-9A32-20004672EEEB}">
      <formula1>100</formula1>
    </dataValidation>
  </dataValidations>
  <pageMargins left="0.7" right="0.7" top="0.75" bottom="0.75" header="0.3" footer="0.3"/>
  <pageSetup paperSize="9" scale="64" orientation="landscape" r:id="rId1"/>
  <legacyDrawing r:id="rId2"/>
  <tableParts count="4">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InputMessage="1" showErrorMessage="1" xr:uid="{44ED1160-ED64-4542-BB1F-453951E99BDB}">
          <x14:formula1>
            <xm:f>calc_UKPRNLookup!$A$2:$A$89908</xm:f>
          </x14:formula1>
          <xm:sqref>H12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J32"/>
  <sheetViews>
    <sheetView workbookViewId="0">
      <selection activeCell="F32" sqref="F32"/>
    </sheetView>
  </sheetViews>
  <sheetFormatPr defaultRowHeight="14.25" x14ac:dyDescent="0.45"/>
  <cols>
    <col min="1" max="1" width="23.59765625" bestFit="1" customWidth="1"/>
    <col min="2" max="2" width="5.265625" bestFit="1" customWidth="1"/>
    <col min="3" max="3" width="30.265625" bestFit="1" customWidth="1"/>
    <col min="5" max="5" width="27.73046875" bestFit="1" customWidth="1"/>
    <col min="6" max="6" width="21" customWidth="1"/>
    <col min="8" max="8" width="18" bestFit="1" customWidth="1"/>
    <col min="9" max="9" width="16.265625" bestFit="1" customWidth="1"/>
    <col min="10" max="10" width="11" bestFit="1" customWidth="1"/>
  </cols>
  <sheetData>
    <row r="1" spans="1:10" x14ac:dyDescent="0.45">
      <c r="A1" s="5" t="s">
        <v>410</v>
      </c>
    </row>
    <row r="3" spans="1:10" x14ac:dyDescent="0.45">
      <c r="A3" s="297" t="s">
        <v>32</v>
      </c>
      <c r="B3" s="297" t="s">
        <v>411</v>
      </c>
      <c r="C3" s="297" t="s">
        <v>412</v>
      </c>
      <c r="D3" s="297" t="s">
        <v>50</v>
      </c>
      <c r="E3" s="2" t="s">
        <v>413</v>
      </c>
      <c r="F3" s="13" t="s">
        <v>414</v>
      </c>
      <c r="H3" s="5" t="s">
        <v>32</v>
      </c>
      <c r="I3" s="5" t="s">
        <v>415</v>
      </c>
      <c r="J3" s="5" t="s">
        <v>50</v>
      </c>
    </row>
    <row r="4" spans="1:10" x14ac:dyDescent="0.45">
      <c r="A4" t="s">
        <v>35</v>
      </c>
      <c r="B4">
        <v>1</v>
      </c>
      <c r="C4" t="s">
        <v>416</v>
      </c>
      <c r="D4" s="4" t="str">
        <f>IF(SUM(Provider_details!G21:G24)&lt;&gt;0,"FAIL","PASS")</f>
        <v>FAIL</v>
      </c>
      <c r="E4">
        <f>IF(D4="FAIL",1,0)</f>
        <v>1</v>
      </c>
      <c r="F4" s="1" t="s">
        <v>417</v>
      </c>
      <c r="H4" t="s">
        <v>35</v>
      </c>
      <c r="I4">
        <f t="shared" ref="I4:I11" si="0">SUMIF($A$4:$A$32,H4,$E$4:$E$32)</f>
        <v>4</v>
      </c>
      <c r="J4" s="4" t="str">
        <f>IF(I4&gt;0,"Checks failed","Checks passed")</f>
        <v>Checks failed</v>
      </c>
    </row>
    <row r="5" spans="1:10" x14ac:dyDescent="0.45">
      <c r="A5" t="s">
        <v>35</v>
      </c>
      <c r="B5">
        <v>2</v>
      </c>
      <c r="C5" t="s">
        <v>418</v>
      </c>
      <c r="D5" s="4" t="str">
        <f>IF(OR(Provider_details!G27&lt;&gt;0,Provider_details!G29&lt;&gt;0),"FAIL","PASS")</f>
        <v>FAIL</v>
      </c>
      <c r="E5">
        <f>IF(D5="FAIL",1,0)</f>
        <v>1</v>
      </c>
      <c r="F5" s="1" t="s">
        <v>419</v>
      </c>
      <c r="H5" t="s">
        <v>36</v>
      </c>
      <c r="I5">
        <f t="shared" si="0"/>
        <v>1</v>
      </c>
      <c r="J5" s="4" t="str">
        <f t="shared" ref="J5:J11" si="1">IF(I5&gt;0,"Checks failed","Checks passed")</f>
        <v>Checks failed</v>
      </c>
    </row>
    <row r="6" spans="1:10" x14ac:dyDescent="0.45">
      <c r="A6" t="s">
        <v>35</v>
      </c>
      <c r="B6">
        <v>3</v>
      </c>
      <c r="C6" t="s">
        <v>420</v>
      </c>
      <c r="D6" s="4" t="str">
        <f>IF(Provider_details!G32&lt;&gt;0, "FAIL","PASS")</f>
        <v>FAIL</v>
      </c>
      <c r="E6">
        <f>IF(D6="FAIL",1,0)</f>
        <v>1</v>
      </c>
      <c r="F6" s="1" t="s">
        <v>421</v>
      </c>
      <c r="H6" t="s">
        <v>37</v>
      </c>
      <c r="I6">
        <f t="shared" si="0"/>
        <v>1</v>
      </c>
      <c r="J6" s="4" t="str">
        <f t="shared" si="1"/>
        <v>Checks failed</v>
      </c>
    </row>
    <row r="7" spans="1:10" x14ac:dyDescent="0.45">
      <c r="A7" t="s">
        <v>35</v>
      </c>
      <c r="B7">
        <v>4</v>
      </c>
      <c r="C7" t="s">
        <v>416</v>
      </c>
      <c r="D7" s="4" t="str">
        <f>IF(AND(INT(Provider_details!G36)=Provider_details!G36,INT(Provider_details!G37)=Provider_details!G37,OR(Provider_details!G36&lt;&gt;0,Provider_details!G37&lt;&gt;0)),"FAIL","PASS")</f>
        <v>FAIL</v>
      </c>
      <c r="E7">
        <f>IF(D7="FAIL",1,0)</f>
        <v>1</v>
      </c>
      <c r="F7" s="1" t="s">
        <v>422</v>
      </c>
      <c r="H7" t="s">
        <v>39</v>
      </c>
      <c r="I7">
        <f t="shared" si="0"/>
        <v>1</v>
      </c>
      <c r="J7" s="4" t="str">
        <f t="shared" si="1"/>
        <v>Checks failed</v>
      </c>
    </row>
    <row r="8" spans="1:10" x14ac:dyDescent="0.45">
      <c r="A8" t="s">
        <v>36</v>
      </c>
      <c r="B8">
        <v>1</v>
      </c>
      <c r="C8" t="s">
        <v>423</v>
      </c>
      <c r="D8" s="4" t="str">
        <f>IF(OR(SUM('Full-time_fees'!M32:M181)&lt;&gt;0,SUM('Part-time_fees'!N32:N181)&lt;&gt;0),"PASS","FAIL")</f>
        <v>FAIL</v>
      </c>
      <c r="E8">
        <f t="shared" ref="E8:E16" si="2">IF(D8="FAIL",1,0)</f>
        <v>1</v>
      </c>
      <c r="F8" s="1" t="s">
        <v>424</v>
      </c>
      <c r="H8" t="s">
        <v>41</v>
      </c>
      <c r="I8">
        <f t="shared" si="0"/>
        <v>1</v>
      </c>
      <c r="J8" s="4" t="str">
        <f t="shared" si="1"/>
        <v>Checks failed</v>
      </c>
    </row>
    <row r="9" spans="1:10" x14ac:dyDescent="0.45">
      <c r="A9" t="s">
        <v>36</v>
      </c>
      <c r="B9">
        <v>2</v>
      </c>
      <c r="C9" t="s">
        <v>425</v>
      </c>
      <c r="D9" s="4" t="str">
        <f>IF(SUM('Full-time_fees'!X32:X181)&gt;0,"FAIL","PASS")</f>
        <v>PASS</v>
      </c>
      <c r="E9">
        <f t="shared" si="2"/>
        <v>0</v>
      </c>
      <c r="F9" s="1" t="s">
        <v>426</v>
      </c>
      <c r="H9" t="s">
        <v>42</v>
      </c>
      <c r="I9">
        <f t="shared" si="0"/>
        <v>2</v>
      </c>
      <c r="J9" s="4" t="str">
        <f t="shared" si="1"/>
        <v>Checks failed</v>
      </c>
    </row>
    <row r="10" spans="1:10" x14ac:dyDescent="0.45">
      <c r="A10" t="s">
        <v>36</v>
      </c>
      <c r="B10">
        <v>3</v>
      </c>
      <c r="C10" t="s">
        <v>427</v>
      </c>
      <c r="D10" s="4" t="str">
        <f>IF(SUM('Full-time_fees'!Y32:Y181)&lt;&gt;0,"FAIL","PASS")</f>
        <v>PASS</v>
      </c>
      <c r="E10">
        <f t="shared" si="2"/>
        <v>0</v>
      </c>
      <c r="F10" s="1" t="s">
        <v>428</v>
      </c>
      <c r="H10" t="s">
        <v>44</v>
      </c>
      <c r="I10">
        <f t="shared" si="0"/>
        <v>1</v>
      </c>
      <c r="J10" s="4" t="str">
        <f t="shared" si="1"/>
        <v>Checks failed</v>
      </c>
    </row>
    <row r="11" spans="1:10" x14ac:dyDescent="0.45">
      <c r="A11" t="s">
        <v>36</v>
      </c>
      <c r="B11">
        <v>4</v>
      </c>
      <c r="C11" t="s">
        <v>429</v>
      </c>
      <c r="D11" s="4" t="str">
        <f>IF(SUM('Full-time_fees'!AA32:AA181)&gt;0,"FAIL","PASS")</f>
        <v>PASS</v>
      </c>
      <c r="E11">
        <f t="shared" si="2"/>
        <v>0</v>
      </c>
      <c r="F11" s="1" t="s">
        <v>430</v>
      </c>
      <c r="H11" t="s">
        <v>46</v>
      </c>
      <c r="I11">
        <f t="shared" si="0"/>
        <v>2</v>
      </c>
      <c r="J11" s="4" t="str">
        <f t="shared" si="1"/>
        <v>Checks failed</v>
      </c>
    </row>
    <row r="12" spans="1:10" x14ac:dyDescent="0.45">
      <c r="A12" t="s">
        <v>36</v>
      </c>
      <c r="B12">
        <v>5</v>
      </c>
      <c r="C12" t="s">
        <v>431</v>
      </c>
      <c r="D12" s="4" t="str">
        <f>IF(SUM('Full-time_fees'!AB32:AB181)&lt;&gt;0,"FAIL","PASS")</f>
        <v>PASS</v>
      </c>
      <c r="E12">
        <f>IF(D12="FAIL",1,0)</f>
        <v>0</v>
      </c>
      <c r="F12" s="1" t="s">
        <v>432</v>
      </c>
    </row>
    <row r="13" spans="1:10" x14ac:dyDescent="0.45">
      <c r="A13" t="s">
        <v>37</v>
      </c>
      <c r="B13">
        <v>1</v>
      </c>
      <c r="C13" t="s">
        <v>423</v>
      </c>
      <c r="D13" s="4" t="str">
        <f>D8</f>
        <v>FAIL</v>
      </c>
      <c r="E13">
        <f t="shared" si="2"/>
        <v>1</v>
      </c>
      <c r="F13" s="1" t="s">
        <v>433</v>
      </c>
    </row>
    <row r="14" spans="1:10" x14ac:dyDescent="0.45">
      <c r="A14" t="s">
        <v>37</v>
      </c>
      <c r="B14">
        <v>2</v>
      </c>
      <c r="C14" t="s">
        <v>425</v>
      </c>
      <c r="D14" s="4" t="str">
        <f>IF(SUM('Part-time_fees'!Y32:Y181)&gt;0,"FAIL","PASS")</f>
        <v>PASS</v>
      </c>
      <c r="E14">
        <f t="shared" si="2"/>
        <v>0</v>
      </c>
      <c r="F14" s="1" t="s">
        <v>434</v>
      </c>
    </row>
    <row r="15" spans="1:10" x14ac:dyDescent="0.45">
      <c r="A15" t="s">
        <v>37</v>
      </c>
      <c r="B15">
        <v>3</v>
      </c>
      <c r="C15" t="s">
        <v>427</v>
      </c>
      <c r="D15" s="4" t="str">
        <f>IF(SUM('Part-time_fees'!Z32:Z181)&lt;&gt;0,"FAIL","PASS")</f>
        <v>PASS</v>
      </c>
      <c r="E15">
        <f t="shared" si="2"/>
        <v>0</v>
      </c>
      <c r="F15" s="1" t="s">
        <v>435</v>
      </c>
    </row>
    <row r="16" spans="1:10" x14ac:dyDescent="0.45">
      <c r="A16" t="s">
        <v>37</v>
      </c>
      <c r="B16">
        <v>4</v>
      </c>
      <c r="C16" t="s">
        <v>429</v>
      </c>
      <c r="D16" s="4" t="str">
        <f>IF(SUM('Part-time_fees'!AA32:AA181)&gt;0,"FAIL","PASS")</f>
        <v>PASS</v>
      </c>
      <c r="E16">
        <f t="shared" si="2"/>
        <v>0</v>
      </c>
      <c r="F16" s="1" t="s">
        <v>436</v>
      </c>
    </row>
    <row r="17" spans="1:6" x14ac:dyDescent="0.45">
      <c r="A17" t="s">
        <v>37</v>
      </c>
      <c r="B17">
        <v>5</v>
      </c>
      <c r="C17" t="s">
        <v>431</v>
      </c>
      <c r="D17" s="4" t="str">
        <f>IF(SUM('Part-time_fees'!AC32:AC181)&lt;&gt;0,"FAIL","PASS")</f>
        <v>PASS</v>
      </c>
      <c r="E17">
        <f t="shared" ref="E17:E32" si="3">IF(D17="FAIL",1,0)</f>
        <v>0</v>
      </c>
      <c r="F17" s="1" t="s">
        <v>437</v>
      </c>
    </row>
    <row r="18" spans="1:6" x14ac:dyDescent="0.45">
      <c r="A18" t="s">
        <v>39</v>
      </c>
      <c r="B18">
        <v>1</v>
      </c>
      <c r="C18" t="s">
        <v>425</v>
      </c>
      <c r="D18" s="4" t="str">
        <f>IF(SUM(Access_Targets!T24:T35)&gt;0,"FAIL","PASS")</f>
        <v>PASS</v>
      </c>
      <c r="E18">
        <f t="shared" si="3"/>
        <v>0</v>
      </c>
      <c r="F18" s="1" t="s">
        <v>438</v>
      </c>
    </row>
    <row r="19" spans="1:6" x14ac:dyDescent="0.45">
      <c r="A19" t="s">
        <v>39</v>
      </c>
      <c r="B19">
        <v>2</v>
      </c>
      <c r="C19" t="s">
        <v>228</v>
      </c>
      <c r="D19" s="4" t="str">
        <f>IF(SUM(Access_Targets!U20:U31)&gt;0,"FAIL","PASS")</f>
        <v>PASS</v>
      </c>
      <c r="E19">
        <f t="shared" si="3"/>
        <v>0</v>
      </c>
      <c r="F19" s="1" t="s">
        <v>439</v>
      </c>
    </row>
    <row r="20" spans="1:6" x14ac:dyDescent="0.45">
      <c r="A20" t="s">
        <v>39</v>
      </c>
      <c r="B20">
        <v>3</v>
      </c>
      <c r="C20" t="s">
        <v>238</v>
      </c>
      <c r="D20" s="4" t="str">
        <f>IF(SUM(Access_Targets!W24:W35,Success_and_progression_targets!W24:W35,Success_and_progression_targets!W39:W50)=0,"FAIL","PASS")</f>
        <v>FAIL</v>
      </c>
      <c r="E20">
        <f t="shared" si="3"/>
        <v>1</v>
      </c>
      <c r="F20" s="1" t="s">
        <v>440</v>
      </c>
    </row>
    <row r="21" spans="1:6" x14ac:dyDescent="0.45">
      <c r="A21" t="s">
        <v>39</v>
      </c>
      <c r="B21">
        <v>4</v>
      </c>
      <c r="C21" t="s">
        <v>441</v>
      </c>
      <c r="D21" s="4" t="str">
        <f>IF(SUM(Access_Targets!X24:X35)&gt;0,"FAIL","PASS")</f>
        <v>PASS</v>
      </c>
      <c r="E21">
        <f t="shared" si="3"/>
        <v>0</v>
      </c>
      <c r="F21" s="1" t="s">
        <v>442</v>
      </c>
    </row>
    <row r="22" spans="1:6" x14ac:dyDescent="0.45">
      <c r="A22" t="s">
        <v>41</v>
      </c>
      <c r="B22">
        <v>1</v>
      </c>
      <c r="C22" t="s">
        <v>425</v>
      </c>
      <c r="D22" s="4" t="str">
        <f>IF(SUM(Success_and_progression_targets!T24:T35,Success_and_progression_targets!T39:T50)&gt;0,"FAIL","PASS")</f>
        <v>PASS</v>
      </c>
      <c r="E22">
        <f t="shared" si="3"/>
        <v>0</v>
      </c>
      <c r="F22" s="1" t="s">
        <v>443</v>
      </c>
    </row>
    <row r="23" spans="1:6" x14ac:dyDescent="0.45">
      <c r="A23" t="s">
        <v>41</v>
      </c>
      <c r="B23">
        <v>2</v>
      </c>
      <c r="C23" t="s">
        <v>228</v>
      </c>
      <c r="D23" s="4" t="str">
        <f>IF(SUM(Success_and_progression_targets!U24:U35,Success_and_progression_targets!U39:U50)&gt;0,"FAIL","PASS")</f>
        <v>PASS</v>
      </c>
      <c r="E23">
        <f t="shared" si="3"/>
        <v>0</v>
      </c>
      <c r="F23" s="1" t="s">
        <v>444</v>
      </c>
    </row>
    <row r="24" spans="1:6" x14ac:dyDescent="0.45">
      <c r="A24" t="s">
        <v>41</v>
      </c>
      <c r="B24">
        <v>3</v>
      </c>
      <c r="C24" t="s">
        <v>238</v>
      </c>
      <c r="D24" s="4" t="str">
        <f>D20</f>
        <v>FAIL</v>
      </c>
      <c r="E24">
        <f t="shared" si="3"/>
        <v>1</v>
      </c>
      <c r="F24" s="1" t="s">
        <v>445</v>
      </c>
    </row>
    <row r="25" spans="1:6" x14ac:dyDescent="0.45">
      <c r="A25" t="s">
        <v>41</v>
      </c>
      <c r="B25">
        <v>4</v>
      </c>
      <c r="C25" t="s">
        <v>441</v>
      </c>
      <c r="D25" s="4" t="str">
        <f>IF(SUM(Success_and_progression_targets!X24:X35,Success_and_progression_targets!X39:X50)&gt;0,"FAIL","PASS")</f>
        <v>PASS</v>
      </c>
      <c r="E25">
        <f t="shared" si="3"/>
        <v>0</v>
      </c>
      <c r="F25" s="1" t="s">
        <v>446</v>
      </c>
    </row>
    <row r="26" spans="1:6" x14ac:dyDescent="0.45">
      <c r="A26" t="s">
        <v>42</v>
      </c>
      <c r="B26">
        <v>1</v>
      </c>
      <c r="C26" t="s">
        <v>416</v>
      </c>
      <c r="D26" s="4" t="str">
        <f>IF(SUM(Investment!H30:H31)&gt;0,"FAIL","PASS")</f>
        <v>FAIL</v>
      </c>
      <c r="E26">
        <f t="shared" si="3"/>
        <v>1</v>
      </c>
      <c r="F26" s="1" t="s">
        <v>447</v>
      </c>
    </row>
    <row r="27" spans="1:6" x14ac:dyDescent="0.45">
      <c r="A27" t="s">
        <v>42</v>
      </c>
      <c r="B27">
        <v>2</v>
      </c>
      <c r="C27" t="s">
        <v>416</v>
      </c>
      <c r="D27" s="7" t="str">
        <f>IF(SUM(Investment!H34:H47)&gt;0,"FAIL","PASS")</f>
        <v>FAIL</v>
      </c>
      <c r="E27">
        <f t="shared" si="3"/>
        <v>1</v>
      </c>
      <c r="F27" s="1" t="s">
        <v>448</v>
      </c>
    </row>
    <row r="28" spans="1:6" x14ac:dyDescent="0.45">
      <c r="A28" t="s">
        <v>42</v>
      </c>
      <c r="B28">
        <v>3</v>
      </c>
      <c r="C28" t="s">
        <v>449</v>
      </c>
      <c r="D28" s="7" t="str">
        <f>IF(OR(SUM(Investment!C39:C40)&gt;Investment!C37,SUM(Investment!D39:D40)&gt;Investment!D37,SUM(Investment!E39:E40)&gt;Investment!E37,SUM(Investment!F39:F40)&gt;Investment!F37),"FAIL","PASS")</f>
        <v>PASS</v>
      </c>
      <c r="E28">
        <f t="shared" si="3"/>
        <v>0</v>
      </c>
      <c r="F28" s="1" t="s">
        <v>450</v>
      </c>
    </row>
    <row r="29" spans="1:6" x14ac:dyDescent="0.45">
      <c r="A29" t="s">
        <v>44</v>
      </c>
      <c r="B29">
        <v>1</v>
      </c>
      <c r="C29" t="s">
        <v>451</v>
      </c>
      <c r="D29" s="7" t="str">
        <f>IF(SUM(Intervention_strategies!F15:F45)=0,"FAIL","PASS")</f>
        <v>FAIL</v>
      </c>
      <c r="E29">
        <f t="shared" si="3"/>
        <v>1</v>
      </c>
      <c r="F29" s="1" t="s">
        <v>452</v>
      </c>
    </row>
    <row r="30" spans="1:6" x14ac:dyDescent="0.45">
      <c r="A30" t="s">
        <v>44</v>
      </c>
      <c r="B30">
        <v>2</v>
      </c>
      <c r="C30" t="s">
        <v>425</v>
      </c>
      <c r="D30" s="7" t="str">
        <f>IF(SUM(Intervention_strategies!G15:G45)&gt;0,"FAIL","PASS")</f>
        <v>PASS</v>
      </c>
      <c r="E30">
        <f t="shared" si="3"/>
        <v>0</v>
      </c>
      <c r="F30" s="1" t="s">
        <v>453</v>
      </c>
    </row>
    <row r="31" spans="1:6" x14ac:dyDescent="0.45">
      <c r="A31" t="s">
        <v>46</v>
      </c>
      <c r="B31">
        <v>1</v>
      </c>
      <c r="C31" t="s">
        <v>454</v>
      </c>
      <c r="D31" s="4" t="str">
        <f>IF(AND(Sign_off!B17="Yes",Sign_off!B20="Yes"),"PASS","FAIL")</f>
        <v>FAIL</v>
      </c>
      <c r="E31">
        <f t="shared" si="3"/>
        <v>1</v>
      </c>
      <c r="F31" s="1" t="s">
        <v>455</v>
      </c>
    </row>
    <row r="32" spans="1:6" x14ac:dyDescent="0.45">
      <c r="A32" t="s">
        <v>46</v>
      </c>
      <c r="B32">
        <v>2</v>
      </c>
      <c r="C32" t="s">
        <v>456</v>
      </c>
      <c r="D32" s="4" t="str">
        <f>IF(Sign_off!G25=0,"PASS","FAIL")</f>
        <v>FAIL</v>
      </c>
      <c r="E32">
        <f t="shared" si="3"/>
        <v>1</v>
      </c>
      <c r="F32" s="1" t="s">
        <v>457</v>
      </c>
    </row>
  </sheetData>
  <phoneticPr fontId="10" type="noConversion"/>
  <conditionalFormatting sqref="C14:D14 F14">
    <cfRule type="expression" dxfId="0" priority="80">
      <formula>#REF!="FAIL"</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I177"/>
  <sheetViews>
    <sheetView workbookViewId="0">
      <selection activeCell="K4" sqref="K4:K13"/>
    </sheetView>
  </sheetViews>
  <sheetFormatPr defaultRowHeight="14.25" x14ac:dyDescent="0.45"/>
  <cols>
    <col min="1" max="1" width="110.1328125" customWidth="1"/>
    <col min="2" max="2" width="33.59765625" customWidth="1"/>
    <col min="3" max="3" width="32.59765625" customWidth="1"/>
    <col min="4" max="5" width="34.265625" customWidth="1"/>
    <col min="6" max="6" width="42.1328125" bestFit="1" customWidth="1"/>
    <col min="7" max="7" width="43.59765625" bestFit="1" customWidth="1"/>
    <col min="8" max="9" width="48.59765625" bestFit="1" customWidth="1"/>
    <col min="10" max="10" width="35.73046875" customWidth="1"/>
    <col min="11" max="11" width="38.86328125" customWidth="1"/>
    <col min="12" max="12" width="23" customWidth="1"/>
    <col min="13" max="13" width="31.59765625" bestFit="1" customWidth="1"/>
    <col min="14" max="14" width="35.73046875" customWidth="1"/>
    <col min="15" max="15" width="35" bestFit="1" customWidth="1"/>
    <col min="16" max="16" width="31.73046875" bestFit="1" customWidth="1"/>
    <col min="17" max="17" width="35.3984375" bestFit="1" customWidth="1"/>
    <col min="18" max="18" width="29" customWidth="1"/>
    <col min="19" max="19" width="24.86328125" customWidth="1"/>
    <col min="20" max="20" width="25" customWidth="1"/>
    <col min="21" max="21" width="21.59765625" customWidth="1"/>
    <col min="22" max="22" width="23.59765625" customWidth="1"/>
    <col min="23" max="23" width="27.265625" customWidth="1"/>
    <col min="24" max="24" width="39.265625" customWidth="1"/>
    <col min="25" max="25" width="40" customWidth="1"/>
    <col min="26" max="26" width="19" customWidth="1"/>
    <col min="27" max="27" width="15" customWidth="1"/>
    <col min="28" max="28" width="14.265625" customWidth="1"/>
    <col min="29" max="29" width="17.59765625" customWidth="1"/>
    <col min="30" max="31" width="33" bestFit="1" customWidth="1"/>
  </cols>
  <sheetData>
    <row r="1" spans="1:35" x14ac:dyDescent="0.45">
      <c r="A1" s="5" t="s">
        <v>458</v>
      </c>
    </row>
    <row r="2" spans="1:35" x14ac:dyDescent="0.45">
      <c r="A2" t="s">
        <v>459</v>
      </c>
      <c r="B2" t="s">
        <v>460</v>
      </c>
    </row>
    <row r="3" spans="1:35" x14ac:dyDescent="0.45">
      <c r="A3" s="8" t="s">
        <v>223</v>
      </c>
      <c r="B3" s="8" t="s">
        <v>461</v>
      </c>
      <c r="C3" s="8" t="s">
        <v>462</v>
      </c>
      <c r="D3" s="268" t="s">
        <v>463</v>
      </c>
      <c r="E3" s="269" t="s">
        <v>464</v>
      </c>
      <c r="F3" s="268" t="s">
        <v>465</v>
      </c>
      <c r="G3" s="269" t="s">
        <v>466</v>
      </c>
      <c r="H3" s="8" t="s">
        <v>467</v>
      </c>
      <c r="I3" s="8" t="s">
        <v>468</v>
      </c>
      <c r="J3" s="268" t="s">
        <v>469</v>
      </c>
      <c r="K3" s="269" t="s">
        <v>470</v>
      </c>
      <c r="L3" s="8" t="s">
        <v>471</v>
      </c>
      <c r="M3" s="8" t="s">
        <v>472</v>
      </c>
      <c r="N3" s="8" t="s">
        <v>473</v>
      </c>
      <c r="O3" s="8" t="s">
        <v>474</v>
      </c>
      <c r="P3" s="8" t="s">
        <v>475</v>
      </c>
      <c r="Q3" s="8" t="s">
        <v>476</v>
      </c>
      <c r="R3" s="8" t="s">
        <v>477</v>
      </c>
      <c r="S3" s="8" t="s">
        <v>478</v>
      </c>
      <c r="T3" s="8" t="s">
        <v>479</v>
      </c>
      <c r="U3" s="8" t="s">
        <v>480</v>
      </c>
      <c r="V3" s="8" t="s">
        <v>104</v>
      </c>
      <c r="W3" s="8" t="s">
        <v>481</v>
      </c>
      <c r="X3" s="8" t="s">
        <v>482</v>
      </c>
      <c r="Y3" s="8" t="s">
        <v>483</v>
      </c>
      <c r="Z3" s="8" t="s">
        <v>484</v>
      </c>
      <c r="AA3" s="8" t="s">
        <v>485</v>
      </c>
      <c r="AB3" s="8" t="s">
        <v>486</v>
      </c>
      <c r="AC3" s="8" t="s">
        <v>487</v>
      </c>
      <c r="AD3" s="8" t="s">
        <v>488</v>
      </c>
      <c r="AE3" s="8" t="s">
        <v>489</v>
      </c>
      <c r="AF3" s="8" t="s">
        <v>165</v>
      </c>
      <c r="AG3" s="15" t="s">
        <v>490</v>
      </c>
      <c r="AH3" s="8" t="s">
        <v>491</v>
      </c>
      <c r="AI3" s="8" t="s">
        <v>492</v>
      </c>
    </row>
    <row r="4" spans="1:35" x14ac:dyDescent="0.45">
      <c r="A4" s="265" t="s">
        <v>471</v>
      </c>
      <c r="B4" s="16" t="s">
        <v>493</v>
      </c>
      <c r="C4" s="6" t="s">
        <v>494</v>
      </c>
      <c r="D4" s="270" t="s">
        <v>495</v>
      </c>
      <c r="E4" s="273" t="s">
        <v>496</v>
      </c>
      <c r="F4" s="270" t="s">
        <v>497</v>
      </c>
      <c r="G4" s="273" t="s">
        <v>496</v>
      </c>
      <c r="H4" s="274" t="s">
        <v>498</v>
      </c>
      <c r="I4" s="265" t="s">
        <v>496</v>
      </c>
      <c r="J4" s="16" t="s">
        <v>497</v>
      </c>
      <c r="K4" s="4" t="s">
        <v>496</v>
      </c>
      <c r="L4" s="270" t="s">
        <v>499</v>
      </c>
      <c r="M4" s="270" t="s">
        <v>499</v>
      </c>
      <c r="N4" s="270" t="s">
        <v>500</v>
      </c>
      <c r="O4" s="270" t="s">
        <v>500</v>
      </c>
      <c r="P4" s="270" t="s">
        <v>501</v>
      </c>
      <c r="Q4" s="270" t="s">
        <v>502</v>
      </c>
      <c r="R4" s="270" t="s">
        <v>503</v>
      </c>
      <c r="S4" s="272" t="s">
        <v>504</v>
      </c>
      <c r="T4" s="265" t="s">
        <v>497</v>
      </c>
      <c r="U4" s="265" t="s">
        <v>497</v>
      </c>
      <c r="V4" s="11" t="s">
        <v>505</v>
      </c>
      <c r="W4" s="11" t="s">
        <v>506</v>
      </c>
      <c r="X4" s="270" t="s">
        <v>507</v>
      </c>
      <c r="Y4" s="272" t="s">
        <v>508</v>
      </c>
      <c r="Z4" s="11" t="s">
        <v>497</v>
      </c>
      <c r="AA4" s="11" t="s">
        <v>497</v>
      </c>
      <c r="AB4" s="265" t="s">
        <v>497</v>
      </c>
      <c r="AC4" s="265" t="s">
        <v>497</v>
      </c>
      <c r="AD4" s="265" t="s">
        <v>509</v>
      </c>
      <c r="AE4" s="273" t="s">
        <v>510</v>
      </c>
      <c r="AF4" s="11" t="s">
        <v>497</v>
      </c>
      <c r="AG4" s="11" t="s">
        <v>497</v>
      </c>
      <c r="AH4" s="265" t="s">
        <v>511</v>
      </c>
      <c r="AI4" s="265" t="s">
        <v>511</v>
      </c>
    </row>
    <row r="5" spans="1:35" x14ac:dyDescent="0.45">
      <c r="A5" s="265" t="s">
        <v>512</v>
      </c>
      <c r="B5" s="17" t="s">
        <v>497</v>
      </c>
      <c r="C5" s="11" t="s">
        <v>497</v>
      </c>
      <c r="D5" s="271" t="s">
        <v>513</v>
      </c>
      <c r="E5" s="273" t="s">
        <v>495</v>
      </c>
      <c r="F5" s="271" t="s">
        <v>514</v>
      </c>
      <c r="G5" s="273" t="s">
        <v>515</v>
      </c>
      <c r="H5" s="265" t="s">
        <v>516</v>
      </c>
      <c r="I5" s="274" t="s">
        <v>498</v>
      </c>
      <c r="J5" s="17" t="s">
        <v>517</v>
      </c>
      <c r="K5" s="4" t="s">
        <v>515</v>
      </c>
      <c r="L5" s="271" t="s">
        <v>518</v>
      </c>
      <c r="M5" s="271" t="s">
        <v>518</v>
      </c>
      <c r="N5" s="271" t="s">
        <v>519</v>
      </c>
      <c r="O5" s="271" t="s">
        <v>519</v>
      </c>
      <c r="P5" s="272" t="s">
        <v>497</v>
      </c>
      <c r="Q5" s="265" t="s">
        <v>497</v>
      </c>
      <c r="R5" s="271" t="s">
        <v>520</v>
      </c>
      <c r="S5" s="272" t="s">
        <v>503</v>
      </c>
      <c r="U5" s="266" t="s">
        <v>515</v>
      </c>
      <c r="V5" s="11" t="s">
        <v>497</v>
      </c>
      <c r="W5" s="11" t="s">
        <v>497</v>
      </c>
      <c r="X5" s="265" t="s">
        <v>497</v>
      </c>
      <c r="Y5" s="265" t="s">
        <v>497</v>
      </c>
      <c r="AA5" s="10" t="s">
        <v>515</v>
      </c>
      <c r="AC5" s="266" t="s">
        <v>515</v>
      </c>
      <c r="AE5" s="266" t="s">
        <v>515</v>
      </c>
      <c r="AG5" s="10" t="s">
        <v>515</v>
      </c>
      <c r="AH5" s="273" t="s">
        <v>521</v>
      </c>
      <c r="AI5" s="273" t="s">
        <v>521</v>
      </c>
    </row>
    <row r="6" spans="1:35" x14ac:dyDescent="0.45">
      <c r="A6" s="265" t="s">
        <v>501</v>
      </c>
      <c r="B6" s="18"/>
      <c r="C6" s="10" t="s">
        <v>515</v>
      </c>
      <c r="D6" s="271" t="s">
        <v>522</v>
      </c>
      <c r="E6" s="273" t="s">
        <v>513</v>
      </c>
      <c r="F6" s="271" t="s">
        <v>523</v>
      </c>
      <c r="G6" s="273" t="s">
        <v>497</v>
      </c>
      <c r="H6" s="265" t="s">
        <v>524</v>
      </c>
      <c r="I6" s="265" t="s">
        <v>516</v>
      </c>
      <c r="J6" s="17" t="s">
        <v>525</v>
      </c>
      <c r="K6" s="4" t="s">
        <v>497</v>
      </c>
      <c r="L6" s="271" t="s">
        <v>497</v>
      </c>
      <c r="M6" s="265" t="s">
        <v>497</v>
      </c>
      <c r="N6" s="271" t="s">
        <v>526</v>
      </c>
      <c r="O6" s="271" t="s">
        <v>526</v>
      </c>
      <c r="Q6" s="266" t="s">
        <v>515</v>
      </c>
      <c r="R6" s="272" t="s">
        <v>527</v>
      </c>
      <c r="S6" s="272" t="s">
        <v>520</v>
      </c>
      <c r="W6" s="10" t="s">
        <v>515</v>
      </c>
      <c r="Y6" s="266" t="s">
        <v>515</v>
      </c>
      <c r="AH6" s="273" t="s">
        <v>497</v>
      </c>
      <c r="AI6" s="273" t="s">
        <v>497</v>
      </c>
    </row>
    <row r="7" spans="1:35" x14ac:dyDescent="0.45">
      <c r="A7" s="265" t="s">
        <v>528</v>
      </c>
      <c r="B7" s="18"/>
      <c r="D7" s="271" t="s">
        <v>529</v>
      </c>
      <c r="E7" s="273" t="s">
        <v>522</v>
      </c>
      <c r="F7" s="271" t="s">
        <v>530</v>
      </c>
      <c r="G7" s="273" t="s">
        <v>514</v>
      </c>
      <c r="H7" s="265" t="s">
        <v>531</v>
      </c>
      <c r="I7" s="265" t="s">
        <v>524</v>
      </c>
      <c r="J7" s="17" t="s">
        <v>532</v>
      </c>
      <c r="K7" s="4" t="s">
        <v>517</v>
      </c>
      <c r="M7" s="266" t="s">
        <v>515</v>
      </c>
      <c r="N7" s="271" t="s">
        <v>533</v>
      </c>
      <c r="O7" s="271" t="s">
        <v>534</v>
      </c>
      <c r="R7" s="271" t="s">
        <v>535</v>
      </c>
      <c r="S7" s="272" t="s">
        <v>527</v>
      </c>
    </row>
    <row r="8" spans="1:35" x14ac:dyDescent="0.45">
      <c r="A8" s="265" t="s">
        <v>488</v>
      </c>
      <c r="D8" s="271" t="s">
        <v>536</v>
      </c>
      <c r="E8" s="273" t="s">
        <v>529</v>
      </c>
      <c r="F8" s="271" t="s">
        <v>537</v>
      </c>
      <c r="G8" s="273" t="s">
        <v>523</v>
      </c>
      <c r="H8" s="265" t="s">
        <v>538</v>
      </c>
      <c r="I8" s="265" t="s">
        <v>531</v>
      </c>
      <c r="J8" s="17" t="s">
        <v>539</v>
      </c>
      <c r="K8" s="4" t="s">
        <v>525</v>
      </c>
      <c r="N8" s="271" t="s">
        <v>540</v>
      </c>
      <c r="O8" s="271" t="s">
        <v>533</v>
      </c>
      <c r="R8" s="271" t="s">
        <v>541</v>
      </c>
      <c r="S8" s="272" t="s">
        <v>535</v>
      </c>
    </row>
    <row r="9" spans="1:35" x14ac:dyDescent="0.45">
      <c r="A9" s="265" t="s">
        <v>477</v>
      </c>
      <c r="D9" s="271" t="s">
        <v>542</v>
      </c>
      <c r="E9" s="273" t="s">
        <v>536</v>
      </c>
      <c r="F9" s="271" t="s">
        <v>543</v>
      </c>
      <c r="G9" s="273" t="s">
        <v>530</v>
      </c>
      <c r="H9" s="265" t="s">
        <v>544</v>
      </c>
      <c r="I9" s="265" t="s">
        <v>538</v>
      </c>
      <c r="J9" s="17" t="s">
        <v>545</v>
      </c>
      <c r="K9" s="4" t="s">
        <v>532</v>
      </c>
      <c r="N9" s="273" t="s">
        <v>546</v>
      </c>
      <c r="O9" s="271" t="s">
        <v>540</v>
      </c>
      <c r="R9" s="271" t="s">
        <v>547</v>
      </c>
      <c r="S9" s="272" t="s">
        <v>541</v>
      </c>
    </row>
    <row r="10" spans="1:35" x14ac:dyDescent="0.45">
      <c r="A10" s="265" t="s">
        <v>486</v>
      </c>
      <c r="D10" s="271" t="s">
        <v>548</v>
      </c>
      <c r="E10" s="273" t="s">
        <v>542</v>
      </c>
      <c r="F10" s="272" t="s">
        <v>549</v>
      </c>
      <c r="G10" s="273" t="s">
        <v>537</v>
      </c>
      <c r="H10" s="265" t="s">
        <v>550</v>
      </c>
      <c r="I10" s="265" t="s">
        <v>544</v>
      </c>
      <c r="J10" s="6" t="s">
        <v>551</v>
      </c>
      <c r="K10" s="4" t="s">
        <v>539</v>
      </c>
      <c r="N10" s="272" t="s">
        <v>497</v>
      </c>
      <c r="O10" s="271" t="s">
        <v>546</v>
      </c>
      <c r="S10" s="265" t="s">
        <v>547</v>
      </c>
    </row>
    <row r="11" spans="1:35" x14ac:dyDescent="0.45">
      <c r="A11" s="265" t="s">
        <v>479</v>
      </c>
      <c r="D11" s="272" t="s">
        <v>497</v>
      </c>
      <c r="E11" s="273" t="s">
        <v>548</v>
      </c>
      <c r="F11" s="272" t="s">
        <v>552</v>
      </c>
      <c r="G11" s="273" t="s">
        <v>543</v>
      </c>
      <c r="H11" s="266" t="s">
        <v>497</v>
      </c>
      <c r="I11" s="265" t="s">
        <v>550</v>
      </c>
      <c r="J11" s="6" t="s">
        <v>553</v>
      </c>
      <c r="K11" s="4" t="s">
        <v>545</v>
      </c>
      <c r="O11" s="265" t="s">
        <v>497</v>
      </c>
      <c r="S11" s="266" t="s">
        <v>515</v>
      </c>
    </row>
    <row r="12" spans="1:35" x14ac:dyDescent="0.45">
      <c r="A12" s="265" t="s">
        <v>165</v>
      </c>
      <c r="E12" s="273" t="s">
        <v>515</v>
      </c>
      <c r="G12" s="273" t="s">
        <v>549</v>
      </c>
      <c r="I12" s="265" t="s">
        <v>497</v>
      </c>
      <c r="K12" s="4" t="s">
        <v>551</v>
      </c>
      <c r="O12" s="266" t="s">
        <v>515</v>
      </c>
    </row>
    <row r="13" spans="1:35" x14ac:dyDescent="0.45">
      <c r="A13" s="265" t="s">
        <v>473</v>
      </c>
      <c r="E13" s="273" t="s">
        <v>497</v>
      </c>
      <c r="G13" s="273" t="s">
        <v>552</v>
      </c>
      <c r="I13" s="266" t="s">
        <v>515</v>
      </c>
      <c r="K13" s="4" t="s">
        <v>553</v>
      </c>
    </row>
    <row r="14" spans="1:35" x14ac:dyDescent="0.45">
      <c r="A14" s="265" t="s">
        <v>491</v>
      </c>
    </row>
    <row r="15" spans="1:35" x14ac:dyDescent="0.45">
      <c r="A15" s="265" t="s">
        <v>554</v>
      </c>
    </row>
    <row r="16" spans="1:35" x14ac:dyDescent="0.45">
      <c r="A16" s="266" t="s">
        <v>482</v>
      </c>
    </row>
    <row r="17" spans="1:2" x14ac:dyDescent="0.45">
      <c r="A17" s="273"/>
    </row>
    <row r="20" spans="1:2" x14ac:dyDescent="0.45">
      <c r="A20" s="8" t="s">
        <v>227</v>
      </c>
      <c r="B20" s="15" t="s">
        <v>322</v>
      </c>
    </row>
    <row r="21" spans="1:2" x14ac:dyDescent="0.45">
      <c r="A21" s="9" t="s">
        <v>555</v>
      </c>
      <c r="B21" s="4"/>
    </row>
    <row r="22" spans="1:2" x14ac:dyDescent="0.45">
      <c r="A22" s="6" t="s">
        <v>556</v>
      </c>
    </row>
    <row r="23" spans="1:2" x14ac:dyDescent="0.45">
      <c r="A23" s="6" t="s">
        <v>557</v>
      </c>
    </row>
    <row r="24" spans="1:2" x14ac:dyDescent="0.45">
      <c r="A24" s="6" t="s">
        <v>558</v>
      </c>
    </row>
    <row r="25" spans="1:2" x14ac:dyDescent="0.45">
      <c r="A25" s="10" t="s">
        <v>559</v>
      </c>
    </row>
    <row r="27" spans="1:2" x14ac:dyDescent="0.45">
      <c r="A27" s="8" t="s">
        <v>560</v>
      </c>
    </row>
    <row r="28" spans="1:2" x14ac:dyDescent="0.45">
      <c r="A28" s="6" t="s">
        <v>561</v>
      </c>
    </row>
    <row r="29" spans="1:2" x14ac:dyDescent="0.45">
      <c r="A29" s="6" t="s">
        <v>562</v>
      </c>
    </row>
    <row r="30" spans="1:2" x14ac:dyDescent="0.45">
      <c r="A30" s="6" t="s">
        <v>563</v>
      </c>
    </row>
    <row r="31" spans="1:2" x14ac:dyDescent="0.45">
      <c r="A31" s="6" t="s">
        <v>564</v>
      </c>
    </row>
    <row r="32" spans="1:2" x14ac:dyDescent="0.45">
      <c r="A32" s="6" t="s">
        <v>565</v>
      </c>
    </row>
    <row r="33" spans="1:1" x14ac:dyDescent="0.45">
      <c r="A33" s="6" t="s">
        <v>566</v>
      </c>
    </row>
    <row r="34" spans="1:1" x14ac:dyDescent="0.45">
      <c r="A34" s="6" t="s">
        <v>567</v>
      </c>
    </row>
    <row r="35" spans="1:1" x14ac:dyDescent="0.45">
      <c r="A35" s="41"/>
    </row>
    <row r="36" spans="1:1" x14ac:dyDescent="0.45">
      <c r="A36" s="8" t="s">
        <v>407</v>
      </c>
    </row>
    <row r="37" spans="1:1" x14ac:dyDescent="0.45">
      <c r="A37" s="9" t="s">
        <v>568</v>
      </c>
    </row>
    <row r="38" spans="1:1" x14ac:dyDescent="0.45">
      <c r="A38" s="6" t="s">
        <v>397</v>
      </c>
    </row>
    <row r="40" spans="1:1" x14ac:dyDescent="0.45">
      <c r="A40" s="8" t="s">
        <v>569</v>
      </c>
    </row>
    <row r="41" spans="1:1" x14ac:dyDescent="0.45">
      <c r="A41" s="9" t="s">
        <v>570</v>
      </c>
    </row>
    <row r="42" spans="1:1" x14ac:dyDescent="0.45">
      <c r="A42" s="6" t="s">
        <v>571</v>
      </c>
    </row>
    <row r="43" spans="1:1" x14ac:dyDescent="0.45">
      <c r="A43" s="4" t="s">
        <v>572</v>
      </c>
    </row>
    <row r="44" spans="1:1" x14ac:dyDescent="0.45">
      <c r="A44" s="4" t="s">
        <v>237</v>
      </c>
    </row>
    <row r="45" spans="1:1" x14ac:dyDescent="0.45">
      <c r="A45" s="12" t="s">
        <v>567</v>
      </c>
    </row>
    <row r="47" spans="1:1" x14ac:dyDescent="0.45">
      <c r="A47" s="8" t="s">
        <v>573</v>
      </c>
    </row>
    <row r="48" spans="1:1" x14ac:dyDescent="0.45">
      <c r="A48" s="9" t="s">
        <v>570</v>
      </c>
    </row>
    <row r="49" spans="1:1" x14ac:dyDescent="0.45">
      <c r="A49" s="6" t="s">
        <v>571</v>
      </c>
    </row>
    <row r="50" spans="1:1" x14ac:dyDescent="0.45">
      <c r="A50" s="4" t="s">
        <v>237</v>
      </c>
    </row>
    <row r="51" spans="1:1" x14ac:dyDescent="0.45">
      <c r="A51" s="12" t="s">
        <v>567</v>
      </c>
    </row>
    <row r="53" spans="1:1" x14ac:dyDescent="0.45">
      <c r="A53" s="8" t="s">
        <v>477</v>
      </c>
    </row>
    <row r="54" spans="1:1" x14ac:dyDescent="0.45">
      <c r="A54" s="11" t="s">
        <v>503</v>
      </c>
    </row>
    <row r="55" spans="1:1" x14ac:dyDescent="0.45">
      <c r="A55" s="11" t="s">
        <v>520</v>
      </c>
    </row>
    <row r="56" spans="1:1" x14ac:dyDescent="0.45">
      <c r="A56" s="11" t="s">
        <v>527</v>
      </c>
    </row>
    <row r="57" spans="1:1" x14ac:dyDescent="0.45">
      <c r="A57" s="11" t="s">
        <v>535</v>
      </c>
    </row>
    <row r="58" spans="1:1" x14ac:dyDescent="0.45">
      <c r="A58" s="11" t="s">
        <v>497</v>
      </c>
    </row>
    <row r="60" spans="1:1" x14ac:dyDescent="0.45">
      <c r="A60" s="8" t="s">
        <v>478</v>
      </c>
    </row>
    <row r="61" spans="1:1" x14ac:dyDescent="0.45">
      <c r="A61" s="11" t="s">
        <v>504</v>
      </c>
    </row>
    <row r="62" spans="1:1" x14ac:dyDescent="0.45">
      <c r="A62" s="11" t="s">
        <v>503</v>
      </c>
    </row>
    <row r="63" spans="1:1" x14ac:dyDescent="0.45">
      <c r="A63" s="11" t="s">
        <v>520</v>
      </c>
    </row>
    <row r="64" spans="1:1" x14ac:dyDescent="0.45">
      <c r="A64" s="11" t="s">
        <v>527</v>
      </c>
    </row>
    <row r="65" spans="1:1" x14ac:dyDescent="0.45">
      <c r="A65" s="11" t="s">
        <v>535</v>
      </c>
    </row>
    <row r="66" spans="1:1" x14ac:dyDescent="0.45">
      <c r="A66" s="11" t="s">
        <v>497</v>
      </c>
    </row>
    <row r="68" spans="1:1" x14ac:dyDescent="0.45">
      <c r="A68" s="8" t="s">
        <v>574</v>
      </c>
    </row>
    <row r="69" spans="1:1" x14ac:dyDescent="0.45">
      <c r="A69" s="11" t="s">
        <v>575</v>
      </c>
    </row>
    <row r="70" spans="1:1" x14ac:dyDescent="0.45">
      <c r="A70" s="11" t="s">
        <v>576</v>
      </c>
    </row>
    <row r="71" spans="1:1" x14ac:dyDescent="0.45">
      <c r="A71" s="11" t="s">
        <v>577</v>
      </c>
    </row>
    <row r="72" spans="1:1" x14ac:dyDescent="0.45">
      <c r="A72" s="11" t="s">
        <v>578</v>
      </c>
    </row>
    <row r="73" spans="1:1" x14ac:dyDescent="0.45">
      <c r="A73" s="11" t="s">
        <v>579</v>
      </c>
    </row>
    <row r="74" spans="1:1" x14ac:dyDescent="0.45">
      <c r="A74" s="11" t="s">
        <v>580</v>
      </c>
    </row>
    <row r="75" spans="1:1" x14ac:dyDescent="0.45">
      <c r="A75" s="11" t="s">
        <v>581</v>
      </c>
    </row>
    <row r="77" spans="1:1" x14ac:dyDescent="0.45">
      <c r="A77" s="8" t="s">
        <v>582</v>
      </c>
    </row>
    <row r="78" spans="1:1" x14ac:dyDescent="0.45">
      <c r="A78" s="11" t="s">
        <v>496</v>
      </c>
    </row>
    <row r="79" spans="1:1" x14ac:dyDescent="0.45">
      <c r="A79" s="11" t="s">
        <v>575</v>
      </c>
    </row>
    <row r="80" spans="1:1" x14ac:dyDescent="0.45">
      <c r="A80" s="11" t="s">
        <v>576</v>
      </c>
    </row>
    <row r="81" spans="1:8" x14ac:dyDescent="0.45">
      <c r="A81" s="11" t="s">
        <v>577</v>
      </c>
    </row>
    <row r="82" spans="1:8" x14ac:dyDescent="0.45">
      <c r="A82" s="11" t="s">
        <v>578</v>
      </c>
    </row>
    <row r="83" spans="1:8" x14ac:dyDescent="0.45">
      <c r="A83" s="11" t="s">
        <v>579</v>
      </c>
    </row>
    <row r="84" spans="1:8" x14ac:dyDescent="0.45">
      <c r="A84" s="11" t="s">
        <v>580</v>
      </c>
    </row>
    <row r="85" spans="1:8" x14ac:dyDescent="0.45">
      <c r="A85" s="11" t="s">
        <v>581</v>
      </c>
    </row>
    <row r="87" spans="1:8" x14ac:dyDescent="0.45">
      <c r="A87" s="164" t="s">
        <v>583</v>
      </c>
    </row>
    <row r="88" spans="1:8" x14ac:dyDescent="0.45">
      <c r="A88" s="166" t="s">
        <v>84</v>
      </c>
    </row>
    <row r="89" spans="1:8" x14ac:dyDescent="0.45">
      <c r="A89" s="166" t="s">
        <v>584</v>
      </c>
    </row>
    <row r="90" spans="1:8" x14ac:dyDescent="0.45">
      <c r="A90" s="166" t="s">
        <v>585</v>
      </c>
    </row>
    <row r="91" spans="1:8" x14ac:dyDescent="0.45">
      <c r="A91" s="10" t="s">
        <v>586</v>
      </c>
    </row>
    <row r="92" spans="1:8" x14ac:dyDescent="0.45">
      <c r="A92" s="10" t="s">
        <v>587</v>
      </c>
    </row>
    <row r="94" spans="1:8" x14ac:dyDescent="0.45">
      <c r="A94" s="8" t="s">
        <v>588</v>
      </c>
    </row>
    <row r="95" spans="1:8" x14ac:dyDescent="0.45">
      <c r="A95" s="190" t="s">
        <v>84</v>
      </c>
      <c r="B95" t="s">
        <v>589</v>
      </c>
      <c r="C95" t="s">
        <v>590</v>
      </c>
      <c r="D95" t="s">
        <v>591</v>
      </c>
      <c r="H95" t="s">
        <v>591</v>
      </c>
    </row>
    <row r="96" spans="1:8" x14ac:dyDescent="0.45">
      <c r="A96" s="9" t="s">
        <v>592</v>
      </c>
      <c r="B96" t="s">
        <v>568</v>
      </c>
      <c r="C96">
        <v>1</v>
      </c>
      <c r="D96" t="s">
        <v>593</v>
      </c>
      <c r="H96" t="s">
        <v>593</v>
      </c>
    </row>
    <row r="97" spans="1:8" x14ac:dyDescent="0.45">
      <c r="A97" s="9" t="s">
        <v>594</v>
      </c>
      <c r="B97" t="s">
        <v>397</v>
      </c>
      <c r="C97">
        <v>1</v>
      </c>
      <c r="D97" t="s">
        <v>595</v>
      </c>
      <c r="H97" t="s">
        <v>595</v>
      </c>
    </row>
    <row r="98" spans="1:8" x14ac:dyDescent="0.45">
      <c r="A98" s="166" t="s">
        <v>596</v>
      </c>
      <c r="B98" t="s">
        <v>397</v>
      </c>
      <c r="C98">
        <v>1</v>
      </c>
      <c r="D98" t="s">
        <v>595</v>
      </c>
      <c r="H98" t="s">
        <v>595</v>
      </c>
    </row>
    <row r="100" spans="1:8" x14ac:dyDescent="0.45">
      <c r="A100" s="8" t="s">
        <v>597</v>
      </c>
    </row>
    <row r="101" spans="1:8" x14ac:dyDescent="0.45">
      <c r="A101" s="9" t="s">
        <v>598</v>
      </c>
    </row>
    <row r="102" spans="1:8" x14ac:dyDescent="0.45">
      <c r="A102" s="6" t="s">
        <v>599</v>
      </c>
    </row>
    <row r="103" spans="1:8" x14ac:dyDescent="0.45">
      <c r="A103" s="6" t="s">
        <v>600</v>
      </c>
    </row>
    <row r="104" spans="1:8" x14ac:dyDescent="0.45">
      <c r="A104" s="6" t="s">
        <v>601</v>
      </c>
    </row>
    <row r="105" spans="1:8" x14ac:dyDescent="0.45">
      <c r="A105" s="6" t="s">
        <v>602</v>
      </c>
    </row>
    <row r="107" spans="1:8" x14ac:dyDescent="0.45">
      <c r="A107" s="8" t="s">
        <v>603</v>
      </c>
    </row>
    <row r="108" spans="1:8" x14ac:dyDescent="0.45">
      <c r="A108" s="9" t="s">
        <v>96</v>
      </c>
    </row>
    <row r="109" spans="1:8" x14ac:dyDescent="0.45">
      <c r="A109" s="9" t="s">
        <v>97</v>
      </c>
    </row>
    <row r="110" spans="1:8" x14ac:dyDescent="0.45">
      <c r="A110" s="6" t="s">
        <v>98</v>
      </c>
    </row>
    <row r="111" spans="1:8" x14ac:dyDescent="0.45">
      <c r="A111" s="6" t="s">
        <v>99</v>
      </c>
    </row>
    <row r="112" spans="1:8" x14ac:dyDescent="0.45">
      <c r="F112" s="217"/>
    </row>
    <row r="113" spans="1:15" x14ac:dyDescent="0.45">
      <c r="A113" s="216"/>
      <c r="B113" s="393" t="s">
        <v>604</v>
      </c>
      <c r="C113" s="394"/>
      <c r="D113" s="393" t="s">
        <v>605</v>
      </c>
      <c r="E113" s="394"/>
      <c r="F113" s="217"/>
    </row>
    <row r="114" spans="1:15" x14ac:dyDescent="0.45">
      <c r="A114" s="218" t="s">
        <v>606</v>
      </c>
      <c r="B114" s="218" t="s">
        <v>607</v>
      </c>
      <c r="C114" s="219" t="s">
        <v>608</v>
      </c>
      <c r="D114" s="218" t="s">
        <v>607</v>
      </c>
      <c r="E114" s="219" t="s">
        <v>608</v>
      </c>
      <c r="F114" s="217"/>
      <c r="G114" s="216"/>
      <c r="H114" s="393" t="s">
        <v>609</v>
      </c>
      <c r="I114" s="394"/>
      <c r="J114" s="393" t="s">
        <v>610</v>
      </c>
      <c r="K114" s="394"/>
    </row>
    <row r="115" spans="1:15" x14ac:dyDescent="0.45">
      <c r="A115" s="221" t="s">
        <v>611</v>
      </c>
      <c r="B115" s="222">
        <v>6165</v>
      </c>
      <c r="C115" s="221">
        <v>9250</v>
      </c>
      <c r="D115" s="222">
        <v>6000</v>
      </c>
      <c r="E115" s="221">
        <v>9000</v>
      </c>
      <c r="F115" s="217"/>
      <c r="G115" s="218" t="s">
        <v>606</v>
      </c>
      <c r="H115" s="218" t="s">
        <v>607</v>
      </c>
      <c r="I115" s="219" t="s">
        <v>608</v>
      </c>
      <c r="J115" s="220" t="s">
        <v>607</v>
      </c>
      <c r="K115" s="219" t="s">
        <v>608</v>
      </c>
    </row>
    <row r="116" spans="1:15" x14ac:dyDescent="0.45">
      <c r="A116" s="224" t="s">
        <v>612</v>
      </c>
      <c r="B116" s="222">
        <v>6165</v>
      </c>
      <c r="C116" s="224">
        <v>9250</v>
      </c>
      <c r="D116" s="222">
        <v>6000</v>
      </c>
      <c r="E116" s="224">
        <v>9000</v>
      </c>
      <c r="F116" s="217"/>
      <c r="G116" s="223" t="s">
        <v>611</v>
      </c>
      <c r="H116" s="222">
        <v>4625</v>
      </c>
      <c r="I116" s="221">
        <v>6935</v>
      </c>
      <c r="J116" s="222">
        <v>4500</v>
      </c>
      <c r="K116" s="221">
        <v>6750</v>
      </c>
    </row>
    <row r="117" spans="1:15" x14ac:dyDescent="0.45">
      <c r="A117" s="224" t="s">
        <v>613</v>
      </c>
      <c r="B117" s="222">
        <v>6165</v>
      </c>
      <c r="C117" s="224">
        <v>9250</v>
      </c>
      <c r="D117" s="222">
        <v>6000</v>
      </c>
      <c r="E117" s="224">
        <v>9000</v>
      </c>
      <c r="F117" s="217"/>
      <c r="G117" s="225" t="s">
        <v>612</v>
      </c>
      <c r="H117" s="222">
        <v>4625</v>
      </c>
      <c r="I117" s="224">
        <v>6935</v>
      </c>
      <c r="J117" s="222">
        <v>4500</v>
      </c>
      <c r="K117" s="224">
        <v>6750</v>
      </c>
    </row>
    <row r="118" spans="1:15" x14ac:dyDescent="0.45">
      <c r="A118" s="224" t="s">
        <v>614</v>
      </c>
      <c r="B118" s="222">
        <v>6165</v>
      </c>
      <c r="C118" s="224">
        <v>9250</v>
      </c>
      <c r="D118" s="222">
        <v>6000</v>
      </c>
      <c r="E118" s="224">
        <v>9000</v>
      </c>
      <c r="F118" s="217"/>
      <c r="G118" s="225" t="s">
        <v>613</v>
      </c>
      <c r="H118" s="222">
        <v>4625</v>
      </c>
      <c r="I118" s="224">
        <v>6935</v>
      </c>
      <c r="J118" s="222">
        <v>4500</v>
      </c>
      <c r="K118" s="224">
        <v>6750</v>
      </c>
    </row>
    <row r="119" spans="1:15" x14ac:dyDescent="0.45">
      <c r="A119" s="224" t="s">
        <v>615</v>
      </c>
      <c r="B119" s="222">
        <v>6165</v>
      </c>
      <c r="C119" s="224">
        <v>9250</v>
      </c>
      <c r="D119" s="222">
        <v>6000</v>
      </c>
      <c r="E119" s="224">
        <v>9000</v>
      </c>
      <c r="F119" s="217"/>
      <c r="G119" s="225" t="s">
        <v>614</v>
      </c>
      <c r="H119" s="222">
        <v>4625</v>
      </c>
      <c r="I119" s="224">
        <v>6935</v>
      </c>
      <c r="J119" s="222">
        <v>4500</v>
      </c>
      <c r="K119" s="224">
        <v>6750</v>
      </c>
    </row>
    <row r="120" spans="1:15" x14ac:dyDescent="0.45">
      <c r="A120" s="224" t="s">
        <v>616</v>
      </c>
      <c r="B120" s="222">
        <v>6165</v>
      </c>
      <c r="C120" s="224">
        <v>9250</v>
      </c>
      <c r="D120" s="222">
        <v>6000</v>
      </c>
      <c r="E120" s="224">
        <v>9000</v>
      </c>
      <c r="F120" s="217"/>
      <c r="G120" s="225" t="s">
        <v>615</v>
      </c>
      <c r="H120" s="222">
        <v>4625</v>
      </c>
      <c r="I120" s="224">
        <v>6935</v>
      </c>
      <c r="J120" s="222">
        <v>4500</v>
      </c>
      <c r="K120" s="224">
        <v>6750</v>
      </c>
    </row>
    <row r="121" spans="1:15" x14ac:dyDescent="0.45">
      <c r="A121" s="224" t="s">
        <v>617</v>
      </c>
      <c r="B121" s="222">
        <v>7400</v>
      </c>
      <c r="C121" s="224">
        <v>11100</v>
      </c>
      <c r="D121" s="222">
        <v>7200</v>
      </c>
      <c r="E121" s="224">
        <v>10800</v>
      </c>
      <c r="F121" s="217"/>
      <c r="G121" s="225" t="s">
        <v>616</v>
      </c>
      <c r="H121" s="222">
        <v>4625</v>
      </c>
      <c r="I121" s="224">
        <v>6935</v>
      </c>
      <c r="J121" s="222">
        <v>4500</v>
      </c>
      <c r="K121" s="224">
        <v>6750</v>
      </c>
    </row>
    <row r="122" spans="1:15" x14ac:dyDescent="0.45">
      <c r="A122" s="224" t="s">
        <v>618</v>
      </c>
      <c r="B122" s="222">
        <v>1230</v>
      </c>
      <c r="C122" s="224">
        <v>1850</v>
      </c>
      <c r="D122" s="222">
        <v>1200</v>
      </c>
      <c r="E122" s="224">
        <v>1800</v>
      </c>
      <c r="F122" s="217"/>
      <c r="G122" s="225" t="s">
        <v>618</v>
      </c>
      <c r="H122" s="222">
        <v>1230</v>
      </c>
      <c r="I122" s="224">
        <v>1850</v>
      </c>
      <c r="J122" s="222">
        <v>1200</v>
      </c>
      <c r="K122" s="224">
        <v>1800</v>
      </c>
    </row>
    <row r="123" spans="1:15" x14ac:dyDescent="0.45">
      <c r="A123" s="224" t="s">
        <v>619</v>
      </c>
      <c r="B123" s="222">
        <v>920</v>
      </c>
      <c r="C123" s="224">
        <v>1385</v>
      </c>
      <c r="D123" s="222">
        <v>900</v>
      </c>
      <c r="E123" s="224">
        <v>1350</v>
      </c>
      <c r="F123" s="217"/>
      <c r="G123" s="225" t="s">
        <v>619</v>
      </c>
      <c r="H123" s="222">
        <v>920</v>
      </c>
      <c r="I123" s="224">
        <v>1385</v>
      </c>
      <c r="J123" s="222">
        <v>900</v>
      </c>
      <c r="K123" s="224">
        <v>1350</v>
      </c>
    </row>
    <row r="124" spans="1:15" x14ac:dyDescent="0.45">
      <c r="A124" s="226" t="s">
        <v>165</v>
      </c>
      <c r="B124" s="227">
        <v>6165</v>
      </c>
      <c r="C124" s="226">
        <v>9250</v>
      </c>
      <c r="D124" s="227">
        <v>6000</v>
      </c>
      <c r="E124" s="226">
        <v>9000</v>
      </c>
      <c r="F124" s="217"/>
      <c r="G124" s="228" t="s">
        <v>165</v>
      </c>
      <c r="H124" s="227">
        <v>4625</v>
      </c>
      <c r="I124" s="226">
        <v>6935</v>
      </c>
      <c r="J124" s="227">
        <v>4500</v>
      </c>
      <c r="K124" s="226">
        <v>6750</v>
      </c>
      <c r="L124" s="217"/>
      <c r="M124" s="217"/>
      <c r="N124" s="217"/>
    </row>
    <row r="125" spans="1:15" x14ac:dyDescent="0.45">
      <c r="A125" s="217"/>
      <c r="C125" s="217"/>
      <c r="D125" s="217"/>
      <c r="E125" s="217"/>
      <c r="F125" s="217"/>
      <c r="G125" s="217"/>
      <c r="H125" s="217"/>
      <c r="I125" s="217"/>
      <c r="J125" s="217"/>
      <c r="K125" s="217"/>
      <c r="L125" s="217"/>
      <c r="M125" s="217"/>
      <c r="N125" s="217"/>
      <c r="O125" s="217"/>
    </row>
    <row r="126" spans="1:15" x14ac:dyDescent="0.45">
      <c r="A126" s="222" t="s">
        <v>620</v>
      </c>
      <c r="B126" s="222">
        <f>Provider_details!$A$32</f>
        <v>0</v>
      </c>
      <c r="C126" s="217"/>
      <c r="D126" s="217"/>
      <c r="E126" s="217"/>
      <c r="F126" s="217"/>
      <c r="G126" s="217"/>
      <c r="H126" s="217"/>
      <c r="I126" s="217"/>
      <c r="J126" s="217"/>
      <c r="K126" s="217"/>
      <c r="L126" s="217"/>
      <c r="M126" s="217"/>
      <c r="N126" s="217"/>
      <c r="O126" s="217"/>
    </row>
    <row r="127" spans="1:15" x14ac:dyDescent="0.45">
      <c r="A127" s="217"/>
      <c r="B127" s="217"/>
      <c r="C127" s="217"/>
      <c r="D127" s="217"/>
      <c r="E127" s="217"/>
      <c r="F127" s="217"/>
      <c r="J127" s="217"/>
      <c r="K127" s="217"/>
      <c r="L127" s="217"/>
      <c r="M127" s="217"/>
      <c r="N127" s="217"/>
      <c r="O127" s="217"/>
    </row>
    <row r="128" spans="1:15" x14ac:dyDescent="0.45">
      <c r="A128" s="217" t="s">
        <v>621</v>
      </c>
      <c r="F128" s="217"/>
      <c r="J128" s="217"/>
      <c r="K128" s="217"/>
      <c r="L128" s="217"/>
      <c r="M128" s="217"/>
      <c r="N128" s="217"/>
      <c r="O128" s="217"/>
    </row>
    <row r="129" spans="1:15" x14ac:dyDescent="0.45">
      <c r="A129" s="216"/>
      <c r="B129" s="395" t="s">
        <v>622</v>
      </c>
      <c r="C129" s="396"/>
      <c r="D129" s="395" t="s">
        <v>105</v>
      </c>
      <c r="E129" s="396"/>
      <c r="F129" s="217"/>
      <c r="G129" s="216"/>
      <c r="H129" s="395" t="s">
        <v>105</v>
      </c>
      <c r="I129" s="396"/>
      <c r="J129" s="217"/>
      <c r="K129" s="217"/>
      <c r="L129" s="217"/>
      <c r="M129" s="217"/>
      <c r="N129" s="217"/>
      <c r="O129" s="217"/>
    </row>
    <row r="130" spans="1:15" x14ac:dyDescent="0.45">
      <c r="A130" s="218" t="s">
        <v>606</v>
      </c>
      <c r="B130" s="218" t="s">
        <v>607</v>
      </c>
      <c r="C130" s="219" t="s">
        <v>608</v>
      </c>
      <c r="D130" s="220" t="s">
        <v>607</v>
      </c>
      <c r="E130" s="219" t="s">
        <v>608</v>
      </c>
      <c r="F130" s="217"/>
      <c r="G130" s="218" t="s">
        <v>606</v>
      </c>
      <c r="H130" s="220" t="s">
        <v>607</v>
      </c>
      <c r="I130" s="219" t="s">
        <v>608</v>
      </c>
      <c r="J130" s="217"/>
      <c r="K130" s="217"/>
      <c r="L130" s="217"/>
      <c r="M130" s="217"/>
      <c r="N130" s="217"/>
      <c r="O130" s="217"/>
    </row>
    <row r="131" spans="1:15" x14ac:dyDescent="0.45">
      <c r="A131" s="229" t="s">
        <v>611</v>
      </c>
      <c r="B131" s="229" cm="1">
        <f t="array" aca="1" ref="B131" ca="1">IF(OR(CELL("contents",$B$126)="Expecting to hold an award of TEF Gold, Silver or Bronze from TEF 2023",CELL("contents",$B$126)="Applied to TEF 2023 but awaiting TEF outcome"),B115,D115)</f>
        <v>6000</v>
      </c>
      <c r="C131" s="229" cm="1">
        <f t="array" aca="1" ref="C131" ca="1">IF(CELL("contents",$B$126)="Expecting to hold an award of TEF Gold, Silver or Bronze from TEF 2023",C115,E115)</f>
        <v>9000</v>
      </c>
      <c r="D131" s="229" cm="1">
        <f t="array" aca="1" ref="D131" ca="1">IF(CELL("contents",$B$126)="Expecting to hold an award of TEF Gold, Silver or Bronze from TEF 2023",H116,J116)</f>
        <v>4500</v>
      </c>
      <c r="E131" s="229" cm="1">
        <f t="array" aca="1" ref="E131" ca="1">IF(CELL("contents",$B$126)="Expecting to hold an award of TEF Gold, Silver or Bronze from TEF 2023",I116,K116)</f>
        <v>6750</v>
      </c>
      <c r="F131" s="217"/>
      <c r="G131" s="223" t="s">
        <v>611</v>
      </c>
      <c r="H131" s="229" cm="1">
        <f t="array" aca="1" ref="H131" ca="1">IF(OR(CELL("contents",$B$126)="Awarded TEF Gold, Silver or Bronze in TEF 2023",CELL("contents",$B$126)="Applied to TEF 2023 but awaiting TEF outcome"),H116,J116)</f>
        <v>4500</v>
      </c>
      <c r="I131" s="229" cm="1">
        <f t="array" aca="1" ref="I131" ca="1">IF(OR(CELL("contents",$B$126)="Awarded TEF Gold, Silver or Bronze in TEF 2023",CELL("contents",$B$126)="Applied to TEF 2023 but awaiting TEF outcome"),I116,K116)</f>
        <v>6750</v>
      </c>
      <c r="J131" s="217"/>
      <c r="K131" s="217"/>
      <c r="L131" s="217"/>
      <c r="M131" s="217"/>
      <c r="N131" s="217"/>
      <c r="O131" s="217"/>
    </row>
    <row r="132" spans="1:15" x14ac:dyDescent="0.45">
      <c r="A132" s="229" t="s">
        <v>612</v>
      </c>
      <c r="B132" s="229" cm="1">
        <f t="array" aca="1" ref="B132" ca="1">IF(OR(CELL("contents",$B$126)="Expecting to hold an award of TEF Gold, Silver or Bronze from TEF 2023",CELL("contents",$B$126)="Applied to TEF 2023 but awaiting TEF outcome"),B116,D116)</f>
        <v>6000</v>
      </c>
      <c r="C132" s="229" cm="1">
        <f t="array" aca="1" ref="C132" ca="1">IF(CELL("contents",$B$126)="Expecting to hold an award of TEF Gold, Silver or Bronze from TEF 2023",C116,E116)</f>
        <v>9000</v>
      </c>
      <c r="D132" s="229" cm="1">
        <f t="array" aca="1" ref="D132" ca="1">IF(CELL("contents",$B$126)="Expecting to hold an award of TEF Gold, Silver or Bronze from TEF 2023",H117,J117)</f>
        <v>4500</v>
      </c>
      <c r="E132" s="229" cm="1">
        <f t="array" aca="1" ref="E132" ca="1">IF(CELL("contents",$B$126)="Expecting to hold an award of TEF Gold, Silver or Bronze from TEF 2023",I117,K117)</f>
        <v>6750</v>
      </c>
      <c r="F132" s="217"/>
      <c r="G132" s="225" t="s">
        <v>612</v>
      </c>
      <c r="H132" s="229" cm="1">
        <f t="array" aca="1" ref="H132" ca="1">IF(OR(CELL("contents",$B$126)="Awarded TEF Gold, Silver or Bronze in TEF 2023",CELL("contents",$B$126)="Applied to TEF 2023 but awaiting TEF outcome"),H117,J117)</f>
        <v>4500</v>
      </c>
      <c r="I132" s="229" cm="1">
        <f t="array" aca="1" ref="I132" ca="1">IF(OR(CELL("contents",$B$126)="Awarded TEF Gold, Silver or Bronze in TEF 2023",CELL("contents",$B$126)="Applied to TEF 2023 but awaiting TEF outcome"),I117,K117)</f>
        <v>6750</v>
      </c>
      <c r="J132" s="217"/>
      <c r="K132" s="217"/>
      <c r="L132" s="217"/>
      <c r="M132" s="217"/>
      <c r="N132" s="217"/>
      <c r="O132" s="217"/>
    </row>
    <row r="133" spans="1:15" x14ac:dyDescent="0.45">
      <c r="A133" s="229" t="s">
        <v>613</v>
      </c>
      <c r="B133" s="229" cm="1">
        <f t="array" aca="1" ref="B133" ca="1">IF(OR(CELL("contents",$B$126)="Expecting to hold an award of TEF Gold, Silver or Bronze from TEF 2023",CELL("contents",$B$126)="Applied to TEF 2023 but awaiting TEF outcome"),B117,D117)</f>
        <v>6000</v>
      </c>
      <c r="C133" s="229" cm="1">
        <f t="array" aca="1" ref="C133" ca="1">IF(CELL("contents",$B$126)="Expecting to hold an award of TEF Gold, Silver or Bronze from TEF 2023",C117,E117)</f>
        <v>9000</v>
      </c>
      <c r="D133" s="229" cm="1">
        <f t="array" aca="1" ref="D133" ca="1">IF(CELL("contents",$B$126)="Expecting to hold an award of TEF Gold, Silver or Bronze from TEF 2023",H118,J118)</f>
        <v>4500</v>
      </c>
      <c r="E133" s="229" cm="1">
        <f t="array" aca="1" ref="E133" ca="1">IF(CELL("contents",$B$126)="Expecting to hold an award of TEF Gold, Silver or Bronze from TEF 2023",I118,K118)</f>
        <v>6750</v>
      </c>
      <c r="F133" s="217"/>
      <c r="G133" s="225" t="s">
        <v>613</v>
      </c>
      <c r="H133" s="229" cm="1">
        <f t="array" aca="1" ref="H133" ca="1">IF(OR(CELL("contents",$B$126)="Awarded TEF Gold, Silver or Bronze in TEF 2023",CELL("contents",$B$126)="Applied to TEF 2023 but awaiting TEF outcome"),H118,J118)</f>
        <v>4500</v>
      </c>
      <c r="I133" s="229" cm="1">
        <f t="array" aca="1" ref="I133" ca="1">IF(OR(CELL("contents",$B$126)="Awarded TEF Gold, Silver or Bronze in TEF 2023",CELL("contents",$B$126)="Applied to TEF 2023 but awaiting TEF outcome"),I118,K118)</f>
        <v>6750</v>
      </c>
      <c r="J133" s="217"/>
      <c r="K133" s="217"/>
      <c r="L133" s="217"/>
      <c r="M133" s="217"/>
      <c r="N133" s="217"/>
      <c r="O133" s="217"/>
    </row>
    <row r="134" spans="1:15" x14ac:dyDescent="0.45">
      <c r="A134" s="229" t="s">
        <v>614</v>
      </c>
      <c r="B134" s="229" cm="1">
        <f t="array" aca="1" ref="B134" ca="1">IF(OR(CELL("contents",$B$126)="Expecting to hold an award of TEF Gold, Silver or Bronze from TEF 2023",CELL("contents",$B$126)="Applied to TEF 2023 but awaiting TEF outcome"),B118,D118)</f>
        <v>6000</v>
      </c>
      <c r="C134" s="229" cm="1">
        <f t="array" aca="1" ref="C134" ca="1">IF(CELL("contents",$B$126)="Expecting to hold an award of TEF Gold, Silver or Bronze from TEF 2023",C118,E118)</f>
        <v>9000</v>
      </c>
      <c r="D134" s="229" cm="1">
        <f t="array" aca="1" ref="D134" ca="1">IF(CELL("contents",$B$126)="Expecting to hold an award of TEF Gold, Silver or Bronze from TEF 2023",H119,J119)</f>
        <v>4500</v>
      </c>
      <c r="E134" s="229" cm="1">
        <f t="array" aca="1" ref="E134" ca="1">IF(CELL("contents",$B$126)="Expecting to hold an award of TEF Gold, Silver or Bronze from TEF 2023",I119,K119)</f>
        <v>6750</v>
      </c>
      <c r="F134" s="217"/>
      <c r="G134" s="225" t="s">
        <v>614</v>
      </c>
      <c r="H134" s="229" cm="1">
        <f t="array" aca="1" ref="H134" ca="1">IF(OR(CELL("contents",$B$126)="Awarded TEF Gold, Silver or Bronze in TEF 2023",CELL("contents",$B$126)="Applied to TEF 2023 but awaiting TEF outcome"),H119,J119)</f>
        <v>4500</v>
      </c>
      <c r="I134" s="229" cm="1">
        <f t="array" aca="1" ref="I134" ca="1">IF(OR(CELL("contents",$B$126)="Awarded TEF Gold, Silver or Bronze in TEF 2023",CELL("contents",$B$126)="Applied to TEF 2023 but awaiting TEF outcome"),I119,K119)</f>
        <v>6750</v>
      </c>
      <c r="J134" s="217"/>
      <c r="K134" s="217"/>
      <c r="L134" s="217"/>
      <c r="M134" s="217"/>
      <c r="N134" s="217"/>
      <c r="O134" s="217"/>
    </row>
    <row r="135" spans="1:15" x14ac:dyDescent="0.45">
      <c r="A135" s="229" t="s">
        <v>615</v>
      </c>
      <c r="B135" s="229" cm="1">
        <f t="array" aca="1" ref="B135" ca="1">IF(OR(CELL("contents",$B$126)="Expecting to hold an award of TEF Gold, Silver or Bronze from TEF 2023",CELL("contents",$B$126)="Applied to TEF 2023 but awaiting TEF outcome"),B119,D119)</f>
        <v>6000</v>
      </c>
      <c r="C135" s="229" cm="1">
        <f t="array" aca="1" ref="C135" ca="1">IF(CELL("contents",$B$126)="Expecting to hold an award of TEF Gold, Silver or Bronze from TEF 2023",C119,E119)</f>
        <v>9000</v>
      </c>
      <c r="D135" s="229" cm="1">
        <f t="array" aca="1" ref="D135" ca="1">IF(CELL("contents",$B$126)="Expecting to hold an award of TEF Gold, Silver or Bronze from TEF 2023",H120,J120)</f>
        <v>4500</v>
      </c>
      <c r="E135" s="229" cm="1">
        <f t="array" aca="1" ref="E135" ca="1">IF(CELL("contents",$B$126)="Expecting to hold an award of TEF Gold, Silver or Bronze from TEF 2023",I120,K120)</f>
        <v>6750</v>
      </c>
      <c r="F135" s="217"/>
      <c r="G135" s="225" t="s">
        <v>615</v>
      </c>
      <c r="H135" s="229" cm="1">
        <f t="array" aca="1" ref="H135" ca="1">IF(OR(CELL("contents",$B$126)="Awarded TEF Gold, Silver or Bronze in TEF 2023",CELL("contents",$B$126)="Applied to TEF 2023 but awaiting TEF outcome"),H120,J120)</f>
        <v>4500</v>
      </c>
      <c r="I135" s="229" cm="1">
        <f t="array" aca="1" ref="I135" ca="1">IF(OR(CELL("contents",$B$126)="Awarded TEF Gold, Silver or Bronze in TEF 2023",CELL("contents",$B$126)="Applied to TEF 2023 but awaiting TEF outcome"),I120,K120)</f>
        <v>6750</v>
      </c>
      <c r="J135" s="217"/>
      <c r="K135" s="217"/>
      <c r="L135" s="217"/>
      <c r="M135" s="217"/>
      <c r="N135" s="217"/>
      <c r="O135" s="217"/>
    </row>
    <row r="136" spans="1:15" x14ac:dyDescent="0.45">
      <c r="A136" s="229" t="s">
        <v>616</v>
      </c>
      <c r="B136" s="229" cm="1">
        <f t="array" aca="1" ref="B136" ca="1">IF(OR(CELL("contents",$B$126)="Expecting to hold an award of TEF Gold, Silver or Bronze from TEF 2023",CELL("contents",$B$126)="Applied to TEF 2023 but awaiting TEF outcome"),B120,D120)</f>
        <v>6000</v>
      </c>
      <c r="C136" s="229" cm="1">
        <f t="array" aca="1" ref="C136" ca="1">IF(CELL("contents",$B$126)="Expecting to hold an award of TEF Gold, Silver or Bronze from TEF 2023",C120,E120)</f>
        <v>9000</v>
      </c>
      <c r="D136" s="229" cm="1">
        <f t="array" aca="1" ref="D136" ca="1">IF(CELL("contents",$B$126)="Expecting to hold an award of TEF Gold, Silver or Bronze from TEF 2023",H121,J121)</f>
        <v>4500</v>
      </c>
      <c r="E136" s="229" cm="1">
        <f t="array" aca="1" ref="E136" ca="1">IF(CELL("contents",$B$126)="Expecting to hold an award of TEF Gold, Silver or Bronze from TEF 2023",I121,K121)</f>
        <v>6750</v>
      </c>
      <c r="F136" s="217"/>
      <c r="G136" s="225" t="s">
        <v>616</v>
      </c>
      <c r="H136" s="229" cm="1">
        <f t="array" aca="1" ref="H136" ca="1">IF(OR(CELL("contents",$B$126)="Awarded TEF Gold, Silver or Bronze in TEF 2023",CELL("contents",$B$126)="Applied to TEF 2023 but awaiting TEF outcome"),H121,J121)</f>
        <v>4500</v>
      </c>
      <c r="I136" s="229" cm="1">
        <f t="array" aca="1" ref="I136" ca="1">IF(OR(CELL("contents",$B$126)="Awarded TEF Gold, Silver or Bronze in TEF 2023",CELL("contents",$B$126)="Applied to TEF 2023 but awaiting TEF outcome"),I121,K121)</f>
        <v>6750</v>
      </c>
      <c r="J136" s="217"/>
      <c r="K136" s="217"/>
      <c r="L136" s="217"/>
      <c r="M136" s="217"/>
      <c r="N136" s="217"/>
      <c r="O136" s="217"/>
    </row>
    <row r="137" spans="1:15" x14ac:dyDescent="0.45">
      <c r="A137" s="229" t="s">
        <v>617</v>
      </c>
      <c r="B137" s="229" cm="1">
        <f t="array" aca="1" ref="B137" ca="1">IF(OR(CELL("contents",$B$126)="Expecting to hold an award of TEF Gold, Silver or Bronze from TEF 2023",CELL("contents",$B$126)="Applied to TEF 2023 but awaiting TEF outcome"),B121,D121)</f>
        <v>7200</v>
      </c>
      <c r="C137" s="229" cm="1">
        <f t="array" aca="1" ref="C137" ca="1">IF(CELL("contents",$B$126)="Expecting to hold an award of TEF Gold, Silver or Bronze from TEF 2023",C121,E121)</f>
        <v>10800</v>
      </c>
      <c r="D137" s="229" cm="1">
        <f t="array" aca="1" ref="D137" ca="1">IF(CELL("contents",$B$126)="Expecting to hold an award of TEF Gold, Silver or Bronze from TEF 2023",0,0)</f>
        <v>0</v>
      </c>
      <c r="E137" s="229" cm="1">
        <f t="array" aca="1" ref="E137" ca="1">IF(CELL("contents",$B$126)="Expecting to hold an award of TEF Gold, Silver or Bronze from TEF 2023",0,0)</f>
        <v>0</v>
      </c>
      <c r="F137" s="217"/>
      <c r="G137" s="225" t="s">
        <v>617</v>
      </c>
      <c r="H137" s="229" cm="1">
        <f t="array" aca="1" ref="H137" ca="1">IF(OR(CELL("contents",$B$126)="Awarded TEF Gold, Silver or Bronze in TEF 2023",CELL("contents",$B$126)="Applied to TEF 2023 but awaiting TEF outcome"),0,0)</f>
        <v>0</v>
      </c>
      <c r="I137" s="229" cm="1">
        <f t="array" aca="1" ref="I137" ca="1">IF(OR(CELL("contents",$B$126)="Awarded TEF Gold, Silver or Bronze in TEF 2023",CELL("contents",$B$126)="Applied to TEF 2023 but awaiting TEF outcome"),0,0)</f>
        <v>0</v>
      </c>
      <c r="J137" s="217"/>
      <c r="K137" s="217"/>
      <c r="L137" s="217"/>
      <c r="M137" s="217"/>
      <c r="N137" s="217"/>
      <c r="O137" s="217"/>
    </row>
    <row r="138" spans="1:15" x14ac:dyDescent="0.45">
      <c r="A138" s="229" t="s">
        <v>618</v>
      </c>
      <c r="B138" s="229" cm="1">
        <f t="array" aca="1" ref="B138" ca="1">IF(OR(CELL("contents",$B$126)="Expecting to hold an award of TEF Gold, Silver or Bronze from TEF 2023",CELL("contents",$B$126)="Applied to TEF 2023 but awaiting TEF outcome"),B122,D122)</f>
        <v>1200</v>
      </c>
      <c r="C138" s="229" cm="1">
        <f t="array" aca="1" ref="C138" ca="1">IF(CELL("contents",$B$126)="Expecting to hold an award of TEF Gold, Silver or Bronze from TEF 2023",C122,E122)</f>
        <v>1800</v>
      </c>
      <c r="D138" s="229" cm="1">
        <f t="array" aca="1" ref="D138" ca="1">IF(CELL("contents",$B$126)="Expecting to hold an award of TEF Gold, Silver or Bronze from TEF 2023",H122,J122)</f>
        <v>1200</v>
      </c>
      <c r="E138" s="229" cm="1">
        <f t="array" aca="1" ref="E138" ca="1">IF(CELL("contents",$B$126)="Expecting to hold an award of TEF Gold, Silver or Bronze from TEF 2023",I122,K122)</f>
        <v>1800</v>
      </c>
      <c r="F138" s="217"/>
      <c r="G138" s="225" t="s">
        <v>618</v>
      </c>
      <c r="H138" s="229" cm="1">
        <f t="array" aca="1" ref="H138" ca="1">IF(OR(CELL("contents",$B$126)="Awarded TEF Gold, Silver or Bronze in TEF 2023",CELL("contents",$B$126)="Applied to TEF 2023 but awaiting TEF outcome"),H122,J122)</f>
        <v>1200</v>
      </c>
      <c r="I138" s="229" cm="1">
        <f t="array" aca="1" ref="I138" ca="1">IF(OR(CELL("contents",$B$126)="Awarded TEF Gold, Silver or Bronze in TEF 2023",CELL("contents",$B$126)="Applied to TEF 2023 but awaiting TEF outcome"),I122,K122)</f>
        <v>1800</v>
      </c>
      <c r="J138" s="217"/>
      <c r="K138" s="217"/>
      <c r="L138" s="217"/>
      <c r="M138" s="217"/>
      <c r="N138" s="217"/>
      <c r="O138" s="217"/>
    </row>
    <row r="139" spans="1:15" x14ac:dyDescent="0.45">
      <c r="A139" s="229" t="s">
        <v>619</v>
      </c>
      <c r="B139" s="229" cm="1">
        <f t="array" aca="1" ref="B139" ca="1">IF(OR(CELL("contents",$B$126)="Expecting to hold an award of TEF Gold, Silver or Bronze from TEF 2023",CELL("contents",$B$126)="Applied to TEF 2023 but awaiting TEF outcome"),B123,D123)</f>
        <v>900</v>
      </c>
      <c r="C139" s="229" cm="1">
        <f t="array" aca="1" ref="C139" ca="1">IF(CELL("contents",$B$126)="Expecting to hold an award of TEF Gold, Silver or Bronze from TEF 2023",C123,E123)</f>
        <v>1350</v>
      </c>
      <c r="D139" s="229" cm="1">
        <f t="array" aca="1" ref="D139" ca="1">IF(CELL("contents",$B$126)="Expecting to hold an award of TEF Gold, Silver or Bronze from TEF 2023",H123,J123)</f>
        <v>900</v>
      </c>
      <c r="E139" s="229" cm="1">
        <f t="array" aca="1" ref="E139" ca="1">IF(CELL("contents",$B$126)="Expecting to hold an award of TEF Gold, Silver or Bronze from TEF 2023",I123,K123)</f>
        <v>1350</v>
      </c>
      <c r="F139" s="217"/>
      <c r="G139" s="225" t="s">
        <v>623</v>
      </c>
      <c r="H139" s="229" cm="1">
        <f t="array" aca="1" ref="H139" ca="1">IF(OR(CELL("contents",$B$126)="Awarded TEF Gold, Silver or Bronze in TEF 2023",CELL("contents",$B$126)="Applied to TEF 2023 but awaiting TEF outcome"),H123,J123)</f>
        <v>900</v>
      </c>
      <c r="I139" s="229" cm="1">
        <f t="array" aca="1" ref="I139" ca="1">IF(OR(CELL("contents",$B$126)="Awarded TEF Gold, Silver or Bronze in TEF 2023",CELL("contents",$B$126)="Applied to TEF 2023 but awaiting TEF outcome"),I123,K123)</f>
        <v>1350</v>
      </c>
      <c r="J139" s="217"/>
      <c r="K139" s="217"/>
      <c r="L139" s="217"/>
      <c r="M139" s="217"/>
      <c r="N139" s="217"/>
      <c r="O139" s="217"/>
    </row>
    <row r="140" spans="1:15" x14ac:dyDescent="0.45">
      <c r="A140" s="230" t="s">
        <v>165</v>
      </c>
      <c r="B140" s="229" cm="1">
        <f t="array" aca="1" ref="B140" ca="1">IF(OR(CELL("contents",$B$126)="Expecting to hold an award of TEF Gold, Silver or Bronze from TEF 2023",CELL("contents",$B$126)="Applied to TEF 2023 but awaiting TEF outcome"),B124,D124)</f>
        <v>6000</v>
      </c>
      <c r="C140" s="229" cm="1">
        <f t="array" aca="1" ref="C140" ca="1">IF(CELL("contents",$B$126)="Expecting to hold an award of TEF Gold, Silver or Bronze from TEF 2023",C124,E124)</f>
        <v>9000</v>
      </c>
      <c r="D140" s="229" cm="1">
        <f t="array" aca="1" ref="D140" ca="1">IF(CELL("contents",$B$126)="Expecting to hold an award of TEF Gold, Silver or Bronze from TEF 2023",H124,J124)</f>
        <v>4500</v>
      </c>
      <c r="E140" s="229" cm="1">
        <f t="array" aca="1" ref="E140" ca="1">IF(CELL("contents",$B$126)="Expecting to hold an award of TEF Gold, Silver or Bronze from TEF 2023",I124,K124)</f>
        <v>6750</v>
      </c>
      <c r="F140" s="217"/>
      <c r="G140" s="228" t="s">
        <v>165</v>
      </c>
      <c r="H140" s="229" cm="1">
        <f t="array" aca="1" ref="H140" ca="1">IF(OR(CELL("contents",$B$126)="Awarded TEF Gold, Silver or Bronze in TEF 2023",CELL("contents",$B$126)="Applied to TEF 2023 but awaiting TEF outcome"),H124,J124)</f>
        <v>4500</v>
      </c>
      <c r="I140" s="229" cm="1">
        <f t="array" aca="1" ref="I140" ca="1">IF(OR(CELL("contents",$B$126)="Awarded TEF Gold, Silver or Bronze in TEF 2023",CELL("contents",$B$126)="Applied to TEF 2023 but awaiting TEF outcome"),I124,K124)</f>
        <v>6750</v>
      </c>
      <c r="J140" s="217"/>
      <c r="K140" s="217"/>
      <c r="L140" s="217"/>
      <c r="M140" s="217"/>
      <c r="N140" s="217"/>
      <c r="O140" s="217"/>
    </row>
    <row r="141" spans="1:15" x14ac:dyDescent="0.45">
      <c r="A141" s="217"/>
      <c r="B141" s="217"/>
      <c r="C141" s="217"/>
      <c r="D141" s="217"/>
      <c r="E141" s="217"/>
      <c r="F141" s="217"/>
      <c r="G141" s="217"/>
      <c r="H141" s="217"/>
      <c r="I141" s="217"/>
      <c r="J141" s="217"/>
      <c r="K141" s="217"/>
      <c r="L141" s="217"/>
      <c r="M141" s="217"/>
      <c r="N141" s="217"/>
      <c r="O141" s="217"/>
    </row>
    <row r="142" spans="1:15" x14ac:dyDescent="0.45">
      <c r="A142" s="231" t="s">
        <v>624</v>
      </c>
      <c r="B142" s="217"/>
      <c r="C142" s="217"/>
      <c r="D142" s="217"/>
      <c r="E142" s="217"/>
      <c r="F142" s="217"/>
      <c r="G142" s="217"/>
      <c r="H142" s="217"/>
      <c r="I142" s="217"/>
      <c r="J142" s="217"/>
      <c r="K142" s="217"/>
      <c r="L142" s="217"/>
      <c r="M142" s="217"/>
      <c r="N142" s="217"/>
      <c r="O142" s="217"/>
    </row>
    <row r="143" spans="1:15" x14ac:dyDescent="0.45">
      <c r="A143" s="232" t="s">
        <v>617</v>
      </c>
      <c r="B143" s="217"/>
      <c r="C143" s="217"/>
      <c r="D143" s="217"/>
      <c r="E143" s="217"/>
      <c r="F143" s="217"/>
      <c r="G143" s="217"/>
      <c r="H143" s="217"/>
      <c r="I143" s="217"/>
      <c r="J143" s="217"/>
      <c r="K143" s="217"/>
      <c r="L143" s="217"/>
      <c r="M143" s="217"/>
      <c r="N143" s="217"/>
      <c r="O143" s="217"/>
    </row>
    <row r="144" spans="1:15" x14ac:dyDescent="0.45">
      <c r="A144" s="232" t="s">
        <v>615</v>
      </c>
      <c r="B144" s="217"/>
      <c r="C144" s="217"/>
      <c r="D144" s="217"/>
      <c r="E144" s="217"/>
      <c r="F144" s="217"/>
      <c r="G144" s="217"/>
      <c r="H144" s="217"/>
      <c r="I144" s="217"/>
      <c r="J144" s="217"/>
      <c r="K144" s="217"/>
      <c r="L144" s="217"/>
      <c r="M144" s="217"/>
      <c r="N144" s="217"/>
      <c r="O144" s="217"/>
    </row>
    <row r="145" spans="1:15" x14ac:dyDescent="0.45">
      <c r="A145" s="232" t="s">
        <v>611</v>
      </c>
      <c r="B145" s="217"/>
      <c r="C145" s="217"/>
      <c r="D145" s="217"/>
      <c r="E145" s="217"/>
      <c r="F145" s="217"/>
      <c r="G145" s="217"/>
      <c r="H145" s="217"/>
      <c r="I145" s="217"/>
      <c r="J145" s="217"/>
      <c r="K145" s="217"/>
      <c r="L145" s="217"/>
      <c r="M145" s="217"/>
      <c r="N145" s="217"/>
      <c r="O145" s="217"/>
    </row>
    <row r="146" spans="1:15" x14ac:dyDescent="0.45">
      <c r="A146" s="232" t="s">
        <v>612</v>
      </c>
      <c r="B146" s="217"/>
      <c r="C146" s="217"/>
      <c r="D146" s="217"/>
      <c r="E146" s="217"/>
      <c r="F146" s="217"/>
      <c r="G146" s="217"/>
      <c r="H146" s="217"/>
      <c r="I146" s="217"/>
      <c r="J146" s="217"/>
      <c r="K146" s="217"/>
      <c r="L146" s="217"/>
      <c r="M146" s="217"/>
      <c r="N146" s="217"/>
      <c r="O146" s="217"/>
    </row>
    <row r="147" spans="1:15" x14ac:dyDescent="0.45">
      <c r="A147" s="232" t="s">
        <v>613</v>
      </c>
      <c r="B147" s="217"/>
      <c r="C147" s="217"/>
      <c r="D147" s="217"/>
      <c r="E147" s="217"/>
      <c r="F147" s="217"/>
      <c r="G147" s="217"/>
      <c r="H147" s="217"/>
      <c r="I147" s="217"/>
      <c r="J147" s="217"/>
      <c r="K147" s="217"/>
      <c r="L147" s="217"/>
      <c r="M147" s="217"/>
      <c r="N147" s="217"/>
      <c r="O147" s="217"/>
    </row>
    <row r="148" spans="1:15" x14ac:dyDescent="0.45">
      <c r="A148" s="232" t="s">
        <v>614</v>
      </c>
      <c r="B148" s="217"/>
      <c r="C148" s="217"/>
      <c r="D148" s="217"/>
      <c r="E148" s="217"/>
      <c r="F148" s="217"/>
      <c r="G148" s="217"/>
      <c r="H148" s="217"/>
      <c r="I148" s="217"/>
      <c r="J148" s="217"/>
      <c r="K148" s="217"/>
      <c r="L148" s="217"/>
      <c r="M148" s="217"/>
      <c r="N148" s="217"/>
      <c r="O148" s="217"/>
    </row>
    <row r="149" spans="1:15" x14ac:dyDescent="0.45">
      <c r="A149" s="232" t="s">
        <v>616</v>
      </c>
      <c r="B149" s="217"/>
      <c r="C149" s="217"/>
      <c r="D149" s="217"/>
      <c r="E149" s="217"/>
      <c r="F149" s="217"/>
      <c r="G149" s="217"/>
      <c r="H149" s="217"/>
      <c r="I149" s="217"/>
      <c r="J149" s="217"/>
      <c r="K149" s="217"/>
      <c r="L149" s="217"/>
      <c r="M149" s="217"/>
      <c r="N149" s="217"/>
      <c r="O149" s="217"/>
    </row>
    <row r="150" spans="1:15" x14ac:dyDescent="0.45">
      <c r="A150" s="232" t="s">
        <v>618</v>
      </c>
      <c r="B150" s="217"/>
      <c r="C150" s="217"/>
      <c r="D150" s="217"/>
      <c r="E150" s="217"/>
      <c r="F150" s="217"/>
      <c r="G150" s="217"/>
      <c r="H150" s="217"/>
      <c r="I150" s="217"/>
      <c r="J150" s="217"/>
      <c r="K150" s="217"/>
      <c r="L150" s="217"/>
      <c r="M150" s="217"/>
      <c r="N150" s="217"/>
      <c r="O150" s="217"/>
    </row>
    <row r="151" spans="1:15" x14ac:dyDescent="0.45">
      <c r="A151" s="232" t="s">
        <v>619</v>
      </c>
      <c r="B151" s="217"/>
      <c r="C151" s="217"/>
      <c r="D151" s="217"/>
      <c r="E151" s="217"/>
      <c r="F151" s="217"/>
      <c r="G151" s="217"/>
      <c r="H151" s="217"/>
      <c r="I151" s="217"/>
      <c r="J151" s="217"/>
      <c r="K151" s="217"/>
      <c r="L151" s="217"/>
      <c r="M151" s="217"/>
      <c r="N151" s="217"/>
      <c r="O151" s="217"/>
    </row>
    <row r="152" spans="1:15" x14ac:dyDescent="0.45">
      <c r="A152" s="232" t="s">
        <v>165</v>
      </c>
      <c r="B152" s="217"/>
      <c r="C152" s="217"/>
      <c r="D152" s="217"/>
      <c r="E152" s="217"/>
      <c r="F152" s="217"/>
      <c r="G152" s="217"/>
      <c r="H152" s="217"/>
      <c r="I152" s="217"/>
      <c r="J152" s="217"/>
      <c r="K152" s="217"/>
      <c r="L152" s="217"/>
      <c r="M152" s="217"/>
      <c r="N152" s="217"/>
      <c r="O152" s="217"/>
    </row>
    <row r="153" spans="1:15" x14ac:dyDescent="0.45">
      <c r="A153" s="217"/>
      <c r="B153" s="217"/>
      <c r="C153" s="217"/>
      <c r="D153" s="217"/>
      <c r="E153" s="217"/>
      <c r="F153" s="217"/>
      <c r="G153" s="217"/>
      <c r="H153" s="217"/>
      <c r="I153" s="217"/>
      <c r="J153" s="217"/>
      <c r="K153" s="217"/>
      <c r="L153" s="217"/>
      <c r="M153" s="217"/>
      <c r="N153" s="217"/>
      <c r="O153" s="217"/>
    </row>
    <row r="154" spans="1:15" x14ac:dyDescent="0.45">
      <c r="A154" s="233" t="s">
        <v>625</v>
      </c>
      <c r="B154" s="217"/>
      <c r="C154" s="217"/>
      <c r="D154" s="217"/>
      <c r="E154" s="217"/>
      <c r="F154" s="217"/>
      <c r="G154" s="217"/>
      <c r="H154" s="217"/>
      <c r="I154" s="217"/>
      <c r="J154" s="217"/>
      <c r="K154" s="217"/>
      <c r="L154" s="217"/>
      <c r="M154" s="217"/>
      <c r="N154" s="217"/>
      <c r="O154" s="217"/>
    </row>
    <row r="155" spans="1:15" x14ac:dyDescent="0.45">
      <c r="A155" s="232" t="s">
        <v>626</v>
      </c>
      <c r="B155" s="217"/>
      <c r="C155" s="217"/>
      <c r="D155" s="217"/>
      <c r="E155" s="217"/>
      <c r="F155" s="217"/>
      <c r="G155" s="217"/>
      <c r="H155" s="217"/>
      <c r="I155" s="217"/>
      <c r="J155" s="217"/>
      <c r="K155" s="217"/>
      <c r="L155" s="217"/>
      <c r="M155" s="217"/>
      <c r="N155" s="217"/>
      <c r="O155" s="217"/>
    </row>
    <row r="156" spans="1:15" x14ac:dyDescent="0.45">
      <c r="A156" s="232" t="s">
        <v>627</v>
      </c>
      <c r="B156" s="217"/>
      <c r="C156" s="217"/>
      <c r="D156" s="217"/>
      <c r="E156" s="217"/>
      <c r="F156" s="217"/>
      <c r="G156" s="217"/>
      <c r="H156" s="217"/>
      <c r="I156" s="217"/>
      <c r="J156" s="217"/>
      <c r="K156" s="217"/>
      <c r="L156" s="217"/>
      <c r="M156" s="217"/>
      <c r="N156" s="217"/>
      <c r="O156" s="217"/>
    </row>
    <row r="157" spans="1:15" x14ac:dyDescent="0.45">
      <c r="A157" s="232" t="s">
        <v>628</v>
      </c>
      <c r="B157" s="217"/>
      <c r="C157" s="217"/>
      <c r="D157" s="217"/>
      <c r="E157" s="217"/>
      <c r="F157" s="217"/>
      <c r="G157" s="217"/>
      <c r="H157" s="217"/>
      <c r="I157" s="217"/>
      <c r="J157" s="217"/>
      <c r="K157" s="217"/>
      <c r="L157" s="217"/>
      <c r="M157" s="217"/>
      <c r="N157" s="217"/>
      <c r="O157" s="217"/>
    </row>
    <row r="158" spans="1:15" x14ac:dyDescent="0.45">
      <c r="A158" s="217"/>
      <c r="B158" s="217"/>
      <c r="C158" s="217"/>
      <c r="D158" s="217"/>
      <c r="E158" s="217"/>
      <c r="F158" s="217"/>
      <c r="G158" s="217"/>
      <c r="H158" s="217"/>
      <c r="I158" s="217"/>
      <c r="J158" s="217"/>
      <c r="K158" s="217"/>
      <c r="L158" s="217"/>
      <c r="M158" s="217"/>
      <c r="N158" s="217"/>
      <c r="O158" s="217"/>
    </row>
    <row r="159" spans="1:15" x14ac:dyDescent="0.45">
      <c r="A159" s="233" t="s">
        <v>629</v>
      </c>
      <c r="B159" s="217"/>
      <c r="C159" s="217"/>
      <c r="D159" s="217"/>
      <c r="E159" s="217"/>
      <c r="F159" s="217"/>
      <c r="J159" s="217"/>
      <c r="L159" s="217"/>
      <c r="M159" s="217"/>
      <c r="N159" s="217"/>
      <c r="O159" s="217"/>
    </row>
    <row r="160" spans="1:15" x14ac:dyDescent="0.45">
      <c r="A160" s="232" t="s">
        <v>630</v>
      </c>
      <c r="O160" s="217"/>
    </row>
    <row r="162" spans="1:1" x14ac:dyDescent="0.45">
      <c r="A162" s="8" t="s">
        <v>631</v>
      </c>
    </row>
    <row r="163" spans="1:1" x14ac:dyDescent="0.45">
      <c r="A163" s="9" t="s">
        <v>568</v>
      </c>
    </row>
    <row r="164" spans="1:1" x14ac:dyDescent="0.45">
      <c r="A164" s="6" t="s">
        <v>397</v>
      </c>
    </row>
    <row r="165" spans="1:1" x14ac:dyDescent="0.45">
      <c r="A165" s="6" t="s">
        <v>632</v>
      </c>
    </row>
    <row r="167" spans="1:1" x14ac:dyDescent="0.45">
      <c r="A167" s="8" t="s">
        <v>633</v>
      </c>
    </row>
    <row r="168" spans="1:1" x14ac:dyDescent="0.45">
      <c r="A168" s="9" t="s">
        <v>634</v>
      </c>
    </row>
    <row r="169" spans="1:1" x14ac:dyDescent="0.45">
      <c r="A169" s="6" t="s">
        <v>635</v>
      </c>
    </row>
    <row r="170" spans="1:1" x14ac:dyDescent="0.45">
      <c r="A170" s="6" t="s">
        <v>636</v>
      </c>
    </row>
    <row r="172" spans="1:1" x14ac:dyDescent="0.45">
      <c r="A172" s="8" t="s">
        <v>637</v>
      </c>
    </row>
    <row r="173" spans="1:1" x14ac:dyDescent="0.45">
      <c r="A173" s="9" t="s">
        <v>638</v>
      </c>
    </row>
    <row r="174" spans="1:1" x14ac:dyDescent="0.45">
      <c r="A174" s="306"/>
    </row>
    <row r="175" spans="1:1" x14ac:dyDescent="0.45">
      <c r="A175" s="8" t="s">
        <v>639</v>
      </c>
    </row>
    <row r="176" spans="1:1" x14ac:dyDescent="0.45">
      <c r="A176" s="9" t="s">
        <v>640</v>
      </c>
    </row>
    <row r="177" spans="1:1" x14ac:dyDescent="0.45">
      <c r="A177" s="6" t="s">
        <v>641</v>
      </c>
    </row>
  </sheetData>
  <sortState xmlns:xlrd2="http://schemas.microsoft.com/office/spreadsheetml/2017/richdata2" ref="A143:A151">
    <sortCondition ref="A143:A151"/>
  </sortState>
  <mergeCells count="7">
    <mergeCell ref="B113:C113"/>
    <mergeCell ref="H114:I114"/>
    <mergeCell ref="J114:K114"/>
    <mergeCell ref="B129:C129"/>
    <mergeCell ref="H129:I129"/>
    <mergeCell ref="D113:E113"/>
    <mergeCell ref="D129:E129"/>
  </mergeCells>
  <phoneticPr fontId="10" type="noConversion"/>
  <pageMargins left="0.7" right="0.7" top="0.75" bottom="0.75" header="0.3" footer="0.3"/>
  <pageSetup paperSize="9" orientation="portrait" r:id="rId1"/>
  <tableParts count="6">
    <tablePart r:id="rId2"/>
    <tablePart r:id="rId3"/>
    <tablePart r:id="rId4"/>
    <tablePart r:id="rId5"/>
    <tablePart r:id="rId6"/>
    <tablePart r:id="rId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D11"/>
  <sheetViews>
    <sheetView workbookViewId="0">
      <selection activeCell="C3" sqref="C3"/>
    </sheetView>
  </sheetViews>
  <sheetFormatPr defaultRowHeight="14.25" x14ac:dyDescent="0.45"/>
  <cols>
    <col min="1" max="1" width="20" bestFit="1" customWidth="1"/>
    <col min="2" max="2" width="79" bestFit="1" customWidth="1"/>
    <col min="3" max="3" width="14.265625" customWidth="1"/>
    <col min="4" max="4" width="19.265625" customWidth="1"/>
    <col min="6" max="6" width="9.3984375" bestFit="1" customWidth="1"/>
  </cols>
  <sheetData>
    <row r="1" spans="1:4" x14ac:dyDescent="0.45">
      <c r="A1" s="1" t="s">
        <v>642</v>
      </c>
      <c r="B1" s="1" t="s">
        <v>643</v>
      </c>
      <c r="C1" s="1" t="s">
        <v>644</v>
      </c>
      <c r="D1" s="3" t="s">
        <v>645</v>
      </c>
    </row>
    <row r="2" spans="1:4" x14ac:dyDescent="0.45">
      <c r="A2" t="s">
        <v>35</v>
      </c>
      <c r="B2" t="s">
        <v>646</v>
      </c>
      <c r="C2" t="str">
        <f>IF(Provider_details!$H$32=0,"PASS","FAIL")</f>
        <v>FAIL</v>
      </c>
      <c r="D2" s="1" t="s">
        <v>417</v>
      </c>
    </row>
    <row r="3" spans="1:4" x14ac:dyDescent="0.45">
      <c r="A3" t="s">
        <v>36</v>
      </c>
      <c r="B3" t="s">
        <v>647</v>
      </c>
      <c r="C3" t="str">
        <f>IF(SUM('Full-time_fees'!AC32:AC72)=0,"PASS","FAIL")</f>
        <v>PASS</v>
      </c>
      <c r="D3" s="1" t="s">
        <v>424</v>
      </c>
    </row>
    <row r="4" spans="1:4" x14ac:dyDescent="0.45">
      <c r="A4" t="s">
        <v>36</v>
      </c>
      <c r="B4" t="s">
        <v>648</v>
      </c>
      <c r="C4" t="str">
        <f>IF(SUM('Full-time_fees'!AD32:AD72)=0,"PASS","FAIL")</f>
        <v>PASS</v>
      </c>
      <c r="D4" s="1" t="s">
        <v>426</v>
      </c>
    </row>
    <row r="5" spans="1:4" x14ac:dyDescent="0.45">
      <c r="A5" t="s">
        <v>37</v>
      </c>
      <c r="B5" t="s">
        <v>647</v>
      </c>
      <c r="C5" t="str">
        <f>IF(SUM('Part-time_fees'!AE30:AE179)=0,"PASS","FAIL")</f>
        <v>PASS</v>
      </c>
      <c r="D5" s="1" t="s">
        <v>433</v>
      </c>
    </row>
    <row r="6" spans="1:4" x14ac:dyDescent="0.45">
      <c r="A6" t="s">
        <v>37</v>
      </c>
      <c r="B6" t="s">
        <v>648</v>
      </c>
      <c r="C6" t="str">
        <f>IF(SUM('Part-time_fees'!AE31:AE180)=0,"PASS","FAIL")</f>
        <v>PASS</v>
      </c>
      <c r="D6" s="1" t="s">
        <v>434</v>
      </c>
    </row>
    <row r="7" spans="1:4" x14ac:dyDescent="0.45">
      <c r="A7" t="s">
        <v>37</v>
      </c>
      <c r="B7" t="s">
        <v>649</v>
      </c>
      <c r="C7" t="str">
        <f>IF(SUM('Part-time_fees'!AF32:AF181)=0,"PASS","FAIL")</f>
        <v>PASS</v>
      </c>
      <c r="D7" s="1" t="s">
        <v>435</v>
      </c>
    </row>
    <row r="8" spans="1:4" x14ac:dyDescent="0.45">
      <c r="A8" t="s">
        <v>37</v>
      </c>
      <c r="B8" t="s">
        <v>650</v>
      </c>
      <c r="C8" t="str">
        <f>IF(SUM('Part-time_fees'!AI30:AI179)=0,"PASS","FAIL")</f>
        <v>PASS</v>
      </c>
      <c r="D8" s="1" t="s">
        <v>436</v>
      </c>
    </row>
    <row r="9" spans="1:4" x14ac:dyDescent="0.45">
      <c r="A9" t="s">
        <v>42</v>
      </c>
      <c r="B9" t="s">
        <v>651</v>
      </c>
      <c r="C9" t="str">
        <f>IF(SUM(Investment!I23:I25,Investment!I30:I31,Investment!I34:I47)=0,"PASS","FAIL")</f>
        <v>PASS</v>
      </c>
      <c r="D9" s="1" t="s">
        <v>652</v>
      </c>
    </row>
    <row r="10" spans="1:4" x14ac:dyDescent="0.45">
      <c r="A10" t="s">
        <v>44</v>
      </c>
      <c r="B10" t="s">
        <v>651</v>
      </c>
      <c r="C10" t="str">
        <f>IF(SUM(Intervention_strategies!H15:H45)=0,"PASS","FAIL")</f>
        <v>PASS</v>
      </c>
      <c r="D10" s="1" t="s">
        <v>452</v>
      </c>
    </row>
    <row r="11" spans="1:4" x14ac:dyDescent="0.45">
      <c r="A11" t="s">
        <v>653</v>
      </c>
      <c r="B11" t="s">
        <v>654</v>
      </c>
      <c r="C11" t="str">
        <f>IF(TRIM(accountableOfficer)=TRIM(signOff_contact),"PASS","FAIL")</f>
        <v>PASS</v>
      </c>
      <c r="D11" s="1" t="s">
        <v>455</v>
      </c>
    </row>
  </sheetData>
  <phoneticPr fontId="1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701AB-81B9-46F1-B881-F3193F5E8C11}">
  <dimension ref="A1:J92205"/>
  <sheetViews>
    <sheetView topLeftCell="A124" workbookViewId="0">
      <selection activeCell="G33" sqref="G33"/>
    </sheetView>
  </sheetViews>
  <sheetFormatPr defaultRowHeight="14.25" x14ac:dyDescent="0.45"/>
  <sheetData>
    <row r="1" spans="1:10" x14ac:dyDescent="0.45">
      <c r="A1" s="5" t="s">
        <v>28</v>
      </c>
      <c r="B1" s="5" t="s">
        <v>655</v>
      </c>
      <c r="J1" s="5" t="s">
        <v>656</v>
      </c>
    </row>
    <row r="2" spans="1:10" x14ac:dyDescent="0.45">
      <c r="A2">
        <v>10005601</v>
      </c>
      <c r="B2" t="s">
        <v>657</v>
      </c>
      <c r="J2" t="s">
        <v>658</v>
      </c>
    </row>
    <row r="3" spans="1:10" x14ac:dyDescent="0.45">
      <c r="A3">
        <v>10011235</v>
      </c>
      <c r="B3" t="s">
        <v>659</v>
      </c>
    </row>
    <row r="4" spans="1:10" x14ac:dyDescent="0.45">
      <c r="A4">
        <v>10005603</v>
      </c>
      <c r="B4" t="s">
        <v>660</v>
      </c>
    </row>
    <row r="5" spans="1:10" x14ac:dyDescent="0.45">
      <c r="A5">
        <v>10005604</v>
      </c>
      <c r="B5" t="s">
        <v>661</v>
      </c>
    </row>
    <row r="6" spans="1:10" x14ac:dyDescent="0.45">
      <c r="A6">
        <v>10011241</v>
      </c>
      <c r="B6" t="s">
        <v>662</v>
      </c>
    </row>
    <row r="7" spans="1:10" x14ac:dyDescent="0.45">
      <c r="A7">
        <v>10013076</v>
      </c>
      <c r="B7" t="s">
        <v>663</v>
      </c>
    </row>
    <row r="8" spans="1:10" x14ac:dyDescent="0.45">
      <c r="A8">
        <v>10012395</v>
      </c>
      <c r="B8" t="s">
        <v>664</v>
      </c>
    </row>
    <row r="9" spans="1:10" x14ac:dyDescent="0.45">
      <c r="A9">
        <v>10011236</v>
      </c>
      <c r="B9" t="s">
        <v>665</v>
      </c>
    </row>
    <row r="10" spans="1:10" x14ac:dyDescent="0.45">
      <c r="A10">
        <v>10011239</v>
      </c>
      <c r="B10" t="s">
        <v>666</v>
      </c>
    </row>
    <row r="11" spans="1:10" x14ac:dyDescent="0.45">
      <c r="A11">
        <v>10011243</v>
      </c>
      <c r="B11" t="s">
        <v>667</v>
      </c>
    </row>
    <row r="12" spans="1:10" x14ac:dyDescent="0.45">
      <c r="A12">
        <v>10011245</v>
      </c>
      <c r="B12" t="s">
        <v>668</v>
      </c>
    </row>
    <row r="13" spans="1:10" x14ac:dyDescent="0.45">
      <c r="A13">
        <v>10011246</v>
      </c>
      <c r="B13" t="s">
        <v>669</v>
      </c>
    </row>
    <row r="14" spans="1:10" x14ac:dyDescent="0.45">
      <c r="A14">
        <v>10011250</v>
      </c>
      <c r="B14" t="s">
        <v>670</v>
      </c>
    </row>
    <row r="15" spans="1:10" x14ac:dyDescent="0.45">
      <c r="A15">
        <v>10011252</v>
      </c>
      <c r="B15" t="s">
        <v>671</v>
      </c>
    </row>
    <row r="16" spans="1:10" x14ac:dyDescent="0.45">
      <c r="A16">
        <v>10011253</v>
      </c>
      <c r="B16" t="s">
        <v>672</v>
      </c>
    </row>
    <row r="17" spans="1:2" x14ac:dyDescent="0.45">
      <c r="A17">
        <v>10005619</v>
      </c>
      <c r="B17" t="s">
        <v>673</v>
      </c>
    </row>
    <row r="18" spans="1:2" x14ac:dyDescent="0.45">
      <c r="A18">
        <v>10011254</v>
      </c>
      <c r="B18" t="s">
        <v>674</v>
      </c>
    </row>
    <row r="19" spans="1:2" x14ac:dyDescent="0.45">
      <c r="A19">
        <v>10005621</v>
      </c>
      <c r="B19" t="s">
        <v>675</v>
      </c>
    </row>
    <row r="20" spans="1:2" x14ac:dyDescent="0.45">
      <c r="A20">
        <v>10011255</v>
      </c>
      <c r="B20" t="s">
        <v>676</v>
      </c>
    </row>
    <row r="21" spans="1:2" x14ac:dyDescent="0.45">
      <c r="A21">
        <v>10012329</v>
      </c>
      <c r="B21" t="s">
        <v>677</v>
      </c>
    </row>
    <row r="22" spans="1:2" x14ac:dyDescent="0.45">
      <c r="A22">
        <v>10013103</v>
      </c>
      <c r="B22" t="s">
        <v>678</v>
      </c>
    </row>
    <row r="23" spans="1:2" x14ac:dyDescent="0.45">
      <c r="A23">
        <v>10011258</v>
      </c>
      <c r="B23" t="s">
        <v>679</v>
      </c>
    </row>
    <row r="24" spans="1:2" x14ac:dyDescent="0.45">
      <c r="A24">
        <v>10011294</v>
      </c>
      <c r="B24" t="s">
        <v>680</v>
      </c>
    </row>
    <row r="25" spans="1:2" x14ac:dyDescent="0.45">
      <c r="A25">
        <v>10011259</v>
      </c>
      <c r="B25" t="s">
        <v>681</v>
      </c>
    </row>
    <row r="26" spans="1:2" x14ac:dyDescent="0.45">
      <c r="A26">
        <v>10011270</v>
      </c>
      <c r="B26" t="s">
        <v>682</v>
      </c>
    </row>
    <row r="27" spans="1:2" x14ac:dyDescent="0.45">
      <c r="A27">
        <v>10011293</v>
      </c>
      <c r="B27" t="s">
        <v>683</v>
      </c>
    </row>
    <row r="28" spans="1:2" x14ac:dyDescent="0.45">
      <c r="A28">
        <v>10011260</v>
      </c>
      <c r="B28" t="s">
        <v>684</v>
      </c>
    </row>
    <row r="29" spans="1:2" x14ac:dyDescent="0.45">
      <c r="A29">
        <v>10011261</v>
      </c>
      <c r="B29" t="s">
        <v>685</v>
      </c>
    </row>
    <row r="30" spans="1:2" x14ac:dyDescent="0.45">
      <c r="A30">
        <v>10011262</v>
      </c>
      <c r="B30" t="s">
        <v>686</v>
      </c>
    </row>
    <row r="31" spans="1:2" x14ac:dyDescent="0.45">
      <c r="A31">
        <v>10005634</v>
      </c>
      <c r="B31" t="s">
        <v>687</v>
      </c>
    </row>
    <row r="32" spans="1:2" x14ac:dyDescent="0.45">
      <c r="A32">
        <v>10011263</v>
      </c>
      <c r="B32" t="s">
        <v>688</v>
      </c>
    </row>
    <row r="33" spans="1:2" x14ac:dyDescent="0.45">
      <c r="A33">
        <v>10011264</v>
      </c>
      <c r="B33" t="s">
        <v>689</v>
      </c>
    </row>
    <row r="34" spans="1:2" x14ac:dyDescent="0.45">
      <c r="A34">
        <v>10011265</v>
      </c>
      <c r="B34" t="s">
        <v>690</v>
      </c>
    </row>
    <row r="35" spans="1:2" x14ac:dyDescent="0.45">
      <c r="A35">
        <v>10011266</v>
      </c>
      <c r="B35" t="s">
        <v>691</v>
      </c>
    </row>
    <row r="36" spans="1:2" x14ac:dyDescent="0.45">
      <c r="A36">
        <v>10005640</v>
      </c>
      <c r="B36" t="s">
        <v>692</v>
      </c>
    </row>
    <row r="37" spans="1:2" x14ac:dyDescent="0.45">
      <c r="A37">
        <v>10011268</v>
      </c>
      <c r="B37" t="s">
        <v>693</v>
      </c>
    </row>
    <row r="38" spans="1:2" x14ac:dyDescent="0.45">
      <c r="A38">
        <v>10011269</v>
      </c>
      <c r="B38" t="s">
        <v>694</v>
      </c>
    </row>
    <row r="39" spans="1:2" x14ac:dyDescent="0.45">
      <c r="A39">
        <v>10011271</v>
      </c>
      <c r="B39" t="s">
        <v>695</v>
      </c>
    </row>
    <row r="40" spans="1:2" x14ac:dyDescent="0.45">
      <c r="A40">
        <v>10011273</v>
      </c>
      <c r="B40" t="s">
        <v>696</v>
      </c>
    </row>
    <row r="41" spans="1:2" x14ac:dyDescent="0.45">
      <c r="A41">
        <v>10011274</v>
      </c>
      <c r="B41" t="s">
        <v>697</v>
      </c>
    </row>
    <row r="42" spans="1:2" x14ac:dyDescent="0.45">
      <c r="A42">
        <v>10011275</v>
      </c>
      <c r="B42" t="s">
        <v>698</v>
      </c>
    </row>
    <row r="43" spans="1:2" x14ac:dyDescent="0.45">
      <c r="A43">
        <v>10011277</v>
      </c>
      <c r="B43" t="s">
        <v>699</v>
      </c>
    </row>
    <row r="44" spans="1:2" x14ac:dyDescent="0.45">
      <c r="A44">
        <v>10011278</v>
      </c>
      <c r="B44" t="s">
        <v>700</v>
      </c>
    </row>
    <row r="45" spans="1:2" x14ac:dyDescent="0.45">
      <c r="A45">
        <v>10011280</v>
      </c>
      <c r="B45" t="s">
        <v>701</v>
      </c>
    </row>
    <row r="46" spans="1:2" x14ac:dyDescent="0.45">
      <c r="A46">
        <v>10011281</v>
      </c>
      <c r="B46" t="s">
        <v>702</v>
      </c>
    </row>
    <row r="47" spans="1:2" x14ac:dyDescent="0.45">
      <c r="A47">
        <v>10011282</v>
      </c>
      <c r="B47" t="s">
        <v>703</v>
      </c>
    </row>
    <row r="48" spans="1:2" x14ac:dyDescent="0.45">
      <c r="A48">
        <v>10011284</v>
      </c>
      <c r="B48" t="s">
        <v>704</v>
      </c>
    </row>
    <row r="49" spans="1:2" x14ac:dyDescent="0.45">
      <c r="A49">
        <v>10011286</v>
      </c>
      <c r="B49" t="s">
        <v>705</v>
      </c>
    </row>
    <row r="50" spans="1:2" x14ac:dyDescent="0.45">
      <c r="A50">
        <v>10011343</v>
      </c>
      <c r="B50" t="s">
        <v>706</v>
      </c>
    </row>
    <row r="51" spans="1:2" x14ac:dyDescent="0.45">
      <c r="A51">
        <v>10011287</v>
      </c>
      <c r="B51" t="s">
        <v>707</v>
      </c>
    </row>
    <row r="52" spans="1:2" x14ac:dyDescent="0.45">
      <c r="A52">
        <v>10010361</v>
      </c>
      <c r="B52" t="s">
        <v>708</v>
      </c>
    </row>
    <row r="53" spans="1:2" x14ac:dyDescent="0.45">
      <c r="A53">
        <v>10010948</v>
      </c>
      <c r="B53" t="s">
        <v>709</v>
      </c>
    </row>
    <row r="54" spans="1:2" x14ac:dyDescent="0.45">
      <c r="A54">
        <v>10005665</v>
      </c>
      <c r="B54" t="s">
        <v>710</v>
      </c>
    </row>
    <row r="55" spans="1:2" x14ac:dyDescent="0.45">
      <c r="A55">
        <v>10011296</v>
      </c>
      <c r="B55" t="s">
        <v>711</v>
      </c>
    </row>
    <row r="56" spans="1:2" x14ac:dyDescent="0.45">
      <c r="A56">
        <v>10011898</v>
      </c>
      <c r="B56" t="s">
        <v>712</v>
      </c>
    </row>
    <row r="57" spans="1:2" x14ac:dyDescent="0.45">
      <c r="A57">
        <v>10011920</v>
      </c>
      <c r="B57" t="s">
        <v>713</v>
      </c>
    </row>
    <row r="58" spans="1:2" x14ac:dyDescent="0.45">
      <c r="A58">
        <v>10010968</v>
      </c>
      <c r="B58" t="s">
        <v>714</v>
      </c>
    </row>
    <row r="59" spans="1:2" x14ac:dyDescent="0.45">
      <c r="A59">
        <v>10010969</v>
      </c>
      <c r="B59" t="s">
        <v>715</v>
      </c>
    </row>
    <row r="60" spans="1:2" x14ac:dyDescent="0.45">
      <c r="A60">
        <v>10010970</v>
      </c>
      <c r="B60" t="s">
        <v>716</v>
      </c>
    </row>
    <row r="61" spans="1:2" x14ac:dyDescent="0.45">
      <c r="A61">
        <v>10010972</v>
      </c>
      <c r="B61" t="s">
        <v>717</v>
      </c>
    </row>
    <row r="62" spans="1:2" x14ac:dyDescent="0.45">
      <c r="A62">
        <v>10010973</v>
      </c>
      <c r="B62" t="s">
        <v>718</v>
      </c>
    </row>
    <row r="63" spans="1:2" x14ac:dyDescent="0.45">
      <c r="A63">
        <v>10010975</v>
      </c>
      <c r="B63" t="s">
        <v>719</v>
      </c>
    </row>
    <row r="64" spans="1:2" x14ac:dyDescent="0.45">
      <c r="A64">
        <v>10010976</v>
      </c>
      <c r="B64" t="s">
        <v>720</v>
      </c>
    </row>
    <row r="65" spans="1:2" x14ac:dyDescent="0.45">
      <c r="A65">
        <v>10010977</v>
      </c>
      <c r="B65" t="s">
        <v>721</v>
      </c>
    </row>
    <row r="66" spans="1:2" x14ac:dyDescent="0.45">
      <c r="A66">
        <v>10005688</v>
      </c>
      <c r="B66" t="s">
        <v>722</v>
      </c>
    </row>
    <row r="67" spans="1:2" x14ac:dyDescent="0.45">
      <c r="A67">
        <v>10010979</v>
      </c>
      <c r="B67" t="s">
        <v>723</v>
      </c>
    </row>
    <row r="68" spans="1:2" x14ac:dyDescent="0.45">
      <c r="A68">
        <v>10010981</v>
      </c>
      <c r="B68" t="s">
        <v>724</v>
      </c>
    </row>
    <row r="69" spans="1:2" x14ac:dyDescent="0.45">
      <c r="A69">
        <v>10010982</v>
      </c>
      <c r="B69" t="s">
        <v>725</v>
      </c>
    </row>
    <row r="70" spans="1:2" x14ac:dyDescent="0.45">
      <c r="A70">
        <v>10010983</v>
      </c>
      <c r="B70" t="s">
        <v>726</v>
      </c>
    </row>
    <row r="71" spans="1:2" x14ac:dyDescent="0.45">
      <c r="A71">
        <v>10010985</v>
      </c>
      <c r="B71" t="s">
        <v>727</v>
      </c>
    </row>
    <row r="72" spans="1:2" x14ac:dyDescent="0.45">
      <c r="A72">
        <v>10010986</v>
      </c>
      <c r="B72" t="s">
        <v>728</v>
      </c>
    </row>
    <row r="73" spans="1:2" x14ac:dyDescent="0.45">
      <c r="A73">
        <v>10010988</v>
      </c>
      <c r="B73" t="s">
        <v>729</v>
      </c>
    </row>
    <row r="74" spans="1:2" x14ac:dyDescent="0.45">
      <c r="A74">
        <v>10010989</v>
      </c>
      <c r="B74" t="s">
        <v>730</v>
      </c>
    </row>
    <row r="75" spans="1:2" x14ac:dyDescent="0.45">
      <c r="A75">
        <v>10010991</v>
      </c>
      <c r="B75" t="s">
        <v>731</v>
      </c>
    </row>
    <row r="76" spans="1:2" x14ac:dyDescent="0.45">
      <c r="A76">
        <v>10010992</v>
      </c>
      <c r="B76" t="s">
        <v>732</v>
      </c>
    </row>
    <row r="77" spans="1:2" x14ac:dyDescent="0.45">
      <c r="A77">
        <v>10010994</v>
      </c>
      <c r="B77" t="s">
        <v>733</v>
      </c>
    </row>
    <row r="78" spans="1:2" x14ac:dyDescent="0.45">
      <c r="A78">
        <v>10010996</v>
      </c>
      <c r="B78" t="s">
        <v>734</v>
      </c>
    </row>
    <row r="79" spans="1:2" x14ac:dyDescent="0.45">
      <c r="A79">
        <v>10010997</v>
      </c>
      <c r="B79" t="s">
        <v>735</v>
      </c>
    </row>
    <row r="80" spans="1:2" x14ac:dyDescent="0.45">
      <c r="A80">
        <v>10010998</v>
      </c>
      <c r="B80" t="s">
        <v>736</v>
      </c>
    </row>
    <row r="81" spans="1:2" x14ac:dyDescent="0.45">
      <c r="A81">
        <v>10008654</v>
      </c>
      <c r="B81" t="s">
        <v>737</v>
      </c>
    </row>
    <row r="82" spans="1:2" x14ac:dyDescent="0.45">
      <c r="A82">
        <v>10007228</v>
      </c>
      <c r="B82" t="s">
        <v>738</v>
      </c>
    </row>
    <row r="83" spans="1:2" x14ac:dyDescent="0.45">
      <c r="A83">
        <v>10007230</v>
      </c>
      <c r="B83" t="s">
        <v>739</v>
      </c>
    </row>
    <row r="84" spans="1:2" x14ac:dyDescent="0.45">
      <c r="A84">
        <v>10008668</v>
      </c>
      <c r="B84" t="s">
        <v>740</v>
      </c>
    </row>
    <row r="85" spans="1:2" x14ac:dyDescent="0.45">
      <c r="A85">
        <v>10007236</v>
      </c>
      <c r="B85" t="s">
        <v>741</v>
      </c>
    </row>
    <row r="86" spans="1:2" x14ac:dyDescent="0.45">
      <c r="A86">
        <v>10008674</v>
      </c>
      <c r="B86" t="s">
        <v>742</v>
      </c>
    </row>
    <row r="87" spans="1:2" x14ac:dyDescent="0.45">
      <c r="A87">
        <v>10007244</v>
      </c>
      <c r="B87" t="s">
        <v>743</v>
      </c>
    </row>
    <row r="88" spans="1:2" x14ac:dyDescent="0.45">
      <c r="A88">
        <v>10019637</v>
      </c>
      <c r="B88" t="s">
        <v>744</v>
      </c>
    </row>
    <row r="89" spans="1:2" x14ac:dyDescent="0.45">
      <c r="A89">
        <v>10008686</v>
      </c>
      <c r="B89" t="s">
        <v>745</v>
      </c>
    </row>
    <row r="90" spans="1:2" x14ac:dyDescent="0.45">
      <c r="A90">
        <v>10007254</v>
      </c>
      <c r="B90" t="s">
        <v>746</v>
      </c>
    </row>
    <row r="91" spans="1:2" x14ac:dyDescent="0.45">
      <c r="A91">
        <v>10008688</v>
      </c>
      <c r="B91" t="s">
        <v>747</v>
      </c>
    </row>
    <row r="92" spans="1:2" x14ac:dyDescent="0.45">
      <c r="A92">
        <v>10008701</v>
      </c>
      <c r="B92" t="s">
        <v>748</v>
      </c>
    </row>
    <row r="93" spans="1:2" x14ac:dyDescent="0.45">
      <c r="A93">
        <v>10008705</v>
      </c>
      <c r="B93" t="s">
        <v>749</v>
      </c>
    </row>
    <row r="94" spans="1:2" x14ac:dyDescent="0.45">
      <c r="A94">
        <v>10007276</v>
      </c>
      <c r="B94" t="s">
        <v>750</v>
      </c>
    </row>
    <row r="95" spans="1:2" x14ac:dyDescent="0.45">
      <c r="A95">
        <v>10008704</v>
      </c>
      <c r="B95" t="s">
        <v>751</v>
      </c>
    </row>
    <row r="96" spans="1:2" x14ac:dyDescent="0.45">
      <c r="A96">
        <v>10007277</v>
      </c>
      <c r="B96" t="s">
        <v>752</v>
      </c>
    </row>
    <row r="97" spans="1:2" x14ac:dyDescent="0.45">
      <c r="A97">
        <v>10008708</v>
      </c>
      <c r="B97" t="s">
        <v>753</v>
      </c>
    </row>
    <row r="98" spans="1:2" x14ac:dyDescent="0.45">
      <c r="A98">
        <v>10008713</v>
      </c>
      <c r="B98" t="s">
        <v>754</v>
      </c>
    </row>
    <row r="99" spans="1:2" x14ac:dyDescent="0.45">
      <c r="A99">
        <v>10019641</v>
      </c>
      <c r="B99" t="s">
        <v>755</v>
      </c>
    </row>
    <row r="100" spans="1:2" x14ac:dyDescent="0.45">
      <c r="A100">
        <v>10019615</v>
      </c>
      <c r="B100" t="s">
        <v>756</v>
      </c>
    </row>
    <row r="101" spans="1:2" x14ac:dyDescent="0.45">
      <c r="A101">
        <v>10008716</v>
      </c>
      <c r="B101" t="s">
        <v>757</v>
      </c>
    </row>
    <row r="102" spans="1:2" x14ac:dyDescent="0.45">
      <c r="A102">
        <v>10007301</v>
      </c>
      <c r="B102" t="s">
        <v>758</v>
      </c>
    </row>
    <row r="103" spans="1:2" x14ac:dyDescent="0.45">
      <c r="A103">
        <v>10008337</v>
      </c>
      <c r="B103" t="s">
        <v>759</v>
      </c>
    </row>
    <row r="104" spans="1:2" x14ac:dyDescent="0.45">
      <c r="A104">
        <v>10008338</v>
      </c>
      <c r="B104" t="s">
        <v>760</v>
      </c>
    </row>
    <row r="105" spans="1:2" x14ac:dyDescent="0.45">
      <c r="A105">
        <v>10008357</v>
      </c>
      <c r="B105" t="s">
        <v>761</v>
      </c>
    </row>
    <row r="106" spans="1:2" x14ac:dyDescent="0.45">
      <c r="A106">
        <v>10008367</v>
      </c>
      <c r="B106" t="s">
        <v>762</v>
      </c>
    </row>
    <row r="107" spans="1:2" x14ac:dyDescent="0.45">
      <c r="A107">
        <v>10008375</v>
      </c>
      <c r="B107" t="s">
        <v>763</v>
      </c>
    </row>
    <row r="108" spans="1:2" x14ac:dyDescent="0.45">
      <c r="A108">
        <v>10007317</v>
      </c>
      <c r="B108" t="s">
        <v>764</v>
      </c>
    </row>
    <row r="109" spans="1:2" x14ac:dyDescent="0.45">
      <c r="A109">
        <v>10008391</v>
      </c>
      <c r="B109" t="s">
        <v>765</v>
      </c>
    </row>
    <row r="110" spans="1:2" x14ac:dyDescent="0.45">
      <c r="A110">
        <v>10008393</v>
      </c>
      <c r="B110" t="s">
        <v>766</v>
      </c>
    </row>
    <row r="111" spans="1:2" x14ac:dyDescent="0.45">
      <c r="A111">
        <v>10008396</v>
      </c>
      <c r="B111" t="s">
        <v>767</v>
      </c>
    </row>
    <row r="112" spans="1:2" x14ac:dyDescent="0.45">
      <c r="A112">
        <v>10008398</v>
      </c>
      <c r="B112" t="s">
        <v>768</v>
      </c>
    </row>
    <row r="113" spans="1:2" x14ac:dyDescent="0.45">
      <c r="A113">
        <v>10008411</v>
      </c>
      <c r="B113" t="s">
        <v>769</v>
      </c>
    </row>
    <row r="114" spans="1:2" x14ac:dyDescent="0.45">
      <c r="A114">
        <v>10008039</v>
      </c>
      <c r="B114" t="s">
        <v>770</v>
      </c>
    </row>
    <row r="115" spans="1:2" x14ac:dyDescent="0.45">
      <c r="A115">
        <v>10008420</v>
      </c>
      <c r="B115" t="s">
        <v>771</v>
      </c>
    </row>
    <row r="116" spans="1:2" x14ac:dyDescent="0.45">
      <c r="A116">
        <v>10007330</v>
      </c>
      <c r="B116" t="s">
        <v>772</v>
      </c>
    </row>
    <row r="117" spans="1:2" x14ac:dyDescent="0.45">
      <c r="A117">
        <v>10008421</v>
      </c>
      <c r="B117" t="s">
        <v>773</v>
      </c>
    </row>
    <row r="118" spans="1:2" x14ac:dyDescent="0.45">
      <c r="A118">
        <v>10008434</v>
      </c>
      <c r="B118" t="s">
        <v>774</v>
      </c>
    </row>
    <row r="119" spans="1:2" x14ac:dyDescent="0.45">
      <c r="A119">
        <v>10008441</v>
      </c>
      <c r="B119" t="s">
        <v>775</v>
      </c>
    </row>
    <row r="120" spans="1:2" x14ac:dyDescent="0.45">
      <c r="A120">
        <v>10007344</v>
      </c>
      <c r="B120" t="s">
        <v>776</v>
      </c>
    </row>
    <row r="121" spans="1:2" x14ac:dyDescent="0.45">
      <c r="A121">
        <v>10008449</v>
      </c>
      <c r="B121" t="s">
        <v>777</v>
      </c>
    </row>
    <row r="122" spans="1:2" x14ac:dyDescent="0.45">
      <c r="A122">
        <v>10008458</v>
      </c>
      <c r="B122" t="s">
        <v>778</v>
      </c>
    </row>
    <row r="123" spans="1:2" x14ac:dyDescent="0.45">
      <c r="A123">
        <v>10005452</v>
      </c>
      <c r="B123" t="s">
        <v>779</v>
      </c>
    </row>
    <row r="124" spans="1:2" x14ac:dyDescent="0.45">
      <c r="A124">
        <v>10008461</v>
      </c>
      <c r="B124" t="s">
        <v>780</v>
      </c>
    </row>
    <row r="125" spans="1:2" x14ac:dyDescent="0.45">
      <c r="A125">
        <v>10008476</v>
      </c>
      <c r="B125" t="s">
        <v>781</v>
      </c>
    </row>
    <row r="126" spans="1:2" x14ac:dyDescent="0.45">
      <c r="A126">
        <v>10008482</v>
      </c>
      <c r="B126" t="s">
        <v>782</v>
      </c>
    </row>
    <row r="127" spans="1:2" x14ac:dyDescent="0.45">
      <c r="A127">
        <v>10007353</v>
      </c>
      <c r="B127" t="s">
        <v>783</v>
      </c>
    </row>
    <row r="128" spans="1:2" x14ac:dyDescent="0.45">
      <c r="A128">
        <v>10008484</v>
      </c>
      <c r="B128" t="s">
        <v>784</v>
      </c>
    </row>
    <row r="129" spans="1:2" x14ac:dyDescent="0.45">
      <c r="A129">
        <v>10008498</v>
      </c>
      <c r="B129" t="s">
        <v>785</v>
      </c>
    </row>
    <row r="130" spans="1:2" x14ac:dyDescent="0.45">
      <c r="A130">
        <v>10008534</v>
      </c>
      <c r="B130" t="s">
        <v>786</v>
      </c>
    </row>
    <row r="131" spans="1:2" x14ac:dyDescent="0.45">
      <c r="A131">
        <v>10008538</v>
      </c>
      <c r="B131" t="s">
        <v>787</v>
      </c>
    </row>
    <row r="132" spans="1:2" x14ac:dyDescent="0.45">
      <c r="A132">
        <v>10007372</v>
      </c>
      <c r="B132" t="s">
        <v>788</v>
      </c>
    </row>
    <row r="133" spans="1:2" x14ac:dyDescent="0.45">
      <c r="A133">
        <v>10019643</v>
      </c>
      <c r="B133" t="s">
        <v>789</v>
      </c>
    </row>
    <row r="134" spans="1:2" x14ac:dyDescent="0.45">
      <c r="A134">
        <v>10008584</v>
      </c>
      <c r="B134" t="s">
        <v>790</v>
      </c>
    </row>
    <row r="135" spans="1:2" x14ac:dyDescent="0.45">
      <c r="A135">
        <v>10008585</v>
      </c>
      <c r="B135" t="s">
        <v>791</v>
      </c>
    </row>
    <row r="136" spans="1:2" x14ac:dyDescent="0.45">
      <c r="A136">
        <v>10008589</v>
      </c>
      <c r="B136" t="s">
        <v>792</v>
      </c>
    </row>
    <row r="137" spans="1:2" x14ac:dyDescent="0.45">
      <c r="A137">
        <v>10008594</v>
      </c>
      <c r="B137" t="s">
        <v>793</v>
      </c>
    </row>
    <row r="138" spans="1:2" x14ac:dyDescent="0.45">
      <c r="A138">
        <v>10008609</v>
      </c>
      <c r="B138" t="s">
        <v>794</v>
      </c>
    </row>
    <row r="139" spans="1:2" x14ac:dyDescent="0.45">
      <c r="A139">
        <v>10019755</v>
      </c>
      <c r="B139" t="s">
        <v>795</v>
      </c>
    </row>
    <row r="140" spans="1:2" x14ac:dyDescent="0.45">
      <c r="A140">
        <v>10008099</v>
      </c>
      <c r="B140" t="s">
        <v>796</v>
      </c>
    </row>
    <row r="141" spans="1:2" x14ac:dyDescent="0.45">
      <c r="A141">
        <v>10008108</v>
      </c>
      <c r="B141" t="s">
        <v>797</v>
      </c>
    </row>
    <row r="142" spans="1:2" x14ac:dyDescent="0.45">
      <c r="A142">
        <v>10008125</v>
      </c>
      <c r="B142" t="s">
        <v>798</v>
      </c>
    </row>
    <row r="143" spans="1:2" x14ac:dyDescent="0.45">
      <c r="A143">
        <v>10008133</v>
      </c>
      <c r="B143" t="s">
        <v>799</v>
      </c>
    </row>
    <row r="144" spans="1:2" x14ac:dyDescent="0.45">
      <c r="A144">
        <v>10008136</v>
      </c>
      <c r="B144" t="s">
        <v>800</v>
      </c>
    </row>
    <row r="145" spans="1:2" x14ac:dyDescent="0.45">
      <c r="A145">
        <v>10008151</v>
      </c>
      <c r="B145" t="s">
        <v>801</v>
      </c>
    </row>
    <row r="146" spans="1:2" x14ac:dyDescent="0.45">
      <c r="A146">
        <v>10007418</v>
      </c>
      <c r="B146" t="s">
        <v>802</v>
      </c>
    </row>
    <row r="147" spans="1:2" x14ac:dyDescent="0.45">
      <c r="A147">
        <v>10008164</v>
      </c>
      <c r="B147" t="s">
        <v>803</v>
      </c>
    </row>
    <row r="148" spans="1:2" x14ac:dyDescent="0.45">
      <c r="A148">
        <v>10011334</v>
      </c>
      <c r="B148" t="s">
        <v>804</v>
      </c>
    </row>
    <row r="149" spans="1:2" x14ac:dyDescent="0.45">
      <c r="A149">
        <v>10011336</v>
      </c>
      <c r="B149" t="s">
        <v>805</v>
      </c>
    </row>
    <row r="150" spans="1:2" x14ac:dyDescent="0.45">
      <c r="A150">
        <v>10011337</v>
      </c>
      <c r="B150" t="s">
        <v>806</v>
      </c>
    </row>
    <row r="151" spans="1:2" x14ac:dyDescent="0.45">
      <c r="A151">
        <v>10011335</v>
      </c>
      <c r="B151" t="s">
        <v>807</v>
      </c>
    </row>
    <row r="152" spans="1:2" x14ac:dyDescent="0.45">
      <c r="A152">
        <v>10011684</v>
      </c>
      <c r="B152" t="s">
        <v>808</v>
      </c>
    </row>
    <row r="153" spans="1:2" x14ac:dyDescent="0.45">
      <c r="A153">
        <v>10011338</v>
      </c>
      <c r="B153" t="s">
        <v>809</v>
      </c>
    </row>
    <row r="154" spans="1:2" x14ac:dyDescent="0.45">
      <c r="A154">
        <v>10011340</v>
      </c>
      <c r="B154" t="s">
        <v>810</v>
      </c>
    </row>
    <row r="155" spans="1:2" x14ac:dyDescent="0.45">
      <c r="A155">
        <v>10005513</v>
      </c>
      <c r="B155" t="s">
        <v>811</v>
      </c>
    </row>
    <row r="156" spans="1:2" x14ac:dyDescent="0.45">
      <c r="A156">
        <v>10011344</v>
      </c>
      <c r="B156" t="s">
        <v>812</v>
      </c>
    </row>
    <row r="157" spans="1:2" x14ac:dyDescent="0.45">
      <c r="A157">
        <v>10011346</v>
      </c>
      <c r="B157" t="s">
        <v>813</v>
      </c>
    </row>
    <row r="158" spans="1:2" x14ac:dyDescent="0.45">
      <c r="A158">
        <v>10005519</v>
      </c>
      <c r="B158" t="s">
        <v>814</v>
      </c>
    </row>
    <row r="159" spans="1:2" x14ac:dyDescent="0.45">
      <c r="A159">
        <v>10012251</v>
      </c>
      <c r="B159" t="s">
        <v>815</v>
      </c>
    </row>
    <row r="160" spans="1:2" x14ac:dyDescent="0.45">
      <c r="A160">
        <v>10011350</v>
      </c>
      <c r="B160" t="s">
        <v>816</v>
      </c>
    </row>
    <row r="161" spans="1:2" x14ac:dyDescent="0.45">
      <c r="A161">
        <v>10011351</v>
      </c>
      <c r="B161" t="s">
        <v>817</v>
      </c>
    </row>
    <row r="162" spans="1:2" x14ac:dyDescent="0.45">
      <c r="A162">
        <v>10011681</v>
      </c>
      <c r="B162" t="s">
        <v>818</v>
      </c>
    </row>
    <row r="163" spans="1:2" x14ac:dyDescent="0.45">
      <c r="A163">
        <v>10011690</v>
      </c>
      <c r="B163" t="s">
        <v>819</v>
      </c>
    </row>
    <row r="164" spans="1:2" x14ac:dyDescent="0.45">
      <c r="A164">
        <v>10011683</v>
      </c>
      <c r="B164" t="s">
        <v>820</v>
      </c>
    </row>
    <row r="165" spans="1:2" x14ac:dyDescent="0.45">
      <c r="A165">
        <v>10011685</v>
      </c>
      <c r="B165" t="s">
        <v>821</v>
      </c>
    </row>
    <row r="166" spans="1:2" x14ac:dyDescent="0.45">
      <c r="A166">
        <v>10011686</v>
      </c>
      <c r="B166" t="s">
        <v>822</v>
      </c>
    </row>
    <row r="167" spans="1:2" x14ac:dyDescent="0.45">
      <c r="A167">
        <v>10011687</v>
      </c>
      <c r="B167" t="s">
        <v>823</v>
      </c>
    </row>
    <row r="168" spans="1:2" x14ac:dyDescent="0.45">
      <c r="A168">
        <v>10011688</v>
      </c>
      <c r="B168" t="s">
        <v>824</v>
      </c>
    </row>
    <row r="169" spans="1:2" x14ac:dyDescent="0.45">
      <c r="A169">
        <v>10011691</v>
      </c>
      <c r="B169" t="s">
        <v>825</v>
      </c>
    </row>
    <row r="170" spans="1:2" x14ac:dyDescent="0.45">
      <c r="A170">
        <v>10011689</v>
      </c>
      <c r="B170" t="s">
        <v>826</v>
      </c>
    </row>
    <row r="171" spans="1:2" x14ac:dyDescent="0.45">
      <c r="A171">
        <v>10012394</v>
      </c>
      <c r="B171" t="s">
        <v>827</v>
      </c>
    </row>
    <row r="172" spans="1:2" x14ac:dyDescent="0.45">
      <c r="A172">
        <v>10011692</v>
      </c>
      <c r="B172" t="s">
        <v>828</v>
      </c>
    </row>
    <row r="173" spans="1:2" x14ac:dyDescent="0.45">
      <c r="A173">
        <v>10011693</v>
      </c>
      <c r="B173" t="s">
        <v>829</v>
      </c>
    </row>
    <row r="174" spans="1:2" x14ac:dyDescent="0.45">
      <c r="A174">
        <v>10011695</v>
      </c>
      <c r="B174" t="s">
        <v>830</v>
      </c>
    </row>
    <row r="175" spans="1:2" x14ac:dyDescent="0.45">
      <c r="A175">
        <v>10011696</v>
      </c>
      <c r="B175" t="s">
        <v>831</v>
      </c>
    </row>
    <row r="176" spans="1:2" x14ac:dyDescent="0.45">
      <c r="A176">
        <v>10011697</v>
      </c>
      <c r="B176" t="s">
        <v>832</v>
      </c>
    </row>
    <row r="177" spans="1:2" x14ac:dyDescent="0.45">
      <c r="A177">
        <v>10011698</v>
      </c>
      <c r="B177" t="s">
        <v>833</v>
      </c>
    </row>
    <row r="178" spans="1:2" x14ac:dyDescent="0.45">
      <c r="A178">
        <v>10011699</v>
      </c>
      <c r="B178" t="s">
        <v>834</v>
      </c>
    </row>
    <row r="179" spans="1:2" x14ac:dyDescent="0.45">
      <c r="A179">
        <v>10011880</v>
      </c>
      <c r="B179" t="s">
        <v>835</v>
      </c>
    </row>
    <row r="180" spans="1:2" x14ac:dyDescent="0.45">
      <c r="A180">
        <v>10011701</v>
      </c>
      <c r="B180" t="s">
        <v>836</v>
      </c>
    </row>
    <row r="181" spans="1:2" x14ac:dyDescent="0.45">
      <c r="A181">
        <v>10011702</v>
      </c>
      <c r="B181" t="s">
        <v>837</v>
      </c>
    </row>
    <row r="182" spans="1:2" x14ac:dyDescent="0.45">
      <c r="A182">
        <v>10011276</v>
      </c>
      <c r="B182" t="s">
        <v>838</v>
      </c>
    </row>
    <row r="183" spans="1:2" x14ac:dyDescent="0.45">
      <c r="A183">
        <v>10005877</v>
      </c>
      <c r="B183" t="s">
        <v>839</v>
      </c>
    </row>
    <row r="184" spans="1:2" x14ac:dyDescent="0.45">
      <c r="A184">
        <v>10011875</v>
      </c>
      <c r="B184" t="s">
        <v>840</v>
      </c>
    </row>
    <row r="185" spans="1:2" x14ac:dyDescent="0.45">
      <c r="A185">
        <v>10011876</v>
      </c>
      <c r="B185" t="s">
        <v>841</v>
      </c>
    </row>
    <row r="186" spans="1:2" x14ac:dyDescent="0.45">
      <c r="A186">
        <v>10011884</v>
      </c>
      <c r="B186" t="s">
        <v>842</v>
      </c>
    </row>
    <row r="187" spans="1:2" x14ac:dyDescent="0.45">
      <c r="A187">
        <v>10011879</v>
      </c>
      <c r="B187" t="s">
        <v>843</v>
      </c>
    </row>
    <row r="188" spans="1:2" x14ac:dyDescent="0.45">
      <c r="A188">
        <v>10011191</v>
      </c>
      <c r="B188" t="s">
        <v>844</v>
      </c>
    </row>
    <row r="189" spans="1:2" x14ac:dyDescent="0.45">
      <c r="A189">
        <v>10011192</v>
      </c>
      <c r="B189" t="s">
        <v>845</v>
      </c>
    </row>
    <row r="190" spans="1:2" x14ac:dyDescent="0.45">
      <c r="A190">
        <v>10011193</v>
      </c>
      <c r="B190" t="s">
        <v>846</v>
      </c>
    </row>
    <row r="191" spans="1:2" x14ac:dyDescent="0.45">
      <c r="A191">
        <v>10011194</v>
      </c>
      <c r="B191" t="s">
        <v>847</v>
      </c>
    </row>
    <row r="192" spans="1:2" x14ac:dyDescent="0.45">
      <c r="A192">
        <v>10011195</v>
      </c>
      <c r="B192" t="s">
        <v>848</v>
      </c>
    </row>
    <row r="193" spans="1:2" x14ac:dyDescent="0.45">
      <c r="A193">
        <v>10011196</v>
      </c>
      <c r="B193" t="s">
        <v>849</v>
      </c>
    </row>
    <row r="194" spans="1:2" x14ac:dyDescent="0.45">
      <c r="A194">
        <v>10011198</v>
      </c>
      <c r="B194" t="s">
        <v>850</v>
      </c>
    </row>
    <row r="195" spans="1:2" x14ac:dyDescent="0.45">
      <c r="A195">
        <v>10011199</v>
      </c>
      <c r="B195" t="s">
        <v>851</v>
      </c>
    </row>
    <row r="196" spans="1:2" x14ac:dyDescent="0.45">
      <c r="A196">
        <v>10011201</v>
      </c>
      <c r="B196" t="s">
        <v>852</v>
      </c>
    </row>
    <row r="197" spans="1:2" x14ac:dyDescent="0.45">
      <c r="A197">
        <v>10011202</v>
      </c>
      <c r="B197" t="s">
        <v>853</v>
      </c>
    </row>
    <row r="198" spans="1:2" x14ac:dyDescent="0.45">
      <c r="A198">
        <v>10011203</v>
      </c>
      <c r="B198" t="s">
        <v>854</v>
      </c>
    </row>
    <row r="199" spans="1:2" x14ac:dyDescent="0.45">
      <c r="A199">
        <v>10005566</v>
      </c>
      <c r="B199" t="s">
        <v>855</v>
      </c>
    </row>
    <row r="200" spans="1:2" x14ac:dyDescent="0.45">
      <c r="A200">
        <v>10011204</v>
      </c>
      <c r="B200" t="s">
        <v>856</v>
      </c>
    </row>
    <row r="201" spans="1:2" x14ac:dyDescent="0.45">
      <c r="A201">
        <v>10011205</v>
      </c>
      <c r="B201" t="s">
        <v>857</v>
      </c>
    </row>
    <row r="202" spans="1:2" x14ac:dyDescent="0.45">
      <c r="A202">
        <v>10011206</v>
      </c>
      <c r="B202" t="s">
        <v>858</v>
      </c>
    </row>
    <row r="203" spans="1:2" x14ac:dyDescent="0.45">
      <c r="A203">
        <v>10011207</v>
      </c>
      <c r="B203" t="s">
        <v>859</v>
      </c>
    </row>
    <row r="204" spans="1:2" x14ac:dyDescent="0.45">
      <c r="A204">
        <v>10011208</v>
      </c>
      <c r="B204" t="s">
        <v>860</v>
      </c>
    </row>
    <row r="205" spans="1:2" x14ac:dyDescent="0.45">
      <c r="A205">
        <v>10011210</v>
      </c>
      <c r="B205" t="s">
        <v>861</v>
      </c>
    </row>
    <row r="206" spans="1:2" x14ac:dyDescent="0.45">
      <c r="A206">
        <v>10011211</v>
      </c>
      <c r="B206" t="s">
        <v>862</v>
      </c>
    </row>
    <row r="207" spans="1:2" x14ac:dyDescent="0.45">
      <c r="A207">
        <v>10011212</v>
      </c>
      <c r="B207" t="s">
        <v>863</v>
      </c>
    </row>
    <row r="208" spans="1:2" x14ac:dyDescent="0.45">
      <c r="A208">
        <v>10011232</v>
      </c>
      <c r="B208" t="s">
        <v>864</v>
      </c>
    </row>
    <row r="209" spans="1:2" x14ac:dyDescent="0.45">
      <c r="A209">
        <v>10011214</v>
      </c>
      <c r="B209" t="s">
        <v>865</v>
      </c>
    </row>
    <row r="210" spans="1:2" x14ac:dyDescent="0.45">
      <c r="A210">
        <v>10011216</v>
      </c>
      <c r="B210" t="s">
        <v>866</v>
      </c>
    </row>
    <row r="211" spans="1:2" x14ac:dyDescent="0.45">
      <c r="A211">
        <v>10011217</v>
      </c>
      <c r="B211" t="s">
        <v>867</v>
      </c>
    </row>
    <row r="212" spans="1:2" x14ac:dyDescent="0.45">
      <c r="A212">
        <v>10011231</v>
      </c>
      <c r="B212" t="s">
        <v>868</v>
      </c>
    </row>
    <row r="213" spans="1:2" x14ac:dyDescent="0.45">
      <c r="A213">
        <v>10011218</v>
      </c>
      <c r="B213" t="s">
        <v>869</v>
      </c>
    </row>
    <row r="214" spans="1:2" x14ac:dyDescent="0.45">
      <c r="A214">
        <v>10011225</v>
      </c>
      <c r="B214" t="s">
        <v>870</v>
      </c>
    </row>
    <row r="215" spans="1:2" x14ac:dyDescent="0.45">
      <c r="A215">
        <v>10011229</v>
      </c>
      <c r="B215" t="s">
        <v>871</v>
      </c>
    </row>
    <row r="216" spans="1:2" x14ac:dyDescent="0.45">
      <c r="A216">
        <v>10011223</v>
      </c>
      <c r="B216" t="s">
        <v>872</v>
      </c>
    </row>
    <row r="217" spans="1:2" x14ac:dyDescent="0.45">
      <c r="A217">
        <v>10011233</v>
      </c>
      <c r="B217" t="s">
        <v>873</v>
      </c>
    </row>
    <row r="218" spans="1:2" x14ac:dyDescent="0.45">
      <c r="A218">
        <v>10011220</v>
      </c>
      <c r="B218" t="s">
        <v>874</v>
      </c>
    </row>
    <row r="219" spans="1:2" x14ac:dyDescent="0.45">
      <c r="A219">
        <v>10011224</v>
      </c>
      <c r="B219" t="s">
        <v>875</v>
      </c>
    </row>
    <row r="220" spans="1:2" x14ac:dyDescent="0.45">
      <c r="A220">
        <v>10011226</v>
      </c>
      <c r="B220" t="s">
        <v>876</v>
      </c>
    </row>
    <row r="221" spans="1:2" x14ac:dyDescent="0.45">
      <c r="A221">
        <v>10011222</v>
      </c>
      <c r="B221" t="s">
        <v>877</v>
      </c>
    </row>
    <row r="222" spans="1:2" x14ac:dyDescent="0.45">
      <c r="A222">
        <v>10005596</v>
      </c>
      <c r="B222" t="s">
        <v>878</v>
      </c>
    </row>
    <row r="223" spans="1:2" x14ac:dyDescent="0.45">
      <c r="A223">
        <v>10011228</v>
      </c>
      <c r="B223" t="s">
        <v>879</v>
      </c>
    </row>
    <row r="224" spans="1:2" x14ac:dyDescent="0.45">
      <c r="A224">
        <v>10011913</v>
      </c>
      <c r="B224" t="s">
        <v>880</v>
      </c>
    </row>
    <row r="225" spans="1:2" x14ac:dyDescent="0.45">
      <c r="A225">
        <v>10008174</v>
      </c>
      <c r="B225" t="s">
        <v>881</v>
      </c>
    </row>
    <row r="226" spans="1:2" x14ac:dyDescent="0.45">
      <c r="A226">
        <v>10008177</v>
      </c>
      <c r="B226" t="s">
        <v>882</v>
      </c>
    </row>
    <row r="227" spans="1:2" x14ac:dyDescent="0.45">
      <c r="A227">
        <v>10008187</v>
      </c>
      <c r="B227" t="s">
        <v>883</v>
      </c>
    </row>
    <row r="228" spans="1:2" x14ac:dyDescent="0.45">
      <c r="A228">
        <v>10011279</v>
      </c>
      <c r="B228" t="s">
        <v>884</v>
      </c>
    </row>
    <row r="229" spans="1:2" x14ac:dyDescent="0.45">
      <c r="A229">
        <v>10008207</v>
      </c>
      <c r="B229" t="s">
        <v>885</v>
      </c>
    </row>
    <row r="230" spans="1:2" x14ac:dyDescent="0.45">
      <c r="A230">
        <v>10008213</v>
      </c>
      <c r="B230" t="s">
        <v>886</v>
      </c>
    </row>
    <row r="231" spans="1:2" x14ac:dyDescent="0.45">
      <c r="A231">
        <v>10008226</v>
      </c>
      <c r="B231" t="s">
        <v>887</v>
      </c>
    </row>
    <row r="232" spans="1:2" x14ac:dyDescent="0.45">
      <c r="A232">
        <v>10008231</v>
      </c>
      <c r="B232" t="s">
        <v>888</v>
      </c>
    </row>
    <row r="233" spans="1:2" x14ac:dyDescent="0.45">
      <c r="A233">
        <v>10008240</v>
      </c>
      <c r="B233" t="s">
        <v>889</v>
      </c>
    </row>
    <row r="234" spans="1:2" x14ac:dyDescent="0.45">
      <c r="A234">
        <v>10002673</v>
      </c>
      <c r="B234" t="s">
        <v>890</v>
      </c>
    </row>
    <row r="235" spans="1:2" x14ac:dyDescent="0.45">
      <c r="A235">
        <v>10008295</v>
      </c>
      <c r="B235" t="s">
        <v>891</v>
      </c>
    </row>
    <row r="236" spans="1:2" x14ac:dyDescent="0.45">
      <c r="A236">
        <v>10008299</v>
      </c>
      <c r="B236" t="s">
        <v>892</v>
      </c>
    </row>
    <row r="237" spans="1:2" x14ac:dyDescent="0.45">
      <c r="A237">
        <v>10008308</v>
      </c>
      <c r="B237" t="s">
        <v>893</v>
      </c>
    </row>
    <row r="238" spans="1:2" x14ac:dyDescent="0.45">
      <c r="A238">
        <v>10007476</v>
      </c>
      <c r="B238" t="s">
        <v>894</v>
      </c>
    </row>
    <row r="239" spans="1:2" x14ac:dyDescent="0.45">
      <c r="A239">
        <v>10008327</v>
      </c>
      <c r="B239" t="s">
        <v>895</v>
      </c>
    </row>
    <row r="240" spans="1:2" x14ac:dyDescent="0.45">
      <c r="A240">
        <v>10008328</v>
      </c>
      <c r="B240" t="s">
        <v>896</v>
      </c>
    </row>
    <row r="241" spans="1:2" x14ac:dyDescent="0.45">
      <c r="A241">
        <v>10006922</v>
      </c>
      <c r="B241" t="s">
        <v>897</v>
      </c>
    </row>
    <row r="242" spans="1:2" x14ac:dyDescent="0.45">
      <c r="A242">
        <v>10007320</v>
      </c>
      <c r="B242" t="s">
        <v>898</v>
      </c>
    </row>
    <row r="243" spans="1:2" x14ac:dyDescent="0.45">
      <c r="A243">
        <v>10007214</v>
      </c>
      <c r="B243" t="s">
        <v>899</v>
      </c>
    </row>
    <row r="244" spans="1:2" x14ac:dyDescent="0.45">
      <c r="A244">
        <v>10007517</v>
      </c>
      <c r="B244" t="s">
        <v>900</v>
      </c>
    </row>
    <row r="245" spans="1:2" x14ac:dyDescent="0.45">
      <c r="A245">
        <v>10007530</v>
      </c>
      <c r="B245" t="s">
        <v>901</v>
      </c>
    </row>
    <row r="246" spans="1:2" x14ac:dyDescent="0.45">
      <c r="A246">
        <v>10007538</v>
      </c>
      <c r="B246" t="s">
        <v>902</v>
      </c>
    </row>
    <row r="247" spans="1:2" x14ac:dyDescent="0.45">
      <c r="A247">
        <v>10007563</v>
      </c>
      <c r="B247" t="s">
        <v>903</v>
      </c>
    </row>
    <row r="248" spans="1:2" x14ac:dyDescent="0.45">
      <c r="A248">
        <v>10007564</v>
      </c>
      <c r="B248" t="s">
        <v>904</v>
      </c>
    </row>
    <row r="249" spans="1:2" x14ac:dyDescent="0.45">
      <c r="A249">
        <v>10008044</v>
      </c>
      <c r="B249" t="s">
        <v>905</v>
      </c>
    </row>
    <row r="250" spans="1:2" x14ac:dyDescent="0.45">
      <c r="A250">
        <v>10011283</v>
      </c>
      <c r="B250" t="s">
        <v>906</v>
      </c>
    </row>
    <row r="251" spans="1:2" x14ac:dyDescent="0.45">
      <c r="A251">
        <v>10008042</v>
      </c>
      <c r="B251" t="s">
        <v>907</v>
      </c>
    </row>
    <row r="252" spans="1:2" x14ac:dyDescent="0.45">
      <c r="A252">
        <v>10011285</v>
      </c>
      <c r="B252" t="s">
        <v>908</v>
      </c>
    </row>
    <row r="253" spans="1:2" x14ac:dyDescent="0.45">
      <c r="A253">
        <v>10008051</v>
      </c>
      <c r="B253" t="s">
        <v>909</v>
      </c>
    </row>
    <row r="254" spans="1:2" x14ac:dyDescent="0.45">
      <c r="A254">
        <v>10008056</v>
      </c>
      <c r="B254" t="s">
        <v>910</v>
      </c>
    </row>
    <row r="255" spans="1:2" x14ac:dyDescent="0.45">
      <c r="A255">
        <v>10007581</v>
      </c>
      <c r="B255" t="s">
        <v>911</v>
      </c>
    </row>
    <row r="256" spans="1:2" x14ac:dyDescent="0.45">
      <c r="A256">
        <v>10008058</v>
      </c>
      <c r="B256" t="s">
        <v>912</v>
      </c>
    </row>
    <row r="257" spans="1:2" x14ac:dyDescent="0.45">
      <c r="A257">
        <v>10008059</v>
      </c>
      <c r="B257" t="s">
        <v>913</v>
      </c>
    </row>
    <row r="258" spans="1:2" x14ac:dyDescent="0.45">
      <c r="A258">
        <v>10007585</v>
      </c>
      <c r="B258" t="s">
        <v>914</v>
      </c>
    </row>
    <row r="259" spans="1:2" x14ac:dyDescent="0.45">
      <c r="A259">
        <v>10007586</v>
      </c>
      <c r="B259" t="s">
        <v>915</v>
      </c>
    </row>
    <row r="260" spans="1:2" x14ac:dyDescent="0.45">
      <c r="A260">
        <v>10008067</v>
      </c>
      <c r="B260" t="s">
        <v>916</v>
      </c>
    </row>
    <row r="261" spans="1:2" x14ac:dyDescent="0.45">
      <c r="A261">
        <v>10008073</v>
      </c>
      <c r="B261" t="s">
        <v>917</v>
      </c>
    </row>
    <row r="262" spans="1:2" x14ac:dyDescent="0.45">
      <c r="A262">
        <v>10008075</v>
      </c>
      <c r="B262" t="s">
        <v>918</v>
      </c>
    </row>
    <row r="263" spans="1:2" x14ac:dyDescent="0.45">
      <c r="A263">
        <v>10007595</v>
      </c>
      <c r="B263" t="s">
        <v>919</v>
      </c>
    </row>
    <row r="264" spans="1:2" x14ac:dyDescent="0.45">
      <c r="A264">
        <v>10008076</v>
      </c>
      <c r="B264" t="s">
        <v>920</v>
      </c>
    </row>
    <row r="265" spans="1:2" x14ac:dyDescent="0.45">
      <c r="A265">
        <v>10008081</v>
      </c>
      <c r="B265" t="s">
        <v>921</v>
      </c>
    </row>
    <row r="266" spans="1:2" x14ac:dyDescent="0.45">
      <c r="A266">
        <v>10008082</v>
      </c>
      <c r="B266" t="s">
        <v>922</v>
      </c>
    </row>
    <row r="267" spans="1:2" x14ac:dyDescent="0.45">
      <c r="A267">
        <v>10008083</v>
      </c>
      <c r="B267" t="s">
        <v>923</v>
      </c>
    </row>
    <row r="268" spans="1:2" x14ac:dyDescent="0.45">
      <c r="A268">
        <v>10008087</v>
      </c>
      <c r="B268" t="s">
        <v>924</v>
      </c>
    </row>
    <row r="269" spans="1:2" x14ac:dyDescent="0.45">
      <c r="A269">
        <v>10007597</v>
      </c>
      <c r="B269" t="s">
        <v>925</v>
      </c>
    </row>
    <row r="270" spans="1:2" x14ac:dyDescent="0.45">
      <c r="A270">
        <v>10007999</v>
      </c>
      <c r="B270" t="s">
        <v>926</v>
      </c>
    </row>
    <row r="271" spans="1:2" x14ac:dyDescent="0.45">
      <c r="A271">
        <v>10004886</v>
      </c>
      <c r="B271" t="s">
        <v>927</v>
      </c>
    </row>
    <row r="272" spans="1:2" x14ac:dyDescent="0.45">
      <c r="A272">
        <v>10007877</v>
      </c>
      <c r="B272" t="s">
        <v>928</v>
      </c>
    </row>
    <row r="273" spans="1:2" x14ac:dyDescent="0.45">
      <c r="A273">
        <v>10007630</v>
      </c>
      <c r="B273" t="s">
        <v>929</v>
      </c>
    </row>
    <row r="274" spans="1:2" x14ac:dyDescent="0.45">
      <c r="A274">
        <v>10007633</v>
      </c>
      <c r="B274" t="s">
        <v>930</v>
      </c>
    </row>
    <row r="275" spans="1:2" x14ac:dyDescent="0.45">
      <c r="A275">
        <v>10007638</v>
      </c>
      <c r="B275" t="s">
        <v>931</v>
      </c>
    </row>
    <row r="276" spans="1:2" x14ac:dyDescent="0.45">
      <c r="A276">
        <v>10007641</v>
      </c>
      <c r="B276" t="s">
        <v>932</v>
      </c>
    </row>
    <row r="277" spans="1:2" x14ac:dyDescent="0.45">
      <c r="A277">
        <v>10007653</v>
      </c>
      <c r="B277" t="s">
        <v>933</v>
      </c>
    </row>
    <row r="278" spans="1:2" x14ac:dyDescent="0.45">
      <c r="A278">
        <v>10007681</v>
      </c>
      <c r="B278" t="s">
        <v>934</v>
      </c>
    </row>
    <row r="279" spans="1:2" x14ac:dyDescent="0.45">
      <c r="A279">
        <v>10010947</v>
      </c>
      <c r="B279" t="s">
        <v>935</v>
      </c>
    </row>
    <row r="280" spans="1:2" x14ac:dyDescent="0.45">
      <c r="A280">
        <v>10007685</v>
      </c>
      <c r="B280" t="s">
        <v>936</v>
      </c>
    </row>
    <row r="281" spans="1:2" x14ac:dyDescent="0.45">
      <c r="A281">
        <v>10007699</v>
      </c>
      <c r="B281" t="s">
        <v>937</v>
      </c>
    </row>
    <row r="282" spans="1:2" x14ac:dyDescent="0.45">
      <c r="A282">
        <v>10010697</v>
      </c>
      <c r="B282" t="s">
        <v>938</v>
      </c>
    </row>
    <row r="283" spans="1:2" x14ac:dyDescent="0.45">
      <c r="A283">
        <v>10007711</v>
      </c>
      <c r="B283" t="s">
        <v>939</v>
      </c>
    </row>
    <row r="284" spans="1:2" x14ac:dyDescent="0.45">
      <c r="A284">
        <v>10007747</v>
      </c>
      <c r="B284" t="s">
        <v>940</v>
      </c>
    </row>
    <row r="285" spans="1:2" x14ac:dyDescent="0.45">
      <c r="A285">
        <v>10007756</v>
      </c>
      <c r="B285" t="s">
        <v>941</v>
      </c>
    </row>
    <row r="286" spans="1:2" x14ac:dyDescent="0.45">
      <c r="A286">
        <v>10011932</v>
      </c>
      <c r="B286" t="s">
        <v>942</v>
      </c>
    </row>
    <row r="287" spans="1:2" x14ac:dyDescent="0.45">
      <c r="A287">
        <v>10010999</v>
      </c>
      <c r="B287" t="s">
        <v>943</v>
      </c>
    </row>
    <row r="288" spans="1:2" x14ac:dyDescent="0.45">
      <c r="A288">
        <v>10011000</v>
      </c>
      <c r="B288" t="s">
        <v>944</v>
      </c>
    </row>
    <row r="289" spans="1:2" x14ac:dyDescent="0.45">
      <c r="A289">
        <v>10011002</v>
      </c>
      <c r="B289" t="s">
        <v>945</v>
      </c>
    </row>
    <row r="290" spans="1:2" x14ac:dyDescent="0.45">
      <c r="A290">
        <v>10011003</v>
      </c>
      <c r="B290" t="s">
        <v>946</v>
      </c>
    </row>
    <row r="291" spans="1:2" x14ac:dyDescent="0.45">
      <c r="A291">
        <v>10011004</v>
      </c>
      <c r="B291" t="s">
        <v>947</v>
      </c>
    </row>
    <row r="292" spans="1:2" x14ac:dyDescent="0.45">
      <c r="A292">
        <v>10011005</v>
      </c>
      <c r="B292" t="s">
        <v>948</v>
      </c>
    </row>
    <row r="293" spans="1:2" x14ac:dyDescent="0.45">
      <c r="A293">
        <v>10011007</v>
      </c>
      <c r="B293" t="s">
        <v>949</v>
      </c>
    </row>
    <row r="294" spans="1:2" x14ac:dyDescent="0.45">
      <c r="A294">
        <v>10011008</v>
      </c>
      <c r="B294" t="s">
        <v>950</v>
      </c>
    </row>
    <row r="295" spans="1:2" x14ac:dyDescent="0.45">
      <c r="A295">
        <v>10011010</v>
      </c>
      <c r="B295" t="s">
        <v>951</v>
      </c>
    </row>
    <row r="296" spans="1:2" x14ac:dyDescent="0.45">
      <c r="A296">
        <v>10011011</v>
      </c>
      <c r="B296" t="s">
        <v>952</v>
      </c>
    </row>
    <row r="297" spans="1:2" x14ac:dyDescent="0.45">
      <c r="A297">
        <v>10011013</v>
      </c>
      <c r="B297" t="s">
        <v>953</v>
      </c>
    </row>
    <row r="298" spans="1:2" x14ac:dyDescent="0.45">
      <c r="A298">
        <v>10011014</v>
      </c>
      <c r="B298" t="s">
        <v>954</v>
      </c>
    </row>
    <row r="299" spans="1:2" x14ac:dyDescent="0.45">
      <c r="A299">
        <v>10011015</v>
      </c>
      <c r="B299" t="s">
        <v>955</v>
      </c>
    </row>
    <row r="300" spans="1:2" x14ac:dyDescent="0.45">
      <c r="A300">
        <v>10011016</v>
      </c>
      <c r="B300" t="s">
        <v>956</v>
      </c>
    </row>
    <row r="301" spans="1:2" x14ac:dyDescent="0.45">
      <c r="A301">
        <v>10011017</v>
      </c>
      <c r="B301" t="s">
        <v>957</v>
      </c>
    </row>
    <row r="302" spans="1:2" x14ac:dyDescent="0.45">
      <c r="A302">
        <v>10011164</v>
      </c>
      <c r="B302" t="s">
        <v>958</v>
      </c>
    </row>
    <row r="303" spans="1:2" x14ac:dyDescent="0.45">
      <c r="A303">
        <v>10011170</v>
      </c>
      <c r="B303" t="s">
        <v>959</v>
      </c>
    </row>
    <row r="304" spans="1:2" x14ac:dyDescent="0.45">
      <c r="A304">
        <v>10011171</v>
      </c>
      <c r="B304" t="s">
        <v>960</v>
      </c>
    </row>
    <row r="305" spans="1:2" x14ac:dyDescent="0.45">
      <c r="A305">
        <v>10011173</v>
      </c>
      <c r="B305" t="s">
        <v>961</v>
      </c>
    </row>
    <row r="306" spans="1:2" x14ac:dyDescent="0.45">
      <c r="A306">
        <v>10011174</v>
      </c>
      <c r="B306" t="s">
        <v>962</v>
      </c>
    </row>
    <row r="307" spans="1:2" x14ac:dyDescent="0.45">
      <c r="A307">
        <v>10011934</v>
      </c>
      <c r="B307" t="s">
        <v>963</v>
      </c>
    </row>
    <row r="308" spans="1:2" x14ac:dyDescent="0.45">
      <c r="A308">
        <v>10011176</v>
      </c>
      <c r="B308" t="s">
        <v>964</v>
      </c>
    </row>
    <row r="309" spans="1:2" x14ac:dyDescent="0.45">
      <c r="A309">
        <v>10011177</v>
      </c>
      <c r="B309" t="s">
        <v>965</v>
      </c>
    </row>
    <row r="310" spans="1:2" x14ac:dyDescent="0.45">
      <c r="A310">
        <v>10005740</v>
      </c>
      <c r="B310" t="s">
        <v>966</v>
      </c>
    </row>
    <row r="311" spans="1:2" x14ac:dyDescent="0.45">
      <c r="A311">
        <v>10011178</v>
      </c>
      <c r="B311" t="s">
        <v>967</v>
      </c>
    </row>
    <row r="312" spans="1:2" x14ac:dyDescent="0.45">
      <c r="A312">
        <v>10011179</v>
      </c>
      <c r="B312" t="s">
        <v>968</v>
      </c>
    </row>
    <row r="313" spans="1:2" x14ac:dyDescent="0.45">
      <c r="A313">
        <v>10011180</v>
      </c>
      <c r="B313" t="s">
        <v>969</v>
      </c>
    </row>
    <row r="314" spans="1:2" x14ac:dyDescent="0.45">
      <c r="A314">
        <v>10005746</v>
      </c>
      <c r="B314" t="s">
        <v>970</v>
      </c>
    </row>
    <row r="315" spans="1:2" x14ac:dyDescent="0.45">
      <c r="A315">
        <v>10012420</v>
      </c>
      <c r="B315" t="s">
        <v>971</v>
      </c>
    </row>
    <row r="316" spans="1:2" x14ac:dyDescent="0.45">
      <c r="A316">
        <v>10011184</v>
      </c>
      <c r="B316" t="s">
        <v>972</v>
      </c>
    </row>
    <row r="317" spans="1:2" x14ac:dyDescent="0.45">
      <c r="A317">
        <v>10011186</v>
      </c>
      <c r="B317" t="s">
        <v>973</v>
      </c>
    </row>
    <row r="318" spans="1:2" x14ac:dyDescent="0.45">
      <c r="A318">
        <v>10005751</v>
      </c>
      <c r="B318" t="s">
        <v>974</v>
      </c>
    </row>
    <row r="319" spans="1:2" x14ac:dyDescent="0.45">
      <c r="A319">
        <v>10011187</v>
      </c>
      <c r="B319" t="s">
        <v>975</v>
      </c>
    </row>
    <row r="320" spans="1:2" x14ac:dyDescent="0.45">
      <c r="A320">
        <v>10011188</v>
      </c>
      <c r="B320" t="s">
        <v>976</v>
      </c>
    </row>
    <row r="321" spans="1:2" x14ac:dyDescent="0.45">
      <c r="A321">
        <v>10011190</v>
      </c>
      <c r="B321" t="s">
        <v>977</v>
      </c>
    </row>
    <row r="322" spans="1:2" x14ac:dyDescent="0.45">
      <c r="A322">
        <v>10005760</v>
      </c>
      <c r="B322" t="s">
        <v>978</v>
      </c>
    </row>
    <row r="323" spans="1:2" x14ac:dyDescent="0.45">
      <c r="A323">
        <v>10010519</v>
      </c>
      <c r="B323" t="s">
        <v>979</v>
      </c>
    </row>
    <row r="324" spans="1:2" x14ac:dyDescent="0.45">
      <c r="A324">
        <v>10006938</v>
      </c>
      <c r="B324" t="s">
        <v>980</v>
      </c>
    </row>
    <row r="325" spans="1:2" x14ac:dyDescent="0.45">
      <c r="A325">
        <v>10010540</v>
      </c>
      <c r="B325" t="s">
        <v>981</v>
      </c>
    </row>
    <row r="326" spans="1:2" x14ac:dyDescent="0.45">
      <c r="A326">
        <v>10005775</v>
      </c>
      <c r="B326" t="s">
        <v>982</v>
      </c>
    </row>
    <row r="327" spans="1:2" x14ac:dyDescent="0.45">
      <c r="A327">
        <v>10010553</v>
      </c>
      <c r="B327" t="s">
        <v>983</v>
      </c>
    </row>
    <row r="328" spans="1:2" x14ac:dyDescent="0.45">
      <c r="A328">
        <v>10011166</v>
      </c>
      <c r="B328" t="s">
        <v>984</v>
      </c>
    </row>
    <row r="329" spans="1:2" x14ac:dyDescent="0.45">
      <c r="A329">
        <v>10010564</v>
      </c>
      <c r="B329" t="s">
        <v>985</v>
      </c>
    </row>
    <row r="330" spans="1:2" x14ac:dyDescent="0.45">
      <c r="A330">
        <v>10005785</v>
      </c>
      <c r="B330" t="s">
        <v>986</v>
      </c>
    </row>
    <row r="331" spans="1:2" x14ac:dyDescent="0.45">
      <c r="A331">
        <v>10010571</v>
      </c>
      <c r="B331" t="s">
        <v>987</v>
      </c>
    </row>
    <row r="332" spans="1:2" x14ac:dyDescent="0.45">
      <c r="A332">
        <v>10007409</v>
      </c>
      <c r="B332" t="s">
        <v>988</v>
      </c>
    </row>
    <row r="333" spans="1:2" x14ac:dyDescent="0.45">
      <c r="A333">
        <v>10010575</v>
      </c>
      <c r="B333" t="s">
        <v>989</v>
      </c>
    </row>
    <row r="334" spans="1:2" x14ac:dyDescent="0.45">
      <c r="A334">
        <v>10010587</v>
      </c>
      <c r="B334" t="s">
        <v>990</v>
      </c>
    </row>
    <row r="335" spans="1:2" x14ac:dyDescent="0.45">
      <c r="A335">
        <v>10005412</v>
      </c>
      <c r="B335" t="s">
        <v>991</v>
      </c>
    </row>
    <row r="336" spans="1:2" x14ac:dyDescent="0.45">
      <c r="A336">
        <v>10010588</v>
      </c>
      <c r="B336" t="s">
        <v>992</v>
      </c>
    </row>
    <row r="337" spans="1:2" x14ac:dyDescent="0.45">
      <c r="A337">
        <v>10005792</v>
      </c>
      <c r="B337" t="s">
        <v>993</v>
      </c>
    </row>
    <row r="338" spans="1:2" x14ac:dyDescent="0.45">
      <c r="A338">
        <v>10010590</v>
      </c>
      <c r="B338" t="s">
        <v>994</v>
      </c>
    </row>
    <row r="339" spans="1:2" x14ac:dyDescent="0.45">
      <c r="A339">
        <v>10011200</v>
      </c>
      <c r="B339" t="s">
        <v>995</v>
      </c>
    </row>
    <row r="340" spans="1:2" x14ac:dyDescent="0.45">
      <c r="A340">
        <v>10010592</v>
      </c>
      <c r="B340" t="s">
        <v>996</v>
      </c>
    </row>
    <row r="341" spans="1:2" x14ac:dyDescent="0.45">
      <c r="A341">
        <v>10010593</v>
      </c>
      <c r="B341" t="s">
        <v>997</v>
      </c>
    </row>
    <row r="342" spans="1:2" x14ac:dyDescent="0.45">
      <c r="A342">
        <v>10005798</v>
      </c>
      <c r="B342" t="s">
        <v>998</v>
      </c>
    </row>
    <row r="343" spans="1:2" x14ac:dyDescent="0.45">
      <c r="A343">
        <v>10010594</v>
      </c>
      <c r="B343" t="s">
        <v>999</v>
      </c>
    </row>
    <row r="344" spans="1:2" x14ac:dyDescent="0.45">
      <c r="A344">
        <v>10010596</v>
      </c>
      <c r="B344" t="s">
        <v>1000</v>
      </c>
    </row>
    <row r="345" spans="1:2" x14ac:dyDescent="0.45">
      <c r="A345">
        <v>10010597</v>
      </c>
      <c r="B345" t="s">
        <v>1001</v>
      </c>
    </row>
    <row r="346" spans="1:2" x14ac:dyDescent="0.45">
      <c r="A346">
        <v>10010598</v>
      </c>
      <c r="B346" t="s">
        <v>1002</v>
      </c>
    </row>
    <row r="347" spans="1:2" x14ac:dyDescent="0.45">
      <c r="A347">
        <v>10010599</v>
      </c>
      <c r="B347" t="s">
        <v>1003</v>
      </c>
    </row>
    <row r="348" spans="1:2" x14ac:dyDescent="0.45">
      <c r="A348">
        <v>10010600</v>
      </c>
      <c r="B348" t="s">
        <v>1004</v>
      </c>
    </row>
    <row r="349" spans="1:2" x14ac:dyDescent="0.45">
      <c r="A349">
        <v>10010601</v>
      </c>
      <c r="B349" t="s">
        <v>1005</v>
      </c>
    </row>
    <row r="350" spans="1:2" x14ac:dyDescent="0.45">
      <c r="A350">
        <v>10003876</v>
      </c>
      <c r="B350" t="s">
        <v>1006</v>
      </c>
    </row>
    <row r="351" spans="1:2" x14ac:dyDescent="0.45">
      <c r="A351">
        <v>10007003</v>
      </c>
      <c r="B351" t="s">
        <v>1007</v>
      </c>
    </row>
    <row r="352" spans="1:2" x14ac:dyDescent="0.45">
      <c r="A352">
        <v>10010647</v>
      </c>
      <c r="B352" t="s">
        <v>1008</v>
      </c>
    </row>
    <row r="353" spans="1:2" x14ac:dyDescent="0.45">
      <c r="A353">
        <v>10012837</v>
      </c>
      <c r="B353" t="s">
        <v>1009</v>
      </c>
    </row>
    <row r="354" spans="1:2" x14ac:dyDescent="0.45">
      <c r="A354">
        <v>10012838</v>
      </c>
      <c r="B354" t="s">
        <v>1010</v>
      </c>
    </row>
    <row r="355" spans="1:2" x14ac:dyDescent="0.45">
      <c r="A355">
        <v>10012840</v>
      </c>
      <c r="B355" t="s">
        <v>1011</v>
      </c>
    </row>
    <row r="356" spans="1:2" x14ac:dyDescent="0.45">
      <c r="A356">
        <v>10012841</v>
      </c>
      <c r="B356" t="s">
        <v>1012</v>
      </c>
    </row>
    <row r="357" spans="1:2" x14ac:dyDescent="0.45">
      <c r="A357">
        <v>10012843</v>
      </c>
      <c r="B357" t="s">
        <v>1013</v>
      </c>
    </row>
    <row r="358" spans="1:2" x14ac:dyDescent="0.45">
      <c r="A358">
        <v>10012844</v>
      </c>
      <c r="B358" t="s">
        <v>1014</v>
      </c>
    </row>
    <row r="359" spans="1:2" x14ac:dyDescent="0.45">
      <c r="A359">
        <v>10012846</v>
      </c>
      <c r="B359" t="s">
        <v>1015</v>
      </c>
    </row>
    <row r="360" spans="1:2" x14ac:dyDescent="0.45">
      <c r="A360">
        <v>10012847</v>
      </c>
      <c r="B360" t="s">
        <v>1016</v>
      </c>
    </row>
    <row r="361" spans="1:2" x14ac:dyDescent="0.45">
      <c r="A361">
        <v>10012849</v>
      </c>
      <c r="B361" t="s">
        <v>1017</v>
      </c>
    </row>
    <row r="362" spans="1:2" x14ac:dyDescent="0.45">
      <c r="A362">
        <v>10012850</v>
      </c>
      <c r="B362" t="s">
        <v>1018</v>
      </c>
    </row>
    <row r="363" spans="1:2" x14ac:dyDescent="0.45">
      <c r="A363">
        <v>10012851</v>
      </c>
      <c r="B363" t="s">
        <v>1019</v>
      </c>
    </row>
    <row r="364" spans="1:2" x14ac:dyDescent="0.45">
      <c r="A364">
        <v>10012853</v>
      </c>
      <c r="B364" t="s">
        <v>1020</v>
      </c>
    </row>
    <row r="365" spans="1:2" x14ac:dyDescent="0.45">
      <c r="A365">
        <v>10012854</v>
      </c>
      <c r="B365" t="s">
        <v>1021</v>
      </c>
    </row>
    <row r="366" spans="1:2" x14ac:dyDescent="0.45">
      <c r="A366">
        <v>10012855</v>
      </c>
      <c r="B366" t="s">
        <v>1022</v>
      </c>
    </row>
    <row r="367" spans="1:2" x14ac:dyDescent="0.45">
      <c r="A367">
        <v>10012857</v>
      </c>
      <c r="B367" t="s">
        <v>1023</v>
      </c>
    </row>
    <row r="368" spans="1:2" x14ac:dyDescent="0.45">
      <c r="A368">
        <v>10012858</v>
      </c>
      <c r="B368" t="s">
        <v>1024</v>
      </c>
    </row>
    <row r="369" spans="1:2" x14ac:dyDescent="0.45">
      <c r="A369">
        <v>10012859</v>
      </c>
      <c r="B369" t="s">
        <v>1025</v>
      </c>
    </row>
    <row r="370" spans="1:2" x14ac:dyDescent="0.45">
      <c r="A370">
        <v>10012861</v>
      </c>
      <c r="B370" t="s">
        <v>1026</v>
      </c>
    </row>
    <row r="371" spans="1:2" x14ac:dyDescent="0.45">
      <c r="A371">
        <v>10012862</v>
      </c>
      <c r="B371" t="s">
        <v>1027</v>
      </c>
    </row>
    <row r="372" spans="1:2" x14ac:dyDescent="0.45">
      <c r="A372">
        <v>10012864</v>
      </c>
      <c r="B372" t="s">
        <v>1028</v>
      </c>
    </row>
    <row r="373" spans="1:2" x14ac:dyDescent="0.45">
      <c r="A373">
        <v>10012867</v>
      </c>
      <c r="B373" t="s">
        <v>1029</v>
      </c>
    </row>
    <row r="374" spans="1:2" x14ac:dyDescent="0.45">
      <c r="A374">
        <v>10012869</v>
      </c>
      <c r="B374" t="s">
        <v>1030</v>
      </c>
    </row>
    <row r="375" spans="1:2" x14ac:dyDescent="0.45">
      <c r="A375">
        <v>10012870</v>
      </c>
      <c r="B375" t="s">
        <v>1031</v>
      </c>
    </row>
    <row r="376" spans="1:2" x14ac:dyDescent="0.45">
      <c r="A376">
        <v>10012871</v>
      </c>
      <c r="B376" t="s">
        <v>1032</v>
      </c>
    </row>
    <row r="377" spans="1:2" x14ac:dyDescent="0.45">
      <c r="A377">
        <v>10012872</v>
      </c>
      <c r="B377" t="s">
        <v>1033</v>
      </c>
    </row>
    <row r="378" spans="1:2" x14ac:dyDescent="0.45">
      <c r="A378">
        <v>10012873</v>
      </c>
      <c r="B378" t="s">
        <v>1034</v>
      </c>
    </row>
    <row r="379" spans="1:2" x14ac:dyDescent="0.45">
      <c r="A379">
        <v>10012875</v>
      </c>
      <c r="B379" t="s">
        <v>1035</v>
      </c>
    </row>
    <row r="380" spans="1:2" x14ac:dyDescent="0.45">
      <c r="A380">
        <v>10012876</v>
      </c>
      <c r="B380" t="s">
        <v>1036</v>
      </c>
    </row>
    <row r="381" spans="1:2" x14ac:dyDescent="0.45">
      <c r="A381">
        <v>10012878</v>
      </c>
      <c r="B381" t="s">
        <v>1037</v>
      </c>
    </row>
    <row r="382" spans="1:2" x14ac:dyDescent="0.45">
      <c r="A382">
        <v>10012880</v>
      </c>
      <c r="B382" t="s">
        <v>1038</v>
      </c>
    </row>
    <row r="383" spans="1:2" x14ac:dyDescent="0.45">
      <c r="A383">
        <v>10012881</v>
      </c>
      <c r="B383" t="s">
        <v>1039</v>
      </c>
    </row>
    <row r="384" spans="1:2" x14ac:dyDescent="0.45">
      <c r="A384">
        <v>10012883</v>
      </c>
      <c r="B384" t="s">
        <v>1040</v>
      </c>
    </row>
    <row r="385" spans="1:2" x14ac:dyDescent="0.45">
      <c r="A385">
        <v>10012885</v>
      </c>
      <c r="B385" t="s">
        <v>1041</v>
      </c>
    </row>
    <row r="386" spans="1:2" x14ac:dyDescent="0.45">
      <c r="A386">
        <v>10012887</v>
      </c>
      <c r="B386" t="s">
        <v>1042</v>
      </c>
    </row>
    <row r="387" spans="1:2" x14ac:dyDescent="0.45">
      <c r="A387">
        <v>10012889</v>
      </c>
      <c r="B387" t="s">
        <v>1043</v>
      </c>
    </row>
    <row r="388" spans="1:2" x14ac:dyDescent="0.45">
      <c r="A388">
        <v>10012890</v>
      </c>
      <c r="B388" t="s">
        <v>1044</v>
      </c>
    </row>
    <row r="389" spans="1:2" x14ac:dyDescent="0.45">
      <c r="A389">
        <v>10012891</v>
      </c>
      <c r="B389" t="s">
        <v>1045</v>
      </c>
    </row>
    <row r="390" spans="1:2" x14ac:dyDescent="0.45">
      <c r="A390">
        <v>10012892</v>
      </c>
      <c r="B390" t="s">
        <v>1046</v>
      </c>
    </row>
    <row r="391" spans="1:2" x14ac:dyDescent="0.45">
      <c r="A391">
        <v>10012894</v>
      </c>
      <c r="B391" t="s">
        <v>1047</v>
      </c>
    </row>
    <row r="392" spans="1:2" x14ac:dyDescent="0.45">
      <c r="A392">
        <v>10012895</v>
      </c>
      <c r="B392" t="s">
        <v>1048</v>
      </c>
    </row>
    <row r="393" spans="1:2" x14ac:dyDescent="0.45">
      <c r="A393">
        <v>10012896</v>
      </c>
      <c r="B393" t="s">
        <v>1049</v>
      </c>
    </row>
    <row r="394" spans="1:2" x14ac:dyDescent="0.45">
      <c r="A394">
        <v>10012898</v>
      </c>
      <c r="B394" t="s">
        <v>1050</v>
      </c>
    </row>
    <row r="395" spans="1:2" x14ac:dyDescent="0.45">
      <c r="A395">
        <v>10012899</v>
      </c>
      <c r="B395" t="s">
        <v>1051</v>
      </c>
    </row>
    <row r="396" spans="1:2" x14ac:dyDescent="0.45">
      <c r="A396">
        <v>10012902</v>
      </c>
      <c r="B396" t="s">
        <v>1052</v>
      </c>
    </row>
    <row r="397" spans="1:2" x14ac:dyDescent="0.45">
      <c r="A397">
        <v>10012903</v>
      </c>
      <c r="B397" t="s">
        <v>1053</v>
      </c>
    </row>
    <row r="398" spans="1:2" x14ac:dyDescent="0.45">
      <c r="A398">
        <v>10011305</v>
      </c>
      <c r="B398" t="s">
        <v>1054</v>
      </c>
    </row>
    <row r="399" spans="1:2" x14ac:dyDescent="0.45">
      <c r="A399">
        <v>10012905</v>
      </c>
      <c r="B399" t="s">
        <v>1055</v>
      </c>
    </row>
    <row r="400" spans="1:2" x14ac:dyDescent="0.45">
      <c r="A400">
        <v>10012906</v>
      </c>
      <c r="B400" t="s">
        <v>1056</v>
      </c>
    </row>
    <row r="401" spans="1:2" x14ac:dyDescent="0.45">
      <c r="A401">
        <v>10012907</v>
      </c>
      <c r="B401" t="s">
        <v>1057</v>
      </c>
    </row>
    <row r="402" spans="1:2" x14ac:dyDescent="0.45">
      <c r="A402">
        <v>10012910</v>
      </c>
      <c r="B402" t="s">
        <v>1058</v>
      </c>
    </row>
    <row r="403" spans="1:2" x14ac:dyDescent="0.45">
      <c r="A403">
        <v>10012912</v>
      </c>
      <c r="B403" t="s">
        <v>1059</v>
      </c>
    </row>
    <row r="404" spans="1:2" x14ac:dyDescent="0.45">
      <c r="A404">
        <v>10012913</v>
      </c>
      <c r="B404" t="s">
        <v>1060</v>
      </c>
    </row>
    <row r="405" spans="1:2" x14ac:dyDescent="0.45">
      <c r="A405">
        <v>10012914</v>
      </c>
      <c r="B405" t="s">
        <v>1061</v>
      </c>
    </row>
    <row r="406" spans="1:2" x14ac:dyDescent="0.45">
      <c r="A406">
        <v>10012915</v>
      </c>
      <c r="B406" t="s">
        <v>1062</v>
      </c>
    </row>
    <row r="407" spans="1:2" x14ac:dyDescent="0.45">
      <c r="A407">
        <v>10012916</v>
      </c>
      <c r="B407" t="s">
        <v>1063</v>
      </c>
    </row>
    <row r="408" spans="1:2" x14ac:dyDescent="0.45">
      <c r="A408">
        <v>10005681</v>
      </c>
      <c r="B408" t="s">
        <v>1064</v>
      </c>
    </row>
    <row r="409" spans="1:2" x14ac:dyDescent="0.45">
      <c r="A409">
        <v>10012917</v>
      </c>
      <c r="B409" t="s">
        <v>1065</v>
      </c>
    </row>
    <row r="410" spans="1:2" x14ac:dyDescent="0.45">
      <c r="A410">
        <v>10012918</v>
      </c>
      <c r="B410" t="s">
        <v>1066</v>
      </c>
    </row>
    <row r="411" spans="1:2" x14ac:dyDescent="0.45">
      <c r="A411">
        <v>10012919</v>
      </c>
      <c r="B411" t="s">
        <v>1067</v>
      </c>
    </row>
    <row r="412" spans="1:2" x14ac:dyDescent="0.45">
      <c r="A412">
        <v>10012920</v>
      </c>
      <c r="B412" t="s">
        <v>1068</v>
      </c>
    </row>
    <row r="413" spans="1:2" x14ac:dyDescent="0.45">
      <c r="A413">
        <v>10012922</v>
      </c>
      <c r="B413" t="s">
        <v>1069</v>
      </c>
    </row>
    <row r="414" spans="1:2" x14ac:dyDescent="0.45">
      <c r="A414">
        <v>10012923</v>
      </c>
      <c r="B414" t="s">
        <v>1070</v>
      </c>
    </row>
    <row r="415" spans="1:2" x14ac:dyDescent="0.45">
      <c r="A415">
        <v>10012924</v>
      </c>
      <c r="B415" t="s">
        <v>1071</v>
      </c>
    </row>
    <row r="416" spans="1:2" x14ac:dyDescent="0.45">
      <c r="A416">
        <v>10012925</v>
      </c>
      <c r="B416" t="s">
        <v>1072</v>
      </c>
    </row>
    <row r="417" spans="1:2" x14ac:dyDescent="0.45">
      <c r="A417">
        <v>10012927</v>
      </c>
      <c r="B417" t="s">
        <v>1073</v>
      </c>
    </row>
    <row r="418" spans="1:2" x14ac:dyDescent="0.45">
      <c r="A418">
        <v>10012928</v>
      </c>
      <c r="B418" t="s">
        <v>1074</v>
      </c>
    </row>
    <row r="419" spans="1:2" x14ac:dyDescent="0.45">
      <c r="A419">
        <v>10012929</v>
      </c>
      <c r="B419" t="s">
        <v>1075</v>
      </c>
    </row>
    <row r="420" spans="1:2" x14ac:dyDescent="0.45">
      <c r="A420">
        <v>10012930</v>
      </c>
      <c r="B420" t="s">
        <v>1076</v>
      </c>
    </row>
    <row r="421" spans="1:2" x14ac:dyDescent="0.45">
      <c r="A421">
        <v>10012931</v>
      </c>
      <c r="B421" t="s">
        <v>1077</v>
      </c>
    </row>
    <row r="422" spans="1:2" x14ac:dyDescent="0.45">
      <c r="A422">
        <v>10012932</v>
      </c>
      <c r="B422" t="s">
        <v>1078</v>
      </c>
    </row>
    <row r="423" spans="1:2" x14ac:dyDescent="0.45">
      <c r="A423">
        <v>10012933</v>
      </c>
      <c r="B423" t="s">
        <v>1079</v>
      </c>
    </row>
    <row r="424" spans="1:2" x14ac:dyDescent="0.45">
      <c r="A424">
        <v>10012934</v>
      </c>
      <c r="B424" t="s">
        <v>1080</v>
      </c>
    </row>
    <row r="425" spans="1:2" x14ac:dyDescent="0.45">
      <c r="A425">
        <v>10012935</v>
      </c>
      <c r="B425" t="s">
        <v>1081</v>
      </c>
    </row>
    <row r="426" spans="1:2" x14ac:dyDescent="0.45">
      <c r="A426">
        <v>10012936</v>
      </c>
      <c r="B426" t="s">
        <v>1082</v>
      </c>
    </row>
    <row r="427" spans="1:2" x14ac:dyDescent="0.45">
      <c r="A427">
        <v>10019594</v>
      </c>
      <c r="B427" t="s">
        <v>1083</v>
      </c>
    </row>
    <row r="428" spans="1:2" x14ac:dyDescent="0.45">
      <c r="A428">
        <v>10019726</v>
      </c>
      <c r="B428" t="s">
        <v>1084</v>
      </c>
    </row>
    <row r="429" spans="1:2" x14ac:dyDescent="0.45">
      <c r="A429">
        <v>10019600</v>
      </c>
      <c r="B429" t="s">
        <v>1085</v>
      </c>
    </row>
    <row r="430" spans="1:2" x14ac:dyDescent="0.45">
      <c r="A430">
        <v>10013113</v>
      </c>
      <c r="B430" t="s">
        <v>1086</v>
      </c>
    </row>
    <row r="431" spans="1:2" x14ac:dyDescent="0.45">
      <c r="A431">
        <v>10013116</v>
      </c>
      <c r="B431" t="s">
        <v>1087</v>
      </c>
    </row>
    <row r="432" spans="1:2" x14ac:dyDescent="0.45">
      <c r="A432">
        <v>10013493</v>
      </c>
      <c r="B432" t="s">
        <v>1088</v>
      </c>
    </row>
    <row r="433" spans="1:2" x14ac:dyDescent="0.45">
      <c r="A433">
        <v>10013094</v>
      </c>
      <c r="B433" t="s">
        <v>1089</v>
      </c>
    </row>
    <row r="434" spans="1:2" x14ac:dyDescent="0.45">
      <c r="A434">
        <v>10013083</v>
      </c>
      <c r="B434" t="s">
        <v>1090</v>
      </c>
    </row>
    <row r="435" spans="1:2" x14ac:dyDescent="0.45">
      <c r="A435">
        <v>10013521</v>
      </c>
      <c r="B435" t="s">
        <v>1091</v>
      </c>
    </row>
    <row r="436" spans="1:2" x14ac:dyDescent="0.45">
      <c r="A436">
        <v>10013079</v>
      </c>
      <c r="B436" t="s">
        <v>1092</v>
      </c>
    </row>
    <row r="437" spans="1:2" x14ac:dyDescent="0.45">
      <c r="A437">
        <v>10013089</v>
      </c>
      <c r="B437" t="s">
        <v>1093</v>
      </c>
    </row>
    <row r="438" spans="1:2" x14ac:dyDescent="0.45">
      <c r="A438">
        <v>10013085</v>
      </c>
      <c r="B438" t="s">
        <v>1094</v>
      </c>
    </row>
    <row r="439" spans="1:2" x14ac:dyDescent="0.45">
      <c r="A439">
        <v>10013090</v>
      </c>
      <c r="B439" t="s">
        <v>1095</v>
      </c>
    </row>
    <row r="440" spans="1:2" x14ac:dyDescent="0.45">
      <c r="A440">
        <v>10013092</v>
      </c>
      <c r="B440" t="s">
        <v>1096</v>
      </c>
    </row>
    <row r="441" spans="1:2" x14ac:dyDescent="0.45">
      <c r="A441">
        <v>10013091</v>
      </c>
      <c r="B441" t="s">
        <v>1097</v>
      </c>
    </row>
    <row r="442" spans="1:2" x14ac:dyDescent="0.45">
      <c r="A442">
        <v>10013218</v>
      </c>
      <c r="B442" t="s">
        <v>1098</v>
      </c>
    </row>
    <row r="443" spans="1:2" x14ac:dyDescent="0.45">
      <c r="A443">
        <v>10013096</v>
      </c>
      <c r="B443" t="s">
        <v>1099</v>
      </c>
    </row>
    <row r="444" spans="1:2" x14ac:dyDescent="0.45">
      <c r="A444">
        <v>10010974</v>
      </c>
      <c r="B444" t="s">
        <v>1100</v>
      </c>
    </row>
    <row r="445" spans="1:2" x14ac:dyDescent="0.45">
      <c r="A445">
        <v>10013486</v>
      </c>
      <c r="B445" t="s">
        <v>1101</v>
      </c>
    </row>
    <row r="446" spans="1:2" x14ac:dyDescent="0.45">
      <c r="A446">
        <v>10013487</v>
      </c>
      <c r="B446" t="s">
        <v>1102</v>
      </c>
    </row>
    <row r="447" spans="1:2" x14ac:dyDescent="0.45">
      <c r="A447">
        <v>10013518</v>
      </c>
      <c r="B447" t="s">
        <v>1103</v>
      </c>
    </row>
    <row r="448" spans="1:2" x14ac:dyDescent="0.45">
      <c r="A448">
        <v>10013497</v>
      </c>
      <c r="B448" t="s">
        <v>1104</v>
      </c>
    </row>
    <row r="449" spans="1:2" x14ac:dyDescent="0.45">
      <c r="A449">
        <v>10013510</v>
      </c>
      <c r="B449" t="s">
        <v>1105</v>
      </c>
    </row>
    <row r="450" spans="1:2" x14ac:dyDescent="0.45">
      <c r="A450">
        <v>10013498</v>
      </c>
      <c r="B450" t="s">
        <v>1106</v>
      </c>
    </row>
    <row r="451" spans="1:2" x14ac:dyDescent="0.45">
      <c r="A451">
        <v>10013552</v>
      </c>
      <c r="B451" t="s">
        <v>1107</v>
      </c>
    </row>
    <row r="452" spans="1:2" x14ac:dyDescent="0.45">
      <c r="A452">
        <v>10013500</v>
      </c>
      <c r="B452" t="s">
        <v>1108</v>
      </c>
    </row>
    <row r="453" spans="1:2" x14ac:dyDescent="0.45">
      <c r="A453">
        <v>10013507</v>
      </c>
      <c r="B453" t="s">
        <v>1109</v>
      </c>
    </row>
    <row r="454" spans="1:2" x14ac:dyDescent="0.45">
      <c r="A454">
        <v>10013558</v>
      </c>
      <c r="B454" t="s">
        <v>1110</v>
      </c>
    </row>
    <row r="455" spans="1:2" x14ac:dyDescent="0.45">
      <c r="A455">
        <v>10013512</v>
      </c>
      <c r="B455" t="s">
        <v>1111</v>
      </c>
    </row>
    <row r="456" spans="1:2" x14ac:dyDescent="0.45">
      <c r="A456">
        <v>10010978</v>
      </c>
      <c r="B456" t="s">
        <v>1112</v>
      </c>
    </row>
    <row r="457" spans="1:2" x14ac:dyDescent="0.45">
      <c r="A457">
        <v>10013603</v>
      </c>
      <c r="B457" t="s">
        <v>1113</v>
      </c>
    </row>
    <row r="458" spans="1:2" x14ac:dyDescent="0.45">
      <c r="A458">
        <v>10013604</v>
      </c>
      <c r="B458" t="s">
        <v>1114</v>
      </c>
    </row>
    <row r="459" spans="1:2" x14ac:dyDescent="0.45">
      <c r="A459">
        <v>10013643</v>
      </c>
      <c r="B459" t="s">
        <v>1115</v>
      </c>
    </row>
    <row r="460" spans="1:2" x14ac:dyDescent="0.45">
      <c r="A460">
        <v>10013628</v>
      </c>
      <c r="B460" t="s">
        <v>1116</v>
      </c>
    </row>
    <row r="461" spans="1:2" x14ac:dyDescent="0.45">
      <c r="A461">
        <v>10013658</v>
      </c>
      <c r="B461" t="s">
        <v>1117</v>
      </c>
    </row>
    <row r="462" spans="1:2" x14ac:dyDescent="0.45">
      <c r="A462">
        <v>10014166</v>
      </c>
      <c r="B462" t="s">
        <v>1118</v>
      </c>
    </row>
    <row r="463" spans="1:2" x14ac:dyDescent="0.45">
      <c r="A463">
        <v>10010980</v>
      </c>
      <c r="B463" t="s">
        <v>1119</v>
      </c>
    </row>
    <row r="464" spans="1:2" x14ac:dyDescent="0.45">
      <c r="A464">
        <v>10014183</v>
      </c>
      <c r="B464" t="s">
        <v>1120</v>
      </c>
    </row>
    <row r="465" spans="1:2" x14ac:dyDescent="0.45">
      <c r="A465">
        <v>10010537</v>
      </c>
      <c r="B465" t="s">
        <v>1121</v>
      </c>
    </row>
    <row r="466" spans="1:2" x14ac:dyDescent="0.45">
      <c r="A466">
        <v>10010640</v>
      </c>
      <c r="B466" t="s">
        <v>1122</v>
      </c>
    </row>
    <row r="467" spans="1:2" x14ac:dyDescent="0.45">
      <c r="A467">
        <v>10014180</v>
      </c>
      <c r="B467" t="s">
        <v>1123</v>
      </c>
    </row>
    <row r="468" spans="1:2" x14ac:dyDescent="0.45">
      <c r="A468">
        <v>10016137</v>
      </c>
      <c r="B468" t="s">
        <v>1124</v>
      </c>
    </row>
    <row r="469" spans="1:2" x14ac:dyDescent="0.45">
      <c r="A469">
        <v>10014216</v>
      </c>
      <c r="B469" t="s">
        <v>1125</v>
      </c>
    </row>
    <row r="470" spans="1:2" x14ac:dyDescent="0.45">
      <c r="A470">
        <v>10003409</v>
      </c>
      <c r="B470" t="s">
        <v>1126</v>
      </c>
    </row>
    <row r="471" spans="1:2" x14ac:dyDescent="0.45">
      <c r="A471">
        <v>10016385</v>
      </c>
      <c r="B471" t="s">
        <v>1127</v>
      </c>
    </row>
    <row r="472" spans="1:2" x14ac:dyDescent="0.45">
      <c r="A472">
        <v>10010673</v>
      </c>
      <c r="B472" t="s">
        <v>1128</v>
      </c>
    </row>
    <row r="473" spans="1:2" x14ac:dyDescent="0.45">
      <c r="A473">
        <v>10008986</v>
      </c>
      <c r="B473" t="s">
        <v>1129</v>
      </c>
    </row>
    <row r="474" spans="1:2" x14ac:dyDescent="0.45">
      <c r="A474">
        <v>10012760</v>
      </c>
      <c r="B474" t="s">
        <v>1130</v>
      </c>
    </row>
    <row r="475" spans="1:2" x14ac:dyDescent="0.45">
      <c r="A475">
        <v>10000593</v>
      </c>
      <c r="B475" t="s">
        <v>1131</v>
      </c>
    </row>
    <row r="476" spans="1:2" x14ac:dyDescent="0.45">
      <c r="A476">
        <v>10014221</v>
      </c>
      <c r="B476" t="s">
        <v>1132</v>
      </c>
    </row>
    <row r="477" spans="1:2" x14ac:dyDescent="0.45">
      <c r="A477">
        <v>10009343</v>
      </c>
      <c r="B477" t="s">
        <v>1133</v>
      </c>
    </row>
    <row r="478" spans="1:2" x14ac:dyDescent="0.45">
      <c r="A478">
        <v>10016138</v>
      </c>
      <c r="B478" t="s">
        <v>1134</v>
      </c>
    </row>
    <row r="479" spans="1:2" x14ac:dyDescent="0.45">
      <c r="A479">
        <v>10016139</v>
      </c>
      <c r="B479" t="s">
        <v>1135</v>
      </c>
    </row>
    <row r="480" spans="1:2" x14ac:dyDescent="0.45">
      <c r="A480">
        <v>10016141</v>
      </c>
      <c r="B480" t="s">
        <v>1136</v>
      </c>
    </row>
    <row r="481" spans="1:2" x14ac:dyDescent="0.45">
      <c r="A481">
        <v>10016142</v>
      </c>
      <c r="B481" t="s">
        <v>1137</v>
      </c>
    </row>
    <row r="482" spans="1:2" x14ac:dyDescent="0.45">
      <c r="A482">
        <v>10016143</v>
      </c>
      <c r="B482" t="s">
        <v>1138</v>
      </c>
    </row>
    <row r="483" spans="1:2" x14ac:dyDescent="0.45">
      <c r="A483">
        <v>10016144</v>
      </c>
      <c r="B483" t="s">
        <v>1139</v>
      </c>
    </row>
    <row r="484" spans="1:2" x14ac:dyDescent="0.45">
      <c r="A484">
        <v>10016145</v>
      </c>
      <c r="B484" t="s">
        <v>1140</v>
      </c>
    </row>
    <row r="485" spans="1:2" x14ac:dyDescent="0.45">
      <c r="A485">
        <v>10016147</v>
      </c>
      <c r="B485" t="s">
        <v>1141</v>
      </c>
    </row>
    <row r="486" spans="1:2" x14ac:dyDescent="0.45">
      <c r="A486">
        <v>10016149</v>
      </c>
      <c r="B486" t="s">
        <v>1142</v>
      </c>
    </row>
    <row r="487" spans="1:2" x14ac:dyDescent="0.45">
      <c r="A487">
        <v>10016150</v>
      </c>
      <c r="B487" t="s">
        <v>1143</v>
      </c>
    </row>
    <row r="488" spans="1:2" x14ac:dyDescent="0.45">
      <c r="A488">
        <v>10016151</v>
      </c>
      <c r="B488" t="s">
        <v>1144</v>
      </c>
    </row>
    <row r="489" spans="1:2" x14ac:dyDescent="0.45">
      <c r="A489">
        <v>10016152</v>
      </c>
      <c r="B489" t="s">
        <v>1145</v>
      </c>
    </row>
    <row r="490" spans="1:2" x14ac:dyDescent="0.45">
      <c r="A490">
        <v>10001176</v>
      </c>
      <c r="B490" t="s">
        <v>1146</v>
      </c>
    </row>
    <row r="491" spans="1:2" x14ac:dyDescent="0.45">
      <c r="A491">
        <v>10019537</v>
      </c>
      <c r="B491" t="s">
        <v>1147</v>
      </c>
    </row>
    <row r="492" spans="1:2" x14ac:dyDescent="0.45">
      <c r="A492">
        <v>10019655</v>
      </c>
      <c r="B492" t="s">
        <v>1148</v>
      </c>
    </row>
    <row r="493" spans="1:2" x14ac:dyDescent="0.45">
      <c r="A493">
        <v>10019605</v>
      </c>
      <c r="B493" t="s">
        <v>1149</v>
      </c>
    </row>
    <row r="494" spans="1:2" x14ac:dyDescent="0.45">
      <c r="A494">
        <v>10019606</v>
      </c>
      <c r="B494" t="s">
        <v>1150</v>
      </c>
    </row>
    <row r="495" spans="1:2" x14ac:dyDescent="0.45">
      <c r="A495">
        <v>10010984</v>
      </c>
      <c r="B495" t="s">
        <v>1151</v>
      </c>
    </row>
    <row r="496" spans="1:2" x14ac:dyDescent="0.45">
      <c r="A496">
        <v>10019633</v>
      </c>
      <c r="B496" t="s">
        <v>1152</v>
      </c>
    </row>
    <row r="497" spans="1:2" x14ac:dyDescent="0.45">
      <c r="A497">
        <v>10019654</v>
      </c>
      <c r="B497" t="s">
        <v>1153</v>
      </c>
    </row>
    <row r="498" spans="1:2" x14ac:dyDescent="0.45">
      <c r="A498">
        <v>10019723</v>
      </c>
      <c r="B498" t="s">
        <v>1154</v>
      </c>
    </row>
    <row r="499" spans="1:2" x14ac:dyDescent="0.45">
      <c r="A499">
        <v>10019590</v>
      </c>
      <c r="B499" t="s">
        <v>1155</v>
      </c>
    </row>
    <row r="500" spans="1:2" x14ac:dyDescent="0.45">
      <c r="A500">
        <v>10019667</v>
      </c>
      <c r="B500" t="s">
        <v>1156</v>
      </c>
    </row>
    <row r="501" spans="1:2" x14ac:dyDescent="0.45">
      <c r="A501">
        <v>10019678</v>
      </c>
      <c r="B501" t="s">
        <v>1157</v>
      </c>
    </row>
    <row r="502" spans="1:2" x14ac:dyDescent="0.45">
      <c r="A502">
        <v>10020078</v>
      </c>
      <c r="B502" t="s">
        <v>1158</v>
      </c>
    </row>
    <row r="503" spans="1:2" x14ac:dyDescent="0.45">
      <c r="A503">
        <v>10019729</v>
      </c>
      <c r="B503" t="s">
        <v>1159</v>
      </c>
    </row>
    <row r="504" spans="1:2" x14ac:dyDescent="0.45">
      <c r="A504">
        <v>10019645</v>
      </c>
      <c r="B504" t="s">
        <v>1160</v>
      </c>
    </row>
    <row r="505" spans="1:2" x14ac:dyDescent="0.45">
      <c r="A505">
        <v>10019650</v>
      </c>
      <c r="B505" t="s">
        <v>1161</v>
      </c>
    </row>
    <row r="506" spans="1:2" x14ac:dyDescent="0.45">
      <c r="A506">
        <v>10019763</v>
      </c>
      <c r="B506" t="s">
        <v>1162</v>
      </c>
    </row>
    <row r="507" spans="1:2" x14ac:dyDescent="0.45">
      <c r="A507">
        <v>10019672</v>
      </c>
      <c r="B507" t="s">
        <v>1163</v>
      </c>
    </row>
    <row r="508" spans="1:2" x14ac:dyDescent="0.45">
      <c r="A508">
        <v>10019834</v>
      </c>
      <c r="B508" t="s">
        <v>1164</v>
      </c>
    </row>
    <row r="509" spans="1:2" x14ac:dyDescent="0.45">
      <c r="A509">
        <v>10019833</v>
      </c>
      <c r="B509" t="s">
        <v>1165</v>
      </c>
    </row>
    <row r="510" spans="1:2" x14ac:dyDescent="0.45">
      <c r="A510">
        <v>10020030</v>
      </c>
      <c r="B510" t="s">
        <v>1166</v>
      </c>
    </row>
    <row r="511" spans="1:2" x14ac:dyDescent="0.45">
      <c r="A511">
        <v>10004788</v>
      </c>
      <c r="B511" t="s">
        <v>1167</v>
      </c>
    </row>
    <row r="512" spans="1:2" x14ac:dyDescent="0.45">
      <c r="A512">
        <v>10019777</v>
      </c>
      <c r="B512" t="s">
        <v>1168</v>
      </c>
    </row>
    <row r="513" spans="1:2" x14ac:dyDescent="0.45">
      <c r="A513">
        <v>10019731</v>
      </c>
      <c r="B513" t="s">
        <v>1169</v>
      </c>
    </row>
    <row r="514" spans="1:2" x14ac:dyDescent="0.45">
      <c r="A514">
        <v>10019733</v>
      </c>
      <c r="B514" t="s">
        <v>1170</v>
      </c>
    </row>
    <row r="515" spans="1:2" x14ac:dyDescent="0.45">
      <c r="A515">
        <v>10019735</v>
      </c>
      <c r="B515" t="s">
        <v>1171</v>
      </c>
    </row>
    <row r="516" spans="1:2" x14ac:dyDescent="0.45">
      <c r="A516">
        <v>10010672</v>
      </c>
      <c r="B516" t="s">
        <v>1172</v>
      </c>
    </row>
    <row r="517" spans="1:2" x14ac:dyDescent="0.45">
      <c r="A517">
        <v>10003520</v>
      </c>
      <c r="B517" t="s">
        <v>1173</v>
      </c>
    </row>
    <row r="518" spans="1:2" x14ac:dyDescent="0.45">
      <c r="A518">
        <v>10010307</v>
      </c>
      <c r="B518" t="s">
        <v>1174</v>
      </c>
    </row>
    <row r="519" spans="1:2" x14ac:dyDescent="0.45">
      <c r="A519">
        <v>10020314</v>
      </c>
      <c r="B519" t="s">
        <v>1175</v>
      </c>
    </row>
    <row r="520" spans="1:2" x14ac:dyDescent="0.45">
      <c r="A520">
        <v>10019737</v>
      </c>
      <c r="B520" t="s">
        <v>1176</v>
      </c>
    </row>
    <row r="521" spans="1:2" x14ac:dyDescent="0.45">
      <c r="A521">
        <v>10019789</v>
      </c>
      <c r="B521" t="s">
        <v>1177</v>
      </c>
    </row>
    <row r="522" spans="1:2" x14ac:dyDescent="0.45">
      <c r="A522">
        <v>10019791</v>
      </c>
      <c r="B522" t="s">
        <v>1178</v>
      </c>
    </row>
    <row r="523" spans="1:2" x14ac:dyDescent="0.45">
      <c r="A523">
        <v>10019784</v>
      </c>
      <c r="B523" t="s">
        <v>1179</v>
      </c>
    </row>
    <row r="524" spans="1:2" x14ac:dyDescent="0.45">
      <c r="A524">
        <v>10006622</v>
      </c>
      <c r="B524" t="s">
        <v>1180</v>
      </c>
    </row>
    <row r="525" spans="1:2" x14ac:dyDescent="0.45">
      <c r="A525">
        <v>10016386</v>
      </c>
      <c r="B525" t="s">
        <v>1181</v>
      </c>
    </row>
    <row r="526" spans="1:2" x14ac:dyDescent="0.45">
      <c r="A526">
        <v>10016415</v>
      </c>
      <c r="B526" t="s">
        <v>1182</v>
      </c>
    </row>
    <row r="527" spans="1:2" x14ac:dyDescent="0.45">
      <c r="A527">
        <v>10016392</v>
      </c>
      <c r="B527" t="s">
        <v>1183</v>
      </c>
    </row>
    <row r="528" spans="1:2" x14ac:dyDescent="0.45">
      <c r="A528">
        <v>10016402</v>
      </c>
      <c r="B528" t="s">
        <v>1184</v>
      </c>
    </row>
    <row r="529" spans="1:2" x14ac:dyDescent="0.45">
      <c r="A529">
        <v>10017315</v>
      </c>
      <c r="B529" t="s">
        <v>1185</v>
      </c>
    </row>
    <row r="530" spans="1:2" x14ac:dyDescent="0.45">
      <c r="A530">
        <v>10018287</v>
      </c>
      <c r="B530" t="s">
        <v>1186</v>
      </c>
    </row>
    <row r="531" spans="1:2" x14ac:dyDescent="0.45">
      <c r="A531">
        <v>10018261</v>
      </c>
      <c r="B531" t="s">
        <v>1187</v>
      </c>
    </row>
    <row r="532" spans="1:2" x14ac:dyDescent="0.45">
      <c r="A532">
        <v>10013022</v>
      </c>
      <c r="B532" t="s">
        <v>1188</v>
      </c>
    </row>
    <row r="533" spans="1:2" x14ac:dyDescent="0.45">
      <c r="A533">
        <v>10018269</v>
      </c>
      <c r="B533" t="s">
        <v>1189</v>
      </c>
    </row>
    <row r="534" spans="1:2" x14ac:dyDescent="0.45">
      <c r="A534">
        <v>10018923</v>
      </c>
      <c r="B534" t="s">
        <v>1190</v>
      </c>
    </row>
    <row r="535" spans="1:2" x14ac:dyDescent="0.45">
      <c r="A535">
        <v>10018956</v>
      </c>
      <c r="B535" t="s">
        <v>1191</v>
      </c>
    </row>
    <row r="536" spans="1:2" x14ac:dyDescent="0.45">
      <c r="A536">
        <v>10019026</v>
      </c>
      <c r="B536" t="s">
        <v>1192</v>
      </c>
    </row>
    <row r="537" spans="1:2" x14ac:dyDescent="0.45">
      <c r="A537">
        <v>10018980</v>
      </c>
      <c r="B537" t="s">
        <v>1193</v>
      </c>
    </row>
    <row r="538" spans="1:2" x14ac:dyDescent="0.45">
      <c r="A538">
        <v>10018974</v>
      </c>
      <c r="B538" t="s">
        <v>1194</v>
      </c>
    </row>
    <row r="539" spans="1:2" x14ac:dyDescent="0.45">
      <c r="A539">
        <v>10019024</v>
      </c>
      <c r="B539" t="s">
        <v>1195</v>
      </c>
    </row>
    <row r="540" spans="1:2" x14ac:dyDescent="0.45">
      <c r="A540">
        <v>10018989</v>
      </c>
      <c r="B540" t="s">
        <v>1196</v>
      </c>
    </row>
    <row r="541" spans="1:2" x14ac:dyDescent="0.45">
      <c r="A541">
        <v>10019111</v>
      </c>
      <c r="B541" t="s">
        <v>1197</v>
      </c>
    </row>
    <row r="542" spans="1:2" x14ac:dyDescent="0.45">
      <c r="A542">
        <v>10018991</v>
      </c>
      <c r="B542" t="s">
        <v>1198</v>
      </c>
    </row>
    <row r="543" spans="1:2" x14ac:dyDescent="0.45">
      <c r="A543">
        <v>10019084</v>
      </c>
      <c r="B543" t="s">
        <v>1199</v>
      </c>
    </row>
    <row r="544" spans="1:2" x14ac:dyDescent="0.45">
      <c r="A544">
        <v>10019012</v>
      </c>
      <c r="B544" t="s">
        <v>1200</v>
      </c>
    </row>
    <row r="545" spans="1:2" x14ac:dyDescent="0.45">
      <c r="A545">
        <v>10019040</v>
      </c>
      <c r="B545" t="s">
        <v>1201</v>
      </c>
    </row>
    <row r="546" spans="1:2" x14ac:dyDescent="0.45">
      <c r="A546">
        <v>10019036</v>
      </c>
      <c r="B546" t="s">
        <v>1202</v>
      </c>
    </row>
    <row r="547" spans="1:2" x14ac:dyDescent="0.45">
      <c r="A547">
        <v>10019037</v>
      </c>
      <c r="B547" t="s">
        <v>1203</v>
      </c>
    </row>
    <row r="548" spans="1:2" x14ac:dyDescent="0.45">
      <c r="A548">
        <v>10019055</v>
      </c>
      <c r="B548" t="s">
        <v>1204</v>
      </c>
    </row>
    <row r="549" spans="1:2" x14ac:dyDescent="0.45">
      <c r="A549">
        <v>10019067</v>
      </c>
      <c r="B549" t="s">
        <v>1205</v>
      </c>
    </row>
    <row r="550" spans="1:2" x14ac:dyDescent="0.45">
      <c r="A550">
        <v>10019398</v>
      </c>
      <c r="B550" t="s">
        <v>1206</v>
      </c>
    </row>
    <row r="551" spans="1:2" x14ac:dyDescent="0.45">
      <c r="A551">
        <v>10019062</v>
      </c>
      <c r="B551" t="s">
        <v>1207</v>
      </c>
    </row>
    <row r="552" spans="1:2" x14ac:dyDescent="0.45">
      <c r="A552">
        <v>10019086</v>
      </c>
      <c r="B552" t="s">
        <v>1208</v>
      </c>
    </row>
    <row r="553" spans="1:2" x14ac:dyDescent="0.45">
      <c r="A553">
        <v>10019159</v>
      </c>
      <c r="B553" t="s">
        <v>1209</v>
      </c>
    </row>
    <row r="554" spans="1:2" x14ac:dyDescent="0.45">
      <c r="A554">
        <v>10004434</v>
      </c>
      <c r="B554" t="s">
        <v>1210</v>
      </c>
    </row>
    <row r="555" spans="1:2" x14ac:dyDescent="0.45">
      <c r="A555">
        <v>10019450</v>
      </c>
      <c r="B555" t="s">
        <v>1211</v>
      </c>
    </row>
    <row r="556" spans="1:2" x14ac:dyDescent="0.45">
      <c r="A556">
        <v>10019101</v>
      </c>
      <c r="B556" t="s">
        <v>1212</v>
      </c>
    </row>
    <row r="557" spans="1:2" x14ac:dyDescent="0.45">
      <c r="A557">
        <v>10019596</v>
      </c>
      <c r="B557" t="s">
        <v>1213</v>
      </c>
    </row>
    <row r="558" spans="1:2" x14ac:dyDescent="0.45">
      <c r="A558">
        <v>10019269</v>
      </c>
      <c r="B558" t="s">
        <v>1214</v>
      </c>
    </row>
    <row r="559" spans="1:2" x14ac:dyDescent="0.45">
      <c r="A559">
        <v>10019147</v>
      </c>
      <c r="B559" t="s">
        <v>1215</v>
      </c>
    </row>
    <row r="560" spans="1:2" x14ac:dyDescent="0.45">
      <c r="A560">
        <v>10018944</v>
      </c>
      <c r="B560" t="s">
        <v>1216</v>
      </c>
    </row>
    <row r="561" spans="1:2" x14ac:dyDescent="0.45">
      <c r="A561">
        <v>10019437</v>
      </c>
      <c r="B561" t="s">
        <v>1217</v>
      </c>
    </row>
    <row r="562" spans="1:2" x14ac:dyDescent="0.45">
      <c r="A562">
        <v>10019148</v>
      </c>
      <c r="B562" t="s">
        <v>1218</v>
      </c>
    </row>
    <row r="563" spans="1:2" x14ac:dyDescent="0.45">
      <c r="A563">
        <v>10005126</v>
      </c>
      <c r="B563" t="s">
        <v>1219</v>
      </c>
    </row>
    <row r="564" spans="1:2" x14ac:dyDescent="0.45">
      <c r="A564">
        <v>10019399</v>
      </c>
      <c r="B564" t="s">
        <v>1220</v>
      </c>
    </row>
    <row r="565" spans="1:2" x14ac:dyDescent="0.45">
      <c r="A565">
        <v>10010406</v>
      </c>
      <c r="B565" t="s">
        <v>1221</v>
      </c>
    </row>
    <row r="566" spans="1:2" x14ac:dyDescent="0.45">
      <c r="A566">
        <v>10019170</v>
      </c>
      <c r="B566" t="s">
        <v>1222</v>
      </c>
    </row>
    <row r="567" spans="1:2" x14ac:dyDescent="0.45">
      <c r="A567">
        <v>10019184</v>
      </c>
      <c r="B567" t="s">
        <v>1223</v>
      </c>
    </row>
    <row r="568" spans="1:2" x14ac:dyDescent="0.45">
      <c r="A568">
        <v>10019173</v>
      </c>
      <c r="B568" t="s">
        <v>1224</v>
      </c>
    </row>
    <row r="569" spans="1:2" x14ac:dyDescent="0.45">
      <c r="A569">
        <v>10019195</v>
      </c>
      <c r="B569" t="s">
        <v>1225</v>
      </c>
    </row>
    <row r="570" spans="1:2" x14ac:dyDescent="0.45">
      <c r="A570">
        <v>10019194</v>
      </c>
      <c r="B570" t="s">
        <v>1226</v>
      </c>
    </row>
    <row r="571" spans="1:2" x14ac:dyDescent="0.45">
      <c r="A571">
        <v>10022553</v>
      </c>
      <c r="B571" t="s">
        <v>1227</v>
      </c>
    </row>
    <row r="572" spans="1:2" x14ac:dyDescent="0.45">
      <c r="A572">
        <v>10019206</v>
      </c>
      <c r="B572" t="s">
        <v>1228</v>
      </c>
    </row>
    <row r="573" spans="1:2" x14ac:dyDescent="0.45">
      <c r="A573">
        <v>10019277</v>
      </c>
      <c r="B573" t="s">
        <v>1229</v>
      </c>
    </row>
    <row r="574" spans="1:2" x14ac:dyDescent="0.45">
      <c r="A574">
        <v>10019234</v>
      </c>
      <c r="B574" t="s">
        <v>1230</v>
      </c>
    </row>
    <row r="575" spans="1:2" x14ac:dyDescent="0.45">
      <c r="A575">
        <v>10019447</v>
      </c>
      <c r="B575" t="s">
        <v>1231</v>
      </c>
    </row>
    <row r="576" spans="1:2" x14ac:dyDescent="0.45">
      <c r="A576">
        <v>10019394</v>
      </c>
      <c r="B576" t="s">
        <v>1232</v>
      </c>
    </row>
    <row r="577" spans="1:2" x14ac:dyDescent="0.45">
      <c r="A577">
        <v>10002118</v>
      </c>
      <c r="B577" t="s">
        <v>1233</v>
      </c>
    </row>
    <row r="578" spans="1:2" x14ac:dyDescent="0.45">
      <c r="A578">
        <v>10019226</v>
      </c>
      <c r="B578" t="s">
        <v>1234</v>
      </c>
    </row>
    <row r="579" spans="1:2" x14ac:dyDescent="0.45">
      <c r="A579">
        <v>10019241</v>
      </c>
      <c r="B579" t="s">
        <v>1235</v>
      </c>
    </row>
    <row r="580" spans="1:2" x14ac:dyDescent="0.45">
      <c r="A580">
        <v>10012490</v>
      </c>
      <c r="B580" t="s">
        <v>1236</v>
      </c>
    </row>
    <row r="581" spans="1:2" x14ac:dyDescent="0.45">
      <c r="A581">
        <v>10012177</v>
      </c>
      <c r="B581" t="s">
        <v>1237</v>
      </c>
    </row>
    <row r="582" spans="1:2" x14ac:dyDescent="0.45">
      <c r="A582">
        <v>10012496</v>
      </c>
      <c r="B582" t="s">
        <v>1238</v>
      </c>
    </row>
    <row r="583" spans="1:2" x14ac:dyDescent="0.45">
      <c r="A583">
        <v>10012489</v>
      </c>
      <c r="B583" t="s">
        <v>1239</v>
      </c>
    </row>
    <row r="584" spans="1:2" x14ac:dyDescent="0.45">
      <c r="A584">
        <v>10012488</v>
      </c>
      <c r="B584" t="s">
        <v>1240</v>
      </c>
    </row>
    <row r="585" spans="1:2" x14ac:dyDescent="0.45">
      <c r="A585">
        <v>10012491</v>
      </c>
      <c r="B585" t="s">
        <v>1241</v>
      </c>
    </row>
    <row r="586" spans="1:2" x14ac:dyDescent="0.45">
      <c r="A586">
        <v>10012564</v>
      </c>
      <c r="B586" t="s">
        <v>1242</v>
      </c>
    </row>
    <row r="587" spans="1:2" x14ac:dyDescent="0.45">
      <c r="A587">
        <v>10012565</v>
      </c>
      <c r="B587" t="s">
        <v>1243</v>
      </c>
    </row>
    <row r="588" spans="1:2" x14ac:dyDescent="0.45">
      <c r="A588">
        <v>10012784</v>
      </c>
      <c r="B588" t="s">
        <v>1244</v>
      </c>
    </row>
    <row r="589" spans="1:2" x14ac:dyDescent="0.45">
      <c r="A589">
        <v>10012781</v>
      </c>
      <c r="B589" t="s">
        <v>1245</v>
      </c>
    </row>
    <row r="590" spans="1:2" x14ac:dyDescent="0.45">
      <c r="A590">
        <v>10012830</v>
      </c>
      <c r="B590" t="s">
        <v>1246</v>
      </c>
    </row>
    <row r="591" spans="1:2" x14ac:dyDescent="0.45">
      <c r="A591">
        <v>10012779</v>
      </c>
      <c r="B591" t="s">
        <v>1247</v>
      </c>
    </row>
    <row r="592" spans="1:2" x14ac:dyDescent="0.45">
      <c r="A592">
        <v>10013048</v>
      </c>
      <c r="B592" t="s">
        <v>1248</v>
      </c>
    </row>
    <row r="593" spans="1:2" x14ac:dyDescent="0.45">
      <c r="A593">
        <v>10013490</v>
      </c>
      <c r="B593" t="s">
        <v>1249</v>
      </c>
    </row>
    <row r="594" spans="1:2" x14ac:dyDescent="0.45">
      <c r="A594">
        <v>10013078</v>
      </c>
      <c r="B594" t="s">
        <v>1250</v>
      </c>
    </row>
    <row r="595" spans="1:2" x14ac:dyDescent="0.45">
      <c r="A595">
        <v>10012829</v>
      </c>
      <c r="B595" t="s">
        <v>1251</v>
      </c>
    </row>
    <row r="596" spans="1:2" x14ac:dyDescent="0.45">
      <c r="A596">
        <v>10013097</v>
      </c>
      <c r="B596" t="s">
        <v>1252</v>
      </c>
    </row>
    <row r="597" spans="1:2" x14ac:dyDescent="0.45">
      <c r="A597">
        <v>10012392</v>
      </c>
      <c r="B597" t="s">
        <v>1253</v>
      </c>
    </row>
    <row r="598" spans="1:2" x14ac:dyDescent="0.45">
      <c r="A598">
        <v>10013012</v>
      </c>
      <c r="B598" t="s">
        <v>1254</v>
      </c>
    </row>
    <row r="599" spans="1:2" x14ac:dyDescent="0.45">
      <c r="A599">
        <v>10013040</v>
      </c>
      <c r="B599" t="s">
        <v>1255</v>
      </c>
    </row>
    <row r="600" spans="1:2" x14ac:dyDescent="0.45">
      <c r="A600">
        <v>10013492</v>
      </c>
      <c r="B600" t="s">
        <v>1256</v>
      </c>
    </row>
    <row r="601" spans="1:2" x14ac:dyDescent="0.45">
      <c r="A601">
        <v>10013039</v>
      </c>
      <c r="B601" t="s">
        <v>1257</v>
      </c>
    </row>
    <row r="602" spans="1:2" x14ac:dyDescent="0.45">
      <c r="A602">
        <v>10013049</v>
      </c>
      <c r="B602" t="s">
        <v>1258</v>
      </c>
    </row>
    <row r="603" spans="1:2" x14ac:dyDescent="0.45">
      <c r="A603">
        <v>10013042</v>
      </c>
      <c r="B603" t="s">
        <v>1259</v>
      </c>
    </row>
    <row r="604" spans="1:2" x14ac:dyDescent="0.45">
      <c r="A604">
        <v>10013051</v>
      </c>
      <c r="B604" t="s">
        <v>1260</v>
      </c>
    </row>
    <row r="605" spans="1:2" x14ac:dyDescent="0.45">
      <c r="A605">
        <v>10013099</v>
      </c>
      <c r="B605" t="s">
        <v>1261</v>
      </c>
    </row>
    <row r="606" spans="1:2" x14ac:dyDescent="0.45">
      <c r="A606">
        <v>10013046</v>
      </c>
      <c r="B606" t="s">
        <v>1262</v>
      </c>
    </row>
    <row r="607" spans="1:2" x14ac:dyDescent="0.45">
      <c r="A607">
        <v>10013087</v>
      </c>
      <c r="B607" t="s">
        <v>1263</v>
      </c>
    </row>
    <row r="608" spans="1:2" x14ac:dyDescent="0.45">
      <c r="A608">
        <v>10013065</v>
      </c>
      <c r="B608" t="s">
        <v>1264</v>
      </c>
    </row>
    <row r="609" spans="1:2" x14ac:dyDescent="0.45">
      <c r="A609">
        <v>10043889</v>
      </c>
      <c r="B609" t="s">
        <v>1265</v>
      </c>
    </row>
    <row r="610" spans="1:2" x14ac:dyDescent="0.45">
      <c r="A610">
        <v>10013219</v>
      </c>
      <c r="B610" t="s">
        <v>1266</v>
      </c>
    </row>
    <row r="611" spans="1:2" x14ac:dyDescent="0.45">
      <c r="A611">
        <v>10003466</v>
      </c>
      <c r="B611" t="s">
        <v>1267</v>
      </c>
    </row>
    <row r="612" spans="1:2" x14ac:dyDescent="0.45">
      <c r="A612">
        <v>10013502</v>
      </c>
      <c r="B612" t="s">
        <v>1268</v>
      </c>
    </row>
    <row r="613" spans="1:2" x14ac:dyDescent="0.45">
      <c r="A613">
        <v>10002767</v>
      </c>
      <c r="B613" t="s">
        <v>1269</v>
      </c>
    </row>
    <row r="614" spans="1:2" x14ac:dyDescent="0.45">
      <c r="A614">
        <v>10003658</v>
      </c>
      <c r="B614" t="s">
        <v>1270</v>
      </c>
    </row>
    <row r="615" spans="1:2" x14ac:dyDescent="0.45">
      <c r="A615">
        <v>10013114</v>
      </c>
      <c r="B615" t="s">
        <v>1271</v>
      </c>
    </row>
    <row r="616" spans="1:2" x14ac:dyDescent="0.45">
      <c r="A616">
        <v>10009029</v>
      </c>
      <c r="B616" t="s">
        <v>1272</v>
      </c>
    </row>
    <row r="617" spans="1:2" x14ac:dyDescent="0.45">
      <c r="A617">
        <v>10013121</v>
      </c>
      <c r="B617" t="s">
        <v>1273</v>
      </c>
    </row>
    <row r="618" spans="1:2" x14ac:dyDescent="0.45">
      <c r="A618">
        <v>10013232</v>
      </c>
      <c r="B618" t="s">
        <v>1274</v>
      </c>
    </row>
    <row r="619" spans="1:2" x14ac:dyDescent="0.45">
      <c r="A619">
        <v>10013494</v>
      </c>
      <c r="B619" t="s">
        <v>1275</v>
      </c>
    </row>
    <row r="620" spans="1:2" x14ac:dyDescent="0.45">
      <c r="A620">
        <v>10013645</v>
      </c>
      <c r="B620" t="s">
        <v>1276</v>
      </c>
    </row>
    <row r="621" spans="1:2" x14ac:dyDescent="0.45">
      <c r="A621">
        <v>10013201</v>
      </c>
      <c r="B621" t="s">
        <v>1277</v>
      </c>
    </row>
    <row r="622" spans="1:2" x14ac:dyDescent="0.45">
      <c r="A622">
        <v>10013488</v>
      </c>
      <c r="B622" t="s">
        <v>1278</v>
      </c>
    </row>
    <row r="623" spans="1:2" x14ac:dyDescent="0.45">
      <c r="A623">
        <v>10013561</v>
      </c>
      <c r="B623" t="s">
        <v>1279</v>
      </c>
    </row>
    <row r="624" spans="1:2" x14ac:dyDescent="0.45">
      <c r="A624">
        <v>10013217</v>
      </c>
      <c r="B624" t="s">
        <v>1280</v>
      </c>
    </row>
    <row r="625" spans="1:2" x14ac:dyDescent="0.45">
      <c r="A625">
        <v>10013223</v>
      </c>
      <c r="B625" t="s">
        <v>1281</v>
      </c>
    </row>
    <row r="626" spans="1:2" x14ac:dyDescent="0.45">
      <c r="A626">
        <v>10013224</v>
      </c>
      <c r="B626" t="s">
        <v>1282</v>
      </c>
    </row>
    <row r="627" spans="1:2" x14ac:dyDescent="0.45">
      <c r="A627">
        <v>10013533</v>
      </c>
      <c r="B627" t="s">
        <v>1283</v>
      </c>
    </row>
    <row r="628" spans="1:2" x14ac:dyDescent="0.45">
      <c r="A628">
        <v>10019272</v>
      </c>
      <c r="B628" t="s">
        <v>1284</v>
      </c>
    </row>
    <row r="629" spans="1:2" x14ac:dyDescent="0.45">
      <c r="A629">
        <v>10013476</v>
      </c>
      <c r="B629" t="s">
        <v>1285</v>
      </c>
    </row>
    <row r="630" spans="1:2" x14ac:dyDescent="0.45">
      <c r="A630">
        <v>10003703</v>
      </c>
      <c r="B630" t="s">
        <v>1286</v>
      </c>
    </row>
    <row r="631" spans="1:2" x14ac:dyDescent="0.45">
      <c r="A631">
        <v>10013503</v>
      </c>
      <c r="B631" t="s">
        <v>1287</v>
      </c>
    </row>
    <row r="632" spans="1:2" x14ac:dyDescent="0.45">
      <c r="A632">
        <v>10013478</v>
      </c>
      <c r="B632" t="s">
        <v>1288</v>
      </c>
    </row>
    <row r="633" spans="1:2" x14ac:dyDescent="0.45">
      <c r="A633">
        <v>10013501</v>
      </c>
      <c r="B633" t="s">
        <v>1289</v>
      </c>
    </row>
    <row r="634" spans="1:2" x14ac:dyDescent="0.45">
      <c r="A634">
        <v>10013479</v>
      </c>
      <c r="B634" t="s">
        <v>1290</v>
      </c>
    </row>
    <row r="635" spans="1:2" x14ac:dyDescent="0.45">
      <c r="A635">
        <v>10013581</v>
      </c>
      <c r="B635" t="s">
        <v>1291</v>
      </c>
    </row>
    <row r="636" spans="1:2" x14ac:dyDescent="0.45">
      <c r="A636">
        <v>10014130</v>
      </c>
      <c r="B636" t="s">
        <v>1292</v>
      </c>
    </row>
    <row r="637" spans="1:2" x14ac:dyDescent="0.45">
      <c r="A637">
        <v>10013504</v>
      </c>
      <c r="B637" t="s">
        <v>1293</v>
      </c>
    </row>
    <row r="638" spans="1:2" x14ac:dyDescent="0.45">
      <c r="A638">
        <v>10013511</v>
      </c>
      <c r="B638" t="s">
        <v>1294</v>
      </c>
    </row>
    <row r="639" spans="1:2" x14ac:dyDescent="0.45">
      <c r="A639">
        <v>10013579</v>
      </c>
      <c r="B639" t="s">
        <v>1295</v>
      </c>
    </row>
    <row r="640" spans="1:2" x14ac:dyDescent="0.45">
      <c r="A640">
        <v>10010987</v>
      </c>
      <c r="B640" t="s">
        <v>1296</v>
      </c>
    </row>
    <row r="641" spans="1:2" x14ac:dyDescent="0.45">
      <c r="A641">
        <v>10012788</v>
      </c>
      <c r="B641" t="s">
        <v>1297</v>
      </c>
    </row>
    <row r="642" spans="1:2" x14ac:dyDescent="0.45">
      <c r="A642">
        <v>10012789</v>
      </c>
      <c r="B642" t="s">
        <v>1298</v>
      </c>
    </row>
    <row r="643" spans="1:2" x14ac:dyDescent="0.45">
      <c r="A643">
        <v>10012790</v>
      </c>
      <c r="B643" t="s">
        <v>1299</v>
      </c>
    </row>
    <row r="644" spans="1:2" x14ac:dyDescent="0.45">
      <c r="A644">
        <v>10012792</v>
      </c>
      <c r="B644" t="s">
        <v>1300</v>
      </c>
    </row>
    <row r="645" spans="1:2" x14ac:dyDescent="0.45">
      <c r="A645">
        <v>10012793</v>
      </c>
      <c r="B645" t="s">
        <v>1301</v>
      </c>
    </row>
    <row r="646" spans="1:2" x14ac:dyDescent="0.45">
      <c r="A646">
        <v>10012794</v>
      </c>
      <c r="B646" t="s">
        <v>1302</v>
      </c>
    </row>
    <row r="647" spans="1:2" x14ac:dyDescent="0.45">
      <c r="A647">
        <v>10012797</v>
      </c>
      <c r="B647" t="s">
        <v>1303</v>
      </c>
    </row>
    <row r="648" spans="1:2" x14ac:dyDescent="0.45">
      <c r="A648">
        <v>10012798</v>
      </c>
      <c r="B648" t="s">
        <v>1304</v>
      </c>
    </row>
    <row r="649" spans="1:2" x14ac:dyDescent="0.45">
      <c r="A649">
        <v>10012799</v>
      </c>
      <c r="B649" t="s">
        <v>1305</v>
      </c>
    </row>
    <row r="650" spans="1:2" x14ac:dyDescent="0.45">
      <c r="A650">
        <v>10012801</v>
      </c>
      <c r="B650" t="s">
        <v>1306</v>
      </c>
    </row>
    <row r="651" spans="1:2" x14ac:dyDescent="0.45">
      <c r="A651">
        <v>10012802</v>
      </c>
      <c r="B651" t="s">
        <v>1307</v>
      </c>
    </row>
    <row r="652" spans="1:2" x14ac:dyDescent="0.45">
      <c r="A652">
        <v>10013491</v>
      </c>
      <c r="B652" t="s">
        <v>1308</v>
      </c>
    </row>
    <row r="653" spans="1:2" x14ac:dyDescent="0.45">
      <c r="A653">
        <v>10006746</v>
      </c>
      <c r="B653" t="s">
        <v>1309</v>
      </c>
    </row>
    <row r="654" spans="1:2" x14ac:dyDescent="0.45">
      <c r="A654">
        <v>10013559</v>
      </c>
      <c r="B654" t="s">
        <v>1310</v>
      </c>
    </row>
    <row r="655" spans="1:2" x14ac:dyDescent="0.45">
      <c r="A655">
        <v>10013525</v>
      </c>
      <c r="B655" t="s">
        <v>1311</v>
      </c>
    </row>
    <row r="656" spans="1:2" x14ac:dyDescent="0.45">
      <c r="A656">
        <v>10013527</v>
      </c>
      <c r="B656" t="s">
        <v>1312</v>
      </c>
    </row>
    <row r="657" spans="1:2" x14ac:dyDescent="0.45">
      <c r="A657">
        <v>10013536</v>
      </c>
      <c r="B657" t="s">
        <v>1313</v>
      </c>
    </row>
    <row r="658" spans="1:2" x14ac:dyDescent="0.45">
      <c r="A658">
        <v>10011069</v>
      </c>
      <c r="B658" t="s">
        <v>1314</v>
      </c>
    </row>
    <row r="659" spans="1:2" x14ac:dyDescent="0.45">
      <c r="A659">
        <v>10013538</v>
      </c>
      <c r="B659" t="s">
        <v>1315</v>
      </c>
    </row>
    <row r="660" spans="1:2" x14ac:dyDescent="0.45">
      <c r="A660">
        <v>10013560</v>
      </c>
      <c r="B660" t="s">
        <v>1316</v>
      </c>
    </row>
    <row r="661" spans="1:2" x14ac:dyDescent="0.45">
      <c r="A661">
        <v>10013605</v>
      </c>
      <c r="B661" t="s">
        <v>1317</v>
      </c>
    </row>
    <row r="662" spans="1:2" x14ac:dyDescent="0.45">
      <c r="A662">
        <v>10013641</v>
      </c>
      <c r="B662" t="s">
        <v>1318</v>
      </c>
    </row>
    <row r="663" spans="1:2" x14ac:dyDescent="0.45">
      <c r="A663">
        <v>10013640</v>
      </c>
      <c r="B663" t="s">
        <v>1319</v>
      </c>
    </row>
    <row r="664" spans="1:2" x14ac:dyDescent="0.45">
      <c r="A664">
        <v>10013607</v>
      </c>
      <c r="B664" t="s">
        <v>1320</v>
      </c>
    </row>
    <row r="665" spans="1:2" x14ac:dyDescent="0.45">
      <c r="A665">
        <v>10013609</v>
      </c>
      <c r="B665" t="s">
        <v>1321</v>
      </c>
    </row>
    <row r="666" spans="1:2" x14ac:dyDescent="0.45">
      <c r="A666">
        <v>10013644</v>
      </c>
      <c r="B666" t="s">
        <v>1322</v>
      </c>
    </row>
    <row r="667" spans="1:2" x14ac:dyDescent="0.45">
      <c r="A667">
        <v>10013651</v>
      </c>
      <c r="B667" t="s">
        <v>1323</v>
      </c>
    </row>
    <row r="668" spans="1:2" x14ac:dyDescent="0.45">
      <c r="A668">
        <v>10013656</v>
      </c>
      <c r="B668" t="s">
        <v>1324</v>
      </c>
    </row>
    <row r="669" spans="1:2" x14ac:dyDescent="0.45">
      <c r="A669">
        <v>10013642</v>
      </c>
      <c r="B669" t="s">
        <v>1325</v>
      </c>
    </row>
    <row r="670" spans="1:2" x14ac:dyDescent="0.45">
      <c r="A670">
        <v>10019626</v>
      </c>
      <c r="B670" t="s">
        <v>1326</v>
      </c>
    </row>
    <row r="671" spans="1:2" x14ac:dyDescent="0.45">
      <c r="A671">
        <v>10013646</v>
      </c>
      <c r="B671" t="s">
        <v>1327</v>
      </c>
    </row>
    <row r="672" spans="1:2" x14ac:dyDescent="0.45">
      <c r="A672">
        <v>10018312</v>
      </c>
      <c r="B672" t="s">
        <v>1328</v>
      </c>
    </row>
    <row r="673" spans="1:2" x14ac:dyDescent="0.45">
      <c r="A673">
        <v>10013551</v>
      </c>
      <c r="B673" t="s">
        <v>1329</v>
      </c>
    </row>
    <row r="674" spans="1:2" x14ac:dyDescent="0.45">
      <c r="A674">
        <v>10016366</v>
      </c>
      <c r="B674" t="s">
        <v>1330</v>
      </c>
    </row>
    <row r="675" spans="1:2" x14ac:dyDescent="0.45">
      <c r="A675">
        <v>10013639</v>
      </c>
      <c r="B675" t="s">
        <v>1331</v>
      </c>
    </row>
    <row r="676" spans="1:2" x14ac:dyDescent="0.45">
      <c r="A676">
        <v>10009348</v>
      </c>
      <c r="B676" t="s">
        <v>1332</v>
      </c>
    </row>
    <row r="677" spans="1:2" x14ac:dyDescent="0.45">
      <c r="A677">
        <v>10013638</v>
      </c>
      <c r="B677" t="s">
        <v>1333</v>
      </c>
    </row>
    <row r="678" spans="1:2" x14ac:dyDescent="0.45">
      <c r="A678">
        <v>10013648</v>
      </c>
      <c r="B678" t="s">
        <v>1334</v>
      </c>
    </row>
    <row r="679" spans="1:2" x14ac:dyDescent="0.45">
      <c r="A679">
        <v>10015507</v>
      </c>
      <c r="B679" t="s">
        <v>1335</v>
      </c>
    </row>
    <row r="680" spans="1:2" x14ac:dyDescent="0.45">
      <c r="A680">
        <v>10018302</v>
      </c>
      <c r="B680" t="s">
        <v>1336</v>
      </c>
    </row>
    <row r="681" spans="1:2" x14ac:dyDescent="0.45">
      <c r="A681">
        <v>10013649</v>
      </c>
      <c r="B681" t="s">
        <v>1337</v>
      </c>
    </row>
    <row r="682" spans="1:2" x14ac:dyDescent="0.45">
      <c r="A682">
        <v>10009351</v>
      </c>
      <c r="B682" t="s">
        <v>1338</v>
      </c>
    </row>
    <row r="683" spans="1:2" x14ac:dyDescent="0.45">
      <c r="A683">
        <v>10021600</v>
      </c>
      <c r="B683" t="s">
        <v>1339</v>
      </c>
    </row>
    <row r="684" spans="1:2" x14ac:dyDescent="0.45">
      <c r="A684">
        <v>10010990</v>
      </c>
      <c r="B684" t="s">
        <v>1340</v>
      </c>
    </row>
    <row r="685" spans="1:2" x14ac:dyDescent="0.45">
      <c r="A685">
        <v>10018897</v>
      </c>
      <c r="B685" t="s">
        <v>1341</v>
      </c>
    </row>
    <row r="686" spans="1:2" x14ac:dyDescent="0.45">
      <c r="A686">
        <v>10018895</v>
      </c>
      <c r="B686" t="s">
        <v>1342</v>
      </c>
    </row>
    <row r="687" spans="1:2" x14ac:dyDescent="0.45">
      <c r="A687">
        <v>10018965</v>
      </c>
      <c r="B687" t="s">
        <v>1343</v>
      </c>
    </row>
    <row r="688" spans="1:2" x14ac:dyDescent="0.45">
      <c r="A688">
        <v>10018968</v>
      </c>
      <c r="B688" t="s">
        <v>1344</v>
      </c>
    </row>
    <row r="689" spans="1:2" x14ac:dyDescent="0.45">
      <c r="A689">
        <v>10018954</v>
      </c>
      <c r="B689" t="s">
        <v>1345</v>
      </c>
    </row>
    <row r="690" spans="1:2" x14ac:dyDescent="0.45">
      <c r="A690">
        <v>10019005</v>
      </c>
      <c r="B690" t="s">
        <v>1346</v>
      </c>
    </row>
    <row r="691" spans="1:2" x14ac:dyDescent="0.45">
      <c r="A691">
        <v>10019185</v>
      </c>
      <c r="B691" t="s">
        <v>1347</v>
      </c>
    </row>
    <row r="692" spans="1:2" x14ac:dyDescent="0.45">
      <c r="A692">
        <v>10019162</v>
      </c>
      <c r="B692" t="s">
        <v>1348</v>
      </c>
    </row>
    <row r="693" spans="1:2" x14ac:dyDescent="0.45">
      <c r="A693">
        <v>10019396</v>
      </c>
      <c r="B693" t="s">
        <v>1349</v>
      </c>
    </row>
    <row r="694" spans="1:2" x14ac:dyDescent="0.45">
      <c r="A694">
        <v>10000011</v>
      </c>
      <c r="B694" t="s">
        <v>1350</v>
      </c>
    </row>
    <row r="695" spans="1:2" x14ac:dyDescent="0.45">
      <c r="A695">
        <v>10000018</v>
      </c>
      <c r="B695" t="s">
        <v>1351</v>
      </c>
    </row>
    <row r="696" spans="1:2" x14ac:dyDescent="0.45">
      <c r="A696">
        <v>10000024</v>
      </c>
      <c r="B696" t="s">
        <v>1352</v>
      </c>
    </row>
    <row r="697" spans="1:2" x14ac:dyDescent="0.45">
      <c r="A697">
        <v>10000035</v>
      </c>
      <c r="B697" t="s">
        <v>1353</v>
      </c>
    </row>
    <row r="698" spans="1:2" x14ac:dyDescent="0.45">
      <c r="A698">
        <v>10000037</v>
      </c>
      <c r="B698" t="s">
        <v>1354</v>
      </c>
    </row>
    <row r="699" spans="1:2" x14ac:dyDescent="0.45">
      <c r="A699">
        <v>10000047</v>
      </c>
      <c r="B699" t="s">
        <v>1355</v>
      </c>
    </row>
    <row r="700" spans="1:2" x14ac:dyDescent="0.45">
      <c r="A700">
        <v>10000050</v>
      </c>
      <c r="B700" t="s">
        <v>1356</v>
      </c>
    </row>
    <row r="701" spans="1:2" x14ac:dyDescent="0.45">
      <c r="A701">
        <v>10000057</v>
      </c>
      <c r="B701" t="s">
        <v>1357</v>
      </c>
    </row>
    <row r="702" spans="1:2" x14ac:dyDescent="0.45">
      <c r="A702">
        <v>10000063</v>
      </c>
      <c r="B702" t="s">
        <v>1358</v>
      </c>
    </row>
    <row r="703" spans="1:2" x14ac:dyDescent="0.45">
      <c r="A703">
        <v>10000070</v>
      </c>
      <c r="B703" t="s">
        <v>1359</v>
      </c>
    </row>
    <row r="704" spans="1:2" x14ac:dyDescent="0.45">
      <c r="A704">
        <v>10000073</v>
      </c>
      <c r="B704" t="s">
        <v>1360</v>
      </c>
    </row>
    <row r="705" spans="1:2" x14ac:dyDescent="0.45">
      <c r="A705">
        <v>10000088</v>
      </c>
      <c r="B705" t="s">
        <v>1361</v>
      </c>
    </row>
    <row r="706" spans="1:2" x14ac:dyDescent="0.45">
      <c r="A706">
        <v>10000096</v>
      </c>
      <c r="B706" t="s">
        <v>1362</v>
      </c>
    </row>
    <row r="707" spans="1:2" x14ac:dyDescent="0.45">
      <c r="A707">
        <v>10000097</v>
      </c>
      <c r="B707" t="s">
        <v>1363</v>
      </c>
    </row>
    <row r="708" spans="1:2" x14ac:dyDescent="0.45">
      <c r="A708">
        <v>10000116</v>
      </c>
      <c r="B708" t="s">
        <v>1364</v>
      </c>
    </row>
    <row r="709" spans="1:2" x14ac:dyDescent="0.45">
      <c r="A709">
        <v>10000122</v>
      </c>
      <c r="B709" t="s">
        <v>1365</v>
      </c>
    </row>
    <row r="710" spans="1:2" x14ac:dyDescent="0.45">
      <c r="A710">
        <v>10000124</v>
      </c>
      <c r="B710" t="s">
        <v>1366</v>
      </c>
    </row>
    <row r="711" spans="1:2" x14ac:dyDescent="0.45">
      <c r="A711">
        <v>10000163</v>
      </c>
      <c r="B711" t="s">
        <v>1367</v>
      </c>
    </row>
    <row r="712" spans="1:2" x14ac:dyDescent="0.45">
      <c r="A712">
        <v>10000167</v>
      </c>
      <c r="B712" t="s">
        <v>1368</v>
      </c>
    </row>
    <row r="713" spans="1:2" x14ac:dyDescent="0.45">
      <c r="A713">
        <v>10000279</v>
      </c>
      <c r="B713" t="s">
        <v>1369</v>
      </c>
    </row>
    <row r="714" spans="1:2" x14ac:dyDescent="0.45">
      <c r="A714">
        <v>10000280</v>
      </c>
      <c r="B714" t="s">
        <v>1370</v>
      </c>
    </row>
    <row r="715" spans="1:2" x14ac:dyDescent="0.45">
      <c r="A715">
        <v>10000304</v>
      </c>
      <c r="B715" t="s">
        <v>1371</v>
      </c>
    </row>
    <row r="716" spans="1:2" x14ac:dyDescent="0.45">
      <c r="A716">
        <v>10000333</v>
      </c>
      <c r="B716" t="s">
        <v>1372</v>
      </c>
    </row>
    <row r="717" spans="1:2" x14ac:dyDescent="0.45">
      <c r="A717">
        <v>10000335</v>
      </c>
      <c r="B717" t="s">
        <v>1373</v>
      </c>
    </row>
    <row r="718" spans="1:2" x14ac:dyDescent="0.45">
      <c r="A718">
        <v>10000360</v>
      </c>
      <c r="B718" t="s">
        <v>1374</v>
      </c>
    </row>
    <row r="719" spans="1:2" x14ac:dyDescent="0.45">
      <c r="A719">
        <v>10000362</v>
      </c>
      <c r="B719" t="s">
        <v>1375</v>
      </c>
    </row>
    <row r="720" spans="1:2" x14ac:dyDescent="0.45">
      <c r="A720">
        <v>10000388</v>
      </c>
      <c r="B720" t="s">
        <v>1376</v>
      </c>
    </row>
    <row r="721" spans="1:2" x14ac:dyDescent="0.45">
      <c r="A721">
        <v>10000395</v>
      </c>
      <c r="B721" t="s">
        <v>1377</v>
      </c>
    </row>
    <row r="722" spans="1:2" x14ac:dyDescent="0.45">
      <c r="A722">
        <v>10000433</v>
      </c>
      <c r="B722" t="s">
        <v>1378</v>
      </c>
    </row>
    <row r="723" spans="1:2" x14ac:dyDescent="0.45">
      <c r="A723">
        <v>10000469</v>
      </c>
      <c r="B723" t="s">
        <v>1379</v>
      </c>
    </row>
    <row r="724" spans="1:2" x14ac:dyDescent="0.45">
      <c r="A724">
        <v>10000518</v>
      </c>
      <c r="B724" t="s">
        <v>1380</v>
      </c>
    </row>
    <row r="725" spans="1:2" x14ac:dyDescent="0.45">
      <c r="A725">
        <v>10000554</v>
      </c>
      <c r="B725" t="s">
        <v>1381</v>
      </c>
    </row>
    <row r="726" spans="1:2" x14ac:dyDescent="0.45">
      <c r="A726">
        <v>10000578</v>
      </c>
      <c r="B726" t="s">
        <v>1382</v>
      </c>
    </row>
    <row r="727" spans="1:2" x14ac:dyDescent="0.45">
      <c r="A727">
        <v>10000609</v>
      </c>
      <c r="B727" t="s">
        <v>1383</v>
      </c>
    </row>
    <row r="728" spans="1:2" x14ac:dyDescent="0.45">
      <c r="A728">
        <v>10000626</v>
      </c>
      <c r="B728" t="s">
        <v>1384</v>
      </c>
    </row>
    <row r="729" spans="1:2" x14ac:dyDescent="0.45">
      <c r="A729">
        <v>10000640</v>
      </c>
      <c r="B729" t="s">
        <v>1385</v>
      </c>
    </row>
    <row r="730" spans="1:2" x14ac:dyDescent="0.45">
      <c r="A730">
        <v>10000659</v>
      </c>
      <c r="B730" t="s">
        <v>1386</v>
      </c>
    </row>
    <row r="731" spans="1:2" x14ac:dyDescent="0.45">
      <c r="A731">
        <v>10000676</v>
      </c>
      <c r="B731" t="s">
        <v>1387</v>
      </c>
    </row>
    <row r="732" spans="1:2" x14ac:dyDescent="0.45">
      <c r="A732">
        <v>10000677</v>
      </c>
      <c r="B732" t="s">
        <v>1388</v>
      </c>
    </row>
    <row r="733" spans="1:2" x14ac:dyDescent="0.45">
      <c r="A733">
        <v>10000687</v>
      </c>
      <c r="B733" t="s">
        <v>1389</v>
      </c>
    </row>
    <row r="734" spans="1:2" x14ac:dyDescent="0.45">
      <c r="A734">
        <v>10010993</v>
      </c>
      <c r="B734" t="s">
        <v>1390</v>
      </c>
    </row>
    <row r="735" spans="1:2" x14ac:dyDescent="0.45">
      <c r="A735">
        <v>10000758</v>
      </c>
      <c r="B735" t="s">
        <v>1391</v>
      </c>
    </row>
    <row r="736" spans="1:2" x14ac:dyDescent="0.45">
      <c r="A736">
        <v>10000770</v>
      </c>
      <c r="B736" t="s">
        <v>1392</v>
      </c>
    </row>
    <row r="737" spans="1:2" x14ac:dyDescent="0.45">
      <c r="A737">
        <v>10000789</v>
      </c>
      <c r="B737" t="s">
        <v>1393</v>
      </c>
    </row>
    <row r="738" spans="1:2" x14ac:dyDescent="0.45">
      <c r="A738">
        <v>10000811</v>
      </c>
      <c r="B738" t="s">
        <v>1394</v>
      </c>
    </row>
    <row r="739" spans="1:2" x14ac:dyDescent="0.45">
      <c r="A739">
        <v>10000860</v>
      </c>
      <c r="B739" t="s">
        <v>1395</v>
      </c>
    </row>
    <row r="740" spans="1:2" x14ac:dyDescent="0.45">
      <c r="A740">
        <v>10000861</v>
      </c>
      <c r="B740" t="s">
        <v>1396</v>
      </c>
    </row>
    <row r="741" spans="1:2" x14ac:dyDescent="0.45">
      <c r="A741">
        <v>10000882</v>
      </c>
      <c r="B741" t="s">
        <v>1397</v>
      </c>
    </row>
    <row r="742" spans="1:2" x14ac:dyDescent="0.45">
      <c r="A742">
        <v>10000905</v>
      </c>
      <c r="B742" t="s">
        <v>1398</v>
      </c>
    </row>
    <row r="743" spans="1:2" x14ac:dyDescent="0.45">
      <c r="A743">
        <v>10000906</v>
      </c>
      <c r="B743" t="s">
        <v>1399</v>
      </c>
    </row>
    <row r="744" spans="1:2" x14ac:dyDescent="0.45">
      <c r="A744">
        <v>10000911</v>
      </c>
      <c r="B744" t="s">
        <v>1400</v>
      </c>
    </row>
    <row r="745" spans="1:2" x14ac:dyDescent="0.45">
      <c r="A745">
        <v>10000931</v>
      </c>
      <c r="B745" t="s">
        <v>1401</v>
      </c>
    </row>
    <row r="746" spans="1:2" x14ac:dyDescent="0.45">
      <c r="A746">
        <v>10010995</v>
      </c>
      <c r="B746" t="s">
        <v>1402</v>
      </c>
    </row>
    <row r="747" spans="1:2" x14ac:dyDescent="0.45">
      <c r="A747">
        <v>10000994</v>
      </c>
      <c r="B747" t="s">
        <v>1403</v>
      </c>
    </row>
    <row r="748" spans="1:2" x14ac:dyDescent="0.45">
      <c r="A748">
        <v>10001025</v>
      </c>
      <c r="B748" t="s">
        <v>1404</v>
      </c>
    </row>
    <row r="749" spans="1:2" x14ac:dyDescent="0.45">
      <c r="A749">
        <v>10001032</v>
      </c>
      <c r="B749" t="s">
        <v>1405</v>
      </c>
    </row>
    <row r="750" spans="1:2" x14ac:dyDescent="0.45">
      <c r="A750">
        <v>10001052</v>
      </c>
      <c r="B750" t="s">
        <v>1406</v>
      </c>
    </row>
    <row r="751" spans="1:2" x14ac:dyDescent="0.45">
      <c r="A751">
        <v>10001104</v>
      </c>
      <c r="B751" t="s">
        <v>1407</v>
      </c>
    </row>
    <row r="752" spans="1:2" x14ac:dyDescent="0.45">
      <c r="A752">
        <v>10001180</v>
      </c>
      <c r="B752" t="s">
        <v>1408</v>
      </c>
    </row>
    <row r="753" spans="1:2" x14ac:dyDescent="0.45">
      <c r="A753">
        <v>10001211</v>
      </c>
      <c r="B753" t="s">
        <v>1409</v>
      </c>
    </row>
    <row r="754" spans="1:2" x14ac:dyDescent="0.45">
      <c r="A754">
        <v>10001213</v>
      </c>
      <c r="B754" t="s">
        <v>1410</v>
      </c>
    </row>
    <row r="755" spans="1:2" x14ac:dyDescent="0.45">
      <c r="A755">
        <v>10001230</v>
      </c>
      <c r="B755" t="s">
        <v>1411</v>
      </c>
    </row>
    <row r="756" spans="1:2" x14ac:dyDescent="0.45">
      <c r="A756">
        <v>10008645</v>
      </c>
      <c r="B756" t="s">
        <v>1412</v>
      </c>
    </row>
    <row r="757" spans="1:2" x14ac:dyDescent="0.45">
      <c r="A757">
        <v>10010652</v>
      </c>
      <c r="B757" t="s">
        <v>1413</v>
      </c>
    </row>
    <row r="758" spans="1:2" x14ac:dyDescent="0.45">
      <c r="A758">
        <v>10010536</v>
      </c>
      <c r="B758" t="s">
        <v>1414</v>
      </c>
    </row>
    <row r="759" spans="1:2" x14ac:dyDescent="0.45">
      <c r="A759">
        <v>10007082</v>
      </c>
      <c r="B759" t="s">
        <v>1415</v>
      </c>
    </row>
    <row r="760" spans="1:2" x14ac:dyDescent="0.45">
      <c r="A760">
        <v>10010666</v>
      </c>
      <c r="B760" t="s">
        <v>1416</v>
      </c>
    </row>
    <row r="761" spans="1:2" x14ac:dyDescent="0.45">
      <c r="A761">
        <v>10010654</v>
      </c>
      <c r="B761" t="s">
        <v>1417</v>
      </c>
    </row>
    <row r="762" spans="1:2" x14ac:dyDescent="0.45">
      <c r="A762">
        <v>10010657</v>
      </c>
      <c r="B762" t="s">
        <v>1418</v>
      </c>
    </row>
    <row r="763" spans="1:2" x14ac:dyDescent="0.45">
      <c r="A763">
        <v>10010665</v>
      </c>
      <c r="B763" t="s">
        <v>1419</v>
      </c>
    </row>
    <row r="764" spans="1:2" x14ac:dyDescent="0.45">
      <c r="A764">
        <v>10010671</v>
      </c>
      <c r="B764" t="s">
        <v>1420</v>
      </c>
    </row>
    <row r="765" spans="1:2" x14ac:dyDescent="0.45">
      <c r="A765">
        <v>10010678</v>
      </c>
      <c r="B765" t="s">
        <v>1421</v>
      </c>
    </row>
    <row r="766" spans="1:2" x14ac:dyDescent="0.45">
      <c r="A766">
        <v>10010681</v>
      </c>
      <c r="B766" t="s">
        <v>1422</v>
      </c>
    </row>
    <row r="767" spans="1:2" x14ac:dyDescent="0.45">
      <c r="A767">
        <v>10010723</v>
      </c>
      <c r="B767" t="s">
        <v>1423</v>
      </c>
    </row>
    <row r="768" spans="1:2" x14ac:dyDescent="0.45">
      <c r="A768">
        <v>10010727</v>
      </c>
      <c r="B768" t="s">
        <v>1424</v>
      </c>
    </row>
    <row r="769" spans="1:2" x14ac:dyDescent="0.45">
      <c r="A769">
        <v>10000178</v>
      </c>
      <c r="B769" t="s">
        <v>1425</v>
      </c>
    </row>
    <row r="770" spans="1:2" x14ac:dyDescent="0.45">
      <c r="A770">
        <v>10010734</v>
      </c>
      <c r="B770" t="s">
        <v>1426</v>
      </c>
    </row>
    <row r="771" spans="1:2" x14ac:dyDescent="0.45">
      <c r="A771">
        <v>10010735</v>
      </c>
      <c r="B771" t="s">
        <v>1427</v>
      </c>
    </row>
    <row r="772" spans="1:2" x14ac:dyDescent="0.45">
      <c r="A772">
        <v>10005838</v>
      </c>
      <c r="B772" t="s">
        <v>1428</v>
      </c>
    </row>
    <row r="773" spans="1:2" x14ac:dyDescent="0.45">
      <c r="A773">
        <v>10010765</v>
      </c>
      <c r="B773" t="s">
        <v>1429</v>
      </c>
    </row>
    <row r="774" spans="1:2" x14ac:dyDescent="0.45">
      <c r="A774">
        <v>10003072</v>
      </c>
      <c r="B774" t="s">
        <v>1430</v>
      </c>
    </row>
    <row r="775" spans="1:2" x14ac:dyDescent="0.45">
      <c r="A775">
        <v>10010797</v>
      </c>
      <c r="B775" t="s">
        <v>1431</v>
      </c>
    </row>
    <row r="776" spans="1:2" x14ac:dyDescent="0.45">
      <c r="A776">
        <v>10010800</v>
      </c>
      <c r="B776" t="s">
        <v>1432</v>
      </c>
    </row>
    <row r="777" spans="1:2" x14ac:dyDescent="0.45">
      <c r="A777">
        <v>10007874</v>
      </c>
      <c r="B777" t="s">
        <v>1433</v>
      </c>
    </row>
    <row r="778" spans="1:2" x14ac:dyDescent="0.45">
      <c r="A778">
        <v>10010825</v>
      </c>
      <c r="B778" t="s">
        <v>1434</v>
      </c>
    </row>
    <row r="779" spans="1:2" x14ac:dyDescent="0.45">
      <c r="A779">
        <v>10009005</v>
      </c>
      <c r="B779" t="s">
        <v>1435</v>
      </c>
    </row>
    <row r="780" spans="1:2" x14ac:dyDescent="0.45">
      <c r="A780">
        <v>10010826</v>
      </c>
      <c r="B780" t="s">
        <v>1436</v>
      </c>
    </row>
    <row r="781" spans="1:2" x14ac:dyDescent="0.45">
      <c r="A781">
        <v>10010848</v>
      </c>
      <c r="B781" t="s">
        <v>1437</v>
      </c>
    </row>
    <row r="782" spans="1:2" x14ac:dyDescent="0.45">
      <c r="A782">
        <v>10009643</v>
      </c>
      <c r="B782" t="s">
        <v>1438</v>
      </c>
    </row>
    <row r="783" spans="1:2" x14ac:dyDescent="0.45">
      <c r="A783">
        <v>10010860</v>
      </c>
      <c r="B783" t="s">
        <v>1439</v>
      </c>
    </row>
    <row r="784" spans="1:2" x14ac:dyDescent="0.45">
      <c r="A784">
        <v>10006077</v>
      </c>
      <c r="B784" t="s">
        <v>1440</v>
      </c>
    </row>
    <row r="785" spans="1:2" x14ac:dyDescent="0.45">
      <c r="A785">
        <v>10010882</v>
      </c>
      <c r="B785" t="s">
        <v>1441</v>
      </c>
    </row>
    <row r="786" spans="1:2" x14ac:dyDescent="0.45">
      <c r="A786">
        <v>10010883</v>
      </c>
      <c r="B786" t="s">
        <v>1442</v>
      </c>
    </row>
    <row r="787" spans="1:2" x14ac:dyDescent="0.45">
      <c r="A787">
        <v>10005507</v>
      </c>
      <c r="B787" t="s">
        <v>1443</v>
      </c>
    </row>
    <row r="788" spans="1:2" x14ac:dyDescent="0.45">
      <c r="A788">
        <v>10010884</v>
      </c>
      <c r="B788" t="s">
        <v>1444</v>
      </c>
    </row>
    <row r="789" spans="1:2" x14ac:dyDescent="0.45">
      <c r="A789">
        <v>10010885</v>
      </c>
      <c r="B789" t="s">
        <v>1445</v>
      </c>
    </row>
    <row r="790" spans="1:2" x14ac:dyDescent="0.45">
      <c r="A790">
        <v>10010886</v>
      </c>
      <c r="B790" t="s">
        <v>1446</v>
      </c>
    </row>
    <row r="791" spans="1:2" x14ac:dyDescent="0.45">
      <c r="A791">
        <v>10010926</v>
      </c>
      <c r="B791" t="s">
        <v>1447</v>
      </c>
    </row>
    <row r="792" spans="1:2" x14ac:dyDescent="0.45">
      <c r="A792">
        <v>10010927</v>
      </c>
      <c r="B792" t="s">
        <v>1448</v>
      </c>
    </row>
    <row r="793" spans="1:2" x14ac:dyDescent="0.45">
      <c r="A793">
        <v>10011886</v>
      </c>
      <c r="B793" t="s">
        <v>1449</v>
      </c>
    </row>
    <row r="794" spans="1:2" x14ac:dyDescent="0.45">
      <c r="A794">
        <v>10010943</v>
      </c>
      <c r="B794" t="s">
        <v>1450</v>
      </c>
    </row>
    <row r="795" spans="1:2" x14ac:dyDescent="0.45">
      <c r="A795">
        <v>10010648</v>
      </c>
      <c r="B795" t="s">
        <v>1451</v>
      </c>
    </row>
    <row r="796" spans="1:2" x14ac:dyDescent="0.45">
      <c r="A796">
        <v>10011341</v>
      </c>
      <c r="B796" t="s">
        <v>1452</v>
      </c>
    </row>
    <row r="797" spans="1:2" x14ac:dyDescent="0.45">
      <c r="A797">
        <v>10010942</v>
      </c>
      <c r="B797" t="s">
        <v>1453</v>
      </c>
    </row>
    <row r="798" spans="1:2" x14ac:dyDescent="0.45">
      <c r="A798">
        <v>10009960</v>
      </c>
      <c r="B798" t="s">
        <v>1454</v>
      </c>
    </row>
    <row r="799" spans="1:2" x14ac:dyDescent="0.45">
      <c r="A799">
        <v>10009962</v>
      </c>
      <c r="B799" t="s">
        <v>1455</v>
      </c>
    </row>
    <row r="800" spans="1:2" x14ac:dyDescent="0.45">
      <c r="A800">
        <v>10009964</v>
      </c>
      <c r="B800" t="s">
        <v>1456</v>
      </c>
    </row>
    <row r="801" spans="1:2" x14ac:dyDescent="0.45">
      <c r="A801">
        <v>10011345</v>
      </c>
      <c r="B801" t="s">
        <v>1457</v>
      </c>
    </row>
    <row r="802" spans="1:2" x14ac:dyDescent="0.45">
      <c r="A802">
        <v>10009968</v>
      </c>
      <c r="B802" t="s">
        <v>1458</v>
      </c>
    </row>
    <row r="803" spans="1:2" x14ac:dyDescent="0.45">
      <c r="A803">
        <v>10009969</v>
      </c>
      <c r="B803" t="s">
        <v>1459</v>
      </c>
    </row>
    <row r="804" spans="1:2" x14ac:dyDescent="0.45">
      <c r="A804">
        <v>10011347</v>
      </c>
      <c r="B804" t="s">
        <v>1460</v>
      </c>
    </row>
    <row r="805" spans="1:2" x14ac:dyDescent="0.45">
      <c r="A805">
        <v>10009971</v>
      </c>
      <c r="B805" t="s">
        <v>1461</v>
      </c>
    </row>
    <row r="806" spans="1:2" x14ac:dyDescent="0.45">
      <c r="A806">
        <v>10009635</v>
      </c>
      <c r="B806" t="s">
        <v>1462</v>
      </c>
    </row>
    <row r="807" spans="1:2" x14ac:dyDescent="0.45">
      <c r="A807">
        <v>10005878</v>
      </c>
      <c r="B807" t="s">
        <v>1463</v>
      </c>
    </row>
    <row r="808" spans="1:2" x14ac:dyDescent="0.45">
      <c r="A808">
        <v>10010089</v>
      </c>
      <c r="B808" t="s">
        <v>1464</v>
      </c>
    </row>
    <row r="809" spans="1:2" x14ac:dyDescent="0.45">
      <c r="A809">
        <v>10010086</v>
      </c>
      <c r="B809" t="s">
        <v>1465</v>
      </c>
    </row>
    <row r="810" spans="1:2" x14ac:dyDescent="0.45">
      <c r="A810">
        <v>10010158</v>
      </c>
      <c r="B810" t="s">
        <v>1466</v>
      </c>
    </row>
    <row r="811" spans="1:2" x14ac:dyDescent="0.45">
      <c r="A811">
        <v>10010091</v>
      </c>
      <c r="B811" t="s">
        <v>1467</v>
      </c>
    </row>
    <row r="812" spans="1:2" x14ac:dyDescent="0.45">
      <c r="A812">
        <v>10011349</v>
      </c>
      <c r="B812" t="s">
        <v>1468</v>
      </c>
    </row>
    <row r="813" spans="1:2" x14ac:dyDescent="0.45">
      <c r="A813">
        <v>10010097</v>
      </c>
      <c r="B813" t="s">
        <v>1469</v>
      </c>
    </row>
    <row r="814" spans="1:2" x14ac:dyDescent="0.45">
      <c r="A814">
        <v>10010098</v>
      </c>
      <c r="B814" t="s">
        <v>1470</v>
      </c>
    </row>
    <row r="815" spans="1:2" x14ac:dyDescent="0.45">
      <c r="A815">
        <v>10010099</v>
      </c>
      <c r="B815" t="s">
        <v>1471</v>
      </c>
    </row>
    <row r="816" spans="1:2" x14ac:dyDescent="0.45">
      <c r="A816">
        <v>10010102</v>
      </c>
      <c r="B816" t="s">
        <v>1472</v>
      </c>
    </row>
    <row r="817" spans="1:2" x14ac:dyDescent="0.45">
      <c r="A817">
        <v>10010103</v>
      </c>
      <c r="B817" t="s">
        <v>1473</v>
      </c>
    </row>
    <row r="818" spans="1:2" x14ac:dyDescent="0.45">
      <c r="A818">
        <v>10010104</v>
      </c>
      <c r="B818" t="s">
        <v>1474</v>
      </c>
    </row>
    <row r="819" spans="1:2" x14ac:dyDescent="0.45">
      <c r="A819">
        <v>10010189</v>
      </c>
      <c r="B819" t="s">
        <v>1475</v>
      </c>
    </row>
    <row r="820" spans="1:2" x14ac:dyDescent="0.45">
      <c r="A820">
        <v>10010163</v>
      </c>
      <c r="B820" t="s">
        <v>1476</v>
      </c>
    </row>
    <row r="821" spans="1:2" x14ac:dyDescent="0.45">
      <c r="A821">
        <v>10010170</v>
      </c>
      <c r="B821" t="s">
        <v>1477</v>
      </c>
    </row>
    <row r="822" spans="1:2" x14ac:dyDescent="0.45">
      <c r="A822">
        <v>10010169</v>
      </c>
      <c r="B822" t="s">
        <v>1478</v>
      </c>
    </row>
    <row r="823" spans="1:2" x14ac:dyDescent="0.45">
      <c r="A823">
        <v>10010183</v>
      </c>
      <c r="B823" t="s">
        <v>1479</v>
      </c>
    </row>
    <row r="824" spans="1:2" x14ac:dyDescent="0.45">
      <c r="A824">
        <v>10010188</v>
      </c>
      <c r="B824" t="s">
        <v>1480</v>
      </c>
    </row>
    <row r="825" spans="1:2" x14ac:dyDescent="0.45">
      <c r="A825">
        <v>10010198</v>
      </c>
      <c r="B825" t="s">
        <v>1481</v>
      </c>
    </row>
    <row r="826" spans="1:2" x14ac:dyDescent="0.45">
      <c r="A826">
        <v>10010201</v>
      </c>
      <c r="B826" t="s">
        <v>1482</v>
      </c>
    </row>
    <row r="827" spans="1:2" x14ac:dyDescent="0.45">
      <c r="A827">
        <v>10010205</v>
      </c>
      <c r="B827" t="s">
        <v>1483</v>
      </c>
    </row>
    <row r="828" spans="1:2" x14ac:dyDescent="0.45">
      <c r="A828">
        <v>10010206</v>
      </c>
      <c r="B828" t="s">
        <v>1484</v>
      </c>
    </row>
    <row r="829" spans="1:2" x14ac:dyDescent="0.45">
      <c r="A829">
        <v>10010207</v>
      </c>
      <c r="B829" t="s">
        <v>1485</v>
      </c>
    </row>
    <row r="830" spans="1:2" x14ac:dyDescent="0.45">
      <c r="A830">
        <v>10008040</v>
      </c>
      <c r="B830" t="s">
        <v>1486</v>
      </c>
    </row>
    <row r="831" spans="1:2" x14ac:dyDescent="0.45">
      <c r="A831">
        <v>10021622</v>
      </c>
      <c r="B831" t="s">
        <v>1487</v>
      </c>
    </row>
    <row r="832" spans="1:2" x14ac:dyDescent="0.45">
      <c r="A832">
        <v>10031757</v>
      </c>
      <c r="B832" t="s">
        <v>1488</v>
      </c>
    </row>
    <row r="833" spans="1:2" x14ac:dyDescent="0.45">
      <c r="A833">
        <v>10021726</v>
      </c>
      <c r="B833" t="s">
        <v>1489</v>
      </c>
    </row>
    <row r="834" spans="1:2" x14ac:dyDescent="0.45">
      <c r="A834">
        <v>10021624</v>
      </c>
      <c r="B834" t="s">
        <v>1490</v>
      </c>
    </row>
    <row r="835" spans="1:2" x14ac:dyDescent="0.45">
      <c r="A835">
        <v>10008105</v>
      </c>
      <c r="B835" t="s">
        <v>1491</v>
      </c>
    </row>
    <row r="836" spans="1:2" x14ac:dyDescent="0.45">
      <c r="A836">
        <v>10021702</v>
      </c>
      <c r="B836" t="s">
        <v>1492</v>
      </c>
    </row>
    <row r="837" spans="1:2" x14ac:dyDescent="0.45">
      <c r="A837">
        <v>10021630</v>
      </c>
      <c r="B837" t="s">
        <v>1493</v>
      </c>
    </row>
    <row r="838" spans="1:2" x14ac:dyDescent="0.45">
      <c r="A838">
        <v>10008130</v>
      </c>
      <c r="B838" t="s">
        <v>1494</v>
      </c>
    </row>
    <row r="839" spans="1:2" x14ac:dyDescent="0.45">
      <c r="A839">
        <v>10021638</v>
      </c>
      <c r="B839" t="s">
        <v>1495</v>
      </c>
    </row>
    <row r="840" spans="1:2" x14ac:dyDescent="0.45">
      <c r="A840">
        <v>10021650</v>
      </c>
      <c r="B840" t="s">
        <v>1496</v>
      </c>
    </row>
    <row r="841" spans="1:2" x14ac:dyDescent="0.45">
      <c r="A841">
        <v>10007808</v>
      </c>
      <c r="B841" t="s">
        <v>1497</v>
      </c>
    </row>
    <row r="842" spans="1:2" x14ac:dyDescent="0.45">
      <c r="A842">
        <v>10021697</v>
      </c>
      <c r="B842" t="s">
        <v>1498</v>
      </c>
    </row>
    <row r="843" spans="1:2" x14ac:dyDescent="0.45">
      <c r="A843">
        <v>10007819</v>
      </c>
      <c r="B843" t="s">
        <v>1499</v>
      </c>
    </row>
    <row r="844" spans="1:2" x14ac:dyDescent="0.45">
      <c r="A844">
        <v>10021709</v>
      </c>
      <c r="B844" t="s">
        <v>1500</v>
      </c>
    </row>
    <row r="845" spans="1:2" x14ac:dyDescent="0.45">
      <c r="A845">
        <v>10021718</v>
      </c>
      <c r="B845" t="s">
        <v>1501</v>
      </c>
    </row>
    <row r="846" spans="1:2" x14ac:dyDescent="0.45">
      <c r="A846">
        <v>10021684</v>
      </c>
      <c r="B846" t="s">
        <v>1502</v>
      </c>
    </row>
    <row r="847" spans="1:2" x14ac:dyDescent="0.45">
      <c r="A847">
        <v>10021691</v>
      </c>
      <c r="B847" t="s">
        <v>1503</v>
      </c>
    </row>
    <row r="848" spans="1:2" x14ac:dyDescent="0.45">
      <c r="A848">
        <v>10003574</v>
      </c>
      <c r="B848" t="s">
        <v>1504</v>
      </c>
    </row>
    <row r="849" spans="1:2" x14ac:dyDescent="0.45">
      <c r="A849">
        <v>10021711</v>
      </c>
      <c r="B849" t="s">
        <v>1505</v>
      </c>
    </row>
    <row r="850" spans="1:2" x14ac:dyDescent="0.45">
      <c r="A850">
        <v>10021704</v>
      </c>
      <c r="B850" t="s">
        <v>1506</v>
      </c>
    </row>
    <row r="851" spans="1:2" x14ac:dyDescent="0.45">
      <c r="A851">
        <v>10021694</v>
      </c>
      <c r="B851" t="s">
        <v>1507</v>
      </c>
    </row>
    <row r="852" spans="1:2" x14ac:dyDescent="0.45">
      <c r="A852">
        <v>10021698</v>
      </c>
      <c r="B852" t="s">
        <v>1508</v>
      </c>
    </row>
    <row r="853" spans="1:2" x14ac:dyDescent="0.45">
      <c r="A853">
        <v>10021699</v>
      </c>
      <c r="B853" t="s">
        <v>1509</v>
      </c>
    </row>
    <row r="854" spans="1:2" x14ac:dyDescent="0.45">
      <c r="A854">
        <v>10021728</v>
      </c>
      <c r="B854" t="s">
        <v>1510</v>
      </c>
    </row>
    <row r="855" spans="1:2" x14ac:dyDescent="0.45">
      <c r="A855">
        <v>10000264</v>
      </c>
      <c r="B855" t="s">
        <v>1511</v>
      </c>
    </row>
    <row r="856" spans="1:2" x14ac:dyDescent="0.45">
      <c r="A856">
        <v>10021722</v>
      </c>
      <c r="B856" t="s">
        <v>1512</v>
      </c>
    </row>
    <row r="857" spans="1:2" x14ac:dyDescent="0.45">
      <c r="A857">
        <v>10021724</v>
      </c>
      <c r="B857" t="s">
        <v>1513</v>
      </c>
    </row>
    <row r="858" spans="1:2" x14ac:dyDescent="0.45">
      <c r="A858">
        <v>10021757</v>
      </c>
      <c r="B858" t="s">
        <v>1514</v>
      </c>
    </row>
    <row r="859" spans="1:2" x14ac:dyDescent="0.45">
      <c r="A859">
        <v>10021770</v>
      </c>
      <c r="B859" t="s">
        <v>1515</v>
      </c>
    </row>
    <row r="860" spans="1:2" x14ac:dyDescent="0.45">
      <c r="A860">
        <v>10003548</v>
      </c>
      <c r="B860" t="s">
        <v>1516</v>
      </c>
    </row>
    <row r="861" spans="1:2" x14ac:dyDescent="0.45">
      <c r="A861">
        <v>10008140</v>
      </c>
      <c r="B861" t="s">
        <v>1517</v>
      </c>
    </row>
    <row r="862" spans="1:2" x14ac:dyDescent="0.45">
      <c r="A862">
        <v>10007878</v>
      </c>
      <c r="B862" t="s">
        <v>1518</v>
      </c>
    </row>
    <row r="863" spans="1:2" x14ac:dyDescent="0.45">
      <c r="A863">
        <v>10007881</v>
      </c>
      <c r="B863" t="s">
        <v>1519</v>
      </c>
    </row>
    <row r="864" spans="1:2" x14ac:dyDescent="0.45">
      <c r="A864">
        <v>10007888</v>
      </c>
      <c r="B864" t="s">
        <v>1520</v>
      </c>
    </row>
    <row r="865" spans="1:2" x14ac:dyDescent="0.45">
      <c r="A865">
        <v>10007943</v>
      </c>
      <c r="B865" t="s">
        <v>1521</v>
      </c>
    </row>
    <row r="866" spans="1:2" x14ac:dyDescent="0.45">
      <c r="A866">
        <v>10003218</v>
      </c>
      <c r="B866" t="s">
        <v>1522</v>
      </c>
    </row>
    <row r="867" spans="1:2" x14ac:dyDescent="0.45">
      <c r="A867">
        <v>10003204</v>
      </c>
      <c r="B867" t="s">
        <v>1523</v>
      </c>
    </row>
    <row r="868" spans="1:2" x14ac:dyDescent="0.45">
      <c r="A868">
        <v>10007981</v>
      </c>
      <c r="B868" t="s">
        <v>1524</v>
      </c>
    </row>
    <row r="869" spans="1:2" x14ac:dyDescent="0.45">
      <c r="A869">
        <v>10004947</v>
      </c>
      <c r="B869" t="s">
        <v>1525</v>
      </c>
    </row>
    <row r="870" spans="1:2" x14ac:dyDescent="0.45">
      <c r="A870">
        <v>10013105</v>
      </c>
      <c r="B870" t="s">
        <v>1526</v>
      </c>
    </row>
    <row r="871" spans="1:2" x14ac:dyDescent="0.45">
      <c r="A871">
        <v>10006464</v>
      </c>
      <c r="B871" t="s">
        <v>1527</v>
      </c>
    </row>
    <row r="872" spans="1:2" x14ac:dyDescent="0.45">
      <c r="A872">
        <v>10013227</v>
      </c>
      <c r="B872" t="s">
        <v>1528</v>
      </c>
    </row>
    <row r="873" spans="1:2" x14ac:dyDescent="0.45">
      <c r="A873">
        <v>10013207</v>
      </c>
      <c r="B873" t="s">
        <v>1529</v>
      </c>
    </row>
    <row r="874" spans="1:2" x14ac:dyDescent="0.45">
      <c r="A874">
        <v>10013557</v>
      </c>
      <c r="B874" t="s">
        <v>1530</v>
      </c>
    </row>
    <row r="875" spans="1:2" x14ac:dyDescent="0.45">
      <c r="A875">
        <v>10013596</v>
      </c>
      <c r="B875" t="s">
        <v>1531</v>
      </c>
    </row>
    <row r="876" spans="1:2" x14ac:dyDescent="0.45">
      <c r="A876">
        <v>10013555</v>
      </c>
      <c r="B876" t="s">
        <v>1532</v>
      </c>
    </row>
    <row r="877" spans="1:2" x14ac:dyDescent="0.45">
      <c r="A877">
        <v>10013564</v>
      </c>
      <c r="B877" t="s">
        <v>1533</v>
      </c>
    </row>
    <row r="878" spans="1:2" x14ac:dyDescent="0.45">
      <c r="A878">
        <v>10009947</v>
      </c>
      <c r="B878" t="s">
        <v>1534</v>
      </c>
    </row>
    <row r="879" spans="1:2" x14ac:dyDescent="0.45">
      <c r="A879">
        <v>10013582</v>
      </c>
      <c r="B879" t="s">
        <v>1535</v>
      </c>
    </row>
    <row r="880" spans="1:2" x14ac:dyDescent="0.45">
      <c r="A880">
        <v>10013597</v>
      </c>
      <c r="B880" t="s">
        <v>1536</v>
      </c>
    </row>
    <row r="881" spans="1:2" x14ac:dyDescent="0.45">
      <c r="A881">
        <v>10013566</v>
      </c>
      <c r="B881" t="s">
        <v>1537</v>
      </c>
    </row>
    <row r="882" spans="1:2" x14ac:dyDescent="0.45">
      <c r="A882">
        <v>10013568</v>
      </c>
      <c r="B882" t="s">
        <v>1538</v>
      </c>
    </row>
    <row r="883" spans="1:2" x14ac:dyDescent="0.45">
      <c r="A883">
        <v>10013575</v>
      </c>
      <c r="B883" t="s">
        <v>1539</v>
      </c>
    </row>
    <row r="884" spans="1:2" x14ac:dyDescent="0.45">
      <c r="A884">
        <v>10019351</v>
      </c>
      <c r="B884" t="s">
        <v>1540</v>
      </c>
    </row>
    <row r="885" spans="1:2" x14ac:dyDescent="0.45">
      <c r="A885">
        <v>10019370</v>
      </c>
      <c r="B885" t="s">
        <v>1541</v>
      </c>
    </row>
    <row r="886" spans="1:2" x14ac:dyDescent="0.45">
      <c r="A886">
        <v>10019690</v>
      </c>
      <c r="B886" t="s">
        <v>1542</v>
      </c>
    </row>
    <row r="887" spans="1:2" x14ac:dyDescent="0.45">
      <c r="A887">
        <v>10019244</v>
      </c>
      <c r="B887" t="s">
        <v>1543</v>
      </c>
    </row>
    <row r="888" spans="1:2" x14ac:dyDescent="0.45">
      <c r="A888">
        <v>10019444</v>
      </c>
      <c r="B888" t="s">
        <v>1544</v>
      </c>
    </row>
    <row r="889" spans="1:2" x14ac:dyDescent="0.45">
      <c r="A889">
        <v>10019604</v>
      </c>
      <c r="B889" t="s">
        <v>1545</v>
      </c>
    </row>
    <row r="890" spans="1:2" x14ac:dyDescent="0.45">
      <c r="A890">
        <v>10019720</v>
      </c>
      <c r="B890" t="s">
        <v>1546</v>
      </c>
    </row>
    <row r="891" spans="1:2" x14ac:dyDescent="0.45">
      <c r="A891">
        <v>10019495</v>
      </c>
      <c r="B891" t="s">
        <v>1547</v>
      </c>
    </row>
    <row r="892" spans="1:2" x14ac:dyDescent="0.45">
      <c r="A892">
        <v>10019504</v>
      </c>
      <c r="B892" t="s">
        <v>1548</v>
      </c>
    </row>
    <row r="893" spans="1:2" x14ac:dyDescent="0.45">
      <c r="A893">
        <v>10019634</v>
      </c>
      <c r="B893" t="s">
        <v>1549</v>
      </c>
    </row>
    <row r="894" spans="1:2" x14ac:dyDescent="0.45">
      <c r="A894">
        <v>10019677</v>
      </c>
      <c r="B894" t="s">
        <v>1550</v>
      </c>
    </row>
    <row r="895" spans="1:2" x14ac:dyDescent="0.45">
      <c r="A895">
        <v>10019533</v>
      </c>
      <c r="B895" t="s">
        <v>1551</v>
      </c>
    </row>
    <row r="896" spans="1:2" x14ac:dyDescent="0.45">
      <c r="A896">
        <v>10019625</v>
      </c>
      <c r="B896" t="s">
        <v>1552</v>
      </c>
    </row>
    <row r="897" spans="1:2" x14ac:dyDescent="0.45">
      <c r="A897">
        <v>10021705</v>
      </c>
      <c r="B897" t="s">
        <v>1553</v>
      </c>
    </row>
    <row r="898" spans="1:2" x14ac:dyDescent="0.45">
      <c r="A898">
        <v>10019556</v>
      </c>
      <c r="B898" t="s">
        <v>1554</v>
      </c>
    </row>
    <row r="899" spans="1:2" x14ac:dyDescent="0.45">
      <c r="A899">
        <v>10019656</v>
      </c>
      <c r="B899" t="s">
        <v>1555</v>
      </c>
    </row>
    <row r="900" spans="1:2" x14ac:dyDescent="0.45">
      <c r="A900">
        <v>10019728</v>
      </c>
      <c r="B900" t="s">
        <v>1556</v>
      </c>
    </row>
    <row r="901" spans="1:2" x14ac:dyDescent="0.45">
      <c r="A901">
        <v>10019679</v>
      </c>
      <c r="B901" t="s">
        <v>1557</v>
      </c>
    </row>
    <row r="902" spans="1:2" x14ac:dyDescent="0.45">
      <c r="A902">
        <v>10019659</v>
      </c>
      <c r="B902" t="s">
        <v>1558</v>
      </c>
    </row>
    <row r="903" spans="1:2" x14ac:dyDescent="0.45">
      <c r="A903">
        <v>10019584</v>
      </c>
      <c r="B903" t="s">
        <v>1559</v>
      </c>
    </row>
    <row r="904" spans="1:2" x14ac:dyDescent="0.45">
      <c r="A904">
        <v>10019664</v>
      </c>
      <c r="B904" t="s">
        <v>1560</v>
      </c>
    </row>
    <row r="905" spans="1:2" x14ac:dyDescent="0.45">
      <c r="A905">
        <v>10019752</v>
      </c>
      <c r="B905" t="s">
        <v>1561</v>
      </c>
    </row>
    <row r="906" spans="1:2" x14ac:dyDescent="0.45">
      <c r="A906">
        <v>10019778</v>
      </c>
      <c r="B906" t="s">
        <v>1562</v>
      </c>
    </row>
    <row r="907" spans="1:2" x14ac:dyDescent="0.45">
      <c r="A907">
        <v>10019681</v>
      </c>
      <c r="B907" t="s">
        <v>1563</v>
      </c>
    </row>
    <row r="908" spans="1:2" x14ac:dyDescent="0.45">
      <c r="A908">
        <v>10019687</v>
      </c>
      <c r="B908" t="s">
        <v>1564</v>
      </c>
    </row>
    <row r="909" spans="1:2" x14ac:dyDescent="0.45">
      <c r="A909">
        <v>10004660</v>
      </c>
      <c r="B909" t="s">
        <v>1565</v>
      </c>
    </row>
    <row r="910" spans="1:2" x14ac:dyDescent="0.45">
      <c r="A910">
        <v>10019698</v>
      </c>
      <c r="B910" t="s">
        <v>1566</v>
      </c>
    </row>
    <row r="911" spans="1:2" x14ac:dyDescent="0.45">
      <c r="A911">
        <v>10019775</v>
      </c>
      <c r="B911" t="s">
        <v>1567</v>
      </c>
    </row>
    <row r="912" spans="1:2" x14ac:dyDescent="0.45">
      <c r="A912">
        <v>10008147</v>
      </c>
      <c r="B912" t="s">
        <v>1568</v>
      </c>
    </row>
    <row r="913" spans="1:2" x14ac:dyDescent="0.45">
      <c r="A913">
        <v>10019819</v>
      </c>
      <c r="B913" t="s">
        <v>1569</v>
      </c>
    </row>
    <row r="914" spans="1:2" x14ac:dyDescent="0.45">
      <c r="A914">
        <v>10006486</v>
      </c>
      <c r="B914" t="s">
        <v>1570</v>
      </c>
    </row>
    <row r="915" spans="1:2" x14ac:dyDescent="0.45">
      <c r="A915">
        <v>10019787</v>
      </c>
      <c r="B915" t="s">
        <v>1571</v>
      </c>
    </row>
    <row r="916" spans="1:2" x14ac:dyDescent="0.45">
      <c r="A916">
        <v>10008024</v>
      </c>
      <c r="B916" t="s">
        <v>1572</v>
      </c>
    </row>
    <row r="917" spans="1:2" x14ac:dyDescent="0.45">
      <c r="A917">
        <v>10004968</v>
      </c>
      <c r="B917" t="s">
        <v>1573</v>
      </c>
    </row>
    <row r="918" spans="1:2" x14ac:dyDescent="0.45">
      <c r="A918">
        <v>10019732</v>
      </c>
      <c r="B918" t="s">
        <v>1574</v>
      </c>
    </row>
    <row r="919" spans="1:2" x14ac:dyDescent="0.45">
      <c r="A919">
        <v>10019864</v>
      </c>
      <c r="B919" t="s">
        <v>1575</v>
      </c>
    </row>
    <row r="920" spans="1:2" x14ac:dyDescent="0.45">
      <c r="A920">
        <v>10008159</v>
      </c>
      <c r="B920" t="s">
        <v>1576</v>
      </c>
    </row>
    <row r="921" spans="1:2" x14ac:dyDescent="0.45">
      <c r="A921">
        <v>10019795</v>
      </c>
      <c r="B921" t="s">
        <v>1577</v>
      </c>
    </row>
    <row r="922" spans="1:2" x14ac:dyDescent="0.45">
      <c r="A922">
        <v>10008163</v>
      </c>
      <c r="B922" t="s">
        <v>1578</v>
      </c>
    </row>
    <row r="923" spans="1:2" x14ac:dyDescent="0.45">
      <c r="A923">
        <v>10001231</v>
      </c>
      <c r="B923" t="s">
        <v>1579</v>
      </c>
    </row>
    <row r="924" spans="1:2" x14ac:dyDescent="0.45">
      <c r="A924">
        <v>10001245</v>
      </c>
      <c r="B924" t="s">
        <v>1580</v>
      </c>
    </row>
    <row r="925" spans="1:2" x14ac:dyDescent="0.45">
      <c r="A925">
        <v>10001250</v>
      </c>
      <c r="B925" t="s">
        <v>1581</v>
      </c>
    </row>
    <row r="926" spans="1:2" x14ac:dyDescent="0.45">
      <c r="A926">
        <v>10001251</v>
      </c>
      <c r="B926" t="s">
        <v>1582</v>
      </c>
    </row>
    <row r="927" spans="1:2" x14ac:dyDescent="0.45">
      <c r="A927">
        <v>10001259</v>
      </c>
      <c r="B927" t="s">
        <v>1583</v>
      </c>
    </row>
    <row r="928" spans="1:2" x14ac:dyDescent="0.45">
      <c r="A928">
        <v>10001261</v>
      </c>
      <c r="B928" t="s">
        <v>1584</v>
      </c>
    </row>
    <row r="929" spans="1:2" x14ac:dyDescent="0.45">
      <c r="A929">
        <v>10001265</v>
      </c>
      <c r="B929" t="s">
        <v>1585</v>
      </c>
    </row>
    <row r="930" spans="1:2" x14ac:dyDescent="0.45">
      <c r="A930">
        <v>10001276</v>
      </c>
      <c r="B930" t="s">
        <v>1586</v>
      </c>
    </row>
    <row r="931" spans="1:2" x14ac:dyDescent="0.45">
      <c r="A931">
        <v>10001287</v>
      </c>
      <c r="B931" t="s">
        <v>1587</v>
      </c>
    </row>
    <row r="932" spans="1:2" x14ac:dyDescent="0.45">
      <c r="A932">
        <v>10001290</v>
      </c>
      <c r="B932" t="s">
        <v>1588</v>
      </c>
    </row>
    <row r="933" spans="1:2" x14ac:dyDescent="0.45">
      <c r="A933">
        <v>10001295</v>
      </c>
      <c r="B933" t="s">
        <v>1589</v>
      </c>
    </row>
    <row r="934" spans="1:2" x14ac:dyDescent="0.45">
      <c r="A934">
        <v>10001365</v>
      </c>
      <c r="B934" t="s">
        <v>1590</v>
      </c>
    </row>
    <row r="935" spans="1:2" x14ac:dyDescent="0.45">
      <c r="A935">
        <v>10001389</v>
      </c>
      <c r="B935" t="s">
        <v>1591</v>
      </c>
    </row>
    <row r="936" spans="1:2" x14ac:dyDescent="0.45">
      <c r="A936">
        <v>10001434</v>
      </c>
      <c r="B936" t="s">
        <v>1592</v>
      </c>
    </row>
    <row r="937" spans="1:2" x14ac:dyDescent="0.45">
      <c r="A937">
        <v>10001442</v>
      </c>
      <c r="B937" t="s">
        <v>1593</v>
      </c>
    </row>
    <row r="938" spans="1:2" x14ac:dyDescent="0.45">
      <c r="A938">
        <v>10001445</v>
      </c>
      <c r="B938" t="s">
        <v>1594</v>
      </c>
    </row>
    <row r="939" spans="1:2" x14ac:dyDescent="0.45">
      <c r="A939">
        <v>10001453</v>
      </c>
      <c r="B939" t="s">
        <v>1595</v>
      </c>
    </row>
    <row r="940" spans="1:2" x14ac:dyDescent="0.45">
      <c r="A940">
        <v>10001489</v>
      </c>
      <c r="B940" t="s">
        <v>1596</v>
      </c>
    </row>
    <row r="941" spans="1:2" x14ac:dyDescent="0.45">
      <c r="A941">
        <v>10001506</v>
      </c>
      <c r="B941" t="s">
        <v>1597</v>
      </c>
    </row>
    <row r="942" spans="1:2" x14ac:dyDescent="0.45">
      <c r="A942">
        <v>10001512</v>
      </c>
      <c r="B942" t="s">
        <v>1598</v>
      </c>
    </row>
    <row r="943" spans="1:2" x14ac:dyDescent="0.45">
      <c r="A943">
        <v>10001513</v>
      </c>
      <c r="B943" t="s">
        <v>1599</v>
      </c>
    </row>
    <row r="944" spans="1:2" x14ac:dyDescent="0.45">
      <c r="A944">
        <v>10001525</v>
      </c>
      <c r="B944" t="s">
        <v>1600</v>
      </c>
    </row>
    <row r="945" spans="1:2" x14ac:dyDescent="0.45">
      <c r="A945">
        <v>10001547</v>
      </c>
      <c r="B945" t="s">
        <v>1601</v>
      </c>
    </row>
    <row r="946" spans="1:2" x14ac:dyDescent="0.45">
      <c r="A946">
        <v>10001563</v>
      </c>
      <c r="B946" t="s">
        <v>1602</v>
      </c>
    </row>
    <row r="947" spans="1:2" x14ac:dyDescent="0.45">
      <c r="A947">
        <v>10001605</v>
      </c>
      <c r="B947" t="s">
        <v>1603</v>
      </c>
    </row>
    <row r="948" spans="1:2" x14ac:dyDescent="0.45">
      <c r="A948">
        <v>10001615</v>
      </c>
      <c r="B948" t="s">
        <v>1604</v>
      </c>
    </row>
    <row r="949" spans="1:2" x14ac:dyDescent="0.45">
      <c r="A949">
        <v>10001621</v>
      </c>
      <c r="B949" t="s">
        <v>1605</v>
      </c>
    </row>
    <row r="950" spans="1:2" x14ac:dyDescent="0.45">
      <c r="A950">
        <v>10001650</v>
      </c>
      <c r="B950" t="s">
        <v>1606</v>
      </c>
    </row>
    <row r="951" spans="1:2" x14ac:dyDescent="0.45">
      <c r="A951">
        <v>10001671</v>
      </c>
      <c r="B951" t="s">
        <v>1607</v>
      </c>
    </row>
    <row r="952" spans="1:2" x14ac:dyDescent="0.45">
      <c r="A952">
        <v>10001717</v>
      </c>
      <c r="B952" t="s">
        <v>1608</v>
      </c>
    </row>
    <row r="953" spans="1:2" x14ac:dyDescent="0.45">
      <c r="A953">
        <v>10001727</v>
      </c>
      <c r="B953" t="s">
        <v>1609</v>
      </c>
    </row>
    <row r="954" spans="1:2" x14ac:dyDescent="0.45">
      <c r="A954">
        <v>10001735</v>
      </c>
      <c r="B954" t="s">
        <v>1610</v>
      </c>
    </row>
    <row r="955" spans="1:2" x14ac:dyDescent="0.45">
      <c r="A955">
        <v>10001738</v>
      </c>
      <c r="B955" t="s">
        <v>1611</v>
      </c>
    </row>
    <row r="956" spans="1:2" x14ac:dyDescent="0.45">
      <c r="A956">
        <v>10001750</v>
      </c>
      <c r="B956" t="s">
        <v>1612</v>
      </c>
    </row>
    <row r="957" spans="1:2" x14ac:dyDescent="0.45">
      <c r="A957">
        <v>10001752</v>
      </c>
      <c r="B957" t="s">
        <v>1613</v>
      </c>
    </row>
    <row r="958" spans="1:2" x14ac:dyDescent="0.45">
      <c r="A958">
        <v>10001755</v>
      </c>
      <c r="B958" t="s">
        <v>1614</v>
      </c>
    </row>
    <row r="959" spans="1:2" x14ac:dyDescent="0.45">
      <c r="A959">
        <v>10001767</v>
      </c>
      <c r="B959" t="s">
        <v>1615</v>
      </c>
    </row>
    <row r="960" spans="1:2" x14ac:dyDescent="0.45">
      <c r="A960">
        <v>10023555</v>
      </c>
      <c r="B960" t="s">
        <v>1616</v>
      </c>
    </row>
    <row r="961" spans="1:2" x14ac:dyDescent="0.45">
      <c r="A961">
        <v>10001770</v>
      </c>
      <c r="B961" t="s">
        <v>1617</v>
      </c>
    </row>
    <row r="962" spans="1:2" x14ac:dyDescent="0.45">
      <c r="A962">
        <v>10001774</v>
      </c>
      <c r="B962" t="s">
        <v>1618</v>
      </c>
    </row>
    <row r="963" spans="1:2" x14ac:dyDescent="0.45">
      <c r="A963">
        <v>10001784</v>
      </c>
      <c r="B963" t="s">
        <v>1619</v>
      </c>
    </row>
    <row r="964" spans="1:2" x14ac:dyDescent="0.45">
      <c r="A964">
        <v>10001788</v>
      </c>
      <c r="B964" t="s">
        <v>1620</v>
      </c>
    </row>
    <row r="965" spans="1:2" x14ac:dyDescent="0.45">
      <c r="A965">
        <v>10001811</v>
      </c>
      <c r="B965" t="s">
        <v>1621</v>
      </c>
    </row>
    <row r="966" spans="1:2" x14ac:dyDescent="0.45">
      <c r="A966">
        <v>10001812</v>
      </c>
      <c r="B966" t="s">
        <v>1622</v>
      </c>
    </row>
    <row r="967" spans="1:2" x14ac:dyDescent="0.45">
      <c r="A967">
        <v>10001831</v>
      </c>
      <c r="B967" t="s">
        <v>1623</v>
      </c>
    </row>
    <row r="968" spans="1:2" x14ac:dyDescent="0.45">
      <c r="A968">
        <v>10001839</v>
      </c>
      <c r="B968" t="s">
        <v>1624</v>
      </c>
    </row>
    <row r="969" spans="1:2" x14ac:dyDescent="0.45">
      <c r="A969">
        <v>10001888</v>
      </c>
      <c r="B969" t="s">
        <v>1625</v>
      </c>
    </row>
    <row r="970" spans="1:2" x14ac:dyDescent="0.45">
      <c r="A970">
        <v>10001905</v>
      </c>
      <c r="B970" t="s">
        <v>1626</v>
      </c>
    </row>
    <row r="971" spans="1:2" x14ac:dyDescent="0.45">
      <c r="A971">
        <v>10001914</v>
      </c>
      <c r="B971" t="s">
        <v>1627</v>
      </c>
    </row>
    <row r="972" spans="1:2" x14ac:dyDescent="0.45">
      <c r="A972">
        <v>10001942</v>
      </c>
      <c r="B972" t="s">
        <v>1628</v>
      </c>
    </row>
    <row r="973" spans="1:2" x14ac:dyDescent="0.45">
      <c r="A973">
        <v>10023516</v>
      </c>
      <c r="B973" t="s">
        <v>1629</v>
      </c>
    </row>
    <row r="974" spans="1:2" x14ac:dyDescent="0.45">
      <c r="A974">
        <v>10001962</v>
      </c>
      <c r="B974" t="s">
        <v>1630</v>
      </c>
    </row>
    <row r="975" spans="1:2" x14ac:dyDescent="0.45">
      <c r="A975">
        <v>10001975</v>
      </c>
      <c r="B975" t="s">
        <v>1631</v>
      </c>
    </row>
    <row r="976" spans="1:2" x14ac:dyDescent="0.45">
      <c r="A976">
        <v>10001993</v>
      </c>
      <c r="B976" t="s">
        <v>1632</v>
      </c>
    </row>
    <row r="977" spans="1:2" x14ac:dyDescent="0.45">
      <c r="A977">
        <v>10002021</v>
      </c>
      <c r="B977" t="s">
        <v>1633</v>
      </c>
    </row>
    <row r="978" spans="1:2" x14ac:dyDescent="0.45">
      <c r="A978">
        <v>10002024</v>
      </c>
      <c r="B978" t="s">
        <v>1634</v>
      </c>
    </row>
    <row r="979" spans="1:2" x14ac:dyDescent="0.45">
      <c r="A979">
        <v>10002048</v>
      </c>
      <c r="B979" t="s">
        <v>1635</v>
      </c>
    </row>
    <row r="980" spans="1:2" x14ac:dyDescent="0.45">
      <c r="A980">
        <v>10002062</v>
      </c>
      <c r="B980" t="s">
        <v>1636</v>
      </c>
    </row>
    <row r="981" spans="1:2" x14ac:dyDescent="0.45">
      <c r="A981">
        <v>10002070</v>
      </c>
      <c r="B981" t="s">
        <v>1637</v>
      </c>
    </row>
    <row r="982" spans="1:2" x14ac:dyDescent="0.45">
      <c r="A982">
        <v>10002083</v>
      </c>
      <c r="B982" t="s">
        <v>1638</v>
      </c>
    </row>
    <row r="983" spans="1:2" x14ac:dyDescent="0.45">
      <c r="A983">
        <v>10023583</v>
      </c>
      <c r="B983" t="s">
        <v>1639</v>
      </c>
    </row>
    <row r="984" spans="1:2" x14ac:dyDescent="0.45">
      <c r="A984">
        <v>10002121</v>
      </c>
      <c r="B984" t="s">
        <v>1640</v>
      </c>
    </row>
    <row r="985" spans="1:2" x14ac:dyDescent="0.45">
      <c r="A985">
        <v>10002152</v>
      </c>
      <c r="B985" t="s">
        <v>1641</v>
      </c>
    </row>
    <row r="986" spans="1:2" x14ac:dyDescent="0.45">
      <c r="A986">
        <v>10002161</v>
      </c>
      <c r="B986" t="s">
        <v>1642</v>
      </c>
    </row>
    <row r="987" spans="1:2" x14ac:dyDescent="0.45">
      <c r="A987">
        <v>10002168</v>
      </c>
      <c r="B987" t="s">
        <v>1643</v>
      </c>
    </row>
    <row r="988" spans="1:2" x14ac:dyDescent="0.45">
      <c r="A988">
        <v>10010210</v>
      </c>
      <c r="B988" t="s">
        <v>1644</v>
      </c>
    </row>
    <row r="989" spans="1:2" x14ac:dyDescent="0.45">
      <c r="A989">
        <v>10023540</v>
      </c>
      <c r="B989" t="s">
        <v>1645</v>
      </c>
    </row>
    <row r="990" spans="1:2" x14ac:dyDescent="0.45">
      <c r="A990">
        <v>10010212</v>
      </c>
      <c r="B990" t="s">
        <v>1646</v>
      </c>
    </row>
    <row r="991" spans="1:2" x14ac:dyDescent="0.45">
      <c r="A991">
        <v>10010215</v>
      </c>
      <c r="B991" t="s">
        <v>1647</v>
      </c>
    </row>
    <row r="992" spans="1:2" x14ac:dyDescent="0.45">
      <c r="A992">
        <v>10010216</v>
      </c>
      <c r="B992" t="s">
        <v>1648</v>
      </c>
    </row>
    <row r="993" spans="1:2" x14ac:dyDescent="0.45">
      <c r="A993">
        <v>10005925</v>
      </c>
      <c r="B993" t="s">
        <v>1649</v>
      </c>
    </row>
    <row r="994" spans="1:2" x14ac:dyDescent="0.45">
      <c r="A994">
        <v>10005926</v>
      </c>
      <c r="B994" t="s">
        <v>1650</v>
      </c>
    </row>
    <row r="995" spans="1:2" x14ac:dyDescent="0.45">
      <c r="A995">
        <v>10010217</v>
      </c>
      <c r="B995" t="s">
        <v>1651</v>
      </c>
    </row>
    <row r="996" spans="1:2" x14ac:dyDescent="0.45">
      <c r="A996">
        <v>10010218</v>
      </c>
      <c r="B996" t="s">
        <v>1652</v>
      </c>
    </row>
    <row r="997" spans="1:2" x14ac:dyDescent="0.45">
      <c r="A997">
        <v>10010219</v>
      </c>
      <c r="B997" t="s">
        <v>1653</v>
      </c>
    </row>
    <row r="998" spans="1:2" x14ac:dyDescent="0.45">
      <c r="A998">
        <v>10010220</v>
      </c>
      <c r="B998" t="s">
        <v>1654</v>
      </c>
    </row>
    <row r="999" spans="1:2" x14ac:dyDescent="0.45">
      <c r="A999">
        <v>10003238</v>
      </c>
      <c r="B999" t="s">
        <v>1655</v>
      </c>
    </row>
    <row r="1000" spans="1:2" x14ac:dyDescent="0.45">
      <c r="A1000">
        <v>10010221</v>
      </c>
      <c r="B1000" t="s">
        <v>1656</v>
      </c>
    </row>
    <row r="1001" spans="1:2" x14ac:dyDescent="0.45">
      <c r="A1001">
        <v>10010222</v>
      </c>
      <c r="B1001" t="s">
        <v>1657</v>
      </c>
    </row>
    <row r="1002" spans="1:2" x14ac:dyDescent="0.45">
      <c r="A1002">
        <v>10010224</v>
      </c>
      <c r="B1002" t="s">
        <v>1658</v>
      </c>
    </row>
    <row r="1003" spans="1:2" x14ac:dyDescent="0.45">
      <c r="A1003">
        <v>10010225</v>
      </c>
      <c r="B1003" t="s">
        <v>1659</v>
      </c>
    </row>
    <row r="1004" spans="1:2" x14ac:dyDescent="0.45">
      <c r="A1004">
        <v>10010226</v>
      </c>
      <c r="B1004" t="s">
        <v>1660</v>
      </c>
    </row>
    <row r="1005" spans="1:2" x14ac:dyDescent="0.45">
      <c r="A1005">
        <v>10019830</v>
      </c>
      <c r="B1005" t="s">
        <v>1523</v>
      </c>
    </row>
    <row r="1006" spans="1:2" x14ac:dyDescent="0.45">
      <c r="A1006">
        <v>10010228</v>
      </c>
      <c r="B1006" t="s">
        <v>1661</v>
      </c>
    </row>
    <row r="1007" spans="1:2" x14ac:dyDescent="0.45">
      <c r="A1007">
        <v>10010229</v>
      </c>
      <c r="B1007" t="s">
        <v>1662</v>
      </c>
    </row>
    <row r="1008" spans="1:2" x14ac:dyDescent="0.45">
      <c r="A1008">
        <v>10010230</v>
      </c>
      <c r="B1008" t="s">
        <v>1663</v>
      </c>
    </row>
    <row r="1009" spans="1:2" x14ac:dyDescent="0.45">
      <c r="A1009">
        <v>10010231</v>
      </c>
      <c r="B1009" t="s">
        <v>1664</v>
      </c>
    </row>
    <row r="1010" spans="1:2" x14ac:dyDescent="0.45">
      <c r="A1010">
        <v>10010232</v>
      </c>
      <c r="B1010" t="s">
        <v>1665</v>
      </c>
    </row>
    <row r="1011" spans="1:2" x14ac:dyDescent="0.45">
      <c r="A1011">
        <v>10010233</v>
      </c>
      <c r="B1011" t="s">
        <v>1666</v>
      </c>
    </row>
    <row r="1012" spans="1:2" x14ac:dyDescent="0.45">
      <c r="A1012">
        <v>10010234</v>
      </c>
      <c r="B1012" t="s">
        <v>1667</v>
      </c>
    </row>
    <row r="1013" spans="1:2" x14ac:dyDescent="0.45">
      <c r="A1013">
        <v>10010235</v>
      </c>
      <c r="B1013" t="s">
        <v>1668</v>
      </c>
    </row>
    <row r="1014" spans="1:2" x14ac:dyDescent="0.45">
      <c r="A1014">
        <v>10010236</v>
      </c>
      <c r="B1014" t="s">
        <v>1669</v>
      </c>
    </row>
    <row r="1015" spans="1:2" x14ac:dyDescent="0.45">
      <c r="A1015">
        <v>10010237</v>
      </c>
      <c r="B1015" t="s">
        <v>1670</v>
      </c>
    </row>
    <row r="1016" spans="1:2" x14ac:dyDescent="0.45">
      <c r="A1016">
        <v>10010238</v>
      </c>
      <c r="B1016" t="s">
        <v>1671</v>
      </c>
    </row>
    <row r="1017" spans="1:2" x14ac:dyDescent="0.45">
      <c r="A1017">
        <v>10023530</v>
      </c>
      <c r="B1017" t="s">
        <v>1672</v>
      </c>
    </row>
    <row r="1018" spans="1:2" x14ac:dyDescent="0.45">
      <c r="A1018">
        <v>10010240</v>
      </c>
      <c r="B1018" t="s">
        <v>1673</v>
      </c>
    </row>
    <row r="1019" spans="1:2" x14ac:dyDescent="0.45">
      <c r="A1019">
        <v>10010241</v>
      </c>
      <c r="B1019" t="s">
        <v>1674</v>
      </c>
    </row>
    <row r="1020" spans="1:2" x14ac:dyDescent="0.45">
      <c r="A1020">
        <v>10010242</v>
      </c>
      <c r="B1020" t="s">
        <v>1675</v>
      </c>
    </row>
    <row r="1021" spans="1:2" x14ac:dyDescent="0.45">
      <c r="A1021">
        <v>10010243</v>
      </c>
      <c r="B1021" t="s">
        <v>1676</v>
      </c>
    </row>
    <row r="1022" spans="1:2" x14ac:dyDescent="0.45">
      <c r="A1022">
        <v>10010244</v>
      </c>
      <c r="B1022" t="s">
        <v>1677</v>
      </c>
    </row>
    <row r="1023" spans="1:2" x14ac:dyDescent="0.45">
      <c r="A1023">
        <v>10010245</v>
      </c>
      <c r="B1023" t="s">
        <v>1678</v>
      </c>
    </row>
    <row r="1024" spans="1:2" x14ac:dyDescent="0.45">
      <c r="A1024">
        <v>10010246</v>
      </c>
      <c r="B1024" t="s">
        <v>1679</v>
      </c>
    </row>
    <row r="1025" spans="1:2" x14ac:dyDescent="0.45">
      <c r="A1025">
        <v>10020225</v>
      </c>
      <c r="B1025" t="s">
        <v>1680</v>
      </c>
    </row>
    <row r="1026" spans="1:2" x14ac:dyDescent="0.45">
      <c r="A1026">
        <v>10010248</v>
      </c>
      <c r="B1026" t="s">
        <v>1681</v>
      </c>
    </row>
    <row r="1027" spans="1:2" x14ac:dyDescent="0.45">
      <c r="A1027">
        <v>10023618</v>
      </c>
      <c r="B1027" t="s">
        <v>1682</v>
      </c>
    </row>
    <row r="1028" spans="1:2" x14ac:dyDescent="0.45">
      <c r="A1028">
        <v>10010510</v>
      </c>
      <c r="B1028" t="s">
        <v>1683</v>
      </c>
    </row>
    <row r="1029" spans="1:2" x14ac:dyDescent="0.45">
      <c r="A1029">
        <v>10010512</v>
      </c>
      <c r="B1029" t="s">
        <v>1684</v>
      </c>
    </row>
    <row r="1030" spans="1:2" x14ac:dyDescent="0.45">
      <c r="A1030">
        <v>10010514</v>
      </c>
      <c r="B1030" t="s">
        <v>1685</v>
      </c>
    </row>
    <row r="1031" spans="1:2" x14ac:dyDescent="0.45">
      <c r="A1031">
        <v>10013547</v>
      </c>
      <c r="B1031" t="s">
        <v>1686</v>
      </c>
    </row>
    <row r="1032" spans="1:2" x14ac:dyDescent="0.45">
      <c r="A1032">
        <v>10023558</v>
      </c>
      <c r="B1032" t="s">
        <v>1687</v>
      </c>
    </row>
    <row r="1033" spans="1:2" x14ac:dyDescent="0.45">
      <c r="A1033">
        <v>10005966</v>
      </c>
      <c r="B1033" t="s">
        <v>1688</v>
      </c>
    </row>
    <row r="1034" spans="1:2" x14ac:dyDescent="0.45">
      <c r="A1034">
        <v>10019944</v>
      </c>
      <c r="B1034" t="s">
        <v>1689</v>
      </c>
    </row>
    <row r="1035" spans="1:2" x14ac:dyDescent="0.45">
      <c r="A1035">
        <v>10023894</v>
      </c>
      <c r="B1035" t="s">
        <v>1690</v>
      </c>
    </row>
    <row r="1036" spans="1:2" x14ac:dyDescent="0.45">
      <c r="A1036">
        <v>10019917</v>
      </c>
      <c r="B1036" t="s">
        <v>1691</v>
      </c>
    </row>
    <row r="1037" spans="1:2" x14ac:dyDescent="0.45">
      <c r="A1037">
        <v>10023572</v>
      </c>
      <c r="B1037" t="s">
        <v>1692</v>
      </c>
    </row>
    <row r="1038" spans="1:2" x14ac:dyDescent="0.45">
      <c r="A1038">
        <v>10023504</v>
      </c>
      <c r="B1038" t="s">
        <v>1693</v>
      </c>
    </row>
    <row r="1039" spans="1:2" x14ac:dyDescent="0.45">
      <c r="A1039">
        <v>10005978</v>
      </c>
      <c r="B1039" t="s">
        <v>1694</v>
      </c>
    </row>
    <row r="1040" spans="1:2" x14ac:dyDescent="0.45">
      <c r="A1040">
        <v>10023481</v>
      </c>
      <c r="B1040" t="s">
        <v>1695</v>
      </c>
    </row>
    <row r="1041" spans="1:2" x14ac:dyDescent="0.45">
      <c r="A1041">
        <v>10023483</v>
      </c>
      <c r="B1041" t="s">
        <v>1696</v>
      </c>
    </row>
    <row r="1042" spans="1:2" x14ac:dyDescent="0.45">
      <c r="A1042">
        <v>10023501</v>
      </c>
      <c r="B1042" t="s">
        <v>1697</v>
      </c>
    </row>
    <row r="1043" spans="1:2" x14ac:dyDescent="0.45">
      <c r="A1043">
        <v>10023490</v>
      </c>
      <c r="B1043" t="s">
        <v>1698</v>
      </c>
    </row>
    <row r="1044" spans="1:2" x14ac:dyDescent="0.45">
      <c r="A1044">
        <v>10023505</v>
      </c>
      <c r="B1044" t="s">
        <v>1699</v>
      </c>
    </row>
    <row r="1045" spans="1:2" x14ac:dyDescent="0.45">
      <c r="A1045">
        <v>10004882</v>
      </c>
      <c r="B1045" t="s">
        <v>1700</v>
      </c>
    </row>
    <row r="1046" spans="1:2" x14ac:dyDescent="0.45">
      <c r="A1046">
        <v>10019840</v>
      </c>
      <c r="B1046" t="s">
        <v>1701</v>
      </c>
    </row>
    <row r="1047" spans="1:2" x14ac:dyDescent="0.45">
      <c r="A1047">
        <v>10023514</v>
      </c>
      <c r="B1047" t="s">
        <v>1702</v>
      </c>
    </row>
    <row r="1048" spans="1:2" x14ac:dyDescent="0.45">
      <c r="A1048">
        <v>10023544</v>
      </c>
      <c r="B1048" t="s">
        <v>1703</v>
      </c>
    </row>
    <row r="1049" spans="1:2" x14ac:dyDescent="0.45">
      <c r="A1049">
        <v>10023506</v>
      </c>
      <c r="B1049" t="s">
        <v>1704</v>
      </c>
    </row>
    <row r="1050" spans="1:2" x14ac:dyDescent="0.45">
      <c r="A1050">
        <v>10019847</v>
      </c>
      <c r="B1050" t="s">
        <v>1705</v>
      </c>
    </row>
    <row r="1051" spans="1:2" x14ac:dyDescent="0.45">
      <c r="A1051">
        <v>10007220</v>
      </c>
      <c r="B1051" t="s">
        <v>1706</v>
      </c>
    </row>
    <row r="1052" spans="1:2" x14ac:dyDescent="0.45">
      <c r="A1052">
        <v>10001026</v>
      </c>
      <c r="B1052" t="s">
        <v>1707</v>
      </c>
    </row>
    <row r="1053" spans="1:2" x14ac:dyDescent="0.45">
      <c r="A1053">
        <v>10002814</v>
      </c>
      <c r="B1053" t="s">
        <v>1708</v>
      </c>
    </row>
    <row r="1054" spans="1:2" x14ac:dyDescent="0.45">
      <c r="A1054">
        <v>10023541</v>
      </c>
      <c r="B1054" t="s">
        <v>1709</v>
      </c>
    </row>
    <row r="1055" spans="1:2" x14ac:dyDescent="0.45">
      <c r="A1055">
        <v>10008016</v>
      </c>
      <c r="B1055" t="s">
        <v>1710</v>
      </c>
    </row>
    <row r="1056" spans="1:2" x14ac:dyDescent="0.45">
      <c r="A1056">
        <v>10007096</v>
      </c>
      <c r="B1056" t="s">
        <v>1711</v>
      </c>
    </row>
    <row r="1057" spans="1:2" x14ac:dyDescent="0.45">
      <c r="A1057">
        <v>10012726</v>
      </c>
      <c r="B1057" t="s">
        <v>1712</v>
      </c>
    </row>
    <row r="1058" spans="1:2" x14ac:dyDescent="0.45">
      <c r="A1058">
        <v>10012727</v>
      </c>
      <c r="B1058" t="s">
        <v>1713</v>
      </c>
    </row>
    <row r="1059" spans="1:2" x14ac:dyDescent="0.45">
      <c r="A1059">
        <v>10012728</v>
      </c>
      <c r="B1059" t="s">
        <v>1714</v>
      </c>
    </row>
    <row r="1060" spans="1:2" x14ac:dyDescent="0.45">
      <c r="A1060">
        <v>10012729</v>
      </c>
      <c r="B1060" t="s">
        <v>1715</v>
      </c>
    </row>
    <row r="1061" spans="1:2" x14ac:dyDescent="0.45">
      <c r="A1061">
        <v>10012730</v>
      </c>
      <c r="B1061" t="s">
        <v>1716</v>
      </c>
    </row>
    <row r="1062" spans="1:2" x14ac:dyDescent="0.45">
      <c r="A1062">
        <v>10012731</v>
      </c>
      <c r="B1062" t="s">
        <v>1717</v>
      </c>
    </row>
    <row r="1063" spans="1:2" x14ac:dyDescent="0.45">
      <c r="A1063">
        <v>10012732</v>
      </c>
      <c r="B1063" t="s">
        <v>1718</v>
      </c>
    </row>
    <row r="1064" spans="1:2" x14ac:dyDescent="0.45">
      <c r="A1064">
        <v>10012733</v>
      </c>
      <c r="B1064" t="s">
        <v>1719</v>
      </c>
    </row>
    <row r="1065" spans="1:2" x14ac:dyDescent="0.45">
      <c r="A1065">
        <v>10012734</v>
      </c>
      <c r="B1065" t="s">
        <v>1720</v>
      </c>
    </row>
    <row r="1066" spans="1:2" x14ac:dyDescent="0.45">
      <c r="A1066">
        <v>10012735</v>
      </c>
      <c r="B1066" t="s">
        <v>1721</v>
      </c>
    </row>
    <row r="1067" spans="1:2" x14ac:dyDescent="0.45">
      <c r="A1067">
        <v>10012737</v>
      </c>
      <c r="B1067" t="s">
        <v>1722</v>
      </c>
    </row>
    <row r="1068" spans="1:2" x14ac:dyDescent="0.45">
      <c r="A1068">
        <v>10012738</v>
      </c>
      <c r="B1068" t="s">
        <v>1723</v>
      </c>
    </row>
    <row r="1069" spans="1:2" x14ac:dyDescent="0.45">
      <c r="A1069">
        <v>10012739</v>
      </c>
      <c r="B1069" t="s">
        <v>1724</v>
      </c>
    </row>
    <row r="1070" spans="1:2" x14ac:dyDescent="0.45">
      <c r="A1070">
        <v>10012740</v>
      </c>
      <c r="B1070" t="s">
        <v>1725</v>
      </c>
    </row>
    <row r="1071" spans="1:2" x14ac:dyDescent="0.45">
      <c r="A1071">
        <v>10012741</v>
      </c>
      <c r="B1071" t="s">
        <v>1726</v>
      </c>
    </row>
    <row r="1072" spans="1:2" x14ac:dyDescent="0.45">
      <c r="A1072">
        <v>10012742</v>
      </c>
      <c r="B1072" t="s">
        <v>1727</v>
      </c>
    </row>
    <row r="1073" spans="1:2" x14ac:dyDescent="0.45">
      <c r="A1073">
        <v>10012743</v>
      </c>
      <c r="B1073" t="s">
        <v>1728</v>
      </c>
    </row>
    <row r="1074" spans="1:2" x14ac:dyDescent="0.45">
      <c r="A1074">
        <v>10012744</v>
      </c>
      <c r="B1074" t="s">
        <v>1729</v>
      </c>
    </row>
    <row r="1075" spans="1:2" x14ac:dyDescent="0.45">
      <c r="A1075">
        <v>10012745</v>
      </c>
      <c r="B1075" t="s">
        <v>1730</v>
      </c>
    </row>
    <row r="1076" spans="1:2" x14ac:dyDescent="0.45">
      <c r="A1076">
        <v>10012746</v>
      </c>
      <c r="B1076" t="s">
        <v>1731</v>
      </c>
    </row>
    <row r="1077" spans="1:2" x14ac:dyDescent="0.45">
      <c r="A1077">
        <v>10012747</v>
      </c>
      <c r="B1077" t="s">
        <v>1732</v>
      </c>
    </row>
    <row r="1078" spans="1:2" x14ac:dyDescent="0.45">
      <c r="A1078">
        <v>10012748</v>
      </c>
      <c r="B1078" t="s">
        <v>1733</v>
      </c>
    </row>
    <row r="1079" spans="1:2" x14ac:dyDescent="0.45">
      <c r="A1079">
        <v>10012749</v>
      </c>
      <c r="B1079" t="s">
        <v>1734</v>
      </c>
    </row>
    <row r="1080" spans="1:2" x14ac:dyDescent="0.45">
      <c r="A1080">
        <v>10012750</v>
      </c>
      <c r="B1080" t="s">
        <v>1735</v>
      </c>
    </row>
    <row r="1081" spans="1:2" x14ac:dyDescent="0.45">
      <c r="A1081">
        <v>10013202</v>
      </c>
      <c r="B1081" t="s">
        <v>1736</v>
      </c>
    </row>
    <row r="1082" spans="1:2" x14ac:dyDescent="0.45">
      <c r="A1082">
        <v>10013233</v>
      </c>
      <c r="B1082" t="s">
        <v>1737</v>
      </c>
    </row>
    <row r="1083" spans="1:2" x14ac:dyDescent="0.45">
      <c r="A1083">
        <v>10013234</v>
      </c>
      <c r="B1083" t="s">
        <v>1738</v>
      </c>
    </row>
    <row r="1084" spans="1:2" x14ac:dyDescent="0.45">
      <c r="A1084">
        <v>10010264</v>
      </c>
      <c r="B1084" t="s">
        <v>1739</v>
      </c>
    </row>
    <row r="1085" spans="1:2" x14ac:dyDescent="0.45">
      <c r="A1085">
        <v>10012724</v>
      </c>
      <c r="B1085" t="s">
        <v>1740</v>
      </c>
    </row>
    <row r="1086" spans="1:2" x14ac:dyDescent="0.45">
      <c r="A1086">
        <v>10012725</v>
      </c>
      <c r="B1086" t="s">
        <v>1741</v>
      </c>
    </row>
    <row r="1087" spans="1:2" x14ac:dyDescent="0.45">
      <c r="A1087">
        <v>10013235</v>
      </c>
      <c r="B1087" t="s">
        <v>1742</v>
      </c>
    </row>
    <row r="1088" spans="1:2" x14ac:dyDescent="0.45">
      <c r="A1088">
        <v>10013236</v>
      </c>
      <c r="B1088" t="s">
        <v>1743</v>
      </c>
    </row>
    <row r="1089" spans="1:2" x14ac:dyDescent="0.45">
      <c r="A1089">
        <v>10013237</v>
      </c>
      <c r="B1089" t="s">
        <v>1744</v>
      </c>
    </row>
    <row r="1090" spans="1:2" x14ac:dyDescent="0.45">
      <c r="A1090">
        <v>10013238</v>
      </c>
      <c r="B1090" t="s">
        <v>1745</v>
      </c>
    </row>
    <row r="1091" spans="1:2" x14ac:dyDescent="0.45">
      <c r="A1091">
        <v>10013241</v>
      </c>
      <c r="B1091" t="s">
        <v>1746</v>
      </c>
    </row>
    <row r="1092" spans="1:2" x14ac:dyDescent="0.45">
      <c r="A1092">
        <v>10013242</v>
      </c>
      <c r="B1092" t="s">
        <v>1747</v>
      </c>
    </row>
    <row r="1093" spans="1:2" x14ac:dyDescent="0.45">
      <c r="A1093">
        <v>10013244</v>
      </c>
      <c r="B1093" t="s">
        <v>1748</v>
      </c>
    </row>
    <row r="1094" spans="1:2" x14ac:dyDescent="0.45">
      <c r="A1094">
        <v>10013185</v>
      </c>
      <c r="B1094" t="s">
        <v>1749</v>
      </c>
    </row>
    <row r="1095" spans="1:2" x14ac:dyDescent="0.45">
      <c r="A1095">
        <v>10013245</v>
      </c>
      <c r="B1095" t="s">
        <v>1750</v>
      </c>
    </row>
    <row r="1096" spans="1:2" x14ac:dyDescent="0.45">
      <c r="A1096">
        <v>10013246</v>
      </c>
      <c r="B1096" t="s">
        <v>1751</v>
      </c>
    </row>
    <row r="1097" spans="1:2" x14ac:dyDescent="0.45">
      <c r="A1097">
        <v>10013247</v>
      </c>
      <c r="B1097" t="s">
        <v>1752</v>
      </c>
    </row>
    <row r="1098" spans="1:2" x14ac:dyDescent="0.45">
      <c r="A1098">
        <v>10013248</v>
      </c>
      <c r="B1098" t="s">
        <v>1753</v>
      </c>
    </row>
    <row r="1099" spans="1:2" x14ac:dyDescent="0.45">
      <c r="A1099">
        <v>10013571</v>
      </c>
      <c r="B1099" t="s">
        <v>1754</v>
      </c>
    </row>
    <row r="1100" spans="1:2" x14ac:dyDescent="0.45">
      <c r="A1100">
        <v>10013569</v>
      </c>
      <c r="B1100" t="s">
        <v>1755</v>
      </c>
    </row>
    <row r="1101" spans="1:2" x14ac:dyDescent="0.45">
      <c r="A1101">
        <v>10013618</v>
      </c>
      <c r="B1101" t="s">
        <v>1756</v>
      </c>
    </row>
    <row r="1102" spans="1:2" x14ac:dyDescent="0.45">
      <c r="A1102">
        <v>10013613</v>
      </c>
      <c r="B1102" t="s">
        <v>1757</v>
      </c>
    </row>
    <row r="1103" spans="1:2" x14ac:dyDescent="0.45">
      <c r="A1103">
        <v>10013611</v>
      </c>
      <c r="B1103" t="s">
        <v>1758</v>
      </c>
    </row>
    <row r="1104" spans="1:2" x14ac:dyDescent="0.45">
      <c r="A1104">
        <v>10013583</v>
      </c>
      <c r="B1104" t="s">
        <v>1759</v>
      </c>
    </row>
    <row r="1105" spans="1:2" x14ac:dyDescent="0.45">
      <c r="A1105">
        <v>10014133</v>
      </c>
      <c r="B1105" t="s">
        <v>1760</v>
      </c>
    </row>
    <row r="1106" spans="1:2" x14ac:dyDescent="0.45">
      <c r="A1106">
        <v>10013588</v>
      </c>
      <c r="B1106" t="s">
        <v>1761</v>
      </c>
    </row>
    <row r="1107" spans="1:2" x14ac:dyDescent="0.45">
      <c r="A1107">
        <v>10013590</v>
      </c>
      <c r="B1107" t="s">
        <v>1762</v>
      </c>
    </row>
    <row r="1108" spans="1:2" x14ac:dyDescent="0.45">
      <c r="A1108">
        <v>10013591</v>
      </c>
      <c r="B1108" t="s">
        <v>1763</v>
      </c>
    </row>
    <row r="1109" spans="1:2" x14ac:dyDescent="0.45">
      <c r="A1109">
        <v>10013635</v>
      </c>
      <c r="B1109" t="s">
        <v>1764</v>
      </c>
    </row>
    <row r="1110" spans="1:2" x14ac:dyDescent="0.45">
      <c r="A1110">
        <v>10005084</v>
      </c>
      <c r="B1110" t="s">
        <v>1765</v>
      </c>
    </row>
    <row r="1111" spans="1:2" x14ac:dyDescent="0.45">
      <c r="A1111">
        <v>10014137</v>
      </c>
      <c r="B1111" t="s">
        <v>1766</v>
      </c>
    </row>
    <row r="1112" spans="1:2" x14ac:dyDescent="0.45">
      <c r="A1112">
        <v>10013672</v>
      </c>
      <c r="B1112" t="s">
        <v>1767</v>
      </c>
    </row>
    <row r="1113" spans="1:2" x14ac:dyDescent="0.45">
      <c r="A1113">
        <v>10013673</v>
      </c>
      <c r="B1113" t="s">
        <v>1768</v>
      </c>
    </row>
    <row r="1114" spans="1:2" x14ac:dyDescent="0.45">
      <c r="A1114">
        <v>10013674</v>
      </c>
      <c r="B1114" t="s">
        <v>1769</v>
      </c>
    </row>
    <row r="1115" spans="1:2" x14ac:dyDescent="0.45">
      <c r="A1115">
        <v>10013676</v>
      </c>
      <c r="B1115" t="s">
        <v>1770</v>
      </c>
    </row>
    <row r="1116" spans="1:2" x14ac:dyDescent="0.45">
      <c r="A1116">
        <v>10013678</v>
      </c>
      <c r="B1116" t="s">
        <v>1771</v>
      </c>
    </row>
    <row r="1117" spans="1:2" x14ac:dyDescent="0.45">
      <c r="A1117">
        <v>10013679</v>
      </c>
      <c r="B1117" t="s">
        <v>1772</v>
      </c>
    </row>
    <row r="1118" spans="1:2" x14ac:dyDescent="0.45">
      <c r="A1118">
        <v>10013680</v>
      </c>
      <c r="B1118" t="s">
        <v>1773</v>
      </c>
    </row>
    <row r="1119" spans="1:2" x14ac:dyDescent="0.45">
      <c r="A1119">
        <v>10013681</v>
      </c>
      <c r="B1119" t="s">
        <v>1774</v>
      </c>
    </row>
    <row r="1120" spans="1:2" x14ac:dyDescent="0.45">
      <c r="A1120">
        <v>10013682</v>
      </c>
      <c r="B1120" t="s">
        <v>1775</v>
      </c>
    </row>
    <row r="1121" spans="1:2" x14ac:dyDescent="0.45">
      <c r="A1121">
        <v>10013684</v>
      </c>
      <c r="B1121" t="s">
        <v>1776</v>
      </c>
    </row>
    <row r="1122" spans="1:2" x14ac:dyDescent="0.45">
      <c r="A1122">
        <v>10013685</v>
      </c>
      <c r="B1122" t="s">
        <v>1777</v>
      </c>
    </row>
    <row r="1123" spans="1:2" x14ac:dyDescent="0.45">
      <c r="A1123">
        <v>10013687</v>
      </c>
      <c r="B1123" t="s">
        <v>1778</v>
      </c>
    </row>
    <row r="1124" spans="1:2" x14ac:dyDescent="0.45">
      <c r="A1124">
        <v>10013688</v>
      </c>
      <c r="B1124" t="s">
        <v>1779</v>
      </c>
    </row>
    <row r="1125" spans="1:2" x14ac:dyDescent="0.45">
      <c r="A1125">
        <v>10013689</v>
      </c>
      <c r="B1125" t="s">
        <v>1780</v>
      </c>
    </row>
    <row r="1126" spans="1:2" x14ac:dyDescent="0.45">
      <c r="A1126">
        <v>10013690</v>
      </c>
      <c r="B1126" t="s">
        <v>1781</v>
      </c>
    </row>
    <row r="1127" spans="1:2" x14ac:dyDescent="0.45">
      <c r="A1127">
        <v>10013692</v>
      </c>
      <c r="B1127" t="s">
        <v>1782</v>
      </c>
    </row>
    <row r="1128" spans="1:2" x14ac:dyDescent="0.45">
      <c r="A1128">
        <v>10013694</v>
      </c>
      <c r="B1128" t="s">
        <v>1783</v>
      </c>
    </row>
    <row r="1129" spans="1:2" x14ac:dyDescent="0.45">
      <c r="A1129">
        <v>10013695</v>
      </c>
      <c r="B1129" t="s">
        <v>1784</v>
      </c>
    </row>
    <row r="1130" spans="1:2" x14ac:dyDescent="0.45">
      <c r="A1130">
        <v>10013696</v>
      </c>
      <c r="B1130" t="s">
        <v>1785</v>
      </c>
    </row>
    <row r="1131" spans="1:2" x14ac:dyDescent="0.45">
      <c r="A1131">
        <v>10013697</v>
      </c>
      <c r="B1131" t="s">
        <v>1786</v>
      </c>
    </row>
    <row r="1132" spans="1:2" x14ac:dyDescent="0.45">
      <c r="A1132">
        <v>10013699</v>
      </c>
      <c r="B1132" t="s">
        <v>1787</v>
      </c>
    </row>
    <row r="1133" spans="1:2" x14ac:dyDescent="0.45">
      <c r="A1133">
        <v>10013700</v>
      </c>
      <c r="B1133" t="s">
        <v>1788</v>
      </c>
    </row>
    <row r="1134" spans="1:2" x14ac:dyDescent="0.45">
      <c r="A1134">
        <v>10013701</v>
      </c>
      <c r="B1134" t="s">
        <v>1789</v>
      </c>
    </row>
    <row r="1135" spans="1:2" x14ac:dyDescent="0.45">
      <c r="A1135">
        <v>10013703</v>
      </c>
      <c r="B1135" t="s">
        <v>1790</v>
      </c>
    </row>
    <row r="1136" spans="1:2" x14ac:dyDescent="0.45">
      <c r="A1136">
        <v>10013704</v>
      </c>
      <c r="B1136" t="s">
        <v>1791</v>
      </c>
    </row>
    <row r="1137" spans="1:2" x14ac:dyDescent="0.45">
      <c r="A1137">
        <v>10013706</v>
      </c>
      <c r="B1137" t="s">
        <v>1792</v>
      </c>
    </row>
    <row r="1138" spans="1:2" x14ac:dyDescent="0.45">
      <c r="A1138">
        <v>10013707</v>
      </c>
      <c r="B1138" t="s">
        <v>1793</v>
      </c>
    </row>
    <row r="1139" spans="1:2" x14ac:dyDescent="0.45">
      <c r="A1139">
        <v>10009566</v>
      </c>
      <c r="B1139" t="s">
        <v>1794</v>
      </c>
    </row>
    <row r="1140" spans="1:2" x14ac:dyDescent="0.45">
      <c r="A1140">
        <v>10012466</v>
      </c>
      <c r="B1140" t="s">
        <v>1795</v>
      </c>
    </row>
    <row r="1141" spans="1:2" x14ac:dyDescent="0.45">
      <c r="A1141">
        <v>10014139</v>
      </c>
      <c r="B1141" t="s">
        <v>1796</v>
      </c>
    </row>
    <row r="1142" spans="1:2" x14ac:dyDescent="0.45">
      <c r="A1142">
        <v>10014226</v>
      </c>
      <c r="B1142" t="s">
        <v>1797</v>
      </c>
    </row>
    <row r="1143" spans="1:2" x14ac:dyDescent="0.45">
      <c r="A1143">
        <v>10001309</v>
      </c>
      <c r="B1143" t="s">
        <v>1798</v>
      </c>
    </row>
    <row r="1144" spans="1:2" x14ac:dyDescent="0.45">
      <c r="A1144">
        <v>10003586</v>
      </c>
      <c r="B1144" t="s">
        <v>1799</v>
      </c>
    </row>
    <row r="1145" spans="1:2" x14ac:dyDescent="0.45">
      <c r="A1145">
        <v>10003019</v>
      </c>
      <c r="B1145" t="s">
        <v>1800</v>
      </c>
    </row>
    <row r="1146" spans="1:2" x14ac:dyDescent="0.45">
      <c r="A1146">
        <v>10016394</v>
      </c>
      <c r="B1146" t="s">
        <v>1801</v>
      </c>
    </row>
    <row r="1147" spans="1:2" x14ac:dyDescent="0.45">
      <c r="A1147">
        <v>10004645</v>
      </c>
      <c r="B1147" t="s">
        <v>1802</v>
      </c>
    </row>
    <row r="1148" spans="1:2" x14ac:dyDescent="0.45">
      <c r="A1148">
        <v>10018277</v>
      </c>
      <c r="B1148" t="s">
        <v>1803</v>
      </c>
    </row>
    <row r="1149" spans="1:2" x14ac:dyDescent="0.45">
      <c r="A1149">
        <v>10018922</v>
      </c>
      <c r="B1149" t="s">
        <v>1804</v>
      </c>
    </row>
    <row r="1150" spans="1:2" x14ac:dyDescent="0.45">
      <c r="A1150">
        <v>10020707</v>
      </c>
      <c r="B1150" t="s">
        <v>1805</v>
      </c>
    </row>
    <row r="1151" spans="1:2" x14ac:dyDescent="0.45">
      <c r="A1151">
        <v>10018966</v>
      </c>
      <c r="B1151" t="s">
        <v>1806</v>
      </c>
    </row>
    <row r="1152" spans="1:2" x14ac:dyDescent="0.45">
      <c r="A1152">
        <v>10022343</v>
      </c>
      <c r="B1152" t="s">
        <v>1807</v>
      </c>
    </row>
    <row r="1153" spans="1:2" x14ac:dyDescent="0.45">
      <c r="A1153">
        <v>10019271</v>
      </c>
      <c r="B1153" t="s">
        <v>1808</v>
      </c>
    </row>
    <row r="1154" spans="1:2" x14ac:dyDescent="0.45">
      <c r="A1154">
        <v>10019176</v>
      </c>
      <c r="B1154" t="s">
        <v>1809</v>
      </c>
    </row>
    <row r="1155" spans="1:2" x14ac:dyDescent="0.45">
      <c r="A1155">
        <v>10016375</v>
      </c>
      <c r="B1155" t="s">
        <v>1810</v>
      </c>
    </row>
    <row r="1156" spans="1:2" x14ac:dyDescent="0.45">
      <c r="A1156">
        <v>10019100</v>
      </c>
      <c r="B1156" t="s">
        <v>1811</v>
      </c>
    </row>
    <row r="1157" spans="1:2" x14ac:dyDescent="0.45">
      <c r="A1157">
        <v>10019085</v>
      </c>
      <c r="B1157" t="s">
        <v>1812</v>
      </c>
    </row>
    <row r="1158" spans="1:2" x14ac:dyDescent="0.45">
      <c r="A1158">
        <v>10019099</v>
      </c>
      <c r="B1158" t="s">
        <v>1813</v>
      </c>
    </row>
    <row r="1159" spans="1:2" x14ac:dyDescent="0.45">
      <c r="A1159">
        <v>10019395</v>
      </c>
      <c r="B1159" t="s">
        <v>1814</v>
      </c>
    </row>
    <row r="1160" spans="1:2" x14ac:dyDescent="0.45">
      <c r="A1160">
        <v>10019134</v>
      </c>
      <c r="B1160" t="s">
        <v>1815</v>
      </c>
    </row>
    <row r="1161" spans="1:2" x14ac:dyDescent="0.45">
      <c r="A1161">
        <v>10019175</v>
      </c>
      <c r="B1161" t="s">
        <v>1816</v>
      </c>
    </row>
    <row r="1162" spans="1:2" x14ac:dyDescent="0.45">
      <c r="A1162">
        <v>10019169</v>
      </c>
      <c r="B1162" t="s">
        <v>1817</v>
      </c>
    </row>
    <row r="1163" spans="1:2" x14ac:dyDescent="0.45">
      <c r="A1163">
        <v>10019279</v>
      </c>
      <c r="B1163" t="s">
        <v>1818</v>
      </c>
    </row>
    <row r="1164" spans="1:2" x14ac:dyDescent="0.45">
      <c r="A1164">
        <v>10019187</v>
      </c>
      <c r="B1164" t="s">
        <v>1819</v>
      </c>
    </row>
    <row r="1165" spans="1:2" x14ac:dyDescent="0.45">
      <c r="A1165">
        <v>10019218</v>
      </c>
      <c r="B1165" t="s">
        <v>1820</v>
      </c>
    </row>
    <row r="1166" spans="1:2" x14ac:dyDescent="0.45">
      <c r="A1166">
        <v>10000086</v>
      </c>
      <c r="B1166" t="s">
        <v>1821</v>
      </c>
    </row>
    <row r="1167" spans="1:2" x14ac:dyDescent="0.45">
      <c r="A1167">
        <v>10019473</v>
      </c>
      <c r="B1167" t="s">
        <v>1822</v>
      </c>
    </row>
    <row r="1168" spans="1:2" x14ac:dyDescent="0.45">
      <c r="A1168">
        <v>10019375</v>
      </c>
      <c r="B1168" t="s">
        <v>1823</v>
      </c>
    </row>
    <row r="1169" spans="1:2" x14ac:dyDescent="0.45">
      <c r="A1169">
        <v>10019475</v>
      </c>
      <c r="B1169" t="s">
        <v>1824</v>
      </c>
    </row>
    <row r="1170" spans="1:2" x14ac:dyDescent="0.45">
      <c r="A1170">
        <v>10013249</v>
      </c>
      <c r="B1170" t="s">
        <v>1825</v>
      </c>
    </row>
    <row r="1171" spans="1:2" x14ac:dyDescent="0.45">
      <c r="A1171">
        <v>10019598</v>
      </c>
      <c r="B1171" t="s">
        <v>1826</v>
      </c>
    </row>
    <row r="1172" spans="1:2" x14ac:dyDescent="0.45">
      <c r="A1172">
        <v>10019465</v>
      </c>
      <c r="B1172" t="s">
        <v>1827</v>
      </c>
    </row>
    <row r="1173" spans="1:2" x14ac:dyDescent="0.45">
      <c r="A1173">
        <v>10019688</v>
      </c>
      <c r="B1173" t="s">
        <v>1828</v>
      </c>
    </row>
    <row r="1174" spans="1:2" x14ac:dyDescent="0.45">
      <c r="A1174">
        <v>10019519</v>
      </c>
      <c r="B1174" t="s">
        <v>1829</v>
      </c>
    </row>
    <row r="1175" spans="1:2" x14ac:dyDescent="0.45">
      <c r="A1175">
        <v>10019767</v>
      </c>
      <c r="B1175" t="s">
        <v>1830</v>
      </c>
    </row>
    <row r="1176" spans="1:2" x14ac:dyDescent="0.45">
      <c r="A1176">
        <v>10019622</v>
      </c>
      <c r="B1176" t="s">
        <v>1831</v>
      </c>
    </row>
    <row r="1177" spans="1:2" x14ac:dyDescent="0.45">
      <c r="A1177">
        <v>10019531</v>
      </c>
      <c r="B1177" t="s">
        <v>1832</v>
      </c>
    </row>
    <row r="1178" spans="1:2" x14ac:dyDescent="0.45">
      <c r="A1178">
        <v>10019534</v>
      </c>
      <c r="B1178" t="s">
        <v>1833</v>
      </c>
    </row>
    <row r="1179" spans="1:2" x14ac:dyDescent="0.45">
      <c r="A1179">
        <v>10019986</v>
      </c>
      <c r="B1179" t="s">
        <v>1834</v>
      </c>
    </row>
    <row r="1180" spans="1:2" x14ac:dyDescent="0.45">
      <c r="A1180">
        <v>10019563</v>
      </c>
      <c r="B1180" t="s">
        <v>1835</v>
      </c>
    </row>
    <row r="1181" spans="1:2" x14ac:dyDescent="0.45">
      <c r="A1181">
        <v>10019566</v>
      </c>
      <c r="B1181" t="s">
        <v>1836</v>
      </c>
    </row>
    <row r="1182" spans="1:2" x14ac:dyDescent="0.45">
      <c r="A1182">
        <v>10019693</v>
      </c>
      <c r="B1182" t="s">
        <v>1837</v>
      </c>
    </row>
    <row r="1183" spans="1:2" x14ac:dyDescent="0.45">
      <c r="A1183">
        <v>10019814</v>
      </c>
      <c r="B1183" t="s">
        <v>1838</v>
      </c>
    </row>
    <row r="1184" spans="1:2" x14ac:dyDescent="0.45">
      <c r="A1184">
        <v>10019593</v>
      </c>
      <c r="B1184" t="s">
        <v>1839</v>
      </c>
    </row>
    <row r="1185" spans="1:2" x14ac:dyDescent="0.45">
      <c r="A1185">
        <v>10019629</v>
      </c>
      <c r="B1185" t="s">
        <v>1840</v>
      </c>
    </row>
    <row r="1186" spans="1:2" x14ac:dyDescent="0.45">
      <c r="A1186">
        <v>10019978</v>
      </c>
      <c r="B1186" t="s">
        <v>1841</v>
      </c>
    </row>
    <row r="1187" spans="1:2" x14ac:dyDescent="0.45">
      <c r="A1187">
        <v>10019860</v>
      </c>
      <c r="B1187" t="s">
        <v>1842</v>
      </c>
    </row>
    <row r="1188" spans="1:2" x14ac:dyDescent="0.45">
      <c r="A1188">
        <v>10019647</v>
      </c>
      <c r="B1188" t="s">
        <v>1843</v>
      </c>
    </row>
    <row r="1189" spans="1:2" x14ac:dyDescent="0.45">
      <c r="A1189">
        <v>10020774</v>
      </c>
      <c r="B1189" t="s">
        <v>1844</v>
      </c>
    </row>
    <row r="1190" spans="1:2" x14ac:dyDescent="0.45">
      <c r="A1190">
        <v>10019751</v>
      </c>
      <c r="B1190" t="s">
        <v>1845</v>
      </c>
    </row>
    <row r="1191" spans="1:2" x14ac:dyDescent="0.45">
      <c r="A1191">
        <v>10019706</v>
      </c>
      <c r="B1191" t="s">
        <v>1846</v>
      </c>
    </row>
    <row r="1192" spans="1:2" x14ac:dyDescent="0.45">
      <c r="A1192">
        <v>10019815</v>
      </c>
      <c r="B1192" t="s">
        <v>1847</v>
      </c>
    </row>
    <row r="1193" spans="1:2" x14ac:dyDescent="0.45">
      <c r="A1193">
        <v>10019708</v>
      </c>
      <c r="B1193" t="s">
        <v>1848</v>
      </c>
    </row>
    <row r="1194" spans="1:2" x14ac:dyDescent="0.45">
      <c r="A1194">
        <v>10019776</v>
      </c>
      <c r="B1194" t="s">
        <v>1849</v>
      </c>
    </row>
    <row r="1195" spans="1:2" x14ac:dyDescent="0.45">
      <c r="A1195">
        <v>10000191</v>
      </c>
      <c r="B1195" t="s">
        <v>1850</v>
      </c>
    </row>
    <row r="1196" spans="1:2" x14ac:dyDescent="0.45">
      <c r="A1196">
        <v>10019758</v>
      </c>
      <c r="B1196" t="s">
        <v>1851</v>
      </c>
    </row>
    <row r="1197" spans="1:2" x14ac:dyDescent="0.45">
      <c r="A1197">
        <v>10019769</v>
      </c>
      <c r="B1197" t="s">
        <v>1852</v>
      </c>
    </row>
    <row r="1198" spans="1:2" x14ac:dyDescent="0.45">
      <c r="A1198">
        <v>10005232</v>
      </c>
      <c r="B1198" t="s">
        <v>1853</v>
      </c>
    </row>
    <row r="1199" spans="1:2" x14ac:dyDescent="0.45">
      <c r="A1199">
        <v>10002177</v>
      </c>
      <c r="B1199" t="s">
        <v>1854</v>
      </c>
    </row>
    <row r="1200" spans="1:2" x14ac:dyDescent="0.45">
      <c r="A1200">
        <v>10002193</v>
      </c>
      <c r="B1200" t="s">
        <v>1855</v>
      </c>
    </row>
    <row r="1201" spans="1:2" x14ac:dyDescent="0.45">
      <c r="A1201">
        <v>10002197</v>
      </c>
      <c r="B1201" t="s">
        <v>1856</v>
      </c>
    </row>
    <row r="1202" spans="1:2" x14ac:dyDescent="0.45">
      <c r="A1202">
        <v>10002204</v>
      </c>
      <c r="B1202" t="s">
        <v>1857</v>
      </c>
    </row>
    <row r="1203" spans="1:2" x14ac:dyDescent="0.45">
      <c r="A1203">
        <v>10002210</v>
      </c>
      <c r="B1203" t="s">
        <v>1858</v>
      </c>
    </row>
    <row r="1204" spans="1:2" x14ac:dyDescent="0.45">
      <c r="A1204">
        <v>10002237</v>
      </c>
      <c r="B1204" t="s">
        <v>1859</v>
      </c>
    </row>
    <row r="1205" spans="1:2" x14ac:dyDescent="0.45">
      <c r="A1205">
        <v>10002245</v>
      </c>
      <c r="B1205" t="s">
        <v>1860</v>
      </c>
    </row>
    <row r="1206" spans="1:2" x14ac:dyDescent="0.45">
      <c r="A1206">
        <v>10002247</v>
      </c>
      <c r="B1206" t="s">
        <v>1861</v>
      </c>
    </row>
    <row r="1207" spans="1:2" x14ac:dyDescent="0.45">
      <c r="A1207">
        <v>10002248</v>
      </c>
      <c r="B1207" t="s">
        <v>1862</v>
      </c>
    </row>
    <row r="1208" spans="1:2" x14ac:dyDescent="0.45">
      <c r="A1208">
        <v>10002251</v>
      </c>
      <c r="B1208" t="s">
        <v>1863</v>
      </c>
    </row>
    <row r="1209" spans="1:2" x14ac:dyDescent="0.45">
      <c r="A1209">
        <v>10002271</v>
      </c>
      <c r="B1209" t="s">
        <v>1864</v>
      </c>
    </row>
    <row r="1210" spans="1:2" x14ac:dyDescent="0.45">
      <c r="A1210">
        <v>10002273</v>
      </c>
      <c r="B1210" t="s">
        <v>1865</v>
      </c>
    </row>
    <row r="1211" spans="1:2" x14ac:dyDescent="0.45">
      <c r="A1211">
        <v>10002274</v>
      </c>
      <c r="B1211" t="s">
        <v>1866</v>
      </c>
    </row>
    <row r="1212" spans="1:2" x14ac:dyDescent="0.45">
      <c r="A1212">
        <v>10002281</v>
      </c>
      <c r="B1212" t="s">
        <v>1867</v>
      </c>
    </row>
    <row r="1213" spans="1:2" x14ac:dyDescent="0.45">
      <c r="A1213">
        <v>10002301</v>
      </c>
      <c r="B1213" t="s">
        <v>1868</v>
      </c>
    </row>
    <row r="1214" spans="1:2" x14ac:dyDescent="0.45">
      <c r="A1214">
        <v>10002303</v>
      </c>
      <c r="B1214" t="s">
        <v>1869</v>
      </c>
    </row>
    <row r="1215" spans="1:2" x14ac:dyDescent="0.45">
      <c r="A1215">
        <v>10002313</v>
      </c>
      <c r="B1215" t="s">
        <v>1870</v>
      </c>
    </row>
    <row r="1216" spans="1:2" x14ac:dyDescent="0.45">
      <c r="A1216">
        <v>10002315</v>
      </c>
      <c r="B1216" t="s">
        <v>1871</v>
      </c>
    </row>
    <row r="1217" spans="1:2" x14ac:dyDescent="0.45">
      <c r="A1217">
        <v>10002318</v>
      </c>
      <c r="B1217" t="s">
        <v>1872</v>
      </c>
    </row>
    <row r="1218" spans="1:2" x14ac:dyDescent="0.45">
      <c r="A1218">
        <v>10002331</v>
      </c>
      <c r="B1218" t="s">
        <v>1873</v>
      </c>
    </row>
    <row r="1219" spans="1:2" x14ac:dyDescent="0.45">
      <c r="A1219">
        <v>10002342</v>
      </c>
      <c r="B1219" t="s">
        <v>1874</v>
      </c>
    </row>
    <row r="1220" spans="1:2" x14ac:dyDescent="0.45">
      <c r="A1220">
        <v>10002349</v>
      </c>
      <c r="B1220" t="s">
        <v>1875</v>
      </c>
    </row>
    <row r="1221" spans="1:2" x14ac:dyDescent="0.45">
      <c r="A1221">
        <v>10002350</v>
      </c>
      <c r="B1221" t="s">
        <v>1876</v>
      </c>
    </row>
    <row r="1222" spans="1:2" x14ac:dyDescent="0.45">
      <c r="A1222">
        <v>10002351</v>
      </c>
      <c r="B1222" t="s">
        <v>1877</v>
      </c>
    </row>
    <row r="1223" spans="1:2" x14ac:dyDescent="0.45">
      <c r="A1223">
        <v>10002384</v>
      </c>
      <c r="B1223" t="s">
        <v>1878</v>
      </c>
    </row>
    <row r="1224" spans="1:2" x14ac:dyDescent="0.45">
      <c r="A1224">
        <v>10002385</v>
      </c>
      <c r="B1224" t="s">
        <v>1879</v>
      </c>
    </row>
    <row r="1225" spans="1:2" x14ac:dyDescent="0.45">
      <c r="A1225">
        <v>10002386</v>
      </c>
      <c r="B1225" t="s">
        <v>1880</v>
      </c>
    </row>
    <row r="1226" spans="1:2" x14ac:dyDescent="0.45">
      <c r="A1226">
        <v>10002413</v>
      </c>
      <c r="B1226" t="s">
        <v>1881</v>
      </c>
    </row>
    <row r="1227" spans="1:2" x14ac:dyDescent="0.45">
      <c r="A1227">
        <v>10002421</v>
      </c>
      <c r="B1227" t="s">
        <v>1882</v>
      </c>
    </row>
    <row r="1228" spans="1:2" x14ac:dyDescent="0.45">
      <c r="A1228">
        <v>10002429</v>
      </c>
      <c r="B1228" t="s">
        <v>1883</v>
      </c>
    </row>
    <row r="1229" spans="1:2" x14ac:dyDescent="0.45">
      <c r="A1229">
        <v>10002448</v>
      </c>
      <c r="B1229" t="s">
        <v>1884</v>
      </c>
    </row>
    <row r="1230" spans="1:2" x14ac:dyDescent="0.45">
      <c r="A1230">
        <v>10002456</v>
      </c>
      <c r="B1230" t="s">
        <v>1885</v>
      </c>
    </row>
    <row r="1231" spans="1:2" x14ac:dyDescent="0.45">
      <c r="A1231">
        <v>10002464</v>
      </c>
      <c r="B1231" t="s">
        <v>1886</v>
      </c>
    </row>
    <row r="1232" spans="1:2" x14ac:dyDescent="0.45">
      <c r="A1232">
        <v>10002471</v>
      </c>
      <c r="B1232" t="s">
        <v>1887</v>
      </c>
    </row>
    <row r="1233" spans="1:2" x14ac:dyDescent="0.45">
      <c r="A1233">
        <v>10002476</v>
      </c>
      <c r="B1233" t="s">
        <v>1888</v>
      </c>
    </row>
    <row r="1234" spans="1:2" x14ac:dyDescent="0.45">
      <c r="A1234">
        <v>10002477</v>
      </c>
      <c r="B1234" t="s">
        <v>1889</v>
      </c>
    </row>
    <row r="1235" spans="1:2" x14ac:dyDescent="0.45">
      <c r="A1235">
        <v>10002489</v>
      </c>
      <c r="B1235" t="s">
        <v>1890</v>
      </c>
    </row>
    <row r="1236" spans="1:2" x14ac:dyDescent="0.45">
      <c r="A1236">
        <v>10002492</v>
      </c>
      <c r="B1236" t="s">
        <v>1891</v>
      </c>
    </row>
    <row r="1237" spans="1:2" x14ac:dyDescent="0.45">
      <c r="A1237">
        <v>10002499</v>
      </c>
      <c r="B1237" t="s">
        <v>1892</v>
      </c>
    </row>
    <row r="1238" spans="1:2" x14ac:dyDescent="0.45">
      <c r="A1238">
        <v>10002509</v>
      </c>
      <c r="B1238" t="s">
        <v>1893</v>
      </c>
    </row>
    <row r="1239" spans="1:2" x14ac:dyDescent="0.45">
      <c r="A1239">
        <v>10002529</v>
      </c>
      <c r="B1239" t="s">
        <v>1894</v>
      </c>
    </row>
    <row r="1240" spans="1:2" x14ac:dyDescent="0.45">
      <c r="A1240">
        <v>10002539</v>
      </c>
      <c r="B1240" t="s">
        <v>1895</v>
      </c>
    </row>
    <row r="1241" spans="1:2" x14ac:dyDescent="0.45">
      <c r="A1241">
        <v>10002549</v>
      </c>
      <c r="B1241" t="s">
        <v>1896</v>
      </c>
    </row>
    <row r="1242" spans="1:2" x14ac:dyDescent="0.45">
      <c r="A1242">
        <v>10002574</v>
      </c>
      <c r="B1242" t="s">
        <v>1897</v>
      </c>
    </row>
    <row r="1243" spans="1:2" x14ac:dyDescent="0.45">
      <c r="A1243">
        <v>10002589</v>
      </c>
      <c r="B1243" t="s">
        <v>1898</v>
      </c>
    </row>
    <row r="1244" spans="1:2" x14ac:dyDescent="0.45">
      <c r="A1244">
        <v>10002614</v>
      </c>
      <c r="B1244" t="s">
        <v>1899</v>
      </c>
    </row>
    <row r="1245" spans="1:2" x14ac:dyDescent="0.45">
      <c r="A1245">
        <v>10002624</v>
      </c>
      <c r="B1245" t="s">
        <v>1900</v>
      </c>
    </row>
    <row r="1246" spans="1:2" x14ac:dyDescent="0.45">
      <c r="A1246">
        <v>10002635</v>
      </c>
      <c r="B1246" t="s">
        <v>1901</v>
      </c>
    </row>
    <row r="1247" spans="1:2" x14ac:dyDescent="0.45">
      <c r="A1247">
        <v>10002640</v>
      </c>
      <c r="B1247" t="s">
        <v>1902</v>
      </c>
    </row>
    <row r="1248" spans="1:2" x14ac:dyDescent="0.45">
      <c r="A1248">
        <v>10002646</v>
      </c>
      <c r="B1248" t="s">
        <v>1903</v>
      </c>
    </row>
    <row r="1249" spans="1:2" x14ac:dyDescent="0.45">
      <c r="A1249">
        <v>10002666</v>
      </c>
      <c r="B1249" t="s">
        <v>1904</v>
      </c>
    </row>
    <row r="1250" spans="1:2" x14ac:dyDescent="0.45">
      <c r="A1250">
        <v>10002687</v>
      </c>
      <c r="B1250" t="s">
        <v>1905</v>
      </c>
    </row>
    <row r="1251" spans="1:2" x14ac:dyDescent="0.45">
      <c r="A1251">
        <v>10002706</v>
      </c>
      <c r="B1251" t="s">
        <v>1906</v>
      </c>
    </row>
    <row r="1252" spans="1:2" x14ac:dyDescent="0.45">
      <c r="A1252">
        <v>10002740</v>
      </c>
      <c r="B1252" t="s">
        <v>1907</v>
      </c>
    </row>
    <row r="1253" spans="1:2" x14ac:dyDescent="0.45">
      <c r="A1253">
        <v>10002765</v>
      </c>
      <c r="B1253" t="s">
        <v>1908</v>
      </c>
    </row>
    <row r="1254" spans="1:2" x14ac:dyDescent="0.45">
      <c r="A1254">
        <v>10002778</v>
      </c>
      <c r="B1254" t="s">
        <v>1909</v>
      </c>
    </row>
    <row r="1255" spans="1:2" x14ac:dyDescent="0.45">
      <c r="A1255">
        <v>10002794</v>
      </c>
      <c r="B1255" t="s">
        <v>1910</v>
      </c>
    </row>
    <row r="1256" spans="1:2" x14ac:dyDescent="0.45">
      <c r="A1256">
        <v>10019788</v>
      </c>
      <c r="B1256" t="s">
        <v>1911</v>
      </c>
    </row>
    <row r="1257" spans="1:2" x14ac:dyDescent="0.45">
      <c r="A1257">
        <v>10002821</v>
      </c>
      <c r="B1257" t="s">
        <v>1912</v>
      </c>
    </row>
    <row r="1258" spans="1:2" x14ac:dyDescent="0.45">
      <c r="A1258">
        <v>10002834</v>
      </c>
      <c r="B1258" t="s">
        <v>1913</v>
      </c>
    </row>
    <row r="1259" spans="1:2" x14ac:dyDescent="0.45">
      <c r="A1259">
        <v>10002840</v>
      </c>
      <c r="B1259" t="s">
        <v>1914</v>
      </c>
    </row>
    <row r="1260" spans="1:2" x14ac:dyDescent="0.45">
      <c r="A1260">
        <v>10002891</v>
      </c>
      <c r="B1260" t="s">
        <v>1915</v>
      </c>
    </row>
    <row r="1261" spans="1:2" x14ac:dyDescent="0.45">
      <c r="A1261">
        <v>10002896</v>
      </c>
      <c r="B1261" t="s">
        <v>1916</v>
      </c>
    </row>
    <row r="1262" spans="1:2" x14ac:dyDescent="0.45">
      <c r="A1262">
        <v>10002900</v>
      </c>
      <c r="B1262" t="s">
        <v>1917</v>
      </c>
    </row>
    <row r="1263" spans="1:2" x14ac:dyDescent="0.45">
      <c r="A1263">
        <v>10002962</v>
      </c>
      <c r="B1263" t="s">
        <v>1918</v>
      </c>
    </row>
    <row r="1264" spans="1:2" x14ac:dyDescent="0.45">
      <c r="A1264">
        <v>10003027</v>
      </c>
      <c r="B1264" t="s">
        <v>1919</v>
      </c>
    </row>
    <row r="1265" spans="1:2" x14ac:dyDescent="0.45">
      <c r="A1265">
        <v>10003059</v>
      </c>
      <c r="B1265" t="s">
        <v>1920</v>
      </c>
    </row>
    <row r="1266" spans="1:2" x14ac:dyDescent="0.45">
      <c r="A1266">
        <v>10003065</v>
      </c>
      <c r="B1266" t="s">
        <v>1921</v>
      </c>
    </row>
    <row r="1267" spans="1:2" x14ac:dyDescent="0.45">
      <c r="A1267">
        <v>10003109</v>
      </c>
      <c r="B1267" t="s">
        <v>1922</v>
      </c>
    </row>
    <row r="1268" spans="1:2" x14ac:dyDescent="0.45">
      <c r="A1268">
        <v>10003119</v>
      </c>
      <c r="B1268" t="s">
        <v>1923</v>
      </c>
    </row>
    <row r="1269" spans="1:2" x14ac:dyDescent="0.45">
      <c r="A1269">
        <v>10009099</v>
      </c>
      <c r="B1269" t="s">
        <v>1924</v>
      </c>
    </row>
    <row r="1270" spans="1:2" x14ac:dyDescent="0.45">
      <c r="A1270">
        <v>10003358</v>
      </c>
      <c r="B1270" t="s">
        <v>1925</v>
      </c>
    </row>
    <row r="1271" spans="1:2" x14ac:dyDescent="0.45">
      <c r="A1271">
        <v>10000525</v>
      </c>
      <c r="B1271" t="s">
        <v>1926</v>
      </c>
    </row>
    <row r="1272" spans="1:2" x14ac:dyDescent="0.45">
      <c r="A1272">
        <v>10009603</v>
      </c>
      <c r="B1272" t="s">
        <v>1927</v>
      </c>
    </row>
    <row r="1273" spans="1:2" x14ac:dyDescent="0.45">
      <c r="A1273">
        <v>10009609</v>
      </c>
      <c r="B1273" t="s">
        <v>1928</v>
      </c>
    </row>
    <row r="1274" spans="1:2" x14ac:dyDescent="0.45">
      <c r="A1274">
        <v>10009611</v>
      </c>
      <c r="B1274" t="s">
        <v>1929</v>
      </c>
    </row>
    <row r="1275" spans="1:2" x14ac:dyDescent="0.45">
      <c r="A1275">
        <v>10009701</v>
      </c>
      <c r="B1275" t="s">
        <v>1930</v>
      </c>
    </row>
    <row r="1276" spans="1:2" x14ac:dyDescent="0.45">
      <c r="A1276">
        <v>10009706</v>
      </c>
      <c r="B1276" t="s">
        <v>1931</v>
      </c>
    </row>
    <row r="1277" spans="1:2" x14ac:dyDescent="0.45">
      <c r="A1277">
        <v>10000563</v>
      </c>
      <c r="B1277" t="s">
        <v>1932</v>
      </c>
    </row>
    <row r="1278" spans="1:2" x14ac:dyDescent="0.45">
      <c r="A1278">
        <v>10009726</v>
      </c>
      <c r="B1278" t="s">
        <v>1933</v>
      </c>
    </row>
    <row r="1279" spans="1:2" x14ac:dyDescent="0.45">
      <c r="A1279">
        <v>10009727</v>
      </c>
      <c r="B1279" t="s">
        <v>1934</v>
      </c>
    </row>
    <row r="1280" spans="1:2" x14ac:dyDescent="0.45">
      <c r="A1280">
        <v>10009728</v>
      </c>
      <c r="B1280" t="s">
        <v>1935</v>
      </c>
    </row>
    <row r="1281" spans="1:2" x14ac:dyDescent="0.45">
      <c r="A1281">
        <v>10006051</v>
      </c>
      <c r="B1281" t="s">
        <v>1936</v>
      </c>
    </row>
    <row r="1282" spans="1:2" x14ac:dyDescent="0.45">
      <c r="A1282">
        <v>10009730</v>
      </c>
      <c r="B1282" t="s">
        <v>1937</v>
      </c>
    </row>
    <row r="1283" spans="1:2" x14ac:dyDescent="0.45">
      <c r="A1283">
        <v>10006054</v>
      </c>
      <c r="B1283" t="s">
        <v>1938</v>
      </c>
    </row>
    <row r="1284" spans="1:2" x14ac:dyDescent="0.45">
      <c r="A1284">
        <v>10009732</v>
      </c>
      <c r="B1284" t="s">
        <v>1939</v>
      </c>
    </row>
    <row r="1285" spans="1:2" x14ac:dyDescent="0.45">
      <c r="A1285">
        <v>10009733</v>
      </c>
      <c r="B1285" t="s">
        <v>1940</v>
      </c>
    </row>
    <row r="1286" spans="1:2" x14ac:dyDescent="0.45">
      <c r="A1286">
        <v>10009734</v>
      </c>
      <c r="B1286" t="s">
        <v>1941</v>
      </c>
    </row>
    <row r="1287" spans="1:2" x14ac:dyDescent="0.45">
      <c r="A1287">
        <v>10009735</v>
      </c>
      <c r="B1287" t="s">
        <v>1942</v>
      </c>
    </row>
    <row r="1288" spans="1:2" x14ac:dyDescent="0.45">
      <c r="A1288">
        <v>10009736</v>
      </c>
      <c r="B1288" t="s">
        <v>1943</v>
      </c>
    </row>
    <row r="1289" spans="1:2" x14ac:dyDescent="0.45">
      <c r="A1289">
        <v>10009737</v>
      </c>
      <c r="B1289" t="s">
        <v>1944</v>
      </c>
    </row>
    <row r="1290" spans="1:2" x14ac:dyDescent="0.45">
      <c r="A1290">
        <v>10009738</v>
      </c>
      <c r="B1290" t="s">
        <v>1945</v>
      </c>
    </row>
    <row r="1291" spans="1:2" x14ac:dyDescent="0.45">
      <c r="A1291">
        <v>10009740</v>
      </c>
      <c r="B1291" t="s">
        <v>1946</v>
      </c>
    </row>
    <row r="1292" spans="1:2" x14ac:dyDescent="0.45">
      <c r="A1292">
        <v>10009741</v>
      </c>
      <c r="B1292" t="s">
        <v>1947</v>
      </c>
    </row>
    <row r="1293" spans="1:2" x14ac:dyDescent="0.45">
      <c r="A1293">
        <v>10005298</v>
      </c>
      <c r="B1293" t="s">
        <v>1948</v>
      </c>
    </row>
    <row r="1294" spans="1:2" x14ac:dyDescent="0.45">
      <c r="A1294">
        <v>10009942</v>
      </c>
      <c r="B1294" t="s">
        <v>1949</v>
      </c>
    </row>
    <row r="1295" spans="1:2" x14ac:dyDescent="0.45">
      <c r="A1295">
        <v>10009948</v>
      </c>
      <c r="B1295" t="s">
        <v>1950</v>
      </c>
    </row>
    <row r="1296" spans="1:2" x14ac:dyDescent="0.45">
      <c r="A1296">
        <v>10001440</v>
      </c>
      <c r="B1296" t="s">
        <v>1951</v>
      </c>
    </row>
    <row r="1297" spans="1:2" x14ac:dyDescent="0.45">
      <c r="A1297">
        <v>10009953</v>
      </c>
      <c r="B1297" t="s">
        <v>1952</v>
      </c>
    </row>
    <row r="1298" spans="1:2" x14ac:dyDescent="0.45">
      <c r="A1298">
        <v>10000970</v>
      </c>
      <c r="B1298" t="s">
        <v>1953</v>
      </c>
    </row>
    <row r="1299" spans="1:2" x14ac:dyDescent="0.45">
      <c r="A1299">
        <v>10009952</v>
      </c>
      <c r="B1299" t="s">
        <v>1954</v>
      </c>
    </row>
    <row r="1300" spans="1:2" x14ac:dyDescent="0.45">
      <c r="A1300">
        <v>10005428</v>
      </c>
      <c r="B1300" t="s">
        <v>1955</v>
      </c>
    </row>
    <row r="1301" spans="1:2" x14ac:dyDescent="0.45">
      <c r="A1301">
        <v>10009951</v>
      </c>
      <c r="B1301" t="s">
        <v>1956</v>
      </c>
    </row>
    <row r="1302" spans="1:2" x14ac:dyDescent="0.45">
      <c r="A1302">
        <v>10009956</v>
      </c>
      <c r="B1302" t="s">
        <v>1957</v>
      </c>
    </row>
    <row r="1303" spans="1:2" x14ac:dyDescent="0.45">
      <c r="A1303">
        <v>10019489</v>
      </c>
      <c r="B1303" t="s">
        <v>1958</v>
      </c>
    </row>
    <row r="1304" spans="1:2" x14ac:dyDescent="0.45">
      <c r="A1304">
        <v>10009958</v>
      </c>
      <c r="B1304" t="s">
        <v>1959</v>
      </c>
    </row>
    <row r="1305" spans="1:2" x14ac:dyDescent="0.45">
      <c r="A1305">
        <v>10009959</v>
      </c>
      <c r="B1305" t="s">
        <v>1960</v>
      </c>
    </row>
    <row r="1306" spans="1:2" x14ac:dyDescent="0.45">
      <c r="A1306">
        <v>10019408</v>
      </c>
      <c r="B1306" t="s">
        <v>1961</v>
      </c>
    </row>
    <row r="1307" spans="1:2" x14ac:dyDescent="0.45">
      <c r="A1307">
        <v>10007608</v>
      </c>
      <c r="B1307" t="s">
        <v>1962</v>
      </c>
    </row>
    <row r="1308" spans="1:2" x14ac:dyDescent="0.45">
      <c r="A1308">
        <v>10001786</v>
      </c>
      <c r="B1308" t="s">
        <v>1963</v>
      </c>
    </row>
    <row r="1309" spans="1:2" x14ac:dyDescent="0.45">
      <c r="A1309">
        <v>10013671</v>
      </c>
      <c r="B1309" t="s">
        <v>1964</v>
      </c>
    </row>
    <row r="1310" spans="1:2" x14ac:dyDescent="0.45">
      <c r="A1310">
        <v>10009532</v>
      </c>
      <c r="B1310" t="s">
        <v>1965</v>
      </c>
    </row>
    <row r="1311" spans="1:2" x14ac:dyDescent="0.45">
      <c r="A1311">
        <v>10006070</v>
      </c>
      <c r="B1311" t="s">
        <v>1966</v>
      </c>
    </row>
    <row r="1312" spans="1:2" x14ac:dyDescent="0.45">
      <c r="A1312">
        <v>10009154</v>
      </c>
      <c r="B1312" t="s">
        <v>1967</v>
      </c>
    </row>
    <row r="1313" spans="1:2" x14ac:dyDescent="0.45">
      <c r="A1313">
        <v>10006074</v>
      </c>
      <c r="B1313" t="s">
        <v>1968</v>
      </c>
    </row>
    <row r="1314" spans="1:2" x14ac:dyDescent="0.45">
      <c r="A1314">
        <v>10003874</v>
      </c>
      <c r="B1314" t="s">
        <v>1969</v>
      </c>
    </row>
    <row r="1315" spans="1:2" x14ac:dyDescent="0.45">
      <c r="A1315">
        <v>10013675</v>
      </c>
      <c r="B1315" t="s">
        <v>1970</v>
      </c>
    </row>
    <row r="1316" spans="1:2" x14ac:dyDescent="0.45">
      <c r="A1316">
        <v>10009533</v>
      </c>
      <c r="B1316" t="s">
        <v>1971</v>
      </c>
    </row>
    <row r="1317" spans="1:2" x14ac:dyDescent="0.45">
      <c r="A1317">
        <v>10013677</v>
      </c>
      <c r="B1317" t="s">
        <v>1972</v>
      </c>
    </row>
    <row r="1318" spans="1:2" x14ac:dyDescent="0.45">
      <c r="A1318">
        <v>10013683</v>
      </c>
      <c r="B1318" t="s">
        <v>1973</v>
      </c>
    </row>
    <row r="1319" spans="1:2" x14ac:dyDescent="0.45">
      <c r="A1319">
        <v>10009534</v>
      </c>
      <c r="B1319" t="s">
        <v>1974</v>
      </c>
    </row>
    <row r="1320" spans="1:2" x14ac:dyDescent="0.45">
      <c r="A1320">
        <v>10013686</v>
      </c>
      <c r="B1320" t="s">
        <v>1975</v>
      </c>
    </row>
    <row r="1321" spans="1:2" x14ac:dyDescent="0.45">
      <c r="A1321">
        <v>10019597</v>
      </c>
      <c r="B1321" t="s">
        <v>1976</v>
      </c>
    </row>
    <row r="1322" spans="1:2" x14ac:dyDescent="0.45">
      <c r="A1322">
        <v>10009417</v>
      </c>
      <c r="B1322" t="s">
        <v>1977</v>
      </c>
    </row>
    <row r="1323" spans="1:2" x14ac:dyDescent="0.45">
      <c r="A1323">
        <v>10001865</v>
      </c>
      <c r="B1323" t="s">
        <v>1978</v>
      </c>
    </row>
    <row r="1324" spans="1:2" x14ac:dyDescent="0.45">
      <c r="A1324">
        <v>10001859</v>
      </c>
      <c r="B1324" t="s">
        <v>1979</v>
      </c>
    </row>
    <row r="1325" spans="1:2" x14ac:dyDescent="0.45">
      <c r="A1325">
        <v>10019420</v>
      </c>
      <c r="B1325" t="s">
        <v>1980</v>
      </c>
    </row>
    <row r="1326" spans="1:2" x14ac:dyDescent="0.45">
      <c r="A1326">
        <v>10019491</v>
      </c>
      <c r="B1326" t="s">
        <v>1981</v>
      </c>
    </row>
    <row r="1327" spans="1:2" x14ac:dyDescent="0.45">
      <c r="A1327">
        <v>10019429</v>
      </c>
      <c r="B1327" t="s">
        <v>1982</v>
      </c>
    </row>
    <row r="1328" spans="1:2" x14ac:dyDescent="0.45">
      <c r="A1328">
        <v>10009501</v>
      </c>
      <c r="B1328" t="s">
        <v>1983</v>
      </c>
    </row>
    <row r="1329" spans="1:2" x14ac:dyDescent="0.45">
      <c r="A1329">
        <v>10001455</v>
      </c>
      <c r="B1329" t="s">
        <v>1984</v>
      </c>
    </row>
    <row r="1330" spans="1:2" x14ac:dyDescent="0.45">
      <c r="A1330">
        <v>10005419</v>
      </c>
      <c r="B1330" t="s">
        <v>1985</v>
      </c>
    </row>
    <row r="1331" spans="1:2" x14ac:dyDescent="0.45">
      <c r="A1331">
        <v>10009540</v>
      </c>
      <c r="B1331" t="s">
        <v>1986</v>
      </c>
    </row>
    <row r="1332" spans="1:2" x14ac:dyDescent="0.45">
      <c r="A1332">
        <v>10009541</v>
      </c>
      <c r="B1332" t="s">
        <v>1987</v>
      </c>
    </row>
    <row r="1333" spans="1:2" x14ac:dyDescent="0.45">
      <c r="A1333">
        <v>10009542</v>
      </c>
      <c r="B1333" t="s">
        <v>1988</v>
      </c>
    </row>
    <row r="1334" spans="1:2" x14ac:dyDescent="0.45">
      <c r="A1334">
        <v>10006115</v>
      </c>
      <c r="B1334" t="s">
        <v>1989</v>
      </c>
    </row>
    <row r="1335" spans="1:2" x14ac:dyDescent="0.45">
      <c r="A1335">
        <v>10004824</v>
      </c>
      <c r="B1335" t="s">
        <v>1990</v>
      </c>
    </row>
    <row r="1336" spans="1:2" x14ac:dyDescent="0.45">
      <c r="A1336">
        <v>10014138</v>
      </c>
      <c r="B1336" t="s">
        <v>1991</v>
      </c>
    </row>
    <row r="1337" spans="1:2" x14ac:dyDescent="0.45">
      <c r="A1337">
        <v>10013668</v>
      </c>
      <c r="B1337" t="s">
        <v>1992</v>
      </c>
    </row>
    <row r="1338" spans="1:2" x14ac:dyDescent="0.45">
      <c r="A1338">
        <v>10013708</v>
      </c>
      <c r="B1338" t="s">
        <v>1993</v>
      </c>
    </row>
    <row r="1339" spans="1:2" x14ac:dyDescent="0.45">
      <c r="A1339">
        <v>10013710</v>
      </c>
      <c r="B1339" t="s">
        <v>1994</v>
      </c>
    </row>
    <row r="1340" spans="1:2" x14ac:dyDescent="0.45">
      <c r="A1340">
        <v>10013711</v>
      </c>
      <c r="B1340" t="s">
        <v>1995</v>
      </c>
    </row>
    <row r="1341" spans="1:2" x14ac:dyDescent="0.45">
      <c r="A1341">
        <v>10013712</v>
      </c>
      <c r="B1341" t="s">
        <v>1996</v>
      </c>
    </row>
    <row r="1342" spans="1:2" x14ac:dyDescent="0.45">
      <c r="A1342">
        <v>10013714</v>
      </c>
      <c r="B1342" t="s">
        <v>1997</v>
      </c>
    </row>
    <row r="1343" spans="1:2" x14ac:dyDescent="0.45">
      <c r="A1343">
        <v>10013716</v>
      </c>
      <c r="B1343" t="s">
        <v>1998</v>
      </c>
    </row>
    <row r="1344" spans="1:2" x14ac:dyDescent="0.45">
      <c r="A1344">
        <v>10013717</v>
      </c>
      <c r="B1344" t="s">
        <v>1999</v>
      </c>
    </row>
    <row r="1345" spans="1:2" x14ac:dyDescent="0.45">
      <c r="A1345">
        <v>10013718</v>
      </c>
      <c r="B1345" t="s">
        <v>2000</v>
      </c>
    </row>
    <row r="1346" spans="1:2" x14ac:dyDescent="0.45">
      <c r="A1346">
        <v>10013719</v>
      </c>
      <c r="B1346" t="s">
        <v>2001</v>
      </c>
    </row>
    <row r="1347" spans="1:2" x14ac:dyDescent="0.45">
      <c r="A1347">
        <v>10013721</v>
      </c>
      <c r="B1347" t="s">
        <v>2002</v>
      </c>
    </row>
    <row r="1348" spans="1:2" x14ac:dyDescent="0.45">
      <c r="A1348">
        <v>10013722</v>
      </c>
      <c r="B1348" t="s">
        <v>2003</v>
      </c>
    </row>
    <row r="1349" spans="1:2" x14ac:dyDescent="0.45">
      <c r="A1349">
        <v>10013725</v>
      </c>
      <c r="B1349" t="s">
        <v>2004</v>
      </c>
    </row>
    <row r="1350" spans="1:2" x14ac:dyDescent="0.45">
      <c r="A1350">
        <v>10013726</v>
      </c>
      <c r="B1350" t="s">
        <v>2005</v>
      </c>
    </row>
    <row r="1351" spans="1:2" x14ac:dyDescent="0.45">
      <c r="A1351">
        <v>10013728</v>
      </c>
      <c r="B1351" t="s">
        <v>2006</v>
      </c>
    </row>
    <row r="1352" spans="1:2" x14ac:dyDescent="0.45">
      <c r="A1352">
        <v>10013729</v>
      </c>
      <c r="B1352" t="s">
        <v>2007</v>
      </c>
    </row>
    <row r="1353" spans="1:2" x14ac:dyDescent="0.45">
      <c r="A1353">
        <v>10013731</v>
      </c>
      <c r="B1353" t="s">
        <v>2008</v>
      </c>
    </row>
    <row r="1354" spans="1:2" x14ac:dyDescent="0.45">
      <c r="A1354">
        <v>10013732</v>
      </c>
      <c r="B1354" t="s">
        <v>2009</v>
      </c>
    </row>
    <row r="1355" spans="1:2" x14ac:dyDescent="0.45">
      <c r="A1355">
        <v>10013734</v>
      </c>
      <c r="B1355" t="s">
        <v>2010</v>
      </c>
    </row>
    <row r="1356" spans="1:2" x14ac:dyDescent="0.45">
      <c r="A1356">
        <v>10013735</v>
      </c>
      <c r="B1356" t="s">
        <v>2011</v>
      </c>
    </row>
    <row r="1357" spans="1:2" x14ac:dyDescent="0.45">
      <c r="A1357">
        <v>10013736</v>
      </c>
      <c r="B1357" t="s">
        <v>2012</v>
      </c>
    </row>
    <row r="1358" spans="1:2" x14ac:dyDescent="0.45">
      <c r="A1358">
        <v>10013737</v>
      </c>
      <c r="B1358" t="s">
        <v>2013</v>
      </c>
    </row>
    <row r="1359" spans="1:2" x14ac:dyDescent="0.45">
      <c r="A1359">
        <v>10013738</v>
      </c>
      <c r="B1359" t="s">
        <v>2014</v>
      </c>
    </row>
    <row r="1360" spans="1:2" x14ac:dyDescent="0.45">
      <c r="A1360">
        <v>10013739</v>
      </c>
      <c r="B1360" t="s">
        <v>2015</v>
      </c>
    </row>
    <row r="1361" spans="1:2" x14ac:dyDescent="0.45">
      <c r="A1361">
        <v>10013740</v>
      </c>
      <c r="B1361" t="s">
        <v>2016</v>
      </c>
    </row>
    <row r="1362" spans="1:2" x14ac:dyDescent="0.45">
      <c r="A1362">
        <v>10013741</v>
      </c>
      <c r="B1362" t="s">
        <v>2017</v>
      </c>
    </row>
    <row r="1363" spans="1:2" x14ac:dyDescent="0.45">
      <c r="A1363">
        <v>10013742</v>
      </c>
      <c r="B1363" t="s">
        <v>2018</v>
      </c>
    </row>
    <row r="1364" spans="1:2" x14ac:dyDescent="0.45">
      <c r="A1364">
        <v>10013743</v>
      </c>
      <c r="B1364" t="s">
        <v>2019</v>
      </c>
    </row>
    <row r="1365" spans="1:2" x14ac:dyDescent="0.45">
      <c r="A1365">
        <v>10013744</v>
      </c>
      <c r="B1365" t="s">
        <v>2020</v>
      </c>
    </row>
    <row r="1366" spans="1:2" x14ac:dyDescent="0.45">
      <c r="A1366">
        <v>10013745</v>
      </c>
      <c r="B1366" t="s">
        <v>2021</v>
      </c>
    </row>
    <row r="1367" spans="1:2" x14ac:dyDescent="0.45">
      <c r="A1367">
        <v>10013939</v>
      </c>
      <c r="B1367" t="s">
        <v>2022</v>
      </c>
    </row>
    <row r="1368" spans="1:2" x14ac:dyDescent="0.45">
      <c r="A1368">
        <v>10013940</v>
      </c>
      <c r="B1368" t="s">
        <v>2023</v>
      </c>
    </row>
    <row r="1369" spans="1:2" x14ac:dyDescent="0.45">
      <c r="A1369">
        <v>10013691</v>
      </c>
      <c r="B1369" t="s">
        <v>2024</v>
      </c>
    </row>
    <row r="1370" spans="1:2" x14ac:dyDescent="0.45">
      <c r="A1370">
        <v>10013942</v>
      </c>
      <c r="B1370" t="s">
        <v>2025</v>
      </c>
    </row>
    <row r="1371" spans="1:2" x14ac:dyDescent="0.45">
      <c r="A1371">
        <v>10013943</v>
      </c>
      <c r="B1371" t="s">
        <v>2026</v>
      </c>
    </row>
    <row r="1372" spans="1:2" x14ac:dyDescent="0.45">
      <c r="A1372">
        <v>10013944</v>
      </c>
      <c r="B1372" t="s">
        <v>2027</v>
      </c>
    </row>
    <row r="1373" spans="1:2" x14ac:dyDescent="0.45">
      <c r="A1373">
        <v>10013945</v>
      </c>
      <c r="B1373" t="s">
        <v>2028</v>
      </c>
    </row>
    <row r="1374" spans="1:2" x14ac:dyDescent="0.45">
      <c r="A1374">
        <v>10013946</v>
      </c>
      <c r="B1374" t="s">
        <v>2029</v>
      </c>
    </row>
    <row r="1375" spans="1:2" x14ac:dyDescent="0.45">
      <c r="A1375">
        <v>10013947</v>
      </c>
      <c r="B1375" t="s">
        <v>2030</v>
      </c>
    </row>
    <row r="1376" spans="1:2" x14ac:dyDescent="0.45">
      <c r="A1376">
        <v>10013948</v>
      </c>
      <c r="B1376" t="s">
        <v>2031</v>
      </c>
    </row>
    <row r="1377" spans="1:2" x14ac:dyDescent="0.45">
      <c r="A1377">
        <v>10013949</v>
      </c>
      <c r="B1377" t="s">
        <v>2032</v>
      </c>
    </row>
    <row r="1378" spans="1:2" x14ac:dyDescent="0.45">
      <c r="A1378">
        <v>10013950</v>
      </c>
      <c r="B1378" t="s">
        <v>2033</v>
      </c>
    </row>
    <row r="1379" spans="1:2" x14ac:dyDescent="0.45">
      <c r="A1379">
        <v>10013951</v>
      </c>
      <c r="B1379" t="s">
        <v>2034</v>
      </c>
    </row>
    <row r="1380" spans="1:2" x14ac:dyDescent="0.45">
      <c r="A1380">
        <v>10013952</v>
      </c>
      <c r="B1380" t="s">
        <v>2035</v>
      </c>
    </row>
    <row r="1381" spans="1:2" x14ac:dyDescent="0.45">
      <c r="A1381">
        <v>10013953</v>
      </c>
      <c r="B1381" t="s">
        <v>2036</v>
      </c>
    </row>
    <row r="1382" spans="1:2" x14ac:dyDescent="0.45">
      <c r="A1382">
        <v>10013954</v>
      </c>
      <c r="B1382" t="s">
        <v>2037</v>
      </c>
    </row>
    <row r="1383" spans="1:2" x14ac:dyDescent="0.45">
      <c r="A1383">
        <v>10013956</v>
      </c>
      <c r="B1383" t="s">
        <v>2038</v>
      </c>
    </row>
    <row r="1384" spans="1:2" x14ac:dyDescent="0.45">
      <c r="A1384">
        <v>10013957</v>
      </c>
      <c r="B1384" t="s">
        <v>2039</v>
      </c>
    </row>
    <row r="1385" spans="1:2" x14ac:dyDescent="0.45">
      <c r="A1385">
        <v>10013958</v>
      </c>
      <c r="B1385" t="s">
        <v>2040</v>
      </c>
    </row>
    <row r="1386" spans="1:2" x14ac:dyDescent="0.45">
      <c r="A1386">
        <v>10013959</v>
      </c>
      <c r="B1386" t="s">
        <v>2041</v>
      </c>
    </row>
    <row r="1387" spans="1:2" x14ac:dyDescent="0.45">
      <c r="A1387">
        <v>10013960</v>
      </c>
      <c r="B1387" t="s">
        <v>2042</v>
      </c>
    </row>
    <row r="1388" spans="1:2" x14ac:dyDescent="0.45">
      <c r="A1388">
        <v>10013961</v>
      </c>
      <c r="B1388" t="s">
        <v>2043</v>
      </c>
    </row>
    <row r="1389" spans="1:2" x14ac:dyDescent="0.45">
      <c r="A1389">
        <v>10013962</v>
      </c>
      <c r="B1389" t="s">
        <v>2044</v>
      </c>
    </row>
    <row r="1390" spans="1:2" x14ac:dyDescent="0.45">
      <c r="A1390">
        <v>10013963</v>
      </c>
      <c r="B1390" t="s">
        <v>2045</v>
      </c>
    </row>
    <row r="1391" spans="1:2" x14ac:dyDescent="0.45">
      <c r="A1391">
        <v>10013964</v>
      </c>
      <c r="B1391" t="s">
        <v>2046</v>
      </c>
    </row>
    <row r="1392" spans="1:2" x14ac:dyDescent="0.45">
      <c r="A1392">
        <v>10013965</v>
      </c>
      <c r="B1392" t="s">
        <v>2047</v>
      </c>
    </row>
    <row r="1393" spans="1:2" x14ac:dyDescent="0.45">
      <c r="A1393">
        <v>10013966</v>
      </c>
      <c r="B1393" t="s">
        <v>2048</v>
      </c>
    </row>
    <row r="1394" spans="1:2" x14ac:dyDescent="0.45">
      <c r="A1394">
        <v>10006610</v>
      </c>
      <c r="B1394" t="s">
        <v>2049</v>
      </c>
    </row>
    <row r="1395" spans="1:2" x14ac:dyDescent="0.45">
      <c r="A1395">
        <v>10013967</v>
      </c>
      <c r="B1395" t="s">
        <v>2050</v>
      </c>
    </row>
    <row r="1396" spans="1:2" x14ac:dyDescent="0.45">
      <c r="A1396">
        <v>10013968</v>
      </c>
      <c r="B1396" t="s">
        <v>2051</v>
      </c>
    </row>
    <row r="1397" spans="1:2" x14ac:dyDescent="0.45">
      <c r="A1397">
        <v>10013969</v>
      </c>
      <c r="B1397" t="s">
        <v>2052</v>
      </c>
    </row>
    <row r="1398" spans="1:2" x14ac:dyDescent="0.45">
      <c r="A1398">
        <v>10013970</v>
      </c>
      <c r="B1398" t="s">
        <v>2053</v>
      </c>
    </row>
    <row r="1399" spans="1:2" x14ac:dyDescent="0.45">
      <c r="A1399">
        <v>10013971</v>
      </c>
      <c r="B1399" t="s">
        <v>2054</v>
      </c>
    </row>
    <row r="1400" spans="1:2" x14ac:dyDescent="0.45">
      <c r="A1400">
        <v>10013972</v>
      </c>
      <c r="B1400" t="s">
        <v>2055</v>
      </c>
    </row>
    <row r="1401" spans="1:2" x14ac:dyDescent="0.45">
      <c r="A1401">
        <v>10013974</v>
      </c>
      <c r="B1401" t="s">
        <v>2056</v>
      </c>
    </row>
    <row r="1402" spans="1:2" x14ac:dyDescent="0.45">
      <c r="A1402">
        <v>10013976</v>
      </c>
      <c r="B1402" t="s">
        <v>2057</v>
      </c>
    </row>
    <row r="1403" spans="1:2" x14ac:dyDescent="0.45">
      <c r="A1403">
        <v>10013977</v>
      </c>
      <c r="B1403" t="s">
        <v>2058</v>
      </c>
    </row>
    <row r="1404" spans="1:2" x14ac:dyDescent="0.45">
      <c r="A1404">
        <v>10013978</v>
      </c>
      <c r="B1404" t="s">
        <v>2059</v>
      </c>
    </row>
    <row r="1405" spans="1:2" x14ac:dyDescent="0.45">
      <c r="A1405">
        <v>10013979</v>
      </c>
      <c r="B1405" t="s">
        <v>2060</v>
      </c>
    </row>
    <row r="1406" spans="1:2" x14ac:dyDescent="0.45">
      <c r="A1406">
        <v>10007396</v>
      </c>
      <c r="B1406" t="s">
        <v>2061</v>
      </c>
    </row>
    <row r="1407" spans="1:2" x14ac:dyDescent="0.45">
      <c r="A1407">
        <v>10014135</v>
      </c>
      <c r="B1407" t="s">
        <v>2062</v>
      </c>
    </row>
    <row r="1408" spans="1:2" x14ac:dyDescent="0.45">
      <c r="A1408">
        <v>10014136</v>
      </c>
      <c r="B1408" t="s">
        <v>2063</v>
      </c>
    </row>
    <row r="1409" spans="1:2" x14ac:dyDescent="0.45">
      <c r="A1409">
        <v>10016136</v>
      </c>
      <c r="B1409" t="s">
        <v>2064</v>
      </c>
    </row>
    <row r="1410" spans="1:2" x14ac:dyDescent="0.45">
      <c r="A1410">
        <v>10014140</v>
      </c>
      <c r="B1410" t="s">
        <v>2065</v>
      </c>
    </row>
    <row r="1411" spans="1:2" x14ac:dyDescent="0.45">
      <c r="A1411">
        <v>10014142</v>
      </c>
      <c r="B1411" t="s">
        <v>2066</v>
      </c>
    </row>
    <row r="1412" spans="1:2" x14ac:dyDescent="0.45">
      <c r="A1412">
        <v>10009685</v>
      </c>
      <c r="B1412" t="s">
        <v>2067</v>
      </c>
    </row>
    <row r="1413" spans="1:2" x14ac:dyDescent="0.45">
      <c r="A1413">
        <v>10002971</v>
      </c>
      <c r="B1413" t="s">
        <v>2068</v>
      </c>
    </row>
    <row r="1414" spans="1:2" x14ac:dyDescent="0.45">
      <c r="A1414">
        <v>10010608</v>
      </c>
      <c r="B1414" t="s">
        <v>2069</v>
      </c>
    </row>
    <row r="1415" spans="1:2" x14ac:dyDescent="0.45">
      <c r="A1415">
        <v>10018921</v>
      </c>
      <c r="B1415" t="s">
        <v>2070</v>
      </c>
    </row>
    <row r="1416" spans="1:2" x14ac:dyDescent="0.45">
      <c r="A1416">
        <v>10019106</v>
      </c>
      <c r="B1416" t="s">
        <v>2071</v>
      </c>
    </row>
    <row r="1417" spans="1:2" x14ac:dyDescent="0.45">
      <c r="A1417">
        <v>10019862</v>
      </c>
      <c r="B1417" t="s">
        <v>2072</v>
      </c>
    </row>
    <row r="1418" spans="1:2" x14ac:dyDescent="0.45">
      <c r="A1418">
        <v>10019156</v>
      </c>
      <c r="B1418" t="s">
        <v>2073</v>
      </c>
    </row>
    <row r="1419" spans="1:2" x14ac:dyDescent="0.45">
      <c r="A1419">
        <v>10019210</v>
      </c>
      <c r="B1419" t="s">
        <v>2074</v>
      </c>
    </row>
    <row r="1420" spans="1:2" x14ac:dyDescent="0.45">
      <c r="A1420">
        <v>10019213</v>
      </c>
      <c r="B1420" t="s">
        <v>2075</v>
      </c>
    </row>
    <row r="1421" spans="1:2" x14ac:dyDescent="0.45">
      <c r="A1421">
        <v>10019380</v>
      </c>
      <c r="B1421" t="s">
        <v>2076</v>
      </c>
    </row>
    <row r="1422" spans="1:2" x14ac:dyDescent="0.45">
      <c r="A1422">
        <v>10019274</v>
      </c>
      <c r="B1422" t="s">
        <v>2077</v>
      </c>
    </row>
    <row r="1423" spans="1:2" x14ac:dyDescent="0.45">
      <c r="A1423">
        <v>10019403</v>
      </c>
      <c r="B1423" t="s">
        <v>2078</v>
      </c>
    </row>
    <row r="1424" spans="1:2" x14ac:dyDescent="0.45">
      <c r="A1424">
        <v>10019529</v>
      </c>
      <c r="B1424" t="s">
        <v>2079</v>
      </c>
    </row>
    <row r="1425" spans="1:2" x14ac:dyDescent="0.45">
      <c r="A1425">
        <v>10019460</v>
      </c>
      <c r="B1425" t="s">
        <v>2080</v>
      </c>
    </row>
    <row r="1426" spans="1:2" x14ac:dyDescent="0.45">
      <c r="A1426">
        <v>10019565</v>
      </c>
      <c r="B1426" t="s">
        <v>2081</v>
      </c>
    </row>
    <row r="1427" spans="1:2" x14ac:dyDescent="0.45">
      <c r="A1427">
        <v>10020202</v>
      </c>
      <c r="B1427" t="s">
        <v>2082</v>
      </c>
    </row>
    <row r="1428" spans="1:2" x14ac:dyDescent="0.45">
      <c r="A1428">
        <v>10019886</v>
      </c>
      <c r="B1428" t="s">
        <v>2083</v>
      </c>
    </row>
    <row r="1429" spans="1:2" x14ac:dyDescent="0.45">
      <c r="A1429">
        <v>10003900</v>
      </c>
      <c r="B1429" t="s">
        <v>2084</v>
      </c>
    </row>
    <row r="1430" spans="1:2" x14ac:dyDescent="0.45">
      <c r="A1430">
        <v>10003938</v>
      </c>
      <c r="B1430" t="s">
        <v>2085</v>
      </c>
    </row>
    <row r="1431" spans="1:2" x14ac:dyDescent="0.45">
      <c r="A1431">
        <v>10003976</v>
      </c>
      <c r="B1431" t="s">
        <v>2086</v>
      </c>
    </row>
    <row r="1432" spans="1:2" x14ac:dyDescent="0.45">
      <c r="A1432">
        <v>10003981</v>
      </c>
      <c r="B1432" t="s">
        <v>2087</v>
      </c>
    </row>
    <row r="1433" spans="1:2" x14ac:dyDescent="0.45">
      <c r="A1433">
        <v>10004033</v>
      </c>
      <c r="B1433" t="s">
        <v>2088</v>
      </c>
    </row>
    <row r="1434" spans="1:2" x14ac:dyDescent="0.45">
      <c r="A1434">
        <v>10004039</v>
      </c>
      <c r="B1434" t="s">
        <v>2089</v>
      </c>
    </row>
    <row r="1435" spans="1:2" x14ac:dyDescent="0.45">
      <c r="A1435">
        <v>10004054</v>
      </c>
      <c r="B1435" t="s">
        <v>2090</v>
      </c>
    </row>
    <row r="1436" spans="1:2" x14ac:dyDescent="0.45">
      <c r="A1436">
        <v>10004062</v>
      </c>
      <c r="B1436" t="s">
        <v>2091</v>
      </c>
    </row>
    <row r="1437" spans="1:2" x14ac:dyDescent="0.45">
      <c r="A1437">
        <v>10004068</v>
      </c>
      <c r="B1437" t="s">
        <v>2092</v>
      </c>
    </row>
    <row r="1438" spans="1:2" x14ac:dyDescent="0.45">
      <c r="A1438">
        <v>10004074</v>
      </c>
      <c r="B1438" t="s">
        <v>2093</v>
      </c>
    </row>
    <row r="1439" spans="1:2" x14ac:dyDescent="0.45">
      <c r="A1439">
        <v>10004084</v>
      </c>
      <c r="B1439" t="s">
        <v>2094</v>
      </c>
    </row>
    <row r="1440" spans="1:2" x14ac:dyDescent="0.45">
      <c r="A1440">
        <v>10004115</v>
      </c>
      <c r="B1440" t="s">
        <v>2095</v>
      </c>
    </row>
    <row r="1441" spans="1:2" x14ac:dyDescent="0.45">
      <c r="A1441">
        <v>10004119</v>
      </c>
      <c r="B1441" t="s">
        <v>2096</v>
      </c>
    </row>
    <row r="1442" spans="1:2" x14ac:dyDescent="0.45">
      <c r="A1442">
        <v>10004120</v>
      </c>
      <c r="B1442" t="s">
        <v>2097</v>
      </c>
    </row>
    <row r="1443" spans="1:2" x14ac:dyDescent="0.45">
      <c r="A1443">
        <v>10004139</v>
      </c>
      <c r="B1443" t="s">
        <v>2098</v>
      </c>
    </row>
    <row r="1444" spans="1:2" x14ac:dyDescent="0.45">
      <c r="A1444">
        <v>10004140</v>
      </c>
      <c r="B1444" t="s">
        <v>2099</v>
      </c>
    </row>
    <row r="1445" spans="1:2" x14ac:dyDescent="0.45">
      <c r="A1445">
        <v>10004145</v>
      </c>
      <c r="B1445" t="s">
        <v>2100</v>
      </c>
    </row>
    <row r="1446" spans="1:2" x14ac:dyDescent="0.45">
      <c r="A1446">
        <v>10004146</v>
      </c>
      <c r="B1446" t="s">
        <v>2101</v>
      </c>
    </row>
    <row r="1447" spans="1:2" x14ac:dyDescent="0.45">
      <c r="A1447">
        <v>10004151</v>
      </c>
      <c r="B1447" t="s">
        <v>2102</v>
      </c>
    </row>
    <row r="1448" spans="1:2" x14ac:dyDescent="0.45">
      <c r="A1448">
        <v>10004174</v>
      </c>
      <c r="B1448" t="s">
        <v>2103</v>
      </c>
    </row>
    <row r="1449" spans="1:2" x14ac:dyDescent="0.45">
      <c r="A1449">
        <v>10004194</v>
      </c>
      <c r="B1449" t="s">
        <v>2104</v>
      </c>
    </row>
    <row r="1450" spans="1:2" x14ac:dyDescent="0.45">
      <c r="A1450">
        <v>10004198</v>
      </c>
      <c r="B1450" t="s">
        <v>2105</v>
      </c>
    </row>
    <row r="1451" spans="1:2" x14ac:dyDescent="0.45">
      <c r="A1451">
        <v>10004200</v>
      </c>
      <c r="B1451" t="s">
        <v>2106</v>
      </c>
    </row>
    <row r="1452" spans="1:2" x14ac:dyDescent="0.45">
      <c r="A1452">
        <v>10013693</v>
      </c>
      <c r="B1452" t="s">
        <v>2107</v>
      </c>
    </row>
    <row r="1453" spans="1:2" x14ac:dyDescent="0.45">
      <c r="A1453">
        <v>10004239</v>
      </c>
      <c r="B1453" t="s">
        <v>2108</v>
      </c>
    </row>
    <row r="1454" spans="1:2" x14ac:dyDescent="0.45">
      <c r="A1454">
        <v>10004248</v>
      </c>
      <c r="B1454" t="s">
        <v>2109</v>
      </c>
    </row>
    <row r="1455" spans="1:2" x14ac:dyDescent="0.45">
      <c r="A1455">
        <v>10004255</v>
      </c>
      <c r="B1455" t="s">
        <v>2110</v>
      </c>
    </row>
    <row r="1456" spans="1:2" x14ac:dyDescent="0.45">
      <c r="A1456">
        <v>10004268</v>
      </c>
      <c r="B1456" t="s">
        <v>2111</v>
      </c>
    </row>
    <row r="1457" spans="1:2" x14ac:dyDescent="0.45">
      <c r="A1457">
        <v>10004274</v>
      </c>
      <c r="B1457" t="s">
        <v>2112</v>
      </c>
    </row>
    <row r="1458" spans="1:2" x14ac:dyDescent="0.45">
      <c r="A1458">
        <v>10004278</v>
      </c>
      <c r="B1458" t="s">
        <v>2113</v>
      </c>
    </row>
    <row r="1459" spans="1:2" x14ac:dyDescent="0.45">
      <c r="A1459">
        <v>10004302</v>
      </c>
      <c r="B1459" t="s">
        <v>2114</v>
      </c>
    </row>
    <row r="1460" spans="1:2" x14ac:dyDescent="0.45">
      <c r="A1460">
        <v>10004306</v>
      </c>
      <c r="B1460" t="s">
        <v>2115</v>
      </c>
    </row>
    <row r="1461" spans="1:2" x14ac:dyDescent="0.45">
      <c r="A1461">
        <v>10004322</v>
      </c>
      <c r="B1461" t="s">
        <v>2116</v>
      </c>
    </row>
    <row r="1462" spans="1:2" x14ac:dyDescent="0.45">
      <c r="A1462">
        <v>10004335</v>
      </c>
      <c r="B1462" t="s">
        <v>2117</v>
      </c>
    </row>
    <row r="1463" spans="1:2" x14ac:dyDescent="0.45">
      <c r="A1463">
        <v>10004354</v>
      </c>
      <c r="B1463" t="s">
        <v>2118</v>
      </c>
    </row>
    <row r="1464" spans="1:2" x14ac:dyDescent="0.45">
      <c r="A1464">
        <v>10004373</v>
      </c>
      <c r="B1464" t="s">
        <v>2119</v>
      </c>
    </row>
    <row r="1465" spans="1:2" x14ac:dyDescent="0.45">
      <c r="A1465">
        <v>10013698</v>
      </c>
      <c r="B1465" t="s">
        <v>2120</v>
      </c>
    </row>
    <row r="1466" spans="1:2" x14ac:dyDescent="0.45">
      <c r="A1466">
        <v>10004402</v>
      </c>
      <c r="B1466" t="s">
        <v>2121</v>
      </c>
    </row>
    <row r="1467" spans="1:2" x14ac:dyDescent="0.45">
      <c r="A1467">
        <v>10004409</v>
      </c>
      <c r="B1467" t="s">
        <v>2122</v>
      </c>
    </row>
    <row r="1468" spans="1:2" x14ac:dyDescent="0.45">
      <c r="A1468">
        <v>10004463</v>
      </c>
      <c r="B1468" t="s">
        <v>2123</v>
      </c>
    </row>
    <row r="1469" spans="1:2" x14ac:dyDescent="0.45">
      <c r="A1469">
        <v>10004467</v>
      </c>
      <c r="B1469" t="s">
        <v>2124</v>
      </c>
    </row>
    <row r="1470" spans="1:2" x14ac:dyDescent="0.45">
      <c r="A1470">
        <v>10004470</v>
      </c>
      <c r="B1470" t="s">
        <v>2125</v>
      </c>
    </row>
    <row r="1471" spans="1:2" x14ac:dyDescent="0.45">
      <c r="A1471">
        <v>10013702</v>
      </c>
      <c r="B1471" t="s">
        <v>2126</v>
      </c>
    </row>
    <row r="1472" spans="1:2" x14ac:dyDescent="0.45">
      <c r="A1472">
        <v>10004475</v>
      </c>
      <c r="B1472" t="s">
        <v>2127</v>
      </c>
    </row>
    <row r="1473" spans="1:2" x14ac:dyDescent="0.45">
      <c r="A1473">
        <v>10004481</v>
      </c>
      <c r="B1473" t="s">
        <v>2128</v>
      </c>
    </row>
    <row r="1474" spans="1:2" x14ac:dyDescent="0.45">
      <c r="A1474">
        <v>10004494</v>
      </c>
      <c r="B1474" t="s">
        <v>2129</v>
      </c>
    </row>
    <row r="1475" spans="1:2" x14ac:dyDescent="0.45">
      <c r="A1475">
        <v>10004513</v>
      </c>
      <c r="B1475" t="s">
        <v>2130</v>
      </c>
    </row>
    <row r="1476" spans="1:2" x14ac:dyDescent="0.45">
      <c r="A1476">
        <v>10004526</v>
      </c>
      <c r="B1476" t="s">
        <v>2131</v>
      </c>
    </row>
    <row r="1477" spans="1:2" x14ac:dyDescent="0.45">
      <c r="A1477">
        <v>10013705</v>
      </c>
      <c r="B1477" t="s">
        <v>2132</v>
      </c>
    </row>
    <row r="1478" spans="1:2" x14ac:dyDescent="0.45">
      <c r="A1478">
        <v>10004540</v>
      </c>
      <c r="B1478" t="s">
        <v>2133</v>
      </c>
    </row>
    <row r="1479" spans="1:2" x14ac:dyDescent="0.45">
      <c r="A1479">
        <v>10004541</v>
      </c>
      <c r="B1479" t="s">
        <v>2134</v>
      </c>
    </row>
    <row r="1480" spans="1:2" x14ac:dyDescent="0.45">
      <c r="A1480">
        <v>10004562</v>
      </c>
      <c r="B1480" t="s">
        <v>2135</v>
      </c>
    </row>
    <row r="1481" spans="1:2" x14ac:dyDescent="0.45">
      <c r="A1481">
        <v>10019202</v>
      </c>
      <c r="B1481" t="s">
        <v>2136</v>
      </c>
    </row>
    <row r="1482" spans="1:2" x14ac:dyDescent="0.45">
      <c r="A1482">
        <v>10004589</v>
      </c>
      <c r="B1482" t="s">
        <v>2137</v>
      </c>
    </row>
    <row r="1483" spans="1:2" x14ac:dyDescent="0.45">
      <c r="A1483">
        <v>10004602</v>
      </c>
      <c r="B1483" t="s">
        <v>2138</v>
      </c>
    </row>
    <row r="1484" spans="1:2" x14ac:dyDescent="0.45">
      <c r="A1484">
        <v>10004615</v>
      </c>
      <c r="B1484" t="s">
        <v>2139</v>
      </c>
    </row>
    <row r="1485" spans="1:2" x14ac:dyDescent="0.45">
      <c r="A1485">
        <v>10004626</v>
      </c>
      <c r="B1485" t="s">
        <v>2140</v>
      </c>
    </row>
    <row r="1486" spans="1:2" x14ac:dyDescent="0.45">
      <c r="A1486">
        <v>10004631</v>
      </c>
      <c r="B1486" t="s">
        <v>2141</v>
      </c>
    </row>
    <row r="1487" spans="1:2" x14ac:dyDescent="0.45">
      <c r="A1487">
        <v>10004640</v>
      </c>
      <c r="B1487" t="s">
        <v>2142</v>
      </c>
    </row>
    <row r="1488" spans="1:2" x14ac:dyDescent="0.45">
      <c r="A1488">
        <v>10004666</v>
      </c>
      <c r="B1488" t="s">
        <v>2143</v>
      </c>
    </row>
    <row r="1489" spans="1:2" x14ac:dyDescent="0.45">
      <c r="A1489">
        <v>10004674</v>
      </c>
      <c r="B1489" t="s">
        <v>2144</v>
      </c>
    </row>
    <row r="1490" spans="1:2" x14ac:dyDescent="0.45">
      <c r="A1490">
        <v>10004696</v>
      </c>
      <c r="B1490" t="s">
        <v>2145</v>
      </c>
    </row>
    <row r="1491" spans="1:2" x14ac:dyDescent="0.45">
      <c r="A1491">
        <v>10004812</v>
      </c>
      <c r="B1491" t="s">
        <v>2146</v>
      </c>
    </row>
    <row r="1492" spans="1:2" x14ac:dyDescent="0.45">
      <c r="A1492">
        <v>10004814</v>
      </c>
      <c r="B1492" t="s">
        <v>2147</v>
      </c>
    </row>
    <row r="1493" spans="1:2" x14ac:dyDescent="0.45">
      <c r="A1493">
        <v>10004815</v>
      </c>
      <c r="B1493" t="s">
        <v>2148</v>
      </c>
    </row>
    <row r="1494" spans="1:2" x14ac:dyDescent="0.45">
      <c r="A1494">
        <v>10004816</v>
      </c>
      <c r="B1494" t="s">
        <v>2149</v>
      </c>
    </row>
    <row r="1495" spans="1:2" x14ac:dyDescent="0.45">
      <c r="A1495">
        <v>10004826</v>
      </c>
      <c r="B1495" t="s">
        <v>2150</v>
      </c>
    </row>
    <row r="1496" spans="1:2" x14ac:dyDescent="0.45">
      <c r="A1496">
        <v>10012408</v>
      </c>
      <c r="B1496" t="s">
        <v>2151</v>
      </c>
    </row>
    <row r="1497" spans="1:2" x14ac:dyDescent="0.45">
      <c r="A1497">
        <v>10012409</v>
      </c>
      <c r="B1497" t="s">
        <v>2152</v>
      </c>
    </row>
    <row r="1498" spans="1:2" x14ac:dyDescent="0.45">
      <c r="A1498">
        <v>10016411</v>
      </c>
      <c r="B1498" t="s">
        <v>2153</v>
      </c>
    </row>
    <row r="1499" spans="1:2" x14ac:dyDescent="0.45">
      <c r="A1499">
        <v>10009353</v>
      </c>
      <c r="B1499" t="s">
        <v>2154</v>
      </c>
    </row>
    <row r="1500" spans="1:2" x14ac:dyDescent="0.45">
      <c r="A1500">
        <v>10006137</v>
      </c>
      <c r="B1500" t="s">
        <v>2155</v>
      </c>
    </row>
    <row r="1501" spans="1:2" x14ac:dyDescent="0.45">
      <c r="A1501">
        <v>10009530</v>
      </c>
      <c r="B1501" t="s">
        <v>2156</v>
      </c>
    </row>
    <row r="1502" spans="1:2" x14ac:dyDescent="0.45">
      <c r="A1502">
        <v>10005182</v>
      </c>
      <c r="B1502" t="s">
        <v>2157</v>
      </c>
    </row>
    <row r="1503" spans="1:2" x14ac:dyDescent="0.45">
      <c r="A1503">
        <v>10018382</v>
      </c>
      <c r="B1503" t="s">
        <v>2158</v>
      </c>
    </row>
    <row r="1504" spans="1:2" x14ac:dyDescent="0.45">
      <c r="A1504">
        <v>10061398</v>
      </c>
      <c r="B1504" t="s">
        <v>2159</v>
      </c>
    </row>
    <row r="1505" spans="1:2" x14ac:dyDescent="0.45">
      <c r="A1505">
        <v>10014222</v>
      </c>
      <c r="B1505" t="s">
        <v>2160</v>
      </c>
    </row>
    <row r="1506" spans="1:2" x14ac:dyDescent="0.45">
      <c r="A1506">
        <v>10014181</v>
      </c>
      <c r="B1506" t="s">
        <v>2161</v>
      </c>
    </row>
    <row r="1507" spans="1:2" x14ac:dyDescent="0.45">
      <c r="A1507">
        <v>10039754</v>
      </c>
      <c r="B1507" t="s">
        <v>2162</v>
      </c>
    </row>
    <row r="1508" spans="1:2" x14ac:dyDescent="0.45">
      <c r="A1508">
        <v>10014200</v>
      </c>
      <c r="B1508" t="s">
        <v>2163</v>
      </c>
    </row>
    <row r="1509" spans="1:2" x14ac:dyDescent="0.45">
      <c r="A1509">
        <v>10039743</v>
      </c>
      <c r="B1509" t="s">
        <v>2164</v>
      </c>
    </row>
    <row r="1510" spans="1:2" x14ac:dyDescent="0.45">
      <c r="A1510">
        <v>10039744</v>
      </c>
      <c r="B1510" t="s">
        <v>2165</v>
      </c>
    </row>
    <row r="1511" spans="1:2" x14ac:dyDescent="0.45">
      <c r="A1511">
        <v>10018383</v>
      </c>
      <c r="B1511" t="s">
        <v>2166</v>
      </c>
    </row>
    <row r="1512" spans="1:2" x14ac:dyDescent="0.45">
      <c r="A1512">
        <v>10015729</v>
      </c>
      <c r="B1512" t="s">
        <v>2167</v>
      </c>
    </row>
    <row r="1513" spans="1:2" x14ac:dyDescent="0.45">
      <c r="A1513">
        <v>10009573</v>
      </c>
      <c r="B1513" t="s">
        <v>2168</v>
      </c>
    </row>
    <row r="1514" spans="1:2" x14ac:dyDescent="0.45">
      <c r="A1514">
        <v>10003621</v>
      </c>
      <c r="B1514" t="s">
        <v>2169</v>
      </c>
    </row>
    <row r="1515" spans="1:2" x14ac:dyDescent="0.45">
      <c r="A1515">
        <v>10003622</v>
      </c>
      <c r="B1515" t="s">
        <v>2170</v>
      </c>
    </row>
    <row r="1516" spans="1:2" x14ac:dyDescent="0.45">
      <c r="A1516">
        <v>10017804</v>
      </c>
      <c r="B1516" t="s">
        <v>2171</v>
      </c>
    </row>
    <row r="1517" spans="1:2" x14ac:dyDescent="0.45">
      <c r="A1517">
        <v>10039746</v>
      </c>
      <c r="B1517" t="s">
        <v>2172</v>
      </c>
    </row>
    <row r="1518" spans="1:2" x14ac:dyDescent="0.45">
      <c r="A1518">
        <v>10003627</v>
      </c>
      <c r="B1518" t="s">
        <v>2173</v>
      </c>
    </row>
    <row r="1519" spans="1:2" x14ac:dyDescent="0.45">
      <c r="A1519">
        <v>10039734</v>
      </c>
      <c r="B1519" t="s">
        <v>2174</v>
      </c>
    </row>
    <row r="1520" spans="1:2" x14ac:dyDescent="0.45">
      <c r="A1520">
        <v>10003636</v>
      </c>
      <c r="B1520" t="s">
        <v>2175</v>
      </c>
    </row>
    <row r="1521" spans="1:2" x14ac:dyDescent="0.45">
      <c r="A1521">
        <v>10009515</v>
      </c>
      <c r="B1521" t="s">
        <v>2176</v>
      </c>
    </row>
    <row r="1522" spans="1:2" x14ac:dyDescent="0.45">
      <c r="A1522">
        <v>10016380</v>
      </c>
      <c r="B1522" t="s">
        <v>2177</v>
      </c>
    </row>
    <row r="1523" spans="1:2" x14ac:dyDescent="0.45">
      <c r="A1523">
        <v>10039758</v>
      </c>
      <c r="B1523" t="s">
        <v>2178</v>
      </c>
    </row>
    <row r="1524" spans="1:2" x14ac:dyDescent="0.45">
      <c r="A1524">
        <v>10018384</v>
      </c>
      <c r="B1524" t="s">
        <v>2179</v>
      </c>
    </row>
    <row r="1525" spans="1:2" x14ac:dyDescent="0.45">
      <c r="A1525">
        <v>10016395</v>
      </c>
      <c r="B1525" t="s">
        <v>2180</v>
      </c>
    </row>
    <row r="1526" spans="1:2" x14ac:dyDescent="0.45">
      <c r="A1526">
        <v>10018385</v>
      </c>
      <c r="B1526" t="s">
        <v>2181</v>
      </c>
    </row>
    <row r="1527" spans="1:2" x14ac:dyDescent="0.45">
      <c r="A1527">
        <v>10018386</v>
      </c>
      <c r="B1527" t="s">
        <v>2182</v>
      </c>
    </row>
    <row r="1528" spans="1:2" x14ac:dyDescent="0.45">
      <c r="A1528">
        <v>10004558</v>
      </c>
      <c r="B1528" t="s">
        <v>2183</v>
      </c>
    </row>
    <row r="1529" spans="1:2" x14ac:dyDescent="0.45">
      <c r="A1529">
        <v>10004291</v>
      </c>
      <c r="B1529" t="s">
        <v>2184</v>
      </c>
    </row>
    <row r="1530" spans="1:2" x14ac:dyDescent="0.45">
      <c r="A1530">
        <v>10018387</v>
      </c>
      <c r="B1530" t="s">
        <v>2185</v>
      </c>
    </row>
    <row r="1531" spans="1:2" x14ac:dyDescent="0.45">
      <c r="A1531">
        <v>10039761</v>
      </c>
      <c r="B1531" t="s">
        <v>2186</v>
      </c>
    </row>
    <row r="1532" spans="1:2" x14ac:dyDescent="0.45">
      <c r="A1532">
        <v>10005348</v>
      </c>
      <c r="B1532" t="s">
        <v>2187</v>
      </c>
    </row>
    <row r="1533" spans="1:2" x14ac:dyDescent="0.45">
      <c r="A1533">
        <v>10039794</v>
      </c>
      <c r="B1533" t="s">
        <v>2188</v>
      </c>
    </row>
    <row r="1534" spans="1:2" x14ac:dyDescent="0.45">
      <c r="A1534">
        <v>10039834</v>
      </c>
      <c r="B1534" t="s">
        <v>2189</v>
      </c>
    </row>
    <row r="1535" spans="1:2" x14ac:dyDescent="0.45">
      <c r="A1535">
        <v>10019843</v>
      </c>
      <c r="B1535" t="s">
        <v>2190</v>
      </c>
    </row>
    <row r="1536" spans="1:2" x14ac:dyDescent="0.45">
      <c r="A1536">
        <v>10018388</v>
      </c>
      <c r="B1536" t="s">
        <v>2191</v>
      </c>
    </row>
    <row r="1537" spans="1:2" x14ac:dyDescent="0.45">
      <c r="A1537">
        <v>10006198</v>
      </c>
      <c r="B1537" t="s">
        <v>2192</v>
      </c>
    </row>
    <row r="1538" spans="1:2" x14ac:dyDescent="0.45">
      <c r="A1538">
        <v>10018390</v>
      </c>
      <c r="B1538" t="s">
        <v>2193</v>
      </c>
    </row>
    <row r="1539" spans="1:2" x14ac:dyDescent="0.45">
      <c r="A1539">
        <v>10018391</v>
      </c>
      <c r="B1539" t="s">
        <v>2194</v>
      </c>
    </row>
    <row r="1540" spans="1:2" x14ac:dyDescent="0.45">
      <c r="A1540">
        <v>10039806</v>
      </c>
      <c r="B1540" t="s">
        <v>2195</v>
      </c>
    </row>
    <row r="1541" spans="1:2" x14ac:dyDescent="0.45">
      <c r="A1541">
        <v>10018392</v>
      </c>
      <c r="B1541" t="s">
        <v>2196</v>
      </c>
    </row>
    <row r="1542" spans="1:2" x14ac:dyDescent="0.45">
      <c r="A1542">
        <v>10018393</v>
      </c>
      <c r="B1542" t="s">
        <v>2197</v>
      </c>
    </row>
    <row r="1543" spans="1:2" x14ac:dyDescent="0.45">
      <c r="A1543">
        <v>10004854</v>
      </c>
      <c r="B1543" t="s">
        <v>2198</v>
      </c>
    </row>
    <row r="1544" spans="1:2" x14ac:dyDescent="0.45">
      <c r="A1544">
        <v>10004427</v>
      </c>
      <c r="B1544" t="s">
        <v>2199</v>
      </c>
    </row>
    <row r="1545" spans="1:2" x14ac:dyDescent="0.45">
      <c r="A1545">
        <v>10004620</v>
      </c>
      <c r="B1545" t="s">
        <v>2200</v>
      </c>
    </row>
    <row r="1546" spans="1:2" x14ac:dyDescent="0.45">
      <c r="A1546">
        <v>10004422</v>
      </c>
      <c r="B1546" t="s">
        <v>2201</v>
      </c>
    </row>
    <row r="1547" spans="1:2" x14ac:dyDescent="0.45">
      <c r="A1547">
        <v>10018901</v>
      </c>
      <c r="B1547" t="s">
        <v>2202</v>
      </c>
    </row>
    <row r="1548" spans="1:2" x14ac:dyDescent="0.45">
      <c r="A1548">
        <v>10019658</v>
      </c>
      <c r="B1548" t="s">
        <v>2203</v>
      </c>
    </row>
    <row r="1549" spans="1:2" x14ac:dyDescent="0.45">
      <c r="A1549">
        <v>10018962</v>
      </c>
      <c r="B1549" t="s">
        <v>2204</v>
      </c>
    </row>
    <row r="1550" spans="1:2" x14ac:dyDescent="0.45">
      <c r="A1550">
        <v>10005636</v>
      </c>
      <c r="B1550" t="s">
        <v>2205</v>
      </c>
    </row>
    <row r="1551" spans="1:2" x14ac:dyDescent="0.45">
      <c r="A1551">
        <v>10039810</v>
      </c>
      <c r="B1551" t="s">
        <v>2206</v>
      </c>
    </row>
    <row r="1552" spans="1:2" x14ac:dyDescent="0.45">
      <c r="A1552">
        <v>10005847</v>
      </c>
      <c r="B1552" t="s">
        <v>2207</v>
      </c>
    </row>
    <row r="1553" spans="1:2" x14ac:dyDescent="0.45">
      <c r="A1553">
        <v>10006061</v>
      </c>
      <c r="B1553" t="s">
        <v>2208</v>
      </c>
    </row>
    <row r="1554" spans="1:2" x14ac:dyDescent="0.45">
      <c r="A1554">
        <v>10006238</v>
      </c>
      <c r="B1554" t="s">
        <v>2209</v>
      </c>
    </row>
    <row r="1555" spans="1:2" x14ac:dyDescent="0.45">
      <c r="A1555">
        <v>10039822</v>
      </c>
      <c r="B1555" t="s">
        <v>2210</v>
      </c>
    </row>
    <row r="1556" spans="1:2" x14ac:dyDescent="0.45">
      <c r="A1556">
        <v>10006258</v>
      </c>
      <c r="B1556" t="s">
        <v>2211</v>
      </c>
    </row>
    <row r="1557" spans="1:2" x14ac:dyDescent="0.45">
      <c r="A1557">
        <v>10014145</v>
      </c>
      <c r="B1557" t="s">
        <v>2212</v>
      </c>
    </row>
    <row r="1558" spans="1:2" x14ac:dyDescent="0.45">
      <c r="A1558">
        <v>10014217</v>
      </c>
      <c r="B1558" t="s">
        <v>2213</v>
      </c>
    </row>
    <row r="1559" spans="1:2" x14ac:dyDescent="0.45">
      <c r="A1559">
        <v>10014223</v>
      </c>
      <c r="B1559" t="s">
        <v>2214</v>
      </c>
    </row>
    <row r="1560" spans="1:2" x14ac:dyDescent="0.45">
      <c r="A1560">
        <v>10016401</v>
      </c>
      <c r="B1560" t="s">
        <v>2215</v>
      </c>
    </row>
    <row r="1561" spans="1:2" x14ac:dyDescent="0.45">
      <c r="A1561">
        <v>10013550</v>
      </c>
      <c r="B1561" t="s">
        <v>2216</v>
      </c>
    </row>
    <row r="1562" spans="1:2" x14ac:dyDescent="0.45">
      <c r="A1562">
        <v>10014170</v>
      </c>
      <c r="B1562" t="s">
        <v>2217</v>
      </c>
    </row>
    <row r="1563" spans="1:2" x14ac:dyDescent="0.45">
      <c r="A1563">
        <v>10014153</v>
      </c>
      <c r="B1563" t="s">
        <v>2218</v>
      </c>
    </row>
    <row r="1564" spans="1:2" x14ac:dyDescent="0.45">
      <c r="A1564">
        <v>10014151</v>
      </c>
      <c r="B1564" t="s">
        <v>2219</v>
      </c>
    </row>
    <row r="1565" spans="1:2" x14ac:dyDescent="0.45">
      <c r="A1565">
        <v>10009673</v>
      </c>
      <c r="B1565" t="s">
        <v>2220</v>
      </c>
    </row>
    <row r="1566" spans="1:2" x14ac:dyDescent="0.45">
      <c r="A1566">
        <v>10016364</v>
      </c>
      <c r="B1566" t="s">
        <v>2221</v>
      </c>
    </row>
    <row r="1567" spans="1:2" x14ac:dyDescent="0.45">
      <c r="A1567">
        <v>10014178</v>
      </c>
      <c r="B1567" t="s">
        <v>2222</v>
      </c>
    </row>
    <row r="1568" spans="1:2" x14ac:dyDescent="0.45">
      <c r="A1568">
        <v>10014156</v>
      </c>
      <c r="B1568" t="s">
        <v>2223</v>
      </c>
    </row>
    <row r="1569" spans="1:2" x14ac:dyDescent="0.45">
      <c r="A1569">
        <v>10014154</v>
      </c>
      <c r="B1569" t="s">
        <v>2224</v>
      </c>
    </row>
    <row r="1570" spans="1:2" x14ac:dyDescent="0.45">
      <c r="A1570">
        <v>10003387</v>
      </c>
      <c r="B1570" t="s">
        <v>2225</v>
      </c>
    </row>
    <row r="1571" spans="1:2" x14ac:dyDescent="0.45">
      <c r="A1571">
        <v>10014197</v>
      </c>
      <c r="B1571" t="s">
        <v>2226</v>
      </c>
    </row>
    <row r="1572" spans="1:2" x14ac:dyDescent="0.45">
      <c r="A1572">
        <v>10014157</v>
      </c>
      <c r="B1572" t="s">
        <v>2227</v>
      </c>
    </row>
    <row r="1573" spans="1:2" x14ac:dyDescent="0.45">
      <c r="A1573">
        <v>10014159</v>
      </c>
      <c r="B1573" t="s">
        <v>2228</v>
      </c>
    </row>
    <row r="1574" spans="1:2" x14ac:dyDescent="0.45">
      <c r="A1574">
        <v>10012947</v>
      </c>
      <c r="B1574" t="s">
        <v>2229</v>
      </c>
    </row>
    <row r="1575" spans="1:2" x14ac:dyDescent="0.45">
      <c r="A1575">
        <v>10014164</v>
      </c>
      <c r="B1575" t="s">
        <v>2230</v>
      </c>
    </row>
    <row r="1576" spans="1:2" x14ac:dyDescent="0.45">
      <c r="A1576">
        <v>10014172</v>
      </c>
      <c r="B1576" t="s">
        <v>2231</v>
      </c>
    </row>
    <row r="1577" spans="1:2" x14ac:dyDescent="0.45">
      <c r="A1577">
        <v>10014184</v>
      </c>
      <c r="B1577" t="s">
        <v>2232</v>
      </c>
    </row>
    <row r="1578" spans="1:2" x14ac:dyDescent="0.45">
      <c r="A1578">
        <v>10014185</v>
      </c>
      <c r="B1578" t="s">
        <v>2233</v>
      </c>
    </row>
    <row r="1579" spans="1:2" x14ac:dyDescent="0.45">
      <c r="A1579">
        <v>10006537</v>
      </c>
      <c r="B1579" t="s">
        <v>2234</v>
      </c>
    </row>
    <row r="1580" spans="1:2" x14ac:dyDescent="0.45">
      <c r="A1580">
        <v>10007127</v>
      </c>
      <c r="B1580" t="s">
        <v>2235</v>
      </c>
    </row>
    <row r="1581" spans="1:2" x14ac:dyDescent="0.45">
      <c r="A1581">
        <v>10005521</v>
      </c>
      <c r="B1581" t="s">
        <v>2236</v>
      </c>
    </row>
    <row r="1582" spans="1:2" x14ac:dyDescent="0.45">
      <c r="A1582">
        <v>10002974</v>
      </c>
      <c r="B1582" t="s">
        <v>2237</v>
      </c>
    </row>
    <row r="1583" spans="1:2" x14ac:dyDescent="0.45">
      <c r="A1583">
        <v>10016374</v>
      </c>
      <c r="B1583" t="s">
        <v>2238</v>
      </c>
    </row>
    <row r="1584" spans="1:2" x14ac:dyDescent="0.45">
      <c r="A1584">
        <v>10015260</v>
      </c>
      <c r="B1584" t="s">
        <v>2239</v>
      </c>
    </row>
    <row r="1585" spans="1:2" x14ac:dyDescent="0.45">
      <c r="A1585">
        <v>10009564</v>
      </c>
      <c r="B1585" t="s">
        <v>2240</v>
      </c>
    </row>
    <row r="1586" spans="1:2" x14ac:dyDescent="0.45">
      <c r="A1586">
        <v>10016387</v>
      </c>
      <c r="B1586" t="s">
        <v>2241</v>
      </c>
    </row>
    <row r="1587" spans="1:2" x14ac:dyDescent="0.45">
      <c r="A1587">
        <v>10017802</v>
      </c>
      <c r="B1587" t="s">
        <v>2242</v>
      </c>
    </row>
    <row r="1588" spans="1:2" x14ac:dyDescent="0.45">
      <c r="A1588">
        <v>10018264</v>
      </c>
      <c r="B1588" t="s">
        <v>2243</v>
      </c>
    </row>
    <row r="1589" spans="1:2" x14ac:dyDescent="0.45">
      <c r="A1589">
        <v>10006845</v>
      </c>
      <c r="B1589" t="s">
        <v>2244</v>
      </c>
    </row>
    <row r="1590" spans="1:2" x14ac:dyDescent="0.45">
      <c r="A1590">
        <v>10016388</v>
      </c>
      <c r="B1590" t="s">
        <v>2245</v>
      </c>
    </row>
    <row r="1591" spans="1:2" x14ac:dyDescent="0.45">
      <c r="A1591">
        <v>10003561</v>
      </c>
      <c r="B1591" t="s">
        <v>2246</v>
      </c>
    </row>
    <row r="1592" spans="1:2" x14ac:dyDescent="0.45">
      <c r="A1592">
        <v>10015932</v>
      </c>
      <c r="B1592" t="s">
        <v>2247</v>
      </c>
    </row>
    <row r="1593" spans="1:2" x14ac:dyDescent="0.45">
      <c r="A1593">
        <v>10008477</v>
      </c>
      <c r="B1593" t="s">
        <v>2248</v>
      </c>
    </row>
    <row r="1594" spans="1:2" x14ac:dyDescent="0.45">
      <c r="A1594">
        <v>10016384</v>
      </c>
      <c r="B1594" t="s">
        <v>2249</v>
      </c>
    </row>
    <row r="1595" spans="1:2" x14ac:dyDescent="0.45">
      <c r="A1595">
        <v>10016393</v>
      </c>
      <c r="B1595" t="s">
        <v>2250</v>
      </c>
    </row>
    <row r="1596" spans="1:2" x14ac:dyDescent="0.45">
      <c r="A1596">
        <v>10009874</v>
      </c>
      <c r="B1596" t="s">
        <v>2251</v>
      </c>
    </row>
    <row r="1597" spans="1:2" x14ac:dyDescent="0.45">
      <c r="A1597">
        <v>10003538</v>
      </c>
      <c r="B1597" t="s">
        <v>2252</v>
      </c>
    </row>
    <row r="1598" spans="1:2" x14ac:dyDescent="0.45">
      <c r="A1598">
        <v>10000227</v>
      </c>
      <c r="B1598" t="s">
        <v>2253</v>
      </c>
    </row>
    <row r="1599" spans="1:2" x14ac:dyDescent="0.45">
      <c r="A1599">
        <v>10009529</v>
      </c>
      <c r="B1599" t="s">
        <v>2254</v>
      </c>
    </row>
    <row r="1600" spans="1:2" x14ac:dyDescent="0.45">
      <c r="A1600">
        <v>10016367</v>
      </c>
      <c r="B1600" t="s">
        <v>2255</v>
      </c>
    </row>
    <row r="1601" spans="1:2" x14ac:dyDescent="0.45">
      <c r="A1601">
        <v>10016408</v>
      </c>
      <c r="B1601" t="s">
        <v>2256</v>
      </c>
    </row>
    <row r="1602" spans="1:2" x14ac:dyDescent="0.45">
      <c r="A1602">
        <v>10016371</v>
      </c>
      <c r="B1602" t="s">
        <v>2257</v>
      </c>
    </row>
    <row r="1603" spans="1:2" x14ac:dyDescent="0.45">
      <c r="A1603">
        <v>10016368</v>
      </c>
      <c r="B1603" t="s">
        <v>2258</v>
      </c>
    </row>
    <row r="1604" spans="1:2" x14ac:dyDescent="0.45">
      <c r="A1604">
        <v>10008946</v>
      </c>
      <c r="B1604" t="s">
        <v>2259</v>
      </c>
    </row>
    <row r="1605" spans="1:2" x14ac:dyDescent="0.45">
      <c r="A1605">
        <v>10016400</v>
      </c>
      <c r="B1605" t="s">
        <v>2260</v>
      </c>
    </row>
    <row r="1606" spans="1:2" x14ac:dyDescent="0.45">
      <c r="A1606">
        <v>10017316</v>
      </c>
      <c r="B1606" t="s">
        <v>2261</v>
      </c>
    </row>
    <row r="1607" spans="1:2" x14ac:dyDescent="0.45">
      <c r="A1607">
        <v>10017038</v>
      </c>
      <c r="B1607" t="s">
        <v>2262</v>
      </c>
    </row>
    <row r="1608" spans="1:2" x14ac:dyDescent="0.45">
      <c r="A1608">
        <v>10016407</v>
      </c>
      <c r="B1608" t="s">
        <v>2263</v>
      </c>
    </row>
    <row r="1609" spans="1:2" x14ac:dyDescent="0.45">
      <c r="A1609">
        <v>10017317</v>
      </c>
      <c r="B1609" t="s">
        <v>2264</v>
      </c>
    </row>
    <row r="1610" spans="1:2" x14ac:dyDescent="0.45">
      <c r="A1610">
        <v>10016422</v>
      </c>
      <c r="B1610" t="s">
        <v>2265</v>
      </c>
    </row>
    <row r="1611" spans="1:2" x14ac:dyDescent="0.45">
      <c r="A1611">
        <v>10018273</v>
      </c>
      <c r="B1611" t="s">
        <v>2266</v>
      </c>
    </row>
    <row r="1612" spans="1:2" x14ac:dyDescent="0.45">
      <c r="A1612">
        <v>10017319</v>
      </c>
      <c r="B1612" t="s">
        <v>2267</v>
      </c>
    </row>
    <row r="1613" spans="1:2" x14ac:dyDescent="0.45">
      <c r="A1613">
        <v>10004376</v>
      </c>
      <c r="B1613" t="s">
        <v>2268</v>
      </c>
    </row>
    <row r="1614" spans="1:2" x14ac:dyDescent="0.45">
      <c r="A1614">
        <v>10019487</v>
      </c>
      <c r="B1614" t="s">
        <v>2269</v>
      </c>
    </row>
    <row r="1615" spans="1:2" x14ac:dyDescent="0.45">
      <c r="A1615">
        <v>10019371</v>
      </c>
      <c r="B1615" t="s">
        <v>2270</v>
      </c>
    </row>
    <row r="1616" spans="1:2" x14ac:dyDescent="0.45">
      <c r="A1616">
        <v>10003135</v>
      </c>
      <c r="B1616" t="s">
        <v>2271</v>
      </c>
    </row>
    <row r="1617" spans="1:2" x14ac:dyDescent="0.45">
      <c r="A1617">
        <v>10003147</v>
      </c>
      <c r="B1617" t="s">
        <v>2272</v>
      </c>
    </row>
    <row r="1618" spans="1:2" x14ac:dyDescent="0.45">
      <c r="A1618">
        <v>10003177</v>
      </c>
      <c r="B1618" t="s">
        <v>2273</v>
      </c>
    </row>
    <row r="1619" spans="1:2" x14ac:dyDescent="0.45">
      <c r="A1619">
        <v>10003178</v>
      </c>
      <c r="B1619" t="s">
        <v>2274</v>
      </c>
    </row>
    <row r="1620" spans="1:2" x14ac:dyDescent="0.45">
      <c r="A1620">
        <v>10003180</v>
      </c>
      <c r="B1620" t="s">
        <v>2275</v>
      </c>
    </row>
    <row r="1621" spans="1:2" x14ac:dyDescent="0.45">
      <c r="A1621">
        <v>10003185</v>
      </c>
      <c r="B1621" t="s">
        <v>2276</v>
      </c>
    </row>
    <row r="1622" spans="1:2" x14ac:dyDescent="0.45">
      <c r="A1622">
        <v>10003186</v>
      </c>
      <c r="B1622" t="s">
        <v>2277</v>
      </c>
    </row>
    <row r="1623" spans="1:2" x14ac:dyDescent="0.45">
      <c r="A1623">
        <v>10003214</v>
      </c>
      <c r="B1623" t="s">
        <v>2278</v>
      </c>
    </row>
    <row r="1624" spans="1:2" x14ac:dyDescent="0.45">
      <c r="A1624">
        <v>10003229</v>
      </c>
      <c r="B1624" t="s">
        <v>2279</v>
      </c>
    </row>
    <row r="1625" spans="1:2" x14ac:dyDescent="0.45">
      <c r="A1625">
        <v>10003251</v>
      </c>
      <c r="B1625" t="s">
        <v>2280</v>
      </c>
    </row>
    <row r="1626" spans="1:2" x14ac:dyDescent="0.45">
      <c r="A1626">
        <v>10003277</v>
      </c>
      <c r="B1626" t="s">
        <v>2281</v>
      </c>
    </row>
    <row r="1627" spans="1:2" x14ac:dyDescent="0.45">
      <c r="A1627">
        <v>10003285</v>
      </c>
      <c r="B1627" t="s">
        <v>2282</v>
      </c>
    </row>
    <row r="1628" spans="1:2" x14ac:dyDescent="0.45">
      <c r="A1628">
        <v>10003295</v>
      </c>
      <c r="B1628" t="s">
        <v>2283</v>
      </c>
    </row>
    <row r="1629" spans="1:2" x14ac:dyDescent="0.45">
      <c r="A1629">
        <v>10003298</v>
      </c>
      <c r="B1629" t="s">
        <v>2284</v>
      </c>
    </row>
    <row r="1630" spans="1:2" x14ac:dyDescent="0.45">
      <c r="A1630">
        <v>10003307</v>
      </c>
      <c r="B1630" t="s">
        <v>2285</v>
      </c>
    </row>
    <row r="1631" spans="1:2" x14ac:dyDescent="0.45">
      <c r="A1631">
        <v>10003332</v>
      </c>
      <c r="B1631" t="s">
        <v>2286</v>
      </c>
    </row>
    <row r="1632" spans="1:2" x14ac:dyDescent="0.45">
      <c r="A1632">
        <v>10003336</v>
      </c>
      <c r="B1632" t="s">
        <v>2287</v>
      </c>
    </row>
    <row r="1633" spans="1:2" x14ac:dyDescent="0.45">
      <c r="A1633">
        <v>10003364</v>
      </c>
      <c r="B1633" t="s">
        <v>2288</v>
      </c>
    </row>
    <row r="1634" spans="1:2" x14ac:dyDescent="0.45">
      <c r="A1634">
        <v>10003392</v>
      </c>
      <c r="B1634" t="s">
        <v>2289</v>
      </c>
    </row>
    <row r="1635" spans="1:2" x14ac:dyDescent="0.45">
      <c r="A1635">
        <v>10003394</v>
      </c>
      <c r="B1635" t="s">
        <v>2290</v>
      </c>
    </row>
    <row r="1636" spans="1:2" x14ac:dyDescent="0.45">
      <c r="A1636">
        <v>10003398</v>
      </c>
      <c r="B1636" t="s">
        <v>2291</v>
      </c>
    </row>
    <row r="1637" spans="1:2" x14ac:dyDescent="0.45">
      <c r="A1637">
        <v>10003417</v>
      </c>
      <c r="B1637" t="s">
        <v>2292</v>
      </c>
    </row>
    <row r="1638" spans="1:2" x14ac:dyDescent="0.45">
      <c r="A1638">
        <v>10003433</v>
      </c>
      <c r="B1638" t="s">
        <v>2293</v>
      </c>
    </row>
    <row r="1639" spans="1:2" x14ac:dyDescent="0.45">
      <c r="A1639">
        <v>10003435</v>
      </c>
      <c r="B1639" t="s">
        <v>2294</v>
      </c>
    </row>
    <row r="1640" spans="1:2" x14ac:dyDescent="0.45">
      <c r="A1640">
        <v>10003443</v>
      </c>
      <c r="B1640" t="s">
        <v>2295</v>
      </c>
    </row>
    <row r="1641" spans="1:2" x14ac:dyDescent="0.45">
      <c r="A1641">
        <v>10003444</v>
      </c>
      <c r="B1641" t="s">
        <v>2296</v>
      </c>
    </row>
    <row r="1642" spans="1:2" x14ac:dyDescent="0.45">
      <c r="A1642">
        <v>10003462</v>
      </c>
      <c r="B1642" t="s">
        <v>2297</v>
      </c>
    </row>
    <row r="1643" spans="1:2" x14ac:dyDescent="0.45">
      <c r="A1643">
        <v>10003464</v>
      </c>
      <c r="B1643" t="s">
        <v>2298</v>
      </c>
    </row>
    <row r="1644" spans="1:2" x14ac:dyDescent="0.45">
      <c r="A1644">
        <v>10003468</v>
      </c>
      <c r="B1644" t="s">
        <v>2299</v>
      </c>
    </row>
    <row r="1645" spans="1:2" x14ac:dyDescent="0.45">
      <c r="A1645">
        <v>10003474</v>
      </c>
      <c r="B1645" t="s">
        <v>2300</v>
      </c>
    </row>
    <row r="1646" spans="1:2" x14ac:dyDescent="0.45">
      <c r="A1646">
        <v>10003475</v>
      </c>
      <c r="B1646" t="s">
        <v>2301</v>
      </c>
    </row>
    <row r="1647" spans="1:2" x14ac:dyDescent="0.45">
      <c r="A1647">
        <v>10003522</v>
      </c>
      <c r="B1647" t="s">
        <v>2302</v>
      </c>
    </row>
    <row r="1648" spans="1:2" x14ac:dyDescent="0.45">
      <c r="A1648">
        <v>10003527</v>
      </c>
      <c r="B1648" t="s">
        <v>2303</v>
      </c>
    </row>
    <row r="1649" spans="1:2" x14ac:dyDescent="0.45">
      <c r="A1649">
        <v>10003528</v>
      </c>
      <c r="B1649" t="s">
        <v>2304</v>
      </c>
    </row>
    <row r="1650" spans="1:2" x14ac:dyDescent="0.45">
      <c r="A1650">
        <v>10003531</v>
      </c>
      <c r="B1650" t="s">
        <v>2305</v>
      </c>
    </row>
    <row r="1651" spans="1:2" x14ac:dyDescent="0.45">
      <c r="A1651">
        <v>10003536</v>
      </c>
      <c r="B1651" t="s">
        <v>2306</v>
      </c>
    </row>
    <row r="1652" spans="1:2" x14ac:dyDescent="0.45">
      <c r="A1652">
        <v>10003537</v>
      </c>
      <c r="B1652" t="s">
        <v>2307</v>
      </c>
    </row>
    <row r="1653" spans="1:2" x14ac:dyDescent="0.45">
      <c r="A1653">
        <v>10003539</v>
      </c>
      <c r="B1653" t="s">
        <v>2308</v>
      </c>
    </row>
    <row r="1654" spans="1:2" x14ac:dyDescent="0.45">
      <c r="A1654">
        <v>10019976</v>
      </c>
      <c r="B1654" t="s">
        <v>2309</v>
      </c>
    </row>
    <row r="1655" spans="1:2" x14ac:dyDescent="0.45">
      <c r="A1655">
        <v>10003547</v>
      </c>
      <c r="B1655" t="s">
        <v>2310</v>
      </c>
    </row>
    <row r="1656" spans="1:2" x14ac:dyDescent="0.45">
      <c r="A1656">
        <v>10003549</v>
      </c>
      <c r="B1656" t="s">
        <v>2311</v>
      </c>
    </row>
    <row r="1657" spans="1:2" x14ac:dyDescent="0.45">
      <c r="A1657">
        <v>10003552</v>
      </c>
      <c r="B1657" t="s">
        <v>2312</v>
      </c>
    </row>
    <row r="1658" spans="1:2" x14ac:dyDescent="0.45">
      <c r="A1658">
        <v>10003555</v>
      </c>
      <c r="B1658" t="s">
        <v>2313</v>
      </c>
    </row>
    <row r="1659" spans="1:2" x14ac:dyDescent="0.45">
      <c r="A1659">
        <v>10003556</v>
      </c>
      <c r="B1659" t="s">
        <v>2314</v>
      </c>
    </row>
    <row r="1660" spans="1:2" x14ac:dyDescent="0.45">
      <c r="A1660">
        <v>10003573</v>
      </c>
      <c r="B1660" t="s">
        <v>2315</v>
      </c>
    </row>
    <row r="1661" spans="1:2" x14ac:dyDescent="0.45">
      <c r="A1661">
        <v>10003590</v>
      </c>
      <c r="B1661" t="s">
        <v>2316</v>
      </c>
    </row>
    <row r="1662" spans="1:2" x14ac:dyDescent="0.45">
      <c r="A1662">
        <v>10003604</v>
      </c>
      <c r="B1662" t="s">
        <v>2317</v>
      </c>
    </row>
    <row r="1663" spans="1:2" x14ac:dyDescent="0.45">
      <c r="A1663">
        <v>10003680</v>
      </c>
      <c r="B1663" t="s">
        <v>2318</v>
      </c>
    </row>
    <row r="1664" spans="1:2" x14ac:dyDescent="0.45">
      <c r="A1664">
        <v>10003682</v>
      </c>
      <c r="B1664" t="s">
        <v>2319</v>
      </c>
    </row>
    <row r="1665" spans="1:2" x14ac:dyDescent="0.45">
      <c r="A1665">
        <v>10003683</v>
      </c>
      <c r="B1665" t="s">
        <v>2320</v>
      </c>
    </row>
    <row r="1666" spans="1:2" x14ac:dyDescent="0.45">
      <c r="A1666">
        <v>10003694</v>
      </c>
      <c r="B1666" t="s">
        <v>2321</v>
      </c>
    </row>
    <row r="1667" spans="1:2" x14ac:dyDescent="0.45">
      <c r="A1667">
        <v>10003701</v>
      </c>
      <c r="B1667" t="s">
        <v>2322</v>
      </c>
    </row>
    <row r="1668" spans="1:2" x14ac:dyDescent="0.45">
      <c r="A1668">
        <v>10003714</v>
      </c>
      <c r="B1668" t="s">
        <v>2323</v>
      </c>
    </row>
    <row r="1669" spans="1:2" x14ac:dyDescent="0.45">
      <c r="A1669">
        <v>10003717</v>
      </c>
      <c r="B1669" t="s">
        <v>2324</v>
      </c>
    </row>
    <row r="1670" spans="1:2" x14ac:dyDescent="0.45">
      <c r="A1670">
        <v>10003719</v>
      </c>
      <c r="B1670" t="s">
        <v>2325</v>
      </c>
    </row>
    <row r="1671" spans="1:2" x14ac:dyDescent="0.45">
      <c r="A1671">
        <v>10003727</v>
      </c>
      <c r="B1671" t="s">
        <v>2326</v>
      </c>
    </row>
    <row r="1672" spans="1:2" x14ac:dyDescent="0.45">
      <c r="A1672">
        <v>10003729</v>
      </c>
      <c r="B1672" t="s">
        <v>2327</v>
      </c>
    </row>
    <row r="1673" spans="1:2" x14ac:dyDescent="0.45">
      <c r="A1673">
        <v>10003750</v>
      </c>
      <c r="B1673" t="s">
        <v>2328</v>
      </c>
    </row>
    <row r="1674" spans="1:2" x14ac:dyDescent="0.45">
      <c r="A1674">
        <v>10003758</v>
      </c>
      <c r="B1674" t="s">
        <v>2329</v>
      </c>
    </row>
    <row r="1675" spans="1:2" x14ac:dyDescent="0.45">
      <c r="A1675">
        <v>10003762</v>
      </c>
      <c r="B1675" t="s">
        <v>2330</v>
      </c>
    </row>
    <row r="1676" spans="1:2" x14ac:dyDescent="0.45">
      <c r="A1676">
        <v>10003796</v>
      </c>
      <c r="B1676" t="s">
        <v>2331</v>
      </c>
    </row>
    <row r="1677" spans="1:2" x14ac:dyDescent="0.45">
      <c r="A1677">
        <v>10003805</v>
      </c>
      <c r="B1677" t="s">
        <v>2332</v>
      </c>
    </row>
    <row r="1678" spans="1:2" x14ac:dyDescent="0.45">
      <c r="A1678">
        <v>10003816</v>
      </c>
      <c r="B1678" t="s">
        <v>2333</v>
      </c>
    </row>
    <row r="1679" spans="1:2" x14ac:dyDescent="0.45">
      <c r="A1679">
        <v>10003820</v>
      </c>
      <c r="B1679" t="s">
        <v>2334</v>
      </c>
    </row>
    <row r="1680" spans="1:2" x14ac:dyDescent="0.45">
      <c r="A1680">
        <v>10003825</v>
      </c>
      <c r="B1680" t="s">
        <v>2335</v>
      </c>
    </row>
    <row r="1681" spans="1:2" x14ac:dyDescent="0.45">
      <c r="A1681">
        <v>10003833</v>
      </c>
      <c r="B1681" t="s">
        <v>2336</v>
      </c>
    </row>
    <row r="1682" spans="1:2" x14ac:dyDescent="0.45">
      <c r="A1682">
        <v>10019481</v>
      </c>
      <c r="B1682" t="s">
        <v>2337</v>
      </c>
    </row>
    <row r="1683" spans="1:2" x14ac:dyDescent="0.45">
      <c r="A1683">
        <v>10003844</v>
      </c>
      <c r="B1683" t="s">
        <v>2338</v>
      </c>
    </row>
    <row r="1684" spans="1:2" x14ac:dyDescent="0.45">
      <c r="A1684">
        <v>10003845</v>
      </c>
      <c r="B1684" t="s">
        <v>2339</v>
      </c>
    </row>
    <row r="1685" spans="1:2" x14ac:dyDescent="0.45">
      <c r="A1685">
        <v>10003879</v>
      </c>
      <c r="B1685" t="s">
        <v>2340</v>
      </c>
    </row>
    <row r="1686" spans="1:2" x14ac:dyDescent="0.45">
      <c r="A1686">
        <v>10003891</v>
      </c>
      <c r="B1686" t="s">
        <v>2341</v>
      </c>
    </row>
    <row r="1687" spans="1:2" x14ac:dyDescent="0.45">
      <c r="A1687">
        <v>10019544</v>
      </c>
      <c r="B1687" t="s">
        <v>2342</v>
      </c>
    </row>
    <row r="1688" spans="1:2" x14ac:dyDescent="0.45">
      <c r="A1688">
        <v>10018997</v>
      </c>
      <c r="B1688" t="s">
        <v>2343</v>
      </c>
    </row>
    <row r="1689" spans="1:2" x14ac:dyDescent="0.45">
      <c r="A1689">
        <v>10019570</v>
      </c>
      <c r="B1689" t="s">
        <v>2344</v>
      </c>
    </row>
    <row r="1690" spans="1:2" x14ac:dyDescent="0.45">
      <c r="A1690">
        <v>10019779</v>
      </c>
      <c r="B1690" t="s">
        <v>2345</v>
      </c>
    </row>
    <row r="1691" spans="1:2" x14ac:dyDescent="0.45">
      <c r="A1691">
        <v>10019661</v>
      </c>
      <c r="B1691" t="s">
        <v>2346</v>
      </c>
    </row>
    <row r="1692" spans="1:2" x14ac:dyDescent="0.45">
      <c r="A1692">
        <v>10019754</v>
      </c>
      <c r="B1692" t="s">
        <v>2347</v>
      </c>
    </row>
    <row r="1693" spans="1:2" x14ac:dyDescent="0.45">
      <c r="A1693">
        <v>10006616</v>
      </c>
      <c r="B1693" t="s">
        <v>2348</v>
      </c>
    </row>
    <row r="1694" spans="1:2" x14ac:dyDescent="0.45">
      <c r="A1694">
        <v>10006631</v>
      </c>
      <c r="B1694" t="s">
        <v>2349</v>
      </c>
    </row>
    <row r="1695" spans="1:2" x14ac:dyDescent="0.45">
      <c r="A1695">
        <v>10006674</v>
      </c>
      <c r="B1695" t="s">
        <v>2350</v>
      </c>
    </row>
    <row r="1696" spans="1:2" x14ac:dyDescent="0.45">
      <c r="A1696">
        <v>10006676</v>
      </c>
      <c r="B1696" t="s">
        <v>2351</v>
      </c>
    </row>
    <row r="1697" spans="1:2" x14ac:dyDescent="0.45">
      <c r="A1697">
        <v>10018963</v>
      </c>
      <c r="B1697" t="s">
        <v>2352</v>
      </c>
    </row>
    <row r="1698" spans="1:2" x14ac:dyDescent="0.45">
      <c r="A1698">
        <v>10006685</v>
      </c>
      <c r="B1698" t="s">
        <v>2353</v>
      </c>
    </row>
    <row r="1699" spans="1:2" x14ac:dyDescent="0.45">
      <c r="A1699">
        <v>10006687</v>
      </c>
      <c r="B1699" t="s">
        <v>2354</v>
      </c>
    </row>
    <row r="1700" spans="1:2" x14ac:dyDescent="0.45">
      <c r="A1700">
        <v>10006691</v>
      </c>
      <c r="B1700" t="s">
        <v>2355</v>
      </c>
    </row>
    <row r="1701" spans="1:2" x14ac:dyDescent="0.45">
      <c r="A1701">
        <v>10009517</v>
      </c>
      <c r="B1701" t="s">
        <v>2356</v>
      </c>
    </row>
    <row r="1702" spans="1:2" x14ac:dyDescent="0.45">
      <c r="A1702">
        <v>10019160</v>
      </c>
      <c r="B1702" t="s">
        <v>2357</v>
      </c>
    </row>
    <row r="1703" spans="1:2" x14ac:dyDescent="0.45">
      <c r="A1703">
        <v>10006714</v>
      </c>
      <c r="B1703" t="s">
        <v>2358</v>
      </c>
    </row>
    <row r="1704" spans="1:2" x14ac:dyDescent="0.45">
      <c r="A1704">
        <v>10006739</v>
      </c>
      <c r="B1704" t="s">
        <v>2359</v>
      </c>
    </row>
    <row r="1705" spans="1:2" x14ac:dyDescent="0.45">
      <c r="A1705">
        <v>10006745</v>
      </c>
      <c r="B1705" t="s">
        <v>2360</v>
      </c>
    </row>
    <row r="1706" spans="1:2" x14ac:dyDescent="0.45">
      <c r="A1706">
        <v>10006786</v>
      </c>
      <c r="B1706" t="s">
        <v>2361</v>
      </c>
    </row>
    <row r="1707" spans="1:2" x14ac:dyDescent="0.45">
      <c r="A1707">
        <v>10006817</v>
      </c>
      <c r="B1707" t="s">
        <v>2362</v>
      </c>
    </row>
    <row r="1708" spans="1:2" x14ac:dyDescent="0.45">
      <c r="A1708">
        <v>10018984</v>
      </c>
      <c r="B1708" t="s">
        <v>2363</v>
      </c>
    </row>
    <row r="1709" spans="1:2" x14ac:dyDescent="0.45">
      <c r="A1709">
        <v>10006853</v>
      </c>
      <c r="B1709" t="s">
        <v>2364</v>
      </c>
    </row>
    <row r="1710" spans="1:2" x14ac:dyDescent="0.45">
      <c r="A1710">
        <v>10006891</v>
      </c>
      <c r="B1710" t="s">
        <v>2365</v>
      </c>
    </row>
    <row r="1711" spans="1:2" x14ac:dyDescent="0.45">
      <c r="A1711">
        <v>10007194</v>
      </c>
      <c r="B1711" t="s">
        <v>2366</v>
      </c>
    </row>
    <row r="1712" spans="1:2" x14ac:dyDescent="0.45">
      <c r="A1712">
        <v>10009516</v>
      </c>
      <c r="B1712" t="s">
        <v>2367</v>
      </c>
    </row>
    <row r="1713" spans="1:2" x14ac:dyDescent="0.45">
      <c r="A1713">
        <v>10007453</v>
      </c>
      <c r="B1713" t="s">
        <v>2368</v>
      </c>
    </row>
    <row r="1714" spans="1:2" x14ac:dyDescent="0.45">
      <c r="A1714">
        <v>10002337</v>
      </c>
      <c r="B1714" t="s">
        <v>2369</v>
      </c>
    </row>
    <row r="1715" spans="1:2" x14ac:dyDescent="0.45">
      <c r="A1715">
        <v>10002358</v>
      </c>
      <c r="B1715" t="s">
        <v>2370</v>
      </c>
    </row>
    <row r="1716" spans="1:2" x14ac:dyDescent="0.45">
      <c r="A1716">
        <v>10002434</v>
      </c>
      <c r="B1716" t="s">
        <v>2371</v>
      </c>
    </row>
    <row r="1717" spans="1:2" x14ac:dyDescent="0.45">
      <c r="A1717">
        <v>10002867</v>
      </c>
      <c r="B1717" t="s">
        <v>2372</v>
      </c>
    </row>
    <row r="1718" spans="1:2" x14ac:dyDescent="0.45">
      <c r="A1718">
        <v>10002688</v>
      </c>
      <c r="B1718" t="s">
        <v>2373</v>
      </c>
    </row>
    <row r="1719" spans="1:2" x14ac:dyDescent="0.45">
      <c r="A1719">
        <v>10019270</v>
      </c>
      <c r="B1719" t="s">
        <v>2374</v>
      </c>
    </row>
    <row r="1720" spans="1:2" x14ac:dyDescent="0.45">
      <c r="A1720">
        <v>10003382</v>
      </c>
      <c r="B1720" t="s">
        <v>2375</v>
      </c>
    </row>
    <row r="1721" spans="1:2" x14ac:dyDescent="0.45">
      <c r="A1721">
        <v>10003497</v>
      </c>
      <c r="B1721" t="s">
        <v>2376</v>
      </c>
    </row>
    <row r="1722" spans="1:2" x14ac:dyDescent="0.45">
      <c r="A1722">
        <v>10003911</v>
      </c>
      <c r="B1722" t="s">
        <v>2377</v>
      </c>
    </row>
    <row r="1723" spans="1:2" x14ac:dyDescent="0.45">
      <c r="A1723">
        <v>10004101</v>
      </c>
      <c r="B1723" t="s">
        <v>2378</v>
      </c>
    </row>
    <row r="1724" spans="1:2" x14ac:dyDescent="0.45">
      <c r="A1724">
        <v>10006287</v>
      </c>
      <c r="B1724" t="s">
        <v>2379</v>
      </c>
    </row>
    <row r="1725" spans="1:2" x14ac:dyDescent="0.45">
      <c r="A1725">
        <v>10004207</v>
      </c>
      <c r="B1725" t="s">
        <v>2380</v>
      </c>
    </row>
    <row r="1726" spans="1:2" x14ac:dyDescent="0.45">
      <c r="A1726">
        <v>10009502</v>
      </c>
      <c r="B1726" t="s">
        <v>2381</v>
      </c>
    </row>
    <row r="1727" spans="1:2" x14ac:dyDescent="0.45">
      <c r="A1727">
        <v>10005641</v>
      </c>
      <c r="B1727" t="s">
        <v>2382</v>
      </c>
    </row>
    <row r="1728" spans="1:2" x14ac:dyDescent="0.45">
      <c r="A1728">
        <v>10019116</v>
      </c>
      <c r="B1728" t="s">
        <v>2383</v>
      </c>
    </row>
    <row r="1729" spans="1:2" x14ac:dyDescent="0.45">
      <c r="A1729">
        <v>10009504</v>
      </c>
      <c r="B1729" t="s">
        <v>2384</v>
      </c>
    </row>
    <row r="1730" spans="1:2" x14ac:dyDescent="0.45">
      <c r="A1730">
        <v>10010508</v>
      </c>
      <c r="B1730" t="s">
        <v>2385</v>
      </c>
    </row>
    <row r="1731" spans="1:2" x14ac:dyDescent="0.45">
      <c r="A1731">
        <v>10009505</v>
      </c>
      <c r="B1731" t="s">
        <v>2386</v>
      </c>
    </row>
    <row r="1732" spans="1:2" x14ac:dyDescent="0.45">
      <c r="A1732">
        <v>10008064</v>
      </c>
      <c r="B1732" t="s">
        <v>2387</v>
      </c>
    </row>
    <row r="1733" spans="1:2" x14ac:dyDescent="0.45">
      <c r="A1733">
        <v>10019115</v>
      </c>
      <c r="B1733" t="s">
        <v>2388</v>
      </c>
    </row>
    <row r="1734" spans="1:2" x14ac:dyDescent="0.45">
      <c r="A1734">
        <v>10008178</v>
      </c>
      <c r="B1734" t="s">
        <v>2389</v>
      </c>
    </row>
    <row r="1735" spans="1:2" x14ac:dyDescent="0.45">
      <c r="A1735">
        <v>10008181</v>
      </c>
      <c r="B1735" t="s">
        <v>2390</v>
      </c>
    </row>
    <row r="1736" spans="1:2" x14ac:dyDescent="0.45">
      <c r="A1736">
        <v>10008606</v>
      </c>
      <c r="B1736" t="s">
        <v>2391</v>
      </c>
    </row>
    <row r="1737" spans="1:2" x14ac:dyDescent="0.45">
      <c r="A1737">
        <v>10008693</v>
      </c>
      <c r="B1737" t="s">
        <v>2392</v>
      </c>
    </row>
    <row r="1738" spans="1:2" x14ac:dyDescent="0.45">
      <c r="A1738">
        <v>10009257</v>
      </c>
      <c r="B1738" t="s">
        <v>2393</v>
      </c>
    </row>
    <row r="1739" spans="1:2" x14ac:dyDescent="0.45">
      <c r="A1739">
        <v>10005769</v>
      </c>
      <c r="B1739" t="s">
        <v>2394</v>
      </c>
    </row>
    <row r="1740" spans="1:2" x14ac:dyDescent="0.45">
      <c r="A1740">
        <v>10001668</v>
      </c>
      <c r="B1740" t="s">
        <v>2395</v>
      </c>
    </row>
    <row r="1741" spans="1:2" x14ac:dyDescent="0.45">
      <c r="A1741">
        <v>10019000</v>
      </c>
      <c r="B1741" t="s">
        <v>2396</v>
      </c>
    </row>
    <row r="1742" spans="1:2" x14ac:dyDescent="0.45">
      <c r="A1742">
        <v>10019004</v>
      </c>
      <c r="B1742" t="s">
        <v>2397</v>
      </c>
    </row>
    <row r="1743" spans="1:2" x14ac:dyDescent="0.45">
      <c r="A1743">
        <v>10019009</v>
      </c>
      <c r="B1743" t="s">
        <v>2398</v>
      </c>
    </row>
    <row r="1744" spans="1:2" x14ac:dyDescent="0.45">
      <c r="A1744">
        <v>10001900</v>
      </c>
      <c r="B1744" t="s">
        <v>2399</v>
      </c>
    </row>
    <row r="1745" spans="1:2" x14ac:dyDescent="0.45">
      <c r="A1745">
        <v>10002031</v>
      </c>
      <c r="B1745" t="s">
        <v>2400</v>
      </c>
    </row>
    <row r="1746" spans="1:2" x14ac:dyDescent="0.45">
      <c r="A1746">
        <v>10023567</v>
      </c>
      <c r="B1746" t="s">
        <v>2401</v>
      </c>
    </row>
    <row r="1747" spans="1:2" x14ac:dyDescent="0.45">
      <c r="A1747">
        <v>10019033</v>
      </c>
      <c r="B1747" t="s">
        <v>2402</v>
      </c>
    </row>
    <row r="1748" spans="1:2" x14ac:dyDescent="0.45">
      <c r="A1748">
        <v>10023576</v>
      </c>
      <c r="B1748" t="s">
        <v>2403</v>
      </c>
    </row>
    <row r="1749" spans="1:2" x14ac:dyDescent="0.45">
      <c r="A1749">
        <v>10023494</v>
      </c>
      <c r="B1749" t="s">
        <v>2404</v>
      </c>
    </row>
    <row r="1750" spans="1:2" x14ac:dyDescent="0.45">
      <c r="A1750">
        <v>10019112</v>
      </c>
      <c r="B1750" t="s">
        <v>2405</v>
      </c>
    </row>
    <row r="1751" spans="1:2" x14ac:dyDescent="0.45">
      <c r="A1751">
        <v>10006329</v>
      </c>
      <c r="B1751" t="s">
        <v>2406</v>
      </c>
    </row>
    <row r="1752" spans="1:2" x14ac:dyDescent="0.45">
      <c r="A1752">
        <v>10019028</v>
      </c>
      <c r="B1752" t="s">
        <v>2407</v>
      </c>
    </row>
    <row r="1753" spans="1:2" x14ac:dyDescent="0.45">
      <c r="A1753">
        <v>10013002</v>
      </c>
      <c r="B1753" t="s">
        <v>2408</v>
      </c>
    </row>
    <row r="1754" spans="1:2" x14ac:dyDescent="0.45">
      <c r="A1754">
        <v>10017575</v>
      </c>
      <c r="B1754" t="s">
        <v>2409</v>
      </c>
    </row>
    <row r="1755" spans="1:2" x14ac:dyDescent="0.45">
      <c r="A1755">
        <v>10017803</v>
      </c>
      <c r="B1755" t="s">
        <v>2410</v>
      </c>
    </row>
    <row r="1756" spans="1:2" x14ac:dyDescent="0.45">
      <c r="A1756">
        <v>10018272</v>
      </c>
      <c r="B1756" t="s">
        <v>2411</v>
      </c>
    </row>
    <row r="1757" spans="1:2" x14ac:dyDescent="0.45">
      <c r="A1757">
        <v>10018289</v>
      </c>
      <c r="B1757" t="s">
        <v>2412</v>
      </c>
    </row>
    <row r="1758" spans="1:2" x14ac:dyDescent="0.45">
      <c r="A1758">
        <v>10018335</v>
      </c>
      <c r="B1758" t="s">
        <v>2413</v>
      </c>
    </row>
    <row r="1759" spans="1:2" x14ac:dyDescent="0.45">
      <c r="A1759">
        <v>10007209</v>
      </c>
      <c r="B1759" t="s">
        <v>2414</v>
      </c>
    </row>
    <row r="1760" spans="1:2" x14ac:dyDescent="0.45">
      <c r="A1760">
        <v>10018298</v>
      </c>
      <c r="B1760" t="s">
        <v>2415</v>
      </c>
    </row>
    <row r="1761" spans="1:2" x14ac:dyDescent="0.45">
      <c r="A1761">
        <v>10018270</v>
      </c>
      <c r="B1761" t="s">
        <v>2416</v>
      </c>
    </row>
    <row r="1762" spans="1:2" x14ac:dyDescent="0.45">
      <c r="A1762">
        <v>10018356</v>
      </c>
      <c r="B1762" t="s">
        <v>2417</v>
      </c>
    </row>
    <row r="1763" spans="1:2" x14ac:dyDescent="0.45">
      <c r="A1763">
        <v>10018303</v>
      </c>
      <c r="B1763" t="s">
        <v>2418</v>
      </c>
    </row>
    <row r="1764" spans="1:2" x14ac:dyDescent="0.45">
      <c r="A1764">
        <v>10018275</v>
      </c>
      <c r="B1764" t="s">
        <v>2419</v>
      </c>
    </row>
    <row r="1765" spans="1:2" x14ac:dyDescent="0.45">
      <c r="A1765">
        <v>10018279</v>
      </c>
      <c r="B1765" t="s">
        <v>2420</v>
      </c>
    </row>
    <row r="1766" spans="1:2" x14ac:dyDescent="0.45">
      <c r="A1766">
        <v>10018281</v>
      </c>
      <c r="B1766" t="s">
        <v>2421</v>
      </c>
    </row>
    <row r="1767" spans="1:2" x14ac:dyDescent="0.45">
      <c r="A1767">
        <v>10018336</v>
      </c>
      <c r="B1767" t="s">
        <v>2422</v>
      </c>
    </row>
    <row r="1768" spans="1:2" x14ac:dyDescent="0.45">
      <c r="A1768">
        <v>10018283</v>
      </c>
      <c r="B1768" t="s">
        <v>2423</v>
      </c>
    </row>
    <row r="1769" spans="1:2" x14ac:dyDescent="0.45">
      <c r="A1769">
        <v>10018285</v>
      </c>
      <c r="B1769" t="s">
        <v>2424</v>
      </c>
    </row>
    <row r="1770" spans="1:2" x14ac:dyDescent="0.45">
      <c r="A1770">
        <v>10018286</v>
      </c>
      <c r="B1770" t="s">
        <v>2425</v>
      </c>
    </row>
    <row r="1771" spans="1:2" x14ac:dyDescent="0.45">
      <c r="A1771">
        <v>10018307</v>
      </c>
      <c r="B1771" t="s">
        <v>2426</v>
      </c>
    </row>
    <row r="1772" spans="1:2" x14ac:dyDescent="0.45">
      <c r="A1772">
        <v>10018290</v>
      </c>
      <c r="B1772" t="s">
        <v>2427</v>
      </c>
    </row>
    <row r="1773" spans="1:2" x14ac:dyDescent="0.45">
      <c r="A1773">
        <v>10018292</v>
      </c>
      <c r="B1773" t="s">
        <v>2428</v>
      </c>
    </row>
    <row r="1774" spans="1:2" x14ac:dyDescent="0.45">
      <c r="A1774">
        <v>10018311</v>
      </c>
      <c r="B1774" t="s">
        <v>2429</v>
      </c>
    </row>
    <row r="1775" spans="1:2" x14ac:dyDescent="0.45">
      <c r="A1775">
        <v>10018295</v>
      </c>
      <c r="B1775" t="s">
        <v>2430</v>
      </c>
    </row>
    <row r="1776" spans="1:2" x14ac:dyDescent="0.45">
      <c r="A1776">
        <v>10018299</v>
      </c>
      <c r="B1776" t="s">
        <v>2431</v>
      </c>
    </row>
    <row r="1777" spans="1:2" x14ac:dyDescent="0.45">
      <c r="A1777">
        <v>10009234</v>
      </c>
      <c r="B1777" t="s">
        <v>2432</v>
      </c>
    </row>
    <row r="1778" spans="1:2" x14ac:dyDescent="0.45">
      <c r="A1778">
        <v>10018900</v>
      </c>
      <c r="B1778" t="s">
        <v>2433</v>
      </c>
    </row>
    <row r="1779" spans="1:2" x14ac:dyDescent="0.45">
      <c r="A1779">
        <v>10018347</v>
      </c>
      <c r="B1779" t="s">
        <v>2434</v>
      </c>
    </row>
    <row r="1780" spans="1:2" x14ac:dyDescent="0.45">
      <c r="A1780">
        <v>10018309</v>
      </c>
      <c r="B1780" t="s">
        <v>2435</v>
      </c>
    </row>
    <row r="1781" spans="1:2" x14ac:dyDescent="0.45">
      <c r="A1781">
        <v>10018341</v>
      </c>
      <c r="B1781" t="s">
        <v>2436</v>
      </c>
    </row>
    <row r="1782" spans="1:2" x14ac:dyDescent="0.45">
      <c r="A1782">
        <v>10018377</v>
      </c>
      <c r="B1782" t="s">
        <v>2437</v>
      </c>
    </row>
    <row r="1783" spans="1:2" x14ac:dyDescent="0.45">
      <c r="A1783">
        <v>10018321</v>
      </c>
      <c r="B1783" t="s">
        <v>2438</v>
      </c>
    </row>
    <row r="1784" spans="1:2" x14ac:dyDescent="0.45">
      <c r="A1784">
        <v>10018378</v>
      </c>
      <c r="B1784" t="s">
        <v>2439</v>
      </c>
    </row>
    <row r="1785" spans="1:2" x14ac:dyDescent="0.45">
      <c r="A1785">
        <v>10018977</v>
      </c>
      <c r="B1785" t="s">
        <v>2440</v>
      </c>
    </row>
    <row r="1786" spans="1:2" x14ac:dyDescent="0.45">
      <c r="A1786">
        <v>10019466</v>
      </c>
      <c r="B1786" t="s">
        <v>2441</v>
      </c>
    </row>
    <row r="1787" spans="1:2" x14ac:dyDescent="0.45">
      <c r="A1787">
        <v>10018913</v>
      </c>
      <c r="B1787" t="s">
        <v>2442</v>
      </c>
    </row>
    <row r="1788" spans="1:2" x14ac:dyDescent="0.45">
      <c r="A1788">
        <v>10018328</v>
      </c>
      <c r="B1788" t="s">
        <v>2443</v>
      </c>
    </row>
    <row r="1789" spans="1:2" x14ac:dyDescent="0.45">
      <c r="A1789">
        <v>10018338</v>
      </c>
      <c r="B1789" t="s">
        <v>2444</v>
      </c>
    </row>
    <row r="1790" spans="1:2" x14ac:dyDescent="0.45">
      <c r="A1790">
        <v>10024333</v>
      </c>
      <c r="B1790" t="s">
        <v>2445</v>
      </c>
    </row>
    <row r="1791" spans="1:2" x14ac:dyDescent="0.45">
      <c r="A1791">
        <v>10018896</v>
      </c>
      <c r="B1791" t="s">
        <v>2446</v>
      </c>
    </row>
    <row r="1792" spans="1:2" x14ac:dyDescent="0.45">
      <c r="A1792">
        <v>10018327</v>
      </c>
      <c r="B1792" t="s">
        <v>2447</v>
      </c>
    </row>
    <row r="1793" spans="1:2" x14ac:dyDescent="0.45">
      <c r="A1793">
        <v>10018917</v>
      </c>
      <c r="B1793" t="s">
        <v>2448</v>
      </c>
    </row>
    <row r="1794" spans="1:2" x14ac:dyDescent="0.45">
      <c r="A1794">
        <v>10018288</v>
      </c>
      <c r="B1794" t="s">
        <v>2449</v>
      </c>
    </row>
    <row r="1795" spans="1:2" x14ac:dyDescent="0.45">
      <c r="A1795">
        <v>10018350</v>
      </c>
      <c r="B1795" t="s">
        <v>2450</v>
      </c>
    </row>
    <row r="1796" spans="1:2" x14ac:dyDescent="0.45">
      <c r="A1796">
        <v>10018354</v>
      </c>
      <c r="B1796" t="s">
        <v>2451</v>
      </c>
    </row>
    <row r="1797" spans="1:2" x14ac:dyDescent="0.45">
      <c r="A1797">
        <v>10009950</v>
      </c>
      <c r="B1797" t="s">
        <v>2452</v>
      </c>
    </row>
    <row r="1798" spans="1:2" x14ac:dyDescent="0.45">
      <c r="A1798">
        <v>10018351</v>
      </c>
      <c r="B1798" t="s">
        <v>2453</v>
      </c>
    </row>
    <row r="1799" spans="1:2" x14ac:dyDescent="0.45">
      <c r="A1799">
        <v>10021784</v>
      </c>
      <c r="B1799" t="s">
        <v>2454</v>
      </c>
    </row>
    <row r="1800" spans="1:2" x14ac:dyDescent="0.45">
      <c r="A1800">
        <v>10018986</v>
      </c>
      <c r="B1800" t="s">
        <v>2455</v>
      </c>
    </row>
    <row r="1801" spans="1:2" x14ac:dyDescent="0.45">
      <c r="A1801">
        <v>10018357</v>
      </c>
      <c r="B1801" t="s">
        <v>2456</v>
      </c>
    </row>
    <row r="1802" spans="1:2" x14ac:dyDescent="0.45">
      <c r="A1802">
        <v>10018908</v>
      </c>
      <c r="B1802" t="s">
        <v>2457</v>
      </c>
    </row>
    <row r="1803" spans="1:2" x14ac:dyDescent="0.45">
      <c r="A1803">
        <v>10018371</v>
      </c>
      <c r="B1803" t="s">
        <v>2458</v>
      </c>
    </row>
    <row r="1804" spans="1:2" x14ac:dyDescent="0.45">
      <c r="A1804">
        <v>10018938</v>
      </c>
      <c r="B1804" t="s">
        <v>2459</v>
      </c>
    </row>
    <row r="1805" spans="1:2" x14ac:dyDescent="0.45">
      <c r="A1805">
        <v>10018368</v>
      </c>
      <c r="B1805" t="s">
        <v>2460</v>
      </c>
    </row>
    <row r="1806" spans="1:2" x14ac:dyDescent="0.45">
      <c r="A1806">
        <v>10018372</v>
      </c>
      <c r="B1806" t="s">
        <v>2461</v>
      </c>
    </row>
    <row r="1807" spans="1:2" x14ac:dyDescent="0.45">
      <c r="A1807">
        <v>10012497</v>
      </c>
      <c r="B1807" t="s">
        <v>2462</v>
      </c>
    </row>
    <row r="1808" spans="1:2" x14ac:dyDescent="0.45">
      <c r="A1808">
        <v>10012498</v>
      </c>
      <c r="B1808" t="s">
        <v>2463</v>
      </c>
    </row>
    <row r="1809" spans="1:2" x14ac:dyDescent="0.45">
      <c r="A1809">
        <v>10012499</v>
      </c>
      <c r="B1809" t="s">
        <v>2464</v>
      </c>
    </row>
    <row r="1810" spans="1:2" x14ac:dyDescent="0.45">
      <c r="A1810">
        <v>10012500</v>
      </c>
      <c r="B1810" t="s">
        <v>2465</v>
      </c>
    </row>
    <row r="1811" spans="1:2" x14ac:dyDescent="0.45">
      <c r="A1811">
        <v>10012501</v>
      </c>
      <c r="B1811" t="s">
        <v>2466</v>
      </c>
    </row>
    <row r="1812" spans="1:2" x14ac:dyDescent="0.45">
      <c r="A1812">
        <v>10012502</v>
      </c>
      <c r="B1812" t="s">
        <v>2467</v>
      </c>
    </row>
    <row r="1813" spans="1:2" x14ac:dyDescent="0.45">
      <c r="A1813">
        <v>10012503</v>
      </c>
      <c r="B1813" t="s">
        <v>2468</v>
      </c>
    </row>
    <row r="1814" spans="1:2" x14ac:dyDescent="0.45">
      <c r="A1814">
        <v>10012504</v>
      </c>
      <c r="B1814" t="s">
        <v>2469</v>
      </c>
    </row>
    <row r="1815" spans="1:2" x14ac:dyDescent="0.45">
      <c r="A1815">
        <v>10012505</v>
      </c>
      <c r="B1815" t="s">
        <v>2470</v>
      </c>
    </row>
    <row r="1816" spans="1:2" x14ac:dyDescent="0.45">
      <c r="A1816">
        <v>10012506</v>
      </c>
      <c r="B1816" t="s">
        <v>2471</v>
      </c>
    </row>
    <row r="1817" spans="1:2" x14ac:dyDescent="0.45">
      <c r="A1817">
        <v>10012507</v>
      </c>
      <c r="B1817" t="s">
        <v>2472</v>
      </c>
    </row>
    <row r="1818" spans="1:2" x14ac:dyDescent="0.45">
      <c r="A1818">
        <v>10012508</v>
      </c>
      <c r="B1818" t="s">
        <v>2473</v>
      </c>
    </row>
    <row r="1819" spans="1:2" x14ac:dyDescent="0.45">
      <c r="A1819">
        <v>10012510</v>
      </c>
      <c r="B1819" t="s">
        <v>2474</v>
      </c>
    </row>
    <row r="1820" spans="1:2" x14ac:dyDescent="0.45">
      <c r="A1820">
        <v>10012511</v>
      </c>
      <c r="B1820" t="s">
        <v>2475</v>
      </c>
    </row>
    <row r="1821" spans="1:2" x14ac:dyDescent="0.45">
      <c r="A1821">
        <v>10012513</v>
      </c>
      <c r="B1821" t="s">
        <v>2476</v>
      </c>
    </row>
    <row r="1822" spans="1:2" x14ac:dyDescent="0.45">
      <c r="A1822">
        <v>10012514</v>
      </c>
      <c r="B1822" t="s">
        <v>2477</v>
      </c>
    </row>
    <row r="1823" spans="1:2" x14ac:dyDescent="0.45">
      <c r="A1823">
        <v>10012515</v>
      </c>
      <c r="B1823" t="s">
        <v>2478</v>
      </c>
    </row>
    <row r="1824" spans="1:2" x14ac:dyDescent="0.45">
      <c r="A1824">
        <v>10012517</v>
      </c>
      <c r="B1824" t="s">
        <v>2479</v>
      </c>
    </row>
    <row r="1825" spans="1:2" x14ac:dyDescent="0.45">
      <c r="A1825">
        <v>10019837</v>
      </c>
      <c r="B1825" t="s">
        <v>2480</v>
      </c>
    </row>
    <row r="1826" spans="1:2" x14ac:dyDescent="0.45">
      <c r="A1826">
        <v>10012519</v>
      </c>
      <c r="B1826" t="s">
        <v>2481</v>
      </c>
    </row>
    <row r="1827" spans="1:2" x14ac:dyDescent="0.45">
      <c r="A1827">
        <v>10012520</v>
      </c>
      <c r="B1827" t="s">
        <v>2482</v>
      </c>
    </row>
    <row r="1828" spans="1:2" x14ac:dyDescent="0.45">
      <c r="A1828">
        <v>10012522</v>
      </c>
      <c r="B1828" t="s">
        <v>2483</v>
      </c>
    </row>
    <row r="1829" spans="1:2" x14ac:dyDescent="0.45">
      <c r="A1829">
        <v>10012524</v>
      </c>
      <c r="B1829" t="s">
        <v>2484</v>
      </c>
    </row>
    <row r="1830" spans="1:2" x14ac:dyDescent="0.45">
      <c r="A1830">
        <v>10012525</v>
      </c>
      <c r="B1830" t="s">
        <v>2485</v>
      </c>
    </row>
    <row r="1831" spans="1:2" x14ac:dyDescent="0.45">
      <c r="A1831">
        <v>10012527</v>
      </c>
      <c r="B1831" t="s">
        <v>2486</v>
      </c>
    </row>
    <row r="1832" spans="1:2" x14ac:dyDescent="0.45">
      <c r="A1832">
        <v>10012410</v>
      </c>
      <c r="B1832" t="s">
        <v>2487</v>
      </c>
    </row>
    <row r="1833" spans="1:2" x14ac:dyDescent="0.45">
      <c r="A1833">
        <v>10019838</v>
      </c>
      <c r="B1833" t="s">
        <v>2488</v>
      </c>
    </row>
    <row r="1834" spans="1:2" x14ac:dyDescent="0.45">
      <c r="A1834">
        <v>10012411</v>
      </c>
      <c r="B1834" t="s">
        <v>2489</v>
      </c>
    </row>
    <row r="1835" spans="1:2" x14ac:dyDescent="0.45">
      <c r="A1835">
        <v>10012412</v>
      </c>
      <c r="B1835" t="s">
        <v>2490</v>
      </c>
    </row>
    <row r="1836" spans="1:2" x14ac:dyDescent="0.45">
      <c r="A1836">
        <v>10012413</v>
      </c>
      <c r="B1836" t="s">
        <v>2491</v>
      </c>
    </row>
    <row r="1837" spans="1:2" x14ac:dyDescent="0.45">
      <c r="A1837">
        <v>10012414</v>
      </c>
      <c r="B1837" t="s">
        <v>2492</v>
      </c>
    </row>
    <row r="1838" spans="1:2" x14ac:dyDescent="0.45">
      <c r="A1838">
        <v>10012415</v>
      </c>
      <c r="B1838" t="s">
        <v>2493</v>
      </c>
    </row>
    <row r="1839" spans="1:2" x14ac:dyDescent="0.45">
      <c r="A1839">
        <v>10012416</v>
      </c>
      <c r="B1839" t="s">
        <v>2494</v>
      </c>
    </row>
    <row r="1840" spans="1:2" x14ac:dyDescent="0.45">
      <c r="A1840">
        <v>10012418</v>
      </c>
      <c r="B1840" t="s">
        <v>2495</v>
      </c>
    </row>
    <row r="1841" spans="1:2" x14ac:dyDescent="0.45">
      <c r="A1841">
        <v>10012419</v>
      </c>
      <c r="B1841" t="s">
        <v>2496</v>
      </c>
    </row>
    <row r="1842" spans="1:2" x14ac:dyDescent="0.45">
      <c r="A1842">
        <v>10012421</v>
      </c>
      <c r="B1842" t="s">
        <v>2497</v>
      </c>
    </row>
    <row r="1843" spans="1:2" x14ac:dyDescent="0.45">
      <c r="A1843">
        <v>10012423</v>
      </c>
      <c r="B1843" t="s">
        <v>2498</v>
      </c>
    </row>
    <row r="1844" spans="1:2" x14ac:dyDescent="0.45">
      <c r="A1844">
        <v>10012424</v>
      </c>
      <c r="B1844" t="s">
        <v>2499</v>
      </c>
    </row>
    <row r="1845" spans="1:2" x14ac:dyDescent="0.45">
      <c r="A1845">
        <v>10012484</v>
      </c>
      <c r="B1845" t="s">
        <v>2500</v>
      </c>
    </row>
    <row r="1846" spans="1:2" x14ac:dyDescent="0.45">
      <c r="A1846">
        <v>10012456</v>
      </c>
      <c r="B1846" t="s">
        <v>2501</v>
      </c>
    </row>
    <row r="1847" spans="1:2" x14ac:dyDescent="0.45">
      <c r="A1847">
        <v>10012448</v>
      </c>
      <c r="B1847" t="s">
        <v>2502</v>
      </c>
    </row>
    <row r="1848" spans="1:2" x14ac:dyDescent="0.45">
      <c r="A1848">
        <v>10012433</v>
      </c>
      <c r="B1848" t="s">
        <v>2503</v>
      </c>
    </row>
    <row r="1849" spans="1:2" x14ac:dyDescent="0.45">
      <c r="A1849">
        <v>10012434</v>
      </c>
      <c r="B1849" t="s">
        <v>2504</v>
      </c>
    </row>
    <row r="1850" spans="1:2" x14ac:dyDescent="0.45">
      <c r="A1850">
        <v>10012436</v>
      </c>
      <c r="B1850" t="s">
        <v>2505</v>
      </c>
    </row>
    <row r="1851" spans="1:2" x14ac:dyDescent="0.45">
      <c r="A1851">
        <v>10012437</v>
      </c>
      <c r="B1851" t="s">
        <v>2506</v>
      </c>
    </row>
    <row r="1852" spans="1:2" x14ac:dyDescent="0.45">
      <c r="A1852">
        <v>10012458</v>
      </c>
      <c r="B1852" t="s">
        <v>2507</v>
      </c>
    </row>
    <row r="1853" spans="1:2" x14ac:dyDescent="0.45">
      <c r="A1853">
        <v>10012460</v>
      </c>
      <c r="B1853" t="s">
        <v>2508</v>
      </c>
    </row>
    <row r="1854" spans="1:2" x14ac:dyDescent="0.45">
      <c r="A1854">
        <v>10012482</v>
      </c>
      <c r="B1854" t="s">
        <v>2509</v>
      </c>
    </row>
    <row r="1855" spans="1:2" x14ac:dyDescent="0.45">
      <c r="A1855">
        <v>10012450</v>
      </c>
      <c r="B1855" t="s">
        <v>2510</v>
      </c>
    </row>
    <row r="1856" spans="1:2" x14ac:dyDescent="0.45">
      <c r="A1856">
        <v>10012453</v>
      </c>
      <c r="B1856" t="s">
        <v>2511</v>
      </c>
    </row>
    <row r="1857" spans="1:2" x14ac:dyDescent="0.45">
      <c r="A1857">
        <v>10012455</v>
      </c>
      <c r="B1857" t="s">
        <v>2512</v>
      </c>
    </row>
    <row r="1858" spans="1:2" x14ac:dyDescent="0.45">
      <c r="A1858">
        <v>10012457</v>
      </c>
      <c r="B1858" t="s">
        <v>2513</v>
      </c>
    </row>
    <row r="1859" spans="1:2" x14ac:dyDescent="0.45">
      <c r="A1859">
        <v>10012787</v>
      </c>
      <c r="B1859" t="s">
        <v>2514</v>
      </c>
    </row>
    <row r="1860" spans="1:2" x14ac:dyDescent="0.45">
      <c r="A1860">
        <v>10012778</v>
      </c>
      <c r="B1860" t="s">
        <v>2515</v>
      </c>
    </row>
    <row r="1861" spans="1:2" x14ac:dyDescent="0.45">
      <c r="A1861">
        <v>10012494</v>
      </c>
      <c r="B1861" t="s">
        <v>2516</v>
      </c>
    </row>
    <row r="1862" spans="1:2" x14ac:dyDescent="0.45">
      <c r="A1862">
        <v>10012786</v>
      </c>
      <c r="B1862" t="s">
        <v>2517</v>
      </c>
    </row>
    <row r="1863" spans="1:2" x14ac:dyDescent="0.45">
      <c r="A1863">
        <v>10004889</v>
      </c>
      <c r="B1863" t="s">
        <v>2518</v>
      </c>
    </row>
    <row r="1864" spans="1:2" x14ac:dyDescent="0.45">
      <c r="A1864">
        <v>10012493</v>
      </c>
      <c r="B1864" t="s">
        <v>2519</v>
      </c>
    </row>
    <row r="1865" spans="1:2" x14ac:dyDescent="0.45">
      <c r="A1865">
        <v>10012472</v>
      </c>
      <c r="B1865" t="s">
        <v>2520</v>
      </c>
    </row>
    <row r="1866" spans="1:2" x14ac:dyDescent="0.45">
      <c r="A1866">
        <v>10012485</v>
      </c>
      <c r="B1866" t="s">
        <v>2521</v>
      </c>
    </row>
    <row r="1867" spans="1:2" x14ac:dyDescent="0.45">
      <c r="A1867">
        <v>10036050</v>
      </c>
      <c r="B1867" t="s">
        <v>2522</v>
      </c>
    </row>
    <row r="1868" spans="1:2" x14ac:dyDescent="0.45">
      <c r="A1868">
        <v>10012474</v>
      </c>
      <c r="B1868" t="s">
        <v>2523</v>
      </c>
    </row>
    <row r="1869" spans="1:2" x14ac:dyDescent="0.45">
      <c r="A1869">
        <v>10012475</v>
      </c>
      <c r="B1869" t="s">
        <v>2524</v>
      </c>
    </row>
    <row r="1870" spans="1:2" x14ac:dyDescent="0.45">
      <c r="A1870">
        <v>10013056</v>
      </c>
      <c r="B1870" t="s">
        <v>2525</v>
      </c>
    </row>
    <row r="1871" spans="1:2" x14ac:dyDescent="0.45">
      <c r="A1871">
        <v>10004905</v>
      </c>
      <c r="B1871" t="s">
        <v>2526</v>
      </c>
    </row>
    <row r="1872" spans="1:2" x14ac:dyDescent="0.45">
      <c r="A1872">
        <v>10004923</v>
      </c>
      <c r="B1872" t="s">
        <v>2527</v>
      </c>
    </row>
    <row r="1873" spans="1:2" x14ac:dyDescent="0.45">
      <c r="A1873">
        <v>10004940</v>
      </c>
      <c r="B1873" t="s">
        <v>2528</v>
      </c>
    </row>
    <row r="1874" spans="1:2" x14ac:dyDescent="0.45">
      <c r="A1874">
        <v>10012295</v>
      </c>
      <c r="B1874" t="s">
        <v>2529</v>
      </c>
    </row>
    <row r="1875" spans="1:2" x14ac:dyDescent="0.45">
      <c r="A1875">
        <v>10012296</v>
      </c>
      <c r="B1875" t="s">
        <v>2530</v>
      </c>
    </row>
    <row r="1876" spans="1:2" x14ac:dyDescent="0.45">
      <c r="A1876">
        <v>10012297</v>
      </c>
      <c r="B1876" t="s">
        <v>2531</v>
      </c>
    </row>
    <row r="1877" spans="1:2" x14ac:dyDescent="0.45">
      <c r="A1877">
        <v>10012298</v>
      </c>
      <c r="B1877" t="s">
        <v>2532</v>
      </c>
    </row>
    <row r="1878" spans="1:2" x14ac:dyDescent="0.45">
      <c r="A1878">
        <v>10012299</v>
      </c>
      <c r="B1878" t="s">
        <v>2533</v>
      </c>
    </row>
    <row r="1879" spans="1:2" x14ac:dyDescent="0.45">
      <c r="A1879">
        <v>10012300</v>
      </c>
      <c r="B1879" t="s">
        <v>2534</v>
      </c>
    </row>
    <row r="1880" spans="1:2" x14ac:dyDescent="0.45">
      <c r="A1880">
        <v>10012301</v>
      </c>
      <c r="B1880" t="s">
        <v>2535</v>
      </c>
    </row>
    <row r="1881" spans="1:2" x14ac:dyDescent="0.45">
      <c r="A1881">
        <v>10012443</v>
      </c>
      <c r="B1881" t="s">
        <v>2536</v>
      </c>
    </row>
    <row r="1882" spans="1:2" x14ac:dyDescent="0.45">
      <c r="A1882">
        <v>10012302</v>
      </c>
      <c r="B1882" t="s">
        <v>2537</v>
      </c>
    </row>
    <row r="1883" spans="1:2" x14ac:dyDescent="0.45">
      <c r="A1883">
        <v>10012304</v>
      </c>
      <c r="B1883" t="s">
        <v>2538</v>
      </c>
    </row>
    <row r="1884" spans="1:2" x14ac:dyDescent="0.45">
      <c r="A1884">
        <v>10004953</v>
      </c>
      <c r="B1884" t="s">
        <v>2539</v>
      </c>
    </row>
    <row r="1885" spans="1:2" x14ac:dyDescent="0.45">
      <c r="A1885">
        <v>10012306</v>
      </c>
      <c r="B1885" t="s">
        <v>1294</v>
      </c>
    </row>
    <row r="1886" spans="1:2" x14ac:dyDescent="0.45">
      <c r="A1886">
        <v>10012307</v>
      </c>
      <c r="B1886" t="s">
        <v>2540</v>
      </c>
    </row>
    <row r="1887" spans="1:2" x14ac:dyDescent="0.45">
      <c r="A1887">
        <v>10012308</v>
      </c>
      <c r="B1887" t="s">
        <v>2541</v>
      </c>
    </row>
    <row r="1888" spans="1:2" x14ac:dyDescent="0.45">
      <c r="A1888">
        <v>10012309</v>
      </c>
      <c r="B1888" t="s">
        <v>2542</v>
      </c>
    </row>
    <row r="1889" spans="1:2" x14ac:dyDescent="0.45">
      <c r="A1889">
        <v>10012311</v>
      </c>
      <c r="B1889" t="s">
        <v>2543</v>
      </c>
    </row>
    <row r="1890" spans="1:2" x14ac:dyDescent="0.45">
      <c r="A1890">
        <v>10012313</v>
      </c>
      <c r="B1890" t="s">
        <v>2544</v>
      </c>
    </row>
    <row r="1891" spans="1:2" x14ac:dyDescent="0.45">
      <c r="A1891">
        <v>10012315</v>
      </c>
      <c r="B1891" t="s">
        <v>2545</v>
      </c>
    </row>
    <row r="1892" spans="1:2" x14ac:dyDescent="0.45">
      <c r="A1892">
        <v>10036049</v>
      </c>
      <c r="B1892" t="s">
        <v>2546</v>
      </c>
    </row>
    <row r="1893" spans="1:2" x14ac:dyDescent="0.45">
      <c r="A1893">
        <v>10012316</v>
      </c>
      <c r="B1893" t="s">
        <v>2547</v>
      </c>
    </row>
    <row r="1894" spans="1:2" x14ac:dyDescent="0.45">
      <c r="A1894">
        <v>10012318</v>
      </c>
      <c r="B1894" t="s">
        <v>2548</v>
      </c>
    </row>
    <row r="1895" spans="1:2" x14ac:dyDescent="0.45">
      <c r="A1895">
        <v>10012319</v>
      </c>
      <c r="B1895" t="s">
        <v>2549</v>
      </c>
    </row>
    <row r="1896" spans="1:2" x14ac:dyDescent="0.45">
      <c r="A1896">
        <v>10012320</v>
      </c>
      <c r="B1896" t="s">
        <v>2550</v>
      </c>
    </row>
    <row r="1897" spans="1:2" x14ac:dyDescent="0.45">
      <c r="A1897">
        <v>10012322</v>
      </c>
      <c r="B1897" t="s">
        <v>2551</v>
      </c>
    </row>
    <row r="1898" spans="1:2" x14ac:dyDescent="0.45">
      <c r="A1898">
        <v>10012323</v>
      </c>
      <c r="B1898" t="s">
        <v>2552</v>
      </c>
    </row>
    <row r="1899" spans="1:2" x14ac:dyDescent="0.45">
      <c r="A1899">
        <v>10012326</v>
      </c>
      <c r="B1899" t="s">
        <v>2553</v>
      </c>
    </row>
    <row r="1900" spans="1:2" x14ac:dyDescent="0.45">
      <c r="A1900">
        <v>10012327</v>
      </c>
      <c r="B1900" t="s">
        <v>2554</v>
      </c>
    </row>
    <row r="1901" spans="1:2" x14ac:dyDescent="0.45">
      <c r="A1901">
        <v>10019058</v>
      </c>
      <c r="B1901" t="s">
        <v>2555</v>
      </c>
    </row>
    <row r="1902" spans="1:2" x14ac:dyDescent="0.45">
      <c r="A1902">
        <v>10036072</v>
      </c>
      <c r="B1902" t="s">
        <v>2556</v>
      </c>
    </row>
    <row r="1903" spans="1:2" x14ac:dyDescent="0.45">
      <c r="A1903">
        <v>10002975</v>
      </c>
      <c r="B1903" t="s">
        <v>2557</v>
      </c>
    </row>
    <row r="1904" spans="1:2" x14ac:dyDescent="0.45">
      <c r="A1904">
        <v>10019077</v>
      </c>
      <c r="B1904" t="s">
        <v>2558</v>
      </c>
    </row>
    <row r="1905" spans="1:2" x14ac:dyDescent="0.45">
      <c r="A1905">
        <v>10023534</v>
      </c>
      <c r="B1905" t="s">
        <v>2559</v>
      </c>
    </row>
    <row r="1906" spans="1:2" x14ac:dyDescent="0.45">
      <c r="A1906">
        <v>10036088</v>
      </c>
      <c r="B1906" t="s">
        <v>2560</v>
      </c>
    </row>
    <row r="1907" spans="1:2" x14ac:dyDescent="0.45">
      <c r="A1907">
        <v>10019439</v>
      </c>
      <c r="B1907" t="s">
        <v>2561</v>
      </c>
    </row>
    <row r="1908" spans="1:2" x14ac:dyDescent="0.45">
      <c r="A1908">
        <v>10009514</v>
      </c>
      <c r="B1908" t="s">
        <v>2562</v>
      </c>
    </row>
    <row r="1909" spans="1:2" x14ac:dyDescent="0.45">
      <c r="A1909">
        <v>10023783</v>
      </c>
      <c r="B1909" t="s">
        <v>2563</v>
      </c>
    </row>
    <row r="1910" spans="1:2" x14ac:dyDescent="0.45">
      <c r="A1910">
        <v>10036096</v>
      </c>
      <c r="B1910" t="s">
        <v>2564</v>
      </c>
    </row>
    <row r="1911" spans="1:2" x14ac:dyDescent="0.45">
      <c r="A1911">
        <v>10003167</v>
      </c>
      <c r="B1911" t="s">
        <v>2565</v>
      </c>
    </row>
    <row r="1912" spans="1:2" x14ac:dyDescent="0.45">
      <c r="A1912">
        <v>10023511</v>
      </c>
      <c r="B1912" t="s">
        <v>2566</v>
      </c>
    </row>
    <row r="1913" spans="1:2" x14ac:dyDescent="0.45">
      <c r="A1913">
        <v>10006353</v>
      </c>
      <c r="B1913" t="s">
        <v>2567</v>
      </c>
    </row>
    <row r="1914" spans="1:2" x14ac:dyDescent="0.45">
      <c r="A1914">
        <v>10003211</v>
      </c>
      <c r="B1914" t="s">
        <v>2568</v>
      </c>
    </row>
    <row r="1915" spans="1:2" x14ac:dyDescent="0.45">
      <c r="A1915">
        <v>10019069</v>
      </c>
      <c r="B1915" t="s">
        <v>2569</v>
      </c>
    </row>
    <row r="1916" spans="1:2" x14ac:dyDescent="0.45">
      <c r="A1916">
        <v>10003262</v>
      </c>
      <c r="B1916" t="s">
        <v>2570</v>
      </c>
    </row>
    <row r="1917" spans="1:2" x14ac:dyDescent="0.45">
      <c r="A1917">
        <v>10019095</v>
      </c>
      <c r="B1917" t="s">
        <v>2571</v>
      </c>
    </row>
    <row r="1918" spans="1:2" x14ac:dyDescent="0.45">
      <c r="A1918">
        <v>10003489</v>
      </c>
      <c r="B1918" t="s">
        <v>2572</v>
      </c>
    </row>
    <row r="1919" spans="1:2" x14ac:dyDescent="0.45">
      <c r="A1919">
        <v>10036108</v>
      </c>
      <c r="B1919" t="s">
        <v>2573</v>
      </c>
    </row>
    <row r="1920" spans="1:2" x14ac:dyDescent="0.45">
      <c r="A1920">
        <v>10003355</v>
      </c>
      <c r="B1920" t="s">
        <v>2574</v>
      </c>
    </row>
    <row r="1921" spans="1:2" x14ac:dyDescent="0.45">
      <c r="A1921">
        <v>10036131</v>
      </c>
      <c r="B1921" t="s">
        <v>2575</v>
      </c>
    </row>
    <row r="1922" spans="1:2" x14ac:dyDescent="0.45">
      <c r="A1922">
        <v>10036110</v>
      </c>
      <c r="B1922" t="s">
        <v>2576</v>
      </c>
    </row>
    <row r="1923" spans="1:2" x14ac:dyDescent="0.45">
      <c r="A1923">
        <v>10004169</v>
      </c>
      <c r="B1923" t="s">
        <v>2577</v>
      </c>
    </row>
    <row r="1924" spans="1:2" x14ac:dyDescent="0.45">
      <c r="A1924">
        <v>10009472</v>
      </c>
      <c r="B1924" t="s">
        <v>2578</v>
      </c>
    </row>
    <row r="1925" spans="1:2" x14ac:dyDescent="0.45">
      <c r="A1925">
        <v>10036129</v>
      </c>
      <c r="B1925" t="s">
        <v>2579</v>
      </c>
    </row>
    <row r="1926" spans="1:2" x14ac:dyDescent="0.45">
      <c r="A1926">
        <v>10006390</v>
      </c>
      <c r="B1926" t="s">
        <v>2580</v>
      </c>
    </row>
    <row r="1927" spans="1:2" x14ac:dyDescent="0.45">
      <c r="A1927">
        <v>10000162</v>
      </c>
      <c r="B1927" t="s">
        <v>2581</v>
      </c>
    </row>
    <row r="1928" spans="1:2" x14ac:dyDescent="0.45">
      <c r="A1928">
        <v>10006005</v>
      </c>
      <c r="B1928" t="s">
        <v>2582</v>
      </c>
    </row>
    <row r="1929" spans="1:2" x14ac:dyDescent="0.45">
      <c r="A1929">
        <v>10000727</v>
      </c>
      <c r="B1929" t="s">
        <v>2583</v>
      </c>
    </row>
    <row r="1930" spans="1:2" x14ac:dyDescent="0.45">
      <c r="A1930">
        <v>10000342</v>
      </c>
      <c r="B1930" t="s">
        <v>2584</v>
      </c>
    </row>
    <row r="1931" spans="1:2" x14ac:dyDescent="0.45">
      <c r="A1931">
        <v>10000343</v>
      </c>
      <c r="B1931" t="s">
        <v>2585</v>
      </c>
    </row>
    <row r="1932" spans="1:2" x14ac:dyDescent="0.45">
      <c r="A1932">
        <v>10019470</v>
      </c>
      <c r="B1932" t="s">
        <v>2586</v>
      </c>
    </row>
    <row r="1933" spans="1:2" x14ac:dyDescent="0.45">
      <c r="A1933">
        <v>10000497</v>
      </c>
      <c r="B1933" t="s">
        <v>2587</v>
      </c>
    </row>
    <row r="1934" spans="1:2" x14ac:dyDescent="0.45">
      <c r="A1934">
        <v>10000504</v>
      </c>
      <c r="B1934" t="s">
        <v>2588</v>
      </c>
    </row>
    <row r="1935" spans="1:2" x14ac:dyDescent="0.45">
      <c r="A1935">
        <v>10000606</v>
      </c>
      <c r="B1935" t="s">
        <v>2589</v>
      </c>
    </row>
    <row r="1936" spans="1:2" x14ac:dyDescent="0.45">
      <c r="A1936">
        <v>10008302</v>
      </c>
      <c r="B1936" t="s">
        <v>2590</v>
      </c>
    </row>
    <row r="1937" spans="1:2" x14ac:dyDescent="0.45">
      <c r="A1937">
        <v>10013239</v>
      </c>
      <c r="B1937" t="s">
        <v>2591</v>
      </c>
    </row>
    <row r="1938" spans="1:2" x14ac:dyDescent="0.45">
      <c r="A1938">
        <v>10006419</v>
      </c>
      <c r="B1938" t="s">
        <v>2592</v>
      </c>
    </row>
    <row r="1939" spans="1:2" x14ac:dyDescent="0.45">
      <c r="A1939">
        <v>10000865</v>
      </c>
      <c r="B1939" t="s">
        <v>2593</v>
      </c>
    </row>
    <row r="1940" spans="1:2" x14ac:dyDescent="0.45">
      <c r="A1940">
        <v>10001796</v>
      </c>
      <c r="B1940" t="s">
        <v>2594</v>
      </c>
    </row>
    <row r="1941" spans="1:2" x14ac:dyDescent="0.45">
      <c r="A1941">
        <v>10006421</v>
      </c>
      <c r="B1941" t="s">
        <v>2595</v>
      </c>
    </row>
    <row r="1942" spans="1:2" x14ac:dyDescent="0.45">
      <c r="A1942">
        <v>10000866</v>
      </c>
      <c r="B1942" t="s">
        <v>2596</v>
      </c>
    </row>
    <row r="1943" spans="1:2" x14ac:dyDescent="0.45">
      <c r="A1943">
        <v>10019474</v>
      </c>
      <c r="B1943" t="s">
        <v>2597</v>
      </c>
    </row>
    <row r="1944" spans="1:2" x14ac:dyDescent="0.45">
      <c r="A1944">
        <v>10013243</v>
      </c>
      <c r="B1944" t="s">
        <v>2598</v>
      </c>
    </row>
    <row r="1945" spans="1:2" x14ac:dyDescent="0.45">
      <c r="A1945">
        <v>10000880</v>
      </c>
      <c r="B1945" t="s">
        <v>2599</v>
      </c>
    </row>
    <row r="1946" spans="1:2" x14ac:dyDescent="0.45">
      <c r="A1946">
        <v>10013194</v>
      </c>
      <c r="B1946" t="s">
        <v>2600</v>
      </c>
    </row>
    <row r="1947" spans="1:2" x14ac:dyDescent="0.45">
      <c r="A1947">
        <v>10000943</v>
      </c>
      <c r="B1947" t="s">
        <v>2601</v>
      </c>
    </row>
    <row r="1948" spans="1:2" x14ac:dyDescent="0.45">
      <c r="A1948">
        <v>10006431</v>
      </c>
      <c r="B1948" t="s">
        <v>2602</v>
      </c>
    </row>
    <row r="1949" spans="1:2" x14ac:dyDescent="0.45">
      <c r="A1949">
        <v>10001001</v>
      </c>
      <c r="B1949" t="s">
        <v>2603</v>
      </c>
    </row>
    <row r="1950" spans="1:2" x14ac:dyDescent="0.45">
      <c r="A1950">
        <v>10006434</v>
      </c>
      <c r="B1950" t="s">
        <v>2604</v>
      </c>
    </row>
    <row r="1951" spans="1:2" x14ac:dyDescent="0.45">
      <c r="A1951">
        <v>10001105</v>
      </c>
      <c r="B1951" t="s">
        <v>2605</v>
      </c>
    </row>
    <row r="1952" spans="1:2" x14ac:dyDescent="0.45">
      <c r="A1952">
        <v>10019438</v>
      </c>
      <c r="B1952" t="s">
        <v>2606</v>
      </c>
    </row>
    <row r="1953" spans="1:2" x14ac:dyDescent="0.45">
      <c r="A1953">
        <v>10019267</v>
      </c>
      <c r="B1953" t="s">
        <v>2607</v>
      </c>
    </row>
    <row r="1954" spans="1:2" x14ac:dyDescent="0.45">
      <c r="A1954">
        <v>10005668</v>
      </c>
      <c r="B1954" t="s">
        <v>2608</v>
      </c>
    </row>
    <row r="1955" spans="1:2" x14ac:dyDescent="0.45">
      <c r="A1955">
        <v>10005901</v>
      </c>
      <c r="B1955" t="s">
        <v>2609</v>
      </c>
    </row>
    <row r="1956" spans="1:2" x14ac:dyDescent="0.45">
      <c r="A1956">
        <v>10006564</v>
      </c>
      <c r="B1956" t="s">
        <v>2610</v>
      </c>
    </row>
    <row r="1957" spans="1:2" x14ac:dyDescent="0.45">
      <c r="A1957">
        <v>10007594</v>
      </c>
      <c r="B1957" t="s">
        <v>2611</v>
      </c>
    </row>
    <row r="1958" spans="1:2" x14ac:dyDescent="0.45">
      <c r="A1958">
        <v>10002660</v>
      </c>
      <c r="B1958" t="s">
        <v>2612</v>
      </c>
    </row>
    <row r="1959" spans="1:2" x14ac:dyDescent="0.45">
      <c r="A1959">
        <v>10006461</v>
      </c>
      <c r="B1959" t="s">
        <v>2613</v>
      </c>
    </row>
    <row r="1960" spans="1:2" x14ac:dyDescent="0.45">
      <c r="A1960">
        <v>10018366</v>
      </c>
      <c r="B1960" t="s">
        <v>2614</v>
      </c>
    </row>
    <row r="1961" spans="1:2" x14ac:dyDescent="0.45">
      <c r="A1961">
        <v>10018364</v>
      </c>
      <c r="B1961" t="s">
        <v>2615</v>
      </c>
    </row>
    <row r="1962" spans="1:2" x14ac:dyDescent="0.45">
      <c r="A1962">
        <v>10018891</v>
      </c>
      <c r="B1962" t="s">
        <v>2616</v>
      </c>
    </row>
    <row r="1963" spans="1:2" x14ac:dyDescent="0.45">
      <c r="A1963">
        <v>10018918</v>
      </c>
      <c r="B1963" t="s">
        <v>2617</v>
      </c>
    </row>
    <row r="1964" spans="1:2" x14ac:dyDescent="0.45">
      <c r="A1964">
        <v>10018969</v>
      </c>
      <c r="B1964" t="s">
        <v>2618</v>
      </c>
    </row>
    <row r="1965" spans="1:2" x14ac:dyDescent="0.45">
      <c r="A1965">
        <v>10018381</v>
      </c>
      <c r="B1965" t="s">
        <v>2619</v>
      </c>
    </row>
    <row r="1966" spans="1:2" x14ac:dyDescent="0.45">
      <c r="A1966">
        <v>10018374</v>
      </c>
      <c r="B1966" t="s">
        <v>2620</v>
      </c>
    </row>
    <row r="1967" spans="1:2" x14ac:dyDescent="0.45">
      <c r="A1967">
        <v>10018978</v>
      </c>
      <c r="B1967" t="s">
        <v>2621</v>
      </c>
    </row>
    <row r="1968" spans="1:2" x14ac:dyDescent="0.45">
      <c r="A1968">
        <v>10000246</v>
      </c>
      <c r="B1968" t="s">
        <v>2622</v>
      </c>
    </row>
    <row r="1969" spans="1:2" x14ac:dyDescent="0.45">
      <c r="A1969">
        <v>10018939</v>
      </c>
      <c r="B1969" t="s">
        <v>2623</v>
      </c>
    </row>
    <row r="1970" spans="1:2" x14ac:dyDescent="0.45">
      <c r="A1970">
        <v>10018905</v>
      </c>
      <c r="B1970" t="s">
        <v>2624</v>
      </c>
    </row>
    <row r="1971" spans="1:2" x14ac:dyDescent="0.45">
      <c r="A1971">
        <v>10010834</v>
      </c>
      <c r="B1971" t="s">
        <v>2625</v>
      </c>
    </row>
    <row r="1972" spans="1:2" x14ac:dyDescent="0.45">
      <c r="A1972">
        <v>10019526</v>
      </c>
      <c r="B1972" t="s">
        <v>2626</v>
      </c>
    </row>
    <row r="1973" spans="1:2" x14ac:dyDescent="0.45">
      <c r="A1973">
        <v>10018931</v>
      </c>
      <c r="B1973" t="s">
        <v>2627</v>
      </c>
    </row>
    <row r="1974" spans="1:2" x14ac:dyDescent="0.45">
      <c r="A1974">
        <v>10018955</v>
      </c>
      <c r="B1974" t="s">
        <v>2628</v>
      </c>
    </row>
    <row r="1975" spans="1:2" x14ac:dyDescent="0.45">
      <c r="A1975">
        <v>10018996</v>
      </c>
      <c r="B1975" t="s">
        <v>2629</v>
      </c>
    </row>
    <row r="1976" spans="1:2" x14ac:dyDescent="0.45">
      <c r="A1976">
        <v>10018933</v>
      </c>
      <c r="B1976" t="s">
        <v>2630</v>
      </c>
    </row>
    <row r="1977" spans="1:2" x14ac:dyDescent="0.45">
      <c r="A1977">
        <v>10019177</v>
      </c>
      <c r="B1977" t="s">
        <v>2631</v>
      </c>
    </row>
    <row r="1978" spans="1:2" x14ac:dyDescent="0.45">
      <c r="A1978">
        <v>10018964</v>
      </c>
      <c r="B1978" t="s">
        <v>2632</v>
      </c>
    </row>
    <row r="1979" spans="1:2" x14ac:dyDescent="0.45">
      <c r="A1979">
        <v>10018945</v>
      </c>
      <c r="B1979" t="s">
        <v>2633</v>
      </c>
    </row>
    <row r="1980" spans="1:2" x14ac:dyDescent="0.45">
      <c r="A1980">
        <v>10019023</v>
      </c>
      <c r="B1980" t="s">
        <v>2634</v>
      </c>
    </row>
    <row r="1981" spans="1:2" x14ac:dyDescent="0.45">
      <c r="A1981">
        <v>10019093</v>
      </c>
      <c r="B1981" t="s">
        <v>2635</v>
      </c>
    </row>
    <row r="1982" spans="1:2" x14ac:dyDescent="0.45">
      <c r="A1982">
        <v>10018952</v>
      </c>
      <c r="B1982" t="s">
        <v>2636</v>
      </c>
    </row>
    <row r="1983" spans="1:2" x14ac:dyDescent="0.45">
      <c r="A1983">
        <v>10019441</v>
      </c>
      <c r="B1983" t="s">
        <v>2637</v>
      </c>
    </row>
    <row r="1984" spans="1:2" x14ac:dyDescent="0.45">
      <c r="A1984">
        <v>10019092</v>
      </c>
      <c r="B1984" t="s">
        <v>2638</v>
      </c>
    </row>
    <row r="1985" spans="1:2" x14ac:dyDescent="0.45">
      <c r="A1985">
        <v>10019607</v>
      </c>
      <c r="B1985" t="s">
        <v>2639</v>
      </c>
    </row>
    <row r="1986" spans="1:2" x14ac:dyDescent="0.45">
      <c r="A1986">
        <v>10018994</v>
      </c>
      <c r="B1986" t="s">
        <v>2640</v>
      </c>
    </row>
    <row r="1987" spans="1:2" x14ac:dyDescent="0.45">
      <c r="A1987">
        <v>10019001</v>
      </c>
      <c r="B1987" t="s">
        <v>2641</v>
      </c>
    </row>
    <row r="1988" spans="1:2" x14ac:dyDescent="0.45">
      <c r="A1988">
        <v>10019624</v>
      </c>
      <c r="B1988" t="s">
        <v>2642</v>
      </c>
    </row>
    <row r="1989" spans="1:2" x14ac:dyDescent="0.45">
      <c r="A1989">
        <v>10019094</v>
      </c>
      <c r="B1989" t="s">
        <v>2643</v>
      </c>
    </row>
    <row r="1990" spans="1:2" x14ac:dyDescent="0.45">
      <c r="A1990">
        <v>10019110</v>
      </c>
      <c r="B1990" t="s">
        <v>2644</v>
      </c>
    </row>
    <row r="1991" spans="1:2" x14ac:dyDescent="0.45">
      <c r="A1991">
        <v>10019310</v>
      </c>
      <c r="B1991" t="s">
        <v>2645</v>
      </c>
    </row>
    <row r="1992" spans="1:2" x14ac:dyDescent="0.45">
      <c r="A1992">
        <v>10019015</v>
      </c>
      <c r="B1992" t="s">
        <v>2646</v>
      </c>
    </row>
    <row r="1993" spans="1:2" x14ac:dyDescent="0.45">
      <c r="A1993">
        <v>10019113</v>
      </c>
      <c r="B1993" t="s">
        <v>2647</v>
      </c>
    </row>
    <row r="1994" spans="1:2" x14ac:dyDescent="0.45">
      <c r="A1994">
        <v>10019357</v>
      </c>
      <c r="B1994" t="s">
        <v>2648</v>
      </c>
    </row>
    <row r="1995" spans="1:2" x14ac:dyDescent="0.45">
      <c r="A1995">
        <v>10019048</v>
      </c>
      <c r="B1995" t="s">
        <v>2649</v>
      </c>
    </row>
    <row r="1996" spans="1:2" x14ac:dyDescent="0.45">
      <c r="A1996">
        <v>10019049</v>
      </c>
      <c r="B1996" t="s">
        <v>2650</v>
      </c>
    </row>
    <row r="1997" spans="1:2" x14ac:dyDescent="0.45">
      <c r="A1997">
        <v>10019109</v>
      </c>
      <c r="B1997" t="s">
        <v>2651</v>
      </c>
    </row>
    <row r="1998" spans="1:2" x14ac:dyDescent="0.45">
      <c r="A1998">
        <v>10019161</v>
      </c>
      <c r="B1998" t="s">
        <v>2652</v>
      </c>
    </row>
    <row r="1999" spans="1:2" x14ac:dyDescent="0.45">
      <c r="A1999">
        <v>10019076</v>
      </c>
      <c r="B1999" t="s">
        <v>2653</v>
      </c>
    </row>
    <row r="2000" spans="1:2" x14ac:dyDescent="0.45">
      <c r="A2000">
        <v>10019088</v>
      </c>
      <c r="B2000" t="s">
        <v>2654</v>
      </c>
    </row>
    <row r="2001" spans="1:2" x14ac:dyDescent="0.45">
      <c r="A2001">
        <v>10019081</v>
      </c>
      <c r="B2001" t="s">
        <v>2655</v>
      </c>
    </row>
    <row r="2002" spans="1:2" x14ac:dyDescent="0.45">
      <c r="A2002">
        <v>10019223</v>
      </c>
      <c r="B2002" t="s">
        <v>2656</v>
      </c>
    </row>
    <row r="2003" spans="1:2" x14ac:dyDescent="0.45">
      <c r="A2003">
        <v>10019440</v>
      </c>
      <c r="B2003" t="s">
        <v>2657</v>
      </c>
    </row>
    <row r="2004" spans="1:2" x14ac:dyDescent="0.45">
      <c r="A2004">
        <v>10019108</v>
      </c>
      <c r="B2004" t="s">
        <v>2658</v>
      </c>
    </row>
    <row r="2005" spans="1:2" x14ac:dyDescent="0.45">
      <c r="A2005">
        <v>10019119</v>
      </c>
      <c r="B2005" t="s">
        <v>2659</v>
      </c>
    </row>
    <row r="2006" spans="1:2" x14ac:dyDescent="0.45">
      <c r="A2006">
        <v>10019118</v>
      </c>
      <c r="B2006" t="s">
        <v>2660</v>
      </c>
    </row>
    <row r="2007" spans="1:2" x14ac:dyDescent="0.45">
      <c r="A2007">
        <v>10019126</v>
      </c>
      <c r="B2007" t="s">
        <v>2661</v>
      </c>
    </row>
    <row r="2008" spans="1:2" x14ac:dyDescent="0.45">
      <c r="A2008">
        <v>10019130</v>
      </c>
      <c r="B2008" t="s">
        <v>2662</v>
      </c>
    </row>
    <row r="2009" spans="1:2" x14ac:dyDescent="0.45">
      <c r="A2009">
        <v>10019201</v>
      </c>
      <c r="B2009" t="s">
        <v>2663</v>
      </c>
    </row>
    <row r="2010" spans="1:2" x14ac:dyDescent="0.45">
      <c r="A2010">
        <v>10019149</v>
      </c>
      <c r="B2010" t="s">
        <v>2664</v>
      </c>
    </row>
    <row r="2011" spans="1:2" x14ac:dyDescent="0.45">
      <c r="A2011">
        <v>10019150</v>
      </c>
      <c r="B2011" t="s">
        <v>2665</v>
      </c>
    </row>
    <row r="2012" spans="1:2" x14ac:dyDescent="0.45">
      <c r="A2012">
        <v>10012331</v>
      </c>
      <c r="B2012" t="s">
        <v>2666</v>
      </c>
    </row>
    <row r="2013" spans="1:2" x14ac:dyDescent="0.45">
      <c r="A2013">
        <v>10012332</v>
      </c>
      <c r="B2013" t="s">
        <v>2667</v>
      </c>
    </row>
    <row r="2014" spans="1:2" x14ac:dyDescent="0.45">
      <c r="A2014">
        <v>10012333</v>
      </c>
      <c r="B2014" t="s">
        <v>2668</v>
      </c>
    </row>
    <row r="2015" spans="1:2" x14ac:dyDescent="0.45">
      <c r="A2015">
        <v>10012334</v>
      </c>
      <c r="B2015" t="s">
        <v>2669</v>
      </c>
    </row>
    <row r="2016" spans="1:2" x14ac:dyDescent="0.45">
      <c r="A2016">
        <v>10012335</v>
      </c>
      <c r="B2016" t="s">
        <v>2670</v>
      </c>
    </row>
    <row r="2017" spans="1:2" x14ac:dyDescent="0.45">
      <c r="A2017">
        <v>10012446</v>
      </c>
      <c r="B2017" t="s">
        <v>2671</v>
      </c>
    </row>
    <row r="2018" spans="1:2" x14ac:dyDescent="0.45">
      <c r="A2018">
        <v>10012336</v>
      </c>
      <c r="B2018" t="s">
        <v>2672</v>
      </c>
    </row>
    <row r="2019" spans="1:2" x14ac:dyDescent="0.45">
      <c r="A2019">
        <v>10012337</v>
      </c>
      <c r="B2019" t="s">
        <v>2673</v>
      </c>
    </row>
    <row r="2020" spans="1:2" x14ac:dyDescent="0.45">
      <c r="A2020">
        <v>10012338</v>
      </c>
      <c r="B2020" t="s">
        <v>2674</v>
      </c>
    </row>
    <row r="2021" spans="1:2" x14ac:dyDescent="0.45">
      <c r="A2021">
        <v>10012339</v>
      </c>
      <c r="B2021" t="s">
        <v>2675</v>
      </c>
    </row>
    <row r="2022" spans="1:2" x14ac:dyDescent="0.45">
      <c r="A2022">
        <v>10012341</v>
      </c>
      <c r="B2022" t="s">
        <v>2676</v>
      </c>
    </row>
    <row r="2023" spans="1:2" x14ac:dyDescent="0.45">
      <c r="A2023">
        <v>10012342</v>
      </c>
      <c r="B2023" t="s">
        <v>2677</v>
      </c>
    </row>
    <row r="2024" spans="1:2" x14ac:dyDescent="0.45">
      <c r="A2024">
        <v>10012343</v>
      </c>
      <c r="B2024" t="s">
        <v>2678</v>
      </c>
    </row>
    <row r="2025" spans="1:2" x14ac:dyDescent="0.45">
      <c r="A2025">
        <v>10012344</v>
      </c>
      <c r="B2025" t="s">
        <v>2679</v>
      </c>
    </row>
    <row r="2026" spans="1:2" x14ac:dyDescent="0.45">
      <c r="A2026">
        <v>10012345</v>
      </c>
      <c r="B2026" t="s">
        <v>2680</v>
      </c>
    </row>
    <row r="2027" spans="1:2" x14ac:dyDescent="0.45">
      <c r="A2027">
        <v>10012346</v>
      </c>
      <c r="B2027" t="s">
        <v>2681</v>
      </c>
    </row>
    <row r="2028" spans="1:2" x14ac:dyDescent="0.45">
      <c r="A2028">
        <v>10012348</v>
      </c>
      <c r="B2028" t="s">
        <v>2682</v>
      </c>
    </row>
    <row r="2029" spans="1:2" x14ac:dyDescent="0.45">
      <c r="A2029">
        <v>10012349</v>
      </c>
      <c r="B2029" t="s">
        <v>2683</v>
      </c>
    </row>
    <row r="2030" spans="1:2" x14ac:dyDescent="0.45">
      <c r="A2030">
        <v>10012350</v>
      </c>
      <c r="B2030" t="s">
        <v>2684</v>
      </c>
    </row>
    <row r="2031" spans="1:2" x14ac:dyDescent="0.45">
      <c r="A2031">
        <v>10012351</v>
      </c>
      <c r="B2031" t="s">
        <v>2685</v>
      </c>
    </row>
    <row r="2032" spans="1:2" x14ac:dyDescent="0.45">
      <c r="A2032">
        <v>10012352</v>
      </c>
      <c r="B2032" t="s">
        <v>2686</v>
      </c>
    </row>
    <row r="2033" spans="1:2" x14ac:dyDescent="0.45">
      <c r="A2033">
        <v>10012354</v>
      </c>
      <c r="B2033" t="s">
        <v>2687</v>
      </c>
    </row>
    <row r="2034" spans="1:2" x14ac:dyDescent="0.45">
      <c r="A2034">
        <v>10012355</v>
      </c>
      <c r="B2034" t="s">
        <v>2688</v>
      </c>
    </row>
    <row r="2035" spans="1:2" x14ac:dyDescent="0.45">
      <c r="A2035">
        <v>10005005</v>
      </c>
      <c r="B2035" t="s">
        <v>2689</v>
      </c>
    </row>
    <row r="2036" spans="1:2" x14ac:dyDescent="0.45">
      <c r="A2036">
        <v>10012357</v>
      </c>
      <c r="B2036" t="s">
        <v>2690</v>
      </c>
    </row>
    <row r="2037" spans="1:2" x14ac:dyDescent="0.45">
      <c r="A2037">
        <v>10012359</v>
      </c>
      <c r="B2037" t="s">
        <v>2691</v>
      </c>
    </row>
    <row r="2038" spans="1:2" x14ac:dyDescent="0.45">
      <c r="A2038">
        <v>10012360</v>
      </c>
      <c r="B2038" t="s">
        <v>2692</v>
      </c>
    </row>
    <row r="2039" spans="1:2" x14ac:dyDescent="0.45">
      <c r="A2039">
        <v>10012361</v>
      </c>
      <c r="B2039" t="s">
        <v>2693</v>
      </c>
    </row>
    <row r="2040" spans="1:2" x14ac:dyDescent="0.45">
      <c r="A2040">
        <v>10012364</v>
      </c>
      <c r="B2040" t="s">
        <v>2694</v>
      </c>
    </row>
    <row r="2041" spans="1:2" x14ac:dyDescent="0.45">
      <c r="A2041">
        <v>10012366</v>
      </c>
      <c r="B2041" t="s">
        <v>2695</v>
      </c>
    </row>
    <row r="2042" spans="1:2" x14ac:dyDescent="0.45">
      <c r="A2042">
        <v>10012397</v>
      </c>
      <c r="B2042" t="s">
        <v>2696</v>
      </c>
    </row>
    <row r="2043" spans="1:2" x14ac:dyDescent="0.45">
      <c r="A2043">
        <v>10012368</v>
      </c>
      <c r="B2043" t="s">
        <v>2697</v>
      </c>
    </row>
    <row r="2044" spans="1:2" x14ac:dyDescent="0.45">
      <c r="A2044">
        <v>10012369</v>
      </c>
      <c r="B2044" t="s">
        <v>2698</v>
      </c>
    </row>
    <row r="2045" spans="1:2" x14ac:dyDescent="0.45">
      <c r="A2045">
        <v>10012371</v>
      </c>
      <c r="B2045" t="s">
        <v>2699</v>
      </c>
    </row>
    <row r="2046" spans="1:2" x14ac:dyDescent="0.45">
      <c r="A2046">
        <v>10012373</v>
      </c>
      <c r="B2046" t="s">
        <v>2700</v>
      </c>
    </row>
    <row r="2047" spans="1:2" x14ac:dyDescent="0.45">
      <c r="A2047">
        <v>10012374</v>
      </c>
      <c r="B2047" t="s">
        <v>2701</v>
      </c>
    </row>
    <row r="2048" spans="1:2" x14ac:dyDescent="0.45">
      <c r="A2048">
        <v>10005026</v>
      </c>
      <c r="B2048" t="s">
        <v>2702</v>
      </c>
    </row>
    <row r="2049" spans="1:2" x14ac:dyDescent="0.45">
      <c r="A2049">
        <v>10012375</v>
      </c>
      <c r="B2049" t="s">
        <v>2703</v>
      </c>
    </row>
    <row r="2050" spans="1:2" x14ac:dyDescent="0.45">
      <c r="A2050">
        <v>10012376</v>
      </c>
      <c r="B2050" t="s">
        <v>2704</v>
      </c>
    </row>
    <row r="2051" spans="1:2" x14ac:dyDescent="0.45">
      <c r="A2051">
        <v>10012378</v>
      </c>
      <c r="B2051" t="s">
        <v>2705</v>
      </c>
    </row>
    <row r="2052" spans="1:2" x14ac:dyDescent="0.45">
      <c r="A2052">
        <v>10012379</v>
      </c>
      <c r="B2052" t="s">
        <v>2706</v>
      </c>
    </row>
    <row r="2053" spans="1:2" x14ac:dyDescent="0.45">
      <c r="A2053">
        <v>10012381</v>
      </c>
      <c r="B2053" t="s">
        <v>2707</v>
      </c>
    </row>
    <row r="2054" spans="1:2" x14ac:dyDescent="0.45">
      <c r="A2054">
        <v>10012382</v>
      </c>
      <c r="B2054" t="s">
        <v>2708</v>
      </c>
    </row>
    <row r="2055" spans="1:2" x14ac:dyDescent="0.45">
      <c r="A2055">
        <v>10012384</v>
      </c>
      <c r="B2055" t="s">
        <v>2709</v>
      </c>
    </row>
    <row r="2056" spans="1:2" x14ac:dyDescent="0.45">
      <c r="A2056">
        <v>10012386</v>
      </c>
      <c r="B2056" t="s">
        <v>2710</v>
      </c>
    </row>
    <row r="2057" spans="1:2" x14ac:dyDescent="0.45">
      <c r="A2057">
        <v>10012389</v>
      </c>
      <c r="B2057" t="s">
        <v>2711</v>
      </c>
    </row>
    <row r="2058" spans="1:2" x14ac:dyDescent="0.45">
      <c r="A2058">
        <v>10012390</v>
      </c>
      <c r="B2058" t="s">
        <v>2712</v>
      </c>
    </row>
    <row r="2059" spans="1:2" x14ac:dyDescent="0.45">
      <c r="A2059">
        <v>10012393</v>
      </c>
      <c r="B2059" t="s">
        <v>2713</v>
      </c>
    </row>
    <row r="2060" spans="1:2" x14ac:dyDescent="0.45">
      <c r="A2060">
        <v>10012396</v>
      </c>
      <c r="B2060" t="s">
        <v>2714</v>
      </c>
    </row>
    <row r="2061" spans="1:2" x14ac:dyDescent="0.45">
      <c r="A2061">
        <v>10012399</v>
      </c>
      <c r="B2061" t="s">
        <v>2715</v>
      </c>
    </row>
    <row r="2062" spans="1:2" x14ac:dyDescent="0.45">
      <c r="A2062">
        <v>10012400</v>
      </c>
      <c r="B2062" t="s">
        <v>2716</v>
      </c>
    </row>
    <row r="2063" spans="1:2" x14ac:dyDescent="0.45">
      <c r="A2063">
        <v>10012402</v>
      </c>
      <c r="B2063" t="s">
        <v>2717</v>
      </c>
    </row>
    <row r="2064" spans="1:2" x14ac:dyDescent="0.45">
      <c r="A2064">
        <v>10012403</v>
      </c>
      <c r="B2064" t="s">
        <v>2718</v>
      </c>
    </row>
    <row r="2065" spans="1:2" x14ac:dyDescent="0.45">
      <c r="A2065">
        <v>10012404</v>
      </c>
      <c r="B2065" t="s">
        <v>2719</v>
      </c>
    </row>
    <row r="2066" spans="1:2" x14ac:dyDescent="0.45">
      <c r="A2066">
        <v>10012406</v>
      </c>
      <c r="B2066" t="s">
        <v>2720</v>
      </c>
    </row>
    <row r="2067" spans="1:2" x14ac:dyDescent="0.45">
      <c r="A2067">
        <v>10012407</v>
      </c>
      <c r="B2067" t="s">
        <v>2721</v>
      </c>
    </row>
    <row r="2068" spans="1:2" x14ac:dyDescent="0.45">
      <c r="A2068">
        <v>10012192</v>
      </c>
      <c r="B2068" t="s">
        <v>2722</v>
      </c>
    </row>
    <row r="2069" spans="1:2" x14ac:dyDescent="0.45">
      <c r="A2069">
        <v>10012195</v>
      </c>
      <c r="B2069" t="s">
        <v>2723</v>
      </c>
    </row>
    <row r="2070" spans="1:2" x14ac:dyDescent="0.45">
      <c r="A2070">
        <v>10012196</v>
      </c>
      <c r="B2070" t="s">
        <v>2724</v>
      </c>
    </row>
    <row r="2071" spans="1:2" x14ac:dyDescent="0.45">
      <c r="A2071">
        <v>10012197</v>
      </c>
      <c r="B2071" t="s">
        <v>2725</v>
      </c>
    </row>
    <row r="2072" spans="1:2" x14ac:dyDescent="0.45">
      <c r="A2072">
        <v>10012198</v>
      </c>
      <c r="B2072" t="s">
        <v>2726</v>
      </c>
    </row>
    <row r="2073" spans="1:2" x14ac:dyDescent="0.45">
      <c r="A2073">
        <v>10012199</v>
      </c>
      <c r="B2073" t="s">
        <v>2727</v>
      </c>
    </row>
    <row r="2074" spans="1:2" x14ac:dyDescent="0.45">
      <c r="A2074">
        <v>10012201</v>
      </c>
      <c r="B2074" t="s">
        <v>2728</v>
      </c>
    </row>
    <row r="2075" spans="1:2" x14ac:dyDescent="0.45">
      <c r="A2075">
        <v>10012202</v>
      </c>
      <c r="B2075" t="s">
        <v>2729</v>
      </c>
    </row>
    <row r="2076" spans="1:2" x14ac:dyDescent="0.45">
      <c r="A2076">
        <v>10012203</v>
      </c>
      <c r="B2076" t="s">
        <v>2730</v>
      </c>
    </row>
    <row r="2077" spans="1:2" x14ac:dyDescent="0.45">
      <c r="A2077">
        <v>10012205</v>
      </c>
      <c r="B2077" t="s">
        <v>2731</v>
      </c>
    </row>
    <row r="2078" spans="1:2" x14ac:dyDescent="0.45">
      <c r="A2078">
        <v>10012207</v>
      </c>
      <c r="B2078" t="s">
        <v>2732</v>
      </c>
    </row>
    <row r="2079" spans="1:2" x14ac:dyDescent="0.45">
      <c r="A2079">
        <v>10012208</v>
      </c>
      <c r="B2079" t="s">
        <v>2733</v>
      </c>
    </row>
    <row r="2080" spans="1:2" x14ac:dyDescent="0.45">
      <c r="A2080">
        <v>10012209</v>
      </c>
      <c r="B2080" t="s">
        <v>2734</v>
      </c>
    </row>
    <row r="2081" spans="1:2" x14ac:dyDescent="0.45">
      <c r="A2081">
        <v>10012211</v>
      </c>
      <c r="B2081" t="s">
        <v>2735</v>
      </c>
    </row>
    <row r="2082" spans="1:2" x14ac:dyDescent="0.45">
      <c r="A2082">
        <v>10012212</v>
      </c>
      <c r="B2082" t="s">
        <v>2736</v>
      </c>
    </row>
    <row r="2083" spans="1:2" x14ac:dyDescent="0.45">
      <c r="A2083">
        <v>10012214</v>
      </c>
      <c r="B2083" t="s">
        <v>2737</v>
      </c>
    </row>
    <row r="2084" spans="1:2" x14ac:dyDescent="0.45">
      <c r="A2084">
        <v>10012216</v>
      </c>
      <c r="B2084" t="s">
        <v>2738</v>
      </c>
    </row>
    <row r="2085" spans="1:2" x14ac:dyDescent="0.45">
      <c r="A2085">
        <v>10012215</v>
      </c>
      <c r="B2085" t="s">
        <v>2739</v>
      </c>
    </row>
    <row r="2086" spans="1:2" x14ac:dyDescent="0.45">
      <c r="A2086">
        <v>10012217</v>
      </c>
      <c r="B2086" t="s">
        <v>2740</v>
      </c>
    </row>
    <row r="2087" spans="1:2" x14ac:dyDescent="0.45">
      <c r="A2087">
        <v>10012218</v>
      </c>
      <c r="B2087" t="s">
        <v>2741</v>
      </c>
    </row>
    <row r="2088" spans="1:2" x14ac:dyDescent="0.45">
      <c r="A2088">
        <v>10012219</v>
      </c>
      <c r="B2088" t="s">
        <v>2742</v>
      </c>
    </row>
    <row r="2089" spans="1:2" x14ac:dyDescent="0.45">
      <c r="A2089">
        <v>10012220</v>
      </c>
      <c r="B2089" t="s">
        <v>2743</v>
      </c>
    </row>
    <row r="2090" spans="1:2" x14ac:dyDescent="0.45">
      <c r="A2090">
        <v>10012221</v>
      </c>
      <c r="B2090" t="s">
        <v>2744</v>
      </c>
    </row>
    <row r="2091" spans="1:2" x14ac:dyDescent="0.45">
      <c r="A2091">
        <v>10012222</v>
      </c>
      <c r="B2091" t="s">
        <v>2745</v>
      </c>
    </row>
    <row r="2092" spans="1:2" x14ac:dyDescent="0.45">
      <c r="A2092">
        <v>10012223</v>
      </c>
      <c r="B2092" t="s">
        <v>2746</v>
      </c>
    </row>
    <row r="2093" spans="1:2" x14ac:dyDescent="0.45">
      <c r="A2093">
        <v>10012224</v>
      </c>
      <c r="B2093" t="s">
        <v>2747</v>
      </c>
    </row>
    <row r="2094" spans="1:2" x14ac:dyDescent="0.45">
      <c r="A2094">
        <v>10012225</v>
      </c>
      <c r="B2094" t="s">
        <v>2748</v>
      </c>
    </row>
    <row r="2095" spans="1:2" x14ac:dyDescent="0.45">
      <c r="A2095">
        <v>10012226</v>
      </c>
      <c r="B2095" t="s">
        <v>2749</v>
      </c>
    </row>
    <row r="2096" spans="1:2" x14ac:dyDescent="0.45">
      <c r="A2096">
        <v>10012471</v>
      </c>
      <c r="B2096" t="s">
        <v>2750</v>
      </c>
    </row>
    <row r="2097" spans="1:2" x14ac:dyDescent="0.45">
      <c r="A2097">
        <v>10012228</v>
      </c>
      <c r="B2097" t="s">
        <v>2751</v>
      </c>
    </row>
    <row r="2098" spans="1:2" x14ac:dyDescent="0.45">
      <c r="A2098">
        <v>10012229</v>
      </c>
      <c r="B2098" t="s">
        <v>2752</v>
      </c>
    </row>
    <row r="2099" spans="1:2" x14ac:dyDescent="0.45">
      <c r="A2099">
        <v>10012230</v>
      </c>
      <c r="B2099" t="s">
        <v>2753</v>
      </c>
    </row>
    <row r="2100" spans="1:2" x14ac:dyDescent="0.45">
      <c r="A2100">
        <v>10013515</v>
      </c>
      <c r="B2100" t="s">
        <v>2754</v>
      </c>
    </row>
    <row r="2101" spans="1:2" x14ac:dyDescent="0.45">
      <c r="A2101">
        <v>10004729</v>
      </c>
      <c r="B2101" t="s">
        <v>2755</v>
      </c>
    </row>
    <row r="2102" spans="1:2" x14ac:dyDescent="0.45">
      <c r="A2102">
        <v>10013532</v>
      </c>
      <c r="B2102" t="s">
        <v>2756</v>
      </c>
    </row>
    <row r="2103" spans="1:2" x14ac:dyDescent="0.45">
      <c r="A2103">
        <v>10019412</v>
      </c>
      <c r="B2103" t="s">
        <v>2757</v>
      </c>
    </row>
    <row r="2104" spans="1:2" x14ac:dyDescent="0.45">
      <c r="A2104">
        <v>10019954</v>
      </c>
      <c r="B2104" t="s">
        <v>2758</v>
      </c>
    </row>
    <row r="2105" spans="1:2" x14ac:dyDescent="0.45">
      <c r="A2105">
        <v>10002820</v>
      </c>
      <c r="B2105" t="s">
        <v>2759</v>
      </c>
    </row>
    <row r="2106" spans="1:2" x14ac:dyDescent="0.45">
      <c r="A2106">
        <v>10000270</v>
      </c>
      <c r="B2106" t="s">
        <v>2760</v>
      </c>
    </row>
    <row r="2107" spans="1:2" x14ac:dyDescent="0.45">
      <c r="A2107">
        <v>10000493</v>
      </c>
      <c r="B2107" t="s">
        <v>2761</v>
      </c>
    </row>
    <row r="2108" spans="1:2" x14ac:dyDescent="0.45">
      <c r="A2108">
        <v>10000539</v>
      </c>
      <c r="B2108" t="s">
        <v>2762</v>
      </c>
    </row>
    <row r="2109" spans="1:2" x14ac:dyDescent="0.45">
      <c r="A2109">
        <v>10000904</v>
      </c>
      <c r="B2109" t="s">
        <v>2763</v>
      </c>
    </row>
    <row r="2110" spans="1:2" x14ac:dyDescent="0.45">
      <c r="A2110">
        <v>10001483</v>
      </c>
      <c r="B2110" t="s">
        <v>2764</v>
      </c>
    </row>
    <row r="2111" spans="1:2" x14ac:dyDescent="0.45">
      <c r="A2111">
        <v>10001628</v>
      </c>
      <c r="B2111" t="s">
        <v>2765</v>
      </c>
    </row>
    <row r="2112" spans="1:2" x14ac:dyDescent="0.45">
      <c r="A2112">
        <v>10013612</v>
      </c>
      <c r="B2112" t="s">
        <v>2766</v>
      </c>
    </row>
    <row r="2113" spans="1:2" x14ac:dyDescent="0.45">
      <c r="A2113">
        <v>10019294</v>
      </c>
      <c r="B2113" t="s">
        <v>2767</v>
      </c>
    </row>
    <row r="2114" spans="1:2" x14ac:dyDescent="0.45">
      <c r="A2114">
        <v>10009481</v>
      </c>
      <c r="B2114" t="s">
        <v>2768</v>
      </c>
    </row>
    <row r="2115" spans="1:2" x14ac:dyDescent="0.45">
      <c r="A2115">
        <v>10009483</v>
      </c>
      <c r="B2115" t="s">
        <v>2769</v>
      </c>
    </row>
    <row r="2116" spans="1:2" x14ac:dyDescent="0.45">
      <c r="A2116">
        <v>10009488</v>
      </c>
      <c r="B2116" t="s">
        <v>2770</v>
      </c>
    </row>
    <row r="2117" spans="1:2" x14ac:dyDescent="0.45">
      <c r="A2117">
        <v>10009490</v>
      </c>
      <c r="B2117" t="s">
        <v>2771</v>
      </c>
    </row>
    <row r="2118" spans="1:2" x14ac:dyDescent="0.45">
      <c r="A2118">
        <v>10009393</v>
      </c>
      <c r="B2118" t="s">
        <v>2772</v>
      </c>
    </row>
    <row r="2119" spans="1:2" x14ac:dyDescent="0.45">
      <c r="A2119">
        <v>10006469</v>
      </c>
      <c r="B2119" t="s">
        <v>2773</v>
      </c>
    </row>
    <row r="2120" spans="1:2" x14ac:dyDescent="0.45">
      <c r="A2120">
        <v>10009397</v>
      </c>
      <c r="B2120" t="s">
        <v>2774</v>
      </c>
    </row>
    <row r="2121" spans="1:2" x14ac:dyDescent="0.45">
      <c r="A2121">
        <v>10006481</v>
      </c>
      <c r="B2121" t="s">
        <v>2775</v>
      </c>
    </row>
    <row r="2122" spans="1:2" x14ac:dyDescent="0.45">
      <c r="A2122">
        <v>10019281</v>
      </c>
      <c r="B2122" t="s">
        <v>2776</v>
      </c>
    </row>
    <row r="2123" spans="1:2" x14ac:dyDescent="0.45">
      <c r="A2123">
        <v>10019283</v>
      </c>
      <c r="B2123" t="s">
        <v>2777</v>
      </c>
    </row>
    <row r="2124" spans="1:2" x14ac:dyDescent="0.45">
      <c r="A2124">
        <v>10019287</v>
      </c>
      <c r="B2124" t="s">
        <v>2778</v>
      </c>
    </row>
    <row r="2125" spans="1:2" x14ac:dyDescent="0.45">
      <c r="A2125">
        <v>10008915</v>
      </c>
      <c r="B2125" t="s">
        <v>2779</v>
      </c>
    </row>
    <row r="2126" spans="1:2" x14ac:dyDescent="0.45">
      <c r="A2126">
        <v>10013600</v>
      </c>
      <c r="B2126" t="s">
        <v>2780</v>
      </c>
    </row>
    <row r="2127" spans="1:2" x14ac:dyDescent="0.45">
      <c r="A2127">
        <v>10009457</v>
      </c>
      <c r="B2127" t="s">
        <v>2781</v>
      </c>
    </row>
    <row r="2128" spans="1:2" x14ac:dyDescent="0.45">
      <c r="A2128">
        <v>10019322</v>
      </c>
      <c r="B2128" t="s">
        <v>2782</v>
      </c>
    </row>
    <row r="2129" spans="1:2" x14ac:dyDescent="0.45">
      <c r="A2129">
        <v>10000366</v>
      </c>
      <c r="B2129" t="s">
        <v>2783</v>
      </c>
    </row>
    <row r="2130" spans="1:2" x14ac:dyDescent="0.45">
      <c r="A2130">
        <v>10019301</v>
      </c>
      <c r="B2130" t="s">
        <v>2784</v>
      </c>
    </row>
    <row r="2131" spans="1:2" x14ac:dyDescent="0.45">
      <c r="A2131">
        <v>10009464</v>
      </c>
      <c r="B2131" t="s">
        <v>2785</v>
      </c>
    </row>
    <row r="2132" spans="1:2" x14ac:dyDescent="0.45">
      <c r="A2132">
        <v>10019329</v>
      </c>
      <c r="B2132" t="s">
        <v>2786</v>
      </c>
    </row>
    <row r="2133" spans="1:2" x14ac:dyDescent="0.45">
      <c r="A2133">
        <v>10001777</v>
      </c>
      <c r="B2133" t="s">
        <v>2787</v>
      </c>
    </row>
    <row r="2134" spans="1:2" x14ac:dyDescent="0.45">
      <c r="A2134">
        <v>10007352</v>
      </c>
      <c r="B2134" t="s">
        <v>2788</v>
      </c>
    </row>
    <row r="2135" spans="1:2" x14ac:dyDescent="0.45">
      <c r="A2135">
        <v>10014169</v>
      </c>
      <c r="B2135" t="s">
        <v>2789</v>
      </c>
    </row>
    <row r="2136" spans="1:2" x14ac:dyDescent="0.45">
      <c r="A2136">
        <v>10006522</v>
      </c>
      <c r="B2136" t="s">
        <v>2790</v>
      </c>
    </row>
    <row r="2137" spans="1:2" x14ac:dyDescent="0.45">
      <c r="A2137">
        <v>10019311</v>
      </c>
      <c r="B2137" t="s">
        <v>2791</v>
      </c>
    </row>
    <row r="2138" spans="1:2" x14ac:dyDescent="0.45">
      <c r="A2138">
        <v>10000412</v>
      </c>
      <c r="B2138" t="s">
        <v>2792</v>
      </c>
    </row>
    <row r="2139" spans="1:2" x14ac:dyDescent="0.45">
      <c r="A2139">
        <v>10007232</v>
      </c>
      <c r="B2139" t="s">
        <v>2793</v>
      </c>
    </row>
    <row r="2140" spans="1:2" x14ac:dyDescent="0.45">
      <c r="A2140">
        <v>10001092</v>
      </c>
      <c r="B2140" t="s">
        <v>2794</v>
      </c>
    </row>
    <row r="2141" spans="1:2" x14ac:dyDescent="0.45">
      <c r="A2141">
        <v>10003414</v>
      </c>
      <c r="B2141" t="s">
        <v>2795</v>
      </c>
    </row>
    <row r="2142" spans="1:2" x14ac:dyDescent="0.45">
      <c r="A2142">
        <v>10019451</v>
      </c>
      <c r="B2142" t="s">
        <v>2796</v>
      </c>
    </row>
    <row r="2143" spans="1:2" x14ac:dyDescent="0.45">
      <c r="A2143">
        <v>10004837</v>
      </c>
      <c r="B2143" t="s">
        <v>2797</v>
      </c>
    </row>
    <row r="2144" spans="1:2" x14ac:dyDescent="0.45">
      <c r="A2144">
        <v>10009470</v>
      </c>
      <c r="B2144" t="s">
        <v>2798</v>
      </c>
    </row>
    <row r="2145" spans="1:2" x14ac:dyDescent="0.45">
      <c r="A2145">
        <v>10019337</v>
      </c>
      <c r="B2145" t="s">
        <v>2799</v>
      </c>
    </row>
    <row r="2146" spans="1:2" x14ac:dyDescent="0.45">
      <c r="A2146">
        <v>10003296</v>
      </c>
      <c r="B2146" t="s">
        <v>2800</v>
      </c>
    </row>
    <row r="2147" spans="1:2" x14ac:dyDescent="0.45">
      <c r="A2147">
        <v>10006554</v>
      </c>
      <c r="B2147" t="s">
        <v>2801</v>
      </c>
    </row>
    <row r="2148" spans="1:2" x14ac:dyDescent="0.45">
      <c r="A2148">
        <v>10019417</v>
      </c>
      <c r="B2148" t="s">
        <v>2802</v>
      </c>
    </row>
    <row r="2149" spans="1:2" x14ac:dyDescent="0.45">
      <c r="A2149">
        <v>10019344</v>
      </c>
      <c r="B2149" t="s">
        <v>2803</v>
      </c>
    </row>
    <row r="2150" spans="1:2" x14ac:dyDescent="0.45">
      <c r="A2150">
        <v>10005715</v>
      </c>
      <c r="B2150" t="s">
        <v>2804</v>
      </c>
    </row>
    <row r="2151" spans="1:2" x14ac:dyDescent="0.45">
      <c r="A2151">
        <v>10005836</v>
      </c>
      <c r="B2151" t="s">
        <v>2805</v>
      </c>
    </row>
    <row r="2152" spans="1:2" x14ac:dyDescent="0.45">
      <c r="A2152">
        <v>10006516</v>
      </c>
      <c r="B2152" t="s">
        <v>2806</v>
      </c>
    </row>
    <row r="2153" spans="1:2" x14ac:dyDescent="0.45">
      <c r="A2153">
        <v>10019354</v>
      </c>
      <c r="B2153" t="s">
        <v>2807</v>
      </c>
    </row>
    <row r="2154" spans="1:2" x14ac:dyDescent="0.45">
      <c r="A2154">
        <v>10019363</v>
      </c>
      <c r="B2154" t="s">
        <v>2808</v>
      </c>
    </row>
    <row r="2155" spans="1:2" x14ac:dyDescent="0.45">
      <c r="A2155">
        <v>10019224</v>
      </c>
      <c r="B2155" t="s">
        <v>2809</v>
      </c>
    </row>
    <row r="2156" spans="1:2" x14ac:dyDescent="0.45">
      <c r="A2156">
        <v>10019167</v>
      </c>
      <c r="B2156" t="s">
        <v>2810</v>
      </c>
    </row>
    <row r="2157" spans="1:2" x14ac:dyDescent="0.45">
      <c r="A2157">
        <v>10019192</v>
      </c>
      <c r="B2157" t="s">
        <v>2811</v>
      </c>
    </row>
    <row r="2158" spans="1:2" x14ac:dyDescent="0.45">
      <c r="A2158">
        <v>10019200</v>
      </c>
      <c r="B2158" t="s">
        <v>2812</v>
      </c>
    </row>
    <row r="2159" spans="1:2" x14ac:dyDescent="0.45">
      <c r="A2159">
        <v>10003407</v>
      </c>
      <c r="B2159" t="s">
        <v>2813</v>
      </c>
    </row>
    <row r="2160" spans="1:2" x14ac:dyDescent="0.45">
      <c r="A2160">
        <v>10019528</v>
      </c>
      <c r="B2160" t="s">
        <v>2814</v>
      </c>
    </row>
    <row r="2161" spans="1:2" x14ac:dyDescent="0.45">
      <c r="A2161">
        <v>10019221</v>
      </c>
      <c r="B2161" t="s">
        <v>2815</v>
      </c>
    </row>
    <row r="2162" spans="1:2" x14ac:dyDescent="0.45">
      <c r="A2162">
        <v>10019493</v>
      </c>
      <c r="B2162" t="s">
        <v>2816</v>
      </c>
    </row>
    <row r="2163" spans="1:2" x14ac:dyDescent="0.45">
      <c r="A2163">
        <v>10019446</v>
      </c>
      <c r="B2163" t="s">
        <v>2817</v>
      </c>
    </row>
    <row r="2164" spans="1:2" x14ac:dyDescent="0.45">
      <c r="A2164">
        <v>10034046</v>
      </c>
      <c r="B2164" t="s">
        <v>2818</v>
      </c>
    </row>
    <row r="2165" spans="1:2" x14ac:dyDescent="0.45">
      <c r="A2165">
        <v>10019262</v>
      </c>
      <c r="B2165" t="s">
        <v>2819</v>
      </c>
    </row>
    <row r="2166" spans="1:2" x14ac:dyDescent="0.45">
      <c r="A2166">
        <v>10019488</v>
      </c>
      <c r="B2166" t="s">
        <v>2820</v>
      </c>
    </row>
    <row r="2167" spans="1:2" x14ac:dyDescent="0.45">
      <c r="A2167">
        <v>10019248</v>
      </c>
      <c r="B2167" t="s">
        <v>2821</v>
      </c>
    </row>
    <row r="2168" spans="1:2" x14ac:dyDescent="0.45">
      <c r="A2168">
        <v>10019236</v>
      </c>
      <c r="B2168" t="s">
        <v>2822</v>
      </c>
    </row>
    <row r="2169" spans="1:2" x14ac:dyDescent="0.45">
      <c r="A2169">
        <v>10019238</v>
      </c>
      <c r="B2169" t="s">
        <v>2823</v>
      </c>
    </row>
    <row r="2170" spans="1:2" x14ac:dyDescent="0.45">
      <c r="A2170">
        <v>10014165</v>
      </c>
      <c r="B2170" t="s">
        <v>2824</v>
      </c>
    </row>
    <row r="2171" spans="1:2" x14ac:dyDescent="0.45">
      <c r="A2171">
        <v>10019246</v>
      </c>
      <c r="B2171" t="s">
        <v>2825</v>
      </c>
    </row>
    <row r="2172" spans="1:2" x14ac:dyDescent="0.45">
      <c r="A2172">
        <v>10019247</v>
      </c>
      <c r="B2172" t="s">
        <v>2826</v>
      </c>
    </row>
    <row r="2173" spans="1:2" x14ac:dyDescent="0.45">
      <c r="A2173">
        <v>10046043</v>
      </c>
      <c r="B2173" t="s">
        <v>2827</v>
      </c>
    </row>
    <row r="2174" spans="1:2" x14ac:dyDescent="0.45">
      <c r="A2174">
        <v>10019250</v>
      </c>
      <c r="B2174" t="s">
        <v>2828</v>
      </c>
    </row>
    <row r="2175" spans="1:2" x14ac:dyDescent="0.45">
      <c r="A2175">
        <v>10019251</v>
      </c>
      <c r="B2175" t="s">
        <v>2829</v>
      </c>
    </row>
    <row r="2176" spans="1:2" x14ac:dyDescent="0.45">
      <c r="A2176">
        <v>10019411</v>
      </c>
      <c r="B2176" t="s">
        <v>2830</v>
      </c>
    </row>
    <row r="2177" spans="1:2" x14ac:dyDescent="0.45">
      <c r="A2177">
        <v>10019273</v>
      </c>
      <c r="B2177" t="s">
        <v>2831</v>
      </c>
    </row>
    <row r="2178" spans="1:2" x14ac:dyDescent="0.45">
      <c r="A2178">
        <v>10019400</v>
      </c>
      <c r="B2178" t="s">
        <v>2832</v>
      </c>
    </row>
    <row r="2179" spans="1:2" x14ac:dyDescent="0.45">
      <c r="A2179">
        <v>10019268</v>
      </c>
      <c r="B2179" t="s">
        <v>2833</v>
      </c>
    </row>
    <row r="2180" spans="1:2" x14ac:dyDescent="0.45">
      <c r="A2180">
        <v>10019280</v>
      </c>
      <c r="B2180" t="s">
        <v>2834</v>
      </c>
    </row>
    <row r="2181" spans="1:2" x14ac:dyDescent="0.45">
      <c r="A2181">
        <v>10019333</v>
      </c>
      <c r="B2181" t="s">
        <v>2835</v>
      </c>
    </row>
    <row r="2182" spans="1:2" x14ac:dyDescent="0.45">
      <c r="A2182">
        <v>10019286</v>
      </c>
      <c r="B2182" t="s">
        <v>2836</v>
      </c>
    </row>
    <row r="2183" spans="1:2" x14ac:dyDescent="0.45">
      <c r="A2183">
        <v>10019290</v>
      </c>
      <c r="B2183" t="s">
        <v>2837</v>
      </c>
    </row>
    <row r="2184" spans="1:2" x14ac:dyDescent="0.45">
      <c r="A2184">
        <v>10019291</v>
      </c>
      <c r="B2184" t="s">
        <v>2838</v>
      </c>
    </row>
    <row r="2185" spans="1:2" x14ac:dyDescent="0.45">
      <c r="A2185">
        <v>10019295</v>
      </c>
      <c r="B2185" t="s">
        <v>2839</v>
      </c>
    </row>
    <row r="2186" spans="1:2" x14ac:dyDescent="0.45">
      <c r="A2186">
        <v>10019306</v>
      </c>
      <c r="B2186" t="s">
        <v>2840</v>
      </c>
    </row>
    <row r="2187" spans="1:2" x14ac:dyDescent="0.45">
      <c r="A2187">
        <v>10019318</v>
      </c>
      <c r="B2187" t="s">
        <v>2841</v>
      </c>
    </row>
    <row r="2188" spans="1:2" x14ac:dyDescent="0.45">
      <c r="A2188">
        <v>10019320</v>
      </c>
      <c r="B2188" t="s">
        <v>2842</v>
      </c>
    </row>
    <row r="2189" spans="1:2" x14ac:dyDescent="0.45">
      <c r="A2189">
        <v>10019426</v>
      </c>
      <c r="B2189" t="s">
        <v>2843</v>
      </c>
    </row>
    <row r="2190" spans="1:2" x14ac:dyDescent="0.45">
      <c r="A2190">
        <v>10019345</v>
      </c>
      <c r="B2190" t="s">
        <v>2844</v>
      </c>
    </row>
    <row r="2191" spans="1:2" x14ac:dyDescent="0.45">
      <c r="A2191">
        <v>10019353</v>
      </c>
      <c r="B2191" t="s">
        <v>2845</v>
      </c>
    </row>
    <row r="2192" spans="1:2" x14ac:dyDescent="0.45">
      <c r="A2192">
        <v>10019372</v>
      </c>
      <c r="B2192" t="s">
        <v>2846</v>
      </c>
    </row>
    <row r="2193" spans="1:2" x14ac:dyDescent="0.45">
      <c r="A2193">
        <v>10019436</v>
      </c>
      <c r="B2193" t="s">
        <v>2847</v>
      </c>
    </row>
    <row r="2194" spans="1:2" x14ac:dyDescent="0.45">
      <c r="A2194">
        <v>10019389</v>
      </c>
      <c r="B2194" t="s">
        <v>2848</v>
      </c>
    </row>
    <row r="2195" spans="1:2" x14ac:dyDescent="0.45">
      <c r="A2195">
        <v>10019492</v>
      </c>
      <c r="B2195" t="s">
        <v>2849</v>
      </c>
    </row>
    <row r="2196" spans="1:2" x14ac:dyDescent="0.45">
      <c r="A2196">
        <v>10004185</v>
      </c>
      <c r="B2196" t="s">
        <v>2850</v>
      </c>
    </row>
    <row r="2197" spans="1:2" x14ac:dyDescent="0.45">
      <c r="A2197">
        <v>10019599</v>
      </c>
      <c r="B2197" t="s">
        <v>2851</v>
      </c>
    </row>
    <row r="2198" spans="1:2" x14ac:dyDescent="0.45">
      <c r="A2198">
        <v>10019442</v>
      </c>
      <c r="B2198" t="s">
        <v>2852</v>
      </c>
    </row>
    <row r="2199" spans="1:2" x14ac:dyDescent="0.45">
      <c r="A2199">
        <v>10009744</v>
      </c>
      <c r="B2199" t="s">
        <v>2853</v>
      </c>
    </row>
    <row r="2200" spans="1:2" x14ac:dyDescent="0.45">
      <c r="A2200">
        <v>10008439</v>
      </c>
      <c r="B2200" t="s">
        <v>2854</v>
      </c>
    </row>
    <row r="2201" spans="1:2" x14ac:dyDescent="0.45">
      <c r="A2201">
        <v>10019462</v>
      </c>
      <c r="B2201" t="s">
        <v>2855</v>
      </c>
    </row>
    <row r="2202" spans="1:2" x14ac:dyDescent="0.45">
      <c r="A2202">
        <v>10019750</v>
      </c>
      <c r="B2202" t="s">
        <v>2856</v>
      </c>
    </row>
    <row r="2203" spans="1:2" x14ac:dyDescent="0.45">
      <c r="A2203">
        <v>10019484</v>
      </c>
      <c r="B2203" t="s">
        <v>2857</v>
      </c>
    </row>
    <row r="2204" spans="1:2" x14ac:dyDescent="0.45">
      <c r="A2204">
        <v>10019619</v>
      </c>
      <c r="B2204" t="s">
        <v>2858</v>
      </c>
    </row>
    <row r="2205" spans="1:2" x14ac:dyDescent="0.45">
      <c r="A2205">
        <v>10012129</v>
      </c>
      <c r="B2205" t="s">
        <v>2859</v>
      </c>
    </row>
    <row r="2206" spans="1:2" x14ac:dyDescent="0.45">
      <c r="A2206">
        <v>10012130</v>
      </c>
      <c r="B2206" t="s">
        <v>2860</v>
      </c>
    </row>
    <row r="2207" spans="1:2" x14ac:dyDescent="0.45">
      <c r="A2207">
        <v>10012132</v>
      </c>
      <c r="B2207" t="s">
        <v>2861</v>
      </c>
    </row>
    <row r="2208" spans="1:2" x14ac:dyDescent="0.45">
      <c r="A2208">
        <v>10012429</v>
      </c>
      <c r="B2208" t="s">
        <v>2862</v>
      </c>
    </row>
    <row r="2209" spans="1:2" x14ac:dyDescent="0.45">
      <c r="A2209">
        <v>10012469</v>
      </c>
      <c r="B2209" t="s">
        <v>2863</v>
      </c>
    </row>
    <row r="2210" spans="1:2" x14ac:dyDescent="0.45">
      <c r="A2210">
        <v>10012133</v>
      </c>
      <c r="B2210" t="s">
        <v>2864</v>
      </c>
    </row>
    <row r="2211" spans="1:2" x14ac:dyDescent="0.45">
      <c r="A2211">
        <v>10012135</v>
      </c>
      <c r="B2211" t="s">
        <v>2865</v>
      </c>
    </row>
    <row r="2212" spans="1:2" x14ac:dyDescent="0.45">
      <c r="A2212">
        <v>10012136</v>
      </c>
      <c r="B2212" t="s">
        <v>2866</v>
      </c>
    </row>
    <row r="2213" spans="1:2" x14ac:dyDescent="0.45">
      <c r="A2213">
        <v>10012137</v>
      </c>
      <c r="B2213" t="s">
        <v>2867</v>
      </c>
    </row>
    <row r="2214" spans="1:2" x14ac:dyDescent="0.45">
      <c r="A2214">
        <v>10012159</v>
      </c>
      <c r="B2214" t="s">
        <v>2868</v>
      </c>
    </row>
    <row r="2215" spans="1:2" x14ac:dyDescent="0.45">
      <c r="A2215">
        <v>10012157</v>
      </c>
      <c r="B2215" t="s">
        <v>2869</v>
      </c>
    </row>
    <row r="2216" spans="1:2" x14ac:dyDescent="0.45">
      <c r="A2216">
        <v>10012138</v>
      </c>
      <c r="B2216" t="s">
        <v>2870</v>
      </c>
    </row>
    <row r="2217" spans="1:2" x14ac:dyDescent="0.45">
      <c r="A2217">
        <v>10012139</v>
      </c>
      <c r="B2217" t="s">
        <v>2871</v>
      </c>
    </row>
    <row r="2218" spans="1:2" x14ac:dyDescent="0.45">
      <c r="A2218">
        <v>10012452</v>
      </c>
      <c r="B2218" t="s">
        <v>2872</v>
      </c>
    </row>
    <row r="2219" spans="1:2" x14ac:dyDescent="0.45">
      <c r="A2219">
        <v>10012153</v>
      </c>
      <c r="B2219" t="s">
        <v>2873</v>
      </c>
    </row>
    <row r="2220" spans="1:2" x14ac:dyDescent="0.45">
      <c r="A2220">
        <v>10012152</v>
      </c>
      <c r="B2220" t="s">
        <v>2874</v>
      </c>
    </row>
    <row r="2221" spans="1:2" x14ac:dyDescent="0.45">
      <c r="A2221">
        <v>10012151</v>
      </c>
      <c r="B2221" t="s">
        <v>2875</v>
      </c>
    </row>
    <row r="2222" spans="1:2" x14ac:dyDescent="0.45">
      <c r="A2222">
        <v>10012150</v>
      </c>
      <c r="B2222" t="s">
        <v>2876</v>
      </c>
    </row>
    <row r="2223" spans="1:2" x14ac:dyDescent="0.45">
      <c r="A2223">
        <v>10012149</v>
      </c>
      <c r="B2223" t="s">
        <v>2877</v>
      </c>
    </row>
    <row r="2224" spans="1:2" x14ac:dyDescent="0.45">
      <c r="A2224">
        <v>10012140</v>
      </c>
      <c r="B2224" t="s">
        <v>2878</v>
      </c>
    </row>
    <row r="2225" spans="1:2" x14ac:dyDescent="0.45">
      <c r="A2225">
        <v>10012147</v>
      </c>
      <c r="B2225" t="s">
        <v>2879</v>
      </c>
    </row>
    <row r="2226" spans="1:2" x14ac:dyDescent="0.45">
      <c r="A2226">
        <v>10012146</v>
      </c>
      <c r="B2226" t="s">
        <v>2880</v>
      </c>
    </row>
    <row r="2227" spans="1:2" x14ac:dyDescent="0.45">
      <c r="A2227">
        <v>10012145</v>
      </c>
      <c r="B2227" t="s">
        <v>2881</v>
      </c>
    </row>
    <row r="2228" spans="1:2" x14ac:dyDescent="0.45">
      <c r="A2228">
        <v>10012286</v>
      </c>
      <c r="B2228" t="s">
        <v>2882</v>
      </c>
    </row>
    <row r="2229" spans="1:2" x14ac:dyDescent="0.45">
      <c r="A2229">
        <v>10012143</v>
      </c>
      <c r="B2229" t="s">
        <v>2883</v>
      </c>
    </row>
    <row r="2230" spans="1:2" x14ac:dyDescent="0.45">
      <c r="A2230">
        <v>10012144</v>
      </c>
      <c r="B2230" t="s">
        <v>2884</v>
      </c>
    </row>
    <row r="2231" spans="1:2" x14ac:dyDescent="0.45">
      <c r="A2231">
        <v>10012142</v>
      </c>
      <c r="B2231" t="s">
        <v>2885</v>
      </c>
    </row>
    <row r="2232" spans="1:2" x14ac:dyDescent="0.45">
      <c r="A2232">
        <v>10012141</v>
      </c>
      <c r="B2232" t="s">
        <v>2886</v>
      </c>
    </row>
    <row r="2233" spans="1:2" x14ac:dyDescent="0.45">
      <c r="A2233">
        <v>10012156</v>
      </c>
      <c r="B2233" t="s">
        <v>2887</v>
      </c>
    </row>
    <row r="2234" spans="1:2" x14ac:dyDescent="0.45">
      <c r="A2234">
        <v>10005224</v>
      </c>
      <c r="B2234" t="s">
        <v>2888</v>
      </c>
    </row>
    <row r="2235" spans="1:2" x14ac:dyDescent="0.45">
      <c r="A2235">
        <v>10012160</v>
      </c>
      <c r="B2235" t="s">
        <v>2889</v>
      </c>
    </row>
    <row r="2236" spans="1:2" x14ac:dyDescent="0.45">
      <c r="A2236">
        <v>10005226</v>
      </c>
      <c r="B2236" t="s">
        <v>2890</v>
      </c>
    </row>
    <row r="2237" spans="1:2" x14ac:dyDescent="0.45">
      <c r="A2237">
        <v>10012161</v>
      </c>
      <c r="B2237" t="s">
        <v>2891</v>
      </c>
    </row>
    <row r="2238" spans="1:2" x14ac:dyDescent="0.45">
      <c r="A2238">
        <v>10012163</v>
      </c>
      <c r="B2238" t="s">
        <v>2892</v>
      </c>
    </row>
    <row r="2239" spans="1:2" x14ac:dyDescent="0.45">
      <c r="A2239">
        <v>10013077</v>
      </c>
      <c r="B2239" t="s">
        <v>2893</v>
      </c>
    </row>
    <row r="2240" spans="1:2" x14ac:dyDescent="0.45">
      <c r="A2240">
        <v>10010719</v>
      </c>
      <c r="B2240" t="s">
        <v>2894</v>
      </c>
    </row>
    <row r="2241" spans="1:2" x14ac:dyDescent="0.45">
      <c r="A2241">
        <v>10012164</v>
      </c>
      <c r="B2241" t="s">
        <v>2895</v>
      </c>
    </row>
    <row r="2242" spans="1:2" x14ac:dyDescent="0.45">
      <c r="A2242">
        <v>10012166</v>
      </c>
      <c r="B2242" t="s">
        <v>2896</v>
      </c>
    </row>
    <row r="2243" spans="1:2" x14ac:dyDescent="0.45">
      <c r="A2243">
        <v>10012167</v>
      </c>
      <c r="B2243" t="s">
        <v>2897</v>
      </c>
    </row>
    <row r="2244" spans="1:2" x14ac:dyDescent="0.45">
      <c r="A2244">
        <v>10012168</v>
      </c>
      <c r="B2244" t="s">
        <v>2898</v>
      </c>
    </row>
    <row r="2245" spans="1:2" x14ac:dyDescent="0.45">
      <c r="A2245">
        <v>10012169</v>
      </c>
      <c r="B2245" t="s">
        <v>2899</v>
      </c>
    </row>
    <row r="2246" spans="1:2" x14ac:dyDescent="0.45">
      <c r="A2246">
        <v>10012174</v>
      </c>
      <c r="B2246" t="s">
        <v>2900</v>
      </c>
    </row>
    <row r="2247" spans="1:2" x14ac:dyDescent="0.45">
      <c r="A2247">
        <v>10012176</v>
      </c>
      <c r="B2247" t="s">
        <v>2901</v>
      </c>
    </row>
    <row r="2248" spans="1:2" x14ac:dyDescent="0.45">
      <c r="A2248">
        <v>10012178</v>
      </c>
      <c r="B2248" t="s">
        <v>2902</v>
      </c>
    </row>
    <row r="2249" spans="1:2" x14ac:dyDescent="0.45">
      <c r="A2249">
        <v>10012181</v>
      </c>
      <c r="B2249" t="s">
        <v>2903</v>
      </c>
    </row>
    <row r="2250" spans="1:2" x14ac:dyDescent="0.45">
      <c r="A2250">
        <v>10012182</v>
      </c>
      <c r="B2250" t="s">
        <v>2904</v>
      </c>
    </row>
    <row r="2251" spans="1:2" x14ac:dyDescent="0.45">
      <c r="A2251">
        <v>10012183</v>
      </c>
      <c r="B2251" t="s">
        <v>2905</v>
      </c>
    </row>
    <row r="2252" spans="1:2" x14ac:dyDescent="0.45">
      <c r="A2252">
        <v>10012184</v>
      </c>
      <c r="B2252" t="s">
        <v>2906</v>
      </c>
    </row>
    <row r="2253" spans="1:2" x14ac:dyDescent="0.45">
      <c r="A2253">
        <v>10012185</v>
      </c>
      <c r="B2253" t="s">
        <v>2907</v>
      </c>
    </row>
    <row r="2254" spans="1:2" x14ac:dyDescent="0.45">
      <c r="A2254">
        <v>10012325</v>
      </c>
      <c r="B2254" t="s">
        <v>2908</v>
      </c>
    </row>
    <row r="2255" spans="1:2" x14ac:dyDescent="0.45">
      <c r="A2255">
        <v>10012186</v>
      </c>
      <c r="B2255" t="s">
        <v>2909</v>
      </c>
    </row>
    <row r="2256" spans="1:2" x14ac:dyDescent="0.45">
      <c r="A2256">
        <v>10012187</v>
      </c>
      <c r="B2256" t="s">
        <v>2910</v>
      </c>
    </row>
    <row r="2257" spans="1:2" x14ac:dyDescent="0.45">
      <c r="A2257">
        <v>10012188</v>
      </c>
      <c r="B2257" t="s">
        <v>2911</v>
      </c>
    </row>
    <row r="2258" spans="1:2" x14ac:dyDescent="0.45">
      <c r="A2258">
        <v>10012189</v>
      </c>
      <c r="B2258" t="s">
        <v>2912</v>
      </c>
    </row>
    <row r="2259" spans="1:2" x14ac:dyDescent="0.45">
      <c r="A2259">
        <v>10012190</v>
      </c>
      <c r="B2259" t="s">
        <v>2913</v>
      </c>
    </row>
    <row r="2260" spans="1:2" x14ac:dyDescent="0.45">
      <c r="A2260">
        <v>10012191</v>
      </c>
      <c r="B2260" t="s">
        <v>2914</v>
      </c>
    </row>
    <row r="2261" spans="1:2" x14ac:dyDescent="0.45">
      <c r="A2261">
        <v>10011997</v>
      </c>
      <c r="B2261" t="s">
        <v>2915</v>
      </c>
    </row>
    <row r="2262" spans="1:2" x14ac:dyDescent="0.45">
      <c r="A2262">
        <v>10005247</v>
      </c>
      <c r="B2262" t="s">
        <v>2916</v>
      </c>
    </row>
    <row r="2263" spans="1:2" x14ac:dyDescent="0.45">
      <c r="A2263">
        <v>10011998</v>
      </c>
      <c r="B2263" t="s">
        <v>2917</v>
      </c>
    </row>
    <row r="2264" spans="1:2" x14ac:dyDescent="0.45">
      <c r="A2264">
        <v>10011999</v>
      </c>
      <c r="B2264" t="s">
        <v>2918</v>
      </c>
    </row>
    <row r="2265" spans="1:2" x14ac:dyDescent="0.45">
      <c r="A2265">
        <v>10012002</v>
      </c>
      <c r="B2265" t="s">
        <v>2919</v>
      </c>
    </row>
    <row r="2266" spans="1:2" x14ac:dyDescent="0.45">
      <c r="A2266">
        <v>10012001</v>
      </c>
      <c r="B2266" t="s">
        <v>2920</v>
      </c>
    </row>
    <row r="2267" spans="1:2" x14ac:dyDescent="0.45">
      <c r="A2267">
        <v>10012003</v>
      </c>
      <c r="B2267" t="s">
        <v>2921</v>
      </c>
    </row>
    <row r="2268" spans="1:2" x14ac:dyDescent="0.45">
      <c r="A2268">
        <v>10012004</v>
      </c>
      <c r="B2268" t="s">
        <v>2922</v>
      </c>
    </row>
    <row r="2269" spans="1:2" x14ac:dyDescent="0.45">
      <c r="A2269">
        <v>10012005</v>
      </c>
      <c r="B2269" t="s">
        <v>2923</v>
      </c>
    </row>
    <row r="2270" spans="1:2" x14ac:dyDescent="0.45">
      <c r="A2270">
        <v>10012007</v>
      </c>
      <c r="B2270" t="s">
        <v>2924</v>
      </c>
    </row>
    <row r="2271" spans="1:2" x14ac:dyDescent="0.45">
      <c r="A2271">
        <v>10012008</v>
      </c>
      <c r="B2271" t="s">
        <v>2925</v>
      </c>
    </row>
    <row r="2272" spans="1:2" x14ac:dyDescent="0.45">
      <c r="A2272">
        <v>10012010</v>
      </c>
      <c r="B2272" t="s">
        <v>2926</v>
      </c>
    </row>
    <row r="2273" spans="1:2" x14ac:dyDescent="0.45">
      <c r="A2273">
        <v>10012011</v>
      </c>
      <c r="B2273" t="s">
        <v>2927</v>
      </c>
    </row>
    <row r="2274" spans="1:2" x14ac:dyDescent="0.45">
      <c r="A2274">
        <v>10005262</v>
      </c>
      <c r="B2274" t="s">
        <v>2928</v>
      </c>
    </row>
    <row r="2275" spans="1:2" x14ac:dyDescent="0.45">
      <c r="A2275">
        <v>10012013</v>
      </c>
      <c r="B2275" t="s">
        <v>2929</v>
      </c>
    </row>
    <row r="2276" spans="1:2" x14ac:dyDescent="0.45">
      <c r="A2276">
        <v>10005264</v>
      </c>
      <c r="B2276" t="s">
        <v>2930</v>
      </c>
    </row>
    <row r="2277" spans="1:2" x14ac:dyDescent="0.45">
      <c r="A2277">
        <v>10012014</v>
      </c>
      <c r="B2277" t="s">
        <v>2931</v>
      </c>
    </row>
    <row r="2278" spans="1:2" x14ac:dyDescent="0.45">
      <c r="A2278">
        <v>10012016</v>
      </c>
      <c r="B2278" t="s">
        <v>2932</v>
      </c>
    </row>
    <row r="2279" spans="1:2" x14ac:dyDescent="0.45">
      <c r="A2279">
        <v>10012018</v>
      </c>
      <c r="B2279" t="s">
        <v>2933</v>
      </c>
    </row>
    <row r="2280" spans="1:2" x14ac:dyDescent="0.45">
      <c r="A2280">
        <v>10012019</v>
      </c>
      <c r="B2280" t="s">
        <v>2934</v>
      </c>
    </row>
    <row r="2281" spans="1:2" x14ac:dyDescent="0.45">
      <c r="A2281">
        <v>10012021</v>
      </c>
      <c r="B2281" t="s">
        <v>2935</v>
      </c>
    </row>
    <row r="2282" spans="1:2" x14ac:dyDescent="0.45">
      <c r="A2282">
        <v>10012088</v>
      </c>
      <c r="B2282" t="s">
        <v>2936</v>
      </c>
    </row>
    <row r="2283" spans="1:2" x14ac:dyDescent="0.45">
      <c r="A2283">
        <v>10012024</v>
      </c>
      <c r="B2283" t="s">
        <v>2937</v>
      </c>
    </row>
    <row r="2284" spans="1:2" x14ac:dyDescent="0.45">
      <c r="A2284">
        <v>10012025</v>
      </c>
      <c r="B2284" t="s">
        <v>2938</v>
      </c>
    </row>
    <row r="2285" spans="1:2" x14ac:dyDescent="0.45">
      <c r="A2285">
        <v>10005277</v>
      </c>
      <c r="B2285" t="s">
        <v>2939</v>
      </c>
    </row>
    <row r="2286" spans="1:2" x14ac:dyDescent="0.45">
      <c r="A2286">
        <v>10012027</v>
      </c>
      <c r="B2286" t="s">
        <v>2940</v>
      </c>
    </row>
    <row r="2287" spans="1:2" x14ac:dyDescent="0.45">
      <c r="A2287">
        <v>10012028</v>
      </c>
      <c r="B2287" t="s">
        <v>2941</v>
      </c>
    </row>
    <row r="2288" spans="1:2" x14ac:dyDescent="0.45">
      <c r="A2288">
        <v>10005281</v>
      </c>
      <c r="B2288" t="s">
        <v>2942</v>
      </c>
    </row>
    <row r="2289" spans="1:2" x14ac:dyDescent="0.45">
      <c r="A2289">
        <v>10005282</v>
      </c>
      <c r="B2289" t="s">
        <v>2943</v>
      </c>
    </row>
    <row r="2290" spans="1:2" x14ac:dyDescent="0.45">
      <c r="A2290">
        <v>10012031</v>
      </c>
      <c r="B2290" t="s">
        <v>2944</v>
      </c>
    </row>
    <row r="2291" spans="1:2" x14ac:dyDescent="0.45">
      <c r="A2291">
        <v>10012032</v>
      </c>
      <c r="B2291" t="s">
        <v>2945</v>
      </c>
    </row>
    <row r="2292" spans="1:2" x14ac:dyDescent="0.45">
      <c r="A2292">
        <v>10023417</v>
      </c>
      <c r="B2292" t="s">
        <v>2946</v>
      </c>
    </row>
    <row r="2293" spans="1:2" x14ac:dyDescent="0.45">
      <c r="A2293">
        <v>10023420</v>
      </c>
      <c r="B2293" t="s">
        <v>2947</v>
      </c>
    </row>
    <row r="2294" spans="1:2" x14ac:dyDescent="0.45">
      <c r="A2294">
        <v>10023425</v>
      </c>
      <c r="B2294" t="s">
        <v>2948</v>
      </c>
    </row>
    <row r="2295" spans="1:2" x14ac:dyDescent="0.45">
      <c r="A2295">
        <v>10023432</v>
      </c>
      <c r="B2295" t="s">
        <v>2949</v>
      </c>
    </row>
    <row r="2296" spans="1:2" x14ac:dyDescent="0.45">
      <c r="A2296">
        <v>10023421</v>
      </c>
      <c r="B2296" t="s">
        <v>2950</v>
      </c>
    </row>
    <row r="2297" spans="1:2" x14ac:dyDescent="0.45">
      <c r="A2297">
        <v>10019786</v>
      </c>
      <c r="B2297" t="s">
        <v>2951</v>
      </c>
    </row>
    <row r="2298" spans="1:2" x14ac:dyDescent="0.45">
      <c r="A2298">
        <v>10006589</v>
      </c>
      <c r="B2298" t="s">
        <v>2952</v>
      </c>
    </row>
    <row r="2299" spans="1:2" x14ac:dyDescent="0.45">
      <c r="A2299">
        <v>10023433</v>
      </c>
      <c r="B2299" t="s">
        <v>2953</v>
      </c>
    </row>
    <row r="2300" spans="1:2" x14ac:dyDescent="0.45">
      <c r="A2300">
        <v>10023498</v>
      </c>
      <c r="B2300" t="s">
        <v>2954</v>
      </c>
    </row>
    <row r="2301" spans="1:2" x14ac:dyDescent="0.45">
      <c r="A2301">
        <v>10023447</v>
      </c>
      <c r="B2301" t="s">
        <v>2955</v>
      </c>
    </row>
    <row r="2302" spans="1:2" x14ac:dyDescent="0.45">
      <c r="A2302">
        <v>10019842</v>
      </c>
      <c r="B2302" t="s">
        <v>2956</v>
      </c>
    </row>
    <row r="2303" spans="1:2" x14ac:dyDescent="0.45">
      <c r="A2303">
        <v>10023476</v>
      </c>
      <c r="B2303" t="s">
        <v>2957</v>
      </c>
    </row>
    <row r="2304" spans="1:2" x14ac:dyDescent="0.45">
      <c r="A2304">
        <v>10023513</v>
      </c>
      <c r="B2304" t="s">
        <v>2958</v>
      </c>
    </row>
    <row r="2305" spans="1:2" x14ac:dyDescent="0.45">
      <c r="A2305">
        <v>10023474</v>
      </c>
      <c r="B2305" t="s">
        <v>2959</v>
      </c>
    </row>
    <row r="2306" spans="1:2" x14ac:dyDescent="0.45">
      <c r="A2306">
        <v>10023515</v>
      </c>
      <c r="B2306" t="s">
        <v>2960</v>
      </c>
    </row>
    <row r="2307" spans="1:2" x14ac:dyDescent="0.45">
      <c r="A2307">
        <v>10007171</v>
      </c>
      <c r="B2307" t="s">
        <v>2961</v>
      </c>
    </row>
    <row r="2308" spans="1:2" x14ac:dyDescent="0.45">
      <c r="A2308">
        <v>10023517</v>
      </c>
      <c r="B2308" t="s">
        <v>2962</v>
      </c>
    </row>
    <row r="2309" spans="1:2" x14ac:dyDescent="0.45">
      <c r="A2309">
        <v>10023531</v>
      </c>
      <c r="B2309" t="s">
        <v>2963</v>
      </c>
    </row>
    <row r="2310" spans="1:2" x14ac:dyDescent="0.45">
      <c r="A2310">
        <v>10006624</v>
      </c>
      <c r="B2310" t="s">
        <v>2964</v>
      </c>
    </row>
    <row r="2311" spans="1:2" x14ac:dyDescent="0.45">
      <c r="A2311">
        <v>10019809</v>
      </c>
      <c r="B2311" t="s">
        <v>2965</v>
      </c>
    </row>
    <row r="2312" spans="1:2" x14ac:dyDescent="0.45">
      <c r="A2312">
        <v>10023562</v>
      </c>
      <c r="B2312" t="s">
        <v>2966</v>
      </c>
    </row>
    <row r="2313" spans="1:2" x14ac:dyDescent="0.45">
      <c r="A2313">
        <v>10023527</v>
      </c>
      <c r="B2313" t="s">
        <v>2967</v>
      </c>
    </row>
    <row r="2314" spans="1:2" x14ac:dyDescent="0.45">
      <c r="A2314">
        <v>10023528</v>
      </c>
      <c r="B2314" t="s">
        <v>2968</v>
      </c>
    </row>
    <row r="2315" spans="1:2" x14ac:dyDescent="0.45">
      <c r="A2315">
        <v>10020024</v>
      </c>
      <c r="B2315" t="s">
        <v>2969</v>
      </c>
    </row>
    <row r="2316" spans="1:2" x14ac:dyDescent="0.45">
      <c r="A2316">
        <v>10023518</v>
      </c>
      <c r="B2316" t="s">
        <v>2970</v>
      </c>
    </row>
    <row r="2317" spans="1:2" x14ac:dyDescent="0.45">
      <c r="A2317">
        <v>10023580</v>
      </c>
      <c r="B2317" t="s">
        <v>2971</v>
      </c>
    </row>
    <row r="2318" spans="1:2" x14ac:dyDescent="0.45">
      <c r="A2318">
        <v>10023533</v>
      </c>
      <c r="B2318" t="s">
        <v>2972</v>
      </c>
    </row>
    <row r="2319" spans="1:2" x14ac:dyDescent="0.45">
      <c r="A2319">
        <v>10023561</v>
      </c>
      <c r="B2319" t="s">
        <v>2973</v>
      </c>
    </row>
    <row r="2320" spans="1:2" x14ac:dyDescent="0.45">
      <c r="A2320">
        <v>10019992</v>
      </c>
      <c r="B2320" t="s">
        <v>2974</v>
      </c>
    </row>
    <row r="2321" spans="1:2" x14ac:dyDescent="0.45">
      <c r="A2321">
        <v>10019802</v>
      </c>
      <c r="B2321" t="s">
        <v>2975</v>
      </c>
    </row>
    <row r="2322" spans="1:2" x14ac:dyDescent="0.45">
      <c r="A2322">
        <v>10019888</v>
      </c>
      <c r="B2322" t="s">
        <v>2976</v>
      </c>
    </row>
    <row r="2323" spans="1:2" x14ac:dyDescent="0.45">
      <c r="A2323">
        <v>10009355</v>
      </c>
      <c r="B2323" t="s">
        <v>2977</v>
      </c>
    </row>
    <row r="2324" spans="1:2" x14ac:dyDescent="0.45">
      <c r="A2324">
        <v>10019807</v>
      </c>
      <c r="B2324" t="s">
        <v>2978</v>
      </c>
    </row>
    <row r="2325" spans="1:2" x14ac:dyDescent="0.45">
      <c r="A2325">
        <v>10006655</v>
      </c>
      <c r="B2325" t="s">
        <v>2979</v>
      </c>
    </row>
    <row r="2326" spans="1:2" x14ac:dyDescent="0.45">
      <c r="A2326">
        <v>10023564</v>
      </c>
      <c r="B2326" t="s">
        <v>2980</v>
      </c>
    </row>
    <row r="2327" spans="1:2" x14ac:dyDescent="0.45">
      <c r="A2327">
        <v>10006664</v>
      </c>
      <c r="B2327" t="s">
        <v>2981</v>
      </c>
    </row>
    <row r="2328" spans="1:2" x14ac:dyDescent="0.45">
      <c r="A2328">
        <v>10019823</v>
      </c>
      <c r="B2328" t="s">
        <v>2982</v>
      </c>
    </row>
    <row r="2329" spans="1:2" x14ac:dyDescent="0.45">
      <c r="A2329">
        <v>10000447</v>
      </c>
      <c r="B2329" t="s">
        <v>2983</v>
      </c>
    </row>
    <row r="2330" spans="1:2" x14ac:dyDescent="0.45">
      <c r="A2330">
        <v>10009369</v>
      </c>
      <c r="B2330" t="s">
        <v>2984</v>
      </c>
    </row>
    <row r="2331" spans="1:2" x14ac:dyDescent="0.45">
      <c r="A2331">
        <v>10009375</v>
      </c>
      <c r="B2331" t="s">
        <v>2985</v>
      </c>
    </row>
    <row r="2332" spans="1:2" x14ac:dyDescent="0.45">
      <c r="A2332">
        <v>10016383</v>
      </c>
      <c r="B2332" t="s">
        <v>2986</v>
      </c>
    </row>
    <row r="2333" spans="1:2" x14ac:dyDescent="0.45">
      <c r="A2333">
        <v>10019824</v>
      </c>
      <c r="B2333" t="s">
        <v>2987</v>
      </c>
    </row>
    <row r="2334" spans="1:2" x14ac:dyDescent="0.45">
      <c r="A2334">
        <v>10009036</v>
      </c>
      <c r="B2334" t="s">
        <v>2988</v>
      </c>
    </row>
    <row r="2335" spans="1:2" x14ac:dyDescent="0.45">
      <c r="A2335">
        <v>10009384</v>
      </c>
      <c r="B2335" t="s">
        <v>2989</v>
      </c>
    </row>
    <row r="2336" spans="1:2" x14ac:dyDescent="0.45">
      <c r="A2336">
        <v>10009155</v>
      </c>
      <c r="B2336" t="s">
        <v>2990</v>
      </c>
    </row>
    <row r="2337" spans="1:2" x14ac:dyDescent="0.45">
      <c r="A2337">
        <v>10019782</v>
      </c>
      <c r="B2337" t="s">
        <v>2991</v>
      </c>
    </row>
    <row r="2338" spans="1:2" x14ac:dyDescent="0.45">
      <c r="A2338">
        <v>10009160</v>
      </c>
      <c r="B2338" t="s">
        <v>2992</v>
      </c>
    </row>
    <row r="2339" spans="1:2" x14ac:dyDescent="0.45">
      <c r="A2339">
        <v>10009167</v>
      </c>
      <c r="B2339" t="s">
        <v>2993</v>
      </c>
    </row>
    <row r="2340" spans="1:2" x14ac:dyDescent="0.45">
      <c r="A2340">
        <v>10009169</v>
      </c>
      <c r="B2340" t="s">
        <v>2994</v>
      </c>
    </row>
    <row r="2341" spans="1:2" x14ac:dyDescent="0.45">
      <c r="A2341">
        <v>10009000</v>
      </c>
      <c r="B2341" t="s">
        <v>2995</v>
      </c>
    </row>
    <row r="2342" spans="1:2" x14ac:dyDescent="0.45">
      <c r="A2342">
        <v>10009191</v>
      </c>
      <c r="B2342" t="s">
        <v>2996</v>
      </c>
    </row>
    <row r="2343" spans="1:2" x14ac:dyDescent="0.45">
      <c r="A2343">
        <v>10009198</v>
      </c>
      <c r="B2343" t="s">
        <v>2997</v>
      </c>
    </row>
    <row r="2344" spans="1:2" x14ac:dyDescent="0.45">
      <c r="A2344">
        <v>10006703</v>
      </c>
      <c r="B2344" t="s">
        <v>2998</v>
      </c>
    </row>
    <row r="2345" spans="1:2" x14ac:dyDescent="0.45">
      <c r="A2345">
        <v>10009246</v>
      </c>
      <c r="B2345" t="s">
        <v>2999</v>
      </c>
    </row>
    <row r="2346" spans="1:2" x14ac:dyDescent="0.45">
      <c r="A2346">
        <v>10009284</v>
      </c>
      <c r="B2346" t="s">
        <v>3000</v>
      </c>
    </row>
    <row r="2347" spans="1:2" x14ac:dyDescent="0.45">
      <c r="A2347">
        <v>10009296</v>
      </c>
      <c r="B2347" t="s">
        <v>3001</v>
      </c>
    </row>
    <row r="2348" spans="1:2" x14ac:dyDescent="0.45">
      <c r="A2348">
        <v>10009297</v>
      </c>
      <c r="B2348" t="s">
        <v>3002</v>
      </c>
    </row>
    <row r="2349" spans="1:2" x14ac:dyDescent="0.45">
      <c r="A2349">
        <v>10006732</v>
      </c>
      <c r="B2349" t="s">
        <v>3003</v>
      </c>
    </row>
    <row r="2350" spans="1:2" x14ac:dyDescent="0.45">
      <c r="A2350">
        <v>10019695</v>
      </c>
      <c r="B2350" t="s">
        <v>3004</v>
      </c>
    </row>
    <row r="2351" spans="1:2" x14ac:dyDescent="0.45">
      <c r="A2351">
        <v>10006740</v>
      </c>
      <c r="B2351" t="s">
        <v>3005</v>
      </c>
    </row>
    <row r="2352" spans="1:2" x14ac:dyDescent="0.45">
      <c r="A2352">
        <v>10020738</v>
      </c>
      <c r="B2352" t="s">
        <v>3006</v>
      </c>
    </row>
    <row r="2353" spans="1:2" x14ac:dyDescent="0.45">
      <c r="A2353">
        <v>10019621</v>
      </c>
      <c r="B2353" t="s">
        <v>3007</v>
      </c>
    </row>
    <row r="2354" spans="1:2" x14ac:dyDescent="0.45">
      <c r="A2354">
        <v>10003434</v>
      </c>
      <c r="B2354" t="s">
        <v>1824</v>
      </c>
    </row>
    <row r="2355" spans="1:2" x14ac:dyDescent="0.45">
      <c r="A2355">
        <v>10019538</v>
      </c>
      <c r="B2355" t="s">
        <v>3008</v>
      </c>
    </row>
    <row r="2356" spans="1:2" x14ac:dyDescent="0.45">
      <c r="A2356">
        <v>10019541</v>
      </c>
      <c r="B2356" t="s">
        <v>3009</v>
      </c>
    </row>
    <row r="2357" spans="1:2" x14ac:dyDescent="0.45">
      <c r="A2357">
        <v>10014123</v>
      </c>
      <c r="B2357" t="s">
        <v>3010</v>
      </c>
    </row>
    <row r="2358" spans="1:2" x14ac:dyDescent="0.45">
      <c r="A2358">
        <v>10019573</v>
      </c>
      <c r="B2358" t="s">
        <v>3011</v>
      </c>
    </row>
    <row r="2359" spans="1:2" x14ac:dyDescent="0.45">
      <c r="A2359">
        <v>10019567</v>
      </c>
      <c r="B2359" t="s">
        <v>3012</v>
      </c>
    </row>
    <row r="2360" spans="1:2" x14ac:dyDescent="0.45">
      <c r="A2360">
        <v>10019984</v>
      </c>
      <c r="B2360" t="s">
        <v>3013</v>
      </c>
    </row>
    <row r="2361" spans="1:2" x14ac:dyDescent="0.45">
      <c r="A2361">
        <v>10019725</v>
      </c>
      <c r="B2361" t="s">
        <v>3014</v>
      </c>
    </row>
    <row r="2362" spans="1:2" x14ac:dyDescent="0.45">
      <c r="A2362">
        <v>10020168</v>
      </c>
      <c r="B2362" t="s">
        <v>3015</v>
      </c>
    </row>
    <row r="2363" spans="1:2" x14ac:dyDescent="0.45">
      <c r="A2363">
        <v>10019588</v>
      </c>
      <c r="B2363" t="s">
        <v>3016</v>
      </c>
    </row>
    <row r="2364" spans="1:2" x14ac:dyDescent="0.45">
      <c r="A2364">
        <v>10005384</v>
      </c>
      <c r="B2364" t="s">
        <v>3017</v>
      </c>
    </row>
    <row r="2365" spans="1:2" x14ac:dyDescent="0.45">
      <c r="A2365">
        <v>10019591</v>
      </c>
      <c r="B2365" t="s">
        <v>3018</v>
      </c>
    </row>
    <row r="2366" spans="1:2" x14ac:dyDescent="0.45">
      <c r="A2366">
        <v>10019753</v>
      </c>
      <c r="B2366" t="s">
        <v>3019</v>
      </c>
    </row>
    <row r="2367" spans="1:2" x14ac:dyDescent="0.45">
      <c r="A2367">
        <v>10019613</v>
      </c>
      <c r="B2367" t="s">
        <v>3020</v>
      </c>
    </row>
    <row r="2368" spans="1:2" x14ac:dyDescent="0.45">
      <c r="A2368">
        <v>10019676</v>
      </c>
      <c r="B2368" t="s">
        <v>3021</v>
      </c>
    </row>
    <row r="2369" spans="1:2" x14ac:dyDescent="0.45">
      <c r="A2369">
        <v>10002672</v>
      </c>
      <c r="B2369" t="s">
        <v>3022</v>
      </c>
    </row>
    <row r="2370" spans="1:2" x14ac:dyDescent="0.45">
      <c r="A2370">
        <v>10019721</v>
      </c>
      <c r="B2370" t="s">
        <v>3023</v>
      </c>
    </row>
    <row r="2371" spans="1:2" x14ac:dyDescent="0.45">
      <c r="A2371">
        <v>10019727</v>
      </c>
      <c r="B2371" t="s">
        <v>3024</v>
      </c>
    </row>
    <row r="2372" spans="1:2" x14ac:dyDescent="0.45">
      <c r="A2372">
        <v>10019694</v>
      </c>
      <c r="B2372" t="s">
        <v>3025</v>
      </c>
    </row>
    <row r="2373" spans="1:2" x14ac:dyDescent="0.45">
      <c r="A2373">
        <v>10019740</v>
      </c>
      <c r="B2373" t="s">
        <v>3026</v>
      </c>
    </row>
    <row r="2374" spans="1:2" x14ac:dyDescent="0.45">
      <c r="A2374">
        <v>10019701</v>
      </c>
      <c r="B2374" t="s">
        <v>3027</v>
      </c>
    </row>
    <row r="2375" spans="1:2" x14ac:dyDescent="0.45">
      <c r="A2375">
        <v>10019653</v>
      </c>
      <c r="B2375" t="s">
        <v>3028</v>
      </c>
    </row>
    <row r="2376" spans="1:2" x14ac:dyDescent="0.45">
      <c r="A2376">
        <v>10020228</v>
      </c>
      <c r="B2376" t="s">
        <v>3029</v>
      </c>
    </row>
    <row r="2377" spans="1:2" x14ac:dyDescent="0.45">
      <c r="A2377">
        <v>10019889</v>
      </c>
      <c r="B2377" t="s">
        <v>3030</v>
      </c>
    </row>
    <row r="2378" spans="1:2" x14ac:dyDescent="0.45">
      <c r="A2378">
        <v>10019803</v>
      </c>
      <c r="B2378" t="s">
        <v>3031</v>
      </c>
    </row>
    <row r="2379" spans="1:2" x14ac:dyDescent="0.45">
      <c r="A2379">
        <v>10019673</v>
      </c>
      <c r="B2379" t="s">
        <v>3032</v>
      </c>
    </row>
    <row r="2380" spans="1:2" x14ac:dyDescent="0.45">
      <c r="A2380">
        <v>10019766</v>
      </c>
      <c r="B2380" t="s">
        <v>3033</v>
      </c>
    </row>
    <row r="2381" spans="1:2" x14ac:dyDescent="0.45">
      <c r="A2381">
        <v>10019692</v>
      </c>
      <c r="B2381" t="s">
        <v>3034</v>
      </c>
    </row>
    <row r="2382" spans="1:2" x14ac:dyDescent="0.45">
      <c r="A2382">
        <v>10019684</v>
      </c>
      <c r="B2382" t="s">
        <v>3035</v>
      </c>
    </row>
    <row r="2383" spans="1:2" x14ac:dyDescent="0.45">
      <c r="A2383">
        <v>10019685</v>
      </c>
      <c r="B2383" t="s">
        <v>3036</v>
      </c>
    </row>
    <row r="2384" spans="1:2" x14ac:dyDescent="0.45">
      <c r="A2384">
        <v>10019816</v>
      </c>
      <c r="B2384" t="s">
        <v>3037</v>
      </c>
    </row>
    <row r="2385" spans="1:2" x14ac:dyDescent="0.45">
      <c r="A2385">
        <v>10019765</v>
      </c>
      <c r="B2385" t="s">
        <v>3038</v>
      </c>
    </row>
    <row r="2386" spans="1:2" x14ac:dyDescent="0.45">
      <c r="A2386">
        <v>10019703</v>
      </c>
      <c r="B2386" t="s">
        <v>3039</v>
      </c>
    </row>
    <row r="2387" spans="1:2" x14ac:dyDescent="0.45">
      <c r="A2387">
        <v>10008306</v>
      </c>
      <c r="B2387" t="s">
        <v>3040</v>
      </c>
    </row>
    <row r="2388" spans="1:2" x14ac:dyDescent="0.45">
      <c r="A2388">
        <v>10019697</v>
      </c>
      <c r="B2388" t="s">
        <v>3041</v>
      </c>
    </row>
    <row r="2389" spans="1:2" x14ac:dyDescent="0.45">
      <c r="A2389">
        <v>10009293</v>
      </c>
      <c r="B2389" t="s">
        <v>1200</v>
      </c>
    </row>
    <row r="2390" spans="1:2" x14ac:dyDescent="0.45">
      <c r="A2390">
        <v>10001066</v>
      </c>
      <c r="B2390" t="s">
        <v>3042</v>
      </c>
    </row>
    <row r="2391" spans="1:2" x14ac:dyDescent="0.45">
      <c r="A2391">
        <v>10019741</v>
      </c>
      <c r="B2391" t="s">
        <v>3043</v>
      </c>
    </row>
    <row r="2392" spans="1:2" x14ac:dyDescent="0.45">
      <c r="A2392">
        <v>10019792</v>
      </c>
      <c r="B2392" t="s">
        <v>3044</v>
      </c>
    </row>
    <row r="2393" spans="1:2" x14ac:dyDescent="0.45">
      <c r="A2393">
        <v>10019748</v>
      </c>
      <c r="B2393" t="s">
        <v>3045</v>
      </c>
    </row>
    <row r="2394" spans="1:2" x14ac:dyDescent="0.45">
      <c r="A2394">
        <v>10019749</v>
      </c>
      <c r="B2394" t="s">
        <v>3046</v>
      </c>
    </row>
    <row r="2395" spans="1:2" x14ac:dyDescent="0.45">
      <c r="A2395">
        <v>10019835</v>
      </c>
      <c r="B2395" t="s">
        <v>3047</v>
      </c>
    </row>
    <row r="2396" spans="1:2" x14ac:dyDescent="0.45">
      <c r="A2396">
        <v>10019774</v>
      </c>
      <c r="B2396" t="s">
        <v>3048</v>
      </c>
    </row>
    <row r="2397" spans="1:2" x14ac:dyDescent="0.45">
      <c r="A2397">
        <v>10015231</v>
      </c>
      <c r="B2397" t="s">
        <v>3049</v>
      </c>
    </row>
    <row r="2398" spans="1:2" x14ac:dyDescent="0.45">
      <c r="A2398">
        <v>10019794</v>
      </c>
      <c r="B2398" t="s">
        <v>3050</v>
      </c>
    </row>
    <row r="2399" spans="1:2" x14ac:dyDescent="0.45">
      <c r="A2399">
        <v>10003571</v>
      </c>
      <c r="B2399" t="s">
        <v>3051</v>
      </c>
    </row>
    <row r="2400" spans="1:2" x14ac:dyDescent="0.45">
      <c r="A2400">
        <v>10019812</v>
      </c>
      <c r="B2400" t="s">
        <v>3052</v>
      </c>
    </row>
    <row r="2401" spans="1:2" x14ac:dyDescent="0.45">
      <c r="A2401">
        <v>10019821</v>
      </c>
      <c r="B2401" t="s">
        <v>3053</v>
      </c>
    </row>
    <row r="2402" spans="1:2" x14ac:dyDescent="0.45">
      <c r="A2402">
        <v>10019826</v>
      </c>
      <c r="B2402" t="s">
        <v>3054</v>
      </c>
    </row>
    <row r="2403" spans="1:2" x14ac:dyDescent="0.45">
      <c r="A2403">
        <v>10019871</v>
      </c>
      <c r="B2403" t="s">
        <v>3055</v>
      </c>
    </row>
    <row r="2404" spans="1:2" x14ac:dyDescent="0.45">
      <c r="A2404">
        <v>10019863</v>
      </c>
      <c r="B2404" t="s">
        <v>3056</v>
      </c>
    </row>
    <row r="2405" spans="1:2" x14ac:dyDescent="0.45">
      <c r="A2405">
        <v>10019887</v>
      </c>
      <c r="B2405" t="s">
        <v>3057</v>
      </c>
    </row>
    <row r="2406" spans="1:2" x14ac:dyDescent="0.45">
      <c r="A2406">
        <v>10019866</v>
      </c>
      <c r="B2406" t="s">
        <v>3058</v>
      </c>
    </row>
    <row r="2407" spans="1:2" x14ac:dyDescent="0.45">
      <c r="A2407">
        <v>10019850</v>
      </c>
      <c r="B2407" t="s">
        <v>3059</v>
      </c>
    </row>
    <row r="2408" spans="1:2" x14ac:dyDescent="0.45">
      <c r="A2408">
        <v>10020008</v>
      </c>
      <c r="B2408" t="s">
        <v>3060</v>
      </c>
    </row>
    <row r="2409" spans="1:2" x14ac:dyDescent="0.45">
      <c r="A2409">
        <v>10007069</v>
      </c>
      <c r="B2409" t="s">
        <v>3061</v>
      </c>
    </row>
    <row r="2410" spans="1:2" x14ac:dyDescent="0.45">
      <c r="A2410">
        <v>10020119</v>
      </c>
      <c r="B2410" t="s">
        <v>3062</v>
      </c>
    </row>
    <row r="2411" spans="1:2" x14ac:dyDescent="0.45">
      <c r="A2411">
        <v>10019852</v>
      </c>
      <c r="B2411" t="s">
        <v>3063</v>
      </c>
    </row>
    <row r="2412" spans="1:2" x14ac:dyDescent="0.45">
      <c r="A2412">
        <v>10019970</v>
      </c>
      <c r="B2412" t="s">
        <v>3064</v>
      </c>
    </row>
    <row r="2413" spans="1:2" x14ac:dyDescent="0.45">
      <c r="A2413">
        <v>10005087</v>
      </c>
      <c r="B2413" t="s">
        <v>3065</v>
      </c>
    </row>
    <row r="2414" spans="1:2" x14ac:dyDescent="0.45">
      <c r="A2414">
        <v>10012232</v>
      </c>
      <c r="B2414" t="s">
        <v>3066</v>
      </c>
    </row>
    <row r="2415" spans="1:2" x14ac:dyDescent="0.45">
      <c r="A2415">
        <v>10012427</v>
      </c>
      <c r="B2415" t="s">
        <v>3067</v>
      </c>
    </row>
    <row r="2416" spans="1:2" x14ac:dyDescent="0.45">
      <c r="A2416">
        <v>10012233</v>
      </c>
      <c r="B2416" t="s">
        <v>3068</v>
      </c>
    </row>
    <row r="2417" spans="1:2" x14ac:dyDescent="0.45">
      <c r="A2417">
        <v>10012234</v>
      </c>
      <c r="B2417" t="s">
        <v>3069</v>
      </c>
    </row>
    <row r="2418" spans="1:2" x14ac:dyDescent="0.45">
      <c r="A2418">
        <v>10012236</v>
      </c>
      <c r="B2418" t="s">
        <v>3070</v>
      </c>
    </row>
    <row r="2419" spans="1:2" x14ac:dyDescent="0.45">
      <c r="A2419">
        <v>10012237</v>
      </c>
      <c r="B2419" t="s">
        <v>3071</v>
      </c>
    </row>
    <row r="2420" spans="1:2" x14ac:dyDescent="0.45">
      <c r="A2420">
        <v>10012238</v>
      </c>
      <c r="B2420" t="s">
        <v>3072</v>
      </c>
    </row>
    <row r="2421" spans="1:2" x14ac:dyDescent="0.45">
      <c r="A2421">
        <v>10012239</v>
      </c>
      <c r="B2421" t="s">
        <v>3073</v>
      </c>
    </row>
    <row r="2422" spans="1:2" x14ac:dyDescent="0.45">
      <c r="A2422">
        <v>10005098</v>
      </c>
      <c r="B2422" t="s">
        <v>3074</v>
      </c>
    </row>
    <row r="2423" spans="1:2" x14ac:dyDescent="0.45">
      <c r="A2423">
        <v>10012242</v>
      </c>
      <c r="B2423" t="s">
        <v>3075</v>
      </c>
    </row>
    <row r="2424" spans="1:2" x14ac:dyDescent="0.45">
      <c r="A2424">
        <v>10012243</v>
      </c>
      <c r="B2424" t="s">
        <v>3076</v>
      </c>
    </row>
    <row r="2425" spans="1:2" x14ac:dyDescent="0.45">
      <c r="A2425">
        <v>10012470</v>
      </c>
      <c r="B2425" t="s">
        <v>3077</v>
      </c>
    </row>
    <row r="2426" spans="1:2" x14ac:dyDescent="0.45">
      <c r="A2426">
        <v>10012245</v>
      </c>
      <c r="B2426" t="s">
        <v>3078</v>
      </c>
    </row>
    <row r="2427" spans="1:2" x14ac:dyDescent="0.45">
      <c r="A2427">
        <v>10012246</v>
      </c>
      <c r="B2427" t="s">
        <v>3079</v>
      </c>
    </row>
    <row r="2428" spans="1:2" x14ac:dyDescent="0.45">
      <c r="A2428">
        <v>10012473</v>
      </c>
      <c r="B2428" t="s">
        <v>3080</v>
      </c>
    </row>
    <row r="2429" spans="1:2" x14ac:dyDescent="0.45">
      <c r="A2429">
        <v>10012481</v>
      </c>
      <c r="B2429" t="s">
        <v>3081</v>
      </c>
    </row>
    <row r="2430" spans="1:2" x14ac:dyDescent="0.45">
      <c r="A2430">
        <v>10012248</v>
      </c>
      <c r="B2430" t="s">
        <v>3082</v>
      </c>
    </row>
    <row r="2431" spans="1:2" x14ac:dyDescent="0.45">
      <c r="A2431">
        <v>10012250</v>
      </c>
      <c r="B2431" t="s">
        <v>3083</v>
      </c>
    </row>
    <row r="2432" spans="1:2" x14ac:dyDescent="0.45">
      <c r="A2432">
        <v>10005112</v>
      </c>
      <c r="B2432" t="s">
        <v>3084</v>
      </c>
    </row>
    <row r="2433" spans="1:2" x14ac:dyDescent="0.45">
      <c r="A2433">
        <v>10005113</v>
      </c>
      <c r="B2433" t="s">
        <v>3085</v>
      </c>
    </row>
    <row r="2434" spans="1:2" x14ac:dyDescent="0.45">
      <c r="A2434">
        <v>10012253</v>
      </c>
      <c r="B2434" t="s">
        <v>3086</v>
      </c>
    </row>
    <row r="2435" spans="1:2" x14ac:dyDescent="0.45">
      <c r="A2435">
        <v>10012254</v>
      </c>
      <c r="B2435" t="s">
        <v>3087</v>
      </c>
    </row>
    <row r="2436" spans="1:2" x14ac:dyDescent="0.45">
      <c r="A2436">
        <v>10012256</v>
      </c>
      <c r="B2436" t="s">
        <v>3088</v>
      </c>
    </row>
    <row r="2437" spans="1:2" x14ac:dyDescent="0.45">
      <c r="A2437">
        <v>10012257</v>
      </c>
      <c r="B2437" t="s">
        <v>3089</v>
      </c>
    </row>
    <row r="2438" spans="1:2" x14ac:dyDescent="0.45">
      <c r="A2438">
        <v>10005119</v>
      </c>
      <c r="B2438" t="s">
        <v>3090</v>
      </c>
    </row>
    <row r="2439" spans="1:2" x14ac:dyDescent="0.45">
      <c r="A2439">
        <v>10012259</v>
      </c>
      <c r="B2439" t="s">
        <v>3091</v>
      </c>
    </row>
    <row r="2440" spans="1:2" x14ac:dyDescent="0.45">
      <c r="A2440">
        <v>10012260</v>
      </c>
      <c r="B2440" t="s">
        <v>3092</v>
      </c>
    </row>
    <row r="2441" spans="1:2" x14ac:dyDescent="0.45">
      <c r="A2441">
        <v>10012263</v>
      </c>
      <c r="B2441" t="s">
        <v>3093</v>
      </c>
    </row>
    <row r="2442" spans="1:2" x14ac:dyDescent="0.45">
      <c r="A2442">
        <v>10012264</v>
      </c>
      <c r="B2442" t="s">
        <v>3094</v>
      </c>
    </row>
    <row r="2443" spans="1:2" x14ac:dyDescent="0.45">
      <c r="A2443">
        <v>10012269</v>
      </c>
      <c r="B2443" t="s">
        <v>3095</v>
      </c>
    </row>
    <row r="2444" spans="1:2" x14ac:dyDescent="0.45">
      <c r="A2444">
        <v>10012442</v>
      </c>
      <c r="B2444" t="s">
        <v>3096</v>
      </c>
    </row>
    <row r="2445" spans="1:2" x14ac:dyDescent="0.45">
      <c r="A2445">
        <v>10012270</v>
      </c>
      <c r="B2445" t="s">
        <v>3097</v>
      </c>
    </row>
    <row r="2446" spans="1:2" x14ac:dyDescent="0.45">
      <c r="A2446">
        <v>10012271</v>
      </c>
      <c r="B2446" t="s">
        <v>3098</v>
      </c>
    </row>
    <row r="2447" spans="1:2" x14ac:dyDescent="0.45">
      <c r="A2447">
        <v>10012272</v>
      </c>
      <c r="B2447" t="s">
        <v>3099</v>
      </c>
    </row>
    <row r="2448" spans="1:2" x14ac:dyDescent="0.45">
      <c r="A2448">
        <v>10005133</v>
      </c>
      <c r="B2448" t="s">
        <v>3100</v>
      </c>
    </row>
    <row r="2449" spans="1:2" x14ac:dyDescent="0.45">
      <c r="A2449">
        <v>10005134</v>
      </c>
      <c r="B2449" t="s">
        <v>3101</v>
      </c>
    </row>
    <row r="2450" spans="1:2" x14ac:dyDescent="0.45">
      <c r="A2450">
        <v>10012273</v>
      </c>
      <c r="B2450" t="s">
        <v>3102</v>
      </c>
    </row>
    <row r="2451" spans="1:2" x14ac:dyDescent="0.45">
      <c r="A2451">
        <v>10012276</v>
      </c>
      <c r="B2451" t="s">
        <v>3103</v>
      </c>
    </row>
    <row r="2452" spans="1:2" x14ac:dyDescent="0.45">
      <c r="A2452">
        <v>10012278</v>
      </c>
      <c r="B2452" t="s">
        <v>3104</v>
      </c>
    </row>
    <row r="2453" spans="1:2" x14ac:dyDescent="0.45">
      <c r="A2453">
        <v>10012279</v>
      </c>
      <c r="B2453" t="s">
        <v>3105</v>
      </c>
    </row>
    <row r="2454" spans="1:2" x14ac:dyDescent="0.45">
      <c r="A2454">
        <v>10012280</v>
      </c>
      <c r="B2454" t="s">
        <v>3106</v>
      </c>
    </row>
    <row r="2455" spans="1:2" x14ac:dyDescent="0.45">
      <c r="A2455">
        <v>10012281</v>
      </c>
      <c r="B2455" t="s">
        <v>3107</v>
      </c>
    </row>
    <row r="2456" spans="1:2" x14ac:dyDescent="0.45">
      <c r="A2456">
        <v>10012282</v>
      </c>
      <c r="B2456" t="s">
        <v>3108</v>
      </c>
    </row>
    <row r="2457" spans="1:2" x14ac:dyDescent="0.45">
      <c r="A2457">
        <v>10012283</v>
      </c>
      <c r="B2457" t="s">
        <v>3109</v>
      </c>
    </row>
    <row r="2458" spans="1:2" x14ac:dyDescent="0.45">
      <c r="A2458">
        <v>10012285</v>
      </c>
      <c r="B2458" t="s">
        <v>3110</v>
      </c>
    </row>
    <row r="2459" spans="1:2" x14ac:dyDescent="0.45">
      <c r="A2459">
        <v>10012287</v>
      </c>
      <c r="B2459" t="s">
        <v>3111</v>
      </c>
    </row>
    <row r="2460" spans="1:2" x14ac:dyDescent="0.45">
      <c r="A2460">
        <v>10012288</v>
      </c>
      <c r="B2460" t="s">
        <v>3112</v>
      </c>
    </row>
    <row r="2461" spans="1:2" x14ac:dyDescent="0.45">
      <c r="A2461">
        <v>10043503</v>
      </c>
      <c r="B2461" t="s">
        <v>3113</v>
      </c>
    </row>
    <row r="2462" spans="1:2" x14ac:dyDescent="0.45">
      <c r="A2462">
        <v>10012290</v>
      </c>
      <c r="B2462" t="s">
        <v>3114</v>
      </c>
    </row>
    <row r="2463" spans="1:2" x14ac:dyDescent="0.45">
      <c r="A2463">
        <v>10012291</v>
      </c>
      <c r="B2463" t="s">
        <v>3115</v>
      </c>
    </row>
    <row r="2464" spans="1:2" x14ac:dyDescent="0.45">
      <c r="A2464">
        <v>10012292</v>
      </c>
      <c r="B2464" t="s">
        <v>3116</v>
      </c>
    </row>
    <row r="2465" spans="1:2" x14ac:dyDescent="0.45">
      <c r="A2465">
        <v>10012293</v>
      </c>
      <c r="B2465" t="s">
        <v>3117</v>
      </c>
    </row>
    <row r="2466" spans="1:2" x14ac:dyDescent="0.45">
      <c r="A2466">
        <v>10012294</v>
      </c>
      <c r="B2466" t="s">
        <v>3118</v>
      </c>
    </row>
    <row r="2467" spans="1:2" x14ac:dyDescent="0.45">
      <c r="A2467">
        <v>10012261</v>
      </c>
      <c r="B2467" t="s">
        <v>3119</v>
      </c>
    </row>
    <row r="2468" spans="1:2" x14ac:dyDescent="0.45">
      <c r="A2468">
        <v>10005149</v>
      </c>
      <c r="B2468" t="s">
        <v>3120</v>
      </c>
    </row>
    <row r="2469" spans="1:2" x14ac:dyDescent="0.45">
      <c r="A2469">
        <v>10012171</v>
      </c>
      <c r="B2469" t="s">
        <v>3121</v>
      </c>
    </row>
    <row r="2470" spans="1:2" x14ac:dyDescent="0.45">
      <c r="A2470">
        <v>10012103</v>
      </c>
      <c r="B2470" t="s">
        <v>3122</v>
      </c>
    </row>
    <row r="2471" spans="1:2" x14ac:dyDescent="0.45">
      <c r="A2471">
        <v>10012094</v>
      </c>
      <c r="B2471" t="s">
        <v>3123</v>
      </c>
    </row>
    <row r="2472" spans="1:2" x14ac:dyDescent="0.45">
      <c r="A2472">
        <v>10012095</v>
      </c>
      <c r="B2472" t="s">
        <v>3124</v>
      </c>
    </row>
    <row r="2473" spans="1:2" x14ac:dyDescent="0.45">
      <c r="A2473">
        <v>10012096</v>
      </c>
      <c r="B2473" t="s">
        <v>3125</v>
      </c>
    </row>
    <row r="2474" spans="1:2" x14ac:dyDescent="0.45">
      <c r="A2474">
        <v>10012180</v>
      </c>
      <c r="B2474" t="s">
        <v>3126</v>
      </c>
    </row>
    <row r="2475" spans="1:2" x14ac:dyDescent="0.45">
      <c r="A2475">
        <v>10012097</v>
      </c>
      <c r="B2475" t="s">
        <v>3127</v>
      </c>
    </row>
    <row r="2476" spans="1:2" x14ac:dyDescent="0.45">
      <c r="A2476">
        <v>10012098</v>
      </c>
      <c r="B2476" t="s">
        <v>3128</v>
      </c>
    </row>
    <row r="2477" spans="1:2" x14ac:dyDescent="0.45">
      <c r="A2477">
        <v>10012099</v>
      </c>
      <c r="B2477" t="s">
        <v>3129</v>
      </c>
    </row>
    <row r="2478" spans="1:2" x14ac:dyDescent="0.45">
      <c r="A2478">
        <v>10012431</v>
      </c>
      <c r="B2478" t="s">
        <v>3130</v>
      </c>
    </row>
    <row r="2479" spans="1:2" x14ac:dyDescent="0.45">
      <c r="A2479">
        <v>10012100</v>
      </c>
      <c r="B2479" t="s">
        <v>3131</v>
      </c>
    </row>
    <row r="2480" spans="1:2" x14ac:dyDescent="0.45">
      <c r="A2480">
        <v>10012101</v>
      </c>
      <c r="B2480" t="s">
        <v>3132</v>
      </c>
    </row>
    <row r="2481" spans="1:2" x14ac:dyDescent="0.45">
      <c r="A2481">
        <v>10012102</v>
      </c>
      <c r="B2481" t="s">
        <v>3133</v>
      </c>
    </row>
    <row r="2482" spans="1:2" x14ac:dyDescent="0.45">
      <c r="A2482">
        <v>10012104</v>
      </c>
      <c r="B2482" t="s">
        <v>3134</v>
      </c>
    </row>
    <row r="2483" spans="1:2" x14ac:dyDescent="0.45">
      <c r="A2483">
        <v>10012105</v>
      </c>
      <c r="B2483" t="s">
        <v>3135</v>
      </c>
    </row>
    <row r="2484" spans="1:2" x14ac:dyDescent="0.45">
      <c r="A2484">
        <v>10012106</v>
      </c>
      <c r="B2484" t="s">
        <v>3136</v>
      </c>
    </row>
    <row r="2485" spans="1:2" x14ac:dyDescent="0.45">
      <c r="A2485">
        <v>10012107</v>
      </c>
      <c r="B2485" t="s">
        <v>3137</v>
      </c>
    </row>
    <row r="2486" spans="1:2" x14ac:dyDescent="0.45">
      <c r="A2486">
        <v>10012109</v>
      </c>
      <c r="B2486" t="s">
        <v>3138</v>
      </c>
    </row>
    <row r="2487" spans="1:2" x14ac:dyDescent="0.45">
      <c r="A2487">
        <v>10012110</v>
      </c>
      <c r="B2487" t="s">
        <v>3139</v>
      </c>
    </row>
    <row r="2488" spans="1:2" x14ac:dyDescent="0.45">
      <c r="A2488">
        <v>10012112</v>
      </c>
      <c r="B2488" t="s">
        <v>3140</v>
      </c>
    </row>
    <row r="2489" spans="1:2" x14ac:dyDescent="0.45">
      <c r="A2489">
        <v>10012289</v>
      </c>
      <c r="B2489" t="s">
        <v>3141</v>
      </c>
    </row>
    <row r="2490" spans="1:2" x14ac:dyDescent="0.45">
      <c r="A2490">
        <v>10012113</v>
      </c>
      <c r="B2490" t="s">
        <v>3142</v>
      </c>
    </row>
    <row r="2491" spans="1:2" x14ac:dyDescent="0.45">
      <c r="A2491">
        <v>10012114</v>
      </c>
      <c r="B2491" t="s">
        <v>3143</v>
      </c>
    </row>
    <row r="2492" spans="1:2" x14ac:dyDescent="0.45">
      <c r="A2492">
        <v>10012115</v>
      </c>
      <c r="B2492" t="s">
        <v>3144</v>
      </c>
    </row>
    <row r="2493" spans="1:2" x14ac:dyDescent="0.45">
      <c r="A2493">
        <v>10012117</v>
      </c>
      <c r="B2493" t="s">
        <v>3145</v>
      </c>
    </row>
    <row r="2494" spans="1:2" x14ac:dyDescent="0.45">
      <c r="A2494">
        <v>10012118</v>
      </c>
      <c r="B2494" t="s">
        <v>3146</v>
      </c>
    </row>
    <row r="2495" spans="1:2" x14ac:dyDescent="0.45">
      <c r="A2495">
        <v>10012119</v>
      </c>
      <c r="B2495" t="s">
        <v>3147</v>
      </c>
    </row>
    <row r="2496" spans="1:2" x14ac:dyDescent="0.45">
      <c r="A2496">
        <v>10012120</v>
      </c>
      <c r="B2496" t="s">
        <v>3148</v>
      </c>
    </row>
    <row r="2497" spans="1:2" x14ac:dyDescent="0.45">
      <c r="A2497">
        <v>10012121</v>
      </c>
      <c r="B2497" t="s">
        <v>3149</v>
      </c>
    </row>
    <row r="2498" spans="1:2" x14ac:dyDescent="0.45">
      <c r="A2498">
        <v>10012123</v>
      </c>
      <c r="B2498" t="s">
        <v>3150</v>
      </c>
    </row>
    <row r="2499" spans="1:2" x14ac:dyDescent="0.45">
      <c r="A2499">
        <v>10012124</v>
      </c>
      <c r="B2499" t="s">
        <v>3151</v>
      </c>
    </row>
    <row r="2500" spans="1:2" x14ac:dyDescent="0.45">
      <c r="A2500">
        <v>10012126</v>
      </c>
      <c r="B2500" t="s">
        <v>3152</v>
      </c>
    </row>
    <row r="2501" spans="1:2" x14ac:dyDescent="0.45">
      <c r="A2501">
        <v>10012127</v>
      </c>
      <c r="B2501" t="s">
        <v>3153</v>
      </c>
    </row>
    <row r="2502" spans="1:2" x14ac:dyDescent="0.45">
      <c r="A2502">
        <v>10009333</v>
      </c>
      <c r="B2502" t="s">
        <v>3154</v>
      </c>
    </row>
    <row r="2503" spans="1:2" x14ac:dyDescent="0.45">
      <c r="A2503">
        <v>10000393</v>
      </c>
      <c r="B2503" t="s">
        <v>3155</v>
      </c>
    </row>
    <row r="2504" spans="1:2" x14ac:dyDescent="0.45">
      <c r="A2504">
        <v>10003190</v>
      </c>
      <c r="B2504" t="s">
        <v>3156</v>
      </c>
    </row>
    <row r="2505" spans="1:2" x14ac:dyDescent="0.45">
      <c r="A2505">
        <v>10001944</v>
      </c>
      <c r="B2505" t="s">
        <v>3157</v>
      </c>
    </row>
    <row r="2506" spans="1:2" x14ac:dyDescent="0.45">
      <c r="A2506">
        <v>10001806</v>
      </c>
      <c r="B2506" t="s">
        <v>3158</v>
      </c>
    </row>
    <row r="2507" spans="1:2" x14ac:dyDescent="0.45">
      <c r="A2507">
        <v>10009018</v>
      </c>
      <c r="B2507" t="s">
        <v>3159</v>
      </c>
    </row>
    <row r="2508" spans="1:2" x14ac:dyDescent="0.45">
      <c r="A2508">
        <v>10009019</v>
      </c>
      <c r="B2508" t="s">
        <v>3160</v>
      </c>
    </row>
    <row r="2509" spans="1:2" x14ac:dyDescent="0.45">
      <c r="A2509">
        <v>10009024</v>
      </c>
      <c r="B2509" t="s">
        <v>3161</v>
      </c>
    </row>
    <row r="2510" spans="1:2" x14ac:dyDescent="0.45">
      <c r="A2510">
        <v>10009027</v>
      </c>
      <c r="B2510" t="s">
        <v>1269</v>
      </c>
    </row>
    <row r="2511" spans="1:2" x14ac:dyDescent="0.45">
      <c r="A2511">
        <v>10009035</v>
      </c>
      <c r="B2511" t="s">
        <v>3162</v>
      </c>
    </row>
    <row r="2512" spans="1:2" x14ac:dyDescent="0.45">
      <c r="A2512">
        <v>10009043</v>
      </c>
      <c r="B2512" t="s">
        <v>3163</v>
      </c>
    </row>
    <row r="2513" spans="1:2" x14ac:dyDescent="0.45">
      <c r="A2513">
        <v>10009045</v>
      </c>
      <c r="B2513" t="s">
        <v>3164</v>
      </c>
    </row>
    <row r="2514" spans="1:2" x14ac:dyDescent="0.45">
      <c r="A2514">
        <v>10003391</v>
      </c>
      <c r="B2514" t="s">
        <v>3165</v>
      </c>
    </row>
    <row r="2515" spans="1:2" x14ac:dyDescent="0.45">
      <c r="A2515">
        <v>10009061</v>
      </c>
      <c r="B2515" t="s">
        <v>3166</v>
      </c>
    </row>
    <row r="2516" spans="1:2" x14ac:dyDescent="0.45">
      <c r="A2516">
        <v>10009065</v>
      </c>
      <c r="B2516" t="s">
        <v>3167</v>
      </c>
    </row>
    <row r="2517" spans="1:2" x14ac:dyDescent="0.45">
      <c r="A2517">
        <v>10009067</v>
      </c>
      <c r="B2517" t="s">
        <v>3168</v>
      </c>
    </row>
    <row r="2518" spans="1:2" x14ac:dyDescent="0.45">
      <c r="A2518">
        <v>10009070</v>
      </c>
      <c r="B2518" t="s">
        <v>3169</v>
      </c>
    </row>
    <row r="2519" spans="1:2" x14ac:dyDescent="0.45">
      <c r="A2519">
        <v>10009071</v>
      </c>
      <c r="B2519" t="s">
        <v>3170</v>
      </c>
    </row>
    <row r="2520" spans="1:2" x14ac:dyDescent="0.45">
      <c r="A2520">
        <v>10009072</v>
      </c>
      <c r="B2520" t="s">
        <v>3171</v>
      </c>
    </row>
    <row r="2521" spans="1:2" x14ac:dyDescent="0.45">
      <c r="A2521">
        <v>10009078</v>
      </c>
      <c r="B2521" t="s">
        <v>3172</v>
      </c>
    </row>
    <row r="2522" spans="1:2" x14ac:dyDescent="0.45">
      <c r="A2522">
        <v>10009079</v>
      </c>
      <c r="B2522" t="s">
        <v>3173</v>
      </c>
    </row>
    <row r="2523" spans="1:2" x14ac:dyDescent="0.45">
      <c r="A2523">
        <v>10006836</v>
      </c>
      <c r="B2523" t="s">
        <v>3174</v>
      </c>
    </row>
    <row r="2524" spans="1:2" x14ac:dyDescent="0.45">
      <c r="A2524">
        <v>10009082</v>
      </c>
      <c r="B2524" t="s">
        <v>3175</v>
      </c>
    </row>
    <row r="2525" spans="1:2" x14ac:dyDescent="0.45">
      <c r="A2525">
        <v>10009086</v>
      </c>
      <c r="B2525" t="s">
        <v>3176</v>
      </c>
    </row>
    <row r="2526" spans="1:2" x14ac:dyDescent="0.45">
      <c r="A2526">
        <v>10009089</v>
      </c>
      <c r="B2526" t="s">
        <v>3177</v>
      </c>
    </row>
    <row r="2527" spans="1:2" x14ac:dyDescent="0.45">
      <c r="A2527">
        <v>10009103</v>
      </c>
      <c r="B2527" t="s">
        <v>3178</v>
      </c>
    </row>
    <row r="2528" spans="1:2" x14ac:dyDescent="0.45">
      <c r="A2528">
        <v>10009107</v>
      </c>
      <c r="B2528" t="s">
        <v>3179</v>
      </c>
    </row>
    <row r="2529" spans="1:2" x14ac:dyDescent="0.45">
      <c r="A2529">
        <v>10009110</v>
      </c>
      <c r="B2529" t="s">
        <v>3180</v>
      </c>
    </row>
    <row r="2530" spans="1:2" x14ac:dyDescent="0.45">
      <c r="A2530">
        <v>10009112</v>
      </c>
      <c r="B2530" t="s">
        <v>3181</v>
      </c>
    </row>
    <row r="2531" spans="1:2" x14ac:dyDescent="0.45">
      <c r="A2531">
        <v>10009115</v>
      </c>
      <c r="B2531" t="s">
        <v>3182</v>
      </c>
    </row>
    <row r="2532" spans="1:2" x14ac:dyDescent="0.45">
      <c r="A2532">
        <v>10009114</v>
      </c>
      <c r="B2532" t="s">
        <v>3183</v>
      </c>
    </row>
    <row r="2533" spans="1:2" x14ac:dyDescent="0.45">
      <c r="A2533">
        <v>10009119</v>
      </c>
      <c r="B2533" t="s">
        <v>3184</v>
      </c>
    </row>
    <row r="2534" spans="1:2" x14ac:dyDescent="0.45">
      <c r="A2534">
        <v>10008301</v>
      </c>
      <c r="B2534" t="s">
        <v>3185</v>
      </c>
    </row>
    <row r="2535" spans="1:2" x14ac:dyDescent="0.45">
      <c r="A2535">
        <v>10009132</v>
      </c>
      <c r="B2535" t="s">
        <v>3186</v>
      </c>
    </row>
    <row r="2536" spans="1:2" x14ac:dyDescent="0.45">
      <c r="A2536">
        <v>10009140</v>
      </c>
      <c r="B2536" t="s">
        <v>3187</v>
      </c>
    </row>
    <row r="2537" spans="1:2" x14ac:dyDescent="0.45">
      <c r="A2537">
        <v>10009142</v>
      </c>
      <c r="B2537" t="s">
        <v>3188</v>
      </c>
    </row>
    <row r="2538" spans="1:2" x14ac:dyDescent="0.45">
      <c r="A2538">
        <v>10006876</v>
      </c>
      <c r="B2538" t="s">
        <v>3189</v>
      </c>
    </row>
    <row r="2539" spans="1:2" x14ac:dyDescent="0.45">
      <c r="A2539">
        <v>10006878</v>
      </c>
      <c r="B2539" t="s">
        <v>3190</v>
      </c>
    </row>
    <row r="2540" spans="1:2" x14ac:dyDescent="0.45">
      <c r="A2540">
        <v>10009148</v>
      </c>
      <c r="B2540" t="s">
        <v>3191</v>
      </c>
    </row>
    <row r="2541" spans="1:2" x14ac:dyDescent="0.45">
      <c r="A2541">
        <v>10019817</v>
      </c>
      <c r="B2541" t="s">
        <v>3192</v>
      </c>
    </row>
    <row r="2542" spans="1:2" x14ac:dyDescent="0.45">
      <c r="A2542">
        <v>10009145</v>
      </c>
      <c r="B2542" t="s">
        <v>3193</v>
      </c>
    </row>
    <row r="2543" spans="1:2" x14ac:dyDescent="0.45">
      <c r="A2543">
        <v>10009150</v>
      </c>
      <c r="B2543" t="s">
        <v>3194</v>
      </c>
    </row>
    <row r="2544" spans="1:2" x14ac:dyDescent="0.45">
      <c r="A2544">
        <v>10009152</v>
      </c>
      <c r="B2544" t="s">
        <v>3195</v>
      </c>
    </row>
    <row r="2545" spans="1:2" x14ac:dyDescent="0.45">
      <c r="A2545">
        <v>10009151</v>
      </c>
      <c r="B2545" t="s">
        <v>3196</v>
      </c>
    </row>
    <row r="2546" spans="1:2" x14ac:dyDescent="0.45">
      <c r="A2546">
        <v>10007012</v>
      </c>
      <c r="B2546" t="s">
        <v>3197</v>
      </c>
    </row>
    <row r="2547" spans="1:2" x14ac:dyDescent="0.45">
      <c r="A2547">
        <v>10006902</v>
      </c>
      <c r="B2547" t="s">
        <v>2212</v>
      </c>
    </row>
    <row r="2548" spans="1:2" x14ac:dyDescent="0.45">
      <c r="A2548">
        <v>10008744</v>
      </c>
      <c r="B2548" t="s">
        <v>3198</v>
      </c>
    </row>
    <row r="2549" spans="1:2" x14ac:dyDescent="0.45">
      <c r="A2549">
        <v>10008887</v>
      </c>
      <c r="B2549" t="s">
        <v>3199</v>
      </c>
    </row>
    <row r="2550" spans="1:2" x14ac:dyDescent="0.45">
      <c r="A2550">
        <v>10008889</v>
      </c>
      <c r="B2550" t="s">
        <v>3200</v>
      </c>
    </row>
    <row r="2551" spans="1:2" x14ac:dyDescent="0.45">
      <c r="A2551">
        <v>10006943</v>
      </c>
      <c r="B2551" t="s">
        <v>3201</v>
      </c>
    </row>
    <row r="2552" spans="1:2" x14ac:dyDescent="0.45">
      <c r="A2552">
        <v>10005249</v>
      </c>
      <c r="B2552" t="s">
        <v>3202</v>
      </c>
    </row>
    <row r="2553" spans="1:2" x14ac:dyDescent="0.45">
      <c r="A2553">
        <v>10001425</v>
      </c>
      <c r="B2553" t="s">
        <v>3203</v>
      </c>
    </row>
    <row r="2554" spans="1:2" x14ac:dyDescent="0.45">
      <c r="A2554">
        <v>10012033</v>
      </c>
      <c r="B2554" t="s">
        <v>3204</v>
      </c>
    </row>
    <row r="2555" spans="1:2" x14ac:dyDescent="0.45">
      <c r="A2555">
        <v>10012428</v>
      </c>
      <c r="B2555" t="s">
        <v>3205</v>
      </c>
    </row>
    <row r="2556" spans="1:2" x14ac:dyDescent="0.45">
      <c r="A2556">
        <v>10012034</v>
      </c>
      <c r="B2556" t="s">
        <v>3206</v>
      </c>
    </row>
    <row r="2557" spans="1:2" x14ac:dyDescent="0.45">
      <c r="A2557">
        <v>10012035</v>
      </c>
      <c r="B2557" t="s">
        <v>3207</v>
      </c>
    </row>
    <row r="2558" spans="1:2" x14ac:dyDescent="0.45">
      <c r="A2558">
        <v>10012087</v>
      </c>
      <c r="B2558" t="s">
        <v>3208</v>
      </c>
    </row>
    <row r="2559" spans="1:2" x14ac:dyDescent="0.45">
      <c r="A2559">
        <v>10012036</v>
      </c>
      <c r="B2559" t="s">
        <v>3209</v>
      </c>
    </row>
    <row r="2560" spans="1:2" x14ac:dyDescent="0.45">
      <c r="A2560">
        <v>10005290</v>
      </c>
      <c r="B2560" t="s">
        <v>3210</v>
      </c>
    </row>
    <row r="2561" spans="1:2" x14ac:dyDescent="0.45">
      <c r="A2561">
        <v>10012037</v>
      </c>
      <c r="B2561" t="s">
        <v>3211</v>
      </c>
    </row>
    <row r="2562" spans="1:2" x14ac:dyDescent="0.45">
      <c r="A2562">
        <v>10012038</v>
      </c>
      <c r="B2562" t="s">
        <v>3212</v>
      </c>
    </row>
    <row r="2563" spans="1:2" x14ac:dyDescent="0.45">
      <c r="A2563">
        <v>10012039</v>
      </c>
      <c r="B2563" t="s">
        <v>3213</v>
      </c>
    </row>
    <row r="2564" spans="1:2" x14ac:dyDescent="0.45">
      <c r="A2564">
        <v>10005295</v>
      </c>
      <c r="B2564" t="s">
        <v>3214</v>
      </c>
    </row>
    <row r="2565" spans="1:2" x14ac:dyDescent="0.45">
      <c r="A2565">
        <v>10012040</v>
      </c>
      <c r="B2565" t="s">
        <v>3215</v>
      </c>
    </row>
    <row r="2566" spans="1:2" x14ac:dyDescent="0.45">
      <c r="A2566">
        <v>10012041</v>
      </c>
      <c r="B2566" t="s">
        <v>3216</v>
      </c>
    </row>
    <row r="2567" spans="1:2" x14ac:dyDescent="0.45">
      <c r="A2567">
        <v>10012042</v>
      </c>
      <c r="B2567" t="s">
        <v>3217</v>
      </c>
    </row>
    <row r="2568" spans="1:2" x14ac:dyDescent="0.45">
      <c r="A2568">
        <v>10012090</v>
      </c>
      <c r="B2568" t="s">
        <v>3218</v>
      </c>
    </row>
    <row r="2569" spans="1:2" x14ac:dyDescent="0.45">
      <c r="A2569">
        <v>10012043</v>
      </c>
      <c r="B2569" t="s">
        <v>3219</v>
      </c>
    </row>
    <row r="2570" spans="1:2" x14ac:dyDescent="0.45">
      <c r="A2570">
        <v>10012045</v>
      </c>
      <c r="B2570" t="s">
        <v>3220</v>
      </c>
    </row>
    <row r="2571" spans="1:2" x14ac:dyDescent="0.45">
      <c r="A2571">
        <v>10012046</v>
      </c>
      <c r="B2571" t="s">
        <v>3221</v>
      </c>
    </row>
    <row r="2572" spans="1:2" x14ac:dyDescent="0.45">
      <c r="A2572">
        <v>10012047</v>
      </c>
      <c r="B2572" t="s">
        <v>3222</v>
      </c>
    </row>
    <row r="2573" spans="1:2" x14ac:dyDescent="0.45">
      <c r="A2573">
        <v>10012048</v>
      </c>
      <c r="B2573" t="s">
        <v>3223</v>
      </c>
    </row>
    <row r="2574" spans="1:2" x14ac:dyDescent="0.45">
      <c r="A2574">
        <v>10012050</v>
      </c>
      <c r="B2574" t="s">
        <v>3224</v>
      </c>
    </row>
    <row r="2575" spans="1:2" x14ac:dyDescent="0.45">
      <c r="A2575">
        <v>10012051</v>
      </c>
      <c r="B2575" t="s">
        <v>3225</v>
      </c>
    </row>
    <row r="2576" spans="1:2" x14ac:dyDescent="0.45">
      <c r="A2576">
        <v>10012052</v>
      </c>
      <c r="B2576" t="s">
        <v>3226</v>
      </c>
    </row>
    <row r="2577" spans="1:2" x14ac:dyDescent="0.45">
      <c r="A2577">
        <v>10012053</v>
      </c>
      <c r="B2577" t="s">
        <v>3227</v>
      </c>
    </row>
    <row r="2578" spans="1:2" x14ac:dyDescent="0.45">
      <c r="A2578">
        <v>10012055</v>
      </c>
      <c r="B2578" t="s">
        <v>3228</v>
      </c>
    </row>
    <row r="2579" spans="1:2" x14ac:dyDescent="0.45">
      <c r="A2579">
        <v>10012056</v>
      </c>
      <c r="B2579" t="s">
        <v>3229</v>
      </c>
    </row>
    <row r="2580" spans="1:2" x14ac:dyDescent="0.45">
      <c r="A2580">
        <v>10012057</v>
      </c>
      <c r="B2580" t="s">
        <v>3230</v>
      </c>
    </row>
    <row r="2581" spans="1:2" x14ac:dyDescent="0.45">
      <c r="A2581">
        <v>10012059</v>
      </c>
      <c r="B2581" t="s">
        <v>3231</v>
      </c>
    </row>
    <row r="2582" spans="1:2" x14ac:dyDescent="0.45">
      <c r="A2582">
        <v>10012060</v>
      </c>
      <c r="B2582" t="s">
        <v>3232</v>
      </c>
    </row>
    <row r="2583" spans="1:2" x14ac:dyDescent="0.45">
      <c r="A2583">
        <v>10012061</v>
      </c>
      <c r="B2583" t="s">
        <v>3233</v>
      </c>
    </row>
    <row r="2584" spans="1:2" x14ac:dyDescent="0.45">
      <c r="A2584">
        <v>10005319</v>
      </c>
      <c r="B2584" t="s">
        <v>3234</v>
      </c>
    </row>
    <row r="2585" spans="1:2" x14ac:dyDescent="0.45">
      <c r="A2585">
        <v>10012066</v>
      </c>
      <c r="B2585" t="s">
        <v>3235</v>
      </c>
    </row>
    <row r="2586" spans="1:2" x14ac:dyDescent="0.45">
      <c r="A2586">
        <v>10012064</v>
      </c>
      <c r="B2586" t="s">
        <v>3236</v>
      </c>
    </row>
    <row r="2587" spans="1:2" x14ac:dyDescent="0.45">
      <c r="A2587">
        <v>10012067</v>
      </c>
      <c r="B2587" t="s">
        <v>3237</v>
      </c>
    </row>
    <row r="2588" spans="1:2" x14ac:dyDescent="0.45">
      <c r="A2588">
        <v>10012069</v>
      </c>
      <c r="B2588" t="s">
        <v>3238</v>
      </c>
    </row>
    <row r="2589" spans="1:2" x14ac:dyDescent="0.45">
      <c r="A2589">
        <v>10012070</v>
      </c>
      <c r="B2589" t="s">
        <v>3239</v>
      </c>
    </row>
    <row r="2590" spans="1:2" x14ac:dyDescent="0.45">
      <c r="A2590">
        <v>10003889</v>
      </c>
      <c r="B2590" t="s">
        <v>3240</v>
      </c>
    </row>
    <row r="2591" spans="1:2" x14ac:dyDescent="0.45">
      <c r="A2591">
        <v>10012072</v>
      </c>
      <c r="B2591" t="s">
        <v>3241</v>
      </c>
    </row>
    <row r="2592" spans="1:2" x14ac:dyDescent="0.45">
      <c r="A2592">
        <v>10012073</v>
      </c>
      <c r="B2592" t="s">
        <v>3242</v>
      </c>
    </row>
    <row r="2593" spans="1:2" x14ac:dyDescent="0.45">
      <c r="A2593">
        <v>10012074</v>
      </c>
      <c r="B2593" t="s">
        <v>3243</v>
      </c>
    </row>
    <row r="2594" spans="1:2" x14ac:dyDescent="0.45">
      <c r="A2594">
        <v>10012076</v>
      </c>
      <c r="B2594" t="s">
        <v>3244</v>
      </c>
    </row>
    <row r="2595" spans="1:2" x14ac:dyDescent="0.45">
      <c r="A2595">
        <v>10012077</v>
      </c>
      <c r="B2595" t="s">
        <v>3245</v>
      </c>
    </row>
    <row r="2596" spans="1:2" x14ac:dyDescent="0.45">
      <c r="A2596">
        <v>10012078</v>
      </c>
      <c r="B2596" t="s">
        <v>3246</v>
      </c>
    </row>
    <row r="2597" spans="1:2" x14ac:dyDescent="0.45">
      <c r="A2597">
        <v>10012080</v>
      </c>
      <c r="B2597" t="s">
        <v>3247</v>
      </c>
    </row>
    <row r="2598" spans="1:2" x14ac:dyDescent="0.45">
      <c r="A2598">
        <v>10012081</v>
      </c>
      <c r="B2598" t="s">
        <v>3248</v>
      </c>
    </row>
    <row r="2599" spans="1:2" x14ac:dyDescent="0.45">
      <c r="A2599">
        <v>10012082</v>
      </c>
      <c r="B2599" t="s">
        <v>3249</v>
      </c>
    </row>
    <row r="2600" spans="1:2" x14ac:dyDescent="0.45">
      <c r="A2600">
        <v>10012083</v>
      </c>
      <c r="B2600" t="s">
        <v>3250</v>
      </c>
    </row>
    <row r="2601" spans="1:2" x14ac:dyDescent="0.45">
      <c r="A2601">
        <v>10012085</v>
      </c>
      <c r="B2601" t="s">
        <v>3251</v>
      </c>
    </row>
    <row r="2602" spans="1:2" x14ac:dyDescent="0.45">
      <c r="A2602">
        <v>10012091</v>
      </c>
      <c r="B2602" t="s">
        <v>3252</v>
      </c>
    </row>
    <row r="2603" spans="1:2" x14ac:dyDescent="0.45">
      <c r="A2603">
        <v>10012092</v>
      </c>
      <c r="B2603" t="s">
        <v>3253</v>
      </c>
    </row>
    <row r="2604" spans="1:2" x14ac:dyDescent="0.45">
      <c r="A2604">
        <v>10012093</v>
      </c>
      <c r="B2604" t="s">
        <v>3254</v>
      </c>
    </row>
    <row r="2605" spans="1:2" x14ac:dyDescent="0.45">
      <c r="A2605">
        <v>10012388</v>
      </c>
      <c r="B2605" t="s">
        <v>3255</v>
      </c>
    </row>
    <row r="2606" spans="1:2" x14ac:dyDescent="0.45">
      <c r="A2606">
        <v>10011883</v>
      </c>
      <c r="B2606" t="s">
        <v>3256</v>
      </c>
    </row>
    <row r="2607" spans="1:2" x14ac:dyDescent="0.45">
      <c r="A2607">
        <v>10012330</v>
      </c>
      <c r="B2607" t="s">
        <v>3257</v>
      </c>
    </row>
    <row r="2608" spans="1:2" x14ac:dyDescent="0.45">
      <c r="A2608">
        <v>10011888</v>
      </c>
      <c r="B2608" t="s">
        <v>3258</v>
      </c>
    </row>
    <row r="2609" spans="1:2" x14ac:dyDescent="0.45">
      <c r="A2609">
        <v>10011889</v>
      </c>
      <c r="B2609" t="s">
        <v>3259</v>
      </c>
    </row>
    <row r="2610" spans="1:2" x14ac:dyDescent="0.45">
      <c r="A2610">
        <v>10011891</v>
      </c>
      <c r="B2610" t="s">
        <v>3260</v>
      </c>
    </row>
    <row r="2611" spans="1:2" x14ac:dyDescent="0.45">
      <c r="A2611">
        <v>10011892</v>
      </c>
      <c r="B2611" t="s">
        <v>3261</v>
      </c>
    </row>
    <row r="2612" spans="1:2" x14ac:dyDescent="0.45">
      <c r="A2612">
        <v>10011894</v>
      </c>
      <c r="B2612" t="s">
        <v>2894</v>
      </c>
    </row>
    <row r="2613" spans="1:2" x14ac:dyDescent="0.45">
      <c r="A2613">
        <v>10011895</v>
      </c>
      <c r="B2613" t="s">
        <v>3262</v>
      </c>
    </row>
    <row r="2614" spans="1:2" x14ac:dyDescent="0.45">
      <c r="A2614">
        <v>10005359</v>
      </c>
      <c r="B2614" t="s">
        <v>3263</v>
      </c>
    </row>
    <row r="2615" spans="1:2" x14ac:dyDescent="0.45">
      <c r="A2615">
        <v>10011897</v>
      </c>
      <c r="B2615" t="s">
        <v>3264</v>
      </c>
    </row>
    <row r="2616" spans="1:2" x14ac:dyDescent="0.45">
      <c r="A2616">
        <v>10011899</v>
      </c>
      <c r="B2616" t="s">
        <v>3265</v>
      </c>
    </row>
    <row r="2617" spans="1:2" x14ac:dyDescent="0.45">
      <c r="A2617">
        <v>10011900</v>
      </c>
      <c r="B2617" t="s">
        <v>3266</v>
      </c>
    </row>
    <row r="2618" spans="1:2" x14ac:dyDescent="0.45">
      <c r="A2618">
        <v>10011901</v>
      </c>
      <c r="B2618" t="s">
        <v>3267</v>
      </c>
    </row>
    <row r="2619" spans="1:2" x14ac:dyDescent="0.45">
      <c r="A2619">
        <v>10011903</v>
      </c>
      <c r="B2619" t="s">
        <v>3268</v>
      </c>
    </row>
    <row r="2620" spans="1:2" x14ac:dyDescent="0.45">
      <c r="A2620">
        <v>10012170</v>
      </c>
      <c r="B2620" t="s">
        <v>3269</v>
      </c>
    </row>
    <row r="2621" spans="1:2" x14ac:dyDescent="0.45">
      <c r="A2621">
        <v>10011906</v>
      </c>
      <c r="B2621" t="s">
        <v>3270</v>
      </c>
    </row>
    <row r="2622" spans="1:2" x14ac:dyDescent="0.45">
      <c r="A2622">
        <v>10005370</v>
      </c>
      <c r="B2622" t="s">
        <v>3271</v>
      </c>
    </row>
    <row r="2623" spans="1:2" x14ac:dyDescent="0.45">
      <c r="A2623">
        <v>10011905</v>
      </c>
      <c r="B2623" t="s">
        <v>3272</v>
      </c>
    </row>
    <row r="2624" spans="1:2" x14ac:dyDescent="0.45">
      <c r="A2624">
        <v>10011907</v>
      </c>
      <c r="B2624" t="s">
        <v>3273</v>
      </c>
    </row>
    <row r="2625" spans="1:2" x14ac:dyDescent="0.45">
      <c r="A2625">
        <v>10011908</v>
      </c>
      <c r="B2625" t="s">
        <v>3274</v>
      </c>
    </row>
    <row r="2626" spans="1:2" x14ac:dyDescent="0.45">
      <c r="A2626">
        <v>10011911</v>
      </c>
      <c r="B2626" t="s">
        <v>3275</v>
      </c>
    </row>
    <row r="2627" spans="1:2" x14ac:dyDescent="0.45">
      <c r="A2627">
        <v>10011912</v>
      </c>
      <c r="B2627" t="s">
        <v>3276</v>
      </c>
    </row>
    <row r="2628" spans="1:2" x14ac:dyDescent="0.45">
      <c r="A2628">
        <v>10011915</v>
      </c>
      <c r="B2628" t="s">
        <v>3277</v>
      </c>
    </row>
    <row r="2629" spans="1:2" x14ac:dyDescent="0.45">
      <c r="A2629">
        <v>10011916</v>
      </c>
      <c r="B2629" t="s">
        <v>3278</v>
      </c>
    </row>
    <row r="2630" spans="1:2" x14ac:dyDescent="0.45">
      <c r="A2630">
        <v>10011917</v>
      </c>
      <c r="B2630" t="s">
        <v>3279</v>
      </c>
    </row>
    <row r="2631" spans="1:2" x14ac:dyDescent="0.45">
      <c r="A2631">
        <v>10011918</v>
      </c>
      <c r="B2631" t="s">
        <v>3280</v>
      </c>
    </row>
    <row r="2632" spans="1:2" x14ac:dyDescent="0.45">
      <c r="A2632">
        <v>10011921</v>
      </c>
      <c r="B2632" t="s">
        <v>3281</v>
      </c>
    </row>
    <row r="2633" spans="1:2" x14ac:dyDescent="0.45">
      <c r="A2633">
        <v>10011970</v>
      </c>
      <c r="B2633" t="s">
        <v>3282</v>
      </c>
    </row>
    <row r="2634" spans="1:2" x14ac:dyDescent="0.45">
      <c r="A2634">
        <v>10011922</v>
      </c>
      <c r="B2634" t="s">
        <v>3283</v>
      </c>
    </row>
    <row r="2635" spans="1:2" x14ac:dyDescent="0.45">
      <c r="A2635">
        <v>10005385</v>
      </c>
      <c r="B2635" t="s">
        <v>3284</v>
      </c>
    </row>
    <row r="2636" spans="1:2" x14ac:dyDescent="0.45">
      <c r="A2636">
        <v>10011923</v>
      </c>
      <c r="B2636" t="s">
        <v>3285</v>
      </c>
    </row>
    <row r="2637" spans="1:2" x14ac:dyDescent="0.45">
      <c r="A2637">
        <v>10011924</v>
      </c>
      <c r="B2637" t="s">
        <v>3286</v>
      </c>
    </row>
    <row r="2638" spans="1:2" x14ac:dyDescent="0.45">
      <c r="A2638">
        <v>10011925</v>
      </c>
      <c r="B2638" t="s">
        <v>3287</v>
      </c>
    </row>
    <row r="2639" spans="1:2" x14ac:dyDescent="0.45">
      <c r="A2639">
        <v>10011926</v>
      </c>
      <c r="B2639" t="s">
        <v>3288</v>
      </c>
    </row>
    <row r="2640" spans="1:2" x14ac:dyDescent="0.45">
      <c r="A2640">
        <v>10011927</v>
      </c>
      <c r="B2640" t="s">
        <v>3289</v>
      </c>
    </row>
    <row r="2641" spans="1:2" x14ac:dyDescent="0.45">
      <c r="A2641">
        <v>10005391</v>
      </c>
      <c r="B2641" t="s">
        <v>3290</v>
      </c>
    </row>
    <row r="2642" spans="1:2" x14ac:dyDescent="0.45">
      <c r="A2642">
        <v>10011928</v>
      </c>
      <c r="B2642" t="s">
        <v>3291</v>
      </c>
    </row>
    <row r="2643" spans="1:2" x14ac:dyDescent="0.45">
      <c r="A2643">
        <v>10011929</v>
      </c>
      <c r="B2643" t="s">
        <v>3292</v>
      </c>
    </row>
    <row r="2644" spans="1:2" x14ac:dyDescent="0.45">
      <c r="A2644">
        <v>10009004</v>
      </c>
      <c r="B2644" t="s">
        <v>3293</v>
      </c>
    </row>
    <row r="2645" spans="1:2" x14ac:dyDescent="0.45">
      <c r="A2645">
        <v>10008894</v>
      </c>
      <c r="B2645" t="s">
        <v>3294</v>
      </c>
    </row>
    <row r="2646" spans="1:2" x14ac:dyDescent="0.45">
      <c r="A2646">
        <v>10012888</v>
      </c>
      <c r="B2646" t="s">
        <v>3295</v>
      </c>
    </row>
    <row r="2647" spans="1:2" x14ac:dyDescent="0.45">
      <c r="A2647">
        <v>10008897</v>
      </c>
      <c r="B2647" t="s">
        <v>3296</v>
      </c>
    </row>
    <row r="2648" spans="1:2" x14ac:dyDescent="0.45">
      <c r="A2648">
        <v>10008900</v>
      </c>
      <c r="B2648" t="s">
        <v>3297</v>
      </c>
    </row>
    <row r="2649" spans="1:2" x14ac:dyDescent="0.45">
      <c r="A2649">
        <v>10008902</v>
      </c>
      <c r="B2649" t="s">
        <v>3298</v>
      </c>
    </row>
    <row r="2650" spans="1:2" x14ac:dyDescent="0.45">
      <c r="A2650">
        <v>10008926</v>
      </c>
      <c r="B2650" t="s">
        <v>3299</v>
      </c>
    </row>
    <row r="2651" spans="1:2" x14ac:dyDescent="0.45">
      <c r="A2651">
        <v>10008953</v>
      </c>
      <c r="B2651" t="s">
        <v>3300</v>
      </c>
    </row>
    <row r="2652" spans="1:2" x14ac:dyDescent="0.45">
      <c r="A2652">
        <v>10008958</v>
      </c>
      <c r="B2652" t="s">
        <v>3301</v>
      </c>
    </row>
    <row r="2653" spans="1:2" x14ac:dyDescent="0.45">
      <c r="A2653">
        <v>10008963</v>
      </c>
      <c r="B2653" t="s">
        <v>3302</v>
      </c>
    </row>
    <row r="2654" spans="1:2" x14ac:dyDescent="0.45">
      <c r="A2654">
        <v>10008985</v>
      </c>
      <c r="B2654" t="s">
        <v>3303</v>
      </c>
    </row>
    <row r="2655" spans="1:2" x14ac:dyDescent="0.45">
      <c r="A2655">
        <v>10009007</v>
      </c>
      <c r="B2655" t="s">
        <v>3304</v>
      </c>
    </row>
    <row r="2656" spans="1:2" x14ac:dyDescent="0.45">
      <c r="A2656">
        <v>10009012</v>
      </c>
      <c r="B2656" t="s">
        <v>3305</v>
      </c>
    </row>
    <row r="2657" spans="1:2" x14ac:dyDescent="0.45">
      <c r="A2657">
        <v>10006985</v>
      </c>
      <c r="B2657" t="s">
        <v>3306</v>
      </c>
    </row>
    <row r="2658" spans="1:2" x14ac:dyDescent="0.45">
      <c r="A2658">
        <v>10019369</v>
      </c>
      <c r="B2658" t="s">
        <v>3307</v>
      </c>
    </row>
    <row r="2659" spans="1:2" x14ac:dyDescent="0.45">
      <c r="A2659">
        <v>10012893</v>
      </c>
      <c r="B2659" t="s">
        <v>3308</v>
      </c>
    </row>
    <row r="2660" spans="1:2" x14ac:dyDescent="0.45">
      <c r="A2660">
        <v>10008995</v>
      </c>
      <c r="B2660" t="s">
        <v>3309</v>
      </c>
    </row>
    <row r="2661" spans="1:2" x14ac:dyDescent="0.45">
      <c r="A2661">
        <v>10019977</v>
      </c>
      <c r="B2661" t="s">
        <v>3310</v>
      </c>
    </row>
    <row r="2662" spans="1:2" x14ac:dyDescent="0.45">
      <c r="A2662">
        <v>10001502</v>
      </c>
      <c r="B2662" t="s">
        <v>3311</v>
      </c>
    </row>
    <row r="2663" spans="1:2" x14ac:dyDescent="0.45">
      <c r="A2663">
        <v>10008997</v>
      </c>
      <c r="B2663" t="s">
        <v>3312</v>
      </c>
    </row>
    <row r="2664" spans="1:2" x14ac:dyDescent="0.45">
      <c r="A2664">
        <v>10004095</v>
      </c>
      <c r="B2664" t="s">
        <v>3313</v>
      </c>
    </row>
    <row r="2665" spans="1:2" x14ac:dyDescent="0.45">
      <c r="A2665">
        <v>10019428</v>
      </c>
      <c r="B2665" t="s">
        <v>3314</v>
      </c>
    </row>
    <row r="2666" spans="1:2" x14ac:dyDescent="0.45">
      <c r="A2666">
        <v>10038452</v>
      </c>
      <c r="B2666" t="s">
        <v>3315</v>
      </c>
    </row>
    <row r="2667" spans="1:2" x14ac:dyDescent="0.45">
      <c r="A2667">
        <v>10007002</v>
      </c>
      <c r="B2667" t="s">
        <v>3316</v>
      </c>
    </row>
    <row r="2668" spans="1:2" x14ac:dyDescent="0.45">
      <c r="A2668">
        <v>10038519</v>
      </c>
      <c r="B2668" t="s">
        <v>3317</v>
      </c>
    </row>
    <row r="2669" spans="1:2" x14ac:dyDescent="0.45">
      <c r="A2669">
        <v>10012897</v>
      </c>
      <c r="B2669" t="s">
        <v>3318</v>
      </c>
    </row>
    <row r="2670" spans="1:2" x14ac:dyDescent="0.45">
      <c r="A2670">
        <v>10038499</v>
      </c>
      <c r="B2670" t="s">
        <v>3319</v>
      </c>
    </row>
    <row r="2671" spans="1:2" x14ac:dyDescent="0.45">
      <c r="A2671">
        <v>10008417</v>
      </c>
      <c r="B2671" t="s">
        <v>3320</v>
      </c>
    </row>
    <row r="2672" spans="1:2" x14ac:dyDescent="0.45">
      <c r="A2672">
        <v>10019427</v>
      </c>
      <c r="B2672" t="s">
        <v>3321</v>
      </c>
    </row>
    <row r="2673" spans="1:2" x14ac:dyDescent="0.45">
      <c r="A2673">
        <v>10007649</v>
      </c>
      <c r="B2673" t="s">
        <v>3322</v>
      </c>
    </row>
    <row r="2674" spans="1:2" x14ac:dyDescent="0.45">
      <c r="A2674">
        <v>10007340</v>
      </c>
      <c r="B2674" t="s">
        <v>3323</v>
      </c>
    </row>
    <row r="2675" spans="1:2" x14ac:dyDescent="0.45">
      <c r="A2675">
        <v>10007179</v>
      </c>
      <c r="B2675" t="s">
        <v>3324</v>
      </c>
    </row>
    <row r="2676" spans="1:2" x14ac:dyDescent="0.45">
      <c r="A2676">
        <v>10019818</v>
      </c>
      <c r="B2676" t="s">
        <v>3325</v>
      </c>
    </row>
    <row r="2677" spans="1:2" x14ac:dyDescent="0.45">
      <c r="A2677">
        <v>10038524</v>
      </c>
      <c r="B2677" t="s">
        <v>3326</v>
      </c>
    </row>
    <row r="2678" spans="1:2" x14ac:dyDescent="0.45">
      <c r="A2678">
        <v>10019485</v>
      </c>
      <c r="B2678" t="s">
        <v>3327</v>
      </c>
    </row>
    <row r="2679" spans="1:2" x14ac:dyDescent="0.45">
      <c r="A2679">
        <v>10019603</v>
      </c>
      <c r="B2679" t="s">
        <v>3328</v>
      </c>
    </row>
    <row r="2680" spans="1:2" x14ac:dyDescent="0.45">
      <c r="A2680">
        <v>10038522</v>
      </c>
      <c r="B2680" t="s">
        <v>3329</v>
      </c>
    </row>
    <row r="2681" spans="1:2" x14ac:dyDescent="0.45">
      <c r="A2681">
        <v>10019595</v>
      </c>
      <c r="B2681" t="s">
        <v>3330</v>
      </c>
    </row>
    <row r="2682" spans="1:2" x14ac:dyDescent="0.45">
      <c r="A2682">
        <v>10007068</v>
      </c>
      <c r="B2682" t="s">
        <v>3331</v>
      </c>
    </row>
    <row r="2683" spans="1:2" x14ac:dyDescent="0.45">
      <c r="A2683">
        <v>10007071</v>
      </c>
      <c r="B2683" t="s">
        <v>3332</v>
      </c>
    </row>
    <row r="2684" spans="1:2" x14ac:dyDescent="0.45">
      <c r="A2684">
        <v>10007084</v>
      </c>
      <c r="B2684" t="s">
        <v>3333</v>
      </c>
    </row>
    <row r="2685" spans="1:2" x14ac:dyDescent="0.45">
      <c r="A2685">
        <v>10007089</v>
      </c>
      <c r="B2685" t="s">
        <v>3334</v>
      </c>
    </row>
    <row r="2686" spans="1:2" x14ac:dyDescent="0.45">
      <c r="A2686">
        <v>10008761</v>
      </c>
      <c r="B2686" t="s">
        <v>3335</v>
      </c>
    </row>
    <row r="2687" spans="1:2" x14ac:dyDescent="0.45">
      <c r="A2687">
        <v>10008793</v>
      </c>
      <c r="B2687" t="s">
        <v>3336</v>
      </c>
    </row>
    <row r="2688" spans="1:2" x14ac:dyDescent="0.45">
      <c r="A2688">
        <v>10007107</v>
      </c>
      <c r="B2688" t="s">
        <v>3337</v>
      </c>
    </row>
    <row r="2689" spans="1:2" x14ac:dyDescent="0.45">
      <c r="A2689">
        <v>10007108</v>
      </c>
      <c r="B2689" t="s">
        <v>3338</v>
      </c>
    </row>
    <row r="2690" spans="1:2" x14ac:dyDescent="0.45">
      <c r="A2690">
        <v>10007112</v>
      </c>
      <c r="B2690" t="s">
        <v>3339</v>
      </c>
    </row>
    <row r="2691" spans="1:2" x14ac:dyDescent="0.45">
      <c r="A2691">
        <v>10008815</v>
      </c>
      <c r="B2691" t="s">
        <v>3340</v>
      </c>
    </row>
    <row r="2692" spans="1:2" x14ac:dyDescent="0.45">
      <c r="A2692">
        <v>10007124</v>
      </c>
      <c r="B2692" t="s">
        <v>3341</v>
      </c>
    </row>
    <row r="2693" spans="1:2" x14ac:dyDescent="0.45">
      <c r="A2693">
        <v>10007125</v>
      </c>
      <c r="B2693" t="s">
        <v>3342</v>
      </c>
    </row>
    <row r="2694" spans="1:2" x14ac:dyDescent="0.45">
      <c r="A2694">
        <v>10008828</v>
      </c>
      <c r="B2694" t="s">
        <v>3343</v>
      </c>
    </row>
    <row r="2695" spans="1:2" x14ac:dyDescent="0.45">
      <c r="A2695">
        <v>10007130</v>
      </c>
      <c r="B2695" t="s">
        <v>3344</v>
      </c>
    </row>
    <row r="2696" spans="1:2" x14ac:dyDescent="0.45">
      <c r="A2696">
        <v>10007132</v>
      </c>
      <c r="B2696" t="s">
        <v>3345</v>
      </c>
    </row>
    <row r="2697" spans="1:2" x14ac:dyDescent="0.45">
      <c r="A2697">
        <v>10019509</v>
      </c>
      <c r="B2697" t="s">
        <v>3346</v>
      </c>
    </row>
    <row r="2698" spans="1:2" x14ac:dyDescent="0.45">
      <c r="A2698">
        <v>10007172</v>
      </c>
      <c r="B2698" t="s">
        <v>3347</v>
      </c>
    </row>
    <row r="2699" spans="1:2" x14ac:dyDescent="0.45">
      <c r="A2699">
        <v>10038529</v>
      </c>
      <c r="B2699" t="s">
        <v>3348</v>
      </c>
    </row>
    <row r="2700" spans="1:2" x14ac:dyDescent="0.45">
      <c r="A2700">
        <v>10002612</v>
      </c>
      <c r="B2700" t="s">
        <v>3349</v>
      </c>
    </row>
    <row r="2701" spans="1:2" x14ac:dyDescent="0.45">
      <c r="A2701">
        <v>10002631</v>
      </c>
      <c r="B2701" t="s">
        <v>3350</v>
      </c>
    </row>
    <row r="2702" spans="1:2" x14ac:dyDescent="0.45">
      <c r="A2702">
        <v>10007195</v>
      </c>
      <c r="B2702" t="s">
        <v>3351</v>
      </c>
    </row>
    <row r="2703" spans="1:2" x14ac:dyDescent="0.45">
      <c r="A2703">
        <v>10005394</v>
      </c>
      <c r="B2703" t="s">
        <v>3352</v>
      </c>
    </row>
    <row r="2704" spans="1:2" x14ac:dyDescent="0.45">
      <c r="A2704">
        <v>10012430</v>
      </c>
      <c r="B2704" t="s">
        <v>3353</v>
      </c>
    </row>
    <row r="2705" spans="1:2" x14ac:dyDescent="0.45">
      <c r="A2705">
        <v>10011930</v>
      </c>
      <c r="B2705" t="s">
        <v>3354</v>
      </c>
    </row>
    <row r="2706" spans="1:2" x14ac:dyDescent="0.45">
      <c r="A2706">
        <v>10038775</v>
      </c>
      <c r="B2706" t="s">
        <v>3355</v>
      </c>
    </row>
    <row r="2707" spans="1:2" x14ac:dyDescent="0.45">
      <c r="A2707">
        <v>10011931</v>
      </c>
      <c r="B2707" t="s">
        <v>3356</v>
      </c>
    </row>
    <row r="2708" spans="1:2" x14ac:dyDescent="0.45">
      <c r="A2708">
        <v>10011933</v>
      </c>
      <c r="B2708" t="s">
        <v>3357</v>
      </c>
    </row>
    <row r="2709" spans="1:2" x14ac:dyDescent="0.45">
      <c r="A2709">
        <v>10011935</v>
      </c>
      <c r="B2709" t="s">
        <v>3358</v>
      </c>
    </row>
    <row r="2710" spans="1:2" x14ac:dyDescent="0.45">
      <c r="A2710">
        <v>10011936</v>
      </c>
      <c r="B2710" t="s">
        <v>3359</v>
      </c>
    </row>
    <row r="2711" spans="1:2" x14ac:dyDescent="0.45">
      <c r="A2711">
        <v>10011937</v>
      </c>
      <c r="B2711" t="s">
        <v>3360</v>
      </c>
    </row>
    <row r="2712" spans="1:2" x14ac:dyDescent="0.45">
      <c r="A2712">
        <v>10011939</v>
      </c>
      <c r="B2712" t="s">
        <v>3361</v>
      </c>
    </row>
    <row r="2713" spans="1:2" x14ac:dyDescent="0.45">
      <c r="A2713">
        <v>10011940</v>
      </c>
      <c r="B2713" t="s">
        <v>3362</v>
      </c>
    </row>
    <row r="2714" spans="1:2" x14ac:dyDescent="0.45">
      <c r="A2714">
        <v>10011971</v>
      </c>
      <c r="B2714" t="s">
        <v>3363</v>
      </c>
    </row>
    <row r="2715" spans="1:2" x14ac:dyDescent="0.45">
      <c r="A2715">
        <v>10011942</v>
      </c>
      <c r="B2715" t="s">
        <v>3364</v>
      </c>
    </row>
    <row r="2716" spans="1:2" x14ac:dyDescent="0.45">
      <c r="A2716">
        <v>10011943</v>
      </c>
      <c r="B2716" t="s">
        <v>3365</v>
      </c>
    </row>
    <row r="2717" spans="1:2" x14ac:dyDescent="0.45">
      <c r="A2717">
        <v>10012044</v>
      </c>
      <c r="B2717" t="s">
        <v>3366</v>
      </c>
    </row>
    <row r="2718" spans="1:2" x14ac:dyDescent="0.45">
      <c r="A2718">
        <v>10011944</v>
      </c>
      <c r="B2718" t="s">
        <v>3367</v>
      </c>
    </row>
    <row r="2719" spans="1:2" x14ac:dyDescent="0.45">
      <c r="A2719">
        <v>10011969</v>
      </c>
      <c r="B2719" t="s">
        <v>3368</v>
      </c>
    </row>
    <row r="2720" spans="1:2" x14ac:dyDescent="0.45">
      <c r="A2720">
        <v>10011945</v>
      </c>
      <c r="B2720" t="s">
        <v>3369</v>
      </c>
    </row>
    <row r="2721" spans="1:2" x14ac:dyDescent="0.45">
      <c r="A2721">
        <v>10011946</v>
      </c>
      <c r="B2721" t="s">
        <v>3370</v>
      </c>
    </row>
    <row r="2722" spans="1:2" x14ac:dyDescent="0.45">
      <c r="A2722">
        <v>10011947</v>
      </c>
      <c r="B2722" t="s">
        <v>3371</v>
      </c>
    </row>
    <row r="2723" spans="1:2" x14ac:dyDescent="0.45">
      <c r="A2723">
        <v>10011948</v>
      </c>
      <c r="B2723" t="s">
        <v>3372</v>
      </c>
    </row>
    <row r="2724" spans="1:2" x14ac:dyDescent="0.45">
      <c r="A2724">
        <v>10012449</v>
      </c>
      <c r="B2724" t="s">
        <v>3373</v>
      </c>
    </row>
    <row r="2725" spans="1:2" x14ac:dyDescent="0.45">
      <c r="A2725">
        <v>10011949</v>
      </c>
      <c r="B2725" t="s">
        <v>3374</v>
      </c>
    </row>
    <row r="2726" spans="1:2" x14ac:dyDescent="0.45">
      <c r="A2726">
        <v>10011950</v>
      </c>
      <c r="B2726" t="s">
        <v>3375</v>
      </c>
    </row>
    <row r="2727" spans="1:2" x14ac:dyDescent="0.45">
      <c r="A2727">
        <v>10011951</v>
      </c>
      <c r="B2727" t="s">
        <v>3376</v>
      </c>
    </row>
    <row r="2728" spans="1:2" x14ac:dyDescent="0.45">
      <c r="A2728">
        <v>10011952</v>
      </c>
      <c r="B2728" t="s">
        <v>3377</v>
      </c>
    </row>
    <row r="2729" spans="1:2" x14ac:dyDescent="0.45">
      <c r="A2729">
        <v>10011953</v>
      </c>
      <c r="B2729" t="s">
        <v>3378</v>
      </c>
    </row>
    <row r="2730" spans="1:2" x14ac:dyDescent="0.45">
      <c r="A2730">
        <v>10011955</v>
      </c>
      <c r="B2730" t="s">
        <v>3379</v>
      </c>
    </row>
    <row r="2731" spans="1:2" x14ac:dyDescent="0.45">
      <c r="A2731">
        <v>10011956</v>
      </c>
      <c r="B2731" t="s">
        <v>3380</v>
      </c>
    </row>
    <row r="2732" spans="1:2" x14ac:dyDescent="0.45">
      <c r="A2732">
        <v>10011958</v>
      </c>
      <c r="B2732" t="s">
        <v>3381</v>
      </c>
    </row>
    <row r="2733" spans="1:2" x14ac:dyDescent="0.45">
      <c r="A2733">
        <v>10011959</v>
      </c>
      <c r="B2733" t="s">
        <v>3382</v>
      </c>
    </row>
    <row r="2734" spans="1:2" x14ac:dyDescent="0.45">
      <c r="A2734">
        <v>10012777</v>
      </c>
      <c r="B2734" t="s">
        <v>3383</v>
      </c>
    </row>
    <row r="2735" spans="1:2" x14ac:dyDescent="0.45">
      <c r="A2735">
        <v>10011962</v>
      </c>
      <c r="B2735" t="s">
        <v>3384</v>
      </c>
    </row>
    <row r="2736" spans="1:2" x14ac:dyDescent="0.45">
      <c r="A2736">
        <v>10011963</v>
      </c>
      <c r="B2736" t="s">
        <v>3385</v>
      </c>
    </row>
    <row r="2737" spans="1:2" x14ac:dyDescent="0.45">
      <c r="A2737">
        <v>10011964</v>
      </c>
      <c r="B2737" t="s">
        <v>3386</v>
      </c>
    </row>
    <row r="2738" spans="1:2" x14ac:dyDescent="0.45">
      <c r="A2738">
        <v>10011968</v>
      </c>
      <c r="B2738" t="s">
        <v>3387</v>
      </c>
    </row>
    <row r="2739" spans="1:2" x14ac:dyDescent="0.45">
      <c r="A2739">
        <v>10011972</v>
      </c>
      <c r="B2739" t="s">
        <v>3388</v>
      </c>
    </row>
    <row r="2740" spans="1:2" x14ac:dyDescent="0.45">
      <c r="A2740">
        <v>10011973</v>
      </c>
      <c r="B2740" t="s">
        <v>3389</v>
      </c>
    </row>
    <row r="2741" spans="1:2" x14ac:dyDescent="0.45">
      <c r="A2741">
        <v>10011976</v>
      </c>
      <c r="B2741" t="s">
        <v>3390</v>
      </c>
    </row>
    <row r="2742" spans="1:2" x14ac:dyDescent="0.45">
      <c r="A2742">
        <v>10011978</v>
      </c>
      <c r="B2742" t="s">
        <v>3391</v>
      </c>
    </row>
    <row r="2743" spans="1:2" x14ac:dyDescent="0.45">
      <c r="A2743">
        <v>10011979</v>
      </c>
      <c r="B2743" t="s">
        <v>3392</v>
      </c>
    </row>
    <row r="2744" spans="1:2" x14ac:dyDescent="0.45">
      <c r="A2744">
        <v>10011982</v>
      </c>
      <c r="B2744" t="s">
        <v>3393</v>
      </c>
    </row>
    <row r="2745" spans="1:2" x14ac:dyDescent="0.45">
      <c r="A2745">
        <v>10005444</v>
      </c>
      <c r="B2745" t="s">
        <v>3394</v>
      </c>
    </row>
    <row r="2746" spans="1:2" x14ac:dyDescent="0.45">
      <c r="A2746">
        <v>10011983</v>
      </c>
      <c r="B2746" t="s">
        <v>3395</v>
      </c>
    </row>
    <row r="2747" spans="1:2" x14ac:dyDescent="0.45">
      <c r="A2747">
        <v>10011984</v>
      </c>
      <c r="B2747" t="s">
        <v>3396</v>
      </c>
    </row>
    <row r="2748" spans="1:2" x14ac:dyDescent="0.45">
      <c r="A2748">
        <v>10011988</v>
      </c>
      <c r="B2748" t="s">
        <v>3397</v>
      </c>
    </row>
    <row r="2749" spans="1:2" x14ac:dyDescent="0.45">
      <c r="A2749">
        <v>10011989</v>
      </c>
      <c r="B2749" t="s">
        <v>3398</v>
      </c>
    </row>
    <row r="2750" spans="1:2" x14ac:dyDescent="0.45">
      <c r="A2750">
        <v>10011990</v>
      </c>
      <c r="B2750" t="s">
        <v>3399</v>
      </c>
    </row>
    <row r="2751" spans="1:2" x14ac:dyDescent="0.45">
      <c r="A2751">
        <v>10011991</v>
      </c>
      <c r="B2751" t="s">
        <v>3400</v>
      </c>
    </row>
    <row r="2752" spans="1:2" x14ac:dyDescent="0.45">
      <c r="A2752">
        <v>10011993</v>
      </c>
      <c r="B2752" t="s">
        <v>3401</v>
      </c>
    </row>
    <row r="2753" spans="1:2" x14ac:dyDescent="0.45">
      <c r="A2753">
        <v>10011994</v>
      </c>
      <c r="B2753" t="s">
        <v>3402</v>
      </c>
    </row>
    <row r="2754" spans="1:2" x14ac:dyDescent="0.45">
      <c r="A2754">
        <v>10011289</v>
      </c>
      <c r="B2754" t="s">
        <v>3403</v>
      </c>
    </row>
    <row r="2755" spans="1:2" x14ac:dyDescent="0.45">
      <c r="A2755">
        <v>10005455</v>
      </c>
      <c r="B2755" t="s">
        <v>3404</v>
      </c>
    </row>
    <row r="2756" spans="1:2" x14ac:dyDescent="0.45">
      <c r="A2756">
        <v>10011290</v>
      </c>
      <c r="B2756" t="s">
        <v>3405</v>
      </c>
    </row>
    <row r="2757" spans="1:2" x14ac:dyDescent="0.45">
      <c r="A2757">
        <v>10011292</v>
      </c>
      <c r="B2757" t="s">
        <v>3406</v>
      </c>
    </row>
    <row r="2758" spans="1:2" x14ac:dyDescent="0.45">
      <c r="A2758">
        <v>10011295</v>
      </c>
      <c r="B2758" t="s">
        <v>3407</v>
      </c>
    </row>
    <row r="2759" spans="1:2" x14ac:dyDescent="0.45">
      <c r="A2759">
        <v>10012175</v>
      </c>
      <c r="B2759" t="s">
        <v>3408</v>
      </c>
    </row>
    <row r="2760" spans="1:2" x14ac:dyDescent="0.45">
      <c r="A2760">
        <v>10011297</v>
      </c>
      <c r="B2760" t="s">
        <v>3409</v>
      </c>
    </row>
    <row r="2761" spans="1:2" x14ac:dyDescent="0.45">
      <c r="A2761">
        <v>10011298</v>
      </c>
      <c r="B2761" t="s">
        <v>3410</v>
      </c>
    </row>
    <row r="2762" spans="1:2" x14ac:dyDescent="0.45">
      <c r="A2762">
        <v>10011301</v>
      </c>
      <c r="B2762" t="s">
        <v>3411</v>
      </c>
    </row>
    <row r="2763" spans="1:2" x14ac:dyDescent="0.45">
      <c r="A2763">
        <v>10011339</v>
      </c>
      <c r="B2763" t="s">
        <v>3412</v>
      </c>
    </row>
    <row r="2764" spans="1:2" x14ac:dyDescent="0.45">
      <c r="A2764">
        <v>10011302</v>
      </c>
      <c r="B2764" t="s">
        <v>3413</v>
      </c>
    </row>
    <row r="2765" spans="1:2" x14ac:dyDescent="0.45">
      <c r="A2765">
        <v>10005472</v>
      </c>
      <c r="B2765" t="s">
        <v>3414</v>
      </c>
    </row>
    <row r="2766" spans="1:2" x14ac:dyDescent="0.45">
      <c r="A2766">
        <v>10005473</v>
      </c>
      <c r="B2766" t="s">
        <v>3415</v>
      </c>
    </row>
    <row r="2767" spans="1:2" x14ac:dyDescent="0.45">
      <c r="A2767">
        <v>10011306</v>
      </c>
      <c r="B2767" t="s">
        <v>3416</v>
      </c>
    </row>
    <row r="2768" spans="1:2" x14ac:dyDescent="0.45">
      <c r="A2768">
        <v>10011308</v>
      </c>
      <c r="B2768" t="s">
        <v>3417</v>
      </c>
    </row>
    <row r="2769" spans="1:2" x14ac:dyDescent="0.45">
      <c r="A2769">
        <v>10011309</v>
      </c>
      <c r="B2769" t="s">
        <v>3418</v>
      </c>
    </row>
    <row r="2770" spans="1:2" x14ac:dyDescent="0.45">
      <c r="A2770">
        <v>10011310</v>
      </c>
      <c r="B2770" t="s">
        <v>3419</v>
      </c>
    </row>
    <row r="2771" spans="1:2" x14ac:dyDescent="0.45">
      <c r="A2771">
        <v>10011312</v>
      </c>
      <c r="B2771" t="s">
        <v>3420</v>
      </c>
    </row>
    <row r="2772" spans="1:2" x14ac:dyDescent="0.45">
      <c r="A2772">
        <v>10011314</v>
      </c>
      <c r="B2772" t="s">
        <v>3421</v>
      </c>
    </row>
    <row r="2773" spans="1:2" x14ac:dyDescent="0.45">
      <c r="A2773">
        <v>10011315</v>
      </c>
      <c r="B2773" t="s">
        <v>3422</v>
      </c>
    </row>
    <row r="2774" spans="1:2" x14ac:dyDescent="0.45">
      <c r="A2774">
        <v>10011316</v>
      </c>
      <c r="B2774" t="s">
        <v>3423</v>
      </c>
    </row>
    <row r="2775" spans="1:2" x14ac:dyDescent="0.45">
      <c r="A2775">
        <v>10011318</v>
      </c>
      <c r="B2775" t="s">
        <v>3424</v>
      </c>
    </row>
    <row r="2776" spans="1:2" x14ac:dyDescent="0.45">
      <c r="A2776">
        <v>10011319</v>
      </c>
      <c r="B2776" t="s">
        <v>3425</v>
      </c>
    </row>
    <row r="2777" spans="1:2" x14ac:dyDescent="0.45">
      <c r="A2777">
        <v>10005490</v>
      </c>
      <c r="B2777" t="s">
        <v>3426</v>
      </c>
    </row>
    <row r="2778" spans="1:2" x14ac:dyDescent="0.45">
      <c r="A2778">
        <v>10005493</v>
      </c>
      <c r="B2778" t="s">
        <v>3427</v>
      </c>
    </row>
    <row r="2779" spans="1:2" x14ac:dyDescent="0.45">
      <c r="A2779">
        <v>10011322</v>
      </c>
      <c r="B2779" t="s">
        <v>3428</v>
      </c>
    </row>
    <row r="2780" spans="1:2" x14ac:dyDescent="0.45">
      <c r="A2780">
        <v>10011323</v>
      </c>
      <c r="B2780" t="s">
        <v>3429</v>
      </c>
    </row>
    <row r="2781" spans="1:2" x14ac:dyDescent="0.45">
      <c r="A2781">
        <v>10011324</v>
      </c>
      <c r="B2781" t="s">
        <v>3430</v>
      </c>
    </row>
    <row r="2782" spans="1:2" x14ac:dyDescent="0.45">
      <c r="A2782">
        <v>10011326</v>
      </c>
      <c r="B2782" t="s">
        <v>2741</v>
      </c>
    </row>
    <row r="2783" spans="1:2" x14ac:dyDescent="0.45">
      <c r="A2783">
        <v>10011329</v>
      </c>
      <c r="B2783" t="s">
        <v>2547</v>
      </c>
    </row>
    <row r="2784" spans="1:2" x14ac:dyDescent="0.45">
      <c r="A2784">
        <v>10011332</v>
      </c>
      <c r="B2784" t="s">
        <v>3431</v>
      </c>
    </row>
    <row r="2785" spans="1:2" x14ac:dyDescent="0.45">
      <c r="A2785">
        <v>10011333</v>
      </c>
      <c r="B2785" t="s">
        <v>3432</v>
      </c>
    </row>
    <row r="2786" spans="1:2" x14ac:dyDescent="0.45">
      <c r="A2786">
        <v>10003592</v>
      </c>
      <c r="B2786" t="s">
        <v>3433</v>
      </c>
    </row>
    <row r="2787" spans="1:2" x14ac:dyDescent="0.45">
      <c r="A2787">
        <v>10019875</v>
      </c>
      <c r="B2787" t="s">
        <v>3434</v>
      </c>
    </row>
    <row r="2788" spans="1:2" x14ac:dyDescent="0.45">
      <c r="A2788">
        <v>10019896</v>
      </c>
      <c r="B2788" t="s">
        <v>3435</v>
      </c>
    </row>
    <row r="2789" spans="1:2" x14ac:dyDescent="0.45">
      <c r="A2789">
        <v>10019948</v>
      </c>
      <c r="B2789" t="s">
        <v>3436</v>
      </c>
    </row>
    <row r="2790" spans="1:2" x14ac:dyDescent="0.45">
      <c r="A2790">
        <v>10019908</v>
      </c>
      <c r="B2790" t="s">
        <v>3437</v>
      </c>
    </row>
    <row r="2791" spans="1:2" x14ac:dyDescent="0.45">
      <c r="A2791">
        <v>10019943</v>
      </c>
      <c r="B2791" t="s">
        <v>3438</v>
      </c>
    </row>
    <row r="2792" spans="1:2" x14ac:dyDescent="0.45">
      <c r="A2792">
        <v>10019925</v>
      </c>
      <c r="B2792" t="s">
        <v>3439</v>
      </c>
    </row>
    <row r="2793" spans="1:2" x14ac:dyDescent="0.45">
      <c r="A2793">
        <v>10019910</v>
      </c>
      <c r="B2793" t="s">
        <v>3440</v>
      </c>
    </row>
    <row r="2794" spans="1:2" x14ac:dyDescent="0.45">
      <c r="A2794">
        <v>10019926</v>
      </c>
      <c r="B2794" t="s">
        <v>3441</v>
      </c>
    </row>
    <row r="2795" spans="1:2" x14ac:dyDescent="0.45">
      <c r="A2795">
        <v>10019873</v>
      </c>
      <c r="B2795" t="s">
        <v>3442</v>
      </c>
    </row>
    <row r="2796" spans="1:2" x14ac:dyDescent="0.45">
      <c r="A2796">
        <v>10019906</v>
      </c>
      <c r="B2796" t="s">
        <v>3443</v>
      </c>
    </row>
    <row r="2797" spans="1:2" x14ac:dyDescent="0.45">
      <c r="A2797">
        <v>10020079</v>
      </c>
      <c r="B2797" t="s">
        <v>3444</v>
      </c>
    </row>
    <row r="2798" spans="1:2" x14ac:dyDescent="0.45">
      <c r="A2798">
        <v>10019915</v>
      </c>
      <c r="B2798" t="s">
        <v>3445</v>
      </c>
    </row>
    <row r="2799" spans="1:2" x14ac:dyDescent="0.45">
      <c r="A2799">
        <v>10019921</v>
      </c>
      <c r="B2799" t="s">
        <v>3446</v>
      </c>
    </row>
    <row r="2800" spans="1:2" x14ac:dyDescent="0.45">
      <c r="A2800">
        <v>10019972</v>
      </c>
      <c r="B2800" t="s">
        <v>3447</v>
      </c>
    </row>
    <row r="2801" spans="1:2" x14ac:dyDescent="0.45">
      <c r="A2801">
        <v>10019909</v>
      </c>
      <c r="B2801" t="s">
        <v>3448</v>
      </c>
    </row>
    <row r="2802" spans="1:2" x14ac:dyDescent="0.45">
      <c r="A2802">
        <v>10012901</v>
      </c>
      <c r="B2802" t="s">
        <v>3449</v>
      </c>
    </row>
    <row r="2803" spans="1:2" x14ac:dyDescent="0.45">
      <c r="A2803">
        <v>10020035</v>
      </c>
      <c r="B2803" t="s">
        <v>3450</v>
      </c>
    </row>
    <row r="2804" spans="1:2" x14ac:dyDescent="0.45">
      <c r="A2804">
        <v>10019736</v>
      </c>
      <c r="B2804" t="s">
        <v>3451</v>
      </c>
    </row>
    <row r="2805" spans="1:2" x14ac:dyDescent="0.45">
      <c r="A2805">
        <v>10019902</v>
      </c>
      <c r="B2805" t="s">
        <v>3452</v>
      </c>
    </row>
    <row r="2806" spans="1:2" x14ac:dyDescent="0.45">
      <c r="A2806">
        <v>10020217</v>
      </c>
      <c r="B2806" t="s">
        <v>3453</v>
      </c>
    </row>
    <row r="2807" spans="1:2" x14ac:dyDescent="0.45">
      <c r="A2807">
        <v>10000984</v>
      </c>
      <c r="B2807" t="s">
        <v>3454</v>
      </c>
    </row>
    <row r="2808" spans="1:2" x14ac:dyDescent="0.45">
      <c r="A2808">
        <v>10019880</v>
      </c>
      <c r="B2808" t="s">
        <v>3455</v>
      </c>
    </row>
    <row r="2809" spans="1:2" x14ac:dyDescent="0.45">
      <c r="A2809">
        <v>10019856</v>
      </c>
      <c r="B2809" t="s">
        <v>3456</v>
      </c>
    </row>
    <row r="2810" spans="1:2" x14ac:dyDescent="0.45">
      <c r="A2810">
        <v>10009907</v>
      </c>
      <c r="B2810" t="s">
        <v>3457</v>
      </c>
    </row>
    <row r="2811" spans="1:2" x14ac:dyDescent="0.45">
      <c r="A2811">
        <v>10019881</v>
      </c>
      <c r="B2811" t="s">
        <v>3458</v>
      </c>
    </row>
    <row r="2812" spans="1:2" x14ac:dyDescent="0.45">
      <c r="A2812">
        <v>10019883</v>
      </c>
      <c r="B2812" t="s">
        <v>3459</v>
      </c>
    </row>
    <row r="2813" spans="1:2" x14ac:dyDescent="0.45">
      <c r="A2813">
        <v>10019877</v>
      </c>
      <c r="B2813" t="s">
        <v>3460</v>
      </c>
    </row>
    <row r="2814" spans="1:2" x14ac:dyDescent="0.45">
      <c r="A2814">
        <v>10019890</v>
      </c>
      <c r="B2814" t="s">
        <v>3461</v>
      </c>
    </row>
    <row r="2815" spans="1:2" x14ac:dyDescent="0.45">
      <c r="A2815">
        <v>10019930</v>
      </c>
      <c r="B2815" t="s">
        <v>3462</v>
      </c>
    </row>
    <row r="2816" spans="1:2" x14ac:dyDescent="0.45">
      <c r="A2816">
        <v>10019973</v>
      </c>
      <c r="B2816" t="s">
        <v>3463</v>
      </c>
    </row>
    <row r="2817" spans="1:2" x14ac:dyDescent="0.45">
      <c r="A2817">
        <v>10019900</v>
      </c>
      <c r="B2817" t="s">
        <v>3464</v>
      </c>
    </row>
    <row r="2818" spans="1:2" x14ac:dyDescent="0.45">
      <c r="A2818">
        <v>10019962</v>
      </c>
      <c r="B2818" t="s">
        <v>3465</v>
      </c>
    </row>
    <row r="2819" spans="1:2" x14ac:dyDescent="0.45">
      <c r="A2819">
        <v>10008671</v>
      </c>
      <c r="B2819" t="s">
        <v>3466</v>
      </c>
    </row>
    <row r="2820" spans="1:2" x14ac:dyDescent="0.45">
      <c r="A2820">
        <v>10019923</v>
      </c>
      <c r="B2820" t="s">
        <v>3467</v>
      </c>
    </row>
    <row r="2821" spans="1:2" x14ac:dyDescent="0.45">
      <c r="A2821">
        <v>10011099</v>
      </c>
      <c r="B2821" t="s">
        <v>3468</v>
      </c>
    </row>
    <row r="2822" spans="1:2" x14ac:dyDescent="0.45">
      <c r="A2822">
        <v>10019895</v>
      </c>
      <c r="B2822" t="s">
        <v>3469</v>
      </c>
    </row>
    <row r="2823" spans="1:2" x14ac:dyDescent="0.45">
      <c r="A2823">
        <v>10020001</v>
      </c>
      <c r="B2823" t="s">
        <v>3470</v>
      </c>
    </row>
    <row r="2824" spans="1:2" x14ac:dyDescent="0.45">
      <c r="A2824">
        <v>10019945</v>
      </c>
      <c r="B2824" t="s">
        <v>3471</v>
      </c>
    </row>
    <row r="2825" spans="1:2" x14ac:dyDescent="0.45">
      <c r="A2825">
        <v>10019941</v>
      </c>
      <c r="B2825" t="s">
        <v>3472</v>
      </c>
    </row>
    <row r="2826" spans="1:2" x14ac:dyDescent="0.45">
      <c r="A2826">
        <v>10020014</v>
      </c>
      <c r="B2826" t="s">
        <v>3473</v>
      </c>
    </row>
    <row r="2827" spans="1:2" x14ac:dyDescent="0.45">
      <c r="A2827">
        <v>10036287</v>
      </c>
      <c r="B2827" t="s">
        <v>3474</v>
      </c>
    </row>
    <row r="2828" spans="1:2" x14ac:dyDescent="0.45">
      <c r="A2828">
        <v>10019975</v>
      </c>
      <c r="B2828" t="s">
        <v>3475</v>
      </c>
    </row>
    <row r="2829" spans="1:2" x14ac:dyDescent="0.45">
      <c r="A2829">
        <v>10020003</v>
      </c>
      <c r="B2829" t="s">
        <v>3476</v>
      </c>
    </row>
    <row r="2830" spans="1:2" x14ac:dyDescent="0.45">
      <c r="A2830">
        <v>10019952</v>
      </c>
      <c r="B2830" t="s">
        <v>3477</v>
      </c>
    </row>
    <row r="2831" spans="1:2" x14ac:dyDescent="0.45">
      <c r="A2831">
        <v>10020007</v>
      </c>
      <c r="B2831" t="s">
        <v>3478</v>
      </c>
    </row>
    <row r="2832" spans="1:2" x14ac:dyDescent="0.45">
      <c r="A2832">
        <v>10019965</v>
      </c>
      <c r="B2832" t="s">
        <v>3479</v>
      </c>
    </row>
    <row r="2833" spans="1:2" x14ac:dyDescent="0.45">
      <c r="A2833">
        <v>10020015</v>
      </c>
      <c r="B2833" t="s">
        <v>3480</v>
      </c>
    </row>
    <row r="2834" spans="1:2" x14ac:dyDescent="0.45">
      <c r="A2834">
        <v>10019968</v>
      </c>
      <c r="B2834" t="s">
        <v>3481</v>
      </c>
    </row>
    <row r="2835" spans="1:2" x14ac:dyDescent="0.45">
      <c r="A2835">
        <v>10020016</v>
      </c>
      <c r="B2835" t="s">
        <v>3386</v>
      </c>
    </row>
    <row r="2836" spans="1:2" x14ac:dyDescent="0.45">
      <c r="A2836">
        <v>10020054</v>
      </c>
      <c r="B2836" t="s">
        <v>3482</v>
      </c>
    </row>
    <row r="2837" spans="1:2" x14ac:dyDescent="0.45">
      <c r="A2837">
        <v>10019951</v>
      </c>
      <c r="B2837" t="s">
        <v>3483</v>
      </c>
    </row>
    <row r="2838" spans="1:2" x14ac:dyDescent="0.45">
      <c r="A2838">
        <v>10019988</v>
      </c>
      <c r="B2838" t="s">
        <v>3484</v>
      </c>
    </row>
    <row r="2839" spans="1:2" x14ac:dyDescent="0.45">
      <c r="A2839">
        <v>10020042</v>
      </c>
      <c r="B2839" t="s">
        <v>3485</v>
      </c>
    </row>
    <row r="2840" spans="1:2" x14ac:dyDescent="0.45">
      <c r="A2840">
        <v>10020000</v>
      </c>
      <c r="B2840" t="s">
        <v>3486</v>
      </c>
    </row>
    <row r="2841" spans="1:2" x14ac:dyDescent="0.45">
      <c r="A2841">
        <v>10020006</v>
      </c>
      <c r="B2841" t="s">
        <v>3487</v>
      </c>
    </row>
    <row r="2842" spans="1:2" x14ac:dyDescent="0.45">
      <c r="A2842">
        <v>10020010</v>
      </c>
      <c r="B2842" t="s">
        <v>3488</v>
      </c>
    </row>
    <row r="2843" spans="1:2" x14ac:dyDescent="0.45">
      <c r="A2843">
        <v>10010888</v>
      </c>
      <c r="B2843" t="s">
        <v>3489</v>
      </c>
    </row>
    <row r="2844" spans="1:2" x14ac:dyDescent="0.45">
      <c r="A2844">
        <v>10020013</v>
      </c>
      <c r="B2844" t="s">
        <v>3490</v>
      </c>
    </row>
    <row r="2845" spans="1:2" x14ac:dyDescent="0.45">
      <c r="A2845">
        <v>10020018</v>
      </c>
      <c r="B2845" t="s">
        <v>3491</v>
      </c>
    </row>
    <row r="2846" spans="1:2" x14ac:dyDescent="0.45">
      <c r="A2846">
        <v>10020158</v>
      </c>
      <c r="B2846" t="s">
        <v>3492</v>
      </c>
    </row>
    <row r="2847" spans="1:2" x14ac:dyDescent="0.45">
      <c r="A2847">
        <v>10020032</v>
      </c>
      <c r="B2847" t="s">
        <v>3493</v>
      </c>
    </row>
    <row r="2848" spans="1:2" x14ac:dyDescent="0.45">
      <c r="A2848">
        <v>10009999</v>
      </c>
      <c r="B2848" t="s">
        <v>3494</v>
      </c>
    </row>
    <row r="2849" spans="1:2" x14ac:dyDescent="0.45">
      <c r="A2849">
        <v>10020056</v>
      </c>
      <c r="B2849" t="s">
        <v>3495</v>
      </c>
    </row>
    <row r="2850" spans="1:2" x14ac:dyDescent="0.45">
      <c r="A2850">
        <v>10020041</v>
      </c>
      <c r="B2850" t="s">
        <v>3496</v>
      </c>
    </row>
    <row r="2851" spans="1:2" x14ac:dyDescent="0.45">
      <c r="A2851">
        <v>10020062</v>
      </c>
      <c r="B2851" t="s">
        <v>3497</v>
      </c>
    </row>
    <row r="2852" spans="1:2" x14ac:dyDescent="0.45">
      <c r="A2852">
        <v>10020077</v>
      </c>
      <c r="B2852" t="s">
        <v>3498</v>
      </c>
    </row>
    <row r="2853" spans="1:2" x14ac:dyDescent="0.45">
      <c r="A2853">
        <v>10020064</v>
      </c>
      <c r="B2853" t="s">
        <v>3499</v>
      </c>
    </row>
    <row r="2854" spans="1:2" x14ac:dyDescent="0.45">
      <c r="A2854">
        <v>10020094</v>
      </c>
      <c r="B2854" t="s">
        <v>3500</v>
      </c>
    </row>
    <row r="2855" spans="1:2" x14ac:dyDescent="0.45">
      <c r="A2855">
        <v>10020058</v>
      </c>
      <c r="B2855" t="s">
        <v>3501</v>
      </c>
    </row>
    <row r="2856" spans="1:2" x14ac:dyDescent="0.45">
      <c r="A2856">
        <v>10020215</v>
      </c>
      <c r="B2856" t="s">
        <v>3502</v>
      </c>
    </row>
    <row r="2857" spans="1:2" x14ac:dyDescent="0.45">
      <c r="A2857">
        <v>10001433</v>
      </c>
      <c r="B2857" t="s">
        <v>1198</v>
      </c>
    </row>
    <row r="2858" spans="1:2" x14ac:dyDescent="0.45">
      <c r="A2858">
        <v>10020102</v>
      </c>
      <c r="B2858" t="s">
        <v>3503</v>
      </c>
    </row>
    <row r="2859" spans="1:2" x14ac:dyDescent="0.45">
      <c r="A2859">
        <v>10020073</v>
      </c>
      <c r="B2859" t="s">
        <v>3504</v>
      </c>
    </row>
    <row r="2860" spans="1:2" x14ac:dyDescent="0.45">
      <c r="A2860">
        <v>10020083</v>
      </c>
      <c r="B2860" t="s">
        <v>3505</v>
      </c>
    </row>
    <row r="2861" spans="1:2" x14ac:dyDescent="0.45">
      <c r="A2861">
        <v>10020136</v>
      </c>
      <c r="B2861" t="s">
        <v>3506</v>
      </c>
    </row>
    <row r="2862" spans="1:2" x14ac:dyDescent="0.45">
      <c r="A2862">
        <v>10020114</v>
      </c>
      <c r="B2862" t="s">
        <v>3507</v>
      </c>
    </row>
    <row r="2863" spans="1:2" x14ac:dyDescent="0.45">
      <c r="A2863">
        <v>10020087</v>
      </c>
      <c r="B2863" t="s">
        <v>3508</v>
      </c>
    </row>
    <row r="2864" spans="1:2" x14ac:dyDescent="0.45">
      <c r="A2864">
        <v>10012904</v>
      </c>
      <c r="B2864" t="s">
        <v>3509</v>
      </c>
    </row>
    <row r="2865" spans="1:2" x14ac:dyDescent="0.45">
      <c r="A2865">
        <v>10020092</v>
      </c>
      <c r="B2865" t="s">
        <v>3510</v>
      </c>
    </row>
    <row r="2866" spans="1:2" x14ac:dyDescent="0.45">
      <c r="A2866">
        <v>10020124</v>
      </c>
      <c r="B2866" t="s">
        <v>3511</v>
      </c>
    </row>
    <row r="2867" spans="1:2" x14ac:dyDescent="0.45">
      <c r="A2867">
        <v>10020130</v>
      </c>
      <c r="B2867" t="s">
        <v>3512</v>
      </c>
    </row>
    <row r="2868" spans="1:2" x14ac:dyDescent="0.45">
      <c r="A2868">
        <v>10020146</v>
      </c>
      <c r="B2868" t="s">
        <v>3513</v>
      </c>
    </row>
    <row r="2869" spans="1:2" x14ac:dyDescent="0.45">
      <c r="A2869">
        <v>10020117</v>
      </c>
      <c r="B2869" t="s">
        <v>3514</v>
      </c>
    </row>
    <row r="2870" spans="1:2" x14ac:dyDescent="0.45">
      <c r="A2870">
        <v>10020118</v>
      </c>
      <c r="B2870" t="s">
        <v>3515</v>
      </c>
    </row>
    <row r="2871" spans="1:2" x14ac:dyDescent="0.45">
      <c r="A2871">
        <v>10021001</v>
      </c>
      <c r="B2871" t="s">
        <v>3516</v>
      </c>
    </row>
    <row r="2872" spans="1:2" x14ac:dyDescent="0.45">
      <c r="A2872">
        <v>10020160</v>
      </c>
      <c r="B2872" t="s">
        <v>3517</v>
      </c>
    </row>
    <row r="2873" spans="1:2" x14ac:dyDescent="0.45">
      <c r="A2873">
        <v>10020122</v>
      </c>
      <c r="B2873" t="s">
        <v>3518</v>
      </c>
    </row>
    <row r="2874" spans="1:2" x14ac:dyDescent="0.45">
      <c r="A2874">
        <v>10020147</v>
      </c>
      <c r="B2874" t="s">
        <v>3519</v>
      </c>
    </row>
    <row r="2875" spans="1:2" x14ac:dyDescent="0.45">
      <c r="A2875">
        <v>10020148</v>
      </c>
      <c r="B2875" t="s">
        <v>3520</v>
      </c>
    </row>
    <row r="2876" spans="1:2" x14ac:dyDescent="0.45">
      <c r="A2876">
        <v>10020169</v>
      </c>
      <c r="B2876" t="s">
        <v>3521</v>
      </c>
    </row>
    <row r="2877" spans="1:2" x14ac:dyDescent="0.45">
      <c r="A2877">
        <v>10020214</v>
      </c>
      <c r="B2877" t="s">
        <v>3522</v>
      </c>
    </row>
    <row r="2878" spans="1:2" x14ac:dyDescent="0.45">
      <c r="A2878">
        <v>10020127</v>
      </c>
      <c r="B2878" t="s">
        <v>3523</v>
      </c>
    </row>
    <row r="2879" spans="1:2" x14ac:dyDescent="0.45">
      <c r="A2879">
        <v>10013919</v>
      </c>
      <c r="B2879" t="s">
        <v>3524</v>
      </c>
    </row>
    <row r="2880" spans="1:2" x14ac:dyDescent="0.45">
      <c r="A2880">
        <v>10020196</v>
      </c>
      <c r="B2880" t="s">
        <v>3525</v>
      </c>
    </row>
    <row r="2881" spans="1:2" x14ac:dyDescent="0.45">
      <c r="A2881">
        <v>10019459</v>
      </c>
      <c r="B2881" t="s">
        <v>3526</v>
      </c>
    </row>
    <row r="2882" spans="1:2" x14ac:dyDescent="0.45">
      <c r="A2882">
        <v>10020245</v>
      </c>
      <c r="B2882" t="s">
        <v>3527</v>
      </c>
    </row>
    <row r="2883" spans="1:2" x14ac:dyDescent="0.45">
      <c r="A2883">
        <v>10020133</v>
      </c>
      <c r="B2883" t="s">
        <v>3528</v>
      </c>
    </row>
    <row r="2884" spans="1:2" x14ac:dyDescent="0.45">
      <c r="A2884">
        <v>10020157</v>
      </c>
      <c r="B2884" t="s">
        <v>3529</v>
      </c>
    </row>
    <row r="2885" spans="1:2" x14ac:dyDescent="0.45">
      <c r="A2885">
        <v>10020159</v>
      </c>
      <c r="B2885" t="s">
        <v>3530</v>
      </c>
    </row>
    <row r="2886" spans="1:2" x14ac:dyDescent="0.45">
      <c r="A2886">
        <v>10020140</v>
      </c>
      <c r="B2886" t="s">
        <v>3531</v>
      </c>
    </row>
    <row r="2887" spans="1:2" x14ac:dyDescent="0.45">
      <c r="A2887">
        <v>10020195</v>
      </c>
      <c r="B2887" t="s">
        <v>3532</v>
      </c>
    </row>
    <row r="2888" spans="1:2" x14ac:dyDescent="0.45">
      <c r="A2888">
        <v>10020203</v>
      </c>
      <c r="B2888" t="s">
        <v>3533</v>
      </c>
    </row>
    <row r="2889" spans="1:2" x14ac:dyDescent="0.45">
      <c r="A2889">
        <v>10019940</v>
      </c>
      <c r="B2889" t="s">
        <v>3534</v>
      </c>
    </row>
    <row r="2890" spans="1:2" x14ac:dyDescent="0.45">
      <c r="A2890">
        <v>10019961</v>
      </c>
      <c r="B2890" t="s">
        <v>3535</v>
      </c>
    </row>
    <row r="2891" spans="1:2" x14ac:dyDescent="0.45">
      <c r="A2891">
        <v>10019967</v>
      </c>
      <c r="B2891" t="s">
        <v>3536</v>
      </c>
    </row>
    <row r="2892" spans="1:2" x14ac:dyDescent="0.45">
      <c r="A2892">
        <v>10020052</v>
      </c>
      <c r="B2892" t="s">
        <v>3537</v>
      </c>
    </row>
    <row r="2893" spans="1:2" x14ac:dyDescent="0.45">
      <c r="A2893">
        <v>10019993</v>
      </c>
      <c r="B2893" t="s">
        <v>3538</v>
      </c>
    </row>
    <row r="2894" spans="1:2" x14ac:dyDescent="0.45">
      <c r="A2894">
        <v>10020053</v>
      </c>
      <c r="B2894" t="s">
        <v>3539</v>
      </c>
    </row>
    <row r="2895" spans="1:2" x14ac:dyDescent="0.45">
      <c r="A2895">
        <v>10020066</v>
      </c>
      <c r="B2895" t="s">
        <v>3540</v>
      </c>
    </row>
    <row r="2896" spans="1:2" x14ac:dyDescent="0.45">
      <c r="A2896">
        <v>10020043</v>
      </c>
      <c r="B2896" t="s">
        <v>3541</v>
      </c>
    </row>
    <row r="2897" spans="1:2" x14ac:dyDescent="0.45">
      <c r="A2897">
        <v>10020036</v>
      </c>
      <c r="B2897" t="s">
        <v>3542</v>
      </c>
    </row>
    <row r="2898" spans="1:2" x14ac:dyDescent="0.45">
      <c r="A2898">
        <v>10020120</v>
      </c>
      <c r="B2898" t="s">
        <v>3543</v>
      </c>
    </row>
    <row r="2899" spans="1:2" x14ac:dyDescent="0.45">
      <c r="A2899">
        <v>10020104</v>
      </c>
      <c r="B2899" t="s">
        <v>3544</v>
      </c>
    </row>
    <row r="2900" spans="1:2" x14ac:dyDescent="0.45">
      <c r="A2900">
        <v>10010880</v>
      </c>
      <c r="B2900" t="s">
        <v>3545</v>
      </c>
    </row>
    <row r="2901" spans="1:2" x14ac:dyDescent="0.45">
      <c r="A2901">
        <v>10020138</v>
      </c>
      <c r="B2901" t="s">
        <v>3546</v>
      </c>
    </row>
    <row r="2902" spans="1:2" x14ac:dyDescent="0.45">
      <c r="A2902">
        <v>10020143</v>
      </c>
      <c r="B2902" t="s">
        <v>3547</v>
      </c>
    </row>
    <row r="2903" spans="1:2" x14ac:dyDescent="0.45">
      <c r="A2903">
        <v>10020142</v>
      </c>
      <c r="B2903" t="s">
        <v>3548</v>
      </c>
    </row>
    <row r="2904" spans="1:2" x14ac:dyDescent="0.45">
      <c r="A2904">
        <v>10020144</v>
      </c>
      <c r="B2904" t="s">
        <v>3549</v>
      </c>
    </row>
    <row r="2905" spans="1:2" x14ac:dyDescent="0.45">
      <c r="A2905">
        <v>10020155</v>
      </c>
      <c r="B2905" t="s">
        <v>3550</v>
      </c>
    </row>
    <row r="2906" spans="1:2" x14ac:dyDescent="0.45">
      <c r="A2906">
        <v>10020161</v>
      </c>
      <c r="B2906" t="s">
        <v>3551</v>
      </c>
    </row>
    <row r="2907" spans="1:2" x14ac:dyDescent="0.45">
      <c r="A2907">
        <v>10020172</v>
      </c>
      <c r="B2907" t="s">
        <v>3552</v>
      </c>
    </row>
    <row r="2908" spans="1:2" x14ac:dyDescent="0.45">
      <c r="A2908">
        <v>10020170</v>
      </c>
      <c r="B2908" t="s">
        <v>3553</v>
      </c>
    </row>
    <row r="2909" spans="1:2" x14ac:dyDescent="0.45">
      <c r="A2909">
        <v>10020315</v>
      </c>
      <c r="B2909" t="s">
        <v>3554</v>
      </c>
    </row>
    <row r="2910" spans="1:2" x14ac:dyDescent="0.45">
      <c r="A2910">
        <v>10010428</v>
      </c>
      <c r="B2910" t="s">
        <v>3555</v>
      </c>
    </row>
    <row r="2911" spans="1:2" x14ac:dyDescent="0.45">
      <c r="A2911">
        <v>10020181</v>
      </c>
      <c r="B2911" t="s">
        <v>3556</v>
      </c>
    </row>
    <row r="2912" spans="1:2" x14ac:dyDescent="0.45">
      <c r="A2912">
        <v>10021114</v>
      </c>
      <c r="B2912" t="s">
        <v>3557</v>
      </c>
    </row>
    <row r="2913" spans="1:2" x14ac:dyDescent="0.45">
      <c r="A2913">
        <v>10020184</v>
      </c>
      <c r="B2913" t="s">
        <v>3558</v>
      </c>
    </row>
    <row r="2914" spans="1:2" x14ac:dyDescent="0.45">
      <c r="A2914">
        <v>10020229</v>
      </c>
      <c r="B2914" t="s">
        <v>3559</v>
      </c>
    </row>
    <row r="2915" spans="1:2" x14ac:dyDescent="0.45">
      <c r="A2915">
        <v>10020234</v>
      </c>
      <c r="B2915" t="s">
        <v>3560</v>
      </c>
    </row>
    <row r="2916" spans="1:2" x14ac:dyDescent="0.45">
      <c r="A2916">
        <v>10020189</v>
      </c>
      <c r="B2916" t="s">
        <v>3561</v>
      </c>
    </row>
    <row r="2917" spans="1:2" x14ac:dyDescent="0.45">
      <c r="A2917">
        <v>10020285</v>
      </c>
      <c r="B2917" t="s">
        <v>3562</v>
      </c>
    </row>
    <row r="2918" spans="1:2" x14ac:dyDescent="0.45">
      <c r="A2918">
        <v>10020724</v>
      </c>
      <c r="B2918" t="s">
        <v>3563</v>
      </c>
    </row>
    <row r="2919" spans="1:2" x14ac:dyDescent="0.45">
      <c r="A2919">
        <v>10020186</v>
      </c>
      <c r="B2919" t="s">
        <v>3564</v>
      </c>
    </row>
    <row r="2920" spans="1:2" x14ac:dyDescent="0.45">
      <c r="A2920">
        <v>10020221</v>
      </c>
      <c r="B2920" t="s">
        <v>3565</v>
      </c>
    </row>
    <row r="2921" spans="1:2" x14ac:dyDescent="0.45">
      <c r="A2921">
        <v>10020219</v>
      </c>
      <c r="B2921" t="s">
        <v>3566</v>
      </c>
    </row>
    <row r="2922" spans="1:2" x14ac:dyDescent="0.45">
      <c r="A2922">
        <v>10020274</v>
      </c>
      <c r="B2922" t="s">
        <v>3567</v>
      </c>
    </row>
    <row r="2923" spans="1:2" x14ac:dyDescent="0.45">
      <c r="A2923">
        <v>10020275</v>
      </c>
      <c r="B2923" t="s">
        <v>3568</v>
      </c>
    </row>
    <row r="2924" spans="1:2" x14ac:dyDescent="0.45">
      <c r="A2924">
        <v>10020336</v>
      </c>
      <c r="B2924" t="s">
        <v>3569</v>
      </c>
    </row>
    <row r="2925" spans="1:2" x14ac:dyDescent="0.45">
      <c r="A2925">
        <v>10020283</v>
      </c>
      <c r="B2925" t="s">
        <v>3570</v>
      </c>
    </row>
    <row r="2926" spans="1:2" x14ac:dyDescent="0.45">
      <c r="A2926">
        <v>10020282</v>
      </c>
      <c r="B2926" t="s">
        <v>3571</v>
      </c>
    </row>
    <row r="2927" spans="1:2" x14ac:dyDescent="0.45">
      <c r="A2927">
        <v>10020726</v>
      </c>
      <c r="B2927" t="s">
        <v>3572</v>
      </c>
    </row>
    <row r="2928" spans="1:2" x14ac:dyDescent="0.45">
      <c r="A2928">
        <v>10020231</v>
      </c>
      <c r="B2928" t="s">
        <v>3573</v>
      </c>
    </row>
    <row r="2929" spans="1:2" x14ac:dyDescent="0.45">
      <c r="A2929">
        <v>10020237</v>
      </c>
      <c r="B2929" t="s">
        <v>3574</v>
      </c>
    </row>
    <row r="2930" spans="1:2" x14ac:dyDescent="0.45">
      <c r="A2930">
        <v>10020239</v>
      </c>
      <c r="B2930" t="s">
        <v>3575</v>
      </c>
    </row>
    <row r="2931" spans="1:2" x14ac:dyDescent="0.45">
      <c r="A2931">
        <v>10020337</v>
      </c>
      <c r="B2931" t="s">
        <v>3576</v>
      </c>
    </row>
    <row r="2932" spans="1:2" x14ac:dyDescent="0.45">
      <c r="A2932">
        <v>10020252</v>
      </c>
      <c r="B2932" t="s">
        <v>3577</v>
      </c>
    </row>
    <row r="2933" spans="1:2" x14ac:dyDescent="0.45">
      <c r="A2933">
        <v>10020242</v>
      </c>
      <c r="B2933" t="s">
        <v>3578</v>
      </c>
    </row>
    <row r="2934" spans="1:2" x14ac:dyDescent="0.45">
      <c r="A2934">
        <v>10020404</v>
      </c>
      <c r="B2934" t="s">
        <v>3579</v>
      </c>
    </row>
    <row r="2935" spans="1:2" x14ac:dyDescent="0.45">
      <c r="A2935">
        <v>10020247</v>
      </c>
      <c r="B2935" t="s">
        <v>3580</v>
      </c>
    </row>
    <row r="2936" spans="1:2" x14ac:dyDescent="0.45">
      <c r="A2936">
        <v>10020204</v>
      </c>
      <c r="B2936" t="s">
        <v>3581</v>
      </c>
    </row>
    <row r="2937" spans="1:2" x14ac:dyDescent="0.45">
      <c r="A2937">
        <v>10020251</v>
      </c>
      <c r="B2937" t="s">
        <v>3582</v>
      </c>
    </row>
    <row r="2938" spans="1:2" x14ac:dyDescent="0.45">
      <c r="A2938">
        <v>10020255</v>
      </c>
      <c r="B2938" t="s">
        <v>3583</v>
      </c>
    </row>
    <row r="2939" spans="1:2" x14ac:dyDescent="0.45">
      <c r="A2939">
        <v>10020716</v>
      </c>
      <c r="B2939" t="s">
        <v>3584</v>
      </c>
    </row>
    <row r="2940" spans="1:2" x14ac:dyDescent="0.45">
      <c r="A2940">
        <v>10020392</v>
      </c>
      <c r="B2940" t="s">
        <v>3585</v>
      </c>
    </row>
    <row r="2941" spans="1:2" x14ac:dyDescent="0.45">
      <c r="A2941">
        <v>10020316</v>
      </c>
      <c r="B2941" t="s">
        <v>3586</v>
      </c>
    </row>
    <row r="2942" spans="1:2" x14ac:dyDescent="0.45">
      <c r="A2942">
        <v>10020338</v>
      </c>
      <c r="B2942" t="s">
        <v>3587</v>
      </c>
    </row>
    <row r="2943" spans="1:2" x14ac:dyDescent="0.45">
      <c r="A2943">
        <v>10020259</v>
      </c>
      <c r="B2943" t="s">
        <v>3588</v>
      </c>
    </row>
    <row r="2944" spans="1:2" x14ac:dyDescent="0.45">
      <c r="A2944">
        <v>10020351</v>
      </c>
      <c r="B2944" t="s">
        <v>3589</v>
      </c>
    </row>
    <row r="2945" spans="1:2" x14ac:dyDescent="0.45">
      <c r="A2945">
        <v>10020352</v>
      </c>
      <c r="B2945" t="s">
        <v>3590</v>
      </c>
    </row>
    <row r="2946" spans="1:2" x14ac:dyDescent="0.45">
      <c r="A2946">
        <v>10020353</v>
      </c>
      <c r="B2946" t="s">
        <v>3591</v>
      </c>
    </row>
    <row r="2947" spans="1:2" x14ac:dyDescent="0.45">
      <c r="A2947">
        <v>10020354</v>
      </c>
      <c r="B2947" t="s">
        <v>3592</v>
      </c>
    </row>
    <row r="2948" spans="1:2" x14ac:dyDescent="0.45">
      <c r="A2948">
        <v>10020358</v>
      </c>
      <c r="B2948" t="s">
        <v>3593</v>
      </c>
    </row>
    <row r="2949" spans="1:2" x14ac:dyDescent="0.45">
      <c r="A2949">
        <v>10020359</v>
      </c>
      <c r="B2949" t="s">
        <v>3594</v>
      </c>
    </row>
    <row r="2950" spans="1:2" x14ac:dyDescent="0.45">
      <c r="A2950">
        <v>10020361</v>
      </c>
      <c r="B2950" t="s">
        <v>3595</v>
      </c>
    </row>
    <row r="2951" spans="1:2" x14ac:dyDescent="0.45">
      <c r="A2951">
        <v>10020362</v>
      </c>
      <c r="B2951" t="s">
        <v>3596</v>
      </c>
    </row>
    <row r="2952" spans="1:2" x14ac:dyDescent="0.45">
      <c r="A2952">
        <v>10020363</v>
      </c>
      <c r="B2952" t="s">
        <v>3597</v>
      </c>
    </row>
    <row r="2953" spans="1:2" x14ac:dyDescent="0.45">
      <c r="A2953">
        <v>10020365</v>
      </c>
      <c r="B2953" t="s">
        <v>3598</v>
      </c>
    </row>
    <row r="2954" spans="1:2" x14ac:dyDescent="0.45">
      <c r="A2954">
        <v>10012909</v>
      </c>
      <c r="B2954" t="s">
        <v>3599</v>
      </c>
    </row>
    <row r="2955" spans="1:2" x14ac:dyDescent="0.45">
      <c r="A2955">
        <v>10020410</v>
      </c>
      <c r="B2955" t="s">
        <v>3600</v>
      </c>
    </row>
    <row r="2956" spans="1:2" x14ac:dyDescent="0.45">
      <c r="A2956">
        <v>10020411</v>
      </c>
      <c r="B2956" t="s">
        <v>3601</v>
      </c>
    </row>
    <row r="2957" spans="1:2" x14ac:dyDescent="0.45">
      <c r="A2957">
        <v>10020412</v>
      </c>
      <c r="B2957" t="s">
        <v>3602</v>
      </c>
    </row>
    <row r="2958" spans="1:2" x14ac:dyDescent="0.45">
      <c r="A2958">
        <v>10020414</v>
      </c>
      <c r="B2958" t="s">
        <v>3603</v>
      </c>
    </row>
    <row r="2959" spans="1:2" x14ac:dyDescent="0.45">
      <c r="A2959">
        <v>10020417</v>
      </c>
      <c r="B2959" t="s">
        <v>3604</v>
      </c>
    </row>
    <row r="2960" spans="1:2" x14ac:dyDescent="0.45">
      <c r="A2960">
        <v>10020418</v>
      </c>
      <c r="B2960" t="s">
        <v>3605</v>
      </c>
    </row>
    <row r="2961" spans="1:2" x14ac:dyDescent="0.45">
      <c r="A2961">
        <v>10020091</v>
      </c>
      <c r="B2961" t="s">
        <v>3606</v>
      </c>
    </row>
    <row r="2962" spans="1:2" x14ac:dyDescent="0.45">
      <c r="A2962">
        <v>10020421</v>
      </c>
      <c r="B2962" t="s">
        <v>3607</v>
      </c>
    </row>
    <row r="2963" spans="1:2" x14ac:dyDescent="0.45">
      <c r="A2963">
        <v>10020422</v>
      </c>
      <c r="B2963" t="s">
        <v>3608</v>
      </c>
    </row>
    <row r="2964" spans="1:2" x14ac:dyDescent="0.45">
      <c r="A2964">
        <v>10020424</v>
      </c>
      <c r="B2964" t="s">
        <v>3609</v>
      </c>
    </row>
    <row r="2965" spans="1:2" x14ac:dyDescent="0.45">
      <c r="A2965">
        <v>10020741</v>
      </c>
      <c r="B2965" t="s">
        <v>3610</v>
      </c>
    </row>
    <row r="2966" spans="1:2" x14ac:dyDescent="0.45">
      <c r="A2966">
        <v>10020820</v>
      </c>
      <c r="B2966" t="s">
        <v>3611</v>
      </c>
    </row>
    <row r="2967" spans="1:2" x14ac:dyDescent="0.45">
      <c r="A2967">
        <v>10020751</v>
      </c>
      <c r="B2967" t="s">
        <v>3612</v>
      </c>
    </row>
    <row r="2968" spans="1:2" x14ac:dyDescent="0.45">
      <c r="A2968">
        <v>10021118</v>
      </c>
      <c r="B2968" t="s">
        <v>3613</v>
      </c>
    </row>
    <row r="2969" spans="1:2" x14ac:dyDescent="0.45">
      <c r="A2969">
        <v>10020929</v>
      </c>
      <c r="B2969" t="s">
        <v>3614</v>
      </c>
    </row>
    <row r="2970" spans="1:2" x14ac:dyDescent="0.45">
      <c r="A2970">
        <v>10021187</v>
      </c>
      <c r="B2970" t="s">
        <v>3615</v>
      </c>
    </row>
    <row r="2971" spans="1:2" x14ac:dyDescent="0.45">
      <c r="A2971">
        <v>10020944</v>
      </c>
      <c r="B2971" t="s">
        <v>3616</v>
      </c>
    </row>
    <row r="2972" spans="1:2" x14ac:dyDescent="0.45">
      <c r="A2972">
        <v>10021177</v>
      </c>
      <c r="B2972" t="s">
        <v>3617</v>
      </c>
    </row>
    <row r="2973" spans="1:2" x14ac:dyDescent="0.45">
      <c r="A2973">
        <v>10020976</v>
      </c>
      <c r="B2973" t="s">
        <v>3618</v>
      </c>
    </row>
    <row r="2974" spans="1:2" x14ac:dyDescent="0.45">
      <c r="A2974">
        <v>10021586</v>
      </c>
      <c r="B2974" t="s">
        <v>3619</v>
      </c>
    </row>
    <row r="2975" spans="1:2" x14ac:dyDescent="0.45">
      <c r="A2975">
        <v>10021044</v>
      </c>
      <c r="B2975" t="s">
        <v>3620</v>
      </c>
    </row>
    <row r="2976" spans="1:2" x14ac:dyDescent="0.45">
      <c r="A2976">
        <v>10021115</v>
      </c>
      <c r="B2976" t="s">
        <v>3621</v>
      </c>
    </row>
    <row r="2977" spans="1:2" x14ac:dyDescent="0.45">
      <c r="A2977">
        <v>10021028</v>
      </c>
      <c r="B2977" t="s">
        <v>3622</v>
      </c>
    </row>
    <row r="2978" spans="1:2" x14ac:dyDescent="0.45">
      <c r="A2978">
        <v>10021050</v>
      </c>
      <c r="B2978" t="s">
        <v>3623</v>
      </c>
    </row>
    <row r="2979" spans="1:2" x14ac:dyDescent="0.45">
      <c r="A2979">
        <v>10021669</v>
      </c>
      <c r="B2979" t="s">
        <v>3624</v>
      </c>
    </row>
    <row r="2980" spans="1:2" x14ac:dyDescent="0.45">
      <c r="A2980">
        <v>10021146</v>
      </c>
      <c r="B2980" t="s">
        <v>3625</v>
      </c>
    </row>
    <row r="2981" spans="1:2" x14ac:dyDescent="0.45">
      <c r="A2981">
        <v>10021283</v>
      </c>
      <c r="B2981" t="s">
        <v>3626</v>
      </c>
    </row>
    <row r="2982" spans="1:2" x14ac:dyDescent="0.45">
      <c r="A2982">
        <v>10021272</v>
      </c>
      <c r="B2982" t="s">
        <v>3627</v>
      </c>
    </row>
    <row r="2983" spans="1:2" x14ac:dyDescent="0.45">
      <c r="A2983">
        <v>10021147</v>
      </c>
      <c r="B2983" t="s">
        <v>3628</v>
      </c>
    </row>
    <row r="2984" spans="1:2" x14ac:dyDescent="0.45">
      <c r="A2984">
        <v>10021151</v>
      </c>
      <c r="B2984" t="s">
        <v>3629</v>
      </c>
    </row>
    <row r="2985" spans="1:2" x14ac:dyDescent="0.45">
      <c r="A2985">
        <v>10008893</v>
      </c>
      <c r="B2985" t="s">
        <v>3630</v>
      </c>
    </row>
    <row r="2986" spans="1:2" x14ac:dyDescent="0.45">
      <c r="A2986">
        <v>10021026</v>
      </c>
      <c r="B2986" t="s">
        <v>3631</v>
      </c>
    </row>
    <row r="2987" spans="1:2" x14ac:dyDescent="0.45">
      <c r="A2987">
        <v>10021299</v>
      </c>
      <c r="B2987" t="s">
        <v>3632</v>
      </c>
    </row>
    <row r="2988" spans="1:2" x14ac:dyDescent="0.45">
      <c r="A2988">
        <v>10021346</v>
      </c>
      <c r="B2988" t="s">
        <v>3633</v>
      </c>
    </row>
    <row r="2989" spans="1:2" x14ac:dyDescent="0.45">
      <c r="A2989">
        <v>10021364</v>
      </c>
      <c r="B2989" t="s">
        <v>3634</v>
      </c>
    </row>
    <row r="2990" spans="1:2" x14ac:dyDescent="0.45">
      <c r="A2990">
        <v>10021500</v>
      </c>
      <c r="B2990" t="s">
        <v>3635</v>
      </c>
    </row>
    <row r="2991" spans="1:2" x14ac:dyDescent="0.45">
      <c r="A2991">
        <v>10021833</v>
      </c>
      <c r="B2991" t="s">
        <v>3636</v>
      </c>
    </row>
    <row r="2992" spans="1:2" x14ac:dyDescent="0.45">
      <c r="A2992">
        <v>10021424</v>
      </c>
      <c r="B2992" t="s">
        <v>3637</v>
      </c>
    </row>
    <row r="2993" spans="1:2" x14ac:dyDescent="0.45">
      <c r="A2993">
        <v>10021286</v>
      </c>
      <c r="B2993" t="s">
        <v>3638</v>
      </c>
    </row>
    <row r="2994" spans="1:2" x14ac:dyDescent="0.45">
      <c r="A2994">
        <v>10021421</v>
      </c>
      <c r="B2994" t="s">
        <v>3639</v>
      </c>
    </row>
    <row r="2995" spans="1:2" x14ac:dyDescent="0.45">
      <c r="A2995">
        <v>10021420</v>
      </c>
      <c r="B2995" t="s">
        <v>3640</v>
      </c>
    </row>
    <row r="2996" spans="1:2" x14ac:dyDescent="0.45">
      <c r="A2996">
        <v>10021419</v>
      </c>
      <c r="B2996" t="s">
        <v>3641</v>
      </c>
    </row>
    <row r="2997" spans="1:2" x14ac:dyDescent="0.45">
      <c r="A2997">
        <v>10012911</v>
      </c>
      <c r="B2997" t="s">
        <v>3642</v>
      </c>
    </row>
    <row r="2998" spans="1:2" x14ac:dyDescent="0.45">
      <c r="A2998">
        <v>10021493</v>
      </c>
      <c r="B2998" t="s">
        <v>3643</v>
      </c>
    </row>
    <row r="2999" spans="1:2" x14ac:dyDescent="0.45">
      <c r="A2999">
        <v>10021416</v>
      </c>
      <c r="B2999" t="s">
        <v>3644</v>
      </c>
    </row>
    <row r="3000" spans="1:2" x14ac:dyDescent="0.45">
      <c r="A3000">
        <v>10021599</v>
      </c>
      <c r="B3000" t="s">
        <v>3645</v>
      </c>
    </row>
    <row r="3001" spans="1:2" x14ac:dyDescent="0.45">
      <c r="A3001">
        <v>10021434</v>
      </c>
      <c r="B3001" t="s">
        <v>3646</v>
      </c>
    </row>
    <row r="3002" spans="1:2" x14ac:dyDescent="0.45">
      <c r="A3002">
        <v>10021486</v>
      </c>
      <c r="B3002" t="s">
        <v>3647</v>
      </c>
    </row>
    <row r="3003" spans="1:2" x14ac:dyDescent="0.45">
      <c r="A3003">
        <v>10021474</v>
      </c>
      <c r="B3003" t="s">
        <v>3648</v>
      </c>
    </row>
    <row r="3004" spans="1:2" x14ac:dyDescent="0.45">
      <c r="A3004">
        <v>10009914</v>
      </c>
      <c r="B3004" t="s">
        <v>3649</v>
      </c>
    </row>
    <row r="3005" spans="1:2" x14ac:dyDescent="0.45">
      <c r="A3005">
        <v>10021469</v>
      </c>
      <c r="B3005" t="s">
        <v>3650</v>
      </c>
    </row>
    <row r="3006" spans="1:2" x14ac:dyDescent="0.45">
      <c r="A3006">
        <v>10021454</v>
      </c>
      <c r="B3006" t="s">
        <v>3651</v>
      </c>
    </row>
    <row r="3007" spans="1:2" x14ac:dyDescent="0.45">
      <c r="A3007">
        <v>10020766</v>
      </c>
      <c r="B3007" t="s">
        <v>3652</v>
      </c>
    </row>
    <row r="3008" spans="1:2" x14ac:dyDescent="0.45">
      <c r="A3008">
        <v>10020926</v>
      </c>
      <c r="B3008" t="s">
        <v>3653</v>
      </c>
    </row>
    <row r="3009" spans="1:2" x14ac:dyDescent="0.45">
      <c r="A3009">
        <v>10020768</v>
      </c>
      <c r="B3009" t="s">
        <v>3654</v>
      </c>
    </row>
    <row r="3010" spans="1:2" x14ac:dyDescent="0.45">
      <c r="A3010">
        <v>10020777</v>
      </c>
      <c r="B3010" t="s">
        <v>3655</v>
      </c>
    </row>
    <row r="3011" spans="1:2" x14ac:dyDescent="0.45">
      <c r="A3011">
        <v>10020798</v>
      </c>
      <c r="B3011" t="s">
        <v>3656</v>
      </c>
    </row>
    <row r="3012" spans="1:2" x14ac:dyDescent="0.45">
      <c r="A3012">
        <v>10020931</v>
      </c>
      <c r="B3012" t="s">
        <v>3657</v>
      </c>
    </row>
    <row r="3013" spans="1:2" x14ac:dyDescent="0.45">
      <c r="A3013">
        <v>10013082</v>
      </c>
      <c r="B3013" t="s">
        <v>3658</v>
      </c>
    </row>
    <row r="3014" spans="1:2" x14ac:dyDescent="0.45">
      <c r="A3014">
        <v>10020788</v>
      </c>
      <c r="B3014" t="s">
        <v>3659</v>
      </c>
    </row>
    <row r="3015" spans="1:2" x14ac:dyDescent="0.45">
      <c r="A3015">
        <v>10020787</v>
      </c>
      <c r="B3015" t="s">
        <v>3660</v>
      </c>
    </row>
    <row r="3016" spans="1:2" x14ac:dyDescent="0.45">
      <c r="A3016">
        <v>10020790</v>
      </c>
      <c r="B3016" t="s">
        <v>3661</v>
      </c>
    </row>
    <row r="3017" spans="1:2" x14ac:dyDescent="0.45">
      <c r="A3017">
        <v>10020791</v>
      </c>
      <c r="B3017" t="s">
        <v>3662</v>
      </c>
    </row>
    <row r="3018" spans="1:2" x14ac:dyDescent="0.45">
      <c r="A3018">
        <v>10020792</v>
      </c>
      <c r="B3018" t="s">
        <v>3663</v>
      </c>
    </row>
    <row r="3019" spans="1:2" x14ac:dyDescent="0.45">
      <c r="A3019">
        <v>10020809</v>
      </c>
      <c r="B3019" t="s">
        <v>3664</v>
      </c>
    </row>
    <row r="3020" spans="1:2" x14ac:dyDescent="0.45">
      <c r="A3020">
        <v>10020796</v>
      </c>
      <c r="B3020" t="s">
        <v>3665</v>
      </c>
    </row>
    <row r="3021" spans="1:2" x14ac:dyDescent="0.45">
      <c r="A3021">
        <v>10020799</v>
      </c>
      <c r="B3021" t="s">
        <v>3666</v>
      </c>
    </row>
    <row r="3022" spans="1:2" x14ac:dyDescent="0.45">
      <c r="A3022">
        <v>10020800</v>
      </c>
      <c r="B3022" t="s">
        <v>3667</v>
      </c>
    </row>
    <row r="3023" spans="1:2" x14ac:dyDescent="0.45">
      <c r="A3023">
        <v>10020801</v>
      </c>
      <c r="B3023" t="s">
        <v>3668</v>
      </c>
    </row>
    <row r="3024" spans="1:2" x14ac:dyDescent="0.45">
      <c r="A3024">
        <v>10020924</v>
      </c>
      <c r="B3024" t="s">
        <v>3669</v>
      </c>
    </row>
    <row r="3025" spans="1:2" x14ac:dyDescent="0.45">
      <c r="A3025">
        <v>10020813</v>
      </c>
      <c r="B3025" t="s">
        <v>3670</v>
      </c>
    </row>
    <row r="3026" spans="1:2" x14ac:dyDescent="0.45">
      <c r="A3026">
        <v>10020814</v>
      </c>
      <c r="B3026" t="s">
        <v>3671</v>
      </c>
    </row>
    <row r="3027" spans="1:2" x14ac:dyDescent="0.45">
      <c r="A3027">
        <v>10020815</v>
      </c>
      <c r="B3027" t="s">
        <v>3672</v>
      </c>
    </row>
    <row r="3028" spans="1:2" x14ac:dyDescent="0.45">
      <c r="A3028">
        <v>10020816</v>
      </c>
      <c r="B3028" t="s">
        <v>3673</v>
      </c>
    </row>
    <row r="3029" spans="1:2" x14ac:dyDescent="0.45">
      <c r="A3029">
        <v>10020817</v>
      </c>
      <c r="B3029" t="s">
        <v>3674</v>
      </c>
    </row>
    <row r="3030" spans="1:2" x14ac:dyDescent="0.45">
      <c r="A3030">
        <v>10021779</v>
      </c>
      <c r="B3030" t="s">
        <v>3675</v>
      </c>
    </row>
    <row r="3031" spans="1:2" x14ac:dyDescent="0.45">
      <c r="A3031">
        <v>10020827</v>
      </c>
      <c r="B3031" t="s">
        <v>3676</v>
      </c>
    </row>
    <row r="3032" spans="1:2" x14ac:dyDescent="0.45">
      <c r="A3032">
        <v>10020829</v>
      </c>
      <c r="B3032" t="s">
        <v>3677</v>
      </c>
    </row>
    <row r="3033" spans="1:2" x14ac:dyDescent="0.45">
      <c r="A3033">
        <v>10020947</v>
      </c>
      <c r="B3033" t="s">
        <v>3678</v>
      </c>
    </row>
    <row r="3034" spans="1:2" x14ac:dyDescent="0.45">
      <c r="A3034">
        <v>10020834</v>
      </c>
      <c r="B3034" t="s">
        <v>3679</v>
      </c>
    </row>
    <row r="3035" spans="1:2" x14ac:dyDescent="0.45">
      <c r="A3035">
        <v>10020839</v>
      </c>
      <c r="B3035" t="s">
        <v>3680</v>
      </c>
    </row>
    <row r="3036" spans="1:2" x14ac:dyDescent="0.45">
      <c r="A3036">
        <v>10020841</v>
      </c>
      <c r="B3036" t="s">
        <v>3681</v>
      </c>
    </row>
    <row r="3037" spans="1:2" x14ac:dyDescent="0.45">
      <c r="A3037">
        <v>10020849</v>
      </c>
      <c r="B3037" t="s">
        <v>3682</v>
      </c>
    </row>
    <row r="3038" spans="1:2" x14ac:dyDescent="0.45">
      <c r="A3038">
        <v>10020853</v>
      </c>
      <c r="B3038" t="s">
        <v>3683</v>
      </c>
    </row>
    <row r="3039" spans="1:2" x14ac:dyDescent="0.45">
      <c r="A3039">
        <v>10021186</v>
      </c>
      <c r="B3039" t="s">
        <v>3684</v>
      </c>
    </row>
    <row r="3040" spans="1:2" x14ac:dyDescent="0.45">
      <c r="A3040">
        <v>10020943</v>
      </c>
      <c r="B3040" t="s">
        <v>3685</v>
      </c>
    </row>
    <row r="3041" spans="1:2" x14ac:dyDescent="0.45">
      <c r="A3041">
        <v>10020972</v>
      </c>
      <c r="B3041" t="s">
        <v>3686</v>
      </c>
    </row>
    <row r="3042" spans="1:2" x14ac:dyDescent="0.45">
      <c r="A3042">
        <v>10021189</v>
      </c>
      <c r="B3042" t="s">
        <v>3687</v>
      </c>
    </row>
    <row r="3043" spans="1:2" x14ac:dyDescent="0.45">
      <c r="A3043">
        <v>10021594</v>
      </c>
      <c r="B3043" t="s">
        <v>3688</v>
      </c>
    </row>
    <row r="3044" spans="1:2" x14ac:dyDescent="0.45">
      <c r="A3044">
        <v>10021048</v>
      </c>
      <c r="B3044" t="s">
        <v>3689</v>
      </c>
    </row>
    <row r="3045" spans="1:2" x14ac:dyDescent="0.45">
      <c r="A3045">
        <v>10021009</v>
      </c>
      <c r="B3045" t="s">
        <v>3690</v>
      </c>
    </row>
    <row r="3046" spans="1:2" x14ac:dyDescent="0.45">
      <c r="A3046">
        <v>10021747</v>
      </c>
      <c r="B3046" t="s">
        <v>3691</v>
      </c>
    </row>
    <row r="3047" spans="1:2" x14ac:dyDescent="0.45">
      <c r="A3047">
        <v>10021241</v>
      </c>
      <c r="B3047" t="s">
        <v>3692</v>
      </c>
    </row>
    <row r="3048" spans="1:2" x14ac:dyDescent="0.45">
      <c r="A3048">
        <v>10010252</v>
      </c>
      <c r="B3048" t="s">
        <v>3693</v>
      </c>
    </row>
    <row r="3049" spans="1:2" x14ac:dyDescent="0.45">
      <c r="A3049">
        <v>10021011</v>
      </c>
      <c r="B3049" t="s">
        <v>3694</v>
      </c>
    </row>
    <row r="3050" spans="1:2" x14ac:dyDescent="0.45">
      <c r="A3050">
        <v>10021143</v>
      </c>
      <c r="B3050" t="s">
        <v>3695</v>
      </c>
    </row>
    <row r="3051" spans="1:2" x14ac:dyDescent="0.45">
      <c r="A3051">
        <v>10021288</v>
      </c>
      <c r="B3051" t="s">
        <v>3696</v>
      </c>
    </row>
    <row r="3052" spans="1:2" x14ac:dyDescent="0.45">
      <c r="A3052">
        <v>10020999</v>
      </c>
      <c r="B3052" t="s">
        <v>3697</v>
      </c>
    </row>
    <row r="3053" spans="1:2" x14ac:dyDescent="0.45">
      <c r="A3053">
        <v>10021150</v>
      </c>
      <c r="B3053" t="s">
        <v>3698</v>
      </c>
    </row>
    <row r="3054" spans="1:2" x14ac:dyDescent="0.45">
      <c r="A3054">
        <v>10021153</v>
      </c>
      <c r="B3054" t="s">
        <v>3699</v>
      </c>
    </row>
    <row r="3055" spans="1:2" x14ac:dyDescent="0.45">
      <c r="A3055">
        <v>10021160</v>
      </c>
      <c r="B3055" t="s">
        <v>3700</v>
      </c>
    </row>
    <row r="3056" spans="1:2" x14ac:dyDescent="0.45">
      <c r="A3056">
        <v>10021163</v>
      </c>
      <c r="B3056" t="s">
        <v>3701</v>
      </c>
    </row>
    <row r="3057" spans="1:2" x14ac:dyDescent="0.45">
      <c r="A3057">
        <v>10021173</v>
      </c>
      <c r="B3057" t="s">
        <v>3702</v>
      </c>
    </row>
    <row r="3058" spans="1:2" x14ac:dyDescent="0.45">
      <c r="A3058">
        <v>10021178</v>
      </c>
      <c r="B3058" t="s">
        <v>3703</v>
      </c>
    </row>
    <row r="3059" spans="1:2" x14ac:dyDescent="0.45">
      <c r="A3059">
        <v>10021508</v>
      </c>
      <c r="B3059" t="s">
        <v>3704</v>
      </c>
    </row>
    <row r="3060" spans="1:2" x14ac:dyDescent="0.45">
      <c r="A3060">
        <v>10021574</v>
      </c>
      <c r="B3060" t="s">
        <v>3705</v>
      </c>
    </row>
    <row r="3061" spans="1:2" x14ac:dyDescent="0.45">
      <c r="A3061">
        <v>10021781</v>
      </c>
      <c r="B3061" t="s">
        <v>3706</v>
      </c>
    </row>
    <row r="3062" spans="1:2" x14ac:dyDescent="0.45">
      <c r="A3062">
        <v>10021765</v>
      </c>
      <c r="B3062" t="s">
        <v>3707</v>
      </c>
    </row>
    <row r="3063" spans="1:2" x14ac:dyDescent="0.45">
      <c r="A3063">
        <v>10022246</v>
      </c>
      <c r="B3063" t="s">
        <v>3708</v>
      </c>
    </row>
    <row r="3064" spans="1:2" x14ac:dyDescent="0.45">
      <c r="A3064">
        <v>10021767</v>
      </c>
      <c r="B3064" t="s">
        <v>3709</v>
      </c>
    </row>
    <row r="3065" spans="1:2" x14ac:dyDescent="0.45">
      <c r="A3065">
        <v>10021808</v>
      </c>
      <c r="B3065" t="s">
        <v>3710</v>
      </c>
    </row>
    <row r="3066" spans="1:2" x14ac:dyDescent="0.45">
      <c r="A3066">
        <v>10012952</v>
      </c>
      <c r="B3066" t="s">
        <v>3711</v>
      </c>
    </row>
    <row r="3067" spans="1:2" x14ac:dyDescent="0.45">
      <c r="A3067">
        <v>10014053</v>
      </c>
      <c r="B3067" t="s">
        <v>3712</v>
      </c>
    </row>
    <row r="3068" spans="1:2" x14ac:dyDescent="0.45">
      <c r="A3068">
        <v>10021807</v>
      </c>
      <c r="B3068" t="s">
        <v>3713</v>
      </c>
    </row>
    <row r="3069" spans="1:2" x14ac:dyDescent="0.45">
      <c r="A3069">
        <v>10020267</v>
      </c>
      <c r="B3069" t="s">
        <v>3714</v>
      </c>
    </row>
    <row r="3070" spans="1:2" x14ac:dyDescent="0.45">
      <c r="A3070">
        <v>10020268</v>
      </c>
      <c r="B3070" t="s">
        <v>3715</v>
      </c>
    </row>
    <row r="3071" spans="1:2" x14ac:dyDescent="0.45">
      <c r="A3071">
        <v>10020270</v>
      </c>
      <c r="B3071" t="s">
        <v>3716</v>
      </c>
    </row>
    <row r="3072" spans="1:2" x14ac:dyDescent="0.45">
      <c r="A3072">
        <v>10020748</v>
      </c>
      <c r="B3072" t="s">
        <v>3717</v>
      </c>
    </row>
    <row r="3073" spans="1:2" x14ac:dyDescent="0.45">
      <c r="A3073">
        <v>10020709</v>
      </c>
      <c r="B3073" t="s">
        <v>3718</v>
      </c>
    </row>
    <row r="3074" spans="1:2" x14ac:dyDescent="0.45">
      <c r="A3074">
        <v>10020406</v>
      </c>
      <c r="B3074" t="s">
        <v>3719</v>
      </c>
    </row>
    <row r="3075" spans="1:2" x14ac:dyDescent="0.45">
      <c r="A3075">
        <v>10020106</v>
      </c>
      <c r="B3075" t="s">
        <v>3720</v>
      </c>
    </row>
    <row r="3076" spans="1:2" x14ac:dyDescent="0.45">
      <c r="A3076">
        <v>10020391</v>
      </c>
      <c r="B3076" t="s">
        <v>3721</v>
      </c>
    </row>
    <row r="3077" spans="1:2" x14ac:dyDescent="0.45">
      <c r="A3077">
        <v>10020280</v>
      </c>
      <c r="B3077" t="s">
        <v>3722</v>
      </c>
    </row>
    <row r="3078" spans="1:2" x14ac:dyDescent="0.45">
      <c r="A3078">
        <v>10021002</v>
      </c>
      <c r="B3078" t="s">
        <v>3723</v>
      </c>
    </row>
    <row r="3079" spans="1:2" x14ac:dyDescent="0.45">
      <c r="A3079">
        <v>10020291</v>
      </c>
      <c r="B3079" t="s">
        <v>3724</v>
      </c>
    </row>
    <row r="3080" spans="1:2" x14ac:dyDescent="0.45">
      <c r="A3080">
        <v>10020721</v>
      </c>
      <c r="B3080" t="s">
        <v>3725</v>
      </c>
    </row>
    <row r="3081" spans="1:2" x14ac:dyDescent="0.45">
      <c r="A3081">
        <v>10020405</v>
      </c>
      <c r="B3081" t="s">
        <v>3726</v>
      </c>
    </row>
    <row r="3082" spans="1:2" x14ac:dyDescent="0.45">
      <c r="A3082">
        <v>10020615</v>
      </c>
      <c r="B3082" t="s">
        <v>3727</v>
      </c>
    </row>
    <row r="3083" spans="1:2" x14ac:dyDescent="0.45">
      <c r="A3083">
        <v>10020012</v>
      </c>
      <c r="B3083" t="s">
        <v>3728</v>
      </c>
    </row>
    <row r="3084" spans="1:2" x14ac:dyDescent="0.45">
      <c r="A3084">
        <v>10020292</v>
      </c>
      <c r="B3084" t="s">
        <v>3729</v>
      </c>
    </row>
    <row r="3085" spans="1:2" x14ac:dyDescent="0.45">
      <c r="A3085">
        <v>10020294</v>
      </c>
      <c r="B3085" t="s">
        <v>3730</v>
      </c>
    </row>
    <row r="3086" spans="1:2" x14ac:dyDescent="0.45">
      <c r="A3086">
        <v>10020319</v>
      </c>
      <c r="B3086" t="s">
        <v>3731</v>
      </c>
    </row>
    <row r="3087" spans="1:2" x14ac:dyDescent="0.45">
      <c r="A3087">
        <v>10020296</v>
      </c>
      <c r="B3087" t="s">
        <v>3732</v>
      </c>
    </row>
    <row r="3088" spans="1:2" x14ac:dyDescent="0.45">
      <c r="A3088">
        <v>10020393</v>
      </c>
      <c r="B3088" t="s">
        <v>3733</v>
      </c>
    </row>
    <row r="3089" spans="1:2" x14ac:dyDescent="0.45">
      <c r="A3089">
        <v>10020708</v>
      </c>
      <c r="B3089" t="s">
        <v>3734</v>
      </c>
    </row>
    <row r="3090" spans="1:2" x14ac:dyDescent="0.45">
      <c r="A3090">
        <v>10020286</v>
      </c>
      <c r="B3090" t="s">
        <v>3735</v>
      </c>
    </row>
    <row r="3091" spans="1:2" x14ac:dyDescent="0.45">
      <c r="A3091">
        <v>10020819</v>
      </c>
      <c r="B3091" t="s">
        <v>3736</v>
      </c>
    </row>
    <row r="3092" spans="1:2" x14ac:dyDescent="0.45">
      <c r="A3092">
        <v>10020303</v>
      </c>
      <c r="B3092" t="s">
        <v>3737</v>
      </c>
    </row>
    <row r="3093" spans="1:2" x14ac:dyDescent="0.45">
      <c r="A3093">
        <v>10020304</v>
      </c>
      <c r="B3093" t="s">
        <v>3738</v>
      </c>
    </row>
    <row r="3094" spans="1:2" x14ac:dyDescent="0.45">
      <c r="A3094">
        <v>10020305</v>
      </c>
      <c r="B3094" t="s">
        <v>3739</v>
      </c>
    </row>
    <row r="3095" spans="1:2" x14ac:dyDescent="0.45">
      <c r="A3095">
        <v>10010556</v>
      </c>
      <c r="B3095" t="s">
        <v>3740</v>
      </c>
    </row>
    <row r="3096" spans="1:2" x14ac:dyDescent="0.45">
      <c r="A3096">
        <v>10020306</v>
      </c>
      <c r="B3096" t="s">
        <v>3741</v>
      </c>
    </row>
    <row r="3097" spans="1:2" x14ac:dyDescent="0.45">
      <c r="A3097">
        <v>10020311</v>
      </c>
      <c r="B3097" t="s">
        <v>3742</v>
      </c>
    </row>
    <row r="3098" spans="1:2" x14ac:dyDescent="0.45">
      <c r="A3098">
        <v>10020739</v>
      </c>
      <c r="B3098" t="s">
        <v>3743</v>
      </c>
    </row>
    <row r="3099" spans="1:2" x14ac:dyDescent="0.45">
      <c r="A3099">
        <v>10012766</v>
      </c>
      <c r="B3099" t="s">
        <v>3744</v>
      </c>
    </row>
    <row r="3100" spans="1:2" x14ac:dyDescent="0.45">
      <c r="A3100">
        <v>10020701</v>
      </c>
      <c r="B3100" t="s">
        <v>3745</v>
      </c>
    </row>
    <row r="3101" spans="1:2" x14ac:dyDescent="0.45">
      <c r="A3101">
        <v>10020322</v>
      </c>
      <c r="B3101" t="s">
        <v>3746</v>
      </c>
    </row>
    <row r="3102" spans="1:2" x14ac:dyDescent="0.45">
      <c r="A3102">
        <v>10020323</v>
      </c>
      <c r="B3102" t="s">
        <v>3747</v>
      </c>
    </row>
    <row r="3103" spans="1:2" x14ac:dyDescent="0.45">
      <c r="A3103">
        <v>10020756</v>
      </c>
      <c r="B3103" t="s">
        <v>3748</v>
      </c>
    </row>
    <row r="3104" spans="1:2" x14ac:dyDescent="0.45">
      <c r="A3104">
        <v>10020350</v>
      </c>
      <c r="B3104" t="s">
        <v>3749</v>
      </c>
    </row>
    <row r="3105" spans="1:2" x14ac:dyDescent="0.45">
      <c r="A3105">
        <v>10020722</v>
      </c>
      <c r="B3105" t="s">
        <v>3750</v>
      </c>
    </row>
    <row r="3106" spans="1:2" x14ac:dyDescent="0.45">
      <c r="A3106">
        <v>10020318</v>
      </c>
      <c r="B3106" t="s">
        <v>3751</v>
      </c>
    </row>
    <row r="3107" spans="1:2" x14ac:dyDescent="0.45">
      <c r="A3107">
        <v>10020341</v>
      </c>
      <c r="B3107" t="s">
        <v>3752</v>
      </c>
    </row>
    <row r="3108" spans="1:2" x14ac:dyDescent="0.45">
      <c r="A3108">
        <v>10020342</v>
      </c>
      <c r="B3108" t="s">
        <v>3753</v>
      </c>
    </row>
    <row r="3109" spans="1:2" x14ac:dyDescent="0.45">
      <c r="A3109">
        <v>10020710</v>
      </c>
      <c r="B3109" t="s">
        <v>3754</v>
      </c>
    </row>
    <row r="3110" spans="1:2" x14ac:dyDescent="0.45">
      <c r="A3110">
        <v>10020344</v>
      </c>
      <c r="B3110" t="s">
        <v>3755</v>
      </c>
    </row>
    <row r="3111" spans="1:2" x14ac:dyDescent="0.45">
      <c r="A3111">
        <v>10020562</v>
      </c>
      <c r="B3111" t="s">
        <v>3756</v>
      </c>
    </row>
    <row r="3112" spans="1:2" x14ac:dyDescent="0.45">
      <c r="A3112">
        <v>10020398</v>
      </c>
      <c r="B3112" t="s">
        <v>3757</v>
      </c>
    </row>
    <row r="3113" spans="1:2" x14ac:dyDescent="0.45">
      <c r="A3113">
        <v>10020723</v>
      </c>
      <c r="B3113" t="s">
        <v>3758</v>
      </c>
    </row>
    <row r="3114" spans="1:2" x14ac:dyDescent="0.45">
      <c r="A3114">
        <v>10020400</v>
      </c>
      <c r="B3114" t="s">
        <v>3759</v>
      </c>
    </row>
    <row r="3115" spans="1:2" x14ac:dyDescent="0.45">
      <c r="A3115">
        <v>10020725</v>
      </c>
      <c r="B3115" t="s">
        <v>3760</v>
      </c>
    </row>
    <row r="3116" spans="1:2" x14ac:dyDescent="0.45">
      <c r="A3116">
        <v>10020566</v>
      </c>
      <c r="B3116" t="s">
        <v>3761</v>
      </c>
    </row>
    <row r="3117" spans="1:2" x14ac:dyDescent="0.45">
      <c r="A3117">
        <v>10021117</v>
      </c>
      <c r="B3117" t="s">
        <v>3762</v>
      </c>
    </row>
    <row r="3118" spans="1:2" x14ac:dyDescent="0.45">
      <c r="A3118">
        <v>10020750</v>
      </c>
      <c r="B3118" t="s">
        <v>3763</v>
      </c>
    </row>
    <row r="3119" spans="1:2" x14ac:dyDescent="0.45">
      <c r="A3119">
        <v>10020818</v>
      </c>
      <c r="B3119" t="s">
        <v>3764</v>
      </c>
    </row>
    <row r="3120" spans="1:2" x14ac:dyDescent="0.45">
      <c r="A3120">
        <v>10020568</v>
      </c>
      <c r="B3120" t="s">
        <v>3765</v>
      </c>
    </row>
    <row r="3121" spans="1:2" x14ac:dyDescent="0.45">
      <c r="A3121">
        <v>10020613</v>
      </c>
      <c r="B3121" t="s">
        <v>3766</v>
      </c>
    </row>
    <row r="3122" spans="1:2" x14ac:dyDescent="0.45">
      <c r="A3122">
        <v>10020572</v>
      </c>
      <c r="B3122" t="s">
        <v>3767</v>
      </c>
    </row>
    <row r="3123" spans="1:2" x14ac:dyDescent="0.45">
      <c r="A3123">
        <v>10020575</v>
      </c>
      <c r="B3123" t="s">
        <v>3768</v>
      </c>
    </row>
    <row r="3124" spans="1:2" x14ac:dyDescent="0.45">
      <c r="A3124">
        <v>10020576</v>
      </c>
      <c r="B3124" t="s">
        <v>3769</v>
      </c>
    </row>
    <row r="3125" spans="1:2" x14ac:dyDescent="0.45">
      <c r="A3125">
        <v>10020578</v>
      </c>
      <c r="B3125" t="s">
        <v>3770</v>
      </c>
    </row>
    <row r="3126" spans="1:2" x14ac:dyDescent="0.45">
      <c r="A3126">
        <v>10020579</v>
      </c>
      <c r="B3126" t="s">
        <v>3771</v>
      </c>
    </row>
    <row r="3127" spans="1:2" x14ac:dyDescent="0.45">
      <c r="A3127">
        <v>10020580</v>
      </c>
      <c r="B3127" t="s">
        <v>3772</v>
      </c>
    </row>
    <row r="3128" spans="1:2" x14ac:dyDescent="0.45">
      <c r="A3128">
        <v>10012942</v>
      </c>
      <c r="B3128" t="s">
        <v>3773</v>
      </c>
    </row>
    <row r="3129" spans="1:2" x14ac:dyDescent="0.45">
      <c r="A3129">
        <v>10020749</v>
      </c>
      <c r="B3129" t="s">
        <v>3774</v>
      </c>
    </row>
    <row r="3130" spans="1:2" x14ac:dyDescent="0.45">
      <c r="A3130">
        <v>10020875</v>
      </c>
      <c r="B3130" t="s">
        <v>3775</v>
      </c>
    </row>
    <row r="3131" spans="1:2" x14ac:dyDescent="0.45">
      <c r="A3131">
        <v>10020878</v>
      </c>
      <c r="B3131" t="s">
        <v>3776</v>
      </c>
    </row>
    <row r="3132" spans="1:2" x14ac:dyDescent="0.45">
      <c r="A3132">
        <v>10020845</v>
      </c>
      <c r="B3132" t="s">
        <v>3777</v>
      </c>
    </row>
    <row r="3133" spans="1:2" x14ac:dyDescent="0.45">
      <c r="A3133">
        <v>10020826</v>
      </c>
      <c r="B3133" t="s">
        <v>3778</v>
      </c>
    </row>
    <row r="3134" spans="1:2" x14ac:dyDescent="0.45">
      <c r="A3134">
        <v>10020889</v>
      </c>
      <c r="B3134" t="s">
        <v>3779</v>
      </c>
    </row>
    <row r="3135" spans="1:2" x14ac:dyDescent="0.45">
      <c r="A3135">
        <v>10020902</v>
      </c>
      <c r="B3135" t="s">
        <v>3780</v>
      </c>
    </row>
    <row r="3136" spans="1:2" x14ac:dyDescent="0.45">
      <c r="A3136">
        <v>10021188</v>
      </c>
      <c r="B3136" t="s">
        <v>3781</v>
      </c>
    </row>
    <row r="3137" spans="1:2" x14ac:dyDescent="0.45">
      <c r="A3137">
        <v>10020900</v>
      </c>
      <c r="B3137" t="s">
        <v>3782</v>
      </c>
    </row>
    <row r="3138" spans="1:2" x14ac:dyDescent="0.45">
      <c r="A3138">
        <v>10020850</v>
      </c>
      <c r="B3138" t="s">
        <v>3783</v>
      </c>
    </row>
    <row r="3139" spans="1:2" x14ac:dyDescent="0.45">
      <c r="A3139">
        <v>10020876</v>
      </c>
      <c r="B3139" t="s">
        <v>3784</v>
      </c>
    </row>
    <row r="3140" spans="1:2" x14ac:dyDescent="0.45">
      <c r="A3140">
        <v>10013211</v>
      </c>
      <c r="B3140" t="s">
        <v>3785</v>
      </c>
    </row>
    <row r="3141" spans="1:2" x14ac:dyDescent="0.45">
      <c r="A3141">
        <v>10020948</v>
      </c>
      <c r="B3141" t="s">
        <v>3786</v>
      </c>
    </row>
    <row r="3142" spans="1:2" x14ac:dyDescent="0.45">
      <c r="A3142">
        <v>10003043</v>
      </c>
      <c r="B3142" t="s">
        <v>3787</v>
      </c>
    </row>
    <row r="3143" spans="1:2" x14ac:dyDescent="0.45">
      <c r="A3143">
        <v>10020892</v>
      </c>
      <c r="B3143" t="s">
        <v>3788</v>
      </c>
    </row>
    <row r="3144" spans="1:2" x14ac:dyDescent="0.45">
      <c r="A3144">
        <v>10020928</v>
      </c>
      <c r="B3144" t="s">
        <v>3789</v>
      </c>
    </row>
    <row r="3145" spans="1:2" x14ac:dyDescent="0.45">
      <c r="A3145">
        <v>10020862</v>
      </c>
      <c r="B3145" t="s">
        <v>3790</v>
      </c>
    </row>
    <row r="3146" spans="1:2" x14ac:dyDescent="0.45">
      <c r="A3146">
        <v>10020866</v>
      </c>
      <c r="B3146" t="s">
        <v>3791</v>
      </c>
    </row>
    <row r="3147" spans="1:2" x14ac:dyDescent="0.45">
      <c r="A3147">
        <v>10020871</v>
      </c>
      <c r="B3147" t="s">
        <v>3792</v>
      </c>
    </row>
    <row r="3148" spans="1:2" x14ac:dyDescent="0.45">
      <c r="A3148">
        <v>10021071</v>
      </c>
      <c r="B3148" t="s">
        <v>3793</v>
      </c>
    </row>
    <row r="3149" spans="1:2" x14ac:dyDescent="0.45">
      <c r="A3149">
        <v>10003751</v>
      </c>
      <c r="B3149" t="s">
        <v>3794</v>
      </c>
    </row>
    <row r="3150" spans="1:2" x14ac:dyDescent="0.45">
      <c r="A3150">
        <v>10020879</v>
      </c>
      <c r="B3150" t="s">
        <v>3795</v>
      </c>
    </row>
    <row r="3151" spans="1:2" x14ac:dyDescent="0.45">
      <c r="A3151">
        <v>10020880</v>
      </c>
      <c r="B3151" t="s">
        <v>3796</v>
      </c>
    </row>
    <row r="3152" spans="1:2" x14ac:dyDescent="0.45">
      <c r="A3152">
        <v>10020909</v>
      </c>
      <c r="B3152" t="s">
        <v>3797</v>
      </c>
    </row>
    <row r="3153" spans="1:2" x14ac:dyDescent="0.45">
      <c r="A3153">
        <v>10020903</v>
      </c>
      <c r="B3153" t="s">
        <v>3798</v>
      </c>
    </row>
    <row r="3154" spans="1:2" x14ac:dyDescent="0.45">
      <c r="A3154">
        <v>10020945</v>
      </c>
      <c r="B3154" t="s">
        <v>3799</v>
      </c>
    </row>
    <row r="3155" spans="1:2" x14ac:dyDescent="0.45">
      <c r="A3155">
        <v>10021154</v>
      </c>
      <c r="B3155" t="s">
        <v>3800</v>
      </c>
    </row>
    <row r="3156" spans="1:2" x14ac:dyDescent="0.45">
      <c r="A3156">
        <v>10020949</v>
      </c>
      <c r="B3156" t="s">
        <v>3801</v>
      </c>
    </row>
    <row r="3157" spans="1:2" x14ac:dyDescent="0.45">
      <c r="A3157">
        <v>10021291</v>
      </c>
      <c r="B3157" t="s">
        <v>3802</v>
      </c>
    </row>
    <row r="3158" spans="1:2" x14ac:dyDescent="0.45">
      <c r="A3158">
        <v>10021190</v>
      </c>
      <c r="B3158" t="s">
        <v>3803</v>
      </c>
    </row>
    <row r="3159" spans="1:2" x14ac:dyDescent="0.45">
      <c r="A3159">
        <v>10020981</v>
      </c>
      <c r="B3159" t="s">
        <v>3804</v>
      </c>
    </row>
    <row r="3160" spans="1:2" x14ac:dyDescent="0.45">
      <c r="A3160">
        <v>10020989</v>
      </c>
      <c r="B3160" t="s">
        <v>3805</v>
      </c>
    </row>
    <row r="3161" spans="1:2" x14ac:dyDescent="0.45">
      <c r="A3161">
        <v>10021444</v>
      </c>
      <c r="B3161" t="s">
        <v>3806</v>
      </c>
    </row>
    <row r="3162" spans="1:2" x14ac:dyDescent="0.45">
      <c r="A3162">
        <v>10021016</v>
      </c>
      <c r="B3162" t="s">
        <v>3807</v>
      </c>
    </row>
    <row r="3163" spans="1:2" x14ac:dyDescent="0.45">
      <c r="A3163">
        <v>10021097</v>
      </c>
      <c r="B3163" t="s">
        <v>3808</v>
      </c>
    </row>
    <row r="3164" spans="1:2" x14ac:dyDescent="0.45">
      <c r="A3164">
        <v>10016359</v>
      </c>
      <c r="B3164" t="s">
        <v>3809</v>
      </c>
    </row>
    <row r="3165" spans="1:2" x14ac:dyDescent="0.45">
      <c r="A3165">
        <v>10021181</v>
      </c>
      <c r="B3165" t="s">
        <v>3810</v>
      </c>
    </row>
    <row r="3166" spans="1:2" x14ac:dyDescent="0.45">
      <c r="A3166">
        <v>10021101</v>
      </c>
      <c r="B3166" t="s">
        <v>3811</v>
      </c>
    </row>
    <row r="3167" spans="1:2" x14ac:dyDescent="0.45">
      <c r="A3167">
        <v>10021113</v>
      </c>
      <c r="B3167" t="s">
        <v>1919</v>
      </c>
    </row>
    <row r="3168" spans="1:2" x14ac:dyDescent="0.45">
      <c r="A3168">
        <v>10021450</v>
      </c>
      <c r="B3168" t="s">
        <v>3812</v>
      </c>
    </row>
    <row r="3169" spans="1:2" x14ac:dyDescent="0.45">
      <c r="A3169">
        <v>10020868</v>
      </c>
      <c r="B3169" t="s">
        <v>3813</v>
      </c>
    </row>
    <row r="3170" spans="1:2" x14ac:dyDescent="0.45">
      <c r="A3170">
        <v>10021100</v>
      </c>
      <c r="B3170" t="s">
        <v>3814</v>
      </c>
    </row>
    <row r="3171" spans="1:2" x14ac:dyDescent="0.45">
      <c r="A3171">
        <v>10021194</v>
      </c>
      <c r="B3171" t="s">
        <v>3815</v>
      </c>
    </row>
    <row r="3172" spans="1:2" x14ac:dyDescent="0.45">
      <c r="A3172">
        <v>10021158</v>
      </c>
      <c r="B3172" t="s">
        <v>3816</v>
      </c>
    </row>
    <row r="3173" spans="1:2" x14ac:dyDescent="0.45">
      <c r="A3173">
        <v>10021161</v>
      </c>
      <c r="B3173" t="s">
        <v>3817</v>
      </c>
    </row>
    <row r="3174" spans="1:2" x14ac:dyDescent="0.45">
      <c r="A3174">
        <v>10021169</v>
      </c>
      <c r="B3174" t="s">
        <v>3818</v>
      </c>
    </row>
    <row r="3175" spans="1:2" x14ac:dyDescent="0.45">
      <c r="A3175">
        <v>10005783</v>
      </c>
      <c r="B3175" t="s">
        <v>3819</v>
      </c>
    </row>
    <row r="3176" spans="1:2" x14ac:dyDescent="0.45">
      <c r="A3176">
        <v>10021182</v>
      </c>
      <c r="B3176" t="s">
        <v>3820</v>
      </c>
    </row>
    <row r="3177" spans="1:2" x14ac:dyDescent="0.45">
      <c r="A3177">
        <v>10021612</v>
      </c>
      <c r="B3177" t="s">
        <v>3821</v>
      </c>
    </row>
    <row r="3178" spans="1:2" x14ac:dyDescent="0.45">
      <c r="A3178">
        <v>10013522</v>
      </c>
      <c r="B3178" t="s">
        <v>3822</v>
      </c>
    </row>
    <row r="3179" spans="1:2" x14ac:dyDescent="0.45">
      <c r="A3179">
        <v>10021198</v>
      </c>
      <c r="B3179" t="s">
        <v>3823</v>
      </c>
    </row>
    <row r="3180" spans="1:2" x14ac:dyDescent="0.45">
      <c r="A3180">
        <v>10021204</v>
      </c>
      <c r="B3180" t="s">
        <v>3824</v>
      </c>
    </row>
    <row r="3181" spans="1:2" x14ac:dyDescent="0.45">
      <c r="A3181">
        <v>10021218</v>
      </c>
      <c r="B3181" t="s">
        <v>3825</v>
      </c>
    </row>
    <row r="3182" spans="1:2" x14ac:dyDescent="0.45">
      <c r="A3182">
        <v>10021214</v>
      </c>
      <c r="B3182" t="s">
        <v>3826</v>
      </c>
    </row>
    <row r="3183" spans="1:2" x14ac:dyDescent="0.45">
      <c r="A3183">
        <v>10021232</v>
      </c>
      <c r="B3183" t="s">
        <v>3827</v>
      </c>
    </row>
    <row r="3184" spans="1:2" x14ac:dyDescent="0.45">
      <c r="A3184">
        <v>10021236</v>
      </c>
      <c r="B3184" t="s">
        <v>3828</v>
      </c>
    </row>
    <row r="3185" spans="1:2" x14ac:dyDescent="0.45">
      <c r="A3185">
        <v>10023043</v>
      </c>
      <c r="B3185" t="s">
        <v>3829</v>
      </c>
    </row>
    <row r="3186" spans="1:2" x14ac:dyDescent="0.45">
      <c r="A3186">
        <v>10023086</v>
      </c>
      <c r="B3186" t="s">
        <v>3830</v>
      </c>
    </row>
    <row r="3187" spans="1:2" x14ac:dyDescent="0.45">
      <c r="A3187">
        <v>10009690</v>
      </c>
      <c r="B3187" t="s">
        <v>3831</v>
      </c>
    </row>
    <row r="3188" spans="1:2" x14ac:dyDescent="0.45">
      <c r="A3188">
        <v>10021213</v>
      </c>
      <c r="B3188" t="s">
        <v>3832</v>
      </c>
    </row>
    <row r="3189" spans="1:2" x14ac:dyDescent="0.45">
      <c r="A3189">
        <v>10021240</v>
      </c>
      <c r="B3189" t="s">
        <v>3833</v>
      </c>
    </row>
    <row r="3190" spans="1:2" x14ac:dyDescent="0.45">
      <c r="A3190">
        <v>10021245</v>
      </c>
      <c r="B3190" t="s">
        <v>3834</v>
      </c>
    </row>
    <row r="3191" spans="1:2" x14ac:dyDescent="0.45">
      <c r="A3191">
        <v>10022280</v>
      </c>
      <c r="B3191" t="s">
        <v>3835</v>
      </c>
    </row>
    <row r="3192" spans="1:2" x14ac:dyDescent="0.45">
      <c r="A3192">
        <v>10009221</v>
      </c>
      <c r="B3192" t="s">
        <v>3836</v>
      </c>
    </row>
    <row r="3193" spans="1:2" x14ac:dyDescent="0.45">
      <c r="A3193">
        <v>10023048</v>
      </c>
      <c r="B3193" t="s">
        <v>3837</v>
      </c>
    </row>
    <row r="3194" spans="1:2" x14ac:dyDescent="0.45">
      <c r="A3194">
        <v>10023069</v>
      </c>
      <c r="B3194" t="s">
        <v>3838</v>
      </c>
    </row>
    <row r="3195" spans="1:2" x14ac:dyDescent="0.45">
      <c r="A3195">
        <v>10023138</v>
      </c>
      <c r="B3195" t="s">
        <v>3839</v>
      </c>
    </row>
    <row r="3196" spans="1:2" x14ac:dyDescent="0.45">
      <c r="A3196">
        <v>10023068</v>
      </c>
      <c r="B3196" t="s">
        <v>3840</v>
      </c>
    </row>
    <row r="3197" spans="1:2" x14ac:dyDescent="0.45">
      <c r="A3197">
        <v>10014111</v>
      </c>
      <c r="B3197" t="s">
        <v>3841</v>
      </c>
    </row>
    <row r="3198" spans="1:2" x14ac:dyDescent="0.45">
      <c r="A3198">
        <v>10009435</v>
      </c>
      <c r="B3198" t="s">
        <v>3842</v>
      </c>
    </row>
    <row r="3199" spans="1:2" x14ac:dyDescent="0.45">
      <c r="A3199">
        <v>10020727</v>
      </c>
      <c r="B3199" t="s">
        <v>3843</v>
      </c>
    </row>
    <row r="3200" spans="1:2" x14ac:dyDescent="0.45">
      <c r="A3200">
        <v>10020729</v>
      </c>
      <c r="B3200" t="s">
        <v>3844</v>
      </c>
    </row>
    <row r="3201" spans="1:2" x14ac:dyDescent="0.45">
      <c r="A3201">
        <v>10021668</v>
      </c>
      <c r="B3201" t="s">
        <v>3845</v>
      </c>
    </row>
    <row r="3202" spans="1:2" x14ac:dyDescent="0.45">
      <c r="A3202">
        <v>10020730</v>
      </c>
      <c r="B3202" t="s">
        <v>3846</v>
      </c>
    </row>
    <row r="3203" spans="1:2" x14ac:dyDescent="0.45">
      <c r="A3203">
        <v>10020807</v>
      </c>
      <c r="B3203" t="s">
        <v>3847</v>
      </c>
    </row>
    <row r="3204" spans="1:2" x14ac:dyDescent="0.45">
      <c r="A3204">
        <v>10020732</v>
      </c>
      <c r="B3204" t="s">
        <v>3848</v>
      </c>
    </row>
    <row r="3205" spans="1:2" x14ac:dyDescent="0.45">
      <c r="A3205">
        <v>10020737</v>
      </c>
      <c r="B3205" t="s">
        <v>3849</v>
      </c>
    </row>
    <row r="3206" spans="1:2" x14ac:dyDescent="0.45">
      <c r="A3206">
        <v>10020257</v>
      </c>
      <c r="B3206" t="s">
        <v>3850</v>
      </c>
    </row>
    <row r="3207" spans="1:2" x14ac:dyDescent="0.45">
      <c r="A3207">
        <v>10020757</v>
      </c>
      <c r="B3207" t="s">
        <v>3851</v>
      </c>
    </row>
    <row r="3208" spans="1:2" x14ac:dyDescent="0.45">
      <c r="A3208">
        <v>10020747</v>
      </c>
      <c r="B3208" t="s">
        <v>3852</v>
      </c>
    </row>
    <row r="3209" spans="1:2" x14ac:dyDescent="0.45">
      <c r="A3209">
        <v>10020761</v>
      </c>
      <c r="B3209" t="s">
        <v>3853</v>
      </c>
    </row>
    <row r="3210" spans="1:2" x14ac:dyDescent="0.45">
      <c r="A3210">
        <v>10020767</v>
      </c>
      <c r="B3210" t="s">
        <v>3854</v>
      </c>
    </row>
    <row r="3211" spans="1:2" x14ac:dyDescent="0.45">
      <c r="A3211">
        <v>10020759</v>
      </c>
      <c r="B3211" t="s">
        <v>3855</v>
      </c>
    </row>
    <row r="3212" spans="1:2" x14ac:dyDescent="0.45">
      <c r="A3212">
        <v>10020762</v>
      </c>
      <c r="B3212" t="s">
        <v>3856</v>
      </c>
    </row>
    <row r="3213" spans="1:2" x14ac:dyDescent="0.45">
      <c r="A3213">
        <v>10006015</v>
      </c>
      <c r="B3213" t="s">
        <v>3857</v>
      </c>
    </row>
    <row r="3214" spans="1:2" x14ac:dyDescent="0.45">
      <c r="A3214">
        <v>10021249</v>
      </c>
      <c r="B3214" t="s">
        <v>3858</v>
      </c>
    </row>
    <row r="3215" spans="1:2" x14ac:dyDescent="0.45">
      <c r="A3215">
        <v>10021289</v>
      </c>
      <c r="B3215" t="s">
        <v>3859</v>
      </c>
    </row>
    <row r="3216" spans="1:2" x14ac:dyDescent="0.45">
      <c r="A3216">
        <v>10021250</v>
      </c>
      <c r="B3216" t="s">
        <v>3860</v>
      </c>
    </row>
    <row r="3217" spans="1:2" x14ac:dyDescent="0.45">
      <c r="A3217">
        <v>10021255</v>
      </c>
      <c r="B3217" t="s">
        <v>3861</v>
      </c>
    </row>
    <row r="3218" spans="1:2" x14ac:dyDescent="0.45">
      <c r="A3218">
        <v>10012839</v>
      </c>
      <c r="B3218" t="s">
        <v>3862</v>
      </c>
    </row>
    <row r="3219" spans="1:2" x14ac:dyDescent="0.45">
      <c r="A3219">
        <v>10021208</v>
      </c>
      <c r="B3219" t="s">
        <v>3863</v>
      </c>
    </row>
    <row r="3220" spans="1:2" x14ac:dyDescent="0.45">
      <c r="A3220">
        <v>10021261</v>
      </c>
      <c r="B3220" t="s">
        <v>3864</v>
      </c>
    </row>
    <row r="3221" spans="1:2" x14ac:dyDescent="0.45">
      <c r="A3221">
        <v>10021309</v>
      </c>
      <c r="B3221" t="s">
        <v>3865</v>
      </c>
    </row>
    <row r="3222" spans="1:2" x14ac:dyDescent="0.45">
      <c r="A3222">
        <v>10021587</v>
      </c>
      <c r="B3222" t="s">
        <v>3866</v>
      </c>
    </row>
    <row r="3223" spans="1:2" x14ac:dyDescent="0.45">
      <c r="A3223">
        <v>10021278</v>
      </c>
      <c r="B3223" t="s">
        <v>3867</v>
      </c>
    </row>
    <row r="3224" spans="1:2" x14ac:dyDescent="0.45">
      <c r="A3224">
        <v>10021385</v>
      </c>
      <c r="B3224" t="s">
        <v>3868</v>
      </c>
    </row>
    <row r="3225" spans="1:2" x14ac:dyDescent="0.45">
      <c r="A3225">
        <v>10012842</v>
      </c>
      <c r="B3225" t="s">
        <v>3869</v>
      </c>
    </row>
    <row r="3226" spans="1:2" x14ac:dyDescent="0.45">
      <c r="A3226">
        <v>10021710</v>
      </c>
      <c r="B3226" t="s">
        <v>3870</v>
      </c>
    </row>
    <row r="3227" spans="1:2" x14ac:dyDescent="0.45">
      <c r="A3227">
        <v>10021663</v>
      </c>
      <c r="B3227" t="s">
        <v>3871</v>
      </c>
    </row>
    <row r="3228" spans="1:2" x14ac:dyDescent="0.45">
      <c r="A3228">
        <v>10021328</v>
      </c>
      <c r="B3228" t="s">
        <v>3872</v>
      </c>
    </row>
    <row r="3229" spans="1:2" x14ac:dyDescent="0.45">
      <c r="A3229">
        <v>10021386</v>
      </c>
      <c r="B3229" t="s">
        <v>3873</v>
      </c>
    </row>
    <row r="3230" spans="1:2" x14ac:dyDescent="0.45">
      <c r="A3230">
        <v>10021306</v>
      </c>
      <c r="B3230" t="s">
        <v>3874</v>
      </c>
    </row>
    <row r="3231" spans="1:2" x14ac:dyDescent="0.45">
      <c r="A3231">
        <v>10021302</v>
      </c>
      <c r="B3231" t="s">
        <v>3875</v>
      </c>
    </row>
    <row r="3232" spans="1:2" x14ac:dyDescent="0.45">
      <c r="A3232">
        <v>10021607</v>
      </c>
      <c r="B3232" t="s">
        <v>3876</v>
      </c>
    </row>
    <row r="3233" spans="1:2" x14ac:dyDescent="0.45">
      <c r="A3233">
        <v>10021308</v>
      </c>
      <c r="B3233" t="s">
        <v>3877</v>
      </c>
    </row>
    <row r="3234" spans="1:2" x14ac:dyDescent="0.45">
      <c r="A3234">
        <v>10012845</v>
      </c>
      <c r="B3234" t="s">
        <v>3878</v>
      </c>
    </row>
    <row r="3235" spans="1:2" x14ac:dyDescent="0.45">
      <c r="A3235">
        <v>10021313</v>
      </c>
      <c r="B3235" t="s">
        <v>3879</v>
      </c>
    </row>
    <row r="3236" spans="1:2" x14ac:dyDescent="0.45">
      <c r="A3236">
        <v>10012848</v>
      </c>
      <c r="B3236" t="s">
        <v>3880</v>
      </c>
    </row>
    <row r="3237" spans="1:2" x14ac:dyDescent="0.45">
      <c r="A3237">
        <v>10021333</v>
      </c>
      <c r="B3237" t="s">
        <v>3881</v>
      </c>
    </row>
    <row r="3238" spans="1:2" x14ac:dyDescent="0.45">
      <c r="A3238">
        <v>10021343</v>
      </c>
      <c r="B3238" t="s">
        <v>3882</v>
      </c>
    </row>
    <row r="3239" spans="1:2" x14ac:dyDescent="0.45">
      <c r="A3239">
        <v>10021601</v>
      </c>
      <c r="B3239" t="s">
        <v>3883</v>
      </c>
    </row>
    <row r="3240" spans="1:2" x14ac:dyDescent="0.45">
      <c r="A3240">
        <v>10021359</v>
      </c>
      <c r="B3240" t="s">
        <v>3884</v>
      </c>
    </row>
    <row r="3241" spans="1:2" x14ac:dyDescent="0.45">
      <c r="A3241">
        <v>10021380</v>
      </c>
      <c r="B3241" t="s">
        <v>3885</v>
      </c>
    </row>
    <row r="3242" spans="1:2" x14ac:dyDescent="0.45">
      <c r="A3242">
        <v>10021404</v>
      </c>
      <c r="B3242" t="s">
        <v>3886</v>
      </c>
    </row>
    <row r="3243" spans="1:2" x14ac:dyDescent="0.45">
      <c r="A3243">
        <v>10021412</v>
      </c>
      <c r="B3243" t="s">
        <v>3887</v>
      </c>
    </row>
    <row r="3244" spans="1:2" x14ac:dyDescent="0.45">
      <c r="A3244">
        <v>10025327</v>
      </c>
      <c r="B3244" t="s">
        <v>3888</v>
      </c>
    </row>
    <row r="3245" spans="1:2" x14ac:dyDescent="0.45">
      <c r="A3245">
        <v>10021441</v>
      </c>
      <c r="B3245" t="s">
        <v>3889</v>
      </c>
    </row>
    <row r="3246" spans="1:2" x14ac:dyDescent="0.45">
      <c r="A3246">
        <v>10021438</v>
      </c>
      <c r="B3246" t="s">
        <v>3890</v>
      </c>
    </row>
    <row r="3247" spans="1:2" x14ac:dyDescent="0.45">
      <c r="A3247">
        <v>10021436</v>
      </c>
      <c r="B3247" t="s">
        <v>3891</v>
      </c>
    </row>
    <row r="3248" spans="1:2" x14ac:dyDescent="0.45">
      <c r="A3248">
        <v>10021397</v>
      </c>
      <c r="B3248" t="s">
        <v>3892</v>
      </c>
    </row>
    <row r="3249" spans="1:2" x14ac:dyDescent="0.45">
      <c r="A3249">
        <v>10021395</v>
      </c>
      <c r="B3249" t="s">
        <v>3893</v>
      </c>
    </row>
    <row r="3250" spans="1:2" x14ac:dyDescent="0.45">
      <c r="A3250">
        <v>10021394</v>
      </c>
      <c r="B3250" t="s">
        <v>3894</v>
      </c>
    </row>
    <row r="3251" spans="1:2" x14ac:dyDescent="0.45">
      <c r="A3251">
        <v>10021513</v>
      </c>
      <c r="B3251" t="s">
        <v>3895</v>
      </c>
    </row>
    <row r="3252" spans="1:2" x14ac:dyDescent="0.45">
      <c r="A3252">
        <v>10021446</v>
      </c>
      <c r="B3252" t="s">
        <v>3896</v>
      </c>
    </row>
    <row r="3253" spans="1:2" x14ac:dyDescent="0.45">
      <c r="A3253">
        <v>10021384</v>
      </c>
      <c r="B3253" t="s">
        <v>3897</v>
      </c>
    </row>
    <row r="3254" spans="1:2" x14ac:dyDescent="0.45">
      <c r="A3254">
        <v>10021502</v>
      </c>
      <c r="B3254" t="s">
        <v>3898</v>
      </c>
    </row>
    <row r="3255" spans="1:2" x14ac:dyDescent="0.45">
      <c r="A3255">
        <v>10021507</v>
      </c>
      <c r="B3255" t="s">
        <v>3899</v>
      </c>
    </row>
    <row r="3256" spans="1:2" x14ac:dyDescent="0.45">
      <c r="A3256">
        <v>10021498</v>
      </c>
      <c r="B3256" t="s">
        <v>3900</v>
      </c>
    </row>
    <row r="3257" spans="1:2" x14ac:dyDescent="0.45">
      <c r="A3257">
        <v>10021496</v>
      </c>
      <c r="B3257" t="s">
        <v>3901</v>
      </c>
    </row>
    <row r="3258" spans="1:2" x14ac:dyDescent="0.45">
      <c r="A3258">
        <v>10021425</v>
      </c>
      <c r="B3258" t="s">
        <v>3902</v>
      </c>
    </row>
    <row r="3259" spans="1:2" x14ac:dyDescent="0.45">
      <c r="A3259">
        <v>10021512</v>
      </c>
      <c r="B3259" t="s">
        <v>3903</v>
      </c>
    </row>
    <row r="3260" spans="1:2" x14ac:dyDescent="0.45">
      <c r="A3260">
        <v>10020824</v>
      </c>
      <c r="B3260" t="s">
        <v>3904</v>
      </c>
    </row>
    <row r="3261" spans="1:2" x14ac:dyDescent="0.45">
      <c r="A3261">
        <v>10020898</v>
      </c>
      <c r="B3261" t="s">
        <v>3905</v>
      </c>
    </row>
    <row r="3262" spans="1:2" x14ac:dyDescent="0.45">
      <c r="A3262">
        <v>10020882</v>
      </c>
      <c r="B3262" t="s">
        <v>3906</v>
      </c>
    </row>
    <row r="3263" spans="1:2" x14ac:dyDescent="0.45">
      <c r="A3263">
        <v>10020977</v>
      </c>
      <c r="B3263" t="s">
        <v>3907</v>
      </c>
    </row>
    <row r="3264" spans="1:2" x14ac:dyDescent="0.45">
      <c r="A3264">
        <v>10020904</v>
      </c>
      <c r="B3264" t="s">
        <v>3908</v>
      </c>
    </row>
    <row r="3265" spans="1:2" x14ac:dyDescent="0.45">
      <c r="A3265">
        <v>10020915</v>
      </c>
      <c r="B3265" t="s">
        <v>3909</v>
      </c>
    </row>
    <row r="3266" spans="1:2" x14ac:dyDescent="0.45">
      <c r="A3266">
        <v>10020938</v>
      </c>
      <c r="B3266" t="s">
        <v>3910</v>
      </c>
    </row>
    <row r="3267" spans="1:2" x14ac:dyDescent="0.45">
      <c r="A3267">
        <v>10020968</v>
      </c>
      <c r="B3267" t="s">
        <v>3911</v>
      </c>
    </row>
    <row r="3268" spans="1:2" x14ac:dyDescent="0.45">
      <c r="A3268">
        <v>10020985</v>
      </c>
      <c r="B3268" t="s">
        <v>3912</v>
      </c>
    </row>
    <row r="3269" spans="1:2" x14ac:dyDescent="0.45">
      <c r="A3269">
        <v>10021004</v>
      </c>
      <c r="B3269" t="s">
        <v>3913</v>
      </c>
    </row>
    <row r="3270" spans="1:2" x14ac:dyDescent="0.45">
      <c r="A3270">
        <v>10021006</v>
      </c>
      <c r="B3270" t="s">
        <v>3914</v>
      </c>
    </row>
    <row r="3271" spans="1:2" x14ac:dyDescent="0.45">
      <c r="A3271">
        <v>10021442</v>
      </c>
      <c r="B3271" t="s">
        <v>3915</v>
      </c>
    </row>
    <row r="3272" spans="1:2" x14ac:dyDescent="0.45">
      <c r="A3272">
        <v>10021008</v>
      </c>
      <c r="B3272" t="s">
        <v>3916</v>
      </c>
    </row>
    <row r="3273" spans="1:2" x14ac:dyDescent="0.45">
      <c r="A3273">
        <v>10012852</v>
      </c>
      <c r="B3273" t="s">
        <v>1020</v>
      </c>
    </row>
    <row r="3274" spans="1:2" x14ac:dyDescent="0.45">
      <c r="A3274">
        <v>10021025</v>
      </c>
      <c r="B3274" t="s">
        <v>3917</v>
      </c>
    </row>
    <row r="3275" spans="1:2" x14ac:dyDescent="0.45">
      <c r="A3275">
        <v>10021064</v>
      </c>
      <c r="B3275" t="s">
        <v>3918</v>
      </c>
    </row>
    <row r="3276" spans="1:2" x14ac:dyDescent="0.45">
      <c r="A3276">
        <v>10021066</v>
      </c>
      <c r="B3276" t="s">
        <v>3919</v>
      </c>
    </row>
    <row r="3277" spans="1:2" x14ac:dyDescent="0.45">
      <c r="A3277">
        <v>10021290</v>
      </c>
      <c r="B3277" t="s">
        <v>3920</v>
      </c>
    </row>
    <row r="3278" spans="1:2" x14ac:dyDescent="0.45">
      <c r="A3278">
        <v>10021244</v>
      </c>
      <c r="B3278" t="s">
        <v>3921</v>
      </c>
    </row>
    <row r="3279" spans="1:2" x14ac:dyDescent="0.45">
      <c r="A3279">
        <v>10021122</v>
      </c>
      <c r="B3279" t="s">
        <v>3922</v>
      </c>
    </row>
    <row r="3280" spans="1:2" x14ac:dyDescent="0.45">
      <c r="A3280">
        <v>10021134</v>
      </c>
      <c r="B3280" t="s">
        <v>3923</v>
      </c>
    </row>
    <row r="3281" spans="1:2" x14ac:dyDescent="0.45">
      <c r="A3281">
        <v>10012856</v>
      </c>
      <c r="B3281" t="s">
        <v>3924</v>
      </c>
    </row>
    <row r="3282" spans="1:2" x14ac:dyDescent="0.45">
      <c r="A3282">
        <v>10021217</v>
      </c>
      <c r="B3282" t="s">
        <v>3925</v>
      </c>
    </row>
    <row r="3283" spans="1:2" x14ac:dyDescent="0.45">
      <c r="A3283">
        <v>10021212</v>
      </c>
      <c r="B3283" t="s">
        <v>3926</v>
      </c>
    </row>
    <row r="3284" spans="1:2" x14ac:dyDescent="0.45">
      <c r="A3284">
        <v>10021287</v>
      </c>
      <c r="B3284" t="s">
        <v>3927</v>
      </c>
    </row>
    <row r="3285" spans="1:2" x14ac:dyDescent="0.45">
      <c r="A3285">
        <v>10021433</v>
      </c>
      <c r="B3285" t="s">
        <v>3928</v>
      </c>
    </row>
    <row r="3286" spans="1:2" x14ac:dyDescent="0.45">
      <c r="A3286">
        <v>10021336</v>
      </c>
      <c r="B3286" t="s">
        <v>3929</v>
      </c>
    </row>
    <row r="3287" spans="1:2" x14ac:dyDescent="0.45">
      <c r="A3287">
        <v>10021407</v>
      </c>
      <c r="B3287" t="s">
        <v>3930</v>
      </c>
    </row>
    <row r="3288" spans="1:2" x14ac:dyDescent="0.45">
      <c r="A3288">
        <v>10021265</v>
      </c>
      <c r="B3288" t="s">
        <v>3931</v>
      </c>
    </row>
    <row r="3289" spans="1:2" x14ac:dyDescent="0.45">
      <c r="A3289">
        <v>10021252</v>
      </c>
      <c r="B3289" t="s">
        <v>3932</v>
      </c>
    </row>
    <row r="3290" spans="1:2" x14ac:dyDescent="0.45">
      <c r="A3290">
        <v>10021305</v>
      </c>
      <c r="B3290" t="s">
        <v>3933</v>
      </c>
    </row>
    <row r="3291" spans="1:2" x14ac:dyDescent="0.45">
      <c r="A3291">
        <v>10021494</v>
      </c>
      <c r="B3291" t="s">
        <v>3934</v>
      </c>
    </row>
    <row r="3292" spans="1:2" x14ac:dyDescent="0.45">
      <c r="A3292">
        <v>10021499</v>
      </c>
      <c r="B3292" t="s">
        <v>3935</v>
      </c>
    </row>
    <row r="3293" spans="1:2" x14ac:dyDescent="0.45">
      <c r="A3293">
        <v>10021356</v>
      </c>
      <c r="B3293" t="s">
        <v>3936</v>
      </c>
    </row>
    <row r="3294" spans="1:2" x14ac:dyDescent="0.45">
      <c r="A3294">
        <v>10021369</v>
      </c>
      <c r="B3294" t="s">
        <v>3937</v>
      </c>
    </row>
    <row r="3295" spans="1:2" x14ac:dyDescent="0.45">
      <c r="A3295">
        <v>10021472</v>
      </c>
      <c r="B3295" t="s">
        <v>3938</v>
      </c>
    </row>
    <row r="3296" spans="1:2" x14ac:dyDescent="0.45">
      <c r="A3296">
        <v>10021431</v>
      </c>
      <c r="B3296" t="s">
        <v>3939</v>
      </c>
    </row>
    <row r="3297" spans="1:2" x14ac:dyDescent="0.45">
      <c r="A3297">
        <v>10021430</v>
      </c>
      <c r="B3297" t="s">
        <v>3940</v>
      </c>
    </row>
    <row r="3298" spans="1:2" x14ac:dyDescent="0.45">
      <c r="A3298">
        <v>10021464</v>
      </c>
      <c r="B3298" t="s">
        <v>3941</v>
      </c>
    </row>
    <row r="3299" spans="1:2" x14ac:dyDescent="0.45">
      <c r="A3299">
        <v>10021462</v>
      </c>
      <c r="B3299" t="s">
        <v>3942</v>
      </c>
    </row>
    <row r="3300" spans="1:2" x14ac:dyDescent="0.45">
      <c r="A3300">
        <v>10021570</v>
      </c>
      <c r="B3300" t="s">
        <v>3943</v>
      </c>
    </row>
    <row r="3301" spans="1:2" x14ac:dyDescent="0.45">
      <c r="A3301">
        <v>10021533</v>
      </c>
      <c r="B3301" t="s">
        <v>3944</v>
      </c>
    </row>
    <row r="3302" spans="1:2" x14ac:dyDescent="0.45">
      <c r="A3302">
        <v>10021509</v>
      </c>
      <c r="B3302" t="s">
        <v>3945</v>
      </c>
    </row>
    <row r="3303" spans="1:2" x14ac:dyDescent="0.45">
      <c r="A3303">
        <v>10021546</v>
      </c>
      <c r="B3303" t="s">
        <v>3946</v>
      </c>
    </row>
    <row r="3304" spans="1:2" x14ac:dyDescent="0.45">
      <c r="A3304">
        <v>10012761</v>
      </c>
      <c r="B3304" t="s">
        <v>3947</v>
      </c>
    </row>
    <row r="3305" spans="1:2" x14ac:dyDescent="0.45">
      <c r="A3305">
        <v>10020870</v>
      </c>
      <c r="B3305" t="s">
        <v>3948</v>
      </c>
    </row>
    <row r="3306" spans="1:2" x14ac:dyDescent="0.45">
      <c r="A3306">
        <v>10013263</v>
      </c>
      <c r="B3306" t="s">
        <v>3949</v>
      </c>
    </row>
    <row r="3307" spans="1:2" x14ac:dyDescent="0.45">
      <c r="A3307">
        <v>10021675</v>
      </c>
      <c r="B3307" t="s">
        <v>3950</v>
      </c>
    </row>
    <row r="3308" spans="1:2" x14ac:dyDescent="0.45">
      <c r="A3308">
        <v>10021536</v>
      </c>
      <c r="B3308" t="s">
        <v>3951</v>
      </c>
    </row>
    <row r="3309" spans="1:2" x14ac:dyDescent="0.45">
      <c r="A3309">
        <v>10021544</v>
      </c>
      <c r="B3309" t="s">
        <v>3952</v>
      </c>
    </row>
    <row r="3310" spans="1:2" x14ac:dyDescent="0.45">
      <c r="A3310">
        <v>10021547</v>
      </c>
      <c r="B3310" t="s">
        <v>3953</v>
      </c>
    </row>
    <row r="3311" spans="1:2" x14ac:dyDescent="0.45">
      <c r="A3311">
        <v>10021551</v>
      </c>
      <c r="B3311" t="s">
        <v>3954</v>
      </c>
    </row>
    <row r="3312" spans="1:2" x14ac:dyDescent="0.45">
      <c r="A3312">
        <v>10000690</v>
      </c>
      <c r="B3312" t="s">
        <v>3955</v>
      </c>
    </row>
    <row r="3313" spans="1:2" x14ac:dyDescent="0.45">
      <c r="A3313">
        <v>10021558</v>
      </c>
      <c r="B3313" t="s">
        <v>3956</v>
      </c>
    </row>
    <row r="3314" spans="1:2" x14ac:dyDescent="0.45">
      <c r="A3314">
        <v>10021559</v>
      </c>
      <c r="B3314" t="s">
        <v>3957</v>
      </c>
    </row>
    <row r="3315" spans="1:2" x14ac:dyDescent="0.45">
      <c r="A3315">
        <v>10021591</v>
      </c>
      <c r="B3315" t="s">
        <v>3958</v>
      </c>
    </row>
    <row r="3316" spans="1:2" x14ac:dyDescent="0.45">
      <c r="A3316">
        <v>10021592</v>
      </c>
      <c r="B3316" t="s">
        <v>3959</v>
      </c>
    </row>
    <row r="3317" spans="1:2" x14ac:dyDescent="0.45">
      <c r="A3317">
        <v>10021598</v>
      </c>
      <c r="B3317" t="s">
        <v>3960</v>
      </c>
    </row>
    <row r="3318" spans="1:2" x14ac:dyDescent="0.45">
      <c r="A3318">
        <v>10021687</v>
      </c>
      <c r="B3318" t="s">
        <v>3961</v>
      </c>
    </row>
    <row r="3319" spans="1:2" x14ac:dyDescent="0.45">
      <c r="A3319">
        <v>10021688</v>
      </c>
      <c r="B3319" t="s">
        <v>3962</v>
      </c>
    </row>
    <row r="3320" spans="1:2" x14ac:dyDescent="0.45">
      <c r="A3320">
        <v>10021623</v>
      </c>
      <c r="B3320" t="s">
        <v>3963</v>
      </c>
    </row>
    <row r="3321" spans="1:2" x14ac:dyDescent="0.45">
      <c r="A3321">
        <v>10021628</v>
      </c>
      <c r="B3321" t="s">
        <v>3964</v>
      </c>
    </row>
    <row r="3322" spans="1:2" x14ac:dyDescent="0.45">
      <c r="A3322">
        <v>10021633</v>
      </c>
      <c r="B3322" t="s">
        <v>3965</v>
      </c>
    </row>
    <row r="3323" spans="1:2" x14ac:dyDescent="0.45">
      <c r="A3323">
        <v>10020616</v>
      </c>
      <c r="B3323" t="s">
        <v>3966</v>
      </c>
    </row>
    <row r="3324" spans="1:2" x14ac:dyDescent="0.45">
      <c r="A3324">
        <v>10010483</v>
      </c>
      <c r="B3324" t="s">
        <v>3967</v>
      </c>
    </row>
    <row r="3325" spans="1:2" x14ac:dyDescent="0.45">
      <c r="A3325">
        <v>10020618</v>
      </c>
      <c r="B3325" t="s">
        <v>3968</v>
      </c>
    </row>
    <row r="3326" spans="1:2" x14ac:dyDescent="0.45">
      <c r="A3326">
        <v>10020620</v>
      </c>
      <c r="B3326" t="s">
        <v>3969</v>
      </c>
    </row>
    <row r="3327" spans="1:2" x14ac:dyDescent="0.45">
      <c r="A3327">
        <v>10020622</v>
      </c>
      <c r="B3327" t="s">
        <v>3970</v>
      </c>
    </row>
    <row r="3328" spans="1:2" x14ac:dyDescent="0.45">
      <c r="A3328">
        <v>10020624</v>
      </c>
      <c r="B3328" t="s">
        <v>3971</v>
      </c>
    </row>
    <row r="3329" spans="1:2" x14ac:dyDescent="0.45">
      <c r="A3329">
        <v>10020625</v>
      </c>
      <c r="B3329" t="s">
        <v>3972</v>
      </c>
    </row>
    <row r="3330" spans="1:2" x14ac:dyDescent="0.45">
      <c r="A3330">
        <v>10020629</v>
      </c>
      <c r="B3330" t="s">
        <v>3973</v>
      </c>
    </row>
    <row r="3331" spans="1:2" x14ac:dyDescent="0.45">
      <c r="A3331">
        <v>10020978</v>
      </c>
      <c r="B3331" t="s">
        <v>3974</v>
      </c>
    </row>
    <row r="3332" spans="1:2" x14ac:dyDescent="0.45">
      <c r="A3332">
        <v>10021120</v>
      </c>
      <c r="B3332" t="s">
        <v>3975</v>
      </c>
    </row>
    <row r="3333" spans="1:2" x14ac:dyDescent="0.45">
      <c r="A3333">
        <v>10021515</v>
      </c>
      <c r="B3333" t="s">
        <v>3005</v>
      </c>
    </row>
    <row r="3334" spans="1:2" x14ac:dyDescent="0.45">
      <c r="A3334">
        <v>10021643</v>
      </c>
      <c r="B3334" t="s">
        <v>3976</v>
      </c>
    </row>
    <row r="3335" spans="1:2" x14ac:dyDescent="0.45">
      <c r="A3335">
        <v>10021522</v>
      </c>
      <c r="B3335" t="s">
        <v>3977</v>
      </c>
    </row>
    <row r="3336" spans="1:2" x14ac:dyDescent="0.45">
      <c r="A3336">
        <v>10021524</v>
      </c>
      <c r="B3336" t="s">
        <v>3978</v>
      </c>
    </row>
    <row r="3337" spans="1:2" x14ac:dyDescent="0.45">
      <c r="A3337">
        <v>10021588</v>
      </c>
      <c r="B3337" t="s">
        <v>3979</v>
      </c>
    </row>
    <row r="3338" spans="1:2" x14ac:dyDescent="0.45">
      <c r="A3338">
        <v>10021531</v>
      </c>
      <c r="B3338" t="s">
        <v>3980</v>
      </c>
    </row>
    <row r="3339" spans="1:2" x14ac:dyDescent="0.45">
      <c r="A3339">
        <v>10021562</v>
      </c>
      <c r="B3339" t="s">
        <v>3981</v>
      </c>
    </row>
    <row r="3340" spans="1:2" x14ac:dyDescent="0.45">
      <c r="A3340">
        <v>10021590</v>
      </c>
      <c r="B3340" t="s">
        <v>3982</v>
      </c>
    </row>
    <row r="3341" spans="1:2" x14ac:dyDescent="0.45">
      <c r="A3341">
        <v>10000850</v>
      </c>
      <c r="B3341" t="s">
        <v>3983</v>
      </c>
    </row>
    <row r="3342" spans="1:2" x14ac:dyDescent="0.45">
      <c r="A3342">
        <v>10021659</v>
      </c>
      <c r="B3342" t="s">
        <v>3984</v>
      </c>
    </row>
    <row r="3343" spans="1:2" x14ac:dyDescent="0.45">
      <c r="A3343">
        <v>10021674</v>
      </c>
      <c r="B3343" t="s">
        <v>3985</v>
      </c>
    </row>
    <row r="3344" spans="1:2" x14ac:dyDescent="0.45">
      <c r="A3344">
        <v>10004028</v>
      </c>
      <c r="B3344" t="s">
        <v>3986</v>
      </c>
    </row>
    <row r="3345" spans="1:2" x14ac:dyDescent="0.45">
      <c r="A3345">
        <v>10021640</v>
      </c>
      <c r="B3345" t="s">
        <v>3987</v>
      </c>
    </row>
    <row r="3346" spans="1:2" x14ac:dyDescent="0.45">
      <c r="A3346">
        <v>10012860</v>
      </c>
      <c r="B3346" t="s">
        <v>3988</v>
      </c>
    </row>
    <row r="3347" spans="1:2" x14ac:dyDescent="0.45">
      <c r="A3347">
        <v>10004506</v>
      </c>
      <c r="B3347" t="s">
        <v>3989</v>
      </c>
    </row>
    <row r="3348" spans="1:2" x14ac:dyDescent="0.45">
      <c r="A3348">
        <v>10021645</v>
      </c>
      <c r="B3348" t="s">
        <v>3990</v>
      </c>
    </row>
    <row r="3349" spans="1:2" x14ac:dyDescent="0.45">
      <c r="A3349">
        <v>10021653</v>
      </c>
      <c r="B3349" t="s">
        <v>3991</v>
      </c>
    </row>
    <row r="3350" spans="1:2" x14ac:dyDescent="0.45">
      <c r="A3350">
        <v>10021649</v>
      </c>
      <c r="B3350" t="s">
        <v>3992</v>
      </c>
    </row>
    <row r="3351" spans="1:2" x14ac:dyDescent="0.45">
      <c r="A3351">
        <v>10021648</v>
      </c>
      <c r="B3351" t="s">
        <v>3993</v>
      </c>
    </row>
    <row r="3352" spans="1:2" x14ac:dyDescent="0.45">
      <c r="A3352">
        <v>10021647</v>
      </c>
      <c r="B3352" t="s">
        <v>3994</v>
      </c>
    </row>
    <row r="3353" spans="1:2" x14ac:dyDescent="0.45">
      <c r="A3353">
        <v>10021657</v>
      </c>
      <c r="B3353" t="s">
        <v>3995</v>
      </c>
    </row>
    <row r="3354" spans="1:2" x14ac:dyDescent="0.45">
      <c r="A3354">
        <v>10021661</v>
      </c>
      <c r="B3354" t="s">
        <v>3996</v>
      </c>
    </row>
    <row r="3355" spans="1:2" x14ac:dyDescent="0.45">
      <c r="A3355">
        <v>10012863</v>
      </c>
      <c r="B3355" t="s">
        <v>3997</v>
      </c>
    </row>
    <row r="3356" spans="1:2" x14ac:dyDescent="0.45">
      <c r="A3356">
        <v>10021695</v>
      </c>
      <c r="B3356" t="s">
        <v>3998</v>
      </c>
    </row>
    <row r="3357" spans="1:2" x14ac:dyDescent="0.45">
      <c r="A3357">
        <v>10021660</v>
      </c>
      <c r="B3357" t="s">
        <v>3999</v>
      </c>
    </row>
    <row r="3358" spans="1:2" x14ac:dyDescent="0.45">
      <c r="A3358">
        <v>10021666</v>
      </c>
      <c r="B3358" t="s">
        <v>4000</v>
      </c>
    </row>
    <row r="3359" spans="1:2" x14ac:dyDescent="0.45">
      <c r="A3359">
        <v>10021664</v>
      </c>
      <c r="B3359" t="s">
        <v>4001</v>
      </c>
    </row>
    <row r="3360" spans="1:2" x14ac:dyDescent="0.45">
      <c r="A3360">
        <v>10018344</v>
      </c>
      <c r="B3360" t="s">
        <v>4002</v>
      </c>
    </row>
    <row r="3361" spans="1:2" x14ac:dyDescent="0.45">
      <c r="A3361">
        <v>10021670</v>
      </c>
      <c r="B3361" t="s">
        <v>4003</v>
      </c>
    </row>
    <row r="3362" spans="1:2" x14ac:dyDescent="0.45">
      <c r="A3362">
        <v>10021673</v>
      </c>
      <c r="B3362" t="s">
        <v>4004</v>
      </c>
    </row>
    <row r="3363" spans="1:2" x14ac:dyDescent="0.45">
      <c r="A3363">
        <v>10021696</v>
      </c>
      <c r="B3363" t="s">
        <v>4005</v>
      </c>
    </row>
    <row r="3364" spans="1:2" x14ac:dyDescent="0.45">
      <c r="A3364">
        <v>10021672</v>
      </c>
      <c r="B3364" t="s">
        <v>4006</v>
      </c>
    </row>
    <row r="3365" spans="1:2" x14ac:dyDescent="0.45">
      <c r="A3365">
        <v>10021703</v>
      </c>
      <c r="B3365" t="s">
        <v>4007</v>
      </c>
    </row>
    <row r="3366" spans="1:2" x14ac:dyDescent="0.45">
      <c r="A3366">
        <v>10021706</v>
      </c>
      <c r="B3366" t="s">
        <v>4008</v>
      </c>
    </row>
    <row r="3367" spans="1:2" x14ac:dyDescent="0.45">
      <c r="A3367">
        <v>10021678</v>
      </c>
      <c r="B3367" t="s">
        <v>4009</v>
      </c>
    </row>
    <row r="3368" spans="1:2" x14ac:dyDescent="0.45">
      <c r="A3368">
        <v>10021692</v>
      </c>
      <c r="B3368" t="s">
        <v>4010</v>
      </c>
    </row>
    <row r="3369" spans="1:2" x14ac:dyDescent="0.45">
      <c r="A3369">
        <v>10021727</v>
      </c>
      <c r="B3369" t="s">
        <v>4011</v>
      </c>
    </row>
    <row r="3370" spans="1:2" x14ac:dyDescent="0.45">
      <c r="A3370">
        <v>10021751</v>
      </c>
      <c r="B3370" t="s">
        <v>4012</v>
      </c>
    </row>
    <row r="3371" spans="1:2" x14ac:dyDescent="0.45">
      <c r="A3371">
        <v>10021701</v>
      </c>
      <c r="B3371" t="s">
        <v>4013</v>
      </c>
    </row>
    <row r="3372" spans="1:2" x14ac:dyDescent="0.45">
      <c r="A3372">
        <v>10001965</v>
      </c>
      <c r="B3372" t="s">
        <v>4014</v>
      </c>
    </row>
    <row r="3373" spans="1:2" x14ac:dyDescent="0.45">
      <c r="A3373">
        <v>10021717</v>
      </c>
      <c r="B3373" t="s">
        <v>4015</v>
      </c>
    </row>
    <row r="3374" spans="1:2" x14ac:dyDescent="0.45">
      <c r="A3374">
        <v>10002725</v>
      </c>
      <c r="B3374" t="s">
        <v>4016</v>
      </c>
    </row>
    <row r="3375" spans="1:2" x14ac:dyDescent="0.45">
      <c r="A3375">
        <v>10004064</v>
      </c>
      <c r="B3375" t="s">
        <v>4017</v>
      </c>
    </row>
    <row r="3376" spans="1:2" x14ac:dyDescent="0.45">
      <c r="A3376">
        <v>10010360</v>
      </c>
      <c r="B3376" t="s">
        <v>4018</v>
      </c>
    </row>
    <row r="3377" spans="1:2" x14ac:dyDescent="0.45">
      <c r="A3377">
        <v>10021742</v>
      </c>
      <c r="B3377" t="s">
        <v>4019</v>
      </c>
    </row>
    <row r="3378" spans="1:2" x14ac:dyDescent="0.45">
      <c r="A3378">
        <v>10021723</v>
      </c>
      <c r="B3378" t="s">
        <v>4020</v>
      </c>
    </row>
    <row r="3379" spans="1:2" x14ac:dyDescent="0.45">
      <c r="A3379">
        <v>10021780</v>
      </c>
      <c r="B3379" t="s">
        <v>4021</v>
      </c>
    </row>
    <row r="3380" spans="1:2" x14ac:dyDescent="0.45">
      <c r="A3380">
        <v>10021739</v>
      </c>
      <c r="B3380" t="s">
        <v>4022</v>
      </c>
    </row>
    <row r="3381" spans="1:2" x14ac:dyDescent="0.45">
      <c r="A3381">
        <v>10010482</v>
      </c>
      <c r="B3381" t="s">
        <v>4023</v>
      </c>
    </row>
    <row r="3382" spans="1:2" x14ac:dyDescent="0.45">
      <c r="A3382">
        <v>10021759</v>
      </c>
      <c r="B3382" t="s">
        <v>4024</v>
      </c>
    </row>
    <row r="3383" spans="1:2" x14ac:dyDescent="0.45">
      <c r="A3383">
        <v>10021785</v>
      </c>
      <c r="B3383" t="s">
        <v>4025</v>
      </c>
    </row>
    <row r="3384" spans="1:2" x14ac:dyDescent="0.45">
      <c r="A3384">
        <v>10021754</v>
      </c>
      <c r="B3384" t="s">
        <v>4026</v>
      </c>
    </row>
    <row r="3385" spans="1:2" x14ac:dyDescent="0.45">
      <c r="A3385">
        <v>10021760</v>
      </c>
      <c r="B3385" t="s">
        <v>4027</v>
      </c>
    </row>
    <row r="3386" spans="1:2" x14ac:dyDescent="0.45">
      <c r="A3386">
        <v>10021762</v>
      </c>
      <c r="B3386" t="s">
        <v>4028</v>
      </c>
    </row>
    <row r="3387" spans="1:2" x14ac:dyDescent="0.45">
      <c r="A3387">
        <v>10013024</v>
      </c>
      <c r="B3387" t="s">
        <v>4029</v>
      </c>
    </row>
    <row r="3388" spans="1:2" x14ac:dyDescent="0.45">
      <c r="A3388">
        <v>10012305</v>
      </c>
      <c r="B3388" t="s">
        <v>4030</v>
      </c>
    </row>
    <row r="3389" spans="1:2" x14ac:dyDescent="0.45">
      <c r="A3389">
        <v>10011167</v>
      </c>
      <c r="B3389" t="s">
        <v>4031</v>
      </c>
    </row>
    <row r="3390" spans="1:2" x14ac:dyDescent="0.45">
      <c r="A3390">
        <v>10021815</v>
      </c>
      <c r="B3390" t="s">
        <v>4032</v>
      </c>
    </row>
    <row r="3391" spans="1:2" x14ac:dyDescent="0.45">
      <c r="A3391">
        <v>10021823</v>
      </c>
      <c r="B3391" t="s">
        <v>4033</v>
      </c>
    </row>
    <row r="3392" spans="1:2" x14ac:dyDescent="0.45">
      <c r="A3392">
        <v>10012828</v>
      </c>
      <c r="B3392" t="s">
        <v>4034</v>
      </c>
    </row>
    <row r="3393" spans="1:2" x14ac:dyDescent="0.45">
      <c r="A3393">
        <v>10021830</v>
      </c>
      <c r="B3393" t="s">
        <v>4035</v>
      </c>
    </row>
    <row r="3394" spans="1:2" x14ac:dyDescent="0.45">
      <c r="A3394">
        <v>10012941</v>
      </c>
      <c r="B3394" t="s">
        <v>4036</v>
      </c>
    </row>
    <row r="3395" spans="1:2" x14ac:dyDescent="0.45">
      <c r="A3395">
        <v>10022095</v>
      </c>
      <c r="B3395" t="s">
        <v>4037</v>
      </c>
    </row>
    <row r="3396" spans="1:2" x14ac:dyDescent="0.45">
      <c r="A3396">
        <v>10012752</v>
      </c>
      <c r="B3396" t="s">
        <v>4038</v>
      </c>
    </row>
    <row r="3397" spans="1:2" x14ac:dyDescent="0.45">
      <c r="A3397">
        <v>10021849</v>
      </c>
      <c r="B3397" t="s">
        <v>4039</v>
      </c>
    </row>
    <row r="3398" spans="1:2" x14ac:dyDescent="0.45">
      <c r="A3398">
        <v>10022067</v>
      </c>
      <c r="B3398" t="s">
        <v>4040</v>
      </c>
    </row>
    <row r="3399" spans="1:2" x14ac:dyDescent="0.45">
      <c r="A3399">
        <v>10021867</v>
      </c>
      <c r="B3399" t="s">
        <v>4041</v>
      </c>
    </row>
    <row r="3400" spans="1:2" x14ac:dyDescent="0.45">
      <c r="A3400">
        <v>10022102</v>
      </c>
      <c r="B3400" t="s">
        <v>4042</v>
      </c>
    </row>
    <row r="3401" spans="1:2" x14ac:dyDescent="0.45">
      <c r="A3401">
        <v>10012557</v>
      </c>
      <c r="B3401" t="s">
        <v>4043</v>
      </c>
    </row>
    <row r="3402" spans="1:2" x14ac:dyDescent="0.45">
      <c r="A3402">
        <v>10021880</v>
      </c>
      <c r="B3402" t="s">
        <v>4044</v>
      </c>
    </row>
    <row r="3403" spans="1:2" x14ac:dyDescent="0.45">
      <c r="A3403">
        <v>10021873</v>
      </c>
      <c r="B3403" t="s">
        <v>4045</v>
      </c>
    </row>
    <row r="3404" spans="1:2" x14ac:dyDescent="0.45">
      <c r="A3404">
        <v>10012966</v>
      </c>
      <c r="B3404" t="s">
        <v>4046</v>
      </c>
    </row>
    <row r="3405" spans="1:2" x14ac:dyDescent="0.45">
      <c r="A3405">
        <v>10022065</v>
      </c>
      <c r="B3405" t="s">
        <v>4047</v>
      </c>
    </row>
    <row r="3406" spans="1:2" x14ac:dyDescent="0.45">
      <c r="A3406">
        <v>10022073</v>
      </c>
      <c r="B3406" t="s">
        <v>4048</v>
      </c>
    </row>
    <row r="3407" spans="1:2" x14ac:dyDescent="0.45">
      <c r="A3407">
        <v>10022077</v>
      </c>
      <c r="B3407" t="s">
        <v>4049</v>
      </c>
    </row>
    <row r="3408" spans="1:2" x14ac:dyDescent="0.45">
      <c r="A3408">
        <v>10022100</v>
      </c>
      <c r="B3408" t="s">
        <v>4050</v>
      </c>
    </row>
    <row r="3409" spans="1:2" x14ac:dyDescent="0.45">
      <c r="A3409">
        <v>10012988</v>
      </c>
      <c r="B3409" t="s">
        <v>4051</v>
      </c>
    </row>
    <row r="3410" spans="1:2" x14ac:dyDescent="0.45">
      <c r="A3410">
        <v>10022159</v>
      </c>
      <c r="B3410" t="s">
        <v>4052</v>
      </c>
    </row>
    <row r="3411" spans="1:2" x14ac:dyDescent="0.45">
      <c r="A3411">
        <v>10022109</v>
      </c>
      <c r="B3411" t="s">
        <v>4053</v>
      </c>
    </row>
    <row r="3412" spans="1:2" x14ac:dyDescent="0.45">
      <c r="A3412">
        <v>10022106</v>
      </c>
      <c r="B3412" t="s">
        <v>4054</v>
      </c>
    </row>
    <row r="3413" spans="1:2" x14ac:dyDescent="0.45">
      <c r="A3413">
        <v>10022173</v>
      </c>
      <c r="B3413" t="s">
        <v>4055</v>
      </c>
    </row>
    <row r="3414" spans="1:2" x14ac:dyDescent="0.45">
      <c r="A3414">
        <v>10022194</v>
      </c>
      <c r="B3414" t="s">
        <v>4056</v>
      </c>
    </row>
    <row r="3415" spans="1:2" x14ac:dyDescent="0.45">
      <c r="A3415">
        <v>10022124</v>
      </c>
      <c r="B3415" t="s">
        <v>4057</v>
      </c>
    </row>
    <row r="3416" spans="1:2" x14ac:dyDescent="0.45">
      <c r="A3416">
        <v>10022193</v>
      </c>
      <c r="B3416" t="s">
        <v>4058</v>
      </c>
    </row>
    <row r="3417" spans="1:2" x14ac:dyDescent="0.45">
      <c r="A3417">
        <v>10003859</v>
      </c>
      <c r="B3417" t="s">
        <v>4059</v>
      </c>
    </row>
    <row r="3418" spans="1:2" x14ac:dyDescent="0.45">
      <c r="A3418">
        <v>10044370</v>
      </c>
      <c r="B3418" t="s">
        <v>4060</v>
      </c>
    </row>
    <row r="3419" spans="1:2" x14ac:dyDescent="0.45">
      <c r="A3419">
        <v>10044376</v>
      </c>
      <c r="B3419" t="s">
        <v>4061</v>
      </c>
    </row>
    <row r="3420" spans="1:2" x14ac:dyDescent="0.45">
      <c r="A3420">
        <v>10044961</v>
      </c>
      <c r="B3420" t="s">
        <v>4062</v>
      </c>
    </row>
    <row r="3421" spans="1:2" x14ac:dyDescent="0.45">
      <c r="A3421">
        <v>10022146</v>
      </c>
      <c r="B3421" t="s">
        <v>4063</v>
      </c>
    </row>
    <row r="3422" spans="1:2" x14ac:dyDescent="0.45">
      <c r="A3422">
        <v>10044393</v>
      </c>
      <c r="B3422" t="s">
        <v>4064</v>
      </c>
    </row>
    <row r="3423" spans="1:2" x14ac:dyDescent="0.45">
      <c r="A3423">
        <v>10022144</v>
      </c>
      <c r="B3423" t="s">
        <v>4065</v>
      </c>
    </row>
    <row r="3424" spans="1:2" x14ac:dyDescent="0.45">
      <c r="A3424">
        <v>10022171</v>
      </c>
      <c r="B3424" t="s">
        <v>4066</v>
      </c>
    </row>
    <row r="3425" spans="1:2" x14ac:dyDescent="0.45">
      <c r="A3425">
        <v>10044629</v>
      </c>
      <c r="B3425" t="s">
        <v>4067</v>
      </c>
    </row>
    <row r="3426" spans="1:2" x14ac:dyDescent="0.45">
      <c r="A3426">
        <v>10027755</v>
      </c>
      <c r="B3426" t="s">
        <v>4068</v>
      </c>
    </row>
    <row r="3427" spans="1:2" x14ac:dyDescent="0.45">
      <c r="A3427">
        <v>10044490</v>
      </c>
      <c r="B3427" t="s">
        <v>4069</v>
      </c>
    </row>
    <row r="3428" spans="1:2" x14ac:dyDescent="0.45">
      <c r="A3428">
        <v>10044554</v>
      </c>
      <c r="B3428" t="s">
        <v>4070</v>
      </c>
    </row>
    <row r="3429" spans="1:2" x14ac:dyDescent="0.45">
      <c r="A3429">
        <v>10044689</v>
      </c>
      <c r="B3429" t="s">
        <v>4071</v>
      </c>
    </row>
    <row r="3430" spans="1:2" x14ac:dyDescent="0.45">
      <c r="A3430">
        <v>10044854</v>
      </c>
      <c r="B3430" t="s">
        <v>4072</v>
      </c>
    </row>
    <row r="3431" spans="1:2" x14ac:dyDescent="0.45">
      <c r="A3431">
        <v>10044641</v>
      </c>
      <c r="B3431" t="s">
        <v>4073</v>
      </c>
    </row>
    <row r="3432" spans="1:2" x14ac:dyDescent="0.45">
      <c r="A3432">
        <v>10044650</v>
      </c>
      <c r="B3432" t="s">
        <v>4074</v>
      </c>
    </row>
    <row r="3433" spans="1:2" x14ac:dyDescent="0.45">
      <c r="A3433">
        <v>10007569</v>
      </c>
      <c r="B3433" t="s">
        <v>4075</v>
      </c>
    </row>
    <row r="3434" spans="1:2" x14ac:dyDescent="0.45">
      <c r="A3434">
        <v>10022164</v>
      </c>
      <c r="B3434" t="s">
        <v>4076</v>
      </c>
    </row>
    <row r="3435" spans="1:2" x14ac:dyDescent="0.45">
      <c r="A3435">
        <v>10044662</v>
      </c>
      <c r="B3435" t="s">
        <v>4077</v>
      </c>
    </row>
    <row r="3436" spans="1:2" x14ac:dyDescent="0.45">
      <c r="A3436">
        <v>10005560</v>
      </c>
      <c r="B3436" t="s">
        <v>4078</v>
      </c>
    </row>
    <row r="3437" spans="1:2" x14ac:dyDescent="0.45">
      <c r="A3437">
        <v>10044737</v>
      </c>
      <c r="B3437" t="s">
        <v>4079</v>
      </c>
    </row>
    <row r="3438" spans="1:2" x14ac:dyDescent="0.45">
      <c r="A3438">
        <v>10022195</v>
      </c>
      <c r="B3438" t="s">
        <v>4080</v>
      </c>
    </row>
    <row r="3439" spans="1:2" x14ac:dyDescent="0.45">
      <c r="A3439">
        <v>10022168</v>
      </c>
      <c r="B3439" t="s">
        <v>4081</v>
      </c>
    </row>
    <row r="3440" spans="1:2" x14ac:dyDescent="0.45">
      <c r="A3440">
        <v>10044915</v>
      </c>
      <c r="B3440" t="s">
        <v>4082</v>
      </c>
    </row>
    <row r="3441" spans="1:2" x14ac:dyDescent="0.45">
      <c r="A3441">
        <v>10044896</v>
      </c>
      <c r="B3441" t="s">
        <v>4083</v>
      </c>
    </row>
    <row r="3442" spans="1:2" x14ac:dyDescent="0.45">
      <c r="A3442">
        <v>10012866</v>
      </c>
      <c r="B3442" t="s">
        <v>4084</v>
      </c>
    </row>
    <row r="3443" spans="1:2" x14ac:dyDescent="0.45">
      <c r="A3443">
        <v>10045111</v>
      </c>
      <c r="B3443" t="s">
        <v>4085</v>
      </c>
    </row>
    <row r="3444" spans="1:2" x14ac:dyDescent="0.45">
      <c r="A3444">
        <v>10022255</v>
      </c>
      <c r="B3444" t="s">
        <v>4086</v>
      </c>
    </row>
    <row r="3445" spans="1:2" x14ac:dyDescent="0.45">
      <c r="A3445">
        <v>10022279</v>
      </c>
      <c r="B3445" t="s">
        <v>4087</v>
      </c>
    </row>
    <row r="3446" spans="1:2" x14ac:dyDescent="0.45">
      <c r="A3446">
        <v>10022443</v>
      </c>
      <c r="B3446" t="s">
        <v>4088</v>
      </c>
    </row>
    <row r="3447" spans="1:2" x14ac:dyDescent="0.45">
      <c r="A3447">
        <v>10022225</v>
      </c>
      <c r="B3447" t="s">
        <v>4089</v>
      </c>
    </row>
    <row r="3448" spans="1:2" x14ac:dyDescent="0.45">
      <c r="A3448">
        <v>10022190</v>
      </c>
      <c r="B3448" t="s">
        <v>4090</v>
      </c>
    </row>
    <row r="3449" spans="1:2" x14ac:dyDescent="0.45">
      <c r="A3449">
        <v>10022239</v>
      </c>
      <c r="B3449" t="s">
        <v>4091</v>
      </c>
    </row>
    <row r="3450" spans="1:2" x14ac:dyDescent="0.45">
      <c r="A3450">
        <v>10022208</v>
      </c>
      <c r="B3450" t="s">
        <v>4092</v>
      </c>
    </row>
    <row r="3451" spans="1:2" x14ac:dyDescent="0.45">
      <c r="A3451">
        <v>10008131</v>
      </c>
      <c r="B3451" t="s">
        <v>4093</v>
      </c>
    </row>
    <row r="3452" spans="1:2" x14ac:dyDescent="0.45">
      <c r="A3452">
        <v>10022211</v>
      </c>
      <c r="B3452" t="s">
        <v>4094</v>
      </c>
    </row>
    <row r="3453" spans="1:2" x14ac:dyDescent="0.45">
      <c r="A3453">
        <v>10045036</v>
      </c>
      <c r="B3453" t="s">
        <v>4095</v>
      </c>
    </row>
    <row r="3454" spans="1:2" x14ac:dyDescent="0.45">
      <c r="A3454">
        <v>10022344</v>
      </c>
      <c r="B3454" t="s">
        <v>4096</v>
      </c>
    </row>
    <row r="3455" spans="1:2" x14ac:dyDescent="0.45">
      <c r="A3455">
        <v>10022228</v>
      </c>
      <c r="B3455" t="s">
        <v>4097</v>
      </c>
    </row>
    <row r="3456" spans="1:2" x14ac:dyDescent="0.45">
      <c r="A3456">
        <v>10045055</v>
      </c>
      <c r="B3456" t="s">
        <v>4098</v>
      </c>
    </row>
    <row r="3457" spans="1:2" x14ac:dyDescent="0.45">
      <c r="A3457">
        <v>10022235</v>
      </c>
      <c r="B3457" t="s">
        <v>4099</v>
      </c>
    </row>
    <row r="3458" spans="1:2" x14ac:dyDescent="0.45">
      <c r="A3458">
        <v>10022232</v>
      </c>
      <c r="B3458" t="s">
        <v>4100</v>
      </c>
    </row>
    <row r="3459" spans="1:2" x14ac:dyDescent="0.45">
      <c r="A3459">
        <v>10022058</v>
      </c>
      <c r="B3459" t="s">
        <v>4101</v>
      </c>
    </row>
    <row r="3460" spans="1:2" x14ac:dyDescent="0.45">
      <c r="A3460">
        <v>10022350</v>
      </c>
      <c r="B3460" t="s">
        <v>4102</v>
      </c>
    </row>
    <row r="3461" spans="1:2" x14ac:dyDescent="0.45">
      <c r="A3461">
        <v>10022088</v>
      </c>
      <c r="B3461" t="s">
        <v>4103</v>
      </c>
    </row>
    <row r="3462" spans="1:2" x14ac:dyDescent="0.45">
      <c r="A3462">
        <v>10045082</v>
      </c>
      <c r="B3462" t="s">
        <v>4104</v>
      </c>
    </row>
    <row r="3463" spans="1:2" x14ac:dyDescent="0.45">
      <c r="A3463">
        <v>10008200</v>
      </c>
      <c r="B3463" t="s">
        <v>4105</v>
      </c>
    </row>
    <row r="3464" spans="1:2" x14ac:dyDescent="0.45">
      <c r="A3464">
        <v>10022270</v>
      </c>
      <c r="B3464" t="s">
        <v>4106</v>
      </c>
    </row>
    <row r="3465" spans="1:2" x14ac:dyDescent="0.45">
      <c r="A3465">
        <v>10022342</v>
      </c>
      <c r="B3465" t="s">
        <v>4107</v>
      </c>
    </row>
    <row r="3466" spans="1:2" x14ac:dyDescent="0.45">
      <c r="A3466">
        <v>10022236</v>
      </c>
      <c r="B3466" t="s">
        <v>4108</v>
      </c>
    </row>
    <row r="3467" spans="1:2" x14ac:dyDescent="0.45">
      <c r="A3467">
        <v>10022237</v>
      </c>
      <c r="B3467" t="s">
        <v>4109</v>
      </c>
    </row>
    <row r="3468" spans="1:2" x14ac:dyDescent="0.45">
      <c r="A3468">
        <v>10022245</v>
      </c>
      <c r="B3468" t="s">
        <v>4110</v>
      </c>
    </row>
    <row r="3469" spans="1:2" x14ac:dyDescent="0.45">
      <c r="A3469">
        <v>10022249</v>
      </c>
      <c r="B3469" t="s">
        <v>4111</v>
      </c>
    </row>
    <row r="3470" spans="1:2" x14ac:dyDescent="0.45">
      <c r="A3470">
        <v>10022260</v>
      </c>
      <c r="B3470" t="s">
        <v>4112</v>
      </c>
    </row>
    <row r="3471" spans="1:2" x14ac:dyDescent="0.45">
      <c r="A3471">
        <v>10022263</v>
      </c>
      <c r="B3471" t="s">
        <v>4113</v>
      </c>
    </row>
    <row r="3472" spans="1:2" x14ac:dyDescent="0.45">
      <c r="A3472">
        <v>10022275</v>
      </c>
      <c r="B3472" t="s">
        <v>4114</v>
      </c>
    </row>
    <row r="3473" spans="1:2" x14ac:dyDescent="0.45">
      <c r="A3473">
        <v>10022286</v>
      </c>
      <c r="B3473" t="s">
        <v>4115</v>
      </c>
    </row>
    <row r="3474" spans="1:2" x14ac:dyDescent="0.45">
      <c r="A3474">
        <v>10022346</v>
      </c>
      <c r="B3474" t="s">
        <v>4116</v>
      </c>
    </row>
    <row r="3475" spans="1:2" x14ac:dyDescent="0.45">
      <c r="A3475">
        <v>10022374</v>
      </c>
      <c r="B3475" t="s">
        <v>4117</v>
      </c>
    </row>
    <row r="3476" spans="1:2" x14ac:dyDescent="0.45">
      <c r="A3476">
        <v>10022360</v>
      </c>
      <c r="B3476" t="s">
        <v>4118</v>
      </c>
    </row>
    <row r="3477" spans="1:2" x14ac:dyDescent="0.45">
      <c r="A3477">
        <v>10022304</v>
      </c>
      <c r="B3477" t="s">
        <v>4119</v>
      </c>
    </row>
    <row r="3478" spans="1:2" x14ac:dyDescent="0.45">
      <c r="A3478">
        <v>10022373</v>
      </c>
      <c r="B3478" t="s">
        <v>4120</v>
      </c>
    </row>
    <row r="3479" spans="1:2" x14ac:dyDescent="0.45">
      <c r="A3479">
        <v>10022555</v>
      </c>
      <c r="B3479" t="s">
        <v>4121</v>
      </c>
    </row>
    <row r="3480" spans="1:2" x14ac:dyDescent="0.45">
      <c r="A3480">
        <v>10022349</v>
      </c>
      <c r="B3480" t="s">
        <v>4122</v>
      </c>
    </row>
    <row r="3481" spans="1:2" x14ac:dyDescent="0.45">
      <c r="A3481">
        <v>10022308</v>
      </c>
      <c r="B3481" t="s">
        <v>4123</v>
      </c>
    </row>
    <row r="3482" spans="1:2" x14ac:dyDescent="0.45">
      <c r="A3482">
        <v>10022370</v>
      </c>
      <c r="B3482" t="s">
        <v>4124</v>
      </c>
    </row>
    <row r="3483" spans="1:2" x14ac:dyDescent="0.45">
      <c r="A3483">
        <v>10022312</v>
      </c>
      <c r="B3483" t="s">
        <v>4125</v>
      </c>
    </row>
    <row r="3484" spans="1:2" x14ac:dyDescent="0.45">
      <c r="A3484">
        <v>10022313</v>
      </c>
      <c r="B3484" t="s">
        <v>4126</v>
      </c>
    </row>
    <row r="3485" spans="1:2" x14ac:dyDescent="0.45">
      <c r="A3485">
        <v>10022401</v>
      </c>
      <c r="B3485" t="s">
        <v>4127</v>
      </c>
    </row>
    <row r="3486" spans="1:2" x14ac:dyDescent="0.45">
      <c r="A3486">
        <v>10022315</v>
      </c>
      <c r="B3486" t="s">
        <v>4128</v>
      </c>
    </row>
    <row r="3487" spans="1:2" x14ac:dyDescent="0.45">
      <c r="A3487">
        <v>10022531</v>
      </c>
      <c r="B3487" t="s">
        <v>4129</v>
      </c>
    </row>
    <row r="3488" spans="1:2" x14ac:dyDescent="0.45">
      <c r="A3488">
        <v>10022327</v>
      </c>
      <c r="B3488" t="s">
        <v>4130</v>
      </c>
    </row>
    <row r="3489" spans="1:2" x14ac:dyDescent="0.45">
      <c r="A3489">
        <v>10022353</v>
      </c>
      <c r="B3489" t="s">
        <v>4131</v>
      </c>
    </row>
    <row r="3490" spans="1:2" x14ac:dyDescent="0.45">
      <c r="A3490">
        <v>10022378</v>
      </c>
      <c r="B3490" t="s">
        <v>4132</v>
      </c>
    </row>
    <row r="3491" spans="1:2" x14ac:dyDescent="0.45">
      <c r="A3491">
        <v>10020213</v>
      </c>
      <c r="B3491" t="s">
        <v>4133</v>
      </c>
    </row>
    <row r="3492" spans="1:2" x14ac:dyDescent="0.45">
      <c r="A3492">
        <v>10022477</v>
      </c>
      <c r="B3492" t="s">
        <v>4134</v>
      </c>
    </row>
    <row r="3493" spans="1:2" x14ac:dyDescent="0.45">
      <c r="A3493">
        <v>10022629</v>
      </c>
      <c r="B3493" t="s">
        <v>4135</v>
      </c>
    </row>
    <row r="3494" spans="1:2" x14ac:dyDescent="0.45">
      <c r="A3494">
        <v>10022514</v>
      </c>
      <c r="B3494" t="s">
        <v>4136</v>
      </c>
    </row>
    <row r="3495" spans="1:2" x14ac:dyDescent="0.45">
      <c r="A3495">
        <v>10022588</v>
      </c>
      <c r="B3495" t="s">
        <v>4137</v>
      </c>
    </row>
    <row r="3496" spans="1:2" x14ac:dyDescent="0.45">
      <c r="A3496">
        <v>10012868</v>
      </c>
      <c r="B3496" t="s">
        <v>4138</v>
      </c>
    </row>
    <row r="3497" spans="1:2" x14ac:dyDescent="0.45">
      <c r="A3497">
        <v>10022577</v>
      </c>
      <c r="B3497" t="s">
        <v>4139</v>
      </c>
    </row>
    <row r="3498" spans="1:2" x14ac:dyDescent="0.45">
      <c r="A3498">
        <v>10022576</v>
      </c>
      <c r="B3498" t="s">
        <v>4140</v>
      </c>
    </row>
    <row r="3499" spans="1:2" x14ac:dyDescent="0.45">
      <c r="A3499">
        <v>10022526</v>
      </c>
      <c r="B3499" t="s">
        <v>4141</v>
      </c>
    </row>
    <row r="3500" spans="1:2" x14ac:dyDescent="0.45">
      <c r="A3500">
        <v>10022534</v>
      </c>
      <c r="B3500" t="s">
        <v>4142</v>
      </c>
    </row>
    <row r="3501" spans="1:2" x14ac:dyDescent="0.45">
      <c r="A3501">
        <v>10022603</v>
      </c>
      <c r="B3501" t="s">
        <v>4143</v>
      </c>
    </row>
    <row r="3502" spans="1:2" x14ac:dyDescent="0.45">
      <c r="A3502">
        <v>10022649</v>
      </c>
      <c r="B3502" t="s">
        <v>4144</v>
      </c>
    </row>
    <row r="3503" spans="1:2" x14ac:dyDescent="0.45">
      <c r="A3503">
        <v>10022896</v>
      </c>
      <c r="B3503" t="s">
        <v>4145</v>
      </c>
    </row>
    <row r="3504" spans="1:2" x14ac:dyDescent="0.45">
      <c r="A3504">
        <v>10022804</v>
      </c>
      <c r="B3504" t="s">
        <v>4146</v>
      </c>
    </row>
    <row r="3505" spans="1:2" x14ac:dyDescent="0.45">
      <c r="A3505">
        <v>10022615</v>
      </c>
      <c r="B3505" t="s">
        <v>4147</v>
      </c>
    </row>
    <row r="3506" spans="1:2" x14ac:dyDescent="0.45">
      <c r="A3506">
        <v>10012874</v>
      </c>
      <c r="B3506" t="s">
        <v>4148</v>
      </c>
    </row>
    <row r="3507" spans="1:2" x14ac:dyDescent="0.45">
      <c r="A3507">
        <v>10008098</v>
      </c>
      <c r="B3507" t="s">
        <v>4149</v>
      </c>
    </row>
    <row r="3508" spans="1:2" x14ac:dyDescent="0.45">
      <c r="A3508">
        <v>10022667</v>
      </c>
      <c r="B3508" t="s">
        <v>4150</v>
      </c>
    </row>
    <row r="3509" spans="1:2" x14ac:dyDescent="0.45">
      <c r="A3509">
        <v>10022678</v>
      </c>
      <c r="B3509" t="s">
        <v>4151</v>
      </c>
    </row>
    <row r="3510" spans="1:2" x14ac:dyDescent="0.45">
      <c r="A3510">
        <v>10012877</v>
      </c>
      <c r="B3510" t="s">
        <v>4152</v>
      </c>
    </row>
    <row r="3511" spans="1:2" x14ac:dyDescent="0.45">
      <c r="A3511">
        <v>10022695</v>
      </c>
      <c r="B3511" t="s">
        <v>4153</v>
      </c>
    </row>
    <row r="3512" spans="1:2" x14ac:dyDescent="0.45">
      <c r="A3512">
        <v>10012879</v>
      </c>
      <c r="B3512" t="s">
        <v>4154</v>
      </c>
    </row>
    <row r="3513" spans="1:2" x14ac:dyDescent="0.45">
      <c r="A3513">
        <v>10022705</v>
      </c>
      <c r="B3513" t="s">
        <v>4155</v>
      </c>
    </row>
    <row r="3514" spans="1:2" x14ac:dyDescent="0.45">
      <c r="A3514">
        <v>10022715</v>
      </c>
      <c r="B3514" t="s">
        <v>4156</v>
      </c>
    </row>
    <row r="3515" spans="1:2" x14ac:dyDescent="0.45">
      <c r="A3515">
        <v>10022716</v>
      </c>
      <c r="B3515" t="s">
        <v>4157</v>
      </c>
    </row>
    <row r="3516" spans="1:2" x14ac:dyDescent="0.45">
      <c r="A3516">
        <v>10022798</v>
      </c>
      <c r="B3516" t="s">
        <v>4158</v>
      </c>
    </row>
    <row r="3517" spans="1:2" x14ac:dyDescent="0.45">
      <c r="A3517">
        <v>10022752</v>
      </c>
      <c r="B3517" t="s">
        <v>4159</v>
      </c>
    </row>
    <row r="3518" spans="1:2" x14ac:dyDescent="0.45">
      <c r="A3518">
        <v>10022740</v>
      </c>
      <c r="B3518" t="s">
        <v>4160</v>
      </c>
    </row>
    <row r="3519" spans="1:2" x14ac:dyDescent="0.45">
      <c r="A3519">
        <v>10022837</v>
      </c>
      <c r="B3519" t="s">
        <v>4161</v>
      </c>
    </row>
    <row r="3520" spans="1:2" x14ac:dyDescent="0.45">
      <c r="A3520">
        <v>10022814</v>
      </c>
      <c r="B3520" t="s">
        <v>4162</v>
      </c>
    </row>
    <row r="3521" spans="1:2" x14ac:dyDescent="0.45">
      <c r="A3521">
        <v>10022810</v>
      </c>
      <c r="B3521" t="s">
        <v>4163</v>
      </c>
    </row>
    <row r="3522" spans="1:2" x14ac:dyDescent="0.45">
      <c r="A3522">
        <v>10022824</v>
      </c>
      <c r="B3522" t="s">
        <v>4164</v>
      </c>
    </row>
    <row r="3523" spans="1:2" x14ac:dyDescent="0.45">
      <c r="A3523">
        <v>10022780</v>
      </c>
      <c r="B3523" t="s">
        <v>4165</v>
      </c>
    </row>
    <row r="3524" spans="1:2" x14ac:dyDescent="0.45">
      <c r="A3524">
        <v>10022840</v>
      </c>
      <c r="B3524" t="s">
        <v>4166</v>
      </c>
    </row>
    <row r="3525" spans="1:2" x14ac:dyDescent="0.45">
      <c r="A3525">
        <v>10022781</v>
      </c>
      <c r="B3525" t="s">
        <v>4167</v>
      </c>
    </row>
    <row r="3526" spans="1:2" x14ac:dyDescent="0.45">
      <c r="A3526">
        <v>10022791</v>
      </c>
      <c r="B3526" t="s">
        <v>4168</v>
      </c>
    </row>
    <row r="3527" spans="1:2" x14ac:dyDescent="0.45">
      <c r="A3527">
        <v>10012551</v>
      </c>
      <c r="B3527" t="s">
        <v>4169</v>
      </c>
    </row>
    <row r="3528" spans="1:2" x14ac:dyDescent="0.45">
      <c r="A3528">
        <v>10012533</v>
      </c>
      <c r="B3528" t="s">
        <v>4170</v>
      </c>
    </row>
    <row r="3529" spans="1:2" x14ac:dyDescent="0.45">
      <c r="A3529">
        <v>10000198</v>
      </c>
      <c r="B3529" t="s">
        <v>4171</v>
      </c>
    </row>
    <row r="3530" spans="1:2" x14ac:dyDescent="0.45">
      <c r="A3530">
        <v>10000329</v>
      </c>
      <c r="B3530" t="s">
        <v>4172</v>
      </c>
    </row>
    <row r="3531" spans="1:2" x14ac:dyDescent="0.45">
      <c r="A3531">
        <v>10000679</v>
      </c>
      <c r="B3531" t="s">
        <v>4173</v>
      </c>
    </row>
    <row r="3532" spans="1:2" x14ac:dyDescent="0.45">
      <c r="A3532">
        <v>10021901</v>
      </c>
      <c r="B3532" t="s">
        <v>4174</v>
      </c>
    </row>
    <row r="3533" spans="1:2" x14ac:dyDescent="0.45">
      <c r="A3533">
        <v>10001872</v>
      </c>
      <c r="B3533" t="s">
        <v>4175</v>
      </c>
    </row>
    <row r="3534" spans="1:2" x14ac:dyDescent="0.45">
      <c r="A3534">
        <v>10021902</v>
      </c>
      <c r="B3534" t="s">
        <v>3184</v>
      </c>
    </row>
    <row r="3535" spans="1:2" x14ac:dyDescent="0.45">
      <c r="A3535">
        <v>10000821</v>
      </c>
      <c r="B3535" t="s">
        <v>4176</v>
      </c>
    </row>
    <row r="3536" spans="1:2" x14ac:dyDescent="0.45">
      <c r="A3536">
        <v>10021908</v>
      </c>
      <c r="B3536" t="s">
        <v>4177</v>
      </c>
    </row>
    <row r="3537" spans="1:2" x14ac:dyDescent="0.45">
      <c r="A3537">
        <v>10021909</v>
      </c>
      <c r="B3537" t="s">
        <v>4178</v>
      </c>
    </row>
    <row r="3538" spans="1:2" x14ac:dyDescent="0.45">
      <c r="A3538">
        <v>10021910</v>
      </c>
      <c r="B3538" t="s">
        <v>4179</v>
      </c>
    </row>
    <row r="3539" spans="1:2" x14ac:dyDescent="0.45">
      <c r="A3539">
        <v>10021912</v>
      </c>
      <c r="B3539" t="s">
        <v>4180</v>
      </c>
    </row>
    <row r="3540" spans="1:2" x14ac:dyDescent="0.45">
      <c r="A3540">
        <v>10021916</v>
      </c>
      <c r="B3540" t="s">
        <v>2390</v>
      </c>
    </row>
    <row r="3541" spans="1:2" x14ac:dyDescent="0.45">
      <c r="A3541">
        <v>10021920</v>
      </c>
      <c r="B3541" t="s">
        <v>4181</v>
      </c>
    </row>
    <row r="3542" spans="1:2" x14ac:dyDescent="0.45">
      <c r="A3542">
        <v>10002013</v>
      </c>
      <c r="B3542" t="s">
        <v>4182</v>
      </c>
    </row>
    <row r="3543" spans="1:2" x14ac:dyDescent="0.45">
      <c r="A3543">
        <v>10021922</v>
      </c>
      <c r="B3543" t="s">
        <v>4183</v>
      </c>
    </row>
    <row r="3544" spans="1:2" x14ac:dyDescent="0.45">
      <c r="A3544">
        <v>10021924</v>
      </c>
      <c r="B3544" t="s">
        <v>1867</v>
      </c>
    </row>
    <row r="3545" spans="1:2" x14ac:dyDescent="0.45">
      <c r="A3545">
        <v>10021925</v>
      </c>
      <c r="B3545" t="s">
        <v>4184</v>
      </c>
    </row>
    <row r="3546" spans="1:2" x14ac:dyDescent="0.45">
      <c r="A3546">
        <v>10021929</v>
      </c>
      <c r="B3546" t="s">
        <v>4185</v>
      </c>
    </row>
    <row r="3547" spans="1:2" x14ac:dyDescent="0.45">
      <c r="A3547">
        <v>10002910</v>
      </c>
      <c r="B3547" t="s">
        <v>4186</v>
      </c>
    </row>
    <row r="3548" spans="1:2" x14ac:dyDescent="0.45">
      <c r="A3548">
        <v>10021933</v>
      </c>
      <c r="B3548" t="s">
        <v>4187</v>
      </c>
    </row>
    <row r="3549" spans="1:2" x14ac:dyDescent="0.45">
      <c r="A3549">
        <v>10021934</v>
      </c>
      <c r="B3549" t="s">
        <v>4188</v>
      </c>
    </row>
    <row r="3550" spans="1:2" x14ac:dyDescent="0.45">
      <c r="A3550">
        <v>10021937</v>
      </c>
      <c r="B3550" t="s">
        <v>2307</v>
      </c>
    </row>
    <row r="3551" spans="1:2" x14ac:dyDescent="0.45">
      <c r="A3551">
        <v>10003785</v>
      </c>
      <c r="B3551" t="s">
        <v>4189</v>
      </c>
    </row>
    <row r="3552" spans="1:2" x14ac:dyDescent="0.45">
      <c r="A3552">
        <v>10009118</v>
      </c>
      <c r="B3552" t="s">
        <v>4190</v>
      </c>
    </row>
    <row r="3553" spans="1:2" x14ac:dyDescent="0.45">
      <c r="A3553">
        <v>10021941</v>
      </c>
      <c r="B3553" t="s">
        <v>4191</v>
      </c>
    </row>
    <row r="3554" spans="1:2" x14ac:dyDescent="0.45">
      <c r="A3554">
        <v>10021942</v>
      </c>
      <c r="B3554" t="s">
        <v>3240</v>
      </c>
    </row>
    <row r="3555" spans="1:2" x14ac:dyDescent="0.45">
      <c r="A3555">
        <v>10021943</v>
      </c>
      <c r="B3555" t="s">
        <v>4192</v>
      </c>
    </row>
    <row r="3556" spans="1:2" x14ac:dyDescent="0.45">
      <c r="A3556">
        <v>10021944</v>
      </c>
      <c r="B3556" t="s">
        <v>4193</v>
      </c>
    </row>
    <row r="3557" spans="1:2" x14ac:dyDescent="0.45">
      <c r="A3557">
        <v>10009588</v>
      </c>
      <c r="B3557" t="s">
        <v>4194</v>
      </c>
    </row>
    <row r="3558" spans="1:2" x14ac:dyDescent="0.45">
      <c r="A3558">
        <v>10021947</v>
      </c>
      <c r="B3558" t="s">
        <v>4195</v>
      </c>
    </row>
    <row r="3559" spans="1:2" x14ac:dyDescent="0.45">
      <c r="A3559">
        <v>10021952</v>
      </c>
      <c r="B3559" t="s">
        <v>2138</v>
      </c>
    </row>
    <row r="3560" spans="1:2" x14ac:dyDescent="0.45">
      <c r="A3560">
        <v>10021953</v>
      </c>
      <c r="B3560" t="s">
        <v>4196</v>
      </c>
    </row>
    <row r="3561" spans="1:2" x14ac:dyDescent="0.45">
      <c r="A3561">
        <v>10045286</v>
      </c>
      <c r="B3561" t="s">
        <v>4197</v>
      </c>
    </row>
    <row r="3562" spans="1:2" x14ac:dyDescent="0.45">
      <c r="A3562">
        <v>10022425</v>
      </c>
      <c r="B3562" t="s">
        <v>4198</v>
      </c>
    </row>
    <row r="3563" spans="1:2" x14ac:dyDescent="0.45">
      <c r="A3563">
        <v>10021963</v>
      </c>
      <c r="B3563" t="s">
        <v>4199</v>
      </c>
    </row>
    <row r="3564" spans="1:2" x14ac:dyDescent="0.45">
      <c r="A3564">
        <v>10045299</v>
      </c>
      <c r="B3564" t="s">
        <v>4200</v>
      </c>
    </row>
    <row r="3565" spans="1:2" x14ac:dyDescent="0.45">
      <c r="A3565">
        <v>10021968</v>
      </c>
      <c r="B3565" t="s">
        <v>4201</v>
      </c>
    </row>
    <row r="3566" spans="1:2" x14ac:dyDescent="0.45">
      <c r="A3566">
        <v>10021969</v>
      </c>
      <c r="B3566" t="s">
        <v>4202</v>
      </c>
    </row>
    <row r="3567" spans="1:2" x14ac:dyDescent="0.45">
      <c r="A3567">
        <v>10021970</v>
      </c>
      <c r="B3567" t="s">
        <v>4203</v>
      </c>
    </row>
    <row r="3568" spans="1:2" x14ac:dyDescent="0.45">
      <c r="A3568">
        <v>10004687</v>
      </c>
      <c r="B3568" t="s">
        <v>4204</v>
      </c>
    </row>
    <row r="3569" spans="1:2" x14ac:dyDescent="0.45">
      <c r="A3569">
        <v>10021973</v>
      </c>
      <c r="B3569" t="s">
        <v>4205</v>
      </c>
    </row>
    <row r="3570" spans="1:2" x14ac:dyDescent="0.45">
      <c r="A3570">
        <v>10006439</v>
      </c>
      <c r="B3570" t="s">
        <v>4206</v>
      </c>
    </row>
    <row r="3571" spans="1:2" x14ac:dyDescent="0.45">
      <c r="A3571">
        <v>10021974</v>
      </c>
      <c r="B3571" t="s">
        <v>4207</v>
      </c>
    </row>
    <row r="3572" spans="1:2" x14ac:dyDescent="0.45">
      <c r="A3572">
        <v>10021976</v>
      </c>
      <c r="B3572" t="s">
        <v>4208</v>
      </c>
    </row>
    <row r="3573" spans="1:2" x14ac:dyDescent="0.45">
      <c r="A3573">
        <v>10021978</v>
      </c>
      <c r="B3573" t="s">
        <v>4209</v>
      </c>
    </row>
    <row r="3574" spans="1:2" x14ac:dyDescent="0.45">
      <c r="A3574">
        <v>10006907</v>
      </c>
      <c r="B3574" t="s">
        <v>4210</v>
      </c>
    </row>
    <row r="3575" spans="1:2" x14ac:dyDescent="0.45">
      <c r="A3575">
        <v>10006964</v>
      </c>
      <c r="B3575" t="s">
        <v>4211</v>
      </c>
    </row>
    <row r="3576" spans="1:2" x14ac:dyDescent="0.45">
      <c r="A3576">
        <v>10045319</v>
      </c>
      <c r="B3576" t="s">
        <v>4212</v>
      </c>
    </row>
    <row r="3577" spans="1:2" x14ac:dyDescent="0.45">
      <c r="A3577">
        <v>10021982</v>
      </c>
      <c r="B3577" t="s">
        <v>4213</v>
      </c>
    </row>
    <row r="3578" spans="1:2" x14ac:dyDescent="0.45">
      <c r="A3578">
        <v>10007322</v>
      </c>
      <c r="B3578" t="s">
        <v>4214</v>
      </c>
    </row>
    <row r="3579" spans="1:2" x14ac:dyDescent="0.45">
      <c r="A3579">
        <v>10021983</v>
      </c>
      <c r="B3579" t="s">
        <v>4215</v>
      </c>
    </row>
    <row r="3580" spans="1:2" x14ac:dyDescent="0.45">
      <c r="A3580">
        <v>10021984</v>
      </c>
      <c r="B3580" t="s">
        <v>4216</v>
      </c>
    </row>
    <row r="3581" spans="1:2" x14ac:dyDescent="0.45">
      <c r="A3581">
        <v>10021986</v>
      </c>
      <c r="B3581" t="s">
        <v>4217</v>
      </c>
    </row>
    <row r="3582" spans="1:2" x14ac:dyDescent="0.45">
      <c r="A3582">
        <v>10007745</v>
      </c>
      <c r="B3582" t="s">
        <v>4218</v>
      </c>
    </row>
    <row r="3583" spans="1:2" x14ac:dyDescent="0.45">
      <c r="A3583">
        <v>10045296</v>
      </c>
      <c r="B3583" t="s">
        <v>4219</v>
      </c>
    </row>
    <row r="3584" spans="1:2" x14ac:dyDescent="0.45">
      <c r="A3584">
        <v>10022117</v>
      </c>
      <c r="B3584" t="s">
        <v>4220</v>
      </c>
    </row>
    <row r="3585" spans="1:2" x14ac:dyDescent="0.45">
      <c r="A3585">
        <v>10022191</v>
      </c>
      <c r="B3585" t="s">
        <v>4221</v>
      </c>
    </row>
    <row r="3586" spans="1:2" x14ac:dyDescent="0.45">
      <c r="A3586">
        <v>10045549</v>
      </c>
      <c r="B3586" t="s">
        <v>4222</v>
      </c>
    </row>
    <row r="3587" spans="1:2" x14ac:dyDescent="0.45">
      <c r="A3587">
        <v>10022460</v>
      </c>
      <c r="B3587" t="s">
        <v>4223</v>
      </c>
    </row>
    <row r="3588" spans="1:2" x14ac:dyDescent="0.45">
      <c r="A3588">
        <v>10022547</v>
      </c>
      <c r="B3588" t="s">
        <v>4224</v>
      </c>
    </row>
    <row r="3589" spans="1:2" x14ac:dyDescent="0.45">
      <c r="A3589">
        <v>10022471</v>
      </c>
      <c r="B3589" t="s">
        <v>4225</v>
      </c>
    </row>
    <row r="3590" spans="1:2" x14ac:dyDescent="0.45">
      <c r="A3590">
        <v>10046030</v>
      </c>
      <c r="B3590" t="s">
        <v>4226</v>
      </c>
    </row>
    <row r="3591" spans="1:2" x14ac:dyDescent="0.45">
      <c r="A3591">
        <v>10032696</v>
      </c>
      <c r="B3591" t="s">
        <v>4227</v>
      </c>
    </row>
    <row r="3592" spans="1:2" x14ac:dyDescent="0.45">
      <c r="A3592">
        <v>10023970</v>
      </c>
      <c r="B3592" t="s">
        <v>4228</v>
      </c>
    </row>
    <row r="3593" spans="1:2" x14ac:dyDescent="0.45">
      <c r="A3593">
        <v>10022493</v>
      </c>
      <c r="B3593" t="s">
        <v>4229</v>
      </c>
    </row>
    <row r="3594" spans="1:2" x14ac:dyDescent="0.45">
      <c r="A3594">
        <v>10022278</v>
      </c>
      <c r="B3594" t="s">
        <v>4230</v>
      </c>
    </row>
    <row r="3595" spans="1:2" x14ac:dyDescent="0.45">
      <c r="A3595">
        <v>10013023</v>
      </c>
      <c r="B3595" t="s">
        <v>4231</v>
      </c>
    </row>
    <row r="3596" spans="1:2" x14ac:dyDescent="0.45">
      <c r="A3596">
        <v>10012827</v>
      </c>
      <c r="B3596" t="s">
        <v>4232</v>
      </c>
    </row>
    <row r="3597" spans="1:2" x14ac:dyDescent="0.45">
      <c r="A3597">
        <v>10021863</v>
      </c>
      <c r="B3597" t="s">
        <v>4233</v>
      </c>
    </row>
    <row r="3598" spans="1:2" x14ac:dyDescent="0.45">
      <c r="A3598">
        <v>10021866</v>
      </c>
      <c r="B3598" t="s">
        <v>4234</v>
      </c>
    </row>
    <row r="3599" spans="1:2" x14ac:dyDescent="0.45">
      <c r="A3599">
        <v>10012530</v>
      </c>
      <c r="B3599" t="s">
        <v>4235</v>
      </c>
    </row>
    <row r="3600" spans="1:2" x14ac:dyDescent="0.45">
      <c r="A3600">
        <v>10022141</v>
      </c>
      <c r="B3600" t="s">
        <v>4236</v>
      </c>
    </row>
    <row r="3601" spans="1:2" x14ac:dyDescent="0.45">
      <c r="A3601">
        <v>10004704</v>
      </c>
      <c r="B3601" t="s">
        <v>1074</v>
      </c>
    </row>
    <row r="3602" spans="1:2" x14ac:dyDescent="0.45">
      <c r="A3602">
        <v>10021878</v>
      </c>
      <c r="B3602" t="s">
        <v>4237</v>
      </c>
    </row>
    <row r="3603" spans="1:2" x14ac:dyDescent="0.45">
      <c r="A3603">
        <v>10021883</v>
      </c>
      <c r="B3603" t="s">
        <v>4238</v>
      </c>
    </row>
    <row r="3604" spans="1:2" x14ac:dyDescent="0.45">
      <c r="A3604">
        <v>10021886</v>
      </c>
      <c r="B3604" t="s">
        <v>4239</v>
      </c>
    </row>
    <row r="3605" spans="1:2" x14ac:dyDescent="0.45">
      <c r="A3605">
        <v>10022069</v>
      </c>
      <c r="B3605" t="s">
        <v>4240</v>
      </c>
    </row>
    <row r="3606" spans="1:2" x14ac:dyDescent="0.45">
      <c r="A3606">
        <v>10022128</v>
      </c>
      <c r="B3606" t="s">
        <v>4241</v>
      </c>
    </row>
    <row r="3607" spans="1:2" x14ac:dyDescent="0.45">
      <c r="A3607">
        <v>10022070</v>
      </c>
      <c r="B3607" t="s">
        <v>4242</v>
      </c>
    </row>
    <row r="3608" spans="1:2" x14ac:dyDescent="0.45">
      <c r="A3608">
        <v>10013026</v>
      </c>
      <c r="B3608" t="s">
        <v>4243</v>
      </c>
    </row>
    <row r="3609" spans="1:2" x14ac:dyDescent="0.45">
      <c r="A3609">
        <v>10012999</v>
      </c>
      <c r="B3609" t="s">
        <v>4244</v>
      </c>
    </row>
    <row r="3610" spans="1:2" x14ac:dyDescent="0.45">
      <c r="A3610">
        <v>10022529</v>
      </c>
      <c r="B3610" t="s">
        <v>4245</v>
      </c>
    </row>
    <row r="3611" spans="1:2" x14ac:dyDescent="0.45">
      <c r="A3611">
        <v>10022108</v>
      </c>
      <c r="B3611" t="s">
        <v>4246</v>
      </c>
    </row>
    <row r="3612" spans="1:2" x14ac:dyDescent="0.45">
      <c r="A3612">
        <v>10022116</v>
      </c>
      <c r="B3612" t="s">
        <v>4247</v>
      </c>
    </row>
    <row r="3613" spans="1:2" x14ac:dyDescent="0.45">
      <c r="A3613">
        <v>10013011</v>
      </c>
      <c r="B3613" t="s">
        <v>4248</v>
      </c>
    </row>
    <row r="3614" spans="1:2" x14ac:dyDescent="0.45">
      <c r="A3614">
        <v>10045205</v>
      </c>
      <c r="B3614" t="s">
        <v>4249</v>
      </c>
    </row>
    <row r="3615" spans="1:2" x14ac:dyDescent="0.45">
      <c r="A3615">
        <v>10022404</v>
      </c>
      <c r="B3615" t="s">
        <v>4250</v>
      </c>
    </row>
    <row r="3616" spans="1:2" x14ac:dyDescent="0.45">
      <c r="A3616">
        <v>10054063</v>
      </c>
      <c r="B3616" t="s">
        <v>4251</v>
      </c>
    </row>
    <row r="3617" spans="1:2" x14ac:dyDescent="0.45">
      <c r="A3617">
        <v>10022160</v>
      </c>
      <c r="B3617" t="s">
        <v>4252</v>
      </c>
    </row>
    <row r="3618" spans="1:2" x14ac:dyDescent="0.45">
      <c r="A3618">
        <v>10045760</v>
      </c>
      <c r="B3618" t="s">
        <v>4253</v>
      </c>
    </row>
    <row r="3619" spans="1:2" x14ac:dyDescent="0.45">
      <c r="A3619">
        <v>10008021</v>
      </c>
      <c r="B3619" t="s">
        <v>4254</v>
      </c>
    </row>
    <row r="3620" spans="1:2" x14ac:dyDescent="0.45">
      <c r="A3620">
        <v>10045224</v>
      </c>
      <c r="B3620" t="s">
        <v>4255</v>
      </c>
    </row>
    <row r="3621" spans="1:2" x14ac:dyDescent="0.45">
      <c r="A3621">
        <v>10045897</v>
      </c>
      <c r="B3621" t="s">
        <v>4256</v>
      </c>
    </row>
    <row r="3622" spans="1:2" x14ac:dyDescent="0.45">
      <c r="A3622">
        <v>10022587</v>
      </c>
      <c r="B3622" t="s">
        <v>4257</v>
      </c>
    </row>
    <row r="3623" spans="1:2" x14ac:dyDescent="0.45">
      <c r="A3623">
        <v>10045862</v>
      </c>
      <c r="B3623" t="s">
        <v>4258</v>
      </c>
    </row>
    <row r="3624" spans="1:2" x14ac:dyDescent="0.45">
      <c r="A3624">
        <v>10045841</v>
      </c>
      <c r="B3624" t="s">
        <v>4259</v>
      </c>
    </row>
    <row r="3625" spans="1:2" x14ac:dyDescent="0.45">
      <c r="A3625">
        <v>10022166</v>
      </c>
      <c r="B3625" t="s">
        <v>4260</v>
      </c>
    </row>
    <row r="3626" spans="1:2" x14ac:dyDescent="0.45">
      <c r="A3626">
        <v>10022163</v>
      </c>
      <c r="B3626" t="s">
        <v>4261</v>
      </c>
    </row>
    <row r="3627" spans="1:2" x14ac:dyDescent="0.45">
      <c r="A3627">
        <v>10045902</v>
      </c>
      <c r="B3627" t="s">
        <v>4262</v>
      </c>
    </row>
    <row r="3628" spans="1:2" x14ac:dyDescent="0.45">
      <c r="A3628">
        <v>10022277</v>
      </c>
      <c r="B3628" t="s">
        <v>4263</v>
      </c>
    </row>
    <row r="3629" spans="1:2" x14ac:dyDescent="0.45">
      <c r="A3629">
        <v>10022197</v>
      </c>
      <c r="B3629" t="s">
        <v>4264</v>
      </c>
    </row>
    <row r="3630" spans="1:2" x14ac:dyDescent="0.45">
      <c r="A3630">
        <v>10009183</v>
      </c>
      <c r="B3630" t="s">
        <v>4265</v>
      </c>
    </row>
    <row r="3631" spans="1:2" x14ac:dyDescent="0.45">
      <c r="A3631">
        <v>10020394</v>
      </c>
      <c r="B3631" t="s">
        <v>4266</v>
      </c>
    </row>
    <row r="3632" spans="1:2" x14ac:dyDescent="0.45">
      <c r="A3632">
        <v>10022107</v>
      </c>
      <c r="B3632" t="s">
        <v>4267</v>
      </c>
    </row>
    <row r="3633" spans="1:2" x14ac:dyDescent="0.45">
      <c r="A3633">
        <v>10022240</v>
      </c>
      <c r="B3633" t="s">
        <v>4268</v>
      </c>
    </row>
    <row r="3634" spans="1:2" x14ac:dyDescent="0.45">
      <c r="A3634">
        <v>10039541</v>
      </c>
      <c r="B3634" t="s">
        <v>4269</v>
      </c>
    </row>
    <row r="3635" spans="1:2" x14ac:dyDescent="0.45">
      <c r="A3635">
        <v>10022351</v>
      </c>
      <c r="B3635" t="s">
        <v>4270</v>
      </c>
    </row>
    <row r="3636" spans="1:2" x14ac:dyDescent="0.45">
      <c r="A3636">
        <v>10022241</v>
      </c>
      <c r="B3636" t="s">
        <v>4271</v>
      </c>
    </row>
    <row r="3637" spans="1:2" x14ac:dyDescent="0.45">
      <c r="A3637">
        <v>10022298</v>
      </c>
      <c r="B3637" t="s">
        <v>4272</v>
      </c>
    </row>
    <row r="3638" spans="1:2" x14ac:dyDescent="0.45">
      <c r="A3638">
        <v>10022218</v>
      </c>
      <c r="B3638" t="s">
        <v>4273</v>
      </c>
    </row>
    <row r="3639" spans="1:2" x14ac:dyDescent="0.45">
      <c r="A3639">
        <v>10045877</v>
      </c>
      <c r="B3639" t="s">
        <v>4274</v>
      </c>
    </row>
    <row r="3640" spans="1:2" x14ac:dyDescent="0.45">
      <c r="A3640">
        <v>10008263</v>
      </c>
      <c r="B3640" t="s">
        <v>4275</v>
      </c>
    </row>
    <row r="3641" spans="1:2" x14ac:dyDescent="0.45">
      <c r="A3641">
        <v>10022282</v>
      </c>
      <c r="B3641" t="s">
        <v>4276</v>
      </c>
    </row>
    <row r="3642" spans="1:2" x14ac:dyDescent="0.45">
      <c r="A3642">
        <v>10022348</v>
      </c>
      <c r="B3642" t="s">
        <v>4277</v>
      </c>
    </row>
    <row r="3643" spans="1:2" x14ac:dyDescent="0.45">
      <c r="A3643">
        <v>10022265</v>
      </c>
      <c r="B3643" t="s">
        <v>4278</v>
      </c>
    </row>
    <row r="3644" spans="1:2" x14ac:dyDescent="0.45">
      <c r="A3644">
        <v>10022339</v>
      </c>
      <c r="B3644" t="s">
        <v>4279</v>
      </c>
    </row>
    <row r="3645" spans="1:2" x14ac:dyDescent="0.45">
      <c r="A3645">
        <v>10022340</v>
      </c>
      <c r="B3645" t="s">
        <v>4280</v>
      </c>
    </row>
    <row r="3646" spans="1:2" x14ac:dyDescent="0.45">
      <c r="A3646">
        <v>10011093</v>
      </c>
      <c r="B3646" t="s">
        <v>4281</v>
      </c>
    </row>
    <row r="3647" spans="1:2" x14ac:dyDescent="0.45">
      <c r="A3647">
        <v>10022293</v>
      </c>
      <c r="B3647" t="s">
        <v>4282</v>
      </c>
    </row>
    <row r="3648" spans="1:2" x14ac:dyDescent="0.45">
      <c r="A3648">
        <v>10022290</v>
      </c>
      <c r="B3648" t="s">
        <v>4283</v>
      </c>
    </row>
    <row r="3649" spans="1:2" x14ac:dyDescent="0.45">
      <c r="A3649">
        <v>10022320</v>
      </c>
      <c r="B3649" t="s">
        <v>4284</v>
      </c>
    </row>
    <row r="3650" spans="1:2" x14ac:dyDescent="0.45">
      <c r="A3650">
        <v>10022375</v>
      </c>
      <c r="B3650" t="s">
        <v>4285</v>
      </c>
    </row>
    <row r="3651" spans="1:2" x14ac:dyDescent="0.45">
      <c r="A3651">
        <v>10022324</v>
      </c>
      <c r="B3651" t="s">
        <v>4286</v>
      </c>
    </row>
    <row r="3652" spans="1:2" x14ac:dyDescent="0.45">
      <c r="A3652">
        <v>10022417</v>
      </c>
      <c r="B3652" t="s">
        <v>4287</v>
      </c>
    </row>
    <row r="3653" spans="1:2" x14ac:dyDescent="0.45">
      <c r="A3653">
        <v>10022364</v>
      </c>
      <c r="B3653" t="s">
        <v>4288</v>
      </c>
    </row>
    <row r="3654" spans="1:2" x14ac:dyDescent="0.45">
      <c r="A3654">
        <v>10022354</v>
      </c>
      <c r="B3654" t="s">
        <v>4289</v>
      </c>
    </row>
    <row r="3655" spans="1:2" x14ac:dyDescent="0.45">
      <c r="A3655">
        <v>10022362</v>
      </c>
      <c r="B3655" t="s">
        <v>4290</v>
      </c>
    </row>
    <row r="3656" spans="1:2" x14ac:dyDescent="0.45">
      <c r="A3656">
        <v>10008344</v>
      </c>
      <c r="B3656" t="s">
        <v>4291</v>
      </c>
    </row>
    <row r="3657" spans="1:2" x14ac:dyDescent="0.45">
      <c r="A3657">
        <v>10045972</v>
      </c>
      <c r="B3657" t="s">
        <v>4292</v>
      </c>
    </row>
    <row r="3658" spans="1:2" x14ac:dyDescent="0.45">
      <c r="A3658">
        <v>10045883</v>
      </c>
      <c r="B3658" t="s">
        <v>4293</v>
      </c>
    </row>
    <row r="3659" spans="1:2" x14ac:dyDescent="0.45">
      <c r="A3659">
        <v>10045992</v>
      </c>
      <c r="B3659" t="s">
        <v>4294</v>
      </c>
    </row>
    <row r="3660" spans="1:2" x14ac:dyDescent="0.45">
      <c r="A3660">
        <v>10046021</v>
      </c>
      <c r="B3660" t="s">
        <v>4295</v>
      </c>
    </row>
    <row r="3661" spans="1:2" x14ac:dyDescent="0.45">
      <c r="A3661">
        <v>10046018</v>
      </c>
      <c r="B3661" t="s">
        <v>4296</v>
      </c>
    </row>
    <row r="3662" spans="1:2" x14ac:dyDescent="0.45">
      <c r="A3662">
        <v>10022244</v>
      </c>
      <c r="B3662" t="s">
        <v>4297</v>
      </c>
    </row>
    <row r="3663" spans="1:2" x14ac:dyDescent="0.45">
      <c r="A3663">
        <v>10022419</v>
      </c>
      <c r="B3663" t="s">
        <v>4298</v>
      </c>
    </row>
    <row r="3664" spans="1:2" x14ac:dyDescent="0.45">
      <c r="A3664">
        <v>10022566</v>
      </c>
      <c r="B3664" t="s">
        <v>4299</v>
      </c>
    </row>
    <row r="3665" spans="1:2" x14ac:dyDescent="0.45">
      <c r="A3665">
        <v>10046026</v>
      </c>
      <c r="B3665" t="s">
        <v>4300</v>
      </c>
    </row>
    <row r="3666" spans="1:2" x14ac:dyDescent="0.45">
      <c r="A3666">
        <v>10046027</v>
      </c>
      <c r="B3666" t="s">
        <v>4301</v>
      </c>
    </row>
    <row r="3667" spans="1:2" x14ac:dyDescent="0.45">
      <c r="A3667">
        <v>10022444</v>
      </c>
      <c r="B3667" t="s">
        <v>4302</v>
      </c>
    </row>
    <row r="3668" spans="1:2" x14ac:dyDescent="0.45">
      <c r="A3668">
        <v>10046032</v>
      </c>
      <c r="B3668" t="s">
        <v>4303</v>
      </c>
    </row>
    <row r="3669" spans="1:2" x14ac:dyDescent="0.45">
      <c r="A3669">
        <v>10046083</v>
      </c>
      <c r="B3669" t="s">
        <v>4304</v>
      </c>
    </row>
    <row r="3670" spans="1:2" x14ac:dyDescent="0.45">
      <c r="A3670">
        <v>10012882</v>
      </c>
      <c r="B3670" t="s">
        <v>4305</v>
      </c>
    </row>
    <row r="3671" spans="1:2" x14ac:dyDescent="0.45">
      <c r="A3671">
        <v>10046065</v>
      </c>
      <c r="B3671" t="s">
        <v>4306</v>
      </c>
    </row>
    <row r="3672" spans="1:2" x14ac:dyDescent="0.45">
      <c r="A3672">
        <v>10046070</v>
      </c>
      <c r="B3672" t="s">
        <v>4307</v>
      </c>
    </row>
    <row r="3673" spans="1:2" x14ac:dyDescent="0.45">
      <c r="A3673">
        <v>10046086</v>
      </c>
      <c r="B3673" t="s">
        <v>4308</v>
      </c>
    </row>
    <row r="3674" spans="1:2" x14ac:dyDescent="0.45">
      <c r="A3674">
        <v>10046250</v>
      </c>
      <c r="B3674" t="s">
        <v>4309</v>
      </c>
    </row>
    <row r="3675" spans="1:2" x14ac:dyDescent="0.45">
      <c r="A3675">
        <v>10022398</v>
      </c>
      <c r="B3675" t="s">
        <v>4310</v>
      </c>
    </row>
    <row r="3676" spans="1:2" x14ac:dyDescent="0.45">
      <c r="A3676">
        <v>10022476</v>
      </c>
      <c r="B3676" t="s">
        <v>4311</v>
      </c>
    </row>
    <row r="3677" spans="1:2" x14ac:dyDescent="0.45">
      <c r="A3677">
        <v>10046150</v>
      </c>
      <c r="B3677" t="s">
        <v>4312</v>
      </c>
    </row>
    <row r="3678" spans="1:2" x14ac:dyDescent="0.45">
      <c r="A3678">
        <v>10022411</v>
      </c>
      <c r="B3678" t="s">
        <v>4313</v>
      </c>
    </row>
    <row r="3679" spans="1:2" x14ac:dyDescent="0.45">
      <c r="A3679">
        <v>10000311</v>
      </c>
      <c r="B3679" t="s">
        <v>4314</v>
      </c>
    </row>
    <row r="3680" spans="1:2" x14ac:dyDescent="0.45">
      <c r="A3680">
        <v>10022528</v>
      </c>
      <c r="B3680" t="s">
        <v>4315</v>
      </c>
    </row>
    <row r="3681" spans="1:2" x14ac:dyDescent="0.45">
      <c r="A3681">
        <v>10022434</v>
      </c>
      <c r="B3681" t="s">
        <v>4316</v>
      </c>
    </row>
    <row r="3682" spans="1:2" x14ac:dyDescent="0.45">
      <c r="A3682">
        <v>10046202</v>
      </c>
      <c r="B3682" t="s">
        <v>4317</v>
      </c>
    </row>
    <row r="3683" spans="1:2" x14ac:dyDescent="0.45">
      <c r="A3683">
        <v>10019798</v>
      </c>
      <c r="B3683" t="s">
        <v>4318</v>
      </c>
    </row>
    <row r="3684" spans="1:2" x14ac:dyDescent="0.45">
      <c r="A3684">
        <v>10022441</v>
      </c>
      <c r="B3684" t="s">
        <v>4319</v>
      </c>
    </row>
    <row r="3685" spans="1:2" x14ac:dyDescent="0.45">
      <c r="A3685">
        <v>10046220</v>
      </c>
      <c r="B3685" t="s">
        <v>4320</v>
      </c>
    </row>
    <row r="3686" spans="1:2" x14ac:dyDescent="0.45">
      <c r="A3686">
        <v>10022450</v>
      </c>
      <c r="B3686" t="s">
        <v>4321</v>
      </c>
    </row>
    <row r="3687" spans="1:2" x14ac:dyDescent="0.45">
      <c r="A3687">
        <v>10022454</v>
      </c>
      <c r="B3687" t="s">
        <v>4322</v>
      </c>
    </row>
    <row r="3688" spans="1:2" x14ac:dyDescent="0.45">
      <c r="A3688">
        <v>10022455</v>
      </c>
      <c r="B3688" t="s">
        <v>4323</v>
      </c>
    </row>
    <row r="3689" spans="1:2" x14ac:dyDescent="0.45">
      <c r="A3689">
        <v>10022552</v>
      </c>
      <c r="B3689" t="s">
        <v>4324</v>
      </c>
    </row>
    <row r="3690" spans="1:2" x14ac:dyDescent="0.45">
      <c r="A3690">
        <v>10022491</v>
      </c>
      <c r="B3690" t="s">
        <v>4325</v>
      </c>
    </row>
    <row r="3691" spans="1:2" x14ac:dyDescent="0.45">
      <c r="A3691">
        <v>10022472</v>
      </c>
      <c r="B3691" t="s">
        <v>4326</v>
      </c>
    </row>
    <row r="3692" spans="1:2" x14ac:dyDescent="0.45">
      <c r="A3692">
        <v>10022538</v>
      </c>
      <c r="B3692" t="s">
        <v>4327</v>
      </c>
    </row>
    <row r="3693" spans="1:2" x14ac:dyDescent="0.45">
      <c r="A3693">
        <v>10020509</v>
      </c>
      <c r="B3693" t="s">
        <v>4328</v>
      </c>
    </row>
    <row r="3694" spans="1:2" x14ac:dyDescent="0.45">
      <c r="A3694">
        <v>10022494</v>
      </c>
      <c r="B3694" t="s">
        <v>4329</v>
      </c>
    </row>
    <row r="3695" spans="1:2" x14ac:dyDescent="0.45">
      <c r="A3695">
        <v>10022519</v>
      </c>
      <c r="B3695" t="s">
        <v>4330</v>
      </c>
    </row>
    <row r="3696" spans="1:2" x14ac:dyDescent="0.45">
      <c r="A3696">
        <v>10022498</v>
      </c>
      <c r="B3696" t="s">
        <v>4331</v>
      </c>
    </row>
    <row r="3697" spans="1:2" x14ac:dyDescent="0.45">
      <c r="A3697">
        <v>10022499</v>
      </c>
      <c r="B3697" t="s">
        <v>4332</v>
      </c>
    </row>
    <row r="3698" spans="1:2" x14ac:dyDescent="0.45">
      <c r="A3698">
        <v>10022500</v>
      </c>
      <c r="B3698" t="s">
        <v>4333</v>
      </c>
    </row>
    <row r="3699" spans="1:2" x14ac:dyDescent="0.45">
      <c r="A3699">
        <v>10022506</v>
      </c>
      <c r="B3699" t="s">
        <v>4334</v>
      </c>
    </row>
    <row r="3700" spans="1:2" x14ac:dyDescent="0.45">
      <c r="A3700">
        <v>10022509</v>
      </c>
      <c r="B3700" t="s">
        <v>4335</v>
      </c>
    </row>
    <row r="3701" spans="1:2" x14ac:dyDescent="0.45">
      <c r="A3701">
        <v>10023103</v>
      </c>
      <c r="B3701" t="s">
        <v>4336</v>
      </c>
    </row>
    <row r="3702" spans="1:2" x14ac:dyDescent="0.45">
      <c r="A3702">
        <v>10022594</v>
      </c>
      <c r="B3702" t="s">
        <v>4337</v>
      </c>
    </row>
    <row r="3703" spans="1:2" x14ac:dyDescent="0.45">
      <c r="A3703">
        <v>10022539</v>
      </c>
      <c r="B3703" t="s">
        <v>4338</v>
      </c>
    </row>
    <row r="3704" spans="1:2" x14ac:dyDescent="0.45">
      <c r="A3704">
        <v>10022650</v>
      </c>
      <c r="B3704" t="s">
        <v>4339</v>
      </c>
    </row>
    <row r="3705" spans="1:2" x14ac:dyDescent="0.45">
      <c r="A3705">
        <v>10022540</v>
      </c>
      <c r="B3705" t="s">
        <v>4340</v>
      </c>
    </row>
    <row r="3706" spans="1:2" x14ac:dyDescent="0.45">
      <c r="A3706">
        <v>10022557</v>
      </c>
      <c r="B3706" t="s">
        <v>4341</v>
      </c>
    </row>
    <row r="3707" spans="1:2" x14ac:dyDescent="0.45">
      <c r="A3707">
        <v>10022331</v>
      </c>
      <c r="B3707" t="s">
        <v>4342</v>
      </c>
    </row>
    <row r="3708" spans="1:2" x14ac:dyDescent="0.45">
      <c r="A3708">
        <v>10022559</v>
      </c>
      <c r="B3708" t="s">
        <v>4343</v>
      </c>
    </row>
    <row r="3709" spans="1:2" x14ac:dyDescent="0.45">
      <c r="A3709">
        <v>10022617</v>
      </c>
      <c r="B3709" t="s">
        <v>4344</v>
      </c>
    </row>
    <row r="3710" spans="1:2" x14ac:dyDescent="0.45">
      <c r="A3710">
        <v>10008251</v>
      </c>
      <c r="B3710" t="s">
        <v>4345</v>
      </c>
    </row>
    <row r="3711" spans="1:2" x14ac:dyDescent="0.45">
      <c r="A3711">
        <v>10007479</v>
      </c>
      <c r="B3711" t="s">
        <v>4346</v>
      </c>
    </row>
    <row r="3712" spans="1:2" x14ac:dyDescent="0.45">
      <c r="A3712">
        <v>10022616</v>
      </c>
      <c r="B3712" t="s">
        <v>4347</v>
      </c>
    </row>
    <row r="3713" spans="1:2" x14ac:dyDescent="0.45">
      <c r="A3713">
        <v>10022567</v>
      </c>
      <c r="B3713" t="s">
        <v>4348</v>
      </c>
    </row>
    <row r="3714" spans="1:2" x14ac:dyDescent="0.45">
      <c r="A3714">
        <v>10045374</v>
      </c>
      <c r="B3714" t="s">
        <v>4349</v>
      </c>
    </row>
    <row r="3715" spans="1:2" x14ac:dyDescent="0.45">
      <c r="A3715">
        <v>10046254</v>
      </c>
      <c r="B3715" t="s">
        <v>4350</v>
      </c>
    </row>
    <row r="3716" spans="1:2" x14ac:dyDescent="0.45">
      <c r="A3716">
        <v>10046216</v>
      </c>
      <c r="B3716" t="s">
        <v>4351</v>
      </c>
    </row>
    <row r="3717" spans="1:2" x14ac:dyDescent="0.45">
      <c r="A3717">
        <v>10046226</v>
      </c>
      <c r="B3717" t="s">
        <v>4352</v>
      </c>
    </row>
    <row r="3718" spans="1:2" x14ac:dyDescent="0.45">
      <c r="A3718">
        <v>10014047</v>
      </c>
      <c r="B3718" t="s">
        <v>4353</v>
      </c>
    </row>
    <row r="3719" spans="1:2" x14ac:dyDescent="0.45">
      <c r="A3719">
        <v>10046294</v>
      </c>
      <c r="B3719" t="s">
        <v>4354</v>
      </c>
    </row>
    <row r="3720" spans="1:2" x14ac:dyDescent="0.45">
      <c r="A3720">
        <v>10022578</v>
      </c>
      <c r="B3720" t="s">
        <v>4355</v>
      </c>
    </row>
    <row r="3721" spans="1:2" x14ac:dyDescent="0.45">
      <c r="A3721">
        <v>10022573</v>
      </c>
      <c r="B3721" t="s">
        <v>4356</v>
      </c>
    </row>
    <row r="3722" spans="1:2" x14ac:dyDescent="0.45">
      <c r="A3722">
        <v>10022620</v>
      </c>
      <c r="B3722" t="s">
        <v>4357</v>
      </c>
    </row>
    <row r="3723" spans="1:2" x14ac:dyDescent="0.45">
      <c r="A3723">
        <v>10022597</v>
      </c>
      <c r="B3723" t="s">
        <v>4358</v>
      </c>
    </row>
    <row r="3724" spans="1:2" x14ac:dyDescent="0.45">
      <c r="A3724">
        <v>10022610</v>
      </c>
      <c r="B3724" t="s">
        <v>4359</v>
      </c>
    </row>
    <row r="3725" spans="1:2" x14ac:dyDescent="0.45">
      <c r="A3725">
        <v>10022756</v>
      </c>
      <c r="B3725" t="s">
        <v>4360</v>
      </c>
    </row>
    <row r="3726" spans="1:2" x14ac:dyDescent="0.45">
      <c r="A3726">
        <v>10022797</v>
      </c>
      <c r="B3726" t="s">
        <v>4361</v>
      </c>
    </row>
    <row r="3727" spans="1:2" x14ac:dyDescent="0.45">
      <c r="A3727">
        <v>10031914</v>
      </c>
      <c r="B3727" t="s">
        <v>4362</v>
      </c>
    </row>
    <row r="3728" spans="1:2" x14ac:dyDescent="0.45">
      <c r="A3728">
        <v>10022621</v>
      </c>
      <c r="B3728" t="s">
        <v>4363</v>
      </c>
    </row>
    <row r="3729" spans="1:2" x14ac:dyDescent="0.45">
      <c r="A3729">
        <v>10021786</v>
      </c>
      <c r="B3729" t="s">
        <v>4364</v>
      </c>
    </row>
    <row r="3730" spans="1:2" x14ac:dyDescent="0.45">
      <c r="A3730">
        <v>10021829</v>
      </c>
      <c r="B3730" t="s">
        <v>4365</v>
      </c>
    </row>
    <row r="3731" spans="1:2" x14ac:dyDescent="0.45">
      <c r="A3731">
        <v>10021822</v>
      </c>
      <c r="B3731" t="s">
        <v>4366</v>
      </c>
    </row>
    <row r="3732" spans="1:2" x14ac:dyDescent="0.45">
      <c r="A3732">
        <v>10021868</v>
      </c>
      <c r="B3732" t="s">
        <v>4367</v>
      </c>
    </row>
    <row r="3733" spans="1:2" x14ac:dyDescent="0.45">
      <c r="A3733">
        <v>10021888</v>
      </c>
      <c r="B3733" t="s">
        <v>4368</v>
      </c>
    </row>
    <row r="3734" spans="1:2" x14ac:dyDescent="0.45">
      <c r="A3734">
        <v>10021848</v>
      </c>
      <c r="B3734" t="s">
        <v>4369</v>
      </c>
    </row>
    <row r="3735" spans="1:2" x14ac:dyDescent="0.45">
      <c r="A3735">
        <v>10022103</v>
      </c>
      <c r="B3735" t="s">
        <v>4370</v>
      </c>
    </row>
    <row r="3736" spans="1:2" x14ac:dyDescent="0.45">
      <c r="A3736">
        <v>10021859</v>
      </c>
      <c r="B3736" t="s">
        <v>4371</v>
      </c>
    </row>
    <row r="3737" spans="1:2" x14ac:dyDescent="0.45">
      <c r="A3737">
        <v>10046333</v>
      </c>
      <c r="B3737" t="s">
        <v>4372</v>
      </c>
    </row>
    <row r="3738" spans="1:2" x14ac:dyDescent="0.45">
      <c r="A3738">
        <v>10022104</v>
      </c>
      <c r="B3738" t="s">
        <v>4373</v>
      </c>
    </row>
    <row r="3739" spans="1:2" x14ac:dyDescent="0.45">
      <c r="A3739">
        <v>10022148</v>
      </c>
      <c r="B3739" t="s">
        <v>4374</v>
      </c>
    </row>
    <row r="3740" spans="1:2" x14ac:dyDescent="0.45">
      <c r="A3740">
        <v>10023222</v>
      </c>
      <c r="B3740" t="s">
        <v>4375</v>
      </c>
    </row>
    <row r="3741" spans="1:2" x14ac:dyDescent="0.45">
      <c r="A3741">
        <v>10022078</v>
      </c>
      <c r="B3741" t="s">
        <v>4376</v>
      </c>
    </row>
    <row r="3742" spans="1:2" x14ac:dyDescent="0.45">
      <c r="A3742">
        <v>10022083</v>
      </c>
      <c r="B3742" t="s">
        <v>4377</v>
      </c>
    </row>
    <row r="3743" spans="1:2" x14ac:dyDescent="0.45">
      <c r="A3743">
        <v>10022086</v>
      </c>
      <c r="B3743" t="s">
        <v>4378</v>
      </c>
    </row>
    <row r="3744" spans="1:2" x14ac:dyDescent="0.45">
      <c r="A3744">
        <v>10022122</v>
      </c>
      <c r="B3744" t="s">
        <v>4379</v>
      </c>
    </row>
    <row r="3745" spans="1:2" x14ac:dyDescent="0.45">
      <c r="A3745">
        <v>10022158</v>
      </c>
      <c r="B3745" t="s">
        <v>4380</v>
      </c>
    </row>
    <row r="3746" spans="1:2" x14ac:dyDescent="0.45">
      <c r="A3746">
        <v>10022138</v>
      </c>
      <c r="B3746" t="s">
        <v>4381</v>
      </c>
    </row>
    <row r="3747" spans="1:2" x14ac:dyDescent="0.45">
      <c r="A3747">
        <v>10022299</v>
      </c>
      <c r="B3747" t="s">
        <v>4382</v>
      </c>
    </row>
    <row r="3748" spans="1:2" x14ac:dyDescent="0.45">
      <c r="A3748">
        <v>10046113</v>
      </c>
      <c r="B3748" t="s">
        <v>4383</v>
      </c>
    </row>
    <row r="3749" spans="1:2" x14ac:dyDescent="0.45">
      <c r="A3749">
        <v>10001867</v>
      </c>
      <c r="B3749" t="s">
        <v>4384</v>
      </c>
    </row>
    <row r="3750" spans="1:2" x14ac:dyDescent="0.45">
      <c r="A3750">
        <v>10046375</v>
      </c>
      <c r="B3750" t="s">
        <v>4385</v>
      </c>
    </row>
    <row r="3751" spans="1:2" x14ac:dyDescent="0.45">
      <c r="A3751">
        <v>10046374</v>
      </c>
      <c r="B3751" t="s">
        <v>4386</v>
      </c>
    </row>
    <row r="3752" spans="1:2" x14ac:dyDescent="0.45">
      <c r="A3752">
        <v>10046382</v>
      </c>
      <c r="B3752" t="s">
        <v>4387</v>
      </c>
    </row>
    <row r="3753" spans="1:2" x14ac:dyDescent="0.45">
      <c r="A3753">
        <v>10006911</v>
      </c>
      <c r="B3753" t="s">
        <v>4388</v>
      </c>
    </row>
    <row r="3754" spans="1:2" x14ac:dyDescent="0.45">
      <c r="A3754">
        <v>10046741</v>
      </c>
      <c r="B3754" t="s">
        <v>4389</v>
      </c>
    </row>
    <row r="3755" spans="1:2" x14ac:dyDescent="0.45">
      <c r="A3755">
        <v>10046425</v>
      </c>
      <c r="B3755" t="s">
        <v>4390</v>
      </c>
    </row>
    <row r="3756" spans="1:2" x14ac:dyDescent="0.45">
      <c r="A3756">
        <v>10046389</v>
      </c>
      <c r="B3756" t="s">
        <v>4391</v>
      </c>
    </row>
    <row r="3757" spans="1:2" x14ac:dyDescent="0.45">
      <c r="A3757">
        <v>10046486</v>
      </c>
      <c r="B3757" t="s">
        <v>4392</v>
      </c>
    </row>
    <row r="3758" spans="1:2" x14ac:dyDescent="0.45">
      <c r="A3758">
        <v>10022247</v>
      </c>
      <c r="B3758" t="s">
        <v>4393</v>
      </c>
    </row>
    <row r="3759" spans="1:2" x14ac:dyDescent="0.45">
      <c r="A3759">
        <v>10022229</v>
      </c>
      <c r="B3759" t="s">
        <v>4394</v>
      </c>
    </row>
    <row r="3760" spans="1:2" x14ac:dyDescent="0.45">
      <c r="A3760">
        <v>10022248</v>
      </c>
      <c r="B3760" t="s">
        <v>4395</v>
      </c>
    </row>
    <row r="3761" spans="1:2" x14ac:dyDescent="0.45">
      <c r="A3761">
        <v>10022234</v>
      </c>
      <c r="B3761" t="s">
        <v>4396</v>
      </c>
    </row>
    <row r="3762" spans="1:2" x14ac:dyDescent="0.45">
      <c r="A3762">
        <v>10022216</v>
      </c>
      <c r="B3762" t="s">
        <v>4397</v>
      </c>
    </row>
    <row r="3763" spans="1:2" x14ac:dyDescent="0.45">
      <c r="A3763">
        <v>10022222</v>
      </c>
      <c r="B3763" t="s">
        <v>4398</v>
      </c>
    </row>
    <row r="3764" spans="1:2" x14ac:dyDescent="0.45">
      <c r="A3764">
        <v>10022565</v>
      </c>
      <c r="B3764" t="s">
        <v>4399</v>
      </c>
    </row>
    <row r="3765" spans="1:2" x14ac:dyDescent="0.45">
      <c r="A3765">
        <v>10022371</v>
      </c>
      <c r="B3765" t="s">
        <v>4400</v>
      </c>
    </row>
    <row r="3766" spans="1:2" x14ac:dyDescent="0.45">
      <c r="A3766">
        <v>10022466</v>
      </c>
      <c r="B3766" t="s">
        <v>4401</v>
      </c>
    </row>
    <row r="3767" spans="1:2" x14ac:dyDescent="0.45">
      <c r="A3767">
        <v>10045799</v>
      </c>
      <c r="B3767" t="s">
        <v>4402</v>
      </c>
    </row>
    <row r="3768" spans="1:2" x14ac:dyDescent="0.45">
      <c r="A3768">
        <v>10022655</v>
      </c>
      <c r="B3768" t="s">
        <v>4403</v>
      </c>
    </row>
    <row r="3769" spans="1:2" x14ac:dyDescent="0.45">
      <c r="A3769">
        <v>90000628</v>
      </c>
      <c r="B3769" t="s">
        <v>905</v>
      </c>
    </row>
    <row r="3770" spans="1:2" x14ac:dyDescent="0.45">
      <c r="A3770">
        <v>10046011</v>
      </c>
      <c r="B3770" t="s">
        <v>4404</v>
      </c>
    </row>
    <row r="3771" spans="1:2" x14ac:dyDescent="0.45">
      <c r="A3771">
        <v>10046230</v>
      </c>
      <c r="B3771" t="s">
        <v>4405</v>
      </c>
    </row>
    <row r="3772" spans="1:2" x14ac:dyDescent="0.45">
      <c r="A3772">
        <v>10022480</v>
      </c>
      <c r="B3772" t="s">
        <v>4406</v>
      </c>
    </row>
    <row r="3773" spans="1:2" x14ac:dyDescent="0.45">
      <c r="A3773">
        <v>10006507</v>
      </c>
      <c r="B3773" t="s">
        <v>4407</v>
      </c>
    </row>
    <row r="3774" spans="1:2" x14ac:dyDescent="0.45">
      <c r="A3774">
        <v>10022483</v>
      </c>
      <c r="B3774" t="s">
        <v>4408</v>
      </c>
    </row>
    <row r="3775" spans="1:2" x14ac:dyDescent="0.45">
      <c r="A3775">
        <v>10022625</v>
      </c>
      <c r="B3775" t="s">
        <v>4409</v>
      </c>
    </row>
    <row r="3776" spans="1:2" x14ac:dyDescent="0.45">
      <c r="A3776">
        <v>10022485</v>
      </c>
      <c r="B3776" t="s">
        <v>4410</v>
      </c>
    </row>
    <row r="3777" spans="1:2" x14ac:dyDescent="0.45">
      <c r="A3777">
        <v>10022487</v>
      </c>
      <c r="B3777" t="s">
        <v>4411</v>
      </c>
    </row>
    <row r="3778" spans="1:2" x14ac:dyDescent="0.45">
      <c r="A3778">
        <v>10022590</v>
      </c>
      <c r="B3778" t="s">
        <v>4412</v>
      </c>
    </row>
    <row r="3779" spans="1:2" x14ac:dyDescent="0.45">
      <c r="A3779">
        <v>10022626</v>
      </c>
      <c r="B3779" t="s">
        <v>4413</v>
      </c>
    </row>
    <row r="3780" spans="1:2" x14ac:dyDescent="0.45">
      <c r="A3780">
        <v>10022627</v>
      </c>
      <c r="B3780" t="s">
        <v>4414</v>
      </c>
    </row>
    <row r="3781" spans="1:2" x14ac:dyDescent="0.45">
      <c r="A3781">
        <v>10022630</v>
      </c>
      <c r="B3781" t="s">
        <v>4415</v>
      </c>
    </row>
    <row r="3782" spans="1:2" x14ac:dyDescent="0.45">
      <c r="A3782">
        <v>10022271</v>
      </c>
      <c r="B3782" t="s">
        <v>4416</v>
      </c>
    </row>
    <row r="3783" spans="1:2" x14ac:dyDescent="0.45">
      <c r="A3783">
        <v>10022640</v>
      </c>
      <c r="B3783" t="s">
        <v>4417</v>
      </c>
    </row>
    <row r="3784" spans="1:2" x14ac:dyDescent="0.45">
      <c r="A3784">
        <v>10022734</v>
      </c>
      <c r="B3784" t="s">
        <v>4418</v>
      </c>
    </row>
    <row r="3785" spans="1:2" x14ac:dyDescent="0.45">
      <c r="A3785">
        <v>10022642</v>
      </c>
      <c r="B3785" t="s">
        <v>4419</v>
      </c>
    </row>
    <row r="3786" spans="1:2" x14ac:dyDescent="0.45">
      <c r="A3786">
        <v>10022747</v>
      </c>
      <c r="B3786" t="s">
        <v>4420</v>
      </c>
    </row>
    <row r="3787" spans="1:2" x14ac:dyDescent="0.45">
      <c r="A3787">
        <v>10022644</v>
      </c>
      <c r="B3787" t="s">
        <v>4421</v>
      </c>
    </row>
    <row r="3788" spans="1:2" x14ac:dyDescent="0.45">
      <c r="A3788">
        <v>10022648</v>
      </c>
      <c r="B3788" t="s">
        <v>4422</v>
      </c>
    </row>
    <row r="3789" spans="1:2" x14ac:dyDescent="0.45">
      <c r="A3789">
        <v>10022651</v>
      </c>
      <c r="B3789" t="s">
        <v>4423</v>
      </c>
    </row>
    <row r="3790" spans="1:2" x14ac:dyDescent="0.45">
      <c r="A3790">
        <v>10022749</v>
      </c>
      <c r="B3790" t="s">
        <v>4424</v>
      </c>
    </row>
    <row r="3791" spans="1:2" x14ac:dyDescent="0.45">
      <c r="A3791">
        <v>10022775</v>
      </c>
      <c r="B3791" t="s">
        <v>4425</v>
      </c>
    </row>
    <row r="3792" spans="1:2" x14ac:dyDescent="0.45">
      <c r="A3792">
        <v>10022658</v>
      </c>
      <c r="B3792" t="s">
        <v>4426</v>
      </c>
    </row>
    <row r="3793" spans="1:2" x14ac:dyDescent="0.45">
      <c r="A3793">
        <v>10022659</v>
      </c>
      <c r="B3793" t="s">
        <v>4427</v>
      </c>
    </row>
    <row r="3794" spans="1:2" x14ac:dyDescent="0.45">
      <c r="A3794">
        <v>10022698</v>
      </c>
      <c r="B3794" t="s">
        <v>4428</v>
      </c>
    </row>
    <row r="3795" spans="1:2" x14ac:dyDescent="0.45">
      <c r="A3795">
        <v>10022709</v>
      </c>
      <c r="B3795" t="s">
        <v>4429</v>
      </c>
    </row>
    <row r="3796" spans="1:2" x14ac:dyDescent="0.45">
      <c r="A3796">
        <v>10044692</v>
      </c>
      <c r="B3796" t="s">
        <v>4430</v>
      </c>
    </row>
    <row r="3797" spans="1:2" x14ac:dyDescent="0.45">
      <c r="A3797">
        <v>10022262</v>
      </c>
      <c r="B3797" t="s">
        <v>4431</v>
      </c>
    </row>
    <row r="3798" spans="1:2" x14ac:dyDescent="0.45">
      <c r="A3798">
        <v>10022266</v>
      </c>
      <c r="B3798" t="s">
        <v>4432</v>
      </c>
    </row>
    <row r="3799" spans="1:2" x14ac:dyDescent="0.45">
      <c r="A3799">
        <v>10022359</v>
      </c>
      <c r="B3799" t="s">
        <v>4433</v>
      </c>
    </row>
    <row r="3800" spans="1:2" x14ac:dyDescent="0.45">
      <c r="A3800">
        <v>10022338</v>
      </c>
      <c r="B3800" t="s">
        <v>4434</v>
      </c>
    </row>
    <row r="3801" spans="1:2" x14ac:dyDescent="0.45">
      <c r="A3801">
        <v>10022303</v>
      </c>
      <c r="B3801" t="s">
        <v>4435</v>
      </c>
    </row>
    <row r="3802" spans="1:2" x14ac:dyDescent="0.45">
      <c r="A3802">
        <v>10022554</v>
      </c>
      <c r="B3802" t="s">
        <v>4436</v>
      </c>
    </row>
    <row r="3803" spans="1:2" x14ac:dyDescent="0.45">
      <c r="A3803">
        <v>10022428</v>
      </c>
      <c r="B3803" t="s">
        <v>4437</v>
      </c>
    </row>
    <row r="3804" spans="1:2" x14ac:dyDescent="0.45">
      <c r="A3804">
        <v>10022402</v>
      </c>
      <c r="B3804" t="s">
        <v>4438</v>
      </c>
    </row>
    <row r="3805" spans="1:2" x14ac:dyDescent="0.45">
      <c r="A3805">
        <v>10046426</v>
      </c>
      <c r="B3805" t="s">
        <v>4439</v>
      </c>
    </row>
    <row r="3806" spans="1:2" x14ac:dyDescent="0.45">
      <c r="A3806">
        <v>10022429</v>
      </c>
      <c r="B3806" t="s">
        <v>4440</v>
      </c>
    </row>
    <row r="3807" spans="1:2" x14ac:dyDescent="0.45">
      <c r="A3807">
        <v>10022355</v>
      </c>
      <c r="B3807" t="s">
        <v>4441</v>
      </c>
    </row>
    <row r="3808" spans="1:2" x14ac:dyDescent="0.45">
      <c r="A3808">
        <v>10022365</v>
      </c>
      <c r="B3808" t="s">
        <v>4442</v>
      </c>
    </row>
    <row r="3809" spans="1:2" x14ac:dyDescent="0.45">
      <c r="A3809">
        <v>10046519</v>
      </c>
      <c r="B3809" t="s">
        <v>4443</v>
      </c>
    </row>
    <row r="3810" spans="1:2" x14ac:dyDescent="0.45">
      <c r="A3810">
        <v>10046491</v>
      </c>
      <c r="B3810" t="s">
        <v>4444</v>
      </c>
    </row>
    <row r="3811" spans="1:2" x14ac:dyDescent="0.45">
      <c r="A3811">
        <v>10046508</v>
      </c>
      <c r="B3811" t="s">
        <v>4445</v>
      </c>
    </row>
    <row r="3812" spans="1:2" x14ac:dyDescent="0.45">
      <c r="A3812">
        <v>10022653</v>
      </c>
      <c r="B3812" t="s">
        <v>4446</v>
      </c>
    </row>
    <row r="3813" spans="1:2" x14ac:dyDescent="0.45">
      <c r="A3813">
        <v>10046576</v>
      </c>
      <c r="B3813" t="s">
        <v>4447</v>
      </c>
    </row>
    <row r="3814" spans="1:2" x14ac:dyDescent="0.45">
      <c r="A3814">
        <v>10046526</v>
      </c>
      <c r="B3814" t="s">
        <v>4448</v>
      </c>
    </row>
    <row r="3815" spans="1:2" x14ac:dyDescent="0.45">
      <c r="A3815">
        <v>10046790</v>
      </c>
      <c r="B3815" t="s">
        <v>4449</v>
      </c>
    </row>
    <row r="3816" spans="1:2" x14ac:dyDescent="0.45">
      <c r="A3816">
        <v>10046538</v>
      </c>
      <c r="B3816" t="s">
        <v>4450</v>
      </c>
    </row>
    <row r="3817" spans="1:2" x14ac:dyDescent="0.45">
      <c r="A3817">
        <v>10046577</v>
      </c>
      <c r="B3817" t="s">
        <v>4451</v>
      </c>
    </row>
    <row r="3818" spans="1:2" x14ac:dyDescent="0.45">
      <c r="A3818">
        <v>10046584</v>
      </c>
      <c r="B3818" t="s">
        <v>4452</v>
      </c>
    </row>
    <row r="3819" spans="1:2" x14ac:dyDescent="0.45">
      <c r="A3819">
        <v>10022469</v>
      </c>
      <c r="B3819" t="s">
        <v>4453</v>
      </c>
    </row>
    <row r="3820" spans="1:2" x14ac:dyDescent="0.45">
      <c r="A3820">
        <v>10022408</v>
      </c>
      <c r="B3820" t="s">
        <v>4454</v>
      </c>
    </row>
    <row r="3821" spans="1:2" x14ac:dyDescent="0.45">
      <c r="A3821">
        <v>10022478</v>
      </c>
      <c r="B3821" t="s">
        <v>4455</v>
      </c>
    </row>
    <row r="3822" spans="1:2" x14ac:dyDescent="0.45">
      <c r="A3822">
        <v>10022530</v>
      </c>
      <c r="B3822" t="s">
        <v>4456</v>
      </c>
    </row>
    <row r="3823" spans="1:2" x14ac:dyDescent="0.45">
      <c r="A3823">
        <v>10002076</v>
      </c>
      <c r="B3823" t="s">
        <v>4457</v>
      </c>
    </row>
    <row r="3824" spans="1:2" x14ac:dyDescent="0.45">
      <c r="A3824">
        <v>10022608</v>
      </c>
      <c r="B3824" t="s">
        <v>4458</v>
      </c>
    </row>
    <row r="3825" spans="1:2" x14ac:dyDescent="0.45">
      <c r="A3825">
        <v>10022449</v>
      </c>
      <c r="B3825" t="s">
        <v>4459</v>
      </c>
    </row>
    <row r="3826" spans="1:2" x14ac:dyDescent="0.45">
      <c r="A3826">
        <v>10022586</v>
      </c>
      <c r="B3826" t="s">
        <v>4460</v>
      </c>
    </row>
    <row r="3827" spans="1:2" x14ac:dyDescent="0.45">
      <c r="A3827">
        <v>10045134</v>
      </c>
      <c r="B3827" t="s">
        <v>4461</v>
      </c>
    </row>
    <row r="3828" spans="1:2" x14ac:dyDescent="0.45">
      <c r="A3828">
        <v>10022465</v>
      </c>
      <c r="B3828" t="s">
        <v>4462</v>
      </c>
    </row>
    <row r="3829" spans="1:2" x14ac:dyDescent="0.45">
      <c r="A3829">
        <v>10022501</v>
      </c>
      <c r="B3829" t="s">
        <v>4463</v>
      </c>
    </row>
    <row r="3830" spans="1:2" x14ac:dyDescent="0.45">
      <c r="A3830">
        <v>10022544</v>
      </c>
      <c r="B3830" t="s">
        <v>4464</v>
      </c>
    </row>
    <row r="3831" spans="1:2" x14ac:dyDescent="0.45">
      <c r="A3831">
        <v>10022607</v>
      </c>
      <c r="B3831" t="s">
        <v>4465</v>
      </c>
    </row>
    <row r="3832" spans="1:2" x14ac:dyDescent="0.45">
      <c r="A3832">
        <v>10022595</v>
      </c>
      <c r="B3832" t="s">
        <v>4466</v>
      </c>
    </row>
    <row r="3833" spans="1:2" x14ac:dyDescent="0.45">
      <c r="A3833">
        <v>10022585</v>
      </c>
      <c r="B3833" t="s">
        <v>4467</v>
      </c>
    </row>
    <row r="3834" spans="1:2" x14ac:dyDescent="0.45">
      <c r="A3834">
        <v>10022736</v>
      </c>
      <c r="B3834" t="s">
        <v>4468</v>
      </c>
    </row>
    <row r="3835" spans="1:2" x14ac:dyDescent="0.45">
      <c r="A3835">
        <v>10022614</v>
      </c>
      <c r="B3835" t="s">
        <v>4469</v>
      </c>
    </row>
    <row r="3836" spans="1:2" x14ac:dyDescent="0.45">
      <c r="A3836">
        <v>10022634</v>
      </c>
      <c r="B3836" t="s">
        <v>4470</v>
      </c>
    </row>
    <row r="3837" spans="1:2" x14ac:dyDescent="0.45">
      <c r="A3837">
        <v>10022635</v>
      </c>
      <c r="B3837" t="s">
        <v>4471</v>
      </c>
    </row>
    <row r="3838" spans="1:2" x14ac:dyDescent="0.45">
      <c r="A3838">
        <v>10022637</v>
      </c>
      <c r="B3838" t="s">
        <v>4472</v>
      </c>
    </row>
    <row r="3839" spans="1:2" x14ac:dyDescent="0.45">
      <c r="A3839">
        <v>10022661</v>
      </c>
      <c r="B3839" t="s">
        <v>4473</v>
      </c>
    </row>
    <row r="3840" spans="1:2" x14ac:dyDescent="0.45">
      <c r="A3840">
        <v>10022674</v>
      </c>
      <c r="B3840" t="s">
        <v>4474</v>
      </c>
    </row>
    <row r="3841" spans="1:2" x14ac:dyDescent="0.45">
      <c r="A3841">
        <v>10022707</v>
      </c>
      <c r="B3841" t="s">
        <v>4475</v>
      </c>
    </row>
    <row r="3842" spans="1:2" x14ac:dyDescent="0.45">
      <c r="A3842">
        <v>10022722</v>
      </c>
      <c r="B3842" t="s">
        <v>4476</v>
      </c>
    </row>
    <row r="3843" spans="1:2" x14ac:dyDescent="0.45">
      <c r="A3843">
        <v>10022735</v>
      </c>
      <c r="B3843" t="s">
        <v>4477</v>
      </c>
    </row>
    <row r="3844" spans="1:2" x14ac:dyDescent="0.45">
      <c r="A3844">
        <v>10022742</v>
      </c>
      <c r="B3844" t="s">
        <v>4478</v>
      </c>
    </row>
    <row r="3845" spans="1:2" x14ac:dyDescent="0.45">
      <c r="A3845">
        <v>10022753</v>
      </c>
      <c r="B3845" t="s">
        <v>4479</v>
      </c>
    </row>
    <row r="3846" spans="1:2" x14ac:dyDescent="0.45">
      <c r="A3846">
        <v>10022815</v>
      </c>
      <c r="B3846" t="s">
        <v>4480</v>
      </c>
    </row>
    <row r="3847" spans="1:2" x14ac:dyDescent="0.45">
      <c r="A3847">
        <v>10022732</v>
      </c>
      <c r="B3847" t="s">
        <v>4481</v>
      </c>
    </row>
    <row r="3848" spans="1:2" x14ac:dyDescent="0.45">
      <c r="A3848">
        <v>10022754</v>
      </c>
      <c r="B3848" t="s">
        <v>4482</v>
      </c>
    </row>
    <row r="3849" spans="1:2" x14ac:dyDescent="0.45">
      <c r="A3849">
        <v>10023095</v>
      </c>
      <c r="B3849" t="s">
        <v>4483</v>
      </c>
    </row>
    <row r="3850" spans="1:2" x14ac:dyDescent="0.45">
      <c r="A3850">
        <v>10023059</v>
      </c>
      <c r="B3850" t="s">
        <v>4484</v>
      </c>
    </row>
    <row r="3851" spans="1:2" x14ac:dyDescent="0.45">
      <c r="A3851">
        <v>10022762</v>
      </c>
      <c r="B3851" t="s">
        <v>4485</v>
      </c>
    </row>
    <row r="3852" spans="1:2" x14ac:dyDescent="0.45">
      <c r="A3852">
        <v>10022771</v>
      </c>
      <c r="B3852" t="s">
        <v>4486</v>
      </c>
    </row>
    <row r="3853" spans="1:2" x14ac:dyDescent="0.45">
      <c r="A3853">
        <v>10022789</v>
      </c>
      <c r="B3853" t="s">
        <v>4487</v>
      </c>
    </row>
    <row r="3854" spans="1:2" x14ac:dyDescent="0.45">
      <c r="A3854">
        <v>10022743</v>
      </c>
      <c r="B3854" t="s">
        <v>4488</v>
      </c>
    </row>
    <row r="3855" spans="1:2" x14ac:dyDescent="0.45">
      <c r="A3855">
        <v>10022868</v>
      </c>
      <c r="B3855" t="s">
        <v>4489</v>
      </c>
    </row>
    <row r="3856" spans="1:2" x14ac:dyDescent="0.45">
      <c r="A3856">
        <v>10022823</v>
      </c>
      <c r="B3856" t="s">
        <v>4490</v>
      </c>
    </row>
    <row r="3857" spans="1:2" x14ac:dyDescent="0.45">
      <c r="A3857">
        <v>10022825</v>
      </c>
      <c r="B3857" t="s">
        <v>4491</v>
      </c>
    </row>
    <row r="3858" spans="1:2" x14ac:dyDescent="0.45">
      <c r="A3858">
        <v>10021809</v>
      </c>
      <c r="B3858" t="s">
        <v>4492</v>
      </c>
    </row>
    <row r="3859" spans="1:2" x14ac:dyDescent="0.45">
      <c r="A3859">
        <v>10021782</v>
      </c>
      <c r="B3859" t="s">
        <v>4493</v>
      </c>
    </row>
    <row r="3860" spans="1:2" x14ac:dyDescent="0.45">
      <c r="A3860">
        <v>10021791</v>
      </c>
      <c r="B3860" t="s">
        <v>4494</v>
      </c>
    </row>
    <row r="3861" spans="1:2" x14ac:dyDescent="0.45">
      <c r="A3861">
        <v>10021793</v>
      </c>
      <c r="B3861" t="s">
        <v>4495</v>
      </c>
    </row>
    <row r="3862" spans="1:2" x14ac:dyDescent="0.45">
      <c r="A3862">
        <v>10012944</v>
      </c>
      <c r="B3862" t="s">
        <v>4496</v>
      </c>
    </row>
    <row r="3863" spans="1:2" x14ac:dyDescent="0.45">
      <c r="A3863">
        <v>10021800</v>
      </c>
      <c r="B3863" t="s">
        <v>4497</v>
      </c>
    </row>
    <row r="3864" spans="1:2" x14ac:dyDescent="0.45">
      <c r="A3864">
        <v>10012975</v>
      </c>
      <c r="B3864" t="s">
        <v>4498</v>
      </c>
    </row>
    <row r="3865" spans="1:2" x14ac:dyDescent="0.45">
      <c r="A3865">
        <v>10026139</v>
      </c>
      <c r="B3865" t="s">
        <v>4499</v>
      </c>
    </row>
    <row r="3866" spans="1:2" x14ac:dyDescent="0.45">
      <c r="A3866">
        <v>10021825</v>
      </c>
      <c r="B3866" t="s">
        <v>4500</v>
      </c>
    </row>
    <row r="3867" spans="1:2" x14ac:dyDescent="0.45">
      <c r="A3867">
        <v>10021837</v>
      </c>
      <c r="B3867" t="s">
        <v>4501</v>
      </c>
    </row>
    <row r="3868" spans="1:2" x14ac:dyDescent="0.45">
      <c r="A3868">
        <v>10021850</v>
      </c>
      <c r="B3868" t="s">
        <v>4502</v>
      </c>
    </row>
    <row r="3869" spans="1:2" x14ac:dyDescent="0.45">
      <c r="A3869">
        <v>10021887</v>
      </c>
      <c r="B3869" t="s">
        <v>4503</v>
      </c>
    </row>
    <row r="3870" spans="1:2" x14ac:dyDescent="0.45">
      <c r="A3870">
        <v>10021892</v>
      </c>
      <c r="B3870" t="s">
        <v>4504</v>
      </c>
    </row>
    <row r="3871" spans="1:2" x14ac:dyDescent="0.45">
      <c r="A3871">
        <v>10045291</v>
      </c>
      <c r="B3871" t="s">
        <v>4505</v>
      </c>
    </row>
    <row r="3872" spans="1:2" x14ac:dyDescent="0.45">
      <c r="A3872">
        <v>10045554</v>
      </c>
      <c r="B3872" t="s">
        <v>4506</v>
      </c>
    </row>
    <row r="3873" spans="1:2" x14ac:dyDescent="0.45">
      <c r="A3873">
        <v>10022090</v>
      </c>
      <c r="B3873" t="s">
        <v>4507</v>
      </c>
    </row>
    <row r="3874" spans="1:2" x14ac:dyDescent="0.45">
      <c r="A3874">
        <v>10022094</v>
      </c>
      <c r="B3874" t="s">
        <v>4508</v>
      </c>
    </row>
    <row r="3875" spans="1:2" x14ac:dyDescent="0.45">
      <c r="A3875">
        <v>10012555</v>
      </c>
      <c r="B3875" t="s">
        <v>4509</v>
      </c>
    </row>
    <row r="3876" spans="1:2" x14ac:dyDescent="0.45">
      <c r="A3876">
        <v>10022130</v>
      </c>
      <c r="B3876" t="s">
        <v>4510</v>
      </c>
    </row>
    <row r="3877" spans="1:2" x14ac:dyDescent="0.45">
      <c r="A3877">
        <v>10022172</v>
      </c>
      <c r="B3877" t="s">
        <v>4511</v>
      </c>
    </row>
    <row r="3878" spans="1:2" x14ac:dyDescent="0.45">
      <c r="A3878">
        <v>10046138</v>
      </c>
      <c r="B3878" t="s">
        <v>4512</v>
      </c>
    </row>
    <row r="3879" spans="1:2" x14ac:dyDescent="0.45">
      <c r="A3879">
        <v>10046295</v>
      </c>
      <c r="B3879" t="s">
        <v>4513</v>
      </c>
    </row>
    <row r="3880" spans="1:2" x14ac:dyDescent="0.45">
      <c r="A3880">
        <v>10001115</v>
      </c>
      <c r="B3880" t="s">
        <v>4514</v>
      </c>
    </row>
    <row r="3881" spans="1:2" x14ac:dyDescent="0.45">
      <c r="A3881">
        <v>10022152</v>
      </c>
      <c r="B3881" t="s">
        <v>2901</v>
      </c>
    </row>
    <row r="3882" spans="1:2" x14ac:dyDescent="0.45">
      <c r="A3882">
        <v>10046686</v>
      </c>
      <c r="B3882" t="s">
        <v>3675</v>
      </c>
    </row>
    <row r="3883" spans="1:2" x14ac:dyDescent="0.45">
      <c r="A3883">
        <v>10020194</v>
      </c>
      <c r="B3883" t="s">
        <v>4515</v>
      </c>
    </row>
    <row r="3884" spans="1:2" x14ac:dyDescent="0.45">
      <c r="A3884">
        <v>10022167</v>
      </c>
      <c r="B3884" t="s">
        <v>4516</v>
      </c>
    </row>
    <row r="3885" spans="1:2" x14ac:dyDescent="0.45">
      <c r="A3885">
        <v>10000189</v>
      </c>
      <c r="B3885" t="s">
        <v>4517</v>
      </c>
    </row>
    <row r="3886" spans="1:2" x14ac:dyDescent="0.45">
      <c r="A3886">
        <v>10046717</v>
      </c>
      <c r="B3886" t="s">
        <v>4518</v>
      </c>
    </row>
    <row r="3887" spans="1:2" x14ac:dyDescent="0.45">
      <c r="A3887">
        <v>10046742</v>
      </c>
      <c r="B3887" t="s">
        <v>4519</v>
      </c>
    </row>
    <row r="3888" spans="1:2" x14ac:dyDescent="0.45">
      <c r="A3888">
        <v>10046749</v>
      </c>
      <c r="B3888" t="s">
        <v>4520</v>
      </c>
    </row>
    <row r="3889" spans="1:2" x14ac:dyDescent="0.45">
      <c r="A3889">
        <v>10022177</v>
      </c>
      <c r="B3889" t="s">
        <v>4521</v>
      </c>
    </row>
    <row r="3890" spans="1:2" x14ac:dyDescent="0.45">
      <c r="A3890">
        <v>10022178</v>
      </c>
      <c r="B3890" t="s">
        <v>4522</v>
      </c>
    </row>
    <row r="3891" spans="1:2" x14ac:dyDescent="0.45">
      <c r="A3891">
        <v>10022256</v>
      </c>
      <c r="B3891" t="s">
        <v>4523</v>
      </c>
    </row>
    <row r="3892" spans="1:2" x14ac:dyDescent="0.45">
      <c r="A3892">
        <v>10022201</v>
      </c>
      <c r="B3892" t="s">
        <v>4524</v>
      </c>
    </row>
    <row r="3893" spans="1:2" x14ac:dyDescent="0.45">
      <c r="A3893">
        <v>10046746</v>
      </c>
      <c r="B3893" t="s">
        <v>4525</v>
      </c>
    </row>
    <row r="3894" spans="1:2" x14ac:dyDescent="0.45">
      <c r="A3894">
        <v>10022268</v>
      </c>
      <c r="B3894" t="s">
        <v>4526</v>
      </c>
    </row>
    <row r="3895" spans="1:2" x14ac:dyDescent="0.45">
      <c r="A3895">
        <v>10022418</v>
      </c>
      <c r="B3895" t="s">
        <v>4527</v>
      </c>
    </row>
    <row r="3896" spans="1:2" x14ac:dyDescent="0.45">
      <c r="A3896">
        <v>10022795</v>
      </c>
      <c r="B3896" t="s">
        <v>4528</v>
      </c>
    </row>
    <row r="3897" spans="1:2" x14ac:dyDescent="0.45">
      <c r="A3897">
        <v>10022802</v>
      </c>
      <c r="B3897" t="s">
        <v>4529</v>
      </c>
    </row>
    <row r="3898" spans="1:2" x14ac:dyDescent="0.45">
      <c r="A3898">
        <v>10022865</v>
      </c>
      <c r="B3898" t="s">
        <v>4530</v>
      </c>
    </row>
    <row r="3899" spans="1:2" x14ac:dyDescent="0.45">
      <c r="A3899">
        <v>10022806</v>
      </c>
      <c r="B3899" t="s">
        <v>4531</v>
      </c>
    </row>
    <row r="3900" spans="1:2" x14ac:dyDescent="0.45">
      <c r="A3900">
        <v>10022817</v>
      </c>
      <c r="B3900" t="s">
        <v>4532</v>
      </c>
    </row>
    <row r="3901" spans="1:2" x14ac:dyDescent="0.45">
      <c r="A3901">
        <v>10022808</v>
      </c>
      <c r="B3901" t="s">
        <v>4533</v>
      </c>
    </row>
    <row r="3902" spans="1:2" x14ac:dyDescent="0.45">
      <c r="A3902">
        <v>10022866</v>
      </c>
      <c r="B3902" t="s">
        <v>4534</v>
      </c>
    </row>
    <row r="3903" spans="1:2" x14ac:dyDescent="0.45">
      <c r="A3903">
        <v>10022821</v>
      </c>
      <c r="B3903" t="s">
        <v>4535</v>
      </c>
    </row>
    <row r="3904" spans="1:2" x14ac:dyDescent="0.45">
      <c r="A3904">
        <v>10021992</v>
      </c>
      <c r="B3904" t="s">
        <v>4536</v>
      </c>
    </row>
    <row r="3905" spans="1:2" x14ac:dyDescent="0.45">
      <c r="A3905">
        <v>10009551</v>
      </c>
      <c r="B3905" t="s">
        <v>4537</v>
      </c>
    </row>
    <row r="3906" spans="1:2" x14ac:dyDescent="0.45">
      <c r="A3906">
        <v>10022890</v>
      </c>
      <c r="B3906" t="s">
        <v>4538</v>
      </c>
    </row>
    <row r="3907" spans="1:2" x14ac:dyDescent="0.45">
      <c r="A3907">
        <v>10022604</v>
      </c>
      <c r="B3907" t="s">
        <v>4539</v>
      </c>
    </row>
    <row r="3908" spans="1:2" x14ac:dyDescent="0.45">
      <c r="A3908">
        <v>10022822</v>
      </c>
      <c r="B3908" t="s">
        <v>4540</v>
      </c>
    </row>
    <row r="3909" spans="1:2" x14ac:dyDescent="0.45">
      <c r="A3909">
        <v>10022702</v>
      </c>
      <c r="B3909" t="s">
        <v>4541</v>
      </c>
    </row>
    <row r="3910" spans="1:2" x14ac:dyDescent="0.45">
      <c r="A3910">
        <v>10007543</v>
      </c>
      <c r="B3910" t="s">
        <v>4542</v>
      </c>
    </row>
    <row r="3911" spans="1:2" x14ac:dyDescent="0.45">
      <c r="A3911">
        <v>10022826</v>
      </c>
      <c r="B3911" t="s">
        <v>4543</v>
      </c>
    </row>
    <row r="3912" spans="1:2" x14ac:dyDescent="0.45">
      <c r="A3912">
        <v>10022828</v>
      </c>
      <c r="B3912" t="s">
        <v>4544</v>
      </c>
    </row>
    <row r="3913" spans="1:2" x14ac:dyDescent="0.45">
      <c r="A3913">
        <v>10022836</v>
      </c>
      <c r="B3913" t="s">
        <v>4545</v>
      </c>
    </row>
    <row r="3914" spans="1:2" x14ac:dyDescent="0.45">
      <c r="A3914">
        <v>10022829</v>
      </c>
      <c r="B3914" t="s">
        <v>4546</v>
      </c>
    </row>
    <row r="3915" spans="1:2" x14ac:dyDescent="0.45">
      <c r="A3915">
        <v>10022833</v>
      </c>
      <c r="B3915" t="s">
        <v>4547</v>
      </c>
    </row>
    <row r="3916" spans="1:2" x14ac:dyDescent="0.45">
      <c r="A3916">
        <v>10022834</v>
      </c>
      <c r="B3916" t="s">
        <v>4548</v>
      </c>
    </row>
    <row r="3917" spans="1:2" x14ac:dyDescent="0.45">
      <c r="A3917">
        <v>10022912</v>
      </c>
      <c r="B3917" t="s">
        <v>4549</v>
      </c>
    </row>
    <row r="3918" spans="1:2" x14ac:dyDescent="0.45">
      <c r="A3918">
        <v>10023031</v>
      </c>
      <c r="B3918" t="s">
        <v>4550</v>
      </c>
    </row>
    <row r="3919" spans="1:2" x14ac:dyDescent="0.45">
      <c r="A3919">
        <v>10022895</v>
      </c>
      <c r="B3919" t="s">
        <v>4551</v>
      </c>
    </row>
    <row r="3920" spans="1:2" x14ac:dyDescent="0.45">
      <c r="A3920">
        <v>10022854</v>
      </c>
      <c r="B3920" t="s">
        <v>4552</v>
      </c>
    </row>
    <row r="3921" spans="1:2" x14ac:dyDescent="0.45">
      <c r="A3921">
        <v>10045037</v>
      </c>
      <c r="B3921" t="s">
        <v>4553</v>
      </c>
    </row>
    <row r="3922" spans="1:2" x14ac:dyDescent="0.45">
      <c r="A3922">
        <v>10024623</v>
      </c>
      <c r="B3922" t="s">
        <v>4554</v>
      </c>
    </row>
    <row r="3923" spans="1:2" x14ac:dyDescent="0.45">
      <c r="A3923">
        <v>10022913</v>
      </c>
      <c r="B3923" t="s">
        <v>4555</v>
      </c>
    </row>
    <row r="3924" spans="1:2" x14ac:dyDescent="0.45">
      <c r="A3924">
        <v>10022862</v>
      </c>
      <c r="B3924" t="s">
        <v>4556</v>
      </c>
    </row>
    <row r="3925" spans="1:2" x14ac:dyDescent="0.45">
      <c r="A3925">
        <v>10023044</v>
      </c>
      <c r="B3925" t="s">
        <v>4557</v>
      </c>
    </row>
    <row r="3926" spans="1:2" x14ac:dyDescent="0.45">
      <c r="A3926">
        <v>10022864</v>
      </c>
      <c r="B3926" t="s">
        <v>4558</v>
      </c>
    </row>
    <row r="3927" spans="1:2" x14ac:dyDescent="0.45">
      <c r="A3927">
        <v>10022876</v>
      </c>
      <c r="B3927" t="s">
        <v>4559</v>
      </c>
    </row>
    <row r="3928" spans="1:2" x14ac:dyDescent="0.45">
      <c r="A3928">
        <v>10023191</v>
      </c>
      <c r="B3928" t="s">
        <v>4560</v>
      </c>
    </row>
    <row r="3929" spans="1:2" x14ac:dyDescent="0.45">
      <c r="A3929">
        <v>10022880</v>
      </c>
      <c r="B3929" t="s">
        <v>4561</v>
      </c>
    </row>
    <row r="3930" spans="1:2" x14ac:dyDescent="0.45">
      <c r="A3930">
        <v>10015483</v>
      </c>
      <c r="B3930" t="s">
        <v>4562</v>
      </c>
    </row>
    <row r="3931" spans="1:2" x14ac:dyDescent="0.45">
      <c r="A3931">
        <v>10023193</v>
      </c>
      <c r="B3931" t="s">
        <v>4563</v>
      </c>
    </row>
    <row r="3932" spans="1:2" x14ac:dyDescent="0.45">
      <c r="A3932">
        <v>10045714</v>
      </c>
      <c r="B3932" t="s">
        <v>4564</v>
      </c>
    </row>
    <row r="3933" spans="1:2" x14ac:dyDescent="0.45">
      <c r="A3933">
        <v>10022919</v>
      </c>
      <c r="B3933" t="s">
        <v>4565</v>
      </c>
    </row>
    <row r="3934" spans="1:2" x14ac:dyDescent="0.45">
      <c r="A3934">
        <v>10045898</v>
      </c>
      <c r="B3934" t="s">
        <v>4566</v>
      </c>
    </row>
    <row r="3935" spans="1:2" x14ac:dyDescent="0.45">
      <c r="A3935">
        <v>10045490</v>
      </c>
      <c r="B3935" t="s">
        <v>4567</v>
      </c>
    </row>
    <row r="3936" spans="1:2" x14ac:dyDescent="0.45">
      <c r="A3936">
        <v>10045494</v>
      </c>
      <c r="B3936" t="s">
        <v>4568</v>
      </c>
    </row>
    <row r="3937" spans="1:2" x14ac:dyDescent="0.45">
      <c r="A3937">
        <v>10021870</v>
      </c>
      <c r="B3937" t="s">
        <v>4569</v>
      </c>
    </row>
    <row r="3938" spans="1:2" x14ac:dyDescent="0.45">
      <c r="A3938">
        <v>10045530</v>
      </c>
      <c r="B3938" t="s">
        <v>4570</v>
      </c>
    </row>
    <row r="3939" spans="1:2" x14ac:dyDescent="0.45">
      <c r="A3939">
        <v>10007719</v>
      </c>
      <c r="B3939" t="s">
        <v>4571</v>
      </c>
    </row>
    <row r="3940" spans="1:2" x14ac:dyDescent="0.45">
      <c r="A3940">
        <v>10045839</v>
      </c>
      <c r="B3940" t="s">
        <v>4572</v>
      </c>
    </row>
    <row r="3941" spans="1:2" x14ac:dyDescent="0.45">
      <c r="A3941">
        <v>10008032</v>
      </c>
      <c r="B3941" t="s">
        <v>4573</v>
      </c>
    </row>
    <row r="3942" spans="1:2" x14ac:dyDescent="0.45">
      <c r="A3942">
        <v>10023077</v>
      </c>
      <c r="B3942" t="s">
        <v>4574</v>
      </c>
    </row>
    <row r="3943" spans="1:2" x14ac:dyDescent="0.45">
      <c r="A3943">
        <v>10023121</v>
      </c>
      <c r="B3943" t="s">
        <v>4575</v>
      </c>
    </row>
    <row r="3944" spans="1:2" x14ac:dyDescent="0.45">
      <c r="A3944">
        <v>10007452</v>
      </c>
      <c r="B3944" t="s">
        <v>4576</v>
      </c>
    </row>
    <row r="3945" spans="1:2" x14ac:dyDescent="0.45">
      <c r="A3945">
        <v>10023536</v>
      </c>
      <c r="B3945" t="s">
        <v>4577</v>
      </c>
    </row>
    <row r="3946" spans="1:2" x14ac:dyDescent="0.45">
      <c r="A3946">
        <v>10023153</v>
      </c>
      <c r="B3946" t="s">
        <v>4578</v>
      </c>
    </row>
    <row r="3947" spans="1:2" x14ac:dyDescent="0.45">
      <c r="A3947">
        <v>10023184</v>
      </c>
      <c r="B3947" t="s">
        <v>4579</v>
      </c>
    </row>
    <row r="3948" spans="1:2" x14ac:dyDescent="0.45">
      <c r="A3948">
        <v>10023183</v>
      </c>
      <c r="B3948" t="s">
        <v>4580</v>
      </c>
    </row>
    <row r="3949" spans="1:2" x14ac:dyDescent="0.45">
      <c r="A3949">
        <v>10023264</v>
      </c>
      <c r="B3949" t="s">
        <v>4581</v>
      </c>
    </row>
    <row r="3950" spans="1:2" x14ac:dyDescent="0.45">
      <c r="A3950">
        <v>10023254</v>
      </c>
      <c r="B3950" t="s">
        <v>4582</v>
      </c>
    </row>
    <row r="3951" spans="1:2" x14ac:dyDescent="0.45">
      <c r="A3951">
        <v>10023510</v>
      </c>
      <c r="B3951" t="s">
        <v>4583</v>
      </c>
    </row>
    <row r="3952" spans="1:2" x14ac:dyDescent="0.45">
      <c r="A3952">
        <v>10023323</v>
      </c>
      <c r="B3952" t="s">
        <v>4584</v>
      </c>
    </row>
    <row r="3953" spans="1:2" x14ac:dyDescent="0.45">
      <c r="A3953">
        <v>10009574</v>
      </c>
      <c r="B3953" t="s">
        <v>4585</v>
      </c>
    </row>
    <row r="3954" spans="1:2" x14ac:dyDescent="0.45">
      <c r="A3954">
        <v>10023255</v>
      </c>
      <c r="B3954" t="s">
        <v>4586</v>
      </c>
    </row>
    <row r="3955" spans="1:2" x14ac:dyDescent="0.45">
      <c r="A3955">
        <v>10023282</v>
      </c>
      <c r="B3955" t="s">
        <v>4587</v>
      </c>
    </row>
    <row r="3956" spans="1:2" x14ac:dyDescent="0.45">
      <c r="A3956">
        <v>10023277</v>
      </c>
      <c r="B3956" t="s">
        <v>4588</v>
      </c>
    </row>
    <row r="3957" spans="1:2" x14ac:dyDescent="0.45">
      <c r="A3957">
        <v>10009217</v>
      </c>
      <c r="B3957" t="s">
        <v>4589</v>
      </c>
    </row>
    <row r="3958" spans="1:2" x14ac:dyDescent="0.45">
      <c r="A3958">
        <v>10023299</v>
      </c>
      <c r="B3958" t="s">
        <v>4590</v>
      </c>
    </row>
    <row r="3959" spans="1:2" x14ac:dyDescent="0.45">
      <c r="A3959">
        <v>10044377</v>
      </c>
      <c r="B3959" t="s">
        <v>4591</v>
      </c>
    </row>
    <row r="3960" spans="1:2" x14ac:dyDescent="0.45">
      <c r="A3960">
        <v>10023319</v>
      </c>
      <c r="B3960" t="s">
        <v>4592</v>
      </c>
    </row>
    <row r="3961" spans="1:2" x14ac:dyDescent="0.45">
      <c r="A3961">
        <v>10023337</v>
      </c>
      <c r="B3961" t="s">
        <v>4593</v>
      </c>
    </row>
    <row r="3962" spans="1:2" x14ac:dyDescent="0.45">
      <c r="A3962">
        <v>10023509</v>
      </c>
      <c r="B3962" t="s">
        <v>4594</v>
      </c>
    </row>
    <row r="3963" spans="1:2" x14ac:dyDescent="0.45">
      <c r="A3963">
        <v>10023348</v>
      </c>
      <c r="B3963" t="s">
        <v>4595</v>
      </c>
    </row>
    <row r="3964" spans="1:2" x14ac:dyDescent="0.45">
      <c r="A3964">
        <v>10023409</v>
      </c>
      <c r="B3964" t="s">
        <v>4596</v>
      </c>
    </row>
    <row r="3965" spans="1:2" x14ac:dyDescent="0.45">
      <c r="A3965">
        <v>10023308</v>
      </c>
      <c r="B3965" t="s">
        <v>4597</v>
      </c>
    </row>
    <row r="3966" spans="1:2" x14ac:dyDescent="0.45">
      <c r="A3966">
        <v>10009144</v>
      </c>
      <c r="B3966" t="s">
        <v>4598</v>
      </c>
    </row>
    <row r="3967" spans="1:2" x14ac:dyDescent="0.45">
      <c r="A3967">
        <v>10023361</v>
      </c>
      <c r="B3967" t="s">
        <v>4599</v>
      </c>
    </row>
    <row r="3968" spans="1:2" x14ac:dyDescent="0.45">
      <c r="A3968">
        <v>10023362</v>
      </c>
      <c r="B3968" t="s">
        <v>4600</v>
      </c>
    </row>
    <row r="3969" spans="1:2" x14ac:dyDescent="0.45">
      <c r="A3969">
        <v>10023412</v>
      </c>
      <c r="B3969" t="s">
        <v>4601</v>
      </c>
    </row>
    <row r="3970" spans="1:2" x14ac:dyDescent="0.45">
      <c r="A3970">
        <v>10023411</v>
      </c>
      <c r="B3970" t="s">
        <v>4602</v>
      </c>
    </row>
    <row r="3971" spans="1:2" x14ac:dyDescent="0.45">
      <c r="A3971">
        <v>10023381</v>
      </c>
      <c r="B3971" t="s">
        <v>4603</v>
      </c>
    </row>
    <row r="3972" spans="1:2" x14ac:dyDescent="0.45">
      <c r="A3972">
        <v>10023382</v>
      </c>
      <c r="B3972" t="s">
        <v>4604</v>
      </c>
    </row>
    <row r="3973" spans="1:2" x14ac:dyDescent="0.45">
      <c r="A3973">
        <v>10023502</v>
      </c>
      <c r="B3973" t="s">
        <v>4605</v>
      </c>
    </row>
    <row r="3974" spans="1:2" x14ac:dyDescent="0.45">
      <c r="A3974">
        <v>10023414</v>
      </c>
      <c r="B3974" t="s">
        <v>4606</v>
      </c>
    </row>
    <row r="3975" spans="1:2" x14ac:dyDescent="0.45">
      <c r="A3975">
        <v>10023582</v>
      </c>
      <c r="B3975" t="s">
        <v>4607</v>
      </c>
    </row>
    <row r="3976" spans="1:2" x14ac:dyDescent="0.45">
      <c r="A3976">
        <v>10023435</v>
      </c>
      <c r="B3976" t="s">
        <v>4608</v>
      </c>
    </row>
    <row r="3977" spans="1:2" x14ac:dyDescent="0.45">
      <c r="A3977">
        <v>10023470</v>
      </c>
      <c r="B3977" t="s">
        <v>4609</v>
      </c>
    </row>
    <row r="3978" spans="1:2" x14ac:dyDescent="0.45">
      <c r="A3978">
        <v>10023471</v>
      </c>
      <c r="B3978" t="s">
        <v>4610</v>
      </c>
    </row>
    <row r="3979" spans="1:2" x14ac:dyDescent="0.45">
      <c r="A3979">
        <v>10023657</v>
      </c>
      <c r="B3979" t="s">
        <v>4611</v>
      </c>
    </row>
    <row r="3980" spans="1:2" x14ac:dyDescent="0.45">
      <c r="A3980">
        <v>10023617</v>
      </c>
      <c r="B3980" t="s">
        <v>4612</v>
      </c>
    </row>
    <row r="3981" spans="1:2" x14ac:dyDescent="0.45">
      <c r="A3981">
        <v>10023574</v>
      </c>
      <c r="B3981" t="s">
        <v>4613</v>
      </c>
    </row>
    <row r="3982" spans="1:2" x14ac:dyDescent="0.45">
      <c r="A3982">
        <v>10023584</v>
      </c>
      <c r="B3982" t="s">
        <v>4614</v>
      </c>
    </row>
    <row r="3983" spans="1:2" x14ac:dyDescent="0.45">
      <c r="A3983">
        <v>10044438</v>
      </c>
      <c r="B3983" t="s">
        <v>4615</v>
      </c>
    </row>
    <row r="3984" spans="1:2" x14ac:dyDescent="0.45">
      <c r="A3984">
        <v>10023034</v>
      </c>
      <c r="B3984" t="s">
        <v>4616</v>
      </c>
    </row>
    <row r="3985" spans="1:2" x14ac:dyDescent="0.45">
      <c r="A3985">
        <v>10044395</v>
      </c>
      <c r="B3985" t="s">
        <v>4617</v>
      </c>
    </row>
    <row r="3986" spans="1:2" x14ac:dyDescent="0.45">
      <c r="A3986">
        <v>10023096</v>
      </c>
      <c r="B3986" t="s">
        <v>4618</v>
      </c>
    </row>
    <row r="3987" spans="1:2" x14ac:dyDescent="0.45">
      <c r="A3987">
        <v>10023124</v>
      </c>
      <c r="B3987" t="s">
        <v>4619</v>
      </c>
    </row>
    <row r="3988" spans="1:2" x14ac:dyDescent="0.45">
      <c r="A3988">
        <v>10023120</v>
      </c>
      <c r="B3988" t="s">
        <v>4620</v>
      </c>
    </row>
    <row r="3989" spans="1:2" x14ac:dyDescent="0.45">
      <c r="A3989">
        <v>10023094</v>
      </c>
      <c r="B3989" t="s">
        <v>4621</v>
      </c>
    </row>
    <row r="3990" spans="1:2" x14ac:dyDescent="0.45">
      <c r="A3990">
        <v>10023076</v>
      </c>
      <c r="B3990" t="s">
        <v>4622</v>
      </c>
    </row>
    <row r="3991" spans="1:2" x14ac:dyDescent="0.45">
      <c r="A3991">
        <v>10023078</v>
      </c>
      <c r="B3991" t="s">
        <v>4623</v>
      </c>
    </row>
    <row r="3992" spans="1:2" x14ac:dyDescent="0.45">
      <c r="A3992">
        <v>10023092</v>
      </c>
      <c r="B3992" t="s">
        <v>4624</v>
      </c>
    </row>
    <row r="3993" spans="1:2" x14ac:dyDescent="0.45">
      <c r="A3993">
        <v>10023171</v>
      </c>
      <c r="B3993" t="s">
        <v>4625</v>
      </c>
    </row>
    <row r="3994" spans="1:2" x14ac:dyDescent="0.45">
      <c r="A3994">
        <v>10023164</v>
      </c>
      <c r="B3994" t="s">
        <v>4626</v>
      </c>
    </row>
    <row r="3995" spans="1:2" x14ac:dyDescent="0.45">
      <c r="A3995">
        <v>10023273</v>
      </c>
      <c r="B3995" t="s">
        <v>4627</v>
      </c>
    </row>
    <row r="3996" spans="1:2" x14ac:dyDescent="0.45">
      <c r="A3996">
        <v>10023179</v>
      </c>
      <c r="B3996" t="s">
        <v>4628</v>
      </c>
    </row>
    <row r="3997" spans="1:2" x14ac:dyDescent="0.45">
      <c r="A3997">
        <v>10023378</v>
      </c>
      <c r="B3997" t="s">
        <v>4629</v>
      </c>
    </row>
    <row r="3998" spans="1:2" x14ac:dyDescent="0.45">
      <c r="A3998">
        <v>10023351</v>
      </c>
      <c r="B3998" t="s">
        <v>4630</v>
      </c>
    </row>
    <row r="3999" spans="1:2" x14ac:dyDescent="0.45">
      <c r="A3999">
        <v>10023601</v>
      </c>
      <c r="B3999" t="s">
        <v>4631</v>
      </c>
    </row>
    <row r="4000" spans="1:2" x14ac:dyDescent="0.45">
      <c r="A4000">
        <v>10023407</v>
      </c>
      <c r="B4000" t="s">
        <v>4632</v>
      </c>
    </row>
    <row r="4001" spans="1:2" x14ac:dyDescent="0.45">
      <c r="A4001">
        <v>10023825</v>
      </c>
      <c r="B4001" t="s">
        <v>4633</v>
      </c>
    </row>
    <row r="4002" spans="1:2" x14ac:dyDescent="0.45">
      <c r="A4002">
        <v>10022921</v>
      </c>
      <c r="B4002" t="s">
        <v>4634</v>
      </c>
    </row>
    <row r="4003" spans="1:2" x14ac:dyDescent="0.45">
      <c r="A4003">
        <v>10014991</v>
      </c>
      <c r="B4003" t="s">
        <v>4635</v>
      </c>
    </row>
    <row r="4004" spans="1:2" x14ac:dyDescent="0.45">
      <c r="A4004">
        <v>10023041</v>
      </c>
      <c r="B4004" t="s">
        <v>4636</v>
      </c>
    </row>
    <row r="4005" spans="1:2" x14ac:dyDescent="0.45">
      <c r="A4005">
        <v>10022898</v>
      </c>
      <c r="B4005" t="s">
        <v>4637</v>
      </c>
    </row>
    <row r="4006" spans="1:2" x14ac:dyDescent="0.45">
      <c r="A4006">
        <v>10023032</v>
      </c>
      <c r="B4006" t="s">
        <v>4638</v>
      </c>
    </row>
    <row r="4007" spans="1:2" x14ac:dyDescent="0.45">
      <c r="A4007">
        <v>10023051</v>
      </c>
      <c r="B4007" t="s">
        <v>4639</v>
      </c>
    </row>
    <row r="4008" spans="1:2" x14ac:dyDescent="0.45">
      <c r="A4008">
        <v>10006927</v>
      </c>
      <c r="B4008" t="s">
        <v>4640</v>
      </c>
    </row>
    <row r="4009" spans="1:2" x14ac:dyDescent="0.45">
      <c r="A4009">
        <v>10011001</v>
      </c>
      <c r="B4009" t="s">
        <v>4641</v>
      </c>
    </row>
    <row r="4010" spans="1:2" x14ac:dyDescent="0.45">
      <c r="A4010">
        <v>10044443</v>
      </c>
      <c r="B4010" t="s">
        <v>4642</v>
      </c>
    </row>
    <row r="4011" spans="1:2" x14ac:dyDescent="0.45">
      <c r="A4011">
        <v>10044442</v>
      </c>
      <c r="B4011" t="s">
        <v>4643</v>
      </c>
    </row>
    <row r="4012" spans="1:2" x14ac:dyDescent="0.45">
      <c r="A4012">
        <v>10044460</v>
      </c>
      <c r="B4012" t="s">
        <v>4644</v>
      </c>
    </row>
    <row r="4013" spans="1:2" x14ac:dyDescent="0.45">
      <c r="A4013">
        <v>10022917</v>
      </c>
      <c r="B4013" t="s">
        <v>4645</v>
      </c>
    </row>
    <row r="4014" spans="1:2" x14ac:dyDescent="0.45">
      <c r="A4014">
        <v>10044609</v>
      </c>
      <c r="B4014" t="s">
        <v>4646</v>
      </c>
    </row>
    <row r="4015" spans="1:2" x14ac:dyDescent="0.45">
      <c r="A4015">
        <v>10043278</v>
      </c>
      <c r="B4015" t="s">
        <v>4647</v>
      </c>
    </row>
    <row r="4016" spans="1:2" x14ac:dyDescent="0.45">
      <c r="A4016">
        <v>10011006</v>
      </c>
      <c r="B4016" t="s">
        <v>4648</v>
      </c>
    </row>
    <row r="4017" spans="1:2" x14ac:dyDescent="0.45">
      <c r="A4017">
        <v>10044550</v>
      </c>
      <c r="B4017" t="s">
        <v>4649</v>
      </c>
    </row>
    <row r="4018" spans="1:2" x14ac:dyDescent="0.45">
      <c r="A4018">
        <v>10023150</v>
      </c>
      <c r="B4018" t="s">
        <v>4650</v>
      </c>
    </row>
    <row r="4019" spans="1:2" x14ac:dyDescent="0.45">
      <c r="A4019">
        <v>10044541</v>
      </c>
      <c r="B4019" t="s">
        <v>4651</v>
      </c>
    </row>
    <row r="4020" spans="1:2" x14ac:dyDescent="0.45">
      <c r="A4020">
        <v>10015153</v>
      </c>
      <c r="B4020" t="s">
        <v>4652</v>
      </c>
    </row>
    <row r="4021" spans="1:2" x14ac:dyDescent="0.45">
      <c r="A4021">
        <v>10009649</v>
      </c>
      <c r="B4021" t="s">
        <v>4653</v>
      </c>
    </row>
    <row r="4022" spans="1:2" x14ac:dyDescent="0.45">
      <c r="A4022">
        <v>10044600</v>
      </c>
      <c r="B4022" t="s">
        <v>4654</v>
      </c>
    </row>
    <row r="4023" spans="1:2" x14ac:dyDescent="0.45">
      <c r="A4023">
        <v>10015219</v>
      </c>
      <c r="B4023" t="s">
        <v>4655</v>
      </c>
    </row>
    <row r="4024" spans="1:2" x14ac:dyDescent="0.45">
      <c r="A4024">
        <v>10023097</v>
      </c>
      <c r="B4024" t="s">
        <v>4656</v>
      </c>
    </row>
    <row r="4025" spans="1:2" x14ac:dyDescent="0.45">
      <c r="A4025">
        <v>10023112</v>
      </c>
      <c r="B4025" t="s">
        <v>4657</v>
      </c>
    </row>
    <row r="4026" spans="1:2" x14ac:dyDescent="0.45">
      <c r="A4026">
        <v>10023122</v>
      </c>
      <c r="B4026" t="s">
        <v>4658</v>
      </c>
    </row>
    <row r="4027" spans="1:2" x14ac:dyDescent="0.45">
      <c r="A4027">
        <v>10023151</v>
      </c>
      <c r="B4027" t="s">
        <v>4659</v>
      </c>
    </row>
    <row r="4028" spans="1:2" x14ac:dyDescent="0.45">
      <c r="A4028">
        <v>10008628</v>
      </c>
      <c r="B4028" t="s">
        <v>4660</v>
      </c>
    </row>
    <row r="4029" spans="1:2" x14ac:dyDescent="0.45">
      <c r="A4029">
        <v>10023303</v>
      </c>
      <c r="B4029" t="s">
        <v>4661</v>
      </c>
    </row>
    <row r="4030" spans="1:2" x14ac:dyDescent="0.45">
      <c r="A4030">
        <v>10004894</v>
      </c>
      <c r="B4030" t="s">
        <v>4662</v>
      </c>
    </row>
    <row r="4031" spans="1:2" x14ac:dyDescent="0.45">
      <c r="A4031">
        <v>10023085</v>
      </c>
      <c r="B4031" t="s">
        <v>4663</v>
      </c>
    </row>
    <row r="4032" spans="1:2" x14ac:dyDescent="0.45">
      <c r="A4032">
        <v>10011009</v>
      </c>
      <c r="B4032" t="s">
        <v>4664</v>
      </c>
    </row>
    <row r="4033" spans="1:2" x14ac:dyDescent="0.45">
      <c r="A4033">
        <v>10000900</v>
      </c>
      <c r="B4033" t="s">
        <v>4665</v>
      </c>
    </row>
    <row r="4034" spans="1:2" x14ac:dyDescent="0.45">
      <c r="A4034">
        <v>10000929</v>
      </c>
      <c r="B4034" t="s">
        <v>4666</v>
      </c>
    </row>
    <row r="4035" spans="1:2" x14ac:dyDescent="0.45">
      <c r="A4035">
        <v>10010966</v>
      </c>
      <c r="B4035" t="s">
        <v>4667</v>
      </c>
    </row>
    <row r="4036" spans="1:2" x14ac:dyDescent="0.45">
      <c r="A4036">
        <v>10007815</v>
      </c>
      <c r="B4036" t="s">
        <v>4668</v>
      </c>
    </row>
    <row r="4037" spans="1:2" x14ac:dyDescent="0.45">
      <c r="A4037">
        <v>10001279</v>
      </c>
      <c r="B4037" t="s">
        <v>4669</v>
      </c>
    </row>
    <row r="4038" spans="1:2" x14ac:dyDescent="0.45">
      <c r="A4038">
        <v>10001386</v>
      </c>
      <c r="B4038" t="s">
        <v>4670</v>
      </c>
    </row>
    <row r="4039" spans="1:2" x14ac:dyDescent="0.45">
      <c r="A4039">
        <v>10009983</v>
      </c>
      <c r="B4039" t="s">
        <v>4671</v>
      </c>
    </row>
    <row r="4040" spans="1:2" x14ac:dyDescent="0.45">
      <c r="A4040">
        <v>10001539</v>
      </c>
      <c r="B4040" t="s">
        <v>4672</v>
      </c>
    </row>
    <row r="4041" spans="1:2" x14ac:dyDescent="0.45">
      <c r="A4041">
        <v>10001540</v>
      </c>
      <c r="B4041" t="s">
        <v>4673</v>
      </c>
    </row>
    <row r="4042" spans="1:2" x14ac:dyDescent="0.45">
      <c r="A4042">
        <v>10001551</v>
      </c>
      <c r="B4042" t="s">
        <v>4674</v>
      </c>
    </row>
    <row r="4043" spans="1:2" x14ac:dyDescent="0.45">
      <c r="A4043">
        <v>10011012</v>
      </c>
      <c r="B4043" t="s">
        <v>4675</v>
      </c>
    </row>
    <row r="4044" spans="1:2" x14ac:dyDescent="0.45">
      <c r="A4044">
        <v>10009477</v>
      </c>
      <c r="B4044" t="s">
        <v>4676</v>
      </c>
    </row>
    <row r="4045" spans="1:2" x14ac:dyDescent="0.45">
      <c r="A4045">
        <v>10004005</v>
      </c>
      <c r="B4045" t="s">
        <v>4677</v>
      </c>
    </row>
    <row r="4046" spans="1:2" x14ac:dyDescent="0.45">
      <c r="A4046">
        <v>10010955</v>
      </c>
      <c r="B4046" t="s">
        <v>4678</v>
      </c>
    </row>
    <row r="4047" spans="1:2" x14ac:dyDescent="0.45">
      <c r="A4047">
        <v>10023088</v>
      </c>
      <c r="B4047" t="s">
        <v>4679</v>
      </c>
    </row>
    <row r="4048" spans="1:2" x14ac:dyDescent="0.45">
      <c r="A4048">
        <v>10004389</v>
      </c>
      <c r="B4048" t="s">
        <v>4680</v>
      </c>
    </row>
    <row r="4049" spans="1:2" x14ac:dyDescent="0.45">
      <c r="A4049">
        <v>10004937</v>
      </c>
      <c r="B4049" t="s">
        <v>4681</v>
      </c>
    </row>
    <row r="4050" spans="1:2" x14ac:dyDescent="0.45">
      <c r="A4050">
        <v>10023089</v>
      </c>
      <c r="B4050" t="s">
        <v>4682</v>
      </c>
    </row>
    <row r="4051" spans="1:2" x14ac:dyDescent="0.45">
      <c r="A4051">
        <v>10023161</v>
      </c>
      <c r="B4051" t="s">
        <v>4683</v>
      </c>
    </row>
    <row r="4052" spans="1:2" x14ac:dyDescent="0.45">
      <c r="A4052">
        <v>10023232</v>
      </c>
      <c r="B4052" t="s">
        <v>4684</v>
      </c>
    </row>
    <row r="4053" spans="1:2" x14ac:dyDescent="0.45">
      <c r="A4053">
        <v>10023110</v>
      </c>
      <c r="B4053" t="s">
        <v>4685</v>
      </c>
    </row>
    <row r="4054" spans="1:2" x14ac:dyDescent="0.45">
      <c r="A4054">
        <v>10023148</v>
      </c>
      <c r="B4054" t="s">
        <v>4686</v>
      </c>
    </row>
    <row r="4055" spans="1:2" x14ac:dyDescent="0.45">
      <c r="A4055">
        <v>10023131</v>
      </c>
      <c r="B4055" t="s">
        <v>4687</v>
      </c>
    </row>
    <row r="4056" spans="1:2" x14ac:dyDescent="0.45">
      <c r="A4056">
        <v>10023166</v>
      </c>
      <c r="B4056" t="s">
        <v>4688</v>
      </c>
    </row>
    <row r="4057" spans="1:2" x14ac:dyDescent="0.45">
      <c r="A4057">
        <v>10023182</v>
      </c>
      <c r="B4057" t="s">
        <v>4689</v>
      </c>
    </row>
    <row r="4058" spans="1:2" x14ac:dyDescent="0.45">
      <c r="A4058">
        <v>10023185</v>
      </c>
      <c r="B4058" t="s">
        <v>4690</v>
      </c>
    </row>
    <row r="4059" spans="1:2" x14ac:dyDescent="0.45">
      <c r="A4059">
        <v>10023189</v>
      </c>
      <c r="B4059" t="s">
        <v>4691</v>
      </c>
    </row>
    <row r="4060" spans="1:2" x14ac:dyDescent="0.45">
      <c r="A4060">
        <v>10023197</v>
      </c>
      <c r="B4060" t="s">
        <v>4692</v>
      </c>
    </row>
    <row r="4061" spans="1:2" x14ac:dyDescent="0.45">
      <c r="A4061">
        <v>10023199</v>
      </c>
      <c r="B4061" t="s">
        <v>4693</v>
      </c>
    </row>
    <row r="4062" spans="1:2" x14ac:dyDescent="0.45">
      <c r="A4062">
        <v>10023239</v>
      </c>
      <c r="B4062" t="s">
        <v>4694</v>
      </c>
    </row>
    <row r="4063" spans="1:2" x14ac:dyDescent="0.45">
      <c r="A4063">
        <v>10023248</v>
      </c>
      <c r="B4063" t="s">
        <v>4695</v>
      </c>
    </row>
    <row r="4064" spans="1:2" x14ac:dyDescent="0.45">
      <c r="A4064">
        <v>10023245</v>
      </c>
      <c r="B4064" t="s">
        <v>4696</v>
      </c>
    </row>
    <row r="4065" spans="1:2" x14ac:dyDescent="0.45">
      <c r="A4065">
        <v>10011169</v>
      </c>
      <c r="B4065" t="s">
        <v>4697</v>
      </c>
    </row>
    <row r="4066" spans="1:2" x14ac:dyDescent="0.45">
      <c r="A4066">
        <v>10022893</v>
      </c>
      <c r="B4066" t="s">
        <v>4698</v>
      </c>
    </row>
    <row r="4067" spans="1:2" x14ac:dyDescent="0.45">
      <c r="A4067">
        <v>10011172</v>
      </c>
      <c r="B4067" t="s">
        <v>4699</v>
      </c>
    </row>
    <row r="4068" spans="1:2" x14ac:dyDescent="0.45">
      <c r="A4068">
        <v>10011175</v>
      </c>
      <c r="B4068" t="s">
        <v>4700</v>
      </c>
    </row>
    <row r="4069" spans="1:2" x14ac:dyDescent="0.45">
      <c r="A4069">
        <v>10022924</v>
      </c>
      <c r="B4069" t="s">
        <v>4701</v>
      </c>
    </row>
    <row r="4070" spans="1:2" x14ac:dyDescent="0.45">
      <c r="A4070">
        <v>10015101</v>
      </c>
      <c r="B4070" t="s">
        <v>4702</v>
      </c>
    </row>
    <row r="4071" spans="1:2" x14ac:dyDescent="0.45">
      <c r="A4071">
        <v>10023022</v>
      </c>
      <c r="B4071" t="s">
        <v>4703</v>
      </c>
    </row>
    <row r="4072" spans="1:2" x14ac:dyDescent="0.45">
      <c r="A4072">
        <v>10028280</v>
      </c>
      <c r="B4072" t="s">
        <v>4704</v>
      </c>
    </row>
    <row r="4073" spans="1:2" x14ac:dyDescent="0.45">
      <c r="A4073">
        <v>10023117</v>
      </c>
      <c r="B4073" t="s">
        <v>4705</v>
      </c>
    </row>
    <row r="4074" spans="1:2" x14ac:dyDescent="0.45">
      <c r="A4074">
        <v>10023220</v>
      </c>
      <c r="B4074" t="s">
        <v>4706</v>
      </c>
    </row>
    <row r="4075" spans="1:2" x14ac:dyDescent="0.45">
      <c r="A4075">
        <v>10023127</v>
      </c>
      <c r="B4075" t="s">
        <v>4707</v>
      </c>
    </row>
    <row r="4076" spans="1:2" x14ac:dyDescent="0.45">
      <c r="A4076">
        <v>10004977</v>
      </c>
      <c r="B4076" t="s">
        <v>4708</v>
      </c>
    </row>
    <row r="4077" spans="1:2" x14ac:dyDescent="0.45">
      <c r="A4077">
        <v>10023274</v>
      </c>
      <c r="B4077" t="s">
        <v>4709</v>
      </c>
    </row>
    <row r="4078" spans="1:2" x14ac:dyDescent="0.45">
      <c r="A4078">
        <v>10023135</v>
      </c>
      <c r="B4078" t="s">
        <v>4710</v>
      </c>
    </row>
    <row r="4079" spans="1:2" x14ac:dyDescent="0.45">
      <c r="A4079">
        <v>10023144</v>
      </c>
      <c r="B4079" t="s">
        <v>4711</v>
      </c>
    </row>
    <row r="4080" spans="1:2" x14ac:dyDescent="0.45">
      <c r="A4080">
        <v>10023201</v>
      </c>
      <c r="B4080" t="s">
        <v>4712</v>
      </c>
    </row>
    <row r="4081" spans="1:2" x14ac:dyDescent="0.45">
      <c r="A4081">
        <v>10023173</v>
      </c>
      <c r="B4081" t="s">
        <v>4713</v>
      </c>
    </row>
    <row r="4082" spans="1:2" x14ac:dyDescent="0.45">
      <c r="A4082">
        <v>10023377</v>
      </c>
      <c r="B4082" t="s">
        <v>4714</v>
      </c>
    </row>
    <row r="4083" spans="1:2" x14ac:dyDescent="0.45">
      <c r="A4083">
        <v>10023213</v>
      </c>
      <c r="B4083" t="s">
        <v>4715</v>
      </c>
    </row>
    <row r="4084" spans="1:2" x14ac:dyDescent="0.45">
      <c r="A4084">
        <v>10023225</v>
      </c>
      <c r="B4084" t="s">
        <v>4716</v>
      </c>
    </row>
    <row r="4085" spans="1:2" x14ac:dyDescent="0.45">
      <c r="A4085">
        <v>10023293</v>
      </c>
      <c r="B4085" t="s">
        <v>4717</v>
      </c>
    </row>
    <row r="4086" spans="1:2" x14ac:dyDescent="0.45">
      <c r="A4086">
        <v>10023338</v>
      </c>
      <c r="B4086" t="s">
        <v>4718</v>
      </c>
    </row>
    <row r="4087" spans="1:2" x14ac:dyDescent="0.45">
      <c r="A4087">
        <v>10023230</v>
      </c>
      <c r="B4087" t="s">
        <v>4719</v>
      </c>
    </row>
    <row r="4088" spans="1:2" x14ac:dyDescent="0.45">
      <c r="A4088">
        <v>10023322</v>
      </c>
      <c r="B4088" t="s">
        <v>4720</v>
      </c>
    </row>
    <row r="4089" spans="1:2" x14ac:dyDescent="0.45">
      <c r="A4089">
        <v>10023259</v>
      </c>
      <c r="B4089" t="s">
        <v>4721</v>
      </c>
    </row>
    <row r="4090" spans="1:2" x14ac:dyDescent="0.45">
      <c r="A4090">
        <v>10023249</v>
      </c>
      <c r="B4090" t="s">
        <v>4722</v>
      </c>
    </row>
    <row r="4091" spans="1:2" x14ac:dyDescent="0.45">
      <c r="A4091">
        <v>10023309</v>
      </c>
      <c r="B4091" t="s">
        <v>4723</v>
      </c>
    </row>
    <row r="4092" spans="1:2" x14ac:dyDescent="0.45">
      <c r="A4092">
        <v>10023330</v>
      </c>
      <c r="B4092" t="s">
        <v>4724</v>
      </c>
    </row>
    <row r="4093" spans="1:2" x14ac:dyDescent="0.45">
      <c r="A4093">
        <v>10009135</v>
      </c>
      <c r="B4093" t="s">
        <v>4725</v>
      </c>
    </row>
    <row r="4094" spans="1:2" x14ac:dyDescent="0.45">
      <c r="A4094">
        <v>10023324</v>
      </c>
      <c r="B4094" t="s">
        <v>4726</v>
      </c>
    </row>
    <row r="4095" spans="1:2" x14ac:dyDescent="0.45">
      <c r="A4095">
        <v>10023376</v>
      </c>
      <c r="B4095" t="s">
        <v>4727</v>
      </c>
    </row>
    <row r="4096" spans="1:2" x14ac:dyDescent="0.45">
      <c r="A4096">
        <v>10023276</v>
      </c>
      <c r="B4096" t="s">
        <v>4728</v>
      </c>
    </row>
    <row r="4097" spans="1:2" x14ac:dyDescent="0.45">
      <c r="A4097">
        <v>10023607</v>
      </c>
      <c r="B4097" t="s">
        <v>4729</v>
      </c>
    </row>
    <row r="4098" spans="1:2" x14ac:dyDescent="0.45">
      <c r="A4098">
        <v>10023275</v>
      </c>
      <c r="B4098" t="s">
        <v>4730</v>
      </c>
    </row>
    <row r="4099" spans="1:2" x14ac:dyDescent="0.45">
      <c r="A4099">
        <v>10011874</v>
      </c>
      <c r="B4099" t="s">
        <v>4731</v>
      </c>
    </row>
    <row r="4100" spans="1:2" x14ac:dyDescent="0.45">
      <c r="A4100">
        <v>10023379</v>
      </c>
      <c r="B4100" t="s">
        <v>4732</v>
      </c>
    </row>
    <row r="4101" spans="1:2" x14ac:dyDescent="0.45">
      <c r="A4101">
        <v>10023339</v>
      </c>
      <c r="B4101" t="s">
        <v>4733</v>
      </c>
    </row>
    <row r="4102" spans="1:2" x14ac:dyDescent="0.45">
      <c r="A4102">
        <v>10023318</v>
      </c>
      <c r="B4102" t="s">
        <v>4734</v>
      </c>
    </row>
    <row r="4103" spans="1:2" x14ac:dyDescent="0.45">
      <c r="A4103">
        <v>10023314</v>
      </c>
      <c r="B4103" t="s">
        <v>4735</v>
      </c>
    </row>
    <row r="4104" spans="1:2" x14ac:dyDescent="0.45">
      <c r="A4104">
        <v>10023340</v>
      </c>
      <c r="B4104" t="s">
        <v>4736</v>
      </c>
    </row>
    <row r="4105" spans="1:2" x14ac:dyDescent="0.45">
      <c r="A4105">
        <v>10023802</v>
      </c>
      <c r="B4105" t="s">
        <v>4737</v>
      </c>
    </row>
    <row r="4106" spans="1:2" x14ac:dyDescent="0.45">
      <c r="A4106">
        <v>10044756</v>
      </c>
      <c r="B4106" t="s">
        <v>4738</v>
      </c>
    </row>
    <row r="4107" spans="1:2" x14ac:dyDescent="0.45">
      <c r="A4107">
        <v>10044723</v>
      </c>
      <c r="B4107" t="s">
        <v>4739</v>
      </c>
    </row>
    <row r="4108" spans="1:2" x14ac:dyDescent="0.45">
      <c r="A4108">
        <v>10044759</v>
      </c>
      <c r="B4108" t="s">
        <v>4740</v>
      </c>
    </row>
    <row r="4109" spans="1:2" x14ac:dyDescent="0.45">
      <c r="A4109">
        <v>10044778</v>
      </c>
      <c r="B4109" t="s">
        <v>4741</v>
      </c>
    </row>
    <row r="4110" spans="1:2" x14ac:dyDescent="0.45">
      <c r="A4110">
        <v>10023477</v>
      </c>
      <c r="B4110" t="s">
        <v>4742</v>
      </c>
    </row>
    <row r="4111" spans="1:2" x14ac:dyDescent="0.45">
      <c r="A4111">
        <v>10023408</v>
      </c>
      <c r="B4111" t="s">
        <v>4743</v>
      </c>
    </row>
    <row r="4112" spans="1:2" x14ac:dyDescent="0.45">
      <c r="A4112">
        <v>10023388</v>
      </c>
      <c r="B4112" t="s">
        <v>4744</v>
      </c>
    </row>
    <row r="4113" spans="1:2" x14ac:dyDescent="0.45">
      <c r="A4113">
        <v>10023364</v>
      </c>
      <c r="B4113" t="s">
        <v>4745</v>
      </c>
    </row>
    <row r="4114" spans="1:2" x14ac:dyDescent="0.45">
      <c r="A4114">
        <v>10023380</v>
      </c>
      <c r="B4114" t="s">
        <v>4746</v>
      </c>
    </row>
    <row r="4115" spans="1:2" x14ac:dyDescent="0.45">
      <c r="A4115">
        <v>10023462</v>
      </c>
      <c r="B4115" t="s">
        <v>4747</v>
      </c>
    </row>
    <row r="4116" spans="1:2" x14ac:dyDescent="0.45">
      <c r="A4116">
        <v>10023385</v>
      </c>
      <c r="B4116" t="s">
        <v>4748</v>
      </c>
    </row>
    <row r="4117" spans="1:2" x14ac:dyDescent="0.45">
      <c r="A4117">
        <v>10023387</v>
      </c>
      <c r="B4117" t="s">
        <v>4749</v>
      </c>
    </row>
    <row r="4118" spans="1:2" x14ac:dyDescent="0.45">
      <c r="A4118">
        <v>10023399</v>
      </c>
      <c r="B4118" t="s">
        <v>4750</v>
      </c>
    </row>
    <row r="4119" spans="1:2" x14ac:dyDescent="0.45">
      <c r="A4119">
        <v>10023461</v>
      </c>
      <c r="B4119" t="s">
        <v>4751</v>
      </c>
    </row>
    <row r="4120" spans="1:2" x14ac:dyDescent="0.45">
      <c r="A4120">
        <v>10023395</v>
      </c>
      <c r="B4120" t="s">
        <v>4752</v>
      </c>
    </row>
    <row r="4121" spans="1:2" x14ac:dyDescent="0.45">
      <c r="A4121">
        <v>10023487</v>
      </c>
      <c r="B4121" t="s">
        <v>4753</v>
      </c>
    </row>
    <row r="4122" spans="1:2" x14ac:dyDescent="0.45">
      <c r="A4122">
        <v>10023497</v>
      </c>
      <c r="B4122" t="s">
        <v>4754</v>
      </c>
    </row>
    <row r="4123" spans="1:2" x14ac:dyDescent="0.45">
      <c r="A4123">
        <v>10023507</v>
      </c>
      <c r="B4123" t="s">
        <v>4755</v>
      </c>
    </row>
    <row r="4124" spans="1:2" x14ac:dyDescent="0.45">
      <c r="A4124">
        <v>10006521</v>
      </c>
      <c r="B4124" t="s">
        <v>4756</v>
      </c>
    </row>
    <row r="4125" spans="1:2" x14ac:dyDescent="0.45">
      <c r="A4125">
        <v>10023431</v>
      </c>
      <c r="B4125" t="s">
        <v>4757</v>
      </c>
    </row>
    <row r="4126" spans="1:2" x14ac:dyDescent="0.45">
      <c r="A4126">
        <v>10044798</v>
      </c>
      <c r="B4126" t="s">
        <v>4758</v>
      </c>
    </row>
    <row r="4127" spans="1:2" x14ac:dyDescent="0.45">
      <c r="A4127">
        <v>10023630</v>
      </c>
      <c r="B4127" t="s">
        <v>4759</v>
      </c>
    </row>
    <row r="4128" spans="1:2" x14ac:dyDescent="0.45">
      <c r="A4128">
        <v>10023033</v>
      </c>
      <c r="B4128" t="s">
        <v>4760</v>
      </c>
    </row>
    <row r="4129" spans="1:2" x14ac:dyDescent="0.45">
      <c r="A4129">
        <v>10044875</v>
      </c>
      <c r="B4129" t="s">
        <v>4761</v>
      </c>
    </row>
    <row r="4130" spans="1:2" x14ac:dyDescent="0.45">
      <c r="A4130">
        <v>10044927</v>
      </c>
      <c r="B4130" t="s">
        <v>4762</v>
      </c>
    </row>
    <row r="4131" spans="1:2" x14ac:dyDescent="0.45">
      <c r="A4131">
        <v>10015174</v>
      </c>
      <c r="B4131" t="s">
        <v>4763</v>
      </c>
    </row>
    <row r="4132" spans="1:2" x14ac:dyDescent="0.45">
      <c r="A4132">
        <v>10045397</v>
      </c>
      <c r="B4132" t="s">
        <v>4764</v>
      </c>
    </row>
    <row r="4133" spans="1:2" x14ac:dyDescent="0.45">
      <c r="A4133">
        <v>10023292</v>
      </c>
      <c r="B4133" t="s">
        <v>4765</v>
      </c>
    </row>
    <row r="4134" spans="1:2" x14ac:dyDescent="0.45">
      <c r="A4134">
        <v>10023345</v>
      </c>
      <c r="B4134" t="s">
        <v>4766</v>
      </c>
    </row>
    <row r="4135" spans="1:2" x14ac:dyDescent="0.45">
      <c r="A4135">
        <v>10044942</v>
      </c>
      <c r="B4135" t="s">
        <v>4767</v>
      </c>
    </row>
    <row r="4136" spans="1:2" x14ac:dyDescent="0.45">
      <c r="A4136">
        <v>10004897</v>
      </c>
      <c r="B4136" t="s">
        <v>4768</v>
      </c>
    </row>
    <row r="4137" spans="1:2" x14ac:dyDescent="0.45">
      <c r="A4137">
        <v>10023734</v>
      </c>
      <c r="B4137" t="s">
        <v>4769</v>
      </c>
    </row>
    <row r="4138" spans="1:2" x14ac:dyDescent="0.45">
      <c r="A4138">
        <v>10009059</v>
      </c>
      <c r="B4138" t="s">
        <v>4770</v>
      </c>
    </row>
    <row r="4139" spans="1:2" x14ac:dyDescent="0.45">
      <c r="A4139">
        <v>10023616</v>
      </c>
      <c r="B4139" t="s">
        <v>4771</v>
      </c>
    </row>
    <row r="4140" spans="1:2" x14ac:dyDescent="0.45">
      <c r="A4140">
        <v>10045215</v>
      </c>
      <c r="B4140" t="s">
        <v>4772</v>
      </c>
    </row>
    <row r="4141" spans="1:2" x14ac:dyDescent="0.45">
      <c r="A4141">
        <v>10024122</v>
      </c>
      <c r="B4141" t="s">
        <v>4773</v>
      </c>
    </row>
    <row r="4142" spans="1:2" x14ac:dyDescent="0.45">
      <c r="A4142">
        <v>10023637</v>
      </c>
      <c r="B4142" t="s">
        <v>4774</v>
      </c>
    </row>
    <row r="4143" spans="1:2" x14ac:dyDescent="0.45">
      <c r="A4143">
        <v>10045231</v>
      </c>
      <c r="B4143" t="s">
        <v>4775</v>
      </c>
    </row>
    <row r="4144" spans="1:2" x14ac:dyDescent="0.45">
      <c r="A4144">
        <v>10022887</v>
      </c>
      <c r="B4144" t="s">
        <v>4776</v>
      </c>
    </row>
    <row r="4145" spans="1:2" x14ac:dyDescent="0.45">
      <c r="A4145">
        <v>10014876</v>
      </c>
      <c r="B4145" t="s">
        <v>4777</v>
      </c>
    </row>
    <row r="4146" spans="1:2" x14ac:dyDescent="0.45">
      <c r="A4146">
        <v>10045251</v>
      </c>
      <c r="B4146" t="s">
        <v>4778</v>
      </c>
    </row>
    <row r="4147" spans="1:2" x14ac:dyDescent="0.45">
      <c r="A4147">
        <v>10045321</v>
      </c>
      <c r="B4147" t="s">
        <v>4779</v>
      </c>
    </row>
    <row r="4148" spans="1:2" x14ac:dyDescent="0.45">
      <c r="A4148">
        <v>10005745</v>
      </c>
      <c r="B4148" t="s">
        <v>4780</v>
      </c>
    </row>
    <row r="4149" spans="1:2" x14ac:dyDescent="0.45">
      <c r="A4149">
        <v>10032858</v>
      </c>
      <c r="B4149" t="s">
        <v>4781</v>
      </c>
    </row>
    <row r="4150" spans="1:2" x14ac:dyDescent="0.45">
      <c r="A4150">
        <v>10011185</v>
      </c>
      <c r="B4150" t="s">
        <v>4782</v>
      </c>
    </row>
    <row r="4151" spans="1:2" x14ac:dyDescent="0.45">
      <c r="A4151">
        <v>10023065</v>
      </c>
      <c r="B4151" t="s">
        <v>4783</v>
      </c>
    </row>
    <row r="4152" spans="1:2" x14ac:dyDescent="0.45">
      <c r="A4152">
        <v>10023093</v>
      </c>
      <c r="B4152" t="s">
        <v>4784</v>
      </c>
    </row>
    <row r="4153" spans="1:2" x14ac:dyDescent="0.45">
      <c r="A4153">
        <v>10023082</v>
      </c>
      <c r="B4153" t="s">
        <v>4785</v>
      </c>
    </row>
    <row r="4154" spans="1:2" x14ac:dyDescent="0.45">
      <c r="A4154">
        <v>10000274</v>
      </c>
      <c r="B4154" t="s">
        <v>4786</v>
      </c>
    </row>
    <row r="4155" spans="1:2" x14ac:dyDescent="0.45">
      <c r="A4155">
        <v>10009025</v>
      </c>
      <c r="B4155" t="s">
        <v>4787</v>
      </c>
    </row>
    <row r="4156" spans="1:2" x14ac:dyDescent="0.45">
      <c r="A4156">
        <v>10011189</v>
      </c>
      <c r="B4156" t="s">
        <v>4788</v>
      </c>
    </row>
    <row r="4157" spans="1:2" x14ac:dyDescent="0.45">
      <c r="A4157">
        <v>10032861</v>
      </c>
      <c r="B4157" t="s">
        <v>4789</v>
      </c>
    </row>
    <row r="4158" spans="1:2" x14ac:dyDescent="0.45">
      <c r="A4158">
        <v>10011325</v>
      </c>
      <c r="B4158" t="s">
        <v>4790</v>
      </c>
    </row>
    <row r="4159" spans="1:2" x14ac:dyDescent="0.45">
      <c r="A4159">
        <v>10023109</v>
      </c>
      <c r="B4159" t="s">
        <v>4791</v>
      </c>
    </row>
    <row r="4160" spans="1:2" x14ac:dyDescent="0.45">
      <c r="A4160">
        <v>10023192</v>
      </c>
      <c r="B4160" t="s">
        <v>4792</v>
      </c>
    </row>
    <row r="4161" spans="1:2" x14ac:dyDescent="0.45">
      <c r="A4161">
        <v>10023149</v>
      </c>
      <c r="B4161" t="s">
        <v>4793</v>
      </c>
    </row>
    <row r="4162" spans="1:2" x14ac:dyDescent="0.45">
      <c r="A4162">
        <v>10023128</v>
      </c>
      <c r="B4162" t="s">
        <v>4794</v>
      </c>
    </row>
    <row r="4163" spans="1:2" x14ac:dyDescent="0.45">
      <c r="A4163">
        <v>10023140</v>
      </c>
      <c r="B4163" t="s">
        <v>4795</v>
      </c>
    </row>
    <row r="4164" spans="1:2" x14ac:dyDescent="0.45">
      <c r="A4164">
        <v>10023200</v>
      </c>
      <c r="B4164" t="s">
        <v>4796</v>
      </c>
    </row>
    <row r="4165" spans="1:2" x14ac:dyDescent="0.45">
      <c r="A4165">
        <v>10023194</v>
      </c>
      <c r="B4165" t="s">
        <v>4797</v>
      </c>
    </row>
    <row r="4166" spans="1:2" x14ac:dyDescent="0.45">
      <c r="A4166">
        <v>10029998</v>
      </c>
      <c r="B4166" t="s">
        <v>4798</v>
      </c>
    </row>
    <row r="4167" spans="1:2" x14ac:dyDescent="0.45">
      <c r="A4167">
        <v>10023159</v>
      </c>
      <c r="B4167" t="s">
        <v>4799</v>
      </c>
    </row>
    <row r="4168" spans="1:2" x14ac:dyDescent="0.45">
      <c r="A4168">
        <v>10023190</v>
      </c>
      <c r="B4168" t="s">
        <v>4800</v>
      </c>
    </row>
    <row r="4169" spans="1:2" x14ac:dyDescent="0.45">
      <c r="A4169">
        <v>10023162</v>
      </c>
      <c r="B4169" t="s">
        <v>4801</v>
      </c>
    </row>
    <row r="4170" spans="1:2" x14ac:dyDescent="0.45">
      <c r="A4170">
        <v>10023163</v>
      </c>
      <c r="B4170" t="s">
        <v>4802</v>
      </c>
    </row>
    <row r="4171" spans="1:2" x14ac:dyDescent="0.45">
      <c r="A4171">
        <v>10023257</v>
      </c>
      <c r="B4171" t="s">
        <v>4803</v>
      </c>
    </row>
    <row r="4172" spans="1:2" x14ac:dyDescent="0.45">
      <c r="A4172">
        <v>10022157</v>
      </c>
      <c r="B4172" t="s">
        <v>4804</v>
      </c>
    </row>
    <row r="4173" spans="1:2" x14ac:dyDescent="0.45">
      <c r="A4173">
        <v>10006478</v>
      </c>
      <c r="B4173" t="s">
        <v>4805</v>
      </c>
    </row>
    <row r="4174" spans="1:2" x14ac:dyDescent="0.45">
      <c r="A4174">
        <v>10023187</v>
      </c>
      <c r="B4174" t="s">
        <v>4806</v>
      </c>
    </row>
    <row r="4175" spans="1:2" x14ac:dyDescent="0.45">
      <c r="A4175">
        <v>10023181</v>
      </c>
      <c r="B4175" t="s">
        <v>4807</v>
      </c>
    </row>
    <row r="4176" spans="1:2" x14ac:dyDescent="0.45">
      <c r="A4176">
        <v>10023258</v>
      </c>
      <c r="B4176" t="s">
        <v>4808</v>
      </c>
    </row>
    <row r="4177" spans="1:2" x14ac:dyDescent="0.45">
      <c r="A4177">
        <v>10023238</v>
      </c>
      <c r="B4177" t="s">
        <v>4809</v>
      </c>
    </row>
    <row r="4178" spans="1:2" x14ac:dyDescent="0.45">
      <c r="A4178">
        <v>10023202</v>
      </c>
      <c r="B4178" t="s">
        <v>4810</v>
      </c>
    </row>
    <row r="4179" spans="1:2" x14ac:dyDescent="0.45">
      <c r="A4179">
        <v>10023250</v>
      </c>
      <c r="B4179" t="s">
        <v>4811</v>
      </c>
    </row>
    <row r="4180" spans="1:2" x14ac:dyDescent="0.45">
      <c r="A4180">
        <v>10023261</v>
      </c>
      <c r="B4180" t="s">
        <v>4812</v>
      </c>
    </row>
    <row r="4181" spans="1:2" x14ac:dyDescent="0.45">
      <c r="A4181">
        <v>10023392</v>
      </c>
      <c r="B4181" t="s">
        <v>4813</v>
      </c>
    </row>
    <row r="4182" spans="1:2" x14ac:dyDescent="0.45">
      <c r="A4182">
        <v>10023386</v>
      </c>
      <c r="B4182" t="s">
        <v>4814</v>
      </c>
    </row>
    <row r="4183" spans="1:2" x14ac:dyDescent="0.45">
      <c r="A4183">
        <v>10023410</v>
      </c>
      <c r="B4183" t="s">
        <v>4815</v>
      </c>
    </row>
    <row r="4184" spans="1:2" x14ac:dyDescent="0.45">
      <c r="A4184">
        <v>10023469</v>
      </c>
      <c r="B4184" t="s">
        <v>4816</v>
      </c>
    </row>
    <row r="4185" spans="1:2" x14ac:dyDescent="0.45">
      <c r="A4185">
        <v>10023402</v>
      </c>
      <c r="B4185" t="s">
        <v>4817</v>
      </c>
    </row>
    <row r="4186" spans="1:2" x14ac:dyDescent="0.45">
      <c r="A4186">
        <v>10023472</v>
      </c>
      <c r="B4186" t="s">
        <v>4818</v>
      </c>
    </row>
    <row r="4187" spans="1:2" x14ac:dyDescent="0.45">
      <c r="A4187">
        <v>10023581</v>
      </c>
      <c r="B4187" t="s">
        <v>4819</v>
      </c>
    </row>
    <row r="4188" spans="1:2" x14ac:dyDescent="0.45">
      <c r="A4188">
        <v>10023646</v>
      </c>
      <c r="B4188" t="s">
        <v>4820</v>
      </c>
    </row>
    <row r="4189" spans="1:2" x14ac:dyDescent="0.45">
      <c r="A4189">
        <v>10023658</v>
      </c>
      <c r="B4189" t="s">
        <v>4821</v>
      </c>
    </row>
    <row r="4190" spans="1:2" x14ac:dyDescent="0.45">
      <c r="A4190">
        <v>10023647</v>
      </c>
      <c r="B4190" t="s">
        <v>4822</v>
      </c>
    </row>
    <row r="4191" spans="1:2" x14ac:dyDescent="0.45">
      <c r="A4191">
        <v>10023356</v>
      </c>
      <c r="B4191" t="s">
        <v>4823</v>
      </c>
    </row>
    <row r="4192" spans="1:2" x14ac:dyDescent="0.45">
      <c r="A4192">
        <v>10022915</v>
      </c>
      <c r="B4192" t="s">
        <v>4824</v>
      </c>
    </row>
    <row r="4193" spans="1:2" x14ac:dyDescent="0.45">
      <c r="A4193">
        <v>10021580</v>
      </c>
      <c r="B4193" t="s">
        <v>4825</v>
      </c>
    </row>
    <row r="4194" spans="1:2" x14ac:dyDescent="0.45">
      <c r="A4194">
        <v>10023615</v>
      </c>
      <c r="B4194" t="s">
        <v>2806</v>
      </c>
    </row>
    <row r="4195" spans="1:2" x14ac:dyDescent="0.45">
      <c r="A4195">
        <v>10023680</v>
      </c>
      <c r="B4195" t="s">
        <v>4826</v>
      </c>
    </row>
    <row r="4196" spans="1:2" x14ac:dyDescent="0.45">
      <c r="A4196">
        <v>10023743</v>
      </c>
      <c r="B4196" t="s">
        <v>4827</v>
      </c>
    </row>
    <row r="4197" spans="1:2" x14ac:dyDescent="0.45">
      <c r="A4197">
        <v>10032883</v>
      </c>
      <c r="B4197" t="s">
        <v>4828</v>
      </c>
    </row>
    <row r="4198" spans="1:2" x14ac:dyDescent="0.45">
      <c r="A4198">
        <v>10023640</v>
      </c>
      <c r="B4198" t="s">
        <v>4829</v>
      </c>
    </row>
    <row r="4199" spans="1:2" x14ac:dyDescent="0.45">
      <c r="A4199">
        <v>10032899</v>
      </c>
      <c r="B4199" t="s">
        <v>4830</v>
      </c>
    </row>
    <row r="4200" spans="1:2" x14ac:dyDescent="0.45">
      <c r="A4200">
        <v>10032900</v>
      </c>
      <c r="B4200" t="s">
        <v>4831</v>
      </c>
    </row>
    <row r="4201" spans="1:2" x14ac:dyDescent="0.45">
      <c r="A4201">
        <v>10032903</v>
      </c>
      <c r="B4201" t="s">
        <v>4832</v>
      </c>
    </row>
    <row r="4202" spans="1:2" x14ac:dyDescent="0.45">
      <c r="A4202">
        <v>10033003</v>
      </c>
      <c r="B4202" t="s">
        <v>4833</v>
      </c>
    </row>
    <row r="4203" spans="1:2" x14ac:dyDescent="0.45">
      <c r="A4203">
        <v>10033004</v>
      </c>
      <c r="B4203" t="s">
        <v>4834</v>
      </c>
    </row>
    <row r="4204" spans="1:2" x14ac:dyDescent="0.45">
      <c r="A4204">
        <v>10032923</v>
      </c>
      <c r="B4204" t="s">
        <v>4835</v>
      </c>
    </row>
    <row r="4205" spans="1:2" x14ac:dyDescent="0.45">
      <c r="A4205">
        <v>10023747</v>
      </c>
      <c r="B4205" t="s">
        <v>4836</v>
      </c>
    </row>
    <row r="4206" spans="1:2" x14ac:dyDescent="0.45">
      <c r="A4206">
        <v>10023735</v>
      </c>
      <c r="B4206" t="s">
        <v>4837</v>
      </c>
    </row>
    <row r="4207" spans="1:2" x14ac:dyDescent="0.45">
      <c r="A4207">
        <v>10023679</v>
      </c>
      <c r="B4207" t="s">
        <v>4838</v>
      </c>
    </row>
    <row r="4208" spans="1:2" x14ac:dyDescent="0.45">
      <c r="A4208">
        <v>10023698</v>
      </c>
      <c r="B4208" t="s">
        <v>4839</v>
      </c>
    </row>
    <row r="4209" spans="1:2" x14ac:dyDescent="0.45">
      <c r="A4209">
        <v>10023714</v>
      </c>
      <c r="B4209" t="s">
        <v>4840</v>
      </c>
    </row>
    <row r="4210" spans="1:2" x14ac:dyDescent="0.45">
      <c r="A4210">
        <v>10023815</v>
      </c>
      <c r="B4210" t="s">
        <v>4841</v>
      </c>
    </row>
    <row r="4211" spans="1:2" x14ac:dyDescent="0.45">
      <c r="A4211">
        <v>10023780</v>
      </c>
      <c r="B4211" t="s">
        <v>4842</v>
      </c>
    </row>
    <row r="4212" spans="1:2" x14ac:dyDescent="0.45">
      <c r="A4212">
        <v>10023750</v>
      </c>
      <c r="B4212" t="s">
        <v>4843</v>
      </c>
    </row>
    <row r="4213" spans="1:2" x14ac:dyDescent="0.45">
      <c r="A4213">
        <v>10023786</v>
      </c>
      <c r="B4213" t="s">
        <v>4844</v>
      </c>
    </row>
    <row r="4214" spans="1:2" x14ac:dyDescent="0.45">
      <c r="A4214">
        <v>10006186</v>
      </c>
      <c r="B4214" t="s">
        <v>4845</v>
      </c>
    </row>
    <row r="4215" spans="1:2" x14ac:dyDescent="0.45">
      <c r="A4215">
        <v>10023798</v>
      </c>
      <c r="B4215" t="s">
        <v>4846</v>
      </c>
    </row>
    <row r="4216" spans="1:2" x14ac:dyDescent="0.45">
      <c r="A4216">
        <v>10023848</v>
      </c>
      <c r="B4216" t="s">
        <v>4847</v>
      </c>
    </row>
    <row r="4217" spans="1:2" x14ac:dyDescent="0.45">
      <c r="A4217">
        <v>10023827</v>
      </c>
      <c r="B4217" t="s">
        <v>4848</v>
      </c>
    </row>
    <row r="4218" spans="1:2" x14ac:dyDescent="0.45">
      <c r="A4218">
        <v>10023920</v>
      </c>
      <c r="B4218" t="s">
        <v>4849</v>
      </c>
    </row>
    <row r="4219" spans="1:2" x14ac:dyDescent="0.45">
      <c r="A4219">
        <v>10024005</v>
      </c>
      <c r="B4219" t="s">
        <v>4850</v>
      </c>
    </row>
    <row r="4220" spans="1:2" x14ac:dyDescent="0.45">
      <c r="A4220">
        <v>10023909</v>
      </c>
      <c r="B4220" t="s">
        <v>4851</v>
      </c>
    </row>
    <row r="4221" spans="1:2" x14ac:dyDescent="0.45">
      <c r="A4221">
        <v>10023911</v>
      </c>
      <c r="B4221" t="s">
        <v>4852</v>
      </c>
    </row>
    <row r="4222" spans="1:2" x14ac:dyDescent="0.45">
      <c r="A4222">
        <v>10023919</v>
      </c>
      <c r="B4222" t="s">
        <v>4853</v>
      </c>
    </row>
    <row r="4223" spans="1:2" x14ac:dyDescent="0.45">
      <c r="A4223">
        <v>10023932</v>
      </c>
      <c r="B4223" t="s">
        <v>4854</v>
      </c>
    </row>
    <row r="4224" spans="1:2" x14ac:dyDescent="0.45">
      <c r="A4224">
        <v>10023944</v>
      </c>
      <c r="B4224" t="s">
        <v>4855</v>
      </c>
    </row>
    <row r="4225" spans="1:2" x14ac:dyDescent="0.45">
      <c r="A4225">
        <v>10023931</v>
      </c>
      <c r="B4225" t="s">
        <v>4856</v>
      </c>
    </row>
    <row r="4226" spans="1:2" x14ac:dyDescent="0.45">
      <c r="A4226">
        <v>10023927</v>
      </c>
      <c r="B4226" t="s">
        <v>4857</v>
      </c>
    </row>
    <row r="4227" spans="1:2" x14ac:dyDescent="0.45">
      <c r="A4227">
        <v>10023943</v>
      </c>
      <c r="B4227" t="s">
        <v>4858</v>
      </c>
    </row>
    <row r="4228" spans="1:2" x14ac:dyDescent="0.45">
      <c r="A4228">
        <v>10023921</v>
      </c>
      <c r="B4228" t="s">
        <v>4859</v>
      </c>
    </row>
    <row r="4229" spans="1:2" x14ac:dyDescent="0.45">
      <c r="A4229">
        <v>10023936</v>
      </c>
      <c r="B4229" t="s">
        <v>4860</v>
      </c>
    </row>
    <row r="4230" spans="1:2" x14ac:dyDescent="0.45">
      <c r="A4230">
        <v>10023933</v>
      </c>
      <c r="B4230" t="s">
        <v>4861</v>
      </c>
    </row>
    <row r="4231" spans="1:2" x14ac:dyDescent="0.45">
      <c r="A4231">
        <v>10024004</v>
      </c>
      <c r="B4231" t="s">
        <v>4862</v>
      </c>
    </row>
    <row r="4232" spans="1:2" x14ac:dyDescent="0.45">
      <c r="A4232">
        <v>10024169</v>
      </c>
      <c r="B4232" t="s">
        <v>4863</v>
      </c>
    </row>
    <row r="4233" spans="1:2" x14ac:dyDescent="0.45">
      <c r="A4233">
        <v>10023989</v>
      </c>
      <c r="B4233" t="s">
        <v>4864</v>
      </c>
    </row>
    <row r="4234" spans="1:2" x14ac:dyDescent="0.45">
      <c r="A4234">
        <v>10024407</v>
      </c>
      <c r="B4234" t="s">
        <v>4865</v>
      </c>
    </row>
    <row r="4235" spans="1:2" x14ac:dyDescent="0.45">
      <c r="A4235">
        <v>10009878</v>
      </c>
      <c r="B4235" t="s">
        <v>4866</v>
      </c>
    </row>
    <row r="4236" spans="1:2" x14ac:dyDescent="0.45">
      <c r="A4236">
        <v>10024087</v>
      </c>
      <c r="B4236" t="s">
        <v>4867</v>
      </c>
    </row>
    <row r="4237" spans="1:2" x14ac:dyDescent="0.45">
      <c r="A4237">
        <v>10024053</v>
      </c>
      <c r="B4237" t="s">
        <v>4868</v>
      </c>
    </row>
    <row r="4238" spans="1:2" x14ac:dyDescent="0.45">
      <c r="A4238">
        <v>10024060</v>
      </c>
      <c r="B4238" t="s">
        <v>4869</v>
      </c>
    </row>
    <row r="4239" spans="1:2" x14ac:dyDescent="0.45">
      <c r="A4239">
        <v>10024089</v>
      </c>
      <c r="B4239" t="s">
        <v>4870</v>
      </c>
    </row>
    <row r="4240" spans="1:2" x14ac:dyDescent="0.45">
      <c r="A4240">
        <v>10010203</v>
      </c>
      <c r="B4240" t="s">
        <v>4871</v>
      </c>
    </row>
    <row r="4241" spans="1:2" x14ac:dyDescent="0.45">
      <c r="A4241">
        <v>10006855</v>
      </c>
      <c r="B4241" t="s">
        <v>4872</v>
      </c>
    </row>
    <row r="4242" spans="1:2" x14ac:dyDescent="0.45">
      <c r="A4242">
        <v>10006813</v>
      </c>
      <c r="B4242" t="s">
        <v>4873</v>
      </c>
    </row>
    <row r="4243" spans="1:2" x14ac:dyDescent="0.45">
      <c r="A4243">
        <v>10024342</v>
      </c>
      <c r="B4243" t="s">
        <v>4874</v>
      </c>
    </row>
    <row r="4244" spans="1:2" x14ac:dyDescent="0.45">
      <c r="A4244">
        <v>10010208</v>
      </c>
      <c r="B4244" t="s">
        <v>4875</v>
      </c>
    </row>
    <row r="4245" spans="1:2" x14ac:dyDescent="0.45">
      <c r="A4245">
        <v>10024149</v>
      </c>
      <c r="B4245" t="s">
        <v>4876</v>
      </c>
    </row>
    <row r="4246" spans="1:2" x14ac:dyDescent="0.45">
      <c r="A4246">
        <v>10024334</v>
      </c>
      <c r="B4246" t="s">
        <v>4877</v>
      </c>
    </row>
    <row r="4247" spans="1:2" x14ac:dyDescent="0.45">
      <c r="A4247">
        <v>10024387</v>
      </c>
      <c r="B4247" t="s">
        <v>4878</v>
      </c>
    </row>
    <row r="4248" spans="1:2" x14ac:dyDescent="0.45">
      <c r="A4248">
        <v>10024245</v>
      </c>
      <c r="B4248" t="s">
        <v>4879</v>
      </c>
    </row>
    <row r="4249" spans="1:2" x14ac:dyDescent="0.45">
      <c r="A4249">
        <v>10024363</v>
      </c>
      <c r="B4249" t="s">
        <v>4880</v>
      </c>
    </row>
    <row r="4250" spans="1:2" x14ac:dyDescent="0.45">
      <c r="A4250">
        <v>10024794</v>
      </c>
      <c r="B4250" t="s">
        <v>4881</v>
      </c>
    </row>
    <row r="4251" spans="1:2" x14ac:dyDescent="0.45">
      <c r="A4251">
        <v>10024297</v>
      </c>
      <c r="B4251" t="s">
        <v>4882</v>
      </c>
    </row>
    <row r="4252" spans="1:2" x14ac:dyDescent="0.45">
      <c r="A4252">
        <v>10024295</v>
      </c>
      <c r="B4252" t="s">
        <v>4883</v>
      </c>
    </row>
    <row r="4253" spans="1:2" x14ac:dyDescent="0.45">
      <c r="A4253">
        <v>10024317</v>
      </c>
      <c r="B4253" t="s">
        <v>4884</v>
      </c>
    </row>
    <row r="4254" spans="1:2" x14ac:dyDescent="0.45">
      <c r="A4254">
        <v>10024329</v>
      </c>
      <c r="B4254" t="s">
        <v>4885</v>
      </c>
    </row>
    <row r="4255" spans="1:2" x14ac:dyDescent="0.45">
      <c r="A4255">
        <v>10024343</v>
      </c>
      <c r="B4255" t="s">
        <v>4886</v>
      </c>
    </row>
    <row r="4256" spans="1:2" x14ac:dyDescent="0.45">
      <c r="A4256">
        <v>10024425</v>
      </c>
      <c r="B4256" t="s">
        <v>4887</v>
      </c>
    </row>
    <row r="4257" spans="1:2" x14ac:dyDescent="0.45">
      <c r="A4257">
        <v>10024355</v>
      </c>
      <c r="B4257" t="s">
        <v>4888</v>
      </c>
    </row>
    <row r="4258" spans="1:2" x14ac:dyDescent="0.45">
      <c r="A4258">
        <v>10024360</v>
      </c>
      <c r="B4258" t="s">
        <v>4889</v>
      </c>
    </row>
    <row r="4259" spans="1:2" x14ac:dyDescent="0.45">
      <c r="A4259">
        <v>10024377</v>
      </c>
      <c r="B4259" t="s">
        <v>4890</v>
      </c>
    </row>
    <row r="4260" spans="1:2" x14ac:dyDescent="0.45">
      <c r="A4260">
        <v>10024428</v>
      </c>
      <c r="B4260" t="s">
        <v>4891</v>
      </c>
    </row>
    <row r="4261" spans="1:2" x14ac:dyDescent="0.45">
      <c r="A4261">
        <v>10024670</v>
      </c>
      <c r="B4261" t="s">
        <v>4892</v>
      </c>
    </row>
    <row r="4262" spans="1:2" x14ac:dyDescent="0.45">
      <c r="A4262">
        <v>10024564</v>
      </c>
      <c r="B4262" t="s">
        <v>4893</v>
      </c>
    </row>
    <row r="4263" spans="1:2" x14ac:dyDescent="0.45">
      <c r="A4263">
        <v>10024783</v>
      </c>
      <c r="B4263" t="s">
        <v>4894</v>
      </c>
    </row>
    <row r="4264" spans="1:2" x14ac:dyDescent="0.45">
      <c r="A4264">
        <v>10024542</v>
      </c>
      <c r="B4264" t="s">
        <v>4895</v>
      </c>
    </row>
    <row r="4265" spans="1:2" x14ac:dyDescent="0.45">
      <c r="A4265">
        <v>10024547</v>
      </c>
      <c r="B4265" t="s">
        <v>4896</v>
      </c>
    </row>
    <row r="4266" spans="1:2" x14ac:dyDescent="0.45">
      <c r="A4266">
        <v>10024748</v>
      </c>
      <c r="B4266" t="s">
        <v>4897</v>
      </c>
    </row>
    <row r="4267" spans="1:2" x14ac:dyDescent="0.45">
      <c r="A4267">
        <v>10024475</v>
      </c>
      <c r="B4267" t="s">
        <v>4898</v>
      </c>
    </row>
    <row r="4268" spans="1:2" x14ac:dyDescent="0.45">
      <c r="A4268">
        <v>10024680</v>
      </c>
      <c r="B4268" t="s">
        <v>4899</v>
      </c>
    </row>
    <row r="4269" spans="1:2" x14ac:dyDescent="0.45">
      <c r="A4269">
        <v>10024877</v>
      </c>
      <c r="B4269" t="s">
        <v>4900</v>
      </c>
    </row>
    <row r="4270" spans="1:2" x14ac:dyDescent="0.45">
      <c r="A4270">
        <v>10024793</v>
      </c>
      <c r="B4270" t="s">
        <v>4901</v>
      </c>
    </row>
    <row r="4271" spans="1:2" x14ac:dyDescent="0.45">
      <c r="A4271">
        <v>10024660</v>
      </c>
      <c r="B4271" t="s">
        <v>4902</v>
      </c>
    </row>
    <row r="4272" spans="1:2" x14ac:dyDescent="0.45">
      <c r="A4272">
        <v>10023716</v>
      </c>
      <c r="B4272" t="s">
        <v>4903</v>
      </c>
    </row>
    <row r="4273" spans="1:2" x14ac:dyDescent="0.45">
      <c r="A4273">
        <v>10023730</v>
      </c>
      <c r="B4273" t="s">
        <v>4904</v>
      </c>
    </row>
    <row r="4274" spans="1:2" x14ac:dyDescent="0.45">
      <c r="A4274">
        <v>10023677</v>
      </c>
      <c r="B4274" t="s">
        <v>4905</v>
      </c>
    </row>
    <row r="4275" spans="1:2" x14ac:dyDescent="0.45">
      <c r="A4275">
        <v>10023719</v>
      </c>
      <c r="B4275" t="s">
        <v>4906</v>
      </c>
    </row>
    <row r="4276" spans="1:2" x14ac:dyDescent="0.45">
      <c r="A4276">
        <v>10023709</v>
      </c>
      <c r="B4276" t="s">
        <v>4907</v>
      </c>
    </row>
    <row r="4277" spans="1:2" x14ac:dyDescent="0.45">
      <c r="A4277">
        <v>10023801</v>
      </c>
      <c r="B4277" t="s">
        <v>4908</v>
      </c>
    </row>
    <row r="4278" spans="1:2" x14ac:dyDescent="0.45">
      <c r="A4278">
        <v>10023804</v>
      </c>
      <c r="B4278" t="s">
        <v>4909</v>
      </c>
    </row>
    <row r="4279" spans="1:2" x14ac:dyDescent="0.45">
      <c r="A4279">
        <v>10023844</v>
      </c>
      <c r="B4279" t="s">
        <v>4910</v>
      </c>
    </row>
    <row r="4280" spans="1:2" x14ac:dyDescent="0.45">
      <c r="A4280">
        <v>10023789</v>
      </c>
      <c r="B4280" t="s">
        <v>4911</v>
      </c>
    </row>
    <row r="4281" spans="1:2" x14ac:dyDescent="0.45">
      <c r="A4281">
        <v>10023833</v>
      </c>
      <c r="B4281" t="s">
        <v>4912</v>
      </c>
    </row>
    <row r="4282" spans="1:2" x14ac:dyDescent="0.45">
      <c r="A4282">
        <v>10021605</v>
      </c>
      <c r="B4282" t="s">
        <v>4913</v>
      </c>
    </row>
    <row r="4283" spans="1:2" x14ac:dyDescent="0.45">
      <c r="A4283">
        <v>10023796</v>
      </c>
      <c r="B4283" t="s">
        <v>4914</v>
      </c>
    </row>
    <row r="4284" spans="1:2" x14ac:dyDescent="0.45">
      <c r="A4284">
        <v>10023846</v>
      </c>
      <c r="B4284" t="s">
        <v>4915</v>
      </c>
    </row>
    <row r="4285" spans="1:2" x14ac:dyDescent="0.45">
      <c r="A4285">
        <v>10023822</v>
      </c>
      <c r="B4285" t="s">
        <v>4916</v>
      </c>
    </row>
    <row r="4286" spans="1:2" x14ac:dyDescent="0.45">
      <c r="A4286">
        <v>10023878</v>
      </c>
      <c r="B4286" t="s">
        <v>4917</v>
      </c>
    </row>
    <row r="4287" spans="1:2" x14ac:dyDescent="0.45">
      <c r="A4287">
        <v>10023883</v>
      </c>
      <c r="B4287" t="s">
        <v>4918</v>
      </c>
    </row>
    <row r="4288" spans="1:2" x14ac:dyDescent="0.45">
      <c r="A4288">
        <v>10019397</v>
      </c>
      <c r="B4288" t="s">
        <v>4919</v>
      </c>
    </row>
    <row r="4289" spans="1:2" x14ac:dyDescent="0.45">
      <c r="A4289">
        <v>10024051</v>
      </c>
      <c r="B4289" t="s">
        <v>4920</v>
      </c>
    </row>
    <row r="4290" spans="1:2" x14ac:dyDescent="0.45">
      <c r="A4290">
        <v>10024086</v>
      </c>
      <c r="B4290" t="s">
        <v>4921</v>
      </c>
    </row>
    <row r="4291" spans="1:2" x14ac:dyDescent="0.45">
      <c r="A4291">
        <v>10024043</v>
      </c>
      <c r="B4291" t="s">
        <v>4922</v>
      </c>
    </row>
    <row r="4292" spans="1:2" x14ac:dyDescent="0.45">
      <c r="A4292">
        <v>10024029</v>
      </c>
      <c r="B4292" t="s">
        <v>4923</v>
      </c>
    </row>
    <row r="4293" spans="1:2" x14ac:dyDescent="0.45">
      <c r="A4293">
        <v>10024048</v>
      </c>
      <c r="B4293" t="s">
        <v>4924</v>
      </c>
    </row>
    <row r="4294" spans="1:2" x14ac:dyDescent="0.45">
      <c r="A4294">
        <v>10024123</v>
      </c>
      <c r="B4294" t="s">
        <v>4925</v>
      </c>
    </row>
    <row r="4295" spans="1:2" x14ac:dyDescent="0.45">
      <c r="A4295">
        <v>10024170</v>
      </c>
      <c r="B4295" t="s">
        <v>4926</v>
      </c>
    </row>
    <row r="4296" spans="1:2" x14ac:dyDescent="0.45">
      <c r="A4296">
        <v>10024063</v>
      </c>
      <c r="B4296" t="s">
        <v>4927</v>
      </c>
    </row>
    <row r="4297" spans="1:2" x14ac:dyDescent="0.45">
      <c r="A4297">
        <v>10024079</v>
      </c>
      <c r="B4297" t="s">
        <v>4928</v>
      </c>
    </row>
    <row r="4298" spans="1:2" x14ac:dyDescent="0.45">
      <c r="A4298">
        <v>10024382</v>
      </c>
      <c r="B4298" t="s">
        <v>4929</v>
      </c>
    </row>
    <row r="4299" spans="1:2" x14ac:dyDescent="0.45">
      <c r="A4299">
        <v>10024094</v>
      </c>
      <c r="B4299" t="s">
        <v>4930</v>
      </c>
    </row>
    <row r="4300" spans="1:2" x14ac:dyDescent="0.45">
      <c r="A4300">
        <v>10024173</v>
      </c>
      <c r="B4300" t="s">
        <v>4931</v>
      </c>
    </row>
    <row r="4301" spans="1:2" x14ac:dyDescent="0.45">
      <c r="A4301">
        <v>10024168</v>
      </c>
      <c r="B4301" t="s">
        <v>4932</v>
      </c>
    </row>
    <row r="4302" spans="1:2" x14ac:dyDescent="0.45">
      <c r="A4302">
        <v>10007905</v>
      </c>
      <c r="B4302" t="s">
        <v>2218</v>
      </c>
    </row>
    <row r="4303" spans="1:2" x14ac:dyDescent="0.45">
      <c r="A4303">
        <v>10024200</v>
      </c>
      <c r="B4303" t="s">
        <v>4933</v>
      </c>
    </row>
    <row r="4304" spans="1:2" x14ac:dyDescent="0.45">
      <c r="A4304">
        <v>10024409</v>
      </c>
      <c r="B4304" t="s">
        <v>4934</v>
      </c>
    </row>
    <row r="4305" spans="1:2" x14ac:dyDescent="0.45">
      <c r="A4305">
        <v>10024330</v>
      </c>
      <c r="B4305" t="s">
        <v>4935</v>
      </c>
    </row>
    <row r="4306" spans="1:2" x14ac:dyDescent="0.45">
      <c r="A4306">
        <v>10024611</v>
      </c>
      <c r="B4306" t="s">
        <v>4936</v>
      </c>
    </row>
    <row r="4307" spans="1:2" x14ac:dyDescent="0.45">
      <c r="A4307">
        <v>10024388</v>
      </c>
      <c r="B4307" t="s">
        <v>4937</v>
      </c>
    </row>
    <row r="4308" spans="1:2" x14ac:dyDescent="0.45">
      <c r="A4308">
        <v>10024481</v>
      </c>
      <c r="B4308" t="s">
        <v>4938</v>
      </c>
    </row>
    <row r="4309" spans="1:2" x14ac:dyDescent="0.45">
      <c r="A4309">
        <v>10024429</v>
      </c>
      <c r="B4309" t="s">
        <v>4939</v>
      </c>
    </row>
    <row r="4310" spans="1:2" x14ac:dyDescent="0.45">
      <c r="A4310">
        <v>10034041</v>
      </c>
      <c r="B4310" t="s">
        <v>4518</v>
      </c>
    </row>
    <row r="4311" spans="1:2" x14ac:dyDescent="0.45">
      <c r="A4311">
        <v>10013657</v>
      </c>
      <c r="B4311" t="s">
        <v>4940</v>
      </c>
    </row>
    <row r="4312" spans="1:2" x14ac:dyDescent="0.45">
      <c r="A4312">
        <v>10024477</v>
      </c>
      <c r="B4312" t="s">
        <v>4941</v>
      </c>
    </row>
    <row r="4313" spans="1:2" x14ac:dyDescent="0.45">
      <c r="A4313">
        <v>10024491</v>
      </c>
      <c r="B4313" t="s">
        <v>4942</v>
      </c>
    </row>
    <row r="4314" spans="1:2" x14ac:dyDescent="0.45">
      <c r="A4314">
        <v>10024796</v>
      </c>
      <c r="B4314" t="s">
        <v>4943</v>
      </c>
    </row>
    <row r="4315" spans="1:2" x14ac:dyDescent="0.45">
      <c r="A4315">
        <v>10024679</v>
      </c>
      <c r="B4315" t="s">
        <v>4944</v>
      </c>
    </row>
    <row r="4316" spans="1:2" x14ac:dyDescent="0.45">
      <c r="A4316">
        <v>10008451</v>
      </c>
      <c r="B4316" t="s">
        <v>4945</v>
      </c>
    </row>
    <row r="4317" spans="1:2" x14ac:dyDescent="0.45">
      <c r="A4317">
        <v>10024610</v>
      </c>
      <c r="B4317" t="s">
        <v>4946</v>
      </c>
    </row>
    <row r="4318" spans="1:2" x14ac:dyDescent="0.45">
      <c r="A4318">
        <v>10024991</v>
      </c>
      <c r="B4318" t="s">
        <v>4947</v>
      </c>
    </row>
    <row r="4319" spans="1:2" x14ac:dyDescent="0.45">
      <c r="A4319">
        <v>10024612</v>
      </c>
      <c r="B4319" t="s">
        <v>4948</v>
      </c>
    </row>
    <row r="4320" spans="1:2" x14ac:dyDescent="0.45">
      <c r="A4320">
        <v>10024571</v>
      </c>
      <c r="B4320" t="s">
        <v>4949</v>
      </c>
    </row>
    <row r="4321" spans="1:2" x14ac:dyDescent="0.45">
      <c r="A4321">
        <v>10024584</v>
      </c>
      <c r="B4321" t="s">
        <v>4950</v>
      </c>
    </row>
    <row r="4322" spans="1:2" x14ac:dyDescent="0.45">
      <c r="A4322">
        <v>10024720</v>
      </c>
      <c r="B4322" t="s">
        <v>4951</v>
      </c>
    </row>
    <row r="4323" spans="1:2" x14ac:dyDescent="0.45">
      <c r="A4323">
        <v>10025335</v>
      </c>
      <c r="B4323" t="s">
        <v>4952</v>
      </c>
    </row>
    <row r="4324" spans="1:2" x14ac:dyDescent="0.45">
      <c r="A4324">
        <v>10024699</v>
      </c>
      <c r="B4324" t="s">
        <v>4953</v>
      </c>
    </row>
    <row r="4325" spans="1:2" x14ac:dyDescent="0.45">
      <c r="A4325">
        <v>10025151</v>
      </c>
      <c r="B4325" t="s">
        <v>4954</v>
      </c>
    </row>
    <row r="4326" spans="1:2" x14ac:dyDescent="0.45">
      <c r="A4326">
        <v>10024826</v>
      </c>
      <c r="B4326" t="s">
        <v>4955</v>
      </c>
    </row>
    <row r="4327" spans="1:2" x14ac:dyDescent="0.45">
      <c r="A4327">
        <v>10024875</v>
      </c>
      <c r="B4327" t="s">
        <v>4956</v>
      </c>
    </row>
    <row r="4328" spans="1:2" x14ac:dyDescent="0.45">
      <c r="A4328">
        <v>10024786</v>
      </c>
      <c r="B4328" t="s">
        <v>4957</v>
      </c>
    </row>
    <row r="4329" spans="1:2" x14ac:dyDescent="0.45">
      <c r="A4329">
        <v>10024876</v>
      </c>
      <c r="B4329" t="s">
        <v>4958</v>
      </c>
    </row>
    <row r="4330" spans="1:2" x14ac:dyDescent="0.45">
      <c r="A4330">
        <v>10024831</v>
      </c>
      <c r="B4330" t="s">
        <v>4959</v>
      </c>
    </row>
    <row r="4331" spans="1:2" x14ac:dyDescent="0.45">
      <c r="A4331">
        <v>10024944</v>
      </c>
      <c r="B4331" t="s">
        <v>4960</v>
      </c>
    </row>
    <row r="4332" spans="1:2" x14ac:dyDescent="0.45">
      <c r="A4332">
        <v>10023663</v>
      </c>
      <c r="B4332" t="s">
        <v>4961</v>
      </c>
    </row>
    <row r="4333" spans="1:2" x14ac:dyDescent="0.45">
      <c r="A4333">
        <v>10023761</v>
      </c>
      <c r="B4333" t="s">
        <v>4962</v>
      </c>
    </row>
    <row r="4334" spans="1:2" x14ac:dyDescent="0.45">
      <c r="A4334">
        <v>10023669</v>
      </c>
      <c r="B4334" t="s">
        <v>4963</v>
      </c>
    </row>
    <row r="4335" spans="1:2" x14ac:dyDescent="0.45">
      <c r="A4335">
        <v>10023660</v>
      </c>
      <c r="B4335" t="s">
        <v>4964</v>
      </c>
    </row>
    <row r="4336" spans="1:2" x14ac:dyDescent="0.45">
      <c r="A4336">
        <v>10023686</v>
      </c>
      <c r="B4336" t="s">
        <v>4965</v>
      </c>
    </row>
    <row r="4337" spans="1:2" x14ac:dyDescent="0.45">
      <c r="A4337">
        <v>10023703</v>
      </c>
      <c r="B4337" t="s">
        <v>4966</v>
      </c>
    </row>
    <row r="4338" spans="1:2" x14ac:dyDescent="0.45">
      <c r="A4338">
        <v>10023708</v>
      </c>
      <c r="B4338" t="s">
        <v>4967</v>
      </c>
    </row>
    <row r="4339" spans="1:2" x14ac:dyDescent="0.45">
      <c r="A4339">
        <v>10023788</v>
      </c>
      <c r="B4339" t="s">
        <v>4968</v>
      </c>
    </row>
    <row r="4340" spans="1:2" x14ac:dyDescent="0.45">
      <c r="A4340">
        <v>10023759</v>
      </c>
      <c r="B4340" t="s">
        <v>4969</v>
      </c>
    </row>
    <row r="4341" spans="1:2" x14ac:dyDescent="0.45">
      <c r="A4341">
        <v>10023875</v>
      </c>
      <c r="B4341" t="s">
        <v>4970</v>
      </c>
    </row>
    <row r="4342" spans="1:2" x14ac:dyDescent="0.45">
      <c r="A4342">
        <v>10013213</v>
      </c>
      <c r="B4342" t="s">
        <v>4971</v>
      </c>
    </row>
    <row r="4343" spans="1:2" x14ac:dyDescent="0.45">
      <c r="A4343">
        <v>10023855</v>
      </c>
      <c r="B4343" t="s">
        <v>4972</v>
      </c>
    </row>
    <row r="4344" spans="1:2" x14ac:dyDescent="0.45">
      <c r="A4344">
        <v>10023895</v>
      </c>
      <c r="B4344" t="s">
        <v>4973</v>
      </c>
    </row>
    <row r="4345" spans="1:2" x14ac:dyDescent="0.45">
      <c r="A4345">
        <v>10023890</v>
      </c>
      <c r="B4345" t="s">
        <v>4974</v>
      </c>
    </row>
    <row r="4346" spans="1:2" x14ac:dyDescent="0.45">
      <c r="A4346">
        <v>10023967</v>
      </c>
      <c r="B4346" t="s">
        <v>4975</v>
      </c>
    </row>
    <row r="4347" spans="1:2" x14ac:dyDescent="0.45">
      <c r="A4347">
        <v>10023954</v>
      </c>
      <c r="B4347" t="s">
        <v>3830</v>
      </c>
    </row>
    <row r="4348" spans="1:2" x14ac:dyDescent="0.45">
      <c r="A4348">
        <v>10023968</v>
      </c>
      <c r="B4348" t="s">
        <v>4976</v>
      </c>
    </row>
    <row r="4349" spans="1:2" x14ac:dyDescent="0.45">
      <c r="A4349">
        <v>10024036</v>
      </c>
      <c r="B4349" t="s">
        <v>4977</v>
      </c>
    </row>
    <row r="4350" spans="1:2" x14ac:dyDescent="0.45">
      <c r="A4350">
        <v>10023904</v>
      </c>
      <c r="B4350" t="s">
        <v>4978</v>
      </c>
    </row>
    <row r="4351" spans="1:2" x14ac:dyDescent="0.45">
      <c r="A4351">
        <v>10023959</v>
      </c>
      <c r="B4351" t="s">
        <v>4979</v>
      </c>
    </row>
    <row r="4352" spans="1:2" x14ac:dyDescent="0.45">
      <c r="A4352">
        <v>10024019</v>
      </c>
      <c r="B4352" t="s">
        <v>4980</v>
      </c>
    </row>
    <row r="4353" spans="1:2" x14ac:dyDescent="0.45">
      <c r="A4353">
        <v>10024155</v>
      </c>
      <c r="B4353" t="s">
        <v>4981</v>
      </c>
    </row>
    <row r="4354" spans="1:2" x14ac:dyDescent="0.45">
      <c r="A4354">
        <v>10023966</v>
      </c>
      <c r="B4354" t="s">
        <v>4982</v>
      </c>
    </row>
    <row r="4355" spans="1:2" x14ac:dyDescent="0.45">
      <c r="A4355">
        <v>10023980</v>
      </c>
      <c r="B4355" t="s">
        <v>4983</v>
      </c>
    </row>
    <row r="4356" spans="1:2" x14ac:dyDescent="0.45">
      <c r="A4356">
        <v>10013553</v>
      </c>
      <c r="B4356" t="s">
        <v>4984</v>
      </c>
    </row>
    <row r="4357" spans="1:2" x14ac:dyDescent="0.45">
      <c r="A4357">
        <v>10024024</v>
      </c>
      <c r="B4357" t="s">
        <v>4985</v>
      </c>
    </row>
    <row r="4358" spans="1:2" x14ac:dyDescent="0.45">
      <c r="A4358">
        <v>10025174</v>
      </c>
      <c r="B4358" t="s">
        <v>4986</v>
      </c>
    </row>
    <row r="4359" spans="1:2" x14ac:dyDescent="0.45">
      <c r="A4359">
        <v>10024059</v>
      </c>
      <c r="B4359" t="s">
        <v>4987</v>
      </c>
    </row>
    <row r="4360" spans="1:2" x14ac:dyDescent="0.45">
      <c r="A4360">
        <v>10024261</v>
      </c>
      <c r="B4360" t="s">
        <v>4988</v>
      </c>
    </row>
    <row r="4361" spans="1:2" x14ac:dyDescent="0.45">
      <c r="A4361">
        <v>10024066</v>
      </c>
      <c r="B4361" t="s">
        <v>4989</v>
      </c>
    </row>
    <row r="4362" spans="1:2" x14ac:dyDescent="0.45">
      <c r="A4362">
        <v>10024068</v>
      </c>
      <c r="B4362" t="s">
        <v>4990</v>
      </c>
    </row>
    <row r="4363" spans="1:2" x14ac:dyDescent="0.45">
      <c r="A4363">
        <v>10024157</v>
      </c>
      <c r="B4363" t="s">
        <v>4991</v>
      </c>
    </row>
    <row r="4364" spans="1:2" x14ac:dyDescent="0.45">
      <c r="A4364">
        <v>10024111</v>
      </c>
      <c r="B4364" t="s">
        <v>4992</v>
      </c>
    </row>
    <row r="4365" spans="1:2" x14ac:dyDescent="0.45">
      <c r="A4365">
        <v>10024533</v>
      </c>
      <c r="B4365" t="s">
        <v>4993</v>
      </c>
    </row>
    <row r="4366" spans="1:2" x14ac:dyDescent="0.45">
      <c r="A4366">
        <v>10024482</v>
      </c>
      <c r="B4366" t="s">
        <v>4994</v>
      </c>
    </row>
    <row r="4367" spans="1:2" x14ac:dyDescent="0.45">
      <c r="A4367">
        <v>10024264</v>
      </c>
      <c r="B4367" t="s">
        <v>4995</v>
      </c>
    </row>
    <row r="4368" spans="1:2" x14ac:dyDescent="0.45">
      <c r="A4368">
        <v>10024175</v>
      </c>
      <c r="B4368" t="s">
        <v>4996</v>
      </c>
    </row>
    <row r="4369" spans="1:2" x14ac:dyDescent="0.45">
      <c r="A4369">
        <v>10024241</v>
      </c>
      <c r="B4369" t="s">
        <v>4997</v>
      </c>
    </row>
    <row r="4370" spans="1:2" x14ac:dyDescent="0.45">
      <c r="A4370">
        <v>10024306</v>
      </c>
      <c r="B4370" t="s">
        <v>4998</v>
      </c>
    </row>
    <row r="4371" spans="1:2" x14ac:dyDescent="0.45">
      <c r="A4371">
        <v>10024405</v>
      </c>
      <c r="B4371" t="s">
        <v>4999</v>
      </c>
    </row>
    <row r="4372" spans="1:2" x14ac:dyDescent="0.45">
      <c r="A4372">
        <v>10024312</v>
      </c>
      <c r="B4372" t="s">
        <v>5000</v>
      </c>
    </row>
    <row r="4373" spans="1:2" x14ac:dyDescent="0.45">
      <c r="A4373">
        <v>10024337</v>
      </c>
      <c r="B4373" t="s">
        <v>5001</v>
      </c>
    </row>
    <row r="4374" spans="1:2" x14ac:dyDescent="0.45">
      <c r="A4374">
        <v>10024878</v>
      </c>
      <c r="B4374" t="s">
        <v>5002</v>
      </c>
    </row>
    <row r="4375" spans="1:2" x14ac:dyDescent="0.45">
      <c r="A4375">
        <v>10024825</v>
      </c>
      <c r="B4375" t="s">
        <v>5003</v>
      </c>
    </row>
    <row r="4376" spans="1:2" x14ac:dyDescent="0.45">
      <c r="A4376">
        <v>10024446</v>
      </c>
      <c r="B4376" t="s">
        <v>5004</v>
      </c>
    </row>
    <row r="4377" spans="1:2" x14ac:dyDescent="0.45">
      <c r="A4377">
        <v>10024423</v>
      </c>
      <c r="B4377" t="s">
        <v>5005</v>
      </c>
    </row>
    <row r="4378" spans="1:2" x14ac:dyDescent="0.45">
      <c r="A4378">
        <v>10021475</v>
      </c>
      <c r="B4378" t="s">
        <v>5006</v>
      </c>
    </row>
    <row r="4379" spans="1:2" x14ac:dyDescent="0.45">
      <c r="A4379">
        <v>10024968</v>
      </c>
      <c r="B4379" t="s">
        <v>5007</v>
      </c>
    </row>
    <row r="4380" spans="1:2" x14ac:dyDescent="0.45">
      <c r="A4380">
        <v>10024574</v>
      </c>
      <c r="B4380" t="s">
        <v>5008</v>
      </c>
    </row>
    <row r="4381" spans="1:2" x14ac:dyDescent="0.45">
      <c r="A4381">
        <v>10024706</v>
      </c>
      <c r="B4381" t="s">
        <v>5009</v>
      </c>
    </row>
    <row r="4382" spans="1:2" x14ac:dyDescent="0.45">
      <c r="A4382">
        <v>10024629</v>
      </c>
      <c r="B4382" t="s">
        <v>5010</v>
      </c>
    </row>
    <row r="4383" spans="1:2" x14ac:dyDescent="0.45">
      <c r="A4383">
        <v>10024592</v>
      </c>
      <c r="B4383" t="s">
        <v>5011</v>
      </c>
    </row>
    <row r="4384" spans="1:2" x14ac:dyDescent="0.45">
      <c r="A4384">
        <v>10024615</v>
      </c>
      <c r="B4384" t="s">
        <v>5012</v>
      </c>
    </row>
    <row r="4385" spans="1:2" x14ac:dyDescent="0.45">
      <c r="A4385">
        <v>10025055</v>
      </c>
      <c r="B4385" t="s">
        <v>5013</v>
      </c>
    </row>
    <row r="4386" spans="1:2" x14ac:dyDescent="0.45">
      <c r="A4386">
        <v>10024668</v>
      </c>
      <c r="B4386" t="s">
        <v>5014</v>
      </c>
    </row>
    <row r="4387" spans="1:2" x14ac:dyDescent="0.45">
      <c r="A4387">
        <v>10024627</v>
      </c>
      <c r="B4387" t="s">
        <v>5015</v>
      </c>
    </row>
    <row r="4388" spans="1:2" x14ac:dyDescent="0.45">
      <c r="A4388">
        <v>10024795</v>
      </c>
      <c r="B4388" t="s">
        <v>5016</v>
      </c>
    </row>
    <row r="4389" spans="1:2" x14ac:dyDescent="0.45">
      <c r="A4389">
        <v>10024819</v>
      </c>
      <c r="B4389" t="s">
        <v>5017</v>
      </c>
    </row>
    <row r="4390" spans="1:2" x14ac:dyDescent="0.45">
      <c r="A4390">
        <v>10024746</v>
      </c>
      <c r="B4390" t="s">
        <v>5018</v>
      </c>
    </row>
    <row r="4391" spans="1:2" x14ac:dyDescent="0.45">
      <c r="A4391">
        <v>10024816</v>
      </c>
      <c r="B4391" t="s">
        <v>5019</v>
      </c>
    </row>
    <row r="4392" spans="1:2" x14ac:dyDescent="0.45">
      <c r="A4392">
        <v>10024912</v>
      </c>
      <c r="B4392" t="s">
        <v>5020</v>
      </c>
    </row>
    <row r="4393" spans="1:2" x14ac:dyDescent="0.45">
      <c r="A4393">
        <v>10023892</v>
      </c>
      <c r="B4393" t="s">
        <v>5021</v>
      </c>
    </row>
    <row r="4394" spans="1:2" x14ac:dyDescent="0.45">
      <c r="A4394">
        <v>10023655</v>
      </c>
      <c r="B4394" t="s">
        <v>5022</v>
      </c>
    </row>
    <row r="4395" spans="1:2" x14ac:dyDescent="0.45">
      <c r="A4395">
        <v>10023670</v>
      </c>
      <c r="B4395" t="s">
        <v>5023</v>
      </c>
    </row>
    <row r="4396" spans="1:2" x14ac:dyDescent="0.45">
      <c r="A4396">
        <v>10023712</v>
      </c>
      <c r="B4396" t="s">
        <v>5024</v>
      </c>
    </row>
    <row r="4397" spans="1:2" x14ac:dyDescent="0.45">
      <c r="A4397">
        <v>10023729</v>
      </c>
      <c r="B4397" t="s">
        <v>5025</v>
      </c>
    </row>
    <row r="4398" spans="1:2" x14ac:dyDescent="0.45">
      <c r="A4398">
        <v>10023771</v>
      </c>
      <c r="B4398" t="s">
        <v>5026</v>
      </c>
    </row>
    <row r="4399" spans="1:2" x14ac:dyDescent="0.45">
      <c r="A4399">
        <v>10023795</v>
      </c>
      <c r="B4399" t="s">
        <v>5027</v>
      </c>
    </row>
    <row r="4400" spans="1:2" x14ac:dyDescent="0.45">
      <c r="A4400">
        <v>10023763</v>
      </c>
      <c r="B4400" t="s">
        <v>5028</v>
      </c>
    </row>
    <row r="4401" spans="1:2" x14ac:dyDescent="0.45">
      <c r="A4401">
        <v>10019350</v>
      </c>
      <c r="B4401" t="s">
        <v>5029</v>
      </c>
    </row>
    <row r="4402" spans="1:2" x14ac:dyDescent="0.45">
      <c r="A4402">
        <v>10001657</v>
      </c>
      <c r="B4402" t="s">
        <v>5030</v>
      </c>
    </row>
    <row r="4403" spans="1:2" x14ac:dyDescent="0.45">
      <c r="A4403">
        <v>10023811</v>
      </c>
      <c r="B4403" t="s">
        <v>5031</v>
      </c>
    </row>
    <row r="4404" spans="1:2" x14ac:dyDescent="0.45">
      <c r="A4404">
        <v>10023820</v>
      </c>
      <c r="B4404" t="s">
        <v>5032</v>
      </c>
    </row>
    <row r="4405" spans="1:2" x14ac:dyDescent="0.45">
      <c r="A4405">
        <v>10024139</v>
      </c>
      <c r="B4405" t="s">
        <v>5033</v>
      </c>
    </row>
    <row r="4406" spans="1:2" x14ac:dyDescent="0.45">
      <c r="A4406">
        <v>10023859</v>
      </c>
      <c r="B4406" t="s">
        <v>5034</v>
      </c>
    </row>
    <row r="4407" spans="1:2" x14ac:dyDescent="0.45">
      <c r="A4407">
        <v>10023869</v>
      </c>
      <c r="B4407" t="s">
        <v>5035</v>
      </c>
    </row>
    <row r="4408" spans="1:2" x14ac:dyDescent="0.45">
      <c r="A4408">
        <v>10023849</v>
      </c>
      <c r="B4408" t="s">
        <v>5036</v>
      </c>
    </row>
    <row r="4409" spans="1:2" x14ac:dyDescent="0.45">
      <c r="A4409">
        <v>10023864</v>
      </c>
      <c r="B4409" t="s">
        <v>5037</v>
      </c>
    </row>
    <row r="4410" spans="1:2" x14ac:dyDescent="0.45">
      <c r="A4410">
        <v>10023872</v>
      </c>
      <c r="B4410" t="s">
        <v>5038</v>
      </c>
    </row>
    <row r="4411" spans="1:2" x14ac:dyDescent="0.45">
      <c r="A4411">
        <v>10023969</v>
      </c>
      <c r="B4411" t="s">
        <v>5039</v>
      </c>
    </row>
    <row r="4412" spans="1:2" x14ac:dyDescent="0.45">
      <c r="A4412">
        <v>10023934</v>
      </c>
      <c r="B4412" t="s">
        <v>5040</v>
      </c>
    </row>
    <row r="4413" spans="1:2" x14ac:dyDescent="0.45">
      <c r="A4413">
        <v>10024002</v>
      </c>
      <c r="B4413" t="s">
        <v>5041</v>
      </c>
    </row>
    <row r="4414" spans="1:2" x14ac:dyDescent="0.45">
      <c r="A4414">
        <v>10023976</v>
      </c>
      <c r="B4414" t="s">
        <v>5042</v>
      </c>
    </row>
    <row r="4415" spans="1:2" x14ac:dyDescent="0.45">
      <c r="A4415">
        <v>10001719</v>
      </c>
      <c r="B4415" t="s">
        <v>5043</v>
      </c>
    </row>
    <row r="4416" spans="1:2" x14ac:dyDescent="0.45">
      <c r="A4416">
        <v>10024074</v>
      </c>
      <c r="B4416" t="s">
        <v>5044</v>
      </c>
    </row>
    <row r="4417" spans="1:2" x14ac:dyDescent="0.45">
      <c r="A4417">
        <v>10024061</v>
      </c>
      <c r="B4417" t="s">
        <v>5045</v>
      </c>
    </row>
    <row r="4418" spans="1:2" x14ac:dyDescent="0.45">
      <c r="A4418">
        <v>10024017</v>
      </c>
      <c r="B4418" t="s">
        <v>5046</v>
      </c>
    </row>
    <row r="4419" spans="1:2" x14ac:dyDescent="0.45">
      <c r="A4419">
        <v>10024103</v>
      </c>
      <c r="B4419" t="s">
        <v>5047</v>
      </c>
    </row>
    <row r="4420" spans="1:2" x14ac:dyDescent="0.45">
      <c r="A4420">
        <v>10025716</v>
      </c>
      <c r="B4420" t="s">
        <v>5048</v>
      </c>
    </row>
    <row r="4421" spans="1:2" x14ac:dyDescent="0.45">
      <c r="A4421">
        <v>10024072</v>
      </c>
      <c r="B4421" t="s">
        <v>5049</v>
      </c>
    </row>
    <row r="4422" spans="1:2" x14ac:dyDescent="0.45">
      <c r="A4422">
        <v>10024156</v>
      </c>
      <c r="B4422" t="s">
        <v>5050</v>
      </c>
    </row>
    <row r="4423" spans="1:2" x14ac:dyDescent="0.45">
      <c r="A4423">
        <v>10024225</v>
      </c>
      <c r="B4423" t="s">
        <v>5051</v>
      </c>
    </row>
    <row r="4424" spans="1:2" x14ac:dyDescent="0.45">
      <c r="A4424">
        <v>10024445</v>
      </c>
      <c r="B4424" t="s">
        <v>5052</v>
      </c>
    </row>
    <row r="4425" spans="1:2" x14ac:dyDescent="0.45">
      <c r="A4425">
        <v>10024125</v>
      </c>
      <c r="B4425" t="s">
        <v>5053</v>
      </c>
    </row>
    <row r="4426" spans="1:2" x14ac:dyDescent="0.45">
      <c r="A4426">
        <v>10024217</v>
      </c>
      <c r="B4426" t="s">
        <v>5054</v>
      </c>
    </row>
    <row r="4427" spans="1:2" x14ac:dyDescent="0.45">
      <c r="A4427">
        <v>10023935</v>
      </c>
      <c r="B4427" t="s">
        <v>5055</v>
      </c>
    </row>
    <row r="4428" spans="1:2" x14ac:dyDescent="0.45">
      <c r="A4428">
        <v>10024373</v>
      </c>
      <c r="B4428" t="s">
        <v>5056</v>
      </c>
    </row>
    <row r="4429" spans="1:2" x14ac:dyDescent="0.45">
      <c r="A4429">
        <v>10024274</v>
      </c>
      <c r="B4429" t="s">
        <v>5057</v>
      </c>
    </row>
    <row r="4430" spans="1:2" x14ac:dyDescent="0.45">
      <c r="A4430">
        <v>10024381</v>
      </c>
      <c r="B4430" t="s">
        <v>5058</v>
      </c>
    </row>
    <row r="4431" spans="1:2" x14ac:dyDescent="0.45">
      <c r="A4431">
        <v>10024289</v>
      </c>
      <c r="B4431" t="s">
        <v>5059</v>
      </c>
    </row>
    <row r="4432" spans="1:2" x14ac:dyDescent="0.45">
      <c r="A4432">
        <v>10024332</v>
      </c>
      <c r="B4432" t="s">
        <v>5060</v>
      </c>
    </row>
    <row r="4433" spans="1:2" x14ac:dyDescent="0.45">
      <c r="A4433">
        <v>10024484</v>
      </c>
      <c r="B4433" t="s">
        <v>5061</v>
      </c>
    </row>
    <row r="4434" spans="1:2" x14ac:dyDescent="0.45">
      <c r="A4434">
        <v>10024344</v>
      </c>
      <c r="B4434" t="s">
        <v>5062</v>
      </c>
    </row>
    <row r="4435" spans="1:2" x14ac:dyDescent="0.45">
      <c r="A4435">
        <v>10024403</v>
      </c>
      <c r="B4435" t="s">
        <v>5063</v>
      </c>
    </row>
    <row r="4436" spans="1:2" x14ac:dyDescent="0.45">
      <c r="A4436">
        <v>10024420</v>
      </c>
      <c r="B4436" t="s">
        <v>5064</v>
      </c>
    </row>
    <row r="4437" spans="1:2" x14ac:dyDescent="0.45">
      <c r="A4437">
        <v>10024443</v>
      </c>
      <c r="B4437" t="s">
        <v>5065</v>
      </c>
    </row>
    <row r="4438" spans="1:2" x14ac:dyDescent="0.45">
      <c r="A4438">
        <v>10024672</v>
      </c>
      <c r="B4438" t="s">
        <v>5066</v>
      </c>
    </row>
    <row r="4439" spans="1:2" x14ac:dyDescent="0.45">
      <c r="A4439">
        <v>10024613</v>
      </c>
      <c r="B4439" t="s">
        <v>5067</v>
      </c>
    </row>
    <row r="4440" spans="1:2" x14ac:dyDescent="0.45">
      <c r="A4440">
        <v>10024512</v>
      </c>
      <c r="B4440" t="s">
        <v>5068</v>
      </c>
    </row>
    <row r="4441" spans="1:2" x14ac:dyDescent="0.45">
      <c r="A4441">
        <v>10024562</v>
      </c>
      <c r="B4441" t="s">
        <v>5069</v>
      </c>
    </row>
    <row r="4442" spans="1:2" x14ac:dyDescent="0.45">
      <c r="A4442">
        <v>10024538</v>
      </c>
      <c r="B4442" t="s">
        <v>5070</v>
      </c>
    </row>
    <row r="4443" spans="1:2" x14ac:dyDescent="0.45">
      <c r="A4443">
        <v>10024549</v>
      </c>
      <c r="B4443" t="s">
        <v>5071</v>
      </c>
    </row>
    <row r="4444" spans="1:2" x14ac:dyDescent="0.45">
      <c r="A4444">
        <v>10024535</v>
      </c>
      <c r="B4444" t="s">
        <v>5072</v>
      </c>
    </row>
    <row r="4445" spans="1:2" x14ac:dyDescent="0.45">
      <c r="A4445">
        <v>10024787</v>
      </c>
      <c r="B4445" t="s">
        <v>5073</v>
      </c>
    </row>
    <row r="4446" spans="1:2" x14ac:dyDescent="0.45">
      <c r="A4446">
        <v>10024618</v>
      </c>
      <c r="B4446" t="s">
        <v>5074</v>
      </c>
    </row>
    <row r="4447" spans="1:2" x14ac:dyDescent="0.45">
      <c r="A4447">
        <v>10024630</v>
      </c>
      <c r="B4447" t="s">
        <v>5075</v>
      </c>
    </row>
    <row r="4448" spans="1:2" x14ac:dyDescent="0.45">
      <c r="A4448">
        <v>10024683</v>
      </c>
      <c r="B4448" t="s">
        <v>5076</v>
      </c>
    </row>
    <row r="4449" spans="1:2" x14ac:dyDescent="0.45">
      <c r="A4449">
        <v>10024727</v>
      </c>
      <c r="B4449" t="s">
        <v>5077</v>
      </c>
    </row>
    <row r="4450" spans="1:2" x14ac:dyDescent="0.45">
      <c r="A4450">
        <v>10024781</v>
      </c>
      <c r="B4450" t="s">
        <v>5078</v>
      </c>
    </row>
    <row r="4451" spans="1:2" x14ac:dyDescent="0.45">
      <c r="A4451">
        <v>10025204</v>
      </c>
      <c r="B4451" t="s">
        <v>5079</v>
      </c>
    </row>
    <row r="4452" spans="1:2" x14ac:dyDescent="0.45">
      <c r="A4452">
        <v>10024780</v>
      </c>
      <c r="B4452" t="s">
        <v>5080</v>
      </c>
    </row>
    <row r="4453" spans="1:2" x14ac:dyDescent="0.45">
      <c r="A4453">
        <v>10024898</v>
      </c>
      <c r="B4453" t="s">
        <v>5081</v>
      </c>
    </row>
    <row r="4454" spans="1:2" x14ac:dyDescent="0.45">
      <c r="A4454">
        <v>10024815</v>
      </c>
      <c r="B4454" t="s">
        <v>5082</v>
      </c>
    </row>
    <row r="4455" spans="1:2" x14ac:dyDescent="0.45">
      <c r="A4455">
        <v>10025052</v>
      </c>
      <c r="B4455" t="s">
        <v>5083</v>
      </c>
    </row>
    <row r="4456" spans="1:2" x14ac:dyDescent="0.45">
      <c r="A4456">
        <v>10024852</v>
      </c>
      <c r="B4456" t="s">
        <v>5084</v>
      </c>
    </row>
    <row r="4457" spans="1:2" x14ac:dyDescent="0.45">
      <c r="A4457">
        <v>10023688</v>
      </c>
      <c r="B4457" t="s">
        <v>5085</v>
      </c>
    </row>
    <row r="4458" spans="1:2" x14ac:dyDescent="0.45">
      <c r="A4458">
        <v>10023702</v>
      </c>
      <c r="B4458" t="s">
        <v>5086</v>
      </c>
    </row>
    <row r="4459" spans="1:2" x14ac:dyDescent="0.45">
      <c r="A4459">
        <v>10023661</v>
      </c>
      <c r="B4459" t="s">
        <v>5087</v>
      </c>
    </row>
    <row r="4460" spans="1:2" x14ac:dyDescent="0.45">
      <c r="A4460">
        <v>10023690</v>
      </c>
      <c r="B4460" t="s">
        <v>5088</v>
      </c>
    </row>
    <row r="4461" spans="1:2" x14ac:dyDescent="0.45">
      <c r="A4461">
        <v>10023693</v>
      </c>
      <c r="B4461" t="s">
        <v>5089</v>
      </c>
    </row>
    <row r="4462" spans="1:2" x14ac:dyDescent="0.45">
      <c r="A4462">
        <v>10023706</v>
      </c>
      <c r="B4462" t="s">
        <v>5090</v>
      </c>
    </row>
    <row r="4463" spans="1:2" x14ac:dyDescent="0.45">
      <c r="A4463">
        <v>10023717</v>
      </c>
      <c r="B4463" t="s">
        <v>5091</v>
      </c>
    </row>
    <row r="4464" spans="1:2" x14ac:dyDescent="0.45">
      <c r="A4464">
        <v>10023721</v>
      </c>
      <c r="B4464" t="s">
        <v>5092</v>
      </c>
    </row>
    <row r="4465" spans="1:2" x14ac:dyDescent="0.45">
      <c r="A4465">
        <v>10019416</v>
      </c>
      <c r="B4465" t="s">
        <v>5093</v>
      </c>
    </row>
    <row r="4466" spans="1:2" x14ac:dyDescent="0.45">
      <c r="A4466">
        <v>10023847</v>
      </c>
      <c r="B4466" t="s">
        <v>5094</v>
      </c>
    </row>
    <row r="4467" spans="1:2" x14ac:dyDescent="0.45">
      <c r="A4467">
        <v>10023731</v>
      </c>
      <c r="B4467" t="s">
        <v>5095</v>
      </c>
    </row>
    <row r="4468" spans="1:2" x14ac:dyDescent="0.45">
      <c r="A4468">
        <v>10023762</v>
      </c>
      <c r="B4468" t="s">
        <v>5096</v>
      </c>
    </row>
    <row r="4469" spans="1:2" x14ac:dyDescent="0.45">
      <c r="A4469">
        <v>10026542</v>
      </c>
      <c r="B4469" t="s">
        <v>5097</v>
      </c>
    </row>
    <row r="4470" spans="1:2" x14ac:dyDescent="0.45">
      <c r="A4470">
        <v>10023797</v>
      </c>
      <c r="B4470" t="s">
        <v>5098</v>
      </c>
    </row>
    <row r="4471" spans="1:2" x14ac:dyDescent="0.45">
      <c r="A4471">
        <v>10023812</v>
      </c>
      <c r="B4471" t="s">
        <v>5099</v>
      </c>
    </row>
    <row r="4472" spans="1:2" x14ac:dyDescent="0.45">
      <c r="A4472">
        <v>10019448</v>
      </c>
      <c r="B4472" t="s">
        <v>5100</v>
      </c>
    </row>
    <row r="4473" spans="1:2" x14ac:dyDescent="0.45">
      <c r="A4473">
        <v>10023805</v>
      </c>
      <c r="B4473" t="s">
        <v>5101</v>
      </c>
    </row>
    <row r="4474" spans="1:2" x14ac:dyDescent="0.45">
      <c r="A4474">
        <v>10023881</v>
      </c>
      <c r="B4474" t="s">
        <v>5102</v>
      </c>
    </row>
    <row r="4475" spans="1:2" x14ac:dyDescent="0.45">
      <c r="A4475">
        <v>10023821</v>
      </c>
      <c r="B4475" t="s">
        <v>5103</v>
      </c>
    </row>
    <row r="4476" spans="1:2" x14ac:dyDescent="0.45">
      <c r="A4476">
        <v>10023868</v>
      </c>
      <c r="B4476" t="s">
        <v>5104</v>
      </c>
    </row>
    <row r="4477" spans="1:2" x14ac:dyDescent="0.45">
      <c r="A4477">
        <v>10023874</v>
      </c>
      <c r="B4477" t="s">
        <v>5105</v>
      </c>
    </row>
    <row r="4478" spans="1:2" x14ac:dyDescent="0.45">
      <c r="A4478">
        <v>10023857</v>
      </c>
      <c r="B4478" t="s">
        <v>5106</v>
      </c>
    </row>
    <row r="4479" spans="1:2" x14ac:dyDescent="0.45">
      <c r="A4479">
        <v>10023891</v>
      </c>
      <c r="B4479" t="s">
        <v>5107</v>
      </c>
    </row>
    <row r="4480" spans="1:2" x14ac:dyDescent="0.45">
      <c r="A4480">
        <v>10023870</v>
      </c>
      <c r="B4480" t="s">
        <v>5108</v>
      </c>
    </row>
    <row r="4481" spans="1:2" x14ac:dyDescent="0.45">
      <c r="A4481">
        <v>10023888</v>
      </c>
      <c r="B4481" t="s">
        <v>5109</v>
      </c>
    </row>
    <row r="4482" spans="1:2" x14ac:dyDescent="0.45">
      <c r="A4482">
        <v>10023953</v>
      </c>
      <c r="B4482" t="s">
        <v>5110</v>
      </c>
    </row>
    <row r="4483" spans="1:2" x14ac:dyDescent="0.45">
      <c r="A4483">
        <v>10023956</v>
      </c>
      <c r="B4483" t="s">
        <v>5111</v>
      </c>
    </row>
    <row r="4484" spans="1:2" x14ac:dyDescent="0.45">
      <c r="A4484">
        <v>10023929</v>
      </c>
      <c r="B4484" t="s">
        <v>5112</v>
      </c>
    </row>
    <row r="4485" spans="1:2" x14ac:dyDescent="0.45">
      <c r="A4485">
        <v>10023718</v>
      </c>
      <c r="B4485" t="s">
        <v>5113</v>
      </c>
    </row>
    <row r="4486" spans="1:2" x14ac:dyDescent="0.45">
      <c r="A4486">
        <v>10024034</v>
      </c>
      <c r="B4486" t="s">
        <v>5114</v>
      </c>
    </row>
    <row r="4487" spans="1:2" x14ac:dyDescent="0.45">
      <c r="A4487">
        <v>10019547</v>
      </c>
      <c r="B4487" t="s">
        <v>5115</v>
      </c>
    </row>
    <row r="4488" spans="1:2" x14ac:dyDescent="0.45">
      <c r="A4488">
        <v>10023979</v>
      </c>
      <c r="B4488" t="s">
        <v>5116</v>
      </c>
    </row>
    <row r="4489" spans="1:2" x14ac:dyDescent="0.45">
      <c r="A4489">
        <v>10023971</v>
      </c>
      <c r="B4489" t="s">
        <v>5117</v>
      </c>
    </row>
    <row r="4490" spans="1:2" x14ac:dyDescent="0.45">
      <c r="A4490">
        <v>10023995</v>
      </c>
      <c r="B4490" t="s">
        <v>5118</v>
      </c>
    </row>
    <row r="4491" spans="1:2" x14ac:dyDescent="0.45">
      <c r="A4491">
        <v>10024020</v>
      </c>
      <c r="B4491" t="s">
        <v>5119</v>
      </c>
    </row>
    <row r="4492" spans="1:2" x14ac:dyDescent="0.45">
      <c r="A4492">
        <v>10024045</v>
      </c>
      <c r="B4492" t="s">
        <v>5120</v>
      </c>
    </row>
    <row r="4493" spans="1:2" x14ac:dyDescent="0.45">
      <c r="A4493">
        <v>10024056</v>
      </c>
      <c r="B4493" t="s">
        <v>5121</v>
      </c>
    </row>
    <row r="4494" spans="1:2" x14ac:dyDescent="0.45">
      <c r="A4494">
        <v>10024757</v>
      </c>
      <c r="B4494" t="s">
        <v>5122</v>
      </c>
    </row>
    <row r="4495" spans="1:2" x14ac:dyDescent="0.45">
      <c r="A4495">
        <v>10024214</v>
      </c>
      <c r="B4495" t="s">
        <v>5123</v>
      </c>
    </row>
    <row r="4496" spans="1:2" x14ac:dyDescent="0.45">
      <c r="A4496">
        <v>10024235</v>
      </c>
      <c r="B4496" t="s">
        <v>5124</v>
      </c>
    </row>
    <row r="4497" spans="1:2" x14ac:dyDescent="0.45">
      <c r="A4497">
        <v>10024172</v>
      </c>
      <c r="B4497" t="s">
        <v>5125</v>
      </c>
    </row>
    <row r="4498" spans="1:2" x14ac:dyDescent="0.45">
      <c r="A4498">
        <v>10024224</v>
      </c>
      <c r="B4498" t="s">
        <v>5126</v>
      </c>
    </row>
    <row r="4499" spans="1:2" x14ac:dyDescent="0.45">
      <c r="A4499">
        <v>10024110</v>
      </c>
      <c r="B4499" t="s">
        <v>5127</v>
      </c>
    </row>
    <row r="4500" spans="1:2" x14ac:dyDescent="0.45">
      <c r="A4500">
        <v>10024159</v>
      </c>
      <c r="B4500" t="s">
        <v>5128</v>
      </c>
    </row>
    <row r="4501" spans="1:2" x14ac:dyDescent="0.45">
      <c r="A4501">
        <v>10024176</v>
      </c>
      <c r="B4501" t="s">
        <v>5129</v>
      </c>
    </row>
    <row r="4502" spans="1:2" x14ac:dyDescent="0.45">
      <c r="A4502">
        <v>10024386</v>
      </c>
      <c r="B4502" t="s">
        <v>5130</v>
      </c>
    </row>
    <row r="4503" spans="1:2" x14ac:dyDescent="0.45">
      <c r="A4503">
        <v>10024410</v>
      </c>
      <c r="B4503" t="s">
        <v>5131</v>
      </c>
    </row>
    <row r="4504" spans="1:2" x14ac:dyDescent="0.45">
      <c r="A4504">
        <v>10024275</v>
      </c>
      <c r="B4504" t="s">
        <v>5132</v>
      </c>
    </row>
    <row r="4505" spans="1:2" x14ac:dyDescent="0.45">
      <c r="A4505">
        <v>10024242</v>
      </c>
      <c r="B4505" t="s">
        <v>5133</v>
      </c>
    </row>
    <row r="4506" spans="1:2" x14ac:dyDescent="0.45">
      <c r="A4506">
        <v>10024385</v>
      </c>
      <c r="B4506" t="s">
        <v>5134</v>
      </c>
    </row>
    <row r="4507" spans="1:2" x14ac:dyDescent="0.45">
      <c r="A4507">
        <v>10024384</v>
      </c>
      <c r="B4507" t="s">
        <v>3079</v>
      </c>
    </row>
    <row r="4508" spans="1:2" x14ac:dyDescent="0.45">
      <c r="A4508">
        <v>10024310</v>
      </c>
      <c r="B4508" t="s">
        <v>5135</v>
      </c>
    </row>
    <row r="4509" spans="1:2" x14ac:dyDescent="0.45">
      <c r="A4509">
        <v>10012998</v>
      </c>
      <c r="B4509" t="s">
        <v>5136</v>
      </c>
    </row>
    <row r="4510" spans="1:2" x14ac:dyDescent="0.45">
      <c r="A4510">
        <v>10024327</v>
      </c>
      <c r="B4510" t="s">
        <v>5137</v>
      </c>
    </row>
    <row r="4511" spans="1:2" x14ac:dyDescent="0.45">
      <c r="A4511">
        <v>10024483</v>
      </c>
      <c r="B4511" t="s">
        <v>5138</v>
      </c>
    </row>
    <row r="4512" spans="1:2" x14ac:dyDescent="0.45">
      <c r="A4512">
        <v>10024392</v>
      </c>
      <c r="B4512" t="s">
        <v>5139</v>
      </c>
    </row>
    <row r="4513" spans="1:2" x14ac:dyDescent="0.45">
      <c r="A4513">
        <v>10024400</v>
      </c>
      <c r="B4513" t="s">
        <v>5140</v>
      </c>
    </row>
    <row r="4514" spans="1:2" x14ac:dyDescent="0.45">
      <c r="A4514">
        <v>10024532</v>
      </c>
      <c r="B4514" t="s">
        <v>5141</v>
      </c>
    </row>
    <row r="4515" spans="1:2" x14ac:dyDescent="0.45">
      <c r="A4515">
        <v>10024426</v>
      </c>
      <c r="B4515" t="s">
        <v>5142</v>
      </c>
    </row>
    <row r="4516" spans="1:2" x14ac:dyDescent="0.45">
      <c r="A4516">
        <v>10024559</v>
      </c>
      <c r="B4516" t="s">
        <v>5143</v>
      </c>
    </row>
    <row r="4517" spans="1:2" x14ac:dyDescent="0.45">
      <c r="A4517">
        <v>10024422</v>
      </c>
      <c r="B4517" t="s">
        <v>5144</v>
      </c>
    </row>
    <row r="4518" spans="1:2" x14ac:dyDescent="0.45">
      <c r="A4518">
        <v>10024473</v>
      </c>
      <c r="B4518" t="s">
        <v>5145</v>
      </c>
    </row>
    <row r="4519" spans="1:2" x14ac:dyDescent="0.45">
      <c r="A4519">
        <v>10024681</v>
      </c>
      <c r="B4519" t="s">
        <v>5146</v>
      </c>
    </row>
    <row r="4520" spans="1:2" x14ac:dyDescent="0.45">
      <c r="A4520">
        <v>10024749</v>
      </c>
      <c r="B4520" t="s">
        <v>5147</v>
      </c>
    </row>
    <row r="4521" spans="1:2" x14ac:dyDescent="0.45">
      <c r="A4521">
        <v>10025296</v>
      </c>
      <c r="B4521" t="s">
        <v>5148</v>
      </c>
    </row>
    <row r="4522" spans="1:2" x14ac:dyDescent="0.45">
      <c r="A4522">
        <v>10024515</v>
      </c>
      <c r="B4522" t="s">
        <v>5149</v>
      </c>
    </row>
    <row r="4523" spans="1:2" x14ac:dyDescent="0.45">
      <c r="A4523">
        <v>10024503</v>
      </c>
      <c r="B4523" t="s">
        <v>5150</v>
      </c>
    </row>
    <row r="4524" spans="1:2" x14ac:dyDescent="0.45">
      <c r="A4524">
        <v>10024987</v>
      </c>
      <c r="B4524" t="s">
        <v>5151</v>
      </c>
    </row>
    <row r="4525" spans="1:2" x14ac:dyDescent="0.45">
      <c r="A4525">
        <v>10024565</v>
      </c>
      <c r="B4525" t="s">
        <v>5152</v>
      </c>
    </row>
    <row r="4526" spans="1:2" x14ac:dyDescent="0.45">
      <c r="A4526">
        <v>10024784</v>
      </c>
      <c r="B4526" t="s">
        <v>5153</v>
      </c>
    </row>
    <row r="4527" spans="1:2" x14ac:dyDescent="0.45">
      <c r="A4527">
        <v>10024673</v>
      </c>
      <c r="B4527" t="s">
        <v>5154</v>
      </c>
    </row>
    <row r="4528" spans="1:2" x14ac:dyDescent="0.45">
      <c r="A4528">
        <v>10024587</v>
      </c>
      <c r="B4528" t="s">
        <v>5155</v>
      </c>
    </row>
    <row r="4529" spans="1:2" x14ac:dyDescent="0.45">
      <c r="A4529">
        <v>10024604</v>
      </c>
      <c r="B4529" t="s">
        <v>5156</v>
      </c>
    </row>
    <row r="4530" spans="1:2" x14ac:dyDescent="0.45">
      <c r="A4530">
        <v>10024756</v>
      </c>
      <c r="B4530" t="s">
        <v>5157</v>
      </c>
    </row>
    <row r="4531" spans="1:2" x14ac:dyDescent="0.45">
      <c r="A4531">
        <v>10023732</v>
      </c>
      <c r="B4531" t="s">
        <v>5158</v>
      </c>
    </row>
    <row r="4532" spans="1:2" x14ac:dyDescent="0.45">
      <c r="A4532">
        <v>10023683</v>
      </c>
      <c r="B4532" t="s">
        <v>4729</v>
      </c>
    </row>
    <row r="4533" spans="1:2" x14ac:dyDescent="0.45">
      <c r="A4533">
        <v>10023843</v>
      </c>
      <c r="B4533" t="s">
        <v>5159</v>
      </c>
    </row>
    <row r="4534" spans="1:2" x14ac:dyDescent="0.45">
      <c r="A4534">
        <v>10023722</v>
      </c>
      <c r="B4534" t="s">
        <v>5160</v>
      </c>
    </row>
    <row r="4535" spans="1:2" x14ac:dyDescent="0.45">
      <c r="A4535">
        <v>10023803</v>
      </c>
      <c r="B4535" t="s">
        <v>5161</v>
      </c>
    </row>
    <row r="4536" spans="1:2" x14ac:dyDescent="0.45">
      <c r="A4536">
        <v>10023851</v>
      </c>
      <c r="B4536" t="s">
        <v>5162</v>
      </c>
    </row>
    <row r="4537" spans="1:2" x14ac:dyDescent="0.45">
      <c r="A4537">
        <v>10023767</v>
      </c>
      <c r="B4537" t="s">
        <v>5163</v>
      </c>
    </row>
    <row r="4538" spans="1:2" x14ac:dyDescent="0.45">
      <c r="A4538">
        <v>10023951</v>
      </c>
      <c r="B4538" t="s">
        <v>5164</v>
      </c>
    </row>
    <row r="4539" spans="1:2" x14ac:dyDescent="0.45">
      <c r="A4539">
        <v>10023910</v>
      </c>
      <c r="B4539" t="s">
        <v>5165</v>
      </c>
    </row>
    <row r="4540" spans="1:2" x14ac:dyDescent="0.45">
      <c r="A4540">
        <v>10023912</v>
      </c>
      <c r="B4540" t="s">
        <v>5166</v>
      </c>
    </row>
    <row r="4541" spans="1:2" x14ac:dyDescent="0.45">
      <c r="A4541">
        <v>10023880</v>
      </c>
      <c r="B4541" t="s">
        <v>5167</v>
      </c>
    </row>
    <row r="4542" spans="1:2" x14ac:dyDescent="0.45">
      <c r="A4542">
        <v>10023867</v>
      </c>
      <c r="B4542" t="s">
        <v>5168</v>
      </c>
    </row>
    <row r="4543" spans="1:2" x14ac:dyDescent="0.45">
      <c r="A4543">
        <v>10023942</v>
      </c>
      <c r="B4543" t="s">
        <v>5169</v>
      </c>
    </row>
    <row r="4544" spans="1:2" x14ac:dyDescent="0.45">
      <c r="A4544">
        <v>10019608</v>
      </c>
      <c r="B4544" t="s">
        <v>5170</v>
      </c>
    </row>
    <row r="4545" spans="1:2" x14ac:dyDescent="0.45">
      <c r="A4545">
        <v>10023897</v>
      </c>
      <c r="B4545" t="s">
        <v>5171</v>
      </c>
    </row>
    <row r="4546" spans="1:2" x14ac:dyDescent="0.45">
      <c r="A4546">
        <v>10023924</v>
      </c>
      <c r="B4546" t="s">
        <v>5172</v>
      </c>
    </row>
    <row r="4547" spans="1:2" x14ac:dyDescent="0.45">
      <c r="A4547">
        <v>10023930</v>
      </c>
      <c r="B4547" t="s">
        <v>5173</v>
      </c>
    </row>
    <row r="4548" spans="1:2" x14ac:dyDescent="0.45">
      <c r="A4548">
        <v>10023939</v>
      </c>
      <c r="B4548" t="s">
        <v>5174</v>
      </c>
    </row>
    <row r="4549" spans="1:2" x14ac:dyDescent="0.45">
      <c r="A4549">
        <v>10023948</v>
      </c>
      <c r="B4549" t="s">
        <v>5175</v>
      </c>
    </row>
    <row r="4550" spans="1:2" x14ac:dyDescent="0.45">
      <c r="A4550">
        <v>10023978</v>
      </c>
      <c r="B4550" t="s">
        <v>5176</v>
      </c>
    </row>
    <row r="4551" spans="1:2" x14ac:dyDescent="0.45">
      <c r="A4551">
        <v>10024050</v>
      </c>
      <c r="B4551" t="s">
        <v>5177</v>
      </c>
    </row>
    <row r="4552" spans="1:2" x14ac:dyDescent="0.45">
      <c r="A4552">
        <v>10024062</v>
      </c>
      <c r="B4552" t="s">
        <v>5178</v>
      </c>
    </row>
    <row r="4553" spans="1:2" x14ac:dyDescent="0.45">
      <c r="A4553">
        <v>10023990</v>
      </c>
      <c r="B4553" t="s">
        <v>5179</v>
      </c>
    </row>
    <row r="4554" spans="1:2" x14ac:dyDescent="0.45">
      <c r="A4554">
        <v>10024141</v>
      </c>
      <c r="B4554" t="s">
        <v>5180</v>
      </c>
    </row>
    <row r="4555" spans="1:2" x14ac:dyDescent="0.45">
      <c r="A4555">
        <v>10024174</v>
      </c>
      <c r="B4555" t="s">
        <v>5181</v>
      </c>
    </row>
    <row r="4556" spans="1:2" x14ac:dyDescent="0.45">
      <c r="A4556">
        <v>10024215</v>
      </c>
      <c r="B4556" t="s">
        <v>5182</v>
      </c>
    </row>
    <row r="4557" spans="1:2" x14ac:dyDescent="0.45">
      <c r="A4557">
        <v>10024121</v>
      </c>
      <c r="B4557" t="s">
        <v>5183</v>
      </c>
    </row>
    <row r="4558" spans="1:2" x14ac:dyDescent="0.45">
      <c r="A4558">
        <v>10024067</v>
      </c>
      <c r="B4558" t="s">
        <v>5184</v>
      </c>
    </row>
    <row r="4559" spans="1:2" x14ac:dyDescent="0.45">
      <c r="A4559">
        <v>10024070</v>
      </c>
      <c r="B4559" t="s">
        <v>5185</v>
      </c>
    </row>
    <row r="4560" spans="1:2" x14ac:dyDescent="0.45">
      <c r="A4560">
        <v>10024084</v>
      </c>
      <c r="B4560" t="s">
        <v>5186</v>
      </c>
    </row>
    <row r="4561" spans="1:2" x14ac:dyDescent="0.45">
      <c r="A4561">
        <v>10024093</v>
      </c>
      <c r="B4561" t="s">
        <v>5187</v>
      </c>
    </row>
    <row r="4562" spans="1:2" x14ac:dyDescent="0.45">
      <c r="A4562">
        <v>10018044</v>
      </c>
      <c r="B4562" t="s">
        <v>5188</v>
      </c>
    </row>
    <row r="4563" spans="1:2" x14ac:dyDescent="0.45">
      <c r="A4563">
        <v>10019623</v>
      </c>
      <c r="B4563" t="s">
        <v>5189</v>
      </c>
    </row>
    <row r="4564" spans="1:2" x14ac:dyDescent="0.45">
      <c r="A4564">
        <v>10024246</v>
      </c>
      <c r="B4564" t="s">
        <v>5190</v>
      </c>
    </row>
    <row r="4565" spans="1:2" x14ac:dyDescent="0.45">
      <c r="A4565">
        <v>10024408</v>
      </c>
      <c r="B4565" t="s">
        <v>5191</v>
      </c>
    </row>
    <row r="4566" spans="1:2" x14ac:dyDescent="0.45">
      <c r="A4566">
        <v>10024158</v>
      </c>
      <c r="B4566" t="s">
        <v>5192</v>
      </c>
    </row>
    <row r="4567" spans="1:2" x14ac:dyDescent="0.45">
      <c r="A4567">
        <v>10024179</v>
      </c>
      <c r="B4567" t="s">
        <v>5193</v>
      </c>
    </row>
    <row r="4568" spans="1:2" x14ac:dyDescent="0.45">
      <c r="A4568">
        <v>10019524</v>
      </c>
      <c r="B4568" t="s">
        <v>5194</v>
      </c>
    </row>
    <row r="4569" spans="1:2" x14ac:dyDescent="0.45">
      <c r="A4569">
        <v>10039260</v>
      </c>
      <c r="B4569" t="s">
        <v>5195</v>
      </c>
    </row>
    <row r="4570" spans="1:2" x14ac:dyDescent="0.45">
      <c r="A4570">
        <v>10010478</v>
      </c>
      <c r="B4570" t="s">
        <v>5196</v>
      </c>
    </row>
    <row r="4571" spans="1:2" x14ac:dyDescent="0.45">
      <c r="A4571">
        <v>10024265</v>
      </c>
      <c r="B4571" t="s">
        <v>5197</v>
      </c>
    </row>
    <row r="4572" spans="1:2" x14ac:dyDescent="0.45">
      <c r="A4572">
        <v>10024238</v>
      </c>
      <c r="B4572" t="s">
        <v>5198</v>
      </c>
    </row>
    <row r="4573" spans="1:2" x14ac:dyDescent="0.45">
      <c r="A4573">
        <v>10019657</v>
      </c>
      <c r="B4573" t="s">
        <v>5199</v>
      </c>
    </row>
    <row r="4574" spans="1:2" x14ac:dyDescent="0.45">
      <c r="A4574">
        <v>10024290</v>
      </c>
      <c r="B4574" t="s">
        <v>5200</v>
      </c>
    </row>
    <row r="4575" spans="1:2" x14ac:dyDescent="0.45">
      <c r="A4575">
        <v>10024314</v>
      </c>
      <c r="B4575" t="s">
        <v>5201</v>
      </c>
    </row>
    <row r="4576" spans="1:2" x14ac:dyDescent="0.45">
      <c r="A4576">
        <v>10019660</v>
      </c>
      <c r="B4576" t="s">
        <v>5202</v>
      </c>
    </row>
    <row r="4577" spans="1:2" x14ac:dyDescent="0.45">
      <c r="A4577">
        <v>10019652</v>
      </c>
      <c r="B4577" t="s">
        <v>5203</v>
      </c>
    </row>
    <row r="4578" spans="1:2" x14ac:dyDescent="0.45">
      <c r="A4578">
        <v>10024440</v>
      </c>
      <c r="B4578" t="s">
        <v>5204</v>
      </c>
    </row>
    <row r="4579" spans="1:2" x14ac:dyDescent="0.45">
      <c r="A4579">
        <v>10024499</v>
      </c>
      <c r="B4579" t="s">
        <v>5205</v>
      </c>
    </row>
    <row r="4580" spans="1:2" x14ac:dyDescent="0.45">
      <c r="A4580">
        <v>10024464</v>
      </c>
      <c r="B4580" t="s">
        <v>5206</v>
      </c>
    </row>
    <row r="4581" spans="1:2" x14ac:dyDescent="0.45">
      <c r="A4581">
        <v>10024677</v>
      </c>
      <c r="B4581" t="s">
        <v>5207</v>
      </c>
    </row>
    <row r="4582" spans="1:2" x14ac:dyDescent="0.45">
      <c r="A4582">
        <v>10001284</v>
      </c>
      <c r="B4582" t="s">
        <v>5208</v>
      </c>
    </row>
    <row r="4583" spans="1:2" x14ac:dyDescent="0.45">
      <c r="A4583">
        <v>10024586</v>
      </c>
      <c r="B4583" t="s">
        <v>5209</v>
      </c>
    </row>
    <row r="4584" spans="1:2" x14ac:dyDescent="0.45">
      <c r="A4584">
        <v>10024539</v>
      </c>
      <c r="B4584" t="s">
        <v>5210</v>
      </c>
    </row>
    <row r="4585" spans="1:2" x14ac:dyDescent="0.45">
      <c r="A4585">
        <v>10027553</v>
      </c>
      <c r="B4585" t="s">
        <v>5211</v>
      </c>
    </row>
    <row r="4586" spans="1:2" x14ac:dyDescent="0.45">
      <c r="A4586">
        <v>10024550</v>
      </c>
      <c r="B4586" t="s">
        <v>5212</v>
      </c>
    </row>
    <row r="4587" spans="1:2" x14ac:dyDescent="0.45">
      <c r="A4587">
        <v>10024702</v>
      </c>
      <c r="B4587" t="s">
        <v>5213</v>
      </c>
    </row>
    <row r="4588" spans="1:2" x14ac:dyDescent="0.45">
      <c r="A4588">
        <v>10024658</v>
      </c>
      <c r="B4588" t="s">
        <v>5214</v>
      </c>
    </row>
    <row r="4589" spans="1:2" x14ac:dyDescent="0.45">
      <c r="A4589">
        <v>10024946</v>
      </c>
      <c r="B4589" t="s">
        <v>5215</v>
      </c>
    </row>
    <row r="4590" spans="1:2" x14ac:dyDescent="0.45">
      <c r="A4590">
        <v>10024752</v>
      </c>
      <c r="B4590" t="s">
        <v>5216</v>
      </c>
    </row>
    <row r="4591" spans="1:2" x14ac:dyDescent="0.45">
      <c r="A4591">
        <v>10024688</v>
      </c>
      <c r="B4591" t="s">
        <v>5217</v>
      </c>
    </row>
    <row r="4592" spans="1:2" x14ac:dyDescent="0.45">
      <c r="A4592">
        <v>10024724</v>
      </c>
      <c r="B4592" t="s">
        <v>5218</v>
      </c>
    </row>
    <row r="4593" spans="1:2" x14ac:dyDescent="0.45">
      <c r="A4593">
        <v>10024725</v>
      </c>
      <c r="B4593" t="s">
        <v>5219</v>
      </c>
    </row>
    <row r="4594" spans="1:2" x14ac:dyDescent="0.45">
      <c r="A4594">
        <v>10024729</v>
      </c>
      <c r="B4594" t="s">
        <v>5220</v>
      </c>
    </row>
    <row r="4595" spans="1:2" x14ac:dyDescent="0.45">
      <c r="A4595">
        <v>10024644</v>
      </c>
      <c r="B4595" t="s">
        <v>5221</v>
      </c>
    </row>
    <row r="4596" spans="1:2" x14ac:dyDescent="0.45">
      <c r="A4596">
        <v>10024821</v>
      </c>
      <c r="B4596" t="s">
        <v>5222</v>
      </c>
    </row>
    <row r="4597" spans="1:2" x14ac:dyDescent="0.45">
      <c r="A4597">
        <v>10024639</v>
      </c>
      <c r="B4597" t="s">
        <v>5223</v>
      </c>
    </row>
    <row r="4598" spans="1:2" x14ac:dyDescent="0.45">
      <c r="A4598">
        <v>10024750</v>
      </c>
      <c r="B4598" t="s">
        <v>5224</v>
      </c>
    </row>
    <row r="4599" spans="1:2" x14ac:dyDescent="0.45">
      <c r="A4599">
        <v>10024742</v>
      </c>
      <c r="B4599" t="s">
        <v>5225</v>
      </c>
    </row>
    <row r="4600" spans="1:2" x14ac:dyDescent="0.45">
      <c r="A4600">
        <v>10019745</v>
      </c>
      <c r="B4600" t="s">
        <v>5226</v>
      </c>
    </row>
    <row r="4601" spans="1:2" x14ac:dyDescent="0.45">
      <c r="A4601">
        <v>10024761</v>
      </c>
      <c r="B4601" t="s">
        <v>5227</v>
      </c>
    </row>
    <row r="4602" spans="1:2" x14ac:dyDescent="0.45">
      <c r="A4602">
        <v>10024879</v>
      </c>
      <c r="B4602" t="s">
        <v>5228</v>
      </c>
    </row>
    <row r="4603" spans="1:2" x14ac:dyDescent="0.45">
      <c r="A4603">
        <v>10025209</v>
      </c>
      <c r="B4603" t="s">
        <v>5229</v>
      </c>
    </row>
    <row r="4604" spans="1:2" x14ac:dyDescent="0.45">
      <c r="A4604">
        <v>10024829</v>
      </c>
      <c r="B4604" t="s">
        <v>5230</v>
      </c>
    </row>
    <row r="4605" spans="1:2" x14ac:dyDescent="0.45">
      <c r="A4605">
        <v>10024830</v>
      </c>
      <c r="B4605" t="s">
        <v>5231</v>
      </c>
    </row>
    <row r="4606" spans="1:2" x14ac:dyDescent="0.45">
      <c r="A4606">
        <v>10024903</v>
      </c>
      <c r="B4606" t="s">
        <v>5232</v>
      </c>
    </row>
    <row r="4607" spans="1:2" x14ac:dyDescent="0.45">
      <c r="A4607">
        <v>10025370</v>
      </c>
      <c r="B4607" t="s">
        <v>5233</v>
      </c>
    </row>
    <row r="4608" spans="1:2" x14ac:dyDescent="0.45">
      <c r="A4608">
        <v>10023781</v>
      </c>
      <c r="B4608" t="s">
        <v>5234</v>
      </c>
    </row>
    <row r="4609" spans="1:2" x14ac:dyDescent="0.45">
      <c r="A4609">
        <v>10023654</v>
      </c>
      <c r="B4609" t="s">
        <v>5235</v>
      </c>
    </row>
    <row r="4610" spans="1:2" x14ac:dyDescent="0.45">
      <c r="A4610">
        <v>10023656</v>
      </c>
      <c r="B4610" t="s">
        <v>5236</v>
      </c>
    </row>
    <row r="4611" spans="1:2" x14ac:dyDescent="0.45">
      <c r="A4611">
        <v>10023831</v>
      </c>
      <c r="B4611" t="s">
        <v>5237</v>
      </c>
    </row>
    <row r="4612" spans="1:2" x14ac:dyDescent="0.45">
      <c r="A4612">
        <v>10023667</v>
      </c>
      <c r="B4612" t="s">
        <v>5238</v>
      </c>
    </row>
    <row r="4613" spans="1:2" x14ac:dyDescent="0.45">
      <c r="A4613">
        <v>10023676</v>
      </c>
      <c r="B4613" t="s">
        <v>5239</v>
      </c>
    </row>
    <row r="4614" spans="1:2" x14ac:dyDescent="0.45">
      <c r="A4614">
        <v>10023701</v>
      </c>
      <c r="B4614" t="s">
        <v>5240</v>
      </c>
    </row>
    <row r="4615" spans="1:2" x14ac:dyDescent="0.45">
      <c r="A4615">
        <v>10023845</v>
      </c>
      <c r="B4615" t="s">
        <v>5241</v>
      </c>
    </row>
    <row r="4616" spans="1:2" x14ac:dyDescent="0.45">
      <c r="A4616">
        <v>10023782</v>
      </c>
      <c r="B4616" t="s">
        <v>5242</v>
      </c>
    </row>
    <row r="4617" spans="1:2" x14ac:dyDescent="0.45">
      <c r="A4617">
        <v>10023736</v>
      </c>
      <c r="B4617" t="s">
        <v>5243</v>
      </c>
    </row>
    <row r="4618" spans="1:2" x14ac:dyDescent="0.45">
      <c r="A4618">
        <v>10023700</v>
      </c>
      <c r="B4618" t="s">
        <v>5244</v>
      </c>
    </row>
    <row r="4619" spans="1:2" x14ac:dyDescent="0.45">
      <c r="A4619">
        <v>10023779</v>
      </c>
      <c r="B4619" t="s">
        <v>5245</v>
      </c>
    </row>
    <row r="4620" spans="1:2" x14ac:dyDescent="0.45">
      <c r="A4620">
        <v>10023746</v>
      </c>
      <c r="B4620" t="s">
        <v>5246</v>
      </c>
    </row>
    <row r="4621" spans="1:2" x14ac:dyDescent="0.45">
      <c r="A4621">
        <v>10023778</v>
      </c>
      <c r="B4621" t="s">
        <v>5247</v>
      </c>
    </row>
    <row r="4622" spans="1:2" x14ac:dyDescent="0.45">
      <c r="A4622">
        <v>10023824</v>
      </c>
      <c r="B4622" t="s">
        <v>5248</v>
      </c>
    </row>
    <row r="4623" spans="1:2" x14ac:dyDescent="0.45">
      <c r="A4623">
        <v>10023842</v>
      </c>
      <c r="B4623" t="s">
        <v>5249</v>
      </c>
    </row>
    <row r="4624" spans="1:2" x14ac:dyDescent="0.45">
      <c r="A4624">
        <v>10023790</v>
      </c>
      <c r="B4624" t="s">
        <v>5250</v>
      </c>
    </row>
    <row r="4625" spans="1:2" x14ac:dyDescent="0.45">
      <c r="A4625">
        <v>10001330</v>
      </c>
      <c r="B4625" t="s">
        <v>5251</v>
      </c>
    </row>
    <row r="4626" spans="1:2" x14ac:dyDescent="0.45">
      <c r="A4626">
        <v>10001424</v>
      </c>
      <c r="B4626" t="s">
        <v>5252</v>
      </c>
    </row>
    <row r="4627" spans="1:2" x14ac:dyDescent="0.45">
      <c r="A4627">
        <v>10001462</v>
      </c>
      <c r="B4627" t="s">
        <v>5253</v>
      </c>
    </row>
    <row r="4628" spans="1:2" x14ac:dyDescent="0.45">
      <c r="A4628">
        <v>10001509</v>
      </c>
      <c r="B4628" t="s">
        <v>5254</v>
      </c>
    </row>
    <row r="4629" spans="1:2" x14ac:dyDescent="0.45">
      <c r="A4629">
        <v>10001537</v>
      </c>
      <c r="B4629" t="s">
        <v>5255</v>
      </c>
    </row>
    <row r="4630" spans="1:2" x14ac:dyDescent="0.45">
      <c r="A4630">
        <v>10023809</v>
      </c>
      <c r="B4630" t="s">
        <v>5256</v>
      </c>
    </row>
    <row r="4631" spans="1:2" x14ac:dyDescent="0.45">
      <c r="A4631">
        <v>10001569</v>
      </c>
      <c r="B4631" t="s">
        <v>5257</v>
      </c>
    </row>
    <row r="4632" spans="1:2" x14ac:dyDescent="0.45">
      <c r="A4632">
        <v>10023826</v>
      </c>
      <c r="B4632" t="s">
        <v>5258</v>
      </c>
    </row>
    <row r="4633" spans="1:2" x14ac:dyDescent="0.45">
      <c r="A4633">
        <v>10023741</v>
      </c>
      <c r="B4633" t="s">
        <v>5259</v>
      </c>
    </row>
    <row r="4634" spans="1:2" x14ac:dyDescent="0.45">
      <c r="A4634">
        <v>10009748</v>
      </c>
      <c r="B4634" t="s">
        <v>5260</v>
      </c>
    </row>
    <row r="4635" spans="1:2" x14ac:dyDescent="0.45">
      <c r="A4635">
        <v>10023861</v>
      </c>
      <c r="B4635" t="s">
        <v>5261</v>
      </c>
    </row>
    <row r="4636" spans="1:2" x14ac:dyDescent="0.45">
      <c r="A4636">
        <v>10024035</v>
      </c>
      <c r="B4636" t="s">
        <v>5262</v>
      </c>
    </row>
    <row r="4637" spans="1:2" x14ac:dyDescent="0.45">
      <c r="A4637">
        <v>10024417</v>
      </c>
      <c r="B4637" t="s">
        <v>5263</v>
      </c>
    </row>
    <row r="4638" spans="1:2" x14ac:dyDescent="0.45">
      <c r="A4638">
        <v>10024000</v>
      </c>
      <c r="B4638" t="s">
        <v>5264</v>
      </c>
    </row>
    <row r="4639" spans="1:2" x14ac:dyDescent="0.45">
      <c r="A4639">
        <v>10023977</v>
      </c>
      <c r="B4639" t="s">
        <v>5265</v>
      </c>
    </row>
    <row r="4640" spans="1:2" x14ac:dyDescent="0.45">
      <c r="A4640">
        <v>10024001</v>
      </c>
      <c r="B4640" t="s">
        <v>5266</v>
      </c>
    </row>
    <row r="4641" spans="1:2" x14ac:dyDescent="0.45">
      <c r="A4641">
        <v>10023941</v>
      </c>
      <c r="B4641" t="s">
        <v>5267</v>
      </c>
    </row>
    <row r="4642" spans="1:2" x14ac:dyDescent="0.45">
      <c r="A4642">
        <v>10024216</v>
      </c>
      <c r="B4642" t="s">
        <v>5268</v>
      </c>
    </row>
    <row r="4643" spans="1:2" x14ac:dyDescent="0.45">
      <c r="A4643">
        <v>10001607</v>
      </c>
      <c r="B4643" t="s">
        <v>5269</v>
      </c>
    </row>
    <row r="4644" spans="1:2" x14ac:dyDescent="0.45">
      <c r="A4644">
        <v>10024461</v>
      </c>
      <c r="B4644" t="s">
        <v>5270</v>
      </c>
    </row>
    <row r="4645" spans="1:2" x14ac:dyDescent="0.45">
      <c r="A4645">
        <v>10023986</v>
      </c>
      <c r="B4645" t="s">
        <v>5271</v>
      </c>
    </row>
    <row r="4646" spans="1:2" x14ac:dyDescent="0.45">
      <c r="A4646">
        <v>10023994</v>
      </c>
      <c r="B4646" t="s">
        <v>5272</v>
      </c>
    </row>
    <row r="4647" spans="1:2" x14ac:dyDescent="0.45">
      <c r="A4647">
        <v>10015598</v>
      </c>
      <c r="B4647" t="s">
        <v>5273</v>
      </c>
    </row>
    <row r="4648" spans="1:2" x14ac:dyDescent="0.45">
      <c r="A4648">
        <v>10024021</v>
      </c>
      <c r="B4648" t="s">
        <v>5274</v>
      </c>
    </row>
    <row r="4649" spans="1:2" x14ac:dyDescent="0.45">
      <c r="A4649">
        <v>10001620</v>
      </c>
      <c r="B4649" t="s">
        <v>5275</v>
      </c>
    </row>
    <row r="4650" spans="1:2" x14ac:dyDescent="0.45">
      <c r="A4650">
        <v>10024101</v>
      </c>
      <c r="B4650" t="s">
        <v>5276</v>
      </c>
    </row>
    <row r="4651" spans="1:2" x14ac:dyDescent="0.45">
      <c r="A4651">
        <v>10024247</v>
      </c>
      <c r="B4651" t="s">
        <v>5277</v>
      </c>
    </row>
    <row r="4652" spans="1:2" x14ac:dyDescent="0.45">
      <c r="A4652">
        <v>10024223</v>
      </c>
      <c r="B4652" t="s">
        <v>5278</v>
      </c>
    </row>
    <row r="4653" spans="1:2" x14ac:dyDescent="0.45">
      <c r="A4653">
        <v>10010739</v>
      </c>
      <c r="B4653" t="s">
        <v>5279</v>
      </c>
    </row>
    <row r="4654" spans="1:2" x14ac:dyDescent="0.45">
      <c r="A4654">
        <v>10024204</v>
      </c>
      <c r="B4654" t="s">
        <v>5280</v>
      </c>
    </row>
    <row r="4655" spans="1:2" x14ac:dyDescent="0.45">
      <c r="A4655">
        <v>10024231</v>
      </c>
      <c r="B4655" t="s">
        <v>5281</v>
      </c>
    </row>
    <row r="4656" spans="1:2" x14ac:dyDescent="0.45">
      <c r="A4656">
        <v>10020374</v>
      </c>
      <c r="B4656" t="s">
        <v>5282</v>
      </c>
    </row>
    <row r="4657" spans="1:2" x14ac:dyDescent="0.45">
      <c r="A4657">
        <v>10024277</v>
      </c>
      <c r="B4657" t="s">
        <v>5283</v>
      </c>
    </row>
    <row r="4658" spans="1:2" x14ac:dyDescent="0.45">
      <c r="A4658">
        <v>10024256</v>
      </c>
      <c r="B4658" t="s">
        <v>5284</v>
      </c>
    </row>
    <row r="4659" spans="1:2" x14ac:dyDescent="0.45">
      <c r="A4659">
        <v>10024324</v>
      </c>
      <c r="B4659" t="s">
        <v>5285</v>
      </c>
    </row>
    <row r="4660" spans="1:2" x14ac:dyDescent="0.45">
      <c r="A4660">
        <v>10024366</v>
      </c>
      <c r="B4660" t="s">
        <v>5286</v>
      </c>
    </row>
    <row r="4661" spans="1:2" x14ac:dyDescent="0.45">
      <c r="A4661">
        <v>10024500</v>
      </c>
      <c r="B4661" t="s">
        <v>5287</v>
      </c>
    </row>
    <row r="4662" spans="1:2" x14ac:dyDescent="0.45">
      <c r="A4662">
        <v>10024531</v>
      </c>
      <c r="B4662" t="s">
        <v>5288</v>
      </c>
    </row>
    <row r="4663" spans="1:2" x14ac:dyDescent="0.45">
      <c r="A4663">
        <v>10013391</v>
      </c>
      <c r="B4663" t="s">
        <v>5289</v>
      </c>
    </row>
    <row r="4664" spans="1:2" x14ac:dyDescent="0.45">
      <c r="A4664">
        <v>10024421</v>
      </c>
      <c r="B4664" t="s">
        <v>5290</v>
      </c>
    </row>
    <row r="4665" spans="1:2" x14ac:dyDescent="0.45">
      <c r="A4665">
        <v>10024485</v>
      </c>
      <c r="B4665" t="s">
        <v>5291</v>
      </c>
    </row>
    <row r="4666" spans="1:2" x14ac:dyDescent="0.45">
      <c r="A4666">
        <v>10024498</v>
      </c>
      <c r="B4666" t="s">
        <v>5292</v>
      </c>
    </row>
    <row r="4667" spans="1:2" x14ac:dyDescent="0.45">
      <c r="A4667">
        <v>10025124</v>
      </c>
      <c r="B4667" t="s">
        <v>5293</v>
      </c>
    </row>
    <row r="4668" spans="1:2" x14ac:dyDescent="0.45">
      <c r="A4668">
        <v>10024516</v>
      </c>
      <c r="B4668" t="s">
        <v>5294</v>
      </c>
    </row>
    <row r="4669" spans="1:2" x14ac:dyDescent="0.45">
      <c r="A4669">
        <v>10024609</v>
      </c>
      <c r="B4669" t="s">
        <v>5295</v>
      </c>
    </row>
    <row r="4670" spans="1:2" x14ac:dyDescent="0.45">
      <c r="A4670">
        <v>10024525</v>
      </c>
      <c r="B4670" t="s">
        <v>5296</v>
      </c>
    </row>
    <row r="4671" spans="1:2" x14ac:dyDescent="0.45">
      <c r="A4671">
        <v>10024716</v>
      </c>
      <c r="B4671" t="s">
        <v>5297</v>
      </c>
    </row>
    <row r="4672" spans="1:2" x14ac:dyDescent="0.45">
      <c r="A4672">
        <v>10024595</v>
      </c>
      <c r="B4672" t="s">
        <v>5298</v>
      </c>
    </row>
    <row r="4673" spans="1:2" x14ac:dyDescent="0.45">
      <c r="A4673">
        <v>10024785</v>
      </c>
      <c r="B4673" t="s">
        <v>5299</v>
      </c>
    </row>
    <row r="4674" spans="1:2" x14ac:dyDescent="0.45">
      <c r="A4674">
        <v>10024818</v>
      </c>
      <c r="B4674" t="s">
        <v>5300</v>
      </c>
    </row>
    <row r="4675" spans="1:2" x14ac:dyDescent="0.45">
      <c r="A4675">
        <v>10024926</v>
      </c>
      <c r="B4675" t="s">
        <v>5301</v>
      </c>
    </row>
    <row r="4676" spans="1:2" x14ac:dyDescent="0.45">
      <c r="A4676">
        <v>10024712</v>
      </c>
      <c r="B4676" t="s">
        <v>5302</v>
      </c>
    </row>
    <row r="4677" spans="1:2" x14ac:dyDescent="0.45">
      <c r="A4677">
        <v>10024719</v>
      </c>
      <c r="B4677" t="s">
        <v>5303</v>
      </c>
    </row>
    <row r="4678" spans="1:2" x14ac:dyDescent="0.45">
      <c r="A4678">
        <v>10024824</v>
      </c>
      <c r="B4678" t="s">
        <v>5304</v>
      </c>
    </row>
    <row r="4679" spans="1:2" x14ac:dyDescent="0.45">
      <c r="A4679">
        <v>10025104</v>
      </c>
      <c r="B4679" t="s">
        <v>5305</v>
      </c>
    </row>
    <row r="4680" spans="1:2" x14ac:dyDescent="0.45">
      <c r="A4680">
        <v>10024856</v>
      </c>
      <c r="B4680" t="s">
        <v>5306</v>
      </c>
    </row>
    <row r="4681" spans="1:2" x14ac:dyDescent="0.45">
      <c r="A4681">
        <v>10024887</v>
      </c>
      <c r="B4681" t="s">
        <v>5307</v>
      </c>
    </row>
    <row r="4682" spans="1:2" x14ac:dyDescent="0.45">
      <c r="A4682">
        <v>10000431</v>
      </c>
      <c r="B4682" t="s">
        <v>5308</v>
      </c>
    </row>
    <row r="4683" spans="1:2" x14ac:dyDescent="0.45">
      <c r="A4683">
        <v>10024904</v>
      </c>
      <c r="B4683" t="s">
        <v>5309</v>
      </c>
    </row>
    <row r="4684" spans="1:2" x14ac:dyDescent="0.45">
      <c r="A4684">
        <v>10024908</v>
      </c>
      <c r="B4684" t="s">
        <v>5310</v>
      </c>
    </row>
    <row r="4685" spans="1:2" x14ac:dyDescent="0.45">
      <c r="A4685">
        <v>10024914</v>
      </c>
      <c r="B4685" t="s">
        <v>5311</v>
      </c>
    </row>
    <row r="4686" spans="1:2" x14ac:dyDescent="0.45">
      <c r="A4686">
        <v>10024932</v>
      </c>
      <c r="B4686" t="s">
        <v>5312</v>
      </c>
    </row>
    <row r="4687" spans="1:2" x14ac:dyDescent="0.45">
      <c r="A4687">
        <v>10024933</v>
      </c>
      <c r="B4687" t="s">
        <v>5313</v>
      </c>
    </row>
    <row r="4688" spans="1:2" x14ac:dyDescent="0.45">
      <c r="A4688">
        <v>10024954</v>
      </c>
      <c r="B4688" t="s">
        <v>890</v>
      </c>
    </row>
    <row r="4689" spans="1:2" x14ac:dyDescent="0.45">
      <c r="A4689">
        <v>10024950</v>
      </c>
      <c r="B4689" t="s">
        <v>5314</v>
      </c>
    </row>
    <row r="4690" spans="1:2" x14ac:dyDescent="0.45">
      <c r="A4690">
        <v>10025101</v>
      </c>
      <c r="B4690" t="s">
        <v>5315</v>
      </c>
    </row>
    <row r="4691" spans="1:2" x14ac:dyDescent="0.45">
      <c r="A4691">
        <v>10024982</v>
      </c>
      <c r="B4691" t="s">
        <v>5316</v>
      </c>
    </row>
    <row r="4692" spans="1:2" x14ac:dyDescent="0.45">
      <c r="A4692">
        <v>10024967</v>
      </c>
      <c r="B4692" t="s">
        <v>5317</v>
      </c>
    </row>
    <row r="4693" spans="1:2" x14ac:dyDescent="0.45">
      <c r="A4693">
        <v>10025035</v>
      </c>
      <c r="B4693" t="s">
        <v>5318</v>
      </c>
    </row>
    <row r="4694" spans="1:2" x14ac:dyDescent="0.45">
      <c r="A4694">
        <v>10025038</v>
      </c>
      <c r="B4694" t="s">
        <v>5319</v>
      </c>
    </row>
    <row r="4695" spans="1:2" x14ac:dyDescent="0.45">
      <c r="A4695">
        <v>10025048</v>
      </c>
      <c r="B4695" t="s">
        <v>5320</v>
      </c>
    </row>
    <row r="4696" spans="1:2" x14ac:dyDescent="0.45">
      <c r="A4696">
        <v>10025248</v>
      </c>
      <c r="B4696" t="s">
        <v>5321</v>
      </c>
    </row>
    <row r="4697" spans="1:2" x14ac:dyDescent="0.45">
      <c r="A4697">
        <v>10025147</v>
      </c>
      <c r="B4697" t="s">
        <v>5322</v>
      </c>
    </row>
    <row r="4698" spans="1:2" x14ac:dyDescent="0.45">
      <c r="A4698">
        <v>10008101</v>
      </c>
      <c r="B4698" t="s">
        <v>5323</v>
      </c>
    </row>
    <row r="4699" spans="1:2" x14ac:dyDescent="0.45">
      <c r="A4699">
        <v>10025139</v>
      </c>
      <c r="B4699" t="s">
        <v>5324</v>
      </c>
    </row>
    <row r="4700" spans="1:2" x14ac:dyDescent="0.45">
      <c r="A4700">
        <v>10025334</v>
      </c>
      <c r="B4700" t="s">
        <v>5325</v>
      </c>
    </row>
    <row r="4701" spans="1:2" x14ac:dyDescent="0.45">
      <c r="A4701">
        <v>10025778</v>
      </c>
      <c r="B4701" t="s">
        <v>5326</v>
      </c>
    </row>
    <row r="4702" spans="1:2" x14ac:dyDescent="0.45">
      <c r="A4702">
        <v>10025207</v>
      </c>
      <c r="B4702" t="s">
        <v>5327</v>
      </c>
    </row>
    <row r="4703" spans="1:2" x14ac:dyDescent="0.45">
      <c r="A4703">
        <v>10025300</v>
      </c>
      <c r="B4703" t="s">
        <v>5328</v>
      </c>
    </row>
    <row r="4704" spans="1:2" x14ac:dyDescent="0.45">
      <c r="A4704">
        <v>10025198</v>
      </c>
      <c r="B4704" t="s">
        <v>5329</v>
      </c>
    </row>
    <row r="4705" spans="1:2" x14ac:dyDescent="0.45">
      <c r="A4705">
        <v>10025333</v>
      </c>
      <c r="B4705" t="s">
        <v>5330</v>
      </c>
    </row>
    <row r="4706" spans="1:2" x14ac:dyDescent="0.45">
      <c r="A4706">
        <v>10012886</v>
      </c>
      <c r="B4706" t="s">
        <v>5331</v>
      </c>
    </row>
    <row r="4707" spans="1:2" x14ac:dyDescent="0.45">
      <c r="A4707">
        <v>10025689</v>
      </c>
      <c r="B4707" t="s">
        <v>5332</v>
      </c>
    </row>
    <row r="4708" spans="1:2" x14ac:dyDescent="0.45">
      <c r="A4708">
        <v>10025339</v>
      </c>
      <c r="B4708" t="s">
        <v>5333</v>
      </c>
    </row>
    <row r="4709" spans="1:2" x14ac:dyDescent="0.45">
      <c r="A4709">
        <v>10025261</v>
      </c>
      <c r="B4709" t="s">
        <v>5334</v>
      </c>
    </row>
    <row r="4710" spans="1:2" x14ac:dyDescent="0.45">
      <c r="A4710">
        <v>10025351</v>
      </c>
      <c r="B4710" t="s">
        <v>5335</v>
      </c>
    </row>
    <row r="4711" spans="1:2" x14ac:dyDescent="0.45">
      <c r="A4711">
        <v>10025336</v>
      </c>
      <c r="B4711" t="s">
        <v>5336</v>
      </c>
    </row>
    <row r="4712" spans="1:2" x14ac:dyDescent="0.45">
      <c r="A4712">
        <v>10025399</v>
      </c>
      <c r="B4712" t="s">
        <v>5337</v>
      </c>
    </row>
    <row r="4713" spans="1:2" x14ac:dyDescent="0.45">
      <c r="A4713">
        <v>10025329</v>
      </c>
      <c r="B4713" t="s">
        <v>5338</v>
      </c>
    </row>
    <row r="4714" spans="1:2" x14ac:dyDescent="0.45">
      <c r="A4714">
        <v>10025389</v>
      </c>
      <c r="B4714" t="s">
        <v>5339</v>
      </c>
    </row>
    <row r="4715" spans="1:2" x14ac:dyDescent="0.45">
      <c r="A4715">
        <v>10025690</v>
      </c>
      <c r="B4715" t="s">
        <v>5340</v>
      </c>
    </row>
    <row r="4716" spans="1:2" x14ac:dyDescent="0.45">
      <c r="A4716">
        <v>10029581</v>
      </c>
      <c r="B4716" t="s">
        <v>5341</v>
      </c>
    </row>
    <row r="4717" spans="1:2" x14ac:dyDescent="0.45">
      <c r="A4717">
        <v>10025443</v>
      </c>
      <c r="B4717" t="s">
        <v>5342</v>
      </c>
    </row>
    <row r="4718" spans="1:2" x14ac:dyDescent="0.45">
      <c r="A4718">
        <v>10010340</v>
      </c>
      <c r="B4718" t="s">
        <v>5343</v>
      </c>
    </row>
    <row r="4719" spans="1:2" x14ac:dyDescent="0.45">
      <c r="A4719">
        <v>10025758</v>
      </c>
      <c r="B4719" t="s">
        <v>5344</v>
      </c>
    </row>
    <row r="4720" spans="1:2" x14ac:dyDescent="0.45">
      <c r="A4720">
        <v>10025434</v>
      </c>
      <c r="B4720" t="s">
        <v>5345</v>
      </c>
    </row>
    <row r="4721" spans="1:2" x14ac:dyDescent="0.45">
      <c r="A4721">
        <v>10025456</v>
      </c>
      <c r="B4721" t="s">
        <v>5346</v>
      </c>
    </row>
    <row r="4722" spans="1:2" x14ac:dyDescent="0.45">
      <c r="A4722">
        <v>10025872</v>
      </c>
      <c r="B4722" t="s">
        <v>5347</v>
      </c>
    </row>
    <row r="4723" spans="1:2" x14ac:dyDescent="0.45">
      <c r="A4723">
        <v>10025807</v>
      </c>
      <c r="B4723" t="s">
        <v>5348</v>
      </c>
    </row>
    <row r="4724" spans="1:2" x14ac:dyDescent="0.45">
      <c r="A4724">
        <v>10025737</v>
      </c>
      <c r="B4724" t="s">
        <v>5349</v>
      </c>
    </row>
    <row r="4725" spans="1:2" x14ac:dyDescent="0.45">
      <c r="A4725">
        <v>10025743</v>
      </c>
      <c r="B4725" t="s">
        <v>5350</v>
      </c>
    </row>
    <row r="4726" spans="1:2" x14ac:dyDescent="0.45">
      <c r="A4726">
        <v>10013540</v>
      </c>
      <c r="B4726" t="s">
        <v>5351</v>
      </c>
    </row>
    <row r="4727" spans="1:2" x14ac:dyDescent="0.45">
      <c r="A4727">
        <v>10013542</v>
      </c>
      <c r="B4727" t="s">
        <v>5352</v>
      </c>
    </row>
    <row r="4728" spans="1:2" x14ac:dyDescent="0.45">
      <c r="A4728">
        <v>10013617</v>
      </c>
      <c r="B4728" t="s">
        <v>5353</v>
      </c>
    </row>
    <row r="4729" spans="1:2" x14ac:dyDescent="0.45">
      <c r="A4729">
        <v>10025785</v>
      </c>
      <c r="B4729" t="s">
        <v>5354</v>
      </c>
    </row>
    <row r="4730" spans="1:2" x14ac:dyDescent="0.45">
      <c r="A4730">
        <v>10013608</v>
      </c>
      <c r="B4730" t="s">
        <v>5355</v>
      </c>
    </row>
    <row r="4731" spans="1:2" x14ac:dyDescent="0.45">
      <c r="A4731">
        <v>10025861</v>
      </c>
      <c r="B4731" t="s">
        <v>5356</v>
      </c>
    </row>
    <row r="4732" spans="1:2" x14ac:dyDescent="0.45">
      <c r="A4732">
        <v>10025989</v>
      </c>
      <c r="B4732" t="s">
        <v>5357</v>
      </c>
    </row>
    <row r="4733" spans="1:2" x14ac:dyDescent="0.45">
      <c r="A4733">
        <v>10026391</v>
      </c>
      <c r="B4733" t="s">
        <v>5358</v>
      </c>
    </row>
    <row r="4734" spans="1:2" x14ac:dyDescent="0.45">
      <c r="A4734">
        <v>10026240</v>
      </c>
      <c r="B4734" t="s">
        <v>5359</v>
      </c>
    </row>
    <row r="4735" spans="1:2" x14ac:dyDescent="0.45">
      <c r="A4735">
        <v>10001079</v>
      </c>
      <c r="B4735" t="s">
        <v>5360</v>
      </c>
    </row>
    <row r="4736" spans="1:2" x14ac:dyDescent="0.45">
      <c r="A4736">
        <v>10025943</v>
      </c>
      <c r="B4736" t="s">
        <v>5361</v>
      </c>
    </row>
    <row r="4737" spans="1:2" x14ac:dyDescent="0.45">
      <c r="A4737">
        <v>10026155</v>
      </c>
      <c r="B4737" t="s">
        <v>5362</v>
      </c>
    </row>
    <row r="4738" spans="1:2" x14ac:dyDescent="0.45">
      <c r="A4738">
        <v>10013620</v>
      </c>
      <c r="B4738" t="s">
        <v>5363</v>
      </c>
    </row>
    <row r="4739" spans="1:2" x14ac:dyDescent="0.45">
      <c r="A4739">
        <v>10026512</v>
      </c>
      <c r="B4739" t="s">
        <v>5364</v>
      </c>
    </row>
    <row r="4740" spans="1:2" x14ac:dyDescent="0.45">
      <c r="A4740">
        <v>10026127</v>
      </c>
      <c r="B4740" t="s">
        <v>5365</v>
      </c>
    </row>
    <row r="4741" spans="1:2" x14ac:dyDescent="0.45">
      <c r="A4741">
        <v>10026177</v>
      </c>
      <c r="B4741" t="s">
        <v>5366</v>
      </c>
    </row>
    <row r="4742" spans="1:2" x14ac:dyDescent="0.45">
      <c r="A4742">
        <v>10026328</v>
      </c>
      <c r="B4742" t="s">
        <v>5367</v>
      </c>
    </row>
    <row r="4743" spans="1:2" x14ac:dyDescent="0.45">
      <c r="A4743">
        <v>10027691</v>
      </c>
      <c r="B4743" t="s">
        <v>5368</v>
      </c>
    </row>
    <row r="4744" spans="1:2" x14ac:dyDescent="0.45">
      <c r="A4744">
        <v>10026454</v>
      </c>
      <c r="B4744" t="s">
        <v>5369</v>
      </c>
    </row>
    <row r="4745" spans="1:2" x14ac:dyDescent="0.45">
      <c r="A4745">
        <v>10026348</v>
      </c>
      <c r="B4745" t="s">
        <v>5370</v>
      </c>
    </row>
    <row r="4746" spans="1:2" x14ac:dyDescent="0.45">
      <c r="A4746">
        <v>10026724</v>
      </c>
      <c r="B4746" t="s">
        <v>5371</v>
      </c>
    </row>
    <row r="4747" spans="1:2" x14ac:dyDescent="0.45">
      <c r="A4747">
        <v>10026302</v>
      </c>
      <c r="B4747" t="s">
        <v>5372</v>
      </c>
    </row>
    <row r="4748" spans="1:2" x14ac:dyDescent="0.45">
      <c r="A4748">
        <v>10026411</v>
      </c>
      <c r="B4748" t="s">
        <v>5373</v>
      </c>
    </row>
    <row r="4749" spans="1:2" x14ac:dyDescent="0.45">
      <c r="A4749">
        <v>10026309</v>
      </c>
      <c r="B4749" t="s">
        <v>5374</v>
      </c>
    </row>
    <row r="4750" spans="1:2" x14ac:dyDescent="0.45">
      <c r="A4750">
        <v>10024868</v>
      </c>
      <c r="B4750" t="s">
        <v>5375</v>
      </c>
    </row>
    <row r="4751" spans="1:2" x14ac:dyDescent="0.45">
      <c r="A4751">
        <v>10024880</v>
      </c>
      <c r="B4751" t="s">
        <v>5376</v>
      </c>
    </row>
    <row r="4752" spans="1:2" x14ac:dyDescent="0.45">
      <c r="A4752">
        <v>10024882</v>
      </c>
      <c r="B4752" t="s">
        <v>5377</v>
      </c>
    </row>
    <row r="4753" spans="1:2" x14ac:dyDescent="0.45">
      <c r="A4753">
        <v>10027187</v>
      </c>
      <c r="B4753" t="s">
        <v>5378</v>
      </c>
    </row>
    <row r="4754" spans="1:2" x14ac:dyDescent="0.45">
      <c r="A4754">
        <v>10024992</v>
      </c>
      <c r="B4754" t="s">
        <v>5379</v>
      </c>
    </row>
    <row r="4755" spans="1:2" x14ac:dyDescent="0.45">
      <c r="A4755">
        <v>10024945</v>
      </c>
      <c r="B4755" t="s">
        <v>5380</v>
      </c>
    </row>
    <row r="4756" spans="1:2" x14ac:dyDescent="0.45">
      <c r="A4756">
        <v>10024895</v>
      </c>
      <c r="B4756" t="s">
        <v>5381</v>
      </c>
    </row>
    <row r="4757" spans="1:2" x14ac:dyDescent="0.45">
      <c r="A4757">
        <v>10013624</v>
      </c>
      <c r="B4757" t="s">
        <v>5382</v>
      </c>
    </row>
    <row r="4758" spans="1:2" x14ac:dyDescent="0.45">
      <c r="A4758">
        <v>10024625</v>
      </c>
      <c r="B4758" t="s">
        <v>5383</v>
      </c>
    </row>
    <row r="4759" spans="1:2" x14ac:dyDescent="0.45">
      <c r="A4759">
        <v>10025177</v>
      </c>
      <c r="B4759" t="s">
        <v>5384</v>
      </c>
    </row>
    <row r="4760" spans="1:2" x14ac:dyDescent="0.45">
      <c r="A4760">
        <v>10025192</v>
      </c>
      <c r="B4760" t="s">
        <v>5385</v>
      </c>
    </row>
    <row r="4761" spans="1:2" x14ac:dyDescent="0.45">
      <c r="A4761">
        <v>10023346</v>
      </c>
      <c r="B4761" t="s">
        <v>5386</v>
      </c>
    </row>
    <row r="4762" spans="1:2" x14ac:dyDescent="0.45">
      <c r="A4762">
        <v>10025040</v>
      </c>
      <c r="B4762" t="s">
        <v>5387</v>
      </c>
    </row>
    <row r="4763" spans="1:2" x14ac:dyDescent="0.45">
      <c r="A4763">
        <v>10025070</v>
      </c>
      <c r="B4763" t="s">
        <v>5388</v>
      </c>
    </row>
    <row r="4764" spans="1:2" x14ac:dyDescent="0.45">
      <c r="A4764">
        <v>10026085</v>
      </c>
      <c r="B4764" t="s">
        <v>5389</v>
      </c>
    </row>
    <row r="4765" spans="1:2" x14ac:dyDescent="0.45">
      <c r="A4765">
        <v>10005512</v>
      </c>
      <c r="B4765" t="s">
        <v>5390</v>
      </c>
    </row>
    <row r="4766" spans="1:2" x14ac:dyDescent="0.45">
      <c r="A4766">
        <v>10025090</v>
      </c>
      <c r="B4766" t="s">
        <v>5391</v>
      </c>
    </row>
    <row r="4767" spans="1:2" x14ac:dyDescent="0.45">
      <c r="A4767">
        <v>10025400</v>
      </c>
      <c r="B4767" t="s">
        <v>5392</v>
      </c>
    </row>
    <row r="4768" spans="1:2" x14ac:dyDescent="0.45">
      <c r="A4768">
        <v>10025249</v>
      </c>
      <c r="B4768" t="s">
        <v>5393</v>
      </c>
    </row>
    <row r="4769" spans="1:2" x14ac:dyDescent="0.45">
      <c r="A4769">
        <v>10025127</v>
      </c>
      <c r="B4769" t="s">
        <v>5394</v>
      </c>
    </row>
    <row r="4770" spans="1:2" x14ac:dyDescent="0.45">
      <c r="A4770">
        <v>10025117</v>
      </c>
      <c r="B4770" t="s">
        <v>5395</v>
      </c>
    </row>
    <row r="4771" spans="1:2" x14ac:dyDescent="0.45">
      <c r="A4771">
        <v>10025121</v>
      </c>
      <c r="B4771" t="s">
        <v>5396</v>
      </c>
    </row>
    <row r="4772" spans="1:2" x14ac:dyDescent="0.45">
      <c r="A4772">
        <v>10025175</v>
      </c>
      <c r="B4772" t="s">
        <v>5397</v>
      </c>
    </row>
    <row r="4773" spans="1:2" x14ac:dyDescent="0.45">
      <c r="A4773">
        <v>10025136</v>
      </c>
      <c r="B4773" t="s">
        <v>5398</v>
      </c>
    </row>
    <row r="4774" spans="1:2" x14ac:dyDescent="0.45">
      <c r="A4774">
        <v>10025250</v>
      </c>
      <c r="B4774" t="s">
        <v>5399</v>
      </c>
    </row>
    <row r="4775" spans="1:2" x14ac:dyDescent="0.45">
      <c r="A4775">
        <v>10025157</v>
      </c>
      <c r="B4775" t="s">
        <v>5400</v>
      </c>
    </row>
    <row r="4776" spans="1:2" x14ac:dyDescent="0.45">
      <c r="A4776">
        <v>10025164</v>
      </c>
      <c r="B4776" t="s">
        <v>5401</v>
      </c>
    </row>
    <row r="4777" spans="1:2" x14ac:dyDescent="0.45">
      <c r="A4777">
        <v>10025263</v>
      </c>
      <c r="B4777" t="s">
        <v>5402</v>
      </c>
    </row>
    <row r="4778" spans="1:2" x14ac:dyDescent="0.45">
      <c r="A4778">
        <v>10025777</v>
      </c>
      <c r="B4778" t="s">
        <v>5403</v>
      </c>
    </row>
    <row r="4779" spans="1:2" x14ac:dyDescent="0.45">
      <c r="A4779">
        <v>10025337</v>
      </c>
      <c r="B4779" t="s">
        <v>5404</v>
      </c>
    </row>
    <row r="4780" spans="1:2" x14ac:dyDescent="0.45">
      <c r="A4780">
        <v>10025201</v>
      </c>
      <c r="B4780" t="s">
        <v>5405</v>
      </c>
    </row>
    <row r="4781" spans="1:2" x14ac:dyDescent="0.45">
      <c r="A4781">
        <v>10025217</v>
      </c>
      <c r="B4781" t="s">
        <v>5406</v>
      </c>
    </row>
    <row r="4782" spans="1:2" x14ac:dyDescent="0.45">
      <c r="A4782">
        <v>10025237</v>
      </c>
      <c r="B4782" t="s">
        <v>5407</v>
      </c>
    </row>
    <row r="4783" spans="1:2" x14ac:dyDescent="0.45">
      <c r="A4783">
        <v>10025315</v>
      </c>
      <c r="B4783" t="s">
        <v>5408</v>
      </c>
    </row>
    <row r="4784" spans="1:2" x14ac:dyDescent="0.45">
      <c r="A4784">
        <v>10025350</v>
      </c>
      <c r="B4784" t="s">
        <v>5409</v>
      </c>
    </row>
    <row r="4785" spans="1:2" x14ac:dyDescent="0.45">
      <c r="A4785">
        <v>10025271</v>
      </c>
      <c r="B4785" t="s">
        <v>5410</v>
      </c>
    </row>
    <row r="4786" spans="1:2" x14ac:dyDescent="0.45">
      <c r="A4786">
        <v>10025369</v>
      </c>
      <c r="B4786" t="s">
        <v>5411</v>
      </c>
    </row>
    <row r="4787" spans="1:2" x14ac:dyDescent="0.45">
      <c r="A4787">
        <v>10025397</v>
      </c>
      <c r="B4787" t="s">
        <v>5412</v>
      </c>
    </row>
    <row r="4788" spans="1:2" x14ac:dyDescent="0.45">
      <c r="A4788">
        <v>10013632</v>
      </c>
      <c r="B4788" t="s">
        <v>5413</v>
      </c>
    </row>
    <row r="4789" spans="1:2" x14ac:dyDescent="0.45">
      <c r="A4789">
        <v>10025717</v>
      </c>
      <c r="B4789" t="s">
        <v>5414</v>
      </c>
    </row>
    <row r="4790" spans="1:2" x14ac:dyDescent="0.45">
      <c r="A4790">
        <v>10025924</v>
      </c>
      <c r="B4790" t="s">
        <v>5415</v>
      </c>
    </row>
    <row r="4791" spans="1:2" x14ac:dyDescent="0.45">
      <c r="A4791">
        <v>10025415</v>
      </c>
      <c r="B4791" t="s">
        <v>5416</v>
      </c>
    </row>
    <row r="4792" spans="1:2" x14ac:dyDescent="0.45">
      <c r="A4792">
        <v>10025756</v>
      </c>
      <c r="B4792" t="s">
        <v>5417</v>
      </c>
    </row>
    <row r="4793" spans="1:2" x14ac:dyDescent="0.45">
      <c r="A4793">
        <v>10025457</v>
      </c>
      <c r="B4793" t="s">
        <v>5418</v>
      </c>
    </row>
    <row r="4794" spans="1:2" x14ac:dyDescent="0.45">
      <c r="A4794">
        <v>10001081</v>
      </c>
      <c r="B4794" t="s">
        <v>5419</v>
      </c>
    </row>
    <row r="4795" spans="1:2" x14ac:dyDescent="0.45">
      <c r="A4795">
        <v>10013666</v>
      </c>
      <c r="B4795" t="s">
        <v>5420</v>
      </c>
    </row>
    <row r="4796" spans="1:2" x14ac:dyDescent="0.45">
      <c r="A4796">
        <v>10025728</v>
      </c>
      <c r="B4796" t="s">
        <v>5421</v>
      </c>
    </row>
    <row r="4797" spans="1:2" x14ac:dyDescent="0.45">
      <c r="A4797">
        <v>10016064</v>
      </c>
      <c r="B4797" t="s">
        <v>5422</v>
      </c>
    </row>
    <row r="4798" spans="1:2" x14ac:dyDescent="0.45">
      <c r="A4798">
        <v>10029855</v>
      </c>
      <c r="B4798" t="s">
        <v>5423</v>
      </c>
    </row>
    <row r="4799" spans="1:2" x14ac:dyDescent="0.45">
      <c r="A4799">
        <v>10025896</v>
      </c>
      <c r="B4799" t="s">
        <v>5424</v>
      </c>
    </row>
    <row r="4800" spans="1:2" x14ac:dyDescent="0.45">
      <c r="A4800">
        <v>10025957</v>
      </c>
      <c r="B4800" t="s">
        <v>5425</v>
      </c>
    </row>
    <row r="4801" spans="1:2" x14ac:dyDescent="0.45">
      <c r="A4801">
        <v>10026151</v>
      </c>
      <c r="B4801" t="s">
        <v>5426</v>
      </c>
    </row>
    <row r="4802" spans="1:2" x14ac:dyDescent="0.45">
      <c r="A4802">
        <v>10026088</v>
      </c>
      <c r="B4802" t="s">
        <v>5427</v>
      </c>
    </row>
    <row r="4803" spans="1:2" x14ac:dyDescent="0.45">
      <c r="A4803">
        <v>10016988</v>
      </c>
      <c r="B4803" t="s">
        <v>5428</v>
      </c>
    </row>
    <row r="4804" spans="1:2" x14ac:dyDescent="0.45">
      <c r="A4804">
        <v>10026054</v>
      </c>
      <c r="B4804" t="s">
        <v>5429</v>
      </c>
    </row>
    <row r="4805" spans="1:2" x14ac:dyDescent="0.45">
      <c r="A4805">
        <v>10026172</v>
      </c>
      <c r="B4805" t="s">
        <v>5430</v>
      </c>
    </row>
    <row r="4806" spans="1:2" x14ac:dyDescent="0.45">
      <c r="A4806">
        <v>10025275</v>
      </c>
      <c r="B4806" t="s">
        <v>5431</v>
      </c>
    </row>
    <row r="4807" spans="1:2" x14ac:dyDescent="0.45">
      <c r="A4807">
        <v>10026233</v>
      </c>
      <c r="B4807" t="s">
        <v>5432</v>
      </c>
    </row>
    <row r="4808" spans="1:2" x14ac:dyDescent="0.45">
      <c r="A4808">
        <v>10026189</v>
      </c>
      <c r="B4808" t="s">
        <v>5433</v>
      </c>
    </row>
    <row r="4809" spans="1:2" x14ac:dyDescent="0.45">
      <c r="A4809">
        <v>10026201</v>
      </c>
      <c r="B4809" t="s">
        <v>5434</v>
      </c>
    </row>
    <row r="4810" spans="1:2" x14ac:dyDescent="0.45">
      <c r="A4810">
        <v>10026202</v>
      </c>
      <c r="B4810" t="s">
        <v>5435</v>
      </c>
    </row>
    <row r="4811" spans="1:2" x14ac:dyDescent="0.45">
      <c r="A4811">
        <v>10026329</v>
      </c>
      <c r="B4811" t="s">
        <v>5436</v>
      </c>
    </row>
    <row r="4812" spans="1:2" x14ac:dyDescent="0.45">
      <c r="A4812">
        <v>10026365</v>
      </c>
      <c r="B4812" t="s">
        <v>5437</v>
      </c>
    </row>
    <row r="4813" spans="1:2" x14ac:dyDescent="0.45">
      <c r="A4813">
        <v>10026316</v>
      </c>
      <c r="B4813" t="s">
        <v>5438</v>
      </c>
    </row>
    <row r="4814" spans="1:2" x14ac:dyDescent="0.45">
      <c r="A4814">
        <v>10026435</v>
      </c>
      <c r="B4814" t="s">
        <v>5439</v>
      </c>
    </row>
    <row r="4815" spans="1:2" x14ac:dyDescent="0.45">
      <c r="A4815">
        <v>10026319</v>
      </c>
      <c r="B4815" t="s">
        <v>5440</v>
      </c>
    </row>
    <row r="4816" spans="1:2" x14ac:dyDescent="0.45">
      <c r="A4816">
        <v>10026321</v>
      </c>
      <c r="B4816" t="s">
        <v>5441</v>
      </c>
    </row>
    <row r="4817" spans="1:2" x14ac:dyDescent="0.45">
      <c r="A4817">
        <v>10026344</v>
      </c>
      <c r="B4817" t="s">
        <v>5442</v>
      </c>
    </row>
    <row r="4818" spans="1:2" x14ac:dyDescent="0.45">
      <c r="A4818">
        <v>10026464</v>
      </c>
      <c r="B4818" t="s">
        <v>5443</v>
      </c>
    </row>
    <row r="4819" spans="1:2" x14ac:dyDescent="0.45">
      <c r="A4819">
        <v>10026339</v>
      </c>
      <c r="B4819" t="s">
        <v>5444</v>
      </c>
    </row>
    <row r="4820" spans="1:2" x14ac:dyDescent="0.45">
      <c r="A4820">
        <v>10026340</v>
      </c>
      <c r="B4820" t="s">
        <v>5445</v>
      </c>
    </row>
    <row r="4821" spans="1:2" x14ac:dyDescent="0.45">
      <c r="A4821">
        <v>10026429</v>
      </c>
      <c r="B4821" t="s">
        <v>5446</v>
      </c>
    </row>
    <row r="4822" spans="1:2" x14ac:dyDescent="0.45">
      <c r="A4822">
        <v>10026349</v>
      </c>
      <c r="B4822" t="s">
        <v>5447</v>
      </c>
    </row>
    <row r="4823" spans="1:2" x14ac:dyDescent="0.45">
      <c r="A4823">
        <v>10026416</v>
      </c>
      <c r="B4823" t="s">
        <v>5448</v>
      </c>
    </row>
    <row r="4824" spans="1:2" x14ac:dyDescent="0.45">
      <c r="A4824">
        <v>10026413</v>
      </c>
      <c r="B4824" t="s">
        <v>5449</v>
      </c>
    </row>
    <row r="4825" spans="1:2" x14ac:dyDescent="0.45">
      <c r="A4825">
        <v>10026368</v>
      </c>
      <c r="B4825" t="s">
        <v>5450</v>
      </c>
    </row>
    <row r="4826" spans="1:2" x14ac:dyDescent="0.45">
      <c r="A4826">
        <v>10024949</v>
      </c>
      <c r="B4826" t="s">
        <v>5451</v>
      </c>
    </row>
    <row r="4827" spans="1:2" x14ac:dyDescent="0.45">
      <c r="A4827">
        <v>10024897</v>
      </c>
      <c r="B4827" t="s">
        <v>5452</v>
      </c>
    </row>
    <row r="4828" spans="1:2" x14ac:dyDescent="0.45">
      <c r="A4828">
        <v>10024988</v>
      </c>
      <c r="B4828" t="s">
        <v>5453</v>
      </c>
    </row>
    <row r="4829" spans="1:2" x14ac:dyDescent="0.45">
      <c r="A4829">
        <v>10025064</v>
      </c>
      <c r="B4829" t="s">
        <v>5454</v>
      </c>
    </row>
    <row r="4830" spans="1:2" x14ac:dyDescent="0.45">
      <c r="A4830">
        <v>10024935</v>
      </c>
      <c r="B4830" t="s">
        <v>5455</v>
      </c>
    </row>
    <row r="4831" spans="1:2" x14ac:dyDescent="0.45">
      <c r="A4831">
        <v>10024937</v>
      </c>
      <c r="B4831" t="s">
        <v>5456</v>
      </c>
    </row>
    <row r="4832" spans="1:2" x14ac:dyDescent="0.45">
      <c r="A4832">
        <v>10024952</v>
      </c>
      <c r="B4832" t="s">
        <v>5457</v>
      </c>
    </row>
    <row r="4833" spans="1:2" x14ac:dyDescent="0.45">
      <c r="A4833">
        <v>10024953</v>
      </c>
      <c r="B4833" t="s">
        <v>5458</v>
      </c>
    </row>
    <row r="4834" spans="1:2" x14ac:dyDescent="0.45">
      <c r="A4834">
        <v>10024981</v>
      </c>
      <c r="B4834" t="s">
        <v>5459</v>
      </c>
    </row>
    <row r="4835" spans="1:2" x14ac:dyDescent="0.45">
      <c r="A4835">
        <v>10025066</v>
      </c>
      <c r="B4835" t="s">
        <v>5460</v>
      </c>
    </row>
    <row r="4836" spans="1:2" x14ac:dyDescent="0.45">
      <c r="A4836">
        <v>10025338</v>
      </c>
      <c r="B4836" t="s">
        <v>5461</v>
      </c>
    </row>
    <row r="4837" spans="1:2" x14ac:dyDescent="0.45">
      <c r="A4837">
        <v>10025008</v>
      </c>
      <c r="B4837" t="s">
        <v>5462</v>
      </c>
    </row>
    <row r="4838" spans="1:2" x14ac:dyDescent="0.45">
      <c r="A4838">
        <v>10025011</v>
      </c>
      <c r="B4838" t="s">
        <v>5463</v>
      </c>
    </row>
    <row r="4839" spans="1:2" x14ac:dyDescent="0.45">
      <c r="A4839">
        <v>10025128</v>
      </c>
      <c r="B4839" t="s">
        <v>5464</v>
      </c>
    </row>
    <row r="4840" spans="1:2" x14ac:dyDescent="0.45">
      <c r="A4840">
        <v>10025065</v>
      </c>
      <c r="B4840" t="s">
        <v>5465</v>
      </c>
    </row>
    <row r="4841" spans="1:2" x14ac:dyDescent="0.45">
      <c r="A4841">
        <v>10024244</v>
      </c>
      <c r="B4841" t="s">
        <v>5466</v>
      </c>
    </row>
    <row r="4842" spans="1:2" x14ac:dyDescent="0.45">
      <c r="A4842">
        <v>10025125</v>
      </c>
      <c r="B4842" t="s">
        <v>5467</v>
      </c>
    </row>
    <row r="4843" spans="1:2" x14ac:dyDescent="0.45">
      <c r="A4843">
        <v>10025057</v>
      </c>
      <c r="B4843" t="s">
        <v>5468</v>
      </c>
    </row>
    <row r="4844" spans="1:2" x14ac:dyDescent="0.45">
      <c r="A4844">
        <v>10025097</v>
      </c>
      <c r="B4844" t="s">
        <v>5469</v>
      </c>
    </row>
    <row r="4845" spans="1:2" x14ac:dyDescent="0.45">
      <c r="A4845">
        <v>10025061</v>
      </c>
      <c r="B4845" t="s">
        <v>5470</v>
      </c>
    </row>
    <row r="4846" spans="1:2" x14ac:dyDescent="0.45">
      <c r="A4846">
        <v>10025247</v>
      </c>
      <c r="B4846" t="s">
        <v>5471</v>
      </c>
    </row>
    <row r="4847" spans="1:2" x14ac:dyDescent="0.45">
      <c r="A4847">
        <v>10025119</v>
      </c>
      <c r="B4847" t="s">
        <v>5472</v>
      </c>
    </row>
    <row r="4848" spans="1:2" x14ac:dyDescent="0.45">
      <c r="A4848">
        <v>10025332</v>
      </c>
      <c r="B4848" t="s">
        <v>5473</v>
      </c>
    </row>
    <row r="4849" spans="1:2" x14ac:dyDescent="0.45">
      <c r="A4849">
        <v>10025163</v>
      </c>
      <c r="B4849" t="s">
        <v>5474</v>
      </c>
    </row>
    <row r="4850" spans="1:2" x14ac:dyDescent="0.45">
      <c r="A4850">
        <v>10025166</v>
      </c>
      <c r="B4850" t="s">
        <v>5475</v>
      </c>
    </row>
    <row r="4851" spans="1:2" x14ac:dyDescent="0.45">
      <c r="A4851">
        <v>10025345</v>
      </c>
      <c r="B4851" t="s">
        <v>5476</v>
      </c>
    </row>
    <row r="4852" spans="1:2" x14ac:dyDescent="0.45">
      <c r="A4852">
        <v>10010501</v>
      </c>
      <c r="B4852" t="s">
        <v>5477</v>
      </c>
    </row>
    <row r="4853" spans="1:2" x14ac:dyDescent="0.45">
      <c r="A4853">
        <v>10025346</v>
      </c>
      <c r="B4853" t="s">
        <v>5478</v>
      </c>
    </row>
    <row r="4854" spans="1:2" x14ac:dyDescent="0.45">
      <c r="A4854">
        <v>10025307</v>
      </c>
      <c r="B4854" t="s">
        <v>5479</v>
      </c>
    </row>
    <row r="4855" spans="1:2" x14ac:dyDescent="0.45">
      <c r="A4855">
        <v>10025444</v>
      </c>
      <c r="B4855" t="s">
        <v>5480</v>
      </c>
    </row>
    <row r="4856" spans="1:2" x14ac:dyDescent="0.45">
      <c r="A4856">
        <v>10025353</v>
      </c>
      <c r="B4856" t="s">
        <v>5481</v>
      </c>
    </row>
    <row r="4857" spans="1:2" x14ac:dyDescent="0.45">
      <c r="A4857">
        <v>10025311</v>
      </c>
      <c r="B4857" t="s">
        <v>5482</v>
      </c>
    </row>
    <row r="4858" spans="1:2" x14ac:dyDescent="0.45">
      <c r="A4858">
        <v>10025420</v>
      </c>
      <c r="B4858" t="s">
        <v>5483</v>
      </c>
    </row>
    <row r="4859" spans="1:2" x14ac:dyDescent="0.45">
      <c r="A4859">
        <v>10025365</v>
      </c>
      <c r="B4859" t="s">
        <v>5484</v>
      </c>
    </row>
    <row r="4860" spans="1:2" x14ac:dyDescent="0.45">
      <c r="A4860">
        <v>10001761</v>
      </c>
      <c r="B4860" t="s">
        <v>5485</v>
      </c>
    </row>
    <row r="4861" spans="1:2" x14ac:dyDescent="0.45">
      <c r="A4861">
        <v>10026149</v>
      </c>
      <c r="B4861" t="s">
        <v>5486</v>
      </c>
    </row>
    <row r="4862" spans="1:2" x14ac:dyDescent="0.45">
      <c r="A4862">
        <v>10025797</v>
      </c>
      <c r="B4862" t="s">
        <v>5487</v>
      </c>
    </row>
    <row r="4863" spans="1:2" x14ac:dyDescent="0.45">
      <c r="A4863">
        <v>10025801</v>
      </c>
      <c r="B4863" t="s">
        <v>5488</v>
      </c>
    </row>
    <row r="4864" spans="1:2" x14ac:dyDescent="0.45">
      <c r="A4864">
        <v>10044993</v>
      </c>
      <c r="B4864" t="s">
        <v>5489</v>
      </c>
    </row>
    <row r="4865" spans="1:2" x14ac:dyDescent="0.45">
      <c r="A4865">
        <v>10025467</v>
      </c>
      <c r="B4865" t="s">
        <v>5490</v>
      </c>
    </row>
    <row r="4866" spans="1:2" x14ac:dyDescent="0.45">
      <c r="A4866">
        <v>10045004</v>
      </c>
      <c r="B4866" t="s">
        <v>5491</v>
      </c>
    </row>
    <row r="4867" spans="1:2" x14ac:dyDescent="0.45">
      <c r="A4867">
        <v>10044975</v>
      </c>
      <c r="B4867" t="s">
        <v>5492</v>
      </c>
    </row>
    <row r="4868" spans="1:2" x14ac:dyDescent="0.45">
      <c r="A4868">
        <v>10044922</v>
      </c>
      <c r="B4868" t="s">
        <v>5493</v>
      </c>
    </row>
    <row r="4869" spans="1:2" x14ac:dyDescent="0.45">
      <c r="A4869">
        <v>10045030</v>
      </c>
      <c r="B4869" t="s">
        <v>5494</v>
      </c>
    </row>
    <row r="4870" spans="1:2" x14ac:dyDescent="0.45">
      <c r="A4870">
        <v>10022568</v>
      </c>
      <c r="B4870" t="s">
        <v>5495</v>
      </c>
    </row>
    <row r="4871" spans="1:2" x14ac:dyDescent="0.45">
      <c r="A4871">
        <v>10025776</v>
      </c>
      <c r="B4871" t="s">
        <v>5496</v>
      </c>
    </row>
    <row r="4872" spans="1:2" x14ac:dyDescent="0.45">
      <c r="A4872">
        <v>10025736</v>
      </c>
      <c r="B4872" t="s">
        <v>5497</v>
      </c>
    </row>
    <row r="4873" spans="1:2" x14ac:dyDescent="0.45">
      <c r="A4873">
        <v>10045101</v>
      </c>
      <c r="B4873" t="s">
        <v>5498</v>
      </c>
    </row>
    <row r="4874" spans="1:2" x14ac:dyDescent="0.45">
      <c r="A4874">
        <v>10025751</v>
      </c>
      <c r="B4874" t="s">
        <v>5499</v>
      </c>
    </row>
    <row r="4875" spans="1:2" x14ac:dyDescent="0.45">
      <c r="A4875">
        <v>10004223</v>
      </c>
      <c r="B4875" t="s">
        <v>5500</v>
      </c>
    </row>
    <row r="4876" spans="1:2" x14ac:dyDescent="0.45">
      <c r="A4876">
        <v>10026295</v>
      </c>
      <c r="B4876" t="s">
        <v>5501</v>
      </c>
    </row>
    <row r="4877" spans="1:2" x14ac:dyDescent="0.45">
      <c r="A4877">
        <v>10025871</v>
      </c>
      <c r="B4877" t="s">
        <v>5502</v>
      </c>
    </row>
    <row r="4878" spans="1:2" x14ac:dyDescent="0.45">
      <c r="A4878">
        <v>10025873</v>
      </c>
      <c r="B4878" t="s">
        <v>5503</v>
      </c>
    </row>
    <row r="4879" spans="1:2" x14ac:dyDescent="0.45">
      <c r="A4879">
        <v>10025816</v>
      </c>
      <c r="B4879" t="s">
        <v>5504</v>
      </c>
    </row>
    <row r="4880" spans="1:2" x14ac:dyDescent="0.45">
      <c r="A4880">
        <v>10025880</v>
      </c>
      <c r="B4880" t="s">
        <v>5505</v>
      </c>
    </row>
    <row r="4881" spans="1:2" x14ac:dyDescent="0.45">
      <c r="A4881">
        <v>10026016</v>
      </c>
      <c r="B4881" t="s">
        <v>5506</v>
      </c>
    </row>
    <row r="4882" spans="1:2" x14ac:dyDescent="0.45">
      <c r="A4882">
        <v>10025985</v>
      </c>
      <c r="B4882" t="s">
        <v>5507</v>
      </c>
    </row>
    <row r="4883" spans="1:2" x14ac:dyDescent="0.45">
      <c r="A4883">
        <v>10026020</v>
      </c>
      <c r="B4883" t="s">
        <v>5508</v>
      </c>
    </row>
    <row r="4884" spans="1:2" x14ac:dyDescent="0.45">
      <c r="A4884">
        <v>10026003</v>
      </c>
      <c r="B4884" t="s">
        <v>5509</v>
      </c>
    </row>
    <row r="4885" spans="1:2" x14ac:dyDescent="0.45">
      <c r="A4885">
        <v>10016341</v>
      </c>
      <c r="B4885" t="s">
        <v>5510</v>
      </c>
    </row>
    <row r="4886" spans="1:2" x14ac:dyDescent="0.45">
      <c r="A4886">
        <v>10026037</v>
      </c>
      <c r="B4886" t="s">
        <v>5511</v>
      </c>
    </row>
    <row r="4887" spans="1:2" x14ac:dyDescent="0.45">
      <c r="A4887">
        <v>10045071</v>
      </c>
      <c r="B4887" t="s">
        <v>5512</v>
      </c>
    </row>
    <row r="4888" spans="1:2" x14ac:dyDescent="0.45">
      <c r="A4888">
        <v>10026156</v>
      </c>
      <c r="B4888" t="s">
        <v>5513</v>
      </c>
    </row>
    <row r="4889" spans="1:2" x14ac:dyDescent="0.45">
      <c r="A4889">
        <v>10045077</v>
      </c>
      <c r="B4889" t="s">
        <v>5514</v>
      </c>
    </row>
    <row r="4890" spans="1:2" x14ac:dyDescent="0.45">
      <c r="A4890">
        <v>10026095</v>
      </c>
      <c r="B4890" t="s">
        <v>5515</v>
      </c>
    </row>
    <row r="4891" spans="1:2" x14ac:dyDescent="0.45">
      <c r="A4891">
        <v>10026145</v>
      </c>
      <c r="B4891" t="s">
        <v>5516</v>
      </c>
    </row>
    <row r="4892" spans="1:2" x14ac:dyDescent="0.45">
      <c r="A4892">
        <v>10026243</v>
      </c>
      <c r="B4892" t="s">
        <v>5517</v>
      </c>
    </row>
    <row r="4893" spans="1:2" x14ac:dyDescent="0.45">
      <c r="A4893">
        <v>10026341</v>
      </c>
      <c r="B4893" t="s">
        <v>5518</v>
      </c>
    </row>
    <row r="4894" spans="1:2" x14ac:dyDescent="0.45">
      <c r="A4894">
        <v>10045099</v>
      </c>
      <c r="B4894" t="s">
        <v>5519</v>
      </c>
    </row>
    <row r="4895" spans="1:2" x14ac:dyDescent="0.45">
      <c r="A4895">
        <v>10026374</v>
      </c>
      <c r="B4895" t="s">
        <v>5520</v>
      </c>
    </row>
    <row r="4896" spans="1:2" x14ac:dyDescent="0.45">
      <c r="A4896">
        <v>10006547</v>
      </c>
      <c r="B4896" t="s">
        <v>5521</v>
      </c>
    </row>
    <row r="4897" spans="1:2" x14ac:dyDescent="0.45">
      <c r="A4897">
        <v>10025003</v>
      </c>
      <c r="B4897" t="s">
        <v>5522</v>
      </c>
    </row>
    <row r="4898" spans="1:2" x14ac:dyDescent="0.45">
      <c r="A4898">
        <v>10024990</v>
      </c>
      <c r="B4898" t="s">
        <v>5523</v>
      </c>
    </row>
    <row r="4899" spans="1:2" x14ac:dyDescent="0.45">
      <c r="A4899">
        <v>10025421</v>
      </c>
      <c r="B4899" t="s">
        <v>5524</v>
      </c>
    </row>
    <row r="4900" spans="1:2" x14ac:dyDescent="0.45">
      <c r="A4900">
        <v>10026270</v>
      </c>
      <c r="B4900" t="s">
        <v>5525</v>
      </c>
    </row>
    <row r="4901" spans="1:2" x14ac:dyDescent="0.45">
      <c r="A4901">
        <v>10025032</v>
      </c>
      <c r="B4901" t="s">
        <v>5526</v>
      </c>
    </row>
    <row r="4902" spans="1:2" x14ac:dyDescent="0.45">
      <c r="A4902">
        <v>10025106</v>
      </c>
      <c r="B4902" t="s">
        <v>5527</v>
      </c>
    </row>
    <row r="4903" spans="1:2" x14ac:dyDescent="0.45">
      <c r="A4903">
        <v>10025129</v>
      </c>
      <c r="B4903" t="s">
        <v>5528</v>
      </c>
    </row>
    <row r="4904" spans="1:2" x14ac:dyDescent="0.45">
      <c r="A4904">
        <v>10025043</v>
      </c>
      <c r="B4904" t="s">
        <v>5529</v>
      </c>
    </row>
    <row r="4905" spans="1:2" x14ac:dyDescent="0.45">
      <c r="A4905">
        <v>10003925</v>
      </c>
      <c r="B4905" t="s">
        <v>5530</v>
      </c>
    </row>
    <row r="4906" spans="1:2" x14ac:dyDescent="0.45">
      <c r="A4906">
        <v>10005025</v>
      </c>
      <c r="B4906" t="s">
        <v>5531</v>
      </c>
    </row>
    <row r="4907" spans="1:2" x14ac:dyDescent="0.45">
      <c r="A4907">
        <v>10025170</v>
      </c>
      <c r="B4907" t="s">
        <v>5532</v>
      </c>
    </row>
    <row r="4908" spans="1:2" x14ac:dyDescent="0.45">
      <c r="A4908">
        <v>10025691</v>
      </c>
      <c r="B4908" t="s">
        <v>5533</v>
      </c>
    </row>
    <row r="4909" spans="1:2" x14ac:dyDescent="0.45">
      <c r="A4909">
        <v>10025211</v>
      </c>
      <c r="B4909" t="s">
        <v>5534</v>
      </c>
    </row>
    <row r="4910" spans="1:2" x14ac:dyDescent="0.45">
      <c r="A4910">
        <v>10025179</v>
      </c>
      <c r="B4910" t="s">
        <v>5535</v>
      </c>
    </row>
    <row r="4911" spans="1:2" x14ac:dyDescent="0.45">
      <c r="A4911">
        <v>10025406</v>
      </c>
      <c r="B4911" t="s">
        <v>5536</v>
      </c>
    </row>
    <row r="4912" spans="1:2" x14ac:dyDescent="0.45">
      <c r="A4912">
        <v>10025182</v>
      </c>
      <c r="B4912" t="s">
        <v>5537</v>
      </c>
    </row>
    <row r="4913" spans="1:2" x14ac:dyDescent="0.45">
      <c r="A4913">
        <v>10025213</v>
      </c>
      <c r="B4913" t="s">
        <v>5538</v>
      </c>
    </row>
    <row r="4914" spans="1:2" x14ac:dyDescent="0.45">
      <c r="A4914">
        <v>10025371</v>
      </c>
      <c r="B4914" t="s">
        <v>5539</v>
      </c>
    </row>
    <row r="4915" spans="1:2" x14ac:dyDescent="0.45">
      <c r="A4915">
        <v>10025705</v>
      </c>
      <c r="B4915" t="s">
        <v>5540</v>
      </c>
    </row>
    <row r="4916" spans="1:2" x14ac:dyDescent="0.45">
      <c r="A4916">
        <v>10025246</v>
      </c>
      <c r="B4916" t="s">
        <v>5541</v>
      </c>
    </row>
    <row r="4917" spans="1:2" x14ac:dyDescent="0.45">
      <c r="A4917">
        <v>10025252</v>
      </c>
      <c r="B4917" t="s">
        <v>5542</v>
      </c>
    </row>
    <row r="4918" spans="1:2" x14ac:dyDescent="0.45">
      <c r="A4918">
        <v>10025325</v>
      </c>
      <c r="B4918" t="s">
        <v>5543</v>
      </c>
    </row>
    <row r="4919" spans="1:2" x14ac:dyDescent="0.45">
      <c r="A4919">
        <v>10025354</v>
      </c>
      <c r="B4919" t="s">
        <v>5544</v>
      </c>
    </row>
    <row r="4920" spans="1:2" x14ac:dyDescent="0.45">
      <c r="A4920">
        <v>10022039</v>
      </c>
      <c r="B4920" t="s">
        <v>5545</v>
      </c>
    </row>
    <row r="4921" spans="1:2" x14ac:dyDescent="0.45">
      <c r="A4921">
        <v>10025361</v>
      </c>
      <c r="B4921" t="s">
        <v>5546</v>
      </c>
    </row>
    <row r="4922" spans="1:2" x14ac:dyDescent="0.45">
      <c r="A4922">
        <v>10025423</v>
      </c>
      <c r="B4922" t="s">
        <v>5547</v>
      </c>
    </row>
    <row r="4923" spans="1:2" x14ac:dyDescent="0.45">
      <c r="A4923">
        <v>10025441</v>
      </c>
      <c r="B4923" t="s">
        <v>5548</v>
      </c>
    </row>
    <row r="4924" spans="1:2" x14ac:dyDescent="0.45">
      <c r="A4924">
        <v>10025796</v>
      </c>
      <c r="B4924" t="s">
        <v>5549</v>
      </c>
    </row>
    <row r="4925" spans="1:2" x14ac:dyDescent="0.45">
      <c r="A4925">
        <v>10025782</v>
      </c>
      <c r="B4925" t="s">
        <v>5550</v>
      </c>
    </row>
    <row r="4926" spans="1:2" x14ac:dyDescent="0.45">
      <c r="A4926">
        <v>10025768</v>
      </c>
      <c r="B4926" t="s">
        <v>5551</v>
      </c>
    </row>
    <row r="4927" spans="1:2" x14ac:dyDescent="0.45">
      <c r="A4927">
        <v>10026011</v>
      </c>
      <c r="B4927" t="s">
        <v>5552</v>
      </c>
    </row>
    <row r="4928" spans="1:2" x14ac:dyDescent="0.45">
      <c r="A4928">
        <v>10026040</v>
      </c>
      <c r="B4928" t="s">
        <v>5553</v>
      </c>
    </row>
    <row r="4929" spans="1:2" x14ac:dyDescent="0.45">
      <c r="A4929">
        <v>10010191</v>
      </c>
      <c r="B4929" t="s">
        <v>5554</v>
      </c>
    </row>
    <row r="4930" spans="1:2" x14ac:dyDescent="0.45">
      <c r="A4930">
        <v>10025898</v>
      </c>
      <c r="B4930" t="s">
        <v>5555</v>
      </c>
    </row>
    <row r="4931" spans="1:2" x14ac:dyDescent="0.45">
      <c r="A4931">
        <v>10025982</v>
      </c>
      <c r="B4931" t="s">
        <v>5556</v>
      </c>
    </row>
    <row r="4932" spans="1:2" x14ac:dyDescent="0.45">
      <c r="A4932">
        <v>10026176</v>
      </c>
      <c r="B4932" t="s">
        <v>5557</v>
      </c>
    </row>
    <row r="4933" spans="1:2" x14ac:dyDescent="0.45">
      <c r="A4933">
        <v>10025945</v>
      </c>
      <c r="B4933" t="s">
        <v>5558</v>
      </c>
    </row>
    <row r="4934" spans="1:2" x14ac:dyDescent="0.45">
      <c r="A4934">
        <v>10000298</v>
      </c>
      <c r="B4934" t="s">
        <v>5559</v>
      </c>
    </row>
    <row r="4935" spans="1:2" x14ac:dyDescent="0.45">
      <c r="A4935">
        <v>10000428</v>
      </c>
      <c r="B4935" t="s">
        <v>5560</v>
      </c>
    </row>
    <row r="4936" spans="1:2" x14ac:dyDescent="0.45">
      <c r="A4936">
        <v>10000487</v>
      </c>
      <c r="B4936" t="s">
        <v>5561</v>
      </c>
    </row>
    <row r="4937" spans="1:2" x14ac:dyDescent="0.45">
      <c r="A4937">
        <v>10000562</v>
      </c>
      <c r="B4937" t="s">
        <v>5562</v>
      </c>
    </row>
    <row r="4938" spans="1:2" x14ac:dyDescent="0.45">
      <c r="A4938">
        <v>10000581</v>
      </c>
      <c r="B4938" t="s">
        <v>5563</v>
      </c>
    </row>
    <row r="4939" spans="1:2" x14ac:dyDescent="0.45">
      <c r="A4939">
        <v>10026154</v>
      </c>
      <c r="B4939" t="s">
        <v>5564</v>
      </c>
    </row>
    <row r="4940" spans="1:2" x14ac:dyDescent="0.45">
      <c r="A4940">
        <v>10026173</v>
      </c>
      <c r="B4940" t="s">
        <v>5565</v>
      </c>
    </row>
    <row r="4941" spans="1:2" x14ac:dyDescent="0.45">
      <c r="A4941">
        <v>10026165</v>
      </c>
      <c r="B4941" t="s">
        <v>5566</v>
      </c>
    </row>
    <row r="4942" spans="1:2" x14ac:dyDescent="0.45">
      <c r="A4942">
        <v>10026098</v>
      </c>
      <c r="B4942" t="s">
        <v>5567</v>
      </c>
    </row>
    <row r="4943" spans="1:2" x14ac:dyDescent="0.45">
      <c r="A4943">
        <v>10026138</v>
      </c>
      <c r="B4943" t="s">
        <v>5568</v>
      </c>
    </row>
    <row r="4944" spans="1:2" x14ac:dyDescent="0.45">
      <c r="A4944">
        <v>10026121</v>
      </c>
      <c r="B4944" t="s">
        <v>5569</v>
      </c>
    </row>
    <row r="4945" spans="1:2" x14ac:dyDescent="0.45">
      <c r="A4945">
        <v>10026510</v>
      </c>
      <c r="B4945" t="s">
        <v>5570</v>
      </c>
    </row>
    <row r="4946" spans="1:2" x14ac:dyDescent="0.45">
      <c r="A4946">
        <v>10026614</v>
      </c>
      <c r="B4946" t="s">
        <v>5571</v>
      </c>
    </row>
    <row r="4947" spans="1:2" x14ac:dyDescent="0.45">
      <c r="A4947">
        <v>10026215</v>
      </c>
      <c r="B4947" t="s">
        <v>5572</v>
      </c>
    </row>
    <row r="4948" spans="1:2" x14ac:dyDescent="0.45">
      <c r="A4948">
        <v>10026218</v>
      </c>
      <c r="B4948" t="s">
        <v>5573</v>
      </c>
    </row>
    <row r="4949" spans="1:2" x14ac:dyDescent="0.45">
      <c r="A4949">
        <v>10026297</v>
      </c>
      <c r="B4949" t="s">
        <v>5574</v>
      </c>
    </row>
    <row r="4950" spans="1:2" x14ac:dyDescent="0.45">
      <c r="A4950">
        <v>10026314</v>
      </c>
      <c r="B4950" t="s">
        <v>5575</v>
      </c>
    </row>
    <row r="4951" spans="1:2" x14ac:dyDescent="0.45">
      <c r="A4951">
        <v>10026355</v>
      </c>
      <c r="B4951" t="s">
        <v>5576</v>
      </c>
    </row>
    <row r="4952" spans="1:2" x14ac:dyDescent="0.45">
      <c r="A4952">
        <v>10026378</v>
      </c>
      <c r="B4952" t="s">
        <v>5577</v>
      </c>
    </row>
    <row r="4953" spans="1:2" x14ac:dyDescent="0.45">
      <c r="A4953">
        <v>10026410</v>
      </c>
      <c r="B4953" t="s">
        <v>5578</v>
      </c>
    </row>
    <row r="4954" spans="1:2" x14ac:dyDescent="0.45">
      <c r="A4954">
        <v>10026376</v>
      </c>
      <c r="B4954" t="s">
        <v>5579</v>
      </c>
    </row>
    <row r="4955" spans="1:2" x14ac:dyDescent="0.45">
      <c r="A4955">
        <v>10026377</v>
      </c>
      <c r="B4955" t="s">
        <v>5580</v>
      </c>
    </row>
    <row r="4956" spans="1:2" x14ac:dyDescent="0.45">
      <c r="A4956">
        <v>10026381</v>
      </c>
      <c r="B4956" t="s">
        <v>5581</v>
      </c>
    </row>
    <row r="4957" spans="1:2" x14ac:dyDescent="0.45">
      <c r="A4957">
        <v>10026436</v>
      </c>
      <c r="B4957" t="s">
        <v>5582</v>
      </c>
    </row>
    <row r="4958" spans="1:2" x14ac:dyDescent="0.45">
      <c r="A4958">
        <v>10026384</v>
      </c>
      <c r="B4958" t="s">
        <v>5583</v>
      </c>
    </row>
    <row r="4959" spans="1:2" x14ac:dyDescent="0.45">
      <c r="A4959">
        <v>10026386</v>
      </c>
      <c r="B4959" t="s">
        <v>5584</v>
      </c>
    </row>
    <row r="4960" spans="1:2" x14ac:dyDescent="0.45">
      <c r="A4960">
        <v>10026471</v>
      </c>
      <c r="B4960" t="s">
        <v>5585</v>
      </c>
    </row>
    <row r="4961" spans="1:2" x14ac:dyDescent="0.45">
      <c r="A4961">
        <v>10026463</v>
      </c>
      <c r="B4961" t="s">
        <v>5586</v>
      </c>
    </row>
    <row r="4962" spans="1:2" x14ac:dyDescent="0.45">
      <c r="A4962">
        <v>10026676</v>
      </c>
      <c r="B4962" t="s">
        <v>5587</v>
      </c>
    </row>
    <row r="4963" spans="1:2" x14ac:dyDescent="0.45">
      <c r="A4963">
        <v>10026509</v>
      </c>
      <c r="B4963" t="s">
        <v>5588</v>
      </c>
    </row>
    <row r="4964" spans="1:2" x14ac:dyDescent="0.45">
      <c r="A4964">
        <v>10026540</v>
      </c>
      <c r="B4964" t="s">
        <v>5589</v>
      </c>
    </row>
    <row r="4965" spans="1:2" x14ac:dyDescent="0.45">
      <c r="A4965">
        <v>10019482</v>
      </c>
      <c r="B4965" t="s">
        <v>5590</v>
      </c>
    </row>
    <row r="4966" spans="1:2" x14ac:dyDescent="0.45">
      <c r="A4966">
        <v>10026261</v>
      </c>
      <c r="B4966" t="s">
        <v>5591</v>
      </c>
    </row>
    <row r="4967" spans="1:2" x14ac:dyDescent="0.45">
      <c r="A4967">
        <v>10026415</v>
      </c>
      <c r="B4967" t="s">
        <v>5592</v>
      </c>
    </row>
    <row r="4968" spans="1:2" x14ac:dyDescent="0.45">
      <c r="A4968">
        <v>10024857</v>
      </c>
      <c r="B4968" t="s">
        <v>5593</v>
      </c>
    </row>
    <row r="4969" spans="1:2" x14ac:dyDescent="0.45">
      <c r="A4969">
        <v>10024925</v>
      </c>
      <c r="B4969" t="s">
        <v>5594</v>
      </c>
    </row>
    <row r="4970" spans="1:2" x14ac:dyDescent="0.45">
      <c r="A4970">
        <v>10024865</v>
      </c>
      <c r="B4970" t="s">
        <v>5595</v>
      </c>
    </row>
    <row r="4971" spans="1:2" x14ac:dyDescent="0.45">
      <c r="A4971">
        <v>10024863</v>
      </c>
      <c r="B4971" t="s">
        <v>5596</v>
      </c>
    </row>
    <row r="4972" spans="1:2" x14ac:dyDescent="0.45">
      <c r="A4972">
        <v>10024871</v>
      </c>
      <c r="B4972" t="s">
        <v>5597</v>
      </c>
    </row>
    <row r="4973" spans="1:2" x14ac:dyDescent="0.45">
      <c r="A4973">
        <v>10024989</v>
      </c>
      <c r="B4973" t="s">
        <v>5598</v>
      </c>
    </row>
    <row r="4974" spans="1:2" x14ac:dyDescent="0.45">
      <c r="A4974">
        <v>10025051</v>
      </c>
      <c r="B4974" t="s">
        <v>5599</v>
      </c>
    </row>
    <row r="4975" spans="1:2" x14ac:dyDescent="0.45">
      <c r="A4975">
        <v>10025067</v>
      </c>
      <c r="B4975" t="s">
        <v>5600</v>
      </c>
    </row>
    <row r="4976" spans="1:2" x14ac:dyDescent="0.45">
      <c r="A4976">
        <v>10025150</v>
      </c>
      <c r="B4976" t="s">
        <v>5601</v>
      </c>
    </row>
    <row r="4977" spans="1:2" x14ac:dyDescent="0.45">
      <c r="A4977">
        <v>10024976</v>
      </c>
      <c r="B4977" t="s">
        <v>5602</v>
      </c>
    </row>
    <row r="4978" spans="1:2" x14ac:dyDescent="0.45">
      <c r="A4978">
        <v>10025004</v>
      </c>
      <c r="B4978" t="s">
        <v>5603</v>
      </c>
    </row>
    <row r="4979" spans="1:2" x14ac:dyDescent="0.45">
      <c r="A4979">
        <v>10025103</v>
      </c>
      <c r="B4979" t="s">
        <v>5604</v>
      </c>
    </row>
    <row r="4980" spans="1:2" x14ac:dyDescent="0.45">
      <c r="A4980">
        <v>10025013</v>
      </c>
      <c r="B4980" t="s">
        <v>5605</v>
      </c>
    </row>
    <row r="4981" spans="1:2" x14ac:dyDescent="0.45">
      <c r="A4981">
        <v>10025020</v>
      </c>
      <c r="B4981" t="s">
        <v>5606</v>
      </c>
    </row>
    <row r="4982" spans="1:2" x14ac:dyDescent="0.45">
      <c r="A4982">
        <v>10000583</v>
      </c>
      <c r="B4982" t="s">
        <v>5607</v>
      </c>
    </row>
    <row r="4983" spans="1:2" x14ac:dyDescent="0.45">
      <c r="A4983">
        <v>10025100</v>
      </c>
      <c r="B4983" t="s">
        <v>5608</v>
      </c>
    </row>
    <row r="4984" spans="1:2" x14ac:dyDescent="0.45">
      <c r="A4984">
        <v>10025042</v>
      </c>
      <c r="B4984" t="s">
        <v>5609</v>
      </c>
    </row>
    <row r="4985" spans="1:2" x14ac:dyDescent="0.45">
      <c r="A4985">
        <v>10025278</v>
      </c>
      <c r="B4985" t="s">
        <v>5610</v>
      </c>
    </row>
    <row r="4986" spans="1:2" x14ac:dyDescent="0.45">
      <c r="A4986">
        <v>10025173</v>
      </c>
      <c r="B4986" t="s">
        <v>5611</v>
      </c>
    </row>
    <row r="4987" spans="1:2" x14ac:dyDescent="0.45">
      <c r="A4987">
        <v>10025130</v>
      </c>
      <c r="B4987" t="s">
        <v>5612</v>
      </c>
    </row>
    <row r="4988" spans="1:2" x14ac:dyDescent="0.45">
      <c r="A4988">
        <v>10025286</v>
      </c>
      <c r="B4988" t="s">
        <v>5613</v>
      </c>
    </row>
    <row r="4989" spans="1:2" x14ac:dyDescent="0.45">
      <c r="A4989">
        <v>10025208</v>
      </c>
      <c r="B4989" t="s">
        <v>5614</v>
      </c>
    </row>
    <row r="4990" spans="1:2" x14ac:dyDescent="0.45">
      <c r="A4990">
        <v>10025418</v>
      </c>
      <c r="B4990" t="s">
        <v>5615</v>
      </c>
    </row>
    <row r="4991" spans="1:2" x14ac:dyDescent="0.45">
      <c r="A4991">
        <v>10025706</v>
      </c>
      <c r="B4991" t="s">
        <v>5616</v>
      </c>
    </row>
    <row r="4992" spans="1:2" x14ac:dyDescent="0.45">
      <c r="A4992">
        <v>10025396</v>
      </c>
      <c r="B4992" t="s">
        <v>5617</v>
      </c>
    </row>
    <row r="4993" spans="1:2" x14ac:dyDescent="0.45">
      <c r="A4993">
        <v>10025422</v>
      </c>
      <c r="B4993" t="s">
        <v>5618</v>
      </c>
    </row>
    <row r="4994" spans="1:2" x14ac:dyDescent="0.45">
      <c r="A4994">
        <v>10009484</v>
      </c>
      <c r="B4994" t="s">
        <v>5619</v>
      </c>
    </row>
    <row r="4995" spans="1:2" x14ac:dyDescent="0.45">
      <c r="A4995">
        <v>10025284</v>
      </c>
      <c r="B4995" t="s">
        <v>5620</v>
      </c>
    </row>
    <row r="4996" spans="1:2" x14ac:dyDescent="0.45">
      <c r="A4996">
        <v>10004663</v>
      </c>
      <c r="B4996" t="s">
        <v>5621</v>
      </c>
    </row>
    <row r="4997" spans="1:2" x14ac:dyDescent="0.45">
      <c r="A4997">
        <v>10025318</v>
      </c>
      <c r="B4997" t="s">
        <v>5622</v>
      </c>
    </row>
    <row r="4998" spans="1:2" x14ac:dyDescent="0.45">
      <c r="A4998">
        <v>10027404</v>
      </c>
      <c r="B4998" t="s">
        <v>5623</v>
      </c>
    </row>
    <row r="4999" spans="1:2" x14ac:dyDescent="0.45">
      <c r="A4999">
        <v>10025362</v>
      </c>
      <c r="B4999" t="s">
        <v>5624</v>
      </c>
    </row>
    <row r="5000" spans="1:2" x14ac:dyDescent="0.45">
      <c r="A5000">
        <v>10025440</v>
      </c>
      <c r="B5000" t="s">
        <v>5625</v>
      </c>
    </row>
    <row r="5001" spans="1:2" x14ac:dyDescent="0.45">
      <c r="A5001">
        <v>10000636</v>
      </c>
      <c r="B5001" t="s">
        <v>5626</v>
      </c>
    </row>
    <row r="5002" spans="1:2" x14ac:dyDescent="0.45">
      <c r="A5002">
        <v>10007748</v>
      </c>
      <c r="B5002" t="s">
        <v>5627</v>
      </c>
    </row>
    <row r="5003" spans="1:2" x14ac:dyDescent="0.45">
      <c r="A5003">
        <v>10025799</v>
      </c>
      <c r="B5003" t="s">
        <v>5628</v>
      </c>
    </row>
    <row r="5004" spans="1:2" x14ac:dyDescent="0.45">
      <c r="A5004">
        <v>10025703</v>
      </c>
      <c r="B5004" t="s">
        <v>5629</v>
      </c>
    </row>
    <row r="5005" spans="1:2" x14ac:dyDescent="0.45">
      <c r="A5005">
        <v>10025843</v>
      </c>
      <c r="B5005" t="s">
        <v>5630</v>
      </c>
    </row>
    <row r="5006" spans="1:2" x14ac:dyDescent="0.45">
      <c r="A5006">
        <v>10025775</v>
      </c>
      <c r="B5006" t="s">
        <v>5631</v>
      </c>
    </row>
    <row r="5007" spans="1:2" x14ac:dyDescent="0.45">
      <c r="A5007">
        <v>10025724</v>
      </c>
      <c r="B5007" t="s">
        <v>5632</v>
      </c>
    </row>
    <row r="5008" spans="1:2" x14ac:dyDescent="0.45">
      <c r="A5008">
        <v>10000713</v>
      </c>
      <c r="B5008" t="s">
        <v>5633</v>
      </c>
    </row>
    <row r="5009" spans="1:2" x14ac:dyDescent="0.45">
      <c r="A5009">
        <v>10025800</v>
      </c>
      <c r="B5009" t="s">
        <v>5634</v>
      </c>
    </row>
    <row r="5010" spans="1:2" x14ac:dyDescent="0.45">
      <c r="A5010">
        <v>10025753</v>
      </c>
      <c r="B5010" t="s">
        <v>5635</v>
      </c>
    </row>
    <row r="5011" spans="1:2" x14ac:dyDescent="0.45">
      <c r="A5011">
        <v>10000772</v>
      </c>
      <c r="B5011" t="s">
        <v>5636</v>
      </c>
    </row>
    <row r="5012" spans="1:2" x14ac:dyDescent="0.45">
      <c r="A5012">
        <v>10025771</v>
      </c>
      <c r="B5012" t="s">
        <v>5637</v>
      </c>
    </row>
    <row r="5013" spans="1:2" x14ac:dyDescent="0.45">
      <c r="A5013">
        <v>10000802</v>
      </c>
      <c r="B5013" t="s">
        <v>5638</v>
      </c>
    </row>
    <row r="5014" spans="1:2" x14ac:dyDescent="0.45">
      <c r="A5014">
        <v>10000843</v>
      </c>
      <c r="B5014" t="s">
        <v>5639</v>
      </c>
    </row>
    <row r="5015" spans="1:2" x14ac:dyDescent="0.45">
      <c r="A5015">
        <v>10026539</v>
      </c>
      <c r="B5015" t="s">
        <v>5640</v>
      </c>
    </row>
    <row r="5016" spans="1:2" x14ac:dyDescent="0.45">
      <c r="A5016">
        <v>10025877</v>
      </c>
      <c r="B5016" t="s">
        <v>5641</v>
      </c>
    </row>
    <row r="5017" spans="1:2" x14ac:dyDescent="0.45">
      <c r="A5017">
        <v>10025921</v>
      </c>
      <c r="B5017" t="s">
        <v>5642</v>
      </c>
    </row>
    <row r="5018" spans="1:2" x14ac:dyDescent="0.45">
      <c r="A5018">
        <v>10025983</v>
      </c>
      <c r="B5018" t="s">
        <v>5643</v>
      </c>
    </row>
    <row r="5019" spans="1:2" x14ac:dyDescent="0.45">
      <c r="A5019">
        <v>10004767</v>
      </c>
      <c r="B5019" t="s">
        <v>5644</v>
      </c>
    </row>
    <row r="5020" spans="1:2" x14ac:dyDescent="0.45">
      <c r="A5020">
        <v>10025868</v>
      </c>
      <c r="B5020" t="s">
        <v>5645</v>
      </c>
    </row>
    <row r="5021" spans="1:2" x14ac:dyDescent="0.45">
      <c r="A5021">
        <v>10027194</v>
      </c>
      <c r="B5021" t="s">
        <v>5646</v>
      </c>
    </row>
    <row r="5022" spans="1:2" x14ac:dyDescent="0.45">
      <c r="A5022">
        <v>10026242</v>
      </c>
      <c r="B5022" t="s">
        <v>5647</v>
      </c>
    </row>
    <row r="5023" spans="1:2" x14ac:dyDescent="0.45">
      <c r="A5023">
        <v>10026029</v>
      </c>
      <c r="B5023" t="s">
        <v>5648</v>
      </c>
    </row>
    <row r="5024" spans="1:2" x14ac:dyDescent="0.45">
      <c r="A5024">
        <v>10026055</v>
      </c>
      <c r="B5024" t="s">
        <v>5649</v>
      </c>
    </row>
    <row r="5025" spans="1:2" x14ac:dyDescent="0.45">
      <c r="A5025">
        <v>10017311</v>
      </c>
      <c r="B5025" t="s">
        <v>5650</v>
      </c>
    </row>
    <row r="5026" spans="1:2" x14ac:dyDescent="0.45">
      <c r="A5026">
        <v>10026063</v>
      </c>
      <c r="B5026" t="s">
        <v>5651</v>
      </c>
    </row>
    <row r="5027" spans="1:2" x14ac:dyDescent="0.45">
      <c r="A5027">
        <v>10026179</v>
      </c>
      <c r="B5027" t="s">
        <v>5652</v>
      </c>
    </row>
    <row r="5028" spans="1:2" x14ac:dyDescent="0.45">
      <c r="A5028">
        <v>10026100</v>
      </c>
      <c r="B5028" t="s">
        <v>5653</v>
      </c>
    </row>
    <row r="5029" spans="1:2" x14ac:dyDescent="0.45">
      <c r="A5029">
        <v>10026412</v>
      </c>
      <c r="B5029" t="s">
        <v>5654</v>
      </c>
    </row>
    <row r="5030" spans="1:2" x14ac:dyDescent="0.45">
      <c r="A5030">
        <v>10026406</v>
      </c>
      <c r="B5030" t="s">
        <v>5655</v>
      </c>
    </row>
    <row r="5031" spans="1:2" x14ac:dyDescent="0.45">
      <c r="A5031">
        <v>10026437</v>
      </c>
      <c r="B5031" t="s">
        <v>5656</v>
      </c>
    </row>
    <row r="5032" spans="1:2" x14ac:dyDescent="0.45">
      <c r="A5032">
        <v>10026513</v>
      </c>
      <c r="B5032" t="s">
        <v>5657</v>
      </c>
    </row>
    <row r="5033" spans="1:2" x14ac:dyDescent="0.45">
      <c r="A5033">
        <v>10026279</v>
      </c>
      <c r="B5033" t="s">
        <v>5658</v>
      </c>
    </row>
    <row r="5034" spans="1:2" x14ac:dyDescent="0.45">
      <c r="A5034">
        <v>10026375</v>
      </c>
      <c r="B5034" t="s">
        <v>5659</v>
      </c>
    </row>
    <row r="5035" spans="1:2" x14ac:dyDescent="0.45">
      <c r="A5035">
        <v>10024969</v>
      </c>
      <c r="B5035" t="s">
        <v>5660</v>
      </c>
    </row>
    <row r="5036" spans="1:2" x14ac:dyDescent="0.45">
      <c r="A5036">
        <v>10024883</v>
      </c>
      <c r="B5036" t="s">
        <v>5661</v>
      </c>
    </row>
    <row r="5037" spans="1:2" x14ac:dyDescent="0.45">
      <c r="A5037">
        <v>10025206</v>
      </c>
      <c r="B5037" t="s">
        <v>5662</v>
      </c>
    </row>
    <row r="5038" spans="1:2" x14ac:dyDescent="0.45">
      <c r="A5038">
        <v>10025105</v>
      </c>
      <c r="B5038" t="s">
        <v>5663</v>
      </c>
    </row>
    <row r="5039" spans="1:2" x14ac:dyDescent="0.45">
      <c r="A5039">
        <v>10025031</v>
      </c>
      <c r="B5039" t="s">
        <v>5664</v>
      </c>
    </row>
    <row r="5040" spans="1:2" x14ac:dyDescent="0.45">
      <c r="A5040">
        <v>10024910</v>
      </c>
      <c r="B5040" t="s">
        <v>5665</v>
      </c>
    </row>
    <row r="5041" spans="1:2" x14ac:dyDescent="0.45">
      <c r="A5041">
        <v>10024916</v>
      </c>
      <c r="B5041" t="s">
        <v>5666</v>
      </c>
    </row>
    <row r="5042" spans="1:2" x14ac:dyDescent="0.45">
      <c r="A5042">
        <v>10024939</v>
      </c>
      <c r="B5042" t="s">
        <v>5667</v>
      </c>
    </row>
    <row r="5043" spans="1:2" x14ac:dyDescent="0.45">
      <c r="A5043">
        <v>10025287</v>
      </c>
      <c r="B5043" t="s">
        <v>5668</v>
      </c>
    </row>
    <row r="5044" spans="1:2" x14ac:dyDescent="0.45">
      <c r="A5044">
        <v>10025062</v>
      </c>
      <c r="B5044" t="s">
        <v>5669</v>
      </c>
    </row>
    <row r="5045" spans="1:2" x14ac:dyDescent="0.45">
      <c r="A5045">
        <v>10024957</v>
      </c>
      <c r="B5045" t="s">
        <v>5670</v>
      </c>
    </row>
    <row r="5046" spans="1:2" x14ac:dyDescent="0.45">
      <c r="A5046">
        <v>10024961</v>
      </c>
      <c r="B5046" t="s">
        <v>5671</v>
      </c>
    </row>
    <row r="5047" spans="1:2" x14ac:dyDescent="0.45">
      <c r="A5047">
        <v>10025034</v>
      </c>
      <c r="B5047" t="s">
        <v>5672</v>
      </c>
    </row>
    <row r="5048" spans="1:2" x14ac:dyDescent="0.45">
      <c r="A5048">
        <v>10024965</v>
      </c>
      <c r="B5048" t="s">
        <v>5673</v>
      </c>
    </row>
    <row r="5049" spans="1:2" x14ac:dyDescent="0.45">
      <c r="A5049">
        <v>10024966</v>
      </c>
      <c r="B5049" t="s">
        <v>5674</v>
      </c>
    </row>
    <row r="5050" spans="1:2" x14ac:dyDescent="0.45">
      <c r="A5050">
        <v>10025102</v>
      </c>
      <c r="B5050" t="s">
        <v>5675</v>
      </c>
    </row>
    <row r="5051" spans="1:2" x14ac:dyDescent="0.45">
      <c r="A5051">
        <v>10025015</v>
      </c>
      <c r="B5051" t="s">
        <v>5676</v>
      </c>
    </row>
    <row r="5052" spans="1:2" x14ac:dyDescent="0.45">
      <c r="A5052">
        <v>10007013</v>
      </c>
      <c r="B5052" t="s">
        <v>5677</v>
      </c>
    </row>
    <row r="5053" spans="1:2" x14ac:dyDescent="0.45">
      <c r="A5053">
        <v>10025086</v>
      </c>
      <c r="B5053" t="s">
        <v>5678</v>
      </c>
    </row>
    <row r="5054" spans="1:2" x14ac:dyDescent="0.45">
      <c r="A5054">
        <v>10025210</v>
      </c>
      <c r="B5054" t="s">
        <v>5679</v>
      </c>
    </row>
    <row r="5055" spans="1:2" x14ac:dyDescent="0.45">
      <c r="A5055">
        <v>10025089</v>
      </c>
      <c r="B5055" t="s">
        <v>5680</v>
      </c>
    </row>
    <row r="5056" spans="1:2" x14ac:dyDescent="0.45">
      <c r="A5056">
        <v>10025203</v>
      </c>
      <c r="B5056" t="s">
        <v>5681</v>
      </c>
    </row>
    <row r="5057" spans="1:2" x14ac:dyDescent="0.45">
      <c r="A5057">
        <v>10025165</v>
      </c>
      <c r="B5057" t="s">
        <v>5682</v>
      </c>
    </row>
    <row r="5058" spans="1:2" x14ac:dyDescent="0.45">
      <c r="A5058">
        <v>10025092</v>
      </c>
      <c r="B5058" t="s">
        <v>5683</v>
      </c>
    </row>
    <row r="5059" spans="1:2" x14ac:dyDescent="0.45">
      <c r="A5059">
        <v>10025113</v>
      </c>
      <c r="B5059" t="s">
        <v>5684</v>
      </c>
    </row>
    <row r="5060" spans="1:2" x14ac:dyDescent="0.45">
      <c r="A5060">
        <v>10025205</v>
      </c>
      <c r="B5060" t="s">
        <v>5685</v>
      </c>
    </row>
    <row r="5061" spans="1:2" x14ac:dyDescent="0.45">
      <c r="A5061">
        <v>10044386</v>
      </c>
      <c r="B5061" t="s">
        <v>5686</v>
      </c>
    </row>
    <row r="5062" spans="1:2" x14ac:dyDescent="0.45">
      <c r="A5062">
        <v>10009892</v>
      </c>
      <c r="B5062" t="s">
        <v>5687</v>
      </c>
    </row>
    <row r="5063" spans="1:2" x14ac:dyDescent="0.45">
      <c r="A5063">
        <v>10025401</v>
      </c>
      <c r="B5063" t="s">
        <v>5688</v>
      </c>
    </row>
    <row r="5064" spans="1:2" x14ac:dyDescent="0.45">
      <c r="A5064">
        <v>10025220</v>
      </c>
      <c r="B5064" t="s">
        <v>5689</v>
      </c>
    </row>
    <row r="5065" spans="1:2" x14ac:dyDescent="0.45">
      <c r="A5065">
        <v>10025227</v>
      </c>
      <c r="B5065" t="s">
        <v>5690</v>
      </c>
    </row>
    <row r="5066" spans="1:2" x14ac:dyDescent="0.45">
      <c r="A5066">
        <v>10025229</v>
      </c>
      <c r="B5066" t="s">
        <v>5691</v>
      </c>
    </row>
    <row r="5067" spans="1:2" x14ac:dyDescent="0.45">
      <c r="A5067">
        <v>10025993</v>
      </c>
      <c r="B5067" t="s">
        <v>5692</v>
      </c>
    </row>
    <row r="5068" spans="1:2" x14ac:dyDescent="0.45">
      <c r="A5068">
        <v>10025294</v>
      </c>
      <c r="B5068" t="s">
        <v>5693</v>
      </c>
    </row>
    <row r="5069" spans="1:2" x14ac:dyDescent="0.45">
      <c r="A5069">
        <v>10025416</v>
      </c>
      <c r="B5069" t="s">
        <v>5694</v>
      </c>
    </row>
    <row r="5070" spans="1:2" x14ac:dyDescent="0.45">
      <c r="A5070">
        <v>10021068</v>
      </c>
      <c r="B5070" t="s">
        <v>5695</v>
      </c>
    </row>
    <row r="5071" spans="1:2" x14ac:dyDescent="0.45">
      <c r="A5071">
        <v>10025755</v>
      </c>
      <c r="B5071" t="s">
        <v>5696</v>
      </c>
    </row>
    <row r="5072" spans="1:2" x14ac:dyDescent="0.45">
      <c r="A5072">
        <v>10025450</v>
      </c>
      <c r="B5072" t="s">
        <v>5697</v>
      </c>
    </row>
    <row r="5073" spans="1:2" x14ac:dyDescent="0.45">
      <c r="A5073">
        <v>10025453</v>
      </c>
      <c r="B5073" t="s">
        <v>5698</v>
      </c>
    </row>
    <row r="5074" spans="1:2" x14ac:dyDescent="0.45">
      <c r="A5074">
        <v>10025459</v>
      </c>
      <c r="B5074" t="s">
        <v>5699</v>
      </c>
    </row>
    <row r="5075" spans="1:2" x14ac:dyDescent="0.45">
      <c r="A5075">
        <v>10044557</v>
      </c>
      <c r="B5075" t="s">
        <v>5700</v>
      </c>
    </row>
    <row r="5076" spans="1:2" x14ac:dyDescent="0.45">
      <c r="A5076">
        <v>10025852</v>
      </c>
      <c r="B5076" t="s">
        <v>5701</v>
      </c>
    </row>
    <row r="5077" spans="1:2" x14ac:dyDescent="0.45">
      <c r="A5077">
        <v>10026246</v>
      </c>
      <c r="B5077" t="s">
        <v>5702</v>
      </c>
    </row>
    <row r="5078" spans="1:2" x14ac:dyDescent="0.45">
      <c r="A5078">
        <v>10025710</v>
      </c>
      <c r="B5078" t="s">
        <v>5703</v>
      </c>
    </row>
    <row r="5079" spans="1:2" x14ac:dyDescent="0.45">
      <c r="A5079">
        <v>10044654</v>
      </c>
      <c r="B5079" t="s">
        <v>5704</v>
      </c>
    </row>
    <row r="5080" spans="1:2" x14ac:dyDescent="0.45">
      <c r="A5080">
        <v>10015793</v>
      </c>
      <c r="B5080" t="s">
        <v>5705</v>
      </c>
    </row>
    <row r="5081" spans="1:2" x14ac:dyDescent="0.45">
      <c r="A5081">
        <v>10044416</v>
      </c>
      <c r="B5081" t="s">
        <v>5706</v>
      </c>
    </row>
    <row r="5082" spans="1:2" x14ac:dyDescent="0.45">
      <c r="A5082">
        <v>10022203</v>
      </c>
      <c r="B5082" t="s">
        <v>5707</v>
      </c>
    </row>
    <row r="5083" spans="1:2" x14ac:dyDescent="0.45">
      <c r="A5083">
        <v>10044420</v>
      </c>
      <c r="B5083" t="s">
        <v>5708</v>
      </c>
    </row>
    <row r="5084" spans="1:2" x14ac:dyDescent="0.45">
      <c r="A5084">
        <v>10015978</v>
      </c>
      <c r="B5084" t="s">
        <v>5709</v>
      </c>
    </row>
    <row r="5085" spans="1:2" x14ac:dyDescent="0.45">
      <c r="A5085">
        <v>10015989</v>
      </c>
      <c r="B5085" t="s">
        <v>5710</v>
      </c>
    </row>
    <row r="5086" spans="1:2" x14ac:dyDescent="0.45">
      <c r="A5086">
        <v>10001031</v>
      </c>
      <c r="B5086" t="s">
        <v>5711</v>
      </c>
    </row>
    <row r="5087" spans="1:2" x14ac:dyDescent="0.45">
      <c r="A5087">
        <v>10025879</v>
      </c>
      <c r="B5087" t="s">
        <v>5712</v>
      </c>
    </row>
    <row r="5088" spans="1:2" x14ac:dyDescent="0.45">
      <c r="A5088">
        <v>10016056</v>
      </c>
      <c r="B5088" t="s">
        <v>5713</v>
      </c>
    </row>
    <row r="5089" spans="1:2" x14ac:dyDescent="0.45">
      <c r="A5089">
        <v>10044474</v>
      </c>
      <c r="B5089" t="s">
        <v>5714</v>
      </c>
    </row>
    <row r="5090" spans="1:2" x14ac:dyDescent="0.45">
      <c r="A5090">
        <v>10026013</v>
      </c>
      <c r="B5090" t="s">
        <v>5715</v>
      </c>
    </row>
    <row r="5091" spans="1:2" x14ac:dyDescent="0.45">
      <c r="A5091">
        <v>10025878</v>
      </c>
      <c r="B5091" t="s">
        <v>5716</v>
      </c>
    </row>
    <row r="5092" spans="1:2" x14ac:dyDescent="0.45">
      <c r="A5092">
        <v>10025827</v>
      </c>
      <c r="B5092" t="s">
        <v>5717</v>
      </c>
    </row>
    <row r="5093" spans="1:2" x14ac:dyDescent="0.45">
      <c r="A5093">
        <v>10044518</v>
      </c>
      <c r="B5093" t="s">
        <v>5718</v>
      </c>
    </row>
    <row r="5094" spans="1:2" x14ac:dyDescent="0.45">
      <c r="A5094">
        <v>10025992</v>
      </c>
      <c r="B5094" t="s">
        <v>5719</v>
      </c>
    </row>
    <row r="5095" spans="1:2" x14ac:dyDescent="0.45">
      <c r="A5095">
        <v>10025884</v>
      </c>
      <c r="B5095" t="s">
        <v>5720</v>
      </c>
    </row>
    <row r="5096" spans="1:2" x14ac:dyDescent="0.45">
      <c r="A5096">
        <v>10026014</v>
      </c>
      <c r="B5096" t="s">
        <v>5721</v>
      </c>
    </row>
    <row r="5097" spans="1:2" x14ac:dyDescent="0.45">
      <c r="A5097">
        <v>10025934</v>
      </c>
      <c r="B5097" t="s">
        <v>5722</v>
      </c>
    </row>
    <row r="5098" spans="1:2" x14ac:dyDescent="0.45">
      <c r="A5098">
        <v>10044458</v>
      </c>
      <c r="B5098" t="s">
        <v>5723</v>
      </c>
    </row>
    <row r="5099" spans="1:2" x14ac:dyDescent="0.45">
      <c r="A5099">
        <v>10028485</v>
      </c>
      <c r="B5099" t="s">
        <v>5724</v>
      </c>
    </row>
    <row r="5100" spans="1:2" x14ac:dyDescent="0.45">
      <c r="A5100">
        <v>10025990</v>
      </c>
      <c r="B5100" t="s">
        <v>5725</v>
      </c>
    </row>
    <row r="5101" spans="1:2" x14ac:dyDescent="0.45">
      <c r="A5101">
        <v>10025949</v>
      </c>
      <c r="B5101" t="s">
        <v>5726</v>
      </c>
    </row>
    <row r="5102" spans="1:2" x14ac:dyDescent="0.45">
      <c r="A5102">
        <v>10026084</v>
      </c>
      <c r="B5102" t="s">
        <v>5727</v>
      </c>
    </row>
    <row r="5103" spans="1:2" x14ac:dyDescent="0.45">
      <c r="A5103">
        <v>10025964</v>
      </c>
      <c r="B5103" t="s">
        <v>5728</v>
      </c>
    </row>
    <row r="5104" spans="1:2" x14ac:dyDescent="0.45">
      <c r="A5104">
        <v>10025995</v>
      </c>
      <c r="B5104" t="s">
        <v>5729</v>
      </c>
    </row>
    <row r="5105" spans="1:2" x14ac:dyDescent="0.45">
      <c r="A5105">
        <v>10025981</v>
      </c>
      <c r="B5105" t="s">
        <v>5730</v>
      </c>
    </row>
    <row r="5106" spans="1:2" x14ac:dyDescent="0.45">
      <c r="A5106">
        <v>10044584</v>
      </c>
      <c r="B5106" t="s">
        <v>5731</v>
      </c>
    </row>
    <row r="5107" spans="1:2" x14ac:dyDescent="0.45">
      <c r="A5107">
        <v>10001037</v>
      </c>
      <c r="B5107" t="s">
        <v>5732</v>
      </c>
    </row>
    <row r="5108" spans="1:2" x14ac:dyDescent="0.45">
      <c r="A5108">
        <v>10026046</v>
      </c>
      <c r="B5108" t="s">
        <v>5733</v>
      </c>
    </row>
    <row r="5109" spans="1:2" x14ac:dyDescent="0.45">
      <c r="A5109">
        <v>10044521</v>
      </c>
      <c r="B5109" t="s">
        <v>5734</v>
      </c>
    </row>
    <row r="5110" spans="1:2" x14ac:dyDescent="0.45">
      <c r="A5110">
        <v>10044711</v>
      </c>
      <c r="B5110" t="s">
        <v>5735</v>
      </c>
    </row>
    <row r="5111" spans="1:2" x14ac:dyDescent="0.45">
      <c r="A5111">
        <v>10026058</v>
      </c>
      <c r="B5111" t="s">
        <v>5736</v>
      </c>
    </row>
    <row r="5112" spans="1:2" x14ac:dyDescent="0.45">
      <c r="A5112">
        <v>10044548</v>
      </c>
      <c r="B5112" t="s">
        <v>5737</v>
      </c>
    </row>
    <row r="5113" spans="1:2" x14ac:dyDescent="0.45">
      <c r="A5113">
        <v>10044628</v>
      </c>
      <c r="B5113" t="s">
        <v>5738</v>
      </c>
    </row>
    <row r="5114" spans="1:2" x14ac:dyDescent="0.45">
      <c r="A5114">
        <v>10044632</v>
      </c>
      <c r="B5114" t="s">
        <v>5739</v>
      </c>
    </row>
    <row r="5115" spans="1:2" x14ac:dyDescent="0.45">
      <c r="A5115">
        <v>10024860</v>
      </c>
      <c r="B5115" t="s">
        <v>5740</v>
      </c>
    </row>
    <row r="5116" spans="1:2" x14ac:dyDescent="0.45">
      <c r="A5116">
        <v>10025373</v>
      </c>
      <c r="B5116" t="s">
        <v>5741</v>
      </c>
    </row>
    <row r="5117" spans="1:2" x14ac:dyDescent="0.45">
      <c r="A5117">
        <v>10027300</v>
      </c>
      <c r="B5117" t="s">
        <v>5742</v>
      </c>
    </row>
    <row r="5118" spans="1:2" x14ac:dyDescent="0.45">
      <c r="A5118">
        <v>10025016</v>
      </c>
      <c r="B5118" t="s">
        <v>5743</v>
      </c>
    </row>
    <row r="5119" spans="1:2" x14ac:dyDescent="0.45">
      <c r="A5119">
        <v>10024920</v>
      </c>
      <c r="B5119" t="s">
        <v>5744</v>
      </c>
    </row>
    <row r="5120" spans="1:2" x14ac:dyDescent="0.45">
      <c r="A5120">
        <v>10025063</v>
      </c>
      <c r="B5120" t="s">
        <v>5745</v>
      </c>
    </row>
    <row r="5121" spans="1:2" x14ac:dyDescent="0.45">
      <c r="A5121">
        <v>10013747</v>
      </c>
      <c r="B5121" t="s">
        <v>5746</v>
      </c>
    </row>
    <row r="5122" spans="1:2" x14ac:dyDescent="0.45">
      <c r="A5122">
        <v>10025159</v>
      </c>
      <c r="B5122" t="s">
        <v>5747</v>
      </c>
    </row>
    <row r="5123" spans="1:2" x14ac:dyDescent="0.45">
      <c r="A5123">
        <v>10025041</v>
      </c>
      <c r="B5123" t="s">
        <v>5748</v>
      </c>
    </row>
    <row r="5124" spans="1:2" x14ac:dyDescent="0.45">
      <c r="A5124">
        <v>10025126</v>
      </c>
      <c r="B5124" t="s">
        <v>5749</v>
      </c>
    </row>
    <row r="5125" spans="1:2" x14ac:dyDescent="0.45">
      <c r="A5125">
        <v>10025372</v>
      </c>
      <c r="B5125" t="s">
        <v>5750</v>
      </c>
    </row>
    <row r="5126" spans="1:2" x14ac:dyDescent="0.45">
      <c r="A5126">
        <v>10025053</v>
      </c>
      <c r="B5126" t="s">
        <v>5751</v>
      </c>
    </row>
    <row r="5127" spans="1:2" x14ac:dyDescent="0.45">
      <c r="A5127">
        <v>10025194</v>
      </c>
      <c r="B5127" t="s">
        <v>5752</v>
      </c>
    </row>
    <row r="5128" spans="1:2" x14ac:dyDescent="0.45">
      <c r="A5128">
        <v>10025161</v>
      </c>
      <c r="B5128" t="s">
        <v>5753</v>
      </c>
    </row>
    <row r="5129" spans="1:2" x14ac:dyDescent="0.45">
      <c r="A5129">
        <v>10025093</v>
      </c>
      <c r="B5129" t="s">
        <v>5754</v>
      </c>
    </row>
    <row r="5130" spans="1:2" x14ac:dyDescent="0.45">
      <c r="A5130">
        <v>10025225</v>
      </c>
      <c r="B5130" t="s">
        <v>5755</v>
      </c>
    </row>
    <row r="5131" spans="1:2" x14ac:dyDescent="0.45">
      <c r="A5131">
        <v>10025297</v>
      </c>
      <c r="B5131" t="s">
        <v>5756</v>
      </c>
    </row>
    <row r="5132" spans="1:2" x14ac:dyDescent="0.45">
      <c r="A5132">
        <v>10025200</v>
      </c>
      <c r="B5132" t="s">
        <v>5757</v>
      </c>
    </row>
    <row r="5133" spans="1:2" x14ac:dyDescent="0.45">
      <c r="A5133">
        <v>10025281</v>
      </c>
      <c r="B5133" t="s">
        <v>5758</v>
      </c>
    </row>
    <row r="5134" spans="1:2" x14ac:dyDescent="0.45">
      <c r="A5134">
        <v>10025306</v>
      </c>
      <c r="B5134" t="s">
        <v>5759</v>
      </c>
    </row>
    <row r="5135" spans="1:2" x14ac:dyDescent="0.45">
      <c r="A5135">
        <v>10025405</v>
      </c>
      <c r="B5135" t="s">
        <v>5760</v>
      </c>
    </row>
    <row r="5136" spans="1:2" x14ac:dyDescent="0.45">
      <c r="A5136">
        <v>10025718</v>
      </c>
      <c r="B5136" t="s">
        <v>5761</v>
      </c>
    </row>
    <row r="5137" spans="1:2" x14ac:dyDescent="0.45">
      <c r="A5137">
        <v>10025393</v>
      </c>
      <c r="B5137" t="s">
        <v>5762</v>
      </c>
    </row>
    <row r="5138" spans="1:2" x14ac:dyDescent="0.45">
      <c r="A5138">
        <v>10025352</v>
      </c>
      <c r="B5138" t="s">
        <v>5763</v>
      </c>
    </row>
    <row r="5139" spans="1:2" x14ac:dyDescent="0.45">
      <c r="A5139">
        <v>10025384</v>
      </c>
      <c r="B5139" t="s">
        <v>5764</v>
      </c>
    </row>
    <row r="5140" spans="1:2" x14ac:dyDescent="0.45">
      <c r="A5140">
        <v>10025395</v>
      </c>
      <c r="B5140" t="s">
        <v>5765</v>
      </c>
    </row>
    <row r="5141" spans="1:2" x14ac:dyDescent="0.45">
      <c r="A5141">
        <v>10025428</v>
      </c>
      <c r="B5141" t="s">
        <v>5766</v>
      </c>
    </row>
    <row r="5142" spans="1:2" x14ac:dyDescent="0.45">
      <c r="A5142">
        <v>10025431</v>
      </c>
      <c r="B5142" t="s">
        <v>5767</v>
      </c>
    </row>
    <row r="5143" spans="1:2" x14ac:dyDescent="0.45">
      <c r="A5143">
        <v>10025407</v>
      </c>
      <c r="B5143" t="s">
        <v>5768</v>
      </c>
    </row>
    <row r="5144" spans="1:2" x14ac:dyDescent="0.45">
      <c r="A5144">
        <v>10044670</v>
      </c>
      <c r="B5144" t="s">
        <v>5769</v>
      </c>
    </row>
    <row r="5145" spans="1:2" x14ac:dyDescent="0.45">
      <c r="A5145">
        <v>10025754</v>
      </c>
      <c r="B5145" t="s">
        <v>5770</v>
      </c>
    </row>
    <row r="5146" spans="1:2" x14ac:dyDescent="0.45">
      <c r="A5146">
        <v>10026022</v>
      </c>
      <c r="B5146" t="s">
        <v>5771</v>
      </c>
    </row>
    <row r="5147" spans="1:2" x14ac:dyDescent="0.45">
      <c r="A5147">
        <v>10025447</v>
      </c>
      <c r="B5147" t="s">
        <v>5772</v>
      </c>
    </row>
    <row r="5148" spans="1:2" x14ac:dyDescent="0.45">
      <c r="A5148">
        <v>10025798</v>
      </c>
      <c r="B5148" t="s">
        <v>1730</v>
      </c>
    </row>
    <row r="5149" spans="1:2" x14ac:dyDescent="0.45">
      <c r="A5149">
        <v>10025735</v>
      </c>
      <c r="B5149" t="s">
        <v>5773</v>
      </c>
    </row>
    <row r="5150" spans="1:2" x14ac:dyDescent="0.45">
      <c r="A5150">
        <v>10025819</v>
      </c>
      <c r="B5150" t="s">
        <v>5774</v>
      </c>
    </row>
    <row r="5151" spans="1:2" x14ac:dyDescent="0.45">
      <c r="A5151">
        <v>10025875</v>
      </c>
      <c r="B5151" t="s">
        <v>831</v>
      </c>
    </row>
    <row r="5152" spans="1:2" x14ac:dyDescent="0.45">
      <c r="A5152">
        <v>10044727</v>
      </c>
      <c r="B5152" t="s">
        <v>5775</v>
      </c>
    </row>
    <row r="5153" spans="1:2" x14ac:dyDescent="0.45">
      <c r="A5153">
        <v>10010934</v>
      </c>
      <c r="B5153" t="s">
        <v>5776</v>
      </c>
    </row>
    <row r="5154" spans="1:2" x14ac:dyDescent="0.45">
      <c r="A5154">
        <v>10016025</v>
      </c>
      <c r="B5154" t="s">
        <v>5777</v>
      </c>
    </row>
    <row r="5155" spans="1:2" x14ac:dyDescent="0.45">
      <c r="A5155">
        <v>10025810</v>
      </c>
      <c r="B5155" t="s">
        <v>5778</v>
      </c>
    </row>
    <row r="5156" spans="1:2" x14ac:dyDescent="0.45">
      <c r="A5156">
        <v>10025812</v>
      </c>
      <c r="B5156" t="s">
        <v>5779</v>
      </c>
    </row>
    <row r="5157" spans="1:2" x14ac:dyDescent="0.45">
      <c r="A5157">
        <v>10025813</v>
      </c>
      <c r="B5157" t="s">
        <v>5780</v>
      </c>
    </row>
    <row r="5158" spans="1:2" x14ac:dyDescent="0.45">
      <c r="A5158">
        <v>10009961</v>
      </c>
      <c r="B5158" t="s">
        <v>5781</v>
      </c>
    </row>
    <row r="5159" spans="1:2" x14ac:dyDescent="0.45">
      <c r="A5159">
        <v>10025888</v>
      </c>
      <c r="B5159" t="s">
        <v>5782</v>
      </c>
    </row>
    <row r="5160" spans="1:2" x14ac:dyDescent="0.45">
      <c r="A5160">
        <v>10025927</v>
      </c>
      <c r="B5160" t="s">
        <v>5783</v>
      </c>
    </row>
    <row r="5161" spans="1:2" x14ac:dyDescent="0.45">
      <c r="A5161">
        <v>10025891</v>
      </c>
      <c r="B5161" t="s">
        <v>5784</v>
      </c>
    </row>
    <row r="5162" spans="1:2" x14ac:dyDescent="0.45">
      <c r="A5162">
        <v>10029509</v>
      </c>
      <c r="B5162" t="s">
        <v>5785</v>
      </c>
    </row>
    <row r="5163" spans="1:2" x14ac:dyDescent="0.45">
      <c r="A5163">
        <v>10026070</v>
      </c>
      <c r="B5163" t="s">
        <v>5786</v>
      </c>
    </row>
    <row r="5164" spans="1:2" x14ac:dyDescent="0.45">
      <c r="A5164">
        <v>10026129</v>
      </c>
      <c r="B5164" t="s">
        <v>5787</v>
      </c>
    </row>
    <row r="5165" spans="1:2" x14ac:dyDescent="0.45">
      <c r="A5165">
        <v>10044744</v>
      </c>
      <c r="B5165" t="s">
        <v>5788</v>
      </c>
    </row>
    <row r="5166" spans="1:2" x14ac:dyDescent="0.45">
      <c r="A5166">
        <v>10044763</v>
      </c>
      <c r="B5166" t="s">
        <v>5789</v>
      </c>
    </row>
    <row r="5167" spans="1:2" x14ac:dyDescent="0.45">
      <c r="A5167">
        <v>10044752</v>
      </c>
      <c r="B5167" t="s">
        <v>5790</v>
      </c>
    </row>
    <row r="5168" spans="1:2" x14ac:dyDescent="0.45">
      <c r="A5168">
        <v>10045057</v>
      </c>
      <c r="B5168" t="s">
        <v>5791</v>
      </c>
    </row>
    <row r="5169" spans="1:2" x14ac:dyDescent="0.45">
      <c r="A5169">
        <v>10026048</v>
      </c>
      <c r="B5169" t="s">
        <v>5792</v>
      </c>
    </row>
    <row r="5170" spans="1:2" x14ac:dyDescent="0.45">
      <c r="A5170">
        <v>10044855</v>
      </c>
      <c r="B5170" t="s">
        <v>5793</v>
      </c>
    </row>
    <row r="5171" spans="1:2" x14ac:dyDescent="0.45">
      <c r="A5171">
        <v>10044914</v>
      </c>
      <c r="B5171" t="s">
        <v>5794</v>
      </c>
    </row>
    <row r="5172" spans="1:2" x14ac:dyDescent="0.45">
      <c r="A5172">
        <v>10026091</v>
      </c>
      <c r="B5172" t="s">
        <v>5795</v>
      </c>
    </row>
    <row r="5173" spans="1:2" x14ac:dyDescent="0.45">
      <c r="A5173">
        <v>10026174</v>
      </c>
      <c r="B5173" t="s">
        <v>5796</v>
      </c>
    </row>
    <row r="5174" spans="1:2" x14ac:dyDescent="0.45">
      <c r="A5174">
        <v>10027953</v>
      </c>
      <c r="B5174" t="s">
        <v>5797</v>
      </c>
    </row>
    <row r="5175" spans="1:2" x14ac:dyDescent="0.45">
      <c r="A5175">
        <v>10026373</v>
      </c>
      <c r="B5175" t="s">
        <v>5798</v>
      </c>
    </row>
    <row r="5176" spans="1:2" x14ac:dyDescent="0.45">
      <c r="A5176">
        <v>10026178</v>
      </c>
      <c r="B5176" t="s">
        <v>5799</v>
      </c>
    </row>
    <row r="5177" spans="1:2" x14ac:dyDescent="0.45">
      <c r="A5177">
        <v>10026245</v>
      </c>
      <c r="B5177" t="s">
        <v>5800</v>
      </c>
    </row>
    <row r="5178" spans="1:2" x14ac:dyDescent="0.45">
      <c r="A5178">
        <v>10026359</v>
      </c>
      <c r="B5178" t="s">
        <v>5801</v>
      </c>
    </row>
    <row r="5179" spans="1:2" x14ac:dyDescent="0.45">
      <c r="A5179">
        <v>10026137</v>
      </c>
      <c r="B5179" t="s">
        <v>5802</v>
      </c>
    </row>
    <row r="5180" spans="1:2" x14ac:dyDescent="0.45">
      <c r="A5180">
        <v>10010130</v>
      </c>
      <c r="B5180" t="s">
        <v>5803</v>
      </c>
    </row>
    <row r="5181" spans="1:2" x14ac:dyDescent="0.45">
      <c r="A5181">
        <v>10026191</v>
      </c>
      <c r="B5181" t="s">
        <v>5804</v>
      </c>
    </row>
    <row r="5182" spans="1:2" x14ac:dyDescent="0.45">
      <c r="A5182">
        <v>10026417</v>
      </c>
      <c r="B5182" t="s">
        <v>5805</v>
      </c>
    </row>
    <row r="5183" spans="1:2" x14ac:dyDescent="0.45">
      <c r="A5183">
        <v>10026327</v>
      </c>
      <c r="B5183" t="s">
        <v>5806</v>
      </c>
    </row>
    <row r="5184" spans="1:2" x14ac:dyDescent="0.45">
      <c r="A5184">
        <v>10026237</v>
      </c>
      <c r="B5184" t="s">
        <v>5807</v>
      </c>
    </row>
    <row r="5185" spans="1:2" x14ac:dyDescent="0.45">
      <c r="A5185">
        <v>10010517</v>
      </c>
      <c r="B5185" t="s">
        <v>5808</v>
      </c>
    </row>
    <row r="5186" spans="1:2" x14ac:dyDescent="0.45">
      <c r="A5186">
        <v>10026561</v>
      </c>
      <c r="B5186" t="s">
        <v>5809</v>
      </c>
    </row>
    <row r="5187" spans="1:2" x14ac:dyDescent="0.45">
      <c r="A5187">
        <v>10026241</v>
      </c>
      <c r="B5187" t="s">
        <v>5810</v>
      </c>
    </row>
    <row r="5188" spans="1:2" x14ac:dyDescent="0.45">
      <c r="A5188">
        <v>10044900</v>
      </c>
      <c r="B5188" t="s">
        <v>5811</v>
      </c>
    </row>
    <row r="5189" spans="1:2" x14ac:dyDescent="0.45">
      <c r="A5189">
        <v>10026358</v>
      </c>
      <c r="B5189" t="s">
        <v>5812</v>
      </c>
    </row>
    <row r="5190" spans="1:2" x14ac:dyDescent="0.45">
      <c r="A5190">
        <v>10045032</v>
      </c>
      <c r="B5190" t="s">
        <v>5813</v>
      </c>
    </row>
    <row r="5191" spans="1:2" x14ac:dyDescent="0.45">
      <c r="A5191">
        <v>10024948</v>
      </c>
      <c r="B5191" t="s">
        <v>5814</v>
      </c>
    </row>
    <row r="5192" spans="1:2" x14ac:dyDescent="0.45">
      <c r="A5192">
        <v>10024947</v>
      </c>
      <c r="B5192" t="s">
        <v>5815</v>
      </c>
    </row>
    <row r="5193" spans="1:2" x14ac:dyDescent="0.45">
      <c r="A5193">
        <v>10025299</v>
      </c>
      <c r="B5193" t="s">
        <v>5816</v>
      </c>
    </row>
    <row r="5194" spans="1:2" x14ac:dyDescent="0.45">
      <c r="A5194">
        <v>10024902</v>
      </c>
      <c r="B5194" t="s">
        <v>5817</v>
      </c>
    </row>
    <row r="5195" spans="1:2" x14ac:dyDescent="0.45">
      <c r="A5195">
        <v>10025030</v>
      </c>
      <c r="B5195" t="s">
        <v>5818</v>
      </c>
    </row>
    <row r="5196" spans="1:2" x14ac:dyDescent="0.45">
      <c r="A5196">
        <v>10024909</v>
      </c>
      <c r="B5196" t="s">
        <v>5819</v>
      </c>
    </row>
    <row r="5197" spans="1:2" x14ac:dyDescent="0.45">
      <c r="A5197">
        <v>10025202</v>
      </c>
      <c r="B5197" t="s">
        <v>5820</v>
      </c>
    </row>
    <row r="5198" spans="1:2" x14ac:dyDescent="0.45">
      <c r="A5198">
        <v>10024923</v>
      </c>
      <c r="B5198" t="s">
        <v>5821</v>
      </c>
    </row>
    <row r="5199" spans="1:2" x14ac:dyDescent="0.45">
      <c r="A5199">
        <v>10009963</v>
      </c>
      <c r="B5199" t="s">
        <v>5822</v>
      </c>
    </row>
    <row r="5200" spans="1:2" x14ac:dyDescent="0.45">
      <c r="A5200">
        <v>10024938</v>
      </c>
      <c r="B5200" t="s">
        <v>5823</v>
      </c>
    </row>
    <row r="5201" spans="1:2" x14ac:dyDescent="0.45">
      <c r="A5201">
        <v>10024985</v>
      </c>
      <c r="B5201" t="s">
        <v>5824</v>
      </c>
    </row>
    <row r="5202" spans="1:2" x14ac:dyDescent="0.45">
      <c r="A5202">
        <v>10009967</v>
      </c>
      <c r="B5202" t="s">
        <v>5825</v>
      </c>
    </row>
    <row r="5203" spans="1:2" x14ac:dyDescent="0.45">
      <c r="A5203">
        <v>10025037</v>
      </c>
      <c r="B5203" t="s">
        <v>5826</v>
      </c>
    </row>
    <row r="5204" spans="1:2" x14ac:dyDescent="0.45">
      <c r="A5204">
        <v>10025172</v>
      </c>
      <c r="B5204" t="s">
        <v>5827</v>
      </c>
    </row>
    <row r="5205" spans="1:2" x14ac:dyDescent="0.45">
      <c r="A5205">
        <v>10025279</v>
      </c>
      <c r="B5205" t="s">
        <v>5828</v>
      </c>
    </row>
    <row r="5206" spans="1:2" x14ac:dyDescent="0.45">
      <c r="A5206">
        <v>10025176</v>
      </c>
      <c r="B5206" t="s">
        <v>5829</v>
      </c>
    </row>
    <row r="5207" spans="1:2" x14ac:dyDescent="0.45">
      <c r="A5207">
        <v>10025158</v>
      </c>
      <c r="B5207" t="s">
        <v>5830</v>
      </c>
    </row>
    <row r="5208" spans="1:2" x14ac:dyDescent="0.45">
      <c r="A5208">
        <v>10025193</v>
      </c>
      <c r="B5208" t="s">
        <v>5831</v>
      </c>
    </row>
    <row r="5209" spans="1:2" x14ac:dyDescent="0.45">
      <c r="A5209">
        <v>10025347</v>
      </c>
      <c r="B5209" t="s">
        <v>5832</v>
      </c>
    </row>
    <row r="5210" spans="1:2" x14ac:dyDescent="0.45">
      <c r="A5210">
        <v>10025156</v>
      </c>
      <c r="B5210" t="s">
        <v>5833</v>
      </c>
    </row>
    <row r="5211" spans="1:2" x14ac:dyDescent="0.45">
      <c r="A5211">
        <v>10025805</v>
      </c>
      <c r="B5211" t="s">
        <v>5834</v>
      </c>
    </row>
    <row r="5212" spans="1:2" x14ac:dyDescent="0.45">
      <c r="A5212">
        <v>10025298</v>
      </c>
      <c r="B5212" t="s">
        <v>5835</v>
      </c>
    </row>
    <row r="5213" spans="1:2" x14ac:dyDescent="0.45">
      <c r="A5213">
        <v>10025449</v>
      </c>
      <c r="B5213" t="s">
        <v>5836</v>
      </c>
    </row>
    <row r="5214" spans="1:2" x14ac:dyDescent="0.45">
      <c r="A5214">
        <v>10005876</v>
      </c>
      <c r="B5214" t="s">
        <v>5837</v>
      </c>
    </row>
    <row r="5215" spans="1:2" x14ac:dyDescent="0.45">
      <c r="A5215">
        <v>10025191</v>
      </c>
      <c r="B5215" t="s">
        <v>5838</v>
      </c>
    </row>
    <row r="5216" spans="1:2" x14ac:dyDescent="0.45">
      <c r="A5216">
        <v>10005879</v>
      </c>
      <c r="B5216" t="s">
        <v>5839</v>
      </c>
    </row>
    <row r="5217" spans="1:2" x14ac:dyDescent="0.45">
      <c r="A5217">
        <v>10025233</v>
      </c>
      <c r="B5217" t="s">
        <v>5840</v>
      </c>
    </row>
    <row r="5218" spans="1:2" x14ac:dyDescent="0.45">
      <c r="A5218">
        <v>10025234</v>
      </c>
      <c r="B5218" t="s">
        <v>5841</v>
      </c>
    </row>
    <row r="5219" spans="1:2" x14ac:dyDescent="0.45">
      <c r="A5219">
        <v>10025242</v>
      </c>
      <c r="B5219" t="s">
        <v>5842</v>
      </c>
    </row>
    <row r="5220" spans="1:2" x14ac:dyDescent="0.45">
      <c r="A5220">
        <v>10025273</v>
      </c>
      <c r="B5220" t="s">
        <v>5843</v>
      </c>
    </row>
    <row r="5221" spans="1:2" x14ac:dyDescent="0.45">
      <c r="A5221">
        <v>10025282</v>
      </c>
      <c r="B5221" t="s">
        <v>5844</v>
      </c>
    </row>
    <row r="5222" spans="1:2" x14ac:dyDescent="0.45">
      <c r="A5222">
        <v>10025302</v>
      </c>
      <c r="B5222" t="s">
        <v>5845</v>
      </c>
    </row>
    <row r="5223" spans="1:2" x14ac:dyDescent="0.45">
      <c r="A5223">
        <v>10025305</v>
      </c>
      <c r="B5223" t="s">
        <v>5846</v>
      </c>
    </row>
    <row r="5224" spans="1:2" x14ac:dyDescent="0.45">
      <c r="A5224">
        <v>10025374</v>
      </c>
      <c r="B5224" t="s">
        <v>5847</v>
      </c>
    </row>
    <row r="5225" spans="1:2" x14ac:dyDescent="0.45">
      <c r="A5225">
        <v>10025308</v>
      </c>
      <c r="B5225" t="s">
        <v>5848</v>
      </c>
    </row>
    <row r="5226" spans="1:2" x14ac:dyDescent="0.45">
      <c r="A5226">
        <v>10025309</v>
      </c>
      <c r="B5226" t="s">
        <v>5849</v>
      </c>
    </row>
    <row r="5227" spans="1:2" x14ac:dyDescent="0.45">
      <c r="A5227">
        <v>10025320</v>
      </c>
      <c r="B5227" t="s">
        <v>5850</v>
      </c>
    </row>
    <row r="5228" spans="1:2" x14ac:dyDescent="0.45">
      <c r="A5228">
        <v>10025419</v>
      </c>
      <c r="B5228" t="s">
        <v>5851</v>
      </c>
    </row>
    <row r="5229" spans="1:2" x14ac:dyDescent="0.45">
      <c r="A5229">
        <v>10025348</v>
      </c>
      <c r="B5229" t="s">
        <v>5852</v>
      </c>
    </row>
    <row r="5230" spans="1:2" x14ac:dyDescent="0.45">
      <c r="A5230">
        <v>10025355</v>
      </c>
      <c r="B5230" t="s">
        <v>5853</v>
      </c>
    </row>
    <row r="5231" spans="1:2" x14ac:dyDescent="0.45">
      <c r="A5231">
        <v>10025380</v>
      </c>
      <c r="B5231" t="s">
        <v>5854</v>
      </c>
    </row>
    <row r="5232" spans="1:2" x14ac:dyDescent="0.45">
      <c r="A5232">
        <v>10025757</v>
      </c>
      <c r="B5232" t="s">
        <v>5855</v>
      </c>
    </row>
    <row r="5233" spans="1:2" x14ac:dyDescent="0.45">
      <c r="A5233">
        <v>10025803</v>
      </c>
      <c r="B5233" t="s">
        <v>5856</v>
      </c>
    </row>
    <row r="5234" spans="1:2" x14ac:dyDescent="0.45">
      <c r="A5234">
        <v>10025802</v>
      </c>
      <c r="B5234" t="s">
        <v>5857</v>
      </c>
    </row>
    <row r="5235" spans="1:2" x14ac:dyDescent="0.45">
      <c r="A5235">
        <v>10025713</v>
      </c>
      <c r="B5235" t="s">
        <v>5858</v>
      </c>
    </row>
    <row r="5236" spans="1:2" x14ac:dyDescent="0.45">
      <c r="A5236">
        <v>10010093</v>
      </c>
      <c r="B5236" t="s">
        <v>5859</v>
      </c>
    </row>
    <row r="5237" spans="1:2" x14ac:dyDescent="0.45">
      <c r="A5237">
        <v>10010096</v>
      </c>
      <c r="B5237" t="s">
        <v>5860</v>
      </c>
    </row>
    <row r="5238" spans="1:2" x14ac:dyDescent="0.45">
      <c r="A5238">
        <v>10025749</v>
      </c>
      <c r="B5238" t="s">
        <v>5861</v>
      </c>
    </row>
    <row r="5239" spans="1:2" x14ac:dyDescent="0.45">
      <c r="A5239">
        <v>10025767</v>
      </c>
      <c r="B5239" t="s">
        <v>5862</v>
      </c>
    </row>
    <row r="5240" spans="1:2" x14ac:dyDescent="0.45">
      <c r="A5240">
        <v>10026130</v>
      </c>
      <c r="B5240" t="s">
        <v>5863</v>
      </c>
    </row>
    <row r="5241" spans="1:2" x14ac:dyDescent="0.45">
      <c r="A5241">
        <v>10025925</v>
      </c>
      <c r="B5241" t="s">
        <v>5864</v>
      </c>
    </row>
    <row r="5242" spans="1:2" x14ac:dyDescent="0.45">
      <c r="A5242">
        <v>10025814</v>
      </c>
      <c r="B5242" t="s">
        <v>5865</v>
      </c>
    </row>
    <row r="5243" spans="1:2" x14ac:dyDescent="0.45">
      <c r="A5243">
        <v>10026545</v>
      </c>
      <c r="B5243" t="s">
        <v>5866</v>
      </c>
    </row>
    <row r="5244" spans="1:2" x14ac:dyDescent="0.45">
      <c r="A5244">
        <v>10025908</v>
      </c>
      <c r="B5244" t="s">
        <v>5867</v>
      </c>
    </row>
    <row r="5245" spans="1:2" x14ac:dyDescent="0.45">
      <c r="A5245">
        <v>10025910</v>
      </c>
      <c r="B5245" t="s">
        <v>5868</v>
      </c>
    </row>
    <row r="5246" spans="1:2" x14ac:dyDescent="0.45">
      <c r="A5246">
        <v>10027244</v>
      </c>
      <c r="B5246" t="s">
        <v>5869</v>
      </c>
    </row>
    <row r="5247" spans="1:2" x14ac:dyDescent="0.45">
      <c r="A5247">
        <v>10025939</v>
      </c>
      <c r="B5247" t="s">
        <v>5870</v>
      </c>
    </row>
    <row r="5248" spans="1:2" x14ac:dyDescent="0.45">
      <c r="A5248">
        <v>10026000</v>
      </c>
      <c r="B5248" t="s">
        <v>5871</v>
      </c>
    </row>
    <row r="5249" spans="1:2" x14ac:dyDescent="0.45">
      <c r="A5249">
        <v>10010173</v>
      </c>
      <c r="B5249" t="s">
        <v>5872</v>
      </c>
    </row>
    <row r="5250" spans="1:2" x14ac:dyDescent="0.45">
      <c r="A5250">
        <v>10026042</v>
      </c>
      <c r="B5250" t="s">
        <v>5873</v>
      </c>
    </row>
    <row r="5251" spans="1:2" x14ac:dyDescent="0.45">
      <c r="A5251">
        <v>10026060</v>
      </c>
      <c r="B5251" t="s">
        <v>5874</v>
      </c>
    </row>
    <row r="5252" spans="1:2" x14ac:dyDescent="0.45">
      <c r="A5252">
        <v>10026247</v>
      </c>
      <c r="B5252" t="s">
        <v>5875</v>
      </c>
    </row>
    <row r="5253" spans="1:2" x14ac:dyDescent="0.45">
      <c r="A5253">
        <v>10026180</v>
      </c>
      <c r="B5253" t="s">
        <v>5876</v>
      </c>
    </row>
    <row r="5254" spans="1:2" x14ac:dyDescent="0.45">
      <c r="A5254">
        <v>10026164</v>
      </c>
      <c r="B5254" t="s">
        <v>5877</v>
      </c>
    </row>
    <row r="5255" spans="1:2" x14ac:dyDescent="0.45">
      <c r="A5255">
        <v>10003141</v>
      </c>
      <c r="B5255" t="s">
        <v>5878</v>
      </c>
    </row>
    <row r="5256" spans="1:2" x14ac:dyDescent="0.45">
      <c r="A5256">
        <v>10026294</v>
      </c>
      <c r="B5256" t="s">
        <v>5879</v>
      </c>
    </row>
    <row r="5257" spans="1:2" x14ac:dyDescent="0.45">
      <c r="A5257">
        <v>10026232</v>
      </c>
      <c r="B5257" t="s">
        <v>5880</v>
      </c>
    </row>
    <row r="5258" spans="1:2" x14ac:dyDescent="0.45">
      <c r="A5258">
        <v>10026224</v>
      </c>
      <c r="B5258" t="s">
        <v>5881</v>
      </c>
    </row>
    <row r="5259" spans="1:2" x14ac:dyDescent="0.45">
      <c r="A5259">
        <v>10026544</v>
      </c>
      <c r="B5259" t="s">
        <v>5882</v>
      </c>
    </row>
    <row r="5260" spans="1:2" x14ac:dyDescent="0.45">
      <c r="A5260">
        <v>10026525</v>
      </c>
      <c r="B5260" t="s">
        <v>5883</v>
      </c>
    </row>
    <row r="5261" spans="1:2" x14ac:dyDescent="0.45">
      <c r="A5261">
        <v>10020080</v>
      </c>
      <c r="B5261" t="s">
        <v>5884</v>
      </c>
    </row>
    <row r="5262" spans="1:2" x14ac:dyDescent="0.45">
      <c r="A5262">
        <v>10026443</v>
      </c>
      <c r="B5262" t="s">
        <v>5885</v>
      </c>
    </row>
    <row r="5263" spans="1:2" x14ac:dyDescent="0.45">
      <c r="A5263">
        <v>10026474</v>
      </c>
      <c r="B5263" t="s">
        <v>5886</v>
      </c>
    </row>
    <row r="5264" spans="1:2" x14ac:dyDescent="0.45">
      <c r="A5264">
        <v>10026491</v>
      </c>
      <c r="B5264" t="s">
        <v>5887</v>
      </c>
    </row>
    <row r="5265" spans="1:2" x14ac:dyDescent="0.45">
      <c r="A5265">
        <v>10026613</v>
      </c>
      <c r="B5265" t="s">
        <v>5888</v>
      </c>
    </row>
    <row r="5266" spans="1:2" x14ac:dyDescent="0.45">
      <c r="A5266">
        <v>10026612</v>
      </c>
      <c r="B5266" t="s">
        <v>5889</v>
      </c>
    </row>
    <row r="5267" spans="1:2" x14ac:dyDescent="0.45">
      <c r="A5267">
        <v>10026504</v>
      </c>
      <c r="B5267" t="s">
        <v>5890</v>
      </c>
    </row>
    <row r="5268" spans="1:2" x14ac:dyDescent="0.45">
      <c r="A5268">
        <v>10026520</v>
      </c>
      <c r="B5268" t="s">
        <v>5891</v>
      </c>
    </row>
    <row r="5269" spans="1:2" x14ac:dyDescent="0.45">
      <c r="A5269">
        <v>10044543</v>
      </c>
      <c r="B5269" t="s">
        <v>5892</v>
      </c>
    </row>
    <row r="5270" spans="1:2" x14ac:dyDescent="0.45">
      <c r="A5270">
        <v>10026609</v>
      </c>
      <c r="B5270" t="s">
        <v>5893</v>
      </c>
    </row>
    <row r="5271" spans="1:2" x14ac:dyDescent="0.45">
      <c r="A5271">
        <v>10026549</v>
      </c>
      <c r="B5271" t="s">
        <v>5894</v>
      </c>
    </row>
    <row r="5272" spans="1:2" x14ac:dyDescent="0.45">
      <c r="A5272">
        <v>10026550</v>
      </c>
      <c r="B5272" t="s">
        <v>5895</v>
      </c>
    </row>
    <row r="5273" spans="1:2" x14ac:dyDescent="0.45">
      <c r="A5273">
        <v>10026637</v>
      </c>
      <c r="B5273" t="s">
        <v>5896</v>
      </c>
    </row>
    <row r="5274" spans="1:2" x14ac:dyDescent="0.45">
      <c r="A5274">
        <v>10021021</v>
      </c>
      <c r="B5274" t="s">
        <v>5897</v>
      </c>
    </row>
    <row r="5275" spans="1:2" x14ac:dyDescent="0.45">
      <c r="A5275">
        <v>10026944</v>
      </c>
      <c r="B5275" t="s">
        <v>5898</v>
      </c>
    </row>
    <row r="5276" spans="1:2" x14ac:dyDescent="0.45">
      <c r="A5276">
        <v>10026647</v>
      </c>
      <c r="B5276" t="s">
        <v>5899</v>
      </c>
    </row>
    <row r="5277" spans="1:2" x14ac:dyDescent="0.45">
      <c r="A5277">
        <v>10014105</v>
      </c>
      <c r="B5277" t="s">
        <v>5900</v>
      </c>
    </row>
    <row r="5278" spans="1:2" x14ac:dyDescent="0.45">
      <c r="A5278">
        <v>10026644</v>
      </c>
      <c r="B5278" t="s">
        <v>5901</v>
      </c>
    </row>
    <row r="5279" spans="1:2" x14ac:dyDescent="0.45">
      <c r="A5279">
        <v>10026725</v>
      </c>
      <c r="B5279" t="s">
        <v>5902</v>
      </c>
    </row>
    <row r="5280" spans="1:2" x14ac:dyDescent="0.45">
      <c r="A5280">
        <v>10026652</v>
      </c>
      <c r="B5280" t="s">
        <v>5903</v>
      </c>
    </row>
    <row r="5281" spans="1:2" x14ac:dyDescent="0.45">
      <c r="A5281">
        <v>10062942</v>
      </c>
      <c r="B5281" t="s">
        <v>5904</v>
      </c>
    </row>
    <row r="5282" spans="1:2" x14ac:dyDescent="0.45">
      <c r="A5282">
        <v>10026933</v>
      </c>
      <c r="B5282" t="s">
        <v>5905</v>
      </c>
    </row>
    <row r="5283" spans="1:2" x14ac:dyDescent="0.45">
      <c r="A5283">
        <v>10026692</v>
      </c>
      <c r="B5283" t="s">
        <v>5906</v>
      </c>
    </row>
    <row r="5284" spans="1:2" x14ac:dyDescent="0.45">
      <c r="A5284">
        <v>10027005</v>
      </c>
      <c r="B5284" t="s">
        <v>5907</v>
      </c>
    </row>
    <row r="5285" spans="1:2" x14ac:dyDescent="0.45">
      <c r="A5285">
        <v>10027009</v>
      </c>
      <c r="B5285" t="s">
        <v>5908</v>
      </c>
    </row>
    <row r="5286" spans="1:2" x14ac:dyDescent="0.45">
      <c r="A5286">
        <v>10026733</v>
      </c>
      <c r="B5286" t="s">
        <v>5909</v>
      </c>
    </row>
    <row r="5287" spans="1:2" x14ac:dyDescent="0.45">
      <c r="A5287">
        <v>10044977</v>
      </c>
      <c r="B5287" t="s">
        <v>5910</v>
      </c>
    </row>
    <row r="5288" spans="1:2" x14ac:dyDescent="0.45">
      <c r="A5288">
        <v>10027020</v>
      </c>
      <c r="B5288" t="s">
        <v>5911</v>
      </c>
    </row>
    <row r="5289" spans="1:2" x14ac:dyDescent="0.45">
      <c r="A5289">
        <v>10044481</v>
      </c>
      <c r="B5289" t="s">
        <v>5912</v>
      </c>
    </row>
    <row r="5290" spans="1:2" x14ac:dyDescent="0.45">
      <c r="A5290">
        <v>10027028</v>
      </c>
      <c r="B5290" t="s">
        <v>5913</v>
      </c>
    </row>
    <row r="5291" spans="1:2" x14ac:dyDescent="0.45">
      <c r="A5291">
        <v>10044970</v>
      </c>
      <c r="B5291" t="s">
        <v>5914</v>
      </c>
    </row>
    <row r="5292" spans="1:2" x14ac:dyDescent="0.45">
      <c r="A5292">
        <v>10027067</v>
      </c>
      <c r="B5292" t="s">
        <v>5915</v>
      </c>
    </row>
    <row r="5293" spans="1:2" x14ac:dyDescent="0.45">
      <c r="A5293">
        <v>10028057</v>
      </c>
      <c r="B5293" t="s">
        <v>5916</v>
      </c>
    </row>
    <row r="5294" spans="1:2" x14ac:dyDescent="0.45">
      <c r="A5294">
        <v>10044978</v>
      </c>
      <c r="B5294" t="s">
        <v>5917</v>
      </c>
    </row>
    <row r="5295" spans="1:2" x14ac:dyDescent="0.45">
      <c r="A5295">
        <v>10001940</v>
      </c>
      <c r="B5295" t="s">
        <v>5918</v>
      </c>
    </row>
    <row r="5296" spans="1:2" x14ac:dyDescent="0.45">
      <c r="A5296">
        <v>10044892</v>
      </c>
      <c r="B5296" t="s">
        <v>5919</v>
      </c>
    </row>
    <row r="5297" spans="1:2" x14ac:dyDescent="0.45">
      <c r="A5297">
        <v>10045003</v>
      </c>
      <c r="B5297" t="s">
        <v>5920</v>
      </c>
    </row>
    <row r="5298" spans="1:2" x14ac:dyDescent="0.45">
      <c r="A5298">
        <v>10027578</v>
      </c>
      <c r="B5298" t="s">
        <v>5921</v>
      </c>
    </row>
    <row r="5299" spans="1:2" x14ac:dyDescent="0.45">
      <c r="A5299">
        <v>10027138</v>
      </c>
      <c r="B5299" t="s">
        <v>5922</v>
      </c>
    </row>
    <row r="5300" spans="1:2" x14ac:dyDescent="0.45">
      <c r="A5300">
        <v>10001333</v>
      </c>
      <c r="B5300" t="s">
        <v>5923</v>
      </c>
    </row>
    <row r="5301" spans="1:2" x14ac:dyDescent="0.45">
      <c r="A5301">
        <v>10027235</v>
      </c>
      <c r="B5301" t="s">
        <v>5924</v>
      </c>
    </row>
    <row r="5302" spans="1:2" x14ac:dyDescent="0.45">
      <c r="A5302">
        <v>10027227</v>
      </c>
      <c r="B5302" t="s">
        <v>5925</v>
      </c>
    </row>
    <row r="5303" spans="1:2" x14ac:dyDescent="0.45">
      <c r="A5303">
        <v>10027171</v>
      </c>
      <c r="B5303" t="s">
        <v>5926</v>
      </c>
    </row>
    <row r="5304" spans="1:2" x14ac:dyDescent="0.45">
      <c r="A5304">
        <v>10027298</v>
      </c>
      <c r="B5304" t="s">
        <v>5927</v>
      </c>
    </row>
    <row r="5305" spans="1:2" x14ac:dyDescent="0.45">
      <c r="A5305">
        <v>10027201</v>
      </c>
      <c r="B5305" t="s">
        <v>5928</v>
      </c>
    </row>
    <row r="5306" spans="1:2" x14ac:dyDescent="0.45">
      <c r="A5306">
        <v>10027259</v>
      </c>
      <c r="B5306" t="s">
        <v>5929</v>
      </c>
    </row>
    <row r="5307" spans="1:2" x14ac:dyDescent="0.45">
      <c r="A5307">
        <v>10027246</v>
      </c>
      <c r="B5307" t="s">
        <v>5930</v>
      </c>
    </row>
    <row r="5308" spans="1:2" x14ac:dyDescent="0.45">
      <c r="A5308">
        <v>10027202</v>
      </c>
      <c r="B5308" t="s">
        <v>5931</v>
      </c>
    </row>
    <row r="5309" spans="1:2" x14ac:dyDescent="0.45">
      <c r="A5309">
        <v>10010457</v>
      </c>
      <c r="B5309" t="s">
        <v>5932</v>
      </c>
    </row>
    <row r="5310" spans="1:2" x14ac:dyDescent="0.45">
      <c r="A5310">
        <v>10027411</v>
      </c>
      <c r="B5310" t="s">
        <v>5933</v>
      </c>
    </row>
    <row r="5311" spans="1:2" x14ac:dyDescent="0.45">
      <c r="A5311">
        <v>10027267</v>
      </c>
      <c r="B5311" t="s">
        <v>5934</v>
      </c>
    </row>
    <row r="5312" spans="1:2" x14ac:dyDescent="0.45">
      <c r="A5312">
        <v>10027264</v>
      </c>
      <c r="B5312" t="s">
        <v>5935</v>
      </c>
    </row>
    <row r="5313" spans="1:2" x14ac:dyDescent="0.45">
      <c r="A5313">
        <v>10027440</v>
      </c>
      <c r="B5313" t="s">
        <v>5936</v>
      </c>
    </row>
    <row r="5314" spans="1:2" x14ac:dyDescent="0.45">
      <c r="A5314">
        <v>10027373</v>
      </c>
      <c r="B5314" t="s">
        <v>5937</v>
      </c>
    </row>
    <row r="5315" spans="1:2" x14ac:dyDescent="0.45">
      <c r="A5315">
        <v>10011885</v>
      </c>
      <c r="B5315" t="s">
        <v>5938</v>
      </c>
    </row>
    <row r="5316" spans="1:2" x14ac:dyDescent="0.45">
      <c r="A5316">
        <v>10044857</v>
      </c>
      <c r="B5316" t="s">
        <v>5939</v>
      </c>
    </row>
    <row r="5317" spans="1:2" x14ac:dyDescent="0.45">
      <c r="A5317">
        <v>10044928</v>
      </c>
      <c r="B5317" t="s">
        <v>5940</v>
      </c>
    </row>
    <row r="5318" spans="1:2" x14ac:dyDescent="0.45">
      <c r="A5318">
        <v>10044982</v>
      </c>
      <c r="B5318" t="s">
        <v>5941</v>
      </c>
    </row>
    <row r="5319" spans="1:2" x14ac:dyDescent="0.45">
      <c r="A5319">
        <v>10045015</v>
      </c>
      <c r="B5319" t="s">
        <v>5942</v>
      </c>
    </row>
    <row r="5320" spans="1:2" x14ac:dyDescent="0.45">
      <c r="A5320">
        <v>10027446</v>
      </c>
      <c r="B5320" t="s">
        <v>5943</v>
      </c>
    </row>
    <row r="5321" spans="1:2" x14ac:dyDescent="0.45">
      <c r="A5321">
        <v>10045095</v>
      </c>
      <c r="B5321" t="s">
        <v>5944</v>
      </c>
    </row>
    <row r="5322" spans="1:2" x14ac:dyDescent="0.45">
      <c r="A5322">
        <v>10047052</v>
      </c>
      <c r="B5322" t="s">
        <v>5945</v>
      </c>
    </row>
    <row r="5323" spans="1:2" x14ac:dyDescent="0.45">
      <c r="A5323">
        <v>10045121</v>
      </c>
      <c r="B5323" t="s">
        <v>5946</v>
      </c>
    </row>
    <row r="5324" spans="1:2" x14ac:dyDescent="0.45">
      <c r="A5324">
        <v>10045285</v>
      </c>
      <c r="B5324" t="s">
        <v>5947</v>
      </c>
    </row>
    <row r="5325" spans="1:2" x14ac:dyDescent="0.45">
      <c r="A5325">
        <v>10045161</v>
      </c>
      <c r="B5325" t="s">
        <v>5948</v>
      </c>
    </row>
    <row r="5326" spans="1:2" x14ac:dyDescent="0.45">
      <c r="A5326">
        <v>10000105</v>
      </c>
      <c r="B5326" t="s">
        <v>5949</v>
      </c>
    </row>
    <row r="5327" spans="1:2" x14ac:dyDescent="0.45">
      <c r="A5327">
        <v>10045216</v>
      </c>
      <c r="B5327" t="s">
        <v>5950</v>
      </c>
    </row>
    <row r="5328" spans="1:2" x14ac:dyDescent="0.45">
      <c r="A5328">
        <v>10045235</v>
      </c>
      <c r="B5328" t="s">
        <v>5951</v>
      </c>
    </row>
    <row r="5329" spans="1:2" x14ac:dyDescent="0.45">
      <c r="A5329">
        <v>10027486</v>
      </c>
      <c r="B5329" t="s">
        <v>5952</v>
      </c>
    </row>
    <row r="5330" spans="1:2" x14ac:dyDescent="0.45">
      <c r="A5330">
        <v>10045240</v>
      </c>
      <c r="B5330" t="s">
        <v>5953</v>
      </c>
    </row>
    <row r="5331" spans="1:2" x14ac:dyDescent="0.45">
      <c r="A5331">
        <v>10045326</v>
      </c>
      <c r="B5331" t="s">
        <v>5954</v>
      </c>
    </row>
    <row r="5332" spans="1:2" x14ac:dyDescent="0.45">
      <c r="A5332">
        <v>10027773</v>
      </c>
      <c r="B5332" t="s">
        <v>5955</v>
      </c>
    </row>
    <row r="5333" spans="1:2" x14ac:dyDescent="0.45">
      <c r="A5333">
        <v>10027587</v>
      </c>
      <c r="B5333" t="s">
        <v>5956</v>
      </c>
    </row>
    <row r="5334" spans="1:2" x14ac:dyDescent="0.45">
      <c r="A5334">
        <v>10026472</v>
      </c>
      <c r="B5334" t="s">
        <v>5957</v>
      </c>
    </row>
    <row r="5335" spans="1:2" x14ac:dyDescent="0.45">
      <c r="A5335">
        <v>10026432</v>
      </c>
      <c r="B5335" t="s">
        <v>5958</v>
      </c>
    </row>
    <row r="5336" spans="1:2" x14ac:dyDescent="0.45">
      <c r="A5336">
        <v>10026475</v>
      </c>
      <c r="B5336" t="s">
        <v>5959</v>
      </c>
    </row>
    <row r="5337" spans="1:2" x14ac:dyDescent="0.45">
      <c r="A5337">
        <v>10026477</v>
      </c>
      <c r="B5337" t="s">
        <v>5960</v>
      </c>
    </row>
    <row r="5338" spans="1:2" x14ac:dyDescent="0.45">
      <c r="A5338">
        <v>10026559</v>
      </c>
      <c r="B5338" t="s">
        <v>5961</v>
      </c>
    </row>
    <row r="5339" spans="1:2" x14ac:dyDescent="0.45">
      <c r="A5339">
        <v>10026496</v>
      </c>
      <c r="B5339" t="s">
        <v>5962</v>
      </c>
    </row>
    <row r="5340" spans="1:2" x14ac:dyDescent="0.45">
      <c r="A5340">
        <v>10026611</v>
      </c>
      <c r="B5340" t="s">
        <v>5963</v>
      </c>
    </row>
    <row r="5341" spans="1:2" x14ac:dyDescent="0.45">
      <c r="A5341">
        <v>10026554</v>
      </c>
      <c r="B5341" t="s">
        <v>5964</v>
      </c>
    </row>
    <row r="5342" spans="1:2" x14ac:dyDescent="0.45">
      <c r="A5342">
        <v>10026535</v>
      </c>
      <c r="B5342" t="s">
        <v>5965</v>
      </c>
    </row>
    <row r="5343" spans="1:2" x14ac:dyDescent="0.45">
      <c r="A5343">
        <v>10027243</v>
      </c>
      <c r="B5343" t="s">
        <v>1975</v>
      </c>
    </row>
    <row r="5344" spans="1:2" x14ac:dyDescent="0.45">
      <c r="A5344">
        <v>10026700</v>
      </c>
      <c r="B5344" t="s">
        <v>5966</v>
      </c>
    </row>
    <row r="5345" spans="1:2" x14ac:dyDescent="0.45">
      <c r="A5345">
        <v>10026575</v>
      </c>
      <c r="B5345" t="s">
        <v>5967</v>
      </c>
    </row>
    <row r="5346" spans="1:2" x14ac:dyDescent="0.45">
      <c r="A5346">
        <v>10026670</v>
      </c>
      <c r="B5346" t="s">
        <v>5968</v>
      </c>
    </row>
    <row r="5347" spans="1:2" x14ac:dyDescent="0.45">
      <c r="A5347">
        <v>10026600</v>
      </c>
      <c r="B5347" t="s">
        <v>5969</v>
      </c>
    </row>
    <row r="5348" spans="1:2" x14ac:dyDescent="0.45">
      <c r="A5348">
        <v>10026711</v>
      </c>
      <c r="B5348" t="s">
        <v>5970</v>
      </c>
    </row>
    <row r="5349" spans="1:2" x14ac:dyDescent="0.45">
      <c r="A5349">
        <v>10027508</v>
      </c>
      <c r="B5349" t="s">
        <v>5971</v>
      </c>
    </row>
    <row r="5350" spans="1:2" x14ac:dyDescent="0.45">
      <c r="A5350">
        <v>10044372</v>
      </c>
      <c r="B5350" t="s">
        <v>5972</v>
      </c>
    </row>
    <row r="5351" spans="1:2" x14ac:dyDescent="0.45">
      <c r="A5351">
        <v>10027017</v>
      </c>
      <c r="B5351" t="s">
        <v>5973</v>
      </c>
    </row>
    <row r="5352" spans="1:2" x14ac:dyDescent="0.45">
      <c r="A5352">
        <v>10027180</v>
      </c>
      <c r="B5352" t="s">
        <v>5974</v>
      </c>
    </row>
    <row r="5353" spans="1:2" x14ac:dyDescent="0.45">
      <c r="A5353">
        <v>10026936</v>
      </c>
      <c r="B5353" t="s">
        <v>5975</v>
      </c>
    </row>
    <row r="5354" spans="1:2" x14ac:dyDescent="0.45">
      <c r="A5354">
        <v>10027034</v>
      </c>
      <c r="B5354" t="s">
        <v>5976</v>
      </c>
    </row>
    <row r="5355" spans="1:2" x14ac:dyDescent="0.45">
      <c r="A5355">
        <v>10045276</v>
      </c>
      <c r="B5355" t="s">
        <v>5977</v>
      </c>
    </row>
    <row r="5356" spans="1:2" x14ac:dyDescent="0.45">
      <c r="A5356">
        <v>10026968</v>
      </c>
      <c r="B5356" t="s">
        <v>5978</v>
      </c>
    </row>
    <row r="5357" spans="1:2" x14ac:dyDescent="0.45">
      <c r="A5357">
        <v>10027052</v>
      </c>
      <c r="B5357" t="s">
        <v>5979</v>
      </c>
    </row>
    <row r="5358" spans="1:2" x14ac:dyDescent="0.45">
      <c r="A5358">
        <v>10045331</v>
      </c>
      <c r="B5358" t="s">
        <v>5980</v>
      </c>
    </row>
    <row r="5359" spans="1:2" x14ac:dyDescent="0.45">
      <c r="A5359">
        <v>10027022</v>
      </c>
      <c r="B5359" t="s">
        <v>5981</v>
      </c>
    </row>
    <row r="5360" spans="1:2" x14ac:dyDescent="0.45">
      <c r="A5360">
        <v>10027094</v>
      </c>
      <c r="B5360" t="s">
        <v>5982</v>
      </c>
    </row>
    <row r="5361" spans="1:2" x14ac:dyDescent="0.45">
      <c r="A5361">
        <v>10045306</v>
      </c>
      <c r="B5361" t="s">
        <v>5983</v>
      </c>
    </row>
    <row r="5362" spans="1:2" x14ac:dyDescent="0.45">
      <c r="A5362">
        <v>10027777</v>
      </c>
      <c r="B5362" t="s">
        <v>5984</v>
      </c>
    </row>
    <row r="5363" spans="1:2" x14ac:dyDescent="0.45">
      <c r="A5363">
        <v>10045467</v>
      </c>
      <c r="B5363" t="s">
        <v>5985</v>
      </c>
    </row>
    <row r="5364" spans="1:2" x14ac:dyDescent="0.45">
      <c r="A5364">
        <v>10027076</v>
      </c>
      <c r="B5364" t="s">
        <v>5986</v>
      </c>
    </row>
    <row r="5365" spans="1:2" x14ac:dyDescent="0.45">
      <c r="A5365">
        <v>10027112</v>
      </c>
      <c r="B5365" t="s">
        <v>5987</v>
      </c>
    </row>
    <row r="5366" spans="1:2" x14ac:dyDescent="0.45">
      <c r="A5366">
        <v>10027778</v>
      </c>
      <c r="B5366" t="s">
        <v>5988</v>
      </c>
    </row>
    <row r="5367" spans="1:2" x14ac:dyDescent="0.45">
      <c r="A5367">
        <v>10027135</v>
      </c>
      <c r="B5367" t="s">
        <v>5989</v>
      </c>
    </row>
    <row r="5368" spans="1:2" x14ac:dyDescent="0.45">
      <c r="A5368">
        <v>10027196</v>
      </c>
      <c r="B5368" t="s">
        <v>5990</v>
      </c>
    </row>
    <row r="5369" spans="1:2" x14ac:dyDescent="0.45">
      <c r="A5369">
        <v>10027140</v>
      </c>
      <c r="B5369" t="s">
        <v>5991</v>
      </c>
    </row>
    <row r="5370" spans="1:2" x14ac:dyDescent="0.45">
      <c r="A5370">
        <v>10027276</v>
      </c>
      <c r="B5370" t="s">
        <v>5992</v>
      </c>
    </row>
    <row r="5371" spans="1:2" x14ac:dyDescent="0.45">
      <c r="A5371">
        <v>10027824</v>
      </c>
      <c r="B5371" t="s">
        <v>5993</v>
      </c>
    </row>
    <row r="5372" spans="1:2" x14ac:dyDescent="0.45">
      <c r="A5372">
        <v>10027442</v>
      </c>
      <c r="B5372" t="s">
        <v>5994</v>
      </c>
    </row>
    <row r="5373" spans="1:2" x14ac:dyDescent="0.45">
      <c r="A5373">
        <v>10045744</v>
      </c>
      <c r="B5373" t="s">
        <v>5995</v>
      </c>
    </row>
    <row r="5374" spans="1:2" x14ac:dyDescent="0.45">
      <c r="A5374">
        <v>10045747</v>
      </c>
      <c r="B5374" t="s">
        <v>5996</v>
      </c>
    </row>
    <row r="5375" spans="1:2" x14ac:dyDescent="0.45">
      <c r="A5375">
        <v>10045750</v>
      </c>
      <c r="B5375" t="s">
        <v>5997</v>
      </c>
    </row>
    <row r="5376" spans="1:2" x14ac:dyDescent="0.45">
      <c r="A5376">
        <v>10045765</v>
      </c>
      <c r="B5376" t="s">
        <v>5998</v>
      </c>
    </row>
    <row r="5377" spans="1:2" x14ac:dyDescent="0.45">
      <c r="A5377">
        <v>10027555</v>
      </c>
      <c r="B5377" t="s">
        <v>5999</v>
      </c>
    </row>
    <row r="5378" spans="1:2" x14ac:dyDescent="0.45">
      <c r="A5378">
        <v>10045821</v>
      </c>
      <c r="B5378" t="s">
        <v>6000</v>
      </c>
    </row>
    <row r="5379" spans="1:2" x14ac:dyDescent="0.45">
      <c r="A5379">
        <v>10045863</v>
      </c>
      <c r="B5379" t="s">
        <v>6001</v>
      </c>
    </row>
    <row r="5380" spans="1:2" x14ac:dyDescent="0.45">
      <c r="A5380">
        <v>10045789</v>
      </c>
      <c r="B5380" t="s">
        <v>6002</v>
      </c>
    </row>
    <row r="5381" spans="1:2" x14ac:dyDescent="0.45">
      <c r="A5381">
        <v>10045840</v>
      </c>
      <c r="B5381" t="s">
        <v>6003</v>
      </c>
    </row>
    <row r="5382" spans="1:2" x14ac:dyDescent="0.45">
      <c r="A5382">
        <v>10045782</v>
      </c>
      <c r="B5382" t="s">
        <v>6004</v>
      </c>
    </row>
    <row r="5383" spans="1:2" x14ac:dyDescent="0.45">
      <c r="A5383">
        <v>10027506</v>
      </c>
      <c r="B5383" t="s">
        <v>6005</v>
      </c>
    </row>
    <row r="5384" spans="1:2" x14ac:dyDescent="0.45">
      <c r="A5384">
        <v>10045849</v>
      </c>
      <c r="B5384" t="s">
        <v>6006</v>
      </c>
    </row>
    <row r="5385" spans="1:2" x14ac:dyDescent="0.45">
      <c r="A5385">
        <v>10027630</v>
      </c>
      <c r="B5385" t="s">
        <v>6007</v>
      </c>
    </row>
    <row r="5386" spans="1:2" x14ac:dyDescent="0.45">
      <c r="A5386">
        <v>10013580</v>
      </c>
      <c r="B5386" t="s">
        <v>6008</v>
      </c>
    </row>
    <row r="5387" spans="1:2" x14ac:dyDescent="0.45">
      <c r="A5387">
        <v>10013535</v>
      </c>
      <c r="B5387" t="s">
        <v>6009</v>
      </c>
    </row>
    <row r="5388" spans="1:2" x14ac:dyDescent="0.45">
      <c r="A5388">
        <v>10046106</v>
      </c>
      <c r="B5388" t="s">
        <v>6010</v>
      </c>
    </row>
    <row r="5389" spans="1:2" x14ac:dyDescent="0.45">
      <c r="A5389">
        <v>10027546</v>
      </c>
      <c r="B5389" t="s">
        <v>6011</v>
      </c>
    </row>
    <row r="5390" spans="1:2" x14ac:dyDescent="0.45">
      <c r="A5390">
        <v>10027558</v>
      </c>
      <c r="B5390" t="s">
        <v>6012</v>
      </c>
    </row>
    <row r="5391" spans="1:2" x14ac:dyDescent="0.45">
      <c r="A5391">
        <v>10028174</v>
      </c>
      <c r="B5391" t="s">
        <v>6013</v>
      </c>
    </row>
    <row r="5392" spans="1:2" x14ac:dyDescent="0.45">
      <c r="A5392">
        <v>10024054</v>
      </c>
      <c r="B5392" t="s">
        <v>6014</v>
      </c>
    </row>
    <row r="5393" spans="1:2" x14ac:dyDescent="0.45">
      <c r="A5393">
        <v>10027678</v>
      </c>
      <c r="B5393" t="s">
        <v>6015</v>
      </c>
    </row>
    <row r="5394" spans="1:2" x14ac:dyDescent="0.45">
      <c r="A5394">
        <v>10002393</v>
      </c>
      <c r="B5394" t="s">
        <v>6016</v>
      </c>
    </row>
    <row r="5395" spans="1:2" x14ac:dyDescent="0.45">
      <c r="A5395">
        <v>10006375</v>
      </c>
      <c r="B5395" t="s">
        <v>6017</v>
      </c>
    </row>
    <row r="5396" spans="1:2" x14ac:dyDescent="0.45">
      <c r="A5396">
        <v>10019102</v>
      </c>
      <c r="B5396" t="s">
        <v>6018</v>
      </c>
    </row>
    <row r="5397" spans="1:2" x14ac:dyDescent="0.45">
      <c r="A5397">
        <v>10027597</v>
      </c>
      <c r="B5397" t="s">
        <v>6019</v>
      </c>
    </row>
    <row r="5398" spans="1:2" x14ac:dyDescent="0.45">
      <c r="A5398">
        <v>10026439</v>
      </c>
      <c r="B5398" t="s">
        <v>6020</v>
      </c>
    </row>
    <row r="5399" spans="1:2" x14ac:dyDescent="0.45">
      <c r="A5399">
        <v>10064115</v>
      </c>
      <c r="B5399" t="s">
        <v>6021</v>
      </c>
    </row>
    <row r="5400" spans="1:2" x14ac:dyDescent="0.45">
      <c r="A5400">
        <v>10026523</v>
      </c>
      <c r="B5400" t="s">
        <v>6022</v>
      </c>
    </row>
    <row r="5401" spans="1:2" x14ac:dyDescent="0.45">
      <c r="A5401">
        <v>10026483</v>
      </c>
      <c r="B5401" t="s">
        <v>6023</v>
      </c>
    </row>
    <row r="5402" spans="1:2" x14ac:dyDescent="0.45">
      <c r="A5402">
        <v>10026606</v>
      </c>
      <c r="B5402" t="s">
        <v>6024</v>
      </c>
    </row>
    <row r="5403" spans="1:2" x14ac:dyDescent="0.45">
      <c r="A5403">
        <v>10026690</v>
      </c>
      <c r="B5403" t="s">
        <v>6025</v>
      </c>
    </row>
    <row r="5404" spans="1:2" x14ac:dyDescent="0.45">
      <c r="A5404">
        <v>10026522</v>
      </c>
      <c r="B5404" t="s">
        <v>6026</v>
      </c>
    </row>
    <row r="5405" spans="1:2" x14ac:dyDescent="0.45">
      <c r="A5405">
        <v>10026723</v>
      </c>
      <c r="B5405" t="s">
        <v>6027</v>
      </c>
    </row>
    <row r="5406" spans="1:2" x14ac:dyDescent="0.45">
      <c r="A5406">
        <v>10026595</v>
      </c>
      <c r="B5406" t="s">
        <v>6028</v>
      </c>
    </row>
    <row r="5407" spans="1:2" x14ac:dyDescent="0.45">
      <c r="A5407">
        <v>10026673</v>
      </c>
      <c r="B5407" t="s">
        <v>6029</v>
      </c>
    </row>
    <row r="5408" spans="1:2" x14ac:dyDescent="0.45">
      <c r="A5408">
        <v>10026563</v>
      </c>
      <c r="B5408" t="s">
        <v>6030</v>
      </c>
    </row>
    <row r="5409" spans="1:2" x14ac:dyDescent="0.45">
      <c r="A5409">
        <v>10037181</v>
      </c>
      <c r="B5409" t="s">
        <v>6031</v>
      </c>
    </row>
    <row r="5410" spans="1:2" x14ac:dyDescent="0.45">
      <c r="A5410">
        <v>10026686</v>
      </c>
      <c r="B5410" t="s">
        <v>6032</v>
      </c>
    </row>
    <row r="5411" spans="1:2" x14ac:dyDescent="0.45">
      <c r="A5411">
        <v>10026677</v>
      </c>
      <c r="B5411" t="s">
        <v>6033</v>
      </c>
    </row>
    <row r="5412" spans="1:2" x14ac:dyDescent="0.45">
      <c r="A5412">
        <v>10026706</v>
      </c>
      <c r="B5412" t="s">
        <v>6034</v>
      </c>
    </row>
    <row r="5413" spans="1:2" x14ac:dyDescent="0.45">
      <c r="A5413">
        <v>10026742</v>
      </c>
      <c r="B5413" t="s">
        <v>6035</v>
      </c>
    </row>
    <row r="5414" spans="1:2" x14ac:dyDescent="0.45">
      <c r="A5414">
        <v>10019734</v>
      </c>
      <c r="B5414" t="s">
        <v>6036</v>
      </c>
    </row>
    <row r="5415" spans="1:2" x14ac:dyDescent="0.45">
      <c r="A5415">
        <v>10026744</v>
      </c>
      <c r="B5415" t="s">
        <v>6037</v>
      </c>
    </row>
    <row r="5416" spans="1:2" x14ac:dyDescent="0.45">
      <c r="A5416">
        <v>10026745</v>
      </c>
      <c r="B5416" t="s">
        <v>6038</v>
      </c>
    </row>
    <row r="5417" spans="1:2" x14ac:dyDescent="0.45">
      <c r="A5417">
        <v>10026746</v>
      </c>
      <c r="B5417" t="s">
        <v>6039</v>
      </c>
    </row>
    <row r="5418" spans="1:2" x14ac:dyDescent="0.45">
      <c r="A5418">
        <v>10026747</v>
      </c>
      <c r="B5418" t="s">
        <v>6040</v>
      </c>
    </row>
    <row r="5419" spans="1:2" x14ac:dyDescent="0.45">
      <c r="A5419">
        <v>10026748</v>
      </c>
      <c r="B5419" t="s">
        <v>6041</v>
      </c>
    </row>
    <row r="5420" spans="1:2" x14ac:dyDescent="0.45">
      <c r="A5420">
        <v>10026749</v>
      </c>
      <c r="B5420" t="s">
        <v>6042</v>
      </c>
    </row>
    <row r="5421" spans="1:2" x14ac:dyDescent="0.45">
      <c r="A5421">
        <v>10026750</v>
      </c>
      <c r="B5421" t="s">
        <v>6043</v>
      </c>
    </row>
    <row r="5422" spans="1:2" x14ac:dyDescent="0.45">
      <c r="A5422">
        <v>10026752</v>
      </c>
      <c r="B5422" t="s">
        <v>6044</v>
      </c>
    </row>
    <row r="5423" spans="1:2" x14ac:dyDescent="0.45">
      <c r="A5423">
        <v>10026753</v>
      </c>
      <c r="B5423" t="s">
        <v>6045</v>
      </c>
    </row>
    <row r="5424" spans="1:2" x14ac:dyDescent="0.45">
      <c r="A5424">
        <v>10026754</v>
      </c>
      <c r="B5424" t="s">
        <v>6046</v>
      </c>
    </row>
    <row r="5425" spans="1:2" x14ac:dyDescent="0.45">
      <c r="A5425">
        <v>10026755</v>
      </c>
      <c r="B5425" t="s">
        <v>6047</v>
      </c>
    </row>
    <row r="5426" spans="1:2" x14ac:dyDescent="0.45">
      <c r="A5426">
        <v>10026756</v>
      </c>
      <c r="B5426" t="s">
        <v>6048</v>
      </c>
    </row>
    <row r="5427" spans="1:2" x14ac:dyDescent="0.45">
      <c r="A5427">
        <v>10026757</v>
      </c>
      <c r="B5427" t="s">
        <v>6049</v>
      </c>
    </row>
    <row r="5428" spans="1:2" x14ac:dyDescent="0.45">
      <c r="A5428">
        <v>10026758</v>
      </c>
      <c r="B5428" t="s">
        <v>6050</v>
      </c>
    </row>
    <row r="5429" spans="1:2" x14ac:dyDescent="0.45">
      <c r="A5429">
        <v>10026759</v>
      </c>
      <c r="B5429" t="s">
        <v>6051</v>
      </c>
    </row>
    <row r="5430" spans="1:2" x14ac:dyDescent="0.45">
      <c r="A5430">
        <v>10026760</v>
      </c>
      <c r="B5430" t="s">
        <v>6052</v>
      </c>
    </row>
    <row r="5431" spans="1:2" x14ac:dyDescent="0.45">
      <c r="A5431">
        <v>10026761</v>
      </c>
      <c r="B5431" t="s">
        <v>6053</v>
      </c>
    </row>
    <row r="5432" spans="1:2" x14ac:dyDescent="0.45">
      <c r="A5432">
        <v>10026762</v>
      </c>
      <c r="B5432" t="s">
        <v>6054</v>
      </c>
    </row>
    <row r="5433" spans="1:2" x14ac:dyDescent="0.45">
      <c r="A5433">
        <v>10026763</v>
      </c>
      <c r="B5433" t="s">
        <v>6055</v>
      </c>
    </row>
    <row r="5434" spans="1:2" x14ac:dyDescent="0.45">
      <c r="A5434">
        <v>10026766</v>
      </c>
      <c r="B5434" t="s">
        <v>6056</v>
      </c>
    </row>
    <row r="5435" spans="1:2" x14ac:dyDescent="0.45">
      <c r="A5435">
        <v>10010286</v>
      </c>
      <c r="B5435" t="s">
        <v>6057</v>
      </c>
    </row>
    <row r="5436" spans="1:2" x14ac:dyDescent="0.45">
      <c r="A5436">
        <v>10026767</v>
      </c>
      <c r="B5436" t="s">
        <v>6058</v>
      </c>
    </row>
    <row r="5437" spans="1:2" x14ac:dyDescent="0.45">
      <c r="A5437">
        <v>10026768</v>
      </c>
      <c r="B5437" t="s">
        <v>6059</v>
      </c>
    </row>
    <row r="5438" spans="1:2" x14ac:dyDescent="0.45">
      <c r="A5438">
        <v>10026773</v>
      </c>
      <c r="B5438" t="s">
        <v>6060</v>
      </c>
    </row>
    <row r="5439" spans="1:2" x14ac:dyDescent="0.45">
      <c r="A5439">
        <v>10027006</v>
      </c>
      <c r="B5439" t="s">
        <v>6061</v>
      </c>
    </row>
    <row r="5440" spans="1:2" x14ac:dyDescent="0.45">
      <c r="A5440">
        <v>10026938</v>
      </c>
      <c r="B5440" t="s">
        <v>6062</v>
      </c>
    </row>
    <row r="5441" spans="1:2" x14ac:dyDescent="0.45">
      <c r="A5441">
        <v>10026975</v>
      </c>
      <c r="B5441" t="s">
        <v>6063</v>
      </c>
    </row>
    <row r="5442" spans="1:2" x14ac:dyDescent="0.45">
      <c r="A5442">
        <v>10026981</v>
      </c>
      <c r="B5442" t="s">
        <v>6064</v>
      </c>
    </row>
    <row r="5443" spans="1:2" x14ac:dyDescent="0.45">
      <c r="A5443">
        <v>10027093</v>
      </c>
      <c r="B5443" t="s">
        <v>6065</v>
      </c>
    </row>
    <row r="5444" spans="1:2" x14ac:dyDescent="0.45">
      <c r="A5444">
        <v>10027066</v>
      </c>
      <c r="B5444" t="s">
        <v>6066</v>
      </c>
    </row>
    <row r="5445" spans="1:2" x14ac:dyDescent="0.45">
      <c r="A5445">
        <v>10045363</v>
      </c>
      <c r="B5445" t="s">
        <v>6067</v>
      </c>
    </row>
    <row r="5446" spans="1:2" x14ac:dyDescent="0.45">
      <c r="A5446">
        <v>10045761</v>
      </c>
      <c r="B5446" t="s">
        <v>6068</v>
      </c>
    </row>
    <row r="5447" spans="1:2" x14ac:dyDescent="0.45">
      <c r="A5447">
        <v>10045762</v>
      </c>
      <c r="B5447" t="s">
        <v>6069</v>
      </c>
    </row>
    <row r="5448" spans="1:2" x14ac:dyDescent="0.45">
      <c r="A5448">
        <v>10045810</v>
      </c>
      <c r="B5448" t="s">
        <v>6070</v>
      </c>
    </row>
    <row r="5449" spans="1:2" x14ac:dyDescent="0.45">
      <c r="A5449">
        <v>10027042</v>
      </c>
      <c r="B5449" t="s">
        <v>6071</v>
      </c>
    </row>
    <row r="5450" spans="1:2" x14ac:dyDescent="0.45">
      <c r="A5450">
        <v>10027214</v>
      </c>
      <c r="B5450" t="s">
        <v>6072</v>
      </c>
    </row>
    <row r="5451" spans="1:2" x14ac:dyDescent="0.45">
      <c r="A5451">
        <v>10027153</v>
      </c>
      <c r="B5451" t="s">
        <v>6073</v>
      </c>
    </row>
    <row r="5452" spans="1:2" x14ac:dyDescent="0.45">
      <c r="A5452">
        <v>10009332</v>
      </c>
      <c r="B5452" t="s">
        <v>6074</v>
      </c>
    </row>
    <row r="5453" spans="1:2" x14ac:dyDescent="0.45">
      <c r="A5453">
        <v>10027403</v>
      </c>
      <c r="B5453" t="s">
        <v>6075</v>
      </c>
    </row>
    <row r="5454" spans="1:2" x14ac:dyDescent="0.45">
      <c r="A5454">
        <v>10027410</v>
      </c>
      <c r="B5454" t="s">
        <v>6076</v>
      </c>
    </row>
    <row r="5455" spans="1:2" x14ac:dyDescent="0.45">
      <c r="A5455">
        <v>10027407</v>
      </c>
      <c r="B5455" t="s">
        <v>6077</v>
      </c>
    </row>
    <row r="5456" spans="1:2" x14ac:dyDescent="0.45">
      <c r="A5456">
        <v>10027304</v>
      </c>
      <c r="B5456" t="s">
        <v>6078</v>
      </c>
    </row>
    <row r="5457" spans="1:2" x14ac:dyDescent="0.45">
      <c r="A5457">
        <v>10027443</v>
      </c>
      <c r="B5457" t="s">
        <v>6079</v>
      </c>
    </row>
    <row r="5458" spans="1:2" x14ac:dyDescent="0.45">
      <c r="A5458">
        <v>10027305</v>
      </c>
      <c r="B5458" t="s">
        <v>6080</v>
      </c>
    </row>
    <row r="5459" spans="1:2" x14ac:dyDescent="0.45">
      <c r="A5459">
        <v>10027245</v>
      </c>
      <c r="B5459" t="s">
        <v>6081</v>
      </c>
    </row>
    <row r="5460" spans="1:2" x14ac:dyDescent="0.45">
      <c r="A5460">
        <v>10027462</v>
      </c>
      <c r="B5460" t="s">
        <v>6082</v>
      </c>
    </row>
    <row r="5461" spans="1:2" x14ac:dyDescent="0.45">
      <c r="A5461">
        <v>10046031</v>
      </c>
      <c r="B5461" t="s">
        <v>6083</v>
      </c>
    </row>
    <row r="5462" spans="1:2" x14ac:dyDescent="0.45">
      <c r="A5462">
        <v>10046024</v>
      </c>
      <c r="B5462" t="s">
        <v>6084</v>
      </c>
    </row>
    <row r="5463" spans="1:2" x14ac:dyDescent="0.45">
      <c r="A5463">
        <v>10046269</v>
      </c>
      <c r="B5463" t="s">
        <v>6085</v>
      </c>
    </row>
    <row r="5464" spans="1:2" x14ac:dyDescent="0.45">
      <c r="A5464">
        <v>10046091</v>
      </c>
      <c r="B5464" t="s">
        <v>6086</v>
      </c>
    </row>
    <row r="5465" spans="1:2" x14ac:dyDescent="0.45">
      <c r="A5465">
        <v>10027580</v>
      </c>
      <c r="B5465" t="s">
        <v>6087</v>
      </c>
    </row>
    <row r="5466" spans="1:2" x14ac:dyDescent="0.45">
      <c r="A5466">
        <v>10027556</v>
      </c>
      <c r="B5466" t="s">
        <v>6088</v>
      </c>
    </row>
    <row r="5467" spans="1:2" x14ac:dyDescent="0.45">
      <c r="A5467">
        <v>10027557</v>
      </c>
      <c r="B5467" t="s">
        <v>6089</v>
      </c>
    </row>
    <row r="5468" spans="1:2" x14ac:dyDescent="0.45">
      <c r="A5468">
        <v>10027513</v>
      </c>
      <c r="B5468" t="s">
        <v>6090</v>
      </c>
    </row>
    <row r="5469" spans="1:2" x14ac:dyDescent="0.45">
      <c r="A5469">
        <v>10026518</v>
      </c>
      <c r="B5469" t="s">
        <v>6091</v>
      </c>
    </row>
    <row r="5470" spans="1:2" x14ac:dyDescent="0.45">
      <c r="A5470">
        <v>10009902</v>
      </c>
      <c r="B5470" t="s">
        <v>6092</v>
      </c>
    </row>
    <row r="5471" spans="1:2" x14ac:dyDescent="0.45">
      <c r="A5471">
        <v>10026453</v>
      </c>
      <c r="B5471" t="s">
        <v>6093</v>
      </c>
    </row>
    <row r="5472" spans="1:2" x14ac:dyDescent="0.45">
      <c r="A5472">
        <v>10026562</v>
      </c>
      <c r="B5472" t="s">
        <v>6094</v>
      </c>
    </row>
    <row r="5473" spans="1:2" x14ac:dyDescent="0.45">
      <c r="A5473">
        <v>10044369</v>
      </c>
      <c r="B5473" t="s">
        <v>6095</v>
      </c>
    </row>
    <row r="5474" spans="1:2" x14ac:dyDescent="0.45">
      <c r="A5474">
        <v>10026608</v>
      </c>
      <c r="B5474" t="s">
        <v>6096</v>
      </c>
    </row>
    <row r="5475" spans="1:2" x14ac:dyDescent="0.45">
      <c r="A5475">
        <v>10026501</v>
      </c>
      <c r="B5475" t="s">
        <v>6097</v>
      </c>
    </row>
    <row r="5476" spans="1:2" x14ac:dyDescent="0.45">
      <c r="A5476">
        <v>10026663</v>
      </c>
      <c r="B5476" t="s">
        <v>6098</v>
      </c>
    </row>
    <row r="5477" spans="1:2" x14ac:dyDescent="0.45">
      <c r="A5477">
        <v>10026674</v>
      </c>
      <c r="B5477" t="s">
        <v>6099</v>
      </c>
    </row>
    <row r="5478" spans="1:2" x14ac:dyDescent="0.45">
      <c r="A5478">
        <v>10026565</v>
      </c>
      <c r="B5478" t="s">
        <v>6100</v>
      </c>
    </row>
    <row r="5479" spans="1:2" x14ac:dyDescent="0.45">
      <c r="A5479">
        <v>10026570</v>
      </c>
      <c r="B5479" t="s">
        <v>6101</v>
      </c>
    </row>
    <row r="5480" spans="1:2" x14ac:dyDescent="0.45">
      <c r="A5480">
        <v>10025865</v>
      </c>
      <c r="B5480" t="s">
        <v>6102</v>
      </c>
    </row>
    <row r="5481" spans="1:2" x14ac:dyDescent="0.45">
      <c r="A5481">
        <v>10026588</v>
      </c>
      <c r="B5481" t="s">
        <v>6103</v>
      </c>
    </row>
    <row r="5482" spans="1:2" x14ac:dyDescent="0.45">
      <c r="A5482">
        <v>10026713</v>
      </c>
      <c r="B5482" t="s">
        <v>6104</v>
      </c>
    </row>
    <row r="5483" spans="1:2" x14ac:dyDescent="0.45">
      <c r="A5483">
        <v>10026697</v>
      </c>
      <c r="B5483" t="s">
        <v>6105</v>
      </c>
    </row>
    <row r="5484" spans="1:2" x14ac:dyDescent="0.45">
      <c r="A5484">
        <v>10026615</v>
      </c>
      <c r="B5484" t="s">
        <v>6106</v>
      </c>
    </row>
    <row r="5485" spans="1:2" x14ac:dyDescent="0.45">
      <c r="A5485">
        <v>10044611</v>
      </c>
      <c r="B5485" t="s">
        <v>6107</v>
      </c>
    </row>
    <row r="5486" spans="1:2" x14ac:dyDescent="0.45">
      <c r="A5486">
        <v>10026656</v>
      </c>
      <c r="B5486" t="s">
        <v>6108</v>
      </c>
    </row>
    <row r="5487" spans="1:2" x14ac:dyDescent="0.45">
      <c r="A5487">
        <v>10027019</v>
      </c>
      <c r="B5487" t="s">
        <v>6109</v>
      </c>
    </row>
    <row r="5488" spans="1:2" x14ac:dyDescent="0.45">
      <c r="A5488">
        <v>10026945</v>
      </c>
      <c r="B5488" t="s">
        <v>6110</v>
      </c>
    </row>
    <row r="5489" spans="1:2" x14ac:dyDescent="0.45">
      <c r="A5489">
        <v>10026964</v>
      </c>
      <c r="B5489" t="s">
        <v>1449</v>
      </c>
    </row>
    <row r="5490" spans="1:2" x14ac:dyDescent="0.45">
      <c r="A5490">
        <v>10027018</v>
      </c>
      <c r="B5490" t="s">
        <v>6111</v>
      </c>
    </row>
    <row r="5491" spans="1:2" x14ac:dyDescent="0.45">
      <c r="A5491">
        <v>10026685</v>
      </c>
      <c r="B5491" t="s">
        <v>6112</v>
      </c>
    </row>
    <row r="5492" spans="1:2" x14ac:dyDescent="0.45">
      <c r="A5492">
        <v>10026701</v>
      </c>
      <c r="B5492" t="s">
        <v>6113</v>
      </c>
    </row>
    <row r="5493" spans="1:2" x14ac:dyDescent="0.45">
      <c r="A5493">
        <v>10027095</v>
      </c>
      <c r="B5493" t="s">
        <v>6114</v>
      </c>
    </row>
    <row r="5494" spans="1:2" x14ac:dyDescent="0.45">
      <c r="A5494">
        <v>10027010</v>
      </c>
      <c r="B5494" t="s">
        <v>6115</v>
      </c>
    </row>
    <row r="5495" spans="1:2" x14ac:dyDescent="0.45">
      <c r="A5495">
        <v>10026998</v>
      </c>
      <c r="B5495" t="s">
        <v>6116</v>
      </c>
    </row>
    <row r="5496" spans="1:2" x14ac:dyDescent="0.45">
      <c r="A5496">
        <v>10026978</v>
      </c>
      <c r="B5496" t="s">
        <v>6117</v>
      </c>
    </row>
    <row r="5497" spans="1:2" x14ac:dyDescent="0.45">
      <c r="A5497">
        <v>10027035</v>
      </c>
      <c r="B5497" t="s">
        <v>6118</v>
      </c>
    </row>
    <row r="5498" spans="1:2" x14ac:dyDescent="0.45">
      <c r="A5498">
        <v>10026985</v>
      </c>
      <c r="B5498" t="s">
        <v>6119</v>
      </c>
    </row>
    <row r="5499" spans="1:2" x14ac:dyDescent="0.45">
      <c r="A5499">
        <v>10027037</v>
      </c>
      <c r="B5499" t="s">
        <v>6120</v>
      </c>
    </row>
    <row r="5500" spans="1:2" x14ac:dyDescent="0.45">
      <c r="A5500">
        <v>10027211</v>
      </c>
      <c r="B5500" t="s">
        <v>6121</v>
      </c>
    </row>
    <row r="5501" spans="1:2" x14ac:dyDescent="0.45">
      <c r="A5501">
        <v>10044708</v>
      </c>
      <c r="B5501" t="s">
        <v>6122</v>
      </c>
    </row>
    <row r="5502" spans="1:2" x14ac:dyDescent="0.45">
      <c r="A5502">
        <v>10027075</v>
      </c>
      <c r="B5502" t="s">
        <v>6123</v>
      </c>
    </row>
    <row r="5503" spans="1:2" x14ac:dyDescent="0.45">
      <c r="A5503">
        <v>10027071</v>
      </c>
      <c r="B5503" t="s">
        <v>6124</v>
      </c>
    </row>
    <row r="5504" spans="1:2" x14ac:dyDescent="0.45">
      <c r="A5504">
        <v>10027107</v>
      </c>
      <c r="B5504" t="s">
        <v>6125</v>
      </c>
    </row>
    <row r="5505" spans="1:2" x14ac:dyDescent="0.45">
      <c r="A5505">
        <v>10027111</v>
      </c>
      <c r="B5505" t="s">
        <v>6126</v>
      </c>
    </row>
    <row r="5506" spans="1:2" x14ac:dyDescent="0.45">
      <c r="A5506">
        <v>10053696</v>
      </c>
      <c r="B5506" t="s">
        <v>6127</v>
      </c>
    </row>
    <row r="5507" spans="1:2" x14ac:dyDescent="0.45">
      <c r="A5507">
        <v>10027302</v>
      </c>
      <c r="B5507" t="s">
        <v>6128</v>
      </c>
    </row>
    <row r="5508" spans="1:2" x14ac:dyDescent="0.45">
      <c r="A5508">
        <v>10027823</v>
      </c>
      <c r="B5508" t="s">
        <v>6129</v>
      </c>
    </row>
    <row r="5509" spans="1:2" x14ac:dyDescent="0.45">
      <c r="A5509">
        <v>10027241</v>
      </c>
      <c r="B5509" t="s">
        <v>6130</v>
      </c>
    </row>
    <row r="5510" spans="1:2" x14ac:dyDescent="0.45">
      <c r="A5510">
        <v>10027306</v>
      </c>
      <c r="B5510" t="s">
        <v>6131</v>
      </c>
    </row>
    <row r="5511" spans="1:2" x14ac:dyDescent="0.45">
      <c r="A5511">
        <v>10027311</v>
      </c>
      <c r="B5511" t="s">
        <v>6132</v>
      </c>
    </row>
    <row r="5512" spans="1:2" x14ac:dyDescent="0.45">
      <c r="A5512">
        <v>10027478</v>
      </c>
      <c r="B5512" t="s">
        <v>6133</v>
      </c>
    </row>
    <row r="5513" spans="1:2" x14ac:dyDescent="0.45">
      <c r="A5513">
        <v>10027473</v>
      </c>
      <c r="B5513" t="s">
        <v>6134</v>
      </c>
    </row>
    <row r="5514" spans="1:2" x14ac:dyDescent="0.45">
      <c r="A5514">
        <v>10027329</v>
      </c>
      <c r="B5514" t="s">
        <v>6135</v>
      </c>
    </row>
    <row r="5515" spans="1:2" x14ac:dyDescent="0.45">
      <c r="A5515">
        <v>10044725</v>
      </c>
      <c r="B5515" t="s">
        <v>6136</v>
      </c>
    </row>
    <row r="5516" spans="1:2" x14ac:dyDescent="0.45">
      <c r="A5516">
        <v>10027474</v>
      </c>
      <c r="B5516" t="s">
        <v>6137</v>
      </c>
    </row>
    <row r="5517" spans="1:2" x14ac:dyDescent="0.45">
      <c r="A5517">
        <v>10027397</v>
      </c>
      <c r="B5517" t="s">
        <v>6138</v>
      </c>
    </row>
    <row r="5518" spans="1:2" x14ac:dyDescent="0.45">
      <c r="A5518">
        <v>10027475</v>
      </c>
      <c r="B5518" t="s">
        <v>6139</v>
      </c>
    </row>
    <row r="5519" spans="1:2" x14ac:dyDescent="0.45">
      <c r="A5519">
        <v>10044859</v>
      </c>
      <c r="B5519" t="s">
        <v>6140</v>
      </c>
    </row>
    <row r="5520" spans="1:2" x14ac:dyDescent="0.45">
      <c r="A5520">
        <v>10044950</v>
      </c>
      <c r="B5520" t="s">
        <v>6141</v>
      </c>
    </row>
    <row r="5521" spans="1:2" x14ac:dyDescent="0.45">
      <c r="A5521">
        <v>10045008</v>
      </c>
      <c r="B5521" t="s">
        <v>6142</v>
      </c>
    </row>
    <row r="5522" spans="1:2" x14ac:dyDescent="0.45">
      <c r="A5522">
        <v>10027675</v>
      </c>
      <c r="B5522" t="s">
        <v>6143</v>
      </c>
    </row>
    <row r="5523" spans="1:2" x14ac:dyDescent="0.45">
      <c r="A5523">
        <v>10045495</v>
      </c>
      <c r="B5523" t="s">
        <v>6144</v>
      </c>
    </row>
    <row r="5524" spans="1:2" x14ac:dyDescent="0.45">
      <c r="A5524">
        <v>10010223</v>
      </c>
      <c r="B5524" t="s">
        <v>6145</v>
      </c>
    </row>
    <row r="5525" spans="1:2" x14ac:dyDescent="0.45">
      <c r="A5525">
        <v>10046103</v>
      </c>
      <c r="B5525" t="s">
        <v>6146</v>
      </c>
    </row>
    <row r="5526" spans="1:2" x14ac:dyDescent="0.45">
      <c r="A5526">
        <v>10046248</v>
      </c>
      <c r="B5526" t="s">
        <v>6147</v>
      </c>
    </row>
    <row r="5527" spans="1:2" x14ac:dyDescent="0.45">
      <c r="A5527">
        <v>10027501</v>
      </c>
      <c r="B5527" t="s">
        <v>6148</v>
      </c>
    </row>
    <row r="5528" spans="1:2" x14ac:dyDescent="0.45">
      <c r="A5528">
        <v>10027518</v>
      </c>
      <c r="B5528" t="s">
        <v>6149</v>
      </c>
    </row>
    <row r="5529" spans="1:2" x14ac:dyDescent="0.45">
      <c r="A5529">
        <v>10015939</v>
      </c>
      <c r="B5529" t="s">
        <v>6150</v>
      </c>
    </row>
    <row r="5530" spans="1:2" x14ac:dyDescent="0.45">
      <c r="A5530">
        <v>10046045</v>
      </c>
      <c r="B5530" t="s">
        <v>6151</v>
      </c>
    </row>
    <row r="5531" spans="1:2" x14ac:dyDescent="0.45">
      <c r="A5531">
        <v>10018201</v>
      </c>
      <c r="B5531" t="s">
        <v>6152</v>
      </c>
    </row>
    <row r="5532" spans="1:2" x14ac:dyDescent="0.45">
      <c r="A5532">
        <v>10046256</v>
      </c>
      <c r="B5532" t="s">
        <v>6153</v>
      </c>
    </row>
    <row r="5533" spans="1:2" x14ac:dyDescent="0.45">
      <c r="A5533">
        <v>10046228</v>
      </c>
      <c r="B5533" t="s">
        <v>6154</v>
      </c>
    </row>
    <row r="5534" spans="1:2" x14ac:dyDescent="0.45">
      <c r="A5534">
        <v>10046322</v>
      </c>
      <c r="B5534" t="s">
        <v>6155</v>
      </c>
    </row>
    <row r="5535" spans="1:2" x14ac:dyDescent="0.45">
      <c r="A5535">
        <v>10013335</v>
      </c>
      <c r="B5535" t="s">
        <v>6156</v>
      </c>
    </row>
    <row r="5536" spans="1:2" x14ac:dyDescent="0.45">
      <c r="A5536">
        <v>10027645</v>
      </c>
      <c r="B5536" t="s">
        <v>6157</v>
      </c>
    </row>
    <row r="5537" spans="1:2" x14ac:dyDescent="0.45">
      <c r="A5537">
        <v>10027644</v>
      </c>
      <c r="B5537" t="s">
        <v>6158</v>
      </c>
    </row>
    <row r="5538" spans="1:2" x14ac:dyDescent="0.45">
      <c r="A5538">
        <v>10026420</v>
      </c>
      <c r="B5538" t="s">
        <v>6159</v>
      </c>
    </row>
    <row r="5539" spans="1:2" x14ac:dyDescent="0.45">
      <c r="A5539">
        <v>10026560</v>
      </c>
      <c r="B5539" t="s">
        <v>6160</v>
      </c>
    </row>
    <row r="5540" spans="1:2" x14ac:dyDescent="0.45">
      <c r="A5540">
        <v>10026511</v>
      </c>
      <c r="B5540" t="s">
        <v>6161</v>
      </c>
    </row>
    <row r="5541" spans="1:2" x14ac:dyDescent="0.45">
      <c r="A5541">
        <v>10026447</v>
      </c>
      <c r="B5541" t="s">
        <v>6162</v>
      </c>
    </row>
    <row r="5542" spans="1:2" x14ac:dyDescent="0.45">
      <c r="A5542">
        <v>10026541</v>
      </c>
      <c r="B5542" t="s">
        <v>6163</v>
      </c>
    </row>
    <row r="5543" spans="1:2" x14ac:dyDescent="0.45">
      <c r="A5543">
        <v>10026543</v>
      </c>
      <c r="B5543" t="s">
        <v>6164</v>
      </c>
    </row>
    <row r="5544" spans="1:2" x14ac:dyDescent="0.45">
      <c r="A5544">
        <v>10026698</v>
      </c>
      <c r="B5544" t="s">
        <v>6165</v>
      </c>
    </row>
    <row r="5545" spans="1:2" x14ac:dyDescent="0.45">
      <c r="A5545">
        <v>10026469</v>
      </c>
      <c r="B5545" t="s">
        <v>6166</v>
      </c>
    </row>
    <row r="5546" spans="1:2" x14ac:dyDescent="0.45">
      <c r="A5546">
        <v>10027204</v>
      </c>
      <c r="B5546" t="s">
        <v>6167</v>
      </c>
    </row>
    <row r="5547" spans="1:2" x14ac:dyDescent="0.45">
      <c r="A5547">
        <v>10026470</v>
      </c>
      <c r="B5547" t="s">
        <v>6168</v>
      </c>
    </row>
    <row r="5548" spans="1:2" x14ac:dyDescent="0.45">
      <c r="A5548">
        <v>10026610</v>
      </c>
      <c r="B5548" t="s">
        <v>6169</v>
      </c>
    </row>
    <row r="5549" spans="1:2" x14ac:dyDescent="0.45">
      <c r="A5549">
        <v>10026515</v>
      </c>
      <c r="B5549" t="s">
        <v>6170</v>
      </c>
    </row>
    <row r="5550" spans="1:2" x14ac:dyDescent="0.45">
      <c r="A5550">
        <v>10026482</v>
      </c>
      <c r="B5550" t="s">
        <v>6171</v>
      </c>
    </row>
    <row r="5551" spans="1:2" x14ac:dyDescent="0.45">
      <c r="A5551">
        <v>10026548</v>
      </c>
      <c r="B5551" t="s">
        <v>6172</v>
      </c>
    </row>
    <row r="5552" spans="1:2" x14ac:dyDescent="0.45">
      <c r="A5552">
        <v>10026552</v>
      </c>
      <c r="B5552" t="s">
        <v>6173</v>
      </c>
    </row>
    <row r="5553" spans="1:2" x14ac:dyDescent="0.45">
      <c r="A5553">
        <v>10026587</v>
      </c>
      <c r="B5553" t="s">
        <v>6174</v>
      </c>
    </row>
    <row r="5554" spans="1:2" x14ac:dyDescent="0.45">
      <c r="A5554">
        <v>10026617</v>
      </c>
      <c r="B5554" t="s">
        <v>6175</v>
      </c>
    </row>
    <row r="5555" spans="1:2" x14ac:dyDescent="0.45">
      <c r="A5555">
        <v>10026379</v>
      </c>
      <c r="B5555" t="s">
        <v>6176</v>
      </c>
    </row>
    <row r="5556" spans="1:2" x14ac:dyDescent="0.45">
      <c r="A5556">
        <v>10028614</v>
      </c>
      <c r="B5556" t="s">
        <v>6177</v>
      </c>
    </row>
    <row r="5557" spans="1:2" x14ac:dyDescent="0.45">
      <c r="A5557">
        <v>10026730</v>
      </c>
      <c r="B5557" t="s">
        <v>6178</v>
      </c>
    </row>
    <row r="5558" spans="1:2" x14ac:dyDescent="0.45">
      <c r="A5558">
        <v>10026737</v>
      </c>
      <c r="B5558" t="s">
        <v>6179</v>
      </c>
    </row>
    <row r="5559" spans="1:2" x14ac:dyDescent="0.45">
      <c r="A5559">
        <v>10026684</v>
      </c>
      <c r="B5559" t="s">
        <v>6180</v>
      </c>
    </row>
    <row r="5560" spans="1:2" x14ac:dyDescent="0.45">
      <c r="A5560">
        <v>10027008</v>
      </c>
      <c r="B5560" t="s">
        <v>6181</v>
      </c>
    </row>
    <row r="5561" spans="1:2" x14ac:dyDescent="0.45">
      <c r="A5561">
        <v>10027007</v>
      </c>
      <c r="B5561" t="s">
        <v>6182</v>
      </c>
    </row>
    <row r="5562" spans="1:2" x14ac:dyDescent="0.45">
      <c r="A5562">
        <v>10027680</v>
      </c>
      <c r="B5562" t="s">
        <v>6183</v>
      </c>
    </row>
    <row r="5563" spans="1:2" x14ac:dyDescent="0.45">
      <c r="A5563">
        <v>10026954</v>
      </c>
      <c r="B5563" t="s">
        <v>6184</v>
      </c>
    </row>
    <row r="5564" spans="1:2" x14ac:dyDescent="0.45">
      <c r="A5564">
        <v>10026986</v>
      </c>
      <c r="B5564" t="s">
        <v>6185</v>
      </c>
    </row>
    <row r="5565" spans="1:2" x14ac:dyDescent="0.45">
      <c r="A5565">
        <v>10045244</v>
      </c>
      <c r="B5565" t="s">
        <v>6186</v>
      </c>
    </row>
    <row r="5566" spans="1:2" x14ac:dyDescent="0.45">
      <c r="A5566">
        <v>10045270</v>
      </c>
      <c r="B5566" t="s">
        <v>6187</v>
      </c>
    </row>
    <row r="5567" spans="1:2" x14ac:dyDescent="0.45">
      <c r="A5567">
        <v>10045275</v>
      </c>
      <c r="B5567" t="s">
        <v>6188</v>
      </c>
    </row>
    <row r="5568" spans="1:2" x14ac:dyDescent="0.45">
      <c r="A5568">
        <v>10045581</v>
      </c>
      <c r="B5568" t="s">
        <v>6189</v>
      </c>
    </row>
    <row r="5569" spans="1:2" x14ac:dyDescent="0.45">
      <c r="A5569">
        <v>10027183</v>
      </c>
      <c r="B5569" t="s">
        <v>6190</v>
      </c>
    </row>
    <row r="5570" spans="1:2" x14ac:dyDescent="0.45">
      <c r="A5570">
        <v>10027044</v>
      </c>
      <c r="B5570" t="s">
        <v>6191</v>
      </c>
    </row>
    <row r="5571" spans="1:2" x14ac:dyDescent="0.45">
      <c r="A5571">
        <v>10027078</v>
      </c>
      <c r="B5571" t="s">
        <v>6192</v>
      </c>
    </row>
    <row r="5572" spans="1:2" x14ac:dyDescent="0.45">
      <c r="A5572">
        <v>10027101</v>
      </c>
      <c r="B5572" t="s">
        <v>6193</v>
      </c>
    </row>
    <row r="5573" spans="1:2" x14ac:dyDescent="0.45">
      <c r="A5573">
        <v>10027182</v>
      </c>
      <c r="B5573" t="s">
        <v>6194</v>
      </c>
    </row>
    <row r="5574" spans="1:2" x14ac:dyDescent="0.45">
      <c r="A5574">
        <v>10027405</v>
      </c>
      <c r="B5574" t="s">
        <v>6195</v>
      </c>
    </row>
    <row r="5575" spans="1:2" x14ac:dyDescent="0.45">
      <c r="A5575">
        <v>10027124</v>
      </c>
      <c r="B5575" t="s">
        <v>6196</v>
      </c>
    </row>
    <row r="5576" spans="1:2" x14ac:dyDescent="0.45">
      <c r="A5576">
        <v>10027127</v>
      </c>
      <c r="B5576" t="s">
        <v>6197</v>
      </c>
    </row>
    <row r="5577" spans="1:2" x14ac:dyDescent="0.45">
      <c r="A5577">
        <v>10027192</v>
      </c>
      <c r="B5577" t="s">
        <v>6198</v>
      </c>
    </row>
    <row r="5578" spans="1:2" x14ac:dyDescent="0.45">
      <c r="A5578">
        <v>10027286</v>
      </c>
      <c r="B5578" t="s">
        <v>6199</v>
      </c>
    </row>
    <row r="5579" spans="1:2" x14ac:dyDescent="0.45">
      <c r="A5579">
        <v>10027258</v>
      </c>
      <c r="B5579" t="s">
        <v>6200</v>
      </c>
    </row>
    <row r="5580" spans="1:2" x14ac:dyDescent="0.45">
      <c r="A5580">
        <v>10027242</v>
      </c>
      <c r="B5580" t="s">
        <v>6201</v>
      </c>
    </row>
    <row r="5581" spans="1:2" x14ac:dyDescent="0.45">
      <c r="A5581">
        <v>10028516</v>
      </c>
      <c r="B5581" t="s">
        <v>6202</v>
      </c>
    </row>
    <row r="5582" spans="1:2" x14ac:dyDescent="0.45">
      <c r="A5582">
        <v>10027357</v>
      </c>
      <c r="B5582" t="s">
        <v>6203</v>
      </c>
    </row>
    <row r="5583" spans="1:2" x14ac:dyDescent="0.45">
      <c r="A5583">
        <v>10046136</v>
      </c>
      <c r="B5583" t="s">
        <v>6204</v>
      </c>
    </row>
    <row r="5584" spans="1:2" x14ac:dyDescent="0.45">
      <c r="A5584">
        <v>10027279</v>
      </c>
      <c r="B5584" t="s">
        <v>6205</v>
      </c>
    </row>
    <row r="5585" spans="1:2" x14ac:dyDescent="0.45">
      <c r="A5585">
        <v>10027290</v>
      </c>
      <c r="B5585" t="s">
        <v>6206</v>
      </c>
    </row>
    <row r="5586" spans="1:2" x14ac:dyDescent="0.45">
      <c r="A5586">
        <v>10027292</v>
      </c>
      <c r="B5586" t="s">
        <v>6207</v>
      </c>
    </row>
    <row r="5587" spans="1:2" x14ac:dyDescent="0.45">
      <c r="A5587">
        <v>10027428</v>
      </c>
      <c r="B5587" t="s">
        <v>6208</v>
      </c>
    </row>
    <row r="5588" spans="1:2" x14ac:dyDescent="0.45">
      <c r="A5588">
        <v>10027361</v>
      </c>
      <c r="B5588" t="s">
        <v>6209</v>
      </c>
    </row>
    <row r="5589" spans="1:2" x14ac:dyDescent="0.45">
      <c r="A5589">
        <v>10046272</v>
      </c>
      <c r="B5589" t="s">
        <v>6210</v>
      </c>
    </row>
    <row r="5590" spans="1:2" x14ac:dyDescent="0.45">
      <c r="A5590">
        <v>10046339</v>
      </c>
      <c r="B5590" t="s">
        <v>6211</v>
      </c>
    </row>
    <row r="5591" spans="1:2" x14ac:dyDescent="0.45">
      <c r="A5591">
        <v>10027398</v>
      </c>
      <c r="B5591" t="s">
        <v>6212</v>
      </c>
    </row>
    <row r="5592" spans="1:2" x14ac:dyDescent="0.45">
      <c r="A5592">
        <v>10046357</v>
      </c>
      <c r="B5592" t="s">
        <v>6213</v>
      </c>
    </row>
    <row r="5593" spans="1:2" x14ac:dyDescent="0.45">
      <c r="A5593">
        <v>10046387</v>
      </c>
      <c r="B5593" t="s">
        <v>6214</v>
      </c>
    </row>
    <row r="5594" spans="1:2" x14ac:dyDescent="0.45">
      <c r="A5594">
        <v>10046501</v>
      </c>
      <c r="B5594" t="s">
        <v>6215</v>
      </c>
    </row>
    <row r="5595" spans="1:2" x14ac:dyDescent="0.45">
      <c r="A5595">
        <v>10027579</v>
      </c>
      <c r="B5595" t="s">
        <v>6216</v>
      </c>
    </row>
    <row r="5596" spans="1:2" x14ac:dyDescent="0.45">
      <c r="A5596">
        <v>10027774</v>
      </c>
      <c r="B5596" t="s">
        <v>6217</v>
      </c>
    </row>
    <row r="5597" spans="1:2" x14ac:dyDescent="0.45">
      <c r="A5597">
        <v>10006305</v>
      </c>
      <c r="B5597" t="s">
        <v>6218</v>
      </c>
    </row>
    <row r="5598" spans="1:2" x14ac:dyDescent="0.45">
      <c r="A5598">
        <v>10027593</v>
      </c>
      <c r="B5598" t="s">
        <v>6219</v>
      </c>
    </row>
    <row r="5599" spans="1:2" x14ac:dyDescent="0.45">
      <c r="A5599">
        <v>10027591</v>
      </c>
      <c r="B5599" t="s">
        <v>6220</v>
      </c>
    </row>
    <row r="5600" spans="1:2" x14ac:dyDescent="0.45">
      <c r="A5600">
        <v>10027620</v>
      </c>
      <c r="B5600" t="s">
        <v>6221</v>
      </c>
    </row>
    <row r="5601" spans="1:2" x14ac:dyDescent="0.45">
      <c r="A5601">
        <v>10027676</v>
      </c>
      <c r="B5601" t="s">
        <v>6222</v>
      </c>
    </row>
    <row r="5602" spans="1:2" x14ac:dyDescent="0.45">
      <c r="A5602">
        <v>10027574</v>
      </c>
      <c r="B5602" t="s">
        <v>6223</v>
      </c>
    </row>
    <row r="5603" spans="1:2" x14ac:dyDescent="0.45">
      <c r="A5603">
        <v>10027679</v>
      </c>
      <c r="B5603" t="s">
        <v>6224</v>
      </c>
    </row>
    <row r="5604" spans="1:2" x14ac:dyDescent="0.45">
      <c r="A5604">
        <v>10046409</v>
      </c>
      <c r="B5604" t="s">
        <v>6225</v>
      </c>
    </row>
    <row r="5605" spans="1:2" x14ac:dyDescent="0.45">
      <c r="A5605">
        <v>10000155</v>
      </c>
      <c r="B5605" t="s">
        <v>6226</v>
      </c>
    </row>
    <row r="5606" spans="1:2" x14ac:dyDescent="0.45">
      <c r="A5606">
        <v>10027600</v>
      </c>
      <c r="B5606" t="s">
        <v>6227</v>
      </c>
    </row>
    <row r="5607" spans="1:2" x14ac:dyDescent="0.45">
      <c r="A5607">
        <v>10009325</v>
      </c>
      <c r="B5607" t="s">
        <v>6228</v>
      </c>
    </row>
    <row r="5608" spans="1:2" x14ac:dyDescent="0.45">
      <c r="A5608">
        <v>10007261</v>
      </c>
      <c r="B5608" t="s">
        <v>6229</v>
      </c>
    </row>
    <row r="5609" spans="1:2" x14ac:dyDescent="0.45">
      <c r="A5609">
        <v>10027598</v>
      </c>
      <c r="B5609" t="s">
        <v>6230</v>
      </c>
    </row>
    <row r="5610" spans="1:2" x14ac:dyDescent="0.45">
      <c r="A5610">
        <v>10046581</v>
      </c>
      <c r="B5610" t="s">
        <v>6231</v>
      </c>
    </row>
    <row r="5611" spans="1:2" x14ac:dyDescent="0.45">
      <c r="A5611">
        <v>10046617</v>
      </c>
      <c r="B5611" t="s">
        <v>6232</v>
      </c>
    </row>
    <row r="5612" spans="1:2" x14ac:dyDescent="0.45">
      <c r="A5612">
        <v>10026422</v>
      </c>
      <c r="B5612" t="s">
        <v>6233</v>
      </c>
    </row>
    <row r="5613" spans="1:2" x14ac:dyDescent="0.45">
      <c r="A5613">
        <v>10026457</v>
      </c>
      <c r="B5613" t="s">
        <v>6234</v>
      </c>
    </row>
    <row r="5614" spans="1:2" x14ac:dyDescent="0.45">
      <c r="A5614">
        <v>10026461</v>
      </c>
      <c r="B5614" t="s">
        <v>6235</v>
      </c>
    </row>
    <row r="5615" spans="1:2" x14ac:dyDescent="0.45">
      <c r="A5615">
        <v>10026455</v>
      </c>
      <c r="B5615" t="s">
        <v>6236</v>
      </c>
    </row>
    <row r="5616" spans="1:2" x14ac:dyDescent="0.45">
      <c r="A5616">
        <v>10026462</v>
      </c>
      <c r="B5616" t="s">
        <v>6237</v>
      </c>
    </row>
    <row r="5617" spans="1:2" x14ac:dyDescent="0.45">
      <c r="A5617">
        <v>10026485</v>
      </c>
      <c r="B5617" t="s">
        <v>6238</v>
      </c>
    </row>
    <row r="5618" spans="1:2" x14ac:dyDescent="0.45">
      <c r="A5618">
        <v>10026597</v>
      </c>
      <c r="B5618" t="s">
        <v>6239</v>
      </c>
    </row>
    <row r="5619" spans="1:2" x14ac:dyDescent="0.45">
      <c r="A5619">
        <v>10026942</v>
      </c>
      <c r="B5619" t="s">
        <v>6240</v>
      </c>
    </row>
    <row r="5620" spans="1:2" x14ac:dyDescent="0.45">
      <c r="A5620">
        <v>10026494</v>
      </c>
      <c r="B5620" t="s">
        <v>6241</v>
      </c>
    </row>
    <row r="5621" spans="1:2" x14ac:dyDescent="0.45">
      <c r="A5621">
        <v>10026671</v>
      </c>
      <c r="B5621" t="s">
        <v>6242</v>
      </c>
    </row>
    <row r="5622" spans="1:2" x14ac:dyDescent="0.45">
      <c r="A5622">
        <v>10026566</v>
      </c>
      <c r="B5622" t="s">
        <v>6243</v>
      </c>
    </row>
    <row r="5623" spans="1:2" x14ac:dyDescent="0.45">
      <c r="A5623">
        <v>10026590</v>
      </c>
      <c r="B5623" t="s">
        <v>6244</v>
      </c>
    </row>
    <row r="5624" spans="1:2" x14ac:dyDescent="0.45">
      <c r="A5624">
        <v>10029995</v>
      </c>
      <c r="B5624" t="s">
        <v>6245</v>
      </c>
    </row>
    <row r="5625" spans="1:2" x14ac:dyDescent="0.45">
      <c r="A5625">
        <v>10026712</v>
      </c>
      <c r="B5625" t="s">
        <v>6246</v>
      </c>
    </row>
    <row r="5626" spans="1:2" x14ac:dyDescent="0.45">
      <c r="A5626">
        <v>10027011</v>
      </c>
      <c r="B5626" t="s">
        <v>6247</v>
      </c>
    </row>
    <row r="5627" spans="1:2" x14ac:dyDescent="0.45">
      <c r="A5627">
        <v>10026722</v>
      </c>
      <c r="B5627" t="s">
        <v>6248</v>
      </c>
    </row>
    <row r="5628" spans="1:2" x14ac:dyDescent="0.45">
      <c r="A5628">
        <v>10026943</v>
      </c>
      <c r="B5628" t="s">
        <v>6249</v>
      </c>
    </row>
    <row r="5629" spans="1:2" x14ac:dyDescent="0.45">
      <c r="A5629">
        <v>10026736</v>
      </c>
      <c r="B5629" t="s">
        <v>6250</v>
      </c>
    </row>
    <row r="5630" spans="1:2" x14ac:dyDescent="0.45">
      <c r="A5630">
        <v>10026932</v>
      </c>
      <c r="B5630" t="s">
        <v>6251</v>
      </c>
    </row>
    <row r="5631" spans="1:2" x14ac:dyDescent="0.45">
      <c r="A5631">
        <v>10026661</v>
      </c>
      <c r="B5631" t="s">
        <v>6252</v>
      </c>
    </row>
    <row r="5632" spans="1:2" x14ac:dyDescent="0.45">
      <c r="A5632">
        <v>10026662</v>
      </c>
      <c r="B5632" t="s">
        <v>6253</v>
      </c>
    </row>
    <row r="5633" spans="1:2" x14ac:dyDescent="0.45">
      <c r="A5633">
        <v>10021776</v>
      </c>
      <c r="B5633" t="s">
        <v>6254</v>
      </c>
    </row>
    <row r="5634" spans="1:2" x14ac:dyDescent="0.45">
      <c r="A5634">
        <v>10026682</v>
      </c>
      <c r="B5634" t="s">
        <v>6255</v>
      </c>
    </row>
    <row r="5635" spans="1:2" x14ac:dyDescent="0.45">
      <c r="A5635">
        <v>10026931</v>
      </c>
      <c r="B5635" t="s">
        <v>6256</v>
      </c>
    </row>
    <row r="5636" spans="1:2" x14ac:dyDescent="0.45">
      <c r="A5636">
        <v>10026707</v>
      </c>
      <c r="B5636" t="s">
        <v>6257</v>
      </c>
    </row>
    <row r="5637" spans="1:2" x14ac:dyDescent="0.45">
      <c r="A5637">
        <v>10026709</v>
      </c>
      <c r="B5637" t="s">
        <v>6258</v>
      </c>
    </row>
    <row r="5638" spans="1:2" x14ac:dyDescent="0.45">
      <c r="A5638">
        <v>10026965</v>
      </c>
      <c r="B5638" t="s">
        <v>6259</v>
      </c>
    </row>
    <row r="5639" spans="1:2" x14ac:dyDescent="0.45">
      <c r="A5639">
        <v>10027000</v>
      </c>
      <c r="B5639" t="s">
        <v>6260</v>
      </c>
    </row>
    <row r="5640" spans="1:2" x14ac:dyDescent="0.45">
      <c r="A5640">
        <v>10027054</v>
      </c>
      <c r="B5640" t="s">
        <v>6261</v>
      </c>
    </row>
    <row r="5641" spans="1:2" x14ac:dyDescent="0.45">
      <c r="A5641">
        <v>10026717</v>
      </c>
      <c r="B5641" t="s">
        <v>6262</v>
      </c>
    </row>
    <row r="5642" spans="1:2" x14ac:dyDescent="0.45">
      <c r="A5642">
        <v>10027297</v>
      </c>
      <c r="B5642" t="s">
        <v>6263</v>
      </c>
    </row>
    <row r="5643" spans="1:2" x14ac:dyDescent="0.45">
      <c r="A5643">
        <v>10026948</v>
      </c>
      <c r="B5643" t="s">
        <v>6264</v>
      </c>
    </row>
    <row r="5644" spans="1:2" x14ac:dyDescent="0.45">
      <c r="A5644">
        <v>10027033</v>
      </c>
      <c r="B5644" t="s">
        <v>6265</v>
      </c>
    </row>
    <row r="5645" spans="1:2" x14ac:dyDescent="0.45">
      <c r="A5645">
        <v>10026971</v>
      </c>
      <c r="B5645" t="s">
        <v>6266</v>
      </c>
    </row>
    <row r="5646" spans="1:2" x14ac:dyDescent="0.45">
      <c r="A5646">
        <v>10033954</v>
      </c>
      <c r="B5646" t="s">
        <v>6267</v>
      </c>
    </row>
    <row r="5647" spans="1:2" x14ac:dyDescent="0.45">
      <c r="A5647">
        <v>10027049</v>
      </c>
      <c r="B5647" t="s">
        <v>6268</v>
      </c>
    </row>
    <row r="5648" spans="1:2" x14ac:dyDescent="0.45">
      <c r="A5648">
        <v>10027274</v>
      </c>
      <c r="B5648" t="s">
        <v>6269</v>
      </c>
    </row>
    <row r="5649" spans="1:2" x14ac:dyDescent="0.45">
      <c r="A5649">
        <v>10044440</v>
      </c>
      <c r="B5649" t="s">
        <v>6270</v>
      </c>
    </row>
    <row r="5650" spans="1:2" x14ac:dyDescent="0.45">
      <c r="A5650">
        <v>10042716</v>
      </c>
      <c r="B5650" t="s">
        <v>6271</v>
      </c>
    </row>
    <row r="5651" spans="1:2" x14ac:dyDescent="0.45">
      <c r="A5651">
        <v>10044729</v>
      </c>
      <c r="B5651" t="s">
        <v>6272</v>
      </c>
    </row>
    <row r="5652" spans="1:2" x14ac:dyDescent="0.45">
      <c r="A5652">
        <v>10027143</v>
      </c>
      <c r="B5652" t="s">
        <v>6273</v>
      </c>
    </row>
    <row r="5653" spans="1:2" x14ac:dyDescent="0.45">
      <c r="A5653">
        <v>10027186</v>
      </c>
      <c r="B5653" t="s">
        <v>6274</v>
      </c>
    </row>
    <row r="5654" spans="1:2" x14ac:dyDescent="0.45">
      <c r="A5654">
        <v>10027074</v>
      </c>
      <c r="B5654" t="s">
        <v>6275</v>
      </c>
    </row>
    <row r="5655" spans="1:2" x14ac:dyDescent="0.45">
      <c r="A5655">
        <v>10044966</v>
      </c>
      <c r="B5655" t="s">
        <v>6276</v>
      </c>
    </row>
    <row r="5656" spans="1:2" x14ac:dyDescent="0.45">
      <c r="A5656">
        <v>10002911</v>
      </c>
      <c r="B5656" t="s">
        <v>6277</v>
      </c>
    </row>
    <row r="5657" spans="1:2" x14ac:dyDescent="0.45">
      <c r="A5657">
        <v>10027109</v>
      </c>
      <c r="B5657" t="s">
        <v>6278</v>
      </c>
    </row>
    <row r="5658" spans="1:2" x14ac:dyDescent="0.45">
      <c r="A5658">
        <v>10010365</v>
      </c>
      <c r="B5658" t="s">
        <v>6279</v>
      </c>
    </row>
    <row r="5659" spans="1:2" x14ac:dyDescent="0.45">
      <c r="A5659">
        <v>10027213</v>
      </c>
      <c r="B5659" t="s">
        <v>6280</v>
      </c>
    </row>
    <row r="5660" spans="1:2" x14ac:dyDescent="0.45">
      <c r="A5660">
        <v>10027240</v>
      </c>
      <c r="B5660" t="s">
        <v>6281</v>
      </c>
    </row>
    <row r="5661" spans="1:2" x14ac:dyDescent="0.45">
      <c r="A5661">
        <v>10011026</v>
      </c>
      <c r="B5661" t="s">
        <v>6282</v>
      </c>
    </row>
    <row r="5662" spans="1:2" x14ac:dyDescent="0.45">
      <c r="A5662">
        <v>10027195</v>
      </c>
      <c r="B5662" t="s">
        <v>6283</v>
      </c>
    </row>
    <row r="5663" spans="1:2" x14ac:dyDescent="0.45">
      <c r="A5663">
        <v>10027210</v>
      </c>
      <c r="B5663" t="s">
        <v>6284</v>
      </c>
    </row>
    <row r="5664" spans="1:2" x14ac:dyDescent="0.45">
      <c r="A5664">
        <v>10027253</v>
      </c>
      <c r="B5664" t="s">
        <v>6285</v>
      </c>
    </row>
    <row r="5665" spans="1:2" x14ac:dyDescent="0.45">
      <c r="A5665">
        <v>10027299</v>
      </c>
      <c r="B5665" t="s">
        <v>6286</v>
      </c>
    </row>
    <row r="5666" spans="1:2" x14ac:dyDescent="0.45">
      <c r="A5666">
        <v>10027285</v>
      </c>
      <c r="B5666" t="s">
        <v>6287</v>
      </c>
    </row>
    <row r="5667" spans="1:2" x14ac:dyDescent="0.45">
      <c r="A5667">
        <v>10027408</v>
      </c>
      <c r="B5667" t="s">
        <v>6288</v>
      </c>
    </row>
    <row r="5668" spans="1:2" x14ac:dyDescent="0.45">
      <c r="A5668">
        <v>10027268</v>
      </c>
      <c r="B5668" t="s">
        <v>6289</v>
      </c>
    </row>
    <row r="5669" spans="1:2" x14ac:dyDescent="0.45">
      <c r="A5669">
        <v>10027271</v>
      </c>
      <c r="B5669" t="s">
        <v>6290</v>
      </c>
    </row>
    <row r="5670" spans="1:2" x14ac:dyDescent="0.45">
      <c r="A5670">
        <v>10027281</v>
      </c>
      <c r="B5670" t="s">
        <v>6291</v>
      </c>
    </row>
    <row r="5671" spans="1:2" x14ac:dyDescent="0.45">
      <c r="A5671">
        <v>10027294</v>
      </c>
      <c r="B5671" t="s">
        <v>6292</v>
      </c>
    </row>
    <row r="5672" spans="1:2" x14ac:dyDescent="0.45">
      <c r="A5672">
        <v>10044836</v>
      </c>
      <c r="B5672" t="s">
        <v>6293</v>
      </c>
    </row>
    <row r="5673" spans="1:2" x14ac:dyDescent="0.45">
      <c r="A5673">
        <v>10044839</v>
      </c>
      <c r="B5673" t="s">
        <v>6294</v>
      </c>
    </row>
    <row r="5674" spans="1:2" x14ac:dyDescent="0.45">
      <c r="A5674">
        <v>10044964</v>
      </c>
      <c r="B5674" t="s">
        <v>6295</v>
      </c>
    </row>
    <row r="5675" spans="1:2" x14ac:dyDescent="0.45">
      <c r="A5675">
        <v>10045479</v>
      </c>
      <c r="B5675" t="s">
        <v>6296</v>
      </c>
    </row>
    <row r="5676" spans="1:2" x14ac:dyDescent="0.45">
      <c r="A5676">
        <v>10044939</v>
      </c>
      <c r="B5676" t="s">
        <v>6297</v>
      </c>
    </row>
    <row r="5677" spans="1:2" x14ac:dyDescent="0.45">
      <c r="A5677">
        <v>10045117</v>
      </c>
      <c r="B5677" t="s">
        <v>6298</v>
      </c>
    </row>
    <row r="5678" spans="1:2" x14ac:dyDescent="0.45">
      <c r="A5678">
        <v>10045411</v>
      </c>
      <c r="B5678" t="s">
        <v>6299</v>
      </c>
    </row>
    <row r="5679" spans="1:2" x14ac:dyDescent="0.45">
      <c r="A5679">
        <v>10046010</v>
      </c>
      <c r="B5679" t="s">
        <v>6300</v>
      </c>
    </row>
    <row r="5680" spans="1:2" x14ac:dyDescent="0.45">
      <c r="A5680">
        <v>10046392</v>
      </c>
      <c r="B5680" t="s">
        <v>6301</v>
      </c>
    </row>
    <row r="5681" spans="1:2" x14ac:dyDescent="0.45">
      <c r="A5681">
        <v>10046592</v>
      </c>
      <c r="B5681" t="s">
        <v>6302</v>
      </c>
    </row>
    <row r="5682" spans="1:2" x14ac:dyDescent="0.45">
      <c r="A5682">
        <v>10046614</v>
      </c>
      <c r="B5682" t="s">
        <v>6303</v>
      </c>
    </row>
    <row r="5683" spans="1:2" x14ac:dyDescent="0.45">
      <c r="A5683">
        <v>10027552</v>
      </c>
      <c r="B5683" t="s">
        <v>6304</v>
      </c>
    </row>
    <row r="5684" spans="1:2" x14ac:dyDescent="0.45">
      <c r="A5684">
        <v>10027469</v>
      </c>
      <c r="B5684" t="s">
        <v>6305</v>
      </c>
    </row>
    <row r="5685" spans="1:2" x14ac:dyDescent="0.45">
      <c r="A5685">
        <v>10046625</v>
      </c>
      <c r="B5685" t="s">
        <v>6306</v>
      </c>
    </row>
    <row r="5686" spans="1:2" x14ac:dyDescent="0.45">
      <c r="A5686">
        <v>10027493</v>
      </c>
      <c r="B5686" t="s">
        <v>6307</v>
      </c>
    </row>
    <row r="5687" spans="1:2" x14ac:dyDescent="0.45">
      <c r="A5687">
        <v>10027497</v>
      </c>
      <c r="B5687" t="s">
        <v>6308</v>
      </c>
    </row>
    <row r="5688" spans="1:2" x14ac:dyDescent="0.45">
      <c r="A5688">
        <v>10016017</v>
      </c>
      <c r="B5688" t="s">
        <v>6309</v>
      </c>
    </row>
    <row r="5689" spans="1:2" x14ac:dyDescent="0.45">
      <c r="A5689">
        <v>10033864</v>
      </c>
      <c r="B5689" t="s">
        <v>6310</v>
      </c>
    </row>
    <row r="5690" spans="1:2" x14ac:dyDescent="0.45">
      <c r="A5690">
        <v>10026688</v>
      </c>
      <c r="B5690" t="s">
        <v>6311</v>
      </c>
    </row>
    <row r="5691" spans="1:2" x14ac:dyDescent="0.45">
      <c r="A5691">
        <v>10026209</v>
      </c>
      <c r="B5691" t="s">
        <v>6312</v>
      </c>
    </row>
    <row r="5692" spans="1:2" x14ac:dyDescent="0.45">
      <c r="A5692">
        <v>10026536</v>
      </c>
      <c r="B5692" t="s">
        <v>6313</v>
      </c>
    </row>
    <row r="5693" spans="1:2" x14ac:dyDescent="0.45">
      <c r="A5693">
        <v>10027212</v>
      </c>
      <c r="B5693" t="s">
        <v>6314</v>
      </c>
    </row>
    <row r="5694" spans="1:2" x14ac:dyDescent="0.45">
      <c r="A5694">
        <v>10027406</v>
      </c>
      <c r="B5694" t="s">
        <v>6315</v>
      </c>
    </row>
    <row r="5695" spans="1:2" x14ac:dyDescent="0.45">
      <c r="A5695">
        <v>10026721</v>
      </c>
      <c r="B5695" t="s">
        <v>6316</v>
      </c>
    </row>
    <row r="5696" spans="1:2" x14ac:dyDescent="0.45">
      <c r="A5696">
        <v>10026675</v>
      </c>
      <c r="B5696" t="s">
        <v>6317</v>
      </c>
    </row>
    <row r="5697" spans="1:2" x14ac:dyDescent="0.45">
      <c r="A5697">
        <v>10026584</v>
      </c>
      <c r="B5697" t="s">
        <v>6318</v>
      </c>
    </row>
    <row r="5698" spans="1:2" x14ac:dyDescent="0.45">
      <c r="A5698">
        <v>10026621</v>
      </c>
      <c r="B5698" t="s">
        <v>6319</v>
      </c>
    </row>
    <row r="5699" spans="1:2" x14ac:dyDescent="0.45">
      <c r="A5699">
        <v>10026699</v>
      </c>
      <c r="B5699" t="s">
        <v>6320</v>
      </c>
    </row>
    <row r="5700" spans="1:2" x14ac:dyDescent="0.45">
      <c r="A5700">
        <v>10026695</v>
      </c>
      <c r="B5700" t="s">
        <v>6321</v>
      </c>
    </row>
    <row r="5701" spans="1:2" x14ac:dyDescent="0.45">
      <c r="A5701">
        <v>10026645</v>
      </c>
      <c r="B5701" t="s">
        <v>6322</v>
      </c>
    </row>
    <row r="5702" spans="1:2" x14ac:dyDescent="0.45">
      <c r="A5702">
        <v>10027594</v>
      </c>
      <c r="B5702" t="s">
        <v>6323</v>
      </c>
    </row>
    <row r="5703" spans="1:2" x14ac:dyDescent="0.45">
      <c r="A5703">
        <v>10089276</v>
      </c>
      <c r="B5703" t="s">
        <v>6324</v>
      </c>
    </row>
    <row r="5704" spans="1:2" x14ac:dyDescent="0.45">
      <c r="A5704">
        <v>10021806</v>
      </c>
      <c r="B5704" t="s">
        <v>6325</v>
      </c>
    </row>
    <row r="5705" spans="1:2" x14ac:dyDescent="0.45">
      <c r="A5705">
        <v>10026669</v>
      </c>
      <c r="B5705" t="s">
        <v>6326</v>
      </c>
    </row>
    <row r="5706" spans="1:2" x14ac:dyDescent="0.45">
      <c r="A5706">
        <v>10028660</v>
      </c>
      <c r="B5706" t="s">
        <v>6327</v>
      </c>
    </row>
    <row r="5707" spans="1:2" x14ac:dyDescent="0.45">
      <c r="A5707">
        <v>10026934</v>
      </c>
      <c r="B5707" t="s">
        <v>6328</v>
      </c>
    </row>
    <row r="5708" spans="1:2" x14ac:dyDescent="0.45">
      <c r="A5708">
        <v>10027036</v>
      </c>
      <c r="B5708" t="s">
        <v>6329</v>
      </c>
    </row>
    <row r="5709" spans="1:2" x14ac:dyDescent="0.45">
      <c r="A5709">
        <v>10027050</v>
      </c>
      <c r="B5709" t="s">
        <v>6330</v>
      </c>
    </row>
    <row r="5710" spans="1:2" x14ac:dyDescent="0.45">
      <c r="A5710">
        <v>10027115</v>
      </c>
      <c r="B5710" t="s">
        <v>6331</v>
      </c>
    </row>
    <row r="5711" spans="1:2" x14ac:dyDescent="0.45">
      <c r="A5711">
        <v>10026955</v>
      </c>
      <c r="B5711" t="s">
        <v>6332</v>
      </c>
    </row>
    <row r="5712" spans="1:2" x14ac:dyDescent="0.45">
      <c r="A5712">
        <v>10026956</v>
      </c>
      <c r="B5712" t="s">
        <v>6333</v>
      </c>
    </row>
    <row r="5713" spans="1:2" x14ac:dyDescent="0.45">
      <c r="A5713">
        <v>10026960</v>
      </c>
      <c r="B5713" t="s">
        <v>6334</v>
      </c>
    </row>
    <row r="5714" spans="1:2" x14ac:dyDescent="0.45">
      <c r="A5714">
        <v>10026995</v>
      </c>
      <c r="B5714" t="s">
        <v>6335</v>
      </c>
    </row>
    <row r="5715" spans="1:2" x14ac:dyDescent="0.45">
      <c r="A5715">
        <v>10047282</v>
      </c>
      <c r="B5715" t="s">
        <v>6336</v>
      </c>
    </row>
    <row r="5716" spans="1:2" x14ac:dyDescent="0.45">
      <c r="A5716">
        <v>10027030</v>
      </c>
      <c r="B5716" t="s">
        <v>6337</v>
      </c>
    </row>
    <row r="5717" spans="1:2" x14ac:dyDescent="0.45">
      <c r="A5717">
        <v>10013760</v>
      </c>
      <c r="B5717" t="s">
        <v>6338</v>
      </c>
    </row>
    <row r="5718" spans="1:2" x14ac:dyDescent="0.45">
      <c r="A5718">
        <v>10027040</v>
      </c>
      <c r="B5718" t="s">
        <v>6339</v>
      </c>
    </row>
    <row r="5719" spans="1:2" x14ac:dyDescent="0.45">
      <c r="A5719">
        <v>10027178</v>
      </c>
      <c r="B5719" t="s">
        <v>6340</v>
      </c>
    </row>
    <row r="5720" spans="1:2" x14ac:dyDescent="0.45">
      <c r="A5720">
        <v>10027219</v>
      </c>
      <c r="B5720" t="s">
        <v>1903</v>
      </c>
    </row>
    <row r="5721" spans="1:2" x14ac:dyDescent="0.45">
      <c r="A5721">
        <v>10004801</v>
      </c>
      <c r="B5721" t="s">
        <v>6341</v>
      </c>
    </row>
    <row r="5722" spans="1:2" x14ac:dyDescent="0.45">
      <c r="A5722">
        <v>10027739</v>
      </c>
      <c r="B5722" t="s">
        <v>6342</v>
      </c>
    </row>
    <row r="5723" spans="1:2" x14ac:dyDescent="0.45">
      <c r="A5723">
        <v>10027174</v>
      </c>
      <c r="B5723" t="s">
        <v>6343</v>
      </c>
    </row>
    <row r="5724" spans="1:2" x14ac:dyDescent="0.45">
      <c r="A5724">
        <v>10025980</v>
      </c>
      <c r="B5724" t="s">
        <v>6344</v>
      </c>
    </row>
    <row r="5725" spans="1:2" x14ac:dyDescent="0.45">
      <c r="A5725">
        <v>10027257</v>
      </c>
      <c r="B5725" t="s">
        <v>6345</v>
      </c>
    </row>
    <row r="5726" spans="1:2" x14ac:dyDescent="0.45">
      <c r="A5726">
        <v>10027275</v>
      </c>
      <c r="B5726" t="s">
        <v>6346</v>
      </c>
    </row>
    <row r="5727" spans="1:2" x14ac:dyDescent="0.45">
      <c r="A5727">
        <v>10027250</v>
      </c>
      <c r="B5727" t="s">
        <v>6347</v>
      </c>
    </row>
    <row r="5728" spans="1:2" x14ac:dyDescent="0.45">
      <c r="A5728">
        <v>10027266</v>
      </c>
      <c r="B5728" t="s">
        <v>6348</v>
      </c>
    </row>
    <row r="5729" spans="1:2" x14ac:dyDescent="0.45">
      <c r="A5729">
        <v>10028743</v>
      </c>
      <c r="B5729" t="s">
        <v>6349</v>
      </c>
    </row>
    <row r="5730" spans="1:2" x14ac:dyDescent="0.45">
      <c r="A5730">
        <v>10027287</v>
      </c>
      <c r="B5730" t="s">
        <v>6350</v>
      </c>
    </row>
    <row r="5731" spans="1:2" x14ac:dyDescent="0.45">
      <c r="A5731">
        <v>10027303</v>
      </c>
      <c r="B5731" t="s">
        <v>6351</v>
      </c>
    </row>
    <row r="5732" spans="1:2" x14ac:dyDescent="0.45">
      <c r="A5732">
        <v>10027374</v>
      </c>
      <c r="B5732" t="s">
        <v>6352</v>
      </c>
    </row>
    <row r="5733" spans="1:2" x14ac:dyDescent="0.45">
      <c r="A5733">
        <v>10028572</v>
      </c>
      <c r="B5733" t="s">
        <v>6353</v>
      </c>
    </row>
    <row r="5734" spans="1:2" x14ac:dyDescent="0.45">
      <c r="A5734">
        <v>10025527</v>
      </c>
      <c r="B5734" t="s">
        <v>6354</v>
      </c>
    </row>
    <row r="5735" spans="1:2" x14ac:dyDescent="0.45">
      <c r="A5735">
        <v>10027392</v>
      </c>
      <c r="B5735" t="s">
        <v>6355</v>
      </c>
    </row>
    <row r="5736" spans="1:2" x14ac:dyDescent="0.45">
      <c r="A5736">
        <v>10027477</v>
      </c>
      <c r="B5736" t="s">
        <v>6356</v>
      </c>
    </row>
    <row r="5737" spans="1:2" x14ac:dyDescent="0.45">
      <c r="A5737">
        <v>10046743</v>
      </c>
      <c r="B5737" t="s">
        <v>6357</v>
      </c>
    </row>
    <row r="5738" spans="1:2" x14ac:dyDescent="0.45">
      <c r="A5738">
        <v>10046792</v>
      </c>
      <c r="B5738" t="s">
        <v>6358</v>
      </c>
    </row>
    <row r="5739" spans="1:2" x14ac:dyDescent="0.45">
      <c r="A5739">
        <v>10046835</v>
      </c>
      <c r="B5739" t="s">
        <v>6359</v>
      </c>
    </row>
    <row r="5740" spans="1:2" x14ac:dyDescent="0.45">
      <c r="A5740">
        <v>10018680</v>
      </c>
      <c r="B5740" t="s">
        <v>6360</v>
      </c>
    </row>
    <row r="5741" spans="1:2" x14ac:dyDescent="0.45">
      <c r="A5741">
        <v>10046964</v>
      </c>
      <c r="B5741" t="s">
        <v>6361</v>
      </c>
    </row>
    <row r="5742" spans="1:2" x14ac:dyDescent="0.45">
      <c r="A5742">
        <v>10046915</v>
      </c>
      <c r="B5742" t="s">
        <v>6362</v>
      </c>
    </row>
    <row r="5743" spans="1:2" x14ac:dyDescent="0.45">
      <c r="A5743">
        <v>10047112</v>
      </c>
      <c r="B5743" t="s">
        <v>6363</v>
      </c>
    </row>
    <row r="5744" spans="1:2" x14ac:dyDescent="0.45">
      <c r="A5744">
        <v>10046962</v>
      </c>
      <c r="B5744" t="s">
        <v>5443</v>
      </c>
    </row>
    <row r="5745" spans="1:2" x14ac:dyDescent="0.45">
      <c r="A5745">
        <v>10028397</v>
      </c>
      <c r="B5745" t="s">
        <v>6364</v>
      </c>
    </row>
    <row r="5746" spans="1:2" x14ac:dyDescent="0.45">
      <c r="A5746">
        <v>10027470</v>
      </c>
      <c r="B5746" t="s">
        <v>6365</v>
      </c>
    </row>
    <row r="5747" spans="1:2" x14ac:dyDescent="0.45">
      <c r="A5747">
        <v>10015466</v>
      </c>
      <c r="B5747" t="s">
        <v>6366</v>
      </c>
    </row>
    <row r="5748" spans="1:2" x14ac:dyDescent="0.45">
      <c r="A5748">
        <v>10047114</v>
      </c>
      <c r="B5748" t="s">
        <v>6367</v>
      </c>
    </row>
    <row r="5749" spans="1:2" x14ac:dyDescent="0.45">
      <c r="A5749">
        <v>10047406</v>
      </c>
      <c r="B5749" t="s">
        <v>6368</v>
      </c>
    </row>
    <row r="5750" spans="1:2" x14ac:dyDescent="0.45">
      <c r="A5750">
        <v>10027588</v>
      </c>
      <c r="B5750" t="s">
        <v>6369</v>
      </c>
    </row>
    <row r="5751" spans="1:2" x14ac:dyDescent="0.45">
      <c r="A5751">
        <v>10027619</v>
      </c>
      <c r="B5751" t="s">
        <v>6370</v>
      </c>
    </row>
    <row r="5752" spans="1:2" x14ac:dyDescent="0.45">
      <c r="A5752">
        <v>10027592</v>
      </c>
      <c r="B5752" t="s">
        <v>6371</v>
      </c>
    </row>
    <row r="5753" spans="1:2" x14ac:dyDescent="0.45">
      <c r="A5753">
        <v>10027561</v>
      </c>
      <c r="B5753" t="s">
        <v>6372</v>
      </c>
    </row>
    <row r="5754" spans="1:2" x14ac:dyDescent="0.45">
      <c r="A5754">
        <v>10027692</v>
      </c>
      <c r="B5754" t="s">
        <v>6373</v>
      </c>
    </row>
    <row r="5755" spans="1:2" x14ac:dyDescent="0.45">
      <c r="A5755">
        <v>10027601</v>
      </c>
      <c r="B5755" t="s">
        <v>6374</v>
      </c>
    </row>
    <row r="5756" spans="1:2" x14ac:dyDescent="0.45">
      <c r="A5756">
        <v>10027603</v>
      </c>
      <c r="B5756" t="s">
        <v>6375</v>
      </c>
    </row>
    <row r="5757" spans="1:2" x14ac:dyDescent="0.45">
      <c r="A5757">
        <v>10027606</v>
      </c>
      <c r="B5757" t="s">
        <v>6376</v>
      </c>
    </row>
    <row r="5758" spans="1:2" x14ac:dyDescent="0.45">
      <c r="A5758">
        <v>10027638</v>
      </c>
      <c r="B5758" t="s">
        <v>6377</v>
      </c>
    </row>
    <row r="5759" spans="1:2" x14ac:dyDescent="0.45">
      <c r="A5759">
        <v>10027646</v>
      </c>
      <c r="B5759" t="s">
        <v>6378</v>
      </c>
    </row>
    <row r="5760" spans="1:2" x14ac:dyDescent="0.45">
      <c r="A5760">
        <v>10027654</v>
      </c>
      <c r="B5760" t="s">
        <v>6379</v>
      </c>
    </row>
    <row r="5761" spans="1:2" x14ac:dyDescent="0.45">
      <c r="A5761">
        <v>10027736</v>
      </c>
      <c r="B5761" t="s">
        <v>6380</v>
      </c>
    </row>
    <row r="5762" spans="1:2" x14ac:dyDescent="0.45">
      <c r="A5762">
        <v>10027724</v>
      </c>
      <c r="B5762" t="s">
        <v>6381</v>
      </c>
    </row>
    <row r="5763" spans="1:2" x14ac:dyDescent="0.45">
      <c r="A5763">
        <v>10027956</v>
      </c>
      <c r="B5763" t="s">
        <v>6382</v>
      </c>
    </row>
    <row r="5764" spans="1:2" x14ac:dyDescent="0.45">
      <c r="A5764">
        <v>10028368</v>
      </c>
      <c r="B5764" t="s">
        <v>6383</v>
      </c>
    </row>
    <row r="5765" spans="1:2" x14ac:dyDescent="0.45">
      <c r="A5765">
        <v>10028082</v>
      </c>
      <c r="B5765" t="s">
        <v>6384</v>
      </c>
    </row>
    <row r="5766" spans="1:2" x14ac:dyDescent="0.45">
      <c r="A5766">
        <v>10027828</v>
      </c>
      <c r="B5766" t="s">
        <v>6385</v>
      </c>
    </row>
    <row r="5767" spans="1:2" x14ac:dyDescent="0.45">
      <c r="A5767">
        <v>10027829</v>
      </c>
      <c r="B5767" t="s">
        <v>6386</v>
      </c>
    </row>
    <row r="5768" spans="1:2" x14ac:dyDescent="0.45">
      <c r="A5768">
        <v>10004264</v>
      </c>
      <c r="B5768" t="s">
        <v>6387</v>
      </c>
    </row>
    <row r="5769" spans="1:2" x14ac:dyDescent="0.45">
      <c r="A5769">
        <v>10027962</v>
      </c>
      <c r="B5769" t="s">
        <v>6388</v>
      </c>
    </row>
    <row r="5770" spans="1:2" x14ac:dyDescent="0.45">
      <c r="A5770">
        <v>10028469</v>
      </c>
      <c r="B5770" t="s">
        <v>6389</v>
      </c>
    </row>
    <row r="5771" spans="1:2" x14ac:dyDescent="0.45">
      <c r="A5771">
        <v>10027958</v>
      </c>
      <c r="B5771" t="s">
        <v>6390</v>
      </c>
    </row>
    <row r="5772" spans="1:2" x14ac:dyDescent="0.45">
      <c r="A5772">
        <v>10027961</v>
      </c>
      <c r="B5772" t="s">
        <v>6391</v>
      </c>
    </row>
    <row r="5773" spans="1:2" x14ac:dyDescent="0.45">
      <c r="A5773">
        <v>10027895</v>
      </c>
      <c r="B5773" t="s">
        <v>6392</v>
      </c>
    </row>
    <row r="5774" spans="1:2" x14ac:dyDescent="0.45">
      <c r="A5774">
        <v>10027928</v>
      </c>
      <c r="B5774" t="s">
        <v>6393</v>
      </c>
    </row>
    <row r="5775" spans="1:2" x14ac:dyDescent="0.45">
      <c r="A5775">
        <v>10028058</v>
      </c>
      <c r="B5775" t="s">
        <v>6394</v>
      </c>
    </row>
    <row r="5776" spans="1:2" x14ac:dyDescent="0.45">
      <c r="A5776">
        <v>10028127</v>
      </c>
      <c r="B5776" t="s">
        <v>6395</v>
      </c>
    </row>
    <row r="5777" spans="1:2" x14ac:dyDescent="0.45">
      <c r="A5777">
        <v>10028062</v>
      </c>
      <c r="B5777" t="s">
        <v>6396</v>
      </c>
    </row>
    <row r="5778" spans="1:2" x14ac:dyDescent="0.45">
      <c r="A5778">
        <v>10028265</v>
      </c>
      <c r="B5778" t="s">
        <v>6397</v>
      </c>
    </row>
    <row r="5779" spans="1:2" x14ac:dyDescent="0.45">
      <c r="A5779">
        <v>10028124</v>
      </c>
      <c r="B5779" t="s">
        <v>6398</v>
      </c>
    </row>
    <row r="5780" spans="1:2" x14ac:dyDescent="0.45">
      <c r="A5780">
        <v>10028619</v>
      </c>
      <c r="B5780" t="s">
        <v>6399</v>
      </c>
    </row>
    <row r="5781" spans="1:2" x14ac:dyDescent="0.45">
      <c r="A5781">
        <v>10028487</v>
      </c>
      <c r="B5781" t="s">
        <v>6400</v>
      </c>
    </row>
    <row r="5782" spans="1:2" x14ac:dyDescent="0.45">
      <c r="A5782">
        <v>10028334</v>
      </c>
      <c r="B5782" t="s">
        <v>6401</v>
      </c>
    </row>
    <row r="5783" spans="1:2" x14ac:dyDescent="0.45">
      <c r="A5783">
        <v>10027388</v>
      </c>
      <c r="B5783" t="s">
        <v>6402</v>
      </c>
    </row>
    <row r="5784" spans="1:2" x14ac:dyDescent="0.45">
      <c r="A5784">
        <v>10028392</v>
      </c>
      <c r="B5784" t="s">
        <v>6403</v>
      </c>
    </row>
    <row r="5785" spans="1:2" x14ac:dyDescent="0.45">
      <c r="A5785">
        <v>10029215</v>
      </c>
      <c r="B5785" t="s">
        <v>6404</v>
      </c>
    </row>
    <row r="5786" spans="1:2" x14ac:dyDescent="0.45">
      <c r="A5786">
        <v>10028615</v>
      </c>
      <c r="B5786" t="s">
        <v>6405</v>
      </c>
    </row>
    <row r="5787" spans="1:2" x14ac:dyDescent="0.45">
      <c r="A5787">
        <v>10028681</v>
      </c>
      <c r="B5787" t="s">
        <v>6406</v>
      </c>
    </row>
    <row r="5788" spans="1:2" x14ac:dyDescent="0.45">
      <c r="A5788">
        <v>10028684</v>
      </c>
      <c r="B5788" t="s">
        <v>6407</v>
      </c>
    </row>
    <row r="5789" spans="1:2" x14ac:dyDescent="0.45">
      <c r="A5789">
        <v>10028680</v>
      </c>
      <c r="B5789" t="s">
        <v>6408</v>
      </c>
    </row>
    <row r="5790" spans="1:2" x14ac:dyDescent="0.45">
      <c r="A5790">
        <v>10028610</v>
      </c>
      <c r="B5790" t="s">
        <v>6409</v>
      </c>
    </row>
    <row r="5791" spans="1:2" x14ac:dyDescent="0.45">
      <c r="A5791">
        <v>10028796</v>
      </c>
      <c r="B5791" t="s">
        <v>6410</v>
      </c>
    </row>
    <row r="5792" spans="1:2" x14ac:dyDescent="0.45">
      <c r="A5792">
        <v>10028823</v>
      </c>
      <c r="B5792" t="s">
        <v>6411</v>
      </c>
    </row>
    <row r="5793" spans="1:2" x14ac:dyDescent="0.45">
      <c r="A5793">
        <v>10028792</v>
      </c>
      <c r="B5793" t="s">
        <v>6412</v>
      </c>
    </row>
    <row r="5794" spans="1:2" x14ac:dyDescent="0.45">
      <c r="A5794">
        <v>10029067</v>
      </c>
      <c r="B5794" t="s">
        <v>6413</v>
      </c>
    </row>
    <row r="5795" spans="1:2" x14ac:dyDescent="0.45">
      <c r="A5795">
        <v>10028920</v>
      </c>
      <c r="B5795" t="s">
        <v>6414</v>
      </c>
    </row>
    <row r="5796" spans="1:2" x14ac:dyDescent="0.45">
      <c r="A5796">
        <v>10028955</v>
      </c>
      <c r="B5796" t="s">
        <v>6415</v>
      </c>
    </row>
    <row r="5797" spans="1:2" x14ac:dyDescent="0.45">
      <c r="A5797">
        <v>10029139</v>
      </c>
      <c r="B5797" t="s">
        <v>6416</v>
      </c>
    </row>
    <row r="5798" spans="1:2" x14ac:dyDescent="0.45">
      <c r="A5798">
        <v>10018973</v>
      </c>
      <c r="B5798" t="s">
        <v>6417</v>
      </c>
    </row>
    <row r="5799" spans="1:2" x14ac:dyDescent="0.45">
      <c r="A5799">
        <v>10029101</v>
      </c>
      <c r="B5799" t="s">
        <v>6418</v>
      </c>
    </row>
    <row r="5800" spans="1:2" x14ac:dyDescent="0.45">
      <c r="A5800">
        <v>10029122</v>
      </c>
      <c r="B5800" t="s">
        <v>6419</v>
      </c>
    </row>
    <row r="5801" spans="1:2" x14ac:dyDescent="0.45">
      <c r="A5801">
        <v>10029216</v>
      </c>
      <c r="B5801" t="s">
        <v>6420</v>
      </c>
    </row>
    <row r="5802" spans="1:2" x14ac:dyDescent="0.45">
      <c r="A5802">
        <v>10029274</v>
      </c>
      <c r="B5802" t="s">
        <v>6421</v>
      </c>
    </row>
    <row r="5803" spans="1:2" x14ac:dyDescent="0.45">
      <c r="A5803">
        <v>10029181</v>
      </c>
      <c r="B5803" t="s">
        <v>6422</v>
      </c>
    </row>
    <row r="5804" spans="1:2" x14ac:dyDescent="0.45">
      <c r="A5804">
        <v>10029277</v>
      </c>
      <c r="B5804" t="s">
        <v>6423</v>
      </c>
    </row>
    <row r="5805" spans="1:2" x14ac:dyDescent="0.45">
      <c r="A5805">
        <v>10029976</v>
      </c>
      <c r="B5805" t="s">
        <v>6424</v>
      </c>
    </row>
    <row r="5806" spans="1:2" x14ac:dyDescent="0.45">
      <c r="A5806">
        <v>10029324</v>
      </c>
      <c r="B5806" t="s">
        <v>6425</v>
      </c>
    </row>
    <row r="5807" spans="1:2" x14ac:dyDescent="0.45">
      <c r="A5807">
        <v>10021597</v>
      </c>
      <c r="B5807" t="s">
        <v>6426</v>
      </c>
    </row>
    <row r="5808" spans="1:2" x14ac:dyDescent="0.45">
      <c r="A5808">
        <v>10029325</v>
      </c>
      <c r="B5808" t="s">
        <v>6427</v>
      </c>
    </row>
    <row r="5809" spans="1:2" x14ac:dyDescent="0.45">
      <c r="A5809">
        <v>10029268</v>
      </c>
      <c r="B5809" t="s">
        <v>6428</v>
      </c>
    </row>
    <row r="5810" spans="1:2" x14ac:dyDescent="0.45">
      <c r="A5810">
        <v>10029282</v>
      </c>
      <c r="B5810" t="s">
        <v>6429</v>
      </c>
    </row>
    <row r="5811" spans="1:2" x14ac:dyDescent="0.45">
      <c r="A5811">
        <v>10029891</v>
      </c>
      <c r="B5811" t="s">
        <v>6430</v>
      </c>
    </row>
    <row r="5812" spans="1:2" x14ac:dyDescent="0.45">
      <c r="A5812">
        <v>10029302</v>
      </c>
      <c r="B5812" t="s">
        <v>6431</v>
      </c>
    </row>
    <row r="5813" spans="1:2" x14ac:dyDescent="0.45">
      <c r="A5813">
        <v>10027743</v>
      </c>
      <c r="B5813" t="s">
        <v>6432</v>
      </c>
    </row>
    <row r="5814" spans="1:2" x14ac:dyDescent="0.45">
      <c r="A5814">
        <v>10027641</v>
      </c>
      <c r="B5814" t="s">
        <v>6433</v>
      </c>
    </row>
    <row r="5815" spans="1:2" x14ac:dyDescent="0.45">
      <c r="A5815">
        <v>10028266</v>
      </c>
      <c r="B5815" t="s">
        <v>6434</v>
      </c>
    </row>
    <row r="5816" spans="1:2" x14ac:dyDescent="0.45">
      <c r="A5816">
        <v>10027740</v>
      </c>
      <c r="B5816" t="s">
        <v>6435</v>
      </c>
    </row>
    <row r="5817" spans="1:2" x14ac:dyDescent="0.45">
      <c r="A5817">
        <v>10019393</v>
      </c>
      <c r="B5817" t="s">
        <v>6436</v>
      </c>
    </row>
    <row r="5818" spans="1:2" x14ac:dyDescent="0.45">
      <c r="A5818">
        <v>10028028</v>
      </c>
      <c r="B5818" t="s">
        <v>6437</v>
      </c>
    </row>
    <row r="5819" spans="1:2" x14ac:dyDescent="0.45">
      <c r="A5819">
        <v>10019002</v>
      </c>
      <c r="B5819" t="s">
        <v>6438</v>
      </c>
    </row>
    <row r="5820" spans="1:2" x14ac:dyDescent="0.45">
      <c r="A5820">
        <v>10027885</v>
      </c>
      <c r="B5820" t="s">
        <v>6439</v>
      </c>
    </row>
    <row r="5821" spans="1:2" x14ac:dyDescent="0.45">
      <c r="A5821">
        <v>10028059</v>
      </c>
      <c r="B5821" t="s">
        <v>6440</v>
      </c>
    </row>
    <row r="5822" spans="1:2" x14ac:dyDescent="0.45">
      <c r="A5822">
        <v>10025541</v>
      </c>
      <c r="B5822" t="s">
        <v>6441</v>
      </c>
    </row>
    <row r="5823" spans="1:2" x14ac:dyDescent="0.45">
      <c r="A5823">
        <v>10019199</v>
      </c>
      <c r="B5823" t="s">
        <v>6442</v>
      </c>
    </row>
    <row r="5824" spans="1:2" x14ac:dyDescent="0.45">
      <c r="A5824">
        <v>10027949</v>
      </c>
      <c r="B5824" t="s">
        <v>6443</v>
      </c>
    </row>
    <row r="5825" spans="1:2" x14ac:dyDescent="0.45">
      <c r="A5825">
        <v>10028004</v>
      </c>
      <c r="B5825" t="s">
        <v>6444</v>
      </c>
    </row>
    <row r="5826" spans="1:2" x14ac:dyDescent="0.45">
      <c r="A5826">
        <v>10028156</v>
      </c>
      <c r="B5826" t="s">
        <v>6445</v>
      </c>
    </row>
    <row r="5827" spans="1:2" x14ac:dyDescent="0.45">
      <c r="A5827">
        <v>10028157</v>
      </c>
      <c r="B5827" t="s">
        <v>6446</v>
      </c>
    </row>
    <row r="5828" spans="1:2" x14ac:dyDescent="0.45">
      <c r="A5828">
        <v>10028064</v>
      </c>
      <c r="B5828" t="s">
        <v>6447</v>
      </c>
    </row>
    <row r="5829" spans="1:2" x14ac:dyDescent="0.45">
      <c r="A5829">
        <v>10028154</v>
      </c>
      <c r="B5829" t="s">
        <v>6448</v>
      </c>
    </row>
    <row r="5830" spans="1:2" x14ac:dyDescent="0.45">
      <c r="A5830">
        <v>10028131</v>
      </c>
      <c r="B5830" t="s">
        <v>6449</v>
      </c>
    </row>
    <row r="5831" spans="1:2" x14ac:dyDescent="0.45">
      <c r="A5831">
        <v>10028316</v>
      </c>
      <c r="B5831" t="s">
        <v>6450</v>
      </c>
    </row>
    <row r="5832" spans="1:2" x14ac:dyDescent="0.45">
      <c r="A5832">
        <v>10028165</v>
      </c>
      <c r="B5832" t="s">
        <v>6451</v>
      </c>
    </row>
    <row r="5833" spans="1:2" x14ac:dyDescent="0.45">
      <c r="A5833">
        <v>10002151</v>
      </c>
      <c r="B5833" t="s">
        <v>6452</v>
      </c>
    </row>
    <row r="5834" spans="1:2" x14ac:dyDescent="0.45">
      <c r="A5834">
        <v>10028171</v>
      </c>
      <c r="B5834" t="s">
        <v>6453</v>
      </c>
    </row>
    <row r="5835" spans="1:2" x14ac:dyDescent="0.45">
      <c r="A5835">
        <v>10028263</v>
      </c>
      <c r="B5835" t="s">
        <v>6454</v>
      </c>
    </row>
    <row r="5836" spans="1:2" x14ac:dyDescent="0.45">
      <c r="A5836">
        <v>10028400</v>
      </c>
      <c r="B5836" t="s">
        <v>6455</v>
      </c>
    </row>
    <row r="5837" spans="1:2" x14ac:dyDescent="0.45">
      <c r="A5837">
        <v>10028292</v>
      </c>
      <c r="B5837" t="s">
        <v>6456</v>
      </c>
    </row>
    <row r="5838" spans="1:2" x14ac:dyDescent="0.45">
      <c r="A5838">
        <v>10028395</v>
      </c>
      <c r="B5838" t="s">
        <v>6457</v>
      </c>
    </row>
    <row r="5839" spans="1:2" x14ac:dyDescent="0.45">
      <c r="A5839">
        <v>10020244</v>
      </c>
      <c r="B5839" t="s">
        <v>6458</v>
      </c>
    </row>
    <row r="5840" spans="1:2" x14ac:dyDescent="0.45">
      <c r="A5840">
        <v>10028325</v>
      </c>
      <c r="B5840" t="s">
        <v>6459</v>
      </c>
    </row>
    <row r="5841" spans="1:2" x14ac:dyDescent="0.45">
      <c r="A5841">
        <v>10000033</v>
      </c>
      <c r="B5841" t="s">
        <v>6460</v>
      </c>
    </row>
    <row r="5842" spans="1:2" x14ac:dyDescent="0.45">
      <c r="A5842">
        <v>10028349</v>
      </c>
      <c r="B5842" t="s">
        <v>6461</v>
      </c>
    </row>
    <row r="5843" spans="1:2" x14ac:dyDescent="0.45">
      <c r="A5843">
        <v>10028340</v>
      </c>
      <c r="B5843" t="s">
        <v>6462</v>
      </c>
    </row>
    <row r="5844" spans="1:2" x14ac:dyDescent="0.45">
      <c r="A5844">
        <v>10028363</v>
      </c>
      <c r="B5844" t="s">
        <v>6463</v>
      </c>
    </row>
    <row r="5845" spans="1:2" x14ac:dyDescent="0.45">
      <c r="A5845">
        <v>10028420</v>
      </c>
      <c r="B5845" t="s">
        <v>6464</v>
      </c>
    </row>
    <row r="5846" spans="1:2" x14ac:dyDescent="0.45">
      <c r="A5846">
        <v>10028586</v>
      </c>
      <c r="B5846" t="s">
        <v>6465</v>
      </c>
    </row>
    <row r="5847" spans="1:2" x14ac:dyDescent="0.45">
      <c r="A5847">
        <v>10028585</v>
      </c>
      <c r="B5847" t="s">
        <v>6466</v>
      </c>
    </row>
    <row r="5848" spans="1:2" x14ac:dyDescent="0.45">
      <c r="A5848">
        <v>10028894</v>
      </c>
      <c r="B5848" t="s">
        <v>6467</v>
      </c>
    </row>
    <row r="5849" spans="1:2" x14ac:dyDescent="0.45">
      <c r="A5849">
        <v>10028506</v>
      </c>
      <c r="B5849" t="s">
        <v>6468</v>
      </c>
    </row>
    <row r="5850" spans="1:2" x14ac:dyDescent="0.45">
      <c r="A5850">
        <v>10028654</v>
      </c>
      <c r="B5850" t="s">
        <v>6469</v>
      </c>
    </row>
    <row r="5851" spans="1:2" x14ac:dyDescent="0.45">
      <c r="A5851">
        <v>10028621</v>
      </c>
      <c r="B5851" t="s">
        <v>6470</v>
      </c>
    </row>
    <row r="5852" spans="1:2" x14ac:dyDescent="0.45">
      <c r="A5852">
        <v>10028575</v>
      </c>
      <c r="B5852" t="s">
        <v>6471</v>
      </c>
    </row>
    <row r="5853" spans="1:2" x14ac:dyDescent="0.45">
      <c r="A5853">
        <v>10028573</v>
      </c>
      <c r="B5853" t="s">
        <v>6472</v>
      </c>
    </row>
    <row r="5854" spans="1:2" x14ac:dyDescent="0.45">
      <c r="A5854">
        <v>10029042</v>
      </c>
      <c r="B5854" t="s">
        <v>6473</v>
      </c>
    </row>
    <row r="5855" spans="1:2" x14ac:dyDescent="0.45">
      <c r="A5855">
        <v>10028925</v>
      </c>
      <c r="B5855" t="s">
        <v>6474</v>
      </c>
    </row>
    <row r="5856" spans="1:2" x14ac:dyDescent="0.45">
      <c r="A5856">
        <v>10028873</v>
      </c>
      <c r="B5856" t="s">
        <v>6475</v>
      </c>
    </row>
    <row r="5857" spans="1:2" x14ac:dyDescent="0.45">
      <c r="A5857">
        <v>10028833</v>
      </c>
      <c r="B5857" t="s">
        <v>6476</v>
      </c>
    </row>
    <row r="5858" spans="1:2" x14ac:dyDescent="0.45">
      <c r="A5858">
        <v>10028902</v>
      </c>
      <c r="B5858" t="s">
        <v>6477</v>
      </c>
    </row>
    <row r="5859" spans="1:2" x14ac:dyDescent="0.45">
      <c r="A5859">
        <v>10028910</v>
      </c>
      <c r="B5859" t="s">
        <v>6478</v>
      </c>
    </row>
    <row r="5860" spans="1:2" x14ac:dyDescent="0.45">
      <c r="A5860">
        <v>10029041</v>
      </c>
      <c r="B5860" t="s">
        <v>6479</v>
      </c>
    </row>
    <row r="5861" spans="1:2" x14ac:dyDescent="0.45">
      <c r="A5861">
        <v>10029065</v>
      </c>
      <c r="B5861" t="s">
        <v>6480</v>
      </c>
    </row>
    <row r="5862" spans="1:2" x14ac:dyDescent="0.45">
      <c r="A5862">
        <v>10029100</v>
      </c>
      <c r="B5862" t="s">
        <v>6481</v>
      </c>
    </row>
    <row r="5863" spans="1:2" x14ac:dyDescent="0.45">
      <c r="A5863">
        <v>10029033</v>
      </c>
      <c r="B5863" t="s">
        <v>6482</v>
      </c>
    </row>
    <row r="5864" spans="1:2" x14ac:dyDescent="0.45">
      <c r="A5864">
        <v>10016377</v>
      </c>
      <c r="B5864" t="s">
        <v>6483</v>
      </c>
    </row>
    <row r="5865" spans="1:2" x14ac:dyDescent="0.45">
      <c r="A5865">
        <v>10029300</v>
      </c>
      <c r="B5865" t="s">
        <v>6484</v>
      </c>
    </row>
    <row r="5866" spans="1:2" x14ac:dyDescent="0.45">
      <c r="A5866">
        <v>10029187</v>
      </c>
      <c r="B5866" t="s">
        <v>6485</v>
      </c>
    </row>
    <row r="5867" spans="1:2" x14ac:dyDescent="0.45">
      <c r="A5867">
        <v>10029144</v>
      </c>
      <c r="B5867" t="s">
        <v>6486</v>
      </c>
    </row>
    <row r="5868" spans="1:2" x14ac:dyDescent="0.45">
      <c r="A5868">
        <v>10029248</v>
      </c>
      <c r="B5868" t="s">
        <v>6487</v>
      </c>
    </row>
    <row r="5869" spans="1:2" x14ac:dyDescent="0.45">
      <c r="A5869">
        <v>10029327</v>
      </c>
      <c r="B5869" t="s">
        <v>6488</v>
      </c>
    </row>
    <row r="5870" spans="1:2" x14ac:dyDescent="0.45">
      <c r="A5870">
        <v>10029294</v>
      </c>
      <c r="B5870" t="s">
        <v>6489</v>
      </c>
    </row>
    <row r="5871" spans="1:2" x14ac:dyDescent="0.45">
      <c r="A5871">
        <v>10029303</v>
      </c>
      <c r="B5871" t="s">
        <v>6490</v>
      </c>
    </row>
    <row r="5872" spans="1:2" x14ac:dyDescent="0.45">
      <c r="A5872">
        <v>10029304</v>
      </c>
      <c r="B5872" t="s">
        <v>6491</v>
      </c>
    </row>
    <row r="5873" spans="1:2" x14ac:dyDescent="0.45">
      <c r="A5873">
        <v>10029297</v>
      </c>
      <c r="B5873" t="s">
        <v>6492</v>
      </c>
    </row>
    <row r="5874" spans="1:2" x14ac:dyDescent="0.45">
      <c r="A5874">
        <v>10029309</v>
      </c>
      <c r="B5874" t="s">
        <v>6493</v>
      </c>
    </row>
    <row r="5875" spans="1:2" x14ac:dyDescent="0.45">
      <c r="A5875">
        <v>10029310</v>
      </c>
      <c r="B5875" t="s">
        <v>6494</v>
      </c>
    </row>
    <row r="5876" spans="1:2" x14ac:dyDescent="0.45">
      <c r="A5876">
        <v>10027853</v>
      </c>
      <c r="B5876" t="s">
        <v>6495</v>
      </c>
    </row>
    <row r="5877" spans="1:2" x14ac:dyDescent="0.45">
      <c r="A5877">
        <v>10027520</v>
      </c>
      <c r="B5877" t="s">
        <v>6496</v>
      </c>
    </row>
    <row r="5878" spans="1:2" x14ac:dyDescent="0.45">
      <c r="A5878">
        <v>10027651</v>
      </c>
      <c r="B5878" t="s">
        <v>6497</v>
      </c>
    </row>
    <row r="5879" spans="1:2" x14ac:dyDescent="0.45">
      <c r="A5879">
        <v>10027742</v>
      </c>
      <c r="B5879" t="s">
        <v>6498</v>
      </c>
    </row>
    <row r="5880" spans="1:2" x14ac:dyDescent="0.45">
      <c r="A5880">
        <v>10027730</v>
      </c>
      <c r="B5880" t="s">
        <v>6499</v>
      </c>
    </row>
    <row r="5881" spans="1:2" x14ac:dyDescent="0.45">
      <c r="A5881">
        <v>10027728</v>
      </c>
      <c r="B5881" t="s">
        <v>6500</v>
      </c>
    </row>
    <row r="5882" spans="1:2" x14ac:dyDescent="0.45">
      <c r="A5882">
        <v>10027737</v>
      </c>
      <c r="B5882" t="s">
        <v>6501</v>
      </c>
    </row>
    <row r="5883" spans="1:2" x14ac:dyDescent="0.45">
      <c r="A5883">
        <v>10027747</v>
      </c>
      <c r="B5883" t="s">
        <v>6502</v>
      </c>
    </row>
    <row r="5884" spans="1:2" x14ac:dyDescent="0.45">
      <c r="A5884">
        <v>10027792</v>
      </c>
      <c r="B5884" t="s">
        <v>6503</v>
      </c>
    </row>
    <row r="5885" spans="1:2" x14ac:dyDescent="0.45">
      <c r="A5885">
        <v>10027952</v>
      </c>
      <c r="B5885" t="s">
        <v>6504</v>
      </c>
    </row>
    <row r="5886" spans="1:2" x14ac:dyDescent="0.45">
      <c r="A5886">
        <v>10027800</v>
      </c>
      <c r="B5886" t="s">
        <v>6505</v>
      </c>
    </row>
    <row r="5887" spans="1:2" x14ac:dyDescent="0.45">
      <c r="A5887">
        <v>10027876</v>
      </c>
      <c r="B5887" t="s">
        <v>6506</v>
      </c>
    </row>
    <row r="5888" spans="1:2" x14ac:dyDescent="0.45">
      <c r="A5888">
        <v>10028125</v>
      </c>
      <c r="B5888" t="s">
        <v>6507</v>
      </c>
    </row>
    <row r="5889" spans="1:2" x14ac:dyDescent="0.45">
      <c r="A5889">
        <v>10027922</v>
      </c>
      <c r="B5889" t="s">
        <v>6508</v>
      </c>
    </row>
    <row r="5890" spans="1:2" x14ac:dyDescent="0.45">
      <c r="A5890">
        <v>10027909</v>
      </c>
      <c r="B5890" t="s">
        <v>6509</v>
      </c>
    </row>
    <row r="5891" spans="1:2" x14ac:dyDescent="0.45">
      <c r="A5891">
        <v>10019114</v>
      </c>
      <c r="B5891" t="s">
        <v>6510</v>
      </c>
    </row>
    <row r="5892" spans="1:2" x14ac:dyDescent="0.45">
      <c r="A5892">
        <v>10028081</v>
      </c>
      <c r="B5892" t="s">
        <v>6511</v>
      </c>
    </row>
    <row r="5893" spans="1:2" x14ac:dyDescent="0.45">
      <c r="A5893">
        <v>10028338</v>
      </c>
      <c r="B5893" t="s">
        <v>6512</v>
      </c>
    </row>
    <row r="5894" spans="1:2" x14ac:dyDescent="0.45">
      <c r="A5894">
        <v>10028027</v>
      </c>
      <c r="B5894" t="s">
        <v>6513</v>
      </c>
    </row>
    <row r="5895" spans="1:2" x14ac:dyDescent="0.45">
      <c r="A5895">
        <v>10028030</v>
      </c>
      <c r="B5895" t="s">
        <v>6514</v>
      </c>
    </row>
    <row r="5896" spans="1:2" x14ac:dyDescent="0.45">
      <c r="A5896">
        <v>10028355</v>
      </c>
      <c r="B5896" t="s">
        <v>6515</v>
      </c>
    </row>
    <row r="5897" spans="1:2" x14ac:dyDescent="0.45">
      <c r="A5897">
        <v>10028108</v>
      </c>
      <c r="B5897" t="s">
        <v>6516</v>
      </c>
    </row>
    <row r="5898" spans="1:2" x14ac:dyDescent="0.45">
      <c r="A5898">
        <v>10028315</v>
      </c>
      <c r="B5898" t="s">
        <v>6517</v>
      </c>
    </row>
    <row r="5899" spans="1:2" x14ac:dyDescent="0.45">
      <c r="A5899">
        <v>10028299</v>
      </c>
      <c r="B5899" t="s">
        <v>4607</v>
      </c>
    </row>
    <row r="5900" spans="1:2" x14ac:dyDescent="0.45">
      <c r="A5900">
        <v>10028282</v>
      </c>
      <c r="B5900" t="s">
        <v>6518</v>
      </c>
    </row>
    <row r="5901" spans="1:2" x14ac:dyDescent="0.45">
      <c r="A5901">
        <v>10028178</v>
      </c>
      <c r="B5901" t="s">
        <v>6519</v>
      </c>
    </row>
    <row r="5902" spans="1:2" x14ac:dyDescent="0.45">
      <c r="A5902">
        <v>10028116</v>
      </c>
      <c r="B5902" t="s">
        <v>6520</v>
      </c>
    </row>
    <row r="5903" spans="1:2" x14ac:dyDescent="0.45">
      <c r="A5903">
        <v>10028475</v>
      </c>
      <c r="B5903" t="s">
        <v>6521</v>
      </c>
    </row>
    <row r="5904" spans="1:2" x14ac:dyDescent="0.45">
      <c r="A5904">
        <v>10028455</v>
      </c>
      <c r="B5904" t="s">
        <v>6522</v>
      </c>
    </row>
    <row r="5905" spans="1:2" x14ac:dyDescent="0.45">
      <c r="A5905">
        <v>10028409</v>
      </c>
      <c r="B5905" t="s">
        <v>6523</v>
      </c>
    </row>
    <row r="5906" spans="1:2" x14ac:dyDescent="0.45">
      <c r="A5906">
        <v>10028489</v>
      </c>
      <c r="B5906" t="s">
        <v>6524</v>
      </c>
    </row>
    <row r="5907" spans="1:2" x14ac:dyDescent="0.45">
      <c r="A5907">
        <v>10028437</v>
      </c>
      <c r="B5907" t="s">
        <v>6525</v>
      </c>
    </row>
    <row r="5908" spans="1:2" x14ac:dyDescent="0.45">
      <c r="A5908">
        <v>10028757</v>
      </c>
      <c r="B5908" t="s">
        <v>6526</v>
      </c>
    </row>
    <row r="5909" spans="1:2" x14ac:dyDescent="0.45">
      <c r="A5909">
        <v>10002339</v>
      </c>
      <c r="B5909" t="s">
        <v>6527</v>
      </c>
    </row>
    <row r="5910" spans="1:2" x14ac:dyDescent="0.45">
      <c r="A5910">
        <v>10028685</v>
      </c>
      <c r="B5910" t="s">
        <v>6528</v>
      </c>
    </row>
    <row r="5911" spans="1:2" x14ac:dyDescent="0.45">
      <c r="A5911">
        <v>10013098</v>
      </c>
      <c r="B5911" t="s">
        <v>6529</v>
      </c>
    </row>
    <row r="5912" spans="1:2" x14ac:dyDescent="0.45">
      <c r="A5912">
        <v>10028532</v>
      </c>
      <c r="B5912" t="s">
        <v>6530</v>
      </c>
    </row>
    <row r="5913" spans="1:2" x14ac:dyDescent="0.45">
      <c r="A5913">
        <v>10029131</v>
      </c>
      <c r="B5913" t="s">
        <v>6531</v>
      </c>
    </row>
    <row r="5914" spans="1:2" x14ac:dyDescent="0.45">
      <c r="A5914">
        <v>10013054</v>
      </c>
      <c r="B5914" t="s">
        <v>6532</v>
      </c>
    </row>
    <row r="5915" spans="1:2" x14ac:dyDescent="0.45">
      <c r="A5915">
        <v>10009366</v>
      </c>
      <c r="B5915" t="s">
        <v>6533</v>
      </c>
    </row>
    <row r="5916" spans="1:2" x14ac:dyDescent="0.45">
      <c r="A5916">
        <v>10028700</v>
      </c>
      <c r="B5916" t="s">
        <v>6534</v>
      </c>
    </row>
    <row r="5917" spans="1:2" x14ac:dyDescent="0.45">
      <c r="A5917">
        <v>10028702</v>
      </c>
      <c r="B5917" t="s">
        <v>6535</v>
      </c>
    </row>
    <row r="5918" spans="1:2" x14ac:dyDescent="0.45">
      <c r="A5918">
        <v>10028387</v>
      </c>
      <c r="B5918" t="s">
        <v>6536</v>
      </c>
    </row>
    <row r="5919" spans="1:2" x14ac:dyDescent="0.45">
      <c r="A5919">
        <v>10029000</v>
      </c>
      <c r="B5919" t="s">
        <v>6537</v>
      </c>
    </row>
    <row r="5920" spans="1:2" x14ac:dyDescent="0.45">
      <c r="A5920">
        <v>10028874</v>
      </c>
      <c r="B5920" t="s">
        <v>6538</v>
      </c>
    </row>
    <row r="5921" spans="1:2" x14ac:dyDescent="0.45">
      <c r="A5921">
        <v>10028895</v>
      </c>
      <c r="B5921" t="s">
        <v>6539</v>
      </c>
    </row>
    <row r="5922" spans="1:2" x14ac:dyDescent="0.45">
      <c r="A5922">
        <v>10028928</v>
      </c>
      <c r="B5922" t="s">
        <v>6540</v>
      </c>
    </row>
    <row r="5923" spans="1:2" x14ac:dyDescent="0.45">
      <c r="A5923">
        <v>10029945</v>
      </c>
      <c r="B5923" t="s">
        <v>6541</v>
      </c>
    </row>
    <row r="5924" spans="1:2" x14ac:dyDescent="0.45">
      <c r="A5924">
        <v>10028898</v>
      </c>
      <c r="B5924" t="s">
        <v>6542</v>
      </c>
    </row>
    <row r="5925" spans="1:2" x14ac:dyDescent="0.45">
      <c r="A5925">
        <v>10028975</v>
      </c>
      <c r="B5925" t="s">
        <v>6543</v>
      </c>
    </row>
    <row r="5926" spans="1:2" x14ac:dyDescent="0.45">
      <c r="A5926">
        <v>10029328</v>
      </c>
      <c r="B5926" t="s">
        <v>6544</v>
      </c>
    </row>
    <row r="5927" spans="1:2" x14ac:dyDescent="0.45">
      <c r="A5927">
        <v>10029106</v>
      </c>
      <c r="B5927" t="s">
        <v>6545</v>
      </c>
    </row>
    <row r="5928" spans="1:2" x14ac:dyDescent="0.45">
      <c r="A5928">
        <v>10029498</v>
      </c>
      <c r="B5928" t="s">
        <v>6546</v>
      </c>
    </row>
    <row r="5929" spans="1:2" x14ac:dyDescent="0.45">
      <c r="A5929">
        <v>10029025</v>
      </c>
      <c r="B5929" t="s">
        <v>6547</v>
      </c>
    </row>
    <row r="5930" spans="1:2" x14ac:dyDescent="0.45">
      <c r="A5930">
        <v>10029113</v>
      </c>
      <c r="B5930" t="s">
        <v>6548</v>
      </c>
    </row>
    <row r="5931" spans="1:2" x14ac:dyDescent="0.45">
      <c r="A5931">
        <v>10029024</v>
      </c>
      <c r="B5931" t="s">
        <v>6549</v>
      </c>
    </row>
    <row r="5932" spans="1:2" x14ac:dyDescent="0.45">
      <c r="A5932">
        <v>10029038</v>
      </c>
      <c r="B5932" t="s">
        <v>6550</v>
      </c>
    </row>
    <row r="5933" spans="1:2" x14ac:dyDescent="0.45">
      <c r="A5933">
        <v>10029251</v>
      </c>
      <c r="B5933" t="s">
        <v>6551</v>
      </c>
    </row>
    <row r="5934" spans="1:2" x14ac:dyDescent="0.45">
      <c r="A5934">
        <v>10029372</v>
      </c>
      <c r="B5934" t="s">
        <v>6552</v>
      </c>
    </row>
    <row r="5935" spans="1:2" x14ac:dyDescent="0.45">
      <c r="A5935">
        <v>10029286</v>
      </c>
      <c r="B5935" t="s">
        <v>6553</v>
      </c>
    </row>
    <row r="5936" spans="1:2" x14ac:dyDescent="0.45">
      <c r="A5936">
        <v>10029313</v>
      </c>
      <c r="B5936" t="s">
        <v>6554</v>
      </c>
    </row>
    <row r="5937" spans="1:2" x14ac:dyDescent="0.45">
      <c r="A5937">
        <v>10029318</v>
      </c>
      <c r="B5937" t="s">
        <v>6555</v>
      </c>
    </row>
    <row r="5938" spans="1:2" x14ac:dyDescent="0.45">
      <c r="A5938">
        <v>10029319</v>
      </c>
      <c r="B5938" t="s">
        <v>6556</v>
      </c>
    </row>
    <row r="5939" spans="1:2" x14ac:dyDescent="0.45">
      <c r="A5939">
        <v>10027629</v>
      </c>
      <c r="B5939" t="s">
        <v>6557</v>
      </c>
    </row>
    <row r="5940" spans="1:2" x14ac:dyDescent="0.45">
      <c r="A5940">
        <v>10027811</v>
      </c>
      <c r="B5940" t="s">
        <v>6558</v>
      </c>
    </row>
    <row r="5941" spans="1:2" x14ac:dyDescent="0.45">
      <c r="A5941">
        <v>10027930</v>
      </c>
      <c r="B5941" t="s">
        <v>6559</v>
      </c>
    </row>
    <row r="5942" spans="1:2" x14ac:dyDescent="0.45">
      <c r="A5942">
        <v>10028470</v>
      </c>
      <c r="B5942" t="s">
        <v>6560</v>
      </c>
    </row>
    <row r="5943" spans="1:2" x14ac:dyDescent="0.45">
      <c r="A5943">
        <v>10027735</v>
      </c>
      <c r="B5943" t="s">
        <v>6561</v>
      </c>
    </row>
    <row r="5944" spans="1:2" x14ac:dyDescent="0.45">
      <c r="A5944">
        <v>10027781</v>
      </c>
      <c r="B5944" t="s">
        <v>6562</v>
      </c>
    </row>
    <row r="5945" spans="1:2" x14ac:dyDescent="0.45">
      <c r="A5945">
        <v>10027957</v>
      </c>
      <c r="B5945" t="s">
        <v>6563</v>
      </c>
    </row>
    <row r="5946" spans="1:2" x14ac:dyDescent="0.45">
      <c r="A5946">
        <v>10027857</v>
      </c>
      <c r="B5946" t="s">
        <v>6564</v>
      </c>
    </row>
    <row r="5947" spans="1:2" x14ac:dyDescent="0.45">
      <c r="A5947">
        <v>10027862</v>
      </c>
      <c r="B5947" t="s">
        <v>6565</v>
      </c>
    </row>
    <row r="5948" spans="1:2" x14ac:dyDescent="0.45">
      <c r="A5948">
        <v>10000982</v>
      </c>
      <c r="B5948" t="s">
        <v>6566</v>
      </c>
    </row>
    <row r="5949" spans="1:2" x14ac:dyDescent="0.45">
      <c r="A5949">
        <v>10027881</v>
      </c>
      <c r="B5949" t="s">
        <v>6567</v>
      </c>
    </row>
    <row r="5950" spans="1:2" x14ac:dyDescent="0.45">
      <c r="A5950">
        <v>10028412</v>
      </c>
      <c r="B5950" t="s">
        <v>6568</v>
      </c>
    </row>
    <row r="5951" spans="1:2" x14ac:dyDescent="0.45">
      <c r="A5951">
        <v>10023018</v>
      </c>
      <c r="B5951" t="s">
        <v>6569</v>
      </c>
    </row>
    <row r="5952" spans="1:2" x14ac:dyDescent="0.45">
      <c r="A5952">
        <v>10027917</v>
      </c>
      <c r="B5952" t="s">
        <v>6570</v>
      </c>
    </row>
    <row r="5953" spans="1:2" x14ac:dyDescent="0.45">
      <c r="A5953">
        <v>10028486</v>
      </c>
      <c r="B5953" t="s">
        <v>6571</v>
      </c>
    </row>
    <row r="5954" spans="1:2" x14ac:dyDescent="0.45">
      <c r="A5954">
        <v>10027944</v>
      </c>
      <c r="B5954" t="s">
        <v>6572</v>
      </c>
    </row>
    <row r="5955" spans="1:2" x14ac:dyDescent="0.45">
      <c r="A5955">
        <v>10002286</v>
      </c>
      <c r="B5955" t="s">
        <v>6573</v>
      </c>
    </row>
    <row r="5956" spans="1:2" x14ac:dyDescent="0.45">
      <c r="A5956">
        <v>10028184</v>
      </c>
      <c r="B5956" t="s">
        <v>6574</v>
      </c>
    </row>
    <row r="5957" spans="1:2" x14ac:dyDescent="0.45">
      <c r="A5957">
        <v>10028032</v>
      </c>
      <c r="B5957" t="s">
        <v>6575</v>
      </c>
    </row>
    <row r="5958" spans="1:2" x14ac:dyDescent="0.45">
      <c r="A5958">
        <v>10028158</v>
      </c>
      <c r="B5958" t="s">
        <v>6576</v>
      </c>
    </row>
    <row r="5959" spans="1:2" x14ac:dyDescent="0.45">
      <c r="A5959">
        <v>10027979</v>
      </c>
      <c r="B5959" t="s">
        <v>6577</v>
      </c>
    </row>
    <row r="5960" spans="1:2" x14ac:dyDescent="0.45">
      <c r="A5960">
        <v>10028035</v>
      </c>
      <c r="B5960" t="s">
        <v>6578</v>
      </c>
    </row>
    <row r="5961" spans="1:2" x14ac:dyDescent="0.45">
      <c r="A5961">
        <v>10028160</v>
      </c>
      <c r="B5961" t="s">
        <v>6579</v>
      </c>
    </row>
    <row r="5962" spans="1:2" x14ac:dyDescent="0.45">
      <c r="A5962">
        <v>10028075</v>
      </c>
      <c r="B5962" t="s">
        <v>6580</v>
      </c>
    </row>
    <row r="5963" spans="1:2" x14ac:dyDescent="0.45">
      <c r="A5963">
        <v>10028259</v>
      </c>
      <c r="B5963" t="s">
        <v>6581</v>
      </c>
    </row>
    <row r="5964" spans="1:2" x14ac:dyDescent="0.45">
      <c r="A5964">
        <v>10028297</v>
      </c>
      <c r="B5964" t="s">
        <v>6582</v>
      </c>
    </row>
    <row r="5965" spans="1:2" x14ac:dyDescent="0.45">
      <c r="A5965">
        <v>10000459</v>
      </c>
      <c r="B5965" t="s">
        <v>6583</v>
      </c>
    </row>
    <row r="5966" spans="1:2" x14ac:dyDescent="0.45">
      <c r="A5966">
        <v>10028185</v>
      </c>
      <c r="B5966" t="s">
        <v>6584</v>
      </c>
    </row>
    <row r="5967" spans="1:2" x14ac:dyDescent="0.45">
      <c r="A5967">
        <v>10028186</v>
      </c>
      <c r="B5967" t="s">
        <v>6585</v>
      </c>
    </row>
    <row r="5968" spans="1:2" x14ac:dyDescent="0.45">
      <c r="A5968">
        <v>10028188</v>
      </c>
      <c r="B5968" t="s">
        <v>6586</v>
      </c>
    </row>
    <row r="5969" spans="1:2" x14ac:dyDescent="0.45">
      <c r="A5969">
        <v>10028189</v>
      </c>
      <c r="B5969" t="s">
        <v>6587</v>
      </c>
    </row>
    <row r="5970" spans="1:2" x14ac:dyDescent="0.45">
      <c r="A5970">
        <v>10013057</v>
      </c>
      <c r="B5970" t="s">
        <v>6588</v>
      </c>
    </row>
    <row r="5971" spans="1:2" x14ac:dyDescent="0.45">
      <c r="A5971">
        <v>10028192</v>
      </c>
      <c r="B5971" t="s">
        <v>6589</v>
      </c>
    </row>
    <row r="5972" spans="1:2" x14ac:dyDescent="0.45">
      <c r="A5972">
        <v>10028193</v>
      </c>
      <c r="B5972" t="s">
        <v>6590</v>
      </c>
    </row>
    <row r="5973" spans="1:2" x14ac:dyDescent="0.45">
      <c r="A5973">
        <v>10028194</v>
      </c>
      <c r="B5973" t="s">
        <v>6591</v>
      </c>
    </row>
    <row r="5974" spans="1:2" x14ac:dyDescent="0.45">
      <c r="A5974">
        <v>10028195</v>
      </c>
      <c r="B5974" t="s">
        <v>6592</v>
      </c>
    </row>
    <row r="5975" spans="1:2" x14ac:dyDescent="0.45">
      <c r="A5975">
        <v>10028198</v>
      </c>
      <c r="B5975" t="s">
        <v>6593</v>
      </c>
    </row>
    <row r="5976" spans="1:2" x14ac:dyDescent="0.45">
      <c r="A5976">
        <v>10028199</v>
      </c>
      <c r="B5976" t="s">
        <v>6594</v>
      </c>
    </row>
    <row r="5977" spans="1:2" x14ac:dyDescent="0.45">
      <c r="A5977">
        <v>10013055</v>
      </c>
      <c r="B5977" t="s">
        <v>6595</v>
      </c>
    </row>
    <row r="5978" spans="1:2" x14ac:dyDescent="0.45">
      <c r="A5978">
        <v>10028201</v>
      </c>
      <c r="B5978" t="s">
        <v>6596</v>
      </c>
    </row>
    <row r="5979" spans="1:2" x14ac:dyDescent="0.45">
      <c r="A5979">
        <v>10028369</v>
      </c>
      <c r="B5979" t="s">
        <v>6597</v>
      </c>
    </row>
    <row r="5980" spans="1:2" x14ac:dyDescent="0.45">
      <c r="A5980">
        <v>10028413</v>
      </c>
      <c r="B5980" t="s">
        <v>6598</v>
      </c>
    </row>
    <row r="5981" spans="1:2" x14ac:dyDescent="0.45">
      <c r="A5981">
        <v>10028423</v>
      </c>
      <c r="B5981" t="s">
        <v>6599</v>
      </c>
    </row>
    <row r="5982" spans="1:2" x14ac:dyDescent="0.45">
      <c r="A5982">
        <v>10028587</v>
      </c>
      <c r="B5982" t="s">
        <v>6600</v>
      </c>
    </row>
    <row r="5983" spans="1:2" x14ac:dyDescent="0.45">
      <c r="A5983">
        <v>10028979</v>
      </c>
      <c r="B5983" t="s">
        <v>6601</v>
      </c>
    </row>
    <row r="5984" spans="1:2" x14ac:dyDescent="0.45">
      <c r="A5984">
        <v>10028371</v>
      </c>
      <c r="B5984" t="s">
        <v>6602</v>
      </c>
    </row>
    <row r="5985" spans="1:2" x14ac:dyDescent="0.45">
      <c r="A5985">
        <v>10028388</v>
      </c>
      <c r="B5985" t="s">
        <v>6603</v>
      </c>
    </row>
    <row r="5986" spans="1:2" x14ac:dyDescent="0.45">
      <c r="A5986">
        <v>10028842</v>
      </c>
      <c r="B5986" t="s">
        <v>6604</v>
      </c>
    </row>
    <row r="5987" spans="1:2" x14ac:dyDescent="0.45">
      <c r="A5987">
        <v>10028443</v>
      </c>
      <c r="B5987" t="s">
        <v>6605</v>
      </c>
    </row>
    <row r="5988" spans="1:2" x14ac:dyDescent="0.45">
      <c r="A5988">
        <v>10028417</v>
      </c>
      <c r="B5988" t="s">
        <v>6606</v>
      </c>
    </row>
    <row r="5989" spans="1:2" x14ac:dyDescent="0.45">
      <c r="A5989">
        <v>10028429</v>
      </c>
      <c r="B5989" t="s">
        <v>6607</v>
      </c>
    </row>
    <row r="5990" spans="1:2" x14ac:dyDescent="0.45">
      <c r="A5990">
        <v>10028588</v>
      </c>
      <c r="B5990" t="s">
        <v>6608</v>
      </c>
    </row>
    <row r="5991" spans="1:2" x14ac:dyDescent="0.45">
      <c r="A5991">
        <v>10028571</v>
      </c>
      <c r="B5991" t="s">
        <v>6609</v>
      </c>
    </row>
    <row r="5992" spans="1:2" x14ac:dyDescent="0.45">
      <c r="A5992">
        <v>10028632</v>
      </c>
      <c r="B5992" t="s">
        <v>6610</v>
      </c>
    </row>
    <row r="5993" spans="1:2" x14ac:dyDescent="0.45">
      <c r="A5993">
        <v>10029278</v>
      </c>
      <c r="B5993" t="s">
        <v>6611</v>
      </c>
    </row>
    <row r="5994" spans="1:2" x14ac:dyDescent="0.45">
      <c r="A5994">
        <v>10028748</v>
      </c>
      <c r="B5994" t="s">
        <v>6612</v>
      </c>
    </row>
    <row r="5995" spans="1:2" x14ac:dyDescent="0.45">
      <c r="A5995">
        <v>10028851</v>
      </c>
      <c r="B5995" t="s">
        <v>6613</v>
      </c>
    </row>
    <row r="5996" spans="1:2" x14ac:dyDescent="0.45">
      <c r="A5996">
        <v>10028929</v>
      </c>
      <c r="B5996" t="s">
        <v>6614</v>
      </c>
    </row>
    <row r="5997" spans="1:2" x14ac:dyDescent="0.45">
      <c r="A5997">
        <v>10029066</v>
      </c>
      <c r="B5997" t="s">
        <v>6615</v>
      </c>
    </row>
    <row r="5998" spans="1:2" x14ac:dyDescent="0.45">
      <c r="A5998">
        <v>10028930</v>
      </c>
      <c r="B5998" t="s">
        <v>6616</v>
      </c>
    </row>
    <row r="5999" spans="1:2" x14ac:dyDescent="0.45">
      <c r="A5999">
        <v>10029086</v>
      </c>
      <c r="B5999" t="s">
        <v>6617</v>
      </c>
    </row>
    <row r="6000" spans="1:2" x14ac:dyDescent="0.45">
      <c r="A6000">
        <v>10028966</v>
      </c>
      <c r="B6000" t="s">
        <v>6618</v>
      </c>
    </row>
    <row r="6001" spans="1:2" x14ac:dyDescent="0.45">
      <c r="A6001">
        <v>10028933</v>
      </c>
      <c r="B6001" t="s">
        <v>6619</v>
      </c>
    </row>
    <row r="6002" spans="1:2" x14ac:dyDescent="0.45">
      <c r="A6002">
        <v>10029030</v>
      </c>
      <c r="B6002" t="s">
        <v>6620</v>
      </c>
    </row>
    <row r="6003" spans="1:2" x14ac:dyDescent="0.45">
      <c r="A6003">
        <v>10028983</v>
      </c>
      <c r="B6003" t="s">
        <v>6621</v>
      </c>
    </row>
    <row r="6004" spans="1:2" x14ac:dyDescent="0.45">
      <c r="A6004">
        <v>10028984</v>
      </c>
      <c r="B6004" t="s">
        <v>6622</v>
      </c>
    </row>
    <row r="6005" spans="1:2" x14ac:dyDescent="0.45">
      <c r="A6005">
        <v>10029014</v>
      </c>
      <c r="B6005" t="s">
        <v>6623</v>
      </c>
    </row>
    <row r="6006" spans="1:2" x14ac:dyDescent="0.45">
      <c r="A6006">
        <v>10029056</v>
      </c>
      <c r="B6006" t="s">
        <v>6624</v>
      </c>
    </row>
    <row r="6007" spans="1:2" x14ac:dyDescent="0.45">
      <c r="A6007">
        <v>10029129</v>
      </c>
      <c r="B6007" t="s">
        <v>6625</v>
      </c>
    </row>
    <row r="6008" spans="1:2" x14ac:dyDescent="0.45">
      <c r="A6008">
        <v>10029137</v>
      </c>
      <c r="B6008" t="s">
        <v>6626</v>
      </c>
    </row>
    <row r="6009" spans="1:2" x14ac:dyDescent="0.45">
      <c r="A6009">
        <v>10029078</v>
      </c>
      <c r="B6009" t="s">
        <v>6627</v>
      </c>
    </row>
    <row r="6010" spans="1:2" x14ac:dyDescent="0.45">
      <c r="A6010">
        <v>10027690</v>
      </c>
      <c r="B6010" t="s">
        <v>6628</v>
      </c>
    </row>
    <row r="6011" spans="1:2" x14ac:dyDescent="0.45">
      <c r="A6011">
        <v>10027652</v>
      </c>
      <c r="B6011" t="s">
        <v>6629</v>
      </c>
    </row>
    <row r="6012" spans="1:2" x14ac:dyDescent="0.45">
      <c r="A6012">
        <v>10027938</v>
      </c>
      <c r="B6012" t="s">
        <v>6630</v>
      </c>
    </row>
    <row r="6013" spans="1:2" x14ac:dyDescent="0.45">
      <c r="A6013">
        <v>10027686</v>
      </c>
      <c r="B6013" t="s">
        <v>6631</v>
      </c>
    </row>
    <row r="6014" spans="1:2" x14ac:dyDescent="0.45">
      <c r="A6014">
        <v>10027814</v>
      </c>
      <c r="B6014" t="s">
        <v>6632</v>
      </c>
    </row>
    <row r="6015" spans="1:2" x14ac:dyDescent="0.45">
      <c r="A6015">
        <v>10027706</v>
      </c>
      <c r="B6015" t="s">
        <v>6633</v>
      </c>
    </row>
    <row r="6016" spans="1:2" x14ac:dyDescent="0.45">
      <c r="A6016">
        <v>10027779</v>
      </c>
      <c r="B6016" t="s">
        <v>6634</v>
      </c>
    </row>
    <row r="6017" spans="1:2" x14ac:dyDescent="0.45">
      <c r="A6017">
        <v>10027870</v>
      </c>
      <c r="B6017" t="s">
        <v>6635</v>
      </c>
    </row>
    <row r="6018" spans="1:2" x14ac:dyDescent="0.45">
      <c r="A6018">
        <v>10027939</v>
      </c>
      <c r="B6018" t="s">
        <v>6636</v>
      </c>
    </row>
    <row r="6019" spans="1:2" x14ac:dyDescent="0.45">
      <c r="A6019">
        <v>10027850</v>
      </c>
      <c r="B6019" t="s">
        <v>6637</v>
      </c>
    </row>
    <row r="6020" spans="1:2" x14ac:dyDescent="0.45">
      <c r="A6020">
        <v>10027884</v>
      </c>
      <c r="B6020" t="s">
        <v>6638</v>
      </c>
    </row>
    <row r="6021" spans="1:2" x14ac:dyDescent="0.45">
      <c r="A6021">
        <v>10027705</v>
      </c>
      <c r="B6021" t="s">
        <v>6639</v>
      </c>
    </row>
    <row r="6022" spans="1:2" x14ac:dyDescent="0.45">
      <c r="A6022">
        <v>10027883</v>
      </c>
      <c r="B6022" t="s">
        <v>6640</v>
      </c>
    </row>
    <row r="6023" spans="1:2" x14ac:dyDescent="0.45">
      <c r="A6023">
        <v>10027898</v>
      </c>
      <c r="B6023" t="s">
        <v>6641</v>
      </c>
    </row>
    <row r="6024" spans="1:2" x14ac:dyDescent="0.45">
      <c r="A6024">
        <v>10027822</v>
      </c>
      <c r="B6024" t="s">
        <v>6642</v>
      </c>
    </row>
    <row r="6025" spans="1:2" x14ac:dyDescent="0.45">
      <c r="A6025">
        <v>10027839</v>
      </c>
      <c r="B6025" t="s">
        <v>6643</v>
      </c>
    </row>
    <row r="6026" spans="1:2" x14ac:dyDescent="0.45">
      <c r="A6026">
        <v>10027845</v>
      </c>
      <c r="B6026" t="s">
        <v>6644</v>
      </c>
    </row>
    <row r="6027" spans="1:2" x14ac:dyDescent="0.45">
      <c r="A6027">
        <v>10027864</v>
      </c>
      <c r="B6027" t="s">
        <v>6645</v>
      </c>
    </row>
    <row r="6028" spans="1:2" x14ac:dyDescent="0.45">
      <c r="A6028">
        <v>10027906</v>
      </c>
      <c r="B6028" t="s">
        <v>6646</v>
      </c>
    </row>
    <row r="6029" spans="1:2" x14ac:dyDescent="0.45">
      <c r="A6029">
        <v>10028033</v>
      </c>
      <c r="B6029" t="s">
        <v>6647</v>
      </c>
    </row>
    <row r="6030" spans="1:2" x14ac:dyDescent="0.45">
      <c r="A6030">
        <v>10028010</v>
      </c>
      <c r="B6030" t="s">
        <v>6648</v>
      </c>
    </row>
    <row r="6031" spans="1:2" x14ac:dyDescent="0.45">
      <c r="A6031">
        <v>10027999</v>
      </c>
      <c r="B6031" t="s">
        <v>6649</v>
      </c>
    </row>
    <row r="6032" spans="1:2" x14ac:dyDescent="0.45">
      <c r="A6032">
        <v>10028086</v>
      </c>
      <c r="B6032" t="s">
        <v>6650</v>
      </c>
    </row>
    <row r="6033" spans="1:2" x14ac:dyDescent="0.45">
      <c r="A6033">
        <v>10028105</v>
      </c>
      <c r="B6033" t="s">
        <v>6651</v>
      </c>
    </row>
    <row r="6034" spans="1:2" x14ac:dyDescent="0.45">
      <c r="A6034">
        <v>10028283</v>
      </c>
      <c r="B6034" t="s">
        <v>6652</v>
      </c>
    </row>
    <row r="6035" spans="1:2" x14ac:dyDescent="0.45">
      <c r="A6035">
        <v>10028399</v>
      </c>
      <c r="B6035" t="s">
        <v>6653</v>
      </c>
    </row>
    <row r="6036" spans="1:2" x14ac:dyDescent="0.45">
      <c r="A6036">
        <v>10028820</v>
      </c>
      <c r="B6036" t="s">
        <v>6654</v>
      </c>
    </row>
    <row r="6037" spans="1:2" x14ac:dyDescent="0.45">
      <c r="A6037">
        <v>10028270</v>
      </c>
      <c r="B6037" t="s">
        <v>6655</v>
      </c>
    </row>
    <row r="6038" spans="1:2" x14ac:dyDescent="0.45">
      <c r="A6038">
        <v>10028473</v>
      </c>
      <c r="B6038" t="s">
        <v>6656</v>
      </c>
    </row>
    <row r="6039" spans="1:2" x14ac:dyDescent="0.45">
      <c r="A6039">
        <v>10028589</v>
      </c>
      <c r="B6039" t="s">
        <v>6657</v>
      </c>
    </row>
    <row r="6040" spans="1:2" x14ac:dyDescent="0.45">
      <c r="A6040">
        <v>10028533</v>
      </c>
      <c r="B6040" t="s">
        <v>6658</v>
      </c>
    </row>
    <row r="6041" spans="1:2" x14ac:dyDescent="0.45">
      <c r="A6041">
        <v>10022219</v>
      </c>
      <c r="B6041" t="s">
        <v>6659</v>
      </c>
    </row>
    <row r="6042" spans="1:2" x14ac:dyDescent="0.45">
      <c r="A6042">
        <v>10028471</v>
      </c>
      <c r="B6042" t="s">
        <v>6660</v>
      </c>
    </row>
    <row r="6043" spans="1:2" x14ac:dyDescent="0.45">
      <c r="A6043">
        <v>10028488</v>
      </c>
      <c r="B6043" t="s">
        <v>6661</v>
      </c>
    </row>
    <row r="6044" spans="1:2" x14ac:dyDescent="0.45">
      <c r="A6044">
        <v>10028408</v>
      </c>
      <c r="B6044" t="s">
        <v>6662</v>
      </c>
    </row>
    <row r="6045" spans="1:2" x14ac:dyDescent="0.45">
      <c r="A6045">
        <v>10028528</v>
      </c>
      <c r="B6045" t="s">
        <v>6616</v>
      </c>
    </row>
    <row r="6046" spans="1:2" x14ac:dyDescent="0.45">
      <c r="A6046">
        <v>10028749</v>
      </c>
      <c r="B6046" t="s">
        <v>6663</v>
      </c>
    </row>
    <row r="6047" spans="1:2" x14ac:dyDescent="0.45">
      <c r="A6047">
        <v>10028536</v>
      </c>
      <c r="B6047" t="s">
        <v>6664</v>
      </c>
    </row>
    <row r="6048" spans="1:2" x14ac:dyDescent="0.45">
      <c r="A6048">
        <v>10028537</v>
      </c>
      <c r="B6048" t="s">
        <v>6665</v>
      </c>
    </row>
    <row r="6049" spans="1:2" x14ac:dyDescent="0.45">
      <c r="A6049">
        <v>10028579</v>
      </c>
      <c r="B6049" t="s">
        <v>6666</v>
      </c>
    </row>
    <row r="6050" spans="1:2" x14ac:dyDescent="0.45">
      <c r="A6050">
        <v>10028696</v>
      </c>
      <c r="B6050" t="s">
        <v>6667</v>
      </c>
    </row>
    <row r="6051" spans="1:2" x14ac:dyDescent="0.45">
      <c r="A6051">
        <v>10028699</v>
      </c>
      <c r="B6051" t="s">
        <v>6668</v>
      </c>
    </row>
    <row r="6052" spans="1:2" x14ac:dyDescent="0.45">
      <c r="A6052">
        <v>10028744</v>
      </c>
      <c r="B6052" t="s">
        <v>6669</v>
      </c>
    </row>
    <row r="6053" spans="1:2" x14ac:dyDescent="0.45">
      <c r="A6053">
        <v>10028695</v>
      </c>
      <c r="B6053" t="s">
        <v>6670</v>
      </c>
    </row>
    <row r="6054" spans="1:2" x14ac:dyDescent="0.45">
      <c r="A6054">
        <v>10028718</v>
      </c>
      <c r="B6054" t="s">
        <v>6671</v>
      </c>
    </row>
    <row r="6055" spans="1:2" x14ac:dyDescent="0.45">
      <c r="A6055">
        <v>10028835</v>
      </c>
      <c r="B6055" t="s">
        <v>6672</v>
      </c>
    </row>
    <row r="6056" spans="1:2" x14ac:dyDescent="0.45">
      <c r="A6056">
        <v>10042799</v>
      </c>
      <c r="B6056" t="s">
        <v>6673</v>
      </c>
    </row>
    <row r="6057" spans="1:2" x14ac:dyDescent="0.45">
      <c r="A6057">
        <v>10028863</v>
      </c>
      <c r="B6057" t="s">
        <v>6674</v>
      </c>
    </row>
    <row r="6058" spans="1:2" x14ac:dyDescent="0.45">
      <c r="A6058">
        <v>10028878</v>
      </c>
      <c r="B6058" t="s">
        <v>6675</v>
      </c>
    </row>
    <row r="6059" spans="1:2" x14ac:dyDescent="0.45">
      <c r="A6059">
        <v>10028897</v>
      </c>
      <c r="B6059" t="s">
        <v>6676</v>
      </c>
    </row>
    <row r="6060" spans="1:2" x14ac:dyDescent="0.45">
      <c r="A6060">
        <v>10028903</v>
      </c>
      <c r="B6060" t="s">
        <v>6677</v>
      </c>
    </row>
    <row r="6061" spans="1:2" x14ac:dyDescent="0.45">
      <c r="A6061">
        <v>10028978</v>
      </c>
      <c r="B6061" t="s">
        <v>6678</v>
      </c>
    </row>
    <row r="6062" spans="1:2" x14ac:dyDescent="0.45">
      <c r="A6062">
        <v>10028936</v>
      </c>
      <c r="B6062" t="s">
        <v>6679</v>
      </c>
    </row>
    <row r="6063" spans="1:2" x14ac:dyDescent="0.45">
      <c r="A6063">
        <v>10028934</v>
      </c>
      <c r="B6063" t="s">
        <v>6680</v>
      </c>
    </row>
    <row r="6064" spans="1:2" x14ac:dyDescent="0.45">
      <c r="A6064">
        <v>10028944</v>
      </c>
      <c r="B6064" t="s">
        <v>6681</v>
      </c>
    </row>
    <row r="6065" spans="1:2" x14ac:dyDescent="0.45">
      <c r="A6065">
        <v>10028958</v>
      </c>
      <c r="B6065" t="s">
        <v>6682</v>
      </c>
    </row>
    <row r="6066" spans="1:2" x14ac:dyDescent="0.45">
      <c r="A6066">
        <v>10029298</v>
      </c>
      <c r="B6066" t="s">
        <v>6683</v>
      </c>
    </row>
    <row r="6067" spans="1:2" x14ac:dyDescent="0.45">
      <c r="A6067">
        <v>10028971</v>
      </c>
      <c r="B6067" t="s">
        <v>6684</v>
      </c>
    </row>
    <row r="6068" spans="1:2" x14ac:dyDescent="0.45">
      <c r="A6068">
        <v>10028965</v>
      </c>
      <c r="B6068" t="s">
        <v>6685</v>
      </c>
    </row>
    <row r="6069" spans="1:2" x14ac:dyDescent="0.45">
      <c r="A6069">
        <v>10029019</v>
      </c>
      <c r="B6069" t="s">
        <v>6686</v>
      </c>
    </row>
    <row r="6070" spans="1:2" x14ac:dyDescent="0.45">
      <c r="A6070">
        <v>10029128</v>
      </c>
      <c r="B6070" t="s">
        <v>6687</v>
      </c>
    </row>
    <row r="6071" spans="1:2" x14ac:dyDescent="0.45">
      <c r="A6071">
        <v>10029343</v>
      </c>
      <c r="B6071" t="s">
        <v>6688</v>
      </c>
    </row>
    <row r="6072" spans="1:2" x14ac:dyDescent="0.45">
      <c r="A6072">
        <v>10029114</v>
      </c>
      <c r="B6072" t="s">
        <v>6689</v>
      </c>
    </row>
    <row r="6073" spans="1:2" x14ac:dyDescent="0.45">
      <c r="A6073">
        <v>10029136</v>
      </c>
      <c r="B6073" t="s">
        <v>6690</v>
      </c>
    </row>
    <row r="6074" spans="1:2" x14ac:dyDescent="0.45">
      <c r="A6074">
        <v>10029098</v>
      </c>
      <c r="B6074" t="s">
        <v>6691</v>
      </c>
    </row>
    <row r="6075" spans="1:2" x14ac:dyDescent="0.45">
      <c r="A6075">
        <v>10029118</v>
      </c>
      <c r="B6075" t="s">
        <v>6692</v>
      </c>
    </row>
    <row r="6076" spans="1:2" x14ac:dyDescent="0.45">
      <c r="A6076">
        <v>10029121</v>
      </c>
      <c r="B6076" t="s">
        <v>6693</v>
      </c>
    </row>
    <row r="6077" spans="1:2" x14ac:dyDescent="0.45">
      <c r="A6077">
        <v>10030394</v>
      </c>
      <c r="B6077" t="s">
        <v>6694</v>
      </c>
    </row>
    <row r="6078" spans="1:2" x14ac:dyDescent="0.45">
      <c r="A6078">
        <v>10027772</v>
      </c>
      <c r="B6078" t="s">
        <v>6695</v>
      </c>
    </row>
    <row r="6079" spans="1:2" x14ac:dyDescent="0.45">
      <c r="A6079">
        <v>10006314</v>
      </c>
      <c r="B6079" t="s">
        <v>6696</v>
      </c>
    </row>
    <row r="6080" spans="1:2" x14ac:dyDescent="0.45">
      <c r="A6080">
        <v>10027969</v>
      </c>
      <c r="B6080" t="s">
        <v>6697</v>
      </c>
    </row>
    <row r="6081" spans="1:2" x14ac:dyDescent="0.45">
      <c r="A6081">
        <v>10027718</v>
      </c>
      <c r="B6081" t="s">
        <v>6698</v>
      </c>
    </row>
    <row r="6082" spans="1:2" x14ac:dyDescent="0.45">
      <c r="A6082">
        <v>10027664</v>
      </c>
      <c r="B6082" t="s">
        <v>6699</v>
      </c>
    </row>
    <row r="6083" spans="1:2" x14ac:dyDescent="0.45">
      <c r="A6083">
        <v>10027704</v>
      </c>
      <c r="B6083" t="s">
        <v>6700</v>
      </c>
    </row>
    <row r="6084" spans="1:2" x14ac:dyDescent="0.45">
      <c r="A6084">
        <v>10027955</v>
      </c>
      <c r="B6084" t="s">
        <v>6701</v>
      </c>
    </row>
    <row r="6085" spans="1:2" x14ac:dyDescent="0.45">
      <c r="A6085">
        <v>10027738</v>
      </c>
      <c r="B6085" t="s">
        <v>6702</v>
      </c>
    </row>
    <row r="6086" spans="1:2" x14ac:dyDescent="0.45">
      <c r="A6086">
        <v>10027827</v>
      </c>
      <c r="B6086" t="s">
        <v>6703</v>
      </c>
    </row>
    <row r="6087" spans="1:2" x14ac:dyDescent="0.45">
      <c r="A6087">
        <v>10027789</v>
      </c>
      <c r="B6087" t="s">
        <v>6704</v>
      </c>
    </row>
    <row r="6088" spans="1:2" x14ac:dyDescent="0.45">
      <c r="A6088">
        <v>10027805</v>
      </c>
      <c r="B6088" t="s">
        <v>6705</v>
      </c>
    </row>
    <row r="6089" spans="1:2" x14ac:dyDescent="0.45">
      <c r="A6089">
        <v>10027843</v>
      </c>
      <c r="B6089" t="s">
        <v>6706</v>
      </c>
    </row>
    <row r="6090" spans="1:2" x14ac:dyDescent="0.45">
      <c r="A6090">
        <v>10004357</v>
      </c>
      <c r="B6090" t="s">
        <v>6707</v>
      </c>
    </row>
    <row r="6091" spans="1:2" x14ac:dyDescent="0.45">
      <c r="A6091">
        <v>10027846</v>
      </c>
      <c r="B6091" t="s">
        <v>6708</v>
      </c>
    </row>
    <row r="6092" spans="1:2" x14ac:dyDescent="0.45">
      <c r="A6092">
        <v>10028159</v>
      </c>
      <c r="B6092" t="s">
        <v>6709</v>
      </c>
    </row>
    <row r="6093" spans="1:2" x14ac:dyDescent="0.45">
      <c r="A6093">
        <v>10013038</v>
      </c>
      <c r="B6093" t="s">
        <v>6710</v>
      </c>
    </row>
    <row r="6094" spans="1:2" x14ac:dyDescent="0.45">
      <c r="A6094">
        <v>10028046</v>
      </c>
      <c r="B6094" t="s">
        <v>6711</v>
      </c>
    </row>
    <row r="6095" spans="1:2" x14ac:dyDescent="0.45">
      <c r="A6095">
        <v>10027913</v>
      </c>
      <c r="B6095" t="s">
        <v>6712</v>
      </c>
    </row>
    <row r="6096" spans="1:2" x14ac:dyDescent="0.45">
      <c r="A6096">
        <v>10028353</v>
      </c>
      <c r="B6096" t="s">
        <v>6713</v>
      </c>
    </row>
    <row r="6097" spans="1:2" x14ac:dyDescent="0.45">
      <c r="A6097">
        <v>10028110</v>
      </c>
      <c r="B6097" t="s">
        <v>6714</v>
      </c>
    </row>
    <row r="6098" spans="1:2" x14ac:dyDescent="0.45">
      <c r="A6098">
        <v>10013041</v>
      </c>
      <c r="B6098" t="s">
        <v>6715</v>
      </c>
    </row>
    <row r="6099" spans="1:2" x14ac:dyDescent="0.45">
      <c r="A6099">
        <v>10028060</v>
      </c>
      <c r="B6099" t="s">
        <v>6716</v>
      </c>
    </row>
    <row r="6100" spans="1:2" x14ac:dyDescent="0.45">
      <c r="A6100">
        <v>10028969</v>
      </c>
      <c r="B6100" t="s">
        <v>6717</v>
      </c>
    </row>
    <row r="6101" spans="1:2" x14ac:dyDescent="0.45">
      <c r="A6101">
        <v>10025472</v>
      </c>
      <c r="B6101" t="s">
        <v>6718</v>
      </c>
    </row>
    <row r="6102" spans="1:2" x14ac:dyDescent="0.45">
      <c r="A6102">
        <v>10027960</v>
      </c>
      <c r="B6102" t="s">
        <v>6719</v>
      </c>
    </row>
    <row r="6103" spans="1:2" x14ac:dyDescent="0.45">
      <c r="A6103">
        <v>10027995</v>
      </c>
      <c r="B6103" t="s">
        <v>6720</v>
      </c>
    </row>
    <row r="6104" spans="1:2" x14ac:dyDescent="0.45">
      <c r="A6104">
        <v>10028133</v>
      </c>
      <c r="B6104" t="s">
        <v>6721</v>
      </c>
    </row>
    <row r="6105" spans="1:2" x14ac:dyDescent="0.45">
      <c r="A6105">
        <v>10028007</v>
      </c>
      <c r="B6105" t="s">
        <v>6722</v>
      </c>
    </row>
    <row r="6106" spans="1:2" x14ac:dyDescent="0.45">
      <c r="A6106">
        <v>10028281</v>
      </c>
      <c r="B6106" t="s">
        <v>6723</v>
      </c>
    </row>
    <row r="6107" spans="1:2" x14ac:dyDescent="0.45">
      <c r="A6107">
        <v>10013050</v>
      </c>
      <c r="B6107" t="s">
        <v>6724</v>
      </c>
    </row>
    <row r="6108" spans="1:2" x14ac:dyDescent="0.45">
      <c r="A6108">
        <v>10028179</v>
      </c>
      <c r="B6108" t="s">
        <v>6725</v>
      </c>
    </row>
    <row r="6109" spans="1:2" x14ac:dyDescent="0.45">
      <c r="A6109">
        <v>10028126</v>
      </c>
      <c r="B6109" t="s">
        <v>6726</v>
      </c>
    </row>
    <row r="6110" spans="1:2" x14ac:dyDescent="0.45">
      <c r="A6110">
        <v>10028112</v>
      </c>
      <c r="B6110" t="s">
        <v>6727</v>
      </c>
    </row>
    <row r="6111" spans="1:2" x14ac:dyDescent="0.45">
      <c r="A6111">
        <v>10028065</v>
      </c>
      <c r="B6111" t="s">
        <v>6728</v>
      </c>
    </row>
    <row r="6112" spans="1:2" x14ac:dyDescent="0.45">
      <c r="A6112">
        <v>10028121</v>
      </c>
      <c r="B6112" t="s">
        <v>6729</v>
      </c>
    </row>
    <row r="6113" spans="1:2" x14ac:dyDescent="0.45">
      <c r="A6113">
        <v>10028122</v>
      </c>
      <c r="B6113" t="s">
        <v>6730</v>
      </c>
    </row>
    <row r="6114" spans="1:2" x14ac:dyDescent="0.45">
      <c r="A6114">
        <v>10028135</v>
      </c>
      <c r="B6114" t="s">
        <v>6731</v>
      </c>
    </row>
    <row r="6115" spans="1:2" x14ac:dyDescent="0.45">
      <c r="A6115">
        <v>10028396</v>
      </c>
      <c r="B6115" t="s">
        <v>6732</v>
      </c>
    </row>
    <row r="6116" spans="1:2" x14ac:dyDescent="0.45">
      <c r="A6116">
        <v>10013204</v>
      </c>
      <c r="B6116" t="s">
        <v>6733</v>
      </c>
    </row>
    <row r="6117" spans="1:2" x14ac:dyDescent="0.45">
      <c r="A6117">
        <v>10028342</v>
      </c>
      <c r="B6117" t="s">
        <v>6734</v>
      </c>
    </row>
    <row r="6118" spans="1:2" x14ac:dyDescent="0.45">
      <c r="A6118">
        <v>10022200</v>
      </c>
      <c r="B6118" t="s">
        <v>6735</v>
      </c>
    </row>
    <row r="6119" spans="1:2" x14ac:dyDescent="0.45">
      <c r="A6119">
        <v>10028463</v>
      </c>
      <c r="B6119" t="s">
        <v>6736</v>
      </c>
    </row>
    <row r="6120" spans="1:2" x14ac:dyDescent="0.45">
      <c r="A6120">
        <v>10028576</v>
      </c>
      <c r="B6120" t="s">
        <v>6737</v>
      </c>
    </row>
    <row r="6121" spans="1:2" x14ac:dyDescent="0.45">
      <c r="A6121">
        <v>10028622</v>
      </c>
      <c r="B6121" t="s">
        <v>6738</v>
      </c>
    </row>
    <row r="6122" spans="1:2" x14ac:dyDescent="0.45">
      <c r="A6122">
        <v>10000207</v>
      </c>
      <c r="B6122" t="s">
        <v>6739</v>
      </c>
    </row>
    <row r="6123" spans="1:2" x14ac:dyDescent="0.45">
      <c r="A6123">
        <v>10028745</v>
      </c>
      <c r="B6123" t="s">
        <v>6740</v>
      </c>
    </row>
    <row r="6124" spans="1:2" x14ac:dyDescent="0.45">
      <c r="A6124">
        <v>10028817</v>
      </c>
      <c r="B6124" t="s">
        <v>6741</v>
      </c>
    </row>
    <row r="6125" spans="1:2" x14ac:dyDescent="0.45">
      <c r="A6125">
        <v>10028742</v>
      </c>
      <c r="B6125" t="s">
        <v>6742</v>
      </c>
    </row>
    <row r="6126" spans="1:2" x14ac:dyDescent="0.45">
      <c r="A6126">
        <v>10028802</v>
      </c>
      <c r="B6126" t="s">
        <v>6743</v>
      </c>
    </row>
    <row r="6127" spans="1:2" x14ac:dyDescent="0.45">
      <c r="A6127">
        <v>10029631</v>
      </c>
      <c r="B6127" t="s">
        <v>6744</v>
      </c>
    </row>
    <row r="6128" spans="1:2" x14ac:dyDescent="0.45">
      <c r="A6128">
        <v>10029021</v>
      </c>
      <c r="B6128" t="s">
        <v>6745</v>
      </c>
    </row>
    <row r="6129" spans="1:2" x14ac:dyDescent="0.45">
      <c r="A6129">
        <v>10028951</v>
      </c>
      <c r="B6129" t="s">
        <v>6746</v>
      </c>
    </row>
    <row r="6130" spans="1:2" x14ac:dyDescent="0.45">
      <c r="A6130">
        <v>10029099</v>
      </c>
      <c r="B6130" t="s">
        <v>6747</v>
      </c>
    </row>
    <row r="6131" spans="1:2" x14ac:dyDescent="0.45">
      <c r="A6131">
        <v>10029071</v>
      </c>
      <c r="B6131" t="s">
        <v>6748</v>
      </c>
    </row>
    <row r="6132" spans="1:2" x14ac:dyDescent="0.45">
      <c r="A6132">
        <v>10027868</v>
      </c>
      <c r="B6132" t="s">
        <v>6749</v>
      </c>
    </row>
    <row r="6133" spans="1:2" x14ac:dyDescent="0.45">
      <c r="A6133">
        <v>10029060</v>
      </c>
      <c r="B6133" t="s">
        <v>6750</v>
      </c>
    </row>
    <row r="6134" spans="1:2" x14ac:dyDescent="0.45">
      <c r="A6134">
        <v>10029228</v>
      </c>
      <c r="B6134" t="s">
        <v>6751</v>
      </c>
    </row>
    <row r="6135" spans="1:2" x14ac:dyDescent="0.45">
      <c r="A6135">
        <v>10029252</v>
      </c>
      <c r="B6135" t="s">
        <v>6752</v>
      </c>
    </row>
    <row r="6136" spans="1:2" x14ac:dyDescent="0.45">
      <c r="A6136">
        <v>10029739</v>
      </c>
      <c r="B6136" t="s">
        <v>6753</v>
      </c>
    </row>
    <row r="6137" spans="1:2" x14ac:dyDescent="0.45">
      <c r="A6137">
        <v>10029217</v>
      </c>
      <c r="B6137" t="s">
        <v>6754</v>
      </c>
    </row>
    <row r="6138" spans="1:2" x14ac:dyDescent="0.45">
      <c r="A6138">
        <v>10029632</v>
      </c>
      <c r="B6138" t="s">
        <v>6755</v>
      </c>
    </row>
    <row r="6139" spans="1:2" x14ac:dyDescent="0.45">
      <c r="A6139">
        <v>10029164</v>
      </c>
      <c r="B6139" t="s">
        <v>6756</v>
      </c>
    </row>
    <row r="6140" spans="1:2" x14ac:dyDescent="0.45">
      <c r="A6140">
        <v>10029218</v>
      </c>
      <c r="B6140" t="s">
        <v>6757</v>
      </c>
    </row>
    <row r="6141" spans="1:2" x14ac:dyDescent="0.45">
      <c r="A6141">
        <v>10029523</v>
      </c>
      <c r="B6141" t="s">
        <v>6758</v>
      </c>
    </row>
    <row r="6142" spans="1:2" x14ac:dyDescent="0.45">
      <c r="A6142">
        <v>10029436</v>
      </c>
      <c r="B6142" t="s">
        <v>6759</v>
      </c>
    </row>
    <row r="6143" spans="1:2" x14ac:dyDescent="0.45">
      <c r="A6143">
        <v>10029329</v>
      </c>
      <c r="B6143" t="s">
        <v>6760</v>
      </c>
    </row>
    <row r="6144" spans="1:2" x14ac:dyDescent="0.45">
      <c r="A6144">
        <v>10029182</v>
      </c>
      <c r="B6144" t="s">
        <v>6761</v>
      </c>
    </row>
    <row r="6145" spans="1:2" x14ac:dyDescent="0.45">
      <c r="A6145">
        <v>10027682</v>
      </c>
      <c r="B6145" t="s">
        <v>6762</v>
      </c>
    </row>
    <row r="6146" spans="1:2" x14ac:dyDescent="0.45">
      <c r="A6146">
        <v>10027627</v>
      </c>
      <c r="B6146" t="s">
        <v>6763</v>
      </c>
    </row>
    <row r="6147" spans="1:2" x14ac:dyDescent="0.45">
      <c r="A6147">
        <v>10027636</v>
      </c>
      <c r="B6147" t="s">
        <v>6764</v>
      </c>
    </row>
    <row r="6148" spans="1:2" x14ac:dyDescent="0.45">
      <c r="A6148">
        <v>10027741</v>
      </c>
      <c r="B6148" t="s">
        <v>6765</v>
      </c>
    </row>
    <row r="6149" spans="1:2" x14ac:dyDescent="0.45">
      <c r="A6149">
        <v>10027662</v>
      </c>
      <c r="B6149" t="s">
        <v>6766</v>
      </c>
    </row>
    <row r="6150" spans="1:2" x14ac:dyDescent="0.45">
      <c r="A6150">
        <v>10027685</v>
      </c>
      <c r="B6150" t="s">
        <v>6767</v>
      </c>
    </row>
    <row r="6151" spans="1:2" x14ac:dyDescent="0.45">
      <c r="A6151">
        <v>10006042</v>
      </c>
      <c r="B6151" t="s">
        <v>6768</v>
      </c>
    </row>
    <row r="6152" spans="1:2" x14ac:dyDescent="0.45">
      <c r="A6152">
        <v>10027734</v>
      </c>
      <c r="B6152" t="s">
        <v>6769</v>
      </c>
    </row>
    <row r="6153" spans="1:2" x14ac:dyDescent="0.45">
      <c r="A6153">
        <v>10042084</v>
      </c>
      <c r="B6153" t="s">
        <v>6770</v>
      </c>
    </row>
    <row r="6154" spans="1:2" x14ac:dyDescent="0.45">
      <c r="A6154">
        <v>10005160</v>
      </c>
      <c r="B6154" t="s">
        <v>6771</v>
      </c>
    </row>
    <row r="6155" spans="1:2" x14ac:dyDescent="0.45">
      <c r="A6155">
        <v>10028083</v>
      </c>
      <c r="B6155" t="s">
        <v>6772</v>
      </c>
    </row>
    <row r="6156" spans="1:2" x14ac:dyDescent="0.45">
      <c r="A6156">
        <v>10013315</v>
      </c>
      <c r="B6156" t="s">
        <v>6773</v>
      </c>
    </row>
    <row r="6157" spans="1:2" x14ac:dyDescent="0.45">
      <c r="A6157">
        <v>10027852</v>
      </c>
      <c r="B6157" t="s">
        <v>6774</v>
      </c>
    </row>
    <row r="6158" spans="1:2" x14ac:dyDescent="0.45">
      <c r="A6158">
        <v>10028013</v>
      </c>
      <c r="B6158" t="s">
        <v>6775</v>
      </c>
    </row>
    <row r="6159" spans="1:2" x14ac:dyDescent="0.45">
      <c r="A6159">
        <v>10027959</v>
      </c>
      <c r="B6159" t="s">
        <v>6776</v>
      </c>
    </row>
    <row r="6160" spans="1:2" x14ac:dyDescent="0.45">
      <c r="A6160">
        <v>10027897</v>
      </c>
      <c r="B6160" t="s">
        <v>6777</v>
      </c>
    </row>
    <row r="6161" spans="1:2" x14ac:dyDescent="0.45">
      <c r="A6161">
        <v>10028449</v>
      </c>
      <c r="B6161" t="s">
        <v>6778</v>
      </c>
    </row>
    <row r="6162" spans="1:2" x14ac:dyDescent="0.45">
      <c r="A6162">
        <v>10027753</v>
      </c>
      <c r="B6162" t="s">
        <v>6779</v>
      </c>
    </row>
    <row r="6163" spans="1:2" x14ac:dyDescent="0.45">
      <c r="A6163">
        <v>10027840</v>
      </c>
      <c r="B6163" t="s">
        <v>6780</v>
      </c>
    </row>
    <row r="6164" spans="1:2" x14ac:dyDescent="0.45">
      <c r="A6164">
        <v>10013053</v>
      </c>
      <c r="B6164" t="s">
        <v>6781</v>
      </c>
    </row>
    <row r="6165" spans="1:2" x14ac:dyDescent="0.45">
      <c r="A6165">
        <v>10027924</v>
      </c>
      <c r="B6165" t="s">
        <v>6782</v>
      </c>
    </row>
    <row r="6166" spans="1:2" x14ac:dyDescent="0.45">
      <c r="A6166">
        <v>10028107</v>
      </c>
      <c r="B6166" t="s">
        <v>6783</v>
      </c>
    </row>
    <row r="6167" spans="1:2" x14ac:dyDescent="0.45">
      <c r="A6167">
        <v>10027915</v>
      </c>
      <c r="B6167" t="s">
        <v>6784</v>
      </c>
    </row>
    <row r="6168" spans="1:2" x14ac:dyDescent="0.45">
      <c r="A6168">
        <v>10027948</v>
      </c>
      <c r="B6168" t="s">
        <v>6785</v>
      </c>
    </row>
    <row r="6169" spans="1:2" x14ac:dyDescent="0.45">
      <c r="A6169">
        <v>10028018</v>
      </c>
      <c r="B6169" t="s">
        <v>6786</v>
      </c>
    </row>
    <row r="6170" spans="1:2" x14ac:dyDescent="0.45">
      <c r="A6170">
        <v>10018049</v>
      </c>
      <c r="B6170" t="s">
        <v>6787</v>
      </c>
    </row>
    <row r="6171" spans="1:2" x14ac:dyDescent="0.45">
      <c r="A6171">
        <v>10028264</v>
      </c>
      <c r="B6171" t="s">
        <v>6788</v>
      </c>
    </row>
    <row r="6172" spans="1:2" x14ac:dyDescent="0.45">
      <c r="A6172">
        <v>10028101</v>
      </c>
      <c r="B6172" t="s">
        <v>6789</v>
      </c>
    </row>
    <row r="6173" spans="1:2" x14ac:dyDescent="0.45">
      <c r="A6173">
        <v>10028114</v>
      </c>
      <c r="B6173" t="s">
        <v>6790</v>
      </c>
    </row>
    <row r="6174" spans="1:2" x14ac:dyDescent="0.45">
      <c r="A6174">
        <v>10004965</v>
      </c>
      <c r="B6174" t="s">
        <v>6791</v>
      </c>
    </row>
    <row r="6175" spans="1:2" x14ac:dyDescent="0.45">
      <c r="A6175">
        <v>10028354</v>
      </c>
      <c r="B6175" t="s">
        <v>6792</v>
      </c>
    </row>
    <row r="6176" spans="1:2" x14ac:dyDescent="0.45">
      <c r="A6176">
        <v>10028298</v>
      </c>
      <c r="B6176" t="s">
        <v>6793</v>
      </c>
    </row>
    <row r="6177" spans="1:2" x14ac:dyDescent="0.45">
      <c r="A6177">
        <v>10028422</v>
      </c>
      <c r="B6177" t="s">
        <v>6794</v>
      </c>
    </row>
    <row r="6178" spans="1:2" x14ac:dyDescent="0.45">
      <c r="A6178">
        <v>10020698</v>
      </c>
      <c r="B6178" t="s">
        <v>6795</v>
      </c>
    </row>
    <row r="6179" spans="1:2" x14ac:dyDescent="0.45">
      <c r="A6179">
        <v>10028534</v>
      </c>
      <c r="B6179" t="s">
        <v>6796</v>
      </c>
    </row>
    <row r="6180" spans="1:2" x14ac:dyDescent="0.45">
      <c r="A6180">
        <v>10028457</v>
      </c>
      <c r="B6180" t="s">
        <v>6797</v>
      </c>
    </row>
    <row r="6181" spans="1:2" x14ac:dyDescent="0.45">
      <c r="A6181">
        <v>10028578</v>
      </c>
      <c r="B6181" t="s">
        <v>6798</v>
      </c>
    </row>
    <row r="6182" spans="1:2" x14ac:dyDescent="0.45">
      <c r="A6182">
        <v>10028723</v>
      </c>
      <c r="B6182" t="s">
        <v>6799</v>
      </c>
    </row>
    <row r="6183" spans="1:2" x14ac:dyDescent="0.45">
      <c r="A6183">
        <v>10001999</v>
      </c>
      <c r="B6183" t="s">
        <v>6800</v>
      </c>
    </row>
    <row r="6184" spans="1:2" x14ac:dyDescent="0.45">
      <c r="A6184">
        <v>10028746</v>
      </c>
      <c r="B6184" t="s">
        <v>6801</v>
      </c>
    </row>
    <row r="6185" spans="1:2" x14ac:dyDescent="0.45">
      <c r="A6185">
        <v>10028779</v>
      </c>
      <c r="B6185" t="s">
        <v>6802</v>
      </c>
    </row>
    <row r="6186" spans="1:2" x14ac:dyDescent="0.45">
      <c r="A6186">
        <v>10028776</v>
      </c>
      <c r="B6186" t="s">
        <v>6803</v>
      </c>
    </row>
    <row r="6187" spans="1:2" x14ac:dyDescent="0.45">
      <c r="A6187">
        <v>10029299</v>
      </c>
      <c r="B6187" t="s">
        <v>6804</v>
      </c>
    </row>
    <row r="6188" spans="1:2" x14ac:dyDescent="0.45">
      <c r="A6188">
        <v>10028977</v>
      </c>
      <c r="B6188" t="s">
        <v>6805</v>
      </c>
    </row>
    <row r="6189" spans="1:2" x14ac:dyDescent="0.45">
      <c r="A6189">
        <v>10029001</v>
      </c>
      <c r="B6189" t="s">
        <v>6806</v>
      </c>
    </row>
    <row r="6190" spans="1:2" x14ac:dyDescent="0.45">
      <c r="A6190">
        <v>10028914</v>
      </c>
      <c r="B6190" t="s">
        <v>6807</v>
      </c>
    </row>
    <row r="6191" spans="1:2" x14ac:dyDescent="0.45">
      <c r="A6191">
        <v>10028982</v>
      </c>
      <c r="B6191" t="s">
        <v>6808</v>
      </c>
    </row>
    <row r="6192" spans="1:2" x14ac:dyDescent="0.45">
      <c r="A6192">
        <v>10029072</v>
      </c>
      <c r="B6192" t="s">
        <v>6809</v>
      </c>
    </row>
    <row r="6193" spans="1:2" x14ac:dyDescent="0.45">
      <c r="A6193">
        <v>10030089</v>
      </c>
      <c r="B6193" t="s">
        <v>6810</v>
      </c>
    </row>
    <row r="6194" spans="1:2" x14ac:dyDescent="0.45">
      <c r="A6194">
        <v>10029015</v>
      </c>
      <c r="B6194" t="s">
        <v>6811</v>
      </c>
    </row>
    <row r="6195" spans="1:2" x14ac:dyDescent="0.45">
      <c r="A6195">
        <v>10029158</v>
      </c>
      <c r="B6195" t="s">
        <v>6812</v>
      </c>
    </row>
    <row r="6196" spans="1:2" x14ac:dyDescent="0.45">
      <c r="A6196">
        <v>10029227</v>
      </c>
      <c r="B6196" t="s">
        <v>6813</v>
      </c>
    </row>
    <row r="6197" spans="1:2" x14ac:dyDescent="0.45">
      <c r="A6197">
        <v>10029141</v>
      </c>
      <c r="B6197" t="s">
        <v>6814</v>
      </c>
    </row>
    <row r="6198" spans="1:2" x14ac:dyDescent="0.45">
      <c r="A6198">
        <v>10029183</v>
      </c>
      <c r="B6198" t="s">
        <v>6815</v>
      </c>
    </row>
    <row r="6199" spans="1:2" x14ac:dyDescent="0.45">
      <c r="A6199">
        <v>10029381</v>
      </c>
      <c r="B6199" t="s">
        <v>6816</v>
      </c>
    </row>
    <row r="6200" spans="1:2" x14ac:dyDescent="0.45">
      <c r="A6200">
        <v>10029188</v>
      </c>
      <c r="B6200" t="s">
        <v>6817</v>
      </c>
    </row>
    <row r="6201" spans="1:2" x14ac:dyDescent="0.45">
      <c r="A6201">
        <v>10029192</v>
      </c>
      <c r="B6201" t="s">
        <v>6818</v>
      </c>
    </row>
    <row r="6202" spans="1:2" x14ac:dyDescent="0.45">
      <c r="A6202">
        <v>10029256</v>
      </c>
      <c r="B6202" t="s">
        <v>6819</v>
      </c>
    </row>
    <row r="6203" spans="1:2" x14ac:dyDescent="0.45">
      <c r="A6203">
        <v>10029199</v>
      </c>
      <c r="B6203" t="s">
        <v>6820</v>
      </c>
    </row>
    <row r="6204" spans="1:2" x14ac:dyDescent="0.45">
      <c r="A6204">
        <v>10029276</v>
      </c>
      <c r="B6204" t="s">
        <v>6821</v>
      </c>
    </row>
    <row r="6205" spans="1:2" x14ac:dyDescent="0.45">
      <c r="A6205">
        <v>10029513</v>
      </c>
      <c r="B6205" t="s">
        <v>6822</v>
      </c>
    </row>
    <row r="6206" spans="1:2" x14ac:dyDescent="0.45">
      <c r="A6206">
        <v>10029237</v>
      </c>
      <c r="B6206" t="s">
        <v>6823</v>
      </c>
    </row>
    <row r="6207" spans="1:2" x14ac:dyDescent="0.45">
      <c r="A6207">
        <v>10019131</v>
      </c>
      <c r="B6207" t="s">
        <v>6824</v>
      </c>
    </row>
    <row r="6208" spans="1:2" x14ac:dyDescent="0.45">
      <c r="A6208">
        <v>10027613</v>
      </c>
      <c r="B6208" t="s">
        <v>6825</v>
      </c>
    </row>
    <row r="6209" spans="1:2" x14ac:dyDescent="0.45">
      <c r="A6209">
        <v>10028358</v>
      </c>
      <c r="B6209" t="s">
        <v>6826</v>
      </c>
    </row>
    <row r="6210" spans="1:2" x14ac:dyDescent="0.45">
      <c r="A6210">
        <v>10027683</v>
      </c>
      <c r="B6210" t="s">
        <v>6827</v>
      </c>
    </row>
    <row r="6211" spans="1:2" x14ac:dyDescent="0.45">
      <c r="A6211">
        <v>10027697</v>
      </c>
      <c r="B6211" t="s">
        <v>6828</v>
      </c>
    </row>
    <row r="6212" spans="1:2" x14ac:dyDescent="0.45">
      <c r="A6212">
        <v>10027776</v>
      </c>
      <c r="B6212" t="s">
        <v>6829</v>
      </c>
    </row>
    <row r="6213" spans="1:2" x14ac:dyDescent="0.45">
      <c r="A6213">
        <v>10001184</v>
      </c>
      <c r="B6213" t="s">
        <v>6830</v>
      </c>
    </row>
    <row r="6214" spans="1:2" x14ac:dyDescent="0.45">
      <c r="A6214">
        <v>10027708</v>
      </c>
      <c r="B6214" t="s">
        <v>6831</v>
      </c>
    </row>
    <row r="6215" spans="1:2" x14ac:dyDescent="0.45">
      <c r="A6215">
        <v>10012791</v>
      </c>
      <c r="B6215" t="s">
        <v>6832</v>
      </c>
    </row>
    <row r="6216" spans="1:2" x14ac:dyDescent="0.45">
      <c r="A6216">
        <v>10027726</v>
      </c>
      <c r="B6216" t="s">
        <v>6833</v>
      </c>
    </row>
    <row r="6217" spans="1:2" x14ac:dyDescent="0.45">
      <c r="A6217">
        <v>10027825</v>
      </c>
      <c r="B6217" t="s">
        <v>6834</v>
      </c>
    </row>
    <row r="6218" spans="1:2" x14ac:dyDescent="0.45">
      <c r="A6218">
        <v>10027871</v>
      </c>
      <c r="B6218" t="s">
        <v>6835</v>
      </c>
    </row>
    <row r="6219" spans="1:2" x14ac:dyDescent="0.45">
      <c r="A6219">
        <v>10027812</v>
      </c>
      <c r="B6219" t="s">
        <v>4498</v>
      </c>
    </row>
    <row r="6220" spans="1:2" x14ac:dyDescent="0.45">
      <c r="A6220">
        <v>10027971</v>
      </c>
      <c r="B6220" t="s">
        <v>6836</v>
      </c>
    </row>
    <row r="6221" spans="1:2" x14ac:dyDescent="0.45">
      <c r="A6221">
        <v>10027795</v>
      </c>
      <c r="B6221" t="s">
        <v>6837</v>
      </c>
    </row>
    <row r="6222" spans="1:2" x14ac:dyDescent="0.45">
      <c r="A6222">
        <v>10027940</v>
      </c>
      <c r="B6222" t="s">
        <v>6838</v>
      </c>
    </row>
    <row r="6223" spans="1:2" x14ac:dyDescent="0.45">
      <c r="A6223">
        <v>10027791</v>
      </c>
      <c r="B6223" t="s">
        <v>6839</v>
      </c>
    </row>
    <row r="6224" spans="1:2" x14ac:dyDescent="0.45">
      <c r="A6224">
        <v>10012796</v>
      </c>
      <c r="B6224" t="s">
        <v>6840</v>
      </c>
    </row>
    <row r="6225" spans="1:2" x14ac:dyDescent="0.45">
      <c r="A6225">
        <v>10027954</v>
      </c>
      <c r="B6225" t="s">
        <v>6841</v>
      </c>
    </row>
    <row r="6226" spans="1:2" x14ac:dyDescent="0.45">
      <c r="A6226">
        <v>10012800</v>
      </c>
      <c r="B6226" t="s">
        <v>6842</v>
      </c>
    </row>
    <row r="6227" spans="1:2" x14ac:dyDescent="0.45">
      <c r="A6227">
        <v>10013203</v>
      </c>
      <c r="B6227" t="s">
        <v>6843</v>
      </c>
    </row>
    <row r="6228" spans="1:2" x14ac:dyDescent="0.45">
      <c r="A6228">
        <v>10013496</v>
      </c>
      <c r="B6228" t="s">
        <v>6844</v>
      </c>
    </row>
    <row r="6229" spans="1:2" x14ac:dyDescent="0.45">
      <c r="A6229">
        <v>10027858</v>
      </c>
      <c r="B6229" t="s">
        <v>6845</v>
      </c>
    </row>
    <row r="6230" spans="1:2" x14ac:dyDescent="0.45">
      <c r="A6230">
        <v>10027860</v>
      </c>
      <c r="B6230" t="s">
        <v>6846</v>
      </c>
    </row>
    <row r="6231" spans="1:2" x14ac:dyDescent="0.45">
      <c r="A6231">
        <v>10028314</v>
      </c>
      <c r="B6231" t="s">
        <v>6847</v>
      </c>
    </row>
    <row r="6232" spans="1:2" x14ac:dyDescent="0.45">
      <c r="A6232">
        <v>10027880</v>
      </c>
      <c r="B6232" t="s">
        <v>6848</v>
      </c>
    </row>
    <row r="6233" spans="1:2" x14ac:dyDescent="0.45">
      <c r="A6233">
        <v>10027899</v>
      </c>
      <c r="B6233" t="s">
        <v>6849</v>
      </c>
    </row>
    <row r="6234" spans="1:2" x14ac:dyDescent="0.45">
      <c r="A6234">
        <v>10028872</v>
      </c>
      <c r="B6234" t="s">
        <v>6850</v>
      </c>
    </row>
    <row r="6235" spans="1:2" x14ac:dyDescent="0.45">
      <c r="A6235">
        <v>10028017</v>
      </c>
      <c r="B6235" t="s">
        <v>6851</v>
      </c>
    </row>
    <row r="6236" spans="1:2" x14ac:dyDescent="0.45">
      <c r="A6236">
        <v>10028025</v>
      </c>
      <c r="B6236" t="s">
        <v>6852</v>
      </c>
    </row>
    <row r="6237" spans="1:2" x14ac:dyDescent="0.45">
      <c r="A6237">
        <v>10028054</v>
      </c>
      <c r="B6237" t="s">
        <v>6853</v>
      </c>
    </row>
    <row r="6238" spans="1:2" x14ac:dyDescent="0.45">
      <c r="A6238">
        <v>10028294</v>
      </c>
      <c r="B6238" t="s">
        <v>6854</v>
      </c>
    </row>
    <row r="6239" spans="1:2" x14ac:dyDescent="0.45">
      <c r="A6239">
        <v>10028398</v>
      </c>
      <c r="B6239" t="s">
        <v>6855</v>
      </c>
    </row>
    <row r="6240" spans="1:2" x14ac:dyDescent="0.45">
      <c r="A6240">
        <v>10028301</v>
      </c>
      <c r="B6240" t="s">
        <v>6856</v>
      </c>
    </row>
    <row r="6241" spans="1:2" x14ac:dyDescent="0.45">
      <c r="A6241">
        <v>10028267</v>
      </c>
      <c r="B6241" t="s">
        <v>6857</v>
      </c>
    </row>
    <row r="6242" spans="1:2" x14ac:dyDescent="0.45">
      <c r="A6242">
        <v>10028379</v>
      </c>
      <c r="B6242" t="s">
        <v>6858</v>
      </c>
    </row>
    <row r="6243" spans="1:2" x14ac:dyDescent="0.45">
      <c r="A6243">
        <v>10028998</v>
      </c>
      <c r="B6243" t="s">
        <v>6859</v>
      </c>
    </row>
    <row r="6244" spans="1:2" x14ac:dyDescent="0.45">
      <c r="A6244">
        <v>10028394</v>
      </c>
      <c r="B6244" t="s">
        <v>6860</v>
      </c>
    </row>
    <row r="6245" spans="1:2" x14ac:dyDescent="0.45">
      <c r="A6245">
        <v>10028446</v>
      </c>
      <c r="B6245" t="s">
        <v>6861</v>
      </c>
    </row>
    <row r="6246" spans="1:2" x14ac:dyDescent="0.45">
      <c r="A6246">
        <v>10028472</v>
      </c>
      <c r="B6246" t="s">
        <v>6862</v>
      </c>
    </row>
    <row r="6247" spans="1:2" x14ac:dyDescent="0.45">
      <c r="A6247">
        <v>10028426</v>
      </c>
      <c r="B6247" t="s">
        <v>6863</v>
      </c>
    </row>
    <row r="6248" spans="1:2" x14ac:dyDescent="0.45">
      <c r="A6248">
        <v>10028048</v>
      </c>
      <c r="B6248" t="s">
        <v>6864</v>
      </c>
    </row>
    <row r="6249" spans="1:2" x14ac:dyDescent="0.45">
      <c r="A6249">
        <v>10028459</v>
      </c>
      <c r="B6249" t="s">
        <v>6865</v>
      </c>
    </row>
    <row r="6250" spans="1:2" x14ac:dyDescent="0.45">
      <c r="A6250">
        <v>10028460</v>
      </c>
      <c r="B6250" t="s">
        <v>6866</v>
      </c>
    </row>
    <row r="6251" spans="1:2" x14ac:dyDescent="0.45">
      <c r="A6251">
        <v>10029403</v>
      </c>
      <c r="B6251" t="s">
        <v>6867</v>
      </c>
    </row>
    <row r="6252" spans="1:2" x14ac:dyDescent="0.45">
      <c r="A6252">
        <v>10028493</v>
      </c>
      <c r="B6252" t="s">
        <v>6868</v>
      </c>
    </row>
    <row r="6253" spans="1:2" x14ac:dyDescent="0.45">
      <c r="A6253">
        <v>10028648</v>
      </c>
      <c r="B6253" t="s">
        <v>6869</v>
      </c>
    </row>
    <row r="6254" spans="1:2" x14ac:dyDescent="0.45">
      <c r="A6254">
        <v>10005825</v>
      </c>
      <c r="B6254" t="s">
        <v>6870</v>
      </c>
    </row>
    <row r="6255" spans="1:2" x14ac:dyDescent="0.45">
      <c r="A6255">
        <v>10028682</v>
      </c>
      <c r="B6255" t="s">
        <v>6871</v>
      </c>
    </row>
    <row r="6256" spans="1:2" x14ac:dyDescent="0.45">
      <c r="A6256">
        <v>10028570</v>
      </c>
      <c r="B6256" t="s">
        <v>6872</v>
      </c>
    </row>
    <row r="6257" spans="1:2" x14ac:dyDescent="0.45">
      <c r="A6257">
        <v>10028581</v>
      </c>
      <c r="B6257" t="s">
        <v>6873</v>
      </c>
    </row>
    <row r="6258" spans="1:2" x14ac:dyDescent="0.45">
      <c r="A6258">
        <v>10028625</v>
      </c>
      <c r="B6258" t="s">
        <v>6874</v>
      </c>
    </row>
    <row r="6259" spans="1:2" x14ac:dyDescent="0.45">
      <c r="A6259">
        <v>10010357</v>
      </c>
      <c r="B6259" t="s">
        <v>6875</v>
      </c>
    </row>
    <row r="6260" spans="1:2" x14ac:dyDescent="0.45">
      <c r="A6260">
        <v>10028818</v>
      </c>
      <c r="B6260" t="s">
        <v>6876</v>
      </c>
    </row>
    <row r="6261" spans="1:2" x14ac:dyDescent="0.45">
      <c r="A6261">
        <v>10028901</v>
      </c>
      <c r="B6261" t="s">
        <v>6877</v>
      </c>
    </row>
    <row r="6262" spans="1:2" x14ac:dyDescent="0.45">
      <c r="A6262">
        <v>10028693</v>
      </c>
      <c r="B6262" t="s">
        <v>6878</v>
      </c>
    </row>
    <row r="6263" spans="1:2" x14ac:dyDescent="0.45">
      <c r="A6263">
        <v>10028886</v>
      </c>
      <c r="B6263" t="s">
        <v>6879</v>
      </c>
    </row>
    <row r="6264" spans="1:2" x14ac:dyDescent="0.45">
      <c r="A6264">
        <v>10029130</v>
      </c>
      <c r="B6264" t="s">
        <v>6880</v>
      </c>
    </row>
    <row r="6265" spans="1:2" x14ac:dyDescent="0.45">
      <c r="A6265">
        <v>10029138</v>
      </c>
      <c r="B6265" t="s">
        <v>6881</v>
      </c>
    </row>
    <row r="6266" spans="1:2" x14ac:dyDescent="0.45">
      <c r="A6266">
        <v>10029102</v>
      </c>
      <c r="B6266" t="s">
        <v>6882</v>
      </c>
    </row>
    <row r="6267" spans="1:2" x14ac:dyDescent="0.45">
      <c r="A6267">
        <v>10029494</v>
      </c>
      <c r="B6267" t="s">
        <v>6883</v>
      </c>
    </row>
    <row r="6268" spans="1:2" x14ac:dyDescent="0.45">
      <c r="A6268">
        <v>10029226</v>
      </c>
      <c r="B6268" t="s">
        <v>6884</v>
      </c>
    </row>
    <row r="6269" spans="1:2" x14ac:dyDescent="0.45">
      <c r="A6269">
        <v>10029352</v>
      </c>
      <c r="B6269" t="s">
        <v>6885</v>
      </c>
    </row>
    <row r="6270" spans="1:2" x14ac:dyDescent="0.45">
      <c r="A6270">
        <v>10029193</v>
      </c>
      <c r="B6270" t="s">
        <v>6886</v>
      </c>
    </row>
    <row r="6271" spans="1:2" x14ac:dyDescent="0.45">
      <c r="A6271">
        <v>10029275</v>
      </c>
      <c r="B6271" t="s">
        <v>6887</v>
      </c>
    </row>
    <row r="6272" spans="1:2" x14ac:dyDescent="0.45">
      <c r="A6272">
        <v>10029261</v>
      </c>
      <c r="B6272" t="s">
        <v>6888</v>
      </c>
    </row>
    <row r="6273" spans="1:2" x14ac:dyDescent="0.45">
      <c r="A6273">
        <v>10029629</v>
      </c>
      <c r="B6273" t="s">
        <v>6889</v>
      </c>
    </row>
    <row r="6274" spans="1:2" x14ac:dyDescent="0.45">
      <c r="A6274">
        <v>10029355</v>
      </c>
      <c r="B6274" t="s">
        <v>6890</v>
      </c>
    </row>
    <row r="6275" spans="1:2" x14ac:dyDescent="0.45">
      <c r="A6275">
        <v>10029360</v>
      </c>
      <c r="B6275" t="s">
        <v>6891</v>
      </c>
    </row>
    <row r="6276" spans="1:2" x14ac:dyDescent="0.45">
      <c r="A6276">
        <v>10029361</v>
      </c>
      <c r="B6276" t="s">
        <v>6892</v>
      </c>
    </row>
    <row r="6277" spans="1:2" x14ac:dyDescent="0.45">
      <c r="A6277">
        <v>10029555</v>
      </c>
      <c r="B6277" t="s">
        <v>6893</v>
      </c>
    </row>
    <row r="6278" spans="1:2" x14ac:dyDescent="0.45">
      <c r="A6278">
        <v>10029367</v>
      </c>
      <c r="B6278" t="s">
        <v>6894</v>
      </c>
    </row>
    <row r="6279" spans="1:2" x14ac:dyDescent="0.45">
      <c r="A6279">
        <v>10029569</v>
      </c>
      <c r="B6279" t="s">
        <v>6895</v>
      </c>
    </row>
    <row r="6280" spans="1:2" x14ac:dyDescent="0.45">
      <c r="A6280">
        <v>10029375</v>
      </c>
      <c r="B6280" t="s">
        <v>6896</v>
      </c>
    </row>
    <row r="6281" spans="1:2" x14ac:dyDescent="0.45">
      <c r="A6281">
        <v>10011680</v>
      </c>
      <c r="B6281" t="s">
        <v>6897</v>
      </c>
    </row>
    <row r="6282" spans="1:2" x14ac:dyDescent="0.45">
      <c r="A6282">
        <v>10029383</v>
      </c>
      <c r="B6282" t="s">
        <v>6898</v>
      </c>
    </row>
    <row r="6283" spans="1:2" x14ac:dyDescent="0.45">
      <c r="A6283">
        <v>10029473</v>
      </c>
      <c r="B6283" t="s">
        <v>6899</v>
      </c>
    </row>
    <row r="6284" spans="1:2" x14ac:dyDescent="0.45">
      <c r="A6284">
        <v>10029630</v>
      </c>
      <c r="B6284" t="s">
        <v>6900</v>
      </c>
    </row>
    <row r="6285" spans="1:2" x14ac:dyDescent="0.45">
      <c r="A6285">
        <v>10029408</v>
      </c>
      <c r="B6285" t="s">
        <v>6901</v>
      </c>
    </row>
    <row r="6286" spans="1:2" x14ac:dyDescent="0.45">
      <c r="A6286">
        <v>10029396</v>
      </c>
      <c r="B6286" t="s">
        <v>6902</v>
      </c>
    </row>
    <row r="6287" spans="1:2" x14ac:dyDescent="0.45">
      <c r="A6287">
        <v>10011197</v>
      </c>
      <c r="B6287" t="s">
        <v>6903</v>
      </c>
    </row>
    <row r="6288" spans="1:2" x14ac:dyDescent="0.45">
      <c r="A6288">
        <v>10029414</v>
      </c>
      <c r="B6288" t="s">
        <v>6904</v>
      </c>
    </row>
    <row r="6289" spans="1:2" x14ac:dyDescent="0.45">
      <c r="A6289">
        <v>10029592</v>
      </c>
      <c r="B6289" t="s">
        <v>6905</v>
      </c>
    </row>
    <row r="6290" spans="1:2" x14ac:dyDescent="0.45">
      <c r="A6290">
        <v>10029430</v>
      </c>
      <c r="B6290" t="s">
        <v>6906</v>
      </c>
    </row>
    <row r="6291" spans="1:2" x14ac:dyDescent="0.45">
      <c r="A6291">
        <v>10029427</v>
      </c>
      <c r="B6291" t="s">
        <v>6907</v>
      </c>
    </row>
    <row r="6292" spans="1:2" x14ac:dyDescent="0.45">
      <c r="A6292">
        <v>10029497</v>
      </c>
      <c r="B6292" t="s">
        <v>6908</v>
      </c>
    </row>
    <row r="6293" spans="1:2" x14ac:dyDescent="0.45">
      <c r="A6293">
        <v>10029719</v>
      </c>
      <c r="B6293" t="s">
        <v>6909</v>
      </c>
    </row>
    <row r="6294" spans="1:2" x14ac:dyDescent="0.45">
      <c r="A6294">
        <v>10029440</v>
      </c>
      <c r="B6294" t="s">
        <v>6910</v>
      </c>
    </row>
    <row r="6295" spans="1:2" x14ac:dyDescent="0.45">
      <c r="A6295">
        <v>10029446</v>
      </c>
      <c r="B6295" t="s">
        <v>6911</v>
      </c>
    </row>
    <row r="6296" spans="1:2" x14ac:dyDescent="0.45">
      <c r="A6296">
        <v>10029709</v>
      </c>
      <c r="B6296" t="s">
        <v>6912</v>
      </c>
    </row>
    <row r="6297" spans="1:2" x14ac:dyDescent="0.45">
      <c r="A6297">
        <v>10029562</v>
      </c>
      <c r="B6297" t="s">
        <v>6913</v>
      </c>
    </row>
    <row r="6298" spans="1:2" x14ac:dyDescent="0.45">
      <c r="A6298">
        <v>10029508</v>
      </c>
      <c r="B6298" t="s">
        <v>6914</v>
      </c>
    </row>
    <row r="6299" spans="1:2" x14ac:dyDescent="0.45">
      <c r="A6299">
        <v>10029572</v>
      </c>
      <c r="B6299" t="s">
        <v>6915</v>
      </c>
    </row>
    <row r="6300" spans="1:2" x14ac:dyDescent="0.45">
      <c r="A6300">
        <v>10029578</v>
      </c>
      <c r="B6300" t="s">
        <v>6916</v>
      </c>
    </row>
    <row r="6301" spans="1:2" x14ac:dyDescent="0.45">
      <c r="A6301">
        <v>10029582</v>
      </c>
      <c r="B6301" t="s">
        <v>6917</v>
      </c>
    </row>
    <row r="6302" spans="1:2" x14ac:dyDescent="0.45">
      <c r="A6302">
        <v>10029653</v>
      </c>
      <c r="B6302" t="s">
        <v>6918</v>
      </c>
    </row>
    <row r="6303" spans="1:2" x14ac:dyDescent="0.45">
      <c r="A6303">
        <v>10029567</v>
      </c>
      <c r="B6303" t="s">
        <v>6919</v>
      </c>
    </row>
    <row r="6304" spans="1:2" x14ac:dyDescent="0.45">
      <c r="A6304">
        <v>10029740</v>
      </c>
      <c r="B6304" t="s">
        <v>6920</v>
      </c>
    </row>
    <row r="6305" spans="1:2" x14ac:dyDescent="0.45">
      <c r="A6305">
        <v>10029634</v>
      </c>
      <c r="B6305" t="s">
        <v>6921</v>
      </c>
    </row>
    <row r="6306" spans="1:2" x14ac:dyDescent="0.45">
      <c r="A6306">
        <v>10029708</v>
      </c>
      <c r="B6306" t="s">
        <v>6922</v>
      </c>
    </row>
    <row r="6307" spans="1:2" x14ac:dyDescent="0.45">
      <c r="A6307">
        <v>10029867</v>
      </c>
      <c r="B6307" t="s">
        <v>6923</v>
      </c>
    </row>
    <row r="6308" spans="1:2" x14ac:dyDescent="0.45">
      <c r="A6308">
        <v>10029588</v>
      </c>
      <c r="B6308" t="s">
        <v>6924</v>
      </c>
    </row>
    <row r="6309" spans="1:2" x14ac:dyDescent="0.45">
      <c r="A6309">
        <v>10029720</v>
      </c>
      <c r="B6309" t="s">
        <v>6925</v>
      </c>
    </row>
    <row r="6310" spans="1:2" x14ac:dyDescent="0.45">
      <c r="A6310">
        <v>10029818</v>
      </c>
      <c r="B6310" t="s">
        <v>6926</v>
      </c>
    </row>
    <row r="6311" spans="1:2" x14ac:dyDescent="0.45">
      <c r="A6311">
        <v>10029662</v>
      </c>
      <c r="B6311" t="s">
        <v>6927</v>
      </c>
    </row>
    <row r="6312" spans="1:2" x14ac:dyDescent="0.45">
      <c r="A6312">
        <v>10029741</v>
      </c>
      <c r="B6312" t="s">
        <v>6928</v>
      </c>
    </row>
    <row r="6313" spans="1:2" x14ac:dyDescent="0.45">
      <c r="A6313">
        <v>10029724</v>
      </c>
      <c r="B6313" t="s">
        <v>6929</v>
      </c>
    </row>
    <row r="6314" spans="1:2" x14ac:dyDescent="0.45">
      <c r="A6314">
        <v>10029727</v>
      </c>
      <c r="B6314" t="s">
        <v>6930</v>
      </c>
    </row>
    <row r="6315" spans="1:2" x14ac:dyDescent="0.45">
      <c r="A6315">
        <v>10030091</v>
      </c>
      <c r="B6315" t="s">
        <v>6931</v>
      </c>
    </row>
    <row r="6316" spans="1:2" x14ac:dyDescent="0.45">
      <c r="A6316">
        <v>10029897</v>
      </c>
      <c r="B6316" t="s">
        <v>6932</v>
      </c>
    </row>
    <row r="6317" spans="1:2" x14ac:dyDescent="0.45">
      <c r="A6317">
        <v>10006518</v>
      </c>
      <c r="B6317" t="s">
        <v>6933</v>
      </c>
    </row>
    <row r="6318" spans="1:2" x14ac:dyDescent="0.45">
      <c r="A6318">
        <v>10029882</v>
      </c>
      <c r="B6318" t="s">
        <v>6934</v>
      </c>
    </row>
    <row r="6319" spans="1:2" x14ac:dyDescent="0.45">
      <c r="A6319">
        <v>10029900</v>
      </c>
      <c r="B6319" t="s">
        <v>6935</v>
      </c>
    </row>
    <row r="6320" spans="1:2" x14ac:dyDescent="0.45">
      <c r="A6320">
        <v>10029911</v>
      </c>
      <c r="B6320" t="s">
        <v>6936</v>
      </c>
    </row>
    <row r="6321" spans="1:2" x14ac:dyDescent="0.45">
      <c r="A6321">
        <v>10020023</v>
      </c>
      <c r="B6321" t="s">
        <v>6937</v>
      </c>
    </row>
    <row r="6322" spans="1:2" x14ac:dyDescent="0.45">
      <c r="A6322">
        <v>10029931</v>
      </c>
      <c r="B6322" t="s">
        <v>6938</v>
      </c>
    </row>
    <row r="6323" spans="1:2" x14ac:dyDescent="0.45">
      <c r="A6323">
        <v>10030038</v>
      </c>
      <c r="B6323" t="s">
        <v>6939</v>
      </c>
    </row>
    <row r="6324" spans="1:2" x14ac:dyDescent="0.45">
      <c r="A6324">
        <v>10030009</v>
      </c>
      <c r="B6324" t="s">
        <v>6940</v>
      </c>
    </row>
    <row r="6325" spans="1:2" x14ac:dyDescent="0.45">
      <c r="A6325">
        <v>10018343</v>
      </c>
      <c r="B6325" t="s">
        <v>6941</v>
      </c>
    </row>
    <row r="6326" spans="1:2" x14ac:dyDescent="0.45">
      <c r="A6326">
        <v>10030191</v>
      </c>
      <c r="B6326" t="s">
        <v>6942</v>
      </c>
    </row>
    <row r="6327" spans="1:2" x14ac:dyDescent="0.45">
      <c r="A6327">
        <v>10030112</v>
      </c>
      <c r="B6327" t="s">
        <v>6943</v>
      </c>
    </row>
    <row r="6328" spans="1:2" x14ac:dyDescent="0.45">
      <c r="A6328">
        <v>10030162</v>
      </c>
      <c r="B6328" t="s">
        <v>6944</v>
      </c>
    </row>
    <row r="6329" spans="1:2" x14ac:dyDescent="0.45">
      <c r="A6329">
        <v>10030188</v>
      </c>
      <c r="B6329" t="s">
        <v>6945</v>
      </c>
    </row>
    <row r="6330" spans="1:2" x14ac:dyDescent="0.45">
      <c r="A6330">
        <v>10030238</v>
      </c>
      <c r="B6330" t="s">
        <v>6946</v>
      </c>
    </row>
    <row r="6331" spans="1:2" x14ac:dyDescent="0.45">
      <c r="A6331">
        <v>10030286</v>
      </c>
      <c r="B6331" t="s">
        <v>6947</v>
      </c>
    </row>
    <row r="6332" spans="1:2" x14ac:dyDescent="0.45">
      <c r="A6332">
        <v>10030288</v>
      </c>
      <c r="B6332" t="s">
        <v>6948</v>
      </c>
    </row>
    <row r="6333" spans="1:2" x14ac:dyDescent="0.45">
      <c r="A6333">
        <v>10030331</v>
      </c>
      <c r="B6333" t="s">
        <v>6949</v>
      </c>
    </row>
    <row r="6334" spans="1:2" x14ac:dyDescent="0.45">
      <c r="A6334">
        <v>10030266</v>
      </c>
      <c r="B6334" t="s">
        <v>6950</v>
      </c>
    </row>
    <row r="6335" spans="1:2" x14ac:dyDescent="0.45">
      <c r="A6335">
        <v>10030381</v>
      </c>
      <c r="B6335" t="s">
        <v>6951</v>
      </c>
    </row>
    <row r="6336" spans="1:2" x14ac:dyDescent="0.45">
      <c r="A6336">
        <v>10030365</v>
      </c>
      <c r="B6336" t="s">
        <v>6952</v>
      </c>
    </row>
    <row r="6337" spans="1:2" x14ac:dyDescent="0.45">
      <c r="A6337">
        <v>10030137</v>
      </c>
      <c r="B6337" t="s">
        <v>6953</v>
      </c>
    </row>
    <row r="6338" spans="1:2" x14ac:dyDescent="0.45">
      <c r="A6338">
        <v>10030352</v>
      </c>
      <c r="B6338" t="s">
        <v>6954</v>
      </c>
    </row>
    <row r="6339" spans="1:2" x14ac:dyDescent="0.45">
      <c r="A6339">
        <v>10030446</v>
      </c>
      <c r="B6339" t="s">
        <v>6955</v>
      </c>
    </row>
    <row r="6340" spans="1:2" x14ac:dyDescent="0.45">
      <c r="A6340">
        <v>10030405</v>
      </c>
      <c r="B6340" t="s">
        <v>805</v>
      </c>
    </row>
    <row r="6341" spans="1:2" x14ac:dyDescent="0.45">
      <c r="A6341">
        <v>10030412</v>
      </c>
      <c r="B6341" t="s">
        <v>6956</v>
      </c>
    </row>
    <row r="6342" spans="1:2" x14ac:dyDescent="0.45">
      <c r="A6342">
        <v>10030499</v>
      </c>
      <c r="B6342" t="s">
        <v>6957</v>
      </c>
    </row>
    <row r="6343" spans="1:2" x14ac:dyDescent="0.45">
      <c r="A6343">
        <v>10030660</v>
      </c>
      <c r="B6343" t="s">
        <v>6958</v>
      </c>
    </row>
    <row r="6344" spans="1:2" x14ac:dyDescent="0.45">
      <c r="A6344">
        <v>10030503</v>
      </c>
      <c r="B6344" t="s">
        <v>6959</v>
      </c>
    </row>
    <row r="6345" spans="1:2" x14ac:dyDescent="0.45">
      <c r="A6345">
        <v>10030537</v>
      </c>
      <c r="B6345" t="s">
        <v>6960</v>
      </c>
    </row>
    <row r="6346" spans="1:2" x14ac:dyDescent="0.45">
      <c r="A6346">
        <v>10029457</v>
      </c>
      <c r="B6346" t="s">
        <v>6961</v>
      </c>
    </row>
    <row r="6347" spans="1:2" x14ac:dyDescent="0.45">
      <c r="A6347">
        <v>10029333</v>
      </c>
      <c r="B6347" t="s">
        <v>6962</v>
      </c>
    </row>
    <row r="6348" spans="1:2" x14ac:dyDescent="0.45">
      <c r="A6348">
        <v>10029314</v>
      </c>
      <c r="B6348" t="s">
        <v>6963</v>
      </c>
    </row>
    <row r="6349" spans="1:2" x14ac:dyDescent="0.45">
      <c r="A6349">
        <v>10029364</v>
      </c>
      <c r="B6349" t="s">
        <v>6964</v>
      </c>
    </row>
    <row r="6350" spans="1:2" x14ac:dyDescent="0.45">
      <c r="A6350">
        <v>10029379</v>
      </c>
      <c r="B6350" t="s">
        <v>6965</v>
      </c>
    </row>
    <row r="6351" spans="1:2" x14ac:dyDescent="0.45">
      <c r="A6351">
        <v>10029404</v>
      </c>
      <c r="B6351" t="s">
        <v>6966</v>
      </c>
    </row>
    <row r="6352" spans="1:2" x14ac:dyDescent="0.45">
      <c r="A6352">
        <v>10029506</v>
      </c>
      <c r="B6352" t="s">
        <v>6967</v>
      </c>
    </row>
    <row r="6353" spans="1:2" x14ac:dyDescent="0.45">
      <c r="A6353">
        <v>10029405</v>
      </c>
      <c r="B6353" t="s">
        <v>6968</v>
      </c>
    </row>
    <row r="6354" spans="1:2" x14ac:dyDescent="0.45">
      <c r="A6354">
        <v>10011242</v>
      </c>
      <c r="B6354" t="s">
        <v>6969</v>
      </c>
    </row>
    <row r="6355" spans="1:2" x14ac:dyDescent="0.45">
      <c r="A6355">
        <v>10029520</v>
      </c>
      <c r="B6355" t="s">
        <v>6970</v>
      </c>
    </row>
    <row r="6356" spans="1:2" x14ac:dyDescent="0.45">
      <c r="A6356">
        <v>10029534</v>
      </c>
      <c r="B6356" t="s">
        <v>6971</v>
      </c>
    </row>
    <row r="6357" spans="1:2" x14ac:dyDescent="0.45">
      <c r="A6357">
        <v>10029507</v>
      </c>
      <c r="B6357" t="s">
        <v>6972</v>
      </c>
    </row>
    <row r="6358" spans="1:2" x14ac:dyDescent="0.45">
      <c r="A6358">
        <v>10029432</v>
      </c>
      <c r="B6358" t="s">
        <v>6973</v>
      </c>
    </row>
    <row r="6359" spans="1:2" x14ac:dyDescent="0.45">
      <c r="A6359">
        <v>10029439</v>
      </c>
      <c r="B6359" t="s">
        <v>6974</v>
      </c>
    </row>
    <row r="6360" spans="1:2" x14ac:dyDescent="0.45">
      <c r="A6360">
        <v>10029522</v>
      </c>
      <c r="B6360" t="s">
        <v>6975</v>
      </c>
    </row>
    <row r="6361" spans="1:2" x14ac:dyDescent="0.45">
      <c r="A6361">
        <v>10029524</v>
      </c>
      <c r="B6361" t="s">
        <v>6976</v>
      </c>
    </row>
    <row r="6362" spans="1:2" x14ac:dyDescent="0.45">
      <c r="A6362">
        <v>10029512</v>
      </c>
      <c r="B6362" t="s">
        <v>6977</v>
      </c>
    </row>
    <row r="6363" spans="1:2" x14ac:dyDescent="0.45">
      <c r="A6363">
        <v>10023675</v>
      </c>
      <c r="B6363" t="s">
        <v>6978</v>
      </c>
    </row>
    <row r="6364" spans="1:2" x14ac:dyDescent="0.45">
      <c r="A6364">
        <v>10029553</v>
      </c>
      <c r="B6364" t="s">
        <v>6979</v>
      </c>
    </row>
    <row r="6365" spans="1:2" x14ac:dyDescent="0.45">
      <c r="A6365">
        <v>10029788</v>
      </c>
      <c r="B6365" t="s">
        <v>6980</v>
      </c>
    </row>
    <row r="6366" spans="1:2" x14ac:dyDescent="0.45">
      <c r="A6366">
        <v>10029575</v>
      </c>
      <c r="B6366" t="s">
        <v>6981</v>
      </c>
    </row>
    <row r="6367" spans="1:2" x14ac:dyDescent="0.45">
      <c r="A6367">
        <v>10029515</v>
      </c>
      <c r="B6367" t="s">
        <v>6982</v>
      </c>
    </row>
    <row r="6368" spans="1:2" x14ac:dyDescent="0.45">
      <c r="A6368">
        <v>10029538</v>
      </c>
      <c r="B6368" t="s">
        <v>6983</v>
      </c>
    </row>
    <row r="6369" spans="1:2" x14ac:dyDescent="0.45">
      <c r="A6369">
        <v>10029787</v>
      </c>
      <c r="B6369" t="s">
        <v>6984</v>
      </c>
    </row>
    <row r="6370" spans="1:2" x14ac:dyDescent="0.45">
      <c r="A6370">
        <v>10011249</v>
      </c>
      <c r="B6370" t="s">
        <v>6985</v>
      </c>
    </row>
    <row r="6371" spans="1:2" x14ac:dyDescent="0.45">
      <c r="A6371">
        <v>10029667</v>
      </c>
      <c r="B6371" t="s">
        <v>6986</v>
      </c>
    </row>
    <row r="6372" spans="1:2" x14ac:dyDescent="0.45">
      <c r="A6372">
        <v>10029774</v>
      </c>
      <c r="B6372" t="s">
        <v>6987</v>
      </c>
    </row>
    <row r="6373" spans="1:2" x14ac:dyDescent="0.45">
      <c r="A6373">
        <v>10029749</v>
      </c>
      <c r="B6373" t="s">
        <v>6988</v>
      </c>
    </row>
    <row r="6374" spans="1:2" x14ac:dyDescent="0.45">
      <c r="A6374">
        <v>10019059</v>
      </c>
      <c r="B6374" t="s">
        <v>6989</v>
      </c>
    </row>
    <row r="6375" spans="1:2" x14ac:dyDescent="0.45">
      <c r="A6375">
        <v>10029385</v>
      </c>
      <c r="B6375" t="s">
        <v>6990</v>
      </c>
    </row>
    <row r="6376" spans="1:2" x14ac:dyDescent="0.45">
      <c r="A6376">
        <v>10029764</v>
      </c>
      <c r="B6376" t="s">
        <v>6991</v>
      </c>
    </row>
    <row r="6377" spans="1:2" x14ac:dyDescent="0.45">
      <c r="A6377">
        <v>10029683</v>
      </c>
      <c r="B6377" t="s">
        <v>6992</v>
      </c>
    </row>
    <row r="6378" spans="1:2" x14ac:dyDescent="0.45">
      <c r="A6378">
        <v>10029688</v>
      </c>
      <c r="B6378" t="s">
        <v>6993</v>
      </c>
    </row>
    <row r="6379" spans="1:2" x14ac:dyDescent="0.45">
      <c r="A6379">
        <v>10029808</v>
      </c>
      <c r="B6379" t="s">
        <v>6994</v>
      </c>
    </row>
    <row r="6380" spans="1:2" x14ac:dyDescent="0.45">
      <c r="A6380">
        <v>10030140</v>
      </c>
      <c r="B6380" t="s">
        <v>6995</v>
      </c>
    </row>
    <row r="6381" spans="1:2" x14ac:dyDescent="0.45">
      <c r="A6381">
        <v>10029756</v>
      </c>
      <c r="B6381" t="s">
        <v>6996</v>
      </c>
    </row>
    <row r="6382" spans="1:2" x14ac:dyDescent="0.45">
      <c r="A6382">
        <v>10011209</v>
      </c>
      <c r="B6382" t="s">
        <v>6997</v>
      </c>
    </row>
    <row r="6383" spans="1:2" x14ac:dyDescent="0.45">
      <c r="A6383">
        <v>10029819</v>
      </c>
      <c r="B6383" t="s">
        <v>6998</v>
      </c>
    </row>
    <row r="6384" spans="1:2" x14ac:dyDescent="0.45">
      <c r="A6384">
        <v>10029997</v>
      </c>
      <c r="B6384" t="s">
        <v>6999</v>
      </c>
    </row>
    <row r="6385" spans="1:2" x14ac:dyDescent="0.45">
      <c r="A6385">
        <v>10030090</v>
      </c>
      <c r="B6385" t="s">
        <v>7000</v>
      </c>
    </row>
    <row r="6386" spans="1:2" x14ac:dyDescent="0.45">
      <c r="A6386">
        <v>10030982</v>
      </c>
      <c r="B6386" t="s">
        <v>7001</v>
      </c>
    </row>
    <row r="6387" spans="1:2" x14ac:dyDescent="0.45">
      <c r="A6387">
        <v>10029994</v>
      </c>
      <c r="B6387" t="s">
        <v>7002</v>
      </c>
    </row>
    <row r="6388" spans="1:2" x14ac:dyDescent="0.45">
      <c r="A6388">
        <v>10029964</v>
      </c>
      <c r="B6388" t="s">
        <v>7003</v>
      </c>
    </row>
    <row r="6389" spans="1:2" x14ac:dyDescent="0.45">
      <c r="A6389">
        <v>10029965</v>
      </c>
      <c r="B6389" t="s">
        <v>7004</v>
      </c>
    </row>
    <row r="6390" spans="1:2" x14ac:dyDescent="0.45">
      <c r="A6390">
        <v>10030184</v>
      </c>
      <c r="B6390" t="s">
        <v>7005</v>
      </c>
    </row>
    <row r="6391" spans="1:2" x14ac:dyDescent="0.45">
      <c r="A6391">
        <v>10030022</v>
      </c>
      <c r="B6391" t="s">
        <v>7006</v>
      </c>
    </row>
    <row r="6392" spans="1:2" x14ac:dyDescent="0.45">
      <c r="A6392">
        <v>10030231</v>
      </c>
      <c r="B6392" t="s">
        <v>7007</v>
      </c>
    </row>
    <row r="6393" spans="1:2" x14ac:dyDescent="0.45">
      <c r="A6393">
        <v>10030161</v>
      </c>
      <c r="B6393" t="s">
        <v>7008</v>
      </c>
    </row>
    <row r="6394" spans="1:2" x14ac:dyDescent="0.45">
      <c r="A6394">
        <v>10029486</v>
      </c>
      <c r="B6394" t="s">
        <v>7009</v>
      </c>
    </row>
    <row r="6395" spans="1:2" x14ac:dyDescent="0.45">
      <c r="A6395">
        <v>10030135</v>
      </c>
      <c r="B6395" t="s">
        <v>7010</v>
      </c>
    </row>
    <row r="6396" spans="1:2" x14ac:dyDescent="0.45">
      <c r="A6396">
        <v>10030190</v>
      </c>
      <c r="B6396" t="s">
        <v>7011</v>
      </c>
    </row>
    <row r="6397" spans="1:2" x14ac:dyDescent="0.45">
      <c r="A6397">
        <v>10030219</v>
      </c>
      <c r="B6397" t="s">
        <v>7012</v>
      </c>
    </row>
    <row r="6398" spans="1:2" x14ac:dyDescent="0.45">
      <c r="A6398">
        <v>10030180</v>
      </c>
      <c r="B6398" t="s">
        <v>7013</v>
      </c>
    </row>
    <row r="6399" spans="1:2" x14ac:dyDescent="0.45">
      <c r="A6399">
        <v>10030407</v>
      </c>
      <c r="B6399" t="s">
        <v>7014</v>
      </c>
    </row>
    <row r="6400" spans="1:2" x14ac:dyDescent="0.45">
      <c r="A6400">
        <v>10030194</v>
      </c>
      <c r="B6400" t="s">
        <v>7015</v>
      </c>
    </row>
    <row r="6401" spans="1:2" x14ac:dyDescent="0.45">
      <c r="A6401">
        <v>10032090</v>
      </c>
      <c r="B6401" t="s">
        <v>7016</v>
      </c>
    </row>
    <row r="6402" spans="1:2" x14ac:dyDescent="0.45">
      <c r="A6402">
        <v>10030277</v>
      </c>
      <c r="B6402" t="s">
        <v>7017</v>
      </c>
    </row>
    <row r="6403" spans="1:2" x14ac:dyDescent="0.45">
      <c r="A6403">
        <v>10030285</v>
      </c>
      <c r="B6403" t="s">
        <v>7018</v>
      </c>
    </row>
    <row r="6404" spans="1:2" x14ac:dyDescent="0.45">
      <c r="A6404">
        <v>10030289</v>
      </c>
      <c r="B6404" t="s">
        <v>7019</v>
      </c>
    </row>
    <row r="6405" spans="1:2" x14ac:dyDescent="0.45">
      <c r="A6405">
        <v>10030294</v>
      </c>
      <c r="B6405" t="s">
        <v>7020</v>
      </c>
    </row>
    <row r="6406" spans="1:2" x14ac:dyDescent="0.45">
      <c r="A6406">
        <v>10030307</v>
      </c>
      <c r="B6406" t="s">
        <v>7021</v>
      </c>
    </row>
    <row r="6407" spans="1:2" x14ac:dyDescent="0.45">
      <c r="A6407">
        <v>10030335</v>
      </c>
      <c r="B6407" t="s">
        <v>7022</v>
      </c>
    </row>
    <row r="6408" spans="1:2" x14ac:dyDescent="0.45">
      <c r="A6408">
        <v>10030427</v>
      </c>
      <c r="B6408" t="s">
        <v>7023</v>
      </c>
    </row>
    <row r="6409" spans="1:2" x14ac:dyDescent="0.45">
      <c r="A6409">
        <v>10030358</v>
      </c>
      <c r="B6409" t="s">
        <v>7024</v>
      </c>
    </row>
    <row r="6410" spans="1:2" x14ac:dyDescent="0.45">
      <c r="A6410">
        <v>10030513</v>
      </c>
      <c r="B6410" t="s">
        <v>7025</v>
      </c>
    </row>
    <row r="6411" spans="1:2" x14ac:dyDescent="0.45">
      <c r="A6411">
        <v>10030413</v>
      </c>
      <c r="B6411" t="s">
        <v>7026</v>
      </c>
    </row>
    <row r="6412" spans="1:2" x14ac:dyDescent="0.45">
      <c r="A6412">
        <v>10030415</v>
      </c>
      <c r="B6412" t="s">
        <v>7027</v>
      </c>
    </row>
    <row r="6413" spans="1:2" x14ac:dyDescent="0.45">
      <c r="A6413">
        <v>10030460</v>
      </c>
      <c r="B6413" t="s">
        <v>7028</v>
      </c>
    </row>
    <row r="6414" spans="1:2" x14ac:dyDescent="0.45">
      <c r="A6414">
        <v>10030509</v>
      </c>
      <c r="B6414" t="s">
        <v>7029</v>
      </c>
    </row>
    <row r="6415" spans="1:2" x14ac:dyDescent="0.45">
      <c r="A6415">
        <v>10004031</v>
      </c>
      <c r="B6415" t="s">
        <v>7030</v>
      </c>
    </row>
    <row r="6416" spans="1:2" x14ac:dyDescent="0.45">
      <c r="A6416">
        <v>10030534</v>
      </c>
      <c r="B6416" t="s">
        <v>7031</v>
      </c>
    </row>
    <row r="6417" spans="1:2" x14ac:dyDescent="0.45">
      <c r="A6417">
        <v>10030628</v>
      </c>
      <c r="B6417" t="s">
        <v>7032</v>
      </c>
    </row>
    <row r="6418" spans="1:2" x14ac:dyDescent="0.45">
      <c r="A6418">
        <v>10030631</v>
      </c>
      <c r="B6418" t="s">
        <v>7033</v>
      </c>
    </row>
    <row r="6419" spans="1:2" x14ac:dyDescent="0.45">
      <c r="A6419">
        <v>10030675</v>
      </c>
      <c r="B6419" t="s">
        <v>7034</v>
      </c>
    </row>
    <row r="6420" spans="1:2" x14ac:dyDescent="0.45">
      <c r="A6420">
        <v>10030677</v>
      </c>
      <c r="B6420" t="s">
        <v>7035</v>
      </c>
    </row>
    <row r="6421" spans="1:2" x14ac:dyDescent="0.45">
      <c r="A6421">
        <v>10030729</v>
      </c>
      <c r="B6421" t="s">
        <v>7036</v>
      </c>
    </row>
    <row r="6422" spans="1:2" x14ac:dyDescent="0.45">
      <c r="A6422">
        <v>10029330</v>
      </c>
      <c r="B6422" t="s">
        <v>7037</v>
      </c>
    </row>
    <row r="6423" spans="1:2" x14ac:dyDescent="0.45">
      <c r="A6423">
        <v>10029342</v>
      </c>
      <c r="B6423" t="s">
        <v>7038</v>
      </c>
    </row>
    <row r="6424" spans="1:2" x14ac:dyDescent="0.45">
      <c r="A6424">
        <v>10029350</v>
      </c>
      <c r="B6424" t="s">
        <v>7039</v>
      </c>
    </row>
    <row r="6425" spans="1:2" x14ac:dyDescent="0.45">
      <c r="A6425">
        <v>10021164</v>
      </c>
      <c r="B6425" t="s">
        <v>7040</v>
      </c>
    </row>
    <row r="6426" spans="1:2" x14ac:dyDescent="0.45">
      <c r="A6426">
        <v>10029363</v>
      </c>
      <c r="B6426" t="s">
        <v>7041</v>
      </c>
    </row>
    <row r="6427" spans="1:2" x14ac:dyDescent="0.45">
      <c r="A6427">
        <v>10029366</v>
      </c>
      <c r="B6427" t="s">
        <v>7042</v>
      </c>
    </row>
    <row r="6428" spans="1:2" x14ac:dyDescent="0.45">
      <c r="A6428">
        <v>10029474</v>
      </c>
      <c r="B6428" t="s">
        <v>7043</v>
      </c>
    </row>
    <row r="6429" spans="1:2" x14ac:dyDescent="0.45">
      <c r="A6429">
        <v>10029388</v>
      </c>
      <c r="B6429" t="s">
        <v>7044</v>
      </c>
    </row>
    <row r="6430" spans="1:2" x14ac:dyDescent="0.45">
      <c r="A6430">
        <v>10029416</v>
      </c>
      <c r="B6430" t="s">
        <v>7045</v>
      </c>
    </row>
    <row r="6431" spans="1:2" x14ac:dyDescent="0.45">
      <c r="A6431">
        <v>10029422</v>
      </c>
      <c r="B6431" t="s">
        <v>7046</v>
      </c>
    </row>
    <row r="6432" spans="1:2" x14ac:dyDescent="0.45">
      <c r="A6432">
        <v>10029424</v>
      </c>
      <c r="B6432" t="s">
        <v>7047</v>
      </c>
    </row>
    <row r="6433" spans="1:2" x14ac:dyDescent="0.45">
      <c r="A6433">
        <v>10029511</v>
      </c>
      <c r="B6433" t="s">
        <v>7048</v>
      </c>
    </row>
    <row r="6434" spans="1:2" x14ac:dyDescent="0.45">
      <c r="A6434">
        <v>10029429</v>
      </c>
      <c r="B6434" t="s">
        <v>7049</v>
      </c>
    </row>
    <row r="6435" spans="1:2" x14ac:dyDescent="0.45">
      <c r="A6435">
        <v>10011213</v>
      </c>
      <c r="B6435" t="s">
        <v>7050</v>
      </c>
    </row>
    <row r="6436" spans="1:2" x14ac:dyDescent="0.45">
      <c r="A6436">
        <v>10029481</v>
      </c>
      <c r="B6436" t="s">
        <v>7051</v>
      </c>
    </row>
    <row r="6437" spans="1:2" x14ac:dyDescent="0.45">
      <c r="A6437">
        <v>10030397</v>
      </c>
      <c r="B6437" t="s">
        <v>7052</v>
      </c>
    </row>
    <row r="6438" spans="1:2" x14ac:dyDescent="0.45">
      <c r="A6438">
        <v>10029521</v>
      </c>
      <c r="B6438" t="s">
        <v>7053</v>
      </c>
    </row>
    <row r="6439" spans="1:2" x14ac:dyDescent="0.45">
      <c r="A6439">
        <v>10029648</v>
      </c>
      <c r="B6439" t="s">
        <v>7054</v>
      </c>
    </row>
    <row r="6440" spans="1:2" x14ac:dyDescent="0.45">
      <c r="A6440">
        <v>10029540</v>
      </c>
      <c r="B6440" t="s">
        <v>7055</v>
      </c>
    </row>
    <row r="6441" spans="1:2" x14ac:dyDescent="0.45">
      <c r="A6441">
        <v>10029649</v>
      </c>
      <c r="B6441" t="s">
        <v>7056</v>
      </c>
    </row>
    <row r="6442" spans="1:2" x14ac:dyDescent="0.45">
      <c r="A6442">
        <v>10029651</v>
      </c>
      <c r="B6442" t="s">
        <v>7057</v>
      </c>
    </row>
    <row r="6443" spans="1:2" x14ac:dyDescent="0.45">
      <c r="A6443">
        <v>10029607</v>
      </c>
      <c r="B6443" t="s">
        <v>7058</v>
      </c>
    </row>
    <row r="6444" spans="1:2" x14ac:dyDescent="0.45">
      <c r="A6444">
        <v>10029712</v>
      </c>
      <c r="B6444" t="s">
        <v>7059</v>
      </c>
    </row>
    <row r="6445" spans="1:2" x14ac:dyDescent="0.45">
      <c r="A6445">
        <v>10029711</v>
      </c>
      <c r="B6445" t="s">
        <v>7060</v>
      </c>
    </row>
    <row r="6446" spans="1:2" x14ac:dyDescent="0.45">
      <c r="A6446">
        <v>10029639</v>
      </c>
      <c r="B6446" t="s">
        <v>7061</v>
      </c>
    </row>
    <row r="6447" spans="1:2" x14ac:dyDescent="0.45">
      <c r="A6447">
        <v>10029622</v>
      </c>
      <c r="B6447" t="s">
        <v>7062</v>
      </c>
    </row>
    <row r="6448" spans="1:2" x14ac:dyDescent="0.45">
      <c r="A6448">
        <v>10029710</v>
      </c>
      <c r="B6448" t="s">
        <v>7063</v>
      </c>
    </row>
    <row r="6449" spans="1:2" x14ac:dyDescent="0.45">
      <c r="A6449">
        <v>10029642</v>
      </c>
      <c r="B6449" t="s">
        <v>7064</v>
      </c>
    </row>
    <row r="6450" spans="1:2" x14ac:dyDescent="0.45">
      <c r="A6450">
        <v>10029701</v>
      </c>
      <c r="B6450" t="s">
        <v>7065</v>
      </c>
    </row>
    <row r="6451" spans="1:2" x14ac:dyDescent="0.45">
      <c r="A6451">
        <v>10029762</v>
      </c>
      <c r="B6451" t="s">
        <v>7066</v>
      </c>
    </row>
    <row r="6452" spans="1:2" x14ac:dyDescent="0.45">
      <c r="A6452">
        <v>10029705</v>
      </c>
      <c r="B6452" t="s">
        <v>7067</v>
      </c>
    </row>
    <row r="6453" spans="1:2" x14ac:dyDescent="0.45">
      <c r="A6453">
        <v>10011230</v>
      </c>
      <c r="B6453" t="s">
        <v>7068</v>
      </c>
    </row>
    <row r="6454" spans="1:2" x14ac:dyDescent="0.45">
      <c r="A6454">
        <v>10029715</v>
      </c>
      <c r="B6454" t="s">
        <v>7069</v>
      </c>
    </row>
    <row r="6455" spans="1:2" x14ac:dyDescent="0.45">
      <c r="A6455">
        <v>10029809</v>
      </c>
      <c r="B6455" t="s">
        <v>7070</v>
      </c>
    </row>
    <row r="6456" spans="1:2" x14ac:dyDescent="0.45">
      <c r="A6456">
        <v>10029815</v>
      </c>
      <c r="B6456" t="s">
        <v>7071</v>
      </c>
    </row>
    <row r="6457" spans="1:2" x14ac:dyDescent="0.45">
      <c r="A6457">
        <v>10029760</v>
      </c>
      <c r="B6457" t="s">
        <v>7072</v>
      </c>
    </row>
    <row r="6458" spans="1:2" x14ac:dyDescent="0.45">
      <c r="A6458">
        <v>10029776</v>
      </c>
      <c r="B6458" t="s">
        <v>7073</v>
      </c>
    </row>
    <row r="6459" spans="1:2" x14ac:dyDescent="0.45">
      <c r="A6459">
        <v>10029803</v>
      </c>
      <c r="B6459" t="s">
        <v>7074</v>
      </c>
    </row>
    <row r="6460" spans="1:2" x14ac:dyDescent="0.45">
      <c r="A6460">
        <v>10029825</v>
      </c>
      <c r="B6460" t="s">
        <v>7075</v>
      </c>
    </row>
    <row r="6461" spans="1:2" x14ac:dyDescent="0.45">
      <c r="A6461">
        <v>10029999</v>
      </c>
      <c r="B6461" t="s">
        <v>7076</v>
      </c>
    </row>
    <row r="6462" spans="1:2" x14ac:dyDescent="0.45">
      <c r="A6462">
        <v>10029857</v>
      </c>
      <c r="B6462" t="s">
        <v>7077</v>
      </c>
    </row>
    <row r="6463" spans="1:2" x14ac:dyDescent="0.45">
      <c r="A6463">
        <v>10032687</v>
      </c>
      <c r="B6463" t="s">
        <v>7078</v>
      </c>
    </row>
    <row r="6464" spans="1:2" x14ac:dyDescent="0.45">
      <c r="A6464">
        <v>10030054</v>
      </c>
      <c r="B6464" t="s">
        <v>7079</v>
      </c>
    </row>
    <row r="6465" spans="1:2" x14ac:dyDescent="0.45">
      <c r="A6465">
        <v>10029899</v>
      </c>
      <c r="B6465" t="s">
        <v>7080</v>
      </c>
    </row>
    <row r="6466" spans="1:2" x14ac:dyDescent="0.45">
      <c r="A6466">
        <v>10029906</v>
      </c>
      <c r="B6466" t="s">
        <v>7081</v>
      </c>
    </row>
    <row r="6467" spans="1:2" x14ac:dyDescent="0.45">
      <c r="A6467">
        <v>10029954</v>
      </c>
      <c r="B6467" t="s">
        <v>7082</v>
      </c>
    </row>
    <row r="6468" spans="1:2" x14ac:dyDescent="0.45">
      <c r="A6468">
        <v>10030333</v>
      </c>
      <c r="B6468" t="s">
        <v>7083</v>
      </c>
    </row>
    <row r="6469" spans="1:2" x14ac:dyDescent="0.45">
      <c r="A6469">
        <v>10030029</v>
      </c>
      <c r="B6469" t="s">
        <v>7084</v>
      </c>
    </row>
    <row r="6470" spans="1:2" x14ac:dyDescent="0.45">
      <c r="A6470">
        <v>10030048</v>
      </c>
      <c r="B6470" t="s">
        <v>7085</v>
      </c>
    </row>
    <row r="6471" spans="1:2" x14ac:dyDescent="0.45">
      <c r="A6471">
        <v>10030045</v>
      </c>
      <c r="B6471" t="s">
        <v>7086</v>
      </c>
    </row>
    <row r="6472" spans="1:2" x14ac:dyDescent="0.45">
      <c r="A6472">
        <v>10030074</v>
      </c>
      <c r="B6472" t="s">
        <v>7087</v>
      </c>
    </row>
    <row r="6473" spans="1:2" x14ac:dyDescent="0.45">
      <c r="A6473">
        <v>10030186</v>
      </c>
      <c r="B6473" t="s">
        <v>7088</v>
      </c>
    </row>
    <row r="6474" spans="1:2" x14ac:dyDescent="0.45">
      <c r="A6474">
        <v>10009750</v>
      </c>
      <c r="B6474" t="s">
        <v>7089</v>
      </c>
    </row>
    <row r="6475" spans="1:2" x14ac:dyDescent="0.45">
      <c r="A6475">
        <v>10030257</v>
      </c>
      <c r="B6475" t="s">
        <v>7090</v>
      </c>
    </row>
    <row r="6476" spans="1:2" x14ac:dyDescent="0.45">
      <c r="A6476">
        <v>10030157</v>
      </c>
      <c r="B6476" t="s">
        <v>7091</v>
      </c>
    </row>
    <row r="6477" spans="1:2" x14ac:dyDescent="0.45">
      <c r="A6477">
        <v>10030332</v>
      </c>
      <c r="B6477" t="s">
        <v>7092</v>
      </c>
    </row>
    <row r="6478" spans="1:2" x14ac:dyDescent="0.45">
      <c r="A6478">
        <v>10030322</v>
      </c>
      <c r="B6478" t="s">
        <v>7093</v>
      </c>
    </row>
    <row r="6479" spans="1:2" x14ac:dyDescent="0.45">
      <c r="A6479">
        <v>10030330</v>
      </c>
      <c r="B6479" t="s">
        <v>7094</v>
      </c>
    </row>
    <row r="6480" spans="1:2" x14ac:dyDescent="0.45">
      <c r="A6480">
        <v>10030316</v>
      </c>
      <c r="B6480" t="s">
        <v>7095</v>
      </c>
    </row>
    <row r="6481" spans="1:2" x14ac:dyDescent="0.45">
      <c r="A6481">
        <v>10030380</v>
      </c>
      <c r="B6481" t="s">
        <v>7096</v>
      </c>
    </row>
    <row r="6482" spans="1:2" x14ac:dyDescent="0.45">
      <c r="A6482">
        <v>10030361</v>
      </c>
      <c r="B6482" t="s">
        <v>7097</v>
      </c>
    </row>
    <row r="6483" spans="1:2" x14ac:dyDescent="0.45">
      <c r="A6483">
        <v>10030379</v>
      </c>
      <c r="B6483" t="s">
        <v>7098</v>
      </c>
    </row>
    <row r="6484" spans="1:2" x14ac:dyDescent="0.45">
      <c r="A6484">
        <v>10030393</v>
      </c>
      <c r="B6484" t="s">
        <v>7099</v>
      </c>
    </row>
    <row r="6485" spans="1:2" x14ac:dyDescent="0.45">
      <c r="A6485">
        <v>10030477</v>
      </c>
      <c r="B6485" t="s">
        <v>7100</v>
      </c>
    </row>
    <row r="6486" spans="1:2" x14ac:dyDescent="0.45">
      <c r="A6486">
        <v>10005584</v>
      </c>
      <c r="B6486" t="s">
        <v>7101</v>
      </c>
    </row>
    <row r="6487" spans="1:2" x14ac:dyDescent="0.45">
      <c r="A6487">
        <v>10030469</v>
      </c>
      <c r="B6487" t="s">
        <v>7102</v>
      </c>
    </row>
    <row r="6488" spans="1:2" x14ac:dyDescent="0.45">
      <c r="A6488">
        <v>10030678</v>
      </c>
      <c r="B6488" t="s">
        <v>7103</v>
      </c>
    </row>
    <row r="6489" spans="1:2" x14ac:dyDescent="0.45">
      <c r="A6489">
        <v>10025787</v>
      </c>
      <c r="B6489" t="s">
        <v>7104</v>
      </c>
    </row>
    <row r="6490" spans="1:2" x14ac:dyDescent="0.45">
      <c r="A6490">
        <v>10030661</v>
      </c>
      <c r="B6490" t="s">
        <v>7105</v>
      </c>
    </row>
    <row r="6491" spans="1:2" x14ac:dyDescent="0.45">
      <c r="A6491">
        <v>10030731</v>
      </c>
      <c r="B6491" t="s">
        <v>7106</v>
      </c>
    </row>
    <row r="6492" spans="1:2" x14ac:dyDescent="0.45">
      <c r="A6492">
        <v>10030886</v>
      </c>
      <c r="B6492" t="s">
        <v>7107</v>
      </c>
    </row>
    <row r="6493" spans="1:2" x14ac:dyDescent="0.45">
      <c r="A6493">
        <v>10030726</v>
      </c>
      <c r="B6493" t="s">
        <v>7108</v>
      </c>
    </row>
    <row r="6494" spans="1:2" x14ac:dyDescent="0.45">
      <c r="A6494">
        <v>10030684</v>
      </c>
      <c r="B6494" t="s">
        <v>7109</v>
      </c>
    </row>
    <row r="6495" spans="1:2" x14ac:dyDescent="0.45">
      <c r="A6495">
        <v>10030692</v>
      </c>
      <c r="B6495" t="s">
        <v>7110</v>
      </c>
    </row>
    <row r="6496" spans="1:2" x14ac:dyDescent="0.45">
      <c r="A6496">
        <v>10030759</v>
      </c>
      <c r="B6496" t="s">
        <v>7111</v>
      </c>
    </row>
    <row r="6497" spans="1:2" x14ac:dyDescent="0.45">
      <c r="A6497">
        <v>10030698</v>
      </c>
      <c r="B6497" t="s">
        <v>7112</v>
      </c>
    </row>
    <row r="6498" spans="1:2" x14ac:dyDescent="0.45">
      <c r="A6498">
        <v>10030788</v>
      </c>
      <c r="B6498" t="s">
        <v>7113</v>
      </c>
    </row>
    <row r="6499" spans="1:2" x14ac:dyDescent="0.45">
      <c r="A6499">
        <v>10029493</v>
      </c>
      <c r="B6499" t="s">
        <v>7114</v>
      </c>
    </row>
    <row r="6500" spans="1:2" x14ac:dyDescent="0.45">
      <c r="A6500">
        <v>10026500</v>
      </c>
      <c r="B6500" t="s">
        <v>7115</v>
      </c>
    </row>
    <row r="6501" spans="1:2" x14ac:dyDescent="0.45">
      <c r="A6501">
        <v>10029347</v>
      </c>
      <c r="B6501" t="s">
        <v>7116</v>
      </c>
    </row>
    <row r="6502" spans="1:2" x14ac:dyDescent="0.45">
      <c r="A6502">
        <v>10029370</v>
      </c>
      <c r="B6502" t="s">
        <v>7117</v>
      </c>
    </row>
    <row r="6503" spans="1:2" x14ac:dyDescent="0.45">
      <c r="A6503">
        <v>10029456</v>
      </c>
      <c r="B6503" t="s">
        <v>7118</v>
      </c>
    </row>
    <row r="6504" spans="1:2" x14ac:dyDescent="0.45">
      <c r="A6504">
        <v>10029395</v>
      </c>
      <c r="B6504" t="s">
        <v>7119</v>
      </c>
    </row>
    <row r="6505" spans="1:2" x14ac:dyDescent="0.45">
      <c r="A6505">
        <v>10029472</v>
      </c>
      <c r="B6505" t="s">
        <v>7120</v>
      </c>
    </row>
    <row r="6506" spans="1:2" x14ac:dyDescent="0.45">
      <c r="A6506">
        <v>10029407</v>
      </c>
      <c r="B6506" t="s">
        <v>7121</v>
      </c>
    </row>
    <row r="6507" spans="1:2" x14ac:dyDescent="0.45">
      <c r="A6507">
        <v>10029763</v>
      </c>
      <c r="B6507" t="s">
        <v>7122</v>
      </c>
    </row>
    <row r="6508" spans="1:2" x14ac:dyDescent="0.45">
      <c r="A6508">
        <v>10029505</v>
      </c>
      <c r="B6508" t="s">
        <v>7123</v>
      </c>
    </row>
    <row r="6509" spans="1:2" x14ac:dyDescent="0.45">
      <c r="A6509">
        <v>10029426</v>
      </c>
      <c r="B6509" t="s">
        <v>7124</v>
      </c>
    </row>
    <row r="6510" spans="1:2" x14ac:dyDescent="0.45">
      <c r="A6510">
        <v>10029433</v>
      </c>
      <c r="B6510" t="s">
        <v>7125</v>
      </c>
    </row>
    <row r="6511" spans="1:2" x14ac:dyDescent="0.45">
      <c r="A6511">
        <v>10029490</v>
      </c>
      <c r="B6511" t="s">
        <v>7126</v>
      </c>
    </row>
    <row r="6512" spans="1:2" x14ac:dyDescent="0.45">
      <c r="A6512">
        <v>10029451</v>
      </c>
      <c r="B6512" t="s">
        <v>7127</v>
      </c>
    </row>
    <row r="6513" spans="1:2" x14ac:dyDescent="0.45">
      <c r="A6513">
        <v>10029570</v>
      </c>
      <c r="B6513" t="s">
        <v>7128</v>
      </c>
    </row>
    <row r="6514" spans="1:2" x14ac:dyDescent="0.45">
      <c r="A6514">
        <v>10021358</v>
      </c>
      <c r="B6514" t="s">
        <v>7129</v>
      </c>
    </row>
    <row r="6515" spans="1:2" x14ac:dyDescent="0.45">
      <c r="A6515">
        <v>10030017</v>
      </c>
      <c r="B6515" t="s">
        <v>7130</v>
      </c>
    </row>
    <row r="6516" spans="1:2" x14ac:dyDescent="0.45">
      <c r="A6516">
        <v>10029544</v>
      </c>
      <c r="B6516" t="s">
        <v>7131</v>
      </c>
    </row>
    <row r="6517" spans="1:2" x14ac:dyDescent="0.45">
      <c r="A6517">
        <v>10029696</v>
      </c>
      <c r="B6517" t="s">
        <v>7132</v>
      </c>
    </row>
    <row r="6518" spans="1:2" x14ac:dyDescent="0.45">
      <c r="A6518">
        <v>10030470</v>
      </c>
      <c r="B6518" t="s">
        <v>7133</v>
      </c>
    </row>
    <row r="6519" spans="1:2" x14ac:dyDescent="0.45">
      <c r="A6519">
        <v>10029613</v>
      </c>
      <c r="B6519" t="s">
        <v>7134</v>
      </c>
    </row>
    <row r="6520" spans="1:2" x14ac:dyDescent="0.45">
      <c r="A6520">
        <v>10029594</v>
      </c>
      <c r="B6520" t="s">
        <v>7135</v>
      </c>
    </row>
    <row r="6521" spans="1:2" x14ac:dyDescent="0.45">
      <c r="A6521">
        <v>10029598</v>
      </c>
      <c r="B6521" t="s">
        <v>7136</v>
      </c>
    </row>
    <row r="6522" spans="1:2" x14ac:dyDescent="0.45">
      <c r="A6522">
        <v>10029601</v>
      </c>
      <c r="B6522" t="s">
        <v>7137</v>
      </c>
    </row>
    <row r="6523" spans="1:2" x14ac:dyDescent="0.45">
      <c r="A6523">
        <v>10029697</v>
      </c>
      <c r="B6523" t="s">
        <v>7138</v>
      </c>
    </row>
    <row r="6524" spans="1:2" x14ac:dyDescent="0.45">
      <c r="A6524">
        <v>10029583</v>
      </c>
      <c r="B6524" t="s">
        <v>7139</v>
      </c>
    </row>
    <row r="6525" spans="1:2" x14ac:dyDescent="0.45">
      <c r="A6525">
        <v>10029892</v>
      </c>
      <c r="B6525" t="s">
        <v>7140</v>
      </c>
    </row>
    <row r="6526" spans="1:2" x14ac:dyDescent="0.45">
      <c r="A6526">
        <v>10029690</v>
      </c>
      <c r="B6526" t="s">
        <v>7141</v>
      </c>
    </row>
    <row r="6527" spans="1:2" x14ac:dyDescent="0.45">
      <c r="A6527">
        <v>10029706</v>
      </c>
      <c r="B6527" t="s">
        <v>7142</v>
      </c>
    </row>
    <row r="6528" spans="1:2" x14ac:dyDescent="0.45">
      <c r="A6528">
        <v>10029835</v>
      </c>
      <c r="B6528" t="s">
        <v>7143</v>
      </c>
    </row>
    <row r="6529" spans="1:2" x14ac:dyDescent="0.45">
      <c r="A6529">
        <v>10029707</v>
      </c>
      <c r="B6529" t="s">
        <v>7144</v>
      </c>
    </row>
    <row r="6530" spans="1:2" x14ac:dyDescent="0.45">
      <c r="A6530">
        <v>10029940</v>
      </c>
      <c r="B6530" t="s">
        <v>7145</v>
      </c>
    </row>
    <row r="6531" spans="1:2" x14ac:dyDescent="0.45">
      <c r="A6531">
        <v>10029716</v>
      </c>
      <c r="B6531" t="s">
        <v>7146</v>
      </c>
    </row>
    <row r="6532" spans="1:2" x14ac:dyDescent="0.45">
      <c r="A6532">
        <v>10011219</v>
      </c>
      <c r="B6532" t="s">
        <v>7147</v>
      </c>
    </row>
    <row r="6533" spans="1:2" x14ac:dyDescent="0.45">
      <c r="A6533">
        <v>10029772</v>
      </c>
      <c r="B6533" t="s">
        <v>7148</v>
      </c>
    </row>
    <row r="6534" spans="1:2" x14ac:dyDescent="0.45">
      <c r="A6534">
        <v>10001132</v>
      </c>
      <c r="B6534" t="s">
        <v>7149</v>
      </c>
    </row>
    <row r="6535" spans="1:2" x14ac:dyDescent="0.45">
      <c r="A6535">
        <v>10029781</v>
      </c>
      <c r="B6535" t="s">
        <v>7150</v>
      </c>
    </row>
    <row r="6536" spans="1:2" x14ac:dyDescent="0.45">
      <c r="A6536">
        <v>10029883</v>
      </c>
      <c r="B6536" t="s">
        <v>7151</v>
      </c>
    </row>
    <row r="6537" spans="1:2" x14ac:dyDescent="0.45">
      <c r="A6537">
        <v>10030023</v>
      </c>
      <c r="B6537" t="s">
        <v>7152</v>
      </c>
    </row>
    <row r="6538" spans="1:2" x14ac:dyDescent="0.45">
      <c r="A6538">
        <v>10029941</v>
      </c>
      <c r="B6538" t="s">
        <v>7153</v>
      </c>
    </row>
    <row r="6539" spans="1:2" x14ac:dyDescent="0.45">
      <c r="A6539">
        <v>10029834</v>
      </c>
      <c r="B6539" t="s">
        <v>7154</v>
      </c>
    </row>
    <row r="6540" spans="1:2" x14ac:dyDescent="0.45">
      <c r="A6540">
        <v>10029844</v>
      </c>
      <c r="B6540" t="s">
        <v>7155</v>
      </c>
    </row>
    <row r="6541" spans="1:2" x14ac:dyDescent="0.45">
      <c r="A6541">
        <v>10022884</v>
      </c>
      <c r="B6541" t="s">
        <v>7156</v>
      </c>
    </row>
    <row r="6542" spans="1:2" x14ac:dyDescent="0.45">
      <c r="A6542">
        <v>10030357</v>
      </c>
      <c r="B6542" t="s">
        <v>7157</v>
      </c>
    </row>
    <row r="6543" spans="1:2" x14ac:dyDescent="0.45">
      <c r="A6543">
        <v>10029878</v>
      </c>
      <c r="B6543" t="s">
        <v>7158</v>
      </c>
    </row>
    <row r="6544" spans="1:2" x14ac:dyDescent="0.45">
      <c r="A6544">
        <v>10016148</v>
      </c>
      <c r="B6544" t="s">
        <v>7159</v>
      </c>
    </row>
    <row r="6545" spans="1:2" x14ac:dyDescent="0.45">
      <c r="A6545">
        <v>10029974</v>
      </c>
      <c r="B6545" t="s">
        <v>7160</v>
      </c>
    </row>
    <row r="6546" spans="1:2" x14ac:dyDescent="0.45">
      <c r="A6546">
        <v>10030061</v>
      </c>
      <c r="B6546" t="s">
        <v>7161</v>
      </c>
    </row>
    <row r="6547" spans="1:2" x14ac:dyDescent="0.45">
      <c r="A6547">
        <v>10030479</v>
      </c>
      <c r="B6547" t="s">
        <v>7162</v>
      </c>
    </row>
    <row r="6548" spans="1:2" x14ac:dyDescent="0.45">
      <c r="A6548">
        <v>10030063</v>
      </c>
      <c r="B6548" t="s">
        <v>7163</v>
      </c>
    </row>
    <row r="6549" spans="1:2" x14ac:dyDescent="0.45">
      <c r="A6549">
        <v>10030020</v>
      </c>
      <c r="B6549" t="s">
        <v>7164</v>
      </c>
    </row>
    <row r="6550" spans="1:2" x14ac:dyDescent="0.45">
      <c r="A6550">
        <v>10030093</v>
      </c>
      <c r="B6550" t="s">
        <v>7165</v>
      </c>
    </row>
    <row r="6551" spans="1:2" x14ac:dyDescent="0.45">
      <c r="A6551">
        <v>10000324</v>
      </c>
      <c r="B6551" t="s">
        <v>7166</v>
      </c>
    </row>
    <row r="6552" spans="1:2" x14ac:dyDescent="0.45">
      <c r="A6552">
        <v>10030058</v>
      </c>
      <c r="B6552" t="s">
        <v>7167</v>
      </c>
    </row>
    <row r="6553" spans="1:2" x14ac:dyDescent="0.45">
      <c r="A6553">
        <v>10030114</v>
      </c>
      <c r="B6553" t="s">
        <v>7168</v>
      </c>
    </row>
    <row r="6554" spans="1:2" x14ac:dyDescent="0.45">
      <c r="A6554">
        <v>10030128</v>
      </c>
      <c r="B6554" t="s">
        <v>7169</v>
      </c>
    </row>
    <row r="6555" spans="1:2" x14ac:dyDescent="0.45">
      <c r="A6555">
        <v>10030087</v>
      </c>
      <c r="B6555" t="s">
        <v>7170</v>
      </c>
    </row>
    <row r="6556" spans="1:2" x14ac:dyDescent="0.45">
      <c r="A6556">
        <v>10008218</v>
      </c>
      <c r="B6556" t="s">
        <v>7171</v>
      </c>
    </row>
    <row r="6557" spans="1:2" x14ac:dyDescent="0.45">
      <c r="A6557">
        <v>10030136</v>
      </c>
      <c r="B6557" t="s">
        <v>7172</v>
      </c>
    </row>
    <row r="6558" spans="1:2" x14ac:dyDescent="0.45">
      <c r="A6558">
        <v>10030175</v>
      </c>
      <c r="B6558" t="s">
        <v>7173</v>
      </c>
    </row>
    <row r="6559" spans="1:2" x14ac:dyDescent="0.45">
      <c r="A6559">
        <v>10009776</v>
      </c>
      <c r="B6559" t="s">
        <v>7174</v>
      </c>
    </row>
    <row r="6560" spans="1:2" x14ac:dyDescent="0.45">
      <c r="A6560">
        <v>10030197</v>
      </c>
      <c r="B6560" t="s">
        <v>7175</v>
      </c>
    </row>
    <row r="6561" spans="1:2" x14ac:dyDescent="0.45">
      <c r="A6561">
        <v>10030291</v>
      </c>
      <c r="B6561" t="s">
        <v>7176</v>
      </c>
    </row>
    <row r="6562" spans="1:2" x14ac:dyDescent="0.45">
      <c r="A6562">
        <v>10022121</v>
      </c>
      <c r="B6562" t="s">
        <v>7177</v>
      </c>
    </row>
    <row r="6563" spans="1:2" x14ac:dyDescent="0.45">
      <c r="A6563">
        <v>10027763</v>
      </c>
      <c r="B6563" t="s">
        <v>7178</v>
      </c>
    </row>
    <row r="6564" spans="1:2" x14ac:dyDescent="0.45">
      <c r="A6564">
        <v>10030301</v>
      </c>
      <c r="B6564" t="s">
        <v>7179</v>
      </c>
    </row>
    <row r="6565" spans="1:2" x14ac:dyDescent="0.45">
      <c r="A6565">
        <v>10030320</v>
      </c>
      <c r="B6565" t="s">
        <v>7180</v>
      </c>
    </row>
    <row r="6566" spans="1:2" x14ac:dyDescent="0.45">
      <c r="A6566">
        <v>10030327</v>
      </c>
      <c r="B6566" t="s">
        <v>7181</v>
      </c>
    </row>
    <row r="6567" spans="1:2" x14ac:dyDescent="0.45">
      <c r="A6567">
        <v>10030422</v>
      </c>
      <c r="B6567" t="s">
        <v>7182</v>
      </c>
    </row>
    <row r="6568" spans="1:2" x14ac:dyDescent="0.45">
      <c r="A6568">
        <v>10030409</v>
      </c>
      <c r="B6568" t="s">
        <v>7183</v>
      </c>
    </row>
    <row r="6569" spans="1:2" x14ac:dyDescent="0.45">
      <c r="A6569">
        <v>10030416</v>
      </c>
      <c r="B6569" t="s">
        <v>7184</v>
      </c>
    </row>
    <row r="6570" spans="1:2" x14ac:dyDescent="0.45">
      <c r="A6570">
        <v>10030429</v>
      </c>
      <c r="B6570" t="s">
        <v>7185</v>
      </c>
    </row>
    <row r="6571" spans="1:2" x14ac:dyDescent="0.45">
      <c r="A6571">
        <v>10030515</v>
      </c>
      <c r="B6571" t="s">
        <v>7186</v>
      </c>
    </row>
    <row r="6572" spans="1:2" x14ac:dyDescent="0.45">
      <c r="A6572">
        <v>10030443</v>
      </c>
      <c r="B6572" t="s">
        <v>7187</v>
      </c>
    </row>
    <row r="6573" spans="1:2" x14ac:dyDescent="0.45">
      <c r="A6573">
        <v>10030760</v>
      </c>
      <c r="B6573" t="s">
        <v>7188</v>
      </c>
    </row>
    <row r="6574" spans="1:2" x14ac:dyDescent="0.45">
      <c r="A6574">
        <v>10030501</v>
      </c>
      <c r="B6574" t="s">
        <v>7189</v>
      </c>
    </row>
    <row r="6575" spans="1:2" x14ac:dyDescent="0.45">
      <c r="A6575">
        <v>10030638</v>
      </c>
      <c r="B6575" t="s">
        <v>7190</v>
      </c>
    </row>
    <row r="6576" spans="1:2" x14ac:dyDescent="0.45">
      <c r="A6576">
        <v>10030904</v>
      </c>
      <c r="B6576" t="s">
        <v>7191</v>
      </c>
    </row>
    <row r="6577" spans="1:2" x14ac:dyDescent="0.45">
      <c r="A6577">
        <v>10030728</v>
      </c>
      <c r="B6577" t="s">
        <v>7192</v>
      </c>
    </row>
    <row r="6578" spans="1:2" x14ac:dyDescent="0.45">
      <c r="A6578">
        <v>10029334</v>
      </c>
      <c r="B6578" t="s">
        <v>7193</v>
      </c>
    </row>
    <row r="6579" spans="1:2" x14ac:dyDescent="0.45">
      <c r="A6579">
        <v>10029336</v>
      </c>
      <c r="B6579" t="s">
        <v>7194</v>
      </c>
    </row>
    <row r="6580" spans="1:2" x14ac:dyDescent="0.45">
      <c r="A6580">
        <v>10029348</v>
      </c>
      <c r="B6580" t="s">
        <v>7195</v>
      </c>
    </row>
    <row r="6581" spans="1:2" x14ac:dyDescent="0.45">
      <c r="A6581">
        <v>10029885</v>
      </c>
      <c r="B6581" t="s">
        <v>7196</v>
      </c>
    </row>
    <row r="6582" spans="1:2" x14ac:dyDescent="0.45">
      <c r="A6582">
        <v>10011227</v>
      </c>
      <c r="B6582" t="s">
        <v>7197</v>
      </c>
    </row>
    <row r="6583" spans="1:2" x14ac:dyDescent="0.45">
      <c r="A6583">
        <v>10029387</v>
      </c>
      <c r="B6583" t="s">
        <v>7198</v>
      </c>
    </row>
    <row r="6584" spans="1:2" x14ac:dyDescent="0.45">
      <c r="A6584">
        <v>10029411</v>
      </c>
      <c r="B6584" t="s">
        <v>7199</v>
      </c>
    </row>
    <row r="6585" spans="1:2" x14ac:dyDescent="0.45">
      <c r="A6585">
        <v>10029423</v>
      </c>
      <c r="B6585" t="s">
        <v>7200</v>
      </c>
    </row>
    <row r="6586" spans="1:2" x14ac:dyDescent="0.45">
      <c r="A6586">
        <v>10029695</v>
      </c>
      <c r="B6586" t="s">
        <v>7201</v>
      </c>
    </row>
    <row r="6587" spans="1:2" x14ac:dyDescent="0.45">
      <c r="A6587">
        <v>10029800</v>
      </c>
      <c r="B6587" t="s">
        <v>7202</v>
      </c>
    </row>
    <row r="6588" spans="1:2" x14ac:dyDescent="0.45">
      <c r="A6588">
        <v>10029441</v>
      </c>
      <c r="B6588" t="s">
        <v>7203</v>
      </c>
    </row>
    <row r="6589" spans="1:2" x14ac:dyDescent="0.45">
      <c r="A6589">
        <v>10029718</v>
      </c>
      <c r="B6589" t="s">
        <v>7204</v>
      </c>
    </row>
    <row r="6590" spans="1:2" x14ac:dyDescent="0.45">
      <c r="A6590">
        <v>10029450</v>
      </c>
      <c r="B6590" t="s">
        <v>7205</v>
      </c>
    </row>
    <row r="6591" spans="1:2" x14ac:dyDescent="0.45">
      <c r="A6591">
        <v>10029577</v>
      </c>
      <c r="B6591" t="s">
        <v>7206</v>
      </c>
    </row>
    <row r="6592" spans="1:2" x14ac:dyDescent="0.45">
      <c r="A6592">
        <v>10029652</v>
      </c>
      <c r="B6592" t="s">
        <v>7207</v>
      </c>
    </row>
    <row r="6593" spans="1:2" x14ac:dyDescent="0.45">
      <c r="A6593">
        <v>10028366</v>
      </c>
      <c r="B6593" t="s">
        <v>7208</v>
      </c>
    </row>
    <row r="6594" spans="1:2" x14ac:dyDescent="0.45">
      <c r="A6594">
        <v>10029580</v>
      </c>
      <c r="B6594" t="s">
        <v>7209</v>
      </c>
    </row>
    <row r="6595" spans="1:2" x14ac:dyDescent="0.45">
      <c r="A6595">
        <v>10029526</v>
      </c>
      <c r="B6595" t="s">
        <v>7210</v>
      </c>
    </row>
    <row r="6596" spans="1:2" x14ac:dyDescent="0.45">
      <c r="A6596">
        <v>10011234</v>
      </c>
      <c r="B6596" t="s">
        <v>7211</v>
      </c>
    </row>
    <row r="6597" spans="1:2" x14ac:dyDescent="0.45">
      <c r="A6597">
        <v>10025683</v>
      </c>
      <c r="B6597" t="s">
        <v>7212</v>
      </c>
    </row>
    <row r="6598" spans="1:2" x14ac:dyDescent="0.45">
      <c r="A6598">
        <v>10029748</v>
      </c>
      <c r="B6598" t="s">
        <v>7213</v>
      </c>
    </row>
    <row r="6599" spans="1:2" x14ac:dyDescent="0.45">
      <c r="A6599">
        <v>10029650</v>
      </c>
      <c r="B6599" t="s">
        <v>7214</v>
      </c>
    </row>
    <row r="6600" spans="1:2" x14ac:dyDescent="0.45">
      <c r="A6600">
        <v>10029665</v>
      </c>
      <c r="B6600" t="s">
        <v>7215</v>
      </c>
    </row>
    <row r="6601" spans="1:2" x14ac:dyDescent="0.45">
      <c r="A6601">
        <v>10029668</v>
      </c>
      <c r="B6601" t="s">
        <v>7216</v>
      </c>
    </row>
    <row r="6602" spans="1:2" x14ac:dyDescent="0.45">
      <c r="A6602">
        <v>10029621</v>
      </c>
      <c r="B6602" t="s">
        <v>7217</v>
      </c>
    </row>
    <row r="6603" spans="1:2" x14ac:dyDescent="0.45">
      <c r="A6603">
        <v>10029605</v>
      </c>
      <c r="B6603" t="s">
        <v>7218</v>
      </c>
    </row>
    <row r="6604" spans="1:2" x14ac:dyDescent="0.45">
      <c r="A6604">
        <v>10029669</v>
      </c>
      <c r="B6604" t="s">
        <v>7219</v>
      </c>
    </row>
    <row r="6605" spans="1:2" x14ac:dyDescent="0.45">
      <c r="A6605">
        <v>10029657</v>
      </c>
      <c r="B6605" t="s">
        <v>7220</v>
      </c>
    </row>
    <row r="6606" spans="1:2" x14ac:dyDescent="0.45">
      <c r="A6606">
        <v>10030311</v>
      </c>
      <c r="B6606" t="s">
        <v>7221</v>
      </c>
    </row>
    <row r="6607" spans="1:2" x14ac:dyDescent="0.45">
      <c r="A6607">
        <v>10029786</v>
      </c>
      <c r="B6607" t="s">
        <v>7222</v>
      </c>
    </row>
    <row r="6608" spans="1:2" x14ac:dyDescent="0.45">
      <c r="A6608">
        <v>10029730</v>
      </c>
      <c r="B6608" t="s">
        <v>7223</v>
      </c>
    </row>
    <row r="6609" spans="1:2" x14ac:dyDescent="0.45">
      <c r="A6609">
        <v>10029738</v>
      </c>
      <c r="B6609" t="s">
        <v>7224</v>
      </c>
    </row>
    <row r="6610" spans="1:2" x14ac:dyDescent="0.45">
      <c r="A6610">
        <v>10030370</v>
      </c>
      <c r="B6610" t="s">
        <v>7225</v>
      </c>
    </row>
    <row r="6611" spans="1:2" x14ac:dyDescent="0.45">
      <c r="A6611">
        <v>10029761</v>
      </c>
      <c r="B6611" t="s">
        <v>7226</v>
      </c>
    </row>
    <row r="6612" spans="1:2" x14ac:dyDescent="0.45">
      <c r="A6612">
        <v>10029778</v>
      </c>
      <c r="B6612" t="s">
        <v>7227</v>
      </c>
    </row>
    <row r="6613" spans="1:2" x14ac:dyDescent="0.45">
      <c r="A6613">
        <v>10029820</v>
      </c>
      <c r="B6613" t="s">
        <v>7228</v>
      </c>
    </row>
    <row r="6614" spans="1:2" x14ac:dyDescent="0.45">
      <c r="A6614">
        <v>10029850</v>
      </c>
      <c r="B6614" t="s">
        <v>7229</v>
      </c>
    </row>
    <row r="6615" spans="1:2" x14ac:dyDescent="0.45">
      <c r="A6615">
        <v>10029874</v>
      </c>
      <c r="B6615" t="s">
        <v>7230</v>
      </c>
    </row>
    <row r="6616" spans="1:2" x14ac:dyDescent="0.45">
      <c r="A6616">
        <v>10029875</v>
      </c>
      <c r="B6616" t="s">
        <v>7231</v>
      </c>
    </row>
    <row r="6617" spans="1:2" x14ac:dyDescent="0.45">
      <c r="A6617">
        <v>10030014</v>
      </c>
      <c r="B6617" t="s">
        <v>7232</v>
      </c>
    </row>
    <row r="6618" spans="1:2" x14ac:dyDescent="0.45">
      <c r="A6618">
        <v>10029946</v>
      </c>
      <c r="B6618" t="s">
        <v>7233</v>
      </c>
    </row>
    <row r="6619" spans="1:2" x14ac:dyDescent="0.45">
      <c r="A6619">
        <v>10030229</v>
      </c>
      <c r="B6619" t="s">
        <v>7234</v>
      </c>
    </row>
    <row r="6620" spans="1:2" x14ac:dyDescent="0.45">
      <c r="A6620">
        <v>10029923</v>
      </c>
      <c r="B6620" t="s">
        <v>7235</v>
      </c>
    </row>
    <row r="6621" spans="1:2" x14ac:dyDescent="0.45">
      <c r="A6621">
        <v>10030373</v>
      </c>
      <c r="B6621" t="s">
        <v>7236</v>
      </c>
    </row>
    <row r="6622" spans="1:2" x14ac:dyDescent="0.45">
      <c r="A6622">
        <v>10030142</v>
      </c>
      <c r="B6622" t="s">
        <v>7237</v>
      </c>
    </row>
    <row r="6623" spans="1:2" x14ac:dyDescent="0.45">
      <c r="A6623">
        <v>10007422</v>
      </c>
      <c r="B6623" t="s">
        <v>7238</v>
      </c>
    </row>
    <row r="6624" spans="1:2" x14ac:dyDescent="0.45">
      <c r="A6624">
        <v>10030036</v>
      </c>
      <c r="B6624" t="s">
        <v>7239</v>
      </c>
    </row>
    <row r="6625" spans="1:2" x14ac:dyDescent="0.45">
      <c r="A6625">
        <v>10030127</v>
      </c>
      <c r="B6625" t="s">
        <v>7240</v>
      </c>
    </row>
    <row r="6626" spans="1:2" x14ac:dyDescent="0.45">
      <c r="A6626">
        <v>10008176</v>
      </c>
      <c r="B6626" t="s">
        <v>7241</v>
      </c>
    </row>
    <row r="6627" spans="1:2" x14ac:dyDescent="0.45">
      <c r="A6627">
        <v>10030344</v>
      </c>
      <c r="B6627" t="s">
        <v>7242</v>
      </c>
    </row>
    <row r="6628" spans="1:2" x14ac:dyDescent="0.45">
      <c r="A6628">
        <v>10030183</v>
      </c>
      <c r="B6628" t="s">
        <v>7243</v>
      </c>
    </row>
    <row r="6629" spans="1:2" x14ac:dyDescent="0.45">
      <c r="A6629">
        <v>10030132</v>
      </c>
      <c r="B6629" t="s">
        <v>7244</v>
      </c>
    </row>
    <row r="6630" spans="1:2" x14ac:dyDescent="0.45">
      <c r="A6630">
        <v>10030312</v>
      </c>
      <c r="B6630" t="s">
        <v>7245</v>
      </c>
    </row>
    <row r="6631" spans="1:2" x14ac:dyDescent="0.45">
      <c r="A6631">
        <v>10008193</v>
      </c>
      <c r="B6631" t="s">
        <v>7246</v>
      </c>
    </row>
    <row r="6632" spans="1:2" x14ac:dyDescent="0.45">
      <c r="A6632">
        <v>10030263</v>
      </c>
      <c r="B6632" t="s">
        <v>7247</v>
      </c>
    </row>
    <row r="6633" spans="1:2" x14ac:dyDescent="0.45">
      <c r="A6633">
        <v>10006844</v>
      </c>
      <c r="B6633" t="s">
        <v>7248</v>
      </c>
    </row>
    <row r="6634" spans="1:2" x14ac:dyDescent="0.45">
      <c r="A6634">
        <v>10032468</v>
      </c>
      <c r="B6634" t="s">
        <v>2046</v>
      </c>
    </row>
    <row r="6635" spans="1:2" x14ac:dyDescent="0.45">
      <c r="A6635">
        <v>10006847</v>
      </c>
      <c r="B6635" t="s">
        <v>7249</v>
      </c>
    </row>
    <row r="6636" spans="1:2" x14ac:dyDescent="0.45">
      <c r="A6636">
        <v>10030389</v>
      </c>
      <c r="B6636" t="s">
        <v>7250</v>
      </c>
    </row>
    <row r="6637" spans="1:2" x14ac:dyDescent="0.45">
      <c r="A6637">
        <v>10030385</v>
      </c>
      <c r="B6637" t="s">
        <v>7251</v>
      </c>
    </row>
    <row r="6638" spans="1:2" x14ac:dyDescent="0.45">
      <c r="A6638">
        <v>10030516</v>
      </c>
      <c r="B6638" t="s">
        <v>7252</v>
      </c>
    </row>
    <row r="6639" spans="1:2" x14ac:dyDescent="0.45">
      <c r="A6639">
        <v>10030478</v>
      </c>
      <c r="B6639" t="s">
        <v>7253</v>
      </c>
    </row>
    <row r="6640" spans="1:2" x14ac:dyDescent="0.45">
      <c r="A6640">
        <v>10030465</v>
      </c>
      <c r="B6640" t="s">
        <v>7254</v>
      </c>
    </row>
    <row r="6641" spans="1:2" x14ac:dyDescent="0.45">
      <c r="A6641">
        <v>10016852</v>
      </c>
      <c r="B6641" t="s">
        <v>7255</v>
      </c>
    </row>
    <row r="6642" spans="1:2" x14ac:dyDescent="0.45">
      <c r="A6642">
        <v>10030669</v>
      </c>
      <c r="B6642" t="s">
        <v>7256</v>
      </c>
    </row>
    <row r="6643" spans="1:2" x14ac:dyDescent="0.45">
      <c r="A6643">
        <v>10030519</v>
      </c>
      <c r="B6643" t="s">
        <v>7257</v>
      </c>
    </row>
    <row r="6644" spans="1:2" x14ac:dyDescent="0.45">
      <c r="A6644">
        <v>10030510</v>
      </c>
      <c r="B6644" t="s">
        <v>7258</v>
      </c>
    </row>
    <row r="6645" spans="1:2" x14ac:dyDescent="0.45">
      <c r="A6645">
        <v>10030673</v>
      </c>
      <c r="B6645" t="s">
        <v>7259</v>
      </c>
    </row>
    <row r="6646" spans="1:2" x14ac:dyDescent="0.45">
      <c r="A6646">
        <v>10030536</v>
      </c>
      <c r="B6646" t="s">
        <v>7260</v>
      </c>
    </row>
    <row r="6647" spans="1:2" x14ac:dyDescent="0.45">
      <c r="A6647">
        <v>10030640</v>
      </c>
      <c r="B6647" t="s">
        <v>7261</v>
      </c>
    </row>
    <row r="6648" spans="1:2" x14ac:dyDescent="0.45">
      <c r="A6648">
        <v>10027085</v>
      </c>
      <c r="B6648" t="s">
        <v>7262</v>
      </c>
    </row>
    <row r="6649" spans="1:2" x14ac:dyDescent="0.45">
      <c r="A6649">
        <v>10029340</v>
      </c>
      <c r="B6649" t="s">
        <v>7263</v>
      </c>
    </row>
    <row r="6650" spans="1:2" x14ac:dyDescent="0.45">
      <c r="A6650">
        <v>10029402</v>
      </c>
      <c r="B6650" t="s">
        <v>7264</v>
      </c>
    </row>
    <row r="6651" spans="1:2" x14ac:dyDescent="0.45">
      <c r="A6651">
        <v>10029554</v>
      </c>
      <c r="B6651" t="s">
        <v>7265</v>
      </c>
    </row>
    <row r="6652" spans="1:2" x14ac:dyDescent="0.45">
      <c r="A6652">
        <v>10029351</v>
      </c>
      <c r="B6652" t="s">
        <v>7266</v>
      </c>
    </row>
    <row r="6653" spans="1:2" x14ac:dyDescent="0.45">
      <c r="A6653">
        <v>10029467</v>
      </c>
      <c r="B6653" t="s">
        <v>7267</v>
      </c>
    </row>
    <row r="6654" spans="1:2" x14ac:dyDescent="0.45">
      <c r="A6654">
        <v>10029466</v>
      </c>
      <c r="B6654" t="s">
        <v>7268</v>
      </c>
    </row>
    <row r="6655" spans="1:2" x14ac:dyDescent="0.45">
      <c r="A6655">
        <v>10029442</v>
      </c>
      <c r="B6655" t="s">
        <v>7269</v>
      </c>
    </row>
    <row r="6656" spans="1:2" x14ac:dyDescent="0.45">
      <c r="A6656">
        <v>10029435</v>
      </c>
      <c r="B6656" t="s">
        <v>7270</v>
      </c>
    </row>
    <row r="6657" spans="1:2" x14ac:dyDescent="0.45">
      <c r="A6657">
        <v>10029475</v>
      </c>
      <c r="B6657" t="s">
        <v>7271</v>
      </c>
    </row>
    <row r="6658" spans="1:2" x14ac:dyDescent="0.45">
      <c r="A6658">
        <v>10029483</v>
      </c>
      <c r="B6658" t="s">
        <v>7272</v>
      </c>
    </row>
    <row r="6659" spans="1:2" x14ac:dyDescent="0.45">
      <c r="A6659">
        <v>10029568</v>
      </c>
      <c r="B6659" t="s">
        <v>7273</v>
      </c>
    </row>
    <row r="6660" spans="1:2" x14ac:dyDescent="0.45">
      <c r="A6660">
        <v>10029576</v>
      </c>
      <c r="B6660" t="s">
        <v>7274</v>
      </c>
    </row>
    <row r="6661" spans="1:2" x14ac:dyDescent="0.45">
      <c r="A6661">
        <v>10029579</v>
      </c>
      <c r="B6661" t="s">
        <v>7275</v>
      </c>
    </row>
    <row r="6662" spans="1:2" x14ac:dyDescent="0.45">
      <c r="A6662">
        <v>10029533</v>
      </c>
      <c r="B6662" t="s">
        <v>7276</v>
      </c>
    </row>
    <row r="6663" spans="1:2" x14ac:dyDescent="0.45">
      <c r="A6663">
        <v>10029547</v>
      </c>
      <c r="B6663" t="s">
        <v>7277</v>
      </c>
    </row>
    <row r="6664" spans="1:2" x14ac:dyDescent="0.45">
      <c r="A6664">
        <v>10029640</v>
      </c>
      <c r="B6664" t="s">
        <v>7278</v>
      </c>
    </row>
    <row r="6665" spans="1:2" x14ac:dyDescent="0.45">
      <c r="A6665">
        <v>10028961</v>
      </c>
      <c r="B6665" t="s">
        <v>7279</v>
      </c>
    </row>
    <row r="6666" spans="1:2" x14ac:dyDescent="0.45">
      <c r="A6666">
        <v>10029692</v>
      </c>
      <c r="B6666" t="s">
        <v>7280</v>
      </c>
    </row>
    <row r="6667" spans="1:2" x14ac:dyDescent="0.45">
      <c r="A6667">
        <v>10014017</v>
      </c>
      <c r="B6667" t="s">
        <v>7281</v>
      </c>
    </row>
    <row r="6668" spans="1:2" x14ac:dyDescent="0.45">
      <c r="A6668">
        <v>10029658</v>
      </c>
      <c r="B6668" t="s">
        <v>7282</v>
      </c>
    </row>
    <row r="6669" spans="1:2" x14ac:dyDescent="0.45">
      <c r="A6669">
        <v>10016420</v>
      </c>
      <c r="B6669" t="s">
        <v>7283</v>
      </c>
    </row>
    <row r="6670" spans="1:2" x14ac:dyDescent="0.45">
      <c r="A6670">
        <v>10030310</v>
      </c>
      <c r="B6670" t="s">
        <v>7284</v>
      </c>
    </row>
    <row r="6671" spans="1:2" x14ac:dyDescent="0.45">
      <c r="A6671">
        <v>10029703</v>
      </c>
      <c r="B6671" t="s">
        <v>7285</v>
      </c>
    </row>
    <row r="6672" spans="1:2" x14ac:dyDescent="0.45">
      <c r="A6672">
        <v>10029734</v>
      </c>
      <c r="B6672" t="s">
        <v>7286</v>
      </c>
    </row>
    <row r="6673" spans="1:2" x14ac:dyDescent="0.45">
      <c r="A6673">
        <v>10029943</v>
      </c>
      <c r="B6673" t="s">
        <v>7287</v>
      </c>
    </row>
    <row r="6674" spans="1:2" x14ac:dyDescent="0.45">
      <c r="A6674">
        <v>10029832</v>
      </c>
      <c r="B6674" t="s">
        <v>7288</v>
      </c>
    </row>
    <row r="6675" spans="1:2" x14ac:dyDescent="0.45">
      <c r="A6675">
        <v>10029759</v>
      </c>
      <c r="B6675" t="s">
        <v>7289</v>
      </c>
    </row>
    <row r="6676" spans="1:2" x14ac:dyDescent="0.45">
      <c r="A6676">
        <v>10029765</v>
      </c>
      <c r="B6676" t="s">
        <v>7290</v>
      </c>
    </row>
    <row r="6677" spans="1:2" x14ac:dyDescent="0.45">
      <c r="A6677">
        <v>10029840</v>
      </c>
      <c r="B6677" t="s">
        <v>7291</v>
      </c>
    </row>
    <row r="6678" spans="1:2" x14ac:dyDescent="0.45">
      <c r="A6678">
        <v>10029814</v>
      </c>
      <c r="B6678" t="s">
        <v>7292</v>
      </c>
    </row>
    <row r="6679" spans="1:2" x14ac:dyDescent="0.45">
      <c r="A6679">
        <v>10029804</v>
      </c>
      <c r="B6679" t="s">
        <v>7293</v>
      </c>
    </row>
    <row r="6680" spans="1:2" x14ac:dyDescent="0.45">
      <c r="A6680">
        <v>10029977</v>
      </c>
      <c r="B6680" t="s">
        <v>7294</v>
      </c>
    </row>
    <row r="6681" spans="1:2" x14ac:dyDescent="0.45">
      <c r="A6681">
        <v>10030007</v>
      </c>
      <c r="B6681" t="s">
        <v>7295</v>
      </c>
    </row>
    <row r="6682" spans="1:2" x14ac:dyDescent="0.45">
      <c r="A6682">
        <v>10030056</v>
      </c>
      <c r="B6682" t="s">
        <v>7296</v>
      </c>
    </row>
    <row r="6683" spans="1:2" x14ac:dyDescent="0.45">
      <c r="A6683">
        <v>10029894</v>
      </c>
      <c r="B6683" t="s">
        <v>7297</v>
      </c>
    </row>
    <row r="6684" spans="1:2" x14ac:dyDescent="0.45">
      <c r="A6684">
        <v>10029872</v>
      </c>
      <c r="B6684" t="s">
        <v>7298</v>
      </c>
    </row>
    <row r="6685" spans="1:2" x14ac:dyDescent="0.45">
      <c r="A6685">
        <v>10029944</v>
      </c>
      <c r="B6685" t="s">
        <v>7299</v>
      </c>
    </row>
    <row r="6686" spans="1:2" x14ac:dyDescent="0.45">
      <c r="A6686">
        <v>10029903</v>
      </c>
      <c r="B6686" t="s">
        <v>7300</v>
      </c>
    </row>
    <row r="6687" spans="1:2" x14ac:dyDescent="0.45">
      <c r="A6687">
        <v>10008015</v>
      </c>
      <c r="B6687" t="s">
        <v>7301</v>
      </c>
    </row>
    <row r="6688" spans="1:2" x14ac:dyDescent="0.45">
      <c r="A6688">
        <v>10029919</v>
      </c>
      <c r="B6688" t="s">
        <v>7302</v>
      </c>
    </row>
    <row r="6689" spans="1:2" x14ac:dyDescent="0.45">
      <c r="A6689">
        <v>10030047</v>
      </c>
      <c r="B6689" t="s">
        <v>7303</v>
      </c>
    </row>
    <row r="6690" spans="1:2" x14ac:dyDescent="0.45">
      <c r="A6690">
        <v>10030013</v>
      </c>
      <c r="B6690" t="s">
        <v>7304</v>
      </c>
    </row>
    <row r="6691" spans="1:2" x14ac:dyDescent="0.45">
      <c r="A6691">
        <v>10030065</v>
      </c>
      <c r="B6691" t="s">
        <v>7305</v>
      </c>
    </row>
    <row r="6692" spans="1:2" x14ac:dyDescent="0.45">
      <c r="A6692">
        <v>10030057</v>
      </c>
      <c r="B6692" t="s">
        <v>7306</v>
      </c>
    </row>
    <row r="6693" spans="1:2" x14ac:dyDescent="0.45">
      <c r="A6693">
        <v>10030040</v>
      </c>
      <c r="B6693" t="s">
        <v>7307</v>
      </c>
    </row>
    <row r="6694" spans="1:2" x14ac:dyDescent="0.45">
      <c r="A6694">
        <v>10030163</v>
      </c>
      <c r="B6694" t="s">
        <v>7308</v>
      </c>
    </row>
    <row r="6695" spans="1:2" x14ac:dyDescent="0.45">
      <c r="A6695">
        <v>10024292</v>
      </c>
      <c r="B6695" t="s">
        <v>7309</v>
      </c>
    </row>
    <row r="6696" spans="1:2" x14ac:dyDescent="0.45">
      <c r="A6696">
        <v>10030185</v>
      </c>
      <c r="B6696" t="s">
        <v>7310</v>
      </c>
    </row>
    <row r="6697" spans="1:2" x14ac:dyDescent="0.45">
      <c r="A6697">
        <v>10027260</v>
      </c>
      <c r="B6697" t="s">
        <v>7311</v>
      </c>
    </row>
    <row r="6698" spans="1:2" x14ac:dyDescent="0.45">
      <c r="A6698">
        <v>10020171</v>
      </c>
      <c r="B6698" t="s">
        <v>7312</v>
      </c>
    </row>
    <row r="6699" spans="1:2" x14ac:dyDescent="0.45">
      <c r="A6699">
        <v>10030230</v>
      </c>
      <c r="B6699" t="s">
        <v>7313</v>
      </c>
    </row>
    <row r="6700" spans="1:2" x14ac:dyDescent="0.45">
      <c r="A6700">
        <v>10005944</v>
      </c>
      <c r="B6700" t="s">
        <v>7314</v>
      </c>
    </row>
    <row r="6701" spans="1:2" x14ac:dyDescent="0.45">
      <c r="A6701">
        <v>10030265</v>
      </c>
      <c r="B6701" t="s">
        <v>7315</v>
      </c>
    </row>
    <row r="6702" spans="1:2" x14ac:dyDescent="0.45">
      <c r="A6702">
        <v>10030271</v>
      </c>
      <c r="B6702" t="s">
        <v>7316</v>
      </c>
    </row>
    <row r="6703" spans="1:2" x14ac:dyDescent="0.45">
      <c r="A6703">
        <v>10030730</v>
      </c>
      <c r="B6703" t="s">
        <v>7317</v>
      </c>
    </row>
    <row r="6704" spans="1:2" x14ac:dyDescent="0.45">
      <c r="A6704">
        <v>10030304</v>
      </c>
      <c r="B6704" t="s">
        <v>7318</v>
      </c>
    </row>
    <row r="6705" spans="1:2" x14ac:dyDescent="0.45">
      <c r="A6705">
        <v>10030324</v>
      </c>
      <c r="B6705" t="s">
        <v>7319</v>
      </c>
    </row>
    <row r="6706" spans="1:2" x14ac:dyDescent="0.45">
      <c r="A6706">
        <v>10030366</v>
      </c>
      <c r="B6706" t="s">
        <v>7320</v>
      </c>
    </row>
    <row r="6707" spans="1:2" x14ac:dyDescent="0.45">
      <c r="A6707">
        <v>10013229</v>
      </c>
      <c r="B6707" t="s">
        <v>7321</v>
      </c>
    </row>
    <row r="6708" spans="1:2" x14ac:dyDescent="0.45">
      <c r="A6708">
        <v>10030388</v>
      </c>
      <c r="B6708" t="s">
        <v>7322</v>
      </c>
    </row>
    <row r="6709" spans="1:2" x14ac:dyDescent="0.45">
      <c r="A6709">
        <v>10018330</v>
      </c>
      <c r="B6709" t="s">
        <v>7323</v>
      </c>
    </row>
    <row r="6710" spans="1:2" x14ac:dyDescent="0.45">
      <c r="A6710">
        <v>10030447</v>
      </c>
      <c r="B6710" t="s">
        <v>7324</v>
      </c>
    </row>
    <row r="6711" spans="1:2" x14ac:dyDescent="0.45">
      <c r="A6711">
        <v>10030498</v>
      </c>
      <c r="B6711" t="s">
        <v>7325</v>
      </c>
    </row>
    <row r="6712" spans="1:2" x14ac:dyDescent="0.45">
      <c r="A6712">
        <v>10030454</v>
      </c>
      <c r="B6712" t="s">
        <v>7326</v>
      </c>
    </row>
    <row r="6713" spans="1:2" x14ac:dyDescent="0.45">
      <c r="A6713">
        <v>10022114</v>
      </c>
      <c r="B6713" t="s">
        <v>7327</v>
      </c>
    </row>
    <row r="6714" spans="1:2" x14ac:dyDescent="0.45">
      <c r="A6714">
        <v>10030514</v>
      </c>
      <c r="B6714" t="s">
        <v>7328</v>
      </c>
    </row>
    <row r="6715" spans="1:2" x14ac:dyDescent="0.45">
      <c r="A6715">
        <v>10030522</v>
      </c>
      <c r="B6715" t="s">
        <v>7329</v>
      </c>
    </row>
    <row r="6716" spans="1:2" x14ac:dyDescent="0.45">
      <c r="A6716">
        <v>10029335</v>
      </c>
      <c r="B6716" t="s">
        <v>7330</v>
      </c>
    </row>
    <row r="6717" spans="1:2" x14ac:dyDescent="0.45">
      <c r="A6717">
        <v>10029338</v>
      </c>
      <c r="B6717" t="s">
        <v>7331</v>
      </c>
    </row>
    <row r="6718" spans="1:2" x14ac:dyDescent="0.45">
      <c r="A6718">
        <v>10029341</v>
      </c>
      <c r="B6718" t="s">
        <v>7332</v>
      </c>
    </row>
    <row r="6719" spans="1:2" x14ac:dyDescent="0.45">
      <c r="A6719">
        <v>10029471</v>
      </c>
      <c r="B6719" t="s">
        <v>7333</v>
      </c>
    </row>
    <row r="6720" spans="1:2" x14ac:dyDescent="0.45">
      <c r="A6720">
        <v>10029633</v>
      </c>
      <c r="B6720" t="s">
        <v>7334</v>
      </c>
    </row>
    <row r="6721" spans="1:2" x14ac:dyDescent="0.45">
      <c r="A6721">
        <v>10029386</v>
      </c>
      <c r="B6721" t="s">
        <v>7335</v>
      </c>
    </row>
    <row r="6722" spans="1:2" x14ac:dyDescent="0.45">
      <c r="A6722">
        <v>10029391</v>
      </c>
      <c r="B6722" t="s">
        <v>7336</v>
      </c>
    </row>
    <row r="6723" spans="1:2" x14ac:dyDescent="0.45">
      <c r="A6723">
        <v>10029627</v>
      </c>
      <c r="B6723" t="s">
        <v>7337</v>
      </c>
    </row>
    <row r="6724" spans="1:2" x14ac:dyDescent="0.45">
      <c r="A6724">
        <v>10029693</v>
      </c>
      <c r="B6724" t="s">
        <v>7338</v>
      </c>
    </row>
    <row r="6725" spans="1:2" x14ac:dyDescent="0.45">
      <c r="A6725">
        <v>10030062</v>
      </c>
      <c r="B6725" t="s">
        <v>7339</v>
      </c>
    </row>
    <row r="6726" spans="1:2" x14ac:dyDescent="0.45">
      <c r="A6726">
        <v>10029609</v>
      </c>
      <c r="B6726" t="s">
        <v>7340</v>
      </c>
    </row>
    <row r="6727" spans="1:2" x14ac:dyDescent="0.45">
      <c r="A6727">
        <v>10029663</v>
      </c>
      <c r="B6727" t="s">
        <v>7341</v>
      </c>
    </row>
    <row r="6728" spans="1:2" x14ac:dyDescent="0.45">
      <c r="A6728">
        <v>10029679</v>
      </c>
      <c r="B6728" t="s">
        <v>7342</v>
      </c>
    </row>
    <row r="6729" spans="1:2" x14ac:dyDescent="0.45">
      <c r="A6729">
        <v>10029896</v>
      </c>
      <c r="B6729" t="s">
        <v>7343</v>
      </c>
    </row>
    <row r="6730" spans="1:2" x14ac:dyDescent="0.45">
      <c r="A6730">
        <v>10029868</v>
      </c>
      <c r="B6730" t="s">
        <v>7344</v>
      </c>
    </row>
    <row r="6731" spans="1:2" x14ac:dyDescent="0.45">
      <c r="A6731">
        <v>10029753</v>
      </c>
      <c r="B6731" t="s">
        <v>7345</v>
      </c>
    </row>
    <row r="6732" spans="1:2" x14ac:dyDescent="0.45">
      <c r="A6732">
        <v>10029893</v>
      </c>
      <c r="B6732" t="s">
        <v>7346</v>
      </c>
    </row>
    <row r="6733" spans="1:2" x14ac:dyDescent="0.45">
      <c r="A6733">
        <v>10029807</v>
      </c>
      <c r="B6733" t="s">
        <v>7347</v>
      </c>
    </row>
    <row r="6734" spans="1:2" x14ac:dyDescent="0.45">
      <c r="A6734">
        <v>10029816</v>
      </c>
      <c r="B6734" t="s">
        <v>7348</v>
      </c>
    </row>
    <row r="6735" spans="1:2" x14ac:dyDescent="0.45">
      <c r="A6735">
        <v>10029884</v>
      </c>
      <c r="B6735" t="s">
        <v>7349</v>
      </c>
    </row>
    <row r="6736" spans="1:2" x14ac:dyDescent="0.45">
      <c r="A6736">
        <v>10029902</v>
      </c>
      <c r="B6736" t="s">
        <v>7350</v>
      </c>
    </row>
    <row r="6737" spans="1:2" x14ac:dyDescent="0.45">
      <c r="A6737">
        <v>10030008</v>
      </c>
      <c r="B6737" t="s">
        <v>7351</v>
      </c>
    </row>
    <row r="6738" spans="1:2" x14ac:dyDescent="0.45">
      <c r="A6738">
        <v>10030006</v>
      </c>
      <c r="B6738" t="s">
        <v>7352</v>
      </c>
    </row>
    <row r="6739" spans="1:2" x14ac:dyDescent="0.45">
      <c r="A6739">
        <v>10030368</v>
      </c>
      <c r="B6739" t="s">
        <v>7353</v>
      </c>
    </row>
    <row r="6740" spans="1:2" x14ac:dyDescent="0.45">
      <c r="A6740">
        <v>10030011</v>
      </c>
      <c r="B6740" t="s">
        <v>7354</v>
      </c>
    </row>
    <row r="6741" spans="1:2" x14ac:dyDescent="0.45">
      <c r="A6741">
        <v>10029479</v>
      </c>
      <c r="B6741" t="s">
        <v>7355</v>
      </c>
    </row>
    <row r="6742" spans="1:2" x14ac:dyDescent="0.45">
      <c r="A6742">
        <v>10030030</v>
      </c>
      <c r="B6742" t="s">
        <v>7356</v>
      </c>
    </row>
    <row r="6743" spans="1:2" x14ac:dyDescent="0.45">
      <c r="A6743">
        <v>10030060</v>
      </c>
      <c r="B6743" t="s">
        <v>7357</v>
      </c>
    </row>
    <row r="6744" spans="1:2" x14ac:dyDescent="0.45">
      <c r="A6744">
        <v>10030052</v>
      </c>
      <c r="B6744" t="s">
        <v>7358</v>
      </c>
    </row>
    <row r="6745" spans="1:2" x14ac:dyDescent="0.45">
      <c r="A6745">
        <v>10030094</v>
      </c>
      <c r="B6745" t="s">
        <v>7359</v>
      </c>
    </row>
    <row r="6746" spans="1:2" x14ac:dyDescent="0.45">
      <c r="A6746">
        <v>10030096</v>
      </c>
      <c r="B6746" t="s">
        <v>7360</v>
      </c>
    </row>
    <row r="6747" spans="1:2" x14ac:dyDescent="0.45">
      <c r="A6747">
        <v>10030268</v>
      </c>
      <c r="B6747" t="s">
        <v>7361</v>
      </c>
    </row>
    <row r="6748" spans="1:2" x14ac:dyDescent="0.45">
      <c r="A6748">
        <v>10030125</v>
      </c>
      <c r="B6748" t="s">
        <v>7362</v>
      </c>
    </row>
    <row r="6749" spans="1:2" x14ac:dyDescent="0.45">
      <c r="A6749">
        <v>10030134</v>
      </c>
      <c r="B6749" t="s">
        <v>7363</v>
      </c>
    </row>
    <row r="6750" spans="1:2" x14ac:dyDescent="0.45">
      <c r="A6750">
        <v>10030189</v>
      </c>
      <c r="B6750" t="s">
        <v>7364</v>
      </c>
    </row>
    <row r="6751" spans="1:2" x14ac:dyDescent="0.45">
      <c r="A6751">
        <v>10030151</v>
      </c>
      <c r="B6751" t="s">
        <v>7365</v>
      </c>
    </row>
    <row r="6752" spans="1:2" x14ac:dyDescent="0.45">
      <c r="A6752">
        <v>10030240</v>
      </c>
      <c r="B6752" t="s">
        <v>7366</v>
      </c>
    </row>
    <row r="6753" spans="1:2" x14ac:dyDescent="0.45">
      <c r="A6753">
        <v>10030171</v>
      </c>
      <c r="B6753" t="s">
        <v>7367</v>
      </c>
    </row>
    <row r="6754" spans="1:2" x14ac:dyDescent="0.45">
      <c r="A6754">
        <v>10030196</v>
      </c>
      <c r="B6754" t="s">
        <v>7368</v>
      </c>
    </row>
    <row r="6755" spans="1:2" x14ac:dyDescent="0.45">
      <c r="A6755">
        <v>10030250</v>
      </c>
      <c r="B6755" t="s">
        <v>7369</v>
      </c>
    </row>
    <row r="6756" spans="1:2" x14ac:dyDescent="0.45">
      <c r="A6756">
        <v>10030313</v>
      </c>
      <c r="B6756" t="s">
        <v>7370</v>
      </c>
    </row>
    <row r="6757" spans="1:2" x14ac:dyDescent="0.45">
      <c r="A6757">
        <v>10030376</v>
      </c>
      <c r="B6757" t="s">
        <v>7371</v>
      </c>
    </row>
    <row r="6758" spans="1:2" x14ac:dyDescent="0.45">
      <c r="A6758">
        <v>10030269</v>
      </c>
      <c r="B6758" t="s">
        <v>7372</v>
      </c>
    </row>
    <row r="6759" spans="1:2" x14ac:dyDescent="0.45">
      <c r="A6759">
        <v>10030276</v>
      </c>
      <c r="B6759" t="s">
        <v>7373</v>
      </c>
    </row>
    <row r="6760" spans="1:2" x14ac:dyDescent="0.45">
      <c r="A6760">
        <v>10030360</v>
      </c>
      <c r="B6760" t="s">
        <v>7374</v>
      </c>
    </row>
    <row r="6761" spans="1:2" x14ac:dyDescent="0.45">
      <c r="A6761">
        <v>10030378</v>
      </c>
      <c r="B6761" t="s">
        <v>7375</v>
      </c>
    </row>
    <row r="6762" spans="1:2" x14ac:dyDescent="0.45">
      <c r="A6762">
        <v>10030392</v>
      </c>
      <c r="B6762" t="s">
        <v>7376</v>
      </c>
    </row>
    <row r="6763" spans="1:2" x14ac:dyDescent="0.45">
      <c r="A6763">
        <v>10030448</v>
      </c>
      <c r="B6763" t="s">
        <v>7377</v>
      </c>
    </row>
    <row r="6764" spans="1:2" x14ac:dyDescent="0.45">
      <c r="A6764">
        <v>10030420</v>
      </c>
      <c r="B6764" t="s">
        <v>7378</v>
      </c>
    </row>
    <row r="6765" spans="1:2" x14ac:dyDescent="0.45">
      <c r="A6765">
        <v>10015666</v>
      </c>
      <c r="B6765" t="s">
        <v>7379</v>
      </c>
    </row>
    <row r="6766" spans="1:2" x14ac:dyDescent="0.45">
      <c r="A6766">
        <v>10030517</v>
      </c>
      <c r="B6766" t="s">
        <v>7380</v>
      </c>
    </row>
    <row r="6767" spans="1:2" x14ac:dyDescent="0.45">
      <c r="A6767">
        <v>10030524</v>
      </c>
      <c r="B6767" t="s">
        <v>7381</v>
      </c>
    </row>
    <row r="6768" spans="1:2" x14ac:dyDescent="0.45">
      <c r="A6768">
        <v>10030543</v>
      </c>
      <c r="B6768" t="s">
        <v>7382</v>
      </c>
    </row>
    <row r="6769" spans="1:2" x14ac:dyDescent="0.45">
      <c r="A6769">
        <v>10030544</v>
      </c>
      <c r="B6769" t="s">
        <v>7383</v>
      </c>
    </row>
    <row r="6770" spans="1:2" x14ac:dyDescent="0.45">
      <c r="A6770">
        <v>10030545</v>
      </c>
      <c r="B6770" t="s">
        <v>7384</v>
      </c>
    </row>
    <row r="6771" spans="1:2" x14ac:dyDescent="0.45">
      <c r="A6771">
        <v>10030546</v>
      </c>
      <c r="B6771" t="s">
        <v>7385</v>
      </c>
    </row>
    <row r="6772" spans="1:2" x14ac:dyDescent="0.45">
      <c r="A6772">
        <v>10030634</v>
      </c>
      <c r="B6772" t="s">
        <v>7386</v>
      </c>
    </row>
    <row r="6773" spans="1:2" x14ac:dyDescent="0.45">
      <c r="A6773">
        <v>10030651</v>
      </c>
      <c r="B6773" t="s">
        <v>7387</v>
      </c>
    </row>
    <row r="6774" spans="1:2" x14ac:dyDescent="0.45">
      <c r="A6774">
        <v>10030725</v>
      </c>
      <c r="B6774" t="s">
        <v>7388</v>
      </c>
    </row>
    <row r="6775" spans="1:2" x14ac:dyDescent="0.45">
      <c r="A6775">
        <v>10030732</v>
      </c>
      <c r="B6775" t="s">
        <v>7389</v>
      </c>
    </row>
    <row r="6776" spans="1:2" x14ac:dyDescent="0.45">
      <c r="A6776">
        <v>10030676</v>
      </c>
      <c r="B6776" t="s">
        <v>7390</v>
      </c>
    </row>
    <row r="6777" spans="1:2" x14ac:dyDescent="0.45">
      <c r="A6777">
        <v>10009590</v>
      </c>
      <c r="B6777" t="s">
        <v>7391</v>
      </c>
    </row>
    <row r="6778" spans="1:2" x14ac:dyDescent="0.45">
      <c r="A6778">
        <v>10029059</v>
      </c>
      <c r="B6778" t="s">
        <v>7392</v>
      </c>
    </row>
    <row r="6779" spans="1:2" x14ac:dyDescent="0.45">
      <c r="A6779">
        <v>10030780</v>
      </c>
      <c r="B6779" t="s">
        <v>7393</v>
      </c>
    </row>
    <row r="6780" spans="1:2" x14ac:dyDescent="0.45">
      <c r="A6780">
        <v>10030896</v>
      </c>
      <c r="B6780" t="s">
        <v>7394</v>
      </c>
    </row>
    <row r="6781" spans="1:2" x14ac:dyDescent="0.45">
      <c r="A6781">
        <v>10030835</v>
      </c>
      <c r="B6781" t="s">
        <v>7395</v>
      </c>
    </row>
    <row r="6782" spans="1:2" x14ac:dyDescent="0.45">
      <c r="A6782">
        <v>10030839</v>
      </c>
      <c r="B6782" t="s">
        <v>7396</v>
      </c>
    </row>
    <row r="6783" spans="1:2" x14ac:dyDescent="0.45">
      <c r="A6783">
        <v>10030857</v>
      </c>
      <c r="B6783" t="s">
        <v>7397</v>
      </c>
    </row>
    <row r="6784" spans="1:2" x14ac:dyDescent="0.45">
      <c r="A6784">
        <v>10002868</v>
      </c>
      <c r="B6784" t="s">
        <v>4192</v>
      </c>
    </row>
    <row r="6785" spans="1:2" x14ac:dyDescent="0.45">
      <c r="A6785">
        <v>10031011</v>
      </c>
      <c r="B6785" t="s">
        <v>7398</v>
      </c>
    </row>
    <row r="6786" spans="1:2" x14ac:dyDescent="0.45">
      <c r="A6786">
        <v>10030917</v>
      </c>
      <c r="B6786" t="s">
        <v>7399</v>
      </c>
    </row>
    <row r="6787" spans="1:2" x14ac:dyDescent="0.45">
      <c r="A6787">
        <v>10031537</v>
      </c>
      <c r="B6787" t="s">
        <v>7400</v>
      </c>
    </row>
    <row r="6788" spans="1:2" x14ac:dyDescent="0.45">
      <c r="A6788">
        <v>10031076</v>
      </c>
      <c r="B6788" t="s">
        <v>7401</v>
      </c>
    </row>
    <row r="6789" spans="1:2" x14ac:dyDescent="0.45">
      <c r="A6789">
        <v>10031091</v>
      </c>
      <c r="B6789" t="s">
        <v>7402</v>
      </c>
    </row>
    <row r="6790" spans="1:2" x14ac:dyDescent="0.45">
      <c r="A6790">
        <v>10031426</v>
      </c>
      <c r="B6790" t="s">
        <v>7403</v>
      </c>
    </row>
    <row r="6791" spans="1:2" x14ac:dyDescent="0.45">
      <c r="A6791">
        <v>10031193</v>
      </c>
      <c r="B6791" t="s">
        <v>7404</v>
      </c>
    </row>
    <row r="6792" spans="1:2" x14ac:dyDescent="0.45">
      <c r="A6792">
        <v>10031151</v>
      </c>
      <c r="B6792" t="s">
        <v>7405</v>
      </c>
    </row>
    <row r="6793" spans="1:2" x14ac:dyDescent="0.45">
      <c r="A6793">
        <v>10031159</v>
      </c>
      <c r="B6793" t="s">
        <v>7406</v>
      </c>
    </row>
    <row r="6794" spans="1:2" x14ac:dyDescent="0.45">
      <c r="A6794">
        <v>10031165</v>
      </c>
      <c r="B6794" t="s">
        <v>7407</v>
      </c>
    </row>
    <row r="6795" spans="1:2" x14ac:dyDescent="0.45">
      <c r="A6795">
        <v>10031751</v>
      </c>
      <c r="B6795" t="s">
        <v>7408</v>
      </c>
    </row>
    <row r="6796" spans="1:2" x14ac:dyDescent="0.45">
      <c r="A6796">
        <v>10031202</v>
      </c>
      <c r="B6796" t="s">
        <v>7409</v>
      </c>
    </row>
    <row r="6797" spans="1:2" x14ac:dyDescent="0.45">
      <c r="A6797">
        <v>10031263</v>
      </c>
      <c r="B6797" t="s">
        <v>7410</v>
      </c>
    </row>
    <row r="6798" spans="1:2" x14ac:dyDescent="0.45">
      <c r="A6798">
        <v>10031210</v>
      </c>
      <c r="B6798" t="s">
        <v>7411</v>
      </c>
    </row>
    <row r="6799" spans="1:2" x14ac:dyDescent="0.45">
      <c r="A6799">
        <v>10031406</v>
      </c>
      <c r="B6799" t="s">
        <v>7412</v>
      </c>
    </row>
    <row r="6800" spans="1:2" x14ac:dyDescent="0.45">
      <c r="A6800">
        <v>10031425</v>
      </c>
      <c r="B6800" t="s">
        <v>7413</v>
      </c>
    </row>
    <row r="6801" spans="1:2" x14ac:dyDescent="0.45">
      <c r="A6801">
        <v>10031441</v>
      </c>
      <c r="B6801" t="s">
        <v>7414</v>
      </c>
    </row>
    <row r="6802" spans="1:2" x14ac:dyDescent="0.45">
      <c r="A6802">
        <v>10031344</v>
      </c>
      <c r="B6802" t="s">
        <v>7415</v>
      </c>
    </row>
    <row r="6803" spans="1:2" x14ac:dyDescent="0.45">
      <c r="A6803">
        <v>10031332</v>
      </c>
      <c r="B6803" t="s">
        <v>7416</v>
      </c>
    </row>
    <row r="6804" spans="1:2" x14ac:dyDescent="0.45">
      <c r="A6804">
        <v>10031414</v>
      </c>
      <c r="B6804" t="s">
        <v>7417</v>
      </c>
    </row>
    <row r="6805" spans="1:2" x14ac:dyDescent="0.45">
      <c r="A6805">
        <v>10031424</v>
      </c>
      <c r="B6805" t="s">
        <v>7418</v>
      </c>
    </row>
    <row r="6806" spans="1:2" x14ac:dyDescent="0.45">
      <c r="A6806">
        <v>10031416</v>
      </c>
      <c r="B6806" t="s">
        <v>7419</v>
      </c>
    </row>
    <row r="6807" spans="1:2" x14ac:dyDescent="0.45">
      <c r="A6807">
        <v>10031428</v>
      </c>
      <c r="B6807" t="s">
        <v>7420</v>
      </c>
    </row>
    <row r="6808" spans="1:2" x14ac:dyDescent="0.45">
      <c r="A6808">
        <v>10031433</v>
      </c>
      <c r="B6808" t="s">
        <v>7421</v>
      </c>
    </row>
    <row r="6809" spans="1:2" x14ac:dyDescent="0.45">
      <c r="A6809">
        <v>10031557</v>
      </c>
      <c r="B6809" t="s">
        <v>7422</v>
      </c>
    </row>
    <row r="6810" spans="1:2" x14ac:dyDescent="0.45">
      <c r="A6810">
        <v>10031454</v>
      </c>
      <c r="B6810" t="s">
        <v>7423</v>
      </c>
    </row>
    <row r="6811" spans="1:2" x14ac:dyDescent="0.45">
      <c r="A6811">
        <v>10031464</v>
      </c>
      <c r="B6811" t="s">
        <v>7424</v>
      </c>
    </row>
    <row r="6812" spans="1:2" x14ac:dyDescent="0.45">
      <c r="A6812">
        <v>10031549</v>
      </c>
      <c r="B6812" t="s">
        <v>7425</v>
      </c>
    </row>
    <row r="6813" spans="1:2" x14ac:dyDescent="0.45">
      <c r="A6813">
        <v>10031484</v>
      </c>
      <c r="B6813" t="s">
        <v>7426</v>
      </c>
    </row>
    <row r="6814" spans="1:2" x14ac:dyDescent="0.45">
      <c r="A6814">
        <v>10031486</v>
      </c>
      <c r="B6814" t="s">
        <v>7427</v>
      </c>
    </row>
    <row r="6815" spans="1:2" x14ac:dyDescent="0.45">
      <c r="A6815">
        <v>10031530</v>
      </c>
      <c r="B6815" t="s">
        <v>7428</v>
      </c>
    </row>
    <row r="6816" spans="1:2" x14ac:dyDescent="0.45">
      <c r="A6816">
        <v>10031504</v>
      </c>
      <c r="B6816" t="s">
        <v>7429</v>
      </c>
    </row>
    <row r="6817" spans="1:2" x14ac:dyDescent="0.45">
      <c r="A6817">
        <v>10031560</v>
      </c>
      <c r="B6817" t="s">
        <v>7430</v>
      </c>
    </row>
    <row r="6818" spans="1:2" x14ac:dyDescent="0.45">
      <c r="A6818">
        <v>10019034</v>
      </c>
      <c r="B6818" t="s">
        <v>7431</v>
      </c>
    </row>
    <row r="6819" spans="1:2" x14ac:dyDescent="0.45">
      <c r="A6819">
        <v>10031513</v>
      </c>
      <c r="B6819" t="s">
        <v>7432</v>
      </c>
    </row>
    <row r="6820" spans="1:2" x14ac:dyDescent="0.45">
      <c r="A6820">
        <v>10031551</v>
      </c>
      <c r="B6820" t="s">
        <v>7433</v>
      </c>
    </row>
    <row r="6821" spans="1:2" x14ac:dyDescent="0.45">
      <c r="A6821">
        <v>10031771</v>
      </c>
      <c r="B6821" t="s">
        <v>7434</v>
      </c>
    </row>
    <row r="6822" spans="1:2" x14ac:dyDescent="0.45">
      <c r="A6822">
        <v>10010304</v>
      </c>
      <c r="B6822" t="s">
        <v>7435</v>
      </c>
    </row>
    <row r="6823" spans="1:2" x14ac:dyDescent="0.45">
      <c r="A6823">
        <v>10031597</v>
      </c>
      <c r="B6823" t="s">
        <v>7436</v>
      </c>
    </row>
    <row r="6824" spans="1:2" x14ac:dyDescent="0.45">
      <c r="A6824">
        <v>10031640</v>
      </c>
      <c r="B6824" t="s">
        <v>7437</v>
      </c>
    </row>
    <row r="6825" spans="1:2" x14ac:dyDescent="0.45">
      <c r="A6825">
        <v>10031627</v>
      </c>
      <c r="B6825" t="s">
        <v>7438</v>
      </c>
    </row>
    <row r="6826" spans="1:2" x14ac:dyDescent="0.45">
      <c r="A6826">
        <v>10031642</v>
      </c>
      <c r="B6826" t="s">
        <v>7439</v>
      </c>
    </row>
    <row r="6827" spans="1:2" x14ac:dyDescent="0.45">
      <c r="A6827">
        <v>10031770</v>
      </c>
      <c r="B6827" t="s">
        <v>7440</v>
      </c>
    </row>
    <row r="6828" spans="1:2" x14ac:dyDescent="0.45">
      <c r="A6828">
        <v>10031665</v>
      </c>
      <c r="B6828" t="s">
        <v>7441</v>
      </c>
    </row>
    <row r="6829" spans="1:2" x14ac:dyDescent="0.45">
      <c r="A6829">
        <v>10028336</v>
      </c>
      <c r="B6829" t="s">
        <v>7442</v>
      </c>
    </row>
    <row r="6830" spans="1:2" x14ac:dyDescent="0.45">
      <c r="A6830">
        <v>10031721</v>
      </c>
      <c r="B6830" t="s">
        <v>7443</v>
      </c>
    </row>
    <row r="6831" spans="1:2" x14ac:dyDescent="0.45">
      <c r="A6831">
        <v>10031611</v>
      </c>
      <c r="B6831" t="s">
        <v>7444</v>
      </c>
    </row>
    <row r="6832" spans="1:2" x14ac:dyDescent="0.45">
      <c r="A6832">
        <v>10031787</v>
      </c>
      <c r="B6832" t="s">
        <v>7445</v>
      </c>
    </row>
    <row r="6833" spans="1:2" x14ac:dyDescent="0.45">
      <c r="A6833">
        <v>10031817</v>
      </c>
      <c r="B6833" t="s">
        <v>7446</v>
      </c>
    </row>
    <row r="6834" spans="1:2" x14ac:dyDescent="0.45">
      <c r="A6834">
        <v>10031943</v>
      </c>
      <c r="B6834" t="s">
        <v>7447</v>
      </c>
    </row>
    <row r="6835" spans="1:2" x14ac:dyDescent="0.45">
      <c r="A6835">
        <v>10031816</v>
      </c>
      <c r="B6835" t="s">
        <v>7448</v>
      </c>
    </row>
    <row r="6836" spans="1:2" x14ac:dyDescent="0.45">
      <c r="A6836">
        <v>10031839</v>
      </c>
      <c r="B6836" t="s">
        <v>7449</v>
      </c>
    </row>
    <row r="6837" spans="1:2" x14ac:dyDescent="0.45">
      <c r="A6837">
        <v>10031852</v>
      </c>
      <c r="B6837" t="s">
        <v>7450</v>
      </c>
    </row>
    <row r="6838" spans="1:2" x14ac:dyDescent="0.45">
      <c r="A6838">
        <v>10031948</v>
      </c>
      <c r="B6838" t="s">
        <v>7451</v>
      </c>
    </row>
    <row r="6839" spans="1:2" x14ac:dyDescent="0.45">
      <c r="A6839">
        <v>10031865</v>
      </c>
      <c r="B6839" t="s">
        <v>7452</v>
      </c>
    </row>
    <row r="6840" spans="1:2" x14ac:dyDescent="0.45">
      <c r="A6840">
        <v>10031885</v>
      </c>
      <c r="B6840" t="s">
        <v>7453</v>
      </c>
    </row>
    <row r="6841" spans="1:2" x14ac:dyDescent="0.45">
      <c r="A6841">
        <v>10031869</v>
      </c>
      <c r="B6841" t="s">
        <v>7454</v>
      </c>
    </row>
    <row r="6842" spans="1:2" x14ac:dyDescent="0.45">
      <c r="A6842">
        <v>10031901</v>
      </c>
      <c r="B6842" t="s">
        <v>7455</v>
      </c>
    </row>
    <row r="6843" spans="1:2" x14ac:dyDescent="0.45">
      <c r="A6843">
        <v>10031910</v>
      </c>
      <c r="B6843" t="s">
        <v>7456</v>
      </c>
    </row>
    <row r="6844" spans="1:2" x14ac:dyDescent="0.45">
      <c r="A6844">
        <v>10030808</v>
      </c>
      <c r="B6844" t="s">
        <v>7457</v>
      </c>
    </row>
    <row r="6845" spans="1:2" x14ac:dyDescent="0.45">
      <c r="A6845">
        <v>10030781</v>
      </c>
      <c r="B6845" t="s">
        <v>7458</v>
      </c>
    </row>
    <row r="6846" spans="1:2" x14ac:dyDescent="0.45">
      <c r="A6846">
        <v>10057253</v>
      </c>
      <c r="B6846" t="s">
        <v>7459</v>
      </c>
    </row>
    <row r="6847" spans="1:2" x14ac:dyDescent="0.45">
      <c r="A6847">
        <v>10030775</v>
      </c>
      <c r="B6847" t="s">
        <v>7460</v>
      </c>
    </row>
    <row r="6848" spans="1:2" x14ac:dyDescent="0.45">
      <c r="A6848">
        <v>10030795</v>
      </c>
      <c r="B6848" t="s">
        <v>7461</v>
      </c>
    </row>
    <row r="6849" spans="1:2" x14ac:dyDescent="0.45">
      <c r="A6849">
        <v>10030850</v>
      </c>
      <c r="B6849" t="s">
        <v>7462</v>
      </c>
    </row>
    <row r="6850" spans="1:2" x14ac:dyDescent="0.45">
      <c r="A6850">
        <v>10030864</v>
      </c>
      <c r="B6850" t="s">
        <v>7463</v>
      </c>
    </row>
    <row r="6851" spans="1:2" x14ac:dyDescent="0.45">
      <c r="A6851">
        <v>10030822</v>
      </c>
      <c r="B6851" t="s">
        <v>7464</v>
      </c>
    </row>
    <row r="6852" spans="1:2" x14ac:dyDescent="0.45">
      <c r="A6852">
        <v>10030920</v>
      </c>
      <c r="B6852" t="s">
        <v>7465</v>
      </c>
    </row>
    <row r="6853" spans="1:2" x14ac:dyDescent="0.45">
      <c r="A6853">
        <v>10030937</v>
      </c>
      <c r="B6853" t="s">
        <v>7466</v>
      </c>
    </row>
    <row r="6854" spans="1:2" x14ac:dyDescent="0.45">
      <c r="A6854">
        <v>10030898</v>
      </c>
      <c r="B6854" t="s">
        <v>7467</v>
      </c>
    </row>
    <row r="6855" spans="1:2" x14ac:dyDescent="0.45">
      <c r="A6855">
        <v>10030931</v>
      </c>
      <c r="B6855" t="s">
        <v>7468</v>
      </c>
    </row>
    <row r="6856" spans="1:2" x14ac:dyDescent="0.45">
      <c r="A6856">
        <v>10031088</v>
      </c>
      <c r="B6856" t="s">
        <v>7469</v>
      </c>
    </row>
    <row r="6857" spans="1:2" x14ac:dyDescent="0.45">
      <c r="A6857">
        <v>10031119</v>
      </c>
      <c r="B6857" t="s">
        <v>7470</v>
      </c>
    </row>
    <row r="6858" spans="1:2" x14ac:dyDescent="0.45">
      <c r="A6858">
        <v>10031004</v>
      </c>
      <c r="B6858" t="s">
        <v>7471</v>
      </c>
    </row>
    <row r="6859" spans="1:2" x14ac:dyDescent="0.45">
      <c r="A6859">
        <v>10031024</v>
      </c>
      <c r="B6859" t="s">
        <v>7472</v>
      </c>
    </row>
    <row r="6860" spans="1:2" x14ac:dyDescent="0.45">
      <c r="A6860">
        <v>10031053</v>
      </c>
      <c r="B6860" t="s">
        <v>7473</v>
      </c>
    </row>
    <row r="6861" spans="1:2" x14ac:dyDescent="0.45">
      <c r="A6861">
        <v>10031087</v>
      </c>
      <c r="B6861" t="s">
        <v>7474</v>
      </c>
    </row>
    <row r="6862" spans="1:2" x14ac:dyDescent="0.45">
      <c r="A6862">
        <v>10031083</v>
      </c>
      <c r="B6862" t="s">
        <v>7475</v>
      </c>
    </row>
    <row r="6863" spans="1:2" x14ac:dyDescent="0.45">
      <c r="A6863">
        <v>10031363</v>
      </c>
      <c r="B6863" t="s">
        <v>7476</v>
      </c>
    </row>
    <row r="6864" spans="1:2" x14ac:dyDescent="0.45">
      <c r="A6864">
        <v>10031166</v>
      </c>
      <c r="B6864" t="s">
        <v>7477</v>
      </c>
    </row>
    <row r="6865" spans="1:2" x14ac:dyDescent="0.45">
      <c r="A6865">
        <v>10031156</v>
      </c>
      <c r="B6865" t="s">
        <v>7478</v>
      </c>
    </row>
    <row r="6866" spans="1:2" x14ac:dyDescent="0.45">
      <c r="A6866">
        <v>10031250</v>
      </c>
      <c r="B6866" t="s">
        <v>7479</v>
      </c>
    </row>
    <row r="6867" spans="1:2" x14ac:dyDescent="0.45">
      <c r="A6867">
        <v>10031507</v>
      </c>
      <c r="B6867" t="s">
        <v>7480</v>
      </c>
    </row>
    <row r="6868" spans="1:2" x14ac:dyDescent="0.45">
      <c r="A6868">
        <v>10031230</v>
      </c>
      <c r="B6868" t="s">
        <v>7481</v>
      </c>
    </row>
    <row r="6869" spans="1:2" x14ac:dyDescent="0.45">
      <c r="A6869">
        <v>10031264</v>
      </c>
      <c r="B6869" t="s">
        <v>7482</v>
      </c>
    </row>
    <row r="6870" spans="1:2" x14ac:dyDescent="0.45">
      <c r="A6870">
        <v>10031345</v>
      </c>
      <c r="B6870" t="s">
        <v>7483</v>
      </c>
    </row>
    <row r="6871" spans="1:2" x14ac:dyDescent="0.45">
      <c r="A6871">
        <v>10002701</v>
      </c>
      <c r="B6871" t="s">
        <v>7484</v>
      </c>
    </row>
    <row r="6872" spans="1:2" x14ac:dyDescent="0.45">
      <c r="A6872">
        <v>10024341</v>
      </c>
      <c r="B6872" t="s">
        <v>7485</v>
      </c>
    </row>
    <row r="6873" spans="1:2" x14ac:dyDescent="0.45">
      <c r="A6873">
        <v>10031480</v>
      </c>
      <c r="B6873" t="s">
        <v>7486</v>
      </c>
    </row>
    <row r="6874" spans="1:2" x14ac:dyDescent="0.45">
      <c r="A6874">
        <v>10031412</v>
      </c>
      <c r="B6874" t="s">
        <v>7487</v>
      </c>
    </row>
    <row r="6875" spans="1:2" x14ac:dyDescent="0.45">
      <c r="A6875">
        <v>10031304</v>
      </c>
      <c r="B6875" t="s">
        <v>7488</v>
      </c>
    </row>
    <row r="6876" spans="1:2" x14ac:dyDescent="0.45">
      <c r="A6876">
        <v>10031691</v>
      </c>
      <c r="B6876" t="s">
        <v>7489</v>
      </c>
    </row>
    <row r="6877" spans="1:2" x14ac:dyDescent="0.45">
      <c r="A6877">
        <v>10031494</v>
      </c>
      <c r="B6877" t="s">
        <v>7490</v>
      </c>
    </row>
    <row r="6878" spans="1:2" x14ac:dyDescent="0.45">
      <c r="A6878">
        <v>10031524</v>
      </c>
      <c r="B6878" t="s">
        <v>7491</v>
      </c>
    </row>
    <row r="6879" spans="1:2" x14ac:dyDescent="0.45">
      <c r="A6879">
        <v>10031473</v>
      </c>
      <c r="B6879" t="s">
        <v>7492</v>
      </c>
    </row>
    <row r="6880" spans="1:2" x14ac:dyDescent="0.45">
      <c r="A6880">
        <v>10031515</v>
      </c>
      <c r="B6880" t="s">
        <v>7493</v>
      </c>
    </row>
    <row r="6881" spans="1:2" x14ac:dyDescent="0.45">
      <c r="A6881">
        <v>10031863</v>
      </c>
      <c r="B6881" t="s">
        <v>7494</v>
      </c>
    </row>
    <row r="6882" spans="1:2" x14ac:dyDescent="0.45">
      <c r="A6882">
        <v>10031680</v>
      </c>
      <c r="B6882" t="s">
        <v>7495</v>
      </c>
    </row>
    <row r="6883" spans="1:2" x14ac:dyDescent="0.45">
      <c r="A6883">
        <v>10002004</v>
      </c>
      <c r="B6883" t="s">
        <v>7496</v>
      </c>
    </row>
    <row r="6884" spans="1:2" x14ac:dyDescent="0.45">
      <c r="A6884">
        <v>10031686</v>
      </c>
      <c r="B6884" t="s">
        <v>7497</v>
      </c>
    </row>
    <row r="6885" spans="1:2" x14ac:dyDescent="0.45">
      <c r="A6885">
        <v>10031773</v>
      </c>
      <c r="B6885" t="s">
        <v>7498</v>
      </c>
    </row>
    <row r="6886" spans="1:2" x14ac:dyDescent="0.45">
      <c r="A6886">
        <v>10020607</v>
      </c>
      <c r="B6886" t="s">
        <v>7499</v>
      </c>
    </row>
    <row r="6887" spans="1:2" x14ac:dyDescent="0.45">
      <c r="A6887">
        <v>10031733</v>
      </c>
      <c r="B6887" t="s">
        <v>7500</v>
      </c>
    </row>
    <row r="6888" spans="1:2" x14ac:dyDescent="0.45">
      <c r="A6888">
        <v>10031874</v>
      </c>
      <c r="B6888" t="s">
        <v>7501</v>
      </c>
    </row>
    <row r="6889" spans="1:2" x14ac:dyDescent="0.45">
      <c r="A6889">
        <v>10031822</v>
      </c>
      <c r="B6889" t="s">
        <v>7502</v>
      </c>
    </row>
    <row r="6890" spans="1:2" x14ac:dyDescent="0.45">
      <c r="A6890">
        <v>10031830</v>
      </c>
      <c r="B6890" t="s">
        <v>7503</v>
      </c>
    </row>
    <row r="6891" spans="1:2" x14ac:dyDescent="0.45">
      <c r="A6891">
        <v>10031859</v>
      </c>
      <c r="B6891" t="s">
        <v>7504</v>
      </c>
    </row>
    <row r="6892" spans="1:2" x14ac:dyDescent="0.45">
      <c r="A6892">
        <v>10032154</v>
      </c>
      <c r="B6892" t="s">
        <v>7505</v>
      </c>
    </row>
    <row r="6893" spans="1:2" x14ac:dyDescent="0.45">
      <c r="A6893">
        <v>10031875</v>
      </c>
      <c r="B6893" t="s">
        <v>7506</v>
      </c>
    </row>
    <row r="6894" spans="1:2" x14ac:dyDescent="0.45">
      <c r="A6894">
        <v>10031992</v>
      </c>
      <c r="B6894" t="s">
        <v>2064</v>
      </c>
    </row>
    <row r="6895" spans="1:2" x14ac:dyDescent="0.45">
      <c r="A6895">
        <v>10031897</v>
      </c>
      <c r="B6895" t="s">
        <v>7507</v>
      </c>
    </row>
    <row r="6896" spans="1:2" x14ac:dyDescent="0.45">
      <c r="A6896">
        <v>10023589</v>
      </c>
      <c r="B6896" t="s">
        <v>7508</v>
      </c>
    </row>
    <row r="6897" spans="1:2" x14ac:dyDescent="0.45">
      <c r="A6897">
        <v>10031886</v>
      </c>
      <c r="B6897" t="s">
        <v>7509</v>
      </c>
    </row>
    <row r="6898" spans="1:2" x14ac:dyDescent="0.45">
      <c r="A6898">
        <v>10032150</v>
      </c>
      <c r="B6898" t="s">
        <v>7510</v>
      </c>
    </row>
    <row r="6899" spans="1:2" x14ac:dyDescent="0.45">
      <c r="A6899">
        <v>10031896</v>
      </c>
      <c r="B6899" t="s">
        <v>7511</v>
      </c>
    </row>
    <row r="6900" spans="1:2" x14ac:dyDescent="0.45">
      <c r="A6900">
        <v>10031980</v>
      </c>
      <c r="B6900" t="s">
        <v>7512</v>
      </c>
    </row>
    <row r="6901" spans="1:2" x14ac:dyDescent="0.45">
      <c r="A6901">
        <v>10032272</v>
      </c>
      <c r="B6901" t="s">
        <v>7513</v>
      </c>
    </row>
    <row r="6902" spans="1:2" x14ac:dyDescent="0.45">
      <c r="A6902">
        <v>10032014</v>
      </c>
      <c r="B6902" t="s">
        <v>7514</v>
      </c>
    </row>
    <row r="6903" spans="1:2" x14ac:dyDescent="0.45">
      <c r="A6903">
        <v>10000612</v>
      </c>
      <c r="B6903" t="s">
        <v>7515</v>
      </c>
    </row>
    <row r="6904" spans="1:2" x14ac:dyDescent="0.45">
      <c r="A6904">
        <v>10003765</v>
      </c>
      <c r="B6904" t="s">
        <v>7516</v>
      </c>
    </row>
    <row r="6905" spans="1:2" x14ac:dyDescent="0.45">
      <c r="A6905">
        <v>10032006</v>
      </c>
      <c r="B6905" t="s">
        <v>7517</v>
      </c>
    </row>
    <row r="6906" spans="1:2" x14ac:dyDescent="0.45">
      <c r="A6906">
        <v>10032003</v>
      </c>
      <c r="B6906" t="s">
        <v>7518</v>
      </c>
    </row>
    <row r="6907" spans="1:2" x14ac:dyDescent="0.45">
      <c r="A6907">
        <v>10032047</v>
      </c>
      <c r="B6907" t="s">
        <v>7519</v>
      </c>
    </row>
    <row r="6908" spans="1:2" x14ac:dyDescent="0.45">
      <c r="A6908">
        <v>10032039</v>
      </c>
      <c r="B6908" t="s">
        <v>7520</v>
      </c>
    </row>
    <row r="6909" spans="1:2" x14ac:dyDescent="0.45">
      <c r="A6909">
        <v>10032202</v>
      </c>
      <c r="B6909" t="s">
        <v>7521</v>
      </c>
    </row>
    <row r="6910" spans="1:2" x14ac:dyDescent="0.45">
      <c r="A6910">
        <v>10032028</v>
      </c>
      <c r="B6910" t="s">
        <v>7522</v>
      </c>
    </row>
    <row r="6911" spans="1:2" x14ac:dyDescent="0.45">
      <c r="A6911">
        <v>10031670</v>
      </c>
      <c r="B6911" t="s">
        <v>7523</v>
      </c>
    </row>
    <row r="6912" spans="1:2" x14ac:dyDescent="0.45">
      <c r="A6912">
        <v>10032044</v>
      </c>
      <c r="B6912" t="s">
        <v>7524</v>
      </c>
    </row>
    <row r="6913" spans="1:2" x14ac:dyDescent="0.45">
      <c r="A6913">
        <v>10032149</v>
      </c>
      <c r="B6913" t="s">
        <v>7525</v>
      </c>
    </row>
    <row r="6914" spans="1:2" x14ac:dyDescent="0.45">
      <c r="A6914">
        <v>10030702</v>
      </c>
      <c r="B6914" t="s">
        <v>7526</v>
      </c>
    </row>
    <row r="6915" spans="1:2" x14ac:dyDescent="0.45">
      <c r="A6915">
        <v>10030714</v>
      </c>
      <c r="B6915" t="s">
        <v>7527</v>
      </c>
    </row>
    <row r="6916" spans="1:2" x14ac:dyDescent="0.45">
      <c r="A6916">
        <v>10030721</v>
      </c>
      <c r="B6916" t="s">
        <v>7528</v>
      </c>
    </row>
    <row r="6917" spans="1:2" x14ac:dyDescent="0.45">
      <c r="A6917">
        <v>10030807</v>
      </c>
      <c r="B6917" t="s">
        <v>7529</v>
      </c>
    </row>
    <row r="6918" spans="1:2" x14ac:dyDescent="0.45">
      <c r="A6918">
        <v>10030813</v>
      </c>
      <c r="B6918" t="s">
        <v>7530</v>
      </c>
    </row>
    <row r="6919" spans="1:2" x14ac:dyDescent="0.45">
      <c r="A6919">
        <v>10030852</v>
      </c>
      <c r="B6919" t="s">
        <v>7531</v>
      </c>
    </row>
    <row r="6920" spans="1:2" x14ac:dyDescent="0.45">
      <c r="A6920">
        <v>10030827</v>
      </c>
      <c r="B6920" t="s">
        <v>7532</v>
      </c>
    </row>
    <row r="6921" spans="1:2" x14ac:dyDescent="0.45">
      <c r="A6921">
        <v>10030830</v>
      </c>
      <c r="B6921" t="s">
        <v>7533</v>
      </c>
    </row>
    <row r="6922" spans="1:2" x14ac:dyDescent="0.45">
      <c r="A6922">
        <v>10030909</v>
      </c>
      <c r="B6922" t="s">
        <v>7534</v>
      </c>
    </row>
    <row r="6923" spans="1:2" x14ac:dyDescent="0.45">
      <c r="A6923">
        <v>10030866</v>
      </c>
      <c r="B6923" t="s">
        <v>7535</v>
      </c>
    </row>
    <row r="6924" spans="1:2" x14ac:dyDescent="0.45">
      <c r="A6924">
        <v>10030935</v>
      </c>
      <c r="B6924" t="s">
        <v>7536</v>
      </c>
    </row>
    <row r="6925" spans="1:2" x14ac:dyDescent="0.45">
      <c r="A6925">
        <v>10031014</v>
      </c>
      <c r="B6925" t="s">
        <v>7537</v>
      </c>
    </row>
    <row r="6926" spans="1:2" x14ac:dyDescent="0.45">
      <c r="A6926">
        <v>10030939</v>
      </c>
      <c r="B6926" t="s">
        <v>7538</v>
      </c>
    </row>
    <row r="6927" spans="1:2" x14ac:dyDescent="0.45">
      <c r="A6927">
        <v>10045118</v>
      </c>
      <c r="B6927" t="s">
        <v>7539</v>
      </c>
    </row>
    <row r="6928" spans="1:2" x14ac:dyDescent="0.45">
      <c r="A6928">
        <v>10031536</v>
      </c>
      <c r="B6928" t="s">
        <v>7540</v>
      </c>
    </row>
    <row r="6929" spans="1:2" x14ac:dyDescent="0.45">
      <c r="A6929">
        <v>10031074</v>
      </c>
      <c r="B6929" t="s">
        <v>7541</v>
      </c>
    </row>
    <row r="6930" spans="1:2" x14ac:dyDescent="0.45">
      <c r="A6930">
        <v>10031077</v>
      </c>
      <c r="B6930" t="s">
        <v>7542</v>
      </c>
    </row>
    <row r="6931" spans="1:2" x14ac:dyDescent="0.45">
      <c r="A6931">
        <v>10031097</v>
      </c>
      <c r="B6931" t="s">
        <v>7543</v>
      </c>
    </row>
    <row r="6932" spans="1:2" x14ac:dyDescent="0.45">
      <c r="A6932">
        <v>10031247</v>
      </c>
      <c r="B6932" t="s">
        <v>7544</v>
      </c>
    </row>
    <row r="6933" spans="1:2" x14ac:dyDescent="0.45">
      <c r="A6933">
        <v>10031044</v>
      </c>
      <c r="B6933" t="s">
        <v>7545</v>
      </c>
    </row>
    <row r="6934" spans="1:2" x14ac:dyDescent="0.45">
      <c r="A6934">
        <v>10031136</v>
      </c>
      <c r="B6934" t="s">
        <v>7546</v>
      </c>
    </row>
    <row r="6935" spans="1:2" x14ac:dyDescent="0.45">
      <c r="A6935">
        <v>10031063</v>
      </c>
      <c r="B6935" t="s">
        <v>7547</v>
      </c>
    </row>
    <row r="6936" spans="1:2" x14ac:dyDescent="0.45">
      <c r="A6936">
        <v>10027583</v>
      </c>
      <c r="B6936" t="s">
        <v>7548</v>
      </c>
    </row>
    <row r="6937" spans="1:2" x14ac:dyDescent="0.45">
      <c r="A6937">
        <v>10031189</v>
      </c>
      <c r="B6937" t="s">
        <v>7549</v>
      </c>
    </row>
    <row r="6938" spans="1:2" x14ac:dyDescent="0.45">
      <c r="A6938">
        <v>10031115</v>
      </c>
      <c r="B6938" t="s">
        <v>7550</v>
      </c>
    </row>
    <row r="6939" spans="1:2" x14ac:dyDescent="0.45">
      <c r="A6939">
        <v>10031132</v>
      </c>
      <c r="B6939" t="s">
        <v>7551</v>
      </c>
    </row>
    <row r="6940" spans="1:2" x14ac:dyDescent="0.45">
      <c r="A6940">
        <v>10031196</v>
      </c>
      <c r="B6940" t="s">
        <v>7552</v>
      </c>
    </row>
    <row r="6941" spans="1:2" x14ac:dyDescent="0.45">
      <c r="A6941">
        <v>10031215</v>
      </c>
      <c r="B6941" t="s">
        <v>7553</v>
      </c>
    </row>
    <row r="6942" spans="1:2" x14ac:dyDescent="0.45">
      <c r="A6942">
        <v>10026569</v>
      </c>
      <c r="B6942" t="s">
        <v>7554</v>
      </c>
    </row>
    <row r="6943" spans="1:2" x14ac:dyDescent="0.45">
      <c r="A6943">
        <v>10031423</v>
      </c>
      <c r="B6943" t="s">
        <v>7555</v>
      </c>
    </row>
    <row r="6944" spans="1:2" x14ac:dyDescent="0.45">
      <c r="A6944">
        <v>10031339</v>
      </c>
      <c r="B6944" t="s">
        <v>7556</v>
      </c>
    </row>
    <row r="6945" spans="1:2" x14ac:dyDescent="0.45">
      <c r="A6945">
        <v>10031342</v>
      </c>
      <c r="B6945" t="s">
        <v>7557</v>
      </c>
    </row>
    <row r="6946" spans="1:2" x14ac:dyDescent="0.45">
      <c r="A6946">
        <v>10031398</v>
      </c>
      <c r="B6946" t="s">
        <v>7558</v>
      </c>
    </row>
    <row r="6947" spans="1:2" x14ac:dyDescent="0.45">
      <c r="A6947">
        <v>10031399</v>
      </c>
      <c r="B6947" t="s">
        <v>7559</v>
      </c>
    </row>
    <row r="6948" spans="1:2" x14ac:dyDescent="0.45">
      <c r="A6948">
        <v>10031420</v>
      </c>
      <c r="B6948" t="s">
        <v>7560</v>
      </c>
    </row>
    <row r="6949" spans="1:2" x14ac:dyDescent="0.45">
      <c r="A6949">
        <v>10045163</v>
      </c>
      <c r="B6949" t="s">
        <v>7561</v>
      </c>
    </row>
    <row r="6950" spans="1:2" x14ac:dyDescent="0.45">
      <c r="A6950">
        <v>10031492</v>
      </c>
      <c r="B6950" t="s">
        <v>7562</v>
      </c>
    </row>
    <row r="6951" spans="1:2" x14ac:dyDescent="0.45">
      <c r="A6951">
        <v>10045246</v>
      </c>
      <c r="B6951" t="s">
        <v>7563</v>
      </c>
    </row>
    <row r="6952" spans="1:2" x14ac:dyDescent="0.45">
      <c r="A6952">
        <v>10045256</v>
      </c>
      <c r="B6952" t="s">
        <v>7564</v>
      </c>
    </row>
    <row r="6953" spans="1:2" x14ac:dyDescent="0.45">
      <c r="A6953">
        <v>10031614</v>
      </c>
      <c r="B6953" t="s">
        <v>7565</v>
      </c>
    </row>
    <row r="6954" spans="1:2" x14ac:dyDescent="0.45">
      <c r="A6954">
        <v>10031629</v>
      </c>
      <c r="B6954" t="s">
        <v>7566</v>
      </c>
    </row>
    <row r="6955" spans="1:2" x14ac:dyDescent="0.45">
      <c r="A6955">
        <v>10045262</v>
      </c>
      <c r="B6955" t="s">
        <v>7567</v>
      </c>
    </row>
    <row r="6956" spans="1:2" x14ac:dyDescent="0.45">
      <c r="A6956">
        <v>10031668</v>
      </c>
      <c r="B6956" t="s">
        <v>7568</v>
      </c>
    </row>
    <row r="6957" spans="1:2" x14ac:dyDescent="0.45">
      <c r="A6957">
        <v>10032076</v>
      </c>
      <c r="B6957" t="s">
        <v>7569</v>
      </c>
    </row>
    <row r="6958" spans="1:2" x14ac:dyDescent="0.45">
      <c r="A6958">
        <v>10031688</v>
      </c>
      <c r="B6958" t="s">
        <v>7570</v>
      </c>
    </row>
    <row r="6959" spans="1:2" x14ac:dyDescent="0.45">
      <c r="A6959">
        <v>10031847</v>
      </c>
      <c r="B6959" t="s">
        <v>7571</v>
      </c>
    </row>
    <row r="6960" spans="1:2" x14ac:dyDescent="0.45">
      <c r="A6960">
        <v>10031741</v>
      </c>
      <c r="B6960" t="s">
        <v>7572</v>
      </c>
    </row>
    <row r="6961" spans="1:2" x14ac:dyDescent="0.45">
      <c r="A6961">
        <v>10031740</v>
      </c>
      <c r="B6961" t="s">
        <v>7573</v>
      </c>
    </row>
    <row r="6962" spans="1:2" x14ac:dyDescent="0.45">
      <c r="A6962">
        <v>10045271</v>
      </c>
      <c r="B6962" t="s">
        <v>7574</v>
      </c>
    </row>
    <row r="6963" spans="1:2" x14ac:dyDescent="0.45">
      <c r="A6963">
        <v>10031826</v>
      </c>
      <c r="B6963" t="s">
        <v>7575</v>
      </c>
    </row>
    <row r="6964" spans="1:2" x14ac:dyDescent="0.45">
      <c r="A6964">
        <v>10002786</v>
      </c>
      <c r="B6964" t="s">
        <v>7576</v>
      </c>
    </row>
    <row r="6965" spans="1:2" x14ac:dyDescent="0.45">
      <c r="A6965">
        <v>10031856</v>
      </c>
      <c r="B6965" t="s">
        <v>7577</v>
      </c>
    </row>
    <row r="6966" spans="1:2" x14ac:dyDescent="0.45">
      <c r="A6966">
        <v>10031976</v>
      </c>
      <c r="B6966" t="s">
        <v>7578</v>
      </c>
    </row>
    <row r="6967" spans="1:2" x14ac:dyDescent="0.45">
      <c r="A6967">
        <v>10031898</v>
      </c>
      <c r="B6967" t="s">
        <v>7579</v>
      </c>
    </row>
    <row r="6968" spans="1:2" x14ac:dyDescent="0.45">
      <c r="A6968">
        <v>10045572</v>
      </c>
      <c r="B6968" t="s">
        <v>7580</v>
      </c>
    </row>
    <row r="6969" spans="1:2" x14ac:dyDescent="0.45">
      <c r="A6969">
        <v>10045279</v>
      </c>
      <c r="B6969" t="s">
        <v>7581</v>
      </c>
    </row>
    <row r="6970" spans="1:2" x14ac:dyDescent="0.45">
      <c r="A6970">
        <v>10031939</v>
      </c>
      <c r="B6970" t="s">
        <v>7582</v>
      </c>
    </row>
    <row r="6971" spans="1:2" x14ac:dyDescent="0.45">
      <c r="A6971">
        <v>10032050</v>
      </c>
      <c r="B6971" t="s">
        <v>7583</v>
      </c>
    </row>
    <row r="6972" spans="1:2" x14ac:dyDescent="0.45">
      <c r="A6972">
        <v>10045415</v>
      </c>
      <c r="B6972" t="s">
        <v>7584</v>
      </c>
    </row>
    <row r="6973" spans="1:2" x14ac:dyDescent="0.45">
      <c r="A6973">
        <v>10045309</v>
      </c>
      <c r="B6973" t="s">
        <v>7585</v>
      </c>
    </row>
    <row r="6974" spans="1:2" x14ac:dyDescent="0.45">
      <c r="A6974">
        <v>10045395</v>
      </c>
      <c r="B6974" t="s">
        <v>7586</v>
      </c>
    </row>
    <row r="6975" spans="1:2" x14ac:dyDescent="0.45">
      <c r="A6975">
        <v>10032058</v>
      </c>
      <c r="B6975" t="s">
        <v>7587</v>
      </c>
    </row>
    <row r="6976" spans="1:2" x14ac:dyDescent="0.45">
      <c r="A6976">
        <v>10030717</v>
      </c>
      <c r="B6976" t="s">
        <v>7588</v>
      </c>
    </row>
    <row r="6977" spans="1:2" x14ac:dyDescent="0.45">
      <c r="A6977">
        <v>10030762</v>
      </c>
      <c r="B6977" t="s">
        <v>7589</v>
      </c>
    </row>
    <row r="6978" spans="1:2" x14ac:dyDescent="0.45">
      <c r="A6978">
        <v>10030742</v>
      </c>
      <c r="B6978" t="s">
        <v>7590</v>
      </c>
    </row>
    <row r="6979" spans="1:2" x14ac:dyDescent="0.45">
      <c r="A6979">
        <v>10030790</v>
      </c>
      <c r="B6979" t="s">
        <v>7591</v>
      </c>
    </row>
    <row r="6980" spans="1:2" x14ac:dyDescent="0.45">
      <c r="A6980">
        <v>10030806</v>
      </c>
      <c r="B6980" t="s">
        <v>7592</v>
      </c>
    </row>
    <row r="6981" spans="1:2" x14ac:dyDescent="0.45">
      <c r="A6981">
        <v>10030801</v>
      </c>
      <c r="B6981" t="s">
        <v>7593</v>
      </c>
    </row>
    <row r="6982" spans="1:2" x14ac:dyDescent="0.45">
      <c r="A6982">
        <v>10030815</v>
      </c>
      <c r="B6982" t="s">
        <v>7594</v>
      </c>
    </row>
    <row r="6983" spans="1:2" x14ac:dyDescent="0.45">
      <c r="A6983">
        <v>10030833</v>
      </c>
      <c r="B6983" t="s">
        <v>7595</v>
      </c>
    </row>
    <row r="6984" spans="1:2" x14ac:dyDescent="0.45">
      <c r="A6984">
        <v>10030869</v>
      </c>
      <c r="B6984" t="s">
        <v>7596</v>
      </c>
    </row>
    <row r="6985" spans="1:2" x14ac:dyDescent="0.45">
      <c r="A6985">
        <v>10030845</v>
      </c>
      <c r="B6985" t="s">
        <v>7597</v>
      </c>
    </row>
    <row r="6986" spans="1:2" x14ac:dyDescent="0.45">
      <c r="A6986">
        <v>10030960</v>
      </c>
      <c r="B6986" t="s">
        <v>7598</v>
      </c>
    </row>
    <row r="6987" spans="1:2" x14ac:dyDescent="0.45">
      <c r="A6987">
        <v>10030921</v>
      </c>
      <c r="B6987" t="s">
        <v>7599</v>
      </c>
    </row>
    <row r="6988" spans="1:2" x14ac:dyDescent="0.45">
      <c r="A6988">
        <v>10030928</v>
      </c>
      <c r="B6988" t="s">
        <v>7600</v>
      </c>
    </row>
    <row r="6989" spans="1:2" x14ac:dyDescent="0.45">
      <c r="A6989">
        <v>10030926</v>
      </c>
      <c r="B6989" t="s">
        <v>7601</v>
      </c>
    </row>
    <row r="6990" spans="1:2" x14ac:dyDescent="0.45">
      <c r="A6990">
        <v>10031073</v>
      </c>
      <c r="B6990" t="s">
        <v>7602</v>
      </c>
    </row>
    <row r="6991" spans="1:2" x14ac:dyDescent="0.45">
      <c r="A6991">
        <v>10030952</v>
      </c>
      <c r="B6991" t="s">
        <v>7603</v>
      </c>
    </row>
    <row r="6992" spans="1:2" x14ac:dyDescent="0.45">
      <c r="A6992">
        <v>10031774</v>
      </c>
      <c r="B6992" t="s">
        <v>7604</v>
      </c>
    </row>
    <row r="6993" spans="1:2" x14ac:dyDescent="0.45">
      <c r="A6993">
        <v>10032153</v>
      </c>
      <c r="B6993" t="s">
        <v>7605</v>
      </c>
    </row>
    <row r="6994" spans="1:2" x14ac:dyDescent="0.45">
      <c r="A6994">
        <v>10031047</v>
      </c>
      <c r="B6994" t="s">
        <v>7606</v>
      </c>
    </row>
    <row r="6995" spans="1:2" x14ac:dyDescent="0.45">
      <c r="A6995">
        <v>10030986</v>
      </c>
      <c r="B6995" t="s">
        <v>7607</v>
      </c>
    </row>
    <row r="6996" spans="1:2" x14ac:dyDescent="0.45">
      <c r="A6996">
        <v>10030987</v>
      </c>
      <c r="B6996" t="s">
        <v>7608</v>
      </c>
    </row>
    <row r="6997" spans="1:2" x14ac:dyDescent="0.45">
      <c r="A6997">
        <v>10010471</v>
      </c>
      <c r="B6997" t="s">
        <v>7609</v>
      </c>
    </row>
    <row r="6998" spans="1:2" x14ac:dyDescent="0.45">
      <c r="A6998">
        <v>10031008</v>
      </c>
      <c r="B6998" t="s">
        <v>7610</v>
      </c>
    </row>
    <row r="6999" spans="1:2" x14ac:dyDescent="0.45">
      <c r="A6999">
        <v>10031031</v>
      </c>
      <c r="B6999" t="s">
        <v>7611</v>
      </c>
    </row>
    <row r="7000" spans="1:2" x14ac:dyDescent="0.45">
      <c r="A7000">
        <v>10031089</v>
      </c>
      <c r="B7000" t="s">
        <v>7612</v>
      </c>
    </row>
    <row r="7001" spans="1:2" x14ac:dyDescent="0.45">
      <c r="A7001">
        <v>10031046</v>
      </c>
      <c r="B7001" t="s">
        <v>7613</v>
      </c>
    </row>
    <row r="7002" spans="1:2" x14ac:dyDescent="0.45">
      <c r="A7002">
        <v>10031049</v>
      </c>
      <c r="B7002" t="s">
        <v>7614</v>
      </c>
    </row>
    <row r="7003" spans="1:2" x14ac:dyDescent="0.45">
      <c r="A7003">
        <v>10028085</v>
      </c>
      <c r="B7003" t="s">
        <v>7615</v>
      </c>
    </row>
    <row r="7004" spans="1:2" x14ac:dyDescent="0.45">
      <c r="A7004">
        <v>10031121</v>
      </c>
      <c r="B7004" t="s">
        <v>7616</v>
      </c>
    </row>
    <row r="7005" spans="1:2" x14ac:dyDescent="0.45">
      <c r="A7005">
        <v>10031109</v>
      </c>
      <c r="B7005" t="s">
        <v>4110</v>
      </c>
    </row>
    <row r="7006" spans="1:2" x14ac:dyDescent="0.45">
      <c r="A7006">
        <v>10031160</v>
      </c>
      <c r="B7006" t="s">
        <v>7617</v>
      </c>
    </row>
    <row r="7007" spans="1:2" x14ac:dyDescent="0.45">
      <c r="A7007">
        <v>10031364</v>
      </c>
      <c r="B7007" t="s">
        <v>7618</v>
      </c>
    </row>
    <row r="7008" spans="1:2" x14ac:dyDescent="0.45">
      <c r="A7008">
        <v>10031118</v>
      </c>
      <c r="B7008" t="s">
        <v>7619</v>
      </c>
    </row>
    <row r="7009" spans="1:2" x14ac:dyDescent="0.45">
      <c r="A7009">
        <v>10031190</v>
      </c>
      <c r="B7009" t="s">
        <v>7620</v>
      </c>
    </row>
    <row r="7010" spans="1:2" x14ac:dyDescent="0.45">
      <c r="A7010">
        <v>10031192</v>
      </c>
      <c r="B7010" t="s">
        <v>7621</v>
      </c>
    </row>
    <row r="7011" spans="1:2" x14ac:dyDescent="0.45">
      <c r="A7011">
        <v>10031133</v>
      </c>
      <c r="B7011" t="s">
        <v>7622</v>
      </c>
    </row>
    <row r="7012" spans="1:2" x14ac:dyDescent="0.45">
      <c r="A7012">
        <v>10031171</v>
      </c>
      <c r="B7012" t="s">
        <v>7623</v>
      </c>
    </row>
    <row r="7013" spans="1:2" x14ac:dyDescent="0.45">
      <c r="A7013">
        <v>10031146</v>
      </c>
      <c r="B7013" t="s">
        <v>7624</v>
      </c>
    </row>
    <row r="7014" spans="1:2" x14ac:dyDescent="0.45">
      <c r="A7014">
        <v>10031238</v>
      </c>
      <c r="B7014" t="s">
        <v>7625</v>
      </c>
    </row>
    <row r="7015" spans="1:2" x14ac:dyDescent="0.45">
      <c r="A7015">
        <v>10031237</v>
      </c>
      <c r="B7015" t="s">
        <v>7626</v>
      </c>
    </row>
    <row r="7016" spans="1:2" x14ac:dyDescent="0.45">
      <c r="A7016">
        <v>10031321</v>
      </c>
      <c r="B7016" t="s">
        <v>7627</v>
      </c>
    </row>
    <row r="7017" spans="1:2" x14ac:dyDescent="0.45">
      <c r="A7017">
        <v>10031322</v>
      </c>
      <c r="B7017" t="s">
        <v>7628</v>
      </c>
    </row>
    <row r="7018" spans="1:2" x14ac:dyDescent="0.45">
      <c r="A7018">
        <v>10031283</v>
      </c>
      <c r="B7018" t="s">
        <v>7629</v>
      </c>
    </row>
    <row r="7019" spans="1:2" x14ac:dyDescent="0.45">
      <c r="A7019">
        <v>10031306</v>
      </c>
      <c r="B7019" t="s">
        <v>7630</v>
      </c>
    </row>
    <row r="7020" spans="1:2" x14ac:dyDescent="0.45">
      <c r="A7020">
        <v>10031493</v>
      </c>
      <c r="B7020" t="s">
        <v>7631</v>
      </c>
    </row>
    <row r="7021" spans="1:2" x14ac:dyDescent="0.45">
      <c r="A7021">
        <v>10031403</v>
      </c>
      <c r="B7021" t="s">
        <v>7632</v>
      </c>
    </row>
    <row r="7022" spans="1:2" x14ac:dyDescent="0.45">
      <c r="A7022">
        <v>10031409</v>
      </c>
      <c r="B7022" t="s">
        <v>7633</v>
      </c>
    </row>
    <row r="7023" spans="1:2" x14ac:dyDescent="0.45">
      <c r="A7023">
        <v>10031442</v>
      </c>
      <c r="B7023" t="s">
        <v>7634</v>
      </c>
    </row>
    <row r="7024" spans="1:2" x14ac:dyDescent="0.45">
      <c r="A7024">
        <v>10031450</v>
      </c>
      <c r="B7024" t="s">
        <v>7635</v>
      </c>
    </row>
    <row r="7025" spans="1:2" x14ac:dyDescent="0.45">
      <c r="A7025">
        <v>10010511</v>
      </c>
      <c r="B7025" t="s">
        <v>7636</v>
      </c>
    </row>
    <row r="7026" spans="1:2" x14ac:dyDescent="0.45">
      <c r="A7026">
        <v>10034705</v>
      </c>
      <c r="B7026" t="s">
        <v>7637</v>
      </c>
    </row>
    <row r="7027" spans="1:2" x14ac:dyDescent="0.45">
      <c r="A7027">
        <v>10031523</v>
      </c>
      <c r="B7027" t="s">
        <v>7638</v>
      </c>
    </row>
    <row r="7028" spans="1:2" x14ac:dyDescent="0.45">
      <c r="A7028">
        <v>10006108</v>
      </c>
      <c r="B7028" t="s">
        <v>7639</v>
      </c>
    </row>
    <row r="7029" spans="1:2" x14ac:dyDescent="0.45">
      <c r="A7029">
        <v>10031526</v>
      </c>
      <c r="B7029" t="s">
        <v>7640</v>
      </c>
    </row>
    <row r="7030" spans="1:2" x14ac:dyDescent="0.45">
      <c r="A7030">
        <v>10031529</v>
      </c>
      <c r="B7030" t="s">
        <v>7641</v>
      </c>
    </row>
    <row r="7031" spans="1:2" x14ac:dyDescent="0.45">
      <c r="A7031">
        <v>10028913</v>
      </c>
      <c r="B7031" t="s">
        <v>7642</v>
      </c>
    </row>
    <row r="7032" spans="1:2" x14ac:dyDescent="0.45">
      <c r="A7032">
        <v>10031799</v>
      </c>
      <c r="B7032" t="s">
        <v>1105</v>
      </c>
    </row>
    <row r="7033" spans="1:2" x14ac:dyDescent="0.45">
      <c r="A7033">
        <v>10031587</v>
      </c>
      <c r="B7033" t="s">
        <v>7643</v>
      </c>
    </row>
    <row r="7034" spans="1:2" x14ac:dyDescent="0.45">
      <c r="A7034">
        <v>10031694</v>
      </c>
      <c r="B7034" t="s">
        <v>7644</v>
      </c>
    </row>
    <row r="7035" spans="1:2" x14ac:dyDescent="0.45">
      <c r="A7035">
        <v>10031689</v>
      </c>
      <c r="B7035" t="s">
        <v>7645</v>
      </c>
    </row>
    <row r="7036" spans="1:2" x14ac:dyDescent="0.45">
      <c r="A7036">
        <v>10031684</v>
      </c>
      <c r="B7036" t="s">
        <v>7646</v>
      </c>
    </row>
    <row r="7037" spans="1:2" x14ac:dyDescent="0.45">
      <c r="A7037">
        <v>10031798</v>
      </c>
      <c r="B7037" t="s">
        <v>7647</v>
      </c>
    </row>
    <row r="7038" spans="1:2" x14ac:dyDescent="0.45">
      <c r="A7038">
        <v>10031714</v>
      </c>
      <c r="B7038" t="s">
        <v>7648</v>
      </c>
    </row>
    <row r="7039" spans="1:2" x14ac:dyDescent="0.45">
      <c r="A7039">
        <v>10031720</v>
      </c>
      <c r="B7039" t="s">
        <v>7649</v>
      </c>
    </row>
    <row r="7040" spans="1:2" x14ac:dyDescent="0.45">
      <c r="A7040">
        <v>10032148</v>
      </c>
      <c r="B7040" t="s">
        <v>7650</v>
      </c>
    </row>
    <row r="7041" spans="1:2" x14ac:dyDescent="0.45">
      <c r="A7041">
        <v>10031743</v>
      </c>
      <c r="B7041" t="s">
        <v>7651</v>
      </c>
    </row>
    <row r="7042" spans="1:2" x14ac:dyDescent="0.45">
      <c r="A7042">
        <v>10031881</v>
      </c>
      <c r="B7042" t="s">
        <v>7652</v>
      </c>
    </row>
    <row r="7043" spans="1:2" x14ac:dyDescent="0.45">
      <c r="A7043">
        <v>10031759</v>
      </c>
      <c r="B7043" t="s">
        <v>7653</v>
      </c>
    </row>
    <row r="7044" spans="1:2" x14ac:dyDescent="0.45">
      <c r="A7044">
        <v>10031849</v>
      </c>
      <c r="B7044" t="s">
        <v>7654</v>
      </c>
    </row>
    <row r="7045" spans="1:2" x14ac:dyDescent="0.45">
      <c r="A7045">
        <v>10032274</v>
      </c>
      <c r="B7045" t="s">
        <v>7655</v>
      </c>
    </row>
    <row r="7046" spans="1:2" x14ac:dyDescent="0.45">
      <c r="A7046">
        <v>10031942</v>
      </c>
      <c r="B7046" t="s">
        <v>7656</v>
      </c>
    </row>
    <row r="7047" spans="1:2" x14ac:dyDescent="0.45">
      <c r="A7047">
        <v>10030704</v>
      </c>
      <c r="B7047" t="s">
        <v>7657</v>
      </c>
    </row>
    <row r="7048" spans="1:2" x14ac:dyDescent="0.45">
      <c r="A7048">
        <v>10030825</v>
      </c>
      <c r="B7048" t="s">
        <v>7658</v>
      </c>
    </row>
    <row r="7049" spans="1:2" x14ac:dyDescent="0.45">
      <c r="A7049">
        <v>10030787</v>
      </c>
      <c r="B7049" t="s">
        <v>7659</v>
      </c>
    </row>
    <row r="7050" spans="1:2" x14ac:dyDescent="0.45">
      <c r="A7050">
        <v>10030711</v>
      </c>
      <c r="B7050" t="s">
        <v>7660</v>
      </c>
    </row>
    <row r="7051" spans="1:2" x14ac:dyDescent="0.45">
      <c r="A7051">
        <v>10030853</v>
      </c>
      <c r="B7051" t="s">
        <v>7661</v>
      </c>
    </row>
    <row r="7052" spans="1:2" x14ac:dyDescent="0.45">
      <c r="A7052">
        <v>10030755</v>
      </c>
      <c r="B7052" t="s">
        <v>7662</v>
      </c>
    </row>
    <row r="7053" spans="1:2" x14ac:dyDescent="0.45">
      <c r="A7053">
        <v>10030895</v>
      </c>
      <c r="B7053" t="s">
        <v>7663</v>
      </c>
    </row>
    <row r="7054" spans="1:2" x14ac:dyDescent="0.45">
      <c r="A7054">
        <v>10030907</v>
      </c>
      <c r="B7054" t="s">
        <v>5961</v>
      </c>
    </row>
    <row r="7055" spans="1:2" x14ac:dyDescent="0.45">
      <c r="A7055">
        <v>10030924</v>
      </c>
      <c r="B7055" t="s">
        <v>7664</v>
      </c>
    </row>
    <row r="7056" spans="1:2" x14ac:dyDescent="0.45">
      <c r="A7056">
        <v>10030905</v>
      </c>
      <c r="B7056" t="s">
        <v>7665</v>
      </c>
    </row>
    <row r="7057" spans="1:2" x14ac:dyDescent="0.45">
      <c r="A7057">
        <v>10030908</v>
      </c>
      <c r="B7057" t="s">
        <v>7666</v>
      </c>
    </row>
    <row r="7058" spans="1:2" x14ac:dyDescent="0.45">
      <c r="A7058">
        <v>10026625</v>
      </c>
      <c r="B7058" t="s">
        <v>7667</v>
      </c>
    </row>
    <row r="7059" spans="1:2" x14ac:dyDescent="0.45">
      <c r="A7059">
        <v>10030911</v>
      </c>
      <c r="B7059" t="s">
        <v>7668</v>
      </c>
    </row>
    <row r="7060" spans="1:2" x14ac:dyDescent="0.45">
      <c r="A7060">
        <v>10030892</v>
      </c>
      <c r="B7060" t="s">
        <v>7669</v>
      </c>
    </row>
    <row r="7061" spans="1:2" x14ac:dyDescent="0.45">
      <c r="A7061">
        <v>10030902</v>
      </c>
      <c r="B7061" t="s">
        <v>7670</v>
      </c>
    </row>
    <row r="7062" spans="1:2" x14ac:dyDescent="0.45">
      <c r="A7062">
        <v>10031517</v>
      </c>
      <c r="B7062" t="s">
        <v>7671</v>
      </c>
    </row>
    <row r="7063" spans="1:2" x14ac:dyDescent="0.45">
      <c r="A7063">
        <v>10029717</v>
      </c>
      <c r="B7063" t="s">
        <v>7672</v>
      </c>
    </row>
    <row r="7064" spans="1:2" x14ac:dyDescent="0.45">
      <c r="A7064">
        <v>10031017</v>
      </c>
      <c r="B7064" t="s">
        <v>7673</v>
      </c>
    </row>
    <row r="7065" spans="1:2" x14ac:dyDescent="0.45">
      <c r="A7065">
        <v>10030948</v>
      </c>
      <c r="B7065" t="s">
        <v>7674</v>
      </c>
    </row>
    <row r="7066" spans="1:2" x14ac:dyDescent="0.45">
      <c r="A7066">
        <v>10030983</v>
      </c>
      <c r="B7066" t="s">
        <v>7675</v>
      </c>
    </row>
    <row r="7067" spans="1:2" x14ac:dyDescent="0.45">
      <c r="A7067">
        <v>10030989</v>
      </c>
      <c r="B7067" t="s">
        <v>7676</v>
      </c>
    </row>
    <row r="7068" spans="1:2" x14ac:dyDescent="0.45">
      <c r="A7068">
        <v>10030971</v>
      </c>
      <c r="B7068" t="s">
        <v>7677</v>
      </c>
    </row>
    <row r="7069" spans="1:2" x14ac:dyDescent="0.45">
      <c r="A7069">
        <v>10030979</v>
      </c>
      <c r="B7069" t="s">
        <v>7678</v>
      </c>
    </row>
    <row r="7070" spans="1:2" x14ac:dyDescent="0.45">
      <c r="A7070">
        <v>10031249</v>
      </c>
      <c r="B7070" t="s">
        <v>7679</v>
      </c>
    </row>
    <row r="7071" spans="1:2" x14ac:dyDescent="0.45">
      <c r="A7071">
        <v>10031001</v>
      </c>
      <c r="B7071" t="s">
        <v>7680</v>
      </c>
    </row>
    <row r="7072" spans="1:2" x14ac:dyDescent="0.45">
      <c r="A7072">
        <v>10031020</v>
      </c>
      <c r="B7072" t="s">
        <v>7681</v>
      </c>
    </row>
    <row r="7073" spans="1:2" x14ac:dyDescent="0.45">
      <c r="A7073">
        <v>10031021</v>
      </c>
      <c r="B7073" t="s">
        <v>7682</v>
      </c>
    </row>
    <row r="7074" spans="1:2" x14ac:dyDescent="0.45">
      <c r="A7074">
        <v>10031054</v>
      </c>
      <c r="B7074" t="s">
        <v>7683</v>
      </c>
    </row>
    <row r="7075" spans="1:2" x14ac:dyDescent="0.45">
      <c r="A7075">
        <v>10031090</v>
      </c>
      <c r="B7075" t="s">
        <v>7684</v>
      </c>
    </row>
    <row r="7076" spans="1:2" x14ac:dyDescent="0.45">
      <c r="A7076">
        <v>10031069</v>
      </c>
      <c r="B7076" t="s">
        <v>7685</v>
      </c>
    </row>
    <row r="7077" spans="1:2" x14ac:dyDescent="0.45">
      <c r="A7077">
        <v>10031080</v>
      </c>
      <c r="B7077" t="s">
        <v>7686</v>
      </c>
    </row>
    <row r="7078" spans="1:2" x14ac:dyDescent="0.45">
      <c r="A7078">
        <v>10031122</v>
      </c>
      <c r="B7078" t="s">
        <v>7687</v>
      </c>
    </row>
    <row r="7079" spans="1:2" x14ac:dyDescent="0.45">
      <c r="A7079">
        <v>10031177</v>
      </c>
      <c r="B7079" t="s">
        <v>6130</v>
      </c>
    </row>
    <row r="7080" spans="1:2" x14ac:dyDescent="0.45">
      <c r="A7080">
        <v>10031153</v>
      </c>
      <c r="B7080" t="s">
        <v>7688</v>
      </c>
    </row>
    <row r="7081" spans="1:2" x14ac:dyDescent="0.45">
      <c r="A7081">
        <v>10031145</v>
      </c>
      <c r="B7081" t="s">
        <v>7689</v>
      </c>
    </row>
    <row r="7082" spans="1:2" x14ac:dyDescent="0.45">
      <c r="A7082">
        <v>10031168</v>
      </c>
      <c r="B7082" t="s">
        <v>7690</v>
      </c>
    </row>
    <row r="7083" spans="1:2" x14ac:dyDescent="0.45">
      <c r="A7083">
        <v>10031487</v>
      </c>
      <c r="B7083" t="s">
        <v>7691</v>
      </c>
    </row>
    <row r="7084" spans="1:2" x14ac:dyDescent="0.45">
      <c r="A7084">
        <v>10031265</v>
      </c>
      <c r="B7084" t="s">
        <v>7692</v>
      </c>
    </row>
    <row r="7085" spans="1:2" x14ac:dyDescent="0.45">
      <c r="A7085">
        <v>10031228</v>
      </c>
      <c r="B7085" t="s">
        <v>7693</v>
      </c>
    </row>
    <row r="7086" spans="1:2" x14ac:dyDescent="0.45">
      <c r="A7086">
        <v>10031209</v>
      </c>
      <c r="B7086" t="s">
        <v>7694</v>
      </c>
    </row>
    <row r="7087" spans="1:2" x14ac:dyDescent="0.45">
      <c r="A7087">
        <v>10031253</v>
      </c>
      <c r="B7087" t="s">
        <v>7695</v>
      </c>
    </row>
    <row r="7088" spans="1:2" x14ac:dyDescent="0.45">
      <c r="A7088">
        <v>10031243</v>
      </c>
      <c r="B7088" t="s">
        <v>7696</v>
      </c>
    </row>
    <row r="7089" spans="1:2" x14ac:dyDescent="0.45">
      <c r="A7089">
        <v>10031246</v>
      </c>
      <c r="B7089" t="s">
        <v>7697</v>
      </c>
    </row>
    <row r="7090" spans="1:2" x14ac:dyDescent="0.45">
      <c r="A7090">
        <v>10030639</v>
      </c>
      <c r="B7090" t="s">
        <v>7698</v>
      </c>
    </row>
    <row r="7091" spans="1:2" x14ac:dyDescent="0.45">
      <c r="A7091">
        <v>10031254</v>
      </c>
      <c r="B7091" t="s">
        <v>7699</v>
      </c>
    </row>
    <row r="7092" spans="1:2" x14ac:dyDescent="0.45">
      <c r="A7092">
        <v>10031261</v>
      </c>
      <c r="B7092" t="s">
        <v>7700</v>
      </c>
    </row>
    <row r="7093" spans="1:2" x14ac:dyDescent="0.45">
      <c r="A7093">
        <v>10031319</v>
      </c>
      <c r="B7093" t="s">
        <v>7701</v>
      </c>
    </row>
    <row r="7094" spans="1:2" x14ac:dyDescent="0.45">
      <c r="A7094">
        <v>10031366</v>
      </c>
      <c r="B7094" t="s">
        <v>7702</v>
      </c>
    </row>
    <row r="7095" spans="1:2" x14ac:dyDescent="0.45">
      <c r="A7095">
        <v>10031300</v>
      </c>
      <c r="B7095" t="s">
        <v>7703</v>
      </c>
    </row>
    <row r="7096" spans="1:2" x14ac:dyDescent="0.45">
      <c r="A7096">
        <v>10031292</v>
      </c>
      <c r="B7096" t="s">
        <v>7704</v>
      </c>
    </row>
    <row r="7097" spans="1:2" x14ac:dyDescent="0.45">
      <c r="A7097">
        <v>10031326</v>
      </c>
      <c r="B7097" t="s">
        <v>7705</v>
      </c>
    </row>
    <row r="7098" spans="1:2" x14ac:dyDescent="0.45">
      <c r="A7098">
        <v>10031457</v>
      </c>
      <c r="B7098" t="s">
        <v>7706</v>
      </c>
    </row>
    <row r="7099" spans="1:2" x14ac:dyDescent="0.45">
      <c r="A7099">
        <v>10031483</v>
      </c>
      <c r="B7099" t="s">
        <v>7707</v>
      </c>
    </row>
    <row r="7100" spans="1:2" x14ac:dyDescent="0.45">
      <c r="A7100">
        <v>10031429</v>
      </c>
      <c r="B7100" t="s">
        <v>7708</v>
      </c>
    </row>
    <row r="7101" spans="1:2" x14ac:dyDescent="0.45">
      <c r="A7101">
        <v>10031435</v>
      </c>
      <c r="B7101" t="s">
        <v>7709</v>
      </c>
    </row>
    <row r="7102" spans="1:2" x14ac:dyDescent="0.45">
      <c r="A7102">
        <v>10031460</v>
      </c>
      <c r="B7102" t="s">
        <v>7710</v>
      </c>
    </row>
    <row r="7103" spans="1:2" x14ac:dyDescent="0.45">
      <c r="A7103">
        <v>10031692</v>
      </c>
      <c r="B7103" t="s">
        <v>7711</v>
      </c>
    </row>
    <row r="7104" spans="1:2" x14ac:dyDescent="0.45">
      <c r="A7104">
        <v>10031748</v>
      </c>
      <c r="B7104" t="s">
        <v>7712</v>
      </c>
    </row>
    <row r="7105" spans="1:2" x14ac:dyDescent="0.45">
      <c r="A7105">
        <v>10031687</v>
      </c>
      <c r="B7105" t="s">
        <v>7713</v>
      </c>
    </row>
    <row r="7106" spans="1:2" x14ac:dyDescent="0.45">
      <c r="A7106">
        <v>10031669</v>
      </c>
      <c r="B7106" t="s">
        <v>7714</v>
      </c>
    </row>
    <row r="7107" spans="1:2" x14ac:dyDescent="0.45">
      <c r="A7107">
        <v>10031679</v>
      </c>
      <c r="B7107" t="s">
        <v>7715</v>
      </c>
    </row>
    <row r="7108" spans="1:2" x14ac:dyDescent="0.45">
      <c r="A7108">
        <v>10031824</v>
      </c>
      <c r="B7108" t="s">
        <v>7716</v>
      </c>
    </row>
    <row r="7109" spans="1:2" x14ac:dyDescent="0.45">
      <c r="A7109">
        <v>10031882</v>
      </c>
      <c r="B7109" t="s">
        <v>7717</v>
      </c>
    </row>
    <row r="7110" spans="1:2" x14ac:dyDescent="0.45">
      <c r="A7110">
        <v>10031727</v>
      </c>
      <c r="B7110" t="s">
        <v>7718</v>
      </c>
    </row>
    <row r="7111" spans="1:2" x14ac:dyDescent="0.45">
      <c r="A7111">
        <v>10031793</v>
      </c>
      <c r="B7111" t="s">
        <v>7719</v>
      </c>
    </row>
    <row r="7112" spans="1:2" x14ac:dyDescent="0.45">
      <c r="A7112">
        <v>10031754</v>
      </c>
      <c r="B7112" t="s">
        <v>7720</v>
      </c>
    </row>
    <row r="7113" spans="1:2" x14ac:dyDescent="0.45">
      <c r="A7113">
        <v>10031913</v>
      </c>
      <c r="B7113" t="s">
        <v>7721</v>
      </c>
    </row>
    <row r="7114" spans="1:2" x14ac:dyDescent="0.45">
      <c r="A7114">
        <v>10031846</v>
      </c>
      <c r="B7114" t="s">
        <v>7722</v>
      </c>
    </row>
    <row r="7115" spans="1:2" x14ac:dyDescent="0.45">
      <c r="A7115">
        <v>10031854</v>
      </c>
      <c r="B7115" t="s">
        <v>7723</v>
      </c>
    </row>
    <row r="7116" spans="1:2" x14ac:dyDescent="0.45">
      <c r="A7116">
        <v>10030779</v>
      </c>
      <c r="B7116" t="s">
        <v>7724</v>
      </c>
    </row>
    <row r="7117" spans="1:2" x14ac:dyDescent="0.45">
      <c r="A7117">
        <v>10030747</v>
      </c>
      <c r="B7117" t="s">
        <v>7725</v>
      </c>
    </row>
    <row r="7118" spans="1:2" x14ac:dyDescent="0.45">
      <c r="A7118">
        <v>10030739</v>
      </c>
      <c r="B7118" t="s">
        <v>7726</v>
      </c>
    </row>
    <row r="7119" spans="1:2" x14ac:dyDescent="0.45">
      <c r="A7119">
        <v>10030824</v>
      </c>
      <c r="B7119" t="s">
        <v>7727</v>
      </c>
    </row>
    <row r="7120" spans="1:2" x14ac:dyDescent="0.45">
      <c r="A7120">
        <v>10030757</v>
      </c>
      <c r="B7120" t="s">
        <v>7728</v>
      </c>
    </row>
    <row r="7121" spans="1:2" x14ac:dyDescent="0.45">
      <c r="A7121">
        <v>10030777</v>
      </c>
      <c r="B7121" t="s">
        <v>7729</v>
      </c>
    </row>
    <row r="7122" spans="1:2" x14ac:dyDescent="0.45">
      <c r="A7122">
        <v>10030894</v>
      </c>
      <c r="B7122" t="s">
        <v>7730</v>
      </c>
    </row>
    <row r="7123" spans="1:2" x14ac:dyDescent="0.45">
      <c r="A7123">
        <v>10030671</v>
      </c>
      <c r="B7123" t="s">
        <v>7731</v>
      </c>
    </row>
    <row r="7124" spans="1:2" x14ac:dyDescent="0.45">
      <c r="A7124">
        <v>10030881</v>
      </c>
      <c r="B7124" t="s">
        <v>7732</v>
      </c>
    </row>
    <row r="7125" spans="1:2" x14ac:dyDescent="0.45">
      <c r="A7125">
        <v>10020425</v>
      </c>
      <c r="B7125" t="s">
        <v>7733</v>
      </c>
    </row>
    <row r="7126" spans="1:2" x14ac:dyDescent="0.45">
      <c r="A7126">
        <v>10030880</v>
      </c>
      <c r="B7126" t="s">
        <v>7734</v>
      </c>
    </row>
    <row r="7127" spans="1:2" x14ac:dyDescent="0.45">
      <c r="A7127">
        <v>10030988</v>
      </c>
      <c r="B7127" t="s">
        <v>7735</v>
      </c>
    </row>
    <row r="7128" spans="1:2" x14ac:dyDescent="0.45">
      <c r="A7128">
        <v>10030974</v>
      </c>
      <c r="B7128" t="s">
        <v>7736</v>
      </c>
    </row>
    <row r="7129" spans="1:2" x14ac:dyDescent="0.45">
      <c r="A7129">
        <v>10030976</v>
      </c>
      <c r="B7129" t="s">
        <v>7737</v>
      </c>
    </row>
    <row r="7130" spans="1:2" x14ac:dyDescent="0.45">
      <c r="A7130">
        <v>10031012</v>
      </c>
      <c r="B7130" t="s">
        <v>7738</v>
      </c>
    </row>
    <row r="7131" spans="1:2" x14ac:dyDescent="0.45">
      <c r="A7131">
        <v>10031367</v>
      </c>
      <c r="B7131" t="s">
        <v>7739</v>
      </c>
    </row>
    <row r="7132" spans="1:2" x14ac:dyDescent="0.45">
      <c r="A7132">
        <v>10032613</v>
      </c>
      <c r="B7132" t="s">
        <v>3092</v>
      </c>
    </row>
    <row r="7133" spans="1:2" x14ac:dyDescent="0.45">
      <c r="A7133">
        <v>10031048</v>
      </c>
      <c r="B7133" t="s">
        <v>7740</v>
      </c>
    </row>
    <row r="7134" spans="1:2" x14ac:dyDescent="0.45">
      <c r="A7134">
        <v>10031194</v>
      </c>
      <c r="B7134" t="s">
        <v>7741</v>
      </c>
    </row>
    <row r="7135" spans="1:2" x14ac:dyDescent="0.45">
      <c r="A7135">
        <v>10031067</v>
      </c>
      <c r="B7135" t="s">
        <v>7742</v>
      </c>
    </row>
    <row r="7136" spans="1:2" x14ac:dyDescent="0.45">
      <c r="A7136">
        <v>10031749</v>
      </c>
      <c r="B7136" t="s">
        <v>7743</v>
      </c>
    </row>
    <row r="7137" spans="1:2" x14ac:dyDescent="0.45">
      <c r="A7137">
        <v>10013266</v>
      </c>
      <c r="B7137" t="s">
        <v>7744</v>
      </c>
    </row>
    <row r="7138" spans="1:2" x14ac:dyDescent="0.45">
      <c r="A7138">
        <v>10031125</v>
      </c>
      <c r="B7138" t="s">
        <v>7745</v>
      </c>
    </row>
    <row r="7139" spans="1:2" x14ac:dyDescent="0.45">
      <c r="A7139">
        <v>10031195</v>
      </c>
      <c r="B7139" t="s">
        <v>7746</v>
      </c>
    </row>
    <row r="7140" spans="1:2" x14ac:dyDescent="0.45">
      <c r="A7140">
        <v>10031459</v>
      </c>
      <c r="B7140" t="s">
        <v>7747</v>
      </c>
    </row>
    <row r="7141" spans="1:2" x14ac:dyDescent="0.45">
      <c r="A7141">
        <v>10031281</v>
      </c>
      <c r="B7141" t="s">
        <v>7748</v>
      </c>
    </row>
    <row r="7142" spans="1:2" x14ac:dyDescent="0.45">
      <c r="A7142">
        <v>10031188</v>
      </c>
      <c r="B7142" t="s">
        <v>7749</v>
      </c>
    </row>
    <row r="7143" spans="1:2" x14ac:dyDescent="0.45">
      <c r="A7143">
        <v>10022909</v>
      </c>
      <c r="B7143" t="s">
        <v>7750</v>
      </c>
    </row>
    <row r="7144" spans="1:2" x14ac:dyDescent="0.45">
      <c r="A7144">
        <v>10031295</v>
      </c>
      <c r="B7144" t="s">
        <v>7751</v>
      </c>
    </row>
    <row r="7145" spans="1:2" x14ac:dyDescent="0.45">
      <c r="A7145">
        <v>10031434</v>
      </c>
      <c r="B7145" t="s">
        <v>7752</v>
      </c>
    </row>
    <row r="7146" spans="1:2" x14ac:dyDescent="0.45">
      <c r="A7146">
        <v>10031320</v>
      </c>
      <c r="B7146" t="s">
        <v>7753</v>
      </c>
    </row>
    <row r="7147" spans="1:2" x14ac:dyDescent="0.45">
      <c r="A7147">
        <v>10025700</v>
      </c>
      <c r="B7147" t="s">
        <v>7754</v>
      </c>
    </row>
    <row r="7148" spans="1:2" x14ac:dyDescent="0.45">
      <c r="A7148">
        <v>10031289</v>
      </c>
      <c r="B7148" t="s">
        <v>7755</v>
      </c>
    </row>
    <row r="7149" spans="1:2" x14ac:dyDescent="0.45">
      <c r="A7149">
        <v>10031303</v>
      </c>
      <c r="B7149" t="s">
        <v>7756</v>
      </c>
    </row>
    <row r="7150" spans="1:2" x14ac:dyDescent="0.45">
      <c r="A7150">
        <v>10031310</v>
      </c>
      <c r="B7150" t="s">
        <v>7757</v>
      </c>
    </row>
    <row r="7151" spans="1:2" x14ac:dyDescent="0.45">
      <c r="A7151">
        <v>10031479</v>
      </c>
      <c r="B7151" t="s">
        <v>7758</v>
      </c>
    </row>
    <row r="7152" spans="1:2" x14ac:dyDescent="0.45">
      <c r="A7152">
        <v>10031336</v>
      </c>
      <c r="B7152" t="s">
        <v>7759</v>
      </c>
    </row>
    <row r="7153" spans="1:2" x14ac:dyDescent="0.45">
      <c r="A7153">
        <v>10031407</v>
      </c>
      <c r="B7153" t="s">
        <v>7760</v>
      </c>
    </row>
    <row r="7154" spans="1:2" x14ac:dyDescent="0.45">
      <c r="A7154">
        <v>10031357</v>
      </c>
      <c r="B7154" t="s">
        <v>7761</v>
      </c>
    </row>
    <row r="7155" spans="1:2" x14ac:dyDescent="0.45">
      <c r="A7155">
        <v>10031436</v>
      </c>
      <c r="B7155" t="s">
        <v>7762</v>
      </c>
    </row>
    <row r="7156" spans="1:2" x14ac:dyDescent="0.45">
      <c r="A7156">
        <v>10031467</v>
      </c>
      <c r="B7156" t="s">
        <v>7763</v>
      </c>
    </row>
    <row r="7157" spans="1:2" x14ac:dyDescent="0.45">
      <c r="A7157">
        <v>10031525</v>
      </c>
      <c r="B7157" t="s">
        <v>7764</v>
      </c>
    </row>
    <row r="7158" spans="1:2" x14ac:dyDescent="0.45">
      <c r="A7158">
        <v>10031490</v>
      </c>
      <c r="B7158" t="s">
        <v>7765</v>
      </c>
    </row>
    <row r="7159" spans="1:2" x14ac:dyDescent="0.45">
      <c r="A7159">
        <v>10002756</v>
      </c>
      <c r="B7159" t="s">
        <v>7766</v>
      </c>
    </row>
    <row r="7160" spans="1:2" x14ac:dyDescent="0.45">
      <c r="A7160">
        <v>10010196</v>
      </c>
      <c r="B7160" t="s">
        <v>7767</v>
      </c>
    </row>
    <row r="7161" spans="1:2" x14ac:dyDescent="0.45">
      <c r="A7161">
        <v>10031533</v>
      </c>
      <c r="B7161" t="s">
        <v>7768</v>
      </c>
    </row>
    <row r="7162" spans="1:2" x14ac:dyDescent="0.45">
      <c r="A7162">
        <v>10005559</v>
      </c>
      <c r="B7162" t="s">
        <v>7769</v>
      </c>
    </row>
    <row r="7163" spans="1:2" x14ac:dyDescent="0.45">
      <c r="A7163">
        <v>10031706</v>
      </c>
      <c r="B7163" t="s">
        <v>7770</v>
      </c>
    </row>
    <row r="7164" spans="1:2" x14ac:dyDescent="0.45">
      <c r="A7164">
        <v>10031678</v>
      </c>
      <c r="B7164" t="s">
        <v>7771</v>
      </c>
    </row>
    <row r="7165" spans="1:2" x14ac:dyDescent="0.45">
      <c r="A7165">
        <v>10031674</v>
      </c>
      <c r="B7165" t="s">
        <v>7772</v>
      </c>
    </row>
    <row r="7166" spans="1:2" x14ac:dyDescent="0.45">
      <c r="A7166">
        <v>10031722</v>
      </c>
      <c r="B7166" t="s">
        <v>7773</v>
      </c>
    </row>
    <row r="7167" spans="1:2" x14ac:dyDescent="0.45">
      <c r="A7167">
        <v>10031702</v>
      </c>
      <c r="B7167" t="s">
        <v>7774</v>
      </c>
    </row>
    <row r="7168" spans="1:2" x14ac:dyDescent="0.45">
      <c r="A7168">
        <v>10031703</v>
      </c>
      <c r="B7168" t="s">
        <v>7775</v>
      </c>
    </row>
    <row r="7169" spans="1:2" x14ac:dyDescent="0.45">
      <c r="A7169">
        <v>10032646</v>
      </c>
      <c r="B7169" t="s">
        <v>7776</v>
      </c>
    </row>
    <row r="7170" spans="1:2" x14ac:dyDescent="0.45">
      <c r="A7170">
        <v>10031991</v>
      </c>
      <c r="B7170" t="s">
        <v>7777</v>
      </c>
    </row>
    <row r="7171" spans="1:2" x14ac:dyDescent="0.45">
      <c r="A7171">
        <v>10031758</v>
      </c>
      <c r="B7171" t="s">
        <v>7778</v>
      </c>
    </row>
    <row r="7172" spans="1:2" x14ac:dyDescent="0.45">
      <c r="A7172">
        <v>10004035</v>
      </c>
      <c r="B7172" t="s">
        <v>7779</v>
      </c>
    </row>
    <row r="7173" spans="1:2" x14ac:dyDescent="0.45">
      <c r="A7173">
        <v>10031765</v>
      </c>
      <c r="B7173" t="s">
        <v>7780</v>
      </c>
    </row>
    <row r="7174" spans="1:2" x14ac:dyDescent="0.45">
      <c r="A7174">
        <v>10031818</v>
      </c>
      <c r="B7174" t="s">
        <v>7781</v>
      </c>
    </row>
    <row r="7175" spans="1:2" x14ac:dyDescent="0.45">
      <c r="A7175">
        <v>10031808</v>
      </c>
      <c r="B7175" t="s">
        <v>7782</v>
      </c>
    </row>
    <row r="7176" spans="1:2" x14ac:dyDescent="0.45">
      <c r="A7176">
        <v>10031790</v>
      </c>
      <c r="B7176" t="s">
        <v>7783</v>
      </c>
    </row>
    <row r="7177" spans="1:2" x14ac:dyDescent="0.45">
      <c r="A7177">
        <v>10031922</v>
      </c>
      <c r="B7177" t="s">
        <v>7784</v>
      </c>
    </row>
    <row r="7178" spans="1:2" x14ac:dyDescent="0.45">
      <c r="A7178">
        <v>10031903</v>
      </c>
      <c r="B7178" t="s">
        <v>7785</v>
      </c>
    </row>
    <row r="7179" spans="1:2" x14ac:dyDescent="0.45">
      <c r="A7179">
        <v>10031947</v>
      </c>
      <c r="B7179" t="s">
        <v>7786</v>
      </c>
    </row>
    <row r="7180" spans="1:2" x14ac:dyDescent="0.45">
      <c r="A7180">
        <v>10031858</v>
      </c>
      <c r="B7180" t="s">
        <v>7787</v>
      </c>
    </row>
    <row r="7181" spans="1:2" x14ac:dyDescent="0.45">
      <c r="A7181">
        <v>10031945</v>
      </c>
      <c r="B7181" t="s">
        <v>7788</v>
      </c>
    </row>
    <row r="7182" spans="1:2" x14ac:dyDescent="0.45">
      <c r="A7182">
        <v>10031951</v>
      </c>
      <c r="B7182" t="s">
        <v>7789</v>
      </c>
    </row>
    <row r="7183" spans="1:2" x14ac:dyDescent="0.45">
      <c r="A7183">
        <v>10031891</v>
      </c>
      <c r="B7183" t="s">
        <v>7790</v>
      </c>
    </row>
    <row r="7184" spans="1:2" x14ac:dyDescent="0.45">
      <c r="A7184">
        <v>10032666</v>
      </c>
      <c r="B7184" t="s">
        <v>7791</v>
      </c>
    </row>
    <row r="7185" spans="1:2" x14ac:dyDescent="0.45">
      <c r="A7185">
        <v>10031904</v>
      </c>
      <c r="B7185" t="s">
        <v>7792</v>
      </c>
    </row>
    <row r="7186" spans="1:2" x14ac:dyDescent="0.45">
      <c r="A7186">
        <v>10031946</v>
      </c>
      <c r="B7186" t="s">
        <v>7793</v>
      </c>
    </row>
    <row r="7187" spans="1:2" x14ac:dyDescent="0.45">
      <c r="A7187">
        <v>10032151</v>
      </c>
      <c r="B7187" t="s">
        <v>7794</v>
      </c>
    </row>
    <row r="7188" spans="1:2" x14ac:dyDescent="0.45">
      <c r="A7188">
        <v>10031921</v>
      </c>
      <c r="B7188" t="s">
        <v>7795</v>
      </c>
    </row>
    <row r="7189" spans="1:2" x14ac:dyDescent="0.45">
      <c r="A7189">
        <v>10032091</v>
      </c>
      <c r="B7189" t="s">
        <v>7796</v>
      </c>
    </row>
    <row r="7190" spans="1:2" x14ac:dyDescent="0.45">
      <c r="A7190">
        <v>10031953</v>
      </c>
      <c r="B7190" t="s">
        <v>7797</v>
      </c>
    </row>
    <row r="7191" spans="1:2" x14ac:dyDescent="0.45">
      <c r="A7191">
        <v>10031968</v>
      </c>
      <c r="B7191" t="s">
        <v>7798</v>
      </c>
    </row>
    <row r="7192" spans="1:2" x14ac:dyDescent="0.45">
      <c r="A7192">
        <v>10030782</v>
      </c>
      <c r="B7192" t="s">
        <v>7799</v>
      </c>
    </row>
    <row r="7193" spans="1:2" x14ac:dyDescent="0.45">
      <c r="A7193">
        <v>10009648</v>
      </c>
      <c r="B7193" t="s">
        <v>7800</v>
      </c>
    </row>
    <row r="7194" spans="1:2" x14ac:dyDescent="0.45">
      <c r="A7194">
        <v>10030914</v>
      </c>
      <c r="B7194" t="s">
        <v>7801</v>
      </c>
    </row>
    <row r="7195" spans="1:2" x14ac:dyDescent="0.45">
      <c r="A7195">
        <v>10030750</v>
      </c>
      <c r="B7195" t="s">
        <v>7802</v>
      </c>
    </row>
    <row r="7196" spans="1:2" x14ac:dyDescent="0.45">
      <c r="A7196">
        <v>10030884</v>
      </c>
      <c r="B7196" t="s">
        <v>7803</v>
      </c>
    </row>
    <row r="7197" spans="1:2" x14ac:dyDescent="0.45">
      <c r="A7197">
        <v>10030856</v>
      </c>
      <c r="B7197" t="s">
        <v>7804</v>
      </c>
    </row>
    <row r="7198" spans="1:2" x14ac:dyDescent="0.45">
      <c r="A7198">
        <v>10030925</v>
      </c>
      <c r="B7198" t="s">
        <v>7805</v>
      </c>
    </row>
    <row r="7199" spans="1:2" x14ac:dyDescent="0.45">
      <c r="A7199">
        <v>10030901</v>
      </c>
      <c r="B7199" t="s">
        <v>7806</v>
      </c>
    </row>
    <row r="7200" spans="1:2" x14ac:dyDescent="0.45">
      <c r="A7200">
        <v>10033683</v>
      </c>
      <c r="B7200" t="s">
        <v>7807</v>
      </c>
    </row>
    <row r="7201" spans="1:2" x14ac:dyDescent="0.45">
      <c r="A7201">
        <v>10030959</v>
      </c>
      <c r="B7201" t="s">
        <v>7808</v>
      </c>
    </row>
    <row r="7202" spans="1:2" x14ac:dyDescent="0.45">
      <c r="A7202">
        <v>10030946</v>
      </c>
      <c r="B7202" t="s">
        <v>7809</v>
      </c>
    </row>
    <row r="7203" spans="1:2" x14ac:dyDescent="0.45">
      <c r="A7203">
        <v>10031016</v>
      </c>
      <c r="B7203" t="s">
        <v>7810</v>
      </c>
    </row>
    <row r="7204" spans="1:2" x14ac:dyDescent="0.45">
      <c r="A7204">
        <v>10030951</v>
      </c>
      <c r="B7204" t="s">
        <v>7811</v>
      </c>
    </row>
    <row r="7205" spans="1:2" x14ac:dyDescent="0.45">
      <c r="A7205">
        <v>10030969</v>
      </c>
      <c r="B7205" t="s">
        <v>7812</v>
      </c>
    </row>
    <row r="7206" spans="1:2" x14ac:dyDescent="0.45">
      <c r="A7206">
        <v>10031075</v>
      </c>
      <c r="B7206" t="s">
        <v>7813</v>
      </c>
    </row>
    <row r="7207" spans="1:2" x14ac:dyDescent="0.45">
      <c r="A7207">
        <v>10000416</v>
      </c>
      <c r="B7207" t="s">
        <v>7814</v>
      </c>
    </row>
    <row r="7208" spans="1:2" x14ac:dyDescent="0.45">
      <c r="A7208">
        <v>10031096</v>
      </c>
      <c r="B7208" t="s">
        <v>7815</v>
      </c>
    </row>
    <row r="7209" spans="1:2" x14ac:dyDescent="0.45">
      <c r="A7209">
        <v>10031079</v>
      </c>
      <c r="B7209" t="s">
        <v>7816</v>
      </c>
    </row>
    <row r="7210" spans="1:2" x14ac:dyDescent="0.45">
      <c r="A7210">
        <v>10027523</v>
      </c>
      <c r="B7210" t="s">
        <v>7817</v>
      </c>
    </row>
    <row r="7211" spans="1:2" x14ac:dyDescent="0.45">
      <c r="A7211">
        <v>10031329</v>
      </c>
      <c r="B7211" t="s">
        <v>7818</v>
      </c>
    </row>
    <row r="7212" spans="1:2" x14ac:dyDescent="0.45">
      <c r="A7212">
        <v>10001269</v>
      </c>
      <c r="B7212" t="s">
        <v>7819</v>
      </c>
    </row>
    <row r="7213" spans="1:2" x14ac:dyDescent="0.45">
      <c r="A7213">
        <v>10031108</v>
      </c>
      <c r="B7213" t="s">
        <v>7820</v>
      </c>
    </row>
    <row r="7214" spans="1:2" x14ac:dyDescent="0.45">
      <c r="A7214">
        <v>10031178</v>
      </c>
      <c r="B7214" t="s">
        <v>7821</v>
      </c>
    </row>
    <row r="7215" spans="1:2" x14ac:dyDescent="0.45">
      <c r="A7215">
        <v>10031297</v>
      </c>
      <c r="B7215" t="s">
        <v>7822</v>
      </c>
    </row>
    <row r="7216" spans="1:2" x14ac:dyDescent="0.45">
      <c r="A7216">
        <v>10031187</v>
      </c>
      <c r="B7216" t="s">
        <v>7823</v>
      </c>
    </row>
    <row r="7217" spans="1:2" x14ac:dyDescent="0.45">
      <c r="A7217">
        <v>10031317</v>
      </c>
      <c r="B7217" t="s">
        <v>4518</v>
      </c>
    </row>
    <row r="7218" spans="1:2" x14ac:dyDescent="0.45">
      <c r="A7218">
        <v>10031262</v>
      </c>
      <c r="B7218" t="s">
        <v>7824</v>
      </c>
    </row>
    <row r="7219" spans="1:2" x14ac:dyDescent="0.45">
      <c r="A7219">
        <v>10031302</v>
      </c>
      <c r="B7219" t="s">
        <v>7825</v>
      </c>
    </row>
    <row r="7220" spans="1:2" x14ac:dyDescent="0.45">
      <c r="A7220">
        <v>10031585</v>
      </c>
      <c r="B7220" t="s">
        <v>7826</v>
      </c>
    </row>
    <row r="7221" spans="1:2" x14ac:dyDescent="0.45">
      <c r="A7221">
        <v>10031299</v>
      </c>
      <c r="B7221" t="s">
        <v>7827</v>
      </c>
    </row>
    <row r="7222" spans="1:2" x14ac:dyDescent="0.45">
      <c r="A7222">
        <v>10031309</v>
      </c>
      <c r="B7222" t="s">
        <v>7828</v>
      </c>
    </row>
    <row r="7223" spans="1:2" x14ac:dyDescent="0.45">
      <c r="A7223">
        <v>10031348</v>
      </c>
      <c r="B7223" t="s">
        <v>7829</v>
      </c>
    </row>
    <row r="7224" spans="1:2" x14ac:dyDescent="0.45">
      <c r="A7224">
        <v>10031316</v>
      </c>
      <c r="B7224" t="s">
        <v>7830</v>
      </c>
    </row>
    <row r="7225" spans="1:2" x14ac:dyDescent="0.45">
      <c r="A7225">
        <v>10031456</v>
      </c>
      <c r="B7225" t="s">
        <v>7831</v>
      </c>
    </row>
    <row r="7226" spans="1:2" x14ac:dyDescent="0.45">
      <c r="A7226">
        <v>10031325</v>
      </c>
      <c r="B7226" t="s">
        <v>7832</v>
      </c>
    </row>
    <row r="7227" spans="1:2" x14ac:dyDescent="0.45">
      <c r="A7227">
        <v>10031340</v>
      </c>
      <c r="B7227" t="s">
        <v>7833</v>
      </c>
    </row>
    <row r="7228" spans="1:2" x14ac:dyDescent="0.45">
      <c r="A7228">
        <v>10031495</v>
      </c>
      <c r="B7228" t="s">
        <v>7834</v>
      </c>
    </row>
    <row r="7229" spans="1:2" x14ac:dyDescent="0.45">
      <c r="A7229">
        <v>10031438</v>
      </c>
      <c r="B7229" t="s">
        <v>7835</v>
      </c>
    </row>
    <row r="7230" spans="1:2" x14ac:dyDescent="0.45">
      <c r="A7230">
        <v>10031468</v>
      </c>
      <c r="B7230" t="s">
        <v>7836</v>
      </c>
    </row>
    <row r="7231" spans="1:2" x14ac:dyDescent="0.45">
      <c r="A7231">
        <v>10031521</v>
      </c>
      <c r="B7231" t="s">
        <v>7837</v>
      </c>
    </row>
    <row r="7232" spans="1:2" x14ac:dyDescent="0.45">
      <c r="A7232">
        <v>10031522</v>
      </c>
      <c r="B7232" t="s">
        <v>7838</v>
      </c>
    </row>
    <row r="7233" spans="1:2" x14ac:dyDescent="0.45">
      <c r="A7233">
        <v>10031604</v>
      </c>
      <c r="B7233" t="s">
        <v>7839</v>
      </c>
    </row>
    <row r="7234" spans="1:2" x14ac:dyDescent="0.45">
      <c r="A7234">
        <v>10031641</v>
      </c>
      <c r="B7234" t="s">
        <v>7840</v>
      </c>
    </row>
    <row r="7235" spans="1:2" x14ac:dyDescent="0.45">
      <c r="A7235">
        <v>10031775</v>
      </c>
      <c r="B7235" t="s">
        <v>7841</v>
      </c>
    </row>
    <row r="7236" spans="1:2" x14ac:dyDescent="0.45">
      <c r="A7236">
        <v>10031647</v>
      </c>
      <c r="B7236" t="s">
        <v>7842</v>
      </c>
    </row>
    <row r="7237" spans="1:2" x14ac:dyDescent="0.45">
      <c r="A7237">
        <v>10031673</v>
      </c>
      <c r="B7237" t="s">
        <v>7843</v>
      </c>
    </row>
    <row r="7238" spans="1:2" x14ac:dyDescent="0.45">
      <c r="A7238">
        <v>10031800</v>
      </c>
      <c r="B7238" t="s">
        <v>7844</v>
      </c>
    </row>
    <row r="7239" spans="1:2" x14ac:dyDescent="0.45">
      <c r="A7239">
        <v>10032723</v>
      </c>
      <c r="B7239" t="s">
        <v>7845</v>
      </c>
    </row>
    <row r="7240" spans="1:2" x14ac:dyDescent="0.45">
      <c r="A7240">
        <v>10031819</v>
      </c>
      <c r="B7240" t="s">
        <v>7846</v>
      </c>
    </row>
    <row r="7241" spans="1:2" x14ac:dyDescent="0.45">
      <c r="A7241">
        <v>10012558</v>
      </c>
      <c r="B7241" t="s">
        <v>7847</v>
      </c>
    </row>
    <row r="7242" spans="1:2" x14ac:dyDescent="0.45">
      <c r="A7242">
        <v>10031700</v>
      </c>
      <c r="B7242" t="s">
        <v>7848</v>
      </c>
    </row>
    <row r="7243" spans="1:2" x14ac:dyDescent="0.45">
      <c r="A7243">
        <v>10031738</v>
      </c>
      <c r="B7243" t="s">
        <v>7849</v>
      </c>
    </row>
    <row r="7244" spans="1:2" x14ac:dyDescent="0.45">
      <c r="A7244">
        <v>10032001</v>
      </c>
      <c r="B7244" t="s">
        <v>7850</v>
      </c>
    </row>
    <row r="7245" spans="1:2" x14ac:dyDescent="0.45">
      <c r="A7245">
        <v>10031730</v>
      </c>
      <c r="B7245" t="s">
        <v>7851</v>
      </c>
    </row>
    <row r="7246" spans="1:2" x14ac:dyDescent="0.45">
      <c r="A7246">
        <v>10031828</v>
      </c>
      <c r="B7246" t="s">
        <v>7852</v>
      </c>
    </row>
    <row r="7247" spans="1:2" x14ac:dyDescent="0.45">
      <c r="A7247">
        <v>10031764</v>
      </c>
      <c r="B7247" t="s">
        <v>7853</v>
      </c>
    </row>
    <row r="7248" spans="1:2" x14ac:dyDescent="0.45">
      <c r="A7248">
        <v>10031981</v>
      </c>
      <c r="B7248" t="s">
        <v>7854</v>
      </c>
    </row>
    <row r="7249" spans="1:2" x14ac:dyDescent="0.45">
      <c r="A7249">
        <v>10031789</v>
      </c>
      <c r="B7249" t="s">
        <v>7855</v>
      </c>
    </row>
    <row r="7250" spans="1:2" x14ac:dyDescent="0.45">
      <c r="A7250">
        <v>10032438</v>
      </c>
      <c r="B7250" t="s">
        <v>7856</v>
      </c>
    </row>
    <row r="7251" spans="1:2" x14ac:dyDescent="0.45">
      <c r="A7251">
        <v>10031979</v>
      </c>
      <c r="B7251" t="s">
        <v>7857</v>
      </c>
    </row>
    <row r="7252" spans="1:2" x14ac:dyDescent="0.45">
      <c r="A7252">
        <v>10013061</v>
      </c>
      <c r="B7252" t="s">
        <v>7858</v>
      </c>
    </row>
    <row r="7253" spans="1:2" x14ac:dyDescent="0.45">
      <c r="A7253">
        <v>10031964</v>
      </c>
      <c r="B7253" t="s">
        <v>7859</v>
      </c>
    </row>
    <row r="7254" spans="1:2" x14ac:dyDescent="0.45">
      <c r="A7254">
        <v>10031989</v>
      </c>
      <c r="B7254" t="s">
        <v>7860</v>
      </c>
    </row>
    <row r="7255" spans="1:2" x14ac:dyDescent="0.45">
      <c r="A7255">
        <v>10031974</v>
      </c>
      <c r="B7255" t="s">
        <v>7861</v>
      </c>
    </row>
    <row r="7256" spans="1:2" x14ac:dyDescent="0.45">
      <c r="A7256">
        <v>10031978</v>
      </c>
      <c r="B7256" t="s">
        <v>7862</v>
      </c>
    </row>
    <row r="7257" spans="1:2" x14ac:dyDescent="0.45">
      <c r="A7257">
        <v>10030708</v>
      </c>
      <c r="B7257" t="s">
        <v>7863</v>
      </c>
    </row>
    <row r="7258" spans="1:2" x14ac:dyDescent="0.45">
      <c r="A7258">
        <v>10030712</v>
      </c>
      <c r="B7258" t="s">
        <v>7864</v>
      </c>
    </row>
    <row r="7259" spans="1:2" x14ac:dyDescent="0.45">
      <c r="A7259">
        <v>10030786</v>
      </c>
      <c r="B7259" t="s">
        <v>7865</v>
      </c>
    </row>
    <row r="7260" spans="1:2" x14ac:dyDescent="0.45">
      <c r="A7260">
        <v>10030749</v>
      </c>
      <c r="B7260" t="s">
        <v>7866</v>
      </c>
    </row>
    <row r="7261" spans="1:2" x14ac:dyDescent="0.45">
      <c r="A7261">
        <v>10010827</v>
      </c>
      <c r="B7261" t="s">
        <v>7867</v>
      </c>
    </row>
    <row r="7262" spans="1:2" x14ac:dyDescent="0.45">
      <c r="A7262">
        <v>10030752</v>
      </c>
      <c r="B7262" t="s">
        <v>7868</v>
      </c>
    </row>
    <row r="7263" spans="1:2" x14ac:dyDescent="0.45">
      <c r="A7263">
        <v>10030424</v>
      </c>
      <c r="B7263" t="s">
        <v>7869</v>
      </c>
    </row>
    <row r="7264" spans="1:2" x14ac:dyDescent="0.45">
      <c r="A7264">
        <v>10030851</v>
      </c>
      <c r="B7264" t="s">
        <v>7870</v>
      </c>
    </row>
    <row r="7265" spans="1:2" x14ac:dyDescent="0.45">
      <c r="A7265">
        <v>10031296</v>
      </c>
      <c r="B7265" t="s">
        <v>7871</v>
      </c>
    </row>
    <row r="7266" spans="1:2" x14ac:dyDescent="0.45">
      <c r="A7266">
        <v>10010393</v>
      </c>
      <c r="B7266" t="s">
        <v>7872</v>
      </c>
    </row>
    <row r="7267" spans="1:2" x14ac:dyDescent="0.45">
      <c r="A7267">
        <v>10030841</v>
      </c>
      <c r="B7267" t="s">
        <v>7873</v>
      </c>
    </row>
    <row r="7268" spans="1:2" x14ac:dyDescent="0.45">
      <c r="A7268">
        <v>10030882</v>
      </c>
      <c r="B7268" t="s">
        <v>7874</v>
      </c>
    </row>
    <row r="7269" spans="1:2" x14ac:dyDescent="0.45">
      <c r="A7269">
        <v>10030906</v>
      </c>
      <c r="B7269" t="s">
        <v>7875</v>
      </c>
    </row>
    <row r="7270" spans="1:2" x14ac:dyDescent="0.45">
      <c r="A7270">
        <v>10030995</v>
      </c>
      <c r="B7270" t="s">
        <v>7876</v>
      </c>
    </row>
    <row r="7271" spans="1:2" x14ac:dyDescent="0.45">
      <c r="A7271">
        <v>10030897</v>
      </c>
      <c r="B7271" t="s">
        <v>7877</v>
      </c>
    </row>
    <row r="7272" spans="1:2" x14ac:dyDescent="0.45">
      <c r="A7272">
        <v>10030994</v>
      </c>
      <c r="B7272" t="s">
        <v>7878</v>
      </c>
    </row>
    <row r="7273" spans="1:2" x14ac:dyDescent="0.45">
      <c r="A7273">
        <v>10017793</v>
      </c>
      <c r="B7273" t="s">
        <v>7879</v>
      </c>
    </row>
    <row r="7274" spans="1:2" x14ac:dyDescent="0.45">
      <c r="A7274">
        <v>10030984</v>
      </c>
      <c r="B7274" t="s">
        <v>7880</v>
      </c>
    </row>
    <row r="7275" spans="1:2" x14ac:dyDescent="0.45">
      <c r="A7275">
        <v>10031248</v>
      </c>
      <c r="B7275" t="s">
        <v>7881</v>
      </c>
    </row>
    <row r="7276" spans="1:2" x14ac:dyDescent="0.45">
      <c r="A7276">
        <v>10031120</v>
      </c>
      <c r="B7276" t="s">
        <v>7882</v>
      </c>
    </row>
    <row r="7277" spans="1:2" x14ac:dyDescent="0.45">
      <c r="A7277">
        <v>10012819</v>
      </c>
      <c r="B7277" t="s">
        <v>7883</v>
      </c>
    </row>
    <row r="7278" spans="1:2" x14ac:dyDescent="0.45">
      <c r="A7278">
        <v>10031022</v>
      </c>
      <c r="B7278" t="s">
        <v>7884</v>
      </c>
    </row>
    <row r="7279" spans="1:2" x14ac:dyDescent="0.45">
      <c r="A7279">
        <v>10031092</v>
      </c>
      <c r="B7279" t="s">
        <v>7885</v>
      </c>
    </row>
    <row r="7280" spans="1:2" x14ac:dyDescent="0.45">
      <c r="A7280">
        <v>10031294</v>
      </c>
      <c r="B7280" t="s">
        <v>7886</v>
      </c>
    </row>
    <row r="7281" spans="1:2" x14ac:dyDescent="0.45">
      <c r="A7281">
        <v>10031071</v>
      </c>
      <c r="B7281" t="s">
        <v>7887</v>
      </c>
    </row>
    <row r="7282" spans="1:2" x14ac:dyDescent="0.45">
      <c r="A7282">
        <v>10031191</v>
      </c>
      <c r="B7282" t="s">
        <v>7888</v>
      </c>
    </row>
    <row r="7283" spans="1:2" x14ac:dyDescent="0.45">
      <c r="A7283">
        <v>10031164</v>
      </c>
      <c r="B7283" t="s">
        <v>7889</v>
      </c>
    </row>
    <row r="7284" spans="1:2" x14ac:dyDescent="0.45">
      <c r="A7284">
        <v>10031305</v>
      </c>
      <c r="B7284" t="s">
        <v>4272</v>
      </c>
    </row>
    <row r="7285" spans="1:2" x14ac:dyDescent="0.45">
      <c r="A7285">
        <v>10031179</v>
      </c>
      <c r="B7285" t="s">
        <v>7890</v>
      </c>
    </row>
    <row r="7286" spans="1:2" x14ac:dyDescent="0.45">
      <c r="A7286">
        <v>10031162</v>
      </c>
      <c r="B7286" t="s">
        <v>7891</v>
      </c>
    </row>
    <row r="7287" spans="1:2" x14ac:dyDescent="0.45">
      <c r="A7287">
        <v>10031197</v>
      </c>
      <c r="B7287" t="s">
        <v>7892</v>
      </c>
    </row>
    <row r="7288" spans="1:2" x14ac:dyDescent="0.45">
      <c r="A7288">
        <v>10031411</v>
      </c>
      <c r="B7288" t="s">
        <v>7893</v>
      </c>
    </row>
    <row r="7289" spans="1:2" x14ac:dyDescent="0.45">
      <c r="A7289">
        <v>10024732</v>
      </c>
      <c r="B7289" t="s">
        <v>7894</v>
      </c>
    </row>
    <row r="7290" spans="1:2" x14ac:dyDescent="0.45">
      <c r="A7290">
        <v>10031258</v>
      </c>
      <c r="B7290" t="s">
        <v>7895</v>
      </c>
    </row>
    <row r="7291" spans="1:2" x14ac:dyDescent="0.45">
      <c r="A7291">
        <v>10031497</v>
      </c>
      <c r="B7291" t="s">
        <v>7896</v>
      </c>
    </row>
    <row r="7292" spans="1:2" x14ac:dyDescent="0.45">
      <c r="A7292">
        <v>10031330</v>
      </c>
      <c r="B7292" t="s">
        <v>7897</v>
      </c>
    </row>
    <row r="7293" spans="1:2" x14ac:dyDescent="0.45">
      <c r="A7293">
        <v>10031496</v>
      </c>
      <c r="B7293" t="s">
        <v>7898</v>
      </c>
    </row>
    <row r="7294" spans="1:2" x14ac:dyDescent="0.45">
      <c r="A7294">
        <v>10031338</v>
      </c>
      <c r="B7294" t="s">
        <v>7899</v>
      </c>
    </row>
    <row r="7295" spans="1:2" x14ac:dyDescent="0.45">
      <c r="A7295">
        <v>10025789</v>
      </c>
      <c r="B7295" t="s">
        <v>7900</v>
      </c>
    </row>
    <row r="7296" spans="1:2" x14ac:dyDescent="0.45">
      <c r="A7296">
        <v>10033044</v>
      </c>
      <c r="B7296" t="s">
        <v>7901</v>
      </c>
    </row>
    <row r="7297" spans="1:2" x14ac:dyDescent="0.45">
      <c r="A7297">
        <v>10031672</v>
      </c>
      <c r="B7297" t="s">
        <v>7902</v>
      </c>
    </row>
    <row r="7298" spans="1:2" x14ac:dyDescent="0.45">
      <c r="A7298">
        <v>10031556</v>
      </c>
      <c r="B7298" t="s">
        <v>7903</v>
      </c>
    </row>
    <row r="7299" spans="1:2" x14ac:dyDescent="0.45">
      <c r="A7299">
        <v>10031465</v>
      </c>
      <c r="B7299" t="s">
        <v>7904</v>
      </c>
    </row>
    <row r="7300" spans="1:2" x14ac:dyDescent="0.45">
      <c r="A7300">
        <v>10031482</v>
      </c>
      <c r="B7300" t="s">
        <v>7905</v>
      </c>
    </row>
    <row r="7301" spans="1:2" x14ac:dyDescent="0.45">
      <c r="A7301">
        <v>10031511</v>
      </c>
      <c r="B7301" t="s">
        <v>7906</v>
      </c>
    </row>
    <row r="7302" spans="1:2" x14ac:dyDescent="0.45">
      <c r="A7302">
        <v>10031528</v>
      </c>
      <c r="B7302" t="s">
        <v>7907</v>
      </c>
    </row>
    <row r="7303" spans="1:2" x14ac:dyDescent="0.45">
      <c r="A7303">
        <v>10000568</v>
      </c>
      <c r="B7303" t="s">
        <v>7908</v>
      </c>
    </row>
    <row r="7304" spans="1:2" x14ac:dyDescent="0.45">
      <c r="A7304">
        <v>10031592</v>
      </c>
      <c r="B7304" t="s">
        <v>7909</v>
      </c>
    </row>
    <row r="7305" spans="1:2" x14ac:dyDescent="0.45">
      <c r="A7305">
        <v>10031616</v>
      </c>
      <c r="B7305" t="s">
        <v>7910</v>
      </c>
    </row>
    <row r="7306" spans="1:2" x14ac:dyDescent="0.45">
      <c r="A7306">
        <v>10031559</v>
      </c>
      <c r="B7306" t="s">
        <v>7911</v>
      </c>
    </row>
    <row r="7307" spans="1:2" x14ac:dyDescent="0.45">
      <c r="A7307">
        <v>10031654</v>
      </c>
      <c r="B7307" t="s">
        <v>7912</v>
      </c>
    </row>
    <row r="7308" spans="1:2" x14ac:dyDescent="0.45">
      <c r="A7308">
        <v>10031664</v>
      </c>
      <c r="B7308" t="s">
        <v>7913</v>
      </c>
    </row>
    <row r="7309" spans="1:2" x14ac:dyDescent="0.45">
      <c r="A7309">
        <v>10031752</v>
      </c>
      <c r="B7309" t="s">
        <v>7914</v>
      </c>
    </row>
    <row r="7310" spans="1:2" x14ac:dyDescent="0.45">
      <c r="A7310">
        <v>10031698</v>
      </c>
      <c r="B7310" t="s">
        <v>7915</v>
      </c>
    </row>
    <row r="7311" spans="1:2" x14ac:dyDescent="0.45">
      <c r="A7311">
        <v>10031675</v>
      </c>
      <c r="B7311" t="s">
        <v>7916</v>
      </c>
    </row>
    <row r="7312" spans="1:2" x14ac:dyDescent="0.45">
      <c r="A7312">
        <v>10031796</v>
      </c>
      <c r="B7312" t="s">
        <v>7917</v>
      </c>
    </row>
    <row r="7313" spans="1:2" x14ac:dyDescent="0.45">
      <c r="A7313">
        <v>10031695</v>
      </c>
      <c r="B7313" t="s">
        <v>7918</v>
      </c>
    </row>
    <row r="7314" spans="1:2" x14ac:dyDescent="0.45">
      <c r="A7314">
        <v>10031736</v>
      </c>
      <c r="B7314" t="s">
        <v>7919</v>
      </c>
    </row>
    <row r="7315" spans="1:2" x14ac:dyDescent="0.45">
      <c r="A7315">
        <v>10007243</v>
      </c>
      <c r="B7315" t="s">
        <v>7920</v>
      </c>
    </row>
    <row r="7316" spans="1:2" x14ac:dyDescent="0.45">
      <c r="A7316">
        <v>10031779</v>
      </c>
      <c r="B7316" t="s">
        <v>7921</v>
      </c>
    </row>
    <row r="7317" spans="1:2" x14ac:dyDescent="0.45">
      <c r="A7317">
        <v>10031950</v>
      </c>
      <c r="B7317" t="s">
        <v>7922</v>
      </c>
    </row>
    <row r="7318" spans="1:2" x14ac:dyDescent="0.45">
      <c r="A7318">
        <v>10031983</v>
      </c>
      <c r="B7318" t="s">
        <v>7923</v>
      </c>
    </row>
    <row r="7319" spans="1:2" x14ac:dyDescent="0.45">
      <c r="A7319">
        <v>10030359</v>
      </c>
      <c r="B7319" t="s">
        <v>7924</v>
      </c>
    </row>
    <row r="7320" spans="1:2" x14ac:dyDescent="0.45">
      <c r="A7320">
        <v>10031985</v>
      </c>
      <c r="B7320" t="s">
        <v>7925</v>
      </c>
    </row>
    <row r="7321" spans="1:2" x14ac:dyDescent="0.45">
      <c r="A7321">
        <v>10031867</v>
      </c>
      <c r="B7321" t="s">
        <v>7926</v>
      </c>
    </row>
    <row r="7322" spans="1:2" x14ac:dyDescent="0.45">
      <c r="A7322">
        <v>10031861</v>
      </c>
      <c r="B7322" t="s">
        <v>7927</v>
      </c>
    </row>
    <row r="7323" spans="1:2" x14ac:dyDescent="0.45">
      <c r="A7323">
        <v>10031934</v>
      </c>
      <c r="B7323" t="s">
        <v>7928</v>
      </c>
    </row>
    <row r="7324" spans="1:2" x14ac:dyDescent="0.45">
      <c r="A7324">
        <v>10031890</v>
      </c>
      <c r="B7324" t="s">
        <v>7929</v>
      </c>
    </row>
    <row r="7325" spans="1:2" x14ac:dyDescent="0.45">
      <c r="A7325">
        <v>10032011</v>
      </c>
      <c r="B7325" t="s">
        <v>7930</v>
      </c>
    </row>
    <row r="7326" spans="1:2" x14ac:dyDescent="0.45">
      <c r="A7326">
        <v>10032077</v>
      </c>
      <c r="B7326" t="s">
        <v>7931</v>
      </c>
    </row>
    <row r="7327" spans="1:2" x14ac:dyDescent="0.45">
      <c r="A7327">
        <v>10032142</v>
      </c>
      <c r="B7327" t="s">
        <v>7932</v>
      </c>
    </row>
    <row r="7328" spans="1:2" x14ac:dyDescent="0.45">
      <c r="A7328">
        <v>10032068</v>
      </c>
      <c r="B7328" t="s">
        <v>7933</v>
      </c>
    </row>
    <row r="7329" spans="1:2" x14ac:dyDescent="0.45">
      <c r="A7329">
        <v>10032155</v>
      </c>
      <c r="B7329" t="s">
        <v>7934</v>
      </c>
    </row>
    <row r="7330" spans="1:2" x14ac:dyDescent="0.45">
      <c r="A7330">
        <v>10032101</v>
      </c>
      <c r="B7330" t="s">
        <v>7935</v>
      </c>
    </row>
    <row r="7331" spans="1:2" x14ac:dyDescent="0.45">
      <c r="A7331">
        <v>10032109</v>
      </c>
      <c r="B7331" t="s">
        <v>7936</v>
      </c>
    </row>
    <row r="7332" spans="1:2" x14ac:dyDescent="0.45">
      <c r="A7332">
        <v>10032120</v>
      </c>
      <c r="B7332" t="s">
        <v>7937</v>
      </c>
    </row>
    <row r="7333" spans="1:2" x14ac:dyDescent="0.45">
      <c r="A7333">
        <v>10032131</v>
      </c>
      <c r="B7333" t="s">
        <v>7938</v>
      </c>
    </row>
    <row r="7334" spans="1:2" x14ac:dyDescent="0.45">
      <c r="A7334">
        <v>10032273</v>
      </c>
      <c r="B7334" t="s">
        <v>7939</v>
      </c>
    </row>
    <row r="7335" spans="1:2" x14ac:dyDescent="0.45">
      <c r="A7335">
        <v>10032184</v>
      </c>
      <c r="B7335" t="s">
        <v>7940</v>
      </c>
    </row>
    <row r="7336" spans="1:2" x14ac:dyDescent="0.45">
      <c r="A7336">
        <v>10032195</v>
      </c>
      <c r="B7336" t="s">
        <v>7941</v>
      </c>
    </row>
    <row r="7337" spans="1:2" x14ac:dyDescent="0.45">
      <c r="A7337">
        <v>10032238</v>
      </c>
      <c r="B7337" t="s">
        <v>7942</v>
      </c>
    </row>
    <row r="7338" spans="1:2" x14ac:dyDescent="0.45">
      <c r="A7338">
        <v>10032241</v>
      </c>
      <c r="B7338" t="s">
        <v>7943</v>
      </c>
    </row>
    <row r="7339" spans="1:2" x14ac:dyDescent="0.45">
      <c r="A7339">
        <v>10032251</v>
      </c>
      <c r="B7339" t="s">
        <v>7944</v>
      </c>
    </row>
    <row r="7340" spans="1:2" x14ac:dyDescent="0.45">
      <c r="A7340">
        <v>10032248</v>
      </c>
      <c r="B7340" t="s">
        <v>7945</v>
      </c>
    </row>
    <row r="7341" spans="1:2" x14ac:dyDescent="0.45">
      <c r="A7341">
        <v>10026925</v>
      </c>
      <c r="B7341" t="s">
        <v>7946</v>
      </c>
    </row>
    <row r="7342" spans="1:2" x14ac:dyDescent="0.45">
      <c r="A7342">
        <v>10032302</v>
      </c>
      <c r="B7342" t="s">
        <v>7947</v>
      </c>
    </row>
    <row r="7343" spans="1:2" x14ac:dyDescent="0.45">
      <c r="A7343">
        <v>10032472</v>
      </c>
      <c r="B7343" t="s">
        <v>7948</v>
      </c>
    </row>
    <row r="7344" spans="1:2" x14ac:dyDescent="0.45">
      <c r="A7344">
        <v>10032335</v>
      </c>
      <c r="B7344" t="s">
        <v>7949</v>
      </c>
    </row>
    <row r="7345" spans="1:2" x14ac:dyDescent="0.45">
      <c r="A7345">
        <v>10032491</v>
      </c>
      <c r="B7345" t="s">
        <v>7950</v>
      </c>
    </row>
    <row r="7346" spans="1:2" x14ac:dyDescent="0.45">
      <c r="A7346">
        <v>10032324</v>
      </c>
      <c r="B7346" t="s">
        <v>7951</v>
      </c>
    </row>
    <row r="7347" spans="1:2" x14ac:dyDescent="0.45">
      <c r="A7347">
        <v>10027668</v>
      </c>
      <c r="B7347" t="s">
        <v>7952</v>
      </c>
    </row>
    <row r="7348" spans="1:2" x14ac:dyDescent="0.45">
      <c r="A7348">
        <v>10032400</v>
      </c>
      <c r="B7348" t="s">
        <v>7953</v>
      </c>
    </row>
    <row r="7349" spans="1:2" x14ac:dyDescent="0.45">
      <c r="A7349">
        <v>10032396</v>
      </c>
      <c r="B7349" t="s">
        <v>7954</v>
      </c>
    </row>
    <row r="7350" spans="1:2" x14ac:dyDescent="0.45">
      <c r="A7350">
        <v>10032459</v>
      </c>
      <c r="B7350" t="s">
        <v>7955</v>
      </c>
    </row>
    <row r="7351" spans="1:2" x14ac:dyDescent="0.45">
      <c r="A7351">
        <v>10032587</v>
      </c>
      <c r="B7351" t="s">
        <v>7956</v>
      </c>
    </row>
    <row r="7352" spans="1:2" x14ac:dyDescent="0.45">
      <c r="A7352">
        <v>10032473</v>
      </c>
      <c r="B7352" t="s">
        <v>7957</v>
      </c>
    </row>
    <row r="7353" spans="1:2" x14ac:dyDescent="0.45">
      <c r="A7353">
        <v>10002653</v>
      </c>
      <c r="B7353" t="s">
        <v>7958</v>
      </c>
    </row>
    <row r="7354" spans="1:2" x14ac:dyDescent="0.45">
      <c r="A7354">
        <v>10032615</v>
      </c>
      <c r="B7354" t="s">
        <v>7959</v>
      </c>
    </row>
    <row r="7355" spans="1:2" x14ac:dyDescent="0.45">
      <c r="A7355">
        <v>10032565</v>
      </c>
      <c r="B7355" t="s">
        <v>7960</v>
      </c>
    </row>
    <row r="7356" spans="1:2" x14ac:dyDescent="0.45">
      <c r="A7356">
        <v>10032502</v>
      </c>
      <c r="B7356" t="s">
        <v>7961</v>
      </c>
    </row>
    <row r="7357" spans="1:2" x14ac:dyDescent="0.45">
      <c r="A7357">
        <v>10032460</v>
      </c>
      <c r="B7357" t="s">
        <v>7962</v>
      </c>
    </row>
    <row r="7358" spans="1:2" x14ac:dyDescent="0.45">
      <c r="A7358">
        <v>10032498</v>
      </c>
      <c r="B7358" t="s">
        <v>7963</v>
      </c>
    </row>
    <row r="7359" spans="1:2" x14ac:dyDescent="0.45">
      <c r="A7359">
        <v>10032497</v>
      </c>
      <c r="B7359" t="s">
        <v>7964</v>
      </c>
    </row>
    <row r="7360" spans="1:2" x14ac:dyDescent="0.45">
      <c r="A7360">
        <v>10032494</v>
      </c>
      <c r="B7360" t="s">
        <v>7965</v>
      </c>
    </row>
    <row r="7361" spans="1:2" x14ac:dyDescent="0.45">
      <c r="A7361">
        <v>10032540</v>
      </c>
      <c r="B7361" t="s">
        <v>7966</v>
      </c>
    </row>
    <row r="7362" spans="1:2" x14ac:dyDescent="0.45">
      <c r="A7362">
        <v>10032573</v>
      </c>
      <c r="B7362" t="s">
        <v>7967</v>
      </c>
    </row>
    <row r="7363" spans="1:2" x14ac:dyDescent="0.45">
      <c r="A7363">
        <v>10032665</v>
      </c>
      <c r="B7363" t="s">
        <v>7968</v>
      </c>
    </row>
    <row r="7364" spans="1:2" x14ac:dyDescent="0.45">
      <c r="A7364">
        <v>10032588</v>
      </c>
      <c r="B7364" t="s">
        <v>7969</v>
      </c>
    </row>
    <row r="7365" spans="1:2" x14ac:dyDescent="0.45">
      <c r="A7365">
        <v>10032622</v>
      </c>
      <c r="B7365" t="s">
        <v>7970</v>
      </c>
    </row>
    <row r="7366" spans="1:2" x14ac:dyDescent="0.45">
      <c r="A7366">
        <v>10032703</v>
      </c>
      <c r="B7366" t="s">
        <v>7971</v>
      </c>
    </row>
    <row r="7367" spans="1:2" x14ac:dyDescent="0.45">
      <c r="A7367">
        <v>10032670</v>
      </c>
      <c r="B7367" t="s">
        <v>7972</v>
      </c>
    </row>
    <row r="7368" spans="1:2" x14ac:dyDescent="0.45">
      <c r="A7368">
        <v>10032674</v>
      </c>
      <c r="B7368" t="s">
        <v>7973</v>
      </c>
    </row>
    <row r="7369" spans="1:2" x14ac:dyDescent="0.45">
      <c r="A7369">
        <v>10032720</v>
      </c>
      <c r="B7369" t="s">
        <v>7974</v>
      </c>
    </row>
    <row r="7370" spans="1:2" x14ac:dyDescent="0.45">
      <c r="A7370">
        <v>10032785</v>
      </c>
      <c r="B7370" t="s">
        <v>7975</v>
      </c>
    </row>
    <row r="7371" spans="1:2" x14ac:dyDescent="0.45">
      <c r="A7371">
        <v>10032758</v>
      </c>
      <c r="B7371" t="s">
        <v>7976</v>
      </c>
    </row>
    <row r="7372" spans="1:2" x14ac:dyDescent="0.45">
      <c r="A7372">
        <v>10032788</v>
      </c>
      <c r="B7372" t="s">
        <v>7977</v>
      </c>
    </row>
    <row r="7373" spans="1:2" x14ac:dyDescent="0.45">
      <c r="A7373">
        <v>10032822</v>
      </c>
      <c r="B7373" t="s">
        <v>7978</v>
      </c>
    </row>
    <row r="7374" spans="1:2" x14ac:dyDescent="0.45">
      <c r="A7374">
        <v>10032891</v>
      </c>
      <c r="B7374" t="s">
        <v>7979</v>
      </c>
    </row>
    <row r="7375" spans="1:2" x14ac:dyDescent="0.45">
      <c r="A7375">
        <v>10032925</v>
      </c>
      <c r="B7375" t="s">
        <v>7980</v>
      </c>
    </row>
    <row r="7376" spans="1:2" x14ac:dyDescent="0.45">
      <c r="A7376">
        <v>10032924</v>
      </c>
      <c r="B7376" t="s">
        <v>7981</v>
      </c>
    </row>
    <row r="7377" spans="1:2" x14ac:dyDescent="0.45">
      <c r="A7377">
        <v>10032938</v>
      </c>
      <c r="B7377" t="s">
        <v>7982</v>
      </c>
    </row>
    <row r="7378" spans="1:2" x14ac:dyDescent="0.45">
      <c r="A7378">
        <v>10032872</v>
      </c>
      <c r="B7378" t="s">
        <v>7983</v>
      </c>
    </row>
    <row r="7379" spans="1:2" x14ac:dyDescent="0.45">
      <c r="A7379">
        <v>10033069</v>
      </c>
      <c r="B7379" t="s">
        <v>7984</v>
      </c>
    </row>
    <row r="7380" spans="1:2" x14ac:dyDescent="0.45">
      <c r="A7380">
        <v>10032947</v>
      </c>
      <c r="B7380" t="s">
        <v>7985</v>
      </c>
    </row>
    <row r="7381" spans="1:2" x14ac:dyDescent="0.45">
      <c r="A7381">
        <v>10033042</v>
      </c>
      <c r="B7381" t="s">
        <v>7986</v>
      </c>
    </row>
    <row r="7382" spans="1:2" x14ac:dyDescent="0.45">
      <c r="A7382">
        <v>10013153</v>
      </c>
      <c r="B7382" t="s">
        <v>7987</v>
      </c>
    </row>
    <row r="7383" spans="1:2" x14ac:dyDescent="0.45">
      <c r="A7383">
        <v>10033147</v>
      </c>
      <c r="B7383" t="s">
        <v>7988</v>
      </c>
    </row>
    <row r="7384" spans="1:2" x14ac:dyDescent="0.45">
      <c r="A7384">
        <v>10033123</v>
      </c>
      <c r="B7384" t="s">
        <v>7989</v>
      </c>
    </row>
    <row r="7385" spans="1:2" x14ac:dyDescent="0.45">
      <c r="A7385">
        <v>10030734</v>
      </c>
      <c r="B7385" t="s">
        <v>7990</v>
      </c>
    </row>
    <row r="7386" spans="1:2" x14ac:dyDescent="0.45">
      <c r="A7386">
        <v>10033497</v>
      </c>
      <c r="B7386" t="s">
        <v>7991</v>
      </c>
    </row>
    <row r="7387" spans="1:2" x14ac:dyDescent="0.45">
      <c r="A7387">
        <v>10033526</v>
      </c>
      <c r="B7387" t="s">
        <v>7992</v>
      </c>
    </row>
    <row r="7388" spans="1:2" x14ac:dyDescent="0.45">
      <c r="A7388">
        <v>10033203</v>
      </c>
      <c r="B7388" t="s">
        <v>7993</v>
      </c>
    </row>
    <row r="7389" spans="1:2" x14ac:dyDescent="0.45">
      <c r="A7389">
        <v>10033202</v>
      </c>
      <c r="B7389" t="s">
        <v>7994</v>
      </c>
    </row>
    <row r="7390" spans="1:2" x14ac:dyDescent="0.45">
      <c r="A7390">
        <v>10032439</v>
      </c>
      <c r="B7390" t="s">
        <v>7995</v>
      </c>
    </row>
    <row r="7391" spans="1:2" x14ac:dyDescent="0.45">
      <c r="A7391">
        <v>10023465</v>
      </c>
      <c r="B7391" t="s">
        <v>7996</v>
      </c>
    </row>
    <row r="7392" spans="1:2" x14ac:dyDescent="0.45">
      <c r="A7392">
        <v>10032111</v>
      </c>
      <c r="B7392" t="s">
        <v>7997</v>
      </c>
    </row>
    <row r="7393" spans="1:2" x14ac:dyDescent="0.45">
      <c r="A7393">
        <v>10032134</v>
      </c>
      <c r="B7393" t="s">
        <v>7998</v>
      </c>
    </row>
    <row r="7394" spans="1:2" x14ac:dyDescent="0.45">
      <c r="A7394">
        <v>10032159</v>
      </c>
      <c r="B7394" t="s">
        <v>7999</v>
      </c>
    </row>
    <row r="7395" spans="1:2" x14ac:dyDescent="0.45">
      <c r="A7395">
        <v>10032169</v>
      </c>
      <c r="B7395" t="s">
        <v>8000</v>
      </c>
    </row>
    <row r="7396" spans="1:2" x14ac:dyDescent="0.45">
      <c r="A7396">
        <v>10032166</v>
      </c>
      <c r="B7396" t="s">
        <v>8001</v>
      </c>
    </row>
    <row r="7397" spans="1:2" x14ac:dyDescent="0.45">
      <c r="A7397">
        <v>10032271</v>
      </c>
      <c r="B7397" t="s">
        <v>8002</v>
      </c>
    </row>
    <row r="7398" spans="1:2" x14ac:dyDescent="0.45">
      <c r="A7398">
        <v>10008488</v>
      </c>
      <c r="B7398" t="s">
        <v>8003</v>
      </c>
    </row>
    <row r="7399" spans="1:2" x14ac:dyDescent="0.45">
      <c r="A7399">
        <v>10032172</v>
      </c>
      <c r="B7399" t="s">
        <v>8004</v>
      </c>
    </row>
    <row r="7400" spans="1:2" x14ac:dyDescent="0.45">
      <c r="A7400">
        <v>10032242</v>
      </c>
      <c r="B7400" t="s">
        <v>8005</v>
      </c>
    </row>
    <row r="7401" spans="1:2" x14ac:dyDescent="0.45">
      <c r="A7401">
        <v>10032257</v>
      </c>
      <c r="B7401" t="s">
        <v>8006</v>
      </c>
    </row>
    <row r="7402" spans="1:2" x14ac:dyDescent="0.45">
      <c r="A7402">
        <v>10032268</v>
      </c>
      <c r="B7402" t="s">
        <v>8007</v>
      </c>
    </row>
    <row r="7403" spans="1:2" x14ac:dyDescent="0.45">
      <c r="A7403">
        <v>10032516</v>
      </c>
      <c r="B7403" t="s">
        <v>8008</v>
      </c>
    </row>
    <row r="7404" spans="1:2" x14ac:dyDescent="0.45">
      <c r="A7404">
        <v>10032415</v>
      </c>
      <c r="B7404" t="s">
        <v>8009</v>
      </c>
    </row>
    <row r="7405" spans="1:2" x14ac:dyDescent="0.45">
      <c r="A7405">
        <v>10032394</v>
      </c>
      <c r="B7405" t="s">
        <v>8010</v>
      </c>
    </row>
    <row r="7406" spans="1:2" x14ac:dyDescent="0.45">
      <c r="A7406">
        <v>10032558</v>
      </c>
      <c r="B7406" t="s">
        <v>8011</v>
      </c>
    </row>
    <row r="7407" spans="1:2" x14ac:dyDescent="0.45">
      <c r="A7407">
        <v>10032416</v>
      </c>
      <c r="B7407" t="s">
        <v>8012</v>
      </c>
    </row>
    <row r="7408" spans="1:2" x14ac:dyDescent="0.45">
      <c r="A7408">
        <v>10032490</v>
      </c>
      <c r="B7408" t="s">
        <v>8013</v>
      </c>
    </row>
    <row r="7409" spans="1:2" x14ac:dyDescent="0.45">
      <c r="A7409">
        <v>10032452</v>
      </c>
      <c r="B7409" t="s">
        <v>8014</v>
      </c>
    </row>
    <row r="7410" spans="1:2" x14ac:dyDescent="0.45">
      <c r="A7410">
        <v>10032432</v>
      </c>
      <c r="B7410" t="s">
        <v>8015</v>
      </c>
    </row>
    <row r="7411" spans="1:2" x14ac:dyDescent="0.45">
      <c r="A7411">
        <v>10032436</v>
      </c>
      <c r="B7411" t="s">
        <v>8016</v>
      </c>
    </row>
    <row r="7412" spans="1:2" x14ac:dyDescent="0.45">
      <c r="A7412">
        <v>10033878</v>
      </c>
      <c r="B7412" t="s">
        <v>8017</v>
      </c>
    </row>
    <row r="7413" spans="1:2" x14ac:dyDescent="0.45">
      <c r="A7413">
        <v>10032520</v>
      </c>
      <c r="B7413" t="s">
        <v>8018</v>
      </c>
    </row>
    <row r="7414" spans="1:2" x14ac:dyDescent="0.45">
      <c r="A7414">
        <v>10032654</v>
      </c>
      <c r="B7414" t="s">
        <v>8019</v>
      </c>
    </row>
    <row r="7415" spans="1:2" x14ac:dyDescent="0.45">
      <c r="A7415">
        <v>10032524</v>
      </c>
      <c r="B7415" t="s">
        <v>8020</v>
      </c>
    </row>
    <row r="7416" spans="1:2" x14ac:dyDescent="0.45">
      <c r="A7416">
        <v>10032546</v>
      </c>
      <c r="B7416" t="s">
        <v>8021</v>
      </c>
    </row>
    <row r="7417" spans="1:2" x14ac:dyDescent="0.45">
      <c r="A7417">
        <v>10032664</v>
      </c>
      <c r="B7417" t="s">
        <v>8022</v>
      </c>
    </row>
    <row r="7418" spans="1:2" x14ac:dyDescent="0.45">
      <c r="A7418">
        <v>10036172</v>
      </c>
      <c r="B7418" t="s">
        <v>8023</v>
      </c>
    </row>
    <row r="7419" spans="1:2" x14ac:dyDescent="0.45">
      <c r="A7419">
        <v>10032567</v>
      </c>
      <c r="B7419" t="s">
        <v>8024</v>
      </c>
    </row>
    <row r="7420" spans="1:2" x14ac:dyDescent="0.45">
      <c r="A7420">
        <v>10032672</v>
      </c>
      <c r="B7420" t="s">
        <v>8025</v>
      </c>
    </row>
    <row r="7421" spans="1:2" x14ac:dyDescent="0.45">
      <c r="A7421">
        <v>10032677</v>
      </c>
      <c r="B7421" t="s">
        <v>8026</v>
      </c>
    </row>
    <row r="7422" spans="1:2" x14ac:dyDescent="0.45">
      <c r="A7422">
        <v>10032735</v>
      </c>
      <c r="B7422" t="s">
        <v>8027</v>
      </c>
    </row>
    <row r="7423" spans="1:2" x14ac:dyDescent="0.45">
      <c r="A7423">
        <v>10032680</v>
      </c>
      <c r="B7423" t="s">
        <v>8028</v>
      </c>
    </row>
    <row r="7424" spans="1:2" x14ac:dyDescent="0.45">
      <c r="A7424">
        <v>10032808</v>
      </c>
      <c r="B7424" t="s">
        <v>8029</v>
      </c>
    </row>
    <row r="7425" spans="1:2" x14ac:dyDescent="0.45">
      <c r="A7425">
        <v>10032845</v>
      </c>
      <c r="B7425" t="s">
        <v>8030</v>
      </c>
    </row>
    <row r="7426" spans="1:2" x14ac:dyDescent="0.45">
      <c r="A7426">
        <v>10032768</v>
      </c>
      <c r="B7426" t="s">
        <v>8031</v>
      </c>
    </row>
    <row r="7427" spans="1:2" x14ac:dyDescent="0.45">
      <c r="A7427">
        <v>10032770</v>
      </c>
      <c r="B7427" t="s">
        <v>8032</v>
      </c>
    </row>
    <row r="7428" spans="1:2" x14ac:dyDescent="0.45">
      <c r="A7428">
        <v>10032791</v>
      </c>
      <c r="B7428" t="s">
        <v>8033</v>
      </c>
    </row>
    <row r="7429" spans="1:2" x14ac:dyDescent="0.45">
      <c r="A7429">
        <v>10032794</v>
      </c>
      <c r="B7429" t="s">
        <v>8034</v>
      </c>
    </row>
    <row r="7430" spans="1:2" x14ac:dyDescent="0.45">
      <c r="A7430">
        <v>10032894</v>
      </c>
      <c r="B7430" t="s">
        <v>8035</v>
      </c>
    </row>
    <row r="7431" spans="1:2" x14ac:dyDescent="0.45">
      <c r="A7431">
        <v>10032834</v>
      </c>
      <c r="B7431" t="s">
        <v>8036</v>
      </c>
    </row>
    <row r="7432" spans="1:2" x14ac:dyDescent="0.45">
      <c r="A7432">
        <v>10032876</v>
      </c>
      <c r="B7432" t="s">
        <v>8037</v>
      </c>
    </row>
    <row r="7433" spans="1:2" x14ac:dyDescent="0.45">
      <c r="A7433">
        <v>10032877</v>
      </c>
      <c r="B7433" t="s">
        <v>8038</v>
      </c>
    </row>
    <row r="7434" spans="1:2" x14ac:dyDescent="0.45">
      <c r="A7434">
        <v>10032829</v>
      </c>
      <c r="B7434" t="s">
        <v>8039</v>
      </c>
    </row>
    <row r="7435" spans="1:2" x14ac:dyDescent="0.45">
      <c r="A7435">
        <v>10032926</v>
      </c>
      <c r="B7435" t="s">
        <v>8040</v>
      </c>
    </row>
    <row r="7436" spans="1:2" x14ac:dyDescent="0.45">
      <c r="A7436">
        <v>10033005</v>
      </c>
      <c r="B7436" t="s">
        <v>8041</v>
      </c>
    </row>
    <row r="7437" spans="1:2" x14ac:dyDescent="0.45">
      <c r="A7437">
        <v>10033011</v>
      </c>
      <c r="B7437" t="s">
        <v>8042</v>
      </c>
    </row>
    <row r="7438" spans="1:2" x14ac:dyDescent="0.45">
      <c r="A7438">
        <v>10033077</v>
      </c>
      <c r="B7438" t="s">
        <v>8043</v>
      </c>
    </row>
    <row r="7439" spans="1:2" x14ac:dyDescent="0.45">
      <c r="A7439">
        <v>10033060</v>
      </c>
      <c r="B7439" t="s">
        <v>8044</v>
      </c>
    </row>
    <row r="7440" spans="1:2" x14ac:dyDescent="0.45">
      <c r="A7440">
        <v>10033091</v>
      </c>
      <c r="B7440" t="s">
        <v>8045</v>
      </c>
    </row>
    <row r="7441" spans="1:2" x14ac:dyDescent="0.45">
      <c r="A7441">
        <v>10033063</v>
      </c>
      <c r="B7441" t="s">
        <v>8046</v>
      </c>
    </row>
    <row r="7442" spans="1:2" x14ac:dyDescent="0.45">
      <c r="A7442">
        <v>10033165</v>
      </c>
      <c r="B7442" t="s">
        <v>8047</v>
      </c>
    </row>
    <row r="7443" spans="1:2" x14ac:dyDescent="0.45">
      <c r="A7443">
        <v>10033084</v>
      </c>
      <c r="B7443" t="s">
        <v>8048</v>
      </c>
    </row>
    <row r="7444" spans="1:2" x14ac:dyDescent="0.45">
      <c r="A7444">
        <v>10033090</v>
      </c>
      <c r="B7444" t="s">
        <v>8049</v>
      </c>
    </row>
    <row r="7445" spans="1:2" x14ac:dyDescent="0.45">
      <c r="A7445">
        <v>10033144</v>
      </c>
      <c r="B7445" t="s">
        <v>8050</v>
      </c>
    </row>
    <row r="7446" spans="1:2" x14ac:dyDescent="0.45">
      <c r="A7446">
        <v>10033108</v>
      </c>
      <c r="B7446" t="s">
        <v>8051</v>
      </c>
    </row>
    <row r="7447" spans="1:2" x14ac:dyDescent="0.45">
      <c r="A7447">
        <v>10033460</v>
      </c>
      <c r="B7447" t="s">
        <v>8052</v>
      </c>
    </row>
    <row r="7448" spans="1:2" x14ac:dyDescent="0.45">
      <c r="A7448">
        <v>10033120</v>
      </c>
      <c r="B7448" t="s">
        <v>8053</v>
      </c>
    </row>
    <row r="7449" spans="1:2" x14ac:dyDescent="0.45">
      <c r="A7449">
        <v>10033145</v>
      </c>
      <c r="B7449" t="s">
        <v>8054</v>
      </c>
    </row>
    <row r="7450" spans="1:2" x14ac:dyDescent="0.45">
      <c r="A7450">
        <v>10008907</v>
      </c>
      <c r="B7450" t="s">
        <v>8055</v>
      </c>
    </row>
    <row r="7451" spans="1:2" x14ac:dyDescent="0.45">
      <c r="A7451">
        <v>10033402</v>
      </c>
      <c r="B7451" t="s">
        <v>8056</v>
      </c>
    </row>
    <row r="7452" spans="1:2" x14ac:dyDescent="0.45">
      <c r="A7452">
        <v>10033308</v>
      </c>
      <c r="B7452" t="s">
        <v>8057</v>
      </c>
    </row>
    <row r="7453" spans="1:2" x14ac:dyDescent="0.45">
      <c r="A7453">
        <v>10033180</v>
      </c>
      <c r="B7453" t="s">
        <v>8058</v>
      </c>
    </row>
    <row r="7454" spans="1:2" x14ac:dyDescent="0.45">
      <c r="A7454">
        <v>10033191</v>
      </c>
      <c r="B7454" t="s">
        <v>8059</v>
      </c>
    </row>
    <row r="7455" spans="1:2" x14ac:dyDescent="0.45">
      <c r="A7455">
        <v>10033229</v>
      </c>
      <c r="B7455" t="s">
        <v>8060</v>
      </c>
    </row>
    <row r="7456" spans="1:2" x14ac:dyDescent="0.45">
      <c r="A7456">
        <v>10033279</v>
      </c>
      <c r="B7456" t="s">
        <v>8061</v>
      </c>
    </row>
    <row r="7457" spans="1:2" x14ac:dyDescent="0.45">
      <c r="A7457">
        <v>10033486</v>
      </c>
      <c r="B7457" t="s">
        <v>8062</v>
      </c>
    </row>
    <row r="7458" spans="1:2" x14ac:dyDescent="0.45">
      <c r="A7458">
        <v>10033321</v>
      </c>
      <c r="B7458" t="s">
        <v>8063</v>
      </c>
    </row>
    <row r="7459" spans="1:2" x14ac:dyDescent="0.45">
      <c r="A7459">
        <v>10001928</v>
      </c>
      <c r="B7459" t="s">
        <v>8064</v>
      </c>
    </row>
    <row r="7460" spans="1:2" x14ac:dyDescent="0.45">
      <c r="A7460">
        <v>10032093</v>
      </c>
      <c r="B7460" t="s">
        <v>8065</v>
      </c>
    </row>
    <row r="7461" spans="1:2" x14ac:dyDescent="0.45">
      <c r="A7461">
        <v>10039470</v>
      </c>
      <c r="B7461" t="s">
        <v>8066</v>
      </c>
    </row>
    <row r="7462" spans="1:2" x14ac:dyDescent="0.45">
      <c r="A7462">
        <v>10032124</v>
      </c>
      <c r="B7462" t="s">
        <v>8067</v>
      </c>
    </row>
    <row r="7463" spans="1:2" x14ac:dyDescent="0.45">
      <c r="A7463">
        <v>10044980</v>
      </c>
      <c r="B7463" t="s">
        <v>8068</v>
      </c>
    </row>
    <row r="7464" spans="1:2" x14ac:dyDescent="0.45">
      <c r="A7464">
        <v>10032168</v>
      </c>
      <c r="B7464" t="s">
        <v>8069</v>
      </c>
    </row>
    <row r="7465" spans="1:2" x14ac:dyDescent="0.45">
      <c r="A7465">
        <v>10045250</v>
      </c>
      <c r="B7465" t="s">
        <v>8070</v>
      </c>
    </row>
    <row r="7466" spans="1:2" x14ac:dyDescent="0.45">
      <c r="A7466">
        <v>10032263</v>
      </c>
      <c r="B7466" t="s">
        <v>8071</v>
      </c>
    </row>
    <row r="7467" spans="1:2" x14ac:dyDescent="0.45">
      <c r="A7467">
        <v>10032244</v>
      </c>
      <c r="B7467" t="s">
        <v>8072</v>
      </c>
    </row>
    <row r="7468" spans="1:2" x14ac:dyDescent="0.45">
      <c r="A7468">
        <v>10032259</v>
      </c>
      <c r="B7468" t="s">
        <v>8073</v>
      </c>
    </row>
    <row r="7469" spans="1:2" x14ac:dyDescent="0.45">
      <c r="A7469">
        <v>10032323</v>
      </c>
      <c r="B7469" t="s">
        <v>8074</v>
      </c>
    </row>
    <row r="7470" spans="1:2" x14ac:dyDescent="0.45">
      <c r="A7470">
        <v>10032592</v>
      </c>
      <c r="B7470" t="s">
        <v>8075</v>
      </c>
    </row>
    <row r="7471" spans="1:2" x14ac:dyDescent="0.45">
      <c r="A7471">
        <v>10007700</v>
      </c>
      <c r="B7471" t="s">
        <v>8076</v>
      </c>
    </row>
    <row r="7472" spans="1:2" x14ac:dyDescent="0.45">
      <c r="A7472">
        <v>10032278</v>
      </c>
      <c r="B7472" t="s">
        <v>8077</v>
      </c>
    </row>
    <row r="7473" spans="1:2" x14ac:dyDescent="0.45">
      <c r="A7473">
        <v>10045227</v>
      </c>
      <c r="B7473" t="s">
        <v>8078</v>
      </c>
    </row>
    <row r="7474" spans="1:2" x14ac:dyDescent="0.45">
      <c r="A7474">
        <v>10032298</v>
      </c>
      <c r="B7474" t="s">
        <v>8079</v>
      </c>
    </row>
    <row r="7475" spans="1:2" x14ac:dyDescent="0.45">
      <c r="A7475">
        <v>10032319</v>
      </c>
      <c r="B7475" t="s">
        <v>8080</v>
      </c>
    </row>
    <row r="7476" spans="1:2" x14ac:dyDescent="0.45">
      <c r="A7476">
        <v>10032333</v>
      </c>
      <c r="B7476" t="s">
        <v>8081</v>
      </c>
    </row>
    <row r="7477" spans="1:2" x14ac:dyDescent="0.45">
      <c r="A7477">
        <v>10032515</v>
      </c>
      <c r="B7477" t="s">
        <v>8082</v>
      </c>
    </row>
    <row r="7478" spans="1:2" x14ac:dyDescent="0.45">
      <c r="A7478">
        <v>10032376</v>
      </c>
      <c r="B7478" t="s">
        <v>8083</v>
      </c>
    </row>
    <row r="7479" spans="1:2" x14ac:dyDescent="0.45">
      <c r="A7479">
        <v>10032310</v>
      </c>
      <c r="B7479" t="s">
        <v>8084</v>
      </c>
    </row>
    <row r="7480" spans="1:2" x14ac:dyDescent="0.45">
      <c r="A7480">
        <v>10032632</v>
      </c>
      <c r="B7480" t="s">
        <v>8085</v>
      </c>
    </row>
    <row r="7481" spans="1:2" x14ac:dyDescent="0.45">
      <c r="A7481">
        <v>10045120</v>
      </c>
      <c r="B7481" t="s">
        <v>8086</v>
      </c>
    </row>
    <row r="7482" spans="1:2" x14ac:dyDescent="0.45">
      <c r="A7482">
        <v>10032413</v>
      </c>
      <c r="B7482" t="s">
        <v>8087</v>
      </c>
    </row>
    <row r="7483" spans="1:2" x14ac:dyDescent="0.45">
      <c r="A7483">
        <v>10032412</v>
      </c>
      <c r="B7483" t="s">
        <v>8088</v>
      </c>
    </row>
    <row r="7484" spans="1:2" x14ac:dyDescent="0.45">
      <c r="A7484">
        <v>10045128</v>
      </c>
      <c r="B7484" t="s">
        <v>8089</v>
      </c>
    </row>
    <row r="7485" spans="1:2" x14ac:dyDescent="0.45">
      <c r="A7485">
        <v>10032401</v>
      </c>
      <c r="B7485" t="s">
        <v>8090</v>
      </c>
    </row>
    <row r="7486" spans="1:2" x14ac:dyDescent="0.45">
      <c r="A7486">
        <v>10032577</v>
      </c>
      <c r="B7486" t="s">
        <v>8091</v>
      </c>
    </row>
    <row r="7487" spans="1:2" x14ac:dyDescent="0.45">
      <c r="A7487">
        <v>10032557</v>
      </c>
      <c r="B7487" t="s">
        <v>8092</v>
      </c>
    </row>
    <row r="7488" spans="1:2" x14ac:dyDescent="0.45">
      <c r="A7488">
        <v>10032470</v>
      </c>
      <c r="B7488" t="s">
        <v>8093</v>
      </c>
    </row>
    <row r="7489" spans="1:2" x14ac:dyDescent="0.45">
      <c r="A7489">
        <v>10043533</v>
      </c>
      <c r="B7489" t="s">
        <v>8094</v>
      </c>
    </row>
    <row r="7490" spans="1:2" x14ac:dyDescent="0.45">
      <c r="A7490">
        <v>10032642</v>
      </c>
      <c r="B7490" t="s">
        <v>8095</v>
      </c>
    </row>
    <row r="7491" spans="1:2" x14ac:dyDescent="0.45">
      <c r="A7491">
        <v>10032529</v>
      </c>
      <c r="B7491" t="s">
        <v>8096</v>
      </c>
    </row>
    <row r="7492" spans="1:2" x14ac:dyDescent="0.45">
      <c r="A7492">
        <v>10032650</v>
      </c>
      <c r="B7492" t="s">
        <v>8097</v>
      </c>
    </row>
    <row r="7493" spans="1:2" x14ac:dyDescent="0.45">
      <c r="A7493">
        <v>10032704</v>
      </c>
      <c r="B7493" t="s">
        <v>8098</v>
      </c>
    </row>
    <row r="7494" spans="1:2" x14ac:dyDescent="0.45">
      <c r="A7494">
        <v>10032706</v>
      </c>
      <c r="B7494" t="s">
        <v>8099</v>
      </c>
    </row>
    <row r="7495" spans="1:2" x14ac:dyDescent="0.45">
      <c r="A7495">
        <v>10032892</v>
      </c>
      <c r="B7495" t="s">
        <v>8100</v>
      </c>
    </row>
    <row r="7496" spans="1:2" x14ac:dyDescent="0.45">
      <c r="A7496">
        <v>10032683</v>
      </c>
      <c r="B7496" t="s">
        <v>8101</v>
      </c>
    </row>
    <row r="7497" spans="1:2" x14ac:dyDescent="0.45">
      <c r="A7497">
        <v>10032718</v>
      </c>
      <c r="B7497" t="s">
        <v>8102</v>
      </c>
    </row>
    <row r="7498" spans="1:2" x14ac:dyDescent="0.45">
      <c r="A7498">
        <v>10045156</v>
      </c>
      <c r="B7498" t="s">
        <v>8103</v>
      </c>
    </row>
    <row r="7499" spans="1:2" x14ac:dyDescent="0.45">
      <c r="A7499">
        <v>10045318</v>
      </c>
      <c r="B7499" t="s">
        <v>8104</v>
      </c>
    </row>
    <row r="7500" spans="1:2" x14ac:dyDescent="0.45">
      <c r="A7500">
        <v>10032764</v>
      </c>
      <c r="B7500" t="s">
        <v>8105</v>
      </c>
    </row>
    <row r="7501" spans="1:2" x14ac:dyDescent="0.45">
      <c r="A7501">
        <v>10032753</v>
      </c>
      <c r="B7501" t="s">
        <v>8106</v>
      </c>
    </row>
    <row r="7502" spans="1:2" x14ac:dyDescent="0.45">
      <c r="A7502">
        <v>10032820</v>
      </c>
      <c r="B7502" t="s">
        <v>8107</v>
      </c>
    </row>
    <row r="7503" spans="1:2" x14ac:dyDescent="0.45">
      <c r="A7503">
        <v>10032451</v>
      </c>
      <c r="B7503" t="s">
        <v>8108</v>
      </c>
    </row>
    <row r="7504" spans="1:2" x14ac:dyDescent="0.45">
      <c r="A7504">
        <v>10029049</v>
      </c>
      <c r="B7504" t="s">
        <v>8109</v>
      </c>
    </row>
    <row r="7505" spans="1:2" x14ac:dyDescent="0.45">
      <c r="A7505">
        <v>10032817</v>
      </c>
      <c r="B7505" t="s">
        <v>8110</v>
      </c>
    </row>
    <row r="7506" spans="1:2" x14ac:dyDescent="0.45">
      <c r="A7506">
        <v>10032823</v>
      </c>
      <c r="B7506" t="s">
        <v>8111</v>
      </c>
    </row>
    <row r="7507" spans="1:2" x14ac:dyDescent="0.45">
      <c r="A7507">
        <v>10032837</v>
      </c>
      <c r="B7507" t="s">
        <v>8112</v>
      </c>
    </row>
    <row r="7508" spans="1:2" x14ac:dyDescent="0.45">
      <c r="A7508">
        <v>10032868</v>
      </c>
      <c r="B7508" t="s">
        <v>8113</v>
      </c>
    </row>
    <row r="7509" spans="1:2" x14ac:dyDescent="0.45">
      <c r="A7509">
        <v>10032927</v>
      </c>
      <c r="B7509" t="s">
        <v>7628</v>
      </c>
    </row>
    <row r="7510" spans="1:2" x14ac:dyDescent="0.45">
      <c r="A7510">
        <v>10032911</v>
      </c>
      <c r="B7510" t="s">
        <v>8114</v>
      </c>
    </row>
    <row r="7511" spans="1:2" x14ac:dyDescent="0.45">
      <c r="A7511">
        <v>10033216</v>
      </c>
      <c r="B7511" t="s">
        <v>8115</v>
      </c>
    </row>
    <row r="7512" spans="1:2" x14ac:dyDescent="0.45">
      <c r="A7512">
        <v>10045317</v>
      </c>
      <c r="B7512" t="s">
        <v>8116</v>
      </c>
    </row>
    <row r="7513" spans="1:2" x14ac:dyDescent="0.45">
      <c r="A7513">
        <v>10033043</v>
      </c>
      <c r="B7513" t="s">
        <v>8117</v>
      </c>
    </row>
    <row r="7514" spans="1:2" x14ac:dyDescent="0.45">
      <c r="A7514">
        <v>10032695</v>
      </c>
      <c r="B7514" t="s">
        <v>8118</v>
      </c>
    </row>
    <row r="7515" spans="1:2" x14ac:dyDescent="0.45">
      <c r="A7515">
        <v>10045371</v>
      </c>
      <c r="B7515" t="s">
        <v>8119</v>
      </c>
    </row>
    <row r="7516" spans="1:2" x14ac:dyDescent="0.45">
      <c r="A7516">
        <v>10033047</v>
      </c>
      <c r="B7516" t="s">
        <v>8120</v>
      </c>
    </row>
    <row r="7517" spans="1:2" x14ac:dyDescent="0.45">
      <c r="A7517">
        <v>10033070</v>
      </c>
      <c r="B7517" t="s">
        <v>8121</v>
      </c>
    </row>
    <row r="7518" spans="1:2" x14ac:dyDescent="0.45">
      <c r="A7518">
        <v>10045417</v>
      </c>
      <c r="B7518" t="s">
        <v>8122</v>
      </c>
    </row>
    <row r="7519" spans="1:2" x14ac:dyDescent="0.45">
      <c r="A7519">
        <v>10033128</v>
      </c>
      <c r="B7519" t="s">
        <v>8123</v>
      </c>
    </row>
    <row r="7520" spans="1:2" x14ac:dyDescent="0.45">
      <c r="A7520">
        <v>10033137</v>
      </c>
      <c r="B7520" t="s">
        <v>8124</v>
      </c>
    </row>
    <row r="7521" spans="1:2" x14ac:dyDescent="0.45">
      <c r="A7521">
        <v>10033190</v>
      </c>
      <c r="B7521" t="s">
        <v>8125</v>
      </c>
    </row>
    <row r="7522" spans="1:2" x14ac:dyDescent="0.45">
      <c r="A7522">
        <v>10032064</v>
      </c>
      <c r="B7522" t="s">
        <v>8126</v>
      </c>
    </row>
    <row r="7523" spans="1:2" x14ac:dyDescent="0.45">
      <c r="A7523">
        <v>10032081</v>
      </c>
      <c r="B7523" t="s">
        <v>8127</v>
      </c>
    </row>
    <row r="7524" spans="1:2" x14ac:dyDescent="0.45">
      <c r="A7524">
        <v>10032158</v>
      </c>
      <c r="B7524" t="s">
        <v>8128</v>
      </c>
    </row>
    <row r="7525" spans="1:2" x14ac:dyDescent="0.45">
      <c r="A7525">
        <v>10045508</v>
      </c>
      <c r="B7525" t="s">
        <v>8129</v>
      </c>
    </row>
    <row r="7526" spans="1:2" x14ac:dyDescent="0.45">
      <c r="A7526">
        <v>10032073</v>
      </c>
      <c r="B7526" t="s">
        <v>8130</v>
      </c>
    </row>
    <row r="7527" spans="1:2" x14ac:dyDescent="0.45">
      <c r="A7527">
        <v>10032082</v>
      </c>
      <c r="B7527" t="s">
        <v>8131</v>
      </c>
    </row>
    <row r="7528" spans="1:2" x14ac:dyDescent="0.45">
      <c r="A7528">
        <v>10032084</v>
      </c>
      <c r="B7528" t="s">
        <v>8132</v>
      </c>
    </row>
    <row r="7529" spans="1:2" x14ac:dyDescent="0.45">
      <c r="A7529">
        <v>10032087</v>
      </c>
      <c r="B7529" t="s">
        <v>8133</v>
      </c>
    </row>
    <row r="7530" spans="1:2" x14ac:dyDescent="0.45">
      <c r="A7530">
        <v>10032136</v>
      </c>
      <c r="B7530" t="s">
        <v>8134</v>
      </c>
    </row>
    <row r="7531" spans="1:2" x14ac:dyDescent="0.45">
      <c r="A7531">
        <v>10032179</v>
      </c>
      <c r="B7531" t="s">
        <v>8135</v>
      </c>
    </row>
    <row r="7532" spans="1:2" x14ac:dyDescent="0.45">
      <c r="A7532">
        <v>10011165</v>
      </c>
      <c r="B7532" t="s">
        <v>8136</v>
      </c>
    </row>
    <row r="7533" spans="1:2" x14ac:dyDescent="0.45">
      <c r="A7533">
        <v>10032245</v>
      </c>
      <c r="B7533" t="s">
        <v>8137</v>
      </c>
    </row>
    <row r="7534" spans="1:2" x14ac:dyDescent="0.45">
      <c r="A7534">
        <v>10032287</v>
      </c>
      <c r="B7534" t="s">
        <v>8138</v>
      </c>
    </row>
    <row r="7535" spans="1:2" x14ac:dyDescent="0.45">
      <c r="A7535">
        <v>10032303</v>
      </c>
      <c r="B7535" t="s">
        <v>8139</v>
      </c>
    </row>
    <row r="7536" spans="1:2" x14ac:dyDescent="0.45">
      <c r="A7536">
        <v>10032402</v>
      </c>
      <c r="B7536" t="s">
        <v>8140</v>
      </c>
    </row>
    <row r="7537" spans="1:2" x14ac:dyDescent="0.45">
      <c r="A7537">
        <v>10032430</v>
      </c>
      <c r="B7537" t="s">
        <v>8141</v>
      </c>
    </row>
    <row r="7538" spans="1:2" x14ac:dyDescent="0.45">
      <c r="A7538">
        <v>10032702</v>
      </c>
      <c r="B7538" t="s">
        <v>8142</v>
      </c>
    </row>
    <row r="7539" spans="1:2" x14ac:dyDescent="0.45">
      <c r="A7539">
        <v>10032418</v>
      </c>
      <c r="B7539" t="s">
        <v>8143</v>
      </c>
    </row>
    <row r="7540" spans="1:2" x14ac:dyDescent="0.45">
      <c r="A7540">
        <v>10032510</v>
      </c>
      <c r="B7540" t="s">
        <v>8144</v>
      </c>
    </row>
    <row r="7541" spans="1:2" x14ac:dyDescent="0.45">
      <c r="A7541">
        <v>10032488</v>
      </c>
      <c r="B7541" t="s">
        <v>8145</v>
      </c>
    </row>
    <row r="7542" spans="1:2" x14ac:dyDescent="0.45">
      <c r="A7542">
        <v>10024600</v>
      </c>
      <c r="B7542" t="s">
        <v>8146</v>
      </c>
    </row>
    <row r="7543" spans="1:2" x14ac:dyDescent="0.45">
      <c r="A7543">
        <v>10032543</v>
      </c>
      <c r="B7543" t="s">
        <v>8147</v>
      </c>
    </row>
    <row r="7544" spans="1:2" x14ac:dyDescent="0.45">
      <c r="A7544">
        <v>10032580</v>
      </c>
      <c r="B7544" t="s">
        <v>8148</v>
      </c>
    </row>
    <row r="7545" spans="1:2" x14ac:dyDescent="0.45">
      <c r="A7545">
        <v>10032633</v>
      </c>
      <c r="B7545" t="s">
        <v>8149</v>
      </c>
    </row>
    <row r="7546" spans="1:2" x14ac:dyDescent="0.45">
      <c r="A7546">
        <v>10032556</v>
      </c>
      <c r="B7546" t="s">
        <v>8150</v>
      </c>
    </row>
    <row r="7547" spans="1:2" x14ac:dyDescent="0.45">
      <c r="A7547">
        <v>10032570</v>
      </c>
      <c r="B7547" t="s">
        <v>8151</v>
      </c>
    </row>
    <row r="7548" spans="1:2" x14ac:dyDescent="0.45">
      <c r="A7548">
        <v>10032742</v>
      </c>
      <c r="B7548" t="s">
        <v>8152</v>
      </c>
    </row>
    <row r="7549" spans="1:2" x14ac:dyDescent="0.45">
      <c r="A7549">
        <v>10032691</v>
      </c>
      <c r="B7549" t="s">
        <v>8153</v>
      </c>
    </row>
    <row r="7550" spans="1:2" x14ac:dyDescent="0.45">
      <c r="A7550">
        <v>10032655</v>
      </c>
      <c r="B7550" t="s">
        <v>8154</v>
      </c>
    </row>
    <row r="7551" spans="1:2" x14ac:dyDescent="0.45">
      <c r="A7551">
        <v>10032667</v>
      </c>
      <c r="B7551" t="s">
        <v>3372</v>
      </c>
    </row>
    <row r="7552" spans="1:2" x14ac:dyDescent="0.45">
      <c r="A7552">
        <v>10032676</v>
      </c>
      <c r="B7552" t="s">
        <v>8155</v>
      </c>
    </row>
    <row r="7553" spans="1:2" x14ac:dyDescent="0.45">
      <c r="A7553">
        <v>10032752</v>
      </c>
      <c r="B7553" t="s">
        <v>8156</v>
      </c>
    </row>
    <row r="7554" spans="1:2" x14ac:dyDescent="0.45">
      <c r="A7554">
        <v>10007593</v>
      </c>
      <c r="B7554" t="s">
        <v>8157</v>
      </c>
    </row>
    <row r="7555" spans="1:2" x14ac:dyDescent="0.45">
      <c r="A7555">
        <v>10032811</v>
      </c>
      <c r="B7555" t="s">
        <v>8158</v>
      </c>
    </row>
    <row r="7556" spans="1:2" x14ac:dyDescent="0.45">
      <c r="A7556">
        <v>10032776</v>
      </c>
      <c r="B7556" t="s">
        <v>8159</v>
      </c>
    </row>
    <row r="7557" spans="1:2" x14ac:dyDescent="0.45">
      <c r="A7557">
        <v>10032940</v>
      </c>
      <c r="B7557" t="s">
        <v>8160</v>
      </c>
    </row>
    <row r="7558" spans="1:2" x14ac:dyDescent="0.45">
      <c r="A7558">
        <v>10032836</v>
      </c>
      <c r="B7558" t="s">
        <v>8161</v>
      </c>
    </row>
    <row r="7559" spans="1:2" x14ac:dyDescent="0.45">
      <c r="A7559">
        <v>10032914</v>
      </c>
      <c r="B7559" t="s">
        <v>8162</v>
      </c>
    </row>
    <row r="7560" spans="1:2" x14ac:dyDescent="0.45">
      <c r="A7560">
        <v>10032739</v>
      </c>
      <c r="B7560" t="s">
        <v>8163</v>
      </c>
    </row>
    <row r="7561" spans="1:2" x14ac:dyDescent="0.45">
      <c r="A7561">
        <v>10033215</v>
      </c>
      <c r="B7561" t="s">
        <v>8164</v>
      </c>
    </row>
    <row r="7562" spans="1:2" x14ac:dyDescent="0.45">
      <c r="A7562">
        <v>10032945</v>
      </c>
      <c r="B7562" t="s">
        <v>8165</v>
      </c>
    </row>
    <row r="7563" spans="1:2" x14ac:dyDescent="0.45">
      <c r="A7563">
        <v>10045731</v>
      </c>
      <c r="B7563" t="s">
        <v>8166</v>
      </c>
    </row>
    <row r="7564" spans="1:2" x14ac:dyDescent="0.45">
      <c r="A7564">
        <v>10045809</v>
      </c>
      <c r="B7564" t="s">
        <v>8167</v>
      </c>
    </row>
    <row r="7565" spans="1:2" x14ac:dyDescent="0.45">
      <c r="A7565">
        <v>10030819</v>
      </c>
      <c r="B7565" t="s">
        <v>8168</v>
      </c>
    </row>
    <row r="7566" spans="1:2" x14ac:dyDescent="0.45">
      <c r="A7566">
        <v>10045864</v>
      </c>
      <c r="B7566" t="s">
        <v>8169</v>
      </c>
    </row>
    <row r="7567" spans="1:2" x14ac:dyDescent="0.45">
      <c r="A7567">
        <v>10033051</v>
      </c>
      <c r="B7567" t="s">
        <v>8170</v>
      </c>
    </row>
    <row r="7568" spans="1:2" x14ac:dyDescent="0.45">
      <c r="A7568">
        <v>10033067</v>
      </c>
      <c r="B7568" t="s">
        <v>8171</v>
      </c>
    </row>
    <row r="7569" spans="1:2" x14ac:dyDescent="0.45">
      <c r="A7569">
        <v>10033733</v>
      </c>
      <c r="B7569" t="s">
        <v>8172</v>
      </c>
    </row>
    <row r="7570" spans="1:2" x14ac:dyDescent="0.45">
      <c r="A7570">
        <v>10033087</v>
      </c>
      <c r="B7570" t="s">
        <v>8173</v>
      </c>
    </row>
    <row r="7571" spans="1:2" x14ac:dyDescent="0.45">
      <c r="A7571">
        <v>10033263</v>
      </c>
      <c r="B7571" t="s">
        <v>8174</v>
      </c>
    </row>
    <row r="7572" spans="1:2" x14ac:dyDescent="0.45">
      <c r="A7572">
        <v>10022748</v>
      </c>
      <c r="B7572" t="s">
        <v>8175</v>
      </c>
    </row>
    <row r="7573" spans="1:2" x14ac:dyDescent="0.45">
      <c r="A7573">
        <v>10033152</v>
      </c>
      <c r="B7573" t="s">
        <v>8176</v>
      </c>
    </row>
    <row r="7574" spans="1:2" x14ac:dyDescent="0.45">
      <c r="A7574">
        <v>10033305</v>
      </c>
      <c r="B7574" t="s">
        <v>8177</v>
      </c>
    </row>
    <row r="7575" spans="1:2" x14ac:dyDescent="0.45">
      <c r="A7575">
        <v>10033185</v>
      </c>
      <c r="B7575" t="s">
        <v>8178</v>
      </c>
    </row>
    <row r="7576" spans="1:2" x14ac:dyDescent="0.45">
      <c r="A7576">
        <v>10045934</v>
      </c>
      <c r="B7576" t="s">
        <v>8179</v>
      </c>
    </row>
    <row r="7577" spans="1:2" x14ac:dyDescent="0.45">
      <c r="A7577">
        <v>10033303</v>
      </c>
      <c r="B7577" t="s">
        <v>8180</v>
      </c>
    </row>
    <row r="7578" spans="1:2" x14ac:dyDescent="0.45">
      <c r="A7578">
        <v>10033314</v>
      </c>
      <c r="B7578" t="s">
        <v>8181</v>
      </c>
    </row>
    <row r="7579" spans="1:2" x14ac:dyDescent="0.45">
      <c r="A7579">
        <v>10046242</v>
      </c>
      <c r="B7579" t="s">
        <v>8182</v>
      </c>
    </row>
    <row r="7580" spans="1:2" x14ac:dyDescent="0.45">
      <c r="A7580">
        <v>10046093</v>
      </c>
      <c r="B7580" t="s">
        <v>8183</v>
      </c>
    </row>
    <row r="7581" spans="1:2" x14ac:dyDescent="0.45">
      <c r="A7581">
        <v>10033322</v>
      </c>
      <c r="B7581" t="s">
        <v>8184</v>
      </c>
    </row>
    <row r="7582" spans="1:2" x14ac:dyDescent="0.45">
      <c r="A7582">
        <v>10046331</v>
      </c>
      <c r="B7582" t="s">
        <v>8185</v>
      </c>
    </row>
    <row r="7583" spans="1:2" x14ac:dyDescent="0.45">
      <c r="A7583">
        <v>10033327</v>
      </c>
      <c r="B7583" t="s">
        <v>8186</v>
      </c>
    </row>
    <row r="7584" spans="1:2" x14ac:dyDescent="0.45">
      <c r="A7584">
        <v>10032152</v>
      </c>
      <c r="B7584" t="s">
        <v>8187</v>
      </c>
    </row>
    <row r="7585" spans="1:2" x14ac:dyDescent="0.45">
      <c r="A7585">
        <v>10032069</v>
      </c>
      <c r="B7585" t="s">
        <v>8188</v>
      </c>
    </row>
    <row r="7586" spans="1:2" x14ac:dyDescent="0.45">
      <c r="A7586">
        <v>10032065</v>
      </c>
      <c r="B7586" t="s">
        <v>8189</v>
      </c>
    </row>
    <row r="7587" spans="1:2" x14ac:dyDescent="0.45">
      <c r="A7587">
        <v>10032055</v>
      </c>
      <c r="B7587" t="s">
        <v>8190</v>
      </c>
    </row>
    <row r="7588" spans="1:2" x14ac:dyDescent="0.45">
      <c r="A7588">
        <v>10032107</v>
      </c>
      <c r="B7588" t="s">
        <v>8191</v>
      </c>
    </row>
    <row r="7589" spans="1:2" x14ac:dyDescent="0.45">
      <c r="A7589">
        <v>10032092</v>
      </c>
      <c r="B7589" t="s">
        <v>8192</v>
      </c>
    </row>
    <row r="7590" spans="1:2" x14ac:dyDescent="0.45">
      <c r="A7590">
        <v>10032021</v>
      </c>
      <c r="B7590" t="s">
        <v>8193</v>
      </c>
    </row>
    <row r="7591" spans="1:2" x14ac:dyDescent="0.45">
      <c r="A7591">
        <v>10036086</v>
      </c>
      <c r="B7591" t="s">
        <v>8194</v>
      </c>
    </row>
    <row r="7592" spans="1:2" x14ac:dyDescent="0.45">
      <c r="A7592">
        <v>10032182</v>
      </c>
      <c r="B7592" t="s">
        <v>8195</v>
      </c>
    </row>
    <row r="7593" spans="1:2" x14ac:dyDescent="0.45">
      <c r="A7593">
        <v>10032183</v>
      </c>
      <c r="B7593" t="s">
        <v>8196</v>
      </c>
    </row>
    <row r="7594" spans="1:2" x14ac:dyDescent="0.45">
      <c r="A7594">
        <v>10032177</v>
      </c>
      <c r="B7594" t="s">
        <v>8197</v>
      </c>
    </row>
    <row r="7595" spans="1:2" x14ac:dyDescent="0.45">
      <c r="A7595">
        <v>10032185</v>
      </c>
      <c r="B7595" t="s">
        <v>8198</v>
      </c>
    </row>
    <row r="7596" spans="1:2" x14ac:dyDescent="0.45">
      <c r="A7596">
        <v>10032878</v>
      </c>
      <c r="B7596" t="s">
        <v>8199</v>
      </c>
    </row>
    <row r="7597" spans="1:2" x14ac:dyDescent="0.45">
      <c r="A7597">
        <v>10011082</v>
      </c>
      <c r="B7597" t="s">
        <v>8200</v>
      </c>
    </row>
    <row r="7598" spans="1:2" x14ac:dyDescent="0.45">
      <c r="A7598">
        <v>10021373</v>
      </c>
      <c r="B7598" t="s">
        <v>8201</v>
      </c>
    </row>
    <row r="7599" spans="1:2" x14ac:dyDescent="0.45">
      <c r="A7599">
        <v>10032296</v>
      </c>
      <c r="B7599" t="s">
        <v>8202</v>
      </c>
    </row>
    <row r="7600" spans="1:2" x14ac:dyDescent="0.45">
      <c r="A7600">
        <v>10032301</v>
      </c>
      <c r="B7600" t="s">
        <v>8203</v>
      </c>
    </row>
    <row r="7601" spans="1:2" x14ac:dyDescent="0.45">
      <c r="A7601">
        <v>10032304</v>
      </c>
      <c r="B7601" t="s">
        <v>8204</v>
      </c>
    </row>
    <row r="7602" spans="1:2" x14ac:dyDescent="0.45">
      <c r="A7602">
        <v>10032329</v>
      </c>
      <c r="B7602" t="s">
        <v>8205</v>
      </c>
    </row>
    <row r="7603" spans="1:2" x14ac:dyDescent="0.45">
      <c r="A7603">
        <v>10032422</v>
      </c>
      <c r="B7603" t="s">
        <v>8206</v>
      </c>
    </row>
    <row r="7604" spans="1:2" x14ac:dyDescent="0.45">
      <c r="A7604">
        <v>10032489</v>
      </c>
      <c r="B7604" t="s">
        <v>8207</v>
      </c>
    </row>
    <row r="7605" spans="1:2" x14ac:dyDescent="0.45">
      <c r="A7605">
        <v>10032443</v>
      </c>
      <c r="B7605" t="s">
        <v>8208</v>
      </c>
    </row>
    <row r="7606" spans="1:2" x14ac:dyDescent="0.45">
      <c r="A7606">
        <v>10032614</v>
      </c>
      <c r="B7606" t="s">
        <v>8209</v>
      </c>
    </row>
    <row r="7607" spans="1:2" x14ac:dyDescent="0.45">
      <c r="A7607">
        <v>10032541</v>
      </c>
      <c r="B7607" t="s">
        <v>8210</v>
      </c>
    </row>
    <row r="7608" spans="1:2" x14ac:dyDescent="0.45">
      <c r="A7608">
        <v>10032501</v>
      </c>
      <c r="B7608" t="s">
        <v>8211</v>
      </c>
    </row>
    <row r="7609" spans="1:2" x14ac:dyDescent="0.45">
      <c r="A7609">
        <v>10032553</v>
      </c>
      <c r="B7609" t="s">
        <v>8212</v>
      </c>
    </row>
    <row r="7610" spans="1:2" x14ac:dyDescent="0.45">
      <c r="A7610">
        <v>10032584</v>
      </c>
      <c r="B7610" t="s">
        <v>8213</v>
      </c>
    </row>
    <row r="7611" spans="1:2" x14ac:dyDescent="0.45">
      <c r="A7611">
        <v>10032619</v>
      </c>
      <c r="B7611" t="s">
        <v>8214</v>
      </c>
    </row>
    <row r="7612" spans="1:2" x14ac:dyDescent="0.45">
      <c r="A7612">
        <v>10032705</v>
      </c>
      <c r="B7612" t="s">
        <v>8215</v>
      </c>
    </row>
    <row r="7613" spans="1:2" x14ac:dyDescent="0.45">
      <c r="A7613">
        <v>10032722</v>
      </c>
      <c r="B7613" t="s">
        <v>8216</v>
      </c>
    </row>
    <row r="7614" spans="1:2" x14ac:dyDescent="0.45">
      <c r="A7614">
        <v>10027833</v>
      </c>
      <c r="B7614" t="s">
        <v>8217</v>
      </c>
    </row>
    <row r="7615" spans="1:2" x14ac:dyDescent="0.45">
      <c r="A7615">
        <v>10032707</v>
      </c>
      <c r="B7615" t="s">
        <v>8218</v>
      </c>
    </row>
    <row r="7616" spans="1:2" x14ac:dyDescent="0.45">
      <c r="A7616">
        <v>10032710</v>
      </c>
      <c r="B7616" t="s">
        <v>8219</v>
      </c>
    </row>
    <row r="7617" spans="1:2" x14ac:dyDescent="0.45">
      <c r="A7617">
        <v>10032719</v>
      </c>
      <c r="B7617" t="s">
        <v>8220</v>
      </c>
    </row>
    <row r="7618" spans="1:2" x14ac:dyDescent="0.45">
      <c r="A7618">
        <v>10032711</v>
      </c>
      <c r="B7618" t="s">
        <v>8221</v>
      </c>
    </row>
    <row r="7619" spans="1:2" x14ac:dyDescent="0.45">
      <c r="A7619">
        <v>10032769</v>
      </c>
      <c r="B7619" t="s">
        <v>8222</v>
      </c>
    </row>
    <row r="7620" spans="1:2" x14ac:dyDescent="0.45">
      <c r="A7620">
        <v>10032895</v>
      </c>
      <c r="B7620" t="s">
        <v>8223</v>
      </c>
    </row>
    <row r="7621" spans="1:2" x14ac:dyDescent="0.45">
      <c r="A7621">
        <v>10032759</v>
      </c>
      <c r="B7621" t="s">
        <v>8224</v>
      </c>
    </row>
    <row r="7622" spans="1:2" x14ac:dyDescent="0.45">
      <c r="A7622">
        <v>10032797</v>
      </c>
      <c r="B7622" t="s">
        <v>8225</v>
      </c>
    </row>
    <row r="7623" spans="1:2" x14ac:dyDescent="0.45">
      <c r="A7623">
        <v>10032841</v>
      </c>
      <c r="B7623" t="s">
        <v>8226</v>
      </c>
    </row>
    <row r="7624" spans="1:2" x14ac:dyDescent="0.45">
      <c r="A7624">
        <v>10033449</v>
      </c>
      <c r="B7624" t="s">
        <v>8227</v>
      </c>
    </row>
    <row r="7625" spans="1:2" x14ac:dyDescent="0.45">
      <c r="A7625">
        <v>10032830</v>
      </c>
      <c r="B7625" t="s">
        <v>8228</v>
      </c>
    </row>
    <row r="7626" spans="1:2" x14ac:dyDescent="0.45">
      <c r="A7626">
        <v>10032893</v>
      </c>
      <c r="B7626" t="s">
        <v>8229</v>
      </c>
    </row>
    <row r="7627" spans="1:2" x14ac:dyDescent="0.45">
      <c r="A7627">
        <v>10032948</v>
      </c>
      <c r="B7627" t="s">
        <v>8230</v>
      </c>
    </row>
    <row r="7628" spans="1:2" x14ac:dyDescent="0.45">
      <c r="A7628">
        <v>10033133</v>
      </c>
      <c r="B7628" t="s">
        <v>8231</v>
      </c>
    </row>
    <row r="7629" spans="1:2" x14ac:dyDescent="0.45">
      <c r="A7629">
        <v>10033014</v>
      </c>
      <c r="B7629" t="s">
        <v>8232</v>
      </c>
    </row>
    <row r="7630" spans="1:2" x14ac:dyDescent="0.45">
      <c r="A7630">
        <v>10006877</v>
      </c>
      <c r="B7630" t="s">
        <v>8233</v>
      </c>
    </row>
    <row r="7631" spans="1:2" x14ac:dyDescent="0.45">
      <c r="A7631">
        <v>10033026</v>
      </c>
      <c r="B7631" t="s">
        <v>8234</v>
      </c>
    </row>
    <row r="7632" spans="1:2" x14ac:dyDescent="0.45">
      <c r="A7632">
        <v>10033029</v>
      </c>
      <c r="B7632" t="s">
        <v>8235</v>
      </c>
    </row>
    <row r="7633" spans="1:2" x14ac:dyDescent="0.45">
      <c r="A7633">
        <v>10033030</v>
      </c>
      <c r="B7633" t="s">
        <v>8236</v>
      </c>
    </row>
    <row r="7634" spans="1:2" x14ac:dyDescent="0.45">
      <c r="A7634">
        <v>10033031</v>
      </c>
      <c r="B7634" t="s">
        <v>8237</v>
      </c>
    </row>
    <row r="7635" spans="1:2" x14ac:dyDescent="0.45">
      <c r="A7635">
        <v>10033012</v>
      </c>
      <c r="B7635" t="s">
        <v>8238</v>
      </c>
    </row>
    <row r="7636" spans="1:2" x14ac:dyDescent="0.45">
      <c r="A7636">
        <v>10033065</v>
      </c>
      <c r="B7636" t="s">
        <v>8239</v>
      </c>
    </row>
    <row r="7637" spans="1:2" x14ac:dyDescent="0.45">
      <c r="A7637">
        <v>10033075</v>
      </c>
      <c r="B7637" t="s">
        <v>8240</v>
      </c>
    </row>
    <row r="7638" spans="1:2" x14ac:dyDescent="0.45">
      <c r="A7638">
        <v>10033115</v>
      </c>
      <c r="B7638" t="s">
        <v>8241</v>
      </c>
    </row>
    <row r="7639" spans="1:2" x14ac:dyDescent="0.45">
      <c r="A7639">
        <v>10033151</v>
      </c>
      <c r="B7639" t="s">
        <v>8242</v>
      </c>
    </row>
    <row r="7640" spans="1:2" x14ac:dyDescent="0.45">
      <c r="A7640">
        <v>10037757</v>
      </c>
      <c r="B7640" t="s">
        <v>8243</v>
      </c>
    </row>
    <row r="7641" spans="1:2" x14ac:dyDescent="0.45">
      <c r="A7641">
        <v>10033158</v>
      </c>
      <c r="B7641" t="s">
        <v>8244</v>
      </c>
    </row>
    <row r="7642" spans="1:2" x14ac:dyDescent="0.45">
      <c r="A7642">
        <v>10033171</v>
      </c>
      <c r="B7642" t="s">
        <v>8245</v>
      </c>
    </row>
    <row r="7643" spans="1:2" x14ac:dyDescent="0.45">
      <c r="A7643">
        <v>10033195</v>
      </c>
      <c r="B7643" t="s">
        <v>8246</v>
      </c>
    </row>
    <row r="7644" spans="1:2" x14ac:dyDescent="0.45">
      <c r="A7644">
        <v>10032060</v>
      </c>
      <c r="B7644" t="s">
        <v>8247</v>
      </c>
    </row>
    <row r="7645" spans="1:2" x14ac:dyDescent="0.45">
      <c r="A7645">
        <v>10032066</v>
      </c>
      <c r="B7645" t="s">
        <v>8248</v>
      </c>
    </row>
    <row r="7646" spans="1:2" x14ac:dyDescent="0.45">
      <c r="A7646">
        <v>10006727</v>
      </c>
      <c r="B7646" t="s">
        <v>8249</v>
      </c>
    </row>
    <row r="7647" spans="1:2" x14ac:dyDescent="0.45">
      <c r="A7647">
        <v>10041478</v>
      </c>
      <c r="B7647" t="s">
        <v>8250</v>
      </c>
    </row>
    <row r="7648" spans="1:2" x14ac:dyDescent="0.45">
      <c r="A7648">
        <v>10003044</v>
      </c>
      <c r="B7648" t="s">
        <v>8251</v>
      </c>
    </row>
    <row r="7649" spans="1:2" x14ac:dyDescent="0.45">
      <c r="A7649">
        <v>10032193</v>
      </c>
      <c r="B7649" t="s">
        <v>8252</v>
      </c>
    </row>
    <row r="7650" spans="1:2" x14ac:dyDescent="0.45">
      <c r="A7650">
        <v>10032417</v>
      </c>
      <c r="B7650" t="s">
        <v>8253</v>
      </c>
    </row>
    <row r="7651" spans="1:2" x14ac:dyDescent="0.45">
      <c r="A7651">
        <v>10032123</v>
      </c>
      <c r="B7651" t="s">
        <v>8254</v>
      </c>
    </row>
    <row r="7652" spans="1:2" x14ac:dyDescent="0.45">
      <c r="A7652">
        <v>10033146</v>
      </c>
      <c r="B7652" t="s">
        <v>8255</v>
      </c>
    </row>
    <row r="7653" spans="1:2" x14ac:dyDescent="0.45">
      <c r="A7653">
        <v>10032236</v>
      </c>
      <c r="B7653" t="s">
        <v>8256</v>
      </c>
    </row>
    <row r="7654" spans="1:2" x14ac:dyDescent="0.45">
      <c r="A7654">
        <v>10032240</v>
      </c>
      <c r="B7654" t="s">
        <v>8257</v>
      </c>
    </row>
    <row r="7655" spans="1:2" x14ac:dyDescent="0.45">
      <c r="A7655">
        <v>10032247</v>
      </c>
      <c r="B7655" t="s">
        <v>8258</v>
      </c>
    </row>
    <row r="7656" spans="1:2" x14ac:dyDescent="0.45">
      <c r="A7656">
        <v>10032258</v>
      </c>
      <c r="B7656" t="s">
        <v>8259</v>
      </c>
    </row>
    <row r="7657" spans="1:2" x14ac:dyDescent="0.45">
      <c r="A7657">
        <v>10032560</v>
      </c>
      <c r="B7657" t="s">
        <v>8260</v>
      </c>
    </row>
    <row r="7658" spans="1:2" x14ac:dyDescent="0.45">
      <c r="A7658">
        <v>10032270</v>
      </c>
      <c r="B7658" t="s">
        <v>8261</v>
      </c>
    </row>
    <row r="7659" spans="1:2" x14ac:dyDescent="0.45">
      <c r="A7659">
        <v>10032280</v>
      </c>
      <c r="B7659" t="s">
        <v>8262</v>
      </c>
    </row>
    <row r="7660" spans="1:2" x14ac:dyDescent="0.45">
      <c r="A7660">
        <v>10032320</v>
      </c>
      <c r="B7660" t="s">
        <v>8263</v>
      </c>
    </row>
    <row r="7661" spans="1:2" x14ac:dyDescent="0.45">
      <c r="A7661">
        <v>10032341</v>
      </c>
      <c r="B7661" t="s">
        <v>8264</v>
      </c>
    </row>
    <row r="7662" spans="1:2" x14ac:dyDescent="0.45">
      <c r="A7662">
        <v>10013546</v>
      </c>
      <c r="B7662" t="s">
        <v>8265</v>
      </c>
    </row>
    <row r="7663" spans="1:2" x14ac:dyDescent="0.45">
      <c r="A7663">
        <v>10032322</v>
      </c>
      <c r="B7663" t="s">
        <v>8266</v>
      </c>
    </row>
    <row r="7664" spans="1:2" x14ac:dyDescent="0.45">
      <c r="A7664">
        <v>10032380</v>
      </c>
      <c r="B7664" t="s">
        <v>8267</v>
      </c>
    </row>
    <row r="7665" spans="1:2" x14ac:dyDescent="0.45">
      <c r="A7665">
        <v>10032485</v>
      </c>
      <c r="B7665" t="s">
        <v>8268</v>
      </c>
    </row>
    <row r="7666" spans="1:2" x14ac:dyDescent="0.45">
      <c r="A7666">
        <v>10033125</v>
      </c>
      <c r="B7666" t="s">
        <v>8269</v>
      </c>
    </row>
    <row r="7667" spans="1:2" x14ac:dyDescent="0.45">
      <c r="A7667">
        <v>10032453</v>
      </c>
      <c r="B7667" t="s">
        <v>8270</v>
      </c>
    </row>
    <row r="7668" spans="1:2" x14ac:dyDescent="0.45">
      <c r="A7668">
        <v>10032612</v>
      </c>
      <c r="B7668" t="s">
        <v>8271</v>
      </c>
    </row>
    <row r="7669" spans="1:2" x14ac:dyDescent="0.45">
      <c r="A7669">
        <v>10032512</v>
      </c>
      <c r="B7669" t="s">
        <v>8272</v>
      </c>
    </row>
    <row r="7670" spans="1:2" x14ac:dyDescent="0.45">
      <c r="A7670">
        <v>10032528</v>
      </c>
      <c r="B7670" t="s">
        <v>8273</v>
      </c>
    </row>
    <row r="7671" spans="1:2" x14ac:dyDescent="0.45">
      <c r="A7671">
        <v>10032589</v>
      </c>
      <c r="B7671" t="s">
        <v>8274</v>
      </c>
    </row>
    <row r="7672" spans="1:2" x14ac:dyDescent="0.45">
      <c r="A7672">
        <v>10032538</v>
      </c>
      <c r="B7672" t="s">
        <v>8275</v>
      </c>
    </row>
    <row r="7673" spans="1:2" x14ac:dyDescent="0.45">
      <c r="A7673">
        <v>10032652</v>
      </c>
      <c r="B7673" t="s">
        <v>8276</v>
      </c>
    </row>
    <row r="7674" spans="1:2" x14ac:dyDescent="0.45">
      <c r="A7674">
        <v>10032653</v>
      </c>
      <c r="B7674" t="s">
        <v>8277</v>
      </c>
    </row>
    <row r="7675" spans="1:2" x14ac:dyDescent="0.45">
      <c r="A7675">
        <v>10032809</v>
      </c>
      <c r="B7675" t="s">
        <v>8278</v>
      </c>
    </row>
    <row r="7676" spans="1:2" x14ac:dyDescent="0.45">
      <c r="A7676">
        <v>10032734</v>
      </c>
      <c r="B7676" t="s">
        <v>8279</v>
      </c>
    </row>
    <row r="7677" spans="1:2" x14ac:dyDescent="0.45">
      <c r="A7677">
        <v>10032721</v>
      </c>
      <c r="B7677" t="s">
        <v>8280</v>
      </c>
    </row>
    <row r="7678" spans="1:2" x14ac:dyDescent="0.45">
      <c r="A7678">
        <v>10033056</v>
      </c>
      <c r="B7678" t="s">
        <v>8281</v>
      </c>
    </row>
    <row r="7679" spans="1:2" x14ac:dyDescent="0.45">
      <c r="A7679">
        <v>10032708</v>
      </c>
      <c r="B7679" t="s">
        <v>8282</v>
      </c>
    </row>
    <row r="7680" spans="1:2" x14ac:dyDescent="0.45">
      <c r="A7680">
        <v>10032798</v>
      </c>
      <c r="B7680" t="s">
        <v>8283</v>
      </c>
    </row>
    <row r="7681" spans="1:2" x14ac:dyDescent="0.45">
      <c r="A7681">
        <v>10028481</v>
      </c>
      <c r="B7681" t="s">
        <v>8284</v>
      </c>
    </row>
    <row r="7682" spans="1:2" x14ac:dyDescent="0.45">
      <c r="A7682">
        <v>10032699</v>
      </c>
      <c r="B7682" t="s">
        <v>8285</v>
      </c>
    </row>
    <row r="7683" spans="1:2" x14ac:dyDescent="0.45">
      <c r="A7683">
        <v>10032799</v>
      </c>
      <c r="B7683" t="s">
        <v>8286</v>
      </c>
    </row>
    <row r="7684" spans="1:2" x14ac:dyDescent="0.45">
      <c r="A7684">
        <v>10033148</v>
      </c>
      <c r="B7684" t="s">
        <v>8287</v>
      </c>
    </row>
    <row r="7685" spans="1:2" x14ac:dyDescent="0.45">
      <c r="A7685">
        <v>10032804</v>
      </c>
      <c r="B7685" t="s">
        <v>8288</v>
      </c>
    </row>
    <row r="7686" spans="1:2" x14ac:dyDescent="0.45">
      <c r="A7686">
        <v>10032939</v>
      </c>
      <c r="B7686" t="s">
        <v>8289</v>
      </c>
    </row>
    <row r="7687" spans="1:2" x14ac:dyDescent="0.45">
      <c r="A7687">
        <v>10032857</v>
      </c>
      <c r="B7687" t="s">
        <v>8290</v>
      </c>
    </row>
    <row r="7688" spans="1:2" x14ac:dyDescent="0.45">
      <c r="A7688">
        <v>10033045</v>
      </c>
      <c r="B7688" t="s">
        <v>8291</v>
      </c>
    </row>
    <row r="7689" spans="1:2" x14ac:dyDescent="0.45">
      <c r="A7689">
        <v>10032933</v>
      </c>
      <c r="B7689" t="s">
        <v>8292</v>
      </c>
    </row>
    <row r="7690" spans="1:2" x14ac:dyDescent="0.45">
      <c r="A7690">
        <v>10032942</v>
      </c>
      <c r="B7690" t="s">
        <v>8293</v>
      </c>
    </row>
    <row r="7691" spans="1:2" x14ac:dyDescent="0.45">
      <c r="A7691">
        <v>10032951</v>
      </c>
      <c r="B7691" t="s">
        <v>8294</v>
      </c>
    </row>
    <row r="7692" spans="1:2" x14ac:dyDescent="0.45">
      <c r="A7692">
        <v>10032867</v>
      </c>
      <c r="B7692" t="s">
        <v>8295</v>
      </c>
    </row>
    <row r="7693" spans="1:2" x14ac:dyDescent="0.45">
      <c r="A7693">
        <v>10033098</v>
      </c>
      <c r="B7693" t="s">
        <v>8296</v>
      </c>
    </row>
    <row r="7694" spans="1:2" x14ac:dyDescent="0.45">
      <c r="A7694">
        <v>10033007</v>
      </c>
      <c r="B7694" t="s">
        <v>8297</v>
      </c>
    </row>
    <row r="7695" spans="1:2" x14ac:dyDescent="0.45">
      <c r="A7695">
        <v>10033006</v>
      </c>
      <c r="B7695" t="s">
        <v>8298</v>
      </c>
    </row>
    <row r="7696" spans="1:2" x14ac:dyDescent="0.45">
      <c r="A7696">
        <v>10033032</v>
      </c>
      <c r="B7696" t="s">
        <v>8299</v>
      </c>
    </row>
    <row r="7697" spans="1:2" x14ac:dyDescent="0.45">
      <c r="A7697">
        <v>10033049</v>
      </c>
      <c r="B7697" t="s">
        <v>8300</v>
      </c>
    </row>
    <row r="7698" spans="1:2" x14ac:dyDescent="0.45">
      <c r="A7698">
        <v>10033092</v>
      </c>
      <c r="B7698" t="s">
        <v>8301</v>
      </c>
    </row>
    <row r="7699" spans="1:2" x14ac:dyDescent="0.45">
      <c r="A7699">
        <v>10033173</v>
      </c>
      <c r="B7699" t="s">
        <v>8302</v>
      </c>
    </row>
    <row r="7700" spans="1:2" x14ac:dyDescent="0.45">
      <c r="A7700">
        <v>10033050</v>
      </c>
      <c r="B7700" t="s">
        <v>8303</v>
      </c>
    </row>
    <row r="7701" spans="1:2" x14ac:dyDescent="0.45">
      <c r="A7701">
        <v>10033076</v>
      </c>
      <c r="B7701" t="s">
        <v>8304</v>
      </c>
    </row>
    <row r="7702" spans="1:2" x14ac:dyDescent="0.45">
      <c r="A7702">
        <v>10033078</v>
      </c>
      <c r="B7702" t="s">
        <v>8305</v>
      </c>
    </row>
    <row r="7703" spans="1:2" x14ac:dyDescent="0.45">
      <c r="A7703">
        <v>10033083</v>
      </c>
      <c r="B7703" t="s">
        <v>8306</v>
      </c>
    </row>
    <row r="7704" spans="1:2" x14ac:dyDescent="0.45">
      <c r="A7704">
        <v>10033356</v>
      </c>
      <c r="B7704" t="s">
        <v>8307</v>
      </c>
    </row>
    <row r="7705" spans="1:2" x14ac:dyDescent="0.45">
      <c r="A7705">
        <v>10033307</v>
      </c>
      <c r="B7705" t="s">
        <v>8308</v>
      </c>
    </row>
    <row r="7706" spans="1:2" x14ac:dyDescent="0.45">
      <c r="A7706">
        <v>10033182</v>
      </c>
      <c r="B7706" t="s">
        <v>8309</v>
      </c>
    </row>
    <row r="7707" spans="1:2" x14ac:dyDescent="0.45">
      <c r="A7707">
        <v>10033211</v>
      </c>
      <c r="B7707" t="s">
        <v>8310</v>
      </c>
    </row>
    <row r="7708" spans="1:2" x14ac:dyDescent="0.45">
      <c r="A7708">
        <v>10032089</v>
      </c>
      <c r="B7708" t="s">
        <v>8311</v>
      </c>
    </row>
    <row r="7709" spans="1:2" x14ac:dyDescent="0.45">
      <c r="A7709">
        <v>10032098</v>
      </c>
      <c r="B7709" t="s">
        <v>8312</v>
      </c>
    </row>
    <row r="7710" spans="1:2" x14ac:dyDescent="0.45">
      <c r="A7710">
        <v>10032122</v>
      </c>
      <c r="B7710" t="s">
        <v>8313</v>
      </c>
    </row>
    <row r="7711" spans="1:2" x14ac:dyDescent="0.45">
      <c r="A7711">
        <v>10032106</v>
      </c>
      <c r="B7711" t="s">
        <v>8314</v>
      </c>
    </row>
    <row r="7712" spans="1:2" x14ac:dyDescent="0.45">
      <c r="A7712">
        <v>10032377</v>
      </c>
      <c r="B7712" t="s">
        <v>8315</v>
      </c>
    </row>
    <row r="7713" spans="1:2" x14ac:dyDescent="0.45">
      <c r="A7713">
        <v>10032132</v>
      </c>
      <c r="B7713" t="s">
        <v>8316</v>
      </c>
    </row>
    <row r="7714" spans="1:2" x14ac:dyDescent="0.45">
      <c r="A7714">
        <v>10032162</v>
      </c>
      <c r="B7714" t="s">
        <v>8317</v>
      </c>
    </row>
    <row r="7715" spans="1:2" x14ac:dyDescent="0.45">
      <c r="A7715">
        <v>10032230</v>
      </c>
      <c r="B7715" t="s">
        <v>8318</v>
      </c>
    </row>
    <row r="7716" spans="1:2" x14ac:dyDescent="0.45">
      <c r="A7716">
        <v>10032181</v>
      </c>
      <c r="B7716" t="s">
        <v>8319</v>
      </c>
    </row>
    <row r="7717" spans="1:2" x14ac:dyDescent="0.45">
      <c r="A7717">
        <v>10046159</v>
      </c>
      <c r="B7717" t="s">
        <v>8320</v>
      </c>
    </row>
    <row r="7718" spans="1:2" x14ac:dyDescent="0.45">
      <c r="A7718">
        <v>10032239</v>
      </c>
      <c r="B7718" t="s">
        <v>8321</v>
      </c>
    </row>
    <row r="7719" spans="1:2" x14ac:dyDescent="0.45">
      <c r="A7719">
        <v>10032256</v>
      </c>
      <c r="B7719" t="s">
        <v>8322</v>
      </c>
    </row>
    <row r="7720" spans="1:2" x14ac:dyDescent="0.45">
      <c r="A7720">
        <v>10032279</v>
      </c>
      <c r="B7720" t="s">
        <v>8323</v>
      </c>
    </row>
    <row r="7721" spans="1:2" x14ac:dyDescent="0.45">
      <c r="A7721">
        <v>10032297</v>
      </c>
      <c r="B7721" t="s">
        <v>8324</v>
      </c>
    </row>
    <row r="7722" spans="1:2" x14ac:dyDescent="0.45">
      <c r="A7722">
        <v>10032306</v>
      </c>
      <c r="B7722" t="s">
        <v>8325</v>
      </c>
    </row>
    <row r="7723" spans="1:2" x14ac:dyDescent="0.45">
      <c r="A7723">
        <v>10032441</v>
      </c>
      <c r="B7723" t="s">
        <v>8326</v>
      </c>
    </row>
    <row r="7724" spans="1:2" x14ac:dyDescent="0.45">
      <c r="A7724">
        <v>10032466</v>
      </c>
      <c r="B7724" t="s">
        <v>8327</v>
      </c>
    </row>
    <row r="7725" spans="1:2" x14ac:dyDescent="0.45">
      <c r="A7725">
        <v>10045108</v>
      </c>
      <c r="B7725" t="s">
        <v>8328</v>
      </c>
    </row>
    <row r="7726" spans="1:2" x14ac:dyDescent="0.45">
      <c r="A7726">
        <v>10032352</v>
      </c>
      <c r="B7726" t="s">
        <v>8329</v>
      </c>
    </row>
    <row r="7727" spans="1:2" x14ac:dyDescent="0.45">
      <c r="A7727">
        <v>10032370</v>
      </c>
      <c r="B7727" t="s">
        <v>8330</v>
      </c>
    </row>
    <row r="7728" spans="1:2" x14ac:dyDescent="0.45">
      <c r="A7728">
        <v>10032388</v>
      </c>
      <c r="B7728" t="s">
        <v>8331</v>
      </c>
    </row>
    <row r="7729" spans="1:2" x14ac:dyDescent="0.45">
      <c r="A7729">
        <v>10032442</v>
      </c>
      <c r="B7729" t="s">
        <v>8332</v>
      </c>
    </row>
    <row r="7730" spans="1:2" x14ac:dyDescent="0.45">
      <c r="A7730">
        <v>10032437</v>
      </c>
      <c r="B7730" t="s">
        <v>8333</v>
      </c>
    </row>
    <row r="7731" spans="1:2" x14ac:dyDescent="0.45">
      <c r="A7731">
        <v>10032444</v>
      </c>
      <c r="B7731" t="s">
        <v>8334</v>
      </c>
    </row>
    <row r="7732" spans="1:2" x14ac:dyDescent="0.45">
      <c r="A7732">
        <v>10032469</v>
      </c>
      <c r="B7732" t="s">
        <v>8335</v>
      </c>
    </row>
    <row r="7733" spans="1:2" x14ac:dyDescent="0.45">
      <c r="A7733">
        <v>10032582</v>
      </c>
      <c r="B7733" t="s">
        <v>8336</v>
      </c>
    </row>
    <row r="7734" spans="1:2" x14ac:dyDescent="0.45">
      <c r="A7734">
        <v>10032462</v>
      </c>
      <c r="B7734" t="s">
        <v>8337</v>
      </c>
    </row>
    <row r="7735" spans="1:2" x14ac:dyDescent="0.45">
      <c r="A7735">
        <v>10032461</v>
      </c>
      <c r="B7735" t="s">
        <v>8338</v>
      </c>
    </row>
    <row r="7736" spans="1:2" x14ac:dyDescent="0.45">
      <c r="A7736">
        <v>10032784</v>
      </c>
      <c r="B7736" t="s">
        <v>8339</v>
      </c>
    </row>
    <row r="7737" spans="1:2" x14ac:dyDescent="0.45">
      <c r="A7737">
        <v>10032503</v>
      </c>
      <c r="B7737" t="s">
        <v>8340</v>
      </c>
    </row>
    <row r="7738" spans="1:2" x14ac:dyDescent="0.45">
      <c r="A7738">
        <v>10032575</v>
      </c>
      <c r="B7738" t="s">
        <v>8341</v>
      </c>
    </row>
    <row r="7739" spans="1:2" x14ac:dyDescent="0.45">
      <c r="A7739">
        <v>10032487</v>
      </c>
      <c r="B7739" t="s">
        <v>8342</v>
      </c>
    </row>
    <row r="7740" spans="1:2" x14ac:dyDescent="0.45">
      <c r="A7740">
        <v>10032511</v>
      </c>
      <c r="B7740" t="s">
        <v>8343</v>
      </c>
    </row>
    <row r="7741" spans="1:2" x14ac:dyDescent="0.45">
      <c r="A7741">
        <v>10032595</v>
      </c>
      <c r="B7741" t="s">
        <v>8344</v>
      </c>
    </row>
    <row r="7742" spans="1:2" x14ac:dyDescent="0.45">
      <c r="A7742">
        <v>10032617</v>
      </c>
      <c r="B7742" t="s">
        <v>8345</v>
      </c>
    </row>
    <row r="7743" spans="1:2" x14ac:dyDescent="0.45">
      <c r="A7743">
        <v>10032627</v>
      </c>
      <c r="B7743" t="s">
        <v>8346</v>
      </c>
    </row>
    <row r="7744" spans="1:2" x14ac:dyDescent="0.45">
      <c r="A7744">
        <v>10032635</v>
      </c>
      <c r="B7744" t="s">
        <v>8347</v>
      </c>
    </row>
    <row r="7745" spans="1:2" x14ac:dyDescent="0.45">
      <c r="A7745">
        <v>10032641</v>
      </c>
      <c r="B7745" t="s">
        <v>8348</v>
      </c>
    </row>
    <row r="7746" spans="1:2" x14ac:dyDescent="0.45">
      <c r="A7746">
        <v>10028773</v>
      </c>
      <c r="B7746" t="s">
        <v>8349</v>
      </c>
    </row>
    <row r="7747" spans="1:2" x14ac:dyDescent="0.45">
      <c r="A7747">
        <v>10032713</v>
      </c>
      <c r="B7747" t="s">
        <v>8350</v>
      </c>
    </row>
    <row r="7748" spans="1:2" x14ac:dyDescent="0.45">
      <c r="A7748">
        <v>10032740</v>
      </c>
      <c r="B7748" t="s">
        <v>8351</v>
      </c>
    </row>
    <row r="7749" spans="1:2" x14ac:dyDescent="0.45">
      <c r="A7749">
        <v>10032844</v>
      </c>
      <c r="B7749" t="s">
        <v>8352</v>
      </c>
    </row>
    <row r="7750" spans="1:2" x14ac:dyDescent="0.45">
      <c r="A7750">
        <v>10032749</v>
      </c>
      <c r="B7750" t="s">
        <v>8353</v>
      </c>
    </row>
    <row r="7751" spans="1:2" x14ac:dyDescent="0.45">
      <c r="A7751">
        <v>10015800</v>
      </c>
      <c r="B7751" t="s">
        <v>8354</v>
      </c>
    </row>
    <row r="7752" spans="1:2" x14ac:dyDescent="0.45">
      <c r="A7752">
        <v>10032851</v>
      </c>
      <c r="B7752" t="s">
        <v>8355</v>
      </c>
    </row>
    <row r="7753" spans="1:2" x14ac:dyDescent="0.45">
      <c r="A7753">
        <v>10032944</v>
      </c>
      <c r="B7753" t="s">
        <v>8356</v>
      </c>
    </row>
    <row r="7754" spans="1:2" x14ac:dyDescent="0.45">
      <c r="A7754">
        <v>10061096</v>
      </c>
      <c r="B7754" t="s">
        <v>8357</v>
      </c>
    </row>
    <row r="7755" spans="1:2" x14ac:dyDescent="0.45">
      <c r="A7755">
        <v>10032999</v>
      </c>
      <c r="B7755" t="s">
        <v>8358</v>
      </c>
    </row>
    <row r="7756" spans="1:2" x14ac:dyDescent="0.45">
      <c r="A7756">
        <v>10035264</v>
      </c>
      <c r="B7756" t="s">
        <v>8359</v>
      </c>
    </row>
    <row r="7757" spans="1:2" x14ac:dyDescent="0.45">
      <c r="A7757">
        <v>10033008</v>
      </c>
      <c r="B7757" t="s">
        <v>8360</v>
      </c>
    </row>
    <row r="7758" spans="1:2" x14ac:dyDescent="0.45">
      <c r="A7758">
        <v>10033066</v>
      </c>
      <c r="B7758" t="s">
        <v>8361</v>
      </c>
    </row>
    <row r="7759" spans="1:2" x14ac:dyDescent="0.45">
      <c r="A7759">
        <v>10033201</v>
      </c>
      <c r="B7759" t="s">
        <v>8362</v>
      </c>
    </row>
    <row r="7760" spans="1:2" x14ac:dyDescent="0.45">
      <c r="A7760">
        <v>10035208</v>
      </c>
      <c r="B7760" t="s">
        <v>8363</v>
      </c>
    </row>
    <row r="7761" spans="1:2" x14ac:dyDescent="0.45">
      <c r="A7761">
        <v>10030502</v>
      </c>
      <c r="B7761" t="s">
        <v>8364</v>
      </c>
    </row>
    <row r="7762" spans="1:2" x14ac:dyDescent="0.45">
      <c r="A7762">
        <v>10045769</v>
      </c>
      <c r="B7762" t="s">
        <v>8365</v>
      </c>
    </row>
    <row r="7763" spans="1:2" x14ac:dyDescent="0.45">
      <c r="A7763">
        <v>10033214</v>
      </c>
      <c r="B7763" t="s">
        <v>8366</v>
      </c>
    </row>
    <row r="7764" spans="1:2" x14ac:dyDescent="0.45">
      <c r="A7764">
        <v>10033218</v>
      </c>
      <c r="B7764" t="s">
        <v>8367</v>
      </c>
    </row>
    <row r="7765" spans="1:2" x14ac:dyDescent="0.45">
      <c r="A7765">
        <v>10033217</v>
      </c>
      <c r="B7765" t="s">
        <v>8368</v>
      </c>
    </row>
    <row r="7766" spans="1:2" x14ac:dyDescent="0.45">
      <c r="A7766">
        <v>10033270</v>
      </c>
      <c r="B7766" t="s">
        <v>8369</v>
      </c>
    </row>
    <row r="7767" spans="1:2" x14ac:dyDescent="0.45">
      <c r="A7767">
        <v>10033340</v>
      </c>
      <c r="B7767" t="s">
        <v>8370</v>
      </c>
    </row>
    <row r="7768" spans="1:2" x14ac:dyDescent="0.45">
      <c r="A7768">
        <v>10008876</v>
      </c>
      <c r="B7768" t="s">
        <v>8371</v>
      </c>
    </row>
    <row r="7769" spans="1:2" x14ac:dyDescent="0.45">
      <c r="A7769">
        <v>10033498</v>
      </c>
      <c r="B7769" t="s">
        <v>8372</v>
      </c>
    </row>
    <row r="7770" spans="1:2" x14ac:dyDescent="0.45">
      <c r="A7770">
        <v>10033456</v>
      </c>
      <c r="B7770" t="s">
        <v>8373</v>
      </c>
    </row>
    <row r="7771" spans="1:2" x14ac:dyDescent="0.45">
      <c r="A7771">
        <v>10033611</v>
      </c>
      <c r="B7771" t="s">
        <v>8374</v>
      </c>
    </row>
    <row r="7772" spans="1:2" x14ac:dyDescent="0.45">
      <c r="A7772">
        <v>10033494</v>
      </c>
      <c r="B7772" t="s">
        <v>8375</v>
      </c>
    </row>
    <row r="7773" spans="1:2" x14ac:dyDescent="0.45">
      <c r="A7773">
        <v>10033620</v>
      </c>
      <c r="B7773" t="s">
        <v>8376</v>
      </c>
    </row>
    <row r="7774" spans="1:2" x14ac:dyDescent="0.45">
      <c r="A7774">
        <v>10082904</v>
      </c>
      <c r="B7774" t="s">
        <v>8377</v>
      </c>
    </row>
    <row r="7775" spans="1:2" x14ac:dyDescent="0.45">
      <c r="A7775">
        <v>10033543</v>
      </c>
      <c r="B7775" t="s">
        <v>8378</v>
      </c>
    </row>
    <row r="7776" spans="1:2" x14ac:dyDescent="0.45">
      <c r="A7776">
        <v>10033647</v>
      </c>
      <c r="B7776" t="s">
        <v>8379</v>
      </c>
    </row>
    <row r="7777" spans="1:2" x14ac:dyDescent="0.45">
      <c r="A7777">
        <v>10033623</v>
      </c>
      <c r="B7777" t="s">
        <v>8380</v>
      </c>
    </row>
    <row r="7778" spans="1:2" x14ac:dyDescent="0.45">
      <c r="A7778">
        <v>10033670</v>
      </c>
      <c r="B7778" t="s">
        <v>8381</v>
      </c>
    </row>
    <row r="7779" spans="1:2" x14ac:dyDescent="0.45">
      <c r="A7779">
        <v>10034463</v>
      </c>
      <c r="B7779" t="s">
        <v>8382</v>
      </c>
    </row>
    <row r="7780" spans="1:2" x14ac:dyDescent="0.45">
      <c r="A7780">
        <v>10022013</v>
      </c>
      <c r="B7780" t="s">
        <v>8383</v>
      </c>
    </row>
    <row r="7781" spans="1:2" x14ac:dyDescent="0.45">
      <c r="A7781">
        <v>10033824</v>
      </c>
      <c r="B7781" t="s">
        <v>8384</v>
      </c>
    </row>
    <row r="7782" spans="1:2" x14ac:dyDescent="0.45">
      <c r="A7782">
        <v>10033834</v>
      </c>
      <c r="B7782" t="s">
        <v>8385</v>
      </c>
    </row>
    <row r="7783" spans="1:2" x14ac:dyDescent="0.45">
      <c r="A7783">
        <v>10033841</v>
      </c>
      <c r="B7783" t="s">
        <v>8386</v>
      </c>
    </row>
    <row r="7784" spans="1:2" x14ac:dyDescent="0.45">
      <c r="A7784">
        <v>10033862</v>
      </c>
      <c r="B7784" t="s">
        <v>8387</v>
      </c>
    </row>
    <row r="7785" spans="1:2" x14ac:dyDescent="0.45">
      <c r="A7785">
        <v>10033957</v>
      </c>
      <c r="B7785" t="s">
        <v>8388</v>
      </c>
    </row>
    <row r="7786" spans="1:2" x14ac:dyDescent="0.45">
      <c r="A7786">
        <v>10033869</v>
      </c>
      <c r="B7786" t="s">
        <v>8389</v>
      </c>
    </row>
    <row r="7787" spans="1:2" x14ac:dyDescent="0.45">
      <c r="A7787">
        <v>10035384</v>
      </c>
      <c r="B7787" t="s">
        <v>8390</v>
      </c>
    </row>
    <row r="7788" spans="1:2" x14ac:dyDescent="0.45">
      <c r="A7788">
        <v>10033890</v>
      </c>
      <c r="B7788" t="s">
        <v>8391</v>
      </c>
    </row>
    <row r="7789" spans="1:2" x14ac:dyDescent="0.45">
      <c r="A7789">
        <v>10033933</v>
      </c>
      <c r="B7789" t="s">
        <v>8392</v>
      </c>
    </row>
    <row r="7790" spans="1:2" x14ac:dyDescent="0.45">
      <c r="A7790">
        <v>10033979</v>
      </c>
      <c r="B7790" t="s">
        <v>8393</v>
      </c>
    </row>
    <row r="7791" spans="1:2" x14ac:dyDescent="0.45">
      <c r="A7791">
        <v>10033981</v>
      </c>
      <c r="B7791" t="s">
        <v>8394</v>
      </c>
    </row>
    <row r="7792" spans="1:2" x14ac:dyDescent="0.45">
      <c r="A7792">
        <v>10034024</v>
      </c>
      <c r="B7792" t="s">
        <v>8395</v>
      </c>
    </row>
    <row r="7793" spans="1:2" x14ac:dyDescent="0.45">
      <c r="A7793">
        <v>10034045</v>
      </c>
      <c r="B7793" t="s">
        <v>8396</v>
      </c>
    </row>
    <row r="7794" spans="1:2" x14ac:dyDescent="0.45">
      <c r="A7794">
        <v>10029266</v>
      </c>
      <c r="B7794" t="s">
        <v>8397</v>
      </c>
    </row>
    <row r="7795" spans="1:2" x14ac:dyDescent="0.45">
      <c r="A7795">
        <v>10034060</v>
      </c>
      <c r="B7795" t="s">
        <v>8398</v>
      </c>
    </row>
    <row r="7796" spans="1:2" x14ac:dyDescent="0.45">
      <c r="A7796">
        <v>10038536</v>
      </c>
      <c r="B7796" t="s">
        <v>8399</v>
      </c>
    </row>
    <row r="7797" spans="1:2" x14ac:dyDescent="0.45">
      <c r="A7797">
        <v>10035331</v>
      </c>
      <c r="B7797" t="s">
        <v>8400</v>
      </c>
    </row>
    <row r="7798" spans="1:2" x14ac:dyDescent="0.45">
      <c r="A7798">
        <v>10035356</v>
      </c>
      <c r="B7798" t="s">
        <v>8401</v>
      </c>
    </row>
    <row r="7799" spans="1:2" x14ac:dyDescent="0.45">
      <c r="A7799">
        <v>10034207</v>
      </c>
      <c r="B7799" t="s">
        <v>8402</v>
      </c>
    </row>
    <row r="7800" spans="1:2" x14ac:dyDescent="0.45">
      <c r="A7800">
        <v>10034291</v>
      </c>
      <c r="B7800" t="s">
        <v>8403</v>
      </c>
    </row>
    <row r="7801" spans="1:2" x14ac:dyDescent="0.45">
      <c r="A7801">
        <v>10034330</v>
      </c>
      <c r="B7801" t="s">
        <v>8404</v>
      </c>
    </row>
    <row r="7802" spans="1:2" x14ac:dyDescent="0.45">
      <c r="A7802">
        <v>10034244</v>
      </c>
      <c r="B7802" t="s">
        <v>8405</v>
      </c>
    </row>
    <row r="7803" spans="1:2" x14ac:dyDescent="0.45">
      <c r="A7803">
        <v>10034247</v>
      </c>
      <c r="B7803" t="s">
        <v>8406</v>
      </c>
    </row>
    <row r="7804" spans="1:2" x14ac:dyDescent="0.45">
      <c r="A7804">
        <v>10034420</v>
      </c>
      <c r="B7804" t="s">
        <v>8407</v>
      </c>
    </row>
    <row r="7805" spans="1:2" x14ac:dyDescent="0.45">
      <c r="A7805">
        <v>10034299</v>
      </c>
      <c r="B7805" t="s">
        <v>8408</v>
      </c>
    </row>
    <row r="7806" spans="1:2" x14ac:dyDescent="0.45">
      <c r="A7806">
        <v>10034502</v>
      </c>
      <c r="B7806" t="s">
        <v>8409</v>
      </c>
    </row>
    <row r="7807" spans="1:2" x14ac:dyDescent="0.45">
      <c r="A7807">
        <v>10034503</v>
      </c>
      <c r="B7807" t="s">
        <v>8410</v>
      </c>
    </row>
    <row r="7808" spans="1:2" x14ac:dyDescent="0.45">
      <c r="A7808">
        <v>10034379</v>
      </c>
      <c r="B7808" t="s">
        <v>8411</v>
      </c>
    </row>
    <row r="7809" spans="1:2" x14ac:dyDescent="0.45">
      <c r="A7809">
        <v>10034403</v>
      </c>
      <c r="B7809" t="s">
        <v>8412</v>
      </c>
    </row>
    <row r="7810" spans="1:2" x14ac:dyDescent="0.45">
      <c r="A7810">
        <v>10034411</v>
      </c>
      <c r="B7810" t="s">
        <v>8413</v>
      </c>
    </row>
    <row r="7811" spans="1:2" x14ac:dyDescent="0.45">
      <c r="A7811">
        <v>10034433</v>
      </c>
      <c r="B7811" t="s">
        <v>8414</v>
      </c>
    </row>
    <row r="7812" spans="1:2" x14ac:dyDescent="0.45">
      <c r="A7812">
        <v>10034702</v>
      </c>
      <c r="B7812" t="s">
        <v>8415</v>
      </c>
    </row>
    <row r="7813" spans="1:2" x14ac:dyDescent="0.45">
      <c r="A7813">
        <v>10034505</v>
      </c>
      <c r="B7813" t="s">
        <v>8416</v>
      </c>
    </row>
    <row r="7814" spans="1:2" x14ac:dyDescent="0.45">
      <c r="A7814">
        <v>10034907</v>
      </c>
      <c r="B7814" t="s">
        <v>8417</v>
      </c>
    </row>
    <row r="7815" spans="1:2" x14ac:dyDescent="0.45">
      <c r="A7815">
        <v>10034948</v>
      </c>
      <c r="B7815" t="s">
        <v>8418</v>
      </c>
    </row>
    <row r="7816" spans="1:2" x14ac:dyDescent="0.45">
      <c r="A7816">
        <v>10034957</v>
      </c>
      <c r="B7816" t="s">
        <v>8419</v>
      </c>
    </row>
    <row r="7817" spans="1:2" x14ac:dyDescent="0.45">
      <c r="A7817">
        <v>10035006</v>
      </c>
      <c r="B7817" t="s">
        <v>8420</v>
      </c>
    </row>
    <row r="7818" spans="1:2" x14ac:dyDescent="0.45">
      <c r="A7818">
        <v>10035266</v>
      </c>
      <c r="B7818" t="s">
        <v>8421</v>
      </c>
    </row>
    <row r="7819" spans="1:2" x14ac:dyDescent="0.45">
      <c r="A7819">
        <v>10035244</v>
      </c>
      <c r="B7819" t="s">
        <v>8422</v>
      </c>
    </row>
    <row r="7820" spans="1:2" x14ac:dyDescent="0.45">
      <c r="A7820">
        <v>10035257</v>
      </c>
      <c r="B7820" t="s">
        <v>8423</v>
      </c>
    </row>
    <row r="7821" spans="1:2" x14ac:dyDescent="0.45">
      <c r="A7821">
        <v>10035242</v>
      </c>
      <c r="B7821" t="s">
        <v>8424</v>
      </c>
    </row>
    <row r="7822" spans="1:2" x14ac:dyDescent="0.45">
      <c r="A7822">
        <v>10035297</v>
      </c>
      <c r="B7822" t="s">
        <v>8425</v>
      </c>
    </row>
    <row r="7823" spans="1:2" x14ac:dyDescent="0.45">
      <c r="A7823">
        <v>10035448</v>
      </c>
      <c r="B7823" t="s">
        <v>8426</v>
      </c>
    </row>
    <row r="7824" spans="1:2" x14ac:dyDescent="0.45">
      <c r="A7824">
        <v>10035552</v>
      </c>
      <c r="B7824" t="s">
        <v>8427</v>
      </c>
    </row>
    <row r="7825" spans="1:2" x14ac:dyDescent="0.45">
      <c r="A7825">
        <v>10035637</v>
      </c>
      <c r="B7825" t="s">
        <v>8428</v>
      </c>
    </row>
    <row r="7826" spans="1:2" x14ac:dyDescent="0.45">
      <c r="A7826">
        <v>10035538</v>
      </c>
      <c r="B7826" t="s">
        <v>8429</v>
      </c>
    </row>
    <row r="7827" spans="1:2" x14ac:dyDescent="0.45">
      <c r="A7827">
        <v>10035453</v>
      </c>
      <c r="B7827" t="s">
        <v>8430</v>
      </c>
    </row>
    <row r="7828" spans="1:2" x14ac:dyDescent="0.45">
      <c r="A7828">
        <v>10035571</v>
      </c>
      <c r="B7828" t="s">
        <v>8431</v>
      </c>
    </row>
    <row r="7829" spans="1:2" x14ac:dyDescent="0.45">
      <c r="A7829">
        <v>10026193</v>
      </c>
      <c r="B7829" t="s">
        <v>8432</v>
      </c>
    </row>
    <row r="7830" spans="1:2" x14ac:dyDescent="0.45">
      <c r="A7830">
        <v>10035583</v>
      </c>
      <c r="B7830" t="s">
        <v>8433</v>
      </c>
    </row>
    <row r="7831" spans="1:2" x14ac:dyDescent="0.45">
      <c r="A7831">
        <v>10035928</v>
      </c>
      <c r="B7831" t="s">
        <v>8434</v>
      </c>
    </row>
    <row r="7832" spans="1:2" x14ac:dyDescent="0.45">
      <c r="A7832">
        <v>10035592</v>
      </c>
      <c r="B7832" t="s">
        <v>8435</v>
      </c>
    </row>
    <row r="7833" spans="1:2" x14ac:dyDescent="0.45">
      <c r="A7833">
        <v>10035742</v>
      </c>
      <c r="B7833" t="s">
        <v>8436</v>
      </c>
    </row>
    <row r="7834" spans="1:2" x14ac:dyDescent="0.45">
      <c r="A7834">
        <v>10035593</v>
      </c>
      <c r="B7834" t="s">
        <v>8437</v>
      </c>
    </row>
    <row r="7835" spans="1:2" x14ac:dyDescent="0.45">
      <c r="A7835">
        <v>10035647</v>
      </c>
      <c r="B7835" t="s">
        <v>8438</v>
      </c>
    </row>
    <row r="7836" spans="1:2" x14ac:dyDescent="0.45">
      <c r="A7836">
        <v>10035597</v>
      </c>
      <c r="B7836" t="s">
        <v>8439</v>
      </c>
    </row>
    <row r="7837" spans="1:2" x14ac:dyDescent="0.45">
      <c r="A7837">
        <v>10035603</v>
      </c>
      <c r="B7837" t="s">
        <v>8440</v>
      </c>
    </row>
    <row r="7838" spans="1:2" x14ac:dyDescent="0.45">
      <c r="A7838">
        <v>10035620</v>
      </c>
      <c r="B7838" t="s">
        <v>8441</v>
      </c>
    </row>
    <row r="7839" spans="1:2" x14ac:dyDescent="0.45">
      <c r="A7839">
        <v>10035601</v>
      </c>
      <c r="B7839" t="s">
        <v>8442</v>
      </c>
    </row>
    <row r="7840" spans="1:2" x14ac:dyDescent="0.45">
      <c r="A7840">
        <v>10035711</v>
      </c>
      <c r="B7840" t="s">
        <v>8443</v>
      </c>
    </row>
    <row r="7841" spans="1:2" x14ac:dyDescent="0.45">
      <c r="A7841">
        <v>10035617</v>
      </c>
      <c r="B7841" t="s">
        <v>8444</v>
      </c>
    </row>
    <row r="7842" spans="1:2" x14ac:dyDescent="0.45">
      <c r="A7842">
        <v>10033403</v>
      </c>
      <c r="B7842" t="s">
        <v>8445</v>
      </c>
    </row>
    <row r="7843" spans="1:2" x14ac:dyDescent="0.45">
      <c r="A7843">
        <v>10033422</v>
      </c>
      <c r="B7843" t="s">
        <v>8446</v>
      </c>
    </row>
    <row r="7844" spans="1:2" x14ac:dyDescent="0.45">
      <c r="A7844">
        <v>10033445</v>
      </c>
      <c r="B7844" t="s">
        <v>8447</v>
      </c>
    </row>
    <row r="7845" spans="1:2" x14ac:dyDescent="0.45">
      <c r="A7845">
        <v>10033509</v>
      </c>
      <c r="B7845" t="s">
        <v>8448</v>
      </c>
    </row>
    <row r="7846" spans="1:2" x14ac:dyDescent="0.45">
      <c r="A7846">
        <v>10033585</v>
      </c>
      <c r="B7846" t="s">
        <v>8449</v>
      </c>
    </row>
    <row r="7847" spans="1:2" x14ac:dyDescent="0.45">
      <c r="A7847">
        <v>10033510</v>
      </c>
      <c r="B7847" t="s">
        <v>8450</v>
      </c>
    </row>
    <row r="7848" spans="1:2" x14ac:dyDescent="0.45">
      <c r="A7848">
        <v>10033520</v>
      </c>
      <c r="B7848" t="s">
        <v>8451</v>
      </c>
    </row>
    <row r="7849" spans="1:2" x14ac:dyDescent="0.45">
      <c r="A7849">
        <v>10033581</v>
      </c>
      <c r="B7849" t="s">
        <v>8452</v>
      </c>
    </row>
    <row r="7850" spans="1:2" x14ac:dyDescent="0.45">
      <c r="A7850">
        <v>10033631</v>
      </c>
      <c r="B7850" t="s">
        <v>8453</v>
      </c>
    </row>
    <row r="7851" spans="1:2" x14ac:dyDescent="0.45">
      <c r="A7851">
        <v>10033720</v>
      </c>
      <c r="B7851" t="s">
        <v>8454</v>
      </c>
    </row>
    <row r="7852" spans="1:2" x14ac:dyDescent="0.45">
      <c r="A7852">
        <v>10009187</v>
      </c>
      <c r="B7852" t="s">
        <v>8455</v>
      </c>
    </row>
    <row r="7853" spans="1:2" x14ac:dyDescent="0.45">
      <c r="A7853">
        <v>10033732</v>
      </c>
      <c r="B7853" t="s">
        <v>8456</v>
      </c>
    </row>
    <row r="7854" spans="1:2" x14ac:dyDescent="0.45">
      <c r="A7854">
        <v>10033821</v>
      </c>
      <c r="B7854" t="s">
        <v>8457</v>
      </c>
    </row>
    <row r="7855" spans="1:2" x14ac:dyDescent="0.45">
      <c r="A7855">
        <v>10047365</v>
      </c>
      <c r="B7855" t="s">
        <v>8458</v>
      </c>
    </row>
    <row r="7856" spans="1:2" x14ac:dyDescent="0.45">
      <c r="A7856">
        <v>10033823</v>
      </c>
      <c r="B7856" t="s">
        <v>8459</v>
      </c>
    </row>
    <row r="7857" spans="1:2" x14ac:dyDescent="0.45">
      <c r="A7857">
        <v>10033762</v>
      </c>
      <c r="B7857" t="s">
        <v>8460</v>
      </c>
    </row>
    <row r="7858" spans="1:2" x14ac:dyDescent="0.45">
      <c r="A7858">
        <v>10033791</v>
      </c>
      <c r="B7858" t="s">
        <v>8461</v>
      </c>
    </row>
    <row r="7859" spans="1:2" x14ac:dyDescent="0.45">
      <c r="A7859">
        <v>10033877</v>
      </c>
      <c r="B7859" t="s">
        <v>8462</v>
      </c>
    </row>
    <row r="7860" spans="1:2" x14ac:dyDescent="0.45">
      <c r="A7860">
        <v>10033826</v>
      </c>
      <c r="B7860" t="s">
        <v>8463</v>
      </c>
    </row>
    <row r="7861" spans="1:2" x14ac:dyDescent="0.45">
      <c r="A7861">
        <v>10033911</v>
      </c>
      <c r="B7861" t="s">
        <v>8464</v>
      </c>
    </row>
    <row r="7862" spans="1:2" x14ac:dyDescent="0.45">
      <c r="A7862">
        <v>10033940</v>
      </c>
      <c r="B7862" t="s">
        <v>8465</v>
      </c>
    </row>
    <row r="7863" spans="1:2" x14ac:dyDescent="0.45">
      <c r="A7863">
        <v>10033900</v>
      </c>
      <c r="B7863" t="s">
        <v>8466</v>
      </c>
    </row>
    <row r="7864" spans="1:2" x14ac:dyDescent="0.45">
      <c r="A7864">
        <v>10034040</v>
      </c>
      <c r="B7864" t="s">
        <v>5520</v>
      </c>
    </row>
    <row r="7865" spans="1:2" x14ac:dyDescent="0.45">
      <c r="A7865">
        <v>10033936</v>
      </c>
      <c r="B7865" t="s">
        <v>8467</v>
      </c>
    </row>
    <row r="7866" spans="1:2" x14ac:dyDescent="0.45">
      <c r="A7866">
        <v>10034014</v>
      </c>
      <c r="B7866" t="s">
        <v>8468</v>
      </c>
    </row>
    <row r="7867" spans="1:2" x14ac:dyDescent="0.45">
      <c r="A7867">
        <v>10033969</v>
      </c>
      <c r="B7867" t="s">
        <v>8469</v>
      </c>
    </row>
    <row r="7868" spans="1:2" x14ac:dyDescent="0.45">
      <c r="A7868">
        <v>10033976</v>
      </c>
      <c r="B7868" t="s">
        <v>8470</v>
      </c>
    </row>
    <row r="7869" spans="1:2" x14ac:dyDescent="0.45">
      <c r="A7869">
        <v>10034000</v>
      </c>
      <c r="B7869" t="s">
        <v>8471</v>
      </c>
    </row>
    <row r="7870" spans="1:2" x14ac:dyDescent="0.45">
      <c r="A7870">
        <v>10034077</v>
      </c>
      <c r="B7870" t="s">
        <v>8472</v>
      </c>
    </row>
    <row r="7871" spans="1:2" x14ac:dyDescent="0.45">
      <c r="A7871">
        <v>10034258</v>
      </c>
      <c r="B7871" t="s">
        <v>8473</v>
      </c>
    </row>
    <row r="7872" spans="1:2" x14ac:dyDescent="0.45">
      <c r="A7872">
        <v>10034290</v>
      </c>
      <c r="B7872" t="s">
        <v>8474</v>
      </c>
    </row>
    <row r="7873" spans="1:2" x14ac:dyDescent="0.45">
      <c r="A7873">
        <v>10047612</v>
      </c>
      <c r="B7873" t="s">
        <v>8475</v>
      </c>
    </row>
    <row r="7874" spans="1:2" x14ac:dyDescent="0.45">
      <c r="A7874">
        <v>10031401</v>
      </c>
      <c r="B7874" t="s">
        <v>8476</v>
      </c>
    </row>
    <row r="7875" spans="1:2" x14ac:dyDescent="0.45">
      <c r="A7875">
        <v>10034246</v>
      </c>
      <c r="B7875" t="s">
        <v>8477</v>
      </c>
    </row>
    <row r="7876" spans="1:2" x14ac:dyDescent="0.45">
      <c r="A7876">
        <v>10034381</v>
      </c>
      <c r="B7876" t="s">
        <v>8478</v>
      </c>
    </row>
    <row r="7877" spans="1:2" x14ac:dyDescent="0.45">
      <c r="A7877">
        <v>10034300</v>
      </c>
      <c r="B7877" t="s">
        <v>8479</v>
      </c>
    </row>
    <row r="7878" spans="1:2" x14ac:dyDescent="0.45">
      <c r="A7878">
        <v>10047377</v>
      </c>
      <c r="B7878" t="s">
        <v>8480</v>
      </c>
    </row>
    <row r="7879" spans="1:2" x14ac:dyDescent="0.45">
      <c r="A7879">
        <v>10047407</v>
      </c>
      <c r="B7879" t="s">
        <v>8481</v>
      </c>
    </row>
    <row r="7880" spans="1:2" x14ac:dyDescent="0.45">
      <c r="A7880">
        <v>10032832</v>
      </c>
      <c r="B7880" t="s">
        <v>8482</v>
      </c>
    </row>
    <row r="7881" spans="1:2" x14ac:dyDescent="0.45">
      <c r="A7881">
        <v>10034429</v>
      </c>
      <c r="B7881" t="s">
        <v>8483</v>
      </c>
    </row>
    <row r="7882" spans="1:2" x14ac:dyDescent="0.45">
      <c r="A7882">
        <v>10034519</v>
      </c>
      <c r="B7882" t="s">
        <v>8484</v>
      </c>
    </row>
    <row r="7883" spans="1:2" x14ac:dyDescent="0.45">
      <c r="A7883">
        <v>10034708</v>
      </c>
      <c r="B7883" t="s">
        <v>8485</v>
      </c>
    </row>
    <row r="7884" spans="1:2" x14ac:dyDescent="0.45">
      <c r="A7884">
        <v>10034728</v>
      </c>
      <c r="B7884" t="s">
        <v>8486</v>
      </c>
    </row>
    <row r="7885" spans="1:2" x14ac:dyDescent="0.45">
      <c r="A7885">
        <v>10035599</v>
      </c>
      <c r="B7885" t="s">
        <v>8487</v>
      </c>
    </row>
    <row r="7886" spans="1:2" x14ac:dyDescent="0.45">
      <c r="A7886">
        <v>10035424</v>
      </c>
      <c r="B7886" t="s">
        <v>8488</v>
      </c>
    </row>
    <row r="7887" spans="1:2" x14ac:dyDescent="0.45">
      <c r="A7887">
        <v>10035591</v>
      </c>
      <c r="B7887" t="s">
        <v>8489</v>
      </c>
    </row>
    <row r="7888" spans="1:2" x14ac:dyDescent="0.45">
      <c r="A7888">
        <v>10047399</v>
      </c>
      <c r="B7888" t="s">
        <v>8490</v>
      </c>
    </row>
    <row r="7889" spans="1:2" x14ac:dyDescent="0.45">
      <c r="A7889">
        <v>10035181</v>
      </c>
      <c r="B7889" t="s">
        <v>8491</v>
      </c>
    </row>
    <row r="7890" spans="1:2" x14ac:dyDescent="0.45">
      <c r="A7890">
        <v>10034895</v>
      </c>
      <c r="B7890" t="s">
        <v>8492</v>
      </c>
    </row>
    <row r="7891" spans="1:2" x14ac:dyDescent="0.45">
      <c r="A7891">
        <v>10035350</v>
      </c>
      <c r="B7891" t="s">
        <v>8493</v>
      </c>
    </row>
    <row r="7892" spans="1:2" x14ac:dyDescent="0.45">
      <c r="A7892">
        <v>10035205</v>
      </c>
      <c r="B7892" t="s">
        <v>8494</v>
      </c>
    </row>
    <row r="7893" spans="1:2" x14ac:dyDescent="0.45">
      <c r="A7893">
        <v>10035306</v>
      </c>
      <c r="B7893" t="s">
        <v>8495</v>
      </c>
    </row>
    <row r="7894" spans="1:2" x14ac:dyDescent="0.45">
      <c r="A7894">
        <v>10035253</v>
      </c>
      <c r="B7894" t="s">
        <v>8496</v>
      </c>
    </row>
    <row r="7895" spans="1:2" x14ac:dyDescent="0.45">
      <c r="A7895">
        <v>10035648</v>
      </c>
      <c r="B7895" t="s">
        <v>7415</v>
      </c>
    </row>
    <row r="7896" spans="1:2" x14ac:dyDescent="0.45">
      <c r="A7896">
        <v>10035308</v>
      </c>
      <c r="B7896" t="s">
        <v>8497</v>
      </c>
    </row>
    <row r="7897" spans="1:2" x14ac:dyDescent="0.45">
      <c r="A7897">
        <v>10035372</v>
      </c>
      <c r="B7897" t="s">
        <v>8498</v>
      </c>
    </row>
    <row r="7898" spans="1:2" x14ac:dyDescent="0.45">
      <c r="A7898">
        <v>10035386</v>
      </c>
      <c r="B7898" t="s">
        <v>8499</v>
      </c>
    </row>
    <row r="7899" spans="1:2" x14ac:dyDescent="0.45">
      <c r="A7899">
        <v>10035467</v>
      </c>
      <c r="B7899" t="s">
        <v>8500</v>
      </c>
    </row>
    <row r="7900" spans="1:2" x14ac:dyDescent="0.45">
      <c r="A7900">
        <v>10035437</v>
      </c>
      <c r="B7900" t="s">
        <v>8501</v>
      </c>
    </row>
    <row r="7901" spans="1:2" x14ac:dyDescent="0.45">
      <c r="A7901">
        <v>10035408</v>
      </c>
      <c r="B7901" t="s">
        <v>8502</v>
      </c>
    </row>
    <row r="7902" spans="1:2" x14ac:dyDescent="0.45">
      <c r="A7902">
        <v>10035466</v>
      </c>
      <c r="B7902" t="s">
        <v>8503</v>
      </c>
    </row>
    <row r="7903" spans="1:2" x14ac:dyDescent="0.45">
      <c r="A7903">
        <v>10025727</v>
      </c>
      <c r="B7903" t="s">
        <v>8504</v>
      </c>
    </row>
    <row r="7904" spans="1:2" x14ac:dyDescent="0.45">
      <c r="A7904">
        <v>10035521</v>
      </c>
      <c r="B7904" t="s">
        <v>8505</v>
      </c>
    </row>
    <row r="7905" spans="1:2" x14ac:dyDescent="0.45">
      <c r="A7905">
        <v>10035643</v>
      </c>
      <c r="B7905" t="s">
        <v>8506</v>
      </c>
    </row>
    <row r="7906" spans="1:2" x14ac:dyDescent="0.45">
      <c r="A7906">
        <v>10035712</v>
      </c>
      <c r="B7906" t="s">
        <v>8507</v>
      </c>
    </row>
    <row r="7907" spans="1:2" x14ac:dyDescent="0.45">
      <c r="A7907">
        <v>10035640</v>
      </c>
      <c r="B7907" t="s">
        <v>8508</v>
      </c>
    </row>
    <row r="7908" spans="1:2" x14ac:dyDescent="0.45">
      <c r="A7908">
        <v>10047477</v>
      </c>
      <c r="B7908" t="s">
        <v>8509</v>
      </c>
    </row>
    <row r="7909" spans="1:2" x14ac:dyDescent="0.45">
      <c r="A7909">
        <v>10035624</v>
      </c>
      <c r="B7909" t="s">
        <v>8510</v>
      </c>
    </row>
    <row r="7910" spans="1:2" x14ac:dyDescent="0.45">
      <c r="A7910">
        <v>10044544</v>
      </c>
      <c r="B7910" t="s">
        <v>8511</v>
      </c>
    </row>
    <row r="7911" spans="1:2" x14ac:dyDescent="0.45">
      <c r="A7911">
        <v>10033464</v>
      </c>
      <c r="B7911" t="s">
        <v>8512</v>
      </c>
    </row>
    <row r="7912" spans="1:2" x14ac:dyDescent="0.45">
      <c r="A7912">
        <v>10033544</v>
      </c>
      <c r="B7912" t="s">
        <v>8513</v>
      </c>
    </row>
    <row r="7913" spans="1:2" x14ac:dyDescent="0.45">
      <c r="A7913">
        <v>10033648</v>
      </c>
      <c r="B7913" t="s">
        <v>8514</v>
      </c>
    </row>
    <row r="7914" spans="1:2" x14ac:dyDescent="0.45">
      <c r="A7914">
        <v>10036092</v>
      </c>
      <c r="B7914" t="s">
        <v>8515</v>
      </c>
    </row>
    <row r="7915" spans="1:2" x14ac:dyDescent="0.45">
      <c r="A7915">
        <v>10021896</v>
      </c>
      <c r="B7915" t="s">
        <v>8516</v>
      </c>
    </row>
    <row r="7916" spans="1:2" x14ac:dyDescent="0.45">
      <c r="A7916">
        <v>10033719</v>
      </c>
      <c r="B7916" t="s">
        <v>8517</v>
      </c>
    </row>
    <row r="7917" spans="1:2" x14ac:dyDescent="0.45">
      <c r="A7917">
        <v>10033833</v>
      </c>
      <c r="B7917" t="s">
        <v>8518</v>
      </c>
    </row>
    <row r="7918" spans="1:2" x14ac:dyDescent="0.45">
      <c r="A7918">
        <v>10033663</v>
      </c>
      <c r="B7918" t="s">
        <v>8519</v>
      </c>
    </row>
    <row r="7919" spans="1:2" x14ac:dyDescent="0.45">
      <c r="A7919">
        <v>10033742</v>
      </c>
      <c r="B7919" t="s">
        <v>8520</v>
      </c>
    </row>
    <row r="7920" spans="1:2" x14ac:dyDescent="0.45">
      <c r="A7920">
        <v>10033953</v>
      </c>
      <c r="B7920" t="s">
        <v>8521</v>
      </c>
    </row>
    <row r="7921" spans="1:2" x14ac:dyDescent="0.45">
      <c r="A7921">
        <v>10033745</v>
      </c>
      <c r="B7921" t="s">
        <v>8522</v>
      </c>
    </row>
    <row r="7922" spans="1:2" x14ac:dyDescent="0.45">
      <c r="A7922">
        <v>10033822</v>
      </c>
      <c r="B7922" t="s">
        <v>8523</v>
      </c>
    </row>
    <row r="7923" spans="1:2" x14ac:dyDescent="0.45">
      <c r="A7923">
        <v>10044352</v>
      </c>
      <c r="B7923" t="s">
        <v>8524</v>
      </c>
    </row>
    <row r="7924" spans="1:2" x14ac:dyDescent="0.45">
      <c r="A7924">
        <v>10033885</v>
      </c>
      <c r="B7924" t="s">
        <v>8525</v>
      </c>
    </row>
    <row r="7925" spans="1:2" x14ac:dyDescent="0.45">
      <c r="A7925">
        <v>10034042</v>
      </c>
      <c r="B7925" t="s">
        <v>8526</v>
      </c>
    </row>
    <row r="7926" spans="1:2" x14ac:dyDescent="0.45">
      <c r="A7926">
        <v>10033963</v>
      </c>
      <c r="B7926" t="s">
        <v>8527</v>
      </c>
    </row>
    <row r="7927" spans="1:2" x14ac:dyDescent="0.45">
      <c r="A7927">
        <v>10033989</v>
      </c>
      <c r="B7927" t="s">
        <v>8528</v>
      </c>
    </row>
    <row r="7928" spans="1:2" x14ac:dyDescent="0.45">
      <c r="A7928">
        <v>10034005</v>
      </c>
      <c r="B7928" t="s">
        <v>8529</v>
      </c>
    </row>
    <row r="7929" spans="1:2" x14ac:dyDescent="0.45">
      <c r="A7929">
        <v>10034011</v>
      </c>
      <c r="B7929" t="s">
        <v>8530</v>
      </c>
    </row>
    <row r="7930" spans="1:2" x14ac:dyDescent="0.45">
      <c r="A7930">
        <v>10034229</v>
      </c>
      <c r="B7930" t="s">
        <v>8531</v>
      </c>
    </row>
    <row r="7931" spans="1:2" x14ac:dyDescent="0.45">
      <c r="A7931">
        <v>10034038</v>
      </c>
      <c r="B7931" t="s">
        <v>8532</v>
      </c>
    </row>
    <row r="7932" spans="1:2" x14ac:dyDescent="0.45">
      <c r="A7932">
        <v>10044341</v>
      </c>
      <c r="B7932" t="s">
        <v>8533</v>
      </c>
    </row>
    <row r="7933" spans="1:2" x14ac:dyDescent="0.45">
      <c r="A7933">
        <v>10034289</v>
      </c>
      <c r="B7933" t="s">
        <v>8534</v>
      </c>
    </row>
    <row r="7934" spans="1:2" x14ac:dyDescent="0.45">
      <c r="A7934">
        <v>10044361</v>
      </c>
      <c r="B7934" t="s">
        <v>8535</v>
      </c>
    </row>
    <row r="7935" spans="1:2" x14ac:dyDescent="0.45">
      <c r="A7935">
        <v>10034216</v>
      </c>
      <c r="B7935" t="s">
        <v>8536</v>
      </c>
    </row>
    <row r="7936" spans="1:2" x14ac:dyDescent="0.45">
      <c r="A7936">
        <v>10045535</v>
      </c>
      <c r="B7936" t="s">
        <v>8537</v>
      </c>
    </row>
    <row r="7937" spans="1:2" x14ac:dyDescent="0.45">
      <c r="A7937">
        <v>10034250</v>
      </c>
      <c r="B7937" t="s">
        <v>8538</v>
      </c>
    </row>
    <row r="7938" spans="1:2" x14ac:dyDescent="0.45">
      <c r="A7938">
        <v>10034418</v>
      </c>
      <c r="B7938" t="s">
        <v>8539</v>
      </c>
    </row>
    <row r="7939" spans="1:2" x14ac:dyDescent="0.45">
      <c r="A7939">
        <v>10034327</v>
      </c>
      <c r="B7939" t="s">
        <v>8540</v>
      </c>
    </row>
    <row r="7940" spans="1:2" x14ac:dyDescent="0.45">
      <c r="A7940">
        <v>10034336</v>
      </c>
      <c r="B7940" t="s">
        <v>8541</v>
      </c>
    </row>
    <row r="7941" spans="1:2" x14ac:dyDescent="0.45">
      <c r="A7941">
        <v>10034366</v>
      </c>
      <c r="B7941" t="s">
        <v>8542</v>
      </c>
    </row>
    <row r="7942" spans="1:2" x14ac:dyDescent="0.45">
      <c r="A7942">
        <v>10034389</v>
      </c>
      <c r="B7942" t="s">
        <v>8543</v>
      </c>
    </row>
    <row r="7943" spans="1:2" x14ac:dyDescent="0.45">
      <c r="A7943">
        <v>10034414</v>
      </c>
      <c r="B7943" t="s">
        <v>8544</v>
      </c>
    </row>
    <row r="7944" spans="1:2" x14ac:dyDescent="0.45">
      <c r="A7944">
        <v>10034426</v>
      </c>
      <c r="B7944" t="s">
        <v>8545</v>
      </c>
    </row>
    <row r="7945" spans="1:2" x14ac:dyDescent="0.45">
      <c r="A7945">
        <v>10034470</v>
      </c>
      <c r="B7945" t="s">
        <v>8546</v>
      </c>
    </row>
    <row r="7946" spans="1:2" x14ac:dyDescent="0.45">
      <c r="A7946">
        <v>10034525</v>
      </c>
      <c r="B7946" t="s">
        <v>8547</v>
      </c>
    </row>
    <row r="7947" spans="1:2" x14ac:dyDescent="0.45">
      <c r="A7947">
        <v>10046092</v>
      </c>
      <c r="B7947" t="s">
        <v>8548</v>
      </c>
    </row>
    <row r="7948" spans="1:2" x14ac:dyDescent="0.45">
      <c r="A7948">
        <v>10045056</v>
      </c>
      <c r="B7948" t="s">
        <v>8549</v>
      </c>
    </row>
    <row r="7949" spans="1:2" x14ac:dyDescent="0.45">
      <c r="A7949">
        <v>10044910</v>
      </c>
      <c r="B7949" t="s">
        <v>8550</v>
      </c>
    </row>
    <row r="7950" spans="1:2" x14ac:dyDescent="0.45">
      <c r="A7950">
        <v>10044916</v>
      </c>
      <c r="B7950" t="s">
        <v>8551</v>
      </c>
    </row>
    <row r="7951" spans="1:2" x14ac:dyDescent="0.45">
      <c r="A7951">
        <v>10045526</v>
      </c>
      <c r="B7951" t="s">
        <v>8552</v>
      </c>
    </row>
    <row r="7952" spans="1:2" x14ac:dyDescent="0.45">
      <c r="A7952">
        <v>10045559</v>
      </c>
      <c r="B7952" t="s">
        <v>8553</v>
      </c>
    </row>
    <row r="7953" spans="1:2" x14ac:dyDescent="0.45">
      <c r="A7953">
        <v>10045563</v>
      </c>
      <c r="B7953" t="s">
        <v>8554</v>
      </c>
    </row>
    <row r="7954" spans="1:2" x14ac:dyDescent="0.45">
      <c r="A7954">
        <v>10045781</v>
      </c>
      <c r="B7954" t="s">
        <v>8555</v>
      </c>
    </row>
    <row r="7955" spans="1:2" x14ac:dyDescent="0.45">
      <c r="A7955">
        <v>10046082</v>
      </c>
      <c r="B7955" t="s">
        <v>8556</v>
      </c>
    </row>
    <row r="7956" spans="1:2" x14ac:dyDescent="0.45">
      <c r="A7956">
        <v>10046127</v>
      </c>
      <c r="B7956" t="s">
        <v>8557</v>
      </c>
    </row>
    <row r="7957" spans="1:2" x14ac:dyDescent="0.45">
      <c r="A7957">
        <v>10046203</v>
      </c>
      <c r="B7957" t="s">
        <v>8558</v>
      </c>
    </row>
    <row r="7958" spans="1:2" x14ac:dyDescent="0.45">
      <c r="A7958">
        <v>10046323</v>
      </c>
      <c r="B7958" t="s">
        <v>8559</v>
      </c>
    </row>
    <row r="7959" spans="1:2" x14ac:dyDescent="0.45">
      <c r="A7959">
        <v>10046309</v>
      </c>
      <c r="B7959" t="s">
        <v>8560</v>
      </c>
    </row>
    <row r="7960" spans="1:2" x14ac:dyDescent="0.45">
      <c r="A7960">
        <v>10034707</v>
      </c>
      <c r="B7960" t="s">
        <v>8561</v>
      </c>
    </row>
    <row r="7961" spans="1:2" x14ac:dyDescent="0.45">
      <c r="A7961">
        <v>10034902</v>
      </c>
      <c r="B7961" t="s">
        <v>8562</v>
      </c>
    </row>
    <row r="7962" spans="1:2" x14ac:dyDescent="0.45">
      <c r="A7962">
        <v>10034975</v>
      </c>
      <c r="B7962" t="s">
        <v>8563</v>
      </c>
    </row>
    <row r="7963" spans="1:2" x14ac:dyDescent="0.45">
      <c r="A7963">
        <v>10035177</v>
      </c>
      <c r="B7963" t="s">
        <v>8564</v>
      </c>
    </row>
    <row r="7964" spans="1:2" x14ac:dyDescent="0.45">
      <c r="A7964">
        <v>10035171</v>
      </c>
      <c r="B7964" t="s">
        <v>8565</v>
      </c>
    </row>
    <row r="7965" spans="1:2" x14ac:dyDescent="0.45">
      <c r="A7965">
        <v>10035256</v>
      </c>
      <c r="B7965" t="s">
        <v>8566</v>
      </c>
    </row>
    <row r="7966" spans="1:2" x14ac:dyDescent="0.45">
      <c r="A7966">
        <v>10035573</v>
      </c>
      <c r="B7966" t="s">
        <v>8567</v>
      </c>
    </row>
    <row r="7967" spans="1:2" x14ac:dyDescent="0.45">
      <c r="A7967">
        <v>10035301</v>
      </c>
      <c r="B7967" t="s">
        <v>8568</v>
      </c>
    </row>
    <row r="7968" spans="1:2" x14ac:dyDescent="0.45">
      <c r="A7968">
        <v>10035600</v>
      </c>
      <c r="B7968" t="s">
        <v>8569</v>
      </c>
    </row>
    <row r="7969" spans="1:2" x14ac:dyDescent="0.45">
      <c r="A7969">
        <v>10035287</v>
      </c>
      <c r="B7969" t="s">
        <v>8570</v>
      </c>
    </row>
    <row r="7970" spans="1:2" x14ac:dyDescent="0.45">
      <c r="A7970">
        <v>10035348</v>
      </c>
      <c r="B7970" t="s">
        <v>8571</v>
      </c>
    </row>
    <row r="7971" spans="1:2" x14ac:dyDescent="0.45">
      <c r="A7971">
        <v>10035397</v>
      </c>
      <c r="B7971" t="s">
        <v>8572</v>
      </c>
    </row>
    <row r="7972" spans="1:2" x14ac:dyDescent="0.45">
      <c r="A7972">
        <v>10035417</v>
      </c>
      <c r="B7972" t="s">
        <v>8573</v>
      </c>
    </row>
    <row r="7973" spans="1:2" x14ac:dyDescent="0.45">
      <c r="A7973">
        <v>10035427</v>
      </c>
      <c r="B7973" t="s">
        <v>8574</v>
      </c>
    </row>
    <row r="7974" spans="1:2" x14ac:dyDescent="0.45">
      <c r="A7974">
        <v>10046304</v>
      </c>
      <c r="B7974" t="s">
        <v>8575</v>
      </c>
    </row>
    <row r="7975" spans="1:2" x14ac:dyDescent="0.45">
      <c r="A7975">
        <v>10002515</v>
      </c>
      <c r="B7975" t="s">
        <v>8576</v>
      </c>
    </row>
    <row r="7976" spans="1:2" x14ac:dyDescent="0.45">
      <c r="A7976">
        <v>10033956</v>
      </c>
      <c r="B7976" t="s">
        <v>8577</v>
      </c>
    </row>
    <row r="7977" spans="1:2" x14ac:dyDescent="0.45">
      <c r="A7977">
        <v>10033499</v>
      </c>
      <c r="B7977" t="s">
        <v>8578</v>
      </c>
    </row>
    <row r="7978" spans="1:2" x14ac:dyDescent="0.45">
      <c r="A7978">
        <v>10045780</v>
      </c>
      <c r="B7978" t="s">
        <v>8579</v>
      </c>
    </row>
    <row r="7979" spans="1:2" x14ac:dyDescent="0.45">
      <c r="A7979">
        <v>10033528</v>
      </c>
      <c r="B7979" t="s">
        <v>8580</v>
      </c>
    </row>
    <row r="7980" spans="1:2" x14ac:dyDescent="0.45">
      <c r="A7980">
        <v>10033671</v>
      </c>
      <c r="B7980" t="s">
        <v>8581</v>
      </c>
    </row>
    <row r="7981" spans="1:2" x14ac:dyDescent="0.45">
      <c r="A7981">
        <v>10033616</v>
      </c>
      <c r="B7981" t="s">
        <v>8582</v>
      </c>
    </row>
    <row r="7982" spans="1:2" x14ac:dyDescent="0.45">
      <c r="A7982">
        <v>10033640</v>
      </c>
      <c r="B7982" t="s">
        <v>8583</v>
      </c>
    </row>
    <row r="7983" spans="1:2" x14ac:dyDescent="0.45">
      <c r="A7983">
        <v>10033863</v>
      </c>
      <c r="B7983" t="s">
        <v>8584</v>
      </c>
    </row>
    <row r="7984" spans="1:2" x14ac:dyDescent="0.45">
      <c r="A7984">
        <v>10045537</v>
      </c>
      <c r="B7984" t="s">
        <v>8585</v>
      </c>
    </row>
    <row r="7985" spans="1:2" x14ac:dyDescent="0.45">
      <c r="A7985">
        <v>10033708</v>
      </c>
      <c r="B7985" t="s">
        <v>8586</v>
      </c>
    </row>
    <row r="7986" spans="1:2" x14ac:dyDescent="0.45">
      <c r="A7986">
        <v>10028605</v>
      </c>
      <c r="B7986" t="s">
        <v>8587</v>
      </c>
    </row>
    <row r="7987" spans="1:2" x14ac:dyDescent="0.45">
      <c r="A7987">
        <v>10033980</v>
      </c>
      <c r="B7987" t="s">
        <v>8588</v>
      </c>
    </row>
    <row r="7988" spans="1:2" x14ac:dyDescent="0.45">
      <c r="A7988">
        <v>10033755</v>
      </c>
      <c r="B7988" t="s">
        <v>8589</v>
      </c>
    </row>
    <row r="7989" spans="1:2" x14ac:dyDescent="0.45">
      <c r="A7989">
        <v>10045958</v>
      </c>
      <c r="B7989" t="s">
        <v>8590</v>
      </c>
    </row>
    <row r="7990" spans="1:2" x14ac:dyDescent="0.45">
      <c r="A7990">
        <v>10033830</v>
      </c>
      <c r="B7990" t="s">
        <v>8591</v>
      </c>
    </row>
    <row r="7991" spans="1:2" x14ac:dyDescent="0.45">
      <c r="A7991">
        <v>10033955</v>
      </c>
      <c r="B7991" t="s">
        <v>8592</v>
      </c>
    </row>
    <row r="7992" spans="1:2" x14ac:dyDescent="0.45">
      <c r="A7992">
        <v>10034162</v>
      </c>
      <c r="B7992" t="s">
        <v>8593</v>
      </c>
    </row>
    <row r="7993" spans="1:2" x14ac:dyDescent="0.45">
      <c r="A7993">
        <v>10033916</v>
      </c>
      <c r="B7993" t="s">
        <v>8594</v>
      </c>
    </row>
    <row r="7994" spans="1:2" x14ac:dyDescent="0.45">
      <c r="A7994">
        <v>10034003</v>
      </c>
      <c r="B7994" t="s">
        <v>8595</v>
      </c>
    </row>
    <row r="7995" spans="1:2" x14ac:dyDescent="0.45">
      <c r="A7995">
        <v>10033917</v>
      </c>
      <c r="B7995" t="s">
        <v>8596</v>
      </c>
    </row>
    <row r="7996" spans="1:2" x14ac:dyDescent="0.45">
      <c r="A7996">
        <v>10033943</v>
      </c>
      <c r="B7996" t="s">
        <v>8597</v>
      </c>
    </row>
    <row r="7997" spans="1:2" x14ac:dyDescent="0.45">
      <c r="A7997">
        <v>10033945</v>
      </c>
      <c r="B7997" t="s">
        <v>8598</v>
      </c>
    </row>
    <row r="7998" spans="1:2" x14ac:dyDescent="0.45">
      <c r="A7998">
        <v>10034012</v>
      </c>
      <c r="B7998" t="s">
        <v>8599</v>
      </c>
    </row>
    <row r="7999" spans="1:2" x14ac:dyDescent="0.45">
      <c r="A7999">
        <v>10033972</v>
      </c>
      <c r="B7999" t="s">
        <v>8600</v>
      </c>
    </row>
    <row r="8000" spans="1:2" x14ac:dyDescent="0.45">
      <c r="A8000">
        <v>10034018</v>
      </c>
      <c r="B8000" t="s">
        <v>8601</v>
      </c>
    </row>
    <row r="8001" spans="1:2" x14ac:dyDescent="0.45">
      <c r="A8001">
        <v>10033974</v>
      </c>
      <c r="B8001" t="s">
        <v>8602</v>
      </c>
    </row>
    <row r="8002" spans="1:2" x14ac:dyDescent="0.45">
      <c r="A8002">
        <v>10034288</v>
      </c>
      <c r="B8002" t="s">
        <v>8603</v>
      </c>
    </row>
    <row r="8003" spans="1:2" x14ac:dyDescent="0.45">
      <c r="A8003">
        <v>10034203</v>
      </c>
      <c r="B8003" t="s">
        <v>8604</v>
      </c>
    </row>
    <row r="8004" spans="1:2" x14ac:dyDescent="0.45">
      <c r="A8004">
        <v>10034253</v>
      </c>
      <c r="B8004" t="s">
        <v>8605</v>
      </c>
    </row>
    <row r="8005" spans="1:2" x14ac:dyDescent="0.45">
      <c r="A8005">
        <v>10035347</v>
      </c>
      <c r="B8005" t="s">
        <v>8606</v>
      </c>
    </row>
    <row r="8006" spans="1:2" x14ac:dyDescent="0.45">
      <c r="A8006">
        <v>10034526</v>
      </c>
      <c r="B8006" t="s">
        <v>8607</v>
      </c>
    </row>
    <row r="8007" spans="1:2" x14ac:dyDescent="0.45">
      <c r="A8007">
        <v>10046022</v>
      </c>
      <c r="B8007" t="s">
        <v>8608</v>
      </c>
    </row>
    <row r="8008" spans="1:2" x14ac:dyDescent="0.45">
      <c r="A8008">
        <v>10046121</v>
      </c>
      <c r="B8008" t="s">
        <v>8609</v>
      </c>
    </row>
    <row r="8009" spans="1:2" x14ac:dyDescent="0.45">
      <c r="A8009">
        <v>10034380</v>
      </c>
      <c r="B8009" t="s">
        <v>8610</v>
      </c>
    </row>
    <row r="8010" spans="1:2" x14ac:dyDescent="0.45">
      <c r="A8010">
        <v>10034325</v>
      </c>
      <c r="B8010" t="s">
        <v>8611</v>
      </c>
    </row>
    <row r="8011" spans="1:2" x14ac:dyDescent="0.45">
      <c r="A8011">
        <v>10035631</v>
      </c>
      <c r="B8011" t="s">
        <v>8612</v>
      </c>
    </row>
    <row r="8012" spans="1:2" x14ac:dyDescent="0.45">
      <c r="A8012">
        <v>10034328</v>
      </c>
      <c r="B8012" t="s">
        <v>8613</v>
      </c>
    </row>
    <row r="8013" spans="1:2" x14ac:dyDescent="0.45">
      <c r="A8013">
        <v>10034345</v>
      </c>
      <c r="B8013" t="s">
        <v>8614</v>
      </c>
    </row>
    <row r="8014" spans="1:2" x14ac:dyDescent="0.45">
      <c r="A8014">
        <v>10034522</v>
      </c>
      <c r="B8014" t="s">
        <v>8615</v>
      </c>
    </row>
    <row r="8015" spans="1:2" x14ac:dyDescent="0.45">
      <c r="A8015">
        <v>10024851</v>
      </c>
      <c r="B8015" t="s">
        <v>8616</v>
      </c>
    </row>
    <row r="8016" spans="1:2" x14ac:dyDescent="0.45">
      <c r="A8016">
        <v>10034390</v>
      </c>
      <c r="B8016" t="s">
        <v>8617</v>
      </c>
    </row>
    <row r="8017" spans="1:2" x14ac:dyDescent="0.45">
      <c r="A8017">
        <v>10034395</v>
      </c>
      <c r="B8017" t="s">
        <v>8618</v>
      </c>
    </row>
    <row r="8018" spans="1:2" x14ac:dyDescent="0.45">
      <c r="A8018">
        <v>10034451</v>
      </c>
      <c r="B8018" t="s">
        <v>8619</v>
      </c>
    </row>
    <row r="8019" spans="1:2" x14ac:dyDescent="0.45">
      <c r="A8019">
        <v>10030251</v>
      </c>
      <c r="B8019" t="s">
        <v>8620</v>
      </c>
    </row>
    <row r="8020" spans="1:2" x14ac:dyDescent="0.45">
      <c r="A8020">
        <v>10034434</v>
      </c>
      <c r="B8020" t="s">
        <v>8621</v>
      </c>
    </row>
    <row r="8021" spans="1:2" x14ac:dyDescent="0.45">
      <c r="A8021">
        <v>10034722</v>
      </c>
      <c r="B8021" t="s">
        <v>8622</v>
      </c>
    </row>
    <row r="8022" spans="1:2" x14ac:dyDescent="0.45">
      <c r="A8022">
        <v>10034528</v>
      </c>
      <c r="B8022" t="s">
        <v>8623</v>
      </c>
    </row>
    <row r="8023" spans="1:2" x14ac:dyDescent="0.45">
      <c r="A8023">
        <v>10046343</v>
      </c>
      <c r="B8023" t="s">
        <v>8624</v>
      </c>
    </row>
    <row r="8024" spans="1:2" x14ac:dyDescent="0.45">
      <c r="A8024">
        <v>10035358</v>
      </c>
      <c r="B8024" t="s">
        <v>8625</v>
      </c>
    </row>
    <row r="8025" spans="1:2" x14ac:dyDescent="0.45">
      <c r="A8025">
        <v>10035176</v>
      </c>
      <c r="B8025" t="s">
        <v>8626</v>
      </c>
    </row>
    <row r="8026" spans="1:2" x14ac:dyDescent="0.45">
      <c r="A8026">
        <v>10034711</v>
      </c>
      <c r="B8026" t="s">
        <v>8627</v>
      </c>
    </row>
    <row r="8027" spans="1:2" x14ac:dyDescent="0.45">
      <c r="A8027">
        <v>10035265</v>
      </c>
      <c r="B8027" t="s">
        <v>8628</v>
      </c>
    </row>
    <row r="8028" spans="1:2" x14ac:dyDescent="0.45">
      <c r="A8028">
        <v>10028424</v>
      </c>
      <c r="B8028" t="s">
        <v>8629</v>
      </c>
    </row>
    <row r="8029" spans="1:2" x14ac:dyDescent="0.45">
      <c r="A8029">
        <v>10046348</v>
      </c>
      <c r="B8029" t="s">
        <v>8630</v>
      </c>
    </row>
    <row r="8030" spans="1:2" x14ac:dyDescent="0.45">
      <c r="A8030">
        <v>10022592</v>
      </c>
      <c r="B8030" t="s">
        <v>8631</v>
      </c>
    </row>
    <row r="8031" spans="1:2" x14ac:dyDescent="0.45">
      <c r="A8031">
        <v>10046358</v>
      </c>
      <c r="B8031" t="s">
        <v>8632</v>
      </c>
    </row>
    <row r="8032" spans="1:2" x14ac:dyDescent="0.45">
      <c r="A8032">
        <v>10046359</v>
      </c>
      <c r="B8032" t="s">
        <v>8633</v>
      </c>
    </row>
    <row r="8033" spans="1:2" x14ac:dyDescent="0.45">
      <c r="A8033">
        <v>10046402</v>
      </c>
      <c r="B8033" t="s">
        <v>8634</v>
      </c>
    </row>
    <row r="8034" spans="1:2" x14ac:dyDescent="0.45">
      <c r="A8034">
        <v>10046521</v>
      </c>
      <c r="B8034" t="s">
        <v>8635</v>
      </c>
    </row>
    <row r="8035" spans="1:2" x14ac:dyDescent="0.45">
      <c r="A8035">
        <v>10046520</v>
      </c>
      <c r="B8035" t="s">
        <v>8636</v>
      </c>
    </row>
    <row r="8036" spans="1:2" x14ac:dyDescent="0.45">
      <c r="A8036">
        <v>10046494</v>
      </c>
      <c r="B8036" t="s">
        <v>8637</v>
      </c>
    </row>
    <row r="8037" spans="1:2" x14ac:dyDescent="0.45">
      <c r="A8037">
        <v>10035027</v>
      </c>
      <c r="B8037" t="s">
        <v>8638</v>
      </c>
    </row>
    <row r="8038" spans="1:2" x14ac:dyDescent="0.45">
      <c r="A8038">
        <v>10046530</v>
      </c>
      <c r="B8038" t="s">
        <v>8639</v>
      </c>
    </row>
    <row r="8039" spans="1:2" x14ac:dyDescent="0.45">
      <c r="A8039">
        <v>10046534</v>
      </c>
      <c r="B8039" t="s">
        <v>8640</v>
      </c>
    </row>
    <row r="8040" spans="1:2" x14ac:dyDescent="0.45">
      <c r="A8040">
        <v>10046564</v>
      </c>
      <c r="B8040" t="s">
        <v>8641</v>
      </c>
    </row>
    <row r="8041" spans="1:2" x14ac:dyDescent="0.45">
      <c r="A8041">
        <v>10046660</v>
      </c>
      <c r="B8041" t="s">
        <v>8642</v>
      </c>
    </row>
    <row r="8042" spans="1:2" x14ac:dyDescent="0.45">
      <c r="A8042">
        <v>10033398</v>
      </c>
      <c r="B8042" t="s">
        <v>8643</v>
      </c>
    </row>
    <row r="8043" spans="1:2" x14ac:dyDescent="0.45">
      <c r="A8043">
        <v>10033405</v>
      </c>
      <c r="B8043" t="s">
        <v>8644</v>
      </c>
    </row>
    <row r="8044" spans="1:2" x14ac:dyDescent="0.45">
      <c r="A8044">
        <v>10033563</v>
      </c>
      <c r="B8044" t="s">
        <v>8645</v>
      </c>
    </row>
    <row r="8045" spans="1:2" x14ac:dyDescent="0.45">
      <c r="A8045">
        <v>10033446</v>
      </c>
      <c r="B8045" t="s">
        <v>8646</v>
      </c>
    </row>
    <row r="8046" spans="1:2" x14ac:dyDescent="0.45">
      <c r="A8046">
        <v>10033454</v>
      </c>
      <c r="B8046" t="s">
        <v>3717</v>
      </c>
    </row>
    <row r="8047" spans="1:2" x14ac:dyDescent="0.45">
      <c r="A8047">
        <v>10033517</v>
      </c>
      <c r="B8047" t="s">
        <v>8647</v>
      </c>
    </row>
    <row r="8048" spans="1:2" x14ac:dyDescent="0.45">
      <c r="A8048">
        <v>10033656</v>
      </c>
      <c r="B8048" t="s">
        <v>8648</v>
      </c>
    </row>
    <row r="8049" spans="1:2" x14ac:dyDescent="0.45">
      <c r="A8049">
        <v>10033562</v>
      </c>
      <c r="B8049" t="s">
        <v>8649</v>
      </c>
    </row>
    <row r="8050" spans="1:2" x14ac:dyDescent="0.45">
      <c r="A8050">
        <v>10033504</v>
      </c>
      <c r="B8050" t="s">
        <v>8650</v>
      </c>
    </row>
    <row r="8051" spans="1:2" x14ac:dyDescent="0.45">
      <c r="A8051">
        <v>10033554</v>
      </c>
      <c r="B8051" t="s">
        <v>8651</v>
      </c>
    </row>
    <row r="8052" spans="1:2" x14ac:dyDescent="0.45">
      <c r="A8052">
        <v>10033627</v>
      </c>
      <c r="B8052" t="s">
        <v>8652</v>
      </c>
    </row>
    <row r="8053" spans="1:2" x14ac:dyDescent="0.45">
      <c r="A8053">
        <v>10033633</v>
      </c>
      <c r="B8053" t="s">
        <v>8653</v>
      </c>
    </row>
    <row r="8054" spans="1:2" x14ac:dyDescent="0.45">
      <c r="A8054">
        <v>10033777</v>
      </c>
      <c r="B8054" t="s">
        <v>8654</v>
      </c>
    </row>
    <row r="8055" spans="1:2" x14ac:dyDescent="0.45">
      <c r="A8055">
        <v>10033666</v>
      </c>
      <c r="B8055" t="s">
        <v>8655</v>
      </c>
    </row>
    <row r="8056" spans="1:2" x14ac:dyDescent="0.45">
      <c r="A8056">
        <v>10033677</v>
      </c>
      <c r="B8056" t="s">
        <v>8656</v>
      </c>
    </row>
    <row r="8057" spans="1:2" x14ac:dyDescent="0.45">
      <c r="A8057">
        <v>10033673</v>
      </c>
      <c r="B8057" t="s">
        <v>8657</v>
      </c>
    </row>
    <row r="8058" spans="1:2" x14ac:dyDescent="0.45">
      <c r="A8058">
        <v>10033778</v>
      </c>
      <c r="B8058" t="s">
        <v>8658</v>
      </c>
    </row>
    <row r="8059" spans="1:2" x14ac:dyDescent="0.45">
      <c r="A8059">
        <v>10033681</v>
      </c>
      <c r="B8059" t="s">
        <v>8659</v>
      </c>
    </row>
    <row r="8060" spans="1:2" x14ac:dyDescent="0.45">
      <c r="A8060">
        <v>10033752</v>
      </c>
      <c r="B8060" t="s">
        <v>8660</v>
      </c>
    </row>
    <row r="8061" spans="1:2" x14ac:dyDescent="0.45">
      <c r="A8061">
        <v>10033959</v>
      </c>
      <c r="B8061" t="s">
        <v>8661</v>
      </c>
    </row>
    <row r="8062" spans="1:2" x14ac:dyDescent="0.45">
      <c r="A8062">
        <v>10035523</v>
      </c>
      <c r="B8062" t="s">
        <v>8662</v>
      </c>
    </row>
    <row r="8063" spans="1:2" x14ac:dyDescent="0.45">
      <c r="A8063">
        <v>10033850</v>
      </c>
      <c r="B8063" t="s">
        <v>8663</v>
      </c>
    </row>
    <row r="8064" spans="1:2" x14ac:dyDescent="0.45">
      <c r="A8064">
        <v>10033899</v>
      </c>
      <c r="B8064" t="s">
        <v>8664</v>
      </c>
    </row>
    <row r="8065" spans="1:2" x14ac:dyDescent="0.45">
      <c r="A8065">
        <v>10033927</v>
      </c>
      <c r="B8065" t="s">
        <v>8665</v>
      </c>
    </row>
    <row r="8066" spans="1:2" x14ac:dyDescent="0.45">
      <c r="A8066">
        <v>10033924</v>
      </c>
      <c r="B8066" t="s">
        <v>8666</v>
      </c>
    </row>
    <row r="8067" spans="1:2" x14ac:dyDescent="0.45">
      <c r="A8067">
        <v>10033987</v>
      </c>
      <c r="B8067" t="s">
        <v>8667</v>
      </c>
    </row>
    <row r="8068" spans="1:2" x14ac:dyDescent="0.45">
      <c r="A8068">
        <v>10034043</v>
      </c>
      <c r="B8068" t="s">
        <v>8668</v>
      </c>
    </row>
    <row r="8069" spans="1:2" x14ac:dyDescent="0.45">
      <c r="A8069">
        <v>10034048</v>
      </c>
      <c r="B8069" t="s">
        <v>8669</v>
      </c>
    </row>
    <row r="8070" spans="1:2" x14ac:dyDescent="0.45">
      <c r="A8070">
        <v>10033747</v>
      </c>
      <c r="B8070" t="s">
        <v>8670</v>
      </c>
    </row>
    <row r="8071" spans="1:2" x14ac:dyDescent="0.45">
      <c r="A8071">
        <v>10034088</v>
      </c>
      <c r="B8071" t="s">
        <v>8671</v>
      </c>
    </row>
    <row r="8072" spans="1:2" x14ac:dyDescent="0.45">
      <c r="A8072">
        <v>10034374</v>
      </c>
      <c r="B8072" t="s">
        <v>8672</v>
      </c>
    </row>
    <row r="8073" spans="1:2" x14ac:dyDescent="0.45">
      <c r="A8073">
        <v>10034266</v>
      </c>
      <c r="B8073" t="s">
        <v>8673</v>
      </c>
    </row>
    <row r="8074" spans="1:2" x14ac:dyDescent="0.45">
      <c r="A8074">
        <v>10034359</v>
      </c>
      <c r="B8074" t="s">
        <v>8674</v>
      </c>
    </row>
    <row r="8075" spans="1:2" x14ac:dyDescent="0.45">
      <c r="A8075">
        <v>10034375</v>
      </c>
      <c r="B8075" t="s">
        <v>8675</v>
      </c>
    </row>
    <row r="8076" spans="1:2" x14ac:dyDescent="0.45">
      <c r="A8076">
        <v>10034399</v>
      </c>
      <c r="B8076" t="s">
        <v>8676</v>
      </c>
    </row>
    <row r="8077" spans="1:2" x14ac:dyDescent="0.45">
      <c r="A8077">
        <v>10034401</v>
      </c>
      <c r="B8077" t="s">
        <v>8677</v>
      </c>
    </row>
    <row r="8078" spans="1:2" x14ac:dyDescent="0.45">
      <c r="A8078">
        <v>10034022</v>
      </c>
      <c r="B8078" t="s">
        <v>8678</v>
      </c>
    </row>
    <row r="8079" spans="1:2" x14ac:dyDescent="0.45">
      <c r="A8079">
        <v>10034437</v>
      </c>
      <c r="B8079" t="s">
        <v>8679</v>
      </c>
    </row>
    <row r="8080" spans="1:2" x14ac:dyDescent="0.45">
      <c r="A8080">
        <v>10034485</v>
      </c>
      <c r="B8080" t="s">
        <v>8680</v>
      </c>
    </row>
    <row r="8081" spans="1:2" x14ac:dyDescent="0.45">
      <c r="A8081">
        <v>10034947</v>
      </c>
      <c r="B8081" t="s">
        <v>8681</v>
      </c>
    </row>
    <row r="8082" spans="1:2" x14ac:dyDescent="0.45">
      <c r="A8082">
        <v>10034716</v>
      </c>
      <c r="B8082" t="s">
        <v>8682</v>
      </c>
    </row>
    <row r="8083" spans="1:2" x14ac:dyDescent="0.45">
      <c r="A8083">
        <v>10034731</v>
      </c>
      <c r="B8083" t="s">
        <v>8683</v>
      </c>
    </row>
    <row r="8084" spans="1:2" x14ac:dyDescent="0.45">
      <c r="A8084">
        <v>10035333</v>
      </c>
      <c r="B8084" t="s">
        <v>8684</v>
      </c>
    </row>
    <row r="8085" spans="1:2" x14ac:dyDescent="0.45">
      <c r="A8085">
        <v>10034952</v>
      </c>
      <c r="B8085" t="s">
        <v>8685</v>
      </c>
    </row>
    <row r="8086" spans="1:2" x14ac:dyDescent="0.45">
      <c r="A8086">
        <v>10034863</v>
      </c>
      <c r="B8086" t="s">
        <v>8686</v>
      </c>
    </row>
    <row r="8087" spans="1:2" x14ac:dyDescent="0.45">
      <c r="A8087">
        <v>10034930</v>
      </c>
      <c r="B8087" t="s">
        <v>8687</v>
      </c>
    </row>
    <row r="8088" spans="1:2" x14ac:dyDescent="0.45">
      <c r="A8088">
        <v>10034969</v>
      </c>
      <c r="B8088" t="s">
        <v>8688</v>
      </c>
    </row>
    <row r="8089" spans="1:2" x14ac:dyDescent="0.45">
      <c r="A8089">
        <v>10035188</v>
      </c>
      <c r="B8089" t="s">
        <v>8689</v>
      </c>
    </row>
    <row r="8090" spans="1:2" x14ac:dyDescent="0.45">
      <c r="A8090">
        <v>10035241</v>
      </c>
      <c r="B8090" t="s">
        <v>8690</v>
      </c>
    </row>
    <row r="8091" spans="1:2" x14ac:dyDescent="0.45">
      <c r="A8091">
        <v>10035316</v>
      </c>
      <c r="B8091" t="s">
        <v>8691</v>
      </c>
    </row>
    <row r="8092" spans="1:2" x14ac:dyDescent="0.45">
      <c r="A8092">
        <v>10035279</v>
      </c>
      <c r="B8092" t="s">
        <v>8692</v>
      </c>
    </row>
    <row r="8093" spans="1:2" x14ac:dyDescent="0.45">
      <c r="A8093">
        <v>10035309</v>
      </c>
      <c r="B8093" t="s">
        <v>8693</v>
      </c>
    </row>
    <row r="8094" spans="1:2" x14ac:dyDescent="0.45">
      <c r="A8094">
        <v>10035280</v>
      </c>
      <c r="B8094" t="s">
        <v>8694</v>
      </c>
    </row>
    <row r="8095" spans="1:2" x14ac:dyDescent="0.45">
      <c r="A8095">
        <v>10035590</v>
      </c>
      <c r="B8095" t="s">
        <v>8695</v>
      </c>
    </row>
    <row r="8096" spans="1:2" x14ac:dyDescent="0.45">
      <c r="A8096">
        <v>10035304</v>
      </c>
      <c r="B8096" t="s">
        <v>8696</v>
      </c>
    </row>
    <row r="8097" spans="1:2" x14ac:dyDescent="0.45">
      <c r="A8097">
        <v>10035416</v>
      </c>
      <c r="B8097" t="s">
        <v>8697</v>
      </c>
    </row>
    <row r="8098" spans="1:2" x14ac:dyDescent="0.45">
      <c r="A8098">
        <v>10035337</v>
      </c>
      <c r="B8098" t="s">
        <v>8698</v>
      </c>
    </row>
    <row r="8099" spans="1:2" x14ac:dyDescent="0.45">
      <c r="A8099">
        <v>10035380</v>
      </c>
      <c r="B8099" t="s">
        <v>8699</v>
      </c>
    </row>
    <row r="8100" spans="1:2" x14ac:dyDescent="0.45">
      <c r="A8100">
        <v>10035395</v>
      </c>
      <c r="B8100" t="s">
        <v>8700</v>
      </c>
    </row>
    <row r="8101" spans="1:2" x14ac:dyDescent="0.45">
      <c r="A8101">
        <v>10035407</v>
      </c>
      <c r="B8101" t="s">
        <v>8701</v>
      </c>
    </row>
    <row r="8102" spans="1:2" x14ac:dyDescent="0.45">
      <c r="A8102">
        <v>10035438</v>
      </c>
      <c r="B8102" t="s">
        <v>8702</v>
      </c>
    </row>
    <row r="8103" spans="1:2" x14ac:dyDescent="0.45">
      <c r="A8103">
        <v>10035530</v>
      </c>
      <c r="B8103" t="s">
        <v>8703</v>
      </c>
    </row>
    <row r="8104" spans="1:2" x14ac:dyDescent="0.45">
      <c r="A8104">
        <v>10035540</v>
      </c>
      <c r="B8104" t="s">
        <v>8704</v>
      </c>
    </row>
    <row r="8105" spans="1:2" x14ac:dyDescent="0.45">
      <c r="A8105">
        <v>10035420</v>
      </c>
      <c r="B8105" t="s">
        <v>8705</v>
      </c>
    </row>
    <row r="8106" spans="1:2" x14ac:dyDescent="0.45">
      <c r="A8106">
        <v>10035418</v>
      </c>
      <c r="B8106" t="s">
        <v>8706</v>
      </c>
    </row>
    <row r="8107" spans="1:2" x14ac:dyDescent="0.45">
      <c r="A8107">
        <v>10035423</v>
      </c>
      <c r="B8107" t="s">
        <v>8707</v>
      </c>
    </row>
    <row r="8108" spans="1:2" x14ac:dyDescent="0.45">
      <c r="A8108">
        <v>10035889</v>
      </c>
      <c r="B8108" t="s">
        <v>8708</v>
      </c>
    </row>
    <row r="8109" spans="1:2" x14ac:dyDescent="0.45">
      <c r="A8109">
        <v>10035444</v>
      </c>
      <c r="B8109" t="s">
        <v>8709</v>
      </c>
    </row>
    <row r="8110" spans="1:2" x14ac:dyDescent="0.45">
      <c r="A8110">
        <v>10035539</v>
      </c>
      <c r="B8110" t="s">
        <v>8710</v>
      </c>
    </row>
    <row r="8111" spans="1:2" x14ac:dyDescent="0.45">
      <c r="A8111">
        <v>10035522</v>
      </c>
      <c r="B8111" t="s">
        <v>8711</v>
      </c>
    </row>
    <row r="8112" spans="1:2" x14ac:dyDescent="0.45">
      <c r="A8112">
        <v>10035525</v>
      </c>
      <c r="B8112" t="s">
        <v>8712</v>
      </c>
    </row>
    <row r="8113" spans="1:2" x14ac:dyDescent="0.45">
      <c r="A8113">
        <v>10035528</v>
      </c>
      <c r="B8113" t="s">
        <v>8713</v>
      </c>
    </row>
    <row r="8114" spans="1:2" x14ac:dyDescent="0.45">
      <c r="A8114">
        <v>10033439</v>
      </c>
      <c r="B8114" t="s">
        <v>8714</v>
      </c>
    </row>
    <row r="8115" spans="1:2" x14ac:dyDescent="0.45">
      <c r="A8115">
        <v>10033447</v>
      </c>
      <c r="B8115" t="s">
        <v>8715</v>
      </c>
    </row>
    <row r="8116" spans="1:2" x14ac:dyDescent="0.45">
      <c r="A8116">
        <v>10033564</v>
      </c>
      <c r="B8116" t="s">
        <v>8716</v>
      </c>
    </row>
    <row r="8117" spans="1:2" x14ac:dyDescent="0.45">
      <c r="A8117">
        <v>10033477</v>
      </c>
      <c r="B8117" t="s">
        <v>8717</v>
      </c>
    </row>
    <row r="8118" spans="1:2" x14ac:dyDescent="0.45">
      <c r="A8118">
        <v>10033483</v>
      </c>
      <c r="B8118" t="s">
        <v>8718</v>
      </c>
    </row>
    <row r="8119" spans="1:2" x14ac:dyDescent="0.45">
      <c r="A8119">
        <v>10033488</v>
      </c>
      <c r="B8119" t="s">
        <v>8719</v>
      </c>
    </row>
    <row r="8120" spans="1:2" x14ac:dyDescent="0.45">
      <c r="A8120">
        <v>10033962</v>
      </c>
      <c r="B8120" t="s">
        <v>8720</v>
      </c>
    </row>
    <row r="8121" spans="1:2" x14ac:dyDescent="0.45">
      <c r="A8121">
        <v>10033614</v>
      </c>
      <c r="B8121" t="s">
        <v>8721</v>
      </c>
    </row>
    <row r="8122" spans="1:2" x14ac:dyDescent="0.45">
      <c r="A8122">
        <v>10009421</v>
      </c>
      <c r="B8122" t="s">
        <v>8722</v>
      </c>
    </row>
    <row r="8123" spans="1:2" x14ac:dyDescent="0.45">
      <c r="A8123">
        <v>10033613</v>
      </c>
      <c r="B8123" t="s">
        <v>8723</v>
      </c>
    </row>
    <row r="8124" spans="1:2" x14ac:dyDescent="0.45">
      <c r="A8124">
        <v>10033624</v>
      </c>
      <c r="B8124" t="s">
        <v>8724</v>
      </c>
    </row>
    <row r="8125" spans="1:2" x14ac:dyDescent="0.45">
      <c r="A8125">
        <v>10033646</v>
      </c>
      <c r="B8125" t="s">
        <v>8725</v>
      </c>
    </row>
    <row r="8126" spans="1:2" x14ac:dyDescent="0.45">
      <c r="A8126">
        <v>10033718</v>
      </c>
      <c r="B8126" t="s">
        <v>8726</v>
      </c>
    </row>
    <row r="8127" spans="1:2" x14ac:dyDescent="0.45">
      <c r="A8127">
        <v>10033636</v>
      </c>
      <c r="B8127" t="s">
        <v>8727</v>
      </c>
    </row>
    <row r="8128" spans="1:2" x14ac:dyDescent="0.45">
      <c r="A8128">
        <v>10033667</v>
      </c>
      <c r="B8128" t="s">
        <v>8728</v>
      </c>
    </row>
    <row r="8129" spans="1:2" x14ac:dyDescent="0.45">
      <c r="A8129">
        <v>10034382</v>
      </c>
      <c r="B8129" t="s">
        <v>8729</v>
      </c>
    </row>
    <row r="8130" spans="1:2" x14ac:dyDescent="0.45">
      <c r="A8130">
        <v>10033713</v>
      </c>
      <c r="B8130" t="s">
        <v>8730</v>
      </c>
    </row>
    <row r="8131" spans="1:2" x14ac:dyDescent="0.45">
      <c r="A8131">
        <v>10033741</v>
      </c>
      <c r="B8131" t="s">
        <v>8731</v>
      </c>
    </row>
    <row r="8132" spans="1:2" x14ac:dyDescent="0.45">
      <c r="A8132">
        <v>10034079</v>
      </c>
      <c r="B8132" t="s">
        <v>8732</v>
      </c>
    </row>
    <row r="8133" spans="1:2" x14ac:dyDescent="0.45">
      <c r="A8133">
        <v>10033958</v>
      </c>
      <c r="B8133" t="s">
        <v>8733</v>
      </c>
    </row>
    <row r="8134" spans="1:2" x14ac:dyDescent="0.45">
      <c r="A8134">
        <v>10033836</v>
      </c>
      <c r="B8134" t="s">
        <v>8734</v>
      </c>
    </row>
    <row r="8135" spans="1:2" x14ac:dyDescent="0.45">
      <c r="A8135">
        <v>10033961</v>
      </c>
      <c r="B8135" t="s">
        <v>8735</v>
      </c>
    </row>
    <row r="8136" spans="1:2" x14ac:dyDescent="0.45">
      <c r="A8136">
        <v>10033859</v>
      </c>
      <c r="B8136" t="s">
        <v>8736</v>
      </c>
    </row>
    <row r="8137" spans="1:2" x14ac:dyDescent="0.45">
      <c r="A8137">
        <v>10033984</v>
      </c>
      <c r="B8137" t="s">
        <v>8737</v>
      </c>
    </row>
    <row r="8138" spans="1:2" x14ac:dyDescent="0.45">
      <c r="A8138">
        <v>10033960</v>
      </c>
      <c r="B8138" t="s">
        <v>8738</v>
      </c>
    </row>
    <row r="8139" spans="1:2" x14ac:dyDescent="0.45">
      <c r="A8139">
        <v>10034009</v>
      </c>
      <c r="B8139" t="s">
        <v>8739</v>
      </c>
    </row>
    <row r="8140" spans="1:2" x14ac:dyDescent="0.45">
      <c r="A8140">
        <v>10033909</v>
      </c>
      <c r="B8140" t="s">
        <v>8740</v>
      </c>
    </row>
    <row r="8141" spans="1:2" x14ac:dyDescent="0.45">
      <c r="A8141">
        <v>10033905</v>
      </c>
      <c r="B8141" t="s">
        <v>8741</v>
      </c>
    </row>
    <row r="8142" spans="1:2" x14ac:dyDescent="0.45">
      <c r="A8142">
        <v>10033934</v>
      </c>
      <c r="B8142" t="s">
        <v>8742</v>
      </c>
    </row>
    <row r="8143" spans="1:2" x14ac:dyDescent="0.45">
      <c r="A8143">
        <v>10033935</v>
      </c>
      <c r="B8143" t="s">
        <v>8743</v>
      </c>
    </row>
    <row r="8144" spans="1:2" x14ac:dyDescent="0.45">
      <c r="A8144">
        <v>10033977</v>
      </c>
      <c r="B8144" t="s">
        <v>8744</v>
      </c>
    </row>
    <row r="8145" spans="1:2" x14ac:dyDescent="0.45">
      <c r="A8145">
        <v>10034078</v>
      </c>
      <c r="B8145" t="s">
        <v>8745</v>
      </c>
    </row>
    <row r="8146" spans="1:2" x14ac:dyDescent="0.45">
      <c r="A8146">
        <v>10033968</v>
      </c>
      <c r="B8146" t="s">
        <v>8746</v>
      </c>
    </row>
    <row r="8147" spans="1:2" x14ac:dyDescent="0.45">
      <c r="A8147">
        <v>10033949</v>
      </c>
      <c r="B8147" t="s">
        <v>8747</v>
      </c>
    </row>
    <row r="8148" spans="1:2" x14ac:dyDescent="0.45">
      <c r="A8148">
        <v>10033986</v>
      </c>
      <c r="B8148" t="s">
        <v>8748</v>
      </c>
    </row>
    <row r="8149" spans="1:2" x14ac:dyDescent="0.45">
      <c r="A8149">
        <v>10033978</v>
      </c>
      <c r="B8149" t="s">
        <v>8749</v>
      </c>
    </row>
    <row r="8150" spans="1:2" x14ac:dyDescent="0.45">
      <c r="A8150">
        <v>10003924</v>
      </c>
      <c r="B8150" t="s">
        <v>8750</v>
      </c>
    </row>
    <row r="8151" spans="1:2" x14ac:dyDescent="0.45">
      <c r="A8151">
        <v>10033990</v>
      </c>
      <c r="B8151" t="s">
        <v>8751</v>
      </c>
    </row>
    <row r="8152" spans="1:2" x14ac:dyDescent="0.45">
      <c r="A8152">
        <v>10033991</v>
      </c>
      <c r="B8152" t="s">
        <v>8752</v>
      </c>
    </row>
    <row r="8153" spans="1:2" x14ac:dyDescent="0.45">
      <c r="A8153">
        <v>10033985</v>
      </c>
      <c r="B8153" t="s">
        <v>8753</v>
      </c>
    </row>
    <row r="8154" spans="1:2" x14ac:dyDescent="0.45">
      <c r="A8154">
        <v>10034016</v>
      </c>
      <c r="B8154" t="s">
        <v>8754</v>
      </c>
    </row>
    <row r="8155" spans="1:2" x14ac:dyDescent="0.45">
      <c r="A8155">
        <v>10034323</v>
      </c>
      <c r="B8155" t="s">
        <v>8755</v>
      </c>
    </row>
    <row r="8156" spans="1:2" x14ac:dyDescent="0.45">
      <c r="A8156">
        <v>10034254</v>
      </c>
      <c r="B8156" t="s">
        <v>8756</v>
      </c>
    </row>
    <row r="8157" spans="1:2" x14ac:dyDescent="0.45">
      <c r="A8157">
        <v>10034076</v>
      </c>
      <c r="B8157" t="s">
        <v>8757</v>
      </c>
    </row>
    <row r="8158" spans="1:2" x14ac:dyDescent="0.45">
      <c r="A8158">
        <v>10034050</v>
      </c>
      <c r="B8158" t="s">
        <v>8758</v>
      </c>
    </row>
    <row r="8159" spans="1:2" x14ac:dyDescent="0.45">
      <c r="A8159">
        <v>10034224</v>
      </c>
      <c r="B8159" t="s">
        <v>8759</v>
      </c>
    </row>
    <row r="8160" spans="1:2" x14ac:dyDescent="0.45">
      <c r="A8160">
        <v>10034419</v>
      </c>
      <c r="B8160" t="s">
        <v>8760</v>
      </c>
    </row>
    <row r="8161" spans="1:2" x14ac:dyDescent="0.45">
      <c r="A8161">
        <v>10034230</v>
      </c>
      <c r="B8161" t="s">
        <v>8761</v>
      </c>
    </row>
    <row r="8162" spans="1:2" x14ac:dyDescent="0.45">
      <c r="A8162">
        <v>10034213</v>
      </c>
      <c r="B8162" t="s">
        <v>8762</v>
      </c>
    </row>
    <row r="8163" spans="1:2" x14ac:dyDescent="0.45">
      <c r="A8163">
        <v>10034321</v>
      </c>
      <c r="B8163" t="s">
        <v>8763</v>
      </c>
    </row>
    <row r="8164" spans="1:2" x14ac:dyDescent="0.45">
      <c r="A8164">
        <v>10034316</v>
      </c>
      <c r="B8164" t="s">
        <v>8764</v>
      </c>
    </row>
    <row r="8165" spans="1:2" x14ac:dyDescent="0.45">
      <c r="A8165">
        <v>10034296</v>
      </c>
      <c r="B8165" t="s">
        <v>8765</v>
      </c>
    </row>
    <row r="8166" spans="1:2" x14ac:dyDescent="0.45">
      <c r="A8166">
        <v>10034905</v>
      </c>
      <c r="B8166" t="s">
        <v>8766</v>
      </c>
    </row>
    <row r="8167" spans="1:2" x14ac:dyDescent="0.45">
      <c r="A8167">
        <v>10034436</v>
      </c>
      <c r="B8167" t="s">
        <v>8767</v>
      </c>
    </row>
    <row r="8168" spans="1:2" x14ac:dyDescent="0.45">
      <c r="A8168">
        <v>10034320</v>
      </c>
      <c r="B8168" t="s">
        <v>8768</v>
      </c>
    </row>
    <row r="8169" spans="1:2" x14ac:dyDescent="0.45">
      <c r="A8169">
        <v>10034398</v>
      </c>
      <c r="B8169" t="s">
        <v>8769</v>
      </c>
    </row>
    <row r="8170" spans="1:2" x14ac:dyDescent="0.45">
      <c r="A8170">
        <v>10034523</v>
      </c>
      <c r="B8170" t="s">
        <v>8770</v>
      </c>
    </row>
    <row r="8171" spans="1:2" x14ac:dyDescent="0.45">
      <c r="A8171">
        <v>10034423</v>
      </c>
      <c r="B8171" t="s">
        <v>8771</v>
      </c>
    </row>
    <row r="8172" spans="1:2" x14ac:dyDescent="0.45">
      <c r="A8172">
        <v>10034475</v>
      </c>
      <c r="B8172" t="s">
        <v>8772</v>
      </c>
    </row>
    <row r="8173" spans="1:2" x14ac:dyDescent="0.45">
      <c r="A8173">
        <v>10034444</v>
      </c>
      <c r="B8173" t="s">
        <v>8773</v>
      </c>
    </row>
    <row r="8174" spans="1:2" x14ac:dyDescent="0.45">
      <c r="A8174">
        <v>10034732</v>
      </c>
      <c r="B8174" t="s">
        <v>8774</v>
      </c>
    </row>
    <row r="8175" spans="1:2" x14ac:dyDescent="0.45">
      <c r="A8175">
        <v>10002809</v>
      </c>
      <c r="B8175" t="s">
        <v>8775</v>
      </c>
    </row>
    <row r="8176" spans="1:2" x14ac:dyDescent="0.45">
      <c r="A8176">
        <v>10034993</v>
      </c>
      <c r="B8176" t="s">
        <v>8776</v>
      </c>
    </row>
    <row r="8177" spans="1:2" x14ac:dyDescent="0.45">
      <c r="A8177">
        <v>10034897</v>
      </c>
      <c r="B8177" t="s">
        <v>8777</v>
      </c>
    </row>
    <row r="8178" spans="1:2" x14ac:dyDescent="0.45">
      <c r="A8178">
        <v>10035349</v>
      </c>
      <c r="B8178" t="s">
        <v>8778</v>
      </c>
    </row>
    <row r="8179" spans="1:2" x14ac:dyDescent="0.45">
      <c r="A8179">
        <v>10034884</v>
      </c>
      <c r="B8179" t="s">
        <v>8779</v>
      </c>
    </row>
    <row r="8180" spans="1:2" x14ac:dyDescent="0.45">
      <c r="A8180">
        <v>10035553</v>
      </c>
      <c r="B8180" t="s">
        <v>8780</v>
      </c>
    </row>
    <row r="8181" spans="1:2" x14ac:dyDescent="0.45">
      <c r="A8181">
        <v>10035268</v>
      </c>
      <c r="B8181" t="s">
        <v>8781</v>
      </c>
    </row>
    <row r="8182" spans="1:2" x14ac:dyDescent="0.45">
      <c r="A8182">
        <v>10034967</v>
      </c>
      <c r="B8182" t="s">
        <v>8782</v>
      </c>
    </row>
    <row r="8183" spans="1:2" x14ac:dyDescent="0.45">
      <c r="A8183">
        <v>10034995</v>
      </c>
      <c r="B8183" t="s">
        <v>8783</v>
      </c>
    </row>
    <row r="8184" spans="1:2" x14ac:dyDescent="0.45">
      <c r="A8184">
        <v>10035335</v>
      </c>
      <c r="B8184" t="s">
        <v>8784</v>
      </c>
    </row>
    <row r="8185" spans="1:2" x14ac:dyDescent="0.45">
      <c r="A8185">
        <v>10035210</v>
      </c>
      <c r="B8185" t="s">
        <v>8785</v>
      </c>
    </row>
    <row r="8186" spans="1:2" x14ac:dyDescent="0.45">
      <c r="A8186">
        <v>10035382</v>
      </c>
      <c r="B8186" t="s">
        <v>8786</v>
      </c>
    </row>
    <row r="8187" spans="1:2" x14ac:dyDescent="0.45">
      <c r="A8187">
        <v>10035383</v>
      </c>
      <c r="B8187" t="s">
        <v>8787</v>
      </c>
    </row>
    <row r="8188" spans="1:2" x14ac:dyDescent="0.45">
      <c r="A8188">
        <v>10036087</v>
      </c>
      <c r="B8188" t="s">
        <v>8788</v>
      </c>
    </row>
    <row r="8189" spans="1:2" x14ac:dyDescent="0.45">
      <c r="A8189">
        <v>10035410</v>
      </c>
      <c r="B8189" t="s">
        <v>8789</v>
      </c>
    </row>
    <row r="8190" spans="1:2" x14ac:dyDescent="0.45">
      <c r="A8190">
        <v>10035426</v>
      </c>
      <c r="B8190" t="s">
        <v>8790</v>
      </c>
    </row>
    <row r="8191" spans="1:2" x14ac:dyDescent="0.45">
      <c r="A8191">
        <v>10033476</v>
      </c>
      <c r="B8191" t="s">
        <v>8791</v>
      </c>
    </row>
    <row r="8192" spans="1:2" x14ac:dyDescent="0.45">
      <c r="A8192">
        <v>10044581</v>
      </c>
      <c r="B8192" t="s">
        <v>8792</v>
      </c>
    </row>
    <row r="8193" spans="1:2" x14ac:dyDescent="0.45">
      <c r="A8193">
        <v>10033507</v>
      </c>
      <c r="B8193" t="s">
        <v>8793</v>
      </c>
    </row>
    <row r="8194" spans="1:2" x14ac:dyDescent="0.45">
      <c r="A8194">
        <v>10033466</v>
      </c>
      <c r="B8194" t="s">
        <v>8794</v>
      </c>
    </row>
    <row r="8195" spans="1:2" x14ac:dyDescent="0.45">
      <c r="A8195">
        <v>10033462</v>
      </c>
      <c r="B8195" t="s">
        <v>8795</v>
      </c>
    </row>
    <row r="8196" spans="1:2" x14ac:dyDescent="0.45">
      <c r="A8196">
        <v>10019066</v>
      </c>
      <c r="B8196" t="s">
        <v>8796</v>
      </c>
    </row>
    <row r="8197" spans="1:2" x14ac:dyDescent="0.45">
      <c r="A8197">
        <v>10033548</v>
      </c>
      <c r="B8197" t="s">
        <v>8797</v>
      </c>
    </row>
    <row r="8198" spans="1:2" x14ac:dyDescent="0.45">
      <c r="A8198">
        <v>10021402</v>
      </c>
      <c r="B8198" t="s">
        <v>8798</v>
      </c>
    </row>
    <row r="8199" spans="1:2" x14ac:dyDescent="0.45">
      <c r="A8199">
        <v>10033534</v>
      </c>
      <c r="B8199" t="s">
        <v>8799</v>
      </c>
    </row>
    <row r="8200" spans="1:2" x14ac:dyDescent="0.45">
      <c r="A8200">
        <v>10033715</v>
      </c>
      <c r="B8200" t="s">
        <v>8800</v>
      </c>
    </row>
    <row r="8201" spans="1:2" x14ac:dyDescent="0.45">
      <c r="A8201">
        <v>10033638</v>
      </c>
      <c r="B8201" t="s">
        <v>8801</v>
      </c>
    </row>
    <row r="8202" spans="1:2" x14ac:dyDescent="0.45">
      <c r="A8202">
        <v>10033723</v>
      </c>
      <c r="B8202" t="s">
        <v>8802</v>
      </c>
    </row>
    <row r="8203" spans="1:2" x14ac:dyDescent="0.45">
      <c r="A8203">
        <v>10009218</v>
      </c>
      <c r="B8203" t="s">
        <v>8803</v>
      </c>
    </row>
    <row r="8204" spans="1:2" x14ac:dyDescent="0.45">
      <c r="A8204">
        <v>10033743</v>
      </c>
      <c r="B8204" t="s">
        <v>8804</v>
      </c>
    </row>
    <row r="8205" spans="1:2" x14ac:dyDescent="0.45">
      <c r="A8205">
        <v>10044394</v>
      </c>
      <c r="B8205" t="s">
        <v>8805</v>
      </c>
    </row>
    <row r="8206" spans="1:2" x14ac:dyDescent="0.45">
      <c r="A8206">
        <v>10044398</v>
      </c>
      <c r="B8206" t="s">
        <v>8806</v>
      </c>
    </row>
    <row r="8207" spans="1:2" x14ac:dyDescent="0.45">
      <c r="A8207">
        <v>10044459</v>
      </c>
      <c r="B8207" t="s">
        <v>8807</v>
      </c>
    </row>
    <row r="8208" spans="1:2" x14ac:dyDescent="0.45">
      <c r="A8208">
        <v>10044464</v>
      </c>
      <c r="B8208" t="s">
        <v>8808</v>
      </c>
    </row>
    <row r="8209" spans="1:2" x14ac:dyDescent="0.45">
      <c r="A8209">
        <v>10044583</v>
      </c>
      <c r="B8209" t="s">
        <v>8809</v>
      </c>
    </row>
    <row r="8210" spans="1:2" x14ac:dyDescent="0.45">
      <c r="A8210">
        <v>10035450</v>
      </c>
      <c r="B8210" t="s">
        <v>8810</v>
      </c>
    </row>
    <row r="8211" spans="1:2" x14ac:dyDescent="0.45">
      <c r="A8211">
        <v>10033812</v>
      </c>
      <c r="B8211" t="s">
        <v>8811</v>
      </c>
    </row>
    <row r="8212" spans="1:2" x14ac:dyDescent="0.45">
      <c r="A8212">
        <v>10044545</v>
      </c>
      <c r="B8212" t="s">
        <v>8812</v>
      </c>
    </row>
    <row r="8213" spans="1:2" x14ac:dyDescent="0.45">
      <c r="A8213">
        <v>10034992</v>
      </c>
      <c r="B8213" t="s">
        <v>8813</v>
      </c>
    </row>
    <row r="8214" spans="1:2" x14ac:dyDescent="0.45">
      <c r="A8214">
        <v>10044515</v>
      </c>
      <c r="B8214" t="s">
        <v>8814</v>
      </c>
    </row>
    <row r="8215" spans="1:2" x14ac:dyDescent="0.45">
      <c r="A8215">
        <v>10033871</v>
      </c>
      <c r="B8215" t="s">
        <v>8815</v>
      </c>
    </row>
    <row r="8216" spans="1:2" x14ac:dyDescent="0.45">
      <c r="A8216">
        <v>10033983</v>
      </c>
      <c r="B8216" t="s">
        <v>8816</v>
      </c>
    </row>
    <row r="8217" spans="1:2" x14ac:dyDescent="0.45">
      <c r="A8217">
        <v>10034220</v>
      </c>
      <c r="B8217" t="s">
        <v>8817</v>
      </c>
    </row>
    <row r="8218" spans="1:2" x14ac:dyDescent="0.45">
      <c r="A8218">
        <v>10033907</v>
      </c>
      <c r="B8218" t="s">
        <v>8818</v>
      </c>
    </row>
    <row r="8219" spans="1:2" x14ac:dyDescent="0.45">
      <c r="A8219">
        <v>10034025</v>
      </c>
      <c r="B8219" t="s">
        <v>8819</v>
      </c>
    </row>
    <row r="8220" spans="1:2" x14ac:dyDescent="0.45">
      <c r="A8220">
        <v>10034010</v>
      </c>
      <c r="B8220" t="s">
        <v>8820</v>
      </c>
    </row>
    <row r="8221" spans="1:2" x14ac:dyDescent="0.45">
      <c r="A8221">
        <v>10033932</v>
      </c>
      <c r="B8221" t="s">
        <v>8821</v>
      </c>
    </row>
    <row r="8222" spans="1:2" x14ac:dyDescent="0.45">
      <c r="A8222">
        <v>10021714</v>
      </c>
      <c r="B8222" t="s">
        <v>8822</v>
      </c>
    </row>
    <row r="8223" spans="1:2" x14ac:dyDescent="0.45">
      <c r="A8223">
        <v>10033971</v>
      </c>
      <c r="B8223" t="s">
        <v>8823</v>
      </c>
    </row>
    <row r="8224" spans="1:2" x14ac:dyDescent="0.45">
      <c r="A8224">
        <v>10034001</v>
      </c>
      <c r="B8224" t="s">
        <v>8824</v>
      </c>
    </row>
    <row r="8225" spans="1:2" x14ac:dyDescent="0.45">
      <c r="A8225">
        <v>10044522</v>
      </c>
      <c r="B8225" t="s">
        <v>8825</v>
      </c>
    </row>
    <row r="8226" spans="1:2" x14ac:dyDescent="0.45">
      <c r="A8226">
        <v>10034032</v>
      </c>
      <c r="B8226" t="s">
        <v>8826</v>
      </c>
    </row>
    <row r="8227" spans="1:2" x14ac:dyDescent="0.45">
      <c r="A8227">
        <v>10034096</v>
      </c>
      <c r="B8227" t="s">
        <v>8827</v>
      </c>
    </row>
    <row r="8228" spans="1:2" x14ac:dyDescent="0.45">
      <c r="A8228">
        <v>10034082</v>
      </c>
      <c r="B8228" t="s">
        <v>8828</v>
      </c>
    </row>
    <row r="8229" spans="1:2" x14ac:dyDescent="0.45">
      <c r="A8229">
        <v>10034103</v>
      </c>
      <c r="B8229" t="s">
        <v>8829</v>
      </c>
    </row>
    <row r="8230" spans="1:2" x14ac:dyDescent="0.45">
      <c r="A8230">
        <v>10034204</v>
      </c>
      <c r="B8230" t="s">
        <v>8830</v>
      </c>
    </row>
    <row r="8231" spans="1:2" x14ac:dyDescent="0.45">
      <c r="A8231">
        <v>10034467</v>
      </c>
      <c r="B8231" t="s">
        <v>8831</v>
      </c>
    </row>
    <row r="8232" spans="1:2" x14ac:dyDescent="0.45">
      <c r="A8232">
        <v>10034322</v>
      </c>
      <c r="B8232" t="s">
        <v>8832</v>
      </c>
    </row>
    <row r="8233" spans="1:2" x14ac:dyDescent="0.45">
      <c r="A8233">
        <v>10034303</v>
      </c>
      <c r="B8233" t="s">
        <v>8833</v>
      </c>
    </row>
    <row r="8234" spans="1:2" x14ac:dyDescent="0.45">
      <c r="A8234">
        <v>10020235</v>
      </c>
      <c r="B8234" t="s">
        <v>8834</v>
      </c>
    </row>
    <row r="8235" spans="1:2" x14ac:dyDescent="0.45">
      <c r="A8235">
        <v>10034227</v>
      </c>
      <c r="B8235" t="s">
        <v>8835</v>
      </c>
    </row>
    <row r="8236" spans="1:2" x14ac:dyDescent="0.45">
      <c r="A8236">
        <v>10034270</v>
      </c>
      <c r="B8236" t="s">
        <v>8836</v>
      </c>
    </row>
    <row r="8237" spans="1:2" x14ac:dyDescent="0.45">
      <c r="A8237">
        <v>10034384</v>
      </c>
      <c r="B8237" t="s">
        <v>8837</v>
      </c>
    </row>
    <row r="8238" spans="1:2" x14ac:dyDescent="0.45">
      <c r="A8238">
        <v>10034271</v>
      </c>
      <c r="B8238" t="s">
        <v>8838</v>
      </c>
    </row>
    <row r="8239" spans="1:2" x14ac:dyDescent="0.45">
      <c r="A8239">
        <v>10034520</v>
      </c>
      <c r="B8239" t="s">
        <v>8839</v>
      </c>
    </row>
    <row r="8240" spans="1:2" x14ac:dyDescent="0.45">
      <c r="A8240">
        <v>10034435</v>
      </c>
      <c r="B8240" t="s">
        <v>8840</v>
      </c>
    </row>
    <row r="8241" spans="1:2" x14ac:dyDescent="0.45">
      <c r="A8241">
        <v>10034404</v>
      </c>
      <c r="B8241" t="s">
        <v>8841</v>
      </c>
    </row>
    <row r="8242" spans="1:2" x14ac:dyDescent="0.45">
      <c r="A8242">
        <v>10034405</v>
      </c>
      <c r="B8242" t="s">
        <v>8842</v>
      </c>
    </row>
    <row r="8243" spans="1:2" x14ac:dyDescent="0.45">
      <c r="A8243">
        <v>10034428</v>
      </c>
      <c r="B8243" t="s">
        <v>8843</v>
      </c>
    </row>
    <row r="8244" spans="1:2" x14ac:dyDescent="0.45">
      <c r="A8244">
        <v>10035332</v>
      </c>
      <c r="B8244" t="s">
        <v>8844</v>
      </c>
    </row>
    <row r="8245" spans="1:2" x14ac:dyDescent="0.45">
      <c r="A8245">
        <v>10034709</v>
      </c>
      <c r="B8245" t="s">
        <v>8845</v>
      </c>
    </row>
    <row r="8246" spans="1:2" x14ac:dyDescent="0.45">
      <c r="A8246">
        <v>10004222</v>
      </c>
      <c r="B8246" t="s">
        <v>8846</v>
      </c>
    </row>
    <row r="8247" spans="1:2" x14ac:dyDescent="0.45">
      <c r="A8247">
        <v>10035207</v>
      </c>
      <c r="B8247" t="s">
        <v>8847</v>
      </c>
    </row>
    <row r="8248" spans="1:2" x14ac:dyDescent="0.45">
      <c r="A8248">
        <v>10035169</v>
      </c>
      <c r="B8248" t="s">
        <v>8848</v>
      </c>
    </row>
    <row r="8249" spans="1:2" x14ac:dyDescent="0.45">
      <c r="A8249">
        <v>10035322</v>
      </c>
      <c r="B8249" t="s">
        <v>8849</v>
      </c>
    </row>
    <row r="8250" spans="1:2" x14ac:dyDescent="0.45">
      <c r="A8250">
        <v>10044636</v>
      </c>
      <c r="B8250" t="s">
        <v>8850</v>
      </c>
    </row>
    <row r="8251" spans="1:2" x14ac:dyDescent="0.45">
      <c r="A8251">
        <v>10035368</v>
      </c>
      <c r="B8251" t="s">
        <v>8851</v>
      </c>
    </row>
    <row r="8252" spans="1:2" x14ac:dyDescent="0.45">
      <c r="A8252">
        <v>10035529</v>
      </c>
      <c r="B8252" t="s">
        <v>8852</v>
      </c>
    </row>
    <row r="8253" spans="1:2" x14ac:dyDescent="0.45">
      <c r="A8253">
        <v>10035431</v>
      </c>
      <c r="B8253" t="s">
        <v>8853</v>
      </c>
    </row>
    <row r="8254" spans="1:2" x14ac:dyDescent="0.45">
      <c r="A8254">
        <v>10022049</v>
      </c>
      <c r="B8254" t="s">
        <v>8854</v>
      </c>
    </row>
    <row r="8255" spans="1:2" x14ac:dyDescent="0.45">
      <c r="A8255">
        <v>10034243</v>
      </c>
      <c r="B8255" t="s">
        <v>8855</v>
      </c>
    </row>
    <row r="8256" spans="1:2" x14ac:dyDescent="0.45">
      <c r="A8256">
        <v>10035457</v>
      </c>
      <c r="B8256" t="s">
        <v>8856</v>
      </c>
    </row>
    <row r="8257" spans="1:2" x14ac:dyDescent="0.45">
      <c r="A8257">
        <v>10035472</v>
      </c>
      <c r="B8257" t="s">
        <v>8857</v>
      </c>
    </row>
    <row r="8258" spans="1:2" x14ac:dyDescent="0.45">
      <c r="A8258">
        <v>10035524</v>
      </c>
      <c r="B8258" t="s">
        <v>8858</v>
      </c>
    </row>
    <row r="8259" spans="1:2" x14ac:dyDescent="0.45">
      <c r="A8259">
        <v>10035542</v>
      </c>
      <c r="B8259" t="s">
        <v>8859</v>
      </c>
    </row>
    <row r="8260" spans="1:2" x14ac:dyDescent="0.45">
      <c r="A8260">
        <v>10035645</v>
      </c>
      <c r="B8260" t="s">
        <v>8860</v>
      </c>
    </row>
    <row r="8261" spans="1:2" x14ac:dyDescent="0.45">
      <c r="A8261">
        <v>10036012</v>
      </c>
      <c r="B8261" t="s">
        <v>8861</v>
      </c>
    </row>
    <row r="8262" spans="1:2" x14ac:dyDescent="0.45">
      <c r="A8262">
        <v>10035550</v>
      </c>
      <c r="B8262" t="s">
        <v>8862</v>
      </c>
    </row>
    <row r="8263" spans="1:2" x14ac:dyDescent="0.45">
      <c r="A8263">
        <v>10044582</v>
      </c>
      <c r="B8263" t="s">
        <v>8863</v>
      </c>
    </row>
    <row r="8264" spans="1:2" x14ac:dyDescent="0.45">
      <c r="A8264">
        <v>10044631</v>
      </c>
      <c r="B8264" t="s">
        <v>8864</v>
      </c>
    </row>
    <row r="8265" spans="1:2" x14ac:dyDescent="0.45">
      <c r="A8265">
        <v>10033393</v>
      </c>
      <c r="B8265" t="s">
        <v>8865</v>
      </c>
    </row>
    <row r="8266" spans="1:2" x14ac:dyDescent="0.45">
      <c r="A8266">
        <v>10033612</v>
      </c>
      <c r="B8266" t="s">
        <v>8866</v>
      </c>
    </row>
    <row r="8267" spans="1:2" x14ac:dyDescent="0.45">
      <c r="A8267">
        <v>10033597</v>
      </c>
      <c r="B8267" t="s">
        <v>8867</v>
      </c>
    </row>
    <row r="8268" spans="1:2" x14ac:dyDescent="0.45">
      <c r="A8268">
        <v>10033549</v>
      </c>
      <c r="B8268" t="s">
        <v>8868</v>
      </c>
    </row>
    <row r="8269" spans="1:2" x14ac:dyDescent="0.45">
      <c r="A8269">
        <v>10033609</v>
      </c>
      <c r="B8269" t="s">
        <v>8869</v>
      </c>
    </row>
    <row r="8270" spans="1:2" x14ac:dyDescent="0.45">
      <c r="A8270">
        <v>10033619</v>
      </c>
      <c r="B8270" t="s">
        <v>8870</v>
      </c>
    </row>
    <row r="8271" spans="1:2" x14ac:dyDescent="0.45">
      <c r="A8271">
        <v>10028386</v>
      </c>
      <c r="B8271" t="s">
        <v>8871</v>
      </c>
    </row>
    <row r="8272" spans="1:2" x14ac:dyDescent="0.45">
      <c r="A8272">
        <v>10033870</v>
      </c>
      <c r="B8272" t="s">
        <v>8872</v>
      </c>
    </row>
    <row r="8273" spans="1:2" x14ac:dyDescent="0.45">
      <c r="A8273">
        <v>10033630</v>
      </c>
      <c r="B8273" t="s">
        <v>8873</v>
      </c>
    </row>
    <row r="8274" spans="1:2" x14ac:dyDescent="0.45">
      <c r="A8274">
        <v>10033641</v>
      </c>
      <c r="B8274" t="s">
        <v>8874</v>
      </c>
    </row>
    <row r="8275" spans="1:2" x14ac:dyDescent="0.45">
      <c r="A8275">
        <v>10033694</v>
      </c>
      <c r="B8275" t="s">
        <v>8875</v>
      </c>
    </row>
    <row r="8276" spans="1:2" x14ac:dyDescent="0.45">
      <c r="A8276">
        <v>10033879</v>
      </c>
      <c r="B8276" t="s">
        <v>8876</v>
      </c>
    </row>
    <row r="8277" spans="1:2" x14ac:dyDescent="0.45">
      <c r="A8277">
        <v>10044254</v>
      </c>
      <c r="B8277" t="s">
        <v>8877</v>
      </c>
    </row>
    <row r="8278" spans="1:2" x14ac:dyDescent="0.45">
      <c r="A8278">
        <v>10033759</v>
      </c>
      <c r="B8278" t="s">
        <v>8878</v>
      </c>
    </row>
    <row r="8279" spans="1:2" x14ac:dyDescent="0.45">
      <c r="A8279">
        <v>10044338</v>
      </c>
      <c r="B8279" t="s">
        <v>8879</v>
      </c>
    </row>
    <row r="8280" spans="1:2" x14ac:dyDescent="0.45">
      <c r="A8280">
        <v>10044403</v>
      </c>
      <c r="B8280" t="s">
        <v>8880</v>
      </c>
    </row>
    <row r="8281" spans="1:2" x14ac:dyDescent="0.45">
      <c r="A8281">
        <v>10033793</v>
      </c>
      <c r="B8281" t="s">
        <v>8881</v>
      </c>
    </row>
    <row r="8282" spans="1:2" x14ac:dyDescent="0.45">
      <c r="A8282">
        <v>10033952</v>
      </c>
      <c r="B8282" t="s">
        <v>8882</v>
      </c>
    </row>
    <row r="8283" spans="1:2" x14ac:dyDescent="0.45">
      <c r="A8283">
        <v>10033817</v>
      </c>
      <c r="B8283" t="s">
        <v>8883</v>
      </c>
    </row>
    <row r="8284" spans="1:2" x14ac:dyDescent="0.45">
      <c r="A8284">
        <v>10033843</v>
      </c>
      <c r="B8284" t="s">
        <v>8884</v>
      </c>
    </row>
    <row r="8285" spans="1:2" x14ac:dyDescent="0.45">
      <c r="A8285">
        <v>10033882</v>
      </c>
      <c r="B8285" t="s">
        <v>8885</v>
      </c>
    </row>
    <row r="8286" spans="1:2" x14ac:dyDescent="0.45">
      <c r="A8286">
        <v>10033910</v>
      </c>
      <c r="B8286" t="s">
        <v>8886</v>
      </c>
    </row>
    <row r="8287" spans="1:2" x14ac:dyDescent="0.45">
      <c r="A8287">
        <v>10033948</v>
      </c>
      <c r="B8287" t="s">
        <v>8887</v>
      </c>
    </row>
    <row r="8288" spans="1:2" x14ac:dyDescent="0.45">
      <c r="A8288">
        <v>10033982</v>
      </c>
      <c r="B8288" t="s">
        <v>8888</v>
      </c>
    </row>
    <row r="8289" spans="1:2" x14ac:dyDescent="0.45">
      <c r="A8289">
        <v>10034056</v>
      </c>
      <c r="B8289" t="s">
        <v>8889</v>
      </c>
    </row>
    <row r="8290" spans="1:2" x14ac:dyDescent="0.45">
      <c r="A8290">
        <v>10034007</v>
      </c>
      <c r="B8290" t="s">
        <v>8890</v>
      </c>
    </row>
    <row r="8291" spans="1:2" x14ac:dyDescent="0.45">
      <c r="A8291">
        <v>10009828</v>
      </c>
      <c r="B8291" t="s">
        <v>8891</v>
      </c>
    </row>
    <row r="8292" spans="1:2" x14ac:dyDescent="0.45">
      <c r="A8292">
        <v>10034037</v>
      </c>
      <c r="B8292" t="s">
        <v>8892</v>
      </c>
    </row>
    <row r="8293" spans="1:2" x14ac:dyDescent="0.45">
      <c r="A8293">
        <v>10034080</v>
      </c>
      <c r="B8293" t="s">
        <v>8893</v>
      </c>
    </row>
    <row r="8294" spans="1:2" x14ac:dyDescent="0.45">
      <c r="A8294">
        <v>10031801</v>
      </c>
      <c r="B8294" t="s">
        <v>8894</v>
      </c>
    </row>
    <row r="8295" spans="1:2" x14ac:dyDescent="0.45">
      <c r="A8295">
        <v>10034362</v>
      </c>
      <c r="B8295" t="s">
        <v>8895</v>
      </c>
    </row>
    <row r="8296" spans="1:2" x14ac:dyDescent="0.45">
      <c r="A8296">
        <v>10034287</v>
      </c>
      <c r="B8296" t="s">
        <v>8896</v>
      </c>
    </row>
    <row r="8297" spans="1:2" x14ac:dyDescent="0.45">
      <c r="A8297">
        <v>10034217</v>
      </c>
      <c r="B8297" t="s">
        <v>8897</v>
      </c>
    </row>
    <row r="8298" spans="1:2" x14ac:dyDescent="0.45">
      <c r="A8298">
        <v>10034304</v>
      </c>
      <c r="B8298" t="s">
        <v>8898</v>
      </c>
    </row>
    <row r="8299" spans="1:2" x14ac:dyDescent="0.45">
      <c r="A8299">
        <v>10044640</v>
      </c>
      <c r="B8299" t="s">
        <v>8899</v>
      </c>
    </row>
    <row r="8300" spans="1:2" x14ac:dyDescent="0.45">
      <c r="A8300">
        <v>10034371</v>
      </c>
      <c r="B8300" t="s">
        <v>8900</v>
      </c>
    </row>
    <row r="8301" spans="1:2" x14ac:dyDescent="0.45">
      <c r="A8301">
        <v>10035274</v>
      </c>
      <c r="B8301" t="s">
        <v>8901</v>
      </c>
    </row>
    <row r="8302" spans="1:2" x14ac:dyDescent="0.45">
      <c r="A8302">
        <v>10034477</v>
      </c>
      <c r="B8302" t="s">
        <v>8902</v>
      </c>
    </row>
    <row r="8303" spans="1:2" x14ac:dyDescent="0.45">
      <c r="A8303">
        <v>10034456</v>
      </c>
      <c r="B8303" t="s">
        <v>8903</v>
      </c>
    </row>
    <row r="8304" spans="1:2" x14ac:dyDescent="0.45">
      <c r="A8304">
        <v>10034343</v>
      </c>
      <c r="B8304" t="s">
        <v>8904</v>
      </c>
    </row>
    <row r="8305" spans="1:2" x14ac:dyDescent="0.45">
      <c r="A8305">
        <v>10034906</v>
      </c>
      <c r="B8305" t="s">
        <v>8905</v>
      </c>
    </row>
    <row r="8306" spans="1:2" x14ac:dyDescent="0.45">
      <c r="A8306">
        <v>10034458</v>
      </c>
      <c r="B8306" t="s">
        <v>8906</v>
      </c>
    </row>
    <row r="8307" spans="1:2" x14ac:dyDescent="0.45">
      <c r="A8307">
        <v>10034721</v>
      </c>
      <c r="B8307" t="s">
        <v>8907</v>
      </c>
    </row>
    <row r="8308" spans="1:2" x14ac:dyDescent="0.45">
      <c r="A8308">
        <v>10034500</v>
      </c>
      <c r="B8308" t="s">
        <v>8908</v>
      </c>
    </row>
    <row r="8309" spans="1:2" x14ac:dyDescent="0.45">
      <c r="A8309">
        <v>10034706</v>
      </c>
      <c r="B8309" t="s">
        <v>8909</v>
      </c>
    </row>
    <row r="8310" spans="1:2" x14ac:dyDescent="0.45">
      <c r="A8310">
        <v>10034738</v>
      </c>
      <c r="B8310" t="s">
        <v>8910</v>
      </c>
    </row>
    <row r="8311" spans="1:2" x14ac:dyDescent="0.45">
      <c r="A8311">
        <v>10044649</v>
      </c>
      <c r="B8311" t="s">
        <v>8911</v>
      </c>
    </row>
    <row r="8312" spans="1:2" x14ac:dyDescent="0.45">
      <c r="A8312">
        <v>10032621</v>
      </c>
      <c r="B8312" t="s">
        <v>8912</v>
      </c>
    </row>
    <row r="8313" spans="1:2" x14ac:dyDescent="0.45">
      <c r="A8313">
        <v>10008779</v>
      </c>
      <c r="B8313" t="s">
        <v>8913</v>
      </c>
    </row>
    <row r="8314" spans="1:2" x14ac:dyDescent="0.45">
      <c r="A8314">
        <v>10044714</v>
      </c>
      <c r="B8314" t="s">
        <v>8914</v>
      </c>
    </row>
    <row r="8315" spans="1:2" x14ac:dyDescent="0.45">
      <c r="A8315">
        <v>10044767</v>
      </c>
      <c r="B8315" t="s">
        <v>8915</v>
      </c>
    </row>
    <row r="8316" spans="1:2" x14ac:dyDescent="0.45">
      <c r="A8316">
        <v>10045340</v>
      </c>
      <c r="B8316" t="s">
        <v>8916</v>
      </c>
    </row>
    <row r="8317" spans="1:2" x14ac:dyDescent="0.45">
      <c r="A8317">
        <v>10044949</v>
      </c>
      <c r="B8317" t="s">
        <v>8917</v>
      </c>
    </row>
    <row r="8318" spans="1:2" x14ac:dyDescent="0.45">
      <c r="A8318">
        <v>10034751</v>
      </c>
      <c r="B8318" t="s">
        <v>8918</v>
      </c>
    </row>
    <row r="8319" spans="1:2" x14ac:dyDescent="0.45">
      <c r="A8319">
        <v>10044742</v>
      </c>
      <c r="B8319" t="s">
        <v>8919</v>
      </c>
    </row>
    <row r="8320" spans="1:2" x14ac:dyDescent="0.45">
      <c r="A8320">
        <v>10044799</v>
      </c>
      <c r="B8320" t="s">
        <v>8920</v>
      </c>
    </row>
    <row r="8321" spans="1:2" x14ac:dyDescent="0.45">
      <c r="A8321">
        <v>10034755</v>
      </c>
      <c r="B8321" t="s">
        <v>8921</v>
      </c>
    </row>
    <row r="8322" spans="1:2" x14ac:dyDescent="0.45">
      <c r="A8322">
        <v>10034886</v>
      </c>
      <c r="B8322" t="s">
        <v>8922</v>
      </c>
    </row>
    <row r="8323" spans="1:2" x14ac:dyDescent="0.45">
      <c r="A8323">
        <v>10035001</v>
      </c>
      <c r="B8323" t="s">
        <v>8923</v>
      </c>
    </row>
    <row r="8324" spans="1:2" x14ac:dyDescent="0.45">
      <c r="A8324">
        <v>10035209</v>
      </c>
      <c r="B8324" t="s">
        <v>8924</v>
      </c>
    </row>
    <row r="8325" spans="1:2" x14ac:dyDescent="0.45">
      <c r="A8325">
        <v>10035215</v>
      </c>
      <c r="B8325" t="s">
        <v>8925</v>
      </c>
    </row>
    <row r="8326" spans="1:2" x14ac:dyDescent="0.45">
      <c r="A8326">
        <v>10035367</v>
      </c>
      <c r="B8326" t="s">
        <v>8926</v>
      </c>
    </row>
    <row r="8327" spans="1:2" x14ac:dyDescent="0.45">
      <c r="A8327">
        <v>10035370</v>
      </c>
      <c r="B8327" t="s">
        <v>8927</v>
      </c>
    </row>
    <row r="8328" spans="1:2" x14ac:dyDescent="0.45">
      <c r="A8328">
        <v>10035364</v>
      </c>
      <c r="B8328" t="s">
        <v>8928</v>
      </c>
    </row>
    <row r="8329" spans="1:2" x14ac:dyDescent="0.45">
      <c r="A8329">
        <v>10035778</v>
      </c>
      <c r="B8329" t="s">
        <v>8929</v>
      </c>
    </row>
    <row r="8330" spans="1:2" x14ac:dyDescent="0.45">
      <c r="A8330">
        <v>10044535</v>
      </c>
      <c r="B8330" t="s">
        <v>8930</v>
      </c>
    </row>
    <row r="8331" spans="1:2" x14ac:dyDescent="0.45">
      <c r="A8331">
        <v>10035558</v>
      </c>
      <c r="B8331" t="s">
        <v>8931</v>
      </c>
    </row>
    <row r="8332" spans="1:2" x14ac:dyDescent="0.45">
      <c r="A8332">
        <v>10035646</v>
      </c>
      <c r="B8332" t="s">
        <v>8932</v>
      </c>
    </row>
    <row r="8333" spans="1:2" x14ac:dyDescent="0.45">
      <c r="A8333">
        <v>10035622</v>
      </c>
      <c r="B8333" t="s">
        <v>8933</v>
      </c>
    </row>
    <row r="8334" spans="1:2" x14ac:dyDescent="0.45">
      <c r="A8334">
        <v>10035576</v>
      </c>
      <c r="B8334" t="s">
        <v>8934</v>
      </c>
    </row>
    <row r="8335" spans="1:2" x14ac:dyDescent="0.45">
      <c r="A8335">
        <v>10035579</v>
      </c>
      <c r="B8335" t="s">
        <v>8935</v>
      </c>
    </row>
    <row r="8336" spans="1:2" x14ac:dyDescent="0.45">
      <c r="A8336">
        <v>10044862</v>
      </c>
      <c r="B8336" t="s">
        <v>8936</v>
      </c>
    </row>
    <row r="8337" spans="1:2" x14ac:dyDescent="0.45">
      <c r="A8337">
        <v>10044887</v>
      </c>
      <c r="B8337" t="s">
        <v>8937</v>
      </c>
    </row>
    <row r="8338" spans="1:2" x14ac:dyDescent="0.45">
      <c r="A8338">
        <v>10044895</v>
      </c>
      <c r="B8338" t="s">
        <v>8938</v>
      </c>
    </row>
    <row r="8339" spans="1:2" x14ac:dyDescent="0.45">
      <c r="A8339">
        <v>10036144</v>
      </c>
      <c r="B8339" t="s">
        <v>8939</v>
      </c>
    </row>
    <row r="8340" spans="1:2" x14ac:dyDescent="0.45">
      <c r="A8340">
        <v>10046752</v>
      </c>
      <c r="B8340" t="s">
        <v>8940</v>
      </c>
    </row>
    <row r="8341" spans="1:2" x14ac:dyDescent="0.45">
      <c r="A8341">
        <v>10035950</v>
      </c>
      <c r="B8341" t="s">
        <v>8941</v>
      </c>
    </row>
    <row r="8342" spans="1:2" x14ac:dyDescent="0.45">
      <c r="A8342">
        <v>10036207</v>
      </c>
      <c r="B8342" t="s">
        <v>8942</v>
      </c>
    </row>
    <row r="8343" spans="1:2" x14ac:dyDescent="0.45">
      <c r="A8343">
        <v>10036281</v>
      </c>
      <c r="B8343" t="s">
        <v>8943</v>
      </c>
    </row>
    <row r="8344" spans="1:2" x14ac:dyDescent="0.45">
      <c r="A8344">
        <v>10036405</v>
      </c>
      <c r="B8344" t="s">
        <v>8944</v>
      </c>
    </row>
    <row r="8345" spans="1:2" x14ac:dyDescent="0.45">
      <c r="A8345">
        <v>10022942</v>
      </c>
      <c r="B8345" t="s">
        <v>8945</v>
      </c>
    </row>
    <row r="8346" spans="1:2" x14ac:dyDescent="0.45">
      <c r="A8346">
        <v>10036517</v>
      </c>
      <c r="B8346" t="s">
        <v>8946</v>
      </c>
    </row>
    <row r="8347" spans="1:2" x14ac:dyDescent="0.45">
      <c r="A8347">
        <v>10036676</v>
      </c>
      <c r="B8347" t="s">
        <v>8947</v>
      </c>
    </row>
    <row r="8348" spans="1:2" x14ac:dyDescent="0.45">
      <c r="A8348">
        <v>10036680</v>
      </c>
      <c r="B8348" t="s">
        <v>8948</v>
      </c>
    </row>
    <row r="8349" spans="1:2" x14ac:dyDescent="0.45">
      <c r="A8349">
        <v>10036684</v>
      </c>
      <c r="B8349" t="s">
        <v>8949</v>
      </c>
    </row>
    <row r="8350" spans="1:2" x14ac:dyDescent="0.45">
      <c r="A8350">
        <v>10036907</v>
      </c>
      <c r="B8350" t="s">
        <v>8950</v>
      </c>
    </row>
    <row r="8351" spans="1:2" x14ac:dyDescent="0.45">
      <c r="A8351">
        <v>10037124</v>
      </c>
      <c r="B8351" t="s">
        <v>8951</v>
      </c>
    </row>
    <row r="8352" spans="1:2" x14ac:dyDescent="0.45">
      <c r="A8352">
        <v>10037172</v>
      </c>
      <c r="B8352" t="s">
        <v>8952</v>
      </c>
    </row>
    <row r="8353" spans="1:2" x14ac:dyDescent="0.45">
      <c r="A8353">
        <v>10037193</v>
      </c>
      <c r="B8353" t="s">
        <v>8953</v>
      </c>
    </row>
    <row r="8354" spans="1:2" x14ac:dyDescent="0.45">
      <c r="A8354">
        <v>10037385</v>
      </c>
      <c r="B8354" t="s">
        <v>8954</v>
      </c>
    </row>
    <row r="8355" spans="1:2" x14ac:dyDescent="0.45">
      <c r="A8355">
        <v>10037436</v>
      </c>
      <c r="B8355" t="s">
        <v>8955</v>
      </c>
    </row>
    <row r="8356" spans="1:2" x14ac:dyDescent="0.45">
      <c r="A8356">
        <v>10048819</v>
      </c>
      <c r="B8356" t="s">
        <v>8956</v>
      </c>
    </row>
    <row r="8357" spans="1:2" x14ac:dyDescent="0.45">
      <c r="A8357">
        <v>10037556</v>
      </c>
      <c r="B8357" t="s">
        <v>8957</v>
      </c>
    </row>
    <row r="8358" spans="1:2" x14ac:dyDescent="0.45">
      <c r="A8358">
        <v>10039330</v>
      </c>
      <c r="B8358" t="s">
        <v>8958</v>
      </c>
    </row>
    <row r="8359" spans="1:2" x14ac:dyDescent="0.45">
      <c r="A8359">
        <v>10037920</v>
      </c>
      <c r="B8359" t="s">
        <v>8959</v>
      </c>
    </row>
    <row r="8360" spans="1:2" x14ac:dyDescent="0.45">
      <c r="A8360">
        <v>10038221</v>
      </c>
      <c r="B8360" t="s">
        <v>8960</v>
      </c>
    </row>
    <row r="8361" spans="1:2" x14ac:dyDescent="0.45">
      <c r="A8361">
        <v>10038000</v>
      </c>
      <c r="B8361" t="s">
        <v>8961</v>
      </c>
    </row>
    <row r="8362" spans="1:2" x14ac:dyDescent="0.45">
      <c r="A8362">
        <v>10038747</v>
      </c>
      <c r="B8362" t="s">
        <v>8962</v>
      </c>
    </row>
    <row r="8363" spans="1:2" x14ac:dyDescent="0.45">
      <c r="A8363">
        <v>10038557</v>
      </c>
      <c r="B8363" t="s">
        <v>8963</v>
      </c>
    </row>
    <row r="8364" spans="1:2" x14ac:dyDescent="0.45">
      <c r="A8364">
        <v>10039251</v>
      </c>
      <c r="B8364" t="s">
        <v>8964</v>
      </c>
    </row>
    <row r="8365" spans="1:2" x14ac:dyDescent="0.45">
      <c r="A8365">
        <v>10039002</v>
      </c>
      <c r="B8365" t="s">
        <v>8965</v>
      </c>
    </row>
    <row r="8366" spans="1:2" x14ac:dyDescent="0.45">
      <c r="A8366">
        <v>10039184</v>
      </c>
      <c r="B8366" t="s">
        <v>8966</v>
      </c>
    </row>
    <row r="8367" spans="1:2" x14ac:dyDescent="0.45">
      <c r="A8367">
        <v>10039007</v>
      </c>
      <c r="B8367" t="s">
        <v>8967</v>
      </c>
    </row>
    <row r="8368" spans="1:2" x14ac:dyDescent="0.45">
      <c r="A8368">
        <v>10039081</v>
      </c>
      <c r="B8368" t="s">
        <v>8968</v>
      </c>
    </row>
    <row r="8369" spans="1:2" x14ac:dyDescent="0.45">
      <c r="A8369">
        <v>10039137</v>
      </c>
      <c r="B8369" t="s">
        <v>8969</v>
      </c>
    </row>
    <row r="8370" spans="1:2" x14ac:dyDescent="0.45">
      <c r="A8370">
        <v>10042102</v>
      </c>
      <c r="B8370" t="s">
        <v>8970</v>
      </c>
    </row>
    <row r="8371" spans="1:2" x14ac:dyDescent="0.45">
      <c r="A8371">
        <v>10039513</v>
      </c>
      <c r="B8371" t="s">
        <v>8971</v>
      </c>
    </row>
    <row r="8372" spans="1:2" x14ac:dyDescent="0.45">
      <c r="A8372">
        <v>10039662</v>
      </c>
      <c r="B8372" t="s">
        <v>8972</v>
      </c>
    </row>
    <row r="8373" spans="1:2" x14ac:dyDescent="0.45">
      <c r="A8373">
        <v>10047257</v>
      </c>
      <c r="B8373" t="s">
        <v>8973</v>
      </c>
    </row>
    <row r="8374" spans="1:2" x14ac:dyDescent="0.45">
      <c r="A8374">
        <v>10039959</v>
      </c>
      <c r="B8374" t="s">
        <v>8974</v>
      </c>
    </row>
    <row r="8375" spans="1:2" x14ac:dyDescent="0.45">
      <c r="A8375">
        <v>10042319</v>
      </c>
      <c r="B8375" t="s">
        <v>8975</v>
      </c>
    </row>
    <row r="8376" spans="1:2" x14ac:dyDescent="0.45">
      <c r="A8376">
        <v>10040132</v>
      </c>
      <c r="B8376" t="s">
        <v>8976</v>
      </c>
    </row>
    <row r="8377" spans="1:2" x14ac:dyDescent="0.45">
      <c r="A8377">
        <v>10040214</v>
      </c>
      <c r="B8377" t="s">
        <v>8977</v>
      </c>
    </row>
    <row r="8378" spans="1:2" x14ac:dyDescent="0.45">
      <c r="A8378">
        <v>10040567</v>
      </c>
      <c r="B8378" t="s">
        <v>8978</v>
      </c>
    </row>
    <row r="8379" spans="1:2" x14ac:dyDescent="0.45">
      <c r="A8379">
        <v>10040941</v>
      </c>
      <c r="B8379" t="s">
        <v>8979</v>
      </c>
    </row>
    <row r="8380" spans="1:2" x14ac:dyDescent="0.45">
      <c r="A8380">
        <v>10040796</v>
      </c>
      <c r="B8380" t="s">
        <v>8980</v>
      </c>
    </row>
    <row r="8381" spans="1:2" x14ac:dyDescent="0.45">
      <c r="A8381">
        <v>10040894</v>
      </c>
      <c r="B8381" t="s">
        <v>8981</v>
      </c>
    </row>
    <row r="8382" spans="1:2" x14ac:dyDescent="0.45">
      <c r="A8382">
        <v>10041111</v>
      </c>
      <c r="B8382" t="s">
        <v>8982</v>
      </c>
    </row>
    <row r="8383" spans="1:2" x14ac:dyDescent="0.45">
      <c r="A8383">
        <v>10041177</v>
      </c>
      <c r="B8383" t="s">
        <v>8983</v>
      </c>
    </row>
    <row r="8384" spans="1:2" x14ac:dyDescent="0.45">
      <c r="A8384">
        <v>10041208</v>
      </c>
      <c r="B8384" t="s">
        <v>8984</v>
      </c>
    </row>
    <row r="8385" spans="1:2" x14ac:dyDescent="0.45">
      <c r="A8385">
        <v>10041293</v>
      </c>
      <c r="B8385" t="s">
        <v>8985</v>
      </c>
    </row>
    <row r="8386" spans="1:2" x14ac:dyDescent="0.45">
      <c r="A8386">
        <v>10041735</v>
      </c>
      <c r="B8386" t="s">
        <v>8986</v>
      </c>
    </row>
    <row r="8387" spans="1:2" x14ac:dyDescent="0.45">
      <c r="A8387">
        <v>10042100</v>
      </c>
      <c r="B8387" t="s">
        <v>8987</v>
      </c>
    </row>
    <row r="8388" spans="1:2" x14ac:dyDescent="0.45">
      <c r="A8388">
        <v>10042299</v>
      </c>
      <c r="B8388" t="s">
        <v>8988</v>
      </c>
    </row>
    <row r="8389" spans="1:2" x14ac:dyDescent="0.45">
      <c r="A8389">
        <v>10042530</v>
      </c>
      <c r="B8389" t="s">
        <v>8989</v>
      </c>
    </row>
    <row r="8390" spans="1:2" x14ac:dyDescent="0.45">
      <c r="A8390">
        <v>10042633</v>
      </c>
      <c r="B8390" t="s">
        <v>8990</v>
      </c>
    </row>
    <row r="8391" spans="1:2" x14ac:dyDescent="0.45">
      <c r="A8391">
        <v>10042789</v>
      </c>
      <c r="B8391" t="s">
        <v>8991</v>
      </c>
    </row>
    <row r="8392" spans="1:2" x14ac:dyDescent="0.45">
      <c r="A8392">
        <v>10042847</v>
      </c>
      <c r="B8392" t="s">
        <v>8992</v>
      </c>
    </row>
    <row r="8393" spans="1:2" x14ac:dyDescent="0.45">
      <c r="A8393">
        <v>10042988</v>
      </c>
      <c r="B8393" t="s">
        <v>8993</v>
      </c>
    </row>
    <row r="8394" spans="1:2" x14ac:dyDescent="0.45">
      <c r="A8394">
        <v>10043370</v>
      </c>
      <c r="B8394" t="s">
        <v>8994</v>
      </c>
    </row>
    <row r="8395" spans="1:2" x14ac:dyDescent="0.45">
      <c r="A8395">
        <v>10042959</v>
      </c>
      <c r="B8395" t="s">
        <v>8995</v>
      </c>
    </row>
    <row r="8396" spans="1:2" x14ac:dyDescent="0.45">
      <c r="A8396">
        <v>10043477</v>
      </c>
      <c r="B8396" t="s">
        <v>8996</v>
      </c>
    </row>
    <row r="8397" spans="1:2" x14ac:dyDescent="0.45">
      <c r="A8397">
        <v>10044137</v>
      </c>
      <c r="B8397" t="s">
        <v>8997</v>
      </c>
    </row>
    <row r="8398" spans="1:2" x14ac:dyDescent="0.45">
      <c r="A8398">
        <v>10044119</v>
      </c>
      <c r="B8398" t="s">
        <v>8998</v>
      </c>
    </row>
    <row r="8399" spans="1:2" x14ac:dyDescent="0.45">
      <c r="A8399">
        <v>10047801</v>
      </c>
      <c r="B8399" t="s">
        <v>8999</v>
      </c>
    </row>
    <row r="8400" spans="1:2" x14ac:dyDescent="0.45">
      <c r="A8400">
        <v>10048295</v>
      </c>
      <c r="B8400" t="s">
        <v>9000</v>
      </c>
    </row>
    <row r="8401" spans="1:2" x14ac:dyDescent="0.45">
      <c r="A8401">
        <v>10048526</v>
      </c>
      <c r="B8401" t="s">
        <v>9001</v>
      </c>
    </row>
    <row r="8402" spans="1:2" x14ac:dyDescent="0.45">
      <c r="A8402">
        <v>10045819</v>
      </c>
      <c r="B8402" t="s">
        <v>9002</v>
      </c>
    </row>
    <row r="8403" spans="1:2" x14ac:dyDescent="0.45">
      <c r="A8403">
        <v>10004257</v>
      </c>
      <c r="B8403" t="s">
        <v>9003</v>
      </c>
    </row>
    <row r="8404" spans="1:2" x14ac:dyDescent="0.45">
      <c r="A8404">
        <v>10045880</v>
      </c>
      <c r="B8404" t="s">
        <v>9004</v>
      </c>
    </row>
    <row r="8405" spans="1:2" x14ac:dyDescent="0.45">
      <c r="A8405">
        <v>10046034</v>
      </c>
      <c r="B8405" t="s">
        <v>9005</v>
      </c>
    </row>
    <row r="8406" spans="1:2" x14ac:dyDescent="0.45">
      <c r="A8406">
        <v>10045977</v>
      </c>
      <c r="B8406" t="s">
        <v>9006</v>
      </c>
    </row>
    <row r="8407" spans="1:2" x14ac:dyDescent="0.45">
      <c r="A8407">
        <v>10064639</v>
      </c>
      <c r="B8407" t="s">
        <v>9007</v>
      </c>
    </row>
    <row r="8408" spans="1:2" x14ac:dyDescent="0.45">
      <c r="A8408">
        <v>10046162</v>
      </c>
      <c r="B8408" t="s">
        <v>9008</v>
      </c>
    </row>
    <row r="8409" spans="1:2" x14ac:dyDescent="0.45">
      <c r="A8409">
        <v>10046421</v>
      </c>
      <c r="B8409" t="s">
        <v>9009</v>
      </c>
    </row>
    <row r="8410" spans="1:2" x14ac:dyDescent="0.45">
      <c r="A8410">
        <v>10046527</v>
      </c>
      <c r="B8410" t="s">
        <v>9010</v>
      </c>
    </row>
    <row r="8411" spans="1:2" x14ac:dyDescent="0.45">
      <c r="A8411">
        <v>10052642</v>
      </c>
      <c r="B8411" t="s">
        <v>9011</v>
      </c>
    </row>
    <row r="8412" spans="1:2" x14ac:dyDescent="0.45">
      <c r="A8412">
        <v>10064617</v>
      </c>
      <c r="B8412" t="s">
        <v>9012</v>
      </c>
    </row>
    <row r="8413" spans="1:2" x14ac:dyDescent="0.45">
      <c r="A8413">
        <v>10064640</v>
      </c>
      <c r="B8413" t="s">
        <v>9013</v>
      </c>
    </row>
    <row r="8414" spans="1:2" x14ac:dyDescent="0.45">
      <c r="A8414">
        <v>10052554</v>
      </c>
      <c r="B8414" t="s">
        <v>9014</v>
      </c>
    </row>
    <row r="8415" spans="1:2" x14ac:dyDescent="0.45">
      <c r="A8415">
        <v>10052644</v>
      </c>
      <c r="B8415" t="s">
        <v>9015</v>
      </c>
    </row>
    <row r="8416" spans="1:2" x14ac:dyDescent="0.45">
      <c r="A8416">
        <v>10052716</v>
      </c>
      <c r="B8416" t="s">
        <v>9016</v>
      </c>
    </row>
    <row r="8417" spans="1:2" x14ac:dyDescent="0.45">
      <c r="A8417">
        <v>10052627</v>
      </c>
      <c r="B8417" t="s">
        <v>9017</v>
      </c>
    </row>
    <row r="8418" spans="1:2" x14ac:dyDescent="0.45">
      <c r="A8418">
        <v>10064635</v>
      </c>
      <c r="B8418" t="s">
        <v>9018</v>
      </c>
    </row>
    <row r="8419" spans="1:2" x14ac:dyDescent="0.45">
      <c r="A8419">
        <v>10052682</v>
      </c>
      <c r="B8419" t="s">
        <v>9019</v>
      </c>
    </row>
    <row r="8420" spans="1:2" x14ac:dyDescent="0.45">
      <c r="A8420">
        <v>10064633</v>
      </c>
      <c r="B8420" t="s">
        <v>9020</v>
      </c>
    </row>
    <row r="8421" spans="1:2" x14ac:dyDescent="0.45">
      <c r="A8421">
        <v>10053121</v>
      </c>
      <c r="B8421" t="s">
        <v>9021</v>
      </c>
    </row>
    <row r="8422" spans="1:2" x14ac:dyDescent="0.45">
      <c r="A8422">
        <v>10064632</v>
      </c>
      <c r="B8422" t="s">
        <v>9022</v>
      </c>
    </row>
    <row r="8423" spans="1:2" x14ac:dyDescent="0.45">
      <c r="A8423">
        <v>10064599</v>
      </c>
      <c r="B8423" t="s">
        <v>9023</v>
      </c>
    </row>
    <row r="8424" spans="1:2" x14ac:dyDescent="0.45">
      <c r="A8424">
        <v>10053204</v>
      </c>
      <c r="B8424" t="s">
        <v>9024</v>
      </c>
    </row>
    <row r="8425" spans="1:2" x14ac:dyDescent="0.45">
      <c r="A8425">
        <v>10064628</v>
      </c>
      <c r="B8425" t="s">
        <v>9025</v>
      </c>
    </row>
    <row r="8426" spans="1:2" x14ac:dyDescent="0.45">
      <c r="A8426">
        <v>10053146</v>
      </c>
      <c r="B8426" t="s">
        <v>9026</v>
      </c>
    </row>
    <row r="8427" spans="1:2" x14ac:dyDescent="0.45">
      <c r="A8427">
        <v>10053604</v>
      </c>
      <c r="B8427" t="s">
        <v>9027</v>
      </c>
    </row>
    <row r="8428" spans="1:2" x14ac:dyDescent="0.45">
      <c r="A8428">
        <v>10053033</v>
      </c>
      <c r="B8428" t="s">
        <v>9028</v>
      </c>
    </row>
    <row r="8429" spans="1:2" x14ac:dyDescent="0.45">
      <c r="A8429">
        <v>10054136</v>
      </c>
      <c r="B8429" t="s">
        <v>5961</v>
      </c>
    </row>
    <row r="8430" spans="1:2" x14ac:dyDescent="0.45">
      <c r="A8430">
        <v>10053504</v>
      </c>
      <c r="B8430" t="s">
        <v>9029</v>
      </c>
    </row>
    <row r="8431" spans="1:2" x14ac:dyDescent="0.45">
      <c r="A8431">
        <v>10053600</v>
      </c>
      <c r="B8431" t="s">
        <v>9030</v>
      </c>
    </row>
    <row r="8432" spans="1:2" x14ac:dyDescent="0.45">
      <c r="A8432">
        <v>10053573</v>
      </c>
      <c r="B8432" t="s">
        <v>9031</v>
      </c>
    </row>
    <row r="8433" spans="1:2" x14ac:dyDescent="0.45">
      <c r="A8433">
        <v>10053602</v>
      </c>
      <c r="B8433" t="s">
        <v>9032</v>
      </c>
    </row>
    <row r="8434" spans="1:2" x14ac:dyDescent="0.45">
      <c r="A8434">
        <v>10053669</v>
      </c>
      <c r="B8434" t="s">
        <v>9033</v>
      </c>
    </row>
    <row r="8435" spans="1:2" x14ac:dyDescent="0.45">
      <c r="A8435">
        <v>10053836</v>
      </c>
      <c r="B8435" t="s">
        <v>9034</v>
      </c>
    </row>
    <row r="8436" spans="1:2" x14ac:dyDescent="0.45">
      <c r="A8436">
        <v>10053620</v>
      </c>
      <c r="B8436" t="s">
        <v>9035</v>
      </c>
    </row>
    <row r="8437" spans="1:2" x14ac:dyDescent="0.45">
      <c r="A8437">
        <v>10054130</v>
      </c>
      <c r="B8437" t="s">
        <v>5945</v>
      </c>
    </row>
    <row r="8438" spans="1:2" x14ac:dyDescent="0.45">
      <c r="A8438">
        <v>10054047</v>
      </c>
      <c r="B8438" t="s">
        <v>3245</v>
      </c>
    </row>
    <row r="8439" spans="1:2" x14ac:dyDescent="0.45">
      <c r="A8439">
        <v>10053639</v>
      </c>
      <c r="B8439" t="s">
        <v>9036</v>
      </c>
    </row>
    <row r="8440" spans="1:2" x14ac:dyDescent="0.45">
      <c r="A8440">
        <v>10053769</v>
      </c>
      <c r="B8440" t="s">
        <v>9037</v>
      </c>
    </row>
    <row r="8441" spans="1:2" x14ac:dyDescent="0.45">
      <c r="A8441">
        <v>10053686</v>
      </c>
      <c r="B8441" t="s">
        <v>9038</v>
      </c>
    </row>
    <row r="8442" spans="1:2" x14ac:dyDescent="0.45">
      <c r="A8442">
        <v>10054122</v>
      </c>
      <c r="B8442" t="s">
        <v>9039</v>
      </c>
    </row>
    <row r="8443" spans="1:2" x14ac:dyDescent="0.45">
      <c r="A8443">
        <v>10053746</v>
      </c>
      <c r="B8443" t="s">
        <v>9040</v>
      </c>
    </row>
    <row r="8444" spans="1:2" x14ac:dyDescent="0.45">
      <c r="A8444">
        <v>10053909</v>
      </c>
      <c r="B8444" t="s">
        <v>6829</v>
      </c>
    </row>
    <row r="8445" spans="1:2" x14ac:dyDescent="0.45">
      <c r="A8445">
        <v>10053959</v>
      </c>
      <c r="B8445" t="s">
        <v>9041</v>
      </c>
    </row>
    <row r="8446" spans="1:2" x14ac:dyDescent="0.45">
      <c r="A8446">
        <v>10053868</v>
      </c>
      <c r="B8446" t="s">
        <v>9042</v>
      </c>
    </row>
    <row r="8447" spans="1:2" x14ac:dyDescent="0.45">
      <c r="A8447">
        <v>10053890</v>
      </c>
      <c r="B8447" t="s">
        <v>9043</v>
      </c>
    </row>
    <row r="8448" spans="1:2" x14ac:dyDescent="0.45">
      <c r="A8448">
        <v>10054044</v>
      </c>
      <c r="B8448" t="s">
        <v>9044</v>
      </c>
    </row>
    <row r="8449" spans="1:2" x14ac:dyDescent="0.45">
      <c r="A8449">
        <v>10084697</v>
      </c>
      <c r="B8449" t="s">
        <v>9045</v>
      </c>
    </row>
    <row r="8450" spans="1:2" x14ac:dyDescent="0.45">
      <c r="A8450">
        <v>10053992</v>
      </c>
      <c r="B8450" t="s">
        <v>9046</v>
      </c>
    </row>
    <row r="8451" spans="1:2" x14ac:dyDescent="0.45">
      <c r="A8451">
        <v>10054001</v>
      </c>
      <c r="B8451" t="s">
        <v>9047</v>
      </c>
    </row>
    <row r="8452" spans="1:2" x14ac:dyDescent="0.45">
      <c r="A8452">
        <v>10054064</v>
      </c>
      <c r="B8452" t="s">
        <v>1822</v>
      </c>
    </row>
    <row r="8453" spans="1:2" x14ac:dyDescent="0.45">
      <c r="A8453">
        <v>10054018</v>
      </c>
      <c r="B8453" t="s">
        <v>9048</v>
      </c>
    </row>
    <row r="8454" spans="1:2" x14ac:dyDescent="0.45">
      <c r="A8454">
        <v>10054052</v>
      </c>
      <c r="B8454" t="s">
        <v>9049</v>
      </c>
    </row>
    <row r="8455" spans="1:2" x14ac:dyDescent="0.45">
      <c r="A8455">
        <v>10054105</v>
      </c>
      <c r="B8455" t="s">
        <v>9050</v>
      </c>
    </row>
    <row r="8456" spans="1:2" x14ac:dyDescent="0.45">
      <c r="A8456">
        <v>10054036</v>
      </c>
      <c r="B8456" t="s">
        <v>9051</v>
      </c>
    </row>
    <row r="8457" spans="1:2" x14ac:dyDescent="0.45">
      <c r="A8457">
        <v>10054124</v>
      </c>
      <c r="B8457" t="s">
        <v>8164</v>
      </c>
    </row>
    <row r="8458" spans="1:2" x14ac:dyDescent="0.45">
      <c r="A8458">
        <v>10054059</v>
      </c>
      <c r="B8458" t="s">
        <v>9052</v>
      </c>
    </row>
    <row r="8459" spans="1:2" x14ac:dyDescent="0.45">
      <c r="A8459">
        <v>10054079</v>
      </c>
      <c r="B8459" t="s">
        <v>9053</v>
      </c>
    </row>
    <row r="8460" spans="1:2" x14ac:dyDescent="0.45">
      <c r="A8460">
        <v>10054526</v>
      </c>
      <c r="B8460" t="s">
        <v>9054</v>
      </c>
    </row>
    <row r="8461" spans="1:2" x14ac:dyDescent="0.45">
      <c r="A8461">
        <v>10054304</v>
      </c>
      <c r="B8461" t="s">
        <v>9055</v>
      </c>
    </row>
    <row r="8462" spans="1:2" x14ac:dyDescent="0.45">
      <c r="A8462">
        <v>10054243</v>
      </c>
      <c r="B8462" t="s">
        <v>9056</v>
      </c>
    </row>
    <row r="8463" spans="1:2" x14ac:dyDescent="0.45">
      <c r="A8463">
        <v>10054098</v>
      </c>
      <c r="B8463" t="s">
        <v>9057</v>
      </c>
    </row>
    <row r="8464" spans="1:2" x14ac:dyDescent="0.45">
      <c r="A8464">
        <v>10021733</v>
      </c>
      <c r="B8464" t="s">
        <v>9058</v>
      </c>
    </row>
    <row r="8465" spans="1:2" x14ac:dyDescent="0.45">
      <c r="A8465">
        <v>10054229</v>
      </c>
      <c r="B8465" t="s">
        <v>9059</v>
      </c>
    </row>
    <row r="8466" spans="1:2" x14ac:dyDescent="0.45">
      <c r="A8466">
        <v>10035708</v>
      </c>
      <c r="B8466" t="s">
        <v>9060</v>
      </c>
    </row>
    <row r="8467" spans="1:2" x14ac:dyDescent="0.45">
      <c r="A8467">
        <v>10035731</v>
      </c>
      <c r="B8467" t="s">
        <v>9061</v>
      </c>
    </row>
    <row r="8468" spans="1:2" x14ac:dyDescent="0.45">
      <c r="A8468">
        <v>10036486</v>
      </c>
      <c r="B8468" t="s">
        <v>9062</v>
      </c>
    </row>
    <row r="8469" spans="1:2" x14ac:dyDescent="0.45">
      <c r="A8469">
        <v>10036551</v>
      </c>
      <c r="B8469" t="s">
        <v>9063</v>
      </c>
    </row>
    <row r="8470" spans="1:2" x14ac:dyDescent="0.45">
      <c r="A8470">
        <v>10036623</v>
      </c>
      <c r="B8470" t="s">
        <v>9064</v>
      </c>
    </row>
    <row r="8471" spans="1:2" x14ac:dyDescent="0.45">
      <c r="A8471">
        <v>10036780</v>
      </c>
      <c r="B8471" t="s">
        <v>9065</v>
      </c>
    </row>
    <row r="8472" spans="1:2" x14ac:dyDescent="0.45">
      <c r="A8472">
        <v>10033654</v>
      </c>
      <c r="B8472" t="s">
        <v>9066</v>
      </c>
    </row>
    <row r="8473" spans="1:2" x14ac:dyDescent="0.45">
      <c r="A8473">
        <v>10036884</v>
      </c>
      <c r="B8473" t="s">
        <v>9067</v>
      </c>
    </row>
    <row r="8474" spans="1:2" x14ac:dyDescent="0.45">
      <c r="A8474">
        <v>10022413</v>
      </c>
      <c r="B8474" t="s">
        <v>9068</v>
      </c>
    </row>
    <row r="8475" spans="1:2" x14ac:dyDescent="0.45">
      <c r="A8475">
        <v>10036942</v>
      </c>
      <c r="B8475" t="s">
        <v>9069</v>
      </c>
    </row>
    <row r="8476" spans="1:2" x14ac:dyDescent="0.45">
      <c r="A8476">
        <v>10036964</v>
      </c>
      <c r="B8476" t="s">
        <v>9070</v>
      </c>
    </row>
    <row r="8477" spans="1:2" x14ac:dyDescent="0.45">
      <c r="A8477">
        <v>10037113</v>
      </c>
      <c r="B8477" t="s">
        <v>9071</v>
      </c>
    </row>
    <row r="8478" spans="1:2" x14ac:dyDescent="0.45">
      <c r="A8478">
        <v>10037131</v>
      </c>
      <c r="B8478" t="s">
        <v>9072</v>
      </c>
    </row>
    <row r="8479" spans="1:2" x14ac:dyDescent="0.45">
      <c r="A8479">
        <v>10037144</v>
      </c>
      <c r="B8479" t="s">
        <v>9073</v>
      </c>
    </row>
    <row r="8480" spans="1:2" x14ac:dyDescent="0.45">
      <c r="A8480">
        <v>10037162</v>
      </c>
      <c r="B8480" t="s">
        <v>9074</v>
      </c>
    </row>
    <row r="8481" spans="1:2" x14ac:dyDescent="0.45">
      <c r="A8481">
        <v>10037318</v>
      </c>
      <c r="B8481" t="s">
        <v>9075</v>
      </c>
    </row>
    <row r="8482" spans="1:2" x14ac:dyDescent="0.45">
      <c r="A8482">
        <v>10037317</v>
      </c>
      <c r="B8482" t="s">
        <v>9076</v>
      </c>
    </row>
    <row r="8483" spans="1:2" x14ac:dyDescent="0.45">
      <c r="A8483">
        <v>10037294</v>
      </c>
      <c r="B8483" t="s">
        <v>9077</v>
      </c>
    </row>
    <row r="8484" spans="1:2" x14ac:dyDescent="0.45">
      <c r="A8484">
        <v>10037441</v>
      </c>
      <c r="B8484" t="s">
        <v>9078</v>
      </c>
    </row>
    <row r="8485" spans="1:2" x14ac:dyDescent="0.45">
      <c r="A8485">
        <v>10037680</v>
      </c>
      <c r="B8485" t="s">
        <v>9079</v>
      </c>
    </row>
    <row r="8486" spans="1:2" x14ac:dyDescent="0.45">
      <c r="A8486">
        <v>10037930</v>
      </c>
      <c r="B8486" t="s">
        <v>9080</v>
      </c>
    </row>
    <row r="8487" spans="1:2" x14ac:dyDescent="0.45">
      <c r="A8487">
        <v>10038245</v>
      </c>
      <c r="B8487" t="s">
        <v>9081</v>
      </c>
    </row>
    <row r="8488" spans="1:2" x14ac:dyDescent="0.45">
      <c r="A8488">
        <v>10040746</v>
      </c>
      <c r="B8488" t="s">
        <v>9082</v>
      </c>
    </row>
    <row r="8489" spans="1:2" x14ac:dyDescent="0.45">
      <c r="A8489">
        <v>10038776</v>
      </c>
      <c r="B8489" t="s">
        <v>9083</v>
      </c>
    </row>
    <row r="8490" spans="1:2" x14ac:dyDescent="0.45">
      <c r="A8490">
        <v>10038756</v>
      </c>
      <c r="B8490" t="s">
        <v>9084</v>
      </c>
    </row>
    <row r="8491" spans="1:2" x14ac:dyDescent="0.45">
      <c r="A8491">
        <v>10038771</v>
      </c>
      <c r="B8491" t="s">
        <v>9085</v>
      </c>
    </row>
    <row r="8492" spans="1:2" x14ac:dyDescent="0.45">
      <c r="A8492">
        <v>10039132</v>
      </c>
      <c r="B8492" t="s">
        <v>9086</v>
      </c>
    </row>
    <row r="8493" spans="1:2" x14ac:dyDescent="0.45">
      <c r="A8493">
        <v>10038811</v>
      </c>
      <c r="B8493" t="s">
        <v>9087</v>
      </c>
    </row>
    <row r="8494" spans="1:2" x14ac:dyDescent="0.45">
      <c r="A8494">
        <v>10038834</v>
      </c>
      <c r="B8494" t="s">
        <v>9088</v>
      </c>
    </row>
    <row r="8495" spans="1:2" x14ac:dyDescent="0.45">
      <c r="A8495">
        <v>10038885</v>
      </c>
      <c r="B8495" t="s">
        <v>9089</v>
      </c>
    </row>
    <row r="8496" spans="1:2" x14ac:dyDescent="0.45">
      <c r="A8496">
        <v>10039011</v>
      </c>
      <c r="B8496" t="s">
        <v>9090</v>
      </c>
    </row>
    <row r="8497" spans="1:2" x14ac:dyDescent="0.45">
      <c r="A8497">
        <v>10039261</v>
      </c>
      <c r="B8497" t="s">
        <v>9091</v>
      </c>
    </row>
    <row r="8498" spans="1:2" x14ac:dyDescent="0.45">
      <c r="A8498">
        <v>10039287</v>
      </c>
      <c r="B8498" t="s">
        <v>9092</v>
      </c>
    </row>
    <row r="8499" spans="1:2" x14ac:dyDescent="0.45">
      <c r="A8499">
        <v>10044738</v>
      </c>
      <c r="B8499" t="s">
        <v>9093</v>
      </c>
    </row>
    <row r="8500" spans="1:2" x14ac:dyDescent="0.45">
      <c r="A8500">
        <v>10039459</v>
      </c>
      <c r="B8500" t="s">
        <v>9094</v>
      </c>
    </row>
    <row r="8501" spans="1:2" x14ac:dyDescent="0.45">
      <c r="A8501">
        <v>10039842</v>
      </c>
      <c r="B8501" t="s">
        <v>9095</v>
      </c>
    </row>
    <row r="8502" spans="1:2" x14ac:dyDescent="0.45">
      <c r="A8502">
        <v>10040017</v>
      </c>
      <c r="B8502" t="s">
        <v>9096</v>
      </c>
    </row>
    <row r="8503" spans="1:2" x14ac:dyDescent="0.45">
      <c r="A8503">
        <v>10040024</v>
      </c>
      <c r="B8503" t="s">
        <v>9097</v>
      </c>
    </row>
    <row r="8504" spans="1:2" x14ac:dyDescent="0.45">
      <c r="A8504">
        <v>10040301</v>
      </c>
      <c r="B8504" t="s">
        <v>9098</v>
      </c>
    </row>
    <row r="8505" spans="1:2" x14ac:dyDescent="0.45">
      <c r="A8505">
        <v>10042165</v>
      </c>
      <c r="B8505" t="s">
        <v>9099</v>
      </c>
    </row>
    <row r="8506" spans="1:2" x14ac:dyDescent="0.45">
      <c r="A8506">
        <v>10040364</v>
      </c>
      <c r="B8506" t="s">
        <v>9100</v>
      </c>
    </row>
    <row r="8507" spans="1:2" x14ac:dyDescent="0.45">
      <c r="A8507">
        <v>10040470</v>
      </c>
      <c r="B8507" t="s">
        <v>9101</v>
      </c>
    </row>
    <row r="8508" spans="1:2" x14ac:dyDescent="0.45">
      <c r="A8508">
        <v>10040554</v>
      </c>
      <c r="B8508" t="s">
        <v>9102</v>
      </c>
    </row>
    <row r="8509" spans="1:2" x14ac:dyDescent="0.45">
      <c r="A8509">
        <v>10040666</v>
      </c>
      <c r="B8509" t="s">
        <v>9103</v>
      </c>
    </row>
    <row r="8510" spans="1:2" x14ac:dyDescent="0.45">
      <c r="A8510">
        <v>10041152</v>
      </c>
      <c r="B8510" t="s">
        <v>9104</v>
      </c>
    </row>
    <row r="8511" spans="1:2" x14ac:dyDescent="0.45">
      <c r="A8511">
        <v>10041390</v>
      </c>
      <c r="B8511" t="s">
        <v>9105</v>
      </c>
    </row>
    <row r="8512" spans="1:2" x14ac:dyDescent="0.45">
      <c r="A8512">
        <v>10041395</v>
      </c>
      <c r="B8512" t="s">
        <v>9106</v>
      </c>
    </row>
    <row r="8513" spans="1:2" x14ac:dyDescent="0.45">
      <c r="A8513">
        <v>10041418</v>
      </c>
      <c r="B8513" t="s">
        <v>9107</v>
      </c>
    </row>
    <row r="8514" spans="1:2" x14ac:dyDescent="0.45">
      <c r="A8514">
        <v>10041451</v>
      </c>
      <c r="B8514" t="s">
        <v>9108</v>
      </c>
    </row>
    <row r="8515" spans="1:2" x14ac:dyDescent="0.45">
      <c r="A8515">
        <v>10045103</v>
      </c>
      <c r="B8515" t="s">
        <v>9109</v>
      </c>
    </row>
    <row r="8516" spans="1:2" x14ac:dyDescent="0.45">
      <c r="A8516">
        <v>10041729</v>
      </c>
      <c r="B8516" t="s">
        <v>9110</v>
      </c>
    </row>
    <row r="8517" spans="1:2" x14ac:dyDescent="0.45">
      <c r="A8517">
        <v>10041939</v>
      </c>
      <c r="B8517" t="s">
        <v>9111</v>
      </c>
    </row>
    <row r="8518" spans="1:2" x14ac:dyDescent="0.45">
      <c r="A8518">
        <v>10042203</v>
      </c>
      <c r="B8518" t="s">
        <v>9112</v>
      </c>
    </row>
    <row r="8519" spans="1:2" x14ac:dyDescent="0.45">
      <c r="A8519">
        <v>10042349</v>
      </c>
      <c r="B8519" t="s">
        <v>9113</v>
      </c>
    </row>
    <row r="8520" spans="1:2" x14ac:dyDescent="0.45">
      <c r="A8520">
        <v>10042444</v>
      </c>
      <c r="B8520" t="s">
        <v>9114</v>
      </c>
    </row>
    <row r="8521" spans="1:2" x14ac:dyDescent="0.45">
      <c r="A8521">
        <v>10042510</v>
      </c>
      <c r="B8521" t="s">
        <v>9115</v>
      </c>
    </row>
    <row r="8522" spans="1:2" x14ac:dyDescent="0.45">
      <c r="A8522">
        <v>10042580</v>
      </c>
      <c r="B8522" t="s">
        <v>9116</v>
      </c>
    </row>
    <row r="8523" spans="1:2" x14ac:dyDescent="0.45">
      <c r="A8523">
        <v>10042546</v>
      </c>
      <c r="B8523" t="s">
        <v>9117</v>
      </c>
    </row>
    <row r="8524" spans="1:2" x14ac:dyDescent="0.45">
      <c r="A8524">
        <v>10044761</v>
      </c>
      <c r="B8524" t="s">
        <v>9118</v>
      </c>
    </row>
    <row r="8525" spans="1:2" x14ac:dyDescent="0.45">
      <c r="A8525">
        <v>10042810</v>
      </c>
      <c r="B8525" t="s">
        <v>9119</v>
      </c>
    </row>
    <row r="8526" spans="1:2" x14ac:dyDescent="0.45">
      <c r="A8526">
        <v>10044589</v>
      </c>
      <c r="B8526" t="s">
        <v>9120</v>
      </c>
    </row>
    <row r="8527" spans="1:2" x14ac:dyDescent="0.45">
      <c r="A8527">
        <v>10043401</v>
      </c>
      <c r="B8527" t="s">
        <v>9121</v>
      </c>
    </row>
    <row r="8528" spans="1:2" x14ac:dyDescent="0.45">
      <c r="A8528">
        <v>10047778</v>
      </c>
      <c r="B8528" t="s">
        <v>9122</v>
      </c>
    </row>
    <row r="8529" spans="1:2" x14ac:dyDescent="0.45">
      <c r="A8529">
        <v>10043581</v>
      </c>
      <c r="B8529" t="s">
        <v>9123</v>
      </c>
    </row>
    <row r="8530" spans="1:2" x14ac:dyDescent="0.45">
      <c r="A8530">
        <v>10044869</v>
      </c>
      <c r="B8530" t="s">
        <v>9124</v>
      </c>
    </row>
    <row r="8531" spans="1:2" x14ac:dyDescent="0.45">
      <c r="A8531">
        <v>10048439</v>
      </c>
      <c r="B8531" t="s">
        <v>9125</v>
      </c>
    </row>
    <row r="8532" spans="1:2" x14ac:dyDescent="0.45">
      <c r="A8532">
        <v>10049244</v>
      </c>
      <c r="B8532" t="s">
        <v>9126</v>
      </c>
    </row>
    <row r="8533" spans="1:2" x14ac:dyDescent="0.45">
      <c r="A8533">
        <v>10049470</v>
      </c>
      <c r="B8533" t="s">
        <v>9127</v>
      </c>
    </row>
    <row r="8534" spans="1:2" x14ac:dyDescent="0.45">
      <c r="A8534">
        <v>10046935</v>
      </c>
      <c r="B8534" t="s">
        <v>9128</v>
      </c>
    </row>
    <row r="8535" spans="1:2" x14ac:dyDescent="0.45">
      <c r="A8535">
        <v>10047001</v>
      </c>
      <c r="B8535" t="s">
        <v>9129</v>
      </c>
    </row>
    <row r="8536" spans="1:2" x14ac:dyDescent="0.45">
      <c r="A8536">
        <v>10056717</v>
      </c>
      <c r="B8536" t="s">
        <v>9130</v>
      </c>
    </row>
    <row r="8537" spans="1:2" x14ac:dyDescent="0.45">
      <c r="A8537">
        <v>10044672</v>
      </c>
      <c r="B8537" t="s">
        <v>9131</v>
      </c>
    </row>
    <row r="8538" spans="1:2" x14ac:dyDescent="0.45">
      <c r="A8538">
        <v>10056720</v>
      </c>
      <c r="B8538" t="s">
        <v>9132</v>
      </c>
    </row>
    <row r="8539" spans="1:2" x14ac:dyDescent="0.45">
      <c r="A8539">
        <v>10056702</v>
      </c>
      <c r="B8539" t="s">
        <v>9133</v>
      </c>
    </row>
    <row r="8540" spans="1:2" x14ac:dyDescent="0.45">
      <c r="A8540">
        <v>10047379</v>
      </c>
      <c r="B8540" t="s">
        <v>9134</v>
      </c>
    </row>
    <row r="8541" spans="1:2" x14ac:dyDescent="0.45">
      <c r="A8541">
        <v>10047677</v>
      </c>
      <c r="B8541" t="s">
        <v>9135</v>
      </c>
    </row>
    <row r="8542" spans="1:2" x14ac:dyDescent="0.45">
      <c r="A8542">
        <v>10047695</v>
      </c>
      <c r="B8542" t="s">
        <v>9136</v>
      </c>
    </row>
    <row r="8543" spans="1:2" x14ac:dyDescent="0.45">
      <c r="A8543">
        <v>10047867</v>
      </c>
      <c r="B8543" t="s">
        <v>9137</v>
      </c>
    </row>
    <row r="8544" spans="1:2" x14ac:dyDescent="0.45">
      <c r="A8544">
        <v>10047790</v>
      </c>
      <c r="B8544" t="s">
        <v>9138</v>
      </c>
    </row>
    <row r="8545" spans="1:2" x14ac:dyDescent="0.45">
      <c r="A8545">
        <v>10047976</v>
      </c>
      <c r="B8545" t="s">
        <v>9139</v>
      </c>
    </row>
    <row r="8546" spans="1:2" x14ac:dyDescent="0.45">
      <c r="A8546">
        <v>10048420</v>
      </c>
      <c r="B8546" t="s">
        <v>9140</v>
      </c>
    </row>
    <row r="8547" spans="1:2" x14ac:dyDescent="0.45">
      <c r="A8547">
        <v>10042233</v>
      </c>
      <c r="B8547" t="s">
        <v>9141</v>
      </c>
    </row>
    <row r="8548" spans="1:2" x14ac:dyDescent="0.45">
      <c r="A8548">
        <v>10048176</v>
      </c>
      <c r="B8548" t="s">
        <v>9142</v>
      </c>
    </row>
    <row r="8549" spans="1:2" x14ac:dyDescent="0.45">
      <c r="A8549">
        <v>10048365</v>
      </c>
      <c r="B8549" t="s">
        <v>9143</v>
      </c>
    </row>
    <row r="8550" spans="1:2" x14ac:dyDescent="0.45">
      <c r="A8550">
        <v>10048304</v>
      </c>
      <c r="B8550" t="s">
        <v>9144</v>
      </c>
    </row>
    <row r="8551" spans="1:2" x14ac:dyDescent="0.45">
      <c r="A8551">
        <v>10048502</v>
      </c>
      <c r="B8551" t="s">
        <v>9145</v>
      </c>
    </row>
    <row r="8552" spans="1:2" x14ac:dyDescent="0.45">
      <c r="A8552">
        <v>10020086</v>
      </c>
      <c r="B8552" t="s">
        <v>9146</v>
      </c>
    </row>
    <row r="8553" spans="1:2" x14ac:dyDescent="0.45">
      <c r="A8553">
        <v>10048646</v>
      </c>
      <c r="B8553" t="s">
        <v>9147</v>
      </c>
    </row>
    <row r="8554" spans="1:2" x14ac:dyDescent="0.45">
      <c r="A8554">
        <v>10048450</v>
      </c>
      <c r="B8554" t="s">
        <v>9148</v>
      </c>
    </row>
    <row r="8555" spans="1:2" x14ac:dyDescent="0.45">
      <c r="A8555">
        <v>10048599</v>
      </c>
      <c r="B8555" t="s">
        <v>9149</v>
      </c>
    </row>
    <row r="8556" spans="1:2" x14ac:dyDescent="0.45">
      <c r="A8556">
        <v>10048732</v>
      </c>
      <c r="B8556" t="s">
        <v>9150</v>
      </c>
    </row>
    <row r="8557" spans="1:2" x14ac:dyDescent="0.45">
      <c r="A8557">
        <v>10049174</v>
      </c>
      <c r="B8557" t="s">
        <v>9151</v>
      </c>
    </row>
    <row r="8558" spans="1:2" x14ac:dyDescent="0.45">
      <c r="A8558">
        <v>10049017</v>
      </c>
      <c r="B8558" t="s">
        <v>9152</v>
      </c>
    </row>
    <row r="8559" spans="1:2" x14ac:dyDescent="0.45">
      <c r="A8559">
        <v>10056748</v>
      </c>
      <c r="B8559" t="s">
        <v>9153</v>
      </c>
    </row>
    <row r="8560" spans="1:2" x14ac:dyDescent="0.45">
      <c r="A8560">
        <v>10056753</v>
      </c>
      <c r="B8560" t="s">
        <v>9154</v>
      </c>
    </row>
    <row r="8561" spans="1:2" x14ac:dyDescent="0.45">
      <c r="A8561">
        <v>10007807</v>
      </c>
      <c r="B8561" t="s">
        <v>9155</v>
      </c>
    </row>
    <row r="8562" spans="1:2" x14ac:dyDescent="0.45">
      <c r="A8562">
        <v>10049362</v>
      </c>
      <c r="B8562" t="s">
        <v>9156</v>
      </c>
    </row>
    <row r="8563" spans="1:2" x14ac:dyDescent="0.45">
      <c r="A8563">
        <v>10049402</v>
      </c>
      <c r="B8563" t="s">
        <v>9157</v>
      </c>
    </row>
    <row r="8564" spans="1:2" x14ac:dyDescent="0.45">
      <c r="A8564">
        <v>10042471</v>
      </c>
      <c r="B8564" t="s">
        <v>9158</v>
      </c>
    </row>
    <row r="8565" spans="1:2" x14ac:dyDescent="0.45">
      <c r="A8565">
        <v>10042502</v>
      </c>
      <c r="B8565" t="s">
        <v>9159</v>
      </c>
    </row>
    <row r="8566" spans="1:2" x14ac:dyDescent="0.45">
      <c r="A8566">
        <v>10042824</v>
      </c>
      <c r="B8566" t="s">
        <v>9160</v>
      </c>
    </row>
    <row r="8567" spans="1:2" x14ac:dyDescent="0.45">
      <c r="A8567">
        <v>10056858</v>
      </c>
      <c r="B8567" t="s">
        <v>9161</v>
      </c>
    </row>
    <row r="8568" spans="1:2" x14ac:dyDescent="0.45">
      <c r="A8568">
        <v>10043642</v>
      </c>
      <c r="B8568" t="s">
        <v>9162</v>
      </c>
    </row>
    <row r="8569" spans="1:2" x14ac:dyDescent="0.45">
      <c r="A8569">
        <v>10043844</v>
      </c>
      <c r="B8569" t="s">
        <v>9163</v>
      </c>
    </row>
    <row r="8570" spans="1:2" x14ac:dyDescent="0.45">
      <c r="A8570">
        <v>10044142</v>
      </c>
      <c r="B8570" t="s">
        <v>9164</v>
      </c>
    </row>
    <row r="8571" spans="1:2" x14ac:dyDescent="0.45">
      <c r="A8571">
        <v>10056759</v>
      </c>
      <c r="B8571" t="s">
        <v>9165</v>
      </c>
    </row>
    <row r="8572" spans="1:2" x14ac:dyDescent="0.45">
      <c r="A8572">
        <v>10056765</v>
      </c>
      <c r="B8572" t="s">
        <v>9166</v>
      </c>
    </row>
    <row r="8573" spans="1:2" x14ac:dyDescent="0.45">
      <c r="A8573">
        <v>10042679</v>
      </c>
      <c r="B8573" t="s">
        <v>9167</v>
      </c>
    </row>
    <row r="8574" spans="1:2" x14ac:dyDescent="0.45">
      <c r="A8574">
        <v>10042848</v>
      </c>
      <c r="B8574" t="s">
        <v>9168</v>
      </c>
    </row>
    <row r="8575" spans="1:2" x14ac:dyDescent="0.45">
      <c r="A8575">
        <v>10042914</v>
      </c>
      <c r="B8575" t="s">
        <v>9169</v>
      </c>
    </row>
    <row r="8576" spans="1:2" x14ac:dyDescent="0.45">
      <c r="A8576">
        <v>10043223</v>
      </c>
      <c r="B8576" t="s">
        <v>9170</v>
      </c>
    </row>
    <row r="8577" spans="1:2" x14ac:dyDescent="0.45">
      <c r="A8577">
        <v>10047136</v>
      </c>
      <c r="B8577" t="s">
        <v>9171</v>
      </c>
    </row>
    <row r="8578" spans="1:2" x14ac:dyDescent="0.45">
      <c r="A8578">
        <v>10048155</v>
      </c>
      <c r="B8578" t="s">
        <v>9172</v>
      </c>
    </row>
    <row r="8579" spans="1:2" x14ac:dyDescent="0.45">
      <c r="A8579">
        <v>10057196</v>
      </c>
      <c r="B8579" t="s">
        <v>9173</v>
      </c>
    </row>
    <row r="8580" spans="1:2" x14ac:dyDescent="0.45">
      <c r="A8580">
        <v>10044141</v>
      </c>
      <c r="B8580" t="s">
        <v>9174</v>
      </c>
    </row>
    <row r="8581" spans="1:2" x14ac:dyDescent="0.45">
      <c r="A8581">
        <v>10049132</v>
      </c>
      <c r="B8581" t="s">
        <v>9175</v>
      </c>
    </row>
    <row r="8582" spans="1:2" x14ac:dyDescent="0.45">
      <c r="A8582">
        <v>10042101</v>
      </c>
      <c r="B8582" t="s">
        <v>9176</v>
      </c>
    </row>
    <row r="8583" spans="1:2" x14ac:dyDescent="0.45">
      <c r="A8583">
        <v>10056783</v>
      </c>
      <c r="B8583" t="s">
        <v>9177</v>
      </c>
    </row>
    <row r="8584" spans="1:2" x14ac:dyDescent="0.45">
      <c r="A8584">
        <v>10042763</v>
      </c>
      <c r="B8584" t="s">
        <v>9178</v>
      </c>
    </row>
    <row r="8585" spans="1:2" x14ac:dyDescent="0.45">
      <c r="A8585">
        <v>10042781</v>
      </c>
      <c r="B8585" t="s">
        <v>9179</v>
      </c>
    </row>
    <row r="8586" spans="1:2" x14ac:dyDescent="0.45">
      <c r="A8586">
        <v>10043328</v>
      </c>
      <c r="B8586" t="s">
        <v>9180</v>
      </c>
    </row>
    <row r="8587" spans="1:2" x14ac:dyDescent="0.45">
      <c r="A8587">
        <v>10043524</v>
      </c>
      <c r="B8587" t="s">
        <v>9181</v>
      </c>
    </row>
    <row r="8588" spans="1:2" x14ac:dyDescent="0.45">
      <c r="A8588">
        <v>10043550</v>
      </c>
      <c r="B8588" t="s">
        <v>9182</v>
      </c>
    </row>
    <row r="8589" spans="1:2" x14ac:dyDescent="0.45">
      <c r="A8589">
        <v>10047758</v>
      </c>
      <c r="B8589" t="s">
        <v>9183</v>
      </c>
    </row>
    <row r="8590" spans="1:2" x14ac:dyDescent="0.45">
      <c r="A8590">
        <v>10048190</v>
      </c>
      <c r="B8590" t="s">
        <v>9184</v>
      </c>
    </row>
    <row r="8591" spans="1:2" x14ac:dyDescent="0.45">
      <c r="A8591">
        <v>10035750</v>
      </c>
      <c r="B8591" t="s">
        <v>9185</v>
      </c>
    </row>
    <row r="8592" spans="1:2" x14ac:dyDescent="0.45">
      <c r="A8592">
        <v>10035843</v>
      </c>
      <c r="B8592" t="s">
        <v>9186</v>
      </c>
    </row>
    <row r="8593" spans="1:2" x14ac:dyDescent="0.45">
      <c r="A8593">
        <v>10036789</v>
      </c>
      <c r="B8593" t="s">
        <v>9187</v>
      </c>
    </row>
    <row r="8594" spans="1:2" x14ac:dyDescent="0.45">
      <c r="A8594">
        <v>10036024</v>
      </c>
      <c r="B8594" t="s">
        <v>9188</v>
      </c>
    </row>
    <row r="8595" spans="1:2" x14ac:dyDescent="0.45">
      <c r="A8595">
        <v>10036324</v>
      </c>
      <c r="B8595" t="s">
        <v>9189</v>
      </c>
    </row>
    <row r="8596" spans="1:2" x14ac:dyDescent="0.45">
      <c r="A8596">
        <v>10036437</v>
      </c>
      <c r="B8596" t="s">
        <v>9190</v>
      </c>
    </row>
    <row r="8597" spans="1:2" x14ac:dyDescent="0.45">
      <c r="A8597">
        <v>10025806</v>
      </c>
      <c r="B8597" t="s">
        <v>9191</v>
      </c>
    </row>
    <row r="8598" spans="1:2" x14ac:dyDescent="0.45">
      <c r="A8598">
        <v>10036593</v>
      </c>
      <c r="B8598" t="s">
        <v>9192</v>
      </c>
    </row>
    <row r="8599" spans="1:2" x14ac:dyDescent="0.45">
      <c r="A8599">
        <v>10046627</v>
      </c>
      <c r="B8599" t="s">
        <v>9193</v>
      </c>
    </row>
    <row r="8600" spans="1:2" x14ac:dyDescent="0.45">
      <c r="A8600">
        <v>10036804</v>
      </c>
      <c r="B8600" t="s">
        <v>9194</v>
      </c>
    </row>
    <row r="8601" spans="1:2" x14ac:dyDescent="0.45">
      <c r="A8601">
        <v>10036951</v>
      </c>
      <c r="B8601" t="s">
        <v>9195</v>
      </c>
    </row>
    <row r="8602" spans="1:2" x14ac:dyDescent="0.45">
      <c r="A8602">
        <v>10036941</v>
      </c>
      <c r="B8602" t="s">
        <v>9196</v>
      </c>
    </row>
    <row r="8603" spans="1:2" x14ac:dyDescent="0.45">
      <c r="A8603">
        <v>10037194</v>
      </c>
      <c r="B8603" t="s">
        <v>9197</v>
      </c>
    </row>
    <row r="8604" spans="1:2" x14ac:dyDescent="0.45">
      <c r="A8604">
        <v>10037398</v>
      </c>
      <c r="B8604" t="s">
        <v>9198</v>
      </c>
    </row>
    <row r="8605" spans="1:2" x14ac:dyDescent="0.45">
      <c r="A8605">
        <v>10037357</v>
      </c>
      <c r="B8605" t="s">
        <v>9199</v>
      </c>
    </row>
    <row r="8606" spans="1:2" x14ac:dyDescent="0.45">
      <c r="A8606">
        <v>10037448</v>
      </c>
      <c r="B8606" t="s">
        <v>9200</v>
      </c>
    </row>
    <row r="8607" spans="1:2" x14ac:dyDescent="0.45">
      <c r="A8607">
        <v>10037571</v>
      </c>
      <c r="B8607" t="s">
        <v>9201</v>
      </c>
    </row>
    <row r="8608" spans="1:2" x14ac:dyDescent="0.45">
      <c r="A8608">
        <v>10037641</v>
      </c>
      <c r="B8608" t="s">
        <v>9202</v>
      </c>
    </row>
    <row r="8609" spans="1:2" x14ac:dyDescent="0.45">
      <c r="A8609">
        <v>10037722</v>
      </c>
      <c r="B8609" t="s">
        <v>9203</v>
      </c>
    </row>
    <row r="8610" spans="1:2" x14ac:dyDescent="0.45">
      <c r="A8610">
        <v>10037827</v>
      </c>
      <c r="B8610" t="s">
        <v>9204</v>
      </c>
    </row>
    <row r="8611" spans="1:2" x14ac:dyDescent="0.45">
      <c r="A8611">
        <v>10037815</v>
      </c>
      <c r="B8611" t="s">
        <v>9205</v>
      </c>
    </row>
    <row r="8612" spans="1:2" x14ac:dyDescent="0.45">
      <c r="A8612">
        <v>10037902</v>
      </c>
      <c r="B8612" t="s">
        <v>9206</v>
      </c>
    </row>
    <row r="8613" spans="1:2" x14ac:dyDescent="0.45">
      <c r="A8613">
        <v>10037892</v>
      </c>
      <c r="B8613" t="s">
        <v>9207</v>
      </c>
    </row>
    <row r="8614" spans="1:2" x14ac:dyDescent="0.45">
      <c r="A8614">
        <v>10037958</v>
      </c>
      <c r="B8614" t="s">
        <v>9208</v>
      </c>
    </row>
    <row r="8615" spans="1:2" x14ac:dyDescent="0.45">
      <c r="A8615">
        <v>10038076</v>
      </c>
      <c r="B8615" t="s">
        <v>9209</v>
      </c>
    </row>
    <row r="8616" spans="1:2" x14ac:dyDescent="0.45">
      <c r="A8616">
        <v>10047712</v>
      </c>
      <c r="B8616" t="s">
        <v>9210</v>
      </c>
    </row>
    <row r="8617" spans="1:2" x14ac:dyDescent="0.45">
      <c r="A8617">
        <v>10038222</v>
      </c>
      <c r="B8617" t="s">
        <v>9211</v>
      </c>
    </row>
    <row r="8618" spans="1:2" x14ac:dyDescent="0.45">
      <c r="A8618">
        <v>10047670</v>
      </c>
      <c r="B8618" t="s">
        <v>9212</v>
      </c>
    </row>
    <row r="8619" spans="1:2" x14ac:dyDescent="0.45">
      <c r="A8619">
        <v>10038575</v>
      </c>
      <c r="B8619" t="s">
        <v>9213</v>
      </c>
    </row>
    <row r="8620" spans="1:2" x14ac:dyDescent="0.45">
      <c r="A8620">
        <v>10039447</v>
      </c>
      <c r="B8620" t="s">
        <v>9214</v>
      </c>
    </row>
    <row r="8621" spans="1:2" x14ac:dyDescent="0.45">
      <c r="A8621">
        <v>10039475</v>
      </c>
      <c r="B8621" t="s">
        <v>9215</v>
      </c>
    </row>
    <row r="8622" spans="1:2" x14ac:dyDescent="0.45">
      <c r="A8622">
        <v>10039602</v>
      </c>
      <c r="B8622" t="s">
        <v>9216</v>
      </c>
    </row>
    <row r="8623" spans="1:2" x14ac:dyDescent="0.45">
      <c r="A8623">
        <v>10040199</v>
      </c>
      <c r="B8623" t="s">
        <v>9217</v>
      </c>
    </row>
    <row r="8624" spans="1:2" x14ac:dyDescent="0.45">
      <c r="A8624">
        <v>10040031</v>
      </c>
      <c r="B8624" t="s">
        <v>9218</v>
      </c>
    </row>
    <row r="8625" spans="1:2" x14ac:dyDescent="0.45">
      <c r="A8625">
        <v>10040884</v>
      </c>
      <c r="B8625" t="s">
        <v>9219</v>
      </c>
    </row>
    <row r="8626" spans="1:2" x14ac:dyDescent="0.45">
      <c r="A8626">
        <v>10040384</v>
      </c>
      <c r="B8626" t="s">
        <v>9220</v>
      </c>
    </row>
    <row r="8627" spans="1:2" x14ac:dyDescent="0.45">
      <c r="A8627">
        <v>10040531</v>
      </c>
      <c r="B8627" t="s">
        <v>9221</v>
      </c>
    </row>
    <row r="8628" spans="1:2" x14ac:dyDescent="0.45">
      <c r="A8628">
        <v>10002263</v>
      </c>
      <c r="B8628" t="s">
        <v>9222</v>
      </c>
    </row>
    <row r="8629" spans="1:2" x14ac:dyDescent="0.45">
      <c r="A8629">
        <v>10041246</v>
      </c>
      <c r="B8629" t="s">
        <v>9223</v>
      </c>
    </row>
    <row r="8630" spans="1:2" x14ac:dyDescent="0.45">
      <c r="A8630">
        <v>10041198</v>
      </c>
      <c r="B8630" t="s">
        <v>9224</v>
      </c>
    </row>
    <row r="8631" spans="1:2" x14ac:dyDescent="0.45">
      <c r="A8631">
        <v>10041258</v>
      </c>
      <c r="B8631" t="s">
        <v>9225</v>
      </c>
    </row>
    <row r="8632" spans="1:2" x14ac:dyDescent="0.45">
      <c r="A8632">
        <v>10041291</v>
      </c>
      <c r="B8632" t="s">
        <v>9226</v>
      </c>
    </row>
    <row r="8633" spans="1:2" x14ac:dyDescent="0.45">
      <c r="A8633">
        <v>10030538</v>
      </c>
      <c r="B8633" t="s">
        <v>9227</v>
      </c>
    </row>
    <row r="8634" spans="1:2" x14ac:dyDescent="0.45">
      <c r="A8634">
        <v>10041598</v>
      </c>
      <c r="B8634" t="s">
        <v>9228</v>
      </c>
    </row>
    <row r="8635" spans="1:2" x14ac:dyDescent="0.45">
      <c r="A8635">
        <v>10024047</v>
      </c>
      <c r="B8635" t="s">
        <v>9229</v>
      </c>
    </row>
    <row r="8636" spans="1:2" x14ac:dyDescent="0.45">
      <c r="A8636">
        <v>10041971</v>
      </c>
      <c r="B8636" t="s">
        <v>9230</v>
      </c>
    </row>
    <row r="8637" spans="1:2" x14ac:dyDescent="0.45">
      <c r="A8637">
        <v>10042567</v>
      </c>
      <c r="B8637" t="s">
        <v>9231</v>
      </c>
    </row>
    <row r="8638" spans="1:2" x14ac:dyDescent="0.45">
      <c r="A8638">
        <v>10042217</v>
      </c>
      <c r="B8638" t="s">
        <v>9232</v>
      </c>
    </row>
    <row r="8639" spans="1:2" x14ac:dyDescent="0.45">
      <c r="A8639">
        <v>10042497</v>
      </c>
      <c r="B8639" t="s">
        <v>9233</v>
      </c>
    </row>
    <row r="8640" spans="1:2" x14ac:dyDescent="0.45">
      <c r="A8640">
        <v>10048389</v>
      </c>
      <c r="B8640" t="s">
        <v>9234</v>
      </c>
    </row>
    <row r="8641" spans="1:2" x14ac:dyDescent="0.45">
      <c r="A8641">
        <v>10043182</v>
      </c>
      <c r="B8641" t="s">
        <v>9235</v>
      </c>
    </row>
    <row r="8642" spans="1:2" x14ac:dyDescent="0.45">
      <c r="A8642">
        <v>10043313</v>
      </c>
      <c r="B8642" t="s">
        <v>9236</v>
      </c>
    </row>
    <row r="8643" spans="1:2" x14ac:dyDescent="0.45">
      <c r="A8643">
        <v>10048461</v>
      </c>
      <c r="B8643" t="s">
        <v>9237</v>
      </c>
    </row>
    <row r="8644" spans="1:2" x14ac:dyDescent="0.45">
      <c r="A8644">
        <v>10043484</v>
      </c>
      <c r="B8644" t="s">
        <v>7933</v>
      </c>
    </row>
    <row r="8645" spans="1:2" x14ac:dyDescent="0.45">
      <c r="A8645">
        <v>10048481</v>
      </c>
      <c r="B8645" t="s">
        <v>9238</v>
      </c>
    </row>
    <row r="8646" spans="1:2" x14ac:dyDescent="0.45">
      <c r="A8646">
        <v>10043697</v>
      </c>
      <c r="B8646" t="s">
        <v>9239</v>
      </c>
    </row>
    <row r="8647" spans="1:2" x14ac:dyDescent="0.45">
      <c r="A8647">
        <v>10044244</v>
      </c>
      <c r="B8647" t="s">
        <v>4360</v>
      </c>
    </row>
    <row r="8648" spans="1:2" x14ac:dyDescent="0.45">
      <c r="A8648">
        <v>10044019</v>
      </c>
      <c r="B8648" t="s">
        <v>9240</v>
      </c>
    </row>
    <row r="8649" spans="1:2" x14ac:dyDescent="0.45">
      <c r="A8649">
        <v>10048542</v>
      </c>
      <c r="B8649" t="s">
        <v>9241</v>
      </c>
    </row>
    <row r="8650" spans="1:2" x14ac:dyDescent="0.45">
      <c r="A8650">
        <v>10049102</v>
      </c>
      <c r="B8650" t="s">
        <v>9242</v>
      </c>
    </row>
    <row r="8651" spans="1:2" x14ac:dyDescent="0.45">
      <c r="A8651">
        <v>10049104</v>
      </c>
      <c r="B8651" t="s">
        <v>9243</v>
      </c>
    </row>
    <row r="8652" spans="1:2" x14ac:dyDescent="0.45">
      <c r="A8652">
        <v>10049142</v>
      </c>
      <c r="B8652" t="s">
        <v>9244</v>
      </c>
    </row>
    <row r="8653" spans="1:2" x14ac:dyDescent="0.45">
      <c r="A8653">
        <v>10049416</v>
      </c>
      <c r="B8653" t="s">
        <v>9245</v>
      </c>
    </row>
    <row r="8654" spans="1:2" x14ac:dyDescent="0.45">
      <c r="A8654">
        <v>10049411</v>
      </c>
      <c r="B8654" t="s">
        <v>9246</v>
      </c>
    </row>
    <row r="8655" spans="1:2" x14ac:dyDescent="0.45">
      <c r="A8655">
        <v>10052434</v>
      </c>
      <c r="B8655" t="s">
        <v>9247</v>
      </c>
    </row>
    <row r="8656" spans="1:2" x14ac:dyDescent="0.45">
      <c r="A8656">
        <v>10036090</v>
      </c>
      <c r="B8656" t="s">
        <v>9248</v>
      </c>
    </row>
    <row r="8657" spans="1:2" x14ac:dyDescent="0.45">
      <c r="A8657">
        <v>10046916</v>
      </c>
      <c r="B8657" t="s">
        <v>9249</v>
      </c>
    </row>
    <row r="8658" spans="1:2" x14ac:dyDescent="0.45">
      <c r="A8658">
        <v>10038535</v>
      </c>
      <c r="B8658" t="s">
        <v>9250</v>
      </c>
    </row>
    <row r="8659" spans="1:2" x14ac:dyDescent="0.45">
      <c r="A8659">
        <v>10062475</v>
      </c>
      <c r="B8659" t="s">
        <v>9251</v>
      </c>
    </row>
    <row r="8660" spans="1:2" x14ac:dyDescent="0.45">
      <c r="A8660">
        <v>10039798</v>
      </c>
      <c r="B8660" t="s">
        <v>9252</v>
      </c>
    </row>
    <row r="8661" spans="1:2" x14ac:dyDescent="0.45">
      <c r="A8661">
        <v>10039802</v>
      </c>
      <c r="B8661" t="s">
        <v>9253</v>
      </c>
    </row>
    <row r="8662" spans="1:2" x14ac:dyDescent="0.45">
      <c r="A8662">
        <v>10062462</v>
      </c>
      <c r="B8662" t="s">
        <v>9254</v>
      </c>
    </row>
    <row r="8663" spans="1:2" x14ac:dyDescent="0.45">
      <c r="A8663">
        <v>10053210</v>
      </c>
      <c r="B8663" t="s">
        <v>9255</v>
      </c>
    </row>
    <row r="8664" spans="1:2" x14ac:dyDescent="0.45">
      <c r="A8664">
        <v>10053222</v>
      </c>
      <c r="B8664" t="s">
        <v>9256</v>
      </c>
    </row>
    <row r="8665" spans="1:2" x14ac:dyDescent="0.45">
      <c r="A8665">
        <v>10062784</v>
      </c>
      <c r="B8665" t="s">
        <v>9257</v>
      </c>
    </row>
    <row r="8666" spans="1:2" x14ac:dyDescent="0.45">
      <c r="A8666">
        <v>10054252</v>
      </c>
      <c r="B8666" t="s">
        <v>9258</v>
      </c>
    </row>
    <row r="8667" spans="1:2" x14ac:dyDescent="0.45">
      <c r="A8667">
        <v>10054290</v>
      </c>
      <c r="B8667" t="s">
        <v>9259</v>
      </c>
    </row>
    <row r="8668" spans="1:2" x14ac:dyDescent="0.45">
      <c r="A8668">
        <v>10054374</v>
      </c>
      <c r="B8668" t="s">
        <v>9260</v>
      </c>
    </row>
    <row r="8669" spans="1:2" x14ac:dyDescent="0.45">
      <c r="A8669">
        <v>10054316</v>
      </c>
      <c r="B8669" t="s">
        <v>9261</v>
      </c>
    </row>
    <row r="8670" spans="1:2" x14ac:dyDescent="0.45">
      <c r="A8670">
        <v>10054318</v>
      </c>
      <c r="B8670" t="s">
        <v>9262</v>
      </c>
    </row>
    <row r="8671" spans="1:2" x14ac:dyDescent="0.45">
      <c r="A8671">
        <v>10054400</v>
      </c>
      <c r="B8671" t="s">
        <v>9263</v>
      </c>
    </row>
    <row r="8672" spans="1:2" x14ac:dyDescent="0.45">
      <c r="A8672">
        <v>10054742</v>
      </c>
      <c r="B8672" t="s">
        <v>9264</v>
      </c>
    </row>
    <row r="8673" spans="1:2" x14ac:dyDescent="0.45">
      <c r="A8673">
        <v>10062563</v>
      </c>
      <c r="B8673" t="s">
        <v>9265</v>
      </c>
    </row>
    <row r="8674" spans="1:2" x14ac:dyDescent="0.45">
      <c r="A8674">
        <v>10062592</v>
      </c>
      <c r="B8674" t="s">
        <v>9266</v>
      </c>
    </row>
    <row r="8675" spans="1:2" x14ac:dyDescent="0.45">
      <c r="A8675">
        <v>10054369</v>
      </c>
      <c r="B8675" t="s">
        <v>9267</v>
      </c>
    </row>
    <row r="8676" spans="1:2" x14ac:dyDescent="0.45">
      <c r="A8676">
        <v>10054423</v>
      </c>
      <c r="B8676" t="s">
        <v>9268</v>
      </c>
    </row>
    <row r="8677" spans="1:2" x14ac:dyDescent="0.45">
      <c r="A8677">
        <v>10054386</v>
      </c>
      <c r="B8677" t="s">
        <v>9269</v>
      </c>
    </row>
    <row r="8678" spans="1:2" x14ac:dyDescent="0.45">
      <c r="A8678">
        <v>10054377</v>
      </c>
      <c r="B8678" t="s">
        <v>9270</v>
      </c>
    </row>
    <row r="8679" spans="1:2" x14ac:dyDescent="0.45">
      <c r="A8679">
        <v>10054440</v>
      </c>
      <c r="B8679" t="s">
        <v>9271</v>
      </c>
    </row>
    <row r="8680" spans="1:2" x14ac:dyDescent="0.45">
      <c r="A8680">
        <v>10054489</v>
      </c>
      <c r="B8680" t="s">
        <v>9272</v>
      </c>
    </row>
    <row r="8681" spans="1:2" x14ac:dyDescent="0.45">
      <c r="A8681">
        <v>10054510</v>
      </c>
      <c r="B8681" t="s">
        <v>9273</v>
      </c>
    </row>
    <row r="8682" spans="1:2" x14ac:dyDescent="0.45">
      <c r="A8682">
        <v>10054436</v>
      </c>
      <c r="B8682" t="s">
        <v>9274</v>
      </c>
    </row>
    <row r="8683" spans="1:2" x14ac:dyDescent="0.45">
      <c r="A8683">
        <v>10054437</v>
      </c>
      <c r="B8683" t="s">
        <v>9275</v>
      </c>
    </row>
    <row r="8684" spans="1:2" x14ac:dyDescent="0.45">
      <c r="A8684">
        <v>10054532</v>
      </c>
      <c r="B8684" t="s">
        <v>9276</v>
      </c>
    </row>
    <row r="8685" spans="1:2" x14ac:dyDescent="0.45">
      <c r="A8685">
        <v>10054444</v>
      </c>
      <c r="B8685" t="s">
        <v>9277</v>
      </c>
    </row>
    <row r="8686" spans="1:2" x14ac:dyDescent="0.45">
      <c r="A8686">
        <v>10054448</v>
      </c>
      <c r="B8686" t="s">
        <v>9278</v>
      </c>
    </row>
    <row r="8687" spans="1:2" x14ac:dyDescent="0.45">
      <c r="A8687">
        <v>10054451</v>
      </c>
      <c r="B8687" t="s">
        <v>9279</v>
      </c>
    </row>
    <row r="8688" spans="1:2" x14ac:dyDescent="0.45">
      <c r="A8688">
        <v>10054556</v>
      </c>
      <c r="B8688" t="s">
        <v>9280</v>
      </c>
    </row>
    <row r="8689" spans="1:2" x14ac:dyDescent="0.45">
      <c r="A8689">
        <v>10054460</v>
      </c>
      <c r="B8689" t="s">
        <v>9281</v>
      </c>
    </row>
    <row r="8690" spans="1:2" x14ac:dyDescent="0.45">
      <c r="A8690">
        <v>10056560</v>
      </c>
      <c r="B8690" t="s">
        <v>9282</v>
      </c>
    </row>
    <row r="8691" spans="1:2" x14ac:dyDescent="0.45">
      <c r="A8691">
        <v>10054471</v>
      </c>
      <c r="B8691" t="s">
        <v>9283</v>
      </c>
    </row>
    <row r="8692" spans="1:2" x14ac:dyDescent="0.45">
      <c r="A8692">
        <v>10054631</v>
      </c>
      <c r="B8692" t="s">
        <v>9284</v>
      </c>
    </row>
    <row r="8693" spans="1:2" x14ac:dyDescent="0.45">
      <c r="A8693">
        <v>10054517</v>
      </c>
      <c r="B8693" t="s">
        <v>9285</v>
      </c>
    </row>
    <row r="8694" spans="1:2" x14ac:dyDescent="0.45">
      <c r="A8694">
        <v>10054673</v>
      </c>
      <c r="B8694" t="s">
        <v>9286</v>
      </c>
    </row>
    <row r="8695" spans="1:2" x14ac:dyDescent="0.45">
      <c r="A8695">
        <v>10054592</v>
      </c>
      <c r="B8695" t="s">
        <v>9287</v>
      </c>
    </row>
    <row r="8696" spans="1:2" x14ac:dyDescent="0.45">
      <c r="A8696">
        <v>10054811</v>
      </c>
      <c r="B8696" t="s">
        <v>9288</v>
      </c>
    </row>
    <row r="8697" spans="1:2" x14ac:dyDescent="0.45">
      <c r="A8697">
        <v>10054529</v>
      </c>
      <c r="B8697" t="s">
        <v>9289</v>
      </c>
    </row>
    <row r="8698" spans="1:2" x14ac:dyDescent="0.45">
      <c r="A8698">
        <v>10056687</v>
      </c>
      <c r="B8698" t="s">
        <v>9290</v>
      </c>
    </row>
    <row r="8699" spans="1:2" x14ac:dyDescent="0.45">
      <c r="A8699">
        <v>10054590</v>
      </c>
      <c r="B8699" t="s">
        <v>9291</v>
      </c>
    </row>
    <row r="8700" spans="1:2" x14ac:dyDescent="0.45">
      <c r="A8700">
        <v>10054549</v>
      </c>
      <c r="B8700" t="s">
        <v>9292</v>
      </c>
    </row>
    <row r="8701" spans="1:2" x14ac:dyDescent="0.45">
      <c r="A8701">
        <v>10054550</v>
      </c>
      <c r="B8701" t="s">
        <v>9293</v>
      </c>
    </row>
    <row r="8702" spans="1:2" x14ac:dyDescent="0.45">
      <c r="A8702">
        <v>10054577</v>
      </c>
      <c r="B8702" t="s">
        <v>9294</v>
      </c>
    </row>
    <row r="8703" spans="1:2" x14ac:dyDescent="0.45">
      <c r="A8703">
        <v>10054812</v>
      </c>
      <c r="B8703" t="s">
        <v>9295</v>
      </c>
    </row>
    <row r="8704" spans="1:2" x14ac:dyDescent="0.45">
      <c r="A8704">
        <v>10054608</v>
      </c>
      <c r="B8704" t="s">
        <v>9296</v>
      </c>
    </row>
    <row r="8705" spans="1:2" x14ac:dyDescent="0.45">
      <c r="A8705">
        <v>10055141</v>
      </c>
      <c r="B8705" t="s">
        <v>9297</v>
      </c>
    </row>
    <row r="8706" spans="1:2" x14ac:dyDescent="0.45">
      <c r="A8706">
        <v>10054685</v>
      </c>
      <c r="B8706" t="s">
        <v>9298</v>
      </c>
    </row>
    <row r="8707" spans="1:2" x14ac:dyDescent="0.45">
      <c r="A8707">
        <v>10054690</v>
      </c>
      <c r="B8707" t="s">
        <v>9299</v>
      </c>
    </row>
    <row r="8708" spans="1:2" x14ac:dyDescent="0.45">
      <c r="A8708">
        <v>10054691</v>
      </c>
      <c r="B8708" t="s">
        <v>9300</v>
      </c>
    </row>
    <row r="8709" spans="1:2" x14ac:dyDescent="0.45">
      <c r="A8709">
        <v>10062701</v>
      </c>
      <c r="B8709" t="s">
        <v>9301</v>
      </c>
    </row>
    <row r="8710" spans="1:2" x14ac:dyDescent="0.45">
      <c r="A8710">
        <v>10054907</v>
      </c>
      <c r="B8710" t="s">
        <v>9302</v>
      </c>
    </row>
    <row r="8711" spans="1:2" x14ac:dyDescent="0.45">
      <c r="A8711">
        <v>10054770</v>
      </c>
      <c r="B8711" t="s">
        <v>9303</v>
      </c>
    </row>
    <row r="8712" spans="1:2" x14ac:dyDescent="0.45">
      <c r="A8712">
        <v>10054850</v>
      </c>
      <c r="B8712" t="s">
        <v>9304</v>
      </c>
    </row>
    <row r="8713" spans="1:2" x14ac:dyDescent="0.45">
      <c r="A8713">
        <v>10054780</v>
      </c>
      <c r="B8713" t="s">
        <v>9305</v>
      </c>
    </row>
    <row r="8714" spans="1:2" x14ac:dyDescent="0.45">
      <c r="A8714">
        <v>10054908</v>
      </c>
      <c r="B8714" t="s">
        <v>9306</v>
      </c>
    </row>
    <row r="8715" spans="1:2" x14ac:dyDescent="0.45">
      <c r="A8715">
        <v>10035842</v>
      </c>
      <c r="B8715" t="s">
        <v>9307</v>
      </c>
    </row>
    <row r="8716" spans="1:2" x14ac:dyDescent="0.45">
      <c r="A8716">
        <v>10035763</v>
      </c>
      <c r="B8716" t="s">
        <v>9308</v>
      </c>
    </row>
    <row r="8717" spans="1:2" x14ac:dyDescent="0.45">
      <c r="A8717">
        <v>10045520</v>
      </c>
      <c r="B8717" t="s">
        <v>9309</v>
      </c>
    </row>
    <row r="8718" spans="1:2" x14ac:dyDescent="0.45">
      <c r="A8718">
        <v>10036202</v>
      </c>
      <c r="B8718" t="s">
        <v>9310</v>
      </c>
    </row>
    <row r="8719" spans="1:2" x14ac:dyDescent="0.45">
      <c r="A8719">
        <v>10036624</v>
      </c>
      <c r="B8719" t="s">
        <v>9311</v>
      </c>
    </row>
    <row r="8720" spans="1:2" x14ac:dyDescent="0.45">
      <c r="A8720">
        <v>10036488</v>
      </c>
      <c r="B8720" t="s">
        <v>9312</v>
      </c>
    </row>
    <row r="8721" spans="1:2" x14ac:dyDescent="0.45">
      <c r="A8721">
        <v>10036553</v>
      </c>
      <c r="B8721" t="s">
        <v>9313</v>
      </c>
    </row>
    <row r="8722" spans="1:2" x14ac:dyDescent="0.45">
      <c r="A8722">
        <v>10036554</v>
      </c>
      <c r="B8722" t="s">
        <v>9314</v>
      </c>
    </row>
    <row r="8723" spans="1:2" x14ac:dyDescent="0.45">
      <c r="A8723">
        <v>10036588</v>
      </c>
      <c r="B8723" t="s">
        <v>9315</v>
      </c>
    </row>
    <row r="8724" spans="1:2" x14ac:dyDescent="0.45">
      <c r="A8724">
        <v>10023283</v>
      </c>
      <c r="B8724" t="s">
        <v>9316</v>
      </c>
    </row>
    <row r="8725" spans="1:2" x14ac:dyDescent="0.45">
      <c r="A8725">
        <v>10004085</v>
      </c>
      <c r="B8725" t="s">
        <v>9317</v>
      </c>
    </row>
    <row r="8726" spans="1:2" x14ac:dyDescent="0.45">
      <c r="A8726">
        <v>10056970</v>
      </c>
      <c r="B8726" t="s">
        <v>9318</v>
      </c>
    </row>
    <row r="8727" spans="1:2" x14ac:dyDescent="0.45">
      <c r="A8727">
        <v>10036851</v>
      </c>
      <c r="B8727" t="s">
        <v>9319</v>
      </c>
    </row>
    <row r="8728" spans="1:2" x14ac:dyDescent="0.45">
      <c r="A8728">
        <v>10036889</v>
      </c>
      <c r="B8728" t="s">
        <v>9320</v>
      </c>
    </row>
    <row r="8729" spans="1:2" x14ac:dyDescent="0.45">
      <c r="A8729">
        <v>10045547</v>
      </c>
      <c r="B8729" t="s">
        <v>9321</v>
      </c>
    </row>
    <row r="8730" spans="1:2" x14ac:dyDescent="0.45">
      <c r="A8730">
        <v>10020884</v>
      </c>
      <c r="B8730" t="s">
        <v>9322</v>
      </c>
    </row>
    <row r="8731" spans="1:2" x14ac:dyDescent="0.45">
      <c r="A8731">
        <v>10037123</v>
      </c>
      <c r="B8731" t="s">
        <v>9323</v>
      </c>
    </row>
    <row r="8732" spans="1:2" x14ac:dyDescent="0.45">
      <c r="A8732">
        <v>10037121</v>
      </c>
      <c r="B8732" t="s">
        <v>9324</v>
      </c>
    </row>
    <row r="8733" spans="1:2" x14ac:dyDescent="0.45">
      <c r="A8733">
        <v>10037219</v>
      </c>
      <c r="B8733" t="s">
        <v>9325</v>
      </c>
    </row>
    <row r="8734" spans="1:2" x14ac:dyDescent="0.45">
      <c r="A8734">
        <v>10037314</v>
      </c>
      <c r="B8734" t="s">
        <v>9326</v>
      </c>
    </row>
    <row r="8735" spans="1:2" x14ac:dyDescent="0.45">
      <c r="A8735">
        <v>10037291</v>
      </c>
      <c r="B8735" t="s">
        <v>9327</v>
      </c>
    </row>
    <row r="8736" spans="1:2" x14ac:dyDescent="0.45">
      <c r="A8736">
        <v>10037297</v>
      </c>
      <c r="B8736" t="s">
        <v>9328</v>
      </c>
    </row>
    <row r="8737" spans="1:2" x14ac:dyDescent="0.45">
      <c r="A8737">
        <v>10037453</v>
      </c>
      <c r="B8737" t="s">
        <v>9329</v>
      </c>
    </row>
    <row r="8738" spans="1:2" x14ac:dyDescent="0.45">
      <c r="A8738">
        <v>10037486</v>
      </c>
      <c r="B8738" t="s">
        <v>9330</v>
      </c>
    </row>
    <row r="8739" spans="1:2" x14ac:dyDescent="0.45">
      <c r="A8739">
        <v>10046243</v>
      </c>
      <c r="B8739" t="s">
        <v>9331</v>
      </c>
    </row>
    <row r="8740" spans="1:2" x14ac:dyDescent="0.45">
      <c r="A8740">
        <v>10037515</v>
      </c>
      <c r="B8740" t="s">
        <v>9332</v>
      </c>
    </row>
    <row r="8741" spans="1:2" x14ac:dyDescent="0.45">
      <c r="A8741">
        <v>10045753</v>
      </c>
      <c r="B8741" t="s">
        <v>9333</v>
      </c>
    </row>
    <row r="8742" spans="1:2" x14ac:dyDescent="0.45">
      <c r="A8742">
        <v>10037704</v>
      </c>
      <c r="B8742" t="s">
        <v>9334</v>
      </c>
    </row>
    <row r="8743" spans="1:2" x14ac:dyDescent="0.45">
      <c r="A8743">
        <v>10038212</v>
      </c>
      <c r="B8743" t="s">
        <v>9335</v>
      </c>
    </row>
    <row r="8744" spans="1:2" x14ac:dyDescent="0.45">
      <c r="A8744">
        <v>10038274</v>
      </c>
      <c r="B8744" t="s">
        <v>9336</v>
      </c>
    </row>
    <row r="8745" spans="1:2" x14ac:dyDescent="0.45">
      <c r="A8745">
        <v>10038840</v>
      </c>
      <c r="B8745" t="s">
        <v>9337</v>
      </c>
    </row>
    <row r="8746" spans="1:2" x14ac:dyDescent="0.45">
      <c r="A8746">
        <v>10058157</v>
      </c>
      <c r="B8746" t="s">
        <v>9338</v>
      </c>
    </row>
    <row r="8747" spans="1:2" x14ac:dyDescent="0.45">
      <c r="A8747">
        <v>10039119</v>
      </c>
      <c r="B8747" t="s">
        <v>9339</v>
      </c>
    </row>
    <row r="8748" spans="1:2" x14ac:dyDescent="0.45">
      <c r="A8748">
        <v>10040734</v>
      </c>
      <c r="B8748" t="s">
        <v>9340</v>
      </c>
    </row>
    <row r="8749" spans="1:2" x14ac:dyDescent="0.45">
      <c r="A8749">
        <v>10039326</v>
      </c>
      <c r="B8749" t="s">
        <v>9341</v>
      </c>
    </row>
    <row r="8750" spans="1:2" x14ac:dyDescent="0.45">
      <c r="A8750">
        <v>10046058</v>
      </c>
      <c r="B8750" t="s">
        <v>9342</v>
      </c>
    </row>
    <row r="8751" spans="1:2" x14ac:dyDescent="0.45">
      <c r="A8751">
        <v>10047800</v>
      </c>
      <c r="B8751" t="s">
        <v>9343</v>
      </c>
    </row>
    <row r="8752" spans="1:2" x14ac:dyDescent="0.45">
      <c r="A8752">
        <v>10039878</v>
      </c>
      <c r="B8752" t="s">
        <v>9344</v>
      </c>
    </row>
    <row r="8753" spans="1:2" x14ac:dyDescent="0.45">
      <c r="A8753">
        <v>10040036</v>
      </c>
      <c r="B8753" t="s">
        <v>9345</v>
      </c>
    </row>
    <row r="8754" spans="1:2" x14ac:dyDescent="0.45">
      <c r="A8754">
        <v>10040104</v>
      </c>
      <c r="B8754" t="s">
        <v>9346</v>
      </c>
    </row>
    <row r="8755" spans="1:2" x14ac:dyDescent="0.45">
      <c r="A8755">
        <v>10040304</v>
      </c>
      <c r="B8755" t="s">
        <v>9347</v>
      </c>
    </row>
    <row r="8756" spans="1:2" x14ac:dyDescent="0.45">
      <c r="A8756">
        <v>10001648</v>
      </c>
      <c r="B8756" t="s">
        <v>9348</v>
      </c>
    </row>
    <row r="8757" spans="1:2" x14ac:dyDescent="0.45">
      <c r="A8757">
        <v>10040672</v>
      </c>
      <c r="B8757" t="s">
        <v>9349</v>
      </c>
    </row>
    <row r="8758" spans="1:2" x14ac:dyDescent="0.45">
      <c r="A8758">
        <v>10040683</v>
      </c>
      <c r="B8758" t="s">
        <v>9350</v>
      </c>
    </row>
    <row r="8759" spans="1:2" x14ac:dyDescent="0.45">
      <c r="A8759">
        <v>10040732</v>
      </c>
      <c r="B8759" t="s">
        <v>9351</v>
      </c>
    </row>
    <row r="8760" spans="1:2" x14ac:dyDescent="0.45">
      <c r="A8760">
        <v>10041692</v>
      </c>
      <c r="B8760" t="s">
        <v>9352</v>
      </c>
    </row>
    <row r="8761" spans="1:2" x14ac:dyDescent="0.45">
      <c r="A8761">
        <v>10041599</v>
      </c>
      <c r="B8761" t="s">
        <v>9353</v>
      </c>
    </row>
    <row r="8762" spans="1:2" x14ac:dyDescent="0.45">
      <c r="A8762">
        <v>10041696</v>
      </c>
      <c r="B8762" t="s">
        <v>9354</v>
      </c>
    </row>
    <row r="8763" spans="1:2" x14ac:dyDescent="0.45">
      <c r="A8763">
        <v>10041845</v>
      </c>
      <c r="B8763" t="s">
        <v>9355</v>
      </c>
    </row>
    <row r="8764" spans="1:2" x14ac:dyDescent="0.45">
      <c r="A8764">
        <v>10041909</v>
      </c>
      <c r="B8764" t="s">
        <v>9356</v>
      </c>
    </row>
    <row r="8765" spans="1:2" x14ac:dyDescent="0.45">
      <c r="A8765">
        <v>10041785</v>
      </c>
      <c r="B8765" t="s">
        <v>9357</v>
      </c>
    </row>
    <row r="8766" spans="1:2" x14ac:dyDescent="0.45">
      <c r="A8766">
        <v>10041791</v>
      </c>
      <c r="B8766" t="s">
        <v>9358</v>
      </c>
    </row>
    <row r="8767" spans="1:2" x14ac:dyDescent="0.45">
      <c r="A8767">
        <v>10042037</v>
      </c>
      <c r="B8767" t="s">
        <v>9359</v>
      </c>
    </row>
    <row r="8768" spans="1:2" x14ac:dyDescent="0.45">
      <c r="A8768">
        <v>10042054</v>
      </c>
      <c r="B8768" t="s">
        <v>9360</v>
      </c>
    </row>
    <row r="8769" spans="1:2" x14ac:dyDescent="0.45">
      <c r="A8769">
        <v>10042291</v>
      </c>
      <c r="B8769" t="s">
        <v>9361</v>
      </c>
    </row>
    <row r="8770" spans="1:2" x14ac:dyDescent="0.45">
      <c r="A8770">
        <v>10042423</v>
      </c>
      <c r="B8770" t="s">
        <v>9362</v>
      </c>
    </row>
    <row r="8771" spans="1:2" x14ac:dyDescent="0.45">
      <c r="A8771">
        <v>10042365</v>
      </c>
      <c r="B8771" t="s">
        <v>9363</v>
      </c>
    </row>
    <row r="8772" spans="1:2" x14ac:dyDescent="0.45">
      <c r="A8772">
        <v>10042670</v>
      </c>
      <c r="B8772" t="s">
        <v>9364</v>
      </c>
    </row>
    <row r="8773" spans="1:2" x14ac:dyDescent="0.45">
      <c r="A8773">
        <v>10047672</v>
      </c>
      <c r="B8773" t="s">
        <v>9365</v>
      </c>
    </row>
    <row r="8774" spans="1:2" x14ac:dyDescent="0.45">
      <c r="A8774">
        <v>10043519</v>
      </c>
      <c r="B8774" t="s">
        <v>9366</v>
      </c>
    </row>
    <row r="8775" spans="1:2" x14ac:dyDescent="0.45">
      <c r="A8775">
        <v>10043804</v>
      </c>
      <c r="B8775" t="s">
        <v>9367</v>
      </c>
    </row>
    <row r="8776" spans="1:2" x14ac:dyDescent="0.45">
      <c r="A8776">
        <v>10044055</v>
      </c>
      <c r="B8776" t="s">
        <v>8770</v>
      </c>
    </row>
    <row r="8777" spans="1:2" x14ac:dyDescent="0.45">
      <c r="A8777">
        <v>10044129</v>
      </c>
      <c r="B8777" t="s">
        <v>9368</v>
      </c>
    </row>
    <row r="8778" spans="1:2" x14ac:dyDescent="0.45">
      <c r="A8778">
        <v>10048509</v>
      </c>
      <c r="B8778" t="s">
        <v>9369</v>
      </c>
    </row>
    <row r="8779" spans="1:2" x14ac:dyDescent="0.45">
      <c r="A8779">
        <v>10049074</v>
      </c>
      <c r="B8779" t="s">
        <v>9370</v>
      </c>
    </row>
    <row r="8780" spans="1:2" x14ac:dyDescent="0.45">
      <c r="A8780">
        <v>10049147</v>
      </c>
      <c r="B8780" t="s">
        <v>3727</v>
      </c>
    </row>
    <row r="8781" spans="1:2" x14ac:dyDescent="0.45">
      <c r="A8781">
        <v>10052542</v>
      </c>
      <c r="B8781" t="s">
        <v>9371</v>
      </c>
    </row>
    <row r="8782" spans="1:2" x14ac:dyDescent="0.45">
      <c r="A8782">
        <v>10048729</v>
      </c>
      <c r="B8782" t="s">
        <v>2924</v>
      </c>
    </row>
    <row r="8783" spans="1:2" x14ac:dyDescent="0.45">
      <c r="A8783">
        <v>10049235</v>
      </c>
      <c r="B8783" t="s">
        <v>9372</v>
      </c>
    </row>
    <row r="8784" spans="1:2" x14ac:dyDescent="0.45">
      <c r="A8784">
        <v>10043064</v>
      </c>
      <c r="B8784" t="s">
        <v>9373</v>
      </c>
    </row>
    <row r="8785" spans="1:2" x14ac:dyDescent="0.45">
      <c r="A8785">
        <v>10043392</v>
      </c>
      <c r="B8785" t="s">
        <v>9374</v>
      </c>
    </row>
    <row r="8786" spans="1:2" x14ac:dyDescent="0.45">
      <c r="A8786">
        <v>10048498</v>
      </c>
      <c r="B8786" t="s">
        <v>9375</v>
      </c>
    </row>
    <row r="8787" spans="1:2" x14ac:dyDescent="0.45">
      <c r="A8787">
        <v>10048806</v>
      </c>
      <c r="B8787" t="s">
        <v>9376</v>
      </c>
    </row>
    <row r="8788" spans="1:2" x14ac:dyDescent="0.45">
      <c r="A8788">
        <v>10040710</v>
      </c>
      <c r="B8788" t="s">
        <v>9377</v>
      </c>
    </row>
    <row r="8789" spans="1:2" x14ac:dyDescent="0.45">
      <c r="A8789">
        <v>10041251</v>
      </c>
      <c r="B8789" t="s">
        <v>9378</v>
      </c>
    </row>
    <row r="8790" spans="1:2" x14ac:dyDescent="0.45">
      <c r="A8790">
        <v>10041777</v>
      </c>
      <c r="B8790" t="s">
        <v>9379</v>
      </c>
    </row>
    <row r="8791" spans="1:2" x14ac:dyDescent="0.45">
      <c r="A8791">
        <v>10042355</v>
      </c>
      <c r="B8791" t="s">
        <v>9380</v>
      </c>
    </row>
    <row r="8792" spans="1:2" x14ac:dyDescent="0.45">
      <c r="A8792">
        <v>10043573</v>
      </c>
      <c r="B8792" t="s">
        <v>9381</v>
      </c>
    </row>
    <row r="8793" spans="1:2" x14ac:dyDescent="0.45">
      <c r="A8793">
        <v>10043772</v>
      </c>
      <c r="B8793" t="s">
        <v>9382</v>
      </c>
    </row>
    <row r="8794" spans="1:2" x14ac:dyDescent="0.45">
      <c r="A8794">
        <v>10047944</v>
      </c>
      <c r="B8794" t="s">
        <v>9383</v>
      </c>
    </row>
    <row r="8795" spans="1:2" x14ac:dyDescent="0.45">
      <c r="A8795">
        <v>10048510</v>
      </c>
      <c r="B8795" t="s">
        <v>9384</v>
      </c>
    </row>
    <row r="8796" spans="1:2" x14ac:dyDescent="0.45">
      <c r="A8796">
        <v>10049058</v>
      </c>
      <c r="B8796" t="s">
        <v>9385</v>
      </c>
    </row>
    <row r="8797" spans="1:2" x14ac:dyDescent="0.45">
      <c r="A8797">
        <v>10041107</v>
      </c>
      <c r="B8797" t="s">
        <v>9386</v>
      </c>
    </row>
    <row r="8798" spans="1:2" x14ac:dyDescent="0.45">
      <c r="A8798">
        <v>10042401</v>
      </c>
      <c r="B8798" t="s">
        <v>9387</v>
      </c>
    </row>
    <row r="8799" spans="1:2" x14ac:dyDescent="0.45">
      <c r="A8799">
        <v>10041422</v>
      </c>
      <c r="B8799" t="s">
        <v>9388</v>
      </c>
    </row>
    <row r="8800" spans="1:2" x14ac:dyDescent="0.45">
      <c r="A8800">
        <v>10042552</v>
      </c>
      <c r="B8800" t="s">
        <v>9389</v>
      </c>
    </row>
    <row r="8801" spans="1:2" x14ac:dyDescent="0.45">
      <c r="A8801">
        <v>10042829</v>
      </c>
      <c r="B8801" t="s">
        <v>9390</v>
      </c>
    </row>
    <row r="8802" spans="1:2" x14ac:dyDescent="0.45">
      <c r="A8802">
        <v>10043515</v>
      </c>
      <c r="B8802" t="s">
        <v>9391</v>
      </c>
    </row>
    <row r="8803" spans="1:2" x14ac:dyDescent="0.45">
      <c r="A8803">
        <v>10047342</v>
      </c>
      <c r="B8803" t="s">
        <v>9392</v>
      </c>
    </row>
    <row r="8804" spans="1:2" x14ac:dyDescent="0.45">
      <c r="A8804">
        <v>10047866</v>
      </c>
      <c r="B8804" t="s">
        <v>9393</v>
      </c>
    </row>
    <row r="8805" spans="1:2" x14ac:dyDescent="0.45">
      <c r="A8805">
        <v>10049014</v>
      </c>
      <c r="B8805" t="s">
        <v>9394</v>
      </c>
    </row>
    <row r="8806" spans="1:2" x14ac:dyDescent="0.45">
      <c r="A8806">
        <v>10049595</v>
      </c>
      <c r="B8806" t="s">
        <v>9395</v>
      </c>
    </row>
    <row r="8807" spans="1:2" x14ac:dyDescent="0.45">
      <c r="A8807">
        <v>10040459</v>
      </c>
      <c r="B8807" t="s">
        <v>9396</v>
      </c>
    </row>
    <row r="8808" spans="1:2" x14ac:dyDescent="0.45">
      <c r="A8808">
        <v>10040810</v>
      </c>
      <c r="B8808" t="s">
        <v>9397</v>
      </c>
    </row>
    <row r="8809" spans="1:2" x14ac:dyDescent="0.45">
      <c r="A8809">
        <v>10041618</v>
      </c>
      <c r="B8809" t="s">
        <v>9398</v>
      </c>
    </row>
    <row r="8810" spans="1:2" x14ac:dyDescent="0.45">
      <c r="A8810">
        <v>10042555</v>
      </c>
      <c r="B8810" t="s">
        <v>9399</v>
      </c>
    </row>
    <row r="8811" spans="1:2" x14ac:dyDescent="0.45">
      <c r="A8811">
        <v>10047285</v>
      </c>
      <c r="B8811" t="s">
        <v>9400</v>
      </c>
    </row>
    <row r="8812" spans="1:2" x14ac:dyDescent="0.45">
      <c r="A8812">
        <v>10043634</v>
      </c>
      <c r="B8812" t="s">
        <v>9401</v>
      </c>
    </row>
    <row r="8813" spans="1:2" x14ac:dyDescent="0.45">
      <c r="A8813">
        <v>10044232</v>
      </c>
      <c r="B8813" t="s">
        <v>9402</v>
      </c>
    </row>
    <row r="8814" spans="1:2" x14ac:dyDescent="0.45">
      <c r="A8814">
        <v>10047303</v>
      </c>
      <c r="B8814" t="s">
        <v>9403</v>
      </c>
    </row>
    <row r="8815" spans="1:2" x14ac:dyDescent="0.45">
      <c r="A8815">
        <v>10047911</v>
      </c>
      <c r="B8815" t="s">
        <v>9404</v>
      </c>
    </row>
    <row r="8816" spans="1:2" x14ac:dyDescent="0.45">
      <c r="A8816">
        <v>10048065</v>
      </c>
      <c r="B8816" t="s">
        <v>9405</v>
      </c>
    </row>
    <row r="8817" spans="1:2" x14ac:dyDescent="0.45">
      <c r="A8817">
        <v>10048323</v>
      </c>
      <c r="B8817" t="s">
        <v>9406</v>
      </c>
    </row>
    <row r="8818" spans="1:2" x14ac:dyDescent="0.45">
      <c r="A8818">
        <v>10049056</v>
      </c>
      <c r="B8818" t="s">
        <v>9407</v>
      </c>
    </row>
    <row r="8819" spans="1:2" x14ac:dyDescent="0.45">
      <c r="A8819">
        <v>10049267</v>
      </c>
      <c r="B8819" t="s">
        <v>9408</v>
      </c>
    </row>
    <row r="8820" spans="1:2" x14ac:dyDescent="0.45">
      <c r="A8820">
        <v>10049363</v>
      </c>
      <c r="B8820" t="s">
        <v>9409</v>
      </c>
    </row>
    <row r="8821" spans="1:2" x14ac:dyDescent="0.45">
      <c r="A8821">
        <v>10040102</v>
      </c>
      <c r="B8821" t="s">
        <v>9410</v>
      </c>
    </row>
    <row r="8822" spans="1:2" x14ac:dyDescent="0.45">
      <c r="A8822">
        <v>10036859</v>
      </c>
      <c r="B8822" t="s">
        <v>9411</v>
      </c>
    </row>
    <row r="8823" spans="1:2" x14ac:dyDescent="0.45">
      <c r="A8823">
        <v>10035656</v>
      </c>
      <c r="B8823" t="s">
        <v>9412</v>
      </c>
    </row>
    <row r="8824" spans="1:2" x14ac:dyDescent="0.45">
      <c r="A8824">
        <v>10023289</v>
      </c>
      <c r="B8824" t="s">
        <v>9413</v>
      </c>
    </row>
    <row r="8825" spans="1:2" x14ac:dyDescent="0.45">
      <c r="A8825">
        <v>10036035</v>
      </c>
      <c r="B8825" t="s">
        <v>9414</v>
      </c>
    </row>
    <row r="8826" spans="1:2" x14ac:dyDescent="0.45">
      <c r="A8826">
        <v>10036109</v>
      </c>
      <c r="B8826" t="s">
        <v>9415</v>
      </c>
    </row>
    <row r="8827" spans="1:2" x14ac:dyDescent="0.45">
      <c r="A8827">
        <v>10036402</v>
      </c>
      <c r="B8827" t="s">
        <v>9416</v>
      </c>
    </row>
    <row r="8828" spans="1:2" x14ac:dyDescent="0.45">
      <c r="A8828">
        <v>10036257</v>
      </c>
      <c r="B8828" t="s">
        <v>9417</v>
      </c>
    </row>
    <row r="8829" spans="1:2" x14ac:dyDescent="0.45">
      <c r="A8829">
        <v>10036269</v>
      </c>
      <c r="B8829" t="s">
        <v>9418</v>
      </c>
    </row>
    <row r="8830" spans="1:2" x14ac:dyDescent="0.45">
      <c r="A8830">
        <v>10047678</v>
      </c>
      <c r="B8830" t="s">
        <v>9419</v>
      </c>
    </row>
    <row r="8831" spans="1:2" x14ac:dyDescent="0.45">
      <c r="A8831">
        <v>10036805</v>
      </c>
      <c r="B8831" t="s">
        <v>9420</v>
      </c>
    </row>
    <row r="8832" spans="1:2" x14ac:dyDescent="0.45">
      <c r="A8832">
        <v>10037155</v>
      </c>
      <c r="B8832" t="s">
        <v>9421</v>
      </c>
    </row>
    <row r="8833" spans="1:2" x14ac:dyDescent="0.45">
      <c r="A8833">
        <v>10037184</v>
      </c>
      <c r="B8833" t="s">
        <v>9422</v>
      </c>
    </row>
    <row r="8834" spans="1:2" x14ac:dyDescent="0.45">
      <c r="A8834">
        <v>10037243</v>
      </c>
      <c r="B8834" t="s">
        <v>9423</v>
      </c>
    </row>
    <row r="8835" spans="1:2" x14ac:dyDescent="0.45">
      <c r="A8835">
        <v>10037541</v>
      </c>
      <c r="B8835" t="s">
        <v>9424</v>
      </c>
    </row>
    <row r="8836" spans="1:2" x14ac:dyDescent="0.45">
      <c r="A8836">
        <v>10037454</v>
      </c>
      <c r="B8836" t="s">
        <v>9425</v>
      </c>
    </row>
    <row r="8837" spans="1:2" x14ac:dyDescent="0.45">
      <c r="A8837">
        <v>10037521</v>
      </c>
      <c r="B8837" t="s">
        <v>9426</v>
      </c>
    </row>
    <row r="8838" spans="1:2" x14ac:dyDescent="0.45">
      <c r="A8838">
        <v>10037649</v>
      </c>
      <c r="B8838" t="s">
        <v>9427</v>
      </c>
    </row>
    <row r="8839" spans="1:2" x14ac:dyDescent="0.45">
      <c r="A8839">
        <v>10037761</v>
      </c>
      <c r="B8839" t="s">
        <v>9428</v>
      </c>
    </row>
    <row r="8840" spans="1:2" x14ac:dyDescent="0.45">
      <c r="A8840">
        <v>10038054</v>
      </c>
      <c r="B8840" t="s">
        <v>9429</v>
      </c>
    </row>
    <row r="8841" spans="1:2" x14ac:dyDescent="0.45">
      <c r="A8841">
        <v>10038009</v>
      </c>
      <c r="B8841" t="s">
        <v>9430</v>
      </c>
    </row>
    <row r="8842" spans="1:2" x14ac:dyDescent="0.45">
      <c r="A8842">
        <v>10038063</v>
      </c>
      <c r="B8842" t="s">
        <v>9431</v>
      </c>
    </row>
    <row r="8843" spans="1:2" x14ac:dyDescent="0.45">
      <c r="A8843">
        <v>10038035</v>
      </c>
      <c r="B8843" t="s">
        <v>9432</v>
      </c>
    </row>
    <row r="8844" spans="1:2" x14ac:dyDescent="0.45">
      <c r="A8844">
        <v>10038084</v>
      </c>
      <c r="B8844" t="s">
        <v>9433</v>
      </c>
    </row>
    <row r="8845" spans="1:2" x14ac:dyDescent="0.45">
      <c r="A8845">
        <v>10038185</v>
      </c>
      <c r="B8845" t="s">
        <v>9434</v>
      </c>
    </row>
    <row r="8846" spans="1:2" x14ac:dyDescent="0.45">
      <c r="A8846">
        <v>10044367</v>
      </c>
      <c r="B8846" t="s">
        <v>9435</v>
      </c>
    </row>
    <row r="8847" spans="1:2" x14ac:dyDescent="0.45">
      <c r="A8847">
        <v>10038553</v>
      </c>
      <c r="B8847" t="s">
        <v>9436</v>
      </c>
    </row>
    <row r="8848" spans="1:2" x14ac:dyDescent="0.45">
      <c r="A8848">
        <v>10038746</v>
      </c>
      <c r="B8848" t="s">
        <v>9437</v>
      </c>
    </row>
    <row r="8849" spans="1:2" x14ac:dyDescent="0.45">
      <c r="A8849">
        <v>10039256</v>
      </c>
      <c r="B8849" t="s">
        <v>9438</v>
      </c>
    </row>
    <row r="8850" spans="1:2" x14ac:dyDescent="0.45">
      <c r="A8850">
        <v>10039490</v>
      </c>
      <c r="B8850" t="s">
        <v>9439</v>
      </c>
    </row>
    <row r="8851" spans="1:2" x14ac:dyDescent="0.45">
      <c r="A8851">
        <v>10039488</v>
      </c>
      <c r="B8851" t="s">
        <v>9440</v>
      </c>
    </row>
    <row r="8852" spans="1:2" x14ac:dyDescent="0.45">
      <c r="A8852">
        <v>10039498</v>
      </c>
      <c r="B8852" t="s">
        <v>9441</v>
      </c>
    </row>
    <row r="8853" spans="1:2" x14ac:dyDescent="0.45">
      <c r="A8853">
        <v>10039832</v>
      </c>
      <c r="B8853" t="s">
        <v>9442</v>
      </c>
    </row>
    <row r="8854" spans="1:2" x14ac:dyDescent="0.45">
      <c r="A8854">
        <v>10039841</v>
      </c>
      <c r="B8854" t="s">
        <v>9443</v>
      </c>
    </row>
    <row r="8855" spans="1:2" x14ac:dyDescent="0.45">
      <c r="A8855">
        <v>10040557</v>
      </c>
      <c r="B8855" t="s">
        <v>9444</v>
      </c>
    </row>
    <row r="8856" spans="1:2" x14ac:dyDescent="0.45">
      <c r="A8856">
        <v>10040252</v>
      </c>
      <c r="B8856" t="s">
        <v>9445</v>
      </c>
    </row>
    <row r="8857" spans="1:2" x14ac:dyDescent="0.45">
      <c r="A8857">
        <v>10040689</v>
      </c>
      <c r="B8857" t="s">
        <v>9446</v>
      </c>
    </row>
    <row r="8858" spans="1:2" x14ac:dyDescent="0.45">
      <c r="A8858">
        <v>10040564</v>
      </c>
      <c r="B8858" t="s">
        <v>9447</v>
      </c>
    </row>
    <row r="8859" spans="1:2" x14ac:dyDescent="0.45">
      <c r="A8859">
        <v>10044748</v>
      </c>
      <c r="B8859" t="s">
        <v>9448</v>
      </c>
    </row>
    <row r="8860" spans="1:2" x14ac:dyDescent="0.45">
      <c r="A8860">
        <v>10040781</v>
      </c>
      <c r="B8860" t="s">
        <v>9449</v>
      </c>
    </row>
    <row r="8861" spans="1:2" x14ac:dyDescent="0.45">
      <c r="A8861">
        <v>10040669</v>
      </c>
      <c r="B8861" t="s">
        <v>9450</v>
      </c>
    </row>
    <row r="8862" spans="1:2" x14ac:dyDescent="0.45">
      <c r="A8862">
        <v>10040836</v>
      </c>
      <c r="B8862" t="s">
        <v>9451</v>
      </c>
    </row>
    <row r="8863" spans="1:2" x14ac:dyDescent="0.45">
      <c r="A8863">
        <v>10040951</v>
      </c>
      <c r="B8863" t="s">
        <v>9452</v>
      </c>
    </row>
    <row r="8864" spans="1:2" x14ac:dyDescent="0.45">
      <c r="A8864">
        <v>10041096</v>
      </c>
      <c r="B8864" t="s">
        <v>9453</v>
      </c>
    </row>
    <row r="8865" spans="1:2" x14ac:dyDescent="0.45">
      <c r="A8865">
        <v>10041309</v>
      </c>
      <c r="B8865" t="s">
        <v>9454</v>
      </c>
    </row>
    <row r="8866" spans="1:2" x14ac:dyDescent="0.45">
      <c r="A8866">
        <v>10041539</v>
      </c>
      <c r="B8866" t="s">
        <v>9455</v>
      </c>
    </row>
    <row r="8867" spans="1:2" x14ac:dyDescent="0.45">
      <c r="A8867">
        <v>10041765</v>
      </c>
      <c r="B8867" t="s">
        <v>9456</v>
      </c>
    </row>
    <row r="8868" spans="1:2" x14ac:dyDescent="0.45">
      <c r="A8868">
        <v>10041882</v>
      </c>
      <c r="B8868" t="s">
        <v>9457</v>
      </c>
    </row>
    <row r="8869" spans="1:2" x14ac:dyDescent="0.45">
      <c r="A8869">
        <v>10042199</v>
      </c>
      <c r="B8869" t="s">
        <v>9458</v>
      </c>
    </row>
    <row r="8870" spans="1:2" x14ac:dyDescent="0.45">
      <c r="A8870">
        <v>10049095</v>
      </c>
      <c r="B8870" t="s">
        <v>9459</v>
      </c>
    </row>
    <row r="8871" spans="1:2" x14ac:dyDescent="0.45">
      <c r="A8871">
        <v>10043154</v>
      </c>
      <c r="B8871" t="s">
        <v>9460</v>
      </c>
    </row>
    <row r="8872" spans="1:2" x14ac:dyDescent="0.45">
      <c r="A8872">
        <v>10042779</v>
      </c>
      <c r="B8872" t="s">
        <v>9461</v>
      </c>
    </row>
    <row r="8873" spans="1:2" x14ac:dyDescent="0.45">
      <c r="A8873">
        <v>10042821</v>
      </c>
      <c r="B8873" t="s">
        <v>9462</v>
      </c>
    </row>
    <row r="8874" spans="1:2" x14ac:dyDescent="0.45">
      <c r="A8874">
        <v>10043153</v>
      </c>
      <c r="B8874" t="s">
        <v>9463</v>
      </c>
    </row>
    <row r="8875" spans="1:2" x14ac:dyDescent="0.45">
      <c r="A8875">
        <v>10043115</v>
      </c>
      <c r="B8875" t="s">
        <v>9464</v>
      </c>
    </row>
    <row r="8876" spans="1:2" x14ac:dyDescent="0.45">
      <c r="A8876">
        <v>10045228</v>
      </c>
      <c r="B8876" t="s">
        <v>9465</v>
      </c>
    </row>
    <row r="8877" spans="1:2" x14ac:dyDescent="0.45">
      <c r="A8877">
        <v>10043383</v>
      </c>
      <c r="B8877" t="s">
        <v>9466</v>
      </c>
    </row>
    <row r="8878" spans="1:2" x14ac:dyDescent="0.45">
      <c r="A8878">
        <v>10048141</v>
      </c>
      <c r="B8878" t="s">
        <v>9467</v>
      </c>
    </row>
    <row r="8879" spans="1:2" x14ac:dyDescent="0.45">
      <c r="A8879">
        <v>10043432</v>
      </c>
      <c r="B8879" t="s">
        <v>9468</v>
      </c>
    </row>
    <row r="8880" spans="1:2" x14ac:dyDescent="0.45">
      <c r="A8880">
        <v>10030871</v>
      </c>
      <c r="B8880" t="s">
        <v>9469</v>
      </c>
    </row>
    <row r="8881" spans="1:2" x14ac:dyDescent="0.45">
      <c r="A8881">
        <v>10043551</v>
      </c>
      <c r="B8881" t="s">
        <v>9470</v>
      </c>
    </row>
    <row r="8882" spans="1:2" x14ac:dyDescent="0.45">
      <c r="A8882">
        <v>10043649</v>
      </c>
      <c r="B8882" t="s">
        <v>9471</v>
      </c>
    </row>
    <row r="8883" spans="1:2" x14ac:dyDescent="0.45">
      <c r="A8883">
        <v>10043817</v>
      </c>
      <c r="B8883" t="s">
        <v>9472</v>
      </c>
    </row>
    <row r="8884" spans="1:2" x14ac:dyDescent="0.45">
      <c r="A8884">
        <v>10007123</v>
      </c>
      <c r="B8884" t="s">
        <v>9473</v>
      </c>
    </row>
    <row r="8885" spans="1:2" x14ac:dyDescent="0.45">
      <c r="A8885">
        <v>10044835</v>
      </c>
      <c r="B8885" t="s">
        <v>9474</v>
      </c>
    </row>
    <row r="8886" spans="1:2" x14ac:dyDescent="0.45">
      <c r="A8886">
        <v>10044219</v>
      </c>
      <c r="B8886" t="s">
        <v>9475</v>
      </c>
    </row>
    <row r="8887" spans="1:2" x14ac:dyDescent="0.45">
      <c r="A8887">
        <v>10045068</v>
      </c>
      <c r="B8887" t="s">
        <v>9476</v>
      </c>
    </row>
    <row r="8888" spans="1:2" x14ac:dyDescent="0.45">
      <c r="A8888">
        <v>10045260</v>
      </c>
      <c r="B8888" t="s">
        <v>9477</v>
      </c>
    </row>
    <row r="8889" spans="1:2" x14ac:dyDescent="0.45">
      <c r="A8889">
        <v>10048356</v>
      </c>
      <c r="B8889" t="s">
        <v>9478</v>
      </c>
    </row>
    <row r="8890" spans="1:2" x14ac:dyDescent="0.45">
      <c r="A8890">
        <v>10045311</v>
      </c>
      <c r="B8890" t="s">
        <v>9479</v>
      </c>
    </row>
    <row r="8891" spans="1:2" x14ac:dyDescent="0.45">
      <c r="A8891">
        <v>10048469</v>
      </c>
      <c r="B8891" t="s">
        <v>9480</v>
      </c>
    </row>
    <row r="8892" spans="1:2" x14ac:dyDescent="0.45">
      <c r="A8892">
        <v>10047548</v>
      </c>
      <c r="B8892" t="s">
        <v>9481</v>
      </c>
    </row>
    <row r="8893" spans="1:2" x14ac:dyDescent="0.45">
      <c r="A8893">
        <v>10048710</v>
      </c>
      <c r="B8893" t="s">
        <v>9482</v>
      </c>
    </row>
    <row r="8894" spans="1:2" x14ac:dyDescent="0.45">
      <c r="A8894">
        <v>10049180</v>
      </c>
      <c r="B8894" t="s">
        <v>9483</v>
      </c>
    </row>
    <row r="8895" spans="1:2" x14ac:dyDescent="0.45">
      <c r="A8895">
        <v>10049209</v>
      </c>
      <c r="B8895" t="s">
        <v>9484</v>
      </c>
    </row>
    <row r="8896" spans="1:2" x14ac:dyDescent="0.45">
      <c r="A8896">
        <v>10042140</v>
      </c>
      <c r="B8896" t="s">
        <v>9485</v>
      </c>
    </row>
    <row r="8897" spans="1:2" x14ac:dyDescent="0.45">
      <c r="A8897">
        <v>10052996</v>
      </c>
      <c r="B8897" t="s">
        <v>9486</v>
      </c>
    </row>
    <row r="8898" spans="1:2" x14ac:dyDescent="0.45">
      <c r="A8898">
        <v>10052528</v>
      </c>
      <c r="B8898" t="s">
        <v>9487</v>
      </c>
    </row>
    <row r="8899" spans="1:2" x14ac:dyDescent="0.45">
      <c r="A8899">
        <v>10052698</v>
      </c>
      <c r="B8899" t="s">
        <v>9488</v>
      </c>
    </row>
    <row r="8900" spans="1:2" x14ac:dyDescent="0.45">
      <c r="A8900">
        <v>10053197</v>
      </c>
      <c r="B8900" t="s">
        <v>9489</v>
      </c>
    </row>
    <row r="8901" spans="1:2" x14ac:dyDescent="0.45">
      <c r="A8901">
        <v>10054872</v>
      </c>
      <c r="B8901" t="s">
        <v>9490</v>
      </c>
    </row>
    <row r="8902" spans="1:2" x14ac:dyDescent="0.45">
      <c r="A8902">
        <v>10053557</v>
      </c>
      <c r="B8902" t="s">
        <v>9491</v>
      </c>
    </row>
    <row r="8903" spans="1:2" x14ac:dyDescent="0.45">
      <c r="A8903">
        <v>10054065</v>
      </c>
      <c r="B8903" t="s">
        <v>9492</v>
      </c>
    </row>
    <row r="8904" spans="1:2" x14ac:dyDescent="0.45">
      <c r="A8904">
        <v>10054278</v>
      </c>
      <c r="B8904" t="s">
        <v>9493</v>
      </c>
    </row>
    <row r="8905" spans="1:2" x14ac:dyDescent="0.45">
      <c r="A8905">
        <v>10054681</v>
      </c>
      <c r="B8905" t="s">
        <v>9494</v>
      </c>
    </row>
    <row r="8906" spans="1:2" x14ac:dyDescent="0.45">
      <c r="A8906">
        <v>10054815</v>
      </c>
      <c r="B8906" t="s">
        <v>9495</v>
      </c>
    </row>
    <row r="8907" spans="1:2" x14ac:dyDescent="0.45">
      <c r="A8907">
        <v>10054818</v>
      </c>
      <c r="B8907" t="s">
        <v>9496</v>
      </c>
    </row>
    <row r="8908" spans="1:2" x14ac:dyDescent="0.45">
      <c r="A8908">
        <v>10054829</v>
      </c>
      <c r="B8908" t="s">
        <v>9497</v>
      </c>
    </row>
    <row r="8909" spans="1:2" x14ac:dyDescent="0.45">
      <c r="A8909">
        <v>10054838</v>
      </c>
      <c r="B8909" t="s">
        <v>9498</v>
      </c>
    </row>
    <row r="8910" spans="1:2" x14ac:dyDescent="0.45">
      <c r="A8910">
        <v>10054842</v>
      </c>
      <c r="B8910" t="s">
        <v>9499</v>
      </c>
    </row>
    <row r="8911" spans="1:2" x14ac:dyDescent="0.45">
      <c r="A8911">
        <v>10054862</v>
      </c>
      <c r="B8911" t="s">
        <v>9500</v>
      </c>
    </row>
    <row r="8912" spans="1:2" x14ac:dyDescent="0.45">
      <c r="A8912">
        <v>10054948</v>
      </c>
      <c r="B8912" t="s">
        <v>9501</v>
      </c>
    </row>
    <row r="8913" spans="1:2" x14ac:dyDescent="0.45">
      <c r="A8913">
        <v>10054887</v>
      </c>
      <c r="B8913" t="s">
        <v>9502</v>
      </c>
    </row>
    <row r="8914" spans="1:2" x14ac:dyDescent="0.45">
      <c r="A8914">
        <v>10054890</v>
      </c>
      <c r="B8914" t="s">
        <v>9503</v>
      </c>
    </row>
    <row r="8915" spans="1:2" x14ac:dyDescent="0.45">
      <c r="A8915">
        <v>10054870</v>
      </c>
      <c r="B8915" t="s">
        <v>9504</v>
      </c>
    </row>
    <row r="8916" spans="1:2" x14ac:dyDescent="0.45">
      <c r="A8916">
        <v>10054949</v>
      </c>
      <c r="B8916" t="s">
        <v>9505</v>
      </c>
    </row>
    <row r="8917" spans="1:2" x14ac:dyDescent="0.45">
      <c r="A8917">
        <v>10054906</v>
      </c>
      <c r="B8917" t="s">
        <v>9506</v>
      </c>
    </row>
    <row r="8918" spans="1:2" x14ac:dyDescent="0.45">
      <c r="A8918">
        <v>10054909</v>
      </c>
      <c r="B8918" t="s">
        <v>9507</v>
      </c>
    </row>
    <row r="8919" spans="1:2" x14ac:dyDescent="0.45">
      <c r="A8919">
        <v>10055011</v>
      </c>
      <c r="B8919" t="s">
        <v>9508</v>
      </c>
    </row>
    <row r="8920" spans="1:2" x14ac:dyDescent="0.45">
      <c r="A8920">
        <v>10010662</v>
      </c>
      <c r="B8920" t="s">
        <v>9509</v>
      </c>
    </row>
    <row r="8921" spans="1:2" x14ac:dyDescent="0.45">
      <c r="A8921">
        <v>10054922</v>
      </c>
      <c r="B8921" t="s">
        <v>9510</v>
      </c>
    </row>
    <row r="8922" spans="1:2" x14ac:dyDescent="0.45">
      <c r="A8922">
        <v>10055278</v>
      </c>
      <c r="B8922" t="s">
        <v>9511</v>
      </c>
    </row>
    <row r="8923" spans="1:2" x14ac:dyDescent="0.45">
      <c r="A8923">
        <v>10054942</v>
      </c>
      <c r="B8923" t="s">
        <v>9512</v>
      </c>
    </row>
    <row r="8924" spans="1:2" x14ac:dyDescent="0.45">
      <c r="A8924">
        <v>10054947</v>
      </c>
      <c r="B8924" t="s">
        <v>9513</v>
      </c>
    </row>
    <row r="8925" spans="1:2" x14ac:dyDescent="0.45">
      <c r="A8925">
        <v>10054955</v>
      </c>
      <c r="B8925" t="s">
        <v>9514</v>
      </c>
    </row>
    <row r="8926" spans="1:2" x14ac:dyDescent="0.45">
      <c r="A8926">
        <v>10054960</v>
      </c>
      <c r="B8926" t="s">
        <v>9515</v>
      </c>
    </row>
    <row r="8927" spans="1:2" x14ac:dyDescent="0.45">
      <c r="A8927">
        <v>10054976</v>
      </c>
      <c r="B8927" t="s">
        <v>9516</v>
      </c>
    </row>
    <row r="8928" spans="1:2" x14ac:dyDescent="0.45">
      <c r="A8928">
        <v>10055042</v>
      </c>
      <c r="B8928" t="s">
        <v>9517</v>
      </c>
    </row>
    <row r="8929" spans="1:2" x14ac:dyDescent="0.45">
      <c r="A8929">
        <v>10055012</v>
      </c>
      <c r="B8929" t="s">
        <v>9518</v>
      </c>
    </row>
    <row r="8930" spans="1:2" x14ac:dyDescent="0.45">
      <c r="A8930">
        <v>10055077</v>
      </c>
      <c r="B8930" t="s">
        <v>9519</v>
      </c>
    </row>
    <row r="8931" spans="1:2" x14ac:dyDescent="0.45">
      <c r="A8931">
        <v>10055013</v>
      </c>
      <c r="B8931" t="s">
        <v>9520</v>
      </c>
    </row>
    <row r="8932" spans="1:2" x14ac:dyDescent="0.45">
      <c r="A8932">
        <v>10055124</v>
      </c>
      <c r="B8932" t="s">
        <v>9521</v>
      </c>
    </row>
    <row r="8933" spans="1:2" x14ac:dyDescent="0.45">
      <c r="A8933">
        <v>10055087</v>
      </c>
      <c r="B8933" t="s">
        <v>9522</v>
      </c>
    </row>
    <row r="8934" spans="1:2" x14ac:dyDescent="0.45">
      <c r="A8934">
        <v>10055040</v>
      </c>
      <c r="B8934" t="s">
        <v>9523</v>
      </c>
    </row>
    <row r="8935" spans="1:2" x14ac:dyDescent="0.45">
      <c r="A8935">
        <v>10055230</v>
      </c>
      <c r="B8935" t="s">
        <v>9524</v>
      </c>
    </row>
    <row r="8936" spans="1:2" x14ac:dyDescent="0.45">
      <c r="A8936">
        <v>10055062</v>
      </c>
      <c r="B8936" t="s">
        <v>9525</v>
      </c>
    </row>
    <row r="8937" spans="1:2" x14ac:dyDescent="0.45">
      <c r="A8937">
        <v>10055276</v>
      </c>
      <c r="B8937" t="s">
        <v>9526</v>
      </c>
    </row>
    <row r="8938" spans="1:2" x14ac:dyDescent="0.45">
      <c r="A8938">
        <v>10055095</v>
      </c>
      <c r="B8938" t="s">
        <v>9527</v>
      </c>
    </row>
    <row r="8939" spans="1:2" x14ac:dyDescent="0.45">
      <c r="A8939">
        <v>10055223</v>
      </c>
      <c r="B8939" t="s">
        <v>9528</v>
      </c>
    </row>
    <row r="8940" spans="1:2" x14ac:dyDescent="0.45">
      <c r="A8940">
        <v>10055232</v>
      </c>
      <c r="B8940" t="s">
        <v>9529</v>
      </c>
    </row>
    <row r="8941" spans="1:2" x14ac:dyDescent="0.45">
      <c r="A8941">
        <v>10055131</v>
      </c>
      <c r="B8941" t="s">
        <v>9530</v>
      </c>
    </row>
    <row r="8942" spans="1:2" x14ac:dyDescent="0.45">
      <c r="A8942">
        <v>10055222</v>
      </c>
      <c r="B8942" t="s">
        <v>9531</v>
      </c>
    </row>
    <row r="8943" spans="1:2" x14ac:dyDescent="0.45">
      <c r="A8943">
        <v>10055140</v>
      </c>
      <c r="B8943" t="s">
        <v>9532</v>
      </c>
    </row>
    <row r="8944" spans="1:2" x14ac:dyDescent="0.45">
      <c r="A8944">
        <v>10055148</v>
      </c>
      <c r="B8944" t="s">
        <v>9533</v>
      </c>
    </row>
    <row r="8945" spans="1:2" x14ac:dyDescent="0.45">
      <c r="A8945">
        <v>10055149</v>
      </c>
      <c r="B8945" t="s">
        <v>9534</v>
      </c>
    </row>
    <row r="8946" spans="1:2" x14ac:dyDescent="0.45">
      <c r="A8946">
        <v>10055191</v>
      </c>
      <c r="B8946" t="s">
        <v>9535</v>
      </c>
    </row>
    <row r="8947" spans="1:2" x14ac:dyDescent="0.45">
      <c r="A8947">
        <v>10055227</v>
      </c>
      <c r="B8947" t="s">
        <v>9536</v>
      </c>
    </row>
    <row r="8948" spans="1:2" x14ac:dyDescent="0.45">
      <c r="A8948">
        <v>10056957</v>
      </c>
      <c r="B8948" t="s">
        <v>9537</v>
      </c>
    </row>
    <row r="8949" spans="1:2" x14ac:dyDescent="0.45">
      <c r="A8949">
        <v>10055249</v>
      </c>
      <c r="B8949" t="s">
        <v>9538</v>
      </c>
    </row>
    <row r="8950" spans="1:2" x14ac:dyDescent="0.45">
      <c r="A8950">
        <v>10055317</v>
      </c>
      <c r="B8950" t="s">
        <v>9539</v>
      </c>
    </row>
    <row r="8951" spans="1:2" x14ac:dyDescent="0.45">
      <c r="A8951">
        <v>10055320</v>
      </c>
      <c r="B8951" t="s">
        <v>5520</v>
      </c>
    </row>
    <row r="8952" spans="1:2" x14ac:dyDescent="0.45">
      <c r="A8952">
        <v>10055262</v>
      </c>
      <c r="B8952" t="s">
        <v>9540</v>
      </c>
    </row>
    <row r="8953" spans="1:2" x14ac:dyDescent="0.45">
      <c r="A8953">
        <v>10055289</v>
      </c>
      <c r="B8953" t="s">
        <v>9541</v>
      </c>
    </row>
    <row r="8954" spans="1:2" x14ac:dyDescent="0.45">
      <c r="A8954">
        <v>10055302</v>
      </c>
      <c r="B8954" t="s">
        <v>9542</v>
      </c>
    </row>
    <row r="8955" spans="1:2" x14ac:dyDescent="0.45">
      <c r="A8955">
        <v>10055303</v>
      </c>
      <c r="B8955" t="s">
        <v>9543</v>
      </c>
    </row>
    <row r="8956" spans="1:2" x14ac:dyDescent="0.45">
      <c r="A8956">
        <v>10055434</v>
      </c>
      <c r="B8956" t="s">
        <v>9544</v>
      </c>
    </row>
    <row r="8957" spans="1:2" x14ac:dyDescent="0.45">
      <c r="A8957">
        <v>10055312</v>
      </c>
      <c r="B8957" t="s">
        <v>9545</v>
      </c>
    </row>
    <row r="8958" spans="1:2" x14ac:dyDescent="0.45">
      <c r="A8958">
        <v>10055474</v>
      </c>
      <c r="B8958" t="s">
        <v>9546</v>
      </c>
    </row>
    <row r="8959" spans="1:2" x14ac:dyDescent="0.45">
      <c r="A8959">
        <v>10055433</v>
      </c>
      <c r="B8959" t="s">
        <v>9547</v>
      </c>
    </row>
    <row r="8960" spans="1:2" x14ac:dyDescent="0.45">
      <c r="A8960">
        <v>10055457</v>
      </c>
      <c r="B8960" t="s">
        <v>9548</v>
      </c>
    </row>
    <row r="8961" spans="1:2" x14ac:dyDescent="0.45">
      <c r="A8961">
        <v>10055456</v>
      </c>
      <c r="B8961" t="s">
        <v>9549</v>
      </c>
    </row>
    <row r="8962" spans="1:2" x14ac:dyDescent="0.45">
      <c r="A8962">
        <v>10055439</v>
      </c>
      <c r="B8962" t="s">
        <v>9550</v>
      </c>
    </row>
    <row r="8963" spans="1:2" x14ac:dyDescent="0.45">
      <c r="A8963">
        <v>10055436</v>
      </c>
      <c r="B8963" t="s">
        <v>9551</v>
      </c>
    </row>
    <row r="8964" spans="1:2" x14ac:dyDescent="0.45">
      <c r="A8964">
        <v>10055441</v>
      </c>
      <c r="B8964" t="s">
        <v>9552</v>
      </c>
    </row>
    <row r="8965" spans="1:2" x14ac:dyDescent="0.45">
      <c r="A8965">
        <v>10035941</v>
      </c>
      <c r="B8965" t="s">
        <v>9553</v>
      </c>
    </row>
    <row r="8966" spans="1:2" x14ac:dyDescent="0.45">
      <c r="A8966">
        <v>10035918</v>
      </c>
      <c r="B8966" t="s">
        <v>9554</v>
      </c>
    </row>
    <row r="8967" spans="1:2" x14ac:dyDescent="0.45">
      <c r="A8967">
        <v>10036205</v>
      </c>
      <c r="B8967" t="s">
        <v>9555</v>
      </c>
    </row>
    <row r="8968" spans="1:2" x14ac:dyDescent="0.45">
      <c r="A8968">
        <v>10036772</v>
      </c>
      <c r="B8968" t="s">
        <v>9556</v>
      </c>
    </row>
    <row r="8969" spans="1:2" x14ac:dyDescent="0.45">
      <c r="A8969">
        <v>10022410</v>
      </c>
      <c r="B8969" t="s">
        <v>9557</v>
      </c>
    </row>
    <row r="8970" spans="1:2" x14ac:dyDescent="0.45">
      <c r="A8970">
        <v>10036950</v>
      </c>
      <c r="B8970" t="s">
        <v>9558</v>
      </c>
    </row>
    <row r="8971" spans="1:2" x14ac:dyDescent="0.45">
      <c r="A8971">
        <v>10036887</v>
      </c>
      <c r="B8971" t="s">
        <v>9559</v>
      </c>
    </row>
    <row r="8972" spans="1:2" x14ac:dyDescent="0.45">
      <c r="A8972">
        <v>10036920</v>
      </c>
      <c r="B8972" t="s">
        <v>9560</v>
      </c>
    </row>
    <row r="8973" spans="1:2" x14ac:dyDescent="0.45">
      <c r="A8973">
        <v>10037203</v>
      </c>
      <c r="B8973" t="s">
        <v>9561</v>
      </c>
    </row>
    <row r="8974" spans="1:2" x14ac:dyDescent="0.45">
      <c r="A8974">
        <v>10037239</v>
      </c>
      <c r="B8974" t="s">
        <v>9562</v>
      </c>
    </row>
    <row r="8975" spans="1:2" x14ac:dyDescent="0.45">
      <c r="A8975">
        <v>10047731</v>
      </c>
      <c r="B8975" t="s">
        <v>9563</v>
      </c>
    </row>
    <row r="8976" spans="1:2" x14ac:dyDescent="0.45">
      <c r="A8976">
        <v>10037309</v>
      </c>
      <c r="B8976" t="s">
        <v>9564</v>
      </c>
    </row>
    <row r="8977" spans="1:2" x14ac:dyDescent="0.45">
      <c r="A8977">
        <v>10037367</v>
      </c>
      <c r="B8977" t="s">
        <v>9565</v>
      </c>
    </row>
    <row r="8978" spans="1:2" x14ac:dyDescent="0.45">
      <c r="A8978">
        <v>10037523</v>
      </c>
      <c r="B8978" t="s">
        <v>9566</v>
      </c>
    </row>
    <row r="8979" spans="1:2" x14ac:dyDescent="0.45">
      <c r="A8979">
        <v>10037726</v>
      </c>
      <c r="B8979" t="s">
        <v>9567</v>
      </c>
    </row>
    <row r="8980" spans="1:2" x14ac:dyDescent="0.45">
      <c r="A8980">
        <v>10037908</v>
      </c>
      <c r="B8980" t="s">
        <v>9568</v>
      </c>
    </row>
    <row r="8981" spans="1:2" x14ac:dyDescent="0.45">
      <c r="A8981">
        <v>10038091</v>
      </c>
      <c r="B8981" t="s">
        <v>9569</v>
      </c>
    </row>
    <row r="8982" spans="1:2" x14ac:dyDescent="0.45">
      <c r="A8982">
        <v>10038278</v>
      </c>
      <c r="B8982" t="s">
        <v>9570</v>
      </c>
    </row>
    <row r="8983" spans="1:2" x14ac:dyDescent="0.45">
      <c r="A8983">
        <v>10038121</v>
      </c>
      <c r="B8983" t="s">
        <v>9571</v>
      </c>
    </row>
    <row r="8984" spans="1:2" x14ac:dyDescent="0.45">
      <c r="A8984">
        <v>10038275</v>
      </c>
      <c r="B8984" t="s">
        <v>9572</v>
      </c>
    </row>
    <row r="8985" spans="1:2" x14ac:dyDescent="0.45">
      <c r="A8985">
        <v>10038901</v>
      </c>
      <c r="B8985" t="s">
        <v>9573</v>
      </c>
    </row>
    <row r="8986" spans="1:2" x14ac:dyDescent="0.45">
      <c r="A8986">
        <v>10039158</v>
      </c>
      <c r="B8986" t="s">
        <v>9574</v>
      </c>
    </row>
    <row r="8987" spans="1:2" x14ac:dyDescent="0.45">
      <c r="A8987">
        <v>10038967</v>
      </c>
      <c r="B8987" t="s">
        <v>9575</v>
      </c>
    </row>
    <row r="8988" spans="1:2" x14ac:dyDescent="0.45">
      <c r="A8988">
        <v>10039130</v>
      </c>
      <c r="B8988" t="s">
        <v>9576</v>
      </c>
    </row>
    <row r="8989" spans="1:2" x14ac:dyDescent="0.45">
      <c r="A8989">
        <v>10039339</v>
      </c>
      <c r="B8989" t="s">
        <v>9577</v>
      </c>
    </row>
    <row r="8990" spans="1:2" x14ac:dyDescent="0.45">
      <c r="A8990">
        <v>10039686</v>
      </c>
      <c r="B8990" t="s">
        <v>9578</v>
      </c>
    </row>
    <row r="8991" spans="1:2" x14ac:dyDescent="0.45">
      <c r="A8991">
        <v>10039961</v>
      </c>
      <c r="B8991" t="s">
        <v>9579</v>
      </c>
    </row>
    <row r="8992" spans="1:2" x14ac:dyDescent="0.45">
      <c r="A8992">
        <v>10040010</v>
      </c>
      <c r="B8992" t="s">
        <v>9580</v>
      </c>
    </row>
    <row r="8993" spans="1:2" x14ac:dyDescent="0.45">
      <c r="A8993">
        <v>10040042</v>
      </c>
      <c r="B8993" t="s">
        <v>9581</v>
      </c>
    </row>
    <row r="8994" spans="1:2" x14ac:dyDescent="0.45">
      <c r="A8994">
        <v>10040197</v>
      </c>
      <c r="B8994" t="s">
        <v>9582</v>
      </c>
    </row>
    <row r="8995" spans="1:2" x14ac:dyDescent="0.45">
      <c r="A8995">
        <v>10040232</v>
      </c>
      <c r="B8995" t="s">
        <v>9583</v>
      </c>
    </row>
    <row r="8996" spans="1:2" x14ac:dyDescent="0.45">
      <c r="A8996">
        <v>10040477</v>
      </c>
      <c r="B8996" t="s">
        <v>9584</v>
      </c>
    </row>
    <row r="8997" spans="1:2" x14ac:dyDescent="0.45">
      <c r="A8997">
        <v>10040253</v>
      </c>
      <c r="B8997" t="s">
        <v>9585</v>
      </c>
    </row>
    <row r="8998" spans="1:2" x14ac:dyDescent="0.45">
      <c r="A8998">
        <v>10040497</v>
      </c>
      <c r="B8998" t="s">
        <v>9586</v>
      </c>
    </row>
    <row r="8999" spans="1:2" x14ac:dyDescent="0.45">
      <c r="A8999">
        <v>10040271</v>
      </c>
      <c r="B8999" t="s">
        <v>9587</v>
      </c>
    </row>
    <row r="9000" spans="1:2" x14ac:dyDescent="0.45">
      <c r="A9000">
        <v>10040437</v>
      </c>
      <c r="B9000" t="s">
        <v>9588</v>
      </c>
    </row>
    <row r="9001" spans="1:2" x14ac:dyDescent="0.45">
      <c r="A9001">
        <v>10040550</v>
      </c>
      <c r="B9001" t="s">
        <v>9589</v>
      </c>
    </row>
    <row r="9002" spans="1:2" x14ac:dyDescent="0.45">
      <c r="A9002">
        <v>10040615</v>
      </c>
      <c r="B9002" t="s">
        <v>9590</v>
      </c>
    </row>
    <row r="9003" spans="1:2" x14ac:dyDescent="0.45">
      <c r="A9003">
        <v>10040735</v>
      </c>
      <c r="B9003" t="s">
        <v>9591</v>
      </c>
    </row>
    <row r="9004" spans="1:2" x14ac:dyDescent="0.45">
      <c r="A9004">
        <v>10040867</v>
      </c>
      <c r="B9004" t="s">
        <v>9592</v>
      </c>
    </row>
    <row r="9005" spans="1:2" x14ac:dyDescent="0.45">
      <c r="A9005">
        <v>10040930</v>
      </c>
      <c r="B9005" t="s">
        <v>9593</v>
      </c>
    </row>
    <row r="9006" spans="1:2" x14ac:dyDescent="0.45">
      <c r="A9006">
        <v>10041036</v>
      </c>
      <c r="B9006" t="s">
        <v>9594</v>
      </c>
    </row>
    <row r="9007" spans="1:2" x14ac:dyDescent="0.45">
      <c r="A9007">
        <v>10041076</v>
      </c>
      <c r="B9007" t="s">
        <v>9595</v>
      </c>
    </row>
    <row r="9008" spans="1:2" x14ac:dyDescent="0.45">
      <c r="A9008">
        <v>10041313</v>
      </c>
      <c r="B9008" t="s">
        <v>9596</v>
      </c>
    </row>
    <row r="9009" spans="1:2" x14ac:dyDescent="0.45">
      <c r="A9009">
        <v>10041331</v>
      </c>
      <c r="B9009" t="s">
        <v>9597</v>
      </c>
    </row>
    <row r="9010" spans="1:2" x14ac:dyDescent="0.45">
      <c r="A9010">
        <v>10041386</v>
      </c>
      <c r="B9010" t="s">
        <v>9598</v>
      </c>
    </row>
    <row r="9011" spans="1:2" x14ac:dyDescent="0.45">
      <c r="A9011">
        <v>10041732</v>
      </c>
      <c r="B9011" t="s">
        <v>9599</v>
      </c>
    </row>
    <row r="9012" spans="1:2" x14ac:dyDescent="0.45">
      <c r="A9012">
        <v>10041378</v>
      </c>
      <c r="B9012" t="s">
        <v>9600</v>
      </c>
    </row>
    <row r="9013" spans="1:2" x14ac:dyDescent="0.45">
      <c r="A9013">
        <v>10041379</v>
      </c>
      <c r="B9013" t="s">
        <v>9601</v>
      </c>
    </row>
    <row r="9014" spans="1:2" x14ac:dyDescent="0.45">
      <c r="A9014">
        <v>10041624</v>
      </c>
      <c r="B9014" t="s">
        <v>9602</v>
      </c>
    </row>
    <row r="9015" spans="1:2" x14ac:dyDescent="0.45">
      <c r="A9015">
        <v>10041465</v>
      </c>
      <c r="B9015" t="s">
        <v>9603</v>
      </c>
    </row>
    <row r="9016" spans="1:2" x14ac:dyDescent="0.45">
      <c r="A9016">
        <v>10041640</v>
      </c>
      <c r="B9016" t="s">
        <v>9604</v>
      </c>
    </row>
    <row r="9017" spans="1:2" x14ac:dyDescent="0.45">
      <c r="A9017">
        <v>10041903</v>
      </c>
      <c r="B9017" t="s">
        <v>9605</v>
      </c>
    </row>
    <row r="9018" spans="1:2" x14ac:dyDescent="0.45">
      <c r="A9018">
        <v>10042393</v>
      </c>
      <c r="B9018" t="s">
        <v>9606</v>
      </c>
    </row>
    <row r="9019" spans="1:2" x14ac:dyDescent="0.45">
      <c r="A9019">
        <v>10042087</v>
      </c>
      <c r="B9019" t="s">
        <v>9607</v>
      </c>
    </row>
    <row r="9020" spans="1:2" x14ac:dyDescent="0.45">
      <c r="A9020">
        <v>10042111</v>
      </c>
      <c r="B9020" t="s">
        <v>9608</v>
      </c>
    </row>
    <row r="9021" spans="1:2" x14ac:dyDescent="0.45">
      <c r="A9021">
        <v>10048544</v>
      </c>
      <c r="B9021" t="s">
        <v>9609</v>
      </c>
    </row>
    <row r="9022" spans="1:2" x14ac:dyDescent="0.45">
      <c r="A9022">
        <v>10042112</v>
      </c>
      <c r="B9022" t="s">
        <v>9610</v>
      </c>
    </row>
    <row r="9023" spans="1:2" x14ac:dyDescent="0.45">
      <c r="A9023">
        <v>10042241</v>
      </c>
      <c r="B9023" t="s">
        <v>9611</v>
      </c>
    </row>
    <row r="9024" spans="1:2" x14ac:dyDescent="0.45">
      <c r="A9024">
        <v>10042526</v>
      </c>
      <c r="B9024" t="s">
        <v>9612</v>
      </c>
    </row>
    <row r="9025" spans="1:2" x14ac:dyDescent="0.45">
      <c r="A9025">
        <v>10042635</v>
      </c>
      <c r="B9025" t="s">
        <v>9613</v>
      </c>
    </row>
    <row r="9026" spans="1:2" x14ac:dyDescent="0.45">
      <c r="A9026">
        <v>10042823</v>
      </c>
      <c r="B9026" t="s">
        <v>9614</v>
      </c>
    </row>
    <row r="9027" spans="1:2" x14ac:dyDescent="0.45">
      <c r="A9027">
        <v>10043151</v>
      </c>
      <c r="B9027" t="s">
        <v>9615</v>
      </c>
    </row>
    <row r="9028" spans="1:2" x14ac:dyDescent="0.45">
      <c r="A9028">
        <v>10043168</v>
      </c>
      <c r="B9028" t="s">
        <v>9616</v>
      </c>
    </row>
    <row r="9029" spans="1:2" x14ac:dyDescent="0.45">
      <c r="A9029">
        <v>10043203</v>
      </c>
      <c r="B9029" t="s">
        <v>9617</v>
      </c>
    </row>
    <row r="9030" spans="1:2" x14ac:dyDescent="0.45">
      <c r="A9030">
        <v>10043565</v>
      </c>
      <c r="B9030" t="s">
        <v>9618</v>
      </c>
    </row>
    <row r="9031" spans="1:2" x14ac:dyDescent="0.45">
      <c r="A9031">
        <v>10043705</v>
      </c>
      <c r="B9031" t="s">
        <v>9619</v>
      </c>
    </row>
    <row r="9032" spans="1:2" x14ac:dyDescent="0.45">
      <c r="A9032">
        <v>10043842</v>
      </c>
      <c r="B9032" t="s">
        <v>9620</v>
      </c>
    </row>
    <row r="9033" spans="1:2" x14ac:dyDescent="0.45">
      <c r="A9033">
        <v>10026101</v>
      </c>
      <c r="B9033" t="s">
        <v>9621</v>
      </c>
    </row>
    <row r="9034" spans="1:2" x14ac:dyDescent="0.45">
      <c r="A9034">
        <v>10044031</v>
      </c>
      <c r="B9034" t="s">
        <v>9622</v>
      </c>
    </row>
    <row r="9035" spans="1:2" x14ac:dyDescent="0.45">
      <c r="A9035">
        <v>10048869</v>
      </c>
      <c r="B9035" t="s">
        <v>9623</v>
      </c>
    </row>
    <row r="9036" spans="1:2" x14ac:dyDescent="0.45">
      <c r="A9036">
        <v>10049447</v>
      </c>
      <c r="B9036" t="s">
        <v>9624</v>
      </c>
    </row>
    <row r="9037" spans="1:2" x14ac:dyDescent="0.45">
      <c r="A9037">
        <v>10049478</v>
      </c>
      <c r="B9037" t="s">
        <v>9625</v>
      </c>
    </row>
    <row r="9038" spans="1:2" x14ac:dyDescent="0.45">
      <c r="A9038">
        <v>10049542</v>
      </c>
      <c r="B9038" t="s">
        <v>9626</v>
      </c>
    </row>
    <row r="9039" spans="1:2" x14ac:dyDescent="0.45">
      <c r="A9039">
        <v>10049551</v>
      </c>
      <c r="B9039" t="s">
        <v>9627</v>
      </c>
    </row>
    <row r="9040" spans="1:2" x14ac:dyDescent="0.45">
      <c r="A9040">
        <v>10049689</v>
      </c>
      <c r="B9040" t="s">
        <v>9628</v>
      </c>
    </row>
    <row r="9041" spans="1:2" x14ac:dyDescent="0.45">
      <c r="A9041">
        <v>10049735</v>
      </c>
      <c r="B9041" t="s">
        <v>9629</v>
      </c>
    </row>
    <row r="9042" spans="1:2" x14ac:dyDescent="0.45">
      <c r="A9042">
        <v>10036148</v>
      </c>
      <c r="B9042" t="s">
        <v>9630</v>
      </c>
    </row>
    <row r="9043" spans="1:2" x14ac:dyDescent="0.45">
      <c r="A9043">
        <v>10036114</v>
      </c>
      <c r="B9043" t="s">
        <v>9631</v>
      </c>
    </row>
    <row r="9044" spans="1:2" x14ac:dyDescent="0.45">
      <c r="A9044">
        <v>10036145</v>
      </c>
      <c r="B9044" t="s">
        <v>9632</v>
      </c>
    </row>
    <row r="9045" spans="1:2" x14ac:dyDescent="0.45">
      <c r="A9045">
        <v>10038503</v>
      </c>
      <c r="B9045" t="s">
        <v>9633</v>
      </c>
    </row>
    <row r="9046" spans="1:2" x14ac:dyDescent="0.45">
      <c r="A9046">
        <v>10045485</v>
      </c>
      <c r="B9046" t="s">
        <v>9634</v>
      </c>
    </row>
    <row r="9047" spans="1:2" x14ac:dyDescent="0.45">
      <c r="A9047">
        <v>10045743</v>
      </c>
      <c r="B9047" t="s">
        <v>9635</v>
      </c>
    </row>
    <row r="9048" spans="1:2" x14ac:dyDescent="0.45">
      <c r="A9048">
        <v>10045757</v>
      </c>
      <c r="B9048" t="s">
        <v>9636</v>
      </c>
    </row>
    <row r="9049" spans="1:2" x14ac:dyDescent="0.45">
      <c r="A9049">
        <v>10046015</v>
      </c>
      <c r="B9049" t="s">
        <v>9637</v>
      </c>
    </row>
    <row r="9050" spans="1:2" x14ac:dyDescent="0.45">
      <c r="A9050">
        <v>10045895</v>
      </c>
      <c r="B9050" t="s">
        <v>9638</v>
      </c>
    </row>
    <row r="9051" spans="1:2" x14ac:dyDescent="0.45">
      <c r="A9051">
        <v>10045993</v>
      </c>
      <c r="B9051" t="s">
        <v>9639</v>
      </c>
    </row>
    <row r="9052" spans="1:2" x14ac:dyDescent="0.45">
      <c r="A9052">
        <v>10036575</v>
      </c>
      <c r="B9052" t="s">
        <v>9640</v>
      </c>
    </row>
    <row r="9053" spans="1:2" x14ac:dyDescent="0.45">
      <c r="A9053">
        <v>10046124</v>
      </c>
      <c r="B9053" t="s">
        <v>9641</v>
      </c>
    </row>
    <row r="9054" spans="1:2" x14ac:dyDescent="0.45">
      <c r="A9054">
        <v>10046234</v>
      </c>
      <c r="B9054" t="s">
        <v>9642</v>
      </c>
    </row>
    <row r="9055" spans="1:2" x14ac:dyDescent="0.45">
      <c r="A9055">
        <v>10066333</v>
      </c>
      <c r="B9055" t="s">
        <v>9643</v>
      </c>
    </row>
    <row r="9056" spans="1:2" x14ac:dyDescent="0.45">
      <c r="A9056">
        <v>10046325</v>
      </c>
      <c r="B9056" t="s">
        <v>9644</v>
      </c>
    </row>
    <row r="9057" spans="1:2" x14ac:dyDescent="0.45">
      <c r="A9057">
        <v>10040319</v>
      </c>
      <c r="B9057" t="s">
        <v>9645</v>
      </c>
    </row>
    <row r="9058" spans="1:2" x14ac:dyDescent="0.45">
      <c r="A9058">
        <v>10040460</v>
      </c>
      <c r="B9058" t="s">
        <v>9646</v>
      </c>
    </row>
    <row r="9059" spans="1:2" x14ac:dyDescent="0.45">
      <c r="A9059">
        <v>10045172</v>
      </c>
      <c r="B9059" t="s">
        <v>9647</v>
      </c>
    </row>
    <row r="9060" spans="1:2" x14ac:dyDescent="0.45">
      <c r="A9060">
        <v>10041430</v>
      </c>
      <c r="B9060" t="s">
        <v>9648</v>
      </c>
    </row>
    <row r="9061" spans="1:2" x14ac:dyDescent="0.45">
      <c r="A9061">
        <v>10041623</v>
      </c>
      <c r="B9061" t="s">
        <v>9649</v>
      </c>
    </row>
    <row r="9062" spans="1:2" x14ac:dyDescent="0.45">
      <c r="A9062">
        <v>10042239</v>
      </c>
      <c r="B9062" t="s">
        <v>9650</v>
      </c>
    </row>
    <row r="9063" spans="1:2" x14ac:dyDescent="0.45">
      <c r="A9063">
        <v>10042556</v>
      </c>
      <c r="B9063" t="s">
        <v>9651</v>
      </c>
    </row>
    <row r="9064" spans="1:2" x14ac:dyDescent="0.45">
      <c r="A9064">
        <v>10043489</v>
      </c>
      <c r="B9064" t="s">
        <v>9652</v>
      </c>
    </row>
    <row r="9065" spans="1:2" x14ac:dyDescent="0.45">
      <c r="A9065">
        <v>10044603</v>
      </c>
      <c r="B9065" t="s">
        <v>9653</v>
      </c>
    </row>
    <row r="9066" spans="1:2" x14ac:dyDescent="0.45">
      <c r="A9066">
        <v>10044124</v>
      </c>
      <c r="B9066" t="s">
        <v>9654</v>
      </c>
    </row>
    <row r="9067" spans="1:2" x14ac:dyDescent="0.45">
      <c r="A9067">
        <v>10044713</v>
      </c>
      <c r="B9067" t="s">
        <v>9655</v>
      </c>
    </row>
    <row r="9068" spans="1:2" x14ac:dyDescent="0.45">
      <c r="A9068">
        <v>10045748</v>
      </c>
      <c r="B9068" t="s">
        <v>9656</v>
      </c>
    </row>
    <row r="9069" spans="1:2" x14ac:dyDescent="0.45">
      <c r="A9069">
        <v>10049020</v>
      </c>
      <c r="B9069" t="s">
        <v>9657</v>
      </c>
    </row>
    <row r="9070" spans="1:2" x14ac:dyDescent="0.45">
      <c r="A9070">
        <v>10046566</v>
      </c>
      <c r="B9070" t="s">
        <v>9658</v>
      </c>
    </row>
    <row r="9071" spans="1:2" x14ac:dyDescent="0.45">
      <c r="A9071">
        <v>10047233</v>
      </c>
      <c r="B9071" t="s">
        <v>9659</v>
      </c>
    </row>
    <row r="9072" spans="1:2" x14ac:dyDescent="0.45">
      <c r="A9072">
        <v>10039267</v>
      </c>
      <c r="B9072" t="s">
        <v>9660</v>
      </c>
    </row>
    <row r="9073" spans="1:2" x14ac:dyDescent="0.45">
      <c r="A9073">
        <v>10039676</v>
      </c>
      <c r="B9073" t="s">
        <v>9661</v>
      </c>
    </row>
    <row r="9074" spans="1:2" x14ac:dyDescent="0.45">
      <c r="A9074">
        <v>10040118</v>
      </c>
      <c r="B9074" t="s">
        <v>9662</v>
      </c>
    </row>
    <row r="9075" spans="1:2" x14ac:dyDescent="0.45">
      <c r="A9075">
        <v>10041077</v>
      </c>
      <c r="B9075" t="s">
        <v>9663</v>
      </c>
    </row>
    <row r="9076" spans="1:2" x14ac:dyDescent="0.45">
      <c r="A9076">
        <v>10041141</v>
      </c>
      <c r="B9076" t="s">
        <v>9664</v>
      </c>
    </row>
    <row r="9077" spans="1:2" x14ac:dyDescent="0.45">
      <c r="A9077">
        <v>10041737</v>
      </c>
      <c r="B9077" t="s">
        <v>9665</v>
      </c>
    </row>
    <row r="9078" spans="1:2" x14ac:dyDescent="0.45">
      <c r="A9078">
        <v>10042133</v>
      </c>
      <c r="B9078" t="s">
        <v>9666</v>
      </c>
    </row>
    <row r="9079" spans="1:2" x14ac:dyDescent="0.45">
      <c r="A9079">
        <v>10042733</v>
      </c>
      <c r="B9079" t="s">
        <v>9667</v>
      </c>
    </row>
    <row r="9080" spans="1:2" x14ac:dyDescent="0.45">
      <c r="A9080">
        <v>10048821</v>
      </c>
      <c r="B9080" t="s">
        <v>9668</v>
      </c>
    </row>
    <row r="9081" spans="1:2" x14ac:dyDescent="0.45">
      <c r="A9081">
        <v>10042676</v>
      </c>
      <c r="B9081" t="s">
        <v>9669</v>
      </c>
    </row>
    <row r="9082" spans="1:2" x14ac:dyDescent="0.45">
      <c r="A9082">
        <v>10043684</v>
      </c>
      <c r="B9082" t="s">
        <v>9670</v>
      </c>
    </row>
    <row r="9083" spans="1:2" x14ac:dyDescent="0.45">
      <c r="A9083">
        <v>10049529</v>
      </c>
      <c r="B9083" t="s">
        <v>9671</v>
      </c>
    </row>
    <row r="9084" spans="1:2" x14ac:dyDescent="0.45">
      <c r="A9084">
        <v>10040032</v>
      </c>
      <c r="B9084" t="s">
        <v>9672</v>
      </c>
    </row>
    <row r="9085" spans="1:2" x14ac:dyDescent="0.45">
      <c r="A9085">
        <v>10040092</v>
      </c>
      <c r="B9085" t="s">
        <v>9673</v>
      </c>
    </row>
    <row r="9086" spans="1:2" x14ac:dyDescent="0.45">
      <c r="A9086">
        <v>10040795</v>
      </c>
      <c r="B9086" t="s">
        <v>9674</v>
      </c>
    </row>
    <row r="9087" spans="1:2" x14ac:dyDescent="0.45">
      <c r="A9087">
        <v>10041086</v>
      </c>
      <c r="B9087" t="s">
        <v>9675</v>
      </c>
    </row>
    <row r="9088" spans="1:2" x14ac:dyDescent="0.45">
      <c r="A9088">
        <v>10002472</v>
      </c>
      <c r="B9088" t="s">
        <v>9676</v>
      </c>
    </row>
    <row r="9089" spans="1:2" x14ac:dyDescent="0.45">
      <c r="A9089">
        <v>10048554</v>
      </c>
      <c r="B9089" t="s">
        <v>9677</v>
      </c>
    </row>
    <row r="9090" spans="1:2" x14ac:dyDescent="0.45">
      <c r="A9090">
        <v>10035856</v>
      </c>
      <c r="B9090" t="s">
        <v>9678</v>
      </c>
    </row>
    <row r="9091" spans="1:2" x14ac:dyDescent="0.45">
      <c r="A9091">
        <v>10036358</v>
      </c>
      <c r="B9091" t="s">
        <v>9679</v>
      </c>
    </row>
    <row r="9092" spans="1:2" x14ac:dyDescent="0.45">
      <c r="A9092">
        <v>10036171</v>
      </c>
      <c r="B9092" t="s">
        <v>9680</v>
      </c>
    </row>
    <row r="9093" spans="1:2" x14ac:dyDescent="0.45">
      <c r="A9093">
        <v>10036382</v>
      </c>
      <c r="B9093" t="s">
        <v>9681</v>
      </c>
    </row>
    <row r="9094" spans="1:2" x14ac:dyDescent="0.45">
      <c r="A9094">
        <v>10036377</v>
      </c>
      <c r="B9094" t="s">
        <v>9682</v>
      </c>
    </row>
    <row r="9095" spans="1:2" x14ac:dyDescent="0.45">
      <c r="A9095">
        <v>10036695</v>
      </c>
      <c r="B9095" t="s">
        <v>9683</v>
      </c>
    </row>
    <row r="9096" spans="1:2" x14ac:dyDescent="0.45">
      <c r="A9096">
        <v>10036702</v>
      </c>
      <c r="B9096" t="s">
        <v>9684</v>
      </c>
    </row>
    <row r="9097" spans="1:2" x14ac:dyDescent="0.45">
      <c r="A9097">
        <v>10056231</v>
      </c>
      <c r="B9097" t="s">
        <v>9685</v>
      </c>
    </row>
    <row r="9098" spans="1:2" x14ac:dyDescent="0.45">
      <c r="A9098">
        <v>10036826</v>
      </c>
      <c r="B9098" t="s">
        <v>9686</v>
      </c>
    </row>
    <row r="9099" spans="1:2" x14ac:dyDescent="0.45">
      <c r="A9099">
        <v>10037050</v>
      </c>
      <c r="B9099" t="s">
        <v>9687</v>
      </c>
    </row>
    <row r="9100" spans="1:2" x14ac:dyDescent="0.45">
      <c r="A9100">
        <v>10037114</v>
      </c>
      <c r="B9100" t="s">
        <v>9688</v>
      </c>
    </row>
    <row r="9101" spans="1:2" x14ac:dyDescent="0.45">
      <c r="A9101">
        <v>10037166</v>
      </c>
      <c r="B9101" t="s">
        <v>9689</v>
      </c>
    </row>
    <row r="9102" spans="1:2" x14ac:dyDescent="0.45">
      <c r="A9102">
        <v>10037507</v>
      </c>
      <c r="B9102" t="s">
        <v>9690</v>
      </c>
    </row>
    <row r="9103" spans="1:2" x14ac:dyDescent="0.45">
      <c r="A9103">
        <v>10037998</v>
      </c>
      <c r="B9103" t="s">
        <v>9691</v>
      </c>
    </row>
    <row r="9104" spans="1:2" x14ac:dyDescent="0.45">
      <c r="A9104">
        <v>10037965</v>
      </c>
      <c r="B9104" t="s">
        <v>9692</v>
      </c>
    </row>
    <row r="9105" spans="1:2" x14ac:dyDescent="0.45">
      <c r="A9105">
        <v>10037964</v>
      </c>
      <c r="B9105" t="s">
        <v>9693</v>
      </c>
    </row>
    <row r="9106" spans="1:2" x14ac:dyDescent="0.45">
      <c r="A9106">
        <v>10038189</v>
      </c>
      <c r="B9106" t="s">
        <v>9694</v>
      </c>
    </row>
    <row r="9107" spans="1:2" x14ac:dyDescent="0.45">
      <c r="A9107">
        <v>10028176</v>
      </c>
      <c r="B9107" t="s">
        <v>9695</v>
      </c>
    </row>
    <row r="9108" spans="1:2" x14ac:dyDescent="0.45">
      <c r="A9108">
        <v>10038329</v>
      </c>
      <c r="B9108" t="s">
        <v>9696</v>
      </c>
    </row>
    <row r="9109" spans="1:2" x14ac:dyDescent="0.45">
      <c r="A9109">
        <v>10038181</v>
      </c>
      <c r="B9109" t="s">
        <v>9697</v>
      </c>
    </row>
    <row r="9110" spans="1:2" x14ac:dyDescent="0.45">
      <c r="A9110">
        <v>10049418</v>
      </c>
      <c r="B9110" t="s">
        <v>9698</v>
      </c>
    </row>
    <row r="9111" spans="1:2" x14ac:dyDescent="0.45">
      <c r="A9111">
        <v>10041982</v>
      </c>
      <c r="B9111" t="s">
        <v>9699</v>
      </c>
    </row>
    <row r="9112" spans="1:2" x14ac:dyDescent="0.45">
      <c r="A9112">
        <v>10038549</v>
      </c>
      <c r="B9112" t="s">
        <v>9700</v>
      </c>
    </row>
    <row r="9113" spans="1:2" x14ac:dyDescent="0.45">
      <c r="A9113">
        <v>10038803</v>
      </c>
      <c r="B9113" t="s">
        <v>9701</v>
      </c>
    </row>
    <row r="9114" spans="1:2" x14ac:dyDescent="0.45">
      <c r="A9114">
        <v>10039279</v>
      </c>
      <c r="B9114" t="s">
        <v>9702</v>
      </c>
    </row>
    <row r="9115" spans="1:2" x14ac:dyDescent="0.45">
      <c r="A9115">
        <v>10039180</v>
      </c>
      <c r="B9115" t="s">
        <v>9703</v>
      </c>
    </row>
    <row r="9116" spans="1:2" x14ac:dyDescent="0.45">
      <c r="A9116">
        <v>10039477</v>
      </c>
      <c r="B9116" t="s">
        <v>9704</v>
      </c>
    </row>
    <row r="9117" spans="1:2" x14ac:dyDescent="0.45">
      <c r="A9117">
        <v>10049486</v>
      </c>
      <c r="B9117" t="s">
        <v>9705</v>
      </c>
    </row>
    <row r="9118" spans="1:2" x14ac:dyDescent="0.45">
      <c r="A9118">
        <v>10039618</v>
      </c>
      <c r="B9118" t="s">
        <v>9706</v>
      </c>
    </row>
    <row r="9119" spans="1:2" x14ac:dyDescent="0.45">
      <c r="A9119">
        <v>10039639</v>
      </c>
      <c r="B9119" t="s">
        <v>9707</v>
      </c>
    </row>
    <row r="9120" spans="1:2" x14ac:dyDescent="0.45">
      <c r="A9120">
        <v>10049565</v>
      </c>
      <c r="B9120" t="s">
        <v>9708</v>
      </c>
    </row>
    <row r="9121" spans="1:2" x14ac:dyDescent="0.45">
      <c r="A9121">
        <v>10040121</v>
      </c>
      <c r="B9121" t="s">
        <v>9709</v>
      </c>
    </row>
    <row r="9122" spans="1:2" x14ac:dyDescent="0.45">
      <c r="A9122">
        <v>10040130</v>
      </c>
      <c r="B9122" t="s">
        <v>9710</v>
      </c>
    </row>
    <row r="9123" spans="1:2" x14ac:dyDescent="0.45">
      <c r="A9123">
        <v>10040189</v>
      </c>
      <c r="B9123" t="s">
        <v>9711</v>
      </c>
    </row>
    <row r="9124" spans="1:2" x14ac:dyDescent="0.45">
      <c r="A9124">
        <v>10040204</v>
      </c>
      <c r="B9124" t="s">
        <v>9712</v>
      </c>
    </row>
    <row r="9125" spans="1:2" x14ac:dyDescent="0.45">
      <c r="A9125">
        <v>10040602</v>
      </c>
      <c r="B9125" t="s">
        <v>9713</v>
      </c>
    </row>
    <row r="9126" spans="1:2" x14ac:dyDescent="0.45">
      <c r="A9126">
        <v>10040786</v>
      </c>
      <c r="B9126" t="s">
        <v>9714</v>
      </c>
    </row>
    <row r="9127" spans="1:2" x14ac:dyDescent="0.45">
      <c r="A9127">
        <v>10040685</v>
      </c>
      <c r="B9127" t="s">
        <v>9715</v>
      </c>
    </row>
    <row r="9128" spans="1:2" x14ac:dyDescent="0.45">
      <c r="A9128">
        <v>10040725</v>
      </c>
      <c r="B9128" t="s">
        <v>9716</v>
      </c>
    </row>
    <row r="9129" spans="1:2" x14ac:dyDescent="0.45">
      <c r="A9129">
        <v>10040928</v>
      </c>
      <c r="B9129" t="s">
        <v>9717</v>
      </c>
    </row>
    <row r="9130" spans="1:2" x14ac:dyDescent="0.45">
      <c r="A9130">
        <v>10040845</v>
      </c>
      <c r="B9130" t="s">
        <v>9718</v>
      </c>
    </row>
    <row r="9131" spans="1:2" x14ac:dyDescent="0.45">
      <c r="A9131">
        <v>10040899</v>
      </c>
      <c r="B9131" t="s">
        <v>9719</v>
      </c>
    </row>
    <row r="9132" spans="1:2" x14ac:dyDescent="0.45">
      <c r="A9132">
        <v>10040915</v>
      </c>
      <c r="B9132" t="s">
        <v>9720</v>
      </c>
    </row>
    <row r="9133" spans="1:2" x14ac:dyDescent="0.45">
      <c r="A9133">
        <v>10041196</v>
      </c>
      <c r="B9133" t="s">
        <v>9721</v>
      </c>
    </row>
    <row r="9134" spans="1:2" x14ac:dyDescent="0.45">
      <c r="A9134">
        <v>10041179</v>
      </c>
      <c r="B9134" t="s">
        <v>9722</v>
      </c>
    </row>
    <row r="9135" spans="1:2" x14ac:dyDescent="0.45">
      <c r="A9135">
        <v>10041346</v>
      </c>
      <c r="B9135" t="s">
        <v>9723</v>
      </c>
    </row>
    <row r="9136" spans="1:2" x14ac:dyDescent="0.45">
      <c r="A9136">
        <v>10041457</v>
      </c>
      <c r="B9136" t="s">
        <v>9724</v>
      </c>
    </row>
    <row r="9137" spans="1:2" x14ac:dyDescent="0.45">
      <c r="A9137">
        <v>10041460</v>
      </c>
      <c r="B9137" t="s">
        <v>9725</v>
      </c>
    </row>
    <row r="9138" spans="1:2" x14ac:dyDescent="0.45">
      <c r="A9138">
        <v>10041510</v>
      </c>
      <c r="B9138" t="s">
        <v>9726</v>
      </c>
    </row>
    <row r="9139" spans="1:2" x14ac:dyDescent="0.45">
      <c r="A9139">
        <v>10041498</v>
      </c>
      <c r="B9139" t="s">
        <v>9727</v>
      </c>
    </row>
    <row r="9140" spans="1:2" x14ac:dyDescent="0.45">
      <c r="A9140">
        <v>10041506</v>
      </c>
      <c r="B9140" t="s">
        <v>9728</v>
      </c>
    </row>
    <row r="9141" spans="1:2" x14ac:dyDescent="0.45">
      <c r="A9141">
        <v>10041650</v>
      </c>
      <c r="B9141" t="s">
        <v>9729</v>
      </c>
    </row>
    <row r="9142" spans="1:2" x14ac:dyDescent="0.45">
      <c r="A9142">
        <v>10041965</v>
      </c>
      <c r="B9142" t="s">
        <v>9730</v>
      </c>
    </row>
    <row r="9143" spans="1:2" x14ac:dyDescent="0.45">
      <c r="A9143">
        <v>10041956</v>
      </c>
      <c r="B9143" t="s">
        <v>9731</v>
      </c>
    </row>
    <row r="9144" spans="1:2" x14ac:dyDescent="0.45">
      <c r="A9144">
        <v>10009091</v>
      </c>
      <c r="B9144" t="s">
        <v>9732</v>
      </c>
    </row>
    <row r="9145" spans="1:2" x14ac:dyDescent="0.45">
      <c r="A9145">
        <v>10038892</v>
      </c>
      <c r="B9145" t="s">
        <v>9733</v>
      </c>
    </row>
    <row r="9146" spans="1:2" x14ac:dyDescent="0.45">
      <c r="A9146">
        <v>10042494</v>
      </c>
      <c r="B9146" t="s">
        <v>9734</v>
      </c>
    </row>
    <row r="9147" spans="1:2" x14ac:dyDescent="0.45">
      <c r="A9147">
        <v>10042474</v>
      </c>
      <c r="B9147" t="s">
        <v>9735</v>
      </c>
    </row>
    <row r="9148" spans="1:2" x14ac:dyDescent="0.45">
      <c r="A9148">
        <v>10042566</v>
      </c>
      <c r="B9148" t="s">
        <v>9736</v>
      </c>
    </row>
    <row r="9149" spans="1:2" x14ac:dyDescent="0.45">
      <c r="A9149">
        <v>10042616</v>
      </c>
      <c r="B9149" t="s">
        <v>9737</v>
      </c>
    </row>
    <row r="9150" spans="1:2" x14ac:dyDescent="0.45">
      <c r="A9150">
        <v>10042606</v>
      </c>
      <c r="B9150" t="s">
        <v>9738</v>
      </c>
    </row>
    <row r="9151" spans="1:2" x14ac:dyDescent="0.45">
      <c r="A9151">
        <v>10042778</v>
      </c>
      <c r="B9151" t="s">
        <v>9739</v>
      </c>
    </row>
    <row r="9152" spans="1:2" x14ac:dyDescent="0.45">
      <c r="A9152">
        <v>10042877</v>
      </c>
      <c r="B9152" t="s">
        <v>9740</v>
      </c>
    </row>
    <row r="9153" spans="1:2" x14ac:dyDescent="0.45">
      <c r="A9153">
        <v>10043271</v>
      </c>
      <c r="B9153" t="s">
        <v>9741</v>
      </c>
    </row>
    <row r="9154" spans="1:2" x14ac:dyDescent="0.45">
      <c r="A9154">
        <v>10043265</v>
      </c>
      <c r="B9154" t="s">
        <v>7414</v>
      </c>
    </row>
    <row r="9155" spans="1:2" x14ac:dyDescent="0.45">
      <c r="A9155">
        <v>10043385</v>
      </c>
      <c r="B9155" t="s">
        <v>9742</v>
      </c>
    </row>
    <row r="9156" spans="1:2" x14ac:dyDescent="0.45">
      <c r="A9156">
        <v>10043333</v>
      </c>
      <c r="B9156" t="s">
        <v>9743</v>
      </c>
    </row>
    <row r="9157" spans="1:2" x14ac:dyDescent="0.45">
      <c r="A9157">
        <v>10043395</v>
      </c>
      <c r="B9157" t="s">
        <v>9744</v>
      </c>
    </row>
    <row r="9158" spans="1:2" x14ac:dyDescent="0.45">
      <c r="A9158">
        <v>10055585</v>
      </c>
      <c r="B9158" t="s">
        <v>9745</v>
      </c>
    </row>
    <row r="9159" spans="1:2" x14ac:dyDescent="0.45">
      <c r="A9159">
        <v>10052604</v>
      </c>
      <c r="B9159" t="s">
        <v>9746</v>
      </c>
    </row>
    <row r="9160" spans="1:2" x14ac:dyDescent="0.45">
      <c r="A9160">
        <v>10052817</v>
      </c>
      <c r="B9160" t="s">
        <v>9747</v>
      </c>
    </row>
    <row r="9161" spans="1:2" x14ac:dyDescent="0.45">
      <c r="A9161">
        <v>10052626</v>
      </c>
      <c r="B9161" t="s">
        <v>9748</v>
      </c>
    </row>
    <row r="9162" spans="1:2" x14ac:dyDescent="0.45">
      <c r="A9162">
        <v>10053679</v>
      </c>
      <c r="B9162" t="s">
        <v>9749</v>
      </c>
    </row>
    <row r="9163" spans="1:2" x14ac:dyDescent="0.45">
      <c r="A9163">
        <v>10053971</v>
      </c>
      <c r="B9163" t="s">
        <v>9750</v>
      </c>
    </row>
    <row r="9164" spans="1:2" x14ac:dyDescent="0.45">
      <c r="A9164">
        <v>10054027</v>
      </c>
      <c r="B9164" t="s">
        <v>9751</v>
      </c>
    </row>
    <row r="9165" spans="1:2" x14ac:dyDescent="0.45">
      <c r="A9165">
        <v>10054447</v>
      </c>
      <c r="B9165" t="s">
        <v>9752</v>
      </c>
    </row>
    <row r="9166" spans="1:2" x14ac:dyDescent="0.45">
      <c r="A9166">
        <v>10000941</v>
      </c>
      <c r="B9166" t="s">
        <v>9753</v>
      </c>
    </row>
    <row r="9167" spans="1:2" x14ac:dyDescent="0.45">
      <c r="A9167">
        <v>10054560</v>
      </c>
      <c r="B9167" t="s">
        <v>9754</v>
      </c>
    </row>
    <row r="9168" spans="1:2" x14ac:dyDescent="0.45">
      <c r="A9168">
        <v>10054467</v>
      </c>
      <c r="B9168" t="s">
        <v>9755</v>
      </c>
    </row>
    <row r="9169" spans="1:2" x14ac:dyDescent="0.45">
      <c r="A9169">
        <v>10054794</v>
      </c>
      <c r="B9169" t="s">
        <v>9756</v>
      </c>
    </row>
    <row r="9170" spans="1:2" x14ac:dyDescent="0.45">
      <c r="A9170">
        <v>10055002</v>
      </c>
      <c r="B9170" t="s">
        <v>9757</v>
      </c>
    </row>
    <row r="9171" spans="1:2" x14ac:dyDescent="0.45">
      <c r="A9171">
        <v>10054801</v>
      </c>
      <c r="B9171" t="s">
        <v>9758</v>
      </c>
    </row>
    <row r="9172" spans="1:2" x14ac:dyDescent="0.45">
      <c r="A9172">
        <v>10055450</v>
      </c>
      <c r="B9172" t="s">
        <v>9759</v>
      </c>
    </row>
    <row r="9173" spans="1:2" x14ac:dyDescent="0.45">
      <c r="A9173">
        <v>10055449</v>
      </c>
      <c r="B9173" t="s">
        <v>9760</v>
      </c>
    </row>
    <row r="9174" spans="1:2" x14ac:dyDescent="0.45">
      <c r="A9174">
        <v>10055452</v>
      </c>
      <c r="B9174" t="s">
        <v>9761</v>
      </c>
    </row>
    <row r="9175" spans="1:2" x14ac:dyDescent="0.45">
      <c r="A9175">
        <v>10055461</v>
      </c>
      <c r="B9175" t="s">
        <v>9762</v>
      </c>
    </row>
    <row r="9176" spans="1:2" x14ac:dyDescent="0.45">
      <c r="A9176">
        <v>10055508</v>
      </c>
      <c r="B9176" t="s">
        <v>9763</v>
      </c>
    </row>
    <row r="9177" spans="1:2" x14ac:dyDescent="0.45">
      <c r="A9177">
        <v>10055533</v>
      </c>
      <c r="B9177" t="s">
        <v>9764</v>
      </c>
    </row>
    <row r="9178" spans="1:2" x14ac:dyDescent="0.45">
      <c r="A9178">
        <v>10055843</v>
      </c>
      <c r="B9178" t="s">
        <v>9765</v>
      </c>
    </row>
    <row r="9179" spans="1:2" x14ac:dyDescent="0.45">
      <c r="A9179">
        <v>10055711</v>
      </c>
      <c r="B9179" t="s">
        <v>9766</v>
      </c>
    </row>
    <row r="9180" spans="1:2" x14ac:dyDescent="0.45">
      <c r="A9180">
        <v>10055646</v>
      </c>
      <c r="B9180" t="s">
        <v>9767</v>
      </c>
    </row>
    <row r="9181" spans="1:2" x14ac:dyDescent="0.45">
      <c r="A9181">
        <v>10055529</v>
      </c>
      <c r="B9181" t="s">
        <v>9768</v>
      </c>
    </row>
    <row r="9182" spans="1:2" x14ac:dyDescent="0.45">
      <c r="A9182">
        <v>10055548</v>
      </c>
      <c r="B9182" t="s">
        <v>9769</v>
      </c>
    </row>
    <row r="9183" spans="1:2" x14ac:dyDescent="0.45">
      <c r="A9183">
        <v>10055616</v>
      </c>
      <c r="B9183" t="s">
        <v>2032</v>
      </c>
    </row>
    <row r="9184" spans="1:2" x14ac:dyDescent="0.45">
      <c r="A9184">
        <v>10055648</v>
      </c>
      <c r="B9184" t="s">
        <v>9770</v>
      </c>
    </row>
    <row r="9185" spans="1:2" x14ac:dyDescent="0.45">
      <c r="A9185">
        <v>10055713</v>
      </c>
      <c r="B9185" t="s">
        <v>9771</v>
      </c>
    </row>
    <row r="9186" spans="1:2" x14ac:dyDescent="0.45">
      <c r="A9186">
        <v>10055737</v>
      </c>
      <c r="B9186" t="s">
        <v>9772</v>
      </c>
    </row>
    <row r="9187" spans="1:2" x14ac:dyDescent="0.45">
      <c r="A9187">
        <v>10055649</v>
      </c>
      <c r="B9187" t="s">
        <v>9773</v>
      </c>
    </row>
    <row r="9188" spans="1:2" x14ac:dyDescent="0.45">
      <c r="A9188">
        <v>10055753</v>
      </c>
      <c r="B9188" t="s">
        <v>9774</v>
      </c>
    </row>
    <row r="9189" spans="1:2" x14ac:dyDescent="0.45">
      <c r="A9189">
        <v>10055622</v>
      </c>
      <c r="B9189" t="s">
        <v>9775</v>
      </c>
    </row>
    <row r="9190" spans="1:2" x14ac:dyDescent="0.45">
      <c r="A9190">
        <v>10055685</v>
      </c>
      <c r="B9190" t="s">
        <v>9776</v>
      </c>
    </row>
    <row r="9191" spans="1:2" x14ac:dyDescent="0.45">
      <c r="A9191">
        <v>10055757</v>
      </c>
      <c r="B9191" t="s">
        <v>9777</v>
      </c>
    </row>
    <row r="9192" spans="1:2" x14ac:dyDescent="0.45">
      <c r="A9192">
        <v>10055759</v>
      </c>
      <c r="B9192" t="s">
        <v>9778</v>
      </c>
    </row>
    <row r="9193" spans="1:2" x14ac:dyDescent="0.45">
      <c r="A9193">
        <v>10055807</v>
      </c>
      <c r="B9193" t="s">
        <v>9779</v>
      </c>
    </row>
    <row r="9194" spans="1:2" x14ac:dyDescent="0.45">
      <c r="A9194">
        <v>10045334</v>
      </c>
      <c r="B9194" t="s">
        <v>9780</v>
      </c>
    </row>
    <row r="9195" spans="1:2" x14ac:dyDescent="0.45">
      <c r="A9195">
        <v>10055920</v>
      </c>
      <c r="B9195" t="s">
        <v>9781</v>
      </c>
    </row>
    <row r="9196" spans="1:2" x14ac:dyDescent="0.45">
      <c r="A9196">
        <v>10055816</v>
      </c>
      <c r="B9196" t="s">
        <v>9782</v>
      </c>
    </row>
    <row r="9197" spans="1:2" x14ac:dyDescent="0.45">
      <c r="A9197">
        <v>10055916</v>
      </c>
      <c r="B9197" t="s">
        <v>9783</v>
      </c>
    </row>
    <row r="9198" spans="1:2" x14ac:dyDescent="0.45">
      <c r="A9198">
        <v>10055845</v>
      </c>
      <c r="B9198" t="s">
        <v>9784</v>
      </c>
    </row>
    <row r="9199" spans="1:2" x14ac:dyDescent="0.45">
      <c r="A9199">
        <v>10055907</v>
      </c>
      <c r="B9199" t="s">
        <v>9785</v>
      </c>
    </row>
    <row r="9200" spans="1:2" x14ac:dyDescent="0.45">
      <c r="A9200">
        <v>10055854</v>
      </c>
      <c r="B9200" t="s">
        <v>9786</v>
      </c>
    </row>
    <row r="9201" spans="1:2" x14ac:dyDescent="0.45">
      <c r="A9201">
        <v>10003212</v>
      </c>
      <c r="B9201" t="s">
        <v>9787</v>
      </c>
    </row>
    <row r="9202" spans="1:2" x14ac:dyDescent="0.45">
      <c r="A9202">
        <v>10055939</v>
      </c>
      <c r="B9202" t="s">
        <v>9788</v>
      </c>
    </row>
    <row r="9203" spans="1:2" x14ac:dyDescent="0.45">
      <c r="A9203">
        <v>10055893</v>
      </c>
      <c r="B9203" t="s">
        <v>9789</v>
      </c>
    </row>
    <row r="9204" spans="1:2" x14ac:dyDescent="0.45">
      <c r="A9204">
        <v>10055897</v>
      </c>
      <c r="B9204" t="s">
        <v>9790</v>
      </c>
    </row>
    <row r="9205" spans="1:2" x14ac:dyDescent="0.45">
      <c r="A9205">
        <v>10055998</v>
      </c>
      <c r="B9205" t="s">
        <v>9791</v>
      </c>
    </row>
    <row r="9206" spans="1:2" x14ac:dyDescent="0.45">
      <c r="A9206">
        <v>10055947</v>
      </c>
      <c r="B9206" t="s">
        <v>9792</v>
      </c>
    </row>
    <row r="9207" spans="1:2" x14ac:dyDescent="0.45">
      <c r="A9207">
        <v>10056028</v>
      </c>
      <c r="B9207" t="s">
        <v>9793</v>
      </c>
    </row>
    <row r="9208" spans="1:2" x14ac:dyDescent="0.45">
      <c r="A9208">
        <v>10055986</v>
      </c>
      <c r="B9208" t="s">
        <v>9794</v>
      </c>
    </row>
    <row r="9209" spans="1:2" x14ac:dyDescent="0.45">
      <c r="A9209">
        <v>10055972</v>
      </c>
      <c r="B9209" t="s">
        <v>9795</v>
      </c>
    </row>
    <row r="9210" spans="1:2" x14ac:dyDescent="0.45">
      <c r="A9210">
        <v>10055991</v>
      </c>
      <c r="B9210" t="s">
        <v>9796</v>
      </c>
    </row>
    <row r="9211" spans="1:2" x14ac:dyDescent="0.45">
      <c r="A9211">
        <v>10055999</v>
      </c>
      <c r="B9211" t="s">
        <v>9797</v>
      </c>
    </row>
    <row r="9212" spans="1:2" x14ac:dyDescent="0.45">
      <c r="A9212">
        <v>10056002</v>
      </c>
      <c r="B9212" t="s">
        <v>9798</v>
      </c>
    </row>
    <row r="9213" spans="1:2" x14ac:dyDescent="0.45">
      <c r="A9213">
        <v>10056005</v>
      </c>
      <c r="B9213" t="s">
        <v>9799</v>
      </c>
    </row>
    <row r="9214" spans="1:2" x14ac:dyDescent="0.45">
      <c r="A9214">
        <v>10036118</v>
      </c>
      <c r="B9214" t="s">
        <v>9800</v>
      </c>
    </row>
    <row r="9215" spans="1:2" x14ac:dyDescent="0.45">
      <c r="A9215">
        <v>10052524</v>
      </c>
      <c r="B9215" t="s">
        <v>9801</v>
      </c>
    </row>
    <row r="9216" spans="1:2" x14ac:dyDescent="0.45">
      <c r="A9216">
        <v>10012836</v>
      </c>
      <c r="B9216" t="s">
        <v>9802</v>
      </c>
    </row>
    <row r="9217" spans="1:2" x14ac:dyDescent="0.45">
      <c r="A9217">
        <v>10035922</v>
      </c>
      <c r="B9217" t="s">
        <v>9803</v>
      </c>
    </row>
    <row r="9218" spans="1:2" x14ac:dyDescent="0.45">
      <c r="A9218">
        <v>10081031</v>
      </c>
      <c r="B9218" t="s">
        <v>9804</v>
      </c>
    </row>
    <row r="9219" spans="1:2" x14ac:dyDescent="0.45">
      <c r="A9219">
        <v>10036156</v>
      </c>
      <c r="B9219" t="s">
        <v>9805</v>
      </c>
    </row>
    <row r="9220" spans="1:2" x14ac:dyDescent="0.45">
      <c r="A9220">
        <v>10036236</v>
      </c>
      <c r="B9220" t="s">
        <v>9806</v>
      </c>
    </row>
    <row r="9221" spans="1:2" x14ac:dyDescent="0.45">
      <c r="A9221">
        <v>10036330</v>
      </c>
      <c r="B9221" t="s">
        <v>9807</v>
      </c>
    </row>
    <row r="9222" spans="1:2" x14ac:dyDescent="0.45">
      <c r="A9222">
        <v>10036823</v>
      </c>
      <c r="B9222" t="s">
        <v>9808</v>
      </c>
    </row>
    <row r="9223" spans="1:2" x14ac:dyDescent="0.45">
      <c r="A9223">
        <v>10044755</v>
      </c>
      <c r="B9223" t="s">
        <v>9809</v>
      </c>
    </row>
    <row r="9224" spans="1:2" x14ac:dyDescent="0.45">
      <c r="A9224">
        <v>10036683</v>
      </c>
      <c r="B9224" t="s">
        <v>9810</v>
      </c>
    </row>
    <row r="9225" spans="1:2" x14ac:dyDescent="0.45">
      <c r="A9225">
        <v>10036626</v>
      </c>
      <c r="B9225" t="s">
        <v>9811</v>
      </c>
    </row>
    <row r="9226" spans="1:2" x14ac:dyDescent="0.45">
      <c r="A9226">
        <v>10036809</v>
      </c>
      <c r="B9226" t="s">
        <v>9812</v>
      </c>
    </row>
    <row r="9227" spans="1:2" x14ac:dyDescent="0.45">
      <c r="A9227">
        <v>10052697</v>
      </c>
      <c r="B9227" t="s">
        <v>9813</v>
      </c>
    </row>
    <row r="9228" spans="1:2" x14ac:dyDescent="0.45">
      <c r="A9228">
        <v>10044912</v>
      </c>
      <c r="B9228" t="s">
        <v>9814</v>
      </c>
    </row>
    <row r="9229" spans="1:2" x14ac:dyDescent="0.45">
      <c r="A9229">
        <v>10037127</v>
      </c>
      <c r="B9229" t="s">
        <v>9815</v>
      </c>
    </row>
    <row r="9230" spans="1:2" x14ac:dyDescent="0.45">
      <c r="A9230">
        <v>10037142</v>
      </c>
      <c r="B9230" t="s">
        <v>9816</v>
      </c>
    </row>
    <row r="9231" spans="1:2" x14ac:dyDescent="0.45">
      <c r="A9231">
        <v>10037175</v>
      </c>
      <c r="B9231" t="s">
        <v>9817</v>
      </c>
    </row>
    <row r="9232" spans="1:2" x14ac:dyDescent="0.45">
      <c r="A9232">
        <v>10037167</v>
      </c>
      <c r="B9232" t="s">
        <v>9818</v>
      </c>
    </row>
    <row r="9233" spans="1:2" x14ac:dyDescent="0.45">
      <c r="A9233">
        <v>10052605</v>
      </c>
      <c r="B9233" t="s">
        <v>9819</v>
      </c>
    </row>
    <row r="9234" spans="1:2" x14ac:dyDescent="0.45">
      <c r="A9234">
        <v>10045127</v>
      </c>
      <c r="B9234" t="s">
        <v>9820</v>
      </c>
    </row>
    <row r="9235" spans="1:2" x14ac:dyDescent="0.45">
      <c r="A9235">
        <v>10038182</v>
      </c>
      <c r="B9235" t="s">
        <v>9821</v>
      </c>
    </row>
    <row r="9236" spans="1:2" x14ac:dyDescent="0.45">
      <c r="A9236">
        <v>10038071</v>
      </c>
      <c r="B9236" t="s">
        <v>9822</v>
      </c>
    </row>
    <row r="9237" spans="1:2" x14ac:dyDescent="0.45">
      <c r="A9237">
        <v>10038163</v>
      </c>
      <c r="B9237" t="s">
        <v>9823</v>
      </c>
    </row>
    <row r="9238" spans="1:2" x14ac:dyDescent="0.45">
      <c r="A9238">
        <v>10038493</v>
      </c>
      <c r="B9238" t="s">
        <v>9824</v>
      </c>
    </row>
    <row r="9239" spans="1:2" x14ac:dyDescent="0.45">
      <c r="A9239">
        <v>10081027</v>
      </c>
      <c r="B9239" t="s">
        <v>9825</v>
      </c>
    </row>
    <row r="9240" spans="1:2" x14ac:dyDescent="0.45">
      <c r="A9240">
        <v>10038340</v>
      </c>
      <c r="B9240" t="s">
        <v>9826</v>
      </c>
    </row>
    <row r="9241" spans="1:2" x14ac:dyDescent="0.45">
      <c r="A9241">
        <v>10038963</v>
      </c>
      <c r="B9241" t="s">
        <v>9827</v>
      </c>
    </row>
    <row r="9242" spans="1:2" x14ac:dyDescent="0.45">
      <c r="A9242">
        <v>10038995</v>
      </c>
      <c r="B9242" t="s">
        <v>9828</v>
      </c>
    </row>
    <row r="9243" spans="1:2" x14ac:dyDescent="0.45">
      <c r="A9243">
        <v>10039015</v>
      </c>
      <c r="B9243" t="s">
        <v>9829</v>
      </c>
    </row>
    <row r="9244" spans="1:2" x14ac:dyDescent="0.45">
      <c r="A9244">
        <v>10039142</v>
      </c>
      <c r="B9244" t="s">
        <v>9830</v>
      </c>
    </row>
    <row r="9245" spans="1:2" x14ac:dyDescent="0.45">
      <c r="A9245">
        <v>10039547</v>
      </c>
      <c r="B9245" t="s">
        <v>9831</v>
      </c>
    </row>
    <row r="9246" spans="1:2" x14ac:dyDescent="0.45">
      <c r="A9246">
        <v>10039497</v>
      </c>
      <c r="B9246" t="s">
        <v>9832</v>
      </c>
    </row>
    <row r="9247" spans="1:2" x14ac:dyDescent="0.45">
      <c r="A9247">
        <v>10081334</v>
      </c>
      <c r="B9247" t="s">
        <v>9833</v>
      </c>
    </row>
    <row r="9248" spans="1:2" x14ac:dyDescent="0.45">
      <c r="A9248">
        <v>10039661</v>
      </c>
      <c r="B9248" t="s">
        <v>9834</v>
      </c>
    </row>
    <row r="9249" spans="1:2" x14ac:dyDescent="0.45">
      <c r="A9249">
        <v>10081860</v>
      </c>
      <c r="B9249" t="s">
        <v>7917</v>
      </c>
    </row>
    <row r="9250" spans="1:2" x14ac:dyDescent="0.45">
      <c r="A9250">
        <v>10039770</v>
      </c>
      <c r="B9250" t="s">
        <v>9835</v>
      </c>
    </row>
    <row r="9251" spans="1:2" x14ac:dyDescent="0.45">
      <c r="A9251">
        <v>10039960</v>
      </c>
      <c r="B9251" t="s">
        <v>9836</v>
      </c>
    </row>
    <row r="9252" spans="1:2" x14ac:dyDescent="0.45">
      <c r="A9252">
        <v>10040027</v>
      </c>
      <c r="B9252" t="s">
        <v>9837</v>
      </c>
    </row>
    <row r="9253" spans="1:2" x14ac:dyDescent="0.45">
      <c r="A9253">
        <v>10040164</v>
      </c>
      <c r="B9253" t="s">
        <v>9838</v>
      </c>
    </row>
    <row r="9254" spans="1:2" x14ac:dyDescent="0.45">
      <c r="A9254">
        <v>10040224</v>
      </c>
      <c r="B9254" t="s">
        <v>9839</v>
      </c>
    </row>
    <row r="9255" spans="1:2" x14ac:dyDescent="0.45">
      <c r="A9255">
        <v>10040696</v>
      </c>
      <c r="B9255" t="s">
        <v>9840</v>
      </c>
    </row>
    <row r="9256" spans="1:2" x14ac:dyDescent="0.45">
      <c r="A9256">
        <v>10040825</v>
      </c>
      <c r="B9256" t="s">
        <v>9841</v>
      </c>
    </row>
    <row r="9257" spans="1:2" x14ac:dyDescent="0.45">
      <c r="A9257">
        <v>10040831</v>
      </c>
      <c r="B9257" t="s">
        <v>9842</v>
      </c>
    </row>
    <row r="9258" spans="1:2" x14ac:dyDescent="0.45">
      <c r="A9258">
        <v>10040960</v>
      </c>
      <c r="B9258" t="s">
        <v>9843</v>
      </c>
    </row>
    <row r="9259" spans="1:2" x14ac:dyDescent="0.45">
      <c r="A9259">
        <v>10040861</v>
      </c>
      <c r="B9259" t="s">
        <v>9844</v>
      </c>
    </row>
    <row r="9260" spans="1:2" x14ac:dyDescent="0.45">
      <c r="A9260">
        <v>10081114</v>
      </c>
      <c r="B9260" t="s">
        <v>9845</v>
      </c>
    </row>
    <row r="9261" spans="1:2" x14ac:dyDescent="0.45">
      <c r="A9261">
        <v>10040886</v>
      </c>
      <c r="B9261" t="s">
        <v>9846</v>
      </c>
    </row>
    <row r="9262" spans="1:2" x14ac:dyDescent="0.45">
      <c r="A9262">
        <v>10041298</v>
      </c>
      <c r="B9262" t="s">
        <v>9847</v>
      </c>
    </row>
    <row r="9263" spans="1:2" x14ac:dyDescent="0.45">
      <c r="A9263">
        <v>10081032</v>
      </c>
      <c r="B9263" t="s">
        <v>9848</v>
      </c>
    </row>
    <row r="9264" spans="1:2" x14ac:dyDescent="0.45">
      <c r="A9264">
        <v>10081194</v>
      </c>
      <c r="B9264" t="s">
        <v>9849</v>
      </c>
    </row>
    <row r="9265" spans="1:2" x14ac:dyDescent="0.45">
      <c r="A9265">
        <v>10041330</v>
      </c>
      <c r="B9265" t="s">
        <v>9850</v>
      </c>
    </row>
    <row r="9266" spans="1:2" x14ac:dyDescent="0.45">
      <c r="A9266">
        <v>10012241</v>
      </c>
      <c r="B9266" t="s">
        <v>9851</v>
      </c>
    </row>
    <row r="9267" spans="1:2" x14ac:dyDescent="0.45">
      <c r="A9267">
        <v>10041914</v>
      </c>
      <c r="B9267" t="s">
        <v>9852</v>
      </c>
    </row>
    <row r="9268" spans="1:2" x14ac:dyDescent="0.45">
      <c r="A9268">
        <v>10081523</v>
      </c>
      <c r="B9268" t="s">
        <v>9853</v>
      </c>
    </row>
    <row r="9269" spans="1:2" x14ac:dyDescent="0.45">
      <c r="A9269">
        <v>10041955</v>
      </c>
      <c r="B9269" t="s">
        <v>9854</v>
      </c>
    </row>
    <row r="9270" spans="1:2" x14ac:dyDescent="0.45">
      <c r="A9270">
        <v>10007147</v>
      </c>
      <c r="B9270" t="s">
        <v>9855</v>
      </c>
    </row>
    <row r="9271" spans="1:2" x14ac:dyDescent="0.45">
      <c r="A9271">
        <v>10042089</v>
      </c>
      <c r="B9271" t="s">
        <v>9856</v>
      </c>
    </row>
    <row r="9272" spans="1:2" x14ac:dyDescent="0.45">
      <c r="A9272">
        <v>10042159</v>
      </c>
      <c r="B9272" t="s">
        <v>9857</v>
      </c>
    </row>
    <row r="9273" spans="1:2" x14ac:dyDescent="0.45">
      <c r="A9273">
        <v>10042249</v>
      </c>
      <c r="B9273" t="s">
        <v>9858</v>
      </c>
    </row>
    <row r="9274" spans="1:2" x14ac:dyDescent="0.45">
      <c r="A9274">
        <v>10042564</v>
      </c>
      <c r="B9274" t="s">
        <v>9859</v>
      </c>
    </row>
    <row r="9275" spans="1:2" x14ac:dyDescent="0.45">
      <c r="A9275">
        <v>10042579</v>
      </c>
      <c r="B9275" t="s">
        <v>9860</v>
      </c>
    </row>
    <row r="9276" spans="1:2" x14ac:dyDescent="0.45">
      <c r="A9276">
        <v>10042816</v>
      </c>
      <c r="B9276" t="s">
        <v>9861</v>
      </c>
    </row>
    <row r="9277" spans="1:2" x14ac:dyDescent="0.45">
      <c r="A9277">
        <v>10042826</v>
      </c>
      <c r="B9277" t="s">
        <v>9862</v>
      </c>
    </row>
    <row r="9278" spans="1:2" x14ac:dyDescent="0.45">
      <c r="A9278">
        <v>10052731</v>
      </c>
      <c r="B9278" t="s">
        <v>9863</v>
      </c>
    </row>
    <row r="9279" spans="1:2" x14ac:dyDescent="0.45">
      <c r="A9279">
        <v>10042983</v>
      </c>
      <c r="B9279" t="s">
        <v>9864</v>
      </c>
    </row>
    <row r="9280" spans="1:2" x14ac:dyDescent="0.45">
      <c r="A9280">
        <v>10043204</v>
      </c>
      <c r="B9280" t="s">
        <v>9865</v>
      </c>
    </row>
    <row r="9281" spans="1:2" x14ac:dyDescent="0.45">
      <c r="A9281">
        <v>10043372</v>
      </c>
      <c r="B9281" t="s">
        <v>9866</v>
      </c>
    </row>
    <row r="9282" spans="1:2" x14ac:dyDescent="0.45">
      <c r="A9282">
        <v>10043530</v>
      </c>
      <c r="B9282" t="s">
        <v>9867</v>
      </c>
    </row>
    <row r="9283" spans="1:2" x14ac:dyDescent="0.45">
      <c r="A9283">
        <v>10001901</v>
      </c>
      <c r="B9283" t="s">
        <v>9868</v>
      </c>
    </row>
    <row r="9284" spans="1:2" x14ac:dyDescent="0.45">
      <c r="A9284">
        <v>10043848</v>
      </c>
      <c r="B9284" t="s">
        <v>9869</v>
      </c>
    </row>
    <row r="9285" spans="1:2" x14ac:dyDescent="0.45">
      <c r="A9285">
        <v>10042667</v>
      </c>
      <c r="B9285" t="s">
        <v>9870</v>
      </c>
    </row>
    <row r="9286" spans="1:2" x14ac:dyDescent="0.45">
      <c r="A9286">
        <v>10043364</v>
      </c>
      <c r="B9286" t="s">
        <v>9871</v>
      </c>
    </row>
    <row r="9287" spans="1:2" x14ac:dyDescent="0.45">
      <c r="A9287">
        <v>10043255</v>
      </c>
      <c r="B9287" t="s">
        <v>9872</v>
      </c>
    </row>
    <row r="9288" spans="1:2" x14ac:dyDescent="0.45">
      <c r="A9288">
        <v>10039939</v>
      </c>
      <c r="B9288" t="s">
        <v>9873</v>
      </c>
    </row>
    <row r="9289" spans="1:2" x14ac:dyDescent="0.45">
      <c r="A9289">
        <v>10043646</v>
      </c>
      <c r="B9289" t="s">
        <v>9874</v>
      </c>
    </row>
    <row r="9290" spans="1:2" x14ac:dyDescent="0.45">
      <c r="A9290">
        <v>10047288</v>
      </c>
      <c r="B9290" t="s">
        <v>9875</v>
      </c>
    </row>
    <row r="9291" spans="1:2" x14ac:dyDescent="0.45">
      <c r="A9291">
        <v>10040207</v>
      </c>
      <c r="B9291" t="s">
        <v>9876</v>
      </c>
    </row>
    <row r="9292" spans="1:2" x14ac:dyDescent="0.45">
      <c r="A9292">
        <v>10007557</v>
      </c>
      <c r="B9292" t="s">
        <v>9877</v>
      </c>
    </row>
    <row r="9293" spans="1:2" x14ac:dyDescent="0.45">
      <c r="A9293">
        <v>10040492</v>
      </c>
      <c r="B9293" t="s">
        <v>9878</v>
      </c>
    </row>
    <row r="9294" spans="1:2" x14ac:dyDescent="0.45">
      <c r="A9294">
        <v>10040547</v>
      </c>
      <c r="B9294" t="s">
        <v>9879</v>
      </c>
    </row>
    <row r="9295" spans="1:2" x14ac:dyDescent="0.45">
      <c r="A9295">
        <v>10041153</v>
      </c>
      <c r="B9295" t="s">
        <v>9880</v>
      </c>
    </row>
    <row r="9296" spans="1:2" x14ac:dyDescent="0.45">
      <c r="A9296">
        <v>10041648</v>
      </c>
      <c r="B9296" t="s">
        <v>9881</v>
      </c>
    </row>
    <row r="9297" spans="1:2" x14ac:dyDescent="0.45">
      <c r="A9297">
        <v>10041983</v>
      </c>
      <c r="B9297" t="s">
        <v>9882</v>
      </c>
    </row>
    <row r="9298" spans="1:2" x14ac:dyDescent="0.45">
      <c r="A9298">
        <v>10042271</v>
      </c>
      <c r="B9298" t="s">
        <v>9883</v>
      </c>
    </row>
    <row r="9299" spans="1:2" x14ac:dyDescent="0.45">
      <c r="A9299">
        <v>10042382</v>
      </c>
      <c r="B9299" t="s">
        <v>9884</v>
      </c>
    </row>
    <row r="9300" spans="1:2" x14ac:dyDescent="0.45">
      <c r="A9300">
        <v>10048163</v>
      </c>
      <c r="B9300" t="s">
        <v>9885</v>
      </c>
    </row>
    <row r="9301" spans="1:2" x14ac:dyDescent="0.45">
      <c r="A9301">
        <v>10044003</v>
      </c>
      <c r="B9301" t="s">
        <v>9886</v>
      </c>
    </row>
    <row r="9302" spans="1:2" x14ac:dyDescent="0.45">
      <c r="A9302">
        <v>10048184</v>
      </c>
      <c r="B9302" t="s">
        <v>9887</v>
      </c>
    </row>
    <row r="9303" spans="1:2" x14ac:dyDescent="0.45">
      <c r="A9303">
        <v>10048493</v>
      </c>
      <c r="B9303" t="s">
        <v>9888</v>
      </c>
    </row>
    <row r="9304" spans="1:2" x14ac:dyDescent="0.45">
      <c r="A9304">
        <v>10048704</v>
      </c>
      <c r="B9304" t="s">
        <v>9889</v>
      </c>
    </row>
    <row r="9305" spans="1:2" x14ac:dyDescent="0.45">
      <c r="A9305">
        <v>10048825</v>
      </c>
      <c r="B9305" t="s">
        <v>9890</v>
      </c>
    </row>
    <row r="9306" spans="1:2" x14ac:dyDescent="0.45">
      <c r="A9306">
        <v>10048844</v>
      </c>
      <c r="B9306" t="s">
        <v>9891</v>
      </c>
    </row>
    <row r="9307" spans="1:2" x14ac:dyDescent="0.45">
      <c r="A9307">
        <v>10044765</v>
      </c>
      <c r="B9307" t="s">
        <v>9892</v>
      </c>
    </row>
    <row r="9308" spans="1:2" x14ac:dyDescent="0.45">
      <c r="A9308">
        <v>10039183</v>
      </c>
      <c r="B9308" t="s">
        <v>9893</v>
      </c>
    </row>
    <row r="9309" spans="1:2" x14ac:dyDescent="0.45">
      <c r="A9309">
        <v>10038939</v>
      </c>
      <c r="B9309" t="s">
        <v>9894</v>
      </c>
    </row>
    <row r="9310" spans="1:2" x14ac:dyDescent="0.45">
      <c r="A9310">
        <v>10040035</v>
      </c>
      <c r="B9310" t="s">
        <v>9895</v>
      </c>
    </row>
    <row r="9311" spans="1:2" x14ac:dyDescent="0.45">
      <c r="A9311">
        <v>10040200</v>
      </c>
      <c r="B9311" t="s">
        <v>9896</v>
      </c>
    </row>
    <row r="9312" spans="1:2" x14ac:dyDescent="0.45">
      <c r="A9312">
        <v>10040257</v>
      </c>
      <c r="B9312" t="s">
        <v>9897</v>
      </c>
    </row>
    <row r="9313" spans="1:2" x14ac:dyDescent="0.45">
      <c r="A9313">
        <v>10041396</v>
      </c>
      <c r="B9313" t="s">
        <v>9898</v>
      </c>
    </row>
    <row r="9314" spans="1:2" x14ac:dyDescent="0.45">
      <c r="A9314">
        <v>10041316</v>
      </c>
      <c r="B9314" t="s">
        <v>9899</v>
      </c>
    </row>
    <row r="9315" spans="1:2" x14ac:dyDescent="0.45">
      <c r="A9315">
        <v>10041700</v>
      </c>
      <c r="B9315" t="s">
        <v>9900</v>
      </c>
    </row>
    <row r="9316" spans="1:2" x14ac:dyDescent="0.45">
      <c r="A9316">
        <v>10041738</v>
      </c>
      <c r="B9316" t="s">
        <v>9901</v>
      </c>
    </row>
    <row r="9317" spans="1:2" x14ac:dyDescent="0.45">
      <c r="A9317">
        <v>10041942</v>
      </c>
      <c r="B9317" t="s">
        <v>9902</v>
      </c>
    </row>
    <row r="9318" spans="1:2" x14ac:dyDescent="0.45">
      <c r="A9318">
        <v>10042472</v>
      </c>
      <c r="B9318" t="s">
        <v>9903</v>
      </c>
    </row>
    <row r="9319" spans="1:2" x14ac:dyDescent="0.45">
      <c r="A9319">
        <v>10042808</v>
      </c>
      <c r="B9319" t="s">
        <v>9904</v>
      </c>
    </row>
    <row r="9320" spans="1:2" x14ac:dyDescent="0.45">
      <c r="A9320">
        <v>10043122</v>
      </c>
      <c r="B9320" t="s">
        <v>9905</v>
      </c>
    </row>
    <row r="9321" spans="1:2" x14ac:dyDescent="0.45">
      <c r="A9321">
        <v>10043172</v>
      </c>
      <c r="B9321" t="s">
        <v>9906</v>
      </c>
    </row>
    <row r="9322" spans="1:2" x14ac:dyDescent="0.45">
      <c r="A9322">
        <v>10044448</v>
      </c>
      <c r="B9322" t="s">
        <v>9907</v>
      </c>
    </row>
    <row r="9323" spans="1:2" x14ac:dyDescent="0.45">
      <c r="A9323">
        <v>10046062</v>
      </c>
      <c r="B9323" t="s">
        <v>9908</v>
      </c>
    </row>
    <row r="9324" spans="1:2" x14ac:dyDescent="0.45">
      <c r="A9324">
        <v>10039226</v>
      </c>
      <c r="B9324" t="s">
        <v>9909</v>
      </c>
    </row>
    <row r="9325" spans="1:2" x14ac:dyDescent="0.45">
      <c r="A9325">
        <v>10039677</v>
      </c>
      <c r="B9325" t="s">
        <v>9910</v>
      </c>
    </row>
    <row r="9326" spans="1:2" x14ac:dyDescent="0.45">
      <c r="A9326">
        <v>10042890</v>
      </c>
      <c r="B9326" t="s">
        <v>9911</v>
      </c>
    </row>
    <row r="9327" spans="1:2" x14ac:dyDescent="0.45">
      <c r="A9327">
        <v>10040238</v>
      </c>
      <c r="B9327" t="s">
        <v>9912</v>
      </c>
    </row>
    <row r="9328" spans="1:2" x14ac:dyDescent="0.45">
      <c r="A9328">
        <v>10040483</v>
      </c>
      <c r="B9328" t="s">
        <v>9913</v>
      </c>
    </row>
    <row r="9329" spans="1:2" x14ac:dyDescent="0.45">
      <c r="A9329">
        <v>10045464</v>
      </c>
      <c r="B9329" t="s">
        <v>9914</v>
      </c>
    </row>
    <row r="9330" spans="1:2" x14ac:dyDescent="0.45">
      <c r="A9330">
        <v>10022654</v>
      </c>
      <c r="B9330" t="s">
        <v>9915</v>
      </c>
    </row>
    <row r="9331" spans="1:2" x14ac:dyDescent="0.45">
      <c r="A9331">
        <v>10035818</v>
      </c>
      <c r="B9331" t="s">
        <v>9916</v>
      </c>
    </row>
    <row r="9332" spans="1:2" x14ac:dyDescent="0.45">
      <c r="A9332">
        <v>10036285</v>
      </c>
      <c r="B9332" t="s">
        <v>9917</v>
      </c>
    </row>
    <row r="9333" spans="1:2" x14ac:dyDescent="0.45">
      <c r="A9333">
        <v>10036031</v>
      </c>
      <c r="B9333" t="s">
        <v>9918</v>
      </c>
    </row>
    <row r="9334" spans="1:2" x14ac:dyDescent="0.45">
      <c r="A9334">
        <v>10036217</v>
      </c>
      <c r="B9334" t="s">
        <v>9919</v>
      </c>
    </row>
    <row r="9335" spans="1:2" x14ac:dyDescent="0.45">
      <c r="A9335">
        <v>10036234</v>
      </c>
      <c r="B9335" t="s">
        <v>9920</v>
      </c>
    </row>
    <row r="9336" spans="1:2" x14ac:dyDescent="0.45">
      <c r="A9336">
        <v>10045589</v>
      </c>
      <c r="B9336" t="s">
        <v>9921</v>
      </c>
    </row>
    <row r="9337" spans="1:2" x14ac:dyDescent="0.45">
      <c r="A9337">
        <v>10036820</v>
      </c>
      <c r="B9337" t="s">
        <v>9922</v>
      </c>
    </row>
    <row r="9338" spans="1:2" x14ac:dyDescent="0.45">
      <c r="A9338">
        <v>10036949</v>
      </c>
      <c r="B9338" t="s">
        <v>9923</v>
      </c>
    </row>
    <row r="9339" spans="1:2" x14ac:dyDescent="0.45">
      <c r="A9339">
        <v>10037059</v>
      </c>
      <c r="B9339" t="s">
        <v>9924</v>
      </c>
    </row>
    <row r="9340" spans="1:2" x14ac:dyDescent="0.45">
      <c r="A9340">
        <v>10037119</v>
      </c>
      <c r="B9340" t="s">
        <v>9925</v>
      </c>
    </row>
    <row r="9341" spans="1:2" x14ac:dyDescent="0.45">
      <c r="A9341">
        <v>10037133</v>
      </c>
      <c r="B9341" t="s">
        <v>9926</v>
      </c>
    </row>
    <row r="9342" spans="1:2" x14ac:dyDescent="0.45">
      <c r="A9342">
        <v>10037163</v>
      </c>
      <c r="B9342" t="s">
        <v>9927</v>
      </c>
    </row>
    <row r="9343" spans="1:2" x14ac:dyDescent="0.45">
      <c r="A9343">
        <v>10037322</v>
      </c>
      <c r="B9343" t="s">
        <v>9928</v>
      </c>
    </row>
    <row r="9344" spans="1:2" x14ac:dyDescent="0.45">
      <c r="A9344">
        <v>10037347</v>
      </c>
      <c r="B9344" t="s">
        <v>9929</v>
      </c>
    </row>
    <row r="9345" spans="1:2" x14ac:dyDescent="0.45">
      <c r="A9345">
        <v>10037459</v>
      </c>
      <c r="B9345" t="s">
        <v>9930</v>
      </c>
    </row>
    <row r="9346" spans="1:2" x14ac:dyDescent="0.45">
      <c r="A9346">
        <v>10045879</v>
      </c>
      <c r="B9346" t="s">
        <v>9931</v>
      </c>
    </row>
    <row r="9347" spans="1:2" x14ac:dyDescent="0.45">
      <c r="A9347">
        <v>10045586</v>
      </c>
      <c r="B9347" t="s">
        <v>9932</v>
      </c>
    </row>
    <row r="9348" spans="1:2" x14ac:dyDescent="0.45">
      <c r="A9348">
        <v>10046098</v>
      </c>
      <c r="B9348" t="s">
        <v>9933</v>
      </c>
    </row>
    <row r="9349" spans="1:2" x14ac:dyDescent="0.45">
      <c r="A9349">
        <v>10037911</v>
      </c>
      <c r="B9349" t="s">
        <v>9934</v>
      </c>
    </row>
    <row r="9350" spans="1:2" x14ac:dyDescent="0.45">
      <c r="A9350">
        <v>10038078</v>
      </c>
      <c r="B9350" t="s">
        <v>9935</v>
      </c>
    </row>
    <row r="9351" spans="1:2" x14ac:dyDescent="0.45">
      <c r="A9351">
        <v>10038230</v>
      </c>
      <c r="B9351" t="s">
        <v>9936</v>
      </c>
    </row>
    <row r="9352" spans="1:2" x14ac:dyDescent="0.45">
      <c r="A9352">
        <v>10038387</v>
      </c>
      <c r="B9352" t="s">
        <v>9937</v>
      </c>
    </row>
    <row r="9353" spans="1:2" x14ac:dyDescent="0.45">
      <c r="A9353">
        <v>10038563</v>
      </c>
      <c r="B9353" t="s">
        <v>9938</v>
      </c>
    </row>
    <row r="9354" spans="1:2" x14ac:dyDescent="0.45">
      <c r="A9354">
        <v>10039181</v>
      </c>
      <c r="B9354" t="s">
        <v>6403</v>
      </c>
    </row>
    <row r="9355" spans="1:2" x14ac:dyDescent="0.45">
      <c r="A9355">
        <v>10039070</v>
      </c>
      <c r="B9355" t="s">
        <v>9939</v>
      </c>
    </row>
    <row r="9356" spans="1:2" x14ac:dyDescent="0.45">
      <c r="A9356">
        <v>10039088</v>
      </c>
      <c r="B9356" t="s">
        <v>9940</v>
      </c>
    </row>
    <row r="9357" spans="1:2" x14ac:dyDescent="0.45">
      <c r="A9357">
        <v>10039419</v>
      </c>
      <c r="B9357" t="s">
        <v>9941</v>
      </c>
    </row>
    <row r="9358" spans="1:2" x14ac:dyDescent="0.45">
      <c r="A9358">
        <v>10039311</v>
      </c>
      <c r="B9358" t="s">
        <v>9942</v>
      </c>
    </row>
    <row r="9359" spans="1:2" x14ac:dyDescent="0.45">
      <c r="A9359">
        <v>10039517</v>
      </c>
      <c r="B9359" t="s">
        <v>9943</v>
      </c>
    </row>
    <row r="9360" spans="1:2" x14ac:dyDescent="0.45">
      <c r="A9360">
        <v>10039601</v>
      </c>
      <c r="B9360" t="s">
        <v>9944</v>
      </c>
    </row>
    <row r="9361" spans="1:2" x14ac:dyDescent="0.45">
      <c r="A9361">
        <v>10046251</v>
      </c>
      <c r="B9361" t="s">
        <v>9945</v>
      </c>
    </row>
    <row r="9362" spans="1:2" x14ac:dyDescent="0.45">
      <c r="A9362">
        <v>10039604</v>
      </c>
      <c r="B9362" t="s">
        <v>9946</v>
      </c>
    </row>
    <row r="9363" spans="1:2" x14ac:dyDescent="0.45">
      <c r="A9363">
        <v>10040089</v>
      </c>
      <c r="B9363" t="s">
        <v>9947</v>
      </c>
    </row>
    <row r="9364" spans="1:2" x14ac:dyDescent="0.45">
      <c r="A9364">
        <v>10046332</v>
      </c>
      <c r="B9364" t="s">
        <v>9948</v>
      </c>
    </row>
    <row r="9365" spans="1:2" x14ac:dyDescent="0.45">
      <c r="A9365">
        <v>10040112</v>
      </c>
      <c r="B9365" t="s">
        <v>9949</v>
      </c>
    </row>
    <row r="9366" spans="1:2" x14ac:dyDescent="0.45">
      <c r="A9366">
        <v>10040163</v>
      </c>
      <c r="B9366" t="s">
        <v>9950</v>
      </c>
    </row>
    <row r="9367" spans="1:2" x14ac:dyDescent="0.45">
      <c r="A9367">
        <v>10040491</v>
      </c>
      <c r="B9367" t="s">
        <v>9951</v>
      </c>
    </row>
    <row r="9368" spans="1:2" x14ac:dyDescent="0.45">
      <c r="A9368">
        <v>10040520</v>
      </c>
      <c r="B9368" t="s">
        <v>9952</v>
      </c>
    </row>
    <row r="9369" spans="1:2" x14ac:dyDescent="0.45">
      <c r="A9369">
        <v>10040572</v>
      </c>
      <c r="B9369" t="s">
        <v>9953</v>
      </c>
    </row>
    <row r="9370" spans="1:2" x14ac:dyDescent="0.45">
      <c r="A9370">
        <v>10040782</v>
      </c>
      <c r="B9370" t="s">
        <v>9954</v>
      </c>
    </row>
    <row r="9371" spans="1:2" x14ac:dyDescent="0.45">
      <c r="A9371">
        <v>10040911</v>
      </c>
      <c r="B9371" t="s">
        <v>9955</v>
      </c>
    </row>
    <row r="9372" spans="1:2" x14ac:dyDescent="0.45">
      <c r="A9372">
        <v>10040948</v>
      </c>
      <c r="B9372" t="s">
        <v>9956</v>
      </c>
    </row>
    <row r="9373" spans="1:2" x14ac:dyDescent="0.45">
      <c r="A9373">
        <v>10040950</v>
      </c>
      <c r="B9373" t="s">
        <v>9957</v>
      </c>
    </row>
    <row r="9374" spans="1:2" x14ac:dyDescent="0.45">
      <c r="A9374">
        <v>10041703</v>
      </c>
      <c r="B9374" t="s">
        <v>9958</v>
      </c>
    </row>
    <row r="9375" spans="1:2" x14ac:dyDescent="0.45">
      <c r="A9375">
        <v>10041267</v>
      </c>
      <c r="B9375" t="s">
        <v>9959</v>
      </c>
    </row>
    <row r="9376" spans="1:2" x14ac:dyDescent="0.45">
      <c r="A9376">
        <v>10041259</v>
      </c>
      <c r="B9376" t="s">
        <v>9960</v>
      </c>
    </row>
    <row r="9377" spans="1:2" x14ac:dyDescent="0.45">
      <c r="A9377">
        <v>10042594</v>
      </c>
      <c r="B9377" t="s">
        <v>9961</v>
      </c>
    </row>
    <row r="9378" spans="1:2" x14ac:dyDescent="0.45">
      <c r="A9378">
        <v>10041571</v>
      </c>
      <c r="B9378" t="s">
        <v>9962</v>
      </c>
    </row>
    <row r="9379" spans="1:2" x14ac:dyDescent="0.45">
      <c r="A9379">
        <v>10041734</v>
      </c>
      <c r="B9379" t="s">
        <v>9963</v>
      </c>
    </row>
    <row r="9380" spans="1:2" x14ac:dyDescent="0.45">
      <c r="A9380">
        <v>10041988</v>
      </c>
      <c r="B9380" t="s">
        <v>9964</v>
      </c>
    </row>
    <row r="9381" spans="1:2" x14ac:dyDescent="0.45">
      <c r="A9381">
        <v>10042326</v>
      </c>
      <c r="B9381" t="s">
        <v>9965</v>
      </c>
    </row>
    <row r="9382" spans="1:2" x14ac:dyDescent="0.45">
      <c r="A9382">
        <v>10041933</v>
      </c>
      <c r="B9382" t="s">
        <v>9966</v>
      </c>
    </row>
    <row r="9383" spans="1:2" x14ac:dyDescent="0.45">
      <c r="A9383">
        <v>10041997</v>
      </c>
      <c r="B9383" t="s">
        <v>9967</v>
      </c>
    </row>
    <row r="9384" spans="1:2" x14ac:dyDescent="0.45">
      <c r="A9384">
        <v>10047777</v>
      </c>
      <c r="B9384" t="s">
        <v>4228</v>
      </c>
    </row>
    <row r="9385" spans="1:2" x14ac:dyDescent="0.45">
      <c r="A9385">
        <v>10042192</v>
      </c>
      <c r="B9385" t="s">
        <v>9968</v>
      </c>
    </row>
    <row r="9386" spans="1:2" x14ac:dyDescent="0.45">
      <c r="A9386">
        <v>10042592</v>
      </c>
      <c r="B9386" t="s">
        <v>9969</v>
      </c>
    </row>
    <row r="9387" spans="1:2" x14ac:dyDescent="0.45">
      <c r="A9387">
        <v>10042650</v>
      </c>
      <c r="B9387" t="s">
        <v>9970</v>
      </c>
    </row>
    <row r="9388" spans="1:2" x14ac:dyDescent="0.45">
      <c r="A9388">
        <v>10042784</v>
      </c>
      <c r="B9388" t="s">
        <v>9971</v>
      </c>
    </row>
    <row r="9389" spans="1:2" x14ac:dyDescent="0.45">
      <c r="A9389">
        <v>10042841</v>
      </c>
      <c r="B9389" t="s">
        <v>9972</v>
      </c>
    </row>
    <row r="9390" spans="1:2" x14ac:dyDescent="0.45">
      <c r="A9390">
        <v>10042861</v>
      </c>
      <c r="B9390" t="s">
        <v>9973</v>
      </c>
    </row>
    <row r="9391" spans="1:2" x14ac:dyDescent="0.45">
      <c r="A9391">
        <v>10042962</v>
      </c>
      <c r="B9391" t="s">
        <v>9974</v>
      </c>
    </row>
    <row r="9392" spans="1:2" x14ac:dyDescent="0.45">
      <c r="A9392">
        <v>10043143</v>
      </c>
      <c r="B9392" t="s">
        <v>9975</v>
      </c>
    </row>
    <row r="9393" spans="1:2" x14ac:dyDescent="0.45">
      <c r="A9393">
        <v>10043183</v>
      </c>
      <c r="B9393" t="s">
        <v>9976</v>
      </c>
    </row>
    <row r="9394" spans="1:2" x14ac:dyDescent="0.45">
      <c r="A9394">
        <v>10043213</v>
      </c>
      <c r="B9394" t="s">
        <v>9977</v>
      </c>
    </row>
    <row r="9395" spans="1:2" x14ac:dyDescent="0.45">
      <c r="A9395">
        <v>10043598</v>
      </c>
      <c r="B9395" t="s">
        <v>9978</v>
      </c>
    </row>
    <row r="9396" spans="1:2" x14ac:dyDescent="0.45">
      <c r="A9396">
        <v>10043671</v>
      </c>
      <c r="B9396" t="s">
        <v>9979</v>
      </c>
    </row>
    <row r="9397" spans="1:2" x14ac:dyDescent="0.45">
      <c r="A9397">
        <v>10043612</v>
      </c>
      <c r="B9397" t="s">
        <v>9980</v>
      </c>
    </row>
    <row r="9398" spans="1:2" x14ac:dyDescent="0.45">
      <c r="A9398">
        <v>10027068</v>
      </c>
      <c r="B9398" t="s">
        <v>9981</v>
      </c>
    </row>
    <row r="9399" spans="1:2" x14ac:dyDescent="0.45">
      <c r="A9399">
        <v>10052826</v>
      </c>
      <c r="B9399" t="s">
        <v>9982</v>
      </c>
    </row>
    <row r="9400" spans="1:2" x14ac:dyDescent="0.45">
      <c r="A9400">
        <v>10053564</v>
      </c>
      <c r="B9400" t="s">
        <v>9983</v>
      </c>
    </row>
    <row r="9401" spans="1:2" x14ac:dyDescent="0.45">
      <c r="A9401">
        <v>10039748</v>
      </c>
      <c r="B9401" t="s">
        <v>9984</v>
      </c>
    </row>
    <row r="9402" spans="1:2" x14ac:dyDescent="0.45">
      <c r="A9402">
        <v>10052685</v>
      </c>
      <c r="B9402" t="s">
        <v>9985</v>
      </c>
    </row>
    <row r="9403" spans="1:2" x14ac:dyDescent="0.45">
      <c r="A9403">
        <v>10052746</v>
      </c>
      <c r="B9403" t="s">
        <v>9986</v>
      </c>
    </row>
    <row r="9404" spans="1:2" x14ac:dyDescent="0.45">
      <c r="A9404">
        <v>10053624</v>
      </c>
      <c r="B9404" t="s">
        <v>9987</v>
      </c>
    </row>
    <row r="9405" spans="1:2" x14ac:dyDescent="0.45">
      <c r="A9405">
        <v>10054422</v>
      </c>
      <c r="B9405" t="s">
        <v>9988</v>
      </c>
    </row>
    <row r="9406" spans="1:2" x14ac:dyDescent="0.45">
      <c r="A9406">
        <v>10054292</v>
      </c>
      <c r="B9406" t="s">
        <v>9989</v>
      </c>
    </row>
    <row r="9407" spans="1:2" x14ac:dyDescent="0.45">
      <c r="A9407">
        <v>10054384</v>
      </c>
      <c r="B9407" t="s">
        <v>9990</v>
      </c>
    </row>
    <row r="9408" spans="1:2" x14ac:dyDescent="0.45">
      <c r="A9408">
        <v>10054675</v>
      </c>
      <c r="B9408" t="s">
        <v>9991</v>
      </c>
    </row>
    <row r="9409" spans="1:2" x14ac:dyDescent="0.45">
      <c r="A9409">
        <v>10039104</v>
      </c>
      <c r="B9409" t="s">
        <v>9992</v>
      </c>
    </row>
    <row r="9410" spans="1:2" x14ac:dyDescent="0.45">
      <c r="A9410">
        <v>10054582</v>
      </c>
      <c r="B9410" t="s">
        <v>9993</v>
      </c>
    </row>
    <row r="9411" spans="1:2" x14ac:dyDescent="0.45">
      <c r="A9411">
        <v>10054816</v>
      </c>
      <c r="B9411" t="s">
        <v>9994</v>
      </c>
    </row>
    <row r="9412" spans="1:2" x14ac:dyDescent="0.45">
      <c r="A9412">
        <v>10054840</v>
      </c>
      <c r="B9412" t="s">
        <v>9995</v>
      </c>
    </row>
    <row r="9413" spans="1:2" x14ac:dyDescent="0.45">
      <c r="A9413">
        <v>10055089</v>
      </c>
      <c r="B9413" t="s">
        <v>9996</v>
      </c>
    </row>
    <row r="9414" spans="1:2" x14ac:dyDescent="0.45">
      <c r="A9414">
        <v>10056236</v>
      </c>
      <c r="B9414" t="s">
        <v>9997</v>
      </c>
    </row>
    <row r="9415" spans="1:2" x14ac:dyDescent="0.45">
      <c r="A9415">
        <v>10056234</v>
      </c>
      <c r="B9415" t="s">
        <v>9998</v>
      </c>
    </row>
    <row r="9416" spans="1:2" x14ac:dyDescent="0.45">
      <c r="A9416">
        <v>10056427</v>
      </c>
      <c r="B9416" t="s">
        <v>9999</v>
      </c>
    </row>
    <row r="9417" spans="1:2" x14ac:dyDescent="0.45">
      <c r="A9417">
        <v>10056480</v>
      </c>
      <c r="B9417" t="s">
        <v>10000</v>
      </c>
    </row>
    <row r="9418" spans="1:2" x14ac:dyDescent="0.45">
      <c r="A9418">
        <v>10056466</v>
      </c>
      <c r="B9418" t="s">
        <v>10001</v>
      </c>
    </row>
    <row r="9419" spans="1:2" x14ac:dyDescent="0.45">
      <c r="A9419">
        <v>10056484</v>
      </c>
      <c r="B9419" t="s">
        <v>10002</v>
      </c>
    </row>
    <row r="9420" spans="1:2" x14ac:dyDescent="0.45">
      <c r="A9420">
        <v>10056551</v>
      </c>
      <c r="B9420" t="s">
        <v>10003</v>
      </c>
    </row>
    <row r="9421" spans="1:2" x14ac:dyDescent="0.45">
      <c r="A9421">
        <v>10056634</v>
      </c>
      <c r="B9421" t="s">
        <v>10004</v>
      </c>
    </row>
    <row r="9422" spans="1:2" x14ac:dyDescent="0.45">
      <c r="A9422">
        <v>10056582</v>
      </c>
      <c r="B9422" t="s">
        <v>10005</v>
      </c>
    </row>
    <row r="9423" spans="1:2" x14ac:dyDescent="0.45">
      <c r="A9423">
        <v>10056504</v>
      </c>
      <c r="B9423" t="s">
        <v>10006</v>
      </c>
    </row>
    <row r="9424" spans="1:2" x14ac:dyDescent="0.45">
      <c r="A9424">
        <v>10056502</v>
      </c>
      <c r="B9424" t="s">
        <v>10007</v>
      </c>
    </row>
    <row r="9425" spans="1:2" x14ac:dyDescent="0.45">
      <c r="A9425">
        <v>10056506</v>
      </c>
      <c r="B9425" t="s">
        <v>10008</v>
      </c>
    </row>
    <row r="9426" spans="1:2" x14ac:dyDescent="0.45">
      <c r="A9426">
        <v>10056513</v>
      </c>
      <c r="B9426" t="s">
        <v>10009</v>
      </c>
    </row>
    <row r="9427" spans="1:2" x14ac:dyDescent="0.45">
      <c r="A9427">
        <v>10056514</v>
      </c>
      <c r="B9427" t="s">
        <v>10010</v>
      </c>
    </row>
    <row r="9428" spans="1:2" x14ac:dyDescent="0.45">
      <c r="A9428">
        <v>10056581</v>
      </c>
      <c r="B9428" t="s">
        <v>10011</v>
      </c>
    </row>
    <row r="9429" spans="1:2" x14ac:dyDescent="0.45">
      <c r="A9429">
        <v>10056544</v>
      </c>
      <c r="B9429" t="s">
        <v>10012</v>
      </c>
    </row>
    <row r="9430" spans="1:2" x14ac:dyDescent="0.45">
      <c r="A9430">
        <v>10056826</v>
      </c>
      <c r="B9430" t="s">
        <v>10013</v>
      </c>
    </row>
    <row r="9431" spans="1:2" x14ac:dyDescent="0.45">
      <c r="A9431">
        <v>10056599</v>
      </c>
      <c r="B9431" t="s">
        <v>10014</v>
      </c>
    </row>
    <row r="9432" spans="1:2" x14ac:dyDescent="0.45">
      <c r="A9432">
        <v>10056640</v>
      </c>
      <c r="B9432" t="s">
        <v>10015</v>
      </c>
    </row>
    <row r="9433" spans="1:2" x14ac:dyDescent="0.45">
      <c r="A9433">
        <v>10056666</v>
      </c>
      <c r="B9433" t="s">
        <v>10016</v>
      </c>
    </row>
    <row r="9434" spans="1:2" x14ac:dyDescent="0.45">
      <c r="A9434">
        <v>10056604</v>
      </c>
      <c r="B9434" t="s">
        <v>10017</v>
      </c>
    </row>
    <row r="9435" spans="1:2" x14ac:dyDescent="0.45">
      <c r="A9435">
        <v>10056609</v>
      </c>
      <c r="B9435" t="s">
        <v>10018</v>
      </c>
    </row>
    <row r="9436" spans="1:2" x14ac:dyDescent="0.45">
      <c r="A9436">
        <v>10056611</v>
      </c>
      <c r="B9436" t="s">
        <v>10019</v>
      </c>
    </row>
    <row r="9437" spans="1:2" x14ac:dyDescent="0.45">
      <c r="A9437">
        <v>10056689</v>
      </c>
      <c r="B9437" t="s">
        <v>10020</v>
      </c>
    </row>
    <row r="9438" spans="1:2" x14ac:dyDescent="0.45">
      <c r="A9438">
        <v>10056727</v>
      </c>
      <c r="B9438" t="s">
        <v>10021</v>
      </c>
    </row>
    <row r="9439" spans="1:2" x14ac:dyDescent="0.45">
      <c r="A9439">
        <v>10056623</v>
      </c>
      <c r="B9439" t="s">
        <v>10022</v>
      </c>
    </row>
    <row r="9440" spans="1:2" x14ac:dyDescent="0.45">
      <c r="A9440">
        <v>10056686</v>
      </c>
      <c r="B9440" t="s">
        <v>10023</v>
      </c>
    </row>
    <row r="9441" spans="1:2" x14ac:dyDescent="0.45">
      <c r="A9441">
        <v>10057070</v>
      </c>
      <c r="B9441" t="s">
        <v>10024</v>
      </c>
    </row>
    <row r="9442" spans="1:2" x14ac:dyDescent="0.45">
      <c r="A9442">
        <v>10056668</v>
      </c>
      <c r="B9442" t="s">
        <v>10025</v>
      </c>
    </row>
    <row r="9443" spans="1:2" x14ac:dyDescent="0.45">
      <c r="A9443">
        <v>10056629</v>
      </c>
      <c r="B9443" t="s">
        <v>10026</v>
      </c>
    </row>
    <row r="9444" spans="1:2" x14ac:dyDescent="0.45">
      <c r="A9444">
        <v>10056646</v>
      </c>
      <c r="B9444" t="s">
        <v>10027</v>
      </c>
    </row>
    <row r="9445" spans="1:2" x14ac:dyDescent="0.45">
      <c r="A9445">
        <v>10056873</v>
      </c>
      <c r="B9445" t="s">
        <v>10028</v>
      </c>
    </row>
    <row r="9446" spans="1:2" x14ac:dyDescent="0.45">
      <c r="A9446">
        <v>10056638</v>
      </c>
      <c r="B9446" t="s">
        <v>10029</v>
      </c>
    </row>
    <row r="9447" spans="1:2" x14ac:dyDescent="0.45">
      <c r="A9447">
        <v>10032008</v>
      </c>
      <c r="B9447" t="s">
        <v>10030</v>
      </c>
    </row>
    <row r="9448" spans="1:2" x14ac:dyDescent="0.45">
      <c r="A9448">
        <v>10056971</v>
      </c>
      <c r="B9448" t="s">
        <v>10031</v>
      </c>
    </row>
    <row r="9449" spans="1:2" x14ac:dyDescent="0.45">
      <c r="A9449">
        <v>10056648</v>
      </c>
      <c r="B9449" t="s">
        <v>10032</v>
      </c>
    </row>
    <row r="9450" spans="1:2" x14ac:dyDescent="0.45">
      <c r="A9450">
        <v>10056649</v>
      </c>
      <c r="B9450" t="s">
        <v>10033</v>
      </c>
    </row>
    <row r="9451" spans="1:2" x14ac:dyDescent="0.45">
      <c r="A9451">
        <v>10056651</v>
      </c>
      <c r="B9451" t="s">
        <v>10034</v>
      </c>
    </row>
    <row r="9452" spans="1:2" x14ac:dyDescent="0.45">
      <c r="A9452">
        <v>10057313</v>
      </c>
      <c r="B9452" t="s">
        <v>10035</v>
      </c>
    </row>
    <row r="9453" spans="1:2" x14ac:dyDescent="0.45">
      <c r="A9453">
        <v>10056652</v>
      </c>
      <c r="B9453" t="s">
        <v>10036</v>
      </c>
    </row>
    <row r="9454" spans="1:2" x14ac:dyDescent="0.45">
      <c r="A9454">
        <v>10056677</v>
      </c>
      <c r="B9454" t="s">
        <v>10037</v>
      </c>
    </row>
    <row r="9455" spans="1:2" x14ac:dyDescent="0.45">
      <c r="A9455">
        <v>10056656</v>
      </c>
      <c r="B9455" t="s">
        <v>10038</v>
      </c>
    </row>
    <row r="9456" spans="1:2" x14ac:dyDescent="0.45">
      <c r="A9456">
        <v>10056661</v>
      </c>
      <c r="B9456" t="s">
        <v>10039</v>
      </c>
    </row>
    <row r="9457" spans="1:2" x14ac:dyDescent="0.45">
      <c r="A9457">
        <v>10056663</v>
      </c>
      <c r="B9457" t="s">
        <v>10040</v>
      </c>
    </row>
    <row r="9458" spans="1:2" x14ac:dyDescent="0.45">
      <c r="A9458">
        <v>10056956</v>
      </c>
      <c r="B9458" t="s">
        <v>10041</v>
      </c>
    </row>
    <row r="9459" spans="1:2" x14ac:dyDescent="0.45">
      <c r="A9459">
        <v>10056825</v>
      </c>
      <c r="B9459" t="s">
        <v>10042</v>
      </c>
    </row>
    <row r="9460" spans="1:2" x14ac:dyDescent="0.45">
      <c r="A9460">
        <v>10056671</v>
      </c>
      <c r="B9460" t="s">
        <v>10043</v>
      </c>
    </row>
    <row r="9461" spans="1:2" x14ac:dyDescent="0.45">
      <c r="A9461">
        <v>10056674</v>
      </c>
      <c r="B9461" t="s">
        <v>10044</v>
      </c>
    </row>
    <row r="9462" spans="1:2" x14ac:dyDescent="0.45">
      <c r="A9462">
        <v>10036346</v>
      </c>
      <c r="B9462" t="s">
        <v>10045</v>
      </c>
    </row>
    <row r="9463" spans="1:2" x14ac:dyDescent="0.45">
      <c r="A9463">
        <v>10036476</v>
      </c>
      <c r="B9463" t="s">
        <v>5253</v>
      </c>
    </row>
    <row r="9464" spans="1:2" x14ac:dyDescent="0.45">
      <c r="A9464">
        <v>10037103</v>
      </c>
      <c r="B9464" t="s">
        <v>10046</v>
      </c>
    </row>
    <row r="9465" spans="1:2" x14ac:dyDescent="0.45">
      <c r="A9465">
        <v>10042091</v>
      </c>
      <c r="B9465" t="s">
        <v>10047</v>
      </c>
    </row>
    <row r="9466" spans="1:2" x14ac:dyDescent="0.45">
      <c r="A9466">
        <v>10037370</v>
      </c>
      <c r="B9466" t="s">
        <v>10048</v>
      </c>
    </row>
    <row r="9467" spans="1:2" x14ac:dyDescent="0.45">
      <c r="A9467">
        <v>10037681</v>
      </c>
      <c r="B9467" t="s">
        <v>10049</v>
      </c>
    </row>
    <row r="9468" spans="1:2" x14ac:dyDescent="0.45">
      <c r="A9468">
        <v>10038583</v>
      </c>
      <c r="B9468" t="s">
        <v>10050</v>
      </c>
    </row>
    <row r="9469" spans="1:2" x14ac:dyDescent="0.45">
      <c r="A9469">
        <v>10045576</v>
      </c>
      <c r="B9469" t="s">
        <v>10051</v>
      </c>
    </row>
    <row r="9470" spans="1:2" x14ac:dyDescent="0.45">
      <c r="A9470">
        <v>10040113</v>
      </c>
      <c r="B9470" t="s">
        <v>10052</v>
      </c>
    </row>
    <row r="9471" spans="1:2" x14ac:dyDescent="0.45">
      <c r="A9471">
        <v>10037919</v>
      </c>
      <c r="B9471" t="s">
        <v>10053</v>
      </c>
    </row>
    <row r="9472" spans="1:2" x14ac:dyDescent="0.45">
      <c r="A9472">
        <v>10038202</v>
      </c>
      <c r="B9472" t="s">
        <v>10054</v>
      </c>
    </row>
    <row r="9473" spans="1:2" x14ac:dyDescent="0.45">
      <c r="A9473">
        <v>10062267</v>
      </c>
      <c r="B9473" t="s">
        <v>10055</v>
      </c>
    </row>
    <row r="9474" spans="1:2" x14ac:dyDescent="0.45">
      <c r="A9474">
        <v>10062179</v>
      </c>
      <c r="B9474" t="s">
        <v>10056</v>
      </c>
    </row>
    <row r="9475" spans="1:2" x14ac:dyDescent="0.45">
      <c r="A9475">
        <v>10008906</v>
      </c>
      <c r="B9475" t="s">
        <v>10057</v>
      </c>
    </row>
    <row r="9476" spans="1:2" x14ac:dyDescent="0.45">
      <c r="A9476">
        <v>10038313</v>
      </c>
      <c r="B9476" t="s">
        <v>10058</v>
      </c>
    </row>
    <row r="9477" spans="1:2" x14ac:dyDescent="0.45">
      <c r="A9477">
        <v>10047069</v>
      </c>
      <c r="B9477" t="s">
        <v>10059</v>
      </c>
    </row>
    <row r="9478" spans="1:2" x14ac:dyDescent="0.45">
      <c r="A9478">
        <v>10047552</v>
      </c>
      <c r="B9478" t="s">
        <v>10060</v>
      </c>
    </row>
    <row r="9479" spans="1:2" x14ac:dyDescent="0.45">
      <c r="A9479">
        <v>10047719</v>
      </c>
      <c r="B9479" t="s">
        <v>10061</v>
      </c>
    </row>
    <row r="9480" spans="1:2" x14ac:dyDescent="0.45">
      <c r="A9480">
        <v>10047788</v>
      </c>
      <c r="B9480" t="s">
        <v>10062</v>
      </c>
    </row>
    <row r="9481" spans="1:2" x14ac:dyDescent="0.45">
      <c r="A9481">
        <v>10062194</v>
      </c>
      <c r="B9481" t="s">
        <v>10063</v>
      </c>
    </row>
    <row r="9482" spans="1:2" x14ac:dyDescent="0.45">
      <c r="A9482">
        <v>10062185</v>
      </c>
      <c r="B9482" t="s">
        <v>10064</v>
      </c>
    </row>
    <row r="9483" spans="1:2" x14ac:dyDescent="0.45">
      <c r="A9483">
        <v>10049632</v>
      </c>
      <c r="B9483" t="s">
        <v>10065</v>
      </c>
    </row>
    <row r="9484" spans="1:2" x14ac:dyDescent="0.45">
      <c r="A9484">
        <v>10049262</v>
      </c>
      <c r="B9484" t="s">
        <v>10066</v>
      </c>
    </row>
    <row r="9485" spans="1:2" x14ac:dyDescent="0.45">
      <c r="A9485">
        <v>10038595</v>
      </c>
      <c r="B9485" t="s">
        <v>10067</v>
      </c>
    </row>
    <row r="9486" spans="1:2" x14ac:dyDescent="0.45">
      <c r="A9486">
        <v>10052865</v>
      </c>
      <c r="B9486" t="s">
        <v>10068</v>
      </c>
    </row>
    <row r="9487" spans="1:2" x14ac:dyDescent="0.45">
      <c r="A9487">
        <v>10062231</v>
      </c>
      <c r="B9487" t="s">
        <v>10069</v>
      </c>
    </row>
    <row r="9488" spans="1:2" x14ac:dyDescent="0.45">
      <c r="A9488">
        <v>10052855</v>
      </c>
      <c r="B9488" t="s">
        <v>10070</v>
      </c>
    </row>
    <row r="9489" spans="1:2" x14ac:dyDescent="0.45">
      <c r="A9489">
        <v>10062239</v>
      </c>
      <c r="B9489" t="s">
        <v>10071</v>
      </c>
    </row>
    <row r="9490" spans="1:2" x14ac:dyDescent="0.45">
      <c r="A9490">
        <v>10062207</v>
      </c>
      <c r="B9490" t="s">
        <v>10072</v>
      </c>
    </row>
    <row r="9491" spans="1:2" x14ac:dyDescent="0.45">
      <c r="A9491">
        <v>10038851</v>
      </c>
      <c r="B9491" t="s">
        <v>10073</v>
      </c>
    </row>
    <row r="9492" spans="1:2" x14ac:dyDescent="0.45">
      <c r="A9492">
        <v>10044044</v>
      </c>
      <c r="B9492" t="s">
        <v>10074</v>
      </c>
    </row>
    <row r="9493" spans="1:2" x14ac:dyDescent="0.45">
      <c r="A9493">
        <v>10040161</v>
      </c>
      <c r="B9493" t="s">
        <v>10075</v>
      </c>
    </row>
    <row r="9494" spans="1:2" x14ac:dyDescent="0.45">
      <c r="A9494">
        <v>10040406</v>
      </c>
      <c r="B9494" t="s">
        <v>10076</v>
      </c>
    </row>
    <row r="9495" spans="1:2" x14ac:dyDescent="0.45">
      <c r="A9495">
        <v>10040566</v>
      </c>
      <c r="B9495" t="s">
        <v>10077</v>
      </c>
    </row>
    <row r="9496" spans="1:2" x14ac:dyDescent="0.45">
      <c r="A9496">
        <v>10020696</v>
      </c>
      <c r="B9496" t="s">
        <v>10078</v>
      </c>
    </row>
    <row r="9497" spans="1:2" x14ac:dyDescent="0.45">
      <c r="A9497">
        <v>10041262</v>
      </c>
      <c r="B9497" t="s">
        <v>10079</v>
      </c>
    </row>
    <row r="9498" spans="1:2" x14ac:dyDescent="0.45">
      <c r="A9498">
        <v>10041187</v>
      </c>
      <c r="B9498" t="s">
        <v>10080</v>
      </c>
    </row>
    <row r="9499" spans="1:2" x14ac:dyDescent="0.45">
      <c r="A9499">
        <v>10041622</v>
      </c>
      <c r="B9499" t="s">
        <v>10081</v>
      </c>
    </row>
    <row r="9500" spans="1:2" x14ac:dyDescent="0.45">
      <c r="A9500">
        <v>10041454</v>
      </c>
      <c r="B9500" t="s">
        <v>10082</v>
      </c>
    </row>
    <row r="9501" spans="1:2" x14ac:dyDescent="0.45">
      <c r="A9501">
        <v>10041787</v>
      </c>
      <c r="B9501" t="s">
        <v>10083</v>
      </c>
    </row>
    <row r="9502" spans="1:2" x14ac:dyDescent="0.45">
      <c r="A9502">
        <v>10041872</v>
      </c>
      <c r="B9502" t="s">
        <v>10084</v>
      </c>
    </row>
    <row r="9503" spans="1:2" x14ac:dyDescent="0.45">
      <c r="A9503">
        <v>10003345</v>
      </c>
      <c r="B9503" t="s">
        <v>10085</v>
      </c>
    </row>
    <row r="9504" spans="1:2" x14ac:dyDescent="0.45">
      <c r="A9504">
        <v>10041875</v>
      </c>
      <c r="B9504" t="s">
        <v>10086</v>
      </c>
    </row>
    <row r="9505" spans="1:2" x14ac:dyDescent="0.45">
      <c r="A9505">
        <v>10042166</v>
      </c>
      <c r="B9505" t="s">
        <v>10087</v>
      </c>
    </row>
    <row r="9506" spans="1:2" x14ac:dyDescent="0.45">
      <c r="A9506">
        <v>10042404</v>
      </c>
      <c r="B9506" t="s">
        <v>10088</v>
      </c>
    </row>
    <row r="9507" spans="1:2" x14ac:dyDescent="0.45">
      <c r="A9507">
        <v>10034128</v>
      </c>
      <c r="B9507" t="s">
        <v>10089</v>
      </c>
    </row>
    <row r="9508" spans="1:2" x14ac:dyDescent="0.45">
      <c r="A9508">
        <v>10043444</v>
      </c>
      <c r="B9508" t="s">
        <v>10090</v>
      </c>
    </row>
    <row r="9509" spans="1:2" x14ac:dyDescent="0.45">
      <c r="A9509">
        <v>10013009</v>
      </c>
      <c r="B9509" t="s">
        <v>10091</v>
      </c>
    </row>
    <row r="9510" spans="1:2" x14ac:dyDescent="0.45">
      <c r="A9510">
        <v>10043219</v>
      </c>
      <c r="B9510" t="s">
        <v>10092</v>
      </c>
    </row>
    <row r="9511" spans="1:2" x14ac:dyDescent="0.45">
      <c r="A9511">
        <v>10000180</v>
      </c>
      <c r="B9511" t="s">
        <v>10093</v>
      </c>
    </row>
    <row r="9512" spans="1:2" x14ac:dyDescent="0.45">
      <c r="A9512">
        <v>10043369</v>
      </c>
      <c r="B9512" t="s">
        <v>10094</v>
      </c>
    </row>
    <row r="9513" spans="1:2" x14ac:dyDescent="0.45">
      <c r="A9513">
        <v>10044101</v>
      </c>
      <c r="B9513" t="s">
        <v>10095</v>
      </c>
    </row>
    <row r="9514" spans="1:2" x14ac:dyDescent="0.45">
      <c r="A9514">
        <v>10043549</v>
      </c>
      <c r="B9514" t="s">
        <v>10096</v>
      </c>
    </row>
    <row r="9515" spans="1:2" x14ac:dyDescent="0.45">
      <c r="A9515">
        <v>10043576</v>
      </c>
      <c r="B9515" t="s">
        <v>10097</v>
      </c>
    </row>
    <row r="9516" spans="1:2" x14ac:dyDescent="0.45">
      <c r="A9516">
        <v>10043759</v>
      </c>
      <c r="B9516" t="s">
        <v>10098</v>
      </c>
    </row>
    <row r="9517" spans="1:2" x14ac:dyDescent="0.45">
      <c r="A9517">
        <v>10043677</v>
      </c>
      <c r="B9517" t="s">
        <v>10099</v>
      </c>
    </row>
    <row r="9518" spans="1:2" x14ac:dyDescent="0.45">
      <c r="A9518">
        <v>10043680</v>
      </c>
      <c r="B9518" t="s">
        <v>10100</v>
      </c>
    </row>
    <row r="9519" spans="1:2" x14ac:dyDescent="0.45">
      <c r="A9519">
        <v>10040019</v>
      </c>
      <c r="B9519" t="s">
        <v>10101</v>
      </c>
    </row>
    <row r="9520" spans="1:2" x14ac:dyDescent="0.45">
      <c r="A9520">
        <v>10043725</v>
      </c>
      <c r="B9520" t="s">
        <v>10102</v>
      </c>
    </row>
    <row r="9521" spans="1:2" x14ac:dyDescent="0.45">
      <c r="A9521">
        <v>10023539</v>
      </c>
      <c r="B9521" t="s">
        <v>10103</v>
      </c>
    </row>
    <row r="9522" spans="1:2" x14ac:dyDescent="0.45">
      <c r="A9522">
        <v>10041769</v>
      </c>
      <c r="B9522" t="s">
        <v>10104</v>
      </c>
    </row>
    <row r="9523" spans="1:2" x14ac:dyDescent="0.45">
      <c r="A9523">
        <v>10039060</v>
      </c>
      <c r="B9523" t="s">
        <v>10105</v>
      </c>
    </row>
    <row r="9524" spans="1:2" x14ac:dyDescent="0.45">
      <c r="A9524">
        <v>10044052</v>
      </c>
      <c r="B9524" t="s">
        <v>10106</v>
      </c>
    </row>
    <row r="9525" spans="1:2" x14ac:dyDescent="0.45">
      <c r="A9525">
        <v>10043835</v>
      </c>
      <c r="B9525" t="s">
        <v>10107</v>
      </c>
    </row>
    <row r="9526" spans="1:2" x14ac:dyDescent="0.45">
      <c r="A9526">
        <v>10044109</v>
      </c>
      <c r="B9526" t="s">
        <v>10108</v>
      </c>
    </row>
    <row r="9527" spans="1:2" x14ac:dyDescent="0.45">
      <c r="A9527">
        <v>10047390</v>
      </c>
      <c r="B9527" t="s">
        <v>10109</v>
      </c>
    </row>
    <row r="9528" spans="1:2" x14ac:dyDescent="0.45">
      <c r="A9528">
        <v>10040718</v>
      </c>
      <c r="B9528" t="s">
        <v>10110</v>
      </c>
    </row>
    <row r="9529" spans="1:2" x14ac:dyDescent="0.45">
      <c r="A9529">
        <v>10040872</v>
      </c>
      <c r="B9529" t="s">
        <v>10111</v>
      </c>
    </row>
    <row r="9530" spans="1:2" x14ac:dyDescent="0.45">
      <c r="A9530">
        <v>10041625</v>
      </c>
      <c r="B9530" t="s">
        <v>10112</v>
      </c>
    </row>
    <row r="9531" spans="1:2" x14ac:dyDescent="0.45">
      <c r="A9531">
        <v>10041900</v>
      </c>
      <c r="B9531" t="s">
        <v>10113</v>
      </c>
    </row>
    <row r="9532" spans="1:2" x14ac:dyDescent="0.45">
      <c r="A9532">
        <v>10042306</v>
      </c>
      <c r="B9532" t="s">
        <v>10114</v>
      </c>
    </row>
    <row r="9533" spans="1:2" x14ac:dyDescent="0.45">
      <c r="A9533">
        <v>10042614</v>
      </c>
      <c r="B9533" t="s">
        <v>10115</v>
      </c>
    </row>
    <row r="9534" spans="1:2" x14ac:dyDescent="0.45">
      <c r="A9534">
        <v>10042800</v>
      </c>
      <c r="B9534" t="s">
        <v>10116</v>
      </c>
    </row>
    <row r="9535" spans="1:2" x14ac:dyDescent="0.45">
      <c r="A9535">
        <v>10042966</v>
      </c>
      <c r="B9535" t="s">
        <v>10117</v>
      </c>
    </row>
    <row r="9536" spans="1:2" x14ac:dyDescent="0.45">
      <c r="A9536">
        <v>10043217</v>
      </c>
      <c r="B9536" t="s">
        <v>10118</v>
      </c>
    </row>
    <row r="9537" spans="1:2" x14ac:dyDescent="0.45">
      <c r="A9537">
        <v>10043968</v>
      </c>
      <c r="B9537" t="s">
        <v>10119</v>
      </c>
    </row>
    <row r="9538" spans="1:2" x14ac:dyDescent="0.45">
      <c r="A9538">
        <v>10048386</v>
      </c>
      <c r="B9538" t="s">
        <v>10120</v>
      </c>
    </row>
    <row r="9539" spans="1:2" x14ac:dyDescent="0.45">
      <c r="A9539">
        <v>10048483</v>
      </c>
      <c r="B9539" t="s">
        <v>10121</v>
      </c>
    </row>
    <row r="9540" spans="1:2" x14ac:dyDescent="0.45">
      <c r="A9540">
        <v>10064083</v>
      </c>
      <c r="B9540" t="s">
        <v>10122</v>
      </c>
    </row>
    <row r="9541" spans="1:2" x14ac:dyDescent="0.45">
      <c r="A9541">
        <v>10049051</v>
      </c>
      <c r="B9541" t="s">
        <v>10123</v>
      </c>
    </row>
    <row r="9542" spans="1:2" x14ac:dyDescent="0.45">
      <c r="A9542">
        <v>10049225</v>
      </c>
      <c r="B9542" t="s">
        <v>10124</v>
      </c>
    </row>
    <row r="9543" spans="1:2" x14ac:dyDescent="0.45">
      <c r="A9543">
        <v>10040315</v>
      </c>
      <c r="B9543" t="s">
        <v>10125</v>
      </c>
    </row>
    <row r="9544" spans="1:2" x14ac:dyDescent="0.45">
      <c r="A9544">
        <v>10063998</v>
      </c>
      <c r="B9544" t="s">
        <v>10126</v>
      </c>
    </row>
    <row r="9545" spans="1:2" x14ac:dyDescent="0.45">
      <c r="A9545">
        <v>10040694</v>
      </c>
      <c r="B9545" t="s">
        <v>10127</v>
      </c>
    </row>
    <row r="9546" spans="1:2" x14ac:dyDescent="0.45">
      <c r="A9546">
        <v>10040907</v>
      </c>
      <c r="B9546" t="s">
        <v>10128</v>
      </c>
    </row>
    <row r="9547" spans="1:2" x14ac:dyDescent="0.45">
      <c r="A9547">
        <v>10036716</v>
      </c>
      <c r="B9547" t="s">
        <v>10129</v>
      </c>
    </row>
    <row r="9548" spans="1:2" x14ac:dyDescent="0.45">
      <c r="A9548">
        <v>10041439</v>
      </c>
      <c r="B9548" t="s">
        <v>10130</v>
      </c>
    </row>
    <row r="9549" spans="1:2" x14ac:dyDescent="0.45">
      <c r="A9549">
        <v>10041861</v>
      </c>
      <c r="B9549" t="s">
        <v>10131</v>
      </c>
    </row>
    <row r="9550" spans="1:2" x14ac:dyDescent="0.45">
      <c r="A9550">
        <v>10041871</v>
      </c>
      <c r="B9550" t="s">
        <v>10132</v>
      </c>
    </row>
    <row r="9551" spans="1:2" x14ac:dyDescent="0.45">
      <c r="A9551">
        <v>10042256</v>
      </c>
      <c r="B9551" t="s">
        <v>10133</v>
      </c>
    </row>
    <row r="9552" spans="1:2" x14ac:dyDescent="0.45">
      <c r="A9552">
        <v>10042370</v>
      </c>
      <c r="B9552" t="s">
        <v>10134</v>
      </c>
    </row>
    <row r="9553" spans="1:2" x14ac:dyDescent="0.45">
      <c r="A9553">
        <v>10042547</v>
      </c>
      <c r="B9553" t="s">
        <v>10135</v>
      </c>
    </row>
    <row r="9554" spans="1:2" x14ac:dyDescent="0.45">
      <c r="A9554">
        <v>10042901</v>
      </c>
      <c r="B9554" t="s">
        <v>10136</v>
      </c>
    </row>
    <row r="9555" spans="1:2" x14ac:dyDescent="0.45">
      <c r="A9555">
        <v>10046670</v>
      </c>
      <c r="B9555" t="s">
        <v>10137</v>
      </c>
    </row>
    <row r="9556" spans="1:2" x14ac:dyDescent="0.45">
      <c r="A9556">
        <v>10046875</v>
      </c>
      <c r="B9556" t="s">
        <v>10138</v>
      </c>
    </row>
    <row r="9557" spans="1:2" x14ac:dyDescent="0.45">
      <c r="A9557">
        <v>10046910</v>
      </c>
      <c r="B9557" t="s">
        <v>10139</v>
      </c>
    </row>
    <row r="9558" spans="1:2" x14ac:dyDescent="0.45">
      <c r="A9558">
        <v>10047325</v>
      </c>
      <c r="B9558" t="s">
        <v>10140</v>
      </c>
    </row>
    <row r="9559" spans="1:2" x14ac:dyDescent="0.45">
      <c r="A9559">
        <v>10064148</v>
      </c>
      <c r="B9559" t="s">
        <v>10141</v>
      </c>
    </row>
    <row r="9560" spans="1:2" x14ac:dyDescent="0.45">
      <c r="A9560">
        <v>10008071</v>
      </c>
      <c r="B9560" t="s">
        <v>10142</v>
      </c>
    </row>
    <row r="9561" spans="1:2" x14ac:dyDescent="0.45">
      <c r="A9561">
        <v>10007856</v>
      </c>
      <c r="B9561" t="s">
        <v>10143</v>
      </c>
    </row>
    <row r="9562" spans="1:2" x14ac:dyDescent="0.45">
      <c r="A9562">
        <v>10000248</v>
      </c>
      <c r="B9562" t="s">
        <v>10144</v>
      </c>
    </row>
    <row r="9563" spans="1:2" x14ac:dyDescent="0.45">
      <c r="A9563">
        <v>10002008</v>
      </c>
      <c r="B9563" t="s">
        <v>10145</v>
      </c>
    </row>
    <row r="9564" spans="1:2" x14ac:dyDescent="0.45">
      <c r="A9564">
        <v>10002327</v>
      </c>
      <c r="B9564" t="s">
        <v>10146</v>
      </c>
    </row>
    <row r="9565" spans="1:2" x14ac:dyDescent="0.45">
      <c r="A9565">
        <v>10064074</v>
      </c>
      <c r="B9565" t="s">
        <v>10147</v>
      </c>
    </row>
    <row r="9566" spans="1:2" x14ac:dyDescent="0.45">
      <c r="A9566">
        <v>10000216</v>
      </c>
      <c r="B9566" t="s">
        <v>10148</v>
      </c>
    </row>
    <row r="9567" spans="1:2" x14ac:dyDescent="0.45">
      <c r="A9567">
        <v>10000381</v>
      </c>
      <c r="B9567" t="s">
        <v>10149</v>
      </c>
    </row>
    <row r="9568" spans="1:2" x14ac:dyDescent="0.45">
      <c r="A9568">
        <v>10046000</v>
      </c>
      <c r="B9568" t="s">
        <v>10150</v>
      </c>
    </row>
    <row r="9569" spans="1:2" x14ac:dyDescent="0.45">
      <c r="A9569">
        <v>10008899</v>
      </c>
      <c r="B9569" t="s">
        <v>10151</v>
      </c>
    </row>
    <row r="9570" spans="1:2" x14ac:dyDescent="0.45">
      <c r="A9570">
        <v>10064078</v>
      </c>
      <c r="B9570" t="s">
        <v>10152</v>
      </c>
    </row>
    <row r="9571" spans="1:2" x14ac:dyDescent="0.45">
      <c r="A9571">
        <v>10011061</v>
      </c>
      <c r="B9571" t="s">
        <v>10153</v>
      </c>
    </row>
    <row r="9572" spans="1:2" x14ac:dyDescent="0.45">
      <c r="A9572">
        <v>10000654</v>
      </c>
      <c r="B9572" t="s">
        <v>10154</v>
      </c>
    </row>
    <row r="9573" spans="1:2" x14ac:dyDescent="0.45">
      <c r="A9573">
        <v>10007809</v>
      </c>
      <c r="B9573" t="s">
        <v>10155</v>
      </c>
    </row>
    <row r="9574" spans="1:2" x14ac:dyDescent="0.45">
      <c r="A9574">
        <v>10064396</v>
      </c>
      <c r="B9574" t="s">
        <v>10156</v>
      </c>
    </row>
    <row r="9575" spans="1:2" x14ac:dyDescent="0.45">
      <c r="A9575">
        <v>10052452</v>
      </c>
      <c r="B9575" t="s">
        <v>10157</v>
      </c>
    </row>
    <row r="9576" spans="1:2" x14ac:dyDescent="0.45">
      <c r="A9576">
        <v>10052473</v>
      </c>
      <c r="B9576" t="s">
        <v>10158</v>
      </c>
    </row>
    <row r="9577" spans="1:2" x14ac:dyDescent="0.45">
      <c r="A9577">
        <v>10036122</v>
      </c>
      <c r="B9577" t="s">
        <v>10159</v>
      </c>
    </row>
    <row r="9578" spans="1:2" x14ac:dyDescent="0.45">
      <c r="A9578">
        <v>10035866</v>
      </c>
      <c r="B9578" t="s">
        <v>10160</v>
      </c>
    </row>
    <row r="9579" spans="1:2" x14ac:dyDescent="0.45">
      <c r="A9579">
        <v>10036720</v>
      </c>
      <c r="B9579" t="s">
        <v>10161</v>
      </c>
    </row>
    <row r="9580" spans="1:2" x14ac:dyDescent="0.45">
      <c r="A9580">
        <v>10036264</v>
      </c>
      <c r="B9580" t="s">
        <v>10162</v>
      </c>
    </row>
    <row r="9581" spans="1:2" x14ac:dyDescent="0.45">
      <c r="A9581">
        <v>10036563</v>
      </c>
      <c r="B9581" t="s">
        <v>10163</v>
      </c>
    </row>
    <row r="9582" spans="1:2" x14ac:dyDescent="0.45">
      <c r="A9582">
        <v>10048337</v>
      </c>
      <c r="B9582" t="s">
        <v>10164</v>
      </c>
    </row>
    <row r="9583" spans="1:2" x14ac:dyDescent="0.45">
      <c r="A9583">
        <v>10037045</v>
      </c>
      <c r="B9583" t="s">
        <v>10165</v>
      </c>
    </row>
    <row r="9584" spans="1:2" x14ac:dyDescent="0.45">
      <c r="A9584">
        <v>10037261</v>
      </c>
      <c r="B9584" t="s">
        <v>10166</v>
      </c>
    </row>
    <row r="9585" spans="1:2" x14ac:dyDescent="0.45">
      <c r="A9585">
        <v>10037274</v>
      </c>
      <c r="B9585" t="s">
        <v>10167</v>
      </c>
    </row>
    <row r="9586" spans="1:2" x14ac:dyDescent="0.45">
      <c r="A9586">
        <v>10044874</v>
      </c>
      <c r="B9586" t="s">
        <v>10168</v>
      </c>
    </row>
    <row r="9587" spans="1:2" x14ac:dyDescent="0.45">
      <c r="A9587">
        <v>10037366</v>
      </c>
      <c r="B9587" t="s">
        <v>10169</v>
      </c>
    </row>
    <row r="9588" spans="1:2" x14ac:dyDescent="0.45">
      <c r="A9588">
        <v>10037391</v>
      </c>
      <c r="B9588" t="s">
        <v>10170</v>
      </c>
    </row>
    <row r="9589" spans="1:2" x14ac:dyDescent="0.45">
      <c r="A9589">
        <v>10037639</v>
      </c>
      <c r="B9589" t="s">
        <v>10171</v>
      </c>
    </row>
    <row r="9590" spans="1:2" x14ac:dyDescent="0.45">
      <c r="A9590">
        <v>10037897</v>
      </c>
      <c r="B9590" t="s">
        <v>10172</v>
      </c>
    </row>
    <row r="9591" spans="1:2" x14ac:dyDescent="0.45">
      <c r="A9591">
        <v>10038138</v>
      </c>
      <c r="B9591" t="s">
        <v>10173</v>
      </c>
    </row>
    <row r="9592" spans="1:2" x14ac:dyDescent="0.45">
      <c r="A9592">
        <v>10038309</v>
      </c>
      <c r="B9592" t="s">
        <v>10174</v>
      </c>
    </row>
    <row r="9593" spans="1:2" x14ac:dyDescent="0.45">
      <c r="A9593">
        <v>10045284</v>
      </c>
      <c r="B9593" t="s">
        <v>10175</v>
      </c>
    </row>
    <row r="9594" spans="1:2" x14ac:dyDescent="0.45">
      <c r="A9594">
        <v>10010586</v>
      </c>
      <c r="B9594" t="s">
        <v>10176</v>
      </c>
    </row>
    <row r="9595" spans="1:2" x14ac:dyDescent="0.45">
      <c r="A9595">
        <v>10038832</v>
      </c>
      <c r="B9595" t="s">
        <v>10177</v>
      </c>
    </row>
    <row r="9596" spans="1:2" x14ac:dyDescent="0.45">
      <c r="A9596">
        <v>10038569</v>
      </c>
      <c r="B9596" t="s">
        <v>10178</v>
      </c>
    </row>
    <row r="9597" spans="1:2" x14ac:dyDescent="0.45">
      <c r="A9597">
        <v>10038758</v>
      </c>
      <c r="B9597" t="s">
        <v>10179</v>
      </c>
    </row>
    <row r="9598" spans="1:2" x14ac:dyDescent="0.45">
      <c r="A9598">
        <v>10022687</v>
      </c>
      <c r="B9598" t="s">
        <v>10180</v>
      </c>
    </row>
    <row r="9599" spans="1:2" x14ac:dyDescent="0.45">
      <c r="A9599">
        <v>10038981</v>
      </c>
      <c r="B9599" t="s">
        <v>10181</v>
      </c>
    </row>
    <row r="9600" spans="1:2" x14ac:dyDescent="0.45">
      <c r="A9600">
        <v>10039520</v>
      </c>
      <c r="B9600" t="s">
        <v>10182</v>
      </c>
    </row>
    <row r="9601" spans="1:2" x14ac:dyDescent="0.45">
      <c r="A9601">
        <v>10039098</v>
      </c>
      <c r="B9601" t="s">
        <v>10183</v>
      </c>
    </row>
    <row r="9602" spans="1:2" x14ac:dyDescent="0.45">
      <c r="A9602">
        <v>10039575</v>
      </c>
      <c r="B9602" t="s">
        <v>10184</v>
      </c>
    </row>
    <row r="9603" spans="1:2" x14ac:dyDescent="0.45">
      <c r="A9603">
        <v>10039768</v>
      </c>
      <c r="B9603" t="s">
        <v>10185</v>
      </c>
    </row>
    <row r="9604" spans="1:2" x14ac:dyDescent="0.45">
      <c r="A9604">
        <v>10044779</v>
      </c>
      <c r="B9604" t="s">
        <v>10186</v>
      </c>
    </row>
    <row r="9605" spans="1:2" x14ac:dyDescent="0.45">
      <c r="A9605">
        <v>10040251</v>
      </c>
      <c r="B9605" t="s">
        <v>10187</v>
      </c>
    </row>
    <row r="9606" spans="1:2" x14ac:dyDescent="0.45">
      <c r="A9606">
        <v>10040380</v>
      </c>
      <c r="B9606" t="s">
        <v>10188</v>
      </c>
    </row>
    <row r="9607" spans="1:2" x14ac:dyDescent="0.45">
      <c r="A9607">
        <v>10040394</v>
      </c>
      <c r="B9607" t="s">
        <v>10189</v>
      </c>
    </row>
    <row r="9608" spans="1:2" x14ac:dyDescent="0.45">
      <c r="A9608">
        <v>10040442</v>
      </c>
      <c r="B9608" t="s">
        <v>10190</v>
      </c>
    </row>
    <row r="9609" spans="1:2" x14ac:dyDescent="0.45">
      <c r="A9609">
        <v>10040450</v>
      </c>
      <c r="B9609" t="s">
        <v>10191</v>
      </c>
    </row>
    <row r="9610" spans="1:2" x14ac:dyDescent="0.45">
      <c r="A9610">
        <v>10040933</v>
      </c>
      <c r="B9610" t="s">
        <v>10192</v>
      </c>
    </row>
    <row r="9611" spans="1:2" x14ac:dyDescent="0.45">
      <c r="A9611">
        <v>10040662</v>
      </c>
      <c r="B9611" t="s">
        <v>10193</v>
      </c>
    </row>
    <row r="9612" spans="1:2" x14ac:dyDescent="0.45">
      <c r="A9612">
        <v>10041138</v>
      </c>
      <c r="B9612" t="s">
        <v>10194</v>
      </c>
    </row>
    <row r="9613" spans="1:2" x14ac:dyDescent="0.45">
      <c r="A9613">
        <v>10041264</v>
      </c>
      <c r="B9613" t="s">
        <v>10195</v>
      </c>
    </row>
    <row r="9614" spans="1:2" x14ac:dyDescent="0.45">
      <c r="A9614">
        <v>10041408</v>
      </c>
      <c r="B9614" t="s">
        <v>10196</v>
      </c>
    </row>
    <row r="9615" spans="1:2" x14ac:dyDescent="0.45">
      <c r="A9615">
        <v>10041388</v>
      </c>
      <c r="B9615" t="s">
        <v>10197</v>
      </c>
    </row>
    <row r="9616" spans="1:2" x14ac:dyDescent="0.45">
      <c r="A9616">
        <v>10041495</v>
      </c>
      <c r="B9616" t="s">
        <v>10198</v>
      </c>
    </row>
    <row r="9617" spans="1:2" x14ac:dyDescent="0.45">
      <c r="A9617">
        <v>10041499</v>
      </c>
      <c r="B9617" t="s">
        <v>10199</v>
      </c>
    </row>
    <row r="9618" spans="1:2" x14ac:dyDescent="0.45">
      <c r="A9618">
        <v>10041959</v>
      </c>
      <c r="B9618" t="s">
        <v>10200</v>
      </c>
    </row>
    <row r="9619" spans="1:2" x14ac:dyDescent="0.45">
      <c r="A9619">
        <v>10041885</v>
      </c>
      <c r="B9619" t="s">
        <v>10201</v>
      </c>
    </row>
    <row r="9620" spans="1:2" x14ac:dyDescent="0.45">
      <c r="A9620">
        <v>10041925</v>
      </c>
      <c r="B9620" t="s">
        <v>10202</v>
      </c>
    </row>
    <row r="9621" spans="1:2" x14ac:dyDescent="0.45">
      <c r="A9621">
        <v>10042074</v>
      </c>
      <c r="B9621" t="s">
        <v>10203</v>
      </c>
    </row>
    <row r="9622" spans="1:2" x14ac:dyDescent="0.45">
      <c r="A9622">
        <v>10041946</v>
      </c>
      <c r="B9622" t="s">
        <v>10204</v>
      </c>
    </row>
    <row r="9623" spans="1:2" x14ac:dyDescent="0.45">
      <c r="A9623">
        <v>10042563</v>
      </c>
      <c r="B9623" t="s">
        <v>10205</v>
      </c>
    </row>
    <row r="9624" spans="1:2" x14ac:dyDescent="0.45">
      <c r="A9624">
        <v>10042761</v>
      </c>
      <c r="B9624" t="s">
        <v>10206</v>
      </c>
    </row>
    <row r="9625" spans="1:2" x14ac:dyDescent="0.45">
      <c r="A9625">
        <v>10042791</v>
      </c>
      <c r="B9625" t="s">
        <v>10207</v>
      </c>
    </row>
    <row r="9626" spans="1:2" x14ac:dyDescent="0.45">
      <c r="A9626">
        <v>10042842</v>
      </c>
      <c r="B9626" t="s">
        <v>10208</v>
      </c>
    </row>
    <row r="9627" spans="1:2" x14ac:dyDescent="0.45">
      <c r="A9627">
        <v>10043002</v>
      </c>
      <c r="B9627" t="s">
        <v>10209</v>
      </c>
    </row>
    <row r="9628" spans="1:2" x14ac:dyDescent="0.45">
      <c r="A9628">
        <v>10043734</v>
      </c>
      <c r="B9628" t="s">
        <v>10210</v>
      </c>
    </row>
    <row r="9629" spans="1:2" x14ac:dyDescent="0.45">
      <c r="A9629">
        <v>10048063</v>
      </c>
      <c r="B9629" t="s">
        <v>10211</v>
      </c>
    </row>
    <row r="9630" spans="1:2" x14ac:dyDescent="0.45">
      <c r="A9630">
        <v>10043368</v>
      </c>
      <c r="B9630" t="s">
        <v>10212</v>
      </c>
    </row>
    <row r="9631" spans="1:2" x14ac:dyDescent="0.45">
      <c r="A9631">
        <v>10043495</v>
      </c>
      <c r="B9631" t="s">
        <v>10213</v>
      </c>
    </row>
    <row r="9632" spans="1:2" x14ac:dyDescent="0.45">
      <c r="A9632">
        <v>10043479</v>
      </c>
      <c r="B9632" t="s">
        <v>10214</v>
      </c>
    </row>
    <row r="9633" spans="1:2" x14ac:dyDescent="0.45">
      <c r="A9633">
        <v>10043592</v>
      </c>
      <c r="B9633" t="s">
        <v>10215</v>
      </c>
    </row>
    <row r="9634" spans="1:2" x14ac:dyDescent="0.45">
      <c r="A9634">
        <v>10043777</v>
      </c>
      <c r="B9634" t="s">
        <v>10216</v>
      </c>
    </row>
    <row r="9635" spans="1:2" x14ac:dyDescent="0.45">
      <c r="A9635">
        <v>10044051</v>
      </c>
      <c r="B9635" t="s">
        <v>10217</v>
      </c>
    </row>
    <row r="9636" spans="1:2" x14ac:dyDescent="0.45">
      <c r="A9636">
        <v>10043837</v>
      </c>
      <c r="B9636" t="s">
        <v>10218</v>
      </c>
    </row>
    <row r="9637" spans="1:2" x14ac:dyDescent="0.45">
      <c r="A9637">
        <v>10048305</v>
      </c>
      <c r="B9637" t="s">
        <v>10219</v>
      </c>
    </row>
    <row r="9638" spans="1:2" x14ac:dyDescent="0.45">
      <c r="A9638">
        <v>10044309</v>
      </c>
      <c r="B9638" t="s">
        <v>10220</v>
      </c>
    </row>
    <row r="9639" spans="1:2" x14ac:dyDescent="0.45">
      <c r="A9639">
        <v>10047309</v>
      </c>
      <c r="B9639" t="s">
        <v>10221</v>
      </c>
    </row>
    <row r="9640" spans="1:2" x14ac:dyDescent="0.45">
      <c r="A9640">
        <v>10049258</v>
      </c>
      <c r="B9640" t="s">
        <v>10222</v>
      </c>
    </row>
    <row r="9641" spans="1:2" x14ac:dyDescent="0.45">
      <c r="A9641">
        <v>10045574</v>
      </c>
      <c r="B9641" t="s">
        <v>10223</v>
      </c>
    </row>
    <row r="9642" spans="1:2" x14ac:dyDescent="0.45">
      <c r="A9642">
        <v>10055793</v>
      </c>
      <c r="B9642" t="s">
        <v>10224</v>
      </c>
    </row>
    <row r="9643" spans="1:2" x14ac:dyDescent="0.45">
      <c r="A9643">
        <v>10045584</v>
      </c>
      <c r="B9643" t="s">
        <v>10225</v>
      </c>
    </row>
    <row r="9644" spans="1:2" x14ac:dyDescent="0.45">
      <c r="A9644">
        <v>10045587</v>
      </c>
      <c r="B9644" t="s">
        <v>10226</v>
      </c>
    </row>
    <row r="9645" spans="1:2" x14ac:dyDescent="0.45">
      <c r="A9645">
        <v>10045861</v>
      </c>
      <c r="B9645" t="s">
        <v>10227</v>
      </c>
    </row>
    <row r="9646" spans="1:2" x14ac:dyDescent="0.45">
      <c r="A9646">
        <v>10045738</v>
      </c>
      <c r="B9646" t="s">
        <v>10228</v>
      </c>
    </row>
    <row r="9647" spans="1:2" x14ac:dyDescent="0.45">
      <c r="A9647">
        <v>10045811</v>
      </c>
      <c r="B9647" t="s">
        <v>10229</v>
      </c>
    </row>
    <row r="9648" spans="1:2" x14ac:dyDescent="0.45">
      <c r="A9648">
        <v>10046204</v>
      </c>
      <c r="B9648" t="s">
        <v>10230</v>
      </c>
    </row>
    <row r="9649" spans="1:2" x14ac:dyDescent="0.45">
      <c r="A9649">
        <v>10046217</v>
      </c>
      <c r="B9649" t="s">
        <v>10231</v>
      </c>
    </row>
    <row r="9650" spans="1:2" x14ac:dyDescent="0.45">
      <c r="A9650">
        <v>10052677</v>
      </c>
      <c r="B9650" t="s">
        <v>10232</v>
      </c>
    </row>
    <row r="9651" spans="1:2" x14ac:dyDescent="0.45">
      <c r="A9651">
        <v>10052623</v>
      </c>
      <c r="B9651" t="s">
        <v>10233</v>
      </c>
    </row>
    <row r="9652" spans="1:2" x14ac:dyDescent="0.45">
      <c r="A9652">
        <v>10052737</v>
      </c>
      <c r="B9652" t="s">
        <v>10234</v>
      </c>
    </row>
    <row r="9653" spans="1:2" x14ac:dyDescent="0.45">
      <c r="A9653">
        <v>10052828</v>
      </c>
      <c r="B9653" t="s">
        <v>10235</v>
      </c>
    </row>
    <row r="9654" spans="1:2" x14ac:dyDescent="0.45">
      <c r="A9654">
        <v>10052896</v>
      </c>
      <c r="B9654" t="s">
        <v>10236</v>
      </c>
    </row>
    <row r="9655" spans="1:2" x14ac:dyDescent="0.45">
      <c r="A9655">
        <v>10052966</v>
      </c>
      <c r="B9655" t="s">
        <v>10237</v>
      </c>
    </row>
    <row r="9656" spans="1:2" x14ac:dyDescent="0.45">
      <c r="A9656">
        <v>10052908</v>
      </c>
      <c r="B9656" t="s">
        <v>10238</v>
      </c>
    </row>
    <row r="9657" spans="1:2" x14ac:dyDescent="0.45">
      <c r="A9657">
        <v>10053216</v>
      </c>
      <c r="B9657" t="s">
        <v>10239</v>
      </c>
    </row>
    <row r="9658" spans="1:2" x14ac:dyDescent="0.45">
      <c r="A9658">
        <v>10007784</v>
      </c>
      <c r="B9658" t="s">
        <v>10240</v>
      </c>
    </row>
    <row r="9659" spans="1:2" x14ac:dyDescent="0.45">
      <c r="A9659">
        <v>10053322</v>
      </c>
      <c r="B9659" t="s">
        <v>10241</v>
      </c>
    </row>
    <row r="9660" spans="1:2" x14ac:dyDescent="0.45">
      <c r="A9660">
        <v>10054031</v>
      </c>
      <c r="B9660" t="s">
        <v>10242</v>
      </c>
    </row>
    <row r="9661" spans="1:2" x14ac:dyDescent="0.45">
      <c r="A9661">
        <v>10054131</v>
      </c>
      <c r="B9661" t="s">
        <v>10243</v>
      </c>
    </row>
    <row r="9662" spans="1:2" x14ac:dyDescent="0.45">
      <c r="A9662">
        <v>10053608</v>
      </c>
      <c r="B9662" t="s">
        <v>10244</v>
      </c>
    </row>
    <row r="9663" spans="1:2" x14ac:dyDescent="0.45">
      <c r="A9663">
        <v>10053871</v>
      </c>
      <c r="B9663" t="s">
        <v>10245</v>
      </c>
    </row>
    <row r="9664" spans="1:2" x14ac:dyDescent="0.45">
      <c r="A9664">
        <v>10054600</v>
      </c>
      <c r="B9664" t="s">
        <v>10246</v>
      </c>
    </row>
    <row r="9665" spans="1:2" x14ac:dyDescent="0.45">
      <c r="A9665">
        <v>10053943</v>
      </c>
      <c r="B9665" t="s">
        <v>10247</v>
      </c>
    </row>
    <row r="9666" spans="1:2" x14ac:dyDescent="0.45">
      <c r="A9666">
        <v>10054078</v>
      </c>
      <c r="B9666" t="s">
        <v>10248</v>
      </c>
    </row>
    <row r="9667" spans="1:2" x14ac:dyDescent="0.45">
      <c r="A9667">
        <v>10055785</v>
      </c>
      <c r="B9667" t="s">
        <v>10249</v>
      </c>
    </row>
    <row r="9668" spans="1:2" x14ac:dyDescent="0.45">
      <c r="A9668">
        <v>10054115</v>
      </c>
      <c r="B9668" t="s">
        <v>10250</v>
      </c>
    </row>
    <row r="9669" spans="1:2" x14ac:dyDescent="0.45">
      <c r="A9669">
        <v>10054119</v>
      </c>
      <c r="B9669" t="s">
        <v>10251</v>
      </c>
    </row>
    <row r="9670" spans="1:2" x14ac:dyDescent="0.45">
      <c r="A9670">
        <v>10054244</v>
      </c>
      <c r="B9670" t="s">
        <v>10252</v>
      </c>
    </row>
    <row r="9671" spans="1:2" x14ac:dyDescent="0.45">
      <c r="A9671">
        <v>10054139</v>
      </c>
      <c r="B9671" t="s">
        <v>10253</v>
      </c>
    </row>
    <row r="9672" spans="1:2" x14ac:dyDescent="0.45">
      <c r="A9672">
        <v>10054263</v>
      </c>
      <c r="B9672" t="s">
        <v>10254</v>
      </c>
    </row>
    <row r="9673" spans="1:2" x14ac:dyDescent="0.45">
      <c r="A9673">
        <v>10054733</v>
      </c>
      <c r="B9673" t="s">
        <v>10255</v>
      </c>
    </row>
    <row r="9674" spans="1:2" x14ac:dyDescent="0.45">
      <c r="A9674">
        <v>10056189</v>
      </c>
      <c r="B9674" t="s">
        <v>10256</v>
      </c>
    </row>
    <row r="9675" spans="1:2" x14ac:dyDescent="0.45">
      <c r="A9675">
        <v>10054546</v>
      </c>
      <c r="B9675" t="s">
        <v>10257</v>
      </c>
    </row>
    <row r="9676" spans="1:2" x14ac:dyDescent="0.45">
      <c r="A9676">
        <v>10054822</v>
      </c>
      <c r="B9676" t="s">
        <v>10258</v>
      </c>
    </row>
    <row r="9677" spans="1:2" x14ac:dyDescent="0.45">
      <c r="A9677">
        <v>10054831</v>
      </c>
      <c r="B9677" t="s">
        <v>10259</v>
      </c>
    </row>
    <row r="9678" spans="1:2" x14ac:dyDescent="0.45">
      <c r="A9678">
        <v>10056662</v>
      </c>
      <c r="B9678" t="s">
        <v>10260</v>
      </c>
    </row>
    <row r="9679" spans="1:2" x14ac:dyDescent="0.45">
      <c r="A9679">
        <v>10054869</v>
      </c>
      <c r="B9679" t="s">
        <v>10261</v>
      </c>
    </row>
    <row r="9680" spans="1:2" x14ac:dyDescent="0.45">
      <c r="A9680">
        <v>10055032</v>
      </c>
      <c r="B9680" t="s">
        <v>10262</v>
      </c>
    </row>
    <row r="9681" spans="1:2" x14ac:dyDescent="0.45">
      <c r="A9681">
        <v>10055794</v>
      </c>
      <c r="B9681" t="s">
        <v>10263</v>
      </c>
    </row>
    <row r="9682" spans="1:2" x14ac:dyDescent="0.45">
      <c r="A9682">
        <v>10056192</v>
      </c>
      <c r="B9682" t="s">
        <v>10264</v>
      </c>
    </row>
    <row r="9683" spans="1:2" x14ac:dyDescent="0.45">
      <c r="A9683">
        <v>10056350</v>
      </c>
      <c r="B9683" t="s">
        <v>10265</v>
      </c>
    </row>
    <row r="9684" spans="1:2" x14ac:dyDescent="0.45">
      <c r="A9684">
        <v>10056665</v>
      </c>
      <c r="B9684" t="s">
        <v>10266</v>
      </c>
    </row>
    <row r="9685" spans="1:2" x14ac:dyDescent="0.45">
      <c r="A9685">
        <v>10056675</v>
      </c>
      <c r="B9685" t="s">
        <v>10267</v>
      </c>
    </row>
    <row r="9686" spans="1:2" x14ac:dyDescent="0.45">
      <c r="A9686">
        <v>10004000</v>
      </c>
      <c r="B9686" t="s">
        <v>10268</v>
      </c>
    </row>
    <row r="9687" spans="1:2" x14ac:dyDescent="0.45">
      <c r="A9687">
        <v>10056697</v>
      </c>
      <c r="B9687" t="s">
        <v>10269</v>
      </c>
    </row>
    <row r="9688" spans="1:2" x14ac:dyDescent="0.45">
      <c r="A9688">
        <v>10056701</v>
      </c>
      <c r="B9688" t="s">
        <v>10270</v>
      </c>
    </row>
    <row r="9689" spans="1:2" x14ac:dyDescent="0.45">
      <c r="A9689">
        <v>10056713</v>
      </c>
      <c r="B9689" t="s">
        <v>10271</v>
      </c>
    </row>
    <row r="9690" spans="1:2" x14ac:dyDescent="0.45">
      <c r="A9690">
        <v>10056824</v>
      </c>
      <c r="B9690" t="s">
        <v>10272</v>
      </c>
    </row>
    <row r="9691" spans="1:2" x14ac:dyDescent="0.45">
      <c r="A9691">
        <v>10056724</v>
      </c>
      <c r="B9691" t="s">
        <v>10273</v>
      </c>
    </row>
    <row r="9692" spans="1:2" x14ac:dyDescent="0.45">
      <c r="A9692">
        <v>10056730</v>
      </c>
      <c r="B9692" t="s">
        <v>10274</v>
      </c>
    </row>
    <row r="9693" spans="1:2" x14ac:dyDescent="0.45">
      <c r="A9693">
        <v>10056741</v>
      </c>
      <c r="B9693" t="s">
        <v>10275</v>
      </c>
    </row>
    <row r="9694" spans="1:2" x14ac:dyDescent="0.45">
      <c r="A9694">
        <v>10048277</v>
      </c>
      <c r="B9694" t="s">
        <v>10276</v>
      </c>
    </row>
    <row r="9695" spans="1:2" x14ac:dyDescent="0.45">
      <c r="A9695">
        <v>10056770</v>
      </c>
      <c r="B9695" t="s">
        <v>10277</v>
      </c>
    </row>
    <row r="9696" spans="1:2" x14ac:dyDescent="0.45">
      <c r="A9696">
        <v>10056768</v>
      </c>
      <c r="B9696" t="s">
        <v>10278</v>
      </c>
    </row>
    <row r="9697" spans="1:2" x14ac:dyDescent="0.45">
      <c r="A9697">
        <v>10056772</v>
      </c>
      <c r="B9697" t="s">
        <v>10279</v>
      </c>
    </row>
    <row r="9698" spans="1:2" x14ac:dyDescent="0.45">
      <c r="A9698">
        <v>10056763</v>
      </c>
      <c r="B9698" t="s">
        <v>10280</v>
      </c>
    </row>
    <row r="9699" spans="1:2" x14ac:dyDescent="0.45">
      <c r="A9699">
        <v>10056756</v>
      </c>
      <c r="B9699" t="s">
        <v>10281</v>
      </c>
    </row>
    <row r="9700" spans="1:2" x14ac:dyDescent="0.45">
      <c r="A9700">
        <v>10056774</v>
      </c>
      <c r="B9700" t="s">
        <v>10282</v>
      </c>
    </row>
    <row r="9701" spans="1:2" x14ac:dyDescent="0.45">
      <c r="A9701">
        <v>10056803</v>
      </c>
      <c r="B9701" t="s">
        <v>10283</v>
      </c>
    </row>
    <row r="9702" spans="1:2" x14ac:dyDescent="0.45">
      <c r="A9702">
        <v>10056781</v>
      </c>
      <c r="B9702" t="s">
        <v>10284</v>
      </c>
    </row>
    <row r="9703" spans="1:2" x14ac:dyDescent="0.45">
      <c r="A9703">
        <v>10056793</v>
      </c>
      <c r="B9703" t="s">
        <v>10285</v>
      </c>
    </row>
    <row r="9704" spans="1:2" x14ac:dyDescent="0.45">
      <c r="A9704">
        <v>10056885</v>
      </c>
      <c r="B9704" t="s">
        <v>10286</v>
      </c>
    </row>
    <row r="9705" spans="1:2" x14ac:dyDescent="0.45">
      <c r="A9705">
        <v>10056801</v>
      </c>
      <c r="B9705" t="s">
        <v>10287</v>
      </c>
    </row>
    <row r="9706" spans="1:2" x14ac:dyDescent="0.45">
      <c r="A9706">
        <v>10056805</v>
      </c>
      <c r="B9706" t="s">
        <v>10288</v>
      </c>
    </row>
    <row r="9707" spans="1:2" x14ac:dyDescent="0.45">
      <c r="A9707">
        <v>10036094</v>
      </c>
      <c r="B9707" t="s">
        <v>10289</v>
      </c>
    </row>
    <row r="9708" spans="1:2" x14ac:dyDescent="0.45">
      <c r="A9708">
        <v>10036206</v>
      </c>
      <c r="B9708" t="s">
        <v>10290</v>
      </c>
    </row>
    <row r="9709" spans="1:2" x14ac:dyDescent="0.45">
      <c r="A9709">
        <v>10045274</v>
      </c>
      <c r="B9709" t="s">
        <v>10291</v>
      </c>
    </row>
    <row r="9710" spans="1:2" x14ac:dyDescent="0.45">
      <c r="A9710">
        <v>10036344</v>
      </c>
      <c r="B9710" t="s">
        <v>10292</v>
      </c>
    </row>
    <row r="9711" spans="1:2" x14ac:dyDescent="0.45">
      <c r="A9711">
        <v>10036909</v>
      </c>
      <c r="B9711" t="s">
        <v>10293</v>
      </c>
    </row>
    <row r="9712" spans="1:2" x14ac:dyDescent="0.45">
      <c r="A9712">
        <v>10046807</v>
      </c>
      <c r="B9712" t="s">
        <v>10294</v>
      </c>
    </row>
    <row r="9713" spans="1:2" x14ac:dyDescent="0.45">
      <c r="A9713">
        <v>10037060</v>
      </c>
      <c r="B9713" t="s">
        <v>10295</v>
      </c>
    </row>
    <row r="9714" spans="1:2" x14ac:dyDescent="0.45">
      <c r="A9714">
        <v>10037097</v>
      </c>
      <c r="B9714" t="s">
        <v>10296</v>
      </c>
    </row>
    <row r="9715" spans="1:2" x14ac:dyDescent="0.45">
      <c r="A9715">
        <v>10046836</v>
      </c>
      <c r="B9715" t="s">
        <v>10297</v>
      </c>
    </row>
    <row r="9716" spans="1:2" x14ac:dyDescent="0.45">
      <c r="A9716">
        <v>10057912</v>
      </c>
      <c r="B9716" t="s">
        <v>10298</v>
      </c>
    </row>
    <row r="9717" spans="1:2" x14ac:dyDescent="0.45">
      <c r="A9717">
        <v>10038012</v>
      </c>
      <c r="B9717" t="s">
        <v>10299</v>
      </c>
    </row>
    <row r="9718" spans="1:2" x14ac:dyDescent="0.45">
      <c r="A9718">
        <v>10047232</v>
      </c>
      <c r="B9718" t="s">
        <v>10300</v>
      </c>
    </row>
    <row r="9719" spans="1:2" x14ac:dyDescent="0.45">
      <c r="A9719">
        <v>10048902</v>
      </c>
      <c r="B9719" t="s">
        <v>10301</v>
      </c>
    </row>
    <row r="9720" spans="1:2" x14ac:dyDescent="0.45">
      <c r="A9720">
        <v>10022133</v>
      </c>
      <c r="B9720" t="s">
        <v>10302</v>
      </c>
    </row>
    <row r="9721" spans="1:2" x14ac:dyDescent="0.45">
      <c r="A9721">
        <v>10038184</v>
      </c>
      <c r="B9721" t="s">
        <v>10303</v>
      </c>
    </row>
    <row r="9722" spans="1:2" x14ac:dyDescent="0.45">
      <c r="A9722">
        <v>10038533</v>
      </c>
      <c r="B9722" t="s">
        <v>10304</v>
      </c>
    </row>
    <row r="9723" spans="1:2" x14ac:dyDescent="0.45">
      <c r="A9723">
        <v>10048813</v>
      </c>
      <c r="B9723" t="s">
        <v>10305</v>
      </c>
    </row>
    <row r="9724" spans="1:2" x14ac:dyDescent="0.45">
      <c r="A9724">
        <v>10039170</v>
      </c>
      <c r="B9724" t="s">
        <v>10306</v>
      </c>
    </row>
    <row r="9725" spans="1:2" x14ac:dyDescent="0.45">
      <c r="A9725">
        <v>10038774</v>
      </c>
      <c r="B9725" t="s">
        <v>10307</v>
      </c>
    </row>
    <row r="9726" spans="1:2" x14ac:dyDescent="0.45">
      <c r="A9726">
        <v>10038975</v>
      </c>
      <c r="B9726" t="s">
        <v>10308</v>
      </c>
    </row>
    <row r="9727" spans="1:2" x14ac:dyDescent="0.45">
      <c r="A9727">
        <v>10038876</v>
      </c>
      <c r="B9727" t="s">
        <v>10309</v>
      </c>
    </row>
    <row r="9728" spans="1:2" x14ac:dyDescent="0.45">
      <c r="A9728">
        <v>10039016</v>
      </c>
      <c r="B9728" t="s">
        <v>10310</v>
      </c>
    </row>
    <row r="9729" spans="1:2" x14ac:dyDescent="0.45">
      <c r="A9729">
        <v>10038976</v>
      </c>
      <c r="B9729" t="s">
        <v>10311</v>
      </c>
    </row>
    <row r="9730" spans="1:2" x14ac:dyDescent="0.45">
      <c r="A9730">
        <v>10038929</v>
      </c>
      <c r="B9730" t="s">
        <v>10312</v>
      </c>
    </row>
    <row r="9731" spans="1:2" x14ac:dyDescent="0.45">
      <c r="A9731">
        <v>10049538</v>
      </c>
      <c r="B9731" t="s">
        <v>10313</v>
      </c>
    </row>
    <row r="9732" spans="1:2" x14ac:dyDescent="0.45">
      <c r="A9732">
        <v>10039531</v>
      </c>
      <c r="B9732" t="s">
        <v>10314</v>
      </c>
    </row>
    <row r="9733" spans="1:2" x14ac:dyDescent="0.45">
      <c r="A9733">
        <v>10040248</v>
      </c>
      <c r="B9733" t="s">
        <v>10315</v>
      </c>
    </row>
    <row r="9734" spans="1:2" x14ac:dyDescent="0.45">
      <c r="A9734">
        <v>10040468</v>
      </c>
      <c r="B9734" t="s">
        <v>10316</v>
      </c>
    </row>
    <row r="9735" spans="1:2" x14ac:dyDescent="0.45">
      <c r="A9735">
        <v>10040667</v>
      </c>
      <c r="B9735" t="s">
        <v>10317</v>
      </c>
    </row>
    <row r="9736" spans="1:2" x14ac:dyDescent="0.45">
      <c r="A9736">
        <v>10040482</v>
      </c>
      <c r="B9736" t="s">
        <v>10318</v>
      </c>
    </row>
    <row r="9737" spans="1:2" x14ac:dyDescent="0.45">
      <c r="A9737">
        <v>10041126</v>
      </c>
      <c r="B9737" t="s">
        <v>10319</v>
      </c>
    </row>
    <row r="9738" spans="1:2" x14ac:dyDescent="0.45">
      <c r="A9738">
        <v>10040561</v>
      </c>
      <c r="B9738" t="s">
        <v>10320</v>
      </c>
    </row>
    <row r="9739" spans="1:2" x14ac:dyDescent="0.45">
      <c r="A9739">
        <v>10049382</v>
      </c>
      <c r="B9739" t="s">
        <v>10321</v>
      </c>
    </row>
    <row r="9740" spans="1:2" x14ac:dyDescent="0.45">
      <c r="A9740">
        <v>10049549</v>
      </c>
      <c r="B9740" t="s">
        <v>10322</v>
      </c>
    </row>
    <row r="9741" spans="1:2" x14ac:dyDescent="0.45">
      <c r="A9741">
        <v>10040798</v>
      </c>
      <c r="B9741" t="s">
        <v>10323</v>
      </c>
    </row>
    <row r="9742" spans="1:2" x14ac:dyDescent="0.45">
      <c r="A9742">
        <v>10049621</v>
      </c>
      <c r="B9742" t="s">
        <v>10324</v>
      </c>
    </row>
    <row r="9743" spans="1:2" x14ac:dyDescent="0.45">
      <c r="A9743">
        <v>10040908</v>
      </c>
      <c r="B9743" t="s">
        <v>10325</v>
      </c>
    </row>
    <row r="9744" spans="1:2" x14ac:dyDescent="0.45">
      <c r="A9744">
        <v>10040983</v>
      </c>
      <c r="B9744" t="s">
        <v>10326</v>
      </c>
    </row>
    <row r="9745" spans="1:2" x14ac:dyDescent="0.45">
      <c r="A9745">
        <v>10041082</v>
      </c>
      <c r="B9745" t="s">
        <v>10327</v>
      </c>
    </row>
    <row r="9746" spans="1:2" x14ac:dyDescent="0.45">
      <c r="A9746">
        <v>10041377</v>
      </c>
      <c r="B9746" t="s">
        <v>10328</v>
      </c>
    </row>
    <row r="9747" spans="1:2" x14ac:dyDescent="0.45">
      <c r="A9747">
        <v>10041253</v>
      </c>
      <c r="B9747" t="s">
        <v>10329</v>
      </c>
    </row>
    <row r="9748" spans="1:2" x14ac:dyDescent="0.45">
      <c r="A9748">
        <v>10041383</v>
      </c>
      <c r="B9748" t="s">
        <v>10330</v>
      </c>
    </row>
    <row r="9749" spans="1:2" x14ac:dyDescent="0.45">
      <c r="A9749">
        <v>10041517</v>
      </c>
      <c r="B9749" t="s">
        <v>10331</v>
      </c>
    </row>
    <row r="9750" spans="1:2" x14ac:dyDescent="0.45">
      <c r="A9750">
        <v>10041621</v>
      </c>
      <c r="B9750" t="s">
        <v>10332</v>
      </c>
    </row>
    <row r="9751" spans="1:2" x14ac:dyDescent="0.45">
      <c r="A9751">
        <v>10042004</v>
      </c>
      <c r="B9751" t="s">
        <v>10333</v>
      </c>
    </row>
    <row r="9752" spans="1:2" x14ac:dyDescent="0.45">
      <c r="A9752">
        <v>10042050</v>
      </c>
      <c r="B9752" t="s">
        <v>10334</v>
      </c>
    </row>
    <row r="9753" spans="1:2" x14ac:dyDescent="0.45">
      <c r="A9753">
        <v>10042078</v>
      </c>
      <c r="B9753" t="s">
        <v>10335</v>
      </c>
    </row>
    <row r="9754" spans="1:2" x14ac:dyDescent="0.45">
      <c r="A9754">
        <v>10042123</v>
      </c>
      <c r="B9754" t="s">
        <v>10336</v>
      </c>
    </row>
    <row r="9755" spans="1:2" x14ac:dyDescent="0.45">
      <c r="A9755">
        <v>10042125</v>
      </c>
      <c r="B9755" t="s">
        <v>10337</v>
      </c>
    </row>
    <row r="9756" spans="1:2" x14ac:dyDescent="0.45">
      <c r="A9756">
        <v>10042110</v>
      </c>
      <c r="B9756" t="s">
        <v>10338</v>
      </c>
    </row>
    <row r="9757" spans="1:2" x14ac:dyDescent="0.45">
      <c r="A9757">
        <v>10042113</v>
      </c>
      <c r="B9757" t="s">
        <v>10339</v>
      </c>
    </row>
    <row r="9758" spans="1:2" x14ac:dyDescent="0.45">
      <c r="A9758">
        <v>10042124</v>
      </c>
      <c r="B9758" t="s">
        <v>10340</v>
      </c>
    </row>
    <row r="9759" spans="1:2" x14ac:dyDescent="0.45">
      <c r="A9759">
        <v>10042132</v>
      </c>
      <c r="B9759" t="s">
        <v>10341</v>
      </c>
    </row>
    <row r="9760" spans="1:2" x14ac:dyDescent="0.45">
      <c r="A9760">
        <v>10042512</v>
      </c>
      <c r="B9760" t="s">
        <v>10342</v>
      </c>
    </row>
    <row r="9761" spans="1:2" x14ac:dyDescent="0.45">
      <c r="A9761">
        <v>10042593</v>
      </c>
      <c r="B9761" t="s">
        <v>10343</v>
      </c>
    </row>
    <row r="9762" spans="1:2" x14ac:dyDescent="0.45">
      <c r="A9762">
        <v>10042796</v>
      </c>
      <c r="B9762" t="s">
        <v>10344</v>
      </c>
    </row>
    <row r="9763" spans="1:2" x14ac:dyDescent="0.45">
      <c r="A9763">
        <v>10042645</v>
      </c>
      <c r="B9763" t="s">
        <v>10345</v>
      </c>
    </row>
    <row r="9764" spans="1:2" x14ac:dyDescent="0.45">
      <c r="A9764">
        <v>10042658</v>
      </c>
      <c r="B9764" t="s">
        <v>10346</v>
      </c>
    </row>
    <row r="9765" spans="1:2" x14ac:dyDescent="0.45">
      <c r="A9765">
        <v>10042665</v>
      </c>
      <c r="B9765" t="s">
        <v>10347</v>
      </c>
    </row>
    <row r="9766" spans="1:2" x14ac:dyDescent="0.45">
      <c r="A9766">
        <v>10043995</v>
      </c>
      <c r="B9766" t="s">
        <v>10348</v>
      </c>
    </row>
    <row r="9767" spans="1:2" x14ac:dyDescent="0.45">
      <c r="A9767">
        <v>10043113</v>
      </c>
      <c r="B9767" t="s">
        <v>10349</v>
      </c>
    </row>
    <row r="9768" spans="1:2" x14ac:dyDescent="0.45">
      <c r="A9768">
        <v>10019260</v>
      </c>
      <c r="B9768" t="s">
        <v>10350</v>
      </c>
    </row>
    <row r="9769" spans="1:2" x14ac:dyDescent="0.45">
      <c r="A9769">
        <v>10043332</v>
      </c>
      <c r="B9769" t="s">
        <v>10351</v>
      </c>
    </row>
    <row r="9770" spans="1:2" x14ac:dyDescent="0.45">
      <c r="A9770">
        <v>10043402</v>
      </c>
      <c r="B9770" t="s">
        <v>10352</v>
      </c>
    </row>
    <row r="9771" spans="1:2" x14ac:dyDescent="0.45">
      <c r="A9771">
        <v>10043591</v>
      </c>
      <c r="B9771" t="s">
        <v>10353</v>
      </c>
    </row>
    <row r="9772" spans="1:2" x14ac:dyDescent="0.45">
      <c r="A9772">
        <v>10043583</v>
      </c>
      <c r="B9772" t="s">
        <v>10354</v>
      </c>
    </row>
    <row r="9773" spans="1:2" x14ac:dyDescent="0.45">
      <c r="A9773">
        <v>10043779</v>
      </c>
      <c r="B9773" t="s">
        <v>10355</v>
      </c>
    </row>
    <row r="9774" spans="1:2" x14ac:dyDescent="0.45">
      <c r="A9774">
        <v>10044179</v>
      </c>
      <c r="B9774" t="s">
        <v>10356</v>
      </c>
    </row>
    <row r="9775" spans="1:2" x14ac:dyDescent="0.45">
      <c r="A9775">
        <v>10039765</v>
      </c>
      <c r="B9775" t="s">
        <v>10357</v>
      </c>
    </row>
    <row r="9776" spans="1:2" x14ac:dyDescent="0.45">
      <c r="A9776">
        <v>10039808</v>
      </c>
      <c r="B9776" t="s">
        <v>10358</v>
      </c>
    </row>
    <row r="9777" spans="1:2" x14ac:dyDescent="0.45">
      <c r="A9777">
        <v>10039833</v>
      </c>
      <c r="B9777" t="s">
        <v>10359</v>
      </c>
    </row>
    <row r="9778" spans="1:2" x14ac:dyDescent="0.45">
      <c r="A9778">
        <v>10043909</v>
      </c>
      <c r="B9778" t="s">
        <v>10360</v>
      </c>
    </row>
    <row r="9779" spans="1:2" x14ac:dyDescent="0.45">
      <c r="A9779">
        <v>10045715</v>
      </c>
      <c r="B9779" t="s">
        <v>10361</v>
      </c>
    </row>
    <row r="9780" spans="1:2" x14ac:dyDescent="0.45">
      <c r="A9780">
        <v>10046134</v>
      </c>
      <c r="B9780" t="s">
        <v>10362</v>
      </c>
    </row>
    <row r="9781" spans="1:2" x14ac:dyDescent="0.45">
      <c r="A9781">
        <v>10054425</v>
      </c>
      <c r="B9781" t="s">
        <v>10363</v>
      </c>
    </row>
    <row r="9782" spans="1:2" x14ac:dyDescent="0.45">
      <c r="A9782">
        <v>10007760</v>
      </c>
      <c r="B9782" t="s">
        <v>10364</v>
      </c>
    </row>
    <row r="9783" spans="1:2" x14ac:dyDescent="0.45">
      <c r="A9783">
        <v>10000756</v>
      </c>
      <c r="B9783" t="s">
        <v>10365</v>
      </c>
    </row>
    <row r="9784" spans="1:2" x14ac:dyDescent="0.45">
      <c r="A9784">
        <v>10054454</v>
      </c>
      <c r="B9784" t="s">
        <v>10366</v>
      </c>
    </row>
    <row r="9785" spans="1:2" x14ac:dyDescent="0.45">
      <c r="A9785">
        <v>10054512</v>
      </c>
      <c r="B9785" t="s">
        <v>10367</v>
      </c>
    </row>
    <row r="9786" spans="1:2" x14ac:dyDescent="0.45">
      <c r="A9786">
        <v>10054449</v>
      </c>
      <c r="B9786" t="s">
        <v>10368</v>
      </c>
    </row>
    <row r="9787" spans="1:2" x14ac:dyDescent="0.45">
      <c r="A9787">
        <v>10031982</v>
      </c>
      <c r="B9787" t="s">
        <v>10369</v>
      </c>
    </row>
    <row r="9788" spans="1:2" x14ac:dyDescent="0.45">
      <c r="A9788">
        <v>10063215</v>
      </c>
      <c r="B9788" t="s">
        <v>10370</v>
      </c>
    </row>
    <row r="9789" spans="1:2" x14ac:dyDescent="0.45">
      <c r="A9789">
        <v>10028216</v>
      </c>
      <c r="B9789" t="s">
        <v>10371</v>
      </c>
    </row>
    <row r="9790" spans="1:2" x14ac:dyDescent="0.45">
      <c r="A9790">
        <v>10054754</v>
      </c>
      <c r="B9790" t="s">
        <v>10372</v>
      </c>
    </row>
    <row r="9791" spans="1:2" x14ac:dyDescent="0.45">
      <c r="A9791">
        <v>10063224</v>
      </c>
      <c r="B9791" t="s">
        <v>10373</v>
      </c>
    </row>
    <row r="9792" spans="1:2" x14ac:dyDescent="0.45">
      <c r="A9792">
        <v>10054589</v>
      </c>
      <c r="B9792" t="s">
        <v>10374</v>
      </c>
    </row>
    <row r="9793" spans="1:2" x14ac:dyDescent="0.45">
      <c r="A9793">
        <v>10054920</v>
      </c>
      <c r="B9793" t="s">
        <v>10375</v>
      </c>
    </row>
    <row r="9794" spans="1:2" x14ac:dyDescent="0.45">
      <c r="A9794">
        <v>10063240</v>
      </c>
      <c r="B9794" t="s">
        <v>10376</v>
      </c>
    </row>
    <row r="9795" spans="1:2" x14ac:dyDescent="0.45">
      <c r="A9795">
        <v>10054531</v>
      </c>
      <c r="B9795" t="s">
        <v>10377</v>
      </c>
    </row>
    <row r="9796" spans="1:2" x14ac:dyDescent="0.45">
      <c r="A9796">
        <v>10047333</v>
      </c>
      <c r="B9796" t="s">
        <v>10378</v>
      </c>
    </row>
    <row r="9797" spans="1:2" x14ac:dyDescent="0.45">
      <c r="A9797">
        <v>10021550</v>
      </c>
      <c r="B9797" t="s">
        <v>10379</v>
      </c>
    </row>
    <row r="9798" spans="1:2" x14ac:dyDescent="0.45">
      <c r="A9798">
        <v>10063227</v>
      </c>
      <c r="B9798" t="s">
        <v>10380</v>
      </c>
    </row>
    <row r="9799" spans="1:2" x14ac:dyDescent="0.45">
      <c r="A9799">
        <v>10054475</v>
      </c>
      <c r="B9799" t="s">
        <v>10381</v>
      </c>
    </row>
    <row r="9800" spans="1:2" x14ac:dyDescent="0.45">
      <c r="A9800">
        <v>10054463</v>
      </c>
      <c r="B9800" t="s">
        <v>10382</v>
      </c>
    </row>
    <row r="9801" spans="1:2" x14ac:dyDescent="0.45">
      <c r="A9801">
        <v>10039082</v>
      </c>
      <c r="B9801" t="s">
        <v>10383</v>
      </c>
    </row>
    <row r="9802" spans="1:2" x14ac:dyDescent="0.45">
      <c r="A9802">
        <v>10001460</v>
      </c>
      <c r="B9802" t="s">
        <v>10384</v>
      </c>
    </row>
    <row r="9803" spans="1:2" x14ac:dyDescent="0.45">
      <c r="A9803">
        <v>10001463</v>
      </c>
      <c r="B9803" t="s">
        <v>10385</v>
      </c>
    </row>
    <row r="9804" spans="1:2" x14ac:dyDescent="0.45">
      <c r="A9804">
        <v>10054465</v>
      </c>
      <c r="B9804" t="s">
        <v>10386</v>
      </c>
    </row>
    <row r="9805" spans="1:2" x14ac:dyDescent="0.45">
      <c r="A9805">
        <v>10001546</v>
      </c>
      <c r="B9805" t="s">
        <v>10387</v>
      </c>
    </row>
    <row r="9806" spans="1:2" x14ac:dyDescent="0.45">
      <c r="A9806">
        <v>10054470</v>
      </c>
      <c r="B9806" t="s">
        <v>10388</v>
      </c>
    </row>
    <row r="9807" spans="1:2" x14ac:dyDescent="0.45">
      <c r="A9807">
        <v>10001695</v>
      </c>
      <c r="B9807" t="s">
        <v>10389</v>
      </c>
    </row>
    <row r="9808" spans="1:2" x14ac:dyDescent="0.45">
      <c r="A9808">
        <v>10054472</v>
      </c>
      <c r="B9808" t="s">
        <v>10390</v>
      </c>
    </row>
    <row r="9809" spans="1:2" x14ac:dyDescent="0.45">
      <c r="A9809">
        <v>10054557</v>
      </c>
      <c r="B9809" t="s">
        <v>10391</v>
      </c>
    </row>
    <row r="9810" spans="1:2" x14ac:dyDescent="0.45">
      <c r="A9810">
        <v>10054490</v>
      </c>
      <c r="B9810" t="s">
        <v>10392</v>
      </c>
    </row>
    <row r="9811" spans="1:2" x14ac:dyDescent="0.45">
      <c r="A9811">
        <v>10034178</v>
      </c>
      <c r="B9811" t="s">
        <v>10393</v>
      </c>
    </row>
    <row r="9812" spans="1:2" x14ac:dyDescent="0.45">
      <c r="A9812">
        <v>10001802</v>
      </c>
      <c r="B9812" t="s">
        <v>10394</v>
      </c>
    </row>
    <row r="9813" spans="1:2" x14ac:dyDescent="0.45">
      <c r="A9813">
        <v>10054485</v>
      </c>
      <c r="B9813" t="s">
        <v>10395</v>
      </c>
    </row>
    <row r="9814" spans="1:2" x14ac:dyDescent="0.45">
      <c r="A9814">
        <v>10054500</v>
      </c>
      <c r="B9814" t="s">
        <v>10396</v>
      </c>
    </row>
    <row r="9815" spans="1:2" x14ac:dyDescent="0.45">
      <c r="A9815">
        <v>10054515</v>
      </c>
      <c r="B9815" t="s">
        <v>10397</v>
      </c>
    </row>
    <row r="9816" spans="1:2" x14ac:dyDescent="0.45">
      <c r="A9816">
        <v>10007143</v>
      </c>
      <c r="B9816" t="s">
        <v>10398</v>
      </c>
    </row>
    <row r="9817" spans="1:2" x14ac:dyDescent="0.45">
      <c r="A9817">
        <v>10054522</v>
      </c>
      <c r="B9817" t="s">
        <v>10399</v>
      </c>
    </row>
    <row r="9818" spans="1:2" x14ac:dyDescent="0.45">
      <c r="A9818">
        <v>10054566</v>
      </c>
      <c r="B9818" t="s">
        <v>10400</v>
      </c>
    </row>
    <row r="9819" spans="1:2" x14ac:dyDescent="0.45">
      <c r="A9819">
        <v>10035411</v>
      </c>
      <c r="B9819" t="s">
        <v>10401</v>
      </c>
    </row>
    <row r="9820" spans="1:2" x14ac:dyDescent="0.45">
      <c r="A9820">
        <v>10046623</v>
      </c>
      <c r="B9820" t="s">
        <v>10402</v>
      </c>
    </row>
    <row r="9821" spans="1:2" x14ac:dyDescent="0.45">
      <c r="A9821">
        <v>10023444</v>
      </c>
      <c r="B9821" t="s">
        <v>10403</v>
      </c>
    </row>
    <row r="9822" spans="1:2" x14ac:dyDescent="0.45">
      <c r="A9822">
        <v>10022087</v>
      </c>
      <c r="B9822" t="s">
        <v>10404</v>
      </c>
    </row>
    <row r="9823" spans="1:2" x14ac:dyDescent="0.45">
      <c r="A9823">
        <v>10054813</v>
      </c>
      <c r="B9823" t="s">
        <v>10405</v>
      </c>
    </row>
    <row r="9824" spans="1:2" x14ac:dyDescent="0.45">
      <c r="A9824">
        <v>10046101</v>
      </c>
      <c r="B9824" t="s">
        <v>10406</v>
      </c>
    </row>
    <row r="9825" spans="1:2" x14ac:dyDescent="0.45">
      <c r="A9825">
        <v>10031373</v>
      </c>
      <c r="B9825" t="s">
        <v>10407</v>
      </c>
    </row>
    <row r="9826" spans="1:2" x14ac:dyDescent="0.45">
      <c r="A9826">
        <v>10052498</v>
      </c>
      <c r="B9826" t="s">
        <v>10408</v>
      </c>
    </row>
    <row r="9827" spans="1:2" x14ac:dyDescent="0.45">
      <c r="A9827">
        <v>10052596</v>
      </c>
      <c r="B9827" t="s">
        <v>10409</v>
      </c>
    </row>
    <row r="9828" spans="1:2" x14ac:dyDescent="0.45">
      <c r="A9828">
        <v>10055629</v>
      </c>
      <c r="B9828" t="s">
        <v>3675</v>
      </c>
    </row>
    <row r="9829" spans="1:2" x14ac:dyDescent="0.45">
      <c r="A9829">
        <v>10052510</v>
      </c>
      <c r="B9829" t="s">
        <v>10410</v>
      </c>
    </row>
    <row r="9830" spans="1:2" x14ac:dyDescent="0.45">
      <c r="A9830">
        <v>10052560</v>
      </c>
      <c r="B9830" t="s">
        <v>10411</v>
      </c>
    </row>
    <row r="9831" spans="1:2" x14ac:dyDescent="0.45">
      <c r="A9831">
        <v>10063294</v>
      </c>
      <c r="B9831" t="s">
        <v>10412</v>
      </c>
    </row>
    <row r="9832" spans="1:2" x14ac:dyDescent="0.45">
      <c r="A9832">
        <v>10052567</v>
      </c>
      <c r="B9832" t="s">
        <v>10413</v>
      </c>
    </row>
    <row r="9833" spans="1:2" x14ac:dyDescent="0.45">
      <c r="A9833">
        <v>10054917</v>
      </c>
      <c r="B9833" t="s">
        <v>10414</v>
      </c>
    </row>
    <row r="9834" spans="1:2" x14ac:dyDescent="0.45">
      <c r="A9834">
        <v>10054598</v>
      </c>
      <c r="B9834" t="s">
        <v>10415</v>
      </c>
    </row>
    <row r="9835" spans="1:2" x14ac:dyDescent="0.45">
      <c r="A9835">
        <v>10054849</v>
      </c>
      <c r="B9835" t="s">
        <v>10416</v>
      </c>
    </row>
    <row r="9836" spans="1:2" x14ac:dyDescent="0.45">
      <c r="A9836">
        <v>10054713</v>
      </c>
      <c r="B9836" t="s">
        <v>10417</v>
      </c>
    </row>
    <row r="9837" spans="1:2" x14ac:dyDescent="0.45">
      <c r="A9837">
        <v>10063506</v>
      </c>
      <c r="B9837" t="s">
        <v>10418</v>
      </c>
    </row>
    <row r="9838" spans="1:2" x14ac:dyDescent="0.45">
      <c r="A9838">
        <v>10054711</v>
      </c>
      <c r="B9838" t="s">
        <v>10419</v>
      </c>
    </row>
    <row r="9839" spans="1:2" x14ac:dyDescent="0.45">
      <c r="A9839">
        <v>10054724</v>
      </c>
      <c r="B9839" t="s">
        <v>10420</v>
      </c>
    </row>
    <row r="9840" spans="1:2" x14ac:dyDescent="0.45">
      <c r="A9840">
        <v>10054871</v>
      </c>
      <c r="B9840" t="s">
        <v>10421</v>
      </c>
    </row>
    <row r="9841" spans="1:2" x14ac:dyDescent="0.45">
      <c r="A9841">
        <v>10063432</v>
      </c>
      <c r="B9841" t="s">
        <v>10422</v>
      </c>
    </row>
    <row r="9842" spans="1:2" x14ac:dyDescent="0.45">
      <c r="A9842">
        <v>10054762</v>
      </c>
      <c r="B9842" t="s">
        <v>10423</v>
      </c>
    </row>
    <row r="9843" spans="1:2" x14ac:dyDescent="0.45">
      <c r="A9843">
        <v>10063783</v>
      </c>
      <c r="B9843" t="s">
        <v>10424</v>
      </c>
    </row>
    <row r="9844" spans="1:2" x14ac:dyDescent="0.45">
      <c r="A9844">
        <v>10036490</v>
      </c>
      <c r="B9844" t="s">
        <v>10425</v>
      </c>
    </row>
    <row r="9845" spans="1:2" x14ac:dyDescent="0.45">
      <c r="A9845">
        <v>10036824</v>
      </c>
      <c r="B9845" t="s">
        <v>2023</v>
      </c>
    </row>
    <row r="9846" spans="1:2" x14ac:dyDescent="0.45">
      <c r="A9846">
        <v>10037730</v>
      </c>
      <c r="B9846" t="s">
        <v>10426</v>
      </c>
    </row>
    <row r="9847" spans="1:2" x14ac:dyDescent="0.45">
      <c r="A9847">
        <v>10037300</v>
      </c>
      <c r="B9847" t="s">
        <v>10427</v>
      </c>
    </row>
    <row r="9848" spans="1:2" x14ac:dyDescent="0.45">
      <c r="A9848">
        <v>10047720</v>
      </c>
      <c r="B9848" t="s">
        <v>6134</v>
      </c>
    </row>
    <row r="9849" spans="1:2" x14ac:dyDescent="0.45">
      <c r="A9849">
        <v>10037746</v>
      </c>
      <c r="B9849" t="s">
        <v>10428</v>
      </c>
    </row>
    <row r="9850" spans="1:2" x14ac:dyDescent="0.45">
      <c r="A9850">
        <v>10037830</v>
      </c>
      <c r="B9850" t="s">
        <v>10429</v>
      </c>
    </row>
    <row r="9851" spans="1:2" x14ac:dyDescent="0.45">
      <c r="A9851">
        <v>10037868</v>
      </c>
      <c r="B9851" t="s">
        <v>10430</v>
      </c>
    </row>
    <row r="9852" spans="1:2" x14ac:dyDescent="0.45">
      <c r="A9852">
        <v>10038083</v>
      </c>
      <c r="B9852" t="s">
        <v>10431</v>
      </c>
    </row>
    <row r="9853" spans="1:2" x14ac:dyDescent="0.45">
      <c r="A9853">
        <v>10038156</v>
      </c>
      <c r="B9853" t="s">
        <v>10432</v>
      </c>
    </row>
    <row r="9854" spans="1:2" x14ac:dyDescent="0.45">
      <c r="A9854">
        <v>10039619</v>
      </c>
      <c r="B9854" t="s">
        <v>10433</v>
      </c>
    </row>
    <row r="9855" spans="1:2" x14ac:dyDescent="0.45">
      <c r="A9855">
        <v>10038324</v>
      </c>
      <c r="B9855" t="s">
        <v>10434</v>
      </c>
    </row>
    <row r="9856" spans="1:2" x14ac:dyDescent="0.45">
      <c r="A9856">
        <v>10038512</v>
      </c>
      <c r="B9856" t="s">
        <v>10435</v>
      </c>
    </row>
    <row r="9857" spans="1:2" x14ac:dyDescent="0.45">
      <c r="A9857">
        <v>10040613</v>
      </c>
      <c r="B9857" t="s">
        <v>9016</v>
      </c>
    </row>
    <row r="9858" spans="1:2" x14ac:dyDescent="0.45">
      <c r="A9858">
        <v>10038917</v>
      </c>
      <c r="B9858" t="s">
        <v>10436</v>
      </c>
    </row>
    <row r="9859" spans="1:2" x14ac:dyDescent="0.45">
      <c r="A9859">
        <v>10039095</v>
      </c>
      <c r="B9859" t="s">
        <v>10437</v>
      </c>
    </row>
    <row r="9860" spans="1:2" x14ac:dyDescent="0.45">
      <c r="A9860">
        <v>10039648</v>
      </c>
      <c r="B9860" t="s">
        <v>10438</v>
      </c>
    </row>
    <row r="9861" spans="1:2" x14ac:dyDescent="0.45">
      <c r="A9861">
        <v>10047827</v>
      </c>
      <c r="B9861" t="s">
        <v>10439</v>
      </c>
    </row>
    <row r="9862" spans="1:2" x14ac:dyDescent="0.45">
      <c r="A9862">
        <v>10040040</v>
      </c>
      <c r="B9862" t="s">
        <v>10440</v>
      </c>
    </row>
    <row r="9863" spans="1:2" x14ac:dyDescent="0.45">
      <c r="A9863">
        <v>10040123</v>
      </c>
      <c r="B9863" t="s">
        <v>10441</v>
      </c>
    </row>
    <row r="9864" spans="1:2" x14ac:dyDescent="0.45">
      <c r="A9864">
        <v>10040247</v>
      </c>
      <c r="B9864" t="s">
        <v>10442</v>
      </c>
    </row>
    <row r="9865" spans="1:2" x14ac:dyDescent="0.45">
      <c r="A9865">
        <v>10030696</v>
      </c>
      <c r="B9865" t="s">
        <v>10443</v>
      </c>
    </row>
    <row r="9866" spans="1:2" x14ac:dyDescent="0.45">
      <c r="A9866">
        <v>10040393</v>
      </c>
      <c r="B9866" t="s">
        <v>10444</v>
      </c>
    </row>
    <row r="9867" spans="1:2" x14ac:dyDescent="0.45">
      <c r="A9867">
        <v>10040453</v>
      </c>
      <c r="B9867" t="s">
        <v>10445</v>
      </c>
    </row>
    <row r="9868" spans="1:2" x14ac:dyDescent="0.45">
      <c r="A9868">
        <v>10047744</v>
      </c>
      <c r="B9868" t="s">
        <v>10446</v>
      </c>
    </row>
    <row r="9869" spans="1:2" x14ac:dyDescent="0.45">
      <c r="A9869">
        <v>10040573</v>
      </c>
      <c r="B9869" t="s">
        <v>10447</v>
      </c>
    </row>
    <row r="9870" spans="1:2" x14ac:dyDescent="0.45">
      <c r="A9870">
        <v>10040780</v>
      </c>
      <c r="B9870" t="s">
        <v>10448</v>
      </c>
    </row>
    <row r="9871" spans="1:2" x14ac:dyDescent="0.45">
      <c r="A9871">
        <v>10040896</v>
      </c>
      <c r="B9871" t="s">
        <v>10449</v>
      </c>
    </row>
    <row r="9872" spans="1:2" x14ac:dyDescent="0.45">
      <c r="A9872">
        <v>10040949</v>
      </c>
      <c r="B9872" t="s">
        <v>10450</v>
      </c>
    </row>
    <row r="9873" spans="1:2" x14ac:dyDescent="0.45">
      <c r="A9873">
        <v>10041176</v>
      </c>
      <c r="B9873" t="s">
        <v>10451</v>
      </c>
    </row>
    <row r="9874" spans="1:2" x14ac:dyDescent="0.45">
      <c r="A9874">
        <v>10041090</v>
      </c>
      <c r="B9874" t="s">
        <v>10452</v>
      </c>
    </row>
    <row r="9875" spans="1:2" x14ac:dyDescent="0.45">
      <c r="A9875">
        <v>10041200</v>
      </c>
      <c r="B9875" t="s">
        <v>10453</v>
      </c>
    </row>
    <row r="9876" spans="1:2" x14ac:dyDescent="0.45">
      <c r="A9876">
        <v>10041212</v>
      </c>
      <c r="B9876" t="s">
        <v>10454</v>
      </c>
    </row>
    <row r="9877" spans="1:2" x14ac:dyDescent="0.45">
      <c r="A9877">
        <v>10041905</v>
      </c>
      <c r="B9877" t="s">
        <v>10455</v>
      </c>
    </row>
    <row r="9878" spans="1:2" x14ac:dyDescent="0.45">
      <c r="A9878">
        <v>10041808</v>
      </c>
      <c r="B9878" t="s">
        <v>10456</v>
      </c>
    </row>
    <row r="9879" spans="1:2" x14ac:dyDescent="0.45">
      <c r="A9879">
        <v>10040348</v>
      </c>
      <c r="B9879" t="s">
        <v>10457</v>
      </c>
    </row>
    <row r="9880" spans="1:2" x14ac:dyDescent="0.45">
      <c r="A9880">
        <v>10041917</v>
      </c>
      <c r="B9880" t="s">
        <v>10458</v>
      </c>
    </row>
    <row r="9881" spans="1:2" x14ac:dyDescent="0.45">
      <c r="A9881">
        <v>10042339</v>
      </c>
      <c r="B9881" t="s">
        <v>10459</v>
      </c>
    </row>
    <row r="9882" spans="1:2" x14ac:dyDescent="0.45">
      <c r="A9882">
        <v>10042235</v>
      </c>
      <c r="B9882" t="s">
        <v>10460</v>
      </c>
    </row>
    <row r="9883" spans="1:2" x14ac:dyDescent="0.45">
      <c r="A9883">
        <v>10042595</v>
      </c>
      <c r="B9883" t="s">
        <v>10461</v>
      </c>
    </row>
    <row r="9884" spans="1:2" x14ac:dyDescent="0.45">
      <c r="A9884">
        <v>10042644</v>
      </c>
      <c r="B9884" t="s">
        <v>10462</v>
      </c>
    </row>
    <row r="9885" spans="1:2" x14ac:dyDescent="0.45">
      <c r="A9885">
        <v>10042743</v>
      </c>
      <c r="B9885" t="s">
        <v>10463</v>
      </c>
    </row>
    <row r="9886" spans="1:2" x14ac:dyDescent="0.45">
      <c r="A9886">
        <v>10042754</v>
      </c>
      <c r="B9886" t="s">
        <v>10464</v>
      </c>
    </row>
    <row r="9887" spans="1:2" x14ac:dyDescent="0.45">
      <c r="A9887">
        <v>10042766</v>
      </c>
      <c r="B9887" t="s">
        <v>10465</v>
      </c>
    </row>
    <row r="9888" spans="1:2" x14ac:dyDescent="0.45">
      <c r="A9888">
        <v>10042795</v>
      </c>
      <c r="B9888" t="s">
        <v>10466</v>
      </c>
    </row>
    <row r="9889" spans="1:2" x14ac:dyDescent="0.45">
      <c r="A9889">
        <v>10042851</v>
      </c>
      <c r="B9889" t="s">
        <v>10467</v>
      </c>
    </row>
    <row r="9890" spans="1:2" x14ac:dyDescent="0.45">
      <c r="A9890">
        <v>90001022</v>
      </c>
      <c r="B9890" t="s">
        <v>10468</v>
      </c>
    </row>
    <row r="9891" spans="1:2" x14ac:dyDescent="0.45">
      <c r="A9891">
        <v>10035623</v>
      </c>
      <c r="B9891" t="s">
        <v>10469</v>
      </c>
    </row>
    <row r="9892" spans="1:2" x14ac:dyDescent="0.45">
      <c r="A9892">
        <v>10047868</v>
      </c>
      <c r="B9892" t="s">
        <v>10470</v>
      </c>
    </row>
    <row r="9893" spans="1:2" x14ac:dyDescent="0.45">
      <c r="A9893">
        <v>10043335</v>
      </c>
      <c r="B9893" t="s">
        <v>10471</v>
      </c>
    </row>
    <row r="9894" spans="1:2" x14ac:dyDescent="0.45">
      <c r="A9894">
        <v>10043546</v>
      </c>
      <c r="B9894" t="s">
        <v>10472</v>
      </c>
    </row>
    <row r="9895" spans="1:2" x14ac:dyDescent="0.45">
      <c r="A9895">
        <v>10020905</v>
      </c>
      <c r="B9895" t="s">
        <v>10473</v>
      </c>
    </row>
    <row r="9896" spans="1:2" x14ac:dyDescent="0.45">
      <c r="A9896">
        <v>10048213</v>
      </c>
      <c r="B9896" t="s">
        <v>10474</v>
      </c>
    </row>
    <row r="9897" spans="1:2" x14ac:dyDescent="0.45">
      <c r="A9897">
        <v>10047840</v>
      </c>
      <c r="B9897" t="s">
        <v>10475</v>
      </c>
    </row>
    <row r="9898" spans="1:2" x14ac:dyDescent="0.45">
      <c r="A9898">
        <v>10043540</v>
      </c>
      <c r="B9898" t="s">
        <v>10476</v>
      </c>
    </row>
    <row r="9899" spans="1:2" x14ac:dyDescent="0.45">
      <c r="A9899">
        <v>10043639</v>
      </c>
      <c r="B9899" t="s">
        <v>10477</v>
      </c>
    </row>
    <row r="9900" spans="1:2" x14ac:dyDescent="0.45">
      <c r="A9900">
        <v>10043562</v>
      </c>
      <c r="B9900" t="s">
        <v>10478</v>
      </c>
    </row>
    <row r="9901" spans="1:2" x14ac:dyDescent="0.45">
      <c r="A9901">
        <v>10048422</v>
      </c>
      <c r="B9901" t="s">
        <v>10479</v>
      </c>
    </row>
    <row r="9902" spans="1:2" x14ac:dyDescent="0.45">
      <c r="A9902">
        <v>10035166</v>
      </c>
      <c r="B9902" t="s">
        <v>10480</v>
      </c>
    </row>
    <row r="9903" spans="1:2" x14ac:dyDescent="0.45">
      <c r="A9903">
        <v>10048448</v>
      </c>
      <c r="B9903" t="s">
        <v>10481</v>
      </c>
    </row>
    <row r="9904" spans="1:2" x14ac:dyDescent="0.45">
      <c r="A9904">
        <v>10043803</v>
      </c>
      <c r="B9904" t="s">
        <v>10482</v>
      </c>
    </row>
    <row r="9905" spans="1:2" x14ac:dyDescent="0.45">
      <c r="A9905">
        <v>10011052</v>
      </c>
      <c r="B9905" t="s">
        <v>10483</v>
      </c>
    </row>
    <row r="9906" spans="1:2" x14ac:dyDescent="0.45">
      <c r="A9906">
        <v>10043815</v>
      </c>
      <c r="B9906" t="s">
        <v>10484</v>
      </c>
    </row>
    <row r="9907" spans="1:2" x14ac:dyDescent="0.45">
      <c r="A9907">
        <v>10043970</v>
      </c>
      <c r="B9907" t="s">
        <v>10485</v>
      </c>
    </row>
    <row r="9908" spans="1:2" x14ac:dyDescent="0.45">
      <c r="A9908">
        <v>10049559</v>
      </c>
      <c r="B9908" t="s">
        <v>10486</v>
      </c>
    </row>
    <row r="9909" spans="1:2" x14ac:dyDescent="0.45">
      <c r="A9909">
        <v>10049151</v>
      </c>
      <c r="B9909" t="s">
        <v>10487</v>
      </c>
    </row>
    <row r="9910" spans="1:2" x14ac:dyDescent="0.45">
      <c r="A9910">
        <v>10049714</v>
      </c>
      <c r="B9910" t="s">
        <v>10488</v>
      </c>
    </row>
    <row r="9911" spans="1:2" x14ac:dyDescent="0.45">
      <c r="A9911">
        <v>10036119</v>
      </c>
      <c r="B9911" t="s">
        <v>10489</v>
      </c>
    </row>
    <row r="9912" spans="1:2" x14ac:dyDescent="0.45">
      <c r="A9912">
        <v>10038113</v>
      </c>
      <c r="B9912" t="s">
        <v>10490</v>
      </c>
    </row>
    <row r="9913" spans="1:2" x14ac:dyDescent="0.45">
      <c r="A9913">
        <v>10039740</v>
      </c>
      <c r="B9913" t="s">
        <v>10491</v>
      </c>
    </row>
    <row r="9914" spans="1:2" x14ac:dyDescent="0.45">
      <c r="A9914">
        <v>10052536</v>
      </c>
      <c r="B9914" t="s">
        <v>10492</v>
      </c>
    </row>
    <row r="9915" spans="1:2" x14ac:dyDescent="0.45">
      <c r="A9915">
        <v>10052783</v>
      </c>
      <c r="B9915" t="s">
        <v>10493</v>
      </c>
    </row>
    <row r="9916" spans="1:2" x14ac:dyDescent="0.45">
      <c r="A9916">
        <v>10053165</v>
      </c>
      <c r="B9916" t="s">
        <v>10494</v>
      </c>
    </row>
    <row r="9917" spans="1:2" x14ac:dyDescent="0.45">
      <c r="A9917">
        <v>10053199</v>
      </c>
      <c r="B9917" t="s">
        <v>10495</v>
      </c>
    </row>
    <row r="9918" spans="1:2" x14ac:dyDescent="0.45">
      <c r="A9918">
        <v>10052995</v>
      </c>
      <c r="B9918" t="s">
        <v>10496</v>
      </c>
    </row>
    <row r="9919" spans="1:2" x14ac:dyDescent="0.45">
      <c r="A9919">
        <v>10044608</v>
      </c>
      <c r="B9919" t="s">
        <v>10497</v>
      </c>
    </row>
    <row r="9920" spans="1:2" x14ac:dyDescent="0.45">
      <c r="A9920">
        <v>10053599</v>
      </c>
      <c r="B9920" t="s">
        <v>10498</v>
      </c>
    </row>
    <row r="9921" spans="1:2" x14ac:dyDescent="0.45">
      <c r="A9921">
        <v>10053673</v>
      </c>
      <c r="B9921" t="s">
        <v>10499</v>
      </c>
    </row>
    <row r="9922" spans="1:2" x14ac:dyDescent="0.45">
      <c r="A9922">
        <v>10054791</v>
      </c>
      <c r="B9922" t="s">
        <v>10500</v>
      </c>
    </row>
    <row r="9923" spans="1:2" x14ac:dyDescent="0.45">
      <c r="A9923">
        <v>10054019</v>
      </c>
      <c r="B9923" t="s">
        <v>10501</v>
      </c>
    </row>
    <row r="9924" spans="1:2" x14ac:dyDescent="0.45">
      <c r="A9924">
        <v>10054083</v>
      </c>
      <c r="B9924" t="s">
        <v>10502</v>
      </c>
    </row>
    <row r="9925" spans="1:2" x14ac:dyDescent="0.45">
      <c r="A9925">
        <v>10054237</v>
      </c>
      <c r="B9925" t="s">
        <v>10503</v>
      </c>
    </row>
    <row r="9926" spans="1:2" x14ac:dyDescent="0.45">
      <c r="A9926">
        <v>10056008</v>
      </c>
      <c r="B9926" t="s">
        <v>10504</v>
      </c>
    </row>
    <row r="9927" spans="1:2" x14ac:dyDescent="0.45">
      <c r="A9927">
        <v>10055455</v>
      </c>
      <c r="B9927" t="s">
        <v>10505</v>
      </c>
    </row>
    <row r="9928" spans="1:2" x14ac:dyDescent="0.45">
      <c r="A9928">
        <v>10054876</v>
      </c>
      <c r="B9928" t="s">
        <v>10506</v>
      </c>
    </row>
    <row r="9929" spans="1:2" x14ac:dyDescent="0.45">
      <c r="A9929">
        <v>10055917</v>
      </c>
      <c r="B9929" t="s">
        <v>10507</v>
      </c>
    </row>
    <row r="9930" spans="1:2" x14ac:dyDescent="0.45">
      <c r="A9930">
        <v>10056012</v>
      </c>
      <c r="B9930" t="s">
        <v>10508</v>
      </c>
    </row>
    <row r="9931" spans="1:2" x14ac:dyDescent="0.45">
      <c r="A9931">
        <v>10056034</v>
      </c>
      <c r="B9931" t="s">
        <v>10509</v>
      </c>
    </row>
    <row r="9932" spans="1:2" x14ac:dyDescent="0.45">
      <c r="A9932">
        <v>10056177</v>
      </c>
      <c r="B9932" t="s">
        <v>10510</v>
      </c>
    </row>
    <row r="9933" spans="1:2" x14ac:dyDescent="0.45">
      <c r="A9933">
        <v>10056167</v>
      </c>
      <c r="B9933" t="s">
        <v>10511</v>
      </c>
    </row>
    <row r="9934" spans="1:2" x14ac:dyDescent="0.45">
      <c r="A9934">
        <v>10056328</v>
      </c>
      <c r="B9934" t="s">
        <v>10512</v>
      </c>
    </row>
    <row r="9935" spans="1:2" x14ac:dyDescent="0.45">
      <c r="A9935">
        <v>10056233</v>
      </c>
      <c r="B9935" t="s">
        <v>10513</v>
      </c>
    </row>
    <row r="9936" spans="1:2" x14ac:dyDescent="0.45">
      <c r="A9936">
        <v>10056258</v>
      </c>
      <c r="B9936" t="s">
        <v>10514</v>
      </c>
    </row>
    <row r="9937" spans="1:2" x14ac:dyDescent="0.45">
      <c r="A9937">
        <v>10056257</v>
      </c>
      <c r="B9937" t="s">
        <v>10515</v>
      </c>
    </row>
    <row r="9938" spans="1:2" x14ac:dyDescent="0.45">
      <c r="A9938">
        <v>10056297</v>
      </c>
      <c r="B9938" t="s">
        <v>10516</v>
      </c>
    </row>
    <row r="9939" spans="1:2" x14ac:dyDescent="0.45">
      <c r="A9939">
        <v>10056309</v>
      </c>
      <c r="B9939" t="s">
        <v>10517</v>
      </c>
    </row>
    <row r="9940" spans="1:2" x14ac:dyDescent="0.45">
      <c r="A9940">
        <v>10056329</v>
      </c>
      <c r="B9940" t="s">
        <v>10518</v>
      </c>
    </row>
    <row r="9941" spans="1:2" x14ac:dyDescent="0.45">
      <c r="A9941">
        <v>10056330</v>
      </c>
      <c r="B9941" t="s">
        <v>10519</v>
      </c>
    </row>
    <row r="9942" spans="1:2" x14ac:dyDescent="0.45">
      <c r="A9942">
        <v>10056398</v>
      </c>
      <c r="B9942" t="s">
        <v>10520</v>
      </c>
    </row>
    <row r="9943" spans="1:2" x14ac:dyDescent="0.45">
      <c r="A9943">
        <v>10056495</v>
      </c>
      <c r="B9943" t="s">
        <v>10521</v>
      </c>
    </row>
    <row r="9944" spans="1:2" x14ac:dyDescent="0.45">
      <c r="A9944">
        <v>10056489</v>
      </c>
      <c r="B9944" t="s">
        <v>10522</v>
      </c>
    </row>
    <row r="9945" spans="1:2" x14ac:dyDescent="0.45">
      <c r="A9945">
        <v>10056494</v>
      </c>
      <c r="B9945" t="s">
        <v>10523</v>
      </c>
    </row>
    <row r="9946" spans="1:2" x14ac:dyDescent="0.45">
      <c r="A9946">
        <v>10056612</v>
      </c>
      <c r="B9946" t="s">
        <v>10524</v>
      </c>
    </row>
    <row r="9947" spans="1:2" x14ac:dyDescent="0.45">
      <c r="A9947">
        <v>10056972</v>
      </c>
      <c r="B9947" t="s">
        <v>10525</v>
      </c>
    </row>
    <row r="9948" spans="1:2" x14ac:dyDescent="0.45">
      <c r="A9948">
        <v>10056813</v>
      </c>
      <c r="B9948" t="s">
        <v>10526</v>
      </c>
    </row>
    <row r="9949" spans="1:2" x14ac:dyDescent="0.45">
      <c r="A9949">
        <v>10056827</v>
      </c>
      <c r="B9949" t="s">
        <v>10527</v>
      </c>
    </row>
    <row r="9950" spans="1:2" x14ac:dyDescent="0.45">
      <c r="A9950">
        <v>10056908</v>
      </c>
      <c r="B9950" t="s">
        <v>10528</v>
      </c>
    </row>
    <row r="9951" spans="1:2" x14ac:dyDescent="0.45">
      <c r="A9951">
        <v>10056850</v>
      </c>
      <c r="B9951" t="s">
        <v>10529</v>
      </c>
    </row>
    <row r="9952" spans="1:2" x14ac:dyDescent="0.45">
      <c r="A9952">
        <v>10056833</v>
      </c>
      <c r="B9952" t="s">
        <v>10530</v>
      </c>
    </row>
    <row r="9953" spans="1:2" x14ac:dyDescent="0.45">
      <c r="A9953">
        <v>10056965</v>
      </c>
      <c r="B9953" t="s">
        <v>10531</v>
      </c>
    </row>
    <row r="9954" spans="1:2" x14ac:dyDescent="0.45">
      <c r="A9954">
        <v>10056846</v>
      </c>
      <c r="B9954" t="s">
        <v>10532</v>
      </c>
    </row>
    <row r="9955" spans="1:2" x14ac:dyDescent="0.45">
      <c r="A9955">
        <v>10056857</v>
      </c>
      <c r="B9955" t="s">
        <v>10533</v>
      </c>
    </row>
    <row r="9956" spans="1:2" x14ac:dyDescent="0.45">
      <c r="A9956">
        <v>10056964</v>
      </c>
      <c r="B9956" t="s">
        <v>10534</v>
      </c>
    </row>
    <row r="9957" spans="1:2" x14ac:dyDescent="0.45">
      <c r="A9957">
        <v>10056859</v>
      </c>
      <c r="B9957" t="s">
        <v>10535</v>
      </c>
    </row>
    <row r="9958" spans="1:2" x14ac:dyDescent="0.45">
      <c r="A9958">
        <v>10056860</v>
      </c>
      <c r="B9958" t="s">
        <v>10536</v>
      </c>
    </row>
    <row r="9959" spans="1:2" x14ac:dyDescent="0.45">
      <c r="A9959">
        <v>10056861</v>
      </c>
      <c r="B9959" t="s">
        <v>10537</v>
      </c>
    </row>
    <row r="9960" spans="1:2" x14ac:dyDescent="0.45">
      <c r="A9960">
        <v>10056237</v>
      </c>
      <c r="B9960" t="s">
        <v>10538</v>
      </c>
    </row>
    <row r="9961" spans="1:2" x14ac:dyDescent="0.45">
      <c r="A9961">
        <v>10057230</v>
      </c>
      <c r="B9961" t="s">
        <v>10539</v>
      </c>
    </row>
    <row r="9962" spans="1:2" x14ac:dyDescent="0.45">
      <c r="A9962">
        <v>10056878</v>
      </c>
      <c r="B9962" t="s">
        <v>10540</v>
      </c>
    </row>
    <row r="9963" spans="1:2" x14ac:dyDescent="0.45">
      <c r="A9963">
        <v>10056973</v>
      </c>
      <c r="B9963" t="s">
        <v>10541</v>
      </c>
    </row>
    <row r="9964" spans="1:2" x14ac:dyDescent="0.45">
      <c r="A9964">
        <v>10057071</v>
      </c>
      <c r="B9964" t="s">
        <v>10542</v>
      </c>
    </row>
    <row r="9965" spans="1:2" x14ac:dyDescent="0.45">
      <c r="A9965">
        <v>10056915</v>
      </c>
      <c r="B9965" t="s">
        <v>10543</v>
      </c>
    </row>
    <row r="9966" spans="1:2" x14ac:dyDescent="0.45">
      <c r="A9966">
        <v>10056924</v>
      </c>
      <c r="B9966" t="s">
        <v>10544</v>
      </c>
    </row>
    <row r="9967" spans="1:2" x14ac:dyDescent="0.45">
      <c r="A9967">
        <v>10056927</v>
      </c>
      <c r="B9967" t="s">
        <v>10545</v>
      </c>
    </row>
    <row r="9968" spans="1:2" x14ac:dyDescent="0.45">
      <c r="A9968">
        <v>10057471</v>
      </c>
      <c r="B9968" t="s">
        <v>10546</v>
      </c>
    </row>
    <row r="9969" spans="1:2" x14ac:dyDescent="0.45">
      <c r="A9969">
        <v>10064141</v>
      </c>
      <c r="B9969" t="s">
        <v>10547</v>
      </c>
    </row>
    <row r="9970" spans="1:2" x14ac:dyDescent="0.45">
      <c r="A9970">
        <v>10044429</v>
      </c>
      <c r="B9970" t="s">
        <v>10548</v>
      </c>
    </row>
    <row r="9971" spans="1:2" x14ac:dyDescent="0.45">
      <c r="A9971">
        <v>10045793</v>
      </c>
      <c r="B9971" t="s">
        <v>10549</v>
      </c>
    </row>
    <row r="9972" spans="1:2" x14ac:dyDescent="0.45">
      <c r="A9972">
        <v>10045486</v>
      </c>
      <c r="B9972" t="s">
        <v>10550</v>
      </c>
    </row>
    <row r="9973" spans="1:2" x14ac:dyDescent="0.45">
      <c r="A9973">
        <v>10052653</v>
      </c>
      <c r="B9973" t="s">
        <v>10551</v>
      </c>
    </row>
    <row r="9974" spans="1:2" x14ac:dyDescent="0.45">
      <c r="A9974">
        <v>10035710</v>
      </c>
      <c r="B9974" t="s">
        <v>10552</v>
      </c>
    </row>
    <row r="9975" spans="1:2" x14ac:dyDescent="0.45">
      <c r="A9975">
        <v>10037864</v>
      </c>
      <c r="B9975" t="s">
        <v>10553</v>
      </c>
    </row>
    <row r="9976" spans="1:2" x14ac:dyDescent="0.45">
      <c r="A9976">
        <v>10046114</v>
      </c>
      <c r="B9976" t="s">
        <v>10554</v>
      </c>
    </row>
    <row r="9977" spans="1:2" x14ac:dyDescent="0.45">
      <c r="A9977">
        <v>10037980</v>
      </c>
      <c r="B9977" t="s">
        <v>10555</v>
      </c>
    </row>
    <row r="9978" spans="1:2" x14ac:dyDescent="0.45">
      <c r="A9978">
        <v>10037981</v>
      </c>
      <c r="B9978" t="s">
        <v>10556</v>
      </c>
    </row>
    <row r="9979" spans="1:2" x14ac:dyDescent="0.45">
      <c r="A9979">
        <v>10046681</v>
      </c>
      <c r="B9979" t="s">
        <v>10557</v>
      </c>
    </row>
    <row r="9980" spans="1:2" x14ac:dyDescent="0.45">
      <c r="A9980">
        <v>10047935</v>
      </c>
      <c r="B9980" t="s">
        <v>10558</v>
      </c>
    </row>
    <row r="9981" spans="1:2" x14ac:dyDescent="0.45">
      <c r="A9981">
        <v>10038243</v>
      </c>
      <c r="B9981" t="s">
        <v>10559</v>
      </c>
    </row>
    <row r="9982" spans="1:2" x14ac:dyDescent="0.45">
      <c r="A9982">
        <v>10064112</v>
      </c>
      <c r="B9982" t="s">
        <v>10560</v>
      </c>
    </row>
    <row r="9983" spans="1:2" x14ac:dyDescent="0.45">
      <c r="A9983">
        <v>10038845</v>
      </c>
      <c r="B9983" t="s">
        <v>10561</v>
      </c>
    </row>
    <row r="9984" spans="1:2" x14ac:dyDescent="0.45">
      <c r="A9984">
        <v>10038542</v>
      </c>
      <c r="B9984" t="s">
        <v>10562</v>
      </c>
    </row>
    <row r="9985" spans="1:2" x14ac:dyDescent="0.45">
      <c r="A9985">
        <v>10039143</v>
      </c>
      <c r="B9985" t="s">
        <v>10563</v>
      </c>
    </row>
    <row r="9986" spans="1:2" x14ac:dyDescent="0.45">
      <c r="A9986">
        <v>10064372</v>
      </c>
      <c r="B9986" t="s">
        <v>10564</v>
      </c>
    </row>
    <row r="9987" spans="1:2" x14ac:dyDescent="0.45">
      <c r="A9987">
        <v>10039257</v>
      </c>
      <c r="B9987" t="s">
        <v>10565</v>
      </c>
    </row>
    <row r="9988" spans="1:2" x14ac:dyDescent="0.45">
      <c r="A9988">
        <v>10039211</v>
      </c>
      <c r="B9988" t="s">
        <v>10566</v>
      </c>
    </row>
    <row r="9989" spans="1:2" x14ac:dyDescent="0.45">
      <c r="A9989">
        <v>10039469</v>
      </c>
      <c r="B9989" t="s">
        <v>10567</v>
      </c>
    </row>
    <row r="9990" spans="1:2" x14ac:dyDescent="0.45">
      <c r="A9990">
        <v>10039510</v>
      </c>
      <c r="B9990" t="s">
        <v>10568</v>
      </c>
    </row>
    <row r="9991" spans="1:2" x14ac:dyDescent="0.45">
      <c r="A9991">
        <v>10039673</v>
      </c>
      <c r="B9991" t="s">
        <v>10569</v>
      </c>
    </row>
    <row r="9992" spans="1:2" x14ac:dyDescent="0.45">
      <c r="A9992">
        <v>10039762</v>
      </c>
      <c r="B9992" t="s">
        <v>10570</v>
      </c>
    </row>
    <row r="9993" spans="1:2" x14ac:dyDescent="0.45">
      <c r="A9993">
        <v>10039922</v>
      </c>
      <c r="B9993" t="s">
        <v>10571</v>
      </c>
    </row>
    <row r="9994" spans="1:2" x14ac:dyDescent="0.45">
      <c r="A9994">
        <v>10040020</v>
      </c>
      <c r="B9994" t="s">
        <v>10572</v>
      </c>
    </row>
    <row r="9995" spans="1:2" x14ac:dyDescent="0.45">
      <c r="A9995">
        <v>10040039</v>
      </c>
      <c r="B9995" t="s">
        <v>10573</v>
      </c>
    </row>
    <row r="9996" spans="1:2" x14ac:dyDescent="0.45">
      <c r="A9996">
        <v>10064149</v>
      </c>
      <c r="B9996" t="s">
        <v>10574</v>
      </c>
    </row>
    <row r="9997" spans="1:2" x14ac:dyDescent="0.45">
      <c r="A9997">
        <v>10064223</v>
      </c>
      <c r="B9997" t="s">
        <v>10575</v>
      </c>
    </row>
    <row r="9998" spans="1:2" x14ac:dyDescent="0.45">
      <c r="A9998">
        <v>10040209</v>
      </c>
      <c r="B9998" t="s">
        <v>10576</v>
      </c>
    </row>
    <row r="9999" spans="1:2" x14ac:dyDescent="0.45">
      <c r="A9999">
        <v>10040815</v>
      </c>
      <c r="B9999" t="s">
        <v>10577</v>
      </c>
    </row>
    <row r="10000" spans="1:2" x14ac:dyDescent="0.45">
      <c r="A10000">
        <v>10040273</v>
      </c>
      <c r="B10000" t="s">
        <v>10578</v>
      </c>
    </row>
    <row r="10001" spans="1:2" x14ac:dyDescent="0.45">
      <c r="A10001">
        <v>10040409</v>
      </c>
      <c r="B10001" t="s">
        <v>10579</v>
      </c>
    </row>
    <row r="10002" spans="1:2" x14ac:dyDescent="0.45">
      <c r="A10002">
        <v>10040447</v>
      </c>
      <c r="B10002" t="s">
        <v>10580</v>
      </c>
    </row>
    <row r="10003" spans="1:2" x14ac:dyDescent="0.45">
      <c r="A10003">
        <v>10040462</v>
      </c>
      <c r="B10003" t="s">
        <v>10581</v>
      </c>
    </row>
    <row r="10004" spans="1:2" x14ac:dyDescent="0.45">
      <c r="A10004">
        <v>10040498</v>
      </c>
      <c r="B10004" t="s">
        <v>10582</v>
      </c>
    </row>
    <row r="10005" spans="1:2" x14ac:dyDescent="0.45">
      <c r="A10005">
        <v>10064224</v>
      </c>
      <c r="B10005" t="s">
        <v>10583</v>
      </c>
    </row>
    <row r="10006" spans="1:2" x14ac:dyDescent="0.45">
      <c r="A10006">
        <v>10040678</v>
      </c>
      <c r="B10006" t="s">
        <v>10584</v>
      </c>
    </row>
    <row r="10007" spans="1:2" x14ac:dyDescent="0.45">
      <c r="A10007">
        <v>10013985</v>
      </c>
      <c r="B10007" t="s">
        <v>10585</v>
      </c>
    </row>
    <row r="10008" spans="1:2" x14ac:dyDescent="0.45">
      <c r="A10008">
        <v>10040943</v>
      </c>
      <c r="B10008" t="s">
        <v>10586</v>
      </c>
    </row>
    <row r="10009" spans="1:2" x14ac:dyDescent="0.45">
      <c r="A10009">
        <v>10041085</v>
      </c>
      <c r="B10009" t="s">
        <v>10587</v>
      </c>
    </row>
    <row r="10010" spans="1:2" x14ac:dyDescent="0.45">
      <c r="A10010">
        <v>10040901</v>
      </c>
      <c r="B10010" t="s">
        <v>10588</v>
      </c>
    </row>
    <row r="10011" spans="1:2" x14ac:dyDescent="0.45">
      <c r="A10011">
        <v>10041121</v>
      </c>
      <c r="B10011" t="s">
        <v>10589</v>
      </c>
    </row>
    <row r="10012" spans="1:2" x14ac:dyDescent="0.45">
      <c r="A10012">
        <v>10041135</v>
      </c>
      <c r="B10012" t="s">
        <v>10590</v>
      </c>
    </row>
    <row r="10013" spans="1:2" x14ac:dyDescent="0.45">
      <c r="A10013">
        <v>10064225</v>
      </c>
      <c r="B10013" t="s">
        <v>10591</v>
      </c>
    </row>
    <row r="10014" spans="1:2" x14ac:dyDescent="0.45">
      <c r="A10014">
        <v>10041205</v>
      </c>
      <c r="B10014" t="s">
        <v>10592</v>
      </c>
    </row>
    <row r="10015" spans="1:2" x14ac:dyDescent="0.45">
      <c r="A10015">
        <v>10041273</v>
      </c>
      <c r="B10015" t="s">
        <v>10593</v>
      </c>
    </row>
    <row r="10016" spans="1:2" x14ac:dyDescent="0.45">
      <c r="A10016">
        <v>10041743</v>
      </c>
      <c r="B10016" t="s">
        <v>10594</v>
      </c>
    </row>
    <row r="10017" spans="1:2" x14ac:dyDescent="0.45">
      <c r="A10017">
        <v>10041482</v>
      </c>
      <c r="B10017" t="s">
        <v>10595</v>
      </c>
    </row>
    <row r="10018" spans="1:2" x14ac:dyDescent="0.45">
      <c r="A10018">
        <v>10041924</v>
      </c>
      <c r="B10018" t="s">
        <v>10596</v>
      </c>
    </row>
    <row r="10019" spans="1:2" x14ac:dyDescent="0.45">
      <c r="A10019">
        <v>10041968</v>
      </c>
      <c r="B10019" t="s">
        <v>10597</v>
      </c>
    </row>
    <row r="10020" spans="1:2" x14ac:dyDescent="0.45">
      <c r="A10020">
        <v>10042129</v>
      </c>
      <c r="B10020" t="s">
        <v>10598</v>
      </c>
    </row>
    <row r="10021" spans="1:2" x14ac:dyDescent="0.45">
      <c r="A10021">
        <v>10042070</v>
      </c>
      <c r="B10021" t="s">
        <v>10599</v>
      </c>
    </row>
    <row r="10022" spans="1:2" x14ac:dyDescent="0.45">
      <c r="A10022">
        <v>10064228</v>
      </c>
      <c r="B10022" t="s">
        <v>10600</v>
      </c>
    </row>
    <row r="10023" spans="1:2" x14ac:dyDescent="0.45">
      <c r="A10023">
        <v>10042462</v>
      </c>
      <c r="B10023" t="s">
        <v>10601</v>
      </c>
    </row>
    <row r="10024" spans="1:2" x14ac:dyDescent="0.45">
      <c r="A10024">
        <v>10048436</v>
      </c>
      <c r="B10024" t="s">
        <v>10602</v>
      </c>
    </row>
    <row r="10025" spans="1:2" x14ac:dyDescent="0.45">
      <c r="A10025">
        <v>10042542</v>
      </c>
      <c r="B10025" t="s">
        <v>10603</v>
      </c>
    </row>
    <row r="10026" spans="1:2" x14ac:dyDescent="0.45">
      <c r="A10026">
        <v>10042771</v>
      </c>
      <c r="B10026" t="s">
        <v>10604</v>
      </c>
    </row>
    <row r="10027" spans="1:2" x14ac:dyDescent="0.45">
      <c r="A10027">
        <v>10064231</v>
      </c>
      <c r="B10027" t="s">
        <v>10605</v>
      </c>
    </row>
    <row r="10028" spans="1:2" x14ac:dyDescent="0.45">
      <c r="A10028">
        <v>10042818</v>
      </c>
      <c r="B10028" t="s">
        <v>10606</v>
      </c>
    </row>
    <row r="10029" spans="1:2" x14ac:dyDescent="0.45">
      <c r="A10029">
        <v>10064232</v>
      </c>
      <c r="B10029" t="s">
        <v>10607</v>
      </c>
    </row>
    <row r="10030" spans="1:2" x14ac:dyDescent="0.45">
      <c r="A10030">
        <v>10043120</v>
      </c>
      <c r="B10030" t="s">
        <v>10608</v>
      </c>
    </row>
    <row r="10031" spans="1:2" x14ac:dyDescent="0.45">
      <c r="A10031">
        <v>10048651</v>
      </c>
      <c r="B10031" t="s">
        <v>10609</v>
      </c>
    </row>
    <row r="10032" spans="1:2" x14ac:dyDescent="0.45">
      <c r="A10032">
        <v>10043180</v>
      </c>
      <c r="B10032" t="s">
        <v>10610</v>
      </c>
    </row>
    <row r="10033" spans="1:2" x14ac:dyDescent="0.45">
      <c r="A10033">
        <v>10049061</v>
      </c>
      <c r="B10033" t="s">
        <v>10611</v>
      </c>
    </row>
    <row r="10034" spans="1:2" x14ac:dyDescent="0.45">
      <c r="A10034">
        <v>10049414</v>
      </c>
      <c r="B10034" t="s">
        <v>10612</v>
      </c>
    </row>
    <row r="10035" spans="1:2" x14ac:dyDescent="0.45">
      <c r="A10035">
        <v>10052615</v>
      </c>
      <c r="B10035" t="s">
        <v>10613</v>
      </c>
    </row>
    <row r="10036" spans="1:2" x14ac:dyDescent="0.45">
      <c r="A10036">
        <v>10043616</v>
      </c>
      <c r="B10036" t="s">
        <v>10614</v>
      </c>
    </row>
    <row r="10037" spans="1:2" x14ac:dyDescent="0.45">
      <c r="A10037">
        <v>10043620</v>
      </c>
      <c r="B10037" t="s">
        <v>10615</v>
      </c>
    </row>
    <row r="10038" spans="1:2" x14ac:dyDescent="0.45">
      <c r="A10038">
        <v>10043631</v>
      </c>
      <c r="B10038" t="s">
        <v>10616</v>
      </c>
    </row>
    <row r="10039" spans="1:2" x14ac:dyDescent="0.45">
      <c r="A10039">
        <v>10043726</v>
      </c>
      <c r="B10039" t="s">
        <v>3733</v>
      </c>
    </row>
    <row r="10040" spans="1:2" x14ac:dyDescent="0.45">
      <c r="A10040">
        <v>10043969</v>
      </c>
      <c r="B10040" t="s">
        <v>10617</v>
      </c>
    </row>
    <row r="10041" spans="1:2" x14ac:dyDescent="0.45">
      <c r="A10041">
        <v>10044136</v>
      </c>
      <c r="B10041" t="s">
        <v>10618</v>
      </c>
    </row>
    <row r="10042" spans="1:2" x14ac:dyDescent="0.45">
      <c r="A10042">
        <v>10054734</v>
      </c>
      <c r="B10042" t="s">
        <v>10619</v>
      </c>
    </row>
    <row r="10043" spans="1:2" x14ac:dyDescent="0.45">
      <c r="A10043">
        <v>10002718</v>
      </c>
      <c r="B10043" t="s">
        <v>10620</v>
      </c>
    </row>
    <row r="10044" spans="1:2" x14ac:dyDescent="0.45">
      <c r="A10044">
        <v>10002735</v>
      </c>
      <c r="B10044" t="s">
        <v>10621</v>
      </c>
    </row>
    <row r="10045" spans="1:2" x14ac:dyDescent="0.45">
      <c r="A10045">
        <v>10007937</v>
      </c>
      <c r="B10045" t="s">
        <v>10622</v>
      </c>
    </row>
    <row r="10046" spans="1:2" x14ac:dyDescent="0.45">
      <c r="A10046">
        <v>10054936</v>
      </c>
      <c r="B10046" t="s">
        <v>10623</v>
      </c>
    </row>
    <row r="10047" spans="1:2" x14ac:dyDescent="0.45">
      <c r="A10047">
        <v>10046049</v>
      </c>
      <c r="B10047" t="s">
        <v>10624</v>
      </c>
    </row>
    <row r="10048" spans="1:2" x14ac:dyDescent="0.45">
      <c r="A10048">
        <v>10046635</v>
      </c>
      <c r="B10048" t="s">
        <v>10625</v>
      </c>
    </row>
    <row r="10049" spans="1:2" x14ac:dyDescent="0.45">
      <c r="A10049">
        <v>10062397</v>
      </c>
      <c r="B10049" t="s">
        <v>10626</v>
      </c>
    </row>
    <row r="10050" spans="1:2" x14ac:dyDescent="0.45">
      <c r="A10050">
        <v>10023445</v>
      </c>
      <c r="B10050" t="s">
        <v>10627</v>
      </c>
    </row>
    <row r="10051" spans="1:2" x14ac:dyDescent="0.45">
      <c r="A10051">
        <v>10003239</v>
      </c>
      <c r="B10051" t="s">
        <v>10628</v>
      </c>
    </row>
    <row r="10052" spans="1:2" x14ac:dyDescent="0.45">
      <c r="A10052">
        <v>10003270</v>
      </c>
      <c r="B10052" t="s">
        <v>10629</v>
      </c>
    </row>
    <row r="10053" spans="1:2" x14ac:dyDescent="0.45">
      <c r="A10053">
        <v>10035638</v>
      </c>
      <c r="B10053" t="s">
        <v>10630</v>
      </c>
    </row>
    <row r="10054" spans="1:2" x14ac:dyDescent="0.45">
      <c r="A10054">
        <v>10054852</v>
      </c>
      <c r="B10054" t="s">
        <v>10631</v>
      </c>
    </row>
    <row r="10055" spans="1:2" x14ac:dyDescent="0.45">
      <c r="A10055">
        <v>10054851</v>
      </c>
      <c r="B10055" t="s">
        <v>10632</v>
      </c>
    </row>
    <row r="10056" spans="1:2" x14ac:dyDescent="0.45">
      <c r="A10056">
        <v>10062587</v>
      </c>
      <c r="B10056" t="s">
        <v>10633</v>
      </c>
    </row>
    <row r="10057" spans="1:2" x14ac:dyDescent="0.45">
      <c r="A10057">
        <v>10007767</v>
      </c>
      <c r="B10057" t="s">
        <v>10634</v>
      </c>
    </row>
    <row r="10058" spans="1:2" x14ac:dyDescent="0.45">
      <c r="A10058">
        <v>10003566</v>
      </c>
      <c r="B10058" t="s">
        <v>10635</v>
      </c>
    </row>
    <row r="10059" spans="1:2" x14ac:dyDescent="0.45">
      <c r="A10059">
        <v>10055111</v>
      </c>
      <c r="B10059" t="s">
        <v>10636</v>
      </c>
    </row>
    <row r="10060" spans="1:2" x14ac:dyDescent="0.45">
      <c r="A10060">
        <v>10046081</v>
      </c>
      <c r="B10060" t="s">
        <v>10637</v>
      </c>
    </row>
    <row r="10061" spans="1:2" x14ac:dyDescent="0.45">
      <c r="A10061">
        <v>10007459</v>
      </c>
      <c r="B10061" t="s">
        <v>10638</v>
      </c>
    </row>
    <row r="10062" spans="1:2" x14ac:dyDescent="0.45">
      <c r="A10062">
        <v>10008325</v>
      </c>
      <c r="B10062" t="s">
        <v>10639</v>
      </c>
    </row>
    <row r="10063" spans="1:2" x14ac:dyDescent="0.45">
      <c r="A10063">
        <v>10007768</v>
      </c>
      <c r="B10063" t="s">
        <v>10640</v>
      </c>
    </row>
    <row r="10064" spans="1:2" x14ac:dyDescent="0.45">
      <c r="A10064">
        <v>10054772</v>
      </c>
      <c r="B10064" t="s">
        <v>10641</v>
      </c>
    </row>
    <row r="10065" spans="1:2" x14ac:dyDescent="0.45">
      <c r="A10065">
        <v>10054775</v>
      </c>
      <c r="B10065" t="s">
        <v>10642</v>
      </c>
    </row>
    <row r="10066" spans="1:2" x14ac:dyDescent="0.45">
      <c r="A10066">
        <v>10062450</v>
      </c>
      <c r="B10066" t="s">
        <v>10643</v>
      </c>
    </row>
    <row r="10067" spans="1:2" x14ac:dyDescent="0.45">
      <c r="A10067">
        <v>10046132</v>
      </c>
      <c r="B10067" t="s">
        <v>10644</v>
      </c>
    </row>
    <row r="10068" spans="1:2" x14ac:dyDescent="0.45">
      <c r="A10068">
        <v>10054774</v>
      </c>
      <c r="B10068" t="s">
        <v>10645</v>
      </c>
    </row>
    <row r="10069" spans="1:2" x14ac:dyDescent="0.45">
      <c r="A10069">
        <v>10003945</v>
      </c>
      <c r="B10069" t="s">
        <v>10646</v>
      </c>
    </row>
    <row r="10070" spans="1:2" x14ac:dyDescent="0.45">
      <c r="A10070">
        <v>10013109</v>
      </c>
      <c r="B10070" t="s">
        <v>10647</v>
      </c>
    </row>
    <row r="10071" spans="1:2" x14ac:dyDescent="0.45">
      <c r="A10071">
        <v>10030391</v>
      </c>
      <c r="B10071" t="s">
        <v>10648</v>
      </c>
    </row>
    <row r="10072" spans="1:2" x14ac:dyDescent="0.45">
      <c r="A10072">
        <v>10055275</v>
      </c>
      <c r="B10072" t="s">
        <v>10649</v>
      </c>
    </row>
    <row r="10073" spans="1:2" x14ac:dyDescent="0.45">
      <c r="A10073">
        <v>10022285</v>
      </c>
      <c r="B10073" t="s">
        <v>10650</v>
      </c>
    </row>
    <row r="10074" spans="1:2" x14ac:dyDescent="0.45">
      <c r="A10074">
        <v>10004079</v>
      </c>
      <c r="B10074" t="s">
        <v>10651</v>
      </c>
    </row>
    <row r="10075" spans="1:2" x14ac:dyDescent="0.45">
      <c r="A10075">
        <v>10007875</v>
      </c>
      <c r="B10075" t="s">
        <v>10652</v>
      </c>
    </row>
    <row r="10076" spans="1:2" x14ac:dyDescent="0.45">
      <c r="A10076">
        <v>10036370</v>
      </c>
      <c r="B10076" t="s">
        <v>10653</v>
      </c>
    </row>
    <row r="10077" spans="1:2" x14ac:dyDescent="0.45">
      <c r="A10077">
        <v>10062618</v>
      </c>
      <c r="B10077" t="s">
        <v>10654</v>
      </c>
    </row>
    <row r="10078" spans="1:2" x14ac:dyDescent="0.45">
      <c r="A10078">
        <v>10054806</v>
      </c>
      <c r="B10078" t="s">
        <v>10655</v>
      </c>
    </row>
    <row r="10079" spans="1:2" x14ac:dyDescent="0.45">
      <c r="A10079">
        <v>10054006</v>
      </c>
      <c r="B10079" t="s">
        <v>10656</v>
      </c>
    </row>
    <row r="10080" spans="1:2" x14ac:dyDescent="0.45">
      <c r="A10080">
        <v>10054868</v>
      </c>
      <c r="B10080" t="s">
        <v>10657</v>
      </c>
    </row>
    <row r="10081" spans="1:2" x14ac:dyDescent="0.45">
      <c r="A10081">
        <v>10045289</v>
      </c>
      <c r="B10081" t="s">
        <v>10658</v>
      </c>
    </row>
    <row r="10082" spans="1:2" x14ac:dyDescent="0.45">
      <c r="A10082">
        <v>10004432</v>
      </c>
      <c r="B10082" t="s">
        <v>10659</v>
      </c>
    </row>
    <row r="10083" spans="1:2" x14ac:dyDescent="0.45">
      <c r="A10083">
        <v>10004450</v>
      </c>
      <c r="B10083" t="s">
        <v>10660</v>
      </c>
    </row>
    <row r="10084" spans="1:2" x14ac:dyDescent="0.45">
      <c r="A10084">
        <v>10046736</v>
      </c>
      <c r="B10084" t="s">
        <v>10661</v>
      </c>
    </row>
    <row r="10085" spans="1:2" x14ac:dyDescent="0.45">
      <c r="A10085">
        <v>10004599</v>
      </c>
      <c r="B10085" t="s">
        <v>10662</v>
      </c>
    </row>
    <row r="10086" spans="1:2" x14ac:dyDescent="0.45">
      <c r="A10086">
        <v>10007799</v>
      </c>
      <c r="B10086" t="s">
        <v>10663</v>
      </c>
    </row>
    <row r="10087" spans="1:2" x14ac:dyDescent="0.45">
      <c r="A10087">
        <v>10062566</v>
      </c>
      <c r="B10087" t="s">
        <v>10664</v>
      </c>
    </row>
    <row r="10088" spans="1:2" x14ac:dyDescent="0.45">
      <c r="A10088">
        <v>10055159</v>
      </c>
      <c r="B10088" t="s">
        <v>10665</v>
      </c>
    </row>
    <row r="10089" spans="1:2" x14ac:dyDescent="0.45">
      <c r="A10089">
        <v>10008397</v>
      </c>
      <c r="B10089" t="s">
        <v>10666</v>
      </c>
    </row>
    <row r="10090" spans="1:2" x14ac:dyDescent="0.45">
      <c r="A10090">
        <v>10054866</v>
      </c>
      <c r="B10090" t="s">
        <v>10667</v>
      </c>
    </row>
    <row r="10091" spans="1:2" x14ac:dyDescent="0.45">
      <c r="A10091">
        <v>10054899</v>
      </c>
      <c r="B10091" t="s">
        <v>10668</v>
      </c>
    </row>
    <row r="10092" spans="1:2" x14ac:dyDescent="0.45">
      <c r="A10092">
        <v>10054883</v>
      </c>
      <c r="B10092" t="s">
        <v>10669</v>
      </c>
    </row>
    <row r="10093" spans="1:2" x14ac:dyDescent="0.45">
      <c r="A10093">
        <v>10054888</v>
      </c>
      <c r="B10093" t="s">
        <v>10670</v>
      </c>
    </row>
    <row r="10094" spans="1:2" x14ac:dyDescent="0.45">
      <c r="A10094">
        <v>10054894</v>
      </c>
      <c r="B10094" t="s">
        <v>10671</v>
      </c>
    </row>
    <row r="10095" spans="1:2" x14ac:dyDescent="0.45">
      <c r="A10095">
        <v>10052702</v>
      </c>
      <c r="B10095" t="s">
        <v>10672</v>
      </c>
    </row>
    <row r="10096" spans="1:2" x14ac:dyDescent="0.45">
      <c r="A10096">
        <v>10052619</v>
      </c>
      <c r="B10096" t="s">
        <v>10673</v>
      </c>
    </row>
    <row r="10097" spans="1:2" x14ac:dyDescent="0.45">
      <c r="A10097">
        <v>10052613</v>
      </c>
      <c r="B10097" t="s">
        <v>10674</v>
      </c>
    </row>
    <row r="10098" spans="1:2" x14ac:dyDescent="0.45">
      <c r="A10098">
        <v>10062798</v>
      </c>
      <c r="B10098" t="s">
        <v>10675</v>
      </c>
    </row>
    <row r="10099" spans="1:2" x14ac:dyDescent="0.45">
      <c r="A10099">
        <v>10052864</v>
      </c>
      <c r="B10099" t="s">
        <v>10676</v>
      </c>
    </row>
    <row r="10100" spans="1:2" x14ac:dyDescent="0.45">
      <c r="A10100">
        <v>10052638</v>
      </c>
      <c r="B10100" t="s">
        <v>10677</v>
      </c>
    </row>
    <row r="10101" spans="1:2" x14ac:dyDescent="0.45">
      <c r="A10101">
        <v>10052648</v>
      </c>
      <c r="B10101" t="s">
        <v>10678</v>
      </c>
    </row>
    <row r="10102" spans="1:2" x14ac:dyDescent="0.45">
      <c r="A10102">
        <v>10052651</v>
      </c>
      <c r="B10102" t="s">
        <v>10679</v>
      </c>
    </row>
    <row r="10103" spans="1:2" x14ac:dyDescent="0.45">
      <c r="A10103">
        <v>10052654</v>
      </c>
      <c r="B10103" t="s">
        <v>10680</v>
      </c>
    </row>
    <row r="10104" spans="1:2" x14ac:dyDescent="0.45">
      <c r="A10104">
        <v>10054902</v>
      </c>
      <c r="B10104" t="s">
        <v>10681</v>
      </c>
    </row>
    <row r="10105" spans="1:2" x14ac:dyDescent="0.45">
      <c r="A10105">
        <v>10055052</v>
      </c>
      <c r="B10105" t="s">
        <v>10682</v>
      </c>
    </row>
    <row r="10106" spans="1:2" x14ac:dyDescent="0.45">
      <c r="A10106">
        <v>10054911</v>
      </c>
      <c r="B10106" t="s">
        <v>10683</v>
      </c>
    </row>
    <row r="10107" spans="1:2" x14ac:dyDescent="0.45">
      <c r="A10107">
        <v>10054921</v>
      </c>
      <c r="B10107" t="s">
        <v>10684</v>
      </c>
    </row>
    <row r="10108" spans="1:2" x14ac:dyDescent="0.45">
      <c r="A10108">
        <v>10054941</v>
      </c>
      <c r="B10108" t="s">
        <v>10685</v>
      </c>
    </row>
    <row r="10109" spans="1:2" x14ac:dyDescent="0.45">
      <c r="A10109">
        <v>10014001</v>
      </c>
      <c r="B10109" t="s">
        <v>10686</v>
      </c>
    </row>
    <row r="10110" spans="1:2" x14ac:dyDescent="0.45">
      <c r="A10110">
        <v>10003200</v>
      </c>
      <c r="B10110" t="s">
        <v>10687</v>
      </c>
    </row>
    <row r="10111" spans="1:2" x14ac:dyDescent="0.45">
      <c r="A10111">
        <v>10055105</v>
      </c>
      <c r="B10111" t="s">
        <v>10688</v>
      </c>
    </row>
    <row r="10112" spans="1:2" x14ac:dyDescent="0.45">
      <c r="A10112">
        <v>10002700</v>
      </c>
      <c r="B10112" t="s">
        <v>10689</v>
      </c>
    </row>
    <row r="10113" spans="1:2" x14ac:dyDescent="0.45">
      <c r="A10113">
        <v>10062726</v>
      </c>
      <c r="B10113" t="s">
        <v>10690</v>
      </c>
    </row>
    <row r="10114" spans="1:2" x14ac:dyDescent="0.45">
      <c r="A10114">
        <v>10036054</v>
      </c>
      <c r="B10114" t="s">
        <v>10691</v>
      </c>
    </row>
    <row r="10115" spans="1:2" x14ac:dyDescent="0.45">
      <c r="A10115">
        <v>10036838</v>
      </c>
      <c r="B10115" t="s">
        <v>10692</v>
      </c>
    </row>
    <row r="10116" spans="1:2" x14ac:dyDescent="0.45">
      <c r="A10116">
        <v>10036842</v>
      </c>
      <c r="B10116" t="s">
        <v>10693</v>
      </c>
    </row>
    <row r="10117" spans="1:2" x14ac:dyDescent="0.45">
      <c r="A10117">
        <v>10036855</v>
      </c>
      <c r="B10117" t="s">
        <v>10694</v>
      </c>
    </row>
    <row r="10118" spans="1:2" x14ac:dyDescent="0.45">
      <c r="A10118">
        <v>10036894</v>
      </c>
      <c r="B10118" t="s">
        <v>10695</v>
      </c>
    </row>
    <row r="10119" spans="1:2" x14ac:dyDescent="0.45">
      <c r="A10119">
        <v>10037212</v>
      </c>
      <c r="B10119" t="s">
        <v>10696</v>
      </c>
    </row>
    <row r="10120" spans="1:2" x14ac:dyDescent="0.45">
      <c r="A10120">
        <v>10044301</v>
      </c>
      <c r="B10120" t="s">
        <v>10697</v>
      </c>
    </row>
    <row r="10121" spans="1:2" x14ac:dyDescent="0.45">
      <c r="A10121">
        <v>10044766</v>
      </c>
      <c r="B10121" t="s">
        <v>10698</v>
      </c>
    </row>
    <row r="10122" spans="1:2" x14ac:dyDescent="0.45">
      <c r="A10122">
        <v>10038875</v>
      </c>
      <c r="B10122" t="s">
        <v>10699</v>
      </c>
    </row>
    <row r="10123" spans="1:2" x14ac:dyDescent="0.45">
      <c r="A10123">
        <v>10039949</v>
      </c>
      <c r="B10123" t="s">
        <v>10700</v>
      </c>
    </row>
    <row r="10124" spans="1:2" x14ac:dyDescent="0.45">
      <c r="A10124">
        <v>10039235</v>
      </c>
      <c r="B10124" t="s">
        <v>10701</v>
      </c>
    </row>
    <row r="10125" spans="1:2" x14ac:dyDescent="0.45">
      <c r="A10125">
        <v>10039178</v>
      </c>
      <c r="B10125" t="s">
        <v>10702</v>
      </c>
    </row>
    <row r="10126" spans="1:2" x14ac:dyDescent="0.45">
      <c r="A10126">
        <v>10044963</v>
      </c>
      <c r="B10126" t="s">
        <v>10703</v>
      </c>
    </row>
    <row r="10127" spans="1:2" x14ac:dyDescent="0.45">
      <c r="A10127">
        <v>10047565</v>
      </c>
      <c r="B10127" t="s">
        <v>10704</v>
      </c>
    </row>
    <row r="10128" spans="1:2" x14ac:dyDescent="0.45">
      <c r="A10128">
        <v>10040166</v>
      </c>
      <c r="B10128" t="s">
        <v>10705</v>
      </c>
    </row>
    <row r="10129" spans="1:2" x14ac:dyDescent="0.45">
      <c r="A10129">
        <v>10040185</v>
      </c>
      <c r="B10129" t="s">
        <v>10706</v>
      </c>
    </row>
    <row r="10130" spans="1:2" x14ac:dyDescent="0.45">
      <c r="A10130">
        <v>10040203</v>
      </c>
      <c r="B10130" t="s">
        <v>10707</v>
      </c>
    </row>
    <row r="10131" spans="1:2" x14ac:dyDescent="0.45">
      <c r="A10131">
        <v>10040693</v>
      </c>
      <c r="B10131" t="s">
        <v>10708</v>
      </c>
    </row>
    <row r="10132" spans="1:2" x14ac:dyDescent="0.45">
      <c r="A10132">
        <v>10040741</v>
      </c>
      <c r="B10132" t="s">
        <v>10709</v>
      </c>
    </row>
    <row r="10133" spans="1:2" x14ac:dyDescent="0.45">
      <c r="A10133">
        <v>10040834</v>
      </c>
      <c r="B10133" t="s">
        <v>10710</v>
      </c>
    </row>
    <row r="10134" spans="1:2" x14ac:dyDescent="0.45">
      <c r="A10134">
        <v>10040905</v>
      </c>
      <c r="B10134" t="s">
        <v>10711</v>
      </c>
    </row>
    <row r="10135" spans="1:2" x14ac:dyDescent="0.45">
      <c r="A10135">
        <v>10041186</v>
      </c>
      <c r="B10135" t="s">
        <v>10712</v>
      </c>
    </row>
    <row r="10136" spans="1:2" x14ac:dyDescent="0.45">
      <c r="A10136">
        <v>10041127</v>
      </c>
      <c r="B10136" t="s">
        <v>10713</v>
      </c>
    </row>
    <row r="10137" spans="1:2" x14ac:dyDescent="0.45">
      <c r="A10137">
        <v>10041190</v>
      </c>
      <c r="B10137" t="s">
        <v>10714</v>
      </c>
    </row>
    <row r="10138" spans="1:2" x14ac:dyDescent="0.45">
      <c r="A10138">
        <v>10041274</v>
      </c>
      <c r="B10138" t="s">
        <v>10715</v>
      </c>
    </row>
    <row r="10139" spans="1:2" x14ac:dyDescent="0.45">
      <c r="A10139">
        <v>10041387</v>
      </c>
      <c r="B10139" t="s">
        <v>10716</v>
      </c>
    </row>
    <row r="10140" spans="1:2" x14ac:dyDescent="0.45">
      <c r="A10140">
        <v>10041402</v>
      </c>
      <c r="B10140" t="s">
        <v>10717</v>
      </c>
    </row>
    <row r="10141" spans="1:2" x14ac:dyDescent="0.45">
      <c r="A10141">
        <v>10045150</v>
      </c>
      <c r="B10141" t="s">
        <v>10718</v>
      </c>
    </row>
    <row r="10142" spans="1:2" x14ac:dyDescent="0.45">
      <c r="A10142">
        <v>10041503</v>
      </c>
      <c r="B10142" t="s">
        <v>10719</v>
      </c>
    </row>
    <row r="10143" spans="1:2" x14ac:dyDescent="0.45">
      <c r="A10143">
        <v>10041957</v>
      </c>
      <c r="B10143" t="s">
        <v>10720</v>
      </c>
    </row>
    <row r="10144" spans="1:2" x14ac:dyDescent="0.45">
      <c r="A10144">
        <v>10045860</v>
      </c>
      <c r="B10144" t="s">
        <v>10721</v>
      </c>
    </row>
    <row r="10145" spans="1:2" x14ac:dyDescent="0.45">
      <c r="A10145">
        <v>10043437</v>
      </c>
      <c r="B10145" t="s">
        <v>10722</v>
      </c>
    </row>
    <row r="10146" spans="1:2" x14ac:dyDescent="0.45">
      <c r="A10146">
        <v>10042418</v>
      </c>
      <c r="B10146" t="s">
        <v>10723</v>
      </c>
    </row>
    <row r="10147" spans="1:2" x14ac:dyDescent="0.45">
      <c r="A10147">
        <v>10042421</v>
      </c>
      <c r="B10147" t="s">
        <v>10724</v>
      </c>
    </row>
    <row r="10148" spans="1:2" x14ac:dyDescent="0.45">
      <c r="A10148">
        <v>10042744</v>
      </c>
      <c r="B10148" t="s">
        <v>10725</v>
      </c>
    </row>
    <row r="10149" spans="1:2" x14ac:dyDescent="0.45">
      <c r="A10149">
        <v>10042856</v>
      </c>
      <c r="B10149" t="s">
        <v>10726</v>
      </c>
    </row>
    <row r="10150" spans="1:2" x14ac:dyDescent="0.45">
      <c r="A10150">
        <v>10042974</v>
      </c>
      <c r="B10150" t="s">
        <v>10727</v>
      </c>
    </row>
    <row r="10151" spans="1:2" x14ac:dyDescent="0.45">
      <c r="A10151">
        <v>10043173</v>
      </c>
      <c r="B10151" t="s">
        <v>10728</v>
      </c>
    </row>
    <row r="10152" spans="1:2" x14ac:dyDescent="0.45">
      <c r="A10152">
        <v>10043220</v>
      </c>
      <c r="B10152" t="s">
        <v>10729</v>
      </c>
    </row>
    <row r="10153" spans="1:2" x14ac:dyDescent="0.45">
      <c r="A10153">
        <v>10043302</v>
      </c>
      <c r="B10153" t="s">
        <v>10730</v>
      </c>
    </row>
    <row r="10154" spans="1:2" x14ac:dyDescent="0.45">
      <c r="A10154">
        <v>10043447</v>
      </c>
      <c r="B10154" t="s">
        <v>10731</v>
      </c>
    </row>
    <row r="10155" spans="1:2" x14ac:dyDescent="0.45">
      <c r="A10155">
        <v>10043381</v>
      </c>
      <c r="B10155" t="s">
        <v>10732</v>
      </c>
    </row>
    <row r="10156" spans="1:2" x14ac:dyDescent="0.45">
      <c r="A10156">
        <v>10043400</v>
      </c>
      <c r="B10156" t="s">
        <v>10733</v>
      </c>
    </row>
    <row r="10157" spans="1:2" x14ac:dyDescent="0.45">
      <c r="A10157">
        <v>10043428</v>
      </c>
      <c r="B10157" t="s">
        <v>10734</v>
      </c>
    </row>
    <row r="10158" spans="1:2" x14ac:dyDescent="0.45">
      <c r="A10158">
        <v>10043441</v>
      </c>
      <c r="B10158" t="s">
        <v>10735</v>
      </c>
    </row>
    <row r="10159" spans="1:2" x14ac:dyDescent="0.45">
      <c r="A10159">
        <v>10043724</v>
      </c>
      <c r="B10159" t="s">
        <v>10736</v>
      </c>
    </row>
    <row r="10160" spans="1:2" x14ac:dyDescent="0.45">
      <c r="A10160">
        <v>10043775</v>
      </c>
      <c r="B10160" t="s">
        <v>10737</v>
      </c>
    </row>
    <row r="10161" spans="1:2" x14ac:dyDescent="0.45">
      <c r="A10161">
        <v>10043813</v>
      </c>
      <c r="B10161" t="s">
        <v>10738</v>
      </c>
    </row>
    <row r="10162" spans="1:2" x14ac:dyDescent="0.45">
      <c r="A10162">
        <v>10046862</v>
      </c>
      <c r="B10162" t="s">
        <v>10739</v>
      </c>
    </row>
    <row r="10163" spans="1:2" x14ac:dyDescent="0.45">
      <c r="A10163">
        <v>10046921</v>
      </c>
      <c r="B10163" t="s">
        <v>10740</v>
      </c>
    </row>
    <row r="10164" spans="1:2" x14ac:dyDescent="0.45">
      <c r="A10164">
        <v>10047130</v>
      </c>
      <c r="B10164" t="s">
        <v>10741</v>
      </c>
    </row>
    <row r="10165" spans="1:2" x14ac:dyDescent="0.45">
      <c r="A10165">
        <v>10047080</v>
      </c>
      <c r="B10165" t="s">
        <v>10742</v>
      </c>
    </row>
    <row r="10166" spans="1:2" x14ac:dyDescent="0.45">
      <c r="A10166">
        <v>10047835</v>
      </c>
      <c r="B10166" t="s">
        <v>10743</v>
      </c>
    </row>
    <row r="10167" spans="1:2" x14ac:dyDescent="0.45">
      <c r="A10167">
        <v>10047975</v>
      </c>
      <c r="B10167" t="s">
        <v>10744</v>
      </c>
    </row>
    <row r="10168" spans="1:2" x14ac:dyDescent="0.45">
      <c r="A10168">
        <v>10048368</v>
      </c>
      <c r="B10168" t="s">
        <v>10745</v>
      </c>
    </row>
    <row r="10169" spans="1:2" x14ac:dyDescent="0.45">
      <c r="A10169">
        <v>10048956</v>
      </c>
      <c r="B10169" t="s">
        <v>10746</v>
      </c>
    </row>
    <row r="10170" spans="1:2" x14ac:dyDescent="0.45">
      <c r="A10170">
        <v>10049236</v>
      </c>
      <c r="B10170" t="s">
        <v>10747</v>
      </c>
    </row>
    <row r="10171" spans="1:2" x14ac:dyDescent="0.45">
      <c r="A10171">
        <v>10049186</v>
      </c>
      <c r="B10171" t="s">
        <v>10748</v>
      </c>
    </row>
    <row r="10172" spans="1:2" x14ac:dyDescent="0.45">
      <c r="A10172">
        <v>10049593</v>
      </c>
      <c r="B10172" t="s">
        <v>10749</v>
      </c>
    </row>
    <row r="10173" spans="1:2" x14ac:dyDescent="0.45">
      <c r="A10173">
        <v>10049691</v>
      </c>
      <c r="B10173" t="s">
        <v>10750</v>
      </c>
    </row>
    <row r="10174" spans="1:2" x14ac:dyDescent="0.45">
      <c r="A10174">
        <v>10052474</v>
      </c>
      <c r="B10174" t="s">
        <v>10751</v>
      </c>
    </row>
    <row r="10175" spans="1:2" x14ac:dyDescent="0.45">
      <c r="A10175">
        <v>10053065</v>
      </c>
      <c r="B10175" t="s">
        <v>10752</v>
      </c>
    </row>
    <row r="10176" spans="1:2" x14ac:dyDescent="0.45">
      <c r="A10176">
        <v>10053431</v>
      </c>
      <c r="B10176" t="s">
        <v>10753</v>
      </c>
    </row>
    <row r="10177" spans="1:2" x14ac:dyDescent="0.45">
      <c r="A10177">
        <v>10053313</v>
      </c>
      <c r="B10177" t="s">
        <v>10754</v>
      </c>
    </row>
    <row r="10178" spans="1:2" x14ac:dyDescent="0.45">
      <c r="A10178">
        <v>10053981</v>
      </c>
      <c r="B10178" t="s">
        <v>10755</v>
      </c>
    </row>
    <row r="10179" spans="1:2" x14ac:dyDescent="0.45">
      <c r="A10179">
        <v>10053314</v>
      </c>
      <c r="B10179" t="s">
        <v>10756</v>
      </c>
    </row>
    <row r="10180" spans="1:2" x14ac:dyDescent="0.45">
      <c r="A10180">
        <v>10053337</v>
      </c>
      <c r="B10180" t="s">
        <v>10757</v>
      </c>
    </row>
    <row r="10181" spans="1:2" x14ac:dyDescent="0.45">
      <c r="A10181">
        <v>10053352</v>
      </c>
      <c r="B10181" t="s">
        <v>10758</v>
      </c>
    </row>
    <row r="10182" spans="1:2" x14ac:dyDescent="0.45">
      <c r="A10182">
        <v>10053422</v>
      </c>
      <c r="B10182" t="s">
        <v>10759</v>
      </c>
    </row>
    <row r="10183" spans="1:2" x14ac:dyDescent="0.45">
      <c r="A10183">
        <v>10053576</v>
      </c>
      <c r="B10183" t="s">
        <v>10760</v>
      </c>
    </row>
    <row r="10184" spans="1:2" x14ac:dyDescent="0.45">
      <c r="A10184">
        <v>10053748</v>
      </c>
      <c r="B10184" t="s">
        <v>10761</v>
      </c>
    </row>
    <row r="10185" spans="1:2" x14ac:dyDescent="0.45">
      <c r="A10185">
        <v>10053665</v>
      </c>
      <c r="B10185" t="s">
        <v>10762</v>
      </c>
    </row>
    <row r="10186" spans="1:2" x14ac:dyDescent="0.45">
      <c r="A10186">
        <v>10054373</v>
      </c>
      <c r="B10186" t="s">
        <v>10763</v>
      </c>
    </row>
    <row r="10187" spans="1:2" x14ac:dyDescent="0.45">
      <c r="A10187">
        <v>10054397</v>
      </c>
      <c r="B10187" t="s">
        <v>10764</v>
      </c>
    </row>
    <row r="10188" spans="1:2" x14ac:dyDescent="0.45">
      <c r="A10188">
        <v>10054751</v>
      </c>
      <c r="B10188" t="s">
        <v>10765</v>
      </c>
    </row>
    <row r="10189" spans="1:2" x14ac:dyDescent="0.45">
      <c r="A10189">
        <v>10056737</v>
      </c>
      <c r="B10189" t="s">
        <v>10766</v>
      </c>
    </row>
    <row r="10190" spans="1:2" x14ac:dyDescent="0.45">
      <c r="A10190">
        <v>10056910</v>
      </c>
      <c r="B10190" t="s">
        <v>10767</v>
      </c>
    </row>
    <row r="10191" spans="1:2" x14ac:dyDescent="0.45">
      <c r="A10191">
        <v>10055076</v>
      </c>
      <c r="B10191" t="s">
        <v>10768</v>
      </c>
    </row>
    <row r="10192" spans="1:2" x14ac:dyDescent="0.45">
      <c r="A10192">
        <v>10055631</v>
      </c>
      <c r="B10192" t="s">
        <v>10769</v>
      </c>
    </row>
    <row r="10193" spans="1:2" x14ac:dyDescent="0.45">
      <c r="A10193">
        <v>10055838</v>
      </c>
      <c r="B10193" t="s">
        <v>10770</v>
      </c>
    </row>
    <row r="10194" spans="1:2" x14ac:dyDescent="0.45">
      <c r="A10194">
        <v>10056205</v>
      </c>
      <c r="B10194" t="s">
        <v>10771</v>
      </c>
    </row>
    <row r="10195" spans="1:2" x14ac:dyDescent="0.45">
      <c r="A10195">
        <v>10055957</v>
      </c>
      <c r="B10195" t="s">
        <v>10772</v>
      </c>
    </row>
    <row r="10196" spans="1:2" x14ac:dyDescent="0.45">
      <c r="A10196">
        <v>10056225</v>
      </c>
      <c r="B10196" t="s">
        <v>10773</v>
      </c>
    </row>
    <row r="10197" spans="1:2" x14ac:dyDescent="0.45">
      <c r="A10197">
        <v>10056631</v>
      </c>
      <c r="B10197" t="s">
        <v>10774</v>
      </c>
    </row>
    <row r="10198" spans="1:2" x14ac:dyDescent="0.45">
      <c r="A10198">
        <v>10056276</v>
      </c>
      <c r="B10198" t="s">
        <v>10775</v>
      </c>
    </row>
    <row r="10199" spans="1:2" x14ac:dyDescent="0.45">
      <c r="A10199">
        <v>10056291</v>
      </c>
      <c r="B10199" t="s">
        <v>10776</v>
      </c>
    </row>
    <row r="10200" spans="1:2" x14ac:dyDescent="0.45">
      <c r="A10200">
        <v>10056302</v>
      </c>
      <c r="B10200" t="s">
        <v>10777</v>
      </c>
    </row>
    <row r="10201" spans="1:2" x14ac:dyDescent="0.45">
      <c r="A10201">
        <v>10056559</v>
      </c>
      <c r="B10201" t="s">
        <v>10778</v>
      </c>
    </row>
    <row r="10202" spans="1:2" x14ac:dyDescent="0.45">
      <c r="A10202">
        <v>10056352</v>
      </c>
      <c r="B10202" t="s">
        <v>10779</v>
      </c>
    </row>
    <row r="10203" spans="1:2" x14ac:dyDescent="0.45">
      <c r="A10203">
        <v>10056625</v>
      </c>
      <c r="B10203" t="s">
        <v>10780</v>
      </c>
    </row>
    <row r="10204" spans="1:2" x14ac:dyDescent="0.45">
      <c r="A10204">
        <v>10056744</v>
      </c>
      <c r="B10204" t="s">
        <v>10781</v>
      </c>
    </row>
    <row r="10205" spans="1:2" x14ac:dyDescent="0.45">
      <c r="A10205">
        <v>10047664</v>
      </c>
      <c r="B10205" t="s">
        <v>10782</v>
      </c>
    </row>
    <row r="10206" spans="1:2" x14ac:dyDescent="0.45">
      <c r="A10206">
        <v>10056729</v>
      </c>
      <c r="B10206" t="s">
        <v>10783</v>
      </c>
    </row>
    <row r="10207" spans="1:2" x14ac:dyDescent="0.45">
      <c r="A10207">
        <v>10056821</v>
      </c>
      <c r="B10207" t="s">
        <v>10784</v>
      </c>
    </row>
    <row r="10208" spans="1:2" x14ac:dyDescent="0.45">
      <c r="A10208">
        <v>10057391</v>
      </c>
      <c r="B10208" t="s">
        <v>10785</v>
      </c>
    </row>
    <row r="10209" spans="1:2" x14ac:dyDescent="0.45">
      <c r="A10209">
        <v>10056923</v>
      </c>
      <c r="B10209" t="s">
        <v>10786</v>
      </c>
    </row>
    <row r="10210" spans="1:2" x14ac:dyDescent="0.45">
      <c r="A10210">
        <v>10056942</v>
      </c>
      <c r="B10210" t="s">
        <v>10787</v>
      </c>
    </row>
    <row r="10211" spans="1:2" x14ac:dyDescent="0.45">
      <c r="A10211">
        <v>10056932</v>
      </c>
      <c r="B10211" t="s">
        <v>10788</v>
      </c>
    </row>
    <row r="10212" spans="1:2" x14ac:dyDescent="0.45">
      <c r="A10212">
        <v>10056933</v>
      </c>
      <c r="B10212" t="s">
        <v>10789</v>
      </c>
    </row>
    <row r="10213" spans="1:2" x14ac:dyDescent="0.45">
      <c r="A10213">
        <v>10056938</v>
      </c>
      <c r="B10213" t="s">
        <v>10790</v>
      </c>
    </row>
    <row r="10214" spans="1:2" x14ac:dyDescent="0.45">
      <c r="A10214">
        <v>10057072</v>
      </c>
      <c r="B10214" t="s">
        <v>10791</v>
      </c>
    </row>
    <row r="10215" spans="1:2" x14ac:dyDescent="0.45">
      <c r="A10215">
        <v>10048306</v>
      </c>
      <c r="B10215" t="s">
        <v>10792</v>
      </c>
    </row>
    <row r="10216" spans="1:2" x14ac:dyDescent="0.45">
      <c r="A10216">
        <v>10056946</v>
      </c>
      <c r="B10216" t="s">
        <v>10793</v>
      </c>
    </row>
    <row r="10217" spans="1:2" x14ac:dyDescent="0.45">
      <c r="A10217">
        <v>10057363</v>
      </c>
      <c r="B10217" t="s">
        <v>10794</v>
      </c>
    </row>
    <row r="10218" spans="1:2" x14ac:dyDescent="0.45">
      <c r="A10218">
        <v>10057197</v>
      </c>
      <c r="B10218" t="s">
        <v>10795</v>
      </c>
    </row>
    <row r="10219" spans="1:2" x14ac:dyDescent="0.45">
      <c r="A10219">
        <v>10057049</v>
      </c>
      <c r="B10219" t="s">
        <v>10796</v>
      </c>
    </row>
    <row r="10220" spans="1:2" x14ac:dyDescent="0.45">
      <c r="A10220">
        <v>10057048</v>
      </c>
      <c r="B10220" t="s">
        <v>10797</v>
      </c>
    </row>
    <row r="10221" spans="1:2" x14ac:dyDescent="0.45">
      <c r="A10221">
        <v>10057053</v>
      </c>
      <c r="B10221" t="s">
        <v>10798</v>
      </c>
    </row>
    <row r="10222" spans="1:2" x14ac:dyDescent="0.45">
      <c r="A10222">
        <v>10057242</v>
      </c>
      <c r="B10222" t="s">
        <v>10799</v>
      </c>
    </row>
    <row r="10223" spans="1:2" x14ac:dyDescent="0.45">
      <c r="A10223">
        <v>10057470</v>
      </c>
      <c r="B10223" t="s">
        <v>10800</v>
      </c>
    </row>
    <row r="10224" spans="1:2" x14ac:dyDescent="0.45">
      <c r="A10224">
        <v>10057326</v>
      </c>
      <c r="B10224" t="s">
        <v>10801</v>
      </c>
    </row>
    <row r="10225" spans="1:2" x14ac:dyDescent="0.45">
      <c r="A10225">
        <v>10057051</v>
      </c>
      <c r="B10225" t="s">
        <v>10802</v>
      </c>
    </row>
    <row r="10226" spans="1:2" x14ac:dyDescent="0.45">
      <c r="A10226">
        <v>10047396</v>
      </c>
      <c r="B10226" t="s">
        <v>10803</v>
      </c>
    </row>
    <row r="10227" spans="1:2" x14ac:dyDescent="0.45">
      <c r="A10227">
        <v>10036255</v>
      </c>
      <c r="B10227" t="s">
        <v>10804</v>
      </c>
    </row>
    <row r="10228" spans="1:2" x14ac:dyDescent="0.45">
      <c r="A10228">
        <v>10066015</v>
      </c>
      <c r="B10228" t="s">
        <v>10805</v>
      </c>
    </row>
    <row r="10229" spans="1:2" x14ac:dyDescent="0.45">
      <c r="A10229">
        <v>10036900</v>
      </c>
      <c r="B10229" t="s">
        <v>10806</v>
      </c>
    </row>
    <row r="10230" spans="1:2" x14ac:dyDescent="0.45">
      <c r="A10230">
        <v>10037271</v>
      </c>
      <c r="B10230" t="s">
        <v>10807</v>
      </c>
    </row>
    <row r="10231" spans="1:2" x14ac:dyDescent="0.45">
      <c r="A10231">
        <v>10037735</v>
      </c>
      <c r="B10231" t="s">
        <v>10808</v>
      </c>
    </row>
    <row r="10232" spans="1:2" x14ac:dyDescent="0.45">
      <c r="A10232">
        <v>10038013</v>
      </c>
      <c r="B10232" t="s">
        <v>4607</v>
      </c>
    </row>
    <row r="10233" spans="1:2" x14ac:dyDescent="0.45">
      <c r="A10233">
        <v>10037939</v>
      </c>
      <c r="B10233" t="s">
        <v>10809</v>
      </c>
    </row>
    <row r="10234" spans="1:2" x14ac:dyDescent="0.45">
      <c r="A10234">
        <v>10038031</v>
      </c>
      <c r="B10234" t="s">
        <v>10810</v>
      </c>
    </row>
    <row r="10235" spans="1:2" x14ac:dyDescent="0.45">
      <c r="A10235">
        <v>10066372</v>
      </c>
      <c r="B10235" t="s">
        <v>10811</v>
      </c>
    </row>
    <row r="10236" spans="1:2" x14ac:dyDescent="0.45">
      <c r="A10236">
        <v>10038328</v>
      </c>
      <c r="B10236" t="s">
        <v>10812</v>
      </c>
    </row>
    <row r="10237" spans="1:2" x14ac:dyDescent="0.45">
      <c r="A10237">
        <v>10038547</v>
      </c>
      <c r="B10237" t="s">
        <v>10813</v>
      </c>
    </row>
    <row r="10238" spans="1:2" x14ac:dyDescent="0.45">
      <c r="A10238">
        <v>10038565</v>
      </c>
      <c r="B10238" t="s">
        <v>10814</v>
      </c>
    </row>
    <row r="10239" spans="1:2" x14ac:dyDescent="0.45">
      <c r="A10239">
        <v>10066052</v>
      </c>
      <c r="B10239" t="s">
        <v>10815</v>
      </c>
    </row>
    <row r="10240" spans="1:2" x14ac:dyDescent="0.45">
      <c r="A10240">
        <v>10039210</v>
      </c>
      <c r="B10240" t="s">
        <v>10816</v>
      </c>
    </row>
    <row r="10241" spans="1:2" x14ac:dyDescent="0.45">
      <c r="A10241">
        <v>10052687</v>
      </c>
      <c r="B10241" t="s">
        <v>10817</v>
      </c>
    </row>
    <row r="10242" spans="1:2" x14ac:dyDescent="0.45">
      <c r="A10242">
        <v>10039678</v>
      </c>
      <c r="B10242" t="s">
        <v>10818</v>
      </c>
    </row>
    <row r="10243" spans="1:2" x14ac:dyDescent="0.45">
      <c r="A10243">
        <v>10039927</v>
      </c>
      <c r="B10243" t="s">
        <v>10819</v>
      </c>
    </row>
    <row r="10244" spans="1:2" x14ac:dyDescent="0.45">
      <c r="A10244">
        <v>10048565</v>
      </c>
      <c r="B10244" t="s">
        <v>10820</v>
      </c>
    </row>
    <row r="10245" spans="1:2" x14ac:dyDescent="0.45">
      <c r="A10245">
        <v>10040363</v>
      </c>
      <c r="B10245" t="s">
        <v>10821</v>
      </c>
    </row>
    <row r="10246" spans="1:2" x14ac:dyDescent="0.45">
      <c r="A10246">
        <v>10040169</v>
      </c>
      <c r="B10246" t="s">
        <v>10822</v>
      </c>
    </row>
    <row r="10247" spans="1:2" x14ac:dyDescent="0.45">
      <c r="A10247">
        <v>10040160</v>
      </c>
      <c r="B10247" t="s">
        <v>10823</v>
      </c>
    </row>
    <row r="10248" spans="1:2" x14ac:dyDescent="0.45">
      <c r="A10248">
        <v>10040373</v>
      </c>
      <c r="B10248" t="s">
        <v>10824</v>
      </c>
    </row>
    <row r="10249" spans="1:2" x14ac:dyDescent="0.45">
      <c r="A10249">
        <v>10040438</v>
      </c>
      <c r="B10249" t="s">
        <v>10825</v>
      </c>
    </row>
    <row r="10250" spans="1:2" x14ac:dyDescent="0.45">
      <c r="A10250">
        <v>10048566</v>
      </c>
      <c r="B10250" t="s">
        <v>10826</v>
      </c>
    </row>
    <row r="10251" spans="1:2" x14ac:dyDescent="0.45">
      <c r="A10251">
        <v>10042797</v>
      </c>
      <c r="B10251" t="s">
        <v>10827</v>
      </c>
    </row>
    <row r="10252" spans="1:2" x14ac:dyDescent="0.45">
      <c r="A10252">
        <v>10040717</v>
      </c>
      <c r="B10252" t="s">
        <v>10828</v>
      </c>
    </row>
    <row r="10253" spans="1:2" x14ac:dyDescent="0.45">
      <c r="A10253">
        <v>10040801</v>
      </c>
      <c r="B10253" t="s">
        <v>10829</v>
      </c>
    </row>
    <row r="10254" spans="1:2" x14ac:dyDescent="0.45">
      <c r="A10254">
        <v>10066022</v>
      </c>
      <c r="B10254" t="s">
        <v>10830</v>
      </c>
    </row>
    <row r="10255" spans="1:2" x14ac:dyDescent="0.45">
      <c r="A10255">
        <v>10066131</v>
      </c>
      <c r="B10255" t="s">
        <v>10831</v>
      </c>
    </row>
    <row r="10256" spans="1:2" x14ac:dyDescent="0.45">
      <c r="A10256">
        <v>10041169</v>
      </c>
      <c r="B10256" t="s">
        <v>10832</v>
      </c>
    </row>
    <row r="10257" spans="1:2" x14ac:dyDescent="0.45">
      <c r="A10257">
        <v>10048707</v>
      </c>
      <c r="B10257" t="s">
        <v>10833</v>
      </c>
    </row>
    <row r="10258" spans="1:2" x14ac:dyDescent="0.45">
      <c r="A10258">
        <v>10041226</v>
      </c>
      <c r="B10258" t="s">
        <v>10834</v>
      </c>
    </row>
    <row r="10259" spans="1:2" x14ac:dyDescent="0.45">
      <c r="A10259">
        <v>10066034</v>
      </c>
      <c r="B10259" t="s">
        <v>10835</v>
      </c>
    </row>
    <row r="10260" spans="1:2" x14ac:dyDescent="0.45">
      <c r="A10260">
        <v>10041989</v>
      </c>
      <c r="B10260" t="s">
        <v>2525</v>
      </c>
    </row>
    <row r="10261" spans="1:2" x14ac:dyDescent="0.45">
      <c r="A10261">
        <v>10041894</v>
      </c>
      <c r="B10261" t="s">
        <v>10836</v>
      </c>
    </row>
    <row r="10262" spans="1:2" x14ac:dyDescent="0.45">
      <c r="A10262">
        <v>10041833</v>
      </c>
      <c r="B10262" t="s">
        <v>10837</v>
      </c>
    </row>
    <row r="10263" spans="1:2" x14ac:dyDescent="0.45">
      <c r="A10263">
        <v>10042162</v>
      </c>
      <c r="B10263" t="s">
        <v>10838</v>
      </c>
    </row>
    <row r="10264" spans="1:2" x14ac:dyDescent="0.45">
      <c r="A10264">
        <v>10042167</v>
      </c>
      <c r="B10264" t="s">
        <v>10839</v>
      </c>
    </row>
    <row r="10265" spans="1:2" x14ac:dyDescent="0.45">
      <c r="A10265">
        <v>10066128</v>
      </c>
      <c r="B10265" t="s">
        <v>10840</v>
      </c>
    </row>
    <row r="10266" spans="1:2" x14ac:dyDescent="0.45">
      <c r="A10266">
        <v>10048553</v>
      </c>
      <c r="B10266" t="s">
        <v>10841</v>
      </c>
    </row>
    <row r="10267" spans="1:2" x14ac:dyDescent="0.45">
      <c r="A10267">
        <v>10042395</v>
      </c>
      <c r="B10267" t="s">
        <v>10842</v>
      </c>
    </row>
    <row r="10268" spans="1:2" x14ac:dyDescent="0.45">
      <c r="A10268">
        <v>10042369</v>
      </c>
      <c r="B10268" t="s">
        <v>10843</v>
      </c>
    </row>
    <row r="10269" spans="1:2" x14ac:dyDescent="0.45">
      <c r="A10269">
        <v>10042480</v>
      </c>
      <c r="B10269" t="s">
        <v>10844</v>
      </c>
    </row>
    <row r="10270" spans="1:2" x14ac:dyDescent="0.45">
      <c r="A10270">
        <v>10042548</v>
      </c>
      <c r="B10270" t="s">
        <v>10845</v>
      </c>
    </row>
    <row r="10271" spans="1:2" x14ac:dyDescent="0.45">
      <c r="A10271">
        <v>10048669</v>
      </c>
      <c r="B10271" t="s">
        <v>10846</v>
      </c>
    </row>
    <row r="10272" spans="1:2" x14ac:dyDescent="0.45">
      <c r="A10272">
        <v>10042882</v>
      </c>
      <c r="B10272" t="s">
        <v>10847</v>
      </c>
    </row>
    <row r="10273" spans="1:2" x14ac:dyDescent="0.45">
      <c r="A10273">
        <v>10066115</v>
      </c>
      <c r="B10273" t="s">
        <v>10848</v>
      </c>
    </row>
    <row r="10274" spans="1:2" x14ac:dyDescent="0.45">
      <c r="A10274">
        <v>10066113</v>
      </c>
      <c r="B10274" t="s">
        <v>10849</v>
      </c>
    </row>
    <row r="10275" spans="1:2" x14ac:dyDescent="0.45">
      <c r="A10275">
        <v>10035373</v>
      </c>
      <c r="B10275" t="s">
        <v>10850</v>
      </c>
    </row>
    <row r="10276" spans="1:2" x14ac:dyDescent="0.45">
      <c r="A10276">
        <v>10066252</v>
      </c>
      <c r="B10276" t="s">
        <v>10851</v>
      </c>
    </row>
    <row r="10277" spans="1:2" x14ac:dyDescent="0.45">
      <c r="A10277">
        <v>10043413</v>
      </c>
      <c r="B10277" t="s">
        <v>10852</v>
      </c>
    </row>
    <row r="10278" spans="1:2" x14ac:dyDescent="0.45">
      <c r="A10278">
        <v>10043483</v>
      </c>
      <c r="B10278" t="s">
        <v>10853</v>
      </c>
    </row>
    <row r="10279" spans="1:2" x14ac:dyDescent="0.45">
      <c r="A10279">
        <v>10043487</v>
      </c>
      <c r="B10279" t="s">
        <v>10854</v>
      </c>
    </row>
    <row r="10280" spans="1:2" x14ac:dyDescent="0.45">
      <c r="A10280">
        <v>10043536</v>
      </c>
      <c r="B10280" t="s">
        <v>10855</v>
      </c>
    </row>
    <row r="10281" spans="1:2" x14ac:dyDescent="0.45">
      <c r="A10281">
        <v>10043586</v>
      </c>
      <c r="B10281" t="s">
        <v>10856</v>
      </c>
    </row>
    <row r="10282" spans="1:2" x14ac:dyDescent="0.45">
      <c r="A10282">
        <v>10043632</v>
      </c>
      <c r="B10282" t="s">
        <v>10857</v>
      </c>
    </row>
    <row r="10283" spans="1:2" x14ac:dyDescent="0.45">
      <c r="A10283">
        <v>10043691</v>
      </c>
      <c r="B10283" t="s">
        <v>10858</v>
      </c>
    </row>
    <row r="10284" spans="1:2" x14ac:dyDescent="0.45">
      <c r="A10284">
        <v>10066272</v>
      </c>
      <c r="B10284" t="s">
        <v>10859</v>
      </c>
    </row>
    <row r="10285" spans="1:2" x14ac:dyDescent="0.45">
      <c r="A10285">
        <v>10049539</v>
      </c>
      <c r="B10285" t="s">
        <v>1714</v>
      </c>
    </row>
    <row r="10286" spans="1:2" x14ac:dyDescent="0.45">
      <c r="A10286">
        <v>10049479</v>
      </c>
      <c r="B10286" t="s">
        <v>10860</v>
      </c>
    </row>
    <row r="10287" spans="1:2" x14ac:dyDescent="0.45">
      <c r="A10287">
        <v>10066177</v>
      </c>
      <c r="B10287" t="s">
        <v>10861</v>
      </c>
    </row>
    <row r="10288" spans="1:2" x14ac:dyDescent="0.45">
      <c r="A10288">
        <v>10052549</v>
      </c>
      <c r="B10288" t="s">
        <v>10862</v>
      </c>
    </row>
    <row r="10289" spans="1:2" x14ac:dyDescent="0.45">
      <c r="A10289">
        <v>10052926</v>
      </c>
      <c r="B10289" t="s">
        <v>10863</v>
      </c>
    </row>
    <row r="10290" spans="1:2" x14ac:dyDescent="0.45">
      <c r="A10290">
        <v>10053042</v>
      </c>
      <c r="B10290" t="s">
        <v>5197</v>
      </c>
    </row>
    <row r="10291" spans="1:2" x14ac:dyDescent="0.45">
      <c r="A10291">
        <v>10004695</v>
      </c>
      <c r="B10291" t="s">
        <v>10864</v>
      </c>
    </row>
    <row r="10292" spans="1:2" x14ac:dyDescent="0.45">
      <c r="A10292">
        <v>10052919</v>
      </c>
      <c r="B10292" t="s">
        <v>10865</v>
      </c>
    </row>
    <row r="10293" spans="1:2" x14ac:dyDescent="0.45">
      <c r="A10293">
        <v>10052978</v>
      </c>
      <c r="B10293" t="s">
        <v>10866</v>
      </c>
    </row>
    <row r="10294" spans="1:2" x14ac:dyDescent="0.45">
      <c r="A10294">
        <v>10066273</v>
      </c>
      <c r="B10294" t="s">
        <v>10867</v>
      </c>
    </row>
    <row r="10295" spans="1:2" x14ac:dyDescent="0.45">
      <c r="A10295">
        <v>10053041</v>
      </c>
      <c r="B10295" t="s">
        <v>10868</v>
      </c>
    </row>
    <row r="10296" spans="1:2" x14ac:dyDescent="0.45">
      <c r="A10296">
        <v>10053008</v>
      </c>
      <c r="B10296" t="s">
        <v>10869</v>
      </c>
    </row>
    <row r="10297" spans="1:2" x14ac:dyDescent="0.45">
      <c r="A10297">
        <v>10053166</v>
      </c>
      <c r="B10297" t="s">
        <v>10870</v>
      </c>
    </row>
    <row r="10298" spans="1:2" x14ac:dyDescent="0.45">
      <c r="A10298">
        <v>10053045</v>
      </c>
      <c r="B10298" t="s">
        <v>10871</v>
      </c>
    </row>
    <row r="10299" spans="1:2" x14ac:dyDescent="0.45">
      <c r="A10299">
        <v>10046249</v>
      </c>
      <c r="B10299" t="s">
        <v>10872</v>
      </c>
    </row>
    <row r="10300" spans="1:2" x14ac:dyDescent="0.45">
      <c r="A10300">
        <v>10046209</v>
      </c>
      <c r="B10300" t="s">
        <v>10873</v>
      </c>
    </row>
    <row r="10301" spans="1:2" x14ac:dyDescent="0.45">
      <c r="A10301">
        <v>10046336</v>
      </c>
      <c r="B10301" t="s">
        <v>10874</v>
      </c>
    </row>
    <row r="10302" spans="1:2" x14ac:dyDescent="0.45">
      <c r="A10302">
        <v>10087985</v>
      </c>
      <c r="B10302" t="s">
        <v>10875</v>
      </c>
    </row>
    <row r="10303" spans="1:2" x14ac:dyDescent="0.45">
      <c r="A10303">
        <v>10054568</v>
      </c>
      <c r="B10303" t="s">
        <v>10876</v>
      </c>
    </row>
    <row r="10304" spans="1:2" x14ac:dyDescent="0.45">
      <c r="A10304">
        <v>10054900</v>
      </c>
      <c r="B10304" t="s">
        <v>10877</v>
      </c>
    </row>
    <row r="10305" spans="1:2" x14ac:dyDescent="0.45">
      <c r="A10305">
        <v>10054978</v>
      </c>
      <c r="B10305" t="s">
        <v>10878</v>
      </c>
    </row>
    <row r="10306" spans="1:2" x14ac:dyDescent="0.45">
      <c r="A10306">
        <v>10055005</v>
      </c>
      <c r="B10306" t="s">
        <v>10879</v>
      </c>
    </row>
    <row r="10307" spans="1:2" x14ac:dyDescent="0.45">
      <c r="A10307">
        <v>10055006</v>
      </c>
      <c r="B10307" t="s">
        <v>10880</v>
      </c>
    </row>
    <row r="10308" spans="1:2" x14ac:dyDescent="0.45">
      <c r="A10308">
        <v>10055020</v>
      </c>
      <c r="B10308" t="s">
        <v>10881</v>
      </c>
    </row>
    <row r="10309" spans="1:2" x14ac:dyDescent="0.45">
      <c r="A10309">
        <v>10010227</v>
      </c>
      <c r="B10309" t="s">
        <v>10882</v>
      </c>
    </row>
    <row r="10310" spans="1:2" x14ac:dyDescent="0.45">
      <c r="A10310">
        <v>10021609</v>
      </c>
      <c r="B10310" t="s">
        <v>10883</v>
      </c>
    </row>
    <row r="10311" spans="1:2" x14ac:dyDescent="0.45">
      <c r="A10311">
        <v>10020439</v>
      </c>
      <c r="B10311" t="s">
        <v>10884</v>
      </c>
    </row>
    <row r="10312" spans="1:2" x14ac:dyDescent="0.45">
      <c r="A10312">
        <v>10007774</v>
      </c>
      <c r="B10312" t="s">
        <v>10885</v>
      </c>
    </row>
    <row r="10313" spans="1:2" x14ac:dyDescent="0.45">
      <c r="A10313">
        <v>10055039</v>
      </c>
      <c r="B10313" t="s">
        <v>10886</v>
      </c>
    </row>
    <row r="10314" spans="1:2" x14ac:dyDescent="0.45">
      <c r="A10314">
        <v>10042570</v>
      </c>
      <c r="B10314" t="s">
        <v>10887</v>
      </c>
    </row>
    <row r="10315" spans="1:2" x14ac:dyDescent="0.45">
      <c r="A10315">
        <v>10055472</v>
      </c>
      <c r="B10315" t="s">
        <v>10888</v>
      </c>
    </row>
    <row r="10316" spans="1:2" x14ac:dyDescent="0.45">
      <c r="A10316">
        <v>10055043</v>
      </c>
      <c r="B10316" t="s">
        <v>10889</v>
      </c>
    </row>
    <row r="10317" spans="1:2" x14ac:dyDescent="0.45">
      <c r="A10317">
        <v>10055231</v>
      </c>
      <c r="B10317" t="s">
        <v>10890</v>
      </c>
    </row>
    <row r="10318" spans="1:2" x14ac:dyDescent="0.45">
      <c r="A10318">
        <v>10019178</v>
      </c>
      <c r="B10318" t="s">
        <v>10891</v>
      </c>
    </row>
    <row r="10319" spans="1:2" x14ac:dyDescent="0.45">
      <c r="A10319">
        <v>10045987</v>
      </c>
      <c r="B10319" t="s">
        <v>10892</v>
      </c>
    </row>
    <row r="10320" spans="1:2" x14ac:dyDescent="0.45">
      <c r="A10320">
        <v>10005413</v>
      </c>
      <c r="B10320" t="s">
        <v>10893</v>
      </c>
    </row>
    <row r="10321" spans="1:2" x14ac:dyDescent="0.45">
      <c r="A10321">
        <v>10005429</v>
      </c>
      <c r="B10321" t="s">
        <v>10894</v>
      </c>
    </row>
    <row r="10322" spans="1:2" x14ac:dyDescent="0.45">
      <c r="A10322">
        <v>10086042</v>
      </c>
      <c r="B10322" t="s">
        <v>10895</v>
      </c>
    </row>
    <row r="10323" spans="1:2" x14ac:dyDescent="0.45">
      <c r="A10323">
        <v>10005470</v>
      </c>
      <c r="B10323" t="s">
        <v>10896</v>
      </c>
    </row>
    <row r="10324" spans="1:2" x14ac:dyDescent="0.45">
      <c r="A10324">
        <v>10055454</v>
      </c>
      <c r="B10324" t="s">
        <v>10897</v>
      </c>
    </row>
    <row r="10325" spans="1:2" x14ac:dyDescent="0.45">
      <c r="A10325">
        <v>10055233</v>
      </c>
      <c r="B10325" t="s">
        <v>10898</v>
      </c>
    </row>
    <row r="10326" spans="1:2" x14ac:dyDescent="0.45">
      <c r="A10326">
        <v>10020511</v>
      </c>
      <c r="B10326" t="s">
        <v>10899</v>
      </c>
    </row>
    <row r="10327" spans="1:2" x14ac:dyDescent="0.45">
      <c r="A10327">
        <v>10005553</v>
      </c>
      <c r="B10327" t="s">
        <v>10900</v>
      </c>
    </row>
    <row r="10328" spans="1:2" x14ac:dyDescent="0.45">
      <c r="A10328">
        <v>10086047</v>
      </c>
      <c r="B10328" t="s">
        <v>10901</v>
      </c>
    </row>
    <row r="10329" spans="1:2" x14ac:dyDescent="0.45">
      <c r="A10329">
        <v>10005583</v>
      </c>
      <c r="B10329" t="s">
        <v>10902</v>
      </c>
    </row>
    <row r="10330" spans="1:2" x14ac:dyDescent="0.45">
      <c r="A10330">
        <v>10007839</v>
      </c>
      <c r="B10330" t="s">
        <v>10903</v>
      </c>
    </row>
    <row r="10331" spans="1:2" x14ac:dyDescent="0.45">
      <c r="A10331">
        <v>10055059</v>
      </c>
      <c r="B10331" t="s">
        <v>10904</v>
      </c>
    </row>
    <row r="10332" spans="1:2" x14ac:dyDescent="0.45">
      <c r="A10332">
        <v>10005700</v>
      </c>
      <c r="B10332" t="s">
        <v>10905</v>
      </c>
    </row>
    <row r="10333" spans="1:2" x14ac:dyDescent="0.45">
      <c r="A10333">
        <v>10086046</v>
      </c>
      <c r="B10333" t="s">
        <v>10906</v>
      </c>
    </row>
    <row r="10334" spans="1:2" x14ac:dyDescent="0.45">
      <c r="A10334">
        <v>10086122</v>
      </c>
      <c r="B10334" t="s">
        <v>10907</v>
      </c>
    </row>
    <row r="10335" spans="1:2" x14ac:dyDescent="0.45">
      <c r="A10335">
        <v>10005885</v>
      </c>
      <c r="B10335" t="s">
        <v>10908</v>
      </c>
    </row>
    <row r="10336" spans="1:2" x14ac:dyDescent="0.45">
      <c r="A10336">
        <v>10005959</v>
      </c>
      <c r="B10336" t="s">
        <v>10909</v>
      </c>
    </row>
    <row r="10337" spans="1:2" x14ac:dyDescent="0.45">
      <c r="A10337">
        <v>10055107</v>
      </c>
      <c r="B10337" t="s">
        <v>10910</v>
      </c>
    </row>
    <row r="10338" spans="1:2" x14ac:dyDescent="0.45">
      <c r="A10338">
        <v>10048383</v>
      </c>
      <c r="B10338" t="s">
        <v>10911</v>
      </c>
    </row>
    <row r="10339" spans="1:2" x14ac:dyDescent="0.45">
      <c r="A10339">
        <v>10033021</v>
      </c>
      <c r="B10339" t="s">
        <v>10912</v>
      </c>
    </row>
    <row r="10340" spans="1:2" x14ac:dyDescent="0.45">
      <c r="A10340">
        <v>10006195</v>
      </c>
      <c r="B10340" t="s">
        <v>10913</v>
      </c>
    </row>
    <row r="10341" spans="1:2" x14ac:dyDescent="0.45">
      <c r="A10341">
        <v>10009925</v>
      </c>
      <c r="B10341" t="s">
        <v>10914</v>
      </c>
    </row>
    <row r="10342" spans="1:2" x14ac:dyDescent="0.45">
      <c r="A10342">
        <v>10086076</v>
      </c>
      <c r="B10342" t="s">
        <v>10915</v>
      </c>
    </row>
    <row r="10343" spans="1:2" x14ac:dyDescent="0.45">
      <c r="A10343">
        <v>10030776</v>
      </c>
      <c r="B10343" t="s">
        <v>10916</v>
      </c>
    </row>
    <row r="10344" spans="1:2" x14ac:dyDescent="0.45">
      <c r="A10344">
        <v>10055102</v>
      </c>
      <c r="B10344" t="s">
        <v>10917</v>
      </c>
    </row>
    <row r="10345" spans="1:2" x14ac:dyDescent="0.45">
      <c r="A10345">
        <v>10055104</v>
      </c>
      <c r="B10345" t="s">
        <v>10918</v>
      </c>
    </row>
    <row r="10346" spans="1:2" x14ac:dyDescent="0.45">
      <c r="A10346">
        <v>10007782</v>
      </c>
      <c r="B10346" t="s">
        <v>10919</v>
      </c>
    </row>
    <row r="10347" spans="1:2" x14ac:dyDescent="0.45">
      <c r="A10347">
        <v>10055118</v>
      </c>
      <c r="B10347" t="s">
        <v>10920</v>
      </c>
    </row>
    <row r="10348" spans="1:2" x14ac:dyDescent="0.45">
      <c r="A10348">
        <v>10055134</v>
      </c>
      <c r="B10348" t="s">
        <v>10921</v>
      </c>
    </row>
    <row r="10349" spans="1:2" x14ac:dyDescent="0.45">
      <c r="A10349">
        <v>10086113</v>
      </c>
      <c r="B10349" t="s">
        <v>10922</v>
      </c>
    </row>
    <row r="10350" spans="1:2" x14ac:dyDescent="0.45">
      <c r="A10350">
        <v>10006380</v>
      </c>
      <c r="B10350" t="s">
        <v>10923</v>
      </c>
    </row>
    <row r="10351" spans="1:2" x14ac:dyDescent="0.45">
      <c r="A10351">
        <v>10006389</v>
      </c>
      <c r="B10351" t="s">
        <v>10924</v>
      </c>
    </row>
    <row r="10352" spans="1:2" x14ac:dyDescent="0.45">
      <c r="A10352">
        <v>10086068</v>
      </c>
      <c r="B10352" t="s">
        <v>10925</v>
      </c>
    </row>
    <row r="10353" spans="1:2" x14ac:dyDescent="0.45">
      <c r="A10353">
        <v>10055135</v>
      </c>
      <c r="B10353" t="s">
        <v>10926</v>
      </c>
    </row>
    <row r="10354" spans="1:2" x14ac:dyDescent="0.45">
      <c r="A10354">
        <v>10055151</v>
      </c>
      <c r="B10354" t="s">
        <v>10927</v>
      </c>
    </row>
    <row r="10355" spans="1:2" x14ac:dyDescent="0.45">
      <c r="A10355">
        <v>10055147</v>
      </c>
      <c r="B10355" t="s">
        <v>10928</v>
      </c>
    </row>
    <row r="10356" spans="1:2" x14ac:dyDescent="0.45">
      <c r="A10356">
        <v>10052514</v>
      </c>
      <c r="B10356" t="s">
        <v>10929</v>
      </c>
    </row>
    <row r="10357" spans="1:2" x14ac:dyDescent="0.45">
      <c r="A10357">
        <v>10086103</v>
      </c>
      <c r="B10357" t="s">
        <v>10930</v>
      </c>
    </row>
    <row r="10358" spans="1:2" x14ac:dyDescent="0.45">
      <c r="A10358">
        <v>10052668</v>
      </c>
      <c r="B10358" t="s">
        <v>10931</v>
      </c>
    </row>
    <row r="10359" spans="1:2" x14ac:dyDescent="0.45">
      <c r="A10359">
        <v>10052678</v>
      </c>
      <c r="B10359" t="s">
        <v>10932</v>
      </c>
    </row>
    <row r="10360" spans="1:2" x14ac:dyDescent="0.45">
      <c r="A10360">
        <v>10086157</v>
      </c>
      <c r="B10360" t="s">
        <v>10933</v>
      </c>
    </row>
    <row r="10361" spans="1:2" x14ac:dyDescent="0.45">
      <c r="A10361">
        <v>10052794</v>
      </c>
      <c r="B10361" t="s">
        <v>10934</v>
      </c>
    </row>
    <row r="10362" spans="1:2" x14ac:dyDescent="0.45">
      <c r="A10362">
        <v>10052792</v>
      </c>
      <c r="B10362" t="s">
        <v>10935</v>
      </c>
    </row>
    <row r="10363" spans="1:2" x14ac:dyDescent="0.45">
      <c r="A10363">
        <v>10052775</v>
      </c>
      <c r="B10363" t="s">
        <v>10936</v>
      </c>
    </row>
    <row r="10364" spans="1:2" x14ac:dyDescent="0.45">
      <c r="A10364">
        <v>10052709</v>
      </c>
      <c r="B10364" t="s">
        <v>10937</v>
      </c>
    </row>
    <row r="10365" spans="1:2" x14ac:dyDescent="0.45">
      <c r="A10365">
        <v>10053294</v>
      </c>
      <c r="B10365" t="s">
        <v>10938</v>
      </c>
    </row>
    <row r="10366" spans="1:2" x14ac:dyDescent="0.45">
      <c r="A10366">
        <v>10086138</v>
      </c>
      <c r="B10366" t="s">
        <v>10939</v>
      </c>
    </row>
    <row r="10367" spans="1:2" x14ac:dyDescent="0.45">
      <c r="A10367">
        <v>10055229</v>
      </c>
      <c r="B10367" t="s">
        <v>10940</v>
      </c>
    </row>
    <row r="10368" spans="1:2" x14ac:dyDescent="0.45">
      <c r="A10368">
        <v>10055251</v>
      </c>
      <c r="B10368" t="s">
        <v>10941</v>
      </c>
    </row>
    <row r="10369" spans="1:2" x14ac:dyDescent="0.45">
      <c r="A10369">
        <v>10055254</v>
      </c>
      <c r="B10369" t="s">
        <v>10942</v>
      </c>
    </row>
    <row r="10370" spans="1:2" x14ac:dyDescent="0.45">
      <c r="A10370">
        <v>10036622</v>
      </c>
      <c r="B10370" t="s">
        <v>10943</v>
      </c>
    </row>
    <row r="10371" spans="1:2" x14ac:dyDescent="0.45">
      <c r="A10371">
        <v>10037177</v>
      </c>
      <c r="B10371" t="s">
        <v>10944</v>
      </c>
    </row>
    <row r="10372" spans="1:2" x14ac:dyDescent="0.45">
      <c r="A10372">
        <v>10037443</v>
      </c>
      <c r="B10372" t="s">
        <v>10945</v>
      </c>
    </row>
    <row r="10373" spans="1:2" x14ac:dyDescent="0.45">
      <c r="A10373">
        <v>10038197</v>
      </c>
      <c r="B10373" t="s">
        <v>10946</v>
      </c>
    </row>
    <row r="10374" spans="1:2" x14ac:dyDescent="0.45">
      <c r="A10374">
        <v>10038848</v>
      </c>
      <c r="B10374" t="s">
        <v>10947</v>
      </c>
    </row>
    <row r="10375" spans="1:2" x14ac:dyDescent="0.45">
      <c r="A10375">
        <v>10038808</v>
      </c>
      <c r="B10375" t="s">
        <v>10948</v>
      </c>
    </row>
    <row r="10376" spans="1:2" x14ac:dyDescent="0.45">
      <c r="A10376">
        <v>10038826</v>
      </c>
      <c r="B10376" t="s">
        <v>10949</v>
      </c>
    </row>
    <row r="10377" spans="1:2" x14ac:dyDescent="0.45">
      <c r="A10377">
        <v>10040377</v>
      </c>
      <c r="B10377" t="s">
        <v>10950</v>
      </c>
    </row>
    <row r="10378" spans="1:2" x14ac:dyDescent="0.45">
      <c r="A10378">
        <v>10039327</v>
      </c>
      <c r="B10378" t="s">
        <v>10951</v>
      </c>
    </row>
    <row r="10379" spans="1:2" x14ac:dyDescent="0.45">
      <c r="A10379">
        <v>10039277</v>
      </c>
      <c r="B10379" t="s">
        <v>10952</v>
      </c>
    </row>
    <row r="10380" spans="1:2" x14ac:dyDescent="0.45">
      <c r="A10380">
        <v>10039650</v>
      </c>
      <c r="B10380" t="s">
        <v>10953</v>
      </c>
    </row>
    <row r="10381" spans="1:2" x14ac:dyDescent="0.45">
      <c r="A10381">
        <v>10056562</v>
      </c>
      <c r="B10381" t="s">
        <v>10954</v>
      </c>
    </row>
    <row r="10382" spans="1:2" x14ac:dyDescent="0.45">
      <c r="A10382">
        <v>10040522</v>
      </c>
      <c r="B10382" t="s">
        <v>10955</v>
      </c>
    </row>
    <row r="10383" spans="1:2" x14ac:dyDescent="0.45">
      <c r="A10383">
        <v>10047567</v>
      </c>
      <c r="B10383" t="s">
        <v>10956</v>
      </c>
    </row>
    <row r="10384" spans="1:2" x14ac:dyDescent="0.45">
      <c r="A10384">
        <v>10040517</v>
      </c>
      <c r="B10384" t="s">
        <v>10957</v>
      </c>
    </row>
    <row r="10385" spans="1:2" x14ac:dyDescent="0.45">
      <c r="A10385">
        <v>10042177</v>
      </c>
      <c r="B10385" t="s">
        <v>10958</v>
      </c>
    </row>
    <row r="10386" spans="1:2" x14ac:dyDescent="0.45">
      <c r="A10386">
        <v>10041270</v>
      </c>
      <c r="B10386" t="s">
        <v>10959</v>
      </c>
    </row>
    <row r="10387" spans="1:2" x14ac:dyDescent="0.45">
      <c r="A10387">
        <v>10041867</v>
      </c>
      <c r="B10387" t="s">
        <v>10960</v>
      </c>
    </row>
    <row r="10388" spans="1:2" x14ac:dyDescent="0.45">
      <c r="A10388">
        <v>10042008</v>
      </c>
      <c r="B10388" t="s">
        <v>10961</v>
      </c>
    </row>
    <row r="10389" spans="1:2" x14ac:dyDescent="0.45">
      <c r="A10389">
        <v>10056567</v>
      </c>
      <c r="B10389" t="s">
        <v>10962</v>
      </c>
    </row>
    <row r="10390" spans="1:2" x14ac:dyDescent="0.45">
      <c r="A10390">
        <v>10042359</v>
      </c>
      <c r="B10390" t="s">
        <v>10963</v>
      </c>
    </row>
    <row r="10391" spans="1:2" x14ac:dyDescent="0.45">
      <c r="A10391">
        <v>10042363</v>
      </c>
      <c r="B10391" t="s">
        <v>10964</v>
      </c>
    </row>
    <row r="10392" spans="1:2" x14ac:dyDescent="0.45">
      <c r="A10392">
        <v>10042420</v>
      </c>
      <c r="B10392" t="s">
        <v>10965</v>
      </c>
    </row>
    <row r="10393" spans="1:2" x14ac:dyDescent="0.45">
      <c r="A10393">
        <v>10042562</v>
      </c>
      <c r="B10393" t="s">
        <v>10966</v>
      </c>
    </row>
    <row r="10394" spans="1:2" x14ac:dyDescent="0.45">
      <c r="A10394">
        <v>10042590</v>
      </c>
      <c r="B10394" t="s">
        <v>10967</v>
      </c>
    </row>
    <row r="10395" spans="1:2" x14ac:dyDescent="0.45">
      <c r="A10395">
        <v>10042815</v>
      </c>
      <c r="B10395" t="s">
        <v>10968</v>
      </c>
    </row>
    <row r="10396" spans="1:2" x14ac:dyDescent="0.45">
      <c r="A10396">
        <v>10042846</v>
      </c>
      <c r="B10396" t="s">
        <v>10969</v>
      </c>
    </row>
    <row r="10397" spans="1:2" x14ac:dyDescent="0.45">
      <c r="A10397">
        <v>10042896</v>
      </c>
      <c r="B10397" t="s">
        <v>10970</v>
      </c>
    </row>
    <row r="10398" spans="1:2" x14ac:dyDescent="0.45">
      <c r="A10398">
        <v>10047812</v>
      </c>
      <c r="B10398" t="s">
        <v>10971</v>
      </c>
    </row>
    <row r="10399" spans="1:2" x14ac:dyDescent="0.45">
      <c r="A10399">
        <v>10047941</v>
      </c>
      <c r="B10399" t="s">
        <v>10972</v>
      </c>
    </row>
    <row r="10400" spans="1:2" x14ac:dyDescent="0.45">
      <c r="A10400">
        <v>10042976</v>
      </c>
      <c r="B10400" t="s">
        <v>10973</v>
      </c>
    </row>
    <row r="10401" spans="1:2" x14ac:dyDescent="0.45">
      <c r="A10401">
        <v>10043062</v>
      </c>
      <c r="B10401" t="s">
        <v>10974</v>
      </c>
    </row>
    <row r="10402" spans="1:2" x14ac:dyDescent="0.45">
      <c r="A10402">
        <v>10047945</v>
      </c>
      <c r="B10402" t="s">
        <v>10975</v>
      </c>
    </row>
    <row r="10403" spans="1:2" x14ac:dyDescent="0.45">
      <c r="A10403">
        <v>10048051</v>
      </c>
      <c r="B10403" t="s">
        <v>6931</v>
      </c>
    </row>
    <row r="10404" spans="1:2" x14ac:dyDescent="0.45">
      <c r="A10404">
        <v>10048873</v>
      </c>
      <c r="B10404" t="s">
        <v>10976</v>
      </c>
    </row>
    <row r="10405" spans="1:2" x14ac:dyDescent="0.45">
      <c r="A10405">
        <v>10056566</v>
      </c>
      <c r="B10405" t="s">
        <v>10977</v>
      </c>
    </row>
    <row r="10406" spans="1:2" x14ac:dyDescent="0.45">
      <c r="A10406">
        <v>10043315</v>
      </c>
      <c r="B10406" t="s">
        <v>10978</v>
      </c>
    </row>
    <row r="10407" spans="1:2" x14ac:dyDescent="0.45">
      <c r="A10407">
        <v>10056658</v>
      </c>
      <c r="B10407" t="s">
        <v>10979</v>
      </c>
    </row>
    <row r="10408" spans="1:2" x14ac:dyDescent="0.45">
      <c r="A10408">
        <v>10056572</v>
      </c>
      <c r="B10408" t="s">
        <v>10980</v>
      </c>
    </row>
    <row r="10409" spans="1:2" x14ac:dyDescent="0.45">
      <c r="A10409">
        <v>10043371</v>
      </c>
      <c r="B10409" t="s">
        <v>10981</v>
      </c>
    </row>
    <row r="10410" spans="1:2" x14ac:dyDescent="0.45">
      <c r="A10410">
        <v>10043399</v>
      </c>
      <c r="B10410" t="s">
        <v>10982</v>
      </c>
    </row>
    <row r="10411" spans="1:2" x14ac:dyDescent="0.45">
      <c r="A10411">
        <v>10043539</v>
      </c>
      <c r="B10411" t="s">
        <v>10983</v>
      </c>
    </row>
    <row r="10412" spans="1:2" x14ac:dyDescent="0.45">
      <c r="A10412">
        <v>10052925</v>
      </c>
      <c r="B10412" t="s">
        <v>10984</v>
      </c>
    </row>
    <row r="10413" spans="1:2" x14ac:dyDescent="0.45">
      <c r="A10413">
        <v>10044313</v>
      </c>
      <c r="B10413" t="s">
        <v>10985</v>
      </c>
    </row>
    <row r="10414" spans="1:2" x14ac:dyDescent="0.45">
      <c r="A10414">
        <v>10052572</v>
      </c>
      <c r="B10414" t="s">
        <v>10986</v>
      </c>
    </row>
    <row r="10415" spans="1:2" x14ac:dyDescent="0.45">
      <c r="A10415">
        <v>10056630</v>
      </c>
      <c r="B10415" t="s">
        <v>10987</v>
      </c>
    </row>
    <row r="10416" spans="1:2" x14ac:dyDescent="0.45">
      <c r="A10416">
        <v>10052701</v>
      </c>
      <c r="B10416" t="s">
        <v>10988</v>
      </c>
    </row>
    <row r="10417" spans="1:2" x14ac:dyDescent="0.45">
      <c r="A10417">
        <v>10052584</v>
      </c>
      <c r="B10417" t="s">
        <v>10989</v>
      </c>
    </row>
    <row r="10418" spans="1:2" x14ac:dyDescent="0.45">
      <c r="A10418">
        <v>10053335</v>
      </c>
      <c r="B10418" t="s">
        <v>10990</v>
      </c>
    </row>
    <row r="10419" spans="1:2" x14ac:dyDescent="0.45">
      <c r="A10419">
        <v>10056669</v>
      </c>
      <c r="B10419" t="s">
        <v>10991</v>
      </c>
    </row>
    <row r="10420" spans="1:2" x14ac:dyDescent="0.45">
      <c r="A10420">
        <v>10052743</v>
      </c>
      <c r="B10420" t="s">
        <v>3733</v>
      </c>
    </row>
    <row r="10421" spans="1:2" x14ac:dyDescent="0.45">
      <c r="A10421">
        <v>10052793</v>
      </c>
      <c r="B10421" t="s">
        <v>10992</v>
      </c>
    </row>
    <row r="10422" spans="1:2" x14ac:dyDescent="0.45">
      <c r="A10422">
        <v>10052722</v>
      </c>
      <c r="B10422" t="s">
        <v>10993</v>
      </c>
    </row>
    <row r="10423" spans="1:2" x14ac:dyDescent="0.45">
      <c r="A10423">
        <v>10052636</v>
      </c>
      <c r="B10423" t="s">
        <v>10994</v>
      </c>
    </row>
    <row r="10424" spans="1:2" x14ac:dyDescent="0.45">
      <c r="A10424">
        <v>10052742</v>
      </c>
      <c r="B10424" t="s">
        <v>10995</v>
      </c>
    </row>
    <row r="10425" spans="1:2" x14ac:dyDescent="0.45">
      <c r="A10425">
        <v>10052740</v>
      </c>
      <c r="B10425" t="s">
        <v>10996</v>
      </c>
    </row>
    <row r="10426" spans="1:2" x14ac:dyDescent="0.45">
      <c r="A10426">
        <v>10052736</v>
      </c>
      <c r="B10426" t="s">
        <v>10997</v>
      </c>
    </row>
    <row r="10427" spans="1:2" x14ac:dyDescent="0.45">
      <c r="A10427">
        <v>10052829</v>
      </c>
      <c r="B10427" t="s">
        <v>10998</v>
      </c>
    </row>
    <row r="10428" spans="1:2" x14ac:dyDescent="0.45">
      <c r="A10428">
        <v>10056619</v>
      </c>
      <c r="B10428" t="s">
        <v>10999</v>
      </c>
    </row>
    <row r="10429" spans="1:2" x14ac:dyDescent="0.45">
      <c r="A10429">
        <v>10056586</v>
      </c>
      <c r="B10429" t="s">
        <v>11000</v>
      </c>
    </row>
    <row r="10430" spans="1:2" x14ac:dyDescent="0.45">
      <c r="A10430">
        <v>10052811</v>
      </c>
      <c r="B10430" t="s">
        <v>11001</v>
      </c>
    </row>
    <row r="10431" spans="1:2" x14ac:dyDescent="0.45">
      <c r="A10431">
        <v>10056593</v>
      </c>
      <c r="B10431" t="s">
        <v>11002</v>
      </c>
    </row>
    <row r="10432" spans="1:2" x14ac:dyDescent="0.45">
      <c r="A10432">
        <v>10056606</v>
      </c>
      <c r="B10432" t="s">
        <v>11003</v>
      </c>
    </row>
    <row r="10433" spans="1:2" x14ac:dyDescent="0.45">
      <c r="A10433">
        <v>10052895</v>
      </c>
      <c r="B10433" t="s">
        <v>11004</v>
      </c>
    </row>
    <row r="10434" spans="1:2" x14ac:dyDescent="0.45">
      <c r="A10434">
        <v>10056597</v>
      </c>
      <c r="B10434" t="s">
        <v>11005</v>
      </c>
    </row>
    <row r="10435" spans="1:2" x14ac:dyDescent="0.45">
      <c r="A10435">
        <v>10056667</v>
      </c>
      <c r="B10435" t="s">
        <v>11006</v>
      </c>
    </row>
    <row r="10436" spans="1:2" x14ac:dyDescent="0.45">
      <c r="A10436">
        <v>10044371</v>
      </c>
      <c r="B10436" t="s">
        <v>11007</v>
      </c>
    </row>
    <row r="10437" spans="1:2" x14ac:dyDescent="0.45">
      <c r="A10437">
        <v>10046347</v>
      </c>
      <c r="B10437" t="s">
        <v>11008</v>
      </c>
    </row>
    <row r="10438" spans="1:2" x14ac:dyDescent="0.45">
      <c r="A10438">
        <v>10056346</v>
      </c>
      <c r="B10438" t="s">
        <v>11009</v>
      </c>
    </row>
    <row r="10439" spans="1:2" x14ac:dyDescent="0.45">
      <c r="A10439">
        <v>10052744</v>
      </c>
      <c r="B10439" t="s">
        <v>11010</v>
      </c>
    </row>
    <row r="10440" spans="1:2" x14ac:dyDescent="0.45">
      <c r="A10440">
        <v>10052799</v>
      </c>
      <c r="B10440" t="s">
        <v>11011</v>
      </c>
    </row>
    <row r="10441" spans="1:2" x14ac:dyDescent="0.45">
      <c r="A10441">
        <v>10052812</v>
      </c>
      <c r="B10441" t="s">
        <v>11012</v>
      </c>
    </row>
    <row r="10442" spans="1:2" x14ac:dyDescent="0.45">
      <c r="A10442">
        <v>10053263</v>
      </c>
      <c r="B10442" t="s">
        <v>11013</v>
      </c>
    </row>
    <row r="10443" spans="1:2" x14ac:dyDescent="0.45">
      <c r="A10443">
        <v>10030144</v>
      </c>
      <c r="B10443" t="s">
        <v>11014</v>
      </c>
    </row>
    <row r="10444" spans="1:2" x14ac:dyDescent="0.45">
      <c r="A10444">
        <v>10053068</v>
      </c>
      <c r="B10444" t="s">
        <v>11015</v>
      </c>
    </row>
    <row r="10445" spans="1:2" x14ac:dyDescent="0.45">
      <c r="A10445">
        <v>10053718</v>
      </c>
      <c r="B10445" t="s">
        <v>11016</v>
      </c>
    </row>
    <row r="10446" spans="1:2" x14ac:dyDescent="0.45">
      <c r="A10446">
        <v>10053670</v>
      </c>
      <c r="B10446" t="s">
        <v>11017</v>
      </c>
    </row>
    <row r="10447" spans="1:2" x14ac:dyDescent="0.45">
      <c r="A10447">
        <v>10054021</v>
      </c>
      <c r="B10447" t="s">
        <v>11018</v>
      </c>
    </row>
    <row r="10448" spans="1:2" x14ac:dyDescent="0.45">
      <c r="A10448">
        <v>10057314</v>
      </c>
      <c r="B10448" t="s">
        <v>11019</v>
      </c>
    </row>
    <row r="10449" spans="1:2" x14ac:dyDescent="0.45">
      <c r="A10449">
        <v>10054408</v>
      </c>
      <c r="B10449" t="s">
        <v>11020</v>
      </c>
    </row>
    <row r="10450" spans="1:2" x14ac:dyDescent="0.45">
      <c r="A10450">
        <v>10054533</v>
      </c>
      <c r="B10450" t="s">
        <v>11021</v>
      </c>
    </row>
    <row r="10451" spans="1:2" x14ac:dyDescent="0.45">
      <c r="A10451">
        <v>10055028</v>
      </c>
      <c r="B10451" t="s">
        <v>11022</v>
      </c>
    </row>
    <row r="10452" spans="1:2" x14ac:dyDescent="0.45">
      <c r="A10452">
        <v>10055210</v>
      </c>
      <c r="B10452" t="s">
        <v>11023</v>
      </c>
    </row>
    <row r="10453" spans="1:2" x14ac:dyDescent="0.45">
      <c r="A10453">
        <v>10055467</v>
      </c>
      <c r="B10453" t="s">
        <v>11024</v>
      </c>
    </row>
    <row r="10454" spans="1:2" x14ac:dyDescent="0.45">
      <c r="A10454">
        <v>10055974</v>
      </c>
      <c r="B10454" t="s">
        <v>11025</v>
      </c>
    </row>
    <row r="10455" spans="1:2" x14ac:dyDescent="0.45">
      <c r="A10455">
        <v>10055603</v>
      </c>
      <c r="B10455" t="s">
        <v>11026</v>
      </c>
    </row>
    <row r="10456" spans="1:2" x14ac:dyDescent="0.45">
      <c r="A10456">
        <v>10056266</v>
      </c>
      <c r="B10456" t="s">
        <v>11027</v>
      </c>
    </row>
    <row r="10457" spans="1:2" x14ac:dyDescent="0.45">
      <c r="A10457">
        <v>10056304</v>
      </c>
      <c r="B10457" t="s">
        <v>11028</v>
      </c>
    </row>
    <row r="10458" spans="1:2" x14ac:dyDescent="0.45">
      <c r="A10458">
        <v>10056372</v>
      </c>
      <c r="B10458" t="s">
        <v>11029</v>
      </c>
    </row>
    <row r="10459" spans="1:2" x14ac:dyDescent="0.45">
      <c r="A10459">
        <v>10056351</v>
      </c>
      <c r="B10459" t="s">
        <v>5814</v>
      </c>
    </row>
    <row r="10460" spans="1:2" x14ac:dyDescent="0.45">
      <c r="A10460">
        <v>10056325</v>
      </c>
      <c r="B10460" t="s">
        <v>11030</v>
      </c>
    </row>
    <row r="10461" spans="1:2" x14ac:dyDescent="0.45">
      <c r="A10461">
        <v>10056395</v>
      </c>
      <c r="B10461" t="s">
        <v>11031</v>
      </c>
    </row>
    <row r="10462" spans="1:2" x14ac:dyDescent="0.45">
      <c r="A10462">
        <v>10056542</v>
      </c>
      <c r="B10462" t="s">
        <v>11032</v>
      </c>
    </row>
    <row r="10463" spans="1:2" x14ac:dyDescent="0.45">
      <c r="A10463">
        <v>10056517</v>
      </c>
      <c r="B10463" t="s">
        <v>11033</v>
      </c>
    </row>
    <row r="10464" spans="1:2" x14ac:dyDescent="0.45">
      <c r="A10464">
        <v>10057069</v>
      </c>
      <c r="B10464" t="s">
        <v>11034</v>
      </c>
    </row>
    <row r="10465" spans="1:2" x14ac:dyDescent="0.45">
      <c r="A10465">
        <v>10057208</v>
      </c>
      <c r="B10465" t="s">
        <v>11035</v>
      </c>
    </row>
    <row r="10466" spans="1:2" x14ac:dyDescent="0.45">
      <c r="A10466">
        <v>10057057</v>
      </c>
      <c r="B10466" t="s">
        <v>11036</v>
      </c>
    </row>
    <row r="10467" spans="1:2" x14ac:dyDescent="0.45">
      <c r="A10467">
        <v>10057325</v>
      </c>
      <c r="B10467" t="s">
        <v>11037</v>
      </c>
    </row>
    <row r="10468" spans="1:2" x14ac:dyDescent="0.45">
      <c r="A10468">
        <v>10057066</v>
      </c>
      <c r="B10468" t="s">
        <v>11038</v>
      </c>
    </row>
    <row r="10469" spans="1:2" x14ac:dyDescent="0.45">
      <c r="A10469">
        <v>10057061</v>
      </c>
      <c r="B10469" t="s">
        <v>11039</v>
      </c>
    </row>
    <row r="10470" spans="1:2" x14ac:dyDescent="0.45">
      <c r="A10470">
        <v>10054814</v>
      </c>
      <c r="B10470" t="s">
        <v>11040</v>
      </c>
    </row>
    <row r="10471" spans="1:2" x14ac:dyDescent="0.45">
      <c r="A10471">
        <v>10057244</v>
      </c>
      <c r="B10471" t="s">
        <v>11041</v>
      </c>
    </row>
    <row r="10472" spans="1:2" x14ac:dyDescent="0.45">
      <c r="A10472">
        <v>10057073</v>
      </c>
      <c r="B10472" t="s">
        <v>11042</v>
      </c>
    </row>
    <row r="10473" spans="1:2" x14ac:dyDescent="0.45">
      <c r="A10473">
        <v>10020068</v>
      </c>
      <c r="B10473" t="s">
        <v>11043</v>
      </c>
    </row>
    <row r="10474" spans="1:2" x14ac:dyDescent="0.45">
      <c r="A10474">
        <v>10084165</v>
      </c>
      <c r="B10474" t="s">
        <v>11044</v>
      </c>
    </row>
    <row r="10475" spans="1:2" x14ac:dyDescent="0.45">
      <c r="A10475">
        <v>10057080</v>
      </c>
      <c r="B10475" t="s">
        <v>11045</v>
      </c>
    </row>
    <row r="10476" spans="1:2" x14ac:dyDescent="0.45">
      <c r="A10476">
        <v>10057079</v>
      </c>
      <c r="B10476" t="s">
        <v>11046</v>
      </c>
    </row>
    <row r="10477" spans="1:2" x14ac:dyDescent="0.45">
      <c r="A10477">
        <v>10057085</v>
      </c>
      <c r="B10477" t="s">
        <v>11047</v>
      </c>
    </row>
    <row r="10478" spans="1:2" x14ac:dyDescent="0.45">
      <c r="A10478">
        <v>10057086</v>
      </c>
      <c r="B10478" t="s">
        <v>11048</v>
      </c>
    </row>
    <row r="10479" spans="1:2" x14ac:dyDescent="0.45">
      <c r="A10479">
        <v>10057087</v>
      </c>
      <c r="B10479" t="s">
        <v>11049</v>
      </c>
    </row>
    <row r="10480" spans="1:2" x14ac:dyDescent="0.45">
      <c r="A10480">
        <v>10057243</v>
      </c>
      <c r="B10480" t="s">
        <v>11050</v>
      </c>
    </row>
    <row r="10481" spans="1:2" x14ac:dyDescent="0.45">
      <c r="A10481">
        <v>10057090</v>
      </c>
      <c r="B10481" t="s">
        <v>11051</v>
      </c>
    </row>
    <row r="10482" spans="1:2" x14ac:dyDescent="0.45">
      <c r="A10482">
        <v>10057229</v>
      </c>
      <c r="B10482" t="s">
        <v>11052</v>
      </c>
    </row>
    <row r="10483" spans="1:2" x14ac:dyDescent="0.45">
      <c r="A10483">
        <v>10057104</v>
      </c>
      <c r="B10483" t="s">
        <v>11053</v>
      </c>
    </row>
    <row r="10484" spans="1:2" x14ac:dyDescent="0.45">
      <c r="A10484">
        <v>10057245</v>
      </c>
      <c r="B10484" t="s">
        <v>11054</v>
      </c>
    </row>
    <row r="10485" spans="1:2" x14ac:dyDescent="0.45">
      <c r="A10485">
        <v>10057126</v>
      </c>
      <c r="B10485" t="s">
        <v>11055</v>
      </c>
    </row>
    <row r="10486" spans="1:2" x14ac:dyDescent="0.45">
      <c r="A10486">
        <v>10057125</v>
      </c>
      <c r="B10486" t="s">
        <v>11056</v>
      </c>
    </row>
    <row r="10487" spans="1:2" x14ac:dyDescent="0.45">
      <c r="A10487">
        <v>10057173</v>
      </c>
      <c r="B10487" t="s">
        <v>11057</v>
      </c>
    </row>
    <row r="10488" spans="1:2" x14ac:dyDescent="0.45">
      <c r="A10488">
        <v>10057177</v>
      </c>
      <c r="B10488" t="s">
        <v>11058</v>
      </c>
    </row>
    <row r="10489" spans="1:2" x14ac:dyDescent="0.45">
      <c r="A10489">
        <v>10057176</v>
      </c>
      <c r="B10489" t="s">
        <v>11059</v>
      </c>
    </row>
    <row r="10490" spans="1:2" x14ac:dyDescent="0.45">
      <c r="A10490">
        <v>10007780</v>
      </c>
      <c r="B10490" t="s">
        <v>11060</v>
      </c>
    </row>
    <row r="10491" spans="1:2" x14ac:dyDescent="0.45">
      <c r="A10491">
        <v>10057213</v>
      </c>
      <c r="B10491" t="s">
        <v>11061</v>
      </c>
    </row>
    <row r="10492" spans="1:2" x14ac:dyDescent="0.45">
      <c r="A10492">
        <v>10057221</v>
      </c>
      <c r="B10492" t="s">
        <v>11062</v>
      </c>
    </row>
    <row r="10493" spans="1:2" x14ac:dyDescent="0.45">
      <c r="A10493">
        <v>10057322</v>
      </c>
      <c r="B10493" t="s">
        <v>11063</v>
      </c>
    </row>
    <row r="10494" spans="1:2" x14ac:dyDescent="0.45">
      <c r="A10494">
        <v>10057219</v>
      </c>
      <c r="B10494" t="s">
        <v>11064</v>
      </c>
    </row>
    <row r="10495" spans="1:2" x14ac:dyDescent="0.45">
      <c r="A10495">
        <v>10057220</v>
      </c>
      <c r="B10495" t="s">
        <v>11065</v>
      </c>
    </row>
    <row r="10496" spans="1:2" x14ac:dyDescent="0.45">
      <c r="A10496">
        <v>10057227</v>
      </c>
      <c r="B10496" t="s">
        <v>11066</v>
      </c>
    </row>
    <row r="10497" spans="1:2" x14ac:dyDescent="0.45">
      <c r="A10497">
        <v>10057324</v>
      </c>
      <c r="B10497" t="s">
        <v>11067</v>
      </c>
    </row>
    <row r="10498" spans="1:2" x14ac:dyDescent="0.45">
      <c r="A10498">
        <v>10057240</v>
      </c>
      <c r="B10498" t="s">
        <v>11068</v>
      </c>
    </row>
    <row r="10499" spans="1:2" x14ac:dyDescent="0.45">
      <c r="A10499">
        <v>10057235</v>
      </c>
      <c r="B10499" t="s">
        <v>11069</v>
      </c>
    </row>
    <row r="10500" spans="1:2" x14ac:dyDescent="0.45">
      <c r="A10500">
        <v>10057246</v>
      </c>
      <c r="B10500" t="s">
        <v>11070</v>
      </c>
    </row>
    <row r="10501" spans="1:2" x14ac:dyDescent="0.45">
      <c r="A10501">
        <v>10057320</v>
      </c>
      <c r="B10501" t="s">
        <v>11071</v>
      </c>
    </row>
    <row r="10502" spans="1:2" x14ac:dyDescent="0.45">
      <c r="A10502">
        <v>10057250</v>
      </c>
      <c r="B10502" t="s">
        <v>11072</v>
      </c>
    </row>
    <row r="10503" spans="1:2" x14ac:dyDescent="0.45">
      <c r="A10503">
        <v>10057251</v>
      </c>
      <c r="B10503" t="s">
        <v>11073</v>
      </c>
    </row>
    <row r="10504" spans="1:2" x14ac:dyDescent="0.45">
      <c r="A10504">
        <v>10036013</v>
      </c>
      <c r="B10504" t="s">
        <v>11074</v>
      </c>
    </row>
    <row r="10505" spans="1:2" x14ac:dyDescent="0.45">
      <c r="A10505">
        <v>10037154</v>
      </c>
      <c r="B10505" t="s">
        <v>11075</v>
      </c>
    </row>
    <row r="10506" spans="1:2" x14ac:dyDescent="0.45">
      <c r="A10506">
        <v>10045024</v>
      </c>
      <c r="B10506" t="s">
        <v>11076</v>
      </c>
    </row>
    <row r="10507" spans="1:2" x14ac:dyDescent="0.45">
      <c r="A10507">
        <v>10038312</v>
      </c>
      <c r="B10507" t="s">
        <v>11077</v>
      </c>
    </row>
    <row r="10508" spans="1:2" x14ac:dyDescent="0.45">
      <c r="A10508">
        <v>10038827</v>
      </c>
      <c r="B10508" t="s">
        <v>11078</v>
      </c>
    </row>
    <row r="10509" spans="1:2" x14ac:dyDescent="0.45">
      <c r="A10509">
        <v>10038559</v>
      </c>
      <c r="B10509" t="s">
        <v>11079</v>
      </c>
    </row>
    <row r="10510" spans="1:2" x14ac:dyDescent="0.45">
      <c r="A10510">
        <v>10039341</v>
      </c>
      <c r="B10510" t="s">
        <v>11080</v>
      </c>
    </row>
    <row r="10511" spans="1:2" x14ac:dyDescent="0.45">
      <c r="A10511">
        <v>10038801</v>
      </c>
      <c r="B10511" t="s">
        <v>11081</v>
      </c>
    </row>
    <row r="10512" spans="1:2" x14ac:dyDescent="0.45">
      <c r="A10512">
        <v>10038823</v>
      </c>
      <c r="B10512" t="s">
        <v>11082</v>
      </c>
    </row>
    <row r="10513" spans="1:2" x14ac:dyDescent="0.45">
      <c r="A10513">
        <v>10038899</v>
      </c>
      <c r="B10513" t="s">
        <v>11083</v>
      </c>
    </row>
    <row r="10514" spans="1:2" x14ac:dyDescent="0.45">
      <c r="A10514">
        <v>10040245</v>
      </c>
      <c r="B10514" t="s">
        <v>11084</v>
      </c>
    </row>
    <row r="10515" spans="1:2" x14ac:dyDescent="0.45">
      <c r="A10515">
        <v>10039690</v>
      </c>
      <c r="B10515" t="s">
        <v>11085</v>
      </c>
    </row>
    <row r="10516" spans="1:2" x14ac:dyDescent="0.45">
      <c r="A10516">
        <v>10040840</v>
      </c>
      <c r="B10516" t="s">
        <v>11086</v>
      </c>
    </row>
    <row r="10517" spans="1:2" x14ac:dyDescent="0.45">
      <c r="A10517">
        <v>10040916</v>
      </c>
      <c r="B10517" t="s">
        <v>11087</v>
      </c>
    </row>
    <row r="10518" spans="1:2" x14ac:dyDescent="0.45">
      <c r="A10518">
        <v>10040945</v>
      </c>
      <c r="B10518" t="s">
        <v>11088</v>
      </c>
    </row>
    <row r="10519" spans="1:2" x14ac:dyDescent="0.45">
      <c r="A10519">
        <v>10040947</v>
      </c>
      <c r="B10519" t="s">
        <v>11089</v>
      </c>
    </row>
    <row r="10520" spans="1:2" x14ac:dyDescent="0.45">
      <c r="A10520">
        <v>10040958</v>
      </c>
      <c r="B10520" t="s">
        <v>11090</v>
      </c>
    </row>
    <row r="10521" spans="1:2" x14ac:dyDescent="0.45">
      <c r="A10521">
        <v>10041405</v>
      </c>
      <c r="B10521" t="s">
        <v>11091</v>
      </c>
    </row>
    <row r="10522" spans="1:2" x14ac:dyDescent="0.45">
      <c r="A10522">
        <v>10041466</v>
      </c>
      <c r="B10522" t="s">
        <v>11092</v>
      </c>
    </row>
    <row r="10523" spans="1:2" x14ac:dyDescent="0.45">
      <c r="A10523">
        <v>10041636</v>
      </c>
      <c r="B10523" t="s">
        <v>11093</v>
      </c>
    </row>
    <row r="10524" spans="1:2" x14ac:dyDescent="0.45">
      <c r="A10524">
        <v>10041874</v>
      </c>
      <c r="B10524" t="s">
        <v>11094</v>
      </c>
    </row>
    <row r="10525" spans="1:2" x14ac:dyDescent="0.45">
      <c r="A10525">
        <v>10052706</v>
      </c>
      <c r="B10525" t="s">
        <v>11095</v>
      </c>
    </row>
    <row r="10526" spans="1:2" x14ac:dyDescent="0.45">
      <c r="A10526">
        <v>10041984</v>
      </c>
      <c r="B10526" t="s">
        <v>11096</v>
      </c>
    </row>
    <row r="10527" spans="1:2" x14ac:dyDescent="0.45">
      <c r="A10527">
        <v>10045064</v>
      </c>
      <c r="B10527" t="s">
        <v>11097</v>
      </c>
    </row>
    <row r="10528" spans="1:2" x14ac:dyDescent="0.45">
      <c r="A10528">
        <v>10031795</v>
      </c>
      <c r="B10528" t="s">
        <v>11098</v>
      </c>
    </row>
    <row r="10529" spans="1:2" x14ac:dyDescent="0.45">
      <c r="A10529">
        <v>10042525</v>
      </c>
      <c r="B10529" t="s">
        <v>11099</v>
      </c>
    </row>
    <row r="10530" spans="1:2" x14ac:dyDescent="0.45">
      <c r="A10530">
        <v>10046672</v>
      </c>
      <c r="B10530" t="s">
        <v>11100</v>
      </c>
    </row>
    <row r="10531" spans="1:2" x14ac:dyDescent="0.45">
      <c r="A10531">
        <v>10042581</v>
      </c>
      <c r="B10531" t="s">
        <v>11101</v>
      </c>
    </row>
    <row r="10532" spans="1:2" x14ac:dyDescent="0.45">
      <c r="A10532">
        <v>10042762</v>
      </c>
      <c r="B10532" t="s">
        <v>11102</v>
      </c>
    </row>
    <row r="10533" spans="1:2" x14ac:dyDescent="0.45">
      <c r="A10533">
        <v>10042844</v>
      </c>
      <c r="B10533" t="s">
        <v>11103</v>
      </c>
    </row>
    <row r="10534" spans="1:2" x14ac:dyDescent="0.45">
      <c r="A10534">
        <v>10042755</v>
      </c>
      <c r="B10534" t="s">
        <v>11104</v>
      </c>
    </row>
    <row r="10535" spans="1:2" x14ac:dyDescent="0.45">
      <c r="A10535">
        <v>10043237</v>
      </c>
      <c r="B10535" t="s">
        <v>11105</v>
      </c>
    </row>
    <row r="10536" spans="1:2" x14ac:dyDescent="0.45">
      <c r="A10536">
        <v>10013106</v>
      </c>
      <c r="B10536" t="s">
        <v>11106</v>
      </c>
    </row>
    <row r="10537" spans="1:2" x14ac:dyDescent="0.45">
      <c r="A10537">
        <v>10043314</v>
      </c>
      <c r="B10537" t="s">
        <v>11107</v>
      </c>
    </row>
    <row r="10538" spans="1:2" x14ac:dyDescent="0.45">
      <c r="A10538">
        <v>10043545</v>
      </c>
      <c r="B10538" t="s">
        <v>11108</v>
      </c>
    </row>
    <row r="10539" spans="1:2" x14ac:dyDescent="0.45">
      <c r="A10539">
        <v>10034361</v>
      </c>
      <c r="B10539" t="s">
        <v>11109</v>
      </c>
    </row>
    <row r="10540" spans="1:2" x14ac:dyDescent="0.45">
      <c r="A10540">
        <v>10043560</v>
      </c>
      <c r="B10540" t="s">
        <v>11110</v>
      </c>
    </row>
    <row r="10541" spans="1:2" x14ac:dyDescent="0.45">
      <c r="A10541">
        <v>10043376</v>
      </c>
      <c r="B10541" t="s">
        <v>11111</v>
      </c>
    </row>
    <row r="10542" spans="1:2" x14ac:dyDescent="0.45">
      <c r="A10542">
        <v>10047287</v>
      </c>
      <c r="B10542" t="s">
        <v>11112</v>
      </c>
    </row>
    <row r="10543" spans="1:2" x14ac:dyDescent="0.45">
      <c r="A10543">
        <v>10043682</v>
      </c>
      <c r="B10543" t="s">
        <v>11113</v>
      </c>
    </row>
    <row r="10544" spans="1:2" x14ac:dyDescent="0.45">
      <c r="A10544">
        <v>10043778</v>
      </c>
      <c r="B10544" t="s">
        <v>11114</v>
      </c>
    </row>
    <row r="10545" spans="1:2" x14ac:dyDescent="0.45">
      <c r="A10545">
        <v>10047290</v>
      </c>
      <c r="B10545" t="s">
        <v>11115</v>
      </c>
    </row>
    <row r="10546" spans="1:2" x14ac:dyDescent="0.45">
      <c r="A10546">
        <v>10043874</v>
      </c>
      <c r="B10546" t="s">
        <v>11116</v>
      </c>
    </row>
    <row r="10547" spans="1:2" x14ac:dyDescent="0.45">
      <c r="A10547">
        <v>10044114</v>
      </c>
      <c r="B10547" t="s">
        <v>11117</v>
      </c>
    </row>
    <row r="10548" spans="1:2" x14ac:dyDescent="0.45">
      <c r="A10548">
        <v>10048133</v>
      </c>
      <c r="B10548" t="s">
        <v>11118</v>
      </c>
    </row>
    <row r="10549" spans="1:2" x14ac:dyDescent="0.45">
      <c r="A10549">
        <v>10047571</v>
      </c>
      <c r="B10549" t="s">
        <v>11119</v>
      </c>
    </row>
    <row r="10550" spans="1:2" x14ac:dyDescent="0.45">
      <c r="A10550">
        <v>10047692</v>
      </c>
      <c r="B10550" t="s">
        <v>11120</v>
      </c>
    </row>
    <row r="10551" spans="1:2" x14ac:dyDescent="0.45">
      <c r="A10551">
        <v>10048727</v>
      </c>
      <c r="B10551" t="s">
        <v>11121</v>
      </c>
    </row>
    <row r="10552" spans="1:2" x14ac:dyDescent="0.45">
      <c r="A10552">
        <v>10048647</v>
      </c>
      <c r="B10552" t="s">
        <v>11122</v>
      </c>
    </row>
    <row r="10553" spans="1:2" x14ac:dyDescent="0.45">
      <c r="A10553">
        <v>10048505</v>
      </c>
      <c r="B10553" t="s">
        <v>11123</v>
      </c>
    </row>
    <row r="10554" spans="1:2" x14ac:dyDescent="0.45">
      <c r="A10554">
        <v>10048769</v>
      </c>
      <c r="B10554" t="s">
        <v>11124</v>
      </c>
    </row>
    <row r="10555" spans="1:2" x14ac:dyDescent="0.45">
      <c r="A10555">
        <v>10048772</v>
      </c>
      <c r="B10555" t="s">
        <v>11125</v>
      </c>
    </row>
    <row r="10556" spans="1:2" x14ac:dyDescent="0.45">
      <c r="A10556">
        <v>10049057</v>
      </c>
      <c r="B10556" t="s">
        <v>7534</v>
      </c>
    </row>
    <row r="10557" spans="1:2" x14ac:dyDescent="0.45">
      <c r="A10557">
        <v>10049004</v>
      </c>
      <c r="B10557" t="s">
        <v>11126</v>
      </c>
    </row>
    <row r="10558" spans="1:2" x14ac:dyDescent="0.45">
      <c r="A10558">
        <v>10049358</v>
      </c>
      <c r="B10558" t="s">
        <v>11127</v>
      </c>
    </row>
    <row r="10559" spans="1:2" x14ac:dyDescent="0.45">
      <c r="A10559">
        <v>10049334</v>
      </c>
      <c r="B10559" t="s">
        <v>4926</v>
      </c>
    </row>
    <row r="10560" spans="1:2" x14ac:dyDescent="0.45">
      <c r="A10560">
        <v>10049223</v>
      </c>
      <c r="B10560" t="s">
        <v>11128</v>
      </c>
    </row>
    <row r="10561" spans="1:2" x14ac:dyDescent="0.45">
      <c r="A10561">
        <v>10052466</v>
      </c>
      <c r="B10561" t="s">
        <v>11129</v>
      </c>
    </row>
    <row r="10562" spans="1:2" x14ac:dyDescent="0.45">
      <c r="A10562">
        <v>10052553</v>
      </c>
      <c r="B10562" t="s">
        <v>11130</v>
      </c>
    </row>
    <row r="10563" spans="1:2" x14ac:dyDescent="0.45">
      <c r="A10563">
        <v>10053264</v>
      </c>
      <c r="B10563" t="s">
        <v>11131</v>
      </c>
    </row>
    <row r="10564" spans="1:2" x14ac:dyDescent="0.45">
      <c r="A10564">
        <v>10053020</v>
      </c>
      <c r="B10564" t="s">
        <v>11132</v>
      </c>
    </row>
    <row r="10565" spans="1:2" x14ac:dyDescent="0.45">
      <c r="A10565">
        <v>10053159</v>
      </c>
      <c r="B10565" t="s">
        <v>11133</v>
      </c>
    </row>
    <row r="10566" spans="1:2" x14ac:dyDescent="0.45">
      <c r="A10566">
        <v>10053051</v>
      </c>
      <c r="B10566" t="s">
        <v>11134</v>
      </c>
    </row>
    <row r="10567" spans="1:2" x14ac:dyDescent="0.45">
      <c r="A10567">
        <v>10053137</v>
      </c>
      <c r="B10567" t="s">
        <v>11135</v>
      </c>
    </row>
    <row r="10568" spans="1:2" x14ac:dyDescent="0.45">
      <c r="A10568">
        <v>10053139</v>
      </c>
      <c r="B10568" t="s">
        <v>11136</v>
      </c>
    </row>
    <row r="10569" spans="1:2" x14ac:dyDescent="0.45">
      <c r="A10569">
        <v>10053248</v>
      </c>
      <c r="B10569" t="s">
        <v>11137</v>
      </c>
    </row>
    <row r="10570" spans="1:2" x14ac:dyDescent="0.45">
      <c r="A10570">
        <v>10004340</v>
      </c>
      <c r="B10570" t="s">
        <v>11138</v>
      </c>
    </row>
    <row r="10571" spans="1:2" x14ac:dyDescent="0.45">
      <c r="A10571">
        <v>10053281</v>
      </c>
      <c r="B10571" t="s">
        <v>11139</v>
      </c>
    </row>
    <row r="10572" spans="1:2" x14ac:dyDescent="0.45">
      <c r="A10572">
        <v>10053237</v>
      </c>
      <c r="B10572" t="s">
        <v>11140</v>
      </c>
    </row>
    <row r="10573" spans="1:2" x14ac:dyDescent="0.45">
      <c r="A10573">
        <v>10053194</v>
      </c>
      <c r="B10573" t="s">
        <v>11141</v>
      </c>
    </row>
    <row r="10574" spans="1:2" x14ac:dyDescent="0.45">
      <c r="A10574">
        <v>10053173</v>
      </c>
      <c r="B10574" t="s">
        <v>11142</v>
      </c>
    </row>
    <row r="10575" spans="1:2" x14ac:dyDescent="0.45">
      <c r="A10575">
        <v>10053502</v>
      </c>
      <c r="B10575" t="s">
        <v>11143</v>
      </c>
    </row>
    <row r="10576" spans="1:2" x14ac:dyDescent="0.45">
      <c r="A10576">
        <v>10053245</v>
      </c>
      <c r="B10576" t="s">
        <v>11144</v>
      </c>
    </row>
    <row r="10577" spans="1:2" x14ac:dyDescent="0.45">
      <c r="A10577">
        <v>10053246</v>
      </c>
      <c r="B10577" t="s">
        <v>11145</v>
      </c>
    </row>
    <row r="10578" spans="1:2" x14ac:dyDescent="0.45">
      <c r="A10578">
        <v>10053316</v>
      </c>
      <c r="B10578" t="s">
        <v>11146</v>
      </c>
    </row>
    <row r="10579" spans="1:2" x14ac:dyDescent="0.45">
      <c r="A10579">
        <v>10054429</v>
      </c>
      <c r="B10579" t="s">
        <v>11147</v>
      </c>
    </row>
    <row r="10580" spans="1:2" x14ac:dyDescent="0.45">
      <c r="A10580">
        <v>10054570</v>
      </c>
      <c r="B10580" t="s">
        <v>11148</v>
      </c>
    </row>
    <row r="10581" spans="1:2" x14ac:dyDescent="0.45">
      <c r="A10581">
        <v>10054674</v>
      </c>
      <c r="B10581" t="s">
        <v>11149</v>
      </c>
    </row>
    <row r="10582" spans="1:2" x14ac:dyDescent="0.45">
      <c r="A10582">
        <v>10032299</v>
      </c>
      <c r="B10582" t="s">
        <v>11150</v>
      </c>
    </row>
    <row r="10583" spans="1:2" x14ac:dyDescent="0.45">
      <c r="A10583">
        <v>10045996</v>
      </c>
      <c r="B10583" t="s">
        <v>11151</v>
      </c>
    </row>
    <row r="10584" spans="1:2" x14ac:dyDescent="0.45">
      <c r="A10584">
        <v>10054632</v>
      </c>
      <c r="B10584" t="s">
        <v>11152</v>
      </c>
    </row>
    <row r="10585" spans="1:2" x14ac:dyDescent="0.45">
      <c r="A10585">
        <v>10013357</v>
      </c>
      <c r="B10585" t="s">
        <v>11153</v>
      </c>
    </row>
    <row r="10586" spans="1:2" x14ac:dyDescent="0.45">
      <c r="A10586">
        <v>10000385</v>
      </c>
      <c r="B10586" t="s">
        <v>11154</v>
      </c>
    </row>
    <row r="10587" spans="1:2" x14ac:dyDescent="0.45">
      <c r="A10587">
        <v>10054912</v>
      </c>
      <c r="B10587" t="s">
        <v>11155</v>
      </c>
    </row>
    <row r="10588" spans="1:2" x14ac:dyDescent="0.45">
      <c r="A10588">
        <v>10055221</v>
      </c>
      <c r="B10588" t="s">
        <v>11156</v>
      </c>
    </row>
    <row r="10589" spans="1:2" x14ac:dyDescent="0.45">
      <c r="A10589">
        <v>10000820</v>
      </c>
      <c r="B10589" t="s">
        <v>11157</v>
      </c>
    </row>
    <row r="10590" spans="1:2" x14ac:dyDescent="0.45">
      <c r="A10590">
        <v>10055209</v>
      </c>
      <c r="B10590" t="s">
        <v>11158</v>
      </c>
    </row>
    <row r="10591" spans="1:2" x14ac:dyDescent="0.45">
      <c r="A10591">
        <v>10055242</v>
      </c>
      <c r="B10591" t="s">
        <v>11159</v>
      </c>
    </row>
    <row r="10592" spans="1:2" x14ac:dyDescent="0.45">
      <c r="A10592">
        <v>10010213</v>
      </c>
      <c r="B10592" t="s">
        <v>11160</v>
      </c>
    </row>
    <row r="10593" spans="1:2" x14ac:dyDescent="0.45">
      <c r="A10593">
        <v>10001548</v>
      </c>
      <c r="B10593" t="s">
        <v>11161</v>
      </c>
    </row>
    <row r="10594" spans="1:2" x14ac:dyDescent="0.45">
      <c r="A10594">
        <v>10001549</v>
      </c>
      <c r="B10594" t="s">
        <v>11162</v>
      </c>
    </row>
    <row r="10595" spans="1:2" x14ac:dyDescent="0.45">
      <c r="A10595">
        <v>10046414</v>
      </c>
      <c r="B10595" t="s">
        <v>11163</v>
      </c>
    </row>
    <row r="10596" spans="1:2" x14ac:dyDescent="0.45">
      <c r="A10596">
        <v>10055383</v>
      </c>
      <c r="B10596" t="s">
        <v>11164</v>
      </c>
    </row>
    <row r="10597" spans="1:2" x14ac:dyDescent="0.45">
      <c r="A10597">
        <v>10003324</v>
      </c>
      <c r="B10597" t="s">
        <v>11165</v>
      </c>
    </row>
    <row r="10598" spans="1:2" x14ac:dyDescent="0.45">
      <c r="A10598">
        <v>10029682</v>
      </c>
      <c r="B10598" t="s">
        <v>11166</v>
      </c>
    </row>
    <row r="10599" spans="1:2" x14ac:dyDescent="0.45">
      <c r="A10599">
        <v>10055318</v>
      </c>
      <c r="B10599" t="s">
        <v>11167</v>
      </c>
    </row>
    <row r="10600" spans="1:2" x14ac:dyDescent="0.45">
      <c r="A10600">
        <v>10046492</v>
      </c>
      <c r="B10600" t="s">
        <v>11168</v>
      </c>
    </row>
    <row r="10601" spans="1:2" x14ac:dyDescent="0.45">
      <c r="A10601">
        <v>10055272</v>
      </c>
      <c r="B10601" t="s">
        <v>11169</v>
      </c>
    </row>
    <row r="10602" spans="1:2" x14ac:dyDescent="0.45">
      <c r="A10602">
        <v>10055265</v>
      </c>
      <c r="B10602" t="s">
        <v>11170</v>
      </c>
    </row>
    <row r="10603" spans="1:2" x14ac:dyDescent="0.45">
      <c r="A10603">
        <v>10015506</v>
      </c>
      <c r="B10603" t="s">
        <v>11171</v>
      </c>
    </row>
    <row r="10604" spans="1:2" x14ac:dyDescent="0.45">
      <c r="A10604">
        <v>10023139</v>
      </c>
      <c r="B10604" t="s">
        <v>11172</v>
      </c>
    </row>
    <row r="10605" spans="1:2" x14ac:dyDescent="0.45">
      <c r="A10605">
        <v>10004511</v>
      </c>
      <c r="B10605" t="s">
        <v>11173</v>
      </c>
    </row>
    <row r="10606" spans="1:2" x14ac:dyDescent="0.45">
      <c r="A10606">
        <v>10055267</v>
      </c>
      <c r="B10606" t="s">
        <v>11174</v>
      </c>
    </row>
    <row r="10607" spans="1:2" x14ac:dyDescent="0.45">
      <c r="A10607">
        <v>10008984</v>
      </c>
      <c r="B10607" t="s">
        <v>11175</v>
      </c>
    </row>
    <row r="10608" spans="1:2" x14ac:dyDescent="0.45">
      <c r="A10608">
        <v>10055268</v>
      </c>
      <c r="B10608" t="s">
        <v>11176</v>
      </c>
    </row>
    <row r="10609" spans="1:2" x14ac:dyDescent="0.45">
      <c r="A10609">
        <v>10055453</v>
      </c>
      <c r="B10609" t="s">
        <v>11177</v>
      </c>
    </row>
    <row r="10610" spans="1:2" x14ac:dyDescent="0.45">
      <c r="A10610">
        <v>10007777</v>
      </c>
      <c r="B10610" t="s">
        <v>11178</v>
      </c>
    </row>
    <row r="10611" spans="1:2" x14ac:dyDescent="0.45">
      <c r="A10611">
        <v>10055485</v>
      </c>
      <c r="B10611" t="s">
        <v>11179</v>
      </c>
    </row>
    <row r="10612" spans="1:2" x14ac:dyDescent="0.45">
      <c r="A10612">
        <v>10055240</v>
      </c>
      <c r="B10612" t="s">
        <v>11180</v>
      </c>
    </row>
    <row r="10613" spans="1:2" x14ac:dyDescent="0.45">
      <c r="A10613">
        <v>10023458</v>
      </c>
      <c r="B10613" t="s">
        <v>11181</v>
      </c>
    </row>
    <row r="10614" spans="1:2" x14ac:dyDescent="0.45">
      <c r="A10614">
        <v>10016462</v>
      </c>
      <c r="B10614" t="s">
        <v>11182</v>
      </c>
    </row>
    <row r="10615" spans="1:2" x14ac:dyDescent="0.45">
      <c r="A10615">
        <v>10055335</v>
      </c>
      <c r="B10615" t="s">
        <v>11183</v>
      </c>
    </row>
    <row r="10616" spans="1:2" x14ac:dyDescent="0.45">
      <c r="A10616">
        <v>10039956</v>
      </c>
      <c r="B10616" t="s">
        <v>11184</v>
      </c>
    </row>
    <row r="10617" spans="1:2" x14ac:dyDescent="0.45">
      <c r="A10617">
        <v>10007138</v>
      </c>
      <c r="B10617" t="s">
        <v>11185</v>
      </c>
    </row>
    <row r="10618" spans="1:2" x14ac:dyDescent="0.45">
      <c r="A10618">
        <v>10055307</v>
      </c>
      <c r="B10618" t="s">
        <v>11186</v>
      </c>
    </row>
    <row r="10619" spans="1:2" x14ac:dyDescent="0.45">
      <c r="A10619">
        <v>10007156</v>
      </c>
      <c r="B10619" t="s">
        <v>11187</v>
      </c>
    </row>
    <row r="10620" spans="1:2" x14ac:dyDescent="0.45">
      <c r="A10620">
        <v>10007636</v>
      </c>
      <c r="B10620" t="s">
        <v>11188</v>
      </c>
    </row>
    <row r="10621" spans="1:2" x14ac:dyDescent="0.45">
      <c r="A10621">
        <v>10055316</v>
      </c>
      <c r="B10621" t="s">
        <v>11189</v>
      </c>
    </row>
    <row r="10622" spans="1:2" x14ac:dyDescent="0.45">
      <c r="A10622">
        <v>10055382</v>
      </c>
      <c r="B10622" t="s">
        <v>11190</v>
      </c>
    </row>
    <row r="10623" spans="1:2" x14ac:dyDescent="0.45">
      <c r="A10623">
        <v>10055321</v>
      </c>
      <c r="B10623" t="s">
        <v>11191</v>
      </c>
    </row>
    <row r="10624" spans="1:2" x14ac:dyDescent="0.45">
      <c r="A10624">
        <v>10023464</v>
      </c>
      <c r="B10624" t="s">
        <v>11192</v>
      </c>
    </row>
    <row r="10625" spans="1:2" x14ac:dyDescent="0.45">
      <c r="A10625">
        <v>10007048</v>
      </c>
      <c r="B10625" t="s">
        <v>11193</v>
      </c>
    </row>
    <row r="10626" spans="1:2" x14ac:dyDescent="0.45">
      <c r="A10626">
        <v>10052556</v>
      </c>
      <c r="B10626" t="s">
        <v>11194</v>
      </c>
    </row>
    <row r="10627" spans="1:2" x14ac:dyDescent="0.45">
      <c r="A10627">
        <v>10055373</v>
      </c>
      <c r="B10627" t="s">
        <v>7656</v>
      </c>
    </row>
    <row r="10628" spans="1:2" x14ac:dyDescent="0.45">
      <c r="A10628">
        <v>10022021</v>
      </c>
      <c r="B10628" t="s">
        <v>11195</v>
      </c>
    </row>
    <row r="10629" spans="1:2" x14ac:dyDescent="0.45">
      <c r="A10629">
        <v>10052699</v>
      </c>
      <c r="B10629" t="s">
        <v>11196</v>
      </c>
    </row>
    <row r="10630" spans="1:2" x14ac:dyDescent="0.45">
      <c r="A10630">
        <v>10031845</v>
      </c>
      <c r="B10630" t="s">
        <v>11197</v>
      </c>
    </row>
    <row r="10631" spans="1:2" x14ac:dyDescent="0.45">
      <c r="A10631">
        <v>10053295</v>
      </c>
      <c r="B10631" t="s">
        <v>11198</v>
      </c>
    </row>
    <row r="10632" spans="1:2" x14ac:dyDescent="0.45">
      <c r="A10632">
        <v>10052957</v>
      </c>
      <c r="B10632" t="s">
        <v>11199</v>
      </c>
    </row>
    <row r="10633" spans="1:2" x14ac:dyDescent="0.45">
      <c r="A10633">
        <v>10052798</v>
      </c>
      <c r="B10633" t="s">
        <v>11200</v>
      </c>
    </row>
    <row r="10634" spans="1:2" x14ac:dyDescent="0.45">
      <c r="A10634">
        <v>10052785</v>
      </c>
      <c r="B10634" t="s">
        <v>11201</v>
      </c>
    </row>
    <row r="10635" spans="1:2" x14ac:dyDescent="0.45">
      <c r="A10635">
        <v>10052808</v>
      </c>
      <c r="B10635" t="s">
        <v>11202</v>
      </c>
    </row>
    <row r="10636" spans="1:2" x14ac:dyDescent="0.45">
      <c r="A10636">
        <v>10055415</v>
      </c>
      <c r="B10636" t="s">
        <v>11203</v>
      </c>
    </row>
    <row r="10637" spans="1:2" x14ac:dyDescent="0.45">
      <c r="A10637">
        <v>10052816</v>
      </c>
      <c r="B10637" t="s">
        <v>11204</v>
      </c>
    </row>
    <row r="10638" spans="1:2" x14ac:dyDescent="0.45">
      <c r="A10638">
        <v>10055484</v>
      </c>
      <c r="B10638" t="s">
        <v>11205</v>
      </c>
    </row>
    <row r="10639" spans="1:2" x14ac:dyDescent="0.45">
      <c r="A10639">
        <v>10055574</v>
      </c>
      <c r="B10639" t="s">
        <v>11206</v>
      </c>
    </row>
    <row r="10640" spans="1:2" x14ac:dyDescent="0.45">
      <c r="A10640">
        <v>10063391</v>
      </c>
      <c r="B10640" t="s">
        <v>11207</v>
      </c>
    </row>
    <row r="10641" spans="1:2" x14ac:dyDescent="0.45">
      <c r="A10641">
        <v>10036810</v>
      </c>
      <c r="B10641" t="s">
        <v>11208</v>
      </c>
    </row>
    <row r="10642" spans="1:2" x14ac:dyDescent="0.45">
      <c r="A10642">
        <v>10063557</v>
      </c>
      <c r="B10642" t="s">
        <v>11209</v>
      </c>
    </row>
    <row r="10643" spans="1:2" x14ac:dyDescent="0.45">
      <c r="A10643">
        <v>10021894</v>
      </c>
      <c r="B10643" t="s">
        <v>11210</v>
      </c>
    </row>
    <row r="10644" spans="1:2" x14ac:dyDescent="0.45">
      <c r="A10644">
        <v>10037982</v>
      </c>
      <c r="B10644" t="s">
        <v>11211</v>
      </c>
    </row>
    <row r="10645" spans="1:2" x14ac:dyDescent="0.45">
      <c r="A10645">
        <v>10001879</v>
      </c>
      <c r="B10645" t="s">
        <v>11212</v>
      </c>
    </row>
    <row r="10646" spans="1:2" x14ac:dyDescent="0.45">
      <c r="A10646">
        <v>10038330</v>
      </c>
      <c r="B10646" t="s">
        <v>11213</v>
      </c>
    </row>
    <row r="10647" spans="1:2" x14ac:dyDescent="0.45">
      <c r="A10647">
        <v>10038872</v>
      </c>
      <c r="B10647" t="s">
        <v>11214</v>
      </c>
    </row>
    <row r="10648" spans="1:2" x14ac:dyDescent="0.45">
      <c r="A10648">
        <v>10038325</v>
      </c>
      <c r="B10648" t="s">
        <v>11215</v>
      </c>
    </row>
    <row r="10649" spans="1:2" x14ac:dyDescent="0.45">
      <c r="A10649">
        <v>10038893</v>
      </c>
      <c r="B10649" t="s">
        <v>11216</v>
      </c>
    </row>
    <row r="10650" spans="1:2" x14ac:dyDescent="0.45">
      <c r="A10650">
        <v>10038907</v>
      </c>
      <c r="B10650" t="s">
        <v>11217</v>
      </c>
    </row>
    <row r="10651" spans="1:2" x14ac:dyDescent="0.45">
      <c r="A10651">
        <v>10038910</v>
      </c>
      <c r="B10651" t="s">
        <v>11218</v>
      </c>
    </row>
    <row r="10652" spans="1:2" x14ac:dyDescent="0.45">
      <c r="A10652">
        <v>10063426</v>
      </c>
      <c r="B10652" t="s">
        <v>11219</v>
      </c>
    </row>
    <row r="10653" spans="1:2" x14ac:dyDescent="0.45">
      <c r="A10653">
        <v>10008119</v>
      </c>
      <c r="B10653" t="s">
        <v>11220</v>
      </c>
    </row>
    <row r="10654" spans="1:2" x14ac:dyDescent="0.45">
      <c r="A10654">
        <v>10012759</v>
      </c>
      <c r="B10654" t="s">
        <v>11221</v>
      </c>
    </row>
    <row r="10655" spans="1:2" x14ac:dyDescent="0.45">
      <c r="A10655">
        <v>10039115</v>
      </c>
      <c r="B10655" t="s">
        <v>11222</v>
      </c>
    </row>
    <row r="10656" spans="1:2" x14ac:dyDescent="0.45">
      <c r="A10656">
        <v>10039207</v>
      </c>
      <c r="B10656" t="s">
        <v>11223</v>
      </c>
    </row>
    <row r="10657" spans="1:2" x14ac:dyDescent="0.45">
      <c r="A10657">
        <v>10039373</v>
      </c>
      <c r="B10657" t="s">
        <v>11224</v>
      </c>
    </row>
    <row r="10658" spans="1:2" x14ac:dyDescent="0.45">
      <c r="A10658">
        <v>10039344</v>
      </c>
      <c r="B10658" t="s">
        <v>11225</v>
      </c>
    </row>
    <row r="10659" spans="1:2" x14ac:dyDescent="0.45">
      <c r="A10659">
        <v>10063430</v>
      </c>
      <c r="B10659" t="s">
        <v>11226</v>
      </c>
    </row>
    <row r="10660" spans="1:2" x14ac:dyDescent="0.45">
      <c r="A10660">
        <v>10047969</v>
      </c>
      <c r="B10660" t="s">
        <v>11227</v>
      </c>
    </row>
    <row r="10661" spans="1:2" x14ac:dyDescent="0.45">
      <c r="A10661">
        <v>10039881</v>
      </c>
      <c r="B10661" t="s">
        <v>11228</v>
      </c>
    </row>
    <row r="10662" spans="1:2" x14ac:dyDescent="0.45">
      <c r="A10662">
        <v>10047760</v>
      </c>
      <c r="B10662" t="s">
        <v>11229</v>
      </c>
    </row>
    <row r="10663" spans="1:2" x14ac:dyDescent="0.45">
      <c r="A10663">
        <v>10047806</v>
      </c>
      <c r="B10663" t="s">
        <v>11230</v>
      </c>
    </row>
    <row r="10664" spans="1:2" x14ac:dyDescent="0.45">
      <c r="A10664">
        <v>10040179</v>
      </c>
      <c r="B10664" t="s">
        <v>11231</v>
      </c>
    </row>
    <row r="10665" spans="1:2" x14ac:dyDescent="0.45">
      <c r="A10665">
        <v>10040268</v>
      </c>
      <c r="B10665" t="s">
        <v>11232</v>
      </c>
    </row>
    <row r="10666" spans="1:2" x14ac:dyDescent="0.45">
      <c r="A10666">
        <v>10040351</v>
      </c>
      <c r="B10666" t="s">
        <v>11233</v>
      </c>
    </row>
    <row r="10667" spans="1:2" x14ac:dyDescent="0.45">
      <c r="A10667">
        <v>10040598</v>
      </c>
      <c r="B10667" t="s">
        <v>11234</v>
      </c>
    </row>
    <row r="10668" spans="1:2" x14ac:dyDescent="0.45">
      <c r="A10668">
        <v>10063556</v>
      </c>
      <c r="B10668" t="s">
        <v>11235</v>
      </c>
    </row>
    <row r="10669" spans="1:2" x14ac:dyDescent="0.45">
      <c r="A10669">
        <v>10040420</v>
      </c>
      <c r="B10669" t="s">
        <v>11236</v>
      </c>
    </row>
    <row r="10670" spans="1:2" x14ac:dyDescent="0.45">
      <c r="A10670">
        <v>10040506</v>
      </c>
      <c r="B10670" t="s">
        <v>11237</v>
      </c>
    </row>
    <row r="10671" spans="1:2" x14ac:dyDescent="0.45">
      <c r="A10671">
        <v>10040539</v>
      </c>
      <c r="B10671" t="s">
        <v>11238</v>
      </c>
    </row>
    <row r="10672" spans="1:2" x14ac:dyDescent="0.45">
      <c r="A10672">
        <v>10041098</v>
      </c>
      <c r="B10672" t="s">
        <v>11239</v>
      </c>
    </row>
    <row r="10673" spans="1:2" x14ac:dyDescent="0.45">
      <c r="A10673">
        <v>10041257</v>
      </c>
      <c r="B10673" t="s">
        <v>11240</v>
      </c>
    </row>
    <row r="10674" spans="1:2" x14ac:dyDescent="0.45">
      <c r="A10674">
        <v>10041347</v>
      </c>
      <c r="B10674" t="s">
        <v>11241</v>
      </c>
    </row>
    <row r="10675" spans="1:2" x14ac:dyDescent="0.45">
      <c r="A10675">
        <v>10041493</v>
      </c>
      <c r="B10675" t="s">
        <v>11242</v>
      </c>
    </row>
    <row r="10676" spans="1:2" x14ac:dyDescent="0.45">
      <c r="A10676">
        <v>10041638</v>
      </c>
      <c r="B10676" t="s">
        <v>11243</v>
      </c>
    </row>
    <row r="10677" spans="1:2" x14ac:dyDescent="0.45">
      <c r="A10677">
        <v>10041639</v>
      </c>
      <c r="B10677" t="s">
        <v>11244</v>
      </c>
    </row>
    <row r="10678" spans="1:2" x14ac:dyDescent="0.45">
      <c r="A10678">
        <v>10041916</v>
      </c>
      <c r="B10678" t="s">
        <v>11245</v>
      </c>
    </row>
    <row r="10679" spans="1:2" x14ac:dyDescent="0.45">
      <c r="A10679">
        <v>10047819</v>
      </c>
      <c r="B10679" t="s">
        <v>11246</v>
      </c>
    </row>
    <row r="10680" spans="1:2" x14ac:dyDescent="0.45">
      <c r="A10680">
        <v>10048754</v>
      </c>
      <c r="B10680" t="s">
        <v>11247</v>
      </c>
    </row>
    <row r="10681" spans="1:2" x14ac:dyDescent="0.45">
      <c r="A10681">
        <v>10042466</v>
      </c>
      <c r="B10681" t="s">
        <v>11248</v>
      </c>
    </row>
    <row r="10682" spans="1:2" x14ac:dyDescent="0.45">
      <c r="A10682">
        <v>10063527</v>
      </c>
      <c r="B10682" t="s">
        <v>11249</v>
      </c>
    </row>
    <row r="10683" spans="1:2" x14ac:dyDescent="0.45">
      <c r="A10683">
        <v>10063536</v>
      </c>
      <c r="B10683" t="s">
        <v>11250</v>
      </c>
    </row>
    <row r="10684" spans="1:2" x14ac:dyDescent="0.45">
      <c r="A10684">
        <v>10063592</v>
      </c>
      <c r="B10684" t="s">
        <v>11251</v>
      </c>
    </row>
    <row r="10685" spans="1:2" x14ac:dyDescent="0.45">
      <c r="A10685">
        <v>10042809</v>
      </c>
      <c r="B10685" t="s">
        <v>11252</v>
      </c>
    </row>
    <row r="10686" spans="1:2" x14ac:dyDescent="0.45">
      <c r="A10686">
        <v>10042902</v>
      </c>
      <c r="B10686" t="s">
        <v>11253</v>
      </c>
    </row>
    <row r="10687" spans="1:2" x14ac:dyDescent="0.45">
      <c r="A10687">
        <v>10042904</v>
      </c>
      <c r="B10687" t="s">
        <v>11254</v>
      </c>
    </row>
    <row r="10688" spans="1:2" x14ac:dyDescent="0.45">
      <c r="A10688">
        <v>10052797</v>
      </c>
      <c r="B10688" t="s">
        <v>11255</v>
      </c>
    </row>
    <row r="10689" spans="1:2" x14ac:dyDescent="0.45">
      <c r="A10689">
        <v>10063540</v>
      </c>
      <c r="B10689" t="s">
        <v>11256</v>
      </c>
    </row>
    <row r="10690" spans="1:2" x14ac:dyDescent="0.45">
      <c r="A10690">
        <v>10043235</v>
      </c>
      <c r="B10690" t="s">
        <v>6721</v>
      </c>
    </row>
    <row r="10691" spans="1:2" x14ac:dyDescent="0.45">
      <c r="A10691">
        <v>10048128</v>
      </c>
      <c r="B10691" t="s">
        <v>11257</v>
      </c>
    </row>
    <row r="10692" spans="1:2" x14ac:dyDescent="0.45">
      <c r="A10692">
        <v>10048232</v>
      </c>
      <c r="B10692" t="s">
        <v>11258</v>
      </c>
    </row>
    <row r="10693" spans="1:2" x14ac:dyDescent="0.45">
      <c r="A10693">
        <v>10048269</v>
      </c>
      <c r="B10693" t="s">
        <v>11259</v>
      </c>
    </row>
    <row r="10694" spans="1:2" x14ac:dyDescent="0.45">
      <c r="A10694">
        <v>10043542</v>
      </c>
      <c r="B10694" t="s">
        <v>11260</v>
      </c>
    </row>
    <row r="10695" spans="1:2" x14ac:dyDescent="0.45">
      <c r="A10695">
        <v>10048497</v>
      </c>
      <c r="B10695" t="s">
        <v>11261</v>
      </c>
    </row>
    <row r="10696" spans="1:2" x14ac:dyDescent="0.45">
      <c r="A10696">
        <v>10043747</v>
      </c>
      <c r="B10696" t="s">
        <v>11262</v>
      </c>
    </row>
    <row r="10697" spans="1:2" x14ac:dyDescent="0.45">
      <c r="A10697">
        <v>10043766</v>
      </c>
      <c r="B10697" t="s">
        <v>11263</v>
      </c>
    </row>
    <row r="10698" spans="1:2" x14ac:dyDescent="0.45">
      <c r="A10698">
        <v>10044089</v>
      </c>
      <c r="B10698" t="s">
        <v>11264</v>
      </c>
    </row>
    <row r="10699" spans="1:2" x14ac:dyDescent="0.45">
      <c r="A10699">
        <v>10048426</v>
      </c>
      <c r="B10699" t="s">
        <v>11265</v>
      </c>
    </row>
    <row r="10700" spans="1:2" x14ac:dyDescent="0.45">
      <c r="A10700">
        <v>10048473</v>
      </c>
      <c r="B10700" t="s">
        <v>11266</v>
      </c>
    </row>
    <row r="10701" spans="1:2" x14ac:dyDescent="0.45">
      <c r="A10701">
        <v>10048522</v>
      </c>
      <c r="B10701" t="s">
        <v>11267</v>
      </c>
    </row>
    <row r="10702" spans="1:2" x14ac:dyDescent="0.45">
      <c r="A10702">
        <v>10048530</v>
      </c>
      <c r="B10702" t="s">
        <v>11268</v>
      </c>
    </row>
    <row r="10703" spans="1:2" x14ac:dyDescent="0.45">
      <c r="A10703">
        <v>10048549</v>
      </c>
      <c r="B10703" t="s">
        <v>11269</v>
      </c>
    </row>
    <row r="10704" spans="1:2" x14ac:dyDescent="0.45">
      <c r="A10704">
        <v>10048778</v>
      </c>
      <c r="B10704" t="s">
        <v>11270</v>
      </c>
    </row>
    <row r="10705" spans="1:2" x14ac:dyDescent="0.45">
      <c r="A10705">
        <v>10048818</v>
      </c>
      <c r="B10705" t="s">
        <v>11271</v>
      </c>
    </row>
    <row r="10706" spans="1:2" x14ac:dyDescent="0.45">
      <c r="A10706">
        <v>10048915</v>
      </c>
      <c r="B10706" t="s">
        <v>11272</v>
      </c>
    </row>
    <row r="10707" spans="1:2" x14ac:dyDescent="0.45">
      <c r="A10707">
        <v>10002863</v>
      </c>
      <c r="B10707" t="s">
        <v>11273</v>
      </c>
    </row>
    <row r="10708" spans="1:2" x14ac:dyDescent="0.45">
      <c r="A10708">
        <v>10049378</v>
      </c>
      <c r="B10708" t="s">
        <v>11274</v>
      </c>
    </row>
    <row r="10709" spans="1:2" x14ac:dyDescent="0.45">
      <c r="A10709">
        <v>10049429</v>
      </c>
      <c r="B10709" t="s">
        <v>11275</v>
      </c>
    </row>
    <row r="10710" spans="1:2" x14ac:dyDescent="0.45">
      <c r="A10710">
        <v>10063587</v>
      </c>
      <c r="B10710" t="s">
        <v>11276</v>
      </c>
    </row>
    <row r="10711" spans="1:2" x14ac:dyDescent="0.45">
      <c r="A10711">
        <v>10052910</v>
      </c>
      <c r="B10711" t="s">
        <v>11277</v>
      </c>
    </row>
    <row r="10712" spans="1:2" x14ac:dyDescent="0.45">
      <c r="A10712">
        <v>10063776</v>
      </c>
      <c r="B10712" t="s">
        <v>11278</v>
      </c>
    </row>
    <row r="10713" spans="1:2" x14ac:dyDescent="0.45">
      <c r="A10713">
        <v>10063611</v>
      </c>
      <c r="B10713" t="s">
        <v>8777</v>
      </c>
    </row>
    <row r="10714" spans="1:2" x14ac:dyDescent="0.45">
      <c r="A10714">
        <v>10036127</v>
      </c>
      <c r="B10714" t="s">
        <v>11279</v>
      </c>
    </row>
    <row r="10715" spans="1:2" x14ac:dyDescent="0.45">
      <c r="A10715">
        <v>10056624</v>
      </c>
      <c r="B10715" t="s">
        <v>11280</v>
      </c>
    </row>
    <row r="10716" spans="1:2" x14ac:dyDescent="0.45">
      <c r="A10716">
        <v>10044307</v>
      </c>
      <c r="B10716" t="s">
        <v>11281</v>
      </c>
    </row>
    <row r="10717" spans="1:2" x14ac:dyDescent="0.45">
      <c r="A10717">
        <v>10046954</v>
      </c>
      <c r="B10717" t="s">
        <v>11282</v>
      </c>
    </row>
    <row r="10718" spans="1:2" x14ac:dyDescent="0.45">
      <c r="A10718">
        <v>10008221</v>
      </c>
      <c r="B10718" t="s">
        <v>11283</v>
      </c>
    </row>
    <row r="10719" spans="1:2" x14ac:dyDescent="0.45">
      <c r="A10719">
        <v>10013631</v>
      </c>
      <c r="B10719" t="s">
        <v>11284</v>
      </c>
    </row>
    <row r="10720" spans="1:2" x14ac:dyDescent="0.45">
      <c r="A10720">
        <v>10001751</v>
      </c>
      <c r="B10720" t="s">
        <v>11285</v>
      </c>
    </row>
    <row r="10721" spans="1:2" x14ac:dyDescent="0.45">
      <c r="A10721">
        <v>10001756</v>
      </c>
      <c r="B10721" t="s">
        <v>11286</v>
      </c>
    </row>
    <row r="10722" spans="1:2" x14ac:dyDescent="0.45">
      <c r="A10722">
        <v>10001808</v>
      </c>
      <c r="B10722" t="s">
        <v>11287</v>
      </c>
    </row>
    <row r="10723" spans="1:2" x14ac:dyDescent="0.45">
      <c r="A10723">
        <v>10023535</v>
      </c>
      <c r="B10723" t="s">
        <v>11288</v>
      </c>
    </row>
    <row r="10724" spans="1:2" x14ac:dyDescent="0.45">
      <c r="A10724">
        <v>10001893</v>
      </c>
      <c r="B10724" t="s">
        <v>9621</v>
      </c>
    </row>
    <row r="10725" spans="1:2" x14ac:dyDescent="0.45">
      <c r="A10725">
        <v>10056641</v>
      </c>
      <c r="B10725" t="s">
        <v>11289</v>
      </c>
    </row>
    <row r="10726" spans="1:2" x14ac:dyDescent="0.45">
      <c r="A10726">
        <v>10052515</v>
      </c>
      <c r="B10726" t="s">
        <v>11290</v>
      </c>
    </row>
    <row r="10727" spans="1:2" x14ac:dyDescent="0.45">
      <c r="A10727">
        <v>10052673</v>
      </c>
      <c r="B10727" t="s">
        <v>11291</v>
      </c>
    </row>
    <row r="10728" spans="1:2" x14ac:dyDescent="0.45">
      <c r="A10728">
        <v>10052866</v>
      </c>
      <c r="B10728" t="s">
        <v>11292</v>
      </c>
    </row>
    <row r="10729" spans="1:2" x14ac:dyDescent="0.45">
      <c r="A10729">
        <v>10052545</v>
      </c>
      <c r="B10729" t="s">
        <v>11293</v>
      </c>
    </row>
    <row r="10730" spans="1:2" x14ac:dyDescent="0.45">
      <c r="A10730">
        <v>10052675</v>
      </c>
      <c r="B10730" t="s">
        <v>11294</v>
      </c>
    </row>
    <row r="10731" spans="1:2" x14ac:dyDescent="0.45">
      <c r="A10731">
        <v>10052676</v>
      </c>
      <c r="B10731" t="s">
        <v>11295</v>
      </c>
    </row>
    <row r="10732" spans="1:2" x14ac:dyDescent="0.45">
      <c r="A10732">
        <v>10053250</v>
      </c>
      <c r="B10732" t="s">
        <v>11296</v>
      </c>
    </row>
    <row r="10733" spans="1:2" x14ac:dyDescent="0.45">
      <c r="A10733">
        <v>10053289</v>
      </c>
      <c r="B10733" t="s">
        <v>11297</v>
      </c>
    </row>
    <row r="10734" spans="1:2" x14ac:dyDescent="0.45">
      <c r="A10734">
        <v>10053160</v>
      </c>
      <c r="B10734" t="s">
        <v>11298</v>
      </c>
    </row>
    <row r="10735" spans="1:2" x14ac:dyDescent="0.45">
      <c r="A10735">
        <v>10053606</v>
      </c>
      <c r="B10735" t="s">
        <v>11299</v>
      </c>
    </row>
    <row r="10736" spans="1:2" x14ac:dyDescent="0.45">
      <c r="A10736">
        <v>10054741</v>
      </c>
      <c r="B10736" t="s">
        <v>11300</v>
      </c>
    </row>
    <row r="10737" spans="1:2" x14ac:dyDescent="0.45">
      <c r="A10737">
        <v>10053952</v>
      </c>
      <c r="B10737" t="s">
        <v>11301</v>
      </c>
    </row>
    <row r="10738" spans="1:2" x14ac:dyDescent="0.45">
      <c r="A10738">
        <v>10055597</v>
      </c>
      <c r="B10738" t="s">
        <v>11302</v>
      </c>
    </row>
    <row r="10739" spans="1:2" x14ac:dyDescent="0.45">
      <c r="A10739">
        <v>10004372</v>
      </c>
      <c r="B10739" t="s">
        <v>11303</v>
      </c>
    </row>
    <row r="10740" spans="1:2" x14ac:dyDescent="0.45">
      <c r="A10740">
        <v>10054731</v>
      </c>
      <c r="B10740" t="s">
        <v>11304</v>
      </c>
    </row>
    <row r="10741" spans="1:2" x14ac:dyDescent="0.45">
      <c r="A10741">
        <v>10055279</v>
      </c>
      <c r="B10741" t="s">
        <v>11305</v>
      </c>
    </row>
    <row r="10742" spans="1:2" x14ac:dyDescent="0.45">
      <c r="A10742">
        <v>10055806</v>
      </c>
      <c r="B10742" t="s">
        <v>11306</v>
      </c>
    </row>
    <row r="10743" spans="1:2" x14ac:dyDescent="0.45">
      <c r="A10743">
        <v>10055505</v>
      </c>
      <c r="B10743" t="s">
        <v>11307</v>
      </c>
    </row>
    <row r="10744" spans="1:2" x14ac:dyDescent="0.45">
      <c r="A10744">
        <v>10056286</v>
      </c>
      <c r="B10744" t="s">
        <v>11308</v>
      </c>
    </row>
    <row r="10745" spans="1:2" x14ac:dyDescent="0.45">
      <c r="A10745">
        <v>10055913</v>
      </c>
      <c r="B10745" t="s">
        <v>11309</v>
      </c>
    </row>
    <row r="10746" spans="1:2" x14ac:dyDescent="0.45">
      <c r="A10746">
        <v>10055647</v>
      </c>
      <c r="B10746" t="s">
        <v>11310</v>
      </c>
    </row>
    <row r="10747" spans="1:2" x14ac:dyDescent="0.45">
      <c r="A10747">
        <v>10055903</v>
      </c>
      <c r="B10747" t="s">
        <v>11311</v>
      </c>
    </row>
    <row r="10748" spans="1:2" x14ac:dyDescent="0.45">
      <c r="A10748">
        <v>10055633</v>
      </c>
      <c r="B10748" t="s">
        <v>11312</v>
      </c>
    </row>
    <row r="10749" spans="1:2" x14ac:dyDescent="0.45">
      <c r="A10749">
        <v>10085112</v>
      </c>
      <c r="B10749" t="s">
        <v>11313</v>
      </c>
    </row>
    <row r="10750" spans="1:2" x14ac:dyDescent="0.45">
      <c r="A10750">
        <v>10055877</v>
      </c>
      <c r="B10750" t="s">
        <v>11314</v>
      </c>
    </row>
    <row r="10751" spans="1:2" x14ac:dyDescent="0.45">
      <c r="A10751">
        <v>10055890</v>
      </c>
      <c r="B10751" t="s">
        <v>11315</v>
      </c>
    </row>
    <row r="10752" spans="1:2" x14ac:dyDescent="0.45">
      <c r="A10752">
        <v>10085107</v>
      </c>
      <c r="B10752" t="s">
        <v>11316</v>
      </c>
    </row>
    <row r="10753" spans="1:2" x14ac:dyDescent="0.45">
      <c r="A10753">
        <v>10055909</v>
      </c>
      <c r="B10753" t="s">
        <v>11317</v>
      </c>
    </row>
    <row r="10754" spans="1:2" x14ac:dyDescent="0.45">
      <c r="A10754">
        <v>10085130</v>
      </c>
      <c r="B10754" t="s">
        <v>11318</v>
      </c>
    </row>
    <row r="10755" spans="1:2" x14ac:dyDescent="0.45">
      <c r="A10755">
        <v>10056310</v>
      </c>
      <c r="B10755" t="s">
        <v>11319</v>
      </c>
    </row>
    <row r="10756" spans="1:2" x14ac:dyDescent="0.45">
      <c r="A10756">
        <v>10085154</v>
      </c>
      <c r="B10756" t="s">
        <v>11320</v>
      </c>
    </row>
    <row r="10757" spans="1:2" x14ac:dyDescent="0.45">
      <c r="A10757">
        <v>10056565</v>
      </c>
      <c r="B10757" t="s">
        <v>11321</v>
      </c>
    </row>
    <row r="10758" spans="1:2" x14ac:dyDescent="0.45">
      <c r="A10758">
        <v>10056685</v>
      </c>
      <c r="B10758" t="s">
        <v>11322</v>
      </c>
    </row>
    <row r="10759" spans="1:2" x14ac:dyDescent="0.45">
      <c r="A10759">
        <v>10056760</v>
      </c>
      <c r="B10759" t="s">
        <v>11323</v>
      </c>
    </row>
    <row r="10760" spans="1:2" x14ac:dyDescent="0.45">
      <c r="A10760">
        <v>10056787</v>
      </c>
      <c r="B10760" t="s">
        <v>11324</v>
      </c>
    </row>
    <row r="10761" spans="1:2" x14ac:dyDescent="0.45">
      <c r="A10761">
        <v>10056871</v>
      </c>
      <c r="B10761" t="s">
        <v>11325</v>
      </c>
    </row>
    <row r="10762" spans="1:2" x14ac:dyDescent="0.45">
      <c r="A10762">
        <v>10056914</v>
      </c>
      <c r="B10762" t="s">
        <v>11326</v>
      </c>
    </row>
    <row r="10763" spans="1:2" x14ac:dyDescent="0.45">
      <c r="A10763">
        <v>10085139</v>
      </c>
      <c r="B10763" t="s">
        <v>11327</v>
      </c>
    </row>
    <row r="10764" spans="1:2" x14ac:dyDescent="0.45">
      <c r="A10764">
        <v>10057041</v>
      </c>
      <c r="B10764" t="s">
        <v>11328</v>
      </c>
    </row>
    <row r="10765" spans="1:2" x14ac:dyDescent="0.45">
      <c r="A10765">
        <v>10057054</v>
      </c>
      <c r="B10765" t="s">
        <v>11329</v>
      </c>
    </row>
    <row r="10766" spans="1:2" x14ac:dyDescent="0.45">
      <c r="A10766">
        <v>10057076</v>
      </c>
      <c r="B10766" t="s">
        <v>11330</v>
      </c>
    </row>
    <row r="10767" spans="1:2" x14ac:dyDescent="0.45">
      <c r="A10767">
        <v>10004657</v>
      </c>
      <c r="B10767" t="s">
        <v>11331</v>
      </c>
    </row>
    <row r="10768" spans="1:2" x14ac:dyDescent="0.45">
      <c r="A10768">
        <v>10057203</v>
      </c>
      <c r="B10768" t="s">
        <v>11332</v>
      </c>
    </row>
    <row r="10769" spans="1:2" x14ac:dyDescent="0.45">
      <c r="A10769">
        <v>10057323</v>
      </c>
      <c r="B10769" t="s">
        <v>11333</v>
      </c>
    </row>
    <row r="10770" spans="1:2" x14ac:dyDescent="0.45">
      <c r="A10770">
        <v>10056384</v>
      </c>
      <c r="B10770" t="s">
        <v>11334</v>
      </c>
    </row>
    <row r="10771" spans="1:2" x14ac:dyDescent="0.45">
      <c r="A10771">
        <v>10085143</v>
      </c>
      <c r="B10771" t="s">
        <v>11335</v>
      </c>
    </row>
    <row r="10772" spans="1:2" x14ac:dyDescent="0.45">
      <c r="A10772">
        <v>10085141</v>
      </c>
      <c r="B10772" t="s">
        <v>11336</v>
      </c>
    </row>
    <row r="10773" spans="1:2" x14ac:dyDescent="0.45">
      <c r="A10773">
        <v>10057383</v>
      </c>
      <c r="B10773" t="s">
        <v>11337</v>
      </c>
    </row>
    <row r="10774" spans="1:2" x14ac:dyDescent="0.45">
      <c r="A10774">
        <v>10056385</v>
      </c>
      <c r="B10774" t="s">
        <v>11338</v>
      </c>
    </row>
    <row r="10775" spans="1:2" x14ac:dyDescent="0.45">
      <c r="A10775">
        <v>10085194</v>
      </c>
      <c r="B10775" t="s">
        <v>11339</v>
      </c>
    </row>
    <row r="10776" spans="1:2" x14ac:dyDescent="0.45">
      <c r="A10776">
        <v>10085173</v>
      </c>
      <c r="B10776" t="s">
        <v>11340</v>
      </c>
    </row>
    <row r="10777" spans="1:2" x14ac:dyDescent="0.45">
      <c r="A10777">
        <v>10085172</v>
      </c>
      <c r="B10777" t="s">
        <v>11341</v>
      </c>
    </row>
    <row r="10778" spans="1:2" x14ac:dyDescent="0.45">
      <c r="A10778">
        <v>10085165</v>
      </c>
      <c r="B10778" t="s">
        <v>11342</v>
      </c>
    </row>
    <row r="10779" spans="1:2" x14ac:dyDescent="0.45">
      <c r="A10779">
        <v>10085191</v>
      </c>
      <c r="B10779" t="s">
        <v>11343</v>
      </c>
    </row>
    <row r="10780" spans="1:2" x14ac:dyDescent="0.45">
      <c r="A10780">
        <v>10085205</v>
      </c>
      <c r="B10780" t="s">
        <v>11344</v>
      </c>
    </row>
    <row r="10781" spans="1:2" x14ac:dyDescent="0.45">
      <c r="A10781">
        <v>10085204</v>
      </c>
      <c r="B10781" t="s">
        <v>11345</v>
      </c>
    </row>
    <row r="10782" spans="1:2" x14ac:dyDescent="0.45">
      <c r="A10782">
        <v>10057520</v>
      </c>
      <c r="B10782" t="s">
        <v>11346</v>
      </c>
    </row>
    <row r="10783" spans="1:2" x14ac:dyDescent="0.45">
      <c r="A10783">
        <v>10036357</v>
      </c>
      <c r="B10783" t="s">
        <v>11347</v>
      </c>
    </row>
    <row r="10784" spans="1:2" x14ac:dyDescent="0.45">
      <c r="A10784">
        <v>10037948</v>
      </c>
      <c r="B10784" t="s">
        <v>11348</v>
      </c>
    </row>
    <row r="10785" spans="1:2" x14ac:dyDescent="0.45">
      <c r="A10785">
        <v>10040500</v>
      </c>
      <c r="B10785" t="s">
        <v>11349</v>
      </c>
    </row>
    <row r="10786" spans="1:2" x14ac:dyDescent="0.45">
      <c r="A10786">
        <v>10038302</v>
      </c>
      <c r="B10786" t="s">
        <v>11350</v>
      </c>
    </row>
    <row r="10787" spans="1:2" x14ac:dyDescent="0.45">
      <c r="A10787">
        <v>10038748</v>
      </c>
      <c r="B10787" t="s">
        <v>11351</v>
      </c>
    </row>
    <row r="10788" spans="1:2" x14ac:dyDescent="0.45">
      <c r="A10788">
        <v>10038842</v>
      </c>
      <c r="B10788" t="s">
        <v>11352</v>
      </c>
    </row>
    <row r="10789" spans="1:2" x14ac:dyDescent="0.45">
      <c r="A10789">
        <v>10046235</v>
      </c>
      <c r="B10789" t="s">
        <v>11353</v>
      </c>
    </row>
    <row r="10790" spans="1:2" x14ac:dyDescent="0.45">
      <c r="A10790">
        <v>10039245</v>
      </c>
      <c r="B10790" t="s">
        <v>11354</v>
      </c>
    </row>
    <row r="10791" spans="1:2" x14ac:dyDescent="0.45">
      <c r="A10791">
        <v>10040322</v>
      </c>
      <c r="B10791" t="s">
        <v>11355</v>
      </c>
    </row>
    <row r="10792" spans="1:2" x14ac:dyDescent="0.45">
      <c r="A10792">
        <v>10040679</v>
      </c>
      <c r="B10792" t="s">
        <v>11356</v>
      </c>
    </row>
    <row r="10793" spans="1:2" x14ac:dyDescent="0.45">
      <c r="A10793">
        <v>10040687</v>
      </c>
      <c r="B10793" t="s">
        <v>11357</v>
      </c>
    </row>
    <row r="10794" spans="1:2" x14ac:dyDescent="0.45">
      <c r="A10794">
        <v>10040698</v>
      </c>
      <c r="B10794" t="s">
        <v>11358</v>
      </c>
    </row>
    <row r="10795" spans="1:2" x14ac:dyDescent="0.45">
      <c r="A10795">
        <v>10040709</v>
      </c>
      <c r="B10795" t="s">
        <v>11359</v>
      </c>
    </row>
    <row r="10796" spans="1:2" x14ac:dyDescent="0.45">
      <c r="A10796">
        <v>10046612</v>
      </c>
      <c r="B10796" t="s">
        <v>11360</v>
      </c>
    </row>
    <row r="10797" spans="1:2" x14ac:dyDescent="0.45">
      <c r="A10797">
        <v>10040929</v>
      </c>
      <c r="B10797" t="s">
        <v>11361</v>
      </c>
    </row>
    <row r="10798" spans="1:2" x14ac:dyDescent="0.45">
      <c r="A10798">
        <v>10041232</v>
      </c>
      <c r="B10798" t="s">
        <v>11362</v>
      </c>
    </row>
    <row r="10799" spans="1:2" x14ac:dyDescent="0.45">
      <c r="A10799">
        <v>10041329</v>
      </c>
      <c r="B10799" t="s">
        <v>4320</v>
      </c>
    </row>
    <row r="10800" spans="1:2" x14ac:dyDescent="0.45">
      <c r="A10800">
        <v>10041877</v>
      </c>
      <c r="B10800" t="s">
        <v>11363</v>
      </c>
    </row>
    <row r="10801" spans="1:2" x14ac:dyDescent="0.45">
      <c r="A10801">
        <v>10041930</v>
      </c>
      <c r="B10801" t="s">
        <v>11364</v>
      </c>
    </row>
    <row r="10802" spans="1:2" x14ac:dyDescent="0.45">
      <c r="A10802">
        <v>10042053</v>
      </c>
      <c r="B10802" t="s">
        <v>11365</v>
      </c>
    </row>
    <row r="10803" spans="1:2" x14ac:dyDescent="0.45">
      <c r="A10803">
        <v>10042200</v>
      </c>
      <c r="B10803" t="s">
        <v>11366</v>
      </c>
    </row>
    <row r="10804" spans="1:2" x14ac:dyDescent="0.45">
      <c r="A10804">
        <v>10042198</v>
      </c>
      <c r="B10804" t="s">
        <v>11367</v>
      </c>
    </row>
    <row r="10805" spans="1:2" x14ac:dyDescent="0.45">
      <c r="A10805">
        <v>10042643</v>
      </c>
      <c r="B10805" t="s">
        <v>11368</v>
      </c>
    </row>
    <row r="10806" spans="1:2" x14ac:dyDescent="0.45">
      <c r="A10806">
        <v>10042853</v>
      </c>
      <c r="B10806" t="s">
        <v>11369</v>
      </c>
    </row>
    <row r="10807" spans="1:2" x14ac:dyDescent="0.45">
      <c r="A10807">
        <v>10047587</v>
      </c>
      <c r="B10807" t="s">
        <v>11370</v>
      </c>
    </row>
    <row r="10808" spans="1:2" x14ac:dyDescent="0.45">
      <c r="A10808">
        <v>10047782</v>
      </c>
      <c r="B10808" t="s">
        <v>11371</v>
      </c>
    </row>
    <row r="10809" spans="1:2" x14ac:dyDescent="0.45">
      <c r="A10809">
        <v>10043504</v>
      </c>
      <c r="B10809" t="s">
        <v>11372</v>
      </c>
    </row>
    <row r="10810" spans="1:2" x14ac:dyDescent="0.45">
      <c r="A10810">
        <v>10039220</v>
      </c>
      <c r="B10810" t="s">
        <v>11373</v>
      </c>
    </row>
    <row r="10811" spans="1:2" x14ac:dyDescent="0.45">
      <c r="A10811">
        <v>10047858</v>
      </c>
      <c r="B10811" t="s">
        <v>11374</v>
      </c>
    </row>
    <row r="10812" spans="1:2" x14ac:dyDescent="0.45">
      <c r="A10812">
        <v>10047836</v>
      </c>
      <c r="B10812" t="s">
        <v>11375</v>
      </c>
    </row>
    <row r="10813" spans="1:2" x14ac:dyDescent="0.45">
      <c r="A10813">
        <v>10047910</v>
      </c>
      <c r="B10813" t="s">
        <v>11376</v>
      </c>
    </row>
    <row r="10814" spans="1:2" x14ac:dyDescent="0.45">
      <c r="A10814">
        <v>10048288</v>
      </c>
      <c r="B10814" t="s">
        <v>11377</v>
      </c>
    </row>
    <row r="10815" spans="1:2" x14ac:dyDescent="0.45">
      <c r="A10815">
        <v>10048388</v>
      </c>
      <c r="B10815" t="s">
        <v>11378</v>
      </c>
    </row>
    <row r="10816" spans="1:2" x14ac:dyDescent="0.45">
      <c r="A10816">
        <v>10048716</v>
      </c>
      <c r="B10816" t="s">
        <v>11379</v>
      </c>
    </row>
    <row r="10817" spans="1:2" x14ac:dyDescent="0.45">
      <c r="A10817">
        <v>10049477</v>
      </c>
      <c r="B10817" t="s">
        <v>11380</v>
      </c>
    </row>
    <row r="10818" spans="1:2" x14ac:dyDescent="0.45">
      <c r="A10818">
        <v>10049336</v>
      </c>
      <c r="B10818" t="s">
        <v>11381</v>
      </c>
    </row>
    <row r="10819" spans="1:2" x14ac:dyDescent="0.45">
      <c r="A10819">
        <v>10049628</v>
      </c>
      <c r="B10819" t="s">
        <v>11382</v>
      </c>
    </row>
    <row r="10820" spans="1:2" x14ac:dyDescent="0.45">
      <c r="A10820">
        <v>10039428</v>
      </c>
      <c r="B10820" t="s">
        <v>11383</v>
      </c>
    </row>
    <row r="10821" spans="1:2" x14ac:dyDescent="0.45">
      <c r="A10821">
        <v>10039511</v>
      </c>
      <c r="B10821" t="s">
        <v>11384</v>
      </c>
    </row>
    <row r="10822" spans="1:2" x14ac:dyDescent="0.45">
      <c r="A10822">
        <v>10040014</v>
      </c>
      <c r="B10822" t="s">
        <v>11385</v>
      </c>
    </row>
    <row r="10823" spans="1:2" x14ac:dyDescent="0.45">
      <c r="A10823">
        <v>10041072</v>
      </c>
      <c r="B10823" t="s">
        <v>9836</v>
      </c>
    </row>
    <row r="10824" spans="1:2" x14ac:dyDescent="0.45">
      <c r="A10824">
        <v>10041289</v>
      </c>
      <c r="B10824" t="s">
        <v>11386</v>
      </c>
    </row>
    <row r="10825" spans="1:2" x14ac:dyDescent="0.45">
      <c r="A10825">
        <v>10041504</v>
      </c>
      <c r="B10825" t="s">
        <v>11387</v>
      </c>
    </row>
    <row r="10826" spans="1:2" x14ac:dyDescent="0.45">
      <c r="A10826">
        <v>10047371</v>
      </c>
      <c r="B10826" t="s">
        <v>11388</v>
      </c>
    </row>
    <row r="10827" spans="1:2" x14ac:dyDescent="0.45">
      <c r="A10827">
        <v>10047568</v>
      </c>
      <c r="B10827" t="s">
        <v>11389</v>
      </c>
    </row>
    <row r="10828" spans="1:2" x14ac:dyDescent="0.45">
      <c r="A10828">
        <v>10047420</v>
      </c>
      <c r="B10828" t="s">
        <v>11390</v>
      </c>
    </row>
    <row r="10829" spans="1:2" x14ac:dyDescent="0.45">
      <c r="A10829">
        <v>10047732</v>
      </c>
      <c r="B10829" t="s">
        <v>11391</v>
      </c>
    </row>
    <row r="10830" spans="1:2" x14ac:dyDescent="0.45">
      <c r="A10830">
        <v>10043640</v>
      </c>
      <c r="B10830" t="s">
        <v>11392</v>
      </c>
    </row>
    <row r="10831" spans="1:2" x14ac:dyDescent="0.45">
      <c r="A10831">
        <v>10048053</v>
      </c>
      <c r="B10831" t="s">
        <v>11393</v>
      </c>
    </row>
    <row r="10832" spans="1:2" x14ac:dyDescent="0.45">
      <c r="A10832">
        <v>10048199</v>
      </c>
      <c r="B10832" t="s">
        <v>11394</v>
      </c>
    </row>
    <row r="10833" spans="1:2" x14ac:dyDescent="0.45">
      <c r="A10833">
        <v>10049710</v>
      </c>
      <c r="B10833" t="s">
        <v>11395</v>
      </c>
    </row>
    <row r="10834" spans="1:2" x14ac:dyDescent="0.45">
      <c r="A10834">
        <v>10038773</v>
      </c>
      <c r="B10834" t="s">
        <v>11396</v>
      </c>
    </row>
    <row r="10835" spans="1:2" x14ac:dyDescent="0.45">
      <c r="A10835">
        <v>10052831</v>
      </c>
      <c r="B10835" t="s">
        <v>11397</v>
      </c>
    </row>
    <row r="10836" spans="1:2" x14ac:dyDescent="0.45">
      <c r="A10836">
        <v>10054468</v>
      </c>
      <c r="B10836" t="s">
        <v>11398</v>
      </c>
    </row>
    <row r="10837" spans="1:2" x14ac:dyDescent="0.45">
      <c r="A10837">
        <v>10007850</v>
      </c>
      <c r="B10837" t="s">
        <v>11399</v>
      </c>
    </row>
    <row r="10838" spans="1:2" x14ac:dyDescent="0.45">
      <c r="A10838">
        <v>10006840</v>
      </c>
      <c r="B10838" t="s">
        <v>11400</v>
      </c>
    </row>
    <row r="10839" spans="1:2" x14ac:dyDescent="0.45">
      <c r="A10839">
        <v>10007787</v>
      </c>
      <c r="B10839" t="s">
        <v>11401</v>
      </c>
    </row>
    <row r="10840" spans="1:2" x14ac:dyDescent="0.45">
      <c r="A10840">
        <v>10007137</v>
      </c>
      <c r="B10840" t="s">
        <v>11402</v>
      </c>
    </row>
    <row r="10841" spans="1:2" x14ac:dyDescent="0.45">
      <c r="A10841">
        <v>10007789</v>
      </c>
      <c r="B10841" t="s">
        <v>11403</v>
      </c>
    </row>
    <row r="10842" spans="1:2" x14ac:dyDescent="0.45">
      <c r="A10842">
        <v>10007148</v>
      </c>
      <c r="B10842" t="s">
        <v>11404</v>
      </c>
    </row>
    <row r="10843" spans="1:2" x14ac:dyDescent="0.45">
      <c r="A10843">
        <v>10007149</v>
      </c>
      <c r="B10843" t="s">
        <v>11405</v>
      </c>
    </row>
    <row r="10844" spans="1:2" x14ac:dyDescent="0.45">
      <c r="A10844">
        <v>10007795</v>
      </c>
      <c r="B10844" t="s">
        <v>11406</v>
      </c>
    </row>
    <row r="10845" spans="1:2" x14ac:dyDescent="0.45">
      <c r="A10845">
        <v>10007796</v>
      </c>
      <c r="B10845" t="s">
        <v>11407</v>
      </c>
    </row>
    <row r="10846" spans="1:2" x14ac:dyDescent="0.45">
      <c r="A10846">
        <v>10007798</v>
      </c>
      <c r="B10846" t="s">
        <v>11408</v>
      </c>
    </row>
    <row r="10847" spans="1:2" x14ac:dyDescent="0.45">
      <c r="A10847">
        <v>10007802</v>
      </c>
      <c r="B10847" t="s">
        <v>11409</v>
      </c>
    </row>
    <row r="10848" spans="1:2" x14ac:dyDescent="0.45">
      <c r="A10848">
        <v>10007157</v>
      </c>
      <c r="B10848" t="s">
        <v>11410</v>
      </c>
    </row>
    <row r="10849" spans="1:2" x14ac:dyDescent="0.45">
      <c r="A10849">
        <v>10012807</v>
      </c>
      <c r="B10849" t="s">
        <v>11411</v>
      </c>
    </row>
    <row r="10850" spans="1:2" x14ac:dyDescent="0.45">
      <c r="A10850">
        <v>10055193</v>
      </c>
      <c r="B10850" t="s">
        <v>11412</v>
      </c>
    </row>
    <row r="10851" spans="1:2" x14ac:dyDescent="0.45">
      <c r="A10851">
        <v>10007163</v>
      </c>
      <c r="B10851" t="s">
        <v>11413</v>
      </c>
    </row>
    <row r="10852" spans="1:2" x14ac:dyDescent="0.45">
      <c r="A10852">
        <v>10007166</v>
      </c>
      <c r="B10852" t="s">
        <v>11414</v>
      </c>
    </row>
    <row r="10853" spans="1:2" x14ac:dyDescent="0.45">
      <c r="A10853">
        <v>10007164</v>
      </c>
      <c r="B10853" t="s">
        <v>11415</v>
      </c>
    </row>
    <row r="10854" spans="1:2" x14ac:dyDescent="0.45">
      <c r="A10854">
        <v>10007291</v>
      </c>
      <c r="B10854" t="s">
        <v>11416</v>
      </c>
    </row>
    <row r="10855" spans="1:2" x14ac:dyDescent="0.45">
      <c r="A10855">
        <v>10046788</v>
      </c>
      <c r="B10855" t="s">
        <v>11417</v>
      </c>
    </row>
    <row r="10856" spans="1:2" x14ac:dyDescent="0.45">
      <c r="A10856">
        <v>10007361</v>
      </c>
      <c r="B10856" t="s">
        <v>11418</v>
      </c>
    </row>
    <row r="10857" spans="1:2" x14ac:dyDescent="0.45">
      <c r="A10857">
        <v>10007364</v>
      </c>
      <c r="B10857" t="s">
        <v>11419</v>
      </c>
    </row>
    <row r="10858" spans="1:2" x14ac:dyDescent="0.45">
      <c r="A10858">
        <v>10054441</v>
      </c>
      <c r="B10858" t="s">
        <v>11420</v>
      </c>
    </row>
    <row r="10859" spans="1:2" x14ac:dyDescent="0.45">
      <c r="A10859">
        <v>10024766</v>
      </c>
      <c r="B10859" t="s">
        <v>11421</v>
      </c>
    </row>
    <row r="10860" spans="1:2" x14ac:dyDescent="0.45">
      <c r="A10860">
        <v>10055033</v>
      </c>
      <c r="B10860" t="s">
        <v>11422</v>
      </c>
    </row>
    <row r="10861" spans="1:2" x14ac:dyDescent="0.45">
      <c r="A10861">
        <v>10032288</v>
      </c>
      <c r="B10861" t="s">
        <v>11423</v>
      </c>
    </row>
    <row r="10862" spans="1:2" x14ac:dyDescent="0.45">
      <c r="A10862">
        <v>10000939</v>
      </c>
      <c r="B10862" t="s">
        <v>11424</v>
      </c>
    </row>
    <row r="10863" spans="1:2" x14ac:dyDescent="0.45">
      <c r="A10863">
        <v>10021256</v>
      </c>
      <c r="B10863" t="s">
        <v>11425</v>
      </c>
    </row>
    <row r="10864" spans="1:2" x14ac:dyDescent="0.45">
      <c r="A10864">
        <v>10026090</v>
      </c>
      <c r="B10864" t="s">
        <v>11426</v>
      </c>
    </row>
    <row r="10865" spans="1:2" x14ac:dyDescent="0.45">
      <c r="A10865">
        <v>10052532</v>
      </c>
      <c r="B10865" t="s">
        <v>11427</v>
      </c>
    </row>
    <row r="10866" spans="1:2" x14ac:dyDescent="0.45">
      <c r="A10866">
        <v>10055142</v>
      </c>
      <c r="B10866" t="s">
        <v>11428</v>
      </c>
    </row>
    <row r="10867" spans="1:2" x14ac:dyDescent="0.45">
      <c r="A10867">
        <v>10052822</v>
      </c>
      <c r="B10867" t="s">
        <v>11429</v>
      </c>
    </row>
    <row r="10868" spans="1:2" x14ac:dyDescent="0.45">
      <c r="A10868">
        <v>10052853</v>
      </c>
      <c r="B10868" t="s">
        <v>11430</v>
      </c>
    </row>
    <row r="10869" spans="1:2" x14ac:dyDescent="0.45">
      <c r="A10869">
        <v>10055545</v>
      </c>
      <c r="B10869" t="s">
        <v>11431</v>
      </c>
    </row>
    <row r="10870" spans="1:2" x14ac:dyDescent="0.45">
      <c r="A10870">
        <v>10052894</v>
      </c>
      <c r="B10870" t="s">
        <v>11432</v>
      </c>
    </row>
    <row r="10871" spans="1:2" x14ac:dyDescent="0.45">
      <c r="A10871">
        <v>10061878</v>
      </c>
      <c r="B10871" t="s">
        <v>11433</v>
      </c>
    </row>
    <row r="10872" spans="1:2" x14ac:dyDescent="0.45">
      <c r="A10872">
        <v>10053120</v>
      </c>
      <c r="B10872" t="s">
        <v>11434</v>
      </c>
    </row>
    <row r="10873" spans="1:2" x14ac:dyDescent="0.45">
      <c r="A10873">
        <v>10052849</v>
      </c>
      <c r="B10873" t="s">
        <v>11435</v>
      </c>
    </row>
    <row r="10874" spans="1:2" x14ac:dyDescent="0.45">
      <c r="A10874">
        <v>10061851</v>
      </c>
      <c r="B10874" t="s">
        <v>11436</v>
      </c>
    </row>
    <row r="10875" spans="1:2" x14ac:dyDescent="0.45">
      <c r="A10875">
        <v>10053297</v>
      </c>
      <c r="B10875" t="s">
        <v>11437</v>
      </c>
    </row>
    <row r="10876" spans="1:2" x14ac:dyDescent="0.45">
      <c r="A10876">
        <v>10052860</v>
      </c>
      <c r="B10876" t="s">
        <v>11438</v>
      </c>
    </row>
    <row r="10877" spans="1:2" x14ac:dyDescent="0.45">
      <c r="A10877">
        <v>10052901</v>
      </c>
      <c r="B10877" t="s">
        <v>11439</v>
      </c>
    </row>
    <row r="10878" spans="1:2" x14ac:dyDescent="0.45">
      <c r="A10878">
        <v>10052913</v>
      </c>
      <c r="B10878" t="s">
        <v>11440</v>
      </c>
    </row>
    <row r="10879" spans="1:2" x14ac:dyDescent="0.45">
      <c r="A10879">
        <v>10052918</v>
      </c>
      <c r="B10879" t="s">
        <v>11441</v>
      </c>
    </row>
    <row r="10880" spans="1:2" x14ac:dyDescent="0.45">
      <c r="A10880">
        <v>10052944</v>
      </c>
      <c r="B10880" t="s">
        <v>11442</v>
      </c>
    </row>
    <row r="10881" spans="1:2" x14ac:dyDescent="0.45">
      <c r="A10881">
        <v>10061837</v>
      </c>
      <c r="B10881" t="s">
        <v>11443</v>
      </c>
    </row>
    <row r="10882" spans="1:2" x14ac:dyDescent="0.45">
      <c r="A10882">
        <v>10061903</v>
      </c>
      <c r="B10882" t="s">
        <v>11444</v>
      </c>
    </row>
    <row r="10883" spans="1:2" x14ac:dyDescent="0.45">
      <c r="A10883">
        <v>10053214</v>
      </c>
      <c r="B10883" t="s">
        <v>11445</v>
      </c>
    </row>
    <row r="10884" spans="1:2" x14ac:dyDescent="0.45">
      <c r="A10884">
        <v>10053004</v>
      </c>
      <c r="B10884" t="s">
        <v>11446</v>
      </c>
    </row>
    <row r="10885" spans="1:2" x14ac:dyDescent="0.45">
      <c r="A10885">
        <v>10053026</v>
      </c>
      <c r="B10885" t="s">
        <v>11447</v>
      </c>
    </row>
    <row r="10886" spans="1:2" x14ac:dyDescent="0.45">
      <c r="A10886">
        <v>10053000</v>
      </c>
      <c r="B10886" t="s">
        <v>11448</v>
      </c>
    </row>
    <row r="10887" spans="1:2" x14ac:dyDescent="0.45">
      <c r="A10887">
        <v>10053079</v>
      </c>
      <c r="B10887" t="s">
        <v>11449</v>
      </c>
    </row>
    <row r="10888" spans="1:2" x14ac:dyDescent="0.45">
      <c r="A10888">
        <v>10055424</v>
      </c>
      <c r="B10888" t="s">
        <v>11450</v>
      </c>
    </row>
    <row r="10889" spans="1:2" x14ac:dyDescent="0.45">
      <c r="A10889">
        <v>10053066</v>
      </c>
      <c r="B10889" t="s">
        <v>11451</v>
      </c>
    </row>
    <row r="10890" spans="1:2" x14ac:dyDescent="0.45">
      <c r="A10890">
        <v>10053010</v>
      </c>
      <c r="B10890" t="s">
        <v>11452</v>
      </c>
    </row>
    <row r="10891" spans="1:2" x14ac:dyDescent="0.45">
      <c r="A10891">
        <v>10053067</v>
      </c>
      <c r="B10891" t="s">
        <v>11453</v>
      </c>
    </row>
    <row r="10892" spans="1:2" x14ac:dyDescent="0.45">
      <c r="A10892">
        <v>10053687</v>
      </c>
      <c r="B10892" t="s">
        <v>11454</v>
      </c>
    </row>
    <row r="10893" spans="1:2" x14ac:dyDescent="0.45">
      <c r="A10893">
        <v>10061858</v>
      </c>
      <c r="B10893" t="s">
        <v>11455</v>
      </c>
    </row>
    <row r="10894" spans="1:2" x14ac:dyDescent="0.45">
      <c r="A10894">
        <v>10053074</v>
      </c>
      <c r="B10894" t="s">
        <v>11456</v>
      </c>
    </row>
    <row r="10895" spans="1:2" x14ac:dyDescent="0.45">
      <c r="A10895">
        <v>10055875</v>
      </c>
      <c r="B10895" t="s">
        <v>11457</v>
      </c>
    </row>
    <row r="10896" spans="1:2" x14ac:dyDescent="0.45">
      <c r="A10896">
        <v>10055445</v>
      </c>
      <c r="B10896" t="s">
        <v>11458</v>
      </c>
    </row>
    <row r="10897" spans="1:2" x14ac:dyDescent="0.45">
      <c r="A10897">
        <v>10055458</v>
      </c>
      <c r="B10897" t="s">
        <v>11459</v>
      </c>
    </row>
    <row r="10898" spans="1:2" x14ac:dyDescent="0.45">
      <c r="A10898">
        <v>10055470</v>
      </c>
      <c r="B10898" t="s">
        <v>11460</v>
      </c>
    </row>
    <row r="10899" spans="1:2" x14ac:dyDescent="0.45">
      <c r="A10899">
        <v>10055580</v>
      </c>
      <c r="B10899" t="s">
        <v>11461</v>
      </c>
    </row>
    <row r="10900" spans="1:2" x14ac:dyDescent="0.45">
      <c r="A10900">
        <v>10035717</v>
      </c>
      <c r="B10900" t="s">
        <v>11462</v>
      </c>
    </row>
    <row r="10901" spans="1:2" x14ac:dyDescent="0.45">
      <c r="A10901">
        <v>10036051</v>
      </c>
      <c r="B10901" t="s">
        <v>11463</v>
      </c>
    </row>
    <row r="10902" spans="1:2" x14ac:dyDescent="0.45">
      <c r="A10902">
        <v>10037156</v>
      </c>
      <c r="B10902" t="s">
        <v>11464</v>
      </c>
    </row>
    <row r="10903" spans="1:2" x14ac:dyDescent="0.45">
      <c r="A10903">
        <v>10036656</v>
      </c>
      <c r="B10903" t="s">
        <v>11465</v>
      </c>
    </row>
    <row r="10904" spans="1:2" x14ac:dyDescent="0.45">
      <c r="A10904">
        <v>10036822</v>
      </c>
      <c r="B10904" t="s">
        <v>11466</v>
      </c>
    </row>
    <row r="10905" spans="1:2" x14ac:dyDescent="0.45">
      <c r="A10905">
        <v>10036808</v>
      </c>
      <c r="B10905" t="s">
        <v>11467</v>
      </c>
    </row>
    <row r="10906" spans="1:2" x14ac:dyDescent="0.45">
      <c r="A10906">
        <v>10056401</v>
      </c>
      <c r="B10906" t="s">
        <v>11468</v>
      </c>
    </row>
    <row r="10907" spans="1:2" x14ac:dyDescent="0.45">
      <c r="A10907">
        <v>10037392</v>
      </c>
      <c r="B10907" t="s">
        <v>11469</v>
      </c>
    </row>
    <row r="10908" spans="1:2" x14ac:dyDescent="0.45">
      <c r="A10908">
        <v>10056246</v>
      </c>
      <c r="B10908" t="s">
        <v>11470</v>
      </c>
    </row>
    <row r="10909" spans="1:2" x14ac:dyDescent="0.45">
      <c r="A10909">
        <v>10037401</v>
      </c>
      <c r="B10909" t="s">
        <v>11471</v>
      </c>
    </row>
    <row r="10910" spans="1:2" x14ac:dyDescent="0.45">
      <c r="A10910">
        <v>10037759</v>
      </c>
      <c r="B10910" t="s">
        <v>11472</v>
      </c>
    </row>
    <row r="10911" spans="1:2" x14ac:dyDescent="0.45">
      <c r="A10911">
        <v>10039430</v>
      </c>
      <c r="B10911" t="s">
        <v>11473</v>
      </c>
    </row>
    <row r="10912" spans="1:2" x14ac:dyDescent="0.45">
      <c r="A10912">
        <v>10038286</v>
      </c>
      <c r="B10912" t="s">
        <v>11474</v>
      </c>
    </row>
    <row r="10913" spans="1:2" x14ac:dyDescent="0.45">
      <c r="A10913">
        <v>10041110</v>
      </c>
      <c r="B10913" t="s">
        <v>11475</v>
      </c>
    </row>
    <row r="10914" spans="1:2" x14ac:dyDescent="0.45">
      <c r="A10914">
        <v>10039418</v>
      </c>
      <c r="B10914" t="s">
        <v>11476</v>
      </c>
    </row>
    <row r="10915" spans="1:2" x14ac:dyDescent="0.45">
      <c r="A10915">
        <v>10039728</v>
      </c>
      <c r="B10915" t="s">
        <v>11477</v>
      </c>
    </row>
    <row r="10916" spans="1:2" x14ac:dyDescent="0.45">
      <c r="A10916">
        <v>10041084</v>
      </c>
      <c r="B10916" t="s">
        <v>11478</v>
      </c>
    </row>
    <row r="10917" spans="1:2" x14ac:dyDescent="0.45">
      <c r="A10917">
        <v>10040355</v>
      </c>
      <c r="B10917" t="s">
        <v>11479</v>
      </c>
    </row>
    <row r="10918" spans="1:2" x14ac:dyDescent="0.45">
      <c r="A10918">
        <v>10040356</v>
      </c>
      <c r="B10918" t="s">
        <v>11480</v>
      </c>
    </row>
    <row r="10919" spans="1:2" x14ac:dyDescent="0.45">
      <c r="A10919">
        <v>10041222</v>
      </c>
      <c r="B10919" t="s">
        <v>11481</v>
      </c>
    </row>
    <row r="10920" spans="1:2" x14ac:dyDescent="0.45">
      <c r="A10920">
        <v>10045002</v>
      </c>
      <c r="B10920" t="s">
        <v>11482</v>
      </c>
    </row>
    <row r="10921" spans="1:2" x14ac:dyDescent="0.45">
      <c r="A10921">
        <v>10041772</v>
      </c>
      <c r="B10921" t="s">
        <v>11483</v>
      </c>
    </row>
    <row r="10922" spans="1:2" x14ac:dyDescent="0.45">
      <c r="A10922">
        <v>10041920</v>
      </c>
      <c r="B10922" t="s">
        <v>11484</v>
      </c>
    </row>
    <row r="10923" spans="1:2" x14ac:dyDescent="0.45">
      <c r="A10923">
        <v>10042413</v>
      </c>
      <c r="B10923" t="s">
        <v>11485</v>
      </c>
    </row>
    <row r="10924" spans="1:2" x14ac:dyDescent="0.45">
      <c r="A10924">
        <v>10045462</v>
      </c>
      <c r="B10924" t="s">
        <v>11486</v>
      </c>
    </row>
    <row r="10925" spans="1:2" x14ac:dyDescent="0.45">
      <c r="A10925">
        <v>10042812</v>
      </c>
      <c r="B10925" t="s">
        <v>11487</v>
      </c>
    </row>
    <row r="10926" spans="1:2" x14ac:dyDescent="0.45">
      <c r="A10926">
        <v>10044198</v>
      </c>
      <c r="B10926" t="s">
        <v>11488</v>
      </c>
    </row>
    <row r="10927" spans="1:2" x14ac:dyDescent="0.45">
      <c r="A10927">
        <v>10042894</v>
      </c>
      <c r="B10927" t="s">
        <v>11489</v>
      </c>
    </row>
    <row r="10928" spans="1:2" x14ac:dyDescent="0.45">
      <c r="A10928">
        <v>10042982</v>
      </c>
      <c r="B10928" t="s">
        <v>11490</v>
      </c>
    </row>
    <row r="10929" spans="1:2" x14ac:dyDescent="0.45">
      <c r="A10929">
        <v>10045297</v>
      </c>
      <c r="B10929" t="s">
        <v>11491</v>
      </c>
    </row>
    <row r="10930" spans="1:2" x14ac:dyDescent="0.45">
      <c r="A10930">
        <v>10047997</v>
      </c>
      <c r="B10930" t="s">
        <v>11492</v>
      </c>
    </row>
    <row r="10931" spans="1:2" x14ac:dyDescent="0.45">
      <c r="A10931">
        <v>10032936</v>
      </c>
      <c r="B10931" t="s">
        <v>11493</v>
      </c>
    </row>
    <row r="10932" spans="1:2" x14ac:dyDescent="0.45">
      <c r="A10932">
        <v>10043662</v>
      </c>
      <c r="B10932" t="s">
        <v>11494</v>
      </c>
    </row>
    <row r="10933" spans="1:2" x14ac:dyDescent="0.45">
      <c r="A10933">
        <v>10044054</v>
      </c>
      <c r="B10933" t="s">
        <v>11495</v>
      </c>
    </row>
    <row r="10934" spans="1:2" x14ac:dyDescent="0.45">
      <c r="A10934">
        <v>10005891</v>
      </c>
      <c r="B10934" t="s">
        <v>11496</v>
      </c>
    </row>
    <row r="10935" spans="1:2" x14ac:dyDescent="0.45">
      <c r="A10935">
        <v>10043988</v>
      </c>
      <c r="B10935" t="s">
        <v>11497</v>
      </c>
    </row>
    <row r="10936" spans="1:2" x14ac:dyDescent="0.45">
      <c r="A10936">
        <v>10043989</v>
      </c>
      <c r="B10936" t="s">
        <v>11498</v>
      </c>
    </row>
    <row r="10937" spans="1:2" x14ac:dyDescent="0.45">
      <c r="A10937">
        <v>10056405</v>
      </c>
      <c r="B10937" t="s">
        <v>11499</v>
      </c>
    </row>
    <row r="10938" spans="1:2" x14ac:dyDescent="0.45">
      <c r="A10938">
        <v>10044238</v>
      </c>
      <c r="B10938" t="s">
        <v>11500</v>
      </c>
    </row>
    <row r="10939" spans="1:2" x14ac:dyDescent="0.45">
      <c r="A10939">
        <v>10044096</v>
      </c>
      <c r="B10939" t="s">
        <v>11501</v>
      </c>
    </row>
    <row r="10940" spans="1:2" x14ac:dyDescent="0.45">
      <c r="A10940">
        <v>10056745</v>
      </c>
      <c r="B10940" t="s">
        <v>11502</v>
      </c>
    </row>
    <row r="10941" spans="1:2" x14ac:dyDescent="0.45">
      <c r="A10941">
        <v>10044353</v>
      </c>
      <c r="B10941" t="s">
        <v>11503</v>
      </c>
    </row>
    <row r="10942" spans="1:2" x14ac:dyDescent="0.45">
      <c r="A10942">
        <v>10044880</v>
      </c>
      <c r="B10942" t="s">
        <v>11504</v>
      </c>
    </row>
    <row r="10943" spans="1:2" x14ac:dyDescent="0.45">
      <c r="A10943">
        <v>10048773</v>
      </c>
      <c r="B10943" t="s">
        <v>11505</v>
      </c>
    </row>
    <row r="10944" spans="1:2" x14ac:dyDescent="0.45">
      <c r="A10944">
        <v>10044838</v>
      </c>
      <c r="B10944" t="s">
        <v>11506</v>
      </c>
    </row>
    <row r="10945" spans="1:2" x14ac:dyDescent="0.45">
      <c r="A10945">
        <v>10047705</v>
      </c>
      <c r="B10945" t="s">
        <v>11507</v>
      </c>
    </row>
    <row r="10946" spans="1:2" x14ac:dyDescent="0.45">
      <c r="A10946">
        <v>10047709</v>
      </c>
      <c r="B10946" t="s">
        <v>11508</v>
      </c>
    </row>
    <row r="10947" spans="1:2" x14ac:dyDescent="0.45">
      <c r="A10947">
        <v>10027882</v>
      </c>
      <c r="B10947" t="s">
        <v>11509</v>
      </c>
    </row>
    <row r="10948" spans="1:2" x14ac:dyDescent="0.45">
      <c r="A10948">
        <v>10047754</v>
      </c>
      <c r="B10948" t="s">
        <v>11510</v>
      </c>
    </row>
    <row r="10949" spans="1:2" x14ac:dyDescent="0.45">
      <c r="A10949">
        <v>10048005</v>
      </c>
      <c r="B10949" t="s">
        <v>11511</v>
      </c>
    </row>
    <row r="10950" spans="1:2" x14ac:dyDescent="0.45">
      <c r="A10950">
        <v>10056577</v>
      </c>
      <c r="B10950" t="s">
        <v>11512</v>
      </c>
    </row>
    <row r="10951" spans="1:2" x14ac:dyDescent="0.45">
      <c r="A10951">
        <v>10048482</v>
      </c>
      <c r="B10951" t="s">
        <v>11513</v>
      </c>
    </row>
    <row r="10952" spans="1:2" x14ac:dyDescent="0.45">
      <c r="A10952">
        <v>10048513</v>
      </c>
      <c r="B10952" t="s">
        <v>11514</v>
      </c>
    </row>
    <row r="10953" spans="1:2" x14ac:dyDescent="0.45">
      <c r="A10953">
        <v>10048743</v>
      </c>
      <c r="B10953" t="s">
        <v>11515</v>
      </c>
    </row>
    <row r="10954" spans="1:2" x14ac:dyDescent="0.45">
      <c r="A10954">
        <v>10048854</v>
      </c>
      <c r="B10954" t="s">
        <v>11516</v>
      </c>
    </row>
    <row r="10955" spans="1:2" x14ac:dyDescent="0.45">
      <c r="A10955">
        <v>10052633</v>
      </c>
      <c r="B10955" t="s">
        <v>11517</v>
      </c>
    </row>
    <row r="10956" spans="1:2" x14ac:dyDescent="0.45">
      <c r="A10956">
        <v>10049351</v>
      </c>
      <c r="B10956" t="s">
        <v>11518</v>
      </c>
    </row>
    <row r="10957" spans="1:2" x14ac:dyDescent="0.45">
      <c r="A10957">
        <v>10049441</v>
      </c>
      <c r="B10957" t="s">
        <v>11519</v>
      </c>
    </row>
    <row r="10958" spans="1:2" x14ac:dyDescent="0.45">
      <c r="A10958">
        <v>10052641</v>
      </c>
      <c r="B10958" t="s">
        <v>11520</v>
      </c>
    </row>
    <row r="10959" spans="1:2" x14ac:dyDescent="0.45">
      <c r="A10959">
        <v>10052977</v>
      </c>
      <c r="B10959" t="s">
        <v>11521</v>
      </c>
    </row>
    <row r="10960" spans="1:2" x14ac:dyDescent="0.45">
      <c r="A10960">
        <v>10052935</v>
      </c>
      <c r="B10960" t="s">
        <v>11522</v>
      </c>
    </row>
    <row r="10961" spans="1:2" x14ac:dyDescent="0.45">
      <c r="A10961">
        <v>10052999</v>
      </c>
      <c r="B10961" t="s">
        <v>11523</v>
      </c>
    </row>
    <row r="10962" spans="1:2" x14ac:dyDescent="0.45">
      <c r="A10962">
        <v>10053039</v>
      </c>
      <c r="B10962" t="s">
        <v>11524</v>
      </c>
    </row>
    <row r="10963" spans="1:2" x14ac:dyDescent="0.45">
      <c r="A10963">
        <v>10056488</v>
      </c>
      <c r="B10963" t="s">
        <v>11525</v>
      </c>
    </row>
    <row r="10964" spans="1:2" x14ac:dyDescent="0.45">
      <c r="A10964">
        <v>10053636</v>
      </c>
      <c r="B10964" t="s">
        <v>11526</v>
      </c>
    </row>
    <row r="10965" spans="1:2" x14ac:dyDescent="0.45">
      <c r="A10965">
        <v>10053164</v>
      </c>
      <c r="B10965" t="s">
        <v>11527</v>
      </c>
    </row>
    <row r="10966" spans="1:2" x14ac:dyDescent="0.45">
      <c r="A10966">
        <v>10053063</v>
      </c>
      <c r="B10966" t="s">
        <v>11528</v>
      </c>
    </row>
    <row r="10967" spans="1:2" x14ac:dyDescent="0.45">
      <c r="A10967">
        <v>10056496</v>
      </c>
      <c r="B10967" t="s">
        <v>11529</v>
      </c>
    </row>
    <row r="10968" spans="1:2" x14ac:dyDescent="0.45">
      <c r="A10968">
        <v>10053315</v>
      </c>
      <c r="B10968" t="s">
        <v>11530</v>
      </c>
    </row>
    <row r="10969" spans="1:2" x14ac:dyDescent="0.45">
      <c r="A10969">
        <v>10052643</v>
      </c>
      <c r="B10969" t="s">
        <v>7008</v>
      </c>
    </row>
    <row r="10970" spans="1:2" x14ac:dyDescent="0.45">
      <c r="A10970">
        <v>10056726</v>
      </c>
      <c r="B10970" t="s">
        <v>11531</v>
      </c>
    </row>
    <row r="10971" spans="1:2" x14ac:dyDescent="0.45">
      <c r="A10971">
        <v>10053497</v>
      </c>
      <c r="B10971" t="s">
        <v>11532</v>
      </c>
    </row>
    <row r="10972" spans="1:2" x14ac:dyDescent="0.45">
      <c r="A10972">
        <v>10053650</v>
      </c>
      <c r="B10972" t="s">
        <v>11533</v>
      </c>
    </row>
    <row r="10973" spans="1:2" x14ac:dyDescent="0.45">
      <c r="A10973">
        <v>10053660</v>
      </c>
      <c r="B10973" t="s">
        <v>11534</v>
      </c>
    </row>
    <row r="10974" spans="1:2" x14ac:dyDescent="0.45">
      <c r="A10974">
        <v>10054033</v>
      </c>
      <c r="B10974" t="s">
        <v>11535</v>
      </c>
    </row>
    <row r="10975" spans="1:2" x14ac:dyDescent="0.45">
      <c r="A10975">
        <v>10054117</v>
      </c>
      <c r="B10975" t="s">
        <v>11536</v>
      </c>
    </row>
    <row r="10976" spans="1:2" x14ac:dyDescent="0.45">
      <c r="A10976">
        <v>10054343</v>
      </c>
      <c r="B10976" t="s">
        <v>11537</v>
      </c>
    </row>
    <row r="10977" spans="1:2" x14ac:dyDescent="0.45">
      <c r="A10977">
        <v>10054916</v>
      </c>
      <c r="B10977" t="s">
        <v>11538</v>
      </c>
    </row>
    <row r="10978" spans="1:2" x14ac:dyDescent="0.45">
      <c r="A10978">
        <v>10055085</v>
      </c>
      <c r="B10978" t="s">
        <v>9959</v>
      </c>
    </row>
    <row r="10979" spans="1:2" x14ac:dyDescent="0.45">
      <c r="A10979">
        <v>10055003</v>
      </c>
      <c r="B10979" t="s">
        <v>11539</v>
      </c>
    </row>
    <row r="10980" spans="1:2" x14ac:dyDescent="0.45">
      <c r="A10980">
        <v>10055125</v>
      </c>
      <c r="B10980" t="s">
        <v>11540</v>
      </c>
    </row>
    <row r="10981" spans="1:2" x14ac:dyDescent="0.45">
      <c r="A10981">
        <v>10055119</v>
      </c>
      <c r="B10981" t="s">
        <v>11541</v>
      </c>
    </row>
    <row r="10982" spans="1:2" x14ac:dyDescent="0.45">
      <c r="A10982">
        <v>10055196</v>
      </c>
      <c r="B10982" t="s">
        <v>11542</v>
      </c>
    </row>
    <row r="10983" spans="1:2" x14ac:dyDescent="0.45">
      <c r="A10983">
        <v>10055602</v>
      </c>
      <c r="B10983" t="s">
        <v>11543</v>
      </c>
    </row>
    <row r="10984" spans="1:2" x14ac:dyDescent="0.45">
      <c r="A10984">
        <v>10055887</v>
      </c>
      <c r="B10984" t="s">
        <v>11544</v>
      </c>
    </row>
    <row r="10985" spans="1:2" x14ac:dyDescent="0.45">
      <c r="A10985">
        <v>10056058</v>
      </c>
      <c r="B10985" t="s">
        <v>11545</v>
      </c>
    </row>
    <row r="10986" spans="1:2" x14ac:dyDescent="0.45">
      <c r="A10986">
        <v>10055904</v>
      </c>
      <c r="B10986" t="s">
        <v>11546</v>
      </c>
    </row>
    <row r="10987" spans="1:2" x14ac:dyDescent="0.45">
      <c r="A10987">
        <v>10055980</v>
      </c>
      <c r="B10987" t="s">
        <v>11547</v>
      </c>
    </row>
    <row r="10988" spans="1:2" x14ac:dyDescent="0.45">
      <c r="A10988">
        <v>10055971</v>
      </c>
      <c r="B10988" t="s">
        <v>11548</v>
      </c>
    </row>
    <row r="10989" spans="1:2" x14ac:dyDescent="0.45">
      <c r="A10989">
        <v>10057103</v>
      </c>
      <c r="B10989" t="s">
        <v>11549</v>
      </c>
    </row>
    <row r="10990" spans="1:2" x14ac:dyDescent="0.45">
      <c r="A10990">
        <v>10056079</v>
      </c>
      <c r="B10990" t="s">
        <v>11550</v>
      </c>
    </row>
    <row r="10991" spans="1:2" x14ac:dyDescent="0.45">
      <c r="A10991">
        <v>10000318</v>
      </c>
      <c r="B10991" t="s">
        <v>11551</v>
      </c>
    </row>
    <row r="10992" spans="1:2" x14ac:dyDescent="0.45">
      <c r="A10992">
        <v>10056333</v>
      </c>
      <c r="B10992" t="s">
        <v>11552</v>
      </c>
    </row>
    <row r="10993" spans="1:2" x14ac:dyDescent="0.45">
      <c r="A10993">
        <v>10056406</v>
      </c>
      <c r="B10993" t="s">
        <v>11553</v>
      </c>
    </row>
    <row r="10994" spans="1:2" x14ac:dyDescent="0.45">
      <c r="A10994">
        <v>10056866</v>
      </c>
      <c r="B10994" t="s">
        <v>11554</v>
      </c>
    </row>
    <row r="10995" spans="1:2" x14ac:dyDescent="0.45">
      <c r="A10995">
        <v>10056883</v>
      </c>
      <c r="B10995" t="s">
        <v>11555</v>
      </c>
    </row>
    <row r="10996" spans="1:2" x14ac:dyDescent="0.45">
      <c r="A10996">
        <v>10057084</v>
      </c>
      <c r="B10996" t="s">
        <v>11556</v>
      </c>
    </row>
    <row r="10997" spans="1:2" x14ac:dyDescent="0.45">
      <c r="A10997">
        <v>10057273</v>
      </c>
      <c r="B10997" t="s">
        <v>11557</v>
      </c>
    </row>
    <row r="10998" spans="1:2" x14ac:dyDescent="0.45">
      <c r="A10998">
        <v>10057128</v>
      </c>
      <c r="B10998" t="s">
        <v>11558</v>
      </c>
    </row>
    <row r="10999" spans="1:2" x14ac:dyDescent="0.45">
      <c r="A10999">
        <v>10057321</v>
      </c>
      <c r="B10999" t="s">
        <v>11559</v>
      </c>
    </row>
    <row r="11000" spans="1:2" x14ac:dyDescent="0.45">
      <c r="A11000">
        <v>10057277</v>
      </c>
      <c r="B11000" t="s">
        <v>11560</v>
      </c>
    </row>
    <row r="11001" spans="1:2" x14ac:dyDescent="0.45">
      <c r="A11001">
        <v>10057276</v>
      </c>
      <c r="B11001" t="s">
        <v>11561</v>
      </c>
    </row>
    <row r="11002" spans="1:2" x14ac:dyDescent="0.45">
      <c r="A11002">
        <v>10057278</v>
      </c>
      <c r="B11002" t="s">
        <v>11562</v>
      </c>
    </row>
    <row r="11003" spans="1:2" x14ac:dyDescent="0.45">
      <c r="A11003">
        <v>10005241</v>
      </c>
      <c r="B11003" t="s">
        <v>11563</v>
      </c>
    </row>
    <row r="11004" spans="1:2" x14ac:dyDescent="0.45">
      <c r="A11004">
        <v>10057281</v>
      </c>
      <c r="B11004" t="s">
        <v>11564</v>
      </c>
    </row>
    <row r="11005" spans="1:2" x14ac:dyDescent="0.45">
      <c r="A11005">
        <v>10057286</v>
      </c>
      <c r="B11005" t="s">
        <v>11565</v>
      </c>
    </row>
    <row r="11006" spans="1:2" x14ac:dyDescent="0.45">
      <c r="A11006">
        <v>10057288</v>
      </c>
      <c r="B11006" t="s">
        <v>11566</v>
      </c>
    </row>
    <row r="11007" spans="1:2" x14ac:dyDescent="0.45">
      <c r="A11007">
        <v>10057308</v>
      </c>
      <c r="B11007" t="s">
        <v>11567</v>
      </c>
    </row>
    <row r="11008" spans="1:2" x14ac:dyDescent="0.45">
      <c r="A11008">
        <v>10057364</v>
      </c>
      <c r="B11008" t="s">
        <v>11568</v>
      </c>
    </row>
    <row r="11009" spans="1:2" x14ac:dyDescent="0.45">
      <c r="A11009">
        <v>10057319</v>
      </c>
      <c r="B11009" t="s">
        <v>11569</v>
      </c>
    </row>
    <row r="11010" spans="1:2" x14ac:dyDescent="0.45">
      <c r="A11010">
        <v>10057472</v>
      </c>
      <c r="B11010" t="s">
        <v>11570</v>
      </c>
    </row>
    <row r="11011" spans="1:2" x14ac:dyDescent="0.45">
      <c r="A11011">
        <v>10057368</v>
      </c>
      <c r="B11011" t="s">
        <v>11571</v>
      </c>
    </row>
    <row r="11012" spans="1:2" x14ac:dyDescent="0.45">
      <c r="A11012">
        <v>10057360</v>
      </c>
      <c r="B11012" t="s">
        <v>11572</v>
      </c>
    </row>
    <row r="11013" spans="1:2" x14ac:dyDescent="0.45">
      <c r="A11013">
        <v>10057469</v>
      </c>
      <c r="B11013" t="s">
        <v>11573</v>
      </c>
    </row>
    <row r="11014" spans="1:2" x14ac:dyDescent="0.45">
      <c r="A11014">
        <v>10057356</v>
      </c>
      <c r="B11014" t="s">
        <v>11574</v>
      </c>
    </row>
    <row r="11015" spans="1:2" x14ac:dyDescent="0.45">
      <c r="A11015">
        <v>10025197</v>
      </c>
      <c r="B11015" t="s">
        <v>11575</v>
      </c>
    </row>
    <row r="11016" spans="1:2" x14ac:dyDescent="0.45">
      <c r="A11016">
        <v>10057329</v>
      </c>
      <c r="B11016" t="s">
        <v>11576</v>
      </c>
    </row>
    <row r="11017" spans="1:2" x14ac:dyDescent="0.45">
      <c r="A11017">
        <v>10057351</v>
      </c>
      <c r="B11017" t="s">
        <v>11577</v>
      </c>
    </row>
    <row r="11018" spans="1:2" x14ac:dyDescent="0.45">
      <c r="A11018">
        <v>10057334</v>
      </c>
      <c r="B11018" t="s">
        <v>11578</v>
      </c>
    </row>
    <row r="11019" spans="1:2" x14ac:dyDescent="0.45">
      <c r="A11019">
        <v>10057335</v>
      </c>
      <c r="B11019" t="s">
        <v>11579</v>
      </c>
    </row>
    <row r="11020" spans="1:2" x14ac:dyDescent="0.45">
      <c r="A11020">
        <v>10057358</v>
      </c>
      <c r="B11020" t="s">
        <v>11580</v>
      </c>
    </row>
    <row r="11021" spans="1:2" x14ac:dyDescent="0.45">
      <c r="A11021">
        <v>10057337</v>
      </c>
      <c r="B11021" t="s">
        <v>11581</v>
      </c>
    </row>
    <row r="11022" spans="1:2" x14ac:dyDescent="0.45">
      <c r="A11022">
        <v>10057366</v>
      </c>
      <c r="B11022" t="s">
        <v>11582</v>
      </c>
    </row>
    <row r="11023" spans="1:2" x14ac:dyDescent="0.45">
      <c r="A11023">
        <v>10057376</v>
      </c>
      <c r="B11023" t="s">
        <v>11583</v>
      </c>
    </row>
    <row r="11024" spans="1:2" x14ac:dyDescent="0.45">
      <c r="A11024">
        <v>10018369</v>
      </c>
      <c r="B11024" t="s">
        <v>11584</v>
      </c>
    </row>
    <row r="11025" spans="1:2" x14ac:dyDescent="0.45">
      <c r="A11025">
        <v>10036464</v>
      </c>
      <c r="B11025" t="s">
        <v>11585</v>
      </c>
    </row>
    <row r="11026" spans="1:2" x14ac:dyDescent="0.45">
      <c r="A11026">
        <v>10036037</v>
      </c>
      <c r="B11026" t="s">
        <v>11586</v>
      </c>
    </row>
    <row r="11027" spans="1:2" x14ac:dyDescent="0.45">
      <c r="A11027">
        <v>10036967</v>
      </c>
      <c r="B11027" t="s">
        <v>11587</v>
      </c>
    </row>
    <row r="11028" spans="1:2" x14ac:dyDescent="0.45">
      <c r="A11028">
        <v>10036577</v>
      </c>
      <c r="B11028" t="s">
        <v>11588</v>
      </c>
    </row>
    <row r="11029" spans="1:2" x14ac:dyDescent="0.45">
      <c r="A11029">
        <v>10036908</v>
      </c>
      <c r="B11029" t="s">
        <v>11589</v>
      </c>
    </row>
    <row r="11030" spans="1:2" x14ac:dyDescent="0.45">
      <c r="A11030">
        <v>10046624</v>
      </c>
      <c r="B11030" t="s">
        <v>11590</v>
      </c>
    </row>
    <row r="11031" spans="1:2" x14ac:dyDescent="0.45">
      <c r="A11031">
        <v>10037179</v>
      </c>
      <c r="B11031" t="s">
        <v>11591</v>
      </c>
    </row>
    <row r="11032" spans="1:2" x14ac:dyDescent="0.45">
      <c r="A11032">
        <v>10036958</v>
      </c>
      <c r="B11032" t="s">
        <v>11592</v>
      </c>
    </row>
    <row r="11033" spans="1:2" x14ac:dyDescent="0.45">
      <c r="A11033">
        <v>10037128</v>
      </c>
      <c r="B11033" t="s">
        <v>11593</v>
      </c>
    </row>
    <row r="11034" spans="1:2" x14ac:dyDescent="0.45">
      <c r="A11034">
        <v>10047308</v>
      </c>
      <c r="B11034" t="s">
        <v>11594</v>
      </c>
    </row>
    <row r="11035" spans="1:2" x14ac:dyDescent="0.45">
      <c r="A11035">
        <v>10037289</v>
      </c>
      <c r="B11035" t="s">
        <v>11595</v>
      </c>
    </row>
    <row r="11036" spans="1:2" x14ac:dyDescent="0.45">
      <c r="A11036">
        <v>10037328</v>
      </c>
      <c r="B11036" t="s">
        <v>11596</v>
      </c>
    </row>
    <row r="11037" spans="1:2" x14ac:dyDescent="0.45">
      <c r="A11037">
        <v>10038226</v>
      </c>
      <c r="B11037" t="s">
        <v>11597</v>
      </c>
    </row>
    <row r="11038" spans="1:2" x14ac:dyDescent="0.45">
      <c r="A11038">
        <v>10038268</v>
      </c>
      <c r="B11038" t="s">
        <v>11598</v>
      </c>
    </row>
    <row r="11039" spans="1:2" x14ac:dyDescent="0.45">
      <c r="A11039">
        <v>10038511</v>
      </c>
      <c r="B11039" t="s">
        <v>11599</v>
      </c>
    </row>
    <row r="11040" spans="1:2" x14ac:dyDescent="0.45">
      <c r="A11040">
        <v>10038761</v>
      </c>
      <c r="B11040" t="s">
        <v>11600</v>
      </c>
    </row>
    <row r="11041" spans="1:2" x14ac:dyDescent="0.45">
      <c r="A11041">
        <v>10038390</v>
      </c>
      <c r="B11041" t="s">
        <v>11601</v>
      </c>
    </row>
    <row r="11042" spans="1:2" x14ac:dyDescent="0.45">
      <c r="A11042">
        <v>10038962</v>
      </c>
      <c r="B11042" t="s">
        <v>11602</v>
      </c>
    </row>
    <row r="11043" spans="1:2" x14ac:dyDescent="0.45">
      <c r="A11043">
        <v>10039000</v>
      </c>
      <c r="B11043" t="s">
        <v>11603</v>
      </c>
    </row>
    <row r="11044" spans="1:2" x14ac:dyDescent="0.45">
      <c r="A11044">
        <v>10039091</v>
      </c>
      <c r="B11044" t="s">
        <v>11604</v>
      </c>
    </row>
    <row r="11045" spans="1:2" x14ac:dyDescent="0.45">
      <c r="A11045">
        <v>10039161</v>
      </c>
      <c r="B11045" t="s">
        <v>11605</v>
      </c>
    </row>
    <row r="11046" spans="1:2" x14ac:dyDescent="0.45">
      <c r="A11046">
        <v>10039258</v>
      </c>
      <c r="B11046" t="s">
        <v>11606</v>
      </c>
    </row>
    <row r="11047" spans="1:2" x14ac:dyDescent="0.45">
      <c r="A11047">
        <v>10040013</v>
      </c>
      <c r="B11047" t="s">
        <v>11607</v>
      </c>
    </row>
    <row r="11048" spans="1:2" x14ac:dyDescent="0.45">
      <c r="A11048">
        <v>10039697</v>
      </c>
      <c r="B11048" t="s">
        <v>11608</v>
      </c>
    </row>
    <row r="11049" spans="1:2" x14ac:dyDescent="0.45">
      <c r="A11049">
        <v>10040165</v>
      </c>
      <c r="B11049" t="s">
        <v>11609</v>
      </c>
    </row>
    <row r="11050" spans="1:2" x14ac:dyDescent="0.45">
      <c r="A11050">
        <v>10040302</v>
      </c>
      <c r="B11050" t="s">
        <v>11610</v>
      </c>
    </row>
    <row r="11051" spans="1:2" x14ac:dyDescent="0.45">
      <c r="A11051">
        <v>10040485</v>
      </c>
      <c r="B11051" t="s">
        <v>11611</v>
      </c>
    </row>
    <row r="11052" spans="1:2" x14ac:dyDescent="0.45">
      <c r="A11052">
        <v>10041448</v>
      </c>
      <c r="B11052" t="s">
        <v>11612</v>
      </c>
    </row>
    <row r="11053" spans="1:2" x14ac:dyDescent="0.45">
      <c r="A11053">
        <v>10042773</v>
      </c>
      <c r="B11053" t="s">
        <v>11613</v>
      </c>
    </row>
    <row r="11054" spans="1:2" x14ac:dyDescent="0.45">
      <c r="A11054">
        <v>10041706</v>
      </c>
      <c r="B11054" t="s">
        <v>11614</v>
      </c>
    </row>
    <row r="11055" spans="1:2" x14ac:dyDescent="0.45">
      <c r="A11055">
        <v>10042238</v>
      </c>
      <c r="B11055" t="s">
        <v>11615</v>
      </c>
    </row>
    <row r="11056" spans="1:2" x14ac:dyDescent="0.45">
      <c r="A11056">
        <v>10042794</v>
      </c>
      <c r="B11056" t="s">
        <v>11616</v>
      </c>
    </row>
    <row r="11057" spans="1:2" x14ac:dyDescent="0.45">
      <c r="A11057">
        <v>10042879</v>
      </c>
      <c r="B11057" t="s">
        <v>11617</v>
      </c>
    </row>
    <row r="11058" spans="1:2" x14ac:dyDescent="0.45">
      <c r="A11058">
        <v>10032929</v>
      </c>
      <c r="B11058" t="s">
        <v>11618</v>
      </c>
    </row>
    <row r="11059" spans="1:2" x14ac:dyDescent="0.45">
      <c r="A11059">
        <v>10043603</v>
      </c>
      <c r="B11059" t="s">
        <v>11619</v>
      </c>
    </row>
    <row r="11060" spans="1:2" x14ac:dyDescent="0.45">
      <c r="A11060">
        <v>10047735</v>
      </c>
      <c r="B11060" t="s">
        <v>11620</v>
      </c>
    </row>
    <row r="11061" spans="1:2" x14ac:dyDescent="0.45">
      <c r="A11061">
        <v>10048116</v>
      </c>
      <c r="B11061" t="s">
        <v>11621</v>
      </c>
    </row>
    <row r="11062" spans="1:2" x14ac:dyDescent="0.45">
      <c r="A11062">
        <v>10048047</v>
      </c>
      <c r="B11062" t="s">
        <v>11622</v>
      </c>
    </row>
    <row r="11063" spans="1:2" x14ac:dyDescent="0.45">
      <c r="A11063">
        <v>10048260</v>
      </c>
      <c r="B11063" t="s">
        <v>11623</v>
      </c>
    </row>
    <row r="11064" spans="1:2" x14ac:dyDescent="0.45">
      <c r="A11064">
        <v>10048409</v>
      </c>
      <c r="B11064" t="s">
        <v>11624</v>
      </c>
    </row>
    <row r="11065" spans="1:2" x14ac:dyDescent="0.45">
      <c r="A11065">
        <v>10048451</v>
      </c>
      <c r="B11065" t="s">
        <v>11625</v>
      </c>
    </row>
    <row r="11066" spans="1:2" x14ac:dyDescent="0.45">
      <c r="A11066">
        <v>10048572</v>
      </c>
      <c r="B11066" t="s">
        <v>11626</v>
      </c>
    </row>
    <row r="11067" spans="1:2" x14ac:dyDescent="0.45">
      <c r="A11067">
        <v>10049233</v>
      </c>
      <c r="B11067" t="s">
        <v>11627</v>
      </c>
    </row>
    <row r="11068" spans="1:2" x14ac:dyDescent="0.45">
      <c r="A11068">
        <v>10049238</v>
      </c>
      <c r="B11068" t="s">
        <v>11628</v>
      </c>
    </row>
    <row r="11069" spans="1:2" x14ac:dyDescent="0.45">
      <c r="A11069">
        <v>10049534</v>
      </c>
      <c r="B11069" t="s">
        <v>11629</v>
      </c>
    </row>
    <row r="11070" spans="1:2" x14ac:dyDescent="0.45">
      <c r="A11070">
        <v>10049555</v>
      </c>
      <c r="B11070" t="s">
        <v>11630</v>
      </c>
    </row>
    <row r="11071" spans="1:2" x14ac:dyDescent="0.45">
      <c r="A11071">
        <v>10039234</v>
      </c>
      <c r="B11071" t="s">
        <v>11631</v>
      </c>
    </row>
    <row r="11072" spans="1:2" x14ac:dyDescent="0.45">
      <c r="A11072">
        <v>10039329</v>
      </c>
      <c r="B11072" t="s">
        <v>11632</v>
      </c>
    </row>
    <row r="11073" spans="1:2" x14ac:dyDescent="0.45">
      <c r="A11073">
        <v>10045226</v>
      </c>
      <c r="B11073" t="s">
        <v>11633</v>
      </c>
    </row>
    <row r="11074" spans="1:2" x14ac:dyDescent="0.45">
      <c r="A11074">
        <v>10040154</v>
      </c>
      <c r="B11074" t="s">
        <v>11634</v>
      </c>
    </row>
    <row r="11075" spans="1:2" x14ac:dyDescent="0.45">
      <c r="A11075">
        <v>10040347</v>
      </c>
      <c r="B11075" t="s">
        <v>11635</v>
      </c>
    </row>
    <row r="11076" spans="1:2" x14ac:dyDescent="0.45">
      <c r="A11076">
        <v>10040371</v>
      </c>
      <c r="B11076" t="s">
        <v>11636</v>
      </c>
    </row>
    <row r="11077" spans="1:2" x14ac:dyDescent="0.45">
      <c r="A11077">
        <v>10040730</v>
      </c>
      <c r="B11077" t="s">
        <v>11637</v>
      </c>
    </row>
    <row r="11078" spans="1:2" x14ac:dyDescent="0.45">
      <c r="A11078">
        <v>10040809</v>
      </c>
      <c r="B11078" t="s">
        <v>11638</v>
      </c>
    </row>
    <row r="11079" spans="1:2" x14ac:dyDescent="0.45">
      <c r="A11079">
        <v>10041237</v>
      </c>
      <c r="B11079" t="s">
        <v>11639</v>
      </c>
    </row>
    <row r="11080" spans="1:2" x14ac:dyDescent="0.45">
      <c r="A11080">
        <v>10041548</v>
      </c>
      <c r="B11080" t="s">
        <v>11640</v>
      </c>
    </row>
    <row r="11081" spans="1:2" x14ac:dyDescent="0.45">
      <c r="A11081">
        <v>10042417</v>
      </c>
      <c r="B11081" t="s">
        <v>11641</v>
      </c>
    </row>
    <row r="11082" spans="1:2" x14ac:dyDescent="0.45">
      <c r="A11082">
        <v>10048175</v>
      </c>
      <c r="B11082" t="s">
        <v>11642</v>
      </c>
    </row>
    <row r="11083" spans="1:2" x14ac:dyDescent="0.45">
      <c r="A11083">
        <v>10047611</v>
      </c>
      <c r="B11083" t="s">
        <v>11643</v>
      </c>
    </row>
    <row r="11084" spans="1:2" x14ac:dyDescent="0.45">
      <c r="A11084">
        <v>10046706</v>
      </c>
      <c r="B11084" t="s">
        <v>11644</v>
      </c>
    </row>
    <row r="11085" spans="1:2" x14ac:dyDescent="0.45">
      <c r="A11085">
        <v>10039073</v>
      </c>
      <c r="B11085" t="s">
        <v>11645</v>
      </c>
    </row>
    <row r="11086" spans="1:2" x14ac:dyDescent="0.45">
      <c r="A11086">
        <v>10048564</v>
      </c>
      <c r="B11086" t="s">
        <v>11646</v>
      </c>
    </row>
    <row r="11087" spans="1:2" x14ac:dyDescent="0.45">
      <c r="A11087">
        <v>10048706</v>
      </c>
      <c r="B11087" t="s">
        <v>11647</v>
      </c>
    </row>
    <row r="11088" spans="1:2" x14ac:dyDescent="0.45">
      <c r="A11088">
        <v>10037957</v>
      </c>
      <c r="B11088" t="s">
        <v>11648</v>
      </c>
    </row>
    <row r="11089" spans="1:2" x14ac:dyDescent="0.45">
      <c r="A11089">
        <v>10036170</v>
      </c>
      <c r="B11089" t="s">
        <v>11649</v>
      </c>
    </row>
    <row r="11090" spans="1:2" x14ac:dyDescent="0.45">
      <c r="A11090">
        <v>10044217</v>
      </c>
      <c r="B11090" t="s">
        <v>11650</v>
      </c>
    </row>
    <row r="11091" spans="1:2" x14ac:dyDescent="0.45">
      <c r="A11091">
        <v>10052446</v>
      </c>
      <c r="B11091" t="s">
        <v>11651</v>
      </c>
    </row>
    <row r="11092" spans="1:2" x14ac:dyDescent="0.45">
      <c r="A11092">
        <v>10045454</v>
      </c>
      <c r="B11092" t="s">
        <v>11652</v>
      </c>
    </row>
    <row r="11093" spans="1:2" x14ac:dyDescent="0.45">
      <c r="A11093">
        <v>10046055</v>
      </c>
      <c r="B11093" t="s">
        <v>11653</v>
      </c>
    </row>
    <row r="11094" spans="1:2" x14ac:dyDescent="0.45">
      <c r="A11094">
        <v>10065675</v>
      </c>
      <c r="B11094" t="s">
        <v>11654</v>
      </c>
    </row>
    <row r="11095" spans="1:2" x14ac:dyDescent="0.45">
      <c r="A11095">
        <v>10046801</v>
      </c>
      <c r="B11095" t="s">
        <v>11655</v>
      </c>
    </row>
    <row r="11096" spans="1:2" x14ac:dyDescent="0.45">
      <c r="A11096">
        <v>10065666</v>
      </c>
      <c r="B11096" t="s">
        <v>11656</v>
      </c>
    </row>
    <row r="11097" spans="1:2" x14ac:dyDescent="0.45">
      <c r="A11097">
        <v>10052893</v>
      </c>
      <c r="B11097" t="s">
        <v>11657</v>
      </c>
    </row>
    <row r="11098" spans="1:2" x14ac:dyDescent="0.45">
      <c r="A11098">
        <v>10047350</v>
      </c>
      <c r="B11098" t="s">
        <v>11658</v>
      </c>
    </row>
    <row r="11099" spans="1:2" x14ac:dyDescent="0.45">
      <c r="A11099">
        <v>10052760</v>
      </c>
      <c r="B11099" t="s">
        <v>11659</v>
      </c>
    </row>
    <row r="11100" spans="1:2" x14ac:dyDescent="0.45">
      <c r="A11100">
        <v>10052754</v>
      </c>
      <c r="B11100" t="s">
        <v>11660</v>
      </c>
    </row>
    <row r="11101" spans="1:2" x14ac:dyDescent="0.45">
      <c r="A11101">
        <v>10052823</v>
      </c>
      <c r="B11101" t="s">
        <v>11661</v>
      </c>
    </row>
    <row r="11102" spans="1:2" x14ac:dyDescent="0.45">
      <c r="A11102">
        <v>10053119</v>
      </c>
      <c r="B11102" t="s">
        <v>11662</v>
      </c>
    </row>
    <row r="11103" spans="1:2" x14ac:dyDescent="0.45">
      <c r="A11103">
        <v>10065698</v>
      </c>
      <c r="B11103" t="s">
        <v>11663</v>
      </c>
    </row>
    <row r="11104" spans="1:2" x14ac:dyDescent="0.45">
      <c r="A11104">
        <v>10053215</v>
      </c>
      <c r="B11104" t="s">
        <v>11664</v>
      </c>
    </row>
    <row r="11105" spans="1:2" x14ac:dyDescent="0.45">
      <c r="A11105">
        <v>10053131</v>
      </c>
      <c r="B11105" t="s">
        <v>11665</v>
      </c>
    </row>
    <row r="11106" spans="1:2" x14ac:dyDescent="0.45">
      <c r="A11106">
        <v>10053145</v>
      </c>
      <c r="B11106" t="s">
        <v>11666</v>
      </c>
    </row>
    <row r="11107" spans="1:2" x14ac:dyDescent="0.45">
      <c r="A11107">
        <v>10053085</v>
      </c>
      <c r="B11107" t="s">
        <v>11667</v>
      </c>
    </row>
    <row r="11108" spans="1:2" x14ac:dyDescent="0.45">
      <c r="A11108">
        <v>10065758</v>
      </c>
      <c r="B11108" t="s">
        <v>11668</v>
      </c>
    </row>
    <row r="11109" spans="1:2" x14ac:dyDescent="0.45">
      <c r="A11109">
        <v>10053229</v>
      </c>
      <c r="B11109" t="s">
        <v>11669</v>
      </c>
    </row>
    <row r="11110" spans="1:2" x14ac:dyDescent="0.45">
      <c r="A11110">
        <v>10002697</v>
      </c>
      <c r="B11110" t="s">
        <v>11670</v>
      </c>
    </row>
    <row r="11111" spans="1:2" x14ac:dyDescent="0.45">
      <c r="A11111">
        <v>10053162</v>
      </c>
      <c r="B11111" t="s">
        <v>11671</v>
      </c>
    </row>
    <row r="11112" spans="1:2" x14ac:dyDescent="0.45">
      <c r="A11112">
        <v>10053157</v>
      </c>
      <c r="B11112" t="s">
        <v>11672</v>
      </c>
    </row>
    <row r="11113" spans="1:2" x14ac:dyDescent="0.45">
      <c r="A11113">
        <v>10053169</v>
      </c>
      <c r="B11113" t="s">
        <v>11673</v>
      </c>
    </row>
    <row r="11114" spans="1:2" x14ac:dyDescent="0.45">
      <c r="A11114">
        <v>10053191</v>
      </c>
      <c r="B11114" t="s">
        <v>11674</v>
      </c>
    </row>
    <row r="11115" spans="1:2" x14ac:dyDescent="0.45">
      <c r="A11115">
        <v>10053180</v>
      </c>
      <c r="B11115" t="s">
        <v>11675</v>
      </c>
    </row>
    <row r="11116" spans="1:2" x14ac:dyDescent="0.45">
      <c r="A11116">
        <v>10053282</v>
      </c>
      <c r="B11116" t="s">
        <v>11676</v>
      </c>
    </row>
    <row r="11117" spans="1:2" x14ac:dyDescent="0.45">
      <c r="A11117">
        <v>10053218</v>
      </c>
      <c r="B11117" t="s">
        <v>11677</v>
      </c>
    </row>
    <row r="11118" spans="1:2" x14ac:dyDescent="0.45">
      <c r="A11118">
        <v>10053220</v>
      </c>
      <c r="B11118" t="s">
        <v>11678</v>
      </c>
    </row>
    <row r="11119" spans="1:2" x14ac:dyDescent="0.45">
      <c r="A11119">
        <v>10053221</v>
      </c>
      <c r="B11119" t="s">
        <v>11679</v>
      </c>
    </row>
    <row r="11120" spans="1:2" x14ac:dyDescent="0.45">
      <c r="A11120">
        <v>10065691</v>
      </c>
      <c r="B11120" t="s">
        <v>11680</v>
      </c>
    </row>
    <row r="11121" spans="1:2" x14ac:dyDescent="0.45">
      <c r="A11121">
        <v>10053317</v>
      </c>
      <c r="B11121" t="s">
        <v>11681</v>
      </c>
    </row>
    <row r="11122" spans="1:2" x14ac:dyDescent="0.45">
      <c r="A11122">
        <v>10025591</v>
      </c>
      <c r="B11122" t="s">
        <v>11682</v>
      </c>
    </row>
    <row r="11123" spans="1:2" x14ac:dyDescent="0.45">
      <c r="A11123">
        <v>10053256</v>
      </c>
      <c r="B11123" t="s">
        <v>11683</v>
      </c>
    </row>
    <row r="11124" spans="1:2" x14ac:dyDescent="0.45">
      <c r="A11124">
        <v>10065706</v>
      </c>
      <c r="B11124" t="s">
        <v>11684</v>
      </c>
    </row>
    <row r="11125" spans="1:2" x14ac:dyDescent="0.45">
      <c r="A11125">
        <v>10007427</v>
      </c>
      <c r="B11125" t="s">
        <v>11685</v>
      </c>
    </row>
    <row r="11126" spans="1:2" x14ac:dyDescent="0.45">
      <c r="A11126">
        <v>10053334</v>
      </c>
      <c r="B11126" t="s">
        <v>11686</v>
      </c>
    </row>
    <row r="11127" spans="1:2" x14ac:dyDescent="0.45">
      <c r="A11127">
        <v>10053288</v>
      </c>
      <c r="B11127" t="s">
        <v>11687</v>
      </c>
    </row>
    <row r="11128" spans="1:2" x14ac:dyDescent="0.45">
      <c r="A11128">
        <v>10053319</v>
      </c>
      <c r="B11128" t="s">
        <v>11688</v>
      </c>
    </row>
    <row r="11129" spans="1:2" x14ac:dyDescent="0.45">
      <c r="A11129">
        <v>10053293</v>
      </c>
      <c r="B11129" t="s">
        <v>11689</v>
      </c>
    </row>
    <row r="11130" spans="1:2" x14ac:dyDescent="0.45">
      <c r="A11130">
        <v>10053544</v>
      </c>
      <c r="B11130" t="s">
        <v>11690</v>
      </c>
    </row>
    <row r="11131" spans="1:2" x14ac:dyDescent="0.45">
      <c r="A11131">
        <v>10053298</v>
      </c>
      <c r="B11131" t="s">
        <v>11691</v>
      </c>
    </row>
    <row r="11132" spans="1:2" x14ac:dyDescent="0.45">
      <c r="A11132">
        <v>10053905</v>
      </c>
      <c r="B11132" t="s">
        <v>11692</v>
      </c>
    </row>
    <row r="11133" spans="1:2" x14ac:dyDescent="0.45">
      <c r="A11133">
        <v>10053456</v>
      </c>
      <c r="B11133" t="s">
        <v>11693</v>
      </c>
    </row>
    <row r="11134" spans="1:2" x14ac:dyDescent="0.45">
      <c r="A11134">
        <v>10047971</v>
      </c>
      <c r="B11134" t="s">
        <v>11694</v>
      </c>
    </row>
    <row r="11135" spans="1:2" x14ac:dyDescent="0.45">
      <c r="A11135">
        <v>10054002</v>
      </c>
      <c r="B11135" t="s">
        <v>11695</v>
      </c>
    </row>
    <row r="11136" spans="1:2" x14ac:dyDescent="0.45">
      <c r="A11136">
        <v>10053342</v>
      </c>
      <c r="B11136" t="s">
        <v>11696</v>
      </c>
    </row>
    <row r="11137" spans="1:2" x14ac:dyDescent="0.45">
      <c r="A11137">
        <v>10035415</v>
      </c>
      <c r="B11137" t="s">
        <v>11697</v>
      </c>
    </row>
    <row r="11138" spans="1:2" x14ac:dyDescent="0.45">
      <c r="A11138">
        <v>10065718</v>
      </c>
      <c r="B11138" t="s">
        <v>11698</v>
      </c>
    </row>
    <row r="11139" spans="1:2" x14ac:dyDescent="0.45">
      <c r="A11139">
        <v>10053537</v>
      </c>
      <c r="B11139" t="s">
        <v>11699</v>
      </c>
    </row>
    <row r="11140" spans="1:2" x14ac:dyDescent="0.45">
      <c r="A11140">
        <v>10053605</v>
      </c>
      <c r="B11140" t="s">
        <v>11700</v>
      </c>
    </row>
    <row r="11141" spans="1:2" x14ac:dyDescent="0.45">
      <c r="A11141">
        <v>10053446</v>
      </c>
      <c r="B11141" t="s">
        <v>11701</v>
      </c>
    </row>
    <row r="11142" spans="1:2" x14ac:dyDescent="0.45">
      <c r="A11142">
        <v>10065745</v>
      </c>
      <c r="B11142" t="s">
        <v>11702</v>
      </c>
    </row>
    <row r="11143" spans="1:2" x14ac:dyDescent="0.45">
      <c r="A11143">
        <v>10053454</v>
      </c>
      <c r="B11143" t="s">
        <v>11703</v>
      </c>
    </row>
    <row r="11144" spans="1:2" x14ac:dyDescent="0.45">
      <c r="A11144">
        <v>10053717</v>
      </c>
      <c r="B11144" t="s">
        <v>11704</v>
      </c>
    </row>
    <row r="11145" spans="1:2" x14ac:dyDescent="0.45">
      <c r="A11145">
        <v>10053460</v>
      </c>
      <c r="B11145" t="s">
        <v>11705</v>
      </c>
    </row>
    <row r="11146" spans="1:2" x14ac:dyDescent="0.45">
      <c r="A11146">
        <v>10065759</v>
      </c>
      <c r="B11146" t="s">
        <v>11706</v>
      </c>
    </row>
    <row r="11147" spans="1:2" x14ac:dyDescent="0.45">
      <c r="A11147">
        <v>10053474</v>
      </c>
      <c r="B11147" t="s">
        <v>11707</v>
      </c>
    </row>
    <row r="11148" spans="1:2" x14ac:dyDescent="0.45">
      <c r="A11148">
        <v>10053499</v>
      </c>
      <c r="B11148" t="s">
        <v>11708</v>
      </c>
    </row>
    <row r="11149" spans="1:2" x14ac:dyDescent="0.45">
      <c r="A11149">
        <v>10053522</v>
      </c>
      <c r="B11149" t="s">
        <v>11709</v>
      </c>
    </row>
    <row r="11150" spans="1:2" x14ac:dyDescent="0.45">
      <c r="A11150">
        <v>10053542</v>
      </c>
      <c r="B11150" t="s">
        <v>11710</v>
      </c>
    </row>
    <row r="11151" spans="1:2" x14ac:dyDescent="0.45">
      <c r="A11151">
        <v>10065829</v>
      </c>
      <c r="B11151" t="s">
        <v>11711</v>
      </c>
    </row>
    <row r="11152" spans="1:2" x14ac:dyDescent="0.45">
      <c r="A11152">
        <v>10053610</v>
      </c>
      <c r="B11152" t="s">
        <v>11712</v>
      </c>
    </row>
    <row r="11153" spans="1:2" x14ac:dyDescent="0.45">
      <c r="A11153">
        <v>10053575</v>
      </c>
      <c r="B11153" t="s">
        <v>11713</v>
      </c>
    </row>
    <row r="11154" spans="1:2" x14ac:dyDescent="0.45">
      <c r="A11154">
        <v>10053642</v>
      </c>
      <c r="B11154" t="s">
        <v>11714</v>
      </c>
    </row>
    <row r="11155" spans="1:2" x14ac:dyDescent="0.45">
      <c r="A11155">
        <v>10053589</v>
      </c>
      <c r="B11155" t="s">
        <v>11715</v>
      </c>
    </row>
    <row r="11156" spans="1:2" x14ac:dyDescent="0.45">
      <c r="A11156">
        <v>10013374</v>
      </c>
      <c r="B11156" t="s">
        <v>11716</v>
      </c>
    </row>
    <row r="11157" spans="1:2" x14ac:dyDescent="0.45">
      <c r="A11157">
        <v>10035934</v>
      </c>
      <c r="B11157" t="s">
        <v>11717</v>
      </c>
    </row>
    <row r="11158" spans="1:2" x14ac:dyDescent="0.45">
      <c r="A11158">
        <v>10036529</v>
      </c>
      <c r="B11158" t="s">
        <v>11718</v>
      </c>
    </row>
    <row r="11159" spans="1:2" x14ac:dyDescent="0.45">
      <c r="A11159">
        <v>10036454</v>
      </c>
      <c r="B11159" t="s">
        <v>11719</v>
      </c>
    </row>
    <row r="11160" spans="1:2" x14ac:dyDescent="0.45">
      <c r="A11160">
        <v>10036569</v>
      </c>
      <c r="B11160" t="s">
        <v>11720</v>
      </c>
    </row>
    <row r="11161" spans="1:2" x14ac:dyDescent="0.45">
      <c r="A11161">
        <v>10036703</v>
      </c>
      <c r="B11161" t="s">
        <v>11721</v>
      </c>
    </row>
    <row r="11162" spans="1:2" x14ac:dyDescent="0.45">
      <c r="A11162">
        <v>10036866</v>
      </c>
      <c r="B11162" t="s">
        <v>11722</v>
      </c>
    </row>
    <row r="11163" spans="1:2" x14ac:dyDescent="0.45">
      <c r="A11163">
        <v>10040342</v>
      </c>
      <c r="B11163" t="s">
        <v>11723</v>
      </c>
    </row>
    <row r="11164" spans="1:2" x14ac:dyDescent="0.45">
      <c r="A11164">
        <v>10037132</v>
      </c>
      <c r="B11164" t="s">
        <v>11724</v>
      </c>
    </row>
    <row r="11165" spans="1:2" x14ac:dyDescent="0.45">
      <c r="A11165">
        <v>10037140</v>
      </c>
      <c r="B11165" t="s">
        <v>11725</v>
      </c>
    </row>
    <row r="11166" spans="1:2" x14ac:dyDescent="0.45">
      <c r="A11166">
        <v>10037373</v>
      </c>
      <c r="B11166" t="s">
        <v>11726</v>
      </c>
    </row>
    <row r="11167" spans="1:2" x14ac:dyDescent="0.45">
      <c r="A11167">
        <v>10037324</v>
      </c>
      <c r="B11167" t="s">
        <v>11727</v>
      </c>
    </row>
    <row r="11168" spans="1:2" x14ac:dyDescent="0.45">
      <c r="A11168">
        <v>10037695</v>
      </c>
      <c r="B11168" t="s">
        <v>11728</v>
      </c>
    </row>
    <row r="11169" spans="1:2" x14ac:dyDescent="0.45">
      <c r="A11169">
        <v>10047264</v>
      </c>
      <c r="B11169" t="s">
        <v>11729</v>
      </c>
    </row>
    <row r="11170" spans="1:2" x14ac:dyDescent="0.45">
      <c r="A11170">
        <v>10038256</v>
      </c>
      <c r="B11170" t="s">
        <v>11730</v>
      </c>
    </row>
    <row r="11171" spans="1:2" x14ac:dyDescent="0.45">
      <c r="A11171">
        <v>10038830</v>
      </c>
      <c r="B11171" t="s">
        <v>11731</v>
      </c>
    </row>
    <row r="11172" spans="1:2" x14ac:dyDescent="0.45">
      <c r="A11172">
        <v>10047387</v>
      </c>
      <c r="B11172" t="s">
        <v>8382</v>
      </c>
    </row>
    <row r="11173" spans="1:2" x14ac:dyDescent="0.45">
      <c r="A11173">
        <v>10038760</v>
      </c>
      <c r="B11173" t="s">
        <v>11732</v>
      </c>
    </row>
    <row r="11174" spans="1:2" x14ac:dyDescent="0.45">
      <c r="A11174">
        <v>10038817</v>
      </c>
      <c r="B11174" t="s">
        <v>11733</v>
      </c>
    </row>
    <row r="11175" spans="1:2" x14ac:dyDescent="0.45">
      <c r="A11175">
        <v>10039086</v>
      </c>
      <c r="B11175" t="s">
        <v>11734</v>
      </c>
    </row>
    <row r="11176" spans="1:2" x14ac:dyDescent="0.45">
      <c r="A11176">
        <v>10039642</v>
      </c>
      <c r="B11176" t="s">
        <v>11735</v>
      </c>
    </row>
    <row r="11177" spans="1:2" x14ac:dyDescent="0.45">
      <c r="A11177">
        <v>10039248</v>
      </c>
      <c r="B11177" t="s">
        <v>11736</v>
      </c>
    </row>
    <row r="11178" spans="1:2" x14ac:dyDescent="0.45">
      <c r="A11178">
        <v>10040612</v>
      </c>
      <c r="B11178" t="s">
        <v>11737</v>
      </c>
    </row>
    <row r="11179" spans="1:2" x14ac:dyDescent="0.45">
      <c r="A11179">
        <v>10040765</v>
      </c>
      <c r="B11179" t="s">
        <v>11738</v>
      </c>
    </row>
    <row r="11180" spans="1:2" x14ac:dyDescent="0.45">
      <c r="A11180">
        <v>10040743</v>
      </c>
      <c r="B11180" t="s">
        <v>11739</v>
      </c>
    </row>
    <row r="11181" spans="1:2" x14ac:dyDescent="0.45">
      <c r="A11181">
        <v>10040857</v>
      </c>
      <c r="B11181" t="s">
        <v>11740</v>
      </c>
    </row>
    <row r="11182" spans="1:2" x14ac:dyDescent="0.45">
      <c r="A11182">
        <v>10040921</v>
      </c>
      <c r="B11182" t="s">
        <v>11741</v>
      </c>
    </row>
    <row r="11183" spans="1:2" x14ac:dyDescent="0.45">
      <c r="A11183">
        <v>10043233</v>
      </c>
      <c r="B11183" t="s">
        <v>11742</v>
      </c>
    </row>
    <row r="11184" spans="1:2" x14ac:dyDescent="0.45">
      <c r="A11184">
        <v>10041883</v>
      </c>
      <c r="B11184" t="s">
        <v>11743</v>
      </c>
    </row>
    <row r="11185" spans="1:2" x14ac:dyDescent="0.45">
      <c r="A11185">
        <v>10041915</v>
      </c>
      <c r="B11185" t="s">
        <v>11744</v>
      </c>
    </row>
    <row r="11186" spans="1:2" x14ac:dyDescent="0.45">
      <c r="A11186">
        <v>10042115</v>
      </c>
      <c r="B11186" t="s">
        <v>11745</v>
      </c>
    </row>
    <row r="11187" spans="1:2" x14ac:dyDescent="0.45">
      <c r="A11187">
        <v>10042250</v>
      </c>
      <c r="B11187" t="s">
        <v>11746</v>
      </c>
    </row>
    <row r="11188" spans="1:2" x14ac:dyDescent="0.45">
      <c r="A11188">
        <v>10042347</v>
      </c>
      <c r="B11188" t="s">
        <v>11747</v>
      </c>
    </row>
    <row r="11189" spans="1:2" x14ac:dyDescent="0.45">
      <c r="A11189">
        <v>10042358</v>
      </c>
      <c r="B11189" t="s">
        <v>11748</v>
      </c>
    </row>
    <row r="11190" spans="1:2" x14ac:dyDescent="0.45">
      <c r="A11190">
        <v>10042544</v>
      </c>
      <c r="B11190" t="s">
        <v>11749</v>
      </c>
    </row>
    <row r="11191" spans="1:2" x14ac:dyDescent="0.45">
      <c r="A11191">
        <v>10043259</v>
      </c>
      <c r="B11191" t="s">
        <v>11750</v>
      </c>
    </row>
    <row r="11192" spans="1:2" x14ac:dyDescent="0.45">
      <c r="A11192">
        <v>10042788</v>
      </c>
      <c r="B11192" t="s">
        <v>11751</v>
      </c>
    </row>
    <row r="11193" spans="1:2" x14ac:dyDescent="0.45">
      <c r="A11193">
        <v>10047274</v>
      </c>
      <c r="B11193" t="s">
        <v>11752</v>
      </c>
    </row>
    <row r="11194" spans="1:2" x14ac:dyDescent="0.45">
      <c r="A11194">
        <v>10047785</v>
      </c>
      <c r="B11194" t="s">
        <v>11753</v>
      </c>
    </row>
    <row r="11195" spans="1:2" x14ac:dyDescent="0.45">
      <c r="A11195">
        <v>10048157</v>
      </c>
      <c r="B11195" t="s">
        <v>11754</v>
      </c>
    </row>
    <row r="11196" spans="1:2" x14ac:dyDescent="0.45">
      <c r="A11196">
        <v>10043653</v>
      </c>
      <c r="B11196" t="s">
        <v>11755</v>
      </c>
    </row>
    <row r="11197" spans="1:2" x14ac:dyDescent="0.45">
      <c r="A11197">
        <v>10048328</v>
      </c>
      <c r="B11197" t="s">
        <v>11756</v>
      </c>
    </row>
    <row r="11198" spans="1:2" x14ac:dyDescent="0.45">
      <c r="A11198">
        <v>10049335</v>
      </c>
      <c r="B11198" t="s">
        <v>11757</v>
      </c>
    </row>
    <row r="11199" spans="1:2" x14ac:dyDescent="0.45">
      <c r="A11199">
        <v>10053296</v>
      </c>
      <c r="B11199" t="s">
        <v>11758</v>
      </c>
    </row>
    <row r="11200" spans="1:2" x14ac:dyDescent="0.45">
      <c r="A11200">
        <v>10049067</v>
      </c>
      <c r="B11200" t="s">
        <v>11759</v>
      </c>
    </row>
    <row r="11201" spans="1:2" x14ac:dyDescent="0.45">
      <c r="A11201">
        <v>10052672</v>
      </c>
      <c r="B11201" t="s">
        <v>11760</v>
      </c>
    </row>
    <row r="11202" spans="1:2" x14ac:dyDescent="0.45">
      <c r="A11202">
        <v>10052791</v>
      </c>
      <c r="B11202" t="s">
        <v>11761</v>
      </c>
    </row>
    <row r="11203" spans="1:2" x14ac:dyDescent="0.45">
      <c r="A11203">
        <v>10053123</v>
      </c>
      <c r="B11203" t="s">
        <v>11762</v>
      </c>
    </row>
    <row r="11204" spans="1:2" x14ac:dyDescent="0.45">
      <c r="A11204">
        <v>10053134</v>
      </c>
      <c r="B11204" t="s">
        <v>11763</v>
      </c>
    </row>
    <row r="11205" spans="1:2" x14ac:dyDescent="0.45">
      <c r="A11205">
        <v>10053158</v>
      </c>
      <c r="B11205" t="s">
        <v>11764</v>
      </c>
    </row>
    <row r="11206" spans="1:2" x14ac:dyDescent="0.45">
      <c r="A11206">
        <v>10053265</v>
      </c>
      <c r="B11206" t="s">
        <v>11765</v>
      </c>
    </row>
    <row r="11207" spans="1:2" x14ac:dyDescent="0.45">
      <c r="A11207">
        <v>10053244</v>
      </c>
      <c r="B11207" t="s">
        <v>11766</v>
      </c>
    </row>
    <row r="11208" spans="1:2" x14ac:dyDescent="0.45">
      <c r="A11208">
        <v>10053170</v>
      </c>
      <c r="B11208" t="s">
        <v>11767</v>
      </c>
    </row>
    <row r="11209" spans="1:2" x14ac:dyDescent="0.45">
      <c r="A11209">
        <v>10053318</v>
      </c>
      <c r="B11209" t="s">
        <v>11768</v>
      </c>
    </row>
    <row r="11210" spans="1:2" x14ac:dyDescent="0.45">
      <c r="A11210">
        <v>10053247</v>
      </c>
      <c r="B11210" t="s">
        <v>11769</v>
      </c>
    </row>
    <row r="11211" spans="1:2" x14ac:dyDescent="0.45">
      <c r="A11211">
        <v>10053439</v>
      </c>
      <c r="B11211" t="s">
        <v>11770</v>
      </c>
    </row>
    <row r="11212" spans="1:2" x14ac:dyDescent="0.45">
      <c r="A11212">
        <v>10053432</v>
      </c>
      <c r="B11212" t="s">
        <v>11771</v>
      </c>
    </row>
    <row r="11213" spans="1:2" x14ac:dyDescent="0.45">
      <c r="A11213">
        <v>10053300</v>
      </c>
      <c r="B11213" t="s">
        <v>11772</v>
      </c>
    </row>
    <row r="11214" spans="1:2" x14ac:dyDescent="0.45">
      <c r="A11214">
        <v>10053437</v>
      </c>
      <c r="B11214" t="s">
        <v>11773</v>
      </c>
    </row>
    <row r="11215" spans="1:2" x14ac:dyDescent="0.45">
      <c r="A11215">
        <v>10053428</v>
      </c>
      <c r="B11215" t="s">
        <v>11774</v>
      </c>
    </row>
    <row r="11216" spans="1:2" x14ac:dyDescent="0.45">
      <c r="A11216">
        <v>10053534</v>
      </c>
      <c r="B11216" t="s">
        <v>11775</v>
      </c>
    </row>
    <row r="11217" spans="1:2" x14ac:dyDescent="0.45">
      <c r="A11217">
        <v>10053563</v>
      </c>
      <c r="B11217" t="s">
        <v>11776</v>
      </c>
    </row>
    <row r="11218" spans="1:2" x14ac:dyDescent="0.45">
      <c r="A11218">
        <v>10053637</v>
      </c>
      <c r="B11218" t="s">
        <v>11777</v>
      </c>
    </row>
    <row r="11219" spans="1:2" x14ac:dyDescent="0.45">
      <c r="A11219">
        <v>10053577</v>
      </c>
      <c r="B11219" t="s">
        <v>11778</v>
      </c>
    </row>
    <row r="11220" spans="1:2" x14ac:dyDescent="0.45">
      <c r="A11220">
        <v>10053539</v>
      </c>
      <c r="B11220" t="s">
        <v>11779</v>
      </c>
    </row>
    <row r="11221" spans="1:2" x14ac:dyDescent="0.45">
      <c r="A11221">
        <v>10053538</v>
      </c>
      <c r="B11221" t="s">
        <v>11780</v>
      </c>
    </row>
    <row r="11222" spans="1:2" x14ac:dyDescent="0.45">
      <c r="A11222">
        <v>10053607</v>
      </c>
      <c r="B11222" t="s">
        <v>11781</v>
      </c>
    </row>
    <row r="11223" spans="1:2" x14ac:dyDescent="0.45">
      <c r="A11223">
        <v>10007144</v>
      </c>
      <c r="B11223" t="s">
        <v>11782</v>
      </c>
    </row>
    <row r="11224" spans="1:2" x14ac:dyDescent="0.45">
      <c r="A11224">
        <v>10053266</v>
      </c>
      <c r="B11224" t="s">
        <v>11783</v>
      </c>
    </row>
    <row r="11225" spans="1:2" x14ac:dyDescent="0.45">
      <c r="A11225">
        <v>10052827</v>
      </c>
      <c r="B11225" t="s">
        <v>11784</v>
      </c>
    </row>
    <row r="11226" spans="1:2" x14ac:dyDescent="0.45">
      <c r="A11226">
        <v>10054419</v>
      </c>
      <c r="B11226" t="s">
        <v>11785</v>
      </c>
    </row>
    <row r="11227" spans="1:2" x14ac:dyDescent="0.45">
      <c r="A11227">
        <v>10053958</v>
      </c>
      <c r="B11227" t="s">
        <v>11786</v>
      </c>
    </row>
    <row r="11228" spans="1:2" x14ac:dyDescent="0.45">
      <c r="A11228">
        <v>10055754</v>
      </c>
      <c r="B11228" t="s">
        <v>11787</v>
      </c>
    </row>
    <row r="11229" spans="1:2" x14ac:dyDescent="0.45">
      <c r="A11229">
        <v>10054540</v>
      </c>
      <c r="B11229" t="s">
        <v>11788</v>
      </c>
    </row>
    <row r="11230" spans="1:2" x14ac:dyDescent="0.45">
      <c r="A11230">
        <v>10055035</v>
      </c>
      <c r="B11230" t="s">
        <v>11789</v>
      </c>
    </row>
    <row r="11231" spans="1:2" x14ac:dyDescent="0.45">
      <c r="A11231">
        <v>10055027</v>
      </c>
      <c r="B11231" t="s">
        <v>11790</v>
      </c>
    </row>
    <row r="11232" spans="1:2" x14ac:dyDescent="0.45">
      <c r="A11232">
        <v>10055079</v>
      </c>
      <c r="B11232" t="s">
        <v>11791</v>
      </c>
    </row>
    <row r="11233" spans="1:2" x14ac:dyDescent="0.45">
      <c r="A11233">
        <v>10055053</v>
      </c>
      <c r="B11233" t="s">
        <v>11792</v>
      </c>
    </row>
    <row r="11234" spans="1:2" x14ac:dyDescent="0.45">
      <c r="A11234">
        <v>10055026</v>
      </c>
      <c r="B11234" t="s">
        <v>11793</v>
      </c>
    </row>
    <row r="11235" spans="1:2" x14ac:dyDescent="0.45">
      <c r="A11235">
        <v>10055075</v>
      </c>
      <c r="B11235" t="s">
        <v>11794</v>
      </c>
    </row>
    <row r="11236" spans="1:2" x14ac:dyDescent="0.45">
      <c r="A11236">
        <v>10055791</v>
      </c>
      <c r="B11236" t="s">
        <v>11795</v>
      </c>
    </row>
    <row r="11237" spans="1:2" x14ac:dyDescent="0.45">
      <c r="A11237">
        <v>10039820</v>
      </c>
      <c r="B11237" t="s">
        <v>11796</v>
      </c>
    </row>
    <row r="11238" spans="1:2" x14ac:dyDescent="0.45">
      <c r="A11238">
        <v>10055745</v>
      </c>
      <c r="B11238" t="s">
        <v>11797</v>
      </c>
    </row>
    <row r="11239" spans="1:2" x14ac:dyDescent="0.45">
      <c r="A11239">
        <v>10056300</v>
      </c>
      <c r="B11239" t="s">
        <v>11798</v>
      </c>
    </row>
    <row r="11240" spans="1:2" x14ac:dyDescent="0.45">
      <c r="A11240">
        <v>10055921</v>
      </c>
      <c r="B11240" t="s">
        <v>11799</v>
      </c>
    </row>
    <row r="11241" spans="1:2" x14ac:dyDescent="0.45">
      <c r="A11241">
        <v>10056030</v>
      </c>
      <c r="B11241" t="s">
        <v>11800</v>
      </c>
    </row>
    <row r="11242" spans="1:2" x14ac:dyDescent="0.45">
      <c r="A11242">
        <v>10055905</v>
      </c>
      <c r="B11242" t="s">
        <v>11801</v>
      </c>
    </row>
    <row r="11243" spans="1:2" x14ac:dyDescent="0.45">
      <c r="A11243">
        <v>10055847</v>
      </c>
      <c r="B11243" t="s">
        <v>11802</v>
      </c>
    </row>
    <row r="11244" spans="1:2" x14ac:dyDescent="0.45">
      <c r="A11244">
        <v>10055863</v>
      </c>
      <c r="B11244" t="s">
        <v>11803</v>
      </c>
    </row>
    <row r="11245" spans="1:2" x14ac:dyDescent="0.45">
      <c r="A11245">
        <v>10056032</v>
      </c>
      <c r="B11245" t="s">
        <v>1730</v>
      </c>
    </row>
    <row r="11246" spans="1:2" x14ac:dyDescent="0.45">
      <c r="A11246">
        <v>10056110</v>
      </c>
      <c r="B11246" t="s">
        <v>11804</v>
      </c>
    </row>
    <row r="11247" spans="1:2" x14ac:dyDescent="0.45">
      <c r="A11247">
        <v>10056014</v>
      </c>
      <c r="B11247" t="s">
        <v>11805</v>
      </c>
    </row>
    <row r="11248" spans="1:2" x14ac:dyDescent="0.45">
      <c r="A11248">
        <v>10020435</v>
      </c>
      <c r="B11248" t="s">
        <v>11806</v>
      </c>
    </row>
    <row r="11249" spans="1:2" x14ac:dyDescent="0.45">
      <c r="A11249">
        <v>10056308</v>
      </c>
      <c r="B11249" t="s">
        <v>11807</v>
      </c>
    </row>
    <row r="11250" spans="1:2" x14ac:dyDescent="0.45">
      <c r="A11250">
        <v>10056262</v>
      </c>
      <c r="B11250" t="s">
        <v>11808</v>
      </c>
    </row>
    <row r="11251" spans="1:2" x14ac:dyDescent="0.45">
      <c r="A11251">
        <v>10056264</v>
      </c>
      <c r="B11251" t="s">
        <v>11809</v>
      </c>
    </row>
    <row r="11252" spans="1:2" x14ac:dyDescent="0.45">
      <c r="A11252">
        <v>10056271</v>
      </c>
      <c r="B11252" t="s">
        <v>11810</v>
      </c>
    </row>
    <row r="11253" spans="1:2" x14ac:dyDescent="0.45">
      <c r="A11253">
        <v>10056377</v>
      </c>
      <c r="B11253" t="s">
        <v>11811</v>
      </c>
    </row>
    <row r="11254" spans="1:2" x14ac:dyDescent="0.45">
      <c r="A11254">
        <v>10056438</v>
      </c>
      <c r="B11254" t="s">
        <v>11812</v>
      </c>
    </row>
    <row r="11255" spans="1:2" x14ac:dyDescent="0.45">
      <c r="A11255">
        <v>10056360</v>
      </c>
      <c r="B11255" t="s">
        <v>11813</v>
      </c>
    </row>
    <row r="11256" spans="1:2" x14ac:dyDescent="0.45">
      <c r="A11256">
        <v>10056362</v>
      </c>
      <c r="B11256" t="s">
        <v>11814</v>
      </c>
    </row>
    <row r="11257" spans="1:2" x14ac:dyDescent="0.45">
      <c r="A11257">
        <v>10056388</v>
      </c>
      <c r="B11257" t="s">
        <v>11815</v>
      </c>
    </row>
    <row r="11258" spans="1:2" x14ac:dyDescent="0.45">
      <c r="A11258">
        <v>10056909</v>
      </c>
      <c r="B11258" t="s">
        <v>11816</v>
      </c>
    </row>
    <row r="11259" spans="1:2" x14ac:dyDescent="0.45">
      <c r="A11259">
        <v>10056755</v>
      </c>
      <c r="B11259" t="s">
        <v>11817</v>
      </c>
    </row>
    <row r="11260" spans="1:2" x14ac:dyDescent="0.45">
      <c r="A11260">
        <v>10056627</v>
      </c>
      <c r="B11260" t="s">
        <v>11818</v>
      </c>
    </row>
    <row r="11261" spans="1:2" x14ac:dyDescent="0.45">
      <c r="A11261">
        <v>10056688</v>
      </c>
      <c r="B11261" t="s">
        <v>11819</v>
      </c>
    </row>
    <row r="11262" spans="1:2" x14ac:dyDescent="0.45">
      <c r="A11262">
        <v>10057033</v>
      </c>
      <c r="B11262" t="s">
        <v>11820</v>
      </c>
    </row>
    <row r="11263" spans="1:2" x14ac:dyDescent="0.45">
      <c r="A11263">
        <v>10057078</v>
      </c>
      <c r="B11263" t="s">
        <v>11821</v>
      </c>
    </row>
    <row r="11264" spans="1:2" x14ac:dyDescent="0.45">
      <c r="A11264">
        <v>10057285</v>
      </c>
      <c r="B11264" t="s">
        <v>11822</v>
      </c>
    </row>
    <row r="11265" spans="1:2" x14ac:dyDescent="0.45">
      <c r="A11265">
        <v>10057385</v>
      </c>
      <c r="B11265" t="s">
        <v>11823</v>
      </c>
    </row>
    <row r="11266" spans="1:2" x14ac:dyDescent="0.45">
      <c r="A11266">
        <v>10057403</v>
      </c>
      <c r="B11266" t="s">
        <v>11824</v>
      </c>
    </row>
    <row r="11267" spans="1:2" x14ac:dyDescent="0.45">
      <c r="A11267">
        <v>10057389</v>
      </c>
      <c r="B11267" t="s">
        <v>11825</v>
      </c>
    </row>
    <row r="11268" spans="1:2" x14ac:dyDescent="0.45">
      <c r="A11268">
        <v>10057604</v>
      </c>
      <c r="B11268" t="s">
        <v>11826</v>
      </c>
    </row>
    <row r="11269" spans="1:2" x14ac:dyDescent="0.45">
      <c r="A11269">
        <v>10057394</v>
      </c>
      <c r="B11269" t="s">
        <v>11827</v>
      </c>
    </row>
    <row r="11270" spans="1:2" x14ac:dyDescent="0.45">
      <c r="A11270">
        <v>10057395</v>
      </c>
      <c r="B11270" t="s">
        <v>11828</v>
      </c>
    </row>
    <row r="11271" spans="1:2" x14ac:dyDescent="0.45">
      <c r="A11271">
        <v>10057603</v>
      </c>
      <c r="B11271" t="s">
        <v>11829</v>
      </c>
    </row>
    <row r="11272" spans="1:2" x14ac:dyDescent="0.45">
      <c r="A11272">
        <v>10057396</v>
      </c>
      <c r="B11272" t="s">
        <v>11830</v>
      </c>
    </row>
    <row r="11273" spans="1:2" x14ac:dyDescent="0.45">
      <c r="A11273">
        <v>10057400</v>
      </c>
      <c r="B11273" t="s">
        <v>11831</v>
      </c>
    </row>
    <row r="11274" spans="1:2" x14ac:dyDescent="0.45">
      <c r="A11274">
        <v>10057487</v>
      </c>
      <c r="B11274" t="s">
        <v>11832</v>
      </c>
    </row>
    <row r="11275" spans="1:2" x14ac:dyDescent="0.45">
      <c r="A11275">
        <v>10057480</v>
      </c>
      <c r="B11275" t="s">
        <v>11833</v>
      </c>
    </row>
    <row r="11276" spans="1:2" x14ac:dyDescent="0.45">
      <c r="A11276">
        <v>10057411</v>
      </c>
      <c r="B11276" t="s">
        <v>11834</v>
      </c>
    </row>
    <row r="11277" spans="1:2" x14ac:dyDescent="0.45">
      <c r="A11277">
        <v>10057466</v>
      </c>
      <c r="B11277" t="s">
        <v>11835</v>
      </c>
    </row>
    <row r="11278" spans="1:2" x14ac:dyDescent="0.45">
      <c r="A11278">
        <v>10057584</v>
      </c>
      <c r="B11278" t="s">
        <v>11836</v>
      </c>
    </row>
    <row r="11279" spans="1:2" x14ac:dyDescent="0.45">
      <c r="A11279">
        <v>10057497</v>
      </c>
      <c r="B11279" t="s">
        <v>11837</v>
      </c>
    </row>
    <row r="11280" spans="1:2" x14ac:dyDescent="0.45">
      <c r="A11280">
        <v>10057904</v>
      </c>
      <c r="B11280" t="s">
        <v>11838</v>
      </c>
    </row>
    <row r="11281" spans="1:2" x14ac:dyDescent="0.45">
      <c r="A11281">
        <v>10057420</v>
      </c>
      <c r="B11281" t="s">
        <v>11839</v>
      </c>
    </row>
    <row r="11282" spans="1:2" x14ac:dyDescent="0.45">
      <c r="A11282">
        <v>10057908</v>
      </c>
      <c r="B11282" t="s">
        <v>11840</v>
      </c>
    </row>
    <row r="11283" spans="1:2" x14ac:dyDescent="0.45">
      <c r="A11283">
        <v>10057475</v>
      </c>
      <c r="B11283" t="s">
        <v>11841</v>
      </c>
    </row>
    <row r="11284" spans="1:2" x14ac:dyDescent="0.45">
      <c r="A11284">
        <v>10057495</v>
      </c>
      <c r="B11284" t="s">
        <v>11842</v>
      </c>
    </row>
    <row r="11285" spans="1:2" x14ac:dyDescent="0.45">
      <c r="A11285">
        <v>10057943</v>
      </c>
      <c r="B11285" t="s">
        <v>11843</v>
      </c>
    </row>
    <row r="11286" spans="1:2" x14ac:dyDescent="0.45">
      <c r="A11286">
        <v>10057500</v>
      </c>
      <c r="B11286" t="s">
        <v>11844</v>
      </c>
    </row>
    <row r="11287" spans="1:2" x14ac:dyDescent="0.45">
      <c r="A11287">
        <v>10057499</v>
      </c>
      <c r="B11287" t="s">
        <v>11845</v>
      </c>
    </row>
    <row r="11288" spans="1:2" x14ac:dyDescent="0.45">
      <c r="A11288">
        <v>10022571</v>
      </c>
      <c r="B11288" t="s">
        <v>11846</v>
      </c>
    </row>
    <row r="11289" spans="1:2" x14ac:dyDescent="0.45">
      <c r="A11289">
        <v>10036125</v>
      </c>
      <c r="B11289" t="s">
        <v>11847</v>
      </c>
    </row>
    <row r="11290" spans="1:2" x14ac:dyDescent="0.45">
      <c r="A11290">
        <v>10036213</v>
      </c>
      <c r="B11290" t="s">
        <v>11848</v>
      </c>
    </row>
    <row r="11291" spans="1:2" x14ac:dyDescent="0.45">
      <c r="A11291">
        <v>10036364</v>
      </c>
      <c r="B11291" t="s">
        <v>11849</v>
      </c>
    </row>
    <row r="11292" spans="1:2" x14ac:dyDescent="0.45">
      <c r="A11292">
        <v>10036401</v>
      </c>
      <c r="B11292" t="s">
        <v>11850</v>
      </c>
    </row>
    <row r="11293" spans="1:2" x14ac:dyDescent="0.45">
      <c r="A11293">
        <v>10044726</v>
      </c>
      <c r="B11293" t="s">
        <v>11851</v>
      </c>
    </row>
    <row r="11294" spans="1:2" x14ac:dyDescent="0.45">
      <c r="A11294">
        <v>10036902</v>
      </c>
      <c r="B11294" t="s">
        <v>11852</v>
      </c>
    </row>
    <row r="11295" spans="1:2" x14ac:dyDescent="0.45">
      <c r="A11295">
        <v>10036901</v>
      </c>
      <c r="B11295" t="s">
        <v>11853</v>
      </c>
    </row>
    <row r="11296" spans="1:2" x14ac:dyDescent="0.45">
      <c r="A11296">
        <v>10037046</v>
      </c>
      <c r="B11296" t="s">
        <v>11854</v>
      </c>
    </row>
    <row r="11297" spans="1:2" x14ac:dyDescent="0.45">
      <c r="A11297">
        <v>10045341</v>
      </c>
      <c r="B11297" t="s">
        <v>11855</v>
      </c>
    </row>
    <row r="11298" spans="1:2" x14ac:dyDescent="0.45">
      <c r="A11298">
        <v>10037134</v>
      </c>
      <c r="B11298" t="s">
        <v>11856</v>
      </c>
    </row>
    <row r="11299" spans="1:2" x14ac:dyDescent="0.45">
      <c r="A11299">
        <v>10037400</v>
      </c>
      <c r="B11299" t="s">
        <v>11857</v>
      </c>
    </row>
    <row r="11300" spans="1:2" x14ac:dyDescent="0.45">
      <c r="A11300">
        <v>10037199</v>
      </c>
      <c r="B11300" t="s">
        <v>11858</v>
      </c>
    </row>
    <row r="11301" spans="1:2" x14ac:dyDescent="0.45">
      <c r="A11301">
        <v>10035527</v>
      </c>
      <c r="B11301" t="s">
        <v>11859</v>
      </c>
    </row>
    <row r="11302" spans="1:2" x14ac:dyDescent="0.45">
      <c r="A11302">
        <v>10002639</v>
      </c>
      <c r="B11302" t="s">
        <v>11860</v>
      </c>
    </row>
    <row r="11303" spans="1:2" x14ac:dyDescent="0.45">
      <c r="A11303">
        <v>10037654</v>
      </c>
      <c r="B11303" t="s">
        <v>11861</v>
      </c>
    </row>
    <row r="11304" spans="1:2" x14ac:dyDescent="0.45">
      <c r="A11304">
        <v>10037484</v>
      </c>
      <c r="B11304" t="s">
        <v>11862</v>
      </c>
    </row>
    <row r="11305" spans="1:2" x14ac:dyDescent="0.45">
      <c r="A11305">
        <v>10046553</v>
      </c>
      <c r="B11305" t="s">
        <v>11863</v>
      </c>
    </row>
    <row r="11306" spans="1:2" x14ac:dyDescent="0.45">
      <c r="A11306">
        <v>10037512</v>
      </c>
      <c r="B11306" t="s">
        <v>11864</v>
      </c>
    </row>
    <row r="11307" spans="1:2" x14ac:dyDescent="0.45">
      <c r="A11307">
        <v>10005430</v>
      </c>
      <c r="B11307" t="s">
        <v>11865</v>
      </c>
    </row>
    <row r="11308" spans="1:2" x14ac:dyDescent="0.45">
      <c r="A11308">
        <v>10038211</v>
      </c>
      <c r="B11308" t="s">
        <v>11866</v>
      </c>
    </row>
    <row r="11309" spans="1:2" x14ac:dyDescent="0.45">
      <c r="A11309">
        <v>10038314</v>
      </c>
      <c r="B11309" t="s">
        <v>11867</v>
      </c>
    </row>
    <row r="11310" spans="1:2" x14ac:dyDescent="0.45">
      <c r="A11310">
        <v>10038857</v>
      </c>
      <c r="B11310" t="s">
        <v>11868</v>
      </c>
    </row>
    <row r="11311" spans="1:2" x14ac:dyDescent="0.45">
      <c r="A11311">
        <v>10039307</v>
      </c>
      <c r="B11311" t="s">
        <v>11869</v>
      </c>
    </row>
    <row r="11312" spans="1:2" x14ac:dyDescent="0.45">
      <c r="A11312">
        <v>10039291</v>
      </c>
      <c r="B11312" t="s">
        <v>11870</v>
      </c>
    </row>
    <row r="11313" spans="1:2" x14ac:dyDescent="0.45">
      <c r="A11313">
        <v>10040116</v>
      </c>
      <c r="B11313" t="s">
        <v>11871</v>
      </c>
    </row>
    <row r="11314" spans="1:2" x14ac:dyDescent="0.45">
      <c r="A11314">
        <v>10040048</v>
      </c>
      <c r="B11314" t="s">
        <v>11872</v>
      </c>
    </row>
    <row r="11315" spans="1:2" x14ac:dyDescent="0.45">
      <c r="A11315">
        <v>10040397</v>
      </c>
      <c r="B11315" t="s">
        <v>11873</v>
      </c>
    </row>
    <row r="11316" spans="1:2" x14ac:dyDescent="0.45">
      <c r="A11316">
        <v>10040618</v>
      </c>
      <c r="B11316" t="s">
        <v>11874</v>
      </c>
    </row>
    <row r="11317" spans="1:2" x14ac:dyDescent="0.45">
      <c r="A11317">
        <v>10040711</v>
      </c>
      <c r="B11317" t="s">
        <v>11875</v>
      </c>
    </row>
    <row r="11318" spans="1:2" x14ac:dyDescent="0.45">
      <c r="A11318">
        <v>10040955</v>
      </c>
      <c r="B11318" t="s">
        <v>11876</v>
      </c>
    </row>
    <row r="11319" spans="1:2" x14ac:dyDescent="0.45">
      <c r="A11319">
        <v>10041114</v>
      </c>
      <c r="B11319" t="s">
        <v>11877</v>
      </c>
    </row>
    <row r="11320" spans="1:2" x14ac:dyDescent="0.45">
      <c r="A11320">
        <v>10041492</v>
      </c>
      <c r="B11320" t="s">
        <v>11878</v>
      </c>
    </row>
    <row r="11321" spans="1:2" x14ac:dyDescent="0.45">
      <c r="A11321">
        <v>10041631</v>
      </c>
      <c r="B11321" t="s">
        <v>11879</v>
      </c>
    </row>
    <row r="11322" spans="1:2" x14ac:dyDescent="0.45">
      <c r="A11322">
        <v>10041541</v>
      </c>
      <c r="B11322" t="s">
        <v>11880</v>
      </c>
    </row>
    <row r="11323" spans="1:2" x14ac:dyDescent="0.45">
      <c r="A11323">
        <v>10042247</v>
      </c>
      <c r="B11323" t="s">
        <v>11881</v>
      </c>
    </row>
    <row r="11324" spans="1:2" x14ac:dyDescent="0.45">
      <c r="A11324">
        <v>10042464</v>
      </c>
      <c r="B11324" t="s">
        <v>11882</v>
      </c>
    </row>
    <row r="11325" spans="1:2" x14ac:dyDescent="0.45">
      <c r="A11325">
        <v>10002634</v>
      </c>
      <c r="B11325" t="s">
        <v>11883</v>
      </c>
    </row>
    <row r="11326" spans="1:2" x14ac:dyDescent="0.45">
      <c r="A11326">
        <v>10043513</v>
      </c>
      <c r="B11326" t="s">
        <v>11884</v>
      </c>
    </row>
    <row r="11327" spans="1:2" x14ac:dyDescent="0.45">
      <c r="A11327">
        <v>10043719</v>
      </c>
      <c r="B11327" t="s">
        <v>11885</v>
      </c>
    </row>
    <row r="11328" spans="1:2" x14ac:dyDescent="0.45">
      <c r="A11328">
        <v>10043879</v>
      </c>
      <c r="B11328" t="s">
        <v>11886</v>
      </c>
    </row>
    <row r="11329" spans="1:2" x14ac:dyDescent="0.45">
      <c r="A11329">
        <v>10047116</v>
      </c>
      <c r="B11329" t="s">
        <v>11887</v>
      </c>
    </row>
    <row r="11330" spans="1:2" x14ac:dyDescent="0.45">
      <c r="A11330">
        <v>10047766</v>
      </c>
      <c r="B11330" t="s">
        <v>11888</v>
      </c>
    </row>
    <row r="11331" spans="1:2" x14ac:dyDescent="0.45">
      <c r="A11331">
        <v>10047854</v>
      </c>
      <c r="B11331" t="s">
        <v>11889</v>
      </c>
    </row>
    <row r="11332" spans="1:2" x14ac:dyDescent="0.45">
      <c r="A11332">
        <v>10047960</v>
      </c>
      <c r="B11332" t="s">
        <v>11890</v>
      </c>
    </row>
    <row r="11333" spans="1:2" x14ac:dyDescent="0.45">
      <c r="A11333">
        <v>10048016</v>
      </c>
      <c r="B11333" t="s">
        <v>11891</v>
      </c>
    </row>
    <row r="11334" spans="1:2" x14ac:dyDescent="0.45">
      <c r="A11334">
        <v>10048466</v>
      </c>
      <c r="B11334" t="s">
        <v>11892</v>
      </c>
    </row>
    <row r="11335" spans="1:2" x14ac:dyDescent="0.45">
      <c r="A11335">
        <v>10048728</v>
      </c>
      <c r="B11335" t="s">
        <v>11893</v>
      </c>
    </row>
    <row r="11336" spans="1:2" x14ac:dyDescent="0.45">
      <c r="A11336">
        <v>10048711</v>
      </c>
      <c r="B11336" t="s">
        <v>11894</v>
      </c>
    </row>
    <row r="11337" spans="1:2" x14ac:dyDescent="0.45">
      <c r="A11337">
        <v>10048705</v>
      </c>
      <c r="B11337" t="s">
        <v>11895</v>
      </c>
    </row>
    <row r="11338" spans="1:2" x14ac:dyDescent="0.45">
      <c r="A11338">
        <v>10049729</v>
      </c>
      <c r="B11338" t="s">
        <v>11896</v>
      </c>
    </row>
    <row r="11339" spans="1:2" x14ac:dyDescent="0.45">
      <c r="A11339">
        <v>10049259</v>
      </c>
      <c r="B11339" t="s">
        <v>11897</v>
      </c>
    </row>
    <row r="11340" spans="1:2" x14ac:dyDescent="0.45">
      <c r="A11340">
        <v>10052535</v>
      </c>
      <c r="B11340" t="s">
        <v>11898</v>
      </c>
    </row>
    <row r="11341" spans="1:2" x14ac:dyDescent="0.45">
      <c r="A11341">
        <v>10038260</v>
      </c>
      <c r="B11341" t="s">
        <v>11899</v>
      </c>
    </row>
    <row r="11342" spans="1:2" x14ac:dyDescent="0.45">
      <c r="A11342">
        <v>10047779</v>
      </c>
      <c r="B11342" t="s">
        <v>11900</v>
      </c>
    </row>
    <row r="11343" spans="1:2" x14ac:dyDescent="0.45">
      <c r="A11343">
        <v>10039616</v>
      </c>
      <c r="B11343" t="s">
        <v>11901</v>
      </c>
    </row>
    <row r="11344" spans="1:2" x14ac:dyDescent="0.45">
      <c r="A11344">
        <v>10039720</v>
      </c>
      <c r="B11344" t="s">
        <v>11902</v>
      </c>
    </row>
    <row r="11345" spans="1:2" x14ac:dyDescent="0.45">
      <c r="A11345">
        <v>10040352</v>
      </c>
      <c r="B11345" t="s">
        <v>11903</v>
      </c>
    </row>
    <row r="11346" spans="1:2" x14ac:dyDescent="0.45">
      <c r="A11346">
        <v>10040526</v>
      </c>
      <c r="B11346" t="s">
        <v>11904</v>
      </c>
    </row>
    <row r="11347" spans="1:2" x14ac:dyDescent="0.45">
      <c r="A11347">
        <v>10041057</v>
      </c>
      <c r="B11347" t="s">
        <v>11905</v>
      </c>
    </row>
    <row r="11348" spans="1:2" x14ac:dyDescent="0.45">
      <c r="A11348">
        <v>10041421</v>
      </c>
      <c r="B11348" t="s">
        <v>11906</v>
      </c>
    </row>
    <row r="11349" spans="1:2" x14ac:dyDescent="0.45">
      <c r="A11349">
        <v>10041986</v>
      </c>
      <c r="B11349" t="s">
        <v>11907</v>
      </c>
    </row>
    <row r="11350" spans="1:2" x14ac:dyDescent="0.45">
      <c r="A11350">
        <v>10047926</v>
      </c>
      <c r="B11350" t="s">
        <v>11908</v>
      </c>
    </row>
    <row r="11351" spans="1:2" x14ac:dyDescent="0.45">
      <c r="A11351">
        <v>10042669</v>
      </c>
      <c r="B11351" t="s">
        <v>11909</v>
      </c>
    </row>
    <row r="11352" spans="1:2" x14ac:dyDescent="0.45">
      <c r="A11352">
        <v>10042874</v>
      </c>
      <c r="B11352" t="s">
        <v>11910</v>
      </c>
    </row>
    <row r="11353" spans="1:2" x14ac:dyDescent="0.45">
      <c r="A11353">
        <v>10048465</v>
      </c>
      <c r="B11353" t="s">
        <v>11911</v>
      </c>
    </row>
    <row r="11354" spans="1:2" x14ac:dyDescent="0.45">
      <c r="A11354">
        <v>10043476</v>
      </c>
      <c r="B11354" t="s">
        <v>11912</v>
      </c>
    </row>
    <row r="11355" spans="1:2" x14ac:dyDescent="0.45">
      <c r="A11355">
        <v>10048616</v>
      </c>
      <c r="B11355" t="s">
        <v>11913</v>
      </c>
    </row>
    <row r="11356" spans="1:2" x14ac:dyDescent="0.45">
      <c r="A11356">
        <v>10066184</v>
      </c>
      <c r="B11356" t="s">
        <v>11914</v>
      </c>
    </row>
    <row r="11357" spans="1:2" x14ac:dyDescent="0.45">
      <c r="A11357">
        <v>10052496</v>
      </c>
      <c r="B11357" t="s">
        <v>11915</v>
      </c>
    </row>
    <row r="11358" spans="1:2" x14ac:dyDescent="0.45">
      <c r="A11358">
        <v>10053668</v>
      </c>
      <c r="B11358" t="s">
        <v>11916</v>
      </c>
    </row>
    <row r="11359" spans="1:2" x14ac:dyDescent="0.45">
      <c r="A11359">
        <v>10066089</v>
      </c>
      <c r="B11359" t="s">
        <v>11917</v>
      </c>
    </row>
    <row r="11360" spans="1:2" x14ac:dyDescent="0.45">
      <c r="A11360">
        <v>10052795</v>
      </c>
      <c r="B11360" t="s">
        <v>11918</v>
      </c>
    </row>
    <row r="11361" spans="1:2" x14ac:dyDescent="0.45">
      <c r="A11361">
        <v>10053235</v>
      </c>
      <c r="B11361" t="s">
        <v>11919</v>
      </c>
    </row>
    <row r="11362" spans="1:2" x14ac:dyDescent="0.45">
      <c r="A11362">
        <v>10066130</v>
      </c>
      <c r="B11362" t="s">
        <v>11920</v>
      </c>
    </row>
    <row r="11363" spans="1:2" x14ac:dyDescent="0.45">
      <c r="A11363">
        <v>10053680</v>
      </c>
      <c r="B11363" t="s">
        <v>11921</v>
      </c>
    </row>
    <row r="11364" spans="1:2" x14ac:dyDescent="0.45">
      <c r="A11364">
        <v>10053845</v>
      </c>
      <c r="B11364" t="s">
        <v>11922</v>
      </c>
    </row>
    <row r="11365" spans="1:2" x14ac:dyDescent="0.45">
      <c r="A11365">
        <v>10053629</v>
      </c>
      <c r="B11365" t="s">
        <v>11923</v>
      </c>
    </row>
    <row r="11366" spans="1:2" x14ac:dyDescent="0.45">
      <c r="A11366">
        <v>10053657</v>
      </c>
      <c r="B11366" t="s">
        <v>11924</v>
      </c>
    </row>
    <row r="11367" spans="1:2" x14ac:dyDescent="0.45">
      <c r="A11367">
        <v>10053651</v>
      </c>
      <c r="B11367" t="s">
        <v>11925</v>
      </c>
    </row>
    <row r="11368" spans="1:2" x14ac:dyDescent="0.45">
      <c r="A11368">
        <v>10066114</v>
      </c>
      <c r="B11368" t="s">
        <v>11926</v>
      </c>
    </row>
    <row r="11369" spans="1:2" x14ac:dyDescent="0.45">
      <c r="A11369">
        <v>10053663</v>
      </c>
      <c r="B11369" t="s">
        <v>11927</v>
      </c>
    </row>
    <row r="11370" spans="1:2" x14ac:dyDescent="0.45">
      <c r="A11370">
        <v>10010498</v>
      </c>
      <c r="B11370" t="s">
        <v>11928</v>
      </c>
    </row>
    <row r="11371" spans="1:2" x14ac:dyDescent="0.45">
      <c r="A11371">
        <v>10053770</v>
      </c>
      <c r="B11371" t="s">
        <v>11929</v>
      </c>
    </row>
    <row r="11372" spans="1:2" x14ac:dyDescent="0.45">
      <c r="A11372">
        <v>10053678</v>
      </c>
      <c r="B11372" t="s">
        <v>11930</v>
      </c>
    </row>
    <row r="11373" spans="1:2" x14ac:dyDescent="0.45">
      <c r="A11373">
        <v>10053857</v>
      </c>
      <c r="B11373" t="s">
        <v>11931</v>
      </c>
    </row>
    <row r="11374" spans="1:2" x14ac:dyDescent="0.45">
      <c r="A11374">
        <v>10053846</v>
      </c>
      <c r="B11374" t="s">
        <v>11932</v>
      </c>
    </row>
    <row r="11375" spans="1:2" x14ac:dyDescent="0.45">
      <c r="A11375">
        <v>10053692</v>
      </c>
      <c r="B11375" t="s">
        <v>11933</v>
      </c>
    </row>
    <row r="11376" spans="1:2" x14ac:dyDescent="0.45">
      <c r="A11376">
        <v>10053695</v>
      </c>
      <c r="B11376" t="s">
        <v>11934</v>
      </c>
    </row>
    <row r="11377" spans="1:2" x14ac:dyDescent="0.45">
      <c r="A11377">
        <v>10053697</v>
      </c>
      <c r="B11377" t="s">
        <v>11935</v>
      </c>
    </row>
    <row r="11378" spans="1:2" x14ac:dyDescent="0.45">
      <c r="A11378">
        <v>10053700</v>
      </c>
      <c r="B11378" t="s">
        <v>11936</v>
      </c>
    </row>
    <row r="11379" spans="1:2" x14ac:dyDescent="0.45">
      <c r="A11379">
        <v>10053702</v>
      </c>
      <c r="B11379" t="s">
        <v>11937</v>
      </c>
    </row>
    <row r="11380" spans="1:2" x14ac:dyDescent="0.45">
      <c r="A11380">
        <v>10053906</v>
      </c>
      <c r="B11380" t="s">
        <v>11938</v>
      </c>
    </row>
    <row r="11381" spans="1:2" x14ac:dyDescent="0.45">
      <c r="A11381">
        <v>10066111</v>
      </c>
      <c r="B11381" t="s">
        <v>11939</v>
      </c>
    </row>
    <row r="11382" spans="1:2" x14ac:dyDescent="0.45">
      <c r="A11382">
        <v>10053741</v>
      </c>
      <c r="B11382" t="s">
        <v>11940</v>
      </c>
    </row>
    <row r="11383" spans="1:2" x14ac:dyDescent="0.45">
      <c r="A11383">
        <v>10066156</v>
      </c>
      <c r="B11383" t="s">
        <v>11941</v>
      </c>
    </row>
    <row r="11384" spans="1:2" x14ac:dyDescent="0.45">
      <c r="A11384">
        <v>10054045</v>
      </c>
      <c r="B11384" t="s">
        <v>11942</v>
      </c>
    </row>
    <row r="11385" spans="1:2" x14ac:dyDescent="0.45">
      <c r="A11385">
        <v>10053793</v>
      </c>
      <c r="B11385" t="s">
        <v>11943</v>
      </c>
    </row>
    <row r="11386" spans="1:2" x14ac:dyDescent="0.45">
      <c r="A11386">
        <v>10053794</v>
      </c>
      <c r="B11386" t="s">
        <v>11944</v>
      </c>
    </row>
    <row r="11387" spans="1:2" x14ac:dyDescent="0.45">
      <c r="A11387">
        <v>10053851</v>
      </c>
      <c r="B11387" t="s">
        <v>11945</v>
      </c>
    </row>
    <row r="11388" spans="1:2" x14ac:dyDescent="0.45">
      <c r="A11388">
        <v>10053854</v>
      </c>
      <c r="B11388" t="s">
        <v>11946</v>
      </c>
    </row>
    <row r="11389" spans="1:2" x14ac:dyDescent="0.45">
      <c r="A11389">
        <v>10053856</v>
      </c>
      <c r="B11389" t="s">
        <v>11947</v>
      </c>
    </row>
    <row r="11390" spans="1:2" x14ac:dyDescent="0.45">
      <c r="A11390">
        <v>10053892</v>
      </c>
      <c r="B11390" t="s">
        <v>11948</v>
      </c>
    </row>
    <row r="11391" spans="1:2" x14ac:dyDescent="0.45">
      <c r="A11391">
        <v>10055160</v>
      </c>
      <c r="B11391" t="s">
        <v>11949</v>
      </c>
    </row>
    <row r="11392" spans="1:2" x14ac:dyDescent="0.45">
      <c r="A11392">
        <v>10053903</v>
      </c>
      <c r="B11392" t="s">
        <v>11950</v>
      </c>
    </row>
    <row r="11393" spans="1:2" x14ac:dyDescent="0.45">
      <c r="A11393">
        <v>10053910</v>
      </c>
      <c r="B11393" t="s">
        <v>11951</v>
      </c>
    </row>
    <row r="11394" spans="1:2" x14ac:dyDescent="0.45">
      <c r="A11394">
        <v>10053931</v>
      </c>
      <c r="B11394" t="s">
        <v>11952</v>
      </c>
    </row>
    <row r="11395" spans="1:2" x14ac:dyDescent="0.45">
      <c r="A11395">
        <v>10066143</v>
      </c>
      <c r="B11395" t="s">
        <v>11953</v>
      </c>
    </row>
    <row r="11396" spans="1:2" x14ac:dyDescent="0.45">
      <c r="A11396">
        <v>10053279</v>
      </c>
      <c r="B11396" t="s">
        <v>11954</v>
      </c>
    </row>
    <row r="11397" spans="1:2" x14ac:dyDescent="0.45">
      <c r="A11397">
        <v>10054043</v>
      </c>
      <c r="B11397" t="s">
        <v>11955</v>
      </c>
    </row>
    <row r="11398" spans="1:2" x14ac:dyDescent="0.45">
      <c r="A11398">
        <v>10054020</v>
      </c>
      <c r="B11398" t="s">
        <v>2483</v>
      </c>
    </row>
    <row r="11399" spans="1:2" x14ac:dyDescent="0.45">
      <c r="A11399">
        <v>10053950</v>
      </c>
      <c r="B11399" t="s">
        <v>11956</v>
      </c>
    </row>
    <row r="11400" spans="1:2" x14ac:dyDescent="0.45">
      <c r="A11400">
        <v>10066165</v>
      </c>
      <c r="B11400" t="s">
        <v>11957</v>
      </c>
    </row>
    <row r="11401" spans="1:2" x14ac:dyDescent="0.45">
      <c r="A11401">
        <v>10047378</v>
      </c>
      <c r="B11401" t="s">
        <v>11958</v>
      </c>
    </row>
    <row r="11402" spans="1:2" x14ac:dyDescent="0.45">
      <c r="A11402">
        <v>10066206</v>
      </c>
      <c r="B11402" t="s">
        <v>11959</v>
      </c>
    </row>
    <row r="11403" spans="1:2" x14ac:dyDescent="0.45">
      <c r="A11403">
        <v>10053980</v>
      </c>
      <c r="B11403" t="s">
        <v>11960</v>
      </c>
    </row>
    <row r="11404" spans="1:2" x14ac:dyDescent="0.45">
      <c r="A11404">
        <v>10054010</v>
      </c>
      <c r="B11404" t="s">
        <v>11961</v>
      </c>
    </row>
    <row r="11405" spans="1:2" x14ac:dyDescent="0.45">
      <c r="A11405">
        <v>10054028</v>
      </c>
      <c r="B11405" t="s">
        <v>11962</v>
      </c>
    </row>
    <row r="11406" spans="1:2" x14ac:dyDescent="0.45">
      <c r="A11406">
        <v>10054032</v>
      </c>
      <c r="B11406" t="s">
        <v>11963</v>
      </c>
    </row>
    <row r="11407" spans="1:2" x14ac:dyDescent="0.45">
      <c r="A11407">
        <v>10054030</v>
      </c>
      <c r="B11407" t="s">
        <v>11964</v>
      </c>
    </row>
    <row r="11408" spans="1:2" x14ac:dyDescent="0.45">
      <c r="A11408">
        <v>10054121</v>
      </c>
      <c r="B11408" t="s">
        <v>11965</v>
      </c>
    </row>
    <row r="11409" spans="1:2" x14ac:dyDescent="0.45">
      <c r="A11409">
        <v>10054107</v>
      </c>
      <c r="B11409" t="s">
        <v>11966</v>
      </c>
    </row>
    <row r="11410" spans="1:2" x14ac:dyDescent="0.45">
      <c r="A11410">
        <v>10054132</v>
      </c>
      <c r="B11410" t="s">
        <v>11967</v>
      </c>
    </row>
    <row r="11411" spans="1:2" x14ac:dyDescent="0.45">
      <c r="A11411">
        <v>10054086</v>
      </c>
      <c r="B11411" t="s">
        <v>11968</v>
      </c>
    </row>
    <row r="11412" spans="1:2" x14ac:dyDescent="0.45">
      <c r="A11412">
        <v>10054048</v>
      </c>
      <c r="B11412" t="s">
        <v>11969</v>
      </c>
    </row>
    <row r="11413" spans="1:2" x14ac:dyDescent="0.45">
      <c r="A11413">
        <v>10054049</v>
      </c>
      <c r="B11413" t="s">
        <v>11970</v>
      </c>
    </row>
    <row r="11414" spans="1:2" x14ac:dyDescent="0.45">
      <c r="A11414">
        <v>10054051</v>
      </c>
      <c r="B11414" t="s">
        <v>11971</v>
      </c>
    </row>
    <row r="11415" spans="1:2" x14ac:dyDescent="0.45">
      <c r="A11415">
        <v>10054053</v>
      </c>
      <c r="B11415" t="s">
        <v>11972</v>
      </c>
    </row>
    <row r="11416" spans="1:2" x14ac:dyDescent="0.45">
      <c r="A11416">
        <v>10054106</v>
      </c>
      <c r="B11416" t="s">
        <v>11973</v>
      </c>
    </row>
    <row r="11417" spans="1:2" x14ac:dyDescent="0.45">
      <c r="A11417">
        <v>10054071</v>
      </c>
      <c r="B11417" t="s">
        <v>11974</v>
      </c>
    </row>
    <row r="11418" spans="1:2" x14ac:dyDescent="0.45">
      <c r="A11418">
        <v>10054218</v>
      </c>
      <c r="B11418" t="s">
        <v>11975</v>
      </c>
    </row>
    <row r="11419" spans="1:2" x14ac:dyDescent="0.45">
      <c r="A11419">
        <v>10054123</v>
      </c>
      <c r="B11419" t="s">
        <v>11976</v>
      </c>
    </row>
    <row r="11420" spans="1:2" x14ac:dyDescent="0.45">
      <c r="A11420">
        <v>10035770</v>
      </c>
      <c r="B11420" t="s">
        <v>11977</v>
      </c>
    </row>
    <row r="11421" spans="1:2" x14ac:dyDescent="0.45">
      <c r="A11421">
        <v>10035837</v>
      </c>
      <c r="B11421" t="s">
        <v>11978</v>
      </c>
    </row>
    <row r="11422" spans="1:2" x14ac:dyDescent="0.45">
      <c r="A11422">
        <v>10036095</v>
      </c>
      <c r="B11422" t="s">
        <v>11979</v>
      </c>
    </row>
    <row r="11423" spans="1:2" x14ac:dyDescent="0.45">
      <c r="A11423">
        <v>10036026</v>
      </c>
      <c r="B11423" t="s">
        <v>11980</v>
      </c>
    </row>
    <row r="11424" spans="1:2" x14ac:dyDescent="0.45">
      <c r="A11424">
        <v>10036193</v>
      </c>
      <c r="B11424" t="s">
        <v>11981</v>
      </c>
    </row>
    <row r="11425" spans="1:2" x14ac:dyDescent="0.45">
      <c r="A11425">
        <v>10036203</v>
      </c>
      <c r="B11425" t="s">
        <v>11982</v>
      </c>
    </row>
    <row r="11426" spans="1:2" x14ac:dyDescent="0.45">
      <c r="A11426">
        <v>10036286</v>
      </c>
      <c r="B11426" t="s">
        <v>11983</v>
      </c>
    </row>
    <row r="11427" spans="1:2" x14ac:dyDescent="0.45">
      <c r="A11427">
        <v>10036479</v>
      </c>
      <c r="B11427" t="s">
        <v>11984</v>
      </c>
    </row>
    <row r="11428" spans="1:2" x14ac:dyDescent="0.45">
      <c r="A11428">
        <v>10036819</v>
      </c>
      <c r="B11428" t="s">
        <v>11985</v>
      </c>
    </row>
    <row r="11429" spans="1:2" x14ac:dyDescent="0.45">
      <c r="A11429">
        <v>10036371</v>
      </c>
      <c r="B11429" t="s">
        <v>11986</v>
      </c>
    </row>
    <row r="11430" spans="1:2" x14ac:dyDescent="0.45">
      <c r="A11430">
        <v>10052546</v>
      </c>
      <c r="B11430" t="s">
        <v>11987</v>
      </c>
    </row>
    <row r="11431" spans="1:2" x14ac:dyDescent="0.45">
      <c r="A11431">
        <v>10036811</v>
      </c>
      <c r="B11431" t="s">
        <v>11988</v>
      </c>
    </row>
    <row r="11432" spans="1:2" x14ac:dyDescent="0.45">
      <c r="A11432">
        <v>10037044</v>
      </c>
      <c r="B11432" t="s">
        <v>11989</v>
      </c>
    </row>
    <row r="11433" spans="1:2" x14ac:dyDescent="0.45">
      <c r="A11433">
        <v>10037268</v>
      </c>
      <c r="B11433" t="s">
        <v>11990</v>
      </c>
    </row>
    <row r="11434" spans="1:2" x14ac:dyDescent="0.45">
      <c r="A11434">
        <v>10037377</v>
      </c>
      <c r="B11434" t="s">
        <v>11991</v>
      </c>
    </row>
    <row r="11435" spans="1:2" x14ac:dyDescent="0.45">
      <c r="A11435">
        <v>10037543</v>
      </c>
      <c r="B11435" t="s">
        <v>11992</v>
      </c>
    </row>
    <row r="11436" spans="1:2" x14ac:dyDescent="0.45">
      <c r="A11436">
        <v>10038029</v>
      </c>
      <c r="B11436" t="s">
        <v>11993</v>
      </c>
    </row>
    <row r="11437" spans="1:2" x14ac:dyDescent="0.45">
      <c r="A11437">
        <v>10038021</v>
      </c>
      <c r="B11437" t="s">
        <v>11994</v>
      </c>
    </row>
    <row r="11438" spans="1:2" x14ac:dyDescent="0.45">
      <c r="A11438">
        <v>10037973</v>
      </c>
      <c r="B11438" t="s">
        <v>11995</v>
      </c>
    </row>
    <row r="11439" spans="1:2" x14ac:dyDescent="0.45">
      <c r="A11439">
        <v>10038393</v>
      </c>
      <c r="B11439" t="s">
        <v>11996</v>
      </c>
    </row>
    <row r="11440" spans="1:2" x14ac:dyDescent="0.45">
      <c r="A11440">
        <v>10039006</v>
      </c>
      <c r="B11440" t="s">
        <v>11997</v>
      </c>
    </row>
    <row r="11441" spans="1:2" x14ac:dyDescent="0.45">
      <c r="A11441">
        <v>10039155</v>
      </c>
      <c r="B11441" t="s">
        <v>11998</v>
      </c>
    </row>
    <row r="11442" spans="1:2" x14ac:dyDescent="0.45">
      <c r="A11442">
        <v>10019711</v>
      </c>
      <c r="B11442" t="s">
        <v>11999</v>
      </c>
    </row>
    <row r="11443" spans="1:2" x14ac:dyDescent="0.45">
      <c r="A11443">
        <v>10040041</v>
      </c>
      <c r="B11443" t="s">
        <v>12000</v>
      </c>
    </row>
    <row r="11444" spans="1:2" x14ac:dyDescent="0.45">
      <c r="A11444">
        <v>10040235</v>
      </c>
      <c r="B11444" t="s">
        <v>12001</v>
      </c>
    </row>
    <row r="11445" spans="1:2" x14ac:dyDescent="0.45">
      <c r="A11445">
        <v>10040529</v>
      </c>
      <c r="B11445" t="s">
        <v>12002</v>
      </c>
    </row>
    <row r="11446" spans="1:2" x14ac:dyDescent="0.45">
      <c r="A11446">
        <v>10040569</v>
      </c>
      <c r="B11446" t="s">
        <v>12003</v>
      </c>
    </row>
    <row r="11447" spans="1:2" x14ac:dyDescent="0.45">
      <c r="A11447">
        <v>10041456</v>
      </c>
      <c r="B11447" t="s">
        <v>12004</v>
      </c>
    </row>
    <row r="11448" spans="1:2" x14ac:dyDescent="0.45">
      <c r="A11448">
        <v>10035572</v>
      </c>
      <c r="B11448" t="s">
        <v>12005</v>
      </c>
    </row>
    <row r="11449" spans="1:2" x14ac:dyDescent="0.45">
      <c r="A11449">
        <v>10041150</v>
      </c>
      <c r="B11449" t="s">
        <v>12006</v>
      </c>
    </row>
    <row r="11450" spans="1:2" x14ac:dyDescent="0.45">
      <c r="A11450">
        <v>10041547</v>
      </c>
      <c r="B11450" t="s">
        <v>12007</v>
      </c>
    </row>
    <row r="11451" spans="1:2" x14ac:dyDescent="0.45">
      <c r="A11451">
        <v>10041629</v>
      </c>
      <c r="B11451" t="s">
        <v>12008</v>
      </c>
    </row>
    <row r="11452" spans="1:2" x14ac:dyDescent="0.45">
      <c r="A11452">
        <v>10041707</v>
      </c>
      <c r="B11452" t="s">
        <v>12009</v>
      </c>
    </row>
    <row r="11453" spans="1:2" x14ac:dyDescent="0.45">
      <c r="A11453">
        <v>10042097</v>
      </c>
      <c r="B11453" t="s">
        <v>12010</v>
      </c>
    </row>
    <row r="11454" spans="1:2" x14ac:dyDescent="0.45">
      <c r="A11454">
        <v>10042006</v>
      </c>
      <c r="B11454" t="s">
        <v>12011</v>
      </c>
    </row>
    <row r="11455" spans="1:2" x14ac:dyDescent="0.45">
      <c r="A11455">
        <v>10048384</v>
      </c>
      <c r="B11455" t="s">
        <v>12012</v>
      </c>
    </row>
    <row r="11456" spans="1:2" x14ac:dyDescent="0.45">
      <c r="A11456">
        <v>10036520</v>
      </c>
      <c r="B11456" t="s">
        <v>12013</v>
      </c>
    </row>
    <row r="11457" spans="1:2" x14ac:dyDescent="0.45">
      <c r="A11457">
        <v>10042163</v>
      </c>
      <c r="B11457" t="s">
        <v>12014</v>
      </c>
    </row>
    <row r="11458" spans="1:2" x14ac:dyDescent="0.45">
      <c r="A11458">
        <v>10046029</v>
      </c>
      <c r="B11458" t="s">
        <v>12015</v>
      </c>
    </row>
    <row r="11459" spans="1:2" x14ac:dyDescent="0.45">
      <c r="A11459">
        <v>10046143</v>
      </c>
      <c r="B11459" t="s">
        <v>12016</v>
      </c>
    </row>
    <row r="11460" spans="1:2" x14ac:dyDescent="0.45">
      <c r="A11460">
        <v>10014043</v>
      </c>
      <c r="B11460" t="s">
        <v>12017</v>
      </c>
    </row>
    <row r="11461" spans="1:2" x14ac:dyDescent="0.45">
      <c r="A11461">
        <v>10042780</v>
      </c>
      <c r="B11461" t="s">
        <v>12018</v>
      </c>
    </row>
    <row r="11462" spans="1:2" x14ac:dyDescent="0.45">
      <c r="A11462">
        <v>10046445</v>
      </c>
      <c r="B11462" t="s">
        <v>12019</v>
      </c>
    </row>
    <row r="11463" spans="1:2" x14ac:dyDescent="0.45">
      <c r="A11463">
        <v>10043331</v>
      </c>
      <c r="B11463" t="s">
        <v>12020</v>
      </c>
    </row>
    <row r="11464" spans="1:2" x14ac:dyDescent="0.45">
      <c r="A11464">
        <v>10043607</v>
      </c>
      <c r="B11464" t="s">
        <v>12021</v>
      </c>
    </row>
    <row r="11465" spans="1:2" x14ac:dyDescent="0.45">
      <c r="A11465">
        <v>10047675</v>
      </c>
      <c r="B11465" t="s">
        <v>12022</v>
      </c>
    </row>
    <row r="11466" spans="1:2" x14ac:dyDescent="0.45">
      <c r="A11466">
        <v>10043658</v>
      </c>
      <c r="B11466" t="s">
        <v>12023</v>
      </c>
    </row>
    <row r="11467" spans="1:2" x14ac:dyDescent="0.45">
      <c r="A11467">
        <v>10044099</v>
      </c>
      <c r="B11467" t="s">
        <v>12024</v>
      </c>
    </row>
    <row r="11468" spans="1:2" x14ac:dyDescent="0.45">
      <c r="A11468">
        <v>10044090</v>
      </c>
      <c r="B11468" t="s">
        <v>12025</v>
      </c>
    </row>
    <row r="11469" spans="1:2" x14ac:dyDescent="0.45">
      <c r="A11469">
        <v>10044202</v>
      </c>
      <c r="B11469" t="s">
        <v>12026</v>
      </c>
    </row>
    <row r="11470" spans="1:2" x14ac:dyDescent="0.45">
      <c r="A11470">
        <v>10047283</v>
      </c>
      <c r="B11470" t="s">
        <v>12027</v>
      </c>
    </row>
    <row r="11471" spans="1:2" x14ac:dyDescent="0.45">
      <c r="A11471">
        <v>10047385</v>
      </c>
      <c r="B11471" t="s">
        <v>12028</v>
      </c>
    </row>
    <row r="11472" spans="1:2" x14ac:dyDescent="0.45">
      <c r="A11472">
        <v>10047586</v>
      </c>
      <c r="B11472" t="s">
        <v>12029</v>
      </c>
    </row>
    <row r="11473" spans="1:2" x14ac:dyDescent="0.45">
      <c r="A11473">
        <v>10047715</v>
      </c>
      <c r="B11473" t="s">
        <v>12030</v>
      </c>
    </row>
    <row r="11474" spans="1:2" x14ac:dyDescent="0.45">
      <c r="A11474">
        <v>10047984</v>
      </c>
      <c r="B11474" t="s">
        <v>12031</v>
      </c>
    </row>
    <row r="11475" spans="1:2" x14ac:dyDescent="0.45">
      <c r="A11475">
        <v>10048371</v>
      </c>
      <c r="B11475" t="s">
        <v>12032</v>
      </c>
    </row>
    <row r="11476" spans="1:2" x14ac:dyDescent="0.45">
      <c r="A11476">
        <v>10048581</v>
      </c>
      <c r="B11476" t="s">
        <v>12033</v>
      </c>
    </row>
    <row r="11477" spans="1:2" x14ac:dyDescent="0.45">
      <c r="A11477">
        <v>10048739</v>
      </c>
      <c r="B11477" t="s">
        <v>12034</v>
      </c>
    </row>
    <row r="11478" spans="1:2" x14ac:dyDescent="0.45">
      <c r="A11478">
        <v>10049436</v>
      </c>
      <c r="B11478" t="s">
        <v>9612</v>
      </c>
    </row>
    <row r="11479" spans="1:2" x14ac:dyDescent="0.45">
      <c r="A11479">
        <v>10049162</v>
      </c>
      <c r="B11479" t="s">
        <v>12035</v>
      </c>
    </row>
    <row r="11480" spans="1:2" x14ac:dyDescent="0.45">
      <c r="A11480">
        <v>10049630</v>
      </c>
      <c r="B11480" t="s">
        <v>12036</v>
      </c>
    </row>
    <row r="11481" spans="1:2" x14ac:dyDescent="0.45">
      <c r="A11481">
        <v>10049415</v>
      </c>
      <c r="B11481" t="s">
        <v>12037</v>
      </c>
    </row>
    <row r="11482" spans="1:2" x14ac:dyDescent="0.45">
      <c r="A11482">
        <v>10049694</v>
      </c>
      <c r="B11482" t="s">
        <v>12038</v>
      </c>
    </row>
    <row r="11483" spans="1:2" x14ac:dyDescent="0.45">
      <c r="A11483">
        <v>10052825</v>
      </c>
      <c r="B11483" t="s">
        <v>12039</v>
      </c>
    </row>
    <row r="11484" spans="1:2" x14ac:dyDescent="0.45">
      <c r="A11484">
        <v>10036104</v>
      </c>
      <c r="B11484" t="s">
        <v>12040</v>
      </c>
    </row>
    <row r="11485" spans="1:2" x14ac:dyDescent="0.45">
      <c r="A11485">
        <v>10039804</v>
      </c>
      <c r="B11485" t="s">
        <v>12041</v>
      </c>
    </row>
    <row r="11486" spans="1:2" x14ac:dyDescent="0.45">
      <c r="A11486">
        <v>10055106</v>
      </c>
      <c r="B11486" t="s">
        <v>12042</v>
      </c>
    </row>
    <row r="11487" spans="1:2" x14ac:dyDescent="0.45">
      <c r="A11487">
        <v>10046805</v>
      </c>
      <c r="B11487" t="s">
        <v>12043</v>
      </c>
    </row>
    <row r="11488" spans="1:2" x14ac:dyDescent="0.45">
      <c r="A11488">
        <v>10046845</v>
      </c>
      <c r="B11488" t="s">
        <v>12044</v>
      </c>
    </row>
    <row r="11489" spans="1:2" x14ac:dyDescent="0.45">
      <c r="A11489">
        <v>10047053</v>
      </c>
      <c r="B11489" t="s">
        <v>12045</v>
      </c>
    </row>
    <row r="11490" spans="1:2" x14ac:dyDescent="0.45">
      <c r="A11490">
        <v>10052537</v>
      </c>
      <c r="B11490" t="s">
        <v>12046</v>
      </c>
    </row>
    <row r="11491" spans="1:2" x14ac:dyDescent="0.45">
      <c r="A11491">
        <v>10046993</v>
      </c>
      <c r="B11491" t="s">
        <v>12047</v>
      </c>
    </row>
    <row r="11492" spans="1:2" x14ac:dyDescent="0.45">
      <c r="A11492">
        <v>10053609</v>
      </c>
      <c r="B11492" t="s">
        <v>12048</v>
      </c>
    </row>
    <row r="11493" spans="1:2" x14ac:dyDescent="0.45">
      <c r="A11493">
        <v>10052579</v>
      </c>
      <c r="B11493" t="s">
        <v>12049</v>
      </c>
    </row>
    <row r="11494" spans="1:2" x14ac:dyDescent="0.45">
      <c r="A11494">
        <v>10052670</v>
      </c>
      <c r="B11494" t="s">
        <v>12050</v>
      </c>
    </row>
    <row r="11495" spans="1:2" x14ac:dyDescent="0.45">
      <c r="A11495">
        <v>10052990</v>
      </c>
      <c r="B11495" t="s">
        <v>12051</v>
      </c>
    </row>
    <row r="11496" spans="1:2" x14ac:dyDescent="0.45">
      <c r="A11496">
        <v>10053152</v>
      </c>
      <c r="B11496" t="s">
        <v>12052</v>
      </c>
    </row>
    <row r="11497" spans="1:2" x14ac:dyDescent="0.45">
      <c r="A11497">
        <v>10053979</v>
      </c>
      <c r="B11497" t="s">
        <v>12053</v>
      </c>
    </row>
    <row r="11498" spans="1:2" x14ac:dyDescent="0.45">
      <c r="A11498">
        <v>10055082</v>
      </c>
      <c r="B11498" t="s">
        <v>12054</v>
      </c>
    </row>
    <row r="11499" spans="1:2" x14ac:dyDescent="0.45">
      <c r="A11499">
        <v>10055357</v>
      </c>
      <c r="B11499" t="s">
        <v>12055</v>
      </c>
    </row>
    <row r="11500" spans="1:2" x14ac:dyDescent="0.45">
      <c r="A11500">
        <v>10055381</v>
      </c>
      <c r="B11500" t="s">
        <v>12056</v>
      </c>
    </row>
    <row r="11501" spans="1:2" x14ac:dyDescent="0.45">
      <c r="A11501">
        <v>10055414</v>
      </c>
      <c r="B11501" t="s">
        <v>12057</v>
      </c>
    </row>
    <row r="11502" spans="1:2" x14ac:dyDescent="0.45">
      <c r="A11502">
        <v>10055426</v>
      </c>
      <c r="B11502" t="s">
        <v>12058</v>
      </c>
    </row>
    <row r="11503" spans="1:2" x14ac:dyDescent="0.45">
      <c r="A11503">
        <v>10056222</v>
      </c>
      <c r="B11503" t="s">
        <v>12059</v>
      </c>
    </row>
    <row r="11504" spans="1:2" x14ac:dyDescent="0.45">
      <c r="A11504">
        <v>10055654</v>
      </c>
      <c r="B11504" t="s">
        <v>12060</v>
      </c>
    </row>
    <row r="11505" spans="1:2" x14ac:dyDescent="0.45">
      <c r="A11505">
        <v>10056009</v>
      </c>
      <c r="B11505" t="s">
        <v>12061</v>
      </c>
    </row>
    <row r="11506" spans="1:2" x14ac:dyDescent="0.45">
      <c r="A11506">
        <v>10056178</v>
      </c>
      <c r="B11506" t="s">
        <v>12062</v>
      </c>
    </row>
    <row r="11507" spans="1:2" x14ac:dyDescent="0.45">
      <c r="A11507">
        <v>10020797</v>
      </c>
      <c r="B11507" t="s">
        <v>12063</v>
      </c>
    </row>
    <row r="11508" spans="1:2" x14ac:dyDescent="0.45">
      <c r="A11508">
        <v>10056301</v>
      </c>
      <c r="B11508" t="s">
        <v>12064</v>
      </c>
    </row>
    <row r="11509" spans="1:2" x14ac:dyDescent="0.45">
      <c r="A11509">
        <v>10056371</v>
      </c>
      <c r="B11509" t="s">
        <v>12065</v>
      </c>
    </row>
    <row r="11510" spans="1:2" x14ac:dyDescent="0.45">
      <c r="A11510">
        <v>10056478</v>
      </c>
      <c r="B11510" t="s">
        <v>12066</v>
      </c>
    </row>
    <row r="11511" spans="1:2" x14ac:dyDescent="0.45">
      <c r="A11511">
        <v>10056579</v>
      </c>
      <c r="B11511" t="s">
        <v>12067</v>
      </c>
    </row>
    <row r="11512" spans="1:2" x14ac:dyDescent="0.45">
      <c r="A11512">
        <v>10048298</v>
      </c>
      <c r="B11512" t="s">
        <v>12068</v>
      </c>
    </row>
    <row r="11513" spans="1:2" x14ac:dyDescent="0.45">
      <c r="A11513">
        <v>10056295</v>
      </c>
      <c r="B11513" t="s">
        <v>12069</v>
      </c>
    </row>
    <row r="11514" spans="1:2" x14ac:dyDescent="0.45">
      <c r="A11514">
        <v>10057088</v>
      </c>
      <c r="B11514" t="s">
        <v>12070</v>
      </c>
    </row>
    <row r="11515" spans="1:2" x14ac:dyDescent="0.45">
      <c r="A11515">
        <v>10057392</v>
      </c>
      <c r="B11515" t="s">
        <v>12071</v>
      </c>
    </row>
    <row r="11516" spans="1:2" x14ac:dyDescent="0.45">
      <c r="A11516">
        <v>10057602</v>
      </c>
      <c r="B11516" t="s">
        <v>12072</v>
      </c>
    </row>
    <row r="11517" spans="1:2" x14ac:dyDescent="0.45">
      <c r="A11517">
        <v>10057587</v>
      </c>
      <c r="B11517" t="s">
        <v>12073</v>
      </c>
    </row>
    <row r="11518" spans="1:2" x14ac:dyDescent="0.45">
      <c r="A11518">
        <v>10057586</v>
      </c>
      <c r="B11518" t="s">
        <v>12074</v>
      </c>
    </row>
    <row r="11519" spans="1:2" x14ac:dyDescent="0.45">
      <c r="A11519">
        <v>10057940</v>
      </c>
      <c r="B11519" t="s">
        <v>12075</v>
      </c>
    </row>
    <row r="11520" spans="1:2" x14ac:dyDescent="0.45">
      <c r="A11520">
        <v>10057590</v>
      </c>
      <c r="B11520" t="s">
        <v>12076</v>
      </c>
    </row>
    <row r="11521" spans="1:2" x14ac:dyDescent="0.45">
      <c r="A11521">
        <v>10057902</v>
      </c>
      <c r="B11521" t="s">
        <v>12077</v>
      </c>
    </row>
    <row r="11522" spans="1:2" x14ac:dyDescent="0.45">
      <c r="A11522">
        <v>10057622</v>
      </c>
      <c r="B11522" t="s">
        <v>12078</v>
      </c>
    </row>
    <row r="11523" spans="1:2" x14ac:dyDescent="0.45">
      <c r="A11523">
        <v>10061147</v>
      </c>
      <c r="B11523" t="s">
        <v>12079</v>
      </c>
    </row>
    <row r="11524" spans="1:2" x14ac:dyDescent="0.45">
      <c r="A11524">
        <v>10057605</v>
      </c>
      <c r="B11524" t="s">
        <v>12080</v>
      </c>
    </row>
    <row r="11525" spans="1:2" x14ac:dyDescent="0.45">
      <c r="A11525">
        <v>10057606</v>
      </c>
      <c r="B11525" t="s">
        <v>12081</v>
      </c>
    </row>
    <row r="11526" spans="1:2" x14ac:dyDescent="0.45">
      <c r="A11526">
        <v>10057611</v>
      </c>
      <c r="B11526" t="s">
        <v>12082</v>
      </c>
    </row>
    <row r="11527" spans="1:2" x14ac:dyDescent="0.45">
      <c r="A11527">
        <v>10057907</v>
      </c>
      <c r="B11527" t="s">
        <v>12083</v>
      </c>
    </row>
    <row r="11528" spans="1:2" x14ac:dyDescent="0.45">
      <c r="A11528">
        <v>10057613</v>
      </c>
      <c r="B11528" t="s">
        <v>12084</v>
      </c>
    </row>
    <row r="11529" spans="1:2" x14ac:dyDescent="0.45">
      <c r="A11529">
        <v>10057614</v>
      </c>
      <c r="B11529" t="s">
        <v>12085</v>
      </c>
    </row>
    <row r="11530" spans="1:2" x14ac:dyDescent="0.45">
      <c r="A11530">
        <v>10057944</v>
      </c>
      <c r="B11530" t="s">
        <v>12086</v>
      </c>
    </row>
    <row r="11531" spans="1:2" x14ac:dyDescent="0.45">
      <c r="A11531">
        <v>10057612</v>
      </c>
      <c r="B11531" t="s">
        <v>12087</v>
      </c>
    </row>
    <row r="11532" spans="1:2" x14ac:dyDescent="0.45">
      <c r="A11532">
        <v>10057985</v>
      </c>
      <c r="B11532" t="s">
        <v>12088</v>
      </c>
    </row>
    <row r="11533" spans="1:2" x14ac:dyDescent="0.45">
      <c r="A11533">
        <v>10057618</v>
      </c>
      <c r="B11533" t="s">
        <v>12089</v>
      </c>
    </row>
    <row r="11534" spans="1:2" x14ac:dyDescent="0.45">
      <c r="A11534">
        <v>10057619</v>
      </c>
      <c r="B11534" t="s">
        <v>12090</v>
      </c>
    </row>
    <row r="11535" spans="1:2" x14ac:dyDescent="0.45">
      <c r="A11535">
        <v>10057905</v>
      </c>
      <c r="B11535" t="s">
        <v>12091</v>
      </c>
    </row>
    <row r="11536" spans="1:2" x14ac:dyDescent="0.45">
      <c r="A11536">
        <v>10057621</v>
      </c>
      <c r="B11536" t="s">
        <v>12092</v>
      </c>
    </row>
    <row r="11537" spans="1:2" x14ac:dyDescent="0.45">
      <c r="A11537">
        <v>10057620</v>
      </c>
      <c r="B11537" t="s">
        <v>12093</v>
      </c>
    </row>
    <row r="11538" spans="1:2" x14ac:dyDescent="0.45">
      <c r="A11538">
        <v>10057941</v>
      </c>
      <c r="B11538" t="s">
        <v>12094</v>
      </c>
    </row>
    <row r="11539" spans="1:2" x14ac:dyDescent="0.45">
      <c r="A11539">
        <v>10057659</v>
      </c>
      <c r="B11539" t="s">
        <v>12095</v>
      </c>
    </row>
    <row r="11540" spans="1:2" x14ac:dyDescent="0.45">
      <c r="A11540">
        <v>10057958</v>
      </c>
      <c r="B11540" t="s">
        <v>12096</v>
      </c>
    </row>
    <row r="11541" spans="1:2" x14ac:dyDescent="0.45">
      <c r="A11541">
        <v>10057885</v>
      </c>
      <c r="B11541" t="s">
        <v>12097</v>
      </c>
    </row>
    <row r="11542" spans="1:2" x14ac:dyDescent="0.45">
      <c r="A11542">
        <v>10035649</v>
      </c>
      <c r="B11542" t="s">
        <v>12098</v>
      </c>
    </row>
    <row r="11543" spans="1:2" x14ac:dyDescent="0.45">
      <c r="A11543">
        <v>10012835</v>
      </c>
      <c r="B11543" t="s">
        <v>12099</v>
      </c>
    </row>
    <row r="11544" spans="1:2" x14ac:dyDescent="0.45">
      <c r="A11544">
        <v>10027272</v>
      </c>
      <c r="B11544" t="s">
        <v>12100</v>
      </c>
    </row>
    <row r="11545" spans="1:2" x14ac:dyDescent="0.45">
      <c r="A11545">
        <v>10036254</v>
      </c>
      <c r="B11545" t="s">
        <v>12101</v>
      </c>
    </row>
    <row r="11546" spans="1:2" x14ac:dyDescent="0.45">
      <c r="A11546">
        <v>10036298</v>
      </c>
      <c r="B11546" t="s">
        <v>12102</v>
      </c>
    </row>
    <row r="11547" spans="1:2" x14ac:dyDescent="0.45">
      <c r="A11547">
        <v>10036673</v>
      </c>
      <c r="B11547" t="s">
        <v>12103</v>
      </c>
    </row>
    <row r="11548" spans="1:2" x14ac:dyDescent="0.45">
      <c r="A11548">
        <v>10036880</v>
      </c>
      <c r="B11548" t="s">
        <v>12104</v>
      </c>
    </row>
    <row r="11549" spans="1:2" x14ac:dyDescent="0.45">
      <c r="A11549">
        <v>10049547</v>
      </c>
      <c r="B11549" t="s">
        <v>12105</v>
      </c>
    </row>
    <row r="11550" spans="1:2" x14ac:dyDescent="0.45">
      <c r="A11550">
        <v>10036963</v>
      </c>
      <c r="B11550" t="s">
        <v>12106</v>
      </c>
    </row>
    <row r="11551" spans="1:2" x14ac:dyDescent="0.45">
      <c r="A11551">
        <v>10038011</v>
      </c>
      <c r="B11551" t="s">
        <v>12107</v>
      </c>
    </row>
    <row r="11552" spans="1:2" x14ac:dyDescent="0.45">
      <c r="A11552">
        <v>10037396</v>
      </c>
      <c r="B11552" t="s">
        <v>12108</v>
      </c>
    </row>
    <row r="11553" spans="1:2" x14ac:dyDescent="0.45">
      <c r="A11553">
        <v>10049012</v>
      </c>
      <c r="B11553" t="s">
        <v>12109</v>
      </c>
    </row>
    <row r="11554" spans="1:2" x14ac:dyDescent="0.45">
      <c r="A11554">
        <v>10037655</v>
      </c>
      <c r="B11554" t="s">
        <v>12110</v>
      </c>
    </row>
    <row r="11555" spans="1:2" x14ac:dyDescent="0.45">
      <c r="A11555">
        <v>10038214</v>
      </c>
      <c r="B11555" t="s">
        <v>3286</v>
      </c>
    </row>
    <row r="11556" spans="1:2" x14ac:dyDescent="0.45">
      <c r="A11556">
        <v>10038307</v>
      </c>
      <c r="B11556" t="s">
        <v>12111</v>
      </c>
    </row>
    <row r="11557" spans="1:2" x14ac:dyDescent="0.45">
      <c r="A11557">
        <v>10038744</v>
      </c>
      <c r="B11557" t="s">
        <v>12112</v>
      </c>
    </row>
    <row r="11558" spans="1:2" x14ac:dyDescent="0.45">
      <c r="A11558">
        <v>10039124</v>
      </c>
      <c r="B11558" t="s">
        <v>12113</v>
      </c>
    </row>
    <row r="11559" spans="1:2" x14ac:dyDescent="0.45">
      <c r="A11559">
        <v>10046656</v>
      </c>
      <c r="B11559" t="s">
        <v>12114</v>
      </c>
    </row>
    <row r="11560" spans="1:2" x14ac:dyDescent="0.45">
      <c r="A11560">
        <v>10039608</v>
      </c>
      <c r="B11560" t="s">
        <v>12115</v>
      </c>
    </row>
    <row r="11561" spans="1:2" x14ac:dyDescent="0.45">
      <c r="A11561">
        <v>10039663</v>
      </c>
      <c r="B11561" t="s">
        <v>12116</v>
      </c>
    </row>
    <row r="11562" spans="1:2" x14ac:dyDescent="0.45">
      <c r="A11562">
        <v>10040603</v>
      </c>
      <c r="B11562" t="s">
        <v>12117</v>
      </c>
    </row>
    <row r="11563" spans="1:2" x14ac:dyDescent="0.45">
      <c r="A11563">
        <v>10040388</v>
      </c>
      <c r="B11563" t="s">
        <v>12118</v>
      </c>
    </row>
    <row r="11564" spans="1:2" x14ac:dyDescent="0.45">
      <c r="A11564">
        <v>10042394</v>
      </c>
      <c r="B11564" t="s">
        <v>12119</v>
      </c>
    </row>
    <row r="11565" spans="1:2" x14ac:dyDescent="0.45">
      <c r="A11565">
        <v>10040724</v>
      </c>
      <c r="B11565" t="s">
        <v>12120</v>
      </c>
    </row>
    <row r="11566" spans="1:2" x14ac:dyDescent="0.45">
      <c r="A11566">
        <v>10003252</v>
      </c>
      <c r="B11566" t="s">
        <v>12121</v>
      </c>
    </row>
    <row r="11567" spans="1:2" x14ac:dyDescent="0.45">
      <c r="A11567">
        <v>10041144</v>
      </c>
      <c r="B11567" t="s">
        <v>12122</v>
      </c>
    </row>
    <row r="11568" spans="1:2" x14ac:dyDescent="0.45">
      <c r="A11568">
        <v>10041233</v>
      </c>
      <c r="B11568" t="s">
        <v>12123</v>
      </c>
    </row>
    <row r="11569" spans="1:2" x14ac:dyDescent="0.45">
      <c r="A11569">
        <v>10041412</v>
      </c>
      <c r="B11569" t="s">
        <v>12124</v>
      </c>
    </row>
    <row r="11570" spans="1:2" x14ac:dyDescent="0.45">
      <c r="A11570">
        <v>10041512</v>
      </c>
      <c r="B11570" t="s">
        <v>12125</v>
      </c>
    </row>
    <row r="11571" spans="1:2" x14ac:dyDescent="0.45">
      <c r="A11571">
        <v>10042425</v>
      </c>
      <c r="B11571" t="s">
        <v>12126</v>
      </c>
    </row>
    <row r="11572" spans="1:2" x14ac:dyDescent="0.45">
      <c r="A11572">
        <v>10042607</v>
      </c>
      <c r="B11572" t="s">
        <v>12127</v>
      </c>
    </row>
    <row r="11573" spans="1:2" x14ac:dyDescent="0.45">
      <c r="A11573">
        <v>10042629</v>
      </c>
      <c r="B11573" t="s">
        <v>12128</v>
      </c>
    </row>
    <row r="11574" spans="1:2" x14ac:dyDescent="0.45">
      <c r="A11574">
        <v>10042895</v>
      </c>
      <c r="B11574" t="s">
        <v>12129</v>
      </c>
    </row>
    <row r="11575" spans="1:2" x14ac:dyDescent="0.45">
      <c r="A11575">
        <v>10046704</v>
      </c>
      <c r="B11575" t="s">
        <v>12130</v>
      </c>
    </row>
    <row r="11576" spans="1:2" x14ac:dyDescent="0.45">
      <c r="A11576">
        <v>10043384</v>
      </c>
      <c r="B11576" t="s">
        <v>12131</v>
      </c>
    </row>
    <row r="11577" spans="1:2" x14ac:dyDescent="0.45">
      <c r="A11577">
        <v>10043457</v>
      </c>
      <c r="B11577" t="s">
        <v>12132</v>
      </c>
    </row>
    <row r="11578" spans="1:2" x14ac:dyDescent="0.45">
      <c r="A11578">
        <v>10046958</v>
      </c>
      <c r="B11578" t="s">
        <v>12133</v>
      </c>
    </row>
    <row r="11579" spans="1:2" x14ac:dyDescent="0.45">
      <c r="A11579">
        <v>10044053</v>
      </c>
      <c r="B11579" t="s">
        <v>12134</v>
      </c>
    </row>
    <row r="11580" spans="1:2" x14ac:dyDescent="0.45">
      <c r="A11580">
        <v>10047089</v>
      </c>
      <c r="B11580" t="s">
        <v>12135</v>
      </c>
    </row>
    <row r="11581" spans="1:2" x14ac:dyDescent="0.45">
      <c r="A11581">
        <v>10047700</v>
      </c>
      <c r="B11581" t="s">
        <v>12136</v>
      </c>
    </row>
    <row r="11582" spans="1:2" x14ac:dyDescent="0.45">
      <c r="A11582">
        <v>10047826</v>
      </c>
      <c r="B11582" t="s">
        <v>12137</v>
      </c>
    </row>
    <row r="11583" spans="1:2" x14ac:dyDescent="0.45">
      <c r="A11583">
        <v>10048668</v>
      </c>
      <c r="B11583" t="s">
        <v>12138</v>
      </c>
    </row>
    <row r="11584" spans="1:2" x14ac:dyDescent="0.45">
      <c r="A11584">
        <v>10048717</v>
      </c>
      <c r="B11584" t="s">
        <v>12139</v>
      </c>
    </row>
    <row r="11585" spans="1:2" x14ac:dyDescent="0.45">
      <c r="A11585">
        <v>10049215</v>
      </c>
      <c r="B11585" t="s">
        <v>12140</v>
      </c>
    </row>
    <row r="11586" spans="1:2" x14ac:dyDescent="0.45">
      <c r="A11586">
        <v>10049272</v>
      </c>
      <c r="B11586" t="s">
        <v>12141</v>
      </c>
    </row>
    <row r="11587" spans="1:2" x14ac:dyDescent="0.45">
      <c r="A11587">
        <v>10049393</v>
      </c>
      <c r="B11587" t="s">
        <v>12142</v>
      </c>
    </row>
    <row r="11588" spans="1:2" x14ac:dyDescent="0.45">
      <c r="A11588">
        <v>10018436</v>
      </c>
      <c r="B11588" t="s">
        <v>12143</v>
      </c>
    </row>
    <row r="11589" spans="1:2" x14ac:dyDescent="0.45">
      <c r="A11589">
        <v>10049247</v>
      </c>
      <c r="B11589" t="s">
        <v>12144</v>
      </c>
    </row>
    <row r="11590" spans="1:2" x14ac:dyDescent="0.45">
      <c r="A11590">
        <v>10052453</v>
      </c>
      <c r="B11590" t="s">
        <v>12145</v>
      </c>
    </row>
    <row r="11591" spans="1:2" x14ac:dyDescent="0.45">
      <c r="A11591">
        <v>10037603</v>
      </c>
      <c r="B11591" t="s">
        <v>12146</v>
      </c>
    </row>
    <row r="11592" spans="1:2" x14ac:dyDescent="0.45">
      <c r="A11592">
        <v>10038272</v>
      </c>
      <c r="B11592" t="s">
        <v>12147</v>
      </c>
    </row>
    <row r="11593" spans="1:2" x14ac:dyDescent="0.45">
      <c r="A11593">
        <v>10039154</v>
      </c>
      <c r="B11593" t="s">
        <v>12148</v>
      </c>
    </row>
    <row r="11594" spans="1:2" x14ac:dyDescent="0.45">
      <c r="A11594">
        <v>10020927</v>
      </c>
      <c r="B11594" t="s">
        <v>12149</v>
      </c>
    </row>
    <row r="11595" spans="1:2" x14ac:dyDescent="0.45">
      <c r="A11595">
        <v>10040088</v>
      </c>
      <c r="B11595" t="s">
        <v>12150</v>
      </c>
    </row>
    <row r="11596" spans="1:2" x14ac:dyDescent="0.45">
      <c r="A11596">
        <v>10040494</v>
      </c>
      <c r="B11596" t="s">
        <v>12151</v>
      </c>
    </row>
    <row r="11597" spans="1:2" x14ac:dyDescent="0.45">
      <c r="A11597">
        <v>10040671</v>
      </c>
      <c r="B11597" t="s">
        <v>12152</v>
      </c>
    </row>
    <row r="11598" spans="1:2" x14ac:dyDescent="0.45">
      <c r="A11598">
        <v>10040686</v>
      </c>
      <c r="B11598" t="s">
        <v>12153</v>
      </c>
    </row>
    <row r="11599" spans="1:2" x14ac:dyDescent="0.45">
      <c r="A11599">
        <v>10040860</v>
      </c>
      <c r="B11599" t="s">
        <v>12154</v>
      </c>
    </row>
    <row r="11600" spans="1:2" x14ac:dyDescent="0.45">
      <c r="A11600">
        <v>10040871</v>
      </c>
      <c r="B11600" t="s">
        <v>12155</v>
      </c>
    </row>
    <row r="11601" spans="1:2" x14ac:dyDescent="0.45">
      <c r="A11601">
        <v>10041595</v>
      </c>
      <c r="B11601" t="s">
        <v>12156</v>
      </c>
    </row>
    <row r="11602" spans="1:2" x14ac:dyDescent="0.45">
      <c r="A11602">
        <v>10042391</v>
      </c>
      <c r="B11602" t="s">
        <v>12157</v>
      </c>
    </row>
    <row r="11603" spans="1:2" x14ac:dyDescent="0.45">
      <c r="A11603">
        <v>10042155</v>
      </c>
      <c r="B11603" t="s">
        <v>12158</v>
      </c>
    </row>
    <row r="11604" spans="1:2" x14ac:dyDescent="0.45">
      <c r="A11604">
        <v>10042305</v>
      </c>
      <c r="B11604" t="s">
        <v>12159</v>
      </c>
    </row>
    <row r="11605" spans="1:2" x14ac:dyDescent="0.45">
      <c r="A11605">
        <v>10045712</v>
      </c>
      <c r="B11605" t="s">
        <v>12160</v>
      </c>
    </row>
    <row r="11606" spans="1:2" x14ac:dyDescent="0.45">
      <c r="A11606">
        <v>10047589</v>
      </c>
      <c r="B11606" t="s">
        <v>12161</v>
      </c>
    </row>
    <row r="11607" spans="1:2" x14ac:dyDescent="0.45">
      <c r="A11607">
        <v>10052814</v>
      </c>
      <c r="B11607" t="s">
        <v>12162</v>
      </c>
    </row>
    <row r="11608" spans="1:2" x14ac:dyDescent="0.45">
      <c r="A11608">
        <v>10053574</v>
      </c>
      <c r="B11608" t="s">
        <v>12163</v>
      </c>
    </row>
    <row r="11609" spans="1:2" x14ac:dyDescent="0.45">
      <c r="A11609">
        <v>10054095</v>
      </c>
      <c r="B11609" t="s">
        <v>12164</v>
      </c>
    </row>
    <row r="11610" spans="1:2" x14ac:dyDescent="0.45">
      <c r="A11610">
        <v>10055071</v>
      </c>
      <c r="B11610" t="s">
        <v>12165</v>
      </c>
    </row>
    <row r="11611" spans="1:2" x14ac:dyDescent="0.45">
      <c r="A11611">
        <v>10054242</v>
      </c>
      <c r="B11611" t="s">
        <v>12166</v>
      </c>
    </row>
    <row r="11612" spans="1:2" x14ac:dyDescent="0.45">
      <c r="A11612">
        <v>10054120</v>
      </c>
      <c r="B11612" t="s">
        <v>12167</v>
      </c>
    </row>
    <row r="11613" spans="1:2" x14ac:dyDescent="0.45">
      <c r="A11613">
        <v>10054439</v>
      </c>
      <c r="B11613" t="s">
        <v>12168</v>
      </c>
    </row>
    <row r="11614" spans="1:2" x14ac:dyDescent="0.45">
      <c r="A11614">
        <v>10054286</v>
      </c>
      <c r="B11614" t="s">
        <v>6688</v>
      </c>
    </row>
    <row r="11615" spans="1:2" x14ac:dyDescent="0.45">
      <c r="A11615">
        <v>10054135</v>
      </c>
      <c r="B11615" t="s">
        <v>12169</v>
      </c>
    </row>
    <row r="11616" spans="1:2" x14ac:dyDescent="0.45">
      <c r="A11616">
        <v>10054245</v>
      </c>
      <c r="B11616" t="s">
        <v>12170</v>
      </c>
    </row>
    <row r="11617" spans="1:2" x14ac:dyDescent="0.45">
      <c r="A11617">
        <v>10054142</v>
      </c>
      <c r="B11617" t="s">
        <v>12171</v>
      </c>
    </row>
    <row r="11618" spans="1:2" x14ac:dyDescent="0.45">
      <c r="A11618">
        <v>10054215</v>
      </c>
      <c r="B11618" t="s">
        <v>12172</v>
      </c>
    </row>
    <row r="11619" spans="1:2" x14ac:dyDescent="0.45">
      <c r="A11619">
        <v>10054216</v>
      </c>
      <c r="B11619" t="s">
        <v>12173</v>
      </c>
    </row>
    <row r="11620" spans="1:2" x14ac:dyDescent="0.45">
      <c r="A11620">
        <v>10027181</v>
      </c>
      <c r="B11620" t="s">
        <v>12174</v>
      </c>
    </row>
    <row r="11621" spans="1:2" x14ac:dyDescent="0.45">
      <c r="A11621">
        <v>10054232</v>
      </c>
      <c r="B11621" t="s">
        <v>12175</v>
      </c>
    </row>
    <row r="11622" spans="1:2" x14ac:dyDescent="0.45">
      <c r="A11622">
        <v>10054235</v>
      </c>
      <c r="B11622" t="s">
        <v>12176</v>
      </c>
    </row>
    <row r="11623" spans="1:2" x14ac:dyDescent="0.45">
      <c r="A11623">
        <v>10054239</v>
      </c>
      <c r="B11623" t="s">
        <v>12177</v>
      </c>
    </row>
    <row r="11624" spans="1:2" x14ac:dyDescent="0.45">
      <c r="A11624">
        <v>10054241</v>
      </c>
      <c r="B11624" t="s">
        <v>12178</v>
      </c>
    </row>
    <row r="11625" spans="1:2" x14ac:dyDescent="0.45">
      <c r="A11625">
        <v>10054248</v>
      </c>
      <c r="B11625" t="s">
        <v>12179</v>
      </c>
    </row>
    <row r="11626" spans="1:2" x14ac:dyDescent="0.45">
      <c r="A11626">
        <v>10054256</v>
      </c>
      <c r="B11626" t="s">
        <v>12180</v>
      </c>
    </row>
    <row r="11627" spans="1:2" x14ac:dyDescent="0.45">
      <c r="A11627">
        <v>10054260</v>
      </c>
      <c r="B11627" t="s">
        <v>12181</v>
      </c>
    </row>
    <row r="11628" spans="1:2" x14ac:dyDescent="0.45">
      <c r="A11628">
        <v>10054305</v>
      </c>
      <c r="B11628" t="s">
        <v>12182</v>
      </c>
    </row>
    <row r="11629" spans="1:2" x14ac:dyDescent="0.45">
      <c r="A11629">
        <v>10054262</v>
      </c>
      <c r="B11629" t="s">
        <v>12183</v>
      </c>
    </row>
    <row r="11630" spans="1:2" x14ac:dyDescent="0.45">
      <c r="A11630">
        <v>10054247</v>
      </c>
      <c r="B11630" t="s">
        <v>12184</v>
      </c>
    </row>
    <row r="11631" spans="1:2" x14ac:dyDescent="0.45">
      <c r="A11631">
        <v>10054555</v>
      </c>
      <c r="B11631" t="s">
        <v>12185</v>
      </c>
    </row>
    <row r="11632" spans="1:2" x14ac:dyDescent="0.45">
      <c r="A11632">
        <v>10054287</v>
      </c>
      <c r="B11632" t="s">
        <v>12186</v>
      </c>
    </row>
    <row r="11633" spans="1:2" x14ac:dyDescent="0.45">
      <c r="A11633">
        <v>10054341</v>
      </c>
      <c r="B11633" t="s">
        <v>12187</v>
      </c>
    </row>
    <row r="11634" spans="1:2" x14ac:dyDescent="0.45">
      <c r="A11634">
        <v>10054284</v>
      </c>
      <c r="B11634" t="s">
        <v>12188</v>
      </c>
    </row>
    <row r="11635" spans="1:2" x14ac:dyDescent="0.45">
      <c r="A11635">
        <v>10054297</v>
      </c>
      <c r="B11635" t="s">
        <v>12189</v>
      </c>
    </row>
    <row r="11636" spans="1:2" x14ac:dyDescent="0.45">
      <c r="A11636">
        <v>10054308</v>
      </c>
      <c r="B11636" t="s">
        <v>11377</v>
      </c>
    </row>
    <row r="11637" spans="1:2" x14ac:dyDescent="0.45">
      <c r="A11637">
        <v>10054315</v>
      </c>
      <c r="B11637" t="s">
        <v>12190</v>
      </c>
    </row>
    <row r="11638" spans="1:2" x14ac:dyDescent="0.45">
      <c r="A11638">
        <v>10054462</v>
      </c>
      <c r="B11638" t="s">
        <v>12191</v>
      </c>
    </row>
    <row r="11639" spans="1:2" x14ac:dyDescent="0.45">
      <c r="A11639">
        <v>10054487</v>
      </c>
      <c r="B11639" t="s">
        <v>12192</v>
      </c>
    </row>
    <row r="11640" spans="1:2" x14ac:dyDescent="0.45">
      <c r="A11640">
        <v>10054421</v>
      </c>
      <c r="B11640" t="s">
        <v>12193</v>
      </c>
    </row>
    <row r="11641" spans="1:2" x14ac:dyDescent="0.45">
      <c r="A11641">
        <v>10055041</v>
      </c>
      <c r="B11641" t="s">
        <v>12194</v>
      </c>
    </row>
    <row r="11642" spans="1:2" x14ac:dyDescent="0.45">
      <c r="A11642">
        <v>10054409</v>
      </c>
      <c r="B11642" t="s">
        <v>12195</v>
      </c>
    </row>
    <row r="11643" spans="1:2" x14ac:dyDescent="0.45">
      <c r="A11643">
        <v>10054334</v>
      </c>
      <c r="B11643" t="s">
        <v>12196</v>
      </c>
    </row>
    <row r="11644" spans="1:2" x14ac:dyDescent="0.45">
      <c r="A11644">
        <v>10049523</v>
      </c>
      <c r="B11644" t="s">
        <v>12197</v>
      </c>
    </row>
    <row r="11645" spans="1:2" x14ac:dyDescent="0.45">
      <c r="A11645">
        <v>10054363</v>
      </c>
      <c r="B11645" t="s">
        <v>12198</v>
      </c>
    </row>
    <row r="11646" spans="1:2" x14ac:dyDescent="0.45">
      <c r="A11646">
        <v>10054365</v>
      </c>
      <c r="B11646" t="s">
        <v>12199</v>
      </c>
    </row>
    <row r="11647" spans="1:2" x14ac:dyDescent="0.45">
      <c r="A11647">
        <v>10054424</v>
      </c>
      <c r="B11647" t="s">
        <v>12200</v>
      </c>
    </row>
    <row r="11648" spans="1:2" x14ac:dyDescent="0.45">
      <c r="A11648">
        <v>10055736</v>
      </c>
      <c r="B11648" t="s">
        <v>12201</v>
      </c>
    </row>
    <row r="11649" spans="1:2" x14ac:dyDescent="0.45">
      <c r="A11649">
        <v>10054511</v>
      </c>
      <c r="B11649" t="s">
        <v>12202</v>
      </c>
    </row>
    <row r="11650" spans="1:2" x14ac:dyDescent="0.45">
      <c r="A11650">
        <v>10054610</v>
      </c>
      <c r="B11650" t="s">
        <v>12203</v>
      </c>
    </row>
    <row r="11651" spans="1:2" x14ac:dyDescent="0.45">
      <c r="A11651">
        <v>10054657</v>
      </c>
      <c r="B11651" t="s">
        <v>12204</v>
      </c>
    </row>
    <row r="11652" spans="1:2" x14ac:dyDescent="0.45">
      <c r="A11652">
        <v>10054661</v>
      </c>
      <c r="B11652" t="s">
        <v>12205</v>
      </c>
    </row>
    <row r="11653" spans="1:2" x14ac:dyDescent="0.45">
      <c r="A11653">
        <v>10054697</v>
      </c>
      <c r="B11653" t="s">
        <v>12206</v>
      </c>
    </row>
    <row r="11654" spans="1:2" x14ac:dyDescent="0.45">
      <c r="A11654">
        <v>10054719</v>
      </c>
      <c r="B11654" t="s">
        <v>12207</v>
      </c>
    </row>
    <row r="11655" spans="1:2" x14ac:dyDescent="0.45">
      <c r="A11655">
        <v>10054785</v>
      </c>
      <c r="B11655" t="s">
        <v>12208</v>
      </c>
    </row>
    <row r="11656" spans="1:2" x14ac:dyDescent="0.45">
      <c r="A11656">
        <v>10054913</v>
      </c>
      <c r="B11656" t="s">
        <v>12209</v>
      </c>
    </row>
    <row r="11657" spans="1:2" x14ac:dyDescent="0.45">
      <c r="A11657">
        <v>10055078</v>
      </c>
      <c r="B11657" t="s">
        <v>12210</v>
      </c>
    </row>
    <row r="11658" spans="1:2" x14ac:dyDescent="0.45">
      <c r="A11658">
        <v>10055097</v>
      </c>
      <c r="B11658" t="s">
        <v>12211</v>
      </c>
    </row>
    <row r="11659" spans="1:2" x14ac:dyDescent="0.45">
      <c r="A11659">
        <v>10055194</v>
      </c>
      <c r="B11659" t="s">
        <v>12212</v>
      </c>
    </row>
    <row r="11660" spans="1:2" x14ac:dyDescent="0.45">
      <c r="A11660">
        <v>10055208</v>
      </c>
      <c r="B11660" t="s">
        <v>12213</v>
      </c>
    </row>
    <row r="11661" spans="1:2" x14ac:dyDescent="0.45">
      <c r="A11661">
        <v>10055214</v>
      </c>
      <c r="B11661" t="s">
        <v>12214</v>
      </c>
    </row>
    <row r="11662" spans="1:2" x14ac:dyDescent="0.45">
      <c r="A11662">
        <v>10035707</v>
      </c>
      <c r="B11662" t="s">
        <v>12215</v>
      </c>
    </row>
    <row r="11663" spans="1:2" x14ac:dyDescent="0.45">
      <c r="A11663">
        <v>10035916</v>
      </c>
      <c r="B11663" t="s">
        <v>12216</v>
      </c>
    </row>
    <row r="11664" spans="1:2" x14ac:dyDescent="0.45">
      <c r="A11664">
        <v>10035896</v>
      </c>
      <c r="B11664" t="s">
        <v>12217</v>
      </c>
    </row>
    <row r="11665" spans="1:2" x14ac:dyDescent="0.45">
      <c r="A11665">
        <v>10037516</v>
      </c>
      <c r="B11665" t="s">
        <v>12218</v>
      </c>
    </row>
    <row r="11666" spans="1:2" x14ac:dyDescent="0.45">
      <c r="A11666">
        <v>10036146</v>
      </c>
      <c r="B11666" t="s">
        <v>12219</v>
      </c>
    </row>
    <row r="11667" spans="1:2" x14ac:dyDescent="0.45">
      <c r="A11667">
        <v>10036698</v>
      </c>
      <c r="B11667" t="s">
        <v>12220</v>
      </c>
    </row>
    <row r="11668" spans="1:2" x14ac:dyDescent="0.45">
      <c r="A11668">
        <v>10036123</v>
      </c>
      <c r="B11668" t="s">
        <v>12221</v>
      </c>
    </row>
    <row r="11669" spans="1:2" x14ac:dyDescent="0.45">
      <c r="A11669">
        <v>10036478</v>
      </c>
      <c r="B11669" t="s">
        <v>12222</v>
      </c>
    </row>
    <row r="11670" spans="1:2" x14ac:dyDescent="0.45">
      <c r="A11670">
        <v>10044447</v>
      </c>
      <c r="B11670" t="s">
        <v>12223</v>
      </c>
    </row>
    <row r="11671" spans="1:2" x14ac:dyDescent="0.45">
      <c r="A11671">
        <v>10036491</v>
      </c>
      <c r="B11671" t="s">
        <v>12224</v>
      </c>
    </row>
    <row r="11672" spans="1:2" x14ac:dyDescent="0.45">
      <c r="A11672">
        <v>10036443</v>
      </c>
      <c r="B11672" t="s">
        <v>12225</v>
      </c>
    </row>
    <row r="11673" spans="1:2" x14ac:dyDescent="0.45">
      <c r="A11673">
        <v>10036718</v>
      </c>
      <c r="B11673" t="s">
        <v>12226</v>
      </c>
    </row>
    <row r="11674" spans="1:2" x14ac:dyDescent="0.45">
      <c r="A11674">
        <v>10036913</v>
      </c>
      <c r="B11674" t="s">
        <v>12227</v>
      </c>
    </row>
    <row r="11675" spans="1:2" x14ac:dyDescent="0.45">
      <c r="A11675">
        <v>10036922</v>
      </c>
      <c r="B11675" t="s">
        <v>12228</v>
      </c>
    </row>
    <row r="11676" spans="1:2" x14ac:dyDescent="0.45">
      <c r="A11676">
        <v>10037085</v>
      </c>
      <c r="B11676" t="s">
        <v>12229</v>
      </c>
    </row>
    <row r="11677" spans="1:2" x14ac:dyDescent="0.45">
      <c r="A11677">
        <v>10037286</v>
      </c>
      <c r="B11677" t="s">
        <v>12230</v>
      </c>
    </row>
    <row r="11678" spans="1:2" x14ac:dyDescent="0.45">
      <c r="A11678">
        <v>10007267</v>
      </c>
      <c r="B11678" t="s">
        <v>12231</v>
      </c>
    </row>
    <row r="11679" spans="1:2" x14ac:dyDescent="0.45">
      <c r="A11679">
        <v>10045369</v>
      </c>
      <c r="B11679" t="s">
        <v>12232</v>
      </c>
    </row>
    <row r="11680" spans="1:2" x14ac:dyDescent="0.45">
      <c r="A11680">
        <v>10037204</v>
      </c>
      <c r="B11680" t="s">
        <v>12233</v>
      </c>
    </row>
    <row r="11681" spans="1:2" x14ac:dyDescent="0.45">
      <c r="A11681">
        <v>10037647</v>
      </c>
      <c r="B11681" t="s">
        <v>12234</v>
      </c>
    </row>
    <row r="11682" spans="1:2" x14ac:dyDescent="0.45">
      <c r="A11682">
        <v>10037534</v>
      </c>
      <c r="B11682" t="s">
        <v>12235</v>
      </c>
    </row>
    <row r="11683" spans="1:2" x14ac:dyDescent="0.45">
      <c r="A11683">
        <v>10037698</v>
      </c>
      <c r="B11683" t="s">
        <v>12236</v>
      </c>
    </row>
    <row r="11684" spans="1:2" x14ac:dyDescent="0.45">
      <c r="A11684">
        <v>10037562</v>
      </c>
      <c r="B11684" t="s">
        <v>12237</v>
      </c>
    </row>
    <row r="11685" spans="1:2" x14ac:dyDescent="0.45">
      <c r="A11685">
        <v>10046834</v>
      </c>
      <c r="B11685" t="s">
        <v>12238</v>
      </c>
    </row>
    <row r="11686" spans="1:2" x14ac:dyDescent="0.45">
      <c r="A11686">
        <v>10037723</v>
      </c>
      <c r="B11686" t="s">
        <v>12239</v>
      </c>
    </row>
    <row r="11687" spans="1:2" x14ac:dyDescent="0.45">
      <c r="A11687">
        <v>10037716</v>
      </c>
      <c r="B11687" t="s">
        <v>12240</v>
      </c>
    </row>
    <row r="11688" spans="1:2" x14ac:dyDescent="0.45">
      <c r="A11688">
        <v>10038005</v>
      </c>
      <c r="B11688" t="s">
        <v>12241</v>
      </c>
    </row>
    <row r="11689" spans="1:2" x14ac:dyDescent="0.45">
      <c r="A11689">
        <v>10038082</v>
      </c>
      <c r="B11689" t="s">
        <v>12242</v>
      </c>
    </row>
    <row r="11690" spans="1:2" x14ac:dyDescent="0.45">
      <c r="A11690">
        <v>10038135</v>
      </c>
      <c r="B11690" t="s">
        <v>12243</v>
      </c>
    </row>
    <row r="11691" spans="1:2" x14ac:dyDescent="0.45">
      <c r="A11691">
        <v>10038561</v>
      </c>
      <c r="B11691" t="s">
        <v>12244</v>
      </c>
    </row>
    <row r="11692" spans="1:2" x14ac:dyDescent="0.45">
      <c r="A11692">
        <v>10038759</v>
      </c>
      <c r="B11692" t="s">
        <v>12245</v>
      </c>
    </row>
    <row r="11693" spans="1:2" x14ac:dyDescent="0.45">
      <c r="A11693">
        <v>10038994</v>
      </c>
      <c r="B11693" t="s">
        <v>12246</v>
      </c>
    </row>
    <row r="11694" spans="1:2" x14ac:dyDescent="0.45">
      <c r="A11694">
        <v>10039530</v>
      </c>
      <c r="B11694" t="s">
        <v>12247</v>
      </c>
    </row>
    <row r="11695" spans="1:2" x14ac:dyDescent="0.45">
      <c r="A11695">
        <v>10039529</v>
      </c>
      <c r="B11695" t="s">
        <v>12248</v>
      </c>
    </row>
    <row r="11696" spans="1:2" x14ac:dyDescent="0.45">
      <c r="A11696">
        <v>10039946</v>
      </c>
      <c r="B11696" t="s">
        <v>12249</v>
      </c>
    </row>
    <row r="11697" spans="1:2" x14ac:dyDescent="0.45">
      <c r="A11697">
        <v>10039750</v>
      </c>
      <c r="B11697" t="s">
        <v>12250</v>
      </c>
    </row>
    <row r="11698" spans="1:2" x14ac:dyDescent="0.45">
      <c r="A11698">
        <v>10040012</v>
      </c>
      <c r="B11698" t="s">
        <v>12251</v>
      </c>
    </row>
    <row r="11699" spans="1:2" x14ac:dyDescent="0.45">
      <c r="A11699">
        <v>10040287</v>
      </c>
      <c r="B11699" t="s">
        <v>12252</v>
      </c>
    </row>
    <row r="11700" spans="1:2" x14ac:dyDescent="0.45">
      <c r="A11700">
        <v>10047865</v>
      </c>
      <c r="B11700" t="s">
        <v>12253</v>
      </c>
    </row>
    <row r="11701" spans="1:2" x14ac:dyDescent="0.45">
      <c r="A11701">
        <v>10041159</v>
      </c>
      <c r="B11701" t="s">
        <v>12254</v>
      </c>
    </row>
    <row r="11702" spans="1:2" x14ac:dyDescent="0.45">
      <c r="A11702">
        <v>10040421</v>
      </c>
      <c r="B11702" t="s">
        <v>12255</v>
      </c>
    </row>
    <row r="11703" spans="1:2" x14ac:dyDescent="0.45">
      <c r="A11703">
        <v>10040461</v>
      </c>
      <c r="B11703" t="s">
        <v>12256</v>
      </c>
    </row>
    <row r="11704" spans="1:2" x14ac:dyDescent="0.45">
      <c r="A11704">
        <v>10041178</v>
      </c>
      <c r="B11704" t="s">
        <v>12257</v>
      </c>
    </row>
    <row r="11705" spans="1:2" x14ac:dyDescent="0.45">
      <c r="A11705">
        <v>10041223</v>
      </c>
      <c r="B11705" t="s">
        <v>12258</v>
      </c>
    </row>
    <row r="11706" spans="1:2" x14ac:dyDescent="0.45">
      <c r="A11706">
        <v>10041266</v>
      </c>
      <c r="B11706" t="s">
        <v>12259</v>
      </c>
    </row>
    <row r="11707" spans="1:2" x14ac:dyDescent="0.45">
      <c r="A11707">
        <v>10041391</v>
      </c>
      <c r="B11707" t="s">
        <v>12260</v>
      </c>
    </row>
    <row r="11708" spans="1:2" x14ac:dyDescent="0.45">
      <c r="A11708">
        <v>10041697</v>
      </c>
      <c r="B11708" t="s">
        <v>12261</v>
      </c>
    </row>
    <row r="11709" spans="1:2" x14ac:dyDescent="0.45">
      <c r="A11709">
        <v>10041728</v>
      </c>
      <c r="B11709" t="s">
        <v>12262</v>
      </c>
    </row>
    <row r="11710" spans="1:2" x14ac:dyDescent="0.45">
      <c r="A11710">
        <v>10041844</v>
      </c>
      <c r="B11710" t="s">
        <v>12263</v>
      </c>
    </row>
    <row r="11711" spans="1:2" x14ac:dyDescent="0.45">
      <c r="A11711">
        <v>10042915</v>
      </c>
      <c r="B11711" t="s">
        <v>12264</v>
      </c>
    </row>
    <row r="11712" spans="1:2" x14ac:dyDescent="0.45">
      <c r="A11712">
        <v>10042999</v>
      </c>
      <c r="B11712" t="s">
        <v>12265</v>
      </c>
    </row>
    <row r="11713" spans="1:2" x14ac:dyDescent="0.45">
      <c r="A11713">
        <v>10043257</v>
      </c>
      <c r="B11713" t="s">
        <v>12266</v>
      </c>
    </row>
    <row r="11714" spans="1:2" x14ac:dyDescent="0.45">
      <c r="A11714">
        <v>10043532</v>
      </c>
      <c r="B11714" t="s">
        <v>12267</v>
      </c>
    </row>
    <row r="11715" spans="1:2" x14ac:dyDescent="0.45">
      <c r="A11715">
        <v>10000147</v>
      </c>
      <c r="B11715" t="s">
        <v>12268</v>
      </c>
    </row>
    <row r="11716" spans="1:2" x14ac:dyDescent="0.45">
      <c r="A11716">
        <v>10043771</v>
      </c>
      <c r="B11716" t="s">
        <v>12269</v>
      </c>
    </row>
    <row r="11717" spans="1:2" x14ac:dyDescent="0.45">
      <c r="A11717">
        <v>10044303</v>
      </c>
      <c r="B11717" t="s">
        <v>12270</v>
      </c>
    </row>
    <row r="11718" spans="1:2" x14ac:dyDescent="0.45">
      <c r="A11718">
        <v>10047411</v>
      </c>
      <c r="B11718" t="s">
        <v>12271</v>
      </c>
    </row>
    <row r="11719" spans="1:2" x14ac:dyDescent="0.45">
      <c r="A11719">
        <v>10047429</v>
      </c>
      <c r="B11719" t="s">
        <v>12272</v>
      </c>
    </row>
    <row r="11720" spans="1:2" x14ac:dyDescent="0.45">
      <c r="A11720">
        <v>10047810</v>
      </c>
      <c r="B11720" t="s">
        <v>12273</v>
      </c>
    </row>
    <row r="11721" spans="1:2" x14ac:dyDescent="0.45">
      <c r="A11721">
        <v>10047734</v>
      </c>
      <c r="B11721" t="s">
        <v>12274</v>
      </c>
    </row>
    <row r="11722" spans="1:2" x14ac:dyDescent="0.45">
      <c r="A11722">
        <v>10047741</v>
      </c>
      <c r="B11722" t="s">
        <v>12275</v>
      </c>
    </row>
    <row r="11723" spans="1:2" x14ac:dyDescent="0.45">
      <c r="A11723">
        <v>10048154</v>
      </c>
      <c r="B11723" t="s">
        <v>12276</v>
      </c>
    </row>
    <row r="11724" spans="1:2" x14ac:dyDescent="0.45">
      <c r="A11724">
        <v>10047961</v>
      </c>
      <c r="B11724" t="s">
        <v>12277</v>
      </c>
    </row>
    <row r="11725" spans="1:2" x14ac:dyDescent="0.45">
      <c r="A11725">
        <v>10047955</v>
      </c>
      <c r="B11725" t="s">
        <v>12278</v>
      </c>
    </row>
    <row r="11726" spans="1:2" x14ac:dyDescent="0.45">
      <c r="A11726">
        <v>10048578</v>
      </c>
      <c r="B11726" t="s">
        <v>12279</v>
      </c>
    </row>
    <row r="11727" spans="1:2" x14ac:dyDescent="0.45">
      <c r="A11727">
        <v>10052443</v>
      </c>
      <c r="B11727" t="s">
        <v>12280</v>
      </c>
    </row>
    <row r="11728" spans="1:2" x14ac:dyDescent="0.45">
      <c r="A11728">
        <v>10048893</v>
      </c>
      <c r="B11728" t="s">
        <v>12281</v>
      </c>
    </row>
    <row r="11729" spans="1:2" x14ac:dyDescent="0.45">
      <c r="A11729">
        <v>10048906</v>
      </c>
      <c r="B11729" t="s">
        <v>12282</v>
      </c>
    </row>
    <row r="11730" spans="1:2" x14ac:dyDescent="0.45">
      <c r="A11730">
        <v>10045471</v>
      </c>
      <c r="B11730" t="s">
        <v>12283</v>
      </c>
    </row>
    <row r="11731" spans="1:2" x14ac:dyDescent="0.45">
      <c r="A11731">
        <v>10056532</v>
      </c>
      <c r="B11731" t="s">
        <v>12284</v>
      </c>
    </row>
    <row r="11732" spans="1:2" x14ac:dyDescent="0.45">
      <c r="A11732">
        <v>10046396</v>
      </c>
      <c r="B11732" t="s">
        <v>12285</v>
      </c>
    </row>
    <row r="11733" spans="1:2" x14ac:dyDescent="0.45">
      <c r="A11733">
        <v>10053957</v>
      </c>
      <c r="B11733" t="s">
        <v>12286</v>
      </c>
    </row>
    <row r="11734" spans="1:2" x14ac:dyDescent="0.45">
      <c r="A11734">
        <v>10052526</v>
      </c>
      <c r="B11734" t="s">
        <v>12287</v>
      </c>
    </row>
    <row r="11735" spans="1:2" x14ac:dyDescent="0.45">
      <c r="A11735">
        <v>10052796</v>
      </c>
      <c r="B11735" t="s">
        <v>12288</v>
      </c>
    </row>
    <row r="11736" spans="1:2" x14ac:dyDescent="0.45">
      <c r="A11736">
        <v>10064135</v>
      </c>
      <c r="B11736" t="s">
        <v>12289</v>
      </c>
    </row>
    <row r="11737" spans="1:2" x14ac:dyDescent="0.45">
      <c r="A11737">
        <v>10054257</v>
      </c>
      <c r="B11737" t="s">
        <v>12290</v>
      </c>
    </row>
    <row r="11738" spans="1:2" x14ac:dyDescent="0.45">
      <c r="A11738">
        <v>10054446</v>
      </c>
      <c r="B11738" t="s">
        <v>12291</v>
      </c>
    </row>
    <row r="11739" spans="1:2" x14ac:dyDescent="0.45">
      <c r="A11739">
        <v>10054361</v>
      </c>
      <c r="B11739" t="s">
        <v>12292</v>
      </c>
    </row>
    <row r="11740" spans="1:2" x14ac:dyDescent="0.45">
      <c r="A11740">
        <v>10054569</v>
      </c>
      <c r="B11740" t="s">
        <v>12293</v>
      </c>
    </row>
    <row r="11741" spans="1:2" x14ac:dyDescent="0.45">
      <c r="A11741">
        <v>10055556</v>
      </c>
      <c r="B11741" t="s">
        <v>12294</v>
      </c>
    </row>
    <row r="11742" spans="1:2" x14ac:dyDescent="0.45">
      <c r="A11742">
        <v>10055219</v>
      </c>
      <c r="B11742" t="s">
        <v>12295</v>
      </c>
    </row>
    <row r="11743" spans="1:2" x14ac:dyDescent="0.45">
      <c r="A11743">
        <v>10055486</v>
      </c>
      <c r="B11743" t="s">
        <v>5270</v>
      </c>
    </row>
    <row r="11744" spans="1:2" x14ac:dyDescent="0.45">
      <c r="A11744">
        <v>10055573</v>
      </c>
      <c r="B11744" t="s">
        <v>12296</v>
      </c>
    </row>
    <row r="11745" spans="1:2" x14ac:dyDescent="0.45">
      <c r="A11745">
        <v>10055755</v>
      </c>
      <c r="B11745" t="s">
        <v>12297</v>
      </c>
    </row>
    <row r="11746" spans="1:2" x14ac:dyDescent="0.45">
      <c r="A11746">
        <v>10056017</v>
      </c>
      <c r="B11746" t="s">
        <v>12298</v>
      </c>
    </row>
    <row r="11747" spans="1:2" x14ac:dyDescent="0.45">
      <c r="A11747">
        <v>10056230</v>
      </c>
      <c r="B11747" t="s">
        <v>12299</v>
      </c>
    </row>
    <row r="11748" spans="1:2" x14ac:dyDescent="0.45">
      <c r="A11748">
        <v>10056620</v>
      </c>
      <c r="B11748" t="s">
        <v>12300</v>
      </c>
    </row>
    <row r="11749" spans="1:2" x14ac:dyDescent="0.45">
      <c r="A11749">
        <v>10056188</v>
      </c>
      <c r="B11749" t="s">
        <v>12301</v>
      </c>
    </row>
    <row r="11750" spans="1:2" x14ac:dyDescent="0.45">
      <c r="A11750">
        <v>10008143</v>
      </c>
      <c r="B11750" t="s">
        <v>12302</v>
      </c>
    </row>
    <row r="11751" spans="1:2" x14ac:dyDescent="0.45">
      <c r="A11751">
        <v>10056223</v>
      </c>
      <c r="B11751" t="s">
        <v>12303</v>
      </c>
    </row>
    <row r="11752" spans="1:2" x14ac:dyDescent="0.45">
      <c r="A11752">
        <v>10064055</v>
      </c>
      <c r="B11752" t="s">
        <v>12304</v>
      </c>
    </row>
    <row r="11753" spans="1:2" x14ac:dyDescent="0.45">
      <c r="A11753">
        <v>10056285</v>
      </c>
      <c r="B11753" t="s">
        <v>12305</v>
      </c>
    </row>
    <row r="11754" spans="1:2" x14ac:dyDescent="0.45">
      <c r="A11754">
        <v>10056293</v>
      </c>
      <c r="B11754" t="s">
        <v>12306</v>
      </c>
    </row>
    <row r="11755" spans="1:2" x14ac:dyDescent="0.45">
      <c r="A11755">
        <v>10056397</v>
      </c>
      <c r="B11755" t="s">
        <v>12307</v>
      </c>
    </row>
    <row r="11756" spans="1:2" x14ac:dyDescent="0.45">
      <c r="A11756">
        <v>10056193</v>
      </c>
      <c r="B11756" t="s">
        <v>12308</v>
      </c>
    </row>
    <row r="11757" spans="1:2" x14ac:dyDescent="0.45">
      <c r="A11757">
        <v>10030249</v>
      </c>
      <c r="B11757" t="s">
        <v>12309</v>
      </c>
    </row>
    <row r="11758" spans="1:2" x14ac:dyDescent="0.45">
      <c r="A11758">
        <v>10056552</v>
      </c>
      <c r="B11758" t="s">
        <v>12310</v>
      </c>
    </row>
    <row r="11759" spans="1:2" x14ac:dyDescent="0.45">
      <c r="A11759">
        <v>10056369</v>
      </c>
      <c r="B11759" t="s">
        <v>12311</v>
      </c>
    </row>
    <row r="11760" spans="1:2" x14ac:dyDescent="0.45">
      <c r="A11760">
        <v>10056382</v>
      </c>
      <c r="B11760" t="s">
        <v>12312</v>
      </c>
    </row>
    <row r="11761" spans="1:2" x14ac:dyDescent="0.45">
      <c r="A11761">
        <v>10056389</v>
      </c>
      <c r="B11761" t="s">
        <v>12313</v>
      </c>
    </row>
    <row r="11762" spans="1:2" x14ac:dyDescent="0.45">
      <c r="A11762">
        <v>10056499</v>
      </c>
      <c r="B11762" t="s">
        <v>12314</v>
      </c>
    </row>
    <row r="11763" spans="1:2" x14ac:dyDescent="0.45">
      <c r="A11763">
        <v>10056746</v>
      </c>
      <c r="B11763" t="s">
        <v>12315</v>
      </c>
    </row>
    <row r="11764" spans="1:2" x14ac:dyDescent="0.45">
      <c r="A11764">
        <v>10056807</v>
      </c>
      <c r="B11764" t="s">
        <v>12316</v>
      </c>
    </row>
    <row r="11765" spans="1:2" x14ac:dyDescent="0.45">
      <c r="A11765">
        <v>10057409</v>
      </c>
      <c r="B11765" t="s">
        <v>12317</v>
      </c>
    </row>
    <row r="11766" spans="1:2" x14ac:dyDescent="0.45">
      <c r="A11766">
        <v>10057282</v>
      </c>
      <c r="B11766" t="s">
        <v>12318</v>
      </c>
    </row>
    <row r="11767" spans="1:2" x14ac:dyDescent="0.45">
      <c r="A11767">
        <v>10057942</v>
      </c>
      <c r="B11767" t="s">
        <v>12319</v>
      </c>
    </row>
    <row r="11768" spans="1:2" x14ac:dyDescent="0.45">
      <c r="A11768">
        <v>10064428</v>
      </c>
      <c r="B11768" t="s">
        <v>12320</v>
      </c>
    </row>
    <row r="11769" spans="1:2" x14ac:dyDescent="0.45">
      <c r="A11769">
        <v>10064190</v>
      </c>
      <c r="B11769" t="s">
        <v>12321</v>
      </c>
    </row>
    <row r="11770" spans="1:2" x14ac:dyDescent="0.45">
      <c r="A11770">
        <v>10064189</v>
      </c>
      <c r="B11770" t="s">
        <v>12322</v>
      </c>
    </row>
    <row r="11771" spans="1:2" x14ac:dyDescent="0.45">
      <c r="A11771">
        <v>10057887</v>
      </c>
      <c r="B11771" t="s">
        <v>12323</v>
      </c>
    </row>
    <row r="11772" spans="1:2" x14ac:dyDescent="0.45">
      <c r="A11772">
        <v>10057889</v>
      </c>
      <c r="B11772" t="s">
        <v>12324</v>
      </c>
    </row>
    <row r="11773" spans="1:2" x14ac:dyDescent="0.45">
      <c r="A11773">
        <v>10064206</v>
      </c>
      <c r="B11773" t="s">
        <v>12325</v>
      </c>
    </row>
    <row r="11774" spans="1:2" x14ac:dyDescent="0.45">
      <c r="A11774">
        <v>10061078</v>
      </c>
      <c r="B11774" t="s">
        <v>12326</v>
      </c>
    </row>
    <row r="11775" spans="1:2" x14ac:dyDescent="0.45">
      <c r="A11775">
        <v>10064188</v>
      </c>
      <c r="B11775" t="s">
        <v>12327</v>
      </c>
    </row>
    <row r="11776" spans="1:2" x14ac:dyDescent="0.45">
      <c r="A11776">
        <v>10058044</v>
      </c>
      <c r="B11776" t="s">
        <v>12328</v>
      </c>
    </row>
    <row r="11777" spans="1:2" x14ac:dyDescent="0.45">
      <c r="A11777">
        <v>10064212</v>
      </c>
      <c r="B11777" t="s">
        <v>12329</v>
      </c>
    </row>
    <row r="11778" spans="1:2" x14ac:dyDescent="0.45">
      <c r="A11778">
        <v>10057915</v>
      </c>
      <c r="B11778" t="s">
        <v>12330</v>
      </c>
    </row>
    <row r="11779" spans="1:2" x14ac:dyDescent="0.45">
      <c r="A11779">
        <v>10057984</v>
      </c>
      <c r="B11779" t="s">
        <v>6899</v>
      </c>
    </row>
    <row r="11780" spans="1:2" x14ac:dyDescent="0.45">
      <c r="A11780">
        <v>10057925</v>
      </c>
      <c r="B11780" t="s">
        <v>12331</v>
      </c>
    </row>
    <row r="11781" spans="1:2" x14ac:dyDescent="0.45">
      <c r="A11781">
        <v>10057934</v>
      </c>
      <c r="B11781" t="s">
        <v>12332</v>
      </c>
    </row>
    <row r="11782" spans="1:2" x14ac:dyDescent="0.45">
      <c r="A11782">
        <v>10057939</v>
      </c>
      <c r="B11782" t="s">
        <v>12333</v>
      </c>
    </row>
    <row r="11783" spans="1:2" x14ac:dyDescent="0.45">
      <c r="A11783">
        <v>10057946</v>
      </c>
      <c r="B11783" t="s">
        <v>12334</v>
      </c>
    </row>
    <row r="11784" spans="1:2" x14ac:dyDescent="0.45">
      <c r="A11784">
        <v>10057947</v>
      </c>
      <c r="B11784" t="s">
        <v>12335</v>
      </c>
    </row>
    <row r="11785" spans="1:2" x14ac:dyDescent="0.45">
      <c r="A11785">
        <v>10001541</v>
      </c>
      <c r="B11785" t="s">
        <v>12336</v>
      </c>
    </row>
    <row r="11786" spans="1:2" x14ac:dyDescent="0.45">
      <c r="A11786">
        <v>10055481</v>
      </c>
      <c r="B11786" t="s">
        <v>12337</v>
      </c>
    </row>
    <row r="11787" spans="1:2" x14ac:dyDescent="0.45">
      <c r="A11787">
        <v>10058115</v>
      </c>
      <c r="B11787" t="s">
        <v>12338</v>
      </c>
    </row>
    <row r="11788" spans="1:2" x14ac:dyDescent="0.45">
      <c r="A11788">
        <v>10058085</v>
      </c>
      <c r="B11788" t="s">
        <v>12339</v>
      </c>
    </row>
    <row r="11789" spans="1:2" x14ac:dyDescent="0.45">
      <c r="A11789">
        <v>10036132</v>
      </c>
      <c r="B11789" t="s">
        <v>12340</v>
      </c>
    </row>
    <row r="11790" spans="1:2" x14ac:dyDescent="0.45">
      <c r="A11790">
        <v>10035769</v>
      </c>
      <c r="B11790" t="s">
        <v>12341</v>
      </c>
    </row>
    <row r="11791" spans="1:2" x14ac:dyDescent="0.45">
      <c r="A11791">
        <v>10035830</v>
      </c>
      <c r="B11791" t="s">
        <v>12342</v>
      </c>
    </row>
    <row r="11792" spans="1:2" x14ac:dyDescent="0.45">
      <c r="A11792">
        <v>10009577</v>
      </c>
      <c r="B11792" t="s">
        <v>12343</v>
      </c>
    </row>
    <row r="11793" spans="1:2" x14ac:dyDescent="0.45">
      <c r="A11793">
        <v>10003909</v>
      </c>
      <c r="B11793" t="s">
        <v>12344</v>
      </c>
    </row>
    <row r="11794" spans="1:2" x14ac:dyDescent="0.45">
      <c r="A11794">
        <v>10036212</v>
      </c>
      <c r="B11794" t="s">
        <v>903</v>
      </c>
    </row>
    <row r="11795" spans="1:2" x14ac:dyDescent="0.45">
      <c r="A11795">
        <v>10036222</v>
      </c>
      <c r="B11795" t="s">
        <v>12345</v>
      </c>
    </row>
    <row r="11796" spans="1:2" x14ac:dyDescent="0.45">
      <c r="A11796">
        <v>10036359</v>
      </c>
      <c r="B11796" t="s">
        <v>12346</v>
      </c>
    </row>
    <row r="11797" spans="1:2" x14ac:dyDescent="0.45">
      <c r="A11797">
        <v>10036433</v>
      </c>
      <c r="B11797" t="s">
        <v>12347</v>
      </c>
    </row>
    <row r="11798" spans="1:2" x14ac:dyDescent="0.45">
      <c r="A11798">
        <v>10036425</v>
      </c>
      <c r="B11798" t="s">
        <v>12348</v>
      </c>
    </row>
    <row r="11799" spans="1:2" x14ac:dyDescent="0.45">
      <c r="A11799">
        <v>10036523</v>
      </c>
      <c r="B11799" t="s">
        <v>12349</v>
      </c>
    </row>
    <row r="11800" spans="1:2" x14ac:dyDescent="0.45">
      <c r="A11800">
        <v>10036657</v>
      </c>
      <c r="B11800" t="s">
        <v>12350</v>
      </c>
    </row>
    <row r="11801" spans="1:2" x14ac:dyDescent="0.45">
      <c r="A11801">
        <v>10036845</v>
      </c>
      <c r="B11801" t="s">
        <v>12351</v>
      </c>
    </row>
    <row r="11802" spans="1:2" x14ac:dyDescent="0.45">
      <c r="A11802">
        <v>10036903</v>
      </c>
      <c r="B11802" t="s">
        <v>12352</v>
      </c>
    </row>
    <row r="11803" spans="1:2" x14ac:dyDescent="0.45">
      <c r="A11803">
        <v>10036873</v>
      </c>
      <c r="B11803" t="s">
        <v>12353</v>
      </c>
    </row>
    <row r="11804" spans="1:2" x14ac:dyDescent="0.45">
      <c r="A11804">
        <v>10039489</v>
      </c>
      <c r="B11804" t="s">
        <v>12354</v>
      </c>
    </row>
    <row r="11805" spans="1:2" x14ac:dyDescent="0.45">
      <c r="A11805">
        <v>10037068</v>
      </c>
      <c r="B11805" t="s">
        <v>12355</v>
      </c>
    </row>
    <row r="11806" spans="1:2" x14ac:dyDescent="0.45">
      <c r="A11806">
        <v>10037697</v>
      </c>
      <c r="B11806" t="s">
        <v>12356</v>
      </c>
    </row>
    <row r="11807" spans="1:2" x14ac:dyDescent="0.45">
      <c r="A11807">
        <v>10037351</v>
      </c>
      <c r="B11807" t="s">
        <v>12357</v>
      </c>
    </row>
    <row r="11808" spans="1:2" x14ac:dyDescent="0.45">
      <c r="A11808">
        <v>10037687</v>
      </c>
      <c r="B11808" t="s">
        <v>12358</v>
      </c>
    </row>
    <row r="11809" spans="1:2" x14ac:dyDescent="0.45">
      <c r="A11809">
        <v>10037688</v>
      </c>
      <c r="B11809" t="s">
        <v>12359</v>
      </c>
    </row>
    <row r="11810" spans="1:2" x14ac:dyDescent="0.45">
      <c r="A11810">
        <v>10037724</v>
      </c>
      <c r="B11810" t="s">
        <v>12360</v>
      </c>
    </row>
    <row r="11811" spans="1:2" x14ac:dyDescent="0.45">
      <c r="A11811">
        <v>10037719</v>
      </c>
      <c r="B11811" t="s">
        <v>12361</v>
      </c>
    </row>
    <row r="11812" spans="1:2" x14ac:dyDescent="0.45">
      <c r="A11812">
        <v>10037725</v>
      </c>
      <c r="B11812" t="s">
        <v>12362</v>
      </c>
    </row>
    <row r="11813" spans="1:2" x14ac:dyDescent="0.45">
      <c r="A11813">
        <v>10038008</v>
      </c>
      <c r="B11813" t="s">
        <v>12363</v>
      </c>
    </row>
    <row r="11814" spans="1:2" x14ac:dyDescent="0.45">
      <c r="A11814">
        <v>10038004</v>
      </c>
      <c r="B11814" t="s">
        <v>12364</v>
      </c>
    </row>
    <row r="11815" spans="1:2" x14ac:dyDescent="0.45">
      <c r="A11815">
        <v>10037943</v>
      </c>
      <c r="B11815" t="s">
        <v>12365</v>
      </c>
    </row>
    <row r="11816" spans="1:2" x14ac:dyDescent="0.45">
      <c r="A11816">
        <v>10038209</v>
      </c>
      <c r="B11816" t="s">
        <v>12366</v>
      </c>
    </row>
    <row r="11817" spans="1:2" x14ac:dyDescent="0.45">
      <c r="A11817">
        <v>10039136</v>
      </c>
      <c r="B11817" t="s">
        <v>12367</v>
      </c>
    </row>
    <row r="11818" spans="1:2" x14ac:dyDescent="0.45">
      <c r="A11818">
        <v>10039549</v>
      </c>
      <c r="B11818" t="s">
        <v>12368</v>
      </c>
    </row>
    <row r="11819" spans="1:2" x14ac:dyDescent="0.45">
      <c r="A11819">
        <v>10039633</v>
      </c>
      <c r="B11819" t="s">
        <v>12369</v>
      </c>
    </row>
    <row r="11820" spans="1:2" x14ac:dyDescent="0.45">
      <c r="A11820">
        <v>10042287</v>
      </c>
      <c r="B11820" t="s">
        <v>12370</v>
      </c>
    </row>
    <row r="11821" spans="1:2" x14ac:dyDescent="0.45">
      <c r="A11821">
        <v>10040105</v>
      </c>
      <c r="B11821" t="s">
        <v>12371</v>
      </c>
    </row>
    <row r="11822" spans="1:2" x14ac:dyDescent="0.45">
      <c r="A11822">
        <v>10046716</v>
      </c>
      <c r="B11822" t="s">
        <v>12372</v>
      </c>
    </row>
    <row r="11823" spans="1:2" x14ac:dyDescent="0.45">
      <c r="A11823">
        <v>10040229</v>
      </c>
      <c r="B11823" t="s">
        <v>12373</v>
      </c>
    </row>
    <row r="11824" spans="1:2" x14ac:dyDescent="0.45">
      <c r="A11824">
        <v>10040436</v>
      </c>
      <c r="B11824" t="s">
        <v>12374</v>
      </c>
    </row>
    <row r="11825" spans="1:2" x14ac:dyDescent="0.45">
      <c r="A11825">
        <v>10040501</v>
      </c>
      <c r="B11825" t="s">
        <v>12375</v>
      </c>
    </row>
    <row r="11826" spans="1:2" x14ac:dyDescent="0.45">
      <c r="A11826">
        <v>10040548</v>
      </c>
      <c r="B11826" t="s">
        <v>12376</v>
      </c>
    </row>
    <row r="11827" spans="1:2" x14ac:dyDescent="0.45">
      <c r="A11827">
        <v>10040723</v>
      </c>
      <c r="B11827" t="s">
        <v>12377</v>
      </c>
    </row>
    <row r="11828" spans="1:2" x14ac:dyDescent="0.45">
      <c r="A11828">
        <v>10041969</v>
      </c>
      <c r="B11828" t="s">
        <v>12378</v>
      </c>
    </row>
    <row r="11829" spans="1:2" x14ac:dyDescent="0.45">
      <c r="A11829">
        <v>10041108</v>
      </c>
      <c r="B11829" t="s">
        <v>12379</v>
      </c>
    </row>
    <row r="11830" spans="1:2" x14ac:dyDescent="0.45">
      <c r="A11830">
        <v>10047113</v>
      </c>
      <c r="B11830" t="s">
        <v>12380</v>
      </c>
    </row>
    <row r="11831" spans="1:2" x14ac:dyDescent="0.45">
      <c r="A11831">
        <v>10042104</v>
      </c>
      <c r="B11831" t="s">
        <v>12381</v>
      </c>
    </row>
    <row r="11832" spans="1:2" x14ac:dyDescent="0.45">
      <c r="A11832">
        <v>10042505</v>
      </c>
      <c r="B11832" t="s">
        <v>12382</v>
      </c>
    </row>
    <row r="11833" spans="1:2" x14ac:dyDescent="0.45">
      <c r="A11833">
        <v>10042655</v>
      </c>
      <c r="B11833" t="s">
        <v>12383</v>
      </c>
    </row>
    <row r="11834" spans="1:2" x14ac:dyDescent="0.45">
      <c r="A11834">
        <v>10042885</v>
      </c>
      <c r="B11834" t="s">
        <v>12384</v>
      </c>
    </row>
    <row r="11835" spans="1:2" x14ac:dyDescent="0.45">
      <c r="A11835">
        <v>10043121</v>
      </c>
      <c r="B11835" t="s">
        <v>12385</v>
      </c>
    </row>
    <row r="11836" spans="1:2" x14ac:dyDescent="0.45">
      <c r="A11836">
        <v>10043141</v>
      </c>
      <c r="B11836" t="s">
        <v>12386</v>
      </c>
    </row>
    <row r="11837" spans="1:2" x14ac:dyDescent="0.45">
      <c r="A11837">
        <v>10043236</v>
      </c>
      <c r="B11837" t="s">
        <v>12387</v>
      </c>
    </row>
    <row r="11838" spans="1:2" x14ac:dyDescent="0.45">
      <c r="A11838">
        <v>10047235</v>
      </c>
      <c r="B11838" t="s">
        <v>12388</v>
      </c>
    </row>
    <row r="11839" spans="1:2" x14ac:dyDescent="0.45">
      <c r="A11839">
        <v>10043600</v>
      </c>
      <c r="B11839" t="s">
        <v>12389</v>
      </c>
    </row>
    <row r="11840" spans="1:2" x14ac:dyDescent="0.45">
      <c r="A11840">
        <v>10043760</v>
      </c>
      <c r="B11840" t="s">
        <v>12390</v>
      </c>
    </row>
    <row r="11841" spans="1:2" x14ac:dyDescent="0.45">
      <c r="A11841">
        <v>10044118</v>
      </c>
      <c r="B11841" t="s">
        <v>12391</v>
      </c>
    </row>
    <row r="11842" spans="1:2" x14ac:dyDescent="0.45">
      <c r="A11842">
        <v>10047578</v>
      </c>
      <c r="B11842" t="s">
        <v>12392</v>
      </c>
    </row>
    <row r="11843" spans="1:2" x14ac:dyDescent="0.45">
      <c r="A11843">
        <v>10047786</v>
      </c>
      <c r="B11843" t="s">
        <v>12393</v>
      </c>
    </row>
    <row r="11844" spans="1:2" x14ac:dyDescent="0.45">
      <c r="A11844">
        <v>10047847</v>
      </c>
      <c r="B11844" t="s">
        <v>12394</v>
      </c>
    </row>
    <row r="11845" spans="1:2" x14ac:dyDescent="0.45">
      <c r="A11845">
        <v>10047970</v>
      </c>
      <c r="B11845" t="s">
        <v>12395</v>
      </c>
    </row>
    <row r="11846" spans="1:2" x14ac:dyDescent="0.45">
      <c r="A11846">
        <v>10047949</v>
      </c>
      <c r="B11846" t="s">
        <v>12396</v>
      </c>
    </row>
    <row r="11847" spans="1:2" x14ac:dyDescent="0.45">
      <c r="A11847">
        <v>10048196</v>
      </c>
      <c r="B11847" t="s">
        <v>12397</v>
      </c>
    </row>
    <row r="11848" spans="1:2" x14ac:dyDescent="0.45">
      <c r="A11848">
        <v>10048999</v>
      </c>
      <c r="B11848" t="s">
        <v>12398</v>
      </c>
    </row>
    <row r="11849" spans="1:2" x14ac:dyDescent="0.45">
      <c r="A11849">
        <v>10049181</v>
      </c>
      <c r="B11849" t="s">
        <v>12399</v>
      </c>
    </row>
    <row r="11850" spans="1:2" x14ac:dyDescent="0.45">
      <c r="A11850">
        <v>10048899</v>
      </c>
      <c r="B11850" t="s">
        <v>12400</v>
      </c>
    </row>
    <row r="11851" spans="1:2" x14ac:dyDescent="0.45">
      <c r="A11851">
        <v>10049121</v>
      </c>
      <c r="B11851" t="s">
        <v>12401</v>
      </c>
    </row>
    <row r="11852" spans="1:2" x14ac:dyDescent="0.45">
      <c r="A11852">
        <v>10049271</v>
      </c>
      <c r="B11852" t="s">
        <v>12402</v>
      </c>
    </row>
    <row r="11853" spans="1:2" x14ac:dyDescent="0.45">
      <c r="A11853">
        <v>10049231</v>
      </c>
      <c r="B11853" t="s">
        <v>12403</v>
      </c>
    </row>
    <row r="11854" spans="1:2" x14ac:dyDescent="0.45">
      <c r="A11854">
        <v>10049466</v>
      </c>
      <c r="B11854" t="s">
        <v>12404</v>
      </c>
    </row>
    <row r="11855" spans="1:2" x14ac:dyDescent="0.45">
      <c r="A11855">
        <v>10049631</v>
      </c>
      <c r="B11855" t="s">
        <v>12405</v>
      </c>
    </row>
    <row r="11856" spans="1:2" x14ac:dyDescent="0.45">
      <c r="A11856">
        <v>10043991</v>
      </c>
      <c r="B11856" t="s">
        <v>12406</v>
      </c>
    </row>
    <row r="11857" spans="1:2" x14ac:dyDescent="0.45">
      <c r="A11857">
        <v>10043982</v>
      </c>
      <c r="B11857" t="s">
        <v>12407</v>
      </c>
    </row>
    <row r="11858" spans="1:2" x14ac:dyDescent="0.45">
      <c r="A11858">
        <v>10047811</v>
      </c>
      <c r="B11858" t="s">
        <v>12408</v>
      </c>
    </row>
    <row r="11859" spans="1:2" x14ac:dyDescent="0.45">
      <c r="A11859">
        <v>10048767</v>
      </c>
      <c r="B11859" t="s">
        <v>12409</v>
      </c>
    </row>
    <row r="11860" spans="1:2" x14ac:dyDescent="0.45">
      <c r="A11860">
        <v>10049047</v>
      </c>
      <c r="B11860" t="s">
        <v>12410</v>
      </c>
    </row>
    <row r="11861" spans="1:2" x14ac:dyDescent="0.45">
      <c r="A11861">
        <v>10022289</v>
      </c>
      <c r="B11861" t="s">
        <v>12411</v>
      </c>
    </row>
    <row r="11862" spans="1:2" x14ac:dyDescent="0.45">
      <c r="A11862">
        <v>10046846</v>
      </c>
      <c r="B11862" t="s">
        <v>12412</v>
      </c>
    </row>
    <row r="11863" spans="1:2" x14ac:dyDescent="0.45">
      <c r="A11863">
        <v>10046847</v>
      </c>
      <c r="B11863" t="s">
        <v>12413</v>
      </c>
    </row>
    <row r="11864" spans="1:2" x14ac:dyDescent="0.45">
      <c r="A11864">
        <v>10046800</v>
      </c>
      <c r="B11864" t="s">
        <v>12414</v>
      </c>
    </row>
    <row r="11865" spans="1:2" x14ac:dyDescent="0.45">
      <c r="A11865">
        <v>10052478</v>
      </c>
      <c r="B11865" t="s">
        <v>12415</v>
      </c>
    </row>
    <row r="11866" spans="1:2" x14ac:dyDescent="0.45">
      <c r="A11866">
        <v>10055334</v>
      </c>
      <c r="B11866" t="s">
        <v>12416</v>
      </c>
    </row>
    <row r="11867" spans="1:2" x14ac:dyDescent="0.45">
      <c r="A11867">
        <v>10052541</v>
      </c>
      <c r="B11867" t="s">
        <v>12417</v>
      </c>
    </row>
    <row r="11868" spans="1:2" x14ac:dyDescent="0.45">
      <c r="A11868">
        <v>10052570</v>
      </c>
      <c r="B11868" t="s">
        <v>12418</v>
      </c>
    </row>
    <row r="11869" spans="1:2" x14ac:dyDescent="0.45">
      <c r="A11869">
        <v>10052715</v>
      </c>
      <c r="B11869" t="s">
        <v>12419</v>
      </c>
    </row>
    <row r="11870" spans="1:2" x14ac:dyDescent="0.45">
      <c r="A11870">
        <v>10054046</v>
      </c>
      <c r="B11870" t="s">
        <v>5232</v>
      </c>
    </row>
    <row r="11871" spans="1:2" x14ac:dyDescent="0.45">
      <c r="A11871">
        <v>10052821</v>
      </c>
      <c r="B11871" t="s">
        <v>12420</v>
      </c>
    </row>
    <row r="11872" spans="1:2" x14ac:dyDescent="0.45">
      <c r="A11872">
        <v>10053302</v>
      </c>
      <c r="B11872" t="s">
        <v>12421</v>
      </c>
    </row>
    <row r="11873" spans="1:2" x14ac:dyDescent="0.45">
      <c r="A11873">
        <v>10054488</v>
      </c>
      <c r="B11873" t="s">
        <v>12422</v>
      </c>
    </row>
    <row r="11874" spans="1:2" x14ac:dyDescent="0.45">
      <c r="A11874">
        <v>10055735</v>
      </c>
      <c r="B11874" t="s">
        <v>12423</v>
      </c>
    </row>
    <row r="11875" spans="1:2" x14ac:dyDescent="0.45">
      <c r="A11875">
        <v>10055873</v>
      </c>
      <c r="B11875" t="s">
        <v>12424</v>
      </c>
    </row>
    <row r="11876" spans="1:2" x14ac:dyDescent="0.45">
      <c r="A11876">
        <v>10055218</v>
      </c>
      <c r="B11876" t="s">
        <v>12425</v>
      </c>
    </row>
    <row r="11877" spans="1:2" x14ac:dyDescent="0.45">
      <c r="A11877">
        <v>10055604</v>
      </c>
      <c r="B11877" t="s">
        <v>12426</v>
      </c>
    </row>
    <row r="11878" spans="1:2" x14ac:dyDescent="0.45">
      <c r="A11878">
        <v>10063810</v>
      </c>
      <c r="B11878" t="s">
        <v>12427</v>
      </c>
    </row>
    <row r="11879" spans="1:2" x14ac:dyDescent="0.45">
      <c r="A11879">
        <v>10055773</v>
      </c>
      <c r="B11879" t="s">
        <v>12428</v>
      </c>
    </row>
    <row r="11880" spans="1:2" x14ac:dyDescent="0.45">
      <c r="A11880">
        <v>10063647</v>
      </c>
      <c r="B11880" t="s">
        <v>12429</v>
      </c>
    </row>
    <row r="11881" spans="1:2" x14ac:dyDescent="0.45">
      <c r="A11881">
        <v>10055412</v>
      </c>
      <c r="B11881" t="s">
        <v>12430</v>
      </c>
    </row>
    <row r="11882" spans="1:2" x14ac:dyDescent="0.45">
      <c r="A11882">
        <v>10055577</v>
      </c>
      <c r="B11882" t="s">
        <v>12431</v>
      </c>
    </row>
    <row r="11883" spans="1:2" x14ac:dyDescent="0.45">
      <c r="A11883">
        <v>10063651</v>
      </c>
      <c r="B11883" t="s">
        <v>12432</v>
      </c>
    </row>
    <row r="11884" spans="1:2" x14ac:dyDescent="0.45">
      <c r="A11884">
        <v>10055784</v>
      </c>
      <c r="B11884" t="s">
        <v>12433</v>
      </c>
    </row>
    <row r="11885" spans="1:2" x14ac:dyDescent="0.45">
      <c r="A11885">
        <v>10063655</v>
      </c>
      <c r="B11885" t="s">
        <v>12434</v>
      </c>
    </row>
    <row r="11886" spans="1:2" x14ac:dyDescent="0.45">
      <c r="A11886">
        <v>10055523</v>
      </c>
      <c r="B11886" t="s">
        <v>12435</v>
      </c>
    </row>
    <row r="11887" spans="1:2" x14ac:dyDescent="0.45">
      <c r="A11887">
        <v>10055530</v>
      </c>
      <c r="B11887" t="s">
        <v>12436</v>
      </c>
    </row>
    <row r="11888" spans="1:2" x14ac:dyDescent="0.45">
      <c r="A11888">
        <v>10055615</v>
      </c>
      <c r="B11888" t="s">
        <v>12437</v>
      </c>
    </row>
    <row r="11889" spans="1:2" x14ac:dyDescent="0.45">
      <c r="A11889">
        <v>10055539</v>
      </c>
      <c r="B11889" t="s">
        <v>12438</v>
      </c>
    </row>
    <row r="11890" spans="1:2" x14ac:dyDescent="0.45">
      <c r="A11890">
        <v>10063722</v>
      </c>
      <c r="B11890" t="s">
        <v>12439</v>
      </c>
    </row>
    <row r="11891" spans="1:2" x14ac:dyDescent="0.45">
      <c r="A11891">
        <v>10055543</v>
      </c>
      <c r="B11891" t="s">
        <v>12440</v>
      </c>
    </row>
    <row r="11892" spans="1:2" x14ac:dyDescent="0.45">
      <c r="A11892">
        <v>10055555</v>
      </c>
      <c r="B11892" t="s">
        <v>12441</v>
      </c>
    </row>
    <row r="11893" spans="1:2" x14ac:dyDescent="0.45">
      <c r="A11893">
        <v>10055557</v>
      </c>
      <c r="B11893" t="s">
        <v>12442</v>
      </c>
    </row>
    <row r="11894" spans="1:2" x14ac:dyDescent="0.45">
      <c r="A11894">
        <v>10055565</v>
      </c>
      <c r="B11894" t="s">
        <v>12443</v>
      </c>
    </row>
    <row r="11895" spans="1:2" x14ac:dyDescent="0.45">
      <c r="A11895">
        <v>10055566</v>
      </c>
      <c r="B11895" t="s">
        <v>12444</v>
      </c>
    </row>
    <row r="11896" spans="1:2" x14ac:dyDescent="0.45">
      <c r="A11896">
        <v>10055657</v>
      </c>
      <c r="B11896" t="s">
        <v>12445</v>
      </c>
    </row>
    <row r="11897" spans="1:2" x14ac:dyDescent="0.45">
      <c r="A11897">
        <v>10055561</v>
      </c>
      <c r="B11897" t="s">
        <v>12446</v>
      </c>
    </row>
    <row r="11898" spans="1:2" x14ac:dyDescent="0.45">
      <c r="A11898">
        <v>10055630</v>
      </c>
      <c r="B11898" t="s">
        <v>12447</v>
      </c>
    </row>
    <row r="11899" spans="1:2" x14ac:dyDescent="0.45">
      <c r="A11899">
        <v>10056319</v>
      </c>
      <c r="B11899" t="s">
        <v>12448</v>
      </c>
    </row>
    <row r="11900" spans="1:2" x14ac:dyDescent="0.45">
      <c r="A11900">
        <v>10055756</v>
      </c>
      <c r="B11900" t="s">
        <v>12449</v>
      </c>
    </row>
    <row r="11901" spans="1:2" x14ac:dyDescent="0.45">
      <c r="A11901">
        <v>10055587</v>
      </c>
      <c r="B11901" t="s">
        <v>12450</v>
      </c>
    </row>
    <row r="11902" spans="1:2" x14ac:dyDescent="0.45">
      <c r="A11902">
        <v>10055592</v>
      </c>
      <c r="B11902" t="s">
        <v>12451</v>
      </c>
    </row>
    <row r="11903" spans="1:2" x14ac:dyDescent="0.45">
      <c r="A11903">
        <v>10063670</v>
      </c>
      <c r="B11903" t="s">
        <v>12452</v>
      </c>
    </row>
    <row r="11904" spans="1:2" x14ac:dyDescent="0.45">
      <c r="A11904">
        <v>10056049</v>
      </c>
      <c r="B11904" t="s">
        <v>12453</v>
      </c>
    </row>
    <row r="11905" spans="1:2" x14ac:dyDescent="0.45">
      <c r="A11905">
        <v>10055605</v>
      </c>
      <c r="B11905" t="s">
        <v>12454</v>
      </c>
    </row>
    <row r="11906" spans="1:2" x14ac:dyDescent="0.45">
      <c r="A11906">
        <v>10055772</v>
      </c>
      <c r="B11906" t="s">
        <v>12455</v>
      </c>
    </row>
    <row r="11907" spans="1:2" x14ac:dyDescent="0.45">
      <c r="A11907">
        <v>10064070</v>
      </c>
      <c r="B11907" t="s">
        <v>12456</v>
      </c>
    </row>
    <row r="11908" spans="1:2" x14ac:dyDescent="0.45">
      <c r="A11908">
        <v>10055621</v>
      </c>
      <c r="B11908" t="s">
        <v>12457</v>
      </c>
    </row>
    <row r="11909" spans="1:2" x14ac:dyDescent="0.45">
      <c r="A11909">
        <v>10063762</v>
      </c>
      <c r="B11909" t="s">
        <v>12458</v>
      </c>
    </row>
    <row r="11910" spans="1:2" x14ac:dyDescent="0.45">
      <c r="A11910">
        <v>10055628</v>
      </c>
      <c r="B11910" t="s">
        <v>12459</v>
      </c>
    </row>
    <row r="11911" spans="1:2" x14ac:dyDescent="0.45">
      <c r="A11911">
        <v>10055652</v>
      </c>
      <c r="B11911" t="s">
        <v>12460</v>
      </c>
    </row>
    <row r="11912" spans="1:2" x14ac:dyDescent="0.45">
      <c r="A11912">
        <v>10055712</v>
      </c>
      <c r="B11912" t="s">
        <v>12461</v>
      </c>
    </row>
    <row r="11913" spans="1:2" x14ac:dyDescent="0.45">
      <c r="A11913">
        <v>10055638</v>
      </c>
      <c r="B11913" t="s">
        <v>12462</v>
      </c>
    </row>
    <row r="11914" spans="1:2" x14ac:dyDescent="0.45">
      <c r="A11914">
        <v>10063760</v>
      </c>
      <c r="B11914" t="s">
        <v>12463</v>
      </c>
    </row>
    <row r="11915" spans="1:2" x14ac:dyDescent="0.45">
      <c r="A11915">
        <v>10055662</v>
      </c>
      <c r="B11915" t="s">
        <v>12464</v>
      </c>
    </row>
    <row r="11916" spans="1:2" x14ac:dyDescent="0.45">
      <c r="A11916">
        <v>10055708</v>
      </c>
      <c r="B11916" t="s">
        <v>12465</v>
      </c>
    </row>
    <row r="11917" spans="1:2" x14ac:dyDescent="0.45">
      <c r="A11917">
        <v>10055719</v>
      </c>
      <c r="B11917" t="s">
        <v>12466</v>
      </c>
    </row>
    <row r="11918" spans="1:2" x14ac:dyDescent="0.45">
      <c r="A11918">
        <v>10055722</v>
      </c>
      <c r="B11918" t="s">
        <v>12467</v>
      </c>
    </row>
    <row r="11919" spans="1:2" x14ac:dyDescent="0.45">
      <c r="A11919">
        <v>10055792</v>
      </c>
      <c r="B11919" t="s">
        <v>12468</v>
      </c>
    </row>
    <row r="11920" spans="1:2" x14ac:dyDescent="0.45">
      <c r="A11920">
        <v>10055727</v>
      </c>
      <c r="B11920" t="s">
        <v>12469</v>
      </c>
    </row>
    <row r="11921" spans="1:2" x14ac:dyDescent="0.45">
      <c r="A11921">
        <v>10055734</v>
      </c>
      <c r="B11921" t="s">
        <v>12470</v>
      </c>
    </row>
    <row r="11922" spans="1:2" x14ac:dyDescent="0.45">
      <c r="A11922">
        <v>10055731</v>
      </c>
      <c r="B11922" t="s">
        <v>12471</v>
      </c>
    </row>
    <row r="11923" spans="1:2" x14ac:dyDescent="0.45">
      <c r="A11923">
        <v>10055732</v>
      </c>
      <c r="B11923" t="s">
        <v>12472</v>
      </c>
    </row>
    <row r="11924" spans="1:2" x14ac:dyDescent="0.45">
      <c r="A11924">
        <v>10063766</v>
      </c>
      <c r="B11924" t="s">
        <v>12473</v>
      </c>
    </row>
    <row r="11925" spans="1:2" x14ac:dyDescent="0.45">
      <c r="A11925">
        <v>10055876</v>
      </c>
      <c r="B11925" t="s">
        <v>12474</v>
      </c>
    </row>
    <row r="11926" spans="1:2" x14ac:dyDescent="0.45">
      <c r="A11926">
        <v>10063797</v>
      </c>
      <c r="B11926" t="s">
        <v>12475</v>
      </c>
    </row>
    <row r="11927" spans="1:2" x14ac:dyDescent="0.45">
      <c r="A11927">
        <v>10035735</v>
      </c>
      <c r="B11927" t="s">
        <v>12476</v>
      </c>
    </row>
    <row r="11928" spans="1:2" x14ac:dyDescent="0.45">
      <c r="A11928">
        <v>10047269</v>
      </c>
      <c r="B11928" t="s">
        <v>12477</v>
      </c>
    </row>
    <row r="11929" spans="1:2" x14ac:dyDescent="0.45">
      <c r="A11929">
        <v>10035857</v>
      </c>
      <c r="B11929" t="s">
        <v>12478</v>
      </c>
    </row>
    <row r="11930" spans="1:2" x14ac:dyDescent="0.45">
      <c r="A11930">
        <v>10038017</v>
      </c>
      <c r="B11930" t="s">
        <v>12479</v>
      </c>
    </row>
    <row r="11931" spans="1:2" x14ac:dyDescent="0.45">
      <c r="A11931">
        <v>10036093</v>
      </c>
      <c r="B11931" t="s">
        <v>12480</v>
      </c>
    </row>
    <row r="11932" spans="1:2" x14ac:dyDescent="0.45">
      <c r="A11932">
        <v>10036674</v>
      </c>
      <c r="B11932" t="s">
        <v>849</v>
      </c>
    </row>
    <row r="11933" spans="1:2" x14ac:dyDescent="0.45">
      <c r="A11933">
        <v>10036582</v>
      </c>
      <c r="B11933" t="s">
        <v>12481</v>
      </c>
    </row>
    <row r="11934" spans="1:2" x14ac:dyDescent="0.45">
      <c r="A11934">
        <v>10036841</v>
      </c>
      <c r="B11934" t="s">
        <v>12482</v>
      </c>
    </row>
    <row r="11935" spans="1:2" x14ac:dyDescent="0.45">
      <c r="A11935">
        <v>10037157</v>
      </c>
      <c r="B11935" t="s">
        <v>12483</v>
      </c>
    </row>
    <row r="11936" spans="1:2" x14ac:dyDescent="0.45">
      <c r="A11936">
        <v>10037047</v>
      </c>
      <c r="B11936" t="s">
        <v>12484</v>
      </c>
    </row>
    <row r="11937" spans="1:2" x14ac:dyDescent="0.45">
      <c r="A11937">
        <v>10037273</v>
      </c>
      <c r="B11937" t="s">
        <v>12485</v>
      </c>
    </row>
    <row r="11938" spans="1:2" x14ac:dyDescent="0.45">
      <c r="A11938">
        <v>10039017</v>
      </c>
      <c r="B11938" t="s">
        <v>12486</v>
      </c>
    </row>
    <row r="11939" spans="1:2" x14ac:dyDescent="0.45">
      <c r="A11939">
        <v>10037259</v>
      </c>
      <c r="B11939" t="s">
        <v>12487</v>
      </c>
    </row>
    <row r="11940" spans="1:2" x14ac:dyDescent="0.45">
      <c r="A11940">
        <v>10037220</v>
      </c>
      <c r="B11940" t="s">
        <v>12488</v>
      </c>
    </row>
    <row r="11941" spans="1:2" x14ac:dyDescent="0.45">
      <c r="A11941">
        <v>10037269</v>
      </c>
      <c r="B11941" t="s">
        <v>12489</v>
      </c>
    </row>
    <row r="11942" spans="1:2" x14ac:dyDescent="0.45">
      <c r="A11942">
        <v>10037456</v>
      </c>
      <c r="B11942" t="s">
        <v>12490</v>
      </c>
    </row>
    <row r="11943" spans="1:2" x14ac:dyDescent="0.45">
      <c r="A11943">
        <v>10040893</v>
      </c>
      <c r="B11943" t="s">
        <v>12491</v>
      </c>
    </row>
    <row r="11944" spans="1:2" x14ac:dyDescent="0.45">
      <c r="A11944">
        <v>10037600</v>
      </c>
      <c r="B11944" t="s">
        <v>12492</v>
      </c>
    </row>
    <row r="11945" spans="1:2" x14ac:dyDescent="0.45">
      <c r="A11945">
        <v>10047041</v>
      </c>
      <c r="B11945" t="s">
        <v>12493</v>
      </c>
    </row>
    <row r="11946" spans="1:2" x14ac:dyDescent="0.45">
      <c r="A11946">
        <v>10047046</v>
      </c>
      <c r="B11946" t="s">
        <v>12494</v>
      </c>
    </row>
    <row r="11947" spans="1:2" x14ac:dyDescent="0.45">
      <c r="A11947">
        <v>10037814</v>
      </c>
      <c r="B11947" t="s">
        <v>12495</v>
      </c>
    </row>
    <row r="11948" spans="1:2" x14ac:dyDescent="0.45">
      <c r="A11948">
        <v>10038213</v>
      </c>
      <c r="B11948" t="s">
        <v>12496</v>
      </c>
    </row>
    <row r="11949" spans="1:2" x14ac:dyDescent="0.45">
      <c r="A11949">
        <v>10005949</v>
      </c>
      <c r="B11949" t="s">
        <v>12497</v>
      </c>
    </row>
    <row r="11950" spans="1:2" x14ac:dyDescent="0.45">
      <c r="A11950">
        <v>10039177</v>
      </c>
      <c r="B11950" t="s">
        <v>12498</v>
      </c>
    </row>
    <row r="11951" spans="1:2" x14ac:dyDescent="0.45">
      <c r="A11951">
        <v>10047742</v>
      </c>
      <c r="B11951" t="s">
        <v>12499</v>
      </c>
    </row>
    <row r="11952" spans="1:2" x14ac:dyDescent="0.45">
      <c r="A11952">
        <v>10047913</v>
      </c>
      <c r="B11952" t="s">
        <v>12500</v>
      </c>
    </row>
    <row r="11953" spans="1:2" x14ac:dyDescent="0.45">
      <c r="A11953">
        <v>10040097</v>
      </c>
      <c r="B11953" t="s">
        <v>12501</v>
      </c>
    </row>
    <row r="11954" spans="1:2" x14ac:dyDescent="0.45">
      <c r="A11954">
        <v>10040524</v>
      </c>
      <c r="B11954" t="s">
        <v>12502</v>
      </c>
    </row>
    <row r="11955" spans="1:2" x14ac:dyDescent="0.45">
      <c r="A11955">
        <v>10040742</v>
      </c>
      <c r="B11955" t="s">
        <v>12503</v>
      </c>
    </row>
    <row r="11956" spans="1:2" x14ac:dyDescent="0.45">
      <c r="A11956">
        <v>10040783</v>
      </c>
      <c r="B11956" t="s">
        <v>12504</v>
      </c>
    </row>
    <row r="11957" spans="1:2" x14ac:dyDescent="0.45">
      <c r="A11957">
        <v>10040846</v>
      </c>
      <c r="B11957" t="s">
        <v>12505</v>
      </c>
    </row>
    <row r="11958" spans="1:2" x14ac:dyDescent="0.45">
      <c r="A11958">
        <v>10040873</v>
      </c>
      <c r="B11958" t="s">
        <v>12506</v>
      </c>
    </row>
    <row r="11959" spans="1:2" x14ac:dyDescent="0.45">
      <c r="A11959">
        <v>10041099</v>
      </c>
      <c r="B11959" t="s">
        <v>12507</v>
      </c>
    </row>
    <row r="11960" spans="1:2" x14ac:dyDescent="0.45">
      <c r="A11960">
        <v>10047920</v>
      </c>
      <c r="B11960" t="s">
        <v>6390</v>
      </c>
    </row>
    <row r="11961" spans="1:2" x14ac:dyDescent="0.45">
      <c r="A11961">
        <v>10041131</v>
      </c>
      <c r="B11961" t="s">
        <v>12508</v>
      </c>
    </row>
    <row r="11962" spans="1:2" x14ac:dyDescent="0.45">
      <c r="A11962">
        <v>10041197</v>
      </c>
      <c r="B11962" t="s">
        <v>12509</v>
      </c>
    </row>
    <row r="11963" spans="1:2" x14ac:dyDescent="0.45">
      <c r="A11963">
        <v>10041238</v>
      </c>
      <c r="B11963" t="s">
        <v>12510</v>
      </c>
    </row>
    <row r="11964" spans="1:2" x14ac:dyDescent="0.45">
      <c r="A11964">
        <v>10041310</v>
      </c>
      <c r="B11964" t="s">
        <v>12511</v>
      </c>
    </row>
    <row r="11965" spans="1:2" x14ac:dyDescent="0.45">
      <c r="A11965">
        <v>10041476</v>
      </c>
      <c r="B11965" t="s">
        <v>12512</v>
      </c>
    </row>
    <row r="11966" spans="1:2" x14ac:dyDescent="0.45">
      <c r="A11966">
        <v>10042389</v>
      </c>
      <c r="B11966" t="s">
        <v>12513</v>
      </c>
    </row>
    <row r="11967" spans="1:2" x14ac:dyDescent="0.45">
      <c r="A11967">
        <v>10041509</v>
      </c>
      <c r="B11967" t="s">
        <v>12514</v>
      </c>
    </row>
    <row r="11968" spans="1:2" x14ac:dyDescent="0.45">
      <c r="A11968">
        <v>10048032</v>
      </c>
      <c r="B11968" t="s">
        <v>12515</v>
      </c>
    </row>
    <row r="11969" spans="1:2" x14ac:dyDescent="0.45">
      <c r="A11969">
        <v>10042344</v>
      </c>
      <c r="B11969" t="s">
        <v>12516</v>
      </c>
    </row>
    <row r="11970" spans="1:2" x14ac:dyDescent="0.45">
      <c r="A11970">
        <v>10044104</v>
      </c>
      <c r="B11970" t="s">
        <v>12517</v>
      </c>
    </row>
    <row r="11971" spans="1:2" x14ac:dyDescent="0.45">
      <c r="A11971">
        <v>10042837</v>
      </c>
      <c r="B11971" t="s">
        <v>12518</v>
      </c>
    </row>
    <row r="11972" spans="1:2" x14ac:dyDescent="0.45">
      <c r="A11972">
        <v>10042638</v>
      </c>
      <c r="B11972" t="s">
        <v>12519</v>
      </c>
    </row>
    <row r="11973" spans="1:2" x14ac:dyDescent="0.45">
      <c r="A11973">
        <v>10042649</v>
      </c>
      <c r="B11973" t="s">
        <v>12520</v>
      </c>
    </row>
    <row r="11974" spans="1:2" x14ac:dyDescent="0.45">
      <c r="A11974">
        <v>10042843</v>
      </c>
      <c r="B11974" t="s">
        <v>12521</v>
      </c>
    </row>
    <row r="11975" spans="1:2" x14ac:dyDescent="0.45">
      <c r="A11975">
        <v>10043408</v>
      </c>
      <c r="B11975" t="s">
        <v>12522</v>
      </c>
    </row>
    <row r="11976" spans="1:2" x14ac:dyDescent="0.45">
      <c r="A11976">
        <v>10043556</v>
      </c>
      <c r="B11976" t="s">
        <v>12523</v>
      </c>
    </row>
    <row r="11977" spans="1:2" x14ac:dyDescent="0.45">
      <c r="A11977">
        <v>10043555</v>
      </c>
      <c r="B11977" t="s">
        <v>12524</v>
      </c>
    </row>
    <row r="11978" spans="1:2" x14ac:dyDescent="0.45">
      <c r="A11978">
        <v>10043606</v>
      </c>
      <c r="B11978" t="s">
        <v>12525</v>
      </c>
    </row>
    <row r="11979" spans="1:2" x14ac:dyDescent="0.45">
      <c r="A11979">
        <v>10043983</v>
      </c>
      <c r="B11979" t="s">
        <v>12526</v>
      </c>
    </row>
    <row r="11980" spans="1:2" x14ac:dyDescent="0.45">
      <c r="A11980">
        <v>10044304</v>
      </c>
      <c r="B11980" t="s">
        <v>12527</v>
      </c>
    </row>
    <row r="11981" spans="1:2" x14ac:dyDescent="0.45">
      <c r="A11981">
        <v>10048397</v>
      </c>
      <c r="B11981" t="s">
        <v>12528</v>
      </c>
    </row>
    <row r="11982" spans="1:2" x14ac:dyDescent="0.45">
      <c r="A11982">
        <v>10048582</v>
      </c>
      <c r="B11982" t="s">
        <v>12529</v>
      </c>
    </row>
    <row r="11983" spans="1:2" x14ac:dyDescent="0.45">
      <c r="A11983">
        <v>10028094</v>
      </c>
      <c r="B11983" t="s">
        <v>12530</v>
      </c>
    </row>
    <row r="11984" spans="1:2" x14ac:dyDescent="0.45">
      <c r="A11984">
        <v>10049540</v>
      </c>
      <c r="B11984" t="s">
        <v>12531</v>
      </c>
    </row>
    <row r="11985" spans="1:2" x14ac:dyDescent="0.45">
      <c r="A11985">
        <v>10049255</v>
      </c>
      <c r="B11985" t="s">
        <v>12532</v>
      </c>
    </row>
    <row r="11986" spans="1:2" x14ac:dyDescent="0.45">
      <c r="A11986">
        <v>10049341</v>
      </c>
      <c r="B11986" t="s">
        <v>12533</v>
      </c>
    </row>
    <row r="11987" spans="1:2" x14ac:dyDescent="0.45">
      <c r="A11987">
        <v>10049377</v>
      </c>
      <c r="B11987" t="s">
        <v>12534</v>
      </c>
    </row>
    <row r="11988" spans="1:2" x14ac:dyDescent="0.45">
      <c r="A11988">
        <v>10049622</v>
      </c>
      <c r="B11988" t="s">
        <v>12535</v>
      </c>
    </row>
    <row r="11989" spans="1:2" x14ac:dyDescent="0.45">
      <c r="A11989">
        <v>10049634</v>
      </c>
      <c r="B11989" t="s">
        <v>12536</v>
      </c>
    </row>
    <row r="11990" spans="1:2" x14ac:dyDescent="0.45">
      <c r="A11990">
        <v>10049692</v>
      </c>
      <c r="B11990" t="s">
        <v>12537</v>
      </c>
    </row>
    <row r="11991" spans="1:2" x14ac:dyDescent="0.45">
      <c r="A11991">
        <v>10052574</v>
      </c>
      <c r="B11991" t="s">
        <v>12538</v>
      </c>
    </row>
    <row r="11992" spans="1:2" x14ac:dyDescent="0.45">
      <c r="A11992">
        <v>10053062</v>
      </c>
      <c r="B11992" t="s">
        <v>12539</v>
      </c>
    </row>
    <row r="11993" spans="1:2" x14ac:dyDescent="0.45">
      <c r="A11993">
        <v>10053084</v>
      </c>
      <c r="B11993" t="s">
        <v>12540</v>
      </c>
    </row>
    <row r="11994" spans="1:2" x14ac:dyDescent="0.45">
      <c r="A11994">
        <v>10054340</v>
      </c>
      <c r="B11994" t="s">
        <v>4360</v>
      </c>
    </row>
    <row r="11995" spans="1:2" x14ac:dyDescent="0.45">
      <c r="A11995">
        <v>10057906</v>
      </c>
      <c r="B11995" t="s">
        <v>12541</v>
      </c>
    </row>
    <row r="11996" spans="1:2" x14ac:dyDescent="0.45">
      <c r="A11996">
        <v>10053242</v>
      </c>
      <c r="B11996" t="s">
        <v>12542</v>
      </c>
    </row>
    <row r="11997" spans="1:2" x14ac:dyDescent="0.45">
      <c r="A11997">
        <v>10056082</v>
      </c>
      <c r="B11997" t="s">
        <v>12543</v>
      </c>
    </row>
    <row r="11998" spans="1:2" x14ac:dyDescent="0.45">
      <c r="A11998">
        <v>10056628</v>
      </c>
      <c r="B11998" t="s">
        <v>12544</v>
      </c>
    </row>
    <row r="11999" spans="1:2" x14ac:dyDescent="0.45">
      <c r="A11999">
        <v>10055058</v>
      </c>
      <c r="B11999" t="s">
        <v>12545</v>
      </c>
    </row>
    <row r="12000" spans="1:2" x14ac:dyDescent="0.45">
      <c r="A12000">
        <v>10055432</v>
      </c>
      <c r="B12000" t="s">
        <v>12546</v>
      </c>
    </row>
    <row r="12001" spans="1:2" x14ac:dyDescent="0.45">
      <c r="A12001">
        <v>10055336</v>
      </c>
      <c r="B12001" t="s">
        <v>12547</v>
      </c>
    </row>
    <row r="12002" spans="1:2" x14ac:dyDescent="0.45">
      <c r="A12002">
        <v>10056481</v>
      </c>
      <c r="B12002" t="s">
        <v>12548</v>
      </c>
    </row>
    <row r="12003" spans="1:2" x14ac:dyDescent="0.45">
      <c r="A12003">
        <v>10055322</v>
      </c>
      <c r="B12003" t="s">
        <v>12549</v>
      </c>
    </row>
    <row r="12004" spans="1:2" x14ac:dyDescent="0.45">
      <c r="A12004">
        <v>10055993</v>
      </c>
      <c r="B12004" t="s">
        <v>12550</v>
      </c>
    </row>
    <row r="12005" spans="1:2" x14ac:dyDescent="0.45">
      <c r="A12005">
        <v>10056176</v>
      </c>
      <c r="B12005" t="s">
        <v>12551</v>
      </c>
    </row>
    <row r="12006" spans="1:2" x14ac:dyDescent="0.45">
      <c r="A12006">
        <v>10056080</v>
      </c>
      <c r="B12006" t="s">
        <v>12552</v>
      </c>
    </row>
    <row r="12007" spans="1:2" x14ac:dyDescent="0.45">
      <c r="A12007">
        <v>10000760</v>
      </c>
      <c r="B12007" t="s">
        <v>12553</v>
      </c>
    </row>
    <row r="12008" spans="1:2" x14ac:dyDescent="0.45">
      <c r="A12008">
        <v>10056120</v>
      </c>
      <c r="B12008" t="s">
        <v>12554</v>
      </c>
    </row>
    <row r="12009" spans="1:2" x14ac:dyDescent="0.45">
      <c r="A12009">
        <v>10056260</v>
      </c>
      <c r="B12009" t="s">
        <v>12555</v>
      </c>
    </row>
    <row r="12010" spans="1:2" x14ac:dyDescent="0.45">
      <c r="A12010">
        <v>10056359</v>
      </c>
      <c r="B12010" t="s">
        <v>12556</v>
      </c>
    </row>
    <row r="12011" spans="1:2" x14ac:dyDescent="0.45">
      <c r="A12011">
        <v>10056387</v>
      </c>
      <c r="B12011" t="s">
        <v>12557</v>
      </c>
    </row>
    <row r="12012" spans="1:2" x14ac:dyDescent="0.45">
      <c r="A12012">
        <v>10056414</v>
      </c>
      <c r="B12012" t="s">
        <v>12558</v>
      </c>
    </row>
    <row r="12013" spans="1:2" x14ac:dyDescent="0.45">
      <c r="A12013">
        <v>10057039</v>
      </c>
      <c r="B12013" t="s">
        <v>12559</v>
      </c>
    </row>
    <row r="12014" spans="1:2" x14ac:dyDescent="0.45">
      <c r="A12014">
        <v>10057279</v>
      </c>
      <c r="B12014" t="s">
        <v>12560</v>
      </c>
    </row>
    <row r="12015" spans="1:2" x14ac:dyDescent="0.45">
      <c r="A12015">
        <v>10057954</v>
      </c>
      <c r="B12015" t="s">
        <v>12561</v>
      </c>
    </row>
    <row r="12016" spans="1:2" x14ac:dyDescent="0.45">
      <c r="A12016">
        <v>10057951</v>
      </c>
      <c r="B12016" t="s">
        <v>12562</v>
      </c>
    </row>
    <row r="12017" spans="1:2" x14ac:dyDescent="0.45">
      <c r="A12017">
        <v>10058078</v>
      </c>
      <c r="B12017" t="s">
        <v>8043</v>
      </c>
    </row>
    <row r="12018" spans="1:2" x14ac:dyDescent="0.45">
      <c r="A12018">
        <v>10057956</v>
      </c>
      <c r="B12018" t="s">
        <v>12563</v>
      </c>
    </row>
    <row r="12019" spans="1:2" x14ac:dyDescent="0.45">
      <c r="A12019">
        <v>10058013</v>
      </c>
      <c r="B12019" t="s">
        <v>12564</v>
      </c>
    </row>
    <row r="12020" spans="1:2" x14ac:dyDescent="0.45">
      <c r="A12020">
        <v>10057962</v>
      </c>
      <c r="B12020" t="s">
        <v>12565</v>
      </c>
    </row>
    <row r="12021" spans="1:2" x14ac:dyDescent="0.45">
      <c r="A12021">
        <v>10058014</v>
      </c>
      <c r="B12021" t="s">
        <v>12566</v>
      </c>
    </row>
    <row r="12022" spans="1:2" x14ac:dyDescent="0.45">
      <c r="A12022">
        <v>10057977</v>
      </c>
      <c r="B12022" t="s">
        <v>12567</v>
      </c>
    </row>
    <row r="12023" spans="1:2" x14ac:dyDescent="0.45">
      <c r="A12023">
        <v>10038201</v>
      </c>
      <c r="B12023" t="s">
        <v>12568</v>
      </c>
    </row>
    <row r="12024" spans="1:2" x14ac:dyDescent="0.45">
      <c r="A12024">
        <v>10057982</v>
      </c>
      <c r="B12024" t="s">
        <v>12569</v>
      </c>
    </row>
    <row r="12025" spans="1:2" x14ac:dyDescent="0.45">
      <c r="A12025">
        <v>10057986</v>
      </c>
      <c r="B12025" t="s">
        <v>12570</v>
      </c>
    </row>
    <row r="12026" spans="1:2" x14ac:dyDescent="0.45">
      <c r="A12026">
        <v>10057989</v>
      </c>
      <c r="B12026" t="s">
        <v>12571</v>
      </c>
    </row>
    <row r="12027" spans="1:2" x14ac:dyDescent="0.45">
      <c r="A12027">
        <v>10058105</v>
      </c>
      <c r="B12027" t="s">
        <v>3037</v>
      </c>
    </row>
    <row r="12028" spans="1:2" x14ac:dyDescent="0.45">
      <c r="A12028">
        <v>10058025</v>
      </c>
      <c r="B12028" t="s">
        <v>12572</v>
      </c>
    </row>
    <row r="12029" spans="1:2" x14ac:dyDescent="0.45">
      <c r="A12029">
        <v>10057997</v>
      </c>
      <c r="B12029" t="s">
        <v>12573</v>
      </c>
    </row>
    <row r="12030" spans="1:2" x14ac:dyDescent="0.45">
      <c r="A12030">
        <v>10058072</v>
      </c>
      <c r="B12030" t="s">
        <v>12574</v>
      </c>
    </row>
    <row r="12031" spans="1:2" x14ac:dyDescent="0.45">
      <c r="A12031">
        <v>10058022</v>
      </c>
      <c r="B12031" t="s">
        <v>12575</v>
      </c>
    </row>
    <row r="12032" spans="1:2" x14ac:dyDescent="0.45">
      <c r="A12032">
        <v>10058034</v>
      </c>
      <c r="B12032" t="s">
        <v>12576</v>
      </c>
    </row>
    <row r="12033" spans="1:2" x14ac:dyDescent="0.45">
      <c r="A12033">
        <v>10061313</v>
      </c>
      <c r="B12033" t="s">
        <v>12577</v>
      </c>
    </row>
    <row r="12034" spans="1:2" x14ac:dyDescent="0.45">
      <c r="A12034">
        <v>10058032</v>
      </c>
      <c r="B12034" t="s">
        <v>12578</v>
      </c>
    </row>
    <row r="12035" spans="1:2" x14ac:dyDescent="0.45">
      <c r="A12035">
        <v>10061674</v>
      </c>
      <c r="B12035" t="s">
        <v>12579</v>
      </c>
    </row>
    <row r="12036" spans="1:2" x14ac:dyDescent="0.45">
      <c r="A12036">
        <v>10058120</v>
      </c>
      <c r="B12036" t="s">
        <v>12580</v>
      </c>
    </row>
    <row r="12037" spans="1:2" x14ac:dyDescent="0.45">
      <c r="A12037">
        <v>10058106</v>
      </c>
      <c r="B12037" t="s">
        <v>12581</v>
      </c>
    </row>
    <row r="12038" spans="1:2" x14ac:dyDescent="0.45">
      <c r="A12038">
        <v>10061077</v>
      </c>
      <c r="B12038" t="s">
        <v>12582</v>
      </c>
    </row>
    <row r="12039" spans="1:2" x14ac:dyDescent="0.45">
      <c r="A12039">
        <v>10058067</v>
      </c>
      <c r="B12039" t="s">
        <v>12583</v>
      </c>
    </row>
    <row r="12040" spans="1:2" x14ac:dyDescent="0.45">
      <c r="A12040">
        <v>10058045</v>
      </c>
      <c r="B12040" t="s">
        <v>12584</v>
      </c>
    </row>
    <row r="12041" spans="1:2" x14ac:dyDescent="0.45">
      <c r="A12041">
        <v>10057979</v>
      </c>
      <c r="B12041" t="s">
        <v>1717</v>
      </c>
    </row>
    <row r="12042" spans="1:2" x14ac:dyDescent="0.45">
      <c r="A12042">
        <v>10012467</v>
      </c>
      <c r="B12042" t="s">
        <v>12585</v>
      </c>
    </row>
    <row r="12043" spans="1:2" x14ac:dyDescent="0.45">
      <c r="A12043">
        <v>10061074</v>
      </c>
      <c r="B12043" t="s">
        <v>12586</v>
      </c>
    </row>
    <row r="12044" spans="1:2" x14ac:dyDescent="0.45">
      <c r="A12044">
        <v>10058060</v>
      </c>
      <c r="B12044" t="s">
        <v>12587</v>
      </c>
    </row>
    <row r="12045" spans="1:2" x14ac:dyDescent="0.45">
      <c r="A12045">
        <v>10058061</v>
      </c>
      <c r="B12045" t="s">
        <v>12588</v>
      </c>
    </row>
    <row r="12046" spans="1:2" x14ac:dyDescent="0.45">
      <c r="A12046">
        <v>10058077</v>
      </c>
      <c r="B12046" t="s">
        <v>12589</v>
      </c>
    </row>
    <row r="12047" spans="1:2" x14ac:dyDescent="0.45">
      <c r="A12047">
        <v>10061073</v>
      </c>
      <c r="B12047" t="s">
        <v>12590</v>
      </c>
    </row>
    <row r="12048" spans="1:2" x14ac:dyDescent="0.45">
      <c r="A12048">
        <v>10058076</v>
      </c>
      <c r="B12048" t="s">
        <v>12591</v>
      </c>
    </row>
    <row r="12049" spans="1:2" x14ac:dyDescent="0.45">
      <c r="A12049">
        <v>10005770</v>
      </c>
      <c r="B12049" t="s">
        <v>12592</v>
      </c>
    </row>
    <row r="12050" spans="1:2" x14ac:dyDescent="0.45">
      <c r="A12050">
        <v>10058088</v>
      </c>
      <c r="B12050" t="s">
        <v>12593</v>
      </c>
    </row>
    <row r="12051" spans="1:2" x14ac:dyDescent="0.45">
      <c r="A12051">
        <v>10058090</v>
      </c>
      <c r="B12051" t="s">
        <v>12594</v>
      </c>
    </row>
    <row r="12052" spans="1:2" x14ac:dyDescent="0.45">
      <c r="A12052">
        <v>10058091</v>
      </c>
      <c r="B12052" t="s">
        <v>12595</v>
      </c>
    </row>
    <row r="12053" spans="1:2" x14ac:dyDescent="0.45">
      <c r="A12053">
        <v>10036267</v>
      </c>
      <c r="B12053" t="s">
        <v>12596</v>
      </c>
    </row>
    <row r="12054" spans="1:2" x14ac:dyDescent="0.45">
      <c r="A12054">
        <v>10025146</v>
      </c>
      <c r="B12054" t="s">
        <v>12597</v>
      </c>
    </row>
    <row r="12055" spans="1:2" x14ac:dyDescent="0.45">
      <c r="A12055">
        <v>10036197</v>
      </c>
      <c r="B12055" t="s">
        <v>12598</v>
      </c>
    </row>
    <row r="12056" spans="1:2" x14ac:dyDescent="0.45">
      <c r="A12056">
        <v>10036214</v>
      </c>
      <c r="B12056" t="s">
        <v>12599</v>
      </c>
    </row>
    <row r="12057" spans="1:2" x14ac:dyDescent="0.45">
      <c r="A12057">
        <v>10036284</v>
      </c>
      <c r="B12057" t="s">
        <v>12600</v>
      </c>
    </row>
    <row r="12058" spans="1:2" x14ac:dyDescent="0.45">
      <c r="A12058">
        <v>10036385</v>
      </c>
      <c r="B12058" t="s">
        <v>12601</v>
      </c>
    </row>
    <row r="12059" spans="1:2" x14ac:dyDescent="0.45">
      <c r="A12059">
        <v>10036372</v>
      </c>
      <c r="B12059" t="s">
        <v>12602</v>
      </c>
    </row>
    <row r="12060" spans="1:2" x14ac:dyDescent="0.45">
      <c r="A12060">
        <v>10036447</v>
      </c>
      <c r="B12060" t="s">
        <v>12603</v>
      </c>
    </row>
    <row r="12061" spans="1:2" x14ac:dyDescent="0.45">
      <c r="A12061">
        <v>10036571</v>
      </c>
      <c r="B12061" t="s">
        <v>12604</v>
      </c>
    </row>
    <row r="12062" spans="1:2" x14ac:dyDescent="0.45">
      <c r="A12062">
        <v>10044473</v>
      </c>
      <c r="B12062" t="s">
        <v>12605</v>
      </c>
    </row>
    <row r="12063" spans="1:2" x14ac:dyDescent="0.45">
      <c r="A12063">
        <v>10036792</v>
      </c>
      <c r="B12063" t="s">
        <v>12606</v>
      </c>
    </row>
    <row r="12064" spans="1:2" x14ac:dyDescent="0.45">
      <c r="A12064">
        <v>10036816</v>
      </c>
      <c r="B12064" t="s">
        <v>12607</v>
      </c>
    </row>
    <row r="12065" spans="1:2" x14ac:dyDescent="0.45">
      <c r="A12065">
        <v>10036844</v>
      </c>
      <c r="B12065" t="s">
        <v>12608</v>
      </c>
    </row>
    <row r="12066" spans="1:2" x14ac:dyDescent="0.45">
      <c r="A12066">
        <v>10036968</v>
      </c>
      <c r="B12066" t="s">
        <v>12609</v>
      </c>
    </row>
    <row r="12067" spans="1:2" x14ac:dyDescent="0.45">
      <c r="A12067">
        <v>10036911</v>
      </c>
      <c r="B12067" t="s">
        <v>12610</v>
      </c>
    </row>
    <row r="12068" spans="1:2" x14ac:dyDescent="0.45">
      <c r="A12068">
        <v>10036971</v>
      </c>
      <c r="B12068" t="s">
        <v>12611</v>
      </c>
    </row>
    <row r="12069" spans="1:2" x14ac:dyDescent="0.45">
      <c r="A12069">
        <v>10037244</v>
      </c>
      <c r="B12069" t="s">
        <v>12612</v>
      </c>
    </row>
    <row r="12070" spans="1:2" x14ac:dyDescent="0.45">
      <c r="A12070">
        <v>10037265</v>
      </c>
      <c r="B12070" t="s">
        <v>12613</v>
      </c>
    </row>
    <row r="12071" spans="1:2" x14ac:dyDescent="0.45">
      <c r="A12071">
        <v>10041947</v>
      </c>
      <c r="B12071" t="s">
        <v>12614</v>
      </c>
    </row>
    <row r="12072" spans="1:2" x14ac:dyDescent="0.45">
      <c r="A12072">
        <v>10037776</v>
      </c>
      <c r="B12072" t="s">
        <v>12615</v>
      </c>
    </row>
    <row r="12073" spans="1:2" x14ac:dyDescent="0.45">
      <c r="A12073">
        <v>10037280</v>
      </c>
      <c r="B12073" t="s">
        <v>12616</v>
      </c>
    </row>
    <row r="12074" spans="1:2" x14ac:dyDescent="0.45">
      <c r="A12074">
        <v>10037333</v>
      </c>
      <c r="B12074" t="s">
        <v>12617</v>
      </c>
    </row>
    <row r="12075" spans="1:2" x14ac:dyDescent="0.45">
      <c r="A12075">
        <v>10037522</v>
      </c>
      <c r="B12075" t="s">
        <v>12618</v>
      </c>
    </row>
    <row r="12076" spans="1:2" x14ac:dyDescent="0.45">
      <c r="A12076">
        <v>10037581</v>
      </c>
      <c r="B12076" t="s">
        <v>12619</v>
      </c>
    </row>
    <row r="12077" spans="1:2" x14ac:dyDescent="0.45">
      <c r="A12077">
        <v>10044404</v>
      </c>
      <c r="B12077" t="s">
        <v>12620</v>
      </c>
    </row>
    <row r="12078" spans="1:2" x14ac:dyDescent="0.45">
      <c r="A12078">
        <v>10037797</v>
      </c>
      <c r="B12078" t="s">
        <v>12621</v>
      </c>
    </row>
    <row r="12079" spans="1:2" x14ac:dyDescent="0.45">
      <c r="A12079">
        <v>10038800</v>
      </c>
      <c r="B12079" t="s">
        <v>12622</v>
      </c>
    </row>
    <row r="12080" spans="1:2" x14ac:dyDescent="0.45">
      <c r="A12080">
        <v>10038026</v>
      </c>
      <c r="B12080" t="s">
        <v>12623</v>
      </c>
    </row>
    <row r="12081" spans="1:2" x14ac:dyDescent="0.45">
      <c r="A12081">
        <v>10045360</v>
      </c>
      <c r="B12081" t="s">
        <v>12624</v>
      </c>
    </row>
    <row r="12082" spans="1:2" x14ac:dyDescent="0.45">
      <c r="A12082">
        <v>10038911</v>
      </c>
      <c r="B12082" t="s">
        <v>12625</v>
      </c>
    </row>
    <row r="12083" spans="1:2" x14ac:dyDescent="0.45">
      <c r="A12083">
        <v>10039476</v>
      </c>
      <c r="B12083" t="s">
        <v>12626</v>
      </c>
    </row>
    <row r="12084" spans="1:2" x14ac:dyDescent="0.45">
      <c r="A12084">
        <v>10039487</v>
      </c>
      <c r="B12084" t="s">
        <v>12627</v>
      </c>
    </row>
    <row r="12085" spans="1:2" x14ac:dyDescent="0.45">
      <c r="A12085">
        <v>10039471</v>
      </c>
      <c r="B12085" t="s">
        <v>12628</v>
      </c>
    </row>
    <row r="12086" spans="1:2" x14ac:dyDescent="0.45">
      <c r="A12086">
        <v>10039560</v>
      </c>
      <c r="B12086" t="s">
        <v>12629</v>
      </c>
    </row>
    <row r="12087" spans="1:2" x14ac:dyDescent="0.45">
      <c r="A12087">
        <v>10039646</v>
      </c>
      <c r="B12087" t="s">
        <v>12630</v>
      </c>
    </row>
    <row r="12088" spans="1:2" x14ac:dyDescent="0.45">
      <c r="A12088">
        <v>10039492</v>
      </c>
      <c r="B12088" t="s">
        <v>12631</v>
      </c>
    </row>
    <row r="12089" spans="1:2" x14ac:dyDescent="0.45">
      <c r="A12089">
        <v>10039826</v>
      </c>
      <c r="B12089" t="s">
        <v>12632</v>
      </c>
    </row>
    <row r="12090" spans="1:2" x14ac:dyDescent="0.45">
      <c r="A12090">
        <v>10040021</v>
      </c>
      <c r="B12090" t="s">
        <v>12633</v>
      </c>
    </row>
    <row r="12091" spans="1:2" x14ac:dyDescent="0.45">
      <c r="A12091">
        <v>10040151</v>
      </c>
      <c r="B12091" t="s">
        <v>12634</v>
      </c>
    </row>
    <row r="12092" spans="1:2" x14ac:dyDescent="0.45">
      <c r="A12092">
        <v>10040168</v>
      </c>
      <c r="B12092" t="s">
        <v>12635</v>
      </c>
    </row>
    <row r="12093" spans="1:2" x14ac:dyDescent="0.45">
      <c r="A12093">
        <v>10040345</v>
      </c>
      <c r="B12093" t="s">
        <v>12636</v>
      </c>
    </row>
    <row r="12094" spans="1:2" x14ac:dyDescent="0.45">
      <c r="A12094">
        <v>10040317</v>
      </c>
      <c r="B12094" t="s">
        <v>12637</v>
      </c>
    </row>
    <row r="12095" spans="1:2" x14ac:dyDescent="0.45">
      <c r="A12095">
        <v>10040324</v>
      </c>
      <c r="B12095" t="s">
        <v>12638</v>
      </c>
    </row>
    <row r="12096" spans="1:2" x14ac:dyDescent="0.45">
      <c r="A12096">
        <v>10040458</v>
      </c>
      <c r="B12096" t="s">
        <v>12639</v>
      </c>
    </row>
    <row r="12097" spans="1:2" x14ac:dyDescent="0.45">
      <c r="A12097">
        <v>10040457</v>
      </c>
      <c r="B12097" t="s">
        <v>12640</v>
      </c>
    </row>
    <row r="12098" spans="1:2" x14ac:dyDescent="0.45">
      <c r="A12098">
        <v>10040504</v>
      </c>
      <c r="B12098" t="s">
        <v>12641</v>
      </c>
    </row>
    <row r="12099" spans="1:2" x14ac:dyDescent="0.45">
      <c r="A12099">
        <v>10040811</v>
      </c>
      <c r="B12099" t="s">
        <v>12642</v>
      </c>
    </row>
    <row r="12100" spans="1:2" x14ac:dyDescent="0.45">
      <c r="A12100">
        <v>10029382</v>
      </c>
      <c r="B12100" t="s">
        <v>12643</v>
      </c>
    </row>
    <row r="12101" spans="1:2" x14ac:dyDescent="0.45">
      <c r="A12101">
        <v>10041468</v>
      </c>
      <c r="B12101" t="s">
        <v>12644</v>
      </c>
    </row>
    <row r="12102" spans="1:2" x14ac:dyDescent="0.45">
      <c r="A12102">
        <v>10046320</v>
      </c>
      <c r="B12102" t="s">
        <v>12645</v>
      </c>
    </row>
    <row r="12103" spans="1:2" x14ac:dyDescent="0.45">
      <c r="A12103">
        <v>10041514</v>
      </c>
      <c r="B12103" t="s">
        <v>12646</v>
      </c>
    </row>
    <row r="12104" spans="1:2" x14ac:dyDescent="0.45">
      <c r="A12104">
        <v>10041940</v>
      </c>
      <c r="B12104" t="s">
        <v>12647</v>
      </c>
    </row>
    <row r="12105" spans="1:2" x14ac:dyDescent="0.45">
      <c r="A12105">
        <v>10041953</v>
      </c>
      <c r="B12105" t="s">
        <v>12648</v>
      </c>
    </row>
    <row r="12106" spans="1:2" x14ac:dyDescent="0.45">
      <c r="A12106">
        <v>10042184</v>
      </c>
      <c r="B12106" t="s">
        <v>12649</v>
      </c>
    </row>
    <row r="12107" spans="1:2" x14ac:dyDescent="0.45">
      <c r="A12107">
        <v>10042152</v>
      </c>
      <c r="B12107" t="s">
        <v>12650</v>
      </c>
    </row>
    <row r="12108" spans="1:2" x14ac:dyDescent="0.45">
      <c r="A12108">
        <v>10043823</v>
      </c>
      <c r="B12108" t="s">
        <v>12651</v>
      </c>
    </row>
    <row r="12109" spans="1:2" x14ac:dyDescent="0.45">
      <c r="A12109">
        <v>10043253</v>
      </c>
      <c r="B12109" t="s">
        <v>12652</v>
      </c>
    </row>
    <row r="12110" spans="1:2" x14ac:dyDescent="0.45">
      <c r="A12110">
        <v>10043301</v>
      </c>
      <c r="B12110" t="s">
        <v>12653</v>
      </c>
    </row>
    <row r="12111" spans="1:2" x14ac:dyDescent="0.45">
      <c r="A12111">
        <v>10043630</v>
      </c>
      <c r="B12111" t="s">
        <v>12654</v>
      </c>
    </row>
    <row r="12112" spans="1:2" x14ac:dyDescent="0.45">
      <c r="A12112">
        <v>10043764</v>
      </c>
      <c r="B12112" t="s">
        <v>12655</v>
      </c>
    </row>
    <row r="12113" spans="1:2" x14ac:dyDescent="0.45">
      <c r="A12113">
        <v>10043806</v>
      </c>
      <c r="B12113" t="s">
        <v>12656</v>
      </c>
    </row>
    <row r="12114" spans="1:2" x14ac:dyDescent="0.45">
      <c r="A12114">
        <v>10044646</v>
      </c>
      <c r="B12114" t="s">
        <v>12657</v>
      </c>
    </row>
    <row r="12115" spans="1:2" x14ac:dyDescent="0.45">
      <c r="A12115">
        <v>10046160</v>
      </c>
      <c r="B12115" t="s">
        <v>12658</v>
      </c>
    </row>
    <row r="12116" spans="1:2" x14ac:dyDescent="0.45">
      <c r="A12116">
        <v>10046253</v>
      </c>
      <c r="B12116" t="s">
        <v>12659</v>
      </c>
    </row>
    <row r="12117" spans="1:2" x14ac:dyDescent="0.45">
      <c r="A12117">
        <v>10046551</v>
      </c>
      <c r="B12117" t="s">
        <v>12660</v>
      </c>
    </row>
    <row r="12118" spans="1:2" x14ac:dyDescent="0.45">
      <c r="A12118">
        <v>10046502</v>
      </c>
      <c r="B12118" t="s">
        <v>12661</v>
      </c>
    </row>
    <row r="12119" spans="1:2" x14ac:dyDescent="0.45">
      <c r="A12119">
        <v>10046677</v>
      </c>
      <c r="B12119" t="s">
        <v>12662</v>
      </c>
    </row>
    <row r="12120" spans="1:2" x14ac:dyDescent="0.45">
      <c r="A12120">
        <v>10046720</v>
      </c>
      <c r="B12120" t="s">
        <v>12663</v>
      </c>
    </row>
    <row r="12121" spans="1:2" x14ac:dyDescent="0.45">
      <c r="A12121">
        <v>10046913</v>
      </c>
      <c r="B12121" t="s">
        <v>12664</v>
      </c>
    </row>
    <row r="12122" spans="1:2" x14ac:dyDescent="0.45">
      <c r="A12122">
        <v>10052611</v>
      </c>
      <c r="B12122" t="s">
        <v>12665</v>
      </c>
    </row>
    <row r="12123" spans="1:2" x14ac:dyDescent="0.45">
      <c r="A12123">
        <v>10064560</v>
      </c>
      <c r="B12123" t="s">
        <v>12666</v>
      </c>
    </row>
    <row r="12124" spans="1:2" x14ac:dyDescent="0.45">
      <c r="A12124">
        <v>10064790</v>
      </c>
      <c r="B12124" t="s">
        <v>12667</v>
      </c>
    </row>
    <row r="12125" spans="1:2" x14ac:dyDescent="0.45">
      <c r="A12125">
        <v>10052666</v>
      </c>
      <c r="B12125" t="s">
        <v>12668</v>
      </c>
    </row>
    <row r="12126" spans="1:2" x14ac:dyDescent="0.45">
      <c r="A12126">
        <v>10064576</v>
      </c>
      <c r="B12126" t="s">
        <v>12669</v>
      </c>
    </row>
    <row r="12127" spans="1:2" x14ac:dyDescent="0.45">
      <c r="A12127">
        <v>10052830</v>
      </c>
      <c r="B12127" t="s">
        <v>12670</v>
      </c>
    </row>
    <row r="12128" spans="1:2" x14ac:dyDescent="0.45">
      <c r="A12128">
        <v>10053228</v>
      </c>
      <c r="B12128" t="s">
        <v>12671</v>
      </c>
    </row>
    <row r="12129" spans="1:2" x14ac:dyDescent="0.45">
      <c r="A12129">
        <v>10053080</v>
      </c>
      <c r="B12129" t="s">
        <v>12672</v>
      </c>
    </row>
    <row r="12130" spans="1:2" x14ac:dyDescent="0.45">
      <c r="A12130">
        <v>10053177</v>
      </c>
      <c r="B12130" t="s">
        <v>12673</v>
      </c>
    </row>
    <row r="12131" spans="1:2" x14ac:dyDescent="0.45">
      <c r="A12131">
        <v>10064588</v>
      </c>
      <c r="B12131" t="s">
        <v>12674</v>
      </c>
    </row>
    <row r="12132" spans="1:2" x14ac:dyDescent="0.45">
      <c r="A12132">
        <v>10054354</v>
      </c>
      <c r="B12132" t="s">
        <v>12675</v>
      </c>
    </row>
    <row r="12133" spans="1:2" x14ac:dyDescent="0.45">
      <c r="A12133">
        <v>10054513</v>
      </c>
      <c r="B12133" t="s">
        <v>12676</v>
      </c>
    </row>
    <row r="12134" spans="1:2" x14ac:dyDescent="0.45">
      <c r="A12134">
        <v>10054593</v>
      </c>
      <c r="B12134" t="s">
        <v>12677</v>
      </c>
    </row>
    <row r="12135" spans="1:2" x14ac:dyDescent="0.45">
      <c r="A12135">
        <v>10055031</v>
      </c>
      <c r="B12135" t="s">
        <v>12678</v>
      </c>
    </row>
    <row r="12136" spans="1:2" x14ac:dyDescent="0.45">
      <c r="A12136">
        <v>10055284</v>
      </c>
      <c r="B12136" t="s">
        <v>12679</v>
      </c>
    </row>
    <row r="12137" spans="1:2" x14ac:dyDescent="0.45">
      <c r="A12137">
        <v>10055764</v>
      </c>
      <c r="B12137" t="s">
        <v>12680</v>
      </c>
    </row>
    <row r="12138" spans="1:2" x14ac:dyDescent="0.45">
      <c r="A12138">
        <v>10055874</v>
      </c>
      <c r="B12138" t="s">
        <v>12681</v>
      </c>
    </row>
    <row r="12139" spans="1:2" x14ac:dyDescent="0.45">
      <c r="A12139">
        <v>10055776</v>
      </c>
      <c r="B12139" t="s">
        <v>8873</v>
      </c>
    </row>
    <row r="12140" spans="1:2" x14ac:dyDescent="0.45">
      <c r="A12140">
        <v>10055786</v>
      </c>
      <c r="B12140" t="s">
        <v>12682</v>
      </c>
    </row>
    <row r="12141" spans="1:2" x14ac:dyDescent="0.45">
      <c r="A12141">
        <v>10055788</v>
      </c>
      <c r="B12141" t="s">
        <v>12683</v>
      </c>
    </row>
    <row r="12142" spans="1:2" x14ac:dyDescent="0.45">
      <c r="A12142">
        <v>10055804</v>
      </c>
      <c r="B12142" t="s">
        <v>12684</v>
      </c>
    </row>
    <row r="12143" spans="1:2" x14ac:dyDescent="0.45">
      <c r="A12143">
        <v>10055817</v>
      </c>
      <c r="B12143" t="s">
        <v>12685</v>
      </c>
    </row>
    <row r="12144" spans="1:2" x14ac:dyDescent="0.45">
      <c r="A12144">
        <v>10055820</v>
      </c>
      <c r="B12144" t="s">
        <v>12686</v>
      </c>
    </row>
    <row r="12145" spans="1:2" x14ac:dyDescent="0.45">
      <c r="A12145">
        <v>10055906</v>
      </c>
      <c r="B12145" t="s">
        <v>12687</v>
      </c>
    </row>
    <row r="12146" spans="1:2" x14ac:dyDescent="0.45">
      <c r="A12146">
        <v>10055826</v>
      </c>
      <c r="B12146" t="s">
        <v>12688</v>
      </c>
    </row>
    <row r="12147" spans="1:2" x14ac:dyDescent="0.45">
      <c r="A12147">
        <v>10055829</v>
      </c>
      <c r="B12147" t="s">
        <v>12689</v>
      </c>
    </row>
    <row r="12148" spans="1:2" x14ac:dyDescent="0.45">
      <c r="A12148">
        <v>10055922</v>
      </c>
      <c r="B12148" t="s">
        <v>12690</v>
      </c>
    </row>
    <row r="12149" spans="1:2" x14ac:dyDescent="0.45">
      <c r="A12149">
        <v>10055842</v>
      </c>
      <c r="B12149" t="s">
        <v>12691</v>
      </c>
    </row>
    <row r="12150" spans="1:2" x14ac:dyDescent="0.45">
      <c r="A12150">
        <v>10055883</v>
      </c>
      <c r="B12150" t="s">
        <v>12692</v>
      </c>
    </row>
    <row r="12151" spans="1:2" x14ac:dyDescent="0.45">
      <c r="A12151">
        <v>10055884</v>
      </c>
      <c r="B12151" t="s">
        <v>12693</v>
      </c>
    </row>
    <row r="12152" spans="1:2" x14ac:dyDescent="0.45">
      <c r="A12152">
        <v>10055891</v>
      </c>
      <c r="B12152" t="s">
        <v>12694</v>
      </c>
    </row>
    <row r="12153" spans="1:2" x14ac:dyDescent="0.45">
      <c r="A12153">
        <v>10056705</v>
      </c>
      <c r="B12153" t="s">
        <v>12695</v>
      </c>
    </row>
    <row r="12154" spans="1:2" x14ac:dyDescent="0.45">
      <c r="A12154">
        <v>10055892</v>
      </c>
      <c r="B12154" t="s">
        <v>12696</v>
      </c>
    </row>
    <row r="12155" spans="1:2" x14ac:dyDescent="0.45">
      <c r="A12155">
        <v>10056386</v>
      </c>
      <c r="B12155" t="s">
        <v>12697</v>
      </c>
    </row>
    <row r="12156" spans="1:2" x14ac:dyDescent="0.45">
      <c r="A12156">
        <v>10064581</v>
      </c>
      <c r="B12156" t="s">
        <v>12698</v>
      </c>
    </row>
    <row r="12157" spans="1:2" x14ac:dyDescent="0.45">
      <c r="A12157">
        <v>10055940</v>
      </c>
      <c r="B12157" t="s">
        <v>5299</v>
      </c>
    </row>
    <row r="12158" spans="1:2" x14ac:dyDescent="0.45">
      <c r="A12158">
        <v>10056735</v>
      </c>
      <c r="B12158" t="s">
        <v>12699</v>
      </c>
    </row>
    <row r="12159" spans="1:2" x14ac:dyDescent="0.45">
      <c r="A12159">
        <v>10064605</v>
      </c>
      <c r="B12159" t="s">
        <v>12700</v>
      </c>
    </row>
    <row r="12160" spans="1:2" x14ac:dyDescent="0.45">
      <c r="A12160">
        <v>10056031</v>
      </c>
      <c r="B12160" t="s">
        <v>12701</v>
      </c>
    </row>
    <row r="12161" spans="1:2" x14ac:dyDescent="0.45">
      <c r="A12161">
        <v>10056029</v>
      </c>
      <c r="B12161" t="s">
        <v>12702</v>
      </c>
    </row>
    <row r="12162" spans="1:2" x14ac:dyDescent="0.45">
      <c r="A12162">
        <v>10055937</v>
      </c>
      <c r="B12162" t="s">
        <v>12703</v>
      </c>
    </row>
    <row r="12163" spans="1:2" x14ac:dyDescent="0.45">
      <c r="A12163">
        <v>10055919</v>
      </c>
      <c r="B12163" t="s">
        <v>12704</v>
      </c>
    </row>
    <row r="12164" spans="1:2" x14ac:dyDescent="0.45">
      <c r="A12164">
        <v>10055929</v>
      </c>
      <c r="B12164" t="s">
        <v>12705</v>
      </c>
    </row>
    <row r="12165" spans="1:2" x14ac:dyDescent="0.45">
      <c r="A12165">
        <v>10055930</v>
      </c>
      <c r="B12165" t="s">
        <v>12706</v>
      </c>
    </row>
    <row r="12166" spans="1:2" x14ac:dyDescent="0.45">
      <c r="A12166">
        <v>10055944</v>
      </c>
      <c r="B12166" t="s">
        <v>12707</v>
      </c>
    </row>
    <row r="12167" spans="1:2" x14ac:dyDescent="0.45">
      <c r="A12167">
        <v>10055959</v>
      </c>
      <c r="B12167" t="s">
        <v>12708</v>
      </c>
    </row>
    <row r="12168" spans="1:2" x14ac:dyDescent="0.45">
      <c r="A12168">
        <v>10064619</v>
      </c>
      <c r="B12168" t="s">
        <v>12709</v>
      </c>
    </row>
    <row r="12169" spans="1:2" x14ac:dyDescent="0.45">
      <c r="A12169">
        <v>10056243</v>
      </c>
      <c r="B12169" t="s">
        <v>12710</v>
      </c>
    </row>
    <row r="12170" spans="1:2" x14ac:dyDescent="0.45">
      <c r="A12170">
        <v>10055962</v>
      </c>
      <c r="B12170" t="s">
        <v>12711</v>
      </c>
    </row>
    <row r="12171" spans="1:2" x14ac:dyDescent="0.45">
      <c r="A12171">
        <v>10055952</v>
      </c>
      <c r="B12171" t="s">
        <v>12712</v>
      </c>
    </row>
    <row r="12172" spans="1:2" x14ac:dyDescent="0.45">
      <c r="A12172">
        <v>10056047</v>
      </c>
      <c r="B12172" t="s">
        <v>12713</v>
      </c>
    </row>
    <row r="12173" spans="1:2" x14ac:dyDescent="0.45">
      <c r="A12173">
        <v>10056055</v>
      </c>
      <c r="B12173" t="s">
        <v>12714</v>
      </c>
    </row>
    <row r="12174" spans="1:2" x14ac:dyDescent="0.45">
      <c r="A12174">
        <v>10056408</v>
      </c>
      <c r="B12174" t="s">
        <v>12715</v>
      </c>
    </row>
    <row r="12175" spans="1:2" x14ac:dyDescent="0.45">
      <c r="A12175">
        <v>10056341</v>
      </c>
      <c r="B12175" t="s">
        <v>12716</v>
      </c>
    </row>
    <row r="12176" spans="1:2" x14ac:dyDescent="0.45">
      <c r="A12176">
        <v>10056052</v>
      </c>
      <c r="B12176" t="s">
        <v>12717</v>
      </c>
    </row>
    <row r="12177" spans="1:2" x14ac:dyDescent="0.45">
      <c r="A12177">
        <v>10056077</v>
      </c>
      <c r="B12177" t="s">
        <v>12718</v>
      </c>
    </row>
    <row r="12178" spans="1:2" x14ac:dyDescent="0.45">
      <c r="A12178">
        <v>10056102</v>
      </c>
      <c r="B12178" t="s">
        <v>12719</v>
      </c>
    </row>
    <row r="12179" spans="1:2" x14ac:dyDescent="0.45">
      <c r="A12179">
        <v>10056563</v>
      </c>
      <c r="B12179" t="s">
        <v>12720</v>
      </c>
    </row>
    <row r="12180" spans="1:2" x14ac:dyDescent="0.45">
      <c r="A12180">
        <v>10056242</v>
      </c>
      <c r="B12180" t="s">
        <v>12721</v>
      </c>
    </row>
    <row r="12181" spans="1:2" x14ac:dyDescent="0.45">
      <c r="A12181">
        <v>10056239</v>
      </c>
      <c r="B12181" t="s">
        <v>12722</v>
      </c>
    </row>
    <row r="12182" spans="1:2" x14ac:dyDescent="0.45">
      <c r="A12182">
        <v>10056370</v>
      </c>
      <c r="B12182" t="s">
        <v>12723</v>
      </c>
    </row>
    <row r="12183" spans="1:2" x14ac:dyDescent="0.45">
      <c r="A12183">
        <v>10056407</v>
      </c>
      <c r="B12183" t="s">
        <v>12724</v>
      </c>
    </row>
    <row r="12184" spans="1:2" x14ac:dyDescent="0.45">
      <c r="A12184">
        <v>10056417</v>
      </c>
      <c r="B12184" t="s">
        <v>12725</v>
      </c>
    </row>
    <row r="12185" spans="1:2" x14ac:dyDescent="0.45">
      <c r="A12185">
        <v>10056823</v>
      </c>
      <c r="B12185" t="s">
        <v>12726</v>
      </c>
    </row>
    <row r="12186" spans="1:2" x14ac:dyDescent="0.45">
      <c r="A12186">
        <v>10056422</v>
      </c>
      <c r="B12186" t="s">
        <v>12727</v>
      </c>
    </row>
    <row r="12187" spans="1:2" x14ac:dyDescent="0.45">
      <c r="A12187">
        <v>10056424</v>
      </c>
      <c r="B12187" t="s">
        <v>12728</v>
      </c>
    </row>
    <row r="12188" spans="1:2" x14ac:dyDescent="0.45">
      <c r="A12188">
        <v>10053743</v>
      </c>
      <c r="B12188" t="s">
        <v>12729</v>
      </c>
    </row>
    <row r="12189" spans="1:2" x14ac:dyDescent="0.45">
      <c r="A12189">
        <v>10056473</v>
      </c>
      <c r="B12189" t="s">
        <v>12730</v>
      </c>
    </row>
    <row r="12190" spans="1:2" x14ac:dyDescent="0.45">
      <c r="A12190">
        <v>10056477</v>
      </c>
      <c r="B12190" t="s">
        <v>12731</v>
      </c>
    </row>
    <row r="12191" spans="1:2" x14ac:dyDescent="0.45">
      <c r="A12191">
        <v>10056483</v>
      </c>
      <c r="B12191" t="s">
        <v>12732</v>
      </c>
    </row>
    <row r="12192" spans="1:2" x14ac:dyDescent="0.45">
      <c r="A12192">
        <v>10056482</v>
      </c>
      <c r="B12192" t="s">
        <v>7846</v>
      </c>
    </row>
    <row r="12193" spans="1:2" x14ac:dyDescent="0.45">
      <c r="A12193">
        <v>10035756</v>
      </c>
      <c r="B12193" t="s">
        <v>12733</v>
      </c>
    </row>
    <row r="12194" spans="1:2" x14ac:dyDescent="0.45">
      <c r="A12194">
        <v>10047281</v>
      </c>
      <c r="B12194" t="s">
        <v>12734</v>
      </c>
    </row>
    <row r="12195" spans="1:2" x14ac:dyDescent="0.45">
      <c r="A12195">
        <v>10035885</v>
      </c>
      <c r="B12195" t="s">
        <v>12735</v>
      </c>
    </row>
    <row r="12196" spans="1:2" x14ac:dyDescent="0.45">
      <c r="A12196">
        <v>10035862</v>
      </c>
      <c r="B12196" t="s">
        <v>12736</v>
      </c>
    </row>
    <row r="12197" spans="1:2" x14ac:dyDescent="0.45">
      <c r="A12197">
        <v>10035935</v>
      </c>
      <c r="B12197" t="s">
        <v>12737</v>
      </c>
    </row>
    <row r="12198" spans="1:2" x14ac:dyDescent="0.45">
      <c r="A12198">
        <v>10036000</v>
      </c>
      <c r="B12198" t="s">
        <v>12738</v>
      </c>
    </row>
    <row r="12199" spans="1:2" x14ac:dyDescent="0.45">
      <c r="A12199">
        <v>10047294</v>
      </c>
      <c r="B12199" t="s">
        <v>12739</v>
      </c>
    </row>
    <row r="12200" spans="1:2" x14ac:dyDescent="0.45">
      <c r="A12200">
        <v>10036675</v>
      </c>
      <c r="B12200" t="s">
        <v>12740</v>
      </c>
    </row>
    <row r="12201" spans="1:2" x14ac:dyDescent="0.45">
      <c r="A12201">
        <v>10036788</v>
      </c>
      <c r="B12201" t="s">
        <v>12741</v>
      </c>
    </row>
    <row r="12202" spans="1:2" x14ac:dyDescent="0.45">
      <c r="A12202">
        <v>10047576</v>
      </c>
      <c r="B12202" t="s">
        <v>12742</v>
      </c>
    </row>
    <row r="12203" spans="1:2" x14ac:dyDescent="0.45">
      <c r="A12203">
        <v>10036847</v>
      </c>
      <c r="B12203" t="s">
        <v>12743</v>
      </c>
    </row>
    <row r="12204" spans="1:2" x14ac:dyDescent="0.45">
      <c r="A12204">
        <v>10036848</v>
      </c>
      <c r="B12204" t="s">
        <v>12744</v>
      </c>
    </row>
    <row r="12205" spans="1:2" x14ac:dyDescent="0.45">
      <c r="A12205">
        <v>10036936</v>
      </c>
      <c r="B12205" t="s">
        <v>12745</v>
      </c>
    </row>
    <row r="12206" spans="1:2" x14ac:dyDescent="0.45">
      <c r="A12206">
        <v>10036865</v>
      </c>
      <c r="B12206" t="s">
        <v>12746</v>
      </c>
    </row>
    <row r="12207" spans="1:2" x14ac:dyDescent="0.45">
      <c r="A12207">
        <v>10036881</v>
      </c>
      <c r="B12207" t="s">
        <v>12747</v>
      </c>
    </row>
    <row r="12208" spans="1:2" x14ac:dyDescent="0.45">
      <c r="A12208">
        <v>10037247</v>
      </c>
      <c r="B12208" t="s">
        <v>12748</v>
      </c>
    </row>
    <row r="12209" spans="1:2" x14ac:dyDescent="0.45">
      <c r="A12209">
        <v>10042514</v>
      </c>
      <c r="B12209" t="s">
        <v>12749</v>
      </c>
    </row>
    <row r="12210" spans="1:2" x14ac:dyDescent="0.45">
      <c r="A12210">
        <v>10037339</v>
      </c>
      <c r="B12210" t="s">
        <v>12750</v>
      </c>
    </row>
    <row r="12211" spans="1:2" x14ac:dyDescent="0.45">
      <c r="A12211">
        <v>10037335</v>
      </c>
      <c r="B12211" t="s">
        <v>12751</v>
      </c>
    </row>
    <row r="12212" spans="1:2" x14ac:dyDescent="0.45">
      <c r="A12212">
        <v>10037389</v>
      </c>
      <c r="B12212" t="s">
        <v>12752</v>
      </c>
    </row>
    <row r="12213" spans="1:2" x14ac:dyDescent="0.45">
      <c r="A12213">
        <v>10037637</v>
      </c>
      <c r="B12213" t="s">
        <v>12753</v>
      </c>
    </row>
    <row r="12214" spans="1:2" x14ac:dyDescent="0.45">
      <c r="A12214">
        <v>10037636</v>
      </c>
      <c r="B12214" t="s">
        <v>12754</v>
      </c>
    </row>
    <row r="12215" spans="1:2" x14ac:dyDescent="0.45">
      <c r="A12215">
        <v>10037703</v>
      </c>
      <c r="B12215" t="s">
        <v>12755</v>
      </c>
    </row>
    <row r="12216" spans="1:2" x14ac:dyDescent="0.45">
      <c r="A12216">
        <v>10037795</v>
      </c>
      <c r="B12216" t="s">
        <v>12756</v>
      </c>
    </row>
    <row r="12217" spans="1:2" x14ac:dyDescent="0.45">
      <c r="A12217">
        <v>10037809</v>
      </c>
      <c r="B12217" t="s">
        <v>12757</v>
      </c>
    </row>
    <row r="12218" spans="1:2" x14ac:dyDescent="0.45">
      <c r="A12218">
        <v>10037899</v>
      </c>
      <c r="B12218" t="s">
        <v>12758</v>
      </c>
    </row>
    <row r="12219" spans="1:2" x14ac:dyDescent="0.45">
      <c r="A12219">
        <v>10037942</v>
      </c>
      <c r="B12219" t="s">
        <v>12759</v>
      </c>
    </row>
    <row r="12220" spans="1:2" x14ac:dyDescent="0.45">
      <c r="A12220">
        <v>10037992</v>
      </c>
      <c r="B12220" t="s">
        <v>12760</v>
      </c>
    </row>
    <row r="12221" spans="1:2" x14ac:dyDescent="0.45">
      <c r="A12221">
        <v>10038140</v>
      </c>
      <c r="B12221" t="s">
        <v>12761</v>
      </c>
    </row>
    <row r="12222" spans="1:2" x14ac:dyDescent="0.45">
      <c r="A12222">
        <v>10038227</v>
      </c>
      <c r="B12222" t="s">
        <v>12762</v>
      </c>
    </row>
    <row r="12223" spans="1:2" x14ac:dyDescent="0.45">
      <c r="A12223">
        <v>10038581</v>
      </c>
      <c r="B12223" t="s">
        <v>12763</v>
      </c>
    </row>
    <row r="12224" spans="1:2" x14ac:dyDescent="0.45">
      <c r="A12224">
        <v>10002656</v>
      </c>
      <c r="B12224" t="s">
        <v>12764</v>
      </c>
    </row>
    <row r="12225" spans="1:2" x14ac:dyDescent="0.45">
      <c r="A12225">
        <v>10038949</v>
      </c>
      <c r="B12225" t="s">
        <v>12765</v>
      </c>
    </row>
    <row r="12226" spans="1:2" x14ac:dyDescent="0.45">
      <c r="A12226">
        <v>10038403</v>
      </c>
      <c r="B12226" t="s">
        <v>12766</v>
      </c>
    </row>
    <row r="12227" spans="1:2" x14ac:dyDescent="0.45">
      <c r="A12227">
        <v>10021314</v>
      </c>
      <c r="B12227" t="s">
        <v>12767</v>
      </c>
    </row>
    <row r="12228" spans="1:2" x14ac:dyDescent="0.45">
      <c r="A12228">
        <v>10039545</v>
      </c>
      <c r="B12228" t="s">
        <v>12768</v>
      </c>
    </row>
    <row r="12229" spans="1:2" x14ac:dyDescent="0.45">
      <c r="A12229">
        <v>10039102</v>
      </c>
      <c r="B12229" t="s">
        <v>12769</v>
      </c>
    </row>
    <row r="12230" spans="1:2" x14ac:dyDescent="0.45">
      <c r="A12230">
        <v>10039024</v>
      </c>
      <c r="B12230" t="s">
        <v>12770</v>
      </c>
    </row>
    <row r="12231" spans="1:2" x14ac:dyDescent="0.45">
      <c r="A12231">
        <v>10039332</v>
      </c>
      <c r="B12231" t="s">
        <v>12771</v>
      </c>
    </row>
    <row r="12232" spans="1:2" x14ac:dyDescent="0.45">
      <c r="A12232">
        <v>10039431</v>
      </c>
      <c r="B12232" t="s">
        <v>12772</v>
      </c>
    </row>
    <row r="12233" spans="1:2" x14ac:dyDescent="0.45">
      <c r="A12233">
        <v>10039760</v>
      </c>
      <c r="B12233" t="s">
        <v>12773</v>
      </c>
    </row>
    <row r="12234" spans="1:2" x14ac:dyDescent="0.45">
      <c r="A12234">
        <v>10040093</v>
      </c>
      <c r="B12234" t="s">
        <v>12774</v>
      </c>
    </row>
    <row r="12235" spans="1:2" x14ac:dyDescent="0.45">
      <c r="A12235">
        <v>10039924</v>
      </c>
      <c r="B12235" t="s">
        <v>12775</v>
      </c>
    </row>
    <row r="12236" spans="1:2" x14ac:dyDescent="0.45">
      <c r="A12236">
        <v>10039666</v>
      </c>
      <c r="B12236" t="s">
        <v>12776</v>
      </c>
    </row>
    <row r="12237" spans="1:2" x14ac:dyDescent="0.45">
      <c r="A12237">
        <v>10040308</v>
      </c>
      <c r="B12237" t="s">
        <v>12777</v>
      </c>
    </row>
    <row r="12238" spans="1:2" x14ac:dyDescent="0.45">
      <c r="A12238">
        <v>10040490</v>
      </c>
      <c r="B12238" t="s">
        <v>12778</v>
      </c>
    </row>
    <row r="12239" spans="1:2" x14ac:dyDescent="0.45">
      <c r="A12239">
        <v>10047931</v>
      </c>
      <c r="B12239" t="s">
        <v>12779</v>
      </c>
    </row>
    <row r="12240" spans="1:2" x14ac:dyDescent="0.45">
      <c r="A12240">
        <v>10041122</v>
      </c>
      <c r="B12240" t="s">
        <v>12780</v>
      </c>
    </row>
    <row r="12241" spans="1:2" x14ac:dyDescent="0.45">
      <c r="A12241">
        <v>10041252</v>
      </c>
      <c r="B12241" t="s">
        <v>12781</v>
      </c>
    </row>
    <row r="12242" spans="1:2" x14ac:dyDescent="0.45">
      <c r="A12242">
        <v>10004573</v>
      </c>
      <c r="B12242" t="s">
        <v>12782</v>
      </c>
    </row>
    <row r="12243" spans="1:2" x14ac:dyDescent="0.45">
      <c r="A12243">
        <v>10042103</v>
      </c>
      <c r="B12243" t="s">
        <v>12783</v>
      </c>
    </row>
    <row r="12244" spans="1:2" x14ac:dyDescent="0.45">
      <c r="A12244">
        <v>10042511</v>
      </c>
      <c r="B12244" t="s">
        <v>12784</v>
      </c>
    </row>
    <row r="12245" spans="1:2" x14ac:dyDescent="0.45">
      <c r="A12245">
        <v>10042109</v>
      </c>
      <c r="B12245" t="s">
        <v>12785</v>
      </c>
    </row>
    <row r="12246" spans="1:2" x14ac:dyDescent="0.45">
      <c r="A12246">
        <v>10042128</v>
      </c>
      <c r="B12246" t="s">
        <v>12786</v>
      </c>
    </row>
    <row r="12247" spans="1:2" x14ac:dyDescent="0.45">
      <c r="A12247">
        <v>10042516</v>
      </c>
      <c r="B12247" t="s">
        <v>12787</v>
      </c>
    </row>
    <row r="12248" spans="1:2" x14ac:dyDescent="0.45">
      <c r="A12248">
        <v>10042518</v>
      </c>
      <c r="B12248" t="s">
        <v>12788</v>
      </c>
    </row>
    <row r="12249" spans="1:2" x14ac:dyDescent="0.45">
      <c r="A12249">
        <v>10042671</v>
      </c>
      <c r="B12249" t="s">
        <v>12789</v>
      </c>
    </row>
    <row r="12250" spans="1:2" x14ac:dyDescent="0.45">
      <c r="A12250">
        <v>10029028</v>
      </c>
      <c r="B12250" t="s">
        <v>12790</v>
      </c>
    </row>
    <row r="12251" spans="1:2" x14ac:dyDescent="0.45">
      <c r="A12251">
        <v>10048027</v>
      </c>
      <c r="B12251" t="s">
        <v>12791</v>
      </c>
    </row>
    <row r="12252" spans="1:2" x14ac:dyDescent="0.45">
      <c r="A12252">
        <v>10043261</v>
      </c>
      <c r="B12252" t="s">
        <v>12792</v>
      </c>
    </row>
    <row r="12253" spans="1:2" x14ac:dyDescent="0.45">
      <c r="A12253">
        <v>10043587</v>
      </c>
      <c r="B12253" t="s">
        <v>12793</v>
      </c>
    </row>
    <row r="12254" spans="1:2" x14ac:dyDescent="0.45">
      <c r="A12254">
        <v>10043647</v>
      </c>
      <c r="B12254" t="s">
        <v>12794</v>
      </c>
    </row>
    <row r="12255" spans="1:2" x14ac:dyDescent="0.45">
      <c r="A12255">
        <v>10043785</v>
      </c>
      <c r="B12255" t="s">
        <v>12795</v>
      </c>
    </row>
    <row r="12256" spans="1:2" x14ac:dyDescent="0.45">
      <c r="A12256">
        <v>10044127</v>
      </c>
      <c r="B12256" t="s">
        <v>12796</v>
      </c>
    </row>
    <row r="12257" spans="1:2" x14ac:dyDescent="0.45">
      <c r="A12257">
        <v>10048592</v>
      </c>
      <c r="B12257" t="s">
        <v>12797</v>
      </c>
    </row>
    <row r="12258" spans="1:2" x14ac:dyDescent="0.45">
      <c r="A12258">
        <v>10048480</v>
      </c>
      <c r="B12258" t="s">
        <v>12798</v>
      </c>
    </row>
    <row r="12259" spans="1:2" x14ac:dyDescent="0.45">
      <c r="A12259">
        <v>10049257</v>
      </c>
      <c r="B12259" t="s">
        <v>12799</v>
      </c>
    </row>
    <row r="12260" spans="1:2" x14ac:dyDescent="0.45">
      <c r="A12260">
        <v>10049412</v>
      </c>
      <c r="B12260" t="s">
        <v>12800</v>
      </c>
    </row>
    <row r="12261" spans="1:2" x14ac:dyDescent="0.45">
      <c r="A12261">
        <v>10049629</v>
      </c>
      <c r="B12261" t="s">
        <v>12801</v>
      </c>
    </row>
    <row r="12262" spans="1:2" x14ac:dyDescent="0.45">
      <c r="A12262">
        <v>10036306</v>
      </c>
      <c r="B12262" t="s">
        <v>12802</v>
      </c>
    </row>
    <row r="12263" spans="1:2" x14ac:dyDescent="0.45">
      <c r="A12263">
        <v>10044348</v>
      </c>
      <c r="B12263" t="s">
        <v>12803</v>
      </c>
    </row>
    <row r="12264" spans="1:2" x14ac:dyDescent="0.45">
      <c r="A12264">
        <v>10052728</v>
      </c>
      <c r="B12264" t="s">
        <v>12804</v>
      </c>
    </row>
    <row r="12265" spans="1:2" x14ac:dyDescent="0.45">
      <c r="A12265">
        <v>10045135</v>
      </c>
      <c r="B12265" t="s">
        <v>12805</v>
      </c>
    </row>
    <row r="12266" spans="1:2" x14ac:dyDescent="0.45">
      <c r="A12266">
        <v>10055086</v>
      </c>
      <c r="B12266" t="s">
        <v>12806</v>
      </c>
    </row>
    <row r="12267" spans="1:2" x14ac:dyDescent="0.45">
      <c r="A12267">
        <v>10046849</v>
      </c>
      <c r="B12267" t="s">
        <v>12807</v>
      </c>
    </row>
    <row r="12268" spans="1:2" x14ac:dyDescent="0.45">
      <c r="A12268">
        <v>10047414</v>
      </c>
      <c r="B12268" t="s">
        <v>12808</v>
      </c>
    </row>
    <row r="12269" spans="1:2" x14ac:dyDescent="0.45">
      <c r="A12269">
        <v>10008340</v>
      </c>
      <c r="B12269" t="s">
        <v>12809</v>
      </c>
    </row>
    <row r="12270" spans="1:2" x14ac:dyDescent="0.45">
      <c r="A12270">
        <v>10047431</v>
      </c>
      <c r="B12270" t="s">
        <v>12810</v>
      </c>
    </row>
    <row r="12271" spans="1:2" x14ac:dyDescent="0.45">
      <c r="A12271">
        <v>10052717</v>
      </c>
      <c r="B12271" t="s">
        <v>12811</v>
      </c>
    </row>
    <row r="12272" spans="1:2" x14ac:dyDescent="0.45">
      <c r="A12272">
        <v>10052859</v>
      </c>
      <c r="B12272" t="s">
        <v>12812</v>
      </c>
    </row>
    <row r="12273" spans="1:2" x14ac:dyDescent="0.45">
      <c r="A12273">
        <v>10052963</v>
      </c>
      <c r="B12273" t="s">
        <v>12813</v>
      </c>
    </row>
    <row r="12274" spans="1:2" x14ac:dyDescent="0.45">
      <c r="A12274">
        <v>10053955</v>
      </c>
      <c r="B12274" t="s">
        <v>12814</v>
      </c>
    </row>
    <row r="12275" spans="1:2" x14ac:dyDescent="0.45">
      <c r="A12275">
        <v>10052980</v>
      </c>
      <c r="B12275" t="s">
        <v>12815</v>
      </c>
    </row>
    <row r="12276" spans="1:2" x14ac:dyDescent="0.45">
      <c r="A12276">
        <v>10054404</v>
      </c>
      <c r="B12276" t="s">
        <v>12816</v>
      </c>
    </row>
    <row r="12277" spans="1:2" x14ac:dyDescent="0.45">
      <c r="A12277">
        <v>10055346</v>
      </c>
      <c r="B12277" t="s">
        <v>12817</v>
      </c>
    </row>
    <row r="12278" spans="1:2" x14ac:dyDescent="0.45">
      <c r="A12278">
        <v>10056175</v>
      </c>
      <c r="B12278" t="s">
        <v>12818</v>
      </c>
    </row>
    <row r="12279" spans="1:2" x14ac:dyDescent="0.45">
      <c r="A12279">
        <v>10056078</v>
      </c>
      <c r="B12279" t="s">
        <v>12819</v>
      </c>
    </row>
    <row r="12280" spans="1:2" x14ac:dyDescent="0.45">
      <c r="A12280">
        <v>10056241</v>
      </c>
      <c r="B12280" t="s">
        <v>12820</v>
      </c>
    </row>
    <row r="12281" spans="1:2" x14ac:dyDescent="0.45">
      <c r="A12281">
        <v>10056181</v>
      </c>
      <c r="B12281" t="s">
        <v>12821</v>
      </c>
    </row>
    <row r="12282" spans="1:2" x14ac:dyDescent="0.45">
      <c r="A12282">
        <v>10056217</v>
      </c>
      <c r="B12282" t="s">
        <v>12822</v>
      </c>
    </row>
    <row r="12283" spans="1:2" x14ac:dyDescent="0.45">
      <c r="A12283">
        <v>10056221</v>
      </c>
      <c r="B12283" t="s">
        <v>12823</v>
      </c>
    </row>
    <row r="12284" spans="1:2" x14ac:dyDescent="0.45">
      <c r="A12284">
        <v>10056463</v>
      </c>
      <c r="B12284" t="s">
        <v>6263</v>
      </c>
    </row>
    <row r="12285" spans="1:2" x14ac:dyDescent="0.45">
      <c r="A12285">
        <v>10056396</v>
      </c>
      <c r="B12285" t="s">
        <v>12824</v>
      </c>
    </row>
    <row r="12286" spans="1:2" x14ac:dyDescent="0.45">
      <c r="A12286">
        <v>10056375</v>
      </c>
      <c r="B12286" t="s">
        <v>12825</v>
      </c>
    </row>
    <row r="12287" spans="1:2" x14ac:dyDescent="0.45">
      <c r="A12287">
        <v>10056344</v>
      </c>
      <c r="B12287" t="s">
        <v>12826</v>
      </c>
    </row>
    <row r="12288" spans="1:2" x14ac:dyDescent="0.45">
      <c r="A12288">
        <v>10056546</v>
      </c>
      <c r="B12288" t="s">
        <v>12827</v>
      </c>
    </row>
    <row r="12289" spans="1:2" x14ac:dyDescent="0.45">
      <c r="A12289">
        <v>10056464</v>
      </c>
      <c r="B12289" t="s">
        <v>12828</v>
      </c>
    </row>
    <row r="12290" spans="1:2" x14ac:dyDescent="0.45">
      <c r="A12290">
        <v>10056959</v>
      </c>
      <c r="B12290" t="s">
        <v>12829</v>
      </c>
    </row>
    <row r="12291" spans="1:2" x14ac:dyDescent="0.45">
      <c r="A12291">
        <v>10056796</v>
      </c>
      <c r="B12291" t="s">
        <v>12830</v>
      </c>
    </row>
    <row r="12292" spans="1:2" x14ac:dyDescent="0.45">
      <c r="A12292">
        <v>10056941</v>
      </c>
      <c r="B12292" t="s">
        <v>12831</v>
      </c>
    </row>
    <row r="12293" spans="1:2" x14ac:dyDescent="0.45">
      <c r="A12293">
        <v>10057983</v>
      </c>
      <c r="B12293" t="s">
        <v>12832</v>
      </c>
    </row>
    <row r="12294" spans="1:2" x14ac:dyDescent="0.45">
      <c r="A12294">
        <v>10061456</v>
      </c>
      <c r="B12294" t="s">
        <v>12833</v>
      </c>
    </row>
    <row r="12295" spans="1:2" x14ac:dyDescent="0.45">
      <c r="A12295">
        <v>10061115</v>
      </c>
      <c r="B12295" t="s">
        <v>12834</v>
      </c>
    </row>
    <row r="12296" spans="1:2" x14ac:dyDescent="0.45">
      <c r="A12296">
        <v>10058093</v>
      </c>
      <c r="B12296" t="s">
        <v>12835</v>
      </c>
    </row>
    <row r="12297" spans="1:2" x14ac:dyDescent="0.45">
      <c r="A12297">
        <v>10058112</v>
      </c>
      <c r="B12297" t="s">
        <v>12836</v>
      </c>
    </row>
    <row r="12298" spans="1:2" x14ac:dyDescent="0.45">
      <c r="A12298">
        <v>10061346</v>
      </c>
      <c r="B12298" t="s">
        <v>8787</v>
      </c>
    </row>
    <row r="12299" spans="1:2" x14ac:dyDescent="0.45">
      <c r="A12299">
        <v>10058116</v>
      </c>
      <c r="B12299" t="s">
        <v>12837</v>
      </c>
    </row>
    <row r="12300" spans="1:2" x14ac:dyDescent="0.45">
      <c r="A12300">
        <v>10058127</v>
      </c>
      <c r="B12300" t="s">
        <v>12838</v>
      </c>
    </row>
    <row r="12301" spans="1:2" x14ac:dyDescent="0.45">
      <c r="A12301">
        <v>10058125</v>
      </c>
      <c r="B12301" t="s">
        <v>12839</v>
      </c>
    </row>
    <row r="12302" spans="1:2" x14ac:dyDescent="0.45">
      <c r="A12302">
        <v>10058133</v>
      </c>
      <c r="B12302" t="s">
        <v>12840</v>
      </c>
    </row>
    <row r="12303" spans="1:2" x14ac:dyDescent="0.45">
      <c r="A12303">
        <v>10058135</v>
      </c>
      <c r="B12303" t="s">
        <v>12841</v>
      </c>
    </row>
    <row r="12304" spans="1:2" x14ac:dyDescent="0.45">
      <c r="A12304">
        <v>10058146</v>
      </c>
      <c r="B12304" t="s">
        <v>12842</v>
      </c>
    </row>
    <row r="12305" spans="1:2" x14ac:dyDescent="0.45">
      <c r="A12305">
        <v>10058147</v>
      </c>
      <c r="B12305" t="s">
        <v>12843</v>
      </c>
    </row>
    <row r="12306" spans="1:2" x14ac:dyDescent="0.45">
      <c r="A12306">
        <v>10058143</v>
      </c>
      <c r="B12306" t="s">
        <v>12844</v>
      </c>
    </row>
    <row r="12307" spans="1:2" x14ac:dyDescent="0.45">
      <c r="A12307">
        <v>10058148</v>
      </c>
      <c r="B12307" t="s">
        <v>12845</v>
      </c>
    </row>
    <row r="12308" spans="1:2" x14ac:dyDescent="0.45">
      <c r="A12308">
        <v>10058149</v>
      </c>
      <c r="B12308" t="s">
        <v>12846</v>
      </c>
    </row>
    <row r="12309" spans="1:2" x14ac:dyDescent="0.45">
      <c r="A12309">
        <v>10058150</v>
      </c>
      <c r="B12309" t="s">
        <v>12847</v>
      </c>
    </row>
    <row r="12310" spans="1:2" x14ac:dyDescent="0.45">
      <c r="A12310">
        <v>10058151</v>
      </c>
      <c r="B12310" t="s">
        <v>12848</v>
      </c>
    </row>
    <row r="12311" spans="1:2" x14ac:dyDescent="0.45">
      <c r="A12311">
        <v>10058152</v>
      </c>
      <c r="B12311" t="s">
        <v>12849</v>
      </c>
    </row>
    <row r="12312" spans="1:2" x14ac:dyDescent="0.45">
      <c r="A12312">
        <v>10058153</v>
      </c>
      <c r="B12312" t="s">
        <v>12850</v>
      </c>
    </row>
    <row r="12313" spans="1:2" x14ac:dyDescent="0.45">
      <c r="A12313">
        <v>10058154</v>
      </c>
      <c r="B12313" t="s">
        <v>12851</v>
      </c>
    </row>
    <row r="12314" spans="1:2" x14ac:dyDescent="0.45">
      <c r="A12314">
        <v>10058155</v>
      </c>
      <c r="B12314" t="s">
        <v>12852</v>
      </c>
    </row>
    <row r="12315" spans="1:2" x14ac:dyDescent="0.45">
      <c r="A12315">
        <v>10058156</v>
      </c>
      <c r="B12315" t="s">
        <v>12853</v>
      </c>
    </row>
    <row r="12316" spans="1:2" x14ac:dyDescent="0.45">
      <c r="A12316">
        <v>10045491</v>
      </c>
      <c r="B12316" t="s">
        <v>12854</v>
      </c>
    </row>
    <row r="12317" spans="1:2" x14ac:dyDescent="0.45">
      <c r="A12317">
        <v>10045726</v>
      </c>
      <c r="B12317" t="s">
        <v>12855</v>
      </c>
    </row>
    <row r="12318" spans="1:2" x14ac:dyDescent="0.45">
      <c r="A12318">
        <v>10045822</v>
      </c>
      <c r="B12318" t="s">
        <v>12856</v>
      </c>
    </row>
    <row r="12319" spans="1:2" x14ac:dyDescent="0.45">
      <c r="A12319">
        <v>10047348</v>
      </c>
      <c r="B12319" t="s">
        <v>12857</v>
      </c>
    </row>
    <row r="12320" spans="1:2" x14ac:dyDescent="0.45">
      <c r="A12320">
        <v>10047394</v>
      </c>
      <c r="B12320" t="s">
        <v>12858</v>
      </c>
    </row>
    <row r="12321" spans="1:2" x14ac:dyDescent="0.45">
      <c r="A12321">
        <v>10047465</v>
      </c>
      <c r="B12321" t="s">
        <v>12859</v>
      </c>
    </row>
    <row r="12322" spans="1:2" x14ac:dyDescent="0.45">
      <c r="A12322">
        <v>10047676</v>
      </c>
      <c r="B12322" t="s">
        <v>12860</v>
      </c>
    </row>
    <row r="12323" spans="1:2" x14ac:dyDescent="0.45">
      <c r="A12323">
        <v>10047666</v>
      </c>
      <c r="B12323" t="s">
        <v>12861</v>
      </c>
    </row>
    <row r="12324" spans="1:2" x14ac:dyDescent="0.45">
      <c r="A12324">
        <v>10047707</v>
      </c>
      <c r="B12324" t="s">
        <v>12862</v>
      </c>
    </row>
    <row r="12325" spans="1:2" x14ac:dyDescent="0.45">
      <c r="A12325">
        <v>10047714</v>
      </c>
      <c r="B12325" t="s">
        <v>12863</v>
      </c>
    </row>
    <row r="12326" spans="1:2" x14ac:dyDescent="0.45">
      <c r="A12326">
        <v>10047805</v>
      </c>
      <c r="B12326" t="s">
        <v>12864</v>
      </c>
    </row>
    <row r="12327" spans="1:2" x14ac:dyDescent="0.45">
      <c r="A12327">
        <v>10047848</v>
      </c>
      <c r="B12327" t="s">
        <v>12865</v>
      </c>
    </row>
    <row r="12328" spans="1:2" x14ac:dyDescent="0.45">
      <c r="A12328">
        <v>10047833</v>
      </c>
      <c r="B12328" t="s">
        <v>12866</v>
      </c>
    </row>
    <row r="12329" spans="1:2" x14ac:dyDescent="0.45">
      <c r="A12329">
        <v>10047843</v>
      </c>
      <c r="B12329" t="s">
        <v>12867</v>
      </c>
    </row>
    <row r="12330" spans="1:2" x14ac:dyDescent="0.45">
      <c r="A12330">
        <v>10047972</v>
      </c>
      <c r="B12330" t="s">
        <v>8027</v>
      </c>
    </row>
    <row r="12331" spans="1:2" x14ac:dyDescent="0.45">
      <c r="A12331">
        <v>10047919</v>
      </c>
      <c r="B12331" t="s">
        <v>12868</v>
      </c>
    </row>
    <row r="12332" spans="1:2" x14ac:dyDescent="0.45">
      <c r="A12332">
        <v>10047924</v>
      </c>
      <c r="B12332" t="s">
        <v>12869</v>
      </c>
    </row>
    <row r="12333" spans="1:2" x14ac:dyDescent="0.45">
      <c r="A12333">
        <v>10048017</v>
      </c>
      <c r="B12333" t="s">
        <v>12870</v>
      </c>
    </row>
    <row r="12334" spans="1:2" x14ac:dyDescent="0.45">
      <c r="A12334">
        <v>10048015</v>
      </c>
      <c r="B12334" t="s">
        <v>12871</v>
      </c>
    </row>
    <row r="12335" spans="1:2" x14ac:dyDescent="0.45">
      <c r="A12335">
        <v>10048006</v>
      </c>
      <c r="B12335" t="s">
        <v>12872</v>
      </c>
    </row>
    <row r="12336" spans="1:2" x14ac:dyDescent="0.45">
      <c r="A12336">
        <v>10048045</v>
      </c>
      <c r="B12336" t="s">
        <v>12873</v>
      </c>
    </row>
    <row r="12337" spans="1:2" x14ac:dyDescent="0.45">
      <c r="A12337">
        <v>10048280</v>
      </c>
      <c r="B12337" t="s">
        <v>12874</v>
      </c>
    </row>
    <row r="12338" spans="1:2" x14ac:dyDescent="0.45">
      <c r="A12338">
        <v>10048276</v>
      </c>
      <c r="B12338" t="s">
        <v>12875</v>
      </c>
    </row>
    <row r="12339" spans="1:2" x14ac:dyDescent="0.45">
      <c r="A12339">
        <v>10048179</v>
      </c>
      <c r="B12339" t="s">
        <v>12876</v>
      </c>
    </row>
    <row r="12340" spans="1:2" x14ac:dyDescent="0.45">
      <c r="A12340">
        <v>10048189</v>
      </c>
      <c r="B12340" t="s">
        <v>12877</v>
      </c>
    </row>
    <row r="12341" spans="1:2" x14ac:dyDescent="0.45">
      <c r="A12341">
        <v>10048279</v>
      </c>
      <c r="B12341" t="s">
        <v>12878</v>
      </c>
    </row>
    <row r="12342" spans="1:2" x14ac:dyDescent="0.45">
      <c r="A12342">
        <v>10048254</v>
      </c>
      <c r="B12342" t="s">
        <v>12879</v>
      </c>
    </row>
    <row r="12343" spans="1:2" x14ac:dyDescent="0.45">
      <c r="A12343">
        <v>10048437</v>
      </c>
      <c r="B12343" t="s">
        <v>12880</v>
      </c>
    </row>
    <row r="12344" spans="1:2" x14ac:dyDescent="0.45">
      <c r="A12344">
        <v>10048335</v>
      </c>
      <c r="B12344" t="s">
        <v>12881</v>
      </c>
    </row>
    <row r="12345" spans="1:2" x14ac:dyDescent="0.45">
      <c r="A12345">
        <v>10048484</v>
      </c>
      <c r="B12345" t="s">
        <v>12882</v>
      </c>
    </row>
    <row r="12346" spans="1:2" x14ac:dyDescent="0.45">
      <c r="A12346">
        <v>10048468</v>
      </c>
      <c r="B12346" t="s">
        <v>12883</v>
      </c>
    </row>
    <row r="12347" spans="1:2" x14ac:dyDescent="0.45">
      <c r="A12347">
        <v>10048504</v>
      </c>
      <c r="B12347" t="s">
        <v>12884</v>
      </c>
    </row>
    <row r="12348" spans="1:2" x14ac:dyDescent="0.45">
      <c r="A12348">
        <v>10048528</v>
      </c>
      <c r="B12348" t="s">
        <v>12885</v>
      </c>
    </row>
    <row r="12349" spans="1:2" x14ac:dyDescent="0.45">
      <c r="A12349">
        <v>10036020</v>
      </c>
      <c r="B12349" t="s">
        <v>12886</v>
      </c>
    </row>
    <row r="12350" spans="1:2" x14ac:dyDescent="0.45">
      <c r="A12350">
        <v>10048795</v>
      </c>
      <c r="B12350" t="s">
        <v>12887</v>
      </c>
    </row>
    <row r="12351" spans="1:2" x14ac:dyDescent="0.45">
      <c r="A12351">
        <v>10048619</v>
      </c>
      <c r="B12351" t="s">
        <v>12888</v>
      </c>
    </row>
    <row r="12352" spans="1:2" x14ac:dyDescent="0.45">
      <c r="A12352">
        <v>10048627</v>
      </c>
      <c r="B12352" t="s">
        <v>12889</v>
      </c>
    </row>
    <row r="12353" spans="1:2" x14ac:dyDescent="0.45">
      <c r="A12353">
        <v>10048708</v>
      </c>
      <c r="B12353" t="s">
        <v>12890</v>
      </c>
    </row>
    <row r="12354" spans="1:2" x14ac:dyDescent="0.45">
      <c r="A12354">
        <v>10032974</v>
      </c>
      <c r="B12354" t="s">
        <v>12891</v>
      </c>
    </row>
    <row r="12355" spans="1:2" x14ac:dyDescent="0.45">
      <c r="A12355">
        <v>10048799</v>
      </c>
      <c r="B12355" t="s">
        <v>10084</v>
      </c>
    </row>
    <row r="12356" spans="1:2" x14ac:dyDescent="0.45">
      <c r="A12356">
        <v>10048884</v>
      </c>
      <c r="B12356" t="s">
        <v>12892</v>
      </c>
    </row>
    <row r="12357" spans="1:2" x14ac:dyDescent="0.45">
      <c r="A12357">
        <v>10049575</v>
      </c>
      <c r="B12357" t="s">
        <v>12893</v>
      </c>
    </row>
    <row r="12358" spans="1:2" x14ac:dyDescent="0.45">
      <c r="A12358">
        <v>10049044</v>
      </c>
      <c r="B12358" t="s">
        <v>12894</v>
      </c>
    </row>
    <row r="12359" spans="1:2" x14ac:dyDescent="0.45">
      <c r="A12359">
        <v>10049487</v>
      </c>
      <c r="B12359" t="s">
        <v>12895</v>
      </c>
    </row>
    <row r="12360" spans="1:2" x14ac:dyDescent="0.45">
      <c r="A12360">
        <v>10049136</v>
      </c>
      <c r="B12360" t="s">
        <v>12896</v>
      </c>
    </row>
    <row r="12361" spans="1:2" x14ac:dyDescent="0.45">
      <c r="A12361">
        <v>10049413</v>
      </c>
      <c r="B12361" t="s">
        <v>12897</v>
      </c>
    </row>
    <row r="12362" spans="1:2" x14ac:dyDescent="0.45">
      <c r="A12362">
        <v>10049234</v>
      </c>
      <c r="B12362" t="s">
        <v>12898</v>
      </c>
    </row>
    <row r="12363" spans="1:2" x14ac:dyDescent="0.45">
      <c r="A12363">
        <v>10049465</v>
      </c>
      <c r="B12363" t="s">
        <v>12899</v>
      </c>
    </row>
    <row r="12364" spans="1:2" x14ac:dyDescent="0.45">
      <c r="A12364">
        <v>10052431</v>
      </c>
      <c r="B12364" t="s">
        <v>12900</v>
      </c>
    </row>
    <row r="12365" spans="1:2" x14ac:dyDescent="0.45">
      <c r="A12365">
        <v>10049463</v>
      </c>
      <c r="B12365" t="s">
        <v>12901</v>
      </c>
    </row>
    <row r="12366" spans="1:2" x14ac:dyDescent="0.45">
      <c r="A12366">
        <v>10049480</v>
      </c>
      <c r="B12366" t="s">
        <v>12902</v>
      </c>
    </row>
    <row r="12367" spans="1:2" x14ac:dyDescent="0.45">
      <c r="A12367">
        <v>10049567</v>
      </c>
      <c r="B12367" t="s">
        <v>12903</v>
      </c>
    </row>
    <row r="12368" spans="1:2" x14ac:dyDescent="0.45">
      <c r="A12368">
        <v>10044615</v>
      </c>
      <c r="B12368" t="s">
        <v>12904</v>
      </c>
    </row>
    <row r="12369" spans="1:2" x14ac:dyDescent="0.45">
      <c r="A12369">
        <v>10027043</v>
      </c>
      <c r="B12369" t="s">
        <v>12905</v>
      </c>
    </row>
    <row r="12370" spans="1:2" x14ac:dyDescent="0.45">
      <c r="A12370">
        <v>10027056</v>
      </c>
      <c r="B12370" t="s">
        <v>12906</v>
      </c>
    </row>
    <row r="12371" spans="1:2" x14ac:dyDescent="0.45">
      <c r="A12371">
        <v>10027129</v>
      </c>
      <c r="B12371" t="s">
        <v>12907</v>
      </c>
    </row>
    <row r="12372" spans="1:2" x14ac:dyDescent="0.45">
      <c r="A12372">
        <v>10027197</v>
      </c>
      <c r="B12372" t="s">
        <v>12908</v>
      </c>
    </row>
    <row r="12373" spans="1:2" x14ac:dyDescent="0.45">
      <c r="A12373">
        <v>10027308</v>
      </c>
      <c r="B12373" t="s">
        <v>12909</v>
      </c>
    </row>
    <row r="12374" spans="1:2" x14ac:dyDescent="0.45">
      <c r="A12374">
        <v>10027441</v>
      </c>
      <c r="B12374" t="s">
        <v>12910</v>
      </c>
    </row>
    <row r="12375" spans="1:2" x14ac:dyDescent="0.45">
      <c r="A12375">
        <v>10027325</v>
      </c>
      <c r="B12375" t="s">
        <v>12911</v>
      </c>
    </row>
    <row r="12376" spans="1:2" x14ac:dyDescent="0.45">
      <c r="A12376">
        <v>10044785</v>
      </c>
      <c r="B12376" t="s">
        <v>12912</v>
      </c>
    </row>
    <row r="12377" spans="1:2" x14ac:dyDescent="0.45">
      <c r="A12377">
        <v>10036147</v>
      </c>
      <c r="B12377" t="s">
        <v>12913</v>
      </c>
    </row>
    <row r="12378" spans="1:2" x14ac:dyDescent="0.45">
      <c r="A12378">
        <v>10036137</v>
      </c>
      <c r="B12378" t="s">
        <v>12914</v>
      </c>
    </row>
    <row r="12379" spans="1:2" x14ac:dyDescent="0.45">
      <c r="A12379">
        <v>10019205</v>
      </c>
      <c r="B12379" t="s">
        <v>12915</v>
      </c>
    </row>
    <row r="12380" spans="1:2" x14ac:dyDescent="0.45">
      <c r="A12380">
        <v>10036251</v>
      </c>
      <c r="B12380" t="s">
        <v>12916</v>
      </c>
    </row>
    <row r="12381" spans="1:2" x14ac:dyDescent="0.45">
      <c r="A12381">
        <v>10036258</v>
      </c>
      <c r="B12381" t="s">
        <v>12917</v>
      </c>
    </row>
    <row r="12382" spans="1:2" x14ac:dyDescent="0.45">
      <c r="A12382">
        <v>10036349</v>
      </c>
      <c r="B12382" t="s">
        <v>12918</v>
      </c>
    </row>
    <row r="12383" spans="1:2" x14ac:dyDescent="0.45">
      <c r="A12383">
        <v>10036406</v>
      </c>
      <c r="B12383" t="s">
        <v>12919</v>
      </c>
    </row>
    <row r="12384" spans="1:2" x14ac:dyDescent="0.45">
      <c r="A12384">
        <v>10036725</v>
      </c>
      <c r="B12384" t="s">
        <v>11255</v>
      </c>
    </row>
    <row r="12385" spans="1:2" x14ac:dyDescent="0.45">
      <c r="A12385">
        <v>10036892</v>
      </c>
      <c r="B12385" t="s">
        <v>12920</v>
      </c>
    </row>
    <row r="12386" spans="1:2" x14ac:dyDescent="0.45">
      <c r="A12386">
        <v>10037126</v>
      </c>
      <c r="B12386" t="s">
        <v>12921</v>
      </c>
    </row>
    <row r="12387" spans="1:2" x14ac:dyDescent="0.45">
      <c r="A12387">
        <v>10037158</v>
      </c>
      <c r="B12387" t="s">
        <v>12922</v>
      </c>
    </row>
    <row r="12388" spans="1:2" x14ac:dyDescent="0.45">
      <c r="A12388">
        <v>10037303</v>
      </c>
      <c r="B12388" t="s">
        <v>12923</v>
      </c>
    </row>
    <row r="12389" spans="1:2" x14ac:dyDescent="0.45">
      <c r="A12389">
        <v>10037382</v>
      </c>
      <c r="B12389" t="s">
        <v>12924</v>
      </c>
    </row>
    <row r="12390" spans="1:2" x14ac:dyDescent="0.45">
      <c r="A12390">
        <v>10038079</v>
      </c>
      <c r="B12390" t="s">
        <v>12925</v>
      </c>
    </row>
    <row r="12391" spans="1:2" x14ac:dyDescent="0.45">
      <c r="A12391">
        <v>10037621</v>
      </c>
      <c r="B12391" t="s">
        <v>12926</v>
      </c>
    </row>
    <row r="12392" spans="1:2" x14ac:dyDescent="0.45">
      <c r="A12392">
        <v>10037387</v>
      </c>
      <c r="B12392" t="s">
        <v>12927</v>
      </c>
    </row>
    <row r="12393" spans="1:2" x14ac:dyDescent="0.45">
      <c r="A12393">
        <v>10028868</v>
      </c>
      <c r="B12393" t="s">
        <v>12928</v>
      </c>
    </row>
    <row r="12394" spans="1:2" x14ac:dyDescent="0.45">
      <c r="A12394">
        <v>10037895</v>
      </c>
      <c r="B12394" t="s">
        <v>12929</v>
      </c>
    </row>
    <row r="12395" spans="1:2" x14ac:dyDescent="0.45">
      <c r="A12395">
        <v>10038216</v>
      </c>
      <c r="B12395" t="s">
        <v>12930</v>
      </c>
    </row>
    <row r="12396" spans="1:2" x14ac:dyDescent="0.45">
      <c r="A12396">
        <v>10042938</v>
      </c>
      <c r="B12396" t="s">
        <v>12931</v>
      </c>
    </row>
    <row r="12397" spans="1:2" x14ac:dyDescent="0.45">
      <c r="A12397">
        <v>10038306</v>
      </c>
      <c r="B12397" t="s">
        <v>12932</v>
      </c>
    </row>
    <row r="12398" spans="1:2" x14ac:dyDescent="0.45">
      <c r="A12398">
        <v>10038304</v>
      </c>
      <c r="B12398" t="s">
        <v>12933</v>
      </c>
    </row>
    <row r="12399" spans="1:2" x14ac:dyDescent="0.45">
      <c r="A12399">
        <v>10039265</v>
      </c>
      <c r="B12399" t="s">
        <v>12934</v>
      </c>
    </row>
    <row r="12400" spans="1:2" x14ac:dyDescent="0.45">
      <c r="A12400">
        <v>10039188</v>
      </c>
      <c r="B12400" t="s">
        <v>12935</v>
      </c>
    </row>
    <row r="12401" spans="1:2" x14ac:dyDescent="0.45">
      <c r="A12401">
        <v>10041632</v>
      </c>
      <c r="B12401" t="s">
        <v>12936</v>
      </c>
    </row>
    <row r="12402" spans="1:2" x14ac:dyDescent="0.45">
      <c r="A12402">
        <v>10039328</v>
      </c>
      <c r="B12402" t="s">
        <v>12937</v>
      </c>
    </row>
    <row r="12403" spans="1:2" x14ac:dyDescent="0.45">
      <c r="A12403">
        <v>10039653</v>
      </c>
      <c r="B12403" t="s">
        <v>12938</v>
      </c>
    </row>
    <row r="12404" spans="1:2" x14ac:dyDescent="0.45">
      <c r="A12404">
        <v>10039736</v>
      </c>
      <c r="B12404" t="s">
        <v>12939</v>
      </c>
    </row>
    <row r="12405" spans="1:2" x14ac:dyDescent="0.45">
      <c r="A12405">
        <v>10039816</v>
      </c>
      <c r="B12405" t="s">
        <v>12940</v>
      </c>
    </row>
    <row r="12406" spans="1:2" x14ac:dyDescent="0.45">
      <c r="A12406">
        <v>10040254</v>
      </c>
      <c r="B12406" t="s">
        <v>12941</v>
      </c>
    </row>
    <row r="12407" spans="1:2" x14ac:dyDescent="0.45">
      <c r="A12407">
        <v>10040178</v>
      </c>
      <c r="B12407" t="s">
        <v>12942</v>
      </c>
    </row>
    <row r="12408" spans="1:2" x14ac:dyDescent="0.45">
      <c r="A12408">
        <v>10040316</v>
      </c>
      <c r="B12408" t="s">
        <v>12943</v>
      </c>
    </row>
    <row r="12409" spans="1:2" x14ac:dyDescent="0.45">
      <c r="A12409">
        <v>10040535</v>
      </c>
      <c r="B12409" t="s">
        <v>12944</v>
      </c>
    </row>
    <row r="12410" spans="1:2" x14ac:dyDescent="0.45">
      <c r="A12410">
        <v>10040499</v>
      </c>
      <c r="B12410" t="s">
        <v>12945</v>
      </c>
    </row>
    <row r="12411" spans="1:2" x14ac:dyDescent="0.45">
      <c r="A12411">
        <v>10040543</v>
      </c>
      <c r="B12411" t="s">
        <v>12946</v>
      </c>
    </row>
    <row r="12412" spans="1:2" x14ac:dyDescent="0.45">
      <c r="A12412">
        <v>10047654</v>
      </c>
      <c r="B12412" t="s">
        <v>12947</v>
      </c>
    </row>
    <row r="12413" spans="1:2" x14ac:dyDescent="0.45">
      <c r="A12413">
        <v>10047942</v>
      </c>
      <c r="B12413" t="s">
        <v>12948</v>
      </c>
    </row>
    <row r="12414" spans="1:2" x14ac:dyDescent="0.45">
      <c r="A12414">
        <v>10041315</v>
      </c>
      <c r="B12414" t="s">
        <v>12949</v>
      </c>
    </row>
    <row r="12415" spans="1:2" x14ac:dyDescent="0.45">
      <c r="A12415">
        <v>10041843</v>
      </c>
      <c r="B12415" t="s">
        <v>12950</v>
      </c>
    </row>
    <row r="12416" spans="1:2" x14ac:dyDescent="0.45">
      <c r="A12416">
        <v>10041911</v>
      </c>
      <c r="B12416" t="s">
        <v>12951</v>
      </c>
    </row>
    <row r="12417" spans="1:2" x14ac:dyDescent="0.45">
      <c r="A12417">
        <v>10041918</v>
      </c>
      <c r="B12417" t="s">
        <v>12952</v>
      </c>
    </row>
    <row r="12418" spans="1:2" x14ac:dyDescent="0.45">
      <c r="A12418">
        <v>10042138</v>
      </c>
      <c r="B12418" t="s">
        <v>12953</v>
      </c>
    </row>
    <row r="12419" spans="1:2" x14ac:dyDescent="0.45">
      <c r="A12419">
        <v>10042297</v>
      </c>
      <c r="B12419" t="s">
        <v>12954</v>
      </c>
    </row>
    <row r="12420" spans="1:2" x14ac:dyDescent="0.45">
      <c r="A12420">
        <v>10042451</v>
      </c>
      <c r="B12420" t="s">
        <v>10014</v>
      </c>
    </row>
    <row r="12421" spans="1:2" x14ac:dyDescent="0.45">
      <c r="A12421">
        <v>10042457</v>
      </c>
      <c r="B12421" t="s">
        <v>12955</v>
      </c>
    </row>
    <row r="12422" spans="1:2" x14ac:dyDescent="0.45">
      <c r="A12422">
        <v>10042520</v>
      </c>
      <c r="B12422" t="s">
        <v>12956</v>
      </c>
    </row>
    <row r="12423" spans="1:2" x14ac:dyDescent="0.45">
      <c r="A12423">
        <v>10034455</v>
      </c>
      <c r="B12423" t="s">
        <v>12957</v>
      </c>
    </row>
    <row r="12424" spans="1:2" x14ac:dyDescent="0.45">
      <c r="A12424">
        <v>10048312</v>
      </c>
      <c r="B12424" t="s">
        <v>12958</v>
      </c>
    </row>
    <row r="12425" spans="1:2" x14ac:dyDescent="0.45">
      <c r="A12425">
        <v>10043300</v>
      </c>
      <c r="B12425" t="s">
        <v>12959</v>
      </c>
    </row>
    <row r="12426" spans="1:2" x14ac:dyDescent="0.45">
      <c r="A12426">
        <v>10043374</v>
      </c>
      <c r="B12426" t="s">
        <v>12960</v>
      </c>
    </row>
    <row r="12427" spans="1:2" x14ac:dyDescent="0.45">
      <c r="A12427">
        <v>90000626</v>
      </c>
      <c r="B12427" t="s">
        <v>4153</v>
      </c>
    </row>
    <row r="12428" spans="1:2" x14ac:dyDescent="0.45">
      <c r="A12428">
        <v>10043750</v>
      </c>
      <c r="B12428" t="s">
        <v>12961</v>
      </c>
    </row>
    <row r="12429" spans="1:2" x14ac:dyDescent="0.45">
      <c r="A12429">
        <v>10047829</v>
      </c>
      <c r="B12429" t="s">
        <v>12962</v>
      </c>
    </row>
    <row r="12430" spans="1:2" x14ac:dyDescent="0.45">
      <c r="A12430">
        <v>10048033</v>
      </c>
      <c r="B12430" t="s">
        <v>12963</v>
      </c>
    </row>
    <row r="12431" spans="1:2" x14ac:dyDescent="0.45">
      <c r="A12431">
        <v>10049158</v>
      </c>
      <c r="B12431" t="s">
        <v>12964</v>
      </c>
    </row>
    <row r="12432" spans="1:2" x14ac:dyDescent="0.45">
      <c r="A12432">
        <v>10049366</v>
      </c>
      <c r="B12432" t="s">
        <v>12965</v>
      </c>
    </row>
    <row r="12433" spans="1:2" x14ac:dyDescent="0.45">
      <c r="A12433">
        <v>10049541</v>
      </c>
      <c r="B12433" t="s">
        <v>12966</v>
      </c>
    </row>
    <row r="12434" spans="1:2" x14ac:dyDescent="0.45">
      <c r="A12434">
        <v>10052467</v>
      </c>
      <c r="B12434" t="s">
        <v>12967</v>
      </c>
    </row>
    <row r="12435" spans="1:2" x14ac:dyDescent="0.45">
      <c r="A12435">
        <v>10049564</v>
      </c>
      <c r="B12435" t="s">
        <v>12968</v>
      </c>
    </row>
    <row r="12436" spans="1:2" x14ac:dyDescent="0.45">
      <c r="A12436">
        <v>10049417</v>
      </c>
      <c r="B12436" t="s">
        <v>12969</v>
      </c>
    </row>
    <row r="12437" spans="1:2" x14ac:dyDescent="0.45">
      <c r="A12437">
        <v>10052432</v>
      </c>
      <c r="B12437" t="s">
        <v>12970</v>
      </c>
    </row>
    <row r="12438" spans="1:2" x14ac:dyDescent="0.45">
      <c r="A12438">
        <v>10049424</v>
      </c>
      <c r="B12438" t="s">
        <v>12971</v>
      </c>
    </row>
    <row r="12439" spans="1:2" x14ac:dyDescent="0.45">
      <c r="A12439">
        <v>10049467</v>
      </c>
      <c r="B12439" t="s">
        <v>12972</v>
      </c>
    </row>
    <row r="12440" spans="1:2" x14ac:dyDescent="0.45">
      <c r="A12440">
        <v>10049592</v>
      </c>
      <c r="B12440" t="s">
        <v>12973</v>
      </c>
    </row>
    <row r="12441" spans="1:2" x14ac:dyDescent="0.45">
      <c r="A12441">
        <v>10049702</v>
      </c>
      <c r="B12441" t="s">
        <v>12974</v>
      </c>
    </row>
    <row r="12442" spans="1:2" x14ac:dyDescent="0.45">
      <c r="A12442">
        <v>10014149</v>
      </c>
      <c r="B12442" t="s">
        <v>12975</v>
      </c>
    </row>
    <row r="12443" spans="1:2" x14ac:dyDescent="0.45">
      <c r="A12443">
        <v>10016365</v>
      </c>
      <c r="B12443" t="s">
        <v>12976</v>
      </c>
    </row>
    <row r="12444" spans="1:2" x14ac:dyDescent="0.45">
      <c r="A12444">
        <v>10014196</v>
      </c>
      <c r="B12444" t="s">
        <v>12977</v>
      </c>
    </row>
    <row r="12445" spans="1:2" x14ac:dyDescent="0.45">
      <c r="A12445">
        <v>10014162</v>
      </c>
      <c r="B12445" t="s">
        <v>12978</v>
      </c>
    </row>
    <row r="12446" spans="1:2" x14ac:dyDescent="0.45">
      <c r="A12446">
        <v>10004875</v>
      </c>
      <c r="B12446" t="s">
        <v>12979</v>
      </c>
    </row>
    <row r="12447" spans="1:2" x14ac:dyDescent="0.45">
      <c r="A12447">
        <v>10016419</v>
      </c>
      <c r="B12447" t="s">
        <v>1689</v>
      </c>
    </row>
    <row r="12448" spans="1:2" x14ac:dyDescent="0.45">
      <c r="A12448">
        <v>10004038</v>
      </c>
      <c r="B12448" t="s">
        <v>12980</v>
      </c>
    </row>
    <row r="12449" spans="1:2" x14ac:dyDescent="0.45">
      <c r="A12449">
        <v>10019373</v>
      </c>
      <c r="B12449" t="s">
        <v>12981</v>
      </c>
    </row>
    <row r="12450" spans="1:2" x14ac:dyDescent="0.45">
      <c r="A12450">
        <v>10003191</v>
      </c>
      <c r="B12450" t="s">
        <v>12982</v>
      </c>
    </row>
    <row r="12451" spans="1:2" x14ac:dyDescent="0.45">
      <c r="A12451">
        <v>10003234</v>
      </c>
      <c r="B12451" t="s">
        <v>12983</v>
      </c>
    </row>
    <row r="12452" spans="1:2" x14ac:dyDescent="0.45">
      <c r="A12452">
        <v>10003264</v>
      </c>
      <c r="B12452" t="s">
        <v>12984</v>
      </c>
    </row>
    <row r="12453" spans="1:2" x14ac:dyDescent="0.45">
      <c r="A12453">
        <v>10003286</v>
      </c>
      <c r="B12453" t="s">
        <v>12985</v>
      </c>
    </row>
    <row r="12454" spans="1:2" x14ac:dyDescent="0.45">
      <c r="A12454">
        <v>10003325</v>
      </c>
      <c r="B12454" t="s">
        <v>12986</v>
      </c>
    </row>
    <row r="12455" spans="1:2" x14ac:dyDescent="0.45">
      <c r="A12455">
        <v>10003450</v>
      </c>
      <c r="B12455" t="s">
        <v>12987</v>
      </c>
    </row>
    <row r="12456" spans="1:2" x14ac:dyDescent="0.45">
      <c r="A12456">
        <v>10003819</v>
      </c>
      <c r="B12456" t="s">
        <v>12988</v>
      </c>
    </row>
    <row r="12457" spans="1:2" x14ac:dyDescent="0.45">
      <c r="A12457">
        <v>10003837</v>
      </c>
      <c r="B12457" t="s">
        <v>12989</v>
      </c>
    </row>
    <row r="12458" spans="1:2" x14ac:dyDescent="0.45">
      <c r="A12458">
        <v>10003851</v>
      </c>
      <c r="B12458" t="s">
        <v>12990</v>
      </c>
    </row>
    <row r="12459" spans="1:2" x14ac:dyDescent="0.45">
      <c r="A12459">
        <v>10003897</v>
      </c>
      <c r="B12459" t="s">
        <v>12991</v>
      </c>
    </row>
    <row r="12460" spans="1:2" x14ac:dyDescent="0.45">
      <c r="A12460">
        <v>10009520</v>
      </c>
      <c r="B12460" t="s">
        <v>12992</v>
      </c>
    </row>
    <row r="12461" spans="1:2" x14ac:dyDescent="0.45">
      <c r="A12461">
        <v>10002033</v>
      </c>
      <c r="B12461" t="s">
        <v>12993</v>
      </c>
    </row>
    <row r="12462" spans="1:2" x14ac:dyDescent="0.45">
      <c r="A12462">
        <v>10002461</v>
      </c>
      <c r="B12462" t="s">
        <v>12994</v>
      </c>
    </row>
    <row r="12463" spans="1:2" x14ac:dyDescent="0.45">
      <c r="A12463">
        <v>10019063</v>
      </c>
      <c r="B12463" t="s">
        <v>12995</v>
      </c>
    </row>
    <row r="12464" spans="1:2" x14ac:dyDescent="0.45">
      <c r="A12464">
        <v>10003799</v>
      </c>
      <c r="B12464" t="s">
        <v>12996</v>
      </c>
    </row>
    <row r="12465" spans="1:2" x14ac:dyDescent="0.45">
      <c r="A12465">
        <v>10004202</v>
      </c>
      <c r="B12465" t="s">
        <v>12997</v>
      </c>
    </row>
    <row r="12466" spans="1:2" x14ac:dyDescent="0.45">
      <c r="A12466">
        <v>10018271</v>
      </c>
      <c r="B12466" t="s">
        <v>12998</v>
      </c>
    </row>
    <row r="12467" spans="1:2" x14ac:dyDescent="0.45">
      <c r="A12467">
        <v>10018346</v>
      </c>
      <c r="B12467" t="s">
        <v>12999</v>
      </c>
    </row>
    <row r="12468" spans="1:2" x14ac:dyDescent="0.45">
      <c r="A12468">
        <v>10018284</v>
      </c>
      <c r="B12468" t="s">
        <v>13000</v>
      </c>
    </row>
    <row r="12469" spans="1:2" x14ac:dyDescent="0.45">
      <c r="A12469">
        <v>10016376</v>
      </c>
      <c r="B12469" t="s">
        <v>13001</v>
      </c>
    </row>
    <row r="12470" spans="1:2" x14ac:dyDescent="0.45">
      <c r="A12470">
        <v>10005143</v>
      </c>
      <c r="B12470" t="s">
        <v>13002</v>
      </c>
    </row>
    <row r="12471" spans="1:2" x14ac:dyDescent="0.45">
      <c r="A12471">
        <v>10018319</v>
      </c>
      <c r="B12471" t="s">
        <v>13003</v>
      </c>
    </row>
    <row r="12472" spans="1:2" x14ac:dyDescent="0.45">
      <c r="A12472">
        <v>10019861</v>
      </c>
      <c r="B12472" t="s">
        <v>13004</v>
      </c>
    </row>
    <row r="12473" spans="1:2" x14ac:dyDescent="0.45">
      <c r="A12473">
        <v>10004533</v>
      </c>
      <c r="B12473" t="s">
        <v>13005</v>
      </c>
    </row>
    <row r="12474" spans="1:2" x14ac:dyDescent="0.45">
      <c r="A12474">
        <v>10018340</v>
      </c>
      <c r="B12474" t="s">
        <v>13006</v>
      </c>
    </row>
    <row r="12475" spans="1:2" x14ac:dyDescent="0.45">
      <c r="A12475">
        <v>10018339</v>
      </c>
      <c r="B12475" t="s">
        <v>13007</v>
      </c>
    </row>
    <row r="12476" spans="1:2" x14ac:dyDescent="0.45">
      <c r="A12476">
        <v>10003380</v>
      </c>
      <c r="B12476" t="s">
        <v>13008</v>
      </c>
    </row>
    <row r="12477" spans="1:2" x14ac:dyDescent="0.45">
      <c r="A12477">
        <v>10018320</v>
      </c>
      <c r="B12477" t="s">
        <v>13009</v>
      </c>
    </row>
    <row r="12478" spans="1:2" x14ac:dyDescent="0.45">
      <c r="A12478">
        <v>10035768</v>
      </c>
      <c r="B12478" t="s">
        <v>13010</v>
      </c>
    </row>
    <row r="12479" spans="1:2" x14ac:dyDescent="0.45">
      <c r="A12479">
        <v>10035762</v>
      </c>
      <c r="B12479" t="s">
        <v>13011</v>
      </c>
    </row>
    <row r="12480" spans="1:2" x14ac:dyDescent="0.45">
      <c r="A12480">
        <v>10035793</v>
      </c>
      <c r="B12480" t="s">
        <v>13012</v>
      </c>
    </row>
    <row r="12481" spans="1:2" x14ac:dyDescent="0.45">
      <c r="A12481">
        <v>10035897</v>
      </c>
      <c r="B12481" t="s">
        <v>13013</v>
      </c>
    </row>
    <row r="12482" spans="1:2" x14ac:dyDescent="0.45">
      <c r="A12482">
        <v>10035927</v>
      </c>
      <c r="B12482" t="s">
        <v>13014</v>
      </c>
    </row>
    <row r="12483" spans="1:2" x14ac:dyDescent="0.45">
      <c r="A12483">
        <v>10036018</v>
      </c>
      <c r="B12483" t="s">
        <v>13015</v>
      </c>
    </row>
    <row r="12484" spans="1:2" x14ac:dyDescent="0.45">
      <c r="A12484">
        <v>10036025</v>
      </c>
      <c r="B12484" t="s">
        <v>13016</v>
      </c>
    </row>
    <row r="12485" spans="1:2" x14ac:dyDescent="0.45">
      <c r="A12485">
        <v>10036141</v>
      </c>
      <c r="B12485" t="s">
        <v>13017</v>
      </c>
    </row>
    <row r="12486" spans="1:2" x14ac:dyDescent="0.45">
      <c r="A12486">
        <v>10036494</v>
      </c>
      <c r="B12486" t="s">
        <v>13018</v>
      </c>
    </row>
    <row r="12487" spans="1:2" x14ac:dyDescent="0.45">
      <c r="A12487">
        <v>10036547</v>
      </c>
      <c r="B12487" t="s">
        <v>13019</v>
      </c>
    </row>
    <row r="12488" spans="1:2" x14ac:dyDescent="0.45">
      <c r="A12488">
        <v>10036765</v>
      </c>
      <c r="B12488" t="s">
        <v>13020</v>
      </c>
    </row>
    <row r="12489" spans="1:2" x14ac:dyDescent="0.45">
      <c r="A12489">
        <v>10036775</v>
      </c>
      <c r="B12489" t="s">
        <v>13021</v>
      </c>
    </row>
    <row r="12490" spans="1:2" x14ac:dyDescent="0.45">
      <c r="A12490">
        <v>10036776</v>
      </c>
      <c r="B12490" t="s">
        <v>13022</v>
      </c>
    </row>
    <row r="12491" spans="1:2" x14ac:dyDescent="0.45">
      <c r="A12491">
        <v>10036800</v>
      </c>
      <c r="B12491" t="s">
        <v>13023</v>
      </c>
    </row>
    <row r="12492" spans="1:2" x14ac:dyDescent="0.45">
      <c r="A12492">
        <v>10036886</v>
      </c>
      <c r="B12492" t="s">
        <v>13024</v>
      </c>
    </row>
    <row r="12493" spans="1:2" x14ac:dyDescent="0.45">
      <c r="A12493">
        <v>10037136</v>
      </c>
      <c r="B12493" t="s">
        <v>13025</v>
      </c>
    </row>
    <row r="12494" spans="1:2" x14ac:dyDescent="0.45">
      <c r="A12494">
        <v>10037129</v>
      </c>
      <c r="B12494" t="s">
        <v>13026</v>
      </c>
    </row>
    <row r="12495" spans="1:2" x14ac:dyDescent="0.45">
      <c r="A12495">
        <v>10037187</v>
      </c>
      <c r="B12495" t="s">
        <v>13027</v>
      </c>
    </row>
    <row r="12496" spans="1:2" x14ac:dyDescent="0.45">
      <c r="A12496">
        <v>10037186</v>
      </c>
      <c r="B12496" t="s">
        <v>13028</v>
      </c>
    </row>
    <row r="12497" spans="1:2" x14ac:dyDescent="0.45">
      <c r="A12497">
        <v>10037282</v>
      </c>
      <c r="B12497" t="s">
        <v>13029</v>
      </c>
    </row>
    <row r="12498" spans="1:2" x14ac:dyDescent="0.45">
      <c r="A12498">
        <v>10026693</v>
      </c>
      <c r="B12498" t="s">
        <v>13030</v>
      </c>
    </row>
    <row r="12499" spans="1:2" x14ac:dyDescent="0.45">
      <c r="A12499">
        <v>10047048</v>
      </c>
      <c r="B12499" t="s">
        <v>13031</v>
      </c>
    </row>
    <row r="12500" spans="1:2" x14ac:dyDescent="0.45">
      <c r="A12500">
        <v>10047717</v>
      </c>
      <c r="B12500" t="s">
        <v>13032</v>
      </c>
    </row>
    <row r="12501" spans="1:2" x14ac:dyDescent="0.45">
      <c r="A12501">
        <v>10037251</v>
      </c>
      <c r="B12501" t="s">
        <v>13033</v>
      </c>
    </row>
    <row r="12502" spans="1:2" x14ac:dyDescent="0.45">
      <c r="A12502">
        <v>10048165</v>
      </c>
      <c r="B12502" t="s">
        <v>13034</v>
      </c>
    </row>
    <row r="12503" spans="1:2" x14ac:dyDescent="0.45">
      <c r="A12503">
        <v>10037624</v>
      </c>
      <c r="B12503" t="s">
        <v>13035</v>
      </c>
    </row>
    <row r="12504" spans="1:2" x14ac:dyDescent="0.45">
      <c r="A12504">
        <v>10037728</v>
      </c>
      <c r="B12504" t="s">
        <v>13036</v>
      </c>
    </row>
    <row r="12505" spans="1:2" x14ac:dyDescent="0.45">
      <c r="A12505">
        <v>10037928</v>
      </c>
      <c r="B12505" t="s">
        <v>13037</v>
      </c>
    </row>
    <row r="12506" spans="1:2" x14ac:dyDescent="0.45">
      <c r="A12506">
        <v>10038010</v>
      </c>
      <c r="B12506" t="s">
        <v>13038</v>
      </c>
    </row>
    <row r="12507" spans="1:2" x14ac:dyDescent="0.45">
      <c r="A12507">
        <v>10037933</v>
      </c>
      <c r="B12507" t="s">
        <v>13039</v>
      </c>
    </row>
    <row r="12508" spans="1:2" x14ac:dyDescent="0.45">
      <c r="A12508">
        <v>10038141</v>
      </c>
      <c r="B12508" t="s">
        <v>13040</v>
      </c>
    </row>
    <row r="12509" spans="1:2" x14ac:dyDescent="0.45">
      <c r="A12509">
        <v>10038780</v>
      </c>
      <c r="B12509" t="s">
        <v>13041</v>
      </c>
    </row>
    <row r="12510" spans="1:2" x14ac:dyDescent="0.45">
      <c r="A12510">
        <v>10048139</v>
      </c>
      <c r="B12510" t="s">
        <v>13042</v>
      </c>
    </row>
    <row r="12511" spans="1:2" x14ac:dyDescent="0.45">
      <c r="A12511">
        <v>10039453</v>
      </c>
      <c r="B12511" t="s">
        <v>13043</v>
      </c>
    </row>
    <row r="12512" spans="1:2" x14ac:dyDescent="0.45">
      <c r="A12512">
        <v>10039346</v>
      </c>
      <c r="B12512" t="s">
        <v>13044</v>
      </c>
    </row>
    <row r="12513" spans="1:2" x14ac:dyDescent="0.45">
      <c r="A12513">
        <v>10048270</v>
      </c>
      <c r="B12513" t="s">
        <v>13045</v>
      </c>
    </row>
    <row r="12514" spans="1:2" x14ac:dyDescent="0.45">
      <c r="A12514">
        <v>10040222</v>
      </c>
      <c r="B12514" t="s">
        <v>13046</v>
      </c>
    </row>
    <row r="12515" spans="1:2" x14ac:dyDescent="0.45">
      <c r="A12515">
        <v>10048367</v>
      </c>
      <c r="B12515" t="s">
        <v>13047</v>
      </c>
    </row>
    <row r="12516" spans="1:2" x14ac:dyDescent="0.45">
      <c r="A12516">
        <v>10040259</v>
      </c>
      <c r="B12516" t="s">
        <v>13048</v>
      </c>
    </row>
    <row r="12517" spans="1:2" x14ac:dyDescent="0.45">
      <c r="A12517">
        <v>10040274</v>
      </c>
      <c r="B12517" t="s">
        <v>13049</v>
      </c>
    </row>
    <row r="12518" spans="1:2" x14ac:dyDescent="0.45">
      <c r="A12518">
        <v>10040419</v>
      </c>
      <c r="B12518" t="s">
        <v>13050</v>
      </c>
    </row>
    <row r="12519" spans="1:2" x14ac:dyDescent="0.45">
      <c r="A12519">
        <v>10040424</v>
      </c>
      <c r="B12519" t="s">
        <v>13051</v>
      </c>
    </row>
    <row r="12520" spans="1:2" x14ac:dyDescent="0.45">
      <c r="A12520">
        <v>10040806</v>
      </c>
      <c r="B12520" t="s">
        <v>13052</v>
      </c>
    </row>
    <row r="12521" spans="1:2" x14ac:dyDescent="0.45">
      <c r="A12521">
        <v>10041069</v>
      </c>
      <c r="B12521" t="s">
        <v>13053</v>
      </c>
    </row>
    <row r="12522" spans="1:2" x14ac:dyDescent="0.45">
      <c r="A12522">
        <v>10040922</v>
      </c>
      <c r="B12522" t="s">
        <v>13054</v>
      </c>
    </row>
    <row r="12523" spans="1:2" x14ac:dyDescent="0.45">
      <c r="A12523">
        <v>10040923</v>
      </c>
      <c r="B12523" t="s">
        <v>13055</v>
      </c>
    </row>
    <row r="12524" spans="1:2" x14ac:dyDescent="0.45">
      <c r="A12524">
        <v>10041596</v>
      </c>
      <c r="B12524" t="s">
        <v>13056</v>
      </c>
    </row>
    <row r="12525" spans="1:2" x14ac:dyDescent="0.45">
      <c r="A12525">
        <v>10041620</v>
      </c>
      <c r="B12525" t="s">
        <v>13057</v>
      </c>
    </row>
    <row r="12526" spans="1:2" x14ac:dyDescent="0.45">
      <c r="A12526">
        <v>10041715</v>
      </c>
      <c r="B12526" t="s">
        <v>13058</v>
      </c>
    </row>
    <row r="12527" spans="1:2" x14ac:dyDescent="0.45">
      <c r="A12527">
        <v>10041923</v>
      </c>
      <c r="B12527" t="s">
        <v>13059</v>
      </c>
    </row>
    <row r="12528" spans="1:2" x14ac:dyDescent="0.45">
      <c r="A12528">
        <v>10048643</v>
      </c>
      <c r="B12528" t="s">
        <v>13060</v>
      </c>
    </row>
    <row r="12529" spans="1:2" x14ac:dyDescent="0.45">
      <c r="A12529">
        <v>10042300</v>
      </c>
      <c r="B12529" t="s">
        <v>13061</v>
      </c>
    </row>
    <row r="12530" spans="1:2" x14ac:dyDescent="0.45">
      <c r="A12530">
        <v>10042351</v>
      </c>
      <c r="B12530" t="s">
        <v>13062</v>
      </c>
    </row>
    <row r="12531" spans="1:2" x14ac:dyDescent="0.45">
      <c r="A12531">
        <v>10042442</v>
      </c>
      <c r="B12531" t="s">
        <v>13063</v>
      </c>
    </row>
    <row r="12532" spans="1:2" x14ac:dyDescent="0.45">
      <c r="A12532">
        <v>10048661</v>
      </c>
      <c r="B12532" t="s">
        <v>13064</v>
      </c>
    </row>
    <row r="12533" spans="1:2" x14ac:dyDescent="0.45">
      <c r="A12533">
        <v>10042666</v>
      </c>
      <c r="B12533" t="s">
        <v>13065</v>
      </c>
    </row>
    <row r="12534" spans="1:2" x14ac:dyDescent="0.45">
      <c r="A12534">
        <v>10048758</v>
      </c>
      <c r="B12534" t="s">
        <v>13066</v>
      </c>
    </row>
    <row r="12535" spans="1:2" x14ac:dyDescent="0.45">
      <c r="A12535">
        <v>10043124</v>
      </c>
      <c r="B12535" t="s">
        <v>13067</v>
      </c>
    </row>
    <row r="12536" spans="1:2" x14ac:dyDescent="0.45">
      <c r="A12536">
        <v>10043199</v>
      </c>
      <c r="B12536" t="s">
        <v>13068</v>
      </c>
    </row>
    <row r="12537" spans="1:2" x14ac:dyDescent="0.45">
      <c r="A12537">
        <v>10042963</v>
      </c>
      <c r="B12537" t="s">
        <v>13069</v>
      </c>
    </row>
    <row r="12538" spans="1:2" x14ac:dyDescent="0.45">
      <c r="A12538">
        <v>10043162</v>
      </c>
      <c r="B12538" t="s">
        <v>13070</v>
      </c>
    </row>
    <row r="12539" spans="1:2" x14ac:dyDescent="0.45">
      <c r="A12539">
        <v>10043334</v>
      </c>
      <c r="B12539" t="s">
        <v>13071</v>
      </c>
    </row>
    <row r="12540" spans="1:2" x14ac:dyDescent="0.45">
      <c r="A12540">
        <v>10003594</v>
      </c>
      <c r="B12540" t="s">
        <v>13072</v>
      </c>
    </row>
    <row r="12541" spans="1:2" x14ac:dyDescent="0.45">
      <c r="A12541">
        <v>10043834</v>
      </c>
      <c r="B12541" t="s">
        <v>13073</v>
      </c>
    </row>
    <row r="12542" spans="1:2" x14ac:dyDescent="0.45">
      <c r="A12542">
        <v>10044084</v>
      </c>
      <c r="B12542" t="s">
        <v>13074</v>
      </c>
    </row>
    <row r="12543" spans="1:2" x14ac:dyDescent="0.45">
      <c r="A12543">
        <v>10049024</v>
      </c>
      <c r="B12543" t="s">
        <v>13075</v>
      </c>
    </row>
    <row r="12544" spans="1:2" x14ac:dyDescent="0.45">
      <c r="A12544">
        <v>10049119</v>
      </c>
      <c r="B12544" t="s">
        <v>13076</v>
      </c>
    </row>
    <row r="12545" spans="1:2" x14ac:dyDescent="0.45">
      <c r="A12545">
        <v>10049369</v>
      </c>
      <c r="B12545" t="s">
        <v>13077</v>
      </c>
    </row>
    <row r="12546" spans="1:2" x14ac:dyDescent="0.45">
      <c r="A12546">
        <v>10015684</v>
      </c>
      <c r="B12546" t="s">
        <v>13078</v>
      </c>
    </row>
    <row r="12547" spans="1:2" x14ac:dyDescent="0.45">
      <c r="A12547">
        <v>10025850</v>
      </c>
      <c r="B12547" t="s">
        <v>13079</v>
      </c>
    </row>
    <row r="12548" spans="1:2" x14ac:dyDescent="0.45">
      <c r="A12548">
        <v>10039803</v>
      </c>
      <c r="B12548" t="s">
        <v>13080</v>
      </c>
    </row>
    <row r="12549" spans="1:2" x14ac:dyDescent="0.45">
      <c r="A12549">
        <v>10039735</v>
      </c>
      <c r="B12549" t="s">
        <v>13081</v>
      </c>
    </row>
    <row r="12550" spans="1:2" x14ac:dyDescent="0.45">
      <c r="A12550">
        <v>10027810</v>
      </c>
      <c r="B12550" t="s">
        <v>13082</v>
      </c>
    </row>
    <row r="12551" spans="1:2" x14ac:dyDescent="0.45">
      <c r="A12551">
        <v>10022947</v>
      </c>
      <c r="B12551" t="s">
        <v>13083</v>
      </c>
    </row>
    <row r="12552" spans="1:2" x14ac:dyDescent="0.45">
      <c r="A12552">
        <v>10045896</v>
      </c>
      <c r="B12552" t="s">
        <v>13084</v>
      </c>
    </row>
    <row r="12553" spans="1:2" x14ac:dyDescent="0.45">
      <c r="A12553">
        <v>10045850</v>
      </c>
      <c r="B12553" t="s">
        <v>13085</v>
      </c>
    </row>
    <row r="12554" spans="1:2" x14ac:dyDescent="0.45">
      <c r="A12554">
        <v>10046688</v>
      </c>
      <c r="B12554" t="s">
        <v>13086</v>
      </c>
    </row>
    <row r="12555" spans="1:2" x14ac:dyDescent="0.45">
      <c r="A12555">
        <v>10027459</v>
      </c>
      <c r="B12555" t="s">
        <v>13087</v>
      </c>
    </row>
    <row r="12556" spans="1:2" x14ac:dyDescent="0.45">
      <c r="A12556">
        <v>10027576</v>
      </c>
      <c r="B12556" t="s">
        <v>13088</v>
      </c>
    </row>
    <row r="12557" spans="1:2" x14ac:dyDescent="0.45">
      <c r="A12557">
        <v>10027677</v>
      </c>
      <c r="B12557" t="s">
        <v>13089</v>
      </c>
    </row>
    <row r="12558" spans="1:2" x14ac:dyDescent="0.45">
      <c r="A12558">
        <v>10046655</v>
      </c>
      <c r="B12558" t="s">
        <v>13090</v>
      </c>
    </row>
    <row r="12559" spans="1:2" x14ac:dyDescent="0.45">
      <c r="A12559">
        <v>10027055</v>
      </c>
      <c r="B12559" t="s">
        <v>13091</v>
      </c>
    </row>
    <row r="12560" spans="1:2" x14ac:dyDescent="0.45">
      <c r="A12560">
        <v>10046044</v>
      </c>
      <c r="B12560" t="s">
        <v>13092</v>
      </c>
    </row>
    <row r="12561" spans="1:2" x14ac:dyDescent="0.45">
      <c r="A12561">
        <v>10027096</v>
      </c>
      <c r="B12561" t="s">
        <v>13093</v>
      </c>
    </row>
    <row r="12562" spans="1:2" x14ac:dyDescent="0.45">
      <c r="A12562">
        <v>10046658</v>
      </c>
      <c r="B12562" t="s">
        <v>13094</v>
      </c>
    </row>
    <row r="12563" spans="1:2" x14ac:dyDescent="0.45">
      <c r="A12563">
        <v>10023440</v>
      </c>
      <c r="B12563" t="s">
        <v>13095</v>
      </c>
    </row>
    <row r="12564" spans="1:2" x14ac:dyDescent="0.45">
      <c r="A12564">
        <v>10027209</v>
      </c>
      <c r="B12564" t="s">
        <v>13096</v>
      </c>
    </row>
    <row r="12565" spans="1:2" x14ac:dyDescent="0.45">
      <c r="A12565">
        <v>10027307</v>
      </c>
      <c r="B12565" t="s">
        <v>13097</v>
      </c>
    </row>
    <row r="12566" spans="1:2" x14ac:dyDescent="0.45">
      <c r="A12566">
        <v>10027412</v>
      </c>
      <c r="B12566" t="s">
        <v>13098</v>
      </c>
    </row>
    <row r="12567" spans="1:2" x14ac:dyDescent="0.45">
      <c r="A12567">
        <v>10027472</v>
      </c>
      <c r="B12567" t="s">
        <v>13099</v>
      </c>
    </row>
    <row r="12568" spans="1:2" x14ac:dyDescent="0.45">
      <c r="A12568">
        <v>10046667</v>
      </c>
      <c r="B12568" t="s">
        <v>13100</v>
      </c>
    </row>
    <row r="12569" spans="1:2" x14ac:dyDescent="0.45">
      <c r="A12569">
        <v>10046750</v>
      </c>
      <c r="B12569" t="s">
        <v>13101</v>
      </c>
    </row>
    <row r="12570" spans="1:2" x14ac:dyDescent="0.45">
      <c r="A12570">
        <v>10046939</v>
      </c>
      <c r="B12570" t="s">
        <v>13102</v>
      </c>
    </row>
    <row r="12571" spans="1:2" x14ac:dyDescent="0.45">
      <c r="A12571">
        <v>10046853</v>
      </c>
      <c r="B12571" t="s">
        <v>13103</v>
      </c>
    </row>
    <row r="12572" spans="1:2" x14ac:dyDescent="0.45">
      <c r="A12572">
        <v>10046860</v>
      </c>
      <c r="B12572" t="s">
        <v>13104</v>
      </c>
    </row>
    <row r="12573" spans="1:2" x14ac:dyDescent="0.45">
      <c r="A12573">
        <v>10046911</v>
      </c>
      <c r="B12573" t="s">
        <v>13105</v>
      </c>
    </row>
    <row r="12574" spans="1:2" x14ac:dyDescent="0.45">
      <c r="A12574">
        <v>10027775</v>
      </c>
      <c r="B12574" t="s">
        <v>13106</v>
      </c>
    </row>
    <row r="12575" spans="1:2" x14ac:dyDescent="0.45">
      <c r="A12575">
        <v>10027621</v>
      </c>
      <c r="B12575" t="s">
        <v>13107</v>
      </c>
    </row>
    <row r="12576" spans="1:2" x14ac:dyDescent="0.45">
      <c r="A12576">
        <v>10028318</v>
      </c>
      <c r="B12576" t="s">
        <v>13108</v>
      </c>
    </row>
    <row r="12577" spans="1:2" x14ac:dyDescent="0.45">
      <c r="A12577">
        <v>10028414</v>
      </c>
      <c r="B12577" t="s">
        <v>13109</v>
      </c>
    </row>
    <row r="12578" spans="1:2" x14ac:dyDescent="0.45">
      <c r="A12578">
        <v>10028407</v>
      </c>
      <c r="B12578" t="s">
        <v>13110</v>
      </c>
    </row>
    <row r="12579" spans="1:2" x14ac:dyDescent="0.45">
      <c r="A12579">
        <v>10028505</v>
      </c>
      <c r="B12579" t="s">
        <v>13111</v>
      </c>
    </row>
    <row r="12580" spans="1:2" x14ac:dyDescent="0.45">
      <c r="A12580">
        <v>10028683</v>
      </c>
      <c r="B12580" t="s">
        <v>13112</v>
      </c>
    </row>
    <row r="12581" spans="1:2" x14ac:dyDescent="0.45">
      <c r="A12581">
        <v>10028963</v>
      </c>
      <c r="B12581" t="s">
        <v>13113</v>
      </c>
    </row>
    <row r="12582" spans="1:2" x14ac:dyDescent="0.45">
      <c r="A12582">
        <v>10029062</v>
      </c>
      <c r="B12582" t="s">
        <v>13114</v>
      </c>
    </row>
    <row r="12583" spans="1:2" x14ac:dyDescent="0.45">
      <c r="A12583">
        <v>10029279</v>
      </c>
      <c r="B12583" t="s">
        <v>13115</v>
      </c>
    </row>
    <row r="12584" spans="1:2" x14ac:dyDescent="0.45">
      <c r="A12584">
        <v>10029174</v>
      </c>
      <c r="B12584" t="s">
        <v>13116</v>
      </c>
    </row>
    <row r="12585" spans="1:2" x14ac:dyDescent="0.45">
      <c r="A12585">
        <v>10029344</v>
      </c>
      <c r="B12585" t="s">
        <v>13117</v>
      </c>
    </row>
    <row r="12586" spans="1:2" x14ac:dyDescent="0.45">
      <c r="A12586">
        <v>10029267</v>
      </c>
      <c r="B12586" t="s">
        <v>13118</v>
      </c>
    </row>
    <row r="12587" spans="1:2" x14ac:dyDescent="0.45">
      <c r="A12587">
        <v>10029301</v>
      </c>
      <c r="B12587" t="s">
        <v>13119</v>
      </c>
    </row>
    <row r="12588" spans="1:2" x14ac:dyDescent="0.45">
      <c r="A12588">
        <v>10009423</v>
      </c>
      <c r="B12588" t="s">
        <v>13120</v>
      </c>
    </row>
    <row r="12589" spans="1:2" x14ac:dyDescent="0.45">
      <c r="A12589">
        <v>10029288</v>
      </c>
      <c r="B12589" t="s">
        <v>13121</v>
      </c>
    </row>
    <row r="12590" spans="1:2" x14ac:dyDescent="0.45">
      <c r="A12590">
        <v>10028306</v>
      </c>
      <c r="B12590" t="s">
        <v>13122</v>
      </c>
    </row>
    <row r="12591" spans="1:2" x14ac:dyDescent="0.45">
      <c r="A12591">
        <v>10028344</v>
      </c>
      <c r="B12591" t="s">
        <v>13123</v>
      </c>
    </row>
    <row r="12592" spans="1:2" x14ac:dyDescent="0.45">
      <c r="A12592">
        <v>10028490</v>
      </c>
      <c r="B12592" t="s">
        <v>13124</v>
      </c>
    </row>
    <row r="12593" spans="1:2" x14ac:dyDescent="0.45">
      <c r="A12593">
        <v>10039157</v>
      </c>
      <c r="B12593" t="s">
        <v>13125</v>
      </c>
    </row>
    <row r="12594" spans="1:2" x14ac:dyDescent="0.45">
      <c r="A12594">
        <v>10045450</v>
      </c>
      <c r="B12594" t="s">
        <v>13126</v>
      </c>
    </row>
    <row r="12595" spans="1:2" x14ac:dyDescent="0.45">
      <c r="A12595">
        <v>10035915</v>
      </c>
      <c r="B12595" t="s">
        <v>13127</v>
      </c>
    </row>
    <row r="12596" spans="1:2" x14ac:dyDescent="0.45">
      <c r="A12596">
        <v>10036001</v>
      </c>
      <c r="B12596" t="s">
        <v>13128</v>
      </c>
    </row>
    <row r="12597" spans="1:2" x14ac:dyDescent="0.45">
      <c r="A12597">
        <v>10036034</v>
      </c>
      <c r="B12597" t="s">
        <v>13129</v>
      </c>
    </row>
    <row r="12598" spans="1:2" x14ac:dyDescent="0.45">
      <c r="A12598">
        <v>10036245</v>
      </c>
      <c r="B12598" t="s">
        <v>13130</v>
      </c>
    </row>
    <row r="12599" spans="1:2" x14ac:dyDescent="0.45">
      <c r="A12599">
        <v>10036375</v>
      </c>
      <c r="B12599" t="s">
        <v>13131</v>
      </c>
    </row>
    <row r="12600" spans="1:2" x14ac:dyDescent="0.45">
      <c r="A12600">
        <v>10036489</v>
      </c>
      <c r="B12600" t="s">
        <v>13132</v>
      </c>
    </row>
    <row r="12601" spans="1:2" x14ac:dyDescent="0.45">
      <c r="A12601">
        <v>10036741</v>
      </c>
      <c r="B12601" t="s">
        <v>13133</v>
      </c>
    </row>
    <row r="12602" spans="1:2" x14ac:dyDescent="0.45">
      <c r="A12602">
        <v>10036740</v>
      </c>
      <c r="B12602" t="s">
        <v>13134</v>
      </c>
    </row>
    <row r="12603" spans="1:2" x14ac:dyDescent="0.45">
      <c r="A12603">
        <v>10036732</v>
      </c>
      <c r="B12603" t="s">
        <v>13135</v>
      </c>
    </row>
    <row r="12604" spans="1:2" x14ac:dyDescent="0.45">
      <c r="A12604">
        <v>10036878</v>
      </c>
      <c r="B12604" t="s">
        <v>13136</v>
      </c>
    </row>
    <row r="12605" spans="1:2" x14ac:dyDescent="0.45">
      <c r="A12605">
        <v>10037325</v>
      </c>
      <c r="B12605" t="s">
        <v>13137</v>
      </c>
    </row>
    <row r="12606" spans="1:2" x14ac:dyDescent="0.45">
      <c r="A12606">
        <v>10037159</v>
      </c>
      <c r="B12606" t="s">
        <v>13138</v>
      </c>
    </row>
    <row r="12607" spans="1:2" x14ac:dyDescent="0.45">
      <c r="A12607">
        <v>10037152</v>
      </c>
      <c r="B12607" t="s">
        <v>13139</v>
      </c>
    </row>
    <row r="12608" spans="1:2" x14ac:dyDescent="0.45">
      <c r="A12608">
        <v>10037242</v>
      </c>
      <c r="B12608" t="s">
        <v>13140</v>
      </c>
    </row>
    <row r="12609" spans="1:2" x14ac:dyDescent="0.45">
      <c r="A12609">
        <v>10037264</v>
      </c>
      <c r="B12609" t="s">
        <v>13141</v>
      </c>
    </row>
    <row r="12610" spans="1:2" x14ac:dyDescent="0.45">
      <c r="A12610">
        <v>10037120</v>
      </c>
      <c r="B12610" t="s">
        <v>13142</v>
      </c>
    </row>
    <row r="12611" spans="1:2" x14ac:dyDescent="0.45">
      <c r="A12611">
        <v>10037383</v>
      </c>
      <c r="B12611" t="s">
        <v>13143</v>
      </c>
    </row>
    <row r="12612" spans="1:2" x14ac:dyDescent="0.45">
      <c r="A12612">
        <v>10046009</v>
      </c>
      <c r="B12612" t="s">
        <v>13144</v>
      </c>
    </row>
    <row r="12613" spans="1:2" x14ac:dyDescent="0.45">
      <c r="A12613">
        <v>10037810</v>
      </c>
      <c r="B12613" t="s">
        <v>13145</v>
      </c>
    </row>
    <row r="12614" spans="1:2" x14ac:dyDescent="0.45">
      <c r="A12614">
        <v>10038016</v>
      </c>
      <c r="B12614" t="s">
        <v>13146</v>
      </c>
    </row>
    <row r="12615" spans="1:2" x14ac:dyDescent="0.45">
      <c r="A12615">
        <v>10037760</v>
      </c>
      <c r="B12615" t="s">
        <v>13147</v>
      </c>
    </row>
    <row r="12616" spans="1:2" x14ac:dyDescent="0.45">
      <c r="A12616">
        <v>10037699</v>
      </c>
      <c r="B12616" t="s">
        <v>13148</v>
      </c>
    </row>
    <row r="12617" spans="1:2" x14ac:dyDescent="0.45">
      <c r="A12617">
        <v>10038203</v>
      </c>
      <c r="B12617" t="s">
        <v>13149</v>
      </c>
    </row>
    <row r="12618" spans="1:2" x14ac:dyDescent="0.45">
      <c r="A12618">
        <v>10047128</v>
      </c>
      <c r="B12618" t="s">
        <v>13150</v>
      </c>
    </row>
    <row r="12619" spans="1:2" x14ac:dyDescent="0.45">
      <c r="A12619">
        <v>10038836</v>
      </c>
      <c r="B12619" t="s">
        <v>13151</v>
      </c>
    </row>
    <row r="12620" spans="1:2" x14ac:dyDescent="0.45">
      <c r="A12620">
        <v>10039162</v>
      </c>
      <c r="B12620" t="s">
        <v>13152</v>
      </c>
    </row>
    <row r="12621" spans="1:2" x14ac:dyDescent="0.45">
      <c r="A12621">
        <v>10039280</v>
      </c>
      <c r="B12621" t="s">
        <v>13153</v>
      </c>
    </row>
    <row r="12622" spans="1:2" x14ac:dyDescent="0.45">
      <c r="A12622">
        <v>10039357</v>
      </c>
      <c r="B12622" t="s">
        <v>13154</v>
      </c>
    </row>
    <row r="12623" spans="1:2" x14ac:dyDescent="0.45">
      <c r="A12623">
        <v>10040033</v>
      </c>
      <c r="B12623" t="s">
        <v>13155</v>
      </c>
    </row>
    <row r="12624" spans="1:2" x14ac:dyDescent="0.45">
      <c r="A12624">
        <v>10040101</v>
      </c>
      <c r="B12624" t="s">
        <v>13156</v>
      </c>
    </row>
    <row r="12625" spans="1:2" x14ac:dyDescent="0.45">
      <c r="A12625">
        <v>10042224</v>
      </c>
      <c r="B12625" t="s">
        <v>13157</v>
      </c>
    </row>
    <row r="12626" spans="1:2" x14ac:dyDescent="0.45">
      <c r="A12626">
        <v>10040263</v>
      </c>
      <c r="B12626" t="s">
        <v>13158</v>
      </c>
    </row>
    <row r="12627" spans="1:2" x14ac:dyDescent="0.45">
      <c r="A12627">
        <v>10047582</v>
      </c>
      <c r="B12627" t="s">
        <v>13159</v>
      </c>
    </row>
    <row r="12628" spans="1:2" x14ac:dyDescent="0.45">
      <c r="A12628">
        <v>10040488</v>
      </c>
      <c r="B12628" t="s">
        <v>13160</v>
      </c>
    </row>
    <row r="12629" spans="1:2" x14ac:dyDescent="0.45">
      <c r="A12629">
        <v>10040523</v>
      </c>
      <c r="B12629" t="s">
        <v>13161</v>
      </c>
    </row>
    <row r="12630" spans="1:2" x14ac:dyDescent="0.45">
      <c r="A12630">
        <v>10042561</v>
      </c>
      <c r="B12630" t="s">
        <v>13162</v>
      </c>
    </row>
    <row r="12631" spans="1:2" x14ac:dyDescent="0.45">
      <c r="A12631">
        <v>10040848</v>
      </c>
      <c r="B12631" t="s">
        <v>13163</v>
      </c>
    </row>
    <row r="12632" spans="1:2" x14ac:dyDescent="0.45">
      <c r="A12632">
        <v>10040869</v>
      </c>
      <c r="B12632" t="s">
        <v>13164</v>
      </c>
    </row>
    <row r="12633" spans="1:2" x14ac:dyDescent="0.45">
      <c r="A12633">
        <v>10041104</v>
      </c>
      <c r="B12633" t="s">
        <v>13165</v>
      </c>
    </row>
    <row r="12634" spans="1:2" x14ac:dyDescent="0.45">
      <c r="A12634">
        <v>10042021</v>
      </c>
      <c r="B12634" t="s">
        <v>13166</v>
      </c>
    </row>
    <row r="12635" spans="1:2" x14ac:dyDescent="0.45">
      <c r="A12635">
        <v>10041847</v>
      </c>
      <c r="B12635" t="s">
        <v>13167</v>
      </c>
    </row>
    <row r="12636" spans="1:2" x14ac:dyDescent="0.45">
      <c r="A12636">
        <v>10041948</v>
      </c>
      <c r="B12636" t="s">
        <v>13168</v>
      </c>
    </row>
    <row r="12637" spans="1:2" x14ac:dyDescent="0.45">
      <c r="A12637">
        <v>10042030</v>
      </c>
      <c r="B12637" t="s">
        <v>13169</v>
      </c>
    </row>
    <row r="12638" spans="1:2" x14ac:dyDescent="0.45">
      <c r="A12638">
        <v>10042086</v>
      </c>
      <c r="B12638" t="s">
        <v>13170</v>
      </c>
    </row>
    <row r="12639" spans="1:2" x14ac:dyDescent="0.45">
      <c r="A12639">
        <v>10042448</v>
      </c>
      <c r="B12639" t="s">
        <v>13171</v>
      </c>
    </row>
    <row r="12640" spans="1:2" x14ac:dyDescent="0.45">
      <c r="A12640">
        <v>10042426</v>
      </c>
      <c r="B12640" t="s">
        <v>13172</v>
      </c>
    </row>
    <row r="12641" spans="1:2" x14ac:dyDescent="0.45">
      <c r="A12641">
        <v>10043443</v>
      </c>
      <c r="B12641" t="s">
        <v>13173</v>
      </c>
    </row>
    <row r="12642" spans="1:2" x14ac:dyDescent="0.45">
      <c r="A12642">
        <v>10042793</v>
      </c>
      <c r="B12642" t="s">
        <v>13174</v>
      </c>
    </row>
    <row r="12643" spans="1:2" x14ac:dyDescent="0.45">
      <c r="A12643">
        <v>10043308</v>
      </c>
      <c r="B12643" t="s">
        <v>13175</v>
      </c>
    </row>
    <row r="12644" spans="1:2" x14ac:dyDescent="0.45">
      <c r="A12644">
        <v>10043397</v>
      </c>
      <c r="B12644" t="s">
        <v>13176</v>
      </c>
    </row>
    <row r="12645" spans="1:2" x14ac:dyDescent="0.45">
      <c r="A12645">
        <v>10047946</v>
      </c>
      <c r="B12645" t="s">
        <v>802</v>
      </c>
    </row>
    <row r="12646" spans="1:2" x14ac:dyDescent="0.45">
      <c r="A12646">
        <v>10023326</v>
      </c>
      <c r="B12646" t="s">
        <v>13177</v>
      </c>
    </row>
    <row r="12647" spans="1:2" x14ac:dyDescent="0.45">
      <c r="A12647">
        <v>10048111</v>
      </c>
      <c r="B12647" t="s">
        <v>13178</v>
      </c>
    </row>
    <row r="12648" spans="1:2" x14ac:dyDescent="0.45">
      <c r="A12648">
        <v>10048158</v>
      </c>
      <c r="B12648" t="s">
        <v>13179</v>
      </c>
    </row>
    <row r="12649" spans="1:2" x14ac:dyDescent="0.45">
      <c r="A12649">
        <v>10044093</v>
      </c>
      <c r="B12649" t="s">
        <v>13180</v>
      </c>
    </row>
    <row r="12650" spans="1:2" x14ac:dyDescent="0.45">
      <c r="A12650">
        <v>10048390</v>
      </c>
      <c r="B12650" t="s">
        <v>13181</v>
      </c>
    </row>
    <row r="12651" spans="1:2" x14ac:dyDescent="0.45">
      <c r="A12651">
        <v>10002379</v>
      </c>
      <c r="B12651" t="s">
        <v>13182</v>
      </c>
    </row>
    <row r="12652" spans="1:2" x14ac:dyDescent="0.45">
      <c r="A12652">
        <v>10049152</v>
      </c>
      <c r="B12652" t="s">
        <v>13183</v>
      </c>
    </row>
    <row r="12653" spans="1:2" x14ac:dyDescent="0.45">
      <c r="A12653">
        <v>10049179</v>
      </c>
      <c r="B12653" t="s">
        <v>13184</v>
      </c>
    </row>
    <row r="12654" spans="1:2" x14ac:dyDescent="0.45">
      <c r="A12654">
        <v>10049187</v>
      </c>
      <c r="B12654" t="s">
        <v>13185</v>
      </c>
    </row>
    <row r="12655" spans="1:2" x14ac:dyDescent="0.45">
      <c r="A12655">
        <v>10012509</v>
      </c>
      <c r="B12655" t="s">
        <v>13186</v>
      </c>
    </row>
    <row r="12656" spans="1:2" x14ac:dyDescent="0.45">
      <c r="A12656">
        <v>10012512</v>
      </c>
      <c r="B12656" t="s">
        <v>13187</v>
      </c>
    </row>
    <row r="12657" spans="1:2" x14ac:dyDescent="0.45">
      <c r="A12657">
        <v>10012521</v>
      </c>
      <c r="B12657" t="s">
        <v>13188</v>
      </c>
    </row>
    <row r="12658" spans="1:2" x14ac:dyDescent="0.45">
      <c r="A12658">
        <v>10012523</v>
      </c>
      <c r="B12658" t="s">
        <v>13189</v>
      </c>
    </row>
    <row r="12659" spans="1:2" x14ac:dyDescent="0.45">
      <c r="A12659">
        <v>10012526</v>
      </c>
      <c r="B12659" t="s">
        <v>13190</v>
      </c>
    </row>
    <row r="12660" spans="1:2" x14ac:dyDescent="0.45">
      <c r="A12660">
        <v>10012417</v>
      </c>
      <c r="B12660" t="s">
        <v>13191</v>
      </c>
    </row>
    <row r="12661" spans="1:2" x14ac:dyDescent="0.45">
      <c r="A12661">
        <v>10012422</v>
      </c>
      <c r="B12661" t="s">
        <v>13192</v>
      </c>
    </row>
    <row r="12662" spans="1:2" x14ac:dyDescent="0.45">
      <c r="A12662">
        <v>10012425</v>
      </c>
      <c r="B12662" t="s">
        <v>13193</v>
      </c>
    </row>
    <row r="12663" spans="1:2" x14ac:dyDescent="0.45">
      <c r="A12663">
        <v>10012435</v>
      </c>
      <c r="B12663" t="s">
        <v>13194</v>
      </c>
    </row>
    <row r="12664" spans="1:2" x14ac:dyDescent="0.45">
      <c r="A12664">
        <v>10012438</v>
      </c>
      <c r="B12664" t="s">
        <v>13195</v>
      </c>
    </row>
    <row r="12665" spans="1:2" x14ac:dyDescent="0.45">
      <c r="A12665">
        <v>10012459</v>
      </c>
      <c r="B12665" t="s">
        <v>13196</v>
      </c>
    </row>
    <row r="12666" spans="1:2" x14ac:dyDescent="0.45">
      <c r="A12666">
        <v>10012445</v>
      </c>
      <c r="B12666" t="s">
        <v>13197</v>
      </c>
    </row>
    <row r="12667" spans="1:2" x14ac:dyDescent="0.45">
      <c r="A12667">
        <v>10013481</v>
      </c>
      <c r="B12667" t="s">
        <v>13198</v>
      </c>
    </row>
    <row r="12668" spans="1:2" x14ac:dyDescent="0.45">
      <c r="A12668">
        <v>10013647</v>
      </c>
      <c r="B12668" t="s">
        <v>13199</v>
      </c>
    </row>
    <row r="12669" spans="1:2" x14ac:dyDescent="0.45">
      <c r="A12669">
        <v>10013212</v>
      </c>
      <c r="B12669" t="s">
        <v>13200</v>
      </c>
    </row>
    <row r="12670" spans="1:2" x14ac:dyDescent="0.45">
      <c r="A12670">
        <v>10012483</v>
      </c>
      <c r="B12670" t="s">
        <v>13201</v>
      </c>
    </row>
    <row r="12671" spans="1:2" x14ac:dyDescent="0.45">
      <c r="A12671">
        <v>10012310</v>
      </c>
      <c r="B12671" t="s">
        <v>13202</v>
      </c>
    </row>
    <row r="12672" spans="1:2" x14ac:dyDescent="0.45">
      <c r="A12672">
        <v>10012312</v>
      </c>
      <c r="B12672" t="s">
        <v>13203</v>
      </c>
    </row>
    <row r="12673" spans="1:2" x14ac:dyDescent="0.45">
      <c r="A12673">
        <v>10012314</v>
      </c>
      <c r="B12673" t="s">
        <v>13204</v>
      </c>
    </row>
    <row r="12674" spans="1:2" x14ac:dyDescent="0.45">
      <c r="A12674">
        <v>10012317</v>
      </c>
      <c r="B12674" t="s">
        <v>13205</v>
      </c>
    </row>
    <row r="12675" spans="1:2" x14ac:dyDescent="0.45">
      <c r="A12675">
        <v>10012321</v>
      </c>
      <c r="B12675" t="s">
        <v>8866</v>
      </c>
    </row>
    <row r="12676" spans="1:2" x14ac:dyDescent="0.45">
      <c r="A12676">
        <v>10012324</v>
      </c>
      <c r="B12676" t="s">
        <v>13206</v>
      </c>
    </row>
    <row r="12677" spans="1:2" x14ac:dyDescent="0.45">
      <c r="A12677">
        <v>10004978</v>
      </c>
      <c r="B12677" t="s">
        <v>13207</v>
      </c>
    </row>
    <row r="12678" spans="1:2" x14ac:dyDescent="0.45">
      <c r="A12678">
        <v>10036077</v>
      </c>
      <c r="B12678" t="s">
        <v>13208</v>
      </c>
    </row>
    <row r="12679" spans="1:2" x14ac:dyDescent="0.45">
      <c r="A12679">
        <v>10036078</v>
      </c>
      <c r="B12679" t="s">
        <v>13209</v>
      </c>
    </row>
    <row r="12680" spans="1:2" x14ac:dyDescent="0.45">
      <c r="A12680">
        <v>10036660</v>
      </c>
      <c r="B12680" t="s">
        <v>13210</v>
      </c>
    </row>
    <row r="12681" spans="1:2" x14ac:dyDescent="0.45">
      <c r="A12681">
        <v>10019469</v>
      </c>
      <c r="B12681" t="s">
        <v>13211</v>
      </c>
    </row>
    <row r="12682" spans="1:2" x14ac:dyDescent="0.45">
      <c r="A12682">
        <v>10036113</v>
      </c>
      <c r="B12682" t="s">
        <v>13212</v>
      </c>
    </row>
    <row r="12683" spans="1:2" x14ac:dyDescent="0.45">
      <c r="A12683">
        <v>10009474</v>
      </c>
      <c r="B12683" t="s">
        <v>13213</v>
      </c>
    </row>
    <row r="12684" spans="1:2" x14ac:dyDescent="0.45">
      <c r="A12684">
        <v>10036168</v>
      </c>
      <c r="B12684" t="s">
        <v>13214</v>
      </c>
    </row>
    <row r="12685" spans="1:2" x14ac:dyDescent="0.45">
      <c r="A12685">
        <v>10009476</v>
      </c>
      <c r="B12685" t="s">
        <v>13215</v>
      </c>
    </row>
    <row r="12686" spans="1:2" x14ac:dyDescent="0.45">
      <c r="A12686">
        <v>10018942</v>
      </c>
      <c r="B12686" t="s">
        <v>13216</v>
      </c>
    </row>
    <row r="12687" spans="1:2" x14ac:dyDescent="0.45">
      <c r="A12687">
        <v>10018976</v>
      </c>
      <c r="B12687" t="s">
        <v>13217</v>
      </c>
    </row>
    <row r="12688" spans="1:2" x14ac:dyDescent="0.45">
      <c r="A12688">
        <v>10019020</v>
      </c>
      <c r="B12688" t="s">
        <v>13218</v>
      </c>
    </row>
    <row r="12689" spans="1:2" x14ac:dyDescent="0.45">
      <c r="A12689">
        <v>10019025</v>
      </c>
      <c r="B12689" t="s">
        <v>13219</v>
      </c>
    </row>
    <row r="12690" spans="1:2" x14ac:dyDescent="0.45">
      <c r="A12690">
        <v>10019011</v>
      </c>
      <c r="B12690" t="s">
        <v>13220</v>
      </c>
    </row>
    <row r="12691" spans="1:2" x14ac:dyDescent="0.45">
      <c r="A12691">
        <v>10019358</v>
      </c>
      <c r="B12691" t="s">
        <v>13221</v>
      </c>
    </row>
    <row r="12692" spans="1:2" x14ac:dyDescent="0.45">
      <c r="A12692">
        <v>10012444</v>
      </c>
      <c r="B12692" t="s">
        <v>13222</v>
      </c>
    </row>
    <row r="12693" spans="1:2" x14ac:dyDescent="0.45">
      <c r="A12693">
        <v>10012356</v>
      </c>
      <c r="B12693" t="s">
        <v>13223</v>
      </c>
    </row>
    <row r="12694" spans="1:2" x14ac:dyDescent="0.45">
      <c r="A12694">
        <v>10012358</v>
      </c>
      <c r="B12694" t="s">
        <v>13224</v>
      </c>
    </row>
    <row r="12695" spans="1:2" x14ac:dyDescent="0.45">
      <c r="A12695">
        <v>10012362</v>
      </c>
      <c r="B12695" t="s">
        <v>13225</v>
      </c>
    </row>
    <row r="12696" spans="1:2" x14ac:dyDescent="0.45">
      <c r="A12696">
        <v>10012367</v>
      </c>
      <c r="B12696" t="s">
        <v>13226</v>
      </c>
    </row>
    <row r="12697" spans="1:2" x14ac:dyDescent="0.45">
      <c r="A12697">
        <v>10035863</v>
      </c>
      <c r="B12697" t="s">
        <v>13227</v>
      </c>
    </row>
    <row r="12698" spans="1:2" x14ac:dyDescent="0.45">
      <c r="A12698">
        <v>10036060</v>
      </c>
      <c r="B12698" t="s">
        <v>13228</v>
      </c>
    </row>
    <row r="12699" spans="1:2" x14ac:dyDescent="0.45">
      <c r="A12699">
        <v>10036219</v>
      </c>
      <c r="B12699" t="s">
        <v>13229</v>
      </c>
    </row>
    <row r="12700" spans="1:2" x14ac:dyDescent="0.45">
      <c r="A12700">
        <v>10036460</v>
      </c>
      <c r="B12700" t="s">
        <v>13230</v>
      </c>
    </row>
    <row r="12701" spans="1:2" x14ac:dyDescent="0.45">
      <c r="A12701">
        <v>10044243</v>
      </c>
      <c r="B12701" t="s">
        <v>13231</v>
      </c>
    </row>
    <row r="12702" spans="1:2" x14ac:dyDescent="0.45">
      <c r="A12702">
        <v>10036654</v>
      </c>
      <c r="B12702" t="s">
        <v>13232</v>
      </c>
    </row>
    <row r="12703" spans="1:2" x14ac:dyDescent="0.45">
      <c r="A12703">
        <v>10036840</v>
      </c>
      <c r="B12703" t="s">
        <v>13233</v>
      </c>
    </row>
    <row r="12704" spans="1:2" x14ac:dyDescent="0.45">
      <c r="A12704">
        <v>10036849</v>
      </c>
      <c r="B12704" t="s">
        <v>13234</v>
      </c>
    </row>
    <row r="12705" spans="1:2" x14ac:dyDescent="0.45">
      <c r="A12705">
        <v>10036912</v>
      </c>
      <c r="B12705" t="s">
        <v>13235</v>
      </c>
    </row>
    <row r="12706" spans="1:2" x14ac:dyDescent="0.45">
      <c r="A12706">
        <v>10037281</v>
      </c>
      <c r="B12706" t="s">
        <v>13236</v>
      </c>
    </row>
    <row r="12707" spans="1:2" x14ac:dyDescent="0.45">
      <c r="A12707">
        <v>10044417</v>
      </c>
      <c r="B12707" t="s">
        <v>5800</v>
      </c>
    </row>
    <row r="12708" spans="1:2" x14ac:dyDescent="0.45">
      <c r="A12708">
        <v>10037648</v>
      </c>
      <c r="B12708" t="s">
        <v>12396</v>
      </c>
    </row>
    <row r="12709" spans="1:2" x14ac:dyDescent="0.45">
      <c r="A12709">
        <v>10037739</v>
      </c>
      <c r="B12709" t="s">
        <v>13237</v>
      </c>
    </row>
    <row r="12710" spans="1:2" x14ac:dyDescent="0.45">
      <c r="A12710">
        <v>10038088</v>
      </c>
      <c r="B12710" t="s">
        <v>13238</v>
      </c>
    </row>
    <row r="12711" spans="1:2" x14ac:dyDescent="0.45">
      <c r="A12711">
        <v>10038564</v>
      </c>
      <c r="B12711" t="s">
        <v>13239</v>
      </c>
    </row>
    <row r="12712" spans="1:2" x14ac:dyDescent="0.45">
      <c r="A12712">
        <v>10038132</v>
      </c>
      <c r="B12712" t="s">
        <v>13240</v>
      </c>
    </row>
    <row r="12713" spans="1:2" x14ac:dyDescent="0.45">
      <c r="A12713">
        <v>10038318</v>
      </c>
      <c r="B12713" t="s">
        <v>13241</v>
      </c>
    </row>
    <row r="12714" spans="1:2" x14ac:dyDescent="0.45">
      <c r="A12714">
        <v>10038534</v>
      </c>
      <c r="B12714" t="s">
        <v>13242</v>
      </c>
    </row>
    <row r="12715" spans="1:2" x14ac:dyDescent="0.45">
      <c r="A12715">
        <v>10038936</v>
      </c>
      <c r="B12715" t="s">
        <v>13243</v>
      </c>
    </row>
    <row r="12716" spans="1:2" x14ac:dyDescent="0.45">
      <c r="A12716">
        <v>10039005</v>
      </c>
      <c r="B12716" t="s">
        <v>13244</v>
      </c>
    </row>
    <row r="12717" spans="1:2" x14ac:dyDescent="0.45">
      <c r="A12717">
        <v>10039182</v>
      </c>
      <c r="B12717" t="s">
        <v>13245</v>
      </c>
    </row>
    <row r="12718" spans="1:2" x14ac:dyDescent="0.45">
      <c r="A12718">
        <v>10039263</v>
      </c>
      <c r="B12718" t="s">
        <v>13246</v>
      </c>
    </row>
    <row r="12719" spans="1:2" x14ac:dyDescent="0.45">
      <c r="A12719">
        <v>10039496</v>
      </c>
      <c r="B12719" t="s">
        <v>13247</v>
      </c>
    </row>
    <row r="12720" spans="1:2" x14ac:dyDescent="0.45">
      <c r="A12720">
        <v>10039597</v>
      </c>
      <c r="B12720" t="s">
        <v>13248</v>
      </c>
    </row>
    <row r="12721" spans="1:2" x14ac:dyDescent="0.45">
      <c r="A12721">
        <v>10039843</v>
      </c>
      <c r="B12721" t="s">
        <v>13249</v>
      </c>
    </row>
    <row r="12722" spans="1:2" x14ac:dyDescent="0.45">
      <c r="A12722">
        <v>10040353</v>
      </c>
      <c r="B12722" t="s">
        <v>13250</v>
      </c>
    </row>
    <row r="12723" spans="1:2" x14ac:dyDescent="0.45">
      <c r="A12723">
        <v>10040226</v>
      </c>
      <c r="B12723" t="s">
        <v>13251</v>
      </c>
    </row>
    <row r="12724" spans="1:2" x14ac:dyDescent="0.45">
      <c r="A12724">
        <v>10040343</v>
      </c>
      <c r="B12724" t="s">
        <v>13252</v>
      </c>
    </row>
    <row r="12725" spans="1:2" x14ac:dyDescent="0.45">
      <c r="A12725">
        <v>10040344</v>
      </c>
      <c r="B12725" t="s">
        <v>13253</v>
      </c>
    </row>
    <row r="12726" spans="1:2" x14ac:dyDescent="0.45">
      <c r="A12726">
        <v>10040530</v>
      </c>
      <c r="B12726" t="s">
        <v>13254</v>
      </c>
    </row>
    <row r="12727" spans="1:2" x14ac:dyDescent="0.45">
      <c r="A12727">
        <v>10040849</v>
      </c>
      <c r="B12727" t="s">
        <v>13255</v>
      </c>
    </row>
    <row r="12728" spans="1:2" x14ac:dyDescent="0.45">
      <c r="A12728">
        <v>10041268</v>
      </c>
      <c r="B12728" t="s">
        <v>13256</v>
      </c>
    </row>
    <row r="12729" spans="1:2" x14ac:dyDescent="0.45">
      <c r="A12729">
        <v>10040864</v>
      </c>
      <c r="B12729" t="s">
        <v>13257</v>
      </c>
    </row>
    <row r="12730" spans="1:2" x14ac:dyDescent="0.45">
      <c r="A12730">
        <v>10041157</v>
      </c>
      <c r="B12730" t="s">
        <v>13258</v>
      </c>
    </row>
    <row r="12731" spans="1:2" x14ac:dyDescent="0.45">
      <c r="A12731">
        <v>10041247</v>
      </c>
      <c r="B12731" t="s">
        <v>13259</v>
      </c>
    </row>
    <row r="12732" spans="1:2" x14ac:dyDescent="0.45">
      <c r="A12732">
        <v>10044979</v>
      </c>
      <c r="B12732" t="s">
        <v>13260</v>
      </c>
    </row>
    <row r="12733" spans="1:2" x14ac:dyDescent="0.45">
      <c r="A12733">
        <v>10041649</v>
      </c>
      <c r="B12733" t="s">
        <v>13261</v>
      </c>
    </row>
    <row r="12734" spans="1:2" x14ac:dyDescent="0.45">
      <c r="A12734">
        <v>10041771</v>
      </c>
      <c r="B12734" t="s">
        <v>13262</v>
      </c>
    </row>
    <row r="12735" spans="1:2" x14ac:dyDescent="0.45">
      <c r="A12735">
        <v>10042390</v>
      </c>
      <c r="B12735" t="s">
        <v>13263</v>
      </c>
    </row>
    <row r="12736" spans="1:2" x14ac:dyDescent="0.45">
      <c r="A12736">
        <v>10042422</v>
      </c>
      <c r="B12736" t="s">
        <v>13264</v>
      </c>
    </row>
    <row r="12737" spans="1:2" x14ac:dyDescent="0.45">
      <c r="A12737">
        <v>10042652</v>
      </c>
      <c r="B12737" t="s">
        <v>13265</v>
      </c>
    </row>
    <row r="12738" spans="1:2" x14ac:dyDescent="0.45">
      <c r="A12738">
        <v>10042997</v>
      </c>
      <c r="B12738" t="s">
        <v>13266</v>
      </c>
    </row>
    <row r="12739" spans="1:2" x14ac:dyDescent="0.45">
      <c r="A12739">
        <v>10043207</v>
      </c>
      <c r="B12739" t="s">
        <v>13267</v>
      </c>
    </row>
    <row r="12740" spans="1:2" x14ac:dyDescent="0.45">
      <c r="A12740">
        <v>10043209</v>
      </c>
      <c r="B12740" t="s">
        <v>13268</v>
      </c>
    </row>
    <row r="12741" spans="1:2" x14ac:dyDescent="0.45">
      <c r="A12741">
        <v>10043689</v>
      </c>
      <c r="B12741" t="s">
        <v>13269</v>
      </c>
    </row>
    <row r="12742" spans="1:2" x14ac:dyDescent="0.45">
      <c r="A12742">
        <v>10048455</v>
      </c>
      <c r="B12742" t="s">
        <v>13270</v>
      </c>
    </row>
    <row r="12743" spans="1:2" x14ac:dyDescent="0.45">
      <c r="A12743">
        <v>10045324</v>
      </c>
      <c r="B12743" t="s">
        <v>13271</v>
      </c>
    </row>
    <row r="12744" spans="1:2" x14ac:dyDescent="0.45">
      <c r="A12744">
        <v>10043851</v>
      </c>
      <c r="B12744" t="s">
        <v>13272</v>
      </c>
    </row>
    <row r="12745" spans="1:2" x14ac:dyDescent="0.45">
      <c r="A12745">
        <v>10044610</v>
      </c>
      <c r="B12745" t="s">
        <v>13273</v>
      </c>
    </row>
    <row r="12746" spans="1:2" x14ac:dyDescent="0.45">
      <c r="A12746">
        <v>10035520</v>
      </c>
      <c r="B12746" t="s">
        <v>13274</v>
      </c>
    </row>
    <row r="12747" spans="1:2" x14ac:dyDescent="0.45">
      <c r="A12747">
        <v>10048823</v>
      </c>
      <c r="B12747" t="s">
        <v>13275</v>
      </c>
    </row>
    <row r="12748" spans="1:2" x14ac:dyDescent="0.45">
      <c r="A12748">
        <v>10048857</v>
      </c>
      <c r="B12748" t="s">
        <v>13276</v>
      </c>
    </row>
    <row r="12749" spans="1:2" x14ac:dyDescent="0.45">
      <c r="A12749">
        <v>10054013</v>
      </c>
      <c r="B12749" t="s">
        <v>13277</v>
      </c>
    </row>
    <row r="12750" spans="1:2" x14ac:dyDescent="0.45">
      <c r="A12750">
        <v>10025832</v>
      </c>
      <c r="B12750" t="s">
        <v>13278</v>
      </c>
    </row>
    <row r="12751" spans="1:2" x14ac:dyDescent="0.45">
      <c r="A12751">
        <v>10025780</v>
      </c>
      <c r="B12751" t="s">
        <v>13279</v>
      </c>
    </row>
    <row r="12752" spans="1:2" x14ac:dyDescent="0.45">
      <c r="A12752">
        <v>10025940</v>
      </c>
      <c r="B12752" t="s">
        <v>13280</v>
      </c>
    </row>
    <row r="12753" spans="1:2" x14ac:dyDescent="0.45">
      <c r="A12753">
        <v>10045012</v>
      </c>
      <c r="B12753" t="s">
        <v>13281</v>
      </c>
    </row>
    <row r="12754" spans="1:2" x14ac:dyDescent="0.45">
      <c r="A12754">
        <v>10026143</v>
      </c>
      <c r="B12754" t="s">
        <v>13282</v>
      </c>
    </row>
    <row r="12755" spans="1:2" x14ac:dyDescent="0.45">
      <c r="A12755">
        <v>10026147</v>
      </c>
      <c r="B12755" t="s">
        <v>13283</v>
      </c>
    </row>
    <row r="12756" spans="1:2" x14ac:dyDescent="0.45">
      <c r="A12756">
        <v>10026077</v>
      </c>
      <c r="B12756" t="s">
        <v>13284</v>
      </c>
    </row>
    <row r="12757" spans="1:2" x14ac:dyDescent="0.45">
      <c r="A12757">
        <v>10026438</v>
      </c>
      <c r="B12757" t="s">
        <v>13285</v>
      </c>
    </row>
    <row r="12758" spans="1:2" x14ac:dyDescent="0.45">
      <c r="A12758">
        <v>10026311</v>
      </c>
      <c r="B12758" t="s">
        <v>13286</v>
      </c>
    </row>
    <row r="12759" spans="1:2" x14ac:dyDescent="0.45">
      <c r="A12759">
        <v>10001659</v>
      </c>
      <c r="B12759" t="s">
        <v>13287</v>
      </c>
    </row>
    <row r="12760" spans="1:2" x14ac:dyDescent="0.45">
      <c r="A12760">
        <v>10028880</v>
      </c>
      <c r="B12760" t="s">
        <v>13288</v>
      </c>
    </row>
    <row r="12761" spans="1:2" x14ac:dyDescent="0.45">
      <c r="A12761">
        <v>10029031</v>
      </c>
      <c r="B12761" t="s">
        <v>13289</v>
      </c>
    </row>
    <row r="12762" spans="1:2" x14ac:dyDescent="0.45">
      <c r="A12762">
        <v>10029135</v>
      </c>
      <c r="B12762" t="s">
        <v>13290</v>
      </c>
    </row>
    <row r="12763" spans="1:2" x14ac:dyDescent="0.45">
      <c r="A12763">
        <v>10029140</v>
      </c>
      <c r="B12763" t="s">
        <v>13291</v>
      </c>
    </row>
    <row r="12764" spans="1:2" x14ac:dyDescent="0.45">
      <c r="A12764">
        <v>10029166</v>
      </c>
      <c r="B12764" t="s">
        <v>13292</v>
      </c>
    </row>
    <row r="12765" spans="1:2" x14ac:dyDescent="0.45">
      <c r="A12765">
        <v>10029293</v>
      </c>
      <c r="B12765" t="s">
        <v>13293</v>
      </c>
    </row>
    <row r="12766" spans="1:2" x14ac:dyDescent="0.45">
      <c r="A12766">
        <v>10029305</v>
      </c>
      <c r="B12766" t="s">
        <v>13294</v>
      </c>
    </row>
    <row r="12767" spans="1:2" x14ac:dyDescent="0.45">
      <c r="A12767">
        <v>10029307</v>
      </c>
      <c r="B12767" t="s">
        <v>13295</v>
      </c>
    </row>
    <row r="12768" spans="1:2" x14ac:dyDescent="0.45">
      <c r="A12768">
        <v>10028106</v>
      </c>
      <c r="B12768" t="s">
        <v>13296</v>
      </c>
    </row>
    <row r="12769" spans="1:2" x14ac:dyDescent="0.45">
      <c r="A12769">
        <v>10028411</v>
      </c>
      <c r="B12769" t="s">
        <v>13297</v>
      </c>
    </row>
    <row r="12770" spans="1:2" x14ac:dyDescent="0.45">
      <c r="A12770">
        <v>10019087</v>
      </c>
      <c r="B12770" t="s">
        <v>13298</v>
      </c>
    </row>
    <row r="12771" spans="1:2" x14ac:dyDescent="0.45">
      <c r="A12771">
        <v>10028881</v>
      </c>
      <c r="B12771" t="s">
        <v>13299</v>
      </c>
    </row>
    <row r="12772" spans="1:2" x14ac:dyDescent="0.45">
      <c r="A12772">
        <v>10028697</v>
      </c>
      <c r="B12772" t="s">
        <v>13300</v>
      </c>
    </row>
    <row r="12773" spans="1:2" x14ac:dyDescent="0.45">
      <c r="A12773">
        <v>10028747</v>
      </c>
      <c r="B12773" t="s">
        <v>13301</v>
      </c>
    </row>
    <row r="12774" spans="1:2" x14ac:dyDescent="0.45">
      <c r="A12774">
        <v>10028871</v>
      </c>
      <c r="B12774" t="s">
        <v>13302</v>
      </c>
    </row>
    <row r="12775" spans="1:2" x14ac:dyDescent="0.45">
      <c r="A12775">
        <v>10028839</v>
      </c>
      <c r="B12775" t="s">
        <v>13303</v>
      </c>
    </row>
    <row r="12776" spans="1:2" x14ac:dyDescent="0.45">
      <c r="A12776">
        <v>10028870</v>
      </c>
      <c r="B12776" t="s">
        <v>13304</v>
      </c>
    </row>
    <row r="12777" spans="1:2" x14ac:dyDescent="0.45">
      <c r="A12777">
        <v>10028882</v>
      </c>
      <c r="B12777" t="s">
        <v>13305</v>
      </c>
    </row>
    <row r="12778" spans="1:2" x14ac:dyDescent="0.45">
      <c r="A12778">
        <v>10028980</v>
      </c>
      <c r="B12778" t="s">
        <v>13306</v>
      </c>
    </row>
    <row r="12779" spans="1:2" x14ac:dyDescent="0.45">
      <c r="A12779">
        <v>10029249</v>
      </c>
      <c r="B12779" t="s">
        <v>13307</v>
      </c>
    </row>
    <row r="12780" spans="1:2" x14ac:dyDescent="0.45">
      <c r="A12780">
        <v>10029684</v>
      </c>
      <c r="B12780" t="s">
        <v>13308</v>
      </c>
    </row>
    <row r="12781" spans="1:2" x14ac:dyDescent="0.45">
      <c r="A12781">
        <v>10029150</v>
      </c>
      <c r="B12781" t="s">
        <v>13309</v>
      </c>
    </row>
    <row r="12782" spans="1:2" x14ac:dyDescent="0.45">
      <c r="A12782">
        <v>10029316</v>
      </c>
      <c r="B12782" t="s">
        <v>13310</v>
      </c>
    </row>
    <row r="12783" spans="1:2" x14ac:dyDescent="0.45">
      <c r="A12783">
        <v>10029321</v>
      </c>
      <c r="B12783" t="s">
        <v>13311</v>
      </c>
    </row>
    <row r="12784" spans="1:2" x14ac:dyDescent="0.45">
      <c r="A12784">
        <v>10028187</v>
      </c>
      <c r="B12784" t="s">
        <v>13312</v>
      </c>
    </row>
    <row r="12785" spans="1:2" x14ac:dyDescent="0.45">
      <c r="A12785">
        <v>10028191</v>
      </c>
      <c r="B12785" t="s">
        <v>13313</v>
      </c>
    </row>
    <row r="12786" spans="1:2" x14ac:dyDescent="0.45">
      <c r="A12786">
        <v>10028196</v>
      </c>
      <c r="B12786" t="s">
        <v>13314</v>
      </c>
    </row>
    <row r="12787" spans="1:2" x14ac:dyDescent="0.45">
      <c r="A12787">
        <v>10028347</v>
      </c>
      <c r="B12787" t="s">
        <v>13315</v>
      </c>
    </row>
    <row r="12788" spans="1:2" x14ac:dyDescent="0.45">
      <c r="A12788">
        <v>10028404</v>
      </c>
      <c r="B12788" t="s">
        <v>13316</v>
      </c>
    </row>
    <row r="12789" spans="1:2" x14ac:dyDescent="0.45">
      <c r="A12789">
        <v>10028468</v>
      </c>
      <c r="B12789" t="s">
        <v>13317</v>
      </c>
    </row>
    <row r="12790" spans="1:2" x14ac:dyDescent="0.45">
      <c r="A12790">
        <v>10028900</v>
      </c>
      <c r="B12790" t="s">
        <v>13318</v>
      </c>
    </row>
    <row r="12791" spans="1:2" x14ac:dyDescent="0.45">
      <c r="A12791">
        <v>10028926</v>
      </c>
      <c r="B12791" t="s">
        <v>13319</v>
      </c>
    </row>
    <row r="12792" spans="1:2" x14ac:dyDescent="0.45">
      <c r="A12792">
        <v>10028967</v>
      </c>
      <c r="B12792" t="s">
        <v>13320</v>
      </c>
    </row>
    <row r="12793" spans="1:2" x14ac:dyDescent="0.45">
      <c r="A12793">
        <v>10028985</v>
      </c>
      <c r="B12793" t="s">
        <v>13321</v>
      </c>
    </row>
    <row r="12794" spans="1:2" x14ac:dyDescent="0.45">
      <c r="A12794">
        <v>10029057</v>
      </c>
      <c r="B12794" t="s">
        <v>13322</v>
      </c>
    </row>
    <row r="12795" spans="1:2" x14ac:dyDescent="0.45">
      <c r="A12795">
        <v>10027993</v>
      </c>
      <c r="B12795" t="s">
        <v>13323</v>
      </c>
    </row>
    <row r="12796" spans="1:2" x14ac:dyDescent="0.45">
      <c r="A12796">
        <v>10028678</v>
      </c>
      <c r="B12796" t="s">
        <v>13324</v>
      </c>
    </row>
    <row r="12797" spans="1:2" x14ac:dyDescent="0.45">
      <c r="A12797">
        <v>10028515</v>
      </c>
      <c r="B12797" t="s">
        <v>13325</v>
      </c>
    </row>
    <row r="12798" spans="1:2" x14ac:dyDescent="0.45">
      <c r="A12798">
        <v>10011123</v>
      </c>
      <c r="B12798" t="s">
        <v>13326</v>
      </c>
    </row>
    <row r="12799" spans="1:2" x14ac:dyDescent="0.45">
      <c r="A12799">
        <v>10039767</v>
      </c>
      <c r="B12799" t="s">
        <v>13327</v>
      </c>
    </row>
    <row r="12800" spans="1:2" x14ac:dyDescent="0.45">
      <c r="A12800">
        <v>10036537</v>
      </c>
      <c r="B12800" t="s">
        <v>13328</v>
      </c>
    </row>
    <row r="12801" spans="1:2" x14ac:dyDescent="0.45">
      <c r="A12801">
        <v>10036378</v>
      </c>
      <c r="B12801" t="s">
        <v>13329</v>
      </c>
    </row>
    <row r="12802" spans="1:2" x14ac:dyDescent="0.45">
      <c r="A12802">
        <v>10038999</v>
      </c>
      <c r="B12802" t="s">
        <v>13330</v>
      </c>
    </row>
    <row r="12803" spans="1:2" x14ac:dyDescent="0.45">
      <c r="A12803">
        <v>10026108</v>
      </c>
      <c r="B12803" t="s">
        <v>13331</v>
      </c>
    </row>
    <row r="12804" spans="1:2" x14ac:dyDescent="0.45">
      <c r="A12804">
        <v>10036914</v>
      </c>
      <c r="B12804" t="s">
        <v>13332</v>
      </c>
    </row>
    <row r="12805" spans="1:2" x14ac:dyDescent="0.45">
      <c r="A12805">
        <v>10037065</v>
      </c>
      <c r="B12805" t="s">
        <v>13333</v>
      </c>
    </row>
    <row r="12806" spans="1:2" x14ac:dyDescent="0.45">
      <c r="A12806">
        <v>10037088</v>
      </c>
      <c r="B12806" t="s">
        <v>13334</v>
      </c>
    </row>
    <row r="12807" spans="1:2" x14ac:dyDescent="0.45">
      <c r="A12807">
        <v>10037091</v>
      </c>
      <c r="B12807" t="s">
        <v>13335</v>
      </c>
    </row>
    <row r="12808" spans="1:2" x14ac:dyDescent="0.45">
      <c r="A12808">
        <v>10003823</v>
      </c>
      <c r="B12808" t="s">
        <v>13336</v>
      </c>
    </row>
    <row r="12809" spans="1:2" x14ac:dyDescent="0.45">
      <c r="A12809">
        <v>10037115</v>
      </c>
      <c r="B12809" t="s">
        <v>13337</v>
      </c>
    </row>
    <row r="12810" spans="1:2" x14ac:dyDescent="0.45">
      <c r="A12810">
        <v>10037214</v>
      </c>
      <c r="B12810" t="s">
        <v>13338</v>
      </c>
    </row>
    <row r="12811" spans="1:2" x14ac:dyDescent="0.45">
      <c r="A12811">
        <v>10037151</v>
      </c>
      <c r="B12811" t="s">
        <v>13339</v>
      </c>
    </row>
    <row r="12812" spans="1:2" x14ac:dyDescent="0.45">
      <c r="A12812">
        <v>10030555</v>
      </c>
      <c r="B12812" t="s">
        <v>13340</v>
      </c>
    </row>
    <row r="12813" spans="1:2" x14ac:dyDescent="0.45">
      <c r="A12813">
        <v>10037786</v>
      </c>
      <c r="B12813" t="s">
        <v>13341</v>
      </c>
    </row>
    <row r="12814" spans="1:2" x14ac:dyDescent="0.45">
      <c r="A12814">
        <v>10037250</v>
      </c>
      <c r="B12814" t="s">
        <v>13342</v>
      </c>
    </row>
    <row r="12815" spans="1:2" x14ac:dyDescent="0.45">
      <c r="A12815">
        <v>10037257</v>
      </c>
      <c r="B12815" t="s">
        <v>13343</v>
      </c>
    </row>
    <row r="12816" spans="1:2" x14ac:dyDescent="0.45">
      <c r="A12816">
        <v>10037329</v>
      </c>
      <c r="B12816" t="s">
        <v>13344</v>
      </c>
    </row>
    <row r="12817" spans="1:2" x14ac:dyDescent="0.45">
      <c r="A12817">
        <v>10037440</v>
      </c>
      <c r="B12817" t="s">
        <v>13345</v>
      </c>
    </row>
    <row r="12818" spans="1:2" x14ac:dyDescent="0.45">
      <c r="A12818">
        <v>10024555</v>
      </c>
      <c r="B12818" t="s">
        <v>13346</v>
      </c>
    </row>
    <row r="12819" spans="1:2" x14ac:dyDescent="0.45">
      <c r="A12819">
        <v>10037653</v>
      </c>
      <c r="B12819" t="s">
        <v>13347</v>
      </c>
    </row>
    <row r="12820" spans="1:2" x14ac:dyDescent="0.45">
      <c r="A12820">
        <v>10048750</v>
      </c>
      <c r="B12820" t="s">
        <v>13348</v>
      </c>
    </row>
    <row r="12821" spans="1:2" x14ac:dyDescent="0.45">
      <c r="A12821">
        <v>10037821</v>
      </c>
      <c r="B12821" t="s">
        <v>13349</v>
      </c>
    </row>
    <row r="12822" spans="1:2" x14ac:dyDescent="0.45">
      <c r="A12822">
        <v>10038027</v>
      </c>
      <c r="B12822" t="s">
        <v>13350</v>
      </c>
    </row>
    <row r="12823" spans="1:2" x14ac:dyDescent="0.45">
      <c r="A12823">
        <v>10039194</v>
      </c>
      <c r="B12823" t="s">
        <v>13351</v>
      </c>
    </row>
    <row r="12824" spans="1:2" x14ac:dyDescent="0.45">
      <c r="A12824">
        <v>10038061</v>
      </c>
      <c r="B12824" t="s">
        <v>13352</v>
      </c>
    </row>
    <row r="12825" spans="1:2" x14ac:dyDescent="0.45">
      <c r="A12825">
        <v>10031093</v>
      </c>
      <c r="B12825" t="s">
        <v>13353</v>
      </c>
    </row>
    <row r="12826" spans="1:2" x14ac:dyDescent="0.45">
      <c r="A12826">
        <v>10038953</v>
      </c>
      <c r="B12826" t="s">
        <v>13354</v>
      </c>
    </row>
    <row r="12827" spans="1:2" x14ac:dyDescent="0.45">
      <c r="A12827">
        <v>10039118</v>
      </c>
      <c r="B12827" t="s">
        <v>13355</v>
      </c>
    </row>
    <row r="12828" spans="1:2" x14ac:dyDescent="0.45">
      <c r="A12828">
        <v>10039491</v>
      </c>
      <c r="B12828" t="s">
        <v>13356</v>
      </c>
    </row>
    <row r="12829" spans="1:2" x14ac:dyDescent="0.45">
      <c r="A12829">
        <v>10039456</v>
      </c>
      <c r="B12829" t="s">
        <v>13357</v>
      </c>
    </row>
    <row r="12830" spans="1:2" x14ac:dyDescent="0.45">
      <c r="A12830">
        <v>10019366</v>
      </c>
      <c r="B12830" t="s">
        <v>13358</v>
      </c>
    </row>
    <row r="12831" spans="1:2" x14ac:dyDescent="0.45">
      <c r="A12831">
        <v>10039570</v>
      </c>
      <c r="B12831" t="s">
        <v>13359</v>
      </c>
    </row>
    <row r="12832" spans="1:2" x14ac:dyDescent="0.45">
      <c r="A12832">
        <v>10039674</v>
      </c>
      <c r="B12832" t="s">
        <v>13360</v>
      </c>
    </row>
    <row r="12833" spans="1:2" x14ac:dyDescent="0.45">
      <c r="A12833">
        <v>10039930</v>
      </c>
      <c r="B12833" t="s">
        <v>13361</v>
      </c>
    </row>
    <row r="12834" spans="1:2" x14ac:dyDescent="0.45">
      <c r="A12834">
        <v>10040034</v>
      </c>
      <c r="B12834" t="s">
        <v>13362</v>
      </c>
    </row>
    <row r="12835" spans="1:2" x14ac:dyDescent="0.45">
      <c r="A12835">
        <v>10040047</v>
      </c>
      <c r="B12835" t="s">
        <v>13363</v>
      </c>
    </row>
    <row r="12836" spans="1:2" x14ac:dyDescent="0.45">
      <c r="A12836">
        <v>10040085</v>
      </c>
      <c r="B12836" t="s">
        <v>13364</v>
      </c>
    </row>
    <row r="12837" spans="1:2" x14ac:dyDescent="0.45">
      <c r="A12837">
        <v>10040127</v>
      </c>
      <c r="B12837" t="s">
        <v>13365</v>
      </c>
    </row>
    <row r="12838" spans="1:2" x14ac:dyDescent="0.45">
      <c r="A12838">
        <v>10040413</v>
      </c>
      <c r="B12838" t="s">
        <v>13366</v>
      </c>
    </row>
    <row r="12839" spans="1:2" x14ac:dyDescent="0.45">
      <c r="A12839">
        <v>10040533</v>
      </c>
      <c r="B12839" t="s">
        <v>13367</v>
      </c>
    </row>
    <row r="12840" spans="1:2" x14ac:dyDescent="0.45">
      <c r="A12840">
        <v>10040619</v>
      </c>
      <c r="B12840" t="s">
        <v>13368</v>
      </c>
    </row>
    <row r="12841" spans="1:2" x14ac:dyDescent="0.45">
      <c r="A12841">
        <v>10049338</v>
      </c>
      <c r="B12841" t="s">
        <v>13369</v>
      </c>
    </row>
    <row r="12842" spans="1:2" x14ac:dyDescent="0.45">
      <c r="A12842">
        <v>10040892</v>
      </c>
      <c r="B12842" t="s">
        <v>13370</v>
      </c>
    </row>
    <row r="12843" spans="1:2" x14ac:dyDescent="0.45">
      <c r="A12843">
        <v>10040838</v>
      </c>
      <c r="B12843" t="s">
        <v>13371</v>
      </c>
    </row>
    <row r="12844" spans="1:2" x14ac:dyDescent="0.45">
      <c r="A12844">
        <v>10041278</v>
      </c>
      <c r="B12844" t="s">
        <v>13372</v>
      </c>
    </row>
    <row r="12845" spans="1:2" x14ac:dyDescent="0.45">
      <c r="A12845">
        <v>10041188</v>
      </c>
      <c r="B12845" t="s">
        <v>13373</v>
      </c>
    </row>
    <row r="12846" spans="1:2" x14ac:dyDescent="0.45">
      <c r="A12846">
        <v>10041325</v>
      </c>
      <c r="B12846" t="s">
        <v>13374</v>
      </c>
    </row>
    <row r="12847" spans="1:2" x14ac:dyDescent="0.45">
      <c r="A12847">
        <v>10041486</v>
      </c>
      <c r="B12847" t="s">
        <v>13375</v>
      </c>
    </row>
    <row r="12848" spans="1:2" x14ac:dyDescent="0.45">
      <c r="A12848">
        <v>10041513</v>
      </c>
      <c r="B12848" t="s">
        <v>13376</v>
      </c>
    </row>
    <row r="12849" spans="1:2" x14ac:dyDescent="0.45">
      <c r="A12849">
        <v>10041540</v>
      </c>
      <c r="B12849" t="s">
        <v>13377</v>
      </c>
    </row>
    <row r="12850" spans="1:2" x14ac:dyDescent="0.45">
      <c r="A12850">
        <v>10041628</v>
      </c>
      <c r="B12850" t="s">
        <v>13378</v>
      </c>
    </row>
    <row r="12851" spans="1:2" x14ac:dyDescent="0.45">
      <c r="A12851">
        <v>10041864</v>
      </c>
      <c r="B12851" t="s">
        <v>13379</v>
      </c>
    </row>
    <row r="12852" spans="1:2" x14ac:dyDescent="0.45">
      <c r="A12852">
        <v>10042027</v>
      </c>
      <c r="B12852" t="s">
        <v>13380</v>
      </c>
    </row>
    <row r="12853" spans="1:2" x14ac:dyDescent="0.45">
      <c r="A12853">
        <v>10042083</v>
      </c>
      <c r="B12853" t="s">
        <v>13381</v>
      </c>
    </row>
    <row r="12854" spans="1:2" x14ac:dyDescent="0.45">
      <c r="A12854">
        <v>10042341</v>
      </c>
      <c r="B12854" t="s">
        <v>13382</v>
      </c>
    </row>
    <row r="12855" spans="1:2" x14ac:dyDescent="0.45">
      <c r="A12855">
        <v>10042222</v>
      </c>
      <c r="B12855" t="s">
        <v>13383</v>
      </c>
    </row>
    <row r="12856" spans="1:2" x14ac:dyDescent="0.45">
      <c r="A12856">
        <v>10049380</v>
      </c>
      <c r="B12856" t="s">
        <v>13384</v>
      </c>
    </row>
    <row r="12857" spans="1:2" x14ac:dyDescent="0.45">
      <c r="A12857">
        <v>10042551</v>
      </c>
      <c r="B12857" t="s">
        <v>13385</v>
      </c>
    </row>
    <row r="12858" spans="1:2" x14ac:dyDescent="0.45">
      <c r="A12858">
        <v>10049391</v>
      </c>
      <c r="B12858" t="s">
        <v>13386</v>
      </c>
    </row>
    <row r="12859" spans="1:2" x14ac:dyDescent="0.45">
      <c r="A12859">
        <v>10042803</v>
      </c>
      <c r="B12859" t="s">
        <v>13387</v>
      </c>
    </row>
    <row r="12860" spans="1:2" x14ac:dyDescent="0.45">
      <c r="A12860">
        <v>10042651</v>
      </c>
      <c r="B12860" t="s">
        <v>13388</v>
      </c>
    </row>
    <row r="12861" spans="1:2" x14ac:dyDescent="0.45">
      <c r="A12861">
        <v>10042783</v>
      </c>
      <c r="B12861" t="s">
        <v>13389</v>
      </c>
    </row>
    <row r="12862" spans="1:2" x14ac:dyDescent="0.45">
      <c r="A12862">
        <v>10042886</v>
      </c>
      <c r="B12862" t="s">
        <v>13390</v>
      </c>
    </row>
    <row r="12863" spans="1:2" x14ac:dyDescent="0.45">
      <c r="A12863">
        <v>10043200</v>
      </c>
      <c r="B12863" t="s">
        <v>13391</v>
      </c>
    </row>
    <row r="12864" spans="1:2" x14ac:dyDescent="0.45">
      <c r="A12864">
        <v>10022763</v>
      </c>
      <c r="B12864" t="s">
        <v>13392</v>
      </c>
    </row>
    <row r="12865" spans="1:2" x14ac:dyDescent="0.45">
      <c r="A12865">
        <v>10043611</v>
      </c>
      <c r="B12865" t="s">
        <v>13393</v>
      </c>
    </row>
    <row r="12866" spans="1:2" x14ac:dyDescent="0.45">
      <c r="A12866">
        <v>10043623</v>
      </c>
      <c r="B12866" t="s">
        <v>13394</v>
      </c>
    </row>
    <row r="12867" spans="1:2" x14ac:dyDescent="0.45">
      <c r="A12867">
        <v>10035455</v>
      </c>
      <c r="B12867" t="s">
        <v>13395</v>
      </c>
    </row>
    <row r="12868" spans="1:2" x14ac:dyDescent="0.45">
      <c r="A12868">
        <v>10049600</v>
      </c>
      <c r="B12868" t="s">
        <v>13396</v>
      </c>
    </row>
    <row r="12869" spans="1:2" x14ac:dyDescent="0.45">
      <c r="A12869">
        <v>10049708</v>
      </c>
      <c r="B12869" t="s">
        <v>13397</v>
      </c>
    </row>
    <row r="12870" spans="1:2" x14ac:dyDescent="0.45">
      <c r="A12870">
        <v>10052552</v>
      </c>
      <c r="B12870" t="s">
        <v>13398</v>
      </c>
    </row>
    <row r="12871" spans="1:2" x14ac:dyDescent="0.45">
      <c r="A12871">
        <v>10038523</v>
      </c>
      <c r="B12871" t="s">
        <v>13399</v>
      </c>
    </row>
    <row r="12872" spans="1:2" x14ac:dyDescent="0.45">
      <c r="A12872">
        <v>10039847</v>
      </c>
      <c r="B12872" t="s">
        <v>13400</v>
      </c>
    </row>
    <row r="12873" spans="1:2" x14ac:dyDescent="0.45">
      <c r="A12873">
        <v>10044362</v>
      </c>
      <c r="B12873" t="s">
        <v>13401</v>
      </c>
    </row>
    <row r="12874" spans="1:2" x14ac:dyDescent="0.45">
      <c r="A12874">
        <v>10044097</v>
      </c>
      <c r="B12874" t="s">
        <v>13402</v>
      </c>
    </row>
    <row r="12875" spans="1:2" x14ac:dyDescent="0.45">
      <c r="A12875">
        <v>10045745</v>
      </c>
      <c r="B12875" t="s">
        <v>13403</v>
      </c>
    </row>
    <row r="12876" spans="1:2" x14ac:dyDescent="0.45">
      <c r="A12876">
        <v>10046338</v>
      </c>
      <c r="B12876" t="s">
        <v>13404</v>
      </c>
    </row>
    <row r="12877" spans="1:2" x14ac:dyDescent="0.45">
      <c r="A12877">
        <v>10012370</v>
      </c>
      <c r="B12877" t="s">
        <v>13405</v>
      </c>
    </row>
    <row r="12878" spans="1:2" x14ac:dyDescent="0.45">
      <c r="A12878">
        <v>10012377</v>
      </c>
      <c r="B12878" t="s">
        <v>13406</v>
      </c>
    </row>
    <row r="12879" spans="1:2" x14ac:dyDescent="0.45">
      <c r="A12879">
        <v>10012380</v>
      </c>
      <c r="B12879" t="s">
        <v>13407</v>
      </c>
    </row>
    <row r="12880" spans="1:2" x14ac:dyDescent="0.45">
      <c r="A12880">
        <v>10012383</v>
      </c>
      <c r="B12880" t="s">
        <v>13408</v>
      </c>
    </row>
    <row r="12881" spans="1:2" x14ac:dyDescent="0.45">
      <c r="A12881">
        <v>10012387</v>
      </c>
      <c r="B12881" t="s">
        <v>13409</v>
      </c>
    </row>
    <row r="12882" spans="1:2" x14ac:dyDescent="0.45">
      <c r="A12882">
        <v>10012391</v>
      </c>
      <c r="B12882" t="s">
        <v>13410</v>
      </c>
    </row>
    <row r="12883" spans="1:2" x14ac:dyDescent="0.45">
      <c r="A12883">
        <v>10012398</v>
      </c>
      <c r="B12883" t="s">
        <v>13411</v>
      </c>
    </row>
    <row r="12884" spans="1:2" x14ac:dyDescent="0.45">
      <c r="A12884">
        <v>10012401</v>
      </c>
      <c r="B12884" t="s">
        <v>13412</v>
      </c>
    </row>
    <row r="12885" spans="1:2" x14ac:dyDescent="0.45">
      <c r="A12885">
        <v>10012405</v>
      </c>
      <c r="B12885" t="s">
        <v>13413</v>
      </c>
    </row>
    <row r="12886" spans="1:2" x14ac:dyDescent="0.45">
      <c r="A12886">
        <v>10012193</v>
      </c>
      <c r="B12886" t="s">
        <v>13414</v>
      </c>
    </row>
    <row r="12887" spans="1:2" x14ac:dyDescent="0.45">
      <c r="A12887">
        <v>10012194</v>
      </c>
      <c r="B12887" t="s">
        <v>13415</v>
      </c>
    </row>
    <row r="12888" spans="1:2" x14ac:dyDescent="0.45">
      <c r="A12888">
        <v>10005053</v>
      </c>
      <c r="B12888" t="s">
        <v>13416</v>
      </c>
    </row>
    <row r="12889" spans="1:2" x14ac:dyDescent="0.45">
      <c r="A12889">
        <v>10012200</v>
      </c>
      <c r="B12889" t="s">
        <v>13417</v>
      </c>
    </row>
    <row r="12890" spans="1:2" x14ac:dyDescent="0.45">
      <c r="A12890">
        <v>10012204</v>
      </c>
      <c r="B12890" t="s">
        <v>13418</v>
      </c>
    </row>
    <row r="12891" spans="1:2" x14ac:dyDescent="0.45">
      <c r="A12891">
        <v>10012206</v>
      </c>
      <c r="B12891" t="s">
        <v>13419</v>
      </c>
    </row>
    <row r="12892" spans="1:2" x14ac:dyDescent="0.45">
      <c r="A12892">
        <v>10012210</v>
      </c>
      <c r="B12892" t="s">
        <v>13420</v>
      </c>
    </row>
    <row r="12893" spans="1:2" x14ac:dyDescent="0.45">
      <c r="A12893">
        <v>10012213</v>
      </c>
      <c r="B12893" t="s">
        <v>13421</v>
      </c>
    </row>
    <row r="12894" spans="1:2" x14ac:dyDescent="0.45">
      <c r="A12894">
        <v>10009452</v>
      </c>
      <c r="B12894" t="s">
        <v>13422</v>
      </c>
    </row>
    <row r="12895" spans="1:2" x14ac:dyDescent="0.45">
      <c r="A12895">
        <v>10019319</v>
      </c>
      <c r="B12895" t="s">
        <v>13423</v>
      </c>
    </row>
    <row r="12896" spans="1:2" x14ac:dyDescent="0.45">
      <c r="A12896">
        <v>10003165</v>
      </c>
      <c r="B12896" t="s">
        <v>13424</v>
      </c>
    </row>
    <row r="12897" spans="1:2" x14ac:dyDescent="0.45">
      <c r="A12897">
        <v>10009460</v>
      </c>
      <c r="B12897" t="s">
        <v>13425</v>
      </c>
    </row>
    <row r="12898" spans="1:2" x14ac:dyDescent="0.45">
      <c r="A12898">
        <v>10019303</v>
      </c>
      <c r="B12898" t="s">
        <v>13426</v>
      </c>
    </row>
    <row r="12899" spans="1:2" x14ac:dyDescent="0.45">
      <c r="A12899">
        <v>10009467</v>
      </c>
      <c r="B12899" t="s">
        <v>13427</v>
      </c>
    </row>
    <row r="12900" spans="1:2" x14ac:dyDescent="0.45">
      <c r="A12900">
        <v>10019334</v>
      </c>
      <c r="B12900" t="s">
        <v>13428</v>
      </c>
    </row>
    <row r="12901" spans="1:2" x14ac:dyDescent="0.45">
      <c r="A12901">
        <v>10019348</v>
      </c>
      <c r="B12901" t="s">
        <v>13429</v>
      </c>
    </row>
    <row r="12902" spans="1:2" x14ac:dyDescent="0.45">
      <c r="A12902">
        <v>10001935</v>
      </c>
      <c r="B12902" t="s">
        <v>13430</v>
      </c>
    </row>
    <row r="12903" spans="1:2" x14ac:dyDescent="0.45">
      <c r="A12903">
        <v>10019165</v>
      </c>
      <c r="B12903" t="s">
        <v>13431</v>
      </c>
    </row>
    <row r="12904" spans="1:2" x14ac:dyDescent="0.45">
      <c r="A12904">
        <v>10019180</v>
      </c>
      <c r="B12904" t="s">
        <v>13432</v>
      </c>
    </row>
    <row r="12905" spans="1:2" x14ac:dyDescent="0.45">
      <c r="A12905">
        <v>10019197</v>
      </c>
      <c r="B12905" t="s">
        <v>13433</v>
      </c>
    </row>
    <row r="12906" spans="1:2" x14ac:dyDescent="0.45">
      <c r="A12906">
        <v>10019449</v>
      </c>
      <c r="B12906" t="s">
        <v>13434</v>
      </c>
    </row>
    <row r="12907" spans="1:2" x14ac:dyDescent="0.45">
      <c r="A12907">
        <v>10019307</v>
      </c>
      <c r="B12907" t="s">
        <v>13435</v>
      </c>
    </row>
    <row r="12908" spans="1:2" x14ac:dyDescent="0.45">
      <c r="A12908">
        <v>10019324</v>
      </c>
      <c r="B12908" t="s">
        <v>13436</v>
      </c>
    </row>
    <row r="12909" spans="1:2" x14ac:dyDescent="0.45">
      <c r="A12909">
        <v>10019476</v>
      </c>
      <c r="B12909" t="s">
        <v>13437</v>
      </c>
    </row>
    <row r="12910" spans="1:2" x14ac:dyDescent="0.45">
      <c r="A12910">
        <v>10003316</v>
      </c>
      <c r="B12910" t="s">
        <v>13438</v>
      </c>
    </row>
    <row r="12911" spans="1:2" x14ac:dyDescent="0.45">
      <c r="A12911">
        <v>10019490</v>
      </c>
      <c r="B12911" t="s">
        <v>13439</v>
      </c>
    </row>
    <row r="12912" spans="1:2" x14ac:dyDescent="0.45">
      <c r="A12912">
        <v>10004328</v>
      </c>
      <c r="B12912" t="s">
        <v>13440</v>
      </c>
    </row>
    <row r="12913" spans="1:2" x14ac:dyDescent="0.45">
      <c r="A12913">
        <v>10019457</v>
      </c>
      <c r="B12913" t="s">
        <v>13441</v>
      </c>
    </row>
    <row r="12914" spans="1:2" x14ac:dyDescent="0.45">
      <c r="A12914">
        <v>10019602</v>
      </c>
      <c r="B12914" t="s">
        <v>13442</v>
      </c>
    </row>
    <row r="12915" spans="1:2" x14ac:dyDescent="0.45">
      <c r="A12915">
        <v>10012131</v>
      </c>
      <c r="B12915" t="s">
        <v>13443</v>
      </c>
    </row>
    <row r="12916" spans="1:2" x14ac:dyDescent="0.45">
      <c r="A12916">
        <v>10012134</v>
      </c>
      <c r="B12916" t="s">
        <v>13444</v>
      </c>
    </row>
    <row r="12917" spans="1:2" x14ac:dyDescent="0.45">
      <c r="A12917">
        <v>10012158</v>
      </c>
      <c r="B12917" t="s">
        <v>13445</v>
      </c>
    </row>
    <row r="12918" spans="1:2" x14ac:dyDescent="0.45">
      <c r="A12918">
        <v>10001805</v>
      </c>
      <c r="B12918" t="s">
        <v>13446</v>
      </c>
    </row>
    <row r="12919" spans="1:2" x14ac:dyDescent="0.45">
      <c r="A12919">
        <v>10012155</v>
      </c>
      <c r="B12919" t="s">
        <v>13447</v>
      </c>
    </row>
    <row r="12920" spans="1:2" x14ac:dyDescent="0.45">
      <c r="A12920">
        <v>10012154</v>
      </c>
      <c r="B12920" t="s">
        <v>13448</v>
      </c>
    </row>
    <row r="12921" spans="1:2" x14ac:dyDescent="0.45">
      <c r="A12921">
        <v>10012148</v>
      </c>
      <c r="B12921" t="s">
        <v>13449</v>
      </c>
    </row>
    <row r="12922" spans="1:2" x14ac:dyDescent="0.45">
      <c r="A12922">
        <v>10011995</v>
      </c>
      <c r="B12922" t="s">
        <v>13450</v>
      </c>
    </row>
    <row r="12923" spans="1:2" x14ac:dyDescent="0.45">
      <c r="A12923">
        <v>10035765</v>
      </c>
      <c r="B12923" t="s">
        <v>13451</v>
      </c>
    </row>
    <row r="12924" spans="1:2" x14ac:dyDescent="0.45">
      <c r="A12924">
        <v>10035867</v>
      </c>
      <c r="B12924" t="s">
        <v>802</v>
      </c>
    </row>
    <row r="12925" spans="1:2" x14ac:dyDescent="0.45">
      <c r="A12925">
        <v>10036729</v>
      </c>
      <c r="B12925" t="s">
        <v>13452</v>
      </c>
    </row>
    <row r="12926" spans="1:2" x14ac:dyDescent="0.45">
      <c r="A12926">
        <v>10036218</v>
      </c>
      <c r="B12926" t="s">
        <v>13453</v>
      </c>
    </row>
    <row r="12927" spans="1:2" x14ac:dyDescent="0.45">
      <c r="A12927">
        <v>10056026</v>
      </c>
      <c r="B12927" t="s">
        <v>13454</v>
      </c>
    </row>
    <row r="12928" spans="1:2" x14ac:dyDescent="0.45">
      <c r="A12928">
        <v>10036928</v>
      </c>
      <c r="B12928" t="s">
        <v>13455</v>
      </c>
    </row>
    <row r="12929" spans="1:2" x14ac:dyDescent="0.45">
      <c r="A12929">
        <v>10037148</v>
      </c>
      <c r="B12929" t="s">
        <v>13456</v>
      </c>
    </row>
    <row r="12930" spans="1:2" x14ac:dyDescent="0.45">
      <c r="A12930">
        <v>10037319</v>
      </c>
      <c r="B12930" t="s">
        <v>13457</v>
      </c>
    </row>
    <row r="12931" spans="1:2" x14ac:dyDescent="0.45">
      <c r="A12931">
        <v>10037240</v>
      </c>
      <c r="B12931" t="s">
        <v>13458</v>
      </c>
    </row>
    <row r="12932" spans="1:2" x14ac:dyDescent="0.45">
      <c r="A12932">
        <v>10037542</v>
      </c>
      <c r="B12932" t="s">
        <v>13459</v>
      </c>
    </row>
    <row r="12933" spans="1:2" x14ac:dyDescent="0.45">
      <c r="A12933">
        <v>10037917</v>
      </c>
      <c r="B12933" t="s">
        <v>13460</v>
      </c>
    </row>
    <row r="12934" spans="1:2" x14ac:dyDescent="0.45">
      <c r="A12934">
        <v>10037678</v>
      </c>
      <c r="B12934" t="s">
        <v>13461</v>
      </c>
    </row>
    <row r="12935" spans="1:2" x14ac:dyDescent="0.45">
      <c r="A12935">
        <v>10037929</v>
      </c>
      <c r="B12935" t="s">
        <v>13462</v>
      </c>
    </row>
    <row r="12936" spans="1:2" x14ac:dyDescent="0.45">
      <c r="A12936">
        <v>10038062</v>
      </c>
      <c r="B12936" t="s">
        <v>13463</v>
      </c>
    </row>
    <row r="12937" spans="1:2" x14ac:dyDescent="0.45">
      <c r="A12937">
        <v>10038366</v>
      </c>
      <c r="B12937" t="s">
        <v>13464</v>
      </c>
    </row>
    <row r="12938" spans="1:2" x14ac:dyDescent="0.45">
      <c r="A12938">
        <v>10039244</v>
      </c>
      <c r="B12938" t="s">
        <v>13465</v>
      </c>
    </row>
    <row r="12939" spans="1:2" x14ac:dyDescent="0.45">
      <c r="A12939">
        <v>10039526</v>
      </c>
      <c r="B12939" t="s">
        <v>13466</v>
      </c>
    </row>
    <row r="12940" spans="1:2" x14ac:dyDescent="0.45">
      <c r="A12940">
        <v>10039552</v>
      </c>
      <c r="B12940" t="s">
        <v>13467</v>
      </c>
    </row>
    <row r="12941" spans="1:2" x14ac:dyDescent="0.45">
      <c r="A12941">
        <v>10040129</v>
      </c>
      <c r="B12941" t="s">
        <v>13468</v>
      </c>
    </row>
    <row r="12942" spans="1:2" x14ac:dyDescent="0.45">
      <c r="A12942">
        <v>10040158</v>
      </c>
      <c r="B12942" t="s">
        <v>13469</v>
      </c>
    </row>
    <row r="12943" spans="1:2" x14ac:dyDescent="0.45">
      <c r="A12943">
        <v>10040208</v>
      </c>
      <c r="B12943" t="s">
        <v>13470</v>
      </c>
    </row>
    <row r="12944" spans="1:2" x14ac:dyDescent="0.45">
      <c r="A12944">
        <v>10040256</v>
      </c>
      <c r="B12944" t="s">
        <v>13471</v>
      </c>
    </row>
    <row r="12945" spans="1:2" x14ac:dyDescent="0.45">
      <c r="A12945">
        <v>10040525</v>
      </c>
      <c r="B12945" t="s">
        <v>13472</v>
      </c>
    </row>
    <row r="12946" spans="1:2" x14ac:dyDescent="0.45">
      <c r="A12946">
        <v>10040542</v>
      </c>
      <c r="B12946" t="s">
        <v>13473</v>
      </c>
    </row>
    <row r="12947" spans="1:2" x14ac:dyDescent="0.45">
      <c r="A12947">
        <v>10040766</v>
      </c>
      <c r="B12947" t="s">
        <v>13474</v>
      </c>
    </row>
    <row r="12948" spans="1:2" x14ac:dyDescent="0.45">
      <c r="A12948">
        <v>10025886</v>
      </c>
      <c r="B12948" t="s">
        <v>13475</v>
      </c>
    </row>
    <row r="12949" spans="1:2" x14ac:dyDescent="0.45">
      <c r="A12949">
        <v>10041192</v>
      </c>
      <c r="B12949" t="s">
        <v>13476</v>
      </c>
    </row>
    <row r="12950" spans="1:2" x14ac:dyDescent="0.45">
      <c r="A12950">
        <v>10041201</v>
      </c>
      <c r="B12950" t="s">
        <v>13477</v>
      </c>
    </row>
    <row r="12951" spans="1:2" x14ac:dyDescent="0.45">
      <c r="A12951">
        <v>10041220</v>
      </c>
      <c r="B12951" t="s">
        <v>13478</v>
      </c>
    </row>
    <row r="12952" spans="1:2" x14ac:dyDescent="0.45">
      <c r="A12952">
        <v>10041438</v>
      </c>
      <c r="B12952" t="s">
        <v>13479</v>
      </c>
    </row>
    <row r="12953" spans="1:2" x14ac:dyDescent="0.45">
      <c r="A12953">
        <v>10041494</v>
      </c>
      <c r="B12953" t="s">
        <v>13480</v>
      </c>
    </row>
    <row r="12954" spans="1:2" x14ac:dyDescent="0.45">
      <c r="A12954">
        <v>10041961</v>
      </c>
      <c r="B12954" t="s">
        <v>13481</v>
      </c>
    </row>
    <row r="12955" spans="1:2" x14ac:dyDescent="0.45">
      <c r="A12955">
        <v>10041967</v>
      </c>
      <c r="B12955" t="s">
        <v>13482</v>
      </c>
    </row>
    <row r="12956" spans="1:2" x14ac:dyDescent="0.45">
      <c r="A12956">
        <v>10042117</v>
      </c>
      <c r="B12956" t="s">
        <v>13483</v>
      </c>
    </row>
    <row r="12957" spans="1:2" x14ac:dyDescent="0.45">
      <c r="A12957">
        <v>10042293</v>
      </c>
      <c r="B12957" t="s">
        <v>13484</v>
      </c>
    </row>
    <row r="12958" spans="1:2" x14ac:dyDescent="0.45">
      <c r="A12958">
        <v>10042636</v>
      </c>
      <c r="B12958" t="s">
        <v>13485</v>
      </c>
    </row>
    <row r="12959" spans="1:2" x14ac:dyDescent="0.45">
      <c r="A12959">
        <v>10042646</v>
      </c>
      <c r="B12959" t="s">
        <v>13486</v>
      </c>
    </row>
    <row r="12960" spans="1:2" x14ac:dyDescent="0.45">
      <c r="A12960">
        <v>10043167</v>
      </c>
      <c r="B12960" t="s">
        <v>13487</v>
      </c>
    </row>
    <row r="12961" spans="1:2" x14ac:dyDescent="0.45">
      <c r="A12961">
        <v>10005064</v>
      </c>
      <c r="B12961" t="s">
        <v>13488</v>
      </c>
    </row>
    <row r="12962" spans="1:2" x14ac:dyDescent="0.45">
      <c r="A12962">
        <v>10043378</v>
      </c>
      <c r="B12962" t="s">
        <v>13489</v>
      </c>
    </row>
    <row r="12963" spans="1:2" x14ac:dyDescent="0.45">
      <c r="A12963">
        <v>10043391</v>
      </c>
      <c r="B12963" t="s">
        <v>13490</v>
      </c>
    </row>
    <row r="12964" spans="1:2" x14ac:dyDescent="0.45">
      <c r="A12964">
        <v>10043490</v>
      </c>
      <c r="B12964" t="s">
        <v>13491</v>
      </c>
    </row>
    <row r="12965" spans="1:2" x14ac:dyDescent="0.45">
      <c r="A12965">
        <v>10043767</v>
      </c>
      <c r="B12965" t="s">
        <v>13492</v>
      </c>
    </row>
    <row r="12966" spans="1:2" x14ac:dyDescent="0.45">
      <c r="A12966">
        <v>10025984</v>
      </c>
      <c r="B12966" t="s">
        <v>13493</v>
      </c>
    </row>
    <row r="12967" spans="1:2" x14ac:dyDescent="0.45">
      <c r="A12967">
        <v>10026093</v>
      </c>
      <c r="B12967" t="s">
        <v>13494</v>
      </c>
    </row>
    <row r="12968" spans="1:2" x14ac:dyDescent="0.45">
      <c r="A12968">
        <v>10011957</v>
      </c>
      <c r="B12968" t="s">
        <v>13495</v>
      </c>
    </row>
    <row r="12969" spans="1:2" x14ac:dyDescent="0.45">
      <c r="A12969">
        <v>10026134</v>
      </c>
      <c r="B12969" t="s">
        <v>13496</v>
      </c>
    </row>
    <row r="12970" spans="1:2" x14ac:dyDescent="0.45">
      <c r="A12970">
        <v>10026312</v>
      </c>
      <c r="B12970" t="s">
        <v>13497</v>
      </c>
    </row>
    <row r="12971" spans="1:2" x14ac:dyDescent="0.45">
      <c r="A12971">
        <v>10026430</v>
      </c>
      <c r="B12971" t="s">
        <v>13498</v>
      </c>
    </row>
    <row r="12972" spans="1:2" x14ac:dyDescent="0.45">
      <c r="A12972">
        <v>10026388</v>
      </c>
      <c r="B12972" t="s">
        <v>13499</v>
      </c>
    </row>
    <row r="12973" spans="1:2" x14ac:dyDescent="0.45">
      <c r="A12973">
        <v>10026396</v>
      </c>
      <c r="B12973" t="s">
        <v>13500</v>
      </c>
    </row>
    <row r="12974" spans="1:2" x14ac:dyDescent="0.45">
      <c r="A12974">
        <v>10026399</v>
      </c>
      <c r="B12974" t="s">
        <v>13501</v>
      </c>
    </row>
    <row r="12975" spans="1:2" x14ac:dyDescent="0.45">
      <c r="A12975">
        <v>10026527</v>
      </c>
      <c r="B12975" t="s">
        <v>13502</v>
      </c>
    </row>
    <row r="12976" spans="1:2" x14ac:dyDescent="0.45">
      <c r="A12976">
        <v>10026414</v>
      </c>
      <c r="B12976" t="s">
        <v>13503</v>
      </c>
    </row>
    <row r="12977" spans="1:2" x14ac:dyDescent="0.45">
      <c r="A12977">
        <v>10026409</v>
      </c>
      <c r="B12977" t="s">
        <v>13504</v>
      </c>
    </row>
    <row r="12978" spans="1:2" x14ac:dyDescent="0.45">
      <c r="A12978">
        <v>10026508</v>
      </c>
      <c r="B12978" t="s">
        <v>13505</v>
      </c>
    </row>
    <row r="12979" spans="1:2" x14ac:dyDescent="0.45">
      <c r="A12979">
        <v>10025719</v>
      </c>
      <c r="B12979" t="s">
        <v>4446</v>
      </c>
    </row>
    <row r="12980" spans="1:2" x14ac:dyDescent="0.45">
      <c r="A12980">
        <v>10004565</v>
      </c>
      <c r="B12980" t="s">
        <v>13506</v>
      </c>
    </row>
    <row r="12981" spans="1:2" x14ac:dyDescent="0.45">
      <c r="A12981">
        <v>10045144</v>
      </c>
      <c r="B12981" t="s">
        <v>13507</v>
      </c>
    </row>
    <row r="12982" spans="1:2" x14ac:dyDescent="0.45">
      <c r="A12982">
        <v>10028819</v>
      </c>
      <c r="B12982" t="s">
        <v>13508</v>
      </c>
    </row>
    <row r="12983" spans="1:2" x14ac:dyDescent="0.45">
      <c r="A12983">
        <v>10028303</v>
      </c>
      <c r="B12983" t="s">
        <v>13509</v>
      </c>
    </row>
    <row r="12984" spans="1:2" x14ac:dyDescent="0.45">
      <c r="A12984">
        <v>10028843</v>
      </c>
      <c r="B12984" t="s">
        <v>13510</v>
      </c>
    </row>
    <row r="12985" spans="1:2" x14ac:dyDescent="0.45">
      <c r="A12985">
        <v>10028783</v>
      </c>
      <c r="B12985" t="s">
        <v>13511</v>
      </c>
    </row>
    <row r="12986" spans="1:2" x14ac:dyDescent="0.45">
      <c r="A12986">
        <v>10028899</v>
      </c>
      <c r="B12986" t="s">
        <v>13512</v>
      </c>
    </row>
    <row r="12987" spans="1:2" x14ac:dyDescent="0.45">
      <c r="A12987">
        <v>10028909</v>
      </c>
      <c r="B12987" t="s">
        <v>13513</v>
      </c>
    </row>
    <row r="12988" spans="1:2" x14ac:dyDescent="0.45">
      <c r="A12988">
        <v>10028935</v>
      </c>
      <c r="B12988" t="s">
        <v>13514</v>
      </c>
    </row>
    <row r="12989" spans="1:2" x14ac:dyDescent="0.45">
      <c r="A12989">
        <v>10029029</v>
      </c>
      <c r="B12989" t="s">
        <v>13515</v>
      </c>
    </row>
    <row r="12990" spans="1:2" x14ac:dyDescent="0.45">
      <c r="A12990">
        <v>10029044</v>
      </c>
      <c r="B12990" t="s">
        <v>13516</v>
      </c>
    </row>
    <row r="12991" spans="1:2" x14ac:dyDescent="0.45">
      <c r="A12991">
        <v>10029052</v>
      </c>
      <c r="B12991" t="s">
        <v>13517</v>
      </c>
    </row>
    <row r="12992" spans="1:2" x14ac:dyDescent="0.45">
      <c r="A12992">
        <v>10029094</v>
      </c>
      <c r="B12992" t="s">
        <v>13518</v>
      </c>
    </row>
    <row r="12993" spans="1:2" x14ac:dyDescent="0.45">
      <c r="A12993">
        <v>10029109</v>
      </c>
      <c r="B12993" t="s">
        <v>13519</v>
      </c>
    </row>
    <row r="12994" spans="1:2" x14ac:dyDescent="0.45">
      <c r="A12994">
        <v>10029250</v>
      </c>
      <c r="B12994" t="s">
        <v>13520</v>
      </c>
    </row>
    <row r="12995" spans="1:2" x14ac:dyDescent="0.45">
      <c r="A12995">
        <v>10029156</v>
      </c>
      <c r="B12995" t="s">
        <v>13521</v>
      </c>
    </row>
    <row r="12996" spans="1:2" x14ac:dyDescent="0.45">
      <c r="A12996">
        <v>10028321</v>
      </c>
      <c r="B12996" t="s">
        <v>13522</v>
      </c>
    </row>
    <row r="12997" spans="1:2" x14ac:dyDescent="0.45">
      <c r="A12997">
        <v>10028479</v>
      </c>
      <c r="B12997" t="s">
        <v>13523</v>
      </c>
    </row>
    <row r="12998" spans="1:2" x14ac:dyDescent="0.45">
      <c r="A12998">
        <v>10028495</v>
      </c>
      <c r="B12998" t="s">
        <v>13524</v>
      </c>
    </row>
    <row r="12999" spans="1:2" x14ac:dyDescent="0.45">
      <c r="A12999">
        <v>10028924</v>
      </c>
      <c r="B12999" t="s">
        <v>13525</v>
      </c>
    </row>
    <row r="13000" spans="1:2" x14ac:dyDescent="0.45">
      <c r="A13000">
        <v>10029020</v>
      </c>
      <c r="B13000" t="s">
        <v>13526</v>
      </c>
    </row>
    <row r="13001" spans="1:2" x14ac:dyDescent="0.45">
      <c r="A13001">
        <v>10028656</v>
      </c>
      <c r="B13001" t="s">
        <v>13527</v>
      </c>
    </row>
    <row r="13002" spans="1:2" x14ac:dyDescent="0.45">
      <c r="A13002">
        <v>10029023</v>
      </c>
      <c r="B13002" t="s">
        <v>13528</v>
      </c>
    </row>
    <row r="13003" spans="1:2" x14ac:dyDescent="0.45">
      <c r="A13003">
        <v>10028981</v>
      </c>
      <c r="B13003" t="s">
        <v>13529</v>
      </c>
    </row>
    <row r="13004" spans="1:2" x14ac:dyDescent="0.45">
      <c r="A13004">
        <v>10029169</v>
      </c>
      <c r="B13004" t="s">
        <v>13530</v>
      </c>
    </row>
    <row r="13005" spans="1:2" x14ac:dyDescent="0.45">
      <c r="A13005">
        <v>10029176</v>
      </c>
      <c r="B13005" t="s">
        <v>13531</v>
      </c>
    </row>
    <row r="13006" spans="1:2" x14ac:dyDescent="0.45">
      <c r="A13006">
        <v>10028584</v>
      </c>
      <c r="B13006" t="s">
        <v>13532</v>
      </c>
    </row>
    <row r="13007" spans="1:2" x14ac:dyDescent="0.45">
      <c r="A13007">
        <v>10028293</v>
      </c>
      <c r="B13007" t="s">
        <v>13533</v>
      </c>
    </row>
    <row r="13008" spans="1:2" x14ac:dyDescent="0.45">
      <c r="A13008">
        <v>10028375</v>
      </c>
      <c r="B13008" t="s">
        <v>13534</v>
      </c>
    </row>
    <row r="13009" spans="1:2" x14ac:dyDescent="0.45">
      <c r="A13009">
        <v>10028620</v>
      </c>
      <c r="B13009" t="s">
        <v>13535</v>
      </c>
    </row>
    <row r="13010" spans="1:2" x14ac:dyDescent="0.45">
      <c r="A13010">
        <v>10028777</v>
      </c>
      <c r="B13010" t="s">
        <v>13536</v>
      </c>
    </row>
    <row r="13011" spans="1:2" x14ac:dyDescent="0.45">
      <c r="A13011">
        <v>10028931</v>
      </c>
      <c r="B13011" t="s">
        <v>13537</v>
      </c>
    </row>
    <row r="13012" spans="1:2" x14ac:dyDescent="0.45">
      <c r="A13012">
        <v>10029254</v>
      </c>
      <c r="B13012" t="s">
        <v>13538</v>
      </c>
    </row>
    <row r="13013" spans="1:2" x14ac:dyDescent="0.45">
      <c r="A13013">
        <v>10029219</v>
      </c>
      <c r="B13013" t="s">
        <v>13539</v>
      </c>
    </row>
    <row r="13014" spans="1:2" x14ac:dyDescent="0.45">
      <c r="A13014">
        <v>10029253</v>
      </c>
      <c r="B13014" t="s">
        <v>13540</v>
      </c>
    </row>
    <row r="13015" spans="1:2" x14ac:dyDescent="0.45">
      <c r="A13015">
        <v>10029238</v>
      </c>
      <c r="B13015" t="s">
        <v>13541</v>
      </c>
    </row>
    <row r="13016" spans="1:2" x14ac:dyDescent="0.45">
      <c r="A13016">
        <v>10028716</v>
      </c>
      <c r="B13016" t="s">
        <v>13542</v>
      </c>
    </row>
    <row r="13017" spans="1:2" x14ac:dyDescent="0.45">
      <c r="A13017">
        <v>10028295</v>
      </c>
      <c r="B13017" t="s">
        <v>13543</v>
      </c>
    </row>
    <row r="13018" spans="1:2" x14ac:dyDescent="0.45">
      <c r="A13018">
        <v>10020258</v>
      </c>
      <c r="B13018" t="s">
        <v>13544</v>
      </c>
    </row>
    <row r="13019" spans="1:2" x14ac:dyDescent="0.45">
      <c r="A13019">
        <v>10035890</v>
      </c>
      <c r="B13019" t="s">
        <v>13545</v>
      </c>
    </row>
    <row r="13020" spans="1:2" x14ac:dyDescent="0.45">
      <c r="A13020">
        <v>10035938</v>
      </c>
      <c r="B13020" t="s">
        <v>13546</v>
      </c>
    </row>
    <row r="13021" spans="1:2" x14ac:dyDescent="0.45">
      <c r="A13021">
        <v>10036010</v>
      </c>
      <c r="B13021" t="s">
        <v>13547</v>
      </c>
    </row>
    <row r="13022" spans="1:2" x14ac:dyDescent="0.45">
      <c r="A13022">
        <v>10044379</v>
      </c>
      <c r="B13022" t="s">
        <v>13548</v>
      </c>
    </row>
    <row r="13023" spans="1:2" x14ac:dyDescent="0.45">
      <c r="A13023">
        <v>10036567</v>
      </c>
      <c r="B13023" t="s">
        <v>13549</v>
      </c>
    </row>
    <row r="13024" spans="1:2" x14ac:dyDescent="0.45">
      <c r="A13024">
        <v>10036937</v>
      </c>
      <c r="B13024" t="s">
        <v>13550</v>
      </c>
    </row>
    <row r="13025" spans="1:2" x14ac:dyDescent="0.45">
      <c r="A13025">
        <v>10036812</v>
      </c>
      <c r="B13025" t="s">
        <v>13551</v>
      </c>
    </row>
    <row r="13026" spans="1:2" x14ac:dyDescent="0.45">
      <c r="A13026">
        <v>10037449</v>
      </c>
      <c r="B13026" t="s">
        <v>13552</v>
      </c>
    </row>
    <row r="13027" spans="1:2" x14ac:dyDescent="0.45">
      <c r="A13027">
        <v>10037254</v>
      </c>
      <c r="B13027" t="s">
        <v>13553</v>
      </c>
    </row>
    <row r="13028" spans="1:2" x14ac:dyDescent="0.45">
      <c r="A13028">
        <v>10044741</v>
      </c>
      <c r="B13028" t="s">
        <v>13554</v>
      </c>
    </row>
    <row r="13029" spans="1:2" x14ac:dyDescent="0.45">
      <c r="A13029">
        <v>10037350</v>
      </c>
      <c r="B13029" t="s">
        <v>13555</v>
      </c>
    </row>
    <row r="13030" spans="1:2" x14ac:dyDescent="0.45">
      <c r="A13030">
        <v>10037358</v>
      </c>
      <c r="B13030" t="s">
        <v>13556</v>
      </c>
    </row>
    <row r="13031" spans="1:2" x14ac:dyDescent="0.45">
      <c r="A13031">
        <v>10032429</v>
      </c>
      <c r="B13031" t="s">
        <v>13557</v>
      </c>
    </row>
    <row r="13032" spans="1:2" x14ac:dyDescent="0.45">
      <c r="A13032">
        <v>10044858</v>
      </c>
      <c r="B13032" t="s">
        <v>13558</v>
      </c>
    </row>
    <row r="13033" spans="1:2" x14ac:dyDescent="0.45">
      <c r="A13033">
        <v>10037665</v>
      </c>
      <c r="B13033" t="s">
        <v>13559</v>
      </c>
    </row>
    <row r="13034" spans="1:2" x14ac:dyDescent="0.45">
      <c r="A13034">
        <v>10037832</v>
      </c>
      <c r="B13034" t="s">
        <v>13560</v>
      </c>
    </row>
    <row r="13035" spans="1:2" x14ac:dyDescent="0.45">
      <c r="A13035">
        <v>10037960</v>
      </c>
      <c r="B13035" t="s">
        <v>13561</v>
      </c>
    </row>
    <row r="13036" spans="1:2" x14ac:dyDescent="0.45">
      <c r="A13036">
        <v>10037951</v>
      </c>
      <c r="B13036" t="s">
        <v>13562</v>
      </c>
    </row>
    <row r="13037" spans="1:2" x14ac:dyDescent="0.45">
      <c r="A13037">
        <v>10038090</v>
      </c>
      <c r="B13037" t="s">
        <v>13563</v>
      </c>
    </row>
    <row r="13038" spans="1:2" x14ac:dyDescent="0.45">
      <c r="A13038">
        <v>10044863</v>
      </c>
      <c r="B13038" t="s">
        <v>13564</v>
      </c>
    </row>
    <row r="13039" spans="1:2" x14ac:dyDescent="0.45">
      <c r="A13039">
        <v>10038179</v>
      </c>
      <c r="B13039" t="s">
        <v>13565</v>
      </c>
    </row>
    <row r="13040" spans="1:2" x14ac:dyDescent="0.45">
      <c r="A13040">
        <v>10045026</v>
      </c>
      <c r="B13040" t="s">
        <v>13566</v>
      </c>
    </row>
    <row r="13041" spans="1:2" x14ac:dyDescent="0.45">
      <c r="A13041">
        <v>10038305</v>
      </c>
      <c r="B13041" t="s">
        <v>13567</v>
      </c>
    </row>
    <row r="13042" spans="1:2" x14ac:dyDescent="0.45">
      <c r="A13042">
        <v>10038279</v>
      </c>
      <c r="B13042" t="s">
        <v>13568</v>
      </c>
    </row>
    <row r="13043" spans="1:2" x14ac:dyDescent="0.45">
      <c r="A13043">
        <v>10038323</v>
      </c>
      <c r="B13043" t="s">
        <v>13569</v>
      </c>
    </row>
    <row r="13044" spans="1:2" x14ac:dyDescent="0.45">
      <c r="A13044">
        <v>10038539</v>
      </c>
      <c r="B13044" t="s">
        <v>13570</v>
      </c>
    </row>
    <row r="13045" spans="1:2" x14ac:dyDescent="0.45">
      <c r="A13045">
        <v>10038555</v>
      </c>
      <c r="B13045" t="s">
        <v>13571</v>
      </c>
    </row>
    <row r="13046" spans="1:2" x14ac:dyDescent="0.45">
      <c r="A13046">
        <v>10039152</v>
      </c>
      <c r="B13046" t="s">
        <v>13572</v>
      </c>
    </row>
    <row r="13047" spans="1:2" x14ac:dyDescent="0.45">
      <c r="A13047">
        <v>10049032</v>
      </c>
      <c r="B13047" t="s">
        <v>13573</v>
      </c>
    </row>
    <row r="13048" spans="1:2" x14ac:dyDescent="0.45">
      <c r="A13048">
        <v>10045242</v>
      </c>
      <c r="B13048" t="s">
        <v>13574</v>
      </c>
    </row>
    <row r="13049" spans="1:2" x14ac:dyDescent="0.45">
      <c r="A13049">
        <v>10039378</v>
      </c>
      <c r="B13049" t="s">
        <v>13575</v>
      </c>
    </row>
    <row r="13050" spans="1:2" x14ac:dyDescent="0.45">
      <c r="A13050">
        <v>10039962</v>
      </c>
      <c r="B13050" t="s">
        <v>13576</v>
      </c>
    </row>
    <row r="13051" spans="1:2" x14ac:dyDescent="0.45">
      <c r="A13051">
        <v>10045060</v>
      </c>
      <c r="B13051" t="s">
        <v>13577</v>
      </c>
    </row>
    <row r="13052" spans="1:2" x14ac:dyDescent="0.45">
      <c r="A13052">
        <v>10040099</v>
      </c>
      <c r="B13052" t="s">
        <v>13578</v>
      </c>
    </row>
    <row r="13053" spans="1:2" x14ac:dyDescent="0.45">
      <c r="A13053">
        <v>10040321</v>
      </c>
      <c r="B13053" t="s">
        <v>13579</v>
      </c>
    </row>
    <row r="13054" spans="1:2" x14ac:dyDescent="0.45">
      <c r="A13054">
        <v>10040337</v>
      </c>
      <c r="B13054" t="s">
        <v>13580</v>
      </c>
    </row>
    <row r="13055" spans="1:2" x14ac:dyDescent="0.45">
      <c r="A13055">
        <v>10040620</v>
      </c>
      <c r="B13055" t="s">
        <v>13581</v>
      </c>
    </row>
    <row r="13056" spans="1:2" x14ac:dyDescent="0.45">
      <c r="A13056">
        <v>10041071</v>
      </c>
      <c r="B13056" t="s">
        <v>13582</v>
      </c>
    </row>
    <row r="13057" spans="1:2" x14ac:dyDescent="0.45">
      <c r="A13057">
        <v>10040906</v>
      </c>
      <c r="B13057" t="s">
        <v>13583</v>
      </c>
    </row>
    <row r="13058" spans="1:2" x14ac:dyDescent="0.45">
      <c r="A13058">
        <v>10040912</v>
      </c>
      <c r="B13058" t="s">
        <v>13584</v>
      </c>
    </row>
    <row r="13059" spans="1:2" x14ac:dyDescent="0.45">
      <c r="A13059">
        <v>10041087</v>
      </c>
      <c r="B13059" t="s">
        <v>13585</v>
      </c>
    </row>
    <row r="13060" spans="1:2" x14ac:dyDescent="0.45">
      <c r="A13060">
        <v>10041158</v>
      </c>
      <c r="B13060" t="s">
        <v>13586</v>
      </c>
    </row>
    <row r="13061" spans="1:2" x14ac:dyDescent="0.45">
      <c r="A13061">
        <v>10041398</v>
      </c>
      <c r="B13061" t="s">
        <v>13587</v>
      </c>
    </row>
    <row r="13062" spans="1:2" x14ac:dyDescent="0.45">
      <c r="A13062">
        <v>10041403</v>
      </c>
      <c r="B13062" t="s">
        <v>13588</v>
      </c>
    </row>
    <row r="13063" spans="1:2" x14ac:dyDescent="0.45">
      <c r="A13063">
        <v>10041411</v>
      </c>
      <c r="B13063" t="s">
        <v>13589</v>
      </c>
    </row>
    <row r="13064" spans="1:2" x14ac:dyDescent="0.45">
      <c r="A13064">
        <v>10041633</v>
      </c>
      <c r="B13064" t="s">
        <v>13590</v>
      </c>
    </row>
    <row r="13065" spans="1:2" x14ac:dyDescent="0.45">
      <c r="A13065">
        <v>10041744</v>
      </c>
      <c r="B13065" t="s">
        <v>13591</v>
      </c>
    </row>
    <row r="13066" spans="1:2" x14ac:dyDescent="0.45">
      <c r="A13066">
        <v>10020860</v>
      </c>
      <c r="B13066" t="s">
        <v>13592</v>
      </c>
    </row>
    <row r="13067" spans="1:2" x14ac:dyDescent="0.45">
      <c r="A13067">
        <v>10042092</v>
      </c>
      <c r="B13067" t="s">
        <v>13593</v>
      </c>
    </row>
    <row r="13068" spans="1:2" x14ac:dyDescent="0.45">
      <c r="A13068">
        <v>10042298</v>
      </c>
      <c r="B13068" t="s">
        <v>13594</v>
      </c>
    </row>
    <row r="13069" spans="1:2" x14ac:dyDescent="0.45">
      <c r="A13069">
        <v>10042301</v>
      </c>
      <c r="B13069" t="s">
        <v>13595</v>
      </c>
    </row>
    <row r="13070" spans="1:2" x14ac:dyDescent="0.45">
      <c r="A13070">
        <v>10042350</v>
      </c>
      <c r="B13070" t="s">
        <v>13596</v>
      </c>
    </row>
    <row r="13071" spans="1:2" x14ac:dyDescent="0.45">
      <c r="A13071">
        <v>10042558</v>
      </c>
      <c r="B13071" t="s">
        <v>13597</v>
      </c>
    </row>
    <row r="13072" spans="1:2" x14ac:dyDescent="0.45">
      <c r="A13072">
        <v>10043071</v>
      </c>
      <c r="B13072" t="s">
        <v>13598</v>
      </c>
    </row>
    <row r="13073" spans="1:2" x14ac:dyDescent="0.45">
      <c r="A13073">
        <v>10042888</v>
      </c>
      <c r="B13073" t="s">
        <v>13599</v>
      </c>
    </row>
    <row r="13074" spans="1:2" x14ac:dyDescent="0.45">
      <c r="A13074">
        <v>10043152</v>
      </c>
      <c r="B13074" t="s">
        <v>13600</v>
      </c>
    </row>
    <row r="13075" spans="1:2" x14ac:dyDescent="0.45">
      <c r="A13075">
        <v>10042958</v>
      </c>
      <c r="B13075" t="s">
        <v>13601</v>
      </c>
    </row>
    <row r="13076" spans="1:2" x14ac:dyDescent="0.45">
      <c r="A13076">
        <v>10043000</v>
      </c>
      <c r="B13076" t="s">
        <v>13602</v>
      </c>
    </row>
    <row r="13077" spans="1:2" x14ac:dyDescent="0.45">
      <c r="A13077">
        <v>10043266</v>
      </c>
      <c r="B13077" t="s">
        <v>13603</v>
      </c>
    </row>
    <row r="13078" spans="1:2" x14ac:dyDescent="0.45">
      <c r="A13078">
        <v>10043272</v>
      </c>
      <c r="B13078" t="s">
        <v>13604</v>
      </c>
    </row>
    <row r="13079" spans="1:2" x14ac:dyDescent="0.45">
      <c r="A13079">
        <v>10043448</v>
      </c>
      <c r="B13079" t="s">
        <v>13605</v>
      </c>
    </row>
    <row r="13080" spans="1:2" x14ac:dyDescent="0.45">
      <c r="A13080">
        <v>10043517</v>
      </c>
      <c r="B13080" t="s">
        <v>13606</v>
      </c>
    </row>
    <row r="13081" spans="1:2" x14ac:dyDescent="0.45">
      <c r="A13081">
        <v>10043701</v>
      </c>
      <c r="B13081" t="s">
        <v>13607</v>
      </c>
    </row>
    <row r="13082" spans="1:2" x14ac:dyDescent="0.45">
      <c r="A13082">
        <v>10043770</v>
      </c>
      <c r="B13082" t="s">
        <v>13608</v>
      </c>
    </row>
    <row r="13083" spans="1:2" x14ac:dyDescent="0.45">
      <c r="A13083">
        <v>10043831</v>
      </c>
      <c r="B13083" t="s">
        <v>13609</v>
      </c>
    </row>
    <row r="13084" spans="1:2" x14ac:dyDescent="0.45">
      <c r="A13084">
        <v>10044133</v>
      </c>
      <c r="B13084" t="s">
        <v>13610</v>
      </c>
    </row>
    <row r="13085" spans="1:2" x14ac:dyDescent="0.45">
      <c r="A13085">
        <v>10011996</v>
      </c>
      <c r="B13085" t="s">
        <v>13611</v>
      </c>
    </row>
    <row r="13086" spans="1:2" x14ac:dyDescent="0.45">
      <c r="A13086">
        <v>10012000</v>
      </c>
      <c r="B13086" t="s">
        <v>13612</v>
      </c>
    </row>
    <row r="13087" spans="1:2" x14ac:dyDescent="0.45">
      <c r="A13087">
        <v>10012495</v>
      </c>
      <c r="B13087" t="s">
        <v>5328</v>
      </c>
    </row>
    <row r="13088" spans="1:2" x14ac:dyDescent="0.45">
      <c r="A13088">
        <v>10012006</v>
      </c>
      <c r="B13088" t="s">
        <v>13613</v>
      </c>
    </row>
    <row r="13089" spans="1:2" x14ac:dyDescent="0.45">
      <c r="A13089">
        <v>10012009</v>
      </c>
      <c r="B13089" t="s">
        <v>13614</v>
      </c>
    </row>
    <row r="13090" spans="1:2" x14ac:dyDescent="0.45">
      <c r="A13090">
        <v>10012012</v>
      </c>
      <c r="B13090" t="s">
        <v>13615</v>
      </c>
    </row>
    <row r="13091" spans="1:2" x14ac:dyDescent="0.45">
      <c r="A13091">
        <v>10012015</v>
      </c>
      <c r="B13091" t="s">
        <v>13616</v>
      </c>
    </row>
    <row r="13092" spans="1:2" x14ac:dyDescent="0.45">
      <c r="A13092">
        <v>10012017</v>
      </c>
      <c r="B13092" t="s">
        <v>1421</v>
      </c>
    </row>
    <row r="13093" spans="1:2" x14ac:dyDescent="0.45">
      <c r="A13093">
        <v>10012020</v>
      </c>
      <c r="B13093" t="s">
        <v>13617</v>
      </c>
    </row>
    <row r="13094" spans="1:2" x14ac:dyDescent="0.45">
      <c r="A13094">
        <v>10012022</v>
      </c>
      <c r="B13094" t="s">
        <v>13618</v>
      </c>
    </row>
    <row r="13095" spans="1:2" x14ac:dyDescent="0.45">
      <c r="A13095">
        <v>10012026</v>
      </c>
      <c r="B13095" t="s">
        <v>13619</v>
      </c>
    </row>
    <row r="13096" spans="1:2" x14ac:dyDescent="0.45">
      <c r="A13096">
        <v>10012029</v>
      </c>
      <c r="B13096" t="s">
        <v>13620</v>
      </c>
    </row>
    <row r="13097" spans="1:2" x14ac:dyDescent="0.45">
      <c r="A13097">
        <v>10012030</v>
      </c>
      <c r="B13097" t="s">
        <v>13621</v>
      </c>
    </row>
    <row r="13098" spans="1:2" x14ac:dyDescent="0.45">
      <c r="A13098">
        <v>10023427</v>
      </c>
      <c r="B13098" t="s">
        <v>13622</v>
      </c>
    </row>
    <row r="13099" spans="1:2" x14ac:dyDescent="0.45">
      <c r="A13099">
        <v>10006591</v>
      </c>
      <c r="B13099" t="s">
        <v>13623</v>
      </c>
    </row>
    <row r="13100" spans="1:2" x14ac:dyDescent="0.45">
      <c r="A13100">
        <v>10023503</v>
      </c>
      <c r="B13100" t="s">
        <v>13624</v>
      </c>
    </row>
    <row r="13101" spans="1:2" x14ac:dyDescent="0.45">
      <c r="A13101">
        <v>10023554</v>
      </c>
      <c r="B13101" t="s">
        <v>13625</v>
      </c>
    </row>
    <row r="13102" spans="1:2" x14ac:dyDescent="0.45">
      <c r="A13102">
        <v>10023500</v>
      </c>
      <c r="B13102" t="s">
        <v>13626</v>
      </c>
    </row>
    <row r="13103" spans="1:2" x14ac:dyDescent="0.45">
      <c r="A13103">
        <v>10009373</v>
      </c>
      <c r="B13103" t="s">
        <v>13627</v>
      </c>
    </row>
    <row r="13104" spans="1:2" x14ac:dyDescent="0.45">
      <c r="A13104">
        <v>10009172</v>
      </c>
      <c r="B13104" t="s">
        <v>13628</v>
      </c>
    </row>
    <row r="13105" spans="1:2" x14ac:dyDescent="0.45">
      <c r="A13105">
        <v>10009182</v>
      </c>
      <c r="B13105" t="s">
        <v>13629</v>
      </c>
    </row>
    <row r="13106" spans="1:2" x14ac:dyDescent="0.45">
      <c r="A13106">
        <v>10006707</v>
      </c>
      <c r="B13106" t="s">
        <v>13630</v>
      </c>
    </row>
    <row r="13107" spans="1:2" x14ac:dyDescent="0.45">
      <c r="A13107">
        <v>10009265</v>
      </c>
      <c r="B13107" t="s">
        <v>13631</v>
      </c>
    </row>
    <row r="13108" spans="1:2" x14ac:dyDescent="0.45">
      <c r="A13108">
        <v>10009322</v>
      </c>
      <c r="B13108" t="s">
        <v>13632</v>
      </c>
    </row>
    <row r="13109" spans="1:2" x14ac:dyDescent="0.45">
      <c r="A13109">
        <v>10019668</v>
      </c>
      <c r="B13109" t="s">
        <v>13633</v>
      </c>
    </row>
    <row r="13110" spans="1:2" x14ac:dyDescent="0.45">
      <c r="A13110">
        <v>10019689</v>
      </c>
      <c r="B13110" t="s">
        <v>13634</v>
      </c>
    </row>
    <row r="13111" spans="1:2" x14ac:dyDescent="0.45">
      <c r="A13111">
        <v>10019522</v>
      </c>
      <c r="B13111" t="s">
        <v>13635</v>
      </c>
    </row>
    <row r="13112" spans="1:2" x14ac:dyDescent="0.45">
      <c r="A13112">
        <v>10019813</v>
      </c>
      <c r="B13112" t="s">
        <v>13636</v>
      </c>
    </row>
    <row r="13113" spans="1:2" x14ac:dyDescent="0.45">
      <c r="A13113">
        <v>10019722</v>
      </c>
      <c r="B13113" t="s">
        <v>13637</v>
      </c>
    </row>
    <row r="13114" spans="1:2" x14ac:dyDescent="0.45">
      <c r="A13114">
        <v>10019724</v>
      </c>
      <c r="B13114" t="s">
        <v>13638</v>
      </c>
    </row>
    <row r="13115" spans="1:2" x14ac:dyDescent="0.45">
      <c r="A13115">
        <v>10019638</v>
      </c>
      <c r="B13115" t="s">
        <v>13639</v>
      </c>
    </row>
    <row r="13116" spans="1:2" x14ac:dyDescent="0.45">
      <c r="A13116">
        <v>10019764</v>
      </c>
      <c r="B13116" t="s">
        <v>13640</v>
      </c>
    </row>
    <row r="13117" spans="1:2" x14ac:dyDescent="0.45">
      <c r="A13117">
        <v>10019848</v>
      </c>
      <c r="B13117" t="s">
        <v>13641</v>
      </c>
    </row>
    <row r="13118" spans="1:2" x14ac:dyDescent="0.45">
      <c r="A13118">
        <v>10019903</v>
      </c>
      <c r="B13118" t="s">
        <v>13642</v>
      </c>
    </row>
    <row r="13119" spans="1:2" x14ac:dyDescent="0.45">
      <c r="A13119">
        <v>10019841</v>
      </c>
      <c r="B13119" t="s">
        <v>13643</v>
      </c>
    </row>
    <row r="13120" spans="1:2" x14ac:dyDescent="0.45">
      <c r="A13120">
        <v>10012231</v>
      </c>
      <c r="B13120" t="s">
        <v>13644</v>
      </c>
    </row>
    <row r="13121" spans="1:2" x14ac:dyDescent="0.45">
      <c r="A13121">
        <v>10012235</v>
      </c>
      <c r="B13121" t="s">
        <v>13645</v>
      </c>
    </row>
    <row r="13122" spans="1:2" x14ac:dyDescent="0.45">
      <c r="A13122">
        <v>10012240</v>
      </c>
      <c r="B13122" t="s">
        <v>13646</v>
      </c>
    </row>
    <row r="13123" spans="1:2" x14ac:dyDescent="0.45">
      <c r="A13123">
        <v>10012244</v>
      </c>
      <c r="B13123" t="s">
        <v>13647</v>
      </c>
    </row>
    <row r="13124" spans="1:2" x14ac:dyDescent="0.45">
      <c r="A13124">
        <v>10012247</v>
      </c>
      <c r="B13124" t="s">
        <v>13648</v>
      </c>
    </row>
    <row r="13125" spans="1:2" x14ac:dyDescent="0.45">
      <c r="A13125">
        <v>10012249</v>
      </c>
      <c r="B13125" t="s">
        <v>13649</v>
      </c>
    </row>
    <row r="13126" spans="1:2" x14ac:dyDescent="0.45">
      <c r="A13126">
        <v>10012252</v>
      </c>
      <c r="B13126" t="s">
        <v>13650</v>
      </c>
    </row>
    <row r="13127" spans="1:2" x14ac:dyDescent="0.45">
      <c r="A13127">
        <v>10012255</v>
      </c>
      <c r="B13127" t="s">
        <v>13651</v>
      </c>
    </row>
    <row r="13128" spans="1:2" x14ac:dyDescent="0.45">
      <c r="A13128">
        <v>10012258</v>
      </c>
      <c r="B13128" t="s">
        <v>13652</v>
      </c>
    </row>
    <row r="13129" spans="1:2" x14ac:dyDescent="0.45">
      <c r="A13129">
        <v>10012265</v>
      </c>
      <c r="B13129" t="s">
        <v>13653</v>
      </c>
    </row>
    <row r="13130" spans="1:2" x14ac:dyDescent="0.45">
      <c r="A13130">
        <v>10035723</v>
      </c>
      <c r="B13130" t="s">
        <v>13654</v>
      </c>
    </row>
    <row r="13131" spans="1:2" x14ac:dyDescent="0.45">
      <c r="A13131">
        <v>10035758</v>
      </c>
      <c r="B13131" t="s">
        <v>13655</v>
      </c>
    </row>
    <row r="13132" spans="1:2" x14ac:dyDescent="0.45">
      <c r="A13132">
        <v>10001697</v>
      </c>
      <c r="B13132" t="s">
        <v>13656</v>
      </c>
    </row>
    <row r="13133" spans="1:2" x14ac:dyDescent="0.45">
      <c r="A13133">
        <v>10036498</v>
      </c>
      <c r="B13133" t="s">
        <v>13657</v>
      </c>
    </row>
    <row r="13134" spans="1:2" x14ac:dyDescent="0.45">
      <c r="A13134">
        <v>10036334</v>
      </c>
      <c r="B13134" t="s">
        <v>13658</v>
      </c>
    </row>
    <row r="13135" spans="1:2" x14ac:dyDescent="0.45">
      <c r="A13135">
        <v>10036617</v>
      </c>
      <c r="B13135" t="s">
        <v>13659</v>
      </c>
    </row>
    <row r="13136" spans="1:2" x14ac:dyDescent="0.45">
      <c r="A13136">
        <v>10047784</v>
      </c>
      <c r="B13136" t="s">
        <v>13660</v>
      </c>
    </row>
    <row r="13137" spans="1:2" x14ac:dyDescent="0.45">
      <c r="A13137">
        <v>10037092</v>
      </c>
      <c r="B13137" t="s">
        <v>13661</v>
      </c>
    </row>
    <row r="13138" spans="1:2" x14ac:dyDescent="0.45">
      <c r="A13138">
        <v>10037327</v>
      </c>
      <c r="B13138" t="s">
        <v>13662</v>
      </c>
    </row>
    <row r="13139" spans="1:2" x14ac:dyDescent="0.45">
      <c r="A13139">
        <v>10037503</v>
      </c>
      <c r="B13139" t="s">
        <v>13663</v>
      </c>
    </row>
    <row r="13140" spans="1:2" x14ac:dyDescent="0.45">
      <c r="A13140">
        <v>10037553</v>
      </c>
      <c r="B13140" t="s">
        <v>13664</v>
      </c>
    </row>
    <row r="13141" spans="1:2" x14ac:dyDescent="0.45">
      <c r="A13141">
        <v>10031760</v>
      </c>
      <c r="B13141" t="s">
        <v>13665</v>
      </c>
    </row>
    <row r="13142" spans="1:2" x14ac:dyDescent="0.45">
      <c r="A13142">
        <v>10037970</v>
      </c>
      <c r="B13142" t="s">
        <v>13666</v>
      </c>
    </row>
    <row r="13143" spans="1:2" x14ac:dyDescent="0.45">
      <c r="A13143">
        <v>10048511</v>
      </c>
      <c r="B13143" t="s">
        <v>13667</v>
      </c>
    </row>
    <row r="13144" spans="1:2" x14ac:dyDescent="0.45">
      <c r="A13144">
        <v>10038186</v>
      </c>
      <c r="B13144" t="s">
        <v>13668</v>
      </c>
    </row>
    <row r="13145" spans="1:2" x14ac:dyDescent="0.45">
      <c r="A13145">
        <v>10038265</v>
      </c>
      <c r="B13145" t="s">
        <v>13669</v>
      </c>
    </row>
    <row r="13146" spans="1:2" x14ac:dyDescent="0.45">
      <c r="A13146">
        <v>10038292</v>
      </c>
      <c r="B13146" t="s">
        <v>13670</v>
      </c>
    </row>
    <row r="13147" spans="1:2" x14ac:dyDescent="0.45">
      <c r="A13147">
        <v>10038835</v>
      </c>
      <c r="B13147" t="s">
        <v>13671</v>
      </c>
    </row>
    <row r="13148" spans="1:2" x14ac:dyDescent="0.45">
      <c r="A13148">
        <v>10039525</v>
      </c>
      <c r="B13148" t="s">
        <v>13672</v>
      </c>
    </row>
    <row r="13149" spans="1:2" x14ac:dyDescent="0.45">
      <c r="A13149">
        <v>10039322</v>
      </c>
      <c r="B13149" t="s">
        <v>13673</v>
      </c>
    </row>
    <row r="13150" spans="1:2" x14ac:dyDescent="0.45">
      <c r="A13150">
        <v>10040018</v>
      </c>
      <c r="B13150" t="s">
        <v>13674</v>
      </c>
    </row>
    <row r="13151" spans="1:2" x14ac:dyDescent="0.45">
      <c r="A13151">
        <v>10040051</v>
      </c>
      <c r="B13151" t="s">
        <v>13675</v>
      </c>
    </row>
    <row r="13152" spans="1:2" x14ac:dyDescent="0.45">
      <c r="A13152">
        <v>10040167</v>
      </c>
      <c r="B13152" t="s">
        <v>13676</v>
      </c>
    </row>
    <row r="13153" spans="1:2" x14ac:dyDescent="0.45">
      <c r="A13153">
        <v>10040234</v>
      </c>
      <c r="B13153" t="s">
        <v>13677</v>
      </c>
    </row>
    <row r="13154" spans="1:2" x14ac:dyDescent="0.45">
      <c r="A13154">
        <v>10040481</v>
      </c>
      <c r="B13154" t="s">
        <v>13678</v>
      </c>
    </row>
    <row r="13155" spans="1:2" x14ac:dyDescent="0.45">
      <c r="A13155">
        <v>10041544</v>
      </c>
      <c r="B13155" t="s">
        <v>13679</v>
      </c>
    </row>
    <row r="13156" spans="1:2" x14ac:dyDescent="0.45">
      <c r="A13156">
        <v>10049163</v>
      </c>
      <c r="B13156" t="s">
        <v>13680</v>
      </c>
    </row>
    <row r="13157" spans="1:2" x14ac:dyDescent="0.45">
      <c r="A13157">
        <v>10040635</v>
      </c>
      <c r="B13157" t="s">
        <v>13681</v>
      </c>
    </row>
    <row r="13158" spans="1:2" x14ac:dyDescent="0.45">
      <c r="A13158">
        <v>10049349</v>
      </c>
      <c r="B13158" t="s">
        <v>13682</v>
      </c>
    </row>
    <row r="13159" spans="1:2" x14ac:dyDescent="0.45">
      <c r="A13159">
        <v>10040830</v>
      </c>
      <c r="B13159" t="s">
        <v>13683</v>
      </c>
    </row>
    <row r="13160" spans="1:2" x14ac:dyDescent="0.45">
      <c r="A13160">
        <v>10040927</v>
      </c>
      <c r="B13160" t="s">
        <v>13684</v>
      </c>
    </row>
    <row r="13161" spans="1:2" x14ac:dyDescent="0.45">
      <c r="A13161">
        <v>10041243</v>
      </c>
      <c r="B13161" t="s">
        <v>12094</v>
      </c>
    </row>
    <row r="13162" spans="1:2" x14ac:dyDescent="0.45">
      <c r="A13162">
        <v>10041092</v>
      </c>
      <c r="B13162" t="s">
        <v>13685</v>
      </c>
    </row>
    <row r="13163" spans="1:2" x14ac:dyDescent="0.45">
      <c r="A13163">
        <v>10041357</v>
      </c>
      <c r="B13163" t="s">
        <v>13686</v>
      </c>
    </row>
    <row r="13164" spans="1:2" x14ac:dyDescent="0.45">
      <c r="A13164">
        <v>10041185</v>
      </c>
      <c r="B13164" t="s">
        <v>13687</v>
      </c>
    </row>
    <row r="13165" spans="1:2" x14ac:dyDescent="0.45">
      <c r="A13165">
        <v>10041431</v>
      </c>
      <c r="B13165" t="s">
        <v>13688</v>
      </c>
    </row>
    <row r="13166" spans="1:2" x14ac:dyDescent="0.45">
      <c r="A13166">
        <v>10041500</v>
      </c>
      <c r="B13166" t="s">
        <v>13689</v>
      </c>
    </row>
    <row r="13167" spans="1:2" x14ac:dyDescent="0.45">
      <c r="A13167">
        <v>10041960</v>
      </c>
      <c r="B13167" t="s">
        <v>13690</v>
      </c>
    </row>
    <row r="13168" spans="1:2" x14ac:dyDescent="0.45">
      <c r="A13168">
        <v>10041936</v>
      </c>
      <c r="B13168" t="s">
        <v>13691</v>
      </c>
    </row>
    <row r="13169" spans="1:2" x14ac:dyDescent="0.45">
      <c r="A13169">
        <v>10041970</v>
      </c>
      <c r="B13169" t="s">
        <v>13692</v>
      </c>
    </row>
    <row r="13170" spans="1:2" x14ac:dyDescent="0.45">
      <c r="A13170">
        <v>10042064</v>
      </c>
      <c r="B13170" t="s">
        <v>13693</v>
      </c>
    </row>
    <row r="13171" spans="1:2" x14ac:dyDescent="0.45">
      <c r="A13171">
        <v>10042214</v>
      </c>
      <c r="B13171" t="s">
        <v>13694</v>
      </c>
    </row>
    <row r="13172" spans="1:2" x14ac:dyDescent="0.45">
      <c r="A13172">
        <v>10042258</v>
      </c>
      <c r="B13172" t="s">
        <v>13695</v>
      </c>
    </row>
    <row r="13173" spans="1:2" x14ac:dyDescent="0.45">
      <c r="A13173">
        <v>10025874</v>
      </c>
      <c r="B13173" t="s">
        <v>13696</v>
      </c>
    </row>
    <row r="13174" spans="1:2" x14ac:dyDescent="0.45">
      <c r="A13174">
        <v>10043521</v>
      </c>
      <c r="B13174" t="s">
        <v>13697</v>
      </c>
    </row>
    <row r="13175" spans="1:2" x14ac:dyDescent="0.45">
      <c r="A13175">
        <v>10043572</v>
      </c>
      <c r="B13175" t="s">
        <v>13698</v>
      </c>
    </row>
    <row r="13176" spans="1:2" x14ac:dyDescent="0.45">
      <c r="A13176">
        <v>10043601</v>
      </c>
      <c r="B13176" t="s">
        <v>13699</v>
      </c>
    </row>
    <row r="13177" spans="1:2" x14ac:dyDescent="0.45">
      <c r="A13177">
        <v>10043604</v>
      </c>
      <c r="B13177" t="s">
        <v>13700</v>
      </c>
    </row>
    <row r="13178" spans="1:2" x14ac:dyDescent="0.45">
      <c r="A13178">
        <v>10043686</v>
      </c>
      <c r="B13178" t="s">
        <v>13701</v>
      </c>
    </row>
    <row r="13179" spans="1:2" x14ac:dyDescent="0.45">
      <c r="A13179">
        <v>10043738</v>
      </c>
      <c r="B13179" t="s">
        <v>13702</v>
      </c>
    </row>
    <row r="13180" spans="1:2" x14ac:dyDescent="0.45">
      <c r="A13180">
        <v>10026361</v>
      </c>
      <c r="B13180" t="s">
        <v>13703</v>
      </c>
    </row>
    <row r="13181" spans="1:2" x14ac:dyDescent="0.45">
      <c r="A13181">
        <v>10025922</v>
      </c>
      <c r="B13181" t="s">
        <v>13704</v>
      </c>
    </row>
    <row r="13182" spans="1:2" x14ac:dyDescent="0.45">
      <c r="A13182">
        <v>10025991</v>
      </c>
      <c r="B13182" t="s">
        <v>13705</v>
      </c>
    </row>
    <row r="13183" spans="1:2" x14ac:dyDescent="0.45">
      <c r="A13183">
        <v>10019849</v>
      </c>
      <c r="B13183" t="s">
        <v>13706</v>
      </c>
    </row>
    <row r="13184" spans="1:2" x14ac:dyDescent="0.45">
      <c r="A13184">
        <v>10025926</v>
      </c>
      <c r="B13184" t="s">
        <v>13707</v>
      </c>
    </row>
    <row r="13185" spans="1:2" x14ac:dyDescent="0.45">
      <c r="A13185">
        <v>10016753</v>
      </c>
      <c r="B13185" t="s">
        <v>13708</v>
      </c>
    </row>
    <row r="13186" spans="1:2" x14ac:dyDescent="0.45">
      <c r="A13186">
        <v>10026059</v>
      </c>
      <c r="B13186" t="s">
        <v>13709</v>
      </c>
    </row>
    <row r="13187" spans="1:2" x14ac:dyDescent="0.45">
      <c r="A13187">
        <v>10026296</v>
      </c>
      <c r="B13187" t="s">
        <v>13710</v>
      </c>
    </row>
    <row r="13188" spans="1:2" x14ac:dyDescent="0.45">
      <c r="A13188">
        <v>10026205</v>
      </c>
      <c r="B13188" t="s">
        <v>13711</v>
      </c>
    </row>
    <row r="13189" spans="1:2" x14ac:dyDescent="0.45">
      <c r="A13189">
        <v>10025368</v>
      </c>
      <c r="B13189" t="s">
        <v>13712</v>
      </c>
    </row>
    <row r="13190" spans="1:2" x14ac:dyDescent="0.45">
      <c r="A13190">
        <v>10025715</v>
      </c>
      <c r="B13190" t="s">
        <v>7303</v>
      </c>
    </row>
    <row r="13191" spans="1:2" x14ac:dyDescent="0.45">
      <c r="A13191">
        <v>10044260</v>
      </c>
      <c r="B13191" t="s">
        <v>13713</v>
      </c>
    </row>
    <row r="13192" spans="1:2" x14ac:dyDescent="0.45">
      <c r="A13192">
        <v>10028262</v>
      </c>
      <c r="B13192" t="s">
        <v>13714</v>
      </c>
    </row>
    <row r="13193" spans="1:2" x14ac:dyDescent="0.45">
      <c r="A13193">
        <v>10028380</v>
      </c>
      <c r="B13193" t="s">
        <v>13715</v>
      </c>
    </row>
    <row r="13194" spans="1:2" x14ac:dyDescent="0.45">
      <c r="A13194">
        <v>10028474</v>
      </c>
      <c r="B13194" t="s">
        <v>13716</v>
      </c>
    </row>
    <row r="13195" spans="1:2" x14ac:dyDescent="0.45">
      <c r="A13195">
        <v>10028999</v>
      </c>
      <c r="B13195" t="s">
        <v>13717</v>
      </c>
    </row>
    <row r="13196" spans="1:2" x14ac:dyDescent="0.45">
      <c r="A13196">
        <v>10028613</v>
      </c>
      <c r="B13196" t="s">
        <v>13718</v>
      </c>
    </row>
    <row r="13197" spans="1:2" x14ac:dyDescent="0.45">
      <c r="A13197">
        <v>10028945</v>
      </c>
      <c r="B13197" t="s">
        <v>13719</v>
      </c>
    </row>
    <row r="13198" spans="1:2" x14ac:dyDescent="0.45">
      <c r="A13198">
        <v>10028923</v>
      </c>
      <c r="B13198" t="s">
        <v>13720</v>
      </c>
    </row>
    <row r="13199" spans="1:2" x14ac:dyDescent="0.45">
      <c r="A13199">
        <v>10029161</v>
      </c>
      <c r="B13199" t="s">
        <v>13721</v>
      </c>
    </row>
    <row r="13200" spans="1:2" x14ac:dyDescent="0.45">
      <c r="A13200">
        <v>10029165</v>
      </c>
      <c r="B13200" t="s">
        <v>13722</v>
      </c>
    </row>
    <row r="13201" spans="1:2" x14ac:dyDescent="0.45">
      <c r="A13201">
        <v>10029552</v>
      </c>
      <c r="B13201" t="s">
        <v>13723</v>
      </c>
    </row>
    <row r="13202" spans="1:2" x14ac:dyDescent="0.45">
      <c r="A13202">
        <v>10029702</v>
      </c>
      <c r="B13202" t="s">
        <v>13724</v>
      </c>
    </row>
    <row r="13203" spans="1:2" x14ac:dyDescent="0.45">
      <c r="A13203">
        <v>10030868</v>
      </c>
      <c r="B13203" t="s">
        <v>13725</v>
      </c>
    </row>
    <row r="13204" spans="1:2" x14ac:dyDescent="0.45">
      <c r="A13204">
        <v>10029796</v>
      </c>
      <c r="B13204" t="s">
        <v>13726</v>
      </c>
    </row>
    <row r="13205" spans="1:2" x14ac:dyDescent="0.45">
      <c r="A13205">
        <v>10029802</v>
      </c>
      <c r="B13205" t="s">
        <v>13727</v>
      </c>
    </row>
    <row r="13206" spans="1:2" x14ac:dyDescent="0.45">
      <c r="A13206">
        <v>10029996</v>
      </c>
      <c r="B13206" t="s">
        <v>13728</v>
      </c>
    </row>
    <row r="13207" spans="1:2" x14ac:dyDescent="0.45">
      <c r="A13207">
        <v>10030018</v>
      </c>
      <c r="B13207" t="s">
        <v>13729</v>
      </c>
    </row>
    <row r="13208" spans="1:2" x14ac:dyDescent="0.45">
      <c r="A13208">
        <v>10029975</v>
      </c>
      <c r="B13208" t="s">
        <v>13730</v>
      </c>
    </row>
    <row r="13209" spans="1:2" x14ac:dyDescent="0.45">
      <c r="A13209">
        <v>10030201</v>
      </c>
      <c r="B13209" t="s">
        <v>13731</v>
      </c>
    </row>
    <row r="13210" spans="1:2" x14ac:dyDescent="0.45">
      <c r="A13210">
        <v>10030115</v>
      </c>
      <c r="B13210" t="s">
        <v>13732</v>
      </c>
    </row>
    <row r="13211" spans="1:2" x14ac:dyDescent="0.45">
      <c r="A13211">
        <v>10030198</v>
      </c>
      <c r="B13211" t="s">
        <v>13733</v>
      </c>
    </row>
    <row r="13212" spans="1:2" x14ac:dyDescent="0.45">
      <c r="A13212">
        <v>10030329</v>
      </c>
      <c r="B13212" t="s">
        <v>12564</v>
      </c>
    </row>
    <row r="13213" spans="1:2" x14ac:dyDescent="0.45">
      <c r="A13213">
        <v>10030326</v>
      </c>
      <c r="B13213" t="s">
        <v>13734</v>
      </c>
    </row>
    <row r="13214" spans="1:2" x14ac:dyDescent="0.45">
      <c r="A13214">
        <v>10030885</v>
      </c>
      <c r="B13214" t="s">
        <v>13735</v>
      </c>
    </row>
    <row r="13215" spans="1:2" x14ac:dyDescent="0.45">
      <c r="A13215">
        <v>10030398</v>
      </c>
      <c r="B13215" t="s">
        <v>13736</v>
      </c>
    </row>
    <row r="13216" spans="1:2" x14ac:dyDescent="0.45">
      <c r="A13216">
        <v>10030913</v>
      </c>
      <c r="B13216" t="s">
        <v>13737</v>
      </c>
    </row>
    <row r="13217" spans="1:2" x14ac:dyDescent="0.45">
      <c r="A13217">
        <v>10030484</v>
      </c>
      <c r="B13217" t="s">
        <v>13738</v>
      </c>
    </row>
    <row r="13218" spans="1:2" x14ac:dyDescent="0.45">
      <c r="A13218">
        <v>10030508</v>
      </c>
      <c r="B13218" t="s">
        <v>13739</v>
      </c>
    </row>
    <row r="13219" spans="1:2" x14ac:dyDescent="0.45">
      <c r="A13219">
        <v>10029810</v>
      </c>
      <c r="B13219" t="s">
        <v>13740</v>
      </c>
    </row>
    <row r="13220" spans="1:2" x14ac:dyDescent="0.45">
      <c r="A13220">
        <v>10030259</v>
      </c>
      <c r="B13220" t="s">
        <v>13741</v>
      </c>
    </row>
    <row r="13221" spans="1:2" x14ac:dyDescent="0.45">
      <c r="A13221">
        <v>10030195</v>
      </c>
      <c r="B13221" t="s">
        <v>13742</v>
      </c>
    </row>
    <row r="13222" spans="1:2" x14ac:dyDescent="0.45">
      <c r="A13222">
        <v>10030258</v>
      </c>
      <c r="B13222" t="s">
        <v>13743</v>
      </c>
    </row>
    <row r="13223" spans="1:2" x14ac:dyDescent="0.45">
      <c r="A13223">
        <v>10030292</v>
      </c>
      <c r="B13223" t="s">
        <v>13744</v>
      </c>
    </row>
    <row r="13224" spans="1:2" x14ac:dyDescent="0.45">
      <c r="A13224">
        <v>10030351</v>
      </c>
      <c r="B13224" t="s">
        <v>13745</v>
      </c>
    </row>
    <row r="13225" spans="1:2" x14ac:dyDescent="0.45">
      <c r="A13225">
        <v>10030354</v>
      </c>
      <c r="B13225" t="s">
        <v>1278</v>
      </c>
    </row>
    <row r="13226" spans="1:2" x14ac:dyDescent="0.45">
      <c r="A13226">
        <v>10030403</v>
      </c>
      <c r="B13226" t="s">
        <v>13746</v>
      </c>
    </row>
    <row r="13227" spans="1:2" x14ac:dyDescent="0.45">
      <c r="A13227">
        <v>10031652</v>
      </c>
      <c r="B13227" t="s">
        <v>13747</v>
      </c>
    </row>
    <row r="13228" spans="1:2" x14ac:dyDescent="0.45">
      <c r="A13228">
        <v>10029950</v>
      </c>
      <c r="B13228" t="s">
        <v>13748</v>
      </c>
    </row>
    <row r="13229" spans="1:2" x14ac:dyDescent="0.45">
      <c r="A13229">
        <v>10029989</v>
      </c>
      <c r="B13229" t="s">
        <v>13749</v>
      </c>
    </row>
    <row r="13230" spans="1:2" x14ac:dyDescent="0.45">
      <c r="A13230">
        <v>10030092</v>
      </c>
      <c r="B13230" t="s">
        <v>13750</v>
      </c>
    </row>
    <row r="13231" spans="1:2" x14ac:dyDescent="0.45">
      <c r="A13231">
        <v>10036105</v>
      </c>
      <c r="B13231" t="s">
        <v>13751</v>
      </c>
    </row>
    <row r="13232" spans="1:2" x14ac:dyDescent="0.45">
      <c r="A13232">
        <v>10035908</v>
      </c>
      <c r="B13232" t="s">
        <v>13752</v>
      </c>
    </row>
    <row r="13233" spans="1:2" x14ac:dyDescent="0.45">
      <c r="A13233">
        <v>10036890</v>
      </c>
      <c r="B13233" t="s">
        <v>13753</v>
      </c>
    </row>
    <row r="13234" spans="1:2" x14ac:dyDescent="0.45">
      <c r="A13234">
        <v>10045087</v>
      </c>
      <c r="B13234" t="s">
        <v>13754</v>
      </c>
    </row>
    <row r="13235" spans="1:2" x14ac:dyDescent="0.45">
      <c r="A13235">
        <v>10035399</v>
      </c>
      <c r="B13235" t="s">
        <v>13755</v>
      </c>
    </row>
    <row r="13236" spans="1:2" x14ac:dyDescent="0.45">
      <c r="A13236">
        <v>10037380</v>
      </c>
      <c r="B13236" t="s">
        <v>13756</v>
      </c>
    </row>
    <row r="13237" spans="1:2" x14ac:dyDescent="0.45">
      <c r="A13237">
        <v>10037696</v>
      </c>
      <c r="B13237" t="s">
        <v>13757</v>
      </c>
    </row>
    <row r="13238" spans="1:2" x14ac:dyDescent="0.45">
      <c r="A13238">
        <v>10037913</v>
      </c>
      <c r="B13238" t="s">
        <v>13758</v>
      </c>
    </row>
    <row r="13239" spans="1:2" x14ac:dyDescent="0.45">
      <c r="A13239">
        <v>10044925</v>
      </c>
      <c r="B13239" t="s">
        <v>13759</v>
      </c>
    </row>
    <row r="13240" spans="1:2" x14ac:dyDescent="0.45">
      <c r="A13240">
        <v>10047435</v>
      </c>
      <c r="B13240" t="s">
        <v>13760</v>
      </c>
    </row>
    <row r="13241" spans="1:2" x14ac:dyDescent="0.45">
      <c r="A13241">
        <v>10038257</v>
      </c>
      <c r="B13241" t="s">
        <v>13761</v>
      </c>
    </row>
    <row r="13242" spans="1:2" x14ac:dyDescent="0.45">
      <c r="A13242">
        <v>10038540</v>
      </c>
      <c r="B13242" t="s">
        <v>13762</v>
      </c>
    </row>
    <row r="13243" spans="1:2" x14ac:dyDescent="0.45">
      <c r="A13243">
        <v>10038873</v>
      </c>
      <c r="B13243" t="s">
        <v>13763</v>
      </c>
    </row>
    <row r="13244" spans="1:2" x14ac:dyDescent="0.45">
      <c r="A13244">
        <v>10039199</v>
      </c>
      <c r="B13244" t="s">
        <v>13764</v>
      </c>
    </row>
    <row r="13245" spans="1:2" x14ac:dyDescent="0.45">
      <c r="A13245">
        <v>10038871</v>
      </c>
      <c r="B13245" t="s">
        <v>13765</v>
      </c>
    </row>
    <row r="13246" spans="1:2" x14ac:dyDescent="0.45">
      <c r="A13246">
        <v>10047690</v>
      </c>
      <c r="B13246" t="s">
        <v>13766</v>
      </c>
    </row>
    <row r="13247" spans="1:2" x14ac:dyDescent="0.45">
      <c r="A13247">
        <v>10039335</v>
      </c>
      <c r="B13247" t="s">
        <v>13767</v>
      </c>
    </row>
    <row r="13248" spans="1:2" x14ac:dyDescent="0.45">
      <c r="A13248">
        <v>10039448</v>
      </c>
      <c r="B13248" t="s">
        <v>13768</v>
      </c>
    </row>
    <row r="13249" spans="1:2" x14ac:dyDescent="0.45">
      <c r="A13249">
        <v>10047925</v>
      </c>
      <c r="B13249" t="s">
        <v>13769</v>
      </c>
    </row>
    <row r="13250" spans="1:2" x14ac:dyDescent="0.45">
      <c r="A13250">
        <v>10040110</v>
      </c>
      <c r="B13250" t="s">
        <v>13770</v>
      </c>
    </row>
    <row r="13251" spans="1:2" x14ac:dyDescent="0.45">
      <c r="A13251">
        <v>10048432</v>
      </c>
      <c r="B13251" t="s">
        <v>13771</v>
      </c>
    </row>
    <row r="13252" spans="1:2" x14ac:dyDescent="0.45">
      <c r="A13252">
        <v>10038267</v>
      </c>
      <c r="B13252" t="s">
        <v>13772</v>
      </c>
    </row>
    <row r="13253" spans="1:2" x14ac:dyDescent="0.45">
      <c r="A13253">
        <v>10040745</v>
      </c>
      <c r="B13253" t="s">
        <v>13773</v>
      </c>
    </row>
    <row r="13254" spans="1:2" x14ac:dyDescent="0.45">
      <c r="A13254">
        <v>10040829</v>
      </c>
      <c r="B13254" t="s">
        <v>13774</v>
      </c>
    </row>
    <row r="13255" spans="1:2" x14ac:dyDescent="0.45">
      <c r="A13255">
        <v>10041097</v>
      </c>
      <c r="B13255" t="s">
        <v>13775</v>
      </c>
    </row>
    <row r="13256" spans="1:2" x14ac:dyDescent="0.45">
      <c r="A13256">
        <v>10041101</v>
      </c>
      <c r="B13256" t="s">
        <v>13776</v>
      </c>
    </row>
    <row r="13257" spans="1:2" x14ac:dyDescent="0.45">
      <c r="A13257">
        <v>10041120</v>
      </c>
      <c r="B13257" t="s">
        <v>13777</v>
      </c>
    </row>
    <row r="13258" spans="1:2" x14ac:dyDescent="0.45">
      <c r="A13258">
        <v>10041245</v>
      </c>
      <c r="B13258" t="s">
        <v>13778</v>
      </c>
    </row>
    <row r="13259" spans="1:2" x14ac:dyDescent="0.45">
      <c r="A13259">
        <v>10042767</v>
      </c>
      <c r="B13259" t="s">
        <v>13779</v>
      </c>
    </row>
    <row r="13260" spans="1:2" x14ac:dyDescent="0.45">
      <c r="A13260">
        <v>10041429</v>
      </c>
      <c r="B13260" t="s">
        <v>13780</v>
      </c>
    </row>
    <row r="13261" spans="1:2" x14ac:dyDescent="0.45">
      <c r="A13261">
        <v>10049066</v>
      </c>
      <c r="B13261" t="s">
        <v>13781</v>
      </c>
    </row>
    <row r="13262" spans="1:2" x14ac:dyDescent="0.45">
      <c r="A13262">
        <v>10041563</v>
      </c>
      <c r="B13262" t="s">
        <v>13782</v>
      </c>
    </row>
    <row r="13263" spans="1:2" x14ac:dyDescent="0.45">
      <c r="A13263">
        <v>10041714</v>
      </c>
      <c r="B13263" t="s">
        <v>13783</v>
      </c>
    </row>
    <row r="13264" spans="1:2" x14ac:dyDescent="0.45">
      <c r="A13264">
        <v>10041851</v>
      </c>
      <c r="B13264" t="s">
        <v>13784</v>
      </c>
    </row>
    <row r="13265" spans="1:2" x14ac:dyDescent="0.45">
      <c r="A13265">
        <v>10042076</v>
      </c>
      <c r="B13265" t="s">
        <v>13785</v>
      </c>
    </row>
    <row r="13266" spans="1:2" x14ac:dyDescent="0.45">
      <c r="A13266">
        <v>10042153</v>
      </c>
      <c r="B13266" t="s">
        <v>13786</v>
      </c>
    </row>
    <row r="13267" spans="1:2" x14ac:dyDescent="0.45">
      <c r="A13267">
        <v>10042790</v>
      </c>
      <c r="B13267" t="s">
        <v>13787</v>
      </c>
    </row>
    <row r="13268" spans="1:2" x14ac:dyDescent="0.45">
      <c r="A13268">
        <v>10042819</v>
      </c>
      <c r="B13268" t="s">
        <v>13788</v>
      </c>
    </row>
    <row r="13269" spans="1:2" x14ac:dyDescent="0.45">
      <c r="A13269">
        <v>10043001</v>
      </c>
      <c r="B13269" t="s">
        <v>13789</v>
      </c>
    </row>
    <row r="13270" spans="1:2" x14ac:dyDescent="0.45">
      <c r="A13270">
        <v>10025841</v>
      </c>
      <c r="B13270" t="s">
        <v>13790</v>
      </c>
    </row>
    <row r="13271" spans="1:2" x14ac:dyDescent="0.45">
      <c r="A13271">
        <v>10036275</v>
      </c>
      <c r="B13271" t="s">
        <v>13791</v>
      </c>
    </row>
    <row r="13272" spans="1:2" x14ac:dyDescent="0.45">
      <c r="A13272">
        <v>10043365</v>
      </c>
      <c r="B13272" t="s">
        <v>12071</v>
      </c>
    </row>
    <row r="13273" spans="1:2" x14ac:dyDescent="0.45">
      <c r="A13273">
        <v>10043267</v>
      </c>
      <c r="B13273" t="s">
        <v>13792</v>
      </c>
    </row>
    <row r="13274" spans="1:2" x14ac:dyDescent="0.45">
      <c r="A13274">
        <v>10043529</v>
      </c>
      <c r="B13274" t="s">
        <v>13793</v>
      </c>
    </row>
    <row r="13275" spans="1:2" x14ac:dyDescent="0.45">
      <c r="A13275">
        <v>10043518</v>
      </c>
      <c r="B13275" t="s">
        <v>13794</v>
      </c>
    </row>
    <row r="13276" spans="1:2" x14ac:dyDescent="0.45">
      <c r="A13276">
        <v>10043558</v>
      </c>
      <c r="B13276" t="s">
        <v>13795</v>
      </c>
    </row>
    <row r="13277" spans="1:2" x14ac:dyDescent="0.45">
      <c r="A13277">
        <v>10043610</v>
      </c>
      <c r="B13277" t="s">
        <v>13796</v>
      </c>
    </row>
    <row r="13278" spans="1:2" x14ac:dyDescent="0.45">
      <c r="A13278">
        <v>10043674</v>
      </c>
      <c r="B13278" t="s">
        <v>13797</v>
      </c>
    </row>
    <row r="13279" spans="1:2" x14ac:dyDescent="0.45">
      <c r="A13279">
        <v>10043692</v>
      </c>
      <c r="B13279" t="s">
        <v>13798</v>
      </c>
    </row>
    <row r="13280" spans="1:2" x14ac:dyDescent="0.45">
      <c r="A13280">
        <v>10043147</v>
      </c>
      <c r="B13280" t="s">
        <v>13799</v>
      </c>
    </row>
    <row r="13281" spans="1:2" x14ac:dyDescent="0.45">
      <c r="A13281">
        <v>10043792</v>
      </c>
      <c r="B13281" t="s">
        <v>13800</v>
      </c>
    </row>
    <row r="13282" spans="1:2" x14ac:dyDescent="0.45">
      <c r="A13282">
        <v>10043841</v>
      </c>
      <c r="B13282" t="s">
        <v>13801</v>
      </c>
    </row>
    <row r="13283" spans="1:2" x14ac:dyDescent="0.45">
      <c r="A13283">
        <v>10044110</v>
      </c>
      <c r="B13283" t="s">
        <v>13802</v>
      </c>
    </row>
    <row r="13284" spans="1:2" x14ac:dyDescent="0.45">
      <c r="A13284">
        <v>10044126</v>
      </c>
      <c r="B13284" t="s">
        <v>13803</v>
      </c>
    </row>
    <row r="13285" spans="1:2" x14ac:dyDescent="0.45">
      <c r="A13285">
        <v>10029699</v>
      </c>
      <c r="B13285" t="s">
        <v>13804</v>
      </c>
    </row>
    <row r="13286" spans="1:2" x14ac:dyDescent="0.45">
      <c r="A13286">
        <v>10047347</v>
      </c>
      <c r="B13286" t="s">
        <v>13805</v>
      </c>
    </row>
    <row r="13287" spans="1:2" x14ac:dyDescent="0.45">
      <c r="A13287">
        <v>10043288</v>
      </c>
      <c r="B13287" t="s">
        <v>13806</v>
      </c>
    </row>
    <row r="13288" spans="1:2" x14ac:dyDescent="0.45">
      <c r="A13288">
        <v>10043516</v>
      </c>
      <c r="B13288" t="s">
        <v>13807</v>
      </c>
    </row>
    <row r="13289" spans="1:2" x14ac:dyDescent="0.45">
      <c r="A13289">
        <v>10012267</v>
      </c>
      <c r="B13289" t="s">
        <v>13808</v>
      </c>
    </row>
    <row r="13290" spans="1:2" x14ac:dyDescent="0.45">
      <c r="A13290">
        <v>10012274</v>
      </c>
      <c r="B13290" t="s">
        <v>13809</v>
      </c>
    </row>
    <row r="13291" spans="1:2" x14ac:dyDescent="0.45">
      <c r="A13291">
        <v>10012108</v>
      </c>
      <c r="B13291" t="s">
        <v>13810</v>
      </c>
    </row>
    <row r="13292" spans="1:2" x14ac:dyDescent="0.45">
      <c r="A13292">
        <v>10012111</v>
      </c>
      <c r="B13292" t="s">
        <v>13811</v>
      </c>
    </row>
    <row r="13293" spans="1:2" x14ac:dyDescent="0.45">
      <c r="A13293">
        <v>10012116</v>
      </c>
      <c r="B13293" t="s">
        <v>13812</v>
      </c>
    </row>
    <row r="13294" spans="1:2" x14ac:dyDescent="0.45">
      <c r="A13294">
        <v>10012262</v>
      </c>
      <c r="B13294" t="s">
        <v>13813</v>
      </c>
    </row>
    <row r="13295" spans="1:2" x14ac:dyDescent="0.45">
      <c r="A13295">
        <v>10012122</v>
      </c>
      <c r="B13295" t="s">
        <v>13814</v>
      </c>
    </row>
    <row r="13296" spans="1:2" x14ac:dyDescent="0.45">
      <c r="A13296">
        <v>10012125</v>
      </c>
      <c r="B13296" t="s">
        <v>13815</v>
      </c>
    </row>
    <row r="13297" spans="1:2" x14ac:dyDescent="0.45">
      <c r="A13297">
        <v>10012128</v>
      </c>
      <c r="B13297" t="s">
        <v>13816</v>
      </c>
    </row>
    <row r="13298" spans="1:2" x14ac:dyDescent="0.45">
      <c r="A13298">
        <v>10006783</v>
      </c>
      <c r="B13298" t="s">
        <v>13817</v>
      </c>
    </row>
    <row r="13299" spans="1:2" x14ac:dyDescent="0.45">
      <c r="A13299">
        <v>10006795</v>
      </c>
      <c r="B13299" t="s">
        <v>13818</v>
      </c>
    </row>
    <row r="13300" spans="1:2" x14ac:dyDescent="0.45">
      <c r="A13300">
        <v>10004825</v>
      </c>
      <c r="B13300" t="s">
        <v>13819</v>
      </c>
    </row>
    <row r="13301" spans="1:2" x14ac:dyDescent="0.45">
      <c r="A13301">
        <v>10006820</v>
      </c>
      <c r="B13301" t="s">
        <v>13820</v>
      </c>
    </row>
    <row r="13302" spans="1:2" x14ac:dyDescent="0.45">
      <c r="A13302">
        <v>10009076</v>
      </c>
      <c r="B13302" t="s">
        <v>13821</v>
      </c>
    </row>
    <row r="13303" spans="1:2" x14ac:dyDescent="0.45">
      <c r="A13303">
        <v>10006831</v>
      </c>
      <c r="B13303" t="s">
        <v>13822</v>
      </c>
    </row>
    <row r="13304" spans="1:2" x14ac:dyDescent="0.45">
      <c r="A13304">
        <v>10006835</v>
      </c>
      <c r="B13304" t="s">
        <v>13823</v>
      </c>
    </row>
    <row r="13305" spans="1:2" x14ac:dyDescent="0.45">
      <c r="A13305">
        <v>10009108</v>
      </c>
      <c r="B13305" t="s">
        <v>13824</v>
      </c>
    </row>
    <row r="13306" spans="1:2" x14ac:dyDescent="0.45">
      <c r="A13306">
        <v>10009123</v>
      </c>
      <c r="B13306" t="s">
        <v>13825</v>
      </c>
    </row>
    <row r="13307" spans="1:2" x14ac:dyDescent="0.45">
      <c r="A13307">
        <v>10009128</v>
      </c>
      <c r="B13307" t="s">
        <v>13826</v>
      </c>
    </row>
    <row r="13308" spans="1:2" x14ac:dyDescent="0.45">
      <c r="A13308">
        <v>10012054</v>
      </c>
      <c r="B13308" t="s">
        <v>13827</v>
      </c>
    </row>
    <row r="13309" spans="1:2" x14ac:dyDescent="0.45">
      <c r="A13309">
        <v>10012058</v>
      </c>
      <c r="B13309" t="s">
        <v>13828</v>
      </c>
    </row>
    <row r="13310" spans="1:2" x14ac:dyDescent="0.45">
      <c r="A13310">
        <v>10012328</v>
      </c>
      <c r="B13310" t="s">
        <v>13829</v>
      </c>
    </row>
    <row r="13311" spans="1:2" x14ac:dyDescent="0.45">
      <c r="A13311">
        <v>10012062</v>
      </c>
      <c r="B13311" t="s">
        <v>13830</v>
      </c>
    </row>
    <row r="13312" spans="1:2" x14ac:dyDescent="0.45">
      <c r="A13312">
        <v>10012065</v>
      </c>
      <c r="B13312" t="s">
        <v>13831</v>
      </c>
    </row>
    <row r="13313" spans="1:2" x14ac:dyDescent="0.45">
      <c r="A13313">
        <v>10012068</v>
      </c>
      <c r="B13313" t="s">
        <v>13832</v>
      </c>
    </row>
    <row r="13314" spans="1:2" x14ac:dyDescent="0.45">
      <c r="A13314">
        <v>10012071</v>
      </c>
      <c r="B13314" t="s">
        <v>13833</v>
      </c>
    </row>
    <row r="13315" spans="1:2" x14ac:dyDescent="0.45">
      <c r="A13315">
        <v>10012075</v>
      </c>
      <c r="B13315" t="s">
        <v>1528</v>
      </c>
    </row>
    <row r="13316" spans="1:2" x14ac:dyDescent="0.45">
      <c r="A13316">
        <v>10012079</v>
      </c>
      <c r="B13316" t="s">
        <v>976</v>
      </c>
    </row>
    <row r="13317" spans="1:2" x14ac:dyDescent="0.45">
      <c r="A13317">
        <v>10012084</v>
      </c>
      <c r="B13317" t="s">
        <v>7322</v>
      </c>
    </row>
    <row r="13318" spans="1:2" x14ac:dyDescent="0.45">
      <c r="A13318">
        <v>10013593</v>
      </c>
      <c r="B13318" t="s">
        <v>13834</v>
      </c>
    </row>
    <row r="13319" spans="1:2" x14ac:dyDescent="0.45">
      <c r="A13319">
        <v>10011882</v>
      </c>
      <c r="B13319" t="s">
        <v>13835</v>
      </c>
    </row>
    <row r="13320" spans="1:2" x14ac:dyDescent="0.45">
      <c r="A13320">
        <v>10011887</v>
      </c>
      <c r="B13320" t="s">
        <v>13836</v>
      </c>
    </row>
    <row r="13321" spans="1:2" x14ac:dyDescent="0.45">
      <c r="A13321">
        <v>10011890</v>
      </c>
      <c r="B13321" t="s">
        <v>13837</v>
      </c>
    </row>
    <row r="13322" spans="1:2" x14ac:dyDescent="0.45">
      <c r="A13322">
        <v>10011893</v>
      </c>
      <c r="B13322" t="s">
        <v>13838</v>
      </c>
    </row>
    <row r="13323" spans="1:2" x14ac:dyDescent="0.45">
      <c r="A13323">
        <v>10011896</v>
      </c>
      <c r="B13323" t="s">
        <v>13839</v>
      </c>
    </row>
    <row r="13324" spans="1:2" x14ac:dyDescent="0.45">
      <c r="A13324">
        <v>10011902</v>
      </c>
      <c r="B13324" t="s">
        <v>13840</v>
      </c>
    </row>
    <row r="13325" spans="1:2" x14ac:dyDescent="0.45">
      <c r="A13325">
        <v>10011904</v>
      </c>
      <c r="B13325" t="s">
        <v>13841</v>
      </c>
    </row>
    <row r="13326" spans="1:2" x14ac:dyDescent="0.45">
      <c r="A13326">
        <v>10011910</v>
      </c>
      <c r="B13326" t="s">
        <v>13842</v>
      </c>
    </row>
    <row r="13327" spans="1:2" x14ac:dyDescent="0.45">
      <c r="A13327">
        <v>10011914</v>
      </c>
      <c r="B13327" t="s">
        <v>13843</v>
      </c>
    </row>
    <row r="13328" spans="1:2" x14ac:dyDescent="0.45">
      <c r="A13328">
        <v>10019472</v>
      </c>
      <c r="B13328" t="s">
        <v>13844</v>
      </c>
    </row>
    <row r="13329" spans="1:2" x14ac:dyDescent="0.45">
      <c r="A13329">
        <v>10019601</v>
      </c>
      <c r="B13329" t="s">
        <v>13845</v>
      </c>
    </row>
    <row r="13330" spans="1:2" x14ac:dyDescent="0.45">
      <c r="A13330">
        <v>10019388</v>
      </c>
      <c r="B13330" t="s">
        <v>13846</v>
      </c>
    </row>
    <row r="13331" spans="1:2" x14ac:dyDescent="0.45">
      <c r="A13331">
        <v>10038502</v>
      </c>
      <c r="B13331" t="s">
        <v>13847</v>
      </c>
    </row>
    <row r="13332" spans="1:2" x14ac:dyDescent="0.45">
      <c r="A13332">
        <v>10038492</v>
      </c>
      <c r="B13332" t="s">
        <v>13848</v>
      </c>
    </row>
    <row r="13333" spans="1:2" x14ac:dyDescent="0.45">
      <c r="A13333">
        <v>10019505</v>
      </c>
      <c r="B13333" t="s">
        <v>13849</v>
      </c>
    </row>
    <row r="13334" spans="1:2" x14ac:dyDescent="0.45">
      <c r="A13334">
        <v>10007062</v>
      </c>
      <c r="B13334" t="s">
        <v>13850</v>
      </c>
    </row>
    <row r="13335" spans="1:2" x14ac:dyDescent="0.45">
      <c r="A13335">
        <v>10007088</v>
      </c>
      <c r="B13335" t="s">
        <v>13851</v>
      </c>
    </row>
    <row r="13336" spans="1:2" x14ac:dyDescent="0.45">
      <c r="A13336">
        <v>10008723</v>
      </c>
      <c r="B13336" t="s">
        <v>13852</v>
      </c>
    </row>
    <row r="13337" spans="1:2" x14ac:dyDescent="0.45">
      <c r="A13337">
        <v>10007099</v>
      </c>
      <c r="B13337" t="s">
        <v>13853</v>
      </c>
    </row>
    <row r="13338" spans="1:2" x14ac:dyDescent="0.45">
      <c r="A13338">
        <v>10009687</v>
      </c>
      <c r="B13338" t="s">
        <v>13854</v>
      </c>
    </row>
    <row r="13339" spans="1:2" x14ac:dyDescent="0.45">
      <c r="A13339">
        <v>10002451</v>
      </c>
      <c r="B13339" t="s">
        <v>13855</v>
      </c>
    </row>
    <row r="13340" spans="1:2" x14ac:dyDescent="0.45">
      <c r="A13340">
        <v>10008624</v>
      </c>
      <c r="B13340" t="s">
        <v>13856</v>
      </c>
    </row>
    <row r="13341" spans="1:2" x14ac:dyDescent="0.45">
      <c r="A13341">
        <v>10036230</v>
      </c>
      <c r="B13341" t="s">
        <v>13857</v>
      </c>
    </row>
    <row r="13342" spans="1:2" x14ac:dyDescent="0.45">
      <c r="A13342">
        <v>10036231</v>
      </c>
      <c r="B13342" t="s">
        <v>13858</v>
      </c>
    </row>
    <row r="13343" spans="1:2" x14ac:dyDescent="0.45">
      <c r="A13343">
        <v>10036850</v>
      </c>
      <c r="B13343" t="s">
        <v>13859</v>
      </c>
    </row>
    <row r="13344" spans="1:2" x14ac:dyDescent="0.45">
      <c r="A13344">
        <v>10037067</v>
      </c>
      <c r="B13344" t="s">
        <v>13860</v>
      </c>
    </row>
    <row r="13345" spans="1:2" x14ac:dyDescent="0.45">
      <c r="A13345">
        <v>10037135</v>
      </c>
      <c r="B13345" t="s">
        <v>13861</v>
      </c>
    </row>
    <row r="13346" spans="1:2" x14ac:dyDescent="0.45">
      <c r="A13346">
        <v>10037218</v>
      </c>
      <c r="B13346" t="s">
        <v>13862</v>
      </c>
    </row>
    <row r="13347" spans="1:2" x14ac:dyDescent="0.45">
      <c r="A13347">
        <v>10037336</v>
      </c>
      <c r="B13347" t="s">
        <v>13863</v>
      </c>
    </row>
    <row r="13348" spans="1:2" x14ac:dyDescent="0.45">
      <c r="A13348">
        <v>10037457</v>
      </c>
      <c r="B13348" t="s">
        <v>13864</v>
      </c>
    </row>
    <row r="13349" spans="1:2" x14ac:dyDescent="0.45">
      <c r="A13349">
        <v>10037837</v>
      </c>
      <c r="B13349" t="s">
        <v>13865</v>
      </c>
    </row>
    <row r="13350" spans="1:2" x14ac:dyDescent="0.45">
      <c r="A13350">
        <v>10038970</v>
      </c>
      <c r="B13350" t="s">
        <v>13866</v>
      </c>
    </row>
    <row r="13351" spans="1:2" x14ac:dyDescent="0.45">
      <c r="A13351">
        <v>10038338</v>
      </c>
      <c r="B13351" t="s">
        <v>13867</v>
      </c>
    </row>
    <row r="13352" spans="1:2" x14ac:dyDescent="0.45">
      <c r="A13352">
        <v>10038935</v>
      </c>
      <c r="B13352" t="s">
        <v>13868</v>
      </c>
    </row>
    <row r="13353" spans="1:2" x14ac:dyDescent="0.45">
      <c r="A13353">
        <v>10039147</v>
      </c>
      <c r="B13353" t="s">
        <v>13869</v>
      </c>
    </row>
    <row r="13354" spans="1:2" x14ac:dyDescent="0.45">
      <c r="A13354">
        <v>10039193</v>
      </c>
      <c r="B13354" t="s">
        <v>13870</v>
      </c>
    </row>
    <row r="13355" spans="1:2" x14ac:dyDescent="0.45">
      <c r="A13355">
        <v>10039309</v>
      </c>
      <c r="B13355" t="s">
        <v>13871</v>
      </c>
    </row>
    <row r="13356" spans="1:2" x14ac:dyDescent="0.45">
      <c r="A13356">
        <v>10039479</v>
      </c>
      <c r="B13356" t="s">
        <v>13872</v>
      </c>
    </row>
    <row r="13357" spans="1:2" x14ac:dyDescent="0.45">
      <c r="A13357">
        <v>10040323</v>
      </c>
      <c r="B13357" t="s">
        <v>13873</v>
      </c>
    </row>
    <row r="13358" spans="1:2" x14ac:dyDescent="0.45">
      <c r="A13358">
        <v>10046806</v>
      </c>
      <c r="B13358" t="s">
        <v>13874</v>
      </c>
    </row>
    <row r="13359" spans="1:2" x14ac:dyDescent="0.45">
      <c r="A13359">
        <v>10040386</v>
      </c>
      <c r="B13359" t="s">
        <v>13875</v>
      </c>
    </row>
    <row r="13360" spans="1:2" x14ac:dyDescent="0.45">
      <c r="A13360">
        <v>10040609</v>
      </c>
      <c r="B13360" t="s">
        <v>13876</v>
      </c>
    </row>
    <row r="13361" spans="1:2" x14ac:dyDescent="0.45">
      <c r="A13361">
        <v>10040429</v>
      </c>
      <c r="B13361" t="s">
        <v>13877</v>
      </c>
    </row>
    <row r="13362" spans="1:2" x14ac:dyDescent="0.45">
      <c r="A13362">
        <v>10040521</v>
      </c>
      <c r="B13362" t="s">
        <v>13878</v>
      </c>
    </row>
    <row r="13363" spans="1:2" x14ac:dyDescent="0.45">
      <c r="A13363">
        <v>10040690</v>
      </c>
      <c r="B13363" t="s">
        <v>13879</v>
      </c>
    </row>
    <row r="13364" spans="1:2" x14ac:dyDescent="0.45">
      <c r="A13364">
        <v>10040839</v>
      </c>
      <c r="B13364" t="s">
        <v>13880</v>
      </c>
    </row>
    <row r="13365" spans="1:2" x14ac:dyDescent="0.45">
      <c r="A13365">
        <v>10040868</v>
      </c>
      <c r="B13365" t="s">
        <v>13881</v>
      </c>
    </row>
    <row r="13366" spans="1:2" x14ac:dyDescent="0.45">
      <c r="A13366">
        <v>10040883</v>
      </c>
      <c r="B13366" t="s">
        <v>13882</v>
      </c>
    </row>
    <row r="13367" spans="1:2" x14ac:dyDescent="0.45">
      <c r="A13367">
        <v>10041083</v>
      </c>
      <c r="B13367" t="s">
        <v>13883</v>
      </c>
    </row>
    <row r="13368" spans="1:2" x14ac:dyDescent="0.45">
      <c r="A13368">
        <v>10041435</v>
      </c>
      <c r="B13368" t="s">
        <v>13884</v>
      </c>
    </row>
    <row r="13369" spans="1:2" x14ac:dyDescent="0.45">
      <c r="A13369">
        <v>10041301</v>
      </c>
      <c r="B13369" t="s">
        <v>13885</v>
      </c>
    </row>
    <row r="13370" spans="1:2" x14ac:dyDescent="0.45">
      <c r="A13370">
        <v>10041211</v>
      </c>
      <c r="B13370" t="s">
        <v>13886</v>
      </c>
    </row>
    <row r="13371" spans="1:2" x14ac:dyDescent="0.45">
      <c r="A13371">
        <v>10042068</v>
      </c>
      <c r="B13371" t="s">
        <v>13887</v>
      </c>
    </row>
    <row r="13372" spans="1:2" x14ac:dyDescent="0.45">
      <c r="A13372">
        <v>10041626</v>
      </c>
      <c r="B13372" t="s">
        <v>13888</v>
      </c>
    </row>
    <row r="13373" spans="1:2" x14ac:dyDescent="0.45">
      <c r="A13373">
        <v>10042578</v>
      </c>
      <c r="B13373" t="s">
        <v>13889</v>
      </c>
    </row>
    <row r="13374" spans="1:2" x14ac:dyDescent="0.45">
      <c r="A13374">
        <v>10041855</v>
      </c>
      <c r="B13374" t="s">
        <v>13890</v>
      </c>
    </row>
    <row r="13375" spans="1:2" x14ac:dyDescent="0.45">
      <c r="A13375">
        <v>10041902</v>
      </c>
      <c r="B13375" t="s">
        <v>13891</v>
      </c>
    </row>
    <row r="13376" spans="1:2" x14ac:dyDescent="0.45">
      <c r="A13376">
        <v>10008330</v>
      </c>
      <c r="B13376" t="s">
        <v>13892</v>
      </c>
    </row>
    <row r="13377" spans="1:2" x14ac:dyDescent="0.45">
      <c r="A13377">
        <v>10042069</v>
      </c>
      <c r="B13377" t="s">
        <v>13893</v>
      </c>
    </row>
    <row r="13378" spans="1:2" x14ac:dyDescent="0.45">
      <c r="A13378">
        <v>10042079</v>
      </c>
      <c r="B13378" t="s">
        <v>13894</v>
      </c>
    </row>
    <row r="13379" spans="1:2" x14ac:dyDescent="0.45">
      <c r="A13379">
        <v>10042242</v>
      </c>
      <c r="B13379" t="s">
        <v>13895</v>
      </c>
    </row>
    <row r="13380" spans="1:2" x14ac:dyDescent="0.45">
      <c r="A13380">
        <v>10042492</v>
      </c>
      <c r="B13380" t="s">
        <v>13896</v>
      </c>
    </row>
    <row r="13381" spans="1:2" x14ac:dyDescent="0.45">
      <c r="A13381">
        <v>10042493</v>
      </c>
      <c r="B13381" t="s">
        <v>13897</v>
      </c>
    </row>
    <row r="13382" spans="1:2" x14ac:dyDescent="0.45">
      <c r="A13382">
        <v>10042476</v>
      </c>
      <c r="B13382" t="s">
        <v>13898</v>
      </c>
    </row>
    <row r="13383" spans="1:2" x14ac:dyDescent="0.45">
      <c r="A13383">
        <v>10042499</v>
      </c>
      <c r="B13383" t="s">
        <v>13899</v>
      </c>
    </row>
    <row r="13384" spans="1:2" x14ac:dyDescent="0.45">
      <c r="A13384">
        <v>10042681</v>
      </c>
      <c r="B13384" t="s">
        <v>13900</v>
      </c>
    </row>
    <row r="13385" spans="1:2" x14ac:dyDescent="0.45">
      <c r="A13385">
        <v>10042836</v>
      </c>
      <c r="B13385" t="s">
        <v>13901</v>
      </c>
    </row>
    <row r="13386" spans="1:2" x14ac:dyDescent="0.45">
      <c r="A13386">
        <v>90001011</v>
      </c>
      <c r="B13386" t="s">
        <v>13902</v>
      </c>
    </row>
    <row r="13387" spans="1:2" x14ac:dyDescent="0.45">
      <c r="A13387">
        <v>90001012</v>
      </c>
      <c r="B13387" t="s">
        <v>13903</v>
      </c>
    </row>
    <row r="13388" spans="1:2" x14ac:dyDescent="0.45">
      <c r="A13388">
        <v>10047733</v>
      </c>
      <c r="B13388" t="s">
        <v>13904</v>
      </c>
    </row>
    <row r="13389" spans="1:2" x14ac:dyDescent="0.45">
      <c r="A13389">
        <v>10048099</v>
      </c>
      <c r="B13389" t="s">
        <v>13905</v>
      </c>
    </row>
    <row r="13390" spans="1:2" x14ac:dyDescent="0.45">
      <c r="A13390">
        <v>10043132</v>
      </c>
      <c r="B13390" t="s">
        <v>13906</v>
      </c>
    </row>
    <row r="13391" spans="1:2" x14ac:dyDescent="0.45">
      <c r="A13391">
        <v>10043239</v>
      </c>
      <c r="B13391" t="s">
        <v>13907</v>
      </c>
    </row>
    <row r="13392" spans="1:2" x14ac:dyDescent="0.45">
      <c r="A13392">
        <v>10044837</v>
      </c>
      <c r="B13392" t="s">
        <v>13908</v>
      </c>
    </row>
    <row r="13393" spans="1:2" x14ac:dyDescent="0.45">
      <c r="A13393">
        <v>10043559</v>
      </c>
      <c r="B13393" t="s">
        <v>13909</v>
      </c>
    </row>
    <row r="13394" spans="1:2" x14ac:dyDescent="0.45">
      <c r="A13394">
        <v>10043554</v>
      </c>
      <c r="B13394" t="s">
        <v>13910</v>
      </c>
    </row>
    <row r="13395" spans="1:2" x14ac:dyDescent="0.45">
      <c r="A13395">
        <v>10043637</v>
      </c>
      <c r="B13395" t="s">
        <v>13911</v>
      </c>
    </row>
    <row r="13396" spans="1:2" x14ac:dyDescent="0.45">
      <c r="A13396">
        <v>10043605</v>
      </c>
      <c r="B13396" t="s">
        <v>13912</v>
      </c>
    </row>
    <row r="13397" spans="1:2" x14ac:dyDescent="0.45">
      <c r="A13397">
        <v>10043735</v>
      </c>
      <c r="B13397" t="s">
        <v>13913</v>
      </c>
    </row>
    <row r="13398" spans="1:2" x14ac:dyDescent="0.45">
      <c r="A13398">
        <v>10044108</v>
      </c>
      <c r="B13398" t="s">
        <v>13914</v>
      </c>
    </row>
    <row r="13399" spans="1:2" x14ac:dyDescent="0.45">
      <c r="A13399">
        <v>10049408</v>
      </c>
      <c r="B13399" t="s">
        <v>13915</v>
      </c>
    </row>
    <row r="13400" spans="1:2" x14ac:dyDescent="0.45">
      <c r="A13400">
        <v>10049438</v>
      </c>
      <c r="B13400" t="s">
        <v>13916</v>
      </c>
    </row>
    <row r="13401" spans="1:2" x14ac:dyDescent="0.45">
      <c r="A13401">
        <v>10025721</v>
      </c>
      <c r="B13401" t="s">
        <v>13917</v>
      </c>
    </row>
    <row r="13402" spans="1:2" x14ac:dyDescent="0.45">
      <c r="A13402">
        <v>10020380</v>
      </c>
      <c r="B13402" t="s">
        <v>13918</v>
      </c>
    </row>
    <row r="13403" spans="1:2" x14ac:dyDescent="0.45">
      <c r="A13403">
        <v>10024998</v>
      </c>
      <c r="B13403" t="s">
        <v>13919</v>
      </c>
    </row>
    <row r="13404" spans="1:2" x14ac:dyDescent="0.45">
      <c r="A13404">
        <v>10045583</v>
      </c>
      <c r="B13404" t="s">
        <v>13920</v>
      </c>
    </row>
    <row r="13405" spans="1:2" x14ac:dyDescent="0.45">
      <c r="A13405">
        <v>10045764</v>
      </c>
      <c r="B13405" t="s">
        <v>13921</v>
      </c>
    </row>
    <row r="13406" spans="1:2" x14ac:dyDescent="0.45">
      <c r="A13406">
        <v>10046326</v>
      </c>
      <c r="B13406" t="s">
        <v>13922</v>
      </c>
    </row>
    <row r="13407" spans="1:2" x14ac:dyDescent="0.45">
      <c r="A13407">
        <v>10047397</v>
      </c>
      <c r="B13407" t="s">
        <v>13923</v>
      </c>
    </row>
    <row r="13408" spans="1:2" x14ac:dyDescent="0.45">
      <c r="A13408">
        <v>10030122</v>
      </c>
      <c r="B13408" t="s">
        <v>13924</v>
      </c>
    </row>
    <row r="13409" spans="1:2" x14ac:dyDescent="0.45">
      <c r="A13409">
        <v>10030209</v>
      </c>
      <c r="B13409" t="s">
        <v>13925</v>
      </c>
    </row>
    <row r="13410" spans="1:2" x14ac:dyDescent="0.45">
      <c r="A13410">
        <v>10030267</v>
      </c>
      <c r="B13410" t="s">
        <v>13926</v>
      </c>
    </row>
    <row r="13411" spans="1:2" x14ac:dyDescent="0.45">
      <c r="A13411">
        <v>10036305</v>
      </c>
      <c r="B13411" t="s">
        <v>13927</v>
      </c>
    </row>
    <row r="13412" spans="1:2" x14ac:dyDescent="0.45">
      <c r="A13412">
        <v>10030363</v>
      </c>
      <c r="B13412" t="s">
        <v>13928</v>
      </c>
    </row>
    <row r="13413" spans="1:2" x14ac:dyDescent="0.45">
      <c r="A13413">
        <v>10003274</v>
      </c>
      <c r="B13413" t="s">
        <v>13929</v>
      </c>
    </row>
    <row r="13414" spans="1:2" x14ac:dyDescent="0.45">
      <c r="A13414">
        <v>10030679</v>
      </c>
      <c r="B13414" t="s">
        <v>13930</v>
      </c>
    </row>
    <row r="13415" spans="1:2" x14ac:dyDescent="0.45">
      <c r="A13415">
        <v>10031095</v>
      </c>
      <c r="B13415" t="s">
        <v>13931</v>
      </c>
    </row>
    <row r="13416" spans="1:2" x14ac:dyDescent="0.45">
      <c r="A13416">
        <v>10030686</v>
      </c>
      <c r="B13416" t="s">
        <v>13932</v>
      </c>
    </row>
    <row r="13417" spans="1:2" x14ac:dyDescent="0.45">
      <c r="A13417">
        <v>10030727</v>
      </c>
      <c r="B13417" t="s">
        <v>13933</v>
      </c>
    </row>
    <row r="13418" spans="1:2" x14ac:dyDescent="0.45">
      <c r="A13418">
        <v>10030733</v>
      </c>
      <c r="B13418" t="s">
        <v>13934</v>
      </c>
    </row>
    <row r="13419" spans="1:2" x14ac:dyDescent="0.45">
      <c r="A13419">
        <v>10020156</v>
      </c>
      <c r="B13419" t="s">
        <v>13935</v>
      </c>
    </row>
    <row r="13420" spans="1:2" x14ac:dyDescent="0.45">
      <c r="A13420">
        <v>10029794</v>
      </c>
      <c r="B13420" t="s">
        <v>13936</v>
      </c>
    </row>
    <row r="13421" spans="1:2" x14ac:dyDescent="0.45">
      <c r="A13421">
        <v>10029942</v>
      </c>
      <c r="B13421" t="s">
        <v>13937</v>
      </c>
    </row>
    <row r="13422" spans="1:2" x14ac:dyDescent="0.45">
      <c r="A13422">
        <v>10029956</v>
      </c>
      <c r="B13422" t="s">
        <v>13938</v>
      </c>
    </row>
    <row r="13423" spans="1:2" x14ac:dyDescent="0.45">
      <c r="A13423">
        <v>10029901</v>
      </c>
      <c r="B13423" t="s">
        <v>13939</v>
      </c>
    </row>
    <row r="13424" spans="1:2" x14ac:dyDescent="0.45">
      <c r="A13424">
        <v>10030081</v>
      </c>
      <c r="B13424" t="s">
        <v>13940</v>
      </c>
    </row>
    <row r="13425" spans="1:2" x14ac:dyDescent="0.45">
      <c r="A13425">
        <v>10030055</v>
      </c>
      <c r="B13425" t="s">
        <v>13941</v>
      </c>
    </row>
    <row r="13426" spans="1:2" x14ac:dyDescent="0.45">
      <c r="A13426">
        <v>10030041</v>
      </c>
      <c r="B13426" t="s">
        <v>13942</v>
      </c>
    </row>
    <row r="13427" spans="1:2" x14ac:dyDescent="0.45">
      <c r="A13427">
        <v>10030138</v>
      </c>
      <c r="B13427" t="s">
        <v>13943</v>
      </c>
    </row>
    <row r="13428" spans="1:2" x14ac:dyDescent="0.45">
      <c r="A13428">
        <v>10030167</v>
      </c>
      <c r="B13428" t="s">
        <v>13944</v>
      </c>
    </row>
    <row r="13429" spans="1:2" x14ac:dyDescent="0.45">
      <c r="A13429">
        <v>10021626</v>
      </c>
      <c r="B13429" t="s">
        <v>13945</v>
      </c>
    </row>
    <row r="13430" spans="1:2" x14ac:dyDescent="0.45">
      <c r="A13430">
        <v>10030302</v>
      </c>
      <c r="B13430" t="s">
        <v>13946</v>
      </c>
    </row>
    <row r="13431" spans="1:2" x14ac:dyDescent="0.45">
      <c r="A13431">
        <v>10030418</v>
      </c>
      <c r="B13431" t="s">
        <v>13947</v>
      </c>
    </row>
    <row r="13432" spans="1:2" x14ac:dyDescent="0.45">
      <c r="A13432">
        <v>10030633</v>
      </c>
      <c r="B13432" t="s">
        <v>13948</v>
      </c>
    </row>
    <row r="13433" spans="1:2" x14ac:dyDescent="0.45">
      <c r="A13433">
        <v>10030685</v>
      </c>
      <c r="B13433" t="s">
        <v>13949</v>
      </c>
    </row>
    <row r="13434" spans="1:2" x14ac:dyDescent="0.45">
      <c r="A13434">
        <v>10029785</v>
      </c>
      <c r="B13434" t="s">
        <v>13950</v>
      </c>
    </row>
    <row r="13435" spans="1:2" x14ac:dyDescent="0.45">
      <c r="A13435">
        <v>10029623</v>
      </c>
      <c r="B13435" t="s">
        <v>13951</v>
      </c>
    </row>
    <row r="13436" spans="1:2" x14ac:dyDescent="0.45">
      <c r="A13436">
        <v>10029731</v>
      </c>
      <c r="B13436" t="s">
        <v>13952</v>
      </c>
    </row>
    <row r="13437" spans="1:2" x14ac:dyDescent="0.45">
      <c r="A13437">
        <v>10029838</v>
      </c>
      <c r="B13437" t="s">
        <v>13953</v>
      </c>
    </row>
    <row r="13438" spans="1:2" x14ac:dyDescent="0.45">
      <c r="A13438">
        <v>10030064</v>
      </c>
      <c r="B13438" t="s">
        <v>13954</v>
      </c>
    </row>
    <row r="13439" spans="1:2" x14ac:dyDescent="0.45">
      <c r="A13439">
        <v>10029917</v>
      </c>
      <c r="B13439" t="s">
        <v>13955</v>
      </c>
    </row>
    <row r="13440" spans="1:2" x14ac:dyDescent="0.45">
      <c r="A13440">
        <v>10029979</v>
      </c>
      <c r="B13440" t="s">
        <v>13956</v>
      </c>
    </row>
    <row r="13441" spans="1:2" x14ac:dyDescent="0.45">
      <c r="A13441">
        <v>10030143</v>
      </c>
      <c r="B13441" t="s">
        <v>4564</v>
      </c>
    </row>
    <row r="13442" spans="1:2" x14ac:dyDescent="0.45">
      <c r="A13442">
        <v>10030124</v>
      </c>
      <c r="B13442" t="s">
        <v>13957</v>
      </c>
    </row>
    <row r="13443" spans="1:2" x14ac:dyDescent="0.45">
      <c r="A13443">
        <v>10030169</v>
      </c>
      <c r="B13443" t="s">
        <v>13958</v>
      </c>
    </row>
    <row r="13444" spans="1:2" x14ac:dyDescent="0.45">
      <c r="A13444">
        <v>10049086</v>
      </c>
      <c r="B13444" t="s">
        <v>13959</v>
      </c>
    </row>
    <row r="13445" spans="1:2" x14ac:dyDescent="0.45">
      <c r="A13445">
        <v>10030419</v>
      </c>
      <c r="B13445" t="s">
        <v>13960</v>
      </c>
    </row>
    <row r="13446" spans="1:2" x14ac:dyDescent="0.45">
      <c r="A13446">
        <v>10019360</v>
      </c>
      <c r="B13446" t="s">
        <v>13961</v>
      </c>
    </row>
    <row r="13447" spans="1:2" x14ac:dyDescent="0.45">
      <c r="A13447">
        <v>10030723</v>
      </c>
      <c r="B13447" t="s">
        <v>13962</v>
      </c>
    </row>
    <row r="13448" spans="1:2" x14ac:dyDescent="0.45">
      <c r="A13448">
        <v>10037164</v>
      </c>
      <c r="B13448" t="s">
        <v>13963</v>
      </c>
    </row>
    <row r="13449" spans="1:2" x14ac:dyDescent="0.45">
      <c r="A13449">
        <v>10037306</v>
      </c>
      <c r="B13449" t="s">
        <v>13964</v>
      </c>
    </row>
    <row r="13450" spans="1:2" x14ac:dyDescent="0.45">
      <c r="A13450">
        <v>10037349</v>
      </c>
      <c r="B13450" t="s">
        <v>13965</v>
      </c>
    </row>
    <row r="13451" spans="1:2" x14ac:dyDescent="0.45">
      <c r="A13451">
        <v>10037361</v>
      </c>
      <c r="B13451" t="s">
        <v>13966</v>
      </c>
    </row>
    <row r="13452" spans="1:2" x14ac:dyDescent="0.45">
      <c r="A13452">
        <v>10063566</v>
      </c>
      <c r="B13452" t="s">
        <v>13967</v>
      </c>
    </row>
    <row r="13453" spans="1:2" x14ac:dyDescent="0.45">
      <c r="A13453">
        <v>10037978</v>
      </c>
      <c r="B13453" t="s">
        <v>13968</v>
      </c>
    </row>
    <row r="13454" spans="1:2" x14ac:dyDescent="0.45">
      <c r="A13454">
        <v>10038394</v>
      </c>
      <c r="B13454" t="s">
        <v>13969</v>
      </c>
    </row>
    <row r="13455" spans="1:2" x14ac:dyDescent="0.45">
      <c r="A13455">
        <v>10038120</v>
      </c>
      <c r="B13455" t="s">
        <v>13970</v>
      </c>
    </row>
    <row r="13456" spans="1:2" x14ac:dyDescent="0.45">
      <c r="A13456">
        <v>10063568</v>
      </c>
      <c r="B13456" t="s">
        <v>13971</v>
      </c>
    </row>
    <row r="13457" spans="1:2" x14ac:dyDescent="0.45">
      <c r="A13457">
        <v>10038914</v>
      </c>
      <c r="B13457" t="s">
        <v>13972</v>
      </c>
    </row>
    <row r="13458" spans="1:2" x14ac:dyDescent="0.45">
      <c r="A13458">
        <v>10038955</v>
      </c>
      <c r="B13458" t="s">
        <v>13973</v>
      </c>
    </row>
    <row r="13459" spans="1:2" x14ac:dyDescent="0.45">
      <c r="A13459">
        <v>10039122</v>
      </c>
      <c r="B13459" t="s">
        <v>13974</v>
      </c>
    </row>
    <row r="13460" spans="1:2" x14ac:dyDescent="0.45">
      <c r="A13460">
        <v>10039519</v>
      </c>
      <c r="B13460" t="s">
        <v>13975</v>
      </c>
    </row>
    <row r="13461" spans="1:2" x14ac:dyDescent="0.45">
      <c r="A13461">
        <v>10039499</v>
      </c>
      <c r="B13461" t="s">
        <v>13976</v>
      </c>
    </row>
    <row r="13462" spans="1:2" x14ac:dyDescent="0.45">
      <c r="A13462">
        <v>10039846</v>
      </c>
      <c r="B13462" t="s">
        <v>13977</v>
      </c>
    </row>
    <row r="13463" spans="1:2" x14ac:dyDescent="0.45">
      <c r="A13463">
        <v>10039837</v>
      </c>
      <c r="B13463" t="s">
        <v>13978</v>
      </c>
    </row>
    <row r="13464" spans="1:2" x14ac:dyDescent="0.45">
      <c r="A13464">
        <v>10039879</v>
      </c>
      <c r="B13464" t="s">
        <v>13979</v>
      </c>
    </row>
    <row r="13465" spans="1:2" x14ac:dyDescent="0.45">
      <c r="A13465">
        <v>10039929</v>
      </c>
      <c r="B13465" t="s">
        <v>13980</v>
      </c>
    </row>
    <row r="13466" spans="1:2" x14ac:dyDescent="0.45">
      <c r="A13466">
        <v>10040044</v>
      </c>
      <c r="B13466" t="s">
        <v>13981</v>
      </c>
    </row>
    <row r="13467" spans="1:2" x14ac:dyDescent="0.45">
      <c r="A13467">
        <v>10040206</v>
      </c>
      <c r="B13467" t="s">
        <v>13982</v>
      </c>
    </row>
    <row r="13468" spans="1:2" x14ac:dyDescent="0.45">
      <c r="A13468">
        <v>10040201</v>
      </c>
      <c r="B13468" t="s">
        <v>13983</v>
      </c>
    </row>
    <row r="13469" spans="1:2" x14ac:dyDescent="0.45">
      <c r="A13469">
        <v>10021345</v>
      </c>
      <c r="B13469" t="s">
        <v>13984</v>
      </c>
    </row>
    <row r="13470" spans="1:2" x14ac:dyDescent="0.45">
      <c r="A13470">
        <v>10063572</v>
      </c>
      <c r="B13470" t="s">
        <v>13985</v>
      </c>
    </row>
    <row r="13471" spans="1:2" x14ac:dyDescent="0.45">
      <c r="A13471">
        <v>10040396</v>
      </c>
      <c r="B13471" t="s">
        <v>13986</v>
      </c>
    </row>
    <row r="13472" spans="1:2" x14ac:dyDescent="0.45">
      <c r="A13472">
        <v>10040329</v>
      </c>
      <c r="B13472" t="s">
        <v>13987</v>
      </c>
    </row>
    <row r="13473" spans="1:2" x14ac:dyDescent="0.45">
      <c r="A13473">
        <v>10040270</v>
      </c>
      <c r="B13473" t="s">
        <v>13988</v>
      </c>
    </row>
    <row r="13474" spans="1:2" x14ac:dyDescent="0.45">
      <c r="A13474">
        <v>10040475</v>
      </c>
      <c r="B13474" t="s">
        <v>13989</v>
      </c>
    </row>
    <row r="13475" spans="1:2" x14ac:dyDescent="0.45">
      <c r="A13475">
        <v>10031956</v>
      </c>
      <c r="B13475" t="s">
        <v>13990</v>
      </c>
    </row>
    <row r="13476" spans="1:2" x14ac:dyDescent="0.45">
      <c r="A13476">
        <v>10040480</v>
      </c>
      <c r="B13476" t="s">
        <v>13991</v>
      </c>
    </row>
    <row r="13477" spans="1:2" x14ac:dyDescent="0.45">
      <c r="A13477">
        <v>10063579</v>
      </c>
      <c r="B13477" t="s">
        <v>13992</v>
      </c>
    </row>
    <row r="13478" spans="1:2" x14ac:dyDescent="0.45">
      <c r="A13478">
        <v>10040392</v>
      </c>
      <c r="B13478" t="s">
        <v>13993</v>
      </c>
    </row>
    <row r="13479" spans="1:2" x14ac:dyDescent="0.45">
      <c r="A13479">
        <v>10040712</v>
      </c>
      <c r="B13479" t="s">
        <v>13994</v>
      </c>
    </row>
    <row r="13480" spans="1:2" x14ac:dyDescent="0.45">
      <c r="A13480">
        <v>10040726</v>
      </c>
      <c r="B13480" t="s">
        <v>13995</v>
      </c>
    </row>
    <row r="13481" spans="1:2" x14ac:dyDescent="0.45">
      <c r="A13481">
        <v>10040621</v>
      </c>
      <c r="B13481" t="s">
        <v>13996</v>
      </c>
    </row>
    <row r="13482" spans="1:2" x14ac:dyDescent="0.45">
      <c r="A13482">
        <v>10040866</v>
      </c>
      <c r="B13482" t="s">
        <v>13997</v>
      </c>
    </row>
    <row r="13483" spans="1:2" x14ac:dyDescent="0.45">
      <c r="A13483">
        <v>10040878</v>
      </c>
      <c r="B13483" t="s">
        <v>13998</v>
      </c>
    </row>
    <row r="13484" spans="1:2" x14ac:dyDescent="0.45">
      <c r="A13484">
        <v>10040880</v>
      </c>
      <c r="B13484" t="s">
        <v>13999</v>
      </c>
    </row>
    <row r="13485" spans="1:2" x14ac:dyDescent="0.45">
      <c r="A13485">
        <v>10040889</v>
      </c>
      <c r="B13485" t="s">
        <v>14000</v>
      </c>
    </row>
    <row r="13486" spans="1:2" x14ac:dyDescent="0.45">
      <c r="A13486">
        <v>10040900</v>
      </c>
      <c r="B13486" t="s">
        <v>14001</v>
      </c>
    </row>
    <row r="13487" spans="1:2" x14ac:dyDescent="0.45">
      <c r="A13487">
        <v>10041102</v>
      </c>
      <c r="B13487" t="s">
        <v>14002</v>
      </c>
    </row>
    <row r="13488" spans="1:2" x14ac:dyDescent="0.45">
      <c r="A13488">
        <v>10041327</v>
      </c>
      <c r="B13488" t="s">
        <v>14003</v>
      </c>
    </row>
    <row r="13489" spans="1:2" x14ac:dyDescent="0.45">
      <c r="A13489">
        <v>10041496</v>
      </c>
      <c r="B13489" t="s">
        <v>14004</v>
      </c>
    </row>
    <row r="13490" spans="1:2" x14ac:dyDescent="0.45">
      <c r="A13490">
        <v>10041617</v>
      </c>
      <c r="B13490" t="s">
        <v>14005</v>
      </c>
    </row>
    <row r="13491" spans="1:2" x14ac:dyDescent="0.45">
      <c r="A13491">
        <v>10041491</v>
      </c>
      <c r="B13491" t="s">
        <v>14006</v>
      </c>
    </row>
    <row r="13492" spans="1:2" x14ac:dyDescent="0.45">
      <c r="A13492">
        <v>10039634</v>
      </c>
      <c r="B13492" t="s">
        <v>14007</v>
      </c>
    </row>
    <row r="13493" spans="1:2" x14ac:dyDescent="0.45">
      <c r="A13493">
        <v>10042055</v>
      </c>
      <c r="B13493" t="s">
        <v>14008</v>
      </c>
    </row>
    <row r="13494" spans="1:2" x14ac:dyDescent="0.45">
      <c r="A13494">
        <v>10042088</v>
      </c>
      <c r="B13494" t="s">
        <v>14009</v>
      </c>
    </row>
    <row r="13495" spans="1:2" x14ac:dyDescent="0.45">
      <c r="A13495">
        <v>10010807</v>
      </c>
      <c r="B13495" t="s">
        <v>14010</v>
      </c>
    </row>
    <row r="13496" spans="1:2" x14ac:dyDescent="0.45">
      <c r="A13496">
        <v>10063758</v>
      </c>
      <c r="B13496" t="s">
        <v>14011</v>
      </c>
    </row>
    <row r="13497" spans="1:2" x14ac:dyDescent="0.45">
      <c r="A13497">
        <v>10042178</v>
      </c>
      <c r="B13497" t="s">
        <v>14012</v>
      </c>
    </row>
    <row r="13498" spans="1:2" x14ac:dyDescent="0.45">
      <c r="A13498">
        <v>10042190</v>
      </c>
      <c r="B13498" t="s">
        <v>14013</v>
      </c>
    </row>
    <row r="13499" spans="1:2" x14ac:dyDescent="0.45">
      <c r="A13499">
        <v>10042181</v>
      </c>
      <c r="B13499" t="s">
        <v>14014</v>
      </c>
    </row>
    <row r="13500" spans="1:2" x14ac:dyDescent="0.45">
      <c r="A13500">
        <v>10042360</v>
      </c>
      <c r="B13500" t="s">
        <v>14015</v>
      </c>
    </row>
    <row r="13501" spans="1:2" x14ac:dyDescent="0.45">
      <c r="A13501">
        <v>10042386</v>
      </c>
      <c r="B13501" t="s">
        <v>14016</v>
      </c>
    </row>
    <row r="13502" spans="1:2" x14ac:dyDescent="0.45">
      <c r="A13502">
        <v>10063790</v>
      </c>
      <c r="B13502" t="s">
        <v>14017</v>
      </c>
    </row>
    <row r="13503" spans="1:2" x14ac:dyDescent="0.45">
      <c r="A13503">
        <v>10031241</v>
      </c>
      <c r="B13503" t="s">
        <v>14018</v>
      </c>
    </row>
    <row r="13504" spans="1:2" x14ac:dyDescent="0.45">
      <c r="A13504">
        <v>10043198</v>
      </c>
      <c r="B13504" t="s">
        <v>14019</v>
      </c>
    </row>
    <row r="13505" spans="1:2" x14ac:dyDescent="0.45">
      <c r="A13505">
        <v>10043218</v>
      </c>
      <c r="B13505" t="s">
        <v>14020</v>
      </c>
    </row>
    <row r="13506" spans="1:2" x14ac:dyDescent="0.45">
      <c r="A13506">
        <v>10040715</v>
      </c>
      <c r="B13506" t="s">
        <v>14021</v>
      </c>
    </row>
    <row r="13507" spans="1:2" x14ac:dyDescent="0.45">
      <c r="A13507">
        <v>10043244</v>
      </c>
      <c r="B13507" t="s">
        <v>14022</v>
      </c>
    </row>
    <row r="13508" spans="1:2" x14ac:dyDescent="0.45">
      <c r="A13508">
        <v>10063661</v>
      </c>
      <c r="B13508" t="s">
        <v>14023</v>
      </c>
    </row>
    <row r="13509" spans="1:2" x14ac:dyDescent="0.45">
      <c r="A13509">
        <v>10047718</v>
      </c>
      <c r="B13509" t="s">
        <v>14024</v>
      </c>
    </row>
    <row r="13510" spans="1:2" x14ac:dyDescent="0.45">
      <c r="A13510">
        <v>10063634</v>
      </c>
      <c r="B13510" t="s">
        <v>14025</v>
      </c>
    </row>
    <row r="13511" spans="1:2" x14ac:dyDescent="0.45">
      <c r="A13511">
        <v>10041080</v>
      </c>
      <c r="B13511" t="s">
        <v>14026</v>
      </c>
    </row>
    <row r="13512" spans="1:2" x14ac:dyDescent="0.45">
      <c r="A13512">
        <v>10063650</v>
      </c>
      <c r="B13512" t="s">
        <v>14027</v>
      </c>
    </row>
    <row r="13513" spans="1:2" x14ac:dyDescent="0.45">
      <c r="A13513">
        <v>10063662</v>
      </c>
      <c r="B13513" t="s">
        <v>14028</v>
      </c>
    </row>
    <row r="13514" spans="1:2" x14ac:dyDescent="0.45">
      <c r="A13514">
        <v>10041783</v>
      </c>
      <c r="B13514" t="s">
        <v>14029</v>
      </c>
    </row>
    <row r="13515" spans="1:2" x14ac:dyDescent="0.45">
      <c r="A13515">
        <v>10029723</v>
      </c>
      <c r="B13515" t="s">
        <v>14030</v>
      </c>
    </row>
    <row r="13516" spans="1:2" x14ac:dyDescent="0.45">
      <c r="A13516">
        <v>10043602</v>
      </c>
      <c r="B13516" t="s">
        <v>14031</v>
      </c>
    </row>
    <row r="13517" spans="1:2" x14ac:dyDescent="0.45">
      <c r="A13517">
        <v>10043791</v>
      </c>
      <c r="B13517" t="s">
        <v>14032</v>
      </c>
    </row>
    <row r="13518" spans="1:2" x14ac:dyDescent="0.45">
      <c r="A13518">
        <v>10043975</v>
      </c>
      <c r="B13518" t="s">
        <v>14033</v>
      </c>
    </row>
    <row r="13519" spans="1:2" x14ac:dyDescent="0.45">
      <c r="A13519">
        <v>10063665</v>
      </c>
      <c r="B13519" t="s">
        <v>14034</v>
      </c>
    </row>
    <row r="13520" spans="1:2" x14ac:dyDescent="0.45">
      <c r="A13520">
        <v>10042662</v>
      </c>
      <c r="B13520" t="s">
        <v>14035</v>
      </c>
    </row>
    <row r="13521" spans="1:2" x14ac:dyDescent="0.45">
      <c r="A13521">
        <v>10038538</v>
      </c>
      <c r="B13521" t="s">
        <v>14036</v>
      </c>
    </row>
    <row r="13522" spans="1:2" x14ac:dyDescent="0.45">
      <c r="A13522">
        <v>10005426</v>
      </c>
      <c r="B13522" t="s">
        <v>14037</v>
      </c>
    </row>
    <row r="13523" spans="1:2" x14ac:dyDescent="0.45">
      <c r="A13523">
        <v>10013035</v>
      </c>
      <c r="B13523" t="s">
        <v>14038</v>
      </c>
    </row>
    <row r="13524" spans="1:2" x14ac:dyDescent="0.45">
      <c r="A13524">
        <v>10011961</v>
      </c>
      <c r="B13524" t="s">
        <v>14039</v>
      </c>
    </row>
    <row r="13525" spans="1:2" x14ac:dyDescent="0.45">
      <c r="A13525">
        <v>10011965</v>
      </c>
      <c r="B13525" t="s">
        <v>14040</v>
      </c>
    </row>
    <row r="13526" spans="1:2" x14ac:dyDescent="0.45">
      <c r="A13526">
        <v>10011974</v>
      </c>
      <c r="B13526" t="s">
        <v>14041</v>
      </c>
    </row>
    <row r="13527" spans="1:2" x14ac:dyDescent="0.45">
      <c r="A13527">
        <v>10011977</v>
      </c>
      <c r="B13527" t="s">
        <v>14042</v>
      </c>
    </row>
    <row r="13528" spans="1:2" x14ac:dyDescent="0.45">
      <c r="A13528">
        <v>10011980</v>
      </c>
      <c r="B13528" t="s">
        <v>14043</v>
      </c>
    </row>
    <row r="13529" spans="1:2" x14ac:dyDescent="0.45">
      <c r="A13529">
        <v>10011987</v>
      </c>
      <c r="B13529" t="s">
        <v>4042</v>
      </c>
    </row>
    <row r="13530" spans="1:2" x14ac:dyDescent="0.45">
      <c r="A13530">
        <v>10011985</v>
      </c>
      <c r="B13530" t="s">
        <v>14044</v>
      </c>
    </row>
    <row r="13531" spans="1:2" x14ac:dyDescent="0.45">
      <c r="A13531">
        <v>10011288</v>
      </c>
      <c r="B13531" t="s">
        <v>14045</v>
      </c>
    </row>
    <row r="13532" spans="1:2" x14ac:dyDescent="0.45">
      <c r="A13532">
        <v>10011291</v>
      </c>
      <c r="B13532" t="s">
        <v>14046</v>
      </c>
    </row>
    <row r="13533" spans="1:2" x14ac:dyDescent="0.45">
      <c r="A13533">
        <v>10011327</v>
      </c>
      <c r="B13533" t="s">
        <v>14047</v>
      </c>
    </row>
    <row r="13534" spans="1:2" x14ac:dyDescent="0.45">
      <c r="A13534">
        <v>10011300</v>
      </c>
      <c r="B13534" t="s">
        <v>14048</v>
      </c>
    </row>
    <row r="13535" spans="1:2" x14ac:dyDescent="0.45">
      <c r="A13535">
        <v>10011954</v>
      </c>
      <c r="B13535" t="s">
        <v>14049</v>
      </c>
    </row>
    <row r="13536" spans="1:2" x14ac:dyDescent="0.45">
      <c r="A13536">
        <v>10011303</v>
      </c>
      <c r="B13536" t="s">
        <v>14050</v>
      </c>
    </row>
    <row r="13537" spans="1:2" x14ac:dyDescent="0.45">
      <c r="A13537">
        <v>10011304</v>
      </c>
      <c r="B13537" t="s">
        <v>14051</v>
      </c>
    </row>
    <row r="13538" spans="1:2" x14ac:dyDescent="0.45">
      <c r="A13538">
        <v>10011307</v>
      </c>
      <c r="B13538" t="s">
        <v>14052</v>
      </c>
    </row>
    <row r="13539" spans="1:2" x14ac:dyDescent="0.45">
      <c r="A13539">
        <v>10011311</v>
      </c>
      <c r="B13539" t="s">
        <v>14053</v>
      </c>
    </row>
    <row r="13540" spans="1:2" x14ac:dyDescent="0.45">
      <c r="A13540">
        <v>10011313</v>
      </c>
      <c r="B13540" t="s">
        <v>14054</v>
      </c>
    </row>
    <row r="13541" spans="1:2" x14ac:dyDescent="0.45">
      <c r="A13541">
        <v>10011320</v>
      </c>
      <c r="B13541" t="s">
        <v>14055</v>
      </c>
    </row>
    <row r="13542" spans="1:2" x14ac:dyDescent="0.45">
      <c r="A13542">
        <v>10011321</v>
      </c>
      <c r="B13542" t="s">
        <v>14056</v>
      </c>
    </row>
    <row r="13543" spans="1:2" x14ac:dyDescent="0.45">
      <c r="A13543">
        <v>10011328</v>
      </c>
      <c r="B13543" t="s">
        <v>14057</v>
      </c>
    </row>
    <row r="13544" spans="1:2" x14ac:dyDescent="0.45">
      <c r="A13544">
        <v>10011330</v>
      </c>
      <c r="B13544" t="s">
        <v>14058</v>
      </c>
    </row>
    <row r="13545" spans="1:2" x14ac:dyDescent="0.45">
      <c r="A13545">
        <v>10019932</v>
      </c>
      <c r="B13545" t="s">
        <v>14059</v>
      </c>
    </row>
    <row r="13546" spans="1:2" x14ac:dyDescent="0.45">
      <c r="A13546">
        <v>10019911</v>
      </c>
      <c r="B13546" t="s">
        <v>14060</v>
      </c>
    </row>
    <row r="13547" spans="1:2" x14ac:dyDescent="0.45">
      <c r="A13547">
        <v>10019947</v>
      </c>
      <c r="B13547" t="s">
        <v>14061</v>
      </c>
    </row>
    <row r="13548" spans="1:2" x14ac:dyDescent="0.45">
      <c r="A13548">
        <v>10020057</v>
      </c>
      <c r="B13548" t="s">
        <v>14062</v>
      </c>
    </row>
    <row r="13549" spans="1:2" x14ac:dyDescent="0.45">
      <c r="A13549">
        <v>10019963</v>
      </c>
      <c r="B13549" t="s">
        <v>14063</v>
      </c>
    </row>
    <row r="13550" spans="1:2" x14ac:dyDescent="0.45">
      <c r="A13550">
        <v>10019946</v>
      </c>
      <c r="B13550" t="s">
        <v>14064</v>
      </c>
    </row>
    <row r="13551" spans="1:2" x14ac:dyDescent="0.45">
      <c r="A13551">
        <v>10019957</v>
      </c>
      <c r="B13551" t="s">
        <v>14065</v>
      </c>
    </row>
    <row r="13552" spans="1:2" x14ac:dyDescent="0.45">
      <c r="A13552">
        <v>10019994</v>
      </c>
      <c r="B13552" t="s">
        <v>11664</v>
      </c>
    </row>
    <row r="13553" spans="1:2" x14ac:dyDescent="0.45">
      <c r="A13553">
        <v>10020009</v>
      </c>
      <c r="B13553" t="s">
        <v>14066</v>
      </c>
    </row>
    <row r="13554" spans="1:2" x14ac:dyDescent="0.45">
      <c r="A13554">
        <v>10020887</v>
      </c>
      <c r="B13554" t="s">
        <v>14067</v>
      </c>
    </row>
    <row r="13555" spans="1:2" x14ac:dyDescent="0.45">
      <c r="A13555">
        <v>10019989</v>
      </c>
      <c r="B13555" t="s">
        <v>14068</v>
      </c>
    </row>
    <row r="13556" spans="1:2" x14ac:dyDescent="0.45">
      <c r="A13556">
        <v>10020105</v>
      </c>
      <c r="B13556" t="s">
        <v>14069</v>
      </c>
    </row>
    <row r="13557" spans="1:2" x14ac:dyDescent="0.45">
      <c r="A13557">
        <v>10020067</v>
      </c>
      <c r="B13557" t="s">
        <v>14070</v>
      </c>
    </row>
    <row r="13558" spans="1:2" x14ac:dyDescent="0.45">
      <c r="A13558">
        <v>10020051</v>
      </c>
      <c r="B13558" t="s">
        <v>14071</v>
      </c>
    </row>
    <row r="13559" spans="1:2" x14ac:dyDescent="0.45">
      <c r="A13559">
        <v>10020037</v>
      </c>
      <c r="B13559" t="s">
        <v>14072</v>
      </c>
    </row>
    <row r="13560" spans="1:2" x14ac:dyDescent="0.45">
      <c r="A13560">
        <v>10020059</v>
      </c>
      <c r="B13560" t="s">
        <v>14073</v>
      </c>
    </row>
    <row r="13561" spans="1:2" x14ac:dyDescent="0.45">
      <c r="A13561">
        <v>10020061</v>
      </c>
      <c r="B13561" t="s">
        <v>14074</v>
      </c>
    </row>
    <row r="13562" spans="1:2" x14ac:dyDescent="0.45">
      <c r="A13562">
        <v>10013075</v>
      </c>
      <c r="B13562" t="s">
        <v>14075</v>
      </c>
    </row>
    <row r="13563" spans="1:2" x14ac:dyDescent="0.45">
      <c r="A13563">
        <v>10020103</v>
      </c>
      <c r="B13563" t="s">
        <v>14076</v>
      </c>
    </row>
    <row r="13564" spans="1:2" x14ac:dyDescent="0.45">
      <c r="A13564">
        <v>10020071</v>
      </c>
      <c r="B13564" t="s">
        <v>14077</v>
      </c>
    </row>
    <row r="13565" spans="1:2" x14ac:dyDescent="0.45">
      <c r="A13565">
        <v>10020081</v>
      </c>
      <c r="B13565" t="s">
        <v>14078</v>
      </c>
    </row>
    <row r="13566" spans="1:2" x14ac:dyDescent="0.45">
      <c r="A13566">
        <v>10021725</v>
      </c>
      <c r="B13566" t="s">
        <v>14079</v>
      </c>
    </row>
    <row r="13567" spans="1:2" x14ac:dyDescent="0.45">
      <c r="A13567">
        <v>10019971</v>
      </c>
      <c r="B13567" t="s">
        <v>14080</v>
      </c>
    </row>
    <row r="13568" spans="1:2" x14ac:dyDescent="0.45">
      <c r="A13568">
        <v>10019959</v>
      </c>
      <c r="B13568" t="s">
        <v>14081</v>
      </c>
    </row>
    <row r="13569" spans="1:2" x14ac:dyDescent="0.45">
      <c r="A13569">
        <v>10020075</v>
      </c>
      <c r="B13569" t="s">
        <v>14082</v>
      </c>
    </row>
    <row r="13570" spans="1:2" x14ac:dyDescent="0.45">
      <c r="A13570">
        <v>10020145</v>
      </c>
      <c r="B13570" t="s">
        <v>14083</v>
      </c>
    </row>
    <row r="13571" spans="1:2" x14ac:dyDescent="0.45">
      <c r="A13571">
        <v>10020284</v>
      </c>
      <c r="B13571" t="s">
        <v>14084</v>
      </c>
    </row>
    <row r="13572" spans="1:2" x14ac:dyDescent="0.45">
      <c r="A13572">
        <v>10020115</v>
      </c>
      <c r="B13572" t="s">
        <v>14085</v>
      </c>
    </row>
    <row r="13573" spans="1:2" x14ac:dyDescent="0.45">
      <c r="A13573">
        <v>10020224</v>
      </c>
      <c r="B13573" t="s">
        <v>14086</v>
      </c>
    </row>
    <row r="13574" spans="1:2" x14ac:dyDescent="0.45">
      <c r="A13574">
        <v>10020775</v>
      </c>
      <c r="B13574" t="s">
        <v>14087</v>
      </c>
    </row>
    <row r="13575" spans="1:2" x14ac:dyDescent="0.45">
      <c r="A13575">
        <v>10045078</v>
      </c>
      <c r="B13575" t="s">
        <v>14088</v>
      </c>
    </row>
    <row r="13576" spans="1:2" x14ac:dyDescent="0.45">
      <c r="A13576">
        <v>10036872</v>
      </c>
      <c r="B13576" t="s">
        <v>14089</v>
      </c>
    </row>
    <row r="13577" spans="1:2" x14ac:dyDescent="0.45">
      <c r="A13577">
        <v>10037178</v>
      </c>
      <c r="B13577" t="s">
        <v>14090</v>
      </c>
    </row>
    <row r="13578" spans="1:2" x14ac:dyDescent="0.45">
      <c r="A13578">
        <v>10037495</v>
      </c>
      <c r="B13578" t="s">
        <v>14091</v>
      </c>
    </row>
    <row r="13579" spans="1:2" x14ac:dyDescent="0.45">
      <c r="A13579">
        <v>10038310</v>
      </c>
      <c r="B13579" t="s">
        <v>14092</v>
      </c>
    </row>
    <row r="13580" spans="1:2" x14ac:dyDescent="0.45">
      <c r="A13580">
        <v>10038546</v>
      </c>
      <c r="B13580" t="s">
        <v>14093</v>
      </c>
    </row>
    <row r="13581" spans="1:2" x14ac:dyDescent="0.45">
      <c r="A13581">
        <v>10038850</v>
      </c>
      <c r="B13581" t="s">
        <v>14094</v>
      </c>
    </row>
    <row r="13582" spans="1:2" x14ac:dyDescent="0.45">
      <c r="A13582">
        <v>10038802</v>
      </c>
      <c r="B13582" t="s">
        <v>14095</v>
      </c>
    </row>
    <row r="13583" spans="1:2" x14ac:dyDescent="0.45">
      <c r="A13583">
        <v>10044653</v>
      </c>
      <c r="B13583" t="s">
        <v>14096</v>
      </c>
    </row>
    <row r="13584" spans="1:2" x14ac:dyDescent="0.45">
      <c r="A13584">
        <v>10038956</v>
      </c>
      <c r="B13584" t="s">
        <v>14097</v>
      </c>
    </row>
    <row r="13585" spans="1:2" x14ac:dyDescent="0.45">
      <c r="A13585">
        <v>10039159</v>
      </c>
      <c r="B13585" t="s">
        <v>14098</v>
      </c>
    </row>
    <row r="13586" spans="1:2" x14ac:dyDescent="0.45">
      <c r="A13586">
        <v>10039156</v>
      </c>
      <c r="B13586" t="s">
        <v>14099</v>
      </c>
    </row>
    <row r="13587" spans="1:2" x14ac:dyDescent="0.45">
      <c r="A13587">
        <v>10038972</v>
      </c>
      <c r="B13587" t="s">
        <v>14100</v>
      </c>
    </row>
    <row r="13588" spans="1:2" x14ac:dyDescent="0.45">
      <c r="A13588">
        <v>10039465</v>
      </c>
      <c r="B13588" t="s">
        <v>14101</v>
      </c>
    </row>
    <row r="13589" spans="1:2" x14ac:dyDescent="0.45">
      <c r="A13589">
        <v>10039825</v>
      </c>
      <c r="B13589" t="s">
        <v>14102</v>
      </c>
    </row>
    <row r="13590" spans="1:2" x14ac:dyDescent="0.45">
      <c r="A13590">
        <v>10039540</v>
      </c>
      <c r="B13590" t="s">
        <v>14103</v>
      </c>
    </row>
    <row r="13591" spans="1:2" x14ac:dyDescent="0.45">
      <c r="A13591">
        <v>10039359</v>
      </c>
      <c r="B13591" t="s">
        <v>14104</v>
      </c>
    </row>
    <row r="13592" spans="1:2" x14ac:dyDescent="0.45">
      <c r="A13592">
        <v>10040029</v>
      </c>
      <c r="B13592" t="s">
        <v>14105</v>
      </c>
    </row>
    <row r="13593" spans="1:2" x14ac:dyDescent="0.45">
      <c r="A13593">
        <v>10040210</v>
      </c>
      <c r="B13593" t="s">
        <v>14106</v>
      </c>
    </row>
    <row r="13594" spans="1:2" x14ac:dyDescent="0.45">
      <c r="A13594">
        <v>10040433</v>
      </c>
      <c r="B13594" t="s">
        <v>14107</v>
      </c>
    </row>
    <row r="13595" spans="1:2" x14ac:dyDescent="0.45">
      <c r="A13595">
        <v>10040555</v>
      </c>
      <c r="B13595" t="s">
        <v>14108</v>
      </c>
    </row>
    <row r="13596" spans="1:2" x14ac:dyDescent="0.45">
      <c r="A13596">
        <v>10040664</v>
      </c>
      <c r="B13596" t="s">
        <v>14109</v>
      </c>
    </row>
    <row r="13597" spans="1:2" x14ac:dyDescent="0.45">
      <c r="A13597">
        <v>10040858</v>
      </c>
      <c r="B13597" t="s">
        <v>14110</v>
      </c>
    </row>
    <row r="13598" spans="1:2" x14ac:dyDescent="0.45">
      <c r="A13598">
        <v>10040863</v>
      </c>
      <c r="B13598" t="s">
        <v>14111</v>
      </c>
    </row>
    <row r="13599" spans="1:2" x14ac:dyDescent="0.45">
      <c r="A13599">
        <v>10040913</v>
      </c>
      <c r="B13599" t="s">
        <v>14112</v>
      </c>
    </row>
    <row r="13600" spans="1:2" x14ac:dyDescent="0.45">
      <c r="A13600">
        <v>10041123</v>
      </c>
      <c r="B13600" t="s">
        <v>14113</v>
      </c>
    </row>
    <row r="13601" spans="1:2" x14ac:dyDescent="0.45">
      <c r="A13601">
        <v>10041154</v>
      </c>
      <c r="B13601" t="s">
        <v>14114</v>
      </c>
    </row>
    <row r="13602" spans="1:2" x14ac:dyDescent="0.45">
      <c r="A13602">
        <v>10041290</v>
      </c>
      <c r="B13602" t="s">
        <v>14115</v>
      </c>
    </row>
    <row r="13603" spans="1:2" x14ac:dyDescent="0.45">
      <c r="A13603">
        <v>10041271</v>
      </c>
      <c r="B13603" t="s">
        <v>14116</v>
      </c>
    </row>
    <row r="13604" spans="1:2" x14ac:dyDescent="0.45">
      <c r="A13604">
        <v>10041326</v>
      </c>
      <c r="B13604" t="s">
        <v>14117</v>
      </c>
    </row>
    <row r="13605" spans="1:2" x14ac:dyDescent="0.45">
      <c r="A13605">
        <v>10041490</v>
      </c>
      <c r="B13605" t="s">
        <v>14118</v>
      </c>
    </row>
    <row r="13606" spans="1:2" x14ac:dyDescent="0.45">
      <c r="A13606">
        <v>10041518</v>
      </c>
      <c r="B13606" t="s">
        <v>14119</v>
      </c>
    </row>
    <row r="13607" spans="1:2" x14ac:dyDescent="0.45">
      <c r="A13607">
        <v>10041954</v>
      </c>
      <c r="B13607" t="s">
        <v>14120</v>
      </c>
    </row>
    <row r="13608" spans="1:2" x14ac:dyDescent="0.45">
      <c r="A13608">
        <v>10041981</v>
      </c>
      <c r="B13608" t="s">
        <v>14121</v>
      </c>
    </row>
    <row r="13609" spans="1:2" x14ac:dyDescent="0.45">
      <c r="A13609">
        <v>10042170</v>
      </c>
      <c r="B13609" t="s">
        <v>14122</v>
      </c>
    </row>
    <row r="13610" spans="1:2" x14ac:dyDescent="0.45">
      <c r="A13610">
        <v>10047103</v>
      </c>
      <c r="B13610" t="s">
        <v>14123</v>
      </c>
    </row>
    <row r="13611" spans="1:2" x14ac:dyDescent="0.45">
      <c r="A13611">
        <v>10042445</v>
      </c>
      <c r="B13611" t="s">
        <v>14124</v>
      </c>
    </row>
    <row r="13612" spans="1:2" x14ac:dyDescent="0.45">
      <c r="A13612">
        <v>10042557</v>
      </c>
      <c r="B13612" t="s">
        <v>14125</v>
      </c>
    </row>
    <row r="13613" spans="1:2" x14ac:dyDescent="0.45">
      <c r="A13613">
        <v>10042822</v>
      </c>
      <c r="B13613" t="s">
        <v>14126</v>
      </c>
    </row>
    <row r="13614" spans="1:2" x14ac:dyDescent="0.45">
      <c r="A13614">
        <v>10042873</v>
      </c>
      <c r="B13614" t="s">
        <v>14127</v>
      </c>
    </row>
    <row r="13615" spans="1:2" x14ac:dyDescent="0.45">
      <c r="A13615">
        <v>10043123</v>
      </c>
      <c r="B13615" t="s">
        <v>14128</v>
      </c>
    </row>
    <row r="13616" spans="1:2" x14ac:dyDescent="0.45">
      <c r="A13616">
        <v>10043214</v>
      </c>
      <c r="B13616" t="s">
        <v>14129</v>
      </c>
    </row>
    <row r="13617" spans="1:2" x14ac:dyDescent="0.45">
      <c r="A13617">
        <v>10043215</v>
      </c>
      <c r="B13617" t="s">
        <v>14130</v>
      </c>
    </row>
    <row r="13618" spans="1:2" x14ac:dyDescent="0.45">
      <c r="A13618">
        <v>10042675</v>
      </c>
      <c r="B13618" t="s">
        <v>14131</v>
      </c>
    </row>
    <row r="13619" spans="1:2" x14ac:dyDescent="0.45">
      <c r="A13619">
        <v>10043299</v>
      </c>
      <c r="B13619" t="s">
        <v>14132</v>
      </c>
    </row>
    <row r="13620" spans="1:2" x14ac:dyDescent="0.45">
      <c r="A13620">
        <v>10044913</v>
      </c>
      <c r="B13620" t="s">
        <v>9290</v>
      </c>
    </row>
    <row r="13621" spans="1:2" x14ac:dyDescent="0.45">
      <c r="A13621">
        <v>10029745</v>
      </c>
      <c r="B13621" t="s">
        <v>14133</v>
      </c>
    </row>
    <row r="13622" spans="1:2" x14ac:dyDescent="0.45">
      <c r="A13622">
        <v>10043700</v>
      </c>
      <c r="B13622" t="s">
        <v>14134</v>
      </c>
    </row>
    <row r="13623" spans="1:2" x14ac:dyDescent="0.45">
      <c r="A13623">
        <v>10043754</v>
      </c>
      <c r="B13623" t="s">
        <v>14135</v>
      </c>
    </row>
    <row r="13624" spans="1:2" x14ac:dyDescent="0.45">
      <c r="A13624">
        <v>10044143</v>
      </c>
      <c r="B13624" t="s">
        <v>14136</v>
      </c>
    </row>
    <row r="13625" spans="1:2" x14ac:dyDescent="0.45">
      <c r="A13625">
        <v>10044174</v>
      </c>
      <c r="B13625" t="s">
        <v>14137</v>
      </c>
    </row>
    <row r="13626" spans="1:2" x14ac:dyDescent="0.45">
      <c r="A13626">
        <v>10048122</v>
      </c>
      <c r="B13626" t="s">
        <v>14138</v>
      </c>
    </row>
    <row r="13627" spans="1:2" x14ac:dyDescent="0.45">
      <c r="A13627">
        <v>10049023</v>
      </c>
      <c r="B13627" t="s">
        <v>14139</v>
      </c>
    </row>
    <row r="13628" spans="1:2" x14ac:dyDescent="0.45">
      <c r="A13628">
        <v>10025887</v>
      </c>
      <c r="B13628" t="s">
        <v>14140</v>
      </c>
    </row>
    <row r="13629" spans="1:2" x14ac:dyDescent="0.45">
      <c r="A13629">
        <v>10025935</v>
      </c>
      <c r="B13629" t="s">
        <v>14141</v>
      </c>
    </row>
    <row r="13630" spans="1:2" x14ac:dyDescent="0.45">
      <c r="A13630">
        <v>10025938</v>
      </c>
      <c r="B13630" t="s">
        <v>14142</v>
      </c>
    </row>
    <row r="13631" spans="1:2" x14ac:dyDescent="0.45">
      <c r="A13631">
        <v>10025966</v>
      </c>
      <c r="B13631" t="s">
        <v>14143</v>
      </c>
    </row>
    <row r="13632" spans="1:2" x14ac:dyDescent="0.45">
      <c r="A13632">
        <v>10016123</v>
      </c>
      <c r="B13632" t="s">
        <v>14144</v>
      </c>
    </row>
    <row r="13633" spans="1:2" x14ac:dyDescent="0.45">
      <c r="A13633">
        <v>10044529</v>
      </c>
      <c r="B13633" t="s">
        <v>14145</v>
      </c>
    </row>
    <row r="13634" spans="1:2" x14ac:dyDescent="0.45">
      <c r="A13634">
        <v>10044856</v>
      </c>
      <c r="B13634" t="s">
        <v>14146</v>
      </c>
    </row>
    <row r="13635" spans="1:2" x14ac:dyDescent="0.45">
      <c r="A13635">
        <v>10025923</v>
      </c>
      <c r="B13635" t="s">
        <v>14147</v>
      </c>
    </row>
    <row r="13636" spans="1:2" x14ac:dyDescent="0.45">
      <c r="A13636">
        <v>10045483</v>
      </c>
      <c r="B13636" t="s">
        <v>14148</v>
      </c>
    </row>
    <row r="13637" spans="1:2" x14ac:dyDescent="0.45">
      <c r="A13637">
        <v>10031015</v>
      </c>
      <c r="B13637" t="s">
        <v>14149</v>
      </c>
    </row>
    <row r="13638" spans="1:2" x14ac:dyDescent="0.45">
      <c r="A13638">
        <v>10030182</v>
      </c>
      <c r="B13638" t="s">
        <v>14150</v>
      </c>
    </row>
    <row r="13639" spans="1:2" x14ac:dyDescent="0.45">
      <c r="A13639">
        <v>10030187</v>
      </c>
      <c r="B13639" t="s">
        <v>14151</v>
      </c>
    </row>
    <row r="13640" spans="1:2" x14ac:dyDescent="0.45">
      <c r="A13640">
        <v>10011138</v>
      </c>
      <c r="B13640" t="s">
        <v>14152</v>
      </c>
    </row>
    <row r="13641" spans="1:2" x14ac:dyDescent="0.45">
      <c r="A13641">
        <v>10028866</v>
      </c>
      <c r="B13641" t="s">
        <v>14153</v>
      </c>
    </row>
    <row r="13642" spans="1:2" x14ac:dyDescent="0.45">
      <c r="A13642">
        <v>10030295</v>
      </c>
      <c r="B13642" t="s">
        <v>14154</v>
      </c>
    </row>
    <row r="13643" spans="1:2" x14ac:dyDescent="0.45">
      <c r="A13643">
        <v>10030382</v>
      </c>
      <c r="B13643" t="s">
        <v>14155</v>
      </c>
    </row>
    <row r="13644" spans="1:2" x14ac:dyDescent="0.45">
      <c r="A13644">
        <v>10030384</v>
      </c>
      <c r="B13644" t="s">
        <v>14156</v>
      </c>
    </row>
    <row r="13645" spans="1:2" x14ac:dyDescent="0.45">
      <c r="A13645">
        <v>10030383</v>
      </c>
      <c r="B13645" t="s">
        <v>14157</v>
      </c>
    </row>
    <row r="13646" spans="1:2" x14ac:dyDescent="0.45">
      <c r="A13646">
        <v>10030463</v>
      </c>
      <c r="B13646" t="s">
        <v>14158</v>
      </c>
    </row>
    <row r="13647" spans="1:2" x14ac:dyDescent="0.45">
      <c r="A13647">
        <v>10030471</v>
      </c>
      <c r="B13647" t="s">
        <v>14159</v>
      </c>
    </row>
    <row r="13648" spans="1:2" x14ac:dyDescent="0.45">
      <c r="A13648">
        <v>10030242</v>
      </c>
      <c r="B13648" t="s">
        <v>14160</v>
      </c>
    </row>
    <row r="13649" spans="1:2" x14ac:dyDescent="0.45">
      <c r="A13649">
        <v>10030400</v>
      </c>
      <c r="B13649" t="s">
        <v>14161</v>
      </c>
    </row>
    <row r="13650" spans="1:2" x14ac:dyDescent="0.45">
      <c r="A13650">
        <v>10030417</v>
      </c>
      <c r="B13650" t="s">
        <v>14162</v>
      </c>
    </row>
    <row r="13651" spans="1:2" x14ac:dyDescent="0.45">
      <c r="A13651">
        <v>10030636</v>
      </c>
      <c r="B13651" t="s">
        <v>14163</v>
      </c>
    </row>
    <row r="13652" spans="1:2" x14ac:dyDescent="0.45">
      <c r="A13652">
        <v>10030903</v>
      </c>
      <c r="B13652" t="s">
        <v>14164</v>
      </c>
    </row>
    <row r="13653" spans="1:2" x14ac:dyDescent="0.45">
      <c r="A13653">
        <v>10031690</v>
      </c>
      <c r="B13653" t="s">
        <v>14165</v>
      </c>
    </row>
    <row r="13654" spans="1:2" x14ac:dyDescent="0.45">
      <c r="A13654">
        <v>10031657</v>
      </c>
      <c r="B13654" t="s">
        <v>14166</v>
      </c>
    </row>
    <row r="13655" spans="1:2" x14ac:dyDescent="0.45">
      <c r="A13655">
        <v>10025834</v>
      </c>
      <c r="B13655" t="s">
        <v>14167</v>
      </c>
    </row>
    <row r="13656" spans="1:2" x14ac:dyDescent="0.45">
      <c r="A13656">
        <v>10031718</v>
      </c>
      <c r="B13656" t="s">
        <v>14168</v>
      </c>
    </row>
    <row r="13657" spans="1:2" x14ac:dyDescent="0.45">
      <c r="A13657">
        <v>10031862</v>
      </c>
      <c r="B13657" t="s">
        <v>14169</v>
      </c>
    </row>
    <row r="13658" spans="1:2" x14ac:dyDescent="0.45">
      <c r="A13658">
        <v>10031806</v>
      </c>
      <c r="B13658" t="s">
        <v>14170</v>
      </c>
    </row>
    <row r="13659" spans="1:2" x14ac:dyDescent="0.45">
      <c r="A13659">
        <v>10031851</v>
      </c>
      <c r="B13659" t="s">
        <v>14171</v>
      </c>
    </row>
    <row r="13660" spans="1:2" x14ac:dyDescent="0.45">
      <c r="A13660">
        <v>10032000</v>
      </c>
      <c r="B13660" t="s">
        <v>14172</v>
      </c>
    </row>
    <row r="13661" spans="1:2" x14ac:dyDescent="0.45">
      <c r="A13661">
        <v>10031888</v>
      </c>
      <c r="B13661" t="s">
        <v>14173</v>
      </c>
    </row>
    <row r="13662" spans="1:2" x14ac:dyDescent="0.45">
      <c r="A13662">
        <v>10032249</v>
      </c>
      <c r="B13662" t="s">
        <v>14174</v>
      </c>
    </row>
    <row r="13663" spans="1:2" x14ac:dyDescent="0.45">
      <c r="A13663">
        <v>10032034</v>
      </c>
      <c r="B13663" t="s">
        <v>14175</v>
      </c>
    </row>
    <row r="13664" spans="1:2" x14ac:dyDescent="0.45">
      <c r="A13664">
        <v>10032207</v>
      </c>
      <c r="B13664" t="s">
        <v>14176</v>
      </c>
    </row>
    <row r="13665" spans="1:2" x14ac:dyDescent="0.45">
      <c r="A13665">
        <v>10032035</v>
      </c>
      <c r="B13665" t="s">
        <v>14177</v>
      </c>
    </row>
    <row r="13666" spans="1:2" x14ac:dyDescent="0.45">
      <c r="A13666">
        <v>10032031</v>
      </c>
      <c r="B13666" t="s">
        <v>14178</v>
      </c>
    </row>
    <row r="13667" spans="1:2" x14ac:dyDescent="0.45">
      <c r="A13667">
        <v>10032033</v>
      </c>
      <c r="B13667" t="s">
        <v>14179</v>
      </c>
    </row>
    <row r="13668" spans="1:2" x14ac:dyDescent="0.45">
      <c r="A13668">
        <v>10055507</v>
      </c>
      <c r="B13668" t="s">
        <v>14180</v>
      </c>
    </row>
    <row r="13669" spans="1:2" x14ac:dyDescent="0.45">
      <c r="A13669">
        <v>10031224</v>
      </c>
      <c r="B13669" t="s">
        <v>14181</v>
      </c>
    </row>
    <row r="13670" spans="1:2" x14ac:dyDescent="0.45">
      <c r="A13670">
        <v>10031451</v>
      </c>
      <c r="B13670" t="s">
        <v>14182</v>
      </c>
    </row>
    <row r="13671" spans="1:2" x14ac:dyDescent="0.45">
      <c r="A13671">
        <v>10045236</v>
      </c>
      <c r="B13671" t="s">
        <v>14183</v>
      </c>
    </row>
    <row r="13672" spans="1:2" x14ac:dyDescent="0.45">
      <c r="A13672">
        <v>10031850</v>
      </c>
      <c r="B13672" t="s">
        <v>14184</v>
      </c>
    </row>
    <row r="13673" spans="1:2" x14ac:dyDescent="0.45">
      <c r="A13673">
        <v>10031693</v>
      </c>
      <c r="B13673" t="s">
        <v>14185</v>
      </c>
    </row>
    <row r="13674" spans="1:2" x14ac:dyDescent="0.45">
      <c r="A13674">
        <v>10031772</v>
      </c>
      <c r="B13674" t="s">
        <v>14186</v>
      </c>
    </row>
    <row r="13675" spans="1:2" x14ac:dyDescent="0.45">
      <c r="A13675">
        <v>10031728</v>
      </c>
      <c r="B13675" t="s">
        <v>14187</v>
      </c>
    </row>
    <row r="13676" spans="1:2" x14ac:dyDescent="0.45">
      <c r="A13676">
        <v>10031782</v>
      </c>
      <c r="B13676" t="s">
        <v>14188</v>
      </c>
    </row>
    <row r="13677" spans="1:2" x14ac:dyDescent="0.45">
      <c r="A13677">
        <v>10036079</v>
      </c>
      <c r="B13677" t="s">
        <v>14189</v>
      </c>
    </row>
    <row r="13678" spans="1:2" x14ac:dyDescent="0.45">
      <c r="A13678">
        <v>10036252</v>
      </c>
      <c r="B13678" t="s">
        <v>14190</v>
      </c>
    </row>
    <row r="13679" spans="1:2" x14ac:dyDescent="0.45">
      <c r="A13679">
        <v>10036399</v>
      </c>
      <c r="B13679" t="s">
        <v>14191</v>
      </c>
    </row>
    <row r="13680" spans="1:2" x14ac:dyDescent="0.45">
      <c r="A13680">
        <v>10036441</v>
      </c>
      <c r="B13680" t="s">
        <v>14192</v>
      </c>
    </row>
    <row r="13681" spans="1:2" x14ac:dyDescent="0.45">
      <c r="A13681">
        <v>10044472</v>
      </c>
      <c r="B13681" t="s">
        <v>14193</v>
      </c>
    </row>
    <row r="13682" spans="1:2" x14ac:dyDescent="0.45">
      <c r="A13682">
        <v>10037834</v>
      </c>
      <c r="B13682" t="s">
        <v>14194</v>
      </c>
    </row>
    <row r="13683" spans="1:2" x14ac:dyDescent="0.45">
      <c r="A13683">
        <v>10038943</v>
      </c>
      <c r="B13683" t="s">
        <v>14195</v>
      </c>
    </row>
    <row r="13684" spans="1:2" x14ac:dyDescent="0.45">
      <c r="A13684">
        <v>10038251</v>
      </c>
      <c r="B13684" t="s">
        <v>14196</v>
      </c>
    </row>
    <row r="13685" spans="1:2" x14ac:dyDescent="0.45">
      <c r="A13685">
        <v>10038299</v>
      </c>
      <c r="B13685" t="s">
        <v>14197</v>
      </c>
    </row>
    <row r="13686" spans="1:2" x14ac:dyDescent="0.45">
      <c r="A13686">
        <v>10038333</v>
      </c>
      <c r="B13686" t="s">
        <v>14198</v>
      </c>
    </row>
    <row r="13687" spans="1:2" x14ac:dyDescent="0.45">
      <c r="A13687">
        <v>10042118</v>
      </c>
      <c r="B13687" t="s">
        <v>14199</v>
      </c>
    </row>
    <row r="13688" spans="1:2" x14ac:dyDescent="0.45">
      <c r="A13688">
        <v>10038768</v>
      </c>
      <c r="B13688" t="s">
        <v>14200</v>
      </c>
    </row>
    <row r="13689" spans="1:2" x14ac:dyDescent="0.45">
      <c r="A13689">
        <v>10038890</v>
      </c>
      <c r="B13689" t="s">
        <v>14201</v>
      </c>
    </row>
    <row r="13690" spans="1:2" x14ac:dyDescent="0.45">
      <c r="A13690">
        <v>10038916</v>
      </c>
      <c r="B13690" t="s">
        <v>14202</v>
      </c>
    </row>
    <row r="13691" spans="1:2" x14ac:dyDescent="0.45">
      <c r="A13691">
        <v>10038938</v>
      </c>
      <c r="B13691" t="s">
        <v>14203</v>
      </c>
    </row>
    <row r="13692" spans="1:2" x14ac:dyDescent="0.45">
      <c r="A13692">
        <v>10038945</v>
      </c>
      <c r="B13692" t="s">
        <v>14204</v>
      </c>
    </row>
    <row r="13693" spans="1:2" x14ac:dyDescent="0.45">
      <c r="A13693">
        <v>10039197</v>
      </c>
      <c r="B13693" t="s">
        <v>14205</v>
      </c>
    </row>
    <row r="13694" spans="1:2" x14ac:dyDescent="0.45">
      <c r="A13694">
        <v>10039204</v>
      </c>
      <c r="B13694" t="s">
        <v>14206</v>
      </c>
    </row>
    <row r="13695" spans="1:2" x14ac:dyDescent="0.45">
      <c r="A13695">
        <v>10039347</v>
      </c>
      <c r="B13695" t="s">
        <v>14207</v>
      </c>
    </row>
    <row r="13696" spans="1:2" x14ac:dyDescent="0.45">
      <c r="A13696">
        <v>10039500</v>
      </c>
      <c r="B13696" t="s">
        <v>14208</v>
      </c>
    </row>
    <row r="13697" spans="1:2" x14ac:dyDescent="0.45">
      <c r="A13697">
        <v>10039288</v>
      </c>
      <c r="B13697" t="s">
        <v>14209</v>
      </c>
    </row>
    <row r="13698" spans="1:2" x14ac:dyDescent="0.45">
      <c r="A13698">
        <v>10045410</v>
      </c>
      <c r="B13698" t="s">
        <v>14210</v>
      </c>
    </row>
    <row r="13699" spans="1:2" x14ac:dyDescent="0.45">
      <c r="A13699">
        <v>10045502</v>
      </c>
      <c r="B13699" t="s">
        <v>14211</v>
      </c>
    </row>
    <row r="13700" spans="1:2" x14ac:dyDescent="0.45">
      <c r="A13700">
        <v>10039941</v>
      </c>
      <c r="B13700" t="s">
        <v>14212</v>
      </c>
    </row>
    <row r="13701" spans="1:2" x14ac:dyDescent="0.45">
      <c r="A13701">
        <v>10040094</v>
      </c>
      <c r="B13701" t="s">
        <v>14213</v>
      </c>
    </row>
    <row r="13702" spans="1:2" x14ac:dyDescent="0.45">
      <c r="A13702">
        <v>10040255</v>
      </c>
      <c r="B13702" t="s">
        <v>14214</v>
      </c>
    </row>
    <row r="13703" spans="1:2" x14ac:dyDescent="0.45">
      <c r="A13703">
        <v>10040045</v>
      </c>
      <c r="B13703" t="s">
        <v>14215</v>
      </c>
    </row>
    <row r="13704" spans="1:2" x14ac:dyDescent="0.45">
      <c r="A13704">
        <v>10040103</v>
      </c>
      <c r="B13704" t="s">
        <v>14216</v>
      </c>
    </row>
    <row r="13705" spans="1:2" x14ac:dyDescent="0.45">
      <c r="A13705">
        <v>10040211</v>
      </c>
      <c r="B13705" t="s">
        <v>12531</v>
      </c>
    </row>
    <row r="13706" spans="1:2" x14ac:dyDescent="0.45">
      <c r="A13706">
        <v>10046128</v>
      </c>
      <c r="B13706" t="s">
        <v>14217</v>
      </c>
    </row>
    <row r="13707" spans="1:2" x14ac:dyDescent="0.45">
      <c r="A13707">
        <v>10040601</v>
      </c>
      <c r="B13707" t="s">
        <v>14218</v>
      </c>
    </row>
    <row r="13708" spans="1:2" x14ac:dyDescent="0.45">
      <c r="A13708">
        <v>10040559</v>
      </c>
      <c r="B13708" t="s">
        <v>14219</v>
      </c>
    </row>
    <row r="13709" spans="1:2" x14ac:dyDescent="0.45">
      <c r="A13709">
        <v>10040538</v>
      </c>
      <c r="B13709" t="s">
        <v>14220</v>
      </c>
    </row>
    <row r="13710" spans="1:2" x14ac:dyDescent="0.45">
      <c r="A13710">
        <v>10040676</v>
      </c>
      <c r="B13710" t="s">
        <v>14221</v>
      </c>
    </row>
    <row r="13711" spans="1:2" x14ac:dyDescent="0.45">
      <c r="A13711">
        <v>10040763</v>
      </c>
      <c r="B13711" t="s">
        <v>14222</v>
      </c>
    </row>
    <row r="13712" spans="1:2" x14ac:dyDescent="0.45">
      <c r="A13712">
        <v>10040828</v>
      </c>
      <c r="B13712" t="s">
        <v>14223</v>
      </c>
    </row>
    <row r="13713" spans="1:2" x14ac:dyDescent="0.45">
      <c r="A13713">
        <v>10040874</v>
      </c>
      <c r="B13713" t="s">
        <v>14224</v>
      </c>
    </row>
    <row r="13714" spans="1:2" x14ac:dyDescent="0.45">
      <c r="A13714">
        <v>10041029</v>
      </c>
      <c r="B13714" t="s">
        <v>14225</v>
      </c>
    </row>
    <row r="13715" spans="1:2" x14ac:dyDescent="0.45">
      <c r="A13715">
        <v>10042575</v>
      </c>
      <c r="B13715" t="s">
        <v>14226</v>
      </c>
    </row>
    <row r="13716" spans="1:2" x14ac:dyDescent="0.45">
      <c r="A13716">
        <v>10041134</v>
      </c>
      <c r="B13716" t="s">
        <v>14227</v>
      </c>
    </row>
    <row r="13717" spans="1:2" x14ac:dyDescent="0.45">
      <c r="A13717">
        <v>10041148</v>
      </c>
      <c r="B13717" t="s">
        <v>14228</v>
      </c>
    </row>
    <row r="13718" spans="1:2" x14ac:dyDescent="0.45">
      <c r="A13718">
        <v>10041907</v>
      </c>
      <c r="B13718" t="s">
        <v>14229</v>
      </c>
    </row>
    <row r="13719" spans="1:2" x14ac:dyDescent="0.45">
      <c r="A13719">
        <v>10041194</v>
      </c>
      <c r="B13719" t="s">
        <v>14230</v>
      </c>
    </row>
    <row r="13720" spans="1:2" x14ac:dyDescent="0.45">
      <c r="A13720">
        <v>10041443</v>
      </c>
      <c r="B13720" t="s">
        <v>14231</v>
      </c>
    </row>
    <row r="13721" spans="1:2" x14ac:dyDescent="0.45">
      <c r="A13721">
        <v>10041601</v>
      </c>
      <c r="B13721" t="s">
        <v>14232</v>
      </c>
    </row>
    <row r="13722" spans="1:2" x14ac:dyDescent="0.45">
      <c r="A13722">
        <v>10042211</v>
      </c>
      <c r="B13722" t="s">
        <v>14233</v>
      </c>
    </row>
    <row r="13723" spans="1:2" x14ac:dyDescent="0.45">
      <c r="A13723">
        <v>10042481</v>
      </c>
      <c r="B13723" t="s">
        <v>14234</v>
      </c>
    </row>
    <row r="13724" spans="1:2" x14ac:dyDescent="0.45">
      <c r="A13724">
        <v>10042798</v>
      </c>
      <c r="B13724" t="s">
        <v>14235</v>
      </c>
    </row>
    <row r="13725" spans="1:2" x14ac:dyDescent="0.45">
      <c r="A13725">
        <v>10042583</v>
      </c>
      <c r="B13725" t="s">
        <v>14236</v>
      </c>
    </row>
    <row r="13726" spans="1:2" x14ac:dyDescent="0.45">
      <c r="A13726">
        <v>10042742</v>
      </c>
      <c r="B13726" t="s">
        <v>14237</v>
      </c>
    </row>
    <row r="13727" spans="1:2" x14ac:dyDescent="0.45">
      <c r="A13727">
        <v>10042881</v>
      </c>
      <c r="B13727" t="s">
        <v>14238</v>
      </c>
    </row>
    <row r="13728" spans="1:2" x14ac:dyDescent="0.45">
      <c r="A13728">
        <v>10042951</v>
      </c>
      <c r="B13728" t="s">
        <v>14239</v>
      </c>
    </row>
    <row r="13729" spans="1:2" x14ac:dyDescent="0.45">
      <c r="A13729">
        <v>10046495</v>
      </c>
      <c r="B13729" t="s">
        <v>14240</v>
      </c>
    </row>
    <row r="13730" spans="1:2" x14ac:dyDescent="0.45">
      <c r="A13730">
        <v>10042996</v>
      </c>
      <c r="B13730" t="s">
        <v>14241</v>
      </c>
    </row>
    <row r="13731" spans="1:2" x14ac:dyDescent="0.45">
      <c r="A13731">
        <v>10043450</v>
      </c>
      <c r="B13731" t="s">
        <v>14242</v>
      </c>
    </row>
    <row r="13732" spans="1:2" x14ac:dyDescent="0.45">
      <c r="A13732">
        <v>10047081</v>
      </c>
      <c r="B13732" t="s">
        <v>14243</v>
      </c>
    </row>
    <row r="13733" spans="1:2" x14ac:dyDescent="0.45">
      <c r="A13733">
        <v>10043407</v>
      </c>
      <c r="B13733" t="s">
        <v>14244</v>
      </c>
    </row>
    <row r="13734" spans="1:2" x14ac:dyDescent="0.45">
      <c r="A13734">
        <v>10043636</v>
      </c>
      <c r="B13734" t="s">
        <v>14245</v>
      </c>
    </row>
    <row r="13735" spans="1:2" x14ac:dyDescent="0.45">
      <c r="A13735">
        <v>10043769</v>
      </c>
      <c r="B13735" t="s">
        <v>14246</v>
      </c>
    </row>
    <row r="13736" spans="1:2" x14ac:dyDescent="0.45">
      <c r="A13736">
        <v>10047554</v>
      </c>
      <c r="B13736" t="s">
        <v>14247</v>
      </c>
    </row>
    <row r="13737" spans="1:2" x14ac:dyDescent="0.45">
      <c r="A13737">
        <v>10047555</v>
      </c>
      <c r="B13737" t="s">
        <v>14248</v>
      </c>
    </row>
    <row r="13738" spans="1:2" x14ac:dyDescent="0.45">
      <c r="A13738">
        <v>10047711</v>
      </c>
      <c r="B13738" t="s">
        <v>14249</v>
      </c>
    </row>
    <row r="13739" spans="1:2" x14ac:dyDescent="0.45">
      <c r="A13739">
        <v>10047995</v>
      </c>
      <c r="B13739" t="s">
        <v>14250</v>
      </c>
    </row>
    <row r="13740" spans="1:2" x14ac:dyDescent="0.45">
      <c r="A13740">
        <v>10048418</v>
      </c>
      <c r="B13740" t="s">
        <v>14251</v>
      </c>
    </row>
    <row r="13741" spans="1:2" x14ac:dyDescent="0.45">
      <c r="A13741">
        <v>10048650</v>
      </c>
      <c r="B13741" t="s">
        <v>14252</v>
      </c>
    </row>
    <row r="13742" spans="1:2" x14ac:dyDescent="0.45">
      <c r="A13742">
        <v>10008261</v>
      </c>
      <c r="B13742" t="s">
        <v>14253</v>
      </c>
    </row>
    <row r="13743" spans="1:2" x14ac:dyDescent="0.45">
      <c r="A13743">
        <v>10048621</v>
      </c>
      <c r="B13743" t="s">
        <v>14254</v>
      </c>
    </row>
    <row r="13744" spans="1:2" x14ac:dyDescent="0.45">
      <c r="A13744">
        <v>10048928</v>
      </c>
      <c r="B13744" t="s">
        <v>14255</v>
      </c>
    </row>
    <row r="13745" spans="1:2" x14ac:dyDescent="0.45">
      <c r="A13745">
        <v>10049346</v>
      </c>
      <c r="B13745" t="s">
        <v>14256</v>
      </c>
    </row>
    <row r="13746" spans="1:2" x14ac:dyDescent="0.45">
      <c r="A13746">
        <v>10049352</v>
      </c>
      <c r="B13746" t="s">
        <v>14257</v>
      </c>
    </row>
    <row r="13747" spans="1:2" x14ac:dyDescent="0.45">
      <c r="A13747">
        <v>10049730</v>
      </c>
      <c r="B13747" t="s">
        <v>14258</v>
      </c>
    </row>
    <row r="13748" spans="1:2" x14ac:dyDescent="0.45">
      <c r="A13748">
        <v>10052433</v>
      </c>
      <c r="B13748" t="s">
        <v>14259</v>
      </c>
    </row>
    <row r="13749" spans="1:2" x14ac:dyDescent="0.45">
      <c r="A13749">
        <v>10049716</v>
      </c>
      <c r="B13749" t="s">
        <v>14260</v>
      </c>
    </row>
    <row r="13750" spans="1:2" x14ac:dyDescent="0.45">
      <c r="A13750">
        <v>10036164</v>
      </c>
      <c r="B13750" t="s">
        <v>14261</v>
      </c>
    </row>
    <row r="13751" spans="1:2" x14ac:dyDescent="0.45">
      <c r="A13751">
        <v>10038521</v>
      </c>
      <c r="B13751" t="s">
        <v>14262</v>
      </c>
    </row>
    <row r="13752" spans="1:2" x14ac:dyDescent="0.45">
      <c r="A13752">
        <v>10046814</v>
      </c>
      <c r="B13752" t="s">
        <v>14263</v>
      </c>
    </row>
    <row r="13753" spans="1:2" x14ac:dyDescent="0.45">
      <c r="A13753">
        <v>10020177</v>
      </c>
      <c r="B13753" t="s">
        <v>14264</v>
      </c>
    </row>
    <row r="13754" spans="1:2" x14ac:dyDescent="0.45">
      <c r="A13754">
        <v>10020154</v>
      </c>
      <c r="B13754" t="s">
        <v>14265</v>
      </c>
    </row>
    <row r="13755" spans="1:2" x14ac:dyDescent="0.45">
      <c r="A13755">
        <v>10020223</v>
      </c>
      <c r="B13755" t="s">
        <v>14266</v>
      </c>
    </row>
    <row r="13756" spans="1:2" x14ac:dyDescent="0.45">
      <c r="A13756">
        <v>10020166</v>
      </c>
      <c r="B13756" t="s">
        <v>14267</v>
      </c>
    </row>
    <row r="13757" spans="1:2" x14ac:dyDescent="0.45">
      <c r="A13757">
        <v>10020216</v>
      </c>
      <c r="B13757" t="s">
        <v>14268</v>
      </c>
    </row>
    <row r="13758" spans="1:2" x14ac:dyDescent="0.45">
      <c r="A13758">
        <v>10020233</v>
      </c>
      <c r="B13758" t="s">
        <v>14269</v>
      </c>
    </row>
    <row r="13759" spans="1:2" x14ac:dyDescent="0.45">
      <c r="A13759">
        <v>10020222</v>
      </c>
      <c r="B13759" t="s">
        <v>14270</v>
      </c>
    </row>
    <row r="13760" spans="1:2" x14ac:dyDescent="0.45">
      <c r="A13760">
        <v>10020250</v>
      </c>
      <c r="B13760" t="s">
        <v>14271</v>
      </c>
    </row>
    <row r="13761" spans="1:2" x14ac:dyDescent="0.45">
      <c r="A13761">
        <v>10020356</v>
      </c>
      <c r="B13761" t="s">
        <v>14272</v>
      </c>
    </row>
    <row r="13762" spans="1:2" x14ac:dyDescent="0.45">
      <c r="A13762">
        <v>10020360</v>
      </c>
      <c r="B13762" t="s">
        <v>14273</v>
      </c>
    </row>
    <row r="13763" spans="1:2" x14ac:dyDescent="0.45">
      <c r="A13763">
        <v>10020364</v>
      </c>
      <c r="B13763" t="s">
        <v>14274</v>
      </c>
    </row>
    <row r="13764" spans="1:2" x14ac:dyDescent="0.45">
      <c r="A13764">
        <v>10020408</v>
      </c>
      <c r="B13764" t="s">
        <v>14275</v>
      </c>
    </row>
    <row r="13765" spans="1:2" x14ac:dyDescent="0.45">
      <c r="A13765">
        <v>10020413</v>
      </c>
      <c r="B13765" t="s">
        <v>14276</v>
      </c>
    </row>
    <row r="13766" spans="1:2" x14ac:dyDescent="0.45">
      <c r="A13766">
        <v>10020415</v>
      </c>
      <c r="B13766" t="s">
        <v>14277</v>
      </c>
    </row>
    <row r="13767" spans="1:2" x14ac:dyDescent="0.45">
      <c r="A13767">
        <v>10020420</v>
      </c>
      <c r="B13767" t="s">
        <v>14278</v>
      </c>
    </row>
    <row r="13768" spans="1:2" x14ac:dyDescent="0.45">
      <c r="A13768">
        <v>10020423</v>
      </c>
      <c r="B13768" t="s">
        <v>14279</v>
      </c>
    </row>
    <row r="13769" spans="1:2" x14ac:dyDescent="0.45">
      <c r="A13769">
        <v>10053212</v>
      </c>
      <c r="B13769" t="s">
        <v>14280</v>
      </c>
    </row>
    <row r="13770" spans="1:2" x14ac:dyDescent="0.45">
      <c r="A13770">
        <v>10020952</v>
      </c>
      <c r="B13770" t="s">
        <v>14281</v>
      </c>
    </row>
    <row r="13771" spans="1:2" x14ac:dyDescent="0.45">
      <c r="A13771">
        <v>10021043</v>
      </c>
      <c r="B13771" t="s">
        <v>14282</v>
      </c>
    </row>
    <row r="13772" spans="1:2" x14ac:dyDescent="0.45">
      <c r="A13772">
        <v>10021191</v>
      </c>
      <c r="B13772" t="s">
        <v>14283</v>
      </c>
    </row>
    <row r="13773" spans="1:2" x14ac:dyDescent="0.45">
      <c r="A13773">
        <v>10021300</v>
      </c>
      <c r="B13773" t="s">
        <v>14284</v>
      </c>
    </row>
    <row r="13774" spans="1:2" x14ac:dyDescent="0.45">
      <c r="A13774">
        <v>10021378</v>
      </c>
      <c r="B13774" t="s">
        <v>14285</v>
      </c>
    </row>
    <row r="13775" spans="1:2" x14ac:dyDescent="0.45">
      <c r="A13775">
        <v>10021393</v>
      </c>
      <c r="B13775" t="s">
        <v>14286</v>
      </c>
    </row>
    <row r="13776" spans="1:2" x14ac:dyDescent="0.45">
      <c r="A13776">
        <v>10020838</v>
      </c>
      <c r="B13776" t="s">
        <v>14287</v>
      </c>
    </row>
    <row r="13777" spans="1:2" x14ac:dyDescent="0.45">
      <c r="A13777">
        <v>10021613</v>
      </c>
      <c r="B13777" t="s">
        <v>14288</v>
      </c>
    </row>
    <row r="13778" spans="1:2" x14ac:dyDescent="0.45">
      <c r="A13778">
        <v>10020942</v>
      </c>
      <c r="B13778" t="s">
        <v>14289</v>
      </c>
    </row>
    <row r="13779" spans="1:2" x14ac:dyDescent="0.45">
      <c r="A13779">
        <v>10021000</v>
      </c>
      <c r="B13779" t="s">
        <v>14290</v>
      </c>
    </row>
    <row r="13780" spans="1:2" x14ac:dyDescent="0.45">
      <c r="A13780">
        <v>10021082</v>
      </c>
      <c r="B13780" t="s">
        <v>14291</v>
      </c>
    </row>
    <row r="13781" spans="1:2" x14ac:dyDescent="0.45">
      <c r="A13781">
        <v>10021139</v>
      </c>
      <c r="B13781" t="s">
        <v>14292</v>
      </c>
    </row>
    <row r="13782" spans="1:2" x14ac:dyDescent="0.45">
      <c r="A13782">
        <v>10021595</v>
      </c>
      <c r="B13782" t="s">
        <v>14293</v>
      </c>
    </row>
    <row r="13783" spans="1:2" x14ac:dyDescent="0.45">
      <c r="A13783">
        <v>10021572</v>
      </c>
      <c r="B13783" t="s">
        <v>14294</v>
      </c>
    </row>
    <row r="13784" spans="1:2" x14ac:dyDescent="0.45">
      <c r="A13784">
        <v>10023446</v>
      </c>
      <c r="B13784" t="s">
        <v>14295</v>
      </c>
    </row>
    <row r="13785" spans="1:2" x14ac:dyDescent="0.45">
      <c r="A13785">
        <v>10020776</v>
      </c>
      <c r="B13785" t="s">
        <v>14296</v>
      </c>
    </row>
    <row r="13786" spans="1:2" x14ac:dyDescent="0.45">
      <c r="A13786">
        <v>10020324</v>
      </c>
      <c r="B13786" t="s">
        <v>14297</v>
      </c>
    </row>
    <row r="13787" spans="1:2" x14ac:dyDescent="0.45">
      <c r="A13787">
        <v>10020340</v>
      </c>
      <c r="B13787" t="s">
        <v>14298</v>
      </c>
    </row>
    <row r="13788" spans="1:2" x14ac:dyDescent="0.45">
      <c r="A13788">
        <v>10020345</v>
      </c>
      <c r="B13788" t="s">
        <v>14299</v>
      </c>
    </row>
    <row r="13789" spans="1:2" x14ac:dyDescent="0.45">
      <c r="A13789">
        <v>10020387</v>
      </c>
      <c r="B13789" t="s">
        <v>14300</v>
      </c>
    </row>
    <row r="13790" spans="1:2" x14ac:dyDescent="0.45">
      <c r="A13790">
        <v>10035736</v>
      </c>
      <c r="B13790" t="s">
        <v>14301</v>
      </c>
    </row>
    <row r="13791" spans="1:2" x14ac:dyDescent="0.45">
      <c r="A13791">
        <v>10037258</v>
      </c>
      <c r="B13791" t="s">
        <v>14302</v>
      </c>
    </row>
    <row r="13792" spans="1:2" x14ac:dyDescent="0.45">
      <c r="A13792">
        <v>10036337</v>
      </c>
      <c r="B13792" t="s">
        <v>14303</v>
      </c>
    </row>
    <row r="13793" spans="1:2" x14ac:dyDescent="0.45">
      <c r="A13793">
        <v>10032393</v>
      </c>
      <c r="B13793" t="s">
        <v>14304</v>
      </c>
    </row>
    <row r="13794" spans="1:2" x14ac:dyDescent="0.45">
      <c r="A13794">
        <v>10037557</v>
      </c>
      <c r="B13794" t="s">
        <v>14305</v>
      </c>
    </row>
    <row r="13795" spans="1:2" x14ac:dyDescent="0.45">
      <c r="A13795">
        <v>10037842</v>
      </c>
      <c r="B13795" t="s">
        <v>14306</v>
      </c>
    </row>
    <row r="13796" spans="1:2" x14ac:dyDescent="0.45">
      <c r="A13796">
        <v>10038089</v>
      </c>
      <c r="B13796" t="s">
        <v>14307</v>
      </c>
    </row>
    <row r="13797" spans="1:2" x14ac:dyDescent="0.45">
      <c r="A13797">
        <v>10038844</v>
      </c>
      <c r="B13797" t="s">
        <v>14308</v>
      </c>
    </row>
    <row r="13798" spans="1:2" x14ac:dyDescent="0.45">
      <c r="A13798">
        <v>10038139</v>
      </c>
      <c r="B13798" t="s">
        <v>14309</v>
      </c>
    </row>
    <row r="13799" spans="1:2" x14ac:dyDescent="0.45">
      <c r="A13799">
        <v>10046619</v>
      </c>
      <c r="B13799" t="s">
        <v>14310</v>
      </c>
    </row>
    <row r="13800" spans="1:2" x14ac:dyDescent="0.45">
      <c r="A13800">
        <v>10038856</v>
      </c>
      <c r="B13800" t="s">
        <v>14311</v>
      </c>
    </row>
    <row r="13801" spans="1:2" x14ac:dyDescent="0.45">
      <c r="A13801">
        <v>10038925</v>
      </c>
      <c r="B13801" t="s">
        <v>14312</v>
      </c>
    </row>
    <row r="13802" spans="1:2" x14ac:dyDescent="0.45">
      <c r="A13802">
        <v>10039219</v>
      </c>
      <c r="B13802" t="s">
        <v>14313</v>
      </c>
    </row>
    <row r="13803" spans="1:2" x14ac:dyDescent="0.45">
      <c r="A13803">
        <v>10038997</v>
      </c>
      <c r="B13803" t="s">
        <v>14314</v>
      </c>
    </row>
    <row r="13804" spans="1:2" x14ac:dyDescent="0.45">
      <c r="A13804">
        <v>10039370</v>
      </c>
      <c r="B13804" t="s">
        <v>14315</v>
      </c>
    </row>
    <row r="13805" spans="1:2" x14ac:dyDescent="0.45">
      <c r="A13805">
        <v>10047569</v>
      </c>
      <c r="B13805" t="s">
        <v>14316</v>
      </c>
    </row>
    <row r="13806" spans="1:2" x14ac:dyDescent="0.45">
      <c r="A13806">
        <v>10039871</v>
      </c>
      <c r="B13806" t="s">
        <v>14317</v>
      </c>
    </row>
    <row r="13807" spans="1:2" x14ac:dyDescent="0.45">
      <c r="A13807">
        <v>10039912</v>
      </c>
      <c r="B13807" t="s">
        <v>14318</v>
      </c>
    </row>
    <row r="13808" spans="1:2" x14ac:dyDescent="0.45">
      <c r="A13808">
        <v>10047916</v>
      </c>
      <c r="B13808" t="s">
        <v>14319</v>
      </c>
    </row>
    <row r="13809" spans="1:2" x14ac:dyDescent="0.45">
      <c r="A13809">
        <v>10042747</v>
      </c>
      <c r="B13809" t="s">
        <v>14320</v>
      </c>
    </row>
    <row r="13810" spans="1:2" x14ac:dyDescent="0.45">
      <c r="A13810">
        <v>10040713</v>
      </c>
      <c r="B13810" t="s">
        <v>14321</v>
      </c>
    </row>
    <row r="13811" spans="1:2" x14ac:dyDescent="0.45">
      <c r="A13811">
        <v>10040332</v>
      </c>
      <c r="B13811" t="s">
        <v>14322</v>
      </c>
    </row>
    <row r="13812" spans="1:2" x14ac:dyDescent="0.45">
      <c r="A13812">
        <v>10040663</v>
      </c>
      <c r="B13812" t="s">
        <v>14323</v>
      </c>
    </row>
    <row r="13813" spans="1:2" x14ac:dyDescent="0.45">
      <c r="A13813">
        <v>10040879</v>
      </c>
      <c r="B13813" t="s">
        <v>14324</v>
      </c>
    </row>
    <row r="13814" spans="1:2" x14ac:dyDescent="0.45">
      <c r="A13814">
        <v>10040961</v>
      </c>
      <c r="B13814" t="s">
        <v>14325</v>
      </c>
    </row>
    <row r="13815" spans="1:2" x14ac:dyDescent="0.45">
      <c r="A13815">
        <v>10040956</v>
      </c>
      <c r="B13815" t="s">
        <v>14326</v>
      </c>
    </row>
    <row r="13816" spans="1:2" x14ac:dyDescent="0.45">
      <c r="A13816">
        <v>10041294</v>
      </c>
      <c r="B13816" t="s">
        <v>14327</v>
      </c>
    </row>
    <row r="13817" spans="1:2" x14ac:dyDescent="0.45">
      <c r="A13817">
        <v>10041306</v>
      </c>
      <c r="B13817" t="s">
        <v>14328</v>
      </c>
    </row>
    <row r="13818" spans="1:2" x14ac:dyDescent="0.45">
      <c r="A13818">
        <v>10041852</v>
      </c>
      <c r="B13818" t="s">
        <v>14329</v>
      </c>
    </row>
    <row r="13819" spans="1:2" x14ac:dyDescent="0.45">
      <c r="A13819">
        <v>10042126</v>
      </c>
      <c r="B13819" t="s">
        <v>14330</v>
      </c>
    </row>
    <row r="13820" spans="1:2" x14ac:dyDescent="0.45">
      <c r="A13820">
        <v>10042183</v>
      </c>
      <c r="B13820" t="s">
        <v>14331</v>
      </c>
    </row>
    <row r="13821" spans="1:2" x14ac:dyDescent="0.45">
      <c r="A13821">
        <v>10042366</v>
      </c>
      <c r="B13821" t="s">
        <v>14332</v>
      </c>
    </row>
    <row r="13822" spans="1:2" x14ac:dyDescent="0.45">
      <c r="A13822">
        <v>10048589</v>
      </c>
      <c r="B13822" t="s">
        <v>14333</v>
      </c>
    </row>
    <row r="13823" spans="1:2" x14ac:dyDescent="0.45">
      <c r="A13823">
        <v>10042543</v>
      </c>
      <c r="B13823" t="s">
        <v>14334</v>
      </c>
    </row>
    <row r="13824" spans="1:2" x14ac:dyDescent="0.45">
      <c r="A13824">
        <v>10042854</v>
      </c>
      <c r="B13824" t="s">
        <v>14335</v>
      </c>
    </row>
    <row r="13825" spans="1:2" x14ac:dyDescent="0.45">
      <c r="A13825">
        <v>10042855</v>
      </c>
      <c r="B13825" t="s">
        <v>14336</v>
      </c>
    </row>
    <row r="13826" spans="1:2" x14ac:dyDescent="0.45">
      <c r="A13826">
        <v>10048656</v>
      </c>
      <c r="B13826" t="s">
        <v>14337</v>
      </c>
    </row>
    <row r="13827" spans="1:2" x14ac:dyDescent="0.45">
      <c r="A13827">
        <v>10043156</v>
      </c>
      <c r="B13827" t="s">
        <v>14338</v>
      </c>
    </row>
    <row r="13828" spans="1:2" x14ac:dyDescent="0.45">
      <c r="A13828">
        <v>10043187</v>
      </c>
      <c r="B13828" t="s">
        <v>14339</v>
      </c>
    </row>
    <row r="13829" spans="1:2" x14ac:dyDescent="0.45">
      <c r="A13829">
        <v>10043327</v>
      </c>
      <c r="B13829" t="s">
        <v>14340</v>
      </c>
    </row>
    <row r="13830" spans="1:2" x14ac:dyDescent="0.45">
      <c r="A13830">
        <v>10043501</v>
      </c>
      <c r="B13830" t="s">
        <v>14341</v>
      </c>
    </row>
    <row r="13831" spans="1:2" x14ac:dyDescent="0.45">
      <c r="A13831">
        <v>10048757</v>
      </c>
      <c r="B13831" t="s">
        <v>14342</v>
      </c>
    </row>
    <row r="13832" spans="1:2" x14ac:dyDescent="0.45">
      <c r="A13832">
        <v>10043621</v>
      </c>
      <c r="B13832" t="s">
        <v>14343</v>
      </c>
    </row>
    <row r="13833" spans="1:2" x14ac:dyDescent="0.45">
      <c r="A13833">
        <v>10024921</v>
      </c>
      <c r="B13833" t="s">
        <v>14344</v>
      </c>
    </row>
    <row r="13834" spans="1:2" x14ac:dyDescent="0.45">
      <c r="A13834">
        <v>10043840</v>
      </c>
      <c r="B13834" t="s">
        <v>14345</v>
      </c>
    </row>
    <row r="13835" spans="1:2" x14ac:dyDescent="0.45">
      <c r="A13835">
        <v>10035425</v>
      </c>
      <c r="B13835" t="s">
        <v>14346</v>
      </c>
    </row>
    <row r="13836" spans="1:2" x14ac:dyDescent="0.45">
      <c r="A13836">
        <v>10048718</v>
      </c>
      <c r="B13836" t="s">
        <v>14347</v>
      </c>
    </row>
    <row r="13837" spans="1:2" x14ac:dyDescent="0.45">
      <c r="A13837">
        <v>10049598</v>
      </c>
      <c r="B13837" t="s">
        <v>9095</v>
      </c>
    </row>
    <row r="13838" spans="1:2" x14ac:dyDescent="0.45">
      <c r="A13838">
        <v>10026363</v>
      </c>
      <c r="B13838" t="s">
        <v>14348</v>
      </c>
    </row>
    <row r="13839" spans="1:2" x14ac:dyDescent="0.45">
      <c r="A13839">
        <v>10026526</v>
      </c>
      <c r="B13839" t="s">
        <v>14349</v>
      </c>
    </row>
    <row r="13840" spans="1:2" x14ac:dyDescent="0.45">
      <c r="A13840">
        <v>10026398</v>
      </c>
      <c r="B13840" t="s">
        <v>14350</v>
      </c>
    </row>
    <row r="13841" spans="1:2" x14ac:dyDescent="0.45">
      <c r="A13841">
        <v>10026086</v>
      </c>
      <c r="B13841" t="s">
        <v>14351</v>
      </c>
    </row>
    <row r="13842" spans="1:2" x14ac:dyDescent="0.45">
      <c r="A13842">
        <v>10026069</v>
      </c>
      <c r="B13842" t="s">
        <v>14352</v>
      </c>
    </row>
    <row r="13843" spans="1:2" x14ac:dyDescent="0.45">
      <c r="A13843">
        <v>10026015</v>
      </c>
      <c r="B13843" t="s">
        <v>14353</v>
      </c>
    </row>
    <row r="13844" spans="1:2" x14ac:dyDescent="0.45">
      <c r="A13844">
        <v>10042814</v>
      </c>
      <c r="B13844" t="s">
        <v>14354</v>
      </c>
    </row>
    <row r="13845" spans="1:2" x14ac:dyDescent="0.45">
      <c r="A13845">
        <v>10044853</v>
      </c>
      <c r="B13845" t="s">
        <v>14355</v>
      </c>
    </row>
    <row r="13846" spans="1:2" x14ac:dyDescent="0.45">
      <c r="A13846">
        <v>10026102</v>
      </c>
      <c r="B13846" t="s">
        <v>14356</v>
      </c>
    </row>
    <row r="13847" spans="1:2" x14ac:dyDescent="0.45">
      <c r="A13847">
        <v>10026105</v>
      </c>
      <c r="B13847" t="s">
        <v>14357</v>
      </c>
    </row>
    <row r="13848" spans="1:2" x14ac:dyDescent="0.45">
      <c r="A13848">
        <v>10026418</v>
      </c>
      <c r="B13848" t="s">
        <v>14358</v>
      </c>
    </row>
    <row r="13849" spans="1:2" x14ac:dyDescent="0.45">
      <c r="A13849">
        <v>10022336</v>
      </c>
      <c r="B13849" t="s">
        <v>14359</v>
      </c>
    </row>
    <row r="13850" spans="1:2" x14ac:dyDescent="0.45">
      <c r="A13850">
        <v>10025326</v>
      </c>
      <c r="B13850" t="s">
        <v>14360</v>
      </c>
    </row>
    <row r="13851" spans="1:2" x14ac:dyDescent="0.45">
      <c r="A13851">
        <v>10025343</v>
      </c>
      <c r="B13851" t="s">
        <v>14361</v>
      </c>
    </row>
    <row r="13852" spans="1:2" x14ac:dyDescent="0.45">
      <c r="A13852">
        <v>10025381</v>
      </c>
      <c r="B13852" t="s">
        <v>14362</v>
      </c>
    </row>
    <row r="13853" spans="1:2" x14ac:dyDescent="0.45">
      <c r="A13853">
        <v>10025738</v>
      </c>
      <c r="B13853" t="s">
        <v>14363</v>
      </c>
    </row>
    <row r="13854" spans="1:2" x14ac:dyDescent="0.45">
      <c r="A13854">
        <v>10025382</v>
      </c>
      <c r="B13854" t="s">
        <v>14364</v>
      </c>
    </row>
    <row r="13855" spans="1:2" x14ac:dyDescent="0.45">
      <c r="A13855">
        <v>10039821</v>
      </c>
      <c r="B13855" t="s">
        <v>14365</v>
      </c>
    </row>
    <row r="13856" spans="1:2" x14ac:dyDescent="0.45">
      <c r="A13856">
        <v>10029046</v>
      </c>
      <c r="B13856" t="s">
        <v>14366</v>
      </c>
    </row>
    <row r="13857" spans="1:2" x14ac:dyDescent="0.45">
      <c r="A13857">
        <v>10032818</v>
      </c>
      <c r="B13857" t="s">
        <v>14367</v>
      </c>
    </row>
    <row r="13858" spans="1:2" x14ac:dyDescent="0.45">
      <c r="A13858">
        <v>10031925</v>
      </c>
      <c r="B13858" t="s">
        <v>14368</v>
      </c>
    </row>
    <row r="13859" spans="1:2" x14ac:dyDescent="0.45">
      <c r="A13859">
        <v>10031993</v>
      </c>
      <c r="B13859" t="s">
        <v>14369</v>
      </c>
    </row>
    <row r="13860" spans="1:2" x14ac:dyDescent="0.45">
      <c r="A13860">
        <v>10032040</v>
      </c>
      <c r="B13860" t="s">
        <v>14370</v>
      </c>
    </row>
    <row r="13861" spans="1:2" x14ac:dyDescent="0.45">
      <c r="A13861">
        <v>10005814</v>
      </c>
      <c r="B13861" t="s">
        <v>14371</v>
      </c>
    </row>
    <row r="13862" spans="1:2" x14ac:dyDescent="0.45">
      <c r="A13862">
        <v>10045500</v>
      </c>
      <c r="B13862" t="s">
        <v>14372</v>
      </c>
    </row>
    <row r="13863" spans="1:2" x14ac:dyDescent="0.45">
      <c r="A13863">
        <v>10031198</v>
      </c>
      <c r="B13863" t="s">
        <v>14373</v>
      </c>
    </row>
    <row r="13864" spans="1:2" x14ac:dyDescent="0.45">
      <c r="A13864">
        <v>10031255</v>
      </c>
      <c r="B13864" t="s">
        <v>14374</v>
      </c>
    </row>
    <row r="13865" spans="1:2" x14ac:dyDescent="0.45">
      <c r="A13865">
        <v>10031293</v>
      </c>
      <c r="B13865" t="s">
        <v>14375</v>
      </c>
    </row>
    <row r="13866" spans="1:2" x14ac:dyDescent="0.45">
      <c r="A13866">
        <v>10031586</v>
      </c>
      <c r="B13866" t="s">
        <v>14376</v>
      </c>
    </row>
    <row r="13867" spans="1:2" x14ac:dyDescent="0.45">
      <c r="A13867">
        <v>10031590</v>
      </c>
      <c r="B13867" t="s">
        <v>14377</v>
      </c>
    </row>
    <row r="13868" spans="1:2" x14ac:dyDescent="0.45">
      <c r="A13868">
        <v>10006480</v>
      </c>
      <c r="B13868" t="s">
        <v>14378</v>
      </c>
    </row>
    <row r="13869" spans="1:2" x14ac:dyDescent="0.45">
      <c r="A13869">
        <v>10031508</v>
      </c>
      <c r="B13869" t="s">
        <v>14379</v>
      </c>
    </row>
    <row r="13870" spans="1:2" x14ac:dyDescent="0.45">
      <c r="A13870">
        <v>10031606</v>
      </c>
      <c r="B13870" t="s">
        <v>14380</v>
      </c>
    </row>
    <row r="13871" spans="1:2" x14ac:dyDescent="0.45">
      <c r="A13871">
        <v>10031637</v>
      </c>
      <c r="B13871" t="s">
        <v>14381</v>
      </c>
    </row>
    <row r="13872" spans="1:2" x14ac:dyDescent="0.45">
      <c r="A13872">
        <v>10031696</v>
      </c>
      <c r="B13872" t="s">
        <v>14382</v>
      </c>
    </row>
    <row r="13873" spans="1:2" x14ac:dyDescent="0.45">
      <c r="A13873">
        <v>10031717</v>
      </c>
      <c r="B13873" t="s">
        <v>14383</v>
      </c>
    </row>
    <row r="13874" spans="1:2" x14ac:dyDescent="0.45">
      <c r="A13874">
        <v>10031803</v>
      </c>
      <c r="B13874" t="s">
        <v>14384</v>
      </c>
    </row>
    <row r="13875" spans="1:2" x14ac:dyDescent="0.45">
      <c r="A13875">
        <v>10031478</v>
      </c>
      <c r="B13875" t="s">
        <v>14385</v>
      </c>
    </row>
    <row r="13876" spans="1:2" x14ac:dyDescent="0.45">
      <c r="A13876">
        <v>10031353</v>
      </c>
      <c r="B13876" t="s">
        <v>14386</v>
      </c>
    </row>
    <row r="13877" spans="1:2" x14ac:dyDescent="0.45">
      <c r="A13877">
        <v>10031445</v>
      </c>
      <c r="B13877" t="s">
        <v>14387</v>
      </c>
    </row>
    <row r="13878" spans="1:2" x14ac:dyDescent="0.45">
      <c r="A13878">
        <v>10031643</v>
      </c>
      <c r="B13878" t="s">
        <v>14388</v>
      </c>
    </row>
    <row r="13879" spans="1:2" x14ac:dyDescent="0.45">
      <c r="A13879">
        <v>10031605</v>
      </c>
      <c r="B13879" t="s">
        <v>14389</v>
      </c>
    </row>
    <row r="13880" spans="1:2" x14ac:dyDescent="0.45">
      <c r="A13880">
        <v>10010822</v>
      </c>
      <c r="B13880" t="s">
        <v>14390</v>
      </c>
    </row>
    <row r="13881" spans="1:2" x14ac:dyDescent="0.45">
      <c r="A13881">
        <v>10031661</v>
      </c>
      <c r="B13881" t="s">
        <v>14391</v>
      </c>
    </row>
    <row r="13882" spans="1:2" x14ac:dyDescent="0.45">
      <c r="A13882">
        <v>10031797</v>
      </c>
      <c r="B13882" t="s">
        <v>14392</v>
      </c>
    </row>
    <row r="13883" spans="1:2" x14ac:dyDescent="0.45">
      <c r="A13883">
        <v>10028591</v>
      </c>
      <c r="B13883" t="s">
        <v>14393</v>
      </c>
    </row>
    <row r="13884" spans="1:2" x14ac:dyDescent="0.45">
      <c r="A13884">
        <v>10031927</v>
      </c>
      <c r="B13884" t="s">
        <v>14394</v>
      </c>
    </row>
    <row r="13885" spans="1:2" x14ac:dyDescent="0.45">
      <c r="A13885">
        <v>10031794</v>
      </c>
      <c r="B13885" t="s">
        <v>14395</v>
      </c>
    </row>
    <row r="13886" spans="1:2" x14ac:dyDescent="0.45">
      <c r="A13886">
        <v>10031857</v>
      </c>
      <c r="B13886" t="s">
        <v>14396</v>
      </c>
    </row>
    <row r="13887" spans="1:2" x14ac:dyDescent="0.45">
      <c r="A13887">
        <v>10031883</v>
      </c>
      <c r="B13887" t="s">
        <v>14397</v>
      </c>
    </row>
    <row r="13888" spans="1:2" x14ac:dyDescent="0.45">
      <c r="A13888">
        <v>10031949</v>
      </c>
      <c r="B13888" t="s">
        <v>14398</v>
      </c>
    </row>
    <row r="13889" spans="1:2" x14ac:dyDescent="0.45">
      <c r="A13889">
        <v>10008850</v>
      </c>
      <c r="B13889" t="s">
        <v>14399</v>
      </c>
    </row>
    <row r="13890" spans="1:2" x14ac:dyDescent="0.45">
      <c r="A13890">
        <v>10031959</v>
      </c>
      <c r="B13890" t="s">
        <v>14400</v>
      </c>
    </row>
    <row r="13891" spans="1:2" x14ac:dyDescent="0.45">
      <c r="A13891">
        <v>10031928</v>
      </c>
      <c r="B13891" t="s">
        <v>14401</v>
      </c>
    </row>
    <row r="13892" spans="1:2" x14ac:dyDescent="0.45">
      <c r="A13892">
        <v>10031646</v>
      </c>
      <c r="B13892" t="s">
        <v>14402</v>
      </c>
    </row>
    <row r="13893" spans="1:2" x14ac:dyDescent="0.45">
      <c r="A13893">
        <v>10031712</v>
      </c>
      <c r="B13893" t="s">
        <v>14403</v>
      </c>
    </row>
    <row r="13894" spans="1:2" x14ac:dyDescent="0.45">
      <c r="A13894">
        <v>10031683</v>
      </c>
      <c r="B13894" t="s">
        <v>14404</v>
      </c>
    </row>
    <row r="13895" spans="1:2" x14ac:dyDescent="0.45">
      <c r="A13895">
        <v>10031739</v>
      </c>
      <c r="B13895" t="s">
        <v>14405</v>
      </c>
    </row>
    <row r="13896" spans="1:2" x14ac:dyDescent="0.45">
      <c r="A13896">
        <v>10031944</v>
      </c>
      <c r="B13896" t="s">
        <v>14406</v>
      </c>
    </row>
    <row r="13897" spans="1:2" x14ac:dyDescent="0.45">
      <c r="A13897">
        <v>10031955</v>
      </c>
      <c r="B13897" t="s">
        <v>14407</v>
      </c>
    </row>
    <row r="13898" spans="1:2" x14ac:dyDescent="0.45">
      <c r="A13898">
        <v>10031965</v>
      </c>
      <c r="B13898" t="s">
        <v>14408</v>
      </c>
    </row>
    <row r="13899" spans="1:2" x14ac:dyDescent="0.45">
      <c r="A13899">
        <v>10032578</v>
      </c>
      <c r="B13899" t="s">
        <v>14409</v>
      </c>
    </row>
    <row r="13900" spans="1:2" x14ac:dyDescent="0.45">
      <c r="A13900">
        <v>10031884</v>
      </c>
      <c r="B13900" t="s">
        <v>14410</v>
      </c>
    </row>
    <row r="13901" spans="1:2" x14ac:dyDescent="0.45">
      <c r="A13901">
        <v>10036782</v>
      </c>
      <c r="B13901" t="s">
        <v>14411</v>
      </c>
    </row>
    <row r="13902" spans="1:2" x14ac:dyDescent="0.45">
      <c r="A13902">
        <v>10036530</v>
      </c>
      <c r="B13902" t="s">
        <v>1714</v>
      </c>
    </row>
    <row r="13903" spans="1:2" x14ac:dyDescent="0.45">
      <c r="A13903">
        <v>10038339</v>
      </c>
      <c r="B13903" t="s">
        <v>14412</v>
      </c>
    </row>
    <row r="13904" spans="1:2" x14ac:dyDescent="0.45">
      <c r="A13904">
        <v>10038908</v>
      </c>
      <c r="B13904" t="s">
        <v>14413</v>
      </c>
    </row>
    <row r="13905" spans="1:2" x14ac:dyDescent="0.45">
      <c r="A13905">
        <v>10039528</v>
      </c>
      <c r="B13905" t="s">
        <v>14414</v>
      </c>
    </row>
    <row r="13906" spans="1:2" x14ac:dyDescent="0.45">
      <c r="A13906">
        <v>10039669</v>
      </c>
      <c r="B13906" t="s">
        <v>14415</v>
      </c>
    </row>
    <row r="13907" spans="1:2" x14ac:dyDescent="0.45">
      <c r="A13907">
        <v>10039723</v>
      </c>
      <c r="B13907" t="s">
        <v>14416</v>
      </c>
    </row>
    <row r="13908" spans="1:2" x14ac:dyDescent="0.45">
      <c r="A13908">
        <v>10000831</v>
      </c>
      <c r="B13908" t="s">
        <v>14417</v>
      </c>
    </row>
    <row r="13909" spans="1:2" x14ac:dyDescent="0.45">
      <c r="A13909">
        <v>10048156</v>
      </c>
      <c r="B13909" t="s">
        <v>14418</v>
      </c>
    </row>
    <row r="13910" spans="1:2" x14ac:dyDescent="0.45">
      <c r="A13910">
        <v>10040716</v>
      </c>
      <c r="B13910" t="s">
        <v>14419</v>
      </c>
    </row>
    <row r="13911" spans="1:2" x14ac:dyDescent="0.45">
      <c r="A13911">
        <v>10040466</v>
      </c>
      <c r="B13911" t="s">
        <v>14420</v>
      </c>
    </row>
    <row r="13912" spans="1:2" x14ac:dyDescent="0.45">
      <c r="A13912">
        <v>10040914</v>
      </c>
      <c r="B13912" t="s">
        <v>14421</v>
      </c>
    </row>
    <row r="13913" spans="1:2" x14ac:dyDescent="0.45">
      <c r="A13913">
        <v>10040855</v>
      </c>
      <c r="B13913" t="s">
        <v>14422</v>
      </c>
    </row>
    <row r="13914" spans="1:2" x14ac:dyDescent="0.45">
      <c r="A13914">
        <v>10041230</v>
      </c>
      <c r="B13914" t="s">
        <v>14423</v>
      </c>
    </row>
    <row r="13915" spans="1:2" x14ac:dyDescent="0.45">
      <c r="A13915">
        <v>10041209</v>
      </c>
      <c r="B13915" t="s">
        <v>14424</v>
      </c>
    </row>
    <row r="13916" spans="1:2" x14ac:dyDescent="0.45">
      <c r="A13916">
        <v>10041538</v>
      </c>
      <c r="B13916" t="s">
        <v>14425</v>
      </c>
    </row>
    <row r="13917" spans="1:2" x14ac:dyDescent="0.45">
      <c r="A13917">
        <v>10010280</v>
      </c>
      <c r="B13917" t="s">
        <v>14426</v>
      </c>
    </row>
    <row r="13918" spans="1:2" x14ac:dyDescent="0.45">
      <c r="A13918">
        <v>10042343</v>
      </c>
      <c r="B13918" t="s">
        <v>14427</v>
      </c>
    </row>
    <row r="13919" spans="1:2" x14ac:dyDescent="0.45">
      <c r="A13919">
        <v>10042304</v>
      </c>
      <c r="B13919" t="s">
        <v>14428</v>
      </c>
    </row>
    <row r="13920" spans="1:2" x14ac:dyDescent="0.45">
      <c r="A13920">
        <v>10042446</v>
      </c>
      <c r="B13920" t="s">
        <v>14429</v>
      </c>
    </row>
    <row r="13921" spans="1:2" x14ac:dyDescent="0.45">
      <c r="A13921">
        <v>10042387</v>
      </c>
      <c r="B13921" t="s">
        <v>14430</v>
      </c>
    </row>
    <row r="13922" spans="1:2" x14ac:dyDescent="0.45">
      <c r="A13922">
        <v>10042967</v>
      </c>
      <c r="B13922" t="s">
        <v>14431</v>
      </c>
    </row>
    <row r="13923" spans="1:2" x14ac:dyDescent="0.45">
      <c r="A13923">
        <v>10042450</v>
      </c>
      <c r="B13923" t="s">
        <v>14432</v>
      </c>
    </row>
    <row r="13924" spans="1:2" x14ac:dyDescent="0.45">
      <c r="A13924">
        <v>10042528</v>
      </c>
      <c r="B13924" t="s">
        <v>14433</v>
      </c>
    </row>
    <row r="13925" spans="1:2" x14ac:dyDescent="0.45">
      <c r="A13925">
        <v>10020665</v>
      </c>
      <c r="B13925" t="s">
        <v>14434</v>
      </c>
    </row>
    <row r="13926" spans="1:2" x14ac:dyDescent="0.45">
      <c r="A13926">
        <v>10042845</v>
      </c>
      <c r="B13926" t="s">
        <v>14435</v>
      </c>
    </row>
    <row r="13927" spans="1:2" x14ac:dyDescent="0.45">
      <c r="A13927">
        <v>10047134</v>
      </c>
      <c r="B13927" t="s">
        <v>14436</v>
      </c>
    </row>
    <row r="13928" spans="1:2" x14ac:dyDescent="0.45">
      <c r="A13928">
        <v>10042774</v>
      </c>
      <c r="B13928" t="s">
        <v>14437</v>
      </c>
    </row>
    <row r="13929" spans="1:2" x14ac:dyDescent="0.45">
      <c r="A13929">
        <v>10042961</v>
      </c>
      <c r="B13929" t="s">
        <v>14438</v>
      </c>
    </row>
    <row r="13930" spans="1:2" x14ac:dyDescent="0.45">
      <c r="A13930">
        <v>10042884</v>
      </c>
      <c r="B13930" t="s">
        <v>14439</v>
      </c>
    </row>
    <row r="13931" spans="1:2" x14ac:dyDescent="0.45">
      <c r="A13931">
        <v>10043363</v>
      </c>
      <c r="B13931" t="s">
        <v>14440</v>
      </c>
    </row>
    <row r="13932" spans="1:2" x14ac:dyDescent="0.45">
      <c r="A13932">
        <v>10048302</v>
      </c>
      <c r="B13932" t="s">
        <v>14441</v>
      </c>
    </row>
    <row r="13933" spans="1:2" x14ac:dyDescent="0.45">
      <c r="A13933">
        <v>10043377</v>
      </c>
      <c r="B13933" t="s">
        <v>14442</v>
      </c>
    </row>
    <row r="13934" spans="1:2" x14ac:dyDescent="0.45">
      <c r="A13934">
        <v>10049001</v>
      </c>
      <c r="B13934" t="s">
        <v>14443</v>
      </c>
    </row>
    <row r="13935" spans="1:2" x14ac:dyDescent="0.45">
      <c r="A13935">
        <v>10043543</v>
      </c>
      <c r="B13935" t="s">
        <v>14444</v>
      </c>
    </row>
    <row r="13936" spans="1:2" x14ac:dyDescent="0.45">
      <c r="A13936">
        <v>10043557</v>
      </c>
      <c r="B13936" t="s">
        <v>14445</v>
      </c>
    </row>
    <row r="13937" spans="1:2" x14ac:dyDescent="0.45">
      <c r="A13937">
        <v>10049270</v>
      </c>
      <c r="B13937" t="s">
        <v>14446</v>
      </c>
    </row>
    <row r="13938" spans="1:2" x14ac:dyDescent="0.45">
      <c r="A13938">
        <v>10041241</v>
      </c>
      <c r="B13938" t="s">
        <v>14447</v>
      </c>
    </row>
    <row r="13939" spans="1:2" x14ac:dyDescent="0.45">
      <c r="A13939">
        <v>10041901</v>
      </c>
      <c r="B13939" t="s">
        <v>14448</v>
      </c>
    </row>
    <row r="13940" spans="1:2" x14ac:dyDescent="0.45">
      <c r="A13940">
        <v>10042171</v>
      </c>
      <c r="B13940" t="s">
        <v>14449</v>
      </c>
    </row>
    <row r="13941" spans="1:2" x14ac:dyDescent="0.45">
      <c r="A13941">
        <v>10048164</v>
      </c>
      <c r="B13941" t="s">
        <v>14450</v>
      </c>
    </row>
    <row r="13942" spans="1:2" x14ac:dyDescent="0.45">
      <c r="A13942">
        <v>10048143</v>
      </c>
      <c r="B13942" t="s">
        <v>14451</v>
      </c>
    </row>
    <row r="13943" spans="1:2" x14ac:dyDescent="0.45">
      <c r="A13943">
        <v>10048798</v>
      </c>
      <c r="B13943" t="s">
        <v>14452</v>
      </c>
    </row>
    <row r="13944" spans="1:2" x14ac:dyDescent="0.45">
      <c r="A13944">
        <v>10049100</v>
      </c>
      <c r="B13944" t="s">
        <v>14453</v>
      </c>
    </row>
    <row r="13945" spans="1:2" x14ac:dyDescent="0.45">
      <c r="A13945">
        <v>10049533</v>
      </c>
      <c r="B13945" t="s">
        <v>14454</v>
      </c>
    </row>
    <row r="13946" spans="1:2" x14ac:dyDescent="0.45">
      <c r="A13946">
        <v>10041292</v>
      </c>
      <c r="B13946" t="s">
        <v>14455</v>
      </c>
    </row>
    <row r="13947" spans="1:2" x14ac:dyDescent="0.45">
      <c r="A13947">
        <v>10046161</v>
      </c>
      <c r="B13947" t="s">
        <v>14456</v>
      </c>
    </row>
    <row r="13948" spans="1:2" x14ac:dyDescent="0.45">
      <c r="A13948">
        <v>10046312</v>
      </c>
      <c r="B13948" t="s">
        <v>14457</v>
      </c>
    </row>
    <row r="13949" spans="1:2" x14ac:dyDescent="0.45">
      <c r="A13949">
        <v>10046337</v>
      </c>
      <c r="B13949" t="s">
        <v>14458</v>
      </c>
    </row>
    <row r="13950" spans="1:2" x14ac:dyDescent="0.45">
      <c r="A13950">
        <v>10020390</v>
      </c>
      <c r="B13950" t="s">
        <v>14459</v>
      </c>
    </row>
    <row r="13951" spans="1:2" x14ac:dyDescent="0.45">
      <c r="A13951">
        <v>10020925</v>
      </c>
      <c r="B13951" t="s">
        <v>14460</v>
      </c>
    </row>
    <row r="13952" spans="1:2" x14ac:dyDescent="0.45">
      <c r="A13952">
        <v>10020564</v>
      </c>
      <c r="B13952" t="s">
        <v>14461</v>
      </c>
    </row>
    <row r="13953" spans="1:2" x14ac:dyDescent="0.45">
      <c r="A13953">
        <v>10020565</v>
      </c>
      <c r="B13953" t="s">
        <v>14462</v>
      </c>
    </row>
    <row r="13954" spans="1:2" x14ac:dyDescent="0.45">
      <c r="A13954">
        <v>10020569</v>
      </c>
      <c r="B13954" t="s">
        <v>14463</v>
      </c>
    </row>
    <row r="13955" spans="1:2" x14ac:dyDescent="0.45">
      <c r="A13955">
        <v>10020574</v>
      </c>
      <c r="B13955" t="s">
        <v>14464</v>
      </c>
    </row>
    <row r="13956" spans="1:2" x14ac:dyDescent="0.45">
      <c r="A13956">
        <v>10020577</v>
      </c>
      <c r="B13956" t="s">
        <v>14465</v>
      </c>
    </row>
    <row r="13957" spans="1:2" x14ac:dyDescent="0.45">
      <c r="A13957">
        <v>10020740</v>
      </c>
      <c r="B13957" t="s">
        <v>14466</v>
      </c>
    </row>
    <row r="13958" spans="1:2" x14ac:dyDescent="0.45">
      <c r="A13958">
        <v>10020946</v>
      </c>
      <c r="B13958" t="s">
        <v>14467</v>
      </c>
    </row>
    <row r="13959" spans="1:2" x14ac:dyDescent="0.45">
      <c r="A13959">
        <v>10021119</v>
      </c>
      <c r="B13959" t="s">
        <v>14468</v>
      </c>
    </row>
    <row r="13960" spans="1:2" x14ac:dyDescent="0.45">
      <c r="A13960">
        <v>10020975</v>
      </c>
      <c r="B13960" t="s">
        <v>14469</v>
      </c>
    </row>
    <row r="13961" spans="1:2" x14ac:dyDescent="0.45">
      <c r="A13961">
        <v>10020996</v>
      </c>
      <c r="B13961" t="s">
        <v>14470</v>
      </c>
    </row>
    <row r="13962" spans="1:2" x14ac:dyDescent="0.45">
      <c r="A13962">
        <v>10021014</v>
      </c>
      <c r="B13962" t="s">
        <v>14471</v>
      </c>
    </row>
    <row r="13963" spans="1:2" x14ac:dyDescent="0.45">
      <c r="A13963">
        <v>10021019</v>
      </c>
      <c r="B13963" t="s">
        <v>14472</v>
      </c>
    </row>
    <row r="13964" spans="1:2" x14ac:dyDescent="0.45">
      <c r="A13964">
        <v>10021023</v>
      </c>
      <c r="B13964" t="s">
        <v>14473</v>
      </c>
    </row>
    <row r="13965" spans="1:2" x14ac:dyDescent="0.45">
      <c r="A13965">
        <v>10021081</v>
      </c>
      <c r="B13965" t="s">
        <v>14474</v>
      </c>
    </row>
    <row r="13966" spans="1:2" x14ac:dyDescent="0.45">
      <c r="A13966">
        <v>10021104</v>
      </c>
      <c r="B13966" t="s">
        <v>14475</v>
      </c>
    </row>
    <row r="13967" spans="1:2" x14ac:dyDescent="0.45">
      <c r="A13967">
        <v>10008949</v>
      </c>
      <c r="B13967" t="s">
        <v>14476</v>
      </c>
    </row>
    <row r="13968" spans="1:2" x14ac:dyDescent="0.45">
      <c r="A13968">
        <v>10021126</v>
      </c>
      <c r="B13968" t="s">
        <v>14477</v>
      </c>
    </row>
    <row r="13969" spans="1:2" x14ac:dyDescent="0.45">
      <c r="A13969">
        <v>10015255</v>
      </c>
      <c r="B13969" t="s">
        <v>14478</v>
      </c>
    </row>
    <row r="13970" spans="1:2" x14ac:dyDescent="0.45">
      <c r="A13970">
        <v>10021168</v>
      </c>
      <c r="B13970" t="s">
        <v>14479</v>
      </c>
    </row>
    <row r="13971" spans="1:2" x14ac:dyDescent="0.45">
      <c r="A13971">
        <v>10021228</v>
      </c>
      <c r="B13971" t="s">
        <v>14480</v>
      </c>
    </row>
    <row r="13972" spans="1:2" x14ac:dyDescent="0.45">
      <c r="A13972">
        <v>10021222</v>
      </c>
      <c r="B13972" t="s">
        <v>14481</v>
      </c>
    </row>
    <row r="13973" spans="1:2" x14ac:dyDescent="0.45">
      <c r="A13973">
        <v>10021242</v>
      </c>
      <c r="B13973" t="s">
        <v>14482</v>
      </c>
    </row>
    <row r="13974" spans="1:2" x14ac:dyDescent="0.45">
      <c r="A13974">
        <v>10009190</v>
      </c>
      <c r="B13974" t="s">
        <v>14483</v>
      </c>
    </row>
    <row r="13975" spans="1:2" x14ac:dyDescent="0.45">
      <c r="A13975">
        <v>10023111</v>
      </c>
      <c r="B13975" t="s">
        <v>14484</v>
      </c>
    </row>
    <row r="13976" spans="1:2" x14ac:dyDescent="0.45">
      <c r="A13976">
        <v>10009254</v>
      </c>
      <c r="B13976" t="s">
        <v>14485</v>
      </c>
    </row>
    <row r="13977" spans="1:2" x14ac:dyDescent="0.45">
      <c r="A13977">
        <v>10021332</v>
      </c>
      <c r="B13977" t="s">
        <v>14486</v>
      </c>
    </row>
    <row r="13978" spans="1:2" x14ac:dyDescent="0.45">
      <c r="A13978">
        <v>10021519</v>
      </c>
      <c r="B13978" t="s">
        <v>14487</v>
      </c>
    </row>
    <row r="13979" spans="1:2" x14ac:dyDescent="0.45">
      <c r="A13979">
        <v>10021427</v>
      </c>
      <c r="B13979" t="s">
        <v>14488</v>
      </c>
    </row>
    <row r="13980" spans="1:2" x14ac:dyDescent="0.45">
      <c r="A13980">
        <v>10008139</v>
      </c>
      <c r="B13980" t="s">
        <v>14489</v>
      </c>
    </row>
    <row r="13981" spans="1:2" x14ac:dyDescent="0.45">
      <c r="A13981">
        <v>10021413</v>
      </c>
      <c r="B13981" t="s">
        <v>14490</v>
      </c>
    </row>
    <row r="13982" spans="1:2" x14ac:dyDescent="0.45">
      <c r="A13982">
        <v>10021564</v>
      </c>
      <c r="B13982" t="s">
        <v>14491</v>
      </c>
    </row>
    <row r="13983" spans="1:2" x14ac:dyDescent="0.45">
      <c r="A13983">
        <v>10011118</v>
      </c>
      <c r="B13983" t="s">
        <v>14492</v>
      </c>
    </row>
    <row r="13984" spans="1:2" x14ac:dyDescent="0.45">
      <c r="A13984">
        <v>10011115</v>
      </c>
      <c r="B13984" t="s">
        <v>14493</v>
      </c>
    </row>
    <row r="13985" spans="1:2" x14ac:dyDescent="0.45">
      <c r="A13985">
        <v>10021353</v>
      </c>
      <c r="B13985" t="s">
        <v>14494</v>
      </c>
    </row>
    <row r="13986" spans="1:2" x14ac:dyDescent="0.45">
      <c r="A13986">
        <v>10021521</v>
      </c>
      <c r="B13986" t="s">
        <v>14495</v>
      </c>
    </row>
    <row r="13987" spans="1:2" x14ac:dyDescent="0.45">
      <c r="A13987">
        <v>10020714</v>
      </c>
      <c r="B13987" t="s">
        <v>14496</v>
      </c>
    </row>
    <row r="13988" spans="1:2" x14ac:dyDescent="0.45">
      <c r="A13988">
        <v>10000078</v>
      </c>
      <c r="B13988" t="s">
        <v>14497</v>
      </c>
    </row>
    <row r="13989" spans="1:2" x14ac:dyDescent="0.45">
      <c r="A13989">
        <v>10021423</v>
      </c>
      <c r="B13989" t="s">
        <v>14498</v>
      </c>
    </row>
    <row r="13990" spans="1:2" x14ac:dyDescent="0.45">
      <c r="A13990">
        <v>10021516</v>
      </c>
      <c r="B13990" t="s">
        <v>14499</v>
      </c>
    </row>
    <row r="13991" spans="1:2" x14ac:dyDescent="0.45">
      <c r="A13991">
        <v>10021567</v>
      </c>
      <c r="B13991" t="s">
        <v>14500</v>
      </c>
    </row>
    <row r="13992" spans="1:2" x14ac:dyDescent="0.45">
      <c r="A13992">
        <v>10036394</v>
      </c>
      <c r="B13992" t="s">
        <v>14501</v>
      </c>
    </row>
    <row r="13993" spans="1:2" x14ac:dyDescent="0.45">
      <c r="A13993">
        <v>10038019</v>
      </c>
      <c r="B13993" t="s">
        <v>14502</v>
      </c>
    </row>
    <row r="13994" spans="1:2" x14ac:dyDescent="0.45">
      <c r="A13994">
        <v>10038235</v>
      </c>
      <c r="B13994" t="s">
        <v>14503</v>
      </c>
    </row>
    <row r="13995" spans="1:2" x14ac:dyDescent="0.45">
      <c r="A13995">
        <v>10038351</v>
      </c>
      <c r="B13995" t="s">
        <v>14504</v>
      </c>
    </row>
    <row r="13996" spans="1:2" x14ac:dyDescent="0.45">
      <c r="A13996">
        <v>10038770</v>
      </c>
      <c r="B13996" t="s">
        <v>14505</v>
      </c>
    </row>
    <row r="13997" spans="1:2" x14ac:dyDescent="0.45">
      <c r="A13997">
        <v>10039127</v>
      </c>
      <c r="B13997" t="s">
        <v>14506</v>
      </c>
    </row>
    <row r="13998" spans="1:2" x14ac:dyDescent="0.45">
      <c r="A13998">
        <v>10039658</v>
      </c>
      <c r="B13998" t="s">
        <v>14507</v>
      </c>
    </row>
    <row r="13999" spans="1:2" x14ac:dyDescent="0.45">
      <c r="A13999">
        <v>10039123</v>
      </c>
      <c r="B13999" t="s">
        <v>14508</v>
      </c>
    </row>
    <row r="14000" spans="1:2" x14ac:dyDescent="0.45">
      <c r="A14000">
        <v>10040512</v>
      </c>
      <c r="B14000" t="s">
        <v>14509</v>
      </c>
    </row>
    <row r="14001" spans="1:2" x14ac:dyDescent="0.45">
      <c r="A14001">
        <v>10040472</v>
      </c>
      <c r="B14001" t="s">
        <v>14510</v>
      </c>
    </row>
    <row r="14002" spans="1:2" x14ac:dyDescent="0.45">
      <c r="A14002">
        <v>10040463</v>
      </c>
      <c r="B14002" t="s">
        <v>14511</v>
      </c>
    </row>
    <row r="14003" spans="1:2" x14ac:dyDescent="0.45">
      <c r="A14003">
        <v>10040486</v>
      </c>
      <c r="B14003" t="s">
        <v>14512</v>
      </c>
    </row>
    <row r="14004" spans="1:2" x14ac:dyDescent="0.45">
      <c r="A14004">
        <v>10041117</v>
      </c>
      <c r="B14004" t="s">
        <v>14513</v>
      </c>
    </row>
    <row r="14005" spans="1:2" x14ac:dyDescent="0.45">
      <c r="A14005">
        <v>10040833</v>
      </c>
      <c r="B14005" t="s">
        <v>14514</v>
      </c>
    </row>
    <row r="14006" spans="1:2" x14ac:dyDescent="0.45">
      <c r="A14006">
        <v>10041555</v>
      </c>
      <c r="B14006" t="s">
        <v>14515</v>
      </c>
    </row>
    <row r="14007" spans="1:2" x14ac:dyDescent="0.45">
      <c r="A14007">
        <v>10041725</v>
      </c>
      <c r="B14007" t="s">
        <v>14516</v>
      </c>
    </row>
    <row r="14008" spans="1:2" x14ac:dyDescent="0.45">
      <c r="A14008">
        <v>10041815</v>
      </c>
      <c r="B14008" t="s">
        <v>14517</v>
      </c>
    </row>
    <row r="14009" spans="1:2" x14ac:dyDescent="0.45">
      <c r="A14009">
        <v>10041878</v>
      </c>
      <c r="B14009" t="s">
        <v>14518</v>
      </c>
    </row>
    <row r="14010" spans="1:2" x14ac:dyDescent="0.45">
      <c r="A14010">
        <v>10041927</v>
      </c>
      <c r="B14010" t="s">
        <v>14519</v>
      </c>
    </row>
    <row r="14011" spans="1:2" x14ac:dyDescent="0.45">
      <c r="A14011">
        <v>10041980</v>
      </c>
      <c r="B14011" t="s">
        <v>14520</v>
      </c>
    </row>
    <row r="14012" spans="1:2" x14ac:dyDescent="0.45">
      <c r="A14012">
        <v>10042149</v>
      </c>
      <c r="B14012" t="s">
        <v>14521</v>
      </c>
    </row>
    <row r="14013" spans="1:2" x14ac:dyDescent="0.45">
      <c r="A14013">
        <v>10042468</v>
      </c>
      <c r="B14013" t="s">
        <v>14522</v>
      </c>
    </row>
    <row r="14014" spans="1:2" x14ac:dyDescent="0.45">
      <c r="A14014">
        <v>10042486</v>
      </c>
      <c r="B14014" t="s">
        <v>14523</v>
      </c>
    </row>
    <row r="14015" spans="1:2" x14ac:dyDescent="0.45">
      <c r="A14015">
        <v>10013650</v>
      </c>
      <c r="B14015" t="s">
        <v>14524</v>
      </c>
    </row>
    <row r="14016" spans="1:2" x14ac:dyDescent="0.45">
      <c r="A14016">
        <v>10042660</v>
      </c>
      <c r="B14016" t="s">
        <v>14525</v>
      </c>
    </row>
    <row r="14017" spans="1:2" x14ac:dyDescent="0.45">
      <c r="A14017">
        <v>10043190</v>
      </c>
      <c r="B14017" t="s">
        <v>14526</v>
      </c>
    </row>
    <row r="14018" spans="1:2" x14ac:dyDescent="0.45">
      <c r="A14018">
        <v>10047054</v>
      </c>
      <c r="B14018" t="s">
        <v>14527</v>
      </c>
    </row>
    <row r="14019" spans="1:2" x14ac:dyDescent="0.45">
      <c r="A14019">
        <v>10043512</v>
      </c>
      <c r="B14019" t="s">
        <v>14528</v>
      </c>
    </row>
    <row r="14020" spans="1:2" x14ac:dyDescent="0.45">
      <c r="A14020">
        <v>10047759</v>
      </c>
      <c r="B14020" t="s">
        <v>14529</v>
      </c>
    </row>
    <row r="14021" spans="1:2" x14ac:dyDescent="0.45">
      <c r="A14021">
        <v>10043478</v>
      </c>
      <c r="B14021" t="s">
        <v>14530</v>
      </c>
    </row>
    <row r="14022" spans="1:2" x14ac:dyDescent="0.45">
      <c r="A14022">
        <v>10026909</v>
      </c>
      <c r="B14022" t="s">
        <v>14531</v>
      </c>
    </row>
    <row r="14023" spans="1:2" x14ac:dyDescent="0.45">
      <c r="A14023">
        <v>10026946</v>
      </c>
      <c r="B14023" t="s">
        <v>14532</v>
      </c>
    </row>
    <row r="14024" spans="1:2" x14ac:dyDescent="0.45">
      <c r="A14024">
        <v>10043850</v>
      </c>
      <c r="B14024" t="s">
        <v>14533</v>
      </c>
    </row>
    <row r="14025" spans="1:2" x14ac:dyDescent="0.45">
      <c r="A14025">
        <v>10044001</v>
      </c>
      <c r="B14025" t="s">
        <v>14534</v>
      </c>
    </row>
    <row r="14026" spans="1:2" x14ac:dyDescent="0.45">
      <c r="A14026">
        <v>10047977</v>
      </c>
      <c r="B14026" t="s">
        <v>14535</v>
      </c>
    </row>
    <row r="14027" spans="1:2" x14ac:dyDescent="0.45">
      <c r="A14027">
        <v>10044681</v>
      </c>
      <c r="B14027" t="s">
        <v>14536</v>
      </c>
    </row>
    <row r="14028" spans="1:2" x14ac:dyDescent="0.45">
      <c r="A14028">
        <v>10048460</v>
      </c>
      <c r="B14028" t="s">
        <v>14537</v>
      </c>
    </row>
    <row r="14029" spans="1:2" x14ac:dyDescent="0.45">
      <c r="A14029">
        <v>10048876</v>
      </c>
      <c r="B14029" t="s">
        <v>14538</v>
      </c>
    </row>
    <row r="14030" spans="1:2" x14ac:dyDescent="0.45">
      <c r="A14030">
        <v>10048782</v>
      </c>
      <c r="B14030" t="s">
        <v>14539</v>
      </c>
    </row>
    <row r="14031" spans="1:2" x14ac:dyDescent="0.45">
      <c r="A14031">
        <v>10049113</v>
      </c>
      <c r="B14031" t="s">
        <v>14540</v>
      </c>
    </row>
    <row r="14032" spans="1:2" x14ac:dyDescent="0.45">
      <c r="A14032">
        <v>10019797</v>
      </c>
      <c r="B14032" t="s">
        <v>14541</v>
      </c>
    </row>
    <row r="14033" spans="1:2" x14ac:dyDescent="0.45">
      <c r="A14033">
        <v>10025698</v>
      </c>
      <c r="B14033" t="s">
        <v>14542</v>
      </c>
    </row>
    <row r="14034" spans="1:2" x14ac:dyDescent="0.45">
      <c r="A14034">
        <v>10026171</v>
      </c>
      <c r="B14034" t="s">
        <v>14543</v>
      </c>
    </row>
    <row r="14035" spans="1:2" x14ac:dyDescent="0.45">
      <c r="A14035">
        <v>10025876</v>
      </c>
      <c r="B14035" t="s">
        <v>14544</v>
      </c>
    </row>
    <row r="14036" spans="1:2" x14ac:dyDescent="0.45">
      <c r="A14036">
        <v>10026012</v>
      </c>
      <c r="B14036" t="s">
        <v>14545</v>
      </c>
    </row>
    <row r="14037" spans="1:2" x14ac:dyDescent="0.45">
      <c r="A14037">
        <v>10025895</v>
      </c>
      <c r="B14037" t="s">
        <v>14546</v>
      </c>
    </row>
    <row r="14038" spans="1:2" x14ac:dyDescent="0.45">
      <c r="A14038">
        <v>10017111</v>
      </c>
      <c r="B14038" t="s">
        <v>14547</v>
      </c>
    </row>
    <row r="14039" spans="1:2" x14ac:dyDescent="0.45">
      <c r="A14039">
        <v>10026152</v>
      </c>
      <c r="B14039" t="s">
        <v>14548</v>
      </c>
    </row>
    <row r="14040" spans="1:2" x14ac:dyDescent="0.45">
      <c r="A14040">
        <v>10026185</v>
      </c>
      <c r="B14040" t="s">
        <v>14549</v>
      </c>
    </row>
    <row r="14041" spans="1:2" x14ac:dyDescent="0.45">
      <c r="A14041">
        <v>10026225</v>
      </c>
      <c r="B14041" t="s">
        <v>14550</v>
      </c>
    </row>
    <row r="14042" spans="1:2" x14ac:dyDescent="0.45">
      <c r="A14042">
        <v>10026360</v>
      </c>
      <c r="B14042" t="s">
        <v>14551</v>
      </c>
    </row>
    <row r="14043" spans="1:2" x14ac:dyDescent="0.45">
      <c r="A14043">
        <v>10027185</v>
      </c>
      <c r="B14043" t="s">
        <v>14552</v>
      </c>
    </row>
    <row r="14044" spans="1:2" x14ac:dyDescent="0.45">
      <c r="A14044">
        <v>10029068</v>
      </c>
      <c r="B14044" t="s">
        <v>9563</v>
      </c>
    </row>
    <row r="14045" spans="1:2" x14ac:dyDescent="0.45">
      <c r="A14045">
        <v>10027228</v>
      </c>
      <c r="B14045" t="s">
        <v>14553</v>
      </c>
    </row>
    <row r="14046" spans="1:2" x14ac:dyDescent="0.45">
      <c r="A14046">
        <v>10027309</v>
      </c>
      <c r="B14046" t="s">
        <v>13183</v>
      </c>
    </row>
    <row r="14047" spans="1:2" x14ac:dyDescent="0.45">
      <c r="A14047">
        <v>10027221</v>
      </c>
      <c r="B14047" t="s">
        <v>14554</v>
      </c>
    </row>
    <row r="14048" spans="1:2" x14ac:dyDescent="0.45">
      <c r="A14048">
        <v>10027262</v>
      </c>
      <c r="B14048" t="s">
        <v>14555</v>
      </c>
    </row>
    <row r="14049" spans="1:2" x14ac:dyDescent="0.45">
      <c r="A14049">
        <v>10027291</v>
      </c>
      <c r="B14049" t="s">
        <v>14556</v>
      </c>
    </row>
    <row r="14050" spans="1:2" x14ac:dyDescent="0.45">
      <c r="A14050">
        <v>10027402</v>
      </c>
      <c r="B14050" t="s">
        <v>14557</v>
      </c>
    </row>
    <row r="14051" spans="1:2" x14ac:dyDescent="0.45">
      <c r="A14051">
        <v>10027577</v>
      </c>
      <c r="B14051" t="s">
        <v>14558</v>
      </c>
    </row>
    <row r="14052" spans="1:2" x14ac:dyDescent="0.45">
      <c r="A14052">
        <v>10045241</v>
      </c>
      <c r="B14052" t="s">
        <v>14559</v>
      </c>
    </row>
    <row r="14053" spans="1:2" x14ac:dyDescent="0.45">
      <c r="A14053">
        <v>10039771</v>
      </c>
      <c r="B14053" t="s">
        <v>14560</v>
      </c>
    </row>
    <row r="14054" spans="1:2" x14ac:dyDescent="0.45">
      <c r="A14054">
        <v>10039805</v>
      </c>
      <c r="B14054" t="s">
        <v>14561</v>
      </c>
    </row>
    <row r="14055" spans="1:2" x14ac:dyDescent="0.45">
      <c r="A14055">
        <v>10046951</v>
      </c>
      <c r="B14055" t="s">
        <v>14562</v>
      </c>
    </row>
    <row r="14056" spans="1:2" x14ac:dyDescent="0.45">
      <c r="A14056">
        <v>10000499</v>
      </c>
      <c r="B14056" t="s">
        <v>14563</v>
      </c>
    </row>
    <row r="14057" spans="1:2" x14ac:dyDescent="0.45">
      <c r="A14057">
        <v>10032686</v>
      </c>
      <c r="B14057" t="s">
        <v>14564</v>
      </c>
    </row>
    <row r="14058" spans="1:2" x14ac:dyDescent="0.45">
      <c r="A14058">
        <v>10032783</v>
      </c>
      <c r="B14058" t="s">
        <v>14565</v>
      </c>
    </row>
    <row r="14059" spans="1:2" x14ac:dyDescent="0.45">
      <c r="A14059">
        <v>10032755</v>
      </c>
      <c r="B14059" t="s">
        <v>14566</v>
      </c>
    </row>
    <row r="14060" spans="1:2" x14ac:dyDescent="0.45">
      <c r="A14060">
        <v>10032881</v>
      </c>
      <c r="B14060" t="s">
        <v>14567</v>
      </c>
    </row>
    <row r="14061" spans="1:2" x14ac:dyDescent="0.45">
      <c r="A14061">
        <v>10031510</v>
      </c>
      <c r="B14061" t="s">
        <v>14568</v>
      </c>
    </row>
    <row r="14062" spans="1:2" x14ac:dyDescent="0.45">
      <c r="A14062">
        <v>10032971</v>
      </c>
      <c r="B14062" t="s">
        <v>14569</v>
      </c>
    </row>
    <row r="14063" spans="1:2" x14ac:dyDescent="0.45">
      <c r="A14063">
        <v>10028291</v>
      </c>
      <c r="B14063" t="s">
        <v>14570</v>
      </c>
    </row>
    <row r="14064" spans="1:2" x14ac:dyDescent="0.45">
      <c r="A14064">
        <v>10033166</v>
      </c>
      <c r="B14064" t="s">
        <v>14571</v>
      </c>
    </row>
    <row r="14065" spans="1:2" x14ac:dyDescent="0.45">
      <c r="A14065">
        <v>10033154</v>
      </c>
      <c r="B14065" t="s">
        <v>14572</v>
      </c>
    </row>
    <row r="14066" spans="1:2" x14ac:dyDescent="0.45">
      <c r="A14066">
        <v>10033116</v>
      </c>
      <c r="B14066" t="s">
        <v>14573</v>
      </c>
    </row>
    <row r="14067" spans="1:2" x14ac:dyDescent="0.45">
      <c r="A14067">
        <v>10033157</v>
      </c>
      <c r="B14067" t="s">
        <v>14574</v>
      </c>
    </row>
    <row r="14068" spans="1:2" x14ac:dyDescent="0.45">
      <c r="A14068">
        <v>10034205</v>
      </c>
      <c r="B14068" t="s">
        <v>14575</v>
      </c>
    </row>
    <row r="14069" spans="1:2" x14ac:dyDescent="0.45">
      <c r="A14069">
        <v>10033318</v>
      </c>
      <c r="B14069" t="s">
        <v>14576</v>
      </c>
    </row>
    <row r="14070" spans="1:2" x14ac:dyDescent="0.45">
      <c r="A14070">
        <v>10032513</v>
      </c>
      <c r="B14070" t="s">
        <v>14577</v>
      </c>
    </row>
    <row r="14071" spans="1:2" x14ac:dyDescent="0.45">
      <c r="A14071">
        <v>10032544</v>
      </c>
      <c r="B14071" t="s">
        <v>14578</v>
      </c>
    </row>
    <row r="14072" spans="1:2" x14ac:dyDescent="0.45">
      <c r="A14072">
        <v>10032549</v>
      </c>
      <c r="B14072" t="s">
        <v>14579</v>
      </c>
    </row>
    <row r="14073" spans="1:2" x14ac:dyDescent="0.45">
      <c r="A14073">
        <v>10032786</v>
      </c>
      <c r="B14073" t="s">
        <v>14580</v>
      </c>
    </row>
    <row r="14074" spans="1:2" x14ac:dyDescent="0.45">
      <c r="A14074">
        <v>10032859</v>
      </c>
      <c r="B14074" t="s">
        <v>14581</v>
      </c>
    </row>
    <row r="14075" spans="1:2" x14ac:dyDescent="0.45">
      <c r="A14075">
        <v>10032847</v>
      </c>
      <c r="B14075" t="s">
        <v>14582</v>
      </c>
    </row>
    <row r="14076" spans="1:2" x14ac:dyDescent="0.45">
      <c r="A14076">
        <v>10045590</v>
      </c>
      <c r="B14076" t="s">
        <v>14583</v>
      </c>
    </row>
    <row r="14077" spans="1:2" x14ac:dyDescent="0.45">
      <c r="A14077">
        <v>10033132</v>
      </c>
      <c r="B14077" t="s">
        <v>14584</v>
      </c>
    </row>
    <row r="14078" spans="1:2" x14ac:dyDescent="0.45">
      <c r="A14078">
        <v>10033089</v>
      </c>
      <c r="B14078" t="s">
        <v>14585</v>
      </c>
    </row>
    <row r="14079" spans="1:2" x14ac:dyDescent="0.45">
      <c r="A14079">
        <v>10033309</v>
      </c>
      <c r="B14079" t="s">
        <v>14586</v>
      </c>
    </row>
    <row r="14080" spans="1:2" x14ac:dyDescent="0.45">
      <c r="A14080">
        <v>10045734</v>
      </c>
      <c r="B14080" t="s">
        <v>14587</v>
      </c>
    </row>
    <row r="14081" spans="1:2" x14ac:dyDescent="0.45">
      <c r="A14081">
        <v>10032593</v>
      </c>
      <c r="B14081" t="s">
        <v>14588</v>
      </c>
    </row>
    <row r="14082" spans="1:2" x14ac:dyDescent="0.45">
      <c r="A14082">
        <v>10032629</v>
      </c>
      <c r="B14082" t="s">
        <v>14589</v>
      </c>
    </row>
    <row r="14083" spans="1:2" x14ac:dyDescent="0.45">
      <c r="A14083">
        <v>10032781</v>
      </c>
      <c r="B14083" t="s">
        <v>14590</v>
      </c>
    </row>
    <row r="14084" spans="1:2" x14ac:dyDescent="0.45">
      <c r="A14084">
        <v>10032920</v>
      </c>
      <c r="B14084" t="s">
        <v>14591</v>
      </c>
    </row>
    <row r="14085" spans="1:2" x14ac:dyDescent="0.45">
      <c r="A14085">
        <v>10032909</v>
      </c>
      <c r="B14085" t="s">
        <v>14592</v>
      </c>
    </row>
    <row r="14086" spans="1:2" x14ac:dyDescent="0.45">
      <c r="A14086">
        <v>10033009</v>
      </c>
      <c r="B14086" t="s">
        <v>14593</v>
      </c>
    </row>
    <row r="14087" spans="1:2" x14ac:dyDescent="0.45">
      <c r="A14087">
        <v>10033073</v>
      </c>
      <c r="B14087" t="s">
        <v>14594</v>
      </c>
    </row>
    <row r="14088" spans="1:2" x14ac:dyDescent="0.45">
      <c r="A14088">
        <v>10033131</v>
      </c>
      <c r="B14088" t="s">
        <v>14595</v>
      </c>
    </row>
    <row r="14089" spans="1:2" x14ac:dyDescent="0.45">
      <c r="A14089">
        <v>10035240</v>
      </c>
      <c r="B14089" t="s">
        <v>14596</v>
      </c>
    </row>
    <row r="14090" spans="1:2" x14ac:dyDescent="0.45">
      <c r="A14090">
        <v>10033293</v>
      </c>
      <c r="B14090" t="s">
        <v>14597</v>
      </c>
    </row>
    <row r="14091" spans="1:2" x14ac:dyDescent="0.45">
      <c r="A14091">
        <v>10046040</v>
      </c>
      <c r="B14091" t="s">
        <v>14598</v>
      </c>
    </row>
    <row r="14092" spans="1:2" x14ac:dyDescent="0.45">
      <c r="A14092">
        <v>10033312</v>
      </c>
      <c r="B14092" t="s">
        <v>14599</v>
      </c>
    </row>
    <row r="14093" spans="1:2" x14ac:dyDescent="0.45">
      <c r="A14093">
        <v>10035879</v>
      </c>
      <c r="B14093" t="s">
        <v>14600</v>
      </c>
    </row>
    <row r="14094" spans="1:2" x14ac:dyDescent="0.45">
      <c r="A14094">
        <v>10065985</v>
      </c>
      <c r="B14094" t="s">
        <v>14601</v>
      </c>
    </row>
    <row r="14095" spans="1:2" x14ac:dyDescent="0.45">
      <c r="A14095">
        <v>10037098</v>
      </c>
      <c r="B14095" t="s">
        <v>14602</v>
      </c>
    </row>
    <row r="14096" spans="1:2" x14ac:dyDescent="0.45">
      <c r="A14096">
        <v>10037791</v>
      </c>
      <c r="B14096" t="s">
        <v>14603</v>
      </c>
    </row>
    <row r="14097" spans="1:2" x14ac:dyDescent="0.45">
      <c r="A14097">
        <v>10039600</v>
      </c>
      <c r="B14097" t="s">
        <v>14604</v>
      </c>
    </row>
    <row r="14098" spans="1:2" x14ac:dyDescent="0.45">
      <c r="A14098">
        <v>10038028</v>
      </c>
      <c r="B14098" t="s">
        <v>14605</v>
      </c>
    </row>
    <row r="14099" spans="1:2" x14ac:dyDescent="0.45">
      <c r="A14099">
        <v>10038264</v>
      </c>
      <c r="B14099" t="s">
        <v>14606</v>
      </c>
    </row>
    <row r="14100" spans="1:2" x14ac:dyDescent="0.45">
      <c r="A14100">
        <v>10038513</v>
      </c>
      <c r="B14100" t="s">
        <v>14607</v>
      </c>
    </row>
    <row r="14101" spans="1:2" x14ac:dyDescent="0.45">
      <c r="A14101">
        <v>10038912</v>
      </c>
      <c r="B14101" t="s">
        <v>14608</v>
      </c>
    </row>
    <row r="14102" spans="1:2" x14ac:dyDescent="0.45">
      <c r="A14102">
        <v>10054752</v>
      </c>
      <c r="B14102" t="s">
        <v>14609</v>
      </c>
    </row>
    <row r="14103" spans="1:2" x14ac:dyDescent="0.45">
      <c r="A14103">
        <v>10039445</v>
      </c>
      <c r="B14103" t="s">
        <v>14610</v>
      </c>
    </row>
    <row r="14104" spans="1:2" x14ac:dyDescent="0.45">
      <c r="A14104">
        <v>10039656</v>
      </c>
      <c r="B14104" t="s">
        <v>14611</v>
      </c>
    </row>
    <row r="14105" spans="1:2" x14ac:dyDescent="0.45">
      <c r="A14105">
        <v>10040225</v>
      </c>
      <c r="B14105" t="s">
        <v>14612</v>
      </c>
    </row>
    <row r="14106" spans="1:2" x14ac:dyDescent="0.45">
      <c r="A14106">
        <v>10039964</v>
      </c>
      <c r="B14106" t="s">
        <v>14613</v>
      </c>
    </row>
    <row r="14107" spans="1:2" x14ac:dyDescent="0.45">
      <c r="A14107">
        <v>10040011</v>
      </c>
      <c r="B14107" t="s">
        <v>14614</v>
      </c>
    </row>
    <row r="14108" spans="1:2" x14ac:dyDescent="0.45">
      <c r="A14108">
        <v>10040275</v>
      </c>
      <c r="B14108" t="s">
        <v>14615</v>
      </c>
    </row>
    <row r="14109" spans="1:2" x14ac:dyDescent="0.45">
      <c r="A14109">
        <v>10040415</v>
      </c>
      <c r="B14109" t="s">
        <v>14616</v>
      </c>
    </row>
    <row r="14110" spans="1:2" x14ac:dyDescent="0.45">
      <c r="A14110">
        <v>10049376</v>
      </c>
      <c r="B14110" t="s">
        <v>14617</v>
      </c>
    </row>
    <row r="14111" spans="1:2" x14ac:dyDescent="0.45">
      <c r="A14111">
        <v>10040668</v>
      </c>
      <c r="B14111" t="s">
        <v>14618</v>
      </c>
    </row>
    <row r="14112" spans="1:2" x14ac:dyDescent="0.45">
      <c r="A14112">
        <v>10041119</v>
      </c>
      <c r="B14112" t="s">
        <v>14619</v>
      </c>
    </row>
    <row r="14113" spans="1:2" x14ac:dyDescent="0.45">
      <c r="A14113">
        <v>10041203</v>
      </c>
      <c r="B14113" t="s">
        <v>14620</v>
      </c>
    </row>
    <row r="14114" spans="1:2" x14ac:dyDescent="0.45">
      <c r="A14114">
        <v>10042527</v>
      </c>
      <c r="B14114" t="s">
        <v>14621</v>
      </c>
    </row>
    <row r="14115" spans="1:2" x14ac:dyDescent="0.45">
      <c r="A14115">
        <v>10061749</v>
      </c>
      <c r="B14115" t="s">
        <v>14622</v>
      </c>
    </row>
    <row r="14116" spans="1:2" x14ac:dyDescent="0.45">
      <c r="A14116">
        <v>10047268</v>
      </c>
      <c r="B14116" t="s">
        <v>14623</v>
      </c>
    </row>
    <row r="14117" spans="1:2" x14ac:dyDescent="0.45">
      <c r="A14117">
        <v>10041978</v>
      </c>
      <c r="B14117" t="s">
        <v>14624</v>
      </c>
    </row>
    <row r="14118" spans="1:2" x14ac:dyDescent="0.45">
      <c r="A14118">
        <v>10065991</v>
      </c>
      <c r="B14118" t="s">
        <v>14625</v>
      </c>
    </row>
    <row r="14119" spans="1:2" x14ac:dyDescent="0.45">
      <c r="A14119">
        <v>10042131</v>
      </c>
      <c r="B14119" t="s">
        <v>14626</v>
      </c>
    </row>
    <row r="14120" spans="1:2" x14ac:dyDescent="0.45">
      <c r="A14120">
        <v>10042964</v>
      </c>
      <c r="B14120" t="s">
        <v>14377</v>
      </c>
    </row>
    <row r="14121" spans="1:2" x14ac:dyDescent="0.45">
      <c r="A14121">
        <v>10042302</v>
      </c>
      <c r="B14121" t="s">
        <v>14627</v>
      </c>
    </row>
    <row r="14122" spans="1:2" x14ac:dyDescent="0.45">
      <c r="A14122">
        <v>10066009</v>
      </c>
      <c r="B14122" t="s">
        <v>14628</v>
      </c>
    </row>
    <row r="14123" spans="1:2" x14ac:dyDescent="0.45">
      <c r="A14123">
        <v>10047272</v>
      </c>
      <c r="B14123" t="s">
        <v>14629</v>
      </c>
    </row>
    <row r="14124" spans="1:2" x14ac:dyDescent="0.45">
      <c r="A14124">
        <v>10042489</v>
      </c>
      <c r="B14124" t="s">
        <v>14630</v>
      </c>
    </row>
    <row r="14125" spans="1:2" x14ac:dyDescent="0.45">
      <c r="A14125">
        <v>10066073</v>
      </c>
      <c r="B14125" t="s">
        <v>14631</v>
      </c>
    </row>
    <row r="14126" spans="1:2" x14ac:dyDescent="0.45">
      <c r="A14126">
        <v>10042757</v>
      </c>
      <c r="B14126" t="s">
        <v>14632</v>
      </c>
    </row>
    <row r="14127" spans="1:2" x14ac:dyDescent="0.45">
      <c r="A14127">
        <v>10042769</v>
      </c>
      <c r="B14127" t="s">
        <v>14633</v>
      </c>
    </row>
    <row r="14128" spans="1:2" x14ac:dyDescent="0.45">
      <c r="A14128">
        <v>10066010</v>
      </c>
      <c r="B14128" t="s">
        <v>14634</v>
      </c>
    </row>
    <row r="14129" spans="1:2" x14ac:dyDescent="0.45">
      <c r="A14129">
        <v>10066030</v>
      </c>
      <c r="B14129" t="s">
        <v>14635</v>
      </c>
    </row>
    <row r="14130" spans="1:2" x14ac:dyDescent="0.45">
      <c r="A14130">
        <v>10042910</v>
      </c>
      <c r="B14130" t="s">
        <v>14636</v>
      </c>
    </row>
    <row r="14131" spans="1:2" x14ac:dyDescent="0.45">
      <c r="A14131">
        <v>10016135</v>
      </c>
      <c r="B14131" t="s">
        <v>14637</v>
      </c>
    </row>
    <row r="14132" spans="1:2" x14ac:dyDescent="0.45">
      <c r="A14132">
        <v>10043174</v>
      </c>
      <c r="B14132" t="s">
        <v>14638</v>
      </c>
    </row>
    <row r="14133" spans="1:2" x14ac:dyDescent="0.45">
      <c r="A14133">
        <v>10043250</v>
      </c>
      <c r="B14133" t="s">
        <v>14639</v>
      </c>
    </row>
    <row r="14134" spans="1:2" x14ac:dyDescent="0.45">
      <c r="A14134">
        <v>10043256</v>
      </c>
      <c r="B14134" t="s">
        <v>14640</v>
      </c>
    </row>
    <row r="14135" spans="1:2" x14ac:dyDescent="0.45">
      <c r="A14135">
        <v>10043622</v>
      </c>
      <c r="B14135" t="s">
        <v>14641</v>
      </c>
    </row>
    <row r="14136" spans="1:2" x14ac:dyDescent="0.45">
      <c r="A14136">
        <v>10043509</v>
      </c>
      <c r="B14136" t="s">
        <v>14642</v>
      </c>
    </row>
    <row r="14137" spans="1:2" x14ac:dyDescent="0.45">
      <c r="A14137">
        <v>10043526</v>
      </c>
      <c r="B14137" t="s">
        <v>14643</v>
      </c>
    </row>
    <row r="14138" spans="1:2" x14ac:dyDescent="0.45">
      <c r="A14138">
        <v>10048044</v>
      </c>
      <c r="B14138" t="s">
        <v>14644</v>
      </c>
    </row>
    <row r="14139" spans="1:2" x14ac:dyDescent="0.45">
      <c r="A14139">
        <v>10043588</v>
      </c>
      <c r="B14139" t="s">
        <v>14645</v>
      </c>
    </row>
    <row r="14140" spans="1:2" x14ac:dyDescent="0.45">
      <c r="A14140">
        <v>10066033</v>
      </c>
      <c r="B14140" t="s">
        <v>14646</v>
      </c>
    </row>
    <row r="14141" spans="1:2" x14ac:dyDescent="0.45">
      <c r="A14141">
        <v>10066046</v>
      </c>
      <c r="B14141" t="s">
        <v>14647</v>
      </c>
    </row>
    <row r="14142" spans="1:2" x14ac:dyDescent="0.45">
      <c r="A14142">
        <v>10066050</v>
      </c>
      <c r="B14142" t="s">
        <v>14648</v>
      </c>
    </row>
    <row r="14143" spans="1:2" x14ac:dyDescent="0.45">
      <c r="A14143">
        <v>10044107</v>
      </c>
      <c r="B14143" t="s">
        <v>14649</v>
      </c>
    </row>
    <row r="14144" spans="1:2" x14ac:dyDescent="0.45">
      <c r="A14144">
        <v>10044112</v>
      </c>
      <c r="B14144" t="s">
        <v>14650</v>
      </c>
    </row>
    <row r="14145" spans="1:2" x14ac:dyDescent="0.45">
      <c r="A14145">
        <v>10066183</v>
      </c>
      <c r="B14145" t="s">
        <v>14651</v>
      </c>
    </row>
    <row r="14146" spans="1:2" x14ac:dyDescent="0.45">
      <c r="A14146">
        <v>10048159</v>
      </c>
      <c r="B14146" t="s">
        <v>14652</v>
      </c>
    </row>
    <row r="14147" spans="1:2" x14ac:dyDescent="0.45">
      <c r="A14147">
        <v>10048255</v>
      </c>
      <c r="B14147" t="s">
        <v>14653</v>
      </c>
    </row>
    <row r="14148" spans="1:2" x14ac:dyDescent="0.45">
      <c r="A14148">
        <v>10048267</v>
      </c>
      <c r="B14148" t="s">
        <v>14654</v>
      </c>
    </row>
    <row r="14149" spans="1:2" x14ac:dyDescent="0.45">
      <c r="A14149">
        <v>10048292</v>
      </c>
      <c r="B14149" t="s">
        <v>14655</v>
      </c>
    </row>
    <row r="14150" spans="1:2" x14ac:dyDescent="0.45">
      <c r="A14150">
        <v>10054399</v>
      </c>
      <c r="B14150" t="s">
        <v>14656</v>
      </c>
    </row>
    <row r="14151" spans="1:2" x14ac:dyDescent="0.45">
      <c r="A14151">
        <v>10048392</v>
      </c>
      <c r="B14151" t="s">
        <v>14657</v>
      </c>
    </row>
    <row r="14152" spans="1:2" x14ac:dyDescent="0.45">
      <c r="A14152">
        <v>10048474</v>
      </c>
      <c r="B14152" t="s">
        <v>14658</v>
      </c>
    </row>
    <row r="14153" spans="1:2" x14ac:dyDescent="0.45">
      <c r="A14153">
        <v>10048657</v>
      </c>
      <c r="B14153" t="s">
        <v>14659</v>
      </c>
    </row>
    <row r="14154" spans="1:2" x14ac:dyDescent="0.45">
      <c r="A14154">
        <v>10048839</v>
      </c>
      <c r="B14154" t="s">
        <v>14660</v>
      </c>
    </row>
    <row r="14155" spans="1:2" x14ac:dyDescent="0.45">
      <c r="A14155">
        <v>10048730</v>
      </c>
      <c r="B14155" t="s">
        <v>14661</v>
      </c>
    </row>
    <row r="14156" spans="1:2" x14ac:dyDescent="0.45">
      <c r="A14156">
        <v>10066189</v>
      </c>
      <c r="B14156" t="s">
        <v>14662</v>
      </c>
    </row>
    <row r="14157" spans="1:2" x14ac:dyDescent="0.45">
      <c r="A14157">
        <v>10049013</v>
      </c>
      <c r="B14157" t="s">
        <v>14663</v>
      </c>
    </row>
    <row r="14158" spans="1:2" x14ac:dyDescent="0.45">
      <c r="A14158">
        <v>10049426</v>
      </c>
      <c r="B14158" t="s">
        <v>14664</v>
      </c>
    </row>
    <row r="14159" spans="1:2" x14ac:dyDescent="0.45">
      <c r="A14159">
        <v>10028200</v>
      </c>
      <c r="B14159" t="s">
        <v>14665</v>
      </c>
    </row>
    <row r="14160" spans="1:2" x14ac:dyDescent="0.45">
      <c r="A14160">
        <v>10034044</v>
      </c>
      <c r="B14160" t="s">
        <v>14666</v>
      </c>
    </row>
    <row r="14161" spans="1:2" x14ac:dyDescent="0.45">
      <c r="A14161">
        <v>10037551</v>
      </c>
      <c r="B14161" t="s">
        <v>14667</v>
      </c>
    </row>
    <row r="14162" spans="1:2" x14ac:dyDescent="0.45">
      <c r="A14162">
        <v>10037804</v>
      </c>
      <c r="B14162" t="s">
        <v>14668</v>
      </c>
    </row>
    <row r="14163" spans="1:2" x14ac:dyDescent="0.45">
      <c r="A14163">
        <v>10046674</v>
      </c>
      <c r="B14163" t="s">
        <v>14669</v>
      </c>
    </row>
    <row r="14164" spans="1:2" x14ac:dyDescent="0.45">
      <c r="A14164">
        <v>10045564</v>
      </c>
      <c r="B14164" t="s">
        <v>14670</v>
      </c>
    </row>
    <row r="14165" spans="1:2" x14ac:dyDescent="0.45">
      <c r="A14165">
        <v>10046258</v>
      </c>
      <c r="B14165" t="s">
        <v>14671</v>
      </c>
    </row>
    <row r="14166" spans="1:2" x14ac:dyDescent="0.45">
      <c r="A14166">
        <v>10046298</v>
      </c>
      <c r="B14166" t="s">
        <v>14672</v>
      </c>
    </row>
    <row r="14167" spans="1:2" x14ac:dyDescent="0.45">
      <c r="A14167">
        <v>10021569</v>
      </c>
      <c r="B14167" t="s">
        <v>14673</v>
      </c>
    </row>
    <row r="14168" spans="1:2" x14ac:dyDescent="0.45">
      <c r="A14168">
        <v>10046562</v>
      </c>
      <c r="B14168" t="s">
        <v>14674</v>
      </c>
    </row>
    <row r="14169" spans="1:2" x14ac:dyDescent="0.45">
      <c r="A14169">
        <v>10021556</v>
      </c>
      <c r="B14169" t="s">
        <v>14675</v>
      </c>
    </row>
    <row r="14170" spans="1:2" x14ac:dyDescent="0.45">
      <c r="A14170">
        <v>10021583</v>
      </c>
      <c r="B14170" t="s">
        <v>14676</v>
      </c>
    </row>
    <row r="14171" spans="1:2" x14ac:dyDescent="0.45">
      <c r="A14171">
        <v>10021593</v>
      </c>
      <c r="B14171" t="s">
        <v>14677</v>
      </c>
    </row>
    <row r="14172" spans="1:2" x14ac:dyDescent="0.45">
      <c r="A14172">
        <v>10021606</v>
      </c>
      <c r="B14172" t="s">
        <v>14678</v>
      </c>
    </row>
    <row r="14173" spans="1:2" x14ac:dyDescent="0.45">
      <c r="A14173">
        <v>10021610</v>
      </c>
      <c r="B14173" t="s">
        <v>14679</v>
      </c>
    </row>
    <row r="14174" spans="1:2" x14ac:dyDescent="0.45">
      <c r="A14174">
        <v>10020617</v>
      </c>
      <c r="B14174" t="s">
        <v>14680</v>
      </c>
    </row>
    <row r="14175" spans="1:2" x14ac:dyDescent="0.45">
      <c r="A14175">
        <v>10020619</v>
      </c>
      <c r="B14175" t="s">
        <v>14681</v>
      </c>
    </row>
    <row r="14176" spans="1:2" x14ac:dyDescent="0.45">
      <c r="A14176">
        <v>10020626</v>
      </c>
      <c r="B14176" t="s">
        <v>14682</v>
      </c>
    </row>
    <row r="14177" spans="1:2" x14ac:dyDescent="0.45">
      <c r="A14177">
        <v>10021679</v>
      </c>
      <c r="B14177" t="s">
        <v>14683</v>
      </c>
    </row>
    <row r="14178" spans="1:2" x14ac:dyDescent="0.45">
      <c r="A14178">
        <v>10008646</v>
      </c>
      <c r="B14178" t="s">
        <v>14684</v>
      </c>
    </row>
    <row r="14179" spans="1:2" x14ac:dyDescent="0.45">
      <c r="A14179">
        <v>10000719</v>
      </c>
      <c r="B14179" t="s">
        <v>14685</v>
      </c>
    </row>
    <row r="14180" spans="1:2" x14ac:dyDescent="0.45">
      <c r="A14180">
        <v>10010603</v>
      </c>
      <c r="B14180" t="s">
        <v>14686</v>
      </c>
    </row>
    <row r="14181" spans="1:2" x14ac:dyDescent="0.45">
      <c r="A14181">
        <v>10021750</v>
      </c>
      <c r="B14181" t="s">
        <v>14687</v>
      </c>
    </row>
    <row r="14182" spans="1:2" x14ac:dyDescent="0.45">
      <c r="A14182">
        <v>10005542</v>
      </c>
      <c r="B14182" t="s">
        <v>14688</v>
      </c>
    </row>
    <row r="14183" spans="1:2" x14ac:dyDescent="0.45">
      <c r="A14183">
        <v>10021749</v>
      </c>
      <c r="B14183" t="s">
        <v>14689</v>
      </c>
    </row>
    <row r="14184" spans="1:2" x14ac:dyDescent="0.45">
      <c r="A14184">
        <v>10021746</v>
      </c>
      <c r="B14184" t="s">
        <v>14690</v>
      </c>
    </row>
    <row r="14185" spans="1:2" x14ac:dyDescent="0.45">
      <c r="A14185">
        <v>10012816</v>
      </c>
      <c r="B14185" t="s">
        <v>14691</v>
      </c>
    </row>
    <row r="14186" spans="1:2" x14ac:dyDescent="0.45">
      <c r="A14186">
        <v>10021864</v>
      </c>
      <c r="B14186" t="s">
        <v>14692</v>
      </c>
    </row>
    <row r="14187" spans="1:2" x14ac:dyDescent="0.45">
      <c r="A14187">
        <v>10013003</v>
      </c>
      <c r="B14187" t="s">
        <v>14693</v>
      </c>
    </row>
    <row r="14188" spans="1:2" x14ac:dyDescent="0.45">
      <c r="A14188">
        <v>10021889</v>
      </c>
      <c r="B14188" t="s">
        <v>14694</v>
      </c>
    </row>
    <row r="14189" spans="1:2" x14ac:dyDescent="0.45">
      <c r="A14189">
        <v>10021851</v>
      </c>
      <c r="B14189" t="s">
        <v>14695</v>
      </c>
    </row>
    <row r="14190" spans="1:2" x14ac:dyDescent="0.45">
      <c r="A14190">
        <v>10022075</v>
      </c>
      <c r="B14190" t="s">
        <v>14696</v>
      </c>
    </row>
    <row r="14191" spans="1:2" x14ac:dyDescent="0.45">
      <c r="A14191">
        <v>10013475</v>
      </c>
      <c r="B14191" t="s">
        <v>14697</v>
      </c>
    </row>
    <row r="14192" spans="1:2" x14ac:dyDescent="0.45">
      <c r="A14192">
        <v>10044790</v>
      </c>
      <c r="B14192" t="s">
        <v>14698</v>
      </c>
    </row>
    <row r="14193" spans="1:2" x14ac:dyDescent="0.45">
      <c r="A14193">
        <v>10022165</v>
      </c>
      <c r="B14193" t="s">
        <v>14699</v>
      </c>
    </row>
    <row r="14194" spans="1:2" x14ac:dyDescent="0.45">
      <c r="A14194">
        <v>10022174</v>
      </c>
      <c r="B14194" t="s">
        <v>14700</v>
      </c>
    </row>
    <row r="14195" spans="1:2" x14ac:dyDescent="0.45">
      <c r="A14195">
        <v>10044991</v>
      </c>
      <c r="B14195" t="s">
        <v>14701</v>
      </c>
    </row>
    <row r="14196" spans="1:2" x14ac:dyDescent="0.45">
      <c r="A14196">
        <v>10022180</v>
      </c>
      <c r="B14196" t="s">
        <v>14702</v>
      </c>
    </row>
    <row r="14197" spans="1:2" x14ac:dyDescent="0.45">
      <c r="A14197">
        <v>10022224</v>
      </c>
      <c r="B14197" t="s">
        <v>14703</v>
      </c>
    </row>
    <row r="14198" spans="1:2" x14ac:dyDescent="0.45">
      <c r="A14198">
        <v>10012758</v>
      </c>
      <c r="B14198" t="s">
        <v>14704</v>
      </c>
    </row>
    <row r="14199" spans="1:2" x14ac:dyDescent="0.45">
      <c r="A14199">
        <v>10022230</v>
      </c>
      <c r="B14199" t="s">
        <v>14705</v>
      </c>
    </row>
    <row r="14200" spans="1:2" x14ac:dyDescent="0.45">
      <c r="A14200">
        <v>10012277</v>
      </c>
      <c r="B14200" t="s">
        <v>14706</v>
      </c>
    </row>
    <row r="14201" spans="1:2" x14ac:dyDescent="0.45">
      <c r="A14201">
        <v>10013937</v>
      </c>
      <c r="B14201" t="s">
        <v>14707</v>
      </c>
    </row>
    <row r="14202" spans="1:2" x14ac:dyDescent="0.45">
      <c r="A14202">
        <v>10022111</v>
      </c>
      <c r="B14202" t="s">
        <v>14708</v>
      </c>
    </row>
    <row r="14203" spans="1:2" x14ac:dyDescent="0.45">
      <c r="A14203">
        <v>10008241</v>
      </c>
      <c r="B14203" t="s">
        <v>14709</v>
      </c>
    </row>
    <row r="14204" spans="1:2" x14ac:dyDescent="0.45">
      <c r="A14204">
        <v>10022297</v>
      </c>
      <c r="B14204" t="s">
        <v>14710</v>
      </c>
    </row>
    <row r="14205" spans="1:2" x14ac:dyDescent="0.45">
      <c r="A14205">
        <v>10037057</v>
      </c>
      <c r="B14205" t="s">
        <v>14711</v>
      </c>
    </row>
    <row r="14206" spans="1:2" x14ac:dyDescent="0.45">
      <c r="A14206">
        <v>10037622</v>
      </c>
      <c r="B14206" t="s">
        <v>14712</v>
      </c>
    </row>
    <row r="14207" spans="1:2" x14ac:dyDescent="0.45">
      <c r="A14207">
        <v>10037310</v>
      </c>
      <c r="B14207" t="s">
        <v>14713</v>
      </c>
    </row>
    <row r="14208" spans="1:2" x14ac:dyDescent="0.45">
      <c r="A14208">
        <v>10037947</v>
      </c>
      <c r="B14208" t="s">
        <v>14714</v>
      </c>
    </row>
    <row r="14209" spans="1:2" x14ac:dyDescent="0.45">
      <c r="A14209">
        <v>10038777</v>
      </c>
      <c r="B14209" t="s">
        <v>14715</v>
      </c>
    </row>
    <row r="14210" spans="1:2" x14ac:dyDescent="0.45">
      <c r="A14210">
        <v>10038317</v>
      </c>
      <c r="B14210" t="s">
        <v>14716</v>
      </c>
    </row>
    <row r="14211" spans="1:2" x14ac:dyDescent="0.45">
      <c r="A14211">
        <v>10045394</v>
      </c>
      <c r="B14211" t="s">
        <v>14717</v>
      </c>
    </row>
    <row r="14212" spans="1:2" x14ac:dyDescent="0.45">
      <c r="A14212">
        <v>10038577</v>
      </c>
      <c r="B14212" t="s">
        <v>14718</v>
      </c>
    </row>
    <row r="14213" spans="1:2" x14ac:dyDescent="0.45">
      <c r="A14213">
        <v>10038906</v>
      </c>
      <c r="B14213" t="s">
        <v>14719</v>
      </c>
    </row>
    <row r="14214" spans="1:2" x14ac:dyDescent="0.45">
      <c r="A14214">
        <v>10038839</v>
      </c>
      <c r="B14214" t="s">
        <v>14720</v>
      </c>
    </row>
    <row r="14215" spans="1:2" x14ac:dyDescent="0.45">
      <c r="A14215">
        <v>10038877</v>
      </c>
      <c r="B14215" t="s">
        <v>14721</v>
      </c>
    </row>
    <row r="14216" spans="1:2" x14ac:dyDescent="0.45">
      <c r="A14216">
        <v>10045042</v>
      </c>
      <c r="B14216" t="s">
        <v>14722</v>
      </c>
    </row>
    <row r="14217" spans="1:2" x14ac:dyDescent="0.45">
      <c r="A14217">
        <v>10039730</v>
      </c>
      <c r="B14217" t="s">
        <v>14723</v>
      </c>
    </row>
    <row r="14218" spans="1:2" x14ac:dyDescent="0.45">
      <c r="A14218">
        <v>10039668</v>
      </c>
      <c r="B14218" t="s">
        <v>14724</v>
      </c>
    </row>
    <row r="14219" spans="1:2" x14ac:dyDescent="0.45">
      <c r="A14219">
        <v>10039764</v>
      </c>
      <c r="B14219" t="s">
        <v>14725</v>
      </c>
    </row>
    <row r="14220" spans="1:2" x14ac:dyDescent="0.45">
      <c r="A14220">
        <v>10040607</v>
      </c>
      <c r="B14220" t="s">
        <v>14726</v>
      </c>
    </row>
    <row r="14221" spans="1:2" x14ac:dyDescent="0.45">
      <c r="A14221">
        <v>10040891</v>
      </c>
      <c r="B14221" t="s">
        <v>14727</v>
      </c>
    </row>
    <row r="14222" spans="1:2" x14ac:dyDescent="0.45">
      <c r="A14222">
        <v>10040895</v>
      </c>
      <c r="B14222" t="s">
        <v>14728</v>
      </c>
    </row>
    <row r="14223" spans="1:2" x14ac:dyDescent="0.45">
      <c r="A14223">
        <v>10040918</v>
      </c>
      <c r="B14223" t="s">
        <v>14729</v>
      </c>
    </row>
    <row r="14224" spans="1:2" x14ac:dyDescent="0.45">
      <c r="A14224">
        <v>10041059</v>
      </c>
      <c r="B14224" t="s">
        <v>14730</v>
      </c>
    </row>
    <row r="14225" spans="1:2" x14ac:dyDescent="0.45">
      <c r="A14225">
        <v>10041060</v>
      </c>
      <c r="B14225" t="s">
        <v>14731</v>
      </c>
    </row>
    <row r="14226" spans="1:2" x14ac:dyDescent="0.45">
      <c r="A14226">
        <v>10041199</v>
      </c>
      <c r="B14226" t="s">
        <v>14732</v>
      </c>
    </row>
    <row r="14227" spans="1:2" x14ac:dyDescent="0.45">
      <c r="A14227">
        <v>10042424</v>
      </c>
      <c r="B14227" t="s">
        <v>14733</v>
      </c>
    </row>
    <row r="14228" spans="1:2" x14ac:dyDescent="0.45">
      <c r="A14228">
        <v>10042135</v>
      </c>
      <c r="B14228" t="s">
        <v>14734</v>
      </c>
    </row>
    <row r="14229" spans="1:2" x14ac:dyDescent="0.45">
      <c r="A14229">
        <v>10042094</v>
      </c>
      <c r="B14229" t="s">
        <v>14735</v>
      </c>
    </row>
    <row r="14230" spans="1:2" x14ac:dyDescent="0.45">
      <c r="A14230">
        <v>10042460</v>
      </c>
      <c r="B14230" t="s">
        <v>9033</v>
      </c>
    </row>
    <row r="14231" spans="1:2" x14ac:dyDescent="0.45">
      <c r="A14231">
        <v>10045592</v>
      </c>
      <c r="B14231" t="s">
        <v>14736</v>
      </c>
    </row>
    <row r="14232" spans="1:2" x14ac:dyDescent="0.45">
      <c r="A14232">
        <v>10042760</v>
      </c>
      <c r="B14232" t="s">
        <v>14737</v>
      </c>
    </row>
    <row r="14233" spans="1:2" x14ac:dyDescent="0.45">
      <c r="A14233">
        <v>10043059</v>
      </c>
      <c r="B14233" t="s">
        <v>14738</v>
      </c>
    </row>
    <row r="14234" spans="1:2" x14ac:dyDescent="0.45">
      <c r="A14234">
        <v>10043112</v>
      </c>
      <c r="B14234" t="s">
        <v>14739</v>
      </c>
    </row>
    <row r="14235" spans="1:2" x14ac:dyDescent="0.45">
      <c r="A14235">
        <v>10043129</v>
      </c>
      <c r="B14235" t="s">
        <v>14740</v>
      </c>
    </row>
    <row r="14236" spans="1:2" x14ac:dyDescent="0.45">
      <c r="A14236">
        <v>10043185</v>
      </c>
      <c r="B14236" t="s">
        <v>14741</v>
      </c>
    </row>
    <row r="14237" spans="1:2" x14ac:dyDescent="0.45">
      <c r="A14237">
        <v>10044616</v>
      </c>
      <c r="B14237" t="s">
        <v>14742</v>
      </c>
    </row>
    <row r="14238" spans="1:2" x14ac:dyDescent="0.45">
      <c r="A14238">
        <v>10043360</v>
      </c>
      <c r="B14238" t="s">
        <v>14743</v>
      </c>
    </row>
    <row r="14239" spans="1:2" x14ac:dyDescent="0.45">
      <c r="A14239">
        <v>10045053</v>
      </c>
      <c r="B14239" t="s">
        <v>14744</v>
      </c>
    </row>
    <row r="14240" spans="1:2" x14ac:dyDescent="0.45">
      <c r="A14240">
        <v>10043525</v>
      </c>
      <c r="B14240" t="s">
        <v>14745</v>
      </c>
    </row>
    <row r="14241" spans="1:2" x14ac:dyDescent="0.45">
      <c r="A14241">
        <v>10043758</v>
      </c>
      <c r="B14241" t="s">
        <v>14746</v>
      </c>
    </row>
    <row r="14242" spans="1:2" x14ac:dyDescent="0.45">
      <c r="A14242">
        <v>10046979</v>
      </c>
      <c r="B14242" t="s">
        <v>14747</v>
      </c>
    </row>
    <row r="14243" spans="1:2" x14ac:dyDescent="0.45">
      <c r="A14243">
        <v>10046629</v>
      </c>
      <c r="B14243" t="s">
        <v>14748</v>
      </c>
    </row>
    <row r="14244" spans="1:2" x14ac:dyDescent="0.45">
      <c r="A14244">
        <v>10047680</v>
      </c>
      <c r="B14244" t="s">
        <v>14749</v>
      </c>
    </row>
    <row r="14245" spans="1:2" x14ac:dyDescent="0.45">
      <c r="A14245">
        <v>10047655</v>
      </c>
      <c r="B14245" t="s">
        <v>14750</v>
      </c>
    </row>
    <row r="14246" spans="1:2" x14ac:dyDescent="0.45">
      <c r="A14246">
        <v>10047653</v>
      </c>
      <c r="B14246" t="s">
        <v>14751</v>
      </c>
    </row>
    <row r="14247" spans="1:2" x14ac:dyDescent="0.45">
      <c r="A14247">
        <v>10047594</v>
      </c>
      <c r="B14247" t="s">
        <v>14752</v>
      </c>
    </row>
    <row r="14248" spans="1:2" x14ac:dyDescent="0.45">
      <c r="A14248">
        <v>10047832</v>
      </c>
      <c r="B14248" t="s">
        <v>14753</v>
      </c>
    </row>
    <row r="14249" spans="1:2" x14ac:dyDescent="0.45">
      <c r="A14249">
        <v>10047936</v>
      </c>
      <c r="B14249" t="s">
        <v>14754</v>
      </c>
    </row>
    <row r="14250" spans="1:2" x14ac:dyDescent="0.45">
      <c r="A14250">
        <v>10047964</v>
      </c>
      <c r="B14250" t="s">
        <v>14755</v>
      </c>
    </row>
    <row r="14251" spans="1:2" x14ac:dyDescent="0.45">
      <c r="A14251">
        <v>10048756</v>
      </c>
      <c r="B14251" t="s">
        <v>14756</v>
      </c>
    </row>
    <row r="14252" spans="1:2" x14ac:dyDescent="0.45">
      <c r="A14252">
        <v>10048709</v>
      </c>
      <c r="B14252" t="s">
        <v>14757</v>
      </c>
    </row>
    <row r="14253" spans="1:2" x14ac:dyDescent="0.45">
      <c r="A14253">
        <v>10048943</v>
      </c>
      <c r="B14253" t="s">
        <v>14758</v>
      </c>
    </row>
    <row r="14254" spans="1:2" x14ac:dyDescent="0.45">
      <c r="A14254">
        <v>10045225</v>
      </c>
      <c r="B14254" t="s">
        <v>14759</v>
      </c>
    </row>
    <row r="14255" spans="1:2" x14ac:dyDescent="0.45">
      <c r="A14255">
        <v>10027516</v>
      </c>
      <c r="B14255" t="s">
        <v>14760</v>
      </c>
    </row>
    <row r="14256" spans="1:2" x14ac:dyDescent="0.45">
      <c r="A14256">
        <v>10027551</v>
      </c>
      <c r="B14256" t="s">
        <v>9184</v>
      </c>
    </row>
    <row r="14257" spans="1:2" x14ac:dyDescent="0.45">
      <c r="A14257">
        <v>10027554</v>
      </c>
      <c r="B14257" t="s">
        <v>14761</v>
      </c>
    </row>
    <row r="14258" spans="1:2" x14ac:dyDescent="0.45">
      <c r="A14258">
        <v>10027118</v>
      </c>
      <c r="B14258" t="s">
        <v>14762</v>
      </c>
    </row>
    <row r="14259" spans="1:2" x14ac:dyDescent="0.45">
      <c r="A14259">
        <v>10045719</v>
      </c>
      <c r="B14259" t="s">
        <v>14763</v>
      </c>
    </row>
    <row r="14260" spans="1:2" x14ac:dyDescent="0.45">
      <c r="A14260">
        <v>10045727</v>
      </c>
      <c r="B14260" t="s">
        <v>14764</v>
      </c>
    </row>
    <row r="14261" spans="1:2" x14ac:dyDescent="0.45">
      <c r="A14261">
        <v>10027395</v>
      </c>
      <c r="B14261" t="s">
        <v>14765</v>
      </c>
    </row>
    <row r="14262" spans="1:2" x14ac:dyDescent="0.45">
      <c r="A14262">
        <v>10027432</v>
      </c>
      <c r="B14262" t="s">
        <v>14766</v>
      </c>
    </row>
    <row r="14263" spans="1:2" x14ac:dyDescent="0.45">
      <c r="A14263">
        <v>10045790</v>
      </c>
      <c r="B14263" t="s">
        <v>14767</v>
      </c>
    </row>
    <row r="14264" spans="1:2" x14ac:dyDescent="0.45">
      <c r="A14264">
        <v>10045795</v>
      </c>
      <c r="B14264" t="s">
        <v>14768</v>
      </c>
    </row>
    <row r="14265" spans="1:2" x14ac:dyDescent="0.45">
      <c r="A14265">
        <v>10027681</v>
      </c>
      <c r="B14265" t="s">
        <v>14769</v>
      </c>
    </row>
    <row r="14266" spans="1:2" x14ac:dyDescent="0.45">
      <c r="A14266">
        <v>10045818</v>
      </c>
      <c r="B14266" t="s">
        <v>14770</v>
      </c>
    </row>
    <row r="14267" spans="1:2" x14ac:dyDescent="0.45">
      <c r="A14267">
        <v>10045959</v>
      </c>
      <c r="B14267" t="s">
        <v>14771</v>
      </c>
    </row>
    <row r="14268" spans="1:2" x14ac:dyDescent="0.45">
      <c r="A14268">
        <v>10033461</v>
      </c>
      <c r="B14268" t="s">
        <v>14772</v>
      </c>
    </row>
    <row r="14269" spans="1:2" x14ac:dyDescent="0.45">
      <c r="A14269">
        <v>10010702</v>
      </c>
      <c r="B14269" t="s">
        <v>14773</v>
      </c>
    </row>
    <row r="14270" spans="1:2" x14ac:dyDescent="0.45">
      <c r="A14270">
        <v>10033088</v>
      </c>
      <c r="B14270" t="s">
        <v>14774</v>
      </c>
    </row>
    <row r="14271" spans="1:2" x14ac:dyDescent="0.45">
      <c r="A14271">
        <v>10033121</v>
      </c>
      <c r="B14271" t="s">
        <v>14775</v>
      </c>
    </row>
    <row r="14272" spans="1:2" x14ac:dyDescent="0.45">
      <c r="A14272">
        <v>10033138</v>
      </c>
      <c r="B14272" t="s">
        <v>14776</v>
      </c>
    </row>
    <row r="14273" spans="1:2" x14ac:dyDescent="0.45">
      <c r="A14273">
        <v>10033167</v>
      </c>
      <c r="B14273" t="s">
        <v>14777</v>
      </c>
    </row>
    <row r="14274" spans="1:2" x14ac:dyDescent="0.45">
      <c r="A14274">
        <v>10033448</v>
      </c>
      <c r="B14274" t="s">
        <v>14778</v>
      </c>
    </row>
    <row r="14275" spans="1:2" x14ac:dyDescent="0.45">
      <c r="A14275">
        <v>10033112</v>
      </c>
      <c r="B14275" t="s">
        <v>14779</v>
      </c>
    </row>
    <row r="14276" spans="1:2" x14ac:dyDescent="0.45">
      <c r="A14276">
        <v>10033175</v>
      </c>
      <c r="B14276" t="s">
        <v>14780</v>
      </c>
    </row>
    <row r="14277" spans="1:2" x14ac:dyDescent="0.45">
      <c r="A14277">
        <v>10033525</v>
      </c>
      <c r="B14277" t="s">
        <v>14781</v>
      </c>
    </row>
    <row r="14278" spans="1:2" x14ac:dyDescent="0.45">
      <c r="A14278">
        <v>10032787</v>
      </c>
      <c r="B14278" t="s">
        <v>14782</v>
      </c>
    </row>
    <row r="14279" spans="1:2" x14ac:dyDescent="0.45">
      <c r="A14279">
        <v>10032748</v>
      </c>
      <c r="B14279" t="s">
        <v>14783</v>
      </c>
    </row>
    <row r="14280" spans="1:2" x14ac:dyDescent="0.45">
      <c r="A14280">
        <v>10032730</v>
      </c>
      <c r="B14280" t="s">
        <v>14784</v>
      </c>
    </row>
    <row r="14281" spans="1:2" x14ac:dyDescent="0.45">
      <c r="A14281">
        <v>10032731</v>
      </c>
      <c r="B14281" t="s">
        <v>14785</v>
      </c>
    </row>
    <row r="14282" spans="1:2" x14ac:dyDescent="0.45">
      <c r="A14282">
        <v>10032815</v>
      </c>
      <c r="B14282" t="s">
        <v>14786</v>
      </c>
    </row>
    <row r="14283" spans="1:2" x14ac:dyDescent="0.45">
      <c r="A14283">
        <v>10045384</v>
      </c>
      <c r="B14283" t="s">
        <v>14787</v>
      </c>
    </row>
    <row r="14284" spans="1:2" x14ac:dyDescent="0.45">
      <c r="A14284">
        <v>10032930</v>
      </c>
      <c r="B14284" t="s">
        <v>14788</v>
      </c>
    </row>
    <row r="14285" spans="1:2" x14ac:dyDescent="0.45">
      <c r="A14285">
        <v>10045591</v>
      </c>
      <c r="B14285" t="s">
        <v>14789</v>
      </c>
    </row>
    <row r="14286" spans="1:2" x14ac:dyDescent="0.45">
      <c r="A14286">
        <v>10033113</v>
      </c>
      <c r="B14286" t="s">
        <v>14790</v>
      </c>
    </row>
    <row r="14287" spans="1:2" x14ac:dyDescent="0.45">
      <c r="A14287">
        <v>10033496</v>
      </c>
      <c r="B14287" t="s">
        <v>11804</v>
      </c>
    </row>
    <row r="14288" spans="1:2" x14ac:dyDescent="0.45">
      <c r="A14288">
        <v>10045910</v>
      </c>
      <c r="B14288" t="s">
        <v>14791</v>
      </c>
    </row>
    <row r="14289" spans="1:2" x14ac:dyDescent="0.45">
      <c r="A14289">
        <v>10033235</v>
      </c>
      <c r="B14289" t="s">
        <v>14792</v>
      </c>
    </row>
    <row r="14290" spans="1:2" x14ac:dyDescent="0.45">
      <c r="A14290">
        <v>10046257</v>
      </c>
      <c r="B14290" t="s">
        <v>14793</v>
      </c>
    </row>
    <row r="14291" spans="1:2" x14ac:dyDescent="0.45">
      <c r="A14291">
        <v>10035326</v>
      </c>
      <c r="B14291" t="s">
        <v>14794</v>
      </c>
    </row>
    <row r="14292" spans="1:2" x14ac:dyDescent="0.45">
      <c r="A14292">
        <v>10035429</v>
      </c>
      <c r="B14292" t="s">
        <v>14795</v>
      </c>
    </row>
    <row r="14293" spans="1:2" x14ac:dyDescent="0.45">
      <c r="A14293">
        <v>10035517</v>
      </c>
      <c r="B14293" t="s">
        <v>14796</v>
      </c>
    </row>
    <row r="14294" spans="1:2" x14ac:dyDescent="0.45">
      <c r="A14294">
        <v>10035781</v>
      </c>
      <c r="B14294" t="s">
        <v>14797</v>
      </c>
    </row>
    <row r="14295" spans="1:2" x14ac:dyDescent="0.45">
      <c r="A14295">
        <v>10035605</v>
      </c>
      <c r="B14295" t="s">
        <v>14798</v>
      </c>
    </row>
    <row r="14296" spans="1:2" x14ac:dyDescent="0.45">
      <c r="A14296">
        <v>10035598</v>
      </c>
      <c r="B14296" t="s">
        <v>14799</v>
      </c>
    </row>
    <row r="14297" spans="1:2" x14ac:dyDescent="0.45">
      <c r="A14297">
        <v>10035644</v>
      </c>
      <c r="B14297" t="s">
        <v>14800</v>
      </c>
    </row>
    <row r="14298" spans="1:2" x14ac:dyDescent="0.45">
      <c r="A14298">
        <v>10019581</v>
      </c>
      <c r="B14298" t="s">
        <v>14801</v>
      </c>
    </row>
    <row r="14299" spans="1:2" x14ac:dyDescent="0.45">
      <c r="A14299">
        <v>10034373</v>
      </c>
      <c r="B14299" t="s">
        <v>14802</v>
      </c>
    </row>
    <row r="14300" spans="1:2" x14ac:dyDescent="0.45">
      <c r="A14300">
        <v>10034237</v>
      </c>
      <c r="B14300" t="s">
        <v>14803</v>
      </c>
    </row>
    <row r="14301" spans="1:2" x14ac:dyDescent="0.45">
      <c r="A14301">
        <v>10047421</v>
      </c>
      <c r="B14301" t="s">
        <v>14804</v>
      </c>
    </row>
    <row r="14302" spans="1:2" x14ac:dyDescent="0.45">
      <c r="A14302">
        <v>10035334</v>
      </c>
      <c r="B14302" t="s">
        <v>14805</v>
      </c>
    </row>
    <row r="14303" spans="1:2" x14ac:dyDescent="0.45">
      <c r="A14303">
        <v>10034278</v>
      </c>
      <c r="B14303" t="s">
        <v>14806</v>
      </c>
    </row>
    <row r="14304" spans="1:2" x14ac:dyDescent="0.45">
      <c r="A14304">
        <v>10034305</v>
      </c>
      <c r="B14304" t="s">
        <v>14807</v>
      </c>
    </row>
    <row r="14305" spans="1:2" x14ac:dyDescent="0.45">
      <c r="A14305">
        <v>10034431</v>
      </c>
      <c r="B14305" t="s">
        <v>14808</v>
      </c>
    </row>
    <row r="14306" spans="1:2" x14ac:dyDescent="0.45">
      <c r="A14306">
        <v>10035206</v>
      </c>
      <c r="B14306" t="s">
        <v>14809</v>
      </c>
    </row>
    <row r="14307" spans="1:2" x14ac:dyDescent="0.45">
      <c r="A14307">
        <v>10029124</v>
      </c>
      <c r="B14307" t="s">
        <v>14810</v>
      </c>
    </row>
    <row r="14308" spans="1:2" x14ac:dyDescent="0.45">
      <c r="A14308">
        <v>10034900</v>
      </c>
      <c r="B14308" t="s">
        <v>14811</v>
      </c>
    </row>
    <row r="14309" spans="1:2" x14ac:dyDescent="0.45">
      <c r="A14309">
        <v>10047405</v>
      </c>
      <c r="B14309" t="s">
        <v>14812</v>
      </c>
    </row>
    <row r="14310" spans="1:2" x14ac:dyDescent="0.45">
      <c r="A14310">
        <v>10047448</v>
      </c>
      <c r="B14310" t="s">
        <v>14813</v>
      </c>
    </row>
    <row r="14311" spans="1:2" x14ac:dyDescent="0.45">
      <c r="A14311">
        <v>10047570</v>
      </c>
      <c r="B14311" t="s">
        <v>14814</v>
      </c>
    </row>
    <row r="14312" spans="1:2" x14ac:dyDescent="0.45">
      <c r="A14312">
        <v>10035363</v>
      </c>
      <c r="B14312" t="s">
        <v>14815</v>
      </c>
    </row>
    <row r="14313" spans="1:2" x14ac:dyDescent="0.45">
      <c r="A14313">
        <v>10047704</v>
      </c>
      <c r="B14313" t="s">
        <v>14816</v>
      </c>
    </row>
    <row r="14314" spans="1:2" x14ac:dyDescent="0.45">
      <c r="A14314">
        <v>10036192</v>
      </c>
      <c r="B14314" t="s">
        <v>14817</v>
      </c>
    </row>
    <row r="14315" spans="1:2" x14ac:dyDescent="0.45">
      <c r="A14315">
        <v>10036200</v>
      </c>
      <c r="B14315" t="s">
        <v>14818</v>
      </c>
    </row>
    <row r="14316" spans="1:2" x14ac:dyDescent="0.45">
      <c r="A14316">
        <v>10030637</v>
      </c>
      <c r="B14316" t="s">
        <v>14819</v>
      </c>
    </row>
    <row r="14317" spans="1:2" x14ac:dyDescent="0.45">
      <c r="A14317">
        <v>10033547</v>
      </c>
      <c r="B14317" t="s">
        <v>14820</v>
      </c>
    </row>
    <row r="14318" spans="1:2" x14ac:dyDescent="0.45">
      <c r="A14318">
        <v>10037143</v>
      </c>
      <c r="B14318" t="s">
        <v>14821</v>
      </c>
    </row>
    <row r="14319" spans="1:2" x14ac:dyDescent="0.45">
      <c r="A14319">
        <v>10037397</v>
      </c>
      <c r="B14319" t="s">
        <v>14822</v>
      </c>
    </row>
    <row r="14320" spans="1:2" x14ac:dyDescent="0.45">
      <c r="A14320">
        <v>10047756</v>
      </c>
      <c r="B14320" t="s">
        <v>14823</v>
      </c>
    </row>
    <row r="14321" spans="1:2" x14ac:dyDescent="0.45">
      <c r="A14321">
        <v>10037747</v>
      </c>
      <c r="B14321" t="s">
        <v>14824</v>
      </c>
    </row>
    <row r="14322" spans="1:2" x14ac:dyDescent="0.45">
      <c r="A14322">
        <v>10038018</v>
      </c>
      <c r="B14322" t="s">
        <v>14825</v>
      </c>
    </row>
    <row r="14323" spans="1:2" x14ac:dyDescent="0.45">
      <c r="A14323">
        <v>10037944</v>
      </c>
      <c r="B14323" t="s">
        <v>14826</v>
      </c>
    </row>
    <row r="14324" spans="1:2" x14ac:dyDescent="0.45">
      <c r="A14324">
        <v>10039215</v>
      </c>
      <c r="B14324" t="s">
        <v>14827</v>
      </c>
    </row>
    <row r="14325" spans="1:2" x14ac:dyDescent="0.45">
      <c r="A14325">
        <v>10039515</v>
      </c>
      <c r="B14325" t="s">
        <v>14828</v>
      </c>
    </row>
    <row r="14326" spans="1:2" x14ac:dyDescent="0.45">
      <c r="A14326">
        <v>10040090</v>
      </c>
      <c r="B14326" t="s">
        <v>14829</v>
      </c>
    </row>
    <row r="14327" spans="1:2" x14ac:dyDescent="0.45">
      <c r="A14327">
        <v>10040516</v>
      </c>
      <c r="B14327" t="s">
        <v>14830</v>
      </c>
    </row>
    <row r="14328" spans="1:2" x14ac:dyDescent="0.45">
      <c r="A14328">
        <v>10040425</v>
      </c>
      <c r="B14328" t="s">
        <v>14831</v>
      </c>
    </row>
    <row r="14329" spans="1:2" x14ac:dyDescent="0.45">
      <c r="A14329">
        <v>10040455</v>
      </c>
      <c r="B14329" t="s">
        <v>14832</v>
      </c>
    </row>
    <row r="14330" spans="1:2" x14ac:dyDescent="0.45">
      <c r="A14330">
        <v>10040692</v>
      </c>
      <c r="B14330" t="s">
        <v>14833</v>
      </c>
    </row>
    <row r="14331" spans="1:2" x14ac:dyDescent="0.45">
      <c r="A14331">
        <v>10040952</v>
      </c>
      <c r="B14331" t="s">
        <v>14834</v>
      </c>
    </row>
    <row r="14332" spans="1:2" x14ac:dyDescent="0.45">
      <c r="A14332">
        <v>10048408</v>
      </c>
      <c r="B14332" t="s">
        <v>14835</v>
      </c>
    </row>
    <row r="14333" spans="1:2" x14ac:dyDescent="0.45">
      <c r="A14333">
        <v>10048485</v>
      </c>
      <c r="B14333" t="s">
        <v>14836</v>
      </c>
    </row>
    <row r="14334" spans="1:2" x14ac:dyDescent="0.45">
      <c r="A14334">
        <v>10041893</v>
      </c>
      <c r="B14334" t="s">
        <v>14837</v>
      </c>
    </row>
    <row r="14335" spans="1:2" x14ac:dyDescent="0.45">
      <c r="A14335">
        <v>10042398</v>
      </c>
      <c r="B14335" t="s">
        <v>14838</v>
      </c>
    </row>
    <row r="14336" spans="1:2" x14ac:dyDescent="0.45">
      <c r="A14336">
        <v>10048817</v>
      </c>
      <c r="B14336" t="s">
        <v>14839</v>
      </c>
    </row>
    <row r="14337" spans="1:2" x14ac:dyDescent="0.45">
      <c r="A14337">
        <v>10048809</v>
      </c>
      <c r="B14337" t="s">
        <v>14840</v>
      </c>
    </row>
    <row r="14338" spans="1:2" x14ac:dyDescent="0.45">
      <c r="A14338">
        <v>10042565</v>
      </c>
      <c r="B14338" t="s">
        <v>14841</v>
      </c>
    </row>
    <row r="14339" spans="1:2" x14ac:dyDescent="0.45">
      <c r="A14339">
        <v>10042653</v>
      </c>
      <c r="B14339" t="s">
        <v>14842</v>
      </c>
    </row>
    <row r="14340" spans="1:2" x14ac:dyDescent="0.45">
      <c r="A14340">
        <v>10020028</v>
      </c>
      <c r="B14340" t="s">
        <v>14843</v>
      </c>
    </row>
    <row r="14341" spans="1:2" x14ac:dyDescent="0.45">
      <c r="A14341">
        <v>10049149</v>
      </c>
      <c r="B14341" t="s">
        <v>14844</v>
      </c>
    </row>
    <row r="14342" spans="1:2" x14ac:dyDescent="0.45">
      <c r="A14342">
        <v>10043205</v>
      </c>
      <c r="B14342" t="s">
        <v>14845</v>
      </c>
    </row>
    <row r="14343" spans="1:2" x14ac:dyDescent="0.45">
      <c r="A14343">
        <v>10043248</v>
      </c>
      <c r="B14343" t="s">
        <v>14846</v>
      </c>
    </row>
    <row r="14344" spans="1:2" x14ac:dyDescent="0.45">
      <c r="A14344">
        <v>10043268</v>
      </c>
      <c r="B14344" t="s">
        <v>14847</v>
      </c>
    </row>
    <row r="14345" spans="1:2" x14ac:dyDescent="0.45">
      <c r="A14345">
        <v>10043361</v>
      </c>
      <c r="B14345" t="s">
        <v>14848</v>
      </c>
    </row>
    <row r="14346" spans="1:2" x14ac:dyDescent="0.45">
      <c r="A14346">
        <v>10043505</v>
      </c>
      <c r="B14346" t="s">
        <v>14849</v>
      </c>
    </row>
    <row r="14347" spans="1:2" x14ac:dyDescent="0.45">
      <c r="A14347">
        <v>10043736</v>
      </c>
      <c r="B14347" t="s">
        <v>14850</v>
      </c>
    </row>
    <row r="14348" spans="1:2" x14ac:dyDescent="0.45">
      <c r="A14348">
        <v>10002497</v>
      </c>
      <c r="B14348" t="s">
        <v>14851</v>
      </c>
    </row>
    <row r="14349" spans="1:2" x14ac:dyDescent="0.45">
      <c r="A14349">
        <v>10002526</v>
      </c>
      <c r="B14349" t="s">
        <v>14852</v>
      </c>
    </row>
    <row r="14350" spans="1:2" x14ac:dyDescent="0.45">
      <c r="A14350">
        <v>10002586</v>
      </c>
      <c r="B14350" t="s">
        <v>14853</v>
      </c>
    </row>
    <row r="14351" spans="1:2" x14ac:dyDescent="0.45">
      <c r="A14351">
        <v>10002617</v>
      </c>
      <c r="B14351" t="s">
        <v>14854</v>
      </c>
    </row>
    <row r="14352" spans="1:2" x14ac:dyDescent="0.45">
      <c r="A14352">
        <v>10002654</v>
      </c>
      <c r="B14352" t="s">
        <v>14855</v>
      </c>
    </row>
    <row r="14353" spans="1:2" x14ac:dyDescent="0.45">
      <c r="A14353">
        <v>10002693</v>
      </c>
      <c r="B14353" t="s">
        <v>14856</v>
      </c>
    </row>
    <row r="14354" spans="1:2" x14ac:dyDescent="0.45">
      <c r="A14354">
        <v>10002768</v>
      </c>
      <c r="B14354" t="s">
        <v>14857</v>
      </c>
    </row>
    <row r="14355" spans="1:2" x14ac:dyDescent="0.45">
      <c r="A14355">
        <v>10002796</v>
      </c>
      <c r="B14355" t="s">
        <v>14858</v>
      </c>
    </row>
    <row r="14356" spans="1:2" x14ac:dyDescent="0.45">
      <c r="A14356">
        <v>10002831</v>
      </c>
      <c r="B14356" t="s">
        <v>14859</v>
      </c>
    </row>
    <row r="14357" spans="1:2" x14ac:dyDescent="0.45">
      <c r="A14357">
        <v>10002936</v>
      </c>
      <c r="B14357" t="s">
        <v>14860</v>
      </c>
    </row>
    <row r="14358" spans="1:2" x14ac:dyDescent="0.45">
      <c r="A14358">
        <v>10003042</v>
      </c>
      <c r="B14358" t="s">
        <v>14861</v>
      </c>
    </row>
    <row r="14359" spans="1:2" x14ac:dyDescent="0.45">
      <c r="A14359">
        <v>10003112</v>
      </c>
      <c r="B14359" t="s">
        <v>14862</v>
      </c>
    </row>
    <row r="14360" spans="1:2" x14ac:dyDescent="0.45">
      <c r="A14360">
        <v>10019527</v>
      </c>
      <c r="B14360" t="s">
        <v>14863</v>
      </c>
    </row>
    <row r="14361" spans="1:2" x14ac:dyDescent="0.45">
      <c r="A14361">
        <v>10009608</v>
      </c>
      <c r="B14361" t="s">
        <v>14864</v>
      </c>
    </row>
    <row r="14362" spans="1:2" x14ac:dyDescent="0.45">
      <c r="A14362">
        <v>10009610</v>
      </c>
      <c r="B14362" t="s">
        <v>14865</v>
      </c>
    </row>
    <row r="14363" spans="1:2" x14ac:dyDescent="0.45">
      <c r="A14363">
        <v>10009725</v>
      </c>
      <c r="B14363" t="s">
        <v>14866</v>
      </c>
    </row>
    <row r="14364" spans="1:2" x14ac:dyDescent="0.45">
      <c r="A14364">
        <v>10009729</v>
      </c>
      <c r="B14364" t="s">
        <v>14867</v>
      </c>
    </row>
    <row r="14365" spans="1:2" x14ac:dyDescent="0.45">
      <c r="A14365">
        <v>10009528</v>
      </c>
      <c r="B14365" t="s">
        <v>14868</v>
      </c>
    </row>
    <row r="14366" spans="1:2" x14ac:dyDescent="0.45">
      <c r="A14366">
        <v>10019432</v>
      </c>
      <c r="B14366" t="s">
        <v>14869</v>
      </c>
    </row>
    <row r="14367" spans="1:2" x14ac:dyDescent="0.45">
      <c r="A14367">
        <v>10013709</v>
      </c>
      <c r="B14367" t="s">
        <v>14870</v>
      </c>
    </row>
    <row r="14368" spans="1:2" x14ac:dyDescent="0.45">
      <c r="A14368">
        <v>10013713</v>
      </c>
      <c r="B14368" t="s">
        <v>14871</v>
      </c>
    </row>
    <row r="14369" spans="1:2" x14ac:dyDescent="0.45">
      <c r="A14369">
        <v>10013715</v>
      </c>
      <c r="B14369" t="s">
        <v>14872</v>
      </c>
    </row>
    <row r="14370" spans="1:2" x14ac:dyDescent="0.45">
      <c r="A14370">
        <v>10013720</v>
      </c>
      <c r="B14370" t="s">
        <v>14873</v>
      </c>
    </row>
    <row r="14371" spans="1:2" x14ac:dyDescent="0.45">
      <c r="A14371">
        <v>10013723</v>
      </c>
      <c r="B14371" t="s">
        <v>14874</v>
      </c>
    </row>
    <row r="14372" spans="1:2" x14ac:dyDescent="0.45">
      <c r="A14372">
        <v>10013727</v>
      </c>
      <c r="B14372" t="s">
        <v>14875</v>
      </c>
    </row>
    <row r="14373" spans="1:2" x14ac:dyDescent="0.45">
      <c r="A14373">
        <v>10043885</v>
      </c>
      <c r="B14373" t="s">
        <v>14876</v>
      </c>
    </row>
    <row r="14374" spans="1:2" x14ac:dyDescent="0.45">
      <c r="A14374">
        <v>10046864</v>
      </c>
      <c r="B14374" t="s">
        <v>14877</v>
      </c>
    </row>
    <row r="14375" spans="1:2" x14ac:dyDescent="0.45">
      <c r="A14375">
        <v>10022665</v>
      </c>
      <c r="B14375" t="s">
        <v>14878</v>
      </c>
    </row>
    <row r="14376" spans="1:2" x14ac:dyDescent="0.45">
      <c r="A14376">
        <v>10022692</v>
      </c>
      <c r="B14376" t="s">
        <v>14879</v>
      </c>
    </row>
    <row r="14377" spans="1:2" x14ac:dyDescent="0.45">
      <c r="A14377">
        <v>10022850</v>
      </c>
      <c r="B14377" t="s">
        <v>14880</v>
      </c>
    </row>
    <row r="14378" spans="1:2" x14ac:dyDescent="0.45">
      <c r="A14378">
        <v>10022851</v>
      </c>
      <c r="B14378" t="s">
        <v>14881</v>
      </c>
    </row>
    <row r="14379" spans="1:2" x14ac:dyDescent="0.45">
      <c r="A14379">
        <v>10000143</v>
      </c>
      <c r="B14379" t="s">
        <v>14882</v>
      </c>
    </row>
    <row r="14380" spans="1:2" x14ac:dyDescent="0.45">
      <c r="A14380">
        <v>10021899</v>
      </c>
      <c r="B14380" t="s">
        <v>14883</v>
      </c>
    </row>
    <row r="14381" spans="1:2" x14ac:dyDescent="0.45">
      <c r="A14381">
        <v>10021903</v>
      </c>
      <c r="B14381" t="s">
        <v>14884</v>
      </c>
    </row>
    <row r="14382" spans="1:2" x14ac:dyDescent="0.45">
      <c r="A14382">
        <v>10000863</v>
      </c>
      <c r="B14382" t="s">
        <v>14885</v>
      </c>
    </row>
    <row r="14383" spans="1:2" x14ac:dyDescent="0.45">
      <c r="A14383">
        <v>10021915</v>
      </c>
      <c r="B14383" t="s">
        <v>2594</v>
      </c>
    </row>
    <row r="14384" spans="1:2" x14ac:dyDescent="0.45">
      <c r="A14384">
        <v>10022231</v>
      </c>
      <c r="B14384" t="s">
        <v>14886</v>
      </c>
    </row>
    <row r="14385" spans="1:2" x14ac:dyDescent="0.45">
      <c r="A14385">
        <v>10021930</v>
      </c>
      <c r="B14385" t="s">
        <v>14887</v>
      </c>
    </row>
    <row r="14386" spans="1:2" x14ac:dyDescent="0.45">
      <c r="A14386">
        <v>10002959</v>
      </c>
      <c r="B14386" t="s">
        <v>14888</v>
      </c>
    </row>
    <row r="14387" spans="1:2" x14ac:dyDescent="0.45">
      <c r="A14387">
        <v>10045499</v>
      </c>
      <c r="B14387" t="s">
        <v>14889</v>
      </c>
    </row>
    <row r="14388" spans="1:2" x14ac:dyDescent="0.45">
      <c r="A14388">
        <v>10013033</v>
      </c>
      <c r="B14388" t="s">
        <v>14890</v>
      </c>
    </row>
    <row r="14389" spans="1:2" x14ac:dyDescent="0.45">
      <c r="A14389">
        <v>10045385</v>
      </c>
      <c r="B14389" t="s">
        <v>14891</v>
      </c>
    </row>
    <row r="14390" spans="1:2" x14ac:dyDescent="0.45">
      <c r="A14390">
        <v>10022457</v>
      </c>
      <c r="B14390" t="s">
        <v>14892</v>
      </c>
    </row>
    <row r="14391" spans="1:2" x14ac:dyDescent="0.45">
      <c r="A14391">
        <v>10022556</v>
      </c>
      <c r="B14391" t="s">
        <v>14893</v>
      </c>
    </row>
    <row r="14392" spans="1:2" x14ac:dyDescent="0.45">
      <c r="A14392">
        <v>10045551</v>
      </c>
      <c r="B14392" t="s">
        <v>14894</v>
      </c>
    </row>
    <row r="14393" spans="1:2" x14ac:dyDescent="0.45">
      <c r="A14393">
        <v>10021774</v>
      </c>
      <c r="B14393" t="s">
        <v>14895</v>
      </c>
    </row>
    <row r="14394" spans="1:2" x14ac:dyDescent="0.45">
      <c r="A14394">
        <v>10021799</v>
      </c>
      <c r="B14394" t="s">
        <v>14896</v>
      </c>
    </row>
    <row r="14395" spans="1:2" x14ac:dyDescent="0.45">
      <c r="A14395">
        <v>10021817</v>
      </c>
      <c r="B14395" t="s">
        <v>14897</v>
      </c>
    </row>
    <row r="14396" spans="1:2" x14ac:dyDescent="0.45">
      <c r="A14396">
        <v>10021839</v>
      </c>
      <c r="B14396" t="s">
        <v>14898</v>
      </c>
    </row>
    <row r="14397" spans="1:2" x14ac:dyDescent="0.45">
      <c r="A14397">
        <v>10022131</v>
      </c>
      <c r="B14397" t="s">
        <v>14899</v>
      </c>
    </row>
    <row r="14398" spans="1:2" x14ac:dyDescent="0.45">
      <c r="A14398">
        <v>10021882</v>
      </c>
      <c r="B14398" t="s">
        <v>14900</v>
      </c>
    </row>
    <row r="14399" spans="1:2" x14ac:dyDescent="0.45">
      <c r="A14399">
        <v>10022079</v>
      </c>
      <c r="B14399" t="s">
        <v>14901</v>
      </c>
    </row>
    <row r="14400" spans="1:2" x14ac:dyDescent="0.45">
      <c r="A14400">
        <v>10012953</v>
      </c>
      <c r="B14400" t="s">
        <v>14902</v>
      </c>
    </row>
    <row r="14401" spans="1:2" x14ac:dyDescent="0.45">
      <c r="A14401">
        <v>10022119</v>
      </c>
      <c r="B14401" t="s">
        <v>14903</v>
      </c>
    </row>
    <row r="14402" spans="1:2" x14ac:dyDescent="0.45">
      <c r="A14402">
        <v>10003691</v>
      </c>
      <c r="B14402" t="s">
        <v>14904</v>
      </c>
    </row>
    <row r="14403" spans="1:2" x14ac:dyDescent="0.45">
      <c r="A14403">
        <v>10045710</v>
      </c>
      <c r="B14403" t="s">
        <v>14905</v>
      </c>
    </row>
    <row r="14404" spans="1:2" x14ac:dyDescent="0.45">
      <c r="A14404">
        <v>10022372</v>
      </c>
      <c r="B14404" t="s">
        <v>14906</v>
      </c>
    </row>
    <row r="14405" spans="1:2" x14ac:dyDescent="0.45">
      <c r="A14405">
        <v>10022376</v>
      </c>
      <c r="B14405" t="s">
        <v>14907</v>
      </c>
    </row>
    <row r="14406" spans="1:2" x14ac:dyDescent="0.45">
      <c r="A14406">
        <v>10022416</v>
      </c>
      <c r="B14406" t="s">
        <v>14908</v>
      </c>
    </row>
    <row r="14407" spans="1:2" x14ac:dyDescent="0.45">
      <c r="A14407">
        <v>10023170</v>
      </c>
      <c r="B14407" t="s">
        <v>14909</v>
      </c>
    </row>
    <row r="14408" spans="1:2" x14ac:dyDescent="0.45">
      <c r="A14408">
        <v>10012926</v>
      </c>
      <c r="B14408" t="s">
        <v>14910</v>
      </c>
    </row>
    <row r="14409" spans="1:2" x14ac:dyDescent="0.45">
      <c r="A14409">
        <v>10008407</v>
      </c>
      <c r="B14409" t="s">
        <v>14911</v>
      </c>
    </row>
    <row r="14410" spans="1:2" x14ac:dyDescent="0.45">
      <c r="A14410">
        <v>10046144</v>
      </c>
      <c r="B14410" t="s">
        <v>14912</v>
      </c>
    </row>
    <row r="14411" spans="1:2" x14ac:dyDescent="0.45">
      <c r="A14411">
        <v>10008517</v>
      </c>
      <c r="B14411" t="s">
        <v>14913</v>
      </c>
    </row>
    <row r="14412" spans="1:2" x14ac:dyDescent="0.45">
      <c r="A14412">
        <v>10022468</v>
      </c>
      <c r="B14412" t="s">
        <v>14914</v>
      </c>
    </row>
    <row r="14413" spans="1:2" x14ac:dyDescent="0.45">
      <c r="A14413">
        <v>10045562</v>
      </c>
      <c r="B14413" t="s">
        <v>14915</v>
      </c>
    </row>
    <row r="14414" spans="1:2" x14ac:dyDescent="0.45">
      <c r="A14414">
        <v>10038849</v>
      </c>
      <c r="B14414" t="s">
        <v>14916</v>
      </c>
    </row>
    <row r="14415" spans="1:2" x14ac:dyDescent="0.45">
      <c r="A14415">
        <v>10038158</v>
      </c>
      <c r="B14415" t="s">
        <v>14917</v>
      </c>
    </row>
    <row r="14416" spans="1:2" x14ac:dyDescent="0.45">
      <c r="A14416">
        <v>10038225</v>
      </c>
      <c r="B14416" t="s">
        <v>14918</v>
      </c>
    </row>
    <row r="14417" spans="1:2" x14ac:dyDescent="0.45">
      <c r="A14417">
        <v>10039236</v>
      </c>
      <c r="B14417" t="s">
        <v>14919</v>
      </c>
    </row>
    <row r="14418" spans="1:2" x14ac:dyDescent="0.45">
      <c r="A14418">
        <v>10038266</v>
      </c>
      <c r="B14418" t="s">
        <v>14920</v>
      </c>
    </row>
    <row r="14419" spans="1:2" x14ac:dyDescent="0.45">
      <c r="A14419">
        <v>10045872</v>
      </c>
      <c r="B14419" t="s">
        <v>14921</v>
      </c>
    </row>
    <row r="14420" spans="1:2" x14ac:dyDescent="0.45">
      <c r="A14420">
        <v>10046340</v>
      </c>
      <c r="B14420" t="s">
        <v>14922</v>
      </c>
    </row>
    <row r="14421" spans="1:2" x14ac:dyDescent="0.45">
      <c r="A14421">
        <v>10039474</v>
      </c>
      <c r="B14421" t="s">
        <v>14923</v>
      </c>
    </row>
    <row r="14422" spans="1:2" x14ac:dyDescent="0.45">
      <c r="A14422">
        <v>10039647</v>
      </c>
      <c r="B14422" t="s">
        <v>14924</v>
      </c>
    </row>
    <row r="14423" spans="1:2" x14ac:dyDescent="0.45">
      <c r="A14423">
        <v>10040122</v>
      </c>
      <c r="B14423" t="s">
        <v>14925</v>
      </c>
    </row>
    <row r="14424" spans="1:2" x14ac:dyDescent="0.45">
      <c r="A14424">
        <v>10040213</v>
      </c>
      <c r="B14424" t="s">
        <v>14926</v>
      </c>
    </row>
    <row r="14425" spans="1:2" x14ac:dyDescent="0.45">
      <c r="A14425">
        <v>10010542</v>
      </c>
      <c r="B14425" t="s">
        <v>14927</v>
      </c>
    </row>
    <row r="14426" spans="1:2" x14ac:dyDescent="0.45">
      <c r="A14426">
        <v>10040793</v>
      </c>
      <c r="B14426" t="s">
        <v>14928</v>
      </c>
    </row>
    <row r="14427" spans="1:2" x14ac:dyDescent="0.45">
      <c r="A14427">
        <v>10041115</v>
      </c>
      <c r="B14427" t="s">
        <v>14929</v>
      </c>
    </row>
    <row r="14428" spans="1:2" x14ac:dyDescent="0.45">
      <c r="A14428">
        <v>10041182</v>
      </c>
      <c r="B14428" t="s">
        <v>14930</v>
      </c>
    </row>
    <row r="14429" spans="1:2" x14ac:dyDescent="0.45">
      <c r="A14429">
        <v>10041312</v>
      </c>
      <c r="B14429" t="s">
        <v>14931</v>
      </c>
    </row>
    <row r="14430" spans="1:2" x14ac:dyDescent="0.45">
      <c r="A14430">
        <v>10041242</v>
      </c>
      <c r="B14430" t="s">
        <v>14932</v>
      </c>
    </row>
    <row r="14431" spans="1:2" x14ac:dyDescent="0.45">
      <c r="A14431">
        <v>10041314</v>
      </c>
      <c r="B14431" t="s">
        <v>14933</v>
      </c>
    </row>
    <row r="14432" spans="1:2" x14ac:dyDescent="0.45">
      <c r="A14432">
        <v>10046428</v>
      </c>
      <c r="B14432" t="s">
        <v>14934</v>
      </c>
    </row>
    <row r="14433" spans="1:2" x14ac:dyDescent="0.45">
      <c r="A14433">
        <v>10041892</v>
      </c>
      <c r="B14433" t="s">
        <v>14935</v>
      </c>
    </row>
    <row r="14434" spans="1:2" x14ac:dyDescent="0.45">
      <c r="A14434">
        <v>10042047</v>
      </c>
      <c r="B14434" t="s">
        <v>14936</v>
      </c>
    </row>
    <row r="14435" spans="1:2" x14ac:dyDescent="0.45">
      <c r="A14435">
        <v>10027254</v>
      </c>
      <c r="B14435" t="s">
        <v>14937</v>
      </c>
    </row>
    <row r="14436" spans="1:2" x14ac:dyDescent="0.45">
      <c r="A14436">
        <v>10042353</v>
      </c>
      <c r="B14436" t="s">
        <v>14938</v>
      </c>
    </row>
    <row r="14437" spans="1:2" x14ac:dyDescent="0.45">
      <c r="A14437">
        <v>10042449</v>
      </c>
      <c r="B14437" t="s">
        <v>14939</v>
      </c>
    </row>
    <row r="14438" spans="1:2" x14ac:dyDescent="0.45">
      <c r="A14438">
        <v>10048452</v>
      </c>
      <c r="B14438" t="s">
        <v>14940</v>
      </c>
    </row>
    <row r="14439" spans="1:2" x14ac:dyDescent="0.45">
      <c r="A14439">
        <v>10042385</v>
      </c>
      <c r="B14439" t="s">
        <v>14941</v>
      </c>
    </row>
    <row r="14440" spans="1:2" x14ac:dyDescent="0.45">
      <c r="A14440">
        <v>10043076</v>
      </c>
      <c r="B14440" t="s">
        <v>14942</v>
      </c>
    </row>
    <row r="14441" spans="1:2" x14ac:dyDescent="0.45">
      <c r="A14441">
        <v>10046618</v>
      </c>
      <c r="B14441" t="s">
        <v>14943</v>
      </c>
    </row>
    <row r="14442" spans="1:2" x14ac:dyDescent="0.45">
      <c r="A14442">
        <v>10042573</v>
      </c>
      <c r="B14442" t="s">
        <v>14944</v>
      </c>
    </row>
    <row r="14443" spans="1:2" x14ac:dyDescent="0.45">
      <c r="A14443">
        <v>10042585</v>
      </c>
      <c r="B14443" t="s">
        <v>14945</v>
      </c>
    </row>
    <row r="14444" spans="1:2" x14ac:dyDescent="0.45">
      <c r="A14444">
        <v>10046533</v>
      </c>
      <c r="B14444" t="s">
        <v>14946</v>
      </c>
    </row>
    <row r="14445" spans="1:2" x14ac:dyDescent="0.45">
      <c r="A14445">
        <v>10043386</v>
      </c>
      <c r="B14445" t="s">
        <v>14947</v>
      </c>
    </row>
    <row r="14446" spans="1:2" x14ac:dyDescent="0.45">
      <c r="A14446">
        <v>10043325</v>
      </c>
      <c r="B14446" t="s">
        <v>14948</v>
      </c>
    </row>
    <row r="14447" spans="1:2" x14ac:dyDescent="0.45">
      <c r="A14447">
        <v>10043741</v>
      </c>
      <c r="B14447" t="s">
        <v>14949</v>
      </c>
    </row>
    <row r="14448" spans="1:2" x14ac:dyDescent="0.45">
      <c r="A14448">
        <v>10043809</v>
      </c>
      <c r="B14448" t="s">
        <v>14950</v>
      </c>
    </row>
    <row r="14449" spans="1:2" x14ac:dyDescent="0.45">
      <c r="A14449">
        <v>10044131</v>
      </c>
      <c r="B14449" t="s">
        <v>14951</v>
      </c>
    </row>
    <row r="14450" spans="1:2" x14ac:dyDescent="0.45">
      <c r="A14450">
        <v>10049070</v>
      </c>
      <c r="B14450" t="s">
        <v>14952</v>
      </c>
    </row>
    <row r="14451" spans="1:2" x14ac:dyDescent="0.45">
      <c r="A14451">
        <v>10027510</v>
      </c>
      <c r="B14451" t="s">
        <v>14953</v>
      </c>
    </row>
    <row r="14452" spans="1:2" x14ac:dyDescent="0.45">
      <c r="A14452">
        <v>10027596</v>
      </c>
      <c r="B14452" t="s">
        <v>14954</v>
      </c>
    </row>
    <row r="14453" spans="1:2" x14ac:dyDescent="0.45">
      <c r="A14453">
        <v>10005023</v>
      </c>
      <c r="B14453" t="s">
        <v>14955</v>
      </c>
    </row>
    <row r="14454" spans="1:2" x14ac:dyDescent="0.45">
      <c r="A14454">
        <v>10027581</v>
      </c>
      <c r="B14454" t="s">
        <v>14956</v>
      </c>
    </row>
    <row r="14455" spans="1:2" x14ac:dyDescent="0.45">
      <c r="A14455">
        <v>10026764</v>
      </c>
      <c r="B14455" t="s">
        <v>14957</v>
      </c>
    </row>
    <row r="14456" spans="1:2" x14ac:dyDescent="0.45">
      <c r="A14456">
        <v>10026966</v>
      </c>
      <c r="B14456" t="s">
        <v>14958</v>
      </c>
    </row>
    <row r="14457" spans="1:2" x14ac:dyDescent="0.45">
      <c r="A14457">
        <v>10026953</v>
      </c>
      <c r="B14457" t="s">
        <v>14959</v>
      </c>
    </row>
    <row r="14458" spans="1:2" x14ac:dyDescent="0.45">
      <c r="A14458">
        <v>10027092</v>
      </c>
      <c r="B14458" t="s">
        <v>14960</v>
      </c>
    </row>
    <row r="14459" spans="1:2" x14ac:dyDescent="0.45">
      <c r="A14459">
        <v>10011124</v>
      </c>
      <c r="B14459" t="s">
        <v>14961</v>
      </c>
    </row>
    <row r="14460" spans="1:2" x14ac:dyDescent="0.45">
      <c r="A14460">
        <v>10027507</v>
      </c>
      <c r="B14460" t="s">
        <v>14962</v>
      </c>
    </row>
    <row r="14461" spans="1:2" x14ac:dyDescent="0.45">
      <c r="A14461">
        <v>10040349</v>
      </c>
      <c r="B14461" t="s">
        <v>14963</v>
      </c>
    </row>
    <row r="14462" spans="1:2" x14ac:dyDescent="0.45">
      <c r="A14462">
        <v>10027184</v>
      </c>
      <c r="B14462" t="s">
        <v>14964</v>
      </c>
    </row>
    <row r="14463" spans="1:2" x14ac:dyDescent="0.45">
      <c r="A14463">
        <v>10027223</v>
      </c>
      <c r="B14463" t="s">
        <v>14965</v>
      </c>
    </row>
    <row r="14464" spans="1:2" x14ac:dyDescent="0.45">
      <c r="A14464">
        <v>10027239</v>
      </c>
      <c r="B14464" t="s">
        <v>14966</v>
      </c>
    </row>
    <row r="14465" spans="1:2" x14ac:dyDescent="0.45">
      <c r="A14465">
        <v>10027320</v>
      </c>
      <c r="B14465" t="s">
        <v>14967</v>
      </c>
    </row>
    <row r="14466" spans="1:2" x14ac:dyDescent="0.45">
      <c r="A14466">
        <v>10027476</v>
      </c>
      <c r="B14466" t="s">
        <v>14968</v>
      </c>
    </row>
    <row r="14467" spans="1:2" x14ac:dyDescent="0.45">
      <c r="A14467">
        <v>10046033</v>
      </c>
      <c r="B14467" t="s">
        <v>14969</v>
      </c>
    </row>
    <row r="14468" spans="1:2" x14ac:dyDescent="0.45">
      <c r="A14468">
        <v>10046066</v>
      </c>
      <c r="B14468" t="s">
        <v>14970</v>
      </c>
    </row>
    <row r="14469" spans="1:2" x14ac:dyDescent="0.45">
      <c r="A14469">
        <v>10027826</v>
      </c>
      <c r="B14469" t="s">
        <v>14971</v>
      </c>
    </row>
    <row r="14470" spans="1:2" x14ac:dyDescent="0.45">
      <c r="A14470">
        <v>10027051</v>
      </c>
      <c r="B14470" t="s">
        <v>14972</v>
      </c>
    </row>
    <row r="14471" spans="1:2" x14ac:dyDescent="0.45">
      <c r="A14471">
        <v>10021440</v>
      </c>
      <c r="B14471" t="s">
        <v>14973</v>
      </c>
    </row>
    <row r="14472" spans="1:2" x14ac:dyDescent="0.45">
      <c r="A14472">
        <v>10044733</v>
      </c>
      <c r="B14472" t="s">
        <v>14974</v>
      </c>
    </row>
    <row r="14473" spans="1:2" x14ac:dyDescent="0.45">
      <c r="A14473">
        <v>10045453</v>
      </c>
      <c r="B14473" t="s">
        <v>14975</v>
      </c>
    </row>
    <row r="14474" spans="1:2" x14ac:dyDescent="0.45">
      <c r="A14474">
        <v>10046424</v>
      </c>
      <c r="B14474" t="s">
        <v>14976</v>
      </c>
    </row>
    <row r="14475" spans="1:2" x14ac:dyDescent="0.45">
      <c r="A14475">
        <v>10046088</v>
      </c>
      <c r="B14475" t="s">
        <v>14977</v>
      </c>
    </row>
    <row r="14476" spans="1:2" x14ac:dyDescent="0.45">
      <c r="A14476">
        <v>10047478</v>
      </c>
      <c r="B14476" t="s">
        <v>14978</v>
      </c>
    </row>
    <row r="14477" spans="1:2" x14ac:dyDescent="0.45">
      <c r="A14477">
        <v>10035462</v>
      </c>
      <c r="B14477" t="s">
        <v>14979</v>
      </c>
    </row>
    <row r="14478" spans="1:2" x14ac:dyDescent="0.45">
      <c r="A14478">
        <v>10035823</v>
      </c>
      <c r="B14478" t="s">
        <v>14980</v>
      </c>
    </row>
    <row r="14479" spans="1:2" x14ac:dyDescent="0.45">
      <c r="A14479">
        <v>10034326</v>
      </c>
      <c r="B14479" t="s">
        <v>14981</v>
      </c>
    </row>
    <row r="14480" spans="1:2" x14ac:dyDescent="0.45">
      <c r="A14480">
        <v>10034377</v>
      </c>
      <c r="B14480" t="s">
        <v>14982</v>
      </c>
    </row>
    <row r="14481" spans="1:2" x14ac:dyDescent="0.45">
      <c r="A14481">
        <v>10034504</v>
      </c>
      <c r="B14481" t="s">
        <v>14983</v>
      </c>
    </row>
    <row r="14482" spans="1:2" x14ac:dyDescent="0.45">
      <c r="A14482">
        <v>10034524</v>
      </c>
      <c r="B14482" t="s">
        <v>14984</v>
      </c>
    </row>
    <row r="14483" spans="1:2" x14ac:dyDescent="0.45">
      <c r="A14483">
        <v>10034445</v>
      </c>
      <c r="B14483" t="s">
        <v>14985</v>
      </c>
    </row>
    <row r="14484" spans="1:2" x14ac:dyDescent="0.45">
      <c r="A14484">
        <v>10034529</v>
      </c>
      <c r="B14484" t="s">
        <v>14986</v>
      </c>
    </row>
    <row r="14485" spans="1:2" x14ac:dyDescent="0.45">
      <c r="A14485">
        <v>10045463</v>
      </c>
      <c r="B14485" t="s">
        <v>14987</v>
      </c>
    </row>
    <row r="14486" spans="1:2" x14ac:dyDescent="0.45">
      <c r="A14486">
        <v>10038532</v>
      </c>
      <c r="B14486" t="s">
        <v>14988</v>
      </c>
    </row>
    <row r="14487" spans="1:2" x14ac:dyDescent="0.45">
      <c r="A14487">
        <v>10046308</v>
      </c>
      <c r="B14487" t="s">
        <v>14989</v>
      </c>
    </row>
    <row r="14488" spans="1:2" x14ac:dyDescent="0.45">
      <c r="A14488">
        <v>10034959</v>
      </c>
      <c r="B14488" t="s">
        <v>14990</v>
      </c>
    </row>
    <row r="14489" spans="1:2" x14ac:dyDescent="0.45">
      <c r="A14489">
        <v>10035267</v>
      </c>
      <c r="B14489" t="s">
        <v>14991</v>
      </c>
    </row>
    <row r="14490" spans="1:2" x14ac:dyDescent="0.45">
      <c r="A14490">
        <v>10035779</v>
      </c>
      <c r="B14490" t="s">
        <v>14992</v>
      </c>
    </row>
    <row r="14491" spans="1:2" x14ac:dyDescent="0.45">
      <c r="A14491">
        <v>10035258</v>
      </c>
      <c r="B14491" t="s">
        <v>14993</v>
      </c>
    </row>
    <row r="14492" spans="1:2" x14ac:dyDescent="0.45">
      <c r="A14492">
        <v>10035312</v>
      </c>
      <c r="B14492" t="s">
        <v>14994</v>
      </c>
    </row>
    <row r="14493" spans="1:2" x14ac:dyDescent="0.45">
      <c r="A14493">
        <v>10046302</v>
      </c>
      <c r="B14493" t="s">
        <v>14995</v>
      </c>
    </row>
    <row r="14494" spans="1:2" x14ac:dyDescent="0.45">
      <c r="A14494">
        <v>10046305</v>
      </c>
      <c r="B14494" t="s">
        <v>14996</v>
      </c>
    </row>
    <row r="14495" spans="1:2" x14ac:dyDescent="0.45">
      <c r="A14495">
        <v>10000901</v>
      </c>
      <c r="B14495" t="s">
        <v>14997</v>
      </c>
    </row>
    <row r="14496" spans="1:2" x14ac:dyDescent="0.45">
      <c r="A14496">
        <v>10034259</v>
      </c>
      <c r="B14496" t="s">
        <v>14998</v>
      </c>
    </row>
    <row r="14497" spans="1:2" x14ac:dyDescent="0.45">
      <c r="A14497">
        <v>10034222</v>
      </c>
      <c r="B14497" t="s">
        <v>14999</v>
      </c>
    </row>
    <row r="14498" spans="1:2" x14ac:dyDescent="0.45">
      <c r="A14498">
        <v>10034251</v>
      </c>
      <c r="B14498" t="s">
        <v>15000</v>
      </c>
    </row>
    <row r="14499" spans="1:2" x14ac:dyDescent="0.45">
      <c r="A14499">
        <v>10034301</v>
      </c>
      <c r="B14499" t="s">
        <v>15001</v>
      </c>
    </row>
    <row r="14500" spans="1:2" x14ac:dyDescent="0.45">
      <c r="A14500">
        <v>10034318</v>
      </c>
      <c r="B14500" t="s">
        <v>15002</v>
      </c>
    </row>
    <row r="14501" spans="1:2" x14ac:dyDescent="0.45">
      <c r="A14501">
        <v>10034462</v>
      </c>
      <c r="B14501" t="s">
        <v>15003</v>
      </c>
    </row>
    <row r="14502" spans="1:2" x14ac:dyDescent="0.45">
      <c r="A14502">
        <v>10034453</v>
      </c>
      <c r="B14502" t="s">
        <v>15004</v>
      </c>
    </row>
    <row r="14503" spans="1:2" x14ac:dyDescent="0.45">
      <c r="A14503">
        <v>10034501</v>
      </c>
      <c r="B14503" t="s">
        <v>15005</v>
      </c>
    </row>
    <row r="14504" spans="1:2" x14ac:dyDescent="0.45">
      <c r="A14504">
        <v>10034910</v>
      </c>
      <c r="B14504" t="s">
        <v>15006</v>
      </c>
    </row>
    <row r="14505" spans="1:2" x14ac:dyDescent="0.45">
      <c r="A14505">
        <v>10035010</v>
      </c>
      <c r="B14505" t="s">
        <v>15007</v>
      </c>
    </row>
    <row r="14506" spans="1:2" x14ac:dyDescent="0.45">
      <c r="A14506">
        <v>10035016</v>
      </c>
      <c r="B14506" t="s">
        <v>15008</v>
      </c>
    </row>
    <row r="14507" spans="1:2" x14ac:dyDescent="0.45">
      <c r="A14507">
        <v>10046416</v>
      </c>
      <c r="B14507" t="s">
        <v>15009</v>
      </c>
    </row>
    <row r="14508" spans="1:2" x14ac:dyDescent="0.45">
      <c r="A14508">
        <v>10046528</v>
      </c>
      <c r="B14508" t="s">
        <v>15010</v>
      </c>
    </row>
    <row r="14509" spans="1:2" x14ac:dyDescent="0.45">
      <c r="A14509">
        <v>10046512</v>
      </c>
      <c r="B14509" t="s">
        <v>15011</v>
      </c>
    </row>
    <row r="14510" spans="1:2" x14ac:dyDescent="0.45">
      <c r="A14510">
        <v>10046579</v>
      </c>
      <c r="B14510" t="s">
        <v>15012</v>
      </c>
    </row>
    <row r="14511" spans="1:2" x14ac:dyDescent="0.45">
      <c r="A14511">
        <v>10035518</v>
      </c>
      <c r="B14511" t="s">
        <v>15013</v>
      </c>
    </row>
    <row r="14512" spans="1:2" x14ac:dyDescent="0.45">
      <c r="A14512">
        <v>10035440</v>
      </c>
      <c r="B14512" t="s">
        <v>15014</v>
      </c>
    </row>
    <row r="14513" spans="1:2" x14ac:dyDescent="0.45">
      <c r="A14513">
        <v>10035461</v>
      </c>
      <c r="B14513" t="s">
        <v>15015</v>
      </c>
    </row>
    <row r="14514" spans="1:2" x14ac:dyDescent="0.45">
      <c r="A14514">
        <v>10035824</v>
      </c>
      <c r="B14514" t="s">
        <v>15016</v>
      </c>
    </row>
    <row r="14515" spans="1:2" x14ac:dyDescent="0.45">
      <c r="A14515">
        <v>10035526</v>
      </c>
      <c r="B14515" t="s">
        <v>15017</v>
      </c>
    </row>
    <row r="14516" spans="1:2" x14ac:dyDescent="0.45">
      <c r="A14516">
        <v>10034734</v>
      </c>
      <c r="B14516" t="s">
        <v>15018</v>
      </c>
    </row>
    <row r="14517" spans="1:2" x14ac:dyDescent="0.45">
      <c r="A14517">
        <v>10035713</v>
      </c>
      <c r="B14517" t="s">
        <v>15019</v>
      </c>
    </row>
    <row r="14518" spans="1:2" x14ac:dyDescent="0.45">
      <c r="A14518">
        <v>10045325</v>
      </c>
      <c r="B14518" t="s">
        <v>15020</v>
      </c>
    </row>
    <row r="14519" spans="1:2" x14ac:dyDescent="0.45">
      <c r="A14519">
        <v>10036032</v>
      </c>
      <c r="B14519" t="s">
        <v>15021</v>
      </c>
    </row>
    <row r="14520" spans="1:2" x14ac:dyDescent="0.45">
      <c r="A14520">
        <v>10036038</v>
      </c>
      <c r="B14520" t="s">
        <v>15022</v>
      </c>
    </row>
    <row r="14521" spans="1:2" x14ac:dyDescent="0.45">
      <c r="A14521">
        <v>10036694</v>
      </c>
      <c r="B14521" t="s">
        <v>15023</v>
      </c>
    </row>
    <row r="14522" spans="1:2" x14ac:dyDescent="0.45">
      <c r="A14522">
        <v>10036966</v>
      </c>
      <c r="B14522" t="s">
        <v>15024</v>
      </c>
    </row>
    <row r="14523" spans="1:2" x14ac:dyDescent="0.45">
      <c r="A14523">
        <v>10036956</v>
      </c>
      <c r="B14523" t="s">
        <v>15025</v>
      </c>
    </row>
    <row r="14524" spans="1:2" x14ac:dyDescent="0.45">
      <c r="A14524">
        <v>10037073</v>
      </c>
      <c r="B14524" t="s">
        <v>15026</v>
      </c>
    </row>
    <row r="14525" spans="1:2" x14ac:dyDescent="0.45">
      <c r="A14525">
        <v>10037731</v>
      </c>
      <c r="B14525" t="s">
        <v>15027</v>
      </c>
    </row>
    <row r="14526" spans="1:2" x14ac:dyDescent="0.45">
      <c r="A14526">
        <v>10038109</v>
      </c>
      <c r="B14526" t="s">
        <v>15028</v>
      </c>
    </row>
    <row r="14527" spans="1:2" x14ac:dyDescent="0.45">
      <c r="A14527">
        <v>10038282</v>
      </c>
      <c r="B14527" t="s">
        <v>15029</v>
      </c>
    </row>
    <row r="14528" spans="1:2" x14ac:dyDescent="0.45">
      <c r="A14528">
        <v>10038320</v>
      </c>
      <c r="B14528" t="s">
        <v>15030</v>
      </c>
    </row>
    <row r="14529" spans="1:2" x14ac:dyDescent="0.45">
      <c r="A14529">
        <v>10037962</v>
      </c>
      <c r="B14529" t="s">
        <v>15031</v>
      </c>
    </row>
    <row r="14530" spans="1:2" x14ac:dyDescent="0.45">
      <c r="A14530">
        <v>10039698</v>
      </c>
      <c r="B14530" t="s">
        <v>15032</v>
      </c>
    </row>
    <row r="14531" spans="1:2" x14ac:dyDescent="0.45">
      <c r="A14531">
        <v>10039579</v>
      </c>
      <c r="B14531" t="s">
        <v>15033</v>
      </c>
    </row>
    <row r="14532" spans="1:2" x14ac:dyDescent="0.45">
      <c r="A14532">
        <v>10039796</v>
      </c>
      <c r="B14532" t="s">
        <v>15034</v>
      </c>
    </row>
    <row r="14533" spans="1:2" x14ac:dyDescent="0.45">
      <c r="A14533">
        <v>10039937</v>
      </c>
      <c r="B14533" t="s">
        <v>15035</v>
      </c>
    </row>
    <row r="14534" spans="1:2" x14ac:dyDescent="0.45">
      <c r="A14534">
        <v>10040117</v>
      </c>
      <c r="B14534" t="s">
        <v>15036</v>
      </c>
    </row>
    <row r="14535" spans="1:2" x14ac:dyDescent="0.45">
      <c r="A14535">
        <v>10040276</v>
      </c>
      <c r="B14535" t="s">
        <v>15037</v>
      </c>
    </row>
    <row r="14536" spans="1:2" x14ac:dyDescent="0.45">
      <c r="A14536">
        <v>10040832</v>
      </c>
      <c r="B14536" t="s">
        <v>15038</v>
      </c>
    </row>
    <row r="14537" spans="1:2" x14ac:dyDescent="0.45">
      <c r="A14537">
        <v>10041464</v>
      </c>
      <c r="B14537" t="s">
        <v>15039</v>
      </c>
    </row>
    <row r="14538" spans="1:2" x14ac:dyDescent="0.45">
      <c r="A14538">
        <v>10041227</v>
      </c>
      <c r="B14538" t="s">
        <v>15040</v>
      </c>
    </row>
    <row r="14539" spans="1:2" x14ac:dyDescent="0.45">
      <c r="A14539">
        <v>10041485</v>
      </c>
      <c r="B14539" t="s">
        <v>15041</v>
      </c>
    </row>
    <row r="14540" spans="1:2" x14ac:dyDescent="0.45">
      <c r="A14540">
        <v>10041699</v>
      </c>
      <c r="B14540" t="s">
        <v>15042</v>
      </c>
    </row>
    <row r="14541" spans="1:2" x14ac:dyDescent="0.45">
      <c r="A14541">
        <v>10042023</v>
      </c>
      <c r="B14541" t="s">
        <v>15043</v>
      </c>
    </row>
    <row r="14542" spans="1:2" x14ac:dyDescent="0.45">
      <c r="A14542">
        <v>10047256</v>
      </c>
      <c r="B14542" t="s">
        <v>15044</v>
      </c>
    </row>
    <row r="14543" spans="1:2" x14ac:dyDescent="0.45">
      <c r="A14543">
        <v>10042121</v>
      </c>
      <c r="B14543" t="s">
        <v>15045</v>
      </c>
    </row>
    <row r="14544" spans="1:2" x14ac:dyDescent="0.45">
      <c r="A14544">
        <v>10042207</v>
      </c>
      <c r="B14544" t="s">
        <v>15046</v>
      </c>
    </row>
    <row r="14545" spans="1:2" x14ac:dyDescent="0.45">
      <c r="A14545">
        <v>10042259</v>
      </c>
      <c r="B14545" t="s">
        <v>15047</v>
      </c>
    </row>
    <row r="14546" spans="1:2" x14ac:dyDescent="0.45">
      <c r="A14546">
        <v>10042479</v>
      </c>
      <c r="B14546" t="s">
        <v>15048</v>
      </c>
    </row>
    <row r="14547" spans="1:2" x14ac:dyDescent="0.45">
      <c r="A14547">
        <v>10042513</v>
      </c>
      <c r="B14547" t="s">
        <v>15049</v>
      </c>
    </row>
    <row r="14548" spans="1:2" x14ac:dyDescent="0.45">
      <c r="A14548">
        <v>10042792</v>
      </c>
      <c r="B14548" t="s">
        <v>15050</v>
      </c>
    </row>
    <row r="14549" spans="1:2" x14ac:dyDescent="0.45">
      <c r="A14549">
        <v>10042913</v>
      </c>
      <c r="B14549" t="s">
        <v>15051</v>
      </c>
    </row>
    <row r="14550" spans="1:2" x14ac:dyDescent="0.45">
      <c r="A14550">
        <v>10026331</v>
      </c>
      <c r="B14550" t="s">
        <v>15052</v>
      </c>
    </row>
    <row r="14551" spans="1:2" x14ac:dyDescent="0.45">
      <c r="A14551">
        <v>10043290</v>
      </c>
      <c r="B14551" t="s">
        <v>7240</v>
      </c>
    </row>
    <row r="14552" spans="1:2" x14ac:dyDescent="0.45">
      <c r="A14552">
        <v>10028240</v>
      </c>
      <c r="B14552" t="s">
        <v>15053</v>
      </c>
    </row>
    <row r="14553" spans="1:2" x14ac:dyDescent="0.45">
      <c r="A14553">
        <v>10033682</v>
      </c>
      <c r="B14553" t="s">
        <v>15054</v>
      </c>
    </row>
    <row r="14554" spans="1:2" x14ac:dyDescent="0.45">
      <c r="A14554">
        <v>10047386</v>
      </c>
      <c r="B14554" t="s">
        <v>15055</v>
      </c>
    </row>
    <row r="14555" spans="1:2" x14ac:dyDescent="0.45">
      <c r="A14555">
        <v>10047952</v>
      </c>
      <c r="B14555" t="s">
        <v>15056</v>
      </c>
    </row>
    <row r="14556" spans="1:2" x14ac:dyDescent="0.45">
      <c r="A14556">
        <v>10037677</v>
      </c>
      <c r="B14556" t="s">
        <v>15057</v>
      </c>
    </row>
    <row r="14557" spans="1:2" x14ac:dyDescent="0.45">
      <c r="A14557">
        <v>10043774</v>
      </c>
      <c r="B14557" t="s">
        <v>15058</v>
      </c>
    </row>
    <row r="14558" spans="1:2" x14ac:dyDescent="0.45">
      <c r="A14558">
        <v>10043985</v>
      </c>
      <c r="B14558" t="s">
        <v>15059</v>
      </c>
    </row>
    <row r="14559" spans="1:2" x14ac:dyDescent="0.45">
      <c r="A14559">
        <v>10047973</v>
      </c>
      <c r="B14559" t="s">
        <v>15060</v>
      </c>
    </row>
    <row r="14560" spans="1:2" x14ac:dyDescent="0.45">
      <c r="A14560">
        <v>10043892</v>
      </c>
      <c r="B14560" t="s">
        <v>15061</v>
      </c>
    </row>
    <row r="14561" spans="1:2" x14ac:dyDescent="0.45">
      <c r="A14561">
        <v>10048059</v>
      </c>
      <c r="B14561" t="s">
        <v>15062</v>
      </c>
    </row>
    <row r="14562" spans="1:2" x14ac:dyDescent="0.45">
      <c r="A14562">
        <v>10047998</v>
      </c>
      <c r="B14562" t="s">
        <v>15063</v>
      </c>
    </row>
    <row r="14563" spans="1:2" x14ac:dyDescent="0.45">
      <c r="A14563">
        <v>10048429</v>
      </c>
      <c r="B14563" t="s">
        <v>15064</v>
      </c>
    </row>
    <row r="14564" spans="1:2" x14ac:dyDescent="0.45">
      <c r="A14564">
        <v>10048607</v>
      </c>
      <c r="B14564" t="s">
        <v>15065</v>
      </c>
    </row>
    <row r="14565" spans="1:2" x14ac:dyDescent="0.45">
      <c r="A14565">
        <v>10048514</v>
      </c>
      <c r="B14565" t="s">
        <v>15066</v>
      </c>
    </row>
    <row r="14566" spans="1:2" x14ac:dyDescent="0.45">
      <c r="A14566">
        <v>10048907</v>
      </c>
      <c r="B14566" t="s">
        <v>15067</v>
      </c>
    </row>
    <row r="14567" spans="1:2" x14ac:dyDescent="0.45">
      <c r="A14567">
        <v>10049355</v>
      </c>
      <c r="B14567" t="s">
        <v>15068</v>
      </c>
    </row>
    <row r="14568" spans="1:2" x14ac:dyDescent="0.45">
      <c r="A14568">
        <v>10013730</v>
      </c>
      <c r="B14568" t="s">
        <v>15069</v>
      </c>
    </row>
    <row r="14569" spans="1:2" x14ac:dyDescent="0.45">
      <c r="A14569">
        <v>10013733</v>
      </c>
      <c r="B14569" t="s">
        <v>15070</v>
      </c>
    </row>
    <row r="14570" spans="1:2" x14ac:dyDescent="0.45">
      <c r="A14570">
        <v>10013104</v>
      </c>
      <c r="B14570" t="s">
        <v>15071</v>
      </c>
    </row>
    <row r="14571" spans="1:2" x14ac:dyDescent="0.45">
      <c r="A14571">
        <v>10013973</v>
      </c>
      <c r="B14571" t="s">
        <v>15072</v>
      </c>
    </row>
    <row r="14572" spans="1:2" x14ac:dyDescent="0.45">
      <c r="A14572">
        <v>10013975</v>
      </c>
      <c r="B14572" t="s">
        <v>15073</v>
      </c>
    </row>
    <row r="14573" spans="1:2" x14ac:dyDescent="0.45">
      <c r="A14573">
        <v>10013980</v>
      </c>
      <c r="B14573" t="s">
        <v>15074</v>
      </c>
    </row>
    <row r="14574" spans="1:2" x14ac:dyDescent="0.45">
      <c r="A14574">
        <v>10007318</v>
      </c>
      <c r="B14574" t="s">
        <v>15075</v>
      </c>
    </row>
    <row r="14575" spans="1:2" x14ac:dyDescent="0.45">
      <c r="A14575">
        <v>10018975</v>
      </c>
      <c r="B14575" t="s">
        <v>15076</v>
      </c>
    </row>
    <row r="14576" spans="1:2" x14ac:dyDescent="0.45">
      <c r="A14576">
        <v>10019413</v>
      </c>
      <c r="B14576" t="s">
        <v>15077</v>
      </c>
    </row>
    <row r="14577" spans="1:2" x14ac:dyDescent="0.45">
      <c r="A14577">
        <v>10019793</v>
      </c>
      <c r="B14577" t="s">
        <v>15078</v>
      </c>
    </row>
    <row r="14578" spans="1:2" x14ac:dyDescent="0.45">
      <c r="A14578">
        <v>10006436</v>
      </c>
      <c r="B14578" t="s">
        <v>15079</v>
      </c>
    </row>
    <row r="14579" spans="1:2" x14ac:dyDescent="0.45">
      <c r="A14579">
        <v>10019461</v>
      </c>
      <c r="B14579" t="s">
        <v>15080</v>
      </c>
    </row>
    <row r="14580" spans="1:2" x14ac:dyDescent="0.45">
      <c r="A14580">
        <v>10019585</v>
      </c>
      <c r="B14580" t="s">
        <v>15081</v>
      </c>
    </row>
    <row r="14581" spans="1:2" x14ac:dyDescent="0.45">
      <c r="A14581">
        <v>10018934</v>
      </c>
      <c r="B14581" t="s">
        <v>15082</v>
      </c>
    </row>
    <row r="14582" spans="1:2" x14ac:dyDescent="0.45">
      <c r="A14582">
        <v>10019820</v>
      </c>
      <c r="B14582" t="s">
        <v>15083</v>
      </c>
    </row>
    <row r="14583" spans="1:2" x14ac:dyDescent="0.45">
      <c r="A14583">
        <v>10003902</v>
      </c>
      <c r="B14583" t="s">
        <v>15084</v>
      </c>
    </row>
    <row r="14584" spans="1:2" x14ac:dyDescent="0.45">
      <c r="A14584">
        <v>10004308</v>
      </c>
      <c r="B14584" t="s">
        <v>15085</v>
      </c>
    </row>
    <row r="14585" spans="1:2" x14ac:dyDescent="0.45">
      <c r="A14585">
        <v>10022393</v>
      </c>
      <c r="B14585" t="s">
        <v>15086</v>
      </c>
    </row>
    <row r="14586" spans="1:2" x14ac:dyDescent="0.45">
      <c r="A14586">
        <v>10022527</v>
      </c>
      <c r="B14586" t="s">
        <v>15087</v>
      </c>
    </row>
    <row r="14587" spans="1:2" x14ac:dyDescent="0.45">
      <c r="A14587">
        <v>10022424</v>
      </c>
      <c r="B14587" t="s">
        <v>15088</v>
      </c>
    </row>
    <row r="14588" spans="1:2" x14ac:dyDescent="0.45">
      <c r="A14588">
        <v>10022618</v>
      </c>
      <c r="B14588" t="s">
        <v>15089</v>
      </c>
    </row>
    <row r="14589" spans="1:2" x14ac:dyDescent="0.45">
      <c r="A14589">
        <v>10022600</v>
      </c>
      <c r="B14589" t="s">
        <v>15090</v>
      </c>
    </row>
    <row r="14590" spans="1:2" x14ac:dyDescent="0.45">
      <c r="A14590">
        <v>10022598</v>
      </c>
      <c r="B14590" t="s">
        <v>15091</v>
      </c>
    </row>
    <row r="14591" spans="1:2" x14ac:dyDescent="0.45">
      <c r="A14591">
        <v>10022737</v>
      </c>
      <c r="B14591" t="s">
        <v>15092</v>
      </c>
    </row>
    <row r="14592" spans="1:2" x14ac:dyDescent="0.45">
      <c r="A14592">
        <v>10022922</v>
      </c>
      <c r="B14592" t="s">
        <v>15093</v>
      </c>
    </row>
    <row r="14593" spans="1:2" x14ac:dyDescent="0.45">
      <c r="A14593">
        <v>10012768</v>
      </c>
      <c r="B14593" t="s">
        <v>15094</v>
      </c>
    </row>
    <row r="14594" spans="1:2" x14ac:dyDescent="0.45">
      <c r="A14594">
        <v>10046371</v>
      </c>
      <c r="B14594" t="s">
        <v>15095</v>
      </c>
    </row>
    <row r="14595" spans="1:2" x14ac:dyDescent="0.45">
      <c r="A14595">
        <v>10022129</v>
      </c>
      <c r="B14595" t="s">
        <v>15096</v>
      </c>
    </row>
    <row r="14596" spans="1:2" x14ac:dyDescent="0.45">
      <c r="A14596">
        <v>10012962</v>
      </c>
      <c r="B14596" t="s">
        <v>15097</v>
      </c>
    </row>
    <row r="14597" spans="1:2" x14ac:dyDescent="0.45">
      <c r="A14597">
        <v>10022150</v>
      </c>
      <c r="B14597" t="s">
        <v>15098</v>
      </c>
    </row>
    <row r="14598" spans="1:2" x14ac:dyDescent="0.45">
      <c r="A14598">
        <v>10046352</v>
      </c>
      <c r="B14598" t="s">
        <v>15099</v>
      </c>
    </row>
    <row r="14599" spans="1:2" x14ac:dyDescent="0.45">
      <c r="A14599">
        <v>10022192</v>
      </c>
      <c r="B14599" t="s">
        <v>15100</v>
      </c>
    </row>
    <row r="14600" spans="1:2" x14ac:dyDescent="0.45">
      <c r="A14600">
        <v>10022161</v>
      </c>
      <c r="B14600" t="s">
        <v>15101</v>
      </c>
    </row>
    <row r="14601" spans="1:2" x14ac:dyDescent="0.45">
      <c r="A14601">
        <v>10023072</v>
      </c>
      <c r="B14601" t="s">
        <v>15102</v>
      </c>
    </row>
    <row r="14602" spans="1:2" x14ac:dyDescent="0.45">
      <c r="A14602">
        <v>10022746</v>
      </c>
      <c r="B14602" t="s">
        <v>15103</v>
      </c>
    </row>
    <row r="14603" spans="1:2" x14ac:dyDescent="0.45">
      <c r="A14603">
        <v>10022672</v>
      </c>
      <c r="B14603" t="s">
        <v>15104</v>
      </c>
    </row>
    <row r="14604" spans="1:2" x14ac:dyDescent="0.45">
      <c r="A14604">
        <v>10022703</v>
      </c>
      <c r="B14604" t="s">
        <v>15105</v>
      </c>
    </row>
    <row r="14605" spans="1:2" x14ac:dyDescent="0.45">
      <c r="A14605">
        <v>10022345</v>
      </c>
      <c r="B14605" t="s">
        <v>15106</v>
      </c>
    </row>
    <row r="14606" spans="1:2" x14ac:dyDescent="0.45">
      <c r="A14606">
        <v>10022341</v>
      </c>
      <c r="B14606" t="s">
        <v>15107</v>
      </c>
    </row>
    <row r="14607" spans="1:2" x14ac:dyDescent="0.45">
      <c r="A14607">
        <v>10022305</v>
      </c>
      <c r="B14607" t="s">
        <v>15108</v>
      </c>
    </row>
    <row r="14608" spans="1:2" x14ac:dyDescent="0.45">
      <c r="A14608">
        <v>10022357</v>
      </c>
      <c r="B14608" t="s">
        <v>15109</v>
      </c>
    </row>
    <row r="14609" spans="1:2" x14ac:dyDescent="0.45">
      <c r="A14609">
        <v>10046393</v>
      </c>
      <c r="B14609" t="s">
        <v>15110</v>
      </c>
    </row>
    <row r="14610" spans="1:2" x14ac:dyDescent="0.45">
      <c r="A14610">
        <v>10046496</v>
      </c>
      <c r="B14610" t="s">
        <v>15111</v>
      </c>
    </row>
    <row r="14611" spans="1:2" x14ac:dyDescent="0.45">
      <c r="A14611">
        <v>10008329</v>
      </c>
      <c r="B14611" t="s">
        <v>15112</v>
      </c>
    </row>
    <row r="14612" spans="1:2" x14ac:dyDescent="0.45">
      <c r="A14612">
        <v>10022386</v>
      </c>
      <c r="B14612" t="s">
        <v>15113</v>
      </c>
    </row>
    <row r="14613" spans="1:2" x14ac:dyDescent="0.45">
      <c r="A14613">
        <v>10043723</v>
      </c>
      <c r="B14613" t="s">
        <v>15114</v>
      </c>
    </row>
    <row r="14614" spans="1:2" x14ac:dyDescent="0.45">
      <c r="A14614">
        <v>10022394</v>
      </c>
      <c r="B14614" t="s">
        <v>15115</v>
      </c>
    </row>
    <row r="14615" spans="1:2" x14ac:dyDescent="0.45">
      <c r="A14615">
        <v>10022923</v>
      </c>
      <c r="B14615" t="s">
        <v>15116</v>
      </c>
    </row>
    <row r="14616" spans="1:2" x14ac:dyDescent="0.45">
      <c r="A14616">
        <v>10022400</v>
      </c>
      <c r="B14616" t="s">
        <v>15117</v>
      </c>
    </row>
    <row r="14617" spans="1:2" x14ac:dyDescent="0.45">
      <c r="A14617">
        <v>10022903</v>
      </c>
      <c r="B14617" t="s">
        <v>15118</v>
      </c>
    </row>
    <row r="14618" spans="1:2" x14ac:dyDescent="0.45">
      <c r="A14618">
        <v>10022782</v>
      </c>
      <c r="B14618" t="s">
        <v>15119</v>
      </c>
    </row>
    <row r="14619" spans="1:2" x14ac:dyDescent="0.45">
      <c r="A14619">
        <v>10022785</v>
      </c>
      <c r="B14619" t="s">
        <v>15120</v>
      </c>
    </row>
    <row r="14620" spans="1:2" x14ac:dyDescent="0.45">
      <c r="A14620">
        <v>10022790</v>
      </c>
      <c r="B14620" t="s">
        <v>15121</v>
      </c>
    </row>
    <row r="14621" spans="1:2" x14ac:dyDescent="0.45">
      <c r="A14621">
        <v>10022838</v>
      </c>
      <c r="B14621" t="s">
        <v>15122</v>
      </c>
    </row>
    <row r="14622" spans="1:2" x14ac:dyDescent="0.45">
      <c r="A14622">
        <v>10021811</v>
      </c>
      <c r="B14622" t="s">
        <v>15123</v>
      </c>
    </row>
    <row r="14623" spans="1:2" x14ac:dyDescent="0.45">
      <c r="A14623">
        <v>10021844</v>
      </c>
      <c r="B14623" t="s">
        <v>15124</v>
      </c>
    </row>
    <row r="14624" spans="1:2" x14ac:dyDescent="0.45">
      <c r="A14624">
        <v>10022055</v>
      </c>
      <c r="B14624" t="s">
        <v>15125</v>
      </c>
    </row>
    <row r="14625" spans="1:2" x14ac:dyDescent="0.45">
      <c r="A14625">
        <v>10013006</v>
      </c>
      <c r="B14625" t="s">
        <v>15126</v>
      </c>
    </row>
    <row r="14626" spans="1:2" x14ac:dyDescent="0.45">
      <c r="A14626">
        <v>10021897</v>
      </c>
      <c r="B14626" t="s">
        <v>15127</v>
      </c>
    </row>
    <row r="14627" spans="1:2" x14ac:dyDescent="0.45">
      <c r="A14627">
        <v>10012972</v>
      </c>
      <c r="B14627" t="s">
        <v>15128</v>
      </c>
    </row>
    <row r="14628" spans="1:2" x14ac:dyDescent="0.45">
      <c r="A14628">
        <v>10025752</v>
      </c>
      <c r="B14628" t="s">
        <v>15129</v>
      </c>
    </row>
    <row r="14629" spans="1:2" x14ac:dyDescent="0.45">
      <c r="A14629">
        <v>10037138</v>
      </c>
      <c r="B14629" t="s">
        <v>15130</v>
      </c>
    </row>
    <row r="14630" spans="1:2" x14ac:dyDescent="0.45">
      <c r="A14630">
        <v>10036570</v>
      </c>
      <c r="B14630" t="s">
        <v>15131</v>
      </c>
    </row>
    <row r="14631" spans="1:2" x14ac:dyDescent="0.45">
      <c r="A14631">
        <v>10046751</v>
      </c>
      <c r="B14631" t="s">
        <v>15132</v>
      </c>
    </row>
    <row r="14632" spans="1:2" x14ac:dyDescent="0.45">
      <c r="A14632">
        <v>10036833</v>
      </c>
      <c r="B14632" t="s">
        <v>15133</v>
      </c>
    </row>
    <row r="14633" spans="1:2" x14ac:dyDescent="0.45">
      <c r="A14633">
        <v>10036954</v>
      </c>
      <c r="B14633" t="s">
        <v>15134</v>
      </c>
    </row>
    <row r="14634" spans="1:2" x14ac:dyDescent="0.45">
      <c r="A14634">
        <v>10046659</v>
      </c>
      <c r="B14634" t="s">
        <v>15135</v>
      </c>
    </row>
    <row r="14635" spans="1:2" x14ac:dyDescent="0.45">
      <c r="A14635">
        <v>10037276</v>
      </c>
      <c r="B14635" t="s">
        <v>15136</v>
      </c>
    </row>
    <row r="14636" spans="1:2" x14ac:dyDescent="0.45">
      <c r="A14636">
        <v>10037299</v>
      </c>
      <c r="B14636" t="s">
        <v>15137</v>
      </c>
    </row>
    <row r="14637" spans="1:2" x14ac:dyDescent="0.45">
      <c r="A14637">
        <v>10037337</v>
      </c>
      <c r="B14637" t="s">
        <v>15138</v>
      </c>
    </row>
    <row r="14638" spans="1:2" x14ac:dyDescent="0.45">
      <c r="A14638">
        <v>10038821</v>
      </c>
      <c r="B14638" t="s">
        <v>15139</v>
      </c>
    </row>
    <row r="14639" spans="1:2" x14ac:dyDescent="0.45">
      <c r="A14639">
        <v>10047027</v>
      </c>
      <c r="B14639" t="s">
        <v>15140</v>
      </c>
    </row>
    <row r="14640" spans="1:2" x14ac:dyDescent="0.45">
      <c r="A14640">
        <v>10047068</v>
      </c>
      <c r="B14640" t="s">
        <v>15141</v>
      </c>
    </row>
    <row r="14641" spans="1:2" x14ac:dyDescent="0.45">
      <c r="A14641">
        <v>10038544</v>
      </c>
      <c r="B14641" t="s">
        <v>15142</v>
      </c>
    </row>
    <row r="14642" spans="1:2" x14ac:dyDescent="0.45">
      <c r="A14642">
        <v>10039100</v>
      </c>
      <c r="B14642" t="s">
        <v>15143</v>
      </c>
    </row>
    <row r="14643" spans="1:2" x14ac:dyDescent="0.45">
      <c r="A14643">
        <v>10039458</v>
      </c>
      <c r="B14643" t="s">
        <v>15144</v>
      </c>
    </row>
    <row r="14644" spans="1:2" x14ac:dyDescent="0.45">
      <c r="A14644">
        <v>10039659</v>
      </c>
      <c r="B14644" t="s">
        <v>10612</v>
      </c>
    </row>
    <row r="14645" spans="1:2" x14ac:dyDescent="0.45">
      <c r="A14645">
        <v>10040054</v>
      </c>
      <c r="B14645" t="s">
        <v>15145</v>
      </c>
    </row>
    <row r="14646" spans="1:2" x14ac:dyDescent="0.45">
      <c r="A14646">
        <v>10042786</v>
      </c>
      <c r="B14646" t="s">
        <v>15146</v>
      </c>
    </row>
    <row r="14647" spans="1:2" x14ac:dyDescent="0.45">
      <c r="A14647">
        <v>10040346</v>
      </c>
      <c r="B14647" t="s">
        <v>15147</v>
      </c>
    </row>
    <row r="14648" spans="1:2" x14ac:dyDescent="0.45">
      <c r="A14648">
        <v>10040617</v>
      </c>
      <c r="B14648" t="s">
        <v>15148</v>
      </c>
    </row>
    <row r="14649" spans="1:2" x14ac:dyDescent="0.45">
      <c r="A14649">
        <v>10040623</v>
      </c>
      <c r="B14649" t="s">
        <v>15149</v>
      </c>
    </row>
    <row r="14650" spans="1:2" x14ac:dyDescent="0.45">
      <c r="A14650">
        <v>10040827</v>
      </c>
      <c r="B14650" t="s">
        <v>15150</v>
      </c>
    </row>
    <row r="14651" spans="1:2" x14ac:dyDescent="0.45">
      <c r="A14651">
        <v>10041225</v>
      </c>
      <c r="B14651" t="s">
        <v>15151</v>
      </c>
    </row>
    <row r="14652" spans="1:2" x14ac:dyDescent="0.45">
      <c r="A14652">
        <v>10041130</v>
      </c>
      <c r="B14652" t="s">
        <v>15152</v>
      </c>
    </row>
    <row r="14653" spans="1:2" x14ac:dyDescent="0.45">
      <c r="A14653">
        <v>10041302</v>
      </c>
      <c r="B14653" t="s">
        <v>15153</v>
      </c>
    </row>
    <row r="14654" spans="1:2" x14ac:dyDescent="0.45">
      <c r="A14654">
        <v>10041172</v>
      </c>
      <c r="B14654" t="s">
        <v>15154</v>
      </c>
    </row>
    <row r="14655" spans="1:2" x14ac:dyDescent="0.45">
      <c r="A14655">
        <v>10041219</v>
      </c>
      <c r="B14655" t="s">
        <v>15155</v>
      </c>
    </row>
    <row r="14656" spans="1:2" x14ac:dyDescent="0.45">
      <c r="A14656">
        <v>10041240</v>
      </c>
      <c r="B14656" t="s">
        <v>15156</v>
      </c>
    </row>
    <row r="14657" spans="1:2" x14ac:dyDescent="0.45">
      <c r="A14657">
        <v>10041279</v>
      </c>
      <c r="B14657" t="s">
        <v>15157</v>
      </c>
    </row>
    <row r="14658" spans="1:2" x14ac:dyDescent="0.45">
      <c r="A14658">
        <v>10041507</v>
      </c>
      <c r="B14658" t="s">
        <v>15158</v>
      </c>
    </row>
    <row r="14659" spans="1:2" x14ac:dyDescent="0.45">
      <c r="A14659">
        <v>10041630</v>
      </c>
      <c r="B14659" t="s">
        <v>15159</v>
      </c>
    </row>
    <row r="14660" spans="1:2" x14ac:dyDescent="0.45">
      <c r="A14660">
        <v>10054979</v>
      </c>
      <c r="B14660" t="s">
        <v>15160</v>
      </c>
    </row>
    <row r="14661" spans="1:2" x14ac:dyDescent="0.45">
      <c r="A14661">
        <v>10042071</v>
      </c>
      <c r="B14661" t="s">
        <v>15161</v>
      </c>
    </row>
    <row r="14662" spans="1:2" x14ac:dyDescent="0.45">
      <c r="A14662">
        <v>10044061</v>
      </c>
      <c r="B14662" t="s">
        <v>15162</v>
      </c>
    </row>
    <row r="14663" spans="1:2" x14ac:dyDescent="0.45">
      <c r="A14663">
        <v>10043340</v>
      </c>
      <c r="B14663" t="s">
        <v>15163</v>
      </c>
    </row>
    <row r="14664" spans="1:2" x14ac:dyDescent="0.45">
      <c r="A14664">
        <v>10047737</v>
      </c>
      <c r="B14664" t="s">
        <v>15164</v>
      </c>
    </row>
    <row r="14665" spans="1:2" x14ac:dyDescent="0.45">
      <c r="A14665">
        <v>10044218</v>
      </c>
      <c r="B14665" t="s">
        <v>15165</v>
      </c>
    </row>
    <row r="14666" spans="1:2" x14ac:dyDescent="0.45">
      <c r="A14666">
        <v>10047770</v>
      </c>
      <c r="B14666" t="s">
        <v>15166</v>
      </c>
    </row>
    <row r="14667" spans="1:2" x14ac:dyDescent="0.45">
      <c r="A14667">
        <v>10048050</v>
      </c>
      <c r="B14667" t="s">
        <v>15167</v>
      </c>
    </row>
    <row r="14668" spans="1:2" x14ac:dyDescent="0.45">
      <c r="A14668">
        <v>10048008</v>
      </c>
      <c r="B14668" t="s">
        <v>15168</v>
      </c>
    </row>
    <row r="14669" spans="1:2" x14ac:dyDescent="0.45">
      <c r="A14669">
        <v>10048100</v>
      </c>
      <c r="B14669" t="s">
        <v>15169</v>
      </c>
    </row>
    <row r="14670" spans="1:2" x14ac:dyDescent="0.45">
      <c r="A14670">
        <v>10048275</v>
      </c>
      <c r="B14670" t="s">
        <v>7120</v>
      </c>
    </row>
    <row r="14671" spans="1:2" x14ac:dyDescent="0.45">
      <c r="A14671">
        <v>10048160</v>
      </c>
      <c r="B14671" t="s">
        <v>15170</v>
      </c>
    </row>
    <row r="14672" spans="1:2" x14ac:dyDescent="0.45">
      <c r="A14672">
        <v>10048161</v>
      </c>
      <c r="B14672" t="s">
        <v>15171</v>
      </c>
    </row>
    <row r="14673" spans="1:2" x14ac:dyDescent="0.45">
      <c r="A14673">
        <v>10048357</v>
      </c>
      <c r="B14673" t="s">
        <v>15172</v>
      </c>
    </row>
    <row r="14674" spans="1:2" x14ac:dyDescent="0.45">
      <c r="A14674">
        <v>10049002</v>
      </c>
      <c r="B14674" t="s">
        <v>15173</v>
      </c>
    </row>
    <row r="14675" spans="1:2" x14ac:dyDescent="0.45">
      <c r="A14675">
        <v>10049085</v>
      </c>
      <c r="B14675" t="s">
        <v>15174</v>
      </c>
    </row>
    <row r="14676" spans="1:2" x14ac:dyDescent="0.45">
      <c r="A14676">
        <v>10049274</v>
      </c>
      <c r="B14676" t="s">
        <v>15175</v>
      </c>
    </row>
    <row r="14677" spans="1:2" x14ac:dyDescent="0.45">
      <c r="A14677">
        <v>10049543</v>
      </c>
      <c r="B14677" t="s">
        <v>15176</v>
      </c>
    </row>
    <row r="14678" spans="1:2" x14ac:dyDescent="0.45">
      <c r="A14678">
        <v>10049557</v>
      </c>
      <c r="B14678" t="s">
        <v>15177</v>
      </c>
    </row>
    <row r="14679" spans="1:2" x14ac:dyDescent="0.45">
      <c r="A14679">
        <v>10049734</v>
      </c>
      <c r="B14679" t="s">
        <v>15178</v>
      </c>
    </row>
    <row r="14680" spans="1:2" x14ac:dyDescent="0.45">
      <c r="A14680">
        <v>10027295</v>
      </c>
      <c r="B14680" t="s">
        <v>15179</v>
      </c>
    </row>
    <row r="14681" spans="1:2" x14ac:dyDescent="0.45">
      <c r="A14681">
        <v>10027409</v>
      </c>
      <c r="B14681" t="s">
        <v>15180</v>
      </c>
    </row>
    <row r="14682" spans="1:2" x14ac:dyDescent="0.45">
      <c r="A14682">
        <v>10027381</v>
      </c>
      <c r="B14682" t="s">
        <v>15181</v>
      </c>
    </row>
    <row r="14683" spans="1:2" x14ac:dyDescent="0.45">
      <c r="A14683">
        <v>10027418</v>
      </c>
      <c r="B14683" t="s">
        <v>15182</v>
      </c>
    </row>
    <row r="14684" spans="1:2" x14ac:dyDescent="0.45">
      <c r="A14684">
        <v>10045133</v>
      </c>
      <c r="B14684" t="s">
        <v>15183</v>
      </c>
    </row>
    <row r="14685" spans="1:2" x14ac:dyDescent="0.45">
      <c r="A14685">
        <v>10045049</v>
      </c>
      <c r="B14685" t="s">
        <v>15184</v>
      </c>
    </row>
    <row r="14686" spans="1:2" x14ac:dyDescent="0.45">
      <c r="A14686">
        <v>10027496</v>
      </c>
      <c r="B14686" t="s">
        <v>15185</v>
      </c>
    </row>
    <row r="14687" spans="1:2" x14ac:dyDescent="0.45">
      <c r="A14687">
        <v>10046105</v>
      </c>
      <c r="B14687" t="s">
        <v>15186</v>
      </c>
    </row>
    <row r="14688" spans="1:2" x14ac:dyDescent="0.45">
      <c r="A14688">
        <v>10046153</v>
      </c>
      <c r="B14688" t="s">
        <v>15187</v>
      </c>
    </row>
    <row r="14689" spans="1:2" x14ac:dyDescent="0.45">
      <c r="A14689">
        <v>10046120</v>
      </c>
      <c r="B14689" t="s">
        <v>15188</v>
      </c>
    </row>
    <row r="14690" spans="1:2" x14ac:dyDescent="0.45">
      <c r="A14690">
        <v>10046321</v>
      </c>
      <c r="B14690" t="s">
        <v>15189</v>
      </c>
    </row>
    <row r="14691" spans="1:2" x14ac:dyDescent="0.45">
      <c r="A14691">
        <v>10028927</v>
      </c>
      <c r="B14691" t="s">
        <v>15190</v>
      </c>
    </row>
    <row r="14692" spans="1:2" x14ac:dyDescent="0.45">
      <c r="A14692">
        <v>10027631</v>
      </c>
      <c r="B14692" t="s">
        <v>15191</v>
      </c>
    </row>
    <row r="14693" spans="1:2" x14ac:dyDescent="0.45">
      <c r="A14693">
        <v>10027575</v>
      </c>
      <c r="B14693" t="s">
        <v>15192</v>
      </c>
    </row>
    <row r="14694" spans="1:2" x14ac:dyDescent="0.45">
      <c r="A14694">
        <v>10045278</v>
      </c>
      <c r="B14694" t="s">
        <v>15193</v>
      </c>
    </row>
    <row r="14695" spans="1:2" x14ac:dyDescent="0.45">
      <c r="A14695">
        <v>10046236</v>
      </c>
      <c r="B14695" t="s">
        <v>15194</v>
      </c>
    </row>
    <row r="14696" spans="1:2" x14ac:dyDescent="0.45">
      <c r="A14696">
        <v>10027179</v>
      </c>
      <c r="B14696" t="s">
        <v>15195</v>
      </c>
    </row>
    <row r="14697" spans="1:2" x14ac:dyDescent="0.45">
      <c r="A14697">
        <v>10027780</v>
      </c>
      <c r="B14697" t="s">
        <v>15196</v>
      </c>
    </row>
    <row r="14698" spans="1:2" x14ac:dyDescent="0.45">
      <c r="A14698">
        <v>10027360</v>
      </c>
      <c r="B14698" t="s">
        <v>12437</v>
      </c>
    </row>
    <row r="14699" spans="1:2" x14ac:dyDescent="0.45">
      <c r="A14699">
        <v>10036045</v>
      </c>
      <c r="B14699" t="s">
        <v>15197</v>
      </c>
    </row>
    <row r="14700" spans="1:2" x14ac:dyDescent="0.45">
      <c r="A14700">
        <v>10039797</v>
      </c>
      <c r="B14700" t="s">
        <v>15198</v>
      </c>
    </row>
    <row r="14701" spans="1:2" x14ac:dyDescent="0.45">
      <c r="A14701">
        <v>10045722</v>
      </c>
      <c r="B14701" t="s">
        <v>15199</v>
      </c>
    </row>
    <row r="14702" spans="1:2" x14ac:dyDescent="0.45">
      <c r="A14702">
        <v>10045995</v>
      </c>
      <c r="B14702" t="s">
        <v>15200</v>
      </c>
    </row>
    <row r="14703" spans="1:2" x14ac:dyDescent="0.45">
      <c r="A14703">
        <v>10045997</v>
      </c>
      <c r="B14703" t="s">
        <v>15201</v>
      </c>
    </row>
    <row r="14704" spans="1:2" x14ac:dyDescent="0.45">
      <c r="A14704">
        <v>10046430</v>
      </c>
      <c r="B14704" t="s">
        <v>15202</v>
      </c>
    </row>
    <row r="14705" spans="1:2" x14ac:dyDescent="0.45">
      <c r="A14705">
        <v>10046369</v>
      </c>
      <c r="B14705" t="s">
        <v>15203</v>
      </c>
    </row>
    <row r="14706" spans="1:2" x14ac:dyDescent="0.45">
      <c r="A14706">
        <v>10046580</v>
      </c>
      <c r="B14706" t="s">
        <v>15204</v>
      </c>
    </row>
    <row r="14707" spans="1:2" x14ac:dyDescent="0.45">
      <c r="A14707">
        <v>10046559</v>
      </c>
      <c r="B14707" t="s">
        <v>15205</v>
      </c>
    </row>
    <row r="14708" spans="1:2" x14ac:dyDescent="0.45">
      <c r="A14708">
        <v>10046590</v>
      </c>
      <c r="B14708" t="s">
        <v>15206</v>
      </c>
    </row>
    <row r="14709" spans="1:2" x14ac:dyDescent="0.45">
      <c r="A14709">
        <v>10046822</v>
      </c>
      <c r="B14709" t="s">
        <v>15207</v>
      </c>
    </row>
    <row r="14710" spans="1:2" x14ac:dyDescent="0.45">
      <c r="A14710">
        <v>10034898</v>
      </c>
      <c r="B14710" t="s">
        <v>15208</v>
      </c>
    </row>
    <row r="14711" spans="1:2" x14ac:dyDescent="0.45">
      <c r="A14711">
        <v>10035330</v>
      </c>
      <c r="B14711" t="s">
        <v>15209</v>
      </c>
    </row>
    <row r="14712" spans="1:2" x14ac:dyDescent="0.45">
      <c r="A14712">
        <v>10035340</v>
      </c>
      <c r="B14712" t="s">
        <v>15210</v>
      </c>
    </row>
    <row r="14713" spans="1:2" x14ac:dyDescent="0.45">
      <c r="A14713">
        <v>10035449</v>
      </c>
      <c r="B14713" t="s">
        <v>15211</v>
      </c>
    </row>
    <row r="14714" spans="1:2" x14ac:dyDescent="0.45">
      <c r="A14714">
        <v>10035413</v>
      </c>
      <c r="B14714" t="s">
        <v>15212</v>
      </c>
    </row>
    <row r="14715" spans="1:2" x14ac:dyDescent="0.45">
      <c r="A14715">
        <v>10034885</v>
      </c>
      <c r="B14715" t="s">
        <v>15213</v>
      </c>
    </row>
    <row r="14716" spans="1:2" x14ac:dyDescent="0.45">
      <c r="A14716">
        <v>10035365</v>
      </c>
      <c r="B14716" t="s">
        <v>15214</v>
      </c>
    </row>
    <row r="14717" spans="1:2" x14ac:dyDescent="0.45">
      <c r="A14717">
        <v>10035422</v>
      </c>
      <c r="B14717" t="s">
        <v>15215</v>
      </c>
    </row>
    <row r="14718" spans="1:2" x14ac:dyDescent="0.45">
      <c r="A14718">
        <v>10035446</v>
      </c>
      <c r="B14718" t="s">
        <v>15216</v>
      </c>
    </row>
    <row r="14719" spans="1:2" x14ac:dyDescent="0.45">
      <c r="A14719">
        <v>10035463</v>
      </c>
      <c r="B14719" t="s">
        <v>15217</v>
      </c>
    </row>
    <row r="14720" spans="1:2" x14ac:dyDescent="0.45">
      <c r="A14720">
        <v>10044620</v>
      </c>
      <c r="B14720" t="s">
        <v>15218</v>
      </c>
    </row>
    <row r="14721" spans="1:2" x14ac:dyDescent="0.45">
      <c r="A14721">
        <v>10025171</v>
      </c>
      <c r="B14721" t="s">
        <v>15219</v>
      </c>
    </row>
    <row r="14722" spans="1:2" x14ac:dyDescent="0.45">
      <c r="A14722">
        <v>10034341</v>
      </c>
      <c r="B14722" t="s">
        <v>15220</v>
      </c>
    </row>
    <row r="14723" spans="1:2" x14ac:dyDescent="0.45">
      <c r="A14723">
        <v>10034960</v>
      </c>
      <c r="B14723" t="s">
        <v>15221</v>
      </c>
    </row>
    <row r="14724" spans="1:2" x14ac:dyDescent="0.45">
      <c r="A14724">
        <v>10044639</v>
      </c>
      <c r="B14724" t="s">
        <v>15222</v>
      </c>
    </row>
    <row r="14725" spans="1:2" x14ac:dyDescent="0.45">
      <c r="A14725">
        <v>10044705</v>
      </c>
      <c r="B14725" t="s">
        <v>15223</v>
      </c>
    </row>
    <row r="14726" spans="1:2" x14ac:dyDescent="0.45">
      <c r="A14726">
        <v>10044801</v>
      </c>
      <c r="B14726" t="s">
        <v>15224</v>
      </c>
    </row>
    <row r="14727" spans="1:2" x14ac:dyDescent="0.45">
      <c r="A14727">
        <v>10044833</v>
      </c>
      <c r="B14727" t="s">
        <v>15225</v>
      </c>
    </row>
    <row r="14728" spans="1:2" x14ac:dyDescent="0.45">
      <c r="A14728">
        <v>10034909</v>
      </c>
      <c r="B14728" t="s">
        <v>15226</v>
      </c>
    </row>
    <row r="14729" spans="1:2" x14ac:dyDescent="0.45">
      <c r="A14729">
        <v>10035269</v>
      </c>
      <c r="B14729" t="s">
        <v>15227</v>
      </c>
    </row>
    <row r="14730" spans="1:2" x14ac:dyDescent="0.45">
      <c r="A14730">
        <v>10035580</v>
      </c>
      <c r="B14730" t="s">
        <v>15228</v>
      </c>
    </row>
    <row r="14731" spans="1:2" x14ac:dyDescent="0.45">
      <c r="A14731">
        <v>10048247</v>
      </c>
      <c r="B14731" t="s">
        <v>15229</v>
      </c>
    </row>
    <row r="14732" spans="1:2" x14ac:dyDescent="0.45">
      <c r="A14732">
        <v>10048435</v>
      </c>
      <c r="B14732" t="s">
        <v>15230</v>
      </c>
    </row>
    <row r="14733" spans="1:2" x14ac:dyDescent="0.45">
      <c r="A14733">
        <v>10048454</v>
      </c>
      <c r="B14733" t="s">
        <v>15231</v>
      </c>
    </row>
    <row r="14734" spans="1:2" x14ac:dyDescent="0.45">
      <c r="A14734">
        <v>10048574</v>
      </c>
      <c r="B14734" t="s">
        <v>15232</v>
      </c>
    </row>
    <row r="14735" spans="1:2" x14ac:dyDescent="0.45">
      <c r="A14735">
        <v>10048602</v>
      </c>
      <c r="B14735" t="s">
        <v>15233</v>
      </c>
    </row>
    <row r="14736" spans="1:2" x14ac:dyDescent="0.45">
      <c r="A14736">
        <v>10048900</v>
      </c>
      <c r="B14736" t="s">
        <v>15234</v>
      </c>
    </row>
    <row r="14737" spans="1:2" x14ac:dyDescent="0.45">
      <c r="A14737">
        <v>10048826</v>
      </c>
      <c r="B14737" t="s">
        <v>15235</v>
      </c>
    </row>
    <row r="14738" spans="1:2" x14ac:dyDescent="0.45">
      <c r="A14738">
        <v>10035780</v>
      </c>
      <c r="B14738" t="s">
        <v>15236</v>
      </c>
    </row>
    <row r="14739" spans="1:2" x14ac:dyDescent="0.45">
      <c r="A14739">
        <v>10036309</v>
      </c>
      <c r="B14739" t="s">
        <v>15237</v>
      </c>
    </row>
    <row r="14740" spans="1:2" x14ac:dyDescent="0.45">
      <c r="A14740">
        <v>10035822</v>
      </c>
      <c r="B14740" t="s">
        <v>15238</v>
      </c>
    </row>
    <row r="14741" spans="1:2" x14ac:dyDescent="0.45">
      <c r="A14741">
        <v>10036002</v>
      </c>
      <c r="B14741" t="s">
        <v>15239</v>
      </c>
    </row>
    <row r="14742" spans="1:2" x14ac:dyDescent="0.45">
      <c r="A14742">
        <v>10036030</v>
      </c>
      <c r="B14742" t="s">
        <v>15240</v>
      </c>
    </row>
    <row r="14743" spans="1:2" x14ac:dyDescent="0.45">
      <c r="A14743">
        <v>10036477</v>
      </c>
      <c r="B14743" t="s">
        <v>15241</v>
      </c>
    </row>
    <row r="14744" spans="1:2" x14ac:dyDescent="0.45">
      <c r="A14744">
        <v>10036818</v>
      </c>
      <c r="B14744" t="s">
        <v>15242</v>
      </c>
    </row>
    <row r="14745" spans="1:2" x14ac:dyDescent="0.45">
      <c r="A14745">
        <v>10036493</v>
      </c>
      <c r="B14745" t="s">
        <v>15243</v>
      </c>
    </row>
    <row r="14746" spans="1:2" x14ac:dyDescent="0.45">
      <c r="A14746">
        <v>10036576</v>
      </c>
      <c r="B14746" t="s">
        <v>15244</v>
      </c>
    </row>
    <row r="14747" spans="1:2" x14ac:dyDescent="0.45">
      <c r="A14747">
        <v>10036556</v>
      </c>
      <c r="B14747" t="s">
        <v>15245</v>
      </c>
    </row>
    <row r="14748" spans="1:2" x14ac:dyDescent="0.45">
      <c r="A14748">
        <v>10036877</v>
      </c>
      <c r="B14748" t="s">
        <v>15246</v>
      </c>
    </row>
    <row r="14749" spans="1:2" x14ac:dyDescent="0.45">
      <c r="A14749">
        <v>10038003</v>
      </c>
      <c r="B14749" t="s">
        <v>15247</v>
      </c>
    </row>
    <row r="14750" spans="1:2" x14ac:dyDescent="0.45">
      <c r="A14750">
        <v>10001636</v>
      </c>
      <c r="B14750" t="s">
        <v>15248</v>
      </c>
    </row>
    <row r="14751" spans="1:2" x14ac:dyDescent="0.45">
      <c r="A14751">
        <v>10037285</v>
      </c>
      <c r="B14751" t="s">
        <v>15249</v>
      </c>
    </row>
    <row r="14752" spans="1:2" x14ac:dyDescent="0.45">
      <c r="A14752">
        <v>10037267</v>
      </c>
      <c r="B14752" t="s">
        <v>15250</v>
      </c>
    </row>
    <row r="14753" spans="1:2" x14ac:dyDescent="0.45">
      <c r="A14753">
        <v>10037355</v>
      </c>
      <c r="B14753" t="s">
        <v>15251</v>
      </c>
    </row>
    <row r="14754" spans="1:2" x14ac:dyDescent="0.45">
      <c r="A14754">
        <v>10037302</v>
      </c>
      <c r="B14754" t="s">
        <v>15252</v>
      </c>
    </row>
    <row r="14755" spans="1:2" x14ac:dyDescent="0.45">
      <c r="A14755">
        <v>10037545</v>
      </c>
      <c r="B14755" t="s">
        <v>15253</v>
      </c>
    </row>
    <row r="14756" spans="1:2" x14ac:dyDescent="0.45">
      <c r="A14756">
        <v>10045400</v>
      </c>
      <c r="B14756" t="s">
        <v>15254</v>
      </c>
    </row>
    <row r="14757" spans="1:2" x14ac:dyDescent="0.45">
      <c r="A14757">
        <v>10039425</v>
      </c>
      <c r="B14757" t="s">
        <v>15255</v>
      </c>
    </row>
    <row r="14758" spans="1:2" x14ac:dyDescent="0.45">
      <c r="A14758">
        <v>10039532</v>
      </c>
      <c r="B14758" t="s">
        <v>15256</v>
      </c>
    </row>
    <row r="14759" spans="1:2" x14ac:dyDescent="0.45">
      <c r="A14759">
        <v>10039606</v>
      </c>
      <c r="B14759" t="s">
        <v>15257</v>
      </c>
    </row>
    <row r="14760" spans="1:2" x14ac:dyDescent="0.45">
      <c r="A14760">
        <v>10047129</v>
      </c>
      <c r="B14760" t="s">
        <v>15258</v>
      </c>
    </row>
    <row r="14761" spans="1:2" x14ac:dyDescent="0.45">
      <c r="A14761">
        <v>10040108</v>
      </c>
      <c r="B14761" t="s">
        <v>15259</v>
      </c>
    </row>
    <row r="14762" spans="1:2" x14ac:dyDescent="0.45">
      <c r="A14762">
        <v>10040202</v>
      </c>
      <c r="B14762" t="s">
        <v>15260</v>
      </c>
    </row>
    <row r="14763" spans="1:2" x14ac:dyDescent="0.45">
      <c r="A14763">
        <v>10040260</v>
      </c>
      <c r="B14763" t="s">
        <v>15261</v>
      </c>
    </row>
    <row r="14764" spans="1:2" x14ac:dyDescent="0.45">
      <c r="A14764">
        <v>10040358</v>
      </c>
      <c r="B14764" t="s">
        <v>15262</v>
      </c>
    </row>
    <row r="14765" spans="1:2" x14ac:dyDescent="0.45">
      <c r="A14765">
        <v>10040614</v>
      </c>
      <c r="B14765" t="s">
        <v>15263</v>
      </c>
    </row>
    <row r="14766" spans="1:2" x14ac:dyDescent="0.45">
      <c r="A14766">
        <v>10040677</v>
      </c>
      <c r="B14766" t="s">
        <v>15264</v>
      </c>
    </row>
    <row r="14767" spans="1:2" x14ac:dyDescent="0.45">
      <c r="A14767">
        <v>10040720</v>
      </c>
      <c r="B14767" t="s">
        <v>15265</v>
      </c>
    </row>
    <row r="14768" spans="1:2" x14ac:dyDescent="0.45">
      <c r="A14768">
        <v>10041235</v>
      </c>
      <c r="B14768" t="s">
        <v>15266</v>
      </c>
    </row>
    <row r="14769" spans="1:2" x14ac:dyDescent="0.45">
      <c r="A14769">
        <v>10041333</v>
      </c>
      <c r="B14769" t="s">
        <v>15267</v>
      </c>
    </row>
    <row r="14770" spans="1:2" x14ac:dyDescent="0.45">
      <c r="A14770">
        <v>10041545</v>
      </c>
      <c r="B14770" t="s">
        <v>15268</v>
      </c>
    </row>
    <row r="14771" spans="1:2" x14ac:dyDescent="0.45">
      <c r="A14771">
        <v>10041647</v>
      </c>
      <c r="B14771" t="s">
        <v>15269</v>
      </c>
    </row>
    <row r="14772" spans="1:2" x14ac:dyDescent="0.45">
      <c r="A14772">
        <v>10041730</v>
      </c>
      <c r="B14772" t="s">
        <v>15270</v>
      </c>
    </row>
    <row r="14773" spans="1:2" x14ac:dyDescent="0.45">
      <c r="A14773">
        <v>10041786</v>
      </c>
      <c r="B14773" t="s">
        <v>15271</v>
      </c>
    </row>
    <row r="14774" spans="1:2" x14ac:dyDescent="0.45">
      <c r="A14774">
        <v>10041873</v>
      </c>
      <c r="B14774" t="s">
        <v>15272</v>
      </c>
    </row>
    <row r="14775" spans="1:2" x14ac:dyDescent="0.45">
      <c r="A14775">
        <v>10041963</v>
      </c>
      <c r="B14775" t="s">
        <v>15273</v>
      </c>
    </row>
    <row r="14776" spans="1:2" x14ac:dyDescent="0.45">
      <c r="A14776">
        <v>10042361</v>
      </c>
      <c r="B14776" t="s">
        <v>15274</v>
      </c>
    </row>
    <row r="14777" spans="1:2" x14ac:dyDescent="0.45">
      <c r="A14777">
        <v>10043197</v>
      </c>
      <c r="B14777" t="s">
        <v>15275</v>
      </c>
    </row>
    <row r="14778" spans="1:2" x14ac:dyDescent="0.45">
      <c r="A14778">
        <v>10043396</v>
      </c>
      <c r="B14778" t="s">
        <v>15276</v>
      </c>
    </row>
    <row r="14779" spans="1:2" x14ac:dyDescent="0.45">
      <c r="A14779">
        <v>10043537</v>
      </c>
      <c r="B14779" t="s">
        <v>15277</v>
      </c>
    </row>
    <row r="14780" spans="1:2" x14ac:dyDescent="0.45">
      <c r="A14780">
        <v>10010846</v>
      </c>
      <c r="B14780" t="s">
        <v>15278</v>
      </c>
    </row>
    <row r="14781" spans="1:2" x14ac:dyDescent="0.45">
      <c r="A14781">
        <v>10043574</v>
      </c>
      <c r="B14781" t="s">
        <v>15279</v>
      </c>
    </row>
    <row r="14782" spans="1:2" x14ac:dyDescent="0.45">
      <c r="A14782">
        <v>10043974</v>
      </c>
      <c r="B14782" t="s">
        <v>15280</v>
      </c>
    </row>
    <row r="14783" spans="1:2" x14ac:dyDescent="0.45">
      <c r="A14783">
        <v>10044047</v>
      </c>
      <c r="B14783" t="s">
        <v>15281</v>
      </c>
    </row>
    <row r="14784" spans="1:2" x14ac:dyDescent="0.45">
      <c r="A14784">
        <v>10033134</v>
      </c>
      <c r="B14784" t="s">
        <v>15282</v>
      </c>
    </row>
    <row r="14785" spans="1:2" x14ac:dyDescent="0.45">
      <c r="A14785">
        <v>10047682</v>
      </c>
      <c r="B14785" t="s">
        <v>15283</v>
      </c>
    </row>
    <row r="14786" spans="1:2" x14ac:dyDescent="0.45">
      <c r="A14786">
        <v>10048261</v>
      </c>
      <c r="B14786" t="s">
        <v>15284</v>
      </c>
    </row>
    <row r="14787" spans="1:2" x14ac:dyDescent="0.45">
      <c r="A14787">
        <v>10048259</v>
      </c>
      <c r="B14787" t="s">
        <v>15285</v>
      </c>
    </row>
    <row r="14788" spans="1:2" x14ac:dyDescent="0.45">
      <c r="A14788">
        <v>10048428</v>
      </c>
      <c r="B14788" t="s">
        <v>15286</v>
      </c>
    </row>
    <row r="14789" spans="1:2" x14ac:dyDescent="0.45">
      <c r="A14789">
        <v>10048797</v>
      </c>
      <c r="B14789" t="s">
        <v>15287</v>
      </c>
    </row>
    <row r="14790" spans="1:2" x14ac:dyDescent="0.45">
      <c r="A14790">
        <v>10048792</v>
      </c>
      <c r="B14790" t="s">
        <v>15288</v>
      </c>
    </row>
    <row r="14791" spans="1:2" x14ac:dyDescent="0.45">
      <c r="A14791">
        <v>10048820</v>
      </c>
      <c r="B14791" t="s">
        <v>15289</v>
      </c>
    </row>
    <row r="14792" spans="1:2" x14ac:dyDescent="0.45">
      <c r="A14792">
        <v>10049475</v>
      </c>
      <c r="B14792" t="s">
        <v>15290</v>
      </c>
    </row>
    <row r="14793" spans="1:2" x14ac:dyDescent="0.45">
      <c r="A14793">
        <v>10049544</v>
      </c>
      <c r="B14793" t="s">
        <v>15291</v>
      </c>
    </row>
    <row r="14794" spans="1:2" x14ac:dyDescent="0.45">
      <c r="A14794">
        <v>10049553</v>
      </c>
      <c r="B14794" t="s">
        <v>15292</v>
      </c>
    </row>
    <row r="14795" spans="1:2" x14ac:dyDescent="0.45">
      <c r="A14795">
        <v>10004341</v>
      </c>
      <c r="B14795" t="s">
        <v>15293</v>
      </c>
    </row>
    <row r="14796" spans="1:2" x14ac:dyDescent="0.45">
      <c r="A14796">
        <v>10004407</v>
      </c>
      <c r="B14796" t="s">
        <v>15294</v>
      </c>
    </row>
    <row r="14797" spans="1:2" x14ac:dyDescent="0.45">
      <c r="A14797">
        <v>10004460</v>
      </c>
      <c r="B14797" t="s">
        <v>15295</v>
      </c>
    </row>
    <row r="14798" spans="1:2" x14ac:dyDescent="0.45">
      <c r="A14798">
        <v>10004476</v>
      </c>
      <c r="B14798" t="s">
        <v>15296</v>
      </c>
    </row>
    <row r="14799" spans="1:2" x14ac:dyDescent="0.45">
      <c r="A14799">
        <v>10004493</v>
      </c>
      <c r="B14799" t="s">
        <v>15297</v>
      </c>
    </row>
    <row r="14800" spans="1:2" x14ac:dyDescent="0.45">
      <c r="A14800">
        <v>10004502</v>
      </c>
      <c r="B14800" t="s">
        <v>15298</v>
      </c>
    </row>
    <row r="14801" spans="1:2" x14ac:dyDescent="0.45">
      <c r="A14801">
        <v>10004557</v>
      </c>
      <c r="B14801" t="s">
        <v>15299</v>
      </c>
    </row>
    <row r="14802" spans="1:2" x14ac:dyDescent="0.45">
      <c r="A14802">
        <v>10004598</v>
      </c>
      <c r="B14802" t="s">
        <v>15300</v>
      </c>
    </row>
    <row r="14803" spans="1:2" x14ac:dyDescent="0.45">
      <c r="A14803">
        <v>10004630</v>
      </c>
      <c r="B14803" t="s">
        <v>15301</v>
      </c>
    </row>
    <row r="14804" spans="1:2" x14ac:dyDescent="0.45">
      <c r="A14804">
        <v>10004656</v>
      </c>
      <c r="B14804" t="s">
        <v>15302</v>
      </c>
    </row>
    <row r="14805" spans="1:2" x14ac:dyDescent="0.45">
      <c r="A14805">
        <v>10004661</v>
      </c>
      <c r="B14805" t="s">
        <v>15303</v>
      </c>
    </row>
    <row r="14806" spans="1:2" x14ac:dyDescent="0.45">
      <c r="A14806">
        <v>10004779</v>
      </c>
      <c r="B14806" t="s">
        <v>15304</v>
      </c>
    </row>
    <row r="14807" spans="1:2" x14ac:dyDescent="0.45">
      <c r="A14807">
        <v>10012063</v>
      </c>
      <c r="B14807" t="s">
        <v>15305</v>
      </c>
    </row>
    <row r="14808" spans="1:2" x14ac:dyDescent="0.45">
      <c r="A14808">
        <v>10045814</v>
      </c>
      <c r="B14808" t="s">
        <v>15306</v>
      </c>
    </row>
    <row r="14809" spans="1:2" x14ac:dyDescent="0.45">
      <c r="A14809">
        <v>10022169</v>
      </c>
      <c r="B14809" t="s">
        <v>15307</v>
      </c>
    </row>
    <row r="14810" spans="1:2" x14ac:dyDescent="0.45">
      <c r="A14810">
        <v>10046940</v>
      </c>
      <c r="B14810" t="s">
        <v>15005</v>
      </c>
    </row>
    <row r="14811" spans="1:2" x14ac:dyDescent="0.45">
      <c r="A14811">
        <v>10046732</v>
      </c>
      <c r="B14811" t="s">
        <v>15308</v>
      </c>
    </row>
    <row r="14812" spans="1:2" x14ac:dyDescent="0.45">
      <c r="A14812">
        <v>10022209</v>
      </c>
      <c r="B14812" t="s">
        <v>15309</v>
      </c>
    </row>
    <row r="14813" spans="1:2" x14ac:dyDescent="0.45">
      <c r="A14813">
        <v>10022403</v>
      </c>
      <c r="B14813" t="s">
        <v>15310</v>
      </c>
    </row>
    <row r="14814" spans="1:2" x14ac:dyDescent="0.45">
      <c r="A14814">
        <v>10022470</v>
      </c>
      <c r="B14814" t="s">
        <v>15311</v>
      </c>
    </row>
    <row r="14815" spans="1:2" x14ac:dyDescent="0.45">
      <c r="A14815">
        <v>10022877</v>
      </c>
      <c r="B14815" t="s">
        <v>15312</v>
      </c>
    </row>
    <row r="14816" spans="1:2" x14ac:dyDescent="0.45">
      <c r="A14816">
        <v>10023052</v>
      </c>
      <c r="B14816" t="s">
        <v>15313</v>
      </c>
    </row>
    <row r="14817" spans="1:2" x14ac:dyDescent="0.45">
      <c r="A14817">
        <v>10022897</v>
      </c>
      <c r="B14817" t="s">
        <v>15314</v>
      </c>
    </row>
    <row r="14818" spans="1:2" x14ac:dyDescent="0.45">
      <c r="A14818">
        <v>10022905</v>
      </c>
      <c r="B14818" t="s">
        <v>15315</v>
      </c>
    </row>
    <row r="14819" spans="1:2" x14ac:dyDescent="0.45">
      <c r="A14819">
        <v>10023050</v>
      </c>
      <c r="B14819" t="s">
        <v>15316</v>
      </c>
    </row>
    <row r="14820" spans="1:2" x14ac:dyDescent="0.45">
      <c r="A14820">
        <v>10022928</v>
      </c>
      <c r="B14820" t="s">
        <v>15317</v>
      </c>
    </row>
    <row r="14821" spans="1:2" x14ac:dyDescent="0.45">
      <c r="A14821">
        <v>10045588</v>
      </c>
      <c r="B14821" t="s">
        <v>15318</v>
      </c>
    </row>
    <row r="14822" spans="1:2" x14ac:dyDescent="0.45">
      <c r="A14822">
        <v>10045779</v>
      </c>
      <c r="B14822" t="s">
        <v>15319</v>
      </c>
    </row>
    <row r="14823" spans="1:2" x14ac:dyDescent="0.45">
      <c r="A14823">
        <v>10023061</v>
      </c>
      <c r="B14823" t="s">
        <v>15320</v>
      </c>
    </row>
    <row r="14824" spans="1:2" x14ac:dyDescent="0.45">
      <c r="A14824">
        <v>10023221</v>
      </c>
      <c r="B14824" t="s">
        <v>15321</v>
      </c>
    </row>
    <row r="14825" spans="1:2" x14ac:dyDescent="0.45">
      <c r="A14825">
        <v>10023246</v>
      </c>
      <c r="B14825" t="s">
        <v>15322</v>
      </c>
    </row>
    <row r="14826" spans="1:2" x14ac:dyDescent="0.45">
      <c r="A14826">
        <v>10023358</v>
      </c>
      <c r="B14826" t="s">
        <v>15323</v>
      </c>
    </row>
    <row r="14827" spans="1:2" x14ac:dyDescent="0.45">
      <c r="A14827">
        <v>10021141</v>
      </c>
      <c r="B14827" t="s">
        <v>15324</v>
      </c>
    </row>
    <row r="14828" spans="1:2" x14ac:dyDescent="0.45">
      <c r="A14828">
        <v>10023595</v>
      </c>
      <c r="B14828" t="s">
        <v>15325</v>
      </c>
    </row>
    <row r="14829" spans="1:2" x14ac:dyDescent="0.45">
      <c r="A14829">
        <v>10023294</v>
      </c>
      <c r="B14829" t="s">
        <v>15326</v>
      </c>
    </row>
    <row r="14830" spans="1:2" x14ac:dyDescent="0.45">
      <c r="A14830">
        <v>10023102</v>
      </c>
      <c r="B14830" t="s">
        <v>15327</v>
      </c>
    </row>
    <row r="14831" spans="1:2" x14ac:dyDescent="0.45">
      <c r="A14831">
        <v>10023205</v>
      </c>
      <c r="B14831" t="s">
        <v>15328</v>
      </c>
    </row>
    <row r="14832" spans="1:2" x14ac:dyDescent="0.45">
      <c r="A14832">
        <v>10023172</v>
      </c>
      <c r="B14832" t="s">
        <v>15329</v>
      </c>
    </row>
    <row r="14833" spans="1:2" x14ac:dyDescent="0.45">
      <c r="A14833">
        <v>10023244</v>
      </c>
      <c r="B14833" t="s">
        <v>15330</v>
      </c>
    </row>
    <row r="14834" spans="1:2" x14ac:dyDescent="0.45">
      <c r="A14834">
        <v>10023681</v>
      </c>
      <c r="B14834" t="s">
        <v>15331</v>
      </c>
    </row>
    <row r="14835" spans="1:2" x14ac:dyDescent="0.45">
      <c r="A14835">
        <v>10039967</v>
      </c>
      <c r="B14835" t="s">
        <v>15332</v>
      </c>
    </row>
    <row r="14836" spans="1:2" x14ac:dyDescent="0.45">
      <c r="A14836">
        <v>10022878</v>
      </c>
      <c r="B14836" t="s">
        <v>15333</v>
      </c>
    </row>
    <row r="14837" spans="1:2" x14ac:dyDescent="0.45">
      <c r="A14837">
        <v>10023316</v>
      </c>
      <c r="B14837" t="s">
        <v>15334</v>
      </c>
    </row>
    <row r="14838" spans="1:2" x14ac:dyDescent="0.45">
      <c r="A14838">
        <v>10044463</v>
      </c>
      <c r="B14838" t="s">
        <v>15335</v>
      </c>
    </row>
    <row r="14839" spans="1:2" x14ac:dyDescent="0.45">
      <c r="A14839">
        <v>10014859</v>
      </c>
      <c r="B14839" t="s">
        <v>4653</v>
      </c>
    </row>
    <row r="14840" spans="1:2" x14ac:dyDescent="0.45">
      <c r="A14840">
        <v>10044494</v>
      </c>
      <c r="B14840" t="s">
        <v>15336</v>
      </c>
    </row>
    <row r="14841" spans="1:2" x14ac:dyDescent="0.45">
      <c r="A14841">
        <v>10044635</v>
      </c>
      <c r="B14841" t="s">
        <v>15337</v>
      </c>
    </row>
    <row r="14842" spans="1:2" x14ac:dyDescent="0.45">
      <c r="A14842">
        <v>10023023</v>
      </c>
      <c r="B14842" t="s">
        <v>15338</v>
      </c>
    </row>
    <row r="14843" spans="1:2" x14ac:dyDescent="0.45">
      <c r="A14843">
        <v>10027296</v>
      </c>
      <c r="B14843" t="s">
        <v>15339</v>
      </c>
    </row>
    <row r="14844" spans="1:2" x14ac:dyDescent="0.45">
      <c r="A14844">
        <v>10023152</v>
      </c>
      <c r="B14844" t="s">
        <v>15340</v>
      </c>
    </row>
    <row r="14845" spans="1:2" x14ac:dyDescent="0.45">
      <c r="A14845">
        <v>10023105</v>
      </c>
      <c r="B14845" t="s">
        <v>15341</v>
      </c>
    </row>
    <row r="14846" spans="1:2" x14ac:dyDescent="0.45">
      <c r="A14846">
        <v>10023133</v>
      </c>
      <c r="B14846" t="s">
        <v>15342</v>
      </c>
    </row>
    <row r="14847" spans="1:2" x14ac:dyDescent="0.45">
      <c r="A14847">
        <v>10023214</v>
      </c>
      <c r="B14847" t="s">
        <v>15343</v>
      </c>
    </row>
    <row r="14848" spans="1:2" x14ac:dyDescent="0.45">
      <c r="A14848">
        <v>10023237</v>
      </c>
      <c r="B14848" t="s">
        <v>15344</v>
      </c>
    </row>
    <row r="14849" spans="1:2" x14ac:dyDescent="0.45">
      <c r="A14849">
        <v>10023329</v>
      </c>
      <c r="B14849" t="s">
        <v>15345</v>
      </c>
    </row>
    <row r="14850" spans="1:2" x14ac:dyDescent="0.45">
      <c r="A14850">
        <v>10036003</v>
      </c>
      <c r="B14850" t="s">
        <v>15346</v>
      </c>
    </row>
    <row r="14851" spans="1:2" x14ac:dyDescent="0.45">
      <c r="A14851">
        <v>10036124</v>
      </c>
      <c r="B14851" t="s">
        <v>15347</v>
      </c>
    </row>
    <row r="14852" spans="1:2" x14ac:dyDescent="0.45">
      <c r="A14852">
        <v>10036393</v>
      </c>
      <c r="B14852" t="s">
        <v>15348</v>
      </c>
    </row>
    <row r="14853" spans="1:2" x14ac:dyDescent="0.45">
      <c r="A14853">
        <v>10045089</v>
      </c>
      <c r="B14853" t="s">
        <v>15349</v>
      </c>
    </row>
    <row r="14854" spans="1:2" x14ac:dyDescent="0.45">
      <c r="A14854">
        <v>10036457</v>
      </c>
      <c r="B14854" t="s">
        <v>15350</v>
      </c>
    </row>
    <row r="14855" spans="1:2" x14ac:dyDescent="0.45">
      <c r="A14855">
        <v>10036629</v>
      </c>
      <c r="B14855" t="s">
        <v>15351</v>
      </c>
    </row>
    <row r="14856" spans="1:2" x14ac:dyDescent="0.45">
      <c r="A14856">
        <v>10036784</v>
      </c>
      <c r="B14856" t="s">
        <v>15352</v>
      </c>
    </row>
    <row r="14857" spans="1:2" x14ac:dyDescent="0.45">
      <c r="A14857">
        <v>10010881</v>
      </c>
      <c r="B14857" t="s">
        <v>15353</v>
      </c>
    </row>
    <row r="14858" spans="1:2" x14ac:dyDescent="0.45">
      <c r="A14858">
        <v>10036846</v>
      </c>
      <c r="B14858" t="s">
        <v>15354</v>
      </c>
    </row>
    <row r="14859" spans="1:2" x14ac:dyDescent="0.45">
      <c r="A14859">
        <v>10036952</v>
      </c>
      <c r="B14859" t="s">
        <v>15355</v>
      </c>
    </row>
    <row r="14860" spans="1:2" x14ac:dyDescent="0.45">
      <c r="A14860">
        <v>10037118</v>
      </c>
      <c r="B14860" t="s">
        <v>15356</v>
      </c>
    </row>
    <row r="14861" spans="1:2" x14ac:dyDescent="0.45">
      <c r="A14861">
        <v>10037255</v>
      </c>
      <c r="B14861" t="s">
        <v>15357</v>
      </c>
    </row>
    <row r="14862" spans="1:2" x14ac:dyDescent="0.45">
      <c r="A14862">
        <v>10037277</v>
      </c>
      <c r="B14862" t="s">
        <v>15358</v>
      </c>
    </row>
    <row r="14863" spans="1:2" x14ac:dyDescent="0.45">
      <c r="A14863">
        <v>10037478</v>
      </c>
      <c r="B14863" t="s">
        <v>15359</v>
      </c>
    </row>
    <row r="14864" spans="1:2" x14ac:dyDescent="0.45">
      <c r="A14864">
        <v>10037417</v>
      </c>
      <c r="B14864" t="s">
        <v>15360</v>
      </c>
    </row>
    <row r="14865" spans="1:2" x14ac:dyDescent="0.45">
      <c r="A14865">
        <v>10037447</v>
      </c>
      <c r="B14865" t="s">
        <v>15361</v>
      </c>
    </row>
    <row r="14866" spans="1:2" x14ac:dyDescent="0.45">
      <c r="A14866">
        <v>10037840</v>
      </c>
      <c r="B14866" t="s">
        <v>15362</v>
      </c>
    </row>
    <row r="14867" spans="1:2" x14ac:dyDescent="0.45">
      <c r="A14867">
        <v>10037907</v>
      </c>
      <c r="B14867" t="s">
        <v>15363</v>
      </c>
    </row>
    <row r="14868" spans="1:2" x14ac:dyDescent="0.45">
      <c r="A14868">
        <v>10038020</v>
      </c>
      <c r="B14868" t="s">
        <v>15364</v>
      </c>
    </row>
    <row r="14869" spans="1:2" x14ac:dyDescent="0.45">
      <c r="A14869">
        <v>10046711</v>
      </c>
      <c r="B14869" t="s">
        <v>15365</v>
      </c>
    </row>
    <row r="14870" spans="1:2" x14ac:dyDescent="0.45">
      <c r="A14870">
        <v>10039944</v>
      </c>
      <c r="B14870" t="s">
        <v>15366</v>
      </c>
    </row>
    <row r="14871" spans="1:2" x14ac:dyDescent="0.45">
      <c r="A14871">
        <v>10039958</v>
      </c>
      <c r="B14871" t="s">
        <v>15367</v>
      </c>
    </row>
    <row r="14872" spans="1:2" x14ac:dyDescent="0.45">
      <c r="A14872">
        <v>10040192</v>
      </c>
      <c r="B14872" t="s">
        <v>15368</v>
      </c>
    </row>
    <row r="14873" spans="1:2" x14ac:dyDescent="0.45">
      <c r="A14873">
        <v>10046664</v>
      </c>
      <c r="B14873" t="s">
        <v>15369</v>
      </c>
    </row>
    <row r="14874" spans="1:2" x14ac:dyDescent="0.45">
      <c r="A14874">
        <v>10048536</v>
      </c>
      <c r="B14874" t="s">
        <v>15370</v>
      </c>
    </row>
    <row r="14875" spans="1:2" x14ac:dyDescent="0.45">
      <c r="A14875">
        <v>10040791</v>
      </c>
      <c r="B14875" t="s">
        <v>15371</v>
      </c>
    </row>
    <row r="14876" spans="1:2" x14ac:dyDescent="0.45">
      <c r="A14876">
        <v>10041401</v>
      </c>
      <c r="B14876" t="s">
        <v>15372</v>
      </c>
    </row>
    <row r="14877" spans="1:2" x14ac:dyDescent="0.45">
      <c r="A14877">
        <v>10046701</v>
      </c>
      <c r="B14877" t="s">
        <v>15373</v>
      </c>
    </row>
    <row r="14878" spans="1:2" x14ac:dyDescent="0.45">
      <c r="A14878">
        <v>10042105</v>
      </c>
      <c r="B14878" t="s">
        <v>15374</v>
      </c>
    </row>
    <row r="14879" spans="1:2" x14ac:dyDescent="0.45">
      <c r="A14879">
        <v>10042523</v>
      </c>
      <c r="B14879" t="s">
        <v>15375</v>
      </c>
    </row>
    <row r="14880" spans="1:2" x14ac:dyDescent="0.45">
      <c r="A14880">
        <v>10043189</v>
      </c>
      <c r="B14880" t="s">
        <v>15376</v>
      </c>
    </row>
    <row r="14881" spans="1:2" x14ac:dyDescent="0.45">
      <c r="A14881">
        <v>10043575</v>
      </c>
      <c r="B14881" t="s">
        <v>15377</v>
      </c>
    </row>
    <row r="14882" spans="1:2" x14ac:dyDescent="0.45">
      <c r="A14882">
        <v>10043577</v>
      </c>
      <c r="B14882" t="s">
        <v>15378</v>
      </c>
    </row>
    <row r="14883" spans="1:2" x14ac:dyDescent="0.45">
      <c r="A14883">
        <v>10043990</v>
      </c>
      <c r="B14883" t="s">
        <v>15379</v>
      </c>
    </row>
    <row r="14884" spans="1:2" x14ac:dyDescent="0.45">
      <c r="A14884">
        <v>10044764</v>
      </c>
      <c r="B14884" t="s">
        <v>15380</v>
      </c>
    </row>
    <row r="14885" spans="1:2" x14ac:dyDescent="0.45">
      <c r="A14885">
        <v>10044730</v>
      </c>
      <c r="B14885" t="s">
        <v>15381</v>
      </c>
    </row>
    <row r="14886" spans="1:2" x14ac:dyDescent="0.45">
      <c r="A14886">
        <v>10047398</v>
      </c>
      <c r="B14886" t="s">
        <v>15246</v>
      </c>
    </row>
    <row r="14887" spans="1:2" x14ac:dyDescent="0.45">
      <c r="A14887">
        <v>10047345</v>
      </c>
      <c r="B14887" t="s">
        <v>15382</v>
      </c>
    </row>
    <row r="14888" spans="1:2" x14ac:dyDescent="0.45">
      <c r="A14888">
        <v>10047416</v>
      </c>
      <c r="B14888" t="s">
        <v>15383</v>
      </c>
    </row>
    <row r="14889" spans="1:2" x14ac:dyDescent="0.45">
      <c r="A14889">
        <v>10054342</v>
      </c>
      <c r="B14889" t="s">
        <v>15384</v>
      </c>
    </row>
    <row r="14890" spans="1:2" x14ac:dyDescent="0.45">
      <c r="A14890">
        <v>10048400</v>
      </c>
      <c r="B14890" t="s">
        <v>15385</v>
      </c>
    </row>
    <row r="14891" spans="1:2" x14ac:dyDescent="0.45">
      <c r="A14891">
        <v>10048747</v>
      </c>
      <c r="B14891" t="s">
        <v>15386</v>
      </c>
    </row>
    <row r="14892" spans="1:2" x14ac:dyDescent="0.45">
      <c r="A14892">
        <v>10048741</v>
      </c>
      <c r="B14892" t="s">
        <v>15387</v>
      </c>
    </row>
    <row r="14893" spans="1:2" x14ac:dyDescent="0.45">
      <c r="A14893">
        <v>10048846</v>
      </c>
      <c r="B14893" t="s">
        <v>15388</v>
      </c>
    </row>
    <row r="14894" spans="1:2" x14ac:dyDescent="0.45">
      <c r="A14894">
        <v>10049675</v>
      </c>
      <c r="B14894" t="s">
        <v>15389</v>
      </c>
    </row>
    <row r="14895" spans="1:2" x14ac:dyDescent="0.45">
      <c r="A14895">
        <v>10049019</v>
      </c>
      <c r="B14895" t="s">
        <v>15390</v>
      </c>
    </row>
    <row r="14896" spans="1:2" x14ac:dyDescent="0.45">
      <c r="A14896">
        <v>10027217</v>
      </c>
      <c r="B14896" t="s">
        <v>15391</v>
      </c>
    </row>
    <row r="14897" spans="1:2" x14ac:dyDescent="0.45">
      <c r="A14897">
        <v>10027359</v>
      </c>
      <c r="B14897" t="s">
        <v>15392</v>
      </c>
    </row>
    <row r="14898" spans="1:2" x14ac:dyDescent="0.45">
      <c r="A14898">
        <v>10027515</v>
      </c>
      <c r="B14898" t="s">
        <v>15393</v>
      </c>
    </row>
    <row r="14899" spans="1:2" x14ac:dyDescent="0.45">
      <c r="A14899">
        <v>10027595</v>
      </c>
      <c r="B14899" t="s">
        <v>15394</v>
      </c>
    </row>
    <row r="14900" spans="1:2" x14ac:dyDescent="0.45">
      <c r="A14900">
        <v>10046314</v>
      </c>
      <c r="B14900" t="s">
        <v>15395</v>
      </c>
    </row>
    <row r="14901" spans="1:2" x14ac:dyDescent="0.45">
      <c r="A14901">
        <v>10046370</v>
      </c>
      <c r="B14901" t="s">
        <v>15396</v>
      </c>
    </row>
    <row r="14902" spans="1:2" x14ac:dyDescent="0.45">
      <c r="A14902">
        <v>10046412</v>
      </c>
      <c r="B14902" t="s">
        <v>15397</v>
      </c>
    </row>
    <row r="14903" spans="1:2" x14ac:dyDescent="0.45">
      <c r="A14903">
        <v>10028300</v>
      </c>
      <c r="B14903" t="s">
        <v>15398</v>
      </c>
    </row>
    <row r="14904" spans="1:2" x14ac:dyDescent="0.45">
      <c r="A14904">
        <v>10027504</v>
      </c>
      <c r="B14904" t="s">
        <v>15399</v>
      </c>
    </row>
    <row r="14905" spans="1:2" x14ac:dyDescent="0.45">
      <c r="A14905">
        <v>10027674</v>
      </c>
      <c r="B14905" t="s">
        <v>15400</v>
      </c>
    </row>
    <row r="14906" spans="1:2" x14ac:dyDescent="0.45">
      <c r="A14906">
        <v>10027048</v>
      </c>
      <c r="B14906" t="s">
        <v>15401</v>
      </c>
    </row>
    <row r="14907" spans="1:2" x14ac:dyDescent="0.45">
      <c r="A14907">
        <v>10040212</v>
      </c>
      <c r="B14907" t="s">
        <v>15402</v>
      </c>
    </row>
    <row r="14908" spans="1:2" x14ac:dyDescent="0.45">
      <c r="A14908">
        <v>10040471</v>
      </c>
      <c r="B14908" t="s">
        <v>15403</v>
      </c>
    </row>
    <row r="14909" spans="1:2" x14ac:dyDescent="0.45">
      <c r="A14909">
        <v>10040465</v>
      </c>
      <c r="B14909" t="s">
        <v>15404</v>
      </c>
    </row>
    <row r="14910" spans="1:2" x14ac:dyDescent="0.45">
      <c r="A14910">
        <v>10047330</v>
      </c>
      <c r="B14910" t="s">
        <v>15405</v>
      </c>
    </row>
    <row r="14911" spans="1:2" x14ac:dyDescent="0.45">
      <c r="A14911">
        <v>10041637</v>
      </c>
      <c r="B14911" t="s">
        <v>15406</v>
      </c>
    </row>
    <row r="14912" spans="1:2" x14ac:dyDescent="0.45">
      <c r="A14912">
        <v>10042677</v>
      </c>
      <c r="B14912" t="s">
        <v>15407</v>
      </c>
    </row>
    <row r="14913" spans="1:2" x14ac:dyDescent="0.45">
      <c r="A14913">
        <v>10043367</v>
      </c>
      <c r="B14913" t="s">
        <v>15408</v>
      </c>
    </row>
    <row r="14914" spans="1:2" x14ac:dyDescent="0.45">
      <c r="A14914">
        <v>10043375</v>
      </c>
      <c r="B14914" t="s">
        <v>15409</v>
      </c>
    </row>
    <row r="14915" spans="1:2" x14ac:dyDescent="0.45">
      <c r="A14915">
        <v>10029104</v>
      </c>
      <c r="B14915" t="s">
        <v>15410</v>
      </c>
    </row>
    <row r="14916" spans="1:2" x14ac:dyDescent="0.45">
      <c r="A14916">
        <v>10049120</v>
      </c>
      <c r="B14916" t="s">
        <v>15411</v>
      </c>
    </row>
    <row r="14917" spans="1:2" x14ac:dyDescent="0.45">
      <c r="A14917">
        <v>10049715</v>
      </c>
      <c r="B14917" t="s">
        <v>15412</v>
      </c>
    </row>
    <row r="14918" spans="1:2" x14ac:dyDescent="0.45">
      <c r="A14918">
        <v>10039636</v>
      </c>
      <c r="B14918" t="s">
        <v>15413</v>
      </c>
    </row>
    <row r="14919" spans="1:2" x14ac:dyDescent="0.45">
      <c r="A14919">
        <v>10048293</v>
      </c>
      <c r="B14919" t="s">
        <v>15414</v>
      </c>
    </row>
    <row r="14920" spans="1:2" x14ac:dyDescent="0.45">
      <c r="A14920">
        <v>10040205</v>
      </c>
      <c r="B14920" t="s">
        <v>15415</v>
      </c>
    </row>
    <row r="14921" spans="1:2" x14ac:dyDescent="0.45">
      <c r="A14921">
        <v>10040797</v>
      </c>
      <c r="B14921" t="s">
        <v>15416</v>
      </c>
    </row>
    <row r="14922" spans="1:2" x14ac:dyDescent="0.45">
      <c r="A14922">
        <v>10040910</v>
      </c>
      <c r="B14922" t="s">
        <v>2879</v>
      </c>
    </row>
    <row r="14923" spans="1:2" x14ac:dyDescent="0.45">
      <c r="A14923">
        <v>10041537</v>
      </c>
      <c r="B14923" t="s">
        <v>15417</v>
      </c>
    </row>
    <row r="14924" spans="1:2" x14ac:dyDescent="0.45">
      <c r="A14924">
        <v>10041842</v>
      </c>
      <c r="B14924" t="s">
        <v>15418</v>
      </c>
    </row>
    <row r="14925" spans="1:2" x14ac:dyDescent="0.45">
      <c r="A14925">
        <v>10042073</v>
      </c>
      <c r="B14925" t="s">
        <v>15419</v>
      </c>
    </row>
    <row r="14926" spans="1:2" x14ac:dyDescent="0.45">
      <c r="A14926">
        <v>10041977</v>
      </c>
      <c r="B14926" t="s">
        <v>15420</v>
      </c>
    </row>
    <row r="14927" spans="1:2" x14ac:dyDescent="0.45">
      <c r="A14927">
        <v>10042173</v>
      </c>
      <c r="B14927" t="s">
        <v>15421</v>
      </c>
    </row>
    <row r="14928" spans="1:2" x14ac:dyDescent="0.45">
      <c r="A14928">
        <v>10048648</v>
      </c>
      <c r="B14928" t="s">
        <v>15422</v>
      </c>
    </row>
    <row r="14929" spans="1:2" x14ac:dyDescent="0.45">
      <c r="A14929">
        <v>10042584</v>
      </c>
      <c r="B14929" t="s">
        <v>15423</v>
      </c>
    </row>
    <row r="14930" spans="1:2" x14ac:dyDescent="0.45">
      <c r="A14930">
        <v>10043221</v>
      </c>
      <c r="B14930" t="s">
        <v>15424</v>
      </c>
    </row>
    <row r="14931" spans="1:2" x14ac:dyDescent="0.45">
      <c r="A14931">
        <v>10043624</v>
      </c>
      <c r="B14931" t="s">
        <v>15425</v>
      </c>
    </row>
    <row r="14932" spans="1:2" x14ac:dyDescent="0.45">
      <c r="A14932">
        <v>10038285</v>
      </c>
      <c r="B14932" t="s">
        <v>15426</v>
      </c>
    </row>
    <row r="14933" spans="1:2" x14ac:dyDescent="0.45">
      <c r="A14933">
        <v>10038753</v>
      </c>
      <c r="B14933" t="s">
        <v>15427</v>
      </c>
    </row>
    <row r="14934" spans="1:2" x14ac:dyDescent="0.45">
      <c r="A14934">
        <v>10038905</v>
      </c>
      <c r="B14934" t="s">
        <v>15428</v>
      </c>
    </row>
    <row r="14935" spans="1:2" x14ac:dyDescent="0.45">
      <c r="A14935">
        <v>10039186</v>
      </c>
      <c r="B14935" t="s">
        <v>15429</v>
      </c>
    </row>
    <row r="14936" spans="1:2" x14ac:dyDescent="0.45">
      <c r="A14936">
        <v>10039675</v>
      </c>
      <c r="B14936" t="s">
        <v>15430</v>
      </c>
    </row>
    <row r="14937" spans="1:2" x14ac:dyDescent="0.45">
      <c r="A14937">
        <v>10040119</v>
      </c>
      <c r="B14937" t="s">
        <v>15431</v>
      </c>
    </row>
    <row r="14938" spans="1:2" x14ac:dyDescent="0.45">
      <c r="A14938">
        <v>10026702</v>
      </c>
      <c r="B14938" t="s">
        <v>15432</v>
      </c>
    </row>
    <row r="14939" spans="1:2" x14ac:dyDescent="0.45">
      <c r="A14939">
        <v>10041155</v>
      </c>
      <c r="B14939" t="s">
        <v>15433</v>
      </c>
    </row>
    <row r="14940" spans="1:2" x14ac:dyDescent="0.45">
      <c r="A14940">
        <v>10041426</v>
      </c>
      <c r="B14940" t="s">
        <v>15434</v>
      </c>
    </row>
    <row r="14941" spans="1:2" x14ac:dyDescent="0.45">
      <c r="A14941">
        <v>10042340</v>
      </c>
      <c r="B14941" t="s">
        <v>15435</v>
      </c>
    </row>
    <row r="14942" spans="1:2" x14ac:dyDescent="0.45">
      <c r="A14942">
        <v>10048004</v>
      </c>
      <c r="B14942" t="s">
        <v>15239</v>
      </c>
    </row>
    <row r="14943" spans="1:2" x14ac:dyDescent="0.45">
      <c r="A14943">
        <v>10042805</v>
      </c>
      <c r="B14943" t="s">
        <v>15436</v>
      </c>
    </row>
    <row r="14944" spans="1:2" x14ac:dyDescent="0.45">
      <c r="A14944">
        <v>10043704</v>
      </c>
      <c r="B14944" t="s">
        <v>15437</v>
      </c>
    </row>
    <row r="14945" spans="1:2" x14ac:dyDescent="0.45">
      <c r="A14945">
        <v>10007392</v>
      </c>
      <c r="B14945" t="s">
        <v>15438</v>
      </c>
    </row>
    <row r="14946" spans="1:2" x14ac:dyDescent="0.45">
      <c r="A14946">
        <v>10048477</v>
      </c>
      <c r="B14946" t="s">
        <v>15439</v>
      </c>
    </row>
    <row r="14947" spans="1:2" x14ac:dyDescent="0.45">
      <c r="A14947">
        <v>10035714</v>
      </c>
      <c r="B14947" t="s">
        <v>15440</v>
      </c>
    </row>
    <row r="14948" spans="1:2" x14ac:dyDescent="0.45">
      <c r="A14948">
        <v>10035898</v>
      </c>
      <c r="B14948" t="s">
        <v>15441</v>
      </c>
    </row>
    <row r="14949" spans="1:2" x14ac:dyDescent="0.45">
      <c r="A14949">
        <v>10035917</v>
      </c>
      <c r="B14949" t="s">
        <v>15412</v>
      </c>
    </row>
    <row r="14950" spans="1:2" x14ac:dyDescent="0.45">
      <c r="A14950">
        <v>10036661</v>
      </c>
      <c r="B14950" t="s">
        <v>15442</v>
      </c>
    </row>
    <row r="14951" spans="1:2" x14ac:dyDescent="0.45">
      <c r="A14951">
        <v>10045539</v>
      </c>
      <c r="B14951" t="s">
        <v>15443</v>
      </c>
    </row>
    <row r="14952" spans="1:2" x14ac:dyDescent="0.45">
      <c r="A14952">
        <v>10036360</v>
      </c>
      <c r="B14952" t="s">
        <v>15444</v>
      </c>
    </row>
    <row r="14953" spans="1:2" x14ac:dyDescent="0.45">
      <c r="A14953">
        <v>10036487</v>
      </c>
      <c r="B14953" t="s">
        <v>15445</v>
      </c>
    </row>
    <row r="14954" spans="1:2" x14ac:dyDescent="0.45">
      <c r="A14954">
        <v>10036586</v>
      </c>
      <c r="B14954" t="s">
        <v>15446</v>
      </c>
    </row>
    <row r="14955" spans="1:2" x14ac:dyDescent="0.45">
      <c r="A14955">
        <v>10037043</v>
      </c>
      <c r="B14955" t="s">
        <v>15447</v>
      </c>
    </row>
    <row r="14956" spans="1:2" x14ac:dyDescent="0.45">
      <c r="A14956">
        <v>10036768</v>
      </c>
      <c r="B14956" t="s">
        <v>15448</v>
      </c>
    </row>
    <row r="14957" spans="1:2" x14ac:dyDescent="0.45">
      <c r="A14957">
        <v>10037084</v>
      </c>
      <c r="B14957" t="s">
        <v>15449</v>
      </c>
    </row>
    <row r="14958" spans="1:2" x14ac:dyDescent="0.45">
      <c r="A14958">
        <v>10037260</v>
      </c>
      <c r="B14958" t="s">
        <v>15450</v>
      </c>
    </row>
    <row r="14959" spans="1:2" x14ac:dyDescent="0.45">
      <c r="A14959">
        <v>10037384</v>
      </c>
      <c r="B14959" t="s">
        <v>15451</v>
      </c>
    </row>
    <row r="14960" spans="1:2" x14ac:dyDescent="0.45">
      <c r="A14960">
        <v>10037374</v>
      </c>
      <c r="B14960" t="s">
        <v>15452</v>
      </c>
    </row>
    <row r="14961" spans="1:2" x14ac:dyDescent="0.45">
      <c r="A14961">
        <v>10037320</v>
      </c>
      <c r="B14961" t="s">
        <v>15453</v>
      </c>
    </row>
    <row r="14962" spans="1:2" x14ac:dyDescent="0.45">
      <c r="A14962">
        <v>10037359</v>
      </c>
      <c r="B14962" t="s">
        <v>15454</v>
      </c>
    </row>
    <row r="14963" spans="1:2" x14ac:dyDescent="0.45">
      <c r="A14963">
        <v>10037376</v>
      </c>
      <c r="B14963" t="s">
        <v>15455</v>
      </c>
    </row>
    <row r="14964" spans="1:2" x14ac:dyDescent="0.45">
      <c r="A14964">
        <v>10037729</v>
      </c>
      <c r="B14964" t="s">
        <v>15456</v>
      </c>
    </row>
    <row r="14965" spans="1:2" x14ac:dyDescent="0.45">
      <c r="A14965">
        <v>10038080</v>
      </c>
      <c r="B14965" t="s">
        <v>15457</v>
      </c>
    </row>
    <row r="14966" spans="1:2" x14ac:dyDescent="0.45">
      <c r="A14966">
        <v>10038831</v>
      </c>
      <c r="B14966" t="s">
        <v>15458</v>
      </c>
    </row>
    <row r="14967" spans="1:2" x14ac:dyDescent="0.45">
      <c r="A14967">
        <v>10039004</v>
      </c>
      <c r="B14967" t="s">
        <v>15459</v>
      </c>
    </row>
    <row r="14968" spans="1:2" x14ac:dyDescent="0.45">
      <c r="A14968">
        <v>10039129</v>
      </c>
      <c r="B14968" t="s">
        <v>15460</v>
      </c>
    </row>
    <row r="14969" spans="1:2" x14ac:dyDescent="0.45">
      <c r="A14969">
        <v>10039556</v>
      </c>
      <c r="B14969" t="s">
        <v>15461</v>
      </c>
    </row>
    <row r="14970" spans="1:2" x14ac:dyDescent="0.45">
      <c r="A14970">
        <v>10039460</v>
      </c>
      <c r="B14970" t="s">
        <v>15462</v>
      </c>
    </row>
    <row r="14971" spans="1:2" x14ac:dyDescent="0.45">
      <c r="A14971">
        <v>10046493</v>
      </c>
      <c r="B14971" t="s">
        <v>15463</v>
      </c>
    </row>
    <row r="14972" spans="1:2" x14ac:dyDescent="0.45">
      <c r="A14972">
        <v>10040109</v>
      </c>
      <c r="B14972" t="s">
        <v>15464</v>
      </c>
    </row>
    <row r="14973" spans="1:2" x14ac:dyDescent="0.45">
      <c r="A14973">
        <v>10040272</v>
      </c>
      <c r="B14973" t="s">
        <v>15465</v>
      </c>
    </row>
    <row r="14974" spans="1:2" x14ac:dyDescent="0.45">
      <c r="A14974">
        <v>10041287</v>
      </c>
      <c r="B14974" t="s">
        <v>15466</v>
      </c>
    </row>
    <row r="14975" spans="1:2" x14ac:dyDescent="0.45">
      <c r="A14975">
        <v>10041756</v>
      </c>
      <c r="B14975" t="s">
        <v>15467</v>
      </c>
    </row>
    <row r="14976" spans="1:2" x14ac:dyDescent="0.45">
      <c r="A14976">
        <v>10034308</v>
      </c>
      <c r="B14976" t="s">
        <v>15468</v>
      </c>
    </row>
    <row r="14977" spans="1:2" x14ac:dyDescent="0.45">
      <c r="A14977">
        <v>10042119</v>
      </c>
      <c r="B14977" t="s">
        <v>15469</v>
      </c>
    </row>
    <row r="14978" spans="1:2" x14ac:dyDescent="0.45">
      <c r="A14978">
        <v>10042379</v>
      </c>
      <c r="B14978" t="s">
        <v>15470</v>
      </c>
    </row>
    <row r="14979" spans="1:2" x14ac:dyDescent="0.45">
      <c r="A14979">
        <v>10042371</v>
      </c>
      <c r="B14979" t="s">
        <v>15471</v>
      </c>
    </row>
    <row r="14980" spans="1:2" x14ac:dyDescent="0.45">
      <c r="A14980">
        <v>10043060</v>
      </c>
      <c r="B14980" t="s">
        <v>15472</v>
      </c>
    </row>
    <row r="14981" spans="1:2" x14ac:dyDescent="0.45">
      <c r="A14981">
        <v>10047372</v>
      </c>
      <c r="B14981" t="s">
        <v>15473</v>
      </c>
    </row>
    <row r="14982" spans="1:2" x14ac:dyDescent="0.45">
      <c r="A14982">
        <v>10047688</v>
      </c>
      <c r="B14982" t="s">
        <v>7901</v>
      </c>
    </row>
    <row r="14983" spans="1:2" x14ac:dyDescent="0.45">
      <c r="A14983">
        <v>10043783</v>
      </c>
      <c r="B14983" t="s">
        <v>15474</v>
      </c>
    </row>
    <row r="14984" spans="1:2" x14ac:dyDescent="0.45">
      <c r="A14984">
        <v>10044117</v>
      </c>
      <c r="B14984" t="s">
        <v>15475</v>
      </c>
    </row>
    <row r="14985" spans="1:2" x14ac:dyDescent="0.45">
      <c r="A14985">
        <v>10048007</v>
      </c>
      <c r="B14985" t="s">
        <v>15476</v>
      </c>
    </row>
    <row r="14986" spans="1:2" x14ac:dyDescent="0.45">
      <c r="A14986">
        <v>10044204</v>
      </c>
      <c r="B14986" t="s">
        <v>15477</v>
      </c>
    </row>
    <row r="14987" spans="1:2" x14ac:dyDescent="0.45">
      <c r="A14987">
        <v>10044212</v>
      </c>
      <c r="B14987" t="s">
        <v>15478</v>
      </c>
    </row>
    <row r="14988" spans="1:2" x14ac:dyDescent="0.45">
      <c r="A14988">
        <v>10047992</v>
      </c>
      <c r="B14988" t="s">
        <v>15479</v>
      </c>
    </row>
    <row r="14989" spans="1:2" x14ac:dyDescent="0.45">
      <c r="A14989">
        <v>10048421</v>
      </c>
      <c r="B14989" t="s">
        <v>15480</v>
      </c>
    </row>
    <row r="14990" spans="1:2" x14ac:dyDescent="0.45">
      <c r="A14990">
        <v>10048463</v>
      </c>
      <c r="B14990" t="s">
        <v>15481</v>
      </c>
    </row>
    <row r="14991" spans="1:2" x14ac:dyDescent="0.45">
      <c r="A14991">
        <v>10048871</v>
      </c>
      <c r="B14991" t="s">
        <v>15482</v>
      </c>
    </row>
    <row r="14992" spans="1:2" x14ac:dyDescent="0.45">
      <c r="A14992">
        <v>10048838</v>
      </c>
      <c r="B14992" t="s">
        <v>15483</v>
      </c>
    </row>
    <row r="14993" spans="1:2" x14ac:dyDescent="0.45">
      <c r="A14993">
        <v>10049240</v>
      </c>
      <c r="B14993" t="s">
        <v>15484</v>
      </c>
    </row>
    <row r="14994" spans="1:2" x14ac:dyDescent="0.45">
      <c r="A14994">
        <v>10049383</v>
      </c>
      <c r="B14994" t="s">
        <v>831</v>
      </c>
    </row>
    <row r="14995" spans="1:2" x14ac:dyDescent="0.45">
      <c r="A14995">
        <v>10049431</v>
      </c>
      <c r="B14995" t="s">
        <v>15485</v>
      </c>
    </row>
    <row r="14996" spans="1:2" x14ac:dyDescent="0.45">
      <c r="A14996">
        <v>10049550</v>
      </c>
      <c r="B14996" t="s">
        <v>15486</v>
      </c>
    </row>
    <row r="14997" spans="1:2" x14ac:dyDescent="0.45">
      <c r="A14997">
        <v>10049695</v>
      </c>
      <c r="B14997" t="s">
        <v>15487</v>
      </c>
    </row>
    <row r="14998" spans="1:2" x14ac:dyDescent="0.45">
      <c r="A14998">
        <v>10004833</v>
      </c>
      <c r="B14998" t="s">
        <v>15488</v>
      </c>
    </row>
    <row r="14999" spans="1:2" x14ac:dyDescent="0.45">
      <c r="A14999">
        <v>10008592</v>
      </c>
      <c r="B14999" t="s">
        <v>15489</v>
      </c>
    </row>
    <row r="15000" spans="1:2" x14ac:dyDescent="0.45">
      <c r="A15000">
        <v>10014129</v>
      </c>
      <c r="B15000" t="s">
        <v>15490</v>
      </c>
    </row>
    <row r="15001" spans="1:2" x14ac:dyDescent="0.45">
      <c r="A15001">
        <v>10014134</v>
      </c>
      <c r="B15001" t="s">
        <v>15491</v>
      </c>
    </row>
    <row r="15002" spans="1:2" x14ac:dyDescent="0.45">
      <c r="A15002">
        <v>10018389</v>
      </c>
      <c r="B15002" t="s">
        <v>15492</v>
      </c>
    </row>
    <row r="15003" spans="1:2" x14ac:dyDescent="0.45">
      <c r="A15003">
        <v>10018967</v>
      </c>
      <c r="B15003" t="s">
        <v>15493</v>
      </c>
    </row>
    <row r="15004" spans="1:2" x14ac:dyDescent="0.45">
      <c r="A15004">
        <v>10018920</v>
      </c>
      <c r="B15004" t="s">
        <v>15494</v>
      </c>
    </row>
    <row r="15005" spans="1:2" x14ac:dyDescent="0.45">
      <c r="A15005">
        <v>10039812</v>
      </c>
      <c r="B15005" t="s">
        <v>15495</v>
      </c>
    </row>
    <row r="15006" spans="1:2" x14ac:dyDescent="0.45">
      <c r="A15006">
        <v>10036128</v>
      </c>
      <c r="B15006" t="s">
        <v>15496</v>
      </c>
    </row>
    <row r="15007" spans="1:2" x14ac:dyDescent="0.45">
      <c r="A15007">
        <v>10039759</v>
      </c>
      <c r="B15007" t="s">
        <v>15497</v>
      </c>
    </row>
    <row r="15008" spans="1:2" x14ac:dyDescent="0.45">
      <c r="A15008">
        <v>10044364</v>
      </c>
      <c r="B15008" t="s">
        <v>15498</v>
      </c>
    </row>
    <row r="15009" spans="1:2" x14ac:dyDescent="0.45">
      <c r="A15009">
        <v>10046941</v>
      </c>
      <c r="B15009" t="s">
        <v>6246</v>
      </c>
    </row>
    <row r="15010" spans="1:2" x14ac:dyDescent="0.45">
      <c r="A15010">
        <v>10046917</v>
      </c>
      <c r="B15010" t="s">
        <v>15499</v>
      </c>
    </row>
    <row r="15011" spans="1:2" x14ac:dyDescent="0.45">
      <c r="A15011">
        <v>10046922</v>
      </c>
      <c r="B15011" t="s">
        <v>15500</v>
      </c>
    </row>
    <row r="15012" spans="1:2" x14ac:dyDescent="0.45">
      <c r="A15012">
        <v>10047070</v>
      </c>
      <c r="B15012" t="s">
        <v>15501</v>
      </c>
    </row>
    <row r="15013" spans="1:2" x14ac:dyDescent="0.45">
      <c r="A15013">
        <v>10023071</v>
      </c>
      <c r="B15013" t="s">
        <v>15502</v>
      </c>
    </row>
    <row r="15014" spans="1:2" x14ac:dyDescent="0.45">
      <c r="A15014">
        <v>10023114</v>
      </c>
      <c r="B15014" t="s">
        <v>15503</v>
      </c>
    </row>
    <row r="15015" spans="1:2" x14ac:dyDescent="0.45">
      <c r="A15015">
        <v>10010572</v>
      </c>
      <c r="B15015" t="s">
        <v>15504</v>
      </c>
    </row>
    <row r="15016" spans="1:2" x14ac:dyDescent="0.45">
      <c r="A15016">
        <v>10023315</v>
      </c>
      <c r="B15016" t="s">
        <v>15505</v>
      </c>
    </row>
    <row r="15017" spans="1:2" x14ac:dyDescent="0.45">
      <c r="A15017">
        <v>10023228</v>
      </c>
      <c r="B15017" t="s">
        <v>15506</v>
      </c>
    </row>
    <row r="15018" spans="1:2" x14ac:dyDescent="0.45">
      <c r="A15018">
        <v>10023243</v>
      </c>
      <c r="B15018" t="s">
        <v>15507</v>
      </c>
    </row>
    <row r="15019" spans="1:2" x14ac:dyDescent="0.45">
      <c r="A15019">
        <v>10023448</v>
      </c>
      <c r="B15019" t="s">
        <v>15508</v>
      </c>
    </row>
    <row r="15020" spans="1:2" x14ac:dyDescent="0.45">
      <c r="A15020">
        <v>10023645</v>
      </c>
      <c r="B15020" t="s">
        <v>15509</v>
      </c>
    </row>
    <row r="15021" spans="1:2" x14ac:dyDescent="0.45">
      <c r="A15021">
        <v>10014970</v>
      </c>
      <c r="B15021" t="s">
        <v>15510</v>
      </c>
    </row>
    <row r="15022" spans="1:2" x14ac:dyDescent="0.45">
      <c r="A15022">
        <v>10023227</v>
      </c>
      <c r="B15022" t="s">
        <v>15511</v>
      </c>
    </row>
    <row r="15023" spans="1:2" x14ac:dyDescent="0.45">
      <c r="A15023">
        <v>10023216</v>
      </c>
      <c r="B15023" t="s">
        <v>15512</v>
      </c>
    </row>
    <row r="15024" spans="1:2" x14ac:dyDescent="0.45">
      <c r="A15024">
        <v>10023602</v>
      </c>
      <c r="B15024" t="s">
        <v>15513</v>
      </c>
    </row>
    <row r="15025" spans="1:2" x14ac:dyDescent="0.45">
      <c r="A15025">
        <v>10023598</v>
      </c>
      <c r="B15025" t="s">
        <v>15514</v>
      </c>
    </row>
    <row r="15026" spans="1:2" x14ac:dyDescent="0.45">
      <c r="A15026">
        <v>10019107</v>
      </c>
      <c r="B15026" t="s">
        <v>15515</v>
      </c>
    </row>
    <row r="15027" spans="1:2" x14ac:dyDescent="0.45">
      <c r="A15027">
        <v>10023622</v>
      </c>
      <c r="B15027" t="s">
        <v>15516</v>
      </c>
    </row>
    <row r="15028" spans="1:2" x14ac:dyDescent="0.45">
      <c r="A15028">
        <v>10023893</v>
      </c>
      <c r="B15028" t="s">
        <v>15517</v>
      </c>
    </row>
    <row r="15029" spans="1:2" x14ac:dyDescent="0.45">
      <c r="A15029">
        <v>10015031</v>
      </c>
      <c r="B15029" t="s">
        <v>15518</v>
      </c>
    </row>
    <row r="15030" spans="1:2" x14ac:dyDescent="0.45">
      <c r="A15030">
        <v>10022916</v>
      </c>
      <c r="B15030" t="s">
        <v>15519</v>
      </c>
    </row>
    <row r="15031" spans="1:2" x14ac:dyDescent="0.45">
      <c r="A15031">
        <v>10022920</v>
      </c>
      <c r="B15031" t="s">
        <v>15520</v>
      </c>
    </row>
    <row r="15032" spans="1:2" x14ac:dyDescent="0.45">
      <c r="A15032">
        <v>10015018</v>
      </c>
      <c r="B15032" t="s">
        <v>15521</v>
      </c>
    </row>
    <row r="15033" spans="1:2" x14ac:dyDescent="0.45">
      <c r="A15033">
        <v>10023247</v>
      </c>
      <c r="B15033" t="s">
        <v>15522</v>
      </c>
    </row>
    <row r="15034" spans="1:2" x14ac:dyDescent="0.45">
      <c r="A15034">
        <v>10023295</v>
      </c>
      <c r="B15034" t="s">
        <v>15523</v>
      </c>
    </row>
    <row r="15035" spans="1:2" x14ac:dyDescent="0.45">
      <c r="A15035">
        <v>10023365</v>
      </c>
      <c r="B15035" t="s">
        <v>15524</v>
      </c>
    </row>
    <row r="15036" spans="1:2" x14ac:dyDescent="0.45">
      <c r="A15036">
        <v>10023349</v>
      </c>
      <c r="B15036" t="s">
        <v>15525</v>
      </c>
    </row>
    <row r="15037" spans="1:2" x14ac:dyDescent="0.45">
      <c r="A15037">
        <v>10023325</v>
      </c>
      <c r="B15037" t="s">
        <v>15526</v>
      </c>
    </row>
    <row r="15038" spans="1:2" x14ac:dyDescent="0.45">
      <c r="A15038">
        <v>10023524</v>
      </c>
      <c r="B15038" t="s">
        <v>15527</v>
      </c>
    </row>
    <row r="15039" spans="1:2" x14ac:dyDescent="0.45">
      <c r="A15039">
        <v>10023691</v>
      </c>
      <c r="B15039" t="s">
        <v>15528</v>
      </c>
    </row>
    <row r="15040" spans="1:2" x14ac:dyDescent="0.45">
      <c r="A15040">
        <v>10022870</v>
      </c>
      <c r="B15040" t="s">
        <v>15529</v>
      </c>
    </row>
    <row r="15041" spans="1:2" x14ac:dyDescent="0.45">
      <c r="A15041">
        <v>10023627</v>
      </c>
      <c r="B15041" t="s">
        <v>15530</v>
      </c>
    </row>
    <row r="15042" spans="1:2" x14ac:dyDescent="0.45">
      <c r="A15042">
        <v>10032910</v>
      </c>
      <c r="B15042" t="s">
        <v>15531</v>
      </c>
    </row>
    <row r="15043" spans="1:2" x14ac:dyDescent="0.45">
      <c r="A15043">
        <v>10023644</v>
      </c>
      <c r="B15043" t="s">
        <v>15532</v>
      </c>
    </row>
    <row r="15044" spans="1:2" x14ac:dyDescent="0.45">
      <c r="A15044">
        <v>10032905</v>
      </c>
      <c r="B15044" t="s">
        <v>15533</v>
      </c>
    </row>
    <row r="15045" spans="1:2" x14ac:dyDescent="0.45">
      <c r="A15045">
        <v>10032907</v>
      </c>
      <c r="B15045" t="s">
        <v>15534</v>
      </c>
    </row>
    <row r="15046" spans="1:2" x14ac:dyDescent="0.45">
      <c r="A15046">
        <v>10023949</v>
      </c>
      <c r="B15046" t="s">
        <v>15535</v>
      </c>
    </row>
    <row r="15047" spans="1:2" x14ac:dyDescent="0.45">
      <c r="A15047">
        <v>10024028</v>
      </c>
      <c r="B15047" t="s">
        <v>15536</v>
      </c>
    </row>
    <row r="15048" spans="1:2" x14ac:dyDescent="0.45">
      <c r="A15048">
        <v>10015663</v>
      </c>
      <c r="B15048" t="s">
        <v>15537</v>
      </c>
    </row>
    <row r="15049" spans="1:2" x14ac:dyDescent="0.45">
      <c r="A15049">
        <v>10002059</v>
      </c>
      <c r="B15049" t="s">
        <v>15538</v>
      </c>
    </row>
    <row r="15050" spans="1:2" x14ac:dyDescent="0.45">
      <c r="A15050">
        <v>10024362</v>
      </c>
      <c r="B15050" t="s">
        <v>15539</v>
      </c>
    </row>
    <row r="15051" spans="1:2" x14ac:dyDescent="0.45">
      <c r="A15051">
        <v>10024262</v>
      </c>
      <c r="B15051" t="s">
        <v>15540</v>
      </c>
    </row>
    <row r="15052" spans="1:2" x14ac:dyDescent="0.45">
      <c r="A15052">
        <v>10035844</v>
      </c>
      <c r="B15052" t="s">
        <v>15541</v>
      </c>
    </row>
    <row r="15053" spans="1:2" x14ac:dyDescent="0.45">
      <c r="A15053">
        <v>10035761</v>
      </c>
      <c r="B15053" t="s">
        <v>15542</v>
      </c>
    </row>
    <row r="15054" spans="1:2" x14ac:dyDescent="0.45">
      <c r="A15054">
        <v>10036216</v>
      </c>
      <c r="B15054" t="s">
        <v>15543</v>
      </c>
    </row>
    <row r="15055" spans="1:2" x14ac:dyDescent="0.45">
      <c r="A15055">
        <v>10036480</v>
      </c>
      <c r="B15055" t="s">
        <v>15544</v>
      </c>
    </row>
    <row r="15056" spans="1:2" x14ac:dyDescent="0.45">
      <c r="A15056">
        <v>10036904</v>
      </c>
      <c r="B15056" t="s">
        <v>15545</v>
      </c>
    </row>
    <row r="15057" spans="1:2" x14ac:dyDescent="0.45">
      <c r="A15057">
        <v>10036821</v>
      </c>
      <c r="B15057" t="s">
        <v>15546</v>
      </c>
    </row>
    <row r="15058" spans="1:2" x14ac:dyDescent="0.45">
      <c r="A15058">
        <v>10037316</v>
      </c>
      <c r="B15058" t="s">
        <v>15547</v>
      </c>
    </row>
    <row r="15059" spans="1:2" x14ac:dyDescent="0.45">
      <c r="A15059">
        <v>10003605</v>
      </c>
      <c r="B15059" t="s">
        <v>15548</v>
      </c>
    </row>
    <row r="15060" spans="1:2" x14ac:dyDescent="0.45">
      <c r="A15060">
        <v>10036969</v>
      </c>
      <c r="B15060" t="s">
        <v>15549</v>
      </c>
    </row>
    <row r="15061" spans="1:2" x14ac:dyDescent="0.45">
      <c r="A15061">
        <v>10037298</v>
      </c>
      <c r="B15061" t="s">
        <v>15550</v>
      </c>
    </row>
    <row r="15062" spans="1:2" x14ac:dyDescent="0.45">
      <c r="A15062">
        <v>10037256</v>
      </c>
      <c r="B15062" t="s">
        <v>15551</v>
      </c>
    </row>
    <row r="15063" spans="1:2" x14ac:dyDescent="0.45">
      <c r="A15063">
        <v>10038048</v>
      </c>
      <c r="B15063" t="s">
        <v>15552</v>
      </c>
    </row>
    <row r="15064" spans="1:2" x14ac:dyDescent="0.45">
      <c r="A15064">
        <v>10038006</v>
      </c>
      <c r="B15064" t="s">
        <v>15553</v>
      </c>
    </row>
    <row r="15065" spans="1:2" x14ac:dyDescent="0.45">
      <c r="A15065">
        <v>10037528</v>
      </c>
      <c r="B15065" t="s">
        <v>15554</v>
      </c>
    </row>
    <row r="15066" spans="1:2" x14ac:dyDescent="0.45">
      <c r="A15066">
        <v>10037558</v>
      </c>
      <c r="B15066" t="s">
        <v>15555</v>
      </c>
    </row>
    <row r="15067" spans="1:2" x14ac:dyDescent="0.45">
      <c r="A15067">
        <v>10037690</v>
      </c>
      <c r="B15067" t="s">
        <v>15556</v>
      </c>
    </row>
    <row r="15068" spans="1:2" x14ac:dyDescent="0.45">
      <c r="A15068">
        <v>10037796</v>
      </c>
      <c r="B15068" t="s">
        <v>15557</v>
      </c>
    </row>
    <row r="15069" spans="1:2" x14ac:dyDescent="0.45">
      <c r="A15069">
        <v>10037751</v>
      </c>
      <c r="B15069" t="s">
        <v>15558</v>
      </c>
    </row>
    <row r="15070" spans="1:2" x14ac:dyDescent="0.45">
      <c r="A15070">
        <v>10037756</v>
      </c>
      <c r="B15070" t="s">
        <v>15559</v>
      </c>
    </row>
    <row r="15071" spans="1:2" x14ac:dyDescent="0.45">
      <c r="A15071">
        <v>10038015</v>
      </c>
      <c r="B15071" t="s">
        <v>15560</v>
      </c>
    </row>
    <row r="15072" spans="1:2" x14ac:dyDescent="0.45">
      <c r="A15072">
        <v>10038002</v>
      </c>
      <c r="B15072" t="s">
        <v>15561</v>
      </c>
    </row>
    <row r="15073" spans="1:2" x14ac:dyDescent="0.45">
      <c r="A15073">
        <v>10037926</v>
      </c>
      <c r="B15073" t="s">
        <v>15562</v>
      </c>
    </row>
    <row r="15074" spans="1:2" x14ac:dyDescent="0.45">
      <c r="A15074">
        <v>10039310</v>
      </c>
      <c r="B15074" t="s">
        <v>15563</v>
      </c>
    </row>
    <row r="15075" spans="1:2" x14ac:dyDescent="0.45">
      <c r="A15075">
        <v>10039334</v>
      </c>
      <c r="B15075" t="s">
        <v>15564</v>
      </c>
    </row>
    <row r="15076" spans="1:2" x14ac:dyDescent="0.45">
      <c r="A15076">
        <v>10039503</v>
      </c>
      <c r="B15076" t="s">
        <v>15565</v>
      </c>
    </row>
    <row r="15077" spans="1:2" x14ac:dyDescent="0.45">
      <c r="A15077">
        <v>10039482</v>
      </c>
      <c r="B15077" t="s">
        <v>15566</v>
      </c>
    </row>
    <row r="15078" spans="1:2" x14ac:dyDescent="0.45">
      <c r="A15078">
        <v>10040087</v>
      </c>
      <c r="B15078" t="s">
        <v>15567</v>
      </c>
    </row>
    <row r="15079" spans="1:2" x14ac:dyDescent="0.45">
      <c r="A15079">
        <v>10040216</v>
      </c>
      <c r="B15079" t="s">
        <v>15568</v>
      </c>
    </row>
    <row r="15080" spans="1:2" x14ac:dyDescent="0.45">
      <c r="A15080">
        <v>10040534</v>
      </c>
      <c r="B15080" t="s">
        <v>15569</v>
      </c>
    </row>
    <row r="15081" spans="1:2" x14ac:dyDescent="0.45">
      <c r="A15081">
        <v>10041030</v>
      </c>
      <c r="B15081" t="s">
        <v>15570</v>
      </c>
    </row>
    <row r="15082" spans="1:2" x14ac:dyDescent="0.45">
      <c r="A15082">
        <v>10041133</v>
      </c>
      <c r="B15082" t="s">
        <v>15571</v>
      </c>
    </row>
    <row r="15083" spans="1:2" x14ac:dyDescent="0.45">
      <c r="A15083">
        <v>10041175</v>
      </c>
      <c r="B15083" t="s">
        <v>15572</v>
      </c>
    </row>
    <row r="15084" spans="1:2" x14ac:dyDescent="0.45">
      <c r="A15084">
        <v>10041180</v>
      </c>
      <c r="B15084" t="s">
        <v>15573</v>
      </c>
    </row>
    <row r="15085" spans="1:2" x14ac:dyDescent="0.45">
      <c r="A15085">
        <v>10041265</v>
      </c>
      <c r="B15085" t="s">
        <v>15574</v>
      </c>
    </row>
    <row r="15086" spans="1:2" x14ac:dyDescent="0.45">
      <c r="A15086">
        <v>10041424</v>
      </c>
      <c r="B15086" t="s">
        <v>15575</v>
      </c>
    </row>
    <row r="15087" spans="1:2" x14ac:dyDescent="0.45">
      <c r="A15087">
        <v>10041389</v>
      </c>
      <c r="B15087" t="s">
        <v>15576</v>
      </c>
    </row>
    <row r="15088" spans="1:2" x14ac:dyDescent="0.45">
      <c r="A15088">
        <v>10041419</v>
      </c>
      <c r="B15088" t="s">
        <v>15577</v>
      </c>
    </row>
    <row r="15089" spans="1:2" x14ac:dyDescent="0.45">
      <c r="A15089">
        <v>10041462</v>
      </c>
      <c r="B15089" t="s">
        <v>15578</v>
      </c>
    </row>
    <row r="15090" spans="1:2" x14ac:dyDescent="0.45">
      <c r="A15090">
        <v>10041572</v>
      </c>
      <c r="B15090" t="s">
        <v>15579</v>
      </c>
    </row>
    <row r="15091" spans="1:2" x14ac:dyDescent="0.45">
      <c r="A15091">
        <v>10041519</v>
      </c>
      <c r="B15091" t="s">
        <v>15580</v>
      </c>
    </row>
    <row r="15092" spans="1:2" x14ac:dyDescent="0.45">
      <c r="A15092">
        <v>10042615</v>
      </c>
      <c r="B15092" t="s">
        <v>15581</v>
      </c>
    </row>
    <row r="15093" spans="1:2" x14ac:dyDescent="0.45">
      <c r="A15093">
        <v>10042257</v>
      </c>
      <c r="B15093" t="s">
        <v>15582</v>
      </c>
    </row>
    <row r="15094" spans="1:2" x14ac:dyDescent="0.45">
      <c r="A15094">
        <v>90000503</v>
      </c>
      <c r="B15094" t="s">
        <v>15583</v>
      </c>
    </row>
    <row r="15095" spans="1:2" x14ac:dyDescent="0.45">
      <c r="A15095">
        <v>90000504</v>
      </c>
      <c r="B15095" t="s">
        <v>15105</v>
      </c>
    </row>
    <row r="15096" spans="1:2" x14ac:dyDescent="0.45">
      <c r="A15096">
        <v>90000505</v>
      </c>
      <c r="B15096" t="s">
        <v>15584</v>
      </c>
    </row>
    <row r="15097" spans="1:2" x14ac:dyDescent="0.45">
      <c r="A15097">
        <v>90000508</v>
      </c>
      <c r="B15097" t="s">
        <v>15585</v>
      </c>
    </row>
    <row r="15098" spans="1:2" x14ac:dyDescent="0.45">
      <c r="A15098">
        <v>90000510</v>
      </c>
      <c r="B15098" t="s">
        <v>15586</v>
      </c>
    </row>
    <row r="15099" spans="1:2" x14ac:dyDescent="0.45">
      <c r="A15099">
        <v>90000513</v>
      </c>
      <c r="B15099" t="s">
        <v>15587</v>
      </c>
    </row>
    <row r="15100" spans="1:2" x14ac:dyDescent="0.45">
      <c r="A15100">
        <v>90000515</v>
      </c>
      <c r="B15100" t="s">
        <v>15588</v>
      </c>
    </row>
    <row r="15101" spans="1:2" x14ac:dyDescent="0.45">
      <c r="A15101">
        <v>90000519</v>
      </c>
      <c r="B15101" t="s">
        <v>15589</v>
      </c>
    </row>
    <row r="15102" spans="1:2" x14ac:dyDescent="0.45">
      <c r="A15102">
        <v>90000526</v>
      </c>
      <c r="B15102" t="s">
        <v>15590</v>
      </c>
    </row>
    <row r="15103" spans="1:2" x14ac:dyDescent="0.45">
      <c r="A15103">
        <v>90000527</v>
      </c>
      <c r="B15103" t="s">
        <v>15591</v>
      </c>
    </row>
    <row r="15104" spans="1:2" x14ac:dyDescent="0.45">
      <c r="A15104">
        <v>90000530</v>
      </c>
      <c r="B15104" t="s">
        <v>15592</v>
      </c>
    </row>
    <row r="15105" spans="1:2" x14ac:dyDescent="0.45">
      <c r="A15105">
        <v>90000531</v>
      </c>
      <c r="B15105" t="s">
        <v>15593</v>
      </c>
    </row>
    <row r="15106" spans="1:2" x14ac:dyDescent="0.45">
      <c r="A15106">
        <v>90000533</v>
      </c>
      <c r="B15106" t="s">
        <v>15594</v>
      </c>
    </row>
    <row r="15107" spans="1:2" x14ac:dyDescent="0.45">
      <c r="A15107">
        <v>90000535</v>
      </c>
      <c r="B15107" t="s">
        <v>15595</v>
      </c>
    </row>
    <row r="15108" spans="1:2" x14ac:dyDescent="0.45">
      <c r="A15108">
        <v>90000536</v>
      </c>
      <c r="B15108" t="s">
        <v>15596</v>
      </c>
    </row>
    <row r="15109" spans="1:2" x14ac:dyDescent="0.45">
      <c r="A15109">
        <v>90000542</v>
      </c>
      <c r="B15109" t="s">
        <v>15597</v>
      </c>
    </row>
    <row r="15110" spans="1:2" x14ac:dyDescent="0.45">
      <c r="A15110">
        <v>90000550</v>
      </c>
      <c r="B15110" t="s">
        <v>15598</v>
      </c>
    </row>
    <row r="15111" spans="1:2" x14ac:dyDescent="0.45">
      <c r="A15111">
        <v>90000554</v>
      </c>
      <c r="B15111" t="s">
        <v>15599</v>
      </c>
    </row>
    <row r="15112" spans="1:2" x14ac:dyDescent="0.45">
      <c r="A15112">
        <v>90000567</v>
      </c>
      <c r="B15112" t="s">
        <v>11964</v>
      </c>
    </row>
    <row r="15113" spans="1:2" x14ac:dyDescent="0.45">
      <c r="A15113">
        <v>90000569</v>
      </c>
      <c r="B15113" t="s">
        <v>15600</v>
      </c>
    </row>
    <row r="15114" spans="1:2" x14ac:dyDescent="0.45">
      <c r="A15114">
        <v>90000570</v>
      </c>
      <c r="B15114" t="s">
        <v>15601</v>
      </c>
    </row>
    <row r="15115" spans="1:2" x14ac:dyDescent="0.45">
      <c r="A15115">
        <v>90000577</v>
      </c>
      <c r="B15115" t="s">
        <v>15602</v>
      </c>
    </row>
    <row r="15116" spans="1:2" x14ac:dyDescent="0.45">
      <c r="A15116">
        <v>90000581</v>
      </c>
      <c r="B15116" t="s">
        <v>15603</v>
      </c>
    </row>
    <row r="15117" spans="1:2" x14ac:dyDescent="0.45">
      <c r="A15117">
        <v>90000583</v>
      </c>
      <c r="B15117" t="s">
        <v>15604</v>
      </c>
    </row>
    <row r="15118" spans="1:2" x14ac:dyDescent="0.45">
      <c r="A15118">
        <v>90000584</v>
      </c>
      <c r="B15118" t="s">
        <v>15605</v>
      </c>
    </row>
    <row r="15119" spans="1:2" x14ac:dyDescent="0.45">
      <c r="A15119">
        <v>90000586</v>
      </c>
      <c r="B15119" t="s">
        <v>15606</v>
      </c>
    </row>
    <row r="15120" spans="1:2" x14ac:dyDescent="0.45">
      <c r="A15120">
        <v>90000591</v>
      </c>
      <c r="B15120" t="s">
        <v>15607</v>
      </c>
    </row>
    <row r="15121" spans="1:2" x14ac:dyDescent="0.45">
      <c r="A15121">
        <v>90000593</v>
      </c>
      <c r="B15121" t="s">
        <v>15608</v>
      </c>
    </row>
    <row r="15122" spans="1:2" x14ac:dyDescent="0.45">
      <c r="A15122">
        <v>90000595</v>
      </c>
      <c r="B15122" t="s">
        <v>15609</v>
      </c>
    </row>
    <row r="15123" spans="1:2" x14ac:dyDescent="0.45">
      <c r="A15123">
        <v>90000601</v>
      </c>
      <c r="B15123" t="s">
        <v>15610</v>
      </c>
    </row>
    <row r="15124" spans="1:2" x14ac:dyDescent="0.45">
      <c r="A15124">
        <v>10048405</v>
      </c>
      <c r="B15124" t="s">
        <v>15611</v>
      </c>
    </row>
    <row r="15125" spans="1:2" x14ac:dyDescent="0.45">
      <c r="A15125">
        <v>10040684</v>
      </c>
      <c r="B15125" t="s">
        <v>15612</v>
      </c>
    </row>
    <row r="15126" spans="1:2" x14ac:dyDescent="0.45">
      <c r="A15126">
        <v>10041129</v>
      </c>
      <c r="B15126" t="s">
        <v>15613</v>
      </c>
    </row>
    <row r="15127" spans="1:2" x14ac:dyDescent="0.45">
      <c r="A15127">
        <v>10041193</v>
      </c>
      <c r="B15127" t="s">
        <v>15614</v>
      </c>
    </row>
    <row r="15128" spans="1:2" x14ac:dyDescent="0.45">
      <c r="A15128">
        <v>10041641</v>
      </c>
      <c r="B15128" t="s">
        <v>15615</v>
      </c>
    </row>
    <row r="15129" spans="1:2" x14ac:dyDescent="0.45">
      <c r="A15129">
        <v>10041704</v>
      </c>
      <c r="B15129" t="s">
        <v>15616</v>
      </c>
    </row>
    <row r="15130" spans="1:2" x14ac:dyDescent="0.45">
      <c r="A15130">
        <v>10041962</v>
      </c>
      <c r="B15130" t="s">
        <v>15617</v>
      </c>
    </row>
    <row r="15131" spans="1:2" x14ac:dyDescent="0.45">
      <c r="A15131">
        <v>10045214</v>
      </c>
      <c r="B15131" t="s">
        <v>15618</v>
      </c>
    </row>
    <row r="15132" spans="1:2" x14ac:dyDescent="0.45">
      <c r="A15132">
        <v>10042858</v>
      </c>
      <c r="B15132" t="s">
        <v>15619</v>
      </c>
    </row>
    <row r="15133" spans="1:2" x14ac:dyDescent="0.45">
      <c r="A15133">
        <v>10043721</v>
      </c>
      <c r="B15133" t="s">
        <v>15620</v>
      </c>
    </row>
    <row r="15134" spans="1:2" x14ac:dyDescent="0.45">
      <c r="A15134">
        <v>10044517</v>
      </c>
      <c r="B15134" t="s">
        <v>15621</v>
      </c>
    </row>
    <row r="15135" spans="1:2" x14ac:dyDescent="0.45">
      <c r="A15135">
        <v>10049627</v>
      </c>
      <c r="B15135" t="s">
        <v>6250</v>
      </c>
    </row>
    <row r="15136" spans="1:2" x14ac:dyDescent="0.45">
      <c r="A15136">
        <v>10040228</v>
      </c>
      <c r="B15136" t="s">
        <v>15622</v>
      </c>
    </row>
    <row r="15137" spans="1:2" x14ac:dyDescent="0.45">
      <c r="A15137">
        <v>10040502</v>
      </c>
      <c r="B15137" t="s">
        <v>15623</v>
      </c>
    </row>
    <row r="15138" spans="1:2" x14ac:dyDescent="0.45">
      <c r="A15138">
        <v>10040787</v>
      </c>
      <c r="B15138" t="s">
        <v>15624</v>
      </c>
    </row>
    <row r="15139" spans="1:2" x14ac:dyDescent="0.45">
      <c r="A15139">
        <v>10041360</v>
      </c>
      <c r="B15139" t="s">
        <v>15625</v>
      </c>
    </row>
    <row r="15140" spans="1:2" x14ac:dyDescent="0.45">
      <c r="A15140">
        <v>10041964</v>
      </c>
      <c r="B15140" t="s">
        <v>15626</v>
      </c>
    </row>
    <row r="15141" spans="1:2" x14ac:dyDescent="0.45">
      <c r="A15141">
        <v>10042168</v>
      </c>
      <c r="B15141" t="s">
        <v>15627</v>
      </c>
    </row>
    <row r="15142" spans="1:2" x14ac:dyDescent="0.45">
      <c r="A15142">
        <v>10042294</v>
      </c>
      <c r="B15142" t="s">
        <v>15628</v>
      </c>
    </row>
    <row r="15143" spans="1:2" x14ac:dyDescent="0.45">
      <c r="A15143">
        <v>10042820</v>
      </c>
      <c r="B15143" t="s">
        <v>15629</v>
      </c>
    </row>
    <row r="15144" spans="1:2" x14ac:dyDescent="0.45">
      <c r="A15144">
        <v>10043748</v>
      </c>
      <c r="B15144" t="s">
        <v>15630</v>
      </c>
    </row>
    <row r="15145" spans="1:2" x14ac:dyDescent="0.45">
      <c r="A15145">
        <v>10044144</v>
      </c>
      <c r="B15145" t="s">
        <v>15631</v>
      </c>
    </row>
    <row r="15146" spans="1:2" x14ac:dyDescent="0.45">
      <c r="A15146">
        <v>10044209</v>
      </c>
      <c r="B15146" t="s">
        <v>15632</v>
      </c>
    </row>
    <row r="15147" spans="1:2" x14ac:dyDescent="0.45">
      <c r="A15147">
        <v>10047750</v>
      </c>
      <c r="B15147" t="s">
        <v>15633</v>
      </c>
    </row>
    <row r="15148" spans="1:2" x14ac:dyDescent="0.45">
      <c r="A15148">
        <v>10048496</v>
      </c>
      <c r="B15148" t="s">
        <v>15634</v>
      </c>
    </row>
    <row r="15149" spans="1:2" x14ac:dyDescent="0.45">
      <c r="A15149">
        <v>10048541</v>
      </c>
      <c r="B15149" t="s">
        <v>15635</v>
      </c>
    </row>
    <row r="15150" spans="1:2" x14ac:dyDescent="0.45">
      <c r="A15150">
        <v>10042180</v>
      </c>
      <c r="B15150" t="s">
        <v>15636</v>
      </c>
    </row>
    <row r="15151" spans="1:2" x14ac:dyDescent="0.45">
      <c r="A15151">
        <v>10042541</v>
      </c>
      <c r="B15151" t="s">
        <v>15637</v>
      </c>
    </row>
    <row r="15152" spans="1:2" x14ac:dyDescent="0.45">
      <c r="A15152">
        <v>10043159</v>
      </c>
      <c r="B15152" t="s">
        <v>15638</v>
      </c>
    </row>
    <row r="15153" spans="1:2" x14ac:dyDescent="0.45">
      <c r="A15153">
        <v>10008162</v>
      </c>
      <c r="B15153" t="s">
        <v>15639</v>
      </c>
    </row>
    <row r="15154" spans="1:2" x14ac:dyDescent="0.45">
      <c r="A15154">
        <v>10043776</v>
      </c>
      <c r="B15154" t="s">
        <v>15640</v>
      </c>
    </row>
    <row r="15155" spans="1:2" x14ac:dyDescent="0.45">
      <c r="A15155">
        <v>10044095</v>
      </c>
      <c r="B15155" t="s">
        <v>15641</v>
      </c>
    </row>
    <row r="15156" spans="1:2" x14ac:dyDescent="0.45">
      <c r="A15156">
        <v>10038576</v>
      </c>
      <c r="B15156" t="s">
        <v>15642</v>
      </c>
    </row>
    <row r="15157" spans="1:2" x14ac:dyDescent="0.45">
      <c r="A15157">
        <v>10043169</v>
      </c>
      <c r="B15157" t="s">
        <v>15643</v>
      </c>
    </row>
    <row r="15158" spans="1:2" x14ac:dyDescent="0.45">
      <c r="A15158">
        <v>10047686</v>
      </c>
      <c r="B15158" t="s">
        <v>15644</v>
      </c>
    </row>
    <row r="15159" spans="1:2" x14ac:dyDescent="0.45">
      <c r="A15159">
        <v>10043482</v>
      </c>
      <c r="B15159" t="s">
        <v>15645</v>
      </c>
    </row>
    <row r="15160" spans="1:2" x14ac:dyDescent="0.45">
      <c r="A15160">
        <v>10043854</v>
      </c>
      <c r="B15160" t="s">
        <v>15646</v>
      </c>
    </row>
    <row r="15161" spans="1:2" x14ac:dyDescent="0.45">
      <c r="A15161">
        <v>10044113</v>
      </c>
      <c r="B15161" t="s">
        <v>15647</v>
      </c>
    </row>
    <row r="15162" spans="1:2" x14ac:dyDescent="0.45">
      <c r="A15162">
        <v>10049157</v>
      </c>
      <c r="B15162" t="s">
        <v>15648</v>
      </c>
    </row>
    <row r="15163" spans="1:2" x14ac:dyDescent="0.45">
      <c r="A15163">
        <v>10042880</v>
      </c>
      <c r="B15163" t="s">
        <v>15649</v>
      </c>
    </row>
    <row r="15164" spans="1:2" x14ac:dyDescent="0.45">
      <c r="A15164">
        <v>10043316</v>
      </c>
      <c r="B15164" t="s">
        <v>15650</v>
      </c>
    </row>
    <row r="15165" spans="1:2" x14ac:dyDescent="0.45">
      <c r="A15165">
        <v>10043373</v>
      </c>
      <c r="B15165" t="s">
        <v>15651</v>
      </c>
    </row>
    <row r="15166" spans="1:2" x14ac:dyDescent="0.45">
      <c r="A15166">
        <v>10043534</v>
      </c>
      <c r="B15166" t="s">
        <v>15652</v>
      </c>
    </row>
    <row r="15167" spans="1:2" x14ac:dyDescent="0.45">
      <c r="A15167">
        <v>10012486</v>
      </c>
      <c r="B15167" t="s">
        <v>15653</v>
      </c>
    </row>
    <row r="15168" spans="1:2" x14ac:dyDescent="0.45">
      <c r="A15168">
        <v>10035784</v>
      </c>
      <c r="B15168" t="s">
        <v>15654</v>
      </c>
    </row>
    <row r="15169" spans="1:2" x14ac:dyDescent="0.45">
      <c r="A15169">
        <v>10023288</v>
      </c>
      <c r="B15169" t="s">
        <v>15655</v>
      </c>
    </row>
    <row r="15170" spans="1:2" x14ac:dyDescent="0.45">
      <c r="A15170">
        <v>10035945</v>
      </c>
      <c r="B15170" t="s">
        <v>15656</v>
      </c>
    </row>
    <row r="15171" spans="1:2" x14ac:dyDescent="0.45">
      <c r="A15171">
        <v>10036169</v>
      </c>
      <c r="B15171" t="s">
        <v>15657</v>
      </c>
    </row>
    <row r="15172" spans="1:2" x14ac:dyDescent="0.45">
      <c r="A15172">
        <v>10036249</v>
      </c>
      <c r="B15172" t="s">
        <v>15658</v>
      </c>
    </row>
    <row r="15173" spans="1:2" x14ac:dyDescent="0.45">
      <c r="A15173">
        <v>10036277</v>
      </c>
      <c r="B15173" t="s">
        <v>15659</v>
      </c>
    </row>
    <row r="15174" spans="1:2" x14ac:dyDescent="0.45">
      <c r="A15174">
        <v>10038096</v>
      </c>
      <c r="B15174" t="s">
        <v>15660</v>
      </c>
    </row>
    <row r="15175" spans="1:2" x14ac:dyDescent="0.45">
      <c r="A15175">
        <v>10036524</v>
      </c>
      <c r="B15175" t="s">
        <v>15661</v>
      </c>
    </row>
    <row r="15176" spans="1:2" x14ac:dyDescent="0.45">
      <c r="A15176">
        <v>10036562</v>
      </c>
      <c r="B15176" t="s">
        <v>15662</v>
      </c>
    </row>
    <row r="15177" spans="1:2" x14ac:dyDescent="0.45">
      <c r="A15177">
        <v>10036655</v>
      </c>
      <c r="B15177" t="s">
        <v>15663</v>
      </c>
    </row>
    <row r="15178" spans="1:2" x14ac:dyDescent="0.45">
      <c r="A15178">
        <v>10036766</v>
      </c>
      <c r="B15178" t="s">
        <v>15664</v>
      </c>
    </row>
    <row r="15179" spans="1:2" x14ac:dyDescent="0.45">
      <c r="A15179">
        <v>10036843</v>
      </c>
      <c r="B15179" t="s">
        <v>15665</v>
      </c>
    </row>
    <row r="15180" spans="1:2" x14ac:dyDescent="0.45">
      <c r="A15180">
        <v>10036974</v>
      </c>
      <c r="B15180" t="s">
        <v>15666</v>
      </c>
    </row>
    <row r="15181" spans="1:2" x14ac:dyDescent="0.45">
      <c r="A15181">
        <v>10037052</v>
      </c>
      <c r="B15181" t="s">
        <v>15667</v>
      </c>
    </row>
    <row r="15182" spans="1:2" x14ac:dyDescent="0.45">
      <c r="A15182">
        <v>10037139</v>
      </c>
      <c r="B15182" t="s">
        <v>15668</v>
      </c>
    </row>
    <row r="15183" spans="1:2" x14ac:dyDescent="0.45">
      <c r="A15183">
        <v>10037066</v>
      </c>
      <c r="B15183" t="s">
        <v>15669</v>
      </c>
    </row>
    <row r="15184" spans="1:2" x14ac:dyDescent="0.45">
      <c r="A15184">
        <v>10037116</v>
      </c>
      <c r="B15184" t="s">
        <v>15670</v>
      </c>
    </row>
    <row r="15185" spans="1:2" x14ac:dyDescent="0.45">
      <c r="A15185">
        <v>10037112</v>
      </c>
      <c r="B15185" t="s">
        <v>15671</v>
      </c>
    </row>
    <row r="15186" spans="1:2" x14ac:dyDescent="0.45">
      <c r="A15186">
        <v>10045104</v>
      </c>
      <c r="B15186" t="s">
        <v>15672</v>
      </c>
    </row>
    <row r="15187" spans="1:2" x14ac:dyDescent="0.45">
      <c r="A15187">
        <v>10037188</v>
      </c>
      <c r="B15187" t="s">
        <v>15673</v>
      </c>
    </row>
    <row r="15188" spans="1:2" x14ac:dyDescent="0.45">
      <c r="A15188">
        <v>10037529</v>
      </c>
      <c r="B15188" t="s">
        <v>15674</v>
      </c>
    </row>
    <row r="15189" spans="1:2" x14ac:dyDescent="0.45">
      <c r="A15189">
        <v>10037483</v>
      </c>
      <c r="B15189" t="s">
        <v>15675</v>
      </c>
    </row>
    <row r="15190" spans="1:2" x14ac:dyDescent="0.45">
      <c r="A15190">
        <v>10037601</v>
      </c>
      <c r="B15190" t="s">
        <v>15676</v>
      </c>
    </row>
    <row r="15191" spans="1:2" x14ac:dyDescent="0.45">
      <c r="A15191">
        <v>10037779</v>
      </c>
      <c r="B15191" t="s">
        <v>15677</v>
      </c>
    </row>
    <row r="15192" spans="1:2" x14ac:dyDescent="0.45">
      <c r="A15192">
        <v>10038014</v>
      </c>
      <c r="B15192" t="s">
        <v>15678</v>
      </c>
    </row>
    <row r="15193" spans="1:2" x14ac:dyDescent="0.45">
      <c r="A15193">
        <v>10045336</v>
      </c>
      <c r="B15193" t="s">
        <v>15679</v>
      </c>
    </row>
    <row r="15194" spans="1:2" x14ac:dyDescent="0.45">
      <c r="A15194">
        <v>10037817</v>
      </c>
      <c r="B15194" t="s">
        <v>15680</v>
      </c>
    </row>
    <row r="15195" spans="1:2" x14ac:dyDescent="0.45">
      <c r="A15195">
        <v>10037896</v>
      </c>
      <c r="B15195" t="s">
        <v>15681</v>
      </c>
    </row>
    <row r="15196" spans="1:2" x14ac:dyDescent="0.45">
      <c r="A15196">
        <v>10045351</v>
      </c>
      <c r="B15196" t="s">
        <v>15682</v>
      </c>
    </row>
    <row r="15197" spans="1:2" x14ac:dyDescent="0.45">
      <c r="A15197">
        <v>10038303</v>
      </c>
      <c r="B15197" t="s">
        <v>15683</v>
      </c>
    </row>
    <row r="15198" spans="1:2" x14ac:dyDescent="0.45">
      <c r="A15198">
        <v>10039133</v>
      </c>
      <c r="B15198" t="s">
        <v>15684</v>
      </c>
    </row>
    <row r="15199" spans="1:2" x14ac:dyDescent="0.45">
      <c r="A15199">
        <v>10039374</v>
      </c>
      <c r="B15199" t="s">
        <v>15685</v>
      </c>
    </row>
    <row r="15200" spans="1:2" x14ac:dyDescent="0.45">
      <c r="A15200">
        <v>10039481</v>
      </c>
      <c r="B15200" t="s">
        <v>15686</v>
      </c>
    </row>
    <row r="15201" spans="1:2" x14ac:dyDescent="0.45">
      <c r="A15201">
        <v>10039546</v>
      </c>
      <c r="B15201" t="s">
        <v>15687</v>
      </c>
    </row>
    <row r="15202" spans="1:2" x14ac:dyDescent="0.45">
      <c r="A15202">
        <v>10040360</v>
      </c>
      <c r="B15202" t="s">
        <v>15688</v>
      </c>
    </row>
    <row r="15203" spans="1:2" x14ac:dyDescent="0.45">
      <c r="A15203">
        <v>10039745</v>
      </c>
      <c r="B15203" t="s">
        <v>15689</v>
      </c>
    </row>
    <row r="15204" spans="1:2" x14ac:dyDescent="0.45">
      <c r="A15204">
        <v>10039737</v>
      </c>
      <c r="B15204" t="s">
        <v>15690</v>
      </c>
    </row>
    <row r="15205" spans="1:2" x14ac:dyDescent="0.45">
      <c r="A15205">
        <v>10039739</v>
      </c>
      <c r="B15205" t="s">
        <v>15691</v>
      </c>
    </row>
    <row r="15206" spans="1:2" x14ac:dyDescent="0.45">
      <c r="A15206">
        <v>10040328</v>
      </c>
      <c r="B15206" t="s">
        <v>15692</v>
      </c>
    </row>
    <row r="15207" spans="1:2" x14ac:dyDescent="0.45">
      <c r="A15207">
        <v>10040430</v>
      </c>
      <c r="B15207" t="s">
        <v>15693</v>
      </c>
    </row>
    <row r="15208" spans="1:2" x14ac:dyDescent="0.45">
      <c r="A15208">
        <v>10040170</v>
      </c>
      <c r="B15208" t="s">
        <v>15694</v>
      </c>
    </row>
    <row r="15209" spans="1:2" x14ac:dyDescent="0.45">
      <c r="A15209">
        <v>10040236</v>
      </c>
      <c r="B15209" t="s">
        <v>15695</v>
      </c>
    </row>
    <row r="15210" spans="1:2" x14ac:dyDescent="0.45">
      <c r="A15210">
        <v>10040446</v>
      </c>
      <c r="B15210" t="s">
        <v>15696</v>
      </c>
    </row>
    <row r="15211" spans="1:2" x14ac:dyDescent="0.45">
      <c r="A15211">
        <v>10040464</v>
      </c>
      <c r="B15211" t="s">
        <v>15697</v>
      </c>
    </row>
    <row r="15212" spans="1:2" x14ac:dyDescent="0.45">
      <c r="A15212">
        <v>10040674</v>
      </c>
      <c r="B15212" t="s">
        <v>15698</v>
      </c>
    </row>
    <row r="15213" spans="1:2" x14ac:dyDescent="0.45">
      <c r="A15213">
        <v>10040935</v>
      </c>
      <c r="B15213" t="s">
        <v>15699</v>
      </c>
    </row>
    <row r="15214" spans="1:2" x14ac:dyDescent="0.45">
      <c r="A15214">
        <v>10041081</v>
      </c>
      <c r="B15214" t="s">
        <v>15700</v>
      </c>
    </row>
    <row r="15215" spans="1:2" x14ac:dyDescent="0.45">
      <c r="A15215">
        <v>10041345</v>
      </c>
      <c r="B15215" t="s">
        <v>15701</v>
      </c>
    </row>
    <row r="15216" spans="1:2" x14ac:dyDescent="0.45">
      <c r="A15216">
        <v>10041436</v>
      </c>
      <c r="B15216" t="s">
        <v>15702</v>
      </c>
    </row>
    <row r="15217" spans="1:2" x14ac:dyDescent="0.45">
      <c r="A15217">
        <v>10041573</v>
      </c>
      <c r="B15217" t="s">
        <v>15703</v>
      </c>
    </row>
    <row r="15218" spans="1:2" x14ac:dyDescent="0.45">
      <c r="A15218">
        <v>10041886</v>
      </c>
      <c r="B15218" t="s">
        <v>15704</v>
      </c>
    </row>
    <row r="15219" spans="1:2" x14ac:dyDescent="0.45">
      <c r="A15219">
        <v>10042169</v>
      </c>
      <c r="B15219" t="s">
        <v>15705</v>
      </c>
    </row>
    <row r="15220" spans="1:2" x14ac:dyDescent="0.45">
      <c r="A15220">
        <v>10042240</v>
      </c>
      <c r="B15220" t="s">
        <v>15706</v>
      </c>
    </row>
    <row r="15221" spans="1:2" x14ac:dyDescent="0.45">
      <c r="A15221">
        <v>10042751</v>
      </c>
      <c r="B15221" t="s">
        <v>15707</v>
      </c>
    </row>
    <row r="15222" spans="1:2" x14ac:dyDescent="0.45">
      <c r="A15222">
        <v>10043273</v>
      </c>
      <c r="B15222" t="s">
        <v>15708</v>
      </c>
    </row>
    <row r="15223" spans="1:2" x14ac:dyDescent="0.45">
      <c r="A15223">
        <v>10043608</v>
      </c>
      <c r="B15223" t="s">
        <v>15709</v>
      </c>
    </row>
    <row r="15224" spans="1:2" x14ac:dyDescent="0.45">
      <c r="A15224">
        <v>10043595</v>
      </c>
      <c r="B15224" t="s">
        <v>15710</v>
      </c>
    </row>
    <row r="15225" spans="1:2" x14ac:dyDescent="0.45">
      <c r="A15225">
        <v>10043596</v>
      </c>
      <c r="B15225" t="s">
        <v>15711</v>
      </c>
    </row>
    <row r="15226" spans="1:2" x14ac:dyDescent="0.45">
      <c r="A15226">
        <v>10043796</v>
      </c>
      <c r="B15226" t="s">
        <v>15712</v>
      </c>
    </row>
    <row r="15227" spans="1:2" x14ac:dyDescent="0.45">
      <c r="A15227">
        <v>10047135</v>
      </c>
      <c r="B15227" t="s">
        <v>15713</v>
      </c>
    </row>
    <row r="15228" spans="1:2" x14ac:dyDescent="0.45">
      <c r="A15228">
        <v>10047403</v>
      </c>
      <c r="B15228" t="s">
        <v>15714</v>
      </c>
    </row>
    <row r="15229" spans="1:2" x14ac:dyDescent="0.45">
      <c r="A15229">
        <v>10009614</v>
      </c>
      <c r="B15229" t="s">
        <v>15715</v>
      </c>
    </row>
    <row r="15230" spans="1:2" x14ac:dyDescent="0.45">
      <c r="A15230">
        <v>10047685</v>
      </c>
      <c r="B15230" t="s">
        <v>15716</v>
      </c>
    </row>
    <row r="15231" spans="1:2" x14ac:dyDescent="0.45">
      <c r="A15231">
        <v>10047716</v>
      </c>
      <c r="B15231" t="s">
        <v>15717</v>
      </c>
    </row>
    <row r="15232" spans="1:2" x14ac:dyDescent="0.45">
      <c r="A15232">
        <v>10047943</v>
      </c>
      <c r="B15232" t="s">
        <v>15718</v>
      </c>
    </row>
    <row r="15233" spans="1:2" x14ac:dyDescent="0.45">
      <c r="A15233">
        <v>10045858</v>
      </c>
      <c r="B15233" t="s">
        <v>15719</v>
      </c>
    </row>
    <row r="15234" spans="1:2" x14ac:dyDescent="0.45">
      <c r="A15234">
        <v>10046019</v>
      </c>
      <c r="B15234" t="s">
        <v>15720</v>
      </c>
    </row>
    <row r="15235" spans="1:2" x14ac:dyDescent="0.45">
      <c r="A15235">
        <v>10046524</v>
      </c>
      <c r="B15235" t="s">
        <v>15721</v>
      </c>
    </row>
    <row r="15236" spans="1:2" x14ac:dyDescent="0.45">
      <c r="A15236">
        <v>10024270</v>
      </c>
      <c r="B15236" t="s">
        <v>15722</v>
      </c>
    </row>
    <row r="15237" spans="1:2" x14ac:dyDescent="0.45">
      <c r="A15237">
        <v>10024299</v>
      </c>
      <c r="B15237" t="s">
        <v>15723</v>
      </c>
    </row>
    <row r="15238" spans="1:2" x14ac:dyDescent="0.45">
      <c r="A15238">
        <v>10024823</v>
      </c>
      <c r="B15238" t="s">
        <v>15724</v>
      </c>
    </row>
    <row r="15239" spans="1:2" x14ac:dyDescent="0.45">
      <c r="A15239">
        <v>10024502</v>
      </c>
      <c r="B15239" t="s">
        <v>15725</v>
      </c>
    </row>
    <row r="15240" spans="1:2" x14ac:dyDescent="0.45">
      <c r="A15240">
        <v>10005190</v>
      </c>
      <c r="B15240" t="s">
        <v>15726</v>
      </c>
    </row>
    <row r="15241" spans="1:2" x14ac:dyDescent="0.45">
      <c r="A15241">
        <v>10024171</v>
      </c>
      <c r="B15241" t="s">
        <v>15727</v>
      </c>
    </row>
    <row r="15242" spans="1:2" x14ac:dyDescent="0.45">
      <c r="A15242">
        <v>10024390</v>
      </c>
      <c r="B15242" t="s">
        <v>15728</v>
      </c>
    </row>
    <row r="15243" spans="1:2" x14ac:dyDescent="0.45">
      <c r="A15243">
        <v>10024792</v>
      </c>
      <c r="B15243" t="s">
        <v>15729</v>
      </c>
    </row>
    <row r="15244" spans="1:2" x14ac:dyDescent="0.45">
      <c r="A15244">
        <v>10024466</v>
      </c>
      <c r="B15244" t="s">
        <v>15730</v>
      </c>
    </row>
    <row r="15245" spans="1:2" x14ac:dyDescent="0.45">
      <c r="A15245">
        <v>10024583</v>
      </c>
      <c r="B15245" t="s">
        <v>15731</v>
      </c>
    </row>
    <row r="15246" spans="1:2" x14ac:dyDescent="0.45">
      <c r="A15246">
        <v>10024736</v>
      </c>
      <c r="B15246" t="s">
        <v>15732</v>
      </c>
    </row>
    <row r="15247" spans="1:2" x14ac:dyDescent="0.45">
      <c r="A15247">
        <v>10024759</v>
      </c>
      <c r="B15247" t="s">
        <v>15733</v>
      </c>
    </row>
    <row r="15248" spans="1:2" x14ac:dyDescent="0.45">
      <c r="A15248">
        <v>10024656</v>
      </c>
      <c r="B15248" t="s">
        <v>15734</v>
      </c>
    </row>
    <row r="15249" spans="1:2" x14ac:dyDescent="0.45">
      <c r="A15249">
        <v>10024779</v>
      </c>
      <c r="B15249" t="s">
        <v>15735</v>
      </c>
    </row>
    <row r="15250" spans="1:2" x14ac:dyDescent="0.45">
      <c r="A15250">
        <v>10024802</v>
      </c>
      <c r="B15250" t="s">
        <v>15736</v>
      </c>
    </row>
    <row r="15251" spans="1:2" x14ac:dyDescent="0.45">
      <c r="A15251">
        <v>10024913</v>
      </c>
      <c r="B15251" t="s">
        <v>15737</v>
      </c>
    </row>
    <row r="15252" spans="1:2" x14ac:dyDescent="0.45">
      <c r="A15252">
        <v>10011111</v>
      </c>
      <c r="B15252" t="s">
        <v>15738</v>
      </c>
    </row>
    <row r="15253" spans="1:2" x14ac:dyDescent="0.45">
      <c r="A15253">
        <v>10024073</v>
      </c>
      <c r="B15253" t="s">
        <v>15739</v>
      </c>
    </row>
    <row r="15254" spans="1:2" x14ac:dyDescent="0.45">
      <c r="A15254">
        <v>10024822</v>
      </c>
      <c r="B15254" t="s">
        <v>15740</v>
      </c>
    </row>
    <row r="15255" spans="1:2" x14ac:dyDescent="0.45">
      <c r="A15255">
        <v>10024395</v>
      </c>
      <c r="B15255" t="s">
        <v>15741</v>
      </c>
    </row>
    <row r="15256" spans="1:2" x14ac:dyDescent="0.45">
      <c r="A15256">
        <v>10024336</v>
      </c>
      <c r="B15256" t="s">
        <v>15742</v>
      </c>
    </row>
    <row r="15257" spans="1:2" x14ac:dyDescent="0.45">
      <c r="A15257">
        <v>10030181</v>
      </c>
      <c r="B15257" t="s">
        <v>15743</v>
      </c>
    </row>
    <row r="15258" spans="1:2" x14ac:dyDescent="0.45">
      <c r="A15258">
        <v>10024747</v>
      </c>
      <c r="B15258" t="s">
        <v>15744</v>
      </c>
    </row>
    <row r="15259" spans="1:2" x14ac:dyDescent="0.45">
      <c r="A15259">
        <v>10024614</v>
      </c>
      <c r="B15259" t="s">
        <v>15745</v>
      </c>
    </row>
    <row r="15260" spans="1:2" x14ac:dyDescent="0.45">
      <c r="A15260">
        <v>10024596</v>
      </c>
      <c r="B15260" t="s">
        <v>15746</v>
      </c>
    </row>
    <row r="15261" spans="1:2" x14ac:dyDescent="0.45">
      <c r="A15261">
        <v>10024715</v>
      </c>
      <c r="B15261" t="s">
        <v>15747</v>
      </c>
    </row>
    <row r="15262" spans="1:2" x14ac:dyDescent="0.45">
      <c r="A15262">
        <v>10024717</v>
      </c>
      <c r="B15262" t="s">
        <v>15748</v>
      </c>
    </row>
    <row r="15263" spans="1:2" x14ac:dyDescent="0.45">
      <c r="A15263">
        <v>10024874</v>
      </c>
      <c r="B15263" t="s">
        <v>15749</v>
      </c>
    </row>
    <row r="15264" spans="1:2" x14ac:dyDescent="0.45">
      <c r="A15264">
        <v>10024085</v>
      </c>
      <c r="B15264" t="s">
        <v>15750</v>
      </c>
    </row>
    <row r="15265" spans="1:2" x14ac:dyDescent="0.45">
      <c r="A15265">
        <v>10024124</v>
      </c>
      <c r="B15265" t="s">
        <v>15751</v>
      </c>
    </row>
    <row r="15266" spans="1:2" x14ac:dyDescent="0.45">
      <c r="A15266">
        <v>10024319</v>
      </c>
      <c r="B15266" t="s">
        <v>15752</v>
      </c>
    </row>
    <row r="15267" spans="1:2" x14ac:dyDescent="0.45">
      <c r="A15267">
        <v>10024178</v>
      </c>
      <c r="B15267" t="s">
        <v>15753</v>
      </c>
    </row>
    <row r="15268" spans="1:2" x14ac:dyDescent="0.45">
      <c r="A15268">
        <v>10025854</v>
      </c>
      <c r="B15268" t="s">
        <v>15754</v>
      </c>
    </row>
    <row r="15269" spans="1:2" x14ac:dyDescent="0.45">
      <c r="A15269">
        <v>10035729</v>
      </c>
      <c r="B15269" t="s">
        <v>15755</v>
      </c>
    </row>
    <row r="15270" spans="1:2" x14ac:dyDescent="0.45">
      <c r="A15270">
        <v>10035795</v>
      </c>
      <c r="B15270" t="s">
        <v>15756</v>
      </c>
    </row>
    <row r="15271" spans="1:2" x14ac:dyDescent="0.45">
      <c r="A15271">
        <v>10036392</v>
      </c>
      <c r="B15271" t="s">
        <v>15757</v>
      </c>
    </row>
    <row r="15272" spans="1:2" x14ac:dyDescent="0.45">
      <c r="A15272">
        <v>10035926</v>
      </c>
      <c r="B15272" t="s">
        <v>15758</v>
      </c>
    </row>
    <row r="15273" spans="1:2" x14ac:dyDescent="0.45">
      <c r="A15273">
        <v>10035914</v>
      </c>
      <c r="B15273" t="s">
        <v>15759</v>
      </c>
    </row>
    <row r="15274" spans="1:2" x14ac:dyDescent="0.45">
      <c r="A15274">
        <v>10036198</v>
      </c>
      <c r="B15274" t="s">
        <v>15760</v>
      </c>
    </row>
    <row r="15275" spans="1:2" x14ac:dyDescent="0.45">
      <c r="A15275">
        <v>10046680</v>
      </c>
      <c r="B15275" t="s">
        <v>15761</v>
      </c>
    </row>
    <row r="15276" spans="1:2" x14ac:dyDescent="0.45">
      <c r="A15276">
        <v>10036407</v>
      </c>
      <c r="B15276" t="s">
        <v>15762</v>
      </c>
    </row>
    <row r="15277" spans="1:2" x14ac:dyDescent="0.45">
      <c r="A15277">
        <v>10046622</v>
      </c>
      <c r="B15277" t="s">
        <v>15763</v>
      </c>
    </row>
    <row r="15278" spans="1:2" x14ac:dyDescent="0.45">
      <c r="A15278">
        <v>10036549</v>
      </c>
      <c r="B15278" t="s">
        <v>15764</v>
      </c>
    </row>
    <row r="15279" spans="1:2" x14ac:dyDescent="0.45">
      <c r="A15279">
        <v>10036724</v>
      </c>
      <c r="B15279" t="s">
        <v>15765</v>
      </c>
    </row>
    <row r="15280" spans="1:2" x14ac:dyDescent="0.45">
      <c r="A15280">
        <v>10029284</v>
      </c>
      <c r="B15280" t="s">
        <v>15766</v>
      </c>
    </row>
    <row r="15281" spans="1:2" x14ac:dyDescent="0.45">
      <c r="A15281">
        <v>10036731</v>
      </c>
      <c r="B15281" t="s">
        <v>15767</v>
      </c>
    </row>
    <row r="15282" spans="1:2" x14ac:dyDescent="0.45">
      <c r="A15282">
        <v>10036763</v>
      </c>
      <c r="B15282" t="s">
        <v>15768</v>
      </c>
    </row>
    <row r="15283" spans="1:2" x14ac:dyDescent="0.45">
      <c r="A15283">
        <v>10025330</v>
      </c>
      <c r="B15283" t="s">
        <v>15769</v>
      </c>
    </row>
    <row r="15284" spans="1:2" x14ac:dyDescent="0.45">
      <c r="A15284">
        <v>10036785</v>
      </c>
      <c r="B15284" t="s">
        <v>15770</v>
      </c>
    </row>
    <row r="15285" spans="1:2" x14ac:dyDescent="0.45">
      <c r="A15285">
        <v>10036839</v>
      </c>
      <c r="B15285" t="s">
        <v>15771</v>
      </c>
    </row>
    <row r="15286" spans="1:2" x14ac:dyDescent="0.45">
      <c r="A15286">
        <v>10046671</v>
      </c>
      <c r="B15286" t="s">
        <v>15772</v>
      </c>
    </row>
    <row r="15287" spans="1:2" x14ac:dyDescent="0.45">
      <c r="A15287">
        <v>10036868</v>
      </c>
      <c r="B15287" t="s">
        <v>15773</v>
      </c>
    </row>
    <row r="15288" spans="1:2" x14ac:dyDescent="0.45">
      <c r="A15288">
        <v>10036875</v>
      </c>
      <c r="B15288" t="s">
        <v>15774</v>
      </c>
    </row>
    <row r="15289" spans="1:2" x14ac:dyDescent="0.45">
      <c r="A15289">
        <v>10036906</v>
      </c>
      <c r="B15289" t="s">
        <v>15775</v>
      </c>
    </row>
    <row r="15290" spans="1:2" x14ac:dyDescent="0.45">
      <c r="A15290">
        <v>10037087</v>
      </c>
      <c r="B15290" t="s">
        <v>15776</v>
      </c>
    </row>
    <row r="15291" spans="1:2" x14ac:dyDescent="0.45">
      <c r="A15291">
        <v>10034286</v>
      </c>
      <c r="B15291" t="s">
        <v>15777</v>
      </c>
    </row>
    <row r="15292" spans="1:2" x14ac:dyDescent="0.45">
      <c r="A15292">
        <v>10037100</v>
      </c>
      <c r="B15292" t="s">
        <v>15778</v>
      </c>
    </row>
    <row r="15293" spans="1:2" x14ac:dyDescent="0.45">
      <c r="A15293">
        <v>10037102</v>
      </c>
      <c r="B15293" t="s">
        <v>15779</v>
      </c>
    </row>
    <row r="15294" spans="1:2" x14ac:dyDescent="0.45">
      <c r="A15294">
        <v>10037161</v>
      </c>
      <c r="B15294" t="s">
        <v>15780</v>
      </c>
    </row>
    <row r="15295" spans="1:2" x14ac:dyDescent="0.45">
      <c r="A15295">
        <v>10037180</v>
      </c>
      <c r="B15295" t="s">
        <v>15781</v>
      </c>
    </row>
    <row r="15296" spans="1:2" x14ac:dyDescent="0.45">
      <c r="A15296">
        <v>10037550</v>
      </c>
      <c r="B15296" t="s">
        <v>15782</v>
      </c>
    </row>
    <row r="15297" spans="1:2" x14ac:dyDescent="0.45">
      <c r="A15297">
        <v>10037354</v>
      </c>
      <c r="B15297" t="s">
        <v>15783</v>
      </c>
    </row>
    <row r="15298" spans="1:2" x14ac:dyDescent="0.45">
      <c r="A15298">
        <v>10040835</v>
      </c>
      <c r="B15298" t="s">
        <v>15784</v>
      </c>
    </row>
    <row r="15299" spans="1:2" x14ac:dyDescent="0.45">
      <c r="A15299">
        <v>10037618</v>
      </c>
      <c r="B15299" t="s">
        <v>15785</v>
      </c>
    </row>
    <row r="15300" spans="1:2" x14ac:dyDescent="0.45">
      <c r="A15300">
        <v>10037479</v>
      </c>
      <c r="B15300" t="s">
        <v>15786</v>
      </c>
    </row>
    <row r="15301" spans="1:2" x14ac:dyDescent="0.45">
      <c r="A15301">
        <v>10039262</v>
      </c>
      <c r="B15301" t="s">
        <v>15787</v>
      </c>
    </row>
    <row r="15302" spans="1:2" x14ac:dyDescent="0.45">
      <c r="A15302">
        <v>10037546</v>
      </c>
      <c r="B15302" t="s">
        <v>15788</v>
      </c>
    </row>
    <row r="15303" spans="1:2" x14ac:dyDescent="0.45">
      <c r="A15303">
        <v>10037845</v>
      </c>
      <c r="B15303" t="s">
        <v>15789</v>
      </c>
    </row>
    <row r="15304" spans="1:2" x14ac:dyDescent="0.45">
      <c r="A15304">
        <v>10038713</v>
      </c>
      <c r="B15304" t="s">
        <v>15790</v>
      </c>
    </row>
    <row r="15305" spans="1:2" x14ac:dyDescent="0.45">
      <c r="A15305">
        <v>10039160</v>
      </c>
      <c r="B15305" t="s">
        <v>15791</v>
      </c>
    </row>
    <row r="15306" spans="1:2" x14ac:dyDescent="0.45">
      <c r="A15306">
        <v>10039527</v>
      </c>
      <c r="B15306" t="s">
        <v>15792</v>
      </c>
    </row>
    <row r="15307" spans="1:2" x14ac:dyDescent="0.45">
      <c r="A15307">
        <v>10019219</v>
      </c>
      <c r="B15307" t="s">
        <v>15793</v>
      </c>
    </row>
    <row r="15308" spans="1:2" x14ac:dyDescent="0.45">
      <c r="A15308">
        <v>10047051</v>
      </c>
      <c r="B15308" t="s">
        <v>15794</v>
      </c>
    </row>
    <row r="15309" spans="1:2" x14ac:dyDescent="0.45">
      <c r="A15309">
        <v>10040350</v>
      </c>
      <c r="B15309" t="s">
        <v>15795</v>
      </c>
    </row>
    <row r="15310" spans="1:2" x14ac:dyDescent="0.45">
      <c r="A15310">
        <v>10040267</v>
      </c>
      <c r="B15310" t="s">
        <v>15796</v>
      </c>
    </row>
    <row r="15311" spans="1:2" x14ac:dyDescent="0.45">
      <c r="A15311">
        <v>10047047</v>
      </c>
      <c r="B15311" t="s">
        <v>15797</v>
      </c>
    </row>
    <row r="15312" spans="1:2" x14ac:dyDescent="0.45">
      <c r="A15312">
        <v>10040611</v>
      </c>
      <c r="B15312" t="s">
        <v>15798</v>
      </c>
    </row>
    <row r="15313" spans="1:2" x14ac:dyDescent="0.45">
      <c r="A15313">
        <v>10041125</v>
      </c>
      <c r="B15313" t="s">
        <v>15799</v>
      </c>
    </row>
    <row r="15314" spans="1:2" x14ac:dyDescent="0.45">
      <c r="A15314">
        <v>10041074</v>
      </c>
      <c r="B15314" t="s">
        <v>15800</v>
      </c>
    </row>
    <row r="15315" spans="1:2" x14ac:dyDescent="0.45">
      <c r="A15315">
        <v>10041437</v>
      </c>
      <c r="B15315" t="s">
        <v>15801</v>
      </c>
    </row>
    <row r="15316" spans="1:2" x14ac:dyDescent="0.45">
      <c r="A15316">
        <v>10041778</v>
      </c>
      <c r="B15316" t="s">
        <v>15802</v>
      </c>
    </row>
    <row r="15317" spans="1:2" x14ac:dyDescent="0.45">
      <c r="A15317">
        <v>10047776</v>
      </c>
      <c r="B15317" t="s">
        <v>15803</v>
      </c>
    </row>
    <row r="15318" spans="1:2" x14ac:dyDescent="0.45">
      <c r="A15318">
        <v>10042157</v>
      </c>
      <c r="B15318" t="s">
        <v>15804</v>
      </c>
    </row>
    <row r="15319" spans="1:2" x14ac:dyDescent="0.45">
      <c r="A15319">
        <v>10042342</v>
      </c>
      <c r="B15319" t="s">
        <v>15579</v>
      </c>
    </row>
    <row r="15320" spans="1:2" x14ac:dyDescent="0.45">
      <c r="A15320">
        <v>10042381</v>
      </c>
      <c r="B15320" t="s">
        <v>15805</v>
      </c>
    </row>
    <row r="15321" spans="1:2" x14ac:dyDescent="0.45">
      <c r="A15321">
        <v>90000603</v>
      </c>
      <c r="B15321" t="s">
        <v>15806</v>
      </c>
    </row>
    <row r="15322" spans="1:2" x14ac:dyDescent="0.45">
      <c r="A15322">
        <v>90000607</v>
      </c>
      <c r="B15322" t="s">
        <v>15807</v>
      </c>
    </row>
    <row r="15323" spans="1:2" x14ac:dyDescent="0.45">
      <c r="A15323">
        <v>90000609</v>
      </c>
      <c r="B15323" t="s">
        <v>15808</v>
      </c>
    </row>
    <row r="15324" spans="1:2" x14ac:dyDescent="0.45">
      <c r="A15324">
        <v>90000616</v>
      </c>
      <c r="B15324" t="s">
        <v>15809</v>
      </c>
    </row>
    <row r="15325" spans="1:2" x14ac:dyDescent="0.45">
      <c r="A15325">
        <v>90000617</v>
      </c>
      <c r="B15325" t="s">
        <v>15810</v>
      </c>
    </row>
    <row r="15326" spans="1:2" x14ac:dyDescent="0.45">
      <c r="A15326">
        <v>10042632</v>
      </c>
      <c r="B15326" t="s">
        <v>15811</v>
      </c>
    </row>
    <row r="15327" spans="1:2" x14ac:dyDescent="0.45">
      <c r="A15327">
        <v>10042634</v>
      </c>
      <c r="B15327" t="s">
        <v>15812</v>
      </c>
    </row>
    <row r="15328" spans="1:2" x14ac:dyDescent="0.45">
      <c r="A15328">
        <v>10042804</v>
      </c>
      <c r="B15328" t="s">
        <v>15813</v>
      </c>
    </row>
    <row r="15329" spans="1:2" x14ac:dyDescent="0.45">
      <c r="A15329">
        <v>10042872</v>
      </c>
      <c r="B15329" t="s">
        <v>15814</v>
      </c>
    </row>
    <row r="15330" spans="1:2" x14ac:dyDescent="0.45">
      <c r="A15330">
        <v>10042985</v>
      </c>
      <c r="B15330" t="s">
        <v>15815</v>
      </c>
    </row>
    <row r="15331" spans="1:2" x14ac:dyDescent="0.45">
      <c r="A15331">
        <v>10043136</v>
      </c>
      <c r="B15331" t="s">
        <v>15816</v>
      </c>
    </row>
    <row r="15332" spans="1:2" x14ac:dyDescent="0.45">
      <c r="A15332">
        <v>10047270</v>
      </c>
      <c r="B15332" t="s">
        <v>15817</v>
      </c>
    </row>
    <row r="15333" spans="1:2" x14ac:dyDescent="0.45">
      <c r="A15333">
        <v>10043506</v>
      </c>
      <c r="B15333" t="s">
        <v>15818</v>
      </c>
    </row>
    <row r="15334" spans="1:2" x14ac:dyDescent="0.45">
      <c r="A15334">
        <v>10043761</v>
      </c>
      <c r="B15334" t="s">
        <v>15819</v>
      </c>
    </row>
    <row r="15335" spans="1:2" x14ac:dyDescent="0.45">
      <c r="A15335">
        <v>10001039</v>
      </c>
      <c r="B15335" t="s">
        <v>15820</v>
      </c>
    </row>
    <row r="15336" spans="1:2" x14ac:dyDescent="0.45">
      <c r="A15336">
        <v>10047331</v>
      </c>
      <c r="B15336" t="s">
        <v>15821</v>
      </c>
    </row>
    <row r="15337" spans="1:2" x14ac:dyDescent="0.45">
      <c r="A15337">
        <v>10044116</v>
      </c>
      <c r="B15337" t="s">
        <v>15822</v>
      </c>
    </row>
    <row r="15338" spans="1:2" x14ac:dyDescent="0.45">
      <c r="A15338">
        <v>10044235</v>
      </c>
      <c r="B15338" t="s">
        <v>15823</v>
      </c>
    </row>
    <row r="15339" spans="1:2" x14ac:dyDescent="0.45">
      <c r="A15339">
        <v>10044210</v>
      </c>
      <c r="B15339" t="s">
        <v>15824</v>
      </c>
    </row>
    <row r="15340" spans="1:2" x14ac:dyDescent="0.45">
      <c r="A15340">
        <v>10039807</v>
      </c>
      <c r="B15340" t="s">
        <v>15825</v>
      </c>
    </row>
    <row r="15341" spans="1:2" x14ac:dyDescent="0.45">
      <c r="A15341">
        <v>10046786</v>
      </c>
      <c r="B15341" t="s">
        <v>15826</v>
      </c>
    </row>
    <row r="15342" spans="1:2" x14ac:dyDescent="0.45">
      <c r="A15342">
        <v>10041702</v>
      </c>
      <c r="B15342" t="s">
        <v>15827</v>
      </c>
    </row>
    <row r="15343" spans="1:2" x14ac:dyDescent="0.45">
      <c r="A15343">
        <v>10046802</v>
      </c>
      <c r="B15343" t="s">
        <v>15828</v>
      </c>
    </row>
    <row r="15344" spans="1:2" x14ac:dyDescent="0.45">
      <c r="A15344">
        <v>10062619</v>
      </c>
      <c r="B15344" t="s">
        <v>15829</v>
      </c>
    </row>
    <row r="15345" spans="1:2" x14ac:dyDescent="0.45">
      <c r="A15345">
        <v>10041896</v>
      </c>
      <c r="B15345" t="s">
        <v>15830</v>
      </c>
    </row>
    <row r="15346" spans="1:2" x14ac:dyDescent="0.45">
      <c r="A15346">
        <v>10042473</v>
      </c>
      <c r="B15346" t="s">
        <v>15831</v>
      </c>
    </row>
    <row r="15347" spans="1:2" x14ac:dyDescent="0.45">
      <c r="A15347">
        <v>10043508</v>
      </c>
      <c r="B15347" t="s">
        <v>15832</v>
      </c>
    </row>
    <row r="15348" spans="1:2" x14ac:dyDescent="0.45">
      <c r="A15348">
        <v>10043584</v>
      </c>
      <c r="B15348" t="s">
        <v>15833</v>
      </c>
    </row>
    <row r="15349" spans="1:2" x14ac:dyDescent="0.45">
      <c r="A15349">
        <v>10047739</v>
      </c>
      <c r="B15349" t="s">
        <v>15834</v>
      </c>
    </row>
    <row r="15350" spans="1:2" x14ac:dyDescent="0.45">
      <c r="A15350">
        <v>10047871</v>
      </c>
      <c r="B15350" t="s">
        <v>15835</v>
      </c>
    </row>
    <row r="15351" spans="1:2" x14ac:dyDescent="0.45">
      <c r="A15351">
        <v>10048796</v>
      </c>
      <c r="B15351" t="s">
        <v>15836</v>
      </c>
    </row>
    <row r="15352" spans="1:2" x14ac:dyDescent="0.45">
      <c r="A15352">
        <v>10062612</v>
      </c>
      <c r="B15352" t="s">
        <v>15837</v>
      </c>
    </row>
    <row r="15353" spans="1:2" x14ac:dyDescent="0.45">
      <c r="A15353">
        <v>10042673</v>
      </c>
      <c r="B15353" t="s">
        <v>15838</v>
      </c>
    </row>
    <row r="15354" spans="1:2" x14ac:dyDescent="0.45">
      <c r="A15354">
        <v>10062733</v>
      </c>
      <c r="B15354" t="s">
        <v>15839</v>
      </c>
    </row>
    <row r="15355" spans="1:2" x14ac:dyDescent="0.45">
      <c r="A15355">
        <v>10040515</v>
      </c>
      <c r="B15355" t="s">
        <v>15840</v>
      </c>
    </row>
    <row r="15356" spans="1:2" x14ac:dyDescent="0.45">
      <c r="A15356">
        <v>10040552</v>
      </c>
      <c r="B15356" t="s">
        <v>15841</v>
      </c>
    </row>
    <row r="15357" spans="1:2" x14ac:dyDescent="0.45">
      <c r="A15357">
        <v>10041224</v>
      </c>
      <c r="B15357" t="s">
        <v>15842</v>
      </c>
    </row>
    <row r="15358" spans="1:2" x14ac:dyDescent="0.45">
      <c r="A15358">
        <v>10041497</v>
      </c>
      <c r="B15358" t="s">
        <v>15843</v>
      </c>
    </row>
    <row r="15359" spans="1:2" x14ac:dyDescent="0.45">
      <c r="A15359">
        <v>10062607</v>
      </c>
      <c r="B15359" t="s">
        <v>15844</v>
      </c>
    </row>
    <row r="15360" spans="1:2" x14ac:dyDescent="0.45">
      <c r="A15360">
        <v>10063883</v>
      </c>
      <c r="B15360" t="s">
        <v>15845</v>
      </c>
    </row>
    <row r="15361" spans="1:2" x14ac:dyDescent="0.45">
      <c r="A15361">
        <v>10043648</v>
      </c>
      <c r="B15361" t="s">
        <v>15846</v>
      </c>
    </row>
    <row r="15362" spans="1:2" x14ac:dyDescent="0.45">
      <c r="A15362">
        <v>10043773</v>
      </c>
      <c r="B15362" t="s">
        <v>15847</v>
      </c>
    </row>
    <row r="15363" spans="1:2" x14ac:dyDescent="0.45">
      <c r="A15363">
        <v>10046994</v>
      </c>
      <c r="B15363" t="s">
        <v>15848</v>
      </c>
    </row>
    <row r="15364" spans="1:2" x14ac:dyDescent="0.45">
      <c r="A15364">
        <v>10047519</v>
      </c>
      <c r="B15364" t="s">
        <v>15849</v>
      </c>
    </row>
    <row r="15365" spans="1:2" x14ac:dyDescent="0.45">
      <c r="A15365">
        <v>10048178</v>
      </c>
      <c r="B15365" t="s">
        <v>15850</v>
      </c>
    </row>
    <row r="15366" spans="1:2" x14ac:dyDescent="0.45">
      <c r="A15366">
        <v>10049161</v>
      </c>
      <c r="B15366" t="s">
        <v>15851</v>
      </c>
    </row>
    <row r="15367" spans="1:2" x14ac:dyDescent="0.45">
      <c r="A15367">
        <v>10062603</v>
      </c>
      <c r="B15367" t="s">
        <v>15852</v>
      </c>
    </row>
    <row r="15368" spans="1:2" x14ac:dyDescent="0.45">
      <c r="A15368">
        <v>10041288</v>
      </c>
      <c r="B15368" t="s">
        <v>15853</v>
      </c>
    </row>
    <row r="15369" spans="1:2" x14ac:dyDescent="0.45">
      <c r="A15369">
        <v>10041406</v>
      </c>
      <c r="B15369" t="s">
        <v>15854</v>
      </c>
    </row>
    <row r="15370" spans="1:2" x14ac:dyDescent="0.45">
      <c r="A15370">
        <v>10046407</v>
      </c>
      <c r="B15370" t="s">
        <v>15855</v>
      </c>
    </row>
    <row r="15371" spans="1:2" x14ac:dyDescent="0.45">
      <c r="A15371">
        <v>10046427</v>
      </c>
      <c r="B15371" t="s">
        <v>15856</v>
      </c>
    </row>
    <row r="15372" spans="1:2" x14ac:dyDescent="0.45">
      <c r="A15372">
        <v>10042475</v>
      </c>
      <c r="B15372" t="s">
        <v>15857</v>
      </c>
    </row>
    <row r="15373" spans="1:2" x14ac:dyDescent="0.45">
      <c r="A15373">
        <v>10043289</v>
      </c>
      <c r="B15373" t="s">
        <v>15858</v>
      </c>
    </row>
    <row r="15374" spans="1:2" x14ac:dyDescent="0.45">
      <c r="A15374">
        <v>10047300</v>
      </c>
      <c r="B15374" t="s">
        <v>15859</v>
      </c>
    </row>
    <row r="15375" spans="1:2" x14ac:dyDescent="0.45">
      <c r="A15375">
        <v>10062665</v>
      </c>
      <c r="B15375" t="s">
        <v>15860</v>
      </c>
    </row>
    <row r="15376" spans="1:2" x14ac:dyDescent="0.45">
      <c r="A15376">
        <v>10047817</v>
      </c>
      <c r="B15376" t="s">
        <v>15861</v>
      </c>
    </row>
    <row r="15377" spans="1:2" x14ac:dyDescent="0.45">
      <c r="A15377">
        <v>10048187</v>
      </c>
      <c r="B15377" t="s">
        <v>15862</v>
      </c>
    </row>
    <row r="15378" spans="1:2" x14ac:dyDescent="0.45">
      <c r="A15378">
        <v>10048998</v>
      </c>
      <c r="B15378" t="s">
        <v>15863</v>
      </c>
    </row>
    <row r="15379" spans="1:2" x14ac:dyDescent="0.45">
      <c r="A15379">
        <v>10062669</v>
      </c>
      <c r="B15379" t="s">
        <v>15864</v>
      </c>
    </row>
    <row r="15380" spans="1:2" x14ac:dyDescent="0.45">
      <c r="A15380">
        <v>90000532</v>
      </c>
      <c r="B15380" t="s">
        <v>15865</v>
      </c>
    </row>
    <row r="15381" spans="1:2" x14ac:dyDescent="0.45">
      <c r="A15381">
        <v>90000545</v>
      </c>
      <c r="B15381" t="s">
        <v>15866</v>
      </c>
    </row>
    <row r="15382" spans="1:2" x14ac:dyDescent="0.45">
      <c r="A15382">
        <v>90000568</v>
      </c>
      <c r="B15382" t="s">
        <v>15867</v>
      </c>
    </row>
    <row r="15383" spans="1:2" x14ac:dyDescent="0.45">
      <c r="A15383">
        <v>90000573</v>
      </c>
      <c r="B15383" t="s">
        <v>15868</v>
      </c>
    </row>
    <row r="15384" spans="1:2" x14ac:dyDescent="0.45">
      <c r="A15384">
        <v>90000582</v>
      </c>
      <c r="B15384" t="s">
        <v>15869</v>
      </c>
    </row>
    <row r="15385" spans="1:2" x14ac:dyDescent="0.45">
      <c r="A15385">
        <v>90000588</v>
      </c>
      <c r="B15385" t="s">
        <v>15870</v>
      </c>
    </row>
    <row r="15386" spans="1:2" x14ac:dyDescent="0.45">
      <c r="A15386">
        <v>90000594</v>
      </c>
      <c r="B15386" t="s">
        <v>15871</v>
      </c>
    </row>
    <row r="15387" spans="1:2" x14ac:dyDescent="0.45">
      <c r="A15387">
        <v>10062725</v>
      </c>
      <c r="B15387" t="s">
        <v>15872</v>
      </c>
    </row>
    <row r="15388" spans="1:2" x14ac:dyDescent="0.45">
      <c r="A15388">
        <v>10039269</v>
      </c>
      <c r="B15388" t="s">
        <v>15873</v>
      </c>
    </row>
    <row r="15389" spans="1:2" x14ac:dyDescent="0.45">
      <c r="A15389">
        <v>10002304</v>
      </c>
      <c r="B15389" t="s">
        <v>15874</v>
      </c>
    </row>
    <row r="15390" spans="1:2" x14ac:dyDescent="0.45">
      <c r="A15390">
        <v>10035775</v>
      </c>
      <c r="B15390" t="s">
        <v>15875</v>
      </c>
    </row>
    <row r="15391" spans="1:2" x14ac:dyDescent="0.45">
      <c r="A15391">
        <v>10036041</v>
      </c>
      <c r="B15391" t="s">
        <v>15876</v>
      </c>
    </row>
    <row r="15392" spans="1:2" x14ac:dyDescent="0.45">
      <c r="A15392">
        <v>10036229</v>
      </c>
      <c r="B15392" t="s">
        <v>15877</v>
      </c>
    </row>
    <row r="15393" spans="1:2" x14ac:dyDescent="0.45">
      <c r="A15393">
        <v>10036453</v>
      </c>
      <c r="B15393" t="s">
        <v>15878</v>
      </c>
    </row>
    <row r="15394" spans="1:2" x14ac:dyDescent="0.45">
      <c r="A15394">
        <v>10036442</v>
      </c>
      <c r="B15394" t="s">
        <v>15879</v>
      </c>
    </row>
    <row r="15395" spans="1:2" x14ac:dyDescent="0.45">
      <c r="A15395">
        <v>10004404</v>
      </c>
      <c r="B15395" t="s">
        <v>15880</v>
      </c>
    </row>
    <row r="15396" spans="1:2" x14ac:dyDescent="0.45">
      <c r="A15396">
        <v>10036572</v>
      </c>
      <c r="B15396" t="s">
        <v>15881</v>
      </c>
    </row>
    <row r="15397" spans="1:2" x14ac:dyDescent="0.45">
      <c r="A15397">
        <v>10036723</v>
      </c>
      <c r="B15397" t="s">
        <v>15882</v>
      </c>
    </row>
    <row r="15398" spans="1:2" x14ac:dyDescent="0.45">
      <c r="A15398">
        <v>10036767</v>
      </c>
      <c r="B15398" t="s">
        <v>15883</v>
      </c>
    </row>
    <row r="15399" spans="1:2" x14ac:dyDescent="0.45">
      <c r="A15399">
        <v>10045803</v>
      </c>
      <c r="B15399" t="s">
        <v>15884</v>
      </c>
    </row>
    <row r="15400" spans="1:2" x14ac:dyDescent="0.45">
      <c r="A15400">
        <v>10036806</v>
      </c>
      <c r="B15400" t="s">
        <v>15885</v>
      </c>
    </row>
    <row r="15401" spans="1:2" x14ac:dyDescent="0.45">
      <c r="A15401">
        <v>10036882</v>
      </c>
      <c r="B15401" t="s">
        <v>15886</v>
      </c>
    </row>
    <row r="15402" spans="1:2" x14ac:dyDescent="0.45">
      <c r="A15402">
        <v>10036898</v>
      </c>
      <c r="B15402" t="s">
        <v>15887</v>
      </c>
    </row>
    <row r="15403" spans="1:2" x14ac:dyDescent="0.45">
      <c r="A15403">
        <v>10037051</v>
      </c>
      <c r="B15403" t="s">
        <v>15888</v>
      </c>
    </row>
    <row r="15404" spans="1:2" x14ac:dyDescent="0.45">
      <c r="A15404">
        <v>10037093</v>
      </c>
      <c r="B15404" t="s">
        <v>15889</v>
      </c>
    </row>
    <row r="15405" spans="1:2" x14ac:dyDescent="0.45">
      <c r="A15405">
        <v>10037099</v>
      </c>
      <c r="B15405" t="s">
        <v>15890</v>
      </c>
    </row>
    <row r="15406" spans="1:2" x14ac:dyDescent="0.45">
      <c r="A15406">
        <v>10037315</v>
      </c>
      <c r="B15406" t="s">
        <v>15891</v>
      </c>
    </row>
    <row r="15407" spans="1:2" x14ac:dyDescent="0.45">
      <c r="A15407">
        <v>10037246</v>
      </c>
      <c r="B15407" t="s">
        <v>15892</v>
      </c>
    </row>
    <row r="15408" spans="1:2" x14ac:dyDescent="0.45">
      <c r="A15408">
        <v>10037504</v>
      </c>
      <c r="B15408" t="s">
        <v>14652</v>
      </c>
    </row>
    <row r="15409" spans="1:2" x14ac:dyDescent="0.45">
      <c r="A15409">
        <v>10037508</v>
      </c>
      <c r="B15409" t="s">
        <v>15893</v>
      </c>
    </row>
    <row r="15410" spans="1:2" x14ac:dyDescent="0.45">
      <c r="A15410">
        <v>10037450</v>
      </c>
      <c r="B15410" t="s">
        <v>15894</v>
      </c>
    </row>
    <row r="15411" spans="1:2" x14ac:dyDescent="0.45">
      <c r="A15411">
        <v>10047267</v>
      </c>
      <c r="B15411" t="s">
        <v>15895</v>
      </c>
    </row>
    <row r="15412" spans="1:2" x14ac:dyDescent="0.45">
      <c r="A15412">
        <v>10037758</v>
      </c>
      <c r="B15412" t="s">
        <v>15896</v>
      </c>
    </row>
    <row r="15413" spans="1:2" x14ac:dyDescent="0.45">
      <c r="A15413">
        <v>10037805</v>
      </c>
      <c r="B15413" t="s">
        <v>15897</v>
      </c>
    </row>
    <row r="15414" spans="1:2" x14ac:dyDescent="0.45">
      <c r="A15414">
        <v>10036602</v>
      </c>
      <c r="B15414" t="s">
        <v>15898</v>
      </c>
    </row>
    <row r="15415" spans="1:2" x14ac:dyDescent="0.45">
      <c r="A15415">
        <v>10039729</v>
      </c>
      <c r="B15415" t="s">
        <v>15899</v>
      </c>
    </row>
    <row r="15416" spans="1:2" x14ac:dyDescent="0.45">
      <c r="A15416">
        <v>10039042</v>
      </c>
      <c r="B15416" t="s">
        <v>15900</v>
      </c>
    </row>
    <row r="15417" spans="1:2" x14ac:dyDescent="0.45">
      <c r="A15417">
        <v>10039281</v>
      </c>
      <c r="B15417" t="s">
        <v>15901</v>
      </c>
    </row>
    <row r="15418" spans="1:2" x14ac:dyDescent="0.45">
      <c r="A15418">
        <v>10039494</v>
      </c>
      <c r="B15418" t="s">
        <v>15902</v>
      </c>
    </row>
    <row r="15419" spans="1:2" x14ac:dyDescent="0.45">
      <c r="A15419">
        <v>10040398</v>
      </c>
      <c r="B15419" t="s">
        <v>15903</v>
      </c>
    </row>
    <row r="15420" spans="1:2" x14ac:dyDescent="0.45">
      <c r="A15420">
        <v>10040181</v>
      </c>
      <c r="B15420" t="s">
        <v>15904</v>
      </c>
    </row>
    <row r="15421" spans="1:2" x14ac:dyDescent="0.45">
      <c r="A15421">
        <v>10002934</v>
      </c>
      <c r="B15421" t="s">
        <v>4048</v>
      </c>
    </row>
    <row r="15422" spans="1:2" x14ac:dyDescent="0.45">
      <c r="A15422">
        <v>10040399</v>
      </c>
      <c r="B15422" t="s">
        <v>15905</v>
      </c>
    </row>
    <row r="15423" spans="1:2" x14ac:dyDescent="0.45">
      <c r="A15423">
        <v>10040340</v>
      </c>
      <c r="B15423" t="s">
        <v>15906</v>
      </c>
    </row>
    <row r="15424" spans="1:2" x14ac:dyDescent="0.45">
      <c r="A15424">
        <v>10047763</v>
      </c>
      <c r="B15424" t="s">
        <v>15907</v>
      </c>
    </row>
    <row r="15425" spans="1:2" x14ac:dyDescent="0.45">
      <c r="A15425">
        <v>10040514</v>
      </c>
      <c r="B15425" t="s">
        <v>15908</v>
      </c>
    </row>
    <row r="15426" spans="1:2" x14ac:dyDescent="0.45">
      <c r="A15426">
        <v>10040563</v>
      </c>
      <c r="B15426" t="s">
        <v>15909</v>
      </c>
    </row>
    <row r="15427" spans="1:2" x14ac:dyDescent="0.45">
      <c r="A15427">
        <v>10047341</v>
      </c>
      <c r="B15427" t="s">
        <v>15910</v>
      </c>
    </row>
    <row r="15428" spans="1:2" x14ac:dyDescent="0.45">
      <c r="A15428">
        <v>10041106</v>
      </c>
      <c r="B15428" t="s">
        <v>15911</v>
      </c>
    </row>
    <row r="15429" spans="1:2" x14ac:dyDescent="0.45">
      <c r="A15429">
        <v>10041474</v>
      </c>
      <c r="B15429" t="s">
        <v>15912</v>
      </c>
    </row>
    <row r="15430" spans="1:2" x14ac:dyDescent="0.45">
      <c r="A15430">
        <v>10041619</v>
      </c>
      <c r="B15430" t="s">
        <v>15913</v>
      </c>
    </row>
    <row r="15431" spans="1:2" x14ac:dyDescent="0.45">
      <c r="A15431">
        <v>10056828</v>
      </c>
      <c r="B15431" t="s">
        <v>15914</v>
      </c>
    </row>
    <row r="15432" spans="1:2" x14ac:dyDescent="0.45">
      <c r="A15432">
        <v>10007377</v>
      </c>
      <c r="B15432" t="s">
        <v>15915</v>
      </c>
    </row>
    <row r="15433" spans="1:2" x14ac:dyDescent="0.45">
      <c r="A15433">
        <v>10027934</v>
      </c>
      <c r="B15433" t="s">
        <v>15916</v>
      </c>
    </row>
    <row r="15434" spans="1:2" x14ac:dyDescent="0.45">
      <c r="A15434">
        <v>10042176</v>
      </c>
      <c r="B15434" t="s">
        <v>15917</v>
      </c>
    </row>
    <row r="15435" spans="1:2" x14ac:dyDescent="0.45">
      <c r="A15435">
        <v>10042346</v>
      </c>
      <c r="B15435" t="s">
        <v>15918</v>
      </c>
    </row>
    <row r="15436" spans="1:2" x14ac:dyDescent="0.45">
      <c r="A15436">
        <v>10042380</v>
      </c>
      <c r="B15436" t="s">
        <v>15919</v>
      </c>
    </row>
    <row r="15437" spans="1:2" x14ac:dyDescent="0.45">
      <c r="A15437">
        <v>10042537</v>
      </c>
      <c r="B15437" t="s">
        <v>15920</v>
      </c>
    </row>
    <row r="15438" spans="1:2" x14ac:dyDescent="0.45">
      <c r="A15438">
        <v>10021172</v>
      </c>
      <c r="B15438" t="s">
        <v>15921</v>
      </c>
    </row>
    <row r="15439" spans="1:2" x14ac:dyDescent="0.45">
      <c r="A15439">
        <v>10043527</v>
      </c>
      <c r="B15439" t="s">
        <v>15922</v>
      </c>
    </row>
    <row r="15440" spans="1:2" x14ac:dyDescent="0.45">
      <c r="A15440">
        <v>10043614</v>
      </c>
      <c r="B15440" t="s">
        <v>15923</v>
      </c>
    </row>
    <row r="15441" spans="1:2" x14ac:dyDescent="0.45">
      <c r="A15441">
        <v>10043619</v>
      </c>
      <c r="B15441" t="s">
        <v>15924</v>
      </c>
    </row>
    <row r="15442" spans="1:2" x14ac:dyDescent="0.45">
      <c r="A15442">
        <v>10043722</v>
      </c>
      <c r="B15442" t="s">
        <v>15925</v>
      </c>
    </row>
    <row r="15443" spans="1:2" x14ac:dyDescent="0.45">
      <c r="A15443">
        <v>10043731</v>
      </c>
      <c r="B15443" t="s">
        <v>15926</v>
      </c>
    </row>
    <row r="15444" spans="1:2" x14ac:dyDescent="0.45">
      <c r="A15444">
        <v>10043742</v>
      </c>
      <c r="B15444" t="s">
        <v>15927</v>
      </c>
    </row>
    <row r="15445" spans="1:2" x14ac:dyDescent="0.45">
      <c r="A15445">
        <v>10043744</v>
      </c>
      <c r="B15445" t="s">
        <v>15928</v>
      </c>
    </row>
    <row r="15446" spans="1:2" x14ac:dyDescent="0.45">
      <c r="A15446">
        <v>10043987</v>
      </c>
      <c r="B15446" t="s">
        <v>15929</v>
      </c>
    </row>
    <row r="15447" spans="1:2" x14ac:dyDescent="0.45">
      <c r="A15447">
        <v>10048152</v>
      </c>
      <c r="B15447" t="s">
        <v>15930</v>
      </c>
    </row>
    <row r="15448" spans="1:2" x14ac:dyDescent="0.45">
      <c r="A15448">
        <v>10048385</v>
      </c>
      <c r="B15448" t="s">
        <v>15931</v>
      </c>
    </row>
    <row r="15449" spans="1:2" x14ac:dyDescent="0.45">
      <c r="A15449">
        <v>10048375</v>
      </c>
      <c r="B15449" t="s">
        <v>15932</v>
      </c>
    </row>
    <row r="15450" spans="1:2" x14ac:dyDescent="0.45">
      <c r="A15450">
        <v>10048430</v>
      </c>
      <c r="B15450" t="s">
        <v>15933</v>
      </c>
    </row>
    <row r="15451" spans="1:2" x14ac:dyDescent="0.45">
      <c r="A15451">
        <v>10048557</v>
      </c>
      <c r="B15451" t="s">
        <v>15934</v>
      </c>
    </row>
    <row r="15452" spans="1:2" x14ac:dyDescent="0.45">
      <c r="A15452">
        <v>10048622</v>
      </c>
      <c r="B15452" t="s">
        <v>15935</v>
      </c>
    </row>
    <row r="15453" spans="1:2" x14ac:dyDescent="0.45">
      <c r="A15453">
        <v>10048664</v>
      </c>
      <c r="B15453" t="s">
        <v>15936</v>
      </c>
    </row>
    <row r="15454" spans="1:2" x14ac:dyDescent="0.45">
      <c r="A15454">
        <v>10048703</v>
      </c>
      <c r="B15454" t="s">
        <v>15937</v>
      </c>
    </row>
    <row r="15455" spans="1:2" x14ac:dyDescent="0.45">
      <c r="A15455">
        <v>10010388</v>
      </c>
      <c r="B15455" t="s">
        <v>15938</v>
      </c>
    </row>
    <row r="15456" spans="1:2" x14ac:dyDescent="0.45">
      <c r="A15456">
        <v>10048715</v>
      </c>
      <c r="B15456" t="s">
        <v>15939</v>
      </c>
    </row>
    <row r="15457" spans="1:2" x14ac:dyDescent="0.45">
      <c r="A15457">
        <v>10048830</v>
      </c>
      <c r="B15457" t="s">
        <v>15940</v>
      </c>
    </row>
    <row r="15458" spans="1:2" x14ac:dyDescent="0.45">
      <c r="A15458">
        <v>10024424</v>
      </c>
      <c r="B15458" t="s">
        <v>15941</v>
      </c>
    </row>
    <row r="15459" spans="1:2" x14ac:dyDescent="0.45">
      <c r="A15459">
        <v>10024518</v>
      </c>
      <c r="B15459" t="s">
        <v>15942</v>
      </c>
    </row>
    <row r="15460" spans="1:2" x14ac:dyDescent="0.45">
      <c r="A15460">
        <v>10024569</v>
      </c>
      <c r="B15460" t="s">
        <v>15943</v>
      </c>
    </row>
    <row r="15461" spans="1:2" x14ac:dyDescent="0.45">
      <c r="A15461">
        <v>10024820</v>
      </c>
      <c r="B15461" t="s">
        <v>15944</v>
      </c>
    </row>
    <row r="15462" spans="1:2" x14ac:dyDescent="0.45">
      <c r="A15462">
        <v>10005006</v>
      </c>
      <c r="B15462" t="s">
        <v>15945</v>
      </c>
    </row>
    <row r="15463" spans="1:2" x14ac:dyDescent="0.45">
      <c r="A15463">
        <v>10025054</v>
      </c>
      <c r="B15463" t="s">
        <v>15946</v>
      </c>
    </row>
    <row r="15464" spans="1:2" x14ac:dyDescent="0.45">
      <c r="A15464">
        <v>10024804</v>
      </c>
      <c r="B15464" t="s">
        <v>15947</v>
      </c>
    </row>
    <row r="15465" spans="1:2" x14ac:dyDescent="0.45">
      <c r="A15465">
        <v>10024811</v>
      </c>
      <c r="B15465" t="s">
        <v>15948</v>
      </c>
    </row>
    <row r="15466" spans="1:2" x14ac:dyDescent="0.45">
      <c r="A15466">
        <v>10024850</v>
      </c>
      <c r="B15466" t="s">
        <v>15949</v>
      </c>
    </row>
    <row r="15467" spans="1:2" x14ac:dyDescent="0.45">
      <c r="A15467">
        <v>10024109</v>
      </c>
      <c r="B15467" t="s">
        <v>15950</v>
      </c>
    </row>
    <row r="15468" spans="1:2" x14ac:dyDescent="0.45">
      <c r="A15468">
        <v>10024092</v>
      </c>
      <c r="B15468" t="s">
        <v>15951</v>
      </c>
    </row>
    <row r="15469" spans="1:2" x14ac:dyDescent="0.45">
      <c r="A15469">
        <v>10024096</v>
      </c>
      <c r="B15469" t="s">
        <v>15952</v>
      </c>
    </row>
    <row r="15470" spans="1:2" x14ac:dyDescent="0.45">
      <c r="A15470">
        <v>10024460</v>
      </c>
      <c r="B15470" t="s">
        <v>3386</v>
      </c>
    </row>
    <row r="15471" spans="1:2" x14ac:dyDescent="0.45">
      <c r="A15471">
        <v>10024353</v>
      </c>
      <c r="B15471" t="s">
        <v>15953</v>
      </c>
    </row>
    <row r="15472" spans="1:2" x14ac:dyDescent="0.45">
      <c r="A15472">
        <v>10024325</v>
      </c>
      <c r="B15472" t="s">
        <v>15954</v>
      </c>
    </row>
    <row r="15473" spans="1:2" x14ac:dyDescent="0.45">
      <c r="A15473">
        <v>10024380</v>
      </c>
      <c r="B15473" t="s">
        <v>15955</v>
      </c>
    </row>
    <row r="15474" spans="1:2" x14ac:dyDescent="0.45">
      <c r="A15474">
        <v>10024435</v>
      </c>
      <c r="B15474" t="s">
        <v>15956</v>
      </c>
    </row>
    <row r="15475" spans="1:2" x14ac:dyDescent="0.45">
      <c r="A15475">
        <v>10024560</v>
      </c>
      <c r="B15475" t="s">
        <v>15957</v>
      </c>
    </row>
    <row r="15476" spans="1:2" x14ac:dyDescent="0.45">
      <c r="A15476">
        <v>10024427</v>
      </c>
      <c r="B15476" t="s">
        <v>15958</v>
      </c>
    </row>
    <row r="15477" spans="1:2" x14ac:dyDescent="0.45">
      <c r="A15477">
        <v>10024581</v>
      </c>
      <c r="B15477" t="s">
        <v>15959</v>
      </c>
    </row>
    <row r="15478" spans="1:2" x14ac:dyDescent="0.45">
      <c r="A15478">
        <v>10024507</v>
      </c>
      <c r="B15478" t="s">
        <v>15960</v>
      </c>
    </row>
    <row r="15479" spans="1:2" x14ac:dyDescent="0.45">
      <c r="A15479">
        <v>10024570</v>
      </c>
      <c r="B15479" t="s">
        <v>15961</v>
      </c>
    </row>
    <row r="15480" spans="1:2" x14ac:dyDescent="0.45">
      <c r="A15480">
        <v>10024576</v>
      </c>
      <c r="B15480" t="s">
        <v>15962</v>
      </c>
    </row>
    <row r="15481" spans="1:2" x14ac:dyDescent="0.45">
      <c r="A15481">
        <v>10007039</v>
      </c>
      <c r="B15481" t="s">
        <v>15963</v>
      </c>
    </row>
    <row r="15482" spans="1:2" x14ac:dyDescent="0.45">
      <c r="A15482">
        <v>10024710</v>
      </c>
      <c r="B15482" t="s">
        <v>15964</v>
      </c>
    </row>
    <row r="15483" spans="1:2" x14ac:dyDescent="0.45">
      <c r="A15483">
        <v>10024236</v>
      </c>
      <c r="B15483" t="s">
        <v>15965</v>
      </c>
    </row>
    <row r="15484" spans="1:2" x14ac:dyDescent="0.45">
      <c r="A15484">
        <v>10024234</v>
      </c>
      <c r="B15484" t="s">
        <v>15966</v>
      </c>
    </row>
    <row r="15485" spans="1:2" x14ac:dyDescent="0.45">
      <c r="A15485">
        <v>10024276</v>
      </c>
      <c r="B15485" t="s">
        <v>15967</v>
      </c>
    </row>
    <row r="15486" spans="1:2" x14ac:dyDescent="0.45">
      <c r="A15486">
        <v>10024239</v>
      </c>
      <c r="B15486" t="s">
        <v>15968</v>
      </c>
    </row>
    <row r="15487" spans="1:2" x14ac:dyDescent="0.45">
      <c r="A15487">
        <v>10024406</v>
      </c>
      <c r="B15487" t="s">
        <v>15969</v>
      </c>
    </row>
    <row r="15488" spans="1:2" x14ac:dyDescent="0.45">
      <c r="A15488">
        <v>10024495</v>
      </c>
      <c r="B15488" t="s">
        <v>15970</v>
      </c>
    </row>
    <row r="15489" spans="1:2" x14ac:dyDescent="0.45">
      <c r="A15489">
        <v>10024678</v>
      </c>
      <c r="B15489" t="s">
        <v>15971</v>
      </c>
    </row>
    <row r="15490" spans="1:2" x14ac:dyDescent="0.45">
      <c r="A15490">
        <v>10024722</v>
      </c>
      <c r="B15490" t="s">
        <v>15972</v>
      </c>
    </row>
    <row r="15491" spans="1:2" x14ac:dyDescent="0.45">
      <c r="A15491">
        <v>10024782</v>
      </c>
      <c r="B15491" t="s">
        <v>15973</v>
      </c>
    </row>
    <row r="15492" spans="1:2" x14ac:dyDescent="0.45">
      <c r="A15492">
        <v>10024638</v>
      </c>
      <c r="B15492" t="s">
        <v>15974</v>
      </c>
    </row>
    <row r="15493" spans="1:2" x14ac:dyDescent="0.45">
      <c r="A15493">
        <v>10024788</v>
      </c>
      <c r="B15493" t="s">
        <v>15975</v>
      </c>
    </row>
    <row r="15494" spans="1:2" x14ac:dyDescent="0.45">
      <c r="A15494">
        <v>10024738</v>
      </c>
      <c r="B15494" t="s">
        <v>15976</v>
      </c>
    </row>
    <row r="15495" spans="1:2" x14ac:dyDescent="0.45">
      <c r="A15495">
        <v>10024763</v>
      </c>
      <c r="B15495" t="s">
        <v>15977</v>
      </c>
    </row>
    <row r="15496" spans="1:2" x14ac:dyDescent="0.45">
      <c r="A15496">
        <v>10009632</v>
      </c>
      <c r="B15496" t="s">
        <v>15978</v>
      </c>
    </row>
    <row r="15497" spans="1:2" x14ac:dyDescent="0.45">
      <c r="A15497">
        <v>10024095</v>
      </c>
      <c r="B15497" t="s">
        <v>15979</v>
      </c>
    </row>
    <row r="15498" spans="1:2" x14ac:dyDescent="0.45">
      <c r="A15498">
        <v>10024099</v>
      </c>
      <c r="B15498" t="s">
        <v>15980</v>
      </c>
    </row>
    <row r="15499" spans="1:2" x14ac:dyDescent="0.45">
      <c r="A15499">
        <v>10024102</v>
      </c>
      <c r="B15499" t="s">
        <v>15981</v>
      </c>
    </row>
    <row r="15500" spans="1:2" x14ac:dyDescent="0.45">
      <c r="A15500">
        <v>10024258</v>
      </c>
      <c r="B15500" t="s">
        <v>15982</v>
      </c>
    </row>
    <row r="15501" spans="1:2" x14ac:dyDescent="0.45">
      <c r="A15501">
        <v>10035745</v>
      </c>
      <c r="B15501" t="s">
        <v>15983</v>
      </c>
    </row>
    <row r="15502" spans="1:2" x14ac:dyDescent="0.45">
      <c r="A15502">
        <v>10035833</v>
      </c>
      <c r="B15502" t="s">
        <v>15716</v>
      </c>
    </row>
    <row r="15503" spans="1:2" x14ac:dyDescent="0.45">
      <c r="A15503">
        <v>10036120</v>
      </c>
      <c r="B15503" t="s">
        <v>15984</v>
      </c>
    </row>
    <row r="15504" spans="1:2" x14ac:dyDescent="0.45">
      <c r="A15504">
        <v>10033408</v>
      </c>
      <c r="B15504" t="s">
        <v>15985</v>
      </c>
    </row>
    <row r="15505" spans="1:2" x14ac:dyDescent="0.45">
      <c r="A15505">
        <v>10036327</v>
      </c>
      <c r="B15505" t="s">
        <v>15986</v>
      </c>
    </row>
    <row r="15506" spans="1:2" x14ac:dyDescent="0.45">
      <c r="A15506">
        <v>10036366</v>
      </c>
      <c r="B15506" t="s">
        <v>15987</v>
      </c>
    </row>
    <row r="15507" spans="1:2" x14ac:dyDescent="0.45">
      <c r="A15507">
        <v>10044988</v>
      </c>
      <c r="B15507" t="s">
        <v>15988</v>
      </c>
    </row>
    <row r="15508" spans="1:2" x14ac:dyDescent="0.45">
      <c r="A15508">
        <v>10036573</v>
      </c>
      <c r="B15508" t="s">
        <v>15989</v>
      </c>
    </row>
    <row r="15509" spans="1:2" x14ac:dyDescent="0.45">
      <c r="A15509">
        <v>10036696</v>
      </c>
      <c r="B15509" t="s">
        <v>15990</v>
      </c>
    </row>
    <row r="15510" spans="1:2" x14ac:dyDescent="0.45">
      <c r="A15510">
        <v>10036659</v>
      </c>
      <c r="B15510" t="s">
        <v>15991</v>
      </c>
    </row>
    <row r="15511" spans="1:2" x14ac:dyDescent="0.45">
      <c r="A15511">
        <v>10036721</v>
      </c>
      <c r="B15511" t="s">
        <v>15992</v>
      </c>
    </row>
    <row r="15512" spans="1:2" x14ac:dyDescent="0.45">
      <c r="A15512">
        <v>10033482</v>
      </c>
      <c r="B15512" t="s">
        <v>15993</v>
      </c>
    </row>
    <row r="15513" spans="1:2" x14ac:dyDescent="0.45">
      <c r="A15513">
        <v>10036798</v>
      </c>
      <c r="B15513" t="s">
        <v>15994</v>
      </c>
    </row>
    <row r="15514" spans="1:2" x14ac:dyDescent="0.45">
      <c r="A15514">
        <v>10036814</v>
      </c>
      <c r="B15514" t="s">
        <v>15995</v>
      </c>
    </row>
    <row r="15515" spans="1:2" x14ac:dyDescent="0.45">
      <c r="A15515">
        <v>10037086</v>
      </c>
      <c r="B15515" t="s">
        <v>15996</v>
      </c>
    </row>
    <row r="15516" spans="1:2" x14ac:dyDescent="0.45">
      <c r="A15516">
        <v>10044354</v>
      </c>
      <c r="B15516" t="s">
        <v>15997</v>
      </c>
    </row>
    <row r="15517" spans="1:2" x14ac:dyDescent="0.45">
      <c r="A15517">
        <v>10036961</v>
      </c>
      <c r="B15517" t="s">
        <v>15998</v>
      </c>
    </row>
    <row r="15518" spans="1:2" x14ac:dyDescent="0.45">
      <c r="A15518">
        <v>10044446</v>
      </c>
      <c r="B15518" t="s">
        <v>15999</v>
      </c>
    </row>
    <row r="15519" spans="1:2" x14ac:dyDescent="0.45">
      <c r="A15519">
        <v>10037149</v>
      </c>
      <c r="B15519" t="s">
        <v>16000</v>
      </c>
    </row>
    <row r="15520" spans="1:2" x14ac:dyDescent="0.45">
      <c r="A15520">
        <v>10037147</v>
      </c>
      <c r="B15520" t="s">
        <v>16001</v>
      </c>
    </row>
    <row r="15521" spans="1:2" x14ac:dyDescent="0.45">
      <c r="A15521">
        <v>10037241</v>
      </c>
      <c r="B15521" t="s">
        <v>16002</v>
      </c>
    </row>
    <row r="15522" spans="1:2" x14ac:dyDescent="0.45">
      <c r="A15522">
        <v>10037270</v>
      </c>
      <c r="B15522" t="s">
        <v>16003</v>
      </c>
    </row>
    <row r="15523" spans="1:2" x14ac:dyDescent="0.45">
      <c r="A15523">
        <v>10037341</v>
      </c>
      <c r="B15523" t="s">
        <v>16004</v>
      </c>
    </row>
    <row r="15524" spans="1:2" x14ac:dyDescent="0.45">
      <c r="A15524">
        <v>10037323</v>
      </c>
      <c r="B15524" t="s">
        <v>16005</v>
      </c>
    </row>
    <row r="15525" spans="1:2" x14ac:dyDescent="0.45">
      <c r="A15525">
        <v>10037407</v>
      </c>
      <c r="B15525" t="s">
        <v>16006</v>
      </c>
    </row>
    <row r="15526" spans="1:2" x14ac:dyDescent="0.45">
      <c r="A15526">
        <v>10044339</v>
      </c>
      <c r="B15526" t="s">
        <v>16007</v>
      </c>
    </row>
    <row r="15527" spans="1:2" x14ac:dyDescent="0.45">
      <c r="A15527">
        <v>10037480</v>
      </c>
      <c r="B15527" t="s">
        <v>16008</v>
      </c>
    </row>
    <row r="15528" spans="1:2" x14ac:dyDescent="0.45">
      <c r="A15528">
        <v>10023621</v>
      </c>
      <c r="B15528" t="s">
        <v>16009</v>
      </c>
    </row>
    <row r="15529" spans="1:2" x14ac:dyDescent="0.45">
      <c r="A15529">
        <v>10037662</v>
      </c>
      <c r="B15529" t="s">
        <v>16010</v>
      </c>
    </row>
    <row r="15530" spans="1:2" x14ac:dyDescent="0.45">
      <c r="A15530">
        <v>10038001</v>
      </c>
      <c r="B15530" t="s">
        <v>16011</v>
      </c>
    </row>
    <row r="15531" spans="1:2" x14ac:dyDescent="0.45">
      <c r="A15531">
        <v>10037916</v>
      </c>
      <c r="B15531" t="s">
        <v>16012</v>
      </c>
    </row>
    <row r="15532" spans="1:2" x14ac:dyDescent="0.45">
      <c r="A15532">
        <v>10037910</v>
      </c>
      <c r="B15532" t="s">
        <v>16013</v>
      </c>
    </row>
    <row r="15533" spans="1:2" x14ac:dyDescent="0.45">
      <c r="A15533">
        <v>10037922</v>
      </c>
      <c r="B15533" t="s">
        <v>16014</v>
      </c>
    </row>
    <row r="15534" spans="1:2" x14ac:dyDescent="0.45">
      <c r="A15534">
        <v>10038025</v>
      </c>
      <c r="B15534" t="s">
        <v>16015</v>
      </c>
    </row>
    <row r="15535" spans="1:2" x14ac:dyDescent="0.45">
      <c r="A15535">
        <v>10038896</v>
      </c>
      <c r="B15535" t="s">
        <v>16016</v>
      </c>
    </row>
    <row r="15536" spans="1:2" x14ac:dyDescent="0.45">
      <c r="A15536">
        <v>10039134</v>
      </c>
      <c r="B15536" t="s">
        <v>16017</v>
      </c>
    </row>
    <row r="15537" spans="1:2" x14ac:dyDescent="0.45">
      <c r="A15537">
        <v>10039617</v>
      </c>
      <c r="B15537" t="s">
        <v>16018</v>
      </c>
    </row>
    <row r="15538" spans="1:2" x14ac:dyDescent="0.45">
      <c r="A15538">
        <v>10039521</v>
      </c>
      <c r="B15538" t="s">
        <v>16019</v>
      </c>
    </row>
    <row r="15539" spans="1:2" x14ac:dyDescent="0.45">
      <c r="A15539">
        <v>10040053</v>
      </c>
      <c r="B15539" t="s">
        <v>16020</v>
      </c>
    </row>
    <row r="15540" spans="1:2" x14ac:dyDescent="0.45">
      <c r="A15540">
        <v>10040052</v>
      </c>
      <c r="B15540" t="s">
        <v>16021</v>
      </c>
    </row>
    <row r="15541" spans="1:2" x14ac:dyDescent="0.45">
      <c r="A15541">
        <v>10040106</v>
      </c>
      <c r="B15541" t="s">
        <v>16022</v>
      </c>
    </row>
    <row r="15542" spans="1:2" x14ac:dyDescent="0.45">
      <c r="A15542">
        <v>10046877</v>
      </c>
      <c r="B15542" t="s">
        <v>16023</v>
      </c>
    </row>
    <row r="15543" spans="1:2" x14ac:dyDescent="0.45">
      <c r="A15543">
        <v>10040422</v>
      </c>
      <c r="B15543" t="s">
        <v>16024</v>
      </c>
    </row>
    <row r="15544" spans="1:2" x14ac:dyDescent="0.45">
      <c r="A15544">
        <v>10040215</v>
      </c>
      <c r="B15544" t="s">
        <v>16025</v>
      </c>
    </row>
    <row r="15545" spans="1:2" x14ac:dyDescent="0.45">
      <c r="A15545">
        <v>10040258</v>
      </c>
      <c r="B15545" t="s">
        <v>16026</v>
      </c>
    </row>
    <row r="15546" spans="1:2" x14ac:dyDescent="0.45">
      <c r="A15546">
        <v>10040326</v>
      </c>
      <c r="B15546" t="s">
        <v>16027</v>
      </c>
    </row>
    <row r="15547" spans="1:2" x14ac:dyDescent="0.45">
      <c r="A15547">
        <v>10040733</v>
      </c>
      <c r="B15547" t="s">
        <v>16028</v>
      </c>
    </row>
    <row r="15548" spans="1:2" x14ac:dyDescent="0.45">
      <c r="A15548">
        <v>10040680</v>
      </c>
      <c r="B15548" t="s">
        <v>16029</v>
      </c>
    </row>
    <row r="15549" spans="1:2" x14ac:dyDescent="0.45">
      <c r="A15549">
        <v>10040805</v>
      </c>
      <c r="B15549" t="s">
        <v>16030</v>
      </c>
    </row>
    <row r="15550" spans="1:2" x14ac:dyDescent="0.45">
      <c r="A15550">
        <v>10041344</v>
      </c>
      <c r="B15550" t="s">
        <v>16031</v>
      </c>
    </row>
    <row r="15551" spans="1:2" x14ac:dyDescent="0.45">
      <c r="A15551">
        <v>10041444</v>
      </c>
      <c r="B15551" t="s">
        <v>16032</v>
      </c>
    </row>
    <row r="15552" spans="1:2" x14ac:dyDescent="0.45">
      <c r="A15552">
        <v>10041776</v>
      </c>
      <c r="B15552" t="s">
        <v>16033</v>
      </c>
    </row>
    <row r="15553" spans="1:2" x14ac:dyDescent="0.45">
      <c r="A15553">
        <v>10045263</v>
      </c>
      <c r="B15553" t="s">
        <v>16034</v>
      </c>
    </row>
    <row r="15554" spans="1:2" x14ac:dyDescent="0.45">
      <c r="A15554">
        <v>10045294</v>
      </c>
      <c r="B15554" t="s">
        <v>16035</v>
      </c>
    </row>
    <row r="15555" spans="1:2" x14ac:dyDescent="0.45">
      <c r="A15555">
        <v>10041904</v>
      </c>
      <c r="B15555" t="s">
        <v>16036</v>
      </c>
    </row>
    <row r="15556" spans="1:2" x14ac:dyDescent="0.45">
      <c r="A15556">
        <v>10041931</v>
      </c>
      <c r="B15556" t="s">
        <v>16037</v>
      </c>
    </row>
    <row r="15557" spans="1:2" x14ac:dyDescent="0.45">
      <c r="A15557">
        <v>10042098</v>
      </c>
      <c r="B15557" t="s">
        <v>16038</v>
      </c>
    </row>
    <row r="15558" spans="1:2" x14ac:dyDescent="0.45">
      <c r="A15558">
        <v>10042049</v>
      </c>
      <c r="B15558" t="s">
        <v>16039</v>
      </c>
    </row>
    <row r="15559" spans="1:2" x14ac:dyDescent="0.45">
      <c r="A15559">
        <v>10042591</v>
      </c>
      <c r="B15559" t="s">
        <v>16040</v>
      </c>
    </row>
    <row r="15560" spans="1:2" x14ac:dyDescent="0.45">
      <c r="A15560">
        <v>10042759</v>
      </c>
      <c r="B15560" t="s">
        <v>16041</v>
      </c>
    </row>
    <row r="15561" spans="1:2" x14ac:dyDescent="0.45">
      <c r="A15561">
        <v>10042862</v>
      </c>
      <c r="B15561" t="s">
        <v>16042</v>
      </c>
    </row>
    <row r="15562" spans="1:2" x14ac:dyDescent="0.45">
      <c r="A15562">
        <v>10042929</v>
      </c>
      <c r="B15562" t="s">
        <v>16043</v>
      </c>
    </row>
    <row r="15563" spans="1:2" x14ac:dyDescent="0.45">
      <c r="A15563">
        <v>10043119</v>
      </c>
      <c r="B15563" t="s">
        <v>16044</v>
      </c>
    </row>
    <row r="15564" spans="1:2" x14ac:dyDescent="0.45">
      <c r="A15564">
        <v>10043125</v>
      </c>
      <c r="B15564" t="s">
        <v>16045</v>
      </c>
    </row>
    <row r="15565" spans="1:2" x14ac:dyDescent="0.45">
      <c r="A15565">
        <v>10045337</v>
      </c>
      <c r="B15565" t="s">
        <v>16046</v>
      </c>
    </row>
    <row r="15566" spans="1:2" x14ac:dyDescent="0.45">
      <c r="A15566">
        <v>10044135</v>
      </c>
      <c r="B15566" t="s">
        <v>16047</v>
      </c>
    </row>
    <row r="15567" spans="1:2" x14ac:dyDescent="0.45">
      <c r="A15567">
        <v>10045396</v>
      </c>
      <c r="B15567" t="s">
        <v>16048</v>
      </c>
    </row>
    <row r="15568" spans="1:2" x14ac:dyDescent="0.45">
      <c r="A15568">
        <v>10045368</v>
      </c>
      <c r="B15568" t="s">
        <v>16049</v>
      </c>
    </row>
    <row r="15569" spans="1:2" x14ac:dyDescent="0.45">
      <c r="A15569">
        <v>10044227</v>
      </c>
      <c r="B15569" t="s">
        <v>16050</v>
      </c>
    </row>
    <row r="15570" spans="1:2" x14ac:dyDescent="0.45">
      <c r="A15570">
        <v>10044901</v>
      </c>
      <c r="B15570" t="s">
        <v>16051</v>
      </c>
    </row>
    <row r="15571" spans="1:2" x14ac:dyDescent="0.45">
      <c r="A15571">
        <v>10044845</v>
      </c>
      <c r="B15571" t="s">
        <v>16052</v>
      </c>
    </row>
    <row r="15572" spans="1:2" x14ac:dyDescent="0.45">
      <c r="A15572">
        <v>10043836</v>
      </c>
      <c r="B15572" t="s">
        <v>16053</v>
      </c>
    </row>
    <row r="15573" spans="1:2" x14ac:dyDescent="0.45">
      <c r="A15573">
        <v>10044085</v>
      </c>
      <c r="B15573" t="s">
        <v>16054</v>
      </c>
    </row>
    <row r="15574" spans="1:2" x14ac:dyDescent="0.45">
      <c r="A15574">
        <v>10049059</v>
      </c>
      <c r="B15574" t="s">
        <v>16055</v>
      </c>
    </row>
    <row r="15575" spans="1:2" x14ac:dyDescent="0.45">
      <c r="A15575">
        <v>10040237</v>
      </c>
      <c r="B15575" t="s">
        <v>16056</v>
      </c>
    </row>
    <row r="15576" spans="1:2" x14ac:dyDescent="0.45">
      <c r="A15576">
        <v>10040904</v>
      </c>
      <c r="B15576" t="s">
        <v>16057</v>
      </c>
    </row>
    <row r="15577" spans="1:2" x14ac:dyDescent="0.45">
      <c r="A15577">
        <v>10040986</v>
      </c>
      <c r="B15577" t="s">
        <v>16058</v>
      </c>
    </row>
    <row r="15578" spans="1:2" x14ac:dyDescent="0.45">
      <c r="A15578">
        <v>10041407</v>
      </c>
      <c r="B15578" t="s">
        <v>16059</v>
      </c>
    </row>
    <row r="15579" spans="1:2" x14ac:dyDescent="0.45">
      <c r="A15579">
        <v>10041600</v>
      </c>
      <c r="B15579" t="s">
        <v>16060</v>
      </c>
    </row>
    <row r="15580" spans="1:2" x14ac:dyDescent="0.45">
      <c r="A15580">
        <v>10041974</v>
      </c>
      <c r="B15580" t="s">
        <v>16061</v>
      </c>
    </row>
    <row r="15581" spans="1:2" x14ac:dyDescent="0.45">
      <c r="A15581">
        <v>10042164</v>
      </c>
      <c r="B15581" t="s">
        <v>16062</v>
      </c>
    </row>
    <row r="15582" spans="1:2" x14ac:dyDescent="0.45">
      <c r="A15582">
        <v>10041489</v>
      </c>
      <c r="B15582" t="s">
        <v>16063</v>
      </c>
    </row>
    <row r="15583" spans="1:2" x14ac:dyDescent="0.45">
      <c r="A15583">
        <v>10042898</v>
      </c>
      <c r="B15583" t="s">
        <v>16064</v>
      </c>
    </row>
    <row r="15584" spans="1:2" x14ac:dyDescent="0.45">
      <c r="A15584">
        <v>10043599</v>
      </c>
      <c r="B15584" t="s">
        <v>16065</v>
      </c>
    </row>
    <row r="15585" spans="1:2" x14ac:dyDescent="0.45">
      <c r="A15585">
        <v>10043986</v>
      </c>
      <c r="B15585" t="s">
        <v>16066</v>
      </c>
    </row>
    <row r="15586" spans="1:2" x14ac:dyDescent="0.45">
      <c r="A15586">
        <v>10029203</v>
      </c>
      <c r="B15586" t="s">
        <v>16067</v>
      </c>
    </row>
    <row r="15587" spans="1:2" x14ac:dyDescent="0.45">
      <c r="A15587">
        <v>10041165</v>
      </c>
      <c r="B15587" t="s">
        <v>16068</v>
      </c>
    </row>
    <row r="15588" spans="1:2" x14ac:dyDescent="0.45">
      <c r="A15588">
        <v>10042099</v>
      </c>
      <c r="B15588" t="s">
        <v>16069</v>
      </c>
    </row>
    <row r="15589" spans="1:2" x14ac:dyDescent="0.45">
      <c r="A15589">
        <v>10042108</v>
      </c>
      <c r="B15589" t="s">
        <v>16070</v>
      </c>
    </row>
    <row r="15590" spans="1:2" x14ac:dyDescent="0.45">
      <c r="A15590">
        <v>10042208</v>
      </c>
      <c r="B15590" t="s">
        <v>16071</v>
      </c>
    </row>
    <row r="15591" spans="1:2" x14ac:dyDescent="0.45">
      <c r="A15591">
        <v>10044992</v>
      </c>
      <c r="B15591" t="s">
        <v>16072</v>
      </c>
    </row>
    <row r="15592" spans="1:2" x14ac:dyDescent="0.45">
      <c r="A15592">
        <v>10043638</v>
      </c>
      <c r="B15592" t="s">
        <v>16073</v>
      </c>
    </row>
    <row r="15593" spans="1:2" x14ac:dyDescent="0.45">
      <c r="A15593">
        <v>10005928</v>
      </c>
      <c r="B15593" t="s">
        <v>16074</v>
      </c>
    </row>
    <row r="15594" spans="1:2" x14ac:dyDescent="0.45">
      <c r="A15594">
        <v>10044077</v>
      </c>
      <c r="B15594" t="s">
        <v>16075</v>
      </c>
    </row>
    <row r="15595" spans="1:2" x14ac:dyDescent="0.45">
      <c r="A15595">
        <v>10049389</v>
      </c>
      <c r="B15595" t="s">
        <v>16076</v>
      </c>
    </row>
    <row r="15596" spans="1:2" x14ac:dyDescent="0.45">
      <c r="A15596">
        <v>10049454</v>
      </c>
      <c r="B15596" t="s">
        <v>16077</v>
      </c>
    </row>
    <row r="15597" spans="1:2" x14ac:dyDescent="0.45">
      <c r="A15597">
        <v>10040876</v>
      </c>
      <c r="B15597" t="s">
        <v>16078</v>
      </c>
    </row>
    <row r="15598" spans="1:2" x14ac:dyDescent="0.45">
      <c r="A15598">
        <v>10041118</v>
      </c>
      <c r="B15598" t="s">
        <v>16079</v>
      </c>
    </row>
    <row r="15599" spans="1:2" x14ac:dyDescent="0.45">
      <c r="A15599">
        <v>10041296</v>
      </c>
      <c r="B15599" t="s">
        <v>16080</v>
      </c>
    </row>
    <row r="15600" spans="1:2" x14ac:dyDescent="0.45">
      <c r="A15600">
        <v>10041919</v>
      </c>
      <c r="B15600" t="s">
        <v>16081</v>
      </c>
    </row>
    <row r="15601" spans="1:2" x14ac:dyDescent="0.45">
      <c r="A15601">
        <v>10036082</v>
      </c>
      <c r="B15601" t="s">
        <v>16082</v>
      </c>
    </row>
    <row r="15602" spans="1:2" x14ac:dyDescent="0.45">
      <c r="A15602">
        <v>10042376</v>
      </c>
      <c r="B15602" t="s">
        <v>16083</v>
      </c>
    </row>
    <row r="15603" spans="1:2" x14ac:dyDescent="0.45">
      <c r="A15603">
        <v>10042559</v>
      </c>
      <c r="B15603" t="s">
        <v>16084</v>
      </c>
    </row>
    <row r="15604" spans="1:2" x14ac:dyDescent="0.45">
      <c r="A15604">
        <v>10042813</v>
      </c>
      <c r="B15604" t="s">
        <v>16085</v>
      </c>
    </row>
    <row r="15605" spans="1:2" x14ac:dyDescent="0.45">
      <c r="A15605">
        <v>10047613</v>
      </c>
      <c r="B15605" t="s">
        <v>16086</v>
      </c>
    </row>
    <row r="15606" spans="1:2" x14ac:dyDescent="0.45">
      <c r="A15606">
        <v>10043628</v>
      </c>
      <c r="B15606" t="s">
        <v>16087</v>
      </c>
    </row>
    <row r="15607" spans="1:2" x14ac:dyDescent="0.45">
      <c r="A15607">
        <v>10043693</v>
      </c>
      <c r="B15607" t="s">
        <v>16088</v>
      </c>
    </row>
    <row r="15608" spans="1:2" x14ac:dyDescent="0.45">
      <c r="A15608">
        <v>10043728</v>
      </c>
      <c r="B15608" t="s">
        <v>16089</v>
      </c>
    </row>
    <row r="15609" spans="1:2" x14ac:dyDescent="0.45">
      <c r="A15609">
        <v>10049000</v>
      </c>
      <c r="B15609" t="s">
        <v>16090</v>
      </c>
    </row>
    <row r="15610" spans="1:2" x14ac:dyDescent="0.45">
      <c r="A15610">
        <v>10041480</v>
      </c>
      <c r="B15610" t="s">
        <v>16091</v>
      </c>
    </row>
    <row r="15611" spans="1:2" x14ac:dyDescent="0.45">
      <c r="A15611">
        <v>10042806</v>
      </c>
      <c r="B15611" t="s">
        <v>16092</v>
      </c>
    </row>
    <row r="15612" spans="1:2" x14ac:dyDescent="0.45">
      <c r="A15612">
        <v>10042912</v>
      </c>
      <c r="B15612" t="s">
        <v>16093</v>
      </c>
    </row>
    <row r="15613" spans="1:2" x14ac:dyDescent="0.45">
      <c r="A15613">
        <v>10029177</v>
      </c>
      <c r="B15613" t="s">
        <v>16094</v>
      </c>
    </row>
    <row r="15614" spans="1:2" x14ac:dyDescent="0.45">
      <c r="A15614">
        <v>10043531</v>
      </c>
      <c r="B15614" t="s">
        <v>16095</v>
      </c>
    </row>
    <row r="15615" spans="1:2" x14ac:dyDescent="0.45">
      <c r="A15615">
        <v>10043633</v>
      </c>
      <c r="B15615" t="s">
        <v>16096</v>
      </c>
    </row>
    <row r="15616" spans="1:2" x14ac:dyDescent="0.45">
      <c r="A15616">
        <v>10035773</v>
      </c>
      <c r="B15616" t="s">
        <v>16097</v>
      </c>
    </row>
    <row r="15617" spans="1:2" x14ac:dyDescent="0.45">
      <c r="A15617">
        <v>10035720</v>
      </c>
      <c r="B15617" t="s">
        <v>16098</v>
      </c>
    </row>
    <row r="15618" spans="1:2" x14ac:dyDescent="0.45">
      <c r="A15618">
        <v>10028182</v>
      </c>
      <c r="B15618" t="s">
        <v>16099</v>
      </c>
    </row>
    <row r="15619" spans="1:2" x14ac:dyDescent="0.45">
      <c r="A15619">
        <v>10036492</v>
      </c>
      <c r="B15619" t="s">
        <v>16100</v>
      </c>
    </row>
    <row r="15620" spans="1:2" x14ac:dyDescent="0.45">
      <c r="A15620">
        <v>10005398</v>
      </c>
      <c r="B15620" t="s">
        <v>16101</v>
      </c>
    </row>
    <row r="15621" spans="1:2" x14ac:dyDescent="0.45">
      <c r="A15621">
        <v>10036727</v>
      </c>
      <c r="B15621" t="s">
        <v>16102</v>
      </c>
    </row>
    <row r="15622" spans="1:2" x14ac:dyDescent="0.45">
      <c r="A15622">
        <v>10036769</v>
      </c>
      <c r="B15622" t="s">
        <v>16103</v>
      </c>
    </row>
    <row r="15623" spans="1:2" x14ac:dyDescent="0.45">
      <c r="A15623">
        <v>10036923</v>
      </c>
      <c r="B15623" t="s">
        <v>16104</v>
      </c>
    </row>
    <row r="15624" spans="1:2" x14ac:dyDescent="0.45">
      <c r="A15624">
        <v>10036933</v>
      </c>
      <c r="B15624" t="s">
        <v>16105</v>
      </c>
    </row>
    <row r="15625" spans="1:2" x14ac:dyDescent="0.45">
      <c r="A15625">
        <v>10037083</v>
      </c>
      <c r="B15625" t="s">
        <v>16106</v>
      </c>
    </row>
    <row r="15626" spans="1:2" x14ac:dyDescent="0.45">
      <c r="A15626">
        <v>10037371</v>
      </c>
      <c r="B15626" t="s">
        <v>16107</v>
      </c>
    </row>
    <row r="15627" spans="1:2" x14ac:dyDescent="0.45">
      <c r="A15627">
        <v>10037477</v>
      </c>
      <c r="B15627" t="s">
        <v>16108</v>
      </c>
    </row>
    <row r="15628" spans="1:2" x14ac:dyDescent="0.45">
      <c r="A15628">
        <v>10037489</v>
      </c>
      <c r="B15628" t="s">
        <v>16109</v>
      </c>
    </row>
    <row r="15629" spans="1:2" x14ac:dyDescent="0.45">
      <c r="A15629">
        <v>10037561</v>
      </c>
      <c r="B15629" t="s">
        <v>16110</v>
      </c>
    </row>
    <row r="15630" spans="1:2" x14ac:dyDescent="0.45">
      <c r="A15630">
        <v>10037694</v>
      </c>
      <c r="B15630" t="s">
        <v>16111</v>
      </c>
    </row>
    <row r="15631" spans="1:2" x14ac:dyDescent="0.45">
      <c r="A15631">
        <v>10046984</v>
      </c>
      <c r="B15631" t="s">
        <v>16112</v>
      </c>
    </row>
    <row r="15632" spans="1:2" x14ac:dyDescent="0.45">
      <c r="A15632">
        <v>10037829</v>
      </c>
      <c r="B15632" t="s">
        <v>16113</v>
      </c>
    </row>
    <row r="15633" spans="1:2" x14ac:dyDescent="0.45">
      <c r="A15633">
        <v>10037905</v>
      </c>
      <c r="B15633" t="s">
        <v>16114</v>
      </c>
    </row>
    <row r="15634" spans="1:2" x14ac:dyDescent="0.45">
      <c r="A15634">
        <v>10037901</v>
      </c>
      <c r="B15634" t="s">
        <v>16115</v>
      </c>
    </row>
    <row r="15635" spans="1:2" x14ac:dyDescent="0.45">
      <c r="A15635">
        <v>10038215</v>
      </c>
      <c r="B15635" t="s">
        <v>16116</v>
      </c>
    </row>
    <row r="15636" spans="1:2" x14ac:dyDescent="0.45">
      <c r="A15636">
        <v>10038190</v>
      </c>
      <c r="B15636" t="s">
        <v>16117</v>
      </c>
    </row>
    <row r="15637" spans="1:2" x14ac:dyDescent="0.45">
      <c r="A15637">
        <v>10038570</v>
      </c>
      <c r="B15637" t="s">
        <v>16118</v>
      </c>
    </row>
    <row r="15638" spans="1:2" x14ac:dyDescent="0.45">
      <c r="A15638">
        <v>10047131</v>
      </c>
      <c r="B15638" t="s">
        <v>16119</v>
      </c>
    </row>
    <row r="15639" spans="1:2" x14ac:dyDescent="0.45">
      <c r="A15639">
        <v>10038895</v>
      </c>
      <c r="B15639" t="s">
        <v>16120</v>
      </c>
    </row>
    <row r="15640" spans="1:2" x14ac:dyDescent="0.45">
      <c r="A15640">
        <v>10039169</v>
      </c>
      <c r="B15640" t="s">
        <v>16121</v>
      </c>
    </row>
    <row r="15641" spans="1:2" x14ac:dyDescent="0.45">
      <c r="A15641">
        <v>10039290</v>
      </c>
      <c r="B15641" t="s">
        <v>16122</v>
      </c>
    </row>
    <row r="15642" spans="1:2" x14ac:dyDescent="0.45">
      <c r="A15642">
        <v>10039424</v>
      </c>
      <c r="B15642" t="s">
        <v>16123</v>
      </c>
    </row>
    <row r="15643" spans="1:2" x14ac:dyDescent="0.45">
      <c r="A15643">
        <v>10001149</v>
      </c>
      <c r="B15643" t="s">
        <v>16124</v>
      </c>
    </row>
    <row r="15644" spans="1:2" x14ac:dyDescent="0.45">
      <c r="A15644">
        <v>10039947</v>
      </c>
      <c r="B15644" t="s">
        <v>16125</v>
      </c>
    </row>
    <row r="15645" spans="1:2" x14ac:dyDescent="0.45">
      <c r="A15645">
        <v>10040378</v>
      </c>
      <c r="B15645" t="s">
        <v>16126</v>
      </c>
    </row>
    <row r="15646" spans="1:2" x14ac:dyDescent="0.45">
      <c r="A15646">
        <v>10040303</v>
      </c>
      <c r="B15646" t="s">
        <v>16127</v>
      </c>
    </row>
    <row r="15647" spans="1:2" x14ac:dyDescent="0.45">
      <c r="A15647">
        <v>10040327</v>
      </c>
      <c r="B15647" t="s">
        <v>16128</v>
      </c>
    </row>
    <row r="15648" spans="1:2" x14ac:dyDescent="0.45">
      <c r="A15648">
        <v>10040369</v>
      </c>
      <c r="B15648" t="s">
        <v>16129</v>
      </c>
    </row>
    <row r="15649" spans="1:2" x14ac:dyDescent="0.45">
      <c r="A15649">
        <v>10040744</v>
      </c>
      <c r="B15649" t="s">
        <v>16130</v>
      </c>
    </row>
    <row r="15650" spans="1:2" x14ac:dyDescent="0.45">
      <c r="A15650">
        <v>10040714</v>
      </c>
      <c r="B15650" t="s">
        <v>16131</v>
      </c>
    </row>
    <row r="15651" spans="1:2" x14ac:dyDescent="0.45">
      <c r="A15651">
        <v>10040727</v>
      </c>
      <c r="B15651" t="s">
        <v>16132</v>
      </c>
    </row>
    <row r="15652" spans="1:2" x14ac:dyDescent="0.45">
      <c r="A15652">
        <v>10040826</v>
      </c>
      <c r="B15652" t="s">
        <v>16133</v>
      </c>
    </row>
    <row r="15653" spans="1:2" x14ac:dyDescent="0.45">
      <c r="A15653">
        <v>10040940</v>
      </c>
      <c r="B15653" t="s">
        <v>16134</v>
      </c>
    </row>
    <row r="15654" spans="1:2" x14ac:dyDescent="0.45">
      <c r="A15654">
        <v>10041359</v>
      </c>
      <c r="B15654" t="s">
        <v>16135</v>
      </c>
    </row>
    <row r="15655" spans="1:2" x14ac:dyDescent="0.45">
      <c r="A15655">
        <v>10041143</v>
      </c>
      <c r="B15655" t="s">
        <v>16136</v>
      </c>
    </row>
    <row r="15656" spans="1:2" x14ac:dyDescent="0.45">
      <c r="A15656">
        <v>10041317</v>
      </c>
      <c r="B15656" t="s">
        <v>16137</v>
      </c>
    </row>
    <row r="15657" spans="1:2" x14ac:dyDescent="0.45">
      <c r="A15657">
        <v>10042574</v>
      </c>
      <c r="B15657" t="s">
        <v>16138</v>
      </c>
    </row>
    <row r="15658" spans="1:2" x14ac:dyDescent="0.45">
      <c r="A15658">
        <v>10042085</v>
      </c>
      <c r="B15658" t="s">
        <v>16139</v>
      </c>
    </row>
    <row r="15659" spans="1:2" x14ac:dyDescent="0.45">
      <c r="A15659">
        <v>10042161</v>
      </c>
      <c r="B15659" t="s">
        <v>16140</v>
      </c>
    </row>
    <row r="15660" spans="1:2" x14ac:dyDescent="0.45">
      <c r="A15660">
        <v>10047687</v>
      </c>
      <c r="B15660" t="s">
        <v>16141</v>
      </c>
    </row>
    <row r="15661" spans="1:2" x14ac:dyDescent="0.45">
      <c r="A15661">
        <v>10042368</v>
      </c>
      <c r="B15661" t="s">
        <v>16142</v>
      </c>
    </row>
    <row r="15662" spans="1:2" x14ac:dyDescent="0.45">
      <c r="A15662">
        <v>10042443</v>
      </c>
      <c r="B15662" t="s">
        <v>16143</v>
      </c>
    </row>
    <row r="15663" spans="1:2" x14ac:dyDescent="0.45">
      <c r="A15663">
        <v>10042560</v>
      </c>
      <c r="B15663" t="s">
        <v>16144</v>
      </c>
    </row>
    <row r="15664" spans="1:2" x14ac:dyDescent="0.45">
      <c r="A15664">
        <v>10042905</v>
      </c>
      <c r="B15664" t="s">
        <v>16145</v>
      </c>
    </row>
    <row r="15665" spans="1:2" x14ac:dyDescent="0.45">
      <c r="A15665">
        <v>10042969</v>
      </c>
      <c r="B15665" t="s">
        <v>16146</v>
      </c>
    </row>
    <row r="15666" spans="1:2" x14ac:dyDescent="0.45">
      <c r="A15666">
        <v>10047828</v>
      </c>
      <c r="B15666" t="s">
        <v>16147</v>
      </c>
    </row>
    <row r="15667" spans="1:2" x14ac:dyDescent="0.45">
      <c r="A15667">
        <v>10024206</v>
      </c>
      <c r="B15667" t="s">
        <v>16148</v>
      </c>
    </row>
    <row r="15668" spans="1:2" x14ac:dyDescent="0.45">
      <c r="A15668">
        <v>10047934</v>
      </c>
      <c r="B15668" t="s">
        <v>16149</v>
      </c>
    </row>
    <row r="15669" spans="1:2" x14ac:dyDescent="0.45">
      <c r="A15669">
        <v>10047824</v>
      </c>
      <c r="B15669" t="s">
        <v>16150</v>
      </c>
    </row>
    <row r="15670" spans="1:2" x14ac:dyDescent="0.45">
      <c r="A15670">
        <v>10043202</v>
      </c>
      <c r="B15670" t="s">
        <v>16151</v>
      </c>
    </row>
    <row r="15671" spans="1:2" x14ac:dyDescent="0.45">
      <c r="A15671">
        <v>10043981</v>
      </c>
      <c r="B15671" t="s">
        <v>16152</v>
      </c>
    </row>
    <row r="15672" spans="1:2" x14ac:dyDescent="0.45">
      <c r="A15672">
        <v>10047915</v>
      </c>
      <c r="B15672" t="s">
        <v>16153</v>
      </c>
    </row>
    <row r="15673" spans="1:2" x14ac:dyDescent="0.45">
      <c r="A15673">
        <v>10047962</v>
      </c>
      <c r="B15673" t="s">
        <v>16154</v>
      </c>
    </row>
    <row r="15674" spans="1:2" x14ac:dyDescent="0.45">
      <c r="A15674">
        <v>10047991</v>
      </c>
      <c r="B15674" t="s">
        <v>16155</v>
      </c>
    </row>
    <row r="15675" spans="1:2" x14ac:dyDescent="0.45">
      <c r="A15675">
        <v>10048224</v>
      </c>
      <c r="B15675" t="s">
        <v>16156</v>
      </c>
    </row>
    <row r="15676" spans="1:2" x14ac:dyDescent="0.45">
      <c r="A15676">
        <v>10048443</v>
      </c>
      <c r="B15676" t="s">
        <v>16157</v>
      </c>
    </row>
    <row r="15677" spans="1:2" x14ac:dyDescent="0.45">
      <c r="A15677">
        <v>10048449</v>
      </c>
      <c r="B15677" t="s">
        <v>16158</v>
      </c>
    </row>
    <row r="15678" spans="1:2" x14ac:dyDescent="0.45">
      <c r="A15678">
        <v>10048501</v>
      </c>
      <c r="B15678" t="s">
        <v>16159</v>
      </c>
    </row>
    <row r="15679" spans="1:2" x14ac:dyDescent="0.45">
      <c r="A15679">
        <v>10048849</v>
      </c>
      <c r="B15679" t="s">
        <v>16160</v>
      </c>
    </row>
    <row r="15680" spans="1:2" x14ac:dyDescent="0.45">
      <c r="A15680">
        <v>10049153</v>
      </c>
      <c r="B15680" t="s">
        <v>16161</v>
      </c>
    </row>
    <row r="15681" spans="1:2" x14ac:dyDescent="0.45">
      <c r="A15681">
        <v>10049159</v>
      </c>
      <c r="B15681" t="s">
        <v>16162</v>
      </c>
    </row>
    <row r="15682" spans="1:2" x14ac:dyDescent="0.45">
      <c r="A15682">
        <v>10049213</v>
      </c>
      <c r="B15682" t="s">
        <v>16163</v>
      </c>
    </row>
    <row r="15683" spans="1:2" x14ac:dyDescent="0.45">
      <c r="A15683">
        <v>10055319</v>
      </c>
      <c r="B15683" t="s">
        <v>16164</v>
      </c>
    </row>
    <row r="15684" spans="1:2" x14ac:dyDescent="0.45">
      <c r="A15684">
        <v>10036404</v>
      </c>
      <c r="B15684" t="s">
        <v>16165</v>
      </c>
    </row>
    <row r="15685" spans="1:2" x14ac:dyDescent="0.45">
      <c r="A15685">
        <v>10027935</v>
      </c>
      <c r="B15685" t="s">
        <v>16166</v>
      </c>
    </row>
    <row r="15686" spans="1:2" x14ac:dyDescent="0.45">
      <c r="A15686">
        <v>10044250</v>
      </c>
      <c r="B15686" t="s">
        <v>16167</v>
      </c>
    </row>
    <row r="15687" spans="1:2" x14ac:dyDescent="0.45">
      <c r="A15687">
        <v>10023218</v>
      </c>
      <c r="B15687" t="s">
        <v>16168</v>
      </c>
    </row>
    <row r="15688" spans="1:2" x14ac:dyDescent="0.45">
      <c r="A15688">
        <v>10046785</v>
      </c>
      <c r="B15688" t="s">
        <v>16169</v>
      </c>
    </row>
    <row r="15689" spans="1:2" x14ac:dyDescent="0.45">
      <c r="A15689">
        <v>10046992</v>
      </c>
      <c r="B15689" t="s">
        <v>16170</v>
      </c>
    </row>
    <row r="15690" spans="1:2" x14ac:dyDescent="0.45">
      <c r="A15690">
        <v>10046963</v>
      </c>
      <c r="B15690" t="s">
        <v>16171</v>
      </c>
    </row>
    <row r="15691" spans="1:2" x14ac:dyDescent="0.45">
      <c r="A15691">
        <v>10046878</v>
      </c>
      <c r="B15691" t="s">
        <v>14719</v>
      </c>
    </row>
    <row r="15692" spans="1:2" x14ac:dyDescent="0.45">
      <c r="A15692">
        <v>10046891</v>
      </c>
      <c r="B15692" t="s">
        <v>16172</v>
      </c>
    </row>
    <row r="15693" spans="1:2" x14ac:dyDescent="0.45">
      <c r="A15693">
        <v>10024501</v>
      </c>
      <c r="B15693" t="s">
        <v>16173</v>
      </c>
    </row>
    <row r="15694" spans="1:2" x14ac:dyDescent="0.45">
      <c r="A15694">
        <v>10024402</v>
      </c>
      <c r="B15694" t="s">
        <v>16174</v>
      </c>
    </row>
    <row r="15695" spans="1:2" x14ac:dyDescent="0.45">
      <c r="A15695">
        <v>10023578</v>
      </c>
      <c r="B15695" t="s">
        <v>16175</v>
      </c>
    </row>
    <row r="15696" spans="1:2" x14ac:dyDescent="0.45">
      <c r="A15696">
        <v>10024578</v>
      </c>
      <c r="B15696" t="s">
        <v>16176</v>
      </c>
    </row>
    <row r="15697" spans="1:2" x14ac:dyDescent="0.45">
      <c r="A15697">
        <v>10024572</v>
      </c>
      <c r="B15697" t="s">
        <v>16177</v>
      </c>
    </row>
    <row r="15698" spans="1:2" x14ac:dyDescent="0.45">
      <c r="A15698">
        <v>10024598</v>
      </c>
      <c r="B15698" t="s">
        <v>16178</v>
      </c>
    </row>
    <row r="15699" spans="1:2" x14ac:dyDescent="0.45">
      <c r="A15699">
        <v>10024873</v>
      </c>
      <c r="B15699" t="s">
        <v>16179</v>
      </c>
    </row>
    <row r="15700" spans="1:2" x14ac:dyDescent="0.45">
      <c r="A15700">
        <v>10024817</v>
      </c>
      <c r="B15700" t="s">
        <v>16180</v>
      </c>
    </row>
    <row r="15701" spans="1:2" x14ac:dyDescent="0.45">
      <c r="A15701">
        <v>10025398</v>
      </c>
      <c r="B15701" t="s">
        <v>16181</v>
      </c>
    </row>
    <row r="15702" spans="1:2" x14ac:dyDescent="0.45">
      <c r="A15702">
        <v>10025687</v>
      </c>
      <c r="B15702" t="s">
        <v>16182</v>
      </c>
    </row>
    <row r="15703" spans="1:2" x14ac:dyDescent="0.45">
      <c r="A15703">
        <v>10026153</v>
      </c>
      <c r="B15703" t="s">
        <v>16183</v>
      </c>
    </row>
    <row r="15704" spans="1:2" x14ac:dyDescent="0.45">
      <c r="A15704">
        <v>10005766</v>
      </c>
      <c r="B15704" t="s">
        <v>16184</v>
      </c>
    </row>
    <row r="15705" spans="1:2" x14ac:dyDescent="0.45">
      <c r="A15705">
        <v>10025714</v>
      </c>
      <c r="B15705" t="s">
        <v>16185</v>
      </c>
    </row>
    <row r="15706" spans="1:2" x14ac:dyDescent="0.45">
      <c r="A15706">
        <v>10025853</v>
      </c>
      <c r="B15706" t="s">
        <v>16186</v>
      </c>
    </row>
    <row r="15707" spans="1:2" x14ac:dyDescent="0.45">
      <c r="A15707">
        <v>10026131</v>
      </c>
      <c r="B15707" t="s">
        <v>16187</v>
      </c>
    </row>
    <row r="15708" spans="1:2" x14ac:dyDescent="0.45">
      <c r="A15708">
        <v>10026087</v>
      </c>
      <c r="B15708" t="s">
        <v>16188</v>
      </c>
    </row>
    <row r="15709" spans="1:2" x14ac:dyDescent="0.45">
      <c r="A15709">
        <v>10026021</v>
      </c>
      <c r="B15709" t="s">
        <v>16189</v>
      </c>
    </row>
    <row r="15710" spans="1:2" x14ac:dyDescent="0.45">
      <c r="A15710">
        <v>10026004</v>
      </c>
      <c r="B15710" t="s">
        <v>16190</v>
      </c>
    </row>
    <row r="15711" spans="1:2" x14ac:dyDescent="0.45">
      <c r="A15711">
        <v>10026244</v>
      </c>
      <c r="B15711" t="s">
        <v>16191</v>
      </c>
    </row>
    <row r="15712" spans="1:2" x14ac:dyDescent="0.45">
      <c r="A15712">
        <v>10026305</v>
      </c>
      <c r="B15712" t="s">
        <v>16192</v>
      </c>
    </row>
    <row r="15713" spans="1:2" x14ac:dyDescent="0.45">
      <c r="A15713">
        <v>10026212</v>
      </c>
      <c r="B15713" t="s">
        <v>16193</v>
      </c>
    </row>
    <row r="15714" spans="1:2" x14ac:dyDescent="0.45">
      <c r="A15714">
        <v>10026271</v>
      </c>
      <c r="B15714" t="s">
        <v>16194</v>
      </c>
    </row>
    <row r="15715" spans="1:2" x14ac:dyDescent="0.45">
      <c r="A15715">
        <v>10026490</v>
      </c>
      <c r="B15715" t="s">
        <v>16195</v>
      </c>
    </row>
    <row r="15716" spans="1:2" x14ac:dyDescent="0.45">
      <c r="A15716">
        <v>10026284</v>
      </c>
      <c r="B15716" t="s">
        <v>16196</v>
      </c>
    </row>
    <row r="15717" spans="1:2" x14ac:dyDescent="0.45">
      <c r="A15717">
        <v>10026362</v>
      </c>
      <c r="B15717" t="s">
        <v>16197</v>
      </c>
    </row>
    <row r="15718" spans="1:2" x14ac:dyDescent="0.45">
      <c r="A15718">
        <v>10025276</v>
      </c>
      <c r="B15718" t="s">
        <v>16198</v>
      </c>
    </row>
    <row r="15719" spans="1:2" x14ac:dyDescent="0.45">
      <c r="A15719">
        <v>10025688</v>
      </c>
      <c r="B15719" t="s">
        <v>16199</v>
      </c>
    </row>
    <row r="15720" spans="1:2" x14ac:dyDescent="0.45">
      <c r="A15720">
        <v>10025427</v>
      </c>
      <c r="B15720" t="s">
        <v>16200</v>
      </c>
    </row>
    <row r="15721" spans="1:2" x14ac:dyDescent="0.45">
      <c r="A15721">
        <v>10025268</v>
      </c>
      <c r="B15721" t="s">
        <v>16201</v>
      </c>
    </row>
    <row r="15722" spans="1:2" x14ac:dyDescent="0.45">
      <c r="A15722">
        <v>10025828</v>
      </c>
      <c r="B15722" t="s">
        <v>16202</v>
      </c>
    </row>
    <row r="15723" spans="1:2" x14ac:dyDescent="0.45">
      <c r="A15723">
        <v>10025744</v>
      </c>
      <c r="B15723" t="s">
        <v>16203</v>
      </c>
    </row>
    <row r="15724" spans="1:2" x14ac:dyDescent="0.45">
      <c r="A15724">
        <v>10027673</v>
      </c>
      <c r="B15724" t="s">
        <v>16204</v>
      </c>
    </row>
    <row r="15725" spans="1:2" x14ac:dyDescent="0.45">
      <c r="A15725">
        <v>10026473</v>
      </c>
      <c r="B15725" t="s">
        <v>16205</v>
      </c>
    </row>
    <row r="15726" spans="1:2" x14ac:dyDescent="0.45">
      <c r="A15726">
        <v>10026092</v>
      </c>
      <c r="B15726" t="s">
        <v>16206</v>
      </c>
    </row>
    <row r="15727" spans="1:2" x14ac:dyDescent="0.45">
      <c r="A15727">
        <v>10026304</v>
      </c>
      <c r="B15727" t="s">
        <v>16207</v>
      </c>
    </row>
    <row r="15728" spans="1:2" x14ac:dyDescent="0.45">
      <c r="A15728">
        <v>10026303</v>
      </c>
      <c r="B15728" t="s">
        <v>16208</v>
      </c>
    </row>
    <row r="15729" spans="1:2" x14ac:dyDescent="0.45">
      <c r="A15729">
        <v>10024594</v>
      </c>
      <c r="B15729" t="s">
        <v>16209</v>
      </c>
    </row>
    <row r="15730" spans="1:2" x14ac:dyDescent="0.45">
      <c r="A15730">
        <v>10026431</v>
      </c>
      <c r="B15730" t="s">
        <v>16210</v>
      </c>
    </row>
    <row r="15731" spans="1:2" x14ac:dyDescent="0.45">
      <c r="A15731">
        <v>10025331</v>
      </c>
      <c r="B15731" t="s">
        <v>13124</v>
      </c>
    </row>
    <row r="15732" spans="1:2" x14ac:dyDescent="0.45">
      <c r="A15732">
        <v>10025360</v>
      </c>
      <c r="B15732" t="s">
        <v>16211</v>
      </c>
    </row>
    <row r="15733" spans="1:2" x14ac:dyDescent="0.45">
      <c r="A15733">
        <v>10044918</v>
      </c>
      <c r="B15733" t="s">
        <v>16212</v>
      </c>
    </row>
    <row r="15734" spans="1:2" x14ac:dyDescent="0.45">
      <c r="A15734">
        <v>10044909</v>
      </c>
      <c r="B15734" t="s">
        <v>16213</v>
      </c>
    </row>
    <row r="15735" spans="1:2" x14ac:dyDescent="0.45">
      <c r="A15735">
        <v>10025471</v>
      </c>
      <c r="B15735" t="s">
        <v>16214</v>
      </c>
    </row>
    <row r="15736" spans="1:2" x14ac:dyDescent="0.45">
      <c r="A15736">
        <v>10045031</v>
      </c>
      <c r="B15736" t="s">
        <v>16215</v>
      </c>
    </row>
    <row r="15737" spans="1:2" x14ac:dyDescent="0.45">
      <c r="A15737">
        <v>10025851</v>
      </c>
      <c r="B15737" t="s">
        <v>16216</v>
      </c>
    </row>
    <row r="15738" spans="1:2" x14ac:dyDescent="0.45">
      <c r="A15738">
        <v>10035760</v>
      </c>
      <c r="B15738" t="s">
        <v>16217</v>
      </c>
    </row>
    <row r="15739" spans="1:2" x14ac:dyDescent="0.45">
      <c r="A15739">
        <v>10035845</v>
      </c>
      <c r="B15739" t="s">
        <v>16218</v>
      </c>
    </row>
    <row r="15740" spans="1:2" x14ac:dyDescent="0.45">
      <c r="A15740">
        <v>10036241</v>
      </c>
      <c r="B15740" t="s">
        <v>16219</v>
      </c>
    </row>
    <row r="15741" spans="1:2" x14ac:dyDescent="0.45">
      <c r="A15741">
        <v>10036387</v>
      </c>
      <c r="B15741" t="s">
        <v>16220</v>
      </c>
    </row>
    <row r="15742" spans="1:2" x14ac:dyDescent="0.45">
      <c r="A15742">
        <v>10036510</v>
      </c>
      <c r="B15742" t="s">
        <v>16221</v>
      </c>
    </row>
    <row r="15743" spans="1:2" x14ac:dyDescent="0.45">
      <c r="A15743">
        <v>10037090</v>
      </c>
      <c r="B15743" t="s">
        <v>11693</v>
      </c>
    </row>
    <row r="15744" spans="1:2" x14ac:dyDescent="0.45">
      <c r="A15744">
        <v>10036759</v>
      </c>
      <c r="B15744" t="s">
        <v>16222</v>
      </c>
    </row>
    <row r="15745" spans="1:2" x14ac:dyDescent="0.45">
      <c r="A15745">
        <v>10036787</v>
      </c>
      <c r="B15745" t="s">
        <v>16223</v>
      </c>
    </row>
    <row r="15746" spans="1:2" x14ac:dyDescent="0.45">
      <c r="A15746">
        <v>10037122</v>
      </c>
      <c r="B15746" t="s">
        <v>16224</v>
      </c>
    </row>
    <row r="15747" spans="1:2" x14ac:dyDescent="0.45">
      <c r="A15747">
        <v>10037617</v>
      </c>
      <c r="B15747" t="s">
        <v>16225</v>
      </c>
    </row>
    <row r="15748" spans="1:2" x14ac:dyDescent="0.45">
      <c r="A15748">
        <v>10003927</v>
      </c>
      <c r="B15748" t="s">
        <v>16226</v>
      </c>
    </row>
    <row r="15749" spans="1:2" x14ac:dyDescent="0.45">
      <c r="A15749">
        <v>10037343</v>
      </c>
      <c r="B15749" t="s">
        <v>16227</v>
      </c>
    </row>
    <row r="15750" spans="1:2" x14ac:dyDescent="0.45">
      <c r="A15750">
        <v>10037360</v>
      </c>
      <c r="B15750" t="s">
        <v>16228</v>
      </c>
    </row>
    <row r="15751" spans="1:2" x14ac:dyDescent="0.45">
      <c r="A15751">
        <v>10037452</v>
      </c>
      <c r="B15751" t="s">
        <v>16229</v>
      </c>
    </row>
    <row r="15752" spans="1:2" x14ac:dyDescent="0.45">
      <c r="A15752">
        <v>10037526</v>
      </c>
      <c r="B15752" t="s">
        <v>16230</v>
      </c>
    </row>
    <row r="15753" spans="1:2" x14ac:dyDescent="0.45">
      <c r="A15753">
        <v>10002344</v>
      </c>
      <c r="B15753" t="s">
        <v>16231</v>
      </c>
    </row>
    <row r="15754" spans="1:2" x14ac:dyDescent="0.45">
      <c r="A15754">
        <v>10037552</v>
      </c>
      <c r="B15754" t="s">
        <v>16232</v>
      </c>
    </row>
    <row r="15755" spans="1:2" x14ac:dyDescent="0.45">
      <c r="A15755">
        <v>10037643</v>
      </c>
      <c r="B15755" t="s">
        <v>16233</v>
      </c>
    </row>
    <row r="15756" spans="1:2" x14ac:dyDescent="0.45">
      <c r="A15756">
        <v>10037812</v>
      </c>
      <c r="B15756" t="s">
        <v>16234</v>
      </c>
    </row>
    <row r="15757" spans="1:2" x14ac:dyDescent="0.45">
      <c r="A15757">
        <v>10038053</v>
      </c>
      <c r="B15757" t="s">
        <v>16235</v>
      </c>
    </row>
    <row r="15758" spans="1:2" x14ac:dyDescent="0.45">
      <c r="A15758">
        <v>10037936</v>
      </c>
      <c r="B15758" t="s">
        <v>16236</v>
      </c>
    </row>
    <row r="15759" spans="1:2" x14ac:dyDescent="0.45">
      <c r="A15759">
        <v>10037941</v>
      </c>
      <c r="B15759" t="s">
        <v>16237</v>
      </c>
    </row>
    <row r="15760" spans="1:2" x14ac:dyDescent="0.45">
      <c r="A15760">
        <v>10038253</v>
      </c>
      <c r="B15760" t="s">
        <v>16238</v>
      </c>
    </row>
    <row r="15761" spans="1:2" x14ac:dyDescent="0.45">
      <c r="A15761">
        <v>10012227</v>
      </c>
      <c r="B15761" t="s">
        <v>16239</v>
      </c>
    </row>
    <row r="15762" spans="1:2" x14ac:dyDescent="0.45">
      <c r="A15762">
        <v>10038573</v>
      </c>
      <c r="B15762" t="s">
        <v>16240</v>
      </c>
    </row>
    <row r="15763" spans="1:2" x14ac:dyDescent="0.45">
      <c r="A15763">
        <v>10038847</v>
      </c>
      <c r="B15763" t="s">
        <v>16241</v>
      </c>
    </row>
    <row r="15764" spans="1:2" x14ac:dyDescent="0.45">
      <c r="A15764">
        <v>10036194</v>
      </c>
      <c r="B15764" t="s">
        <v>16242</v>
      </c>
    </row>
    <row r="15765" spans="1:2" x14ac:dyDescent="0.45">
      <c r="A15765">
        <v>10038854</v>
      </c>
      <c r="B15765" t="s">
        <v>16243</v>
      </c>
    </row>
    <row r="15766" spans="1:2" x14ac:dyDescent="0.45">
      <c r="A15766">
        <v>10038965</v>
      </c>
      <c r="B15766" t="s">
        <v>16244</v>
      </c>
    </row>
    <row r="15767" spans="1:2" x14ac:dyDescent="0.45">
      <c r="A15767">
        <v>10039523</v>
      </c>
      <c r="B15767" t="s">
        <v>16245</v>
      </c>
    </row>
    <row r="15768" spans="1:2" x14ac:dyDescent="0.45">
      <c r="A15768">
        <v>10039331</v>
      </c>
      <c r="B15768" t="s">
        <v>16246</v>
      </c>
    </row>
    <row r="15769" spans="1:2" x14ac:dyDescent="0.45">
      <c r="A15769">
        <v>10039731</v>
      </c>
      <c r="B15769" t="s">
        <v>16247</v>
      </c>
    </row>
    <row r="15770" spans="1:2" x14ac:dyDescent="0.45">
      <c r="A15770">
        <v>10039665</v>
      </c>
      <c r="B15770" t="s">
        <v>16248</v>
      </c>
    </row>
    <row r="15771" spans="1:2" x14ac:dyDescent="0.45">
      <c r="A15771">
        <v>10039733</v>
      </c>
      <c r="B15771" t="s">
        <v>16249</v>
      </c>
    </row>
    <row r="15772" spans="1:2" x14ac:dyDescent="0.45">
      <c r="A15772">
        <v>10039925</v>
      </c>
      <c r="B15772" t="s">
        <v>16250</v>
      </c>
    </row>
    <row r="15773" spans="1:2" x14ac:dyDescent="0.45">
      <c r="A15773">
        <v>10040177</v>
      </c>
      <c r="B15773" t="s">
        <v>16251</v>
      </c>
    </row>
    <row r="15774" spans="1:2" x14ac:dyDescent="0.45">
      <c r="A15774">
        <v>10040387</v>
      </c>
      <c r="B15774" t="s">
        <v>16252</v>
      </c>
    </row>
    <row r="15775" spans="1:2" x14ac:dyDescent="0.45">
      <c r="A15775">
        <v>10040560</v>
      </c>
      <c r="B15775" t="s">
        <v>16253</v>
      </c>
    </row>
    <row r="15776" spans="1:2" x14ac:dyDescent="0.45">
      <c r="A15776">
        <v>10045961</v>
      </c>
      <c r="B15776" t="s">
        <v>16254</v>
      </c>
    </row>
    <row r="15777" spans="1:2" x14ac:dyDescent="0.45">
      <c r="A15777">
        <v>10041139</v>
      </c>
      <c r="B15777" t="s">
        <v>16255</v>
      </c>
    </row>
    <row r="15778" spans="1:2" x14ac:dyDescent="0.45">
      <c r="A15778">
        <v>10041140</v>
      </c>
      <c r="B15778" t="s">
        <v>16256</v>
      </c>
    </row>
    <row r="15779" spans="1:2" x14ac:dyDescent="0.45">
      <c r="A15779">
        <v>10041103</v>
      </c>
      <c r="B15779" t="s">
        <v>16257</v>
      </c>
    </row>
    <row r="15780" spans="1:2" x14ac:dyDescent="0.45">
      <c r="A15780">
        <v>10041105</v>
      </c>
      <c r="B15780" t="s">
        <v>16258</v>
      </c>
    </row>
    <row r="15781" spans="1:2" x14ac:dyDescent="0.45">
      <c r="A15781">
        <v>10041168</v>
      </c>
      <c r="B15781" t="s">
        <v>16259</v>
      </c>
    </row>
    <row r="15782" spans="1:2" x14ac:dyDescent="0.45">
      <c r="A15782">
        <v>10041318</v>
      </c>
      <c r="B15782" t="s">
        <v>16260</v>
      </c>
    </row>
    <row r="15783" spans="1:2" x14ac:dyDescent="0.45">
      <c r="A15783">
        <v>10041634</v>
      </c>
      <c r="B15783" t="s">
        <v>16261</v>
      </c>
    </row>
    <row r="15784" spans="1:2" x14ac:dyDescent="0.45">
      <c r="A15784">
        <v>10041404</v>
      </c>
      <c r="B15784" t="s">
        <v>16262</v>
      </c>
    </row>
    <row r="15785" spans="1:2" x14ac:dyDescent="0.45">
      <c r="A15785">
        <v>10046099</v>
      </c>
      <c r="B15785" t="s">
        <v>16263</v>
      </c>
    </row>
    <row r="15786" spans="1:2" x14ac:dyDescent="0.45">
      <c r="A15786">
        <v>10041795</v>
      </c>
      <c r="B15786" t="s">
        <v>16264</v>
      </c>
    </row>
    <row r="15787" spans="1:2" x14ac:dyDescent="0.45">
      <c r="A15787">
        <v>10041834</v>
      </c>
      <c r="B15787" t="s">
        <v>16265</v>
      </c>
    </row>
    <row r="15788" spans="1:2" x14ac:dyDescent="0.45">
      <c r="A15788">
        <v>10041932</v>
      </c>
      <c r="B15788" t="s">
        <v>16266</v>
      </c>
    </row>
    <row r="15789" spans="1:2" x14ac:dyDescent="0.45">
      <c r="A15789">
        <v>10042022</v>
      </c>
      <c r="B15789" t="s">
        <v>16267</v>
      </c>
    </row>
    <row r="15790" spans="1:2" x14ac:dyDescent="0.45">
      <c r="A15790">
        <v>10042345</v>
      </c>
      <c r="B15790" t="s">
        <v>16268</v>
      </c>
    </row>
    <row r="15791" spans="1:2" x14ac:dyDescent="0.45">
      <c r="A15791">
        <v>10042392</v>
      </c>
      <c r="B15791" t="s">
        <v>16269</v>
      </c>
    </row>
    <row r="15792" spans="1:2" x14ac:dyDescent="0.45">
      <c r="A15792">
        <v>10042447</v>
      </c>
      <c r="B15792" t="s">
        <v>16270</v>
      </c>
    </row>
    <row r="15793" spans="1:2" x14ac:dyDescent="0.45">
      <c r="A15793">
        <v>10042522</v>
      </c>
      <c r="B15793" t="s">
        <v>16271</v>
      </c>
    </row>
    <row r="15794" spans="1:2" x14ac:dyDescent="0.45">
      <c r="A15794">
        <v>10043547</v>
      </c>
      <c r="B15794" t="s">
        <v>16272</v>
      </c>
    </row>
    <row r="15795" spans="1:2" x14ac:dyDescent="0.45">
      <c r="A15795">
        <v>10042752</v>
      </c>
      <c r="B15795" t="s">
        <v>16273</v>
      </c>
    </row>
    <row r="15796" spans="1:2" x14ac:dyDescent="0.45">
      <c r="A15796">
        <v>10044122</v>
      </c>
      <c r="B15796" t="s">
        <v>16274</v>
      </c>
    </row>
    <row r="15797" spans="1:2" x14ac:dyDescent="0.45">
      <c r="A15797">
        <v>10042909</v>
      </c>
      <c r="B15797" t="s">
        <v>16275</v>
      </c>
    </row>
    <row r="15798" spans="1:2" x14ac:dyDescent="0.45">
      <c r="A15798">
        <v>10043150</v>
      </c>
      <c r="B15798" t="s">
        <v>16276</v>
      </c>
    </row>
    <row r="15799" spans="1:2" x14ac:dyDescent="0.45">
      <c r="A15799">
        <v>10043433</v>
      </c>
      <c r="B15799" t="s">
        <v>16277</v>
      </c>
    </row>
    <row r="15800" spans="1:2" x14ac:dyDescent="0.45">
      <c r="A15800">
        <v>10021183</v>
      </c>
      <c r="B15800" t="s">
        <v>16278</v>
      </c>
    </row>
    <row r="15801" spans="1:2" x14ac:dyDescent="0.45">
      <c r="A15801">
        <v>10044002</v>
      </c>
      <c r="B15801" t="s">
        <v>16279</v>
      </c>
    </row>
    <row r="15802" spans="1:2" x14ac:dyDescent="0.45">
      <c r="A15802">
        <v>10046555</v>
      </c>
      <c r="B15802" t="s">
        <v>16280</v>
      </c>
    </row>
    <row r="15803" spans="1:2" x14ac:dyDescent="0.45">
      <c r="A15803">
        <v>10046837</v>
      </c>
      <c r="B15803" t="s">
        <v>16281</v>
      </c>
    </row>
    <row r="15804" spans="1:2" x14ac:dyDescent="0.45">
      <c r="A15804">
        <v>10046772</v>
      </c>
      <c r="B15804" t="s">
        <v>16282</v>
      </c>
    </row>
    <row r="15805" spans="1:2" x14ac:dyDescent="0.45">
      <c r="A15805">
        <v>10046747</v>
      </c>
      <c r="B15805" t="s">
        <v>16283</v>
      </c>
    </row>
    <row r="15806" spans="1:2" x14ac:dyDescent="0.45">
      <c r="A15806">
        <v>10046876</v>
      </c>
      <c r="B15806" t="s">
        <v>16284</v>
      </c>
    </row>
    <row r="15807" spans="1:2" x14ac:dyDescent="0.45">
      <c r="A15807">
        <v>10046969</v>
      </c>
      <c r="B15807" t="s">
        <v>16285</v>
      </c>
    </row>
    <row r="15808" spans="1:2" x14ac:dyDescent="0.45">
      <c r="A15808">
        <v>10046885</v>
      </c>
      <c r="B15808" t="s">
        <v>16286</v>
      </c>
    </row>
    <row r="15809" spans="1:2" x14ac:dyDescent="0.45">
      <c r="A15809">
        <v>10047105</v>
      </c>
      <c r="B15809" t="s">
        <v>16287</v>
      </c>
    </row>
    <row r="15810" spans="1:2" x14ac:dyDescent="0.45">
      <c r="A15810">
        <v>10047234</v>
      </c>
      <c r="B15810" t="s">
        <v>16288</v>
      </c>
    </row>
    <row r="15811" spans="1:2" x14ac:dyDescent="0.45">
      <c r="A15811">
        <v>10047327</v>
      </c>
      <c r="B15811" t="s">
        <v>16289</v>
      </c>
    </row>
    <row r="15812" spans="1:2" x14ac:dyDescent="0.45">
      <c r="A15812">
        <v>10061326</v>
      </c>
      <c r="B15812" t="s">
        <v>16290</v>
      </c>
    </row>
    <row r="15813" spans="1:2" x14ac:dyDescent="0.45">
      <c r="A15813">
        <v>10061301</v>
      </c>
      <c r="B15813" t="s">
        <v>16291</v>
      </c>
    </row>
    <row r="15814" spans="1:2" x14ac:dyDescent="0.45">
      <c r="A15814">
        <v>10061657</v>
      </c>
      <c r="B15814" t="s">
        <v>16292</v>
      </c>
    </row>
    <row r="15815" spans="1:2" x14ac:dyDescent="0.45">
      <c r="A15815">
        <v>10061886</v>
      </c>
      <c r="B15815" t="s">
        <v>16293</v>
      </c>
    </row>
    <row r="15816" spans="1:2" x14ac:dyDescent="0.45">
      <c r="A15816">
        <v>10063791</v>
      </c>
      <c r="B15816" t="s">
        <v>16294</v>
      </c>
    </row>
    <row r="15817" spans="1:2" x14ac:dyDescent="0.45">
      <c r="A15817">
        <v>10062528</v>
      </c>
      <c r="B15817" t="s">
        <v>16295</v>
      </c>
    </row>
    <row r="15818" spans="1:2" x14ac:dyDescent="0.45">
      <c r="A15818">
        <v>10063778</v>
      </c>
      <c r="B15818" t="s">
        <v>16296</v>
      </c>
    </row>
    <row r="15819" spans="1:2" x14ac:dyDescent="0.45">
      <c r="A15819">
        <v>10063811</v>
      </c>
      <c r="B15819" t="s">
        <v>16297</v>
      </c>
    </row>
    <row r="15820" spans="1:2" x14ac:dyDescent="0.45">
      <c r="A15820">
        <v>10066589</v>
      </c>
      <c r="B15820" t="s">
        <v>16298</v>
      </c>
    </row>
    <row r="15821" spans="1:2" x14ac:dyDescent="0.45">
      <c r="A15821">
        <v>10063849</v>
      </c>
      <c r="B15821" t="s">
        <v>16299</v>
      </c>
    </row>
    <row r="15822" spans="1:2" x14ac:dyDescent="0.45">
      <c r="A15822">
        <v>10064881</v>
      </c>
      <c r="B15822" t="s">
        <v>16300</v>
      </c>
    </row>
    <row r="15823" spans="1:2" x14ac:dyDescent="0.45">
      <c r="A15823">
        <v>10066575</v>
      </c>
      <c r="B15823" t="s">
        <v>16301</v>
      </c>
    </row>
    <row r="15824" spans="1:2" x14ac:dyDescent="0.45">
      <c r="A15824">
        <v>10066882</v>
      </c>
      <c r="B15824" t="s">
        <v>16302</v>
      </c>
    </row>
    <row r="15825" spans="1:2" x14ac:dyDescent="0.45">
      <c r="A15825">
        <v>10067001</v>
      </c>
      <c r="B15825" t="s">
        <v>16303</v>
      </c>
    </row>
    <row r="15826" spans="1:2" x14ac:dyDescent="0.45">
      <c r="A15826">
        <v>10067366</v>
      </c>
      <c r="B15826" t="s">
        <v>16304</v>
      </c>
    </row>
    <row r="15827" spans="1:2" x14ac:dyDescent="0.45">
      <c r="A15827">
        <v>10067390</v>
      </c>
      <c r="B15827" t="s">
        <v>16305</v>
      </c>
    </row>
    <row r="15828" spans="1:2" x14ac:dyDescent="0.45">
      <c r="A15828">
        <v>10067688</v>
      </c>
      <c r="B15828" t="s">
        <v>16306</v>
      </c>
    </row>
    <row r="15829" spans="1:2" x14ac:dyDescent="0.45">
      <c r="A15829">
        <v>10068206</v>
      </c>
      <c r="B15829" t="s">
        <v>16307</v>
      </c>
    </row>
    <row r="15830" spans="1:2" x14ac:dyDescent="0.45">
      <c r="A15830">
        <v>10065835</v>
      </c>
      <c r="B15830" t="s">
        <v>16308</v>
      </c>
    </row>
    <row r="15831" spans="1:2" x14ac:dyDescent="0.45">
      <c r="A15831">
        <v>10068216</v>
      </c>
      <c r="B15831" t="s">
        <v>16309</v>
      </c>
    </row>
    <row r="15832" spans="1:2" x14ac:dyDescent="0.45">
      <c r="A15832">
        <v>10068284</v>
      </c>
      <c r="B15832" t="s">
        <v>16310</v>
      </c>
    </row>
    <row r="15833" spans="1:2" x14ac:dyDescent="0.45">
      <c r="A15833">
        <v>10081744</v>
      </c>
      <c r="B15833" t="s">
        <v>16311</v>
      </c>
    </row>
    <row r="15834" spans="1:2" x14ac:dyDescent="0.45">
      <c r="A15834">
        <v>10068460</v>
      </c>
      <c r="B15834" t="s">
        <v>16312</v>
      </c>
    </row>
    <row r="15835" spans="1:2" x14ac:dyDescent="0.45">
      <c r="A15835">
        <v>10081352</v>
      </c>
      <c r="B15835" t="s">
        <v>16313</v>
      </c>
    </row>
    <row r="15836" spans="1:2" x14ac:dyDescent="0.45">
      <c r="A15836">
        <v>10082276</v>
      </c>
      <c r="B15836" t="s">
        <v>16314</v>
      </c>
    </row>
    <row r="15837" spans="1:2" x14ac:dyDescent="0.45">
      <c r="A15837">
        <v>10082345</v>
      </c>
      <c r="B15837" t="s">
        <v>16315</v>
      </c>
    </row>
    <row r="15838" spans="1:2" x14ac:dyDescent="0.45">
      <c r="A15838">
        <v>10082899</v>
      </c>
      <c r="B15838" t="s">
        <v>16316</v>
      </c>
    </row>
    <row r="15839" spans="1:2" x14ac:dyDescent="0.45">
      <c r="A15839">
        <v>10038528</v>
      </c>
      <c r="B15839" t="s">
        <v>16317</v>
      </c>
    </row>
    <row r="15840" spans="1:2" x14ac:dyDescent="0.45">
      <c r="A15840">
        <v>10083862</v>
      </c>
      <c r="B15840" t="s">
        <v>16318</v>
      </c>
    </row>
    <row r="15841" spans="1:2" x14ac:dyDescent="0.45">
      <c r="A15841">
        <v>10083798</v>
      </c>
      <c r="B15841" t="s">
        <v>16319</v>
      </c>
    </row>
    <row r="15842" spans="1:2" x14ac:dyDescent="0.45">
      <c r="A15842">
        <v>10083859</v>
      </c>
      <c r="B15842" t="s">
        <v>16320</v>
      </c>
    </row>
    <row r="15843" spans="1:2" x14ac:dyDescent="0.45">
      <c r="A15843">
        <v>10084099</v>
      </c>
      <c r="B15843" t="s">
        <v>16321</v>
      </c>
    </row>
    <row r="15844" spans="1:2" x14ac:dyDescent="0.45">
      <c r="A15844">
        <v>10084289</v>
      </c>
      <c r="B15844" t="s">
        <v>16322</v>
      </c>
    </row>
    <row r="15845" spans="1:2" x14ac:dyDescent="0.45">
      <c r="A15845">
        <v>10084639</v>
      </c>
      <c r="B15845" t="s">
        <v>16323</v>
      </c>
    </row>
    <row r="15846" spans="1:2" x14ac:dyDescent="0.45">
      <c r="A15846">
        <v>10084776</v>
      </c>
      <c r="B15846" t="s">
        <v>16324</v>
      </c>
    </row>
    <row r="15847" spans="1:2" x14ac:dyDescent="0.45">
      <c r="A15847">
        <v>10085073</v>
      </c>
      <c r="B15847" t="s">
        <v>16325</v>
      </c>
    </row>
    <row r="15848" spans="1:2" x14ac:dyDescent="0.45">
      <c r="A15848">
        <v>10084901</v>
      </c>
      <c r="B15848" t="s">
        <v>16326</v>
      </c>
    </row>
    <row r="15849" spans="1:2" x14ac:dyDescent="0.45">
      <c r="A15849">
        <v>10084887</v>
      </c>
      <c r="B15849" t="s">
        <v>16327</v>
      </c>
    </row>
    <row r="15850" spans="1:2" x14ac:dyDescent="0.45">
      <c r="A15850">
        <v>10084873</v>
      </c>
      <c r="B15850" t="s">
        <v>16328</v>
      </c>
    </row>
    <row r="15851" spans="1:2" x14ac:dyDescent="0.45">
      <c r="A15851">
        <v>10084869</v>
      </c>
      <c r="B15851" t="s">
        <v>16329</v>
      </c>
    </row>
    <row r="15852" spans="1:2" x14ac:dyDescent="0.45">
      <c r="A15852">
        <v>10084888</v>
      </c>
      <c r="B15852" t="s">
        <v>16330</v>
      </c>
    </row>
    <row r="15853" spans="1:2" x14ac:dyDescent="0.45">
      <c r="A15853">
        <v>10084900</v>
      </c>
      <c r="B15853" t="s">
        <v>16331</v>
      </c>
    </row>
    <row r="15854" spans="1:2" x14ac:dyDescent="0.45">
      <c r="A15854">
        <v>10084907</v>
      </c>
      <c r="B15854" t="s">
        <v>16332</v>
      </c>
    </row>
    <row r="15855" spans="1:2" x14ac:dyDescent="0.45">
      <c r="A15855">
        <v>10084931</v>
      </c>
      <c r="B15855" t="s">
        <v>16333</v>
      </c>
    </row>
    <row r="15856" spans="1:2" x14ac:dyDescent="0.45">
      <c r="A15856">
        <v>10061475</v>
      </c>
      <c r="B15856" t="s">
        <v>16334</v>
      </c>
    </row>
    <row r="15857" spans="1:2" x14ac:dyDescent="0.45">
      <c r="A15857">
        <v>10084940</v>
      </c>
      <c r="B15857" t="s">
        <v>16335</v>
      </c>
    </row>
    <row r="15858" spans="1:2" x14ac:dyDescent="0.45">
      <c r="A15858">
        <v>10084949</v>
      </c>
      <c r="B15858" t="s">
        <v>16336</v>
      </c>
    </row>
    <row r="15859" spans="1:2" x14ac:dyDescent="0.45">
      <c r="A15859">
        <v>10084920</v>
      </c>
      <c r="B15859" t="s">
        <v>16337</v>
      </c>
    </row>
    <row r="15860" spans="1:2" x14ac:dyDescent="0.45">
      <c r="A15860">
        <v>10084959</v>
      </c>
      <c r="B15860" t="s">
        <v>16338</v>
      </c>
    </row>
    <row r="15861" spans="1:2" x14ac:dyDescent="0.45">
      <c r="A15861">
        <v>10084958</v>
      </c>
      <c r="B15861" t="s">
        <v>16339</v>
      </c>
    </row>
    <row r="15862" spans="1:2" x14ac:dyDescent="0.45">
      <c r="A15862">
        <v>10084956</v>
      </c>
      <c r="B15862" t="s">
        <v>16340</v>
      </c>
    </row>
    <row r="15863" spans="1:2" x14ac:dyDescent="0.45">
      <c r="A15863">
        <v>10084952</v>
      </c>
      <c r="B15863" t="s">
        <v>16341</v>
      </c>
    </row>
    <row r="15864" spans="1:2" x14ac:dyDescent="0.45">
      <c r="A15864">
        <v>10084970</v>
      </c>
      <c r="B15864" t="s">
        <v>16342</v>
      </c>
    </row>
    <row r="15865" spans="1:2" x14ac:dyDescent="0.45">
      <c r="A15865">
        <v>10084974</v>
      </c>
      <c r="B15865" t="s">
        <v>16343</v>
      </c>
    </row>
    <row r="15866" spans="1:2" x14ac:dyDescent="0.45">
      <c r="A15866">
        <v>10084977</v>
      </c>
      <c r="B15866" t="s">
        <v>16344</v>
      </c>
    </row>
    <row r="15867" spans="1:2" x14ac:dyDescent="0.45">
      <c r="A15867">
        <v>10084985</v>
      </c>
      <c r="B15867" t="s">
        <v>16345</v>
      </c>
    </row>
    <row r="15868" spans="1:2" x14ac:dyDescent="0.45">
      <c r="A15868">
        <v>10085023</v>
      </c>
      <c r="B15868" t="s">
        <v>16346</v>
      </c>
    </row>
    <row r="15869" spans="1:2" x14ac:dyDescent="0.45">
      <c r="A15869">
        <v>10085095</v>
      </c>
      <c r="B15869" t="s">
        <v>16347</v>
      </c>
    </row>
    <row r="15870" spans="1:2" x14ac:dyDescent="0.45">
      <c r="A15870">
        <v>10085015</v>
      </c>
      <c r="B15870" t="s">
        <v>16348</v>
      </c>
    </row>
    <row r="15871" spans="1:2" x14ac:dyDescent="0.45">
      <c r="A15871">
        <v>10085031</v>
      </c>
      <c r="B15871" t="s">
        <v>16349</v>
      </c>
    </row>
    <row r="15872" spans="1:2" x14ac:dyDescent="0.45">
      <c r="A15872">
        <v>10085094</v>
      </c>
      <c r="B15872" t="s">
        <v>16350</v>
      </c>
    </row>
    <row r="15873" spans="1:2" x14ac:dyDescent="0.45">
      <c r="A15873">
        <v>10085027</v>
      </c>
      <c r="B15873" t="s">
        <v>16351</v>
      </c>
    </row>
    <row r="15874" spans="1:2" x14ac:dyDescent="0.45">
      <c r="A15874">
        <v>10085037</v>
      </c>
      <c r="B15874" t="s">
        <v>16352</v>
      </c>
    </row>
    <row r="15875" spans="1:2" x14ac:dyDescent="0.45">
      <c r="A15875">
        <v>10085459</v>
      </c>
      <c r="B15875" t="s">
        <v>16353</v>
      </c>
    </row>
    <row r="15876" spans="1:2" x14ac:dyDescent="0.45">
      <c r="A15876">
        <v>10085052</v>
      </c>
      <c r="B15876" t="s">
        <v>16354</v>
      </c>
    </row>
    <row r="15877" spans="1:2" x14ac:dyDescent="0.45">
      <c r="A15877">
        <v>10085050</v>
      </c>
      <c r="B15877" t="s">
        <v>16355</v>
      </c>
    </row>
    <row r="15878" spans="1:2" x14ac:dyDescent="0.45">
      <c r="A15878">
        <v>10085096</v>
      </c>
      <c r="B15878" t="s">
        <v>16356</v>
      </c>
    </row>
    <row r="15879" spans="1:2" x14ac:dyDescent="0.45">
      <c r="A15879">
        <v>10036253</v>
      </c>
      <c r="B15879" t="s">
        <v>16357</v>
      </c>
    </row>
    <row r="15880" spans="1:2" x14ac:dyDescent="0.45">
      <c r="A15880">
        <v>10085078</v>
      </c>
      <c r="B15880" t="s">
        <v>16358</v>
      </c>
    </row>
    <row r="15881" spans="1:2" x14ac:dyDescent="0.45">
      <c r="A15881">
        <v>10085123</v>
      </c>
      <c r="B15881" t="s">
        <v>16359</v>
      </c>
    </row>
    <row r="15882" spans="1:2" x14ac:dyDescent="0.45">
      <c r="A15882">
        <v>10085043</v>
      </c>
      <c r="B15882" t="s">
        <v>16360</v>
      </c>
    </row>
    <row r="15883" spans="1:2" x14ac:dyDescent="0.45">
      <c r="A15883">
        <v>10085104</v>
      </c>
      <c r="B15883" t="s">
        <v>16361</v>
      </c>
    </row>
    <row r="15884" spans="1:2" x14ac:dyDescent="0.45">
      <c r="A15884">
        <v>10085245</v>
      </c>
      <c r="B15884" t="s">
        <v>16362</v>
      </c>
    </row>
    <row r="15885" spans="1:2" x14ac:dyDescent="0.45">
      <c r="A15885">
        <v>10085106</v>
      </c>
      <c r="B15885" t="s">
        <v>16363</v>
      </c>
    </row>
    <row r="15886" spans="1:2" x14ac:dyDescent="0.45">
      <c r="A15886">
        <v>10085110</v>
      </c>
      <c r="B15886" t="s">
        <v>16364</v>
      </c>
    </row>
    <row r="15887" spans="1:2" x14ac:dyDescent="0.45">
      <c r="A15887">
        <v>10062707</v>
      </c>
      <c r="B15887" t="s">
        <v>16365</v>
      </c>
    </row>
    <row r="15888" spans="1:2" x14ac:dyDescent="0.45">
      <c r="A15888">
        <v>10083304</v>
      </c>
      <c r="B15888" t="s">
        <v>16366</v>
      </c>
    </row>
    <row r="15889" spans="1:2" x14ac:dyDescent="0.45">
      <c r="A15889">
        <v>10083827</v>
      </c>
      <c r="B15889" t="s">
        <v>16367</v>
      </c>
    </row>
    <row r="15890" spans="1:2" x14ac:dyDescent="0.45">
      <c r="A15890">
        <v>10085055</v>
      </c>
      <c r="B15890" t="s">
        <v>16368</v>
      </c>
    </row>
    <row r="15891" spans="1:2" x14ac:dyDescent="0.45">
      <c r="A15891">
        <v>10086195</v>
      </c>
      <c r="B15891" t="s">
        <v>16369</v>
      </c>
    </row>
    <row r="15892" spans="1:2" x14ac:dyDescent="0.45">
      <c r="A15892">
        <v>10085936</v>
      </c>
      <c r="B15892" t="s">
        <v>16370</v>
      </c>
    </row>
    <row r="15893" spans="1:2" x14ac:dyDescent="0.45">
      <c r="A15893">
        <v>10086535</v>
      </c>
      <c r="B15893" t="s">
        <v>16371</v>
      </c>
    </row>
    <row r="15894" spans="1:2" x14ac:dyDescent="0.45">
      <c r="A15894">
        <v>10086034</v>
      </c>
      <c r="B15894" t="s">
        <v>16372</v>
      </c>
    </row>
    <row r="15895" spans="1:2" x14ac:dyDescent="0.45">
      <c r="A15895">
        <v>10086032</v>
      </c>
      <c r="B15895" t="s">
        <v>16373</v>
      </c>
    </row>
    <row r="15896" spans="1:2" x14ac:dyDescent="0.45">
      <c r="A15896">
        <v>10086230</v>
      </c>
      <c r="B15896" t="s">
        <v>16374</v>
      </c>
    </row>
    <row r="15897" spans="1:2" x14ac:dyDescent="0.45">
      <c r="A15897">
        <v>10086053</v>
      </c>
      <c r="B15897" t="s">
        <v>16375</v>
      </c>
    </row>
    <row r="15898" spans="1:2" x14ac:dyDescent="0.45">
      <c r="A15898">
        <v>10086027</v>
      </c>
      <c r="B15898" t="s">
        <v>16376</v>
      </c>
    </row>
    <row r="15899" spans="1:2" x14ac:dyDescent="0.45">
      <c r="A15899">
        <v>10067024</v>
      </c>
      <c r="B15899" t="s">
        <v>16377</v>
      </c>
    </row>
    <row r="15900" spans="1:2" x14ac:dyDescent="0.45">
      <c r="A15900">
        <v>10086019</v>
      </c>
      <c r="B15900" t="s">
        <v>16378</v>
      </c>
    </row>
    <row r="15901" spans="1:2" x14ac:dyDescent="0.45">
      <c r="A15901">
        <v>10086018</v>
      </c>
      <c r="B15901" t="s">
        <v>16379</v>
      </c>
    </row>
    <row r="15902" spans="1:2" x14ac:dyDescent="0.45">
      <c r="A15902">
        <v>10086040</v>
      </c>
      <c r="B15902" t="s">
        <v>16380</v>
      </c>
    </row>
    <row r="15903" spans="1:2" x14ac:dyDescent="0.45">
      <c r="A15903">
        <v>10086557</v>
      </c>
      <c r="B15903" t="s">
        <v>16381</v>
      </c>
    </row>
    <row r="15904" spans="1:2" x14ac:dyDescent="0.45">
      <c r="A15904">
        <v>10086896</v>
      </c>
      <c r="B15904" t="s">
        <v>16382</v>
      </c>
    </row>
    <row r="15905" spans="1:2" x14ac:dyDescent="0.45">
      <c r="A15905">
        <v>10086051</v>
      </c>
      <c r="B15905" t="s">
        <v>16383</v>
      </c>
    </row>
    <row r="15906" spans="1:2" x14ac:dyDescent="0.45">
      <c r="A15906">
        <v>10086050</v>
      </c>
      <c r="B15906" t="s">
        <v>16384</v>
      </c>
    </row>
    <row r="15907" spans="1:2" x14ac:dyDescent="0.45">
      <c r="A15907">
        <v>10086085</v>
      </c>
      <c r="B15907" t="s">
        <v>16385</v>
      </c>
    </row>
    <row r="15908" spans="1:2" x14ac:dyDescent="0.45">
      <c r="A15908">
        <v>10086082</v>
      </c>
      <c r="B15908" t="s">
        <v>16386</v>
      </c>
    </row>
    <row r="15909" spans="1:2" x14ac:dyDescent="0.45">
      <c r="A15909">
        <v>10086062</v>
      </c>
      <c r="B15909" t="s">
        <v>16387</v>
      </c>
    </row>
    <row r="15910" spans="1:2" x14ac:dyDescent="0.45">
      <c r="A15910">
        <v>10086079</v>
      </c>
      <c r="B15910" t="s">
        <v>16388</v>
      </c>
    </row>
    <row r="15911" spans="1:2" x14ac:dyDescent="0.45">
      <c r="A15911">
        <v>10086074</v>
      </c>
      <c r="B15911" t="s">
        <v>16389</v>
      </c>
    </row>
    <row r="15912" spans="1:2" x14ac:dyDescent="0.45">
      <c r="A15912">
        <v>10086071</v>
      </c>
      <c r="B15912" t="s">
        <v>16390</v>
      </c>
    </row>
    <row r="15913" spans="1:2" x14ac:dyDescent="0.45">
      <c r="A15913">
        <v>10086116</v>
      </c>
      <c r="B15913" t="s">
        <v>16391</v>
      </c>
    </row>
    <row r="15914" spans="1:2" x14ac:dyDescent="0.45">
      <c r="A15914">
        <v>10086056</v>
      </c>
      <c r="B15914" t="s">
        <v>16392</v>
      </c>
    </row>
    <row r="15915" spans="1:2" x14ac:dyDescent="0.45">
      <c r="A15915">
        <v>10086112</v>
      </c>
      <c r="B15915" t="s">
        <v>16393</v>
      </c>
    </row>
    <row r="15916" spans="1:2" x14ac:dyDescent="0.45">
      <c r="A15916">
        <v>10086101</v>
      </c>
      <c r="B15916" t="s">
        <v>16394</v>
      </c>
    </row>
    <row r="15917" spans="1:2" x14ac:dyDescent="0.45">
      <c r="A15917">
        <v>10086100</v>
      </c>
      <c r="B15917" t="s">
        <v>16395</v>
      </c>
    </row>
    <row r="15918" spans="1:2" x14ac:dyDescent="0.45">
      <c r="A15918">
        <v>10086188</v>
      </c>
      <c r="B15918" t="s">
        <v>16396</v>
      </c>
    </row>
    <row r="15919" spans="1:2" x14ac:dyDescent="0.45">
      <c r="A15919">
        <v>10086097</v>
      </c>
      <c r="B15919" t="s">
        <v>16397</v>
      </c>
    </row>
    <row r="15920" spans="1:2" x14ac:dyDescent="0.45">
      <c r="A15920">
        <v>10086539</v>
      </c>
      <c r="B15920" t="s">
        <v>16398</v>
      </c>
    </row>
    <row r="15921" spans="1:2" x14ac:dyDescent="0.45">
      <c r="A15921">
        <v>10086134</v>
      </c>
      <c r="B15921" t="s">
        <v>16399</v>
      </c>
    </row>
    <row r="15922" spans="1:2" x14ac:dyDescent="0.45">
      <c r="A15922">
        <v>10086130</v>
      </c>
      <c r="B15922" t="s">
        <v>16400</v>
      </c>
    </row>
    <row r="15923" spans="1:2" x14ac:dyDescent="0.45">
      <c r="A15923">
        <v>10086127</v>
      </c>
      <c r="B15923" t="s">
        <v>16401</v>
      </c>
    </row>
    <row r="15924" spans="1:2" x14ac:dyDescent="0.45">
      <c r="A15924">
        <v>10086189</v>
      </c>
      <c r="B15924" t="s">
        <v>16402</v>
      </c>
    </row>
    <row r="15925" spans="1:2" x14ac:dyDescent="0.45">
      <c r="A15925">
        <v>10086186</v>
      </c>
      <c r="B15925" t="s">
        <v>16403</v>
      </c>
    </row>
    <row r="15926" spans="1:2" x14ac:dyDescent="0.45">
      <c r="A15926">
        <v>10086185</v>
      </c>
      <c r="B15926" t="s">
        <v>16404</v>
      </c>
    </row>
    <row r="15927" spans="1:2" x14ac:dyDescent="0.45">
      <c r="A15927">
        <v>10086179</v>
      </c>
      <c r="B15927" t="s">
        <v>16405</v>
      </c>
    </row>
    <row r="15928" spans="1:2" x14ac:dyDescent="0.45">
      <c r="A15928">
        <v>10086507</v>
      </c>
      <c r="B15928" t="s">
        <v>16406</v>
      </c>
    </row>
    <row r="15929" spans="1:2" x14ac:dyDescent="0.45">
      <c r="A15929">
        <v>10086174</v>
      </c>
      <c r="B15929" t="s">
        <v>16407</v>
      </c>
    </row>
    <row r="15930" spans="1:2" x14ac:dyDescent="0.45">
      <c r="A15930">
        <v>10086168</v>
      </c>
      <c r="B15930" t="s">
        <v>16408</v>
      </c>
    </row>
    <row r="15931" spans="1:2" x14ac:dyDescent="0.45">
      <c r="A15931">
        <v>10086170</v>
      </c>
      <c r="B15931" t="s">
        <v>16409</v>
      </c>
    </row>
    <row r="15932" spans="1:2" x14ac:dyDescent="0.45">
      <c r="A15932">
        <v>10086169</v>
      </c>
      <c r="B15932" t="s">
        <v>16410</v>
      </c>
    </row>
    <row r="15933" spans="1:2" x14ac:dyDescent="0.45">
      <c r="A15933">
        <v>10086167</v>
      </c>
      <c r="B15933" t="s">
        <v>16411</v>
      </c>
    </row>
    <row r="15934" spans="1:2" x14ac:dyDescent="0.45">
      <c r="A15934">
        <v>10058030</v>
      </c>
      <c r="B15934" t="s">
        <v>16412</v>
      </c>
    </row>
    <row r="15935" spans="1:2" x14ac:dyDescent="0.45">
      <c r="A15935">
        <v>10086123</v>
      </c>
      <c r="B15935" t="s">
        <v>16413</v>
      </c>
    </row>
    <row r="15936" spans="1:2" x14ac:dyDescent="0.45">
      <c r="A15936">
        <v>10086162</v>
      </c>
      <c r="B15936" t="s">
        <v>16414</v>
      </c>
    </row>
    <row r="15937" spans="1:2" x14ac:dyDescent="0.45">
      <c r="A15937">
        <v>10086161</v>
      </c>
      <c r="B15937" t="s">
        <v>16415</v>
      </c>
    </row>
    <row r="15938" spans="1:2" x14ac:dyDescent="0.45">
      <c r="A15938">
        <v>10086159</v>
      </c>
      <c r="B15938" t="s">
        <v>16416</v>
      </c>
    </row>
    <row r="15939" spans="1:2" x14ac:dyDescent="0.45">
      <c r="A15939">
        <v>10086160</v>
      </c>
      <c r="B15939" t="s">
        <v>16417</v>
      </c>
    </row>
    <row r="15940" spans="1:2" x14ac:dyDescent="0.45">
      <c r="A15940">
        <v>10086227</v>
      </c>
      <c r="B15940" t="s">
        <v>16418</v>
      </c>
    </row>
    <row r="15941" spans="1:2" x14ac:dyDescent="0.45">
      <c r="A15941">
        <v>10086226</v>
      </c>
      <c r="B15941" t="s">
        <v>16419</v>
      </c>
    </row>
    <row r="15942" spans="1:2" x14ac:dyDescent="0.45">
      <c r="A15942">
        <v>10038889</v>
      </c>
      <c r="B15942" t="s">
        <v>16420</v>
      </c>
    </row>
    <row r="15943" spans="1:2" x14ac:dyDescent="0.45">
      <c r="A15943">
        <v>10086257</v>
      </c>
      <c r="B15943" t="s">
        <v>16421</v>
      </c>
    </row>
    <row r="15944" spans="1:2" x14ac:dyDescent="0.45">
      <c r="A15944">
        <v>10086224</v>
      </c>
      <c r="B15944" t="s">
        <v>16422</v>
      </c>
    </row>
    <row r="15945" spans="1:2" x14ac:dyDescent="0.45">
      <c r="A15945">
        <v>10086193</v>
      </c>
      <c r="B15945" t="s">
        <v>16423</v>
      </c>
    </row>
    <row r="15946" spans="1:2" x14ac:dyDescent="0.45">
      <c r="A15946">
        <v>10086309</v>
      </c>
      <c r="B15946" t="s">
        <v>16424</v>
      </c>
    </row>
    <row r="15947" spans="1:2" x14ac:dyDescent="0.45">
      <c r="A15947">
        <v>10086206</v>
      </c>
      <c r="B15947" t="s">
        <v>16425</v>
      </c>
    </row>
    <row r="15948" spans="1:2" x14ac:dyDescent="0.45">
      <c r="A15948">
        <v>10086205</v>
      </c>
      <c r="B15948" t="s">
        <v>16426</v>
      </c>
    </row>
    <row r="15949" spans="1:2" x14ac:dyDescent="0.45">
      <c r="A15949">
        <v>10061107</v>
      </c>
      <c r="B15949" t="s">
        <v>16427</v>
      </c>
    </row>
    <row r="15950" spans="1:2" x14ac:dyDescent="0.45">
      <c r="A15950">
        <v>10061164</v>
      </c>
      <c r="B15950" t="s">
        <v>16428</v>
      </c>
    </row>
    <row r="15951" spans="1:2" x14ac:dyDescent="0.45">
      <c r="A15951">
        <v>10058195</v>
      </c>
      <c r="B15951" t="s">
        <v>16429</v>
      </c>
    </row>
    <row r="15952" spans="1:2" x14ac:dyDescent="0.45">
      <c r="A15952">
        <v>10061339</v>
      </c>
      <c r="B15952" t="s">
        <v>16430</v>
      </c>
    </row>
    <row r="15953" spans="1:2" x14ac:dyDescent="0.45">
      <c r="A15953">
        <v>10061410</v>
      </c>
      <c r="B15953" t="s">
        <v>16431</v>
      </c>
    </row>
    <row r="15954" spans="1:2" x14ac:dyDescent="0.45">
      <c r="A15954">
        <v>10061531</v>
      </c>
      <c r="B15954" t="s">
        <v>16432</v>
      </c>
    </row>
    <row r="15955" spans="1:2" x14ac:dyDescent="0.45">
      <c r="A15955">
        <v>10062215</v>
      </c>
      <c r="B15955" t="s">
        <v>16433</v>
      </c>
    </row>
    <row r="15956" spans="1:2" x14ac:dyDescent="0.45">
      <c r="A15956">
        <v>10062024</v>
      </c>
      <c r="B15956" t="s">
        <v>16434</v>
      </c>
    </row>
    <row r="15957" spans="1:2" x14ac:dyDescent="0.45">
      <c r="A15957">
        <v>10062169</v>
      </c>
      <c r="B15957" t="s">
        <v>16435</v>
      </c>
    </row>
    <row r="15958" spans="1:2" x14ac:dyDescent="0.45">
      <c r="A15958">
        <v>10063549</v>
      </c>
      <c r="B15958" t="s">
        <v>16436</v>
      </c>
    </row>
    <row r="15959" spans="1:2" x14ac:dyDescent="0.45">
      <c r="A15959">
        <v>10063528</v>
      </c>
      <c r="B15959" t="s">
        <v>16437</v>
      </c>
    </row>
    <row r="15960" spans="1:2" x14ac:dyDescent="0.45">
      <c r="A15960">
        <v>10064088</v>
      </c>
      <c r="B15960" t="s">
        <v>16438</v>
      </c>
    </row>
    <row r="15961" spans="1:2" x14ac:dyDescent="0.45">
      <c r="A15961">
        <v>10055161</v>
      </c>
      <c r="B15961" t="s">
        <v>16439</v>
      </c>
    </row>
    <row r="15962" spans="1:2" x14ac:dyDescent="0.45">
      <c r="A15962">
        <v>10064147</v>
      </c>
      <c r="B15962" t="s">
        <v>16440</v>
      </c>
    </row>
    <row r="15963" spans="1:2" x14ac:dyDescent="0.45">
      <c r="A15963">
        <v>10066808</v>
      </c>
      <c r="B15963" t="s">
        <v>16441</v>
      </c>
    </row>
    <row r="15964" spans="1:2" x14ac:dyDescent="0.45">
      <c r="A15964">
        <v>10064181</v>
      </c>
      <c r="B15964" t="s">
        <v>16442</v>
      </c>
    </row>
    <row r="15965" spans="1:2" x14ac:dyDescent="0.45">
      <c r="A15965">
        <v>10064247</v>
      </c>
      <c r="B15965" t="s">
        <v>16443</v>
      </c>
    </row>
    <row r="15966" spans="1:2" x14ac:dyDescent="0.45">
      <c r="A15966">
        <v>10064298</v>
      </c>
      <c r="B15966" t="s">
        <v>16444</v>
      </c>
    </row>
    <row r="15967" spans="1:2" x14ac:dyDescent="0.45">
      <c r="A15967">
        <v>10064273</v>
      </c>
      <c r="B15967" t="s">
        <v>16445</v>
      </c>
    </row>
    <row r="15968" spans="1:2" x14ac:dyDescent="0.45">
      <c r="A15968">
        <v>10064311</v>
      </c>
      <c r="B15968" t="s">
        <v>16446</v>
      </c>
    </row>
    <row r="15969" spans="1:2" x14ac:dyDescent="0.45">
      <c r="A15969">
        <v>10064875</v>
      </c>
      <c r="B15969" t="s">
        <v>16447</v>
      </c>
    </row>
    <row r="15970" spans="1:2" x14ac:dyDescent="0.45">
      <c r="A15970">
        <v>10064972</v>
      </c>
      <c r="B15970" t="s">
        <v>16448</v>
      </c>
    </row>
    <row r="15971" spans="1:2" x14ac:dyDescent="0.45">
      <c r="A15971">
        <v>10066928</v>
      </c>
      <c r="B15971" t="s">
        <v>16449</v>
      </c>
    </row>
    <row r="15972" spans="1:2" x14ac:dyDescent="0.45">
      <c r="A15972">
        <v>10065737</v>
      </c>
      <c r="B15972" t="s">
        <v>16450</v>
      </c>
    </row>
    <row r="15973" spans="1:2" x14ac:dyDescent="0.45">
      <c r="A15973">
        <v>10067028</v>
      </c>
      <c r="B15973" t="s">
        <v>16451</v>
      </c>
    </row>
    <row r="15974" spans="1:2" x14ac:dyDescent="0.45">
      <c r="A15974">
        <v>10067042</v>
      </c>
      <c r="B15974" t="s">
        <v>16452</v>
      </c>
    </row>
    <row r="15975" spans="1:2" x14ac:dyDescent="0.45">
      <c r="A15975">
        <v>10067185</v>
      </c>
      <c r="B15975" t="s">
        <v>16453</v>
      </c>
    </row>
    <row r="15976" spans="1:2" x14ac:dyDescent="0.45">
      <c r="A15976">
        <v>10067369</v>
      </c>
      <c r="B15976" t="s">
        <v>16454</v>
      </c>
    </row>
    <row r="15977" spans="1:2" x14ac:dyDescent="0.45">
      <c r="A15977">
        <v>90000340</v>
      </c>
      <c r="B15977" t="s">
        <v>16455</v>
      </c>
    </row>
    <row r="15978" spans="1:2" x14ac:dyDescent="0.45">
      <c r="A15978">
        <v>90000390</v>
      </c>
      <c r="B15978" t="s">
        <v>16456</v>
      </c>
    </row>
    <row r="15979" spans="1:2" x14ac:dyDescent="0.45">
      <c r="A15979">
        <v>90000395</v>
      </c>
      <c r="B15979" t="s">
        <v>16457</v>
      </c>
    </row>
    <row r="15980" spans="1:2" x14ac:dyDescent="0.45">
      <c r="A15980">
        <v>10067468</v>
      </c>
      <c r="B15980" t="s">
        <v>16458</v>
      </c>
    </row>
    <row r="15981" spans="1:2" x14ac:dyDescent="0.45">
      <c r="A15981">
        <v>10067628</v>
      </c>
      <c r="B15981" t="s">
        <v>16459</v>
      </c>
    </row>
    <row r="15982" spans="1:2" x14ac:dyDescent="0.45">
      <c r="A15982">
        <v>10067515</v>
      </c>
      <c r="B15982" t="s">
        <v>16460</v>
      </c>
    </row>
    <row r="15983" spans="1:2" x14ac:dyDescent="0.45">
      <c r="A15983">
        <v>10068414</v>
      </c>
      <c r="B15983" t="s">
        <v>16461</v>
      </c>
    </row>
    <row r="15984" spans="1:2" x14ac:dyDescent="0.45">
      <c r="A15984">
        <v>10068299</v>
      </c>
      <c r="B15984" t="s">
        <v>16462</v>
      </c>
    </row>
    <row r="15985" spans="1:2" x14ac:dyDescent="0.45">
      <c r="A15985">
        <v>10068448</v>
      </c>
      <c r="B15985" t="s">
        <v>16463</v>
      </c>
    </row>
    <row r="15986" spans="1:2" x14ac:dyDescent="0.45">
      <c r="A15986">
        <v>10068449</v>
      </c>
      <c r="B15986" t="s">
        <v>16464</v>
      </c>
    </row>
    <row r="15987" spans="1:2" x14ac:dyDescent="0.45">
      <c r="A15987">
        <v>10081314</v>
      </c>
      <c r="B15987" t="s">
        <v>16465</v>
      </c>
    </row>
    <row r="15988" spans="1:2" x14ac:dyDescent="0.45">
      <c r="A15988">
        <v>10081209</v>
      </c>
      <c r="B15988" t="s">
        <v>16466</v>
      </c>
    </row>
    <row r="15989" spans="1:2" x14ac:dyDescent="0.45">
      <c r="A15989">
        <v>10082249</v>
      </c>
      <c r="B15989" t="s">
        <v>16467</v>
      </c>
    </row>
    <row r="15990" spans="1:2" x14ac:dyDescent="0.45">
      <c r="A15990">
        <v>10003440</v>
      </c>
      <c r="B15990" t="s">
        <v>16468</v>
      </c>
    </row>
    <row r="15991" spans="1:2" x14ac:dyDescent="0.45">
      <c r="A15991">
        <v>10081985</v>
      </c>
      <c r="B15991" t="s">
        <v>16469</v>
      </c>
    </row>
    <row r="15992" spans="1:2" x14ac:dyDescent="0.45">
      <c r="A15992">
        <v>10082461</v>
      </c>
      <c r="B15992" t="s">
        <v>16470</v>
      </c>
    </row>
    <row r="15993" spans="1:2" x14ac:dyDescent="0.45">
      <c r="A15993">
        <v>10082539</v>
      </c>
      <c r="B15993" t="s">
        <v>16471</v>
      </c>
    </row>
    <row r="15994" spans="1:2" x14ac:dyDescent="0.45">
      <c r="A15994">
        <v>10082608</v>
      </c>
      <c r="B15994" t="s">
        <v>16472</v>
      </c>
    </row>
    <row r="15995" spans="1:2" x14ac:dyDescent="0.45">
      <c r="A15995">
        <v>10083313</v>
      </c>
      <c r="B15995" t="s">
        <v>16473</v>
      </c>
    </row>
    <row r="15996" spans="1:2" x14ac:dyDescent="0.45">
      <c r="A15996">
        <v>10003755</v>
      </c>
      <c r="B15996" t="s">
        <v>16474</v>
      </c>
    </row>
    <row r="15997" spans="1:2" x14ac:dyDescent="0.45">
      <c r="A15997">
        <v>10083127</v>
      </c>
      <c r="B15997" t="s">
        <v>16475</v>
      </c>
    </row>
    <row r="15998" spans="1:2" x14ac:dyDescent="0.45">
      <c r="A15998">
        <v>10083130</v>
      </c>
      <c r="B15998" t="s">
        <v>16476</v>
      </c>
    </row>
    <row r="15999" spans="1:2" x14ac:dyDescent="0.45">
      <c r="A15999">
        <v>10083752</v>
      </c>
      <c r="B15999" t="s">
        <v>16477</v>
      </c>
    </row>
    <row r="16000" spans="1:2" x14ac:dyDescent="0.45">
      <c r="A16000">
        <v>10084265</v>
      </c>
      <c r="B16000" t="s">
        <v>16478</v>
      </c>
    </row>
    <row r="16001" spans="1:2" x14ac:dyDescent="0.45">
      <c r="A16001">
        <v>10084435</v>
      </c>
      <c r="B16001" t="s">
        <v>16479</v>
      </c>
    </row>
    <row r="16002" spans="1:2" x14ac:dyDescent="0.45">
      <c r="A16002">
        <v>10084016</v>
      </c>
      <c r="B16002" t="s">
        <v>16480</v>
      </c>
    </row>
    <row r="16003" spans="1:2" x14ac:dyDescent="0.45">
      <c r="A16003">
        <v>10084825</v>
      </c>
      <c r="B16003" t="s">
        <v>16481</v>
      </c>
    </row>
    <row r="16004" spans="1:2" x14ac:dyDescent="0.45">
      <c r="A16004">
        <v>10084645</v>
      </c>
      <c r="B16004" t="s">
        <v>16482</v>
      </c>
    </row>
    <row r="16005" spans="1:2" x14ac:dyDescent="0.45">
      <c r="A16005">
        <v>10084801</v>
      </c>
      <c r="B16005" t="s">
        <v>16483</v>
      </c>
    </row>
    <row r="16006" spans="1:2" x14ac:dyDescent="0.45">
      <c r="A16006">
        <v>10084809</v>
      </c>
      <c r="B16006" t="s">
        <v>16484</v>
      </c>
    </row>
    <row r="16007" spans="1:2" x14ac:dyDescent="0.45">
      <c r="A16007">
        <v>10085156</v>
      </c>
      <c r="B16007" t="s">
        <v>16485</v>
      </c>
    </row>
    <row r="16008" spans="1:2" x14ac:dyDescent="0.45">
      <c r="A16008">
        <v>10085714</v>
      </c>
      <c r="B16008" t="s">
        <v>16486</v>
      </c>
    </row>
    <row r="16009" spans="1:2" x14ac:dyDescent="0.45">
      <c r="A16009">
        <v>10085916</v>
      </c>
      <c r="B16009" t="s">
        <v>16487</v>
      </c>
    </row>
    <row r="16010" spans="1:2" x14ac:dyDescent="0.45">
      <c r="A16010">
        <v>10086559</v>
      </c>
      <c r="B16010" t="s">
        <v>16488</v>
      </c>
    </row>
    <row r="16011" spans="1:2" x14ac:dyDescent="0.45">
      <c r="A16011">
        <v>10086550</v>
      </c>
      <c r="B16011" t="s">
        <v>16489</v>
      </c>
    </row>
    <row r="16012" spans="1:2" x14ac:dyDescent="0.45">
      <c r="A16012">
        <v>10087162</v>
      </c>
      <c r="B16012" t="s">
        <v>16490</v>
      </c>
    </row>
    <row r="16013" spans="1:2" x14ac:dyDescent="0.45">
      <c r="A16013">
        <v>10087160</v>
      </c>
      <c r="B16013" t="s">
        <v>16491</v>
      </c>
    </row>
    <row r="16014" spans="1:2" x14ac:dyDescent="0.45">
      <c r="A16014">
        <v>10088389</v>
      </c>
      <c r="B16014" t="s">
        <v>16492</v>
      </c>
    </row>
    <row r="16015" spans="1:2" x14ac:dyDescent="0.45">
      <c r="A16015">
        <v>10089250</v>
      </c>
      <c r="B16015" t="s">
        <v>16493</v>
      </c>
    </row>
    <row r="16016" spans="1:2" x14ac:dyDescent="0.45">
      <c r="A16016">
        <v>10088386</v>
      </c>
      <c r="B16016" t="s">
        <v>16494</v>
      </c>
    </row>
    <row r="16017" spans="1:2" x14ac:dyDescent="0.45">
      <c r="A16017">
        <v>10088382</v>
      </c>
      <c r="B16017" t="s">
        <v>16495</v>
      </c>
    </row>
    <row r="16018" spans="1:2" x14ac:dyDescent="0.45">
      <c r="A16018">
        <v>10088379</v>
      </c>
      <c r="B16018" t="s">
        <v>16496</v>
      </c>
    </row>
    <row r="16019" spans="1:2" x14ac:dyDescent="0.45">
      <c r="A16019">
        <v>10088375</v>
      </c>
      <c r="B16019" t="s">
        <v>16497</v>
      </c>
    </row>
    <row r="16020" spans="1:2" x14ac:dyDescent="0.45">
      <c r="A16020">
        <v>10060112</v>
      </c>
      <c r="B16020" t="s">
        <v>16498</v>
      </c>
    </row>
    <row r="16021" spans="1:2" x14ac:dyDescent="0.45">
      <c r="A16021">
        <v>10060113</v>
      </c>
      <c r="B16021" t="s">
        <v>16499</v>
      </c>
    </row>
    <row r="16022" spans="1:2" x14ac:dyDescent="0.45">
      <c r="A16022">
        <v>10060114</v>
      </c>
      <c r="B16022" t="s">
        <v>16500</v>
      </c>
    </row>
    <row r="16023" spans="1:2" x14ac:dyDescent="0.45">
      <c r="A16023">
        <v>10060115</v>
      </c>
      <c r="B16023" t="s">
        <v>16501</v>
      </c>
    </row>
    <row r="16024" spans="1:2" x14ac:dyDescent="0.45">
      <c r="A16024">
        <v>10060116</v>
      </c>
      <c r="B16024" t="s">
        <v>16502</v>
      </c>
    </row>
    <row r="16025" spans="1:2" x14ac:dyDescent="0.45">
      <c r="A16025">
        <v>10060117</v>
      </c>
      <c r="B16025" t="s">
        <v>16503</v>
      </c>
    </row>
    <row r="16026" spans="1:2" x14ac:dyDescent="0.45">
      <c r="A16026">
        <v>10060118</v>
      </c>
      <c r="B16026" t="s">
        <v>16504</v>
      </c>
    </row>
    <row r="16027" spans="1:2" x14ac:dyDescent="0.45">
      <c r="A16027">
        <v>10060119</v>
      </c>
      <c r="B16027" t="s">
        <v>16505</v>
      </c>
    </row>
    <row r="16028" spans="1:2" x14ac:dyDescent="0.45">
      <c r="A16028">
        <v>10060120</v>
      </c>
      <c r="B16028" t="s">
        <v>16506</v>
      </c>
    </row>
    <row r="16029" spans="1:2" x14ac:dyDescent="0.45">
      <c r="A16029">
        <v>10060121</v>
      </c>
      <c r="B16029" t="s">
        <v>16507</v>
      </c>
    </row>
    <row r="16030" spans="1:2" x14ac:dyDescent="0.45">
      <c r="A16030">
        <v>10060122</v>
      </c>
      <c r="B16030" t="s">
        <v>16508</v>
      </c>
    </row>
    <row r="16031" spans="1:2" x14ac:dyDescent="0.45">
      <c r="A16031">
        <v>10060123</v>
      </c>
      <c r="B16031" t="s">
        <v>16509</v>
      </c>
    </row>
    <row r="16032" spans="1:2" x14ac:dyDescent="0.45">
      <c r="A16032">
        <v>10060124</v>
      </c>
      <c r="B16032" t="s">
        <v>16510</v>
      </c>
    </row>
    <row r="16033" spans="1:2" x14ac:dyDescent="0.45">
      <c r="A16033">
        <v>10060125</v>
      </c>
      <c r="B16033" t="s">
        <v>16511</v>
      </c>
    </row>
    <row r="16034" spans="1:2" x14ac:dyDescent="0.45">
      <c r="A16034">
        <v>10060126</v>
      </c>
      <c r="B16034" t="s">
        <v>16512</v>
      </c>
    </row>
    <row r="16035" spans="1:2" x14ac:dyDescent="0.45">
      <c r="A16035">
        <v>10060127</v>
      </c>
      <c r="B16035" t="s">
        <v>16513</v>
      </c>
    </row>
    <row r="16036" spans="1:2" x14ac:dyDescent="0.45">
      <c r="A16036">
        <v>10060128</v>
      </c>
      <c r="B16036" t="s">
        <v>16514</v>
      </c>
    </row>
    <row r="16037" spans="1:2" x14ac:dyDescent="0.45">
      <c r="A16037">
        <v>10060129</v>
      </c>
      <c r="B16037" t="s">
        <v>16515</v>
      </c>
    </row>
    <row r="16038" spans="1:2" x14ac:dyDescent="0.45">
      <c r="A16038">
        <v>10060130</v>
      </c>
      <c r="B16038" t="s">
        <v>16516</v>
      </c>
    </row>
    <row r="16039" spans="1:2" x14ac:dyDescent="0.45">
      <c r="A16039">
        <v>10060131</v>
      </c>
      <c r="B16039" t="s">
        <v>16517</v>
      </c>
    </row>
    <row r="16040" spans="1:2" x14ac:dyDescent="0.45">
      <c r="A16040">
        <v>10060132</v>
      </c>
      <c r="B16040" t="s">
        <v>16518</v>
      </c>
    </row>
    <row r="16041" spans="1:2" x14ac:dyDescent="0.45">
      <c r="A16041">
        <v>10060133</v>
      </c>
      <c r="B16041" t="s">
        <v>16519</v>
      </c>
    </row>
    <row r="16042" spans="1:2" x14ac:dyDescent="0.45">
      <c r="A16042">
        <v>10060134</v>
      </c>
      <c r="B16042" t="s">
        <v>16520</v>
      </c>
    </row>
    <row r="16043" spans="1:2" x14ac:dyDescent="0.45">
      <c r="A16043">
        <v>10060135</v>
      </c>
      <c r="B16043" t="s">
        <v>16521</v>
      </c>
    </row>
    <row r="16044" spans="1:2" x14ac:dyDescent="0.45">
      <c r="A16044">
        <v>10060136</v>
      </c>
      <c r="B16044" t="s">
        <v>16522</v>
      </c>
    </row>
    <row r="16045" spans="1:2" x14ac:dyDescent="0.45">
      <c r="A16045">
        <v>10060137</v>
      </c>
      <c r="B16045" t="s">
        <v>16523</v>
      </c>
    </row>
    <row r="16046" spans="1:2" x14ac:dyDescent="0.45">
      <c r="A16046">
        <v>10060138</v>
      </c>
      <c r="B16046" t="s">
        <v>16524</v>
      </c>
    </row>
    <row r="16047" spans="1:2" x14ac:dyDescent="0.45">
      <c r="A16047">
        <v>10060139</v>
      </c>
      <c r="B16047" t="s">
        <v>16525</v>
      </c>
    </row>
    <row r="16048" spans="1:2" x14ac:dyDescent="0.45">
      <c r="A16048">
        <v>10060140</v>
      </c>
      <c r="B16048" t="s">
        <v>16526</v>
      </c>
    </row>
    <row r="16049" spans="1:2" x14ac:dyDescent="0.45">
      <c r="A16049">
        <v>10060141</v>
      </c>
      <c r="B16049" t="s">
        <v>16527</v>
      </c>
    </row>
    <row r="16050" spans="1:2" x14ac:dyDescent="0.45">
      <c r="A16050">
        <v>10060142</v>
      </c>
      <c r="B16050" t="s">
        <v>16528</v>
      </c>
    </row>
    <row r="16051" spans="1:2" x14ac:dyDescent="0.45">
      <c r="A16051">
        <v>10060143</v>
      </c>
      <c r="B16051" t="s">
        <v>16529</v>
      </c>
    </row>
    <row r="16052" spans="1:2" x14ac:dyDescent="0.45">
      <c r="A16052">
        <v>10060144</v>
      </c>
      <c r="B16052" t="s">
        <v>16530</v>
      </c>
    </row>
    <row r="16053" spans="1:2" x14ac:dyDescent="0.45">
      <c r="A16053">
        <v>10060145</v>
      </c>
      <c r="B16053" t="s">
        <v>16531</v>
      </c>
    </row>
    <row r="16054" spans="1:2" x14ac:dyDescent="0.45">
      <c r="A16054">
        <v>10060146</v>
      </c>
      <c r="B16054" t="s">
        <v>16532</v>
      </c>
    </row>
    <row r="16055" spans="1:2" x14ac:dyDescent="0.45">
      <c r="A16055">
        <v>10060147</v>
      </c>
      <c r="B16055" t="s">
        <v>16533</v>
      </c>
    </row>
    <row r="16056" spans="1:2" x14ac:dyDescent="0.45">
      <c r="A16056">
        <v>10060148</v>
      </c>
      <c r="B16056" t="s">
        <v>16534</v>
      </c>
    </row>
    <row r="16057" spans="1:2" x14ac:dyDescent="0.45">
      <c r="A16057">
        <v>10060149</v>
      </c>
      <c r="B16057" t="s">
        <v>15902</v>
      </c>
    </row>
    <row r="16058" spans="1:2" x14ac:dyDescent="0.45">
      <c r="A16058">
        <v>10060150</v>
      </c>
      <c r="B16058" t="s">
        <v>16535</v>
      </c>
    </row>
    <row r="16059" spans="1:2" x14ac:dyDescent="0.45">
      <c r="A16059">
        <v>10060151</v>
      </c>
      <c r="B16059" t="s">
        <v>16536</v>
      </c>
    </row>
    <row r="16060" spans="1:2" x14ac:dyDescent="0.45">
      <c r="A16060">
        <v>10060152</v>
      </c>
      <c r="B16060" t="s">
        <v>16537</v>
      </c>
    </row>
    <row r="16061" spans="1:2" x14ac:dyDescent="0.45">
      <c r="A16061">
        <v>10060153</v>
      </c>
      <c r="B16061" t="s">
        <v>16538</v>
      </c>
    </row>
    <row r="16062" spans="1:2" x14ac:dyDescent="0.45">
      <c r="A16062">
        <v>10060154</v>
      </c>
      <c r="B16062" t="s">
        <v>16539</v>
      </c>
    </row>
    <row r="16063" spans="1:2" x14ac:dyDescent="0.45">
      <c r="A16063">
        <v>10060155</v>
      </c>
      <c r="B16063" t="s">
        <v>16540</v>
      </c>
    </row>
    <row r="16064" spans="1:2" x14ac:dyDescent="0.45">
      <c r="A16064">
        <v>10060156</v>
      </c>
      <c r="B16064" t="s">
        <v>16541</v>
      </c>
    </row>
    <row r="16065" spans="1:2" x14ac:dyDescent="0.45">
      <c r="A16065">
        <v>10060157</v>
      </c>
      <c r="B16065" t="s">
        <v>16542</v>
      </c>
    </row>
    <row r="16066" spans="1:2" x14ac:dyDescent="0.45">
      <c r="A16066">
        <v>10060158</v>
      </c>
      <c r="B16066" t="s">
        <v>16543</v>
      </c>
    </row>
    <row r="16067" spans="1:2" x14ac:dyDescent="0.45">
      <c r="A16067">
        <v>10060159</v>
      </c>
      <c r="B16067" t="s">
        <v>16544</v>
      </c>
    </row>
    <row r="16068" spans="1:2" x14ac:dyDescent="0.45">
      <c r="A16068">
        <v>10054145</v>
      </c>
      <c r="B16068" t="s">
        <v>16545</v>
      </c>
    </row>
    <row r="16069" spans="1:2" x14ac:dyDescent="0.45">
      <c r="A16069">
        <v>10065999</v>
      </c>
      <c r="B16069" t="s">
        <v>16546</v>
      </c>
    </row>
    <row r="16070" spans="1:2" x14ac:dyDescent="0.45">
      <c r="A16070">
        <v>10062493</v>
      </c>
      <c r="B16070" t="s">
        <v>16547</v>
      </c>
    </row>
    <row r="16071" spans="1:2" x14ac:dyDescent="0.45">
      <c r="A16071">
        <v>10063138</v>
      </c>
      <c r="B16071" t="s">
        <v>16548</v>
      </c>
    </row>
    <row r="16072" spans="1:2" x14ac:dyDescent="0.45">
      <c r="A16072">
        <v>10064412</v>
      </c>
      <c r="B16072" t="s">
        <v>16549</v>
      </c>
    </row>
    <row r="16073" spans="1:2" x14ac:dyDescent="0.45">
      <c r="A16073">
        <v>10061188</v>
      </c>
      <c r="B16073" t="s">
        <v>16550</v>
      </c>
    </row>
    <row r="16074" spans="1:2" x14ac:dyDescent="0.45">
      <c r="A16074">
        <v>10065212</v>
      </c>
      <c r="B16074" t="s">
        <v>16551</v>
      </c>
    </row>
    <row r="16075" spans="1:2" x14ac:dyDescent="0.45">
      <c r="A16075">
        <v>10066447</v>
      </c>
      <c r="B16075" t="s">
        <v>16552</v>
      </c>
    </row>
    <row r="16076" spans="1:2" x14ac:dyDescent="0.45">
      <c r="A16076">
        <v>10038501</v>
      </c>
      <c r="B16076" t="s">
        <v>16553</v>
      </c>
    </row>
    <row r="16077" spans="1:2" x14ac:dyDescent="0.45">
      <c r="A16077">
        <v>10066763</v>
      </c>
      <c r="B16077" t="s">
        <v>16554</v>
      </c>
    </row>
    <row r="16078" spans="1:2" x14ac:dyDescent="0.45">
      <c r="A16078">
        <v>10068326</v>
      </c>
      <c r="B16078" t="s">
        <v>16555</v>
      </c>
    </row>
    <row r="16079" spans="1:2" x14ac:dyDescent="0.45">
      <c r="A16079">
        <v>10067271</v>
      </c>
      <c r="B16079" t="s">
        <v>16556</v>
      </c>
    </row>
    <row r="16080" spans="1:2" x14ac:dyDescent="0.45">
      <c r="A16080">
        <v>10067400</v>
      </c>
      <c r="B16080" t="s">
        <v>16557</v>
      </c>
    </row>
    <row r="16081" spans="1:2" x14ac:dyDescent="0.45">
      <c r="A16081">
        <v>10067518</v>
      </c>
      <c r="B16081" t="s">
        <v>16558</v>
      </c>
    </row>
    <row r="16082" spans="1:2" x14ac:dyDescent="0.45">
      <c r="A16082">
        <v>10067431</v>
      </c>
      <c r="B16082" t="s">
        <v>16559</v>
      </c>
    </row>
    <row r="16083" spans="1:2" x14ac:dyDescent="0.45">
      <c r="A16083">
        <v>90000300</v>
      </c>
      <c r="B16083" t="s">
        <v>16560</v>
      </c>
    </row>
    <row r="16084" spans="1:2" x14ac:dyDescent="0.45">
      <c r="A16084">
        <v>90000318</v>
      </c>
      <c r="B16084" t="s">
        <v>16561</v>
      </c>
    </row>
    <row r="16085" spans="1:2" x14ac:dyDescent="0.45">
      <c r="A16085">
        <v>90000341</v>
      </c>
      <c r="B16085" t="s">
        <v>16562</v>
      </c>
    </row>
    <row r="16086" spans="1:2" x14ac:dyDescent="0.45">
      <c r="A16086">
        <v>90000371</v>
      </c>
      <c r="B16086" t="s">
        <v>16563</v>
      </c>
    </row>
    <row r="16087" spans="1:2" x14ac:dyDescent="0.45">
      <c r="A16087">
        <v>90000383</v>
      </c>
      <c r="B16087" t="s">
        <v>16564</v>
      </c>
    </row>
    <row r="16088" spans="1:2" x14ac:dyDescent="0.45">
      <c r="A16088">
        <v>90000410</v>
      </c>
      <c r="B16088" t="s">
        <v>16565</v>
      </c>
    </row>
    <row r="16089" spans="1:2" x14ac:dyDescent="0.45">
      <c r="A16089">
        <v>10067475</v>
      </c>
      <c r="B16089" t="s">
        <v>16566</v>
      </c>
    </row>
    <row r="16090" spans="1:2" x14ac:dyDescent="0.45">
      <c r="A16090">
        <v>10068205</v>
      </c>
      <c r="B16090" t="s">
        <v>16567</v>
      </c>
    </row>
    <row r="16091" spans="1:2" x14ac:dyDescent="0.45">
      <c r="A16091">
        <v>10067699</v>
      </c>
      <c r="B16091" t="s">
        <v>16568</v>
      </c>
    </row>
    <row r="16092" spans="1:2" x14ac:dyDescent="0.45">
      <c r="A16092">
        <v>10068369</v>
      </c>
      <c r="B16092" t="s">
        <v>16569</v>
      </c>
    </row>
    <row r="16093" spans="1:2" x14ac:dyDescent="0.45">
      <c r="A16093">
        <v>10068482</v>
      </c>
      <c r="B16093" t="s">
        <v>16570</v>
      </c>
    </row>
    <row r="16094" spans="1:2" x14ac:dyDescent="0.45">
      <c r="A16094">
        <v>10081219</v>
      </c>
      <c r="B16094" t="s">
        <v>16571</v>
      </c>
    </row>
    <row r="16095" spans="1:2" x14ac:dyDescent="0.45">
      <c r="A16095">
        <v>10081224</v>
      </c>
      <c r="B16095" t="s">
        <v>16572</v>
      </c>
    </row>
    <row r="16096" spans="1:2" x14ac:dyDescent="0.45">
      <c r="A16096">
        <v>10055978</v>
      </c>
      <c r="B16096" t="s">
        <v>16573</v>
      </c>
    </row>
    <row r="16097" spans="1:2" x14ac:dyDescent="0.45">
      <c r="A16097">
        <v>10081907</v>
      </c>
      <c r="B16097" t="s">
        <v>16574</v>
      </c>
    </row>
    <row r="16098" spans="1:2" x14ac:dyDescent="0.45">
      <c r="A16098">
        <v>10082132</v>
      </c>
      <c r="B16098" t="s">
        <v>16575</v>
      </c>
    </row>
    <row r="16099" spans="1:2" x14ac:dyDescent="0.45">
      <c r="A16099">
        <v>10081893</v>
      </c>
      <c r="B16099" t="s">
        <v>16576</v>
      </c>
    </row>
    <row r="16100" spans="1:2" x14ac:dyDescent="0.45">
      <c r="A16100">
        <v>10068518</v>
      </c>
      <c r="B16100" t="s">
        <v>16577</v>
      </c>
    </row>
    <row r="16101" spans="1:2" x14ac:dyDescent="0.45">
      <c r="A16101">
        <v>10082523</v>
      </c>
      <c r="B16101" t="s">
        <v>16578</v>
      </c>
    </row>
    <row r="16102" spans="1:2" x14ac:dyDescent="0.45">
      <c r="A16102">
        <v>10082501</v>
      </c>
      <c r="B16102" t="s">
        <v>16579</v>
      </c>
    </row>
    <row r="16103" spans="1:2" x14ac:dyDescent="0.45">
      <c r="A16103">
        <v>10082552</v>
      </c>
      <c r="B16103" t="s">
        <v>16580</v>
      </c>
    </row>
    <row r="16104" spans="1:2" x14ac:dyDescent="0.45">
      <c r="A16104">
        <v>10082649</v>
      </c>
      <c r="B16104" t="s">
        <v>16581</v>
      </c>
    </row>
    <row r="16105" spans="1:2" x14ac:dyDescent="0.45">
      <c r="A16105">
        <v>10082712</v>
      </c>
      <c r="B16105" t="s">
        <v>16582</v>
      </c>
    </row>
    <row r="16106" spans="1:2" x14ac:dyDescent="0.45">
      <c r="A16106">
        <v>10084893</v>
      </c>
      <c r="B16106" t="s">
        <v>16583</v>
      </c>
    </row>
    <row r="16107" spans="1:2" x14ac:dyDescent="0.45">
      <c r="A16107">
        <v>10083860</v>
      </c>
      <c r="B16107" t="s">
        <v>16584</v>
      </c>
    </row>
    <row r="16108" spans="1:2" x14ac:dyDescent="0.45">
      <c r="A16108">
        <v>10084043</v>
      </c>
      <c r="B16108" t="s">
        <v>16585</v>
      </c>
    </row>
    <row r="16109" spans="1:2" x14ac:dyDescent="0.45">
      <c r="A16109">
        <v>10084270</v>
      </c>
      <c r="B16109" t="s">
        <v>16586</v>
      </c>
    </row>
    <row r="16110" spans="1:2" x14ac:dyDescent="0.45">
      <c r="A16110">
        <v>10084268</v>
      </c>
      <c r="B16110" t="s">
        <v>16587</v>
      </c>
    </row>
    <row r="16111" spans="1:2" x14ac:dyDescent="0.45">
      <c r="A16111">
        <v>10084838</v>
      </c>
      <c r="B16111" t="s">
        <v>16588</v>
      </c>
    </row>
    <row r="16112" spans="1:2" x14ac:dyDescent="0.45">
      <c r="A16112">
        <v>10084880</v>
      </c>
      <c r="B16112" t="s">
        <v>16589</v>
      </c>
    </row>
    <row r="16113" spans="1:2" x14ac:dyDescent="0.45">
      <c r="A16113">
        <v>10085016</v>
      </c>
      <c r="B16113" t="s">
        <v>16590</v>
      </c>
    </row>
    <row r="16114" spans="1:2" x14ac:dyDescent="0.45">
      <c r="A16114">
        <v>10085053</v>
      </c>
      <c r="B16114" t="s">
        <v>16591</v>
      </c>
    </row>
    <row r="16115" spans="1:2" x14ac:dyDescent="0.45">
      <c r="A16115">
        <v>10085199</v>
      </c>
      <c r="B16115" t="s">
        <v>16592</v>
      </c>
    </row>
    <row r="16116" spans="1:2" x14ac:dyDescent="0.45">
      <c r="A16116">
        <v>10085153</v>
      </c>
      <c r="B16116" t="s">
        <v>16593</v>
      </c>
    </row>
    <row r="16117" spans="1:2" x14ac:dyDescent="0.45">
      <c r="A16117">
        <v>10085197</v>
      </c>
      <c r="B16117" t="s">
        <v>16594</v>
      </c>
    </row>
    <row r="16118" spans="1:2" x14ac:dyDescent="0.45">
      <c r="A16118">
        <v>10085137</v>
      </c>
      <c r="B16118" t="s">
        <v>16595</v>
      </c>
    </row>
    <row r="16119" spans="1:2" x14ac:dyDescent="0.45">
      <c r="A16119">
        <v>10007788</v>
      </c>
      <c r="B16119" t="s">
        <v>16596</v>
      </c>
    </row>
    <row r="16120" spans="1:2" x14ac:dyDescent="0.45">
      <c r="A16120">
        <v>10085180</v>
      </c>
      <c r="B16120" t="s">
        <v>16597</v>
      </c>
    </row>
    <row r="16121" spans="1:2" x14ac:dyDescent="0.45">
      <c r="A16121">
        <v>10084102</v>
      </c>
      <c r="B16121" t="s">
        <v>16598</v>
      </c>
    </row>
    <row r="16122" spans="1:2" x14ac:dyDescent="0.45">
      <c r="A16122">
        <v>10085169</v>
      </c>
      <c r="B16122" t="s">
        <v>16599</v>
      </c>
    </row>
    <row r="16123" spans="1:2" x14ac:dyDescent="0.45">
      <c r="A16123">
        <v>10085163</v>
      </c>
      <c r="B16123" t="s">
        <v>16600</v>
      </c>
    </row>
    <row r="16124" spans="1:2" x14ac:dyDescent="0.45">
      <c r="A16124">
        <v>10085160</v>
      </c>
      <c r="B16124" t="s">
        <v>16601</v>
      </c>
    </row>
    <row r="16125" spans="1:2" x14ac:dyDescent="0.45">
      <c r="A16125">
        <v>10085196</v>
      </c>
      <c r="B16125" t="s">
        <v>7804</v>
      </c>
    </row>
    <row r="16126" spans="1:2" x14ac:dyDescent="0.45">
      <c r="A16126">
        <v>10085195</v>
      </c>
      <c r="B16126" t="s">
        <v>16602</v>
      </c>
    </row>
    <row r="16127" spans="1:2" x14ac:dyDescent="0.45">
      <c r="A16127">
        <v>10085214</v>
      </c>
      <c r="B16127" t="s">
        <v>16603</v>
      </c>
    </row>
    <row r="16128" spans="1:2" x14ac:dyDescent="0.45">
      <c r="A16128">
        <v>10085628</v>
      </c>
      <c r="B16128" t="s">
        <v>16604</v>
      </c>
    </row>
    <row r="16129" spans="1:2" x14ac:dyDescent="0.45">
      <c r="A16129">
        <v>10085218</v>
      </c>
      <c r="B16129" t="s">
        <v>16605</v>
      </c>
    </row>
    <row r="16130" spans="1:2" x14ac:dyDescent="0.45">
      <c r="A16130">
        <v>10085229</v>
      </c>
      <c r="B16130" t="s">
        <v>16606</v>
      </c>
    </row>
    <row r="16131" spans="1:2" x14ac:dyDescent="0.45">
      <c r="A16131">
        <v>10085227</v>
      </c>
      <c r="B16131" t="s">
        <v>16607</v>
      </c>
    </row>
    <row r="16132" spans="1:2" x14ac:dyDescent="0.45">
      <c r="A16132">
        <v>10085253</v>
      </c>
      <c r="B16132" t="s">
        <v>16608</v>
      </c>
    </row>
    <row r="16133" spans="1:2" x14ac:dyDescent="0.45">
      <c r="A16133">
        <v>10063255</v>
      </c>
      <c r="B16133" t="s">
        <v>16609</v>
      </c>
    </row>
    <row r="16134" spans="1:2" x14ac:dyDescent="0.45">
      <c r="A16134">
        <v>10065831</v>
      </c>
      <c r="B16134" t="s">
        <v>16610</v>
      </c>
    </row>
    <row r="16135" spans="1:2" x14ac:dyDescent="0.45">
      <c r="A16135">
        <v>10065662</v>
      </c>
      <c r="B16135" t="s">
        <v>16611</v>
      </c>
    </row>
    <row r="16136" spans="1:2" x14ac:dyDescent="0.45">
      <c r="A16136">
        <v>10065747</v>
      </c>
      <c r="B16136" t="s">
        <v>16612</v>
      </c>
    </row>
    <row r="16137" spans="1:2" x14ac:dyDescent="0.45">
      <c r="A16137">
        <v>10066096</v>
      </c>
      <c r="B16137" t="s">
        <v>16613</v>
      </c>
    </row>
    <row r="16138" spans="1:2" x14ac:dyDescent="0.45">
      <c r="A16138">
        <v>10066101</v>
      </c>
      <c r="B16138" t="s">
        <v>16614</v>
      </c>
    </row>
    <row r="16139" spans="1:2" x14ac:dyDescent="0.45">
      <c r="A16139">
        <v>10066097</v>
      </c>
      <c r="B16139" t="s">
        <v>16615</v>
      </c>
    </row>
    <row r="16140" spans="1:2" x14ac:dyDescent="0.45">
      <c r="A16140">
        <v>10066091</v>
      </c>
      <c r="B16140" t="s">
        <v>16616</v>
      </c>
    </row>
    <row r="16141" spans="1:2" x14ac:dyDescent="0.45">
      <c r="A16141">
        <v>10066088</v>
      </c>
      <c r="B16141" t="s">
        <v>16617</v>
      </c>
    </row>
    <row r="16142" spans="1:2" x14ac:dyDescent="0.45">
      <c r="A16142">
        <v>10066120</v>
      </c>
      <c r="B16142" t="s">
        <v>16618</v>
      </c>
    </row>
    <row r="16143" spans="1:2" x14ac:dyDescent="0.45">
      <c r="A16143">
        <v>10066110</v>
      </c>
      <c r="B16143" t="s">
        <v>16619</v>
      </c>
    </row>
    <row r="16144" spans="1:2" x14ac:dyDescent="0.45">
      <c r="A16144">
        <v>10064978</v>
      </c>
      <c r="B16144" t="s">
        <v>16620</v>
      </c>
    </row>
    <row r="16145" spans="1:2" x14ac:dyDescent="0.45">
      <c r="A16145">
        <v>10083142</v>
      </c>
      <c r="B16145" t="s">
        <v>16621</v>
      </c>
    </row>
    <row r="16146" spans="1:2" x14ac:dyDescent="0.45">
      <c r="A16146">
        <v>10083195</v>
      </c>
      <c r="B16146" t="s">
        <v>16622</v>
      </c>
    </row>
    <row r="16147" spans="1:2" x14ac:dyDescent="0.45">
      <c r="A16147">
        <v>10084325</v>
      </c>
      <c r="B16147" t="s">
        <v>16623</v>
      </c>
    </row>
    <row r="16148" spans="1:2" x14ac:dyDescent="0.45">
      <c r="A16148">
        <v>10084714</v>
      </c>
      <c r="B16148" t="s">
        <v>16624</v>
      </c>
    </row>
    <row r="16149" spans="1:2" x14ac:dyDescent="0.45">
      <c r="A16149">
        <v>10084772</v>
      </c>
      <c r="B16149" t="s">
        <v>16625</v>
      </c>
    </row>
    <row r="16150" spans="1:2" x14ac:dyDescent="0.45">
      <c r="A16150">
        <v>10084984</v>
      </c>
      <c r="B16150" t="s">
        <v>16626</v>
      </c>
    </row>
    <row r="16151" spans="1:2" x14ac:dyDescent="0.45">
      <c r="A16151">
        <v>10084986</v>
      </c>
      <c r="B16151" t="s">
        <v>16627</v>
      </c>
    </row>
    <row r="16152" spans="1:2" x14ac:dyDescent="0.45">
      <c r="A16152">
        <v>10085122</v>
      </c>
      <c r="B16152" t="s">
        <v>16628</v>
      </c>
    </row>
    <row r="16153" spans="1:2" x14ac:dyDescent="0.45">
      <c r="A16153">
        <v>10085120</v>
      </c>
      <c r="B16153" t="s">
        <v>16629</v>
      </c>
    </row>
    <row r="16154" spans="1:2" x14ac:dyDescent="0.45">
      <c r="A16154">
        <v>10085231</v>
      </c>
      <c r="B16154" t="s">
        <v>16630</v>
      </c>
    </row>
    <row r="16155" spans="1:2" x14ac:dyDescent="0.45">
      <c r="A16155">
        <v>10085660</v>
      </c>
      <c r="B16155" t="s">
        <v>16631</v>
      </c>
    </row>
    <row r="16156" spans="1:2" x14ac:dyDescent="0.45">
      <c r="A16156">
        <v>10085684</v>
      </c>
      <c r="B16156" t="s">
        <v>16632</v>
      </c>
    </row>
    <row r="16157" spans="1:2" x14ac:dyDescent="0.45">
      <c r="A16157">
        <v>10085952</v>
      </c>
      <c r="B16157" t="s">
        <v>16633</v>
      </c>
    </row>
    <row r="16158" spans="1:2" x14ac:dyDescent="0.45">
      <c r="A16158">
        <v>10085982</v>
      </c>
      <c r="B16158" t="s">
        <v>16634</v>
      </c>
    </row>
    <row r="16159" spans="1:2" x14ac:dyDescent="0.45">
      <c r="A16159">
        <v>10086709</v>
      </c>
      <c r="B16159" t="s">
        <v>16635</v>
      </c>
    </row>
    <row r="16160" spans="1:2" x14ac:dyDescent="0.45">
      <c r="A16160">
        <v>10086216</v>
      </c>
      <c r="B16160" t="s">
        <v>16636</v>
      </c>
    </row>
    <row r="16161" spans="1:2" x14ac:dyDescent="0.45">
      <c r="A16161">
        <v>10085926</v>
      </c>
      <c r="B16161" t="s">
        <v>16637</v>
      </c>
    </row>
    <row r="16162" spans="1:2" x14ac:dyDescent="0.45">
      <c r="A16162">
        <v>10086505</v>
      </c>
      <c r="B16162" t="s">
        <v>16638</v>
      </c>
    </row>
    <row r="16163" spans="1:2" x14ac:dyDescent="0.45">
      <c r="A16163">
        <v>10086200</v>
      </c>
      <c r="B16163" t="s">
        <v>16639</v>
      </c>
    </row>
    <row r="16164" spans="1:2" x14ac:dyDescent="0.45">
      <c r="A16164">
        <v>10092039</v>
      </c>
      <c r="B16164" t="s">
        <v>16640</v>
      </c>
    </row>
    <row r="16165" spans="1:2" x14ac:dyDescent="0.45">
      <c r="A16165">
        <v>10086258</v>
      </c>
      <c r="B16165" t="s">
        <v>16641</v>
      </c>
    </row>
    <row r="16166" spans="1:2" x14ac:dyDescent="0.45">
      <c r="A16166">
        <v>10086233</v>
      </c>
      <c r="B16166" t="s">
        <v>16642</v>
      </c>
    </row>
    <row r="16167" spans="1:2" x14ac:dyDescent="0.45">
      <c r="A16167">
        <v>10086234</v>
      </c>
      <c r="B16167" t="s">
        <v>16643</v>
      </c>
    </row>
    <row r="16168" spans="1:2" x14ac:dyDescent="0.45">
      <c r="A16168">
        <v>10086253</v>
      </c>
      <c r="B16168" t="s">
        <v>16644</v>
      </c>
    </row>
    <row r="16169" spans="1:2" x14ac:dyDescent="0.45">
      <c r="A16169">
        <v>10086251</v>
      </c>
      <c r="B16169" t="s">
        <v>16645</v>
      </c>
    </row>
    <row r="16170" spans="1:2" x14ac:dyDescent="0.45">
      <c r="A16170">
        <v>10087583</v>
      </c>
      <c r="B16170" t="s">
        <v>16646</v>
      </c>
    </row>
    <row r="16171" spans="1:2" x14ac:dyDescent="0.45">
      <c r="A16171">
        <v>10086506</v>
      </c>
      <c r="B16171" t="s">
        <v>16647</v>
      </c>
    </row>
    <row r="16172" spans="1:2" x14ac:dyDescent="0.45">
      <c r="A16172">
        <v>10086366</v>
      </c>
      <c r="B16172" t="s">
        <v>16648</v>
      </c>
    </row>
    <row r="16173" spans="1:2" x14ac:dyDescent="0.45">
      <c r="A16173">
        <v>10045505</v>
      </c>
      <c r="B16173" t="s">
        <v>16649</v>
      </c>
    </row>
    <row r="16174" spans="1:2" x14ac:dyDescent="0.45">
      <c r="A16174">
        <v>10086245</v>
      </c>
      <c r="B16174" t="s">
        <v>16650</v>
      </c>
    </row>
    <row r="16175" spans="1:2" x14ac:dyDescent="0.45">
      <c r="A16175">
        <v>10086243</v>
      </c>
      <c r="B16175" t="s">
        <v>16651</v>
      </c>
    </row>
    <row r="16176" spans="1:2" x14ac:dyDescent="0.45">
      <c r="A16176">
        <v>10086242</v>
      </c>
      <c r="B16176" t="s">
        <v>16652</v>
      </c>
    </row>
    <row r="16177" spans="1:2" x14ac:dyDescent="0.45">
      <c r="A16177">
        <v>10063309</v>
      </c>
      <c r="B16177" t="s">
        <v>16653</v>
      </c>
    </row>
    <row r="16178" spans="1:2" x14ac:dyDescent="0.45">
      <c r="A16178">
        <v>10086239</v>
      </c>
      <c r="B16178" t="s">
        <v>16654</v>
      </c>
    </row>
    <row r="16179" spans="1:2" x14ac:dyDescent="0.45">
      <c r="A16179">
        <v>10086275</v>
      </c>
      <c r="B16179" t="s">
        <v>16655</v>
      </c>
    </row>
    <row r="16180" spans="1:2" x14ac:dyDescent="0.45">
      <c r="A16180">
        <v>10086250</v>
      </c>
      <c r="B16180" t="s">
        <v>16656</v>
      </c>
    </row>
    <row r="16181" spans="1:2" x14ac:dyDescent="0.45">
      <c r="A16181">
        <v>10086270</v>
      </c>
      <c r="B16181" t="s">
        <v>16657</v>
      </c>
    </row>
    <row r="16182" spans="1:2" x14ac:dyDescent="0.45">
      <c r="A16182">
        <v>10086104</v>
      </c>
      <c r="B16182" t="s">
        <v>16658</v>
      </c>
    </row>
    <row r="16183" spans="1:2" x14ac:dyDescent="0.45">
      <c r="A16183">
        <v>10089482</v>
      </c>
      <c r="B16183" t="s">
        <v>16659</v>
      </c>
    </row>
    <row r="16184" spans="1:2" x14ac:dyDescent="0.45">
      <c r="A16184">
        <v>10086263</v>
      </c>
      <c r="B16184" t="s">
        <v>16660</v>
      </c>
    </row>
    <row r="16185" spans="1:2" x14ac:dyDescent="0.45">
      <c r="A16185">
        <v>10086285</v>
      </c>
      <c r="B16185" t="s">
        <v>16661</v>
      </c>
    </row>
    <row r="16186" spans="1:2" x14ac:dyDescent="0.45">
      <c r="A16186">
        <v>10086390</v>
      </c>
      <c r="B16186" t="s">
        <v>16662</v>
      </c>
    </row>
    <row r="16187" spans="1:2" x14ac:dyDescent="0.45">
      <c r="A16187">
        <v>10086341</v>
      </c>
      <c r="B16187" t="s">
        <v>16663</v>
      </c>
    </row>
    <row r="16188" spans="1:2" x14ac:dyDescent="0.45">
      <c r="A16188">
        <v>10086340</v>
      </c>
      <c r="B16188" t="s">
        <v>16664</v>
      </c>
    </row>
    <row r="16189" spans="1:2" x14ac:dyDescent="0.45">
      <c r="A16189">
        <v>10086334</v>
      </c>
      <c r="B16189" t="s">
        <v>16665</v>
      </c>
    </row>
    <row r="16190" spans="1:2" x14ac:dyDescent="0.45">
      <c r="A16190">
        <v>10086310</v>
      </c>
      <c r="B16190" t="s">
        <v>16666</v>
      </c>
    </row>
    <row r="16191" spans="1:2" x14ac:dyDescent="0.45">
      <c r="A16191">
        <v>10086328</v>
      </c>
      <c r="B16191" t="s">
        <v>16667</v>
      </c>
    </row>
    <row r="16192" spans="1:2" x14ac:dyDescent="0.45">
      <c r="A16192">
        <v>10086324</v>
      </c>
      <c r="B16192" t="s">
        <v>16668</v>
      </c>
    </row>
    <row r="16193" spans="1:2" x14ac:dyDescent="0.45">
      <c r="A16193">
        <v>10086323</v>
      </c>
      <c r="B16193" t="s">
        <v>16669</v>
      </c>
    </row>
    <row r="16194" spans="1:2" x14ac:dyDescent="0.45">
      <c r="A16194">
        <v>10086320</v>
      </c>
      <c r="B16194" t="s">
        <v>16670</v>
      </c>
    </row>
    <row r="16195" spans="1:2" x14ac:dyDescent="0.45">
      <c r="A16195">
        <v>10086319</v>
      </c>
      <c r="B16195" t="s">
        <v>16671</v>
      </c>
    </row>
    <row r="16196" spans="1:2" x14ac:dyDescent="0.45">
      <c r="A16196">
        <v>10086312</v>
      </c>
      <c r="B16196" t="s">
        <v>16672</v>
      </c>
    </row>
    <row r="16197" spans="1:2" x14ac:dyDescent="0.45">
      <c r="A16197">
        <v>10086247</v>
      </c>
      <c r="B16197" t="s">
        <v>16673</v>
      </c>
    </row>
    <row r="16198" spans="1:2" x14ac:dyDescent="0.45">
      <c r="A16198">
        <v>10086380</v>
      </c>
      <c r="B16198" t="s">
        <v>16674</v>
      </c>
    </row>
    <row r="16199" spans="1:2" x14ac:dyDescent="0.45">
      <c r="A16199">
        <v>10086252</v>
      </c>
      <c r="B16199" t="s">
        <v>16675</v>
      </c>
    </row>
    <row r="16200" spans="1:2" x14ac:dyDescent="0.45">
      <c r="A16200">
        <v>10086346</v>
      </c>
      <c r="B16200" t="s">
        <v>16676</v>
      </c>
    </row>
    <row r="16201" spans="1:2" x14ac:dyDescent="0.45">
      <c r="A16201">
        <v>10086361</v>
      </c>
      <c r="B16201" t="s">
        <v>16677</v>
      </c>
    </row>
    <row r="16202" spans="1:2" x14ac:dyDescent="0.45">
      <c r="A16202">
        <v>10086359</v>
      </c>
      <c r="B16202" t="s">
        <v>16678</v>
      </c>
    </row>
    <row r="16203" spans="1:2" x14ac:dyDescent="0.45">
      <c r="A16203">
        <v>10086352</v>
      </c>
      <c r="B16203" t="s">
        <v>16679</v>
      </c>
    </row>
    <row r="16204" spans="1:2" x14ac:dyDescent="0.45">
      <c r="A16204">
        <v>10086556</v>
      </c>
      <c r="B16204" t="s">
        <v>16680</v>
      </c>
    </row>
    <row r="16205" spans="1:2" x14ac:dyDescent="0.45">
      <c r="A16205">
        <v>10056645</v>
      </c>
      <c r="B16205" t="s">
        <v>16681</v>
      </c>
    </row>
    <row r="16206" spans="1:2" x14ac:dyDescent="0.45">
      <c r="A16206">
        <v>10061536</v>
      </c>
      <c r="B16206" t="s">
        <v>16682</v>
      </c>
    </row>
    <row r="16207" spans="1:2" x14ac:dyDescent="0.45">
      <c r="A16207">
        <v>10061598</v>
      </c>
      <c r="B16207" t="s">
        <v>16683</v>
      </c>
    </row>
    <row r="16208" spans="1:2" x14ac:dyDescent="0.45">
      <c r="A16208">
        <v>10061882</v>
      </c>
      <c r="B16208" t="s">
        <v>16684</v>
      </c>
    </row>
    <row r="16209" spans="1:2" x14ac:dyDescent="0.45">
      <c r="A16209">
        <v>10062111</v>
      </c>
      <c r="B16209" t="s">
        <v>16685</v>
      </c>
    </row>
    <row r="16210" spans="1:2" x14ac:dyDescent="0.45">
      <c r="A16210">
        <v>10062026</v>
      </c>
      <c r="B16210" t="s">
        <v>16686</v>
      </c>
    </row>
    <row r="16211" spans="1:2" x14ac:dyDescent="0.45">
      <c r="A16211">
        <v>10062928</v>
      </c>
      <c r="B16211" t="s">
        <v>16687</v>
      </c>
    </row>
    <row r="16212" spans="1:2" x14ac:dyDescent="0.45">
      <c r="A16212">
        <v>10065433</v>
      </c>
      <c r="B16212" t="s">
        <v>16688</v>
      </c>
    </row>
    <row r="16213" spans="1:2" x14ac:dyDescent="0.45">
      <c r="A16213">
        <v>10063895</v>
      </c>
      <c r="B16213" t="s">
        <v>16689</v>
      </c>
    </row>
    <row r="16214" spans="1:2" x14ac:dyDescent="0.45">
      <c r="A16214">
        <v>10064789</v>
      </c>
      <c r="B16214" t="s">
        <v>16690</v>
      </c>
    </row>
    <row r="16215" spans="1:2" x14ac:dyDescent="0.45">
      <c r="A16215">
        <v>10064975</v>
      </c>
      <c r="B16215" t="s">
        <v>16691</v>
      </c>
    </row>
    <row r="16216" spans="1:2" x14ac:dyDescent="0.45">
      <c r="A16216">
        <v>10065832</v>
      </c>
      <c r="B16216" t="s">
        <v>16692</v>
      </c>
    </row>
    <row r="16217" spans="1:2" x14ac:dyDescent="0.45">
      <c r="A16217">
        <v>10066531</v>
      </c>
      <c r="B16217" t="s">
        <v>16693</v>
      </c>
    </row>
    <row r="16218" spans="1:2" x14ac:dyDescent="0.45">
      <c r="A16218">
        <v>10066443</v>
      </c>
      <c r="B16218" t="s">
        <v>16694</v>
      </c>
    </row>
    <row r="16219" spans="1:2" x14ac:dyDescent="0.45">
      <c r="A16219">
        <v>10002230</v>
      </c>
      <c r="B16219" t="s">
        <v>16695</v>
      </c>
    </row>
    <row r="16220" spans="1:2" x14ac:dyDescent="0.45">
      <c r="A16220">
        <v>10067007</v>
      </c>
      <c r="B16220" t="s">
        <v>16696</v>
      </c>
    </row>
    <row r="16221" spans="1:2" x14ac:dyDescent="0.45">
      <c r="A16221">
        <v>10067012</v>
      </c>
      <c r="B16221" t="s">
        <v>16697</v>
      </c>
    </row>
    <row r="16222" spans="1:2" x14ac:dyDescent="0.45">
      <c r="A16222">
        <v>10067090</v>
      </c>
      <c r="B16222" t="s">
        <v>16698</v>
      </c>
    </row>
    <row r="16223" spans="1:2" x14ac:dyDescent="0.45">
      <c r="A16223">
        <v>10067177</v>
      </c>
      <c r="B16223" t="s">
        <v>16699</v>
      </c>
    </row>
    <row r="16224" spans="1:2" x14ac:dyDescent="0.45">
      <c r="A16224">
        <v>10067817</v>
      </c>
      <c r="B16224" t="s">
        <v>16700</v>
      </c>
    </row>
    <row r="16225" spans="1:2" x14ac:dyDescent="0.45">
      <c r="A16225">
        <v>10067807</v>
      </c>
      <c r="B16225" t="s">
        <v>16701</v>
      </c>
    </row>
    <row r="16226" spans="1:2" x14ac:dyDescent="0.45">
      <c r="A16226">
        <v>10067997</v>
      </c>
      <c r="B16226" t="s">
        <v>16702</v>
      </c>
    </row>
    <row r="16227" spans="1:2" x14ac:dyDescent="0.45">
      <c r="A16227">
        <v>10068246</v>
      </c>
      <c r="B16227" t="s">
        <v>16703</v>
      </c>
    </row>
    <row r="16228" spans="1:2" x14ac:dyDescent="0.45">
      <c r="A16228">
        <v>10067852</v>
      </c>
      <c r="B16228" t="s">
        <v>16704</v>
      </c>
    </row>
    <row r="16229" spans="1:2" x14ac:dyDescent="0.45">
      <c r="A16229">
        <v>10068266</v>
      </c>
      <c r="B16229" t="s">
        <v>16705</v>
      </c>
    </row>
    <row r="16230" spans="1:2" x14ac:dyDescent="0.45">
      <c r="A16230">
        <v>10068378</v>
      </c>
      <c r="B16230" t="s">
        <v>16706</v>
      </c>
    </row>
    <row r="16231" spans="1:2" x14ac:dyDescent="0.45">
      <c r="A16231">
        <v>10068346</v>
      </c>
      <c r="B16231" t="s">
        <v>16707</v>
      </c>
    </row>
    <row r="16232" spans="1:2" x14ac:dyDescent="0.45">
      <c r="A16232">
        <v>10080820</v>
      </c>
      <c r="B16232" t="s">
        <v>16708</v>
      </c>
    </row>
    <row r="16233" spans="1:2" x14ac:dyDescent="0.45">
      <c r="A16233">
        <v>10081154</v>
      </c>
      <c r="B16233" t="s">
        <v>16709</v>
      </c>
    </row>
    <row r="16234" spans="1:2" x14ac:dyDescent="0.45">
      <c r="A16234">
        <v>10081489</v>
      </c>
      <c r="B16234" t="s">
        <v>16710</v>
      </c>
    </row>
    <row r="16235" spans="1:2" x14ac:dyDescent="0.45">
      <c r="A16235">
        <v>10005014</v>
      </c>
      <c r="B16235" t="s">
        <v>16711</v>
      </c>
    </row>
    <row r="16236" spans="1:2" x14ac:dyDescent="0.45">
      <c r="A16236">
        <v>10081764</v>
      </c>
      <c r="B16236" t="s">
        <v>16712</v>
      </c>
    </row>
    <row r="16237" spans="1:2" x14ac:dyDescent="0.45">
      <c r="A16237">
        <v>10081855</v>
      </c>
      <c r="B16237" t="s">
        <v>16713</v>
      </c>
    </row>
    <row r="16238" spans="1:2" x14ac:dyDescent="0.45">
      <c r="A16238">
        <v>10081981</v>
      </c>
      <c r="B16238" t="s">
        <v>16714</v>
      </c>
    </row>
    <row r="16239" spans="1:2" x14ac:dyDescent="0.45">
      <c r="A16239">
        <v>10082016</v>
      </c>
      <c r="B16239" t="s">
        <v>16715</v>
      </c>
    </row>
    <row r="16240" spans="1:2" x14ac:dyDescent="0.45">
      <c r="A16240">
        <v>10065888</v>
      </c>
      <c r="B16240" t="s">
        <v>16716</v>
      </c>
    </row>
    <row r="16241" spans="1:2" x14ac:dyDescent="0.45">
      <c r="A16241">
        <v>10082847</v>
      </c>
      <c r="B16241" t="s">
        <v>16717</v>
      </c>
    </row>
    <row r="16242" spans="1:2" x14ac:dyDescent="0.45">
      <c r="A16242">
        <v>10012834</v>
      </c>
      <c r="B16242" t="s">
        <v>16718</v>
      </c>
    </row>
    <row r="16243" spans="1:2" x14ac:dyDescent="0.45">
      <c r="A16243">
        <v>10083148</v>
      </c>
      <c r="B16243" t="s">
        <v>16719</v>
      </c>
    </row>
    <row r="16244" spans="1:2" x14ac:dyDescent="0.45">
      <c r="A16244">
        <v>10083489</v>
      </c>
      <c r="B16244" t="s">
        <v>16720</v>
      </c>
    </row>
    <row r="16245" spans="1:2" x14ac:dyDescent="0.45">
      <c r="A16245">
        <v>10083722</v>
      </c>
      <c r="B16245" t="s">
        <v>16721</v>
      </c>
    </row>
    <row r="16246" spans="1:2" x14ac:dyDescent="0.45">
      <c r="A16246">
        <v>10083821</v>
      </c>
      <c r="B16246" t="s">
        <v>16722</v>
      </c>
    </row>
    <row r="16247" spans="1:2" x14ac:dyDescent="0.45">
      <c r="A16247">
        <v>10083841</v>
      </c>
      <c r="B16247" t="s">
        <v>16723</v>
      </c>
    </row>
    <row r="16248" spans="1:2" x14ac:dyDescent="0.45">
      <c r="A16248">
        <v>10083874</v>
      </c>
      <c r="B16248" t="s">
        <v>16724</v>
      </c>
    </row>
    <row r="16249" spans="1:2" x14ac:dyDescent="0.45">
      <c r="A16249">
        <v>10084616</v>
      </c>
      <c r="B16249" t="s">
        <v>16725</v>
      </c>
    </row>
    <row r="16250" spans="1:2" x14ac:dyDescent="0.45">
      <c r="A16250">
        <v>10083973</v>
      </c>
      <c r="B16250" t="s">
        <v>16726</v>
      </c>
    </row>
    <row r="16251" spans="1:2" x14ac:dyDescent="0.45">
      <c r="A16251">
        <v>10084313</v>
      </c>
      <c r="B16251" t="s">
        <v>16727</v>
      </c>
    </row>
    <row r="16252" spans="1:2" x14ac:dyDescent="0.45">
      <c r="A16252">
        <v>10084824</v>
      </c>
      <c r="B16252" t="s">
        <v>16728</v>
      </c>
    </row>
    <row r="16253" spans="1:2" x14ac:dyDescent="0.45">
      <c r="A16253">
        <v>10084899</v>
      </c>
      <c r="B16253" t="s">
        <v>16729</v>
      </c>
    </row>
    <row r="16254" spans="1:2" x14ac:dyDescent="0.45">
      <c r="A16254">
        <v>10085155</v>
      </c>
      <c r="B16254" t="s">
        <v>16730</v>
      </c>
    </row>
    <row r="16255" spans="1:2" x14ac:dyDescent="0.45">
      <c r="A16255">
        <v>10085014</v>
      </c>
      <c r="B16255" t="s">
        <v>16731</v>
      </c>
    </row>
    <row r="16256" spans="1:2" x14ac:dyDescent="0.45">
      <c r="A16256">
        <v>10085275</v>
      </c>
      <c r="B16256" t="s">
        <v>16732</v>
      </c>
    </row>
    <row r="16257" spans="1:2" x14ac:dyDescent="0.45">
      <c r="A16257">
        <v>10085038</v>
      </c>
      <c r="B16257" t="s">
        <v>16733</v>
      </c>
    </row>
    <row r="16258" spans="1:2" x14ac:dyDescent="0.45">
      <c r="A16258">
        <v>10085343</v>
      </c>
      <c r="B16258" t="s">
        <v>16734</v>
      </c>
    </row>
    <row r="16259" spans="1:2" x14ac:dyDescent="0.45">
      <c r="A16259">
        <v>10085391</v>
      </c>
      <c r="B16259" t="s">
        <v>16735</v>
      </c>
    </row>
    <row r="16260" spans="1:2" x14ac:dyDescent="0.45">
      <c r="A16260">
        <v>10085339</v>
      </c>
      <c r="B16260" t="s">
        <v>16736</v>
      </c>
    </row>
    <row r="16261" spans="1:2" x14ac:dyDescent="0.45">
      <c r="A16261">
        <v>10085387</v>
      </c>
      <c r="B16261" t="s">
        <v>16737</v>
      </c>
    </row>
    <row r="16262" spans="1:2" x14ac:dyDescent="0.45">
      <c r="A16262">
        <v>10085481</v>
      </c>
      <c r="B16262" t="s">
        <v>16738</v>
      </c>
    </row>
    <row r="16263" spans="1:2" x14ac:dyDescent="0.45">
      <c r="A16263">
        <v>10085904</v>
      </c>
      <c r="B16263" t="s">
        <v>16739</v>
      </c>
    </row>
    <row r="16264" spans="1:2" x14ac:dyDescent="0.45">
      <c r="A16264">
        <v>10086508</v>
      </c>
      <c r="B16264" t="s">
        <v>16740</v>
      </c>
    </row>
    <row r="16265" spans="1:2" x14ac:dyDescent="0.45">
      <c r="A16265">
        <v>10086335</v>
      </c>
      <c r="B16265" t="s">
        <v>16741</v>
      </c>
    </row>
    <row r="16266" spans="1:2" x14ac:dyDescent="0.45">
      <c r="A16266">
        <v>10087182</v>
      </c>
      <c r="B16266" t="s">
        <v>16742</v>
      </c>
    </row>
    <row r="16267" spans="1:2" x14ac:dyDescent="0.45">
      <c r="A16267">
        <v>10086330</v>
      </c>
      <c r="B16267" t="s">
        <v>16743</v>
      </c>
    </row>
    <row r="16268" spans="1:2" x14ac:dyDescent="0.45">
      <c r="A16268">
        <v>10087053</v>
      </c>
      <c r="B16268" t="s">
        <v>16744</v>
      </c>
    </row>
    <row r="16269" spans="1:2" x14ac:dyDescent="0.45">
      <c r="A16269">
        <v>10088370</v>
      </c>
      <c r="B16269" t="s">
        <v>16745</v>
      </c>
    </row>
    <row r="16270" spans="1:2" x14ac:dyDescent="0.45">
      <c r="A16270">
        <v>10088554</v>
      </c>
      <c r="B16270" t="s">
        <v>6294</v>
      </c>
    </row>
    <row r="16271" spans="1:2" x14ac:dyDescent="0.45">
      <c r="A16271">
        <v>10088369</v>
      </c>
      <c r="B16271" t="s">
        <v>16746</v>
      </c>
    </row>
    <row r="16272" spans="1:2" x14ac:dyDescent="0.45">
      <c r="A16272">
        <v>10088367</v>
      </c>
      <c r="B16272" t="s">
        <v>16747</v>
      </c>
    </row>
    <row r="16273" spans="1:2" x14ac:dyDescent="0.45">
      <c r="A16273">
        <v>10088559</v>
      </c>
      <c r="B16273" t="s">
        <v>16748</v>
      </c>
    </row>
    <row r="16274" spans="1:2" x14ac:dyDescent="0.45">
      <c r="A16274">
        <v>10067445</v>
      </c>
      <c r="B16274" t="s">
        <v>16749</v>
      </c>
    </row>
    <row r="16275" spans="1:2" x14ac:dyDescent="0.45">
      <c r="A16275">
        <v>10088410</v>
      </c>
      <c r="B16275" t="s">
        <v>16750</v>
      </c>
    </row>
    <row r="16276" spans="1:2" x14ac:dyDescent="0.45">
      <c r="A16276">
        <v>10088358</v>
      </c>
      <c r="B16276" t="s">
        <v>16751</v>
      </c>
    </row>
    <row r="16277" spans="1:2" x14ac:dyDescent="0.45">
      <c r="A16277">
        <v>10088440</v>
      </c>
      <c r="B16277" t="s">
        <v>16752</v>
      </c>
    </row>
    <row r="16278" spans="1:2" x14ac:dyDescent="0.45">
      <c r="A16278">
        <v>10060160</v>
      </c>
      <c r="B16278" t="s">
        <v>16753</v>
      </c>
    </row>
    <row r="16279" spans="1:2" x14ac:dyDescent="0.45">
      <c r="A16279">
        <v>10060161</v>
      </c>
      <c r="B16279" t="s">
        <v>16754</v>
      </c>
    </row>
    <row r="16280" spans="1:2" x14ac:dyDescent="0.45">
      <c r="A16280">
        <v>10060162</v>
      </c>
      <c r="B16280" t="s">
        <v>16755</v>
      </c>
    </row>
    <row r="16281" spans="1:2" x14ac:dyDescent="0.45">
      <c r="A16281">
        <v>10060163</v>
      </c>
      <c r="B16281" t="s">
        <v>2593</v>
      </c>
    </row>
    <row r="16282" spans="1:2" x14ac:dyDescent="0.45">
      <c r="A16282">
        <v>10060164</v>
      </c>
      <c r="B16282" t="s">
        <v>16756</v>
      </c>
    </row>
    <row r="16283" spans="1:2" x14ac:dyDescent="0.45">
      <c r="A16283">
        <v>10060165</v>
      </c>
      <c r="B16283" t="s">
        <v>16757</v>
      </c>
    </row>
    <row r="16284" spans="1:2" x14ac:dyDescent="0.45">
      <c r="A16284">
        <v>10060166</v>
      </c>
      <c r="B16284" t="s">
        <v>16758</v>
      </c>
    </row>
    <row r="16285" spans="1:2" x14ac:dyDescent="0.45">
      <c r="A16285">
        <v>10060167</v>
      </c>
      <c r="B16285" t="s">
        <v>16759</v>
      </c>
    </row>
    <row r="16286" spans="1:2" x14ac:dyDescent="0.45">
      <c r="A16286">
        <v>10060168</v>
      </c>
      <c r="B16286" t="s">
        <v>16760</v>
      </c>
    </row>
    <row r="16287" spans="1:2" x14ac:dyDescent="0.45">
      <c r="A16287">
        <v>10060169</v>
      </c>
      <c r="B16287" t="s">
        <v>16761</v>
      </c>
    </row>
    <row r="16288" spans="1:2" x14ac:dyDescent="0.45">
      <c r="A16288">
        <v>10060170</v>
      </c>
      <c r="B16288" t="s">
        <v>16762</v>
      </c>
    </row>
    <row r="16289" spans="1:2" x14ac:dyDescent="0.45">
      <c r="A16289">
        <v>10060171</v>
      </c>
      <c r="B16289" t="s">
        <v>16763</v>
      </c>
    </row>
    <row r="16290" spans="1:2" x14ac:dyDescent="0.45">
      <c r="A16290">
        <v>10060172</v>
      </c>
      <c r="B16290" t="s">
        <v>16764</v>
      </c>
    </row>
    <row r="16291" spans="1:2" x14ac:dyDescent="0.45">
      <c r="A16291">
        <v>10060173</v>
      </c>
      <c r="B16291" t="s">
        <v>16765</v>
      </c>
    </row>
    <row r="16292" spans="1:2" x14ac:dyDescent="0.45">
      <c r="A16292">
        <v>10060174</v>
      </c>
      <c r="B16292" t="s">
        <v>16766</v>
      </c>
    </row>
    <row r="16293" spans="1:2" x14ac:dyDescent="0.45">
      <c r="A16293">
        <v>10060175</v>
      </c>
      <c r="B16293" t="s">
        <v>16767</v>
      </c>
    </row>
    <row r="16294" spans="1:2" x14ac:dyDescent="0.45">
      <c r="A16294">
        <v>10060176</v>
      </c>
      <c r="B16294" t="s">
        <v>16768</v>
      </c>
    </row>
    <row r="16295" spans="1:2" x14ac:dyDescent="0.45">
      <c r="A16295">
        <v>10060177</v>
      </c>
      <c r="B16295" t="s">
        <v>16769</v>
      </c>
    </row>
    <row r="16296" spans="1:2" x14ac:dyDescent="0.45">
      <c r="A16296">
        <v>10060178</v>
      </c>
      <c r="B16296" t="s">
        <v>16770</v>
      </c>
    </row>
    <row r="16297" spans="1:2" x14ac:dyDescent="0.45">
      <c r="A16297">
        <v>10060179</v>
      </c>
      <c r="B16297" t="s">
        <v>16771</v>
      </c>
    </row>
    <row r="16298" spans="1:2" x14ac:dyDescent="0.45">
      <c r="A16298">
        <v>10060180</v>
      </c>
      <c r="B16298" t="s">
        <v>16772</v>
      </c>
    </row>
    <row r="16299" spans="1:2" x14ac:dyDescent="0.45">
      <c r="A16299">
        <v>10060181</v>
      </c>
      <c r="B16299" t="s">
        <v>16773</v>
      </c>
    </row>
    <row r="16300" spans="1:2" x14ac:dyDescent="0.45">
      <c r="A16300">
        <v>10060182</v>
      </c>
      <c r="B16300" t="s">
        <v>16774</v>
      </c>
    </row>
    <row r="16301" spans="1:2" x14ac:dyDescent="0.45">
      <c r="A16301">
        <v>10060183</v>
      </c>
      <c r="B16301" t="s">
        <v>16775</v>
      </c>
    </row>
    <row r="16302" spans="1:2" x14ac:dyDescent="0.45">
      <c r="A16302">
        <v>10060184</v>
      </c>
      <c r="B16302" t="s">
        <v>16776</v>
      </c>
    </row>
    <row r="16303" spans="1:2" x14ac:dyDescent="0.45">
      <c r="A16303">
        <v>10060185</v>
      </c>
      <c r="B16303" t="s">
        <v>16777</v>
      </c>
    </row>
    <row r="16304" spans="1:2" x14ac:dyDescent="0.45">
      <c r="A16304">
        <v>10060186</v>
      </c>
      <c r="B16304" t="s">
        <v>16778</v>
      </c>
    </row>
    <row r="16305" spans="1:2" x14ac:dyDescent="0.45">
      <c r="A16305">
        <v>10060187</v>
      </c>
      <c r="B16305" t="s">
        <v>16779</v>
      </c>
    </row>
    <row r="16306" spans="1:2" x14ac:dyDescent="0.45">
      <c r="A16306">
        <v>10060188</v>
      </c>
      <c r="B16306" t="s">
        <v>16780</v>
      </c>
    </row>
    <row r="16307" spans="1:2" x14ac:dyDescent="0.45">
      <c r="A16307">
        <v>10060189</v>
      </c>
      <c r="B16307" t="s">
        <v>16781</v>
      </c>
    </row>
    <row r="16308" spans="1:2" x14ac:dyDescent="0.45">
      <c r="A16308">
        <v>10060190</v>
      </c>
      <c r="B16308" t="s">
        <v>16782</v>
      </c>
    </row>
    <row r="16309" spans="1:2" x14ac:dyDescent="0.45">
      <c r="A16309">
        <v>10060191</v>
      </c>
      <c r="B16309" t="s">
        <v>16783</v>
      </c>
    </row>
    <row r="16310" spans="1:2" x14ac:dyDescent="0.45">
      <c r="A16310">
        <v>10060192</v>
      </c>
      <c r="B16310" t="s">
        <v>16784</v>
      </c>
    </row>
    <row r="16311" spans="1:2" x14ac:dyDescent="0.45">
      <c r="A16311">
        <v>10060193</v>
      </c>
      <c r="B16311" t="s">
        <v>16785</v>
      </c>
    </row>
    <row r="16312" spans="1:2" x14ac:dyDescent="0.45">
      <c r="A16312">
        <v>10060194</v>
      </c>
      <c r="B16312" t="s">
        <v>16786</v>
      </c>
    </row>
    <row r="16313" spans="1:2" x14ac:dyDescent="0.45">
      <c r="A16313">
        <v>10060195</v>
      </c>
      <c r="B16313" t="s">
        <v>16787</v>
      </c>
    </row>
    <row r="16314" spans="1:2" x14ac:dyDescent="0.45">
      <c r="A16314">
        <v>10060196</v>
      </c>
      <c r="B16314" t="s">
        <v>16788</v>
      </c>
    </row>
    <row r="16315" spans="1:2" x14ac:dyDescent="0.45">
      <c r="A16315">
        <v>10060197</v>
      </c>
      <c r="B16315" t="s">
        <v>16789</v>
      </c>
    </row>
    <row r="16316" spans="1:2" x14ac:dyDescent="0.45">
      <c r="A16316">
        <v>10060198</v>
      </c>
      <c r="B16316" t="s">
        <v>16790</v>
      </c>
    </row>
    <row r="16317" spans="1:2" x14ac:dyDescent="0.45">
      <c r="A16317">
        <v>10060199</v>
      </c>
      <c r="B16317" t="s">
        <v>16791</v>
      </c>
    </row>
    <row r="16318" spans="1:2" x14ac:dyDescent="0.45">
      <c r="A16318">
        <v>10060200</v>
      </c>
      <c r="B16318" t="s">
        <v>16792</v>
      </c>
    </row>
    <row r="16319" spans="1:2" x14ac:dyDescent="0.45">
      <c r="A16319">
        <v>10060201</v>
      </c>
      <c r="B16319" t="s">
        <v>16793</v>
      </c>
    </row>
    <row r="16320" spans="1:2" x14ac:dyDescent="0.45">
      <c r="A16320">
        <v>10060202</v>
      </c>
      <c r="B16320" t="s">
        <v>16794</v>
      </c>
    </row>
    <row r="16321" spans="1:2" x14ac:dyDescent="0.45">
      <c r="A16321">
        <v>10060203</v>
      </c>
      <c r="B16321" t="s">
        <v>16795</v>
      </c>
    </row>
    <row r="16322" spans="1:2" x14ac:dyDescent="0.45">
      <c r="A16322">
        <v>10060204</v>
      </c>
      <c r="B16322" t="s">
        <v>16796</v>
      </c>
    </row>
    <row r="16323" spans="1:2" x14ac:dyDescent="0.45">
      <c r="A16323">
        <v>10060205</v>
      </c>
      <c r="B16323" t="s">
        <v>16797</v>
      </c>
    </row>
    <row r="16324" spans="1:2" x14ac:dyDescent="0.45">
      <c r="A16324">
        <v>10060206</v>
      </c>
      <c r="B16324" t="s">
        <v>16798</v>
      </c>
    </row>
    <row r="16325" spans="1:2" x14ac:dyDescent="0.45">
      <c r="A16325">
        <v>10060207</v>
      </c>
      <c r="B16325" t="s">
        <v>16799</v>
      </c>
    </row>
    <row r="16326" spans="1:2" x14ac:dyDescent="0.45">
      <c r="A16326">
        <v>10060208</v>
      </c>
      <c r="B16326" t="s">
        <v>16800</v>
      </c>
    </row>
    <row r="16327" spans="1:2" x14ac:dyDescent="0.45">
      <c r="A16327">
        <v>10055116</v>
      </c>
      <c r="B16327" t="s">
        <v>16801</v>
      </c>
    </row>
    <row r="16328" spans="1:2" x14ac:dyDescent="0.45">
      <c r="A16328">
        <v>10052840</v>
      </c>
      <c r="B16328" t="s">
        <v>16802</v>
      </c>
    </row>
    <row r="16329" spans="1:2" x14ac:dyDescent="0.45">
      <c r="A16329">
        <v>10055359</v>
      </c>
      <c r="B16329" t="s">
        <v>16803</v>
      </c>
    </row>
    <row r="16330" spans="1:2" x14ac:dyDescent="0.45">
      <c r="A16330">
        <v>10061217</v>
      </c>
      <c r="B16330" t="s">
        <v>16804</v>
      </c>
    </row>
    <row r="16331" spans="1:2" x14ac:dyDescent="0.45">
      <c r="A16331">
        <v>10061265</v>
      </c>
      <c r="B16331" t="s">
        <v>16805</v>
      </c>
    </row>
    <row r="16332" spans="1:2" x14ac:dyDescent="0.45">
      <c r="A16332">
        <v>10061266</v>
      </c>
      <c r="B16332" t="s">
        <v>16806</v>
      </c>
    </row>
    <row r="16333" spans="1:2" x14ac:dyDescent="0.45">
      <c r="A16333">
        <v>10061271</v>
      </c>
      <c r="B16333" t="s">
        <v>16807</v>
      </c>
    </row>
    <row r="16334" spans="1:2" x14ac:dyDescent="0.45">
      <c r="A16334">
        <v>10061273</v>
      </c>
      <c r="B16334" t="s">
        <v>16808</v>
      </c>
    </row>
    <row r="16335" spans="1:2" x14ac:dyDescent="0.45">
      <c r="A16335">
        <v>10061314</v>
      </c>
      <c r="B16335" t="s">
        <v>16809</v>
      </c>
    </row>
    <row r="16336" spans="1:2" x14ac:dyDescent="0.45">
      <c r="A16336">
        <v>10061902</v>
      </c>
      <c r="B16336" t="s">
        <v>16810</v>
      </c>
    </row>
    <row r="16337" spans="1:2" x14ac:dyDescent="0.45">
      <c r="A16337">
        <v>10061995</v>
      </c>
      <c r="B16337" t="s">
        <v>16811</v>
      </c>
    </row>
    <row r="16338" spans="1:2" x14ac:dyDescent="0.45">
      <c r="A16338">
        <v>10062197</v>
      </c>
      <c r="B16338" t="s">
        <v>16812</v>
      </c>
    </row>
    <row r="16339" spans="1:2" x14ac:dyDescent="0.45">
      <c r="A16339">
        <v>10062678</v>
      </c>
      <c r="B16339" t="s">
        <v>16813</v>
      </c>
    </row>
    <row r="16340" spans="1:2" x14ac:dyDescent="0.45">
      <c r="A16340">
        <v>10062803</v>
      </c>
      <c r="B16340" t="s">
        <v>16814</v>
      </c>
    </row>
    <row r="16341" spans="1:2" x14ac:dyDescent="0.45">
      <c r="A16341">
        <v>10062723</v>
      </c>
      <c r="B16341" t="s">
        <v>16815</v>
      </c>
    </row>
    <row r="16342" spans="1:2" x14ac:dyDescent="0.45">
      <c r="A16342">
        <v>10063882</v>
      </c>
      <c r="B16342" t="s">
        <v>16816</v>
      </c>
    </row>
    <row r="16343" spans="1:2" x14ac:dyDescent="0.45">
      <c r="A16343">
        <v>10064134</v>
      </c>
      <c r="B16343" t="s">
        <v>16817</v>
      </c>
    </row>
    <row r="16344" spans="1:2" x14ac:dyDescent="0.45">
      <c r="A16344">
        <v>10066563</v>
      </c>
      <c r="B16344" t="s">
        <v>16818</v>
      </c>
    </row>
    <row r="16345" spans="1:2" x14ac:dyDescent="0.45">
      <c r="A16345">
        <v>10064515</v>
      </c>
      <c r="B16345" t="s">
        <v>16819</v>
      </c>
    </row>
    <row r="16346" spans="1:2" x14ac:dyDescent="0.45">
      <c r="A16346">
        <v>10066241</v>
      </c>
      <c r="B16346" t="s">
        <v>16820</v>
      </c>
    </row>
    <row r="16347" spans="1:2" x14ac:dyDescent="0.45">
      <c r="A16347">
        <v>10025577</v>
      </c>
      <c r="B16347" t="s">
        <v>16821</v>
      </c>
    </row>
    <row r="16348" spans="1:2" x14ac:dyDescent="0.45">
      <c r="A16348">
        <v>10066012</v>
      </c>
      <c r="B16348" t="s">
        <v>16822</v>
      </c>
    </row>
    <row r="16349" spans="1:2" x14ac:dyDescent="0.45">
      <c r="A16349">
        <v>10081012</v>
      </c>
      <c r="B16349" t="s">
        <v>16823</v>
      </c>
    </row>
    <row r="16350" spans="1:2" x14ac:dyDescent="0.45">
      <c r="A16350">
        <v>10067612</v>
      </c>
      <c r="B16350" t="s">
        <v>16824</v>
      </c>
    </row>
    <row r="16351" spans="1:2" x14ac:dyDescent="0.45">
      <c r="A16351">
        <v>10053186</v>
      </c>
      <c r="B16351" t="s">
        <v>16825</v>
      </c>
    </row>
    <row r="16352" spans="1:2" x14ac:dyDescent="0.45">
      <c r="A16352">
        <v>10066944</v>
      </c>
      <c r="B16352" t="s">
        <v>16826</v>
      </c>
    </row>
    <row r="16353" spans="1:2" x14ac:dyDescent="0.45">
      <c r="A16353">
        <v>10067685</v>
      </c>
      <c r="B16353" t="s">
        <v>16827</v>
      </c>
    </row>
    <row r="16354" spans="1:2" x14ac:dyDescent="0.45">
      <c r="A16354">
        <v>10067496</v>
      </c>
      <c r="B16354" t="s">
        <v>16828</v>
      </c>
    </row>
    <row r="16355" spans="1:2" x14ac:dyDescent="0.45">
      <c r="A16355">
        <v>10067700</v>
      </c>
      <c r="B16355" t="s">
        <v>16829</v>
      </c>
    </row>
    <row r="16356" spans="1:2" x14ac:dyDescent="0.45">
      <c r="A16356">
        <v>10022003</v>
      </c>
      <c r="B16356" t="s">
        <v>16830</v>
      </c>
    </row>
    <row r="16357" spans="1:2" x14ac:dyDescent="0.45">
      <c r="A16357">
        <v>10081622</v>
      </c>
      <c r="B16357" t="s">
        <v>16831</v>
      </c>
    </row>
    <row r="16358" spans="1:2" x14ac:dyDescent="0.45">
      <c r="A16358">
        <v>10068336</v>
      </c>
      <c r="B16358" t="s">
        <v>16832</v>
      </c>
    </row>
    <row r="16359" spans="1:2" x14ac:dyDescent="0.45">
      <c r="A16359">
        <v>10068355</v>
      </c>
      <c r="B16359" t="s">
        <v>16833</v>
      </c>
    </row>
    <row r="16360" spans="1:2" x14ac:dyDescent="0.45">
      <c r="A16360">
        <v>10081121</v>
      </c>
      <c r="B16360" t="s">
        <v>16834</v>
      </c>
    </row>
    <row r="16361" spans="1:2" x14ac:dyDescent="0.45">
      <c r="A16361">
        <v>10081521</v>
      </c>
      <c r="B16361" t="s">
        <v>16835</v>
      </c>
    </row>
    <row r="16362" spans="1:2" x14ac:dyDescent="0.45">
      <c r="A16362">
        <v>10004319</v>
      </c>
      <c r="B16362" t="s">
        <v>16836</v>
      </c>
    </row>
    <row r="16363" spans="1:2" x14ac:dyDescent="0.45">
      <c r="A16363">
        <v>10062442</v>
      </c>
      <c r="B16363" t="s">
        <v>16837</v>
      </c>
    </row>
    <row r="16364" spans="1:2" x14ac:dyDescent="0.45">
      <c r="A16364">
        <v>10081325</v>
      </c>
      <c r="B16364" t="s">
        <v>16838</v>
      </c>
    </row>
    <row r="16365" spans="1:2" x14ac:dyDescent="0.45">
      <c r="A16365">
        <v>10081701</v>
      </c>
      <c r="B16365" t="s">
        <v>16839</v>
      </c>
    </row>
    <row r="16366" spans="1:2" x14ac:dyDescent="0.45">
      <c r="A16366">
        <v>10081673</v>
      </c>
      <c r="B16366" t="s">
        <v>16840</v>
      </c>
    </row>
    <row r="16367" spans="1:2" x14ac:dyDescent="0.45">
      <c r="A16367">
        <v>10081865</v>
      </c>
      <c r="B16367" t="s">
        <v>16841</v>
      </c>
    </row>
    <row r="16368" spans="1:2" x14ac:dyDescent="0.45">
      <c r="A16368">
        <v>10081995</v>
      </c>
      <c r="B16368" t="s">
        <v>16842</v>
      </c>
    </row>
    <row r="16369" spans="1:2" x14ac:dyDescent="0.45">
      <c r="A16369">
        <v>10082128</v>
      </c>
      <c r="B16369" t="s">
        <v>16843</v>
      </c>
    </row>
    <row r="16370" spans="1:2" x14ac:dyDescent="0.45">
      <c r="A16370">
        <v>10082270</v>
      </c>
      <c r="B16370" t="s">
        <v>16844</v>
      </c>
    </row>
    <row r="16371" spans="1:2" x14ac:dyDescent="0.45">
      <c r="A16371">
        <v>10082398</v>
      </c>
      <c r="B16371" t="s">
        <v>16845</v>
      </c>
    </row>
    <row r="16372" spans="1:2" x14ac:dyDescent="0.45">
      <c r="A16372">
        <v>10082470</v>
      </c>
      <c r="B16372" t="s">
        <v>16846</v>
      </c>
    </row>
    <row r="16373" spans="1:2" x14ac:dyDescent="0.45">
      <c r="A16373">
        <v>10082642</v>
      </c>
      <c r="B16373" t="s">
        <v>16847</v>
      </c>
    </row>
    <row r="16374" spans="1:2" x14ac:dyDescent="0.45">
      <c r="A16374">
        <v>10082872</v>
      </c>
      <c r="B16374" t="s">
        <v>16848</v>
      </c>
    </row>
    <row r="16375" spans="1:2" x14ac:dyDescent="0.45">
      <c r="A16375">
        <v>10055749</v>
      </c>
      <c r="B16375" t="s">
        <v>16849</v>
      </c>
    </row>
    <row r="16376" spans="1:2" x14ac:dyDescent="0.45">
      <c r="A16376">
        <v>10083299</v>
      </c>
      <c r="B16376" t="s">
        <v>16850</v>
      </c>
    </row>
    <row r="16377" spans="1:2" x14ac:dyDescent="0.45">
      <c r="A16377">
        <v>10083423</v>
      </c>
      <c r="B16377" t="s">
        <v>16851</v>
      </c>
    </row>
    <row r="16378" spans="1:2" x14ac:dyDescent="0.45">
      <c r="A16378">
        <v>10082787</v>
      </c>
      <c r="B16378" t="s">
        <v>16852</v>
      </c>
    </row>
    <row r="16379" spans="1:2" x14ac:dyDescent="0.45">
      <c r="A16379">
        <v>10083895</v>
      </c>
      <c r="B16379" t="s">
        <v>16853</v>
      </c>
    </row>
    <row r="16380" spans="1:2" x14ac:dyDescent="0.45">
      <c r="A16380">
        <v>10083883</v>
      </c>
      <c r="B16380" t="s">
        <v>16854</v>
      </c>
    </row>
    <row r="16381" spans="1:2" x14ac:dyDescent="0.45">
      <c r="A16381">
        <v>10083941</v>
      </c>
      <c r="B16381" t="s">
        <v>16855</v>
      </c>
    </row>
    <row r="16382" spans="1:2" x14ac:dyDescent="0.45">
      <c r="A16382">
        <v>10084450</v>
      </c>
      <c r="B16382" t="s">
        <v>16856</v>
      </c>
    </row>
    <row r="16383" spans="1:2" x14ac:dyDescent="0.45">
      <c r="A16383">
        <v>10084314</v>
      </c>
      <c r="B16383" t="s">
        <v>16857</v>
      </c>
    </row>
    <row r="16384" spans="1:2" x14ac:dyDescent="0.45">
      <c r="A16384">
        <v>10085034</v>
      </c>
      <c r="B16384" t="s">
        <v>16858</v>
      </c>
    </row>
    <row r="16385" spans="1:2" x14ac:dyDescent="0.45">
      <c r="A16385">
        <v>10085569</v>
      </c>
      <c r="B16385" t="s">
        <v>16859</v>
      </c>
    </row>
    <row r="16386" spans="1:2" x14ac:dyDescent="0.45">
      <c r="A16386">
        <v>10085249</v>
      </c>
      <c r="B16386" t="s">
        <v>16860</v>
      </c>
    </row>
    <row r="16387" spans="1:2" x14ac:dyDescent="0.45">
      <c r="A16387">
        <v>10085276</v>
      </c>
      <c r="B16387" t="s">
        <v>16861</v>
      </c>
    </row>
    <row r="16388" spans="1:2" x14ac:dyDescent="0.45">
      <c r="A16388">
        <v>10029641</v>
      </c>
      <c r="B16388" t="s">
        <v>16862</v>
      </c>
    </row>
    <row r="16389" spans="1:2" x14ac:dyDescent="0.45">
      <c r="A16389">
        <v>10085257</v>
      </c>
      <c r="B16389" t="s">
        <v>16863</v>
      </c>
    </row>
    <row r="16390" spans="1:2" x14ac:dyDescent="0.45">
      <c r="A16390">
        <v>10085255</v>
      </c>
      <c r="B16390" t="s">
        <v>16864</v>
      </c>
    </row>
    <row r="16391" spans="1:2" x14ac:dyDescent="0.45">
      <c r="A16391">
        <v>10085262</v>
      </c>
      <c r="B16391" t="s">
        <v>16865</v>
      </c>
    </row>
    <row r="16392" spans="1:2" x14ac:dyDescent="0.45">
      <c r="A16392">
        <v>10085271</v>
      </c>
      <c r="B16392" t="s">
        <v>16866</v>
      </c>
    </row>
    <row r="16393" spans="1:2" x14ac:dyDescent="0.45">
      <c r="A16393">
        <v>10085268</v>
      </c>
      <c r="B16393" t="s">
        <v>16867</v>
      </c>
    </row>
    <row r="16394" spans="1:2" x14ac:dyDescent="0.45">
      <c r="A16394">
        <v>10085270</v>
      </c>
      <c r="B16394" t="s">
        <v>16868</v>
      </c>
    </row>
    <row r="16395" spans="1:2" x14ac:dyDescent="0.45">
      <c r="A16395">
        <v>10085274</v>
      </c>
      <c r="B16395" t="s">
        <v>16869</v>
      </c>
    </row>
    <row r="16396" spans="1:2" x14ac:dyDescent="0.45">
      <c r="A16396">
        <v>10085296</v>
      </c>
      <c r="B16396" t="s">
        <v>16870</v>
      </c>
    </row>
    <row r="16397" spans="1:2" x14ac:dyDescent="0.45">
      <c r="A16397">
        <v>10085291</v>
      </c>
      <c r="B16397" t="s">
        <v>16871</v>
      </c>
    </row>
    <row r="16398" spans="1:2" x14ac:dyDescent="0.45">
      <c r="A16398">
        <v>10083227</v>
      </c>
      <c r="B16398" t="s">
        <v>16872</v>
      </c>
    </row>
    <row r="16399" spans="1:2" x14ac:dyDescent="0.45">
      <c r="A16399">
        <v>10083629</v>
      </c>
      <c r="B16399" t="s">
        <v>16873</v>
      </c>
    </row>
    <row r="16400" spans="1:2" x14ac:dyDescent="0.45">
      <c r="A16400">
        <v>10083260</v>
      </c>
      <c r="B16400" t="s">
        <v>16874</v>
      </c>
    </row>
    <row r="16401" spans="1:2" x14ac:dyDescent="0.45">
      <c r="A16401">
        <v>10083811</v>
      </c>
      <c r="B16401" t="s">
        <v>16875</v>
      </c>
    </row>
    <row r="16402" spans="1:2" x14ac:dyDescent="0.45">
      <c r="A16402">
        <v>10083943</v>
      </c>
      <c r="B16402" t="s">
        <v>16876</v>
      </c>
    </row>
    <row r="16403" spans="1:2" x14ac:dyDescent="0.45">
      <c r="A16403">
        <v>10084395</v>
      </c>
      <c r="B16403" t="s">
        <v>16877</v>
      </c>
    </row>
    <row r="16404" spans="1:2" x14ac:dyDescent="0.45">
      <c r="A16404">
        <v>10084585</v>
      </c>
      <c r="B16404" t="s">
        <v>16878</v>
      </c>
    </row>
    <row r="16405" spans="1:2" x14ac:dyDescent="0.45">
      <c r="A16405">
        <v>10084894</v>
      </c>
      <c r="B16405" t="s">
        <v>12825</v>
      </c>
    </row>
    <row r="16406" spans="1:2" x14ac:dyDescent="0.45">
      <c r="A16406">
        <v>10084710</v>
      </c>
      <c r="B16406" t="s">
        <v>16879</v>
      </c>
    </row>
    <row r="16407" spans="1:2" x14ac:dyDescent="0.45">
      <c r="A16407">
        <v>10084826</v>
      </c>
      <c r="B16407" t="s">
        <v>16880</v>
      </c>
    </row>
    <row r="16408" spans="1:2" x14ac:dyDescent="0.45">
      <c r="A16408">
        <v>10084904</v>
      </c>
      <c r="B16408" t="s">
        <v>16881</v>
      </c>
    </row>
    <row r="16409" spans="1:2" x14ac:dyDescent="0.45">
      <c r="A16409">
        <v>10084942</v>
      </c>
      <c r="B16409" t="s">
        <v>16882</v>
      </c>
    </row>
    <row r="16410" spans="1:2" x14ac:dyDescent="0.45">
      <c r="A16410">
        <v>10085017</v>
      </c>
      <c r="B16410" t="s">
        <v>16883</v>
      </c>
    </row>
    <row r="16411" spans="1:2" x14ac:dyDescent="0.45">
      <c r="A16411">
        <v>10085550</v>
      </c>
      <c r="B16411" t="s">
        <v>16884</v>
      </c>
    </row>
    <row r="16412" spans="1:2" x14ac:dyDescent="0.45">
      <c r="A16412">
        <v>10085235</v>
      </c>
      <c r="B16412" t="s">
        <v>16885</v>
      </c>
    </row>
    <row r="16413" spans="1:2" x14ac:dyDescent="0.45">
      <c r="A16413">
        <v>10085328</v>
      </c>
      <c r="B16413" t="s">
        <v>16886</v>
      </c>
    </row>
    <row r="16414" spans="1:2" x14ac:dyDescent="0.45">
      <c r="A16414">
        <v>10085896</v>
      </c>
      <c r="B16414" t="s">
        <v>16887</v>
      </c>
    </row>
    <row r="16415" spans="1:2" x14ac:dyDescent="0.45">
      <c r="A16415">
        <v>10085960</v>
      </c>
      <c r="B16415" t="s">
        <v>16888</v>
      </c>
    </row>
    <row r="16416" spans="1:2" x14ac:dyDescent="0.45">
      <c r="A16416">
        <v>10086325</v>
      </c>
      <c r="B16416" t="s">
        <v>16889</v>
      </c>
    </row>
    <row r="16417" spans="1:2" x14ac:dyDescent="0.45">
      <c r="A16417">
        <v>10086061</v>
      </c>
      <c r="B16417" t="s">
        <v>16890</v>
      </c>
    </row>
    <row r="16418" spans="1:2" x14ac:dyDescent="0.45">
      <c r="A16418">
        <v>10086511</v>
      </c>
      <c r="B16418" t="s">
        <v>16891</v>
      </c>
    </row>
    <row r="16419" spans="1:2" x14ac:dyDescent="0.45">
      <c r="A16419">
        <v>10086369</v>
      </c>
      <c r="B16419" t="s">
        <v>16892</v>
      </c>
    </row>
    <row r="16420" spans="1:2" x14ac:dyDescent="0.45">
      <c r="A16420">
        <v>10037482</v>
      </c>
      <c r="B16420" t="s">
        <v>16893</v>
      </c>
    </row>
    <row r="16421" spans="1:2" x14ac:dyDescent="0.45">
      <c r="A16421">
        <v>10086388</v>
      </c>
      <c r="B16421" t="s">
        <v>16894</v>
      </c>
    </row>
    <row r="16422" spans="1:2" x14ac:dyDescent="0.45">
      <c r="A16422">
        <v>10086387</v>
      </c>
      <c r="B16422" t="s">
        <v>16895</v>
      </c>
    </row>
    <row r="16423" spans="1:2" x14ac:dyDescent="0.45">
      <c r="A16423">
        <v>10086381</v>
      </c>
      <c r="B16423" t="s">
        <v>16896</v>
      </c>
    </row>
    <row r="16424" spans="1:2" x14ac:dyDescent="0.45">
      <c r="A16424">
        <v>10086583</v>
      </c>
      <c r="B16424" t="s">
        <v>16897</v>
      </c>
    </row>
    <row r="16425" spans="1:2" x14ac:dyDescent="0.45">
      <c r="A16425">
        <v>10056691</v>
      </c>
      <c r="B16425" t="s">
        <v>16898</v>
      </c>
    </row>
    <row r="16426" spans="1:2" x14ac:dyDescent="0.45">
      <c r="A16426">
        <v>10086418</v>
      </c>
      <c r="B16426" t="s">
        <v>16899</v>
      </c>
    </row>
    <row r="16427" spans="1:2" x14ac:dyDescent="0.45">
      <c r="A16427">
        <v>10086524</v>
      </c>
      <c r="B16427" t="s">
        <v>16900</v>
      </c>
    </row>
    <row r="16428" spans="1:2" x14ac:dyDescent="0.45">
      <c r="A16428">
        <v>10086417</v>
      </c>
      <c r="B16428" t="s">
        <v>16901</v>
      </c>
    </row>
    <row r="16429" spans="1:2" x14ac:dyDescent="0.45">
      <c r="A16429">
        <v>10061440</v>
      </c>
      <c r="B16429" t="s">
        <v>16902</v>
      </c>
    </row>
    <row r="16430" spans="1:2" x14ac:dyDescent="0.45">
      <c r="A16430">
        <v>10086412</v>
      </c>
      <c r="B16430" t="s">
        <v>16903</v>
      </c>
    </row>
    <row r="16431" spans="1:2" x14ac:dyDescent="0.45">
      <c r="A16431">
        <v>10086411</v>
      </c>
      <c r="B16431" t="s">
        <v>16904</v>
      </c>
    </row>
    <row r="16432" spans="1:2" x14ac:dyDescent="0.45">
      <c r="A16432">
        <v>10087430</v>
      </c>
      <c r="B16432" t="s">
        <v>16905</v>
      </c>
    </row>
    <row r="16433" spans="1:2" x14ac:dyDescent="0.45">
      <c r="A16433">
        <v>10086405</v>
      </c>
      <c r="B16433" t="s">
        <v>16906</v>
      </c>
    </row>
    <row r="16434" spans="1:2" x14ac:dyDescent="0.45">
      <c r="A16434">
        <v>10086399</v>
      </c>
      <c r="B16434" t="s">
        <v>16907</v>
      </c>
    </row>
    <row r="16435" spans="1:2" x14ac:dyDescent="0.45">
      <c r="A16435">
        <v>10086396</v>
      </c>
      <c r="B16435" t="s">
        <v>16908</v>
      </c>
    </row>
    <row r="16436" spans="1:2" x14ac:dyDescent="0.45">
      <c r="A16436">
        <v>10086395</v>
      </c>
      <c r="B16436" t="s">
        <v>16909</v>
      </c>
    </row>
    <row r="16437" spans="1:2" x14ac:dyDescent="0.45">
      <c r="A16437">
        <v>10086441</v>
      </c>
      <c r="B16437" t="s">
        <v>16910</v>
      </c>
    </row>
    <row r="16438" spans="1:2" x14ac:dyDescent="0.45">
      <c r="A16438">
        <v>10086616</v>
      </c>
      <c r="B16438" t="s">
        <v>16911</v>
      </c>
    </row>
    <row r="16439" spans="1:2" x14ac:dyDescent="0.45">
      <c r="A16439">
        <v>10086433</v>
      </c>
      <c r="B16439" t="s">
        <v>16912</v>
      </c>
    </row>
    <row r="16440" spans="1:2" x14ac:dyDescent="0.45">
      <c r="A16440">
        <v>10086502</v>
      </c>
      <c r="B16440" t="s">
        <v>16913</v>
      </c>
    </row>
    <row r="16441" spans="1:2" x14ac:dyDescent="0.45">
      <c r="A16441">
        <v>10086500</v>
      </c>
      <c r="B16441" t="s">
        <v>16914</v>
      </c>
    </row>
    <row r="16442" spans="1:2" x14ac:dyDescent="0.45">
      <c r="A16442">
        <v>10086499</v>
      </c>
      <c r="B16442" t="s">
        <v>16915</v>
      </c>
    </row>
    <row r="16443" spans="1:2" x14ac:dyDescent="0.45">
      <c r="A16443">
        <v>10086446</v>
      </c>
      <c r="B16443" t="s">
        <v>16916</v>
      </c>
    </row>
    <row r="16444" spans="1:2" x14ac:dyDescent="0.45">
      <c r="A16444">
        <v>10086497</v>
      </c>
      <c r="B16444" t="s">
        <v>16917</v>
      </c>
    </row>
    <row r="16445" spans="1:2" x14ac:dyDescent="0.45">
      <c r="A16445">
        <v>10086558</v>
      </c>
      <c r="B16445" t="s">
        <v>16918</v>
      </c>
    </row>
    <row r="16446" spans="1:2" x14ac:dyDescent="0.45">
      <c r="A16446">
        <v>10086492</v>
      </c>
      <c r="B16446" t="s">
        <v>16919</v>
      </c>
    </row>
    <row r="16447" spans="1:2" x14ac:dyDescent="0.45">
      <c r="A16447">
        <v>10086445</v>
      </c>
      <c r="B16447" t="s">
        <v>16920</v>
      </c>
    </row>
    <row r="16448" spans="1:2" x14ac:dyDescent="0.45">
      <c r="A16448">
        <v>10086522</v>
      </c>
      <c r="B16448" t="s">
        <v>16921</v>
      </c>
    </row>
    <row r="16449" spans="1:2" x14ac:dyDescent="0.45">
      <c r="A16449">
        <v>10086515</v>
      </c>
      <c r="B16449" t="s">
        <v>16922</v>
      </c>
    </row>
    <row r="16450" spans="1:2" x14ac:dyDescent="0.45">
      <c r="A16450">
        <v>10086513</v>
      </c>
      <c r="B16450" t="s">
        <v>16923</v>
      </c>
    </row>
    <row r="16451" spans="1:2" x14ac:dyDescent="0.45">
      <c r="A16451">
        <v>10085638</v>
      </c>
      <c r="B16451" t="s">
        <v>16924</v>
      </c>
    </row>
    <row r="16452" spans="1:2" x14ac:dyDescent="0.45">
      <c r="A16452">
        <v>10086527</v>
      </c>
      <c r="B16452" t="s">
        <v>16925</v>
      </c>
    </row>
    <row r="16453" spans="1:2" x14ac:dyDescent="0.45">
      <c r="A16453">
        <v>10066553</v>
      </c>
      <c r="B16453" t="s">
        <v>16926</v>
      </c>
    </row>
    <row r="16454" spans="1:2" x14ac:dyDescent="0.45">
      <c r="A16454">
        <v>10086552</v>
      </c>
      <c r="B16454" t="s">
        <v>16927</v>
      </c>
    </row>
    <row r="16455" spans="1:2" x14ac:dyDescent="0.45">
      <c r="A16455">
        <v>10086551</v>
      </c>
      <c r="B16455" t="s">
        <v>16928</v>
      </c>
    </row>
    <row r="16456" spans="1:2" x14ac:dyDescent="0.45">
      <c r="A16456">
        <v>10086548</v>
      </c>
      <c r="B16456" t="s">
        <v>16929</v>
      </c>
    </row>
    <row r="16457" spans="1:2" x14ac:dyDescent="0.45">
      <c r="A16457">
        <v>10086608</v>
      </c>
      <c r="B16457" t="s">
        <v>16930</v>
      </c>
    </row>
    <row r="16458" spans="1:2" x14ac:dyDescent="0.45">
      <c r="A16458">
        <v>10086546</v>
      </c>
      <c r="B16458" t="s">
        <v>16931</v>
      </c>
    </row>
    <row r="16459" spans="1:2" x14ac:dyDescent="0.45">
      <c r="A16459">
        <v>10086544</v>
      </c>
      <c r="B16459" t="s">
        <v>16932</v>
      </c>
    </row>
    <row r="16460" spans="1:2" x14ac:dyDescent="0.45">
      <c r="A16460">
        <v>10086582</v>
      </c>
      <c r="B16460" t="s">
        <v>16933</v>
      </c>
    </row>
    <row r="16461" spans="1:2" x14ac:dyDescent="0.45">
      <c r="A16461">
        <v>10086580</v>
      </c>
      <c r="B16461" t="s">
        <v>16934</v>
      </c>
    </row>
    <row r="16462" spans="1:2" x14ac:dyDescent="0.45">
      <c r="A16462">
        <v>10086540</v>
      </c>
      <c r="B16462" t="s">
        <v>16935</v>
      </c>
    </row>
    <row r="16463" spans="1:2" x14ac:dyDescent="0.45">
      <c r="A16463">
        <v>10086589</v>
      </c>
      <c r="B16463" t="s">
        <v>16936</v>
      </c>
    </row>
    <row r="16464" spans="1:2" x14ac:dyDescent="0.45">
      <c r="A16464">
        <v>10086575</v>
      </c>
      <c r="B16464" t="s">
        <v>16937</v>
      </c>
    </row>
    <row r="16465" spans="1:2" x14ac:dyDescent="0.45">
      <c r="A16465">
        <v>10086614</v>
      </c>
      <c r="B16465" t="s">
        <v>16938</v>
      </c>
    </row>
    <row r="16466" spans="1:2" x14ac:dyDescent="0.45">
      <c r="A16466">
        <v>10086897</v>
      </c>
      <c r="B16466" t="s">
        <v>16939</v>
      </c>
    </row>
    <row r="16467" spans="1:2" x14ac:dyDescent="0.45">
      <c r="A16467">
        <v>10086569</v>
      </c>
      <c r="B16467" t="s">
        <v>16940</v>
      </c>
    </row>
    <row r="16468" spans="1:2" x14ac:dyDescent="0.45">
      <c r="A16468">
        <v>10086615</v>
      </c>
      <c r="B16468" t="s">
        <v>9082</v>
      </c>
    </row>
    <row r="16469" spans="1:2" x14ac:dyDescent="0.45">
      <c r="A16469">
        <v>10086564</v>
      </c>
      <c r="B16469" t="s">
        <v>16941</v>
      </c>
    </row>
    <row r="16470" spans="1:2" x14ac:dyDescent="0.45">
      <c r="A16470">
        <v>10086613</v>
      </c>
      <c r="B16470" t="s">
        <v>16942</v>
      </c>
    </row>
    <row r="16471" spans="1:2" x14ac:dyDescent="0.45">
      <c r="A16471">
        <v>10086566</v>
      </c>
      <c r="B16471" t="s">
        <v>16943</v>
      </c>
    </row>
    <row r="16472" spans="1:2" x14ac:dyDescent="0.45">
      <c r="A16472">
        <v>10054307</v>
      </c>
      <c r="B16472" t="s">
        <v>16944</v>
      </c>
    </row>
    <row r="16473" spans="1:2" x14ac:dyDescent="0.45">
      <c r="A16473">
        <v>10061553</v>
      </c>
      <c r="B16473" t="s">
        <v>13723</v>
      </c>
    </row>
    <row r="16474" spans="1:2" x14ac:dyDescent="0.45">
      <c r="A16474">
        <v>10081708</v>
      </c>
      <c r="B16474" t="s">
        <v>16945</v>
      </c>
    </row>
    <row r="16475" spans="1:2" x14ac:dyDescent="0.45">
      <c r="A16475">
        <v>10061668</v>
      </c>
      <c r="B16475" t="s">
        <v>16946</v>
      </c>
    </row>
    <row r="16476" spans="1:2" x14ac:dyDescent="0.45">
      <c r="A16476">
        <v>10061696</v>
      </c>
      <c r="B16476" t="s">
        <v>16947</v>
      </c>
    </row>
    <row r="16477" spans="1:2" x14ac:dyDescent="0.45">
      <c r="A16477">
        <v>10061721</v>
      </c>
      <c r="B16477" t="s">
        <v>16948</v>
      </c>
    </row>
    <row r="16478" spans="1:2" x14ac:dyDescent="0.45">
      <c r="A16478">
        <v>10061917</v>
      </c>
      <c r="B16478" t="s">
        <v>16949</v>
      </c>
    </row>
    <row r="16479" spans="1:2" x14ac:dyDescent="0.45">
      <c r="A16479">
        <v>10062071</v>
      </c>
      <c r="B16479" t="s">
        <v>16950</v>
      </c>
    </row>
    <row r="16480" spans="1:2" x14ac:dyDescent="0.45">
      <c r="A16480">
        <v>10063900</v>
      </c>
      <c r="B16480" t="s">
        <v>16951</v>
      </c>
    </row>
    <row r="16481" spans="1:2" x14ac:dyDescent="0.45">
      <c r="A16481">
        <v>10062329</v>
      </c>
      <c r="B16481" t="s">
        <v>16952</v>
      </c>
    </row>
    <row r="16482" spans="1:2" x14ac:dyDescent="0.45">
      <c r="A16482">
        <v>10063817</v>
      </c>
      <c r="B16482" t="s">
        <v>16953</v>
      </c>
    </row>
    <row r="16483" spans="1:2" x14ac:dyDescent="0.45">
      <c r="A16483">
        <v>10064942</v>
      </c>
      <c r="B16483" t="s">
        <v>16954</v>
      </c>
    </row>
    <row r="16484" spans="1:2" x14ac:dyDescent="0.45">
      <c r="A16484">
        <v>10065299</v>
      </c>
      <c r="B16484" t="s">
        <v>16955</v>
      </c>
    </row>
    <row r="16485" spans="1:2" x14ac:dyDescent="0.45">
      <c r="A16485">
        <v>10065870</v>
      </c>
      <c r="B16485" t="s">
        <v>16956</v>
      </c>
    </row>
    <row r="16486" spans="1:2" x14ac:dyDescent="0.45">
      <c r="A16486">
        <v>10066821</v>
      </c>
      <c r="B16486" t="s">
        <v>16957</v>
      </c>
    </row>
    <row r="16487" spans="1:2" x14ac:dyDescent="0.45">
      <c r="A16487">
        <v>10054584</v>
      </c>
      <c r="B16487" t="s">
        <v>16958</v>
      </c>
    </row>
    <row r="16488" spans="1:2" x14ac:dyDescent="0.45">
      <c r="A16488">
        <v>10066908</v>
      </c>
      <c r="B16488" t="s">
        <v>16959</v>
      </c>
    </row>
    <row r="16489" spans="1:2" x14ac:dyDescent="0.45">
      <c r="A16489">
        <v>10067346</v>
      </c>
      <c r="B16489" t="s">
        <v>16960</v>
      </c>
    </row>
    <row r="16490" spans="1:2" x14ac:dyDescent="0.45">
      <c r="A16490">
        <v>10067692</v>
      </c>
      <c r="B16490" t="s">
        <v>8914</v>
      </c>
    </row>
    <row r="16491" spans="1:2" x14ac:dyDescent="0.45">
      <c r="A16491">
        <v>10067838</v>
      </c>
      <c r="B16491" t="s">
        <v>16961</v>
      </c>
    </row>
    <row r="16492" spans="1:2" x14ac:dyDescent="0.45">
      <c r="A16492">
        <v>10067854</v>
      </c>
      <c r="B16492" t="s">
        <v>16962</v>
      </c>
    </row>
    <row r="16493" spans="1:2" x14ac:dyDescent="0.45">
      <c r="A16493">
        <v>10067912</v>
      </c>
      <c r="B16493" t="s">
        <v>16963</v>
      </c>
    </row>
    <row r="16494" spans="1:2" x14ac:dyDescent="0.45">
      <c r="A16494">
        <v>10068191</v>
      </c>
      <c r="B16494" t="s">
        <v>16964</v>
      </c>
    </row>
    <row r="16495" spans="1:2" x14ac:dyDescent="0.45">
      <c r="A16495">
        <v>10067952</v>
      </c>
      <c r="B16495" t="s">
        <v>16965</v>
      </c>
    </row>
    <row r="16496" spans="1:2" x14ac:dyDescent="0.45">
      <c r="A16496">
        <v>10068198</v>
      </c>
      <c r="B16496" t="s">
        <v>16966</v>
      </c>
    </row>
    <row r="16497" spans="1:2" x14ac:dyDescent="0.45">
      <c r="A16497">
        <v>10068225</v>
      </c>
      <c r="B16497" t="s">
        <v>16967</v>
      </c>
    </row>
    <row r="16498" spans="1:2" x14ac:dyDescent="0.45">
      <c r="A16498">
        <v>10068244</v>
      </c>
      <c r="B16498" t="s">
        <v>16968</v>
      </c>
    </row>
    <row r="16499" spans="1:2" x14ac:dyDescent="0.45">
      <c r="A16499">
        <v>10068388</v>
      </c>
      <c r="B16499" t="s">
        <v>16969</v>
      </c>
    </row>
    <row r="16500" spans="1:2" x14ac:dyDescent="0.45">
      <c r="A16500">
        <v>10081234</v>
      </c>
      <c r="B16500" t="s">
        <v>16970</v>
      </c>
    </row>
    <row r="16501" spans="1:2" x14ac:dyDescent="0.45">
      <c r="A16501">
        <v>10081253</v>
      </c>
      <c r="B16501" t="s">
        <v>16971</v>
      </c>
    </row>
    <row r="16502" spans="1:2" x14ac:dyDescent="0.45">
      <c r="A16502">
        <v>10063864</v>
      </c>
      <c r="B16502" t="s">
        <v>16972</v>
      </c>
    </row>
    <row r="16503" spans="1:2" x14ac:dyDescent="0.45">
      <c r="A16503">
        <v>10081631</v>
      </c>
      <c r="B16503" t="s">
        <v>16973</v>
      </c>
    </row>
    <row r="16504" spans="1:2" x14ac:dyDescent="0.45">
      <c r="A16504">
        <v>10081511</v>
      </c>
      <c r="B16504" t="s">
        <v>16974</v>
      </c>
    </row>
    <row r="16505" spans="1:2" x14ac:dyDescent="0.45">
      <c r="A16505">
        <v>10081573</v>
      </c>
      <c r="B16505" t="s">
        <v>16975</v>
      </c>
    </row>
    <row r="16506" spans="1:2" x14ac:dyDescent="0.45">
      <c r="A16506">
        <v>10081850</v>
      </c>
      <c r="B16506" t="s">
        <v>16976</v>
      </c>
    </row>
    <row r="16507" spans="1:2" x14ac:dyDescent="0.45">
      <c r="A16507">
        <v>10081743</v>
      </c>
      <c r="B16507" t="s">
        <v>16977</v>
      </c>
    </row>
    <row r="16508" spans="1:2" x14ac:dyDescent="0.45">
      <c r="A16508">
        <v>10027224</v>
      </c>
      <c r="B16508" t="s">
        <v>16978</v>
      </c>
    </row>
    <row r="16509" spans="1:2" x14ac:dyDescent="0.45">
      <c r="A16509">
        <v>10081763</v>
      </c>
      <c r="B16509" t="s">
        <v>16979</v>
      </c>
    </row>
    <row r="16510" spans="1:2" x14ac:dyDescent="0.45">
      <c r="A16510">
        <v>10081813</v>
      </c>
      <c r="B16510" t="s">
        <v>16980</v>
      </c>
    </row>
    <row r="16511" spans="1:2" x14ac:dyDescent="0.45">
      <c r="A16511">
        <v>10045826</v>
      </c>
      <c r="B16511" t="s">
        <v>16981</v>
      </c>
    </row>
    <row r="16512" spans="1:2" x14ac:dyDescent="0.45">
      <c r="A16512">
        <v>10081973</v>
      </c>
      <c r="B16512" t="s">
        <v>16982</v>
      </c>
    </row>
    <row r="16513" spans="1:2" x14ac:dyDescent="0.45">
      <c r="A16513">
        <v>10082124</v>
      </c>
      <c r="B16513" t="s">
        <v>16983</v>
      </c>
    </row>
    <row r="16514" spans="1:2" x14ac:dyDescent="0.45">
      <c r="A16514">
        <v>10082153</v>
      </c>
      <c r="B16514" t="s">
        <v>16984</v>
      </c>
    </row>
    <row r="16515" spans="1:2" x14ac:dyDescent="0.45">
      <c r="A16515">
        <v>10082337</v>
      </c>
      <c r="B16515" t="s">
        <v>16985</v>
      </c>
    </row>
    <row r="16516" spans="1:2" x14ac:dyDescent="0.45">
      <c r="A16516">
        <v>10082336</v>
      </c>
      <c r="B16516" t="s">
        <v>16986</v>
      </c>
    </row>
    <row r="16517" spans="1:2" x14ac:dyDescent="0.45">
      <c r="A16517">
        <v>10082505</v>
      </c>
      <c r="B16517" t="s">
        <v>16987</v>
      </c>
    </row>
    <row r="16518" spans="1:2" x14ac:dyDescent="0.45">
      <c r="A16518">
        <v>10082407</v>
      </c>
      <c r="B16518" t="s">
        <v>16988</v>
      </c>
    </row>
    <row r="16519" spans="1:2" x14ac:dyDescent="0.45">
      <c r="A16519">
        <v>10082650</v>
      </c>
      <c r="B16519" t="s">
        <v>16989</v>
      </c>
    </row>
    <row r="16520" spans="1:2" x14ac:dyDescent="0.45">
      <c r="A16520">
        <v>10041516</v>
      </c>
      <c r="B16520" t="s">
        <v>16990</v>
      </c>
    </row>
    <row r="16521" spans="1:2" x14ac:dyDescent="0.45">
      <c r="A16521">
        <v>10083124</v>
      </c>
      <c r="B16521" t="s">
        <v>16991</v>
      </c>
    </row>
    <row r="16522" spans="1:2" x14ac:dyDescent="0.45">
      <c r="A16522">
        <v>10083393</v>
      </c>
      <c r="B16522" t="s">
        <v>16992</v>
      </c>
    </row>
    <row r="16523" spans="1:2" x14ac:dyDescent="0.45">
      <c r="A16523">
        <v>10083316</v>
      </c>
      <c r="B16523" t="s">
        <v>16993</v>
      </c>
    </row>
    <row r="16524" spans="1:2" x14ac:dyDescent="0.45">
      <c r="A16524">
        <v>10083192</v>
      </c>
      <c r="B16524" t="s">
        <v>16994</v>
      </c>
    </row>
    <row r="16525" spans="1:2" x14ac:dyDescent="0.45">
      <c r="A16525">
        <v>10028271</v>
      </c>
      <c r="B16525" t="s">
        <v>16995</v>
      </c>
    </row>
    <row r="16526" spans="1:2" x14ac:dyDescent="0.45">
      <c r="A16526">
        <v>10084276</v>
      </c>
      <c r="B16526" t="s">
        <v>16996</v>
      </c>
    </row>
    <row r="16527" spans="1:2" x14ac:dyDescent="0.45">
      <c r="A16527">
        <v>10084252</v>
      </c>
      <c r="B16527" t="s">
        <v>16997</v>
      </c>
    </row>
    <row r="16528" spans="1:2" x14ac:dyDescent="0.45">
      <c r="A16528">
        <v>10084567</v>
      </c>
      <c r="B16528" t="s">
        <v>16998</v>
      </c>
    </row>
    <row r="16529" spans="1:2" x14ac:dyDescent="0.45">
      <c r="A16529">
        <v>10084466</v>
      </c>
      <c r="B16529" t="s">
        <v>16999</v>
      </c>
    </row>
    <row r="16530" spans="1:2" x14ac:dyDescent="0.45">
      <c r="A16530">
        <v>10084811</v>
      </c>
      <c r="B16530" t="s">
        <v>17000</v>
      </c>
    </row>
    <row r="16531" spans="1:2" x14ac:dyDescent="0.45">
      <c r="A16531">
        <v>10084787</v>
      </c>
      <c r="B16531" t="s">
        <v>17001</v>
      </c>
    </row>
    <row r="16532" spans="1:2" x14ac:dyDescent="0.45">
      <c r="A16532">
        <v>10084828</v>
      </c>
      <c r="B16532" t="s">
        <v>17002</v>
      </c>
    </row>
    <row r="16533" spans="1:2" x14ac:dyDescent="0.45">
      <c r="A16533">
        <v>10084905</v>
      </c>
      <c r="B16533" t="s">
        <v>17003</v>
      </c>
    </row>
    <row r="16534" spans="1:2" x14ac:dyDescent="0.45">
      <c r="A16534">
        <v>10084929</v>
      </c>
      <c r="B16534" t="s">
        <v>17004</v>
      </c>
    </row>
    <row r="16535" spans="1:2" x14ac:dyDescent="0.45">
      <c r="A16535">
        <v>10085051</v>
      </c>
      <c r="B16535" t="s">
        <v>17005</v>
      </c>
    </row>
    <row r="16536" spans="1:2" x14ac:dyDescent="0.45">
      <c r="A16536">
        <v>10085200</v>
      </c>
      <c r="B16536" t="s">
        <v>17006</v>
      </c>
    </row>
    <row r="16537" spans="1:2" x14ac:dyDescent="0.45">
      <c r="A16537">
        <v>10085341</v>
      </c>
      <c r="B16537" t="s">
        <v>17007</v>
      </c>
    </row>
    <row r="16538" spans="1:2" x14ac:dyDescent="0.45">
      <c r="A16538">
        <v>10085384</v>
      </c>
      <c r="B16538" t="s">
        <v>17008</v>
      </c>
    </row>
    <row r="16539" spans="1:2" x14ac:dyDescent="0.45">
      <c r="A16539">
        <v>10060209</v>
      </c>
      <c r="B16539" t="s">
        <v>17009</v>
      </c>
    </row>
    <row r="16540" spans="1:2" x14ac:dyDescent="0.45">
      <c r="A16540">
        <v>10060210</v>
      </c>
      <c r="B16540" t="s">
        <v>17010</v>
      </c>
    </row>
    <row r="16541" spans="1:2" x14ac:dyDescent="0.45">
      <c r="A16541">
        <v>10060211</v>
      </c>
      <c r="B16541" t="s">
        <v>14613</v>
      </c>
    </row>
    <row r="16542" spans="1:2" x14ac:dyDescent="0.45">
      <c r="A16542">
        <v>10060212</v>
      </c>
      <c r="B16542" t="s">
        <v>17011</v>
      </c>
    </row>
    <row r="16543" spans="1:2" x14ac:dyDescent="0.45">
      <c r="A16543">
        <v>10060213</v>
      </c>
      <c r="B16543" t="s">
        <v>17012</v>
      </c>
    </row>
    <row r="16544" spans="1:2" x14ac:dyDescent="0.45">
      <c r="A16544">
        <v>10060214</v>
      </c>
      <c r="B16544" t="s">
        <v>17013</v>
      </c>
    </row>
    <row r="16545" spans="1:2" x14ac:dyDescent="0.45">
      <c r="A16545">
        <v>10060215</v>
      </c>
      <c r="B16545" t="s">
        <v>17014</v>
      </c>
    </row>
    <row r="16546" spans="1:2" x14ac:dyDescent="0.45">
      <c r="A16546">
        <v>10060216</v>
      </c>
      <c r="B16546" t="s">
        <v>17015</v>
      </c>
    </row>
    <row r="16547" spans="1:2" x14ac:dyDescent="0.45">
      <c r="A16547">
        <v>10060217</v>
      </c>
      <c r="B16547" t="s">
        <v>17016</v>
      </c>
    </row>
    <row r="16548" spans="1:2" x14ac:dyDescent="0.45">
      <c r="A16548">
        <v>10060218</v>
      </c>
      <c r="B16548" t="s">
        <v>17017</v>
      </c>
    </row>
    <row r="16549" spans="1:2" x14ac:dyDescent="0.45">
      <c r="A16549">
        <v>10060219</v>
      </c>
      <c r="B16549" t="s">
        <v>17018</v>
      </c>
    </row>
    <row r="16550" spans="1:2" x14ac:dyDescent="0.45">
      <c r="A16550">
        <v>10060220</v>
      </c>
      <c r="B16550" t="s">
        <v>17019</v>
      </c>
    </row>
    <row r="16551" spans="1:2" x14ac:dyDescent="0.45">
      <c r="A16551">
        <v>10060221</v>
      </c>
      <c r="B16551" t="s">
        <v>17020</v>
      </c>
    </row>
    <row r="16552" spans="1:2" x14ac:dyDescent="0.45">
      <c r="A16552">
        <v>10060222</v>
      </c>
      <c r="B16552" t="s">
        <v>17021</v>
      </c>
    </row>
    <row r="16553" spans="1:2" x14ac:dyDescent="0.45">
      <c r="A16553">
        <v>10060223</v>
      </c>
      <c r="B16553" t="s">
        <v>17022</v>
      </c>
    </row>
    <row r="16554" spans="1:2" x14ac:dyDescent="0.45">
      <c r="A16554">
        <v>10060224</v>
      </c>
      <c r="B16554" t="s">
        <v>17023</v>
      </c>
    </row>
    <row r="16555" spans="1:2" x14ac:dyDescent="0.45">
      <c r="A16555">
        <v>10060225</v>
      </c>
      <c r="B16555" t="s">
        <v>17024</v>
      </c>
    </row>
    <row r="16556" spans="1:2" x14ac:dyDescent="0.45">
      <c r="A16556">
        <v>10060226</v>
      </c>
      <c r="B16556" t="s">
        <v>17025</v>
      </c>
    </row>
    <row r="16557" spans="1:2" x14ac:dyDescent="0.45">
      <c r="A16557">
        <v>10060227</v>
      </c>
      <c r="B16557" t="s">
        <v>17026</v>
      </c>
    </row>
    <row r="16558" spans="1:2" x14ac:dyDescent="0.45">
      <c r="A16558">
        <v>10060228</v>
      </c>
      <c r="B16558" t="s">
        <v>17027</v>
      </c>
    </row>
    <row r="16559" spans="1:2" x14ac:dyDescent="0.45">
      <c r="A16559">
        <v>10060229</v>
      </c>
      <c r="B16559" t="s">
        <v>17028</v>
      </c>
    </row>
    <row r="16560" spans="1:2" x14ac:dyDescent="0.45">
      <c r="A16560">
        <v>10060230</v>
      </c>
      <c r="B16560" t="s">
        <v>17029</v>
      </c>
    </row>
    <row r="16561" spans="1:2" x14ac:dyDescent="0.45">
      <c r="A16561">
        <v>10060231</v>
      </c>
      <c r="B16561" t="s">
        <v>17030</v>
      </c>
    </row>
    <row r="16562" spans="1:2" x14ac:dyDescent="0.45">
      <c r="A16562">
        <v>10060232</v>
      </c>
      <c r="B16562" t="s">
        <v>17031</v>
      </c>
    </row>
    <row r="16563" spans="1:2" x14ac:dyDescent="0.45">
      <c r="A16563">
        <v>10060233</v>
      </c>
      <c r="B16563" t="s">
        <v>17032</v>
      </c>
    </row>
    <row r="16564" spans="1:2" x14ac:dyDescent="0.45">
      <c r="A16564">
        <v>10060234</v>
      </c>
      <c r="B16564" t="s">
        <v>17033</v>
      </c>
    </row>
    <row r="16565" spans="1:2" x14ac:dyDescent="0.45">
      <c r="A16565">
        <v>10060235</v>
      </c>
      <c r="B16565" t="s">
        <v>17034</v>
      </c>
    </row>
    <row r="16566" spans="1:2" x14ac:dyDescent="0.45">
      <c r="A16566">
        <v>10060236</v>
      </c>
      <c r="B16566" t="s">
        <v>17035</v>
      </c>
    </row>
    <row r="16567" spans="1:2" x14ac:dyDescent="0.45">
      <c r="A16567">
        <v>10060237</v>
      </c>
      <c r="B16567" t="s">
        <v>17036</v>
      </c>
    </row>
    <row r="16568" spans="1:2" x14ac:dyDescent="0.45">
      <c r="A16568">
        <v>10060238</v>
      </c>
      <c r="B16568" t="s">
        <v>17037</v>
      </c>
    </row>
    <row r="16569" spans="1:2" x14ac:dyDescent="0.45">
      <c r="A16569">
        <v>10060239</v>
      </c>
      <c r="B16569" t="s">
        <v>17038</v>
      </c>
    </row>
    <row r="16570" spans="1:2" x14ac:dyDescent="0.45">
      <c r="A16570">
        <v>10060240</v>
      </c>
      <c r="B16570" t="s">
        <v>17039</v>
      </c>
    </row>
    <row r="16571" spans="1:2" x14ac:dyDescent="0.45">
      <c r="A16571">
        <v>10060241</v>
      </c>
      <c r="B16571" t="s">
        <v>17040</v>
      </c>
    </row>
    <row r="16572" spans="1:2" x14ac:dyDescent="0.45">
      <c r="A16572">
        <v>10060242</v>
      </c>
      <c r="B16572" t="s">
        <v>17041</v>
      </c>
    </row>
    <row r="16573" spans="1:2" x14ac:dyDescent="0.45">
      <c r="A16573">
        <v>10060243</v>
      </c>
      <c r="B16573" t="s">
        <v>17042</v>
      </c>
    </row>
    <row r="16574" spans="1:2" x14ac:dyDescent="0.45">
      <c r="A16574">
        <v>10060244</v>
      </c>
      <c r="B16574" t="s">
        <v>17043</v>
      </c>
    </row>
    <row r="16575" spans="1:2" x14ac:dyDescent="0.45">
      <c r="A16575">
        <v>10060245</v>
      </c>
      <c r="B16575" t="s">
        <v>17044</v>
      </c>
    </row>
    <row r="16576" spans="1:2" x14ac:dyDescent="0.45">
      <c r="A16576">
        <v>10060246</v>
      </c>
      <c r="B16576" t="s">
        <v>17045</v>
      </c>
    </row>
    <row r="16577" spans="1:2" x14ac:dyDescent="0.45">
      <c r="A16577">
        <v>10060247</v>
      </c>
      <c r="B16577" t="s">
        <v>12252</v>
      </c>
    </row>
    <row r="16578" spans="1:2" x14ac:dyDescent="0.45">
      <c r="A16578">
        <v>10060248</v>
      </c>
      <c r="B16578" t="s">
        <v>17046</v>
      </c>
    </row>
    <row r="16579" spans="1:2" x14ac:dyDescent="0.45">
      <c r="A16579">
        <v>10060249</v>
      </c>
      <c r="B16579" t="s">
        <v>17047</v>
      </c>
    </row>
    <row r="16580" spans="1:2" x14ac:dyDescent="0.45">
      <c r="A16580">
        <v>10060250</v>
      </c>
      <c r="B16580" t="s">
        <v>17048</v>
      </c>
    </row>
    <row r="16581" spans="1:2" x14ac:dyDescent="0.45">
      <c r="A16581">
        <v>10060251</v>
      </c>
      <c r="B16581" t="s">
        <v>17049</v>
      </c>
    </row>
    <row r="16582" spans="1:2" x14ac:dyDescent="0.45">
      <c r="A16582">
        <v>10060252</v>
      </c>
      <c r="B16582" t="s">
        <v>17050</v>
      </c>
    </row>
    <row r="16583" spans="1:2" x14ac:dyDescent="0.45">
      <c r="A16583">
        <v>10060253</v>
      </c>
      <c r="B16583" t="s">
        <v>17051</v>
      </c>
    </row>
    <row r="16584" spans="1:2" x14ac:dyDescent="0.45">
      <c r="A16584">
        <v>10060254</v>
      </c>
      <c r="B16584" t="s">
        <v>17052</v>
      </c>
    </row>
    <row r="16585" spans="1:2" x14ac:dyDescent="0.45">
      <c r="A16585">
        <v>10060255</v>
      </c>
      <c r="B16585" t="s">
        <v>17053</v>
      </c>
    </row>
    <row r="16586" spans="1:2" x14ac:dyDescent="0.45">
      <c r="A16586">
        <v>10060256</v>
      </c>
      <c r="B16586" t="s">
        <v>17054</v>
      </c>
    </row>
    <row r="16587" spans="1:2" x14ac:dyDescent="0.45">
      <c r="A16587">
        <v>10060257</v>
      </c>
      <c r="B16587" t="s">
        <v>17055</v>
      </c>
    </row>
    <row r="16588" spans="1:2" x14ac:dyDescent="0.45">
      <c r="A16588">
        <v>10061347</v>
      </c>
      <c r="B16588" t="s">
        <v>17056</v>
      </c>
    </row>
    <row r="16589" spans="1:2" x14ac:dyDescent="0.45">
      <c r="A16589">
        <v>10061098</v>
      </c>
      <c r="B16589" t="s">
        <v>17057</v>
      </c>
    </row>
    <row r="16590" spans="1:2" x14ac:dyDescent="0.45">
      <c r="A16590">
        <v>10065892</v>
      </c>
      <c r="B16590" t="s">
        <v>17058</v>
      </c>
    </row>
    <row r="16591" spans="1:2" x14ac:dyDescent="0.45">
      <c r="A16591">
        <v>10062153</v>
      </c>
      <c r="B16591" t="s">
        <v>17059</v>
      </c>
    </row>
    <row r="16592" spans="1:2" x14ac:dyDescent="0.45">
      <c r="A16592">
        <v>10062446</v>
      </c>
      <c r="B16592" t="s">
        <v>17060</v>
      </c>
    </row>
    <row r="16593" spans="1:2" x14ac:dyDescent="0.45">
      <c r="A16593">
        <v>10062959</v>
      </c>
      <c r="B16593" t="s">
        <v>17061</v>
      </c>
    </row>
    <row r="16594" spans="1:2" x14ac:dyDescent="0.45">
      <c r="A16594">
        <v>10063299</v>
      </c>
      <c r="B16594" t="s">
        <v>17062</v>
      </c>
    </row>
    <row r="16595" spans="1:2" x14ac:dyDescent="0.45">
      <c r="A16595">
        <v>10064240</v>
      </c>
      <c r="B16595" t="s">
        <v>17063</v>
      </c>
    </row>
    <row r="16596" spans="1:2" x14ac:dyDescent="0.45">
      <c r="A16596">
        <v>10064306</v>
      </c>
      <c r="B16596" t="s">
        <v>17064</v>
      </c>
    </row>
    <row r="16597" spans="1:2" x14ac:dyDescent="0.45">
      <c r="A16597">
        <v>10065894</v>
      </c>
      <c r="B16597" t="s">
        <v>17065</v>
      </c>
    </row>
    <row r="16598" spans="1:2" x14ac:dyDescent="0.45">
      <c r="A16598">
        <v>10065787</v>
      </c>
      <c r="B16598" t="s">
        <v>17066</v>
      </c>
    </row>
    <row r="16599" spans="1:2" x14ac:dyDescent="0.45">
      <c r="A16599">
        <v>10065908</v>
      </c>
      <c r="B16599" t="s">
        <v>17067</v>
      </c>
    </row>
    <row r="16600" spans="1:2" x14ac:dyDescent="0.45">
      <c r="A16600">
        <v>10065918</v>
      </c>
      <c r="B16600" t="s">
        <v>17068</v>
      </c>
    </row>
    <row r="16601" spans="1:2" x14ac:dyDescent="0.45">
      <c r="A16601">
        <v>10066548</v>
      </c>
      <c r="B16601" t="s">
        <v>17069</v>
      </c>
    </row>
    <row r="16602" spans="1:2" x14ac:dyDescent="0.45">
      <c r="A16602">
        <v>10066483</v>
      </c>
      <c r="B16602" t="s">
        <v>17070</v>
      </c>
    </row>
    <row r="16603" spans="1:2" x14ac:dyDescent="0.45">
      <c r="A16603">
        <v>10063769</v>
      </c>
      <c r="B16603" t="s">
        <v>17071</v>
      </c>
    </row>
    <row r="16604" spans="1:2" x14ac:dyDescent="0.45">
      <c r="A16604">
        <v>10066777</v>
      </c>
      <c r="B16604" t="s">
        <v>17072</v>
      </c>
    </row>
    <row r="16605" spans="1:2" x14ac:dyDescent="0.45">
      <c r="A16605">
        <v>10067224</v>
      </c>
      <c r="B16605" t="s">
        <v>17073</v>
      </c>
    </row>
    <row r="16606" spans="1:2" x14ac:dyDescent="0.45">
      <c r="A16606">
        <v>10067591</v>
      </c>
      <c r="B16606" t="s">
        <v>17074</v>
      </c>
    </row>
    <row r="16607" spans="1:2" x14ac:dyDescent="0.45">
      <c r="A16607">
        <v>10001951</v>
      </c>
      <c r="B16607" t="s">
        <v>17075</v>
      </c>
    </row>
    <row r="16608" spans="1:2" x14ac:dyDescent="0.45">
      <c r="A16608">
        <v>10003317</v>
      </c>
      <c r="B16608" t="s">
        <v>17076</v>
      </c>
    </row>
    <row r="16609" spans="1:2" x14ac:dyDescent="0.45">
      <c r="A16609">
        <v>10067702</v>
      </c>
      <c r="B16609" t="s">
        <v>17077</v>
      </c>
    </row>
    <row r="16610" spans="1:2" x14ac:dyDescent="0.45">
      <c r="A16610">
        <v>10068147</v>
      </c>
      <c r="B16610" t="s">
        <v>17078</v>
      </c>
    </row>
    <row r="16611" spans="1:2" x14ac:dyDescent="0.45">
      <c r="A16611">
        <v>10067953</v>
      </c>
      <c r="B16611" t="s">
        <v>2802</v>
      </c>
    </row>
    <row r="16612" spans="1:2" x14ac:dyDescent="0.45">
      <c r="A16612">
        <v>10068190</v>
      </c>
      <c r="B16612" t="s">
        <v>17079</v>
      </c>
    </row>
    <row r="16613" spans="1:2" x14ac:dyDescent="0.45">
      <c r="A16613">
        <v>10068249</v>
      </c>
      <c r="B16613" t="s">
        <v>17080</v>
      </c>
    </row>
    <row r="16614" spans="1:2" x14ac:dyDescent="0.45">
      <c r="A16614">
        <v>10068345</v>
      </c>
      <c r="B16614" t="s">
        <v>17081</v>
      </c>
    </row>
    <row r="16615" spans="1:2" x14ac:dyDescent="0.45">
      <c r="A16615">
        <v>10081085</v>
      </c>
      <c r="B16615" t="s">
        <v>17082</v>
      </c>
    </row>
    <row r="16616" spans="1:2" x14ac:dyDescent="0.45">
      <c r="A16616">
        <v>10081519</v>
      </c>
      <c r="B16616" t="s">
        <v>17083</v>
      </c>
    </row>
    <row r="16617" spans="1:2" x14ac:dyDescent="0.45">
      <c r="A16617">
        <v>10081322</v>
      </c>
      <c r="B16617" t="s">
        <v>17084</v>
      </c>
    </row>
    <row r="16618" spans="1:2" x14ac:dyDescent="0.45">
      <c r="A16618">
        <v>10081320</v>
      </c>
      <c r="B16618" t="s">
        <v>17085</v>
      </c>
    </row>
    <row r="16619" spans="1:2" x14ac:dyDescent="0.45">
      <c r="A16619">
        <v>10081680</v>
      </c>
      <c r="B16619" t="s">
        <v>17086</v>
      </c>
    </row>
    <row r="16620" spans="1:2" x14ac:dyDescent="0.45">
      <c r="A16620">
        <v>10081618</v>
      </c>
      <c r="B16620" t="s">
        <v>17087</v>
      </c>
    </row>
    <row r="16621" spans="1:2" x14ac:dyDescent="0.45">
      <c r="A16621">
        <v>10063520</v>
      </c>
      <c r="B16621" t="s">
        <v>17088</v>
      </c>
    </row>
    <row r="16622" spans="1:2" x14ac:dyDescent="0.45">
      <c r="A16622">
        <v>10081732</v>
      </c>
      <c r="B16622" t="s">
        <v>17089</v>
      </c>
    </row>
    <row r="16623" spans="1:2" x14ac:dyDescent="0.45">
      <c r="A16623">
        <v>10081785</v>
      </c>
      <c r="B16623" t="s">
        <v>17090</v>
      </c>
    </row>
    <row r="16624" spans="1:2" x14ac:dyDescent="0.45">
      <c r="A16624">
        <v>10082273</v>
      </c>
      <c r="B16624" t="s">
        <v>17091</v>
      </c>
    </row>
    <row r="16625" spans="1:2" x14ac:dyDescent="0.45">
      <c r="A16625">
        <v>10082275</v>
      </c>
      <c r="B16625" t="s">
        <v>17092</v>
      </c>
    </row>
    <row r="16626" spans="1:2" x14ac:dyDescent="0.45">
      <c r="A16626">
        <v>10082289</v>
      </c>
      <c r="B16626" t="s">
        <v>17093</v>
      </c>
    </row>
    <row r="16627" spans="1:2" x14ac:dyDescent="0.45">
      <c r="A16627">
        <v>10082535</v>
      </c>
      <c r="B16627" t="s">
        <v>17094</v>
      </c>
    </row>
    <row r="16628" spans="1:2" x14ac:dyDescent="0.45">
      <c r="A16628">
        <v>10083083</v>
      </c>
      <c r="B16628" t="s">
        <v>17095</v>
      </c>
    </row>
    <row r="16629" spans="1:2" x14ac:dyDescent="0.45">
      <c r="A16629">
        <v>10039742</v>
      </c>
      <c r="B16629" t="s">
        <v>17096</v>
      </c>
    </row>
    <row r="16630" spans="1:2" x14ac:dyDescent="0.45">
      <c r="A16630">
        <v>10083181</v>
      </c>
      <c r="B16630" t="s">
        <v>17097</v>
      </c>
    </row>
    <row r="16631" spans="1:2" x14ac:dyDescent="0.45">
      <c r="A16631">
        <v>10083332</v>
      </c>
      <c r="B16631" t="s">
        <v>17098</v>
      </c>
    </row>
    <row r="16632" spans="1:2" x14ac:dyDescent="0.45">
      <c r="A16632">
        <v>10083425</v>
      </c>
      <c r="B16632" t="s">
        <v>17099</v>
      </c>
    </row>
    <row r="16633" spans="1:2" x14ac:dyDescent="0.45">
      <c r="A16633">
        <v>10083543</v>
      </c>
      <c r="B16633" t="s">
        <v>17100</v>
      </c>
    </row>
    <row r="16634" spans="1:2" x14ac:dyDescent="0.45">
      <c r="A16634">
        <v>10083562</v>
      </c>
      <c r="B16634" t="s">
        <v>17101</v>
      </c>
    </row>
    <row r="16635" spans="1:2" x14ac:dyDescent="0.45">
      <c r="A16635">
        <v>10083712</v>
      </c>
      <c r="B16635" t="s">
        <v>17102</v>
      </c>
    </row>
    <row r="16636" spans="1:2" x14ac:dyDescent="0.45">
      <c r="A16636">
        <v>10056557</v>
      </c>
      <c r="B16636" t="s">
        <v>17103</v>
      </c>
    </row>
    <row r="16637" spans="1:2" x14ac:dyDescent="0.45">
      <c r="A16637">
        <v>10083835</v>
      </c>
      <c r="B16637" t="s">
        <v>17104</v>
      </c>
    </row>
    <row r="16638" spans="1:2" x14ac:dyDescent="0.45">
      <c r="A16638">
        <v>10084103</v>
      </c>
      <c r="B16638" t="s">
        <v>17105</v>
      </c>
    </row>
    <row r="16639" spans="1:2" x14ac:dyDescent="0.45">
      <c r="A16639">
        <v>10084676</v>
      </c>
      <c r="B16639" t="s">
        <v>17106</v>
      </c>
    </row>
    <row r="16640" spans="1:2" x14ac:dyDescent="0.45">
      <c r="A16640">
        <v>10084755</v>
      </c>
      <c r="B16640" t="s">
        <v>17107</v>
      </c>
    </row>
    <row r="16641" spans="1:2" x14ac:dyDescent="0.45">
      <c r="A16641">
        <v>10081751</v>
      </c>
      <c r="B16641" t="s">
        <v>17108</v>
      </c>
    </row>
    <row r="16642" spans="1:2" x14ac:dyDescent="0.45">
      <c r="A16642">
        <v>10085260</v>
      </c>
      <c r="B16642" t="s">
        <v>17109</v>
      </c>
    </row>
    <row r="16643" spans="1:2" x14ac:dyDescent="0.45">
      <c r="A16643">
        <v>10085273</v>
      </c>
      <c r="B16643" t="s">
        <v>17110</v>
      </c>
    </row>
    <row r="16644" spans="1:2" x14ac:dyDescent="0.45">
      <c r="A16644">
        <v>10085284</v>
      </c>
      <c r="B16644" t="s">
        <v>17111</v>
      </c>
    </row>
    <row r="16645" spans="1:2" x14ac:dyDescent="0.45">
      <c r="A16645">
        <v>10085295</v>
      </c>
      <c r="B16645" t="s">
        <v>17112</v>
      </c>
    </row>
    <row r="16646" spans="1:2" x14ac:dyDescent="0.45">
      <c r="A16646">
        <v>10085281</v>
      </c>
      <c r="B16646" t="s">
        <v>17113</v>
      </c>
    </row>
    <row r="16647" spans="1:2" x14ac:dyDescent="0.45">
      <c r="A16647">
        <v>10085298</v>
      </c>
      <c r="B16647" t="s">
        <v>17114</v>
      </c>
    </row>
    <row r="16648" spans="1:2" x14ac:dyDescent="0.45">
      <c r="A16648">
        <v>10085317</v>
      </c>
      <c r="B16648" t="s">
        <v>17115</v>
      </c>
    </row>
    <row r="16649" spans="1:2" x14ac:dyDescent="0.45">
      <c r="A16649">
        <v>10085302</v>
      </c>
      <c r="B16649" t="s">
        <v>17116</v>
      </c>
    </row>
    <row r="16650" spans="1:2" x14ac:dyDescent="0.45">
      <c r="A16650">
        <v>10085304</v>
      </c>
      <c r="B16650" t="s">
        <v>17117</v>
      </c>
    </row>
    <row r="16651" spans="1:2" x14ac:dyDescent="0.45">
      <c r="A16651">
        <v>10085310</v>
      </c>
      <c r="B16651" t="s">
        <v>17118</v>
      </c>
    </row>
    <row r="16652" spans="1:2" x14ac:dyDescent="0.45">
      <c r="A16652">
        <v>10085342</v>
      </c>
      <c r="B16652" t="s">
        <v>17119</v>
      </c>
    </row>
    <row r="16653" spans="1:2" x14ac:dyDescent="0.45">
      <c r="A16653">
        <v>10085336</v>
      </c>
      <c r="B16653" t="s">
        <v>17120</v>
      </c>
    </row>
    <row r="16654" spans="1:2" x14ac:dyDescent="0.45">
      <c r="A16654">
        <v>10085329</v>
      </c>
      <c r="B16654" t="s">
        <v>17121</v>
      </c>
    </row>
    <row r="16655" spans="1:2" x14ac:dyDescent="0.45">
      <c r="A16655">
        <v>10084902</v>
      </c>
      <c r="B16655" t="s">
        <v>17122</v>
      </c>
    </row>
    <row r="16656" spans="1:2" x14ac:dyDescent="0.45">
      <c r="A16656">
        <v>10085333</v>
      </c>
      <c r="B16656" t="s">
        <v>17123</v>
      </c>
    </row>
    <row r="16657" spans="1:2" x14ac:dyDescent="0.45">
      <c r="A16657">
        <v>10085489</v>
      </c>
      <c r="B16657" t="s">
        <v>17124</v>
      </c>
    </row>
    <row r="16658" spans="1:2" x14ac:dyDescent="0.45">
      <c r="A16658">
        <v>10085346</v>
      </c>
      <c r="B16658" t="s">
        <v>17125</v>
      </c>
    </row>
    <row r="16659" spans="1:2" x14ac:dyDescent="0.45">
      <c r="A16659">
        <v>10081081</v>
      </c>
      <c r="B16659" t="s">
        <v>17126</v>
      </c>
    </row>
    <row r="16660" spans="1:2" x14ac:dyDescent="0.45">
      <c r="A16660">
        <v>10083132</v>
      </c>
      <c r="B16660" t="s">
        <v>17127</v>
      </c>
    </row>
    <row r="16661" spans="1:2" x14ac:dyDescent="0.45">
      <c r="A16661">
        <v>10083168</v>
      </c>
      <c r="B16661" t="s">
        <v>17128</v>
      </c>
    </row>
    <row r="16662" spans="1:2" x14ac:dyDescent="0.45">
      <c r="A16662">
        <v>10083334</v>
      </c>
      <c r="B16662" t="s">
        <v>17129</v>
      </c>
    </row>
    <row r="16663" spans="1:2" x14ac:dyDescent="0.45">
      <c r="A16663">
        <v>10083366</v>
      </c>
      <c r="B16663" t="s">
        <v>17130</v>
      </c>
    </row>
    <row r="16664" spans="1:2" x14ac:dyDescent="0.45">
      <c r="A16664">
        <v>10083380</v>
      </c>
      <c r="B16664" t="s">
        <v>17131</v>
      </c>
    </row>
    <row r="16665" spans="1:2" x14ac:dyDescent="0.45">
      <c r="A16665">
        <v>10083458</v>
      </c>
      <c r="B16665" t="s">
        <v>17132</v>
      </c>
    </row>
    <row r="16666" spans="1:2" x14ac:dyDescent="0.45">
      <c r="A16666">
        <v>10083475</v>
      </c>
      <c r="B16666" t="s">
        <v>17133</v>
      </c>
    </row>
    <row r="16667" spans="1:2" x14ac:dyDescent="0.45">
      <c r="A16667">
        <v>10083679</v>
      </c>
      <c r="B16667" t="s">
        <v>17134</v>
      </c>
    </row>
    <row r="16668" spans="1:2" x14ac:dyDescent="0.45">
      <c r="A16668">
        <v>10083637</v>
      </c>
      <c r="B16668" t="s">
        <v>17135</v>
      </c>
    </row>
    <row r="16669" spans="1:2" x14ac:dyDescent="0.45">
      <c r="A16669">
        <v>10045054</v>
      </c>
      <c r="B16669" t="s">
        <v>17136</v>
      </c>
    </row>
    <row r="16670" spans="1:2" x14ac:dyDescent="0.45">
      <c r="A16670">
        <v>10084047</v>
      </c>
      <c r="B16670" t="s">
        <v>17137</v>
      </c>
    </row>
    <row r="16671" spans="1:2" x14ac:dyDescent="0.45">
      <c r="A16671">
        <v>10084042</v>
      </c>
      <c r="B16671" t="s">
        <v>17138</v>
      </c>
    </row>
    <row r="16672" spans="1:2" x14ac:dyDescent="0.45">
      <c r="A16672">
        <v>10084066</v>
      </c>
      <c r="B16672" t="s">
        <v>17139</v>
      </c>
    </row>
    <row r="16673" spans="1:2" x14ac:dyDescent="0.45">
      <c r="A16673">
        <v>10084576</v>
      </c>
      <c r="B16673" t="s">
        <v>17140</v>
      </c>
    </row>
    <row r="16674" spans="1:2" x14ac:dyDescent="0.45">
      <c r="A16674">
        <v>10040022</v>
      </c>
      <c r="B16674" t="s">
        <v>17141</v>
      </c>
    </row>
    <row r="16675" spans="1:2" x14ac:dyDescent="0.45">
      <c r="A16675">
        <v>10084457</v>
      </c>
      <c r="B16675" t="s">
        <v>17142</v>
      </c>
    </row>
    <row r="16676" spans="1:2" x14ac:dyDescent="0.45">
      <c r="A16676">
        <v>10084613</v>
      </c>
      <c r="B16676" t="s">
        <v>10957</v>
      </c>
    </row>
    <row r="16677" spans="1:2" x14ac:dyDescent="0.45">
      <c r="A16677">
        <v>10084713</v>
      </c>
      <c r="B16677" t="s">
        <v>17143</v>
      </c>
    </row>
    <row r="16678" spans="1:2" x14ac:dyDescent="0.45">
      <c r="A16678">
        <v>10085064</v>
      </c>
      <c r="B16678" t="s">
        <v>17144</v>
      </c>
    </row>
    <row r="16679" spans="1:2" x14ac:dyDescent="0.45">
      <c r="A16679">
        <v>10084674</v>
      </c>
      <c r="B16679" t="s">
        <v>17145</v>
      </c>
    </row>
    <row r="16680" spans="1:2" x14ac:dyDescent="0.45">
      <c r="A16680">
        <v>10054416</v>
      </c>
      <c r="B16680" t="s">
        <v>17146</v>
      </c>
    </row>
    <row r="16681" spans="1:2" x14ac:dyDescent="0.45">
      <c r="A16681">
        <v>10084694</v>
      </c>
      <c r="B16681" t="s">
        <v>17147</v>
      </c>
    </row>
    <row r="16682" spans="1:2" x14ac:dyDescent="0.45">
      <c r="A16682">
        <v>10084807</v>
      </c>
      <c r="B16682" t="s">
        <v>17148</v>
      </c>
    </row>
    <row r="16683" spans="1:2" x14ac:dyDescent="0.45">
      <c r="A16683">
        <v>10084817</v>
      </c>
      <c r="B16683" t="s">
        <v>17149</v>
      </c>
    </row>
    <row r="16684" spans="1:2" x14ac:dyDescent="0.45">
      <c r="A16684">
        <v>10084966</v>
      </c>
      <c r="B16684" t="s">
        <v>17150</v>
      </c>
    </row>
    <row r="16685" spans="1:2" x14ac:dyDescent="0.45">
      <c r="A16685">
        <v>10084967</v>
      </c>
      <c r="B16685" t="s">
        <v>17151</v>
      </c>
    </row>
    <row r="16686" spans="1:2" x14ac:dyDescent="0.45">
      <c r="A16686">
        <v>10085127</v>
      </c>
      <c r="B16686" t="s">
        <v>17152</v>
      </c>
    </row>
    <row r="16687" spans="1:2" x14ac:dyDescent="0.45">
      <c r="A16687">
        <v>10085032</v>
      </c>
      <c r="B16687" t="s">
        <v>17153</v>
      </c>
    </row>
    <row r="16688" spans="1:2" x14ac:dyDescent="0.45">
      <c r="A16688">
        <v>10085161</v>
      </c>
      <c r="B16688" t="s">
        <v>17154</v>
      </c>
    </row>
    <row r="16689" spans="1:2" x14ac:dyDescent="0.45">
      <c r="A16689">
        <v>10085162</v>
      </c>
      <c r="B16689" t="s">
        <v>17155</v>
      </c>
    </row>
    <row r="16690" spans="1:2" x14ac:dyDescent="0.45">
      <c r="A16690">
        <v>10085224</v>
      </c>
      <c r="B16690" t="s">
        <v>17156</v>
      </c>
    </row>
    <row r="16691" spans="1:2" x14ac:dyDescent="0.45">
      <c r="A16691">
        <v>10085248</v>
      </c>
      <c r="B16691" t="s">
        <v>17157</v>
      </c>
    </row>
    <row r="16692" spans="1:2" x14ac:dyDescent="0.45">
      <c r="A16692">
        <v>10085278</v>
      </c>
      <c r="B16692" t="s">
        <v>17158</v>
      </c>
    </row>
    <row r="16693" spans="1:2" x14ac:dyDescent="0.45">
      <c r="A16693">
        <v>10085330</v>
      </c>
      <c r="B16693" t="s">
        <v>17159</v>
      </c>
    </row>
    <row r="16694" spans="1:2" x14ac:dyDescent="0.45">
      <c r="A16694">
        <v>10085751</v>
      </c>
      <c r="B16694" t="s">
        <v>17160</v>
      </c>
    </row>
    <row r="16695" spans="1:2" x14ac:dyDescent="0.45">
      <c r="A16695">
        <v>10085917</v>
      </c>
      <c r="B16695" t="s">
        <v>17161</v>
      </c>
    </row>
    <row r="16696" spans="1:2" x14ac:dyDescent="0.45">
      <c r="A16696">
        <v>10086028</v>
      </c>
      <c r="B16696" t="s">
        <v>17162</v>
      </c>
    </row>
    <row r="16697" spans="1:2" x14ac:dyDescent="0.45">
      <c r="A16697">
        <v>10086063</v>
      </c>
      <c r="B16697" t="s">
        <v>17163</v>
      </c>
    </row>
    <row r="16698" spans="1:2" x14ac:dyDescent="0.45">
      <c r="A16698">
        <v>10086126</v>
      </c>
      <c r="B16698" t="s">
        <v>17164</v>
      </c>
    </row>
    <row r="16699" spans="1:2" x14ac:dyDescent="0.45">
      <c r="A16699">
        <v>10086331</v>
      </c>
      <c r="B16699" t="s">
        <v>17165</v>
      </c>
    </row>
    <row r="16700" spans="1:2" x14ac:dyDescent="0.45">
      <c r="A16700">
        <v>10086606</v>
      </c>
      <c r="B16700" t="s">
        <v>17166</v>
      </c>
    </row>
    <row r="16701" spans="1:2" x14ac:dyDescent="0.45">
      <c r="A16701">
        <v>10044343</v>
      </c>
      <c r="B16701" t="s">
        <v>17167</v>
      </c>
    </row>
    <row r="16702" spans="1:2" x14ac:dyDescent="0.45">
      <c r="A16702">
        <v>10086602</v>
      </c>
      <c r="B16702" t="s">
        <v>17168</v>
      </c>
    </row>
    <row r="16703" spans="1:2" x14ac:dyDescent="0.45">
      <c r="A16703">
        <v>10086601</v>
      </c>
      <c r="B16703" t="s">
        <v>17169</v>
      </c>
    </row>
    <row r="16704" spans="1:2" x14ac:dyDescent="0.45">
      <c r="A16704">
        <v>10086599</v>
      </c>
      <c r="B16704" t="s">
        <v>17170</v>
      </c>
    </row>
    <row r="16705" spans="1:2" x14ac:dyDescent="0.45">
      <c r="A16705">
        <v>10086596</v>
      </c>
      <c r="B16705" t="s">
        <v>17171</v>
      </c>
    </row>
    <row r="16706" spans="1:2" x14ac:dyDescent="0.45">
      <c r="A16706">
        <v>10086595</v>
      </c>
      <c r="B16706" t="s">
        <v>17172</v>
      </c>
    </row>
    <row r="16707" spans="1:2" x14ac:dyDescent="0.45">
      <c r="A16707">
        <v>10086594</v>
      </c>
      <c r="B16707" t="s">
        <v>17173</v>
      </c>
    </row>
    <row r="16708" spans="1:2" x14ac:dyDescent="0.45">
      <c r="A16708">
        <v>10086592</v>
      </c>
      <c r="B16708" t="s">
        <v>17174</v>
      </c>
    </row>
    <row r="16709" spans="1:2" x14ac:dyDescent="0.45">
      <c r="A16709">
        <v>10086591</v>
      </c>
      <c r="B16709" t="s">
        <v>17175</v>
      </c>
    </row>
    <row r="16710" spans="1:2" x14ac:dyDescent="0.45">
      <c r="A16710">
        <v>10086588</v>
      </c>
      <c r="B16710" t="s">
        <v>17176</v>
      </c>
    </row>
    <row r="16711" spans="1:2" x14ac:dyDescent="0.45">
      <c r="A16711">
        <v>10086586</v>
      </c>
      <c r="B16711" t="s">
        <v>17177</v>
      </c>
    </row>
    <row r="16712" spans="1:2" x14ac:dyDescent="0.45">
      <c r="A16712">
        <v>10085085</v>
      </c>
      <c r="B16712" t="s">
        <v>17178</v>
      </c>
    </row>
    <row r="16713" spans="1:2" x14ac:dyDescent="0.45">
      <c r="A16713">
        <v>10086687</v>
      </c>
      <c r="B16713" t="s">
        <v>17179</v>
      </c>
    </row>
    <row r="16714" spans="1:2" x14ac:dyDescent="0.45">
      <c r="A16714">
        <v>10086885</v>
      </c>
      <c r="B16714" t="s">
        <v>17180</v>
      </c>
    </row>
    <row r="16715" spans="1:2" x14ac:dyDescent="0.45">
      <c r="A16715">
        <v>10086646</v>
      </c>
      <c r="B16715" t="s">
        <v>17181</v>
      </c>
    </row>
    <row r="16716" spans="1:2" x14ac:dyDescent="0.45">
      <c r="A16716">
        <v>10086644</v>
      </c>
      <c r="B16716" t="s">
        <v>17182</v>
      </c>
    </row>
    <row r="16717" spans="1:2" x14ac:dyDescent="0.45">
      <c r="A16717">
        <v>10086726</v>
      </c>
      <c r="B16717" t="s">
        <v>17183</v>
      </c>
    </row>
    <row r="16718" spans="1:2" x14ac:dyDescent="0.45">
      <c r="A16718">
        <v>10086641</v>
      </c>
      <c r="B16718" t="s">
        <v>17184</v>
      </c>
    </row>
    <row r="16719" spans="1:2" x14ac:dyDescent="0.45">
      <c r="A16719">
        <v>10086900</v>
      </c>
      <c r="B16719" t="s">
        <v>17185</v>
      </c>
    </row>
    <row r="16720" spans="1:2" x14ac:dyDescent="0.45">
      <c r="A16720">
        <v>10081977</v>
      </c>
      <c r="B16720" t="s">
        <v>17186</v>
      </c>
    </row>
    <row r="16721" spans="1:2" x14ac:dyDescent="0.45">
      <c r="A16721">
        <v>10086635</v>
      </c>
      <c r="B16721" t="s">
        <v>17187</v>
      </c>
    </row>
    <row r="16722" spans="1:2" x14ac:dyDescent="0.45">
      <c r="A16722">
        <v>10087203</v>
      </c>
      <c r="B16722" t="s">
        <v>17188</v>
      </c>
    </row>
    <row r="16723" spans="1:2" x14ac:dyDescent="0.45">
      <c r="A16723">
        <v>10086632</v>
      </c>
      <c r="B16723" t="s">
        <v>17189</v>
      </c>
    </row>
    <row r="16724" spans="1:2" x14ac:dyDescent="0.45">
      <c r="A16724">
        <v>10086711</v>
      </c>
      <c r="B16724" t="s">
        <v>17190</v>
      </c>
    </row>
    <row r="16725" spans="1:2" x14ac:dyDescent="0.45">
      <c r="A16725">
        <v>10086691</v>
      </c>
      <c r="B16725" t="s">
        <v>17191</v>
      </c>
    </row>
    <row r="16726" spans="1:2" x14ac:dyDescent="0.45">
      <c r="A16726">
        <v>10003929</v>
      </c>
      <c r="B16726" t="s">
        <v>17192</v>
      </c>
    </row>
    <row r="16727" spans="1:2" x14ac:dyDescent="0.45">
      <c r="A16727">
        <v>10082099</v>
      </c>
      <c r="B16727" t="s">
        <v>17193</v>
      </c>
    </row>
    <row r="16728" spans="1:2" x14ac:dyDescent="0.45">
      <c r="A16728">
        <v>10087052</v>
      </c>
      <c r="B16728" t="s">
        <v>17194</v>
      </c>
    </row>
    <row r="16729" spans="1:2" x14ac:dyDescent="0.45">
      <c r="A16729">
        <v>10086677</v>
      </c>
      <c r="B16729" t="s">
        <v>17195</v>
      </c>
    </row>
    <row r="16730" spans="1:2" x14ac:dyDescent="0.45">
      <c r="A16730">
        <v>10086662</v>
      </c>
      <c r="B16730" t="s">
        <v>17196</v>
      </c>
    </row>
    <row r="16731" spans="1:2" x14ac:dyDescent="0.45">
      <c r="A16731">
        <v>10086674</v>
      </c>
      <c r="B16731" t="s">
        <v>17197</v>
      </c>
    </row>
    <row r="16732" spans="1:2" x14ac:dyDescent="0.45">
      <c r="A16732">
        <v>10023062</v>
      </c>
      <c r="B16732" t="s">
        <v>17198</v>
      </c>
    </row>
    <row r="16733" spans="1:2" x14ac:dyDescent="0.45">
      <c r="A16733">
        <v>10067533</v>
      </c>
      <c r="B16733" t="s">
        <v>17199</v>
      </c>
    </row>
    <row r="16734" spans="1:2" x14ac:dyDescent="0.45">
      <c r="A16734">
        <v>10083169</v>
      </c>
      <c r="B16734" t="s">
        <v>8851</v>
      </c>
    </row>
    <row r="16735" spans="1:2" x14ac:dyDescent="0.45">
      <c r="A16735">
        <v>10083222</v>
      </c>
      <c r="B16735" t="s">
        <v>17200</v>
      </c>
    </row>
    <row r="16736" spans="1:2" x14ac:dyDescent="0.45">
      <c r="A16736">
        <v>10083203</v>
      </c>
      <c r="B16736" t="s">
        <v>17201</v>
      </c>
    </row>
    <row r="16737" spans="1:2" x14ac:dyDescent="0.45">
      <c r="A16737">
        <v>10083579</v>
      </c>
      <c r="B16737" t="s">
        <v>17202</v>
      </c>
    </row>
    <row r="16738" spans="1:2" x14ac:dyDescent="0.45">
      <c r="A16738">
        <v>10083390</v>
      </c>
      <c r="B16738" t="s">
        <v>17203</v>
      </c>
    </row>
    <row r="16739" spans="1:2" x14ac:dyDescent="0.45">
      <c r="A16739">
        <v>10083557</v>
      </c>
      <c r="B16739" t="s">
        <v>17204</v>
      </c>
    </row>
    <row r="16740" spans="1:2" x14ac:dyDescent="0.45">
      <c r="A16740">
        <v>10083633</v>
      </c>
      <c r="B16740" t="s">
        <v>17205</v>
      </c>
    </row>
    <row r="16741" spans="1:2" x14ac:dyDescent="0.45">
      <c r="A16741">
        <v>10055619</v>
      </c>
      <c r="B16741" t="s">
        <v>17206</v>
      </c>
    </row>
    <row r="16742" spans="1:2" x14ac:dyDescent="0.45">
      <c r="A16742">
        <v>10083924</v>
      </c>
      <c r="B16742" t="s">
        <v>17207</v>
      </c>
    </row>
    <row r="16743" spans="1:2" x14ac:dyDescent="0.45">
      <c r="A16743">
        <v>10084659</v>
      </c>
      <c r="B16743" t="s">
        <v>17208</v>
      </c>
    </row>
    <row r="16744" spans="1:2" x14ac:dyDescent="0.45">
      <c r="A16744">
        <v>10084884</v>
      </c>
      <c r="B16744" t="s">
        <v>17209</v>
      </c>
    </row>
    <row r="16745" spans="1:2" x14ac:dyDescent="0.45">
      <c r="A16745">
        <v>10085347</v>
      </c>
      <c r="B16745" t="s">
        <v>17210</v>
      </c>
    </row>
    <row r="16746" spans="1:2" x14ac:dyDescent="0.45">
      <c r="A16746">
        <v>10085292</v>
      </c>
      <c r="B16746" t="s">
        <v>17211</v>
      </c>
    </row>
    <row r="16747" spans="1:2" x14ac:dyDescent="0.45">
      <c r="A16747">
        <v>10085316</v>
      </c>
      <c r="B16747" t="s">
        <v>17212</v>
      </c>
    </row>
    <row r="16748" spans="1:2" x14ac:dyDescent="0.45">
      <c r="A16748">
        <v>10085323</v>
      </c>
      <c r="B16748" t="s">
        <v>17213</v>
      </c>
    </row>
    <row r="16749" spans="1:2" x14ac:dyDescent="0.45">
      <c r="A16749">
        <v>10085464</v>
      </c>
      <c r="B16749" t="s">
        <v>17214</v>
      </c>
    </row>
    <row r="16750" spans="1:2" x14ac:dyDescent="0.45">
      <c r="A16750">
        <v>10085475</v>
      </c>
      <c r="B16750" t="s">
        <v>17215</v>
      </c>
    </row>
    <row r="16751" spans="1:2" x14ac:dyDescent="0.45">
      <c r="A16751">
        <v>10085603</v>
      </c>
      <c r="B16751" t="s">
        <v>17216</v>
      </c>
    </row>
    <row r="16752" spans="1:2" x14ac:dyDescent="0.45">
      <c r="A16752">
        <v>10085657</v>
      </c>
      <c r="B16752" t="s">
        <v>17217</v>
      </c>
    </row>
    <row r="16753" spans="1:2" x14ac:dyDescent="0.45">
      <c r="A16753">
        <v>10085623</v>
      </c>
      <c r="B16753" t="s">
        <v>17218</v>
      </c>
    </row>
    <row r="16754" spans="1:2" x14ac:dyDescent="0.45">
      <c r="A16754">
        <v>10085891</v>
      </c>
      <c r="B16754" t="s">
        <v>17219</v>
      </c>
    </row>
    <row r="16755" spans="1:2" x14ac:dyDescent="0.45">
      <c r="A16755">
        <v>10087196</v>
      </c>
      <c r="B16755" t="s">
        <v>17220</v>
      </c>
    </row>
    <row r="16756" spans="1:2" x14ac:dyDescent="0.45">
      <c r="A16756">
        <v>10085909</v>
      </c>
      <c r="B16756" t="s">
        <v>17221</v>
      </c>
    </row>
    <row r="16757" spans="1:2" x14ac:dyDescent="0.45">
      <c r="A16757">
        <v>10086929</v>
      </c>
      <c r="B16757" t="s">
        <v>17222</v>
      </c>
    </row>
    <row r="16758" spans="1:2" x14ac:dyDescent="0.45">
      <c r="A16758">
        <v>10086576</v>
      </c>
      <c r="B16758" t="s">
        <v>17223</v>
      </c>
    </row>
    <row r="16759" spans="1:2" x14ac:dyDescent="0.45">
      <c r="A16759">
        <v>10086397</v>
      </c>
      <c r="B16759" t="s">
        <v>17224</v>
      </c>
    </row>
    <row r="16760" spans="1:2" x14ac:dyDescent="0.45">
      <c r="A16760">
        <v>10086456</v>
      </c>
      <c r="B16760" t="s">
        <v>17225</v>
      </c>
    </row>
    <row r="16761" spans="1:2" x14ac:dyDescent="0.45">
      <c r="A16761">
        <v>10087281</v>
      </c>
      <c r="B16761" t="s">
        <v>17226</v>
      </c>
    </row>
    <row r="16762" spans="1:2" x14ac:dyDescent="0.45">
      <c r="A16762">
        <v>10086917</v>
      </c>
      <c r="B16762" t="s">
        <v>17227</v>
      </c>
    </row>
    <row r="16763" spans="1:2" x14ac:dyDescent="0.45">
      <c r="A16763">
        <v>10086977</v>
      </c>
      <c r="B16763" t="s">
        <v>17228</v>
      </c>
    </row>
    <row r="16764" spans="1:2" x14ac:dyDescent="0.45">
      <c r="A16764">
        <v>10087187</v>
      </c>
      <c r="B16764" t="s">
        <v>17229</v>
      </c>
    </row>
    <row r="16765" spans="1:2" x14ac:dyDescent="0.45">
      <c r="A16765">
        <v>10087132</v>
      </c>
      <c r="B16765" t="s">
        <v>17230</v>
      </c>
    </row>
    <row r="16766" spans="1:2" x14ac:dyDescent="0.45">
      <c r="A16766">
        <v>10087095</v>
      </c>
      <c r="B16766" t="s">
        <v>17231</v>
      </c>
    </row>
    <row r="16767" spans="1:2" x14ac:dyDescent="0.45">
      <c r="A16767">
        <v>10088495</v>
      </c>
      <c r="B16767" t="s">
        <v>17232</v>
      </c>
    </row>
    <row r="16768" spans="1:2" x14ac:dyDescent="0.45">
      <c r="A16768">
        <v>10088456</v>
      </c>
      <c r="B16768" t="s">
        <v>17233</v>
      </c>
    </row>
    <row r="16769" spans="1:2" x14ac:dyDescent="0.45">
      <c r="A16769">
        <v>10067652</v>
      </c>
      <c r="B16769" t="s">
        <v>17234</v>
      </c>
    </row>
    <row r="16770" spans="1:2" x14ac:dyDescent="0.45">
      <c r="A16770">
        <v>10088455</v>
      </c>
      <c r="B16770" t="s">
        <v>17235</v>
      </c>
    </row>
    <row r="16771" spans="1:2" x14ac:dyDescent="0.45">
      <c r="A16771">
        <v>10088454</v>
      </c>
      <c r="B16771" t="s">
        <v>17236</v>
      </c>
    </row>
    <row r="16772" spans="1:2" x14ac:dyDescent="0.45">
      <c r="A16772">
        <v>10088453</v>
      </c>
      <c r="B16772" t="s">
        <v>17237</v>
      </c>
    </row>
    <row r="16773" spans="1:2" x14ac:dyDescent="0.45">
      <c r="A16773">
        <v>10088397</v>
      </c>
      <c r="B16773" t="s">
        <v>17238</v>
      </c>
    </row>
    <row r="16774" spans="1:2" x14ac:dyDescent="0.45">
      <c r="A16774">
        <v>10088687</v>
      </c>
      <c r="B16774" t="s">
        <v>17239</v>
      </c>
    </row>
    <row r="16775" spans="1:2" x14ac:dyDescent="0.45">
      <c r="A16775">
        <v>10088482</v>
      </c>
      <c r="B16775" t="s">
        <v>17240</v>
      </c>
    </row>
    <row r="16776" spans="1:2" x14ac:dyDescent="0.45">
      <c r="A16776">
        <v>10088450</v>
      </c>
      <c r="B16776" t="s">
        <v>17241</v>
      </c>
    </row>
    <row r="16777" spans="1:2" x14ac:dyDescent="0.45">
      <c r="A16777">
        <v>10088447</v>
      </c>
      <c r="B16777" t="s">
        <v>17242</v>
      </c>
    </row>
    <row r="16778" spans="1:2" x14ac:dyDescent="0.45">
      <c r="A16778">
        <v>10087868</v>
      </c>
      <c r="B16778" t="s">
        <v>17243</v>
      </c>
    </row>
    <row r="16779" spans="1:2" x14ac:dyDescent="0.45">
      <c r="A16779">
        <v>10088445</v>
      </c>
      <c r="B16779" t="s">
        <v>17244</v>
      </c>
    </row>
    <row r="16780" spans="1:2" x14ac:dyDescent="0.45">
      <c r="A16780">
        <v>10088444</v>
      </c>
      <c r="B16780" t="s">
        <v>17245</v>
      </c>
    </row>
    <row r="16781" spans="1:2" x14ac:dyDescent="0.45">
      <c r="A16781">
        <v>10088441</v>
      </c>
      <c r="B16781" t="s">
        <v>17246</v>
      </c>
    </row>
    <row r="16782" spans="1:2" x14ac:dyDescent="0.45">
      <c r="A16782">
        <v>10024659</v>
      </c>
      <c r="B16782" t="s">
        <v>17247</v>
      </c>
    </row>
    <row r="16783" spans="1:2" x14ac:dyDescent="0.45">
      <c r="A16783">
        <v>10088494</v>
      </c>
      <c r="B16783" t="s">
        <v>17248</v>
      </c>
    </row>
    <row r="16784" spans="1:2" x14ac:dyDescent="0.45">
      <c r="A16784">
        <v>10088434</v>
      </c>
      <c r="B16784" t="s">
        <v>17249</v>
      </c>
    </row>
    <row r="16785" spans="1:2" x14ac:dyDescent="0.45">
      <c r="A16785">
        <v>10088433</v>
      </c>
      <c r="B16785" t="s">
        <v>17250</v>
      </c>
    </row>
    <row r="16786" spans="1:2" x14ac:dyDescent="0.45">
      <c r="A16786">
        <v>10088432</v>
      </c>
      <c r="B16786" t="s">
        <v>17251</v>
      </c>
    </row>
    <row r="16787" spans="1:2" x14ac:dyDescent="0.45">
      <c r="A16787">
        <v>10088428</v>
      </c>
      <c r="B16787" t="s">
        <v>17252</v>
      </c>
    </row>
    <row r="16788" spans="1:2" x14ac:dyDescent="0.45">
      <c r="A16788">
        <v>10088490</v>
      </c>
      <c r="B16788" t="s">
        <v>17253</v>
      </c>
    </row>
    <row r="16789" spans="1:2" x14ac:dyDescent="0.45">
      <c r="A16789">
        <v>10054266</v>
      </c>
      <c r="B16789" t="s">
        <v>17254</v>
      </c>
    </row>
    <row r="16790" spans="1:2" x14ac:dyDescent="0.45">
      <c r="A16790">
        <v>10088485</v>
      </c>
      <c r="B16790" t="s">
        <v>17255</v>
      </c>
    </row>
    <row r="16791" spans="1:2" x14ac:dyDescent="0.45">
      <c r="A16791">
        <v>10088483</v>
      </c>
      <c r="B16791" t="s">
        <v>17256</v>
      </c>
    </row>
    <row r="16792" spans="1:2" x14ac:dyDescent="0.45">
      <c r="A16792">
        <v>10060259</v>
      </c>
      <c r="B16792" t="s">
        <v>17257</v>
      </c>
    </row>
    <row r="16793" spans="1:2" x14ac:dyDescent="0.45">
      <c r="A16793">
        <v>10060260</v>
      </c>
      <c r="B16793" t="s">
        <v>17258</v>
      </c>
    </row>
    <row r="16794" spans="1:2" x14ac:dyDescent="0.45">
      <c r="A16794">
        <v>10060261</v>
      </c>
      <c r="B16794" t="s">
        <v>17259</v>
      </c>
    </row>
    <row r="16795" spans="1:2" x14ac:dyDescent="0.45">
      <c r="A16795">
        <v>10060262</v>
      </c>
      <c r="B16795" t="s">
        <v>17260</v>
      </c>
    </row>
    <row r="16796" spans="1:2" x14ac:dyDescent="0.45">
      <c r="A16796">
        <v>10060263</v>
      </c>
      <c r="B16796" t="s">
        <v>17261</v>
      </c>
    </row>
    <row r="16797" spans="1:2" x14ac:dyDescent="0.45">
      <c r="A16797">
        <v>10060264</v>
      </c>
      <c r="B16797" t="s">
        <v>17262</v>
      </c>
    </row>
    <row r="16798" spans="1:2" x14ac:dyDescent="0.45">
      <c r="A16798">
        <v>10060265</v>
      </c>
      <c r="B16798" t="s">
        <v>17263</v>
      </c>
    </row>
    <row r="16799" spans="1:2" x14ac:dyDescent="0.45">
      <c r="A16799">
        <v>10060266</v>
      </c>
      <c r="B16799" t="s">
        <v>17264</v>
      </c>
    </row>
    <row r="16800" spans="1:2" x14ac:dyDescent="0.45">
      <c r="A16800">
        <v>10060267</v>
      </c>
      <c r="B16800" t="s">
        <v>17265</v>
      </c>
    </row>
    <row r="16801" spans="1:2" x14ac:dyDescent="0.45">
      <c r="A16801">
        <v>10060268</v>
      </c>
      <c r="B16801" t="s">
        <v>17266</v>
      </c>
    </row>
    <row r="16802" spans="1:2" x14ac:dyDescent="0.45">
      <c r="A16802">
        <v>10060269</v>
      </c>
      <c r="B16802" t="s">
        <v>17267</v>
      </c>
    </row>
    <row r="16803" spans="1:2" x14ac:dyDescent="0.45">
      <c r="A16803">
        <v>10060270</v>
      </c>
      <c r="B16803" t="s">
        <v>17268</v>
      </c>
    </row>
    <row r="16804" spans="1:2" x14ac:dyDescent="0.45">
      <c r="A16804">
        <v>10060271</v>
      </c>
      <c r="B16804" t="s">
        <v>17269</v>
      </c>
    </row>
    <row r="16805" spans="1:2" x14ac:dyDescent="0.45">
      <c r="A16805">
        <v>10060272</v>
      </c>
      <c r="B16805" t="s">
        <v>17270</v>
      </c>
    </row>
    <row r="16806" spans="1:2" x14ac:dyDescent="0.45">
      <c r="A16806">
        <v>10060273</v>
      </c>
      <c r="B16806" t="s">
        <v>17271</v>
      </c>
    </row>
    <row r="16807" spans="1:2" x14ac:dyDescent="0.45">
      <c r="A16807">
        <v>10060274</v>
      </c>
      <c r="B16807" t="s">
        <v>17272</v>
      </c>
    </row>
    <row r="16808" spans="1:2" x14ac:dyDescent="0.45">
      <c r="A16808">
        <v>10060275</v>
      </c>
      <c r="B16808" t="s">
        <v>17273</v>
      </c>
    </row>
    <row r="16809" spans="1:2" x14ac:dyDescent="0.45">
      <c r="A16809">
        <v>10060276</v>
      </c>
      <c r="B16809" t="s">
        <v>17274</v>
      </c>
    </row>
    <row r="16810" spans="1:2" x14ac:dyDescent="0.45">
      <c r="A16810">
        <v>10060277</v>
      </c>
      <c r="B16810" t="s">
        <v>17275</v>
      </c>
    </row>
    <row r="16811" spans="1:2" x14ac:dyDescent="0.45">
      <c r="A16811">
        <v>10060278</v>
      </c>
      <c r="B16811" t="s">
        <v>17276</v>
      </c>
    </row>
    <row r="16812" spans="1:2" x14ac:dyDescent="0.45">
      <c r="A16812">
        <v>10060279</v>
      </c>
      <c r="B16812" t="s">
        <v>17277</v>
      </c>
    </row>
    <row r="16813" spans="1:2" x14ac:dyDescent="0.45">
      <c r="A16813">
        <v>10060280</v>
      </c>
      <c r="B16813" t="s">
        <v>17278</v>
      </c>
    </row>
    <row r="16814" spans="1:2" x14ac:dyDescent="0.45">
      <c r="A16814">
        <v>10060281</v>
      </c>
      <c r="B16814" t="s">
        <v>17279</v>
      </c>
    </row>
    <row r="16815" spans="1:2" x14ac:dyDescent="0.45">
      <c r="A16815">
        <v>10060282</v>
      </c>
      <c r="B16815" t="s">
        <v>17280</v>
      </c>
    </row>
    <row r="16816" spans="1:2" x14ac:dyDescent="0.45">
      <c r="A16816">
        <v>10060283</v>
      </c>
      <c r="B16816" t="s">
        <v>17281</v>
      </c>
    </row>
    <row r="16817" spans="1:2" x14ac:dyDescent="0.45">
      <c r="A16817">
        <v>10060284</v>
      </c>
      <c r="B16817" t="s">
        <v>17282</v>
      </c>
    </row>
    <row r="16818" spans="1:2" x14ac:dyDescent="0.45">
      <c r="A16818">
        <v>10060285</v>
      </c>
      <c r="B16818" t="s">
        <v>17283</v>
      </c>
    </row>
    <row r="16819" spans="1:2" x14ac:dyDescent="0.45">
      <c r="A16819">
        <v>10060286</v>
      </c>
      <c r="B16819" t="s">
        <v>17284</v>
      </c>
    </row>
    <row r="16820" spans="1:2" x14ac:dyDescent="0.45">
      <c r="A16820">
        <v>10060287</v>
      </c>
      <c r="B16820" t="s">
        <v>17285</v>
      </c>
    </row>
    <row r="16821" spans="1:2" x14ac:dyDescent="0.45">
      <c r="A16821">
        <v>10060288</v>
      </c>
      <c r="B16821" t="s">
        <v>17286</v>
      </c>
    </row>
    <row r="16822" spans="1:2" x14ac:dyDescent="0.45">
      <c r="A16822">
        <v>10060289</v>
      </c>
      <c r="B16822" t="s">
        <v>17287</v>
      </c>
    </row>
    <row r="16823" spans="1:2" x14ac:dyDescent="0.45">
      <c r="A16823">
        <v>10060290</v>
      </c>
      <c r="B16823" t="s">
        <v>17288</v>
      </c>
    </row>
    <row r="16824" spans="1:2" x14ac:dyDescent="0.45">
      <c r="A16824">
        <v>10060291</v>
      </c>
      <c r="B16824" t="s">
        <v>11535</v>
      </c>
    </row>
    <row r="16825" spans="1:2" x14ac:dyDescent="0.45">
      <c r="A16825">
        <v>10060292</v>
      </c>
      <c r="B16825" t="s">
        <v>17289</v>
      </c>
    </row>
    <row r="16826" spans="1:2" x14ac:dyDescent="0.45">
      <c r="A16826">
        <v>10060293</v>
      </c>
      <c r="B16826" t="s">
        <v>17290</v>
      </c>
    </row>
    <row r="16827" spans="1:2" x14ac:dyDescent="0.45">
      <c r="A16827">
        <v>10060294</v>
      </c>
      <c r="B16827" t="s">
        <v>17291</v>
      </c>
    </row>
    <row r="16828" spans="1:2" x14ac:dyDescent="0.45">
      <c r="A16828">
        <v>10060295</v>
      </c>
      <c r="B16828" t="s">
        <v>17292</v>
      </c>
    </row>
    <row r="16829" spans="1:2" x14ac:dyDescent="0.45">
      <c r="A16829">
        <v>10060296</v>
      </c>
      <c r="B16829" t="s">
        <v>17293</v>
      </c>
    </row>
    <row r="16830" spans="1:2" x14ac:dyDescent="0.45">
      <c r="A16830">
        <v>10060297</v>
      </c>
      <c r="B16830" t="s">
        <v>17294</v>
      </c>
    </row>
    <row r="16831" spans="1:2" x14ac:dyDescent="0.45">
      <c r="A16831">
        <v>10060298</v>
      </c>
      <c r="B16831" t="s">
        <v>17295</v>
      </c>
    </row>
    <row r="16832" spans="1:2" x14ac:dyDescent="0.45">
      <c r="A16832">
        <v>10060299</v>
      </c>
      <c r="B16832" t="s">
        <v>17296</v>
      </c>
    </row>
    <row r="16833" spans="1:2" x14ac:dyDescent="0.45">
      <c r="A16833">
        <v>10060300</v>
      </c>
      <c r="B16833" t="s">
        <v>17297</v>
      </c>
    </row>
    <row r="16834" spans="1:2" x14ac:dyDescent="0.45">
      <c r="A16834">
        <v>10060301</v>
      </c>
      <c r="B16834" t="s">
        <v>17298</v>
      </c>
    </row>
    <row r="16835" spans="1:2" x14ac:dyDescent="0.45">
      <c r="A16835">
        <v>10060302</v>
      </c>
      <c r="B16835" t="s">
        <v>17299</v>
      </c>
    </row>
    <row r="16836" spans="1:2" x14ac:dyDescent="0.45">
      <c r="A16836">
        <v>10060303</v>
      </c>
      <c r="B16836" t="s">
        <v>17300</v>
      </c>
    </row>
    <row r="16837" spans="1:2" x14ac:dyDescent="0.45">
      <c r="A16837">
        <v>10060304</v>
      </c>
      <c r="B16837" t="s">
        <v>17301</v>
      </c>
    </row>
    <row r="16838" spans="1:2" x14ac:dyDescent="0.45">
      <c r="A16838">
        <v>10060305</v>
      </c>
      <c r="B16838" t="s">
        <v>17302</v>
      </c>
    </row>
    <row r="16839" spans="1:2" x14ac:dyDescent="0.45">
      <c r="A16839">
        <v>10060306</v>
      </c>
      <c r="B16839" t="s">
        <v>17303</v>
      </c>
    </row>
    <row r="16840" spans="1:2" x14ac:dyDescent="0.45">
      <c r="A16840">
        <v>10060307</v>
      </c>
      <c r="B16840" t="s">
        <v>17304</v>
      </c>
    </row>
    <row r="16841" spans="1:2" x14ac:dyDescent="0.45">
      <c r="A16841">
        <v>10061086</v>
      </c>
      <c r="B16841" t="s">
        <v>17305</v>
      </c>
    </row>
    <row r="16842" spans="1:2" x14ac:dyDescent="0.45">
      <c r="A16842">
        <v>10061220</v>
      </c>
      <c r="B16842" t="s">
        <v>17306</v>
      </c>
    </row>
    <row r="16843" spans="1:2" x14ac:dyDescent="0.45">
      <c r="A16843">
        <v>10061230</v>
      </c>
      <c r="B16843" t="s">
        <v>17307</v>
      </c>
    </row>
    <row r="16844" spans="1:2" x14ac:dyDescent="0.45">
      <c r="A16844">
        <v>10061242</v>
      </c>
      <c r="B16844" t="s">
        <v>17308</v>
      </c>
    </row>
    <row r="16845" spans="1:2" x14ac:dyDescent="0.45">
      <c r="A16845">
        <v>10062653</v>
      </c>
      <c r="B16845" t="s">
        <v>17309</v>
      </c>
    </row>
    <row r="16846" spans="1:2" x14ac:dyDescent="0.45">
      <c r="A16846">
        <v>10063002</v>
      </c>
      <c r="B16846" t="s">
        <v>17310</v>
      </c>
    </row>
    <row r="16847" spans="1:2" x14ac:dyDescent="0.45">
      <c r="A16847">
        <v>10064060</v>
      </c>
      <c r="B16847" t="s">
        <v>17311</v>
      </c>
    </row>
    <row r="16848" spans="1:2" x14ac:dyDescent="0.45">
      <c r="A16848">
        <v>10063945</v>
      </c>
      <c r="B16848" t="s">
        <v>9172</v>
      </c>
    </row>
    <row r="16849" spans="1:2" x14ac:dyDescent="0.45">
      <c r="A16849">
        <v>10063911</v>
      </c>
      <c r="B16849" t="s">
        <v>17312</v>
      </c>
    </row>
    <row r="16850" spans="1:2" x14ac:dyDescent="0.45">
      <c r="A16850">
        <v>10064361</v>
      </c>
      <c r="B16850" t="s">
        <v>17313</v>
      </c>
    </row>
    <row r="16851" spans="1:2" x14ac:dyDescent="0.45">
      <c r="A16851">
        <v>10064872</v>
      </c>
      <c r="B16851" t="s">
        <v>17314</v>
      </c>
    </row>
    <row r="16852" spans="1:2" x14ac:dyDescent="0.45">
      <c r="A16852">
        <v>10065893</v>
      </c>
      <c r="B16852" t="s">
        <v>17315</v>
      </c>
    </row>
    <row r="16853" spans="1:2" x14ac:dyDescent="0.45">
      <c r="A16853">
        <v>10064925</v>
      </c>
      <c r="B16853" t="s">
        <v>17316</v>
      </c>
    </row>
    <row r="16854" spans="1:2" x14ac:dyDescent="0.45">
      <c r="A16854">
        <v>10064933</v>
      </c>
      <c r="B16854" t="s">
        <v>17317</v>
      </c>
    </row>
    <row r="16855" spans="1:2" x14ac:dyDescent="0.45">
      <c r="A16855">
        <v>10065524</v>
      </c>
      <c r="B16855" t="s">
        <v>17318</v>
      </c>
    </row>
    <row r="16856" spans="1:2" x14ac:dyDescent="0.45">
      <c r="A16856">
        <v>10065972</v>
      </c>
      <c r="B16856" t="s">
        <v>17319</v>
      </c>
    </row>
    <row r="16857" spans="1:2" x14ac:dyDescent="0.45">
      <c r="A16857">
        <v>10066151</v>
      </c>
      <c r="B16857" t="s">
        <v>17320</v>
      </c>
    </row>
    <row r="16858" spans="1:2" x14ac:dyDescent="0.45">
      <c r="A16858">
        <v>10066560</v>
      </c>
      <c r="B16858" t="s">
        <v>17321</v>
      </c>
    </row>
    <row r="16859" spans="1:2" x14ac:dyDescent="0.45">
      <c r="A16859">
        <v>10067427</v>
      </c>
      <c r="B16859" t="s">
        <v>17322</v>
      </c>
    </row>
    <row r="16860" spans="1:2" x14ac:dyDescent="0.45">
      <c r="A16860">
        <v>90000302</v>
      </c>
      <c r="B16860" t="s">
        <v>17323</v>
      </c>
    </row>
    <row r="16861" spans="1:2" x14ac:dyDescent="0.45">
      <c r="A16861">
        <v>90000378</v>
      </c>
      <c r="B16861" t="s">
        <v>17324</v>
      </c>
    </row>
    <row r="16862" spans="1:2" x14ac:dyDescent="0.45">
      <c r="A16862">
        <v>90000389</v>
      </c>
      <c r="B16862" t="s">
        <v>17325</v>
      </c>
    </row>
    <row r="16863" spans="1:2" x14ac:dyDescent="0.45">
      <c r="A16863">
        <v>10067441</v>
      </c>
      <c r="B16863" t="s">
        <v>17326</v>
      </c>
    </row>
    <row r="16864" spans="1:2" x14ac:dyDescent="0.45">
      <c r="A16864">
        <v>10067477</v>
      </c>
      <c r="B16864" t="s">
        <v>17327</v>
      </c>
    </row>
    <row r="16865" spans="1:2" x14ac:dyDescent="0.45">
      <c r="A16865">
        <v>10087022</v>
      </c>
      <c r="B16865" t="s">
        <v>17328</v>
      </c>
    </row>
    <row r="16866" spans="1:2" x14ac:dyDescent="0.45">
      <c r="A16866">
        <v>10067491</v>
      </c>
      <c r="B16866" t="s">
        <v>17329</v>
      </c>
    </row>
    <row r="16867" spans="1:2" x14ac:dyDescent="0.45">
      <c r="A16867">
        <v>10067510</v>
      </c>
      <c r="B16867" t="s">
        <v>17330</v>
      </c>
    </row>
    <row r="16868" spans="1:2" x14ac:dyDescent="0.45">
      <c r="A16868">
        <v>10067687</v>
      </c>
      <c r="B16868" t="s">
        <v>17331</v>
      </c>
    </row>
    <row r="16869" spans="1:2" x14ac:dyDescent="0.45">
      <c r="A16869">
        <v>10067862</v>
      </c>
      <c r="B16869" t="s">
        <v>17332</v>
      </c>
    </row>
    <row r="16870" spans="1:2" x14ac:dyDescent="0.45">
      <c r="A16870">
        <v>10067936</v>
      </c>
      <c r="B16870" t="s">
        <v>17333</v>
      </c>
    </row>
    <row r="16871" spans="1:2" x14ac:dyDescent="0.45">
      <c r="A16871">
        <v>10068219</v>
      </c>
      <c r="B16871" t="s">
        <v>17334</v>
      </c>
    </row>
    <row r="16872" spans="1:2" x14ac:dyDescent="0.45">
      <c r="A16872">
        <v>10068187</v>
      </c>
      <c r="B16872" t="s">
        <v>17335</v>
      </c>
    </row>
    <row r="16873" spans="1:2" x14ac:dyDescent="0.45">
      <c r="A16873">
        <v>10068209</v>
      </c>
      <c r="B16873" t="s">
        <v>17336</v>
      </c>
    </row>
    <row r="16874" spans="1:2" x14ac:dyDescent="0.45">
      <c r="A16874">
        <v>10068252</v>
      </c>
      <c r="B16874" t="s">
        <v>17337</v>
      </c>
    </row>
    <row r="16875" spans="1:2" x14ac:dyDescent="0.45">
      <c r="A16875">
        <v>10068348</v>
      </c>
      <c r="B16875" t="s">
        <v>17338</v>
      </c>
    </row>
    <row r="16876" spans="1:2" x14ac:dyDescent="0.45">
      <c r="A16876">
        <v>10081554</v>
      </c>
      <c r="B16876" t="s">
        <v>17339</v>
      </c>
    </row>
    <row r="16877" spans="1:2" x14ac:dyDescent="0.45">
      <c r="A16877">
        <v>10080812</v>
      </c>
      <c r="B16877" t="s">
        <v>17340</v>
      </c>
    </row>
    <row r="16878" spans="1:2" x14ac:dyDescent="0.45">
      <c r="A16878">
        <v>10068516</v>
      </c>
      <c r="B16878" t="s">
        <v>17341</v>
      </c>
    </row>
    <row r="16879" spans="1:2" x14ac:dyDescent="0.45">
      <c r="A16879">
        <v>10081080</v>
      </c>
      <c r="B16879" t="s">
        <v>17342</v>
      </c>
    </row>
    <row r="16880" spans="1:2" x14ac:dyDescent="0.45">
      <c r="A16880">
        <v>10081233</v>
      </c>
      <c r="B16880" t="s">
        <v>17343</v>
      </c>
    </row>
    <row r="16881" spans="1:2" x14ac:dyDescent="0.45">
      <c r="A16881">
        <v>10081564</v>
      </c>
      <c r="B16881" t="s">
        <v>17344</v>
      </c>
    </row>
    <row r="16882" spans="1:2" x14ac:dyDescent="0.45">
      <c r="A16882">
        <v>10081559</v>
      </c>
      <c r="B16882" t="s">
        <v>17345</v>
      </c>
    </row>
    <row r="16883" spans="1:2" x14ac:dyDescent="0.45">
      <c r="A16883">
        <v>10081599</v>
      </c>
      <c r="B16883" t="s">
        <v>17346</v>
      </c>
    </row>
    <row r="16884" spans="1:2" x14ac:dyDescent="0.45">
      <c r="A16884">
        <v>10081711</v>
      </c>
      <c r="B16884" t="s">
        <v>17347</v>
      </c>
    </row>
    <row r="16885" spans="1:2" x14ac:dyDescent="0.45">
      <c r="A16885">
        <v>10082007</v>
      </c>
      <c r="B16885" t="s">
        <v>17348</v>
      </c>
    </row>
    <row r="16886" spans="1:2" x14ac:dyDescent="0.45">
      <c r="A16886">
        <v>10081811</v>
      </c>
      <c r="B16886" t="s">
        <v>17349</v>
      </c>
    </row>
    <row r="16887" spans="1:2" x14ac:dyDescent="0.45">
      <c r="A16887">
        <v>10081911</v>
      </c>
      <c r="B16887" t="s">
        <v>17350</v>
      </c>
    </row>
    <row r="16888" spans="1:2" x14ac:dyDescent="0.45">
      <c r="A16888">
        <v>10081877</v>
      </c>
      <c r="B16888" t="s">
        <v>17351</v>
      </c>
    </row>
    <row r="16889" spans="1:2" x14ac:dyDescent="0.45">
      <c r="A16889">
        <v>10081975</v>
      </c>
      <c r="B16889" t="s">
        <v>17352</v>
      </c>
    </row>
    <row r="16890" spans="1:2" x14ac:dyDescent="0.45">
      <c r="A16890">
        <v>10082266</v>
      </c>
      <c r="B16890" t="s">
        <v>17353</v>
      </c>
    </row>
    <row r="16891" spans="1:2" x14ac:dyDescent="0.45">
      <c r="A16891">
        <v>10082319</v>
      </c>
      <c r="B16891" t="s">
        <v>17354</v>
      </c>
    </row>
    <row r="16892" spans="1:2" x14ac:dyDescent="0.45">
      <c r="A16892">
        <v>10082302</v>
      </c>
      <c r="B16892" t="s">
        <v>17355</v>
      </c>
    </row>
    <row r="16893" spans="1:2" x14ac:dyDescent="0.45">
      <c r="A16893">
        <v>10082504</v>
      </c>
      <c r="B16893" t="s">
        <v>17356</v>
      </c>
    </row>
    <row r="16894" spans="1:2" x14ac:dyDescent="0.45">
      <c r="A16894">
        <v>10082909</v>
      </c>
      <c r="B16894" t="s">
        <v>17357</v>
      </c>
    </row>
    <row r="16895" spans="1:2" x14ac:dyDescent="0.45">
      <c r="A16895">
        <v>10083245</v>
      </c>
      <c r="B16895" t="s">
        <v>17358</v>
      </c>
    </row>
    <row r="16896" spans="1:2" x14ac:dyDescent="0.45">
      <c r="A16896">
        <v>10082870</v>
      </c>
      <c r="B16896" t="s">
        <v>17359</v>
      </c>
    </row>
    <row r="16897" spans="1:2" x14ac:dyDescent="0.45">
      <c r="A16897">
        <v>10082892</v>
      </c>
      <c r="B16897" t="s">
        <v>17360</v>
      </c>
    </row>
    <row r="16898" spans="1:2" x14ac:dyDescent="0.45">
      <c r="A16898">
        <v>10083063</v>
      </c>
      <c r="B16898" t="s">
        <v>17361</v>
      </c>
    </row>
    <row r="16899" spans="1:2" x14ac:dyDescent="0.45">
      <c r="A16899">
        <v>10083272</v>
      </c>
      <c r="B16899" t="s">
        <v>17362</v>
      </c>
    </row>
    <row r="16900" spans="1:2" x14ac:dyDescent="0.45">
      <c r="A16900">
        <v>10083325</v>
      </c>
      <c r="B16900" t="s">
        <v>17363</v>
      </c>
    </row>
    <row r="16901" spans="1:2" x14ac:dyDescent="0.45">
      <c r="A16901">
        <v>10083376</v>
      </c>
      <c r="B16901" t="s">
        <v>17364</v>
      </c>
    </row>
    <row r="16902" spans="1:2" x14ac:dyDescent="0.45">
      <c r="A16902">
        <v>10083417</v>
      </c>
      <c r="B16902" t="s">
        <v>17365</v>
      </c>
    </row>
    <row r="16903" spans="1:2" x14ac:dyDescent="0.45">
      <c r="A16903">
        <v>10083454</v>
      </c>
      <c r="B16903" t="s">
        <v>17366</v>
      </c>
    </row>
    <row r="16904" spans="1:2" x14ac:dyDescent="0.45">
      <c r="A16904">
        <v>10083483</v>
      </c>
      <c r="B16904" t="s">
        <v>17367</v>
      </c>
    </row>
    <row r="16905" spans="1:2" x14ac:dyDescent="0.45">
      <c r="A16905">
        <v>10083499</v>
      </c>
      <c r="B16905" t="s">
        <v>17368</v>
      </c>
    </row>
    <row r="16906" spans="1:2" x14ac:dyDescent="0.45">
      <c r="A16906">
        <v>10083713</v>
      </c>
      <c r="B16906" t="s">
        <v>17369</v>
      </c>
    </row>
    <row r="16907" spans="1:2" x14ac:dyDescent="0.45">
      <c r="A16907">
        <v>10083684</v>
      </c>
      <c r="B16907" t="s">
        <v>17370</v>
      </c>
    </row>
    <row r="16908" spans="1:2" x14ac:dyDescent="0.45">
      <c r="A16908">
        <v>10083695</v>
      </c>
      <c r="B16908" t="s">
        <v>17371</v>
      </c>
    </row>
    <row r="16909" spans="1:2" x14ac:dyDescent="0.45">
      <c r="A16909">
        <v>10083704</v>
      </c>
      <c r="B16909" t="s">
        <v>17372</v>
      </c>
    </row>
    <row r="16910" spans="1:2" x14ac:dyDescent="0.45">
      <c r="A16910">
        <v>10083714</v>
      </c>
      <c r="B16910" t="s">
        <v>17373</v>
      </c>
    </row>
    <row r="16911" spans="1:2" x14ac:dyDescent="0.45">
      <c r="A16911">
        <v>10083892</v>
      </c>
      <c r="B16911" t="s">
        <v>17374</v>
      </c>
    </row>
    <row r="16912" spans="1:2" x14ac:dyDescent="0.45">
      <c r="A16912">
        <v>10084465</v>
      </c>
      <c r="B16912" t="s">
        <v>17375</v>
      </c>
    </row>
    <row r="16913" spans="1:2" x14ac:dyDescent="0.45">
      <c r="A16913">
        <v>10084619</v>
      </c>
      <c r="B16913" t="s">
        <v>17376</v>
      </c>
    </row>
    <row r="16914" spans="1:2" x14ac:dyDescent="0.45">
      <c r="A16914">
        <v>10084618</v>
      </c>
      <c r="B16914" t="s">
        <v>17377</v>
      </c>
    </row>
    <row r="16915" spans="1:2" x14ac:dyDescent="0.45">
      <c r="A16915">
        <v>10084711</v>
      </c>
      <c r="B16915" t="s">
        <v>17378</v>
      </c>
    </row>
    <row r="16916" spans="1:2" x14ac:dyDescent="0.45">
      <c r="A16916">
        <v>10084749</v>
      </c>
      <c r="B16916" t="s">
        <v>17379</v>
      </c>
    </row>
    <row r="16917" spans="1:2" x14ac:dyDescent="0.45">
      <c r="A16917">
        <v>10085233</v>
      </c>
      <c r="B16917" t="s">
        <v>17380</v>
      </c>
    </row>
    <row r="16918" spans="1:2" x14ac:dyDescent="0.45">
      <c r="A16918">
        <v>10061120</v>
      </c>
      <c r="B16918" t="s">
        <v>17381</v>
      </c>
    </row>
    <row r="16919" spans="1:2" x14ac:dyDescent="0.45">
      <c r="A16919">
        <v>10061312</v>
      </c>
      <c r="B16919" t="s">
        <v>17382</v>
      </c>
    </row>
    <row r="16920" spans="1:2" x14ac:dyDescent="0.45">
      <c r="A16920">
        <v>10062209</v>
      </c>
      <c r="B16920" t="s">
        <v>17383</v>
      </c>
    </row>
    <row r="16921" spans="1:2" x14ac:dyDescent="0.45">
      <c r="A16921">
        <v>10062220</v>
      </c>
      <c r="B16921" t="s">
        <v>17384</v>
      </c>
    </row>
    <row r="16922" spans="1:2" x14ac:dyDescent="0.45">
      <c r="A16922">
        <v>10062400</v>
      </c>
      <c r="B16922" t="s">
        <v>17385</v>
      </c>
    </row>
    <row r="16923" spans="1:2" x14ac:dyDescent="0.45">
      <c r="A16923">
        <v>10062399</v>
      </c>
      <c r="B16923" t="s">
        <v>17386</v>
      </c>
    </row>
    <row r="16924" spans="1:2" x14ac:dyDescent="0.45">
      <c r="A16924">
        <v>10089990</v>
      </c>
      <c r="B16924" t="s">
        <v>17387</v>
      </c>
    </row>
    <row r="16925" spans="1:2" x14ac:dyDescent="0.45">
      <c r="A16925">
        <v>10064227</v>
      </c>
      <c r="B16925" t="s">
        <v>17388</v>
      </c>
    </row>
    <row r="16926" spans="1:2" x14ac:dyDescent="0.45">
      <c r="A16926">
        <v>10083288</v>
      </c>
      <c r="B16926" t="s">
        <v>17389</v>
      </c>
    </row>
    <row r="16927" spans="1:2" x14ac:dyDescent="0.45">
      <c r="A16927">
        <v>10064863</v>
      </c>
      <c r="B16927" t="s">
        <v>17390</v>
      </c>
    </row>
    <row r="16928" spans="1:2" x14ac:dyDescent="0.45">
      <c r="A16928">
        <v>10083159</v>
      </c>
      <c r="B16928" t="s">
        <v>17391</v>
      </c>
    </row>
    <row r="16929" spans="1:2" x14ac:dyDescent="0.45">
      <c r="A16929">
        <v>10083378</v>
      </c>
      <c r="B16929" t="s">
        <v>17392</v>
      </c>
    </row>
    <row r="16930" spans="1:2" x14ac:dyDescent="0.45">
      <c r="A16930">
        <v>10063205</v>
      </c>
      <c r="B16930" t="s">
        <v>17393</v>
      </c>
    </row>
    <row r="16931" spans="1:2" x14ac:dyDescent="0.45">
      <c r="A16931">
        <v>10083642</v>
      </c>
      <c r="B16931" t="s">
        <v>17394</v>
      </c>
    </row>
    <row r="16932" spans="1:2" x14ac:dyDescent="0.45">
      <c r="A16932">
        <v>10084610</v>
      </c>
      <c r="B16932" t="s">
        <v>17395</v>
      </c>
    </row>
    <row r="16933" spans="1:2" x14ac:dyDescent="0.45">
      <c r="A16933">
        <v>10084590</v>
      </c>
      <c r="B16933" t="s">
        <v>17396</v>
      </c>
    </row>
    <row r="16934" spans="1:2" x14ac:dyDescent="0.45">
      <c r="A16934">
        <v>10067210</v>
      </c>
      <c r="B16934" t="s">
        <v>17397</v>
      </c>
    </row>
    <row r="16935" spans="1:2" x14ac:dyDescent="0.45">
      <c r="A16935">
        <v>10085098</v>
      </c>
      <c r="B16935" t="s">
        <v>17398</v>
      </c>
    </row>
    <row r="16936" spans="1:2" x14ac:dyDescent="0.45">
      <c r="A16936">
        <v>10084775</v>
      </c>
      <c r="B16936" t="s">
        <v>17399</v>
      </c>
    </row>
    <row r="16937" spans="1:2" x14ac:dyDescent="0.45">
      <c r="A16937">
        <v>10084782</v>
      </c>
      <c r="B16937" t="s">
        <v>17400</v>
      </c>
    </row>
    <row r="16938" spans="1:2" x14ac:dyDescent="0.45">
      <c r="A16938">
        <v>10085338</v>
      </c>
      <c r="B16938" t="s">
        <v>17401</v>
      </c>
    </row>
    <row r="16939" spans="1:2" x14ac:dyDescent="0.45">
      <c r="A16939">
        <v>10084946</v>
      </c>
      <c r="B16939" t="s">
        <v>17402</v>
      </c>
    </row>
    <row r="16940" spans="1:2" x14ac:dyDescent="0.45">
      <c r="A16940">
        <v>10084950</v>
      </c>
      <c r="B16940" t="s">
        <v>17403</v>
      </c>
    </row>
    <row r="16941" spans="1:2" x14ac:dyDescent="0.45">
      <c r="A16941">
        <v>10085076</v>
      </c>
      <c r="B16941" t="s">
        <v>17404</v>
      </c>
    </row>
    <row r="16942" spans="1:2" x14ac:dyDescent="0.45">
      <c r="A16942">
        <v>10085140</v>
      </c>
      <c r="B16942" t="s">
        <v>17405</v>
      </c>
    </row>
    <row r="16943" spans="1:2" x14ac:dyDescent="0.45">
      <c r="A16943">
        <v>10085228</v>
      </c>
      <c r="B16943" t="s">
        <v>17406</v>
      </c>
    </row>
    <row r="16944" spans="1:2" x14ac:dyDescent="0.45">
      <c r="A16944">
        <v>10085286</v>
      </c>
      <c r="B16944" t="s">
        <v>17407</v>
      </c>
    </row>
    <row r="16945" spans="1:2" x14ac:dyDescent="0.45">
      <c r="A16945">
        <v>10085378</v>
      </c>
      <c r="B16945" t="s">
        <v>17408</v>
      </c>
    </row>
    <row r="16946" spans="1:2" x14ac:dyDescent="0.45">
      <c r="A16946">
        <v>10023992</v>
      </c>
      <c r="B16946" t="s">
        <v>17409</v>
      </c>
    </row>
    <row r="16947" spans="1:2" x14ac:dyDescent="0.45">
      <c r="A16947">
        <v>10085428</v>
      </c>
      <c r="B16947" t="s">
        <v>17410</v>
      </c>
    </row>
    <row r="16948" spans="1:2" x14ac:dyDescent="0.45">
      <c r="A16948">
        <v>10085467</v>
      </c>
      <c r="B16948" t="s">
        <v>17411</v>
      </c>
    </row>
    <row r="16949" spans="1:2" x14ac:dyDescent="0.45">
      <c r="A16949">
        <v>10085526</v>
      </c>
      <c r="B16949" t="s">
        <v>17412</v>
      </c>
    </row>
    <row r="16950" spans="1:2" x14ac:dyDescent="0.45">
      <c r="A16950">
        <v>10085423</v>
      </c>
      <c r="B16950" t="s">
        <v>17413</v>
      </c>
    </row>
    <row r="16951" spans="1:2" x14ac:dyDescent="0.45">
      <c r="A16951">
        <v>10085485</v>
      </c>
      <c r="B16951" t="s">
        <v>14817</v>
      </c>
    </row>
    <row r="16952" spans="1:2" x14ac:dyDescent="0.45">
      <c r="A16952">
        <v>10085523</v>
      </c>
      <c r="B16952" t="s">
        <v>17414</v>
      </c>
    </row>
    <row r="16953" spans="1:2" x14ac:dyDescent="0.45">
      <c r="A16953">
        <v>10085726</v>
      </c>
      <c r="B16953" t="s">
        <v>17415</v>
      </c>
    </row>
    <row r="16954" spans="1:2" x14ac:dyDescent="0.45">
      <c r="A16954">
        <v>10009415</v>
      </c>
      <c r="B16954" t="s">
        <v>17416</v>
      </c>
    </row>
    <row r="16955" spans="1:2" x14ac:dyDescent="0.45">
      <c r="A16955">
        <v>10085922</v>
      </c>
      <c r="B16955" t="s">
        <v>17417</v>
      </c>
    </row>
    <row r="16956" spans="1:2" x14ac:dyDescent="0.45">
      <c r="A16956">
        <v>10085983</v>
      </c>
      <c r="B16956" t="s">
        <v>17418</v>
      </c>
    </row>
    <row r="16957" spans="1:2" x14ac:dyDescent="0.45">
      <c r="A16957">
        <v>10086133</v>
      </c>
      <c r="B16957" t="s">
        <v>17419</v>
      </c>
    </row>
    <row r="16958" spans="1:2" x14ac:dyDescent="0.45">
      <c r="A16958">
        <v>10086221</v>
      </c>
      <c r="B16958" t="s">
        <v>17420</v>
      </c>
    </row>
    <row r="16959" spans="1:2" x14ac:dyDescent="0.45">
      <c r="A16959">
        <v>10086960</v>
      </c>
      <c r="B16959" t="s">
        <v>17421</v>
      </c>
    </row>
    <row r="16960" spans="1:2" x14ac:dyDescent="0.45">
      <c r="A16960">
        <v>10086663</v>
      </c>
      <c r="B16960" t="s">
        <v>17422</v>
      </c>
    </row>
    <row r="16961" spans="1:2" x14ac:dyDescent="0.45">
      <c r="A16961">
        <v>10087191</v>
      </c>
      <c r="B16961" t="s">
        <v>17423</v>
      </c>
    </row>
    <row r="16962" spans="1:2" x14ac:dyDescent="0.45">
      <c r="A16962">
        <v>10086667</v>
      </c>
      <c r="B16962" t="s">
        <v>17424</v>
      </c>
    </row>
    <row r="16963" spans="1:2" x14ac:dyDescent="0.45">
      <c r="A16963">
        <v>10086665</v>
      </c>
      <c r="B16963" t="s">
        <v>17425</v>
      </c>
    </row>
    <row r="16964" spans="1:2" x14ac:dyDescent="0.45">
      <c r="A16964">
        <v>10086664</v>
      </c>
      <c r="B16964" t="s">
        <v>17426</v>
      </c>
    </row>
    <row r="16965" spans="1:2" x14ac:dyDescent="0.45">
      <c r="A16965">
        <v>10086725</v>
      </c>
      <c r="B16965" t="s">
        <v>17427</v>
      </c>
    </row>
    <row r="16966" spans="1:2" x14ac:dyDescent="0.45">
      <c r="A16966">
        <v>10086723</v>
      </c>
      <c r="B16966" t="s">
        <v>17428</v>
      </c>
    </row>
    <row r="16967" spans="1:2" x14ac:dyDescent="0.45">
      <c r="A16967">
        <v>10065181</v>
      </c>
      <c r="B16967" t="s">
        <v>17429</v>
      </c>
    </row>
    <row r="16968" spans="1:2" x14ac:dyDescent="0.45">
      <c r="A16968">
        <v>10086962</v>
      </c>
      <c r="B16968" t="s">
        <v>17430</v>
      </c>
    </row>
    <row r="16969" spans="1:2" x14ac:dyDescent="0.45">
      <c r="A16969">
        <v>10023694</v>
      </c>
      <c r="B16969" t="s">
        <v>17431</v>
      </c>
    </row>
    <row r="16970" spans="1:2" x14ac:dyDescent="0.45">
      <c r="A16970">
        <v>10005077</v>
      </c>
      <c r="B16970" t="s">
        <v>17432</v>
      </c>
    </row>
    <row r="16971" spans="1:2" x14ac:dyDescent="0.45">
      <c r="A16971">
        <v>10081982</v>
      </c>
      <c r="B16971" t="s">
        <v>17433</v>
      </c>
    </row>
    <row r="16972" spans="1:2" x14ac:dyDescent="0.45">
      <c r="A16972">
        <v>10087201</v>
      </c>
      <c r="B16972" t="s">
        <v>17434</v>
      </c>
    </row>
    <row r="16973" spans="1:2" x14ac:dyDescent="0.45">
      <c r="A16973">
        <v>10087622</v>
      </c>
      <c r="B16973" t="s">
        <v>17435</v>
      </c>
    </row>
    <row r="16974" spans="1:2" x14ac:dyDescent="0.45">
      <c r="A16974">
        <v>10086887</v>
      </c>
      <c r="B16974" t="s">
        <v>17436</v>
      </c>
    </row>
    <row r="16975" spans="1:2" x14ac:dyDescent="0.45">
      <c r="A16975">
        <v>10086888</v>
      </c>
      <c r="B16975" t="s">
        <v>17437</v>
      </c>
    </row>
    <row r="16976" spans="1:2" x14ac:dyDescent="0.45">
      <c r="A16976">
        <v>10087006</v>
      </c>
      <c r="B16976" t="s">
        <v>17438</v>
      </c>
    </row>
    <row r="16977" spans="1:2" x14ac:dyDescent="0.45">
      <c r="A16977">
        <v>10086925</v>
      </c>
      <c r="B16977" t="s">
        <v>17439</v>
      </c>
    </row>
    <row r="16978" spans="1:2" x14ac:dyDescent="0.45">
      <c r="A16978">
        <v>10086923</v>
      </c>
      <c r="B16978" t="s">
        <v>17440</v>
      </c>
    </row>
    <row r="16979" spans="1:2" x14ac:dyDescent="0.45">
      <c r="A16979">
        <v>10086922</v>
      </c>
      <c r="B16979" t="s">
        <v>17441</v>
      </c>
    </row>
    <row r="16980" spans="1:2" x14ac:dyDescent="0.45">
      <c r="A16980">
        <v>10086916</v>
      </c>
      <c r="B16980" t="s">
        <v>17442</v>
      </c>
    </row>
    <row r="16981" spans="1:2" x14ac:dyDescent="0.45">
      <c r="A16981">
        <v>10086915</v>
      </c>
      <c r="B16981" t="s">
        <v>17443</v>
      </c>
    </row>
    <row r="16982" spans="1:2" x14ac:dyDescent="0.45">
      <c r="A16982">
        <v>10086904</v>
      </c>
      <c r="B16982" t="s">
        <v>17444</v>
      </c>
    </row>
    <row r="16983" spans="1:2" x14ac:dyDescent="0.45">
      <c r="A16983">
        <v>10086902</v>
      </c>
      <c r="B16983" t="s">
        <v>17445</v>
      </c>
    </row>
    <row r="16984" spans="1:2" x14ac:dyDescent="0.45">
      <c r="A16984">
        <v>10086959</v>
      </c>
      <c r="B16984" t="s">
        <v>17446</v>
      </c>
    </row>
    <row r="16985" spans="1:2" x14ac:dyDescent="0.45">
      <c r="A16985">
        <v>10087200</v>
      </c>
      <c r="B16985" t="s">
        <v>17447</v>
      </c>
    </row>
    <row r="16986" spans="1:2" x14ac:dyDescent="0.45">
      <c r="A16986">
        <v>10040361</v>
      </c>
      <c r="B16986" t="s">
        <v>17448</v>
      </c>
    </row>
    <row r="16987" spans="1:2" x14ac:dyDescent="0.45">
      <c r="A16987">
        <v>10061711</v>
      </c>
      <c r="B16987" t="s">
        <v>14597</v>
      </c>
    </row>
    <row r="16988" spans="1:2" x14ac:dyDescent="0.45">
      <c r="A16988">
        <v>10061962</v>
      </c>
      <c r="B16988" t="s">
        <v>17449</v>
      </c>
    </row>
    <row r="16989" spans="1:2" x14ac:dyDescent="0.45">
      <c r="A16989">
        <v>10066941</v>
      </c>
      <c r="B16989" t="s">
        <v>17450</v>
      </c>
    </row>
    <row r="16990" spans="1:2" x14ac:dyDescent="0.45">
      <c r="A16990">
        <v>10062082</v>
      </c>
      <c r="B16990" t="s">
        <v>17451</v>
      </c>
    </row>
    <row r="16991" spans="1:2" x14ac:dyDescent="0.45">
      <c r="A16991">
        <v>10028480</v>
      </c>
      <c r="B16991" t="s">
        <v>17452</v>
      </c>
    </row>
    <row r="16992" spans="1:2" x14ac:dyDescent="0.45">
      <c r="A16992">
        <v>10062062</v>
      </c>
      <c r="B16992" t="s">
        <v>17453</v>
      </c>
    </row>
    <row r="16993" spans="1:2" x14ac:dyDescent="0.45">
      <c r="A16993">
        <v>10062083</v>
      </c>
      <c r="B16993" t="s">
        <v>17454</v>
      </c>
    </row>
    <row r="16994" spans="1:2" x14ac:dyDescent="0.45">
      <c r="A16994">
        <v>10062248</v>
      </c>
      <c r="B16994" t="s">
        <v>17455</v>
      </c>
    </row>
    <row r="16995" spans="1:2" x14ac:dyDescent="0.45">
      <c r="A16995">
        <v>10062137</v>
      </c>
      <c r="B16995" t="s">
        <v>17456</v>
      </c>
    </row>
    <row r="16996" spans="1:2" x14ac:dyDescent="0.45">
      <c r="A16996">
        <v>10002815</v>
      </c>
      <c r="B16996" t="s">
        <v>17457</v>
      </c>
    </row>
    <row r="16997" spans="1:2" x14ac:dyDescent="0.45">
      <c r="A16997">
        <v>10062936</v>
      </c>
      <c r="B16997" t="s">
        <v>17458</v>
      </c>
    </row>
    <row r="16998" spans="1:2" x14ac:dyDescent="0.45">
      <c r="A16998">
        <v>10062768</v>
      </c>
      <c r="B16998" t="s">
        <v>17459</v>
      </c>
    </row>
    <row r="16999" spans="1:2" x14ac:dyDescent="0.45">
      <c r="A16999">
        <v>10063854</v>
      </c>
      <c r="B16999" t="s">
        <v>17460</v>
      </c>
    </row>
    <row r="17000" spans="1:2" x14ac:dyDescent="0.45">
      <c r="A17000">
        <v>10063680</v>
      </c>
      <c r="B17000" t="s">
        <v>10150</v>
      </c>
    </row>
    <row r="17001" spans="1:2" x14ac:dyDescent="0.45">
      <c r="A17001">
        <v>10007455</v>
      </c>
      <c r="B17001" t="s">
        <v>17461</v>
      </c>
    </row>
    <row r="17002" spans="1:2" x14ac:dyDescent="0.45">
      <c r="A17002">
        <v>10064696</v>
      </c>
      <c r="B17002" t="s">
        <v>17462</v>
      </c>
    </row>
    <row r="17003" spans="1:2" x14ac:dyDescent="0.45">
      <c r="A17003">
        <v>10065555</v>
      </c>
      <c r="B17003" t="s">
        <v>17463</v>
      </c>
    </row>
    <row r="17004" spans="1:2" x14ac:dyDescent="0.45">
      <c r="A17004">
        <v>10065570</v>
      </c>
      <c r="B17004" t="s">
        <v>17464</v>
      </c>
    </row>
    <row r="17005" spans="1:2" x14ac:dyDescent="0.45">
      <c r="A17005">
        <v>10065928</v>
      </c>
      <c r="B17005" t="s">
        <v>17465</v>
      </c>
    </row>
    <row r="17006" spans="1:2" x14ac:dyDescent="0.45">
      <c r="A17006">
        <v>10066439</v>
      </c>
      <c r="B17006" t="s">
        <v>17466</v>
      </c>
    </row>
    <row r="17007" spans="1:2" x14ac:dyDescent="0.45">
      <c r="A17007">
        <v>10067096</v>
      </c>
      <c r="B17007" t="s">
        <v>17467</v>
      </c>
    </row>
    <row r="17008" spans="1:2" x14ac:dyDescent="0.45">
      <c r="A17008">
        <v>10066658</v>
      </c>
      <c r="B17008" t="s">
        <v>17468</v>
      </c>
    </row>
    <row r="17009" spans="1:2" x14ac:dyDescent="0.45">
      <c r="A17009">
        <v>10063087</v>
      </c>
      <c r="B17009" t="s">
        <v>17469</v>
      </c>
    </row>
    <row r="17010" spans="1:2" x14ac:dyDescent="0.45">
      <c r="A17010">
        <v>10067036</v>
      </c>
      <c r="B17010" t="s">
        <v>17470</v>
      </c>
    </row>
    <row r="17011" spans="1:2" x14ac:dyDescent="0.45">
      <c r="A17011">
        <v>10067168</v>
      </c>
      <c r="B17011" t="s">
        <v>17471</v>
      </c>
    </row>
    <row r="17012" spans="1:2" x14ac:dyDescent="0.45">
      <c r="A17012">
        <v>10067649</v>
      </c>
      <c r="B17012" t="s">
        <v>17472</v>
      </c>
    </row>
    <row r="17013" spans="1:2" x14ac:dyDescent="0.45">
      <c r="A17013">
        <v>10067812</v>
      </c>
      <c r="B17013" t="s">
        <v>17473</v>
      </c>
    </row>
    <row r="17014" spans="1:2" x14ac:dyDescent="0.45">
      <c r="A17014">
        <v>10067726</v>
      </c>
      <c r="B17014" t="s">
        <v>17474</v>
      </c>
    </row>
    <row r="17015" spans="1:2" x14ac:dyDescent="0.45">
      <c r="A17015">
        <v>10067832</v>
      </c>
      <c r="B17015" t="s">
        <v>17475</v>
      </c>
    </row>
    <row r="17016" spans="1:2" x14ac:dyDescent="0.45">
      <c r="A17016">
        <v>10067829</v>
      </c>
      <c r="B17016" t="s">
        <v>17476</v>
      </c>
    </row>
    <row r="17017" spans="1:2" x14ac:dyDescent="0.45">
      <c r="A17017">
        <v>10067977</v>
      </c>
      <c r="B17017" t="s">
        <v>17477</v>
      </c>
    </row>
    <row r="17018" spans="1:2" x14ac:dyDescent="0.45">
      <c r="A17018">
        <v>10067939</v>
      </c>
      <c r="B17018" t="s">
        <v>17478</v>
      </c>
    </row>
    <row r="17019" spans="1:2" x14ac:dyDescent="0.45">
      <c r="A17019">
        <v>10068165</v>
      </c>
      <c r="B17019" t="s">
        <v>17479</v>
      </c>
    </row>
    <row r="17020" spans="1:2" x14ac:dyDescent="0.45">
      <c r="A17020">
        <v>10068164</v>
      </c>
      <c r="B17020" t="s">
        <v>17480</v>
      </c>
    </row>
    <row r="17021" spans="1:2" x14ac:dyDescent="0.45">
      <c r="A17021">
        <v>10068353</v>
      </c>
      <c r="B17021" t="s">
        <v>17481</v>
      </c>
    </row>
    <row r="17022" spans="1:2" x14ac:dyDescent="0.45">
      <c r="A17022">
        <v>10068377</v>
      </c>
      <c r="B17022" t="s">
        <v>17482</v>
      </c>
    </row>
    <row r="17023" spans="1:2" x14ac:dyDescent="0.45">
      <c r="A17023">
        <v>10068511</v>
      </c>
      <c r="B17023" t="s">
        <v>17483</v>
      </c>
    </row>
    <row r="17024" spans="1:2" x14ac:dyDescent="0.45">
      <c r="A17024">
        <v>10080817</v>
      </c>
      <c r="B17024" t="s">
        <v>17484</v>
      </c>
    </row>
    <row r="17025" spans="1:2" x14ac:dyDescent="0.45">
      <c r="A17025">
        <v>10081312</v>
      </c>
      <c r="B17025" t="s">
        <v>17485</v>
      </c>
    </row>
    <row r="17026" spans="1:2" x14ac:dyDescent="0.45">
      <c r="A17026">
        <v>10081315</v>
      </c>
      <c r="B17026" t="s">
        <v>17486</v>
      </c>
    </row>
    <row r="17027" spans="1:2" x14ac:dyDescent="0.45">
      <c r="A17027">
        <v>10081709</v>
      </c>
      <c r="B17027" t="s">
        <v>17487</v>
      </c>
    </row>
    <row r="17028" spans="1:2" x14ac:dyDescent="0.45">
      <c r="A17028">
        <v>10081679</v>
      </c>
      <c r="B17028" t="s">
        <v>17488</v>
      </c>
    </row>
    <row r="17029" spans="1:2" x14ac:dyDescent="0.45">
      <c r="A17029">
        <v>10065320</v>
      </c>
      <c r="B17029" t="s">
        <v>17489</v>
      </c>
    </row>
    <row r="17030" spans="1:2" x14ac:dyDescent="0.45">
      <c r="A17030">
        <v>10081969</v>
      </c>
      <c r="B17030" t="s">
        <v>17490</v>
      </c>
    </row>
    <row r="17031" spans="1:2" x14ac:dyDescent="0.45">
      <c r="A17031">
        <v>10081901</v>
      </c>
      <c r="B17031" t="s">
        <v>17491</v>
      </c>
    </row>
    <row r="17032" spans="1:2" x14ac:dyDescent="0.45">
      <c r="A17032">
        <v>10082029</v>
      </c>
      <c r="B17032" t="s">
        <v>17492</v>
      </c>
    </row>
    <row r="17033" spans="1:2" x14ac:dyDescent="0.45">
      <c r="A17033">
        <v>10081920</v>
      </c>
      <c r="B17033" t="s">
        <v>17493</v>
      </c>
    </row>
    <row r="17034" spans="1:2" x14ac:dyDescent="0.45">
      <c r="A17034">
        <v>10081887</v>
      </c>
      <c r="B17034" t="s">
        <v>17494</v>
      </c>
    </row>
    <row r="17035" spans="1:2" x14ac:dyDescent="0.45">
      <c r="A17035">
        <v>10082411</v>
      </c>
      <c r="B17035" t="s">
        <v>17495</v>
      </c>
    </row>
    <row r="17036" spans="1:2" x14ac:dyDescent="0.45">
      <c r="A17036">
        <v>10082506</v>
      </c>
      <c r="B17036" t="s">
        <v>17496</v>
      </c>
    </row>
    <row r="17037" spans="1:2" x14ac:dyDescent="0.45">
      <c r="A17037">
        <v>10082518</v>
      </c>
      <c r="B17037" t="s">
        <v>17497</v>
      </c>
    </row>
    <row r="17038" spans="1:2" x14ac:dyDescent="0.45">
      <c r="A17038">
        <v>10082556</v>
      </c>
      <c r="B17038" t="s">
        <v>17498</v>
      </c>
    </row>
    <row r="17039" spans="1:2" x14ac:dyDescent="0.45">
      <c r="A17039">
        <v>10082570</v>
      </c>
      <c r="B17039" t="s">
        <v>17499</v>
      </c>
    </row>
    <row r="17040" spans="1:2" x14ac:dyDescent="0.45">
      <c r="A17040">
        <v>10082690</v>
      </c>
      <c r="B17040" t="s">
        <v>17500</v>
      </c>
    </row>
    <row r="17041" spans="1:2" x14ac:dyDescent="0.45">
      <c r="A17041">
        <v>10082894</v>
      </c>
      <c r="B17041" t="s">
        <v>17501</v>
      </c>
    </row>
    <row r="17042" spans="1:2" x14ac:dyDescent="0.45">
      <c r="A17042">
        <v>10083111</v>
      </c>
      <c r="B17042" t="s">
        <v>17502</v>
      </c>
    </row>
    <row r="17043" spans="1:2" x14ac:dyDescent="0.45">
      <c r="A17043">
        <v>10083261</v>
      </c>
      <c r="B17043" t="s">
        <v>17503</v>
      </c>
    </row>
    <row r="17044" spans="1:2" x14ac:dyDescent="0.45">
      <c r="A17044">
        <v>10083284</v>
      </c>
      <c r="B17044" t="s">
        <v>17504</v>
      </c>
    </row>
    <row r="17045" spans="1:2" x14ac:dyDescent="0.45">
      <c r="A17045">
        <v>10083549</v>
      </c>
      <c r="B17045" t="s">
        <v>17505</v>
      </c>
    </row>
    <row r="17046" spans="1:2" x14ac:dyDescent="0.45">
      <c r="A17046">
        <v>10084041</v>
      </c>
      <c r="B17046" t="s">
        <v>17506</v>
      </c>
    </row>
    <row r="17047" spans="1:2" x14ac:dyDescent="0.45">
      <c r="A17047">
        <v>10084258</v>
      </c>
      <c r="B17047" t="s">
        <v>17507</v>
      </c>
    </row>
    <row r="17048" spans="1:2" x14ac:dyDescent="0.45">
      <c r="A17048">
        <v>10083837</v>
      </c>
      <c r="B17048" t="s">
        <v>17508</v>
      </c>
    </row>
    <row r="17049" spans="1:2" x14ac:dyDescent="0.45">
      <c r="A17049">
        <v>10083885</v>
      </c>
      <c r="B17049" t="s">
        <v>17509</v>
      </c>
    </row>
    <row r="17050" spans="1:2" x14ac:dyDescent="0.45">
      <c r="A17050">
        <v>10084401</v>
      </c>
      <c r="B17050" t="s">
        <v>17510</v>
      </c>
    </row>
    <row r="17051" spans="1:2" x14ac:dyDescent="0.45">
      <c r="A17051">
        <v>10060308</v>
      </c>
      <c r="B17051" t="s">
        <v>17511</v>
      </c>
    </row>
    <row r="17052" spans="1:2" x14ac:dyDescent="0.45">
      <c r="A17052">
        <v>10060309</v>
      </c>
      <c r="B17052" t="s">
        <v>17512</v>
      </c>
    </row>
    <row r="17053" spans="1:2" x14ac:dyDescent="0.45">
      <c r="A17053">
        <v>10060310</v>
      </c>
      <c r="B17053" t="s">
        <v>17513</v>
      </c>
    </row>
    <row r="17054" spans="1:2" x14ac:dyDescent="0.45">
      <c r="A17054">
        <v>10060311</v>
      </c>
      <c r="B17054" t="s">
        <v>17514</v>
      </c>
    </row>
    <row r="17055" spans="1:2" x14ac:dyDescent="0.45">
      <c r="A17055">
        <v>10060312</v>
      </c>
      <c r="B17055" t="s">
        <v>17515</v>
      </c>
    </row>
    <row r="17056" spans="1:2" x14ac:dyDescent="0.45">
      <c r="A17056">
        <v>10060313</v>
      </c>
      <c r="B17056" t="s">
        <v>17516</v>
      </c>
    </row>
    <row r="17057" spans="1:2" x14ac:dyDescent="0.45">
      <c r="A17057">
        <v>10060314</v>
      </c>
      <c r="B17057" t="s">
        <v>17517</v>
      </c>
    </row>
    <row r="17058" spans="1:2" x14ac:dyDescent="0.45">
      <c r="A17058">
        <v>10060315</v>
      </c>
      <c r="B17058" t="s">
        <v>17518</v>
      </c>
    </row>
    <row r="17059" spans="1:2" x14ac:dyDescent="0.45">
      <c r="A17059">
        <v>10060316</v>
      </c>
      <c r="B17059" t="s">
        <v>17519</v>
      </c>
    </row>
    <row r="17060" spans="1:2" x14ac:dyDescent="0.45">
      <c r="A17060">
        <v>10060317</v>
      </c>
      <c r="B17060" t="s">
        <v>17520</v>
      </c>
    </row>
    <row r="17061" spans="1:2" x14ac:dyDescent="0.45">
      <c r="A17061">
        <v>10060318</v>
      </c>
      <c r="B17061" t="s">
        <v>17521</v>
      </c>
    </row>
    <row r="17062" spans="1:2" x14ac:dyDescent="0.45">
      <c r="A17062">
        <v>10060319</v>
      </c>
      <c r="B17062" t="s">
        <v>17522</v>
      </c>
    </row>
    <row r="17063" spans="1:2" x14ac:dyDescent="0.45">
      <c r="A17063">
        <v>10060320</v>
      </c>
      <c r="B17063" t="s">
        <v>17523</v>
      </c>
    </row>
    <row r="17064" spans="1:2" x14ac:dyDescent="0.45">
      <c r="A17064">
        <v>10060321</v>
      </c>
      <c r="B17064" t="s">
        <v>17524</v>
      </c>
    </row>
    <row r="17065" spans="1:2" x14ac:dyDescent="0.45">
      <c r="A17065">
        <v>10060322</v>
      </c>
      <c r="B17065" t="s">
        <v>17525</v>
      </c>
    </row>
    <row r="17066" spans="1:2" x14ac:dyDescent="0.45">
      <c r="A17066">
        <v>10060323</v>
      </c>
      <c r="B17066" t="s">
        <v>17526</v>
      </c>
    </row>
    <row r="17067" spans="1:2" x14ac:dyDescent="0.45">
      <c r="A17067">
        <v>10060324</v>
      </c>
      <c r="B17067" t="s">
        <v>17527</v>
      </c>
    </row>
    <row r="17068" spans="1:2" x14ac:dyDescent="0.45">
      <c r="A17068">
        <v>10060325</v>
      </c>
      <c r="B17068" t="s">
        <v>17528</v>
      </c>
    </row>
    <row r="17069" spans="1:2" x14ac:dyDescent="0.45">
      <c r="A17069">
        <v>10060326</v>
      </c>
      <c r="B17069" t="s">
        <v>17529</v>
      </c>
    </row>
    <row r="17070" spans="1:2" x14ac:dyDescent="0.45">
      <c r="A17070">
        <v>10060327</v>
      </c>
      <c r="B17070" t="s">
        <v>17530</v>
      </c>
    </row>
    <row r="17071" spans="1:2" x14ac:dyDescent="0.45">
      <c r="A17071">
        <v>10060328</v>
      </c>
      <c r="B17071" t="s">
        <v>17531</v>
      </c>
    </row>
    <row r="17072" spans="1:2" x14ac:dyDescent="0.45">
      <c r="A17072">
        <v>10060329</v>
      </c>
      <c r="B17072" t="s">
        <v>17532</v>
      </c>
    </row>
    <row r="17073" spans="1:2" x14ac:dyDescent="0.45">
      <c r="A17073">
        <v>10060330</v>
      </c>
      <c r="B17073" t="s">
        <v>17533</v>
      </c>
    </row>
    <row r="17074" spans="1:2" x14ac:dyDescent="0.45">
      <c r="A17074">
        <v>10060331</v>
      </c>
      <c r="B17074" t="s">
        <v>17534</v>
      </c>
    </row>
    <row r="17075" spans="1:2" x14ac:dyDescent="0.45">
      <c r="A17075">
        <v>10060332</v>
      </c>
      <c r="B17075" t="s">
        <v>17535</v>
      </c>
    </row>
    <row r="17076" spans="1:2" x14ac:dyDescent="0.45">
      <c r="A17076">
        <v>10060333</v>
      </c>
      <c r="B17076" t="s">
        <v>17536</v>
      </c>
    </row>
    <row r="17077" spans="1:2" x14ac:dyDescent="0.45">
      <c r="A17077">
        <v>10060334</v>
      </c>
      <c r="B17077" t="s">
        <v>17537</v>
      </c>
    </row>
    <row r="17078" spans="1:2" x14ac:dyDescent="0.45">
      <c r="A17078">
        <v>10060335</v>
      </c>
      <c r="B17078" t="s">
        <v>17538</v>
      </c>
    </row>
    <row r="17079" spans="1:2" x14ac:dyDescent="0.45">
      <c r="A17079">
        <v>10060336</v>
      </c>
      <c r="B17079" t="s">
        <v>17539</v>
      </c>
    </row>
    <row r="17080" spans="1:2" x14ac:dyDescent="0.45">
      <c r="A17080">
        <v>10060337</v>
      </c>
      <c r="B17080" t="s">
        <v>17540</v>
      </c>
    </row>
    <row r="17081" spans="1:2" x14ac:dyDescent="0.45">
      <c r="A17081">
        <v>10060338</v>
      </c>
      <c r="B17081" t="s">
        <v>17541</v>
      </c>
    </row>
    <row r="17082" spans="1:2" x14ac:dyDescent="0.45">
      <c r="A17082">
        <v>10060339</v>
      </c>
      <c r="B17082" t="s">
        <v>17542</v>
      </c>
    </row>
    <row r="17083" spans="1:2" x14ac:dyDescent="0.45">
      <c r="A17083">
        <v>10060340</v>
      </c>
      <c r="B17083" t="s">
        <v>17543</v>
      </c>
    </row>
    <row r="17084" spans="1:2" x14ac:dyDescent="0.45">
      <c r="A17084">
        <v>10060341</v>
      </c>
      <c r="B17084" t="s">
        <v>17544</v>
      </c>
    </row>
    <row r="17085" spans="1:2" x14ac:dyDescent="0.45">
      <c r="A17085">
        <v>10060342</v>
      </c>
      <c r="B17085" t="s">
        <v>17545</v>
      </c>
    </row>
    <row r="17086" spans="1:2" x14ac:dyDescent="0.45">
      <c r="A17086">
        <v>10060343</v>
      </c>
      <c r="B17086" t="s">
        <v>17546</v>
      </c>
    </row>
    <row r="17087" spans="1:2" x14ac:dyDescent="0.45">
      <c r="A17087">
        <v>10060344</v>
      </c>
      <c r="B17087" t="s">
        <v>17547</v>
      </c>
    </row>
    <row r="17088" spans="1:2" x14ac:dyDescent="0.45">
      <c r="A17088">
        <v>10060345</v>
      </c>
      <c r="B17088" t="s">
        <v>17548</v>
      </c>
    </row>
    <row r="17089" spans="1:2" x14ac:dyDescent="0.45">
      <c r="A17089">
        <v>10060346</v>
      </c>
      <c r="B17089" t="s">
        <v>17549</v>
      </c>
    </row>
    <row r="17090" spans="1:2" x14ac:dyDescent="0.45">
      <c r="A17090">
        <v>10060347</v>
      </c>
      <c r="B17090" t="s">
        <v>17550</v>
      </c>
    </row>
    <row r="17091" spans="1:2" x14ac:dyDescent="0.45">
      <c r="A17091">
        <v>10060348</v>
      </c>
      <c r="B17091" t="s">
        <v>17551</v>
      </c>
    </row>
    <row r="17092" spans="1:2" x14ac:dyDescent="0.45">
      <c r="A17092">
        <v>10060349</v>
      </c>
      <c r="B17092" t="s">
        <v>17552</v>
      </c>
    </row>
    <row r="17093" spans="1:2" x14ac:dyDescent="0.45">
      <c r="A17093">
        <v>10060350</v>
      </c>
      <c r="B17093" t="s">
        <v>17553</v>
      </c>
    </row>
    <row r="17094" spans="1:2" x14ac:dyDescent="0.45">
      <c r="A17094">
        <v>10060351</v>
      </c>
      <c r="B17094" t="s">
        <v>17554</v>
      </c>
    </row>
    <row r="17095" spans="1:2" x14ac:dyDescent="0.45">
      <c r="A17095">
        <v>10060352</v>
      </c>
      <c r="B17095" t="s">
        <v>17555</v>
      </c>
    </row>
    <row r="17096" spans="1:2" x14ac:dyDescent="0.45">
      <c r="A17096">
        <v>10060353</v>
      </c>
      <c r="B17096" t="s">
        <v>17556</v>
      </c>
    </row>
    <row r="17097" spans="1:2" x14ac:dyDescent="0.45">
      <c r="A17097">
        <v>10060354</v>
      </c>
      <c r="B17097" t="s">
        <v>17557</v>
      </c>
    </row>
    <row r="17098" spans="1:2" x14ac:dyDescent="0.45">
      <c r="A17098">
        <v>10060355</v>
      </c>
      <c r="B17098" t="s">
        <v>17558</v>
      </c>
    </row>
    <row r="17099" spans="1:2" x14ac:dyDescent="0.45">
      <c r="A17099">
        <v>10060356</v>
      </c>
      <c r="B17099" t="s">
        <v>17559</v>
      </c>
    </row>
    <row r="17100" spans="1:2" x14ac:dyDescent="0.45">
      <c r="A17100">
        <v>10060357</v>
      </c>
      <c r="B17100" t="s">
        <v>17560</v>
      </c>
    </row>
    <row r="17101" spans="1:2" x14ac:dyDescent="0.45">
      <c r="A17101">
        <v>10060358</v>
      </c>
      <c r="B17101" t="s">
        <v>17561</v>
      </c>
    </row>
    <row r="17102" spans="1:2" x14ac:dyDescent="0.45">
      <c r="A17102">
        <v>10060359</v>
      </c>
      <c r="B17102" t="s">
        <v>17562</v>
      </c>
    </row>
    <row r="17103" spans="1:2" x14ac:dyDescent="0.45">
      <c r="A17103">
        <v>10055220</v>
      </c>
      <c r="B17103" t="s">
        <v>17563</v>
      </c>
    </row>
    <row r="17104" spans="1:2" x14ac:dyDescent="0.45">
      <c r="A17104">
        <v>10061132</v>
      </c>
      <c r="B17104" t="s">
        <v>17564</v>
      </c>
    </row>
    <row r="17105" spans="1:2" x14ac:dyDescent="0.45">
      <c r="A17105">
        <v>10061418</v>
      </c>
      <c r="B17105" t="s">
        <v>17565</v>
      </c>
    </row>
    <row r="17106" spans="1:2" x14ac:dyDescent="0.45">
      <c r="A17106">
        <v>10061227</v>
      </c>
      <c r="B17106" t="s">
        <v>17566</v>
      </c>
    </row>
    <row r="17107" spans="1:2" x14ac:dyDescent="0.45">
      <c r="A17107">
        <v>10061243</v>
      </c>
      <c r="B17107" t="s">
        <v>17567</v>
      </c>
    </row>
    <row r="17108" spans="1:2" x14ac:dyDescent="0.45">
      <c r="A17108">
        <v>10062344</v>
      </c>
      <c r="B17108" t="s">
        <v>17568</v>
      </c>
    </row>
    <row r="17109" spans="1:2" x14ac:dyDescent="0.45">
      <c r="A17109">
        <v>10066455</v>
      </c>
      <c r="B17109" t="s">
        <v>17569</v>
      </c>
    </row>
    <row r="17110" spans="1:2" x14ac:dyDescent="0.45">
      <c r="A17110">
        <v>10061397</v>
      </c>
      <c r="B17110" t="s">
        <v>17570</v>
      </c>
    </row>
    <row r="17111" spans="1:2" x14ac:dyDescent="0.45">
      <c r="A17111">
        <v>10061602</v>
      </c>
      <c r="B17111" t="s">
        <v>17571</v>
      </c>
    </row>
    <row r="17112" spans="1:2" x14ac:dyDescent="0.45">
      <c r="A17112">
        <v>10061737</v>
      </c>
      <c r="B17112" t="s">
        <v>17572</v>
      </c>
    </row>
    <row r="17113" spans="1:2" x14ac:dyDescent="0.45">
      <c r="A17113">
        <v>10027732</v>
      </c>
      <c r="B17113" t="s">
        <v>17573</v>
      </c>
    </row>
    <row r="17114" spans="1:2" x14ac:dyDescent="0.45">
      <c r="A17114">
        <v>10062130</v>
      </c>
      <c r="B17114" t="s">
        <v>17574</v>
      </c>
    </row>
    <row r="17115" spans="1:2" x14ac:dyDescent="0.45">
      <c r="A17115">
        <v>10010623</v>
      </c>
      <c r="B17115" t="s">
        <v>17575</v>
      </c>
    </row>
    <row r="17116" spans="1:2" x14ac:dyDescent="0.45">
      <c r="A17116">
        <v>10064910</v>
      </c>
      <c r="B17116" t="s">
        <v>17576</v>
      </c>
    </row>
    <row r="17117" spans="1:2" x14ac:dyDescent="0.45">
      <c r="A17117">
        <v>10062675</v>
      </c>
      <c r="B17117" t="s">
        <v>17577</v>
      </c>
    </row>
    <row r="17118" spans="1:2" x14ac:dyDescent="0.45">
      <c r="A17118">
        <v>10062700</v>
      </c>
      <c r="B17118" t="s">
        <v>17578</v>
      </c>
    </row>
    <row r="17119" spans="1:2" x14ac:dyDescent="0.45">
      <c r="A17119">
        <v>10062730</v>
      </c>
      <c r="B17119" t="s">
        <v>17579</v>
      </c>
    </row>
    <row r="17120" spans="1:2" x14ac:dyDescent="0.45">
      <c r="A17120">
        <v>10063219</v>
      </c>
      <c r="B17120" t="s">
        <v>17580</v>
      </c>
    </row>
    <row r="17121" spans="1:2" x14ac:dyDescent="0.45">
      <c r="A17121">
        <v>10063234</v>
      </c>
      <c r="B17121" t="s">
        <v>17581</v>
      </c>
    </row>
    <row r="17122" spans="1:2" x14ac:dyDescent="0.45">
      <c r="A17122">
        <v>10063804</v>
      </c>
      <c r="B17122" t="s">
        <v>17582</v>
      </c>
    </row>
    <row r="17123" spans="1:2" x14ac:dyDescent="0.45">
      <c r="A17123">
        <v>10065383</v>
      </c>
      <c r="B17123" t="s">
        <v>17583</v>
      </c>
    </row>
    <row r="17124" spans="1:2" x14ac:dyDescent="0.45">
      <c r="A17124">
        <v>10064600</v>
      </c>
      <c r="B17124" t="s">
        <v>17584</v>
      </c>
    </row>
    <row r="17125" spans="1:2" x14ac:dyDescent="0.45">
      <c r="A17125">
        <v>10063885</v>
      </c>
      <c r="B17125" t="s">
        <v>17585</v>
      </c>
    </row>
    <row r="17126" spans="1:2" x14ac:dyDescent="0.45">
      <c r="A17126">
        <v>10063899</v>
      </c>
      <c r="B17126" t="s">
        <v>17586</v>
      </c>
    </row>
    <row r="17127" spans="1:2" x14ac:dyDescent="0.45">
      <c r="A17127">
        <v>10064108</v>
      </c>
      <c r="B17127" t="s">
        <v>17587</v>
      </c>
    </row>
    <row r="17128" spans="1:2" x14ac:dyDescent="0.45">
      <c r="A17128">
        <v>10064293</v>
      </c>
      <c r="B17128" t="s">
        <v>17588</v>
      </c>
    </row>
    <row r="17129" spans="1:2" x14ac:dyDescent="0.45">
      <c r="A17129">
        <v>10064321</v>
      </c>
      <c r="B17129" t="s">
        <v>17589</v>
      </c>
    </row>
    <row r="17130" spans="1:2" x14ac:dyDescent="0.45">
      <c r="A17130">
        <v>10064304</v>
      </c>
      <c r="B17130" t="s">
        <v>17590</v>
      </c>
    </row>
    <row r="17131" spans="1:2" x14ac:dyDescent="0.45">
      <c r="A17131">
        <v>10064299</v>
      </c>
      <c r="B17131" t="s">
        <v>17591</v>
      </c>
    </row>
    <row r="17132" spans="1:2" x14ac:dyDescent="0.45">
      <c r="A17132">
        <v>10068494</v>
      </c>
      <c r="B17132" t="s">
        <v>5175</v>
      </c>
    </row>
    <row r="17133" spans="1:2" x14ac:dyDescent="0.45">
      <c r="A17133">
        <v>10064317</v>
      </c>
      <c r="B17133" t="s">
        <v>17592</v>
      </c>
    </row>
    <row r="17134" spans="1:2" x14ac:dyDescent="0.45">
      <c r="A17134">
        <v>10001635</v>
      </c>
      <c r="B17134" t="s">
        <v>17593</v>
      </c>
    </row>
    <row r="17135" spans="1:2" x14ac:dyDescent="0.45">
      <c r="A17135">
        <v>10065302</v>
      </c>
      <c r="B17135" t="s">
        <v>17594</v>
      </c>
    </row>
    <row r="17136" spans="1:2" x14ac:dyDescent="0.45">
      <c r="A17136">
        <v>10065803</v>
      </c>
      <c r="B17136" t="s">
        <v>17595</v>
      </c>
    </row>
    <row r="17137" spans="1:2" x14ac:dyDescent="0.45">
      <c r="A17137">
        <v>10066499</v>
      </c>
      <c r="B17137" t="s">
        <v>17596</v>
      </c>
    </row>
    <row r="17138" spans="1:2" x14ac:dyDescent="0.45">
      <c r="A17138">
        <v>10066564</v>
      </c>
      <c r="B17138" t="s">
        <v>17597</v>
      </c>
    </row>
    <row r="17139" spans="1:2" x14ac:dyDescent="0.45">
      <c r="A17139">
        <v>10066570</v>
      </c>
      <c r="B17139" t="s">
        <v>17598</v>
      </c>
    </row>
    <row r="17140" spans="1:2" x14ac:dyDescent="0.45">
      <c r="A17140">
        <v>10066796</v>
      </c>
      <c r="B17140" t="s">
        <v>17599</v>
      </c>
    </row>
    <row r="17141" spans="1:2" x14ac:dyDescent="0.45">
      <c r="A17141">
        <v>10067363</v>
      </c>
      <c r="B17141" t="s">
        <v>17600</v>
      </c>
    </row>
    <row r="17142" spans="1:2" x14ac:dyDescent="0.45">
      <c r="A17142">
        <v>10067148</v>
      </c>
      <c r="B17142" t="s">
        <v>17601</v>
      </c>
    </row>
    <row r="17143" spans="1:2" x14ac:dyDescent="0.45">
      <c r="A17143">
        <v>10067140</v>
      </c>
      <c r="B17143" t="s">
        <v>17602</v>
      </c>
    </row>
    <row r="17144" spans="1:2" x14ac:dyDescent="0.45">
      <c r="A17144">
        <v>10067461</v>
      </c>
      <c r="B17144" t="s">
        <v>17603</v>
      </c>
    </row>
    <row r="17145" spans="1:2" x14ac:dyDescent="0.45">
      <c r="A17145">
        <v>10067918</v>
      </c>
      <c r="B17145" t="s">
        <v>17604</v>
      </c>
    </row>
    <row r="17146" spans="1:2" x14ac:dyDescent="0.45">
      <c r="A17146">
        <v>10067662</v>
      </c>
      <c r="B17146" t="s">
        <v>17605</v>
      </c>
    </row>
    <row r="17147" spans="1:2" x14ac:dyDescent="0.45">
      <c r="A17147">
        <v>10082174</v>
      </c>
      <c r="B17147" t="s">
        <v>17606</v>
      </c>
    </row>
    <row r="17148" spans="1:2" x14ac:dyDescent="0.45">
      <c r="A17148">
        <v>10067746</v>
      </c>
      <c r="B17148" t="s">
        <v>17607</v>
      </c>
    </row>
    <row r="17149" spans="1:2" x14ac:dyDescent="0.45">
      <c r="A17149">
        <v>10065633</v>
      </c>
      <c r="B17149" t="s">
        <v>17608</v>
      </c>
    </row>
    <row r="17150" spans="1:2" x14ac:dyDescent="0.45">
      <c r="A17150">
        <v>10067855</v>
      </c>
      <c r="B17150" t="s">
        <v>17609</v>
      </c>
    </row>
    <row r="17151" spans="1:2" x14ac:dyDescent="0.45">
      <c r="A17151">
        <v>10081786</v>
      </c>
      <c r="B17151" t="s">
        <v>17610</v>
      </c>
    </row>
    <row r="17152" spans="1:2" x14ac:dyDescent="0.45">
      <c r="A17152">
        <v>10068000</v>
      </c>
      <c r="B17152" t="s">
        <v>17611</v>
      </c>
    </row>
    <row r="17153" spans="1:2" x14ac:dyDescent="0.45">
      <c r="A17153">
        <v>10068273</v>
      </c>
      <c r="B17153" t="s">
        <v>17612</v>
      </c>
    </row>
    <row r="17154" spans="1:2" x14ac:dyDescent="0.45">
      <c r="A17154">
        <v>10068501</v>
      </c>
      <c r="B17154" t="s">
        <v>17613</v>
      </c>
    </row>
    <row r="17155" spans="1:2" x14ac:dyDescent="0.45">
      <c r="A17155">
        <v>10081526</v>
      </c>
      <c r="B17155" t="s">
        <v>17614</v>
      </c>
    </row>
    <row r="17156" spans="1:2" x14ac:dyDescent="0.45">
      <c r="A17156">
        <v>10081106</v>
      </c>
      <c r="B17156" t="s">
        <v>17615</v>
      </c>
    </row>
    <row r="17157" spans="1:2" x14ac:dyDescent="0.45">
      <c r="A17157">
        <v>10081547</v>
      </c>
      <c r="B17157" t="s">
        <v>17616</v>
      </c>
    </row>
    <row r="17158" spans="1:2" x14ac:dyDescent="0.45">
      <c r="A17158">
        <v>10064848</v>
      </c>
      <c r="B17158" t="s">
        <v>17617</v>
      </c>
    </row>
    <row r="17159" spans="1:2" x14ac:dyDescent="0.45">
      <c r="A17159">
        <v>10081572</v>
      </c>
      <c r="B17159" t="s">
        <v>17618</v>
      </c>
    </row>
    <row r="17160" spans="1:2" x14ac:dyDescent="0.45">
      <c r="A17160">
        <v>10081598</v>
      </c>
      <c r="B17160" t="s">
        <v>17619</v>
      </c>
    </row>
    <row r="17161" spans="1:2" x14ac:dyDescent="0.45">
      <c r="A17161">
        <v>10081579</v>
      </c>
      <c r="B17161" t="s">
        <v>17620</v>
      </c>
    </row>
    <row r="17162" spans="1:2" x14ac:dyDescent="0.45">
      <c r="A17162">
        <v>10081784</v>
      </c>
      <c r="B17162" t="s">
        <v>17621</v>
      </c>
    </row>
    <row r="17163" spans="1:2" x14ac:dyDescent="0.45">
      <c r="A17163">
        <v>10081909</v>
      </c>
      <c r="B17163" t="s">
        <v>17622</v>
      </c>
    </row>
    <row r="17164" spans="1:2" x14ac:dyDescent="0.45">
      <c r="A17164">
        <v>10082047</v>
      </c>
      <c r="B17164" t="s">
        <v>17623</v>
      </c>
    </row>
    <row r="17165" spans="1:2" x14ac:dyDescent="0.45">
      <c r="A17165">
        <v>10082123</v>
      </c>
      <c r="B17165" t="s">
        <v>17624</v>
      </c>
    </row>
    <row r="17166" spans="1:2" x14ac:dyDescent="0.45">
      <c r="A17166">
        <v>10082131</v>
      </c>
      <c r="B17166" t="s">
        <v>17625</v>
      </c>
    </row>
    <row r="17167" spans="1:2" x14ac:dyDescent="0.45">
      <c r="A17167">
        <v>10082297</v>
      </c>
      <c r="B17167" t="s">
        <v>17626</v>
      </c>
    </row>
    <row r="17168" spans="1:2" x14ac:dyDescent="0.45">
      <c r="A17168">
        <v>10084319</v>
      </c>
      <c r="B17168" t="s">
        <v>17627</v>
      </c>
    </row>
    <row r="17169" spans="1:2" x14ac:dyDescent="0.45">
      <c r="A17169">
        <v>10083228</v>
      </c>
      <c r="B17169" t="s">
        <v>17628</v>
      </c>
    </row>
    <row r="17170" spans="1:2" x14ac:dyDescent="0.45">
      <c r="A17170">
        <v>10083432</v>
      </c>
      <c r="B17170" t="s">
        <v>17629</v>
      </c>
    </row>
    <row r="17171" spans="1:2" x14ac:dyDescent="0.45">
      <c r="A17171">
        <v>10083566</v>
      </c>
      <c r="B17171" t="s">
        <v>17630</v>
      </c>
    </row>
    <row r="17172" spans="1:2" x14ac:dyDescent="0.45">
      <c r="A17172">
        <v>10083446</v>
      </c>
      <c r="B17172" t="s">
        <v>17631</v>
      </c>
    </row>
    <row r="17173" spans="1:2" x14ac:dyDescent="0.45">
      <c r="A17173">
        <v>10083487</v>
      </c>
      <c r="B17173" t="s">
        <v>17632</v>
      </c>
    </row>
    <row r="17174" spans="1:2" x14ac:dyDescent="0.45">
      <c r="A17174">
        <v>10083622</v>
      </c>
      <c r="B17174" t="s">
        <v>17633</v>
      </c>
    </row>
    <row r="17175" spans="1:2" x14ac:dyDescent="0.45">
      <c r="A17175">
        <v>10083703</v>
      </c>
      <c r="B17175" t="s">
        <v>17634</v>
      </c>
    </row>
    <row r="17176" spans="1:2" x14ac:dyDescent="0.45">
      <c r="A17176">
        <v>10083723</v>
      </c>
      <c r="B17176" t="s">
        <v>17635</v>
      </c>
    </row>
    <row r="17177" spans="1:2" x14ac:dyDescent="0.45">
      <c r="A17177">
        <v>10083929</v>
      </c>
      <c r="B17177" t="s">
        <v>17636</v>
      </c>
    </row>
    <row r="17178" spans="1:2" x14ac:dyDescent="0.45">
      <c r="A17178">
        <v>10083999</v>
      </c>
      <c r="B17178" t="s">
        <v>17637</v>
      </c>
    </row>
    <row r="17179" spans="1:2" x14ac:dyDescent="0.45">
      <c r="A17179">
        <v>10084063</v>
      </c>
      <c r="B17179" t="s">
        <v>17638</v>
      </c>
    </row>
    <row r="17180" spans="1:2" x14ac:dyDescent="0.45">
      <c r="A17180">
        <v>10084089</v>
      </c>
      <c r="B17180" t="s">
        <v>17639</v>
      </c>
    </row>
    <row r="17181" spans="1:2" x14ac:dyDescent="0.45">
      <c r="A17181">
        <v>10084315</v>
      </c>
      <c r="B17181" t="s">
        <v>17640</v>
      </c>
    </row>
    <row r="17182" spans="1:2" x14ac:dyDescent="0.45">
      <c r="A17182">
        <v>10084631</v>
      </c>
      <c r="B17182" t="s">
        <v>17641</v>
      </c>
    </row>
    <row r="17183" spans="1:2" x14ac:dyDescent="0.45">
      <c r="A17183">
        <v>10084673</v>
      </c>
      <c r="B17183" t="s">
        <v>17642</v>
      </c>
    </row>
    <row r="17184" spans="1:2" x14ac:dyDescent="0.45">
      <c r="A17184">
        <v>10084767</v>
      </c>
      <c r="B17184" t="s">
        <v>17643</v>
      </c>
    </row>
    <row r="17185" spans="1:2" x14ac:dyDescent="0.45">
      <c r="A17185">
        <v>10085188</v>
      </c>
      <c r="B17185" t="s">
        <v>17644</v>
      </c>
    </row>
    <row r="17186" spans="1:2" x14ac:dyDescent="0.45">
      <c r="A17186">
        <v>10085075</v>
      </c>
      <c r="B17186" t="s">
        <v>17645</v>
      </c>
    </row>
    <row r="17187" spans="1:2" x14ac:dyDescent="0.45">
      <c r="A17187">
        <v>10085119</v>
      </c>
      <c r="B17187" t="s">
        <v>17646</v>
      </c>
    </row>
    <row r="17188" spans="1:2" x14ac:dyDescent="0.45">
      <c r="A17188">
        <v>10085108</v>
      </c>
      <c r="B17188" t="s">
        <v>17647</v>
      </c>
    </row>
    <row r="17189" spans="1:2" x14ac:dyDescent="0.45">
      <c r="A17189">
        <v>10085189</v>
      </c>
      <c r="B17189" t="s">
        <v>17648</v>
      </c>
    </row>
    <row r="17190" spans="1:2" x14ac:dyDescent="0.45">
      <c r="A17190">
        <v>10085206</v>
      </c>
      <c r="B17190" t="s">
        <v>17649</v>
      </c>
    </row>
    <row r="17191" spans="1:2" x14ac:dyDescent="0.45">
      <c r="A17191">
        <v>10085279</v>
      </c>
      <c r="B17191" t="s">
        <v>17650</v>
      </c>
    </row>
    <row r="17192" spans="1:2" x14ac:dyDescent="0.45">
      <c r="A17192">
        <v>10085440</v>
      </c>
      <c r="B17192" t="s">
        <v>17651</v>
      </c>
    </row>
    <row r="17193" spans="1:2" x14ac:dyDescent="0.45">
      <c r="A17193">
        <v>10085486</v>
      </c>
      <c r="B17193" t="s">
        <v>17652</v>
      </c>
    </row>
    <row r="17194" spans="1:2" x14ac:dyDescent="0.45">
      <c r="A17194">
        <v>10085606</v>
      </c>
      <c r="B17194" t="s">
        <v>17653</v>
      </c>
    </row>
    <row r="17195" spans="1:2" x14ac:dyDescent="0.45">
      <c r="A17195">
        <v>10085716</v>
      </c>
      <c r="B17195" t="s">
        <v>17654</v>
      </c>
    </row>
    <row r="17196" spans="1:2" x14ac:dyDescent="0.45">
      <c r="A17196">
        <v>10085752</v>
      </c>
      <c r="B17196" t="s">
        <v>17655</v>
      </c>
    </row>
    <row r="17197" spans="1:2" x14ac:dyDescent="0.45">
      <c r="A17197">
        <v>10085919</v>
      </c>
      <c r="B17197" t="s">
        <v>17656</v>
      </c>
    </row>
    <row r="17198" spans="1:2" x14ac:dyDescent="0.45">
      <c r="A17198">
        <v>10085881</v>
      </c>
      <c r="B17198" t="s">
        <v>17657</v>
      </c>
    </row>
    <row r="17199" spans="1:2" x14ac:dyDescent="0.45">
      <c r="A17199">
        <v>10085979</v>
      </c>
      <c r="B17199" t="s">
        <v>17658</v>
      </c>
    </row>
    <row r="17200" spans="1:2" x14ac:dyDescent="0.45">
      <c r="A17200">
        <v>10086016</v>
      </c>
      <c r="B17200" t="s">
        <v>17659</v>
      </c>
    </row>
    <row r="17201" spans="1:2" x14ac:dyDescent="0.45">
      <c r="A17201">
        <v>10086204</v>
      </c>
      <c r="B17201" t="s">
        <v>17660</v>
      </c>
    </row>
    <row r="17202" spans="1:2" x14ac:dyDescent="0.45">
      <c r="A17202">
        <v>10086272</v>
      </c>
      <c r="B17202" t="s">
        <v>17661</v>
      </c>
    </row>
    <row r="17203" spans="1:2" x14ac:dyDescent="0.45">
      <c r="A17203">
        <v>10087192</v>
      </c>
      <c r="B17203" t="s">
        <v>17662</v>
      </c>
    </row>
    <row r="17204" spans="1:2" x14ac:dyDescent="0.45">
      <c r="A17204">
        <v>10086958</v>
      </c>
      <c r="B17204" t="s">
        <v>17663</v>
      </c>
    </row>
    <row r="17205" spans="1:2" x14ac:dyDescent="0.45">
      <c r="A17205">
        <v>10086957</v>
      </c>
      <c r="B17205" t="s">
        <v>17664</v>
      </c>
    </row>
    <row r="17206" spans="1:2" x14ac:dyDescent="0.45">
      <c r="A17206">
        <v>10086955</v>
      </c>
      <c r="B17206" t="s">
        <v>17665</v>
      </c>
    </row>
    <row r="17207" spans="1:2" x14ac:dyDescent="0.45">
      <c r="A17207">
        <v>10087199</v>
      </c>
      <c r="B17207" t="s">
        <v>17666</v>
      </c>
    </row>
    <row r="17208" spans="1:2" x14ac:dyDescent="0.45">
      <c r="A17208">
        <v>10086954</v>
      </c>
      <c r="B17208" t="s">
        <v>17667</v>
      </c>
    </row>
    <row r="17209" spans="1:2" x14ac:dyDescent="0.45">
      <c r="A17209">
        <v>10086952</v>
      </c>
      <c r="B17209" t="s">
        <v>17668</v>
      </c>
    </row>
    <row r="17210" spans="1:2" x14ac:dyDescent="0.45">
      <c r="A17210">
        <v>10086947</v>
      </c>
      <c r="B17210" t="s">
        <v>17669</v>
      </c>
    </row>
    <row r="17211" spans="1:2" x14ac:dyDescent="0.45">
      <c r="A17211">
        <v>10086946</v>
      </c>
      <c r="B17211" t="s">
        <v>17670</v>
      </c>
    </row>
    <row r="17212" spans="1:2" x14ac:dyDescent="0.45">
      <c r="A17212">
        <v>10086935</v>
      </c>
      <c r="B17212" t="s">
        <v>17671</v>
      </c>
    </row>
    <row r="17213" spans="1:2" x14ac:dyDescent="0.45">
      <c r="A17213">
        <v>10086945</v>
      </c>
      <c r="B17213" t="s">
        <v>17672</v>
      </c>
    </row>
    <row r="17214" spans="1:2" x14ac:dyDescent="0.45">
      <c r="A17214">
        <v>10086997</v>
      </c>
      <c r="B17214" t="s">
        <v>17673</v>
      </c>
    </row>
    <row r="17215" spans="1:2" x14ac:dyDescent="0.45">
      <c r="A17215">
        <v>10086937</v>
      </c>
      <c r="B17215" t="s">
        <v>17674</v>
      </c>
    </row>
    <row r="17216" spans="1:2" x14ac:dyDescent="0.45">
      <c r="A17216">
        <v>10087004</v>
      </c>
      <c r="B17216" t="s">
        <v>17675</v>
      </c>
    </row>
    <row r="17217" spans="1:2" x14ac:dyDescent="0.45">
      <c r="A17217">
        <v>10087002</v>
      </c>
      <c r="B17217" t="s">
        <v>17676</v>
      </c>
    </row>
    <row r="17218" spans="1:2" x14ac:dyDescent="0.45">
      <c r="A17218">
        <v>10087001</v>
      </c>
      <c r="B17218" t="s">
        <v>17677</v>
      </c>
    </row>
    <row r="17219" spans="1:2" x14ac:dyDescent="0.45">
      <c r="A17219">
        <v>10087000</v>
      </c>
      <c r="B17219" t="s">
        <v>17678</v>
      </c>
    </row>
    <row r="17220" spans="1:2" x14ac:dyDescent="0.45">
      <c r="A17220">
        <v>10087051</v>
      </c>
      <c r="B17220" t="s">
        <v>17679</v>
      </c>
    </row>
    <row r="17221" spans="1:2" x14ac:dyDescent="0.45">
      <c r="A17221">
        <v>10086996</v>
      </c>
      <c r="B17221" t="s">
        <v>17680</v>
      </c>
    </row>
    <row r="17222" spans="1:2" x14ac:dyDescent="0.45">
      <c r="A17222">
        <v>10087193</v>
      </c>
      <c r="B17222" t="s">
        <v>17681</v>
      </c>
    </row>
    <row r="17223" spans="1:2" x14ac:dyDescent="0.45">
      <c r="A17223">
        <v>10086984</v>
      </c>
      <c r="B17223" t="s">
        <v>17682</v>
      </c>
    </row>
    <row r="17224" spans="1:2" x14ac:dyDescent="0.45">
      <c r="A17224">
        <v>10087048</v>
      </c>
      <c r="B17224" t="s">
        <v>17683</v>
      </c>
    </row>
    <row r="17225" spans="1:2" x14ac:dyDescent="0.45">
      <c r="A17225">
        <v>10086514</v>
      </c>
      <c r="B17225" t="s">
        <v>17684</v>
      </c>
    </row>
    <row r="17226" spans="1:2" x14ac:dyDescent="0.45">
      <c r="A17226">
        <v>10086981</v>
      </c>
      <c r="B17226" t="s">
        <v>17685</v>
      </c>
    </row>
    <row r="17227" spans="1:2" x14ac:dyDescent="0.45">
      <c r="A17227">
        <v>10086991</v>
      </c>
      <c r="B17227" t="s">
        <v>17686</v>
      </c>
    </row>
    <row r="17228" spans="1:2" x14ac:dyDescent="0.45">
      <c r="A17228">
        <v>10086975</v>
      </c>
      <c r="B17228" t="s">
        <v>17687</v>
      </c>
    </row>
    <row r="17229" spans="1:2" x14ac:dyDescent="0.45">
      <c r="A17229">
        <v>10086974</v>
      </c>
      <c r="B17229" t="s">
        <v>17688</v>
      </c>
    </row>
    <row r="17230" spans="1:2" x14ac:dyDescent="0.45">
      <c r="A17230">
        <v>10086968</v>
      </c>
      <c r="B17230" t="s">
        <v>17689</v>
      </c>
    </row>
    <row r="17231" spans="1:2" x14ac:dyDescent="0.45">
      <c r="A17231">
        <v>10086928</v>
      </c>
      <c r="B17231" t="s">
        <v>17690</v>
      </c>
    </row>
    <row r="17232" spans="1:2" x14ac:dyDescent="0.45">
      <c r="A17232">
        <v>10085025</v>
      </c>
      <c r="B17232" t="s">
        <v>17691</v>
      </c>
    </row>
    <row r="17233" spans="1:2" x14ac:dyDescent="0.45">
      <c r="A17233">
        <v>10087050</v>
      </c>
      <c r="B17233" t="s">
        <v>17692</v>
      </c>
    </row>
    <row r="17234" spans="1:2" x14ac:dyDescent="0.45">
      <c r="A17234">
        <v>10087043</v>
      </c>
      <c r="B17234" t="s">
        <v>17693</v>
      </c>
    </row>
    <row r="17235" spans="1:2" x14ac:dyDescent="0.45">
      <c r="A17235">
        <v>10086987</v>
      </c>
      <c r="B17235" t="s">
        <v>17694</v>
      </c>
    </row>
    <row r="17236" spans="1:2" x14ac:dyDescent="0.45">
      <c r="A17236">
        <v>10085709</v>
      </c>
      <c r="B17236" t="s">
        <v>17695</v>
      </c>
    </row>
    <row r="17237" spans="1:2" x14ac:dyDescent="0.45">
      <c r="A17237">
        <v>10049273</v>
      </c>
      <c r="B17237" t="s">
        <v>17696</v>
      </c>
    </row>
    <row r="17238" spans="1:2" x14ac:dyDescent="0.45">
      <c r="A17238">
        <v>10061170</v>
      </c>
      <c r="B17238" t="s">
        <v>17697</v>
      </c>
    </row>
    <row r="17239" spans="1:2" x14ac:dyDescent="0.45">
      <c r="A17239">
        <v>10061225</v>
      </c>
      <c r="B17239" t="s">
        <v>17698</v>
      </c>
    </row>
    <row r="17240" spans="1:2" x14ac:dyDescent="0.45">
      <c r="A17240">
        <v>10061219</v>
      </c>
      <c r="B17240" t="s">
        <v>17699</v>
      </c>
    </row>
    <row r="17241" spans="1:2" x14ac:dyDescent="0.45">
      <c r="A17241">
        <v>10061441</v>
      </c>
      <c r="B17241" t="s">
        <v>17700</v>
      </c>
    </row>
    <row r="17242" spans="1:2" x14ac:dyDescent="0.45">
      <c r="A17242">
        <v>10061554</v>
      </c>
      <c r="B17242" t="s">
        <v>17701</v>
      </c>
    </row>
    <row r="17243" spans="1:2" x14ac:dyDescent="0.45">
      <c r="A17243">
        <v>10005451</v>
      </c>
      <c r="B17243" t="s">
        <v>17702</v>
      </c>
    </row>
    <row r="17244" spans="1:2" x14ac:dyDescent="0.45">
      <c r="A17244">
        <v>10061542</v>
      </c>
      <c r="B17244" t="s">
        <v>17703</v>
      </c>
    </row>
    <row r="17245" spans="1:2" x14ac:dyDescent="0.45">
      <c r="A17245">
        <v>10066422</v>
      </c>
      <c r="B17245" t="s">
        <v>17704</v>
      </c>
    </row>
    <row r="17246" spans="1:2" x14ac:dyDescent="0.45">
      <c r="A17246">
        <v>10061822</v>
      </c>
      <c r="B17246" t="s">
        <v>17705</v>
      </c>
    </row>
    <row r="17247" spans="1:2" x14ac:dyDescent="0.45">
      <c r="A17247">
        <v>10062214</v>
      </c>
      <c r="B17247" t="s">
        <v>17706</v>
      </c>
    </row>
    <row r="17248" spans="1:2" x14ac:dyDescent="0.45">
      <c r="A17248">
        <v>10068413</v>
      </c>
      <c r="B17248" t="s">
        <v>17707</v>
      </c>
    </row>
    <row r="17249" spans="1:2" x14ac:dyDescent="0.45">
      <c r="A17249">
        <v>10062018</v>
      </c>
      <c r="B17249" t="s">
        <v>17708</v>
      </c>
    </row>
    <row r="17250" spans="1:2" x14ac:dyDescent="0.45">
      <c r="A17250">
        <v>10062067</v>
      </c>
      <c r="B17250" t="s">
        <v>17709</v>
      </c>
    </row>
    <row r="17251" spans="1:2" x14ac:dyDescent="0.45">
      <c r="A17251">
        <v>10062165</v>
      </c>
      <c r="B17251" t="s">
        <v>17710</v>
      </c>
    </row>
    <row r="17252" spans="1:2" x14ac:dyDescent="0.45">
      <c r="A17252">
        <v>10062225</v>
      </c>
      <c r="B17252" t="s">
        <v>17711</v>
      </c>
    </row>
    <row r="17253" spans="1:2" x14ac:dyDescent="0.45">
      <c r="A17253">
        <v>10062222</v>
      </c>
      <c r="B17253" t="s">
        <v>17712</v>
      </c>
    </row>
    <row r="17254" spans="1:2" x14ac:dyDescent="0.45">
      <c r="A17254">
        <v>10062590</v>
      </c>
      <c r="B17254" t="s">
        <v>17713</v>
      </c>
    </row>
    <row r="17255" spans="1:2" x14ac:dyDescent="0.45">
      <c r="A17255">
        <v>10063211</v>
      </c>
      <c r="B17255" t="s">
        <v>17714</v>
      </c>
    </row>
    <row r="17256" spans="1:2" x14ac:dyDescent="0.45">
      <c r="A17256">
        <v>10064245</v>
      </c>
      <c r="B17256" t="s">
        <v>17715</v>
      </c>
    </row>
    <row r="17257" spans="1:2" x14ac:dyDescent="0.45">
      <c r="A17257">
        <v>10064319</v>
      </c>
      <c r="B17257" t="s">
        <v>17716</v>
      </c>
    </row>
    <row r="17258" spans="1:2" x14ac:dyDescent="0.45">
      <c r="A17258">
        <v>10064301</v>
      </c>
      <c r="B17258" t="s">
        <v>17717</v>
      </c>
    </row>
    <row r="17259" spans="1:2" x14ac:dyDescent="0.45">
      <c r="A17259">
        <v>10029453</v>
      </c>
      <c r="B17259" t="s">
        <v>17718</v>
      </c>
    </row>
    <row r="17260" spans="1:2" x14ac:dyDescent="0.45">
      <c r="A17260">
        <v>10065546</v>
      </c>
      <c r="B17260" t="s">
        <v>5789</v>
      </c>
    </row>
    <row r="17261" spans="1:2" x14ac:dyDescent="0.45">
      <c r="A17261">
        <v>10065414</v>
      </c>
      <c r="B17261" t="s">
        <v>17719</v>
      </c>
    </row>
    <row r="17262" spans="1:2" x14ac:dyDescent="0.45">
      <c r="A17262">
        <v>10065820</v>
      </c>
      <c r="B17262" t="s">
        <v>17720</v>
      </c>
    </row>
    <row r="17263" spans="1:2" x14ac:dyDescent="0.45">
      <c r="A17263">
        <v>10066557</v>
      </c>
      <c r="B17263" t="s">
        <v>17721</v>
      </c>
    </row>
    <row r="17264" spans="1:2" x14ac:dyDescent="0.45">
      <c r="A17264">
        <v>10066724</v>
      </c>
      <c r="B17264" t="s">
        <v>17722</v>
      </c>
    </row>
    <row r="17265" spans="1:2" x14ac:dyDescent="0.45">
      <c r="A17265">
        <v>10067029</v>
      </c>
      <c r="B17265" t="s">
        <v>17723</v>
      </c>
    </row>
    <row r="17266" spans="1:2" x14ac:dyDescent="0.45">
      <c r="A17266">
        <v>10067312</v>
      </c>
      <c r="B17266" t="s">
        <v>17724</v>
      </c>
    </row>
    <row r="17267" spans="1:2" x14ac:dyDescent="0.45">
      <c r="A17267">
        <v>10067336</v>
      </c>
      <c r="B17267" t="s">
        <v>17725</v>
      </c>
    </row>
    <row r="17268" spans="1:2" x14ac:dyDescent="0.45">
      <c r="A17268">
        <v>10067370</v>
      </c>
      <c r="B17268" t="s">
        <v>17726</v>
      </c>
    </row>
    <row r="17269" spans="1:2" x14ac:dyDescent="0.45">
      <c r="A17269">
        <v>10067616</v>
      </c>
      <c r="B17269" t="s">
        <v>17727</v>
      </c>
    </row>
    <row r="17270" spans="1:2" x14ac:dyDescent="0.45">
      <c r="A17270">
        <v>10043389</v>
      </c>
      <c r="B17270" t="s">
        <v>17728</v>
      </c>
    </row>
    <row r="17271" spans="1:2" x14ac:dyDescent="0.45">
      <c r="A17271">
        <v>10061097</v>
      </c>
      <c r="B17271" t="s">
        <v>17729</v>
      </c>
    </row>
    <row r="17272" spans="1:2" x14ac:dyDescent="0.45">
      <c r="A17272">
        <v>10067689</v>
      </c>
      <c r="B17272" t="s">
        <v>17730</v>
      </c>
    </row>
    <row r="17273" spans="1:2" x14ac:dyDescent="0.45">
      <c r="A17273">
        <v>10067730</v>
      </c>
      <c r="B17273" t="s">
        <v>17731</v>
      </c>
    </row>
    <row r="17274" spans="1:2" x14ac:dyDescent="0.45">
      <c r="A17274">
        <v>10067861</v>
      </c>
      <c r="B17274" t="s">
        <v>17732</v>
      </c>
    </row>
    <row r="17275" spans="1:2" x14ac:dyDescent="0.45">
      <c r="A17275">
        <v>10067863</v>
      </c>
      <c r="B17275" t="s">
        <v>17733</v>
      </c>
    </row>
    <row r="17276" spans="1:2" x14ac:dyDescent="0.45">
      <c r="A17276">
        <v>10048309</v>
      </c>
      <c r="B17276" t="s">
        <v>17734</v>
      </c>
    </row>
    <row r="17277" spans="1:2" x14ac:dyDescent="0.45">
      <c r="A17277">
        <v>10068185</v>
      </c>
      <c r="B17277" t="s">
        <v>17735</v>
      </c>
    </row>
    <row r="17278" spans="1:2" x14ac:dyDescent="0.45">
      <c r="A17278">
        <v>10068408</v>
      </c>
      <c r="B17278" t="s">
        <v>17736</v>
      </c>
    </row>
    <row r="17279" spans="1:2" x14ac:dyDescent="0.45">
      <c r="A17279">
        <v>10068351</v>
      </c>
      <c r="B17279" t="s">
        <v>17737</v>
      </c>
    </row>
    <row r="17280" spans="1:2" x14ac:dyDescent="0.45">
      <c r="A17280">
        <v>10068503</v>
      </c>
      <c r="B17280" t="s">
        <v>17738</v>
      </c>
    </row>
    <row r="17281" spans="1:2" x14ac:dyDescent="0.45">
      <c r="A17281">
        <v>10081153</v>
      </c>
      <c r="B17281" t="s">
        <v>17739</v>
      </c>
    </row>
    <row r="17282" spans="1:2" x14ac:dyDescent="0.45">
      <c r="A17282">
        <v>10081236</v>
      </c>
      <c r="B17282" t="s">
        <v>17740</v>
      </c>
    </row>
    <row r="17283" spans="1:2" x14ac:dyDescent="0.45">
      <c r="A17283">
        <v>10081235</v>
      </c>
      <c r="B17283" t="s">
        <v>17741</v>
      </c>
    </row>
    <row r="17284" spans="1:2" x14ac:dyDescent="0.45">
      <c r="A17284">
        <v>10081726</v>
      </c>
      <c r="B17284" t="s">
        <v>17742</v>
      </c>
    </row>
    <row r="17285" spans="1:2" x14ac:dyDescent="0.45">
      <c r="A17285">
        <v>10082740</v>
      </c>
      <c r="B17285" t="s">
        <v>17743</v>
      </c>
    </row>
    <row r="17286" spans="1:2" x14ac:dyDescent="0.45">
      <c r="A17286">
        <v>10081532</v>
      </c>
      <c r="B17286" t="s">
        <v>17744</v>
      </c>
    </row>
    <row r="17287" spans="1:2" x14ac:dyDescent="0.45">
      <c r="A17287">
        <v>10081984</v>
      </c>
      <c r="B17287" t="s">
        <v>17745</v>
      </c>
    </row>
    <row r="17288" spans="1:2" x14ac:dyDescent="0.45">
      <c r="A17288">
        <v>10081992</v>
      </c>
      <c r="B17288" t="s">
        <v>17746</v>
      </c>
    </row>
    <row r="17289" spans="1:2" x14ac:dyDescent="0.45">
      <c r="A17289">
        <v>10062654</v>
      </c>
      <c r="B17289" t="s">
        <v>17747</v>
      </c>
    </row>
    <row r="17290" spans="1:2" x14ac:dyDescent="0.45">
      <c r="A17290">
        <v>10082290</v>
      </c>
      <c r="B17290" t="s">
        <v>17748</v>
      </c>
    </row>
    <row r="17291" spans="1:2" x14ac:dyDescent="0.45">
      <c r="A17291">
        <v>10054753</v>
      </c>
      <c r="B17291" t="s">
        <v>17749</v>
      </c>
    </row>
    <row r="17292" spans="1:2" x14ac:dyDescent="0.45">
      <c r="A17292">
        <v>10082438</v>
      </c>
      <c r="B17292" t="s">
        <v>17750</v>
      </c>
    </row>
    <row r="17293" spans="1:2" x14ac:dyDescent="0.45">
      <c r="A17293">
        <v>10082579</v>
      </c>
      <c r="B17293" t="s">
        <v>17751</v>
      </c>
    </row>
    <row r="17294" spans="1:2" x14ac:dyDescent="0.45">
      <c r="A17294">
        <v>10061573</v>
      </c>
      <c r="B17294" t="s">
        <v>17752</v>
      </c>
    </row>
    <row r="17295" spans="1:2" x14ac:dyDescent="0.45">
      <c r="A17295">
        <v>10082717</v>
      </c>
      <c r="B17295" t="s">
        <v>17753</v>
      </c>
    </row>
    <row r="17296" spans="1:2" x14ac:dyDescent="0.45">
      <c r="A17296">
        <v>10082796</v>
      </c>
      <c r="B17296" t="s">
        <v>17754</v>
      </c>
    </row>
    <row r="17297" spans="1:2" x14ac:dyDescent="0.45">
      <c r="A17297">
        <v>10082808</v>
      </c>
      <c r="B17297" t="s">
        <v>17755</v>
      </c>
    </row>
    <row r="17298" spans="1:2" x14ac:dyDescent="0.45">
      <c r="A17298">
        <v>10082903</v>
      </c>
      <c r="B17298" t="s">
        <v>17756</v>
      </c>
    </row>
    <row r="17299" spans="1:2" x14ac:dyDescent="0.45">
      <c r="A17299">
        <v>10083092</v>
      </c>
      <c r="B17299" t="s">
        <v>17757</v>
      </c>
    </row>
    <row r="17300" spans="1:2" x14ac:dyDescent="0.45">
      <c r="A17300">
        <v>10083087</v>
      </c>
      <c r="B17300" t="s">
        <v>17758</v>
      </c>
    </row>
    <row r="17301" spans="1:2" x14ac:dyDescent="0.45">
      <c r="A17301">
        <v>10083098</v>
      </c>
      <c r="B17301" t="s">
        <v>17759</v>
      </c>
    </row>
    <row r="17302" spans="1:2" x14ac:dyDescent="0.45">
      <c r="A17302">
        <v>10083464</v>
      </c>
      <c r="B17302" t="s">
        <v>17760</v>
      </c>
    </row>
    <row r="17303" spans="1:2" x14ac:dyDescent="0.45">
      <c r="A17303">
        <v>10083373</v>
      </c>
      <c r="B17303" t="s">
        <v>17761</v>
      </c>
    </row>
    <row r="17304" spans="1:2" x14ac:dyDescent="0.45">
      <c r="A17304">
        <v>10083383</v>
      </c>
      <c r="B17304" t="s">
        <v>17762</v>
      </c>
    </row>
    <row r="17305" spans="1:2" x14ac:dyDescent="0.45">
      <c r="A17305">
        <v>10060360</v>
      </c>
      <c r="B17305" t="s">
        <v>17763</v>
      </c>
    </row>
    <row r="17306" spans="1:2" x14ac:dyDescent="0.45">
      <c r="A17306">
        <v>10060361</v>
      </c>
      <c r="B17306" t="s">
        <v>17764</v>
      </c>
    </row>
    <row r="17307" spans="1:2" x14ac:dyDescent="0.45">
      <c r="A17307">
        <v>10060362</v>
      </c>
      <c r="B17307" t="s">
        <v>17765</v>
      </c>
    </row>
    <row r="17308" spans="1:2" x14ac:dyDescent="0.45">
      <c r="A17308">
        <v>10060363</v>
      </c>
      <c r="B17308" t="s">
        <v>17766</v>
      </c>
    </row>
    <row r="17309" spans="1:2" x14ac:dyDescent="0.45">
      <c r="A17309">
        <v>10060364</v>
      </c>
      <c r="B17309" t="s">
        <v>17767</v>
      </c>
    </row>
    <row r="17310" spans="1:2" x14ac:dyDescent="0.45">
      <c r="A17310">
        <v>10060365</v>
      </c>
      <c r="B17310" t="s">
        <v>17768</v>
      </c>
    </row>
    <row r="17311" spans="1:2" x14ac:dyDescent="0.45">
      <c r="A17311">
        <v>10060366</v>
      </c>
      <c r="B17311" t="s">
        <v>17769</v>
      </c>
    </row>
    <row r="17312" spans="1:2" x14ac:dyDescent="0.45">
      <c r="A17312">
        <v>10060367</v>
      </c>
      <c r="B17312" t="s">
        <v>17770</v>
      </c>
    </row>
    <row r="17313" spans="1:2" x14ac:dyDescent="0.45">
      <c r="A17313">
        <v>10060368</v>
      </c>
      <c r="B17313" t="s">
        <v>17771</v>
      </c>
    </row>
    <row r="17314" spans="1:2" x14ac:dyDescent="0.45">
      <c r="A17314">
        <v>10060369</v>
      </c>
      <c r="B17314" t="s">
        <v>17772</v>
      </c>
    </row>
    <row r="17315" spans="1:2" x14ac:dyDescent="0.45">
      <c r="A17315">
        <v>10060370</v>
      </c>
      <c r="B17315" t="s">
        <v>17773</v>
      </c>
    </row>
    <row r="17316" spans="1:2" x14ac:dyDescent="0.45">
      <c r="A17316">
        <v>10060371</v>
      </c>
      <c r="B17316" t="s">
        <v>17774</v>
      </c>
    </row>
    <row r="17317" spans="1:2" x14ac:dyDescent="0.45">
      <c r="A17317">
        <v>10060372</v>
      </c>
      <c r="B17317" t="s">
        <v>17775</v>
      </c>
    </row>
    <row r="17318" spans="1:2" x14ac:dyDescent="0.45">
      <c r="A17318">
        <v>10060373</v>
      </c>
      <c r="B17318" t="s">
        <v>17776</v>
      </c>
    </row>
    <row r="17319" spans="1:2" x14ac:dyDescent="0.45">
      <c r="A17319">
        <v>10060374</v>
      </c>
      <c r="B17319" t="s">
        <v>17777</v>
      </c>
    </row>
    <row r="17320" spans="1:2" x14ac:dyDescent="0.45">
      <c r="A17320">
        <v>10060375</v>
      </c>
      <c r="B17320" t="s">
        <v>17778</v>
      </c>
    </row>
    <row r="17321" spans="1:2" x14ac:dyDescent="0.45">
      <c r="A17321">
        <v>10060376</v>
      </c>
      <c r="B17321" t="s">
        <v>17779</v>
      </c>
    </row>
    <row r="17322" spans="1:2" x14ac:dyDescent="0.45">
      <c r="A17322">
        <v>10060377</v>
      </c>
      <c r="B17322" t="s">
        <v>17780</v>
      </c>
    </row>
    <row r="17323" spans="1:2" x14ac:dyDescent="0.45">
      <c r="A17323">
        <v>10060378</v>
      </c>
      <c r="B17323" t="s">
        <v>17781</v>
      </c>
    </row>
    <row r="17324" spans="1:2" x14ac:dyDescent="0.45">
      <c r="A17324">
        <v>10060379</v>
      </c>
      <c r="B17324" t="s">
        <v>17782</v>
      </c>
    </row>
    <row r="17325" spans="1:2" x14ac:dyDescent="0.45">
      <c r="A17325">
        <v>10060380</v>
      </c>
      <c r="B17325" t="s">
        <v>17783</v>
      </c>
    </row>
    <row r="17326" spans="1:2" x14ac:dyDescent="0.45">
      <c r="A17326">
        <v>10060381</v>
      </c>
      <c r="B17326" t="s">
        <v>17784</v>
      </c>
    </row>
    <row r="17327" spans="1:2" x14ac:dyDescent="0.45">
      <c r="A17327">
        <v>10060382</v>
      </c>
      <c r="B17327" t="s">
        <v>17785</v>
      </c>
    </row>
    <row r="17328" spans="1:2" x14ac:dyDescent="0.45">
      <c r="A17328">
        <v>10060383</v>
      </c>
      <c r="B17328" t="s">
        <v>17786</v>
      </c>
    </row>
    <row r="17329" spans="1:2" x14ac:dyDescent="0.45">
      <c r="A17329">
        <v>10060384</v>
      </c>
      <c r="B17329" t="s">
        <v>17787</v>
      </c>
    </row>
    <row r="17330" spans="1:2" x14ac:dyDescent="0.45">
      <c r="A17330">
        <v>10060385</v>
      </c>
      <c r="B17330" t="s">
        <v>17788</v>
      </c>
    </row>
    <row r="17331" spans="1:2" x14ac:dyDescent="0.45">
      <c r="A17331">
        <v>10060386</v>
      </c>
      <c r="B17331" t="s">
        <v>17789</v>
      </c>
    </row>
    <row r="17332" spans="1:2" x14ac:dyDescent="0.45">
      <c r="A17332">
        <v>10060387</v>
      </c>
      <c r="B17332" t="s">
        <v>17790</v>
      </c>
    </row>
    <row r="17333" spans="1:2" x14ac:dyDescent="0.45">
      <c r="A17333">
        <v>10060388</v>
      </c>
      <c r="B17333" t="s">
        <v>17791</v>
      </c>
    </row>
    <row r="17334" spans="1:2" x14ac:dyDescent="0.45">
      <c r="A17334">
        <v>10060389</v>
      </c>
      <c r="B17334" t="s">
        <v>17792</v>
      </c>
    </row>
    <row r="17335" spans="1:2" x14ac:dyDescent="0.45">
      <c r="A17335">
        <v>10060390</v>
      </c>
      <c r="B17335" t="s">
        <v>17793</v>
      </c>
    </row>
    <row r="17336" spans="1:2" x14ac:dyDescent="0.45">
      <c r="A17336">
        <v>10060391</v>
      </c>
      <c r="B17336" t="s">
        <v>17794</v>
      </c>
    </row>
    <row r="17337" spans="1:2" x14ac:dyDescent="0.45">
      <c r="A17337">
        <v>10060392</v>
      </c>
      <c r="B17337" t="s">
        <v>17795</v>
      </c>
    </row>
    <row r="17338" spans="1:2" x14ac:dyDescent="0.45">
      <c r="A17338">
        <v>10060393</v>
      </c>
      <c r="B17338" t="s">
        <v>17796</v>
      </c>
    </row>
    <row r="17339" spans="1:2" x14ac:dyDescent="0.45">
      <c r="A17339">
        <v>10060394</v>
      </c>
      <c r="B17339" t="s">
        <v>17797</v>
      </c>
    </row>
    <row r="17340" spans="1:2" x14ac:dyDescent="0.45">
      <c r="A17340">
        <v>10060395</v>
      </c>
      <c r="B17340" t="s">
        <v>17798</v>
      </c>
    </row>
    <row r="17341" spans="1:2" x14ac:dyDescent="0.45">
      <c r="A17341">
        <v>10060396</v>
      </c>
      <c r="B17341" t="s">
        <v>9453</v>
      </c>
    </row>
    <row r="17342" spans="1:2" x14ac:dyDescent="0.45">
      <c r="A17342">
        <v>10060397</v>
      </c>
      <c r="B17342" t="s">
        <v>17799</v>
      </c>
    </row>
    <row r="17343" spans="1:2" x14ac:dyDescent="0.45">
      <c r="A17343">
        <v>10060398</v>
      </c>
      <c r="B17343" t="s">
        <v>17800</v>
      </c>
    </row>
    <row r="17344" spans="1:2" x14ac:dyDescent="0.45">
      <c r="A17344">
        <v>10060399</v>
      </c>
      <c r="B17344" t="s">
        <v>17801</v>
      </c>
    </row>
    <row r="17345" spans="1:2" x14ac:dyDescent="0.45">
      <c r="A17345">
        <v>10060400</v>
      </c>
      <c r="B17345" t="s">
        <v>17802</v>
      </c>
    </row>
    <row r="17346" spans="1:2" x14ac:dyDescent="0.45">
      <c r="A17346">
        <v>10060401</v>
      </c>
      <c r="B17346" t="s">
        <v>17803</v>
      </c>
    </row>
    <row r="17347" spans="1:2" x14ac:dyDescent="0.45">
      <c r="A17347">
        <v>10061539</v>
      </c>
      <c r="B17347" t="s">
        <v>17804</v>
      </c>
    </row>
    <row r="17348" spans="1:2" x14ac:dyDescent="0.45">
      <c r="A17348">
        <v>10060403</v>
      </c>
      <c r="B17348" t="s">
        <v>17805</v>
      </c>
    </row>
    <row r="17349" spans="1:2" x14ac:dyDescent="0.45">
      <c r="A17349">
        <v>10060404</v>
      </c>
      <c r="B17349" t="s">
        <v>17806</v>
      </c>
    </row>
    <row r="17350" spans="1:2" x14ac:dyDescent="0.45">
      <c r="A17350">
        <v>10060405</v>
      </c>
      <c r="B17350" t="s">
        <v>17807</v>
      </c>
    </row>
    <row r="17351" spans="1:2" x14ac:dyDescent="0.45">
      <c r="A17351">
        <v>10060406</v>
      </c>
      <c r="B17351" t="s">
        <v>17808</v>
      </c>
    </row>
    <row r="17352" spans="1:2" x14ac:dyDescent="0.45">
      <c r="A17352">
        <v>10060407</v>
      </c>
      <c r="B17352" t="s">
        <v>17809</v>
      </c>
    </row>
    <row r="17353" spans="1:2" x14ac:dyDescent="0.45">
      <c r="A17353">
        <v>10060408</v>
      </c>
      <c r="B17353" t="s">
        <v>17810</v>
      </c>
    </row>
    <row r="17354" spans="1:2" x14ac:dyDescent="0.45">
      <c r="A17354">
        <v>10061550</v>
      </c>
      <c r="B17354" t="s">
        <v>17811</v>
      </c>
    </row>
    <row r="17355" spans="1:2" x14ac:dyDescent="0.45">
      <c r="A17355">
        <v>10055410</v>
      </c>
      <c r="B17355" t="s">
        <v>17812</v>
      </c>
    </row>
    <row r="17356" spans="1:2" x14ac:dyDescent="0.45">
      <c r="A17356">
        <v>10061698</v>
      </c>
      <c r="B17356" t="s">
        <v>17813</v>
      </c>
    </row>
    <row r="17357" spans="1:2" x14ac:dyDescent="0.45">
      <c r="A17357">
        <v>10061131</v>
      </c>
      <c r="B17357" t="s">
        <v>17814</v>
      </c>
    </row>
    <row r="17358" spans="1:2" x14ac:dyDescent="0.45">
      <c r="A17358">
        <v>10061101</v>
      </c>
      <c r="B17358" t="s">
        <v>17815</v>
      </c>
    </row>
    <row r="17359" spans="1:2" x14ac:dyDescent="0.45">
      <c r="A17359">
        <v>10061221</v>
      </c>
      <c r="B17359" t="s">
        <v>17816</v>
      </c>
    </row>
    <row r="17360" spans="1:2" x14ac:dyDescent="0.45">
      <c r="A17360">
        <v>10061154</v>
      </c>
      <c r="B17360" t="s">
        <v>17817</v>
      </c>
    </row>
    <row r="17361" spans="1:2" x14ac:dyDescent="0.45">
      <c r="A17361">
        <v>10061250</v>
      </c>
      <c r="B17361" t="s">
        <v>17818</v>
      </c>
    </row>
    <row r="17362" spans="1:2" x14ac:dyDescent="0.45">
      <c r="A17362">
        <v>10061323</v>
      </c>
      <c r="B17362" t="s">
        <v>17819</v>
      </c>
    </row>
    <row r="17363" spans="1:2" x14ac:dyDescent="0.45">
      <c r="A17363">
        <v>10061753</v>
      </c>
      <c r="B17363" t="s">
        <v>17820</v>
      </c>
    </row>
    <row r="17364" spans="1:2" x14ac:dyDescent="0.45">
      <c r="A17364">
        <v>10062256</v>
      </c>
      <c r="B17364" t="s">
        <v>17821</v>
      </c>
    </row>
    <row r="17365" spans="1:2" x14ac:dyDescent="0.45">
      <c r="A17365">
        <v>10064986</v>
      </c>
      <c r="B17365" t="s">
        <v>17822</v>
      </c>
    </row>
    <row r="17366" spans="1:2" x14ac:dyDescent="0.45">
      <c r="A17366">
        <v>10061521</v>
      </c>
      <c r="B17366" t="s">
        <v>17823</v>
      </c>
    </row>
    <row r="17367" spans="1:2" x14ac:dyDescent="0.45">
      <c r="A17367">
        <v>10063607</v>
      </c>
      <c r="B17367" t="s">
        <v>17824</v>
      </c>
    </row>
    <row r="17368" spans="1:2" x14ac:dyDescent="0.45">
      <c r="A17368">
        <v>10061540</v>
      </c>
      <c r="B17368" t="s">
        <v>17825</v>
      </c>
    </row>
    <row r="17369" spans="1:2" x14ac:dyDescent="0.45">
      <c r="A17369">
        <v>10061708</v>
      </c>
      <c r="B17369" t="s">
        <v>17826</v>
      </c>
    </row>
    <row r="17370" spans="1:2" x14ac:dyDescent="0.45">
      <c r="A17370">
        <v>10061712</v>
      </c>
      <c r="B17370" t="s">
        <v>17827</v>
      </c>
    </row>
    <row r="17371" spans="1:2" x14ac:dyDescent="0.45">
      <c r="A17371">
        <v>10061723</v>
      </c>
      <c r="B17371" t="s">
        <v>17828</v>
      </c>
    </row>
    <row r="17372" spans="1:2" x14ac:dyDescent="0.45">
      <c r="A17372">
        <v>10061724</v>
      </c>
      <c r="B17372" t="s">
        <v>17829</v>
      </c>
    </row>
    <row r="17373" spans="1:2" x14ac:dyDescent="0.45">
      <c r="A17373">
        <v>10061726</v>
      </c>
      <c r="B17373" t="s">
        <v>16109</v>
      </c>
    </row>
    <row r="17374" spans="1:2" x14ac:dyDescent="0.45">
      <c r="A17374">
        <v>10062411</v>
      </c>
      <c r="B17374" t="s">
        <v>17830</v>
      </c>
    </row>
    <row r="17375" spans="1:2" x14ac:dyDescent="0.45">
      <c r="A17375">
        <v>10062986</v>
      </c>
      <c r="B17375" t="s">
        <v>17831</v>
      </c>
    </row>
    <row r="17376" spans="1:2" x14ac:dyDescent="0.45">
      <c r="A17376">
        <v>10053689</v>
      </c>
      <c r="B17376" t="s">
        <v>17832</v>
      </c>
    </row>
    <row r="17377" spans="1:2" x14ac:dyDescent="0.45">
      <c r="A17377">
        <v>10062833</v>
      </c>
      <c r="B17377" t="s">
        <v>17833</v>
      </c>
    </row>
    <row r="17378" spans="1:2" x14ac:dyDescent="0.45">
      <c r="A17378">
        <v>10017488</v>
      </c>
      <c r="B17378" t="s">
        <v>17834</v>
      </c>
    </row>
    <row r="17379" spans="1:2" x14ac:dyDescent="0.45">
      <c r="A17379">
        <v>10063155</v>
      </c>
      <c r="B17379" t="s">
        <v>17835</v>
      </c>
    </row>
    <row r="17380" spans="1:2" x14ac:dyDescent="0.45">
      <c r="A17380">
        <v>10066475</v>
      </c>
      <c r="B17380" t="s">
        <v>17836</v>
      </c>
    </row>
    <row r="17381" spans="1:2" x14ac:dyDescent="0.45">
      <c r="A17381">
        <v>10064890</v>
      </c>
      <c r="B17381" t="s">
        <v>17837</v>
      </c>
    </row>
    <row r="17382" spans="1:2" x14ac:dyDescent="0.45">
      <c r="A17382">
        <v>10064382</v>
      </c>
      <c r="B17382" t="s">
        <v>17838</v>
      </c>
    </row>
    <row r="17383" spans="1:2" x14ac:dyDescent="0.45">
      <c r="A17383">
        <v>10064616</v>
      </c>
      <c r="B17383" t="s">
        <v>17839</v>
      </c>
    </row>
    <row r="17384" spans="1:2" x14ac:dyDescent="0.45">
      <c r="A17384">
        <v>10065283</v>
      </c>
      <c r="B17384" t="s">
        <v>17840</v>
      </c>
    </row>
    <row r="17385" spans="1:2" x14ac:dyDescent="0.45">
      <c r="A17385">
        <v>10065858</v>
      </c>
      <c r="B17385" t="s">
        <v>17841</v>
      </c>
    </row>
    <row r="17386" spans="1:2" x14ac:dyDescent="0.45">
      <c r="A17386">
        <v>10066762</v>
      </c>
      <c r="B17386" t="s">
        <v>17842</v>
      </c>
    </row>
    <row r="17387" spans="1:2" x14ac:dyDescent="0.45">
      <c r="A17387">
        <v>10066448</v>
      </c>
      <c r="B17387" t="s">
        <v>17843</v>
      </c>
    </row>
    <row r="17388" spans="1:2" x14ac:dyDescent="0.45">
      <c r="A17388">
        <v>10066704</v>
      </c>
      <c r="B17388" t="s">
        <v>17844</v>
      </c>
    </row>
    <row r="17389" spans="1:2" x14ac:dyDescent="0.45">
      <c r="A17389">
        <v>10066851</v>
      </c>
      <c r="B17389" t="s">
        <v>17845</v>
      </c>
    </row>
    <row r="17390" spans="1:2" x14ac:dyDescent="0.45">
      <c r="A17390">
        <v>10066926</v>
      </c>
      <c r="B17390" t="s">
        <v>17846</v>
      </c>
    </row>
    <row r="17391" spans="1:2" x14ac:dyDescent="0.45">
      <c r="A17391">
        <v>10066915</v>
      </c>
      <c r="B17391" t="s">
        <v>17847</v>
      </c>
    </row>
    <row r="17392" spans="1:2" x14ac:dyDescent="0.45">
      <c r="A17392">
        <v>10067043</v>
      </c>
      <c r="B17392" t="s">
        <v>17848</v>
      </c>
    </row>
    <row r="17393" spans="1:2" x14ac:dyDescent="0.45">
      <c r="A17393">
        <v>10067144</v>
      </c>
      <c r="B17393" t="s">
        <v>17849</v>
      </c>
    </row>
    <row r="17394" spans="1:2" x14ac:dyDescent="0.45">
      <c r="A17394">
        <v>10067222</v>
      </c>
      <c r="B17394" t="s">
        <v>17850</v>
      </c>
    </row>
    <row r="17395" spans="1:2" x14ac:dyDescent="0.45">
      <c r="A17395">
        <v>10067402</v>
      </c>
      <c r="B17395" t="s">
        <v>17851</v>
      </c>
    </row>
    <row r="17396" spans="1:2" x14ac:dyDescent="0.45">
      <c r="A17396">
        <v>10067432</v>
      </c>
      <c r="B17396" t="s">
        <v>17852</v>
      </c>
    </row>
    <row r="17397" spans="1:2" x14ac:dyDescent="0.45">
      <c r="A17397">
        <v>90000315</v>
      </c>
      <c r="B17397" t="s">
        <v>17853</v>
      </c>
    </row>
    <row r="17398" spans="1:2" x14ac:dyDescent="0.45">
      <c r="A17398">
        <v>90000329</v>
      </c>
      <c r="B17398" t="s">
        <v>17854</v>
      </c>
    </row>
    <row r="17399" spans="1:2" x14ac:dyDescent="0.45">
      <c r="A17399">
        <v>90000380</v>
      </c>
      <c r="B17399" t="s">
        <v>17855</v>
      </c>
    </row>
    <row r="17400" spans="1:2" x14ac:dyDescent="0.45">
      <c r="A17400">
        <v>90000385</v>
      </c>
      <c r="B17400" t="s">
        <v>17856</v>
      </c>
    </row>
    <row r="17401" spans="1:2" x14ac:dyDescent="0.45">
      <c r="A17401">
        <v>10067474</v>
      </c>
      <c r="B17401" t="s">
        <v>17857</v>
      </c>
    </row>
    <row r="17402" spans="1:2" x14ac:dyDescent="0.45">
      <c r="A17402">
        <v>10067513</v>
      </c>
      <c r="B17402" t="s">
        <v>17858</v>
      </c>
    </row>
    <row r="17403" spans="1:2" x14ac:dyDescent="0.45">
      <c r="A17403">
        <v>10067656</v>
      </c>
      <c r="B17403" t="s">
        <v>17859</v>
      </c>
    </row>
    <row r="17404" spans="1:2" x14ac:dyDescent="0.45">
      <c r="A17404">
        <v>10067611</v>
      </c>
      <c r="B17404" t="s">
        <v>17860</v>
      </c>
    </row>
    <row r="17405" spans="1:2" x14ac:dyDescent="0.45">
      <c r="A17405">
        <v>10067679</v>
      </c>
      <c r="B17405" t="s">
        <v>17861</v>
      </c>
    </row>
    <row r="17406" spans="1:2" x14ac:dyDescent="0.45">
      <c r="A17406">
        <v>10067727</v>
      </c>
      <c r="B17406" t="s">
        <v>17862</v>
      </c>
    </row>
    <row r="17407" spans="1:2" x14ac:dyDescent="0.45">
      <c r="A17407">
        <v>10067853</v>
      </c>
      <c r="B17407" t="s">
        <v>17863</v>
      </c>
    </row>
    <row r="17408" spans="1:2" x14ac:dyDescent="0.45">
      <c r="A17408">
        <v>10067971</v>
      </c>
      <c r="B17408" t="s">
        <v>17864</v>
      </c>
    </row>
    <row r="17409" spans="1:2" x14ac:dyDescent="0.45">
      <c r="A17409">
        <v>10068233</v>
      </c>
      <c r="B17409" t="s">
        <v>17865</v>
      </c>
    </row>
    <row r="17410" spans="1:2" x14ac:dyDescent="0.45">
      <c r="A17410">
        <v>10068270</v>
      </c>
      <c r="B17410" t="s">
        <v>17866</v>
      </c>
    </row>
    <row r="17411" spans="1:2" x14ac:dyDescent="0.45">
      <c r="A17411">
        <v>10068228</v>
      </c>
      <c r="B17411" t="s">
        <v>16684</v>
      </c>
    </row>
    <row r="17412" spans="1:2" x14ac:dyDescent="0.45">
      <c r="A17412">
        <v>10081555</v>
      </c>
      <c r="B17412" t="s">
        <v>17867</v>
      </c>
    </row>
    <row r="17413" spans="1:2" x14ac:dyDescent="0.45">
      <c r="A17413">
        <v>10068431</v>
      </c>
      <c r="B17413" t="s">
        <v>17868</v>
      </c>
    </row>
    <row r="17414" spans="1:2" x14ac:dyDescent="0.45">
      <c r="A17414">
        <v>10068504</v>
      </c>
      <c r="B17414" t="s">
        <v>17869</v>
      </c>
    </row>
    <row r="17415" spans="1:2" x14ac:dyDescent="0.45">
      <c r="A17415">
        <v>10081327</v>
      </c>
      <c r="B17415" t="s">
        <v>17870</v>
      </c>
    </row>
    <row r="17416" spans="1:2" x14ac:dyDescent="0.45">
      <c r="A17416">
        <v>10080870</v>
      </c>
      <c r="B17416" t="s">
        <v>17871</v>
      </c>
    </row>
    <row r="17417" spans="1:2" x14ac:dyDescent="0.45">
      <c r="A17417">
        <v>10081768</v>
      </c>
      <c r="B17417" t="s">
        <v>17872</v>
      </c>
    </row>
    <row r="17418" spans="1:2" x14ac:dyDescent="0.45">
      <c r="A17418">
        <v>10081812</v>
      </c>
      <c r="B17418" t="s">
        <v>17873</v>
      </c>
    </row>
    <row r="17419" spans="1:2" x14ac:dyDescent="0.45">
      <c r="A17419">
        <v>10081885</v>
      </c>
      <c r="B17419" t="s">
        <v>17874</v>
      </c>
    </row>
    <row r="17420" spans="1:2" x14ac:dyDescent="0.45">
      <c r="A17420">
        <v>10081990</v>
      </c>
      <c r="B17420" t="s">
        <v>17875</v>
      </c>
    </row>
    <row r="17421" spans="1:2" x14ac:dyDescent="0.45">
      <c r="A17421">
        <v>10082024</v>
      </c>
      <c r="B17421" t="s">
        <v>17876</v>
      </c>
    </row>
    <row r="17422" spans="1:2" x14ac:dyDescent="0.45">
      <c r="A17422">
        <v>10082050</v>
      </c>
      <c r="B17422" t="s">
        <v>17877</v>
      </c>
    </row>
    <row r="17423" spans="1:2" x14ac:dyDescent="0.45">
      <c r="A17423">
        <v>10082068</v>
      </c>
      <c r="B17423" t="s">
        <v>17878</v>
      </c>
    </row>
    <row r="17424" spans="1:2" x14ac:dyDescent="0.45">
      <c r="A17424">
        <v>10082094</v>
      </c>
      <c r="B17424" t="s">
        <v>17879</v>
      </c>
    </row>
    <row r="17425" spans="1:2" x14ac:dyDescent="0.45">
      <c r="A17425">
        <v>10082103</v>
      </c>
      <c r="B17425" t="s">
        <v>17880</v>
      </c>
    </row>
    <row r="17426" spans="1:2" x14ac:dyDescent="0.45">
      <c r="A17426">
        <v>10082324</v>
      </c>
      <c r="B17426" t="s">
        <v>17881</v>
      </c>
    </row>
    <row r="17427" spans="1:2" x14ac:dyDescent="0.45">
      <c r="A17427">
        <v>10082332</v>
      </c>
      <c r="B17427" t="s">
        <v>17882</v>
      </c>
    </row>
    <row r="17428" spans="1:2" x14ac:dyDescent="0.45">
      <c r="A17428">
        <v>10082549</v>
      </c>
      <c r="B17428" t="s">
        <v>17883</v>
      </c>
    </row>
    <row r="17429" spans="1:2" x14ac:dyDescent="0.45">
      <c r="A17429">
        <v>10082439</v>
      </c>
      <c r="B17429" t="s">
        <v>17884</v>
      </c>
    </row>
    <row r="17430" spans="1:2" x14ac:dyDescent="0.45">
      <c r="A17430">
        <v>10082487</v>
      </c>
      <c r="B17430" t="s">
        <v>17885</v>
      </c>
    </row>
    <row r="17431" spans="1:2" x14ac:dyDescent="0.45">
      <c r="A17431">
        <v>10063302</v>
      </c>
      <c r="B17431" t="s">
        <v>17886</v>
      </c>
    </row>
    <row r="17432" spans="1:2" x14ac:dyDescent="0.45">
      <c r="A17432">
        <v>10064603</v>
      </c>
      <c r="B17432" t="s">
        <v>17887</v>
      </c>
    </row>
    <row r="17433" spans="1:2" x14ac:dyDescent="0.45">
      <c r="A17433">
        <v>10062898</v>
      </c>
      <c r="B17433" t="s">
        <v>17888</v>
      </c>
    </row>
    <row r="17434" spans="1:2" x14ac:dyDescent="0.45">
      <c r="A17434">
        <v>10083133</v>
      </c>
      <c r="B17434" t="s">
        <v>17889</v>
      </c>
    </row>
    <row r="17435" spans="1:2" x14ac:dyDescent="0.45">
      <c r="A17435">
        <v>10083248</v>
      </c>
      <c r="B17435" t="s">
        <v>17890</v>
      </c>
    </row>
    <row r="17436" spans="1:2" x14ac:dyDescent="0.45">
      <c r="A17436">
        <v>10083204</v>
      </c>
      <c r="B17436" t="s">
        <v>17891</v>
      </c>
    </row>
    <row r="17437" spans="1:2" x14ac:dyDescent="0.45">
      <c r="A17437">
        <v>10083255</v>
      </c>
      <c r="B17437" t="s">
        <v>17892</v>
      </c>
    </row>
    <row r="17438" spans="1:2" x14ac:dyDescent="0.45">
      <c r="A17438">
        <v>10083286</v>
      </c>
      <c r="B17438" t="s">
        <v>17893</v>
      </c>
    </row>
    <row r="17439" spans="1:2" x14ac:dyDescent="0.45">
      <c r="A17439">
        <v>10083361</v>
      </c>
      <c r="B17439" t="s">
        <v>17894</v>
      </c>
    </row>
    <row r="17440" spans="1:2" x14ac:dyDescent="0.45">
      <c r="A17440">
        <v>10083382</v>
      </c>
      <c r="B17440" t="s">
        <v>17895</v>
      </c>
    </row>
    <row r="17441" spans="1:2" x14ac:dyDescent="0.45">
      <c r="A17441">
        <v>10083401</v>
      </c>
      <c r="B17441" t="s">
        <v>17896</v>
      </c>
    </row>
    <row r="17442" spans="1:2" x14ac:dyDescent="0.45">
      <c r="A17442">
        <v>10083396</v>
      </c>
      <c r="B17442" t="s">
        <v>17897</v>
      </c>
    </row>
    <row r="17443" spans="1:2" x14ac:dyDescent="0.45">
      <c r="A17443">
        <v>10083698</v>
      </c>
      <c r="B17443" t="s">
        <v>8043</v>
      </c>
    </row>
    <row r="17444" spans="1:2" x14ac:dyDescent="0.45">
      <c r="A17444">
        <v>10083502</v>
      </c>
      <c r="B17444" t="s">
        <v>17898</v>
      </c>
    </row>
    <row r="17445" spans="1:2" x14ac:dyDescent="0.45">
      <c r="A17445">
        <v>10083630</v>
      </c>
      <c r="B17445" t="s">
        <v>17899</v>
      </c>
    </row>
    <row r="17446" spans="1:2" x14ac:dyDescent="0.45">
      <c r="A17446">
        <v>10083725</v>
      </c>
      <c r="B17446" t="s">
        <v>17900</v>
      </c>
    </row>
    <row r="17447" spans="1:2" x14ac:dyDescent="0.45">
      <c r="A17447">
        <v>10084077</v>
      </c>
      <c r="B17447" t="s">
        <v>17901</v>
      </c>
    </row>
    <row r="17448" spans="1:2" x14ac:dyDescent="0.45">
      <c r="A17448">
        <v>10083894</v>
      </c>
      <c r="B17448" t="s">
        <v>17902</v>
      </c>
    </row>
    <row r="17449" spans="1:2" x14ac:dyDescent="0.45">
      <c r="A17449">
        <v>10085060</v>
      </c>
      <c r="B17449" t="s">
        <v>17903</v>
      </c>
    </row>
    <row r="17450" spans="1:2" x14ac:dyDescent="0.45">
      <c r="A17450">
        <v>10084036</v>
      </c>
      <c r="B17450" t="s">
        <v>17904</v>
      </c>
    </row>
    <row r="17451" spans="1:2" x14ac:dyDescent="0.45">
      <c r="A17451">
        <v>10084086</v>
      </c>
      <c r="B17451" t="s">
        <v>17905</v>
      </c>
    </row>
    <row r="17452" spans="1:2" x14ac:dyDescent="0.45">
      <c r="A17452">
        <v>10084272</v>
      </c>
      <c r="B17452" t="s">
        <v>17906</v>
      </c>
    </row>
    <row r="17453" spans="1:2" x14ac:dyDescent="0.45">
      <c r="A17453">
        <v>10084261</v>
      </c>
      <c r="B17453" t="s">
        <v>17907</v>
      </c>
    </row>
    <row r="17454" spans="1:2" x14ac:dyDescent="0.45">
      <c r="A17454">
        <v>10084425</v>
      </c>
      <c r="B17454" t="s">
        <v>17908</v>
      </c>
    </row>
    <row r="17455" spans="1:2" x14ac:dyDescent="0.45">
      <c r="A17455">
        <v>10084508</v>
      </c>
      <c r="B17455" t="s">
        <v>17909</v>
      </c>
    </row>
    <row r="17456" spans="1:2" x14ac:dyDescent="0.45">
      <c r="A17456">
        <v>10084687</v>
      </c>
      <c r="B17456" t="s">
        <v>17910</v>
      </c>
    </row>
    <row r="17457" spans="1:2" x14ac:dyDescent="0.45">
      <c r="A17457">
        <v>10085131</v>
      </c>
      <c r="B17457" t="s">
        <v>17911</v>
      </c>
    </row>
    <row r="17458" spans="1:2" x14ac:dyDescent="0.45">
      <c r="A17458">
        <v>10084868</v>
      </c>
      <c r="B17458" t="s">
        <v>17912</v>
      </c>
    </row>
    <row r="17459" spans="1:2" x14ac:dyDescent="0.45">
      <c r="A17459">
        <v>10084918</v>
      </c>
      <c r="B17459" t="s">
        <v>17913</v>
      </c>
    </row>
    <row r="17460" spans="1:2" x14ac:dyDescent="0.45">
      <c r="A17460">
        <v>10076522</v>
      </c>
      <c r="B17460" t="s">
        <v>17914</v>
      </c>
    </row>
    <row r="17461" spans="1:2" x14ac:dyDescent="0.45">
      <c r="A17461">
        <v>10084945</v>
      </c>
      <c r="B17461" t="s">
        <v>17915</v>
      </c>
    </row>
    <row r="17462" spans="1:2" x14ac:dyDescent="0.45">
      <c r="A17462">
        <v>10085359</v>
      </c>
      <c r="B17462" t="s">
        <v>17916</v>
      </c>
    </row>
    <row r="17463" spans="1:2" x14ac:dyDescent="0.45">
      <c r="A17463">
        <v>10086429</v>
      </c>
      <c r="B17463" t="s">
        <v>17917</v>
      </c>
    </row>
    <row r="17464" spans="1:2" x14ac:dyDescent="0.45">
      <c r="A17464">
        <v>10085618</v>
      </c>
      <c r="B17464" t="s">
        <v>17918</v>
      </c>
    </row>
    <row r="17465" spans="1:2" x14ac:dyDescent="0.45">
      <c r="A17465">
        <v>10085637</v>
      </c>
      <c r="B17465" t="s">
        <v>17919</v>
      </c>
    </row>
    <row r="17466" spans="1:2" x14ac:dyDescent="0.45">
      <c r="A17466">
        <v>10085634</v>
      </c>
      <c r="B17466" t="s">
        <v>17920</v>
      </c>
    </row>
    <row r="17467" spans="1:2" x14ac:dyDescent="0.45">
      <c r="A17467">
        <v>10085643</v>
      </c>
      <c r="B17467" t="s">
        <v>17921</v>
      </c>
    </row>
    <row r="17468" spans="1:2" x14ac:dyDescent="0.45">
      <c r="A17468">
        <v>10085785</v>
      </c>
      <c r="B17468" t="s">
        <v>17922</v>
      </c>
    </row>
    <row r="17469" spans="1:2" x14ac:dyDescent="0.45">
      <c r="A17469">
        <v>10085780</v>
      </c>
      <c r="B17469" t="s">
        <v>17923</v>
      </c>
    </row>
    <row r="17470" spans="1:2" x14ac:dyDescent="0.45">
      <c r="A17470">
        <v>10085800</v>
      </c>
      <c r="B17470" t="s">
        <v>17924</v>
      </c>
    </row>
    <row r="17471" spans="1:2" x14ac:dyDescent="0.45">
      <c r="A17471">
        <v>10085879</v>
      </c>
      <c r="B17471" t="s">
        <v>17925</v>
      </c>
    </row>
    <row r="17472" spans="1:2" x14ac:dyDescent="0.45">
      <c r="A17472">
        <v>10086089</v>
      </c>
      <c r="B17472" t="s">
        <v>17926</v>
      </c>
    </row>
    <row r="17473" spans="1:2" x14ac:dyDescent="0.45">
      <c r="A17473">
        <v>10086078</v>
      </c>
      <c r="B17473" t="s">
        <v>17927</v>
      </c>
    </row>
    <row r="17474" spans="1:2" x14ac:dyDescent="0.45">
      <c r="A17474">
        <v>10086171</v>
      </c>
      <c r="B17474" t="s">
        <v>17928</v>
      </c>
    </row>
    <row r="17475" spans="1:2" x14ac:dyDescent="0.45">
      <c r="A17475">
        <v>10086172</v>
      </c>
      <c r="B17475" t="s">
        <v>17929</v>
      </c>
    </row>
    <row r="17476" spans="1:2" x14ac:dyDescent="0.45">
      <c r="A17476">
        <v>10086231</v>
      </c>
      <c r="B17476" t="s">
        <v>17930</v>
      </c>
    </row>
    <row r="17477" spans="1:2" x14ac:dyDescent="0.45">
      <c r="A17477">
        <v>10086339</v>
      </c>
      <c r="B17477" t="s">
        <v>17931</v>
      </c>
    </row>
    <row r="17478" spans="1:2" x14ac:dyDescent="0.45">
      <c r="A17478">
        <v>10086442</v>
      </c>
      <c r="B17478" t="s">
        <v>17932</v>
      </c>
    </row>
    <row r="17479" spans="1:2" x14ac:dyDescent="0.45">
      <c r="A17479">
        <v>10086587</v>
      </c>
      <c r="B17479" t="s">
        <v>17933</v>
      </c>
    </row>
    <row r="17480" spans="1:2" x14ac:dyDescent="0.45">
      <c r="A17480">
        <v>10086941</v>
      </c>
      <c r="B17480" t="s">
        <v>17934</v>
      </c>
    </row>
    <row r="17481" spans="1:2" x14ac:dyDescent="0.45">
      <c r="A17481">
        <v>10087041</v>
      </c>
      <c r="B17481" t="s">
        <v>17935</v>
      </c>
    </row>
    <row r="17482" spans="1:2" x14ac:dyDescent="0.45">
      <c r="A17482">
        <v>10087038</v>
      </c>
      <c r="B17482" t="s">
        <v>17936</v>
      </c>
    </row>
    <row r="17483" spans="1:2" x14ac:dyDescent="0.45">
      <c r="A17483">
        <v>10087037</v>
      </c>
      <c r="B17483" t="s">
        <v>17937</v>
      </c>
    </row>
    <row r="17484" spans="1:2" x14ac:dyDescent="0.45">
      <c r="A17484">
        <v>10087036</v>
      </c>
      <c r="B17484" t="s">
        <v>17938</v>
      </c>
    </row>
    <row r="17485" spans="1:2" x14ac:dyDescent="0.45">
      <c r="A17485">
        <v>10087035</v>
      </c>
      <c r="B17485" t="s">
        <v>17939</v>
      </c>
    </row>
    <row r="17486" spans="1:2" x14ac:dyDescent="0.45">
      <c r="A17486">
        <v>10087034</v>
      </c>
      <c r="B17486" t="s">
        <v>17940</v>
      </c>
    </row>
    <row r="17487" spans="1:2" x14ac:dyDescent="0.45">
      <c r="A17487">
        <v>10087033</v>
      </c>
      <c r="B17487" t="s">
        <v>17941</v>
      </c>
    </row>
    <row r="17488" spans="1:2" x14ac:dyDescent="0.45">
      <c r="A17488">
        <v>10087029</v>
      </c>
      <c r="B17488" t="s">
        <v>17942</v>
      </c>
    </row>
    <row r="17489" spans="1:2" x14ac:dyDescent="0.45">
      <c r="A17489">
        <v>10087009</v>
      </c>
      <c r="B17489" t="s">
        <v>17943</v>
      </c>
    </row>
    <row r="17490" spans="1:2" x14ac:dyDescent="0.45">
      <c r="A17490">
        <v>10087025</v>
      </c>
      <c r="B17490" t="s">
        <v>17944</v>
      </c>
    </row>
    <row r="17491" spans="1:2" x14ac:dyDescent="0.45">
      <c r="A17491">
        <v>10087198</v>
      </c>
      <c r="B17491" t="s">
        <v>17945</v>
      </c>
    </row>
    <row r="17492" spans="1:2" x14ac:dyDescent="0.45">
      <c r="A17492">
        <v>10087195</v>
      </c>
      <c r="B17492" t="s">
        <v>17946</v>
      </c>
    </row>
    <row r="17493" spans="1:2" x14ac:dyDescent="0.45">
      <c r="A17493">
        <v>10087023</v>
      </c>
      <c r="B17493" t="s">
        <v>17947</v>
      </c>
    </row>
    <row r="17494" spans="1:2" x14ac:dyDescent="0.45">
      <c r="A17494">
        <v>10087021</v>
      </c>
      <c r="B17494" t="s">
        <v>17948</v>
      </c>
    </row>
    <row r="17495" spans="1:2" x14ac:dyDescent="0.45">
      <c r="A17495">
        <v>10087020</v>
      </c>
      <c r="B17495" t="s">
        <v>17949</v>
      </c>
    </row>
    <row r="17496" spans="1:2" x14ac:dyDescent="0.45">
      <c r="A17496">
        <v>10087241</v>
      </c>
      <c r="B17496" t="s">
        <v>17950</v>
      </c>
    </row>
    <row r="17497" spans="1:2" x14ac:dyDescent="0.45">
      <c r="A17497">
        <v>10087130</v>
      </c>
      <c r="B17497" t="s">
        <v>17951</v>
      </c>
    </row>
    <row r="17498" spans="1:2" x14ac:dyDescent="0.45">
      <c r="A17498">
        <v>10087012</v>
      </c>
      <c r="B17498" t="s">
        <v>17952</v>
      </c>
    </row>
    <row r="17499" spans="1:2" x14ac:dyDescent="0.45">
      <c r="A17499">
        <v>10087011</v>
      </c>
      <c r="B17499" t="s">
        <v>17953</v>
      </c>
    </row>
    <row r="17500" spans="1:2" x14ac:dyDescent="0.45">
      <c r="A17500">
        <v>10087010</v>
      </c>
      <c r="B17500" t="s">
        <v>17954</v>
      </c>
    </row>
    <row r="17501" spans="1:2" x14ac:dyDescent="0.45">
      <c r="A17501">
        <v>10065970</v>
      </c>
      <c r="B17501" t="s">
        <v>17955</v>
      </c>
    </row>
    <row r="17502" spans="1:2" x14ac:dyDescent="0.45">
      <c r="A17502">
        <v>10087197</v>
      </c>
      <c r="B17502" t="s">
        <v>17956</v>
      </c>
    </row>
    <row r="17503" spans="1:2" x14ac:dyDescent="0.45">
      <c r="A17503">
        <v>10087131</v>
      </c>
      <c r="B17503" t="s">
        <v>17957</v>
      </c>
    </row>
    <row r="17504" spans="1:2" x14ac:dyDescent="0.45">
      <c r="A17504">
        <v>10061435</v>
      </c>
      <c r="B17504" t="s">
        <v>17958</v>
      </c>
    </row>
    <row r="17505" spans="1:2" x14ac:dyDescent="0.45">
      <c r="A17505">
        <v>10087120</v>
      </c>
      <c r="B17505" t="s">
        <v>17959</v>
      </c>
    </row>
    <row r="17506" spans="1:2" x14ac:dyDescent="0.45">
      <c r="A17506">
        <v>10059658</v>
      </c>
      <c r="B17506" t="s">
        <v>17960</v>
      </c>
    </row>
    <row r="17507" spans="1:2" x14ac:dyDescent="0.45">
      <c r="A17507">
        <v>10061079</v>
      </c>
      <c r="B17507" t="s">
        <v>17961</v>
      </c>
    </row>
    <row r="17508" spans="1:2" x14ac:dyDescent="0.45">
      <c r="A17508">
        <v>10057355</v>
      </c>
      <c r="B17508" t="s">
        <v>17962</v>
      </c>
    </row>
    <row r="17509" spans="1:2" x14ac:dyDescent="0.45">
      <c r="A17509">
        <v>10059662</v>
      </c>
      <c r="B17509" t="s">
        <v>17963</v>
      </c>
    </row>
    <row r="17510" spans="1:2" x14ac:dyDescent="0.45">
      <c r="A17510">
        <v>10059663</v>
      </c>
      <c r="B17510" t="s">
        <v>17964</v>
      </c>
    </row>
    <row r="17511" spans="1:2" x14ac:dyDescent="0.45">
      <c r="A17511">
        <v>10059664</v>
      </c>
      <c r="B17511" t="s">
        <v>17965</v>
      </c>
    </row>
    <row r="17512" spans="1:2" x14ac:dyDescent="0.45">
      <c r="A17512">
        <v>10059665</v>
      </c>
      <c r="B17512" t="s">
        <v>17966</v>
      </c>
    </row>
    <row r="17513" spans="1:2" x14ac:dyDescent="0.45">
      <c r="A17513">
        <v>10059666</v>
      </c>
      <c r="B17513" t="s">
        <v>17967</v>
      </c>
    </row>
    <row r="17514" spans="1:2" x14ac:dyDescent="0.45">
      <c r="A17514">
        <v>10059667</v>
      </c>
      <c r="B17514" t="s">
        <v>17968</v>
      </c>
    </row>
    <row r="17515" spans="1:2" x14ac:dyDescent="0.45">
      <c r="A17515">
        <v>10059668</v>
      </c>
      <c r="B17515" t="s">
        <v>17969</v>
      </c>
    </row>
    <row r="17516" spans="1:2" x14ac:dyDescent="0.45">
      <c r="A17516">
        <v>10059669</v>
      </c>
      <c r="B17516" t="s">
        <v>17970</v>
      </c>
    </row>
    <row r="17517" spans="1:2" x14ac:dyDescent="0.45">
      <c r="A17517">
        <v>10059670</v>
      </c>
      <c r="B17517" t="s">
        <v>17971</v>
      </c>
    </row>
    <row r="17518" spans="1:2" x14ac:dyDescent="0.45">
      <c r="A17518">
        <v>10059671</v>
      </c>
      <c r="B17518" t="s">
        <v>17972</v>
      </c>
    </row>
    <row r="17519" spans="1:2" x14ac:dyDescent="0.45">
      <c r="A17519">
        <v>10059672</v>
      </c>
      <c r="B17519" t="s">
        <v>17973</v>
      </c>
    </row>
    <row r="17520" spans="1:2" x14ac:dyDescent="0.45">
      <c r="A17520">
        <v>10059673</v>
      </c>
      <c r="B17520" t="s">
        <v>17974</v>
      </c>
    </row>
    <row r="17521" spans="1:2" x14ac:dyDescent="0.45">
      <c r="A17521">
        <v>10059674</v>
      </c>
      <c r="B17521" t="s">
        <v>17975</v>
      </c>
    </row>
    <row r="17522" spans="1:2" x14ac:dyDescent="0.45">
      <c r="A17522">
        <v>10059675</v>
      </c>
      <c r="B17522" t="s">
        <v>17976</v>
      </c>
    </row>
    <row r="17523" spans="1:2" x14ac:dyDescent="0.45">
      <c r="A17523">
        <v>10059676</v>
      </c>
      <c r="B17523" t="s">
        <v>17977</v>
      </c>
    </row>
    <row r="17524" spans="1:2" x14ac:dyDescent="0.45">
      <c r="A17524">
        <v>10059677</v>
      </c>
      <c r="B17524" t="s">
        <v>17978</v>
      </c>
    </row>
    <row r="17525" spans="1:2" x14ac:dyDescent="0.45">
      <c r="A17525">
        <v>10059678</v>
      </c>
      <c r="B17525" t="s">
        <v>17979</v>
      </c>
    </row>
    <row r="17526" spans="1:2" x14ac:dyDescent="0.45">
      <c r="A17526">
        <v>10059679</v>
      </c>
      <c r="B17526" t="s">
        <v>17980</v>
      </c>
    </row>
    <row r="17527" spans="1:2" x14ac:dyDescent="0.45">
      <c r="A17527">
        <v>10059680</v>
      </c>
      <c r="B17527" t="s">
        <v>17981</v>
      </c>
    </row>
    <row r="17528" spans="1:2" x14ac:dyDescent="0.45">
      <c r="A17528">
        <v>10059681</v>
      </c>
      <c r="B17528" t="s">
        <v>17982</v>
      </c>
    </row>
    <row r="17529" spans="1:2" x14ac:dyDescent="0.45">
      <c r="A17529">
        <v>10059682</v>
      </c>
      <c r="B17529" t="s">
        <v>17983</v>
      </c>
    </row>
    <row r="17530" spans="1:2" x14ac:dyDescent="0.45">
      <c r="A17530">
        <v>10059683</v>
      </c>
      <c r="B17530" t="s">
        <v>17984</v>
      </c>
    </row>
    <row r="17531" spans="1:2" x14ac:dyDescent="0.45">
      <c r="A17531">
        <v>10059684</v>
      </c>
      <c r="B17531" t="s">
        <v>17985</v>
      </c>
    </row>
    <row r="17532" spans="1:2" x14ac:dyDescent="0.45">
      <c r="A17532">
        <v>10059685</v>
      </c>
      <c r="B17532" t="s">
        <v>17986</v>
      </c>
    </row>
    <row r="17533" spans="1:2" x14ac:dyDescent="0.45">
      <c r="A17533">
        <v>10059686</v>
      </c>
      <c r="B17533" t="s">
        <v>17987</v>
      </c>
    </row>
    <row r="17534" spans="1:2" x14ac:dyDescent="0.45">
      <c r="A17534">
        <v>10059687</v>
      </c>
      <c r="B17534" t="s">
        <v>17988</v>
      </c>
    </row>
    <row r="17535" spans="1:2" x14ac:dyDescent="0.45">
      <c r="A17535">
        <v>10059688</v>
      </c>
      <c r="B17535" t="s">
        <v>17989</v>
      </c>
    </row>
    <row r="17536" spans="1:2" x14ac:dyDescent="0.45">
      <c r="A17536">
        <v>10059689</v>
      </c>
      <c r="B17536" t="s">
        <v>17990</v>
      </c>
    </row>
    <row r="17537" spans="1:2" x14ac:dyDescent="0.45">
      <c r="A17537">
        <v>10059690</v>
      </c>
      <c r="B17537" t="s">
        <v>17991</v>
      </c>
    </row>
    <row r="17538" spans="1:2" x14ac:dyDescent="0.45">
      <c r="A17538">
        <v>10059691</v>
      </c>
      <c r="B17538" t="s">
        <v>17992</v>
      </c>
    </row>
    <row r="17539" spans="1:2" x14ac:dyDescent="0.45">
      <c r="A17539">
        <v>10059692</v>
      </c>
      <c r="B17539" t="s">
        <v>17993</v>
      </c>
    </row>
    <row r="17540" spans="1:2" x14ac:dyDescent="0.45">
      <c r="A17540">
        <v>10059693</v>
      </c>
      <c r="B17540" t="s">
        <v>17994</v>
      </c>
    </row>
    <row r="17541" spans="1:2" x14ac:dyDescent="0.45">
      <c r="A17541">
        <v>10059694</v>
      </c>
      <c r="B17541" t="s">
        <v>17995</v>
      </c>
    </row>
    <row r="17542" spans="1:2" x14ac:dyDescent="0.45">
      <c r="A17542">
        <v>10059695</v>
      </c>
      <c r="B17542" t="s">
        <v>17996</v>
      </c>
    </row>
    <row r="17543" spans="1:2" x14ac:dyDescent="0.45">
      <c r="A17543">
        <v>10059696</v>
      </c>
      <c r="B17543" t="s">
        <v>17997</v>
      </c>
    </row>
    <row r="17544" spans="1:2" x14ac:dyDescent="0.45">
      <c r="A17544">
        <v>10059697</v>
      </c>
      <c r="B17544" t="s">
        <v>17998</v>
      </c>
    </row>
    <row r="17545" spans="1:2" x14ac:dyDescent="0.45">
      <c r="A17545">
        <v>10059698</v>
      </c>
      <c r="B17545" t="s">
        <v>17999</v>
      </c>
    </row>
    <row r="17546" spans="1:2" x14ac:dyDescent="0.45">
      <c r="A17546">
        <v>10059699</v>
      </c>
      <c r="B17546" t="s">
        <v>18000</v>
      </c>
    </row>
    <row r="17547" spans="1:2" x14ac:dyDescent="0.45">
      <c r="A17547">
        <v>10059700</v>
      </c>
      <c r="B17547" t="s">
        <v>18001</v>
      </c>
    </row>
    <row r="17548" spans="1:2" x14ac:dyDescent="0.45">
      <c r="A17548">
        <v>10059701</v>
      </c>
      <c r="B17548" t="s">
        <v>18002</v>
      </c>
    </row>
    <row r="17549" spans="1:2" x14ac:dyDescent="0.45">
      <c r="A17549">
        <v>10059702</v>
      </c>
      <c r="B17549" t="s">
        <v>18003</v>
      </c>
    </row>
    <row r="17550" spans="1:2" x14ac:dyDescent="0.45">
      <c r="A17550">
        <v>10059703</v>
      </c>
      <c r="B17550" t="s">
        <v>18004</v>
      </c>
    </row>
    <row r="17551" spans="1:2" x14ac:dyDescent="0.45">
      <c r="A17551">
        <v>10059704</v>
      </c>
      <c r="B17551" t="s">
        <v>18005</v>
      </c>
    </row>
    <row r="17552" spans="1:2" x14ac:dyDescent="0.45">
      <c r="A17552">
        <v>10059705</v>
      </c>
      <c r="B17552" t="s">
        <v>18006</v>
      </c>
    </row>
    <row r="17553" spans="1:2" x14ac:dyDescent="0.45">
      <c r="A17553">
        <v>10059706</v>
      </c>
      <c r="B17553" t="s">
        <v>18007</v>
      </c>
    </row>
    <row r="17554" spans="1:2" x14ac:dyDescent="0.45">
      <c r="A17554">
        <v>10059707</v>
      </c>
      <c r="B17554" t="s">
        <v>18008</v>
      </c>
    </row>
    <row r="17555" spans="1:2" x14ac:dyDescent="0.45">
      <c r="A17555">
        <v>10059708</v>
      </c>
      <c r="B17555" t="s">
        <v>18009</v>
      </c>
    </row>
    <row r="17556" spans="1:2" x14ac:dyDescent="0.45">
      <c r="A17556">
        <v>10059709</v>
      </c>
      <c r="B17556" t="s">
        <v>18010</v>
      </c>
    </row>
    <row r="17557" spans="1:2" x14ac:dyDescent="0.45">
      <c r="A17557">
        <v>10060409</v>
      </c>
      <c r="B17557" t="s">
        <v>18011</v>
      </c>
    </row>
    <row r="17558" spans="1:2" x14ac:dyDescent="0.45">
      <c r="A17558">
        <v>10060410</v>
      </c>
      <c r="B17558" t="s">
        <v>18012</v>
      </c>
    </row>
    <row r="17559" spans="1:2" x14ac:dyDescent="0.45">
      <c r="A17559">
        <v>10060411</v>
      </c>
      <c r="B17559" t="s">
        <v>18013</v>
      </c>
    </row>
    <row r="17560" spans="1:2" x14ac:dyDescent="0.45">
      <c r="A17560">
        <v>10061152</v>
      </c>
      <c r="B17560" t="s">
        <v>18014</v>
      </c>
    </row>
    <row r="17561" spans="1:2" x14ac:dyDescent="0.45">
      <c r="A17561">
        <v>10057353</v>
      </c>
      <c r="B17561" t="s">
        <v>16563</v>
      </c>
    </row>
    <row r="17562" spans="1:2" x14ac:dyDescent="0.45">
      <c r="A17562">
        <v>10057357</v>
      </c>
      <c r="B17562" t="s">
        <v>18015</v>
      </c>
    </row>
    <row r="17563" spans="1:2" x14ac:dyDescent="0.45">
      <c r="A17563">
        <v>10055113</v>
      </c>
      <c r="B17563" t="s">
        <v>18016</v>
      </c>
    </row>
    <row r="17564" spans="1:2" x14ac:dyDescent="0.45">
      <c r="A17564">
        <v>10061318</v>
      </c>
      <c r="B17564" t="s">
        <v>18017</v>
      </c>
    </row>
    <row r="17565" spans="1:2" x14ac:dyDescent="0.45">
      <c r="A17565">
        <v>10061113</v>
      </c>
      <c r="B17565" t="s">
        <v>18018</v>
      </c>
    </row>
    <row r="17566" spans="1:2" x14ac:dyDescent="0.45">
      <c r="A17566">
        <v>10008653</v>
      </c>
      <c r="B17566" t="s">
        <v>18019</v>
      </c>
    </row>
    <row r="17567" spans="1:2" x14ac:dyDescent="0.45">
      <c r="A17567">
        <v>10061213</v>
      </c>
      <c r="B17567" t="s">
        <v>18020</v>
      </c>
    </row>
    <row r="17568" spans="1:2" x14ac:dyDescent="0.45">
      <c r="A17568">
        <v>10061223</v>
      </c>
      <c r="B17568" t="s">
        <v>18021</v>
      </c>
    </row>
    <row r="17569" spans="1:2" x14ac:dyDescent="0.45">
      <c r="A17569">
        <v>10061244</v>
      </c>
      <c r="B17569" t="s">
        <v>18022</v>
      </c>
    </row>
    <row r="17570" spans="1:2" x14ac:dyDescent="0.45">
      <c r="A17570">
        <v>10061267</v>
      </c>
      <c r="B17570" t="s">
        <v>18023</v>
      </c>
    </row>
    <row r="17571" spans="1:2" x14ac:dyDescent="0.45">
      <c r="A17571">
        <v>10061337</v>
      </c>
      <c r="B17571" t="s">
        <v>18024</v>
      </c>
    </row>
    <row r="17572" spans="1:2" x14ac:dyDescent="0.45">
      <c r="A17572">
        <v>10061414</v>
      </c>
      <c r="B17572" t="s">
        <v>18025</v>
      </c>
    </row>
    <row r="17573" spans="1:2" x14ac:dyDescent="0.45">
      <c r="A17573">
        <v>10061412</v>
      </c>
      <c r="B17573" t="s">
        <v>18026</v>
      </c>
    </row>
    <row r="17574" spans="1:2" x14ac:dyDescent="0.45">
      <c r="A17574">
        <v>10061463</v>
      </c>
      <c r="B17574" t="s">
        <v>18027</v>
      </c>
    </row>
    <row r="17575" spans="1:2" x14ac:dyDescent="0.45">
      <c r="A17575">
        <v>10061575</v>
      </c>
      <c r="B17575" t="s">
        <v>18028</v>
      </c>
    </row>
    <row r="17576" spans="1:2" x14ac:dyDescent="0.45">
      <c r="A17576">
        <v>10061582</v>
      </c>
      <c r="B17576" t="s">
        <v>18029</v>
      </c>
    </row>
    <row r="17577" spans="1:2" x14ac:dyDescent="0.45">
      <c r="A17577">
        <v>10045538</v>
      </c>
      <c r="B17577" t="s">
        <v>18030</v>
      </c>
    </row>
    <row r="17578" spans="1:2" x14ac:dyDescent="0.45">
      <c r="A17578">
        <v>10061637</v>
      </c>
      <c r="B17578" t="s">
        <v>18031</v>
      </c>
    </row>
    <row r="17579" spans="1:2" x14ac:dyDescent="0.45">
      <c r="A17579">
        <v>10061294</v>
      </c>
      <c r="B17579" t="s">
        <v>18032</v>
      </c>
    </row>
    <row r="17580" spans="1:2" x14ac:dyDescent="0.45">
      <c r="A17580">
        <v>10061257</v>
      </c>
      <c r="B17580" t="s">
        <v>18033</v>
      </c>
    </row>
    <row r="17581" spans="1:2" x14ac:dyDescent="0.45">
      <c r="A17581">
        <v>10061660</v>
      </c>
      <c r="B17581" t="s">
        <v>18034</v>
      </c>
    </row>
    <row r="17582" spans="1:2" x14ac:dyDescent="0.45">
      <c r="A17582">
        <v>10061879</v>
      </c>
      <c r="B17582" t="s">
        <v>18035</v>
      </c>
    </row>
    <row r="17583" spans="1:2" x14ac:dyDescent="0.45">
      <c r="A17583">
        <v>10061694</v>
      </c>
      <c r="B17583" t="s">
        <v>18036</v>
      </c>
    </row>
    <row r="17584" spans="1:2" x14ac:dyDescent="0.45">
      <c r="A17584">
        <v>10061699</v>
      </c>
      <c r="B17584" t="s">
        <v>18037</v>
      </c>
    </row>
    <row r="17585" spans="1:2" x14ac:dyDescent="0.45">
      <c r="A17585">
        <v>10061702</v>
      </c>
      <c r="B17585" t="s">
        <v>18038</v>
      </c>
    </row>
    <row r="17586" spans="1:2" x14ac:dyDescent="0.45">
      <c r="A17586">
        <v>10061713</v>
      </c>
      <c r="B17586" t="s">
        <v>18039</v>
      </c>
    </row>
    <row r="17587" spans="1:2" x14ac:dyDescent="0.45">
      <c r="A17587">
        <v>10061714</v>
      </c>
      <c r="B17587" t="s">
        <v>18040</v>
      </c>
    </row>
    <row r="17588" spans="1:2" x14ac:dyDescent="0.45">
      <c r="A17588">
        <v>10061717</v>
      </c>
      <c r="B17588" t="s">
        <v>18041</v>
      </c>
    </row>
    <row r="17589" spans="1:2" x14ac:dyDescent="0.45">
      <c r="A17589">
        <v>10061719</v>
      </c>
      <c r="B17589" t="s">
        <v>18042</v>
      </c>
    </row>
    <row r="17590" spans="1:2" x14ac:dyDescent="0.45">
      <c r="A17590">
        <v>10061720</v>
      </c>
      <c r="B17590" t="s">
        <v>18043</v>
      </c>
    </row>
    <row r="17591" spans="1:2" x14ac:dyDescent="0.45">
      <c r="A17591">
        <v>10061727</v>
      </c>
      <c r="B17591" t="s">
        <v>18044</v>
      </c>
    </row>
    <row r="17592" spans="1:2" x14ac:dyDescent="0.45">
      <c r="A17592">
        <v>10061728</v>
      </c>
      <c r="B17592" t="s">
        <v>18045</v>
      </c>
    </row>
    <row r="17593" spans="1:2" x14ac:dyDescent="0.45">
      <c r="A17593">
        <v>10024605</v>
      </c>
      <c r="B17593" t="s">
        <v>18046</v>
      </c>
    </row>
    <row r="17594" spans="1:2" x14ac:dyDescent="0.45">
      <c r="A17594">
        <v>10062027</v>
      </c>
      <c r="B17594" t="s">
        <v>18047</v>
      </c>
    </row>
    <row r="17595" spans="1:2" x14ac:dyDescent="0.45">
      <c r="A17595">
        <v>10044607</v>
      </c>
      <c r="B17595" t="s">
        <v>18048</v>
      </c>
    </row>
    <row r="17596" spans="1:2" x14ac:dyDescent="0.45">
      <c r="A17596">
        <v>10061854</v>
      </c>
      <c r="B17596" t="s">
        <v>18049</v>
      </c>
    </row>
    <row r="17597" spans="1:2" x14ac:dyDescent="0.45">
      <c r="A17597">
        <v>10061884</v>
      </c>
      <c r="B17597" t="s">
        <v>18050</v>
      </c>
    </row>
    <row r="17598" spans="1:2" x14ac:dyDescent="0.45">
      <c r="A17598">
        <v>10062268</v>
      </c>
      <c r="B17598" t="s">
        <v>18051</v>
      </c>
    </row>
    <row r="17599" spans="1:2" x14ac:dyDescent="0.45">
      <c r="A17599">
        <v>10061888</v>
      </c>
      <c r="B17599" t="s">
        <v>18052</v>
      </c>
    </row>
    <row r="17600" spans="1:2" x14ac:dyDescent="0.45">
      <c r="A17600">
        <v>10062135</v>
      </c>
      <c r="B17600" t="s">
        <v>18053</v>
      </c>
    </row>
    <row r="17601" spans="1:2" x14ac:dyDescent="0.45">
      <c r="A17601">
        <v>10062074</v>
      </c>
      <c r="B17601" t="s">
        <v>18054</v>
      </c>
    </row>
    <row r="17602" spans="1:2" x14ac:dyDescent="0.45">
      <c r="A17602">
        <v>10062085</v>
      </c>
      <c r="B17602" t="s">
        <v>18055</v>
      </c>
    </row>
    <row r="17603" spans="1:2" x14ac:dyDescent="0.45">
      <c r="A17603">
        <v>10062087</v>
      </c>
      <c r="B17603" t="s">
        <v>18056</v>
      </c>
    </row>
    <row r="17604" spans="1:2" x14ac:dyDescent="0.45">
      <c r="A17604">
        <v>10062183</v>
      </c>
      <c r="B17604" t="s">
        <v>18057</v>
      </c>
    </row>
    <row r="17605" spans="1:2" x14ac:dyDescent="0.45">
      <c r="A17605">
        <v>10062108</v>
      </c>
      <c r="B17605" t="s">
        <v>18058</v>
      </c>
    </row>
    <row r="17606" spans="1:2" x14ac:dyDescent="0.45">
      <c r="A17606">
        <v>10062118</v>
      </c>
      <c r="B17606" t="s">
        <v>18059</v>
      </c>
    </row>
    <row r="17607" spans="1:2" x14ac:dyDescent="0.45">
      <c r="A17607">
        <v>10062149</v>
      </c>
      <c r="B17607" t="s">
        <v>18060</v>
      </c>
    </row>
    <row r="17608" spans="1:2" x14ac:dyDescent="0.45">
      <c r="A17608">
        <v>10062151</v>
      </c>
      <c r="B17608" t="s">
        <v>18061</v>
      </c>
    </row>
    <row r="17609" spans="1:2" x14ac:dyDescent="0.45">
      <c r="A17609">
        <v>10062191</v>
      </c>
      <c r="B17609" t="s">
        <v>18062</v>
      </c>
    </row>
    <row r="17610" spans="1:2" x14ac:dyDescent="0.45">
      <c r="A17610">
        <v>10062202</v>
      </c>
      <c r="B17610" t="s">
        <v>18063</v>
      </c>
    </row>
    <row r="17611" spans="1:2" x14ac:dyDescent="0.45">
      <c r="A17611">
        <v>10062330</v>
      </c>
      <c r="B17611" t="s">
        <v>18064</v>
      </c>
    </row>
    <row r="17612" spans="1:2" x14ac:dyDescent="0.45">
      <c r="A17612">
        <v>10062257</v>
      </c>
      <c r="B17612" t="s">
        <v>18065</v>
      </c>
    </row>
    <row r="17613" spans="1:2" x14ac:dyDescent="0.45">
      <c r="A17613">
        <v>10062416</v>
      </c>
      <c r="B17613" t="s">
        <v>18066</v>
      </c>
    </row>
    <row r="17614" spans="1:2" x14ac:dyDescent="0.45">
      <c r="A17614">
        <v>10062456</v>
      </c>
      <c r="B17614" t="s">
        <v>18067</v>
      </c>
    </row>
    <row r="17615" spans="1:2" x14ac:dyDescent="0.45">
      <c r="A17615">
        <v>10010178</v>
      </c>
      <c r="B17615" t="s">
        <v>18068</v>
      </c>
    </row>
    <row r="17616" spans="1:2" x14ac:dyDescent="0.45">
      <c r="A17616">
        <v>10005546</v>
      </c>
      <c r="B17616" t="s">
        <v>18069</v>
      </c>
    </row>
    <row r="17617" spans="1:2" x14ac:dyDescent="0.45">
      <c r="A17617">
        <v>10053276</v>
      </c>
      <c r="B17617" t="s">
        <v>17265</v>
      </c>
    </row>
    <row r="17618" spans="1:2" x14ac:dyDescent="0.45">
      <c r="A17618">
        <v>10046119</v>
      </c>
      <c r="B17618" t="s">
        <v>18070</v>
      </c>
    </row>
    <row r="17619" spans="1:2" x14ac:dyDescent="0.45">
      <c r="A17619">
        <v>10064411</v>
      </c>
      <c r="B17619" t="s">
        <v>18071</v>
      </c>
    </row>
    <row r="17620" spans="1:2" x14ac:dyDescent="0.45">
      <c r="A17620">
        <v>10061214</v>
      </c>
      <c r="B17620" t="s">
        <v>18072</v>
      </c>
    </row>
    <row r="17621" spans="1:2" x14ac:dyDescent="0.45">
      <c r="A17621">
        <v>10066492</v>
      </c>
      <c r="B17621" t="s">
        <v>18073</v>
      </c>
    </row>
    <row r="17622" spans="1:2" x14ac:dyDescent="0.45">
      <c r="A17622">
        <v>10061229</v>
      </c>
      <c r="B17622" t="s">
        <v>18074</v>
      </c>
    </row>
    <row r="17623" spans="1:2" x14ac:dyDescent="0.45">
      <c r="A17623">
        <v>10061248</v>
      </c>
      <c r="B17623" t="s">
        <v>18075</v>
      </c>
    </row>
    <row r="17624" spans="1:2" x14ac:dyDescent="0.45">
      <c r="A17624">
        <v>10061252</v>
      </c>
      <c r="B17624" t="s">
        <v>18076</v>
      </c>
    </row>
    <row r="17625" spans="1:2" x14ac:dyDescent="0.45">
      <c r="A17625">
        <v>10061269</v>
      </c>
      <c r="B17625" t="s">
        <v>18077</v>
      </c>
    </row>
    <row r="17626" spans="1:2" x14ac:dyDescent="0.45">
      <c r="A17626">
        <v>10061272</v>
      </c>
      <c r="B17626" t="s">
        <v>18078</v>
      </c>
    </row>
    <row r="17627" spans="1:2" x14ac:dyDescent="0.45">
      <c r="A17627">
        <v>10061342</v>
      </c>
      <c r="B17627" t="s">
        <v>18079</v>
      </c>
    </row>
    <row r="17628" spans="1:2" x14ac:dyDescent="0.45">
      <c r="A17628">
        <v>10061555</v>
      </c>
      <c r="B17628" t="s">
        <v>18080</v>
      </c>
    </row>
    <row r="17629" spans="1:2" x14ac:dyDescent="0.45">
      <c r="A17629">
        <v>10061543</v>
      </c>
      <c r="B17629" t="s">
        <v>18081</v>
      </c>
    </row>
    <row r="17630" spans="1:2" x14ac:dyDescent="0.45">
      <c r="A17630">
        <v>10059201</v>
      </c>
      <c r="B17630" t="s">
        <v>18082</v>
      </c>
    </row>
    <row r="17631" spans="1:2" x14ac:dyDescent="0.45">
      <c r="A17631">
        <v>10061593</v>
      </c>
      <c r="B17631" t="s">
        <v>18083</v>
      </c>
    </row>
    <row r="17632" spans="1:2" x14ac:dyDescent="0.45">
      <c r="A17632">
        <v>10061718</v>
      </c>
      <c r="B17632" t="s">
        <v>18084</v>
      </c>
    </row>
    <row r="17633" spans="1:2" x14ac:dyDescent="0.45">
      <c r="A17633">
        <v>10062184</v>
      </c>
      <c r="B17633" t="s">
        <v>18085</v>
      </c>
    </row>
    <row r="17634" spans="1:2" x14ac:dyDescent="0.45">
      <c r="A17634">
        <v>10062098</v>
      </c>
      <c r="B17634" t="s">
        <v>18086</v>
      </c>
    </row>
    <row r="17635" spans="1:2" x14ac:dyDescent="0.45">
      <c r="A17635">
        <v>10062929</v>
      </c>
      <c r="B17635" t="s">
        <v>18087</v>
      </c>
    </row>
    <row r="17636" spans="1:2" x14ac:dyDescent="0.45">
      <c r="A17636">
        <v>10062988</v>
      </c>
      <c r="B17636" t="s">
        <v>18088</v>
      </c>
    </row>
    <row r="17637" spans="1:2" x14ac:dyDescent="0.45">
      <c r="A17637">
        <v>10064077</v>
      </c>
      <c r="B17637" t="s">
        <v>18089</v>
      </c>
    </row>
    <row r="17638" spans="1:2" x14ac:dyDescent="0.45">
      <c r="A17638">
        <v>10064234</v>
      </c>
      <c r="B17638" t="s">
        <v>18090</v>
      </c>
    </row>
    <row r="17639" spans="1:2" x14ac:dyDescent="0.45">
      <c r="A17639">
        <v>10064235</v>
      </c>
      <c r="B17639" t="s">
        <v>18091</v>
      </c>
    </row>
    <row r="17640" spans="1:2" x14ac:dyDescent="0.45">
      <c r="A17640">
        <v>10064252</v>
      </c>
      <c r="B17640" t="s">
        <v>18092</v>
      </c>
    </row>
    <row r="17641" spans="1:2" x14ac:dyDescent="0.45">
      <c r="A17641">
        <v>10064253</v>
      </c>
      <c r="B17641" t="s">
        <v>18093</v>
      </c>
    </row>
    <row r="17642" spans="1:2" x14ac:dyDescent="0.45">
      <c r="A17642">
        <v>10064295</v>
      </c>
      <c r="B17642" t="s">
        <v>18094</v>
      </c>
    </row>
    <row r="17643" spans="1:2" x14ac:dyDescent="0.45">
      <c r="A17643">
        <v>10064286</v>
      </c>
      <c r="B17643" t="s">
        <v>18095</v>
      </c>
    </row>
    <row r="17644" spans="1:2" x14ac:dyDescent="0.45">
      <c r="A17644">
        <v>10064274</v>
      </c>
      <c r="B17644" t="s">
        <v>18096</v>
      </c>
    </row>
    <row r="17645" spans="1:2" x14ac:dyDescent="0.45">
      <c r="A17645">
        <v>10064641</v>
      </c>
      <c r="B17645" t="s">
        <v>18097</v>
      </c>
    </row>
    <row r="17646" spans="1:2" x14ac:dyDescent="0.45">
      <c r="A17646">
        <v>10064759</v>
      </c>
      <c r="B17646" t="s">
        <v>18098</v>
      </c>
    </row>
    <row r="17647" spans="1:2" x14ac:dyDescent="0.45">
      <c r="A17647">
        <v>10065222</v>
      </c>
      <c r="B17647" t="s">
        <v>18099</v>
      </c>
    </row>
    <row r="17648" spans="1:2" x14ac:dyDescent="0.45">
      <c r="A17648">
        <v>10064886</v>
      </c>
      <c r="B17648" t="s">
        <v>18100</v>
      </c>
    </row>
    <row r="17649" spans="1:2" x14ac:dyDescent="0.45">
      <c r="A17649">
        <v>10064905</v>
      </c>
      <c r="B17649" t="s">
        <v>18101</v>
      </c>
    </row>
    <row r="17650" spans="1:2" x14ac:dyDescent="0.45">
      <c r="A17650">
        <v>10057399</v>
      </c>
      <c r="B17650" t="s">
        <v>18102</v>
      </c>
    </row>
    <row r="17651" spans="1:2" x14ac:dyDescent="0.45">
      <c r="A17651">
        <v>10053055</v>
      </c>
      <c r="B17651" t="s">
        <v>18103</v>
      </c>
    </row>
    <row r="17652" spans="1:2" x14ac:dyDescent="0.45">
      <c r="A17652">
        <v>10065330</v>
      </c>
      <c r="B17652" t="s">
        <v>18104</v>
      </c>
    </row>
    <row r="17653" spans="1:2" x14ac:dyDescent="0.45">
      <c r="A17653">
        <v>10065343</v>
      </c>
      <c r="B17653" t="s">
        <v>18105</v>
      </c>
    </row>
    <row r="17654" spans="1:2" x14ac:dyDescent="0.45">
      <c r="A17654">
        <v>10065410</v>
      </c>
      <c r="B17654" t="s">
        <v>18106</v>
      </c>
    </row>
    <row r="17655" spans="1:2" x14ac:dyDescent="0.45">
      <c r="A17655">
        <v>10063305</v>
      </c>
      <c r="B17655" t="s">
        <v>18107</v>
      </c>
    </row>
    <row r="17656" spans="1:2" x14ac:dyDescent="0.45">
      <c r="A17656">
        <v>10009886</v>
      </c>
      <c r="B17656" t="s">
        <v>18108</v>
      </c>
    </row>
    <row r="17657" spans="1:2" x14ac:dyDescent="0.45">
      <c r="A17657">
        <v>10066605</v>
      </c>
      <c r="B17657" t="s">
        <v>18109</v>
      </c>
    </row>
    <row r="17658" spans="1:2" x14ac:dyDescent="0.45">
      <c r="A17658">
        <v>10066765</v>
      </c>
      <c r="B17658" t="s">
        <v>18110</v>
      </c>
    </row>
    <row r="17659" spans="1:2" x14ac:dyDescent="0.45">
      <c r="A17659">
        <v>10053621</v>
      </c>
      <c r="B17659" t="s">
        <v>18111</v>
      </c>
    </row>
    <row r="17660" spans="1:2" x14ac:dyDescent="0.45">
      <c r="A17660">
        <v>10066780</v>
      </c>
      <c r="B17660" t="s">
        <v>18112</v>
      </c>
    </row>
    <row r="17661" spans="1:2" x14ac:dyDescent="0.45">
      <c r="A17661">
        <v>10066782</v>
      </c>
      <c r="B17661" t="s">
        <v>18113</v>
      </c>
    </row>
    <row r="17662" spans="1:2" x14ac:dyDescent="0.45">
      <c r="A17662">
        <v>10066878</v>
      </c>
      <c r="B17662" t="s">
        <v>18114</v>
      </c>
    </row>
    <row r="17663" spans="1:2" x14ac:dyDescent="0.45">
      <c r="A17663">
        <v>10067040</v>
      </c>
      <c r="B17663" t="s">
        <v>18115</v>
      </c>
    </row>
    <row r="17664" spans="1:2" x14ac:dyDescent="0.45">
      <c r="A17664">
        <v>10067122</v>
      </c>
      <c r="B17664" t="s">
        <v>18116</v>
      </c>
    </row>
    <row r="17665" spans="1:2" x14ac:dyDescent="0.45">
      <c r="A17665">
        <v>10067114</v>
      </c>
      <c r="B17665" t="s">
        <v>18117</v>
      </c>
    </row>
    <row r="17666" spans="1:2" x14ac:dyDescent="0.45">
      <c r="A17666">
        <v>10067108</v>
      </c>
      <c r="B17666" t="s">
        <v>18118</v>
      </c>
    </row>
    <row r="17667" spans="1:2" x14ac:dyDescent="0.45">
      <c r="A17667">
        <v>10067164</v>
      </c>
      <c r="B17667" t="s">
        <v>18119</v>
      </c>
    </row>
    <row r="17668" spans="1:2" x14ac:dyDescent="0.45">
      <c r="A17668">
        <v>10067329</v>
      </c>
      <c r="B17668" t="s">
        <v>18120</v>
      </c>
    </row>
    <row r="17669" spans="1:2" x14ac:dyDescent="0.45">
      <c r="A17669">
        <v>90000319</v>
      </c>
      <c r="B17669" t="s">
        <v>18121</v>
      </c>
    </row>
    <row r="17670" spans="1:2" x14ac:dyDescent="0.45">
      <c r="A17670">
        <v>90000303</v>
      </c>
      <c r="B17670" t="s">
        <v>18122</v>
      </c>
    </row>
    <row r="17671" spans="1:2" x14ac:dyDescent="0.45">
      <c r="A17671">
        <v>90000310</v>
      </c>
      <c r="B17671" t="s">
        <v>18123</v>
      </c>
    </row>
    <row r="17672" spans="1:2" x14ac:dyDescent="0.45">
      <c r="A17672">
        <v>90000320</v>
      </c>
      <c r="B17672" t="s">
        <v>18124</v>
      </c>
    </row>
    <row r="17673" spans="1:2" x14ac:dyDescent="0.45">
      <c r="A17673">
        <v>90000323</v>
      </c>
      <c r="B17673" t="s">
        <v>18125</v>
      </c>
    </row>
    <row r="17674" spans="1:2" x14ac:dyDescent="0.45">
      <c r="A17674">
        <v>90000354</v>
      </c>
      <c r="B17674" t="s">
        <v>18126</v>
      </c>
    </row>
    <row r="17675" spans="1:2" x14ac:dyDescent="0.45">
      <c r="A17675">
        <v>10067462</v>
      </c>
      <c r="B17675" t="s">
        <v>18127</v>
      </c>
    </row>
    <row r="17676" spans="1:2" x14ac:dyDescent="0.45">
      <c r="A17676">
        <v>10062791</v>
      </c>
      <c r="B17676" t="s">
        <v>18128</v>
      </c>
    </row>
    <row r="17677" spans="1:2" x14ac:dyDescent="0.45">
      <c r="A17677">
        <v>10061740</v>
      </c>
      <c r="B17677" t="s">
        <v>18129</v>
      </c>
    </row>
    <row r="17678" spans="1:2" x14ac:dyDescent="0.45">
      <c r="A17678">
        <v>10065725</v>
      </c>
      <c r="B17678" t="s">
        <v>18130</v>
      </c>
    </row>
    <row r="17679" spans="1:2" x14ac:dyDescent="0.45">
      <c r="A17679">
        <v>10061793</v>
      </c>
      <c r="B17679" t="s">
        <v>18131</v>
      </c>
    </row>
    <row r="17680" spans="1:2" x14ac:dyDescent="0.45">
      <c r="A17680">
        <v>10064344</v>
      </c>
      <c r="B17680" t="s">
        <v>18132</v>
      </c>
    </row>
    <row r="17681" spans="1:2" x14ac:dyDescent="0.45">
      <c r="A17681">
        <v>10065864</v>
      </c>
      <c r="B17681" t="s">
        <v>18133</v>
      </c>
    </row>
    <row r="17682" spans="1:2" x14ac:dyDescent="0.45">
      <c r="A17682">
        <v>10066136</v>
      </c>
      <c r="B17682" t="s">
        <v>18134</v>
      </c>
    </row>
    <row r="17683" spans="1:2" x14ac:dyDescent="0.45">
      <c r="A17683">
        <v>10081024</v>
      </c>
      <c r="B17683" t="s">
        <v>18135</v>
      </c>
    </row>
    <row r="17684" spans="1:2" x14ac:dyDescent="0.45">
      <c r="A17684">
        <v>10083086</v>
      </c>
      <c r="B17684" t="s">
        <v>18136</v>
      </c>
    </row>
    <row r="17685" spans="1:2" x14ac:dyDescent="0.45">
      <c r="A17685">
        <v>10083319</v>
      </c>
      <c r="B17685" t="s">
        <v>18137</v>
      </c>
    </row>
    <row r="17686" spans="1:2" x14ac:dyDescent="0.45">
      <c r="A17686">
        <v>10083416</v>
      </c>
      <c r="B17686" t="s">
        <v>18138</v>
      </c>
    </row>
    <row r="17687" spans="1:2" x14ac:dyDescent="0.45">
      <c r="A17687">
        <v>10083420</v>
      </c>
      <c r="B17687" t="s">
        <v>18139</v>
      </c>
    </row>
    <row r="17688" spans="1:2" x14ac:dyDescent="0.45">
      <c r="A17688">
        <v>10083436</v>
      </c>
      <c r="B17688" t="s">
        <v>18140</v>
      </c>
    </row>
    <row r="17689" spans="1:2" x14ac:dyDescent="0.45">
      <c r="A17689">
        <v>10083567</v>
      </c>
      <c r="B17689" t="s">
        <v>18141</v>
      </c>
    </row>
    <row r="17690" spans="1:2" x14ac:dyDescent="0.45">
      <c r="A17690">
        <v>10083478</v>
      </c>
      <c r="B17690" t="s">
        <v>18142</v>
      </c>
    </row>
    <row r="17691" spans="1:2" x14ac:dyDescent="0.45">
      <c r="A17691">
        <v>10083513</v>
      </c>
      <c r="B17691" t="s">
        <v>18143</v>
      </c>
    </row>
    <row r="17692" spans="1:2" x14ac:dyDescent="0.45">
      <c r="A17692">
        <v>10083520</v>
      </c>
      <c r="B17692" t="s">
        <v>18144</v>
      </c>
    </row>
    <row r="17693" spans="1:2" x14ac:dyDescent="0.45">
      <c r="A17693">
        <v>10003954</v>
      </c>
      <c r="B17693" t="s">
        <v>18145</v>
      </c>
    </row>
    <row r="17694" spans="1:2" x14ac:dyDescent="0.45">
      <c r="A17694">
        <v>10083880</v>
      </c>
      <c r="B17694" t="s">
        <v>18146</v>
      </c>
    </row>
    <row r="17695" spans="1:2" x14ac:dyDescent="0.45">
      <c r="A17695">
        <v>10084520</v>
      </c>
      <c r="B17695" t="s">
        <v>18147</v>
      </c>
    </row>
    <row r="17696" spans="1:2" x14ac:dyDescent="0.45">
      <c r="A17696">
        <v>10084442</v>
      </c>
      <c r="B17696" t="s">
        <v>18148</v>
      </c>
    </row>
    <row r="17697" spans="1:2" x14ac:dyDescent="0.45">
      <c r="A17697">
        <v>10084757</v>
      </c>
      <c r="B17697" t="s">
        <v>18149</v>
      </c>
    </row>
    <row r="17698" spans="1:2" x14ac:dyDescent="0.45">
      <c r="A17698">
        <v>10084579</v>
      </c>
      <c r="B17698" t="s">
        <v>18150</v>
      </c>
    </row>
    <row r="17699" spans="1:2" x14ac:dyDescent="0.45">
      <c r="A17699">
        <v>10084914</v>
      </c>
      <c r="B17699" t="s">
        <v>18151</v>
      </c>
    </row>
    <row r="17700" spans="1:2" x14ac:dyDescent="0.45">
      <c r="A17700">
        <v>10085062</v>
      </c>
      <c r="B17700" t="s">
        <v>18152</v>
      </c>
    </row>
    <row r="17701" spans="1:2" x14ac:dyDescent="0.45">
      <c r="A17701">
        <v>10084919</v>
      </c>
      <c r="B17701" t="s">
        <v>18153</v>
      </c>
    </row>
    <row r="17702" spans="1:2" x14ac:dyDescent="0.45">
      <c r="A17702">
        <v>10056919</v>
      </c>
      <c r="B17702" t="s">
        <v>18154</v>
      </c>
    </row>
    <row r="17703" spans="1:2" x14ac:dyDescent="0.45">
      <c r="A17703">
        <v>10084951</v>
      </c>
      <c r="B17703" t="s">
        <v>18155</v>
      </c>
    </row>
    <row r="17704" spans="1:2" x14ac:dyDescent="0.45">
      <c r="A17704">
        <v>10085447</v>
      </c>
      <c r="B17704" t="s">
        <v>18156</v>
      </c>
    </row>
    <row r="17705" spans="1:2" x14ac:dyDescent="0.45">
      <c r="A17705">
        <v>10085465</v>
      </c>
      <c r="B17705" t="s">
        <v>18157</v>
      </c>
    </row>
    <row r="17706" spans="1:2" x14ac:dyDescent="0.45">
      <c r="A17706">
        <v>10085469</v>
      </c>
      <c r="B17706" t="s">
        <v>18158</v>
      </c>
    </row>
    <row r="17707" spans="1:2" x14ac:dyDescent="0.45">
      <c r="A17707">
        <v>10085635</v>
      </c>
      <c r="B17707" t="s">
        <v>18159</v>
      </c>
    </row>
    <row r="17708" spans="1:2" x14ac:dyDescent="0.45">
      <c r="A17708">
        <v>10086510</v>
      </c>
      <c r="B17708" t="s">
        <v>18160</v>
      </c>
    </row>
    <row r="17709" spans="1:2" x14ac:dyDescent="0.45">
      <c r="A17709">
        <v>10085766</v>
      </c>
      <c r="B17709" t="s">
        <v>18161</v>
      </c>
    </row>
    <row r="17710" spans="1:2" x14ac:dyDescent="0.45">
      <c r="A17710">
        <v>10085758</v>
      </c>
      <c r="B17710" t="s">
        <v>18162</v>
      </c>
    </row>
    <row r="17711" spans="1:2" x14ac:dyDescent="0.45">
      <c r="A17711">
        <v>10085757</v>
      </c>
      <c r="B17711" t="s">
        <v>18163</v>
      </c>
    </row>
    <row r="17712" spans="1:2" x14ac:dyDescent="0.45">
      <c r="A17712">
        <v>10085899</v>
      </c>
      <c r="B17712" t="s">
        <v>18164</v>
      </c>
    </row>
    <row r="17713" spans="1:2" x14ac:dyDescent="0.45">
      <c r="A17713">
        <v>10086585</v>
      </c>
      <c r="B17713" t="s">
        <v>18165</v>
      </c>
    </row>
    <row r="17714" spans="1:2" x14ac:dyDescent="0.45">
      <c r="A17714">
        <v>10086269</v>
      </c>
      <c r="B17714" t="s">
        <v>18166</v>
      </c>
    </row>
    <row r="17715" spans="1:2" x14ac:dyDescent="0.45">
      <c r="A17715">
        <v>10085951</v>
      </c>
      <c r="B17715" t="s">
        <v>18167</v>
      </c>
    </row>
    <row r="17716" spans="1:2" x14ac:dyDescent="0.45">
      <c r="A17716">
        <v>10086370</v>
      </c>
      <c r="B17716" t="s">
        <v>18168</v>
      </c>
    </row>
    <row r="17717" spans="1:2" x14ac:dyDescent="0.45">
      <c r="A17717">
        <v>10086618</v>
      </c>
      <c r="B17717" t="s">
        <v>18169</v>
      </c>
    </row>
    <row r="17718" spans="1:2" x14ac:dyDescent="0.45">
      <c r="A17718">
        <v>10086563</v>
      </c>
      <c r="B17718" t="s">
        <v>18170</v>
      </c>
    </row>
    <row r="17719" spans="1:2" x14ac:dyDescent="0.45">
      <c r="A17719">
        <v>10086721</v>
      </c>
      <c r="B17719" t="s">
        <v>18171</v>
      </c>
    </row>
    <row r="17720" spans="1:2" x14ac:dyDescent="0.45">
      <c r="A17720">
        <v>10086891</v>
      </c>
      <c r="B17720" t="s">
        <v>18172</v>
      </c>
    </row>
    <row r="17721" spans="1:2" x14ac:dyDescent="0.45">
      <c r="A17721">
        <v>10087194</v>
      </c>
      <c r="B17721" t="s">
        <v>18173</v>
      </c>
    </row>
    <row r="17722" spans="1:2" x14ac:dyDescent="0.45">
      <c r="A17722">
        <v>10087126</v>
      </c>
      <c r="B17722" t="s">
        <v>18174</v>
      </c>
    </row>
    <row r="17723" spans="1:2" x14ac:dyDescent="0.45">
      <c r="A17723">
        <v>90000070</v>
      </c>
      <c r="B17723" t="s">
        <v>18175</v>
      </c>
    </row>
    <row r="17724" spans="1:2" x14ac:dyDescent="0.45">
      <c r="A17724">
        <v>10087119</v>
      </c>
      <c r="B17724" t="s">
        <v>18176</v>
      </c>
    </row>
    <row r="17725" spans="1:2" x14ac:dyDescent="0.45">
      <c r="A17725">
        <v>10087116</v>
      </c>
      <c r="B17725" t="s">
        <v>18177</v>
      </c>
    </row>
    <row r="17726" spans="1:2" x14ac:dyDescent="0.45">
      <c r="A17726">
        <v>10087432</v>
      </c>
      <c r="B17726" t="s">
        <v>18178</v>
      </c>
    </row>
    <row r="17727" spans="1:2" x14ac:dyDescent="0.45">
      <c r="A17727">
        <v>10087110</v>
      </c>
      <c r="B17727" t="s">
        <v>18179</v>
      </c>
    </row>
    <row r="17728" spans="1:2" x14ac:dyDescent="0.45">
      <c r="A17728">
        <v>10046779</v>
      </c>
      <c r="B17728" t="s">
        <v>18180</v>
      </c>
    </row>
    <row r="17729" spans="1:2" x14ac:dyDescent="0.45">
      <c r="A17729">
        <v>10087105</v>
      </c>
      <c r="B17729" t="s">
        <v>18181</v>
      </c>
    </row>
    <row r="17730" spans="1:2" x14ac:dyDescent="0.45">
      <c r="A17730">
        <v>10057340</v>
      </c>
      <c r="B17730" t="s">
        <v>18182</v>
      </c>
    </row>
    <row r="17731" spans="1:2" x14ac:dyDescent="0.45">
      <c r="A17731">
        <v>10087102</v>
      </c>
      <c r="B17731" t="s">
        <v>18183</v>
      </c>
    </row>
    <row r="17732" spans="1:2" x14ac:dyDescent="0.45">
      <c r="A17732">
        <v>10087101</v>
      </c>
      <c r="B17732" t="s">
        <v>18184</v>
      </c>
    </row>
    <row r="17733" spans="1:2" x14ac:dyDescent="0.45">
      <c r="A17733">
        <v>90000069</v>
      </c>
      <c r="B17733" t="s">
        <v>18185</v>
      </c>
    </row>
    <row r="17734" spans="1:2" x14ac:dyDescent="0.45">
      <c r="A17734">
        <v>10087097</v>
      </c>
      <c r="B17734" t="s">
        <v>18186</v>
      </c>
    </row>
    <row r="17735" spans="1:2" x14ac:dyDescent="0.45">
      <c r="A17735">
        <v>10087113</v>
      </c>
      <c r="B17735" t="s">
        <v>18187</v>
      </c>
    </row>
    <row r="17736" spans="1:2" x14ac:dyDescent="0.45">
      <c r="A17736">
        <v>10087123</v>
      </c>
      <c r="B17736" t="s">
        <v>18188</v>
      </c>
    </row>
    <row r="17737" spans="1:2" x14ac:dyDescent="0.45">
      <c r="A17737">
        <v>10058059</v>
      </c>
      <c r="B17737" t="s">
        <v>18189</v>
      </c>
    </row>
    <row r="17738" spans="1:2" x14ac:dyDescent="0.45">
      <c r="A17738">
        <v>10087232</v>
      </c>
      <c r="B17738" t="s">
        <v>18190</v>
      </c>
    </row>
    <row r="17739" spans="1:2" x14ac:dyDescent="0.45">
      <c r="A17739">
        <v>10087103</v>
      </c>
      <c r="B17739" t="s">
        <v>18191</v>
      </c>
    </row>
    <row r="17740" spans="1:2" x14ac:dyDescent="0.45">
      <c r="A17740">
        <v>10087135</v>
      </c>
      <c r="B17740" t="s">
        <v>18192</v>
      </c>
    </row>
    <row r="17741" spans="1:2" x14ac:dyDescent="0.45">
      <c r="A17741">
        <v>10087179</v>
      </c>
      <c r="B17741" t="s">
        <v>18193</v>
      </c>
    </row>
    <row r="17742" spans="1:2" x14ac:dyDescent="0.45">
      <c r="A17742">
        <v>10055369</v>
      </c>
      <c r="B17742" t="s">
        <v>18194</v>
      </c>
    </row>
    <row r="17743" spans="1:2" x14ac:dyDescent="0.45">
      <c r="A17743">
        <v>10059710</v>
      </c>
      <c r="B17743" t="s">
        <v>18195</v>
      </c>
    </row>
    <row r="17744" spans="1:2" x14ac:dyDescent="0.45">
      <c r="A17744">
        <v>10059711</v>
      </c>
      <c r="B17744" t="s">
        <v>18196</v>
      </c>
    </row>
    <row r="17745" spans="1:2" x14ac:dyDescent="0.45">
      <c r="A17745">
        <v>10059712</v>
      </c>
      <c r="B17745" t="s">
        <v>18197</v>
      </c>
    </row>
    <row r="17746" spans="1:2" x14ac:dyDescent="0.45">
      <c r="A17746">
        <v>10059713</v>
      </c>
      <c r="B17746" t="s">
        <v>18198</v>
      </c>
    </row>
    <row r="17747" spans="1:2" x14ac:dyDescent="0.45">
      <c r="A17747">
        <v>10059714</v>
      </c>
      <c r="B17747" t="s">
        <v>18199</v>
      </c>
    </row>
    <row r="17748" spans="1:2" x14ac:dyDescent="0.45">
      <c r="A17748">
        <v>10059715</v>
      </c>
      <c r="B17748" t="s">
        <v>18200</v>
      </c>
    </row>
    <row r="17749" spans="1:2" x14ac:dyDescent="0.45">
      <c r="A17749">
        <v>10059716</v>
      </c>
      <c r="B17749" t="s">
        <v>18201</v>
      </c>
    </row>
    <row r="17750" spans="1:2" x14ac:dyDescent="0.45">
      <c r="A17750">
        <v>10059717</v>
      </c>
      <c r="B17750" t="s">
        <v>18202</v>
      </c>
    </row>
    <row r="17751" spans="1:2" x14ac:dyDescent="0.45">
      <c r="A17751">
        <v>10059718</v>
      </c>
      <c r="B17751" t="s">
        <v>18203</v>
      </c>
    </row>
    <row r="17752" spans="1:2" x14ac:dyDescent="0.45">
      <c r="A17752">
        <v>10059719</v>
      </c>
      <c r="B17752" t="s">
        <v>18204</v>
      </c>
    </row>
    <row r="17753" spans="1:2" x14ac:dyDescent="0.45">
      <c r="A17753">
        <v>10059720</v>
      </c>
      <c r="B17753" t="s">
        <v>18205</v>
      </c>
    </row>
    <row r="17754" spans="1:2" x14ac:dyDescent="0.45">
      <c r="A17754">
        <v>10059721</v>
      </c>
      <c r="B17754" t="s">
        <v>18206</v>
      </c>
    </row>
    <row r="17755" spans="1:2" x14ac:dyDescent="0.45">
      <c r="A17755">
        <v>10059722</v>
      </c>
      <c r="B17755" t="s">
        <v>18207</v>
      </c>
    </row>
    <row r="17756" spans="1:2" x14ac:dyDescent="0.45">
      <c r="A17756">
        <v>10059723</v>
      </c>
      <c r="B17756" t="s">
        <v>18208</v>
      </c>
    </row>
    <row r="17757" spans="1:2" x14ac:dyDescent="0.45">
      <c r="A17757">
        <v>10059724</v>
      </c>
      <c r="B17757" t="s">
        <v>18209</v>
      </c>
    </row>
    <row r="17758" spans="1:2" x14ac:dyDescent="0.45">
      <c r="A17758">
        <v>10059725</v>
      </c>
      <c r="B17758" t="s">
        <v>18210</v>
      </c>
    </row>
    <row r="17759" spans="1:2" x14ac:dyDescent="0.45">
      <c r="A17759">
        <v>10059726</v>
      </c>
      <c r="B17759" t="s">
        <v>18211</v>
      </c>
    </row>
    <row r="17760" spans="1:2" x14ac:dyDescent="0.45">
      <c r="A17760">
        <v>10059727</v>
      </c>
      <c r="B17760" t="s">
        <v>18212</v>
      </c>
    </row>
    <row r="17761" spans="1:2" x14ac:dyDescent="0.45">
      <c r="A17761">
        <v>10059728</v>
      </c>
      <c r="B17761" t="s">
        <v>18213</v>
      </c>
    </row>
    <row r="17762" spans="1:2" x14ac:dyDescent="0.45">
      <c r="A17762">
        <v>10059729</v>
      </c>
      <c r="B17762" t="s">
        <v>18214</v>
      </c>
    </row>
    <row r="17763" spans="1:2" x14ac:dyDescent="0.45">
      <c r="A17763">
        <v>10059730</v>
      </c>
      <c r="B17763" t="s">
        <v>18215</v>
      </c>
    </row>
    <row r="17764" spans="1:2" x14ac:dyDescent="0.45">
      <c r="A17764">
        <v>10059731</v>
      </c>
      <c r="B17764" t="s">
        <v>18216</v>
      </c>
    </row>
    <row r="17765" spans="1:2" x14ac:dyDescent="0.45">
      <c r="A17765">
        <v>10059732</v>
      </c>
      <c r="B17765" t="s">
        <v>18217</v>
      </c>
    </row>
    <row r="17766" spans="1:2" x14ac:dyDescent="0.45">
      <c r="A17766">
        <v>10059733</v>
      </c>
      <c r="B17766" t="s">
        <v>18218</v>
      </c>
    </row>
    <row r="17767" spans="1:2" x14ac:dyDescent="0.45">
      <c r="A17767">
        <v>10059734</v>
      </c>
      <c r="B17767" t="s">
        <v>18219</v>
      </c>
    </row>
    <row r="17768" spans="1:2" x14ac:dyDescent="0.45">
      <c r="A17768">
        <v>10059735</v>
      </c>
      <c r="B17768" t="s">
        <v>18220</v>
      </c>
    </row>
    <row r="17769" spans="1:2" x14ac:dyDescent="0.45">
      <c r="A17769">
        <v>10059736</v>
      </c>
      <c r="B17769" t="s">
        <v>18221</v>
      </c>
    </row>
    <row r="17770" spans="1:2" x14ac:dyDescent="0.45">
      <c r="A17770">
        <v>10059737</v>
      </c>
      <c r="B17770" t="s">
        <v>18222</v>
      </c>
    </row>
    <row r="17771" spans="1:2" x14ac:dyDescent="0.45">
      <c r="A17771">
        <v>10059738</v>
      </c>
      <c r="B17771" t="s">
        <v>18223</v>
      </c>
    </row>
    <row r="17772" spans="1:2" x14ac:dyDescent="0.45">
      <c r="A17772">
        <v>10059739</v>
      </c>
      <c r="B17772" t="s">
        <v>18224</v>
      </c>
    </row>
    <row r="17773" spans="1:2" x14ac:dyDescent="0.45">
      <c r="A17773">
        <v>10059740</v>
      </c>
      <c r="B17773" t="s">
        <v>18225</v>
      </c>
    </row>
    <row r="17774" spans="1:2" x14ac:dyDescent="0.45">
      <c r="A17774">
        <v>10059741</v>
      </c>
      <c r="B17774" t="s">
        <v>18226</v>
      </c>
    </row>
    <row r="17775" spans="1:2" x14ac:dyDescent="0.45">
      <c r="A17775">
        <v>10059742</v>
      </c>
      <c r="B17775" t="s">
        <v>18227</v>
      </c>
    </row>
    <row r="17776" spans="1:2" x14ac:dyDescent="0.45">
      <c r="A17776">
        <v>10059743</v>
      </c>
      <c r="B17776" t="s">
        <v>18228</v>
      </c>
    </row>
    <row r="17777" spans="1:2" x14ac:dyDescent="0.45">
      <c r="A17777">
        <v>10059744</v>
      </c>
      <c r="B17777" t="s">
        <v>18229</v>
      </c>
    </row>
    <row r="17778" spans="1:2" x14ac:dyDescent="0.45">
      <c r="A17778">
        <v>10059745</v>
      </c>
      <c r="B17778" t="s">
        <v>18230</v>
      </c>
    </row>
    <row r="17779" spans="1:2" x14ac:dyDescent="0.45">
      <c r="A17779">
        <v>10059746</v>
      </c>
      <c r="B17779" t="s">
        <v>18231</v>
      </c>
    </row>
    <row r="17780" spans="1:2" x14ac:dyDescent="0.45">
      <c r="A17780">
        <v>10059747</v>
      </c>
      <c r="B17780" t="s">
        <v>18232</v>
      </c>
    </row>
    <row r="17781" spans="1:2" x14ac:dyDescent="0.45">
      <c r="A17781">
        <v>10059748</v>
      </c>
      <c r="B17781" t="s">
        <v>18233</v>
      </c>
    </row>
    <row r="17782" spans="1:2" x14ac:dyDescent="0.45">
      <c r="A17782">
        <v>10059749</v>
      </c>
      <c r="B17782" t="s">
        <v>18234</v>
      </c>
    </row>
    <row r="17783" spans="1:2" x14ac:dyDescent="0.45">
      <c r="A17783">
        <v>10059750</v>
      </c>
      <c r="B17783" t="s">
        <v>18235</v>
      </c>
    </row>
    <row r="17784" spans="1:2" x14ac:dyDescent="0.45">
      <c r="A17784">
        <v>10059751</v>
      </c>
      <c r="B17784" t="s">
        <v>18236</v>
      </c>
    </row>
    <row r="17785" spans="1:2" x14ac:dyDescent="0.45">
      <c r="A17785">
        <v>10059752</v>
      </c>
      <c r="B17785" t="s">
        <v>18237</v>
      </c>
    </row>
    <row r="17786" spans="1:2" x14ac:dyDescent="0.45">
      <c r="A17786">
        <v>10059753</v>
      </c>
      <c r="B17786" t="s">
        <v>18238</v>
      </c>
    </row>
    <row r="17787" spans="1:2" x14ac:dyDescent="0.45">
      <c r="A17787">
        <v>10059754</v>
      </c>
      <c r="B17787" t="s">
        <v>18239</v>
      </c>
    </row>
    <row r="17788" spans="1:2" x14ac:dyDescent="0.45">
      <c r="A17788">
        <v>10059755</v>
      </c>
      <c r="B17788" t="s">
        <v>18240</v>
      </c>
    </row>
    <row r="17789" spans="1:2" x14ac:dyDescent="0.45">
      <c r="A17789">
        <v>10059756</v>
      </c>
      <c r="B17789" t="s">
        <v>18241</v>
      </c>
    </row>
    <row r="17790" spans="1:2" x14ac:dyDescent="0.45">
      <c r="A17790">
        <v>10059757</v>
      </c>
      <c r="B17790" t="s">
        <v>18242</v>
      </c>
    </row>
    <row r="17791" spans="1:2" x14ac:dyDescent="0.45">
      <c r="A17791">
        <v>10059758</v>
      </c>
      <c r="B17791" t="s">
        <v>18243</v>
      </c>
    </row>
    <row r="17792" spans="1:2" x14ac:dyDescent="0.45">
      <c r="A17792">
        <v>10059759</v>
      </c>
      <c r="B17792" t="s">
        <v>18244</v>
      </c>
    </row>
    <row r="17793" spans="1:2" x14ac:dyDescent="0.45">
      <c r="A17793">
        <v>10059760</v>
      </c>
      <c r="B17793" t="s">
        <v>18245</v>
      </c>
    </row>
    <row r="17794" spans="1:2" x14ac:dyDescent="0.45">
      <c r="A17794">
        <v>10062199</v>
      </c>
      <c r="B17794" t="s">
        <v>18246</v>
      </c>
    </row>
    <row r="17795" spans="1:2" x14ac:dyDescent="0.45">
      <c r="A17795">
        <v>10063635</v>
      </c>
      <c r="B17795" t="s">
        <v>18247</v>
      </c>
    </row>
    <row r="17796" spans="1:2" x14ac:dyDescent="0.45">
      <c r="A17796">
        <v>10064250</v>
      </c>
      <c r="B17796" t="s">
        <v>18248</v>
      </c>
    </row>
    <row r="17797" spans="1:2" x14ac:dyDescent="0.45">
      <c r="A17797">
        <v>10062624</v>
      </c>
      <c r="B17797" t="s">
        <v>18249</v>
      </c>
    </row>
    <row r="17798" spans="1:2" x14ac:dyDescent="0.45">
      <c r="A17798">
        <v>10062734</v>
      </c>
      <c r="B17798" t="s">
        <v>18250</v>
      </c>
    </row>
    <row r="17799" spans="1:2" x14ac:dyDescent="0.45">
      <c r="A17799">
        <v>10062688</v>
      </c>
      <c r="B17799" t="s">
        <v>18251</v>
      </c>
    </row>
    <row r="17800" spans="1:2" x14ac:dyDescent="0.45">
      <c r="A17800">
        <v>10062704</v>
      </c>
      <c r="B17800" t="s">
        <v>18252</v>
      </c>
    </row>
    <row r="17801" spans="1:2" x14ac:dyDescent="0.45">
      <c r="A17801">
        <v>10063992</v>
      </c>
      <c r="B17801" t="s">
        <v>18253</v>
      </c>
    </row>
    <row r="17802" spans="1:2" x14ac:dyDescent="0.45">
      <c r="A17802">
        <v>10062711</v>
      </c>
      <c r="B17802" t="s">
        <v>18254</v>
      </c>
    </row>
    <row r="17803" spans="1:2" x14ac:dyDescent="0.45">
      <c r="A17803">
        <v>10062729</v>
      </c>
      <c r="B17803" t="s">
        <v>18255</v>
      </c>
    </row>
    <row r="17804" spans="1:2" x14ac:dyDescent="0.45">
      <c r="A17804">
        <v>10062735</v>
      </c>
      <c r="B17804" t="s">
        <v>18256</v>
      </c>
    </row>
    <row r="17805" spans="1:2" x14ac:dyDescent="0.45">
      <c r="A17805">
        <v>10057990</v>
      </c>
      <c r="B17805" t="s">
        <v>18257</v>
      </c>
    </row>
    <row r="17806" spans="1:2" x14ac:dyDescent="0.45">
      <c r="A17806">
        <v>10062766</v>
      </c>
      <c r="B17806" t="s">
        <v>18258</v>
      </c>
    </row>
    <row r="17807" spans="1:2" x14ac:dyDescent="0.45">
      <c r="A17807">
        <v>10063132</v>
      </c>
      <c r="B17807" t="s">
        <v>18259</v>
      </c>
    </row>
    <row r="17808" spans="1:2" x14ac:dyDescent="0.45">
      <c r="A17808">
        <v>10062933</v>
      </c>
      <c r="B17808" t="s">
        <v>18260</v>
      </c>
    </row>
    <row r="17809" spans="1:2" x14ac:dyDescent="0.45">
      <c r="A17809">
        <v>10062819</v>
      </c>
      <c r="B17809" t="s">
        <v>18261</v>
      </c>
    </row>
    <row r="17810" spans="1:2" x14ac:dyDescent="0.45">
      <c r="A17810">
        <v>10062830</v>
      </c>
      <c r="B17810" t="s">
        <v>18262</v>
      </c>
    </row>
    <row r="17811" spans="1:2" x14ac:dyDescent="0.45">
      <c r="A17811">
        <v>10063011</v>
      </c>
      <c r="B17811" t="s">
        <v>18263</v>
      </c>
    </row>
    <row r="17812" spans="1:2" x14ac:dyDescent="0.45">
      <c r="A17812">
        <v>10062945</v>
      </c>
      <c r="B17812" t="s">
        <v>18264</v>
      </c>
    </row>
    <row r="17813" spans="1:2" x14ac:dyDescent="0.45">
      <c r="A17813">
        <v>10063140</v>
      </c>
      <c r="B17813" t="s">
        <v>18265</v>
      </c>
    </row>
    <row r="17814" spans="1:2" x14ac:dyDescent="0.45">
      <c r="A17814">
        <v>10062974</v>
      </c>
      <c r="B17814" t="s">
        <v>18266</v>
      </c>
    </row>
    <row r="17815" spans="1:2" x14ac:dyDescent="0.45">
      <c r="A17815">
        <v>10063154</v>
      </c>
      <c r="B17815" t="s">
        <v>18267</v>
      </c>
    </row>
    <row r="17816" spans="1:2" x14ac:dyDescent="0.45">
      <c r="A17816">
        <v>10063158</v>
      </c>
      <c r="B17816" t="s">
        <v>18268</v>
      </c>
    </row>
    <row r="17817" spans="1:2" x14ac:dyDescent="0.45">
      <c r="A17817">
        <v>10063516</v>
      </c>
      <c r="B17817" t="s">
        <v>18269</v>
      </c>
    </row>
    <row r="17818" spans="1:2" x14ac:dyDescent="0.45">
      <c r="A17818">
        <v>10063251</v>
      </c>
      <c r="B17818" t="s">
        <v>18270</v>
      </c>
    </row>
    <row r="17819" spans="1:2" x14ac:dyDescent="0.45">
      <c r="A17819">
        <v>10063266</v>
      </c>
      <c r="B17819" t="s">
        <v>18271</v>
      </c>
    </row>
    <row r="17820" spans="1:2" x14ac:dyDescent="0.45">
      <c r="A17820">
        <v>10063660</v>
      </c>
      <c r="B17820" t="s">
        <v>18272</v>
      </c>
    </row>
    <row r="17821" spans="1:2" x14ac:dyDescent="0.45">
      <c r="A17821">
        <v>10063248</v>
      </c>
      <c r="B17821" t="s">
        <v>18273</v>
      </c>
    </row>
    <row r="17822" spans="1:2" x14ac:dyDescent="0.45">
      <c r="A17822">
        <v>10063260</v>
      </c>
      <c r="B17822" t="s">
        <v>18274</v>
      </c>
    </row>
    <row r="17823" spans="1:2" x14ac:dyDescent="0.45">
      <c r="A17823">
        <v>10063597</v>
      </c>
      <c r="B17823" t="s">
        <v>18275</v>
      </c>
    </row>
    <row r="17824" spans="1:2" x14ac:dyDescent="0.45">
      <c r="A17824">
        <v>10063504</v>
      </c>
      <c r="B17824" t="s">
        <v>18276</v>
      </c>
    </row>
    <row r="17825" spans="1:2" x14ac:dyDescent="0.45">
      <c r="A17825">
        <v>10063453</v>
      </c>
      <c r="B17825" t="s">
        <v>18277</v>
      </c>
    </row>
    <row r="17826" spans="1:2" x14ac:dyDescent="0.45">
      <c r="A17826">
        <v>10063652</v>
      </c>
      <c r="B17826" t="s">
        <v>18278</v>
      </c>
    </row>
    <row r="17827" spans="1:2" x14ac:dyDescent="0.45">
      <c r="A17827">
        <v>10063795</v>
      </c>
      <c r="B17827" t="s">
        <v>18279</v>
      </c>
    </row>
    <row r="17828" spans="1:2" x14ac:dyDescent="0.45">
      <c r="A17828">
        <v>10063771</v>
      </c>
      <c r="B17828" t="s">
        <v>18280</v>
      </c>
    </row>
    <row r="17829" spans="1:2" x14ac:dyDescent="0.45">
      <c r="A17829">
        <v>10063786</v>
      </c>
      <c r="B17829" t="s">
        <v>18281</v>
      </c>
    </row>
    <row r="17830" spans="1:2" x14ac:dyDescent="0.45">
      <c r="A17830">
        <v>10063784</v>
      </c>
      <c r="B17830" t="s">
        <v>18282</v>
      </c>
    </row>
    <row r="17831" spans="1:2" x14ac:dyDescent="0.45">
      <c r="A17831">
        <v>10063789</v>
      </c>
      <c r="B17831" t="s">
        <v>18283</v>
      </c>
    </row>
    <row r="17832" spans="1:2" x14ac:dyDescent="0.45">
      <c r="A17832">
        <v>10064161</v>
      </c>
      <c r="B17832" t="s">
        <v>18284</v>
      </c>
    </row>
    <row r="17833" spans="1:2" x14ac:dyDescent="0.45">
      <c r="A17833">
        <v>10063897</v>
      </c>
      <c r="B17833" t="s">
        <v>18285</v>
      </c>
    </row>
    <row r="17834" spans="1:2" x14ac:dyDescent="0.45">
      <c r="A17834">
        <v>10061438</v>
      </c>
      <c r="B17834" t="s">
        <v>18286</v>
      </c>
    </row>
    <row r="17835" spans="1:2" x14ac:dyDescent="0.45">
      <c r="A17835">
        <v>10030453</v>
      </c>
      <c r="B17835" t="s">
        <v>18287</v>
      </c>
    </row>
    <row r="17836" spans="1:2" x14ac:dyDescent="0.45">
      <c r="A17836">
        <v>10005919</v>
      </c>
      <c r="B17836" t="s">
        <v>18288</v>
      </c>
    </row>
    <row r="17837" spans="1:2" x14ac:dyDescent="0.45">
      <c r="A17837">
        <v>10063950</v>
      </c>
      <c r="B17837" t="s">
        <v>18289</v>
      </c>
    </row>
    <row r="17838" spans="1:2" x14ac:dyDescent="0.45">
      <c r="A17838">
        <v>10064323</v>
      </c>
      <c r="B17838" t="s">
        <v>18290</v>
      </c>
    </row>
    <row r="17839" spans="1:2" x14ac:dyDescent="0.45">
      <c r="A17839">
        <v>10040854</v>
      </c>
      <c r="B17839" t="s">
        <v>18291</v>
      </c>
    </row>
    <row r="17840" spans="1:2" x14ac:dyDescent="0.45">
      <c r="A17840">
        <v>10064312</v>
      </c>
      <c r="B17840" t="s">
        <v>18292</v>
      </c>
    </row>
    <row r="17841" spans="1:2" x14ac:dyDescent="0.45">
      <c r="A17841">
        <v>10064305</v>
      </c>
      <c r="B17841" t="s">
        <v>18293</v>
      </c>
    </row>
    <row r="17842" spans="1:2" x14ac:dyDescent="0.45">
      <c r="A17842">
        <v>10064302</v>
      </c>
      <c r="B17842" t="s">
        <v>18294</v>
      </c>
    </row>
    <row r="17843" spans="1:2" x14ac:dyDescent="0.45">
      <c r="A17843">
        <v>10064297</v>
      </c>
      <c r="B17843" t="s">
        <v>18295</v>
      </c>
    </row>
    <row r="17844" spans="1:2" x14ac:dyDescent="0.45">
      <c r="A17844">
        <v>10064294</v>
      </c>
      <c r="B17844" t="s">
        <v>18296</v>
      </c>
    </row>
    <row r="17845" spans="1:2" x14ac:dyDescent="0.45">
      <c r="A17845">
        <v>10064288</v>
      </c>
      <c r="B17845" t="s">
        <v>18297</v>
      </c>
    </row>
    <row r="17846" spans="1:2" x14ac:dyDescent="0.45">
      <c r="A17846">
        <v>10064283</v>
      </c>
      <c r="B17846" t="s">
        <v>18298</v>
      </c>
    </row>
    <row r="17847" spans="1:2" x14ac:dyDescent="0.45">
      <c r="A17847">
        <v>10064279</v>
      </c>
      <c r="B17847" t="s">
        <v>18299</v>
      </c>
    </row>
    <row r="17848" spans="1:2" x14ac:dyDescent="0.45">
      <c r="A17848">
        <v>10064277</v>
      </c>
      <c r="B17848" t="s">
        <v>18300</v>
      </c>
    </row>
    <row r="17849" spans="1:2" x14ac:dyDescent="0.45">
      <c r="A17849">
        <v>10064270</v>
      </c>
      <c r="B17849" t="s">
        <v>18301</v>
      </c>
    </row>
    <row r="17850" spans="1:2" x14ac:dyDescent="0.45">
      <c r="A17850">
        <v>10064268</v>
      </c>
      <c r="B17850" t="s">
        <v>18302</v>
      </c>
    </row>
    <row r="17851" spans="1:2" x14ac:dyDescent="0.45">
      <c r="A17851">
        <v>10064267</v>
      </c>
      <c r="B17851" t="s">
        <v>18303</v>
      </c>
    </row>
    <row r="17852" spans="1:2" x14ac:dyDescent="0.45">
      <c r="A17852">
        <v>10064313</v>
      </c>
      <c r="B17852" t="s">
        <v>18304</v>
      </c>
    </row>
    <row r="17853" spans="1:2" x14ac:dyDescent="0.45">
      <c r="A17853">
        <v>10064315</v>
      </c>
      <c r="B17853" t="s">
        <v>18305</v>
      </c>
    </row>
    <row r="17854" spans="1:2" x14ac:dyDescent="0.45">
      <c r="A17854">
        <v>10064318</v>
      </c>
      <c r="B17854" t="s">
        <v>18306</v>
      </c>
    </row>
    <row r="17855" spans="1:2" x14ac:dyDescent="0.45">
      <c r="A17855">
        <v>10055739</v>
      </c>
      <c r="B17855" t="s">
        <v>18307</v>
      </c>
    </row>
    <row r="17856" spans="1:2" x14ac:dyDescent="0.45">
      <c r="A17856">
        <v>10059651</v>
      </c>
      <c r="B17856" t="s">
        <v>18308</v>
      </c>
    </row>
    <row r="17857" spans="1:2" x14ac:dyDescent="0.45">
      <c r="A17857">
        <v>10055370</v>
      </c>
      <c r="B17857" t="s">
        <v>18309</v>
      </c>
    </row>
    <row r="17858" spans="1:2" x14ac:dyDescent="0.45">
      <c r="A17858">
        <v>10055362</v>
      </c>
      <c r="B17858" t="s">
        <v>18310</v>
      </c>
    </row>
    <row r="17859" spans="1:2" x14ac:dyDescent="0.45">
      <c r="A17859">
        <v>10061722</v>
      </c>
      <c r="B17859" t="s">
        <v>18311</v>
      </c>
    </row>
    <row r="17860" spans="1:2" x14ac:dyDescent="0.45">
      <c r="A17860">
        <v>10058007</v>
      </c>
      <c r="B17860" t="s">
        <v>18312</v>
      </c>
    </row>
    <row r="17861" spans="1:2" x14ac:dyDescent="0.45">
      <c r="A17861">
        <v>10062396</v>
      </c>
      <c r="B17861" t="s">
        <v>18313</v>
      </c>
    </row>
    <row r="17862" spans="1:2" x14ac:dyDescent="0.45">
      <c r="A17862">
        <v>10063424</v>
      </c>
      <c r="B17862" t="s">
        <v>18314</v>
      </c>
    </row>
    <row r="17863" spans="1:2" x14ac:dyDescent="0.45">
      <c r="A17863">
        <v>10062407</v>
      </c>
      <c r="B17863" t="s">
        <v>18315</v>
      </c>
    </row>
    <row r="17864" spans="1:2" x14ac:dyDescent="0.45">
      <c r="A17864">
        <v>10062591</v>
      </c>
      <c r="B17864" t="s">
        <v>18316</v>
      </c>
    </row>
    <row r="17865" spans="1:2" x14ac:dyDescent="0.45">
      <c r="A17865">
        <v>10062662</v>
      </c>
      <c r="B17865" t="s">
        <v>18317</v>
      </c>
    </row>
    <row r="17866" spans="1:2" x14ac:dyDescent="0.45">
      <c r="A17866">
        <v>10063203</v>
      </c>
      <c r="B17866" t="s">
        <v>18318</v>
      </c>
    </row>
    <row r="17867" spans="1:2" x14ac:dyDescent="0.45">
      <c r="A17867">
        <v>10063198</v>
      </c>
      <c r="B17867" t="s">
        <v>18319</v>
      </c>
    </row>
    <row r="17868" spans="1:2" x14ac:dyDescent="0.45">
      <c r="A17868">
        <v>10063157</v>
      </c>
      <c r="B17868" t="s">
        <v>18320</v>
      </c>
    </row>
    <row r="17869" spans="1:2" x14ac:dyDescent="0.45">
      <c r="A17869">
        <v>10064219</v>
      </c>
      <c r="B17869" t="s">
        <v>18321</v>
      </c>
    </row>
    <row r="17870" spans="1:2" x14ac:dyDescent="0.45">
      <c r="A17870">
        <v>10064230</v>
      </c>
      <c r="B17870" t="s">
        <v>18322</v>
      </c>
    </row>
    <row r="17871" spans="1:2" x14ac:dyDescent="0.45">
      <c r="A17871">
        <v>10064275</v>
      </c>
      <c r="B17871" t="s">
        <v>18323</v>
      </c>
    </row>
    <row r="17872" spans="1:2" x14ac:dyDescent="0.45">
      <c r="A17872">
        <v>10064310</v>
      </c>
      <c r="B17872" t="s">
        <v>18324</v>
      </c>
    </row>
    <row r="17873" spans="1:2" x14ac:dyDescent="0.45">
      <c r="A17873">
        <v>10064354</v>
      </c>
      <c r="B17873" t="s">
        <v>18325</v>
      </c>
    </row>
    <row r="17874" spans="1:2" x14ac:dyDescent="0.45">
      <c r="A17874">
        <v>10064500</v>
      </c>
      <c r="B17874" t="s">
        <v>18326</v>
      </c>
    </row>
    <row r="17875" spans="1:2" x14ac:dyDescent="0.45">
      <c r="A17875">
        <v>10064386</v>
      </c>
      <c r="B17875" t="s">
        <v>18327</v>
      </c>
    </row>
    <row r="17876" spans="1:2" x14ac:dyDescent="0.45">
      <c r="A17876">
        <v>10064391</v>
      </c>
      <c r="B17876" t="s">
        <v>18328</v>
      </c>
    </row>
    <row r="17877" spans="1:2" x14ac:dyDescent="0.45">
      <c r="A17877">
        <v>10064630</v>
      </c>
      <c r="B17877" t="s">
        <v>18329</v>
      </c>
    </row>
    <row r="17878" spans="1:2" x14ac:dyDescent="0.45">
      <c r="A17878">
        <v>10064954</v>
      </c>
      <c r="B17878" t="s">
        <v>18330</v>
      </c>
    </row>
    <row r="17879" spans="1:2" x14ac:dyDescent="0.45">
      <c r="A17879">
        <v>10061198</v>
      </c>
      <c r="B17879" t="s">
        <v>18331</v>
      </c>
    </row>
    <row r="17880" spans="1:2" x14ac:dyDescent="0.45">
      <c r="A17880">
        <v>10065296</v>
      </c>
      <c r="B17880" t="s">
        <v>18332</v>
      </c>
    </row>
    <row r="17881" spans="1:2" x14ac:dyDescent="0.45">
      <c r="A17881">
        <v>10065356</v>
      </c>
      <c r="B17881" t="s">
        <v>18333</v>
      </c>
    </row>
    <row r="17882" spans="1:2" x14ac:dyDescent="0.45">
      <c r="A17882">
        <v>10065426</v>
      </c>
      <c r="B17882" t="s">
        <v>18334</v>
      </c>
    </row>
    <row r="17883" spans="1:2" x14ac:dyDescent="0.45">
      <c r="A17883">
        <v>10065413</v>
      </c>
      <c r="B17883" t="s">
        <v>18335</v>
      </c>
    </row>
    <row r="17884" spans="1:2" x14ac:dyDescent="0.45">
      <c r="A17884">
        <v>10065624</v>
      </c>
      <c r="B17884" t="s">
        <v>18336</v>
      </c>
    </row>
    <row r="17885" spans="1:2" x14ac:dyDescent="0.45">
      <c r="A17885">
        <v>10065527</v>
      </c>
      <c r="B17885" t="s">
        <v>18337</v>
      </c>
    </row>
    <row r="17886" spans="1:2" x14ac:dyDescent="0.45">
      <c r="A17886">
        <v>10065694</v>
      </c>
      <c r="B17886" t="s">
        <v>18338</v>
      </c>
    </row>
    <row r="17887" spans="1:2" x14ac:dyDescent="0.45">
      <c r="A17887">
        <v>10065692</v>
      </c>
      <c r="B17887" t="s">
        <v>18339</v>
      </c>
    </row>
    <row r="17888" spans="1:2" x14ac:dyDescent="0.45">
      <c r="A17888">
        <v>10000473</v>
      </c>
      <c r="B17888" t="s">
        <v>18340</v>
      </c>
    </row>
    <row r="17889" spans="1:2" x14ac:dyDescent="0.45">
      <c r="A17889">
        <v>10064697</v>
      </c>
      <c r="B17889" t="s">
        <v>18341</v>
      </c>
    </row>
    <row r="17890" spans="1:2" x14ac:dyDescent="0.45">
      <c r="A17890">
        <v>10065862</v>
      </c>
      <c r="B17890" t="s">
        <v>18342</v>
      </c>
    </row>
    <row r="17891" spans="1:2" x14ac:dyDescent="0.45">
      <c r="A17891">
        <v>10065926</v>
      </c>
      <c r="B17891" t="s">
        <v>18343</v>
      </c>
    </row>
    <row r="17892" spans="1:2" x14ac:dyDescent="0.45">
      <c r="A17892">
        <v>10066255</v>
      </c>
      <c r="B17892" t="s">
        <v>18344</v>
      </c>
    </row>
    <row r="17893" spans="1:2" x14ac:dyDescent="0.45">
      <c r="A17893">
        <v>10066316</v>
      </c>
      <c r="B17893" t="s">
        <v>18345</v>
      </c>
    </row>
    <row r="17894" spans="1:2" x14ac:dyDescent="0.45">
      <c r="A17894">
        <v>10066660</v>
      </c>
      <c r="B17894" t="s">
        <v>18346</v>
      </c>
    </row>
    <row r="17895" spans="1:2" x14ac:dyDescent="0.45">
      <c r="A17895">
        <v>10067333</v>
      </c>
      <c r="B17895" t="s">
        <v>18347</v>
      </c>
    </row>
    <row r="17896" spans="1:2" x14ac:dyDescent="0.45">
      <c r="A17896">
        <v>10067143</v>
      </c>
      <c r="B17896" t="s">
        <v>18348</v>
      </c>
    </row>
    <row r="17897" spans="1:2" x14ac:dyDescent="0.45">
      <c r="A17897">
        <v>10067597</v>
      </c>
      <c r="B17897" t="s">
        <v>18349</v>
      </c>
    </row>
    <row r="17898" spans="1:2" x14ac:dyDescent="0.45">
      <c r="A17898">
        <v>10027700</v>
      </c>
      <c r="B17898" t="s">
        <v>18350</v>
      </c>
    </row>
    <row r="17899" spans="1:2" x14ac:dyDescent="0.45">
      <c r="A17899">
        <v>10067846</v>
      </c>
      <c r="B17899" t="s">
        <v>18351</v>
      </c>
    </row>
    <row r="17900" spans="1:2" x14ac:dyDescent="0.45">
      <c r="A17900">
        <v>10067850</v>
      </c>
      <c r="B17900" t="s">
        <v>18352</v>
      </c>
    </row>
    <row r="17901" spans="1:2" x14ac:dyDescent="0.45">
      <c r="A17901">
        <v>10067919</v>
      </c>
      <c r="B17901" t="s">
        <v>18353</v>
      </c>
    </row>
    <row r="17902" spans="1:2" x14ac:dyDescent="0.45">
      <c r="A17902">
        <v>10067923</v>
      </c>
      <c r="B17902" t="s">
        <v>18354</v>
      </c>
    </row>
    <row r="17903" spans="1:2" x14ac:dyDescent="0.45">
      <c r="A17903">
        <v>10067922</v>
      </c>
      <c r="B17903" t="s">
        <v>18355</v>
      </c>
    </row>
    <row r="17904" spans="1:2" x14ac:dyDescent="0.45">
      <c r="A17904">
        <v>10068175</v>
      </c>
      <c r="B17904" t="s">
        <v>18356</v>
      </c>
    </row>
    <row r="17905" spans="1:2" x14ac:dyDescent="0.45">
      <c r="A17905">
        <v>10068457</v>
      </c>
      <c r="B17905" t="s">
        <v>18357</v>
      </c>
    </row>
    <row r="17906" spans="1:2" x14ac:dyDescent="0.45">
      <c r="A17906">
        <v>10068515</v>
      </c>
      <c r="B17906" t="s">
        <v>18358</v>
      </c>
    </row>
    <row r="17907" spans="1:2" x14ac:dyDescent="0.45">
      <c r="A17907">
        <v>10080852</v>
      </c>
      <c r="B17907" t="s">
        <v>18359</v>
      </c>
    </row>
    <row r="17908" spans="1:2" x14ac:dyDescent="0.45">
      <c r="A17908">
        <v>10080825</v>
      </c>
      <c r="B17908" t="s">
        <v>18360</v>
      </c>
    </row>
    <row r="17909" spans="1:2" x14ac:dyDescent="0.45">
      <c r="A17909">
        <v>10081116</v>
      </c>
      <c r="B17909" t="s">
        <v>18361</v>
      </c>
    </row>
    <row r="17910" spans="1:2" x14ac:dyDescent="0.45">
      <c r="A17910">
        <v>10081505</v>
      </c>
      <c r="B17910" t="s">
        <v>18362</v>
      </c>
    </row>
    <row r="17911" spans="1:2" x14ac:dyDescent="0.45">
      <c r="A17911">
        <v>10081820</v>
      </c>
      <c r="B17911" t="s">
        <v>18363</v>
      </c>
    </row>
    <row r="17912" spans="1:2" x14ac:dyDescent="0.45">
      <c r="A17912">
        <v>10081835</v>
      </c>
      <c r="B17912" t="s">
        <v>18364</v>
      </c>
    </row>
    <row r="17913" spans="1:2" x14ac:dyDescent="0.45">
      <c r="A17913">
        <v>10081874</v>
      </c>
      <c r="B17913" t="s">
        <v>18365</v>
      </c>
    </row>
    <row r="17914" spans="1:2" x14ac:dyDescent="0.45">
      <c r="A17914">
        <v>10081914</v>
      </c>
      <c r="B17914" t="s">
        <v>18366</v>
      </c>
    </row>
    <row r="17915" spans="1:2" x14ac:dyDescent="0.45">
      <c r="A17915">
        <v>10081894</v>
      </c>
      <c r="B17915" t="s">
        <v>18367</v>
      </c>
    </row>
    <row r="17916" spans="1:2" x14ac:dyDescent="0.45">
      <c r="A17916">
        <v>10082049</v>
      </c>
      <c r="B17916" t="s">
        <v>18368</v>
      </c>
    </row>
    <row r="17917" spans="1:2" x14ac:dyDescent="0.45">
      <c r="A17917">
        <v>10082020</v>
      </c>
      <c r="B17917" t="s">
        <v>18369</v>
      </c>
    </row>
    <row r="17918" spans="1:2" x14ac:dyDescent="0.45">
      <c r="A17918">
        <v>10082038</v>
      </c>
      <c r="B17918" t="s">
        <v>18370</v>
      </c>
    </row>
    <row r="17919" spans="1:2" x14ac:dyDescent="0.45">
      <c r="A17919">
        <v>10082055</v>
      </c>
      <c r="B17919" t="s">
        <v>18371</v>
      </c>
    </row>
    <row r="17920" spans="1:2" x14ac:dyDescent="0.45">
      <c r="A17920">
        <v>10002655</v>
      </c>
      <c r="B17920" t="s">
        <v>18372</v>
      </c>
    </row>
    <row r="17921" spans="1:2" x14ac:dyDescent="0.45">
      <c r="A17921">
        <v>10082063</v>
      </c>
      <c r="B17921" t="s">
        <v>18373</v>
      </c>
    </row>
    <row r="17922" spans="1:2" x14ac:dyDescent="0.45">
      <c r="A17922">
        <v>10082159</v>
      </c>
      <c r="B17922" t="s">
        <v>18374</v>
      </c>
    </row>
    <row r="17923" spans="1:2" x14ac:dyDescent="0.45">
      <c r="A17923">
        <v>10082279</v>
      </c>
      <c r="B17923" t="s">
        <v>18375</v>
      </c>
    </row>
    <row r="17924" spans="1:2" x14ac:dyDescent="0.45">
      <c r="A17924">
        <v>10083146</v>
      </c>
      <c r="B17924" t="s">
        <v>18376</v>
      </c>
    </row>
    <row r="17925" spans="1:2" x14ac:dyDescent="0.45">
      <c r="A17925">
        <v>10083307</v>
      </c>
      <c r="B17925" t="s">
        <v>18377</v>
      </c>
    </row>
    <row r="17926" spans="1:2" x14ac:dyDescent="0.45">
      <c r="A17926">
        <v>10083268</v>
      </c>
      <c r="B17926" t="s">
        <v>18378</v>
      </c>
    </row>
    <row r="17927" spans="1:2" x14ac:dyDescent="0.45">
      <c r="A17927">
        <v>10084092</v>
      </c>
      <c r="B17927" t="s">
        <v>17820</v>
      </c>
    </row>
    <row r="17928" spans="1:2" x14ac:dyDescent="0.45">
      <c r="A17928">
        <v>10084078</v>
      </c>
      <c r="B17928" t="s">
        <v>18379</v>
      </c>
    </row>
    <row r="17929" spans="1:2" x14ac:dyDescent="0.45">
      <c r="A17929">
        <v>10084064</v>
      </c>
      <c r="B17929" t="s">
        <v>18380</v>
      </c>
    </row>
    <row r="17930" spans="1:2" x14ac:dyDescent="0.45">
      <c r="A17930">
        <v>10084170</v>
      </c>
      <c r="B17930" t="s">
        <v>18381</v>
      </c>
    </row>
    <row r="17931" spans="1:2" x14ac:dyDescent="0.45">
      <c r="A17931">
        <v>10085068</v>
      </c>
      <c r="B17931" t="s">
        <v>18382</v>
      </c>
    </row>
    <row r="17932" spans="1:2" x14ac:dyDescent="0.45">
      <c r="A17932">
        <v>10084514</v>
      </c>
      <c r="B17932" t="s">
        <v>18383</v>
      </c>
    </row>
    <row r="17933" spans="1:2" x14ac:dyDescent="0.45">
      <c r="A17933">
        <v>10085487</v>
      </c>
      <c r="B17933" t="s">
        <v>18384</v>
      </c>
    </row>
    <row r="17934" spans="1:2" x14ac:dyDescent="0.45">
      <c r="A17934">
        <v>10068484</v>
      </c>
      <c r="B17934" t="s">
        <v>18385</v>
      </c>
    </row>
    <row r="17935" spans="1:2" x14ac:dyDescent="0.45">
      <c r="A17935">
        <v>10086215</v>
      </c>
      <c r="B17935" t="s">
        <v>18386</v>
      </c>
    </row>
    <row r="17936" spans="1:2" x14ac:dyDescent="0.45">
      <c r="A17936">
        <v>10086280</v>
      </c>
      <c r="B17936" t="s">
        <v>18387</v>
      </c>
    </row>
    <row r="17937" spans="1:2" x14ac:dyDescent="0.45">
      <c r="A17937">
        <v>10086262</v>
      </c>
      <c r="B17937" t="s">
        <v>18388</v>
      </c>
    </row>
    <row r="17938" spans="1:2" x14ac:dyDescent="0.45">
      <c r="A17938">
        <v>10086333</v>
      </c>
      <c r="B17938" t="s">
        <v>18389</v>
      </c>
    </row>
    <row r="17939" spans="1:2" x14ac:dyDescent="0.45">
      <c r="A17939">
        <v>10086536</v>
      </c>
      <c r="B17939" t="s">
        <v>18390</v>
      </c>
    </row>
    <row r="17940" spans="1:2" x14ac:dyDescent="0.45">
      <c r="A17940">
        <v>10086625</v>
      </c>
      <c r="B17940" t="s">
        <v>18391</v>
      </c>
    </row>
    <row r="17941" spans="1:2" x14ac:dyDescent="0.45">
      <c r="A17941">
        <v>10086628</v>
      </c>
      <c r="B17941" t="s">
        <v>18392</v>
      </c>
    </row>
    <row r="17942" spans="1:2" x14ac:dyDescent="0.45">
      <c r="A17942">
        <v>10040736</v>
      </c>
      <c r="B17942" t="s">
        <v>18393</v>
      </c>
    </row>
    <row r="17943" spans="1:2" x14ac:dyDescent="0.45">
      <c r="A17943">
        <v>10086669</v>
      </c>
      <c r="B17943" t="s">
        <v>18394</v>
      </c>
    </row>
    <row r="17944" spans="1:2" x14ac:dyDescent="0.45">
      <c r="A17944">
        <v>10086990</v>
      </c>
      <c r="B17944" t="s">
        <v>18395</v>
      </c>
    </row>
    <row r="17945" spans="1:2" x14ac:dyDescent="0.45">
      <c r="A17945">
        <v>10012810</v>
      </c>
      <c r="B17945" t="s">
        <v>18396</v>
      </c>
    </row>
    <row r="17946" spans="1:2" x14ac:dyDescent="0.45">
      <c r="A17946">
        <v>10087173</v>
      </c>
      <c r="B17946" t="s">
        <v>18397</v>
      </c>
    </row>
    <row r="17947" spans="1:2" x14ac:dyDescent="0.45">
      <c r="A17947">
        <v>10087161</v>
      </c>
      <c r="B17947" t="s">
        <v>18398</v>
      </c>
    </row>
    <row r="17948" spans="1:2" x14ac:dyDescent="0.45">
      <c r="A17948">
        <v>10087171</v>
      </c>
      <c r="B17948" t="s">
        <v>18399</v>
      </c>
    </row>
    <row r="17949" spans="1:2" x14ac:dyDescent="0.45">
      <c r="A17949">
        <v>10087169</v>
      </c>
      <c r="B17949" t="s">
        <v>18400</v>
      </c>
    </row>
    <row r="17950" spans="1:2" x14ac:dyDescent="0.45">
      <c r="A17950">
        <v>10087168</v>
      </c>
      <c r="B17950" t="s">
        <v>18401</v>
      </c>
    </row>
    <row r="17951" spans="1:2" x14ac:dyDescent="0.45">
      <c r="A17951">
        <v>10087164</v>
      </c>
      <c r="B17951" t="s">
        <v>18402</v>
      </c>
    </row>
    <row r="17952" spans="1:2" x14ac:dyDescent="0.45">
      <c r="A17952">
        <v>10087163</v>
      </c>
      <c r="B17952" t="s">
        <v>18403</v>
      </c>
    </row>
    <row r="17953" spans="1:2" x14ac:dyDescent="0.45">
      <c r="A17953">
        <v>10087190</v>
      </c>
      <c r="B17953" t="s">
        <v>18404</v>
      </c>
    </row>
    <row r="17954" spans="1:2" x14ac:dyDescent="0.45">
      <c r="A17954">
        <v>10087156</v>
      </c>
      <c r="B17954" t="s">
        <v>18405</v>
      </c>
    </row>
    <row r="17955" spans="1:2" x14ac:dyDescent="0.45">
      <c r="A17955">
        <v>10087279</v>
      </c>
      <c r="B17955" t="s">
        <v>18406</v>
      </c>
    </row>
    <row r="17956" spans="1:2" x14ac:dyDescent="0.45">
      <c r="A17956">
        <v>10087148</v>
      </c>
      <c r="B17956" t="s">
        <v>18407</v>
      </c>
    </row>
    <row r="17957" spans="1:2" x14ac:dyDescent="0.45">
      <c r="A17957">
        <v>10087150</v>
      </c>
      <c r="B17957" t="s">
        <v>18408</v>
      </c>
    </row>
    <row r="17958" spans="1:2" x14ac:dyDescent="0.45">
      <c r="A17958">
        <v>10028393</v>
      </c>
      <c r="B17958" t="s">
        <v>18409</v>
      </c>
    </row>
    <row r="17959" spans="1:2" x14ac:dyDescent="0.45">
      <c r="A17959">
        <v>10067601</v>
      </c>
      <c r="B17959" t="s">
        <v>18410</v>
      </c>
    </row>
    <row r="17960" spans="1:2" x14ac:dyDescent="0.45">
      <c r="A17960">
        <v>10088420</v>
      </c>
      <c r="B17960" t="s">
        <v>18411</v>
      </c>
    </row>
    <row r="17961" spans="1:2" x14ac:dyDescent="0.45">
      <c r="A17961">
        <v>10087280</v>
      </c>
      <c r="B17961" t="s">
        <v>18412</v>
      </c>
    </row>
    <row r="17962" spans="1:2" x14ac:dyDescent="0.45">
      <c r="A17962">
        <v>10087226</v>
      </c>
      <c r="B17962" t="s">
        <v>18413</v>
      </c>
    </row>
    <row r="17963" spans="1:2" x14ac:dyDescent="0.45">
      <c r="A17963">
        <v>10087225</v>
      </c>
      <c r="B17963" t="s">
        <v>18414</v>
      </c>
    </row>
    <row r="17964" spans="1:2" x14ac:dyDescent="0.45">
      <c r="A17964">
        <v>10087222</v>
      </c>
      <c r="B17964" t="s">
        <v>18415</v>
      </c>
    </row>
    <row r="17965" spans="1:2" x14ac:dyDescent="0.45">
      <c r="A17965">
        <v>10087274</v>
      </c>
      <c r="B17965" t="s">
        <v>18416</v>
      </c>
    </row>
    <row r="17966" spans="1:2" x14ac:dyDescent="0.45">
      <c r="A17966">
        <v>10003026</v>
      </c>
      <c r="B17966" t="s">
        <v>18417</v>
      </c>
    </row>
    <row r="17967" spans="1:2" x14ac:dyDescent="0.45">
      <c r="A17967">
        <v>10087207</v>
      </c>
      <c r="B17967" t="s">
        <v>18418</v>
      </c>
    </row>
    <row r="17968" spans="1:2" x14ac:dyDescent="0.45">
      <c r="A17968">
        <v>10087237</v>
      </c>
      <c r="B17968" t="s">
        <v>18419</v>
      </c>
    </row>
    <row r="17969" spans="1:2" x14ac:dyDescent="0.45">
      <c r="A17969">
        <v>10087205</v>
      </c>
      <c r="B17969" t="s">
        <v>18420</v>
      </c>
    </row>
    <row r="17970" spans="1:2" x14ac:dyDescent="0.45">
      <c r="A17970">
        <v>10087273</v>
      </c>
      <c r="B17970" t="s">
        <v>18421</v>
      </c>
    </row>
    <row r="17971" spans="1:2" x14ac:dyDescent="0.45">
      <c r="A17971">
        <v>10087242</v>
      </c>
      <c r="B17971" t="s">
        <v>18422</v>
      </c>
    </row>
    <row r="17972" spans="1:2" x14ac:dyDescent="0.45">
      <c r="A17972">
        <v>10087262</v>
      </c>
      <c r="B17972" t="s">
        <v>18423</v>
      </c>
    </row>
    <row r="17973" spans="1:2" x14ac:dyDescent="0.45">
      <c r="A17973">
        <v>10087258</v>
      </c>
      <c r="B17973" t="s">
        <v>18424</v>
      </c>
    </row>
    <row r="17974" spans="1:2" x14ac:dyDescent="0.45">
      <c r="A17974">
        <v>10087257</v>
      </c>
      <c r="B17974" t="s">
        <v>18425</v>
      </c>
    </row>
    <row r="17975" spans="1:2" x14ac:dyDescent="0.45">
      <c r="A17975">
        <v>10087252</v>
      </c>
      <c r="B17975" t="s">
        <v>18426</v>
      </c>
    </row>
    <row r="17976" spans="1:2" x14ac:dyDescent="0.45">
      <c r="A17976">
        <v>10065116</v>
      </c>
      <c r="B17976" t="s">
        <v>18427</v>
      </c>
    </row>
    <row r="17977" spans="1:2" x14ac:dyDescent="0.45">
      <c r="A17977">
        <v>10059761</v>
      </c>
      <c r="B17977" t="s">
        <v>18428</v>
      </c>
    </row>
    <row r="17978" spans="1:2" x14ac:dyDescent="0.45">
      <c r="A17978">
        <v>10059762</v>
      </c>
      <c r="B17978" t="s">
        <v>18429</v>
      </c>
    </row>
    <row r="17979" spans="1:2" x14ac:dyDescent="0.45">
      <c r="A17979">
        <v>10059763</v>
      </c>
      <c r="B17979" t="s">
        <v>18430</v>
      </c>
    </row>
    <row r="17980" spans="1:2" x14ac:dyDescent="0.45">
      <c r="A17980">
        <v>10059764</v>
      </c>
      <c r="B17980" t="s">
        <v>18431</v>
      </c>
    </row>
    <row r="17981" spans="1:2" x14ac:dyDescent="0.45">
      <c r="A17981">
        <v>10059765</v>
      </c>
      <c r="B17981" t="s">
        <v>18432</v>
      </c>
    </row>
    <row r="17982" spans="1:2" x14ac:dyDescent="0.45">
      <c r="A17982">
        <v>10059766</v>
      </c>
      <c r="B17982" t="s">
        <v>18433</v>
      </c>
    </row>
    <row r="17983" spans="1:2" x14ac:dyDescent="0.45">
      <c r="A17983">
        <v>10059767</v>
      </c>
      <c r="B17983" t="s">
        <v>18434</v>
      </c>
    </row>
    <row r="17984" spans="1:2" x14ac:dyDescent="0.45">
      <c r="A17984">
        <v>10059768</v>
      </c>
      <c r="B17984" t="s">
        <v>18435</v>
      </c>
    </row>
    <row r="17985" spans="1:2" x14ac:dyDescent="0.45">
      <c r="A17985">
        <v>10059769</v>
      </c>
      <c r="B17985" t="s">
        <v>18436</v>
      </c>
    </row>
    <row r="17986" spans="1:2" x14ac:dyDescent="0.45">
      <c r="A17986">
        <v>10059770</v>
      </c>
      <c r="B17986" t="s">
        <v>18437</v>
      </c>
    </row>
    <row r="17987" spans="1:2" x14ac:dyDescent="0.45">
      <c r="A17987">
        <v>10059771</v>
      </c>
      <c r="B17987" t="s">
        <v>18438</v>
      </c>
    </row>
    <row r="17988" spans="1:2" x14ac:dyDescent="0.45">
      <c r="A17988">
        <v>10059772</v>
      </c>
      <c r="B17988" t="s">
        <v>18439</v>
      </c>
    </row>
    <row r="17989" spans="1:2" x14ac:dyDescent="0.45">
      <c r="A17989">
        <v>10059773</v>
      </c>
      <c r="B17989" t="s">
        <v>18440</v>
      </c>
    </row>
    <row r="17990" spans="1:2" x14ac:dyDescent="0.45">
      <c r="A17990">
        <v>10059774</v>
      </c>
      <c r="B17990" t="s">
        <v>18441</v>
      </c>
    </row>
    <row r="17991" spans="1:2" x14ac:dyDescent="0.45">
      <c r="A17991">
        <v>10059775</v>
      </c>
      <c r="B17991" t="s">
        <v>18442</v>
      </c>
    </row>
    <row r="17992" spans="1:2" x14ac:dyDescent="0.45">
      <c r="A17992">
        <v>10059776</v>
      </c>
      <c r="B17992" t="s">
        <v>18443</v>
      </c>
    </row>
    <row r="17993" spans="1:2" x14ac:dyDescent="0.45">
      <c r="A17993">
        <v>10059777</v>
      </c>
      <c r="B17993" t="s">
        <v>18444</v>
      </c>
    </row>
    <row r="17994" spans="1:2" x14ac:dyDescent="0.45">
      <c r="A17994">
        <v>10059778</v>
      </c>
      <c r="B17994" t="s">
        <v>18445</v>
      </c>
    </row>
    <row r="17995" spans="1:2" x14ac:dyDescent="0.45">
      <c r="A17995">
        <v>10059779</v>
      </c>
      <c r="B17995" t="s">
        <v>18446</v>
      </c>
    </row>
    <row r="17996" spans="1:2" x14ac:dyDescent="0.45">
      <c r="A17996">
        <v>10059780</v>
      </c>
      <c r="B17996" t="s">
        <v>18447</v>
      </c>
    </row>
    <row r="17997" spans="1:2" x14ac:dyDescent="0.45">
      <c r="A17997">
        <v>10059781</v>
      </c>
      <c r="B17997" t="s">
        <v>18448</v>
      </c>
    </row>
    <row r="17998" spans="1:2" x14ac:dyDescent="0.45">
      <c r="A17998">
        <v>10059782</v>
      </c>
      <c r="B17998" t="s">
        <v>18449</v>
      </c>
    </row>
    <row r="17999" spans="1:2" x14ac:dyDescent="0.45">
      <c r="A17999">
        <v>10059783</v>
      </c>
      <c r="B17999" t="s">
        <v>18450</v>
      </c>
    </row>
    <row r="18000" spans="1:2" x14ac:dyDescent="0.45">
      <c r="A18000">
        <v>10059784</v>
      </c>
      <c r="B18000" t="s">
        <v>13033</v>
      </c>
    </row>
    <row r="18001" spans="1:2" x14ac:dyDescent="0.45">
      <c r="A18001">
        <v>10059785</v>
      </c>
      <c r="B18001" t="s">
        <v>18451</v>
      </c>
    </row>
    <row r="18002" spans="1:2" x14ac:dyDescent="0.45">
      <c r="A18002">
        <v>10059786</v>
      </c>
      <c r="B18002" t="s">
        <v>18452</v>
      </c>
    </row>
    <row r="18003" spans="1:2" x14ac:dyDescent="0.45">
      <c r="A18003">
        <v>10059787</v>
      </c>
      <c r="B18003" t="s">
        <v>18453</v>
      </c>
    </row>
    <row r="18004" spans="1:2" x14ac:dyDescent="0.45">
      <c r="A18004">
        <v>10059788</v>
      </c>
      <c r="B18004" t="s">
        <v>18454</v>
      </c>
    </row>
    <row r="18005" spans="1:2" x14ac:dyDescent="0.45">
      <c r="A18005">
        <v>10059789</v>
      </c>
      <c r="B18005" t="s">
        <v>18455</v>
      </c>
    </row>
    <row r="18006" spans="1:2" x14ac:dyDescent="0.45">
      <c r="A18006">
        <v>10059790</v>
      </c>
      <c r="B18006" t="s">
        <v>18456</v>
      </c>
    </row>
    <row r="18007" spans="1:2" x14ac:dyDescent="0.45">
      <c r="A18007">
        <v>10059791</v>
      </c>
      <c r="B18007" t="s">
        <v>18457</v>
      </c>
    </row>
    <row r="18008" spans="1:2" x14ac:dyDescent="0.45">
      <c r="A18008">
        <v>10059792</v>
      </c>
      <c r="B18008" t="s">
        <v>18458</v>
      </c>
    </row>
    <row r="18009" spans="1:2" x14ac:dyDescent="0.45">
      <c r="A18009">
        <v>10059793</v>
      </c>
      <c r="B18009" t="s">
        <v>18459</v>
      </c>
    </row>
    <row r="18010" spans="1:2" x14ac:dyDescent="0.45">
      <c r="A18010">
        <v>10059794</v>
      </c>
      <c r="B18010" t="s">
        <v>18460</v>
      </c>
    </row>
    <row r="18011" spans="1:2" x14ac:dyDescent="0.45">
      <c r="A18011">
        <v>10059795</v>
      </c>
      <c r="B18011" t="s">
        <v>18461</v>
      </c>
    </row>
    <row r="18012" spans="1:2" x14ac:dyDescent="0.45">
      <c r="A18012">
        <v>10059796</v>
      </c>
      <c r="B18012" t="s">
        <v>18462</v>
      </c>
    </row>
    <row r="18013" spans="1:2" x14ac:dyDescent="0.45">
      <c r="A18013">
        <v>10059797</v>
      </c>
      <c r="B18013" t="s">
        <v>18463</v>
      </c>
    </row>
    <row r="18014" spans="1:2" x14ac:dyDescent="0.45">
      <c r="A18014">
        <v>10059798</v>
      </c>
      <c r="B18014" t="s">
        <v>18464</v>
      </c>
    </row>
    <row r="18015" spans="1:2" x14ac:dyDescent="0.45">
      <c r="A18015">
        <v>10059799</v>
      </c>
      <c r="B18015" t="s">
        <v>18465</v>
      </c>
    </row>
    <row r="18016" spans="1:2" x14ac:dyDescent="0.45">
      <c r="A18016">
        <v>10059800</v>
      </c>
      <c r="B18016" t="s">
        <v>18466</v>
      </c>
    </row>
    <row r="18017" spans="1:2" x14ac:dyDescent="0.45">
      <c r="A18017">
        <v>10059801</v>
      </c>
      <c r="B18017" t="s">
        <v>18467</v>
      </c>
    </row>
    <row r="18018" spans="1:2" x14ac:dyDescent="0.45">
      <c r="A18018">
        <v>10059802</v>
      </c>
      <c r="B18018" t="s">
        <v>18468</v>
      </c>
    </row>
    <row r="18019" spans="1:2" x14ac:dyDescent="0.45">
      <c r="A18019">
        <v>10059803</v>
      </c>
      <c r="B18019" t="s">
        <v>18469</v>
      </c>
    </row>
    <row r="18020" spans="1:2" x14ac:dyDescent="0.45">
      <c r="A18020">
        <v>10059804</v>
      </c>
      <c r="B18020" t="s">
        <v>18470</v>
      </c>
    </row>
    <row r="18021" spans="1:2" x14ac:dyDescent="0.45">
      <c r="A18021">
        <v>10059805</v>
      </c>
      <c r="B18021" t="s">
        <v>18471</v>
      </c>
    </row>
    <row r="18022" spans="1:2" x14ac:dyDescent="0.45">
      <c r="A18022">
        <v>10059806</v>
      </c>
      <c r="B18022" t="s">
        <v>18472</v>
      </c>
    </row>
    <row r="18023" spans="1:2" x14ac:dyDescent="0.45">
      <c r="A18023">
        <v>10059807</v>
      </c>
      <c r="B18023" t="s">
        <v>18473</v>
      </c>
    </row>
    <row r="18024" spans="1:2" x14ac:dyDescent="0.45">
      <c r="A18024">
        <v>10059808</v>
      </c>
      <c r="B18024" t="s">
        <v>18474</v>
      </c>
    </row>
    <row r="18025" spans="1:2" x14ac:dyDescent="0.45">
      <c r="A18025">
        <v>10059809</v>
      </c>
      <c r="B18025" t="s">
        <v>18475</v>
      </c>
    </row>
    <row r="18026" spans="1:2" x14ac:dyDescent="0.45">
      <c r="A18026">
        <v>10059810</v>
      </c>
      <c r="B18026" t="s">
        <v>18476</v>
      </c>
    </row>
    <row r="18027" spans="1:2" x14ac:dyDescent="0.45">
      <c r="A18027">
        <v>10063000</v>
      </c>
      <c r="B18027" t="s">
        <v>18477</v>
      </c>
    </row>
    <row r="18028" spans="1:2" x14ac:dyDescent="0.45">
      <c r="A18028">
        <v>10062242</v>
      </c>
      <c r="B18028" t="s">
        <v>18478</v>
      </c>
    </row>
    <row r="18029" spans="1:2" x14ac:dyDescent="0.45">
      <c r="A18029">
        <v>10063062</v>
      </c>
      <c r="B18029" t="s">
        <v>18479</v>
      </c>
    </row>
    <row r="18030" spans="1:2" x14ac:dyDescent="0.45">
      <c r="A18030">
        <v>10063262</v>
      </c>
      <c r="B18030" t="s">
        <v>18480</v>
      </c>
    </row>
    <row r="18031" spans="1:2" x14ac:dyDescent="0.45">
      <c r="A18031">
        <v>10064370</v>
      </c>
      <c r="B18031" t="s">
        <v>18481</v>
      </c>
    </row>
    <row r="18032" spans="1:2" x14ac:dyDescent="0.45">
      <c r="A18032">
        <v>10064330</v>
      </c>
      <c r="B18032" t="s">
        <v>18482</v>
      </c>
    </row>
    <row r="18033" spans="1:2" x14ac:dyDescent="0.45">
      <c r="A18033">
        <v>10064348</v>
      </c>
      <c r="B18033" t="s">
        <v>18483</v>
      </c>
    </row>
    <row r="18034" spans="1:2" x14ac:dyDescent="0.45">
      <c r="A18034">
        <v>10064397</v>
      </c>
      <c r="B18034" t="s">
        <v>11391</v>
      </c>
    </row>
    <row r="18035" spans="1:2" x14ac:dyDescent="0.45">
      <c r="A18035">
        <v>10064383</v>
      </c>
      <c r="B18035" t="s">
        <v>18484</v>
      </c>
    </row>
    <row r="18036" spans="1:2" x14ac:dyDescent="0.45">
      <c r="A18036">
        <v>10065021</v>
      </c>
      <c r="B18036" t="s">
        <v>18485</v>
      </c>
    </row>
    <row r="18037" spans="1:2" x14ac:dyDescent="0.45">
      <c r="A18037">
        <v>10064408</v>
      </c>
      <c r="B18037" t="s">
        <v>18486</v>
      </c>
    </row>
    <row r="18038" spans="1:2" x14ac:dyDescent="0.45">
      <c r="A18038">
        <v>10064569</v>
      </c>
      <c r="B18038" t="s">
        <v>18487</v>
      </c>
    </row>
    <row r="18039" spans="1:2" x14ac:dyDescent="0.45">
      <c r="A18039">
        <v>10065012</v>
      </c>
      <c r="B18039" t="s">
        <v>18488</v>
      </c>
    </row>
    <row r="18040" spans="1:2" x14ac:dyDescent="0.45">
      <c r="A18040">
        <v>10064493</v>
      </c>
      <c r="B18040" t="s">
        <v>18489</v>
      </c>
    </row>
    <row r="18041" spans="1:2" x14ac:dyDescent="0.45">
      <c r="A18041">
        <v>10064536</v>
      </c>
      <c r="B18041" t="s">
        <v>18490</v>
      </c>
    </row>
    <row r="18042" spans="1:2" x14ac:dyDescent="0.45">
      <c r="A18042">
        <v>10064574</v>
      </c>
      <c r="B18042" t="s">
        <v>18491</v>
      </c>
    </row>
    <row r="18043" spans="1:2" x14ac:dyDescent="0.45">
      <c r="A18043">
        <v>10064512</v>
      </c>
      <c r="B18043" t="s">
        <v>18492</v>
      </c>
    </row>
    <row r="18044" spans="1:2" x14ac:dyDescent="0.45">
      <c r="A18044">
        <v>10064546</v>
      </c>
      <c r="B18044" t="s">
        <v>18493</v>
      </c>
    </row>
    <row r="18045" spans="1:2" x14ac:dyDescent="0.45">
      <c r="A18045">
        <v>10064555</v>
      </c>
      <c r="B18045" t="s">
        <v>18494</v>
      </c>
    </row>
    <row r="18046" spans="1:2" x14ac:dyDescent="0.45">
      <c r="A18046">
        <v>10064652</v>
      </c>
      <c r="B18046" t="s">
        <v>18495</v>
      </c>
    </row>
    <row r="18047" spans="1:2" x14ac:dyDescent="0.45">
      <c r="A18047">
        <v>10065052</v>
      </c>
      <c r="B18047" t="s">
        <v>18496</v>
      </c>
    </row>
    <row r="18048" spans="1:2" x14ac:dyDescent="0.45">
      <c r="A18048">
        <v>10064924</v>
      </c>
      <c r="B18048" t="s">
        <v>18497</v>
      </c>
    </row>
    <row r="18049" spans="1:2" x14ac:dyDescent="0.45">
      <c r="A18049">
        <v>10066140</v>
      </c>
      <c r="B18049" t="s">
        <v>18498</v>
      </c>
    </row>
    <row r="18050" spans="1:2" x14ac:dyDescent="0.45">
      <c r="A18050">
        <v>10064895</v>
      </c>
      <c r="B18050" t="s">
        <v>18499</v>
      </c>
    </row>
    <row r="18051" spans="1:2" x14ac:dyDescent="0.45">
      <c r="A18051">
        <v>10064104</v>
      </c>
      <c r="B18051" t="s">
        <v>18500</v>
      </c>
    </row>
    <row r="18052" spans="1:2" x14ac:dyDescent="0.45">
      <c r="A18052">
        <v>10064977</v>
      </c>
      <c r="B18052" t="s">
        <v>18501</v>
      </c>
    </row>
    <row r="18053" spans="1:2" x14ac:dyDescent="0.45">
      <c r="A18053">
        <v>10065051</v>
      </c>
      <c r="B18053" t="s">
        <v>18502</v>
      </c>
    </row>
    <row r="18054" spans="1:2" x14ac:dyDescent="0.45">
      <c r="A18054">
        <v>10065053</v>
      </c>
      <c r="B18054" t="s">
        <v>18503</v>
      </c>
    </row>
    <row r="18055" spans="1:2" x14ac:dyDescent="0.45">
      <c r="A18055">
        <v>10065298</v>
      </c>
      <c r="B18055" t="s">
        <v>18504</v>
      </c>
    </row>
    <row r="18056" spans="1:2" x14ac:dyDescent="0.45">
      <c r="A18056">
        <v>10064982</v>
      </c>
      <c r="B18056" t="s">
        <v>18505</v>
      </c>
    </row>
    <row r="18057" spans="1:2" x14ac:dyDescent="0.45">
      <c r="A18057">
        <v>10064994</v>
      </c>
      <c r="B18057" t="s">
        <v>18506</v>
      </c>
    </row>
    <row r="18058" spans="1:2" x14ac:dyDescent="0.45">
      <c r="A18058">
        <v>10065054</v>
      </c>
      <c r="B18058" t="s">
        <v>18507</v>
      </c>
    </row>
    <row r="18059" spans="1:2" x14ac:dyDescent="0.45">
      <c r="A18059">
        <v>10065091</v>
      </c>
      <c r="B18059" t="s">
        <v>18508</v>
      </c>
    </row>
    <row r="18060" spans="1:2" x14ac:dyDescent="0.45">
      <c r="A18060">
        <v>10065092</v>
      </c>
      <c r="B18060" t="s">
        <v>18509</v>
      </c>
    </row>
    <row r="18061" spans="1:2" x14ac:dyDescent="0.45">
      <c r="A18061">
        <v>10065275</v>
      </c>
      <c r="B18061" t="s">
        <v>18510</v>
      </c>
    </row>
    <row r="18062" spans="1:2" x14ac:dyDescent="0.45">
      <c r="A18062">
        <v>10065120</v>
      </c>
      <c r="B18062" t="s">
        <v>18511</v>
      </c>
    </row>
    <row r="18063" spans="1:2" x14ac:dyDescent="0.45">
      <c r="A18063">
        <v>10065122</v>
      </c>
      <c r="B18063" t="s">
        <v>18512</v>
      </c>
    </row>
    <row r="18064" spans="1:2" x14ac:dyDescent="0.45">
      <c r="A18064">
        <v>10065125</v>
      </c>
      <c r="B18064" t="s">
        <v>18513</v>
      </c>
    </row>
    <row r="18065" spans="1:2" x14ac:dyDescent="0.45">
      <c r="A18065">
        <v>10038772</v>
      </c>
      <c r="B18065" t="s">
        <v>18514</v>
      </c>
    </row>
    <row r="18066" spans="1:2" x14ac:dyDescent="0.45">
      <c r="A18066">
        <v>10065183</v>
      </c>
      <c r="B18066" t="s">
        <v>18515</v>
      </c>
    </row>
    <row r="18067" spans="1:2" x14ac:dyDescent="0.45">
      <c r="A18067">
        <v>10065184</v>
      </c>
      <c r="B18067" t="s">
        <v>18516</v>
      </c>
    </row>
    <row r="18068" spans="1:2" x14ac:dyDescent="0.45">
      <c r="A18068">
        <v>10065211</v>
      </c>
      <c r="B18068" t="s">
        <v>18517</v>
      </c>
    </row>
    <row r="18069" spans="1:2" x14ac:dyDescent="0.45">
      <c r="A18069">
        <v>10065234</v>
      </c>
      <c r="B18069" t="s">
        <v>18518</v>
      </c>
    </row>
    <row r="18070" spans="1:2" x14ac:dyDescent="0.45">
      <c r="A18070">
        <v>10065277</v>
      </c>
      <c r="B18070" t="s">
        <v>18519</v>
      </c>
    </row>
    <row r="18071" spans="1:2" x14ac:dyDescent="0.45">
      <c r="A18071">
        <v>10065290</v>
      </c>
      <c r="B18071" t="s">
        <v>18520</v>
      </c>
    </row>
    <row r="18072" spans="1:2" x14ac:dyDescent="0.45">
      <c r="A18072">
        <v>10065294</v>
      </c>
      <c r="B18072" t="s">
        <v>18521</v>
      </c>
    </row>
    <row r="18073" spans="1:2" x14ac:dyDescent="0.45">
      <c r="A18073">
        <v>10065292</v>
      </c>
      <c r="B18073" t="s">
        <v>18522</v>
      </c>
    </row>
    <row r="18074" spans="1:2" x14ac:dyDescent="0.45">
      <c r="A18074">
        <v>10065349</v>
      </c>
      <c r="B18074" t="s">
        <v>18523</v>
      </c>
    </row>
    <row r="18075" spans="1:2" x14ac:dyDescent="0.45">
      <c r="A18075">
        <v>10065572</v>
      </c>
      <c r="B18075" t="s">
        <v>18524</v>
      </c>
    </row>
    <row r="18076" spans="1:2" x14ac:dyDescent="0.45">
      <c r="A18076">
        <v>10065559</v>
      </c>
      <c r="B18076" t="s">
        <v>18525</v>
      </c>
    </row>
    <row r="18077" spans="1:2" x14ac:dyDescent="0.45">
      <c r="A18077">
        <v>10065602</v>
      </c>
      <c r="B18077" t="s">
        <v>18526</v>
      </c>
    </row>
    <row r="18078" spans="1:2" x14ac:dyDescent="0.45">
      <c r="A18078">
        <v>10063245</v>
      </c>
      <c r="B18078" t="s">
        <v>18527</v>
      </c>
    </row>
    <row r="18079" spans="1:2" x14ac:dyDescent="0.45">
      <c r="A18079">
        <v>10065560</v>
      </c>
      <c r="B18079" t="s">
        <v>18528</v>
      </c>
    </row>
    <row r="18080" spans="1:2" x14ac:dyDescent="0.45">
      <c r="A18080">
        <v>10065596</v>
      </c>
      <c r="B18080" t="s">
        <v>18529</v>
      </c>
    </row>
    <row r="18081" spans="1:2" x14ac:dyDescent="0.45">
      <c r="A18081">
        <v>10065646</v>
      </c>
      <c r="B18081" t="s">
        <v>18530</v>
      </c>
    </row>
    <row r="18082" spans="1:2" x14ac:dyDescent="0.45">
      <c r="A18082">
        <v>10065607</v>
      </c>
      <c r="B18082" t="s">
        <v>18531</v>
      </c>
    </row>
    <row r="18083" spans="1:2" x14ac:dyDescent="0.45">
      <c r="A18083">
        <v>10065693</v>
      </c>
      <c r="B18083" t="s">
        <v>18532</v>
      </c>
    </row>
    <row r="18084" spans="1:2" x14ac:dyDescent="0.45">
      <c r="A18084">
        <v>10065639</v>
      </c>
      <c r="B18084" t="s">
        <v>18533</v>
      </c>
    </row>
    <row r="18085" spans="1:2" x14ac:dyDescent="0.45">
      <c r="A18085">
        <v>10065735</v>
      </c>
      <c r="B18085" t="s">
        <v>18534</v>
      </c>
    </row>
    <row r="18086" spans="1:2" x14ac:dyDescent="0.45">
      <c r="A18086">
        <v>10065703</v>
      </c>
      <c r="B18086" t="s">
        <v>18535</v>
      </c>
    </row>
    <row r="18087" spans="1:2" x14ac:dyDescent="0.45">
      <c r="A18087">
        <v>10065719</v>
      </c>
      <c r="B18087" t="s">
        <v>18536</v>
      </c>
    </row>
    <row r="18088" spans="1:2" x14ac:dyDescent="0.45">
      <c r="A18088">
        <v>10065720</v>
      </c>
      <c r="B18088" t="s">
        <v>18537</v>
      </c>
    </row>
    <row r="18089" spans="1:2" x14ac:dyDescent="0.45">
      <c r="A18089">
        <v>10065755</v>
      </c>
      <c r="B18089" t="s">
        <v>18538</v>
      </c>
    </row>
    <row r="18090" spans="1:2" x14ac:dyDescent="0.45">
      <c r="A18090">
        <v>10006399</v>
      </c>
      <c r="B18090" t="s">
        <v>18539</v>
      </c>
    </row>
    <row r="18091" spans="1:2" x14ac:dyDescent="0.45">
      <c r="A18091">
        <v>10065016</v>
      </c>
      <c r="B18091" t="s">
        <v>18540</v>
      </c>
    </row>
    <row r="18092" spans="1:2" x14ac:dyDescent="0.45">
      <c r="A18092">
        <v>10062690</v>
      </c>
      <c r="B18092" t="s">
        <v>18541</v>
      </c>
    </row>
    <row r="18093" spans="1:2" x14ac:dyDescent="0.45">
      <c r="A18093">
        <v>10062491</v>
      </c>
      <c r="B18093" t="s">
        <v>18542</v>
      </c>
    </row>
    <row r="18094" spans="1:2" x14ac:dyDescent="0.45">
      <c r="A18094">
        <v>10062663</v>
      </c>
      <c r="B18094" t="s">
        <v>18543</v>
      </c>
    </row>
    <row r="18095" spans="1:2" x14ac:dyDescent="0.45">
      <c r="A18095">
        <v>10063086</v>
      </c>
      <c r="B18095" t="s">
        <v>18544</v>
      </c>
    </row>
    <row r="18096" spans="1:2" x14ac:dyDescent="0.45">
      <c r="A18096">
        <v>10062966</v>
      </c>
      <c r="B18096" t="s">
        <v>18545</v>
      </c>
    </row>
    <row r="18097" spans="1:2" x14ac:dyDescent="0.45">
      <c r="A18097">
        <v>10063620</v>
      </c>
      <c r="B18097" t="s">
        <v>18546</v>
      </c>
    </row>
    <row r="18098" spans="1:2" x14ac:dyDescent="0.45">
      <c r="A18098">
        <v>10064248</v>
      </c>
      <c r="B18098" t="s">
        <v>18547</v>
      </c>
    </row>
    <row r="18099" spans="1:2" x14ac:dyDescent="0.45">
      <c r="A18099">
        <v>10063641</v>
      </c>
      <c r="B18099" t="s">
        <v>18548</v>
      </c>
    </row>
    <row r="18100" spans="1:2" x14ac:dyDescent="0.45">
      <c r="A18100">
        <v>10064320</v>
      </c>
      <c r="B18100" t="s">
        <v>18549</v>
      </c>
    </row>
    <row r="18101" spans="1:2" x14ac:dyDescent="0.45">
      <c r="A18101">
        <v>10064289</v>
      </c>
      <c r="B18101" t="s">
        <v>18550</v>
      </c>
    </row>
    <row r="18102" spans="1:2" x14ac:dyDescent="0.45">
      <c r="A18102">
        <v>10064281</v>
      </c>
      <c r="B18102" t="s">
        <v>18551</v>
      </c>
    </row>
    <row r="18103" spans="1:2" x14ac:dyDescent="0.45">
      <c r="A18103">
        <v>10064278</v>
      </c>
      <c r="B18103" t="s">
        <v>18552</v>
      </c>
    </row>
    <row r="18104" spans="1:2" x14ac:dyDescent="0.45">
      <c r="A18104">
        <v>10064698</v>
      </c>
      <c r="B18104" t="s">
        <v>18553</v>
      </c>
    </row>
    <row r="18105" spans="1:2" x14ac:dyDescent="0.45">
      <c r="A18105">
        <v>10064929</v>
      </c>
      <c r="B18105" t="s">
        <v>18554</v>
      </c>
    </row>
    <row r="18106" spans="1:2" x14ac:dyDescent="0.45">
      <c r="A18106">
        <v>10065228</v>
      </c>
      <c r="B18106" t="s">
        <v>18555</v>
      </c>
    </row>
    <row r="18107" spans="1:2" x14ac:dyDescent="0.45">
      <c r="A18107">
        <v>10065232</v>
      </c>
      <c r="B18107" t="s">
        <v>10741</v>
      </c>
    </row>
    <row r="18108" spans="1:2" x14ac:dyDescent="0.45">
      <c r="A18108">
        <v>10065465</v>
      </c>
      <c r="B18108" t="s">
        <v>18556</v>
      </c>
    </row>
    <row r="18109" spans="1:2" x14ac:dyDescent="0.45">
      <c r="A18109">
        <v>10065539</v>
      </c>
      <c r="B18109" t="s">
        <v>18557</v>
      </c>
    </row>
    <row r="18110" spans="1:2" x14ac:dyDescent="0.45">
      <c r="A18110">
        <v>10065930</v>
      </c>
      <c r="B18110" t="s">
        <v>18558</v>
      </c>
    </row>
    <row r="18111" spans="1:2" x14ac:dyDescent="0.45">
      <c r="A18111">
        <v>10046003</v>
      </c>
      <c r="B18111" t="s">
        <v>18559</v>
      </c>
    </row>
    <row r="18112" spans="1:2" x14ac:dyDescent="0.45">
      <c r="A18112">
        <v>10065891</v>
      </c>
      <c r="B18112" t="s">
        <v>18560</v>
      </c>
    </row>
    <row r="18113" spans="1:2" x14ac:dyDescent="0.45">
      <c r="A18113">
        <v>10065839</v>
      </c>
      <c r="B18113" t="s">
        <v>18561</v>
      </c>
    </row>
    <row r="18114" spans="1:2" x14ac:dyDescent="0.45">
      <c r="A18114">
        <v>10065849</v>
      </c>
      <c r="B18114" t="s">
        <v>18562</v>
      </c>
    </row>
    <row r="18115" spans="1:2" x14ac:dyDescent="0.45">
      <c r="A18115">
        <v>10065914</v>
      </c>
      <c r="B18115" t="s">
        <v>18563</v>
      </c>
    </row>
    <row r="18116" spans="1:2" x14ac:dyDescent="0.45">
      <c r="A18116">
        <v>10066283</v>
      </c>
      <c r="B18116" t="s">
        <v>18564</v>
      </c>
    </row>
    <row r="18117" spans="1:2" x14ac:dyDescent="0.45">
      <c r="A18117">
        <v>10061209</v>
      </c>
      <c r="B18117" t="s">
        <v>18565</v>
      </c>
    </row>
    <row r="18118" spans="1:2" x14ac:dyDescent="0.45">
      <c r="A18118">
        <v>10066673</v>
      </c>
      <c r="B18118" t="s">
        <v>18566</v>
      </c>
    </row>
    <row r="18119" spans="1:2" x14ac:dyDescent="0.45">
      <c r="A18119">
        <v>10066861</v>
      </c>
      <c r="B18119" t="s">
        <v>18567</v>
      </c>
    </row>
    <row r="18120" spans="1:2" x14ac:dyDescent="0.45">
      <c r="A18120">
        <v>10033292</v>
      </c>
      <c r="B18120" t="s">
        <v>18568</v>
      </c>
    </row>
    <row r="18121" spans="1:2" x14ac:dyDescent="0.45">
      <c r="A18121">
        <v>10067175</v>
      </c>
      <c r="B18121" t="s">
        <v>18569</v>
      </c>
    </row>
    <row r="18122" spans="1:2" x14ac:dyDescent="0.45">
      <c r="A18122">
        <v>10067095</v>
      </c>
      <c r="B18122" t="s">
        <v>18570</v>
      </c>
    </row>
    <row r="18123" spans="1:2" x14ac:dyDescent="0.45">
      <c r="A18123">
        <v>10067455</v>
      </c>
      <c r="B18123" t="s">
        <v>18571</v>
      </c>
    </row>
    <row r="18124" spans="1:2" x14ac:dyDescent="0.45">
      <c r="A18124">
        <v>10067457</v>
      </c>
      <c r="B18124" t="s">
        <v>18572</v>
      </c>
    </row>
    <row r="18125" spans="1:2" x14ac:dyDescent="0.45">
      <c r="A18125">
        <v>10067657</v>
      </c>
      <c r="B18125" t="s">
        <v>18573</v>
      </c>
    </row>
    <row r="18126" spans="1:2" x14ac:dyDescent="0.45">
      <c r="A18126">
        <v>10067660</v>
      </c>
      <c r="B18126" t="s">
        <v>18574</v>
      </c>
    </row>
    <row r="18127" spans="1:2" x14ac:dyDescent="0.45">
      <c r="A18127">
        <v>10081567</v>
      </c>
      <c r="B18127" t="s">
        <v>18575</v>
      </c>
    </row>
    <row r="18128" spans="1:2" x14ac:dyDescent="0.45">
      <c r="A18128">
        <v>10068024</v>
      </c>
      <c r="B18128" t="s">
        <v>18576</v>
      </c>
    </row>
    <row r="18129" spans="1:2" x14ac:dyDescent="0.45">
      <c r="A18129">
        <v>10082683</v>
      </c>
      <c r="B18129" t="s">
        <v>18577</v>
      </c>
    </row>
    <row r="18130" spans="1:2" x14ac:dyDescent="0.45">
      <c r="A18130">
        <v>10081621</v>
      </c>
      <c r="B18130" t="s">
        <v>18578</v>
      </c>
    </row>
    <row r="18131" spans="1:2" x14ac:dyDescent="0.45">
      <c r="A18131">
        <v>10000703</v>
      </c>
      <c r="B18131" t="s">
        <v>18579</v>
      </c>
    </row>
    <row r="18132" spans="1:2" x14ac:dyDescent="0.45">
      <c r="A18132">
        <v>10082559</v>
      </c>
      <c r="B18132" t="s">
        <v>18580</v>
      </c>
    </row>
    <row r="18133" spans="1:2" x14ac:dyDescent="0.45">
      <c r="A18133">
        <v>10034267</v>
      </c>
      <c r="B18133" t="s">
        <v>18581</v>
      </c>
    </row>
    <row r="18134" spans="1:2" x14ac:dyDescent="0.45">
      <c r="A18134">
        <v>10082591</v>
      </c>
      <c r="B18134" t="s">
        <v>18582</v>
      </c>
    </row>
    <row r="18135" spans="1:2" x14ac:dyDescent="0.45">
      <c r="A18135">
        <v>10082616</v>
      </c>
      <c r="B18135" t="s">
        <v>18583</v>
      </c>
    </row>
    <row r="18136" spans="1:2" x14ac:dyDescent="0.45">
      <c r="A18136">
        <v>10082647</v>
      </c>
      <c r="B18136" t="s">
        <v>18584</v>
      </c>
    </row>
    <row r="18137" spans="1:2" x14ac:dyDescent="0.45">
      <c r="A18137">
        <v>10027434</v>
      </c>
      <c r="B18137" t="s">
        <v>18585</v>
      </c>
    </row>
    <row r="18138" spans="1:2" x14ac:dyDescent="0.45">
      <c r="A18138">
        <v>10082861</v>
      </c>
      <c r="B18138" t="s">
        <v>18586</v>
      </c>
    </row>
    <row r="18139" spans="1:2" x14ac:dyDescent="0.45">
      <c r="A18139">
        <v>10082722</v>
      </c>
      <c r="B18139" t="s">
        <v>18587</v>
      </c>
    </row>
    <row r="18140" spans="1:2" x14ac:dyDescent="0.45">
      <c r="A18140">
        <v>10082748</v>
      </c>
      <c r="B18140" t="s">
        <v>18588</v>
      </c>
    </row>
    <row r="18141" spans="1:2" x14ac:dyDescent="0.45">
      <c r="A18141">
        <v>10082774</v>
      </c>
      <c r="B18141" t="s">
        <v>18589</v>
      </c>
    </row>
    <row r="18142" spans="1:2" x14ac:dyDescent="0.45">
      <c r="A18142">
        <v>10067501</v>
      </c>
      <c r="B18142" t="s">
        <v>18590</v>
      </c>
    </row>
    <row r="18143" spans="1:2" x14ac:dyDescent="0.45">
      <c r="A18143">
        <v>10082765</v>
      </c>
      <c r="B18143" t="s">
        <v>18591</v>
      </c>
    </row>
    <row r="18144" spans="1:2" x14ac:dyDescent="0.45">
      <c r="A18144">
        <v>10083048</v>
      </c>
      <c r="B18144" t="s">
        <v>18592</v>
      </c>
    </row>
    <row r="18145" spans="1:2" x14ac:dyDescent="0.45">
      <c r="A18145">
        <v>10082791</v>
      </c>
      <c r="B18145" t="s">
        <v>18593</v>
      </c>
    </row>
    <row r="18146" spans="1:2" x14ac:dyDescent="0.45">
      <c r="A18146">
        <v>10082789</v>
      </c>
      <c r="B18146" t="s">
        <v>18594</v>
      </c>
    </row>
    <row r="18147" spans="1:2" x14ac:dyDescent="0.45">
      <c r="A18147">
        <v>10082795</v>
      </c>
      <c r="B18147" t="s">
        <v>18595</v>
      </c>
    </row>
    <row r="18148" spans="1:2" x14ac:dyDescent="0.45">
      <c r="A18148">
        <v>10082809</v>
      </c>
      <c r="B18148" t="s">
        <v>18596</v>
      </c>
    </row>
    <row r="18149" spans="1:2" x14ac:dyDescent="0.45">
      <c r="A18149">
        <v>10082834</v>
      </c>
      <c r="B18149" t="s">
        <v>18597</v>
      </c>
    </row>
    <row r="18150" spans="1:2" x14ac:dyDescent="0.45">
      <c r="A18150">
        <v>10082818</v>
      </c>
      <c r="B18150" t="s">
        <v>18598</v>
      </c>
    </row>
    <row r="18151" spans="1:2" x14ac:dyDescent="0.45">
      <c r="A18151">
        <v>10083112</v>
      </c>
      <c r="B18151" t="s">
        <v>18599</v>
      </c>
    </row>
    <row r="18152" spans="1:2" x14ac:dyDescent="0.45">
      <c r="A18152">
        <v>10083034</v>
      </c>
      <c r="B18152" t="s">
        <v>18600</v>
      </c>
    </row>
    <row r="18153" spans="1:2" x14ac:dyDescent="0.45">
      <c r="A18153">
        <v>10082802</v>
      </c>
      <c r="B18153" t="s">
        <v>18601</v>
      </c>
    </row>
    <row r="18154" spans="1:2" x14ac:dyDescent="0.45">
      <c r="A18154">
        <v>10083052</v>
      </c>
      <c r="B18154" t="s">
        <v>18602</v>
      </c>
    </row>
    <row r="18155" spans="1:2" x14ac:dyDescent="0.45">
      <c r="A18155">
        <v>10083072</v>
      </c>
      <c r="B18155" t="s">
        <v>18603</v>
      </c>
    </row>
    <row r="18156" spans="1:2" x14ac:dyDescent="0.45">
      <c r="A18156">
        <v>10083183</v>
      </c>
      <c r="B18156" t="s">
        <v>18604</v>
      </c>
    </row>
    <row r="18157" spans="1:2" x14ac:dyDescent="0.45">
      <c r="A18157">
        <v>10083201</v>
      </c>
      <c r="B18157" t="s">
        <v>18605</v>
      </c>
    </row>
    <row r="18158" spans="1:2" x14ac:dyDescent="0.45">
      <c r="A18158">
        <v>10083213</v>
      </c>
      <c r="B18158" t="s">
        <v>18606</v>
      </c>
    </row>
    <row r="18159" spans="1:2" x14ac:dyDescent="0.45">
      <c r="A18159">
        <v>10083624</v>
      </c>
      <c r="B18159" t="s">
        <v>18607</v>
      </c>
    </row>
    <row r="18160" spans="1:2" x14ac:dyDescent="0.45">
      <c r="A18160">
        <v>10062236</v>
      </c>
      <c r="B18160" t="s">
        <v>18608</v>
      </c>
    </row>
    <row r="18161" spans="1:2" x14ac:dyDescent="0.45">
      <c r="A18161">
        <v>10081127</v>
      </c>
      <c r="B18161" t="s">
        <v>18609</v>
      </c>
    </row>
    <row r="18162" spans="1:2" x14ac:dyDescent="0.45">
      <c r="A18162">
        <v>10085530</v>
      </c>
      <c r="B18162" t="s">
        <v>18610</v>
      </c>
    </row>
    <row r="18163" spans="1:2" x14ac:dyDescent="0.45">
      <c r="A18163">
        <v>10083997</v>
      </c>
      <c r="B18163" t="s">
        <v>18611</v>
      </c>
    </row>
    <row r="18164" spans="1:2" x14ac:dyDescent="0.45">
      <c r="A18164">
        <v>10084256</v>
      </c>
      <c r="B18164" t="s">
        <v>18612</v>
      </c>
    </row>
    <row r="18165" spans="1:2" x14ac:dyDescent="0.45">
      <c r="A18165">
        <v>10084593</v>
      </c>
      <c r="B18165" t="s">
        <v>18613</v>
      </c>
    </row>
    <row r="18166" spans="1:2" x14ac:dyDescent="0.45">
      <c r="A18166">
        <v>10084454</v>
      </c>
      <c r="B18166" t="s">
        <v>18614</v>
      </c>
    </row>
    <row r="18167" spans="1:2" x14ac:dyDescent="0.45">
      <c r="A18167">
        <v>10084603</v>
      </c>
      <c r="B18167" t="s">
        <v>18615</v>
      </c>
    </row>
    <row r="18168" spans="1:2" x14ac:dyDescent="0.45">
      <c r="A18168">
        <v>10084774</v>
      </c>
      <c r="B18168" t="s">
        <v>18616</v>
      </c>
    </row>
    <row r="18169" spans="1:2" x14ac:dyDescent="0.45">
      <c r="A18169">
        <v>10085458</v>
      </c>
      <c r="B18169" t="s">
        <v>18617</v>
      </c>
    </row>
    <row r="18170" spans="1:2" x14ac:dyDescent="0.45">
      <c r="A18170">
        <v>10085532</v>
      </c>
      <c r="B18170" t="s">
        <v>18618</v>
      </c>
    </row>
    <row r="18171" spans="1:2" x14ac:dyDescent="0.45">
      <c r="A18171">
        <v>10085545</v>
      </c>
      <c r="B18171" t="s">
        <v>18619</v>
      </c>
    </row>
    <row r="18172" spans="1:2" x14ac:dyDescent="0.45">
      <c r="A18172">
        <v>10085686</v>
      </c>
      <c r="B18172" t="s">
        <v>18620</v>
      </c>
    </row>
    <row r="18173" spans="1:2" x14ac:dyDescent="0.45">
      <c r="A18173">
        <v>10022513</v>
      </c>
      <c r="B18173" t="s">
        <v>18621</v>
      </c>
    </row>
    <row r="18174" spans="1:2" x14ac:dyDescent="0.45">
      <c r="A18174">
        <v>10086197</v>
      </c>
      <c r="B18174" t="s">
        <v>18622</v>
      </c>
    </row>
    <row r="18175" spans="1:2" x14ac:dyDescent="0.45">
      <c r="A18175">
        <v>10086421</v>
      </c>
      <c r="B18175" t="s">
        <v>18623</v>
      </c>
    </row>
    <row r="18176" spans="1:2" x14ac:dyDescent="0.45">
      <c r="A18176">
        <v>10086720</v>
      </c>
      <c r="B18176" t="s">
        <v>18624</v>
      </c>
    </row>
    <row r="18177" spans="1:2" x14ac:dyDescent="0.45">
      <c r="A18177">
        <v>10086690</v>
      </c>
      <c r="B18177" t="s">
        <v>18625</v>
      </c>
    </row>
    <row r="18178" spans="1:2" x14ac:dyDescent="0.45">
      <c r="A18178">
        <v>10086903</v>
      </c>
      <c r="B18178" t="s">
        <v>18626</v>
      </c>
    </row>
    <row r="18179" spans="1:2" x14ac:dyDescent="0.45">
      <c r="A18179">
        <v>10087467</v>
      </c>
      <c r="B18179" t="s">
        <v>18627</v>
      </c>
    </row>
    <row r="18180" spans="1:2" x14ac:dyDescent="0.45">
      <c r="A18180">
        <v>10087397</v>
      </c>
      <c r="B18180" t="s">
        <v>18628</v>
      </c>
    </row>
    <row r="18181" spans="1:2" x14ac:dyDescent="0.45">
      <c r="A18181">
        <v>10087957</v>
      </c>
      <c r="B18181" t="s">
        <v>18629</v>
      </c>
    </row>
    <row r="18182" spans="1:2" x14ac:dyDescent="0.45">
      <c r="A18182">
        <v>10087389</v>
      </c>
      <c r="B18182" t="s">
        <v>18630</v>
      </c>
    </row>
    <row r="18183" spans="1:2" x14ac:dyDescent="0.45">
      <c r="A18183">
        <v>10087387</v>
      </c>
      <c r="B18183" t="s">
        <v>18631</v>
      </c>
    </row>
    <row r="18184" spans="1:2" x14ac:dyDescent="0.45">
      <c r="A18184">
        <v>10087384</v>
      </c>
      <c r="B18184" t="s">
        <v>18632</v>
      </c>
    </row>
    <row r="18185" spans="1:2" x14ac:dyDescent="0.45">
      <c r="A18185">
        <v>10088417</v>
      </c>
      <c r="B18185" t="s">
        <v>18633</v>
      </c>
    </row>
    <row r="18186" spans="1:2" x14ac:dyDescent="0.45">
      <c r="A18186">
        <v>10087381</v>
      </c>
      <c r="B18186" t="s">
        <v>18634</v>
      </c>
    </row>
    <row r="18187" spans="1:2" x14ac:dyDescent="0.45">
      <c r="A18187">
        <v>10087585</v>
      </c>
      <c r="B18187" t="s">
        <v>18635</v>
      </c>
    </row>
    <row r="18188" spans="1:2" x14ac:dyDescent="0.45">
      <c r="A18188">
        <v>10087380</v>
      </c>
      <c r="B18188" t="s">
        <v>18636</v>
      </c>
    </row>
    <row r="18189" spans="1:2" x14ac:dyDescent="0.45">
      <c r="A18189">
        <v>10087371</v>
      </c>
      <c r="B18189" t="s">
        <v>18637</v>
      </c>
    </row>
    <row r="18190" spans="1:2" x14ac:dyDescent="0.45">
      <c r="A18190">
        <v>10087377</v>
      </c>
      <c r="B18190" t="s">
        <v>18638</v>
      </c>
    </row>
    <row r="18191" spans="1:2" x14ac:dyDescent="0.45">
      <c r="A18191">
        <v>10087376</v>
      </c>
      <c r="B18191" t="s">
        <v>18639</v>
      </c>
    </row>
    <row r="18192" spans="1:2" x14ac:dyDescent="0.45">
      <c r="A18192">
        <v>10088288</v>
      </c>
      <c r="B18192" t="s">
        <v>18640</v>
      </c>
    </row>
    <row r="18193" spans="1:2" x14ac:dyDescent="0.45">
      <c r="A18193">
        <v>10087374</v>
      </c>
      <c r="B18193" t="s">
        <v>18641</v>
      </c>
    </row>
    <row r="18194" spans="1:2" x14ac:dyDescent="0.45">
      <c r="A18194">
        <v>10087373</v>
      </c>
      <c r="B18194" t="s">
        <v>18642</v>
      </c>
    </row>
    <row r="18195" spans="1:2" x14ac:dyDescent="0.45">
      <c r="A18195">
        <v>10087369</v>
      </c>
      <c r="B18195" t="s">
        <v>18643</v>
      </c>
    </row>
    <row r="18196" spans="1:2" x14ac:dyDescent="0.45">
      <c r="A18196">
        <v>10087367</v>
      </c>
      <c r="B18196" t="s">
        <v>18644</v>
      </c>
    </row>
    <row r="18197" spans="1:2" x14ac:dyDescent="0.45">
      <c r="A18197">
        <v>10087366</v>
      </c>
      <c r="B18197" t="s">
        <v>18645</v>
      </c>
    </row>
    <row r="18198" spans="1:2" x14ac:dyDescent="0.45">
      <c r="A18198">
        <v>10087365</v>
      </c>
      <c r="B18198" t="s">
        <v>18646</v>
      </c>
    </row>
    <row r="18199" spans="1:2" x14ac:dyDescent="0.45">
      <c r="A18199">
        <v>10087364</v>
      </c>
      <c r="B18199" t="s">
        <v>18647</v>
      </c>
    </row>
    <row r="18200" spans="1:2" x14ac:dyDescent="0.45">
      <c r="A18200">
        <v>10087393</v>
      </c>
      <c r="B18200" t="s">
        <v>18648</v>
      </c>
    </row>
    <row r="18201" spans="1:2" x14ac:dyDescent="0.45">
      <c r="A18201">
        <v>10087424</v>
      </c>
      <c r="B18201" t="s">
        <v>18649</v>
      </c>
    </row>
    <row r="18202" spans="1:2" x14ac:dyDescent="0.45">
      <c r="A18202">
        <v>10087421</v>
      </c>
      <c r="B18202" t="s">
        <v>18650</v>
      </c>
    </row>
    <row r="18203" spans="1:2" x14ac:dyDescent="0.45">
      <c r="A18203">
        <v>10087427</v>
      </c>
      <c r="B18203" t="s">
        <v>18651</v>
      </c>
    </row>
    <row r="18204" spans="1:2" x14ac:dyDescent="0.45">
      <c r="A18204">
        <v>10088948</v>
      </c>
      <c r="B18204" t="s">
        <v>18652</v>
      </c>
    </row>
    <row r="18205" spans="1:2" x14ac:dyDescent="0.45">
      <c r="A18205">
        <v>10087415</v>
      </c>
      <c r="B18205" t="s">
        <v>18653</v>
      </c>
    </row>
    <row r="18206" spans="1:2" x14ac:dyDescent="0.45">
      <c r="A18206">
        <v>10087414</v>
      </c>
      <c r="B18206" t="s">
        <v>18654</v>
      </c>
    </row>
    <row r="18207" spans="1:2" x14ac:dyDescent="0.45">
      <c r="A18207">
        <v>10085969</v>
      </c>
      <c r="B18207" t="s">
        <v>18655</v>
      </c>
    </row>
    <row r="18208" spans="1:2" x14ac:dyDescent="0.45">
      <c r="A18208">
        <v>10091934</v>
      </c>
      <c r="B18208" t="s">
        <v>18656</v>
      </c>
    </row>
    <row r="18209" spans="1:2" x14ac:dyDescent="0.45">
      <c r="A18209">
        <v>10090668</v>
      </c>
      <c r="B18209" t="s">
        <v>18657</v>
      </c>
    </row>
    <row r="18210" spans="1:2" x14ac:dyDescent="0.45">
      <c r="A18210">
        <v>10026009</v>
      </c>
      <c r="B18210" t="s">
        <v>18658</v>
      </c>
    </row>
    <row r="18211" spans="1:2" x14ac:dyDescent="0.45">
      <c r="A18211">
        <v>10087407</v>
      </c>
      <c r="B18211" t="s">
        <v>18659</v>
      </c>
    </row>
    <row r="18212" spans="1:2" x14ac:dyDescent="0.45">
      <c r="A18212">
        <v>10087406</v>
      </c>
      <c r="B18212" t="s">
        <v>18660</v>
      </c>
    </row>
    <row r="18213" spans="1:2" x14ac:dyDescent="0.45">
      <c r="A18213">
        <v>10087404</v>
      </c>
      <c r="B18213" t="s">
        <v>18661</v>
      </c>
    </row>
    <row r="18214" spans="1:2" x14ac:dyDescent="0.45">
      <c r="A18214">
        <v>10087402</v>
      </c>
      <c r="B18214" t="s">
        <v>18662</v>
      </c>
    </row>
    <row r="18215" spans="1:2" x14ac:dyDescent="0.45">
      <c r="A18215">
        <v>10087158</v>
      </c>
      <c r="B18215" t="s">
        <v>18663</v>
      </c>
    </row>
    <row r="18216" spans="1:2" x14ac:dyDescent="0.45">
      <c r="A18216">
        <v>10087436</v>
      </c>
      <c r="B18216" t="s">
        <v>18664</v>
      </c>
    </row>
    <row r="18217" spans="1:2" x14ac:dyDescent="0.45">
      <c r="A18217">
        <v>10087461</v>
      </c>
      <c r="B18217" t="s">
        <v>18665</v>
      </c>
    </row>
    <row r="18218" spans="1:2" x14ac:dyDescent="0.45">
      <c r="A18218">
        <v>10090005</v>
      </c>
      <c r="B18218" t="s">
        <v>18666</v>
      </c>
    </row>
    <row r="18219" spans="1:2" x14ac:dyDescent="0.45">
      <c r="A18219">
        <v>10018916</v>
      </c>
      <c r="B18219" t="s">
        <v>18667</v>
      </c>
    </row>
    <row r="18220" spans="1:2" x14ac:dyDescent="0.45">
      <c r="A18220">
        <v>10022788</v>
      </c>
      <c r="B18220" t="s">
        <v>18668</v>
      </c>
    </row>
    <row r="18221" spans="1:2" x14ac:dyDescent="0.45">
      <c r="A18221">
        <v>10059811</v>
      </c>
      <c r="B18221" t="s">
        <v>18669</v>
      </c>
    </row>
    <row r="18222" spans="1:2" x14ac:dyDescent="0.45">
      <c r="A18222">
        <v>10059812</v>
      </c>
      <c r="B18222" t="s">
        <v>18670</v>
      </c>
    </row>
    <row r="18223" spans="1:2" x14ac:dyDescent="0.45">
      <c r="A18223">
        <v>10059813</v>
      </c>
      <c r="B18223" t="s">
        <v>18671</v>
      </c>
    </row>
    <row r="18224" spans="1:2" x14ac:dyDescent="0.45">
      <c r="A18224">
        <v>10059814</v>
      </c>
      <c r="B18224" t="s">
        <v>18672</v>
      </c>
    </row>
    <row r="18225" spans="1:2" x14ac:dyDescent="0.45">
      <c r="A18225">
        <v>10059815</v>
      </c>
      <c r="B18225" t="s">
        <v>18673</v>
      </c>
    </row>
    <row r="18226" spans="1:2" x14ac:dyDescent="0.45">
      <c r="A18226">
        <v>10059816</v>
      </c>
      <c r="B18226" t="s">
        <v>18674</v>
      </c>
    </row>
    <row r="18227" spans="1:2" x14ac:dyDescent="0.45">
      <c r="A18227">
        <v>10059817</v>
      </c>
      <c r="B18227" t="s">
        <v>18675</v>
      </c>
    </row>
    <row r="18228" spans="1:2" x14ac:dyDescent="0.45">
      <c r="A18228">
        <v>10059818</v>
      </c>
      <c r="B18228" t="s">
        <v>18676</v>
      </c>
    </row>
    <row r="18229" spans="1:2" x14ac:dyDescent="0.45">
      <c r="A18229">
        <v>10059819</v>
      </c>
      <c r="B18229" t="s">
        <v>18677</v>
      </c>
    </row>
    <row r="18230" spans="1:2" x14ac:dyDescent="0.45">
      <c r="A18230">
        <v>10059820</v>
      </c>
      <c r="B18230" t="s">
        <v>18678</v>
      </c>
    </row>
    <row r="18231" spans="1:2" x14ac:dyDescent="0.45">
      <c r="A18231">
        <v>10059821</v>
      </c>
      <c r="B18231" t="s">
        <v>18679</v>
      </c>
    </row>
    <row r="18232" spans="1:2" x14ac:dyDescent="0.45">
      <c r="A18232">
        <v>10059822</v>
      </c>
      <c r="B18232" t="s">
        <v>18680</v>
      </c>
    </row>
    <row r="18233" spans="1:2" x14ac:dyDescent="0.45">
      <c r="A18233">
        <v>10059823</v>
      </c>
      <c r="B18233" t="s">
        <v>18681</v>
      </c>
    </row>
    <row r="18234" spans="1:2" x14ac:dyDescent="0.45">
      <c r="A18234">
        <v>10059824</v>
      </c>
      <c r="B18234" t="s">
        <v>18682</v>
      </c>
    </row>
    <row r="18235" spans="1:2" x14ac:dyDescent="0.45">
      <c r="A18235">
        <v>10059825</v>
      </c>
      <c r="B18235" t="s">
        <v>18683</v>
      </c>
    </row>
    <row r="18236" spans="1:2" x14ac:dyDescent="0.45">
      <c r="A18236">
        <v>10059826</v>
      </c>
      <c r="B18236" t="s">
        <v>10225</v>
      </c>
    </row>
    <row r="18237" spans="1:2" x14ac:dyDescent="0.45">
      <c r="A18237">
        <v>10059827</v>
      </c>
      <c r="B18237" t="s">
        <v>18684</v>
      </c>
    </row>
    <row r="18238" spans="1:2" x14ac:dyDescent="0.45">
      <c r="A18238">
        <v>10059828</v>
      </c>
      <c r="B18238" t="s">
        <v>18685</v>
      </c>
    </row>
    <row r="18239" spans="1:2" x14ac:dyDescent="0.45">
      <c r="A18239">
        <v>10059829</v>
      </c>
      <c r="B18239" t="s">
        <v>18686</v>
      </c>
    </row>
    <row r="18240" spans="1:2" x14ac:dyDescent="0.45">
      <c r="A18240">
        <v>10059830</v>
      </c>
      <c r="B18240" t="s">
        <v>18687</v>
      </c>
    </row>
    <row r="18241" spans="1:2" x14ac:dyDescent="0.45">
      <c r="A18241">
        <v>10059831</v>
      </c>
      <c r="B18241" t="s">
        <v>12146</v>
      </c>
    </row>
    <row r="18242" spans="1:2" x14ac:dyDescent="0.45">
      <c r="A18242">
        <v>10059832</v>
      </c>
      <c r="B18242" t="s">
        <v>18688</v>
      </c>
    </row>
    <row r="18243" spans="1:2" x14ac:dyDescent="0.45">
      <c r="A18243">
        <v>10059833</v>
      </c>
      <c r="B18243" t="s">
        <v>18689</v>
      </c>
    </row>
    <row r="18244" spans="1:2" x14ac:dyDescent="0.45">
      <c r="A18244">
        <v>10059834</v>
      </c>
      <c r="B18244" t="s">
        <v>18690</v>
      </c>
    </row>
    <row r="18245" spans="1:2" x14ac:dyDescent="0.45">
      <c r="A18245">
        <v>10059835</v>
      </c>
      <c r="B18245" t="s">
        <v>18691</v>
      </c>
    </row>
    <row r="18246" spans="1:2" x14ac:dyDescent="0.45">
      <c r="A18246">
        <v>10059836</v>
      </c>
      <c r="B18246" t="s">
        <v>18692</v>
      </c>
    </row>
    <row r="18247" spans="1:2" x14ac:dyDescent="0.45">
      <c r="A18247">
        <v>10059837</v>
      </c>
      <c r="B18247" t="s">
        <v>18693</v>
      </c>
    </row>
    <row r="18248" spans="1:2" x14ac:dyDescent="0.45">
      <c r="A18248">
        <v>10059838</v>
      </c>
      <c r="B18248" t="s">
        <v>18694</v>
      </c>
    </row>
    <row r="18249" spans="1:2" x14ac:dyDescent="0.45">
      <c r="A18249">
        <v>10059839</v>
      </c>
      <c r="B18249" t="s">
        <v>18695</v>
      </c>
    </row>
    <row r="18250" spans="1:2" x14ac:dyDescent="0.45">
      <c r="A18250">
        <v>10059840</v>
      </c>
      <c r="B18250" t="s">
        <v>18696</v>
      </c>
    </row>
    <row r="18251" spans="1:2" x14ac:dyDescent="0.45">
      <c r="A18251">
        <v>10059841</v>
      </c>
      <c r="B18251" t="s">
        <v>18697</v>
      </c>
    </row>
    <row r="18252" spans="1:2" x14ac:dyDescent="0.45">
      <c r="A18252">
        <v>10059842</v>
      </c>
      <c r="B18252" t="s">
        <v>18698</v>
      </c>
    </row>
    <row r="18253" spans="1:2" x14ac:dyDescent="0.45">
      <c r="A18253">
        <v>10059843</v>
      </c>
      <c r="B18253" t="s">
        <v>18699</v>
      </c>
    </row>
    <row r="18254" spans="1:2" x14ac:dyDescent="0.45">
      <c r="A18254">
        <v>10059844</v>
      </c>
      <c r="B18254" t="s">
        <v>18700</v>
      </c>
    </row>
    <row r="18255" spans="1:2" x14ac:dyDescent="0.45">
      <c r="A18255">
        <v>10059845</v>
      </c>
      <c r="B18255" t="s">
        <v>18701</v>
      </c>
    </row>
    <row r="18256" spans="1:2" x14ac:dyDescent="0.45">
      <c r="A18256">
        <v>10059846</v>
      </c>
      <c r="B18256" t="s">
        <v>13035</v>
      </c>
    </row>
    <row r="18257" spans="1:2" x14ac:dyDescent="0.45">
      <c r="A18257">
        <v>10059847</v>
      </c>
      <c r="B18257" t="s">
        <v>18702</v>
      </c>
    </row>
    <row r="18258" spans="1:2" x14ac:dyDescent="0.45">
      <c r="A18258">
        <v>10059848</v>
      </c>
      <c r="B18258" t="s">
        <v>18703</v>
      </c>
    </row>
    <row r="18259" spans="1:2" x14ac:dyDescent="0.45">
      <c r="A18259">
        <v>10059849</v>
      </c>
      <c r="B18259" t="s">
        <v>18704</v>
      </c>
    </row>
    <row r="18260" spans="1:2" x14ac:dyDescent="0.45">
      <c r="A18260">
        <v>10059850</v>
      </c>
      <c r="B18260" t="s">
        <v>18705</v>
      </c>
    </row>
    <row r="18261" spans="1:2" x14ac:dyDescent="0.45">
      <c r="A18261">
        <v>10059851</v>
      </c>
      <c r="B18261" t="s">
        <v>18706</v>
      </c>
    </row>
    <row r="18262" spans="1:2" x14ac:dyDescent="0.45">
      <c r="A18262">
        <v>10059852</v>
      </c>
      <c r="B18262" t="s">
        <v>18707</v>
      </c>
    </row>
    <row r="18263" spans="1:2" x14ac:dyDescent="0.45">
      <c r="A18263">
        <v>10059853</v>
      </c>
      <c r="B18263" t="s">
        <v>18708</v>
      </c>
    </row>
    <row r="18264" spans="1:2" x14ac:dyDescent="0.45">
      <c r="A18264">
        <v>10059854</v>
      </c>
      <c r="B18264" t="s">
        <v>18709</v>
      </c>
    </row>
    <row r="18265" spans="1:2" x14ac:dyDescent="0.45">
      <c r="A18265">
        <v>10059855</v>
      </c>
      <c r="B18265" t="s">
        <v>18710</v>
      </c>
    </row>
    <row r="18266" spans="1:2" x14ac:dyDescent="0.45">
      <c r="A18266">
        <v>10059856</v>
      </c>
      <c r="B18266" t="s">
        <v>18711</v>
      </c>
    </row>
    <row r="18267" spans="1:2" x14ac:dyDescent="0.45">
      <c r="A18267">
        <v>10059857</v>
      </c>
      <c r="B18267" t="s">
        <v>18712</v>
      </c>
    </row>
    <row r="18268" spans="1:2" x14ac:dyDescent="0.45">
      <c r="A18268">
        <v>10059858</v>
      </c>
      <c r="B18268" t="s">
        <v>18713</v>
      </c>
    </row>
    <row r="18269" spans="1:2" x14ac:dyDescent="0.45">
      <c r="A18269">
        <v>10059859</v>
      </c>
      <c r="B18269" t="s">
        <v>18714</v>
      </c>
    </row>
    <row r="18270" spans="1:2" x14ac:dyDescent="0.45">
      <c r="A18270">
        <v>10061473</v>
      </c>
      <c r="B18270" t="s">
        <v>18715</v>
      </c>
    </row>
    <row r="18271" spans="1:2" x14ac:dyDescent="0.45">
      <c r="A18271">
        <v>10065791</v>
      </c>
      <c r="B18271" t="s">
        <v>18716</v>
      </c>
    </row>
    <row r="18272" spans="1:2" x14ac:dyDescent="0.45">
      <c r="A18272">
        <v>10065802</v>
      </c>
      <c r="B18272" t="s">
        <v>18717</v>
      </c>
    </row>
    <row r="18273" spans="1:2" x14ac:dyDescent="0.45">
      <c r="A18273">
        <v>10062939</v>
      </c>
      <c r="B18273" t="s">
        <v>18718</v>
      </c>
    </row>
    <row r="18274" spans="1:2" x14ac:dyDescent="0.45">
      <c r="A18274">
        <v>10066185</v>
      </c>
      <c r="B18274" t="s">
        <v>18719</v>
      </c>
    </row>
    <row r="18275" spans="1:2" x14ac:dyDescent="0.45">
      <c r="A18275">
        <v>10066104</v>
      </c>
      <c r="B18275" t="s">
        <v>18720</v>
      </c>
    </row>
    <row r="18276" spans="1:2" x14ac:dyDescent="0.45">
      <c r="A18276">
        <v>10065919</v>
      </c>
      <c r="B18276" t="s">
        <v>18721</v>
      </c>
    </row>
    <row r="18277" spans="1:2" x14ac:dyDescent="0.45">
      <c r="A18277">
        <v>10065939</v>
      </c>
      <c r="B18277" t="s">
        <v>18722</v>
      </c>
    </row>
    <row r="18278" spans="1:2" x14ac:dyDescent="0.45">
      <c r="A18278">
        <v>10066000</v>
      </c>
      <c r="B18278" t="s">
        <v>18723</v>
      </c>
    </row>
    <row r="18279" spans="1:2" x14ac:dyDescent="0.45">
      <c r="A18279">
        <v>10065986</v>
      </c>
      <c r="B18279" t="s">
        <v>18724</v>
      </c>
    </row>
    <row r="18280" spans="1:2" x14ac:dyDescent="0.45">
      <c r="A18280">
        <v>10066187</v>
      </c>
      <c r="B18280" t="s">
        <v>2734</v>
      </c>
    </row>
    <row r="18281" spans="1:2" x14ac:dyDescent="0.45">
      <c r="A18281">
        <v>10066102</v>
      </c>
      <c r="B18281" t="s">
        <v>18725</v>
      </c>
    </row>
    <row r="18282" spans="1:2" x14ac:dyDescent="0.45">
      <c r="A18282">
        <v>10066098</v>
      </c>
      <c r="B18282" t="s">
        <v>18726</v>
      </c>
    </row>
    <row r="18283" spans="1:2" x14ac:dyDescent="0.45">
      <c r="A18283">
        <v>10065709</v>
      </c>
      <c r="B18283" t="s">
        <v>18727</v>
      </c>
    </row>
    <row r="18284" spans="1:2" x14ac:dyDescent="0.45">
      <c r="A18284">
        <v>10066161</v>
      </c>
      <c r="B18284" t="s">
        <v>18728</v>
      </c>
    </row>
    <row r="18285" spans="1:2" x14ac:dyDescent="0.45">
      <c r="A18285">
        <v>10066198</v>
      </c>
      <c r="B18285" t="s">
        <v>18729</v>
      </c>
    </row>
    <row r="18286" spans="1:2" x14ac:dyDescent="0.45">
      <c r="A18286">
        <v>10066290</v>
      </c>
      <c r="B18286" t="s">
        <v>18730</v>
      </c>
    </row>
    <row r="18287" spans="1:2" x14ac:dyDescent="0.45">
      <c r="A18287">
        <v>10066323</v>
      </c>
      <c r="B18287" t="s">
        <v>9039</v>
      </c>
    </row>
    <row r="18288" spans="1:2" x14ac:dyDescent="0.45">
      <c r="A18288">
        <v>10066292</v>
      </c>
      <c r="B18288" t="s">
        <v>18731</v>
      </c>
    </row>
    <row r="18289" spans="1:2" x14ac:dyDescent="0.45">
      <c r="A18289">
        <v>10066426</v>
      </c>
      <c r="B18289" t="s">
        <v>18732</v>
      </c>
    </row>
    <row r="18290" spans="1:2" x14ac:dyDescent="0.45">
      <c r="A18290">
        <v>10066289</v>
      </c>
      <c r="B18290" t="s">
        <v>18733</v>
      </c>
    </row>
    <row r="18291" spans="1:2" x14ac:dyDescent="0.45">
      <c r="A18291">
        <v>10066504</v>
      </c>
      <c r="B18291" t="s">
        <v>18734</v>
      </c>
    </row>
    <row r="18292" spans="1:2" x14ac:dyDescent="0.45">
      <c r="A18292">
        <v>10063271</v>
      </c>
      <c r="B18292" t="s">
        <v>18735</v>
      </c>
    </row>
    <row r="18293" spans="1:2" x14ac:dyDescent="0.45">
      <c r="A18293">
        <v>10066465</v>
      </c>
      <c r="B18293" t="s">
        <v>18736</v>
      </c>
    </row>
    <row r="18294" spans="1:2" x14ac:dyDescent="0.45">
      <c r="A18294">
        <v>10066485</v>
      </c>
      <c r="B18294" t="s">
        <v>18737</v>
      </c>
    </row>
    <row r="18295" spans="1:2" x14ac:dyDescent="0.45">
      <c r="A18295">
        <v>10082459</v>
      </c>
      <c r="B18295" t="s">
        <v>18738</v>
      </c>
    </row>
    <row r="18296" spans="1:2" x14ac:dyDescent="0.45">
      <c r="A18296">
        <v>10066440</v>
      </c>
      <c r="B18296" t="s">
        <v>18739</v>
      </c>
    </row>
    <row r="18297" spans="1:2" x14ac:dyDescent="0.45">
      <c r="A18297">
        <v>10067500</v>
      </c>
      <c r="B18297" t="s">
        <v>18740</v>
      </c>
    </row>
    <row r="18298" spans="1:2" x14ac:dyDescent="0.45">
      <c r="A18298">
        <v>10066435</v>
      </c>
      <c r="B18298" t="s">
        <v>18741</v>
      </c>
    </row>
    <row r="18299" spans="1:2" x14ac:dyDescent="0.45">
      <c r="A18299">
        <v>10066431</v>
      </c>
      <c r="B18299" t="s">
        <v>18742</v>
      </c>
    </row>
    <row r="18300" spans="1:2" x14ac:dyDescent="0.45">
      <c r="A18300">
        <v>10066469</v>
      </c>
      <c r="B18300" t="s">
        <v>18743</v>
      </c>
    </row>
    <row r="18301" spans="1:2" x14ac:dyDescent="0.45">
      <c r="A18301">
        <v>10066463</v>
      </c>
      <c r="B18301" t="s">
        <v>18744</v>
      </c>
    </row>
    <row r="18302" spans="1:2" x14ac:dyDescent="0.45">
      <c r="A18302">
        <v>10066487</v>
      </c>
      <c r="B18302" t="s">
        <v>18745</v>
      </c>
    </row>
    <row r="18303" spans="1:2" x14ac:dyDescent="0.45">
      <c r="A18303">
        <v>10066495</v>
      </c>
      <c r="B18303" t="s">
        <v>18746</v>
      </c>
    </row>
    <row r="18304" spans="1:2" x14ac:dyDescent="0.45">
      <c r="A18304">
        <v>10066609</v>
      </c>
      <c r="B18304" t="s">
        <v>18747</v>
      </c>
    </row>
    <row r="18305" spans="1:2" x14ac:dyDescent="0.45">
      <c r="A18305">
        <v>10007193</v>
      </c>
      <c r="B18305" t="s">
        <v>18748</v>
      </c>
    </row>
    <row r="18306" spans="1:2" x14ac:dyDescent="0.45">
      <c r="A18306">
        <v>10066672</v>
      </c>
      <c r="B18306" t="s">
        <v>18749</v>
      </c>
    </row>
    <row r="18307" spans="1:2" x14ac:dyDescent="0.45">
      <c r="A18307">
        <v>10067000</v>
      </c>
      <c r="B18307" t="s">
        <v>18750</v>
      </c>
    </row>
    <row r="18308" spans="1:2" x14ac:dyDescent="0.45">
      <c r="A18308">
        <v>10066695</v>
      </c>
      <c r="B18308" t="s">
        <v>18751</v>
      </c>
    </row>
    <row r="18309" spans="1:2" x14ac:dyDescent="0.45">
      <c r="A18309">
        <v>10066764</v>
      </c>
      <c r="B18309" t="s">
        <v>18752</v>
      </c>
    </row>
    <row r="18310" spans="1:2" x14ac:dyDescent="0.45">
      <c r="A18310">
        <v>10066715</v>
      </c>
      <c r="B18310" t="s">
        <v>18753</v>
      </c>
    </row>
    <row r="18311" spans="1:2" x14ac:dyDescent="0.45">
      <c r="A18311">
        <v>10066719</v>
      </c>
      <c r="B18311" t="s">
        <v>18754</v>
      </c>
    </row>
    <row r="18312" spans="1:2" x14ac:dyDescent="0.45">
      <c r="A18312">
        <v>10066759</v>
      </c>
      <c r="B18312" t="s">
        <v>18755</v>
      </c>
    </row>
    <row r="18313" spans="1:2" x14ac:dyDescent="0.45">
      <c r="A18313">
        <v>10066741</v>
      </c>
      <c r="B18313" t="s">
        <v>18756</v>
      </c>
    </row>
    <row r="18314" spans="1:2" x14ac:dyDescent="0.45">
      <c r="A18314">
        <v>10066746</v>
      </c>
      <c r="B18314" t="s">
        <v>18757</v>
      </c>
    </row>
    <row r="18315" spans="1:2" x14ac:dyDescent="0.45">
      <c r="A18315">
        <v>10066752</v>
      </c>
      <c r="B18315" t="s">
        <v>18758</v>
      </c>
    </row>
    <row r="18316" spans="1:2" x14ac:dyDescent="0.45">
      <c r="A18316">
        <v>10066870</v>
      </c>
      <c r="B18316" t="s">
        <v>18759</v>
      </c>
    </row>
    <row r="18317" spans="1:2" x14ac:dyDescent="0.45">
      <c r="A18317">
        <v>10066854</v>
      </c>
      <c r="B18317" t="s">
        <v>18760</v>
      </c>
    </row>
    <row r="18318" spans="1:2" x14ac:dyDescent="0.45">
      <c r="A18318">
        <v>10062604</v>
      </c>
      <c r="B18318" t="s">
        <v>18761</v>
      </c>
    </row>
    <row r="18319" spans="1:2" x14ac:dyDescent="0.45">
      <c r="A18319">
        <v>10034865</v>
      </c>
      <c r="B18319" t="s">
        <v>18762</v>
      </c>
    </row>
    <row r="18320" spans="1:2" x14ac:dyDescent="0.45">
      <c r="A18320">
        <v>10066885</v>
      </c>
      <c r="B18320" t="s">
        <v>18763</v>
      </c>
    </row>
    <row r="18321" spans="1:2" x14ac:dyDescent="0.45">
      <c r="A18321">
        <v>10067002</v>
      </c>
      <c r="B18321" t="s">
        <v>18764</v>
      </c>
    </row>
    <row r="18322" spans="1:2" x14ac:dyDescent="0.45">
      <c r="A18322">
        <v>10067376</v>
      </c>
      <c r="B18322" t="s">
        <v>18765</v>
      </c>
    </row>
    <row r="18323" spans="1:2" x14ac:dyDescent="0.45">
      <c r="A18323">
        <v>10067018</v>
      </c>
      <c r="B18323" t="s">
        <v>18766</v>
      </c>
    </row>
    <row r="18324" spans="1:2" x14ac:dyDescent="0.45">
      <c r="A18324">
        <v>10067223</v>
      </c>
      <c r="B18324" t="s">
        <v>18767</v>
      </c>
    </row>
    <row r="18325" spans="1:2" x14ac:dyDescent="0.45">
      <c r="A18325">
        <v>10067086</v>
      </c>
      <c r="B18325" t="s">
        <v>18768</v>
      </c>
    </row>
    <row r="18326" spans="1:2" x14ac:dyDescent="0.45">
      <c r="A18326">
        <v>10067123</v>
      </c>
      <c r="B18326" t="s">
        <v>18769</v>
      </c>
    </row>
    <row r="18327" spans="1:2" x14ac:dyDescent="0.45">
      <c r="A18327">
        <v>10067120</v>
      </c>
      <c r="B18327" t="s">
        <v>18770</v>
      </c>
    </row>
    <row r="18328" spans="1:2" x14ac:dyDescent="0.45">
      <c r="A18328">
        <v>10067110</v>
      </c>
      <c r="B18328" t="s">
        <v>18771</v>
      </c>
    </row>
    <row r="18329" spans="1:2" x14ac:dyDescent="0.45">
      <c r="A18329">
        <v>10067106</v>
      </c>
      <c r="B18329" t="s">
        <v>18772</v>
      </c>
    </row>
    <row r="18330" spans="1:2" x14ac:dyDescent="0.45">
      <c r="A18330">
        <v>10067103</v>
      </c>
      <c r="B18330" t="s">
        <v>18773</v>
      </c>
    </row>
    <row r="18331" spans="1:2" x14ac:dyDescent="0.45">
      <c r="A18331">
        <v>10067141</v>
      </c>
      <c r="B18331" t="s">
        <v>18774</v>
      </c>
    </row>
    <row r="18332" spans="1:2" x14ac:dyDescent="0.45">
      <c r="A18332">
        <v>10067158</v>
      </c>
      <c r="B18332" t="s">
        <v>18775</v>
      </c>
    </row>
    <row r="18333" spans="1:2" x14ac:dyDescent="0.45">
      <c r="A18333">
        <v>10067169</v>
      </c>
      <c r="B18333" t="s">
        <v>18776</v>
      </c>
    </row>
    <row r="18334" spans="1:2" x14ac:dyDescent="0.45">
      <c r="A18334">
        <v>10067630</v>
      </c>
      <c r="B18334" t="s">
        <v>18777</v>
      </c>
    </row>
    <row r="18335" spans="1:2" x14ac:dyDescent="0.45">
      <c r="A18335">
        <v>10067339</v>
      </c>
      <c r="B18335" t="s">
        <v>18778</v>
      </c>
    </row>
    <row r="18336" spans="1:2" x14ac:dyDescent="0.45">
      <c r="A18336">
        <v>10067335</v>
      </c>
      <c r="B18336" t="s">
        <v>18779</v>
      </c>
    </row>
    <row r="18337" spans="1:2" x14ac:dyDescent="0.45">
      <c r="A18337">
        <v>10067365</v>
      </c>
      <c r="B18337" t="s">
        <v>18780</v>
      </c>
    </row>
    <row r="18338" spans="1:2" x14ac:dyDescent="0.45">
      <c r="A18338">
        <v>10064920</v>
      </c>
      <c r="B18338" t="s">
        <v>18781</v>
      </c>
    </row>
    <row r="18339" spans="1:2" x14ac:dyDescent="0.45">
      <c r="A18339">
        <v>10062620</v>
      </c>
      <c r="B18339" t="s">
        <v>18782</v>
      </c>
    </row>
    <row r="18340" spans="1:2" x14ac:dyDescent="0.45">
      <c r="A18340">
        <v>10062072</v>
      </c>
      <c r="B18340" t="s">
        <v>18783</v>
      </c>
    </row>
    <row r="18341" spans="1:2" x14ac:dyDescent="0.45">
      <c r="A18341">
        <v>10061108</v>
      </c>
      <c r="B18341" t="s">
        <v>18784</v>
      </c>
    </row>
    <row r="18342" spans="1:2" x14ac:dyDescent="0.45">
      <c r="A18342">
        <v>10064054</v>
      </c>
      <c r="B18342" t="s">
        <v>18785</v>
      </c>
    </row>
    <row r="18343" spans="1:2" x14ac:dyDescent="0.45">
      <c r="A18343">
        <v>10063020</v>
      </c>
      <c r="B18343" t="s">
        <v>18786</v>
      </c>
    </row>
    <row r="18344" spans="1:2" x14ac:dyDescent="0.45">
      <c r="A18344">
        <v>10064392</v>
      </c>
      <c r="B18344" t="s">
        <v>18787</v>
      </c>
    </row>
    <row r="18345" spans="1:2" x14ac:dyDescent="0.45">
      <c r="A18345">
        <v>10064497</v>
      </c>
      <c r="B18345" t="s">
        <v>18788</v>
      </c>
    </row>
    <row r="18346" spans="1:2" x14ac:dyDescent="0.45">
      <c r="A18346">
        <v>10064530</v>
      </c>
      <c r="B18346" t="s">
        <v>18789</v>
      </c>
    </row>
    <row r="18347" spans="1:2" x14ac:dyDescent="0.45">
      <c r="A18347">
        <v>10066139</v>
      </c>
      <c r="B18347" t="s">
        <v>18790</v>
      </c>
    </row>
    <row r="18348" spans="1:2" x14ac:dyDescent="0.45">
      <c r="A18348">
        <v>10065214</v>
      </c>
      <c r="B18348" t="s">
        <v>18791</v>
      </c>
    </row>
    <row r="18349" spans="1:2" x14ac:dyDescent="0.45">
      <c r="A18349">
        <v>10066095</v>
      </c>
      <c r="B18349" t="s">
        <v>18792</v>
      </c>
    </row>
    <row r="18350" spans="1:2" x14ac:dyDescent="0.45">
      <c r="A18350">
        <v>10065882</v>
      </c>
      <c r="B18350" t="s">
        <v>18793</v>
      </c>
    </row>
    <row r="18351" spans="1:2" x14ac:dyDescent="0.45">
      <c r="A18351">
        <v>10066129</v>
      </c>
      <c r="B18351" t="s">
        <v>18794</v>
      </c>
    </row>
    <row r="18352" spans="1:2" x14ac:dyDescent="0.45">
      <c r="A18352">
        <v>10066124</v>
      </c>
      <c r="B18352" t="s">
        <v>18795</v>
      </c>
    </row>
    <row r="18353" spans="1:2" x14ac:dyDescent="0.45">
      <c r="A18353">
        <v>10066121</v>
      </c>
      <c r="B18353" t="s">
        <v>18796</v>
      </c>
    </row>
    <row r="18354" spans="1:2" x14ac:dyDescent="0.45">
      <c r="A18354">
        <v>10066108</v>
      </c>
      <c r="B18354" t="s">
        <v>18797</v>
      </c>
    </row>
    <row r="18355" spans="1:2" x14ac:dyDescent="0.45">
      <c r="A18355">
        <v>10066438</v>
      </c>
      <c r="B18355" t="s">
        <v>18798</v>
      </c>
    </row>
    <row r="18356" spans="1:2" x14ac:dyDescent="0.45">
      <c r="A18356">
        <v>10066164</v>
      </c>
      <c r="B18356" t="s">
        <v>18799</v>
      </c>
    </row>
    <row r="18357" spans="1:2" x14ac:dyDescent="0.45">
      <c r="A18357">
        <v>10066558</v>
      </c>
      <c r="B18357" t="s">
        <v>18800</v>
      </c>
    </row>
    <row r="18358" spans="1:2" x14ac:dyDescent="0.45">
      <c r="A18358">
        <v>10067436</v>
      </c>
      <c r="B18358" t="s">
        <v>18801</v>
      </c>
    </row>
    <row r="18359" spans="1:2" x14ac:dyDescent="0.45">
      <c r="A18359">
        <v>90000624</v>
      </c>
      <c r="B18359" t="s">
        <v>18802</v>
      </c>
    </row>
    <row r="18360" spans="1:2" x14ac:dyDescent="0.45">
      <c r="A18360">
        <v>90000322</v>
      </c>
      <c r="B18360" t="s">
        <v>5923</v>
      </c>
    </row>
    <row r="18361" spans="1:2" x14ac:dyDescent="0.45">
      <c r="A18361">
        <v>90000327</v>
      </c>
      <c r="B18361" t="s">
        <v>18803</v>
      </c>
    </row>
    <row r="18362" spans="1:2" x14ac:dyDescent="0.45">
      <c r="A18362">
        <v>90000332</v>
      </c>
      <c r="B18362" t="s">
        <v>18804</v>
      </c>
    </row>
    <row r="18363" spans="1:2" x14ac:dyDescent="0.45">
      <c r="A18363">
        <v>90000374</v>
      </c>
      <c r="B18363" t="s">
        <v>18805</v>
      </c>
    </row>
    <row r="18364" spans="1:2" x14ac:dyDescent="0.45">
      <c r="A18364">
        <v>90000381</v>
      </c>
      <c r="B18364" t="s">
        <v>18806</v>
      </c>
    </row>
    <row r="18365" spans="1:2" x14ac:dyDescent="0.45">
      <c r="A18365">
        <v>10082449</v>
      </c>
      <c r="B18365" t="s">
        <v>18807</v>
      </c>
    </row>
    <row r="18366" spans="1:2" x14ac:dyDescent="0.45">
      <c r="A18366">
        <v>10082781</v>
      </c>
      <c r="B18366" t="s">
        <v>18808</v>
      </c>
    </row>
    <row r="18367" spans="1:2" x14ac:dyDescent="0.45">
      <c r="A18367">
        <v>10083105</v>
      </c>
      <c r="B18367" t="s">
        <v>18809</v>
      </c>
    </row>
    <row r="18368" spans="1:2" x14ac:dyDescent="0.45">
      <c r="A18368">
        <v>10083232</v>
      </c>
      <c r="B18368" t="s">
        <v>18810</v>
      </c>
    </row>
    <row r="18369" spans="1:2" x14ac:dyDescent="0.45">
      <c r="A18369">
        <v>10081714</v>
      </c>
      <c r="B18369" t="s">
        <v>18811</v>
      </c>
    </row>
    <row r="18370" spans="1:2" x14ac:dyDescent="0.45">
      <c r="A18370">
        <v>10083251</v>
      </c>
      <c r="B18370" t="s">
        <v>18812</v>
      </c>
    </row>
    <row r="18371" spans="1:2" x14ac:dyDescent="0.45">
      <c r="A18371">
        <v>10083306</v>
      </c>
      <c r="B18371" t="s">
        <v>18813</v>
      </c>
    </row>
    <row r="18372" spans="1:2" x14ac:dyDescent="0.45">
      <c r="A18372">
        <v>10028419</v>
      </c>
      <c r="B18372" t="s">
        <v>18814</v>
      </c>
    </row>
    <row r="18373" spans="1:2" x14ac:dyDescent="0.45">
      <c r="A18373">
        <v>10083271</v>
      </c>
      <c r="B18373" t="s">
        <v>18815</v>
      </c>
    </row>
    <row r="18374" spans="1:2" x14ac:dyDescent="0.45">
      <c r="A18374">
        <v>10083278</v>
      </c>
      <c r="B18374" t="s">
        <v>18816</v>
      </c>
    </row>
    <row r="18375" spans="1:2" x14ac:dyDescent="0.45">
      <c r="A18375">
        <v>10083327</v>
      </c>
      <c r="B18375" t="s">
        <v>18817</v>
      </c>
    </row>
    <row r="18376" spans="1:2" x14ac:dyDescent="0.45">
      <c r="A18376">
        <v>10083309</v>
      </c>
      <c r="B18376" t="s">
        <v>18818</v>
      </c>
    </row>
    <row r="18377" spans="1:2" x14ac:dyDescent="0.45">
      <c r="A18377">
        <v>10083305</v>
      </c>
      <c r="B18377" t="s">
        <v>18819</v>
      </c>
    </row>
    <row r="18378" spans="1:2" x14ac:dyDescent="0.45">
      <c r="A18378">
        <v>10083328</v>
      </c>
      <c r="B18378" t="s">
        <v>18820</v>
      </c>
    </row>
    <row r="18379" spans="1:2" x14ac:dyDescent="0.45">
      <c r="A18379">
        <v>10084095</v>
      </c>
      <c r="B18379" t="s">
        <v>18821</v>
      </c>
    </row>
    <row r="18380" spans="1:2" x14ac:dyDescent="0.45">
      <c r="A18380">
        <v>10083400</v>
      </c>
      <c r="B18380" t="s">
        <v>18822</v>
      </c>
    </row>
    <row r="18381" spans="1:2" x14ac:dyDescent="0.45">
      <c r="A18381">
        <v>10083411</v>
      </c>
      <c r="B18381" t="s">
        <v>18823</v>
      </c>
    </row>
    <row r="18382" spans="1:2" x14ac:dyDescent="0.45">
      <c r="A18382">
        <v>10083448</v>
      </c>
      <c r="B18382" t="s">
        <v>18824</v>
      </c>
    </row>
    <row r="18383" spans="1:2" x14ac:dyDescent="0.45">
      <c r="A18383">
        <v>10083456</v>
      </c>
      <c r="B18383" t="s">
        <v>18825</v>
      </c>
    </row>
    <row r="18384" spans="1:2" x14ac:dyDescent="0.45">
      <c r="A18384">
        <v>10083467</v>
      </c>
      <c r="B18384" t="s">
        <v>18826</v>
      </c>
    </row>
    <row r="18385" spans="1:2" x14ac:dyDescent="0.45">
      <c r="A18385">
        <v>10083479</v>
      </c>
      <c r="B18385" t="s">
        <v>18827</v>
      </c>
    </row>
    <row r="18386" spans="1:2" x14ac:dyDescent="0.45">
      <c r="A18386">
        <v>10083481</v>
      </c>
      <c r="B18386" t="s">
        <v>18828</v>
      </c>
    </row>
    <row r="18387" spans="1:2" x14ac:dyDescent="0.45">
      <c r="A18387">
        <v>10083538</v>
      </c>
      <c r="B18387" t="s">
        <v>18829</v>
      </c>
    </row>
    <row r="18388" spans="1:2" x14ac:dyDescent="0.45">
      <c r="A18388">
        <v>10083681</v>
      </c>
      <c r="B18388" t="s">
        <v>18830</v>
      </c>
    </row>
    <row r="18389" spans="1:2" x14ac:dyDescent="0.45">
      <c r="A18389">
        <v>10083577</v>
      </c>
      <c r="B18389" t="s">
        <v>18831</v>
      </c>
    </row>
    <row r="18390" spans="1:2" x14ac:dyDescent="0.45">
      <c r="A18390">
        <v>10083580</v>
      </c>
      <c r="B18390" t="s">
        <v>18832</v>
      </c>
    </row>
    <row r="18391" spans="1:2" x14ac:dyDescent="0.45">
      <c r="A18391">
        <v>10083585</v>
      </c>
      <c r="B18391" t="s">
        <v>18833</v>
      </c>
    </row>
    <row r="18392" spans="1:2" x14ac:dyDescent="0.45">
      <c r="A18392">
        <v>10083588</v>
      </c>
      <c r="B18392" t="s">
        <v>18834</v>
      </c>
    </row>
    <row r="18393" spans="1:2" x14ac:dyDescent="0.45">
      <c r="A18393">
        <v>10083603</v>
      </c>
      <c r="B18393" t="s">
        <v>18835</v>
      </c>
    </row>
    <row r="18394" spans="1:2" x14ac:dyDescent="0.45">
      <c r="A18394">
        <v>10083625</v>
      </c>
      <c r="B18394" t="s">
        <v>18836</v>
      </c>
    </row>
    <row r="18395" spans="1:2" x14ac:dyDescent="0.45">
      <c r="A18395">
        <v>10083689</v>
      </c>
      <c r="B18395" t="s">
        <v>18837</v>
      </c>
    </row>
    <row r="18396" spans="1:2" x14ac:dyDescent="0.45">
      <c r="A18396">
        <v>10083834</v>
      </c>
      <c r="B18396" t="s">
        <v>18838</v>
      </c>
    </row>
    <row r="18397" spans="1:2" x14ac:dyDescent="0.45">
      <c r="A18397">
        <v>10084259</v>
      </c>
      <c r="B18397" t="s">
        <v>18839</v>
      </c>
    </row>
    <row r="18398" spans="1:2" x14ac:dyDescent="0.45">
      <c r="A18398">
        <v>10083937</v>
      </c>
      <c r="B18398" t="s">
        <v>18840</v>
      </c>
    </row>
    <row r="18399" spans="1:2" x14ac:dyDescent="0.45">
      <c r="A18399">
        <v>10083872</v>
      </c>
      <c r="B18399" t="s">
        <v>18841</v>
      </c>
    </row>
    <row r="18400" spans="1:2" x14ac:dyDescent="0.45">
      <c r="A18400">
        <v>10083866</v>
      </c>
      <c r="B18400" t="s">
        <v>18842</v>
      </c>
    </row>
    <row r="18401" spans="1:2" x14ac:dyDescent="0.45">
      <c r="A18401">
        <v>10084522</v>
      </c>
      <c r="B18401" t="s">
        <v>18843</v>
      </c>
    </row>
    <row r="18402" spans="1:2" x14ac:dyDescent="0.45">
      <c r="A18402">
        <v>10083954</v>
      </c>
      <c r="B18402" t="s">
        <v>18844</v>
      </c>
    </row>
    <row r="18403" spans="1:2" x14ac:dyDescent="0.45">
      <c r="A18403">
        <v>10084028</v>
      </c>
      <c r="B18403" t="s">
        <v>18845</v>
      </c>
    </row>
    <row r="18404" spans="1:2" x14ac:dyDescent="0.45">
      <c r="A18404">
        <v>10084053</v>
      </c>
      <c r="B18404" t="s">
        <v>18846</v>
      </c>
    </row>
    <row r="18405" spans="1:2" x14ac:dyDescent="0.45">
      <c r="A18405">
        <v>10084087</v>
      </c>
      <c r="B18405" t="s">
        <v>18847</v>
      </c>
    </row>
    <row r="18406" spans="1:2" x14ac:dyDescent="0.45">
      <c r="A18406">
        <v>10085061</v>
      </c>
      <c r="B18406" t="s">
        <v>18848</v>
      </c>
    </row>
    <row r="18407" spans="1:2" x14ac:dyDescent="0.45">
      <c r="A18407">
        <v>10084296</v>
      </c>
      <c r="B18407" t="s">
        <v>18849</v>
      </c>
    </row>
    <row r="18408" spans="1:2" x14ac:dyDescent="0.45">
      <c r="A18408">
        <v>10084253</v>
      </c>
      <c r="B18408" t="s">
        <v>18850</v>
      </c>
    </row>
    <row r="18409" spans="1:2" x14ac:dyDescent="0.45">
      <c r="A18409">
        <v>10084263</v>
      </c>
      <c r="B18409" t="s">
        <v>18851</v>
      </c>
    </row>
    <row r="18410" spans="1:2" x14ac:dyDescent="0.45">
      <c r="A18410">
        <v>10084282</v>
      </c>
      <c r="B18410" t="s">
        <v>18852</v>
      </c>
    </row>
    <row r="18411" spans="1:2" x14ac:dyDescent="0.45">
      <c r="A18411">
        <v>10084267</v>
      </c>
      <c r="B18411" t="s">
        <v>18853</v>
      </c>
    </row>
    <row r="18412" spans="1:2" x14ac:dyDescent="0.45">
      <c r="A18412">
        <v>10084310</v>
      </c>
      <c r="B18412" t="s">
        <v>18854</v>
      </c>
    </row>
    <row r="18413" spans="1:2" x14ac:dyDescent="0.45">
      <c r="A18413">
        <v>10063308</v>
      </c>
      <c r="B18413" t="s">
        <v>18855</v>
      </c>
    </row>
    <row r="18414" spans="1:2" x14ac:dyDescent="0.45">
      <c r="A18414">
        <v>10065126</v>
      </c>
      <c r="B18414" t="s">
        <v>18856</v>
      </c>
    </row>
    <row r="18415" spans="1:2" x14ac:dyDescent="0.45">
      <c r="A18415">
        <v>10065676</v>
      </c>
      <c r="B18415" t="s">
        <v>18857</v>
      </c>
    </row>
    <row r="18416" spans="1:2" x14ac:dyDescent="0.45">
      <c r="A18416">
        <v>10066260</v>
      </c>
      <c r="B18416" t="s">
        <v>18858</v>
      </c>
    </row>
    <row r="18417" spans="1:2" x14ac:dyDescent="0.45">
      <c r="A18417">
        <v>10083263</v>
      </c>
      <c r="B18417" t="s">
        <v>18859</v>
      </c>
    </row>
    <row r="18418" spans="1:2" x14ac:dyDescent="0.45">
      <c r="A18418">
        <v>10084529</v>
      </c>
      <c r="B18418" t="s">
        <v>18860</v>
      </c>
    </row>
    <row r="18419" spans="1:2" x14ac:dyDescent="0.45">
      <c r="A18419">
        <v>10084592</v>
      </c>
      <c r="B18419" t="s">
        <v>18861</v>
      </c>
    </row>
    <row r="18420" spans="1:2" x14ac:dyDescent="0.45">
      <c r="A18420">
        <v>10064256</v>
      </c>
      <c r="B18420" t="s">
        <v>18862</v>
      </c>
    </row>
    <row r="18421" spans="1:2" x14ac:dyDescent="0.45">
      <c r="A18421">
        <v>10045955</v>
      </c>
      <c r="B18421" t="s">
        <v>18863</v>
      </c>
    </row>
    <row r="18422" spans="1:2" x14ac:dyDescent="0.45">
      <c r="A18422">
        <v>10086860</v>
      </c>
      <c r="B18422" t="s">
        <v>18864</v>
      </c>
    </row>
    <row r="18423" spans="1:2" x14ac:dyDescent="0.45">
      <c r="A18423">
        <v>10043980</v>
      </c>
      <c r="B18423" t="s">
        <v>18865</v>
      </c>
    </row>
    <row r="18424" spans="1:2" x14ac:dyDescent="0.45">
      <c r="A18424">
        <v>10087434</v>
      </c>
      <c r="B18424" t="s">
        <v>18866</v>
      </c>
    </row>
    <row r="18425" spans="1:2" x14ac:dyDescent="0.45">
      <c r="A18425">
        <v>10087453</v>
      </c>
      <c r="B18425" t="s">
        <v>18867</v>
      </c>
    </row>
    <row r="18426" spans="1:2" x14ac:dyDescent="0.45">
      <c r="A18426">
        <v>10036598</v>
      </c>
      <c r="B18426" t="s">
        <v>18868</v>
      </c>
    </row>
    <row r="18427" spans="1:2" x14ac:dyDescent="0.45">
      <c r="A18427">
        <v>10087452</v>
      </c>
      <c r="B18427" t="s">
        <v>18869</v>
      </c>
    </row>
    <row r="18428" spans="1:2" x14ac:dyDescent="0.45">
      <c r="A18428">
        <v>10087451</v>
      </c>
      <c r="B18428" t="s">
        <v>18870</v>
      </c>
    </row>
    <row r="18429" spans="1:2" x14ac:dyDescent="0.45">
      <c r="A18429">
        <v>10087448</v>
      </c>
      <c r="B18429" t="s">
        <v>18871</v>
      </c>
    </row>
    <row r="18430" spans="1:2" x14ac:dyDescent="0.45">
      <c r="A18430">
        <v>10084936</v>
      </c>
      <c r="B18430" t="s">
        <v>18872</v>
      </c>
    </row>
    <row r="18431" spans="1:2" x14ac:dyDescent="0.45">
      <c r="A18431">
        <v>10087494</v>
      </c>
      <c r="B18431" t="s">
        <v>18873</v>
      </c>
    </row>
    <row r="18432" spans="1:2" x14ac:dyDescent="0.45">
      <c r="A18432">
        <v>10087493</v>
      </c>
      <c r="B18432" t="s">
        <v>18874</v>
      </c>
    </row>
    <row r="18433" spans="1:2" x14ac:dyDescent="0.45">
      <c r="A18433">
        <v>10085293</v>
      </c>
      <c r="B18433" t="s">
        <v>18875</v>
      </c>
    </row>
    <row r="18434" spans="1:2" x14ac:dyDescent="0.45">
      <c r="A18434">
        <v>10087489</v>
      </c>
      <c r="B18434" t="s">
        <v>18876</v>
      </c>
    </row>
    <row r="18435" spans="1:2" x14ac:dyDescent="0.45">
      <c r="A18435">
        <v>10087543</v>
      </c>
      <c r="B18435" t="s">
        <v>18877</v>
      </c>
    </row>
    <row r="18436" spans="1:2" x14ac:dyDescent="0.45">
      <c r="A18436">
        <v>10087484</v>
      </c>
      <c r="B18436" t="s">
        <v>18878</v>
      </c>
    </row>
    <row r="18437" spans="1:2" x14ac:dyDescent="0.45">
      <c r="A18437">
        <v>10087580</v>
      </c>
      <c r="B18437" t="s">
        <v>18879</v>
      </c>
    </row>
    <row r="18438" spans="1:2" x14ac:dyDescent="0.45">
      <c r="A18438">
        <v>10087491</v>
      </c>
      <c r="B18438" t="s">
        <v>18880</v>
      </c>
    </row>
    <row r="18439" spans="1:2" x14ac:dyDescent="0.45">
      <c r="A18439">
        <v>10087499</v>
      </c>
      <c r="B18439" t="s">
        <v>18881</v>
      </c>
    </row>
    <row r="18440" spans="1:2" x14ac:dyDescent="0.45">
      <c r="A18440">
        <v>10087478</v>
      </c>
      <c r="B18440" t="s">
        <v>18882</v>
      </c>
    </row>
    <row r="18441" spans="1:2" x14ac:dyDescent="0.45">
      <c r="A18441">
        <v>10087475</v>
      </c>
      <c r="B18441" t="s">
        <v>18883</v>
      </c>
    </row>
    <row r="18442" spans="1:2" x14ac:dyDescent="0.45">
      <c r="A18442">
        <v>10088564</v>
      </c>
      <c r="B18442" t="s">
        <v>18884</v>
      </c>
    </row>
    <row r="18443" spans="1:2" x14ac:dyDescent="0.45">
      <c r="A18443">
        <v>10063274</v>
      </c>
      <c r="B18443" t="s">
        <v>18885</v>
      </c>
    </row>
    <row r="18444" spans="1:2" x14ac:dyDescent="0.45">
      <c r="A18444">
        <v>10087471</v>
      </c>
      <c r="B18444" t="s">
        <v>18886</v>
      </c>
    </row>
    <row r="18445" spans="1:2" x14ac:dyDescent="0.45">
      <c r="A18445">
        <v>10087469</v>
      </c>
      <c r="B18445" t="s">
        <v>18887</v>
      </c>
    </row>
    <row r="18446" spans="1:2" x14ac:dyDescent="0.45">
      <c r="A18446">
        <v>10087468</v>
      </c>
      <c r="B18446" t="s">
        <v>18888</v>
      </c>
    </row>
    <row r="18447" spans="1:2" x14ac:dyDescent="0.45">
      <c r="A18447">
        <v>10087545</v>
      </c>
      <c r="B18447" t="s">
        <v>18889</v>
      </c>
    </row>
    <row r="18448" spans="1:2" x14ac:dyDescent="0.45">
      <c r="A18448">
        <v>10087544</v>
      </c>
      <c r="B18448" t="s">
        <v>18890</v>
      </c>
    </row>
    <row r="18449" spans="1:2" x14ac:dyDescent="0.45">
      <c r="A18449">
        <v>10087542</v>
      </c>
      <c r="B18449" t="s">
        <v>18891</v>
      </c>
    </row>
    <row r="18450" spans="1:2" x14ac:dyDescent="0.45">
      <c r="A18450">
        <v>10087581</v>
      </c>
      <c r="B18450" t="s">
        <v>18892</v>
      </c>
    </row>
    <row r="18451" spans="1:2" x14ac:dyDescent="0.45">
      <c r="A18451">
        <v>10087767</v>
      </c>
      <c r="B18451" t="s">
        <v>18893</v>
      </c>
    </row>
    <row r="18452" spans="1:2" x14ac:dyDescent="0.45">
      <c r="A18452">
        <v>10087769</v>
      </c>
      <c r="B18452" t="s">
        <v>18894</v>
      </c>
    </row>
    <row r="18453" spans="1:2" x14ac:dyDescent="0.45">
      <c r="A18453">
        <v>10087533</v>
      </c>
      <c r="B18453" t="s">
        <v>18895</v>
      </c>
    </row>
    <row r="18454" spans="1:2" x14ac:dyDescent="0.45">
      <c r="A18454">
        <v>10066336</v>
      </c>
      <c r="B18454" t="s">
        <v>18896</v>
      </c>
    </row>
    <row r="18455" spans="1:2" x14ac:dyDescent="0.45">
      <c r="A18455">
        <v>10087520</v>
      </c>
      <c r="B18455" t="s">
        <v>18897</v>
      </c>
    </row>
    <row r="18456" spans="1:2" x14ac:dyDescent="0.45">
      <c r="A18456">
        <v>10087912</v>
      </c>
      <c r="B18456" t="s">
        <v>18898</v>
      </c>
    </row>
    <row r="18457" spans="1:2" x14ac:dyDescent="0.45">
      <c r="A18457">
        <v>10087618</v>
      </c>
      <c r="B18457" t="s">
        <v>18899</v>
      </c>
    </row>
    <row r="18458" spans="1:2" x14ac:dyDescent="0.45">
      <c r="A18458">
        <v>10087589</v>
      </c>
      <c r="B18458" t="s">
        <v>18900</v>
      </c>
    </row>
    <row r="18459" spans="1:2" x14ac:dyDescent="0.45">
      <c r="A18459">
        <v>10087608</v>
      </c>
      <c r="B18459" t="s">
        <v>18901</v>
      </c>
    </row>
    <row r="18460" spans="1:2" x14ac:dyDescent="0.45">
      <c r="A18460">
        <v>10087607</v>
      </c>
      <c r="B18460" t="s">
        <v>18902</v>
      </c>
    </row>
    <row r="18461" spans="1:2" x14ac:dyDescent="0.45">
      <c r="A18461">
        <v>10087606</v>
      </c>
      <c r="B18461" t="s">
        <v>18903</v>
      </c>
    </row>
    <row r="18462" spans="1:2" x14ac:dyDescent="0.45">
      <c r="A18462">
        <v>10087605</v>
      </c>
      <c r="B18462" t="s">
        <v>18904</v>
      </c>
    </row>
    <row r="18463" spans="1:2" x14ac:dyDescent="0.45">
      <c r="A18463">
        <v>10087647</v>
      </c>
      <c r="B18463" t="s">
        <v>18905</v>
      </c>
    </row>
    <row r="18464" spans="1:2" x14ac:dyDescent="0.45">
      <c r="A18464">
        <v>90000075</v>
      </c>
      <c r="B18464" t="s">
        <v>18906</v>
      </c>
    </row>
    <row r="18465" spans="1:2" x14ac:dyDescent="0.45">
      <c r="A18465">
        <v>10087586</v>
      </c>
      <c r="B18465" t="s">
        <v>18907</v>
      </c>
    </row>
    <row r="18466" spans="1:2" x14ac:dyDescent="0.45">
      <c r="A18466">
        <v>10087594</v>
      </c>
      <c r="B18466" t="s">
        <v>18908</v>
      </c>
    </row>
    <row r="18467" spans="1:2" x14ac:dyDescent="0.45">
      <c r="A18467">
        <v>10087588</v>
      </c>
      <c r="B18467" t="s">
        <v>18909</v>
      </c>
    </row>
    <row r="18468" spans="1:2" x14ac:dyDescent="0.45">
      <c r="A18468">
        <v>10087645</v>
      </c>
      <c r="B18468" t="s">
        <v>18910</v>
      </c>
    </row>
    <row r="18469" spans="1:2" x14ac:dyDescent="0.45">
      <c r="A18469">
        <v>10087643</v>
      </c>
      <c r="B18469" t="s">
        <v>18911</v>
      </c>
    </row>
    <row r="18470" spans="1:2" x14ac:dyDescent="0.45">
      <c r="A18470">
        <v>10087639</v>
      </c>
      <c r="B18470" t="s">
        <v>18912</v>
      </c>
    </row>
    <row r="18471" spans="1:2" x14ac:dyDescent="0.45">
      <c r="A18471">
        <v>10087641</v>
      </c>
      <c r="B18471" t="s">
        <v>18913</v>
      </c>
    </row>
    <row r="18472" spans="1:2" x14ac:dyDescent="0.45">
      <c r="A18472">
        <v>10088469</v>
      </c>
      <c r="B18472" t="s">
        <v>18914</v>
      </c>
    </row>
    <row r="18473" spans="1:2" x14ac:dyDescent="0.45">
      <c r="A18473">
        <v>10087640</v>
      </c>
      <c r="B18473" t="s">
        <v>18915</v>
      </c>
    </row>
    <row r="18474" spans="1:2" x14ac:dyDescent="0.45">
      <c r="A18474">
        <v>10059860</v>
      </c>
      <c r="B18474" t="s">
        <v>18916</v>
      </c>
    </row>
    <row r="18475" spans="1:2" x14ac:dyDescent="0.45">
      <c r="A18475">
        <v>10059861</v>
      </c>
      <c r="B18475" t="s">
        <v>18917</v>
      </c>
    </row>
    <row r="18476" spans="1:2" x14ac:dyDescent="0.45">
      <c r="A18476">
        <v>10059862</v>
      </c>
      <c r="B18476" t="s">
        <v>18918</v>
      </c>
    </row>
    <row r="18477" spans="1:2" x14ac:dyDescent="0.45">
      <c r="A18477">
        <v>10059863</v>
      </c>
      <c r="B18477" t="s">
        <v>18919</v>
      </c>
    </row>
    <row r="18478" spans="1:2" x14ac:dyDescent="0.45">
      <c r="A18478">
        <v>10059864</v>
      </c>
      <c r="B18478" t="s">
        <v>18920</v>
      </c>
    </row>
    <row r="18479" spans="1:2" x14ac:dyDescent="0.45">
      <c r="A18479">
        <v>10059865</v>
      </c>
      <c r="B18479" t="s">
        <v>18921</v>
      </c>
    </row>
    <row r="18480" spans="1:2" x14ac:dyDescent="0.45">
      <c r="A18480">
        <v>10059866</v>
      </c>
      <c r="B18480" t="s">
        <v>18922</v>
      </c>
    </row>
    <row r="18481" spans="1:2" x14ac:dyDescent="0.45">
      <c r="A18481">
        <v>10059867</v>
      </c>
      <c r="B18481" t="s">
        <v>18923</v>
      </c>
    </row>
    <row r="18482" spans="1:2" x14ac:dyDescent="0.45">
      <c r="A18482">
        <v>10059868</v>
      </c>
      <c r="B18482" t="s">
        <v>18924</v>
      </c>
    </row>
    <row r="18483" spans="1:2" x14ac:dyDescent="0.45">
      <c r="A18483">
        <v>10059869</v>
      </c>
      <c r="B18483" t="s">
        <v>18925</v>
      </c>
    </row>
    <row r="18484" spans="1:2" x14ac:dyDescent="0.45">
      <c r="A18484">
        <v>10059870</v>
      </c>
      <c r="B18484" t="s">
        <v>18926</v>
      </c>
    </row>
    <row r="18485" spans="1:2" x14ac:dyDescent="0.45">
      <c r="A18485">
        <v>10059871</v>
      </c>
      <c r="B18485" t="s">
        <v>18927</v>
      </c>
    </row>
    <row r="18486" spans="1:2" x14ac:dyDescent="0.45">
      <c r="A18486">
        <v>10059872</v>
      </c>
      <c r="B18486" t="s">
        <v>18928</v>
      </c>
    </row>
    <row r="18487" spans="1:2" x14ac:dyDescent="0.45">
      <c r="A18487">
        <v>10059873</v>
      </c>
      <c r="B18487" t="s">
        <v>18929</v>
      </c>
    </row>
    <row r="18488" spans="1:2" x14ac:dyDescent="0.45">
      <c r="A18488">
        <v>10059874</v>
      </c>
      <c r="B18488" t="s">
        <v>18930</v>
      </c>
    </row>
    <row r="18489" spans="1:2" x14ac:dyDescent="0.45">
      <c r="A18489">
        <v>10059875</v>
      </c>
      <c r="B18489" t="s">
        <v>18931</v>
      </c>
    </row>
    <row r="18490" spans="1:2" x14ac:dyDescent="0.45">
      <c r="A18490">
        <v>10059876</v>
      </c>
      <c r="B18490" t="s">
        <v>18932</v>
      </c>
    </row>
    <row r="18491" spans="1:2" x14ac:dyDescent="0.45">
      <c r="A18491">
        <v>10059877</v>
      </c>
      <c r="B18491" t="s">
        <v>18933</v>
      </c>
    </row>
    <row r="18492" spans="1:2" x14ac:dyDescent="0.45">
      <c r="A18492">
        <v>10059878</v>
      </c>
      <c r="B18492" t="s">
        <v>18934</v>
      </c>
    </row>
    <row r="18493" spans="1:2" x14ac:dyDescent="0.45">
      <c r="A18493">
        <v>10059879</v>
      </c>
      <c r="B18493" t="s">
        <v>18935</v>
      </c>
    </row>
    <row r="18494" spans="1:2" x14ac:dyDescent="0.45">
      <c r="A18494">
        <v>10059880</v>
      </c>
      <c r="B18494" t="s">
        <v>18936</v>
      </c>
    </row>
    <row r="18495" spans="1:2" x14ac:dyDescent="0.45">
      <c r="A18495">
        <v>10059881</v>
      </c>
      <c r="B18495" t="s">
        <v>18937</v>
      </c>
    </row>
    <row r="18496" spans="1:2" x14ac:dyDescent="0.45">
      <c r="A18496">
        <v>10059882</v>
      </c>
      <c r="B18496" t="s">
        <v>18938</v>
      </c>
    </row>
    <row r="18497" spans="1:2" x14ac:dyDescent="0.45">
      <c r="A18497">
        <v>10059883</v>
      </c>
      <c r="B18497" t="s">
        <v>18939</v>
      </c>
    </row>
    <row r="18498" spans="1:2" x14ac:dyDescent="0.45">
      <c r="A18498">
        <v>10059884</v>
      </c>
      <c r="B18498" t="s">
        <v>18940</v>
      </c>
    </row>
    <row r="18499" spans="1:2" x14ac:dyDescent="0.45">
      <c r="A18499">
        <v>10059885</v>
      </c>
      <c r="B18499" t="s">
        <v>18941</v>
      </c>
    </row>
    <row r="18500" spans="1:2" x14ac:dyDescent="0.45">
      <c r="A18500">
        <v>10059886</v>
      </c>
      <c r="B18500" t="s">
        <v>18942</v>
      </c>
    </row>
    <row r="18501" spans="1:2" x14ac:dyDescent="0.45">
      <c r="A18501">
        <v>10059887</v>
      </c>
      <c r="B18501" t="s">
        <v>18943</v>
      </c>
    </row>
    <row r="18502" spans="1:2" x14ac:dyDescent="0.45">
      <c r="A18502">
        <v>10059888</v>
      </c>
      <c r="B18502" t="s">
        <v>18944</v>
      </c>
    </row>
    <row r="18503" spans="1:2" x14ac:dyDescent="0.45">
      <c r="A18503">
        <v>10059889</v>
      </c>
      <c r="B18503" t="s">
        <v>18945</v>
      </c>
    </row>
    <row r="18504" spans="1:2" x14ac:dyDescent="0.45">
      <c r="A18504">
        <v>10059890</v>
      </c>
      <c r="B18504" t="s">
        <v>18946</v>
      </c>
    </row>
    <row r="18505" spans="1:2" x14ac:dyDescent="0.45">
      <c r="A18505">
        <v>10059891</v>
      </c>
      <c r="B18505" t="s">
        <v>18947</v>
      </c>
    </row>
    <row r="18506" spans="1:2" x14ac:dyDescent="0.45">
      <c r="A18506">
        <v>10059892</v>
      </c>
      <c r="B18506" t="s">
        <v>18948</v>
      </c>
    </row>
    <row r="18507" spans="1:2" x14ac:dyDescent="0.45">
      <c r="A18507">
        <v>10059893</v>
      </c>
      <c r="B18507" t="s">
        <v>9823</v>
      </c>
    </row>
    <row r="18508" spans="1:2" x14ac:dyDescent="0.45">
      <c r="A18508">
        <v>10059894</v>
      </c>
      <c r="B18508" t="s">
        <v>18949</v>
      </c>
    </row>
    <row r="18509" spans="1:2" x14ac:dyDescent="0.45">
      <c r="A18509">
        <v>10059895</v>
      </c>
      <c r="B18509" t="s">
        <v>18950</v>
      </c>
    </row>
    <row r="18510" spans="1:2" x14ac:dyDescent="0.45">
      <c r="A18510">
        <v>10059896</v>
      </c>
      <c r="B18510" t="s">
        <v>18951</v>
      </c>
    </row>
    <row r="18511" spans="1:2" x14ac:dyDescent="0.45">
      <c r="A18511">
        <v>10059897</v>
      </c>
      <c r="B18511" t="s">
        <v>18952</v>
      </c>
    </row>
    <row r="18512" spans="1:2" x14ac:dyDescent="0.45">
      <c r="A18512">
        <v>10059898</v>
      </c>
      <c r="B18512" t="s">
        <v>18953</v>
      </c>
    </row>
    <row r="18513" spans="1:2" x14ac:dyDescent="0.45">
      <c r="A18513">
        <v>10059899</v>
      </c>
      <c r="B18513" t="s">
        <v>18954</v>
      </c>
    </row>
    <row r="18514" spans="1:2" x14ac:dyDescent="0.45">
      <c r="A18514">
        <v>10059900</v>
      </c>
      <c r="B18514" t="s">
        <v>18955</v>
      </c>
    </row>
    <row r="18515" spans="1:2" x14ac:dyDescent="0.45">
      <c r="A18515">
        <v>10059901</v>
      </c>
      <c r="B18515" t="s">
        <v>18956</v>
      </c>
    </row>
    <row r="18516" spans="1:2" x14ac:dyDescent="0.45">
      <c r="A18516">
        <v>10059902</v>
      </c>
      <c r="B18516" t="s">
        <v>18957</v>
      </c>
    </row>
    <row r="18517" spans="1:2" x14ac:dyDescent="0.45">
      <c r="A18517">
        <v>10059903</v>
      </c>
      <c r="B18517" t="s">
        <v>18958</v>
      </c>
    </row>
    <row r="18518" spans="1:2" x14ac:dyDescent="0.45">
      <c r="A18518">
        <v>10059904</v>
      </c>
      <c r="B18518" t="s">
        <v>18959</v>
      </c>
    </row>
    <row r="18519" spans="1:2" x14ac:dyDescent="0.45">
      <c r="A18519">
        <v>10059905</v>
      </c>
      <c r="B18519" t="s">
        <v>18960</v>
      </c>
    </row>
    <row r="18520" spans="1:2" x14ac:dyDescent="0.45">
      <c r="A18520">
        <v>10059906</v>
      </c>
      <c r="B18520" t="s">
        <v>18961</v>
      </c>
    </row>
    <row r="18521" spans="1:2" x14ac:dyDescent="0.45">
      <c r="A18521">
        <v>10059907</v>
      </c>
      <c r="B18521" t="s">
        <v>18962</v>
      </c>
    </row>
    <row r="18522" spans="1:2" x14ac:dyDescent="0.45">
      <c r="A18522">
        <v>10059908</v>
      </c>
      <c r="B18522" t="s">
        <v>18963</v>
      </c>
    </row>
    <row r="18523" spans="1:2" x14ac:dyDescent="0.45">
      <c r="A18523">
        <v>10059909</v>
      </c>
      <c r="B18523" t="s">
        <v>18964</v>
      </c>
    </row>
    <row r="18524" spans="1:2" x14ac:dyDescent="0.45">
      <c r="A18524">
        <v>10059910</v>
      </c>
      <c r="B18524" t="s">
        <v>18965</v>
      </c>
    </row>
    <row r="18525" spans="1:2" x14ac:dyDescent="0.45">
      <c r="A18525">
        <v>10059911</v>
      </c>
      <c r="B18525" t="s">
        <v>13848</v>
      </c>
    </row>
    <row r="18526" spans="1:2" x14ac:dyDescent="0.45">
      <c r="A18526">
        <v>10062805</v>
      </c>
      <c r="B18526" t="s">
        <v>6745</v>
      </c>
    </row>
    <row r="18527" spans="1:2" x14ac:dyDescent="0.45">
      <c r="A18527">
        <v>10065182</v>
      </c>
      <c r="B18527" t="s">
        <v>18966</v>
      </c>
    </row>
    <row r="18528" spans="1:2" x14ac:dyDescent="0.45">
      <c r="A18528">
        <v>10064080</v>
      </c>
      <c r="B18528" t="s">
        <v>18967</v>
      </c>
    </row>
    <row r="18529" spans="1:2" x14ac:dyDescent="0.45">
      <c r="A18529">
        <v>10065230</v>
      </c>
      <c r="B18529" t="s">
        <v>18968</v>
      </c>
    </row>
    <row r="18530" spans="1:2" x14ac:dyDescent="0.45">
      <c r="A18530">
        <v>10065326</v>
      </c>
      <c r="B18530" t="s">
        <v>18969</v>
      </c>
    </row>
    <row r="18531" spans="1:2" x14ac:dyDescent="0.45">
      <c r="A18531">
        <v>10065577</v>
      </c>
      <c r="B18531" t="s">
        <v>18970</v>
      </c>
    </row>
    <row r="18532" spans="1:2" x14ac:dyDescent="0.45">
      <c r="A18532">
        <v>10067487</v>
      </c>
      <c r="B18532" t="s">
        <v>18971</v>
      </c>
    </row>
    <row r="18533" spans="1:2" x14ac:dyDescent="0.45">
      <c r="A18533">
        <v>10067437</v>
      </c>
      <c r="B18533" t="s">
        <v>18972</v>
      </c>
    </row>
    <row r="18534" spans="1:2" x14ac:dyDescent="0.45">
      <c r="A18534">
        <v>10043146</v>
      </c>
      <c r="B18534" t="s">
        <v>18973</v>
      </c>
    </row>
    <row r="18535" spans="1:2" x14ac:dyDescent="0.45">
      <c r="A18535">
        <v>90000306</v>
      </c>
      <c r="B18535" t="s">
        <v>18974</v>
      </c>
    </row>
    <row r="18536" spans="1:2" x14ac:dyDescent="0.45">
      <c r="A18536">
        <v>90000308</v>
      </c>
      <c r="B18536" t="s">
        <v>18975</v>
      </c>
    </row>
    <row r="18537" spans="1:2" x14ac:dyDescent="0.45">
      <c r="A18537">
        <v>90000500</v>
      </c>
      <c r="B18537" t="s">
        <v>12694</v>
      </c>
    </row>
    <row r="18538" spans="1:2" x14ac:dyDescent="0.45">
      <c r="A18538">
        <v>90000330</v>
      </c>
      <c r="B18538" t="s">
        <v>18976</v>
      </c>
    </row>
    <row r="18539" spans="1:2" x14ac:dyDescent="0.45">
      <c r="A18539">
        <v>90000343</v>
      </c>
      <c r="B18539" t="s">
        <v>18977</v>
      </c>
    </row>
    <row r="18540" spans="1:2" x14ac:dyDescent="0.45">
      <c r="A18540">
        <v>90000362</v>
      </c>
      <c r="B18540" t="s">
        <v>11180</v>
      </c>
    </row>
    <row r="18541" spans="1:2" x14ac:dyDescent="0.45">
      <c r="A18541">
        <v>90000366</v>
      </c>
      <c r="B18541" t="s">
        <v>18978</v>
      </c>
    </row>
    <row r="18542" spans="1:2" x14ac:dyDescent="0.45">
      <c r="A18542">
        <v>90000379</v>
      </c>
      <c r="B18542" t="s">
        <v>18979</v>
      </c>
    </row>
    <row r="18543" spans="1:2" x14ac:dyDescent="0.45">
      <c r="A18543">
        <v>10067499</v>
      </c>
      <c r="B18543" t="s">
        <v>18980</v>
      </c>
    </row>
    <row r="18544" spans="1:2" x14ac:dyDescent="0.45">
      <c r="A18544">
        <v>10067503</v>
      </c>
      <c r="B18544" t="s">
        <v>18981</v>
      </c>
    </row>
    <row r="18545" spans="1:2" x14ac:dyDescent="0.45">
      <c r="A18545">
        <v>10067522</v>
      </c>
      <c r="B18545" t="s">
        <v>18982</v>
      </c>
    </row>
    <row r="18546" spans="1:2" x14ac:dyDescent="0.45">
      <c r="A18546">
        <v>10067614</v>
      </c>
      <c r="B18546" t="s">
        <v>18983</v>
      </c>
    </row>
    <row r="18547" spans="1:2" x14ac:dyDescent="0.45">
      <c r="A18547">
        <v>10067661</v>
      </c>
      <c r="B18547" t="s">
        <v>18984</v>
      </c>
    </row>
    <row r="18548" spans="1:2" x14ac:dyDescent="0.45">
      <c r="A18548">
        <v>10066472</v>
      </c>
      <c r="B18548" t="s">
        <v>18985</v>
      </c>
    </row>
    <row r="18549" spans="1:2" x14ac:dyDescent="0.45">
      <c r="A18549">
        <v>10062076</v>
      </c>
      <c r="B18549" t="s">
        <v>18986</v>
      </c>
    </row>
    <row r="18550" spans="1:2" x14ac:dyDescent="0.45">
      <c r="A18550">
        <v>10067840</v>
      </c>
      <c r="B18550" t="s">
        <v>18987</v>
      </c>
    </row>
    <row r="18551" spans="1:2" x14ac:dyDescent="0.45">
      <c r="A18551">
        <v>10067874</v>
      </c>
      <c r="B18551" t="s">
        <v>18988</v>
      </c>
    </row>
    <row r="18552" spans="1:2" x14ac:dyDescent="0.45">
      <c r="A18552">
        <v>10067887</v>
      </c>
      <c r="B18552" t="s">
        <v>18989</v>
      </c>
    </row>
    <row r="18553" spans="1:2" x14ac:dyDescent="0.45">
      <c r="A18553">
        <v>10067892</v>
      </c>
      <c r="B18553" t="s">
        <v>18990</v>
      </c>
    </row>
    <row r="18554" spans="1:2" x14ac:dyDescent="0.45">
      <c r="A18554">
        <v>10067958</v>
      </c>
      <c r="B18554" t="s">
        <v>18991</v>
      </c>
    </row>
    <row r="18555" spans="1:2" x14ac:dyDescent="0.45">
      <c r="A18555">
        <v>10080831</v>
      </c>
      <c r="B18555" t="s">
        <v>18992</v>
      </c>
    </row>
    <row r="18556" spans="1:2" x14ac:dyDescent="0.45">
      <c r="A18556">
        <v>10068020</v>
      </c>
      <c r="B18556" t="s">
        <v>18993</v>
      </c>
    </row>
    <row r="18557" spans="1:2" x14ac:dyDescent="0.45">
      <c r="A18557">
        <v>10068487</v>
      </c>
      <c r="B18557" t="s">
        <v>18994</v>
      </c>
    </row>
    <row r="18558" spans="1:2" x14ac:dyDescent="0.45">
      <c r="A18558">
        <v>10081014</v>
      </c>
      <c r="B18558" t="s">
        <v>18995</v>
      </c>
    </row>
    <row r="18559" spans="1:2" x14ac:dyDescent="0.45">
      <c r="A18559">
        <v>10068192</v>
      </c>
      <c r="B18559" t="s">
        <v>18996</v>
      </c>
    </row>
    <row r="18560" spans="1:2" x14ac:dyDescent="0.45">
      <c r="A18560">
        <v>10068237</v>
      </c>
      <c r="B18560" t="s">
        <v>18997</v>
      </c>
    </row>
    <row r="18561" spans="1:2" x14ac:dyDescent="0.45">
      <c r="A18561">
        <v>10068265</v>
      </c>
      <c r="B18561" t="s">
        <v>18998</v>
      </c>
    </row>
    <row r="18562" spans="1:2" x14ac:dyDescent="0.45">
      <c r="A18562">
        <v>10068277</v>
      </c>
      <c r="B18562" t="s">
        <v>18999</v>
      </c>
    </row>
    <row r="18563" spans="1:2" x14ac:dyDescent="0.45">
      <c r="A18563">
        <v>10068357</v>
      </c>
      <c r="B18563" t="s">
        <v>19000</v>
      </c>
    </row>
    <row r="18564" spans="1:2" x14ac:dyDescent="0.45">
      <c r="A18564">
        <v>10068432</v>
      </c>
      <c r="B18564" t="s">
        <v>19001</v>
      </c>
    </row>
    <row r="18565" spans="1:2" x14ac:dyDescent="0.45">
      <c r="A18565">
        <v>10068454</v>
      </c>
      <c r="B18565" t="s">
        <v>19002</v>
      </c>
    </row>
    <row r="18566" spans="1:2" x14ac:dyDescent="0.45">
      <c r="A18566">
        <v>10068464</v>
      </c>
      <c r="B18566" t="s">
        <v>19003</v>
      </c>
    </row>
    <row r="18567" spans="1:2" x14ac:dyDescent="0.45">
      <c r="A18567">
        <v>10068466</v>
      </c>
      <c r="B18567" t="s">
        <v>19004</v>
      </c>
    </row>
    <row r="18568" spans="1:2" x14ac:dyDescent="0.45">
      <c r="A18568">
        <v>10068468</v>
      </c>
      <c r="B18568" t="s">
        <v>19005</v>
      </c>
    </row>
    <row r="18569" spans="1:2" x14ac:dyDescent="0.45">
      <c r="A18569">
        <v>10068489</v>
      </c>
      <c r="B18569" t="s">
        <v>19006</v>
      </c>
    </row>
    <row r="18570" spans="1:2" x14ac:dyDescent="0.45">
      <c r="A18570">
        <v>10081274</v>
      </c>
      <c r="B18570" t="s">
        <v>19007</v>
      </c>
    </row>
    <row r="18571" spans="1:2" x14ac:dyDescent="0.45">
      <c r="A18571">
        <v>10063500</v>
      </c>
      <c r="B18571" t="s">
        <v>19008</v>
      </c>
    </row>
    <row r="18572" spans="1:2" x14ac:dyDescent="0.45">
      <c r="A18572">
        <v>10081151</v>
      </c>
      <c r="B18572" t="s">
        <v>19009</v>
      </c>
    </row>
    <row r="18573" spans="1:2" x14ac:dyDescent="0.45">
      <c r="A18573">
        <v>10081605</v>
      </c>
      <c r="B18573" t="s">
        <v>19010</v>
      </c>
    </row>
    <row r="18574" spans="1:2" x14ac:dyDescent="0.45">
      <c r="A18574">
        <v>10081615</v>
      </c>
      <c r="B18574" t="s">
        <v>19011</v>
      </c>
    </row>
    <row r="18575" spans="1:2" x14ac:dyDescent="0.45">
      <c r="A18575">
        <v>10065337</v>
      </c>
      <c r="B18575" t="s">
        <v>19012</v>
      </c>
    </row>
    <row r="18576" spans="1:2" x14ac:dyDescent="0.45">
      <c r="A18576">
        <v>10081635</v>
      </c>
      <c r="B18576" t="s">
        <v>19013</v>
      </c>
    </row>
    <row r="18577" spans="1:2" x14ac:dyDescent="0.45">
      <c r="A18577">
        <v>10081638</v>
      </c>
      <c r="B18577" t="s">
        <v>19014</v>
      </c>
    </row>
    <row r="18578" spans="1:2" x14ac:dyDescent="0.45">
      <c r="A18578">
        <v>10081582</v>
      </c>
      <c r="B18578" t="s">
        <v>19015</v>
      </c>
    </row>
    <row r="18579" spans="1:2" x14ac:dyDescent="0.45">
      <c r="A18579">
        <v>10081703</v>
      </c>
      <c r="B18579" t="s">
        <v>19016</v>
      </c>
    </row>
    <row r="18580" spans="1:2" x14ac:dyDescent="0.45">
      <c r="A18580">
        <v>10081849</v>
      </c>
      <c r="B18580" t="s">
        <v>19017</v>
      </c>
    </row>
    <row r="18581" spans="1:2" x14ac:dyDescent="0.45">
      <c r="A18581">
        <v>10082568</v>
      </c>
      <c r="B18581" t="s">
        <v>19018</v>
      </c>
    </row>
    <row r="18582" spans="1:2" x14ac:dyDescent="0.45">
      <c r="A18582">
        <v>10081912</v>
      </c>
      <c r="B18582" t="s">
        <v>19019</v>
      </c>
    </row>
    <row r="18583" spans="1:2" x14ac:dyDescent="0.45">
      <c r="A18583">
        <v>10081766</v>
      </c>
      <c r="B18583" t="s">
        <v>19020</v>
      </c>
    </row>
    <row r="18584" spans="1:2" x14ac:dyDescent="0.45">
      <c r="A18584">
        <v>10083569</v>
      </c>
      <c r="B18584" t="s">
        <v>19021</v>
      </c>
    </row>
    <row r="18585" spans="1:2" x14ac:dyDescent="0.45">
      <c r="A18585">
        <v>10081792</v>
      </c>
      <c r="B18585" t="s">
        <v>19022</v>
      </c>
    </row>
    <row r="18586" spans="1:2" x14ac:dyDescent="0.45">
      <c r="A18586">
        <v>10081619</v>
      </c>
      <c r="B18586" t="s">
        <v>19023</v>
      </c>
    </row>
    <row r="18587" spans="1:2" x14ac:dyDescent="0.45">
      <c r="A18587">
        <v>10081821</v>
      </c>
      <c r="B18587" t="s">
        <v>19024</v>
      </c>
    </row>
    <row r="18588" spans="1:2" x14ac:dyDescent="0.45">
      <c r="A18588">
        <v>10081873</v>
      </c>
      <c r="B18588" t="s">
        <v>19025</v>
      </c>
    </row>
    <row r="18589" spans="1:2" x14ac:dyDescent="0.45">
      <c r="A18589">
        <v>10081979</v>
      </c>
      <c r="B18589" t="s">
        <v>19026</v>
      </c>
    </row>
    <row r="18590" spans="1:2" x14ac:dyDescent="0.45">
      <c r="A18590">
        <v>10064343</v>
      </c>
      <c r="B18590" t="s">
        <v>19027</v>
      </c>
    </row>
    <row r="18591" spans="1:2" x14ac:dyDescent="0.45">
      <c r="A18591">
        <v>10033156</v>
      </c>
      <c r="B18591" t="s">
        <v>19028</v>
      </c>
    </row>
    <row r="18592" spans="1:2" x14ac:dyDescent="0.45">
      <c r="A18592">
        <v>10081898</v>
      </c>
      <c r="B18592" t="s">
        <v>19029</v>
      </c>
    </row>
    <row r="18593" spans="1:2" x14ac:dyDescent="0.45">
      <c r="A18593">
        <v>10082844</v>
      </c>
      <c r="B18593" t="s">
        <v>19030</v>
      </c>
    </row>
    <row r="18594" spans="1:2" x14ac:dyDescent="0.45">
      <c r="A18594">
        <v>10001919</v>
      </c>
      <c r="B18594" t="s">
        <v>19031</v>
      </c>
    </row>
    <row r="18595" spans="1:2" x14ac:dyDescent="0.45">
      <c r="A18595">
        <v>10082292</v>
      </c>
      <c r="B18595" t="s">
        <v>19032</v>
      </c>
    </row>
    <row r="18596" spans="1:2" x14ac:dyDescent="0.45">
      <c r="A18596">
        <v>10082077</v>
      </c>
      <c r="B18596" t="s">
        <v>19033</v>
      </c>
    </row>
    <row r="18597" spans="1:2" x14ac:dyDescent="0.45">
      <c r="A18597">
        <v>10082157</v>
      </c>
      <c r="B18597" t="s">
        <v>19034</v>
      </c>
    </row>
    <row r="18598" spans="1:2" x14ac:dyDescent="0.45">
      <c r="A18598">
        <v>10082240</v>
      </c>
      <c r="B18598" t="s">
        <v>19035</v>
      </c>
    </row>
    <row r="18599" spans="1:2" x14ac:dyDescent="0.45">
      <c r="A18599">
        <v>10082164</v>
      </c>
      <c r="B18599" t="s">
        <v>19036</v>
      </c>
    </row>
    <row r="18600" spans="1:2" x14ac:dyDescent="0.45">
      <c r="A18600">
        <v>10061508</v>
      </c>
      <c r="B18600" t="s">
        <v>19037</v>
      </c>
    </row>
    <row r="18601" spans="1:2" x14ac:dyDescent="0.45">
      <c r="A18601">
        <v>10064440</v>
      </c>
      <c r="B18601" t="s">
        <v>19038</v>
      </c>
    </row>
    <row r="18602" spans="1:2" x14ac:dyDescent="0.45">
      <c r="A18602">
        <v>10066208</v>
      </c>
      <c r="B18602" t="s">
        <v>19039</v>
      </c>
    </row>
    <row r="18603" spans="1:2" x14ac:dyDescent="0.45">
      <c r="A18603">
        <v>10065297</v>
      </c>
      <c r="B18603" t="s">
        <v>14324</v>
      </c>
    </row>
    <row r="18604" spans="1:2" x14ac:dyDescent="0.45">
      <c r="A18604">
        <v>10066081</v>
      </c>
      <c r="B18604" t="s">
        <v>19040</v>
      </c>
    </row>
    <row r="18605" spans="1:2" x14ac:dyDescent="0.45">
      <c r="A18605">
        <v>10065300</v>
      </c>
      <c r="B18605" t="s">
        <v>19041</v>
      </c>
    </row>
    <row r="18606" spans="1:2" x14ac:dyDescent="0.45">
      <c r="A18606">
        <v>10067125</v>
      </c>
      <c r="B18606" t="s">
        <v>19042</v>
      </c>
    </row>
    <row r="18607" spans="1:2" x14ac:dyDescent="0.45">
      <c r="A18607">
        <v>10065534</v>
      </c>
      <c r="B18607" t="s">
        <v>19043</v>
      </c>
    </row>
    <row r="18608" spans="1:2" x14ac:dyDescent="0.45">
      <c r="A18608">
        <v>10065588</v>
      </c>
      <c r="B18608" t="s">
        <v>19044</v>
      </c>
    </row>
    <row r="18609" spans="1:2" x14ac:dyDescent="0.45">
      <c r="A18609">
        <v>10065687</v>
      </c>
      <c r="B18609" t="s">
        <v>19045</v>
      </c>
    </row>
    <row r="18610" spans="1:2" x14ac:dyDescent="0.45">
      <c r="A18610">
        <v>10065909</v>
      </c>
      <c r="B18610" t="s">
        <v>19046</v>
      </c>
    </row>
    <row r="18611" spans="1:2" x14ac:dyDescent="0.45">
      <c r="A18611">
        <v>10065978</v>
      </c>
      <c r="B18611" t="s">
        <v>19047</v>
      </c>
    </row>
    <row r="18612" spans="1:2" x14ac:dyDescent="0.45">
      <c r="A18612">
        <v>10086342</v>
      </c>
      <c r="B18612" t="s">
        <v>19048</v>
      </c>
    </row>
    <row r="18613" spans="1:2" x14ac:dyDescent="0.45">
      <c r="A18613">
        <v>10067117</v>
      </c>
      <c r="B18613" t="s">
        <v>19049</v>
      </c>
    </row>
    <row r="18614" spans="1:2" x14ac:dyDescent="0.45">
      <c r="A18614">
        <v>10067099</v>
      </c>
      <c r="B18614" t="s">
        <v>19050</v>
      </c>
    </row>
    <row r="18615" spans="1:2" x14ac:dyDescent="0.45">
      <c r="A18615">
        <v>10068026</v>
      </c>
      <c r="B18615" t="s">
        <v>19051</v>
      </c>
    </row>
    <row r="18616" spans="1:2" x14ac:dyDescent="0.45">
      <c r="A18616">
        <v>10026913</v>
      </c>
      <c r="B18616" t="s">
        <v>19052</v>
      </c>
    </row>
    <row r="18617" spans="1:2" x14ac:dyDescent="0.45">
      <c r="A18617">
        <v>10067856</v>
      </c>
      <c r="B18617" t="s">
        <v>19053</v>
      </c>
    </row>
    <row r="18618" spans="1:2" x14ac:dyDescent="0.45">
      <c r="A18618">
        <v>10081749</v>
      </c>
      <c r="B18618" t="s">
        <v>19054</v>
      </c>
    </row>
    <row r="18619" spans="1:2" x14ac:dyDescent="0.45">
      <c r="A18619">
        <v>10081810</v>
      </c>
      <c r="B18619" t="s">
        <v>19055</v>
      </c>
    </row>
    <row r="18620" spans="1:2" x14ac:dyDescent="0.45">
      <c r="A18620">
        <v>10082004</v>
      </c>
      <c r="B18620" t="s">
        <v>19056</v>
      </c>
    </row>
    <row r="18621" spans="1:2" x14ac:dyDescent="0.45">
      <c r="A18621">
        <v>10082592</v>
      </c>
      <c r="B18621" t="s">
        <v>19057</v>
      </c>
    </row>
    <row r="18622" spans="1:2" x14ac:dyDescent="0.45">
      <c r="A18622">
        <v>10083114</v>
      </c>
      <c r="B18622" t="s">
        <v>19058</v>
      </c>
    </row>
    <row r="18623" spans="1:2" x14ac:dyDescent="0.45">
      <c r="A18623">
        <v>10083545</v>
      </c>
      <c r="B18623" t="s">
        <v>19059</v>
      </c>
    </row>
    <row r="18624" spans="1:2" x14ac:dyDescent="0.45">
      <c r="A18624">
        <v>10083963</v>
      </c>
      <c r="B18624" t="s">
        <v>19060</v>
      </c>
    </row>
    <row r="18625" spans="1:2" x14ac:dyDescent="0.45">
      <c r="A18625">
        <v>10005225</v>
      </c>
      <c r="B18625" t="s">
        <v>19061</v>
      </c>
    </row>
    <row r="18626" spans="1:2" x14ac:dyDescent="0.45">
      <c r="A18626">
        <v>10084521</v>
      </c>
      <c r="B18626" t="s">
        <v>19062</v>
      </c>
    </row>
    <row r="18627" spans="1:2" x14ac:dyDescent="0.45">
      <c r="A18627">
        <v>10084426</v>
      </c>
      <c r="B18627" t="s">
        <v>19063</v>
      </c>
    </row>
    <row r="18628" spans="1:2" x14ac:dyDescent="0.45">
      <c r="A18628">
        <v>10084526</v>
      </c>
      <c r="B18628" t="s">
        <v>19064</v>
      </c>
    </row>
    <row r="18629" spans="1:2" x14ac:dyDescent="0.45">
      <c r="A18629">
        <v>10084417</v>
      </c>
      <c r="B18629" t="s">
        <v>19065</v>
      </c>
    </row>
    <row r="18630" spans="1:2" x14ac:dyDescent="0.45">
      <c r="A18630">
        <v>10084447</v>
      </c>
      <c r="B18630" t="s">
        <v>19066</v>
      </c>
    </row>
    <row r="18631" spans="1:2" x14ac:dyDescent="0.45">
      <c r="A18631">
        <v>10084371</v>
      </c>
      <c r="B18631" t="s">
        <v>19067</v>
      </c>
    </row>
    <row r="18632" spans="1:2" x14ac:dyDescent="0.45">
      <c r="A18632">
        <v>10084519</v>
      </c>
      <c r="B18632" t="s">
        <v>19068</v>
      </c>
    </row>
    <row r="18633" spans="1:2" x14ac:dyDescent="0.45">
      <c r="A18633">
        <v>10084517</v>
      </c>
      <c r="B18633" t="s">
        <v>19069</v>
      </c>
    </row>
    <row r="18634" spans="1:2" x14ac:dyDescent="0.45">
      <c r="A18634">
        <v>10084515</v>
      </c>
      <c r="B18634" t="s">
        <v>19070</v>
      </c>
    </row>
    <row r="18635" spans="1:2" x14ac:dyDescent="0.45">
      <c r="A18635">
        <v>10084670</v>
      </c>
      <c r="B18635" t="s">
        <v>19071</v>
      </c>
    </row>
    <row r="18636" spans="1:2" x14ac:dyDescent="0.45">
      <c r="A18636">
        <v>10084588</v>
      </c>
      <c r="B18636" t="s">
        <v>19072</v>
      </c>
    </row>
    <row r="18637" spans="1:2" x14ac:dyDescent="0.45">
      <c r="A18637">
        <v>10084596</v>
      </c>
      <c r="B18637" t="s">
        <v>19073</v>
      </c>
    </row>
    <row r="18638" spans="1:2" x14ac:dyDescent="0.45">
      <c r="A18638">
        <v>10084652</v>
      </c>
      <c r="B18638" t="s">
        <v>19074</v>
      </c>
    </row>
    <row r="18639" spans="1:2" x14ac:dyDescent="0.45">
      <c r="A18639">
        <v>10084692</v>
      </c>
      <c r="B18639" t="s">
        <v>19075</v>
      </c>
    </row>
    <row r="18640" spans="1:2" x14ac:dyDescent="0.45">
      <c r="A18640">
        <v>10084753</v>
      </c>
      <c r="B18640" t="s">
        <v>19076</v>
      </c>
    </row>
    <row r="18641" spans="1:2" x14ac:dyDescent="0.45">
      <c r="A18641">
        <v>10084783</v>
      </c>
      <c r="B18641" t="s">
        <v>19077</v>
      </c>
    </row>
    <row r="18642" spans="1:2" x14ac:dyDescent="0.45">
      <c r="A18642">
        <v>10085097</v>
      </c>
      <c r="B18642" t="s">
        <v>19078</v>
      </c>
    </row>
    <row r="18643" spans="1:2" x14ac:dyDescent="0.45">
      <c r="A18643">
        <v>10084895</v>
      </c>
      <c r="B18643" t="s">
        <v>19079</v>
      </c>
    </row>
    <row r="18644" spans="1:2" x14ac:dyDescent="0.45">
      <c r="A18644">
        <v>10084805</v>
      </c>
      <c r="B18644" t="s">
        <v>19080</v>
      </c>
    </row>
    <row r="18645" spans="1:2" x14ac:dyDescent="0.45">
      <c r="A18645">
        <v>10084852</v>
      </c>
      <c r="B18645" t="s">
        <v>19081</v>
      </c>
    </row>
    <row r="18646" spans="1:2" x14ac:dyDescent="0.45">
      <c r="A18646">
        <v>10084856</v>
      </c>
      <c r="B18646" t="s">
        <v>19082</v>
      </c>
    </row>
    <row r="18647" spans="1:2" x14ac:dyDescent="0.45">
      <c r="A18647">
        <v>10045344</v>
      </c>
      <c r="B18647" t="s">
        <v>19083</v>
      </c>
    </row>
    <row r="18648" spans="1:2" x14ac:dyDescent="0.45">
      <c r="A18648">
        <v>10084912</v>
      </c>
      <c r="B18648" t="s">
        <v>19084</v>
      </c>
    </row>
    <row r="18649" spans="1:2" x14ac:dyDescent="0.45">
      <c r="A18649">
        <v>10084921</v>
      </c>
      <c r="B18649" t="s">
        <v>19085</v>
      </c>
    </row>
    <row r="18650" spans="1:2" x14ac:dyDescent="0.45">
      <c r="A18650">
        <v>10084927</v>
      </c>
      <c r="B18650" t="s">
        <v>19086</v>
      </c>
    </row>
    <row r="18651" spans="1:2" x14ac:dyDescent="0.45">
      <c r="A18651">
        <v>10085158</v>
      </c>
      <c r="B18651" t="s">
        <v>19087</v>
      </c>
    </row>
    <row r="18652" spans="1:2" x14ac:dyDescent="0.45">
      <c r="A18652">
        <v>10085065</v>
      </c>
      <c r="B18652" t="s">
        <v>19088</v>
      </c>
    </row>
    <row r="18653" spans="1:2" x14ac:dyDescent="0.45">
      <c r="A18653">
        <v>10085067</v>
      </c>
      <c r="B18653" t="s">
        <v>19089</v>
      </c>
    </row>
    <row r="18654" spans="1:2" x14ac:dyDescent="0.45">
      <c r="A18654">
        <v>10085091</v>
      </c>
      <c r="B18654" t="s">
        <v>19090</v>
      </c>
    </row>
    <row r="18655" spans="1:2" x14ac:dyDescent="0.45">
      <c r="A18655">
        <v>10085089</v>
      </c>
      <c r="B18655" t="s">
        <v>19091</v>
      </c>
    </row>
    <row r="18656" spans="1:2" x14ac:dyDescent="0.45">
      <c r="A18656">
        <v>10085128</v>
      </c>
      <c r="B18656" t="s">
        <v>19092</v>
      </c>
    </row>
    <row r="18657" spans="1:2" x14ac:dyDescent="0.45">
      <c r="A18657">
        <v>10085088</v>
      </c>
      <c r="B18657" t="s">
        <v>19093</v>
      </c>
    </row>
    <row r="18658" spans="1:2" x14ac:dyDescent="0.45">
      <c r="A18658">
        <v>10085146</v>
      </c>
      <c r="B18658" t="s">
        <v>19094</v>
      </c>
    </row>
    <row r="18659" spans="1:2" x14ac:dyDescent="0.45">
      <c r="A18659">
        <v>10086072</v>
      </c>
      <c r="B18659" t="s">
        <v>19095</v>
      </c>
    </row>
    <row r="18660" spans="1:2" x14ac:dyDescent="0.45">
      <c r="A18660">
        <v>10085147</v>
      </c>
      <c r="B18660" t="s">
        <v>19096</v>
      </c>
    </row>
    <row r="18661" spans="1:2" x14ac:dyDescent="0.45">
      <c r="A18661">
        <v>10030740</v>
      </c>
      <c r="B18661" t="s">
        <v>19097</v>
      </c>
    </row>
    <row r="18662" spans="1:2" x14ac:dyDescent="0.45">
      <c r="A18662">
        <v>10085256</v>
      </c>
      <c r="B18662" t="s">
        <v>19098</v>
      </c>
    </row>
    <row r="18663" spans="1:2" x14ac:dyDescent="0.45">
      <c r="A18663">
        <v>10085267</v>
      </c>
      <c r="B18663" t="s">
        <v>19099</v>
      </c>
    </row>
    <row r="18664" spans="1:2" x14ac:dyDescent="0.45">
      <c r="A18664">
        <v>10085266</v>
      </c>
      <c r="B18664" t="s">
        <v>19100</v>
      </c>
    </row>
    <row r="18665" spans="1:2" x14ac:dyDescent="0.45">
      <c r="A18665">
        <v>10085331</v>
      </c>
      <c r="B18665" t="s">
        <v>19101</v>
      </c>
    </row>
    <row r="18666" spans="1:2" x14ac:dyDescent="0.45">
      <c r="A18666">
        <v>10085289</v>
      </c>
      <c r="B18666" t="s">
        <v>19102</v>
      </c>
    </row>
    <row r="18667" spans="1:2" x14ac:dyDescent="0.45">
      <c r="A18667">
        <v>10085322</v>
      </c>
      <c r="B18667" t="s">
        <v>19103</v>
      </c>
    </row>
    <row r="18668" spans="1:2" x14ac:dyDescent="0.45">
      <c r="A18668">
        <v>10085348</v>
      </c>
      <c r="B18668" t="s">
        <v>19104</v>
      </c>
    </row>
    <row r="18669" spans="1:2" x14ac:dyDescent="0.45">
      <c r="A18669">
        <v>10085555</v>
      </c>
      <c r="B18669" t="s">
        <v>19105</v>
      </c>
    </row>
    <row r="18670" spans="1:2" x14ac:dyDescent="0.45">
      <c r="A18670">
        <v>10083385</v>
      </c>
      <c r="B18670" t="s">
        <v>19106</v>
      </c>
    </row>
    <row r="18671" spans="1:2" x14ac:dyDescent="0.45">
      <c r="A18671">
        <v>10084665</v>
      </c>
      <c r="B18671" t="s">
        <v>19107</v>
      </c>
    </row>
    <row r="18672" spans="1:2" x14ac:dyDescent="0.45">
      <c r="A18672">
        <v>10084672</v>
      </c>
      <c r="B18672" t="s">
        <v>19108</v>
      </c>
    </row>
    <row r="18673" spans="1:2" x14ac:dyDescent="0.45">
      <c r="A18673">
        <v>10085174</v>
      </c>
      <c r="B18673" t="s">
        <v>19109</v>
      </c>
    </row>
    <row r="18674" spans="1:2" x14ac:dyDescent="0.45">
      <c r="A18674">
        <v>10085210</v>
      </c>
      <c r="B18674" t="s">
        <v>19110</v>
      </c>
    </row>
    <row r="18675" spans="1:2" x14ac:dyDescent="0.45">
      <c r="A18675">
        <v>10085449</v>
      </c>
      <c r="B18675" t="s">
        <v>19111</v>
      </c>
    </row>
    <row r="18676" spans="1:2" x14ac:dyDescent="0.45">
      <c r="A18676">
        <v>10085924</v>
      </c>
      <c r="B18676" t="s">
        <v>19112</v>
      </c>
    </row>
    <row r="18677" spans="1:2" x14ac:dyDescent="0.45">
      <c r="A18677">
        <v>10085950</v>
      </c>
      <c r="B18677" t="s">
        <v>19113</v>
      </c>
    </row>
    <row r="18678" spans="1:2" x14ac:dyDescent="0.45">
      <c r="A18678">
        <v>10086132</v>
      </c>
      <c r="B18678" t="s">
        <v>19114</v>
      </c>
    </row>
    <row r="18679" spans="1:2" x14ac:dyDescent="0.45">
      <c r="A18679">
        <v>10086158</v>
      </c>
      <c r="B18679" t="s">
        <v>19115</v>
      </c>
    </row>
    <row r="18680" spans="1:2" x14ac:dyDescent="0.45">
      <c r="A18680">
        <v>10086313</v>
      </c>
      <c r="B18680" t="s">
        <v>19116</v>
      </c>
    </row>
    <row r="18681" spans="1:2" x14ac:dyDescent="0.45">
      <c r="A18681">
        <v>10083988</v>
      </c>
      <c r="B18681" t="s">
        <v>19117</v>
      </c>
    </row>
    <row r="18682" spans="1:2" x14ac:dyDescent="0.45">
      <c r="A18682">
        <v>10086501</v>
      </c>
      <c r="B18682" t="s">
        <v>19118</v>
      </c>
    </row>
    <row r="18683" spans="1:2" x14ac:dyDescent="0.45">
      <c r="A18683">
        <v>10086568</v>
      </c>
      <c r="B18683" t="s">
        <v>19119</v>
      </c>
    </row>
    <row r="18684" spans="1:2" x14ac:dyDescent="0.45">
      <c r="A18684">
        <v>10086675</v>
      </c>
      <c r="B18684" t="s">
        <v>19120</v>
      </c>
    </row>
    <row r="18685" spans="1:2" x14ac:dyDescent="0.45">
      <c r="A18685">
        <v>10087188</v>
      </c>
      <c r="B18685" t="s">
        <v>19121</v>
      </c>
    </row>
    <row r="18686" spans="1:2" x14ac:dyDescent="0.45">
      <c r="A18686">
        <v>10086986</v>
      </c>
      <c r="B18686" t="s">
        <v>19122</v>
      </c>
    </row>
    <row r="18687" spans="1:2" x14ac:dyDescent="0.45">
      <c r="A18687">
        <v>10087265</v>
      </c>
      <c r="B18687" t="s">
        <v>19123</v>
      </c>
    </row>
    <row r="18688" spans="1:2" x14ac:dyDescent="0.45">
      <c r="A18688">
        <v>10088562</v>
      </c>
      <c r="B18688" t="s">
        <v>19124</v>
      </c>
    </row>
    <row r="18689" spans="1:2" x14ac:dyDescent="0.45">
      <c r="A18689">
        <v>10088465</v>
      </c>
      <c r="B18689" t="s">
        <v>19125</v>
      </c>
    </row>
    <row r="18690" spans="1:2" x14ac:dyDescent="0.45">
      <c r="A18690">
        <v>10087649</v>
      </c>
      <c r="B18690" t="s">
        <v>19126</v>
      </c>
    </row>
    <row r="18691" spans="1:2" x14ac:dyDescent="0.45">
      <c r="A18691">
        <v>10087638</v>
      </c>
      <c r="B18691" t="s">
        <v>19127</v>
      </c>
    </row>
    <row r="18692" spans="1:2" x14ac:dyDescent="0.45">
      <c r="A18692">
        <v>10087635</v>
      </c>
      <c r="B18692" t="s">
        <v>19128</v>
      </c>
    </row>
    <row r="18693" spans="1:2" x14ac:dyDescent="0.45">
      <c r="A18693">
        <v>10083267</v>
      </c>
      <c r="B18693" t="s">
        <v>19129</v>
      </c>
    </row>
    <row r="18694" spans="1:2" x14ac:dyDescent="0.45">
      <c r="A18694">
        <v>10088556</v>
      </c>
      <c r="B18694" t="s">
        <v>19130</v>
      </c>
    </row>
    <row r="18695" spans="1:2" x14ac:dyDescent="0.45">
      <c r="A18695">
        <v>10087768</v>
      </c>
      <c r="B18695" t="s">
        <v>19131</v>
      </c>
    </row>
    <row r="18696" spans="1:2" x14ac:dyDescent="0.45">
      <c r="A18696">
        <v>10088560</v>
      </c>
      <c r="B18696" t="s">
        <v>19132</v>
      </c>
    </row>
    <row r="18697" spans="1:2" x14ac:dyDescent="0.45">
      <c r="A18697">
        <v>10087678</v>
      </c>
      <c r="B18697" t="s">
        <v>19133</v>
      </c>
    </row>
    <row r="18698" spans="1:2" x14ac:dyDescent="0.45">
      <c r="A18698">
        <v>10087624</v>
      </c>
      <c r="B18698" t="s">
        <v>19134</v>
      </c>
    </row>
    <row r="18699" spans="1:2" x14ac:dyDescent="0.45">
      <c r="A18699">
        <v>10087711</v>
      </c>
      <c r="B18699" t="s">
        <v>19135</v>
      </c>
    </row>
    <row r="18700" spans="1:2" x14ac:dyDescent="0.45">
      <c r="A18700">
        <v>10087682</v>
      </c>
      <c r="B18700" t="s">
        <v>19136</v>
      </c>
    </row>
    <row r="18701" spans="1:2" x14ac:dyDescent="0.45">
      <c r="A18701">
        <v>10087680</v>
      </c>
      <c r="B18701" t="s">
        <v>19137</v>
      </c>
    </row>
    <row r="18702" spans="1:2" x14ac:dyDescent="0.45">
      <c r="A18702">
        <v>10087679</v>
      </c>
      <c r="B18702" t="s">
        <v>19138</v>
      </c>
    </row>
    <row r="18703" spans="1:2" x14ac:dyDescent="0.45">
      <c r="A18703">
        <v>10087676</v>
      </c>
      <c r="B18703" t="s">
        <v>19139</v>
      </c>
    </row>
    <row r="18704" spans="1:2" x14ac:dyDescent="0.45">
      <c r="A18704">
        <v>10087672</v>
      </c>
      <c r="B18704" t="s">
        <v>19140</v>
      </c>
    </row>
    <row r="18705" spans="1:2" x14ac:dyDescent="0.45">
      <c r="A18705">
        <v>10087669</v>
      </c>
      <c r="B18705" t="s">
        <v>19141</v>
      </c>
    </row>
    <row r="18706" spans="1:2" x14ac:dyDescent="0.45">
      <c r="A18706">
        <v>10087668</v>
      </c>
      <c r="B18706" t="s">
        <v>19142</v>
      </c>
    </row>
    <row r="18707" spans="1:2" x14ac:dyDescent="0.45">
      <c r="A18707">
        <v>10087665</v>
      </c>
      <c r="B18707" t="s">
        <v>19143</v>
      </c>
    </row>
    <row r="18708" spans="1:2" x14ac:dyDescent="0.45">
      <c r="A18708">
        <v>10087663</v>
      </c>
      <c r="B18708" t="s">
        <v>19144</v>
      </c>
    </row>
    <row r="18709" spans="1:2" x14ac:dyDescent="0.45">
      <c r="A18709">
        <v>10087662</v>
      </c>
      <c r="B18709" t="s">
        <v>19145</v>
      </c>
    </row>
    <row r="18710" spans="1:2" x14ac:dyDescent="0.45">
      <c r="A18710">
        <v>10087661</v>
      </c>
      <c r="B18710" t="s">
        <v>19146</v>
      </c>
    </row>
    <row r="18711" spans="1:2" x14ac:dyDescent="0.45">
      <c r="A18711">
        <v>10087660</v>
      </c>
      <c r="B18711" t="s">
        <v>19147</v>
      </c>
    </row>
    <row r="18712" spans="1:2" x14ac:dyDescent="0.45">
      <c r="A18712">
        <v>10087666</v>
      </c>
      <c r="B18712" t="s">
        <v>19148</v>
      </c>
    </row>
    <row r="18713" spans="1:2" x14ac:dyDescent="0.45">
      <c r="A18713">
        <v>10087749</v>
      </c>
      <c r="B18713" t="s">
        <v>19149</v>
      </c>
    </row>
    <row r="18714" spans="1:2" x14ac:dyDescent="0.45">
      <c r="A18714">
        <v>10087695</v>
      </c>
      <c r="B18714" t="s">
        <v>19150</v>
      </c>
    </row>
    <row r="18715" spans="1:2" x14ac:dyDescent="0.45">
      <c r="A18715">
        <v>10087708</v>
      </c>
      <c r="B18715" t="s">
        <v>19151</v>
      </c>
    </row>
    <row r="18716" spans="1:2" x14ac:dyDescent="0.45">
      <c r="A18716">
        <v>10087703</v>
      </c>
      <c r="B18716" t="s">
        <v>19152</v>
      </c>
    </row>
    <row r="18717" spans="1:2" x14ac:dyDescent="0.45">
      <c r="A18717">
        <v>10087700</v>
      </c>
      <c r="B18717" t="s">
        <v>19153</v>
      </c>
    </row>
    <row r="18718" spans="1:2" x14ac:dyDescent="0.45">
      <c r="A18718">
        <v>10087697</v>
      </c>
      <c r="B18718" t="s">
        <v>19154</v>
      </c>
    </row>
    <row r="18719" spans="1:2" x14ac:dyDescent="0.45">
      <c r="A18719">
        <v>10087696</v>
      </c>
      <c r="B18719" t="s">
        <v>19155</v>
      </c>
    </row>
    <row r="18720" spans="1:2" x14ac:dyDescent="0.45">
      <c r="A18720">
        <v>10087753</v>
      </c>
      <c r="B18720" t="s">
        <v>19156</v>
      </c>
    </row>
    <row r="18721" spans="1:2" x14ac:dyDescent="0.45">
      <c r="A18721">
        <v>10087750</v>
      </c>
      <c r="B18721" t="s">
        <v>19157</v>
      </c>
    </row>
    <row r="18722" spans="1:2" x14ac:dyDescent="0.45">
      <c r="A18722">
        <v>10087849</v>
      </c>
      <c r="B18722" t="s">
        <v>19158</v>
      </c>
    </row>
    <row r="18723" spans="1:2" x14ac:dyDescent="0.45">
      <c r="A18723">
        <v>10087720</v>
      </c>
      <c r="B18723" t="s">
        <v>19159</v>
      </c>
    </row>
    <row r="18724" spans="1:2" x14ac:dyDescent="0.45">
      <c r="A18724">
        <v>10087719</v>
      </c>
      <c r="B18724" t="s">
        <v>19160</v>
      </c>
    </row>
    <row r="18725" spans="1:2" x14ac:dyDescent="0.45">
      <c r="A18725">
        <v>10087762</v>
      </c>
      <c r="B18725" t="s">
        <v>19161</v>
      </c>
    </row>
    <row r="18726" spans="1:2" x14ac:dyDescent="0.45">
      <c r="A18726">
        <v>10087761</v>
      </c>
      <c r="B18726" t="s">
        <v>19162</v>
      </c>
    </row>
    <row r="18727" spans="1:2" x14ac:dyDescent="0.45">
      <c r="A18727">
        <v>10087805</v>
      </c>
      <c r="B18727" t="s">
        <v>19163</v>
      </c>
    </row>
    <row r="18728" spans="1:2" x14ac:dyDescent="0.45">
      <c r="A18728">
        <v>10087799</v>
      </c>
      <c r="B18728" t="s">
        <v>19164</v>
      </c>
    </row>
    <row r="18729" spans="1:2" x14ac:dyDescent="0.45">
      <c r="A18729">
        <v>10087851</v>
      </c>
      <c r="B18729" t="s">
        <v>19165</v>
      </c>
    </row>
    <row r="18730" spans="1:2" x14ac:dyDescent="0.45">
      <c r="A18730">
        <v>10087792</v>
      </c>
      <c r="B18730" t="s">
        <v>19166</v>
      </c>
    </row>
    <row r="18731" spans="1:2" x14ac:dyDescent="0.45">
      <c r="A18731">
        <v>10087789</v>
      </c>
      <c r="B18731" t="s">
        <v>19167</v>
      </c>
    </row>
    <row r="18732" spans="1:2" x14ac:dyDescent="0.45">
      <c r="A18732">
        <v>10087788</v>
      </c>
      <c r="B18732" t="s">
        <v>19168</v>
      </c>
    </row>
    <row r="18733" spans="1:2" x14ac:dyDescent="0.45">
      <c r="A18733">
        <v>10087782</v>
      </c>
      <c r="B18733" t="s">
        <v>19169</v>
      </c>
    </row>
    <row r="18734" spans="1:2" x14ac:dyDescent="0.45">
      <c r="A18734">
        <v>10087780</v>
      </c>
      <c r="B18734" t="s">
        <v>19170</v>
      </c>
    </row>
    <row r="18735" spans="1:2" x14ac:dyDescent="0.45">
      <c r="A18735">
        <v>10087778</v>
      </c>
      <c r="B18735" t="s">
        <v>19171</v>
      </c>
    </row>
    <row r="18736" spans="1:2" x14ac:dyDescent="0.45">
      <c r="A18736">
        <v>10087685</v>
      </c>
      <c r="B18736" t="s">
        <v>19172</v>
      </c>
    </row>
    <row r="18737" spans="1:2" x14ac:dyDescent="0.45">
      <c r="A18737">
        <v>10088496</v>
      </c>
      <c r="B18737" t="s">
        <v>19173</v>
      </c>
    </row>
    <row r="18738" spans="1:2" x14ac:dyDescent="0.45">
      <c r="A18738">
        <v>10087775</v>
      </c>
      <c r="B18738" t="s">
        <v>19174</v>
      </c>
    </row>
    <row r="18739" spans="1:2" x14ac:dyDescent="0.45">
      <c r="A18739">
        <v>10087773</v>
      </c>
      <c r="B18739" t="s">
        <v>19175</v>
      </c>
    </row>
    <row r="18740" spans="1:2" x14ac:dyDescent="0.45">
      <c r="A18740">
        <v>10057496</v>
      </c>
      <c r="B18740" t="s">
        <v>19176</v>
      </c>
    </row>
    <row r="18741" spans="1:2" x14ac:dyDescent="0.45">
      <c r="A18741">
        <v>10059912</v>
      </c>
      <c r="B18741" t="s">
        <v>19177</v>
      </c>
    </row>
    <row r="18742" spans="1:2" x14ac:dyDescent="0.45">
      <c r="A18742">
        <v>10059913</v>
      </c>
      <c r="B18742" t="s">
        <v>19178</v>
      </c>
    </row>
    <row r="18743" spans="1:2" x14ac:dyDescent="0.45">
      <c r="A18743">
        <v>10059914</v>
      </c>
      <c r="B18743" t="s">
        <v>19179</v>
      </c>
    </row>
    <row r="18744" spans="1:2" x14ac:dyDescent="0.45">
      <c r="A18744">
        <v>10059915</v>
      </c>
      <c r="B18744" t="s">
        <v>19180</v>
      </c>
    </row>
    <row r="18745" spans="1:2" x14ac:dyDescent="0.45">
      <c r="A18745">
        <v>10059916</v>
      </c>
      <c r="B18745" t="s">
        <v>19181</v>
      </c>
    </row>
    <row r="18746" spans="1:2" x14ac:dyDescent="0.45">
      <c r="A18746">
        <v>10059917</v>
      </c>
      <c r="B18746" t="s">
        <v>19182</v>
      </c>
    </row>
    <row r="18747" spans="1:2" x14ac:dyDescent="0.45">
      <c r="A18747">
        <v>10059918</v>
      </c>
      <c r="B18747" t="s">
        <v>19183</v>
      </c>
    </row>
    <row r="18748" spans="1:2" x14ac:dyDescent="0.45">
      <c r="A18748">
        <v>10059919</v>
      </c>
      <c r="B18748" t="s">
        <v>19184</v>
      </c>
    </row>
    <row r="18749" spans="1:2" x14ac:dyDescent="0.45">
      <c r="A18749">
        <v>10059920</v>
      </c>
      <c r="B18749" t="s">
        <v>19185</v>
      </c>
    </row>
    <row r="18750" spans="1:2" x14ac:dyDescent="0.45">
      <c r="A18750">
        <v>10059921</v>
      </c>
      <c r="B18750" t="s">
        <v>19186</v>
      </c>
    </row>
    <row r="18751" spans="1:2" x14ac:dyDescent="0.45">
      <c r="A18751">
        <v>10059922</v>
      </c>
      <c r="B18751" t="s">
        <v>19187</v>
      </c>
    </row>
    <row r="18752" spans="1:2" x14ac:dyDescent="0.45">
      <c r="A18752">
        <v>10059923</v>
      </c>
      <c r="B18752" t="s">
        <v>19188</v>
      </c>
    </row>
    <row r="18753" spans="1:2" x14ac:dyDescent="0.45">
      <c r="A18753">
        <v>10059924</v>
      </c>
      <c r="B18753" t="s">
        <v>19189</v>
      </c>
    </row>
    <row r="18754" spans="1:2" x14ac:dyDescent="0.45">
      <c r="A18754">
        <v>10059925</v>
      </c>
      <c r="B18754" t="s">
        <v>19190</v>
      </c>
    </row>
    <row r="18755" spans="1:2" x14ac:dyDescent="0.45">
      <c r="A18755">
        <v>10059926</v>
      </c>
      <c r="B18755" t="s">
        <v>19191</v>
      </c>
    </row>
    <row r="18756" spans="1:2" x14ac:dyDescent="0.45">
      <c r="A18756">
        <v>10059927</v>
      </c>
      <c r="B18756" t="s">
        <v>19192</v>
      </c>
    </row>
    <row r="18757" spans="1:2" x14ac:dyDescent="0.45">
      <c r="A18757">
        <v>10059928</v>
      </c>
      <c r="B18757" t="s">
        <v>19193</v>
      </c>
    </row>
    <row r="18758" spans="1:2" x14ac:dyDescent="0.45">
      <c r="A18758">
        <v>10059929</v>
      </c>
      <c r="B18758" t="s">
        <v>19194</v>
      </c>
    </row>
    <row r="18759" spans="1:2" x14ac:dyDescent="0.45">
      <c r="A18759">
        <v>10059930</v>
      </c>
      <c r="B18759" t="s">
        <v>19195</v>
      </c>
    </row>
    <row r="18760" spans="1:2" x14ac:dyDescent="0.45">
      <c r="A18760">
        <v>10059931</v>
      </c>
      <c r="B18760" t="s">
        <v>19196</v>
      </c>
    </row>
    <row r="18761" spans="1:2" x14ac:dyDescent="0.45">
      <c r="A18761">
        <v>10059932</v>
      </c>
      <c r="B18761" t="s">
        <v>17696</v>
      </c>
    </row>
    <row r="18762" spans="1:2" x14ac:dyDescent="0.45">
      <c r="A18762">
        <v>10059933</v>
      </c>
      <c r="B18762" t="s">
        <v>19197</v>
      </c>
    </row>
    <row r="18763" spans="1:2" x14ac:dyDescent="0.45">
      <c r="A18763">
        <v>10059934</v>
      </c>
      <c r="B18763" t="s">
        <v>19198</v>
      </c>
    </row>
    <row r="18764" spans="1:2" x14ac:dyDescent="0.45">
      <c r="A18764">
        <v>10059935</v>
      </c>
      <c r="B18764" t="s">
        <v>19199</v>
      </c>
    </row>
    <row r="18765" spans="1:2" x14ac:dyDescent="0.45">
      <c r="A18765">
        <v>10059936</v>
      </c>
      <c r="B18765" t="s">
        <v>19200</v>
      </c>
    </row>
    <row r="18766" spans="1:2" x14ac:dyDescent="0.45">
      <c r="A18766">
        <v>10059937</v>
      </c>
      <c r="B18766" t="s">
        <v>19201</v>
      </c>
    </row>
    <row r="18767" spans="1:2" x14ac:dyDescent="0.45">
      <c r="A18767">
        <v>10059938</v>
      </c>
      <c r="B18767" t="s">
        <v>19202</v>
      </c>
    </row>
    <row r="18768" spans="1:2" x14ac:dyDescent="0.45">
      <c r="A18768">
        <v>10059939</v>
      </c>
      <c r="B18768" t="s">
        <v>19203</v>
      </c>
    </row>
    <row r="18769" spans="1:2" x14ac:dyDescent="0.45">
      <c r="A18769">
        <v>10059940</v>
      </c>
      <c r="B18769" t="s">
        <v>19204</v>
      </c>
    </row>
    <row r="18770" spans="1:2" x14ac:dyDescent="0.45">
      <c r="A18770">
        <v>10059941</v>
      </c>
      <c r="B18770" t="s">
        <v>19205</v>
      </c>
    </row>
    <row r="18771" spans="1:2" x14ac:dyDescent="0.45">
      <c r="A18771">
        <v>10059942</v>
      </c>
      <c r="B18771" t="s">
        <v>19206</v>
      </c>
    </row>
    <row r="18772" spans="1:2" x14ac:dyDescent="0.45">
      <c r="A18772">
        <v>10059943</v>
      </c>
      <c r="B18772" t="s">
        <v>19207</v>
      </c>
    </row>
    <row r="18773" spans="1:2" x14ac:dyDescent="0.45">
      <c r="A18773">
        <v>10059944</v>
      </c>
      <c r="B18773" t="s">
        <v>19208</v>
      </c>
    </row>
    <row r="18774" spans="1:2" x14ac:dyDescent="0.45">
      <c r="A18774">
        <v>10059945</v>
      </c>
      <c r="B18774" t="s">
        <v>19209</v>
      </c>
    </row>
    <row r="18775" spans="1:2" x14ac:dyDescent="0.45">
      <c r="A18775">
        <v>10059946</v>
      </c>
      <c r="B18775" t="s">
        <v>19210</v>
      </c>
    </row>
    <row r="18776" spans="1:2" x14ac:dyDescent="0.45">
      <c r="A18776">
        <v>10059947</v>
      </c>
      <c r="B18776" t="s">
        <v>19211</v>
      </c>
    </row>
    <row r="18777" spans="1:2" x14ac:dyDescent="0.45">
      <c r="A18777">
        <v>10059948</v>
      </c>
      <c r="B18777" t="s">
        <v>19212</v>
      </c>
    </row>
    <row r="18778" spans="1:2" x14ac:dyDescent="0.45">
      <c r="A18778">
        <v>10059949</v>
      </c>
      <c r="B18778" t="s">
        <v>19213</v>
      </c>
    </row>
    <row r="18779" spans="1:2" x14ac:dyDescent="0.45">
      <c r="A18779">
        <v>10059950</v>
      </c>
      <c r="B18779" t="s">
        <v>19214</v>
      </c>
    </row>
    <row r="18780" spans="1:2" x14ac:dyDescent="0.45">
      <c r="A18780">
        <v>10059951</v>
      </c>
      <c r="B18780" t="s">
        <v>19215</v>
      </c>
    </row>
    <row r="18781" spans="1:2" x14ac:dyDescent="0.45">
      <c r="A18781">
        <v>10059952</v>
      </c>
      <c r="B18781" t="s">
        <v>19216</v>
      </c>
    </row>
    <row r="18782" spans="1:2" x14ac:dyDescent="0.45">
      <c r="A18782">
        <v>10059953</v>
      </c>
      <c r="B18782" t="s">
        <v>19217</v>
      </c>
    </row>
    <row r="18783" spans="1:2" x14ac:dyDescent="0.45">
      <c r="A18783">
        <v>10059954</v>
      </c>
      <c r="B18783" t="s">
        <v>19218</v>
      </c>
    </row>
    <row r="18784" spans="1:2" x14ac:dyDescent="0.45">
      <c r="A18784">
        <v>10059955</v>
      </c>
      <c r="B18784" t="s">
        <v>19219</v>
      </c>
    </row>
    <row r="18785" spans="1:2" x14ac:dyDescent="0.45">
      <c r="A18785">
        <v>10059956</v>
      </c>
      <c r="B18785" t="s">
        <v>19220</v>
      </c>
    </row>
    <row r="18786" spans="1:2" x14ac:dyDescent="0.45">
      <c r="A18786">
        <v>10059957</v>
      </c>
      <c r="B18786" t="s">
        <v>19221</v>
      </c>
    </row>
    <row r="18787" spans="1:2" x14ac:dyDescent="0.45">
      <c r="A18787">
        <v>10059958</v>
      </c>
      <c r="B18787" t="s">
        <v>19222</v>
      </c>
    </row>
    <row r="18788" spans="1:2" x14ac:dyDescent="0.45">
      <c r="A18788">
        <v>10059959</v>
      </c>
      <c r="B18788" t="s">
        <v>19223</v>
      </c>
    </row>
    <row r="18789" spans="1:2" x14ac:dyDescent="0.45">
      <c r="A18789">
        <v>10059960</v>
      </c>
      <c r="B18789" t="s">
        <v>19224</v>
      </c>
    </row>
    <row r="18790" spans="1:2" x14ac:dyDescent="0.45">
      <c r="A18790">
        <v>10059961</v>
      </c>
      <c r="B18790" t="s">
        <v>19225</v>
      </c>
    </row>
    <row r="18791" spans="1:2" x14ac:dyDescent="0.45">
      <c r="A18791">
        <v>10059962</v>
      </c>
      <c r="B18791" t="s">
        <v>19226</v>
      </c>
    </row>
    <row r="18792" spans="1:2" x14ac:dyDescent="0.45">
      <c r="A18792">
        <v>10065673</v>
      </c>
      <c r="B18792" t="s">
        <v>19227</v>
      </c>
    </row>
    <row r="18793" spans="1:2" x14ac:dyDescent="0.45">
      <c r="A18793">
        <v>10065943</v>
      </c>
      <c r="B18793" t="s">
        <v>19228</v>
      </c>
    </row>
    <row r="18794" spans="1:2" x14ac:dyDescent="0.45">
      <c r="A18794">
        <v>10082165</v>
      </c>
      <c r="B18794" t="s">
        <v>19229</v>
      </c>
    </row>
    <row r="18795" spans="1:2" x14ac:dyDescent="0.45">
      <c r="A18795">
        <v>10082412</v>
      </c>
      <c r="B18795" t="s">
        <v>19230</v>
      </c>
    </row>
    <row r="18796" spans="1:2" x14ac:dyDescent="0.45">
      <c r="A18796">
        <v>10082282</v>
      </c>
      <c r="B18796" t="s">
        <v>19231</v>
      </c>
    </row>
    <row r="18797" spans="1:2" x14ac:dyDescent="0.45">
      <c r="A18797">
        <v>10082349</v>
      </c>
      <c r="B18797" t="s">
        <v>19232</v>
      </c>
    </row>
    <row r="18798" spans="1:2" x14ac:dyDescent="0.45">
      <c r="A18798">
        <v>10082415</v>
      </c>
      <c r="B18798" t="s">
        <v>19233</v>
      </c>
    </row>
    <row r="18799" spans="1:2" x14ac:dyDescent="0.45">
      <c r="A18799">
        <v>10082460</v>
      </c>
      <c r="B18799" t="s">
        <v>19234</v>
      </c>
    </row>
    <row r="18800" spans="1:2" x14ac:dyDescent="0.45">
      <c r="A18800">
        <v>10082474</v>
      </c>
      <c r="B18800" t="s">
        <v>19235</v>
      </c>
    </row>
    <row r="18801" spans="1:2" x14ac:dyDescent="0.45">
      <c r="A18801">
        <v>10082531</v>
      </c>
      <c r="B18801" t="s">
        <v>19236</v>
      </c>
    </row>
    <row r="18802" spans="1:2" x14ac:dyDescent="0.45">
      <c r="A18802">
        <v>10082532</v>
      </c>
      <c r="B18802" t="s">
        <v>19237</v>
      </c>
    </row>
    <row r="18803" spans="1:2" x14ac:dyDescent="0.45">
      <c r="A18803">
        <v>10082557</v>
      </c>
      <c r="B18803" t="s">
        <v>19238</v>
      </c>
    </row>
    <row r="18804" spans="1:2" x14ac:dyDescent="0.45">
      <c r="A18804">
        <v>10082605</v>
      </c>
      <c r="B18804" t="s">
        <v>19239</v>
      </c>
    </row>
    <row r="18805" spans="1:2" x14ac:dyDescent="0.45">
      <c r="A18805">
        <v>10082584</v>
      </c>
      <c r="B18805" t="s">
        <v>19240</v>
      </c>
    </row>
    <row r="18806" spans="1:2" x14ac:dyDescent="0.45">
      <c r="A18806">
        <v>10082593</v>
      </c>
      <c r="B18806" t="s">
        <v>19241</v>
      </c>
    </row>
    <row r="18807" spans="1:2" x14ac:dyDescent="0.45">
      <c r="A18807">
        <v>10067180</v>
      </c>
      <c r="B18807" t="s">
        <v>19242</v>
      </c>
    </row>
    <row r="18808" spans="1:2" x14ac:dyDescent="0.45">
      <c r="A18808">
        <v>10082628</v>
      </c>
      <c r="B18808" t="s">
        <v>19243</v>
      </c>
    </row>
    <row r="18809" spans="1:2" x14ac:dyDescent="0.45">
      <c r="A18809">
        <v>10082641</v>
      </c>
      <c r="B18809" t="s">
        <v>19244</v>
      </c>
    </row>
    <row r="18810" spans="1:2" x14ac:dyDescent="0.45">
      <c r="A18810">
        <v>10082734</v>
      </c>
      <c r="B18810" t="s">
        <v>8739</v>
      </c>
    </row>
    <row r="18811" spans="1:2" x14ac:dyDescent="0.45">
      <c r="A18811">
        <v>10082723</v>
      </c>
      <c r="B18811" t="s">
        <v>19245</v>
      </c>
    </row>
    <row r="18812" spans="1:2" x14ac:dyDescent="0.45">
      <c r="A18812">
        <v>10082754</v>
      </c>
      <c r="B18812" t="s">
        <v>19246</v>
      </c>
    </row>
    <row r="18813" spans="1:2" x14ac:dyDescent="0.45">
      <c r="A18813">
        <v>10083077</v>
      </c>
      <c r="B18813" t="s">
        <v>19247</v>
      </c>
    </row>
    <row r="18814" spans="1:2" x14ac:dyDescent="0.45">
      <c r="A18814">
        <v>10082769</v>
      </c>
      <c r="B18814" t="s">
        <v>19248</v>
      </c>
    </row>
    <row r="18815" spans="1:2" x14ac:dyDescent="0.45">
      <c r="A18815">
        <v>10006710</v>
      </c>
      <c r="B18815" t="s">
        <v>19249</v>
      </c>
    </row>
    <row r="18816" spans="1:2" x14ac:dyDescent="0.45">
      <c r="A18816">
        <v>10083298</v>
      </c>
      <c r="B18816" t="s">
        <v>19250</v>
      </c>
    </row>
    <row r="18817" spans="1:2" x14ac:dyDescent="0.45">
      <c r="A18817">
        <v>10082901</v>
      </c>
      <c r="B18817" t="s">
        <v>19251</v>
      </c>
    </row>
    <row r="18818" spans="1:2" x14ac:dyDescent="0.45">
      <c r="A18818">
        <v>10082836</v>
      </c>
      <c r="B18818" t="s">
        <v>19252</v>
      </c>
    </row>
    <row r="18819" spans="1:2" x14ac:dyDescent="0.45">
      <c r="A18819">
        <v>10083033</v>
      </c>
      <c r="B18819" t="s">
        <v>19253</v>
      </c>
    </row>
    <row r="18820" spans="1:2" x14ac:dyDescent="0.45">
      <c r="A18820">
        <v>10082829</v>
      </c>
      <c r="B18820" t="s">
        <v>19254</v>
      </c>
    </row>
    <row r="18821" spans="1:2" x14ac:dyDescent="0.45">
      <c r="A18821">
        <v>10082876</v>
      </c>
      <c r="B18821" t="s">
        <v>19255</v>
      </c>
    </row>
    <row r="18822" spans="1:2" x14ac:dyDescent="0.45">
      <c r="A18822">
        <v>10082887</v>
      </c>
      <c r="B18822" t="s">
        <v>19256</v>
      </c>
    </row>
    <row r="18823" spans="1:2" x14ac:dyDescent="0.45">
      <c r="A18823">
        <v>10082885</v>
      </c>
      <c r="B18823" t="s">
        <v>19257</v>
      </c>
    </row>
    <row r="18824" spans="1:2" x14ac:dyDescent="0.45">
      <c r="A18824">
        <v>10066561</v>
      </c>
      <c r="B18824" t="s">
        <v>19258</v>
      </c>
    </row>
    <row r="18825" spans="1:2" x14ac:dyDescent="0.45">
      <c r="A18825">
        <v>10082926</v>
      </c>
      <c r="B18825" t="s">
        <v>19259</v>
      </c>
    </row>
    <row r="18826" spans="1:2" x14ac:dyDescent="0.45">
      <c r="A18826">
        <v>10083040</v>
      </c>
      <c r="B18826" t="s">
        <v>19260</v>
      </c>
    </row>
    <row r="18827" spans="1:2" x14ac:dyDescent="0.45">
      <c r="A18827">
        <v>10083100</v>
      </c>
      <c r="B18827" t="s">
        <v>19261</v>
      </c>
    </row>
    <row r="18828" spans="1:2" x14ac:dyDescent="0.45">
      <c r="A18828">
        <v>10083118</v>
      </c>
      <c r="B18828" t="s">
        <v>19262</v>
      </c>
    </row>
    <row r="18829" spans="1:2" x14ac:dyDescent="0.45">
      <c r="A18829">
        <v>10083129</v>
      </c>
      <c r="B18829" t="s">
        <v>19263</v>
      </c>
    </row>
    <row r="18830" spans="1:2" x14ac:dyDescent="0.45">
      <c r="A18830">
        <v>10083139</v>
      </c>
      <c r="B18830" t="s">
        <v>19264</v>
      </c>
    </row>
    <row r="18831" spans="1:2" x14ac:dyDescent="0.45">
      <c r="A18831">
        <v>10083152</v>
      </c>
      <c r="B18831" t="s">
        <v>19265</v>
      </c>
    </row>
    <row r="18832" spans="1:2" x14ac:dyDescent="0.45">
      <c r="A18832">
        <v>10083074</v>
      </c>
      <c r="B18832" t="s">
        <v>19266</v>
      </c>
    </row>
    <row r="18833" spans="1:2" x14ac:dyDescent="0.45">
      <c r="A18833">
        <v>10081182</v>
      </c>
      <c r="B18833" t="s">
        <v>19267</v>
      </c>
    </row>
    <row r="18834" spans="1:2" x14ac:dyDescent="0.45">
      <c r="A18834">
        <v>10083182</v>
      </c>
      <c r="B18834" t="s">
        <v>19268</v>
      </c>
    </row>
    <row r="18835" spans="1:2" x14ac:dyDescent="0.45">
      <c r="A18835">
        <v>10083151</v>
      </c>
      <c r="B18835" t="s">
        <v>19269</v>
      </c>
    </row>
    <row r="18836" spans="1:2" x14ac:dyDescent="0.45">
      <c r="A18836">
        <v>10083413</v>
      </c>
      <c r="B18836" t="s">
        <v>19270</v>
      </c>
    </row>
    <row r="18837" spans="1:2" x14ac:dyDescent="0.45">
      <c r="A18837">
        <v>10083164</v>
      </c>
      <c r="B18837" t="s">
        <v>19271</v>
      </c>
    </row>
    <row r="18838" spans="1:2" x14ac:dyDescent="0.45">
      <c r="A18838">
        <v>10083158</v>
      </c>
      <c r="B18838" t="s">
        <v>19272</v>
      </c>
    </row>
    <row r="18839" spans="1:2" x14ac:dyDescent="0.45">
      <c r="A18839">
        <v>10083247</v>
      </c>
      <c r="B18839" t="s">
        <v>19273</v>
      </c>
    </row>
    <row r="18840" spans="1:2" x14ac:dyDescent="0.45">
      <c r="A18840">
        <v>10083170</v>
      </c>
      <c r="B18840" t="s">
        <v>19274</v>
      </c>
    </row>
    <row r="18841" spans="1:2" x14ac:dyDescent="0.45">
      <c r="A18841">
        <v>10083218</v>
      </c>
      <c r="B18841" t="s">
        <v>19275</v>
      </c>
    </row>
    <row r="18842" spans="1:2" x14ac:dyDescent="0.45">
      <c r="A18842">
        <v>10083221</v>
      </c>
      <c r="B18842" t="s">
        <v>19276</v>
      </c>
    </row>
    <row r="18843" spans="1:2" x14ac:dyDescent="0.45">
      <c r="A18843">
        <v>10083217</v>
      </c>
      <c r="B18843" t="s">
        <v>19277</v>
      </c>
    </row>
    <row r="18844" spans="1:2" x14ac:dyDescent="0.45">
      <c r="A18844">
        <v>10083220</v>
      </c>
      <c r="B18844" t="s">
        <v>19278</v>
      </c>
    </row>
    <row r="18845" spans="1:2" x14ac:dyDescent="0.45">
      <c r="A18845">
        <v>10083246</v>
      </c>
      <c r="B18845" t="s">
        <v>19279</v>
      </c>
    </row>
    <row r="18846" spans="1:2" x14ac:dyDescent="0.45">
      <c r="A18846">
        <v>10083229</v>
      </c>
      <c r="B18846" t="s">
        <v>19280</v>
      </c>
    </row>
    <row r="18847" spans="1:2" x14ac:dyDescent="0.45">
      <c r="A18847">
        <v>10083239</v>
      </c>
      <c r="B18847" t="s">
        <v>19281</v>
      </c>
    </row>
    <row r="18848" spans="1:2" x14ac:dyDescent="0.45">
      <c r="A18848">
        <v>10083243</v>
      </c>
      <c r="B18848" t="s">
        <v>19282</v>
      </c>
    </row>
    <row r="18849" spans="1:2" x14ac:dyDescent="0.45">
      <c r="A18849">
        <v>10083244</v>
      </c>
      <c r="B18849" t="s">
        <v>19283</v>
      </c>
    </row>
    <row r="18850" spans="1:2" x14ac:dyDescent="0.45">
      <c r="A18850">
        <v>10083259</v>
      </c>
      <c r="B18850" t="s">
        <v>19284</v>
      </c>
    </row>
    <row r="18851" spans="1:2" x14ac:dyDescent="0.45">
      <c r="A18851">
        <v>10083254</v>
      </c>
      <c r="B18851" t="s">
        <v>19285</v>
      </c>
    </row>
    <row r="18852" spans="1:2" x14ac:dyDescent="0.45">
      <c r="A18852">
        <v>10083440</v>
      </c>
      <c r="B18852" t="s">
        <v>19286</v>
      </c>
    </row>
    <row r="18853" spans="1:2" x14ac:dyDescent="0.45">
      <c r="A18853">
        <v>10083274</v>
      </c>
      <c r="B18853" t="s">
        <v>19287</v>
      </c>
    </row>
    <row r="18854" spans="1:2" x14ac:dyDescent="0.45">
      <c r="A18854">
        <v>10083273</v>
      </c>
      <c r="B18854" t="s">
        <v>19288</v>
      </c>
    </row>
    <row r="18855" spans="1:2" x14ac:dyDescent="0.45">
      <c r="A18855">
        <v>10083279</v>
      </c>
      <c r="B18855" t="s">
        <v>19289</v>
      </c>
    </row>
    <row r="18856" spans="1:2" x14ac:dyDescent="0.45">
      <c r="A18856">
        <v>10083285</v>
      </c>
      <c r="B18856" t="s">
        <v>19290</v>
      </c>
    </row>
    <row r="18857" spans="1:2" x14ac:dyDescent="0.45">
      <c r="A18857">
        <v>10083296</v>
      </c>
      <c r="B18857" t="s">
        <v>19291</v>
      </c>
    </row>
    <row r="18858" spans="1:2" x14ac:dyDescent="0.45">
      <c r="A18858">
        <v>10083324</v>
      </c>
      <c r="B18858" t="s">
        <v>19292</v>
      </c>
    </row>
    <row r="18859" spans="1:2" x14ac:dyDescent="0.45">
      <c r="A18859">
        <v>10083322</v>
      </c>
      <c r="B18859" t="s">
        <v>19293</v>
      </c>
    </row>
    <row r="18860" spans="1:2" x14ac:dyDescent="0.45">
      <c r="A18860">
        <v>10083333</v>
      </c>
      <c r="B18860" t="s">
        <v>19294</v>
      </c>
    </row>
    <row r="18861" spans="1:2" x14ac:dyDescent="0.45">
      <c r="A18861">
        <v>10083365</v>
      </c>
      <c r="B18861" t="s">
        <v>19295</v>
      </c>
    </row>
    <row r="18862" spans="1:2" x14ac:dyDescent="0.45">
      <c r="A18862">
        <v>10083851</v>
      </c>
      <c r="B18862" t="s">
        <v>19296</v>
      </c>
    </row>
    <row r="18863" spans="1:2" x14ac:dyDescent="0.45">
      <c r="A18863">
        <v>10083362</v>
      </c>
      <c r="B18863" t="s">
        <v>19297</v>
      </c>
    </row>
    <row r="18864" spans="1:2" x14ac:dyDescent="0.45">
      <c r="A18864">
        <v>10083370</v>
      </c>
      <c r="B18864" t="s">
        <v>19298</v>
      </c>
    </row>
    <row r="18865" spans="1:2" x14ac:dyDescent="0.45">
      <c r="A18865">
        <v>10083623</v>
      </c>
      <c r="B18865" t="s">
        <v>19299</v>
      </c>
    </row>
    <row r="18866" spans="1:2" x14ac:dyDescent="0.45">
      <c r="A18866">
        <v>10082259</v>
      </c>
      <c r="B18866" t="s">
        <v>19300</v>
      </c>
    </row>
    <row r="18867" spans="1:2" x14ac:dyDescent="0.45">
      <c r="A18867">
        <v>10083430</v>
      </c>
      <c r="B18867" t="s">
        <v>19301</v>
      </c>
    </row>
    <row r="18868" spans="1:2" x14ac:dyDescent="0.45">
      <c r="A18868">
        <v>10064421</v>
      </c>
      <c r="B18868" t="s">
        <v>19302</v>
      </c>
    </row>
    <row r="18869" spans="1:2" x14ac:dyDescent="0.45">
      <c r="A18869">
        <v>10000446</v>
      </c>
      <c r="B18869" t="s">
        <v>19303</v>
      </c>
    </row>
    <row r="18870" spans="1:2" x14ac:dyDescent="0.45">
      <c r="A18870">
        <v>10061491</v>
      </c>
      <c r="B18870" t="s">
        <v>19304</v>
      </c>
    </row>
    <row r="18871" spans="1:2" x14ac:dyDescent="0.45">
      <c r="A18871">
        <v>10062979</v>
      </c>
      <c r="B18871" t="s">
        <v>19305</v>
      </c>
    </row>
    <row r="18872" spans="1:2" x14ac:dyDescent="0.45">
      <c r="A18872">
        <v>10063855</v>
      </c>
      <c r="B18872" t="s">
        <v>19306</v>
      </c>
    </row>
    <row r="18873" spans="1:2" x14ac:dyDescent="0.45">
      <c r="A18873">
        <v>10028441</v>
      </c>
      <c r="B18873" t="s">
        <v>19307</v>
      </c>
    </row>
    <row r="18874" spans="1:2" x14ac:dyDescent="0.45">
      <c r="A18874">
        <v>10064445</v>
      </c>
      <c r="B18874" t="s">
        <v>19308</v>
      </c>
    </row>
    <row r="18875" spans="1:2" x14ac:dyDescent="0.45">
      <c r="A18875">
        <v>10064334</v>
      </c>
      <c r="B18875" t="s">
        <v>19309</v>
      </c>
    </row>
    <row r="18876" spans="1:2" x14ac:dyDescent="0.45">
      <c r="A18876">
        <v>10064956</v>
      </c>
      <c r="B18876" t="s">
        <v>19310</v>
      </c>
    </row>
    <row r="18877" spans="1:2" x14ac:dyDescent="0.45">
      <c r="A18877">
        <v>10065695</v>
      </c>
      <c r="B18877" t="s">
        <v>19311</v>
      </c>
    </row>
    <row r="18878" spans="1:2" x14ac:dyDescent="0.45">
      <c r="A18878">
        <v>10038763</v>
      </c>
      <c r="B18878" t="s">
        <v>19312</v>
      </c>
    </row>
    <row r="18879" spans="1:2" x14ac:dyDescent="0.45">
      <c r="A18879">
        <v>10065531</v>
      </c>
      <c r="B18879" t="s">
        <v>19313</v>
      </c>
    </row>
    <row r="18880" spans="1:2" x14ac:dyDescent="0.45">
      <c r="A18880">
        <v>10067823</v>
      </c>
      <c r="B18880" t="s">
        <v>19314</v>
      </c>
    </row>
    <row r="18881" spans="1:2" x14ac:dyDescent="0.45">
      <c r="A18881">
        <v>10067878</v>
      </c>
      <c r="B18881" t="s">
        <v>19315</v>
      </c>
    </row>
    <row r="18882" spans="1:2" x14ac:dyDescent="0.45">
      <c r="A18882">
        <v>10068481</v>
      </c>
      <c r="B18882" t="s">
        <v>19316</v>
      </c>
    </row>
    <row r="18883" spans="1:2" x14ac:dyDescent="0.45">
      <c r="A18883">
        <v>10030270</v>
      </c>
      <c r="B18883" t="s">
        <v>19317</v>
      </c>
    </row>
    <row r="18884" spans="1:2" x14ac:dyDescent="0.45">
      <c r="A18884">
        <v>10081858</v>
      </c>
      <c r="B18884" t="s">
        <v>19318</v>
      </c>
    </row>
    <row r="18885" spans="1:2" x14ac:dyDescent="0.45">
      <c r="A18885">
        <v>10083035</v>
      </c>
      <c r="B18885" t="s">
        <v>19319</v>
      </c>
    </row>
    <row r="18886" spans="1:2" x14ac:dyDescent="0.45">
      <c r="A18886">
        <v>10083571</v>
      </c>
      <c r="B18886" t="s">
        <v>19320</v>
      </c>
    </row>
    <row r="18887" spans="1:2" x14ac:dyDescent="0.45">
      <c r="A18887">
        <v>10053744</v>
      </c>
      <c r="B18887" t="s">
        <v>19321</v>
      </c>
    </row>
    <row r="18888" spans="1:2" x14ac:dyDescent="0.45">
      <c r="A18888">
        <v>10083875</v>
      </c>
      <c r="B18888" t="s">
        <v>19322</v>
      </c>
    </row>
    <row r="18889" spans="1:2" x14ac:dyDescent="0.45">
      <c r="A18889">
        <v>10084298</v>
      </c>
      <c r="B18889" t="s">
        <v>19323</v>
      </c>
    </row>
    <row r="18890" spans="1:2" x14ac:dyDescent="0.45">
      <c r="A18890">
        <v>10084291</v>
      </c>
      <c r="B18890" t="s">
        <v>19324</v>
      </c>
    </row>
    <row r="18891" spans="1:2" x14ac:dyDescent="0.45">
      <c r="A18891">
        <v>10084377</v>
      </c>
      <c r="B18891" t="s">
        <v>19325</v>
      </c>
    </row>
    <row r="18892" spans="1:2" x14ac:dyDescent="0.45">
      <c r="A18892">
        <v>10085351</v>
      </c>
      <c r="B18892" t="s">
        <v>19326</v>
      </c>
    </row>
    <row r="18893" spans="1:2" x14ac:dyDescent="0.45">
      <c r="A18893">
        <v>10085376</v>
      </c>
      <c r="B18893" t="s">
        <v>19327</v>
      </c>
    </row>
    <row r="18894" spans="1:2" x14ac:dyDescent="0.45">
      <c r="A18894">
        <v>10062809</v>
      </c>
      <c r="B18894" t="s">
        <v>19328</v>
      </c>
    </row>
    <row r="18895" spans="1:2" x14ac:dyDescent="0.45">
      <c r="A18895">
        <v>10085690</v>
      </c>
      <c r="B18895" t="s">
        <v>19329</v>
      </c>
    </row>
    <row r="18896" spans="1:2" x14ac:dyDescent="0.45">
      <c r="A18896">
        <v>10085446</v>
      </c>
      <c r="B18896" t="s">
        <v>19330</v>
      </c>
    </row>
    <row r="18897" spans="1:2" x14ac:dyDescent="0.45">
      <c r="A18897">
        <v>10085354</v>
      </c>
      <c r="B18897" t="s">
        <v>19331</v>
      </c>
    </row>
    <row r="18898" spans="1:2" x14ac:dyDescent="0.45">
      <c r="A18898">
        <v>10045119</v>
      </c>
      <c r="B18898" t="s">
        <v>19332</v>
      </c>
    </row>
    <row r="18899" spans="1:2" x14ac:dyDescent="0.45">
      <c r="A18899">
        <v>10085380</v>
      </c>
      <c r="B18899" t="s">
        <v>11527</v>
      </c>
    </row>
    <row r="18900" spans="1:2" x14ac:dyDescent="0.45">
      <c r="A18900">
        <v>10085383</v>
      </c>
      <c r="B18900" t="s">
        <v>19333</v>
      </c>
    </row>
    <row r="18901" spans="1:2" x14ac:dyDescent="0.45">
      <c r="A18901">
        <v>10085393</v>
      </c>
      <c r="B18901" t="s">
        <v>16290</v>
      </c>
    </row>
    <row r="18902" spans="1:2" x14ac:dyDescent="0.45">
      <c r="A18902">
        <v>10085442</v>
      </c>
      <c r="B18902" t="s">
        <v>19334</v>
      </c>
    </row>
    <row r="18903" spans="1:2" x14ac:dyDescent="0.45">
      <c r="A18903">
        <v>10085417</v>
      </c>
      <c r="B18903" t="s">
        <v>19335</v>
      </c>
    </row>
    <row r="18904" spans="1:2" x14ac:dyDescent="0.45">
      <c r="A18904">
        <v>10085441</v>
      </c>
      <c r="B18904" t="s">
        <v>19336</v>
      </c>
    </row>
    <row r="18905" spans="1:2" x14ac:dyDescent="0.45">
      <c r="A18905">
        <v>10033846</v>
      </c>
      <c r="B18905" t="s">
        <v>19337</v>
      </c>
    </row>
    <row r="18906" spans="1:2" x14ac:dyDescent="0.45">
      <c r="A18906">
        <v>10085452</v>
      </c>
      <c r="B18906" t="s">
        <v>19338</v>
      </c>
    </row>
    <row r="18907" spans="1:2" x14ac:dyDescent="0.45">
      <c r="A18907">
        <v>10085455</v>
      </c>
      <c r="B18907" t="s">
        <v>19339</v>
      </c>
    </row>
    <row r="18908" spans="1:2" x14ac:dyDescent="0.45">
      <c r="A18908">
        <v>10085451</v>
      </c>
      <c r="B18908" t="s">
        <v>19340</v>
      </c>
    </row>
    <row r="18909" spans="1:2" x14ac:dyDescent="0.45">
      <c r="A18909">
        <v>10085549</v>
      </c>
      <c r="B18909" t="s">
        <v>19341</v>
      </c>
    </row>
    <row r="18910" spans="1:2" x14ac:dyDescent="0.45">
      <c r="A18910">
        <v>10085448</v>
      </c>
      <c r="B18910" t="s">
        <v>19342</v>
      </c>
    </row>
    <row r="18911" spans="1:2" x14ac:dyDescent="0.45">
      <c r="A18911">
        <v>10085629</v>
      </c>
      <c r="B18911" t="s">
        <v>19343</v>
      </c>
    </row>
    <row r="18912" spans="1:2" x14ac:dyDescent="0.45">
      <c r="A18912">
        <v>10085470</v>
      </c>
      <c r="B18912" t="s">
        <v>19344</v>
      </c>
    </row>
    <row r="18913" spans="1:2" x14ac:dyDescent="0.45">
      <c r="A18913">
        <v>10085474</v>
      </c>
      <c r="B18913" t="s">
        <v>19345</v>
      </c>
    </row>
    <row r="18914" spans="1:2" x14ac:dyDescent="0.45">
      <c r="A18914">
        <v>10085506</v>
      </c>
      <c r="B18914" t="s">
        <v>19346</v>
      </c>
    </row>
    <row r="18915" spans="1:2" x14ac:dyDescent="0.45">
      <c r="A18915">
        <v>10085514</v>
      </c>
      <c r="B18915" t="s">
        <v>19347</v>
      </c>
    </row>
    <row r="18916" spans="1:2" x14ac:dyDescent="0.45">
      <c r="A18916">
        <v>10085488</v>
      </c>
      <c r="B18916" t="s">
        <v>19348</v>
      </c>
    </row>
    <row r="18917" spans="1:2" x14ac:dyDescent="0.45">
      <c r="A18917">
        <v>10085513</v>
      </c>
      <c r="B18917" t="s">
        <v>19349</v>
      </c>
    </row>
    <row r="18918" spans="1:2" x14ac:dyDescent="0.45">
      <c r="A18918">
        <v>10085553</v>
      </c>
      <c r="B18918" t="s">
        <v>19350</v>
      </c>
    </row>
    <row r="18919" spans="1:2" x14ac:dyDescent="0.45">
      <c r="A18919">
        <v>10085500</v>
      </c>
      <c r="B18919" t="s">
        <v>19351</v>
      </c>
    </row>
    <row r="18920" spans="1:2" x14ac:dyDescent="0.45">
      <c r="A18920">
        <v>10085490</v>
      </c>
      <c r="B18920" t="s">
        <v>19352</v>
      </c>
    </row>
    <row r="18921" spans="1:2" x14ac:dyDescent="0.45">
      <c r="A18921">
        <v>10085499</v>
      </c>
      <c r="B18921" t="s">
        <v>19353</v>
      </c>
    </row>
    <row r="18922" spans="1:2" x14ac:dyDescent="0.45">
      <c r="A18922">
        <v>10085496</v>
      </c>
      <c r="B18922" t="s">
        <v>19354</v>
      </c>
    </row>
    <row r="18923" spans="1:2" x14ac:dyDescent="0.45">
      <c r="A18923">
        <v>10085747</v>
      </c>
      <c r="B18923" t="s">
        <v>19355</v>
      </c>
    </row>
    <row r="18924" spans="1:2" x14ac:dyDescent="0.45">
      <c r="A18924">
        <v>10085505</v>
      </c>
      <c r="B18924" t="s">
        <v>19356</v>
      </c>
    </row>
    <row r="18925" spans="1:2" x14ac:dyDescent="0.45">
      <c r="A18925">
        <v>10086899</v>
      </c>
      <c r="B18925" t="s">
        <v>19357</v>
      </c>
    </row>
    <row r="18926" spans="1:2" x14ac:dyDescent="0.45">
      <c r="A18926">
        <v>10085515</v>
      </c>
      <c r="B18926" t="s">
        <v>19358</v>
      </c>
    </row>
    <row r="18927" spans="1:2" x14ac:dyDescent="0.45">
      <c r="A18927">
        <v>10085520</v>
      </c>
      <c r="B18927" t="s">
        <v>19359</v>
      </c>
    </row>
    <row r="18928" spans="1:2" x14ac:dyDescent="0.45">
      <c r="A18928">
        <v>10085538</v>
      </c>
      <c r="B18928" t="s">
        <v>19360</v>
      </c>
    </row>
    <row r="18929" spans="1:2" x14ac:dyDescent="0.45">
      <c r="A18929">
        <v>10085529</v>
      </c>
      <c r="B18929" t="s">
        <v>19361</v>
      </c>
    </row>
    <row r="18930" spans="1:2" x14ac:dyDescent="0.45">
      <c r="A18930">
        <v>10085556</v>
      </c>
      <c r="B18930" t="s">
        <v>19362</v>
      </c>
    </row>
    <row r="18931" spans="1:2" x14ac:dyDescent="0.45">
      <c r="A18931">
        <v>10086554</v>
      </c>
      <c r="B18931" t="s">
        <v>19363</v>
      </c>
    </row>
    <row r="18932" spans="1:2" x14ac:dyDescent="0.45">
      <c r="A18932">
        <v>10085546</v>
      </c>
      <c r="B18932" t="s">
        <v>19364</v>
      </c>
    </row>
    <row r="18933" spans="1:2" x14ac:dyDescent="0.45">
      <c r="A18933">
        <v>10085647</v>
      </c>
      <c r="B18933" t="s">
        <v>19365</v>
      </c>
    </row>
    <row r="18934" spans="1:2" x14ac:dyDescent="0.45">
      <c r="A18934">
        <v>10085543</v>
      </c>
      <c r="B18934" t="s">
        <v>19366</v>
      </c>
    </row>
    <row r="18935" spans="1:2" x14ac:dyDescent="0.45">
      <c r="A18935">
        <v>10085649</v>
      </c>
      <c r="B18935" t="s">
        <v>19367</v>
      </c>
    </row>
    <row r="18936" spans="1:2" x14ac:dyDescent="0.45">
      <c r="A18936">
        <v>10085541</v>
      </c>
      <c r="B18936" t="s">
        <v>19368</v>
      </c>
    </row>
    <row r="18937" spans="1:2" x14ac:dyDescent="0.45">
      <c r="A18937">
        <v>10064068</v>
      </c>
      <c r="B18937" t="s">
        <v>19369</v>
      </c>
    </row>
    <row r="18938" spans="1:2" x14ac:dyDescent="0.45">
      <c r="A18938">
        <v>10064565</v>
      </c>
      <c r="B18938" t="s">
        <v>19370</v>
      </c>
    </row>
    <row r="18939" spans="1:2" x14ac:dyDescent="0.45">
      <c r="A18939">
        <v>10066192</v>
      </c>
      <c r="B18939" t="s">
        <v>19371</v>
      </c>
    </row>
    <row r="18940" spans="1:2" x14ac:dyDescent="0.45">
      <c r="A18940">
        <v>10066419</v>
      </c>
      <c r="B18940" t="s">
        <v>19372</v>
      </c>
    </row>
    <row r="18941" spans="1:2" x14ac:dyDescent="0.45">
      <c r="A18941">
        <v>10081125</v>
      </c>
      <c r="B18941" t="s">
        <v>19373</v>
      </c>
    </row>
    <row r="18942" spans="1:2" x14ac:dyDescent="0.45">
      <c r="A18942">
        <v>10084039</v>
      </c>
      <c r="B18942" t="s">
        <v>19374</v>
      </c>
    </row>
    <row r="18943" spans="1:2" x14ac:dyDescent="0.45">
      <c r="A18943">
        <v>10084658</v>
      </c>
      <c r="B18943" t="s">
        <v>19375</v>
      </c>
    </row>
    <row r="18944" spans="1:2" x14ac:dyDescent="0.45">
      <c r="A18944">
        <v>10085201</v>
      </c>
      <c r="B18944" t="s">
        <v>19376</v>
      </c>
    </row>
    <row r="18945" spans="1:2" x14ac:dyDescent="0.45">
      <c r="A18945">
        <v>10086376</v>
      </c>
      <c r="B18945" t="s">
        <v>19377</v>
      </c>
    </row>
    <row r="18946" spans="1:2" x14ac:dyDescent="0.45">
      <c r="A18946">
        <v>10086345</v>
      </c>
      <c r="B18946" t="s">
        <v>19378</v>
      </c>
    </row>
    <row r="18947" spans="1:2" x14ac:dyDescent="0.45">
      <c r="A18947">
        <v>10085790</v>
      </c>
      <c r="B18947" t="s">
        <v>19379</v>
      </c>
    </row>
    <row r="18948" spans="1:2" x14ac:dyDescent="0.45">
      <c r="A18948">
        <v>10086678</v>
      </c>
      <c r="B18948" t="s">
        <v>19380</v>
      </c>
    </row>
    <row r="18949" spans="1:2" x14ac:dyDescent="0.45">
      <c r="A18949">
        <v>10087039</v>
      </c>
      <c r="B18949" t="s">
        <v>19381</v>
      </c>
    </row>
    <row r="18950" spans="1:2" x14ac:dyDescent="0.45">
      <c r="A18950">
        <v>10087771</v>
      </c>
      <c r="B18950" t="s">
        <v>19382</v>
      </c>
    </row>
    <row r="18951" spans="1:2" x14ac:dyDescent="0.45">
      <c r="A18951">
        <v>10087591</v>
      </c>
      <c r="B18951" t="s">
        <v>19383</v>
      </c>
    </row>
    <row r="18952" spans="1:2" x14ac:dyDescent="0.45">
      <c r="A18952">
        <v>10087770</v>
      </c>
      <c r="B18952" t="s">
        <v>19384</v>
      </c>
    </row>
    <row r="18953" spans="1:2" x14ac:dyDescent="0.45">
      <c r="A18953">
        <v>10065547</v>
      </c>
      <c r="B18953" t="s">
        <v>19385</v>
      </c>
    </row>
    <row r="18954" spans="1:2" x14ac:dyDescent="0.45">
      <c r="A18954">
        <v>10087774</v>
      </c>
      <c r="B18954" t="s">
        <v>19386</v>
      </c>
    </row>
    <row r="18955" spans="1:2" x14ac:dyDescent="0.45">
      <c r="A18955">
        <v>10087793</v>
      </c>
      <c r="B18955" t="s">
        <v>19387</v>
      </c>
    </row>
    <row r="18956" spans="1:2" x14ac:dyDescent="0.45">
      <c r="A18956">
        <v>10087905</v>
      </c>
      <c r="B18956" t="s">
        <v>19388</v>
      </c>
    </row>
    <row r="18957" spans="1:2" x14ac:dyDescent="0.45">
      <c r="A18957">
        <v>10087900</v>
      </c>
      <c r="B18957" t="s">
        <v>19389</v>
      </c>
    </row>
    <row r="18958" spans="1:2" x14ac:dyDescent="0.45">
      <c r="A18958">
        <v>10087850</v>
      </c>
      <c r="B18958" t="s">
        <v>19390</v>
      </c>
    </row>
    <row r="18959" spans="1:2" x14ac:dyDescent="0.45">
      <c r="A18959">
        <v>10087790</v>
      </c>
      <c r="B18959" t="s">
        <v>19391</v>
      </c>
    </row>
    <row r="18960" spans="1:2" x14ac:dyDescent="0.45">
      <c r="A18960">
        <v>10087835</v>
      </c>
      <c r="B18960" t="s">
        <v>19392</v>
      </c>
    </row>
    <row r="18961" spans="1:2" x14ac:dyDescent="0.45">
      <c r="A18961">
        <v>10087832</v>
      </c>
      <c r="B18961" t="s">
        <v>19393</v>
      </c>
    </row>
    <row r="18962" spans="1:2" x14ac:dyDescent="0.45">
      <c r="A18962">
        <v>10087831</v>
      </c>
      <c r="B18962" t="s">
        <v>19394</v>
      </c>
    </row>
    <row r="18963" spans="1:2" x14ac:dyDescent="0.45">
      <c r="A18963">
        <v>10087828</v>
      </c>
      <c r="B18963" t="s">
        <v>19395</v>
      </c>
    </row>
    <row r="18964" spans="1:2" x14ac:dyDescent="0.45">
      <c r="A18964">
        <v>10088464</v>
      </c>
      <c r="B18964" t="s">
        <v>12658</v>
      </c>
    </row>
    <row r="18965" spans="1:2" x14ac:dyDescent="0.45">
      <c r="A18965">
        <v>10087822</v>
      </c>
      <c r="B18965" t="s">
        <v>19396</v>
      </c>
    </row>
    <row r="18966" spans="1:2" x14ac:dyDescent="0.45">
      <c r="A18966">
        <v>10087821</v>
      </c>
      <c r="B18966" t="s">
        <v>19397</v>
      </c>
    </row>
    <row r="18967" spans="1:2" x14ac:dyDescent="0.45">
      <c r="A18967">
        <v>10087816</v>
      </c>
      <c r="B18967" t="s">
        <v>19398</v>
      </c>
    </row>
    <row r="18968" spans="1:2" x14ac:dyDescent="0.45">
      <c r="A18968">
        <v>10087815</v>
      </c>
      <c r="B18968" t="s">
        <v>19399</v>
      </c>
    </row>
    <row r="18969" spans="1:2" x14ac:dyDescent="0.45">
      <c r="A18969">
        <v>10087813</v>
      </c>
      <c r="B18969" t="s">
        <v>19400</v>
      </c>
    </row>
    <row r="18970" spans="1:2" x14ac:dyDescent="0.45">
      <c r="A18970">
        <v>10088557</v>
      </c>
      <c r="B18970" t="s">
        <v>19401</v>
      </c>
    </row>
    <row r="18971" spans="1:2" x14ac:dyDescent="0.45">
      <c r="A18971">
        <v>10087811</v>
      </c>
      <c r="B18971" t="s">
        <v>19402</v>
      </c>
    </row>
    <row r="18972" spans="1:2" x14ac:dyDescent="0.45">
      <c r="A18972">
        <v>10087810</v>
      </c>
      <c r="B18972" t="s">
        <v>19403</v>
      </c>
    </row>
    <row r="18973" spans="1:2" x14ac:dyDescent="0.45">
      <c r="A18973">
        <v>10087903</v>
      </c>
      <c r="B18973" t="s">
        <v>19404</v>
      </c>
    </row>
    <row r="18974" spans="1:2" x14ac:dyDescent="0.45">
      <c r="A18974">
        <v>10088009</v>
      </c>
      <c r="B18974" t="s">
        <v>19405</v>
      </c>
    </row>
    <row r="18975" spans="1:2" x14ac:dyDescent="0.45">
      <c r="A18975">
        <v>10087895</v>
      </c>
      <c r="B18975" t="s">
        <v>19406</v>
      </c>
    </row>
    <row r="18976" spans="1:2" x14ac:dyDescent="0.45">
      <c r="A18976">
        <v>10087887</v>
      </c>
      <c r="B18976" t="s">
        <v>19407</v>
      </c>
    </row>
    <row r="18977" spans="1:2" x14ac:dyDescent="0.45">
      <c r="A18977">
        <v>10087886</v>
      </c>
      <c r="B18977" t="s">
        <v>19408</v>
      </c>
    </row>
    <row r="18978" spans="1:2" x14ac:dyDescent="0.45">
      <c r="A18978">
        <v>10087881</v>
      </c>
      <c r="B18978" t="s">
        <v>19409</v>
      </c>
    </row>
    <row r="18979" spans="1:2" x14ac:dyDescent="0.45">
      <c r="A18979">
        <v>10087878</v>
      </c>
      <c r="B18979" t="s">
        <v>19410</v>
      </c>
    </row>
    <row r="18980" spans="1:2" x14ac:dyDescent="0.45">
      <c r="A18980">
        <v>10087852</v>
      </c>
      <c r="B18980" t="s">
        <v>19411</v>
      </c>
    </row>
    <row r="18981" spans="1:2" x14ac:dyDescent="0.45">
      <c r="A18981">
        <v>10087876</v>
      </c>
      <c r="B18981" t="s">
        <v>19412</v>
      </c>
    </row>
    <row r="18982" spans="1:2" x14ac:dyDescent="0.45">
      <c r="A18982">
        <v>10088304</v>
      </c>
      <c r="B18982" t="s">
        <v>19413</v>
      </c>
    </row>
    <row r="18983" spans="1:2" x14ac:dyDescent="0.45">
      <c r="A18983">
        <v>10087877</v>
      </c>
      <c r="B18983" t="s">
        <v>19414</v>
      </c>
    </row>
    <row r="18984" spans="1:2" x14ac:dyDescent="0.45">
      <c r="A18984">
        <v>10087955</v>
      </c>
      <c r="B18984" t="s">
        <v>19415</v>
      </c>
    </row>
    <row r="18985" spans="1:2" x14ac:dyDescent="0.45">
      <c r="A18985">
        <v>10087873</v>
      </c>
      <c r="B18985" t="s">
        <v>19416</v>
      </c>
    </row>
    <row r="18986" spans="1:2" x14ac:dyDescent="0.45">
      <c r="A18986">
        <v>10087870</v>
      </c>
      <c r="B18986" t="s">
        <v>19417</v>
      </c>
    </row>
    <row r="18987" spans="1:2" x14ac:dyDescent="0.45">
      <c r="A18987">
        <v>10087874</v>
      </c>
      <c r="B18987" t="s">
        <v>19418</v>
      </c>
    </row>
    <row r="18988" spans="1:2" x14ac:dyDescent="0.45">
      <c r="A18988">
        <v>10087864</v>
      </c>
      <c r="B18988" t="s">
        <v>19419</v>
      </c>
    </row>
    <row r="18989" spans="1:2" x14ac:dyDescent="0.45">
      <c r="A18989">
        <v>10087862</v>
      </c>
      <c r="B18989" t="s">
        <v>19420</v>
      </c>
    </row>
    <row r="18990" spans="1:2" x14ac:dyDescent="0.45">
      <c r="A18990">
        <v>10087858</v>
      </c>
      <c r="B18990" t="s">
        <v>19421</v>
      </c>
    </row>
    <row r="18991" spans="1:2" x14ac:dyDescent="0.45">
      <c r="A18991">
        <v>10088119</v>
      </c>
      <c r="B18991" t="s">
        <v>19422</v>
      </c>
    </row>
    <row r="18992" spans="1:2" x14ac:dyDescent="0.45">
      <c r="A18992">
        <v>10087856</v>
      </c>
      <c r="B18992" t="s">
        <v>19423</v>
      </c>
    </row>
    <row r="18993" spans="1:2" x14ac:dyDescent="0.45">
      <c r="A18993">
        <v>10087854</v>
      </c>
      <c r="B18993" t="s">
        <v>19424</v>
      </c>
    </row>
    <row r="18994" spans="1:2" x14ac:dyDescent="0.45">
      <c r="A18994">
        <v>10087867</v>
      </c>
      <c r="B18994" t="s">
        <v>19425</v>
      </c>
    </row>
    <row r="18995" spans="1:2" x14ac:dyDescent="0.45">
      <c r="A18995">
        <v>10087951</v>
      </c>
      <c r="B18995" t="s">
        <v>19426</v>
      </c>
    </row>
    <row r="18996" spans="1:2" x14ac:dyDescent="0.45">
      <c r="A18996">
        <v>10087949</v>
      </c>
      <c r="B18996" t="s">
        <v>19427</v>
      </c>
    </row>
    <row r="18997" spans="1:2" x14ac:dyDescent="0.45">
      <c r="A18997">
        <v>10087948</v>
      </c>
      <c r="B18997" t="s">
        <v>19428</v>
      </c>
    </row>
    <row r="18998" spans="1:2" x14ac:dyDescent="0.45">
      <c r="A18998">
        <v>10087935</v>
      </c>
      <c r="B18998" t="s">
        <v>19429</v>
      </c>
    </row>
    <row r="18999" spans="1:2" x14ac:dyDescent="0.45">
      <c r="A18999">
        <v>10012552</v>
      </c>
      <c r="B18999" t="s">
        <v>19430</v>
      </c>
    </row>
    <row r="19000" spans="1:2" x14ac:dyDescent="0.45">
      <c r="A19000">
        <v>10088173</v>
      </c>
      <c r="B19000" t="s">
        <v>19431</v>
      </c>
    </row>
    <row r="19001" spans="1:2" x14ac:dyDescent="0.45">
      <c r="A19001">
        <v>10087941</v>
      </c>
      <c r="B19001" t="s">
        <v>19432</v>
      </c>
    </row>
    <row r="19002" spans="1:2" x14ac:dyDescent="0.45">
      <c r="A19002">
        <v>10087911</v>
      </c>
      <c r="B19002" t="s">
        <v>19433</v>
      </c>
    </row>
    <row r="19003" spans="1:2" x14ac:dyDescent="0.45">
      <c r="A19003">
        <v>10087937</v>
      </c>
      <c r="B19003" t="s">
        <v>19434</v>
      </c>
    </row>
    <row r="19004" spans="1:2" x14ac:dyDescent="0.45">
      <c r="A19004">
        <v>10059964</v>
      </c>
      <c r="B19004" t="s">
        <v>19435</v>
      </c>
    </row>
    <row r="19005" spans="1:2" x14ac:dyDescent="0.45">
      <c r="A19005">
        <v>10059965</v>
      </c>
      <c r="B19005" t="s">
        <v>19436</v>
      </c>
    </row>
    <row r="19006" spans="1:2" x14ac:dyDescent="0.45">
      <c r="A19006">
        <v>10059966</v>
      </c>
      <c r="B19006" t="s">
        <v>19437</v>
      </c>
    </row>
    <row r="19007" spans="1:2" x14ac:dyDescent="0.45">
      <c r="A19007">
        <v>10059967</v>
      </c>
      <c r="B19007" t="s">
        <v>19438</v>
      </c>
    </row>
    <row r="19008" spans="1:2" x14ac:dyDescent="0.45">
      <c r="A19008">
        <v>10059968</v>
      </c>
      <c r="B19008" t="s">
        <v>19439</v>
      </c>
    </row>
    <row r="19009" spans="1:2" x14ac:dyDescent="0.45">
      <c r="A19009">
        <v>10059969</v>
      </c>
      <c r="B19009" t="s">
        <v>19440</v>
      </c>
    </row>
    <row r="19010" spans="1:2" x14ac:dyDescent="0.45">
      <c r="A19010">
        <v>10059970</v>
      </c>
      <c r="B19010" t="s">
        <v>19441</v>
      </c>
    </row>
    <row r="19011" spans="1:2" x14ac:dyDescent="0.45">
      <c r="A19011">
        <v>10059971</v>
      </c>
      <c r="B19011" t="s">
        <v>19442</v>
      </c>
    </row>
    <row r="19012" spans="1:2" x14ac:dyDescent="0.45">
      <c r="A19012">
        <v>10059972</v>
      </c>
      <c r="B19012" t="s">
        <v>19443</v>
      </c>
    </row>
    <row r="19013" spans="1:2" x14ac:dyDescent="0.45">
      <c r="A19013">
        <v>10059973</v>
      </c>
      <c r="B19013" t="s">
        <v>19444</v>
      </c>
    </row>
    <row r="19014" spans="1:2" x14ac:dyDescent="0.45">
      <c r="A19014">
        <v>10059974</v>
      </c>
      <c r="B19014" t="s">
        <v>19445</v>
      </c>
    </row>
    <row r="19015" spans="1:2" x14ac:dyDescent="0.45">
      <c r="A19015">
        <v>10059975</v>
      </c>
      <c r="B19015" t="s">
        <v>19446</v>
      </c>
    </row>
    <row r="19016" spans="1:2" x14ac:dyDescent="0.45">
      <c r="A19016">
        <v>10059976</v>
      </c>
      <c r="B19016" t="s">
        <v>19447</v>
      </c>
    </row>
    <row r="19017" spans="1:2" x14ac:dyDescent="0.45">
      <c r="A19017">
        <v>10059977</v>
      </c>
      <c r="B19017" t="s">
        <v>19448</v>
      </c>
    </row>
    <row r="19018" spans="1:2" x14ac:dyDescent="0.45">
      <c r="A19018">
        <v>10059978</v>
      </c>
      <c r="B19018" t="s">
        <v>19449</v>
      </c>
    </row>
    <row r="19019" spans="1:2" x14ac:dyDescent="0.45">
      <c r="A19019">
        <v>10059979</v>
      </c>
      <c r="B19019" t="s">
        <v>19450</v>
      </c>
    </row>
    <row r="19020" spans="1:2" x14ac:dyDescent="0.45">
      <c r="A19020">
        <v>10059980</v>
      </c>
      <c r="B19020" t="s">
        <v>19451</v>
      </c>
    </row>
    <row r="19021" spans="1:2" x14ac:dyDescent="0.45">
      <c r="A19021">
        <v>10059981</v>
      </c>
      <c r="B19021" t="s">
        <v>19452</v>
      </c>
    </row>
    <row r="19022" spans="1:2" x14ac:dyDescent="0.45">
      <c r="A19022">
        <v>10059982</v>
      </c>
      <c r="B19022" t="s">
        <v>19453</v>
      </c>
    </row>
    <row r="19023" spans="1:2" x14ac:dyDescent="0.45">
      <c r="A19023">
        <v>10059983</v>
      </c>
      <c r="B19023" t="s">
        <v>19454</v>
      </c>
    </row>
    <row r="19024" spans="1:2" x14ac:dyDescent="0.45">
      <c r="A19024">
        <v>10059984</v>
      </c>
      <c r="B19024" t="s">
        <v>19455</v>
      </c>
    </row>
    <row r="19025" spans="1:2" x14ac:dyDescent="0.45">
      <c r="A19025">
        <v>10059985</v>
      </c>
      <c r="B19025" t="s">
        <v>19456</v>
      </c>
    </row>
    <row r="19026" spans="1:2" x14ac:dyDescent="0.45">
      <c r="A19026">
        <v>10059986</v>
      </c>
      <c r="B19026" t="s">
        <v>19457</v>
      </c>
    </row>
    <row r="19027" spans="1:2" x14ac:dyDescent="0.45">
      <c r="A19027">
        <v>10059987</v>
      </c>
      <c r="B19027" t="s">
        <v>19458</v>
      </c>
    </row>
    <row r="19028" spans="1:2" x14ac:dyDescent="0.45">
      <c r="A19028">
        <v>10059988</v>
      </c>
      <c r="B19028" t="s">
        <v>19459</v>
      </c>
    </row>
    <row r="19029" spans="1:2" x14ac:dyDescent="0.45">
      <c r="A19029">
        <v>10059989</v>
      </c>
      <c r="B19029" t="s">
        <v>19460</v>
      </c>
    </row>
    <row r="19030" spans="1:2" x14ac:dyDescent="0.45">
      <c r="A19030">
        <v>10059990</v>
      </c>
      <c r="B19030" t="s">
        <v>19461</v>
      </c>
    </row>
    <row r="19031" spans="1:2" x14ac:dyDescent="0.45">
      <c r="A19031">
        <v>10059991</v>
      </c>
      <c r="B19031" t="s">
        <v>19462</v>
      </c>
    </row>
    <row r="19032" spans="1:2" x14ac:dyDescent="0.45">
      <c r="A19032">
        <v>10059992</v>
      </c>
      <c r="B19032" t="s">
        <v>19463</v>
      </c>
    </row>
    <row r="19033" spans="1:2" x14ac:dyDescent="0.45">
      <c r="A19033">
        <v>10059993</v>
      </c>
      <c r="B19033" t="s">
        <v>19464</v>
      </c>
    </row>
    <row r="19034" spans="1:2" x14ac:dyDescent="0.45">
      <c r="A19034">
        <v>10059994</v>
      </c>
      <c r="B19034" t="s">
        <v>19465</v>
      </c>
    </row>
    <row r="19035" spans="1:2" x14ac:dyDescent="0.45">
      <c r="A19035">
        <v>10059995</v>
      </c>
      <c r="B19035" t="s">
        <v>19466</v>
      </c>
    </row>
    <row r="19036" spans="1:2" x14ac:dyDescent="0.45">
      <c r="A19036">
        <v>10059996</v>
      </c>
      <c r="B19036" t="s">
        <v>19467</v>
      </c>
    </row>
    <row r="19037" spans="1:2" x14ac:dyDescent="0.45">
      <c r="A19037">
        <v>10059997</v>
      </c>
      <c r="B19037" t="s">
        <v>19468</v>
      </c>
    </row>
    <row r="19038" spans="1:2" x14ac:dyDescent="0.45">
      <c r="A19038">
        <v>10059998</v>
      </c>
      <c r="B19038" t="s">
        <v>19469</v>
      </c>
    </row>
    <row r="19039" spans="1:2" x14ac:dyDescent="0.45">
      <c r="A19039">
        <v>10059999</v>
      </c>
      <c r="B19039" t="s">
        <v>19470</v>
      </c>
    </row>
    <row r="19040" spans="1:2" x14ac:dyDescent="0.45">
      <c r="A19040">
        <v>10060000</v>
      </c>
      <c r="B19040" t="s">
        <v>19471</v>
      </c>
    </row>
    <row r="19041" spans="1:2" x14ac:dyDescent="0.45">
      <c r="A19041">
        <v>10060001</v>
      </c>
      <c r="B19041" t="s">
        <v>19472</v>
      </c>
    </row>
    <row r="19042" spans="1:2" x14ac:dyDescent="0.45">
      <c r="A19042">
        <v>10060002</v>
      </c>
      <c r="B19042" t="s">
        <v>19473</v>
      </c>
    </row>
    <row r="19043" spans="1:2" x14ac:dyDescent="0.45">
      <c r="A19043">
        <v>10060003</v>
      </c>
      <c r="B19043" t="s">
        <v>19474</v>
      </c>
    </row>
    <row r="19044" spans="1:2" x14ac:dyDescent="0.45">
      <c r="A19044">
        <v>10060004</v>
      </c>
      <c r="B19044" t="s">
        <v>19475</v>
      </c>
    </row>
    <row r="19045" spans="1:2" x14ac:dyDescent="0.45">
      <c r="A19045">
        <v>10060005</v>
      </c>
      <c r="B19045" t="s">
        <v>19476</v>
      </c>
    </row>
    <row r="19046" spans="1:2" x14ac:dyDescent="0.45">
      <c r="A19046">
        <v>10060006</v>
      </c>
      <c r="B19046" t="s">
        <v>19477</v>
      </c>
    </row>
    <row r="19047" spans="1:2" x14ac:dyDescent="0.45">
      <c r="A19047">
        <v>10060007</v>
      </c>
      <c r="B19047" t="s">
        <v>19478</v>
      </c>
    </row>
    <row r="19048" spans="1:2" x14ac:dyDescent="0.45">
      <c r="A19048">
        <v>10060008</v>
      </c>
      <c r="B19048" t="s">
        <v>19479</v>
      </c>
    </row>
    <row r="19049" spans="1:2" x14ac:dyDescent="0.45">
      <c r="A19049">
        <v>10060009</v>
      </c>
      <c r="B19049" t="s">
        <v>19480</v>
      </c>
    </row>
    <row r="19050" spans="1:2" x14ac:dyDescent="0.45">
      <c r="A19050">
        <v>10060010</v>
      </c>
      <c r="B19050" t="s">
        <v>19481</v>
      </c>
    </row>
    <row r="19051" spans="1:2" x14ac:dyDescent="0.45">
      <c r="A19051">
        <v>10060011</v>
      </c>
      <c r="B19051" t="s">
        <v>19482</v>
      </c>
    </row>
    <row r="19052" spans="1:2" x14ac:dyDescent="0.45">
      <c r="A19052">
        <v>10060012</v>
      </c>
      <c r="B19052" t="s">
        <v>19483</v>
      </c>
    </row>
    <row r="19053" spans="1:2" x14ac:dyDescent="0.45">
      <c r="A19053">
        <v>10060013</v>
      </c>
      <c r="B19053" t="s">
        <v>19484</v>
      </c>
    </row>
    <row r="19054" spans="1:2" x14ac:dyDescent="0.45">
      <c r="A19054">
        <v>10061870</v>
      </c>
      <c r="B19054" t="s">
        <v>19485</v>
      </c>
    </row>
    <row r="19055" spans="1:2" x14ac:dyDescent="0.45">
      <c r="A19055">
        <v>10062261</v>
      </c>
      <c r="B19055" t="s">
        <v>5322</v>
      </c>
    </row>
    <row r="19056" spans="1:2" x14ac:dyDescent="0.45">
      <c r="A19056">
        <v>10083147</v>
      </c>
      <c r="B19056" t="s">
        <v>19486</v>
      </c>
    </row>
    <row r="19057" spans="1:2" x14ac:dyDescent="0.45">
      <c r="A19057">
        <v>10083422</v>
      </c>
      <c r="B19057" t="s">
        <v>19487</v>
      </c>
    </row>
    <row r="19058" spans="1:2" x14ac:dyDescent="0.45">
      <c r="A19058">
        <v>10083419</v>
      </c>
      <c r="B19058" t="s">
        <v>19488</v>
      </c>
    </row>
    <row r="19059" spans="1:2" x14ac:dyDescent="0.45">
      <c r="A19059">
        <v>10084614</v>
      </c>
      <c r="B19059" t="s">
        <v>19489</v>
      </c>
    </row>
    <row r="19060" spans="1:2" x14ac:dyDescent="0.45">
      <c r="A19060">
        <v>10083442</v>
      </c>
      <c r="B19060" t="s">
        <v>19490</v>
      </c>
    </row>
    <row r="19061" spans="1:2" x14ac:dyDescent="0.45">
      <c r="A19061">
        <v>10045754</v>
      </c>
      <c r="B19061" t="s">
        <v>19491</v>
      </c>
    </row>
    <row r="19062" spans="1:2" x14ac:dyDescent="0.45">
      <c r="A19062">
        <v>10083445</v>
      </c>
      <c r="B19062" t="s">
        <v>19492</v>
      </c>
    </row>
    <row r="19063" spans="1:2" x14ac:dyDescent="0.45">
      <c r="A19063">
        <v>10083447</v>
      </c>
      <c r="B19063" t="s">
        <v>19493</v>
      </c>
    </row>
    <row r="19064" spans="1:2" x14ac:dyDescent="0.45">
      <c r="A19064">
        <v>10083459</v>
      </c>
      <c r="B19064" t="s">
        <v>19494</v>
      </c>
    </row>
    <row r="19065" spans="1:2" x14ac:dyDescent="0.45">
      <c r="A19065">
        <v>10083480</v>
      </c>
      <c r="B19065" t="s">
        <v>19495</v>
      </c>
    </row>
    <row r="19066" spans="1:2" x14ac:dyDescent="0.45">
      <c r="A19066">
        <v>10083500</v>
      </c>
      <c r="B19066" t="s">
        <v>19496</v>
      </c>
    </row>
    <row r="19067" spans="1:2" x14ac:dyDescent="0.45">
      <c r="A19067">
        <v>10083482</v>
      </c>
      <c r="B19067" t="s">
        <v>19497</v>
      </c>
    </row>
    <row r="19068" spans="1:2" x14ac:dyDescent="0.45">
      <c r="A19068">
        <v>10083485</v>
      </c>
      <c r="B19068" t="s">
        <v>19498</v>
      </c>
    </row>
    <row r="19069" spans="1:2" x14ac:dyDescent="0.45">
      <c r="A19069">
        <v>10083503</v>
      </c>
      <c r="B19069" t="s">
        <v>19499</v>
      </c>
    </row>
    <row r="19070" spans="1:2" x14ac:dyDescent="0.45">
      <c r="A19070">
        <v>10083507</v>
      </c>
      <c r="B19070" t="s">
        <v>19500</v>
      </c>
    </row>
    <row r="19071" spans="1:2" x14ac:dyDescent="0.45">
      <c r="A19071">
        <v>10083512</v>
      </c>
      <c r="B19071" t="s">
        <v>19501</v>
      </c>
    </row>
    <row r="19072" spans="1:2" x14ac:dyDescent="0.45">
      <c r="A19072">
        <v>10083515</v>
      </c>
      <c r="B19072" t="s">
        <v>19502</v>
      </c>
    </row>
    <row r="19073" spans="1:2" x14ac:dyDescent="0.45">
      <c r="A19073">
        <v>10083516</v>
      </c>
      <c r="B19073" t="s">
        <v>19503</v>
      </c>
    </row>
    <row r="19074" spans="1:2" x14ac:dyDescent="0.45">
      <c r="A19074">
        <v>10083518</v>
      </c>
      <c r="B19074" t="s">
        <v>19504</v>
      </c>
    </row>
    <row r="19075" spans="1:2" x14ac:dyDescent="0.45">
      <c r="A19075">
        <v>10083533</v>
      </c>
      <c r="B19075" t="s">
        <v>19505</v>
      </c>
    </row>
    <row r="19076" spans="1:2" x14ac:dyDescent="0.45">
      <c r="A19076">
        <v>10083534</v>
      </c>
      <c r="B19076" t="s">
        <v>19506</v>
      </c>
    </row>
    <row r="19077" spans="1:2" x14ac:dyDescent="0.45">
      <c r="A19077">
        <v>10083536</v>
      </c>
      <c r="B19077" t="s">
        <v>19507</v>
      </c>
    </row>
    <row r="19078" spans="1:2" x14ac:dyDescent="0.45">
      <c r="A19078">
        <v>10083539</v>
      </c>
      <c r="B19078" t="s">
        <v>19508</v>
      </c>
    </row>
    <row r="19079" spans="1:2" x14ac:dyDescent="0.45">
      <c r="A19079">
        <v>10083559</v>
      </c>
      <c r="B19079" t="s">
        <v>19509</v>
      </c>
    </row>
    <row r="19080" spans="1:2" x14ac:dyDescent="0.45">
      <c r="A19080">
        <v>10083560</v>
      </c>
      <c r="B19080" t="s">
        <v>19510</v>
      </c>
    </row>
    <row r="19081" spans="1:2" x14ac:dyDescent="0.45">
      <c r="A19081">
        <v>10083636</v>
      </c>
      <c r="B19081" t="s">
        <v>19511</v>
      </c>
    </row>
    <row r="19082" spans="1:2" x14ac:dyDescent="0.45">
      <c r="A19082">
        <v>10083552</v>
      </c>
      <c r="B19082" t="s">
        <v>19512</v>
      </c>
    </row>
    <row r="19083" spans="1:2" x14ac:dyDescent="0.45">
      <c r="A19083">
        <v>10083550</v>
      </c>
      <c r="B19083" t="s">
        <v>19513</v>
      </c>
    </row>
    <row r="19084" spans="1:2" x14ac:dyDescent="0.45">
      <c r="A19084">
        <v>10083854</v>
      </c>
      <c r="B19084" t="s">
        <v>19514</v>
      </c>
    </row>
    <row r="19085" spans="1:2" x14ac:dyDescent="0.45">
      <c r="A19085">
        <v>10083621</v>
      </c>
      <c r="B19085" t="s">
        <v>19515</v>
      </c>
    </row>
    <row r="19086" spans="1:2" x14ac:dyDescent="0.45">
      <c r="A19086">
        <v>10083570</v>
      </c>
      <c r="B19086" t="s">
        <v>19516</v>
      </c>
    </row>
    <row r="19087" spans="1:2" x14ac:dyDescent="0.45">
      <c r="A19087">
        <v>10083573</v>
      </c>
      <c r="B19087" t="s">
        <v>19517</v>
      </c>
    </row>
    <row r="19088" spans="1:2" x14ac:dyDescent="0.45">
      <c r="A19088">
        <v>10083576</v>
      </c>
      <c r="B19088" t="s">
        <v>19518</v>
      </c>
    </row>
    <row r="19089" spans="1:2" x14ac:dyDescent="0.45">
      <c r="A19089">
        <v>10083578</v>
      </c>
      <c r="B19089" t="s">
        <v>19519</v>
      </c>
    </row>
    <row r="19090" spans="1:2" x14ac:dyDescent="0.45">
      <c r="A19090">
        <v>10083581</v>
      </c>
      <c r="B19090" t="s">
        <v>19520</v>
      </c>
    </row>
    <row r="19091" spans="1:2" x14ac:dyDescent="0.45">
      <c r="A19091">
        <v>10083586</v>
      </c>
      <c r="B19091" t="s">
        <v>19521</v>
      </c>
    </row>
    <row r="19092" spans="1:2" x14ac:dyDescent="0.45">
      <c r="A19092">
        <v>10083631</v>
      </c>
      <c r="B19092" t="s">
        <v>19522</v>
      </c>
    </row>
    <row r="19093" spans="1:2" x14ac:dyDescent="0.45">
      <c r="A19093">
        <v>10044121</v>
      </c>
      <c r="B19093" t="s">
        <v>19523</v>
      </c>
    </row>
    <row r="19094" spans="1:2" x14ac:dyDescent="0.45">
      <c r="A19094">
        <v>10083715</v>
      </c>
      <c r="B19094" t="s">
        <v>19524</v>
      </c>
    </row>
    <row r="19095" spans="1:2" x14ac:dyDescent="0.45">
      <c r="A19095">
        <v>10083641</v>
      </c>
      <c r="B19095" t="s">
        <v>19525</v>
      </c>
    </row>
    <row r="19096" spans="1:2" x14ac:dyDescent="0.45">
      <c r="A19096">
        <v>10084712</v>
      </c>
      <c r="B19096" t="s">
        <v>19526</v>
      </c>
    </row>
    <row r="19097" spans="1:2" x14ac:dyDescent="0.45">
      <c r="A19097">
        <v>10083690</v>
      </c>
      <c r="B19097" t="s">
        <v>19527</v>
      </c>
    </row>
    <row r="19098" spans="1:2" x14ac:dyDescent="0.45">
      <c r="A19098">
        <v>10083687</v>
      </c>
      <c r="B19098" t="s">
        <v>19528</v>
      </c>
    </row>
    <row r="19099" spans="1:2" x14ac:dyDescent="0.45">
      <c r="A19099">
        <v>10083686</v>
      </c>
      <c r="B19099" t="s">
        <v>19529</v>
      </c>
    </row>
    <row r="19100" spans="1:2" x14ac:dyDescent="0.45">
      <c r="A19100">
        <v>10083691</v>
      </c>
      <c r="B19100" t="s">
        <v>19530</v>
      </c>
    </row>
    <row r="19101" spans="1:2" x14ac:dyDescent="0.45">
      <c r="A19101">
        <v>10083701</v>
      </c>
      <c r="B19101" t="s">
        <v>19531</v>
      </c>
    </row>
    <row r="19102" spans="1:2" x14ac:dyDescent="0.45">
      <c r="A19102">
        <v>10004714</v>
      </c>
      <c r="B19102" t="s">
        <v>19532</v>
      </c>
    </row>
    <row r="19103" spans="1:2" x14ac:dyDescent="0.45">
      <c r="A19103">
        <v>10083707</v>
      </c>
      <c r="B19103" t="s">
        <v>19533</v>
      </c>
    </row>
    <row r="19104" spans="1:2" x14ac:dyDescent="0.45">
      <c r="A19104">
        <v>10047768</v>
      </c>
      <c r="B19104" t="s">
        <v>19534</v>
      </c>
    </row>
    <row r="19105" spans="1:2" x14ac:dyDescent="0.45">
      <c r="A19105">
        <v>10079409</v>
      </c>
      <c r="B19105" t="s">
        <v>19535</v>
      </c>
    </row>
    <row r="19106" spans="1:2" x14ac:dyDescent="0.45">
      <c r="A19106">
        <v>10030487</v>
      </c>
      <c r="B19106" t="s">
        <v>19536</v>
      </c>
    </row>
    <row r="19107" spans="1:2" x14ac:dyDescent="0.45">
      <c r="A19107">
        <v>10083832</v>
      </c>
      <c r="B19107" t="s">
        <v>19537</v>
      </c>
    </row>
    <row r="19108" spans="1:2" x14ac:dyDescent="0.45">
      <c r="A19108">
        <v>10083726</v>
      </c>
      <c r="B19108" t="s">
        <v>19538</v>
      </c>
    </row>
    <row r="19109" spans="1:2" x14ac:dyDescent="0.45">
      <c r="A19109">
        <v>10065584</v>
      </c>
      <c r="B19109" t="s">
        <v>19539</v>
      </c>
    </row>
    <row r="19110" spans="1:2" x14ac:dyDescent="0.45">
      <c r="A19110">
        <v>10083724</v>
      </c>
      <c r="B19110" t="s">
        <v>19540</v>
      </c>
    </row>
    <row r="19111" spans="1:2" x14ac:dyDescent="0.45">
      <c r="A19111">
        <v>10083753</v>
      </c>
      <c r="B19111" t="s">
        <v>19541</v>
      </c>
    </row>
    <row r="19112" spans="1:2" x14ac:dyDescent="0.45">
      <c r="A19112">
        <v>10083878</v>
      </c>
      <c r="B19112" t="s">
        <v>19542</v>
      </c>
    </row>
    <row r="19113" spans="1:2" x14ac:dyDescent="0.45">
      <c r="A19113">
        <v>10083801</v>
      </c>
      <c r="B19113" t="s">
        <v>19543</v>
      </c>
    </row>
    <row r="19114" spans="1:2" x14ac:dyDescent="0.45">
      <c r="A19114">
        <v>10083808</v>
      </c>
      <c r="B19114" t="s">
        <v>19544</v>
      </c>
    </row>
    <row r="19115" spans="1:2" x14ac:dyDescent="0.45">
      <c r="A19115">
        <v>10083817</v>
      </c>
      <c r="B19115" t="s">
        <v>19545</v>
      </c>
    </row>
    <row r="19116" spans="1:2" x14ac:dyDescent="0.45">
      <c r="A19116">
        <v>10083806</v>
      </c>
      <c r="B19116" t="s">
        <v>19546</v>
      </c>
    </row>
    <row r="19117" spans="1:2" x14ac:dyDescent="0.45">
      <c r="A19117">
        <v>10083881</v>
      </c>
      <c r="B19117" t="s">
        <v>19547</v>
      </c>
    </row>
    <row r="19118" spans="1:2" x14ac:dyDescent="0.45">
      <c r="A19118">
        <v>10083823</v>
      </c>
      <c r="B19118" t="s">
        <v>19548</v>
      </c>
    </row>
    <row r="19119" spans="1:2" x14ac:dyDescent="0.45">
      <c r="A19119">
        <v>10083826</v>
      </c>
      <c r="B19119" t="s">
        <v>19549</v>
      </c>
    </row>
    <row r="19120" spans="1:2" x14ac:dyDescent="0.45">
      <c r="A19120">
        <v>10083850</v>
      </c>
      <c r="B19120" t="s">
        <v>19550</v>
      </c>
    </row>
    <row r="19121" spans="1:2" x14ac:dyDescent="0.45">
      <c r="A19121">
        <v>10084038</v>
      </c>
      <c r="B19121" t="s">
        <v>19551</v>
      </c>
    </row>
    <row r="19122" spans="1:2" x14ac:dyDescent="0.45">
      <c r="A19122">
        <v>10083861</v>
      </c>
      <c r="B19122" t="s">
        <v>19552</v>
      </c>
    </row>
    <row r="19123" spans="1:2" x14ac:dyDescent="0.45">
      <c r="A19123">
        <v>10054946</v>
      </c>
      <c r="B19123" t="s">
        <v>19553</v>
      </c>
    </row>
    <row r="19124" spans="1:2" x14ac:dyDescent="0.45">
      <c r="A19124">
        <v>10083939</v>
      </c>
      <c r="B19124" t="s">
        <v>19554</v>
      </c>
    </row>
    <row r="19125" spans="1:2" x14ac:dyDescent="0.45">
      <c r="A19125">
        <v>10083864</v>
      </c>
      <c r="B19125" t="s">
        <v>19555</v>
      </c>
    </row>
    <row r="19126" spans="1:2" x14ac:dyDescent="0.45">
      <c r="A19126">
        <v>10083870</v>
      </c>
      <c r="B19126" t="s">
        <v>19556</v>
      </c>
    </row>
    <row r="19127" spans="1:2" x14ac:dyDescent="0.45">
      <c r="A19127">
        <v>10084045</v>
      </c>
      <c r="B19127" t="s">
        <v>19557</v>
      </c>
    </row>
    <row r="19128" spans="1:2" x14ac:dyDescent="0.45">
      <c r="A19128">
        <v>10083921</v>
      </c>
      <c r="B19128" t="s">
        <v>18985</v>
      </c>
    </row>
    <row r="19129" spans="1:2" x14ac:dyDescent="0.45">
      <c r="A19129">
        <v>10083926</v>
      </c>
      <c r="B19129" t="s">
        <v>19558</v>
      </c>
    </row>
    <row r="19130" spans="1:2" x14ac:dyDescent="0.45">
      <c r="A19130">
        <v>10083927</v>
      </c>
      <c r="B19130" t="s">
        <v>19559</v>
      </c>
    </row>
    <row r="19131" spans="1:2" x14ac:dyDescent="0.45">
      <c r="A19131">
        <v>10083923</v>
      </c>
      <c r="B19131" t="s">
        <v>19560</v>
      </c>
    </row>
    <row r="19132" spans="1:2" x14ac:dyDescent="0.45">
      <c r="A19132">
        <v>10055361</v>
      </c>
      <c r="B19132" t="s">
        <v>19561</v>
      </c>
    </row>
    <row r="19133" spans="1:2" x14ac:dyDescent="0.45">
      <c r="A19133">
        <v>10055368</v>
      </c>
      <c r="B19133" t="s">
        <v>19562</v>
      </c>
    </row>
    <row r="19134" spans="1:2" x14ac:dyDescent="0.45">
      <c r="A19134">
        <v>10055360</v>
      </c>
      <c r="B19134" t="s">
        <v>19563</v>
      </c>
    </row>
    <row r="19135" spans="1:2" x14ac:dyDescent="0.45">
      <c r="A19135">
        <v>10061094</v>
      </c>
      <c r="B19135" t="s">
        <v>19564</v>
      </c>
    </row>
    <row r="19136" spans="1:2" x14ac:dyDescent="0.45">
      <c r="A19136">
        <v>10064138</v>
      </c>
      <c r="B19136" t="s">
        <v>19565</v>
      </c>
    </row>
    <row r="19137" spans="1:2" x14ac:dyDescent="0.45">
      <c r="A19137">
        <v>10064145</v>
      </c>
      <c r="B19137" t="s">
        <v>19566</v>
      </c>
    </row>
    <row r="19138" spans="1:2" x14ac:dyDescent="0.45">
      <c r="A19138">
        <v>10064638</v>
      </c>
      <c r="B19138" t="s">
        <v>19567</v>
      </c>
    </row>
    <row r="19139" spans="1:2" x14ac:dyDescent="0.45">
      <c r="A19139">
        <v>10056410</v>
      </c>
      <c r="B19139" t="s">
        <v>19568</v>
      </c>
    </row>
    <row r="19140" spans="1:2" x14ac:dyDescent="0.45">
      <c r="A19140">
        <v>10062097</v>
      </c>
      <c r="B19140" t="s">
        <v>19569</v>
      </c>
    </row>
    <row r="19141" spans="1:2" x14ac:dyDescent="0.45">
      <c r="A19141">
        <v>10065530</v>
      </c>
      <c r="B19141" t="s">
        <v>19570</v>
      </c>
    </row>
    <row r="19142" spans="1:2" x14ac:dyDescent="0.45">
      <c r="A19142">
        <v>10065689</v>
      </c>
      <c r="B19142" t="s">
        <v>19571</v>
      </c>
    </row>
    <row r="19143" spans="1:2" x14ac:dyDescent="0.45">
      <c r="A19143">
        <v>10063525</v>
      </c>
      <c r="B19143" t="s">
        <v>19572</v>
      </c>
    </row>
    <row r="19144" spans="1:2" x14ac:dyDescent="0.45">
      <c r="A19144">
        <v>10066011</v>
      </c>
      <c r="B19144" t="s">
        <v>19573</v>
      </c>
    </row>
    <row r="19145" spans="1:2" x14ac:dyDescent="0.45">
      <c r="A19145">
        <v>10066248</v>
      </c>
      <c r="B19145" t="s">
        <v>19574</v>
      </c>
    </row>
    <row r="19146" spans="1:2" x14ac:dyDescent="0.45">
      <c r="A19146">
        <v>10067027</v>
      </c>
      <c r="B19146" t="s">
        <v>19575</v>
      </c>
    </row>
    <row r="19147" spans="1:2" x14ac:dyDescent="0.45">
      <c r="A19147">
        <v>10067089</v>
      </c>
      <c r="B19147" t="s">
        <v>19576</v>
      </c>
    </row>
    <row r="19148" spans="1:2" x14ac:dyDescent="0.45">
      <c r="A19148">
        <v>10067343</v>
      </c>
      <c r="B19148" t="s">
        <v>19577</v>
      </c>
    </row>
    <row r="19149" spans="1:2" x14ac:dyDescent="0.45">
      <c r="A19149">
        <v>10068148</v>
      </c>
      <c r="B19149" t="s">
        <v>19578</v>
      </c>
    </row>
    <row r="19150" spans="1:2" x14ac:dyDescent="0.45">
      <c r="A19150">
        <v>10081011</v>
      </c>
      <c r="B19150" t="s">
        <v>19579</v>
      </c>
    </row>
    <row r="19151" spans="1:2" x14ac:dyDescent="0.45">
      <c r="A19151">
        <v>10081006</v>
      </c>
      <c r="B19151" t="s">
        <v>19580</v>
      </c>
    </row>
    <row r="19152" spans="1:2" x14ac:dyDescent="0.45">
      <c r="A19152">
        <v>10081218</v>
      </c>
      <c r="B19152" t="s">
        <v>19581</v>
      </c>
    </row>
    <row r="19153" spans="1:2" x14ac:dyDescent="0.45">
      <c r="A19153">
        <v>10081122</v>
      </c>
      <c r="B19153" t="s">
        <v>19582</v>
      </c>
    </row>
    <row r="19154" spans="1:2" x14ac:dyDescent="0.45">
      <c r="A19154">
        <v>10081544</v>
      </c>
      <c r="B19154" t="s">
        <v>19583</v>
      </c>
    </row>
    <row r="19155" spans="1:2" x14ac:dyDescent="0.45">
      <c r="A19155">
        <v>10081611</v>
      </c>
      <c r="B19155" t="s">
        <v>19584</v>
      </c>
    </row>
    <row r="19156" spans="1:2" x14ac:dyDescent="0.45">
      <c r="A19156">
        <v>10081819</v>
      </c>
      <c r="B19156" t="s">
        <v>19585</v>
      </c>
    </row>
    <row r="19157" spans="1:2" x14ac:dyDescent="0.45">
      <c r="A19157">
        <v>10082622</v>
      </c>
      <c r="B19157" t="s">
        <v>19586</v>
      </c>
    </row>
    <row r="19158" spans="1:2" x14ac:dyDescent="0.45">
      <c r="A19158">
        <v>10082775</v>
      </c>
      <c r="B19158" t="s">
        <v>19587</v>
      </c>
    </row>
    <row r="19159" spans="1:2" x14ac:dyDescent="0.45">
      <c r="A19159">
        <v>10083290</v>
      </c>
      <c r="B19159" t="s">
        <v>19588</v>
      </c>
    </row>
    <row r="19160" spans="1:2" x14ac:dyDescent="0.45">
      <c r="A19160">
        <v>10083564</v>
      </c>
      <c r="B19160" t="s">
        <v>19589</v>
      </c>
    </row>
    <row r="19161" spans="1:2" x14ac:dyDescent="0.45">
      <c r="A19161">
        <v>10084341</v>
      </c>
      <c r="B19161" t="s">
        <v>19590</v>
      </c>
    </row>
    <row r="19162" spans="1:2" x14ac:dyDescent="0.45">
      <c r="A19162">
        <v>10085024</v>
      </c>
      <c r="B19162" t="s">
        <v>19591</v>
      </c>
    </row>
    <row r="19163" spans="1:2" x14ac:dyDescent="0.45">
      <c r="A19163">
        <v>10045157</v>
      </c>
      <c r="B19163" t="s">
        <v>19592</v>
      </c>
    </row>
    <row r="19164" spans="1:2" x14ac:dyDescent="0.45">
      <c r="A19164">
        <v>10085198</v>
      </c>
      <c r="B19164" t="s">
        <v>19593</v>
      </c>
    </row>
    <row r="19165" spans="1:2" x14ac:dyDescent="0.45">
      <c r="A19165">
        <v>10085230</v>
      </c>
      <c r="B19165" t="s">
        <v>19594</v>
      </c>
    </row>
    <row r="19166" spans="1:2" x14ac:dyDescent="0.45">
      <c r="A19166">
        <v>10027505</v>
      </c>
      <c r="B19166" t="s">
        <v>19595</v>
      </c>
    </row>
    <row r="19167" spans="1:2" x14ac:dyDescent="0.45">
      <c r="A19167">
        <v>10085551</v>
      </c>
      <c r="B19167" t="s">
        <v>19596</v>
      </c>
    </row>
    <row r="19168" spans="1:2" x14ac:dyDescent="0.45">
      <c r="A19168">
        <v>10085610</v>
      </c>
      <c r="B19168" t="s">
        <v>19597</v>
      </c>
    </row>
    <row r="19169" spans="1:2" x14ac:dyDescent="0.45">
      <c r="A19169">
        <v>10085552</v>
      </c>
      <c r="B19169" t="s">
        <v>19598</v>
      </c>
    </row>
    <row r="19170" spans="1:2" x14ac:dyDescent="0.45">
      <c r="A19170">
        <v>10085625</v>
      </c>
      <c r="B19170" t="s">
        <v>19599</v>
      </c>
    </row>
    <row r="19171" spans="1:2" x14ac:dyDescent="0.45">
      <c r="A19171">
        <v>10085560</v>
      </c>
      <c r="B19171" t="s">
        <v>19600</v>
      </c>
    </row>
    <row r="19172" spans="1:2" x14ac:dyDescent="0.45">
      <c r="A19172">
        <v>10085559</v>
      </c>
      <c r="B19172" t="s">
        <v>19601</v>
      </c>
    </row>
    <row r="19173" spans="1:2" x14ac:dyDescent="0.45">
      <c r="A19173">
        <v>10085558</v>
      </c>
      <c r="B19173" t="s">
        <v>19602</v>
      </c>
    </row>
    <row r="19174" spans="1:2" x14ac:dyDescent="0.45">
      <c r="A19174">
        <v>10085626</v>
      </c>
      <c r="B19174" t="s">
        <v>19603</v>
      </c>
    </row>
    <row r="19175" spans="1:2" x14ac:dyDescent="0.45">
      <c r="A19175">
        <v>10086612</v>
      </c>
      <c r="B19175" t="s">
        <v>19604</v>
      </c>
    </row>
    <row r="19176" spans="1:2" x14ac:dyDescent="0.45">
      <c r="A19176">
        <v>10085565</v>
      </c>
      <c r="B19176" t="s">
        <v>19605</v>
      </c>
    </row>
    <row r="19177" spans="1:2" x14ac:dyDescent="0.45">
      <c r="A19177">
        <v>10084643</v>
      </c>
      <c r="B19177" t="s">
        <v>19606</v>
      </c>
    </row>
    <row r="19178" spans="1:2" x14ac:dyDescent="0.45">
      <c r="A19178">
        <v>10085607</v>
      </c>
      <c r="B19178" t="s">
        <v>19607</v>
      </c>
    </row>
    <row r="19179" spans="1:2" x14ac:dyDescent="0.45">
      <c r="A19179">
        <v>10085430</v>
      </c>
      <c r="B19179" t="s">
        <v>19608</v>
      </c>
    </row>
    <row r="19180" spans="1:2" x14ac:dyDescent="0.45">
      <c r="A19180">
        <v>10085796</v>
      </c>
      <c r="B19180" t="s">
        <v>19609</v>
      </c>
    </row>
    <row r="19181" spans="1:2" x14ac:dyDescent="0.45">
      <c r="A19181">
        <v>10085621</v>
      </c>
      <c r="B19181" t="s">
        <v>19610</v>
      </c>
    </row>
    <row r="19182" spans="1:2" x14ac:dyDescent="0.45">
      <c r="A19182">
        <v>10085620</v>
      </c>
      <c r="B19182" t="s">
        <v>19611</v>
      </c>
    </row>
    <row r="19183" spans="1:2" x14ac:dyDescent="0.45">
      <c r="A19183">
        <v>10085619</v>
      </c>
      <c r="B19183" t="s">
        <v>19612</v>
      </c>
    </row>
    <row r="19184" spans="1:2" x14ac:dyDescent="0.45">
      <c r="A19184">
        <v>10085704</v>
      </c>
      <c r="B19184" t="s">
        <v>19613</v>
      </c>
    </row>
    <row r="19185" spans="1:2" x14ac:dyDescent="0.45">
      <c r="A19185">
        <v>10085612</v>
      </c>
      <c r="B19185" t="s">
        <v>19614</v>
      </c>
    </row>
    <row r="19186" spans="1:2" x14ac:dyDescent="0.45">
      <c r="A19186">
        <v>10085611</v>
      </c>
      <c r="B19186" t="s">
        <v>19615</v>
      </c>
    </row>
    <row r="19187" spans="1:2" x14ac:dyDescent="0.45">
      <c r="A19187">
        <v>10085639</v>
      </c>
      <c r="B19187" t="s">
        <v>19616</v>
      </c>
    </row>
    <row r="19188" spans="1:2" x14ac:dyDescent="0.45">
      <c r="A19188">
        <v>10085633</v>
      </c>
      <c r="B19188" t="s">
        <v>19617</v>
      </c>
    </row>
    <row r="19189" spans="1:2" x14ac:dyDescent="0.45">
      <c r="A19189">
        <v>10085724</v>
      </c>
      <c r="B19189" t="s">
        <v>19618</v>
      </c>
    </row>
    <row r="19190" spans="1:2" x14ac:dyDescent="0.45">
      <c r="A19190">
        <v>10085630</v>
      </c>
      <c r="B19190" t="s">
        <v>19619</v>
      </c>
    </row>
    <row r="19191" spans="1:2" x14ac:dyDescent="0.45">
      <c r="A19191">
        <v>10085654</v>
      </c>
      <c r="B19191" t="s">
        <v>19620</v>
      </c>
    </row>
    <row r="19192" spans="1:2" x14ac:dyDescent="0.45">
      <c r="A19192">
        <v>10085617</v>
      </c>
      <c r="B19192" t="s">
        <v>19621</v>
      </c>
    </row>
    <row r="19193" spans="1:2" x14ac:dyDescent="0.45">
      <c r="A19193">
        <v>10085652</v>
      </c>
      <c r="B19193" t="s">
        <v>19622</v>
      </c>
    </row>
    <row r="19194" spans="1:2" x14ac:dyDescent="0.45">
      <c r="A19194">
        <v>10085645</v>
      </c>
      <c r="B19194" t="s">
        <v>19623</v>
      </c>
    </row>
    <row r="19195" spans="1:2" x14ac:dyDescent="0.45">
      <c r="A19195">
        <v>10085648</v>
      </c>
      <c r="B19195" t="s">
        <v>19624</v>
      </c>
    </row>
    <row r="19196" spans="1:2" x14ac:dyDescent="0.45">
      <c r="A19196">
        <v>10042154</v>
      </c>
      <c r="B19196" t="s">
        <v>19625</v>
      </c>
    </row>
    <row r="19197" spans="1:2" x14ac:dyDescent="0.45">
      <c r="A19197">
        <v>10085667</v>
      </c>
      <c r="B19197" t="s">
        <v>19626</v>
      </c>
    </row>
    <row r="19198" spans="1:2" x14ac:dyDescent="0.45">
      <c r="A19198">
        <v>10085674</v>
      </c>
      <c r="B19198" t="s">
        <v>19627</v>
      </c>
    </row>
    <row r="19199" spans="1:2" x14ac:dyDescent="0.45">
      <c r="A19199">
        <v>10085677</v>
      </c>
      <c r="B19199" t="s">
        <v>19628</v>
      </c>
    </row>
    <row r="19200" spans="1:2" x14ac:dyDescent="0.45">
      <c r="A19200">
        <v>10083107</v>
      </c>
      <c r="B19200" t="s">
        <v>19629</v>
      </c>
    </row>
    <row r="19201" spans="1:2" x14ac:dyDescent="0.45">
      <c r="A19201">
        <v>10083150</v>
      </c>
      <c r="B19201" t="s">
        <v>19630</v>
      </c>
    </row>
    <row r="19202" spans="1:2" x14ac:dyDescent="0.45">
      <c r="A19202">
        <v>10083198</v>
      </c>
      <c r="B19202" t="s">
        <v>19631</v>
      </c>
    </row>
    <row r="19203" spans="1:2" x14ac:dyDescent="0.45">
      <c r="A19203">
        <v>10083521</v>
      </c>
      <c r="B19203" t="s">
        <v>19632</v>
      </c>
    </row>
    <row r="19204" spans="1:2" x14ac:dyDescent="0.45">
      <c r="A19204">
        <v>10083685</v>
      </c>
      <c r="B19204" t="s">
        <v>19633</v>
      </c>
    </row>
    <row r="19205" spans="1:2" x14ac:dyDescent="0.45">
      <c r="A19205">
        <v>10084452</v>
      </c>
      <c r="B19205" t="s">
        <v>19634</v>
      </c>
    </row>
    <row r="19206" spans="1:2" x14ac:dyDescent="0.45">
      <c r="A19206">
        <v>10085077</v>
      </c>
      <c r="B19206" t="s">
        <v>19635</v>
      </c>
    </row>
    <row r="19207" spans="1:2" x14ac:dyDescent="0.45">
      <c r="A19207">
        <v>10085071</v>
      </c>
      <c r="B19207" t="s">
        <v>19636</v>
      </c>
    </row>
    <row r="19208" spans="1:2" x14ac:dyDescent="0.45">
      <c r="A19208">
        <v>10045020</v>
      </c>
      <c r="B19208" t="s">
        <v>19637</v>
      </c>
    </row>
    <row r="19209" spans="1:2" x14ac:dyDescent="0.45">
      <c r="A19209">
        <v>10085111</v>
      </c>
      <c r="B19209" t="s">
        <v>19638</v>
      </c>
    </row>
    <row r="19210" spans="1:2" x14ac:dyDescent="0.45">
      <c r="A19210">
        <v>10085132</v>
      </c>
      <c r="B19210" t="s">
        <v>19639</v>
      </c>
    </row>
    <row r="19211" spans="1:2" x14ac:dyDescent="0.45">
      <c r="A19211">
        <v>10086208</v>
      </c>
      <c r="B19211" t="s">
        <v>19640</v>
      </c>
    </row>
    <row r="19212" spans="1:2" x14ac:dyDescent="0.45">
      <c r="A19212">
        <v>10086255</v>
      </c>
      <c r="B19212" t="s">
        <v>19641</v>
      </c>
    </row>
    <row r="19213" spans="1:2" x14ac:dyDescent="0.45">
      <c r="A19213">
        <v>10055841</v>
      </c>
      <c r="B19213" t="s">
        <v>19642</v>
      </c>
    </row>
    <row r="19214" spans="1:2" x14ac:dyDescent="0.45">
      <c r="A19214">
        <v>10087702</v>
      </c>
      <c r="B19214" t="s">
        <v>19643</v>
      </c>
    </row>
    <row r="19215" spans="1:2" x14ac:dyDescent="0.45">
      <c r="A19215">
        <v>10087522</v>
      </c>
      <c r="B19215" t="s">
        <v>19644</v>
      </c>
    </row>
    <row r="19216" spans="1:2" x14ac:dyDescent="0.45">
      <c r="A19216">
        <v>10045988</v>
      </c>
      <c r="B19216" t="s">
        <v>16560</v>
      </c>
    </row>
    <row r="19217" spans="1:2" x14ac:dyDescent="0.45">
      <c r="A19217">
        <v>10087933</v>
      </c>
      <c r="B19217" t="s">
        <v>19645</v>
      </c>
    </row>
    <row r="19218" spans="1:2" x14ac:dyDescent="0.45">
      <c r="A19218">
        <v>10087930</v>
      </c>
      <c r="B19218" t="s">
        <v>19646</v>
      </c>
    </row>
    <row r="19219" spans="1:2" x14ac:dyDescent="0.45">
      <c r="A19219">
        <v>10087926</v>
      </c>
      <c r="B19219" t="s">
        <v>19647</v>
      </c>
    </row>
    <row r="19220" spans="1:2" x14ac:dyDescent="0.45">
      <c r="A19220">
        <v>10087924</v>
      </c>
      <c r="B19220" t="s">
        <v>19648</v>
      </c>
    </row>
    <row r="19221" spans="1:2" x14ac:dyDescent="0.45">
      <c r="A19221">
        <v>10087920</v>
      </c>
      <c r="B19221" t="s">
        <v>19649</v>
      </c>
    </row>
    <row r="19222" spans="1:2" x14ac:dyDescent="0.45">
      <c r="A19222">
        <v>10087919</v>
      </c>
      <c r="B19222" t="s">
        <v>19650</v>
      </c>
    </row>
    <row r="19223" spans="1:2" x14ac:dyDescent="0.45">
      <c r="A19223">
        <v>10087918</v>
      </c>
      <c r="B19223" t="s">
        <v>19651</v>
      </c>
    </row>
    <row r="19224" spans="1:2" x14ac:dyDescent="0.45">
      <c r="A19224">
        <v>10087917</v>
      </c>
      <c r="B19224" t="s">
        <v>19652</v>
      </c>
    </row>
    <row r="19225" spans="1:2" x14ac:dyDescent="0.45">
      <c r="A19225">
        <v>10087915</v>
      </c>
      <c r="B19225" t="s">
        <v>19653</v>
      </c>
    </row>
    <row r="19226" spans="1:2" x14ac:dyDescent="0.45">
      <c r="A19226">
        <v>10087914</v>
      </c>
      <c r="B19226" t="s">
        <v>19654</v>
      </c>
    </row>
    <row r="19227" spans="1:2" x14ac:dyDescent="0.45">
      <c r="A19227">
        <v>10088461</v>
      </c>
      <c r="B19227" t="s">
        <v>19655</v>
      </c>
    </row>
    <row r="19228" spans="1:2" x14ac:dyDescent="0.45">
      <c r="A19228">
        <v>10087913</v>
      </c>
      <c r="B19228" t="s">
        <v>19656</v>
      </c>
    </row>
    <row r="19229" spans="1:2" x14ac:dyDescent="0.45">
      <c r="A19229">
        <v>10087953</v>
      </c>
      <c r="B19229" t="s">
        <v>19657</v>
      </c>
    </row>
    <row r="19230" spans="1:2" x14ac:dyDescent="0.45">
      <c r="A19230">
        <v>10087956</v>
      </c>
      <c r="B19230" t="s">
        <v>19658</v>
      </c>
    </row>
    <row r="19231" spans="1:2" x14ac:dyDescent="0.45">
      <c r="A19231">
        <v>10087999</v>
      </c>
      <c r="B19231" t="s">
        <v>19659</v>
      </c>
    </row>
    <row r="19232" spans="1:2" x14ac:dyDescent="0.45">
      <c r="A19232">
        <v>10088301</v>
      </c>
      <c r="B19232" t="s">
        <v>19660</v>
      </c>
    </row>
    <row r="19233" spans="1:2" x14ac:dyDescent="0.45">
      <c r="A19233">
        <v>10088644</v>
      </c>
      <c r="B19233" t="s">
        <v>19661</v>
      </c>
    </row>
    <row r="19234" spans="1:2" x14ac:dyDescent="0.45">
      <c r="A19234">
        <v>10066498</v>
      </c>
      <c r="B19234" t="s">
        <v>19662</v>
      </c>
    </row>
    <row r="19235" spans="1:2" x14ac:dyDescent="0.45">
      <c r="A19235">
        <v>10087996</v>
      </c>
      <c r="B19235" t="s">
        <v>19663</v>
      </c>
    </row>
    <row r="19236" spans="1:2" x14ac:dyDescent="0.45">
      <c r="A19236">
        <v>10087994</v>
      </c>
      <c r="B19236" t="s">
        <v>19664</v>
      </c>
    </row>
    <row r="19237" spans="1:2" x14ac:dyDescent="0.45">
      <c r="A19237">
        <v>10087989</v>
      </c>
      <c r="B19237" t="s">
        <v>19665</v>
      </c>
    </row>
    <row r="19238" spans="1:2" x14ac:dyDescent="0.45">
      <c r="A19238">
        <v>10087984</v>
      </c>
      <c r="B19238" t="s">
        <v>19666</v>
      </c>
    </row>
    <row r="19239" spans="1:2" x14ac:dyDescent="0.45">
      <c r="A19239">
        <v>10088171</v>
      </c>
      <c r="B19239" t="s">
        <v>19667</v>
      </c>
    </row>
    <row r="19240" spans="1:2" x14ac:dyDescent="0.45">
      <c r="A19240">
        <v>10087982</v>
      </c>
      <c r="B19240" t="s">
        <v>19668</v>
      </c>
    </row>
    <row r="19241" spans="1:2" x14ac:dyDescent="0.45">
      <c r="A19241">
        <v>10087981</v>
      </c>
      <c r="B19241" t="s">
        <v>19669</v>
      </c>
    </row>
    <row r="19242" spans="1:2" x14ac:dyDescent="0.45">
      <c r="A19242">
        <v>10087975</v>
      </c>
      <c r="B19242" t="s">
        <v>19670</v>
      </c>
    </row>
    <row r="19243" spans="1:2" x14ac:dyDescent="0.45">
      <c r="A19243">
        <v>10087990</v>
      </c>
      <c r="B19243" t="s">
        <v>19671</v>
      </c>
    </row>
    <row r="19244" spans="1:2" x14ac:dyDescent="0.45">
      <c r="A19244">
        <v>10087967</v>
      </c>
      <c r="B19244" t="s">
        <v>19672</v>
      </c>
    </row>
    <row r="19245" spans="1:2" x14ac:dyDescent="0.45">
      <c r="A19245">
        <v>10088287</v>
      </c>
      <c r="B19245" t="s">
        <v>19673</v>
      </c>
    </row>
    <row r="19246" spans="1:2" x14ac:dyDescent="0.45">
      <c r="A19246">
        <v>10087965</v>
      </c>
      <c r="B19246" t="s">
        <v>19674</v>
      </c>
    </row>
    <row r="19247" spans="1:2" x14ac:dyDescent="0.45">
      <c r="A19247">
        <v>10087964</v>
      </c>
      <c r="B19247" t="s">
        <v>19675</v>
      </c>
    </row>
    <row r="19248" spans="1:2" x14ac:dyDescent="0.45">
      <c r="A19248">
        <v>10088306</v>
      </c>
      <c r="B19248" t="s">
        <v>19676</v>
      </c>
    </row>
    <row r="19249" spans="1:2" x14ac:dyDescent="0.45">
      <c r="A19249">
        <v>10087960</v>
      </c>
      <c r="B19249" t="s">
        <v>19677</v>
      </c>
    </row>
    <row r="19250" spans="1:2" x14ac:dyDescent="0.45">
      <c r="A19250">
        <v>10087959</v>
      </c>
      <c r="B19250" t="s">
        <v>19678</v>
      </c>
    </row>
    <row r="19251" spans="1:2" x14ac:dyDescent="0.45">
      <c r="A19251">
        <v>10088291</v>
      </c>
      <c r="B19251" t="s">
        <v>19679</v>
      </c>
    </row>
    <row r="19252" spans="1:2" x14ac:dyDescent="0.45">
      <c r="A19252">
        <v>10088046</v>
      </c>
      <c r="B19252" t="s">
        <v>19680</v>
      </c>
    </row>
    <row r="19253" spans="1:2" x14ac:dyDescent="0.45">
      <c r="A19253">
        <v>10088055</v>
      </c>
      <c r="B19253" t="s">
        <v>19681</v>
      </c>
    </row>
    <row r="19254" spans="1:2" x14ac:dyDescent="0.45">
      <c r="A19254">
        <v>10088051</v>
      </c>
      <c r="B19254" t="s">
        <v>19682</v>
      </c>
    </row>
    <row r="19255" spans="1:2" x14ac:dyDescent="0.45">
      <c r="A19255">
        <v>10088048</v>
      </c>
      <c r="B19255" t="s">
        <v>19683</v>
      </c>
    </row>
    <row r="19256" spans="1:2" x14ac:dyDescent="0.45">
      <c r="A19256">
        <v>10088047</v>
      </c>
      <c r="B19256" t="s">
        <v>19684</v>
      </c>
    </row>
    <row r="19257" spans="1:2" x14ac:dyDescent="0.45">
      <c r="A19257">
        <v>10088043</v>
      </c>
      <c r="B19257" t="s">
        <v>19685</v>
      </c>
    </row>
    <row r="19258" spans="1:2" x14ac:dyDescent="0.45">
      <c r="A19258">
        <v>10088028</v>
      </c>
      <c r="B19258" t="s">
        <v>19686</v>
      </c>
    </row>
    <row r="19259" spans="1:2" x14ac:dyDescent="0.45">
      <c r="A19259">
        <v>10088027</v>
      </c>
      <c r="B19259" t="s">
        <v>19687</v>
      </c>
    </row>
    <row r="19260" spans="1:2" x14ac:dyDescent="0.45">
      <c r="A19260">
        <v>10060014</v>
      </c>
      <c r="B19260" t="s">
        <v>19688</v>
      </c>
    </row>
    <row r="19261" spans="1:2" x14ac:dyDescent="0.45">
      <c r="A19261">
        <v>10060015</v>
      </c>
      <c r="B19261" t="s">
        <v>19689</v>
      </c>
    </row>
    <row r="19262" spans="1:2" x14ac:dyDescent="0.45">
      <c r="A19262">
        <v>10060016</v>
      </c>
      <c r="B19262" t="s">
        <v>19690</v>
      </c>
    </row>
    <row r="19263" spans="1:2" x14ac:dyDescent="0.45">
      <c r="A19263">
        <v>10060017</v>
      </c>
      <c r="B19263" t="s">
        <v>19691</v>
      </c>
    </row>
    <row r="19264" spans="1:2" x14ac:dyDescent="0.45">
      <c r="A19264">
        <v>10060018</v>
      </c>
      <c r="B19264" t="s">
        <v>19692</v>
      </c>
    </row>
    <row r="19265" spans="1:2" x14ac:dyDescent="0.45">
      <c r="A19265">
        <v>10060019</v>
      </c>
      <c r="B19265" t="s">
        <v>19693</v>
      </c>
    </row>
    <row r="19266" spans="1:2" x14ac:dyDescent="0.45">
      <c r="A19266">
        <v>10060020</v>
      </c>
      <c r="B19266" t="s">
        <v>19694</v>
      </c>
    </row>
    <row r="19267" spans="1:2" x14ac:dyDescent="0.45">
      <c r="A19267">
        <v>10060021</v>
      </c>
      <c r="B19267" t="s">
        <v>19695</v>
      </c>
    </row>
    <row r="19268" spans="1:2" x14ac:dyDescent="0.45">
      <c r="A19268">
        <v>10060022</v>
      </c>
      <c r="B19268" t="s">
        <v>19696</v>
      </c>
    </row>
    <row r="19269" spans="1:2" x14ac:dyDescent="0.45">
      <c r="A19269">
        <v>10060023</v>
      </c>
      <c r="B19269" t="s">
        <v>19697</v>
      </c>
    </row>
    <row r="19270" spans="1:2" x14ac:dyDescent="0.45">
      <c r="A19270">
        <v>10060024</v>
      </c>
      <c r="B19270" t="s">
        <v>19698</v>
      </c>
    </row>
    <row r="19271" spans="1:2" x14ac:dyDescent="0.45">
      <c r="A19271">
        <v>10060025</v>
      </c>
      <c r="B19271" t="s">
        <v>19699</v>
      </c>
    </row>
    <row r="19272" spans="1:2" x14ac:dyDescent="0.45">
      <c r="A19272">
        <v>10060026</v>
      </c>
      <c r="B19272" t="s">
        <v>19700</v>
      </c>
    </row>
    <row r="19273" spans="1:2" x14ac:dyDescent="0.45">
      <c r="A19273">
        <v>10060027</v>
      </c>
      <c r="B19273" t="s">
        <v>19701</v>
      </c>
    </row>
    <row r="19274" spans="1:2" x14ac:dyDescent="0.45">
      <c r="A19274">
        <v>10060028</v>
      </c>
      <c r="B19274" t="s">
        <v>19702</v>
      </c>
    </row>
    <row r="19275" spans="1:2" x14ac:dyDescent="0.45">
      <c r="A19275">
        <v>10060029</v>
      </c>
      <c r="B19275" t="s">
        <v>19703</v>
      </c>
    </row>
    <row r="19276" spans="1:2" x14ac:dyDescent="0.45">
      <c r="A19276">
        <v>10060030</v>
      </c>
      <c r="B19276" t="s">
        <v>19704</v>
      </c>
    </row>
    <row r="19277" spans="1:2" x14ac:dyDescent="0.45">
      <c r="A19277">
        <v>10060031</v>
      </c>
      <c r="B19277" t="s">
        <v>19705</v>
      </c>
    </row>
    <row r="19278" spans="1:2" x14ac:dyDescent="0.45">
      <c r="A19278">
        <v>10060032</v>
      </c>
      <c r="B19278" t="s">
        <v>19706</v>
      </c>
    </row>
    <row r="19279" spans="1:2" x14ac:dyDescent="0.45">
      <c r="A19279">
        <v>10060033</v>
      </c>
      <c r="B19279" t="s">
        <v>19707</v>
      </c>
    </row>
    <row r="19280" spans="1:2" x14ac:dyDescent="0.45">
      <c r="A19280">
        <v>10060034</v>
      </c>
      <c r="B19280" t="s">
        <v>19708</v>
      </c>
    </row>
    <row r="19281" spans="1:2" x14ac:dyDescent="0.45">
      <c r="A19281">
        <v>10060035</v>
      </c>
      <c r="B19281" t="s">
        <v>19709</v>
      </c>
    </row>
    <row r="19282" spans="1:2" x14ac:dyDescent="0.45">
      <c r="A19282">
        <v>10060036</v>
      </c>
      <c r="B19282" t="s">
        <v>19710</v>
      </c>
    </row>
    <row r="19283" spans="1:2" x14ac:dyDescent="0.45">
      <c r="A19283">
        <v>10060037</v>
      </c>
      <c r="B19283" t="s">
        <v>19711</v>
      </c>
    </row>
    <row r="19284" spans="1:2" x14ac:dyDescent="0.45">
      <c r="A19284">
        <v>10060038</v>
      </c>
      <c r="B19284" t="s">
        <v>19712</v>
      </c>
    </row>
    <row r="19285" spans="1:2" x14ac:dyDescent="0.45">
      <c r="A19285">
        <v>10060039</v>
      </c>
      <c r="B19285" t="s">
        <v>19713</v>
      </c>
    </row>
    <row r="19286" spans="1:2" x14ac:dyDescent="0.45">
      <c r="A19286">
        <v>10060040</v>
      </c>
      <c r="B19286" t="s">
        <v>19714</v>
      </c>
    </row>
    <row r="19287" spans="1:2" x14ac:dyDescent="0.45">
      <c r="A19287">
        <v>10060041</v>
      </c>
      <c r="B19287" t="s">
        <v>19715</v>
      </c>
    </row>
    <row r="19288" spans="1:2" x14ac:dyDescent="0.45">
      <c r="A19288">
        <v>10060042</v>
      </c>
      <c r="B19288" t="s">
        <v>19716</v>
      </c>
    </row>
    <row r="19289" spans="1:2" x14ac:dyDescent="0.45">
      <c r="A19289">
        <v>10060043</v>
      </c>
      <c r="B19289" t="s">
        <v>19717</v>
      </c>
    </row>
    <row r="19290" spans="1:2" x14ac:dyDescent="0.45">
      <c r="A19290">
        <v>10060044</v>
      </c>
      <c r="B19290" t="s">
        <v>19718</v>
      </c>
    </row>
    <row r="19291" spans="1:2" x14ac:dyDescent="0.45">
      <c r="A19291">
        <v>10060045</v>
      </c>
      <c r="B19291" t="s">
        <v>19719</v>
      </c>
    </row>
    <row r="19292" spans="1:2" x14ac:dyDescent="0.45">
      <c r="A19292">
        <v>10060046</v>
      </c>
      <c r="B19292" t="s">
        <v>19720</v>
      </c>
    </row>
    <row r="19293" spans="1:2" x14ac:dyDescent="0.45">
      <c r="A19293">
        <v>10060047</v>
      </c>
      <c r="B19293" t="s">
        <v>19721</v>
      </c>
    </row>
    <row r="19294" spans="1:2" x14ac:dyDescent="0.45">
      <c r="A19294">
        <v>10060048</v>
      </c>
      <c r="B19294" t="s">
        <v>19722</v>
      </c>
    </row>
    <row r="19295" spans="1:2" x14ac:dyDescent="0.45">
      <c r="A19295">
        <v>10060049</v>
      </c>
      <c r="B19295" t="s">
        <v>19723</v>
      </c>
    </row>
    <row r="19296" spans="1:2" x14ac:dyDescent="0.45">
      <c r="A19296">
        <v>10060050</v>
      </c>
      <c r="B19296" t="s">
        <v>19724</v>
      </c>
    </row>
    <row r="19297" spans="1:2" x14ac:dyDescent="0.45">
      <c r="A19297">
        <v>10060051</v>
      </c>
      <c r="B19297" t="s">
        <v>19725</v>
      </c>
    </row>
    <row r="19298" spans="1:2" x14ac:dyDescent="0.45">
      <c r="A19298">
        <v>10060052</v>
      </c>
      <c r="B19298" t="s">
        <v>19726</v>
      </c>
    </row>
    <row r="19299" spans="1:2" x14ac:dyDescent="0.45">
      <c r="A19299">
        <v>10060053</v>
      </c>
      <c r="B19299" t="s">
        <v>19727</v>
      </c>
    </row>
    <row r="19300" spans="1:2" x14ac:dyDescent="0.45">
      <c r="A19300">
        <v>10060054</v>
      </c>
      <c r="B19300" t="s">
        <v>19728</v>
      </c>
    </row>
    <row r="19301" spans="1:2" x14ac:dyDescent="0.45">
      <c r="A19301">
        <v>10060055</v>
      </c>
      <c r="B19301" t="s">
        <v>19729</v>
      </c>
    </row>
    <row r="19302" spans="1:2" x14ac:dyDescent="0.45">
      <c r="A19302">
        <v>10060056</v>
      </c>
      <c r="B19302" t="s">
        <v>19730</v>
      </c>
    </row>
    <row r="19303" spans="1:2" x14ac:dyDescent="0.45">
      <c r="A19303">
        <v>10060057</v>
      </c>
      <c r="B19303" t="s">
        <v>19731</v>
      </c>
    </row>
    <row r="19304" spans="1:2" x14ac:dyDescent="0.45">
      <c r="A19304">
        <v>10060058</v>
      </c>
      <c r="B19304" t="s">
        <v>19732</v>
      </c>
    </row>
    <row r="19305" spans="1:2" x14ac:dyDescent="0.45">
      <c r="A19305">
        <v>10060059</v>
      </c>
      <c r="B19305" t="s">
        <v>19733</v>
      </c>
    </row>
    <row r="19306" spans="1:2" x14ac:dyDescent="0.45">
      <c r="A19306">
        <v>10060060</v>
      </c>
      <c r="B19306" t="s">
        <v>19734</v>
      </c>
    </row>
    <row r="19307" spans="1:2" x14ac:dyDescent="0.45">
      <c r="A19307">
        <v>10060061</v>
      </c>
      <c r="B19307" t="s">
        <v>19735</v>
      </c>
    </row>
    <row r="19308" spans="1:2" x14ac:dyDescent="0.45">
      <c r="A19308">
        <v>10060062</v>
      </c>
      <c r="B19308" t="s">
        <v>19736</v>
      </c>
    </row>
    <row r="19309" spans="1:2" x14ac:dyDescent="0.45">
      <c r="A19309">
        <v>10060063</v>
      </c>
      <c r="B19309" t="s">
        <v>19737</v>
      </c>
    </row>
    <row r="19310" spans="1:2" x14ac:dyDescent="0.45">
      <c r="A19310">
        <v>10061856</v>
      </c>
      <c r="B19310" t="s">
        <v>19738</v>
      </c>
    </row>
    <row r="19311" spans="1:2" x14ac:dyDescent="0.45">
      <c r="A19311">
        <v>10007651</v>
      </c>
      <c r="B19311" t="s">
        <v>19739</v>
      </c>
    </row>
    <row r="19312" spans="1:2" x14ac:dyDescent="0.45">
      <c r="A19312">
        <v>10064255</v>
      </c>
      <c r="B19312" t="s">
        <v>19740</v>
      </c>
    </row>
    <row r="19313" spans="1:2" x14ac:dyDescent="0.45">
      <c r="A19313">
        <v>10066100</v>
      </c>
      <c r="B19313" t="s">
        <v>19741</v>
      </c>
    </row>
    <row r="19314" spans="1:2" x14ac:dyDescent="0.45">
      <c r="A19314">
        <v>10066004</v>
      </c>
      <c r="B19314" t="s">
        <v>19742</v>
      </c>
    </row>
    <row r="19315" spans="1:2" x14ac:dyDescent="0.45">
      <c r="A19315">
        <v>10066094</v>
      </c>
      <c r="B19315" t="s">
        <v>19743</v>
      </c>
    </row>
    <row r="19316" spans="1:2" x14ac:dyDescent="0.45">
      <c r="A19316">
        <v>10066125</v>
      </c>
      <c r="B19316" t="s">
        <v>19744</v>
      </c>
    </row>
    <row r="19317" spans="1:2" x14ac:dyDescent="0.45">
      <c r="A19317">
        <v>10066122</v>
      </c>
      <c r="B19317" t="s">
        <v>19745</v>
      </c>
    </row>
    <row r="19318" spans="1:2" x14ac:dyDescent="0.45">
      <c r="A19318">
        <v>10066118</v>
      </c>
      <c r="B19318" t="s">
        <v>19746</v>
      </c>
    </row>
    <row r="19319" spans="1:2" x14ac:dyDescent="0.45">
      <c r="A19319">
        <v>10066117</v>
      </c>
      <c r="B19319" t="s">
        <v>19747</v>
      </c>
    </row>
    <row r="19320" spans="1:2" x14ac:dyDescent="0.45">
      <c r="A19320">
        <v>10066107</v>
      </c>
      <c r="B19320" t="s">
        <v>19748</v>
      </c>
    </row>
    <row r="19321" spans="1:2" x14ac:dyDescent="0.45">
      <c r="A19321">
        <v>10066224</v>
      </c>
      <c r="B19321" t="s">
        <v>19749</v>
      </c>
    </row>
    <row r="19322" spans="1:2" x14ac:dyDescent="0.45">
      <c r="A19322">
        <v>10065568</v>
      </c>
      <c r="B19322" t="s">
        <v>19750</v>
      </c>
    </row>
    <row r="19323" spans="1:2" x14ac:dyDescent="0.45">
      <c r="A19323">
        <v>10083956</v>
      </c>
      <c r="B19323" t="s">
        <v>19751</v>
      </c>
    </row>
    <row r="19324" spans="1:2" x14ac:dyDescent="0.45">
      <c r="A19324">
        <v>10083957</v>
      </c>
      <c r="B19324" t="s">
        <v>19752</v>
      </c>
    </row>
    <row r="19325" spans="1:2" x14ac:dyDescent="0.45">
      <c r="A19325">
        <v>10083966</v>
      </c>
      <c r="B19325" t="s">
        <v>19753</v>
      </c>
    </row>
    <row r="19326" spans="1:2" x14ac:dyDescent="0.45">
      <c r="A19326">
        <v>10083953</v>
      </c>
      <c r="B19326" t="s">
        <v>19754</v>
      </c>
    </row>
    <row r="19327" spans="1:2" x14ac:dyDescent="0.45">
      <c r="A19327">
        <v>10084577</v>
      </c>
      <c r="B19327" t="s">
        <v>19755</v>
      </c>
    </row>
    <row r="19328" spans="1:2" x14ac:dyDescent="0.45">
      <c r="A19328">
        <v>10083960</v>
      </c>
      <c r="B19328" t="s">
        <v>19756</v>
      </c>
    </row>
    <row r="19329" spans="1:2" x14ac:dyDescent="0.45">
      <c r="A19329">
        <v>10084010</v>
      </c>
      <c r="B19329" t="s">
        <v>19757</v>
      </c>
    </row>
    <row r="19330" spans="1:2" x14ac:dyDescent="0.45">
      <c r="A19330">
        <v>10084007</v>
      </c>
      <c r="B19330" t="s">
        <v>19758</v>
      </c>
    </row>
    <row r="19331" spans="1:2" x14ac:dyDescent="0.45">
      <c r="A19331">
        <v>10084005</v>
      </c>
      <c r="B19331" t="s">
        <v>19759</v>
      </c>
    </row>
    <row r="19332" spans="1:2" x14ac:dyDescent="0.45">
      <c r="A19332">
        <v>10084257</v>
      </c>
      <c r="B19332" t="s">
        <v>19760</v>
      </c>
    </row>
    <row r="19333" spans="1:2" x14ac:dyDescent="0.45">
      <c r="A19333">
        <v>10084001</v>
      </c>
      <c r="B19333" t="s">
        <v>19761</v>
      </c>
    </row>
    <row r="19334" spans="1:2" x14ac:dyDescent="0.45">
      <c r="A19334">
        <v>10084019</v>
      </c>
      <c r="B19334" t="s">
        <v>19762</v>
      </c>
    </row>
    <row r="19335" spans="1:2" x14ac:dyDescent="0.45">
      <c r="A19335">
        <v>10001583</v>
      </c>
      <c r="B19335" t="s">
        <v>19763</v>
      </c>
    </row>
    <row r="19336" spans="1:2" x14ac:dyDescent="0.45">
      <c r="A19336">
        <v>10083980</v>
      </c>
      <c r="B19336" t="s">
        <v>19764</v>
      </c>
    </row>
    <row r="19337" spans="1:2" x14ac:dyDescent="0.45">
      <c r="A19337">
        <v>10084029</v>
      </c>
      <c r="B19337" t="s">
        <v>19765</v>
      </c>
    </row>
    <row r="19338" spans="1:2" x14ac:dyDescent="0.45">
      <c r="A19338">
        <v>10084085</v>
      </c>
      <c r="B19338" t="s">
        <v>19766</v>
      </c>
    </row>
    <row r="19339" spans="1:2" x14ac:dyDescent="0.45">
      <c r="A19339">
        <v>10084058</v>
      </c>
      <c r="B19339" t="s">
        <v>19767</v>
      </c>
    </row>
    <row r="19340" spans="1:2" x14ac:dyDescent="0.45">
      <c r="A19340">
        <v>10084030</v>
      </c>
      <c r="B19340" t="s">
        <v>19768</v>
      </c>
    </row>
    <row r="19341" spans="1:2" x14ac:dyDescent="0.45">
      <c r="A19341">
        <v>10055748</v>
      </c>
      <c r="B19341" t="s">
        <v>19769</v>
      </c>
    </row>
    <row r="19342" spans="1:2" x14ac:dyDescent="0.45">
      <c r="A19342">
        <v>10084060</v>
      </c>
      <c r="B19342" t="s">
        <v>19770</v>
      </c>
    </row>
    <row r="19343" spans="1:2" x14ac:dyDescent="0.45">
      <c r="A19343">
        <v>10037689</v>
      </c>
      <c r="B19343" t="s">
        <v>19771</v>
      </c>
    </row>
    <row r="19344" spans="1:2" x14ac:dyDescent="0.45">
      <c r="A19344">
        <v>10084067</v>
      </c>
      <c r="B19344" t="s">
        <v>19772</v>
      </c>
    </row>
    <row r="19345" spans="1:2" x14ac:dyDescent="0.45">
      <c r="A19345">
        <v>10084068</v>
      </c>
      <c r="B19345" t="s">
        <v>19773</v>
      </c>
    </row>
    <row r="19346" spans="1:2" x14ac:dyDescent="0.45">
      <c r="A19346">
        <v>10063951</v>
      </c>
      <c r="B19346" t="s">
        <v>19774</v>
      </c>
    </row>
    <row r="19347" spans="1:2" x14ac:dyDescent="0.45">
      <c r="A19347">
        <v>10084079</v>
      </c>
      <c r="B19347" t="s">
        <v>19775</v>
      </c>
    </row>
    <row r="19348" spans="1:2" x14ac:dyDescent="0.45">
      <c r="A19348">
        <v>10084090</v>
      </c>
      <c r="B19348" t="s">
        <v>19776</v>
      </c>
    </row>
    <row r="19349" spans="1:2" x14ac:dyDescent="0.45">
      <c r="A19349">
        <v>10084096</v>
      </c>
      <c r="B19349" t="s">
        <v>19777</v>
      </c>
    </row>
    <row r="19350" spans="1:2" x14ac:dyDescent="0.45">
      <c r="A19350">
        <v>10083982</v>
      </c>
      <c r="B19350" t="s">
        <v>19778</v>
      </c>
    </row>
    <row r="19351" spans="1:2" x14ac:dyDescent="0.45">
      <c r="A19351">
        <v>10084171</v>
      </c>
      <c r="B19351" t="s">
        <v>19779</v>
      </c>
    </row>
    <row r="19352" spans="1:2" x14ac:dyDescent="0.45">
      <c r="A19352">
        <v>10084277</v>
      </c>
      <c r="B19352" t="s">
        <v>19780</v>
      </c>
    </row>
    <row r="19353" spans="1:2" x14ac:dyDescent="0.45">
      <c r="A19353">
        <v>10084168</v>
      </c>
      <c r="B19353" t="s">
        <v>19781</v>
      </c>
    </row>
    <row r="19354" spans="1:2" x14ac:dyDescent="0.45">
      <c r="A19354">
        <v>10084166</v>
      </c>
      <c r="B19354" t="s">
        <v>19782</v>
      </c>
    </row>
    <row r="19355" spans="1:2" x14ac:dyDescent="0.45">
      <c r="A19355">
        <v>10084191</v>
      </c>
      <c r="B19355" t="s">
        <v>19783</v>
      </c>
    </row>
    <row r="19356" spans="1:2" x14ac:dyDescent="0.45">
      <c r="A19356">
        <v>10084246</v>
      </c>
      <c r="B19356" t="s">
        <v>19784</v>
      </c>
    </row>
    <row r="19357" spans="1:2" x14ac:dyDescent="0.45">
      <c r="A19357">
        <v>10084244</v>
      </c>
      <c r="B19357" t="s">
        <v>19785</v>
      </c>
    </row>
    <row r="19358" spans="1:2" x14ac:dyDescent="0.45">
      <c r="A19358">
        <v>10084243</v>
      </c>
      <c r="B19358" t="s">
        <v>19786</v>
      </c>
    </row>
    <row r="19359" spans="1:2" x14ac:dyDescent="0.45">
      <c r="A19359">
        <v>10084239</v>
      </c>
      <c r="B19359" t="s">
        <v>19787</v>
      </c>
    </row>
    <row r="19360" spans="1:2" x14ac:dyDescent="0.45">
      <c r="A19360">
        <v>10084251</v>
      </c>
      <c r="B19360" t="s">
        <v>19788</v>
      </c>
    </row>
    <row r="19361" spans="1:2" x14ac:dyDescent="0.45">
      <c r="A19361">
        <v>10084266</v>
      </c>
      <c r="B19361" t="s">
        <v>19789</v>
      </c>
    </row>
    <row r="19362" spans="1:2" x14ac:dyDescent="0.45">
      <c r="A19362">
        <v>10084327</v>
      </c>
      <c r="B19362" t="s">
        <v>19790</v>
      </c>
    </row>
    <row r="19363" spans="1:2" x14ac:dyDescent="0.45">
      <c r="A19363">
        <v>10084264</v>
      </c>
      <c r="B19363" t="s">
        <v>19791</v>
      </c>
    </row>
    <row r="19364" spans="1:2" x14ac:dyDescent="0.45">
      <c r="A19364">
        <v>10086693</v>
      </c>
      <c r="B19364" t="s">
        <v>19792</v>
      </c>
    </row>
    <row r="19365" spans="1:2" x14ac:dyDescent="0.45">
      <c r="A19365">
        <v>10084279</v>
      </c>
      <c r="B19365" t="s">
        <v>19793</v>
      </c>
    </row>
    <row r="19366" spans="1:2" x14ac:dyDescent="0.45">
      <c r="A19366">
        <v>10084290</v>
      </c>
      <c r="B19366" t="s">
        <v>19794</v>
      </c>
    </row>
    <row r="19367" spans="1:2" x14ac:dyDescent="0.45">
      <c r="A19367">
        <v>10084283</v>
      </c>
      <c r="B19367" t="s">
        <v>19795</v>
      </c>
    </row>
    <row r="19368" spans="1:2" x14ac:dyDescent="0.45">
      <c r="A19368">
        <v>10038051</v>
      </c>
      <c r="B19368" t="s">
        <v>19796</v>
      </c>
    </row>
    <row r="19369" spans="1:2" x14ac:dyDescent="0.45">
      <c r="A19369">
        <v>10084445</v>
      </c>
      <c r="B19369" t="s">
        <v>19797</v>
      </c>
    </row>
    <row r="19370" spans="1:2" x14ac:dyDescent="0.45">
      <c r="A19370">
        <v>10084322</v>
      </c>
      <c r="B19370" t="s">
        <v>19798</v>
      </c>
    </row>
    <row r="19371" spans="1:2" x14ac:dyDescent="0.45">
      <c r="A19371">
        <v>10084323</v>
      </c>
      <c r="B19371" t="s">
        <v>19799</v>
      </c>
    </row>
    <row r="19372" spans="1:2" x14ac:dyDescent="0.45">
      <c r="A19372">
        <v>10084331</v>
      </c>
      <c r="B19372" t="s">
        <v>19800</v>
      </c>
    </row>
    <row r="19373" spans="1:2" x14ac:dyDescent="0.45">
      <c r="A19373">
        <v>10084351</v>
      </c>
      <c r="B19373" t="s">
        <v>19801</v>
      </c>
    </row>
    <row r="19374" spans="1:2" x14ac:dyDescent="0.45">
      <c r="A19374">
        <v>10084765</v>
      </c>
      <c r="B19374" t="s">
        <v>19802</v>
      </c>
    </row>
    <row r="19375" spans="1:2" x14ac:dyDescent="0.45">
      <c r="A19375">
        <v>10084406</v>
      </c>
      <c r="B19375" t="s">
        <v>19803</v>
      </c>
    </row>
    <row r="19376" spans="1:2" x14ac:dyDescent="0.45">
      <c r="A19376">
        <v>10084525</v>
      </c>
      <c r="B19376" t="s">
        <v>19804</v>
      </c>
    </row>
    <row r="19377" spans="1:2" x14ac:dyDescent="0.45">
      <c r="A19377">
        <v>10084390</v>
      </c>
      <c r="B19377" t="s">
        <v>19805</v>
      </c>
    </row>
    <row r="19378" spans="1:2" x14ac:dyDescent="0.45">
      <c r="A19378">
        <v>10061697</v>
      </c>
      <c r="B19378" t="s">
        <v>19806</v>
      </c>
    </row>
    <row r="19379" spans="1:2" x14ac:dyDescent="0.45">
      <c r="A19379">
        <v>10061706</v>
      </c>
      <c r="B19379" t="s">
        <v>19807</v>
      </c>
    </row>
    <row r="19380" spans="1:2" x14ac:dyDescent="0.45">
      <c r="A19380">
        <v>10063137</v>
      </c>
      <c r="B19380" t="s">
        <v>19808</v>
      </c>
    </row>
    <row r="19381" spans="1:2" x14ac:dyDescent="0.45">
      <c r="A19381">
        <v>10062332</v>
      </c>
      <c r="B19381" t="s">
        <v>19809</v>
      </c>
    </row>
    <row r="19382" spans="1:2" x14ac:dyDescent="0.45">
      <c r="A19382">
        <v>10064541</v>
      </c>
      <c r="B19382" t="s">
        <v>19810</v>
      </c>
    </row>
    <row r="19383" spans="1:2" x14ac:dyDescent="0.45">
      <c r="A19383">
        <v>10067147</v>
      </c>
      <c r="B19383" t="s">
        <v>19811</v>
      </c>
    </row>
    <row r="19384" spans="1:2" x14ac:dyDescent="0.45">
      <c r="A19384">
        <v>10067115</v>
      </c>
      <c r="B19384" t="s">
        <v>19812</v>
      </c>
    </row>
    <row r="19385" spans="1:2" x14ac:dyDescent="0.45">
      <c r="A19385">
        <v>10067109</v>
      </c>
      <c r="B19385" t="s">
        <v>19813</v>
      </c>
    </row>
    <row r="19386" spans="1:2" x14ac:dyDescent="0.45">
      <c r="A19386">
        <v>10067163</v>
      </c>
      <c r="B19386" t="s">
        <v>19814</v>
      </c>
    </row>
    <row r="19387" spans="1:2" x14ac:dyDescent="0.45">
      <c r="A19387">
        <v>10067314</v>
      </c>
      <c r="B19387" t="s">
        <v>19815</v>
      </c>
    </row>
    <row r="19388" spans="1:2" x14ac:dyDescent="0.45">
      <c r="A19388">
        <v>10067410</v>
      </c>
      <c r="B19388" t="s">
        <v>19816</v>
      </c>
    </row>
    <row r="19389" spans="1:2" x14ac:dyDescent="0.45">
      <c r="A19389">
        <v>90000326</v>
      </c>
      <c r="B19389" t="s">
        <v>19817</v>
      </c>
    </row>
    <row r="19390" spans="1:2" x14ac:dyDescent="0.45">
      <c r="A19390">
        <v>90000363</v>
      </c>
      <c r="B19390" t="s">
        <v>19818</v>
      </c>
    </row>
    <row r="19391" spans="1:2" x14ac:dyDescent="0.45">
      <c r="A19391">
        <v>90000368</v>
      </c>
      <c r="B19391" t="s">
        <v>19819</v>
      </c>
    </row>
    <row r="19392" spans="1:2" x14ac:dyDescent="0.45">
      <c r="A19392">
        <v>10067931</v>
      </c>
      <c r="B19392" t="s">
        <v>19820</v>
      </c>
    </row>
    <row r="19393" spans="1:2" x14ac:dyDescent="0.45">
      <c r="A19393">
        <v>10046002</v>
      </c>
      <c r="B19393" t="s">
        <v>19821</v>
      </c>
    </row>
    <row r="19394" spans="1:2" x14ac:dyDescent="0.45">
      <c r="A19394">
        <v>10068207</v>
      </c>
      <c r="B19394" t="s">
        <v>19822</v>
      </c>
    </row>
    <row r="19395" spans="1:2" x14ac:dyDescent="0.45">
      <c r="A19395">
        <v>10068151</v>
      </c>
      <c r="B19395" t="s">
        <v>19823</v>
      </c>
    </row>
    <row r="19396" spans="1:2" x14ac:dyDescent="0.45">
      <c r="A19396">
        <v>10068281</v>
      </c>
      <c r="B19396" t="s">
        <v>19824</v>
      </c>
    </row>
    <row r="19397" spans="1:2" x14ac:dyDescent="0.45">
      <c r="A19397">
        <v>10081005</v>
      </c>
      <c r="B19397" t="s">
        <v>19825</v>
      </c>
    </row>
    <row r="19398" spans="1:2" x14ac:dyDescent="0.45">
      <c r="A19398">
        <v>10068442</v>
      </c>
      <c r="B19398" t="s">
        <v>19826</v>
      </c>
    </row>
    <row r="19399" spans="1:2" x14ac:dyDescent="0.45">
      <c r="A19399">
        <v>10081028</v>
      </c>
      <c r="B19399" t="s">
        <v>19827</v>
      </c>
    </row>
    <row r="19400" spans="1:2" x14ac:dyDescent="0.45">
      <c r="A19400">
        <v>10037682</v>
      </c>
      <c r="B19400" t="s">
        <v>19828</v>
      </c>
    </row>
    <row r="19401" spans="1:2" x14ac:dyDescent="0.45">
      <c r="A19401">
        <v>10082711</v>
      </c>
      <c r="B19401" t="s">
        <v>19829</v>
      </c>
    </row>
    <row r="19402" spans="1:2" x14ac:dyDescent="0.45">
      <c r="A19402">
        <v>10083800</v>
      </c>
      <c r="B19402" t="s">
        <v>19830</v>
      </c>
    </row>
    <row r="19403" spans="1:2" x14ac:dyDescent="0.45">
      <c r="A19403">
        <v>10083865</v>
      </c>
      <c r="B19403" t="s">
        <v>19831</v>
      </c>
    </row>
    <row r="19404" spans="1:2" x14ac:dyDescent="0.45">
      <c r="A19404">
        <v>10040909</v>
      </c>
      <c r="B19404" t="s">
        <v>19832</v>
      </c>
    </row>
    <row r="19405" spans="1:2" x14ac:dyDescent="0.45">
      <c r="A19405">
        <v>10084299</v>
      </c>
      <c r="B19405" t="s">
        <v>19833</v>
      </c>
    </row>
    <row r="19406" spans="1:2" x14ac:dyDescent="0.45">
      <c r="A19406">
        <v>10084518</v>
      </c>
      <c r="B19406" t="s">
        <v>19834</v>
      </c>
    </row>
    <row r="19407" spans="1:2" x14ac:dyDescent="0.45">
      <c r="A19407">
        <v>10085093</v>
      </c>
      <c r="B19407" t="s">
        <v>19835</v>
      </c>
    </row>
    <row r="19408" spans="1:2" x14ac:dyDescent="0.45">
      <c r="A19408">
        <v>10085170</v>
      </c>
      <c r="B19408" t="s">
        <v>19836</v>
      </c>
    </row>
    <row r="19409" spans="1:2" x14ac:dyDescent="0.45">
      <c r="A19409">
        <v>10085269</v>
      </c>
      <c r="B19409" t="s">
        <v>19837</v>
      </c>
    </row>
    <row r="19410" spans="1:2" x14ac:dyDescent="0.45">
      <c r="A19410">
        <v>10085318</v>
      </c>
      <c r="B19410" t="s">
        <v>19838</v>
      </c>
    </row>
    <row r="19411" spans="1:2" x14ac:dyDescent="0.45">
      <c r="A19411">
        <v>10086041</v>
      </c>
      <c r="B19411" t="s">
        <v>19839</v>
      </c>
    </row>
    <row r="19412" spans="1:2" x14ac:dyDescent="0.45">
      <c r="A19412">
        <v>10085698</v>
      </c>
      <c r="B19412" t="s">
        <v>19840</v>
      </c>
    </row>
    <row r="19413" spans="1:2" x14ac:dyDescent="0.45">
      <c r="A19413">
        <v>10085689</v>
      </c>
      <c r="B19413" t="s">
        <v>19841</v>
      </c>
    </row>
    <row r="19414" spans="1:2" x14ac:dyDescent="0.45">
      <c r="A19414">
        <v>10085696</v>
      </c>
      <c r="B19414" t="s">
        <v>19842</v>
      </c>
    </row>
    <row r="19415" spans="1:2" x14ac:dyDescent="0.45">
      <c r="A19415">
        <v>10085692</v>
      </c>
      <c r="B19415" t="s">
        <v>19843</v>
      </c>
    </row>
    <row r="19416" spans="1:2" x14ac:dyDescent="0.45">
      <c r="A19416">
        <v>10085718</v>
      </c>
      <c r="B19416" t="s">
        <v>19844</v>
      </c>
    </row>
    <row r="19417" spans="1:2" x14ac:dyDescent="0.45">
      <c r="A19417">
        <v>10085713</v>
      </c>
      <c r="B19417" t="s">
        <v>19845</v>
      </c>
    </row>
    <row r="19418" spans="1:2" x14ac:dyDescent="0.45">
      <c r="A19418">
        <v>10085712</v>
      </c>
      <c r="B19418" t="s">
        <v>19846</v>
      </c>
    </row>
    <row r="19419" spans="1:2" x14ac:dyDescent="0.45">
      <c r="A19419">
        <v>10085711</v>
      </c>
      <c r="B19419" t="s">
        <v>19847</v>
      </c>
    </row>
    <row r="19420" spans="1:2" x14ac:dyDescent="0.45">
      <c r="A19420">
        <v>10085931</v>
      </c>
      <c r="B19420" t="s">
        <v>19848</v>
      </c>
    </row>
    <row r="19421" spans="1:2" x14ac:dyDescent="0.45">
      <c r="A19421">
        <v>10083488</v>
      </c>
      <c r="B19421" t="s">
        <v>19849</v>
      </c>
    </row>
    <row r="19422" spans="1:2" x14ac:dyDescent="0.45">
      <c r="A19422">
        <v>10085717</v>
      </c>
      <c r="B19422" t="s">
        <v>19850</v>
      </c>
    </row>
    <row r="19423" spans="1:2" x14ac:dyDescent="0.45">
      <c r="A19423">
        <v>10031239</v>
      </c>
      <c r="B19423" t="s">
        <v>19851</v>
      </c>
    </row>
    <row r="19424" spans="1:2" x14ac:dyDescent="0.45">
      <c r="A19424">
        <v>10085723</v>
      </c>
      <c r="B19424" t="s">
        <v>19852</v>
      </c>
    </row>
    <row r="19425" spans="1:2" x14ac:dyDescent="0.45">
      <c r="A19425">
        <v>10085722</v>
      </c>
      <c r="B19425" t="s">
        <v>19853</v>
      </c>
    </row>
    <row r="19426" spans="1:2" x14ac:dyDescent="0.45">
      <c r="A19426">
        <v>10087189</v>
      </c>
      <c r="B19426" t="s">
        <v>19854</v>
      </c>
    </row>
    <row r="19427" spans="1:2" x14ac:dyDescent="0.45">
      <c r="A19427">
        <v>10085733</v>
      </c>
      <c r="B19427" t="s">
        <v>19855</v>
      </c>
    </row>
    <row r="19428" spans="1:2" x14ac:dyDescent="0.45">
      <c r="A19428">
        <v>10085725</v>
      </c>
      <c r="B19428" t="s">
        <v>19856</v>
      </c>
    </row>
    <row r="19429" spans="1:2" x14ac:dyDescent="0.45">
      <c r="A19429">
        <v>10085729</v>
      </c>
      <c r="B19429" t="s">
        <v>19857</v>
      </c>
    </row>
    <row r="19430" spans="1:2" x14ac:dyDescent="0.45">
      <c r="A19430">
        <v>10085375</v>
      </c>
      <c r="B19430" t="s">
        <v>19858</v>
      </c>
    </row>
    <row r="19431" spans="1:2" x14ac:dyDescent="0.45">
      <c r="A19431">
        <v>10086088</v>
      </c>
      <c r="B19431" t="s">
        <v>19859</v>
      </c>
    </row>
    <row r="19432" spans="1:2" x14ac:dyDescent="0.45">
      <c r="A19432">
        <v>10087584</v>
      </c>
      <c r="B19432" t="s">
        <v>19860</v>
      </c>
    </row>
    <row r="19433" spans="1:2" x14ac:dyDescent="0.45">
      <c r="A19433">
        <v>10085739</v>
      </c>
      <c r="B19433" t="s">
        <v>19861</v>
      </c>
    </row>
    <row r="19434" spans="1:2" x14ac:dyDescent="0.45">
      <c r="A19434">
        <v>10085740</v>
      </c>
      <c r="B19434" t="s">
        <v>19862</v>
      </c>
    </row>
    <row r="19435" spans="1:2" x14ac:dyDescent="0.45">
      <c r="A19435">
        <v>10085741</v>
      </c>
      <c r="B19435" t="s">
        <v>19863</v>
      </c>
    </row>
    <row r="19436" spans="1:2" x14ac:dyDescent="0.45">
      <c r="A19436">
        <v>10048121</v>
      </c>
      <c r="B19436" t="s">
        <v>19864</v>
      </c>
    </row>
    <row r="19437" spans="1:2" x14ac:dyDescent="0.45">
      <c r="A19437">
        <v>10081883</v>
      </c>
      <c r="B19437" t="s">
        <v>19865</v>
      </c>
    </row>
    <row r="19438" spans="1:2" x14ac:dyDescent="0.45">
      <c r="A19438">
        <v>10085320</v>
      </c>
      <c r="B19438" t="s">
        <v>19866</v>
      </c>
    </row>
    <row r="19439" spans="1:2" x14ac:dyDescent="0.45">
      <c r="A19439">
        <v>10085759</v>
      </c>
      <c r="B19439" t="s">
        <v>19867</v>
      </c>
    </row>
    <row r="19440" spans="1:2" x14ac:dyDescent="0.45">
      <c r="A19440">
        <v>10085753</v>
      </c>
      <c r="B19440" t="s">
        <v>19868</v>
      </c>
    </row>
    <row r="19441" spans="1:2" x14ac:dyDescent="0.45">
      <c r="A19441">
        <v>10085778</v>
      </c>
      <c r="B19441" t="s">
        <v>19869</v>
      </c>
    </row>
    <row r="19442" spans="1:2" x14ac:dyDescent="0.45">
      <c r="A19442">
        <v>10085774</v>
      </c>
      <c r="B19442" t="s">
        <v>19870</v>
      </c>
    </row>
    <row r="19443" spans="1:2" x14ac:dyDescent="0.45">
      <c r="A19443">
        <v>10085794</v>
      </c>
      <c r="B19443" t="s">
        <v>19871</v>
      </c>
    </row>
    <row r="19444" spans="1:2" x14ac:dyDescent="0.45">
      <c r="A19444">
        <v>10085793</v>
      </c>
      <c r="B19444" t="s">
        <v>19872</v>
      </c>
    </row>
    <row r="19445" spans="1:2" x14ac:dyDescent="0.45">
      <c r="A19445">
        <v>10085792</v>
      </c>
      <c r="B19445" t="s">
        <v>19873</v>
      </c>
    </row>
    <row r="19446" spans="1:2" x14ac:dyDescent="0.45">
      <c r="A19446">
        <v>10083517</v>
      </c>
      <c r="B19446" t="s">
        <v>19874</v>
      </c>
    </row>
    <row r="19447" spans="1:2" x14ac:dyDescent="0.45">
      <c r="A19447">
        <v>10084762</v>
      </c>
      <c r="B19447" t="s">
        <v>19875</v>
      </c>
    </row>
    <row r="19448" spans="1:2" x14ac:dyDescent="0.45">
      <c r="A19448">
        <v>10084962</v>
      </c>
      <c r="B19448" t="s">
        <v>19876</v>
      </c>
    </row>
    <row r="19449" spans="1:2" x14ac:dyDescent="0.45">
      <c r="A19449">
        <v>10085349</v>
      </c>
      <c r="B19449" t="s">
        <v>19877</v>
      </c>
    </row>
    <row r="19450" spans="1:2" x14ac:dyDescent="0.45">
      <c r="A19450">
        <v>10085888</v>
      </c>
      <c r="B19450" t="s">
        <v>19878</v>
      </c>
    </row>
    <row r="19451" spans="1:2" x14ac:dyDescent="0.45">
      <c r="A19451">
        <v>10086248</v>
      </c>
      <c r="B19451" t="s">
        <v>19879</v>
      </c>
    </row>
    <row r="19452" spans="1:2" x14ac:dyDescent="0.45">
      <c r="A19452">
        <v>10086712</v>
      </c>
      <c r="B19452" t="s">
        <v>19880</v>
      </c>
    </row>
    <row r="19453" spans="1:2" x14ac:dyDescent="0.45">
      <c r="A19453">
        <v>10087031</v>
      </c>
      <c r="B19453" t="s">
        <v>19881</v>
      </c>
    </row>
    <row r="19454" spans="1:2" x14ac:dyDescent="0.45">
      <c r="A19454">
        <v>10087124</v>
      </c>
      <c r="B19454" t="s">
        <v>19882</v>
      </c>
    </row>
    <row r="19455" spans="1:2" x14ac:dyDescent="0.45">
      <c r="A19455">
        <v>10087177</v>
      </c>
      <c r="B19455" t="s">
        <v>19883</v>
      </c>
    </row>
    <row r="19456" spans="1:2" x14ac:dyDescent="0.45">
      <c r="A19456">
        <v>10087154</v>
      </c>
      <c r="B19456" t="s">
        <v>19884</v>
      </c>
    </row>
    <row r="19457" spans="1:2" x14ac:dyDescent="0.45">
      <c r="A19457">
        <v>10088298</v>
      </c>
      <c r="B19457" t="s">
        <v>19885</v>
      </c>
    </row>
    <row r="19458" spans="1:2" x14ac:dyDescent="0.45">
      <c r="A19458">
        <v>10064507</v>
      </c>
      <c r="B19458" t="s">
        <v>19886</v>
      </c>
    </row>
    <row r="19459" spans="1:2" x14ac:dyDescent="0.45">
      <c r="A19459">
        <v>10088020</v>
      </c>
      <c r="B19459" t="s">
        <v>19887</v>
      </c>
    </row>
    <row r="19460" spans="1:2" x14ac:dyDescent="0.45">
      <c r="A19460">
        <v>10087857</v>
      </c>
      <c r="B19460" t="s">
        <v>19888</v>
      </c>
    </row>
    <row r="19461" spans="1:2" x14ac:dyDescent="0.45">
      <c r="A19461">
        <v>10088019</v>
      </c>
      <c r="B19461" t="s">
        <v>19889</v>
      </c>
    </row>
    <row r="19462" spans="1:2" x14ac:dyDescent="0.45">
      <c r="A19462">
        <v>10087238</v>
      </c>
      <c r="B19462" t="s">
        <v>19890</v>
      </c>
    </row>
    <row r="19463" spans="1:2" x14ac:dyDescent="0.45">
      <c r="A19463">
        <v>10088017</v>
      </c>
      <c r="B19463" t="s">
        <v>19891</v>
      </c>
    </row>
    <row r="19464" spans="1:2" x14ac:dyDescent="0.45">
      <c r="A19464">
        <v>10088014</v>
      </c>
      <c r="B19464" t="s">
        <v>19892</v>
      </c>
    </row>
    <row r="19465" spans="1:2" x14ac:dyDescent="0.45">
      <c r="A19465">
        <v>10088013</v>
      </c>
      <c r="B19465" t="s">
        <v>19893</v>
      </c>
    </row>
    <row r="19466" spans="1:2" x14ac:dyDescent="0.45">
      <c r="A19466">
        <v>10088011</v>
      </c>
      <c r="B19466" t="s">
        <v>19894</v>
      </c>
    </row>
    <row r="19467" spans="1:2" x14ac:dyDescent="0.45">
      <c r="A19467">
        <v>10088052</v>
      </c>
      <c r="B19467" t="s">
        <v>19895</v>
      </c>
    </row>
    <row r="19468" spans="1:2" x14ac:dyDescent="0.45">
      <c r="A19468">
        <v>10088057</v>
      </c>
      <c r="B19468" t="s">
        <v>19896</v>
      </c>
    </row>
    <row r="19469" spans="1:2" x14ac:dyDescent="0.45">
      <c r="A19469">
        <v>10088164</v>
      </c>
      <c r="B19469" t="s">
        <v>19897</v>
      </c>
    </row>
    <row r="19470" spans="1:2" x14ac:dyDescent="0.45">
      <c r="A19470">
        <v>10088218</v>
      </c>
      <c r="B19470" t="s">
        <v>19898</v>
      </c>
    </row>
    <row r="19471" spans="1:2" x14ac:dyDescent="0.45">
      <c r="A19471">
        <v>10088213</v>
      </c>
      <c r="B19471" t="s">
        <v>19899</v>
      </c>
    </row>
    <row r="19472" spans="1:2" x14ac:dyDescent="0.45">
      <c r="A19472">
        <v>10088161</v>
      </c>
      <c r="B19472" t="s">
        <v>19900</v>
      </c>
    </row>
    <row r="19473" spans="1:2" x14ac:dyDescent="0.45">
      <c r="A19473">
        <v>10088121</v>
      </c>
      <c r="B19473" t="s">
        <v>19901</v>
      </c>
    </row>
    <row r="19474" spans="1:2" x14ac:dyDescent="0.45">
      <c r="A19474">
        <v>10088156</v>
      </c>
      <c r="B19474" t="s">
        <v>19902</v>
      </c>
    </row>
    <row r="19475" spans="1:2" x14ac:dyDescent="0.45">
      <c r="A19475">
        <v>10087375</v>
      </c>
      <c r="B19475" t="s">
        <v>19903</v>
      </c>
    </row>
    <row r="19476" spans="1:2" x14ac:dyDescent="0.45">
      <c r="A19476">
        <v>10088151</v>
      </c>
      <c r="B19476" t="s">
        <v>19904</v>
      </c>
    </row>
    <row r="19477" spans="1:2" x14ac:dyDescent="0.45">
      <c r="A19477">
        <v>10088150</v>
      </c>
      <c r="B19477" t="s">
        <v>19905</v>
      </c>
    </row>
    <row r="19478" spans="1:2" x14ac:dyDescent="0.45">
      <c r="A19478">
        <v>10004856</v>
      </c>
      <c r="B19478" t="s">
        <v>19906</v>
      </c>
    </row>
    <row r="19479" spans="1:2" x14ac:dyDescent="0.45">
      <c r="A19479">
        <v>10088122</v>
      </c>
      <c r="B19479" t="s">
        <v>19907</v>
      </c>
    </row>
    <row r="19480" spans="1:2" x14ac:dyDescent="0.45">
      <c r="A19480">
        <v>10088143</v>
      </c>
      <c r="B19480" t="s">
        <v>19908</v>
      </c>
    </row>
    <row r="19481" spans="1:2" x14ac:dyDescent="0.45">
      <c r="A19481">
        <v>10088142</v>
      </c>
      <c r="B19481" t="s">
        <v>19909</v>
      </c>
    </row>
    <row r="19482" spans="1:2" x14ac:dyDescent="0.45">
      <c r="A19482">
        <v>10088141</v>
      </c>
      <c r="B19482" t="s">
        <v>19910</v>
      </c>
    </row>
    <row r="19483" spans="1:2" x14ac:dyDescent="0.45">
      <c r="A19483">
        <v>10088172</v>
      </c>
      <c r="B19483" t="s">
        <v>19911</v>
      </c>
    </row>
    <row r="19484" spans="1:2" x14ac:dyDescent="0.45">
      <c r="A19484">
        <v>10088138</v>
      </c>
      <c r="B19484" t="s">
        <v>19912</v>
      </c>
    </row>
    <row r="19485" spans="1:2" x14ac:dyDescent="0.45">
      <c r="A19485">
        <v>10088303</v>
      </c>
      <c r="B19485" t="s">
        <v>19913</v>
      </c>
    </row>
    <row r="19486" spans="1:2" x14ac:dyDescent="0.45">
      <c r="A19486">
        <v>10088132</v>
      </c>
      <c r="B19486" t="s">
        <v>19914</v>
      </c>
    </row>
    <row r="19487" spans="1:2" x14ac:dyDescent="0.45">
      <c r="A19487">
        <v>10088131</v>
      </c>
      <c r="B19487" t="s">
        <v>19915</v>
      </c>
    </row>
    <row r="19488" spans="1:2" x14ac:dyDescent="0.45">
      <c r="A19488">
        <v>10088128</v>
      </c>
      <c r="B19488" t="s">
        <v>19916</v>
      </c>
    </row>
    <row r="19489" spans="1:2" x14ac:dyDescent="0.45">
      <c r="A19489">
        <v>10088302</v>
      </c>
      <c r="B19489" t="s">
        <v>19917</v>
      </c>
    </row>
    <row r="19490" spans="1:2" x14ac:dyDescent="0.45">
      <c r="A19490">
        <v>10088125</v>
      </c>
      <c r="B19490" t="s">
        <v>19918</v>
      </c>
    </row>
    <row r="19491" spans="1:2" x14ac:dyDescent="0.45">
      <c r="A19491">
        <v>10088176</v>
      </c>
      <c r="B19491" t="s">
        <v>19919</v>
      </c>
    </row>
    <row r="19492" spans="1:2" x14ac:dyDescent="0.45">
      <c r="A19492">
        <v>10088124</v>
      </c>
      <c r="B19492" t="s">
        <v>19920</v>
      </c>
    </row>
    <row r="19493" spans="1:2" x14ac:dyDescent="0.45">
      <c r="A19493">
        <v>10088208</v>
      </c>
      <c r="B19493" t="s">
        <v>19921</v>
      </c>
    </row>
    <row r="19494" spans="1:2" x14ac:dyDescent="0.45">
      <c r="A19494">
        <v>10061518</v>
      </c>
      <c r="B19494" t="s">
        <v>19922</v>
      </c>
    </row>
    <row r="19495" spans="1:2" x14ac:dyDescent="0.45">
      <c r="A19495">
        <v>10088308</v>
      </c>
      <c r="B19495" t="s">
        <v>19923</v>
      </c>
    </row>
    <row r="19496" spans="1:2" x14ac:dyDescent="0.45">
      <c r="A19496">
        <v>10088204</v>
      </c>
      <c r="B19496" t="s">
        <v>19924</v>
      </c>
    </row>
    <row r="19497" spans="1:2" x14ac:dyDescent="0.45">
      <c r="A19497">
        <v>10088284</v>
      </c>
      <c r="B19497" t="s">
        <v>19925</v>
      </c>
    </row>
    <row r="19498" spans="1:2" x14ac:dyDescent="0.45">
      <c r="A19498">
        <v>10088200</v>
      </c>
      <c r="B19498" t="s">
        <v>19926</v>
      </c>
    </row>
    <row r="19499" spans="1:2" x14ac:dyDescent="0.45">
      <c r="A19499">
        <v>10088188</v>
      </c>
      <c r="B19499" t="s">
        <v>19927</v>
      </c>
    </row>
    <row r="19500" spans="1:2" x14ac:dyDescent="0.45">
      <c r="A19500">
        <v>10088177</v>
      </c>
      <c r="B19500" t="s">
        <v>19928</v>
      </c>
    </row>
    <row r="19501" spans="1:2" x14ac:dyDescent="0.45">
      <c r="A19501">
        <v>10088187</v>
      </c>
      <c r="B19501" t="s">
        <v>19929</v>
      </c>
    </row>
    <row r="19502" spans="1:2" x14ac:dyDescent="0.45">
      <c r="A19502">
        <v>10088158</v>
      </c>
      <c r="B19502" t="s">
        <v>19930</v>
      </c>
    </row>
    <row r="19503" spans="1:2" x14ac:dyDescent="0.45">
      <c r="A19503">
        <v>10002094</v>
      </c>
      <c r="B19503" t="s">
        <v>19931</v>
      </c>
    </row>
    <row r="19504" spans="1:2" x14ac:dyDescent="0.45">
      <c r="A19504">
        <v>10088217</v>
      </c>
      <c r="B19504" t="s">
        <v>19932</v>
      </c>
    </row>
    <row r="19505" spans="1:2" x14ac:dyDescent="0.45">
      <c r="A19505">
        <v>10088294</v>
      </c>
      <c r="B19505" t="s">
        <v>19933</v>
      </c>
    </row>
    <row r="19506" spans="1:2" x14ac:dyDescent="0.45">
      <c r="A19506">
        <v>10088178</v>
      </c>
      <c r="B19506" t="s">
        <v>19934</v>
      </c>
    </row>
    <row r="19507" spans="1:2" x14ac:dyDescent="0.45">
      <c r="A19507">
        <v>10088307</v>
      </c>
      <c r="B19507" t="s">
        <v>19935</v>
      </c>
    </row>
    <row r="19508" spans="1:2" x14ac:dyDescent="0.45">
      <c r="A19508">
        <v>10088280</v>
      </c>
      <c r="B19508" t="s">
        <v>19936</v>
      </c>
    </row>
    <row r="19509" spans="1:2" x14ac:dyDescent="0.45">
      <c r="A19509">
        <v>10088277</v>
      </c>
      <c r="B19509" t="s">
        <v>19937</v>
      </c>
    </row>
    <row r="19510" spans="1:2" x14ac:dyDescent="0.45">
      <c r="A19510">
        <v>10088300</v>
      </c>
      <c r="B19510" t="s">
        <v>19938</v>
      </c>
    </row>
    <row r="19511" spans="1:2" x14ac:dyDescent="0.45">
      <c r="A19511">
        <v>10088281</v>
      </c>
      <c r="B19511" t="s">
        <v>19939</v>
      </c>
    </row>
    <row r="19512" spans="1:2" x14ac:dyDescent="0.45">
      <c r="A19512">
        <v>10088290</v>
      </c>
      <c r="B19512" t="s">
        <v>19940</v>
      </c>
    </row>
    <row r="19513" spans="1:2" x14ac:dyDescent="0.45">
      <c r="A19513">
        <v>10088311</v>
      </c>
      <c r="B19513" t="s">
        <v>19941</v>
      </c>
    </row>
    <row r="19514" spans="1:2" x14ac:dyDescent="0.45">
      <c r="A19514">
        <v>10060064</v>
      </c>
      <c r="B19514" t="s">
        <v>19942</v>
      </c>
    </row>
    <row r="19515" spans="1:2" x14ac:dyDescent="0.45">
      <c r="A19515">
        <v>10060065</v>
      </c>
      <c r="B19515" t="s">
        <v>2587</v>
      </c>
    </row>
    <row r="19516" spans="1:2" x14ac:dyDescent="0.45">
      <c r="A19516">
        <v>10060066</v>
      </c>
      <c r="B19516" t="s">
        <v>19943</v>
      </c>
    </row>
    <row r="19517" spans="1:2" x14ac:dyDescent="0.45">
      <c r="A19517">
        <v>10060067</v>
      </c>
      <c r="B19517" t="s">
        <v>19944</v>
      </c>
    </row>
    <row r="19518" spans="1:2" x14ac:dyDescent="0.45">
      <c r="A19518">
        <v>10060068</v>
      </c>
      <c r="B19518" t="s">
        <v>19945</v>
      </c>
    </row>
    <row r="19519" spans="1:2" x14ac:dyDescent="0.45">
      <c r="A19519">
        <v>10060069</v>
      </c>
      <c r="B19519" t="s">
        <v>19946</v>
      </c>
    </row>
    <row r="19520" spans="1:2" x14ac:dyDescent="0.45">
      <c r="A19520">
        <v>10060070</v>
      </c>
      <c r="B19520" t="s">
        <v>19947</v>
      </c>
    </row>
    <row r="19521" spans="1:2" x14ac:dyDescent="0.45">
      <c r="A19521">
        <v>10060071</v>
      </c>
      <c r="B19521" t="s">
        <v>19948</v>
      </c>
    </row>
    <row r="19522" spans="1:2" x14ac:dyDescent="0.45">
      <c r="A19522">
        <v>10060072</v>
      </c>
      <c r="B19522" t="s">
        <v>19949</v>
      </c>
    </row>
    <row r="19523" spans="1:2" x14ac:dyDescent="0.45">
      <c r="A19523">
        <v>10060073</v>
      </c>
      <c r="B19523" t="s">
        <v>15900</v>
      </c>
    </row>
    <row r="19524" spans="1:2" x14ac:dyDescent="0.45">
      <c r="A19524">
        <v>10060074</v>
      </c>
      <c r="B19524" t="s">
        <v>19950</v>
      </c>
    </row>
    <row r="19525" spans="1:2" x14ac:dyDescent="0.45">
      <c r="A19525">
        <v>10060075</v>
      </c>
      <c r="B19525" t="s">
        <v>19951</v>
      </c>
    </row>
    <row r="19526" spans="1:2" x14ac:dyDescent="0.45">
      <c r="A19526">
        <v>10060076</v>
      </c>
      <c r="B19526" t="s">
        <v>19952</v>
      </c>
    </row>
    <row r="19527" spans="1:2" x14ac:dyDescent="0.45">
      <c r="A19527">
        <v>10060077</v>
      </c>
      <c r="B19527" t="s">
        <v>19953</v>
      </c>
    </row>
    <row r="19528" spans="1:2" x14ac:dyDescent="0.45">
      <c r="A19528">
        <v>10060078</v>
      </c>
      <c r="B19528" t="s">
        <v>19954</v>
      </c>
    </row>
    <row r="19529" spans="1:2" x14ac:dyDescent="0.45">
      <c r="A19529">
        <v>10060079</v>
      </c>
      <c r="B19529" t="s">
        <v>19955</v>
      </c>
    </row>
    <row r="19530" spans="1:2" x14ac:dyDescent="0.45">
      <c r="A19530">
        <v>10060080</v>
      </c>
      <c r="B19530" t="s">
        <v>19956</v>
      </c>
    </row>
    <row r="19531" spans="1:2" x14ac:dyDescent="0.45">
      <c r="A19531">
        <v>10060081</v>
      </c>
      <c r="B19531" t="s">
        <v>19957</v>
      </c>
    </row>
    <row r="19532" spans="1:2" x14ac:dyDescent="0.45">
      <c r="A19532">
        <v>10060082</v>
      </c>
      <c r="B19532" t="s">
        <v>19958</v>
      </c>
    </row>
    <row r="19533" spans="1:2" x14ac:dyDescent="0.45">
      <c r="A19533">
        <v>10060083</v>
      </c>
      <c r="B19533" t="s">
        <v>19959</v>
      </c>
    </row>
    <row r="19534" spans="1:2" x14ac:dyDescent="0.45">
      <c r="A19534">
        <v>10060084</v>
      </c>
      <c r="B19534" t="s">
        <v>19960</v>
      </c>
    </row>
    <row r="19535" spans="1:2" x14ac:dyDescent="0.45">
      <c r="A19535">
        <v>10060085</v>
      </c>
      <c r="B19535" t="s">
        <v>19961</v>
      </c>
    </row>
    <row r="19536" spans="1:2" x14ac:dyDescent="0.45">
      <c r="A19536">
        <v>10060086</v>
      </c>
      <c r="B19536" t="s">
        <v>19962</v>
      </c>
    </row>
    <row r="19537" spans="1:2" x14ac:dyDescent="0.45">
      <c r="A19537">
        <v>10060087</v>
      </c>
      <c r="B19537" t="s">
        <v>19963</v>
      </c>
    </row>
    <row r="19538" spans="1:2" x14ac:dyDescent="0.45">
      <c r="A19538">
        <v>10060088</v>
      </c>
      <c r="B19538" t="s">
        <v>19964</v>
      </c>
    </row>
    <row r="19539" spans="1:2" x14ac:dyDescent="0.45">
      <c r="A19539">
        <v>10060089</v>
      </c>
      <c r="B19539" t="s">
        <v>19965</v>
      </c>
    </row>
    <row r="19540" spans="1:2" x14ac:dyDescent="0.45">
      <c r="A19540">
        <v>10060090</v>
      </c>
      <c r="B19540" t="s">
        <v>19966</v>
      </c>
    </row>
    <row r="19541" spans="1:2" x14ac:dyDescent="0.45">
      <c r="A19541">
        <v>10060091</v>
      </c>
      <c r="B19541" t="s">
        <v>19967</v>
      </c>
    </row>
    <row r="19542" spans="1:2" x14ac:dyDescent="0.45">
      <c r="A19542">
        <v>10060092</v>
      </c>
      <c r="B19542" t="s">
        <v>19968</v>
      </c>
    </row>
    <row r="19543" spans="1:2" x14ac:dyDescent="0.45">
      <c r="A19543">
        <v>10060093</v>
      </c>
      <c r="B19543" t="s">
        <v>19969</v>
      </c>
    </row>
    <row r="19544" spans="1:2" x14ac:dyDescent="0.45">
      <c r="A19544">
        <v>10060094</v>
      </c>
      <c r="B19544" t="s">
        <v>19970</v>
      </c>
    </row>
    <row r="19545" spans="1:2" x14ac:dyDescent="0.45">
      <c r="A19545">
        <v>10060095</v>
      </c>
      <c r="B19545" t="s">
        <v>19971</v>
      </c>
    </row>
    <row r="19546" spans="1:2" x14ac:dyDescent="0.45">
      <c r="A19546">
        <v>10060096</v>
      </c>
      <c r="B19546" t="s">
        <v>19972</v>
      </c>
    </row>
    <row r="19547" spans="1:2" x14ac:dyDescent="0.45">
      <c r="A19547">
        <v>10060097</v>
      </c>
      <c r="B19547" t="s">
        <v>19973</v>
      </c>
    </row>
    <row r="19548" spans="1:2" x14ac:dyDescent="0.45">
      <c r="A19548">
        <v>10060098</v>
      </c>
      <c r="B19548" t="s">
        <v>19974</v>
      </c>
    </row>
    <row r="19549" spans="1:2" x14ac:dyDescent="0.45">
      <c r="A19549">
        <v>10060099</v>
      </c>
      <c r="B19549" t="s">
        <v>19975</v>
      </c>
    </row>
    <row r="19550" spans="1:2" x14ac:dyDescent="0.45">
      <c r="A19550">
        <v>10060100</v>
      </c>
      <c r="B19550" t="s">
        <v>19976</v>
      </c>
    </row>
    <row r="19551" spans="1:2" x14ac:dyDescent="0.45">
      <c r="A19551">
        <v>10060101</v>
      </c>
      <c r="B19551" t="s">
        <v>19977</v>
      </c>
    </row>
    <row r="19552" spans="1:2" x14ac:dyDescent="0.45">
      <c r="A19552">
        <v>10060102</v>
      </c>
      <c r="B19552" t="s">
        <v>19978</v>
      </c>
    </row>
    <row r="19553" spans="1:2" x14ac:dyDescent="0.45">
      <c r="A19553">
        <v>10060103</v>
      </c>
      <c r="B19553" t="s">
        <v>19979</v>
      </c>
    </row>
    <row r="19554" spans="1:2" x14ac:dyDescent="0.45">
      <c r="A19554">
        <v>10060104</v>
      </c>
      <c r="B19554" t="s">
        <v>19980</v>
      </c>
    </row>
    <row r="19555" spans="1:2" x14ac:dyDescent="0.45">
      <c r="A19555">
        <v>10060105</v>
      </c>
      <c r="B19555" t="s">
        <v>19981</v>
      </c>
    </row>
    <row r="19556" spans="1:2" x14ac:dyDescent="0.45">
      <c r="A19556">
        <v>10060106</v>
      </c>
      <c r="B19556" t="s">
        <v>19982</v>
      </c>
    </row>
    <row r="19557" spans="1:2" x14ac:dyDescent="0.45">
      <c r="A19557">
        <v>10060107</v>
      </c>
      <c r="B19557" t="s">
        <v>19983</v>
      </c>
    </row>
    <row r="19558" spans="1:2" x14ac:dyDescent="0.45">
      <c r="A19558">
        <v>10060108</v>
      </c>
      <c r="B19558" t="s">
        <v>19984</v>
      </c>
    </row>
    <row r="19559" spans="1:2" x14ac:dyDescent="0.45">
      <c r="A19559">
        <v>10060109</v>
      </c>
      <c r="B19559" t="s">
        <v>19985</v>
      </c>
    </row>
    <row r="19560" spans="1:2" x14ac:dyDescent="0.45">
      <c r="A19560">
        <v>10060110</v>
      </c>
      <c r="B19560" t="s">
        <v>19986</v>
      </c>
    </row>
    <row r="19561" spans="1:2" x14ac:dyDescent="0.45">
      <c r="A19561">
        <v>10060111</v>
      </c>
      <c r="B19561" t="s">
        <v>19987</v>
      </c>
    </row>
    <row r="19562" spans="1:2" x14ac:dyDescent="0.45">
      <c r="A19562">
        <v>10065473</v>
      </c>
      <c r="B19562" t="s">
        <v>19988</v>
      </c>
    </row>
    <row r="19563" spans="1:2" x14ac:dyDescent="0.45">
      <c r="A19563">
        <v>10083410</v>
      </c>
      <c r="B19563" t="s">
        <v>19989</v>
      </c>
    </row>
    <row r="19564" spans="1:2" x14ac:dyDescent="0.45">
      <c r="A19564">
        <v>10084286</v>
      </c>
      <c r="B19564" t="s">
        <v>19990</v>
      </c>
    </row>
    <row r="19565" spans="1:2" x14ac:dyDescent="0.45">
      <c r="A19565">
        <v>10084370</v>
      </c>
      <c r="B19565" t="s">
        <v>19991</v>
      </c>
    </row>
    <row r="19566" spans="1:2" x14ac:dyDescent="0.45">
      <c r="A19566">
        <v>10084402</v>
      </c>
      <c r="B19566" t="s">
        <v>19992</v>
      </c>
    </row>
    <row r="19567" spans="1:2" x14ac:dyDescent="0.45">
      <c r="A19567">
        <v>10084430</v>
      </c>
      <c r="B19567" t="s">
        <v>19993</v>
      </c>
    </row>
    <row r="19568" spans="1:2" x14ac:dyDescent="0.45">
      <c r="A19568">
        <v>10084429</v>
      </c>
      <c r="B19568" t="s">
        <v>19994</v>
      </c>
    </row>
    <row r="19569" spans="1:2" x14ac:dyDescent="0.45">
      <c r="A19569">
        <v>10084421</v>
      </c>
      <c r="B19569" t="s">
        <v>19995</v>
      </c>
    </row>
    <row r="19570" spans="1:2" x14ac:dyDescent="0.45">
      <c r="A19570">
        <v>10084609</v>
      </c>
      <c r="B19570" t="s">
        <v>19996</v>
      </c>
    </row>
    <row r="19571" spans="1:2" x14ac:dyDescent="0.45">
      <c r="A19571">
        <v>10084439</v>
      </c>
      <c r="B19571" t="s">
        <v>19997</v>
      </c>
    </row>
    <row r="19572" spans="1:2" x14ac:dyDescent="0.45">
      <c r="A19572">
        <v>10029290</v>
      </c>
      <c r="B19572" t="s">
        <v>19998</v>
      </c>
    </row>
    <row r="19573" spans="1:2" x14ac:dyDescent="0.45">
      <c r="A19573">
        <v>10084464</v>
      </c>
      <c r="B19573" t="s">
        <v>19999</v>
      </c>
    </row>
    <row r="19574" spans="1:2" x14ac:dyDescent="0.45">
      <c r="A19574">
        <v>10084509</v>
      </c>
      <c r="B19574" t="s">
        <v>20000</v>
      </c>
    </row>
    <row r="19575" spans="1:2" x14ac:dyDescent="0.45">
      <c r="A19575">
        <v>10084615</v>
      </c>
      <c r="B19575" t="s">
        <v>20001</v>
      </c>
    </row>
    <row r="19576" spans="1:2" x14ac:dyDescent="0.45">
      <c r="A19576">
        <v>10084855</v>
      </c>
      <c r="B19576" t="s">
        <v>20002</v>
      </c>
    </row>
    <row r="19577" spans="1:2" x14ac:dyDescent="0.45">
      <c r="A19577">
        <v>10084531</v>
      </c>
      <c r="B19577" t="s">
        <v>20003</v>
      </c>
    </row>
    <row r="19578" spans="1:2" x14ac:dyDescent="0.45">
      <c r="A19578">
        <v>10084530</v>
      </c>
      <c r="B19578" t="s">
        <v>20004</v>
      </c>
    </row>
    <row r="19579" spans="1:2" x14ac:dyDescent="0.45">
      <c r="A19579">
        <v>10084582</v>
      </c>
      <c r="B19579" t="s">
        <v>20005</v>
      </c>
    </row>
    <row r="19580" spans="1:2" x14ac:dyDescent="0.45">
      <c r="A19580">
        <v>10084572</v>
      </c>
      <c r="B19580" t="s">
        <v>20006</v>
      </c>
    </row>
    <row r="19581" spans="1:2" x14ac:dyDescent="0.45">
      <c r="A19581">
        <v>10084628</v>
      </c>
      <c r="B19581" t="s">
        <v>20007</v>
      </c>
    </row>
    <row r="19582" spans="1:2" x14ac:dyDescent="0.45">
      <c r="A19582">
        <v>10084640</v>
      </c>
      <c r="B19582" t="s">
        <v>20008</v>
      </c>
    </row>
    <row r="19583" spans="1:2" x14ac:dyDescent="0.45">
      <c r="A19583">
        <v>10084559</v>
      </c>
      <c r="B19583" t="s">
        <v>20009</v>
      </c>
    </row>
    <row r="19584" spans="1:2" x14ac:dyDescent="0.45">
      <c r="A19584">
        <v>10084657</v>
      </c>
      <c r="B19584" t="s">
        <v>20010</v>
      </c>
    </row>
    <row r="19585" spans="1:2" x14ac:dyDescent="0.45">
      <c r="A19585">
        <v>10084656</v>
      </c>
      <c r="B19585" t="s">
        <v>20011</v>
      </c>
    </row>
    <row r="19586" spans="1:2" x14ac:dyDescent="0.45">
      <c r="A19586">
        <v>10084654</v>
      </c>
      <c r="B19586" t="s">
        <v>20012</v>
      </c>
    </row>
    <row r="19587" spans="1:2" x14ac:dyDescent="0.45">
      <c r="A19587">
        <v>10043126</v>
      </c>
      <c r="B19587" t="s">
        <v>20013</v>
      </c>
    </row>
    <row r="19588" spans="1:2" x14ac:dyDescent="0.45">
      <c r="A19588">
        <v>10084655</v>
      </c>
      <c r="B19588" t="s">
        <v>20014</v>
      </c>
    </row>
    <row r="19589" spans="1:2" x14ac:dyDescent="0.45">
      <c r="A19589">
        <v>10084606</v>
      </c>
      <c r="B19589" t="s">
        <v>20015</v>
      </c>
    </row>
    <row r="19590" spans="1:2" x14ac:dyDescent="0.45">
      <c r="A19590">
        <v>10084622</v>
      </c>
      <c r="B19590" t="s">
        <v>20016</v>
      </c>
    </row>
    <row r="19591" spans="1:2" x14ac:dyDescent="0.45">
      <c r="A19591">
        <v>10084620</v>
      </c>
      <c r="B19591" t="s">
        <v>20017</v>
      </c>
    </row>
    <row r="19592" spans="1:2" x14ac:dyDescent="0.45">
      <c r="A19592">
        <v>10084630</v>
      </c>
      <c r="B19592" t="s">
        <v>20018</v>
      </c>
    </row>
    <row r="19593" spans="1:2" x14ac:dyDescent="0.45">
      <c r="A19593">
        <v>10084696</v>
      </c>
      <c r="B19593" t="s">
        <v>20019</v>
      </c>
    </row>
    <row r="19594" spans="1:2" x14ac:dyDescent="0.45">
      <c r="A19594">
        <v>10084636</v>
      </c>
      <c r="B19594" t="s">
        <v>20020</v>
      </c>
    </row>
    <row r="19595" spans="1:2" x14ac:dyDescent="0.45">
      <c r="A19595">
        <v>10084646</v>
      </c>
      <c r="B19595" t="s">
        <v>20021</v>
      </c>
    </row>
    <row r="19596" spans="1:2" x14ac:dyDescent="0.45">
      <c r="A19596">
        <v>10084756</v>
      </c>
      <c r="B19596" t="s">
        <v>20022</v>
      </c>
    </row>
    <row r="19597" spans="1:2" x14ac:dyDescent="0.45">
      <c r="A19597">
        <v>10084797</v>
      </c>
      <c r="B19597" t="s">
        <v>20023</v>
      </c>
    </row>
    <row r="19598" spans="1:2" x14ac:dyDescent="0.45">
      <c r="A19598">
        <v>10084662</v>
      </c>
      <c r="B19598" t="s">
        <v>20024</v>
      </c>
    </row>
    <row r="19599" spans="1:2" x14ac:dyDescent="0.45">
      <c r="A19599">
        <v>10084663</v>
      </c>
      <c r="B19599" t="s">
        <v>20025</v>
      </c>
    </row>
    <row r="19600" spans="1:2" x14ac:dyDescent="0.45">
      <c r="A19600">
        <v>10000371</v>
      </c>
      <c r="B19600" t="s">
        <v>20026</v>
      </c>
    </row>
    <row r="19601" spans="1:2" x14ac:dyDescent="0.45">
      <c r="A19601">
        <v>10085063</v>
      </c>
      <c r="B19601" t="s">
        <v>20027</v>
      </c>
    </row>
    <row r="19602" spans="1:2" x14ac:dyDescent="0.45">
      <c r="A19602">
        <v>10084664</v>
      </c>
      <c r="B19602" t="s">
        <v>20028</v>
      </c>
    </row>
    <row r="19603" spans="1:2" x14ac:dyDescent="0.45">
      <c r="A19603">
        <v>10084675</v>
      </c>
      <c r="B19603" t="s">
        <v>20029</v>
      </c>
    </row>
    <row r="19604" spans="1:2" x14ac:dyDescent="0.45">
      <c r="A19604">
        <v>10084680</v>
      </c>
      <c r="B19604" t="s">
        <v>20030</v>
      </c>
    </row>
    <row r="19605" spans="1:2" x14ac:dyDescent="0.45">
      <c r="A19605">
        <v>10084681</v>
      </c>
      <c r="B19605" t="s">
        <v>20031</v>
      </c>
    </row>
    <row r="19606" spans="1:2" x14ac:dyDescent="0.45">
      <c r="A19606">
        <v>10084759</v>
      </c>
      <c r="B19606" t="s">
        <v>20032</v>
      </c>
    </row>
    <row r="19607" spans="1:2" x14ac:dyDescent="0.45">
      <c r="A19607">
        <v>10084691</v>
      </c>
      <c r="B19607" t="s">
        <v>20033</v>
      </c>
    </row>
    <row r="19608" spans="1:2" x14ac:dyDescent="0.45">
      <c r="A19608">
        <v>10084688</v>
      </c>
      <c r="B19608" t="s">
        <v>20034</v>
      </c>
    </row>
    <row r="19609" spans="1:2" x14ac:dyDescent="0.45">
      <c r="A19609">
        <v>10084685</v>
      </c>
      <c r="B19609" t="s">
        <v>20035</v>
      </c>
    </row>
    <row r="19610" spans="1:2" x14ac:dyDescent="0.45">
      <c r="A19610">
        <v>10084812</v>
      </c>
      <c r="B19610" t="s">
        <v>20036</v>
      </c>
    </row>
    <row r="19611" spans="1:2" x14ac:dyDescent="0.45">
      <c r="A19611">
        <v>10084798</v>
      </c>
      <c r="B19611" t="s">
        <v>20037</v>
      </c>
    </row>
    <row r="19612" spans="1:2" x14ac:dyDescent="0.45">
      <c r="A19612">
        <v>10040903</v>
      </c>
      <c r="B19612" t="s">
        <v>20038</v>
      </c>
    </row>
    <row r="19613" spans="1:2" x14ac:dyDescent="0.45">
      <c r="A19613">
        <v>10084747</v>
      </c>
      <c r="B19613" t="s">
        <v>20039</v>
      </c>
    </row>
    <row r="19614" spans="1:2" x14ac:dyDescent="0.45">
      <c r="A19614">
        <v>10084768</v>
      </c>
      <c r="B19614" t="s">
        <v>20040</v>
      </c>
    </row>
    <row r="19615" spans="1:2" x14ac:dyDescent="0.45">
      <c r="A19615">
        <v>10084968</v>
      </c>
      <c r="B19615" t="s">
        <v>20041</v>
      </c>
    </row>
    <row r="19616" spans="1:2" x14ac:dyDescent="0.45">
      <c r="A19616">
        <v>10084779</v>
      </c>
      <c r="B19616" t="s">
        <v>20042</v>
      </c>
    </row>
    <row r="19617" spans="1:2" x14ac:dyDescent="0.45">
      <c r="A19617">
        <v>10084786</v>
      </c>
      <c r="B19617" t="s">
        <v>20043</v>
      </c>
    </row>
    <row r="19618" spans="1:2" x14ac:dyDescent="0.45">
      <c r="A19618">
        <v>10084800</v>
      </c>
      <c r="B19618" t="s">
        <v>20044</v>
      </c>
    </row>
    <row r="19619" spans="1:2" x14ac:dyDescent="0.45">
      <c r="A19619">
        <v>10084836</v>
      </c>
      <c r="B19619" t="s">
        <v>20045</v>
      </c>
    </row>
    <row r="19620" spans="1:2" x14ac:dyDescent="0.45">
      <c r="A19620">
        <v>10084815</v>
      </c>
      <c r="B19620" t="s">
        <v>20046</v>
      </c>
    </row>
    <row r="19621" spans="1:2" x14ac:dyDescent="0.45">
      <c r="A19621">
        <v>10084813</v>
      </c>
      <c r="B19621" t="s">
        <v>20047</v>
      </c>
    </row>
    <row r="19622" spans="1:2" x14ac:dyDescent="0.45">
      <c r="A19622">
        <v>10084818</v>
      </c>
      <c r="B19622" t="s">
        <v>20048</v>
      </c>
    </row>
    <row r="19623" spans="1:2" x14ac:dyDescent="0.45">
      <c r="A19623">
        <v>10084820</v>
      </c>
      <c r="B19623" t="s">
        <v>20049</v>
      </c>
    </row>
    <row r="19624" spans="1:2" x14ac:dyDescent="0.45">
      <c r="A19624">
        <v>10084823</v>
      </c>
      <c r="B19624" t="s">
        <v>20050</v>
      </c>
    </row>
    <row r="19625" spans="1:2" x14ac:dyDescent="0.45">
      <c r="A19625">
        <v>10084830</v>
      </c>
      <c r="B19625" t="s">
        <v>20051</v>
      </c>
    </row>
    <row r="19626" spans="1:2" x14ac:dyDescent="0.45">
      <c r="A19626">
        <v>10084939</v>
      </c>
      <c r="B19626" t="s">
        <v>20052</v>
      </c>
    </row>
    <row r="19627" spans="1:2" x14ac:dyDescent="0.45">
      <c r="A19627">
        <v>10084831</v>
      </c>
      <c r="B19627" t="s">
        <v>20053</v>
      </c>
    </row>
    <row r="19628" spans="1:2" x14ac:dyDescent="0.45">
      <c r="A19628">
        <v>10084837</v>
      </c>
      <c r="B19628" t="s">
        <v>20054</v>
      </c>
    </row>
    <row r="19629" spans="1:2" x14ac:dyDescent="0.45">
      <c r="A19629">
        <v>10084906</v>
      </c>
      <c r="B19629" t="s">
        <v>9590</v>
      </c>
    </row>
    <row r="19630" spans="1:2" x14ac:dyDescent="0.45">
      <c r="A19630">
        <v>10084070</v>
      </c>
      <c r="B19630" t="s">
        <v>20055</v>
      </c>
    </row>
    <row r="19631" spans="1:2" x14ac:dyDescent="0.45">
      <c r="A19631">
        <v>10062044</v>
      </c>
      <c r="B19631" t="s">
        <v>20056</v>
      </c>
    </row>
    <row r="19632" spans="1:2" x14ac:dyDescent="0.45">
      <c r="A19632">
        <v>10085079</v>
      </c>
      <c r="B19632" t="s">
        <v>20057</v>
      </c>
    </row>
    <row r="19633" spans="1:2" x14ac:dyDescent="0.45">
      <c r="A19633">
        <v>10085190</v>
      </c>
      <c r="B19633" t="s">
        <v>20058</v>
      </c>
    </row>
    <row r="19634" spans="1:2" x14ac:dyDescent="0.45">
      <c r="A19634">
        <v>10054749</v>
      </c>
      <c r="B19634" t="s">
        <v>18677</v>
      </c>
    </row>
    <row r="19635" spans="1:2" x14ac:dyDescent="0.45">
      <c r="A19635">
        <v>10061465</v>
      </c>
      <c r="B19635" t="s">
        <v>20059</v>
      </c>
    </row>
    <row r="19636" spans="1:2" x14ac:dyDescent="0.45">
      <c r="A19636">
        <v>10066288</v>
      </c>
      <c r="B19636" t="s">
        <v>20060</v>
      </c>
    </row>
    <row r="19637" spans="1:2" x14ac:dyDescent="0.45">
      <c r="A19637">
        <v>10067136</v>
      </c>
      <c r="B19637" t="s">
        <v>20061</v>
      </c>
    </row>
    <row r="19638" spans="1:2" x14ac:dyDescent="0.45">
      <c r="A19638">
        <v>10067464</v>
      </c>
      <c r="B19638" t="s">
        <v>20062</v>
      </c>
    </row>
    <row r="19639" spans="1:2" x14ac:dyDescent="0.45">
      <c r="A19639">
        <v>10058123</v>
      </c>
      <c r="B19639" t="s">
        <v>20063</v>
      </c>
    </row>
    <row r="19640" spans="1:2" x14ac:dyDescent="0.45">
      <c r="A19640">
        <v>90000359</v>
      </c>
      <c r="B19640" t="s">
        <v>20064</v>
      </c>
    </row>
    <row r="19641" spans="1:2" x14ac:dyDescent="0.45">
      <c r="A19641">
        <v>90000391</v>
      </c>
      <c r="B19641" t="s">
        <v>20065</v>
      </c>
    </row>
    <row r="19642" spans="1:2" x14ac:dyDescent="0.45">
      <c r="A19642">
        <v>10068400</v>
      </c>
      <c r="B19642" t="s">
        <v>20066</v>
      </c>
    </row>
    <row r="19643" spans="1:2" x14ac:dyDescent="0.45">
      <c r="A19643">
        <v>10068238</v>
      </c>
      <c r="B19643" t="s">
        <v>20067</v>
      </c>
    </row>
    <row r="19644" spans="1:2" x14ac:dyDescent="0.45">
      <c r="A19644">
        <v>10068403</v>
      </c>
      <c r="B19644" t="s">
        <v>20068</v>
      </c>
    </row>
    <row r="19645" spans="1:2" x14ac:dyDescent="0.45">
      <c r="A19645">
        <v>10068439</v>
      </c>
      <c r="B19645" t="s">
        <v>20069</v>
      </c>
    </row>
    <row r="19646" spans="1:2" x14ac:dyDescent="0.45">
      <c r="A19646">
        <v>10068459</v>
      </c>
      <c r="B19646" t="s">
        <v>20070</v>
      </c>
    </row>
    <row r="19647" spans="1:2" x14ac:dyDescent="0.45">
      <c r="A19647">
        <v>10068458</v>
      </c>
      <c r="B19647" t="s">
        <v>20071</v>
      </c>
    </row>
    <row r="19648" spans="1:2" x14ac:dyDescent="0.45">
      <c r="A19648">
        <v>10068455</v>
      </c>
      <c r="B19648" t="s">
        <v>20072</v>
      </c>
    </row>
    <row r="19649" spans="1:2" x14ac:dyDescent="0.45">
      <c r="A19649">
        <v>10081565</v>
      </c>
      <c r="B19649" t="s">
        <v>20073</v>
      </c>
    </row>
    <row r="19650" spans="1:2" x14ac:dyDescent="0.45">
      <c r="A19650">
        <v>10068517</v>
      </c>
      <c r="B19650" t="s">
        <v>20074</v>
      </c>
    </row>
    <row r="19651" spans="1:2" x14ac:dyDescent="0.45">
      <c r="A19651">
        <v>10081316</v>
      </c>
      <c r="B19651" t="s">
        <v>20075</v>
      </c>
    </row>
    <row r="19652" spans="1:2" x14ac:dyDescent="0.45">
      <c r="A19652">
        <v>10080835</v>
      </c>
      <c r="B19652" t="s">
        <v>20076</v>
      </c>
    </row>
    <row r="19653" spans="1:2" x14ac:dyDescent="0.45">
      <c r="A19653">
        <v>10080876</v>
      </c>
      <c r="B19653" t="s">
        <v>20077</v>
      </c>
    </row>
    <row r="19654" spans="1:2" x14ac:dyDescent="0.45">
      <c r="A19654">
        <v>10081627</v>
      </c>
      <c r="B19654" t="s">
        <v>20078</v>
      </c>
    </row>
    <row r="19655" spans="1:2" x14ac:dyDescent="0.45">
      <c r="A19655">
        <v>10081718</v>
      </c>
      <c r="B19655" t="s">
        <v>20079</v>
      </c>
    </row>
    <row r="19656" spans="1:2" x14ac:dyDescent="0.45">
      <c r="A19656">
        <v>10082843</v>
      </c>
      <c r="B19656" t="s">
        <v>20080</v>
      </c>
    </row>
    <row r="19657" spans="1:2" x14ac:dyDescent="0.45">
      <c r="A19657">
        <v>10083141</v>
      </c>
      <c r="B19657" t="s">
        <v>20081</v>
      </c>
    </row>
    <row r="19658" spans="1:2" x14ac:dyDescent="0.45">
      <c r="A19658">
        <v>10083270</v>
      </c>
      <c r="B19658" t="s">
        <v>20082</v>
      </c>
    </row>
    <row r="19659" spans="1:2" x14ac:dyDescent="0.45">
      <c r="A19659">
        <v>10083453</v>
      </c>
      <c r="B19659" t="s">
        <v>20083</v>
      </c>
    </row>
    <row r="19660" spans="1:2" x14ac:dyDescent="0.45">
      <c r="A19660">
        <v>10084018</v>
      </c>
      <c r="B19660" t="s">
        <v>20084</v>
      </c>
    </row>
    <row r="19661" spans="1:2" x14ac:dyDescent="0.45">
      <c r="A19661">
        <v>10084238</v>
      </c>
      <c r="B19661" t="s">
        <v>20085</v>
      </c>
    </row>
    <row r="19662" spans="1:2" x14ac:dyDescent="0.45">
      <c r="A19662">
        <v>10084333</v>
      </c>
      <c r="B19662" t="s">
        <v>20086</v>
      </c>
    </row>
    <row r="19663" spans="1:2" x14ac:dyDescent="0.45">
      <c r="A19663">
        <v>10084275</v>
      </c>
      <c r="B19663" t="s">
        <v>20087</v>
      </c>
    </row>
    <row r="19664" spans="1:2" x14ac:dyDescent="0.45">
      <c r="A19664">
        <v>10084633</v>
      </c>
      <c r="B19664" t="s">
        <v>20088</v>
      </c>
    </row>
    <row r="19665" spans="1:2" x14ac:dyDescent="0.45">
      <c r="A19665">
        <v>10084716</v>
      </c>
      <c r="B19665" t="s">
        <v>20089</v>
      </c>
    </row>
    <row r="19666" spans="1:2" x14ac:dyDescent="0.45">
      <c r="A19666">
        <v>10084766</v>
      </c>
      <c r="B19666" t="s">
        <v>20090</v>
      </c>
    </row>
    <row r="19667" spans="1:2" x14ac:dyDescent="0.45">
      <c r="A19667">
        <v>10084701</v>
      </c>
      <c r="B19667" t="s">
        <v>20091</v>
      </c>
    </row>
    <row r="19668" spans="1:2" x14ac:dyDescent="0.45">
      <c r="A19668">
        <v>10084908</v>
      </c>
      <c r="B19668" t="s">
        <v>20092</v>
      </c>
    </row>
    <row r="19669" spans="1:2" x14ac:dyDescent="0.45">
      <c r="A19669">
        <v>10085277</v>
      </c>
      <c r="B19669" t="s">
        <v>20093</v>
      </c>
    </row>
    <row r="19670" spans="1:2" x14ac:dyDescent="0.45">
      <c r="A19670">
        <v>10082745</v>
      </c>
      <c r="B19670" t="s">
        <v>20094</v>
      </c>
    </row>
    <row r="19671" spans="1:2" x14ac:dyDescent="0.45">
      <c r="A19671">
        <v>10085263</v>
      </c>
      <c r="B19671" t="s">
        <v>20095</v>
      </c>
    </row>
    <row r="19672" spans="1:2" x14ac:dyDescent="0.45">
      <c r="A19672">
        <v>10067344</v>
      </c>
      <c r="B19672" t="s">
        <v>20096</v>
      </c>
    </row>
    <row r="19673" spans="1:2" x14ac:dyDescent="0.45">
      <c r="A19673">
        <v>10085732</v>
      </c>
      <c r="B19673" t="s">
        <v>20097</v>
      </c>
    </row>
    <row r="19674" spans="1:2" x14ac:dyDescent="0.45">
      <c r="A19674">
        <v>10085760</v>
      </c>
      <c r="B19674" t="s">
        <v>20098</v>
      </c>
    </row>
    <row r="19675" spans="1:2" x14ac:dyDescent="0.45">
      <c r="A19675">
        <v>10085789</v>
      </c>
      <c r="B19675" t="s">
        <v>20099</v>
      </c>
    </row>
    <row r="19676" spans="1:2" x14ac:dyDescent="0.45">
      <c r="A19676">
        <v>10066497</v>
      </c>
      <c r="B19676" t="s">
        <v>20100</v>
      </c>
    </row>
    <row r="19677" spans="1:2" x14ac:dyDescent="0.45">
      <c r="A19677">
        <v>10085782</v>
      </c>
      <c r="B19677" t="s">
        <v>20101</v>
      </c>
    </row>
    <row r="19678" spans="1:2" x14ac:dyDescent="0.45">
      <c r="A19678">
        <v>10085805</v>
      </c>
      <c r="B19678" t="s">
        <v>20102</v>
      </c>
    </row>
    <row r="19679" spans="1:2" x14ac:dyDescent="0.45">
      <c r="A19679">
        <v>10085803</v>
      </c>
      <c r="B19679" t="s">
        <v>20103</v>
      </c>
    </row>
    <row r="19680" spans="1:2" x14ac:dyDescent="0.45">
      <c r="A19680">
        <v>10085802</v>
      </c>
      <c r="B19680" t="s">
        <v>20104</v>
      </c>
    </row>
    <row r="19681" spans="1:2" x14ac:dyDescent="0.45">
      <c r="A19681">
        <v>10085799</v>
      </c>
      <c r="B19681" t="s">
        <v>20105</v>
      </c>
    </row>
    <row r="19682" spans="1:2" x14ac:dyDescent="0.45">
      <c r="A19682">
        <v>10085894</v>
      </c>
      <c r="B19682" t="s">
        <v>20106</v>
      </c>
    </row>
    <row r="19683" spans="1:2" x14ac:dyDescent="0.45">
      <c r="A19683">
        <v>10085897</v>
      </c>
      <c r="B19683" t="s">
        <v>20107</v>
      </c>
    </row>
    <row r="19684" spans="1:2" x14ac:dyDescent="0.45">
      <c r="A19684">
        <v>10085882</v>
      </c>
      <c r="B19684" t="s">
        <v>20108</v>
      </c>
    </row>
    <row r="19685" spans="1:2" x14ac:dyDescent="0.45">
      <c r="A19685">
        <v>10085609</v>
      </c>
      <c r="B19685" t="s">
        <v>20109</v>
      </c>
    </row>
    <row r="19686" spans="1:2" x14ac:dyDescent="0.45">
      <c r="A19686">
        <v>10085880</v>
      </c>
      <c r="B19686" t="s">
        <v>20110</v>
      </c>
    </row>
    <row r="19687" spans="1:2" x14ac:dyDescent="0.45">
      <c r="A19687">
        <v>10085878</v>
      </c>
      <c r="B19687" t="s">
        <v>20111</v>
      </c>
    </row>
    <row r="19688" spans="1:2" x14ac:dyDescent="0.45">
      <c r="A19688">
        <v>10086617</v>
      </c>
      <c r="B19688" t="s">
        <v>20112</v>
      </c>
    </row>
    <row r="19689" spans="1:2" x14ac:dyDescent="0.45">
      <c r="A19689">
        <v>10086156</v>
      </c>
      <c r="B19689" t="s">
        <v>20113</v>
      </c>
    </row>
    <row r="19690" spans="1:2" x14ac:dyDescent="0.45">
      <c r="A19690">
        <v>10085905</v>
      </c>
      <c r="B19690" t="s">
        <v>20114</v>
      </c>
    </row>
    <row r="19691" spans="1:2" x14ac:dyDescent="0.45">
      <c r="A19691">
        <v>10085902</v>
      </c>
      <c r="B19691" t="s">
        <v>20115</v>
      </c>
    </row>
    <row r="19692" spans="1:2" x14ac:dyDescent="0.45">
      <c r="A19692">
        <v>10085901</v>
      </c>
      <c r="B19692" t="s">
        <v>20116</v>
      </c>
    </row>
    <row r="19693" spans="1:2" x14ac:dyDescent="0.45">
      <c r="A19693">
        <v>10086584</v>
      </c>
      <c r="B19693" t="s">
        <v>20117</v>
      </c>
    </row>
    <row r="19694" spans="1:2" x14ac:dyDescent="0.45">
      <c r="A19694">
        <v>10085927</v>
      </c>
      <c r="B19694" t="s">
        <v>20118</v>
      </c>
    </row>
    <row r="19695" spans="1:2" x14ac:dyDescent="0.45">
      <c r="A19695">
        <v>10085959</v>
      </c>
      <c r="B19695" t="s">
        <v>20119</v>
      </c>
    </row>
    <row r="19696" spans="1:2" x14ac:dyDescent="0.45">
      <c r="A19696">
        <v>10085920</v>
      </c>
      <c r="B19696" t="s">
        <v>20120</v>
      </c>
    </row>
    <row r="19697" spans="1:2" x14ac:dyDescent="0.45">
      <c r="A19697">
        <v>10085957</v>
      </c>
      <c r="B19697" t="s">
        <v>20121</v>
      </c>
    </row>
    <row r="19698" spans="1:2" x14ac:dyDescent="0.45">
      <c r="A19698">
        <v>10085932</v>
      </c>
      <c r="B19698" t="s">
        <v>20122</v>
      </c>
    </row>
    <row r="19699" spans="1:2" x14ac:dyDescent="0.45">
      <c r="A19699">
        <v>10085947</v>
      </c>
      <c r="B19699" t="s">
        <v>20123</v>
      </c>
    </row>
    <row r="19700" spans="1:2" x14ac:dyDescent="0.45">
      <c r="A19700">
        <v>10086509</v>
      </c>
      <c r="B19700" t="s">
        <v>20124</v>
      </c>
    </row>
    <row r="19701" spans="1:2" x14ac:dyDescent="0.45">
      <c r="A19701">
        <v>10085937</v>
      </c>
      <c r="B19701" t="s">
        <v>20125</v>
      </c>
    </row>
    <row r="19702" spans="1:2" x14ac:dyDescent="0.45">
      <c r="A19702">
        <v>10085934</v>
      </c>
      <c r="B19702" t="s">
        <v>20126</v>
      </c>
    </row>
    <row r="19703" spans="1:2" x14ac:dyDescent="0.45">
      <c r="A19703">
        <v>10086444</v>
      </c>
      <c r="B19703" t="s">
        <v>20127</v>
      </c>
    </row>
    <row r="19704" spans="1:2" x14ac:dyDescent="0.45">
      <c r="A19704">
        <v>10086526</v>
      </c>
      <c r="B19704" t="s">
        <v>20128</v>
      </c>
    </row>
    <row r="19705" spans="1:2" x14ac:dyDescent="0.45">
      <c r="A19705">
        <v>10085954</v>
      </c>
      <c r="B19705" t="s">
        <v>20129</v>
      </c>
    </row>
    <row r="19706" spans="1:2" x14ac:dyDescent="0.45">
      <c r="A19706">
        <v>10085976</v>
      </c>
      <c r="B19706" t="s">
        <v>20130</v>
      </c>
    </row>
    <row r="19707" spans="1:2" x14ac:dyDescent="0.45">
      <c r="A19707">
        <v>10086555</v>
      </c>
      <c r="B19707" t="s">
        <v>20131</v>
      </c>
    </row>
    <row r="19708" spans="1:2" x14ac:dyDescent="0.45">
      <c r="A19708">
        <v>10085995</v>
      </c>
      <c r="B19708" t="s">
        <v>20132</v>
      </c>
    </row>
    <row r="19709" spans="1:2" x14ac:dyDescent="0.45">
      <c r="A19709">
        <v>10085987</v>
      </c>
      <c r="B19709" t="s">
        <v>20133</v>
      </c>
    </row>
    <row r="19710" spans="1:2" x14ac:dyDescent="0.45">
      <c r="A19710">
        <v>10085985</v>
      </c>
      <c r="B19710" t="s">
        <v>20134</v>
      </c>
    </row>
    <row r="19711" spans="1:2" x14ac:dyDescent="0.45">
      <c r="A19711">
        <v>10085984</v>
      </c>
      <c r="B19711" t="s">
        <v>20135</v>
      </c>
    </row>
    <row r="19712" spans="1:2" x14ac:dyDescent="0.45">
      <c r="A19712">
        <v>10084281</v>
      </c>
      <c r="B19712" t="s">
        <v>20136</v>
      </c>
    </row>
    <row r="19713" spans="1:2" x14ac:dyDescent="0.45">
      <c r="A19713">
        <v>10063223</v>
      </c>
      <c r="B19713" t="s">
        <v>20137</v>
      </c>
    </row>
    <row r="19714" spans="1:2" x14ac:dyDescent="0.45">
      <c r="A19714">
        <v>10062234</v>
      </c>
      <c r="B19714" t="s">
        <v>20138</v>
      </c>
    </row>
    <row r="19715" spans="1:2" x14ac:dyDescent="0.45">
      <c r="A19715">
        <v>10081021</v>
      </c>
      <c r="B19715" t="s">
        <v>20139</v>
      </c>
    </row>
    <row r="19716" spans="1:2" x14ac:dyDescent="0.45">
      <c r="A19716">
        <v>10064568</v>
      </c>
      <c r="B19716" t="s">
        <v>20140</v>
      </c>
    </row>
    <row r="19717" spans="1:2" x14ac:dyDescent="0.45">
      <c r="A19717">
        <v>10081025</v>
      </c>
      <c r="B19717" t="s">
        <v>20141</v>
      </c>
    </row>
    <row r="19718" spans="1:2" x14ac:dyDescent="0.45">
      <c r="A19718">
        <v>10083676</v>
      </c>
      <c r="B19718" t="s">
        <v>20142</v>
      </c>
    </row>
    <row r="19719" spans="1:2" x14ac:dyDescent="0.45">
      <c r="A19719">
        <v>10084792</v>
      </c>
      <c r="B19719" t="s">
        <v>20143</v>
      </c>
    </row>
    <row r="19720" spans="1:2" x14ac:dyDescent="0.45">
      <c r="A19720">
        <v>10086649</v>
      </c>
      <c r="B19720" t="s">
        <v>20144</v>
      </c>
    </row>
    <row r="19721" spans="1:2" x14ac:dyDescent="0.45">
      <c r="A19721">
        <v>10085135</v>
      </c>
      <c r="B19721" t="s">
        <v>20145</v>
      </c>
    </row>
    <row r="19722" spans="1:2" x14ac:dyDescent="0.45">
      <c r="A19722">
        <v>10085250</v>
      </c>
      <c r="B19722" t="s">
        <v>20146</v>
      </c>
    </row>
    <row r="19723" spans="1:2" x14ac:dyDescent="0.45">
      <c r="A19723">
        <v>10085370</v>
      </c>
      <c r="B19723" t="s">
        <v>20147</v>
      </c>
    </row>
    <row r="19724" spans="1:2" x14ac:dyDescent="0.45">
      <c r="A19724">
        <v>10086373</v>
      </c>
      <c r="B19724" t="s">
        <v>20148</v>
      </c>
    </row>
    <row r="19725" spans="1:2" x14ac:dyDescent="0.45">
      <c r="A19725">
        <v>10088010</v>
      </c>
      <c r="B19725" t="s">
        <v>20149</v>
      </c>
    </row>
    <row r="19726" spans="1:2" x14ac:dyDescent="0.45">
      <c r="A19726">
        <v>10088460</v>
      </c>
      <c r="B19726" t="s">
        <v>20150</v>
      </c>
    </row>
    <row r="19727" spans="1:2" x14ac:dyDescent="0.45">
      <c r="A19727">
        <v>10088296</v>
      </c>
      <c r="B19727" t="s">
        <v>20151</v>
      </c>
    </row>
    <row r="19728" spans="1:2" x14ac:dyDescent="0.45">
      <c r="A19728">
        <v>10085691</v>
      </c>
      <c r="B19728" t="s">
        <v>20152</v>
      </c>
    </row>
    <row r="19729" spans="1:2" x14ac:dyDescent="0.45">
      <c r="A19729">
        <v>10088278</v>
      </c>
      <c r="B19729" t="s">
        <v>20153</v>
      </c>
    </row>
    <row r="19730" spans="1:2" x14ac:dyDescent="0.45">
      <c r="A19730">
        <v>10088295</v>
      </c>
      <c r="B19730" t="s">
        <v>20154</v>
      </c>
    </row>
    <row r="19731" spans="1:2" x14ac:dyDescent="0.45">
      <c r="A19731">
        <v>10088310</v>
      </c>
      <c r="B19731" t="s">
        <v>20155</v>
      </c>
    </row>
    <row r="19732" spans="1:2" x14ac:dyDescent="0.45">
      <c r="A19732">
        <v>10088267</v>
      </c>
      <c r="B19732" t="s">
        <v>20156</v>
      </c>
    </row>
    <row r="19733" spans="1:2" x14ac:dyDescent="0.45">
      <c r="A19733">
        <v>10088289</v>
      </c>
      <c r="B19733" t="s">
        <v>20157</v>
      </c>
    </row>
    <row r="19734" spans="1:2" x14ac:dyDescent="0.45">
      <c r="A19734">
        <v>10088351</v>
      </c>
      <c r="B19734" t="s">
        <v>20158</v>
      </c>
    </row>
    <row r="19735" spans="1:2" x14ac:dyDescent="0.45">
      <c r="A19735">
        <v>10088258</v>
      </c>
      <c r="B19735" t="s">
        <v>20159</v>
      </c>
    </row>
    <row r="19736" spans="1:2" x14ac:dyDescent="0.45">
      <c r="A19736">
        <v>10088255</v>
      </c>
      <c r="B19736" t="s">
        <v>20160</v>
      </c>
    </row>
    <row r="19737" spans="1:2" x14ac:dyDescent="0.45">
      <c r="A19737">
        <v>10088252</v>
      </c>
      <c r="B19737" t="s">
        <v>20161</v>
      </c>
    </row>
    <row r="19738" spans="1:2" x14ac:dyDescent="0.45">
      <c r="A19738">
        <v>10088253</v>
      </c>
      <c r="B19738" t="s">
        <v>20162</v>
      </c>
    </row>
    <row r="19739" spans="1:2" x14ac:dyDescent="0.45">
      <c r="A19739">
        <v>10088269</v>
      </c>
      <c r="B19739" t="s">
        <v>20163</v>
      </c>
    </row>
    <row r="19740" spans="1:2" x14ac:dyDescent="0.45">
      <c r="A19740">
        <v>10026593</v>
      </c>
      <c r="B19740" t="s">
        <v>20164</v>
      </c>
    </row>
    <row r="19741" spans="1:2" x14ac:dyDescent="0.45">
      <c r="A19741">
        <v>10088250</v>
      </c>
      <c r="B19741" t="s">
        <v>20165</v>
      </c>
    </row>
    <row r="19742" spans="1:2" x14ac:dyDescent="0.45">
      <c r="A19742">
        <v>10032300</v>
      </c>
      <c r="B19742" t="s">
        <v>20166</v>
      </c>
    </row>
    <row r="19743" spans="1:2" x14ac:dyDescent="0.45">
      <c r="A19743">
        <v>10031969</v>
      </c>
      <c r="B19743" t="s">
        <v>20167</v>
      </c>
    </row>
    <row r="19744" spans="1:2" x14ac:dyDescent="0.45">
      <c r="A19744">
        <v>10088338</v>
      </c>
      <c r="B19744" t="s">
        <v>20168</v>
      </c>
    </row>
    <row r="19745" spans="1:2" x14ac:dyDescent="0.45">
      <c r="A19745">
        <v>10088244</v>
      </c>
      <c r="B19745" t="s">
        <v>20169</v>
      </c>
    </row>
    <row r="19746" spans="1:2" x14ac:dyDescent="0.45">
      <c r="A19746">
        <v>10088245</v>
      </c>
      <c r="B19746" t="s">
        <v>20170</v>
      </c>
    </row>
    <row r="19747" spans="1:2" x14ac:dyDescent="0.45">
      <c r="A19747">
        <v>10088243</v>
      </c>
      <c r="B19747" t="s">
        <v>20171</v>
      </c>
    </row>
    <row r="19748" spans="1:2" x14ac:dyDescent="0.45">
      <c r="A19748">
        <v>10088238</v>
      </c>
      <c r="B19748" t="s">
        <v>20172</v>
      </c>
    </row>
    <row r="19749" spans="1:2" x14ac:dyDescent="0.45">
      <c r="A19749">
        <v>10088237</v>
      </c>
      <c r="B19749" t="s">
        <v>20173</v>
      </c>
    </row>
    <row r="19750" spans="1:2" x14ac:dyDescent="0.45">
      <c r="A19750">
        <v>10088309</v>
      </c>
      <c r="B19750" t="s">
        <v>20174</v>
      </c>
    </row>
    <row r="19751" spans="1:2" x14ac:dyDescent="0.45">
      <c r="A19751">
        <v>10088425</v>
      </c>
      <c r="B19751" t="s">
        <v>20175</v>
      </c>
    </row>
    <row r="19752" spans="1:2" x14ac:dyDescent="0.45">
      <c r="A19752">
        <v>10088235</v>
      </c>
      <c r="B19752" t="s">
        <v>20176</v>
      </c>
    </row>
    <row r="19753" spans="1:2" x14ac:dyDescent="0.45">
      <c r="A19753">
        <v>10088292</v>
      </c>
      <c r="B19753" t="s">
        <v>20177</v>
      </c>
    </row>
    <row r="19754" spans="1:2" x14ac:dyDescent="0.45">
      <c r="A19754">
        <v>10088343</v>
      </c>
      <c r="B19754" t="s">
        <v>20178</v>
      </c>
    </row>
    <row r="19755" spans="1:2" x14ac:dyDescent="0.45">
      <c r="A19755">
        <v>10088232</v>
      </c>
      <c r="B19755" t="s">
        <v>20179</v>
      </c>
    </row>
    <row r="19756" spans="1:2" x14ac:dyDescent="0.45">
      <c r="A19756">
        <v>10085764</v>
      </c>
      <c r="B19756" t="s">
        <v>20180</v>
      </c>
    </row>
    <row r="19757" spans="1:2" x14ac:dyDescent="0.45">
      <c r="A19757">
        <v>10088335</v>
      </c>
      <c r="B19757" t="s">
        <v>20181</v>
      </c>
    </row>
    <row r="19758" spans="1:2" x14ac:dyDescent="0.45">
      <c r="A19758">
        <v>10087626</v>
      </c>
      <c r="B19758" t="s">
        <v>20182</v>
      </c>
    </row>
    <row r="19759" spans="1:2" x14ac:dyDescent="0.45">
      <c r="A19759">
        <v>10088331</v>
      </c>
      <c r="B19759" t="s">
        <v>20183</v>
      </c>
    </row>
    <row r="19760" spans="1:2" x14ac:dyDescent="0.45">
      <c r="A19760">
        <v>10088314</v>
      </c>
      <c r="B19760" t="s">
        <v>20184</v>
      </c>
    </row>
    <row r="19761" spans="1:2" x14ac:dyDescent="0.45">
      <c r="A19761">
        <v>10088328</v>
      </c>
      <c r="B19761" t="s">
        <v>20185</v>
      </c>
    </row>
    <row r="19762" spans="1:2" x14ac:dyDescent="0.45">
      <c r="A19762">
        <v>10088329</v>
      </c>
      <c r="B19762" t="s">
        <v>20186</v>
      </c>
    </row>
    <row r="19763" spans="1:2" x14ac:dyDescent="0.45">
      <c r="A19763">
        <v>10088326</v>
      </c>
      <c r="B19763" t="s">
        <v>20187</v>
      </c>
    </row>
    <row r="19764" spans="1:2" x14ac:dyDescent="0.45">
      <c r="A19764">
        <v>10088324</v>
      </c>
      <c r="B19764" t="s">
        <v>20188</v>
      </c>
    </row>
    <row r="19765" spans="1:2" x14ac:dyDescent="0.45">
      <c r="A19765">
        <v>10088316</v>
      </c>
      <c r="B19765" t="s">
        <v>20189</v>
      </c>
    </row>
    <row r="19766" spans="1:2" x14ac:dyDescent="0.45">
      <c r="A19766">
        <v>10088322</v>
      </c>
      <c r="B19766" t="s">
        <v>20190</v>
      </c>
    </row>
    <row r="19767" spans="1:2" x14ac:dyDescent="0.45">
      <c r="A19767">
        <v>10053178</v>
      </c>
      <c r="B19767" t="s">
        <v>20191</v>
      </c>
    </row>
    <row r="19768" spans="1:2" x14ac:dyDescent="0.45">
      <c r="A19768">
        <v>10088305</v>
      </c>
      <c r="B19768" t="s">
        <v>20192</v>
      </c>
    </row>
    <row r="19769" spans="1:2" x14ac:dyDescent="0.45">
      <c r="A19769">
        <v>10088321</v>
      </c>
      <c r="B19769" t="s">
        <v>20193</v>
      </c>
    </row>
    <row r="19770" spans="1:2" x14ac:dyDescent="0.45">
      <c r="A19770">
        <v>10088323</v>
      </c>
      <c r="B19770" t="s">
        <v>20194</v>
      </c>
    </row>
    <row r="19771" spans="1:2" x14ac:dyDescent="0.45">
      <c r="A19771">
        <v>10088320</v>
      </c>
      <c r="B19771" t="s">
        <v>20195</v>
      </c>
    </row>
    <row r="19772" spans="1:2" x14ac:dyDescent="0.45">
      <c r="A19772">
        <v>10088643</v>
      </c>
      <c r="B19772" t="s">
        <v>20196</v>
      </c>
    </row>
    <row r="19773" spans="1:2" x14ac:dyDescent="0.45">
      <c r="A19773">
        <v>10054055</v>
      </c>
      <c r="B19773" t="s">
        <v>20197</v>
      </c>
    </row>
    <row r="19774" spans="1:2" x14ac:dyDescent="0.45">
      <c r="A19774">
        <v>10088733</v>
      </c>
      <c r="B19774" t="s">
        <v>20198</v>
      </c>
    </row>
    <row r="19775" spans="1:2" x14ac:dyDescent="0.45">
      <c r="A19775">
        <v>10088315</v>
      </c>
      <c r="B19775" t="s">
        <v>20199</v>
      </c>
    </row>
    <row r="19776" spans="1:2" x14ac:dyDescent="0.45">
      <c r="A19776">
        <v>10088413</v>
      </c>
      <c r="B19776" t="s">
        <v>20200</v>
      </c>
    </row>
    <row r="19777" spans="1:2" x14ac:dyDescent="0.45">
      <c r="A19777">
        <v>10088406</v>
      </c>
      <c r="B19777" t="s">
        <v>20201</v>
      </c>
    </row>
    <row r="19778" spans="1:2" x14ac:dyDescent="0.45">
      <c r="A19778">
        <v>10088404</v>
      </c>
      <c r="B19778" t="s">
        <v>20202</v>
      </c>
    </row>
    <row r="19779" spans="1:2" x14ac:dyDescent="0.45">
      <c r="A19779">
        <v>10088401</v>
      </c>
      <c r="B19779" t="s">
        <v>20203</v>
      </c>
    </row>
    <row r="19780" spans="1:2" x14ac:dyDescent="0.45">
      <c r="A19780">
        <v>10088398</v>
      </c>
      <c r="B19780" t="s">
        <v>20204</v>
      </c>
    </row>
    <row r="19781" spans="1:2" x14ac:dyDescent="0.45">
      <c r="A19781">
        <v>10088394</v>
      </c>
      <c r="B19781" t="s">
        <v>20205</v>
      </c>
    </row>
    <row r="19782" spans="1:2" x14ac:dyDescent="0.45">
      <c r="A19782">
        <v>10088391</v>
      </c>
      <c r="B19782" t="s">
        <v>20206</v>
      </c>
    </row>
    <row r="19783" spans="1:2" x14ac:dyDescent="0.45">
      <c r="A19783">
        <v>10061018</v>
      </c>
      <c r="B19783" t="s">
        <v>20207</v>
      </c>
    </row>
    <row r="19784" spans="1:2" x14ac:dyDescent="0.45">
      <c r="A19784">
        <v>10061019</v>
      </c>
      <c r="B19784" t="s">
        <v>20208</v>
      </c>
    </row>
    <row r="19785" spans="1:2" x14ac:dyDescent="0.45">
      <c r="A19785">
        <v>10061020</v>
      </c>
      <c r="B19785" t="s">
        <v>20209</v>
      </c>
    </row>
    <row r="19786" spans="1:2" x14ac:dyDescent="0.45">
      <c r="A19786">
        <v>10061021</v>
      </c>
      <c r="B19786" t="s">
        <v>20210</v>
      </c>
    </row>
    <row r="19787" spans="1:2" x14ac:dyDescent="0.45">
      <c r="A19787">
        <v>10061022</v>
      </c>
      <c r="B19787" t="s">
        <v>20211</v>
      </c>
    </row>
    <row r="19788" spans="1:2" x14ac:dyDescent="0.45">
      <c r="A19788">
        <v>10061023</v>
      </c>
      <c r="B19788" t="s">
        <v>20212</v>
      </c>
    </row>
    <row r="19789" spans="1:2" x14ac:dyDescent="0.45">
      <c r="A19789">
        <v>10061024</v>
      </c>
      <c r="B19789" t="s">
        <v>20213</v>
      </c>
    </row>
    <row r="19790" spans="1:2" x14ac:dyDescent="0.45">
      <c r="A19790">
        <v>10061025</v>
      </c>
      <c r="B19790" t="s">
        <v>20214</v>
      </c>
    </row>
    <row r="19791" spans="1:2" x14ac:dyDescent="0.45">
      <c r="A19791">
        <v>10061026</v>
      </c>
      <c r="B19791" t="s">
        <v>20215</v>
      </c>
    </row>
    <row r="19792" spans="1:2" x14ac:dyDescent="0.45">
      <c r="A19792">
        <v>10061027</v>
      </c>
      <c r="B19792" t="s">
        <v>20216</v>
      </c>
    </row>
    <row r="19793" spans="1:2" x14ac:dyDescent="0.45">
      <c r="A19793">
        <v>10061028</v>
      </c>
      <c r="B19793" t="s">
        <v>20217</v>
      </c>
    </row>
    <row r="19794" spans="1:2" x14ac:dyDescent="0.45">
      <c r="A19794">
        <v>10061029</v>
      </c>
      <c r="B19794" t="s">
        <v>20218</v>
      </c>
    </row>
    <row r="19795" spans="1:2" x14ac:dyDescent="0.45">
      <c r="A19795">
        <v>10061030</v>
      </c>
      <c r="B19795" t="s">
        <v>20219</v>
      </c>
    </row>
    <row r="19796" spans="1:2" x14ac:dyDescent="0.45">
      <c r="A19796">
        <v>10061031</v>
      </c>
      <c r="B19796" t="s">
        <v>20220</v>
      </c>
    </row>
    <row r="19797" spans="1:2" x14ac:dyDescent="0.45">
      <c r="A19797">
        <v>10061032</v>
      </c>
      <c r="B19797" t="s">
        <v>20221</v>
      </c>
    </row>
    <row r="19798" spans="1:2" x14ac:dyDescent="0.45">
      <c r="A19798">
        <v>10061034</v>
      </c>
      <c r="B19798" t="s">
        <v>20222</v>
      </c>
    </row>
    <row r="19799" spans="1:2" x14ac:dyDescent="0.45">
      <c r="A19799">
        <v>10061035</v>
      </c>
      <c r="B19799" t="s">
        <v>20223</v>
      </c>
    </row>
    <row r="19800" spans="1:2" x14ac:dyDescent="0.45">
      <c r="A19800">
        <v>10061036</v>
      </c>
      <c r="B19800" t="s">
        <v>20224</v>
      </c>
    </row>
    <row r="19801" spans="1:2" x14ac:dyDescent="0.45">
      <c r="A19801">
        <v>10061037</v>
      </c>
      <c r="B19801" t="s">
        <v>20225</v>
      </c>
    </row>
    <row r="19802" spans="1:2" x14ac:dyDescent="0.45">
      <c r="A19802">
        <v>10061038</v>
      </c>
      <c r="B19802" t="s">
        <v>20226</v>
      </c>
    </row>
    <row r="19803" spans="1:2" x14ac:dyDescent="0.45">
      <c r="A19803">
        <v>10061039</v>
      </c>
      <c r="B19803" t="s">
        <v>20227</v>
      </c>
    </row>
    <row r="19804" spans="1:2" x14ac:dyDescent="0.45">
      <c r="A19804">
        <v>10061040</v>
      </c>
      <c r="B19804" t="s">
        <v>20228</v>
      </c>
    </row>
    <row r="19805" spans="1:2" x14ac:dyDescent="0.45">
      <c r="A19805">
        <v>10061041</v>
      </c>
      <c r="B19805" t="s">
        <v>20229</v>
      </c>
    </row>
    <row r="19806" spans="1:2" x14ac:dyDescent="0.45">
      <c r="A19806">
        <v>10061042</v>
      </c>
      <c r="B19806" t="s">
        <v>20230</v>
      </c>
    </row>
    <row r="19807" spans="1:2" x14ac:dyDescent="0.45">
      <c r="A19807">
        <v>10061043</v>
      </c>
      <c r="B19807" t="s">
        <v>20231</v>
      </c>
    </row>
    <row r="19808" spans="1:2" x14ac:dyDescent="0.45">
      <c r="A19808">
        <v>10061044</v>
      </c>
      <c r="B19808" t="s">
        <v>20232</v>
      </c>
    </row>
    <row r="19809" spans="1:2" x14ac:dyDescent="0.45">
      <c r="A19809">
        <v>10061045</v>
      </c>
      <c r="B19809" t="s">
        <v>20233</v>
      </c>
    </row>
    <row r="19810" spans="1:2" x14ac:dyDescent="0.45">
      <c r="A19810">
        <v>10061046</v>
      </c>
      <c r="B19810" t="s">
        <v>20234</v>
      </c>
    </row>
    <row r="19811" spans="1:2" x14ac:dyDescent="0.45">
      <c r="A19811">
        <v>10061047</v>
      </c>
      <c r="B19811" t="s">
        <v>20235</v>
      </c>
    </row>
    <row r="19812" spans="1:2" x14ac:dyDescent="0.45">
      <c r="A19812">
        <v>10061048</v>
      </c>
      <c r="B19812" t="s">
        <v>20236</v>
      </c>
    </row>
    <row r="19813" spans="1:2" x14ac:dyDescent="0.45">
      <c r="A19813">
        <v>10061049</v>
      </c>
      <c r="B19813" t="s">
        <v>20237</v>
      </c>
    </row>
    <row r="19814" spans="1:2" x14ac:dyDescent="0.45">
      <c r="A19814">
        <v>10061050</v>
      </c>
      <c r="B19814" t="s">
        <v>20238</v>
      </c>
    </row>
    <row r="19815" spans="1:2" x14ac:dyDescent="0.45">
      <c r="A19815">
        <v>10061051</v>
      </c>
      <c r="B19815" t="s">
        <v>20239</v>
      </c>
    </row>
    <row r="19816" spans="1:2" x14ac:dyDescent="0.45">
      <c r="A19816">
        <v>10061052</v>
      </c>
      <c r="B19816" t="s">
        <v>20240</v>
      </c>
    </row>
    <row r="19817" spans="1:2" x14ac:dyDescent="0.45">
      <c r="A19817">
        <v>10061053</v>
      </c>
      <c r="B19817" t="s">
        <v>20241</v>
      </c>
    </row>
    <row r="19818" spans="1:2" x14ac:dyDescent="0.45">
      <c r="A19818">
        <v>10061054</v>
      </c>
      <c r="B19818" t="s">
        <v>20242</v>
      </c>
    </row>
    <row r="19819" spans="1:2" x14ac:dyDescent="0.45">
      <c r="A19819">
        <v>10061055</v>
      </c>
      <c r="B19819" t="s">
        <v>20243</v>
      </c>
    </row>
    <row r="19820" spans="1:2" x14ac:dyDescent="0.45">
      <c r="A19820">
        <v>10061056</v>
      </c>
      <c r="B19820" t="s">
        <v>20244</v>
      </c>
    </row>
    <row r="19821" spans="1:2" x14ac:dyDescent="0.45">
      <c r="A19821">
        <v>10061057</v>
      </c>
      <c r="B19821" t="s">
        <v>20245</v>
      </c>
    </row>
    <row r="19822" spans="1:2" x14ac:dyDescent="0.45">
      <c r="A19822">
        <v>10061058</v>
      </c>
      <c r="B19822" t="s">
        <v>20246</v>
      </c>
    </row>
    <row r="19823" spans="1:2" x14ac:dyDescent="0.45">
      <c r="A19823">
        <v>10061059</v>
      </c>
      <c r="B19823" t="s">
        <v>20247</v>
      </c>
    </row>
    <row r="19824" spans="1:2" x14ac:dyDescent="0.45">
      <c r="A19824">
        <v>10061060</v>
      </c>
      <c r="B19824" t="s">
        <v>20248</v>
      </c>
    </row>
    <row r="19825" spans="1:2" x14ac:dyDescent="0.45">
      <c r="A19825">
        <v>10061061</v>
      </c>
      <c r="B19825" t="s">
        <v>20249</v>
      </c>
    </row>
    <row r="19826" spans="1:2" x14ac:dyDescent="0.45">
      <c r="A19826">
        <v>10061062</v>
      </c>
      <c r="B19826" t="s">
        <v>20250</v>
      </c>
    </row>
    <row r="19827" spans="1:2" x14ac:dyDescent="0.45">
      <c r="A19827">
        <v>10061063</v>
      </c>
      <c r="B19827" t="s">
        <v>20251</v>
      </c>
    </row>
    <row r="19828" spans="1:2" x14ac:dyDescent="0.45">
      <c r="A19828">
        <v>10061064</v>
      </c>
      <c r="B19828" t="s">
        <v>20252</v>
      </c>
    </row>
    <row r="19829" spans="1:2" x14ac:dyDescent="0.45">
      <c r="A19829">
        <v>10061065</v>
      </c>
      <c r="B19829" t="s">
        <v>20253</v>
      </c>
    </row>
    <row r="19830" spans="1:2" x14ac:dyDescent="0.45">
      <c r="A19830">
        <v>10061066</v>
      </c>
      <c r="B19830" t="s">
        <v>20254</v>
      </c>
    </row>
    <row r="19831" spans="1:2" x14ac:dyDescent="0.45">
      <c r="A19831">
        <v>10061067</v>
      </c>
      <c r="B19831" t="s">
        <v>20255</v>
      </c>
    </row>
    <row r="19832" spans="1:2" x14ac:dyDescent="0.45">
      <c r="A19832">
        <v>10055198</v>
      </c>
      <c r="B19832" t="s">
        <v>20256</v>
      </c>
    </row>
    <row r="19833" spans="1:2" x14ac:dyDescent="0.45">
      <c r="A19833">
        <v>10061752</v>
      </c>
      <c r="B19833" t="s">
        <v>20257</v>
      </c>
    </row>
    <row r="19834" spans="1:2" x14ac:dyDescent="0.45">
      <c r="A19834">
        <v>10067334</v>
      </c>
      <c r="B19834" t="s">
        <v>20258</v>
      </c>
    </row>
    <row r="19835" spans="1:2" x14ac:dyDescent="0.45">
      <c r="A19835">
        <v>10063940</v>
      </c>
      <c r="B19835" t="s">
        <v>20259</v>
      </c>
    </row>
    <row r="19836" spans="1:2" x14ac:dyDescent="0.45">
      <c r="A19836">
        <v>10066541</v>
      </c>
      <c r="B19836" t="s">
        <v>20260</v>
      </c>
    </row>
    <row r="19837" spans="1:2" x14ac:dyDescent="0.45">
      <c r="A19837">
        <v>10064379</v>
      </c>
      <c r="B19837" t="s">
        <v>20261</v>
      </c>
    </row>
    <row r="19838" spans="1:2" x14ac:dyDescent="0.45">
      <c r="A19838">
        <v>10064533</v>
      </c>
      <c r="B19838" t="s">
        <v>20262</v>
      </c>
    </row>
    <row r="19839" spans="1:2" x14ac:dyDescent="0.45">
      <c r="A19839">
        <v>10067142</v>
      </c>
      <c r="B19839" t="s">
        <v>20263</v>
      </c>
    </row>
    <row r="19840" spans="1:2" x14ac:dyDescent="0.45">
      <c r="A19840">
        <v>10067332</v>
      </c>
      <c r="B19840" t="s">
        <v>20264</v>
      </c>
    </row>
    <row r="19841" spans="1:2" x14ac:dyDescent="0.45">
      <c r="A19841">
        <v>10067938</v>
      </c>
      <c r="B19841" t="s">
        <v>20265</v>
      </c>
    </row>
    <row r="19842" spans="1:2" x14ac:dyDescent="0.45">
      <c r="A19842">
        <v>10068037</v>
      </c>
      <c r="B19842" t="s">
        <v>20266</v>
      </c>
    </row>
    <row r="19843" spans="1:2" x14ac:dyDescent="0.45">
      <c r="A19843">
        <v>10068217</v>
      </c>
      <c r="B19843" t="s">
        <v>20267</v>
      </c>
    </row>
    <row r="19844" spans="1:2" x14ac:dyDescent="0.45">
      <c r="A19844">
        <v>10068220</v>
      </c>
      <c r="B19844" t="s">
        <v>20268</v>
      </c>
    </row>
    <row r="19845" spans="1:2" x14ac:dyDescent="0.45">
      <c r="A19845">
        <v>10068430</v>
      </c>
      <c r="B19845" t="s">
        <v>20269</v>
      </c>
    </row>
    <row r="19846" spans="1:2" x14ac:dyDescent="0.45">
      <c r="A19846">
        <v>10068437</v>
      </c>
      <c r="B19846" t="s">
        <v>20270</v>
      </c>
    </row>
    <row r="19847" spans="1:2" x14ac:dyDescent="0.45">
      <c r="A19847">
        <v>10068436</v>
      </c>
      <c r="B19847" t="s">
        <v>20271</v>
      </c>
    </row>
    <row r="19848" spans="1:2" x14ac:dyDescent="0.45">
      <c r="A19848">
        <v>10068447</v>
      </c>
      <c r="B19848" t="s">
        <v>20272</v>
      </c>
    </row>
    <row r="19849" spans="1:2" x14ac:dyDescent="0.45">
      <c r="A19849">
        <v>10082042</v>
      </c>
      <c r="B19849" t="s">
        <v>20273</v>
      </c>
    </row>
    <row r="19850" spans="1:2" x14ac:dyDescent="0.45">
      <c r="A19850">
        <v>10082066</v>
      </c>
      <c r="B19850" t="s">
        <v>20274</v>
      </c>
    </row>
    <row r="19851" spans="1:2" x14ac:dyDescent="0.45">
      <c r="A19851">
        <v>10082079</v>
      </c>
      <c r="B19851" t="s">
        <v>20275</v>
      </c>
    </row>
    <row r="19852" spans="1:2" x14ac:dyDescent="0.45">
      <c r="A19852">
        <v>10082078</v>
      </c>
      <c r="B19852" t="s">
        <v>20276</v>
      </c>
    </row>
    <row r="19853" spans="1:2" x14ac:dyDescent="0.45">
      <c r="A19853">
        <v>10082098</v>
      </c>
      <c r="B19853" t="s">
        <v>20277</v>
      </c>
    </row>
    <row r="19854" spans="1:2" x14ac:dyDescent="0.45">
      <c r="A19854">
        <v>10082096</v>
      </c>
      <c r="B19854" t="s">
        <v>20278</v>
      </c>
    </row>
    <row r="19855" spans="1:2" x14ac:dyDescent="0.45">
      <c r="A19855">
        <v>10082104</v>
      </c>
      <c r="B19855" t="s">
        <v>20279</v>
      </c>
    </row>
    <row r="19856" spans="1:2" x14ac:dyDescent="0.45">
      <c r="A19856">
        <v>10082109</v>
      </c>
      <c r="B19856" t="s">
        <v>20280</v>
      </c>
    </row>
    <row r="19857" spans="1:2" x14ac:dyDescent="0.45">
      <c r="A19857">
        <v>10082428</v>
      </c>
      <c r="B19857" t="s">
        <v>20281</v>
      </c>
    </row>
    <row r="19858" spans="1:2" x14ac:dyDescent="0.45">
      <c r="A19858">
        <v>10082110</v>
      </c>
      <c r="B19858" t="s">
        <v>20282</v>
      </c>
    </row>
    <row r="19859" spans="1:2" x14ac:dyDescent="0.45">
      <c r="A19859">
        <v>10082126</v>
      </c>
      <c r="B19859" t="s">
        <v>20283</v>
      </c>
    </row>
    <row r="19860" spans="1:2" x14ac:dyDescent="0.45">
      <c r="A19860">
        <v>10082138</v>
      </c>
      <c r="B19860" t="s">
        <v>20284</v>
      </c>
    </row>
    <row r="19861" spans="1:2" x14ac:dyDescent="0.45">
      <c r="A19861">
        <v>10082136</v>
      </c>
      <c r="B19861" t="s">
        <v>20285</v>
      </c>
    </row>
    <row r="19862" spans="1:2" x14ac:dyDescent="0.45">
      <c r="A19862">
        <v>10082158</v>
      </c>
      <c r="B19862" t="s">
        <v>20286</v>
      </c>
    </row>
    <row r="19863" spans="1:2" x14ac:dyDescent="0.45">
      <c r="A19863">
        <v>10082320</v>
      </c>
      <c r="B19863" t="s">
        <v>20287</v>
      </c>
    </row>
    <row r="19864" spans="1:2" x14ac:dyDescent="0.45">
      <c r="A19864">
        <v>10082468</v>
      </c>
      <c r="B19864" t="s">
        <v>20288</v>
      </c>
    </row>
    <row r="19865" spans="1:2" x14ac:dyDescent="0.45">
      <c r="A19865">
        <v>10082524</v>
      </c>
      <c r="B19865" t="s">
        <v>20289</v>
      </c>
    </row>
    <row r="19866" spans="1:2" x14ac:dyDescent="0.45">
      <c r="A19866">
        <v>10082171</v>
      </c>
      <c r="B19866" t="s">
        <v>20290</v>
      </c>
    </row>
    <row r="19867" spans="1:2" x14ac:dyDescent="0.45">
      <c r="A19867">
        <v>10082195</v>
      </c>
      <c r="B19867" t="s">
        <v>20291</v>
      </c>
    </row>
    <row r="19868" spans="1:2" x14ac:dyDescent="0.45">
      <c r="A19868">
        <v>10082204</v>
      </c>
      <c r="B19868" t="s">
        <v>20292</v>
      </c>
    </row>
    <row r="19869" spans="1:2" x14ac:dyDescent="0.45">
      <c r="A19869">
        <v>10063978</v>
      </c>
      <c r="B19869" t="s">
        <v>20293</v>
      </c>
    </row>
    <row r="19870" spans="1:2" x14ac:dyDescent="0.45">
      <c r="A19870">
        <v>10082451</v>
      </c>
      <c r="B19870" t="s">
        <v>20294</v>
      </c>
    </row>
    <row r="19871" spans="1:2" x14ac:dyDescent="0.45">
      <c r="A19871">
        <v>10082208</v>
      </c>
      <c r="B19871" t="s">
        <v>20295</v>
      </c>
    </row>
    <row r="19872" spans="1:2" x14ac:dyDescent="0.45">
      <c r="A19872">
        <v>10082207</v>
      </c>
      <c r="B19872" t="s">
        <v>20296</v>
      </c>
    </row>
    <row r="19873" spans="1:2" x14ac:dyDescent="0.45">
      <c r="A19873">
        <v>10082298</v>
      </c>
      <c r="B19873" t="s">
        <v>20297</v>
      </c>
    </row>
    <row r="19874" spans="1:2" x14ac:dyDescent="0.45">
      <c r="A19874">
        <v>10082269</v>
      </c>
      <c r="B19874" t="s">
        <v>20298</v>
      </c>
    </row>
    <row r="19875" spans="1:2" x14ac:dyDescent="0.45">
      <c r="A19875">
        <v>10082267</v>
      </c>
      <c r="B19875" t="s">
        <v>20299</v>
      </c>
    </row>
    <row r="19876" spans="1:2" x14ac:dyDescent="0.45">
      <c r="A19876">
        <v>10064071</v>
      </c>
      <c r="B19876" t="s">
        <v>20300</v>
      </c>
    </row>
    <row r="19877" spans="1:2" x14ac:dyDescent="0.45">
      <c r="A19877">
        <v>10021874</v>
      </c>
      <c r="B19877" t="s">
        <v>20301</v>
      </c>
    </row>
    <row r="19878" spans="1:2" x14ac:dyDescent="0.45">
      <c r="A19878">
        <v>10082264</v>
      </c>
      <c r="B19878" t="s">
        <v>20302</v>
      </c>
    </row>
    <row r="19879" spans="1:2" x14ac:dyDescent="0.45">
      <c r="A19879">
        <v>10082260</v>
      </c>
      <c r="B19879" t="s">
        <v>20303</v>
      </c>
    </row>
    <row r="19880" spans="1:2" x14ac:dyDescent="0.45">
      <c r="A19880">
        <v>10082353</v>
      </c>
      <c r="B19880" t="s">
        <v>20304</v>
      </c>
    </row>
    <row r="19881" spans="1:2" x14ac:dyDescent="0.45">
      <c r="A19881">
        <v>10083219</v>
      </c>
      <c r="B19881" t="s">
        <v>15785</v>
      </c>
    </row>
    <row r="19882" spans="1:2" x14ac:dyDescent="0.45">
      <c r="A19882">
        <v>10020401</v>
      </c>
      <c r="B19882" t="s">
        <v>20305</v>
      </c>
    </row>
    <row r="19883" spans="1:2" x14ac:dyDescent="0.45">
      <c r="A19883">
        <v>10082278</v>
      </c>
      <c r="B19883" t="s">
        <v>20306</v>
      </c>
    </row>
    <row r="19884" spans="1:2" x14ac:dyDescent="0.45">
      <c r="A19884">
        <v>10082284</v>
      </c>
      <c r="B19884" t="s">
        <v>20307</v>
      </c>
    </row>
    <row r="19885" spans="1:2" x14ac:dyDescent="0.45">
      <c r="A19885">
        <v>10082287</v>
      </c>
      <c r="B19885" t="s">
        <v>20308</v>
      </c>
    </row>
    <row r="19886" spans="1:2" x14ac:dyDescent="0.45">
      <c r="A19886">
        <v>10082295</v>
      </c>
      <c r="B19886" t="s">
        <v>20309</v>
      </c>
    </row>
    <row r="19887" spans="1:2" x14ac:dyDescent="0.45">
      <c r="A19887">
        <v>10082293</v>
      </c>
      <c r="B19887" t="s">
        <v>20310</v>
      </c>
    </row>
    <row r="19888" spans="1:2" x14ac:dyDescent="0.45">
      <c r="A19888">
        <v>10082299</v>
      </c>
      <c r="B19888" t="s">
        <v>20311</v>
      </c>
    </row>
    <row r="19889" spans="1:2" x14ac:dyDescent="0.45">
      <c r="A19889">
        <v>10082354</v>
      </c>
      <c r="B19889" t="s">
        <v>20312</v>
      </c>
    </row>
    <row r="19890" spans="1:2" x14ac:dyDescent="0.45">
      <c r="A19890">
        <v>10082429</v>
      </c>
      <c r="B19890" t="s">
        <v>20313</v>
      </c>
    </row>
    <row r="19891" spans="1:2" x14ac:dyDescent="0.45">
      <c r="A19891">
        <v>10082321</v>
      </c>
      <c r="B19891" t="s">
        <v>20314</v>
      </c>
    </row>
    <row r="19892" spans="1:2" x14ac:dyDescent="0.45">
      <c r="A19892">
        <v>10082325</v>
      </c>
      <c r="B19892" t="s">
        <v>20315</v>
      </c>
    </row>
    <row r="19893" spans="1:2" x14ac:dyDescent="0.45">
      <c r="A19893">
        <v>10082331</v>
      </c>
      <c r="B19893" t="s">
        <v>20316</v>
      </c>
    </row>
    <row r="19894" spans="1:2" x14ac:dyDescent="0.45">
      <c r="A19894">
        <v>10082346</v>
      </c>
      <c r="B19894" t="s">
        <v>20317</v>
      </c>
    </row>
    <row r="19895" spans="1:2" x14ac:dyDescent="0.45">
      <c r="A19895">
        <v>10082397</v>
      </c>
      <c r="B19895" t="s">
        <v>20318</v>
      </c>
    </row>
    <row r="19896" spans="1:2" x14ac:dyDescent="0.45">
      <c r="A19896">
        <v>10082348</v>
      </c>
      <c r="B19896" t="s">
        <v>20319</v>
      </c>
    </row>
    <row r="19897" spans="1:2" x14ac:dyDescent="0.45">
      <c r="A19897">
        <v>10082395</v>
      </c>
      <c r="B19897" t="s">
        <v>20320</v>
      </c>
    </row>
    <row r="19898" spans="1:2" x14ac:dyDescent="0.45">
      <c r="A19898">
        <v>10082410</v>
      </c>
      <c r="B19898" t="s">
        <v>20321</v>
      </c>
    </row>
    <row r="19899" spans="1:2" x14ac:dyDescent="0.45">
      <c r="A19899">
        <v>10082420</v>
      </c>
      <c r="B19899" t="s">
        <v>20322</v>
      </c>
    </row>
    <row r="19900" spans="1:2" x14ac:dyDescent="0.45">
      <c r="A19900">
        <v>10082421</v>
      </c>
      <c r="B19900" t="s">
        <v>20323</v>
      </c>
    </row>
    <row r="19901" spans="1:2" x14ac:dyDescent="0.45">
      <c r="A19901">
        <v>10082422</v>
      </c>
      <c r="B19901" t="s">
        <v>20324</v>
      </c>
    </row>
    <row r="19902" spans="1:2" x14ac:dyDescent="0.45">
      <c r="A19902">
        <v>10082424</v>
      </c>
      <c r="B19902" t="s">
        <v>20325</v>
      </c>
    </row>
    <row r="19903" spans="1:2" x14ac:dyDescent="0.45">
      <c r="A19903">
        <v>10058775</v>
      </c>
      <c r="B19903" t="s">
        <v>20326</v>
      </c>
    </row>
    <row r="19904" spans="1:2" x14ac:dyDescent="0.45">
      <c r="A19904">
        <v>10058776</v>
      </c>
      <c r="B19904" t="s">
        <v>20327</v>
      </c>
    </row>
    <row r="19905" spans="1:2" x14ac:dyDescent="0.45">
      <c r="A19905">
        <v>10058777</v>
      </c>
      <c r="B19905" t="s">
        <v>20328</v>
      </c>
    </row>
    <row r="19906" spans="1:2" x14ac:dyDescent="0.45">
      <c r="A19906">
        <v>10058778</v>
      </c>
      <c r="B19906" t="s">
        <v>20329</v>
      </c>
    </row>
    <row r="19907" spans="1:2" x14ac:dyDescent="0.45">
      <c r="A19907">
        <v>10058779</v>
      </c>
      <c r="B19907" t="s">
        <v>20330</v>
      </c>
    </row>
    <row r="19908" spans="1:2" x14ac:dyDescent="0.45">
      <c r="A19908">
        <v>10058780</v>
      </c>
      <c r="B19908" t="s">
        <v>20331</v>
      </c>
    </row>
    <row r="19909" spans="1:2" x14ac:dyDescent="0.45">
      <c r="A19909">
        <v>10058781</v>
      </c>
      <c r="B19909" t="s">
        <v>20332</v>
      </c>
    </row>
    <row r="19910" spans="1:2" x14ac:dyDescent="0.45">
      <c r="A19910">
        <v>10058782</v>
      </c>
      <c r="B19910" t="s">
        <v>19562</v>
      </c>
    </row>
    <row r="19911" spans="1:2" x14ac:dyDescent="0.45">
      <c r="A19911">
        <v>10058783</v>
      </c>
      <c r="B19911" t="s">
        <v>20333</v>
      </c>
    </row>
    <row r="19912" spans="1:2" x14ac:dyDescent="0.45">
      <c r="A19912">
        <v>10058784</v>
      </c>
      <c r="B19912" t="s">
        <v>20334</v>
      </c>
    </row>
    <row r="19913" spans="1:2" x14ac:dyDescent="0.45">
      <c r="A19913">
        <v>10058785</v>
      </c>
      <c r="B19913" t="s">
        <v>20335</v>
      </c>
    </row>
    <row r="19914" spans="1:2" x14ac:dyDescent="0.45">
      <c r="A19914">
        <v>10058786</v>
      </c>
      <c r="B19914" t="s">
        <v>20336</v>
      </c>
    </row>
    <row r="19915" spans="1:2" x14ac:dyDescent="0.45">
      <c r="A19915">
        <v>10058787</v>
      </c>
      <c r="B19915" t="s">
        <v>20337</v>
      </c>
    </row>
    <row r="19916" spans="1:2" x14ac:dyDescent="0.45">
      <c r="A19916">
        <v>10058788</v>
      </c>
      <c r="B19916" t="s">
        <v>20338</v>
      </c>
    </row>
    <row r="19917" spans="1:2" x14ac:dyDescent="0.45">
      <c r="A19917">
        <v>10058789</v>
      </c>
      <c r="B19917" t="s">
        <v>20339</v>
      </c>
    </row>
    <row r="19918" spans="1:2" x14ac:dyDescent="0.45">
      <c r="A19918">
        <v>10058790</v>
      </c>
      <c r="B19918" t="s">
        <v>20340</v>
      </c>
    </row>
    <row r="19919" spans="1:2" x14ac:dyDescent="0.45">
      <c r="A19919">
        <v>10058791</v>
      </c>
      <c r="B19919" t="s">
        <v>20341</v>
      </c>
    </row>
    <row r="19920" spans="1:2" x14ac:dyDescent="0.45">
      <c r="A19920">
        <v>10058792</v>
      </c>
      <c r="B19920" t="s">
        <v>20342</v>
      </c>
    </row>
    <row r="19921" spans="1:2" x14ac:dyDescent="0.45">
      <c r="A19921">
        <v>10058793</v>
      </c>
      <c r="B19921" t="s">
        <v>20343</v>
      </c>
    </row>
    <row r="19922" spans="1:2" x14ac:dyDescent="0.45">
      <c r="A19922">
        <v>10058794</v>
      </c>
      <c r="B19922" t="s">
        <v>20344</v>
      </c>
    </row>
    <row r="19923" spans="1:2" x14ac:dyDescent="0.45">
      <c r="A19923">
        <v>10058795</v>
      </c>
      <c r="B19923" t="s">
        <v>20345</v>
      </c>
    </row>
    <row r="19924" spans="1:2" x14ac:dyDescent="0.45">
      <c r="A19924">
        <v>10058796</v>
      </c>
      <c r="B19924" t="s">
        <v>20346</v>
      </c>
    </row>
    <row r="19925" spans="1:2" x14ac:dyDescent="0.45">
      <c r="A19925">
        <v>10058797</v>
      </c>
      <c r="B19925" t="s">
        <v>20347</v>
      </c>
    </row>
    <row r="19926" spans="1:2" x14ac:dyDescent="0.45">
      <c r="A19926">
        <v>10058798</v>
      </c>
      <c r="B19926" t="s">
        <v>20348</v>
      </c>
    </row>
    <row r="19927" spans="1:2" x14ac:dyDescent="0.45">
      <c r="A19927">
        <v>10058799</v>
      </c>
      <c r="B19927" t="s">
        <v>20349</v>
      </c>
    </row>
    <row r="19928" spans="1:2" x14ac:dyDescent="0.45">
      <c r="A19928">
        <v>10058800</v>
      </c>
      <c r="B19928" t="s">
        <v>20350</v>
      </c>
    </row>
    <row r="19929" spans="1:2" x14ac:dyDescent="0.45">
      <c r="A19929">
        <v>10058801</v>
      </c>
      <c r="B19929" t="s">
        <v>20351</v>
      </c>
    </row>
    <row r="19930" spans="1:2" x14ac:dyDescent="0.45">
      <c r="A19930">
        <v>10058802</v>
      </c>
      <c r="B19930" t="s">
        <v>20352</v>
      </c>
    </row>
    <row r="19931" spans="1:2" x14ac:dyDescent="0.45">
      <c r="A19931">
        <v>10058803</v>
      </c>
      <c r="B19931" t="s">
        <v>17325</v>
      </c>
    </row>
    <row r="19932" spans="1:2" x14ac:dyDescent="0.45">
      <c r="A19932">
        <v>10058804</v>
      </c>
      <c r="B19932" t="s">
        <v>20353</v>
      </c>
    </row>
    <row r="19933" spans="1:2" x14ac:dyDescent="0.45">
      <c r="A19933">
        <v>10058805</v>
      </c>
      <c r="B19933" t="s">
        <v>20354</v>
      </c>
    </row>
    <row r="19934" spans="1:2" x14ac:dyDescent="0.45">
      <c r="A19934">
        <v>10058806</v>
      </c>
      <c r="B19934" t="s">
        <v>20355</v>
      </c>
    </row>
    <row r="19935" spans="1:2" x14ac:dyDescent="0.45">
      <c r="A19935">
        <v>10058807</v>
      </c>
      <c r="B19935" t="s">
        <v>20356</v>
      </c>
    </row>
    <row r="19936" spans="1:2" x14ac:dyDescent="0.45">
      <c r="A19936">
        <v>10058808</v>
      </c>
      <c r="B19936" t="s">
        <v>20357</v>
      </c>
    </row>
    <row r="19937" spans="1:2" x14ac:dyDescent="0.45">
      <c r="A19937">
        <v>10058809</v>
      </c>
      <c r="B19937" t="s">
        <v>20358</v>
      </c>
    </row>
    <row r="19938" spans="1:2" x14ac:dyDescent="0.45">
      <c r="A19938">
        <v>10058810</v>
      </c>
      <c r="B19938" t="s">
        <v>2557</v>
      </c>
    </row>
    <row r="19939" spans="1:2" x14ac:dyDescent="0.45">
      <c r="A19939">
        <v>10058811</v>
      </c>
      <c r="B19939" t="s">
        <v>10239</v>
      </c>
    </row>
    <row r="19940" spans="1:2" x14ac:dyDescent="0.45">
      <c r="A19940">
        <v>10058812</v>
      </c>
      <c r="B19940" t="s">
        <v>20359</v>
      </c>
    </row>
    <row r="19941" spans="1:2" x14ac:dyDescent="0.45">
      <c r="A19941">
        <v>10058813</v>
      </c>
      <c r="B19941" t="s">
        <v>20360</v>
      </c>
    </row>
    <row r="19942" spans="1:2" x14ac:dyDescent="0.45">
      <c r="A19942">
        <v>10058814</v>
      </c>
      <c r="B19942" t="s">
        <v>20361</v>
      </c>
    </row>
    <row r="19943" spans="1:2" x14ac:dyDescent="0.45">
      <c r="A19943">
        <v>10058815</v>
      </c>
      <c r="B19943" t="s">
        <v>20362</v>
      </c>
    </row>
    <row r="19944" spans="1:2" x14ac:dyDescent="0.45">
      <c r="A19944">
        <v>10058816</v>
      </c>
      <c r="B19944" t="s">
        <v>20363</v>
      </c>
    </row>
    <row r="19945" spans="1:2" x14ac:dyDescent="0.45">
      <c r="A19945">
        <v>10058817</v>
      </c>
      <c r="B19945" t="s">
        <v>20364</v>
      </c>
    </row>
    <row r="19946" spans="1:2" x14ac:dyDescent="0.45">
      <c r="A19946">
        <v>10058818</v>
      </c>
      <c r="B19946" t="s">
        <v>20365</v>
      </c>
    </row>
    <row r="19947" spans="1:2" x14ac:dyDescent="0.45">
      <c r="A19947">
        <v>10058819</v>
      </c>
      <c r="B19947" t="s">
        <v>20366</v>
      </c>
    </row>
    <row r="19948" spans="1:2" x14ac:dyDescent="0.45">
      <c r="A19948">
        <v>10058820</v>
      </c>
      <c r="B19948" t="s">
        <v>20367</v>
      </c>
    </row>
    <row r="19949" spans="1:2" x14ac:dyDescent="0.45">
      <c r="A19949">
        <v>10058821</v>
      </c>
      <c r="B19949" t="s">
        <v>20368</v>
      </c>
    </row>
    <row r="19950" spans="1:2" x14ac:dyDescent="0.45">
      <c r="A19950">
        <v>10090834</v>
      </c>
      <c r="B19950" t="s">
        <v>20369</v>
      </c>
    </row>
    <row r="19951" spans="1:2" x14ac:dyDescent="0.45">
      <c r="A19951">
        <v>10058823</v>
      </c>
      <c r="B19951" t="s">
        <v>2169</v>
      </c>
    </row>
    <row r="19952" spans="1:2" x14ac:dyDescent="0.45">
      <c r="A19952">
        <v>10058824</v>
      </c>
      <c r="B19952" t="s">
        <v>20370</v>
      </c>
    </row>
    <row r="19953" spans="1:2" x14ac:dyDescent="0.45">
      <c r="A19953">
        <v>10058825</v>
      </c>
      <c r="B19953" t="s">
        <v>20371</v>
      </c>
    </row>
    <row r="19954" spans="1:2" x14ac:dyDescent="0.45">
      <c r="A19954">
        <v>10058826</v>
      </c>
      <c r="B19954" t="s">
        <v>2170</v>
      </c>
    </row>
    <row r="19955" spans="1:2" x14ac:dyDescent="0.45">
      <c r="A19955">
        <v>10059597</v>
      </c>
      <c r="B19955" t="s">
        <v>20372</v>
      </c>
    </row>
    <row r="19956" spans="1:2" x14ac:dyDescent="0.45">
      <c r="A19956">
        <v>10059598</v>
      </c>
      <c r="B19956" t="s">
        <v>20373</v>
      </c>
    </row>
    <row r="19957" spans="1:2" x14ac:dyDescent="0.45">
      <c r="A19957">
        <v>10059599</v>
      </c>
      <c r="B19957" t="s">
        <v>20374</v>
      </c>
    </row>
    <row r="19958" spans="1:2" x14ac:dyDescent="0.45">
      <c r="A19958">
        <v>10059600</v>
      </c>
      <c r="B19958" t="s">
        <v>20375</v>
      </c>
    </row>
    <row r="19959" spans="1:2" x14ac:dyDescent="0.45">
      <c r="A19959">
        <v>10059601</v>
      </c>
      <c r="B19959" t="s">
        <v>20376</v>
      </c>
    </row>
    <row r="19960" spans="1:2" x14ac:dyDescent="0.45">
      <c r="A19960">
        <v>10059602</v>
      </c>
      <c r="B19960" t="s">
        <v>20377</v>
      </c>
    </row>
    <row r="19961" spans="1:2" x14ac:dyDescent="0.45">
      <c r="A19961">
        <v>10059603</v>
      </c>
      <c r="B19961" t="s">
        <v>20378</v>
      </c>
    </row>
    <row r="19962" spans="1:2" x14ac:dyDescent="0.45">
      <c r="A19962">
        <v>10059604</v>
      </c>
      <c r="B19962" t="s">
        <v>20379</v>
      </c>
    </row>
    <row r="19963" spans="1:2" x14ac:dyDescent="0.45">
      <c r="A19963">
        <v>10059605</v>
      </c>
      <c r="B19963" t="s">
        <v>20380</v>
      </c>
    </row>
    <row r="19964" spans="1:2" x14ac:dyDescent="0.45">
      <c r="A19964">
        <v>10059606</v>
      </c>
      <c r="B19964" t="s">
        <v>20381</v>
      </c>
    </row>
    <row r="19965" spans="1:2" x14ac:dyDescent="0.45">
      <c r="A19965">
        <v>10059607</v>
      </c>
      <c r="B19965" t="s">
        <v>20382</v>
      </c>
    </row>
    <row r="19966" spans="1:2" x14ac:dyDescent="0.45">
      <c r="A19966">
        <v>10059608</v>
      </c>
      <c r="B19966" t="s">
        <v>20383</v>
      </c>
    </row>
    <row r="19967" spans="1:2" x14ac:dyDescent="0.45">
      <c r="A19967">
        <v>10059609</v>
      </c>
      <c r="B19967" t="s">
        <v>20384</v>
      </c>
    </row>
    <row r="19968" spans="1:2" x14ac:dyDescent="0.45">
      <c r="A19968">
        <v>10059610</v>
      </c>
      <c r="B19968" t="s">
        <v>20385</v>
      </c>
    </row>
    <row r="19969" spans="1:2" x14ac:dyDescent="0.45">
      <c r="A19969">
        <v>10059611</v>
      </c>
      <c r="B19969" t="s">
        <v>20386</v>
      </c>
    </row>
    <row r="19970" spans="1:2" x14ac:dyDescent="0.45">
      <c r="A19970">
        <v>10059612</v>
      </c>
      <c r="B19970" t="s">
        <v>20387</v>
      </c>
    </row>
    <row r="19971" spans="1:2" x14ac:dyDescent="0.45">
      <c r="A19971">
        <v>10059613</v>
      </c>
      <c r="B19971" t="s">
        <v>20388</v>
      </c>
    </row>
    <row r="19972" spans="1:2" x14ac:dyDescent="0.45">
      <c r="A19972">
        <v>10059614</v>
      </c>
      <c r="B19972" t="s">
        <v>20389</v>
      </c>
    </row>
    <row r="19973" spans="1:2" x14ac:dyDescent="0.45">
      <c r="A19973">
        <v>10059615</v>
      </c>
      <c r="B19973" t="s">
        <v>20390</v>
      </c>
    </row>
    <row r="19974" spans="1:2" x14ac:dyDescent="0.45">
      <c r="A19974">
        <v>10059616</v>
      </c>
      <c r="B19974" t="s">
        <v>20391</v>
      </c>
    </row>
    <row r="19975" spans="1:2" x14ac:dyDescent="0.45">
      <c r="A19975">
        <v>10059617</v>
      </c>
      <c r="B19975" t="s">
        <v>20392</v>
      </c>
    </row>
    <row r="19976" spans="1:2" x14ac:dyDescent="0.45">
      <c r="A19976">
        <v>10059618</v>
      </c>
      <c r="B19976" t="s">
        <v>20393</v>
      </c>
    </row>
    <row r="19977" spans="1:2" x14ac:dyDescent="0.45">
      <c r="A19977">
        <v>10059619</v>
      </c>
      <c r="B19977" t="s">
        <v>20394</v>
      </c>
    </row>
    <row r="19978" spans="1:2" x14ac:dyDescent="0.45">
      <c r="A19978">
        <v>10059620</v>
      </c>
      <c r="B19978" t="s">
        <v>20395</v>
      </c>
    </row>
    <row r="19979" spans="1:2" x14ac:dyDescent="0.45">
      <c r="A19979">
        <v>10059621</v>
      </c>
      <c r="B19979" t="s">
        <v>20396</v>
      </c>
    </row>
    <row r="19980" spans="1:2" x14ac:dyDescent="0.45">
      <c r="A19980">
        <v>10059622</v>
      </c>
      <c r="B19980" t="s">
        <v>20397</v>
      </c>
    </row>
    <row r="19981" spans="1:2" x14ac:dyDescent="0.45">
      <c r="A19981">
        <v>10059623</v>
      </c>
      <c r="B19981" t="s">
        <v>20398</v>
      </c>
    </row>
    <row r="19982" spans="1:2" x14ac:dyDescent="0.45">
      <c r="A19982">
        <v>10059624</v>
      </c>
      <c r="B19982" t="s">
        <v>20399</v>
      </c>
    </row>
    <row r="19983" spans="1:2" x14ac:dyDescent="0.45">
      <c r="A19983">
        <v>10059625</v>
      </c>
      <c r="B19983" t="s">
        <v>20400</v>
      </c>
    </row>
    <row r="19984" spans="1:2" x14ac:dyDescent="0.45">
      <c r="A19984">
        <v>10059626</v>
      </c>
      <c r="B19984" t="s">
        <v>20401</v>
      </c>
    </row>
    <row r="19985" spans="1:2" x14ac:dyDescent="0.45">
      <c r="A19985">
        <v>10059627</v>
      </c>
      <c r="B19985" t="s">
        <v>20402</v>
      </c>
    </row>
    <row r="19986" spans="1:2" x14ac:dyDescent="0.45">
      <c r="A19986">
        <v>10059628</v>
      </c>
      <c r="B19986" t="s">
        <v>20403</v>
      </c>
    </row>
    <row r="19987" spans="1:2" x14ac:dyDescent="0.45">
      <c r="A19987">
        <v>10059629</v>
      </c>
      <c r="B19987" t="s">
        <v>20404</v>
      </c>
    </row>
    <row r="19988" spans="1:2" x14ac:dyDescent="0.45">
      <c r="A19988">
        <v>10059630</v>
      </c>
      <c r="B19988" t="s">
        <v>20405</v>
      </c>
    </row>
    <row r="19989" spans="1:2" x14ac:dyDescent="0.45">
      <c r="A19989">
        <v>10059631</v>
      </c>
      <c r="B19989" t="s">
        <v>20406</v>
      </c>
    </row>
    <row r="19990" spans="1:2" x14ac:dyDescent="0.45">
      <c r="A19990">
        <v>10059632</v>
      </c>
      <c r="B19990" t="s">
        <v>20407</v>
      </c>
    </row>
    <row r="19991" spans="1:2" x14ac:dyDescent="0.45">
      <c r="A19991">
        <v>10059633</v>
      </c>
      <c r="B19991" t="s">
        <v>20408</v>
      </c>
    </row>
    <row r="19992" spans="1:2" x14ac:dyDescent="0.45">
      <c r="A19992">
        <v>10059634</v>
      </c>
      <c r="B19992" t="s">
        <v>20409</v>
      </c>
    </row>
    <row r="19993" spans="1:2" x14ac:dyDescent="0.45">
      <c r="A19993">
        <v>10059635</v>
      </c>
      <c r="B19993" t="s">
        <v>20410</v>
      </c>
    </row>
    <row r="19994" spans="1:2" x14ac:dyDescent="0.45">
      <c r="A19994">
        <v>10059636</v>
      </c>
      <c r="B19994" t="s">
        <v>20411</v>
      </c>
    </row>
    <row r="19995" spans="1:2" x14ac:dyDescent="0.45">
      <c r="A19995">
        <v>10059637</v>
      </c>
      <c r="B19995" t="s">
        <v>20412</v>
      </c>
    </row>
    <row r="19996" spans="1:2" x14ac:dyDescent="0.45">
      <c r="A19996">
        <v>10059638</v>
      </c>
      <c r="B19996" t="s">
        <v>20413</v>
      </c>
    </row>
    <row r="19997" spans="1:2" x14ac:dyDescent="0.45">
      <c r="A19997">
        <v>10059639</v>
      </c>
      <c r="B19997" t="s">
        <v>20414</v>
      </c>
    </row>
    <row r="19998" spans="1:2" x14ac:dyDescent="0.45">
      <c r="A19998">
        <v>10059640</v>
      </c>
      <c r="B19998" t="s">
        <v>20415</v>
      </c>
    </row>
    <row r="19999" spans="1:2" x14ac:dyDescent="0.45">
      <c r="A19999">
        <v>10059641</v>
      </c>
      <c r="B19999" t="s">
        <v>20416</v>
      </c>
    </row>
    <row r="20000" spans="1:2" x14ac:dyDescent="0.45">
      <c r="A20000">
        <v>10059642</v>
      </c>
      <c r="B20000" t="s">
        <v>20417</v>
      </c>
    </row>
    <row r="20001" spans="1:2" x14ac:dyDescent="0.45">
      <c r="A20001">
        <v>10059643</v>
      </c>
      <c r="B20001" t="s">
        <v>20418</v>
      </c>
    </row>
    <row r="20002" spans="1:2" x14ac:dyDescent="0.45">
      <c r="A20002">
        <v>10059644</v>
      </c>
      <c r="B20002" t="s">
        <v>20419</v>
      </c>
    </row>
    <row r="20003" spans="1:2" x14ac:dyDescent="0.45">
      <c r="A20003">
        <v>10059645</v>
      </c>
      <c r="B20003" t="s">
        <v>16105</v>
      </c>
    </row>
    <row r="20004" spans="1:2" x14ac:dyDescent="0.45">
      <c r="A20004">
        <v>10059646</v>
      </c>
      <c r="B20004" t="s">
        <v>20420</v>
      </c>
    </row>
    <row r="20005" spans="1:2" x14ac:dyDescent="0.45">
      <c r="A20005">
        <v>10059647</v>
      </c>
      <c r="B20005" t="s">
        <v>20421</v>
      </c>
    </row>
    <row r="20006" spans="1:2" x14ac:dyDescent="0.45">
      <c r="A20006">
        <v>10059648</v>
      </c>
      <c r="B20006" t="s">
        <v>20422</v>
      </c>
    </row>
    <row r="20007" spans="1:2" x14ac:dyDescent="0.45">
      <c r="A20007">
        <v>10061075</v>
      </c>
      <c r="B20007" t="s">
        <v>20423</v>
      </c>
    </row>
    <row r="20008" spans="1:2" x14ac:dyDescent="0.45">
      <c r="A20008">
        <v>10045913</v>
      </c>
      <c r="B20008" t="s">
        <v>20424</v>
      </c>
    </row>
    <row r="20009" spans="1:2" x14ac:dyDescent="0.45">
      <c r="A20009">
        <v>10055366</v>
      </c>
      <c r="B20009" t="s">
        <v>18228</v>
      </c>
    </row>
    <row r="20010" spans="1:2" x14ac:dyDescent="0.45">
      <c r="A20010">
        <v>10061138</v>
      </c>
      <c r="B20010" t="s">
        <v>20425</v>
      </c>
    </row>
    <row r="20011" spans="1:2" x14ac:dyDescent="0.45">
      <c r="A20011">
        <v>10061232</v>
      </c>
      <c r="B20011" t="s">
        <v>20426</v>
      </c>
    </row>
    <row r="20012" spans="1:2" x14ac:dyDescent="0.45">
      <c r="A20012">
        <v>10061235</v>
      </c>
      <c r="B20012" t="s">
        <v>20427</v>
      </c>
    </row>
    <row r="20013" spans="1:2" x14ac:dyDescent="0.45">
      <c r="A20013">
        <v>10061241</v>
      </c>
      <c r="B20013" t="s">
        <v>20428</v>
      </c>
    </row>
    <row r="20014" spans="1:2" x14ac:dyDescent="0.45">
      <c r="A20014">
        <v>10061417</v>
      </c>
      <c r="B20014" t="s">
        <v>20429</v>
      </c>
    </row>
    <row r="20015" spans="1:2" x14ac:dyDescent="0.45">
      <c r="A20015">
        <v>10061263</v>
      </c>
      <c r="B20015" t="s">
        <v>8955</v>
      </c>
    </row>
    <row r="20016" spans="1:2" x14ac:dyDescent="0.45">
      <c r="A20016">
        <v>10061264</v>
      </c>
      <c r="B20016" t="s">
        <v>20430</v>
      </c>
    </row>
    <row r="20017" spans="1:2" x14ac:dyDescent="0.45">
      <c r="A20017">
        <v>10061310</v>
      </c>
      <c r="B20017" t="s">
        <v>20431</v>
      </c>
    </row>
    <row r="20018" spans="1:2" x14ac:dyDescent="0.45">
      <c r="A20018">
        <v>10061268</v>
      </c>
      <c r="B20018" t="s">
        <v>20432</v>
      </c>
    </row>
    <row r="20019" spans="1:2" x14ac:dyDescent="0.45">
      <c r="A20019">
        <v>10061302</v>
      </c>
      <c r="B20019" t="s">
        <v>20433</v>
      </c>
    </row>
    <row r="20020" spans="1:2" x14ac:dyDescent="0.45">
      <c r="A20020">
        <v>10061270</v>
      </c>
      <c r="B20020" t="s">
        <v>20434</v>
      </c>
    </row>
    <row r="20021" spans="1:2" x14ac:dyDescent="0.45">
      <c r="A20021">
        <v>10061275</v>
      </c>
      <c r="B20021" t="s">
        <v>20435</v>
      </c>
    </row>
    <row r="20022" spans="1:2" x14ac:dyDescent="0.45">
      <c r="A20022">
        <v>10061320</v>
      </c>
      <c r="B20022" t="s">
        <v>20436</v>
      </c>
    </row>
    <row r="20023" spans="1:2" x14ac:dyDescent="0.45">
      <c r="A20023">
        <v>10005343</v>
      </c>
      <c r="B20023" t="s">
        <v>20437</v>
      </c>
    </row>
    <row r="20024" spans="1:2" x14ac:dyDescent="0.45">
      <c r="A20024">
        <v>10061437</v>
      </c>
      <c r="B20024" t="s">
        <v>20438</v>
      </c>
    </row>
    <row r="20025" spans="1:2" x14ac:dyDescent="0.45">
      <c r="A20025">
        <v>10061420</v>
      </c>
      <c r="B20025" t="s">
        <v>5611</v>
      </c>
    </row>
    <row r="20026" spans="1:2" x14ac:dyDescent="0.45">
      <c r="A20026">
        <v>10061329</v>
      </c>
      <c r="B20026" t="s">
        <v>20439</v>
      </c>
    </row>
    <row r="20027" spans="1:2" x14ac:dyDescent="0.45">
      <c r="A20027">
        <v>10061499</v>
      </c>
      <c r="B20027" t="s">
        <v>20440</v>
      </c>
    </row>
    <row r="20028" spans="1:2" x14ac:dyDescent="0.45">
      <c r="A20028">
        <v>10061487</v>
      </c>
      <c r="B20028" t="s">
        <v>20441</v>
      </c>
    </row>
    <row r="20029" spans="1:2" x14ac:dyDescent="0.45">
      <c r="A20029">
        <v>10061626</v>
      </c>
      <c r="B20029" t="s">
        <v>20442</v>
      </c>
    </row>
    <row r="20030" spans="1:2" x14ac:dyDescent="0.45">
      <c r="A20030">
        <v>10061547</v>
      </c>
      <c r="B20030" t="s">
        <v>20443</v>
      </c>
    </row>
    <row r="20031" spans="1:2" x14ac:dyDescent="0.45">
      <c r="A20031">
        <v>10061632</v>
      </c>
      <c r="B20031" t="s">
        <v>20444</v>
      </c>
    </row>
    <row r="20032" spans="1:2" x14ac:dyDescent="0.45">
      <c r="A20032">
        <v>10061656</v>
      </c>
      <c r="B20032" t="s">
        <v>20445</v>
      </c>
    </row>
    <row r="20033" spans="1:2" x14ac:dyDescent="0.45">
      <c r="A20033">
        <v>10061278</v>
      </c>
      <c r="B20033" t="s">
        <v>20446</v>
      </c>
    </row>
    <row r="20034" spans="1:2" x14ac:dyDescent="0.45">
      <c r="A20034">
        <v>10061196</v>
      </c>
      <c r="B20034" t="s">
        <v>20447</v>
      </c>
    </row>
    <row r="20035" spans="1:2" x14ac:dyDescent="0.45">
      <c r="A20035">
        <v>10061850</v>
      </c>
      <c r="B20035" t="s">
        <v>20448</v>
      </c>
    </row>
    <row r="20036" spans="1:2" x14ac:dyDescent="0.45">
      <c r="A20036">
        <v>10061691</v>
      </c>
      <c r="B20036" t="s">
        <v>20449</v>
      </c>
    </row>
    <row r="20037" spans="1:2" x14ac:dyDescent="0.45">
      <c r="A20037">
        <v>10061704</v>
      </c>
      <c r="B20037" t="s">
        <v>20450</v>
      </c>
    </row>
    <row r="20038" spans="1:2" x14ac:dyDescent="0.45">
      <c r="A20038">
        <v>10061709</v>
      </c>
      <c r="B20038" t="s">
        <v>20451</v>
      </c>
    </row>
    <row r="20039" spans="1:2" x14ac:dyDescent="0.45">
      <c r="A20039">
        <v>10061710</v>
      </c>
      <c r="B20039" t="s">
        <v>20452</v>
      </c>
    </row>
    <row r="20040" spans="1:2" x14ac:dyDescent="0.45">
      <c r="A20040">
        <v>10061729</v>
      </c>
      <c r="B20040" t="s">
        <v>20453</v>
      </c>
    </row>
    <row r="20041" spans="1:2" x14ac:dyDescent="0.45">
      <c r="A20041">
        <v>10061730</v>
      </c>
      <c r="B20041" t="s">
        <v>20454</v>
      </c>
    </row>
    <row r="20042" spans="1:2" x14ac:dyDescent="0.45">
      <c r="A20042">
        <v>10057059</v>
      </c>
      <c r="B20042" t="s">
        <v>20455</v>
      </c>
    </row>
    <row r="20043" spans="1:2" x14ac:dyDescent="0.45">
      <c r="A20043">
        <v>10004603</v>
      </c>
      <c r="B20043" t="s">
        <v>20456</v>
      </c>
    </row>
    <row r="20044" spans="1:2" x14ac:dyDescent="0.45">
      <c r="A20044">
        <v>10062174</v>
      </c>
      <c r="B20044" t="s">
        <v>20457</v>
      </c>
    </row>
    <row r="20045" spans="1:2" x14ac:dyDescent="0.45">
      <c r="A20045">
        <v>10062142</v>
      </c>
      <c r="B20045" t="s">
        <v>20458</v>
      </c>
    </row>
    <row r="20046" spans="1:2" x14ac:dyDescent="0.45">
      <c r="A20046">
        <v>10062237</v>
      </c>
      <c r="B20046" t="s">
        <v>20459</v>
      </c>
    </row>
    <row r="20047" spans="1:2" x14ac:dyDescent="0.45">
      <c r="A20047">
        <v>10062785</v>
      </c>
      <c r="B20047" t="s">
        <v>20460</v>
      </c>
    </row>
    <row r="20048" spans="1:2" x14ac:dyDescent="0.45">
      <c r="A20048">
        <v>10062238</v>
      </c>
      <c r="B20048" t="s">
        <v>20461</v>
      </c>
    </row>
    <row r="20049" spans="1:2" x14ac:dyDescent="0.45">
      <c r="A20049">
        <v>10062459</v>
      </c>
      <c r="B20049" t="s">
        <v>20462</v>
      </c>
    </row>
    <row r="20050" spans="1:2" x14ac:dyDescent="0.45">
      <c r="A20050">
        <v>10062337</v>
      </c>
      <c r="B20050" t="s">
        <v>20463</v>
      </c>
    </row>
    <row r="20051" spans="1:2" x14ac:dyDescent="0.45">
      <c r="A20051">
        <v>10062494</v>
      </c>
      <c r="B20051" t="s">
        <v>20464</v>
      </c>
    </row>
    <row r="20052" spans="1:2" x14ac:dyDescent="0.45">
      <c r="A20052">
        <v>10062744</v>
      </c>
      <c r="B20052" t="s">
        <v>20465</v>
      </c>
    </row>
    <row r="20053" spans="1:2" x14ac:dyDescent="0.45">
      <c r="A20053">
        <v>10062913</v>
      </c>
      <c r="B20053" t="s">
        <v>20466</v>
      </c>
    </row>
    <row r="20054" spans="1:2" x14ac:dyDescent="0.45">
      <c r="A20054">
        <v>10062922</v>
      </c>
      <c r="B20054" t="s">
        <v>20467</v>
      </c>
    </row>
    <row r="20055" spans="1:2" x14ac:dyDescent="0.45">
      <c r="A20055">
        <v>10063798</v>
      </c>
      <c r="B20055" t="s">
        <v>20468</v>
      </c>
    </row>
    <row r="20056" spans="1:2" x14ac:dyDescent="0.45">
      <c r="A20056">
        <v>10062948</v>
      </c>
      <c r="B20056" t="s">
        <v>20469</v>
      </c>
    </row>
    <row r="20057" spans="1:2" x14ac:dyDescent="0.45">
      <c r="A20057">
        <v>10062980</v>
      </c>
      <c r="B20057" t="s">
        <v>20470</v>
      </c>
    </row>
    <row r="20058" spans="1:2" x14ac:dyDescent="0.45">
      <c r="A20058">
        <v>10063133</v>
      </c>
      <c r="B20058" t="s">
        <v>20471</v>
      </c>
    </row>
    <row r="20059" spans="1:2" x14ac:dyDescent="0.45">
      <c r="A20059">
        <v>10063127</v>
      </c>
      <c r="B20059" t="s">
        <v>20472</v>
      </c>
    </row>
    <row r="20060" spans="1:2" x14ac:dyDescent="0.45">
      <c r="A20060">
        <v>10063131</v>
      </c>
      <c r="B20060" t="s">
        <v>20473</v>
      </c>
    </row>
    <row r="20061" spans="1:2" x14ac:dyDescent="0.45">
      <c r="A20061">
        <v>10063191</v>
      </c>
      <c r="B20061" t="s">
        <v>20474</v>
      </c>
    </row>
    <row r="20062" spans="1:2" x14ac:dyDescent="0.45">
      <c r="A20062">
        <v>10063295</v>
      </c>
      <c r="B20062" t="s">
        <v>20475</v>
      </c>
    </row>
    <row r="20063" spans="1:2" x14ac:dyDescent="0.45">
      <c r="A20063">
        <v>10063214</v>
      </c>
      <c r="B20063" t="s">
        <v>20476</v>
      </c>
    </row>
    <row r="20064" spans="1:2" x14ac:dyDescent="0.45">
      <c r="A20064">
        <v>10063228</v>
      </c>
      <c r="B20064" t="s">
        <v>20477</v>
      </c>
    </row>
    <row r="20065" spans="1:2" x14ac:dyDescent="0.45">
      <c r="A20065">
        <v>10063503</v>
      </c>
      <c r="B20065" t="s">
        <v>20478</v>
      </c>
    </row>
    <row r="20066" spans="1:2" x14ac:dyDescent="0.45">
      <c r="A20066">
        <v>10063249</v>
      </c>
      <c r="B20066" t="s">
        <v>20479</v>
      </c>
    </row>
    <row r="20067" spans="1:2" x14ac:dyDescent="0.45">
      <c r="A20067">
        <v>10063253</v>
      </c>
      <c r="B20067" t="s">
        <v>20480</v>
      </c>
    </row>
    <row r="20068" spans="1:2" x14ac:dyDescent="0.45">
      <c r="A20068">
        <v>10063515</v>
      </c>
      <c r="B20068" t="s">
        <v>20481</v>
      </c>
    </row>
    <row r="20069" spans="1:2" x14ac:dyDescent="0.45">
      <c r="A20069">
        <v>10061695</v>
      </c>
      <c r="B20069" t="s">
        <v>20482</v>
      </c>
    </row>
    <row r="20070" spans="1:2" x14ac:dyDescent="0.45">
      <c r="A20070">
        <v>10061701</v>
      </c>
      <c r="B20070" t="s">
        <v>20483</v>
      </c>
    </row>
    <row r="20071" spans="1:2" x14ac:dyDescent="0.45">
      <c r="A20071">
        <v>10061725</v>
      </c>
      <c r="B20071" t="s">
        <v>20484</v>
      </c>
    </row>
    <row r="20072" spans="1:2" x14ac:dyDescent="0.45">
      <c r="A20072">
        <v>10030520</v>
      </c>
      <c r="B20072" t="s">
        <v>20485</v>
      </c>
    </row>
    <row r="20073" spans="1:2" x14ac:dyDescent="0.45">
      <c r="A20073">
        <v>10065129</v>
      </c>
      <c r="B20073" t="s">
        <v>20486</v>
      </c>
    </row>
    <row r="20074" spans="1:2" x14ac:dyDescent="0.45">
      <c r="A20074">
        <v>10064620</v>
      </c>
      <c r="B20074" t="s">
        <v>20487</v>
      </c>
    </row>
    <row r="20075" spans="1:2" x14ac:dyDescent="0.45">
      <c r="A20075">
        <v>10064873</v>
      </c>
      <c r="B20075" t="s">
        <v>20488</v>
      </c>
    </row>
    <row r="20076" spans="1:2" x14ac:dyDescent="0.45">
      <c r="A20076">
        <v>10066842</v>
      </c>
      <c r="B20076" t="s">
        <v>20489</v>
      </c>
    </row>
    <row r="20077" spans="1:2" x14ac:dyDescent="0.45">
      <c r="A20077">
        <v>10065240</v>
      </c>
      <c r="B20077" t="s">
        <v>20490</v>
      </c>
    </row>
    <row r="20078" spans="1:2" x14ac:dyDescent="0.45">
      <c r="A20078">
        <v>10066761</v>
      </c>
      <c r="B20078" t="s">
        <v>20491</v>
      </c>
    </row>
    <row r="20079" spans="1:2" x14ac:dyDescent="0.45">
      <c r="A20079">
        <v>10067182</v>
      </c>
      <c r="B20079" t="s">
        <v>20492</v>
      </c>
    </row>
    <row r="20080" spans="1:2" x14ac:dyDescent="0.45">
      <c r="A20080">
        <v>10067537</v>
      </c>
      <c r="B20080" t="s">
        <v>20493</v>
      </c>
    </row>
    <row r="20081" spans="1:2" x14ac:dyDescent="0.45">
      <c r="A20081">
        <v>10067648</v>
      </c>
      <c r="B20081" t="s">
        <v>20494</v>
      </c>
    </row>
    <row r="20082" spans="1:2" x14ac:dyDescent="0.45">
      <c r="A20082">
        <v>10067814</v>
      </c>
      <c r="B20082" t="s">
        <v>20495</v>
      </c>
    </row>
    <row r="20083" spans="1:2" x14ac:dyDescent="0.45">
      <c r="A20083">
        <v>10067926</v>
      </c>
      <c r="B20083" t="s">
        <v>20496</v>
      </c>
    </row>
    <row r="20084" spans="1:2" x14ac:dyDescent="0.45">
      <c r="A20084">
        <v>10068411</v>
      </c>
      <c r="B20084" t="s">
        <v>20497</v>
      </c>
    </row>
    <row r="20085" spans="1:2" x14ac:dyDescent="0.45">
      <c r="A20085">
        <v>10068300</v>
      </c>
      <c r="B20085" t="s">
        <v>20498</v>
      </c>
    </row>
    <row r="20086" spans="1:2" x14ac:dyDescent="0.45">
      <c r="A20086">
        <v>10068314</v>
      </c>
      <c r="B20086" t="s">
        <v>20499</v>
      </c>
    </row>
    <row r="20087" spans="1:2" x14ac:dyDescent="0.45">
      <c r="A20087">
        <v>10068318</v>
      </c>
      <c r="B20087" t="s">
        <v>20500</v>
      </c>
    </row>
    <row r="20088" spans="1:2" x14ac:dyDescent="0.45">
      <c r="A20088">
        <v>10068337</v>
      </c>
      <c r="B20088" t="s">
        <v>20501</v>
      </c>
    </row>
    <row r="20089" spans="1:2" x14ac:dyDescent="0.45">
      <c r="A20089">
        <v>10068383</v>
      </c>
      <c r="B20089" t="s">
        <v>20502</v>
      </c>
    </row>
    <row r="20090" spans="1:2" x14ac:dyDescent="0.45">
      <c r="A20090">
        <v>10081038</v>
      </c>
      <c r="B20090" t="s">
        <v>20503</v>
      </c>
    </row>
    <row r="20091" spans="1:2" x14ac:dyDescent="0.45">
      <c r="A20091">
        <v>10081177</v>
      </c>
      <c r="B20091" t="s">
        <v>20504</v>
      </c>
    </row>
    <row r="20092" spans="1:2" x14ac:dyDescent="0.45">
      <c r="A20092">
        <v>10081317</v>
      </c>
      <c r="B20092" t="s">
        <v>20505</v>
      </c>
    </row>
    <row r="20093" spans="1:2" x14ac:dyDescent="0.45">
      <c r="A20093">
        <v>10064501</v>
      </c>
      <c r="B20093" t="s">
        <v>20506</v>
      </c>
    </row>
    <row r="20094" spans="1:2" x14ac:dyDescent="0.45">
      <c r="A20094">
        <v>10081758</v>
      </c>
      <c r="B20094" t="s">
        <v>20507</v>
      </c>
    </row>
    <row r="20095" spans="1:2" x14ac:dyDescent="0.45">
      <c r="A20095">
        <v>10081678</v>
      </c>
      <c r="B20095" t="s">
        <v>20508</v>
      </c>
    </row>
    <row r="20096" spans="1:2" x14ac:dyDescent="0.45">
      <c r="A20096">
        <v>10081682</v>
      </c>
      <c r="B20096" t="s">
        <v>20509</v>
      </c>
    </row>
    <row r="20097" spans="1:2" x14ac:dyDescent="0.45">
      <c r="A20097">
        <v>10082254</v>
      </c>
      <c r="B20097" t="s">
        <v>20510</v>
      </c>
    </row>
    <row r="20098" spans="1:2" x14ac:dyDescent="0.45">
      <c r="A20098">
        <v>10082327</v>
      </c>
      <c r="B20098" t="s">
        <v>20511</v>
      </c>
    </row>
    <row r="20099" spans="1:2" x14ac:dyDescent="0.45">
      <c r="A20099">
        <v>10082434</v>
      </c>
      <c r="B20099" t="s">
        <v>20512</v>
      </c>
    </row>
    <row r="20100" spans="1:2" x14ac:dyDescent="0.45">
      <c r="A20100">
        <v>10082427</v>
      </c>
      <c r="B20100" t="s">
        <v>20513</v>
      </c>
    </row>
    <row r="20101" spans="1:2" x14ac:dyDescent="0.45">
      <c r="A20101">
        <v>10082435</v>
      </c>
      <c r="B20101" t="s">
        <v>20514</v>
      </c>
    </row>
    <row r="20102" spans="1:2" x14ac:dyDescent="0.45">
      <c r="A20102">
        <v>10082432</v>
      </c>
      <c r="B20102" t="s">
        <v>20515</v>
      </c>
    </row>
    <row r="20103" spans="1:2" x14ac:dyDescent="0.45">
      <c r="A20103">
        <v>10082512</v>
      </c>
      <c r="B20103" t="s">
        <v>20516</v>
      </c>
    </row>
    <row r="20104" spans="1:2" x14ac:dyDescent="0.45">
      <c r="A20104">
        <v>10082456</v>
      </c>
      <c r="B20104" t="s">
        <v>20517</v>
      </c>
    </row>
    <row r="20105" spans="1:2" x14ac:dyDescent="0.45">
      <c r="A20105">
        <v>10082430</v>
      </c>
      <c r="B20105" t="s">
        <v>20518</v>
      </c>
    </row>
    <row r="20106" spans="1:2" x14ac:dyDescent="0.45">
      <c r="A20106">
        <v>10082454</v>
      </c>
      <c r="B20106" t="s">
        <v>20519</v>
      </c>
    </row>
    <row r="20107" spans="1:2" x14ac:dyDescent="0.45">
      <c r="A20107">
        <v>10082444</v>
      </c>
      <c r="B20107" t="s">
        <v>20520</v>
      </c>
    </row>
    <row r="20108" spans="1:2" x14ac:dyDescent="0.45">
      <c r="A20108">
        <v>10082457</v>
      </c>
      <c r="B20108" t="s">
        <v>20521</v>
      </c>
    </row>
    <row r="20109" spans="1:2" x14ac:dyDescent="0.45">
      <c r="A20109">
        <v>10082464</v>
      </c>
      <c r="B20109" t="s">
        <v>20522</v>
      </c>
    </row>
    <row r="20110" spans="1:2" x14ac:dyDescent="0.45">
      <c r="A20110">
        <v>10082499</v>
      </c>
      <c r="B20110" t="s">
        <v>20523</v>
      </c>
    </row>
    <row r="20111" spans="1:2" x14ac:dyDescent="0.45">
      <c r="A20111">
        <v>10082497</v>
      </c>
      <c r="B20111" t="s">
        <v>20524</v>
      </c>
    </row>
    <row r="20112" spans="1:2" x14ac:dyDescent="0.45">
      <c r="A20112">
        <v>10082475</v>
      </c>
      <c r="B20112" t="s">
        <v>20525</v>
      </c>
    </row>
    <row r="20113" spans="1:2" x14ac:dyDescent="0.45">
      <c r="A20113">
        <v>10082567</v>
      </c>
      <c r="B20113" t="s">
        <v>20526</v>
      </c>
    </row>
    <row r="20114" spans="1:2" x14ac:dyDescent="0.45">
      <c r="A20114">
        <v>10082503</v>
      </c>
      <c r="B20114" t="s">
        <v>20527</v>
      </c>
    </row>
    <row r="20115" spans="1:2" x14ac:dyDescent="0.45">
      <c r="A20115">
        <v>10082489</v>
      </c>
      <c r="B20115" t="s">
        <v>20528</v>
      </c>
    </row>
    <row r="20116" spans="1:2" x14ac:dyDescent="0.45">
      <c r="A20116">
        <v>10082485</v>
      </c>
      <c r="B20116" t="s">
        <v>20529</v>
      </c>
    </row>
    <row r="20117" spans="1:2" x14ac:dyDescent="0.45">
      <c r="A20117">
        <v>10082554</v>
      </c>
      <c r="B20117" t="s">
        <v>20530</v>
      </c>
    </row>
    <row r="20118" spans="1:2" x14ac:dyDescent="0.45">
      <c r="A20118">
        <v>10082515</v>
      </c>
      <c r="B20118" t="s">
        <v>20531</v>
      </c>
    </row>
    <row r="20119" spans="1:2" x14ac:dyDescent="0.45">
      <c r="A20119">
        <v>10082520</v>
      </c>
      <c r="B20119" t="s">
        <v>20532</v>
      </c>
    </row>
    <row r="20120" spans="1:2" x14ac:dyDescent="0.45">
      <c r="A20120">
        <v>10085193</v>
      </c>
      <c r="B20120" t="s">
        <v>20533</v>
      </c>
    </row>
    <row r="20121" spans="1:2" x14ac:dyDescent="0.45">
      <c r="A20121">
        <v>10082537</v>
      </c>
      <c r="B20121" t="s">
        <v>20534</v>
      </c>
    </row>
    <row r="20122" spans="1:2" x14ac:dyDescent="0.45">
      <c r="A20122">
        <v>10082536</v>
      </c>
      <c r="B20122" t="s">
        <v>20535</v>
      </c>
    </row>
    <row r="20123" spans="1:2" x14ac:dyDescent="0.45">
      <c r="A20123">
        <v>10082610</v>
      </c>
      <c r="B20123" t="s">
        <v>20536</v>
      </c>
    </row>
    <row r="20124" spans="1:2" x14ac:dyDescent="0.45">
      <c r="A20124">
        <v>10082562</v>
      </c>
      <c r="B20124" t="s">
        <v>20537</v>
      </c>
    </row>
    <row r="20125" spans="1:2" x14ac:dyDescent="0.45">
      <c r="A20125">
        <v>10082560</v>
      </c>
      <c r="B20125" t="s">
        <v>20538</v>
      </c>
    </row>
    <row r="20126" spans="1:2" x14ac:dyDescent="0.45">
      <c r="A20126">
        <v>10082563</v>
      </c>
      <c r="B20126" t="s">
        <v>20539</v>
      </c>
    </row>
    <row r="20127" spans="1:2" x14ac:dyDescent="0.45">
      <c r="A20127">
        <v>10082564</v>
      </c>
      <c r="B20127" t="s">
        <v>20540</v>
      </c>
    </row>
    <row r="20128" spans="1:2" x14ac:dyDescent="0.45">
      <c r="A20128">
        <v>10082565</v>
      </c>
      <c r="B20128" t="s">
        <v>20541</v>
      </c>
    </row>
    <row r="20129" spans="1:2" x14ac:dyDescent="0.45">
      <c r="A20129">
        <v>10082583</v>
      </c>
      <c r="B20129" t="s">
        <v>20542</v>
      </c>
    </row>
    <row r="20130" spans="1:2" x14ac:dyDescent="0.45">
      <c r="A20130">
        <v>10082594</v>
      </c>
      <c r="B20130" t="s">
        <v>20543</v>
      </c>
    </row>
    <row r="20131" spans="1:2" x14ac:dyDescent="0.45">
      <c r="A20131">
        <v>10082578</v>
      </c>
      <c r="B20131" t="s">
        <v>20544</v>
      </c>
    </row>
    <row r="20132" spans="1:2" x14ac:dyDescent="0.45">
      <c r="A20132">
        <v>10082575</v>
      </c>
      <c r="B20132" t="s">
        <v>20545</v>
      </c>
    </row>
    <row r="20133" spans="1:2" x14ac:dyDescent="0.45">
      <c r="A20133">
        <v>10082586</v>
      </c>
      <c r="B20133" t="s">
        <v>20546</v>
      </c>
    </row>
    <row r="20134" spans="1:2" x14ac:dyDescent="0.45">
      <c r="A20134">
        <v>10082589</v>
      </c>
      <c r="B20134" t="s">
        <v>20547</v>
      </c>
    </row>
    <row r="20135" spans="1:2" x14ac:dyDescent="0.45">
      <c r="A20135">
        <v>10082590</v>
      </c>
      <c r="B20135" t="s">
        <v>20548</v>
      </c>
    </row>
    <row r="20136" spans="1:2" x14ac:dyDescent="0.45">
      <c r="A20136">
        <v>10082603</v>
      </c>
      <c r="B20136" t="s">
        <v>20549</v>
      </c>
    </row>
    <row r="20137" spans="1:2" x14ac:dyDescent="0.45">
      <c r="A20137">
        <v>10082602</v>
      </c>
      <c r="B20137" t="s">
        <v>20550</v>
      </c>
    </row>
    <row r="20138" spans="1:2" x14ac:dyDescent="0.45">
      <c r="A20138">
        <v>10082614</v>
      </c>
      <c r="B20138" t="s">
        <v>20551</v>
      </c>
    </row>
    <row r="20139" spans="1:2" x14ac:dyDescent="0.45">
      <c r="A20139">
        <v>10082617</v>
      </c>
      <c r="B20139" t="s">
        <v>20552</v>
      </c>
    </row>
    <row r="20140" spans="1:2" x14ac:dyDescent="0.45">
      <c r="A20140">
        <v>10082604</v>
      </c>
      <c r="B20140" t="s">
        <v>20553</v>
      </c>
    </row>
    <row r="20141" spans="1:2" x14ac:dyDescent="0.45">
      <c r="A20141">
        <v>10058827</v>
      </c>
      <c r="B20141" t="s">
        <v>20554</v>
      </c>
    </row>
    <row r="20142" spans="1:2" x14ac:dyDescent="0.45">
      <c r="A20142">
        <v>10058828</v>
      </c>
      <c r="B20142" t="s">
        <v>20555</v>
      </c>
    </row>
    <row r="20143" spans="1:2" x14ac:dyDescent="0.45">
      <c r="A20143">
        <v>10058829</v>
      </c>
      <c r="B20143" t="s">
        <v>20556</v>
      </c>
    </row>
    <row r="20144" spans="1:2" x14ac:dyDescent="0.45">
      <c r="A20144">
        <v>10058830</v>
      </c>
      <c r="B20144" t="s">
        <v>20557</v>
      </c>
    </row>
    <row r="20145" spans="1:2" x14ac:dyDescent="0.45">
      <c r="A20145">
        <v>10058831</v>
      </c>
      <c r="B20145" t="s">
        <v>20558</v>
      </c>
    </row>
    <row r="20146" spans="1:2" x14ac:dyDescent="0.45">
      <c r="A20146">
        <v>10058832</v>
      </c>
      <c r="B20146" t="s">
        <v>20559</v>
      </c>
    </row>
    <row r="20147" spans="1:2" x14ac:dyDescent="0.45">
      <c r="A20147">
        <v>10058833</v>
      </c>
      <c r="B20147" t="s">
        <v>20560</v>
      </c>
    </row>
    <row r="20148" spans="1:2" x14ac:dyDescent="0.45">
      <c r="A20148">
        <v>10058834</v>
      </c>
      <c r="B20148" t="s">
        <v>20561</v>
      </c>
    </row>
    <row r="20149" spans="1:2" x14ac:dyDescent="0.45">
      <c r="A20149">
        <v>10058835</v>
      </c>
      <c r="B20149" t="s">
        <v>20562</v>
      </c>
    </row>
    <row r="20150" spans="1:2" x14ac:dyDescent="0.45">
      <c r="A20150">
        <v>10058836</v>
      </c>
      <c r="B20150" t="s">
        <v>20563</v>
      </c>
    </row>
    <row r="20151" spans="1:2" x14ac:dyDescent="0.45">
      <c r="A20151">
        <v>10058837</v>
      </c>
      <c r="B20151" t="s">
        <v>20564</v>
      </c>
    </row>
    <row r="20152" spans="1:2" x14ac:dyDescent="0.45">
      <c r="A20152">
        <v>10058838</v>
      </c>
      <c r="B20152" t="s">
        <v>20565</v>
      </c>
    </row>
    <row r="20153" spans="1:2" x14ac:dyDescent="0.45">
      <c r="A20153">
        <v>10058839</v>
      </c>
      <c r="B20153" t="s">
        <v>20566</v>
      </c>
    </row>
    <row r="20154" spans="1:2" x14ac:dyDescent="0.45">
      <c r="A20154">
        <v>10058840</v>
      </c>
      <c r="B20154" t="s">
        <v>20567</v>
      </c>
    </row>
    <row r="20155" spans="1:2" x14ac:dyDescent="0.45">
      <c r="A20155">
        <v>10058841</v>
      </c>
      <c r="B20155" t="s">
        <v>20568</v>
      </c>
    </row>
    <row r="20156" spans="1:2" x14ac:dyDescent="0.45">
      <c r="A20156">
        <v>10058842</v>
      </c>
      <c r="B20156" t="s">
        <v>20569</v>
      </c>
    </row>
    <row r="20157" spans="1:2" x14ac:dyDescent="0.45">
      <c r="A20157">
        <v>10058843</v>
      </c>
      <c r="B20157" t="s">
        <v>20570</v>
      </c>
    </row>
    <row r="20158" spans="1:2" x14ac:dyDescent="0.45">
      <c r="A20158">
        <v>10058844</v>
      </c>
      <c r="B20158" t="s">
        <v>20571</v>
      </c>
    </row>
    <row r="20159" spans="1:2" x14ac:dyDescent="0.45">
      <c r="A20159">
        <v>10058845</v>
      </c>
      <c r="B20159" t="s">
        <v>20572</v>
      </c>
    </row>
    <row r="20160" spans="1:2" x14ac:dyDescent="0.45">
      <c r="A20160">
        <v>10058846</v>
      </c>
      <c r="B20160" t="s">
        <v>20573</v>
      </c>
    </row>
    <row r="20161" spans="1:2" x14ac:dyDescent="0.45">
      <c r="A20161">
        <v>10058847</v>
      </c>
      <c r="B20161" t="s">
        <v>20574</v>
      </c>
    </row>
    <row r="20162" spans="1:2" x14ac:dyDescent="0.45">
      <c r="A20162">
        <v>10058848</v>
      </c>
      <c r="B20162" t="s">
        <v>20575</v>
      </c>
    </row>
    <row r="20163" spans="1:2" x14ac:dyDescent="0.45">
      <c r="A20163">
        <v>10058849</v>
      </c>
      <c r="B20163" t="s">
        <v>20576</v>
      </c>
    </row>
    <row r="20164" spans="1:2" x14ac:dyDescent="0.45">
      <c r="A20164">
        <v>10058850</v>
      </c>
      <c r="B20164" t="s">
        <v>20577</v>
      </c>
    </row>
    <row r="20165" spans="1:2" x14ac:dyDescent="0.45">
      <c r="A20165">
        <v>10058851</v>
      </c>
      <c r="B20165" t="s">
        <v>20578</v>
      </c>
    </row>
    <row r="20166" spans="1:2" x14ac:dyDescent="0.45">
      <c r="A20166">
        <v>10058852</v>
      </c>
      <c r="B20166" t="s">
        <v>20579</v>
      </c>
    </row>
    <row r="20167" spans="1:2" x14ac:dyDescent="0.45">
      <c r="A20167">
        <v>10058853</v>
      </c>
      <c r="B20167" t="s">
        <v>20580</v>
      </c>
    </row>
    <row r="20168" spans="1:2" x14ac:dyDescent="0.45">
      <c r="A20168">
        <v>10058854</v>
      </c>
      <c r="B20168" t="s">
        <v>20581</v>
      </c>
    </row>
    <row r="20169" spans="1:2" x14ac:dyDescent="0.45">
      <c r="A20169">
        <v>10058855</v>
      </c>
      <c r="B20169" t="s">
        <v>20582</v>
      </c>
    </row>
    <row r="20170" spans="1:2" x14ac:dyDescent="0.45">
      <c r="A20170">
        <v>10058856</v>
      </c>
      <c r="B20170" t="s">
        <v>20583</v>
      </c>
    </row>
    <row r="20171" spans="1:2" x14ac:dyDescent="0.45">
      <c r="A20171">
        <v>10058857</v>
      </c>
      <c r="B20171" t="s">
        <v>20584</v>
      </c>
    </row>
    <row r="20172" spans="1:2" x14ac:dyDescent="0.45">
      <c r="A20172">
        <v>10058858</v>
      </c>
      <c r="B20172" t="s">
        <v>20585</v>
      </c>
    </row>
    <row r="20173" spans="1:2" x14ac:dyDescent="0.45">
      <c r="A20173">
        <v>10058859</v>
      </c>
      <c r="B20173" t="s">
        <v>20586</v>
      </c>
    </row>
    <row r="20174" spans="1:2" x14ac:dyDescent="0.45">
      <c r="A20174">
        <v>10058860</v>
      </c>
      <c r="B20174" t="s">
        <v>20587</v>
      </c>
    </row>
    <row r="20175" spans="1:2" x14ac:dyDescent="0.45">
      <c r="A20175">
        <v>10058861</v>
      </c>
      <c r="B20175" t="s">
        <v>20588</v>
      </c>
    </row>
    <row r="20176" spans="1:2" x14ac:dyDescent="0.45">
      <c r="A20176">
        <v>10058862</v>
      </c>
      <c r="B20176" t="s">
        <v>20589</v>
      </c>
    </row>
    <row r="20177" spans="1:2" x14ac:dyDescent="0.45">
      <c r="A20177">
        <v>10058863</v>
      </c>
      <c r="B20177" t="s">
        <v>20590</v>
      </c>
    </row>
    <row r="20178" spans="1:2" x14ac:dyDescent="0.45">
      <c r="A20178">
        <v>10058864</v>
      </c>
      <c r="B20178" t="s">
        <v>20591</v>
      </c>
    </row>
    <row r="20179" spans="1:2" x14ac:dyDescent="0.45">
      <c r="A20179">
        <v>10058865</v>
      </c>
      <c r="B20179" t="s">
        <v>20592</v>
      </c>
    </row>
    <row r="20180" spans="1:2" x14ac:dyDescent="0.45">
      <c r="A20180">
        <v>10058866</v>
      </c>
      <c r="B20180" t="s">
        <v>12054</v>
      </c>
    </row>
    <row r="20181" spans="1:2" x14ac:dyDescent="0.45">
      <c r="A20181">
        <v>10058867</v>
      </c>
      <c r="B20181" t="s">
        <v>20593</v>
      </c>
    </row>
    <row r="20182" spans="1:2" x14ac:dyDescent="0.45">
      <c r="A20182">
        <v>10058868</v>
      </c>
      <c r="B20182" t="s">
        <v>20594</v>
      </c>
    </row>
    <row r="20183" spans="1:2" x14ac:dyDescent="0.45">
      <c r="A20183">
        <v>10058869</v>
      </c>
      <c r="B20183" t="s">
        <v>20595</v>
      </c>
    </row>
    <row r="20184" spans="1:2" x14ac:dyDescent="0.45">
      <c r="A20184">
        <v>10058870</v>
      </c>
      <c r="B20184" t="s">
        <v>20596</v>
      </c>
    </row>
    <row r="20185" spans="1:2" x14ac:dyDescent="0.45">
      <c r="A20185">
        <v>10058871</v>
      </c>
      <c r="B20185" t="s">
        <v>20597</v>
      </c>
    </row>
    <row r="20186" spans="1:2" x14ac:dyDescent="0.45">
      <c r="A20186">
        <v>10058872</v>
      </c>
      <c r="B20186" t="s">
        <v>20598</v>
      </c>
    </row>
    <row r="20187" spans="1:2" x14ac:dyDescent="0.45">
      <c r="A20187">
        <v>10058873</v>
      </c>
      <c r="B20187" t="s">
        <v>20599</v>
      </c>
    </row>
    <row r="20188" spans="1:2" x14ac:dyDescent="0.45">
      <c r="A20188">
        <v>10058874</v>
      </c>
      <c r="B20188" t="s">
        <v>20600</v>
      </c>
    </row>
    <row r="20189" spans="1:2" x14ac:dyDescent="0.45">
      <c r="A20189">
        <v>10058875</v>
      </c>
      <c r="B20189" t="s">
        <v>20601</v>
      </c>
    </row>
    <row r="20190" spans="1:2" x14ac:dyDescent="0.45">
      <c r="A20190">
        <v>10058876</v>
      </c>
      <c r="B20190" t="s">
        <v>20602</v>
      </c>
    </row>
    <row r="20191" spans="1:2" x14ac:dyDescent="0.45">
      <c r="A20191">
        <v>10058877</v>
      </c>
      <c r="B20191" t="s">
        <v>20603</v>
      </c>
    </row>
    <row r="20192" spans="1:2" x14ac:dyDescent="0.45">
      <c r="A20192">
        <v>10058878</v>
      </c>
      <c r="B20192" t="s">
        <v>20604</v>
      </c>
    </row>
    <row r="20193" spans="1:2" x14ac:dyDescent="0.45">
      <c r="A20193">
        <v>10058879</v>
      </c>
      <c r="B20193" t="s">
        <v>20605</v>
      </c>
    </row>
    <row r="20194" spans="1:2" x14ac:dyDescent="0.45">
      <c r="A20194">
        <v>10058880</v>
      </c>
      <c r="B20194" t="s">
        <v>20606</v>
      </c>
    </row>
    <row r="20195" spans="1:2" x14ac:dyDescent="0.45">
      <c r="A20195">
        <v>10059649</v>
      </c>
      <c r="B20195" t="s">
        <v>20607</v>
      </c>
    </row>
    <row r="20196" spans="1:2" x14ac:dyDescent="0.45">
      <c r="A20196">
        <v>10055363</v>
      </c>
      <c r="B20196" t="s">
        <v>20608</v>
      </c>
    </row>
    <row r="20197" spans="1:2" x14ac:dyDescent="0.45">
      <c r="A20197">
        <v>10053217</v>
      </c>
      <c r="B20197" t="s">
        <v>20609</v>
      </c>
    </row>
    <row r="20198" spans="1:2" x14ac:dyDescent="0.45">
      <c r="A20198">
        <v>10053421</v>
      </c>
      <c r="B20198" t="s">
        <v>20610</v>
      </c>
    </row>
    <row r="20199" spans="1:2" x14ac:dyDescent="0.45">
      <c r="A20199">
        <v>10060419</v>
      </c>
      <c r="B20199" t="s">
        <v>20611</v>
      </c>
    </row>
    <row r="20200" spans="1:2" x14ac:dyDescent="0.45">
      <c r="A20200">
        <v>10061068</v>
      </c>
      <c r="B20200" t="s">
        <v>20612</v>
      </c>
    </row>
    <row r="20201" spans="1:2" x14ac:dyDescent="0.45">
      <c r="A20201">
        <v>10061069</v>
      </c>
      <c r="B20201" t="s">
        <v>20613</v>
      </c>
    </row>
    <row r="20202" spans="1:2" x14ac:dyDescent="0.45">
      <c r="A20202">
        <v>10061070</v>
      </c>
      <c r="B20202" t="s">
        <v>20614</v>
      </c>
    </row>
    <row r="20203" spans="1:2" x14ac:dyDescent="0.45">
      <c r="A20203">
        <v>10061071</v>
      </c>
      <c r="B20203" t="s">
        <v>20615</v>
      </c>
    </row>
    <row r="20204" spans="1:2" x14ac:dyDescent="0.45">
      <c r="A20204">
        <v>10057359</v>
      </c>
      <c r="B20204" t="s">
        <v>20616</v>
      </c>
    </row>
    <row r="20205" spans="1:2" x14ac:dyDescent="0.45">
      <c r="A20205">
        <v>10061692</v>
      </c>
      <c r="B20205" t="s">
        <v>20617</v>
      </c>
    </row>
    <row r="20206" spans="1:2" x14ac:dyDescent="0.45">
      <c r="A20206">
        <v>10061081</v>
      </c>
      <c r="B20206" t="s">
        <v>20618</v>
      </c>
    </row>
    <row r="20207" spans="1:2" x14ac:dyDescent="0.45">
      <c r="A20207">
        <v>10062799</v>
      </c>
      <c r="B20207" t="s">
        <v>20619</v>
      </c>
    </row>
    <row r="20208" spans="1:2" x14ac:dyDescent="0.45">
      <c r="A20208">
        <v>10061087</v>
      </c>
      <c r="B20208" t="s">
        <v>20620</v>
      </c>
    </row>
    <row r="20209" spans="1:2" x14ac:dyDescent="0.45">
      <c r="A20209">
        <v>10061085</v>
      </c>
      <c r="B20209" t="s">
        <v>20621</v>
      </c>
    </row>
    <row r="20210" spans="1:2" x14ac:dyDescent="0.45">
      <c r="A20210">
        <v>10061130</v>
      </c>
      <c r="B20210" t="s">
        <v>20622</v>
      </c>
    </row>
    <row r="20211" spans="1:2" x14ac:dyDescent="0.45">
      <c r="A20211">
        <v>10061133</v>
      </c>
      <c r="B20211" t="s">
        <v>20623</v>
      </c>
    </row>
    <row r="20212" spans="1:2" x14ac:dyDescent="0.45">
      <c r="A20212">
        <v>10055720</v>
      </c>
      <c r="B20212" t="s">
        <v>20624</v>
      </c>
    </row>
    <row r="20213" spans="1:2" x14ac:dyDescent="0.45">
      <c r="A20213">
        <v>10061208</v>
      </c>
      <c r="B20213" t="s">
        <v>20625</v>
      </c>
    </row>
    <row r="20214" spans="1:2" x14ac:dyDescent="0.45">
      <c r="A20214">
        <v>10061218</v>
      </c>
      <c r="B20214" t="s">
        <v>20626</v>
      </c>
    </row>
    <row r="20215" spans="1:2" x14ac:dyDescent="0.45">
      <c r="A20215">
        <v>10061228</v>
      </c>
      <c r="B20215" t="s">
        <v>20627</v>
      </c>
    </row>
    <row r="20216" spans="1:2" x14ac:dyDescent="0.45">
      <c r="A20216">
        <v>10061231</v>
      </c>
      <c r="B20216" t="s">
        <v>20628</v>
      </c>
    </row>
    <row r="20217" spans="1:2" x14ac:dyDescent="0.45">
      <c r="A20217">
        <v>10061234</v>
      </c>
      <c r="B20217" t="s">
        <v>20629</v>
      </c>
    </row>
    <row r="20218" spans="1:2" x14ac:dyDescent="0.45">
      <c r="A20218">
        <v>10061240</v>
      </c>
      <c r="B20218" t="s">
        <v>20630</v>
      </c>
    </row>
    <row r="20219" spans="1:2" x14ac:dyDescent="0.45">
      <c r="A20219">
        <v>10061246</v>
      </c>
      <c r="B20219" t="s">
        <v>20631</v>
      </c>
    </row>
    <row r="20220" spans="1:2" x14ac:dyDescent="0.45">
      <c r="A20220">
        <v>10061274</v>
      </c>
      <c r="B20220" t="s">
        <v>20632</v>
      </c>
    </row>
    <row r="20221" spans="1:2" x14ac:dyDescent="0.45">
      <c r="A20221">
        <v>10061277</v>
      </c>
      <c r="B20221" t="s">
        <v>20633</v>
      </c>
    </row>
    <row r="20222" spans="1:2" x14ac:dyDescent="0.45">
      <c r="A20222">
        <v>10061317</v>
      </c>
      <c r="B20222" t="s">
        <v>20634</v>
      </c>
    </row>
    <row r="20223" spans="1:2" x14ac:dyDescent="0.45">
      <c r="A20223">
        <v>10061520</v>
      </c>
      <c r="B20223" t="s">
        <v>20635</v>
      </c>
    </row>
    <row r="20224" spans="1:2" x14ac:dyDescent="0.45">
      <c r="A20224">
        <v>10061655</v>
      </c>
      <c r="B20224" t="s">
        <v>20636</v>
      </c>
    </row>
    <row r="20225" spans="1:2" x14ac:dyDescent="0.45">
      <c r="A20225">
        <v>10066597</v>
      </c>
      <c r="B20225" t="s">
        <v>20637</v>
      </c>
    </row>
    <row r="20226" spans="1:2" x14ac:dyDescent="0.45">
      <c r="A20226">
        <v>10061419</v>
      </c>
      <c r="B20226" t="s">
        <v>20638</v>
      </c>
    </row>
    <row r="20227" spans="1:2" x14ac:dyDescent="0.45">
      <c r="A20227">
        <v>10061409</v>
      </c>
      <c r="B20227" t="s">
        <v>20639</v>
      </c>
    </row>
    <row r="20228" spans="1:2" x14ac:dyDescent="0.45">
      <c r="A20228">
        <v>10061426</v>
      </c>
      <c r="B20228" t="s">
        <v>20640</v>
      </c>
    </row>
    <row r="20229" spans="1:2" x14ac:dyDescent="0.45">
      <c r="A20229">
        <v>10061471</v>
      </c>
      <c r="B20229" t="s">
        <v>20641</v>
      </c>
    </row>
    <row r="20230" spans="1:2" x14ac:dyDescent="0.45">
      <c r="A20230">
        <v>10061485</v>
      </c>
      <c r="B20230" t="s">
        <v>20642</v>
      </c>
    </row>
    <row r="20231" spans="1:2" x14ac:dyDescent="0.45">
      <c r="A20231">
        <v>10061546</v>
      </c>
      <c r="B20231" t="s">
        <v>20643</v>
      </c>
    </row>
    <row r="20232" spans="1:2" x14ac:dyDescent="0.45">
      <c r="A20232">
        <v>10061552</v>
      </c>
      <c r="B20232" t="s">
        <v>20644</v>
      </c>
    </row>
    <row r="20233" spans="1:2" x14ac:dyDescent="0.45">
      <c r="A20233">
        <v>10061558</v>
      </c>
      <c r="B20233" t="s">
        <v>20645</v>
      </c>
    </row>
    <row r="20234" spans="1:2" x14ac:dyDescent="0.45">
      <c r="A20234">
        <v>10061572</v>
      </c>
      <c r="B20234" t="s">
        <v>20646</v>
      </c>
    </row>
    <row r="20235" spans="1:2" x14ac:dyDescent="0.45">
      <c r="A20235">
        <v>10061577</v>
      </c>
      <c r="B20235" t="s">
        <v>20647</v>
      </c>
    </row>
    <row r="20236" spans="1:2" x14ac:dyDescent="0.45">
      <c r="A20236">
        <v>10061579</v>
      </c>
      <c r="B20236" t="s">
        <v>20648</v>
      </c>
    </row>
    <row r="20237" spans="1:2" x14ac:dyDescent="0.45">
      <c r="A20237">
        <v>10061587</v>
      </c>
      <c r="B20237" t="s">
        <v>20649</v>
      </c>
    </row>
    <row r="20238" spans="1:2" x14ac:dyDescent="0.45">
      <c r="A20238">
        <v>10061640</v>
      </c>
      <c r="B20238" t="s">
        <v>20650</v>
      </c>
    </row>
    <row r="20239" spans="1:2" x14ac:dyDescent="0.45">
      <c r="A20239">
        <v>10061643</v>
      </c>
      <c r="B20239" t="s">
        <v>20651</v>
      </c>
    </row>
    <row r="20240" spans="1:2" x14ac:dyDescent="0.45">
      <c r="A20240">
        <v>10061286</v>
      </c>
      <c r="B20240" t="s">
        <v>20652</v>
      </c>
    </row>
    <row r="20241" spans="1:2" x14ac:dyDescent="0.45">
      <c r="A20241">
        <v>10061247</v>
      </c>
      <c r="B20241" t="s">
        <v>20653</v>
      </c>
    </row>
    <row r="20242" spans="1:2" x14ac:dyDescent="0.45">
      <c r="A20242">
        <v>10061664</v>
      </c>
      <c r="B20242" t="s">
        <v>20654</v>
      </c>
    </row>
    <row r="20243" spans="1:2" x14ac:dyDescent="0.45">
      <c r="A20243">
        <v>10061705</v>
      </c>
      <c r="B20243" t="s">
        <v>20655</v>
      </c>
    </row>
    <row r="20244" spans="1:2" x14ac:dyDescent="0.45">
      <c r="A20244">
        <v>10061707</v>
      </c>
      <c r="B20244" t="s">
        <v>20656</v>
      </c>
    </row>
    <row r="20245" spans="1:2" x14ac:dyDescent="0.45">
      <c r="A20245">
        <v>10061715</v>
      </c>
      <c r="B20245" t="s">
        <v>20657</v>
      </c>
    </row>
    <row r="20246" spans="1:2" x14ac:dyDescent="0.45">
      <c r="A20246">
        <v>10061716</v>
      </c>
      <c r="B20246" t="s">
        <v>20658</v>
      </c>
    </row>
    <row r="20247" spans="1:2" x14ac:dyDescent="0.45">
      <c r="A20247">
        <v>10061735</v>
      </c>
      <c r="B20247" t="s">
        <v>20659</v>
      </c>
    </row>
    <row r="20248" spans="1:2" x14ac:dyDescent="0.45">
      <c r="A20248">
        <v>10061791</v>
      </c>
      <c r="B20248" t="s">
        <v>20660</v>
      </c>
    </row>
    <row r="20249" spans="1:2" x14ac:dyDescent="0.45">
      <c r="A20249">
        <v>10028207</v>
      </c>
      <c r="B20249" t="s">
        <v>20661</v>
      </c>
    </row>
    <row r="20250" spans="1:2" x14ac:dyDescent="0.45">
      <c r="A20250">
        <v>10064327</v>
      </c>
      <c r="B20250" t="s">
        <v>20662</v>
      </c>
    </row>
    <row r="20251" spans="1:2" x14ac:dyDescent="0.45">
      <c r="A20251">
        <v>10061831</v>
      </c>
      <c r="B20251" t="s">
        <v>20663</v>
      </c>
    </row>
    <row r="20252" spans="1:2" x14ac:dyDescent="0.45">
      <c r="A20252">
        <v>10063307</v>
      </c>
      <c r="B20252" t="s">
        <v>20664</v>
      </c>
    </row>
    <row r="20253" spans="1:2" x14ac:dyDescent="0.45">
      <c r="A20253">
        <v>10063236</v>
      </c>
      <c r="B20253" t="s">
        <v>20665</v>
      </c>
    </row>
    <row r="20254" spans="1:2" x14ac:dyDescent="0.45">
      <c r="A20254">
        <v>10064091</v>
      </c>
      <c r="B20254" t="s">
        <v>15636</v>
      </c>
    </row>
    <row r="20255" spans="1:2" x14ac:dyDescent="0.45">
      <c r="A20255">
        <v>10063526</v>
      </c>
      <c r="B20255" t="s">
        <v>20666</v>
      </c>
    </row>
    <row r="20256" spans="1:2" x14ac:dyDescent="0.45">
      <c r="A20256">
        <v>10063535</v>
      </c>
      <c r="B20256" t="s">
        <v>20667</v>
      </c>
    </row>
    <row r="20257" spans="1:2" x14ac:dyDescent="0.45">
      <c r="A20257">
        <v>10063844</v>
      </c>
      <c r="B20257" t="s">
        <v>20668</v>
      </c>
    </row>
    <row r="20258" spans="1:2" x14ac:dyDescent="0.45">
      <c r="A20258">
        <v>10064254</v>
      </c>
      <c r="B20258" t="s">
        <v>20669</v>
      </c>
    </row>
    <row r="20259" spans="1:2" x14ac:dyDescent="0.45">
      <c r="A20259">
        <v>10064241</v>
      </c>
      <c r="B20259" t="s">
        <v>20670</v>
      </c>
    </row>
    <row r="20260" spans="1:2" x14ac:dyDescent="0.45">
      <c r="A20260">
        <v>10064342</v>
      </c>
      <c r="B20260" t="s">
        <v>20671</v>
      </c>
    </row>
    <row r="20261" spans="1:2" x14ac:dyDescent="0.45">
      <c r="A20261">
        <v>10064271</v>
      </c>
      <c r="B20261" t="s">
        <v>20672</v>
      </c>
    </row>
    <row r="20262" spans="1:2" x14ac:dyDescent="0.45">
      <c r="A20262">
        <v>10064360</v>
      </c>
      <c r="B20262" t="s">
        <v>20673</v>
      </c>
    </row>
    <row r="20263" spans="1:2" x14ac:dyDescent="0.45">
      <c r="A20263">
        <v>10064261</v>
      </c>
      <c r="B20263" t="s">
        <v>20674</v>
      </c>
    </row>
    <row r="20264" spans="1:2" x14ac:dyDescent="0.45">
      <c r="A20264">
        <v>10064353</v>
      </c>
      <c r="B20264" t="s">
        <v>20675</v>
      </c>
    </row>
    <row r="20265" spans="1:2" x14ac:dyDescent="0.45">
      <c r="A20265">
        <v>10064362</v>
      </c>
      <c r="B20265" t="s">
        <v>20676</v>
      </c>
    </row>
    <row r="20266" spans="1:2" x14ac:dyDescent="0.45">
      <c r="A20266">
        <v>10064377</v>
      </c>
      <c r="B20266" t="s">
        <v>20677</v>
      </c>
    </row>
    <row r="20267" spans="1:2" x14ac:dyDescent="0.45">
      <c r="A20267">
        <v>10064413</v>
      </c>
      <c r="B20267" t="s">
        <v>20678</v>
      </c>
    </row>
    <row r="20268" spans="1:2" x14ac:dyDescent="0.45">
      <c r="A20268">
        <v>10065019</v>
      </c>
      <c r="B20268" t="s">
        <v>20679</v>
      </c>
    </row>
    <row r="20269" spans="1:2" x14ac:dyDescent="0.45">
      <c r="A20269">
        <v>10065050</v>
      </c>
      <c r="B20269" t="s">
        <v>20680</v>
      </c>
    </row>
    <row r="20270" spans="1:2" x14ac:dyDescent="0.45">
      <c r="A20270">
        <v>10064420</v>
      </c>
      <c r="B20270" t="s">
        <v>20681</v>
      </c>
    </row>
    <row r="20271" spans="1:2" x14ac:dyDescent="0.45">
      <c r="A20271">
        <v>10065046</v>
      </c>
      <c r="B20271" t="s">
        <v>20682</v>
      </c>
    </row>
    <row r="20272" spans="1:2" x14ac:dyDescent="0.45">
      <c r="A20272">
        <v>10064601</v>
      </c>
      <c r="B20272" t="s">
        <v>20683</v>
      </c>
    </row>
    <row r="20273" spans="1:2" x14ac:dyDescent="0.45">
      <c r="A20273">
        <v>10064425</v>
      </c>
      <c r="B20273" t="s">
        <v>20684</v>
      </c>
    </row>
    <row r="20274" spans="1:2" x14ac:dyDescent="0.45">
      <c r="A20274">
        <v>10064433</v>
      </c>
      <c r="B20274" t="s">
        <v>20685</v>
      </c>
    </row>
    <row r="20275" spans="1:2" x14ac:dyDescent="0.45">
      <c r="A20275">
        <v>10064434</v>
      </c>
      <c r="B20275" t="s">
        <v>20686</v>
      </c>
    </row>
    <row r="20276" spans="1:2" x14ac:dyDescent="0.45">
      <c r="A20276">
        <v>10013987</v>
      </c>
      <c r="B20276" t="s">
        <v>20687</v>
      </c>
    </row>
    <row r="20277" spans="1:2" x14ac:dyDescent="0.45">
      <c r="A20277">
        <v>10065044</v>
      </c>
      <c r="B20277" t="s">
        <v>20688</v>
      </c>
    </row>
    <row r="20278" spans="1:2" x14ac:dyDescent="0.45">
      <c r="A20278">
        <v>10002869</v>
      </c>
      <c r="B20278" t="s">
        <v>20689</v>
      </c>
    </row>
    <row r="20279" spans="1:2" x14ac:dyDescent="0.45">
      <c r="A20279">
        <v>10064496</v>
      </c>
      <c r="B20279" t="s">
        <v>20690</v>
      </c>
    </row>
    <row r="20280" spans="1:2" x14ac:dyDescent="0.45">
      <c r="A20280">
        <v>10021116</v>
      </c>
      <c r="B20280" t="s">
        <v>20691</v>
      </c>
    </row>
    <row r="20281" spans="1:2" x14ac:dyDescent="0.45">
      <c r="A20281">
        <v>10064499</v>
      </c>
      <c r="B20281" t="s">
        <v>20692</v>
      </c>
    </row>
    <row r="20282" spans="1:2" x14ac:dyDescent="0.45">
      <c r="A20282">
        <v>10064504</v>
      </c>
      <c r="B20282" t="s">
        <v>20693</v>
      </c>
    </row>
    <row r="20283" spans="1:2" x14ac:dyDescent="0.45">
      <c r="A20283">
        <v>10064511</v>
      </c>
      <c r="B20283" t="s">
        <v>20694</v>
      </c>
    </row>
    <row r="20284" spans="1:2" x14ac:dyDescent="0.45">
      <c r="A20284">
        <v>10064528</v>
      </c>
      <c r="B20284" t="s">
        <v>20695</v>
      </c>
    </row>
    <row r="20285" spans="1:2" x14ac:dyDescent="0.45">
      <c r="A20285">
        <v>10064542</v>
      </c>
      <c r="B20285" t="s">
        <v>20696</v>
      </c>
    </row>
    <row r="20286" spans="1:2" x14ac:dyDescent="0.45">
      <c r="A20286">
        <v>10064200</v>
      </c>
      <c r="B20286" t="s">
        <v>20697</v>
      </c>
    </row>
    <row r="20287" spans="1:2" x14ac:dyDescent="0.45">
      <c r="A20287">
        <v>10064185</v>
      </c>
      <c r="B20287" t="s">
        <v>20698</v>
      </c>
    </row>
    <row r="20288" spans="1:2" x14ac:dyDescent="0.45">
      <c r="A20288">
        <v>10064579</v>
      </c>
      <c r="B20288" t="s">
        <v>20699</v>
      </c>
    </row>
    <row r="20289" spans="1:2" x14ac:dyDescent="0.45">
      <c r="A20289">
        <v>10064618</v>
      </c>
      <c r="B20289" t="s">
        <v>20700</v>
      </c>
    </row>
    <row r="20290" spans="1:2" x14ac:dyDescent="0.45">
      <c r="A20290">
        <v>10064621</v>
      </c>
      <c r="B20290" t="s">
        <v>20701</v>
      </c>
    </row>
    <row r="20291" spans="1:2" x14ac:dyDescent="0.45">
      <c r="A20291">
        <v>10064636</v>
      </c>
      <c r="B20291" t="s">
        <v>20702</v>
      </c>
    </row>
    <row r="20292" spans="1:2" x14ac:dyDescent="0.45">
      <c r="A20292">
        <v>10064631</v>
      </c>
      <c r="B20292" t="s">
        <v>20703</v>
      </c>
    </row>
    <row r="20293" spans="1:2" x14ac:dyDescent="0.45">
      <c r="A20293">
        <v>10064647</v>
      </c>
      <c r="B20293" t="s">
        <v>20704</v>
      </c>
    </row>
    <row r="20294" spans="1:2" x14ac:dyDescent="0.45">
      <c r="A20294">
        <v>10065045</v>
      </c>
      <c r="B20294" t="s">
        <v>20705</v>
      </c>
    </row>
    <row r="20295" spans="1:2" x14ac:dyDescent="0.45">
      <c r="A20295">
        <v>10064653</v>
      </c>
      <c r="B20295" t="s">
        <v>20706</v>
      </c>
    </row>
    <row r="20296" spans="1:2" x14ac:dyDescent="0.45">
      <c r="A20296">
        <v>10064659</v>
      </c>
      <c r="B20296" t="s">
        <v>20707</v>
      </c>
    </row>
    <row r="20297" spans="1:2" x14ac:dyDescent="0.45">
      <c r="A20297">
        <v>10064668</v>
      </c>
      <c r="B20297" t="s">
        <v>20708</v>
      </c>
    </row>
    <row r="20298" spans="1:2" x14ac:dyDescent="0.45">
      <c r="A20298">
        <v>10064695</v>
      </c>
      <c r="B20298" t="s">
        <v>20709</v>
      </c>
    </row>
    <row r="20299" spans="1:2" x14ac:dyDescent="0.45">
      <c r="A20299">
        <v>10064888</v>
      </c>
      <c r="B20299" t="s">
        <v>2639</v>
      </c>
    </row>
    <row r="20300" spans="1:2" x14ac:dyDescent="0.45">
      <c r="A20300">
        <v>10064883</v>
      </c>
      <c r="B20300" t="s">
        <v>20710</v>
      </c>
    </row>
    <row r="20301" spans="1:2" x14ac:dyDescent="0.45">
      <c r="A20301">
        <v>10064892</v>
      </c>
      <c r="B20301" t="s">
        <v>20711</v>
      </c>
    </row>
    <row r="20302" spans="1:2" x14ac:dyDescent="0.45">
      <c r="A20302">
        <v>10064909</v>
      </c>
      <c r="B20302" t="s">
        <v>20712</v>
      </c>
    </row>
    <row r="20303" spans="1:2" x14ac:dyDescent="0.45">
      <c r="A20303">
        <v>10064898</v>
      </c>
      <c r="B20303" t="s">
        <v>20713</v>
      </c>
    </row>
    <row r="20304" spans="1:2" x14ac:dyDescent="0.45">
      <c r="A20304">
        <v>10040449</v>
      </c>
      <c r="B20304" t="s">
        <v>20714</v>
      </c>
    </row>
    <row r="20305" spans="1:2" x14ac:dyDescent="0.45">
      <c r="A20305">
        <v>10064927</v>
      </c>
      <c r="B20305" t="s">
        <v>20715</v>
      </c>
    </row>
    <row r="20306" spans="1:2" x14ac:dyDescent="0.45">
      <c r="A20306">
        <v>10064928</v>
      </c>
      <c r="B20306" t="s">
        <v>20716</v>
      </c>
    </row>
    <row r="20307" spans="1:2" x14ac:dyDescent="0.45">
      <c r="A20307">
        <v>10064953</v>
      </c>
      <c r="B20307" t="s">
        <v>20717</v>
      </c>
    </row>
    <row r="20308" spans="1:2" x14ac:dyDescent="0.45">
      <c r="A20308">
        <v>10064957</v>
      </c>
      <c r="B20308" t="s">
        <v>20718</v>
      </c>
    </row>
    <row r="20309" spans="1:2" x14ac:dyDescent="0.45">
      <c r="A20309">
        <v>10064984</v>
      </c>
      <c r="B20309" t="s">
        <v>20719</v>
      </c>
    </row>
    <row r="20310" spans="1:2" x14ac:dyDescent="0.45">
      <c r="A20310">
        <v>10064998</v>
      </c>
      <c r="B20310" t="s">
        <v>20720</v>
      </c>
    </row>
    <row r="20311" spans="1:2" x14ac:dyDescent="0.45">
      <c r="A20311">
        <v>10065223</v>
      </c>
      <c r="B20311" t="s">
        <v>20721</v>
      </c>
    </row>
    <row r="20312" spans="1:2" x14ac:dyDescent="0.45">
      <c r="A20312">
        <v>10065055</v>
      </c>
      <c r="B20312" t="s">
        <v>20722</v>
      </c>
    </row>
    <row r="20313" spans="1:2" x14ac:dyDescent="0.45">
      <c r="A20313">
        <v>10065077</v>
      </c>
      <c r="B20313" t="s">
        <v>20723</v>
      </c>
    </row>
    <row r="20314" spans="1:2" x14ac:dyDescent="0.45">
      <c r="A20314">
        <v>10065078</v>
      </c>
      <c r="B20314" t="s">
        <v>20724</v>
      </c>
    </row>
    <row r="20315" spans="1:2" x14ac:dyDescent="0.45">
      <c r="A20315">
        <v>10065040</v>
      </c>
      <c r="B20315" t="s">
        <v>20725</v>
      </c>
    </row>
    <row r="20316" spans="1:2" x14ac:dyDescent="0.45">
      <c r="A20316">
        <v>10061226</v>
      </c>
      <c r="B20316" t="s">
        <v>20726</v>
      </c>
    </row>
    <row r="20317" spans="1:2" x14ac:dyDescent="0.45">
      <c r="A20317">
        <v>10061233</v>
      </c>
      <c r="B20317" t="s">
        <v>20727</v>
      </c>
    </row>
    <row r="20318" spans="1:2" x14ac:dyDescent="0.45">
      <c r="A20318">
        <v>10061259</v>
      </c>
      <c r="B20318" t="s">
        <v>20728</v>
      </c>
    </row>
    <row r="20319" spans="1:2" x14ac:dyDescent="0.45">
      <c r="A20319">
        <v>10003959</v>
      </c>
      <c r="B20319" t="s">
        <v>20729</v>
      </c>
    </row>
    <row r="20320" spans="1:2" x14ac:dyDescent="0.45">
      <c r="A20320">
        <v>10061529</v>
      </c>
      <c r="B20320" t="s">
        <v>20730</v>
      </c>
    </row>
    <row r="20321" spans="1:2" x14ac:dyDescent="0.45">
      <c r="A20321">
        <v>10061890</v>
      </c>
      <c r="B20321" t="s">
        <v>20731</v>
      </c>
    </row>
    <row r="20322" spans="1:2" x14ac:dyDescent="0.45">
      <c r="A20322">
        <v>10061874</v>
      </c>
      <c r="B20322" t="s">
        <v>20732</v>
      </c>
    </row>
    <row r="20323" spans="1:2" x14ac:dyDescent="0.45">
      <c r="A20323">
        <v>10040186</v>
      </c>
      <c r="B20323" t="s">
        <v>20733</v>
      </c>
    </row>
    <row r="20324" spans="1:2" x14ac:dyDescent="0.45">
      <c r="A20324">
        <v>10062269</v>
      </c>
      <c r="B20324" t="s">
        <v>20734</v>
      </c>
    </row>
    <row r="20325" spans="1:2" x14ac:dyDescent="0.45">
      <c r="A20325">
        <v>10062460</v>
      </c>
      <c r="B20325" t="s">
        <v>20735</v>
      </c>
    </row>
    <row r="20326" spans="1:2" x14ac:dyDescent="0.45">
      <c r="A20326">
        <v>10062588</v>
      </c>
      <c r="B20326" t="s">
        <v>7903</v>
      </c>
    </row>
    <row r="20327" spans="1:2" x14ac:dyDescent="0.45">
      <c r="A20327">
        <v>10062622</v>
      </c>
      <c r="B20327" t="s">
        <v>20736</v>
      </c>
    </row>
    <row r="20328" spans="1:2" x14ac:dyDescent="0.45">
      <c r="A20328">
        <v>10063763</v>
      </c>
      <c r="B20328" t="s">
        <v>20737</v>
      </c>
    </row>
    <row r="20329" spans="1:2" x14ac:dyDescent="0.45">
      <c r="A20329">
        <v>10064508</v>
      </c>
      <c r="B20329" t="s">
        <v>20738</v>
      </c>
    </row>
    <row r="20330" spans="1:2" x14ac:dyDescent="0.45">
      <c r="A20330">
        <v>10065351</v>
      </c>
      <c r="B20330" t="s">
        <v>20739</v>
      </c>
    </row>
    <row r="20331" spans="1:2" x14ac:dyDescent="0.45">
      <c r="A20331">
        <v>10064906</v>
      </c>
      <c r="B20331" t="s">
        <v>20740</v>
      </c>
    </row>
    <row r="20332" spans="1:2" x14ac:dyDescent="0.45">
      <c r="A20332">
        <v>10066092</v>
      </c>
      <c r="B20332" t="s">
        <v>20741</v>
      </c>
    </row>
    <row r="20333" spans="1:2" x14ac:dyDescent="0.45">
      <c r="A20333">
        <v>10065317</v>
      </c>
      <c r="B20333" t="s">
        <v>20742</v>
      </c>
    </row>
    <row r="20334" spans="1:2" x14ac:dyDescent="0.45">
      <c r="A20334">
        <v>10035578</v>
      </c>
      <c r="B20334" t="s">
        <v>20743</v>
      </c>
    </row>
    <row r="20335" spans="1:2" x14ac:dyDescent="0.45">
      <c r="A20335">
        <v>10066093</v>
      </c>
      <c r="B20335" t="s">
        <v>20744</v>
      </c>
    </row>
    <row r="20336" spans="1:2" x14ac:dyDescent="0.45">
      <c r="A20336">
        <v>10066127</v>
      </c>
      <c r="B20336" t="s">
        <v>20745</v>
      </c>
    </row>
    <row r="20337" spans="1:2" x14ac:dyDescent="0.45">
      <c r="A20337">
        <v>10066112</v>
      </c>
      <c r="B20337" t="s">
        <v>20746</v>
      </c>
    </row>
    <row r="20338" spans="1:2" x14ac:dyDescent="0.45">
      <c r="A20338">
        <v>10066109</v>
      </c>
      <c r="B20338" t="s">
        <v>20747</v>
      </c>
    </row>
    <row r="20339" spans="1:2" x14ac:dyDescent="0.45">
      <c r="A20339">
        <v>10066459</v>
      </c>
      <c r="B20339" t="s">
        <v>20748</v>
      </c>
    </row>
    <row r="20340" spans="1:2" x14ac:dyDescent="0.45">
      <c r="A20340">
        <v>10066661</v>
      </c>
      <c r="B20340" t="s">
        <v>20749</v>
      </c>
    </row>
    <row r="20341" spans="1:2" x14ac:dyDescent="0.45">
      <c r="A20341">
        <v>10066667</v>
      </c>
      <c r="B20341" t="s">
        <v>20750</v>
      </c>
    </row>
    <row r="20342" spans="1:2" x14ac:dyDescent="0.45">
      <c r="A20342">
        <v>10068184</v>
      </c>
      <c r="B20342" t="s">
        <v>20751</v>
      </c>
    </row>
    <row r="20343" spans="1:2" x14ac:dyDescent="0.45">
      <c r="A20343">
        <v>10067917</v>
      </c>
      <c r="B20343" t="s">
        <v>20752</v>
      </c>
    </row>
    <row r="20344" spans="1:2" x14ac:dyDescent="0.45">
      <c r="A20344">
        <v>10067360</v>
      </c>
      <c r="B20344" t="s">
        <v>20753</v>
      </c>
    </row>
    <row r="20345" spans="1:2" x14ac:dyDescent="0.45">
      <c r="A20345">
        <v>10067371</v>
      </c>
      <c r="B20345" t="s">
        <v>20754</v>
      </c>
    </row>
    <row r="20346" spans="1:2" x14ac:dyDescent="0.45">
      <c r="A20346">
        <v>10068380</v>
      </c>
      <c r="B20346" t="s">
        <v>20755</v>
      </c>
    </row>
    <row r="20347" spans="1:2" x14ac:dyDescent="0.45">
      <c r="A20347">
        <v>10068163</v>
      </c>
      <c r="B20347" t="s">
        <v>20756</v>
      </c>
    </row>
    <row r="20348" spans="1:2" x14ac:dyDescent="0.45">
      <c r="A20348">
        <v>10068360</v>
      </c>
      <c r="B20348" t="s">
        <v>20757</v>
      </c>
    </row>
    <row r="20349" spans="1:2" x14ac:dyDescent="0.45">
      <c r="A20349">
        <v>10068404</v>
      </c>
      <c r="B20349" t="s">
        <v>20758</v>
      </c>
    </row>
    <row r="20350" spans="1:2" x14ac:dyDescent="0.45">
      <c r="A20350">
        <v>10081022</v>
      </c>
      <c r="B20350" t="s">
        <v>20759</v>
      </c>
    </row>
    <row r="20351" spans="1:2" x14ac:dyDescent="0.45">
      <c r="A20351">
        <v>10081520</v>
      </c>
      <c r="B20351" t="s">
        <v>20760</v>
      </c>
    </row>
    <row r="20352" spans="1:2" x14ac:dyDescent="0.45">
      <c r="A20352">
        <v>10081647</v>
      </c>
      <c r="B20352" t="s">
        <v>20761</v>
      </c>
    </row>
    <row r="20353" spans="1:2" x14ac:dyDescent="0.45">
      <c r="A20353">
        <v>10082081</v>
      </c>
      <c r="B20353" t="s">
        <v>20762</v>
      </c>
    </row>
    <row r="20354" spans="1:2" x14ac:dyDescent="0.45">
      <c r="A20354">
        <v>10082083</v>
      </c>
      <c r="B20354" t="s">
        <v>20763</v>
      </c>
    </row>
    <row r="20355" spans="1:2" x14ac:dyDescent="0.45">
      <c r="A20355">
        <v>10067482</v>
      </c>
      <c r="B20355" t="s">
        <v>20764</v>
      </c>
    </row>
    <row r="20356" spans="1:2" x14ac:dyDescent="0.45">
      <c r="A20356">
        <v>10082309</v>
      </c>
      <c r="B20356" t="s">
        <v>20765</v>
      </c>
    </row>
    <row r="20357" spans="1:2" x14ac:dyDescent="0.45">
      <c r="A20357">
        <v>10082551</v>
      </c>
      <c r="B20357" t="s">
        <v>20766</v>
      </c>
    </row>
    <row r="20358" spans="1:2" x14ac:dyDescent="0.45">
      <c r="A20358">
        <v>10082542</v>
      </c>
      <c r="B20358" t="s">
        <v>20767</v>
      </c>
    </row>
    <row r="20359" spans="1:2" x14ac:dyDescent="0.45">
      <c r="A20359">
        <v>10024202</v>
      </c>
      <c r="B20359" t="s">
        <v>20768</v>
      </c>
    </row>
    <row r="20360" spans="1:2" x14ac:dyDescent="0.45">
      <c r="A20360">
        <v>10082721</v>
      </c>
      <c r="B20360" t="s">
        <v>20769</v>
      </c>
    </row>
    <row r="20361" spans="1:2" x14ac:dyDescent="0.45">
      <c r="A20361">
        <v>10082623</v>
      </c>
      <c r="B20361" t="s">
        <v>20770</v>
      </c>
    </row>
    <row r="20362" spans="1:2" x14ac:dyDescent="0.45">
      <c r="A20362">
        <v>10082633</v>
      </c>
      <c r="B20362" t="s">
        <v>20771</v>
      </c>
    </row>
    <row r="20363" spans="1:2" x14ac:dyDescent="0.45">
      <c r="A20363">
        <v>10082701</v>
      </c>
      <c r="B20363" t="s">
        <v>20772</v>
      </c>
    </row>
    <row r="20364" spans="1:2" x14ac:dyDescent="0.45">
      <c r="A20364">
        <v>10082688</v>
      </c>
      <c r="B20364" t="s">
        <v>20773</v>
      </c>
    </row>
    <row r="20365" spans="1:2" x14ac:dyDescent="0.45">
      <c r="A20365">
        <v>10082637</v>
      </c>
      <c r="B20365" t="s">
        <v>20774</v>
      </c>
    </row>
    <row r="20366" spans="1:2" x14ac:dyDescent="0.45">
      <c r="A20366">
        <v>10082634</v>
      </c>
      <c r="B20366" t="s">
        <v>20775</v>
      </c>
    </row>
    <row r="20367" spans="1:2" x14ac:dyDescent="0.45">
      <c r="A20367">
        <v>10082646</v>
      </c>
      <c r="B20367" t="s">
        <v>20776</v>
      </c>
    </row>
    <row r="20368" spans="1:2" x14ac:dyDescent="0.45">
      <c r="A20368">
        <v>10082764</v>
      </c>
      <c r="B20368" t="s">
        <v>20777</v>
      </c>
    </row>
    <row r="20369" spans="1:2" x14ac:dyDescent="0.45">
      <c r="A20369">
        <v>10082686</v>
      </c>
      <c r="B20369" t="s">
        <v>20778</v>
      </c>
    </row>
    <row r="20370" spans="1:2" x14ac:dyDescent="0.45">
      <c r="A20370">
        <v>10082680</v>
      </c>
      <c r="B20370" t="s">
        <v>20779</v>
      </c>
    </row>
    <row r="20371" spans="1:2" x14ac:dyDescent="0.45">
      <c r="A20371">
        <v>10057658</v>
      </c>
      <c r="B20371" t="s">
        <v>20780</v>
      </c>
    </row>
    <row r="20372" spans="1:2" x14ac:dyDescent="0.45">
      <c r="A20372">
        <v>10082897</v>
      </c>
      <c r="B20372" t="s">
        <v>20781</v>
      </c>
    </row>
    <row r="20373" spans="1:2" x14ac:dyDescent="0.45">
      <c r="A20373">
        <v>10082696</v>
      </c>
      <c r="B20373" t="s">
        <v>20782</v>
      </c>
    </row>
    <row r="20374" spans="1:2" x14ac:dyDescent="0.45">
      <c r="A20374">
        <v>10082706</v>
      </c>
      <c r="B20374" t="s">
        <v>20783</v>
      </c>
    </row>
    <row r="20375" spans="1:2" x14ac:dyDescent="0.45">
      <c r="A20375">
        <v>10082738</v>
      </c>
      <c r="B20375" t="s">
        <v>20784</v>
      </c>
    </row>
    <row r="20376" spans="1:2" x14ac:dyDescent="0.45">
      <c r="A20376">
        <v>10082715</v>
      </c>
      <c r="B20376" t="s">
        <v>20785</v>
      </c>
    </row>
    <row r="20377" spans="1:2" x14ac:dyDescent="0.45">
      <c r="A20377">
        <v>10082727</v>
      </c>
      <c r="B20377" t="s">
        <v>20786</v>
      </c>
    </row>
    <row r="20378" spans="1:2" x14ac:dyDescent="0.45">
      <c r="A20378">
        <v>10082725</v>
      </c>
      <c r="B20378" t="s">
        <v>20787</v>
      </c>
    </row>
    <row r="20379" spans="1:2" x14ac:dyDescent="0.45">
      <c r="A20379">
        <v>10082755</v>
      </c>
      <c r="B20379" t="s">
        <v>20788</v>
      </c>
    </row>
    <row r="20380" spans="1:2" x14ac:dyDescent="0.45">
      <c r="A20380">
        <v>10082898</v>
      </c>
      <c r="B20380" t="s">
        <v>10987</v>
      </c>
    </row>
    <row r="20381" spans="1:2" x14ac:dyDescent="0.45">
      <c r="A20381">
        <v>10082863</v>
      </c>
      <c r="B20381" t="s">
        <v>20789</v>
      </c>
    </row>
    <row r="20382" spans="1:2" x14ac:dyDescent="0.45">
      <c r="A20382">
        <v>10082756</v>
      </c>
      <c r="B20382" t="s">
        <v>20790</v>
      </c>
    </row>
    <row r="20383" spans="1:2" x14ac:dyDescent="0.45">
      <c r="A20383">
        <v>10082760</v>
      </c>
      <c r="B20383" t="s">
        <v>20791</v>
      </c>
    </row>
    <row r="20384" spans="1:2" x14ac:dyDescent="0.45">
      <c r="A20384">
        <v>10082794</v>
      </c>
      <c r="B20384" t="s">
        <v>20792</v>
      </c>
    </row>
    <row r="20385" spans="1:2" x14ac:dyDescent="0.45">
      <c r="A20385">
        <v>10082771</v>
      </c>
      <c r="B20385" t="s">
        <v>20793</v>
      </c>
    </row>
    <row r="20386" spans="1:2" x14ac:dyDescent="0.45">
      <c r="A20386">
        <v>10082786</v>
      </c>
      <c r="B20386" t="s">
        <v>20794</v>
      </c>
    </row>
    <row r="20387" spans="1:2" x14ac:dyDescent="0.45">
      <c r="A20387">
        <v>10082785</v>
      </c>
      <c r="B20387" t="s">
        <v>20795</v>
      </c>
    </row>
    <row r="20388" spans="1:2" x14ac:dyDescent="0.45">
      <c r="A20388">
        <v>10016741</v>
      </c>
      <c r="B20388" t="s">
        <v>20796</v>
      </c>
    </row>
    <row r="20389" spans="1:2" x14ac:dyDescent="0.45">
      <c r="A20389">
        <v>10082779</v>
      </c>
      <c r="B20389" t="s">
        <v>20797</v>
      </c>
    </row>
    <row r="20390" spans="1:2" x14ac:dyDescent="0.45">
      <c r="A20390">
        <v>10058881</v>
      </c>
      <c r="B20390" t="s">
        <v>20798</v>
      </c>
    </row>
    <row r="20391" spans="1:2" x14ac:dyDescent="0.45">
      <c r="A20391">
        <v>10058882</v>
      </c>
      <c r="B20391" t="s">
        <v>20799</v>
      </c>
    </row>
    <row r="20392" spans="1:2" x14ac:dyDescent="0.45">
      <c r="A20392">
        <v>10058883</v>
      </c>
      <c r="B20392" t="s">
        <v>20800</v>
      </c>
    </row>
    <row r="20393" spans="1:2" x14ac:dyDescent="0.45">
      <c r="A20393">
        <v>10058884</v>
      </c>
      <c r="B20393" t="s">
        <v>20801</v>
      </c>
    </row>
    <row r="20394" spans="1:2" x14ac:dyDescent="0.45">
      <c r="A20394">
        <v>10058885</v>
      </c>
      <c r="B20394" t="s">
        <v>20802</v>
      </c>
    </row>
    <row r="20395" spans="1:2" x14ac:dyDescent="0.45">
      <c r="A20395">
        <v>10058886</v>
      </c>
      <c r="B20395" t="s">
        <v>20803</v>
      </c>
    </row>
    <row r="20396" spans="1:2" x14ac:dyDescent="0.45">
      <c r="A20396">
        <v>10058887</v>
      </c>
      <c r="B20396" t="s">
        <v>20804</v>
      </c>
    </row>
    <row r="20397" spans="1:2" x14ac:dyDescent="0.45">
      <c r="A20397">
        <v>10058888</v>
      </c>
      <c r="B20397" t="s">
        <v>20805</v>
      </c>
    </row>
    <row r="20398" spans="1:2" x14ac:dyDescent="0.45">
      <c r="A20398">
        <v>10058889</v>
      </c>
      <c r="B20398" t="s">
        <v>20806</v>
      </c>
    </row>
    <row r="20399" spans="1:2" x14ac:dyDescent="0.45">
      <c r="A20399">
        <v>10058890</v>
      </c>
      <c r="B20399" t="s">
        <v>20807</v>
      </c>
    </row>
    <row r="20400" spans="1:2" x14ac:dyDescent="0.45">
      <c r="A20400">
        <v>10058891</v>
      </c>
      <c r="B20400" t="s">
        <v>20808</v>
      </c>
    </row>
    <row r="20401" spans="1:2" x14ac:dyDescent="0.45">
      <c r="A20401">
        <v>10058892</v>
      </c>
      <c r="B20401" t="s">
        <v>20809</v>
      </c>
    </row>
    <row r="20402" spans="1:2" x14ac:dyDescent="0.45">
      <c r="A20402">
        <v>10058893</v>
      </c>
      <c r="B20402" t="s">
        <v>20810</v>
      </c>
    </row>
    <row r="20403" spans="1:2" x14ac:dyDescent="0.45">
      <c r="A20403">
        <v>10058894</v>
      </c>
      <c r="B20403" t="s">
        <v>20811</v>
      </c>
    </row>
    <row r="20404" spans="1:2" x14ac:dyDescent="0.45">
      <c r="A20404">
        <v>10058895</v>
      </c>
      <c r="B20404" t="s">
        <v>20812</v>
      </c>
    </row>
    <row r="20405" spans="1:2" x14ac:dyDescent="0.45">
      <c r="A20405">
        <v>10058900</v>
      </c>
      <c r="B20405" t="s">
        <v>20813</v>
      </c>
    </row>
    <row r="20406" spans="1:2" x14ac:dyDescent="0.45">
      <c r="A20406">
        <v>10058901</v>
      </c>
      <c r="B20406" t="s">
        <v>20814</v>
      </c>
    </row>
    <row r="20407" spans="1:2" x14ac:dyDescent="0.45">
      <c r="A20407">
        <v>10058902</v>
      </c>
      <c r="B20407" t="s">
        <v>20815</v>
      </c>
    </row>
    <row r="20408" spans="1:2" x14ac:dyDescent="0.45">
      <c r="A20408">
        <v>10058903</v>
      </c>
      <c r="B20408" t="s">
        <v>20816</v>
      </c>
    </row>
    <row r="20409" spans="1:2" x14ac:dyDescent="0.45">
      <c r="A20409">
        <v>10058904</v>
      </c>
      <c r="B20409" t="s">
        <v>20817</v>
      </c>
    </row>
    <row r="20410" spans="1:2" x14ac:dyDescent="0.45">
      <c r="A20410">
        <v>10058905</v>
      </c>
      <c r="B20410" t="s">
        <v>20818</v>
      </c>
    </row>
    <row r="20411" spans="1:2" x14ac:dyDescent="0.45">
      <c r="A20411">
        <v>10058906</v>
      </c>
      <c r="B20411" t="s">
        <v>20819</v>
      </c>
    </row>
    <row r="20412" spans="1:2" x14ac:dyDescent="0.45">
      <c r="A20412">
        <v>10058907</v>
      </c>
      <c r="B20412" t="s">
        <v>20820</v>
      </c>
    </row>
    <row r="20413" spans="1:2" x14ac:dyDescent="0.45">
      <c r="A20413">
        <v>10058908</v>
      </c>
      <c r="B20413" t="s">
        <v>20821</v>
      </c>
    </row>
    <row r="20414" spans="1:2" x14ac:dyDescent="0.45">
      <c r="A20414">
        <v>10058909</v>
      </c>
      <c r="B20414" t="s">
        <v>20822</v>
      </c>
    </row>
    <row r="20415" spans="1:2" x14ac:dyDescent="0.45">
      <c r="A20415">
        <v>10058910</v>
      </c>
      <c r="B20415" t="s">
        <v>20823</v>
      </c>
    </row>
    <row r="20416" spans="1:2" x14ac:dyDescent="0.45">
      <c r="A20416">
        <v>10058911</v>
      </c>
      <c r="B20416" t="s">
        <v>20824</v>
      </c>
    </row>
    <row r="20417" spans="1:2" x14ac:dyDescent="0.45">
      <c r="A20417">
        <v>10058912</v>
      </c>
      <c r="B20417" t="s">
        <v>20825</v>
      </c>
    </row>
    <row r="20418" spans="1:2" x14ac:dyDescent="0.45">
      <c r="A20418">
        <v>10058913</v>
      </c>
      <c r="B20418" t="s">
        <v>20826</v>
      </c>
    </row>
    <row r="20419" spans="1:2" x14ac:dyDescent="0.45">
      <c r="A20419">
        <v>10058914</v>
      </c>
      <c r="B20419" t="s">
        <v>20827</v>
      </c>
    </row>
    <row r="20420" spans="1:2" x14ac:dyDescent="0.45">
      <c r="A20420">
        <v>10058915</v>
      </c>
      <c r="B20420" t="s">
        <v>20828</v>
      </c>
    </row>
    <row r="20421" spans="1:2" x14ac:dyDescent="0.45">
      <c r="A20421">
        <v>10058916</v>
      </c>
      <c r="B20421" t="s">
        <v>20829</v>
      </c>
    </row>
    <row r="20422" spans="1:2" x14ac:dyDescent="0.45">
      <c r="A20422">
        <v>10058917</v>
      </c>
      <c r="B20422" t="s">
        <v>2173</v>
      </c>
    </row>
    <row r="20423" spans="1:2" x14ac:dyDescent="0.45">
      <c r="A20423">
        <v>10058918</v>
      </c>
      <c r="B20423" t="s">
        <v>20830</v>
      </c>
    </row>
    <row r="20424" spans="1:2" x14ac:dyDescent="0.45">
      <c r="A20424">
        <v>10058919</v>
      </c>
      <c r="B20424" t="s">
        <v>20831</v>
      </c>
    </row>
    <row r="20425" spans="1:2" x14ac:dyDescent="0.45">
      <c r="A20425">
        <v>10058920</v>
      </c>
      <c r="B20425" t="s">
        <v>20832</v>
      </c>
    </row>
    <row r="20426" spans="1:2" x14ac:dyDescent="0.45">
      <c r="A20426">
        <v>10058921</v>
      </c>
      <c r="B20426" t="s">
        <v>20833</v>
      </c>
    </row>
    <row r="20427" spans="1:2" x14ac:dyDescent="0.45">
      <c r="A20427">
        <v>10058922</v>
      </c>
      <c r="B20427" t="s">
        <v>20834</v>
      </c>
    </row>
    <row r="20428" spans="1:2" x14ac:dyDescent="0.45">
      <c r="A20428">
        <v>10058923</v>
      </c>
      <c r="B20428" t="s">
        <v>20835</v>
      </c>
    </row>
    <row r="20429" spans="1:2" x14ac:dyDescent="0.45">
      <c r="A20429">
        <v>10058924</v>
      </c>
      <c r="B20429" t="s">
        <v>20836</v>
      </c>
    </row>
    <row r="20430" spans="1:2" x14ac:dyDescent="0.45">
      <c r="A20430">
        <v>10058925</v>
      </c>
      <c r="B20430" t="s">
        <v>20837</v>
      </c>
    </row>
    <row r="20431" spans="1:2" x14ac:dyDescent="0.45">
      <c r="A20431">
        <v>10058926</v>
      </c>
      <c r="B20431" t="s">
        <v>20838</v>
      </c>
    </row>
    <row r="20432" spans="1:2" x14ac:dyDescent="0.45">
      <c r="A20432">
        <v>10058927</v>
      </c>
      <c r="B20432" t="s">
        <v>20839</v>
      </c>
    </row>
    <row r="20433" spans="1:2" x14ac:dyDescent="0.45">
      <c r="A20433">
        <v>10058928</v>
      </c>
      <c r="B20433" t="s">
        <v>20840</v>
      </c>
    </row>
    <row r="20434" spans="1:2" x14ac:dyDescent="0.45">
      <c r="A20434">
        <v>10058929</v>
      </c>
      <c r="B20434" t="s">
        <v>20841</v>
      </c>
    </row>
    <row r="20435" spans="1:2" x14ac:dyDescent="0.45">
      <c r="A20435">
        <v>10058930</v>
      </c>
      <c r="B20435" t="s">
        <v>20842</v>
      </c>
    </row>
    <row r="20436" spans="1:2" x14ac:dyDescent="0.45">
      <c r="A20436">
        <v>10058931</v>
      </c>
      <c r="B20436" t="s">
        <v>20843</v>
      </c>
    </row>
    <row r="20437" spans="1:2" x14ac:dyDescent="0.45">
      <c r="A20437">
        <v>10058932</v>
      </c>
      <c r="B20437" t="s">
        <v>20844</v>
      </c>
    </row>
    <row r="20438" spans="1:2" x14ac:dyDescent="0.45">
      <c r="A20438">
        <v>10058933</v>
      </c>
      <c r="B20438" t="s">
        <v>20845</v>
      </c>
    </row>
    <row r="20439" spans="1:2" x14ac:dyDescent="0.45">
      <c r="A20439">
        <v>10058934</v>
      </c>
      <c r="B20439" t="s">
        <v>20846</v>
      </c>
    </row>
    <row r="20440" spans="1:2" x14ac:dyDescent="0.45">
      <c r="A20440">
        <v>10058935</v>
      </c>
      <c r="B20440" t="s">
        <v>20847</v>
      </c>
    </row>
    <row r="20441" spans="1:2" x14ac:dyDescent="0.45">
      <c r="A20441">
        <v>10057362</v>
      </c>
      <c r="B20441" t="s">
        <v>20848</v>
      </c>
    </row>
    <row r="20442" spans="1:2" x14ac:dyDescent="0.45">
      <c r="A20442">
        <v>10055139</v>
      </c>
      <c r="B20442" t="s">
        <v>20849</v>
      </c>
    </row>
    <row r="20443" spans="1:2" x14ac:dyDescent="0.45">
      <c r="A20443">
        <v>10061545</v>
      </c>
      <c r="B20443" t="s">
        <v>20850</v>
      </c>
    </row>
    <row r="20444" spans="1:2" x14ac:dyDescent="0.45">
      <c r="A20444">
        <v>10061255</v>
      </c>
      <c r="B20444" t="s">
        <v>20851</v>
      </c>
    </row>
    <row r="20445" spans="1:2" x14ac:dyDescent="0.45">
      <c r="A20445">
        <v>10061732</v>
      </c>
      <c r="B20445" t="s">
        <v>20852</v>
      </c>
    </row>
    <row r="20446" spans="1:2" x14ac:dyDescent="0.45">
      <c r="A20446">
        <v>10061894</v>
      </c>
      <c r="B20446" t="s">
        <v>20853</v>
      </c>
    </row>
    <row r="20447" spans="1:2" x14ac:dyDescent="0.45">
      <c r="A20447">
        <v>10061915</v>
      </c>
      <c r="B20447" t="s">
        <v>20854</v>
      </c>
    </row>
    <row r="20448" spans="1:2" x14ac:dyDescent="0.45">
      <c r="A20448">
        <v>10061909</v>
      </c>
      <c r="B20448" t="s">
        <v>20855</v>
      </c>
    </row>
    <row r="20449" spans="1:2" x14ac:dyDescent="0.45">
      <c r="A20449">
        <v>10062091</v>
      </c>
      <c r="B20449" t="s">
        <v>20856</v>
      </c>
    </row>
    <row r="20450" spans="1:2" x14ac:dyDescent="0.45">
      <c r="A20450">
        <v>10062090</v>
      </c>
      <c r="B20450" t="s">
        <v>20857</v>
      </c>
    </row>
    <row r="20451" spans="1:2" x14ac:dyDescent="0.45">
      <c r="A20451">
        <v>10062134</v>
      </c>
      <c r="B20451" t="s">
        <v>20858</v>
      </c>
    </row>
    <row r="20452" spans="1:2" x14ac:dyDescent="0.45">
      <c r="A20452">
        <v>10062092</v>
      </c>
      <c r="B20452" t="s">
        <v>20859</v>
      </c>
    </row>
    <row r="20453" spans="1:2" x14ac:dyDescent="0.45">
      <c r="A20453">
        <v>10062045</v>
      </c>
      <c r="B20453" t="s">
        <v>20860</v>
      </c>
    </row>
    <row r="20454" spans="1:2" x14ac:dyDescent="0.45">
      <c r="A20454">
        <v>10062180</v>
      </c>
      <c r="B20454" t="s">
        <v>20861</v>
      </c>
    </row>
    <row r="20455" spans="1:2" x14ac:dyDescent="0.45">
      <c r="A20455">
        <v>10062061</v>
      </c>
      <c r="B20455" t="s">
        <v>20862</v>
      </c>
    </row>
    <row r="20456" spans="1:2" x14ac:dyDescent="0.45">
      <c r="A20456">
        <v>10062255</v>
      </c>
      <c r="B20456" t="s">
        <v>20863</v>
      </c>
    </row>
    <row r="20457" spans="1:2" x14ac:dyDescent="0.45">
      <c r="A20457">
        <v>10087954</v>
      </c>
      <c r="B20457" t="s">
        <v>20864</v>
      </c>
    </row>
    <row r="20458" spans="1:2" x14ac:dyDescent="0.45">
      <c r="A20458">
        <v>10062109</v>
      </c>
      <c r="B20458" t="s">
        <v>20865</v>
      </c>
    </row>
    <row r="20459" spans="1:2" x14ac:dyDescent="0.45">
      <c r="A20459">
        <v>10062146</v>
      </c>
      <c r="B20459" t="s">
        <v>20866</v>
      </c>
    </row>
    <row r="20460" spans="1:2" x14ac:dyDescent="0.45">
      <c r="A20460">
        <v>10062198</v>
      </c>
      <c r="B20460" t="s">
        <v>20867</v>
      </c>
    </row>
    <row r="20461" spans="1:2" x14ac:dyDescent="0.45">
      <c r="A20461">
        <v>10062154</v>
      </c>
      <c r="B20461" t="s">
        <v>20868</v>
      </c>
    </row>
    <row r="20462" spans="1:2" x14ac:dyDescent="0.45">
      <c r="A20462">
        <v>10007820</v>
      </c>
      <c r="B20462" t="s">
        <v>20869</v>
      </c>
    </row>
    <row r="20463" spans="1:2" x14ac:dyDescent="0.45">
      <c r="A20463">
        <v>10062488</v>
      </c>
      <c r="B20463" t="s">
        <v>20870</v>
      </c>
    </row>
    <row r="20464" spans="1:2" x14ac:dyDescent="0.45">
      <c r="A20464">
        <v>10062679</v>
      </c>
      <c r="B20464" t="s">
        <v>20871</v>
      </c>
    </row>
    <row r="20465" spans="1:2" x14ac:dyDescent="0.45">
      <c r="A20465">
        <v>10055853</v>
      </c>
      <c r="B20465" t="s">
        <v>20872</v>
      </c>
    </row>
    <row r="20466" spans="1:2" x14ac:dyDescent="0.45">
      <c r="A20466">
        <v>10062243</v>
      </c>
      <c r="B20466" t="s">
        <v>20873</v>
      </c>
    </row>
    <row r="20467" spans="1:2" x14ac:dyDescent="0.45">
      <c r="A20467">
        <v>10062244</v>
      </c>
      <c r="B20467" t="s">
        <v>20874</v>
      </c>
    </row>
    <row r="20468" spans="1:2" x14ac:dyDescent="0.45">
      <c r="A20468">
        <v>10058003</v>
      </c>
      <c r="B20468" t="s">
        <v>20875</v>
      </c>
    </row>
    <row r="20469" spans="1:2" x14ac:dyDescent="0.45">
      <c r="A20469">
        <v>10062453</v>
      </c>
      <c r="B20469" t="s">
        <v>16149</v>
      </c>
    </row>
    <row r="20470" spans="1:2" x14ac:dyDescent="0.45">
      <c r="A20470">
        <v>10062443</v>
      </c>
      <c r="B20470" t="s">
        <v>20876</v>
      </c>
    </row>
    <row r="20471" spans="1:2" x14ac:dyDescent="0.45">
      <c r="A20471">
        <v>10062324</v>
      </c>
      <c r="B20471" t="s">
        <v>20877</v>
      </c>
    </row>
    <row r="20472" spans="1:2" x14ac:dyDescent="0.45">
      <c r="A20472">
        <v>10062339</v>
      </c>
      <c r="B20472" t="s">
        <v>20878</v>
      </c>
    </row>
    <row r="20473" spans="1:2" x14ac:dyDescent="0.45">
      <c r="A20473">
        <v>10062343</v>
      </c>
      <c r="B20473" t="s">
        <v>20879</v>
      </c>
    </row>
    <row r="20474" spans="1:2" x14ac:dyDescent="0.45">
      <c r="A20474">
        <v>10062353</v>
      </c>
      <c r="B20474" t="s">
        <v>20880</v>
      </c>
    </row>
    <row r="20475" spans="1:2" x14ac:dyDescent="0.45">
      <c r="A20475">
        <v>10062351</v>
      </c>
      <c r="B20475" t="s">
        <v>20881</v>
      </c>
    </row>
    <row r="20476" spans="1:2" x14ac:dyDescent="0.45">
      <c r="A20476">
        <v>10062378</v>
      </c>
      <c r="B20476" t="s">
        <v>20882</v>
      </c>
    </row>
    <row r="20477" spans="1:2" x14ac:dyDescent="0.45">
      <c r="A20477">
        <v>10062482</v>
      </c>
      <c r="B20477" t="s">
        <v>20883</v>
      </c>
    </row>
    <row r="20478" spans="1:2" x14ac:dyDescent="0.45">
      <c r="A20478">
        <v>10062589</v>
      </c>
      <c r="B20478" t="s">
        <v>20884</v>
      </c>
    </row>
    <row r="20479" spans="1:2" x14ac:dyDescent="0.45">
      <c r="A20479">
        <v>10062599</v>
      </c>
      <c r="B20479" t="s">
        <v>20885</v>
      </c>
    </row>
    <row r="20480" spans="1:2" x14ac:dyDescent="0.45">
      <c r="A20480">
        <v>10062532</v>
      </c>
      <c r="B20480" t="s">
        <v>20886</v>
      </c>
    </row>
    <row r="20481" spans="1:2" x14ac:dyDescent="0.45">
      <c r="A20481">
        <v>10062598</v>
      </c>
      <c r="B20481" t="s">
        <v>20887</v>
      </c>
    </row>
    <row r="20482" spans="1:2" x14ac:dyDescent="0.45">
      <c r="A20482">
        <v>10062530</v>
      </c>
      <c r="B20482" t="s">
        <v>20888</v>
      </c>
    </row>
    <row r="20483" spans="1:2" x14ac:dyDescent="0.45">
      <c r="A20483">
        <v>10062580</v>
      </c>
      <c r="B20483" t="s">
        <v>20889</v>
      </c>
    </row>
    <row r="20484" spans="1:2" x14ac:dyDescent="0.45">
      <c r="A20484">
        <v>10062629</v>
      </c>
      <c r="B20484" t="s">
        <v>20890</v>
      </c>
    </row>
    <row r="20485" spans="1:2" x14ac:dyDescent="0.45">
      <c r="A20485">
        <v>10062804</v>
      </c>
      <c r="B20485" t="s">
        <v>20891</v>
      </c>
    </row>
    <row r="20486" spans="1:2" x14ac:dyDescent="0.45">
      <c r="A20486">
        <v>10062745</v>
      </c>
      <c r="B20486" t="s">
        <v>20892</v>
      </c>
    </row>
    <row r="20487" spans="1:2" x14ac:dyDescent="0.45">
      <c r="A20487">
        <v>10062681</v>
      </c>
      <c r="B20487" t="s">
        <v>20893</v>
      </c>
    </row>
    <row r="20488" spans="1:2" x14ac:dyDescent="0.45">
      <c r="A20488">
        <v>10062716</v>
      </c>
      <c r="B20488" t="s">
        <v>20894</v>
      </c>
    </row>
    <row r="20489" spans="1:2" x14ac:dyDescent="0.45">
      <c r="A20489">
        <v>10039772</v>
      </c>
      <c r="B20489" t="s">
        <v>20895</v>
      </c>
    </row>
    <row r="20490" spans="1:2" x14ac:dyDescent="0.45">
      <c r="A20490">
        <v>10062767</v>
      </c>
      <c r="B20490" t="s">
        <v>20896</v>
      </c>
    </row>
    <row r="20491" spans="1:2" x14ac:dyDescent="0.45">
      <c r="A20491">
        <v>10023129</v>
      </c>
      <c r="B20491" t="s">
        <v>20897</v>
      </c>
    </row>
    <row r="20492" spans="1:2" x14ac:dyDescent="0.45">
      <c r="A20492">
        <v>10062795</v>
      </c>
      <c r="B20492" t="s">
        <v>20898</v>
      </c>
    </row>
    <row r="20493" spans="1:2" x14ac:dyDescent="0.45">
      <c r="A20493">
        <v>10062835</v>
      </c>
      <c r="B20493" t="s">
        <v>20899</v>
      </c>
    </row>
    <row r="20494" spans="1:2" x14ac:dyDescent="0.45">
      <c r="A20494">
        <v>10062896</v>
      </c>
      <c r="B20494" t="s">
        <v>20900</v>
      </c>
    </row>
    <row r="20495" spans="1:2" x14ac:dyDescent="0.45">
      <c r="A20495">
        <v>10062997</v>
      </c>
      <c r="B20495" t="s">
        <v>20901</v>
      </c>
    </row>
    <row r="20496" spans="1:2" x14ac:dyDescent="0.45">
      <c r="A20496">
        <v>10062932</v>
      </c>
      <c r="B20496" t="s">
        <v>20902</v>
      </c>
    </row>
    <row r="20497" spans="1:2" x14ac:dyDescent="0.45">
      <c r="A20497">
        <v>10046299</v>
      </c>
      <c r="B20497" t="s">
        <v>20903</v>
      </c>
    </row>
    <row r="20498" spans="1:2" x14ac:dyDescent="0.45">
      <c r="A20498">
        <v>10062960</v>
      </c>
      <c r="B20498" t="s">
        <v>20904</v>
      </c>
    </row>
    <row r="20499" spans="1:2" x14ac:dyDescent="0.45">
      <c r="A20499">
        <v>10062970</v>
      </c>
      <c r="B20499" t="s">
        <v>20905</v>
      </c>
    </row>
    <row r="20500" spans="1:2" x14ac:dyDescent="0.45">
      <c r="A20500">
        <v>10062993</v>
      </c>
      <c r="B20500" t="s">
        <v>20906</v>
      </c>
    </row>
    <row r="20501" spans="1:2" x14ac:dyDescent="0.45">
      <c r="A20501">
        <v>10062991</v>
      </c>
      <c r="B20501" t="s">
        <v>20907</v>
      </c>
    </row>
    <row r="20502" spans="1:2" x14ac:dyDescent="0.45">
      <c r="A20502">
        <v>10010325</v>
      </c>
      <c r="B20502" t="s">
        <v>20908</v>
      </c>
    </row>
    <row r="20503" spans="1:2" x14ac:dyDescent="0.45">
      <c r="A20503">
        <v>10063562</v>
      </c>
      <c r="B20503" t="s">
        <v>20909</v>
      </c>
    </row>
    <row r="20504" spans="1:2" x14ac:dyDescent="0.45">
      <c r="A20504">
        <v>10064584</v>
      </c>
      <c r="B20504" t="s">
        <v>20910</v>
      </c>
    </row>
    <row r="20505" spans="1:2" x14ac:dyDescent="0.45">
      <c r="A20505">
        <v>10063544</v>
      </c>
      <c r="B20505" t="s">
        <v>20911</v>
      </c>
    </row>
    <row r="20506" spans="1:2" x14ac:dyDescent="0.45">
      <c r="A20506">
        <v>10064792</v>
      </c>
      <c r="B20506" t="s">
        <v>20912</v>
      </c>
    </row>
    <row r="20507" spans="1:2" x14ac:dyDescent="0.45">
      <c r="A20507">
        <v>10064587</v>
      </c>
      <c r="B20507" t="s">
        <v>20913</v>
      </c>
    </row>
    <row r="20508" spans="1:2" x14ac:dyDescent="0.45">
      <c r="A20508">
        <v>10064593</v>
      </c>
      <c r="B20508" t="s">
        <v>20914</v>
      </c>
    </row>
    <row r="20509" spans="1:2" x14ac:dyDescent="0.45">
      <c r="A20509">
        <v>10065427</v>
      </c>
      <c r="B20509" t="s">
        <v>20915</v>
      </c>
    </row>
    <row r="20510" spans="1:2" x14ac:dyDescent="0.45">
      <c r="A20510">
        <v>10065119</v>
      </c>
      <c r="B20510" t="s">
        <v>20916</v>
      </c>
    </row>
    <row r="20511" spans="1:2" x14ac:dyDescent="0.45">
      <c r="A20511">
        <v>10065114</v>
      </c>
      <c r="B20511" t="s">
        <v>20917</v>
      </c>
    </row>
    <row r="20512" spans="1:2" x14ac:dyDescent="0.45">
      <c r="A20512">
        <v>10065418</v>
      </c>
      <c r="B20512" t="s">
        <v>20918</v>
      </c>
    </row>
    <row r="20513" spans="1:2" x14ac:dyDescent="0.45">
      <c r="A20513">
        <v>10064169</v>
      </c>
      <c r="B20513" t="s">
        <v>20919</v>
      </c>
    </row>
    <row r="20514" spans="1:2" x14ac:dyDescent="0.45">
      <c r="A20514">
        <v>10065286</v>
      </c>
      <c r="B20514" t="s">
        <v>20920</v>
      </c>
    </row>
    <row r="20515" spans="1:2" x14ac:dyDescent="0.45">
      <c r="A20515">
        <v>10065287</v>
      </c>
      <c r="B20515" t="s">
        <v>20921</v>
      </c>
    </row>
    <row r="20516" spans="1:2" x14ac:dyDescent="0.45">
      <c r="A20516">
        <v>10053184</v>
      </c>
      <c r="B20516" t="s">
        <v>20922</v>
      </c>
    </row>
    <row r="20517" spans="1:2" x14ac:dyDescent="0.45">
      <c r="A20517">
        <v>10065197</v>
      </c>
      <c r="B20517" t="s">
        <v>20923</v>
      </c>
    </row>
    <row r="20518" spans="1:2" x14ac:dyDescent="0.45">
      <c r="A20518">
        <v>10065227</v>
      </c>
      <c r="B20518" t="s">
        <v>20924</v>
      </c>
    </row>
    <row r="20519" spans="1:2" x14ac:dyDescent="0.45">
      <c r="A20519">
        <v>10065233</v>
      </c>
      <c r="B20519" t="s">
        <v>20925</v>
      </c>
    </row>
    <row r="20520" spans="1:2" x14ac:dyDescent="0.45">
      <c r="A20520">
        <v>10065213</v>
      </c>
      <c r="B20520" t="s">
        <v>20926</v>
      </c>
    </row>
    <row r="20521" spans="1:2" x14ac:dyDescent="0.45">
      <c r="A20521">
        <v>10065221</v>
      </c>
      <c r="B20521" t="s">
        <v>20927</v>
      </c>
    </row>
    <row r="20522" spans="1:2" x14ac:dyDescent="0.45">
      <c r="A20522">
        <v>10065235</v>
      </c>
      <c r="B20522" t="s">
        <v>20928</v>
      </c>
    </row>
    <row r="20523" spans="1:2" x14ac:dyDescent="0.45">
      <c r="A20523">
        <v>10065236</v>
      </c>
      <c r="B20523" t="s">
        <v>20929</v>
      </c>
    </row>
    <row r="20524" spans="1:2" x14ac:dyDescent="0.45">
      <c r="A20524">
        <v>10065237</v>
      </c>
      <c r="B20524" t="s">
        <v>20930</v>
      </c>
    </row>
    <row r="20525" spans="1:2" x14ac:dyDescent="0.45">
      <c r="A20525">
        <v>10065627</v>
      </c>
      <c r="B20525" t="s">
        <v>20931</v>
      </c>
    </row>
    <row r="20526" spans="1:2" x14ac:dyDescent="0.45">
      <c r="A20526">
        <v>10065273</v>
      </c>
      <c r="B20526" t="s">
        <v>20932</v>
      </c>
    </row>
    <row r="20527" spans="1:2" x14ac:dyDescent="0.45">
      <c r="A20527">
        <v>10065325</v>
      </c>
      <c r="B20527" t="s">
        <v>20933</v>
      </c>
    </row>
    <row r="20528" spans="1:2" x14ac:dyDescent="0.45">
      <c r="A20528">
        <v>10086886</v>
      </c>
      <c r="B20528" t="s">
        <v>20934</v>
      </c>
    </row>
    <row r="20529" spans="1:2" x14ac:dyDescent="0.45">
      <c r="A20529">
        <v>10065295</v>
      </c>
      <c r="B20529" t="s">
        <v>20935</v>
      </c>
    </row>
    <row r="20530" spans="1:2" x14ac:dyDescent="0.45">
      <c r="A20530">
        <v>10065316</v>
      </c>
      <c r="B20530" t="s">
        <v>20936</v>
      </c>
    </row>
    <row r="20531" spans="1:2" x14ac:dyDescent="0.45">
      <c r="A20531">
        <v>10065331</v>
      </c>
      <c r="B20531" t="s">
        <v>20937</v>
      </c>
    </row>
    <row r="20532" spans="1:2" x14ac:dyDescent="0.45">
      <c r="A20532">
        <v>10065525</v>
      </c>
      <c r="B20532" t="s">
        <v>20938</v>
      </c>
    </row>
    <row r="20533" spans="1:2" x14ac:dyDescent="0.45">
      <c r="A20533">
        <v>10065335</v>
      </c>
      <c r="B20533" t="s">
        <v>20939</v>
      </c>
    </row>
    <row r="20534" spans="1:2" x14ac:dyDescent="0.45">
      <c r="A20534">
        <v>10065425</v>
      </c>
      <c r="B20534" t="s">
        <v>20940</v>
      </c>
    </row>
    <row r="20535" spans="1:2" x14ac:dyDescent="0.45">
      <c r="A20535">
        <v>10065355</v>
      </c>
      <c r="B20535" t="s">
        <v>20941</v>
      </c>
    </row>
    <row r="20536" spans="1:2" x14ac:dyDescent="0.45">
      <c r="A20536">
        <v>10065357</v>
      </c>
      <c r="B20536" t="s">
        <v>20942</v>
      </c>
    </row>
    <row r="20537" spans="1:2" x14ac:dyDescent="0.45">
      <c r="A20537">
        <v>10065420</v>
      </c>
      <c r="B20537" t="s">
        <v>20943</v>
      </c>
    </row>
    <row r="20538" spans="1:2" x14ac:dyDescent="0.45">
      <c r="A20538">
        <v>10055195</v>
      </c>
      <c r="B20538" t="s">
        <v>20944</v>
      </c>
    </row>
    <row r="20539" spans="1:2" x14ac:dyDescent="0.45">
      <c r="A20539">
        <v>10065431</v>
      </c>
      <c r="B20539" t="s">
        <v>20945</v>
      </c>
    </row>
    <row r="20540" spans="1:2" x14ac:dyDescent="0.45">
      <c r="A20540">
        <v>10065522</v>
      </c>
      <c r="B20540" t="s">
        <v>20946</v>
      </c>
    </row>
    <row r="20541" spans="1:2" x14ac:dyDescent="0.45">
      <c r="A20541">
        <v>10065440</v>
      </c>
      <c r="B20541" t="s">
        <v>20947</v>
      </c>
    </row>
    <row r="20542" spans="1:2" x14ac:dyDescent="0.45">
      <c r="A20542">
        <v>10065526</v>
      </c>
      <c r="B20542" t="s">
        <v>20948</v>
      </c>
    </row>
    <row r="20543" spans="1:2" x14ac:dyDescent="0.45">
      <c r="A20543">
        <v>10065528</v>
      </c>
      <c r="B20543" t="s">
        <v>20949</v>
      </c>
    </row>
    <row r="20544" spans="1:2" x14ac:dyDescent="0.45">
      <c r="A20544">
        <v>10065538</v>
      </c>
      <c r="B20544" t="s">
        <v>20950</v>
      </c>
    </row>
    <row r="20545" spans="1:2" x14ac:dyDescent="0.45">
      <c r="A20545">
        <v>10065548</v>
      </c>
      <c r="B20545" t="s">
        <v>20951</v>
      </c>
    </row>
    <row r="20546" spans="1:2" x14ac:dyDescent="0.45">
      <c r="A20546">
        <v>10065647</v>
      </c>
      <c r="B20546" t="s">
        <v>20952</v>
      </c>
    </row>
    <row r="20547" spans="1:2" x14ac:dyDescent="0.45">
      <c r="A20547">
        <v>10065696</v>
      </c>
      <c r="B20547" t="s">
        <v>9630</v>
      </c>
    </row>
    <row r="20548" spans="1:2" x14ac:dyDescent="0.45">
      <c r="A20548">
        <v>10025429</v>
      </c>
      <c r="B20548" t="s">
        <v>20953</v>
      </c>
    </row>
    <row r="20549" spans="1:2" x14ac:dyDescent="0.45">
      <c r="A20549">
        <v>10065579</v>
      </c>
      <c r="B20549" t="s">
        <v>20954</v>
      </c>
    </row>
    <row r="20550" spans="1:2" x14ac:dyDescent="0.45">
      <c r="A20550">
        <v>10065597</v>
      </c>
      <c r="B20550" t="s">
        <v>20955</v>
      </c>
    </row>
    <row r="20551" spans="1:2" x14ac:dyDescent="0.45">
      <c r="A20551">
        <v>10065608</v>
      </c>
      <c r="B20551" t="s">
        <v>20956</v>
      </c>
    </row>
    <row r="20552" spans="1:2" x14ac:dyDescent="0.45">
      <c r="A20552">
        <v>10065605</v>
      </c>
      <c r="B20552" t="s">
        <v>20957</v>
      </c>
    </row>
    <row r="20553" spans="1:2" x14ac:dyDescent="0.45">
      <c r="A20553">
        <v>10065621</v>
      </c>
      <c r="B20553" t="s">
        <v>20958</v>
      </c>
    </row>
    <row r="20554" spans="1:2" x14ac:dyDescent="0.45">
      <c r="A20554">
        <v>10065619</v>
      </c>
      <c r="B20554" t="s">
        <v>20959</v>
      </c>
    </row>
    <row r="20555" spans="1:2" x14ac:dyDescent="0.45">
      <c r="A20555">
        <v>10065678</v>
      </c>
      <c r="B20555" t="s">
        <v>20960</v>
      </c>
    </row>
    <row r="20556" spans="1:2" x14ac:dyDescent="0.45">
      <c r="A20556">
        <v>10065612</v>
      </c>
      <c r="B20556" t="s">
        <v>20961</v>
      </c>
    </row>
    <row r="20557" spans="1:2" x14ac:dyDescent="0.45">
      <c r="A20557">
        <v>10065756</v>
      </c>
      <c r="B20557" t="s">
        <v>20962</v>
      </c>
    </row>
    <row r="20558" spans="1:2" x14ac:dyDescent="0.45">
      <c r="A20558">
        <v>10032385</v>
      </c>
      <c r="B20558" t="s">
        <v>20963</v>
      </c>
    </row>
    <row r="20559" spans="1:2" x14ac:dyDescent="0.45">
      <c r="A20559">
        <v>10055050</v>
      </c>
      <c r="B20559" t="s">
        <v>20964</v>
      </c>
    </row>
    <row r="20560" spans="1:2" x14ac:dyDescent="0.45">
      <c r="A20560">
        <v>10065660</v>
      </c>
      <c r="B20560" t="s">
        <v>20965</v>
      </c>
    </row>
    <row r="20561" spans="1:2" x14ac:dyDescent="0.45">
      <c r="A20561">
        <v>10065665</v>
      </c>
      <c r="B20561" t="s">
        <v>20966</v>
      </c>
    </row>
    <row r="20562" spans="1:2" x14ac:dyDescent="0.45">
      <c r="A20562">
        <v>10065670</v>
      </c>
      <c r="B20562" t="s">
        <v>20967</v>
      </c>
    </row>
    <row r="20563" spans="1:2" x14ac:dyDescent="0.45">
      <c r="A20563">
        <v>10004926</v>
      </c>
      <c r="B20563" t="s">
        <v>20968</v>
      </c>
    </row>
    <row r="20564" spans="1:2" x14ac:dyDescent="0.45">
      <c r="A20564">
        <v>10065699</v>
      </c>
      <c r="B20564" t="s">
        <v>20969</v>
      </c>
    </row>
    <row r="20565" spans="1:2" x14ac:dyDescent="0.45">
      <c r="A20565">
        <v>10065713</v>
      </c>
      <c r="B20565" t="s">
        <v>20970</v>
      </c>
    </row>
    <row r="20566" spans="1:2" x14ac:dyDescent="0.45">
      <c r="A20566">
        <v>10065769</v>
      </c>
      <c r="B20566" t="s">
        <v>20971</v>
      </c>
    </row>
    <row r="20567" spans="1:2" x14ac:dyDescent="0.45">
      <c r="A20567">
        <v>10065724</v>
      </c>
      <c r="B20567" t="s">
        <v>20972</v>
      </c>
    </row>
    <row r="20568" spans="1:2" x14ac:dyDescent="0.45">
      <c r="A20568">
        <v>10065740</v>
      </c>
      <c r="B20568" t="s">
        <v>20973</v>
      </c>
    </row>
    <row r="20569" spans="1:2" x14ac:dyDescent="0.45">
      <c r="A20569">
        <v>10065830</v>
      </c>
      <c r="B20569" t="s">
        <v>20974</v>
      </c>
    </row>
    <row r="20570" spans="1:2" x14ac:dyDescent="0.45">
      <c r="A20570">
        <v>10065750</v>
      </c>
      <c r="B20570" t="s">
        <v>20975</v>
      </c>
    </row>
    <row r="20571" spans="1:2" x14ac:dyDescent="0.45">
      <c r="A20571">
        <v>10065753</v>
      </c>
      <c r="B20571" t="s">
        <v>20976</v>
      </c>
    </row>
    <row r="20572" spans="1:2" x14ac:dyDescent="0.45">
      <c r="A20572">
        <v>10065837</v>
      </c>
      <c r="B20572" t="s">
        <v>20977</v>
      </c>
    </row>
    <row r="20573" spans="1:2" x14ac:dyDescent="0.45">
      <c r="A20573">
        <v>10065843</v>
      </c>
      <c r="B20573" t="s">
        <v>20978</v>
      </c>
    </row>
    <row r="20574" spans="1:2" x14ac:dyDescent="0.45">
      <c r="A20574">
        <v>10063372</v>
      </c>
      <c r="B20574" t="s">
        <v>20979</v>
      </c>
    </row>
    <row r="20575" spans="1:2" x14ac:dyDescent="0.45">
      <c r="A20575">
        <v>10065792</v>
      </c>
      <c r="B20575" t="s">
        <v>20980</v>
      </c>
    </row>
    <row r="20576" spans="1:2" x14ac:dyDescent="0.45">
      <c r="A20576">
        <v>10065796</v>
      </c>
      <c r="B20576" t="s">
        <v>20981</v>
      </c>
    </row>
    <row r="20577" spans="1:2" x14ac:dyDescent="0.45">
      <c r="A20577">
        <v>10066141</v>
      </c>
      <c r="B20577" t="s">
        <v>20982</v>
      </c>
    </row>
    <row r="20578" spans="1:2" x14ac:dyDescent="0.45">
      <c r="A20578">
        <v>10066209</v>
      </c>
      <c r="B20578" t="s">
        <v>20983</v>
      </c>
    </row>
    <row r="20579" spans="1:2" x14ac:dyDescent="0.45">
      <c r="A20579">
        <v>10061239</v>
      </c>
      <c r="B20579" t="s">
        <v>20984</v>
      </c>
    </row>
    <row r="20580" spans="1:2" x14ac:dyDescent="0.45">
      <c r="A20580">
        <v>10061443</v>
      </c>
      <c r="B20580" t="s">
        <v>20985</v>
      </c>
    </row>
    <row r="20581" spans="1:2" x14ac:dyDescent="0.45">
      <c r="A20581">
        <v>10061596</v>
      </c>
      <c r="B20581" t="s">
        <v>20986</v>
      </c>
    </row>
    <row r="20582" spans="1:2" x14ac:dyDescent="0.45">
      <c r="A20582">
        <v>10058040</v>
      </c>
      <c r="B20582" t="s">
        <v>20987</v>
      </c>
    </row>
    <row r="20583" spans="1:2" x14ac:dyDescent="0.45">
      <c r="A20583">
        <v>10062495</v>
      </c>
      <c r="B20583" t="s">
        <v>20988</v>
      </c>
    </row>
    <row r="20584" spans="1:2" x14ac:dyDescent="0.45">
      <c r="A20584">
        <v>10066374</v>
      </c>
      <c r="B20584" t="s">
        <v>20989</v>
      </c>
    </row>
    <row r="20585" spans="1:2" x14ac:dyDescent="0.45">
      <c r="A20585">
        <v>10064791</v>
      </c>
      <c r="B20585" t="s">
        <v>4717</v>
      </c>
    </row>
    <row r="20586" spans="1:2" x14ac:dyDescent="0.45">
      <c r="A20586">
        <v>10065603</v>
      </c>
      <c r="B20586" t="s">
        <v>20990</v>
      </c>
    </row>
    <row r="20587" spans="1:2" x14ac:dyDescent="0.45">
      <c r="A20587">
        <v>10065589</v>
      </c>
      <c r="B20587" t="s">
        <v>20991</v>
      </c>
    </row>
    <row r="20588" spans="1:2" x14ac:dyDescent="0.45">
      <c r="A20588">
        <v>10066436</v>
      </c>
      <c r="B20588" t="s">
        <v>20992</v>
      </c>
    </row>
    <row r="20589" spans="1:2" x14ac:dyDescent="0.45">
      <c r="A20589">
        <v>10066510</v>
      </c>
      <c r="B20589" t="s">
        <v>20993</v>
      </c>
    </row>
    <row r="20590" spans="1:2" x14ac:dyDescent="0.45">
      <c r="A20590">
        <v>10066655</v>
      </c>
      <c r="B20590" t="s">
        <v>20994</v>
      </c>
    </row>
    <row r="20591" spans="1:2" x14ac:dyDescent="0.45">
      <c r="A20591">
        <v>10066807</v>
      </c>
      <c r="B20591" t="s">
        <v>20995</v>
      </c>
    </row>
    <row r="20592" spans="1:2" x14ac:dyDescent="0.45">
      <c r="A20592">
        <v>10067006</v>
      </c>
      <c r="B20592" t="s">
        <v>20996</v>
      </c>
    </row>
    <row r="20593" spans="1:2" x14ac:dyDescent="0.45">
      <c r="A20593">
        <v>10067135</v>
      </c>
      <c r="B20593" t="s">
        <v>20997</v>
      </c>
    </row>
    <row r="20594" spans="1:2" x14ac:dyDescent="0.45">
      <c r="A20594">
        <v>10067458</v>
      </c>
      <c r="B20594" t="s">
        <v>20998</v>
      </c>
    </row>
    <row r="20595" spans="1:2" x14ac:dyDescent="0.45">
      <c r="A20595">
        <v>10067347</v>
      </c>
      <c r="B20595" t="s">
        <v>20999</v>
      </c>
    </row>
    <row r="20596" spans="1:2" x14ac:dyDescent="0.45">
      <c r="A20596">
        <v>10067613</v>
      </c>
      <c r="B20596" t="s">
        <v>21000</v>
      </c>
    </row>
    <row r="20597" spans="1:2" x14ac:dyDescent="0.45">
      <c r="A20597">
        <v>10068211</v>
      </c>
      <c r="B20597" t="s">
        <v>21001</v>
      </c>
    </row>
    <row r="20598" spans="1:2" x14ac:dyDescent="0.45">
      <c r="A20598">
        <v>10067675</v>
      </c>
      <c r="B20598" t="s">
        <v>21002</v>
      </c>
    </row>
    <row r="20599" spans="1:2" x14ac:dyDescent="0.45">
      <c r="A20599">
        <v>10068247</v>
      </c>
      <c r="B20599" t="s">
        <v>21003</v>
      </c>
    </row>
    <row r="20600" spans="1:2" x14ac:dyDescent="0.45">
      <c r="A20600">
        <v>10081335</v>
      </c>
      <c r="B20600" t="s">
        <v>21004</v>
      </c>
    </row>
    <row r="20601" spans="1:2" x14ac:dyDescent="0.45">
      <c r="A20601">
        <v>10068263</v>
      </c>
      <c r="B20601" t="s">
        <v>21005</v>
      </c>
    </row>
    <row r="20602" spans="1:2" x14ac:dyDescent="0.45">
      <c r="A20602">
        <v>10068341</v>
      </c>
      <c r="B20602" t="s">
        <v>21006</v>
      </c>
    </row>
    <row r="20603" spans="1:2" x14ac:dyDescent="0.45">
      <c r="A20603">
        <v>10068505</v>
      </c>
      <c r="B20603" t="s">
        <v>21007</v>
      </c>
    </row>
    <row r="20604" spans="1:2" x14ac:dyDescent="0.45">
      <c r="A20604">
        <v>10068508</v>
      </c>
      <c r="B20604" t="s">
        <v>21008</v>
      </c>
    </row>
    <row r="20605" spans="1:2" x14ac:dyDescent="0.45">
      <c r="A20605">
        <v>10081096</v>
      </c>
      <c r="B20605" t="s">
        <v>21009</v>
      </c>
    </row>
    <row r="20606" spans="1:2" x14ac:dyDescent="0.45">
      <c r="A20606">
        <v>10081497</v>
      </c>
      <c r="B20606" t="s">
        <v>21010</v>
      </c>
    </row>
    <row r="20607" spans="1:2" x14ac:dyDescent="0.45">
      <c r="A20607">
        <v>10081530</v>
      </c>
      <c r="B20607" t="s">
        <v>21011</v>
      </c>
    </row>
    <row r="20608" spans="1:2" x14ac:dyDescent="0.45">
      <c r="A20608">
        <v>10081903</v>
      </c>
      <c r="B20608" t="s">
        <v>21012</v>
      </c>
    </row>
    <row r="20609" spans="1:2" x14ac:dyDescent="0.45">
      <c r="A20609">
        <v>10082064</v>
      </c>
      <c r="B20609" t="s">
        <v>21013</v>
      </c>
    </row>
    <row r="20610" spans="1:2" x14ac:dyDescent="0.45">
      <c r="A20610">
        <v>10082739</v>
      </c>
      <c r="B20610" t="s">
        <v>21014</v>
      </c>
    </row>
    <row r="20611" spans="1:2" x14ac:dyDescent="0.45">
      <c r="A20611">
        <v>10037587</v>
      </c>
      <c r="B20611" t="s">
        <v>18685</v>
      </c>
    </row>
    <row r="20612" spans="1:2" x14ac:dyDescent="0.45">
      <c r="A20612">
        <v>10082702</v>
      </c>
      <c r="B20612" t="s">
        <v>21015</v>
      </c>
    </row>
    <row r="20613" spans="1:2" x14ac:dyDescent="0.45">
      <c r="A20613">
        <v>10001078</v>
      </c>
      <c r="B20613" t="s">
        <v>21016</v>
      </c>
    </row>
    <row r="20614" spans="1:2" x14ac:dyDescent="0.45">
      <c r="A20614">
        <v>10082837</v>
      </c>
      <c r="B20614" t="s">
        <v>21017</v>
      </c>
    </row>
    <row r="20615" spans="1:2" x14ac:dyDescent="0.45">
      <c r="A20615">
        <v>10082832</v>
      </c>
      <c r="B20615" t="s">
        <v>21018</v>
      </c>
    </row>
    <row r="20616" spans="1:2" x14ac:dyDescent="0.45">
      <c r="A20616">
        <v>10082820</v>
      </c>
      <c r="B20616" t="s">
        <v>21019</v>
      </c>
    </row>
    <row r="20617" spans="1:2" x14ac:dyDescent="0.45">
      <c r="A20617">
        <v>10082819</v>
      </c>
      <c r="B20617" t="s">
        <v>21020</v>
      </c>
    </row>
    <row r="20618" spans="1:2" x14ac:dyDescent="0.45">
      <c r="A20618">
        <v>10082860</v>
      </c>
      <c r="B20618" t="s">
        <v>21021</v>
      </c>
    </row>
    <row r="20619" spans="1:2" x14ac:dyDescent="0.45">
      <c r="A20619">
        <v>10082900</v>
      </c>
      <c r="B20619" t="s">
        <v>21022</v>
      </c>
    </row>
    <row r="20620" spans="1:2" x14ac:dyDescent="0.45">
      <c r="A20620">
        <v>10082845</v>
      </c>
      <c r="B20620" t="s">
        <v>21023</v>
      </c>
    </row>
    <row r="20621" spans="1:2" x14ac:dyDescent="0.45">
      <c r="A20621">
        <v>10082858</v>
      </c>
      <c r="B20621" t="s">
        <v>21024</v>
      </c>
    </row>
    <row r="20622" spans="1:2" x14ac:dyDescent="0.45">
      <c r="A20622">
        <v>10004344</v>
      </c>
      <c r="B20622" t="s">
        <v>21025</v>
      </c>
    </row>
    <row r="20623" spans="1:2" x14ac:dyDescent="0.45">
      <c r="A20623">
        <v>10082849</v>
      </c>
      <c r="B20623" t="s">
        <v>21026</v>
      </c>
    </row>
    <row r="20624" spans="1:2" x14ac:dyDescent="0.45">
      <c r="A20624">
        <v>10082874</v>
      </c>
      <c r="B20624" t="s">
        <v>21027</v>
      </c>
    </row>
    <row r="20625" spans="1:2" x14ac:dyDescent="0.45">
      <c r="A20625">
        <v>10082868</v>
      </c>
      <c r="B20625" t="s">
        <v>21028</v>
      </c>
    </row>
    <row r="20626" spans="1:2" x14ac:dyDescent="0.45">
      <c r="A20626">
        <v>10082873</v>
      </c>
      <c r="B20626" t="s">
        <v>21029</v>
      </c>
    </row>
    <row r="20627" spans="1:2" x14ac:dyDescent="0.45">
      <c r="A20627">
        <v>10082866</v>
      </c>
      <c r="B20627" t="s">
        <v>21030</v>
      </c>
    </row>
    <row r="20628" spans="1:2" x14ac:dyDescent="0.45">
      <c r="A20628">
        <v>10082886</v>
      </c>
      <c r="B20628" t="s">
        <v>21031</v>
      </c>
    </row>
    <row r="20629" spans="1:2" x14ac:dyDescent="0.45">
      <c r="A20629">
        <v>10083101</v>
      </c>
      <c r="B20629" t="s">
        <v>21032</v>
      </c>
    </row>
    <row r="20630" spans="1:2" x14ac:dyDescent="0.45">
      <c r="A20630">
        <v>10082880</v>
      </c>
      <c r="B20630" t="s">
        <v>21033</v>
      </c>
    </row>
    <row r="20631" spans="1:2" x14ac:dyDescent="0.45">
      <c r="A20631">
        <v>10062335</v>
      </c>
      <c r="B20631" t="s">
        <v>21034</v>
      </c>
    </row>
    <row r="20632" spans="1:2" x14ac:dyDescent="0.45">
      <c r="A20632">
        <v>10082864</v>
      </c>
      <c r="B20632" t="s">
        <v>21035</v>
      </c>
    </row>
    <row r="20633" spans="1:2" x14ac:dyDescent="0.45">
      <c r="A20633">
        <v>10086090</v>
      </c>
      <c r="B20633" t="s">
        <v>21036</v>
      </c>
    </row>
    <row r="20634" spans="1:2" x14ac:dyDescent="0.45">
      <c r="A20634">
        <v>10083076</v>
      </c>
      <c r="B20634" t="s">
        <v>21037</v>
      </c>
    </row>
    <row r="20635" spans="1:2" x14ac:dyDescent="0.45">
      <c r="A20635">
        <v>10082927</v>
      </c>
      <c r="B20635" t="s">
        <v>21038</v>
      </c>
    </row>
    <row r="20636" spans="1:2" x14ac:dyDescent="0.45">
      <c r="A20636">
        <v>10082906</v>
      </c>
      <c r="B20636" t="s">
        <v>21039</v>
      </c>
    </row>
    <row r="20637" spans="1:2" x14ac:dyDescent="0.45">
      <c r="A20637">
        <v>10082941</v>
      </c>
      <c r="B20637" t="s">
        <v>21040</v>
      </c>
    </row>
    <row r="20638" spans="1:2" x14ac:dyDescent="0.45">
      <c r="A20638">
        <v>10020297</v>
      </c>
      <c r="B20638" t="s">
        <v>21041</v>
      </c>
    </row>
    <row r="20639" spans="1:2" x14ac:dyDescent="0.45">
      <c r="A20639">
        <v>10002130</v>
      </c>
      <c r="B20639" t="s">
        <v>21042</v>
      </c>
    </row>
    <row r="20640" spans="1:2" x14ac:dyDescent="0.45">
      <c r="A20640">
        <v>10083038</v>
      </c>
      <c r="B20640" t="s">
        <v>21043</v>
      </c>
    </row>
    <row r="20641" spans="1:2" x14ac:dyDescent="0.45">
      <c r="A20641">
        <v>10083113</v>
      </c>
      <c r="B20641" t="s">
        <v>21044</v>
      </c>
    </row>
    <row r="20642" spans="1:2" x14ac:dyDescent="0.45">
      <c r="A20642">
        <v>10083036</v>
      </c>
      <c r="B20642" t="s">
        <v>21045</v>
      </c>
    </row>
    <row r="20643" spans="1:2" x14ac:dyDescent="0.45">
      <c r="A20643">
        <v>10083042</v>
      </c>
      <c r="B20643" t="s">
        <v>21046</v>
      </c>
    </row>
    <row r="20644" spans="1:2" x14ac:dyDescent="0.45">
      <c r="A20644">
        <v>10083041</v>
      </c>
      <c r="B20644" t="s">
        <v>21047</v>
      </c>
    </row>
    <row r="20645" spans="1:2" x14ac:dyDescent="0.45">
      <c r="A20645">
        <v>10083240</v>
      </c>
      <c r="B20645" t="s">
        <v>21048</v>
      </c>
    </row>
    <row r="20646" spans="1:2" x14ac:dyDescent="0.45">
      <c r="A20646">
        <v>10083049</v>
      </c>
      <c r="B20646" t="s">
        <v>21049</v>
      </c>
    </row>
    <row r="20647" spans="1:2" x14ac:dyDescent="0.45">
      <c r="A20647">
        <v>10083067</v>
      </c>
      <c r="B20647" t="s">
        <v>21050</v>
      </c>
    </row>
    <row r="20648" spans="1:2" x14ac:dyDescent="0.45">
      <c r="A20648">
        <v>10083415</v>
      </c>
      <c r="B20648" t="s">
        <v>21051</v>
      </c>
    </row>
    <row r="20649" spans="1:2" x14ac:dyDescent="0.45">
      <c r="A20649">
        <v>10083073</v>
      </c>
      <c r="B20649" t="s">
        <v>21052</v>
      </c>
    </row>
    <row r="20650" spans="1:2" x14ac:dyDescent="0.45">
      <c r="A20650">
        <v>10083110</v>
      </c>
      <c r="B20650" t="s">
        <v>21053</v>
      </c>
    </row>
    <row r="20651" spans="1:2" x14ac:dyDescent="0.45">
      <c r="A20651">
        <v>10083081</v>
      </c>
      <c r="B20651" t="s">
        <v>21054</v>
      </c>
    </row>
    <row r="20652" spans="1:2" x14ac:dyDescent="0.45">
      <c r="A20652">
        <v>10058936</v>
      </c>
      <c r="B20652" t="s">
        <v>21055</v>
      </c>
    </row>
    <row r="20653" spans="1:2" x14ac:dyDescent="0.45">
      <c r="A20653">
        <v>10058937</v>
      </c>
      <c r="B20653" t="s">
        <v>21056</v>
      </c>
    </row>
    <row r="20654" spans="1:2" x14ac:dyDescent="0.45">
      <c r="A20654">
        <v>10058938</v>
      </c>
      <c r="B20654" t="s">
        <v>21057</v>
      </c>
    </row>
    <row r="20655" spans="1:2" x14ac:dyDescent="0.45">
      <c r="A20655">
        <v>10058939</v>
      </c>
      <c r="B20655" t="s">
        <v>21058</v>
      </c>
    </row>
    <row r="20656" spans="1:2" x14ac:dyDescent="0.45">
      <c r="A20656">
        <v>10058940</v>
      </c>
      <c r="B20656" t="s">
        <v>21059</v>
      </c>
    </row>
    <row r="20657" spans="1:2" x14ac:dyDescent="0.45">
      <c r="A20657">
        <v>10058941</v>
      </c>
      <c r="B20657" t="s">
        <v>21060</v>
      </c>
    </row>
    <row r="20658" spans="1:2" x14ac:dyDescent="0.45">
      <c r="A20658">
        <v>10058942</v>
      </c>
      <c r="B20658" t="s">
        <v>21061</v>
      </c>
    </row>
    <row r="20659" spans="1:2" x14ac:dyDescent="0.45">
      <c r="A20659">
        <v>10058943</v>
      </c>
      <c r="B20659" t="s">
        <v>21062</v>
      </c>
    </row>
    <row r="20660" spans="1:2" x14ac:dyDescent="0.45">
      <c r="A20660">
        <v>10058944</v>
      </c>
      <c r="B20660" t="s">
        <v>21063</v>
      </c>
    </row>
    <row r="20661" spans="1:2" x14ac:dyDescent="0.45">
      <c r="A20661">
        <v>10058945</v>
      </c>
      <c r="B20661" t="s">
        <v>21064</v>
      </c>
    </row>
    <row r="20662" spans="1:2" x14ac:dyDescent="0.45">
      <c r="A20662">
        <v>10058946</v>
      </c>
      <c r="B20662" t="s">
        <v>21065</v>
      </c>
    </row>
    <row r="20663" spans="1:2" x14ac:dyDescent="0.45">
      <c r="A20663">
        <v>10058947</v>
      </c>
      <c r="B20663" t="s">
        <v>21066</v>
      </c>
    </row>
    <row r="20664" spans="1:2" x14ac:dyDescent="0.45">
      <c r="A20664">
        <v>10058948</v>
      </c>
      <c r="B20664" t="s">
        <v>21067</v>
      </c>
    </row>
    <row r="20665" spans="1:2" x14ac:dyDescent="0.45">
      <c r="A20665">
        <v>10058949</v>
      </c>
      <c r="B20665" t="s">
        <v>21068</v>
      </c>
    </row>
    <row r="20666" spans="1:2" x14ac:dyDescent="0.45">
      <c r="A20666">
        <v>10058950</v>
      </c>
      <c r="B20666" t="s">
        <v>21069</v>
      </c>
    </row>
    <row r="20667" spans="1:2" x14ac:dyDescent="0.45">
      <c r="A20667">
        <v>10058951</v>
      </c>
      <c r="B20667" t="s">
        <v>21070</v>
      </c>
    </row>
    <row r="20668" spans="1:2" x14ac:dyDescent="0.45">
      <c r="A20668">
        <v>10058952</v>
      </c>
      <c r="B20668" t="s">
        <v>21071</v>
      </c>
    </row>
    <row r="20669" spans="1:2" x14ac:dyDescent="0.45">
      <c r="A20669">
        <v>10058953</v>
      </c>
      <c r="B20669" t="s">
        <v>21072</v>
      </c>
    </row>
    <row r="20670" spans="1:2" x14ac:dyDescent="0.45">
      <c r="A20670">
        <v>10058954</v>
      </c>
      <c r="B20670" t="s">
        <v>21073</v>
      </c>
    </row>
    <row r="20671" spans="1:2" x14ac:dyDescent="0.45">
      <c r="A20671">
        <v>10058955</v>
      </c>
      <c r="B20671" t="s">
        <v>21074</v>
      </c>
    </row>
    <row r="20672" spans="1:2" x14ac:dyDescent="0.45">
      <c r="A20672">
        <v>10058956</v>
      </c>
      <c r="B20672" t="s">
        <v>21075</v>
      </c>
    </row>
    <row r="20673" spans="1:2" x14ac:dyDescent="0.45">
      <c r="A20673">
        <v>10058957</v>
      </c>
      <c r="B20673" t="s">
        <v>21076</v>
      </c>
    </row>
    <row r="20674" spans="1:2" x14ac:dyDescent="0.45">
      <c r="A20674">
        <v>10058958</v>
      </c>
      <c r="B20674" t="s">
        <v>21077</v>
      </c>
    </row>
    <row r="20675" spans="1:2" x14ac:dyDescent="0.45">
      <c r="A20675">
        <v>10058959</v>
      </c>
      <c r="B20675" t="s">
        <v>21078</v>
      </c>
    </row>
    <row r="20676" spans="1:2" x14ac:dyDescent="0.45">
      <c r="A20676">
        <v>10058960</v>
      </c>
      <c r="B20676" t="s">
        <v>21079</v>
      </c>
    </row>
    <row r="20677" spans="1:2" x14ac:dyDescent="0.45">
      <c r="A20677">
        <v>10058961</v>
      </c>
      <c r="B20677" t="s">
        <v>21080</v>
      </c>
    </row>
    <row r="20678" spans="1:2" x14ac:dyDescent="0.45">
      <c r="A20678">
        <v>10058962</v>
      </c>
      <c r="B20678" t="s">
        <v>11180</v>
      </c>
    </row>
    <row r="20679" spans="1:2" x14ac:dyDescent="0.45">
      <c r="A20679">
        <v>10058963</v>
      </c>
      <c r="B20679" t="s">
        <v>21081</v>
      </c>
    </row>
    <row r="20680" spans="1:2" x14ac:dyDescent="0.45">
      <c r="A20680">
        <v>10058964</v>
      </c>
      <c r="B20680" t="s">
        <v>21082</v>
      </c>
    </row>
    <row r="20681" spans="1:2" x14ac:dyDescent="0.45">
      <c r="A20681">
        <v>10058965</v>
      </c>
      <c r="B20681" t="s">
        <v>21083</v>
      </c>
    </row>
    <row r="20682" spans="1:2" x14ac:dyDescent="0.45">
      <c r="A20682">
        <v>10058966</v>
      </c>
      <c r="B20682" t="s">
        <v>21084</v>
      </c>
    </row>
    <row r="20683" spans="1:2" x14ac:dyDescent="0.45">
      <c r="A20683">
        <v>10058967</v>
      </c>
      <c r="B20683" t="s">
        <v>21085</v>
      </c>
    </row>
    <row r="20684" spans="1:2" x14ac:dyDescent="0.45">
      <c r="A20684">
        <v>10058968</v>
      </c>
      <c r="B20684" t="s">
        <v>21086</v>
      </c>
    </row>
    <row r="20685" spans="1:2" x14ac:dyDescent="0.45">
      <c r="A20685">
        <v>10058969</v>
      </c>
      <c r="B20685" t="s">
        <v>21087</v>
      </c>
    </row>
    <row r="20686" spans="1:2" x14ac:dyDescent="0.45">
      <c r="A20686">
        <v>10058970</v>
      </c>
      <c r="B20686" t="s">
        <v>21088</v>
      </c>
    </row>
    <row r="20687" spans="1:2" x14ac:dyDescent="0.45">
      <c r="A20687">
        <v>10058971</v>
      </c>
      <c r="B20687" t="s">
        <v>21089</v>
      </c>
    </row>
    <row r="20688" spans="1:2" x14ac:dyDescent="0.45">
      <c r="A20688">
        <v>10058972</v>
      </c>
      <c r="B20688" t="s">
        <v>21090</v>
      </c>
    </row>
    <row r="20689" spans="1:2" x14ac:dyDescent="0.45">
      <c r="A20689">
        <v>10058973</v>
      </c>
      <c r="B20689" t="s">
        <v>21091</v>
      </c>
    </row>
    <row r="20690" spans="1:2" x14ac:dyDescent="0.45">
      <c r="A20690">
        <v>10058974</v>
      </c>
      <c r="B20690" t="s">
        <v>21092</v>
      </c>
    </row>
    <row r="20691" spans="1:2" x14ac:dyDescent="0.45">
      <c r="A20691">
        <v>10058975</v>
      </c>
      <c r="B20691" t="s">
        <v>21093</v>
      </c>
    </row>
    <row r="20692" spans="1:2" x14ac:dyDescent="0.45">
      <c r="A20692">
        <v>10058976</v>
      </c>
      <c r="B20692" t="s">
        <v>21094</v>
      </c>
    </row>
    <row r="20693" spans="1:2" x14ac:dyDescent="0.45">
      <c r="A20693">
        <v>10058977</v>
      </c>
      <c r="B20693" t="s">
        <v>21095</v>
      </c>
    </row>
    <row r="20694" spans="1:2" x14ac:dyDescent="0.45">
      <c r="A20694">
        <v>10058978</v>
      </c>
      <c r="B20694" t="s">
        <v>21096</v>
      </c>
    </row>
    <row r="20695" spans="1:2" x14ac:dyDescent="0.45">
      <c r="A20695">
        <v>10058979</v>
      </c>
      <c r="B20695" t="s">
        <v>21097</v>
      </c>
    </row>
    <row r="20696" spans="1:2" x14ac:dyDescent="0.45">
      <c r="A20696">
        <v>10058980</v>
      </c>
      <c r="B20696" t="s">
        <v>21098</v>
      </c>
    </row>
    <row r="20697" spans="1:2" x14ac:dyDescent="0.45">
      <c r="A20697">
        <v>10058981</v>
      </c>
      <c r="B20697" t="s">
        <v>21099</v>
      </c>
    </row>
    <row r="20698" spans="1:2" x14ac:dyDescent="0.45">
      <c r="A20698">
        <v>10058982</v>
      </c>
      <c r="B20698" t="s">
        <v>21100</v>
      </c>
    </row>
    <row r="20699" spans="1:2" x14ac:dyDescent="0.45">
      <c r="A20699">
        <v>10058983</v>
      </c>
      <c r="B20699" t="s">
        <v>21101</v>
      </c>
    </row>
    <row r="20700" spans="1:2" x14ac:dyDescent="0.45">
      <c r="A20700">
        <v>10058984</v>
      </c>
      <c r="B20700" t="s">
        <v>21102</v>
      </c>
    </row>
    <row r="20701" spans="1:2" x14ac:dyDescent="0.45">
      <c r="A20701">
        <v>10058985</v>
      </c>
      <c r="B20701" t="s">
        <v>21103</v>
      </c>
    </row>
    <row r="20702" spans="1:2" x14ac:dyDescent="0.45">
      <c r="A20702">
        <v>10058986</v>
      </c>
      <c r="B20702" t="s">
        <v>21104</v>
      </c>
    </row>
    <row r="20703" spans="1:2" x14ac:dyDescent="0.45">
      <c r="A20703">
        <v>10058987</v>
      </c>
      <c r="B20703" t="s">
        <v>21105</v>
      </c>
    </row>
    <row r="20704" spans="1:2" x14ac:dyDescent="0.45">
      <c r="A20704">
        <v>10058988</v>
      </c>
      <c r="B20704" t="s">
        <v>21106</v>
      </c>
    </row>
    <row r="20705" spans="1:2" x14ac:dyDescent="0.45">
      <c r="A20705">
        <v>10058989</v>
      </c>
      <c r="B20705" t="s">
        <v>21107</v>
      </c>
    </row>
    <row r="20706" spans="1:2" x14ac:dyDescent="0.45">
      <c r="A20706">
        <v>10052835</v>
      </c>
      <c r="B20706" t="s">
        <v>16456</v>
      </c>
    </row>
    <row r="20707" spans="1:2" x14ac:dyDescent="0.45">
      <c r="A20707">
        <v>10063001</v>
      </c>
      <c r="B20707" t="s">
        <v>21108</v>
      </c>
    </row>
    <row r="20708" spans="1:2" x14ac:dyDescent="0.45">
      <c r="A20708">
        <v>10061594</v>
      </c>
      <c r="B20708" t="s">
        <v>21109</v>
      </c>
    </row>
    <row r="20709" spans="1:2" x14ac:dyDescent="0.45">
      <c r="A20709">
        <v>10061595</v>
      </c>
      <c r="B20709" t="s">
        <v>21110</v>
      </c>
    </row>
    <row r="20710" spans="1:2" x14ac:dyDescent="0.45">
      <c r="A20710">
        <v>10061907</v>
      </c>
      <c r="B20710" t="s">
        <v>21111</v>
      </c>
    </row>
    <row r="20711" spans="1:2" x14ac:dyDescent="0.45">
      <c r="A20711">
        <v>10063005</v>
      </c>
      <c r="B20711" t="s">
        <v>21112</v>
      </c>
    </row>
    <row r="20712" spans="1:2" x14ac:dyDescent="0.45">
      <c r="A20712">
        <v>10062677</v>
      </c>
      <c r="B20712" t="s">
        <v>21113</v>
      </c>
    </row>
    <row r="20713" spans="1:2" x14ac:dyDescent="0.45">
      <c r="A20713">
        <v>10063033</v>
      </c>
      <c r="B20713" t="s">
        <v>21114</v>
      </c>
    </row>
    <row r="20714" spans="1:2" x14ac:dyDescent="0.45">
      <c r="A20714">
        <v>10063242</v>
      </c>
      <c r="B20714" t="s">
        <v>21115</v>
      </c>
    </row>
    <row r="20715" spans="1:2" x14ac:dyDescent="0.45">
      <c r="A20715">
        <v>10063250</v>
      </c>
      <c r="B20715" t="s">
        <v>21116</v>
      </c>
    </row>
    <row r="20716" spans="1:2" x14ac:dyDescent="0.45">
      <c r="A20716">
        <v>10063125</v>
      </c>
      <c r="B20716" t="s">
        <v>21117</v>
      </c>
    </row>
    <row r="20717" spans="1:2" x14ac:dyDescent="0.45">
      <c r="A20717">
        <v>10063139</v>
      </c>
      <c r="B20717" t="s">
        <v>21118</v>
      </c>
    </row>
    <row r="20718" spans="1:2" x14ac:dyDescent="0.45">
      <c r="A20718">
        <v>10063190</v>
      </c>
      <c r="B20718" t="s">
        <v>21119</v>
      </c>
    </row>
    <row r="20719" spans="1:2" x14ac:dyDescent="0.45">
      <c r="A20719">
        <v>10063582</v>
      </c>
      <c r="B20719" t="s">
        <v>21120</v>
      </c>
    </row>
    <row r="20720" spans="1:2" x14ac:dyDescent="0.45">
      <c r="A20720">
        <v>10063204</v>
      </c>
      <c r="B20720" t="s">
        <v>21121</v>
      </c>
    </row>
    <row r="20721" spans="1:2" x14ac:dyDescent="0.45">
      <c r="A20721">
        <v>10063447</v>
      </c>
      <c r="B20721" t="s">
        <v>21122</v>
      </c>
    </row>
    <row r="20722" spans="1:2" x14ac:dyDescent="0.45">
      <c r="A20722">
        <v>10063237</v>
      </c>
      <c r="B20722" t="s">
        <v>21123</v>
      </c>
    </row>
    <row r="20723" spans="1:2" x14ac:dyDescent="0.45">
      <c r="A20723">
        <v>10063393</v>
      </c>
      <c r="B20723" t="s">
        <v>21124</v>
      </c>
    </row>
    <row r="20724" spans="1:2" x14ac:dyDescent="0.45">
      <c r="A20724">
        <v>10063259</v>
      </c>
      <c r="B20724" t="s">
        <v>21125</v>
      </c>
    </row>
    <row r="20725" spans="1:2" x14ac:dyDescent="0.45">
      <c r="A20725">
        <v>10063276</v>
      </c>
      <c r="B20725" t="s">
        <v>21126</v>
      </c>
    </row>
    <row r="20726" spans="1:2" x14ac:dyDescent="0.45">
      <c r="A20726">
        <v>10063315</v>
      </c>
      <c r="B20726" t="s">
        <v>21127</v>
      </c>
    </row>
    <row r="20727" spans="1:2" x14ac:dyDescent="0.45">
      <c r="A20727">
        <v>10063297</v>
      </c>
      <c r="B20727" t="s">
        <v>21128</v>
      </c>
    </row>
    <row r="20728" spans="1:2" x14ac:dyDescent="0.45">
      <c r="A20728">
        <v>10063567</v>
      </c>
      <c r="B20728" t="s">
        <v>21129</v>
      </c>
    </row>
    <row r="20729" spans="1:2" x14ac:dyDescent="0.45">
      <c r="A20729">
        <v>10063425</v>
      </c>
      <c r="B20729" t="s">
        <v>21130</v>
      </c>
    </row>
    <row r="20730" spans="1:2" x14ac:dyDescent="0.45">
      <c r="A20730">
        <v>10063438</v>
      </c>
      <c r="B20730" t="s">
        <v>21131</v>
      </c>
    </row>
    <row r="20731" spans="1:2" x14ac:dyDescent="0.45">
      <c r="A20731">
        <v>10063570</v>
      </c>
      <c r="B20731" t="s">
        <v>21132</v>
      </c>
    </row>
    <row r="20732" spans="1:2" x14ac:dyDescent="0.45">
      <c r="A20732">
        <v>10063594</v>
      </c>
      <c r="B20732" t="s">
        <v>21133</v>
      </c>
    </row>
    <row r="20733" spans="1:2" x14ac:dyDescent="0.45">
      <c r="A20733">
        <v>10063450</v>
      </c>
      <c r="B20733" t="s">
        <v>21134</v>
      </c>
    </row>
    <row r="20734" spans="1:2" x14ac:dyDescent="0.45">
      <c r="A20734">
        <v>10063621</v>
      </c>
      <c r="B20734" t="s">
        <v>21135</v>
      </c>
    </row>
    <row r="20735" spans="1:2" x14ac:dyDescent="0.45">
      <c r="A20735">
        <v>10063575</v>
      </c>
      <c r="B20735" t="s">
        <v>21136</v>
      </c>
    </row>
    <row r="20736" spans="1:2" x14ac:dyDescent="0.45">
      <c r="A20736">
        <v>10063781</v>
      </c>
      <c r="B20736" t="s">
        <v>21137</v>
      </c>
    </row>
    <row r="20737" spans="1:2" x14ac:dyDescent="0.45">
      <c r="A20737">
        <v>10063917</v>
      </c>
      <c r="B20737" t="s">
        <v>21138</v>
      </c>
    </row>
    <row r="20738" spans="1:2" x14ac:dyDescent="0.45">
      <c r="A20738">
        <v>10063820</v>
      </c>
      <c r="B20738" t="s">
        <v>21139</v>
      </c>
    </row>
    <row r="20739" spans="1:2" x14ac:dyDescent="0.45">
      <c r="A20739">
        <v>10063863</v>
      </c>
      <c r="B20739" t="s">
        <v>21140</v>
      </c>
    </row>
    <row r="20740" spans="1:2" x14ac:dyDescent="0.45">
      <c r="A20740">
        <v>10062567</v>
      </c>
      <c r="B20740" t="s">
        <v>21141</v>
      </c>
    </row>
    <row r="20741" spans="1:2" x14ac:dyDescent="0.45">
      <c r="A20741">
        <v>10063893</v>
      </c>
      <c r="B20741" t="s">
        <v>21142</v>
      </c>
    </row>
    <row r="20742" spans="1:2" x14ac:dyDescent="0.45">
      <c r="A20742">
        <v>10064969</v>
      </c>
      <c r="B20742" t="s">
        <v>21143</v>
      </c>
    </row>
    <row r="20743" spans="1:2" x14ac:dyDescent="0.45">
      <c r="A20743">
        <v>10052890</v>
      </c>
      <c r="B20743" t="s">
        <v>21144</v>
      </c>
    </row>
    <row r="20744" spans="1:2" x14ac:dyDescent="0.45">
      <c r="A20744">
        <v>10064082</v>
      </c>
      <c r="B20744" t="s">
        <v>21145</v>
      </c>
    </row>
    <row r="20745" spans="1:2" x14ac:dyDescent="0.45">
      <c r="A20745">
        <v>10064096</v>
      </c>
      <c r="B20745" t="s">
        <v>21146</v>
      </c>
    </row>
    <row r="20746" spans="1:2" x14ac:dyDescent="0.45">
      <c r="A20746">
        <v>10064102</v>
      </c>
      <c r="B20746" t="s">
        <v>21147</v>
      </c>
    </row>
    <row r="20747" spans="1:2" x14ac:dyDescent="0.45">
      <c r="A20747">
        <v>10064123</v>
      </c>
      <c r="B20747" t="s">
        <v>21148</v>
      </c>
    </row>
    <row r="20748" spans="1:2" x14ac:dyDescent="0.45">
      <c r="A20748">
        <v>10064128</v>
      </c>
      <c r="B20748" t="s">
        <v>21149</v>
      </c>
    </row>
    <row r="20749" spans="1:2" x14ac:dyDescent="0.45">
      <c r="A20749">
        <v>10064144</v>
      </c>
      <c r="B20749" t="s">
        <v>21150</v>
      </c>
    </row>
    <row r="20750" spans="1:2" x14ac:dyDescent="0.45">
      <c r="A20750">
        <v>10064191</v>
      </c>
      <c r="B20750" t="s">
        <v>21151</v>
      </c>
    </row>
    <row r="20751" spans="1:2" x14ac:dyDescent="0.45">
      <c r="A20751">
        <v>10064217</v>
      </c>
      <c r="B20751" t="s">
        <v>21152</v>
      </c>
    </row>
    <row r="20752" spans="1:2" x14ac:dyDescent="0.45">
      <c r="A20752">
        <v>10065674</v>
      </c>
      <c r="B20752" t="s">
        <v>21153</v>
      </c>
    </row>
    <row r="20753" spans="1:2" x14ac:dyDescent="0.45">
      <c r="A20753">
        <v>10064265</v>
      </c>
      <c r="B20753" t="s">
        <v>21154</v>
      </c>
    </row>
    <row r="20754" spans="1:2" x14ac:dyDescent="0.45">
      <c r="A20754">
        <v>10064239</v>
      </c>
      <c r="B20754" t="s">
        <v>21155</v>
      </c>
    </row>
    <row r="20755" spans="1:2" x14ac:dyDescent="0.45">
      <c r="A20755">
        <v>10064242</v>
      </c>
      <c r="B20755" t="s">
        <v>21156</v>
      </c>
    </row>
    <row r="20756" spans="1:2" x14ac:dyDescent="0.45">
      <c r="A20756">
        <v>10064251</v>
      </c>
      <c r="B20756" t="s">
        <v>21157</v>
      </c>
    </row>
    <row r="20757" spans="1:2" x14ac:dyDescent="0.45">
      <c r="A20757">
        <v>10064314</v>
      </c>
      <c r="B20757" t="s">
        <v>21158</v>
      </c>
    </row>
    <row r="20758" spans="1:2" x14ac:dyDescent="0.45">
      <c r="A20758">
        <v>10064308</v>
      </c>
      <c r="B20758" t="s">
        <v>21159</v>
      </c>
    </row>
    <row r="20759" spans="1:2" x14ac:dyDescent="0.45">
      <c r="A20759">
        <v>10064284</v>
      </c>
      <c r="B20759" t="s">
        <v>21160</v>
      </c>
    </row>
    <row r="20760" spans="1:2" x14ac:dyDescent="0.45">
      <c r="A20760">
        <v>10064272</v>
      </c>
      <c r="B20760" t="s">
        <v>21161</v>
      </c>
    </row>
    <row r="20761" spans="1:2" x14ac:dyDescent="0.45">
      <c r="A20761">
        <v>10064282</v>
      </c>
      <c r="B20761" t="s">
        <v>21162</v>
      </c>
    </row>
    <row r="20762" spans="1:2" x14ac:dyDescent="0.45">
      <c r="A20762">
        <v>10064307</v>
      </c>
      <c r="B20762" t="s">
        <v>21163</v>
      </c>
    </row>
    <row r="20763" spans="1:2" x14ac:dyDescent="0.45">
      <c r="A20763">
        <v>10064322</v>
      </c>
      <c r="B20763" t="s">
        <v>21164</v>
      </c>
    </row>
    <row r="20764" spans="1:2" x14ac:dyDescent="0.45">
      <c r="A20764">
        <v>10064351</v>
      </c>
      <c r="B20764" t="s">
        <v>21165</v>
      </c>
    </row>
    <row r="20765" spans="1:2" x14ac:dyDescent="0.45">
      <c r="A20765">
        <v>10064365</v>
      </c>
      <c r="B20765" t="s">
        <v>21166</v>
      </c>
    </row>
    <row r="20766" spans="1:2" x14ac:dyDescent="0.45">
      <c r="A20766">
        <v>10063452</v>
      </c>
      <c r="B20766" t="s">
        <v>21167</v>
      </c>
    </row>
    <row r="20767" spans="1:2" x14ac:dyDescent="0.45">
      <c r="A20767">
        <v>10062466</v>
      </c>
      <c r="B20767" t="s">
        <v>21168</v>
      </c>
    </row>
    <row r="20768" spans="1:2" x14ac:dyDescent="0.45">
      <c r="A20768">
        <v>10062615</v>
      </c>
      <c r="B20768" t="s">
        <v>21169</v>
      </c>
    </row>
    <row r="20769" spans="1:2" x14ac:dyDescent="0.45">
      <c r="A20769">
        <v>10064529</v>
      </c>
      <c r="B20769" t="s">
        <v>10014</v>
      </c>
    </row>
    <row r="20770" spans="1:2" x14ac:dyDescent="0.45">
      <c r="A20770">
        <v>10064904</v>
      </c>
      <c r="B20770" t="s">
        <v>21170</v>
      </c>
    </row>
    <row r="20771" spans="1:2" x14ac:dyDescent="0.45">
      <c r="A20771">
        <v>10065810</v>
      </c>
      <c r="B20771" t="s">
        <v>21171</v>
      </c>
    </row>
    <row r="20772" spans="1:2" x14ac:dyDescent="0.45">
      <c r="A20772">
        <v>10065819</v>
      </c>
      <c r="B20772" t="s">
        <v>21172</v>
      </c>
    </row>
    <row r="20773" spans="1:2" x14ac:dyDescent="0.45">
      <c r="A20773">
        <v>10065827</v>
      </c>
      <c r="B20773" t="s">
        <v>21173</v>
      </c>
    </row>
    <row r="20774" spans="1:2" x14ac:dyDescent="0.45">
      <c r="A20774">
        <v>10065860</v>
      </c>
      <c r="B20774" t="s">
        <v>21174</v>
      </c>
    </row>
    <row r="20775" spans="1:2" x14ac:dyDescent="0.45">
      <c r="A20775">
        <v>10065884</v>
      </c>
      <c r="B20775" t="s">
        <v>21175</v>
      </c>
    </row>
    <row r="20776" spans="1:2" x14ac:dyDescent="0.45">
      <c r="A20776">
        <v>10065971</v>
      </c>
      <c r="B20776" t="s">
        <v>21176</v>
      </c>
    </row>
    <row r="20777" spans="1:2" x14ac:dyDescent="0.45">
      <c r="A20777">
        <v>10010308</v>
      </c>
      <c r="B20777" t="s">
        <v>21177</v>
      </c>
    </row>
    <row r="20778" spans="1:2" x14ac:dyDescent="0.45">
      <c r="A20778">
        <v>10065907</v>
      </c>
      <c r="B20778" t="s">
        <v>21178</v>
      </c>
    </row>
    <row r="20779" spans="1:2" x14ac:dyDescent="0.45">
      <c r="A20779">
        <v>10063024</v>
      </c>
      <c r="B20779" t="s">
        <v>21179</v>
      </c>
    </row>
    <row r="20780" spans="1:2" x14ac:dyDescent="0.45">
      <c r="A20780">
        <v>10065990</v>
      </c>
      <c r="B20780" t="s">
        <v>21180</v>
      </c>
    </row>
    <row r="20781" spans="1:2" x14ac:dyDescent="0.45">
      <c r="A20781">
        <v>10065974</v>
      </c>
      <c r="B20781" t="s">
        <v>21181</v>
      </c>
    </row>
    <row r="20782" spans="1:2" x14ac:dyDescent="0.45">
      <c r="A20782">
        <v>10008283</v>
      </c>
      <c r="B20782" t="s">
        <v>21182</v>
      </c>
    </row>
    <row r="20783" spans="1:2" x14ac:dyDescent="0.45">
      <c r="A20783">
        <v>10066047</v>
      </c>
      <c r="B20783" t="s">
        <v>21183</v>
      </c>
    </row>
    <row r="20784" spans="1:2" x14ac:dyDescent="0.45">
      <c r="A20784">
        <v>10066026</v>
      </c>
      <c r="B20784" t="s">
        <v>7221</v>
      </c>
    </row>
    <row r="20785" spans="1:2" x14ac:dyDescent="0.45">
      <c r="A20785">
        <v>10066103</v>
      </c>
      <c r="B20785" t="s">
        <v>21184</v>
      </c>
    </row>
    <row r="20786" spans="1:2" x14ac:dyDescent="0.45">
      <c r="A20786">
        <v>10066072</v>
      </c>
      <c r="B20786" t="s">
        <v>21185</v>
      </c>
    </row>
    <row r="20787" spans="1:2" x14ac:dyDescent="0.45">
      <c r="A20787">
        <v>10066074</v>
      </c>
      <c r="B20787" t="s">
        <v>21186</v>
      </c>
    </row>
    <row r="20788" spans="1:2" x14ac:dyDescent="0.45">
      <c r="A20788">
        <v>10066099</v>
      </c>
      <c r="B20788" t="s">
        <v>21187</v>
      </c>
    </row>
    <row r="20789" spans="1:2" x14ac:dyDescent="0.45">
      <c r="A20789">
        <v>10066090</v>
      </c>
      <c r="B20789" t="s">
        <v>21188</v>
      </c>
    </row>
    <row r="20790" spans="1:2" x14ac:dyDescent="0.45">
      <c r="A20790">
        <v>10066132</v>
      </c>
      <c r="B20790" t="s">
        <v>21189</v>
      </c>
    </row>
    <row r="20791" spans="1:2" x14ac:dyDescent="0.45">
      <c r="A20791">
        <v>10066126</v>
      </c>
      <c r="B20791" t="s">
        <v>21190</v>
      </c>
    </row>
    <row r="20792" spans="1:2" x14ac:dyDescent="0.45">
      <c r="A20792">
        <v>10066123</v>
      </c>
      <c r="B20792" t="s">
        <v>21191</v>
      </c>
    </row>
    <row r="20793" spans="1:2" x14ac:dyDescent="0.45">
      <c r="A20793">
        <v>10066119</v>
      </c>
      <c r="B20793" t="s">
        <v>21192</v>
      </c>
    </row>
    <row r="20794" spans="1:2" x14ac:dyDescent="0.45">
      <c r="A20794">
        <v>10066116</v>
      </c>
      <c r="B20794" t="s">
        <v>21193</v>
      </c>
    </row>
    <row r="20795" spans="1:2" x14ac:dyDescent="0.45">
      <c r="A20795">
        <v>10066106</v>
      </c>
      <c r="B20795" t="s">
        <v>21194</v>
      </c>
    </row>
    <row r="20796" spans="1:2" x14ac:dyDescent="0.45">
      <c r="A20796">
        <v>10005145</v>
      </c>
      <c r="B20796" t="s">
        <v>21195</v>
      </c>
    </row>
    <row r="20797" spans="1:2" x14ac:dyDescent="0.45">
      <c r="A20797">
        <v>10008928</v>
      </c>
      <c r="B20797" t="s">
        <v>21196</v>
      </c>
    </row>
    <row r="20798" spans="1:2" x14ac:dyDescent="0.45">
      <c r="A20798">
        <v>10066142</v>
      </c>
      <c r="B20798" t="s">
        <v>21197</v>
      </c>
    </row>
    <row r="20799" spans="1:2" x14ac:dyDescent="0.45">
      <c r="A20799">
        <v>10066145</v>
      </c>
      <c r="B20799" t="s">
        <v>21198</v>
      </c>
    </row>
    <row r="20800" spans="1:2" x14ac:dyDescent="0.45">
      <c r="A20800">
        <v>10066186</v>
      </c>
      <c r="B20800" t="s">
        <v>21199</v>
      </c>
    </row>
    <row r="20801" spans="1:2" x14ac:dyDescent="0.45">
      <c r="A20801">
        <v>10066425</v>
      </c>
      <c r="B20801" t="s">
        <v>21200</v>
      </c>
    </row>
    <row r="20802" spans="1:2" x14ac:dyDescent="0.45">
      <c r="A20802">
        <v>10037130</v>
      </c>
      <c r="B20802" t="s">
        <v>21201</v>
      </c>
    </row>
    <row r="20803" spans="1:2" x14ac:dyDescent="0.45">
      <c r="A20803">
        <v>10066269</v>
      </c>
      <c r="B20803" t="s">
        <v>21202</v>
      </c>
    </row>
    <row r="20804" spans="1:2" x14ac:dyDescent="0.45">
      <c r="A20804">
        <v>10066238</v>
      </c>
      <c r="B20804" t="s">
        <v>21203</v>
      </c>
    </row>
    <row r="20805" spans="1:2" x14ac:dyDescent="0.45">
      <c r="A20805">
        <v>10066204</v>
      </c>
      <c r="B20805" t="s">
        <v>21204</v>
      </c>
    </row>
    <row r="20806" spans="1:2" x14ac:dyDescent="0.45">
      <c r="A20806">
        <v>10066240</v>
      </c>
      <c r="B20806" t="s">
        <v>21205</v>
      </c>
    </row>
    <row r="20807" spans="1:2" x14ac:dyDescent="0.45">
      <c r="A20807">
        <v>10066280</v>
      </c>
      <c r="B20807" t="s">
        <v>21206</v>
      </c>
    </row>
    <row r="20808" spans="1:2" x14ac:dyDescent="0.45">
      <c r="A20808">
        <v>10007391</v>
      </c>
      <c r="B20808" t="s">
        <v>21207</v>
      </c>
    </row>
    <row r="20809" spans="1:2" x14ac:dyDescent="0.45">
      <c r="A20809">
        <v>10066268</v>
      </c>
      <c r="B20809" t="s">
        <v>21208</v>
      </c>
    </row>
    <row r="20810" spans="1:2" x14ac:dyDescent="0.45">
      <c r="A20810">
        <v>10066281</v>
      </c>
      <c r="B20810" t="s">
        <v>21209</v>
      </c>
    </row>
    <row r="20811" spans="1:2" x14ac:dyDescent="0.45">
      <c r="A20811">
        <v>10066285</v>
      </c>
      <c r="B20811" t="s">
        <v>21210</v>
      </c>
    </row>
    <row r="20812" spans="1:2" x14ac:dyDescent="0.45">
      <c r="A20812">
        <v>10066287</v>
      </c>
      <c r="B20812" t="s">
        <v>21211</v>
      </c>
    </row>
    <row r="20813" spans="1:2" x14ac:dyDescent="0.45">
      <c r="A20813">
        <v>10066466</v>
      </c>
      <c r="B20813" t="s">
        <v>21212</v>
      </c>
    </row>
    <row r="20814" spans="1:2" x14ac:dyDescent="0.45">
      <c r="A20814">
        <v>10066293</v>
      </c>
      <c r="B20814" t="s">
        <v>21213</v>
      </c>
    </row>
    <row r="20815" spans="1:2" x14ac:dyDescent="0.45">
      <c r="A20815">
        <v>10066313</v>
      </c>
      <c r="B20815" t="s">
        <v>21214</v>
      </c>
    </row>
    <row r="20816" spans="1:2" x14ac:dyDescent="0.45">
      <c r="A20816">
        <v>10066329</v>
      </c>
      <c r="B20816" t="s">
        <v>21215</v>
      </c>
    </row>
    <row r="20817" spans="1:2" x14ac:dyDescent="0.45">
      <c r="A20817">
        <v>10066474</v>
      </c>
      <c r="B20817" t="s">
        <v>21216</v>
      </c>
    </row>
    <row r="20818" spans="1:2" x14ac:dyDescent="0.45">
      <c r="A20818">
        <v>10066476</v>
      </c>
      <c r="B20818" t="s">
        <v>21217</v>
      </c>
    </row>
    <row r="20819" spans="1:2" x14ac:dyDescent="0.45">
      <c r="A20819">
        <v>10066550</v>
      </c>
      <c r="B20819" t="s">
        <v>21218</v>
      </c>
    </row>
    <row r="20820" spans="1:2" x14ac:dyDescent="0.45">
      <c r="A20820">
        <v>10066420</v>
      </c>
      <c r="B20820" t="s">
        <v>21219</v>
      </c>
    </row>
    <row r="20821" spans="1:2" x14ac:dyDescent="0.45">
      <c r="A20821">
        <v>10066588</v>
      </c>
      <c r="B20821" t="s">
        <v>21220</v>
      </c>
    </row>
    <row r="20822" spans="1:2" x14ac:dyDescent="0.45">
      <c r="A20822">
        <v>10066555</v>
      </c>
      <c r="B20822" t="s">
        <v>21221</v>
      </c>
    </row>
    <row r="20823" spans="1:2" x14ac:dyDescent="0.45">
      <c r="A20823">
        <v>10066441</v>
      </c>
      <c r="B20823" t="s">
        <v>21222</v>
      </c>
    </row>
    <row r="20824" spans="1:2" x14ac:dyDescent="0.45">
      <c r="A20824">
        <v>10066433</v>
      </c>
      <c r="B20824" t="s">
        <v>21223</v>
      </c>
    </row>
    <row r="20825" spans="1:2" x14ac:dyDescent="0.45">
      <c r="A20825">
        <v>10066427</v>
      </c>
      <c r="B20825" t="s">
        <v>21224</v>
      </c>
    </row>
    <row r="20826" spans="1:2" x14ac:dyDescent="0.45">
      <c r="A20826">
        <v>10066462</v>
      </c>
      <c r="B20826" t="s">
        <v>21225</v>
      </c>
    </row>
    <row r="20827" spans="1:2" x14ac:dyDescent="0.45">
      <c r="A20827">
        <v>10058158</v>
      </c>
      <c r="B20827" t="s">
        <v>21226</v>
      </c>
    </row>
    <row r="20828" spans="1:2" x14ac:dyDescent="0.45">
      <c r="A20828">
        <v>10058159</v>
      </c>
      <c r="B20828" t="s">
        <v>21227</v>
      </c>
    </row>
    <row r="20829" spans="1:2" x14ac:dyDescent="0.45">
      <c r="A20829">
        <v>10058160</v>
      </c>
      <c r="B20829" t="s">
        <v>21228</v>
      </c>
    </row>
    <row r="20830" spans="1:2" x14ac:dyDescent="0.45">
      <c r="A20830">
        <v>10058161</v>
      </c>
      <c r="B20830" t="s">
        <v>21229</v>
      </c>
    </row>
    <row r="20831" spans="1:2" x14ac:dyDescent="0.45">
      <c r="A20831">
        <v>10058162</v>
      </c>
      <c r="B20831" t="s">
        <v>21230</v>
      </c>
    </row>
    <row r="20832" spans="1:2" x14ac:dyDescent="0.45">
      <c r="A20832">
        <v>10058163</v>
      </c>
      <c r="B20832" t="s">
        <v>21231</v>
      </c>
    </row>
    <row r="20833" spans="1:2" x14ac:dyDescent="0.45">
      <c r="A20833">
        <v>10058164</v>
      </c>
      <c r="B20833" t="s">
        <v>21232</v>
      </c>
    </row>
    <row r="20834" spans="1:2" x14ac:dyDescent="0.45">
      <c r="A20834">
        <v>10058165</v>
      </c>
      <c r="B20834" t="s">
        <v>21233</v>
      </c>
    </row>
    <row r="20835" spans="1:2" x14ac:dyDescent="0.45">
      <c r="A20835">
        <v>10058166</v>
      </c>
      <c r="B20835" t="s">
        <v>21234</v>
      </c>
    </row>
    <row r="20836" spans="1:2" x14ac:dyDescent="0.45">
      <c r="A20836">
        <v>10058167</v>
      </c>
      <c r="B20836" t="s">
        <v>21235</v>
      </c>
    </row>
    <row r="20837" spans="1:2" x14ac:dyDescent="0.45">
      <c r="A20837">
        <v>10058168</v>
      </c>
      <c r="B20837" t="s">
        <v>21236</v>
      </c>
    </row>
    <row r="20838" spans="1:2" x14ac:dyDescent="0.45">
      <c r="A20838">
        <v>10058169</v>
      </c>
      <c r="B20838" t="s">
        <v>21237</v>
      </c>
    </row>
    <row r="20839" spans="1:2" x14ac:dyDescent="0.45">
      <c r="A20839">
        <v>10058170</v>
      </c>
      <c r="B20839" t="s">
        <v>21238</v>
      </c>
    </row>
    <row r="20840" spans="1:2" x14ac:dyDescent="0.45">
      <c r="A20840">
        <v>10058171</v>
      </c>
      <c r="B20840" t="s">
        <v>21239</v>
      </c>
    </row>
    <row r="20841" spans="1:2" x14ac:dyDescent="0.45">
      <c r="A20841">
        <v>10058172</v>
      </c>
      <c r="B20841" t="s">
        <v>21240</v>
      </c>
    </row>
    <row r="20842" spans="1:2" x14ac:dyDescent="0.45">
      <c r="A20842">
        <v>10058173</v>
      </c>
      <c r="B20842" t="s">
        <v>21241</v>
      </c>
    </row>
    <row r="20843" spans="1:2" x14ac:dyDescent="0.45">
      <c r="A20843">
        <v>10058174</v>
      </c>
      <c r="B20843" t="s">
        <v>21242</v>
      </c>
    </row>
    <row r="20844" spans="1:2" x14ac:dyDescent="0.45">
      <c r="A20844">
        <v>10058175</v>
      </c>
      <c r="B20844" t="s">
        <v>21243</v>
      </c>
    </row>
    <row r="20845" spans="1:2" x14ac:dyDescent="0.45">
      <c r="A20845">
        <v>10058176</v>
      </c>
      <c r="B20845" t="s">
        <v>21244</v>
      </c>
    </row>
    <row r="20846" spans="1:2" x14ac:dyDescent="0.45">
      <c r="A20846">
        <v>10058177</v>
      </c>
      <c r="B20846" t="s">
        <v>21245</v>
      </c>
    </row>
    <row r="20847" spans="1:2" x14ac:dyDescent="0.45">
      <c r="A20847">
        <v>10058178</v>
      </c>
      <c r="B20847" t="s">
        <v>21246</v>
      </c>
    </row>
    <row r="20848" spans="1:2" x14ac:dyDescent="0.45">
      <c r="A20848">
        <v>10058179</v>
      </c>
      <c r="B20848" t="s">
        <v>21247</v>
      </c>
    </row>
    <row r="20849" spans="1:2" x14ac:dyDescent="0.45">
      <c r="A20849">
        <v>10058180</v>
      </c>
      <c r="B20849" t="s">
        <v>21248</v>
      </c>
    </row>
    <row r="20850" spans="1:2" x14ac:dyDescent="0.45">
      <c r="A20850">
        <v>10058181</v>
      </c>
      <c r="B20850" t="s">
        <v>21249</v>
      </c>
    </row>
    <row r="20851" spans="1:2" x14ac:dyDescent="0.45">
      <c r="A20851">
        <v>10058182</v>
      </c>
      <c r="B20851" t="s">
        <v>21250</v>
      </c>
    </row>
    <row r="20852" spans="1:2" x14ac:dyDescent="0.45">
      <c r="A20852">
        <v>10058183</v>
      </c>
      <c r="B20852" t="s">
        <v>21251</v>
      </c>
    </row>
    <row r="20853" spans="1:2" x14ac:dyDescent="0.45">
      <c r="A20853">
        <v>10058184</v>
      </c>
      <c r="B20853" t="s">
        <v>21252</v>
      </c>
    </row>
    <row r="20854" spans="1:2" x14ac:dyDescent="0.45">
      <c r="A20854">
        <v>10058185</v>
      </c>
      <c r="B20854" t="s">
        <v>21253</v>
      </c>
    </row>
    <row r="20855" spans="1:2" x14ac:dyDescent="0.45">
      <c r="A20855">
        <v>10058186</v>
      </c>
      <c r="B20855" t="s">
        <v>21254</v>
      </c>
    </row>
    <row r="20856" spans="1:2" x14ac:dyDescent="0.45">
      <c r="A20856">
        <v>10058187</v>
      </c>
      <c r="B20856" t="s">
        <v>21255</v>
      </c>
    </row>
    <row r="20857" spans="1:2" x14ac:dyDescent="0.45">
      <c r="A20857">
        <v>10058188</v>
      </c>
      <c r="B20857" t="s">
        <v>21256</v>
      </c>
    </row>
    <row r="20858" spans="1:2" x14ac:dyDescent="0.45">
      <c r="A20858">
        <v>10058189</v>
      </c>
      <c r="B20858" t="s">
        <v>21257</v>
      </c>
    </row>
    <row r="20859" spans="1:2" x14ac:dyDescent="0.45">
      <c r="A20859">
        <v>10058190</v>
      </c>
      <c r="B20859" t="s">
        <v>21258</v>
      </c>
    </row>
    <row r="20860" spans="1:2" x14ac:dyDescent="0.45">
      <c r="A20860">
        <v>10058192</v>
      </c>
      <c r="B20860" t="s">
        <v>21259</v>
      </c>
    </row>
    <row r="20861" spans="1:2" x14ac:dyDescent="0.45">
      <c r="A20861">
        <v>10058193</v>
      </c>
      <c r="B20861" t="s">
        <v>21260</v>
      </c>
    </row>
    <row r="20862" spans="1:2" x14ac:dyDescent="0.45">
      <c r="A20862">
        <v>10058194</v>
      </c>
      <c r="B20862" t="s">
        <v>21261</v>
      </c>
    </row>
    <row r="20863" spans="1:2" x14ac:dyDescent="0.45">
      <c r="A20863">
        <v>10058196</v>
      </c>
      <c r="B20863" t="s">
        <v>21262</v>
      </c>
    </row>
    <row r="20864" spans="1:2" x14ac:dyDescent="0.45">
      <c r="A20864">
        <v>10058197</v>
      </c>
      <c r="B20864" t="s">
        <v>21263</v>
      </c>
    </row>
    <row r="20865" spans="1:2" x14ac:dyDescent="0.45">
      <c r="A20865">
        <v>10058199</v>
      </c>
      <c r="B20865" t="s">
        <v>21264</v>
      </c>
    </row>
    <row r="20866" spans="1:2" x14ac:dyDescent="0.45">
      <c r="A20866">
        <v>10058200</v>
      </c>
      <c r="B20866" t="s">
        <v>21265</v>
      </c>
    </row>
    <row r="20867" spans="1:2" x14ac:dyDescent="0.45">
      <c r="A20867">
        <v>10058201</v>
      </c>
      <c r="B20867" t="s">
        <v>21266</v>
      </c>
    </row>
    <row r="20868" spans="1:2" x14ac:dyDescent="0.45">
      <c r="A20868">
        <v>10058202</v>
      </c>
      <c r="B20868" t="s">
        <v>21267</v>
      </c>
    </row>
    <row r="20869" spans="1:2" x14ac:dyDescent="0.45">
      <c r="A20869">
        <v>10058203</v>
      </c>
      <c r="B20869" t="s">
        <v>21268</v>
      </c>
    </row>
    <row r="20870" spans="1:2" x14ac:dyDescent="0.45">
      <c r="A20870">
        <v>10058204</v>
      </c>
      <c r="B20870" t="s">
        <v>21269</v>
      </c>
    </row>
    <row r="20871" spans="1:2" x14ac:dyDescent="0.45">
      <c r="A20871">
        <v>10058205</v>
      </c>
      <c r="B20871" t="s">
        <v>21270</v>
      </c>
    </row>
    <row r="20872" spans="1:2" x14ac:dyDescent="0.45">
      <c r="A20872">
        <v>10058206</v>
      </c>
      <c r="B20872" t="s">
        <v>21271</v>
      </c>
    </row>
    <row r="20873" spans="1:2" x14ac:dyDescent="0.45">
      <c r="A20873">
        <v>10058207</v>
      </c>
      <c r="B20873" t="s">
        <v>21272</v>
      </c>
    </row>
    <row r="20874" spans="1:2" x14ac:dyDescent="0.45">
      <c r="A20874">
        <v>10058208</v>
      </c>
      <c r="B20874" t="s">
        <v>21273</v>
      </c>
    </row>
    <row r="20875" spans="1:2" x14ac:dyDescent="0.45">
      <c r="A20875">
        <v>10058209</v>
      </c>
      <c r="B20875" t="s">
        <v>21274</v>
      </c>
    </row>
    <row r="20876" spans="1:2" x14ac:dyDescent="0.45">
      <c r="A20876">
        <v>10058210</v>
      </c>
      <c r="B20876" t="s">
        <v>21275</v>
      </c>
    </row>
    <row r="20877" spans="1:2" x14ac:dyDescent="0.45">
      <c r="A20877">
        <v>10058211</v>
      </c>
      <c r="B20877" t="s">
        <v>21276</v>
      </c>
    </row>
    <row r="20878" spans="1:2" x14ac:dyDescent="0.45">
      <c r="A20878">
        <v>10058990</v>
      </c>
      <c r="B20878" t="s">
        <v>21277</v>
      </c>
    </row>
    <row r="20879" spans="1:2" x14ac:dyDescent="0.45">
      <c r="A20879">
        <v>10058991</v>
      </c>
      <c r="B20879" t="s">
        <v>21278</v>
      </c>
    </row>
    <row r="20880" spans="1:2" x14ac:dyDescent="0.45">
      <c r="A20880">
        <v>10058992</v>
      </c>
      <c r="B20880" t="s">
        <v>21279</v>
      </c>
    </row>
    <row r="20881" spans="1:2" x14ac:dyDescent="0.45">
      <c r="A20881">
        <v>10058993</v>
      </c>
      <c r="B20881" t="s">
        <v>21280</v>
      </c>
    </row>
    <row r="20882" spans="1:2" x14ac:dyDescent="0.45">
      <c r="A20882">
        <v>10058994</v>
      </c>
      <c r="B20882" t="s">
        <v>21281</v>
      </c>
    </row>
    <row r="20883" spans="1:2" x14ac:dyDescent="0.45">
      <c r="A20883">
        <v>10058995</v>
      </c>
      <c r="B20883" t="s">
        <v>21282</v>
      </c>
    </row>
    <row r="20884" spans="1:2" x14ac:dyDescent="0.45">
      <c r="A20884">
        <v>10058996</v>
      </c>
      <c r="B20884" t="s">
        <v>21283</v>
      </c>
    </row>
    <row r="20885" spans="1:2" x14ac:dyDescent="0.45">
      <c r="A20885">
        <v>10058997</v>
      </c>
      <c r="B20885" t="s">
        <v>21284</v>
      </c>
    </row>
    <row r="20886" spans="1:2" x14ac:dyDescent="0.45">
      <c r="A20886">
        <v>10058998</v>
      </c>
      <c r="B20886" t="s">
        <v>21285</v>
      </c>
    </row>
    <row r="20887" spans="1:2" x14ac:dyDescent="0.45">
      <c r="A20887">
        <v>10058999</v>
      </c>
      <c r="B20887" t="s">
        <v>21286</v>
      </c>
    </row>
    <row r="20888" spans="1:2" x14ac:dyDescent="0.45">
      <c r="A20888">
        <v>10059000</v>
      </c>
      <c r="B20888" t="s">
        <v>21287</v>
      </c>
    </row>
    <row r="20889" spans="1:2" x14ac:dyDescent="0.45">
      <c r="A20889">
        <v>10059002</v>
      </c>
      <c r="B20889" t="s">
        <v>21288</v>
      </c>
    </row>
    <row r="20890" spans="1:2" x14ac:dyDescent="0.45">
      <c r="A20890">
        <v>10059003</v>
      </c>
      <c r="B20890" t="s">
        <v>21289</v>
      </c>
    </row>
    <row r="20891" spans="1:2" x14ac:dyDescent="0.45">
      <c r="A20891">
        <v>10059004</v>
      </c>
      <c r="B20891" t="s">
        <v>21290</v>
      </c>
    </row>
    <row r="20892" spans="1:2" x14ac:dyDescent="0.45">
      <c r="A20892">
        <v>10059005</v>
      </c>
      <c r="B20892" t="s">
        <v>21291</v>
      </c>
    </row>
    <row r="20893" spans="1:2" x14ac:dyDescent="0.45">
      <c r="A20893">
        <v>10059006</v>
      </c>
      <c r="B20893" t="s">
        <v>21292</v>
      </c>
    </row>
    <row r="20894" spans="1:2" x14ac:dyDescent="0.45">
      <c r="A20894">
        <v>10059007</v>
      </c>
      <c r="B20894" t="s">
        <v>21293</v>
      </c>
    </row>
    <row r="20895" spans="1:2" x14ac:dyDescent="0.45">
      <c r="A20895">
        <v>10059008</v>
      </c>
      <c r="B20895" t="s">
        <v>21294</v>
      </c>
    </row>
    <row r="20896" spans="1:2" x14ac:dyDescent="0.45">
      <c r="A20896">
        <v>10059009</v>
      </c>
      <c r="B20896" t="s">
        <v>21295</v>
      </c>
    </row>
    <row r="20897" spans="1:2" x14ac:dyDescent="0.45">
      <c r="A20897">
        <v>10059010</v>
      </c>
      <c r="B20897" t="s">
        <v>21296</v>
      </c>
    </row>
    <row r="20898" spans="1:2" x14ac:dyDescent="0.45">
      <c r="A20898">
        <v>10059011</v>
      </c>
      <c r="B20898" t="s">
        <v>21297</v>
      </c>
    </row>
    <row r="20899" spans="1:2" x14ac:dyDescent="0.45">
      <c r="A20899">
        <v>10059012</v>
      </c>
      <c r="B20899" t="s">
        <v>21298</v>
      </c>
    </row>
    <row r="20900" spans="1:2" x14ac:dyDescent="0.45">
      <c r="A20900">
        <v>10059013</v>
      </c>
      <c r="B20900" t="s">
        <v>21299</v>
      </c>
    </row>
    <row r="20901" spans="1:2" x14ac:dyDescent="0.45">
      <c r="A20901">
        <v>10059014</v>
      </c>
      <c r="B20901" t="s">
        <v>21300</v>
      </c>
    </row>
    <row r="20902" spans="1:2" x14ac:dyDescent="0.45">
      <c r="A20902">
        <v>10059015</v>
      </c>
      <c r="B20902" t="s">
        <v>21301</v>
      </c>
    </row>
    <row r="20903" spans="1:2" x14ac:dyDescent="0.45">
      <c r="A20903">
        <v>10059016</v>
      </c>
      <c r="B20903" t="s">
        <v>21302</v>
      </c>
    </row>
    <row r="20904" spans="1:2" x14ac:dyDescent="0.45">
      <c r="A20904">
        <v>10059017</v>
      </c>
      <c r="B20904" t="s">
        <v>21303</v>
      </c>
    </row>
    <row r="20905" spans="1:2" x14ac:dyDescent="0.45">
      <c r="A20905">
        <v>10059018</v>
      </c>
      <c r="B20905" t="s">
        <v>21304</v>
      </c>
    </row>
    <row r="20906" spans="1:2" x14ac:dyDescent="0.45">
      <c r="A20906">
        <v>10059019</v>
      </c>
      <c r="B20906" t="s">
        <v>21305</v>
      </c>
    </row>
    <row r="20907" spans="1:2" x14ac:dyDescent="0.45">
      <c r="A20907">
        <v>10059020</v>
      </c>
      <c r="B20907" t="s">
        <v>21306</v>
      </c>
    </row>
    <row r="20908" spans="1:2" x14ac:dyDescent="0.45">
      <c r="A20908">
        <v>10059021</v>
      </c>
      <c r="B20908" t="s">
        <v>21307</v>
      </c>
    </row>
    <row r="20909" spans="1:2" x14ac:dyDescent="0.45">
      <c r="A20909">
        <v>10059022</v>
      </c>
      <c r="B20909" t="s">
        <v>21308</v>
      </c>
    </row>
    <row r="20910" spans="1:2" x14ac:dyDescent="0.45">
      <c r="A20910">
        <v>10059023</v>
      </c>
      <c r="B20910" t="s">
        <v>21309</v>
      </c>
    </row>
    <row r="20911" spans="1:2" x14ac:dyDescent="0.45">
      <c r="A20911">
        <v>10059024</v>
      </c>
      <c r="B20911" t="s">
        <v>21310</v>
      </c>
    </row>
    <row r="20912" spans="1:2" x14ac:dyDescent="0.45">
      <c r="A20912">
        <v>10059025</v>
      </c>
      <c r="B20912" t="s">
        <v>21311</v>
      </c>
    </row>
    <row r="20913" spans="1:2" x14ac:dyDescent="0.45">
      <c r="A20913">
        <v>10059026</v>
      </c>
      <c r="B20913" t="s">
        <v>21312</v>
      </c>
    </row>
    <row r="20914" spans="1:2" x14ac:dyDescent="0.45">
      <c r="A20914">
        <v>10059027</v>
      </c>
      <c r="B20914" t="s">
        <v>21313</v>
      </c>
    </row>
    <row r="20915" spans="1:2" x14ac:dyDescent="0.45">
      <c r="A20915">
        <v>10059028</v>
      </c>
      <c r="B20915" t="s">
        <v>21314</v>
      </c>
    </row>
    <row r="20916" spans="1:2" x14ac:dyDescent="0.45">
      <c r="A20916">
        <v>10059029</v>
      </c>
      <c r="B20916" t="s">
        <v>21315</v>
      </c>
    </row>
    <row r="20917" spans="1:2" x14ac:dyDescent="0.45">
      <c r="A20917">
        <v>10059030</v>
      </c>
      <c r="B20917" t="s">
        <v>21316</v>
      </c>
    </row>
    <row r="20918" spans="1:2" x14ac:dyDescent="0.45">
      <c r="A20918">
        <v>10059031</v>
      </c>
      <c r="B20918" t="s">
        <v>21317</v>
      </c>
    </row>
    <row r="20919" spans="1:2" x14ac:dyDescent="0.45">
      <c r="A20919">
        <v>10059032</v>
      </c>
      <c r="B20919" t="s">
        <v>21318</v>
      </c>
    </row>
    <row r="20920" spans="1:2" x14ac:dyDescent="0.45">
      <c r="A20920">
        <v>10059033</v>
      </c>
      <c r="B20920" t="s">
        <v>21319</v>
      </c>
    </row>
    <row r="20921" spans="1:2" x14ac:dyDescent="0.45">
      <c r="A20921">
        <v>10059034</v>
      </c>
      <c r="B20921" t="s">
        <v>21320</v>
      </c>
    </row>
    <row r="20922" spans="1:2" x14ac:dyDescent="0.45">
      <c r="A20922">
        <v>10059035</v>
      </c>
      <c r="B20922" t="s">
        <v>21321</v>
      </c>
    </row>
    <row r="20923" spans="1:2" x14ac:dyDescent="0.45">
      <c r="A20923">
        <v>10059036</v>
      </c>
      <c r="B20923" t="s">
        <v>11163</v>
      </c>
    </row>
    <row r="20924" spans="1:2" x14ac:dyDescent="0.45">
      <c r="A20924">
        <v>10059037</v>
      </c>
      <c r="B20924" t="s">
        <v>21322</v>
      </c>
    </row>
    <row r="20925" spans="1:2" x14ac:dyDescent="0.45">
      <c r="A20925">
        <v>10059038</v>
      </c>
      <c r="B20925" t="s">
        <v>21323</v>
      </c>
    </row>
    <row r="20926" spans="1:2" x14ac:dyDescent="0.45">
      <c r="A20926">
        <v>10059039</v>
      </c>
      <c r="B20926" t="s">
        <v>21324</v>
      </c>
    </row>
    <row r="20927" spans="1:2" x14ac:dyDescent="0.45">
      <c r="A20927">
        <v>10059040</v>
      </c>
      <c r="B20927" t="s">
        <v>21325</v>
      </c>
    </row>
    <row r="20928" spans="1:2" x14ac:dyDescent="0.45">
      <c r="A20928">
        <v>10059041</v>
      </c>
      <c r="B20928" t="s">
        <v>21326</v>
      </c>
    </row>
    <row r="20929" spans="1:2" x14ac:dyDescent="0.45">
      <c r="A20929">
        <v>10060420</v>
      </c>
      <c r="B20929" t="s">
        <v>21327</v>
      </c>
    </row>
    <row r="20930" spans="1:2" x14ac:dyDescent="0.45">
      <c r="A20930">
        <v>10060421</v>
      </c>
      <c r="B20930" t="s">
        <v>21328</v>
      </c>
    </row>
    <row r="20931" spans="1:2" x14ac:dyDescent="0.45">
      <c r="A20931">
        <v>10060422</v>
      </c>
      <c r="B20931" t="s">
        <v>21329</v>
      </c>
    </row>
    <row r="20932" spans="1:2" x14ac:dyDescent="0.45">
      <c r="A20932">
        <v>10060423</v>
      </c>
      <c r="B20932" t="s">
        <v>21330</v>
      </c>
    </row>
    <row r="20933" spans="1:2" x14ac:dyDescent="0.45">
      <c r="A20933">
        <v>10060424</v>
      </c>
      <c r="B20933" t="s">
        <v>10456</v>
      </c>
    </row>
    <row r="20934" spans="1:2" x14ac:dyDescent="0.45">
      <c r="A20934">
        <v>10060425</v>
      </c>
      <c r="B20934" t="s">
        <v>21331</v>
      </c>
    </row>
    <row r="20935" spans="1:2" x14ac:dyDescent="0.45">
      <c r="A20935">
        <v>10060426</v>
      </c>
      <c r="B20935" t="s">
        <v>21332</v>
      </c>
    </row>
    <row r="20936" spans="1:2" x14ac:dyDescent="0.45">
      <c r="A20936">
        <v>10060427</v>
      </c>
      <c r="B20936" t="s">
        <v>21333</v>
      </c>
    </row>
    <row r="20937" spans="1:2" x14ac:dyDescent="0.45">
      <c r="A20937">
        <v>10060428</v>
      </c>
      <c r="B20937" t="s">
        <v>21334</v>
      </c>
    </row>
    <row r="20938" spans="1:2" x14ac:dyDescent="0.45">
      <c r="A20938">
        <v>10060429</v>
      </c>
      <c r="B20938" t="s">
        <v>21335</v>
      </c>
    </row>
    <row r="20939" spans="1:2" x14ac:dyDescent="0.45">
      <c r="A20939">
        <v>10060430</v>
      </c>
      <c r="B20939" t="s">
        <v>21336</v>
      </c>
    </row>
    <row r="20940" spans="1:2" x14ac:dyDescent="0.45">
      <c r="A20940">
        <v>10060431</v>
      </c>
      <c r="B20940" t="s">
        <v>21337</v>
      </c>
    </row>
    <row r="20941" spans="1:2" x14ac:dyDescent="0.45">
      <c r="A20941">
        <v>10060432</v>
      </c>
      <c r="B20941" t="s">
        <v>21338</v>
      </c>
    </row>
    <row r="20942" spans="1:2" x14ac:dyDescent="0.45">
      <c r="A20942">
        <v>10060433</v>
      </c>
      <c r="B20942" t="s">
        <v>21339</v>
      </c>
    </row>
    <row r="20943" spans="1:2" x14ac:dyDescent="0.45">
      <c r="A20943">
        <v>10060434</v>
      </c>
      <c r="B20943" t="s">
        <v>21340</v>
      </c>
    </row>
    <row r="20944" spans="1:2" x14ac:dyDescent="0.45">
      <c r="A20944">
        <v>10060435</v>
      </c>
      <c r="B20944" t="s">
        <v>21341</v>
      </c>
    </row>
    <row r="20945" spans="1:2" x14ac:dyDescent="0.45">
      <c r="A20945">
        <v>10060436</v>
      </c>
      <c r="B20945" t="s">
        <v>21342</v>
      </c>
    </row>
    <row r="20946" spans="1:2" x14ac:dyDescent="0.45">
      <c r="A20946">
        <v>10060437</v>
      </c>
      <c r="B20946" t="s">
        <v>21343</v>
      </c>
    </row>
    <row r="20947" spans="1:2" x14ac:dyDescent="0.45">
      <c r="A20947">
        <v>10060438</v>
      </c>
      <c r="B20947" t="s">
        <v>21344</v>
      </c>
    </row>
    <row r="20948" spans="1:2" x14ac:dyDescent="0.45">
      <c r="A20948">
        <v>10060439</v>
      </c>
      <c r="B20948" t="s">
        <v>21345</v>
      </c>
    </row>
    <row r="20949" spans="1:2" x14ac:dyDescent="0.45">
      <c r="A20949">
        <v>10060440</v>
      </c>
      <c r="B20949" t="s">
        <v>21346</v>
      </c>
    </row>
    <row r="20950" spans="1:2" x14ac:dyDescent="0.45">
      <c r="A20950">
        <v>10060441</v>
      </c>
      <c r="B20950" t="s">
        <v>21347</v>
      </c>
    </row>
    <row r="20951" spans="1:2" x14ac:dyDescent="0.45">
      <c r="A20951">
        <v>10060442</v>
      </c>
      <c r="B20951" t="s">
        <v>21348</v>
      </c>
    </row>
    <row r="20952" spans="1:2" x14ac:dyDescent="0.45">
      <c r="A20952">
        <v>10060443</v>
      </c>
      <c r="B20952" t="s">
        <v>21349</v>
      </c>
    </row>
    <row r="20953" spans="1:2" x14ac:dyDescent="0.45">
      <c r="A20953">
        <v>10060444</v>
      </c>
      <c r="B20953" t="s">
        <v>21350</v>
      </c>
    </row>
    <row r="20954" spans="1:2" x14ac:dyDescent="0.45">
      <c r="A20954">
        <v>10060445</v>
      </c>
      <c r="B20954" t="s">
        <v>21351</v>
      </c>
    </row>
    <row r="20955" spans="1:2" x14ac:dyDescent="0.45">
      <c r="A20955">
        <v>10060446</v>
      </c>
      <c r="B20955" t="s">
        <v>21352</v>
      </c>
    </row>
    <row r="20956" spans="1:2" x14ac:dyDescent="0.45">
      <c r="A20956">
        <v>10060447</v>
      </c>
      <c r="B20956" t="s">
        <v>21353</v>
      </c>
    </row>
    <row r="20957" spans="1:2" x14ac:dyDescent="0.45">
      <c r="A20957">
        <v>10060448</v>
      </c>
      <c r="B20957" t="s">
        <v>21354</v>
      </c>
    </row>
    <row r="20958" spans="1:2" x14ac:dyDescent="0.45">
      <c r="A20958">
        <v>10060449</v>
      </c>
      <c r="B20958" t="s">
        <v>21355</v>
      </c>
    </row>
    <row r="20959" spans="1:2" x14ac:dyDescent="0.45">
      <c r="A20959">
        <v>10060450</v>
      </c>
      <c r="B20959" t="s">
        <v>21356</v>
      </c>
    </row>
    <row r="20960" spans="1:2" x14ac:dyDescent="0.45">
      <c r="A20960">
        <v>10060451</v>
      </c>
      <c r="B20960" t="s">
        <v>21357</v>
      </c>
    </row>
    <row r="20961" spans="1:2" x14ac:dyDescent="0.45">
      <c r="A20961">
        <v>10060452</v>
      </c>
      <c r="B20961" t="s">
        <v>21358</v>
      </c>
    </row>
    <row r="20962" spans="1:2" x14ac:dyDescent="0.45">
      <c r="A20962">
        <v>10060453</v>
      </c>
      <c r="B20962" t="s">
        <v>21359</v>
      </c>
    </row>
    <row r="20963" spans="1:2" x14ac:dyDescent="0.45">
      <c r="A20963">
        <v>10060454</v>
      </c>
      <c r="B20963" t="s">
        <v>21360</v>
      </c>
    </row>
    <row r="20964" spans="1:2" x14ac:dyDescent="0.45">
      <c r="A20964">
        <v>10060455</v>
      </c>
      <c r="B20964" t="s">
        <v>21361</v>
      </c>
    </row>
    <row r="20965" spans="1:2" x14ac:dyDescent="0.45">
      <c r="A20965">
        <v>10060456</v>
      </c>
      <c r="B20965" t="s">
        <v>21362</v>
      </c>
    </row>
    <row r="20966" spans="1:2" x14ac:dyDescent="0.45">
      <c r="A20966">
        <v>10060457</v>
      </c>
      <c r="B20966" t="s">
        <v>21363</v>
      </c>
    </row>
    <row r="20967" spans="1:2" x14ac:dyDescent="0.45">
      <c r="A20967">
        <v>10060458</v>
      </c>
      <c r="B20967" t="s">
        <v>16681</v>
      </c>
    </row>
    <row r="20968" spans="1:2" x14ac:dyDescent="0.45">
      <c r="A20968">
        <v>10060459</v>
      </c>
      <c r="B20968" t="s">
        <v>21364</v>
      </c>
    </row>
    <row r="20969" spans="1:2" x14ac:dyDescent="0.45">
      <c r="A20969">
        <v>10060460</v>
      </c>
      <c r="B20969" t="s">
        <v>16803</v>
      </c>
    </row>
    <row r="20970" spans="1:2" x14ac:dyDescent="0.45">
      <c r="A20970">
        <v>10060461</v>
      </c>
      <c r="B20970" t="s">
        <v>21365</v>
      </c>
    </row>
    <row r="20971" spans="1:2" x14ac:dyDescent="0.45">
      <c r="A20971">
        <v>10060462</v>
      </c>
      <c r="B20971" t="s">
        <v>21366</v>
      </c>
    </row>
    <row r="20972" spans="1:2" x14ac:dyDescent="0.45">
      <c r="A20972">
        <v>10060463</v>
      </c>
      <c r="B20972" t="s">
        <v>21367</v>
      </c>
    </row>
    <row r="20973" spans="1:2" x14ac:dyDescent="0.45">
      <c r="A20973">
        <v>10060464</v>
      </c>
      <c r="B20973" t="s">
        <v>21368</v>
      </c>
    </row>
    <row r="20974" spans="1:2" x14ac:dyDescent="0.45">
      <c r="A20974">
        <v>10060465</v>
      </c>
      <c r="B20974" t="s">
        <v>21369</v>
      </c>
    </row>
    <row r="20975" spans="1:2" x14ac:dyDescent="0.45">
      <c r="A20975">
        <v>10060466</v>
      </c>
      <c r="B20975" t="s">
        <v>21370</v>
      </c>
    </row>
    <row r="20976" spans="1:2" x14ac:dyDescent="0.45">
      <c r="A20976">
        <v>10060467</v>
      </c>
      <c r="B20976" t="s">
        <v>21371</v>
      </c>
    </row>
    <row r="20977" spans="1:2" x14ac:dyDescent="0.45">
      <c r="A20977">
        <v>10055365</v>
      </c>
      <c r="B20977" t="s">
        <v>18698</v>
      </c>
    </row>
    <row r="20978" spans="1:2" x14ac:dyDescent="0.45">
      <c r="A20978">
        <v>10055367</v>
      </c>
      <c r="B20978" t="s">
        <v>21372</v>
      </c>
    </row>
    <row r="20979" spans="1:2" x14ac:dyDescent="0.45">
      <c r="A20979">
        <v>10062126</v>
      </c>
      <c r="B20979" t="s">
        <v>21373</v>
      </c>
    </row>
    <row r="20980" spans="1:2" x14ac:dyDescent="0.45">
      <c r="A20980">
        <v>10064443</v>
      </c>
      <c r="B20980" t="s">
        <v>21374</v>
      </c>
    </row>
    <row r="20981" spans="1:2" x14ac:dyDescent="0.45">
      <c r="A20981">
        <v>10066769</v>
      </c>
      <c r="B20981" t="s">
        <v>21375</v>
      </c>
    </row>
    <row r="20982" spans="1:2" x14ac:dyDescent="0.45">
      <c r="A20982">
        <v>10066540</v>
      </c>
      <c r="B20982" t="s">
        <v>21376</v>
      </c>
    </row>
    <row r="20983" spans="1:2" x14ac:dyDescent="0.45">
      <c r="A20983">
        <v>10066461</v>
      </c>
      <c r="B20983" t="s">
        <v>21377</v>
      </c>
    </row>
    <row r="20984" spans="1:2" x14ac:dyDescent="0.45">
      <c r="A20984">
        <v>10066489</v>
      </c>
      <c r="B20984" t="s">
        <v>21378</v>
      </c>
    </row>
    <row r="20985" spans="1:2" x14ac:dyDescent="0.45">
      <c r="A20985">
        <v>10066514</v>
      </c>
      <c r="B20985" t="s">
        <v>21379</v>
      </c>
    </row>
    <row r="20986" spans="1:2" x14ac:dyDescent="0.45">
      <c r="A20986">
        <v>10055274</v>
      </c>
      <c r="B20986" t="s">
        <v>7733</v>
      </c>
    </row>
    <row r="20987" spans="1:2" x14ac:dyDescent="0.45">
      <c r="A20987">
        <v>10066470</v>
      </c>
      <c r="B20987" t="s">
        <v>21380</v>
      </c>
    </row>
    <row r="20988" spans="1:2" x14ac:dyDescent="0.45">
      <c r="A20988">
        <v>10066539</v>
      </c>
      <c r="B20988" t="s">
        <v>21381</v>
      </c>
    </row>
    <row r="20989" spans="1:2" x14ac:dyDescent="0.45">
      <c r="A20989">
        <v>10066518</v>
      </c>
      <c r="B20989" t="s">
        <v>21382</v>
      </c>
    </row>
    <row r="20990" spans="1:2" x14ac:dyDescent="0.45">
      <c r="A20990">
        <v>10057874</v>
      </c>
      <c r="B20990" t="s">
        <v>21383</v>
      </c>
    </row>
    <row r="20991" spans="1:2" x14ac:dyDescent="0.45">
      <c r="A20991">
        <v>10066533</v>
      </c>
      <c r="B20991" t="s">
        <v>21384</v>
      </c>
    </row>
    <row r="20992" spans="1:2" x14ac:dyDescent="0.45">
      <c r="A20992">
        <v>10066534</v>
      </c>
      <c r="B20992" t="s">
        <v>21385</v>
      </c>
    </row>
    <row r="20993" spans="1:2" x14ac:dyDescent="0.45">
      <c r="A20993">
        <v>10066544</v>
      </c>
      <c r="B20993" t="s">
        <v>21386</v>
      </c>
    </row>
    <row r="20994" spans="1:2" x14ac:dyDescent="0.45">
      <c r="A20994">
        <v>10066587</v>
      </c>
      <c r="B20994" t="s">
        <v>21387</v>
      </c>
    </row>
    <row r="20995" spans="1:2" x14ac:dyDescent="0.45">
      <c r="A20995">
        <v>10066551</v>
      </c>
      <c r="B20995" t="s">
        <v>21388</v>
      </c>
    </row>
    <row r="20996" spans="1:2" x14ac:dyDescent="0.45">
      <c r="A20996">
        <v>10066574</v>
      </c>
      <c r="B20996" t="s">
        <v>21389</v>
      </c>
    </row>
    <row r="20997" spans="1:2" x14ac:dyDescent="0.45">
      <c r="A20997">
        <v>10066565</v>
      </c>
      <c r="B20997" t="s">
        <v>21390</v>
      </c>
    </row>
    <row r="20998" spans="1:2" x14ac:dyDescent="0.45">
      <c r="A20998">
        <v>10065544</v>
      </c>
      <c r="B20998" t="s">
        <v>21391</v>
      </c>
    </row>
    <row r="20999" spans="1:2" x14ac:dyDescent="0.45">
      <c r="A20999">
        <v>10082413</v>
      </c>
      <c r="B20999" t="s">
        <v>21392</v>
      </c>
    </row>
    <row r="21000" spans="1:2" x14ac:dyDescent="0.45">
      <c r="A21000">
        <v>10066590</v>
      </c>
      <c r="B21000" t="s">
        <v>21393</v>
      </c>
    </row>
    <row r="21001" spans="1:2" x14ac:dyDescent="0.45">
      <c r="A21001">
        <v>10082528</v>
      </c>
      <c r="B21001" t="s">
        <v>21394</v>
      </c>
    </row>
    <row r="21002" spans="1:2" x14ac:dyDescent="0.45">
      <c r="A21002">
        <v>10066683</v>
      </c>
      <c r="B21002" t="s">
        <v>21395</v>
      </c>
    </row>
    <row r="21003" spans="1:2" x14ac:dyDescent="0.45">
      <c r="A21003">
        <v>10066690</v>
      </c>
      <c r="B21003" t="s">
        <v>21396</v>
      </c>
    </row>
    <row r="21004" spans="1:2" x14ac:dyDescent="0.45">
      <c r="A21004">
        <v>10066603</v>
      </c>
      <c r="B21004" t="s">
        <v>21397</v>
      </c>
    </row>
    <row r="21005" spans="1:2" x14ac:dyDescent="0.45">
      <c r="A21005">
        <v>10066662</v>
      </c>
      <c r="B21005" t="s">
        <v>21398</v>
      </c>
    </row>
    <row r="21006" spans="1:2" x14ac:dyDescent="0.45">
      <c r="A21006">
        <v>10066711</v>
      </c>
      <c r="B21006" t="s">
        <v>21399</v>
      </c>
    </row>
    <row r="21007" spans="1:2" x14ac:dyDescent="0.45">
      <c r="A21007">
        <v>10066670</v>
      </c>
      <c r="B21007" t="s">
        <v>21400</v>
      </c>
    </row>
    <row r="21008" spans="1:2" x14ac:dyDescent="0.45">
      <c r="A21008">
        <v>10066720</v>
      </c>
      <c r="B21008" t="s">
        <v>7260</v>
      </c>
    </row>
    <row r="21009" spans="1:2" x14ac:dyDescent="0.45">
      <c r="A21009">
        <v>10066693</v>
      </c>
      <c r="B21009" t="s">
        <v>21401</v>
      </c>
    </row>
    <row r="21010" spans="1:2" x14ac:dyDescent="0.45">
      <c r="A21010">
        <v>10066689</v>
      </c>
      <c r="B21010" t="s">
        <v>21402</v>
      </c>
    </row>
    <row r="21011" spans="1:2" x14ac:dyDescent="0.45">
      <c r="A21011">
        <v>10066749</v>
      </c>
      <c r="B21011" t="s">
        <v>21403</v>
      </c>
    </row>
    <row r="21012" spans="1:2" x14ac:dyDescent="0.45">
      <c r="A21012">
        <v>10066845</v>
      </c>
      <c r="B21012" t="s">
        <v>21404</v>
      </c>
    </row>
    <row r="21013" spans="1:2" x14ac:dyDescent="0.45">
      <c r="A21013">
        <v>10066707</v>
      </c>
      <c r="B21013" t="s">
        <v>21405</v>
      </c>
    </row>
    <row r="21014" spans="1:2" x14ac:dyDescent="0.45">
      <c r="A21014">
        <v>10066709</v>
      </c>
      <c r="B21014" t="s">
        <v>21406</v>
      </c>
    </row>
    <row r="21015" spans="1:2" x14ac:dyDescent="0.45">
      <c r="A21015">
        <v>10066708</v>
      </c>
      <c r="B21015" t="s">
        <v>21407</v>
      </c>
    </row>
    <row r="21016" spans="1:2" x14ac:dyDescent="0.45">
      <c r="A21016">
        <v>10066773</v>
      </c>
      <c r="B21016" t="s">
        <v>21408</v>
      </c>
    </row>
    <row r="21017" spans="1:2" x14ac:dyDescent="0.45">
      <c r="A21017">
        <v>10066716</v>
      </c>
      <c r="B21017" t="s">
        <v>21409</v>
      </c>
    </row>
    <row r="21018" spans="1:2" x14ac:dyDescent="0.45">
      <c r="A21018">
        <v>10066718</v>
      </c>
      <c r="B21018" t="s">
        <v>21410</v>
      </c>
    </row>
    <row r="21019" spans="1:2" x14ac:dyDescent="0.45">
      <c r="A21019">
        <v>10066722</v>
      </c>
      <c r="B21019" t="s">
        <v>21411</v>
      </c>
    </row>
    <row r="21020" spans="1:2" x14ac:dyDescent="0.45">
      <c r="A21020">
        <v>10066768</v>
      </c>
      <c r="B21020" t="s">
        <v>21412</v>
      </c>
    </row>
    <row r="21021" spans="1:2" x14ac:dyDescent="0.45">
      <c r="A21021">
        <v>10066877</v>
      </c>
      <c r="B21021" t="s">
        <v>21413</v>
      </c>
    </row>
    <row r="21022" spans="1:2" x14ac:dyDescent="0.45">
      <c r="A21022">
        <v>10066729</v>
      </c>
      <c r="B21022" t="s">
        <v>21414</v>
      </c>
    </row>
    <row r="21023" spans="1:2" x14ac:dyDescent="0.45">
      <c r="A21023">
        <v>10066747</v>
      </c>
      <c r="B21023" t="s">
        <v>21415</v>
      </c>
    </row>
    <row r="21024" spans="1:2" x14ac:dyDescent="0.45">
      <c r="A21024">
        <v>10066745</v>
      </c>
      <c r="B21024" t="s">
        <v>21416</v>
      </c>
    </row>
    <row r="21025" spans="1:2" x14ac:dyDescent="0.45">
      <c r="A21025">
        <v>10066740</v>
      </c>
      <c r="B21025" t="s">
        <v>21417</v>
      </c>
    </row>
    <row r="21026" spans="1:2" x14ac:dyDescent="0.45">
      <c r="A21026">
        <v>10085504</v>
      </c>
      <c r="B21026" t="s">
        <v>21418</v>
      </c>
    </row>
    <row r="21027" spans="1:2" x14ac:dyDescent="0.45">
      <c r="A21027">
        <v>10067481</v>
      </c>
      <c r="B21027" t="s">
        <v>21419</v>
      </c>
    </row>
    <row r="21028" spans="1:2" x14ac:dyDescent="0.45">
      <c r="A21028">
        <v>10066735</v>
      </c>
      <c r="B21028" t="s">
        <v>21420</v>
      </c>
    </row>
    <row r="21029" spans="1:2" x14ac:dyDescent="0.45">
      <c r="A21029">
        <v>10066804</v>
      </c>
      <c r="B21029" t="s">
        <v>21421</v>
      </c>
    </row>
    <row r="21030" spans="1:2" x14ac:dyDescent="0.45">
      <c r="A21030">
        <v>10066732</v>
      </c>
      <c r="B21030" t="s">
        <v>21422</v>
      </c>
    </row>
    <row r="21031" spans="1:2" x14ac:dyDescent="0.45">
      <c r="A21031">
        <v>10081717</v>
      </c>
      <c r="B21031" t="s">
        <v>14529</v>
      </c>
    </row>
    <row r="21032" spans="1:2" x14ac:dyDescent="0.45">
      <c r="A21032">
        <v>10066816</v>
      </c>
      <c r="B21032" t="s">
        <v>21423</v>
      </c>
    </row>
    <row r="21033" spans="1:2" x14ac:dyDescent="0.45">
      <c r="A21033">
        <v>10066750</v>
      </c>
      <c r="B21033" t="s">
        <v>21424</v>
      </c>
    </row>
    <row r="21034" spans="1:2" x14ac:dyDescent="0.45">
      <c r="A21034">
        <v>10066862</v>
      </c>
      <c r="B21034" t="s">
        <v>21425</v>
      </c>
    </row>
    <row r="21035" spans="1:2" x14ac:dyDescent="0.45">
      <c r="A21035">
        <v>10066805</v>
      </c>
      <c r="B21035" t="s">
        <v>21426</v>
      </c>
    </row>
    <row r="21036" spans="1:2" x14ac:dyDescent="0.45">
      <c r="A21036">
        <v>10066786</v>
      </c>
      <c r="B21036" t="s">
        <v>21427</v>
      </c>
    </row>
    <row r="21037" spans="1:2" x14ac:dyDescent="0.45">
      <c r="A21037">
        <v>10046069</v>
      </c>
      <c r="B21037" t="s">
        <v>21428</v>
      </c>
    </row>
    <row r="21038" spans="1:2" x14ac:dyDescent="0.45">
      <c r="A21038">
        <v>10066815</v>
      </c>
      <c r="B21038" t="s">
        <v>21429</v>
      </c>
    </row>
    <row r="21039" spans="1:2" x14ac:dyDescent="0.45">
      <c r="A21039">
        <v>10066792</v>
      </c>
      <c r="B21039" t="s">
        <v>21430</v>
      </c>
    </row>
    <row r="21040" spans="1:2" x14ac:dyDescent="0.45">
      <c r="A21040">
        <v>10066817</v>
      </c>
      <c r="B21040" t="s">
        <v>21431</v>
      </c>
    </row>
    <row r="21041" spans="1:2" x14ac:dyDescent="0.45">
      <c r="A21041">
        <v>10066844</v>
      </c>
      <c r="B21041" t="s">
        <v>21432</v>
      </c>
    </row>
    <row r="21042" spans="1:2" x14ac:dyDescent="0.45">
      <c r="A21042">
        <v>10066925</v>
      </c>
      <c r="B21042" t="s">
        <v>21433</v>
      </c>
    </row>
    <row r="21043" spans="1:2" x14ac:dyDescent="0.45">
      <c r="A21043">
        <v>10066802</v>
      </c>
      <c r="B21043" t="s">
        <v>21434</v>
      </c>
    </row>
    <row r="21044" spans="1:2" x14ac:dyDescent="0.45">
      <c r="A21044">
        <v>10066799</v>
      </c>
      <c r="B21044" t="s">
        <v>21435</v>
      </c>
    </row>
    <row r="21045" spans="1:2" x14ac:dyDescent="0.45">
      <c r="A21045">
        <v>10054312</v>
      </c>
      <c r="B21045" t="s">
        <v>21436</v>
      </c>
    </row>
    <row r="21046" spans="1:2" x14ac:dyDescent="0.45">
      <c r="A21046">
        <v>10066822</v>
      </c>
      <c r="B21046" t="s">
        <v>21437</v>
      </c>
    </row>
    <row r="21047" spans="1:2" x14ac:dyDescent="0.45">
      <c r="A21047">
        <v>10066892</v>
      </c>
      <c r="B21047" t="s">
        <v>21438</v>
      </c>
    </row>
    <row r="21048" spans="1:2" x14ac:dyDescent="0.45">
      <c r="A21048">
        <v>10066880</v>
      </c>
      <c r="B21048" t="s">
        <v>21439</v>
      </c>
    </row>
    <row r="21049" spans="1:2" x14ac:dyDescent="0.45">
      <c r="A21049">
        <v>10066839</v>
      </c>
      <c r="B21049" t="s">
        <v>21440</v>
      </c>
    </row>
    <row r="21050" spans="1:2" x14ac:dyDescent="0.45">
      <c r="A21050">
        <v>10066881</v>
      </c>
      <c r="B21050" t="s">
        <v>21441</v>
      </c>
    </row>
    <row r="21051" spans="1:2" x14ac:dyDescent="0.45">
      <c r="A21051">
        <v>10066848</v>
      </c>
      <c r="B21051" t="s">
        <v>21442</v>
      </c>
    </row>
    <row r="21052" spans="1:2" x14ac:dyDescent="0.45">
      <c r="A21052">
        <v>10058212</v>
      </c>
      <c r="B21052" t="s">
        <v>21443</v>
      </c>
    </row>
    <row r="21053" spans="1:2" x14ac:dyDescent="0.45">
      <c r="A21053">
        <v>10058213</v>
      </c>
      <c r="B21053" t="s">
        <v>21444</v>
      </c>
    </row>
    <row r="21054" spans="1:2" x14ac:dyDescent="0.45">
      <c r="A21054">
        <v>10085312</v>
      </c>
      <c r="B21054" t="s">
        <v>21445</v>
      </c>
    </row>
    <row r="21055" spans="1:2" x14ac:dyDescent="0.45">
      <c r="A21055">
        <v>10058215</v>
      </c>
      <c r="B21055" t="s">
        <v>21446</v>
      </c>
    </row>
    <row r="21056" spans="1:2" x14ac:dyDescent="0.45">
      <c r="A21056">
        <v>10058216</v>
      </c>
      <c r="B21056" t="s">
        <v>21447</v>
      </c>
    </row>
    <row r="21057" spans="1:2" x14ac:dyDescent="0.45">
      <c r="A21057">
        <v>10058217</v>
      </c>
      <c r="B21057" t="s">
        <v>21448</v>
      </c>
    </row>
    <row r="21058" spans="1:2" x14ac:dyDescent="0.45">
      <c r="A21058">
        <v>10058218</v>
      </c>
      <c r="B21058" t="s">
        <v>21449</v>
      </c>
    </row>
    <row r="21059" spans="1:2" x14ac:dyDescent="0.45">
      <c r="A21059">
        <v>10058219</v>
      </c>
      <c r="B21059" t="s">
        <v>21450</v>
      </c>
    </row>
    <row r="21060" spans="1:2" x14ac:dyDescent="0.45">
      <c r="A21060">
        <v>10058220</v>
      </c>
      <c r="B21060" t="s">
        <v>21451</v>
      </c>
    </row>
    <row r="21061" spans="1:2" x14ac:dyDescent="0.45">
      <c r="A21061">
        <v>10058221</v>
      </c>
      <c r="B21061" t="s">
        <v>21452</v>
      </c>
    </row>
    <row r="21062" spans="1:2" x14ac:dyDescent="0.45">
      <c r="A21062">
        <v>10058222</v>
      </c>
      <c r="B21062" t="s">
        <v>21453</v>
      </c>
    </row>
    <row r="21063" spans="1:2" x14ac:dyDescent="0.45">
      <c r="A21063">
        <v>10058223</v>
      </c>
      <c r="B21063" t="s">
        <v>21454</v>
      </c>
    </row>
    <row r="21064" spans="1:2" x14ac:dyDescent="0.45">
      <c r="A21064">
        <v>10058224</v>
      </c>
      <c r="B21064" t="s">
        <v>21455</v>
      </c>
    </row>
    <row r="21065" spans="1:2" x14ac:dyDescent="0.45">
      <c r="A21065">
        <v>10058225</v>
      </c>
      <c r="B21065" t="s">
        <v>21456</v>
      </c>
    </row>
    <row r="21066" spans="1:2" x14ac:dyDescent="0.45">
      <c r="A21066">
        <v>10058226</v>
      </c>
      <c r="B21066" t="s">
        <v>21457</v>
      </c>
    </row>
    <row r="21067" spans="1:2" x14ac:dyDescent="0.45">
      <c r="A21067">
        <v>10058227</v>
      </c>
      <c r="B21067" t="s">
        <v>21458</v>
      </c>
    </row>
    <row r="21068" spans="1:2" x14ac:dyDescent="0.45">
      <c r="A21068">
        <v>10058228</v>
      </c>
      <c r="B21068" t="s">
        <v>12212</v>
      </c>
    </row>
    <row r="21069" spans="1:2" x14ac:dyDescent="0.45">
      <c r="A21069">
        <v>10058229</v>
      </c>
      <c r="B21069" t="s">
        <v>21459</v>
      </c>
    </row>
    <row r="21070" spans="1:2" x14ac:dyDescent="0.45">
      <c r="A21070">
        <v>10058230</v>
      </c>
      <c r="B21070" t="s">
        <v>21460</v>
      </c>
    </row>
    <row r="21071" spans="1:2" x14ac:dyDescent="0.45">
      <c r="A21071">
        <v>10058231</v>
      </c>
      <c r="B21071" t="s">
        <v>21461</v>
      </c>
    </row>
    <row r="21072" spans="1:2" x14ac:dyDescent="0.45">
      <c r="A21072">
        <v>10058232</v>
      </c>
      <c r="B21072" t="s">
        <v>21462</v>
      </c>
    </row>
    <row r="21073" spans="1:2" x14ac:dyDescent="0.45">
      <c r="A21073">
        <v>10058233</v>
      </c>
      <c r="B21073" t="s">
        <v>21463</v>
      </c>
    </row>
    <row r="21074" spans="1:2" x14ac:dyDescent="0.45">
      <c r="A21074">
        <v>10058234</v>
      </c>
      <c r="B21074" t="s">
        <v>21464</v>
      </c>
    </row>
    <row r="21075" spans="1:2" x14ac:dyDescent="0.45">
      <c r="A21075">
        <v>10058235</v>
      </c>
      <c r="B21075" t="s">
        <v>21465</v>
      </c>
    </row>
    <row r="21076" spans="1:2" x14ac:dyDescent="0.45">
      <c r="A21076">
        <v>10058236</v>
      </c>
      <c r="B21076" t="s">
        <v>21466</v>
      </c>
    </row>
    <row r="21077" spans="1:2" x14ac:dyDescent="0.45">
      <c r="A21077">
        <v>10058237</v>
      </c>
      <c r="B21077" t="s">
        <v>21467</v>
      </c>
    </row>
    <row r="21078" spans="1:2" x14ac:dyDescent="0.45">
      <c r="A21078">
        <v>10058238</v>
      </c>
      <c r="B21078" t="s">
        <v>21468</v>
      </c>
    </row>
    <row r="21079" spans="1:2" x14ac:dyDescent="0.45">
      <c r="A21079">
        <v>10058239</v>
      </c>
      <c r="B21079" t="s">
        <v>21469</v>
      </c>
    </row>
    <row r="21080" spans="1:2" x14ac:dyDescent="0.45">
      <c r="A21080">
        <v>10058240</v>
      </c>
      <c r="B21080" t="s">
        <v>21470</v>
      </c>
    </row>
    <row r="21081" spans="1:2" x14ac:dyDescent="0.45">
      <c r="A21081">
        <v>10058241</v>
      </c>
      <c r="B21081" t="s">
        <v>21471</v>
      </c>
    </row>
    <row r="21082" spans="1:2" x14ac:dyDescent="0.45">
      <c r="A21082">
        <v>10058242</v>
      </c>
      <c r="B21082" t="s">
        <v>21472</v>
      </c>
    </row>
    <row r="21083" spans="1:2" x14ac:dyDescent="0.45">
      <c r="A21083">
        <v>10058243</v>
      </c>
      <c r="B21083" t="s">
        <v>21473</v>
      </c>
    </row>
    <row r="21084" spans="1:2" x14ac:dyDescent="0.45">
      <c r="A21084">
        <v>10058244</v>
      </c>
      <c r="B21084" t="s">
        <v>21474</v>
      </c>
    </row>
    <row r="21085" spans="1:2" x14ac:dyDescent="0.45">
      <c r="A21085">
        <v>10058245</v>
      </c>
      <c r="B21085" t="s">
        <v>21475</v>
      </c>
    </row>
    <row r="21086" spans="1:2" x14ac:dyDescent="0.45">
      <c r="A21086">
        <v>10058246</v>
      </c>
      <c r="B21086" t="s">
        <v>21476</v>
      </c>
    </row>
    <row r="21087" spans="1:2" x14ac:dyDescent="0.45">
      <c r="A21087">
        <v>10058247</v>
      </c>
      <c r="B21087" t="s">
        <v>21477</v>
      </c>
    </row>
    <row r="21088" spans="1:2" x14ac:dyDescent="0.45">
      <c r="A21088">
        <v>10058248</v>
      </c>
      <c r="B21088" t="s">
        <v>21478</v>
      </c>
    </row>
    <row r="21089" spans="1:2" x14ac:dyDescent="0.45">
      <c r="A21089">
        <v>10058249</v>
      </c>
      <c r="B21089" t="s">
        <v>21479</v>
      </c>
    </row>
    <row r="21090" spans="1:2" x14ac:dyDescent="0.45">
      <c r="A21090">
        <v>10058250</v>
      </c>
      <c r="B21090" t="s">
        <v>21480</v>
      </c>
    </row>
    <row r="21091" spans="1:2" x14ac:dyDescent="0.45">
      <c r="A21091">
        <v>10058251</v>
      </c>
      <c r="B21091" t="s">
        <v>21481</v>
      </c>
    </row>
    <row r="21092" spans="1:2" x14ac:dyDescent="0.45">
      <c r="A21092">
        <v>10058252</v>
      </c>
      <c r="B21092" t="s">
        <v>21482</v>
      </c>
    </row>
    <row r="21093" spans="1:2" x14ac:dyDescent="0.45">
      <c r="A21093">
        <v>10058253</v>
      </c>
      <c r="B21093" t="s">
        <v>21483</v>
      </c>
    </row>
    <row r="21094" spans="1:2" x14ac:dyDescent="0.45">
      <c r="A21094">
        <v>10058254</v>
      </c>
      <c r="B21094" t="s">
        <v>21484</v>
      </c>
    </row>
    <row r="21095" spans="1:2" x14ac:dyDescent="0.45">
      <c r="A21095">
        <v>10058255</v>
      </c>
      <c r="B21095" t="s">
        <v>21485</v>
      </c>
    </row>
    <row r="21096" spans="1:2" x14ac:dyDescent="0.45">
      <c r="A21096">
        <v>10058256</v>
      </c>
      <c r="B21096" t="s">
        <v>21486</v>
      </c>
    </row>
    <row r="21097" spans="1:2" x14ac:dyDescent="0.45">
      <c r="A21097">
        <v>10058257</v>
      </c>
      <c r="B21097" t="s">
        <v>21487</v>
      </c>
    </row>
    <row r="21098" spans="1:2" x14ac:dyDescent="0.45">
      <c r="A21098">
        <v>10058258</v>
      </c>
      <c r="B21098" t="s">
        <v>21488</v>
      </c>
    </row>
    <row r="21099" spans="1:2" x14ac:dyDescent="0.45">
      <c r="A21099">
        <v>10058259</v>
      </c>
      <c r="B21099" t="s">
        <v>21489</v>
      </c>
    </row>
    <row r="21100" spans="1:2" x14ac:dyDescent="0.45">
      <c r="A21100">
        <v>10058260</v>
      </c>
      <c r="B21100" t="s">
        <v>21490</v>
      </c>
    </row>
    <row r="21101" spans="1:2" x14ac:dyDescent="0.45">
      <c r="A21101">
        <v>10058261</v>
      </c>
      <c r="B21101" t="s">
        <v>21491</v>
      </c>
    </row>
    <row r="21102" spans="1:2" x14ac:dyDescent="0.45">
      <c r="A21102">
        <v>10058262</v>
      </c>
      <c r="B21102" t="s">
        <v>21492</v>
      </c>
    </row>
    <row r="21103" spans="1:2" x14ac:dyDescent="0.45">
      <c r="A21103">
        <v>10058263</v>
      </c>
      <c r="B21103" t="s">
        <v>21493</v>
      </c>
    </row>
    <row r="21104" spans="1:2" x14ac:dyDescent="0.45">
      <c r="A21104">
        <v>10059042</v>
      </c>
      <c r="B21104" t="s">
        <v>21494</v>
      </c>
    </row>
    <row r="21105" spans="1:2" x14ac:dyDescent="0.45">
      <c r="A21105">
        <v>10059043</v>
      </c>
      <c r="B21105" t="s">
        <v>21495</v>
      </c>
    </row>
    <row r="21106" spans="1:2" x14ac:dyDescent="0.45">
      <c r="A21106">
        <v>10059044</v>
      </c>
      <c r="B21106" t="s">
        <v>21496</v>
      </c>
    </row>
    <row r="21107" spans="1:2" x14ac:dyDescent="0.45">
      <c r="A21107">
        <v>10059045</v>
      </c>
      <c r="B21107" t="s">
        <v>21497</v>
      </c>
    </row>
    <row r="21108" spans="1:2" x14ac:dyDescent="0.45">
      <c r="A21108">
        <v>10059046</v>
      </c>
      <c r="B21108" t="s">
        <v>21498</v>
      </c>
    </row>
    <row r="21109" spans="1:2" x14ac:dyDescent="0.45">
      <c r="A21109">
        <v>10059047</v>
      </c>
      <c r="B21109" t="s">
        <v>21499</v>
      </c>
    </row>
    <row r="21110" spans="1:2" x14ac:dyDescent="0.45">
      <c r="A21110">
        <v>10059048</v>
      </c>
      <c r="B21110" t="s">
        <v>21500</v>
      </c>
    </row>
    <row r="21111" spans="1:2" x14ac:dyDescent="0.45">
      <c r="A21111">
        <v>10059049</v>
      </c>
      <c r="B21111" t="s">
        <v>21501</v>
      </c>
    </row>
    <row r="21112" spans="1:2" x14ac:dyDescent="0.45">
      <c r="A21112">
        <v>10059050</v>
      </c>
      <c r="B21112" t="s">
        <v>21502</v>
      </c>
    </row>
    <row r="21113" spans="1:2" x14ac:dyDescent="0.45">
      <c r="A21113">
        <v>10059051</v>
      </c>
      <c r="B21113" t="s">
        <v>21503</v>
      </c>
    </row>
    <row r="21114" spans="1:2" x14ac:dyDescent="0.45">
      <c r="A21114">
        <v>10059052</v>
      </c>
      <c r="B21114" t="s">
        <v>21504</v>
      </c>
    </row>
    <row r="21115" spans="1:2" x14ac:dyDescent="0.45">
      <c r="A21115">
        <v>10059053</v>
      </c>
      <c r="B21115" t="s">
        <v>21505</v>
      </c>
    </row>
    <row r="21116" spans="1:2" x14ac:dyDescent="0.45">
      <c r="A21116">
        <v>10059054</v>
      </c>
      <c r="B21116" t="s">
        <v>21506</v>
      </c>
    </row>
    <row r="21117" spans="1:2" x14ac:dyDescent="0.45">
      <c r="A21117">
        <v>10059055</v>
      </c>
      <c r="B21117" t="s">
        <v>21507</v>
      </c>
    </row>
    <row r="21118" spans="1:2" x14ac:dyDescent="0.45">
      <c r="A21118">
        <v>10059056</v>
      </c>
      <c r="B21118" t="s">
        <v>21508</v>
      </c>
    </row>
    <row r="21119" spans="1:2" x14ac:dyDescent="0.45">
      <c r="A21119">
        <v>10059057</v>
      </c>
      <c r="B21119" t="s">
        <v>21509</v>
      </c>
    </row>
    <row r="21120" spans="1:2" x14ac:dyDescent="0.45">
      <c r="A21120">
        <v>10059058</v>
      </c>
      <c r="B21120" t="s">
        <v>21510</v>
      </c>
    </row>
    <row r="21121" spans="1:2" x14ac:dyDescent="0.45">
      <c r="A21121">
        <v>10059059</v>
      </c>
      <c r="B21121" t="s">
        <v>21511</v>
      </c>
    </row>
    <row r="21122" spans="1:2" x14ac:dyDescent="0.45">
      <c r="A21122">
        <v>10059060</v>
      </c>
      <c r="B21122" t="s">
        <v>21512</v>
      </c>
    </row>
    <row r="21123" spans="1:2" x14ac:dyDescent="0.45">
      <c r="A21123">
        <v>10059061</v>
      </c>
      <c r="B21123" t="s">
        <v>21513</v>
      </c>
    </row>
    <row r="21124" spans="1:2" x14ac:dyDescent="0.45">
      <c r="A21124">
        <v>10059062</v>
      </c>
      <c r="B21124" t="s">
        <v>21514</v>
      </c>
    </row>
    <row r="21125" spans="1:2" x14ac:dyDescent="0.45">
      <c r="A21125">
        <v>10059063</v>
      </c>
      <c r="B21125" t="s">
        <v>21515</v>
      </c>
    </row>
    <row r="21126" spans="1:2" x14ac:dyDescent="0.45">
      <c r="A21126">
        <v>10059064</v>
      </c>
      <c r="B21126" t="s">
        <v>21516</v>
      </c>
    </row>
    <row r="21127" spans="1:2" x14ac:dyDescent="0.45">
      <c r="A21127">
        <v>10059065</v>
      </c>
      <c r="B21127" t="s">
        <v>21517</v>
      </c>
    </row>
    <row r="21128" spans="1:2" x14ac:dyDescent="0.45">
      <c r="A21128">
        <v>10059066</v>
      </c>
      <c r="B21128" t="s">
        <v>21518</v>
      </c>
    </row>
    <row r="21129" spans="1:2" x14ac:dyDescent="0.45">
      <c r="A21129">
        <v>10059067</v>
      </c>
      <c r="B21129" t="s">
        <v>21519</v>
      </c>
    </row>
    <row r="21130" spans="1:2" x14ac:dyDescent="0.45">
      <c r="A21130">
        <v>10059068</v>
      </c>
      <c r="B21130" t="s">
        <v>21520</v>
      </c>
    </row>
    <row r="21131" spans="1:2" x14ac:dyDescent="0.45">
      <c r="A21131">
        <v>10059069</v>
      </c>
      <c r="B21131" t="s">
        <v>21521</v>
      </c>
    </row>
    <row r="21132" spans="1:2" x14ac:dyDescent="0.45">
      <c r="A21132">
        <v>10059070</v>
      </c>
      <c r="B21132" t="s">
        <v>21522</v>
      </c>
    </row>
    <row r="21133" spans="1:2" x14ac:dyDescent="0.45">
      <c r="A21133">
        <v>10059071</v>
      </c>
      <c r="B21133" t="s">
        <v>21523</v>
      </c>
    </row>
    <row r="21134" spans="1:2" x14ac:dyDescent="0.45">
      <c r="A21134">
        <v>10059072</v>
      </c>
      <c r="B21134" t="s">
        <v>21524</v>
      </c>
    </row>
    <row r="21135" spans="1:2" x14ac:dyDescent="0.45">
      <c r="A21135">
        <v>10059073</v>
      </c>
      <c r="B21135" t="s">
        <v>21525</v>
      </c>
    </row>
    <row r="21136" spans="1:2" x14ac:dyDescent="0.45">
      <c r="A21136">
        <v>10059074</v>
      </c>
      <c r="B21136" t="s">
        <v>21526</v>
      </c>
    </row>
    <row r="21137" spans="1:2" x14ac:dyDescent="0.45">
      <c r="A21137">
        <v>10059075</v>
      </c>
      <c r="B21137" t="s">
        <v>21527</v>
      </c>
    </row>
    <row r="21138" spans="1:2" x14ac:dyDescent="0.45">
      <c r="A21138">
        <v>10059076</v>
      </c>
      <c r="B21138" t="s">
        <v>21528</v>
      </c>
    </row>
    <row r="21139" spans="1:2" x14ac:dyDescent="0.45">
      <c r="A21139">
        <v>10059077</v>
      </c>
      <c r="B21139" t="s">
        <v>21529</v>
      </c>
    </row>
    <row r="21140" spans="1:2" x14ac:dyDescent="0.45">
      <c r="A21140">
        <v>10059078</v>
      </c>
      <c r="B21140" t="s">
        <v>21530</v>
      </c>
    </row>
    <row r="21141" spans="1:2" x14ac:dyDescent="0.45">
      <c r="A21141">
        <v>10059079</v>
      </c>
      <c r="B21141" t="s">
        <v>21531</v>
      </c>
    </row>
    <row r="21142" spans="1:2" x14ac:dyDescent="0.45">
      <c r="A21142">
        <v>10059080</v>
      </c>
      <c r="B21142" t="s">
        <v>21532</v>
      </c>
    </row>
    <row r="21143" spans="1:2" x14ac:dyDescent="0.45">
      <c r="A21143">
        <v>10059081</v>
      </c>
      <c r="B21143" t="s">
        <v>21533</v>
      </c>
    </row>
    <row r="21144" spans="1:2" x14ac:dyDescent="0.45">
      <c r="A21144">
        <v>10059082</v>
      </c>
      <c r="B21144" t="s">
        <v>21534</v>
      </c>
    </row>
    <row r="21145" spans="1:2" x14ac:dyDescent="0.45">
      <c r="A21145">
        <v>10059083</v>
      </c>
      <c r="B21145" t="s">
        <v>21535</v>
      </c>
    </row>
    <row r="21146" spans="1:2" x14ac:dyDescent="0.45">
      <c r="A21146">
        <v>10059084</v>
      </c>
      <c r="B21146" t="s">
        <v>21536</v>
      </c>
    </row>
    <row r="21147" spans="1:2" x14ac:dyDescent="0.45">
      <c r="A21147">
        <v>10059085</v>
      </c>
      <c r="B21147" t="s">
        <v>21537</v>
      </c>
    </row>
    <row r="21148" spans="1:2" x14ac:dyDescent="0.45">
      <c r="A21148">
        <v>10059086</v>
      </c>
      <c r="B21148" t="s">
        <v>21538</v>
      </c>
    </row>
    <row r="21149" spans="1:2" x14ac:dyDescent="0.45">
      <c r="A21149">
        <v>10059087</v>
      </c>
      <c r="B21149" t="s">
        <v>21539</v>
      </c>
    </row>
    <row r="21150" spans="1:2" x14ac:dyDescent="0.45">
      <c r="A21150">
        <v>10059088</v>
      </c>
      <c r="B21150" t="s">
        <v>21540</v>
      </c>
    </row>
    <row r="21151" spans="1:2" x14ac:dyDescent="0.45">
      <c r="A21151">
        <v>10059089</v>
      </c>
      <c r="B21151" t="s">
        <v>21541</v>
      </c>
    </row>
    <row r="21152" spans="1:2" x14ac:dyDescent="0.45">
      <c r="A21152">
        <v>10059090</v>
      </c>
      <c r="B21152" t="s">
        <v>21542</v>
      </c>
    </row>
    <row r="21153" spans="1:2" x14ac:dyDescent="0.45">
      <c r="A21153">
        <v>10059091</v>
      </c>
      <c r="B21153" t="s">
        <v>21543</v>
      </c>
    </row>
    <row r="21154" spans="1:2" x14ac:dyDescent="0.45">
      <c r="A21154">
        <v>10060468</v>
      </c>
      <c r="B21154" t="s">
        <v>21544</v>
      </c>
    </row>
    <row r="21155" spans="1:2" x14ac:dyDescent="0.45">
      <c r="A21155">
        <v>10060469</v>
      </c>
      <c r="B21155" t="s">
        <v>21545</v>
      </c>
    </row>
    <row r="21156" spans="1:2" x14ac:dyDescent="0.45">
      <c r="A21156">
        <v>10060470</v>
      </c>
      <c r="B21156" t="s">
        <v>21546</v>
      </c>
    </row>
    <row r="21157" spans="1:2" x14ac:dyDescent="0.45">
      <c r="A21157">
        <v>10060471</v>
      </c>
      <c r="B21157" t="s">
        <v>21547</v>
      </c>
    </row>
    <row r="21158" spans="1:2" x14ac:dyDescent="0.45">
      <c r="A21158">
        <v>10060472</v>
      </c>
      <c r="B21158" t="s">
        <v>21548</v>
      </c>
    </row>
    <row r="21159" spans="1:2" x14ac:dyDescent="0.45">
      <c r="A21159">
        <v>10060473</v>
      </c>
      <c r="B21159" t="s">
        <v>21549</v>
      </c>
    </row>
    <row r="21160" spans="1:2" x14ac:dyDescent="0.45">
      <c r="A21160">
        <v>10060474</v>
      </c>
      <c r="B21160" t="s">
        <v>21550</v>
      </c>
    </row>
    <row r="21161" spans="1:2" x14ac:dyDescent="0.45">
      <c r="A21161">
        <v>10060475</v>
      </c>
      <c r="B21161" t="s">
        <v>21551</v>
      </c>
    </row>
    <row r="21162" spans="1:2" x14ac:dyDescent="0.45">
      <c r="A21162">
        <v>10060476</v>
      </c>
      <c r="B21162" t="s">
        <v>21552</v>
      </c>
    </row>
    <row r="21163" spans="1:2" x14ac:dyDescent="0.45">
      <c r="A21163">
        <v>10060477</v>
      </c>
      <c r="B21163" t="s">
        <v>21553</v>
      </c>
    </row>
    <row r="21164" spans="1:2" x14ac:dyDescent="0.45">
      <c r="A21164">
        <v>10060478</v>
      </c>
      <c r="B21164" t="s">
        <v>21554</v>
      </c>
    </row>
    <row r="21165" spans="1:2" x14ac:dyDescent="0.45">
      <c r="A21165">
        <v>10060479</v>
      </c>
      <c r="B21165" t="s">
        <v>21555</v>
      </c>
    </row>
    <row r="21166" spans="1:2" x14ac:dyDescent="0.45">
      <c r="A21166">
        <v>10060480</v>
      </c>
      <c r="B21166" t="s">
        <v>21556</v>
      </c>
    </row>
    <row r="21167" spans="1:2" x14ac:dyDescent="0.45">
      <c r="A21167">
        <v>10060481</v>
      </c>
      <c r="B21167" t="s">
        <v>21557</v>
      </c>
    </row>
    <row r="21168" spans="1:2" x14ac:dyDescent="0.45">
      <c r="A21168">
        <v>10060482</v>
      </c>
      <c r="B21168" t="s">
        <v>21558</v>
      </c>
    </row>
    <row r="21169" spans="1:2" x14ac:dyDescent="0.45">
      <c r="A21169">
        <v>10060483</v>
      </c>
      <c r="B21169" t="s">
        <v>9230</v>
      </c>
    </row>
    <row r="21170" spans="1:2" x14ac:dyDescent="0.45">
      <c r="A21170">
        <v>10060484</v>
      </c>
      <c r="B21170" t="s">
        <v>21559</v>
      </c>
    </row>
    <row r="21171" spans="1:2" x14ac:dyDescent="0.45">
      <c r="A21171">
        <v>10060485</v>
      </c>
      <c r="B21171" t="s">
        <v>21560</v>
      </c>
    </row>
    <row r="21172" spans="1:2" x14ac:dyDescent="0.45">
      <c r="A21172">
        <v>10060486</v>
      </c>
      <c r="B21172" t="s">
        <v>21561</v>
      </c>
    </row>
    <row r="21173" spans="1:2" x14ac:dyDescent="0.45">
      <c r="A21173">
        <v>10060487</v>
      </c>
      <c r="B21173" t="s">
        <v>21562</v>
      </c>
    </row>
    <row r="21174" spans="1:2" x14ac:dyDescent="0.45">
      <c r="A21174">
        <v>10060488</v>
      </c>
      <c r="B21174" t="s">
        <v>21563</v>
      </c>
    </row>
    <row r="21175" spans="1:2" x14ac:dyDescent="0.45">
      <c r="A21175">
        <v>10060489</v>
      </c>
      <c r="B21175" t="s">
        <v>21564</v>
      </c>
    </row>
    <row r="21176" spans="1:2" x14ac:dyDescent="0.45">
      <c r="A21176">
        <v>10060490</v>
      </c>
      <c r="B21176" t="s">
        <v>21565</v>
      </c>
    </row>
    <row r="21177" spans="1:2" x14ac:dyDescent="0.45">
      <c r="A21177">
        <v>10060491</v>
      </c>
      <c r="B21177" t="s">
        <v>21566</v>
      </c>
    </row>
    <row r="21178" spans="1:2" x14ac:dyDescent="0.45">
      <c r="A21178">
        <v>10060492</v>
      </c>
      <c r="B21178" t="s">
        <v>21567</v>
      </c>
    </row>
    <row r="21179" spans="1:2" x14ac:dyDescent="0.45">
      <c r="A21179">
        <v>10060493</v>
      </c>
      <c r="B21179" t="s">
        <v>21568</v>
      </c>
    </row>
    <row r="21180" spans="1:2" x14ac:dyDescent="0.45">
      <c r="A21180">
        <v>10060494</v>
      </c>
      <c r="B21180" t="s">
        <v>21569</v>
      </c>
    </row>
    <row r="21181" spans="1:2" x14ac:dyDescent="0.45">
      <c r="A21181">
        <v>10060495</v>
      </c>
      <c r="B21181" t="s">
        <v>21570</v>
      </c>
    </row>
    <row r="21182" spans="1:2" x14ac:dyDescent="0.45">
      <c r="A21182">
        <v>10060496</v>
      </c>
      <c r="B21182" t="s">
        <v>21571</v>
      </c>
    </row>
    <row r="21183" spans="1:2" x14ac:dyDescent="0.45">
      <c r="A21183">
        <v>10060497</v>
      </c>
      <c r="B21183" t="s">
        <v>21572</v>
      </c>
    </row>
    <row r="21184" spans="1:2" x14ac:dyDescent="0.45">
      <c r="A21184">
        <v>10060498</v>
      </c>
      <c r="B21184" t="s">
        <v>21573</v>
      </c>
    </row>
    <row r="21185" spans="1:2" x14ac:dyDescent="0.45">
      <c r="A21185">
        <v>10060499</v>
      </c>
      <c r="B21185" t="s">
        <v>21574</v>
      </c>
    </row>
    <row r="21186" spans="1:2" x14ac:dyDescent="0.45">
      <c r="A21186">
        <v>10060500</v>
      </c>
      <c r="B21186" t="s">
        <v>21575</v>
      </c>
    </row>
    <row r="21187" spans="1:2" x14ac:dyDescent="0.45">
      <c r="A21187">
        <v>10060501</v>
      </c>
      <c r="B21187" t="s">
        <v>21576</v>
      </c>
    </row>
    <row r="21188" spans="1:2" x14ac:dyDescent="0.45">
      <c r="A21188">
        <v>10060502</v>
      </c>
      <c r="B21188" t="s">
        <v>21577</v>
      </c>
    </row>
    <row r="21189" spans="1:2" x14ac:dyDescent="0.45">
      <c r="A21189">
        <v>10060503</v>
      </c>
      <c r="B21189" t="s">
        <v>21578</v>
      </c>
    </row>
    <row r="21190" spans="1:2" x14ac:dyDescent="0.45">
      <c r="A21190">
        <v>10060504</v>
      </c>
      <c r="B21190" t="s">
        <v>21579</v>
      </c>
    </row>
    <row r="21191" spans="1:2" x14ac:dyDescent="0.45">
      <c r="A21191">
        <v>10060505</v>
      </c>
      <c r="B21191" t="s">
        <v>21580</v>
      </c>
    </row>
    <row r="21192" spans="1:2" x14ac:dyDescent="0.45">
      <c r="A21192">
        <v>10060506</v>
      </c>
      <c r="B21192" t="s">
        <v>21581</v>
      </c>
    </row>
    <row r="21193" spans="1:2" x14ac:dyDescent="0.45">
      <c r="A21193">
        <v>10060507</v>
      </c>
      <c r="B21193" t="s">
        <v>21582</v>
      </c>
    </row>
    <row r="21194" spans="1:2" x14ac:dyDescent="0.45">
      <c r="A21194">
        <v>10060508</v>
      </c>
      <c r="B21194" t="s">
        <v>21583</v>
      </c>
    </row>
    <row r="21195" spans="1:2" x14ac:dyDescent="0.45">
      <c r="A21195">
        <v>10060509</v>
      </c>
      <c r="B21195" t="s">
        <v>21584</v>
      </c>
    </row>
    <row r="21196" spans="1:2" x14ac:dyDescent="0.45">
      <c r="A21196">
        <v>10060510</v>
      </c>
      <c r="B21196" t="s">
        <v>21585</v>
      </c>
    </row>
    <row r="21197" spans="1:2" x14ac:dyDescent="0.45">
      <c r="A21197">
        <v>10060511</v>
      </c>
      <c r="B21197" t="s">
        <v>21586</v>
      </c>
    </row>
    <row r="21198" spans="1:2" x14ac:dyDescent="0.45">
      <c r="A21198">
        <v>10060512</v>
      </c>
      <c r="B21198" t="s">
        <v>21587</v>
      </c>
    </row>
    <row r="21199" spans="1:2" x14ac:dyDescent="0.45">
      <c r="A21199">
        <v>10060513</v>
      </c>
      <c r="B21199" t="s">
        <v>21588</v>
      </c>
    </row>
    <row r="21200" spans="1:2" x14ac:dyDescent="0.45">
      <c r="A21200">
        <v>10060514</v>
      </c>
      <c r="B21200" t="s">
        <v>21589</v>
      </c>
    </row>
    <row r="21201" spans="1:2" x14ac:dyDescent="0.45">
      <c r="A21201">
        <v>10060515</v>
      </c>
      <c r="B21201" t="s">
        <v>12018</v>
      </c>
    </row>
    <row r="21202" spans="1:2" x14ac:dyDescent="0.45">
      <c r="A21202">
        <v>10060516</v>
      </c>
      <c r="B21202" t="s">
        <v>21590</v>
      </c>
    </row>
    <row r="21203" spans="1:2" x14ac:dyDescent="0.45">
      <c r="A21203">
        <v>10082070</v>
      </c>
      <c r="B21203" t="s">
        <v>21591</v>
      </c>
    </row>
    <row r="21204" spans="1:2" x14ac:dyDescent="0.45">
      <c r="A21204">
        <v>10061829</v>
      </c>
      <c r="B21204" t="s">
        <v>21592</v>
      </c>
    </row>
    <row r="21205" spans="1:2" x14ac:dyDescent="0.45">
      <c r="A21205">
        <v>10061354</v>
      </c>
      <c r="B21205" t="s">
        <v>21593</v>
      </c>
    </row>
    <row r="21206" spans="1:2" x14ac:dyDescent="0.45">
      <c r="A21206">
        <v>10062167</v>
      </c>
      <c r="B21206" t="s">
        <v>21594</v>
      </c>
    </row>
    <row r="21207" spans="1:2" x14ac:dyDescent="0.45">
      <c r="A21207">
        <v>10063429</v>
      </c>
      <c r="B21207" t="s">
        <v>21595</v>
      </c>
    </row>
    <row r="21208" spans="1:2" x14ac:dyDescent="0.45">
      <c r="A21208">
        <v>10062696</v>
      </c>
      <c r="B21208" t="s">
        <v>21596</v>
      </c>
    </row>
    <row r="21209" spans="1:2" x14ac:dyDescent="0.45">
      <c r="A21209">
        <v>10064874</v>
      </c>
      <c r="B21209" t="s">
        <v>21597</v>
      </c>
    </row>
    <row r="21210" spans="1:2" x14ac:dyDescent="0.45">
      <c r="A21210">
        <v>10033773</v>
      </c>
      <c r="B21210" t="s">
        <v>21598</v>
      </c>
    </row>
    <row r="21211" spans="1:2" x14ac:dyDescent="0.45">
      <c r="A21211">
        <v>10064506</v>
      </c>
      <c r="B21211" t="s">
        <v>21599</v>
      </c>
    </row>
    <row r="21212" spans="1:2" x14ac:dyDescent="0.45">
      <c r="A21212">
        <v>10066162</v>
      </c>
      <c r="B21212" t="s">
        <v>21600</v>
      </c>
    </row>
    <row r="21213" spans="1:2" x14ac:dyDescent="0.45">
      <c r="A21213">
        <v>10064637</v>
      </c>
      <c r="B21213" t="s">
        <v>21601</v>
      </c>
    </row>
    <row r="21214" spans="1:2" x14ac:dyDescent="0.45">
      <c r="A21214">
        <v>10063338</v>
      </c>
      <c r="B21214" t="s">
        <v>21602</v>
      </c>
    </row>
    <row r="21215" spans="1:2" x14ac:dyDescent="0.45">
      <c r="A21215">
        <v>10065789</v>
      </c>
      <c r="B21215" t="s">
        <v>21603</v>
      </c>
    </row>
    <row r="21216" spans="1:2" x14ac:dyDescent="0.45">
      <c r="A21216">
        <v>10066418</v>
      </c>
      <c r="B21216" t="s">
        <v>21604</v>
      </c>
    </row>
    <row r="21217" spans="1:2" x14ac:dyDescent="0.45">
      <c r="A21217">
        <v>10066852</v>
      </c>
      <c r="B21217" t="s">
        <v>21605</v>
      </c>
    </row>
    <row r="21218" spans="1:2" x14ac:dyDescent="0.45">
      <c r="A21218">
        <v>10066267</v>
      </c>
      <c r="B21218" t="s">
        <v>21606</v>
      </c>
    </row>
    <row r="21219" spans="1:2" x14ac:dyDescent="0.45">
      <c r="A21219">
        <v>10066607</v>
      </c>
      <c r="B21219" t="s">
        <v>21607</v>
      </c>
    </row>
    <row r="21220" spans="1:2" x14ac:dyDescent="0.45">
      <c r="A21220">
        <v>10066864</v>
      </c>
      <c r="B21220" t="s">
        <v>21608</v>
      </c>
    </row>
    <row r="21221" spans="1:2" x14ac:dyDescent="0.45">
      <c r="A21221">
        <v>10066871</v>
      </c>
      <c r="B21221" t="s">
        <v>21609</v>
      </c>
    </row>
    <row r="21222" spans="1:2" x14ac:dyDescent="0.45">
      <c r="A21222">
        <v>10066884</v>
      </c>
      <c r="B21222" t="s">
        <v>21610</v>
      </c>
    </row>
    <row r="21223" spans="1:2" x14ac:dyDescent="0.45">
      <c r="A21223">
        <v>10066876</v>
      </c>
      <c r="B21223" t="s">
        <v>21611</v>
      </c>
    </row>
    <row r="21224" spans="1:2" x14ac:dyDescent="0.45">
      <c r="A21224">
        <v>10066923</v>
      </c>
      <c r="B21224" t="s">
        <v>21612</v>
      </c>
    </row>
    <row r="21225" spans="1:2" x14ac:dyDescent="0.45">
      <c r="A21225">
        <v>10066886</v>
      </c>
      <c r="B21225" t="s">
        <v>21613</v>
      </c>
    </row>
    <row r="21226" spans="1:2" x14ac:dyDescent="0.45">
      <c r="A21226">
        <v>10066919</v>
      </c>
      <c r="B21226" t="s">
        <v>21614</v>
      </c>
    </row>
    <row r="21227" spans="1:2" x14ac:dyDescent="0.45">
      <c r="A21227">
        <v>10067035</v>
      </c>
      <c r="B21227" t="s">
        <v>21615</v>
      </c>
    </row>
    <row r="21228" spans="1:2" x14ac:dyDescent="0.45">
      <c r="A21228">
        <v>10067083</v>
      </c>
      <c r="B21228" t="s">
        <v>21616</v>
      </c>
    </row>
    <row r="21229" spans="1:2" x14ac:dyDescent="0.45">
      <c r="A21229">
        <v>10066949</v>
      </c>
      <c r="B21229" t="s">
        <v>21617</v>
      </c>
    </row>
    <row r="21230" spans="1:2" x14ac:dyDescent="0.45">
      <c r="A21230">
        <v>10067084</v>
      </c>
      <c r="B21230" t="s">
        <v>21618</v>
      </c>
    </row>
    <row r="21231" spans="1:2" x14ac:dyDescent="0.45">
      <c r="A21231">
        <v>10067010</v>
      </c>
      <c r="B21231" t="s">
        <v>21619</v>
      </c>
    </row>
    <row r="21232" spans="1:2" x14ac:dyDescent="0.45">
      <c r="A21232">
        <v>10067011</v>
      </c>
      <c r="B21232" t="s">
        <v>21620</v>
      </c>
    </row>
    <row r="21233" spans="1:2" x14ac:dyDescent="0.45">
      <c r="A21233">
        <v>10001473</v>
      </c>
      <c r="B21233" t="s">
        <v>21621</v>
      </c>
    </row>
    <row r="21234" spans="1:2" x14ac:dyDescent="0.45">
      <c r="A21234">
        <v>10067146</v>
      </c>
      <c r="B21234" t="s">
        <v>21622</v>
      </c>
    </row>
    <row r="21235" spans="1:2" x14ac:dyDescent="0.45">
      <c r="A21235">
        <v>10067023</v>
      </c>
      <c r="B21235" t="s">
        <v>21623</v>
      </c>
    </row>
    <row r="21236" spans="1:2" x14ac:dyDescent="0.45">
      <c r="A21236">
        <v>10067031</v>
      </c>
      <c r="B21236" t="s">
        <v>21624</v>
      </c>
    </row>
    <row r="21237" spans="1:2" x14ac:dyDescent="0.45">
      <c r="A21237">
        <v>10010905</v>
      </c>
      <c r="B21237" t="s">
        <v>21625</v>
      </c>
    </row>
    <row r="21238" spans="1:2" x14ac:dyDescent="0.45">
      <c r="A21238">
        <v>10067044</v>
      </c>
      <c r="B21238" t="s">
        <v>21626</v>
      </c>
    </row>
    <row r="21239" spans="1:2" x14ac:dyDescent="0.45">
      <c r="A21239">
        <v>10067046</v>
      </c>
      <c r="B21239" t="s">
        <v>21627</v>
      </c>
    </row>
    <row r="21240" spans="1:2" x14ac:dyDescent="0.45">
      <c r="A21240">
        <v>10067057</v>
      </c>
      <c r="B21240" t="s">
        <v>21628</v>
      </c>
    </row>
    <row r="21241" spans="1:2" x14ac:dyDescent="0.45">
      <c r="A21241">
        <v>10067085</v>
      </c>
      <c r="B21241" t="s">
        <v>21629</v>
      </c>
    </row>
    <row r="21242" spans="1:2" x14ac:dyDescent="0.45">
      <c r="A21242">
        <v>10067094</v>
      </c>
      <c r="B21242" t="s">
        <v>21630</v>
      </c>
    </row>
    <row r="21243" spans="1:2" x14ac:dyDescent="0.45">
      <c r="A21243">
        <v>10067124</v>
      </c>
      <c r="B21243" t="s">
        <v>21631</v>
      </c>
    </row>
    <row r="21244" spans="1:2" x14ac:dyDescent="0.45">
      <c r="A21244">
        <v>10067121</v>
      </c>
      <c r="B21244" t="s">
        <v>21632</v>
      </c>
    </row>
    <row r="21245" spans="1:2" x14ac:dyDescent="0.45">
      <c r="A21245">
        <v>10067119</v>
      </c>
      <c r="B21245" t="s">
        <v>21633</v>
      </c>
    </row>
    <row r="21246" spans="1:2" x14ac:dyDescent="0.45">
      <c r="A21246">
        <v>10067118</v>
      </c>
      <c r="B21246" t="s">
        <v>21634</v>
      </c>
    </row>
    <row r="21247" spans="1:2" x14ac:dyDescent="0.45">
      <c r="A21247">
        <v>10067116</v>
      </c>
      <c r="B21247" t="s">
        <v>21635</v>
      </c>
    </row>
    <row r="21248" spans="1:2" x14ac:dyDescent="0.45">
      <c r="A21248">
        <v>10067113</v>
      </c>
      <c r="B21248" t="s">
        <v>21636</v>
      </c>
    </row>
    <row r="21249" spans="1:2" x14ac:dyDescent="0.45">
      <c r="A21249">
        <v>10067112</v>
      </c>
      <c r="B21249" t="s">
        <v>21637</v>
      </c>
    </row>
    <row r="21250" spans="1:2" x14ac:dyDescent="0.45">
      <c r="A21250">
        <v>10067107</v>
      </c>
      <c r="B21250" t="s">
        <v>21638</v>
      </c>
    </row>
    <row r="21251" spans="1:2" x14ac:dyDescent="0.45">
      <c r="A21251">
        <v>10067102</v>
      </c>
      <c r="B21251" t="s">
        <v>21639</v>
      </c>
    </row>
    <row r="21252" spans="1:2" x14ac:dyDescent="0.45">
      <c r="A21252">
        <v>10067101</v>
      </c>
      <c r="B21252" t="s">
        <v>21640</v>
      </c>
    </row>
    <row r="21253" spans="1:2" x14ac:dyDescent="0.45">
      <c r="A21253">
        <v>10067100</v>
      </c>
      <c r="B21253" t="s">
        <v>21641</v>
      </c>
    </row>
    <row r="21254" spans="1:2" x14ac:dyDescent="0.45">
      <c r="A21254">
        <v>10067139</v>
      </c>
      <c r="B21254" t="s">
        <v>21642</v>
      </c>
    </row>
    <row r="21255" spans="1:2" x14ac:dyDescent="0.45">
      <c r="A21255">
        <v>10066266</v>
      </c>
      <c r="B21255" t="s">
        <v>21643</v>
      </c>
    </row>
    <row r="21256" spans="1:2" x14ac:dyDescent="0.45">
      <c r="A21256">
        <v>10067132</v>
      </c>
      <c r="B21256" t="s">
        <v>21644</v>
      </c>
    </row>
    <row r="21257" spans="1:2" x14ac:dyDescent="0.45">
      <c r="A21257">
        <v>10067137</v>
      </c>
      <c r="B21257" t="s">
        <v>21645</v>
      </c>
    </row>
    <row r="21258" spans="1:2" x14ac:dyDescent="0.45">
      <c r="A21258">
        <v>10040417</v>
      </c>
      <c r="B21258" t="s">
        <v>21646</v>
      </c>
    </row>
    <row r="21259" spans="1:2" x14ac:dyDescent="0.45">
      <c r="A21259">
        <v>10067156</v>
      </c>
      <c r="B21259" t="s">
        <v>21647</v>
      </c>
    </row>
    <row r="21260" spans="1:2" x14ac:dyDescent="0.45">
      <c r="A21260">
        <v>10083392</v>
      </c>
      <c r="B21260" t="s">
        <v>21648</v>
      </c>
    </row>
    <row r="21261" spans="1:2" x14ac:dyDescent="0.45">
      <c r="A21261">
        <v>10067159</v>
      </c>
      <c r="B21261" t="s">
        <v>21649</v>
      </c>
    </row>
    <row r="21262" spans="1:2" x14ac:dyDescent="0.45">
      <c r="A21262">
        <v>10067167</v>
      </c>
      <c r="B21262" t="s">
        <v>21650</v>
      </c>
    </row>
    <row r="21263" spans="1:2" x14ac:dyDescent="0.45">
      <c r="A21263">
        <v>10067421</v>
      </c>
      <c r="B21263" t="s">
        <v>21651</v>
      </c>
    </row>
    <row r="21264" spans="1:2" x14ac:dyDescent="0.45">
      <c r="A21264">
        <v>10067165</v>
      </c>
      <c r="B21264" t="s">
        <v>21652</v>
      </c>
    </row>
    <row r="21265" spans="1:2" x14ac:dyDescent="0.45">
      <c r="A21265">
        <v>10067171</v>
      </c>
      <c r="B21265" t="s">
        <v>21653</v>
      </c>
    </row>
    <row r="21266" spans="1:2" x14ac:dyDescent="0.45">
      <c r="A21266">
        <v>10067184</v>
      </c>
      <c r="B21266" t="s">
        <v>21654</v>
      </c>
    </row>
    <row r="21267" spans="1:2" x14ac:dyDescent="0.45">
      <c r="A21267">
        <v>10067316</v>
      </c>
      <c r="B21267" t="s">
        <v>21655</v>
      </c>
    </row>
    <row r="21268" spans="1:2" x14ac:dyDescent="0.45">
      <c r="A21268">
        <v>10067315</v>
      </c>
      <c r="B21268" t="s">
        <v>21656</v>
      </c>
    </row>
    <row r="21269" spans="1:2" x14ac:dyDescent="0.45">
      <c r="A21269">
        <v>10019997</v>
      </c>
      <c r="B21269" t="s">
        <v>21657</v>
      </c>
    </row>
    <row r="21270" spans="1:2" x14ac:dyDescent="0.45">
      <c r="A21270">
        <v>10067340</v>
      </c>
      <c r="B21270" t="s">
        <v>21658</v>
      </c>
    </row>
    <row r="21271" spans="1:2" x14ac:dyDescent="0.45">
      <c r="A21271">
        <v>10058264</v>
      </c>
      <c r="B21271" t="s">
        <v>21659</v>
      </c>
    </row>
    <row r="21272" spans="1:2" x14ac:dyDescent="0.45">
      <c r="A21272">
        <v>10058265</v>
      </c>
      <c r="B21272" t="s">
        <v>21660</v>
      </c>
    </row>
    <row r="21273" spans="1:2" x14ac:dyDescent="0.45">
      <c r="A21273">
        <v>10058266</v>
      </c>
      <c r="B21273" t="s">
        <v>21661</v>
      </c>
    </row>
    <row r="21274" spans="1:2" x14ac:dyDescent="0.45">
      <c r="A21274">
        <v>10058267</v>
      </c>
      <c r="B21274" t="s">
        <v>21662</v>
      </c>
    </row>
    <row r="21275" spans="1:2" x14ac:dyDescent="0.45">
      <c r="A21275">
        <v>10058268</v>
      </c>
      <c r="B21275" t="s">
        <v>21663</v>
      </c>
    </row>
    <row r="21276" spans="1:2" x14ac:dyDescent="0.45">
      <c r="A21276">
        <v>10058269</v>
      </c>
      <c r="B21276" t="s">
        <v>21664</v>
      </c>
    </row>
    <row r="21277" spans="1:2" x14ac:dyDescent="0.45">
      <c r="A21277">
        <v>10058270</v>
      </c>
      <c r="B21277" t="s">
        <v>21665</v>
      </c>
    </row>
    <row r="21278" spans="1:2" x14ac:dyDescent="0.45">
      <c r="A21278">
        <v>10058271</v>
      </c>
      <c r="B21278" t="s">
        <v>21666</v>
      </c>
    </row>
    <row r="21279" spans="1:2" x14ac:dyDescent="0.45">
      <c r="A21279">
        <v>10058272</v>
      </c>
      <c r="B21279" t="s">
        <v>21667</v>
      </c>
    </row>
    <row r="21280" spans="1:2" x14ac:dyDescent="0.45">
      <c r="A21280">
        <v>10058273</v>
      </c>
      <c r="B21280" t="s">
        <v>21668</v>
      </c>
    </row>
    <row r="21281" spans="1:2" x14ac:dyDescent="0.45">
      <c r="A21281">
        <v>10058274</v>
      </c>
      <c r="B21281" t="s">
        <v>21669</v>
      </c>
    </row>
    <row r="21282" spans="1:2" x14ac:dyDescent="0.45">
      <c r="A21282">
        <v>10058275</v>
      </c>
      <c r="B21282" t="s">
        <v>21670</v>
      </c>
    </row>
    <row r="21283" spans="1:2" x14ac:dyDescent="0.45">
      <c r="A21283">
        <v>10058276</v>
      </c>
      <c r="B21283" t="s">
        <v>21671</v>
      </c>
    </row>
    <row r="21284" spans="1:2" x14ac:dyDescent="0.45">
      <c r="A21284">
        <v>10058277</v>
      </c>
      <c r="B21284" t="s">
        <v>21672</v>
      </c>
    </row>
    <row r="21285" spans="1:2" x14ac:dyDescent="0.45">
      <c r="A21285">
        <v>10058278</v>
      </c>
      <c r="B21285" t="s">
        <v>21673</v>
      </c>
    </row>
    <row r="21286" spans="1:2" x14ac:dyDescent="0.45">
      <c r="A21286">
        <v>10058279</v>
      </c>
      <c r="B21286" t="s">
        <v>21674</v>
      </c>
    </row>
    <row r="21287" spans="1:2" x14ac:dyDescent="0.45">
      <c r="A21287">
        <v>10058280</v>
      </c>
      <c r="B21287" t="s">
        <v>21675</v>
      </c>
    </row>
    <row r="21288" spans="1:2" x14ac:dyDescent="0.45">
      <c r="A21288">
        <v>10058281</v>
      </c>
      <c r="B21288" t="s">
        <v>21676</v>
      </c>
    </row>
    <row r="21289" spans="1:2" x14ac:dyDescent="0.45">
      <c r="A21289">
        <v>10058282</v>
      </c>
      <c r="B21289" t="s">
        <v>21677</v>
      </c>
    </row>
    <row r="21290" spans="1:2" x14ac:dyDescent="0.45">
      <c r="A21290">
        <v>10058283</v>
      </c>
      <c r="B21290" t="s">
        <v>21678</v>
      </c>
    </row>
    <row r="21291" spans="1:2" x14ac:dyDescent="0.45">
      <c r="A21291">
        <v>10058284</v>
      </c>
      <c r="B21291" t="s">
        <v>21679</v>
      </c>
    </row>
    <row r="21292" spans="1:2" x14ac:dyDescent="0.45">
      <c r="A21292">
        <v>10058285</v>
      </c>
      <c r="B21292" t="s">
        <v>21680</v>
      </c>
    </row>
    <row r="21293" spans="1:2" x14ac:dyDescent="0.45">
      <c r="A21293">
        <v>10058286</v>
      </c>
      <c r="B21293" t="s">
        <v>21681</v>
      </c>
    </row>
    <row r="21294" spans="1:2" x14ac:dyDescent="0.45">
      <c r="A21294">
        <v>10058287</v>
      </c>
      <c r="B21294" t="s">
        <v>21682</v>
      </c>
    </row>
    <row r="21295" spans="1:2" x14ac:dyDescent="0.45">
      <c r="A21295">
        <v>10058288</v>
      </c>
      <c r="B21295" t="s">
        <v>21683</v>
      </c>
    </row>
    <row r="21296" spans="1:2" x14ac:dyDescent="0.45">
      <c r="A21296">
        <v>10058289</v>
      </c>
      <c r="B21296" t="s">
        <v>21684</v>
      </c>
    </row>
    <row r="21297" spans="1:2" x14ac:dyDescent="0.45">
      <c r="A21297">
        <v>10058290</v>
      </c>
      <c r="B21297" t="s">
        <v>21685</v>
      </c>
    </row>
    <row r="21298" spans="1:2" x14ac:dyDescent="0.45">
      <c r="A21298">
        <v>10058291</v>
      </c>
      <c r="B21298" t="s">
        <v>21686</v>
      </c>
    </row>
    <row r="21299" spans="1:2" x14ac:dyDescent="0.45">
      <c r="A21299">
        <v>10058292</v>
      </c>
      <c r="B21299" t="s">
        <v>21687</v>
      </c>
    </row>
    <row r="21300" spans="1:2" x14ac:dyDescent="0.45">
      <c r="A21300">
        <v>10058293</v>
      </c>
      <c r="B21300" t="s">
        <v>21688</v>
      </c>
    </row>
    <row r="21301" spans="1:2" x14ac:dyDescent="0.45">
      <c r="A21301">
        <v>10058294</v>
      </c>
      <c r="B21301" t="s">
        <v>21689</v>
      </c>
    </row>
    <row r="21302" spans="1:2" x14ac:dyDescent="0.45">
      <c r="A21302">
        <v>10058295</v>
      </c>
      <c r="B21302" t="s">
        <v>21690</v>
      </c>
    </row>
    <row r="21303" spans="1:2" x14ac:dyDescent="0.45">
      <c r="A21303">
        <v>10058296</v>
      </c>
      <c r="B21303" t="s">
        <v>21691</v>
      </c>
    </row>
    <row r="21304" spans="1:2" x14ac:dyDescent="0.45">
      <c r="A21304">
        <v>10058297</v>
      </c>
      <c r="B21304" t="s">
        <v>21692</v>
      </c>
    </row>
    <row r="21305" spans="1:2" x14ac:dyDescent="0.45">
      <c r="A21305">
        <v>10058298</v>
      </c>
      <c r="B21305" t="s">
        <v>21693</v>
      </c>
    </row>
    <row r="21306" spans="1:2" x14ac:dyDescent="0.45">
      <c r="A21306">
        <v>10058299</v>
      </c>
      <c r="B21306" t="s">
        <v>21694</v>
      </c>
    </row>
    <row r="21307" spans="1:2" x14ac:dyDescent="0.45">
      <c r="A21307">
        <v>10058300</v>
      </c>
      <c r="B21307" t="s">
        <v>21695</v>
      </c>
    </row>
    <row r="21308" spans="1:2" x14ac:dyDescent="0.45">
      <c r="A21308">
        <v>10058301</v>
      </c>
      <c r="B21308" t="s">
        <v>21696</v>
      </c>
    </row>
    <row r="21309" spans="1:2" x14ac:dyDescent="0.45">
      <c r="A21309">
        <v>10058302</v>
      </c>
      <c r="B21309" t="s">
        <v>21697</v>
      </c>
    </row>
    <row r="21310" spans="1:2" x14ac:dyDescent="0.45">
      <c r="A21310">
        <v>10058303</v>
      </c>
      <c r="B21310" t="s">
        <v>21698</v>
      </c>
    </row>
    <row r="21311" spans="1:2" x14ac:dyDescent="0.45">
      <c r="A21311">
        <v>10058304</v>
      </c>
      <c r="B21311" t="s">
        <v>21699</v>
      </c>
    </row>
    <row r="21312" spans="1:2" x14ac:dyDescent="0.45">
      <c r="A21312">
        <v>10058305</v>
      </c>
      <c r="B21312" t="s">
        <v>21700</v>
      </c>
    </row>
    <row r="21313" spans="1:2" x14ac:dyDescent="0.45">
      <c r="A21313">
        <v>10058306</v>
      </c>
      <c r="B21313" t="s">
        <v>21701</v>
      </c>
    </row>
    <row r="21314" spans="1:2" x14ac:dyDescent="0.45">
      <c r="A21314">
        <v>10058307</v>
      </c>
      <c r="B21314" t="s">
        <v>21702</v>
      </c>
    </row>
    <row r="21315" spans="1:2" x14ac:dyDescent="0.45">
      <c r="A21315">
        <v>10058308</v>
      </c>
      <c r="B21315" t="s">
        <v>21703</v>
      </c>
    </row>
    <row r="21316" spans="1:2" x14ac:dyDescent="0.45">
      <c r="A21316">
        <v>10058309</v>
      </c>
      <c r="B21316" t="s">
        <v>21704</v>
      </c>
    </row>
    <row r="21317" spans="1:2" x14ac:dyDescent="0.45">
      <c r="A21317">
        <v>10058310</v>
      </c>
      <c r="B21317" t="s">
        <v>21705</v>
      </c>
    </row>
    <row r="21318" spans="1:2" x14ac:dyDescent="0.45">
      <c r="A21318">
        <v>10058311</v>
      </c>
      <c r="B21318" t="s">
        <v>21706</v>
      </c>
    </row>
    <row r="21319" spans="1:2" x14ac:dyDescent="0.45">
      <c r="A21319">
        <v>10058312</v>
      </c>
      <c r="B21319" t="s">
        <v>21707</v>
      </c>
    </row>
    <row r="21320" spans="1:2" x14ac:dyDescent="0.45">
      <c r="A21320">
        <v>10058313</v>
      </c>
      <c r="B21320" t="s">
        <v>21708</v>
      </c>
    </row>
    <row r="21321" spans="1:2" x14ac:dyDescent="0.45">
      <c r="A21321">
        <v>10058314</v>
      </c>
      <c r="B21321" t="s">
        <v>21709</v>
      </c>
    </row>
    <row r="21322" spans="1:2" x14ac:dyDescent="0.45">
      <c r="A21322">
        <v>10059092</v>
      </c>
      <c r="B21322" t="s">
        <v>21710</v>
      </c>
    </row>
    <row r="21323" spans="1:2" x14ac:dyDescent="0.45">
      <c r="A21323">
        <v>10059093</v>
      </c>
      <c r="B21323" t="s">
        <v>21711</v>
      </c>
    </row>
    <row r="21324" spans="1:2" x14ac:dyDescent="0.45">
      <c r="A21324">
        <v>10059094</v>
      </c>
      <c r="B21324" t="s">
        <v>21712</v>
      </c>
    </row>
    <row r="21325" spans="1:2" x14ac:dyDescent="0.45">
      <c r="A21325">
        <v>10059095</v>
      </c>
      <c r="B21325" t="s">
        <v>21713</v>
      </c>
    </row>
    <row r="21326" spans="1:2" x14ac:dyDescent="0.45">
      <c r="A21326">
        <v>10059096</v>
      </c>
      <c r="B21326" t="s">
        <v>21714</v>
      </c>
    </row>
    <row r="21327" spans="1:2" x14ac:dyDescent="0.45">
      <c r="A21327">
        <v>10059097</v>
      </c>
      <c r="B21327" t="s">
        <v>21715</v>
      </c>
    </row>
    <row r="21328" spans="1:2" x14ac:dyDescent="0.45">
      <c r="A21328">
        <v>10059098</v>
      </c>
      <c r="B21328" t="s">
        <v>21716</v>
      </c>
    </row>
    <row r="21329" spans="1:2" x14ac:dyDescent="0.45">
      <c r="A21329">
        <v>10059099</v>
      </c>
      <c r="B21329" t="s">
        <v>21717</v>
      </c>
    </row>
    <row r="21330" spans="1:2" x14ac:dyDescent="0.45">
      <c r="A21330">
        <v>10059100</v>
      </c>
      <c r="B21330" t="s">
        <v>21718</v>
      </c>
    </row>
    <row r="21331" spans="1:2" x14ac:dyDescent="0.45">
      <c r="A21331">
        <v>10059101</v>
      </c>
      <c r="B21331" t="s">
        <v>21719</v>
      </c>
    </row>
    <row r="21332" spans="1:2" x14ac:dyDescent="0.45">
      <c r="A21332">
        <v>10059102</v>
      </c>
      <c r="B21332" t="s">
        <v>21720</v>
      </c>
    </row>
    <row r="21333" spans="1:2" x14ac:dyDescent="0.45">
      <c r="A21333">
        <v>10059103</v>
      </c>
      <c r="B21333" t="s">
        <v>21721</v>
      </c>
    </row>
    <row r="21334" spans="1:2" x14ac:dyDescent="0.45">
      <c r="A21334">
        <v>10059104</v>
      </c>
      <c r="B21334" t="s">
        <v>21722</v>
      </c>
    </row>
    <row r="21335" spans="1:2" x14ac:dyDescent="0.45">
      <c r="A21335">
        <v>10059105</v>
      </c>
      <c r="B21335" t="s">
        <v>21723</v>
      </c>
    </row>
    <row r="21336" spans="1:2" x14ac:dyDescent="0.45">
      <c r="A21336">
        <v>10059106</v>
      </c>
      <c r="B21336" t="s">
        <v>21724</v>
      </c>
    </row>
    <row r="21337" spans="1:2" x14ac:dyDescent="0.45">
      <c r="A21337">
        <v>10059107</v>
      </c>
      <c r="B21337" t="s">
        <v>21725</v>
      </c>
    </row>
    <row r="21338" spans="1:2" x14ac:dyDescent="0.45">
      <c r="A21338">
        <v>10059108</v>
      </c>
      <c r="B21338" t="s">
        <v>21726</v>
      </c>
    </row>
    <row r="21339" spans="1:2" x14ac:dyDescent="0.45">
      <c r="A21339">
        <v>10059109</v>
      </c>
      <c r="B21339" t="s">
        <v>21727</v>
      </c>
    </row>
    <row r="21340" spans="1:2" x14ac:dyDescent="0.45">
      <c r="A21340">
        <v>10059110</v>
      </c>
      <c r="B21340" t="s">
        <v>21728</v>
      </c>
    </row>
    <row r="21341" spans="1:2" x14ac:dyDescent="0.45">
      <c r="A21341">
        <v>10059111</v>
      </c>
      <c r="B21341" t="s">
        <v>21729</v>
      </c>
    </row>
    <row r="21342" spans="1:2" x14ac:dyDescent="0.45">
      <c r="A21342">
        <v>10059112</v>
      </c>
      <c r="B21342" t="s">
        <v>21730</v>
      </c>
    </row>
    <row r="21343" spans="1:2" x14ac:dyDescent="0.45">
      <c r="A21343">
        <v>10059113</v>
      </c>
      <c r="B21343" t="s">
        <v>21731</v>
      </c>
    </row>
    <row r="21344" spans="1:2" x14ac:dyDescent="0.45">
      <c r="A21344">
        <v>10059114</v>
      </c>
      <c r="B21344" t="s">
        <v>21732</v>
      </c>
    </row>
    <row r="21345" spans="1:2" x14ac:dyDescent="0.45">
      <c r="A21345">
        <v>10059115</v>
      </c>
      <c r="B21345" t="s">
        <v>21733</v>
      </c>
    </row>
    <row r="21346" spans="1:2" x14ac:dyDescent="0.45">
      <c r="A21346">
        <v>10059116</v>
      </c>
      <c r="B21346" t="s">
        <v>21734</v>
      </c>
    </row>
    <row r="21347" spans="1:2" x14ac:dyDescent="0.45">
      <c r="A21347">
        <v>10059117</v>
      </c>
      <c r="B21347" t="s">
        <v>2360</v>
      </c>
    </row>
    <row r="21348" spans="1:2" x14ac:dyDescent="0.45">
      <c r="A21348">
        <v>10059118</v>
      </c>
      <c r="B21348" t="s">
        <v>21735</v>
      </c>
    </row>
    <row r="21349" spans="1:2" x14ac:dyDescent="0.45">
      <c r="A21349">
        <v>10059119</v>
      </c>
      <c r="B21349" t="s">
        <v>21736</v>
      </c>
    </row>
    <row r="21350" spans="1:2" x14ac:dyDescent="0.45">
      <c r="A21350">
        <v>10059120</v>
      </c>
      <c r="B21350" t="s">
        <v>21737</v>
      </c>
    </row>
    <row r="21351" spans="1:2" x14ac:dyDescent="0.45">
      <c r="A21351">
        <v>10059121</v>
      </c>
      <c r="B21351" t="s">
        <v>21738</v>
      </c>
    </row>
    <row r="21352" spans="1:2" x14ac:dyDescent="0.45">
      <c r="A21352">
        <v>10059122</v>
      </c>
      <c r="B21352" t="s">
        <v>21739</v>
      </c>
    </row>
    <row r="21353" spans="1:2" x14ac:dyDescent="0.45">
      <c r="A21353">
        <v>10059123</v>
      </c>
      <c r="B21353" t="s">
        <v>21740</v>
      </c>
    </row>
    <row r="21354" spans="1:2" x14ac:dyDescent="0.45">
      <c r="A21354">
        <v>10059124</v>
      </c>
      <c r="B21354" t="s">
        <v>21741</v>
      </c>
    </row>
    <row r="21355" spans="1:2" x14ac:dyDescent="0.45">
      <c r="A21355">
        <v>10059125</v>
      </c>
      <c r="B21355" t="s">
        <v>21742</v>
      </c>
    </row>
    <row r="21356" spans="1:2" x14ac:dyDescent="0.45">
      <c r="A21356">
        <v>10059126</v>
      </c>
      <c r="B21356" t="s">
        <v>21743</v>
      </c>
    </row>
    <row r="21357" spans="1:2" x14ac:dyDescent="0.45">
      <c r="A21357">
        <v>10059127</v>
      </c>
      <c r="B21357" t="s">
        <v>21744</v>
      </c>
    </row>
    <row r="21358" spans="1:2" x14ac:dyDescent="0.45">
      <c r="A21358">
        <v>10059128</v>
      </c>
      <c r="B21358" t="s">
        <v>21745</v>
      </c>
    </row>
    <row r="21359" spans="1:2" x14ac:dyDescent="0.45">
      <c r="A21359">
        <v>10059129</v>
      </c>
      <c r="B21359" t="s">
        <v>21746</v>
      </c>
    </row>
    <row r="21360" spans="1:2" x14ac:dyDescent="0.45">
      <c r="A21360">
        <v>10059130</v>
      </c>
      <c r="B21360" t="s">
        <v>21747</v>
      </c>
    </row>
    <row r="21361" spans="1:2" x14ac:dyDescent="0.45">
      <c r="A21361">
        <v>10059131</v>
      </c>
      <c r="B21361" t="s">
        <v>21748</v>
      </c>
    </row>
    <row r="21362" spans="1:2" x14ac:dyDescent="0.45">
      <c r="A21362">
        <v>10059132</v>
      </c>
      <c r="B21362" t="s">
        <v>21749</v>
      </c>
    </row>
    <row r="21363" spans="1:2" x14ac:dyDescent="0.45">
      <c r="A21363">
        <v>10059133</v>
      </c>
      <c r="B21363" t="s">
        <v>21750</v>
      </c>
    </row>
    <row r="21364" spans="1:2" x14ac:dyDescent="0.45">
      <c r="A21364">
        <v>10059134</v>
      </c>
      <c r="B21364" t="s">
        <v>21751</v>
      </c>
    </row>
    <row r="21365" spans="1:2" x14ac:dyDescent="0.45">
      <c r="A21365">
        <v>10059135</v>
      </c>
      <c r="B21365" t="s">
        <v>21752</v>
      </c>
    </row>
    <row r="21366" spans="1:2" x14ac:dyDescent="0.45">
      <c r="A21366">
        <v>10059136</v>
      </c>
      <c r="B21366" t="s">
        <v>21753</v>
      </c>
    </row>
    <row r="21367" spans="1:2" x14ac:dyDescent="0.45">
      <c r="A21367">
        <v>10059137</v>
      </c>
      <c r="B21367" t="s">
        <v>21754</v>
      </c>
    </row>
    <row r="21368" spans="1:2" x14ac:dyDescent="0.45">
      <c r="A21368">
        <v>10059138</v>
      </c>
      <c r="B21368" t="s">
        <v>21755</v>
      </c>
    </row>
    <row r="21369" spans="1:2" x14ac:dyDescent="0.45">
      <c r="A21369">
        <v>10059139</v>
      </c>
      <c r="B21369" t="s">
        <v>21756</v>
      </c>
    </row>
    <row r="21370" spans="1:2" x14ac:dyDescent="0.45">
      <c r="A21370">
        <v>10059140</v>
      </c>
      <c r="B21370" t="s">
        <v>21757</v>
      </c>
    </row>
    <row r="21371" spans="1:2" x14ac:dyDescent="0.45">
      <c r="A21371">
        <v>10059141</v>
      </c>
      <c r="B21371" t="s">
        <v>21758</v>
      </c>
    </row>
    <row r="21372" spans="1:2" x14ac:dyDescent="0.45">
      <c r="A21372">
        <v>10057945</v>
      </c>
      <c r="B21372" t="s">
        <v>21759</v>
      </c>
    </row>
    <row r="21373" spans="1:2" x14ac:dyDescent="0.45">
      <c r="A21373">
        <v>10060517</v>
      </c>
      <c r="B21373" t="s">
        <v>21760</v>
      </c>
    </row>
    <row r="21374" spans="1:2" x14ac:dyDescent="0.45">
      <c r="A21374">
        <v>10060518</v>
      </c>
      <c r="B21374" t="s">
        <v>21761</v>
      </c>
    </row>
    <row r="21375" spans="1:2" x14ac:dyDescent="0.45">
      <c r="A21375">
        <v>10060519</v>
      </c>
      <c r="B21375" t="s">
        <v>21762</v>
      </c>
    </row>
    <row r="21376" spans="1:2" x14ac:dyDescent="0.45">
      <c r="A21376">
        <v>10060520</v>
      </c>
      <c r="B21376" t="s">
        <v>21763</v>
      </c>
    </row>
    <row r="21377" spans="1:2" x14ac:dyDescent="0.45">
      <c r="A21377">
        <v>10060521</v>
      </c>
      <c r="B21377" t="s">
        <v>21764</v>
      </c>
    </row>
    <row r="21378" spans="1:2" x14ac:dyDescent="0.45">
      <c r="A21378">
        <v>10060522</v>
      </c>
      <c r="B21378" t="s">
        <v>21765</v>
      </c>
    </row>
    <row r="21379" spans="1:2" x14ac:dyDescent="0.45">
      <c r="A21379">
        <v>10060523</v>
      </c>
      <c r="B21379" t="s">
        <v>21766</v>
      </c>
    </row>
    <row r="21380" spans="1:2" x14ac:dyDescent="0.45">
      <c r="A21380">
        <v>10060524</v>
      </c>
      <c r="B21380" t="s">
        <v>21767</v>
      </c>
    </row>
    <row r="21381" spans="1:2" x14ac:dyDescent="0.45">
      <c r="A21381">
        <v>10060525</v>
      </c>
      <c r="B21381" t="s">
        <v>21768</v>
      </c>
    </row>
    <row r="21382" spans="1:2" x14ac:dyDescent="0.45">
      <c r="A21382">
        <v>10060526</v>
      </c>
      <c r="B21382" t="s">
        <v>21769</v>
      </c>
    </row>
    <row r="21383" spans="1:2" x14ac:dyDescent="0.45">
      <c r="A21383">
        <v>10060527</v>
      </c>
      <c r="B21383" t="s">
        <v>21770</v>
      </c>
    </row>
    <row r="21384" spans="1:2" x14ac:dyDescent="0.45">
      <c r="A21384">
        <v>10060528</v>
      </c>
      <c r="B21384" t="s">
        <v>21771</v>
      </c>
    </row>
    <row r="21385" spans="1:2" x14ac:dyDescent="0.45">
      <c r="A21385">
        <v>10060529</v>
      </c>
      <c r="B21385" t="s">
        <v>21772</v>
      </c>
    </row>
    <row r="21386" spans="1:2" x14ac:dyDescent="0.45">
      <c r="A21386">
        <v>10060530</v>
      </c>
      <c r="B21386" t="s">
        <v>21773</v>
      </c>
    </row>
    <row r="21387" spans="1:2" x14ac:dyDescent="0.45">
      <c r="A21387">
        <v>10060531</v>
      </c>
      <c r="B21387" t="s">
        <v>21774</v>
      </c>
    </row>
    <row r="21388" spans="1:2" x14ac:dyDescent="0.45">
      <c r="A21388">
        <v>10060532</v>
      </c>
      <c r="B21388" t="s">
        <v>21775</v>
      </c>
    </row>
    <row r="21389" spans="1:2" x14ac:dyDescent="0.45">
      <c r="A21389">
        <v>10060533</v>
      </c>
      <c r="B21389" t="s">
        <v>21776</v>
      </c>
    </row>
    <row r="21390" spans="1:2" x14ac:dyDescent="0.45">
      <c r="A21390">
        <v>10060534</v>
      </c>
      <c r="B21390" t="s">
        <v>21777</v>
      </c>
    </row>
    <row r="21391" spans="1:2" x14ac:dyDescent="0.45">
      <c r="A21391">
        <v>10060535</v>
      </c>
      <c r="B21391" t="s">
        <v>21778</v>
      </c>
    </row>
    <row r="21392" spans="1:2" x14ac:dyDescent="0.45">
      <c r="A21392">
        <v>10060536</v>
      </c>
      <c r="B21392" t="s">
        <v>21779</v>
      </c>
    </row>
    <row r="21393" spans="1:2" x14ac:dyDescent="0.45">
      <c r="A21393">
        <v>10060537</v>
      </c>
      <c r="B21393" t="s">
        <v>21780</v>
      </c>
    </row>
    <row r="21394" spans="1:2" x14ac:dyDescent="0.45">
      <c r="A21394">
        <v>10060538</v>
      </c>
      <c r="B21394" t="s">
        <v>21781</v>
      </c>
    </row>
    <row r="21395" spans="1:2" x14ac:dyDescent="0.45">
      <c r="A21395">
        <v>10060539</v>
      </c>
      <c r="B21395" t="s">
        <v>21782</v>
      </c>
    </row>
    <row r="21396" spans="1:2" x14ac:dyDescent="0.45">
      <c r="A21396">
        <v>10060540</v>
      </c>
      <c r="B21396" t="s">
        <v>21783</v>
      </c>
    </row>
    <row r="21397" spans="1:2" x14ac:dyDescent="0.45">
      <c r="A21397">
        <v>10060541</v>
      </c>
      <c r="B21397" t="s">
        <v>21784</v>
      </c>
    </row>
    <row r="21398" spans="1:2" x14ac:dyDescent="0.45">
      <c r="A21398">
        <v>10060542</v>
      </c>
      <c r="B21398" t="s">
        <v>21785</v>
      </c>
    </row>
    <row r="21399" spans="1:2" x14ac:dyDescent="0.45">
      <c r="A21399">
        <v>10060543</v>
      </c>
      <c r="B21399" t="s">
        <v>21786</v>
      </c>
    </row>
    <row r="21400" spans="1:2" x14ac:dyDescent="0.45">
      <c r="A21400">
        <v>10060544</v>
      </c>
      <c r="B21400" t="s">
        <v>21787</v>
      </c>
    </row>
    <row r="21401" spans="1:2" x14ac:dyDescent="0.45">
      <c r="A21401">
        <v>10060545</v>
      </c>
      <c r="B21401" t="s">
        <v>21788</v>
      </c>
    </row>
    <row r="21402" spans="1:2" x14ac:dyDescent="0.45">
      <c r="A21402">
        <v>10060546</v>
      </c>
      <c r="B21402" t="s">
        <v>21789</v>
      </c>
    </row>
    <row r="21403" spans="1:2" x14ac:dyDescent="0.45">
      <c r="A21403">
        <v>10060547</v>
      </c>
      <c r="B21403" t="s">
        <v>21790</v>
      </c>
    </row>
    <row r="21404" spans="1:2" x14ac:dyDescent="0.45">
      <c r="A21404">
        <v>10060548</v>
      </c>
      <c r="B21404" t="s">
        <v>21791</v>
      </c>
    </row>
    <row r="21405" spans="1:2" x14ac:dyDescent="0.45">
      <c r="A21405">
        <v>10060549</v>
      </c>
      <c r="B21405" t="s">
        <v>21792</v>
      </c>
    </row>
    <row r="21406" spans="1:2" x14ac:dyDescent="0.45">
      <c r="A21406">
        <v>10060550</v>
      </c>
      <c r="B21406" t="s">
        <v>21793</v>
      </c>
    </row>
    <row r="21407" spans="1:2" x14ac:dyDescent="0.45">
      <c r="A21407">
        <v>10060551</v>
      </c>
      <c r="B21407" t="s">
        <v>21794</v>
      </c>
    </row>
    <row r="21408" spans="1:2" x14ac:dyDescent="0.45">
      <c r="A21408">
        <v>10060552</v>
      </c>
      <c r="B21408" t="s">
        <v>21795</v>
      </c>
    </row>
    <row r="21409" spans="1:2" x14ac:dyDescent="0.45">
      <c r="A21409">
        <v>10060553</v>
      </c>
      <c r="B21409" t="s">
        <v>21796</v>
      </c>
    </row>
    <row r="21410" spans="1:2" x14ac:dyDescent="0.45">
      <c r="A21410">
        <v>10060554</v>
      </c>
      <c r="B21410" t="s">
        <v>21797</v>
      </c>
    </row>
    <row r="21411" spans="1:2" x14ac:dyDescent="0.45">
      <c r="A21411">
        <v>10060555</v>
      </c>
      <c r="B21411" t="s">
        <v>21798</v>
      </c>
    </row>
    <row r="21412" spans="1:2" x14ac:dyDescent="0.45">
      <c r="A21412">
        <v>10060556</v>
      </c>
      <c r="B21412" t="s">
        <v>21799</v>
      </c>
    </row>
    <row r="21413" spans="1:2" x14ac:dyDescent="0.45">
      <c r="A21413">
        <v>10060557</v>
      </c>
      <c r="B21413" t="s">
        <v>21800</v>
      </c>
    </row>
    <row r="21414" spans="1:2" x14ac:dyDescent="0.45">
      <c r="A21414">
        <v>10060558</v>
      </c>
      <c r="B21414" t="s">
        <v>21801</v>
      </c>
    </row>
    <row r="21415" spans="1:2" x14ac:dyDescent="0.45">
      <c r="A21415">
        <v>10060559</v>
      </c>
      <c r="B21415" t="s">
        <v>21802</v>
      </c>
    </row>
    <row r="21416" spans="1:2" x14ac:dyDescent="0.45">
      <c r="A21416">
        <v>10060560</v>
      </c>
      <c r="B21416" t="s">
        <v>21803</v>
      </c>
    </row>
    <row r="21417" spans="1:2" x14ac:dyDescent="0.45">
      <c r="A21417">
        <v>10060561</v>
      </c>
      <c r="B21417" t="s">
        <v>21804</v>
      </c>
    </row>
    <row r="21418" spans="1:2" x14ac:dyDescent="0.45">
      <c r="A21418">
        <v>10060562</v>
      </c>
      <c r="B21418" t="s">
        <v>21805</v>
      </c>
    </row>
    <row r="21419" spans="1:2" x14ac:dyDescent="0.45">
      <c r="A21419">
        <v>10060563</v>
      </c>
      <c r="B21419" t="s">
        <v>21806</v>
      </c>
    </row>
    <row r="21420" spans="1:2" x14ac:dyDescent="0.45">
      <c r="A21420">
        <v>10060564</v>
      </c>
      <c r="B21420" t="s">
        <v>21807</v>
      </c>
    </row>
    <row r="21421" spans="1:2" x14ac:dyDescent="0.45">
      <c r="A21421">
        <v>10060565</v>
      </c>
      <c r="B21421" t="s">
        <v>21808</v>
      </c>
    </row>
    <row r="21422" spans="1:2" x14ac:dyDescent="0.45">
      <c r="A21422">
        <v>10043238</v>
      </c>
      <c r="B21422" t="s">
        <v>21809</v>
      </c>
    </row>
    <row r="21423" spans="1:2" x14ac:dyDescent="0.45">
      <c r="A21423">
        <v>10052837</v>
      </c>
      <c r="B21423" t="s">
        <v>21810</v>
      </c>
    </row>
    <row r="21424" spans="1:2" x14ac:dyDescent="0.45">
      <c r="A21424">
        <v>10054410</v>
      </c>
      <c r="B21424" t="s">
        <v>21811</v>
      </c>
    </row>
    <row r="21425" spans="1:2" x14ac:dyDescent="0.45">
      <c r="A21425">
        <v>10038248</v>
      </c>
      <c r="B21425" t="s">
        <v>21812</v>
      </c>
    </row>
    <row r="21426" spans="1:2" x14ac:dyDescent="0.45">
      <c r="A21426">
        <v>10065932</v>
      </c>
      <c r="B21426" t="s">
        <v>21813</v>
      </c>
    </row>
    <row r="21427" spans="1:2" x14ac:dyDescent="0.45">
      <c r="A21427">
        <v>10066008</v>
      </c>
      <c r="B21427" t="s">
        <v>21814</v>
      </c>
    </row>
    <row r="21428" spans="1:2" x14ac:dyDescent="0.45">
      <c r="A21428">
        <v>10067019</v>
      </c>
      <c r="B21428" t="s">
        <v>21815</v>
      </c>
    </row>
    <row r="21429" spans="1:2" x14ac:dyDescent="0.45">
      <c r="A21429">
        <v>10066810</v>
      </c>
      <c r="B21429" t="s">
        <v>21816</v>
      </c>
    </row>
    <row r="21430" spans="1:2" x14ac:dyDescent="0.45">
      <c r="A21430">
        <v>10067355</v>
      </c>
      <c r="B21430" t="s">
        <v>21817</v>
      </c>
    </row>
    <row r="21431" spans="1:2" x14ac:dyDescent="0.45">
      <c r="A21431">
        <v>10067480</v>
      </c>
      <c r="B21431" t="s">
        <v>21818</v>
      </c>
    </row>
    <row r="21432" spans="1:2" x14ac:dyDescent="0.45">
      <c r="A21432">
        <v>10067359</v>
      </c>
      <c r="B21432" t="s">
        <v>21819</v>
      </c>
    </row>
    <row r="21433" spans="1:2" x14ac:dyDescent="0.45">
      <c r="A21433">
        <v>10067483</v>
      </c>
      <c r="B21433" t="s">
        <v>21820</v>
      </c>
    </row>
    <row r="21434" spans="1:2" x14ac:dyDescent="0.45">
      <c r="A21434">
        <v>10067408</v>
      </c>
      <c r="B21434" t="s">
        <v>21821</v>
      </c>
    </row>
    <row r="21435" spans="1:2" x14ac:dyDescent="0.45">
      <c r="A21435">
        <v>10067454</v>
      </c>
      <c r="B21435" t="s">
        <v>21822</v>
      </c>
    </row>
    <row r="21436" spans="1:2" x14ac:dyDescent="0.45">
      <c r="A21436">
        <v>10082550</v>
      </c>
      <c r="B21436" t="s">
        <v>21823</v>
      </c>
    </row>
    <row r="21437" spans="1:2" x14ac:dyDescent="0.45">
      <c r="A21437">
        <v>10067351</v>
      </c>
      <c r="B21437" t="s">
        <v>21824</v>
      </c>
    </row>
    <row r="21438" spans="1:2" x14ac:dyDescent="0.45">
      <c r="A21438">
        <v>10067368</v>
      </c>
      <c r="B21438" t="s">
        <v>21825</v>
      </c>
    </row>
    <row r="21439" spans="1:2" x14ac:dyDescent="0.45">
      <c r="A21439">
        <v>10067617</v>
      </c>
      <c r="B21439" t="s">
        <v>21826</v>
      </c>
    </row>
    <row r="21440" spans="1:2" x14ac:dyDescent="0.45">
      <c r="A21440">
        <v>10067665</v>
      </c>
      <c r="B21440" t="s">
        <v>21827</v>
      </c>
    </row>
    <row r="21441" spans="1:2" x14ac:dyDescent="0.45">
      <c r="A21441">
        <v>10067629</v>
      </c>
      <c r="B21441" t="s">
        <v>17643</v>
      </c>
    </row>
    <row r="21442" spans="1:2" x14ac:dyDescent="0.45">
      <c r="A21442">
        <v>10067409</v>
      </c>
      <c r="B21442" t="s">
        <v>21828</v>
      </c>
    </row>
    <row r="21443" spans="1:2" x14ac:dyDescent="0.45">
      <c r="A21443">
        <v>10067498</v>
      </c>
      <c r="B21443" t="s">
        <v>21829</v>
      </c>
    </row>
    <row r="21444" spans="1:2" x14ac:dyDescent="0.45">
      <c r="A21444">
        <v>10067417</v>
      </c>
      <c r="B21444" t="s">
        <v>21830</v>
      </c>
    </row>
    <row r="21445" spans="1:2" x14ac:dyDescent="0.45">
      <c r="A21445">
        <v>10040847</v>
      </c>
      <c r="B21445" t="s">
        <v>21831</v>
      </c>
    </row>
    <row r="21446" spans="1:2" x14ac:dyDescent="0.45">
      <c r="A21446">
        <v>10067392</v>
      </c>
      <c r="B21446" t="s">
        <v>21832</v>
      </c>
    </row>
    <row r="21447" spans="1:2" x14ac:dyDescent="0.45">
      <c r="A21447">
        <v>10005977</v>
      </c>
      <c r="B21447" t="s">
        <v>21833</v>
      </c>
    </row>
    <row r="21448" spans="1:2" x14ac:dyDescent="0.45">
      <c r="A21448">
        <v>10023808</v>
      </c>
      <c r="B21448" t="s">
        <v>21834</v>
      </c>
    </row>
    <row r="21449" spans="1:2" x14ac:dyDescent="0.45">
      <c r="A21449">
        <v>10044952</v>
      </c>
      <c r="B21449" t="s">
        <v>21835</v>
      </c>
    </row>
    <row r="21450" spans="1:2" x14ac:dyDescent="0.45">
      <c r="A21450">
        <v>10067435</v>
      </c>
      <c r="B21450" t="s">
        <v>21836</v>
      </c>
    </row>
    <row r="21451" spans="1:2" x14ac:dyDescent="0.45">
      <c r="A21451">
        <v>10067430</v>
      </c>
      <c r="B21451" t="s">
        <v>21837</v>
      </c>
    </row>
    <row r="21452" spans="1:2" x14ac:dyDescent="0.45">
      <c r="A21452">
        <v>10067429</v>
      </c>
      <c r="B21452" t="s">
        <v>21838</v>
      </c>
    </row>
    <row r="21453" spans="1:2" x14ac:dyDescent="0.45">
      <c r="A21453">
        <v>10067428</v>
      </c>
      <c r="B21453" t="s">
        <v>21839</v>
      </c>
    </row>
    <row r="21454" spans="1:2" x14ac:dyDescent="0.45">
      <c r="A21454">
        <v>10002570</v>
      </c>
      <c r="B21454" t="s">
        <v>21840</v>
      </c>
    </row>
    <row r="21455" spans="1:2" x14ac:dyDescent="0.45">
      <c r="A21455">
        <v>90000304</v>
      </c>
      <c r="B21455" t="s">
        <v>21841</v>
      </c>
    </row>
    <row r="21456" spans="1:2" x14ac:dyDescent="0.45">
      <c r="A21456">
        <v>90000305</v>
      </c>
      <c r="B21456" t="s">
        <v>21842</v>
      </c>
    </row>
    <row r="21457" spans="1:2" x14ac:dyDescent="0.45">
      <c r="A21457">
        <v>90000307</v>
      </c>
      <c r="B21457" t="s">
        <v>1482</v>
      </c>
    </row>
    <row r="21458" spans="1:2" x14ac:dyDescent="0.45">
      <c r="A21458">
        <v>90000309</v>
      </c>
      <c r="B21458" t="s">
        <v>21843</v>
      </c>
    </row>
    <row r="21459" spans="1:2" x14ac:dyDescent="0.45">
      <c r="A21459">
        <v>90000311</v>
      </c>
      <c r="B21459" t="s">
        <v>21844</v>
      </c>
    </row>
    <row r="21460" spans="1:2" x14ac:dyDescent="0.45">
      <c r="A21460">
        <v>90000312</v>
      </c>
      <c r="B21460" t="s">
        <v>21845</v>
      </c>
    </row>
    <row r="21461" spans="1:2" x14ac:dyDescent="0.45">
      <c r="A21461">
        <v>90000313</v>
      </c>
      <c r="B21461" t="s">
        <v>21846</v>
      </c>
    </row>
    <row r="21462" spans="1:2" x14ac:dyDescent="0.45">
      <c r="A21462">
        <v>90000552</v>
      </c>
      <c r="B21462" t="s">
        <v>21847</v>
      </c>
    </row>
    <row r="21463" spans="1:2" x14ac:dyDescent="0.45">
      <c r="A21463">
        <v>90000316</v>
      </c>
      <c r="B21463" t="s">
        <v>21848</v>
      </c>
    </row>
    <row r="21464" spans="1:2" x14ac:dyDescent="0.45">
      <c r="A21464">
        <v>90000317</v>
      </c>
      <c r="B21464" t="s">
        <v>21849</v>
      </c>
    </row>
    <row r="21465" spans="1:2" x14ac:dyDescent="0.45">
      <c r="A21465">
        <v>90000321</v>
      </c>
      <c r="B21465" t="s">
        <v>21850</v>
      </c>
    </row>
    <row r="21466" spans="1:2" x14ac:dyDescent="0.45">
      <c r="A21466">
        <v>90000325</v>
      </c>
      <c r="B21466" t="s">
        <v>21851</v>
      </c>
    </row>
    <row r="21467" spans="1:2" x14ac:dyDescent="0.45">
      <c r="A21467">
        <v>90000328</v>
      </c>
      <c r="B21467" t="s">
        <v>21852</v>
      </c>
    </row>
    <row r="21468" spans="1:2" x14ac:dyDescent="0.45">
      <c r="A21468">
        <v>90000333</v>
      </c>
      <c r="B21468" t="s">
        <v>21853</v>
      </c>
    </row>
    <row r="21469" spans="1:2" x14ac:dyDescent="0.45">
      <c r="A21469">
        <v>90000334</v>
      </c>
      <c r="B21469" t="s">
        <v>21854</v>
      </c>
    </row>
    <row r="21470" spans="1:2" x14ac:dyDescent="0.45">
      <c r="A21470">
        <v>90000335</v>
      </c>
      <c r="B21470" t="s">
        <v>21855</v>
      </c>
    </row>
    <row r="21471" spans="1:2" x14ac:dyDescent="0.45">
      <c r="A21471">
        <v>90000339</v>
      </c>
      <c r="B21471" t="s">
        <v>21856</v>
      </c>
    </row>
    <row r="21472" spans="1:2" x14ac:dyDescent="0.45">
      <c r="A21472">
        <v>90000344</v>
      </c>
      <c r="B21472" t="s">
        <v>21857</v>
      </c>
    </row>
    <row r="21473" spans="1:2" x14ac:dyDescent="0.45">
      <c r="A21473">
        <v>90000360</v>
      </c>
      <c r="B21473" t="s">
        <v>21858</v>
      </c>
    </row>
    <row r="21474" spans="1:2" x14ac:dyDescent="0.45">
      <c r="A21474">
        <v>90000375</v>
      </c>
      <c r="B21474" t="s">
        <v>21859</v>
      </c>
    </row>
    <row r="21475" spans="1:2" x14ac:dyDescent="0.45">
      <c r="A21475">
        <v>90000382</v>
      </c>
      <c r="B21475" t="s">
        <v>21860</v>
      </c>
    </row>
    <row r="21476" spans="1:2" x14ac:dyDescent="0.45">
      <c r="A21476">
        <v>90000393</v>
      </c>
      <c r="B21476" t="s">
        <v>21861</v>
      </c>
    </row>
    <row r="21477" spans="1:2" x14ac:dyDescent="0.45">
      <c r="A21477">
        <v>10067447</v>
      </c>
      <c r="B21477" t="s">
        <v>21862</v>
      </c>
    </row>
    <row r="21478" spans="1:2" x14ac:dyDescent="0.45">
      <c r="A21478">
        <v>10067438</v>
      </c>
      <c r="B21478" t="s">
        <v>21863</v>
      </c>
    </row>
    <row r="21479" spans="1:2" x14ac:dyDescent="0.45">
      <c r="A21479">
        <v>10067519</v>
      </c>
      <c r="B21479" t="s">
        <v>21864</v>
      </c>
    </row>
    <row r="21480" spans="1:2" x14ac:dyDescent="0.45">
      <c r="A21480">
        <v>10067486</v>
      </c>
      <c r="B21480" t="s">
        <v>21865</v>
      </c>
    </row>
    <row r="21481" spans="1:2" x14ac:dyDescent="0.45">
      <c r="A21481">
        <v>10067471</v>
      </c>
      <c r="B21481" t="s">
        <v>21866</v>
      </c>
    </row>
    <row r="21482" spans="1:2" x14ac:dyDescent="0.45">
      <c r="A21482">
        <v>10047019</v>
      </c>
      <c r="B21482" t="s">
        <v>21867</v>
      </c>
    </row>
    <row r="21483" spans="1:2" x14ac:dyDescent="0.45">
      <c r="A21483">
        <v>10067502</v>
      </c>
      <c r="B21483" t="s">
        <v>21868</v>
      </c>
    </row>
    <row r="21484" spans="1:2" x14ac:dyDescent="0.45">
      <c r="A21484">
        <v>10067506</v>
      </c>
      <c r="B21484" t="s">
        <v>21869</v>
      </c>
    </row>
    <row r="21485" spans="1:2" x14ac:dyDescent="0.45">
      <c r="A21485">
        <v>10067509</v>
      </c>
      <c r="B21485" t="s">
        <v>21870</v>
      </c>
    </row>
    <row r="21486" spans="1:2" x14ac:dyDescent="0.45">
      <c r="A21486">
        <v>10067514</v>
      </c>
      <c r="B21486" t="s">
        <v>21871</v>
      </c>
    </row>
    <row r="21487" spans="1:2" x14ac:dyDescent="0.45">
      <c r="A21487">
        <v>10067583</v>
      </c>
      <c r="B21487" t="s">
        <v>21872</v>
      </c>
    </row>
    <row r="21488" spans="1:2" x14ac:dyDescent="0.45">
      <c r="A21488">
        <v>10058315</v>
      </c>
      <c r="B21488" t="s">
        <v>21873</v>
      </c>
    </row>
    <row r="21489" spans="1:2" x14ac:dyDescent="0.45">
      <c r="A21489">
        <v>10058316</v>
      </c>
      <c r="B21489" t="s">
        <v>21874</v>
      </c>
    </row>
    <row r="21490" spans="1:2" x14ac:dyDescent="0.45">
      <c r="A21490">
        <v>10058317</v>
      </c>
      <c r="B21490" t="s">
        <v>21875</v>
      </c>
    </row>
    <row r="21491" spans="1:2" x14ac:dyDescent="0.45">
      <c r="A21491">
        <v>10058318</v>
      </c>
      <c r="B21491" t="s">
        <v>21876</v>
      </c>
    </row>
    <row r="21492" spans="1:2" x14ac:dyDescent="0.45">
      <c r="A21492">
        <v>10058319</v>
      </c>
      <c r="B21492" t="s">
        <v>21877</v>
      </c>
    </row>
    <row r="21493" spans="1:2" x14ac:dyDescent="0.45">
      <c r="A21493">
        <v>10058320</v>
      </c>
      <c r="B21493" t="s">
        <v>21878</v>
      </c>
    </row>
    <row r="21494" spans="1:2" x14ac:dyDescent="0.45">
      <c r="A21494">
        <v>10058321</v>
      </c>
      <c r="B21494" t="s">
        <v>21879</v>
      </c>
    </row>
    <row r="21495" spans="1:2" x14ac:dyDescent="0.45">
      <c r="A21495">
        <v>10058322</v>
      </c>
      <c r="B21495" t="s">
        <v>21880</v>
      </c>
    </row>
    <row r="21496" spans="1:2" x14ac:dyDescent="0.45">
      <c r="A21496">
        <v>10058323</v>
      </c>
      <c r="B21496" t="s">
        <v>21881</v>
      </c>
    </row>
    <row r="21497" spans="1:2" x14ac:dyDescent="0.45">
      <c r="A21497">
        <v>10058324</v>
      </c>
      <c r="B21497" t="s">
        <v>21882</v>
      </c>
    </row>
    <row r="21498" spans="1:2" x14ac:dyDescent="0.45">
      <c r="A21498">
        <v>10058325</v>
      </c>
      <c r="B21498" t="s">
        <v>21883</v>
      </c>
    </row>
    <row r="21499" spans="1:2" x14ac:dyDescent="0.45">
      <c r="A21499">
        <v>10058326</v>
      </c>
      <c r="B21499" t="s">
        <v>21884</v>
      </c>
    </row>
    <row r="21500" spans="1:2" x14ac:dyDescent="0.45">
      <c r="A21500">
        <v>10058327</v>
      </c>
      <c r="B21500" t="s">
        <v>21885</v>
      </c>
    </row>
    <row r="21501" spans="1:2" x14ac:dyDescent="0.45">
      <c r="A21501">
        <v>10058328</v>
      </c>
      <c r="B21501" t="s">
        <v>21886</v>
      </c>
    </row>
    <row r="21502" spans="1:2" x14ac:dyDescent="0.45">
      <c r="A21502">
        <v>10058329</v>
      </c>
      <c r="B21502" t="s">
        <v>21887</v>
      </c>
    </row>
    <row r="21503" spans="1:2" x14ac:dyDescent="0.45">
      <c r="A21503">
        <v>10058330</v>
      </c>
      <c r="B21503" t="s">
        <v>21888</v>
      </c>
    </row>
    <row r="21504" spans="1:2" x14ac:dyDescent="0.45">
      <c r="A21504">
        <v>10058331</v>
      </c>
      <c r="B21504" t="s">
        <v>21889</v>
      </c>
    </row>
    <row r="21505" spans="1:2" x14ac:dyDescent="0.45">
      <c r="A21505">
        <v>10058332</v>
      </c>
      <c r="B21505" t="s">
        <v>21890</v>
      </c>
    </row>
    <row r="21506" spans="1:2" x14ac:dyDescent="0.45">
      <c r="A21506">
        <v>10058333</v>
      </c>
      <c r="B21506" t="s">
        <v>21891</v>
      </c>
    </row>
    <row r="21507" spans="1:2" x14ac:dyDescent="0.45">
      <c r="A21507">
        <v>10058334</v>
      </c>
      <c r="B21507" t="s">
        <v>21892</v>
      </c>
    </row>
    <row r="21508" spans="1:2" x14ac:dyDescent="0.45">
      <c r="A21508">
        <v>10058335</v>
      </c>
      <c r="B21508" t="s">
        <v>21893</v>
      </c>
    </row>
    <row r="21509" spans="1:2" x14ac:dyDescent="0.45">
      <c r="A21509">
        <v>10058336</v>
      </c>
      <c r="B21509" t="s">
        <v>21894</v>
      </c>
    </row>
    <row r="21510" spans="1:2" x14ac:dyDescent="0.45">
      <c r="A21510">
        <v>10058337</v>
      </c>
      <c r="B21510" t="s">
        <v>21895</v>
      </c>
    </row>
    <row r="21511" spans="1:2" x14ac:dyDescent="0.45">
      <c r="A21511">
        <v>10058338</v>
      </c>
      <c r="B21511" t="s">
        <v>21896</v>
      </c>
    </row>
    <row r="21512" spans="1:2" x14ac:dyDescent="0.45">
      <c r="A21512">
        <v>10058339</v>
      </c>
      <c r="B21512" t="s">
        <v>14386</v>
      </c>
    </row>
    <row r="21513" spans="1:2" x14ac:dyDescent="0.45">
      <c r="A21513">
        <v>10058340</v>
      </c>
      <c r="B21513" t="s">
        <v>21897</v>
      </c>
    </row>
    <row r="21514" spans="1:2" x14ac:dyDescent="0.45">
      <c r="A21514">
        <v>10058341</v>
      </c>
      <c r="B21514" t="s">
        <v>21898</v>
      </c>
    </row>
    <row r="21515" spans="1:2" x14ac:dyDescent="0.45">
      <c r="A21515">
        <v>10058342</v>
      </c>
      <c r="B21515" t="s">
        <v>21899</v>
      </c>
    </row>
    <row r="21516" spans="1:2" x14ac:dyDescent="0.45">
      <c r="A21516">
        <v>10058343</v>
      </c>
      <c r="B21516" t="s">
        <v>21900</v>
      </c>
    </row>
    <row r="21517" spans="1:2" x14ac:dyDescent="0.45">
      <c r="A21517">
        <v>10058344</v>
      </c>
      <c r="B21517" t="s">
        <v>21901</v>
      </c>
    </row>
    <row r="21518" spans="1:2" x14ac:dyDescent="0.45">
      <c r="A21518">
        <v>10058345</v>
      </c>
      <c r="B21518" t="s">
        <v>21902</v>
      </c>
    </row>
    <row r="21519" spans="1:2" x14ac:dyDescent="0.45">
      <c r="A21519">
        <v>10058346</v>
      </c>
      <c r="B21519" t="s">
        <v>21903</v>
      </c>
    </row>
    <row r="21520" spans="1:2" x14ac:dyDescent="0.45">
      <c r="A21520">
        <v>10058347</v>
      </c>
      <c r="B21520" t="s">
        <v>21904</v>
      </c>
    </row>
    <row r="21521" spans="1:2" x14ac:dyDescent="0.45">
      <c r="A21521">
        <v>10058348</v>
      </c>
      <c r="B21521" t="s">
        <v>21905</v>
      </c>
    </row>
    <row r="21522" spans="1:2" x14ac:dyDescent="0.45">
      <c r="A21522">
        <v>10058349</v>
      </c>
      <c r="B21522" t="s">
        <v>21906</v>
      </c>
    </row>
    <row r="21523" spans="1:2" x14ac:dyDescent="0.45">
      <c r="A21523">
        <v>10058350</v>
      </c>
      <c r="B21523" t="s">
        <v>21907</v>
      </c>
    </row>
    <row r="21524" spans="1:2" x14ac:dyDescent="0.45">
      <c r="A21524">
        <v>10058351</v>
      </c>
      <c r="B21524" t="s">
        <v>21908</v>
      </c>
    </row>
    <row r="21525" spans="1:2" x14ac:dyDescent="0.45">
      <c r="A21525">
        <v>10058352</v>
      </c>
      <c r="B21525" t="s">
        <v>21909</v>
      </c>
    </row>
    <row r="21526" spans="1:2" x14ac:dyDescent="0.45">
      <c r="A21526">
        <v>10058353</v>
      </c>
      <c r="B21526" t="s">
        <v>21910</v>
      </c>
    </row>
    <row r="21527" spans="1:2" x14ac:dyDescent="0.45">
      <c r="A21527">
        <v>10058354</v>
      </c>
      <c r="B21527" t="s">
        <v>21911</v>
      </c>
    </row>
    <row r="21528" spans="1:2" x14ac:dyDescent="0.45">
      <c r="A21528">
        <v>10058355</v>
      </c>
      <c r="B21528" t="s">
        <v>21912</v>
      </c>
    </row>
    <row r="21529" spans="1:2" x14ac:dyDescent="0.45">
      <c r="A21529">
        <v>10058356</v>
      </c>
      <c r="B21529" t="s">
        <v>21913</v>
      </c>
    </row>
    <row r="21530" spans="1:2" x14ac:dyDescent="0.45">
      <c r="A21530">
        <v>10058357</v>
      </c>
      <c r="B21530" t="s">
        <v>21914</v>
      </c>
    </row>
    <row r="21531" spans="1:2" x14ac:dyDescent="0.45">
      <c r="A21531">
        <v>10058358</v>
      </c>
      <c r="B21531" t="s">
        <v>21915</v>
      </c>
    </row>
    <row r="21532" spans="1:2" x14ac:dyDescent="0.45">
      <c r="A21532">
        <v>10058359</v>
      </c>
      <c r="B21532" t="s">
        <v>21916</v>
      </c>
    </row>
    <row r="21533" spans="1:2" x14ac:dyDescent="0.45">
      <c r="A21533">
        <v>10058360</v>
      </c>
      <c r="B21533" t="s">
        <v>21917</v>
      </c>
    </row>
    <row r="21534" spans="1:2" x14ac:dyDescent="0.45">
      <c r="A21534">
        <v>10058361</v>
      </c>
      <c r="B21534" t="s">
        <v>21918</v>
      </c>
    </row>
    <row r="21535" spans="1:2" x14ac:dyDescent="0.45">
      <c r="A21535">
        <v>10058362</v>
      </c>
      <c r="B21535" t="s">
        <v>21919</v>
      </c>
    </row>
    <row r="21536" spans="1:2" x14ac:dyDescent="0.45">
      <c r="A21536">
        <v>10058363</v>
      </c>
      <c r="B21536" t="s">
        <v>21920</v>
      </c>
    </row>
    <row r="21537" spans="1:2" x14ac:dyDescent="0.45">
      <c r="A21537">
        <v>10058364</v>
      </c>
      <c r="B21537" t="s">
        <v>21921</v>
      </c>
    </row>
    <row r="21538" spans="1:2" x14ac:dyDescent="0.45">
      <c r="A21538">
        <v>10058365</v>
      </c>
      <c r="B21538" t="s">
        <v>21922</v>
      </c>
    </row>
    <row r="21539" spans="1:2" x14ac:dyDescent="0.45">
      <c r="A21539">
        <v>10059142</v>
      </c>
      <c r="B21539" t="s">
        <v>21923</v>
      </c>
    </row>
    <row r="21540" spans="1:2" x14ac:dyDescent="0.45">
      <c r="A21540">
        <v>10059143</v>
      </c>
      <c r="B21540" t="s">
        <v>21924</v>
      </c>
    </row>
    <row r="21541" spans="1:2" x14ac:dyDescent="0.45">
      <c r="A21541">
        <v>10059144</v>
      </c>
      <c r="B21541" t="s">
        <v>21925</v>
      </c>
    </row>
    <row r="21542" spans="1:2" x14ac:dyDescent="0.45">
      <c r="A21542">
        <v>10059145</v>
      </c>
      <c r="B21542" t="s">
        <v>21926</v>
      </c>
    </row>
    <row r="21543" spans="1:2" x14ac:dyDescent="0.45">
      <c r="A21543">
        <v>10059146</v>
      </c>
      <c r="B21543" t="s">
        <v>21927</v>
      </c>
    </row>
    <row r="21544" spans="1:2" x14ac:dyDescent="0.45">
      <c r="A21544">
        <v>10059147</v>
      </c>
      <c r="B21544" t="s">
        <v>21928</v>
      </c>
    </row>
    <row r="21545" spans="1:2" x14ac:dyDescent="0.45">
      <c r="A21545">
        <v>10059148</v>
      </c>
      <c r="B21545" t="s">
        <v>21929</v>
      </c>
    </row>
    <row r="21546" spans="1:2" x14ac:dyDescent="0.45">
      <c r="A21546">
        <v>10059149</v>
      </c>
      <c r="B21546" t="s">
        <v>21930</v>
      </c>
    </row>
    <row r="21547" spans="1:2" x14ac:dyDescent="0.45">
      <c r="A21547">
        <v>10059150</v>
      </c>
      <c r="B21547" t="s">
        <v>21931</v>
      </c>
    </row>
    <row r="21548" spans="1:2" x14ac:dyDescent="0.45">
      <c r="A21548">
        <v>10059151</v>
      </c>
      <c r="B21548" t="s">
        <v>21932</v>
      </c>
    </row>
    <row r="21549" spans="1:2" x14ac:dyDescent="0.45">
      <c r="A21549">
        <v>10059152</v>
      </c>
      <c r="B21549" t="s">
        <v>21933</v>
      </c>
    </row>
    <row r="21550" spans="1:2" x14ac:dyDescent="0.45">
      <c r="A21550">
        <v>10059153</v>
      </c>
      <c r="B21550" t="s">
        <v>21934</v>
      </c>
    </row>
    <row r="21551" spans="1:2" x14ac:dyDescent="0.45">
      <c r="A21551">
        <v>10059154</v>
      </c>
      <c r="B21551" t="s">
        <v>11759</v>
      </c>
    </row>
    <row r="21552" spans="1:2" x14ac:dyDescent="0.45">
      <c r="A21552">
        <v>10059155</v>
      </c>
      <c r="B21552" t="s">
        <v>21935</v>
      </c>
    </row>
    <row r="21553" spans="1:2" x14ac:dyDescent="0.45">
      <c r="A21553">
        <v>10059156</v>
      </c>
      <c r="B21553" t="s">
        <v>21936</v>
      </c>
    </row>
    <row r="21554" spans="1:2" x14ac:dyDescent="0.45">
      <c r="A21554">
        <v>10059157</v>
      </c>
      <c r="B21554" t="s">
        <v>21937</v>
      </c>
    </row>
    <row r="21555" spans="1:2" x14ac:dyDescent="0.45">
      <c r="A21555">
        <v>10059158</v>
      </c>
      <c r="B21555" t="s">
        <v>21938</v>
      </c>
    </row>
    <row r="21556" spans="1:2" x14ac:dyDescent="0.45">
      <c r="A21556">
        <v>10059159</v>
      </c>
      <c r="B21556" t="s">
        <v>21939</v>
      </c>
    </row>
    <row r="21557" spans="1:2" x14ac:dyDescent="0.45">
      <c r="A21557">
        <v>10059160</v>
      </c>
      <c r="B21557" t="s">
        <v>21940</v>
      </c>
    </row>
    <row r="21558" spans="1:2" x14ac:dyDescent="0.45">
      <c r="A21558">
        <v>10059161</v>
      </c>
      <c r="B21558" t="s">
        <v>21941</v>
      </c>
    </row>
    <row r="21559" spans="1:2" x14ac:dyDescent="0.45">
      <c r="A21559">
        <v>10059162</v>
      </c>
      <c r="B21559" t="s">
        <v>21942</v>
      </c>
    </row>
    <row r="21560" spans="1:2" x14ac:dyDescent="0.45">
      <c r="A21560">
        <v>10059163</v>
      </c>
      <c r="B21560" t="s">
        <v>21943</v>
      </c>
    </row>
    <row r="21561" spans="1:2" x14ac:dyDescent="0.45">
      <c r="A21561">
        <v>10059164</v>
      </c>
      <c r="B21561" t="s">
        <v>21944</v>
      </c>
    </row>
    <row r="21562" spans="1:2" x14ac:dyDescent="0.45">
      <c r="A21562">
        <v>10059165</v>
      </c>
      <c r="B21562" t="s">
        <v>21945</v>
      </c>
    </row>
    <row r="21563" spans="1:2" x14ac:dyDescent="0.45">
      <c r="A21563">
        <v>10059166</v>
      </c>
      <c r="B21563" t="s">
        <v>21946</v>
      </c>
    </row>
    <row r="21564" spans="1:2" x14ac:dyDescent="0.45">
      <c r="A21564">
        <v>10059167</v>
      </c>
      <c r="B21564" t="s">
        <v>21947</v>
      </c>
    </row>
    <row r="21565" spans="1:2" x14ac:dyDescent="0.45">
      <c r="A21565">
        <v>10059168</v>
      </c>
      <c r="B21565" t="s">
        <v>21948</v>
      </c>
    </row>
    <row r="21566" spans="1:2" x14ac:dyDescent="0.45">
      <c r="A21566">
        <v>10059169</v>
      </c>
      <c r="B21566" t="s">
        <v>21949</v>
      </c>
    </row>
    <row r="21567" spans="1:2" x14ac:dyDescent="0.45">
      <c r="A21567">
        <v>10059170</v>
      </c>
      <c r="B21567" t="s">
        <v>21950</v>
      </c>
    </row>
    <row r="21568" spans="1:2" x14ac:dyDescent="0.45">
      <c r="A21568">
        <v>10059171</v>
      </c>
      <c r="B21568" t="s">
        <v>21951</v>
      </c>
    </row>
    <row r="21569" spans="1:2" x14ac:dyDescent="0.45">
      <c r="A21569">
        <v>10059172</v>
      </c>
      <c r="B21569" t="s">
        <v>21952</v>
      </c>
    </row>
    <row r="21570" spans="1:2" x14ac:dyDescent="0.45">
      <c r="A21570">
        <v>10059173</v>
      </c>
      <c r="B21570" t="s">
        <v>21953</v>
      </c>
    </row>
    <row r="21571" spans="1:2" x14ac:dyDescent="0.45">
      <c r="A21571">
        <v>10059174</v>
      </c>
      <c r="B21571" t="s">
        <v>21954</v>
      </c>
    </row>
    <row r="21572" spans="1:2" x14ac:dyDescent="0.45">
      <c r="A21572">
        <v>10059176</v>
      </c>
      <c r="B21572" t="s">
        <v>21955</v>
      </c>
    </row>
    <row r="21573" spans="1:2" x14ac:dyDescent="0.45">
      <c r="A21573">
        <v>10059177</v>
      </c>
      <c r="B21573" t="s">
        <v>21956</v>
      </c>
    </row>
    <row r="21574" spans="1:2" x14ac:dyDescent="0.45">
      <c r="A21574">
        <v>10059178</v>
      </c>
      <c r="B21574" t="s">
        <v>21957</v>
      </c>
    </row>
    <row r="21575" spans="1:2" x14ac:dyDescent="0.45">
      <c r="A21575">
        <v>10059179</v>
      </c>
      <c r="B21575" t="s">
        <v>21958</v>
      </c>
    </row>
    <row r="21576" spans="1:2" x14ac:dyDescent="0.45">
      <c r="A21576">
        <v>10059180</v>
      </c>
      <c r="B21576" t="s">
        <v>21959</v>
      </c>
    </row>
    <row r="21577" spans="1:2" x14ac:dyDescent="0.45">
      <c r="A21577">
        <v>10059181</v>
      </c>
      <c r="B21577" t="s">
        <v>21960</v>
      </c>
    </row>
    <row r="21578" spans="1:2" x14ac:dyDescent="0.45">
      <c r="A21578">
        <v>10059182</v>
      </c>
      <c r="B21578" t="s">
        <v>21961</v>
      </c>
    </row>
    <row r="21579" spans="1:2" x14ac:dyDescent="0.45">
      <c r="A21579">
        <v>10059183</v>
      </c>
      <c r="B21579" t="s">
        <v>21962</v>
      </c>
    </row>
    <row r="21580" spans="1:2" x14ac:dyDescent="0.45">
      <c r="A21580">
        <v>10059184</v>
      </c>
      <c r="B21580" t="s">
        <v>21963</v>
      </c>
    </row>
    <row r="21581" spans="1:2" x14ac:dyDescent="0.45">
      <c r="A21581">
        <v>10059185</v>
      </c>
      <c r="B21581" t="s">
        <v>21964</v>
      </c>
    </row>
    <row r="21582" spans="1:2" x14ac:dyDescent="0.45">
      <c r="A21582">
        <v>10059186</v>
      </c>
      <c r="B21582" t="s">
        <v>21965</v>
      </c>
    </row>
    <row r="21583" spans="1:2" x14ac:dyDescent="0.45">
      <c r="A21583">
        <v>10059187</v>
      </c>
      <c r="B21583" t="s">
        <v>21966</v>
      </c>
    </row>
    <row r="21584" spans="1:2" x14ac:dyDescent="0.45">
      <c r="A21584">
        <v>10059188</v>
      </c>
      <c r="B21584" t="s">
        <v>21967</v>
      </c>
    </row>
    <row r="21585" spans="1:2" x14ac:dyDescent="0.45">
      <c r="A21585">
        <v>10059189</v>
      </c>
      <c r="B21585" t="s">
        <v>21968</v>
      </c>
    </row>
    <row r="21586" spans="1:2" x14ac:dyDescent="0.45">
      <c r="A21586">
        <v>10059190</v>
      </c>
      <c r="B21586" t="s">
        <v>21969</v>
      </c>
    </row>
    <row r="21587" spans="1:2" x14ac:dyDescent="0.45">
      <c r="A21587">
        <v>10060566</v>
      </c>
      <c r="B21587" t="s">
        <v>21970</v>
      </c>
    </row>
    <row r="21588" spans="1:2" x14ac:dyDescent="0.45">
      <c r="A21588">
        <v>10060567</v>
      </c>
      <c r="B21588" t="s">
        <v>21971</v>
      </c>
    </row>
    <row r="21589" spans="1:2" x14ac:dyDescent="0.45">
      <c r="A21589">
        <v>10060568</v>
      </c>
      <c r="B21589" t="s">
        <v>21972</v>
      </c>
    </row>
    <row r="21590" spans="1:2" x14ac:dyDescent="0.45">
      <c r="A21590">
        <v>10060569</v>
      </c>
      <c r="B21590" t="s">
        <v>21973</v>
      </c>
    </row>
    <row r="21591" spans="1:2" x14ac:dyDescent="0.45">
      <c r="A21591">
        <v>10060570</v>
      </c>
      <c r="B21591" t="s">
        <v>21974</v>
      </c>
    </row>
    <row r="21592" spans="1:2" x14ac:dyDescent="0.45">
      <c r="A21592">
        <v>10060571</v>
      </c>
      <c r="B21592" t="s">
        <v>21975</v>
      </c>
    </row>
    <row r="21593" spans="1:2" x14ac:dyDescent="0.45">
      <c r="A21593">
        <v>10060572</v>
      </c>
      <c r="B21593" t="s">
        <v>21976</v>
      </c>
    </row>
    <row r="21594" spans="1:2" x14ac:dyDescent="0.45">
      <c r="A21594">
        <v>10060573</v>
      </c>
      <c r="B21594" t="s">
        <v>21977</v>
      </c>
    </row>
    <row r="21595" spans="1:2" x14ac:dyDescent="0.45">
      <c r="A21595">
        <v>10060574</v>
      </c>
      <c r="B21595" t="s">
        <v>21978</v>
      </c>
    </row>
    <row r="21596" spans="1:2" x14ac:dyDescent="0.45">
      <c r="A21596">
        <v>10060575</v>
      </c>
      <c r="B21596" t="s">
        <v>21979</v>
      </c>
    </row>
    <row r="21597" spans="1:2" x14ac:dyDescent="0.45">
      <c r="A21597">
        <v>10060576</v>
      </c>
      <c r="B21597" t="s">
        <v>21980</v>
      </c>
    </row>
    <row r="21598" spans="1:2" x14ac:dyDescent="0.45">
      <c r="A21598">
        <v>10060577</v>
      </c>
      <c r="B21598" t="s">
        <v>21981</v>
      </c>
    </row>
    <row r="21599" spans="1:2" x14ac:dyDescent="0.45">
      <c r="A21599">
        <v>10060578</v>
      </c>
      <c r="B21599" t="s">
        <v>21982</v>
      </c>
    </row>
    <row r="21600" spans="1:2" x14ac:dyDescent="0.45">
      <c r="A21600">
        <v>10060579</v>
      </c>
      <c r="B21600" t="s">
        <v>21983</v>
      </c>
    </row>
    <row r="21601" spans="1:2" x14ac:dyDescent="0.45">
      <c r="A21601">
        <v>10060580</v>
      </c>
      <c r="B21601" t="s">
        <v>21809</v>
      </c>
    </row>
    <row r="21602" spans="1:2" x14ac:dyDescent="0.45">
      <c r="A21602">
        <v>10060581</v>
      </c>
      <c r="B21602" t="s">
        <v>21984</v>
      </c>
    </row>
    <row r="21603" spans="1:2" x14ac:dyDescent="0.45">
      <c r="A21603">
        <v>10060582</v>
      </c>
      <c r="B21603" t="s">
        <v>21985</v>
      </c>
    </row>
    <row r="21604" spans="1:2" x14ac:dyDescent="0.45">
      <c r="A21604">
        <v>10060583</v>
      </c>
      <c r="B21604" t="s">
        <v>21986</v>
      </c>
    </row>
    <row r="21605" spans="1:2" x14ac:dyDescent="0.45">
      <c r="A21605">
        <v>10060584</v>
      </c>
      <c r="B21605" t="s">
        <v>21987</v>
      </c>
    </row>
    <row r="21606" spans="1:2" x14ac:dyDescent="0.45">
      <c r="A21606">
        <v>10060585</v>
      </c>
      <c r="B21606" t="s">
        <v>21988</v>
      </c>
    </row>
    <row r="21607" spans="1:2" x14ac:dyDescent="0.45">
      <c r="A21607">
        <v>10060586</v>
      </c>
      <c r="B21607" t="s">
        <v>21989</v>
      </c>
    </row>
    <row r="21608" spans="1:2" x14ac:dyDescent="0.45">
      <c r="A21608">
        <v>10060587</v>
      </c>
      <c r="B21608" t="s">
        <v>21990</v>
      </c>
    </row>
    <row r="21609" spans="1:2" x14ac:dyDescent="0.45">
      <c r="A21609">
        <v>10060588</v>
      </c>
      <c r="B21609" t="s">
        <v>21991</v>
      </c>
    </row>
    <row r="21610" spans="1:2" x14ac:dyDescent="0.45">
      <c r="A21610">
        <v>10060589</v>
      </c>
      <c r="B21610" t="s">
        <v>21992</v>
      </c>
    </row>
    <row r="21611" spans="1:2" x14ac:dyDescent="0.45">
      <c r="A21611">
        <v>10060590</v>
      </c>
      <c r="B21611" t="s">
        <v>21993</v>
      </c>
    </row>
    <row r="21612" spans="1:2" x14ac:dyDescent="0.45">
      <c r="A21612">
        <v>10060591</v>
      </c>
      <c r="B21612" t="s">
        <v>21994</v>
      </c>
    </row>
    <row r="21613" spans="1:2" x14ac:dyDescent="0.45">
      <c r="A21613">
        <v>10060592</v>
      </c>
      <c r="B21613" t="s">
        <v>21995</v>
      </c>
    </row>
    <row r="21614" spans="1:2" x14ac:dyDescent="0.45">
      <c r="A21614">
        <v>10060593</v>
      </c>
      <c r="B21614" t="s">
        <v>21996</v>
      </c>
    </row>
    <row r="21615" spans="1:2" x14ac:dyDescent="0.45">
      <c r="A21615">
        <v>10060594</v>
      </c>
      <c r="B21615" t="s">
        <v>21997</v>
      </c>
    </row>
    <row r="21616" spans="1:2" x14ac:dyDescent="0.45">
      <c r="A21616">
        <v>10060595</v>
      </c>
      <c r="B21616" t="s">
        <v>21998</v>
      </c>
    </row>
    <row r="21617" spans="1:2" x14ac:dyDescent="0.45">
      <c r="A21617">
        <v>10060596</v>
      </c>
      <c r="B21617" t="s">
        <v>21999</v>
      </c>
    </row>
    <row r="21618" spans="1:2" x14ac:dyDescent="0.45">
      <c r="A21618">
        <v>10060597</v>
      </c>
      <c r="B21618" t="s">
        <v>22000</v>
      </c>
    </row>
    <row r="21619" spans="1:2" x14ac:dyDescent="0.45">
      <c r="A21619">
        <v>10060598</v>
      </c>
      <c r="B21619" t="s">
        <v>22001</v>
      </c>
    </row>
    <row r="21620" spans="1:2" x14ac:dyDescent="0.45">
      <c r="A21620">
        <v>10060599</v>
      </c>
      <c r="B21620" t="s">
        <v>22002</v>
      </c>
    </row>
    <row r="21621" spans="1:2" x14ac:dyDescent="0.45">
      <c r="A21621">
        <v>10060600</v>
      </c>
      <c r="B21621" t="s">
        <v>22003</v>
      </c>
    </row>
    <row r="21622" spans="1:2" x14ac:dyDescent="0.45">
      <c r="A21622">
        <v>10060601</v>
      </c>
      <c r="B21622" t="s">
        <v>22004</v>
      </c>
    </row>
    <row r="21623" spans="1:2" x14ac:dyDescent="0.45">
      <c r="A21623">
        <v>10060602</v>
      </c>
      <c r="B21623" t="s">
        <v>22005</v>
      </c>
    </row>
    <row r="21624" spans="1:2" x14ac:dyDescent="0.45">
      <c r="A21624">
        <v>10060603</v>
      </c>
      <c r="B21624" t="s">
        <v>22006</v>
      </c>
    </row>
    <row r="21625" spans="1:2" x14ac:dyDescent="0.45">
      <c r="A21625">
        <v>10060604</v>
      </c>
      <c r="B21625" t="s">
        <v>22007</v>
      </c>
    </row>
    <row r="21626" spans="1:2" x14ac:dyDescent="0.45">
      <c r="A21626">
        <v>10060605</v>
      </c>
      <c r="B21626" t="s">
        <v>22008</v>
      </c>
    </row>
    <row r="21627" spans="1:2" x14ac:dyDescent="0.45">
      <c r="A21627">
        <v>10060606</v>
      </c>
      <c r="B21627" t="s">
        <v>22009</v>
      </c>
    </row>
    <row r="21628" spans="1:2" x14ac:dyDescent="0.45">
      <c r="A21628">
        <v>10060607</v>
      </c>
      <c r="B21628" t="s">
        <v>22010</v>
      </c>
    </row>
    <row r="21629" spans="1:2" x14ac:dyDescent="0.45">
      <c r="A21629">
        <v>10060608</v>
      </c>
      <c r="B21629" t="s">
        <v>22011</v>
      </c>
    </row>
    <row r="21630" spans="1:2" x14ac:dyDescent="0.45">
      <c r="A21630">
        <v>10060609</v>
      </c>
      <c r="B21630" t="s">
        <v>22012</v>
      </c>
    </row>
    <row r="21631" spans="1:2" x14ac:dyDescent="0.45">
      <c r="A21631">
        <v>10060610</v>
      </c>
      <c r="B21631" t="s">
        <v>22013</v>
      </c>
    </row>
    <row r="21632" spans="1:2" x14ac:dyDescent="0.45">
      <c r="A21632">
        <v>10060611</v>
      </c>
      <c r="B21632" t="s">
        <v>22014</v>
      </c>
    </row>
    <row r="21633" spans="1:2" x14ac:dyDescent="0.45">
      <c r="A21633">
        <v>10060612</v>
      </c>
      <c r="B21633" t="s">
        <v>22015</v>
      </c>
    </row>
    <row r="21634" spans="1:2" x14ac:dyDescent="0.45">
      <c r="A21634">
        <v>10060613</v>
      </c>
      <c r="B21634" t="s">
        <v>22016</v>
      </c>
    </row>
    <row r="21635" spans="1:2" x14ac:dyDescent="0.45">
      <c r="A21635">
        <v>10060614</v>
      </c>
      <c r="B21635" t="s">
        <v>22017</v>
      </c>
    </row>
    <row r="21636" spans="1:2" x14ac:dyDescent="0.45">
      <c r="A21636">
        <v>10060615</v>
      </c>
      <c r="B21636" t="s">
        <v>22018</v>
      </c>
    </row>
    <row r="21637" spans="1:2" x14ac:dyDescent="0.45">
      <c r="A21637">
        <v>10061280</v>
      </c>
      <c r="B21637" t="s">
        <v>22019</v>
      </c>
    </row>
    <row r="21638" spans="1:2" x14ac:dyDescent="0.45">
      <c r="A21638">
        <v>10062657</v>
      </c>
      <c r="B21638" t="s">
        <v>22020</v>
      </c>
    </row>
    <row r="21639" spans="1:2" x14ac:dyDescent="0.45">
      <c r="A21639">
        <v>10066182</v>
      </c>
      <c r="B21639" t="s">
        <v>22021</v>
      </c>
    </row>
    <row r="21640" spans="1:2" x14ac:dyDescent="0.45">
      <c r="A21640">
        <v>10067527</v>
      </c>
      <c r="B21640" t="s">
        <v>22022</v>
      </c>
    </row>
    <row r="21641" spans="1:2" x14ac:dyDescent="0.45">
      <c r="A21641">
        <v>10067535</v>
      </c>
      <c r="B21641" t="s">
        <v>22023</v>
      </c>
    </row>
    <row r="21642" spans="1:2" x14ac:dyDescent="0.45">
      <c r="A21642">
        <v>10067615</v>
      </c>
      <c r="B21642" t="s">
        <v>22024</v>
      </c>
    </row>
    <row r="21643" spans="1:2" x14ac:dyDescent="0.45">
      <c r="A21643">
        <v>10046797</v>
      </c>
      <c r="B21643" t="s">
        <v>22025</v>
      </c>
    </row>
    <row r="21644" spans="1:2" x14ac:dyDescent="0.45">
      <c r="A21644">
        <v>10067536</v>
      </c>
      <c r="B21644" t="s">
        <v>22026</v>
      </c>
    </row>
    <row r="21645" spans="1:2" x14ac:dyDescent="0.45">
      <c r="A21645">
        <v>10067663</v>
      </c>
      <c r="B21645" t="s">
        <v>22027</v>
      </c>
    </row>
    <row r="21646" spans="1:2" x14ac:dyDescent="0.45">
      <c r="A21646">
        <v>90001083</v>
      </c>
      <c r="B21646" t="s">
        <v>22028</v>
      </c>
    </row>
    <row r="21647" spans="1:2" x14ac:dyDescent="0.45">
      <c r="A21647">
        <v>90001084</v>
      </c>
      <c r="B21647" t="s">
        <v>22029</v>
      </c>
    </row>
    <row r="21648" spans="1:2" x14ac:dyDescent="0.45">
      <c r="A21648">
        <v>90001085</v>
      </c>
      <c r="B21648" t="s">
        <v>22030</v>
      </c>
    </row>
    <row r="21649" spans="1:2" x14ac:dyDescent="0.45">
      <c r="A21649">
        <v>90001086</v>
      </c>
      <c r="B21649" t="s">
        <v>22031</v>
      </c>
    </row>
    <row r="21650" spans="1:2" x14ac:dyDescent="0.45">
      <c r="A21650">
        <v>90001087</v>
      </c>
      <c r="B21650" t="s">
        <v>22032</v>
      </c>
    </row>
    <row r="21651" spans="1:2" x14ac:dyDescent="0.45">
      <c r="A21651">
        <v>90001088</v>
      </c>
      <c r="B21651" t="s">
        <v>22033</v>
      </c>
    </row>
    <row r="21652" spans="1:2" x14ac:dyDescent="0.45">
      <c r="A21652">
        <v>90001089</v>
      </c>
      <c r="B21652" t="s">
        <v>22034</v>
      </c>
    </row>
    <row r="21653" spans="1:2" x14ac:dyDescent="0.45">
      <c r="A21653">
        <v>90001090</v>
      </c>
      <c r="B21653" t="s">
        <v>22035</v>
      </c>
    </row>
    <row r="21654" spans="1:2" x14ac:dyDescent="0.45">
      <c r="A21654">
        <v>90001091</v>
      </c>
      <c r="B21654" t="s">
        <v>22036</v>
      </c>
    </row>
    <row r="21655" spans="1:2" x14ac:dyDescent="0.45">
      <c r="A21655">
        <v>90001092</v>
      </c>
      <c r="B21655" t="s">
        <v>22037</v>
      </c>
    </row>
    <row r="21656" spans="1:2" x14ac:dyDescent="0.45">
      <c r="A21656">
        <v>90001093</v>
      </c>
      <c r="B21656" t="s">
        <v>22038</v>
      </c>
    </row>
    <row r="21657" spans="1:2" x14ac:dyDescent="0.45">
      <c r="A21657">
        <v>90001094</v>
      </c>
      <c r="B21657" t="s">
        <v>22039</v>
      </c>
    </row>
    <row r="21658" spans="1:2" x14ac:dyDescent="0.45">
      <c r="A21658">
        <v>90001095</v>
      </c>
      <c r="B21658" t="s">
        <v>22040</v>
      </c>
    </row>
    <row r="21659" spans="1:2" x14ac:dyDescent="0.45">
      <c r="A21659">
        <v>90001096</v>
      </c>
      <c r="B21659" t="s">
        <v>22041</v>
      </c>
    </row>
    <row r="21660" spans="1:2" x14ac:dyDescent="0.45">
      <c r="A21660">
        <v>90001097</v>
      </c>
      <c r="B21660" t="s">
        <v>22042</v>
      </c>
    </row>
    <row r="21661" spans="1:2" x14ac:dyDescent="0.45">
      <c r="A21661">
        <v>90001098</v>
      </c>
      <c r="B21661" t="s">
        <v>22043</v>
      </c>
    </row>
    <row r="21662" spans="1:2" x14ac:dyDescent="0.45">
      <c r="A21662">
        <v>90001099</v>
      </c>
      <c r="B21662" t="s">
        <v>22044</v>
      </c>
    </row>
    <row r="21663" spans="1:2" x14ac:dyDescent="0.45">
      <c r="A21663">
        <v>90001100</v>
      </c>
      <c r="B21663" t="s">
        <v>22045</v>
      </c>
    </row>
    <row r="21664" spans="1:2" x14ac:dyDescent="0.45">
      <c r="A21664">
        <v>90001101</v>
      </c>
      <c r="B21664" t="s">
        <v>22046</v>
      </c>
    </row>
    <row r="21665" spans="1:2" x14ac:dyDescent="0.45">
      <c r="A21665">
        <v>90001102</v>
      </c>
      <c r="B21665" t="s">
        <v>22047</v>
      </c>
    </row>
    <row r="21666" spans="1:2" x14ac:dyDescent="0.45">
      <c r="A21666">
        <v>90001103</v>
      </c>
      <c r="B21666" t="s">
        <v>22048</v>
      </c>
    </row>
    <row r="21667" spans="1:2" x14ac:dyDescent="0.45">
      <c r="A21667">
        <v>90001104</v>
      </c>
      <c r="B21667" t="s">
        <v>22049</v>
      </c>
    </row>
    <row r="21668" spans="1:2" x14ac:dyDescent="0.45">
      <c r="A21668">
        <v>90001105</v>
      </c>
      <c r="B21668" t="s">
        <v>22050</v>
      </c>
    </row>
    <row r="21669" spans="1:2" x14ac:dyDescent="0.45">
      <c r="A21669">
        <v>90001106</v>
      </c>
      <c r="B21669" t="s">
        <v>22051</v>
      </c>
    </row>
    <row r="21670" spans="1:2" x14ac:dyDescent="0.45">
      <c r="A21670">
        <v>90001107</v>
      </c>
      <c r="B21670" t="s">
        <v>22052</v>
      </c>
    </row>
    <row r="21671" spans="1:2" x14ac:dyDescent="0.45">
      <c r="A21671">
        <v>90001108</v>
      </c>
      <c r="B21671" t="s">
        <v>22053</v>
      </c>
    </row>
    <row r="21672" spans="1:2" x14ac:dyDescent="0.45">
      <c r="A21672">
        <v>90001109</v>
      </c>
      <c r="B21672" t="s">
        <v>22054</v>
      </c>
    </row>
    <row r="21673" spans="1:2" x14ac:dyDescent="0.45">
      <c r="A21673">
        <v>90001110</v>
      </c>
      <c r="B21673" t="s">
        <v>22055</v>
      </c>
    </row>
    <row r="21674" spans="1:2" x14ac:dyDescent="0.45">
      <c r="A21674">
        <v>90001111</v>
      </c>
      <c r="B21674" t="s">
        <v>22056</v>
      </c>
    </row>
    <row r="21675" spans="1:2" x14ac:dyDescent="0.45">
      <c r="A21675">
        <v>90001112</v>
      </c>
      <c r="B21675" t="s">
        <v>22057</v>
      </c>
    </row>
    <row r="21676" spans="1:2" x14ac:dyDescent="0.45">
      <c r="A21676">
        <v>90001113</v>
      </c>
      <c r="B21676" t="s">
        <v>22058</v>
      </c>
    </row>
    <row r="21677" spans="1:2" x14ac:dyDescent="0.45">
      <c r="A21677">
        <v>90001114</v>
      </c>
      <c r="B21677" t="s">
        <v>22059</v>
      </c>
    </row>
    <row r="21678" spans="1:2" x14ac:dyDescent="0.45">
      <c r="A21678">
        <v>90001115</v>
      </c>
      <c r="B21678" t="s">
        <v>22060</v>
      </c>
    </row>
    <row r="21679" spans="1:2" x14ac:dyDescent="0.45">
      <c r="A21679">
        <v>90001116</v>
      </c>
      <c r="B21679" t="s">
        <v>22061</v>
      </c>
    </row>
    <row r="21680" spans="1:2" x14ac:dyDescent="0.45">
      <c r="A21680">
        <v>90001117</v>
      </c>
      <c r="B21680" t="s">
        <v>22062</v>
      </c>
    </row>
    <row r="21681" spans="1:2" x14ac:dyDescent="0.45">
      <c r="A21681">
        <v>90001118</v>
      </c>
      <c r="B21681" t="s">
        <v>22063</v>
      </c>
    </row>
    <row r="21682" spans="1:2" x14ac:dyDescent="0.45">
      <c r="A21682">
        <v>90001119</v>
      </c>
      <c r="B21682" t="s">
        <v>22064</v>
      </c>
    </row>
    <row r="21683" spans="1:2" x14ac:dyDescent="0.45">
      <c r="A21683">
        <v>90001120</v>
      </c>
      <c r="B21683" t="s">
        <v>22065</v>
      </c>
    </row>
    <row r="21684" spans="1:2" x14ac:dyDescent="0.45">
      <c r="A21684">
        <v>90001121</v>
      </c>
      <c r="B21684" t="s">
        <v>22066</v>
      </c>
    </row>
    <row r="21685" spans="1:2" x14ac:dyDescent="0.45">
      <c r="A21685">
        <v>90001122</v>
      </c>
      <c r="B21685" t="s">
        <v>22067</v>
      </c>
    </row>
    <row r="21686" spans="1:2" x14ac:dyDescent="0.45">
      <c r="A21686">
        <v>90001123</v>
      </c>
      <c r="B21686" t="s">
        <v>22068</v>
      </c>
    </row>
    <row r="21687" spans="1:2" x14ac:dyDescent="0.45">
      <c r="A21687">
        <v>90001124</v>
      </c>
      <c r="B21687" t="s">
        <v>22069</v>
      </c>
    </row>
    <row r="21688" spans="1:2" x14ac:dyDescent="0.45">
      <c r="A21688">
        <v>90001125</v>
      </c>
      <c r="B21688" t="s">
        <v>22070</v>
      </c>
    </row>
    <row r="21689" spans="1:2" x14ac:dyDescent="0.45">
      <c r="A21689">
        <v>90001126</v>
      </c>
      <c r="B21689" t="s">
        <v>22071</v>
      </c>
    </row>
    <row r="21690" spans="1:2" x14ac:dyDescent="0.45">
      <c r="A21690">
        <v>90001127</v>
      </c>
      <c r="B21690" t="s">
        <v>22072</v>
      </c>
    </row>
    <row r="21691" spans="1:2" x14ac:dyDescent="0.45">
      <c r="A21691">
        <v>90001128</v>
      </c>
      <c r="B21691" t="s">
        <v>22073</v>
      </c>
    </row>
    <row r="21692" spans="1:2" x14ac:dyDescent="0.45">
      <c r="A21692">
        <v>90001129</v>
      </c>
      <c r="B21692" t="s">
        <v>22074</v>
      </c>
    </row>
    <row r="21693" spans="1:2" x14ac:dyDescent="0.45">
      <c r="A21693">
        <v>90001130</v>
      </c>
      <c r="B21693" t="s">
        <v>22075</v>
      </c>
    </row>
    <row r="21694" spans="1:2" x14ac:dyDescent="0.45">
      <c r="A21694">
        <v>90001177</v>
      </c>
      <c r="B21694" t="s">
        <v>22076</v>
      </c>
    </row>
    <row r="21695" spans="1:2" x14ac:dyDescent="0.45">
      <c r="A21695">
        <v>90001178</v>
      </c>
      <c r="B21695" t="s">
        <v>22077</v>
      </c>
    </row>
    <row r="21696" spans="1:2" x14ac:dyDescent="0.45">
      <c r="A21696">
        <v>90001179</v>
      </c>
      <c r="B21696" t="s">
        <v>22078</v>
      </c>
    </row>
    <row r="21697" spans="1:2" x14ac:dyDescent="0.45">
      <c r="A21697">
        <v>90001180</v>
      </c>
      <c r="B21697" t="s">
        <v>22079</v>
      </c>
    </row>
    <row r="21698" spans="1:2" x14ac:dyDescent="0.45">
      <c r="A21698">
        <v>90001181</v>
      </c>
      <c r="B21698" t="s">
        <v>22080</v>
      </c>
    </row>
    <row r="21699" spans="1:2" x14ac:dyDescent="0.45">
      <c r="A21699">
        <v>90001182</v>
      </c>
      <c r="B21699" t="s">
        <v>22081</v>
      </c>
    </row>
    <row r="21700" spans="1:2" x14ac:dyDescent="0.45">
      <c r="A21700">
        <v>90001183</v>
      </c>
      <c r="B21700" t="s">
        <v>22082</v>
      </c>
    </row>
    <row r="21701" spans="1:2" x14ac:dyDescent="0.45">
      <c r="A21701">
        <v>90001184</v>
      </c>
      <c r="B21701" t="s">
        <v>22083</v>
      </c>
    </row>
    <row r="21702" spans="1:2" x14ac:dyDescent="0.45">
      <c r="A21702">
        <v>90001185</v>
      </c>
      <c r="B21702" t="s">
        <v>22084</v>
      </c>
    </row>
    <row r="21703" spans="1:2" x14ac:dyDescent="0.45">
      <c r="A21703">
        <v>90001186</v>
      </c>
      <c r="B21703" t="s">
        <v>22085</v>
      </c>
    </row>
    <row r="21704" spans="1:2" x14ac:dyDescent="0.45">
      <c r="A21704">
        <v>90001187</v>
      </c>
      <c r="B21704" t="s">
        <v>22086</v>
      </c>
    </row>
    <row r="21705" spans="1:2" x14ac:dyDescent="0.45">
      <c r="A21705">
        <v>90001188</v>
      </c>
      <c r="B21705" t="s">
        <v>22087</v>
      </c>
    </row>
    <row r="21706" spans="1:2" x14ac:dyDescent="0.45">
      <c r="A21706">
        <v>90001189</v>
      </c>
      <c r="B21706" t="s">
        <v>22088</v>
      </c>
    </row>
    <row r="21707" spans="1:2" x14ac:dyDescent="0.45">
      <c r="A21707">
        <v>90001190</v>
      </c>
      <c r="B21707" t="s">
        <v>22089</v>
      </c>
    </row>
    <row r="21708" spans="1:2" x14ac:dyDescent="0.45">
      <c r="A21708">
        <v>90001191</v>
      </c>
      <c r="B21708" t="s">
        <v>22090</v>
      </c>
    </row>
    <row r="21709" spans="1:2" x14ac:dyDescent="0.45">
      <c r="A21709">
        <v>90001192</v>
      </c>
      <c r="B21709" t="s">
        <v>22091</v>
      </c>
    </row>
    <row r="21710" spans="1:2" x14ac:dyDescent="0.45">
      <c r="A21710">
        <v>90001193</v>
      </c>
      <c r="B21710" t="s">
        <v>22092</v>
      </c>
    </row>
    <row r="21711" spans="1:2" x14ac:dyDescent="0.45">
      <c r="A21711">
        <v>90001194</v>
      </c>
      <c r="B21711" t="s">
        <v>22093</v>
      </c>
    </row>
    <row r="21712" spans="1:2" x14ac:dyDescent="0.45">
      <c r="A21712">
        <v>90001195</v>
      </c>
      <c r="B21712" t="s">
        <v>22094</v>
      </c>
    </row>
    <row r="21713" spans="1:2" x14ac:dyDescent="0.45">
      <c r="A21713">
        <v>90001196</v>
      </c>
      <c r="B21713" t="s">
        <v>22095</v>
      </c>
    </row>
    <row r="21714" spans="1:2" x14ac:dyDescent="0.45">
      <c r="A21714">
        <v>90001197</v>
      </c>
      <c r="B21714" t="s">
        <v>22096</v>
      </c>
    </row>
    <row r="21715" spans="1:2" x14ac:dyDescent="0.45">
      <c r="A21715">
        <v>90001198</v>
      </c>
      <c r="B21715" t="s">
        <v>22097</v>
      </c>
    </row>
    <row r="21716" spans="1:2" x14ac:dyDescent="0.45">
      <c r="A21716">
        <v>90001199</v>
      </c>
      <c r="B21716" t="s">
        <v>22098</v>
      </c>
    </row>
    <row r="21717" spans="1:2" x14ac:dyDescent="0.45">
      <c r="A21717">
        <v>90001200</v>
      </c>
      <c r="B21717" t="s">
        <v>22099</v>
      </c>
    </row>
    <row r="21718" spans="1:2" x14ac:dyDescent="0.45">
      <c r="A21718">
        <v>90001201</v>
      </c>
      <c r="B21718" t="s">
        <v>22100</v>
      </c>
    </row>
    <row r="21719" spans="1:2" x14ac:dyDescent="0.45">
      <c r="A21719">
        <v>90001202</v>
      </c>
      <c r="B21719" t="s">
        <v>22101</v>
      </c>
    </row>
    <row r="21720" spans="1:2" x14ac:dyDescent="0.45">
      <c r="A21720">
        <v>90001203</v>
      </c>
      <c r="B21720" t="s">
        <v>22102</v>
      </c>
    </row>
    <row r="21721" spans="1:2" x14ac:dyDescent="0.45">
      <c r="A21721">
        <v>90001204</v>
      </c>
      <c r="B21721" t="s">
        <v>22103</v>
      </c>
    </row>
    <row r="21722" spans="1:2" x14ac:dyDescent="0.45">
      <c r="A21722">
        <v>90001205</v>
      </c>
      <c r="B21722" t="s">
        <v>22104</v>
      </c>
    </row>
    <row r="21723" spans="1:2" x14ac:dyDescent="0.45">
      <c r="A21723">
        <v>90001206</v>
      </c>
      <c r="B21723" t="s">
        <v>22105</v>
      </c>
    </row>
    <row r="21724" spans="1:2" x14ac:dyDescent="0.45">
      <c r="A21724">
        <v>90001207</v>
      </c>
      <c r="B21724" t="s">
        <v>22106</v>
      </c>
    </row>
    <row r="21725" spans="1:2" x14ac:dyDescent="0.45">
      <c r="A21725">
        <v>90001208</v>
      </c>
      <c r="B21725" t="s">
        <v>22107</v>
      </c>
    </row>
    <row r="21726" spans="1:2" x14ac:dyDescent="0.45">
      <c r="A21726">
        <v>90001209</v>
      </c>
      <c r="B21726" t="s">
        <v>22108</v>
      </c>
    </row>
    <row r="21727" spans="1:2" x14ac:dyDescent="0.45">
      <c r="A21727">
        <v>90001210</v>
      </c>
      <c r="B21727" t="s">
        <v>22109</v>
      </c>
    </row>
    <row r="21728" spans="1:2" x14ac:dyDescent="0.45">
      <c r="A21728">
        <v>90001211</v>
      </c>
      <c r="B21728" t="s">
        <v>22110</v>
      </c>
    </row>
    <row r="21729" spans="1:2" x14ac:dyDescent="0.45">
      <c r="A21729">
        <v>90001212</v>
      </c>
      <c r="B21729" t="s">
        <v>22111</v>
      </c>
    </row>
    <row r="21730" spans="1:2" x14ac:dyDescent="0.45">
      <c r="A21730">
        <v>90001213</v>
      </c>
      <c r="B21730" t="s">
        <v>22112</v>
      </c>
    </row>
    <row r="21731" spans="1:2" x14ac:dyDescent="0.45">
      <c r="A21731">
        <v>90001214</v>
      </c>
      <c r="B21731" t="s">
        <v>22113</v>
      </c>
    </row>
    <row r="21732" spans="1:2" x14ac:dyDescent="0.45">
      <c r="A21732">
        <v>90001215</v>
      </c>
      <c r="B21732" t="s">
        <v>22114</v>
      </c>
    </row>
    <row r="21733" spans="1:2" x14ac:dyDescent="0.45">
      <c r="A21733">
        <v>90001216</v>
      </c>
      <c r="B21733" t="s">
        <v>22115</v>
      </c>
    </row>
    <row r="21734" spans="1:2" x14ac:dyDescent="0.45">
      <c r="A21734">
        <v>90001217</v>
      </c>
      <c r="B21734" t="s">
        <v>22116</v>
      </c>
    </row>
    <row r="21735" spans="1:2" x14ac:dyDescent="0.45">
      <c r="A21735">
        <v>90001218</v>
      </c>
      <c r="B21735" t="s">
        <v>22117</v>
      </c>
    </row>
    <row r="21736" spans="1:2" x14ac:dyDescent="0.45">
      <c r="A21736">
        <v>10058366</v>
      </c>
      <c r="B21736" t="s">
        <v>22118</v>
      </c>
    </row>
    <row r="21737" spans="1:2" x14ac:dyDescent="0.45">
      <c r="A21737">
        <v>10058367</v>
      </c>
      <c r="B21737" t="s">
        <v>22119</v>
      </c>
    </row>
    <row r="21738" spans="1:2" x14ac:dyDescent="0.45">
      <c r="A21738">
        <v>10058368</v>
      </c>
      <c r="B21738" t="s">
        <v>22120</v>
      </c>
    </row>
    <row r="21739" spans="1:2" x14ac:dyDescent="0.45">
      <c r="A21739">
        <v>10058369</v>
      </c>
      <c r="B21739" t="s">
        <v>22121</v>
      </c>
    </row>
    <row r="21740" spans="1:2" x14ac:dyDescent="0.45">
      <c r="A21740">
        <v>10058370</v>
      </c>
      <c r="B21740" t="s">
        <v>22122</v>
      </c>
    </row>
    <row r="21741" spans="1:2" x14ac:dyDescent="0.45">
      <c r="A21741">
        <v>10058371</v>
      </c>
      <c r="B21741" t="s">
        <v>22123</v>
      </c>
    </row>
    <row r="21742" spans="1:2" x14ac:dyDescent="0.45">
      <c r="A21742">
        <v>10058372</v>
      </c>
      <c r="B21742" t="s">
        <v>22124</v>
      </c>
    </row>
    <row r="21743" spans="1:2" x14ac:dyDescent="0.45">
      <c r="A21743">
        <v>10058373</v>
      </c>
      <c r="B21743" t="s">
        <v>22125</v>
      </c>
    </row>
    <row r="21744" spans="1:2" x14ac:dyDescent="0.45">
      <c r="A21744">
        <v>10058374</v>
      </c>
      <c r="B21744" t="s">
        <v>22126</v>
      </c>
    </row>
    <row r="21745" spans="1:2" x14ac:dyDescent="0.45">
      <c r="A21745">
        <v>10058375</v>
      </c>
      <c r="B21745" t="s">
        <v>22127</v>
      </c>
    </row>
    <row r="21746" spans="1:2" x14ac:dyDescent="0.45">
      <c r="A21746">
        <v>10058376</v>
      </c>
      <c r="B21746" t="s">
        <v>22128</v>
      </c>
    </row>
    <row r="21747" spans="1:2" x14ac:dyDescent="0.45">
      <c r="A21747">
        <v>10058377</v>
      </c>
      <c r="B21747" t="s">
        <v>22129</v>
      </c>
    </row>
    <row r="21748" spans="1:2" x14ac:dyDescent="0.45">
      <c r="A21748">
        <v>10058378</v>
      </c>
      <c r="B21748" t="s">
        <v>22130</v>
      </c>
    </row>
    <row r="21749" spans="1:2" x14ac:dyDescent="0.45">
      <c r="A21749">
        <v>10058379</v>
      </c>
      <c r="B21749" t="s">
        <v>22131</v>
      </c>
    </row>
    <row r="21750" spans="1:2" x14ac:dyDescent="0.45">
      <c r="A21750">
        <v>10058380</v>
      </c>
      <c r="B21750" t="s">
        <v>22132</v>
      </c>
    </row>
    <row r="21751" spans="1:2" x14ac:dyDescent="0.45">
      <c r="A21751">
        <v>10058381</v>
      </c>
      <c r="B21751" t="s">
        <v>22133</v>
      </c>
    </row>
    <row r="21752" spans="1:2" x14ac:dyDescent="0.45">
      <c r="A21752">
        <v>10058382</v>
      </c>
      <c r="B21752" t="s">
        <v>22134</v>
      </c>
    </row>
    <row r="21753" spans="1:2" x14ac:dyDescent="0.45">
      <c r="A21753">
        <v>10058383</v>
      </c>
      <c r="B21753" t="s">
        <v>22135</v>
      </c>
    </row>
    <row r="21754" spans="1:2" x14ac:dyDescent="0.45">
      <c r="A21754">
        <v>10058384</v>
      </c>
      <c r="B21754" t="s">
        <v>22136</v>
      </c>
    </row>
    <row r="21755" spans="1:2" x14ac:dyDescent="0.45">
      <c r="A21755">
        <v>10058385</v>
      </c>
      <c r="B21755" t="s">
        <v>22137</v>
      </c>
    </row>
    <row r="21756" spans="1:2" x14ac:dyDescent="0.45">
      <c r="A21756">
        <v>10058386</v>
      </c>
      <c r="B21756" t="s">
        <v>22138</v>
      </c>
    </row>
    <row r="21757" spans="1:2" x14ac:dyDescent="0.45">
      <c r="A21757">
        <v>10058387</v>
      </c>
      <c r="B21757" t="s">
        <v>22139</v>
      </c>
    </row>
    <row r="21758" spans="1:2" x14ac:dyDescent="0.45">
      <c r="A21758">
        <v>10058388</v>
      </c>
      <c r="B21758" t="s">
        <v>22140</v>
      </c>
    </row>
    <row r="21759" spans="1:2" x14ac:dyDescent="0.45">
      <c r="A21759">
        <v>10058389</v>
      </c>
      <c r="B21759" t="s">
        <v>22141</v>
      </c>
    </row>
    <row r="21760" spans="1:2" x14ac:dyDescent="0.45">
      <c r="A21760">
        <v>10058390</v>
      </c>
      <c r="B21760" t="s">
        <v>22142</v>
      </c>
    </row>
    <row r="21761" spans="1:2" x14ac:dyDescent="0.45">
      <c r="A21761">
        <v>10058391</v>
      </c>
      <c r="B21761" t="s">
        <v>22143</v>
      </c>
    </row>
    <row r="21762" spans="1:2" x14ac:dyDescent="0.45">
      <c r="A21762">
        <v>10058392</v>
      </c>
      <c r="B21762" t="s">
        <v>22144</v>
      </c>
    </row>
    <row r="21763" spans="1:2" x14ac:dyDescent="0.45">
      <c r="A21763">
        <v>10058393</v>
      </c>
      <c r="B21763" t="s">
        <v>22145</v>
      </c>
    </row>
    <row r="21764" spans="1:2" x14ac:dyDescent="0.45">
      <c r="A21764">
        <v>10058394</v>
      </c>
      <c r="B21764" t="s">
        <v>22146</v>
      </c>
    </row>
    <row r="21765" spans="1:2" x14ac:dyDescent="0.45">
      <c r="A21765">
        <v>10058395</v>
      </c>
      <c r="B21765" t="s">
        <v>22147</v>
      </c>
    </row>
    <row r="21766" spans="1:2" x14ac:dyDescent="0.45">
      <c r="A21766">
        <v>10058396</v>
      </c>
      <c r="B21766" t="s">
        <v>22148</v>
      </c>
    </row>
    <row r="21767" spans="1:2" x14ac:dyDescent="0.45">
      <c r="A21767">
        <v>10058397</v>
      </c>
      <c r="B21767" t="s">
        <v>22149</v>
      </c>
    </row>
    <row r="21768" spans="1:2" x14ac:dyDescent="0.45">
      <c r="A21768">
        <v>10058398</v>
      </c>
      <c r="B21768" t="s">
        <v>22150</v>
      </c>
    </row>
    <row r="21769" spans="1:2" x14ac:dyDescent="0.45">
      <c r="A21769">
        <v>10058399</v>
      </c>
      <c r="B21769" t="s">
        <v>22151</v>
      </c>
    </row>
    <row r="21770" spans="1:2" x14ac:dyDescent="0.45">
      <c r="A21770">
        <v>10058400</v>
      </c>
      <c r="B21770" t="s">
        <v>20848</v>
      </c>
    </row>
    <row r="21771" spans="1:2" x14ac:dyDescent="0.45">
      <c r="A21771">
        <v>10058401</v>
      </c>
      <c r="B21771" t="s">
        <v>22152</v>
      </c>
    </row>
    <row r="21772" spans="1:2" x14ac:dyDescent="0.45">
      <c r="A21772">
        <v>10058402</v>
      </c>
      <c r="B21772" t="s">
        <v>22153</v>
      </c>
    </row>
    <row r="21773" spans="1:2" x14ac:dyDescent="0.45">
      <c r="A21773">
        <v>10058403</v>
      </c>
      <c r="B21773" t="s">
        <v>22154</v>
      </c>
    </row>
    <row r="21774" spans="1:2" x14ac:dyDescent="0.45">
      <c r="A21774">
        <v>10058404</v>
      </c>
      <c r="B21774" t="s">
        <v>22155</v>
      </c>
    </row>
    <row r="21775" spans="1:2" x14ac:dyDescent="0.45">
      <c r="A21775">
        <v>10058405</v>
      </c>
      <c r="B21775" t="s">
        <v>22156</v>
      </c>
    </row>
    <row r="21776" spans="1:2" x14ac:dyDescent="0.45">
      <c r="A21776">
        <v>10058406</v>
      </c>
      <c r="B21776" t="s">
        <v>22157</v>
      </c>
    </row>
    <row r="21777" spans="1:2" x14ac:dyDescent="0.45">
      <c r="A21777">
        <v>10058407</v>
      </c>
      <c r="B21777" t="s">
        <v>22158</v>
      </c>
    </row>
    <row r="21778" spans="1:2" x14ac:dyDescent="0.45">
      <c r="A21778">
        <v>10058408</v>
      </c>
      <c r="B21778" t="s">
        <v>22159</v>
      </c>
    </row>
    <row r="21779" spans="1:2" x14ac:dyDescent="0.45">
      <c r="A21779">
        <v>10058409</v>
      </c>
      <c r="B21779" t="s">
        <v>22160</v>
      </c>
    </row>
    <row r="21780" spans="1:2" x14ac:dyDescent="0.45">
      <c r="A21780">
        <v>10058410</v>
      </c>
      <c r="B21780" t="s">
        <v>22161</v>
      </c>
    </row>
    <row r="21781" spans="1:2" x14ac:dyDescent="0.45">
      <c r="A21781">
        <v>10058411</v>
      </c>
      <c r="B21781" t="s">
        <v>22162</v>
      </c>
    </row>
    <row r="21782" spans="1:2" x14ac:dyDescent="0.45">
      <c r="A21782">
        <v>10058412</v>
      </c>
      <c r="B21782" t="s">
        <v>22163</v>
      </c>
    </row>
    <row r="21783" spans="1:2" x14ac:dyDescent="0.45">
      <c r="A21783">
        <v>10058413</v>
      </c>
      <c r="B21783" t="s">
        <v>22164</v>
      </c>
    </row>
    <row r="21784" spans="1:2" x14ac:dyDescent="0.45">
      <c r="A21784">
        <v>10058414</v>
      </c>
      <c r="B21784" t="s">
        <v>22165</v>
      </c>
    </row>
    <row r="21785" spans="1:2" x14ac:dyDescent="0.45">
      <c r="A21785">
        <v>10058415</v>
      </c>
      <c r="B21785" t="s">
        <v>22166</v>
      </c>
    </row>
    <row r="21786" spans="1:2" x14ac:dyDescent="0.45">
      <c r="A21786">
        <v>10059191</v>
      </c>
      <c r="B21786" t="s">
        <v>22167</v>
      </c>
    </row>
    <row r="21787" spans="1:2" x14ac:dyDescent="0.45">
      <c r="A21787">
        <v>10059192</v>
      </c>
      <c r="B21787" t="s">
        <v>22168</v>
      </c>
    </row>
    <row r="21788" spans="1:2" x14ac:dyDescent="0.45">
      <c r="A21788">
        <v>10059193</v>
      </c>
      <c r="B21788" t="s">
        <v>22169</v>
      </c>
    </row>
    <row r="21789" spans="1:2" x14ac:dyDescent="0.45">
      <c r="A21789">
        <v>10059194</v>
      </c>
      <c r="B21789" t="s">
        <v>22170</v>
      </c>
    </row>
    <row r="21790" spans="1:2" x14ac:dyDescent="0.45">
      <c r="A21790">
        <v>10059195</v>
      </c>
      <c r="B21790" t="s">
        <v>22171</v>
      </c>
    </row>
    <row r="21791" spans="1:2" x14ac:dyDescent="0.45">
      <c r="A21791">
        <v>10059196</v>
      </c>
      <c r="B21791" t="s">
        <v>22172</v>
      </c>
    </row>
    <row r="21792" spans="1:2" x14ac:dyDescent="0.45">
      <c r="A21792">
        <v>10059197</v>
      </c>
      <c r="B21792" t="s">
        <v>22173</v>
      </c>
    </row>
    <row r="21793" spans="1:2" x14ac:dyDescent="0.45">
      <c r="A21793">
        <v>10059198</v>
      </c>
      <c r="B21793" t="s">
        <v>22174</v>
      </c>
    </row>
    <row r="21794" spans="1:2" x14ac:dyDescent="0.45">
      <c r="A21794">
        <v>10059199</v>
      </c>
      <c r="B21794" t="s">
        <v>22175</v>
      </c>
    </row>
    <row r="21795" spans="1:2" x14ac:dyDescent="0.45">
      <c r="A21795">
        <v>10059200</v>
      </c>
      <c r="B21795" t="s">
        <v>22176</v>
      </c>
    </row>
    <row r="21796" spans="1:2" x14ac:dyDescent="0.45">
      <c r="A21796">
        <v>10059202</v>
      </c>
      <c r="B21796" t="s">
        <v>22177</v>
      </c>
    </row>
    <row r="21797" spans="1:2" x14ac:dyDescent="0.45">
      <c r="A21797">
        <v>10059203</v>
      </c>
      <c r="B21797" t="s">
        <v>22178</v>
      </c>
    </row>
    <row r="21798" spans="1:2" x14ac:dyDescent="0.45">
      <c r="A21798">
        <v>10059204</v>
      </c>
      <c r="B21798" t="s">
        <v>22179</v>
      </c>
    </row>
    <row r="21799" spans="1:2" x14ac:dyDescent="0.45">
      <c r="A21799">
        <v>10059205</v>
      </c>
      <c r="B21799" t="s">
        <v>22180</v>
      </c>
    </row>
    <row r="21800" spans="1:2" x14ac:dyDescent="0.45">
      <c r="A21800">
        <v>10059206</v>
      </c>
      <c r="B21800" t="s">
        <v>22181</v>
      </c>
    </row>
    <row r="21801" spans="1:2" x14ac:dyDescent="0.45">
      <c r="A21801">
        <v>10059207</v>
      </c>
      <c r="B21801" t="s">
        <v>22182</v>
      </c>
    </row>
    <row r="21802" spans="1:2" x14ac:dyDescent="0.45">
      <c r="A21802">
        <v>10059208</v>
      </c>
      <c r="B21802" t="s">
        <v>22183</v>
      </c>
    </row>
    <row r="21803" spans="1:2" x14ac:dyDescent="0.45">
      <c r="A21803">
        <v>10059209</v>
      </c>
      <c r="B21803" t="s">
        <v>22184</v>
      </c>
    </row>
    <row r="21804" spans="1:2" x14ac:dyDescent="0.45">
      <c r="A21804">
        <v>10059210</v>
      </c>
      <c r="B21804" t="s">
        <v>22185</v>
      </c>
    </row>
    <row r="21805" spans="1:2" x14ac:dyDescent="0.45">
      <c r="A21805">
        <v>10059211</v>
      </c>
      <c r="B21805" t="s">
        <v>22186</v>
      </c>
    </row>
    <row r="21806" spans="1:2" x14ac:dyDescent="0.45">
      <c r="A21806">
        <v>10059212</v>
      </c>
      <c r="B21806" t="s">
        <v>22187</v>
      </c>
    </row>
    <row r="21807" spans="1:2" x14ac:dyDescent="0.45">
      <c r="A21807">
        <v>10059213</v>
      </c>
      <c r="B21807" t="s">
        <v>22188</v>
      </c>
    </row>
    <row r="21808" spans="1:2" x14ac:dyDescent="0.45">
      <c r="A21808">
        <v>10059214</v>
      </c>
      <c r="B21808" t="s">
        <v>22189</v>
      </c>
    </row>
    <row r="21809" spans="1:2" x14ac:dyDescent="0.45">
      <c r="A21809">
        <v>10059215</v>
      </c>
      <c r="B21809" t="s">
        <v>22190</v>
      </c>
    </row>
    <row r="21810" spans="1:2" x14ac:dyDescent="0.45">
      <c r="A21810">
        <v>10059216</v>
      </c>
      <c r="B21810" t="s">
        <v>22191</v>
      </c>
    </row>
    <row r="21811" spans="1:2" x14ac:dyDescent="0.45">
      <c r="A21811">
        <v>10059217</v>
      </c>
      <c r="B21811" t="s">
        <v>22192</v>
      </c>
    </row>
    <row r="21812" spans="1:2" x14ac:dyDescent="0.45">
      <c r="A21812">
        <v>10059218</v>
      </c>
      <c r="B21812" t="s">
        <v>22193</v>
      </c>
    </row>
    <row r="21813" spans="1:2" x14ac:dyDescent="0.45">
      <c r="A21813">
        <v>10059219</v>
      </c>
      <c r="B21813" t="s">
        <v>22194</v>
      </c>
    </row>
    <row r="21814" spans="1:2" x14ac:dyDescent="0.45">
      <c r="A21814">
        <v>10059220</v>
      </c>
      <c r="B21814" t="s">
        <v>22195</v>
      </c>
    </row>
    <row r="21815" spans="1:2" x14ac:dyDescent="0.45">
      <c r="A21815">
        <v>10059221</v>
      </c>
      <c r="B21815" t="s">
        <v>22196</v>
      </c>
    </row>
    <row r="21816" spans="1:2" x14ac:dyDescent="0.45">
      <c r="A21816">
        <v>10059222</v>
      </c>
      <c r="B21816" t="s">
        <v>22197</v>
      </c>
    </row>
    <row r="21817" spans="1:2" x14ac:dyDescent="0.45">
      <c r="A21817">
        <v>10059223</v>
      </c>
      <c r="B21817" t="s">
        <v>22198</v>
      </c>
    </row>
    <row r="21818" spans="1:2" x14ac:dyDescent="0.45">
      <c r="A21818">
        <v>10059224</v>
      </c>
      <c r="B21818" t="s">
        <v>22199</v>
      </c>
    </row>
    <row r="21819" spans="1:2" x14ac:dyDescent="0.45">
      <c r="A21819">
        <v>10059225</v>
      </c>
      <c r="B21819" t="s">
        <v>22200</v>
      </c>
    </row>
    <row r="21820" spans="1:2" x14ac:dyDescent="0.45">
      <c r="A21820">
        <v>10059226</v>
      </c>
      <c r="B21820" t="s">
        <v>22201</v>
      </c>
    </row>
    <row r="21821" spans="1:2" x14ac:dyDescent="0.45">
      <c r="A21821">
        <v>10059227</v>
      </c>
      <c r="B21821" t="s">
        <v>22202</v>
      </c>
    </row>
    <row r="21822" spans="1:2" x14ac:dyDescent="0.45">
      <c r="A21822">
        <v>10059228</v>
      </c>
      <c r="B21822" t="s">
        <v>22203</v>
      </c>
    </row>
    <row r="21823" spans="1:2" x14ac:dyDescent="0.45">
      <c r="A21823">
        <v>10059229</v>
      </c>
      <c r="B21823" t="s">
        <v>22204</v>
      </c>
    </row>
    <row r="21824" spans="1:2" x14ac:dyDescent="0.45">
      <c r="A21824">
        <v>10059230</v>
      </c>
      <c r="B21824" t="s">
        <v>22205</v>
      </c>
    </row>
    <row r="21825" spans="1:2" x14ac:dyDescent="0.45">
      <c r="A21825">
        <v>10059231</v>
      </c>
      <c r="B21825" t="s">
        <v>22206</v>
      </c>
    </row>
    <row r="21826" spans="1:2" x14ac:dyDescent="0.45">
      <c r="A21826">
        <v>10059232</v>
      </c>
      <c r="B21826" t="s">
        <v>22207</v>
      </c>
    </row>
    <row r="21827" spans="1:2" x14ac:dyDescent="0.45">
      <c r="A21827">
        <v>10059233</v>
      </c>
      <c r="B21827" t="s">
        <v>22208</v>
      </c>
    </row>
    <row r="21828" spans="1:2" x14ac:dyDescent="0.45">
      <c r="A21828">
        <v>10059234</v>
      </c>
      <c r="B21828" t="s">
        <v>22209</v>
      </c>
    </row>
    <row r="21829" spans="1:2" x14ac:dyDescent="0.45">
      <c r="A21829">
        <v>10059235</v>
      </c>
      <c r="B21829" t="s">
        <v>22210</v>
      </c>
    </row>
    <row r="21830" spans="1:2" x14ac:dyDescent="0.45">
      <c r="A21830">
        <v>10059236</v>
      </c>
      <c r="B21830" t="s">
        <v>22211</v>
      </c>
    </row>
    <row r="21831" spans="1:2" x14ac:dyDescent="0.45">
      <c r="A21831">
        <v>10059237</v>
      </c>
      <c r="B21831" t="s">
        <v>22212</v>
      </c>
    </row>
    <row r="21832" spans="1:2" x14ac:dyDescent="0.45">
      <c r="A21832">
        <v>10059238</v>
      </c>
      <c r="B21832" t="s">
        <v>22213</v>
      </c>
    </row>
    <row r="21833" spans="1:2" x14ac:dyDescent="0.45">
      <c r="A21833">
        <v>10059239</v>
      </c>
      <c r="B21833" t="s">
        <v>22214</v>
      </c>
    </row>
    <row r="21834" spans="1:2" x14ac:dyDescent="0.45">
      <c r="A21834">
        <v>10059240</v>
      </c>
      <c r="B21834" t="s">
        <v>22215</v>
      </c>
    </row>
    <row r="21835" spans="1:2" x14ac:dyDescent="0.45">
      <c r="A21835">
        <v>10059241</v>
      </c>
      <c r="B21835" t="s">
        <v>19563</v>
      </c>
    </row>
    <row r="21836" spans="1:2" x14ac:dyDescent="0.45">
      <c r="A21836">
        <v>10060616</v>
      </c>
      <c r="B21836" t="s">
        <v>22216</v>
      </c>
    </row>
    <row r="21837" spans="1:2" x14ac:dyDescent="0.45">
      <c r="A21837">
        <v>10060617</v>
      </c>
      <c r="B21837" t="s">
        <v>22217</v>
      </c>
    </row>
    <row r="21838" spans="1:2" x14ac:dyDescent="0.45">
      <c r="A21838">
        <v>10060618</v>
      </c>
      <c r="B21838" t="s">
        <v>22218</v>
      </c>
    </row>
    <row r="21839" spans="1:2" x14ac:dyDescent="0.45">
      <c r="A21839">
        <v>10060619</v>
      </c>
      <c r="B21839" t="s">
        <v>22219</v>
      </c>
    </row>
    <row r="21840" spans="1:2" x14ac:dyDescent="0.45">
      <c r="A21840">
        <v>10060620</v>
      </c>
      <c r="B21840" t="s">
        <v>22220</v>
      </c>
    </row>
    <row r="21841" spans="1:2" x14ac:dyDescent="0.45">
      <c r="A21841">
        <v>10060621</v>
      </c>
      <c r="B21841" t="s">
        <v>22221</v>
      </c>
    </row>
    <row r="21842" spans="1:2" x14ac:dyDescent="0.45">
      <c r="A21842">
        <v>10060622</v>
      </c>
      <c r="B21842" t="s">
        <v>16087</v>
      </c>
    </row>
    <row r="21843" spans="1:2" x14ac:dyDescent="0.45">
      <c r="A21843">
        <v>10060623</v>
      </c>
      <c r="B21843" t="s">
        <v>22222</v>
      </c>
    </row>
    <row r="21844" spans="1:2" x14ac:dyDescent="0.45">
      <c r="A21844">
        <v>10060624</v>
      </c>
      <c r="B21844" t="s">
        <v>22223</v>
      </c>
    </row>
    <row r="21845" spans="1:2" x14ac:dyDescent="0.45">
      <c r="A21845">
        <v>10060625</v>
      </c>
      <c r="B21845" t="s">
        <v>22224</v>
      </c>
    </row>
    <row r="21846" spans="1:2" x14ac:dyDescent="0.45">
      <c r="A21846">
        <v>10060626</v>
      </c>
      <c r="B21846" t="s">
        <v>22225</v>
      </c>
    </row>
    <row r="21847" spans="1:2" x14ac:dyDescent="0.45">
      <c r="A21847">
        <v>10060627</v>
      </c>
      <c r="B21847" t="s">
        <v>22226</v>
      </c>
    </row>
    <row r="21848" spans="1:2" x14ac:dyDescent="0.45">
      <c r="A21848">
        <v>10060628</v>
      </c>
      <c r="B21848" t="s">
        <v>22227</v>
      </c>
    </row>
    <row r="21849" spans="1:2" x14ac:dyDescent="0.45">
      <c r="A21849">
        <v>10060629</v>
      </c>
      <c r="B21849" t="s">
        <v>22228</v>
      </c>
    </row>
    <row r="21850" spans="1:2" x14ac:dyDescent="0.45">
      <c r="A21850">
        <v>10060630</v>
      </c>
      <c r="B21850" t="s">
        <v>22229</v>
      </c>
    </row>
    <row r="21851" spans="1:2" x14ac:dyDescent="0.45">
      <c r="A21851">
        <v>10060631</v>
      </c>
      <c r="B21851" t="s">
        <v>22230</v>
      </c>
    </row>
    <row r="21852" spans="1:2" x14ac:dyDescent="0.45">
      <c r="A21852">
        <v>10060632</v>
      </c>
      <c r="B21852" t="s">
        <v>22231</v>
      </c>
    </row>
    <row r="21853" spans="1:2" x14ac:dyDescent="0.45">
      <c r="A21853">
        <v>10060633</v>
      </c>
      <c r="B21853" t="s">
        <v>22232</v>
      </c>
    </row>
    <row r="21854" spans="1:2" x14ac:dyDescent="0.45">
      <c r="A21854">
        <v>10060634</v>
      </c>
      <c r="B21854" t="s">
        <v>22233</v>
      </c>
    </row>
    <row r="21855" spans="1:2" x14ac:dyDescent="0.45">
      <c r="A21855">
        <v>10060635</v>
      </c>
      <c r="B21855" t="s">
        <v>22234</v>
      </c>
    </row>
    <row r="21856" spans="1:2" x14ac:dyDescent="0.45">
      <c r="A21856">
        <v>10060636</v>
      </c>
      <c r="B21856" t="s">
        <v>22235</v>
      </c>
    </row>
    <row r="21857" spans="1:2" x14ac:dyDescent="0.45">
      <c r="A21857">
        <v>10060637</v>
      </c>
      <c r="B21857" t="s">
        <v>22236</v>
      </c>
    </row>
    <row r="21858" spans="1:2" x14ac:dyDescent="0.45">
      <c r="A21858">
        <v>10060638</v>
      </c>
      <c r="B21858" t="s">
        <v>22237</v>
      </c>
    </row>
    <row r="21859" spans="1:2" x14ac:dyDescent="0.45">
      <c r="A21859">
        <v>10060639</v>
      </c>
      <c r="B21859" t="s">
        <v>22238</v>
      </c>
    </row>
    <row r="21860" spans="1:2" x14ac:dyDescent="0.45">
      <c r="A21860">
        <v>10060640</v>
      </c>
      <c r="B21860" t="s">
        <v>22239</v>
      </c>
    </row>
    <row r="21861" spans="1:2" x14ac:dyDescent="0.45">
      <c r="A21861">
        <v>10060641</v>
      </c>
      <c r="B21861" t="s">
        <v>22240</v>
      </c>
    </row>
    <row r="21862" spans="1:2" x14ac:dyDescent="0.45">
      <c r="A21862">
        <v>10060642</v>
      </c>
      <c r="B21862" t="s">
        <v>22241</v>
      </c>
    </row>
    <row r="21863" spans="1:2" x14ac:dyDescent="0.45">
      <c r="A21863">
        <v>10060643</v>
      </c>
      <c r="B21863" t="s">
        <v>22242</v>
      </c>
    </row>
    <row r="21864" spans="1:2" x14ac:dyDescent="0.45">
      <c r="A21864">
        <v>10060644</v>
      </c>
      <c r="B21864" t="s">
        <v>22243</v>
      </c>
    </row>
    <row r="21865" spans="1:2" x14ac:dyDescent="0.45">
      <c r="A21865">
        <v>10060645</v>
      </c>
      <c r="B21865" t="s">
        <v>22244</v>
      </c>
    </row>
    <row r="21866" spans="1:2" x14ac:dyDescent="0.45">
      <c r="A21866">
        <v>10060646</v>
      </c>
      <c r="B21866" t="s">
        <v>22245</v>
      </c>
    </row>
    <row r="21867" spans="1:2" x14ac:dyDescent="0.45">
      <c r="A21867">
        <v>10060647</v>
      </c>
      <c r="B21867" t="s">
        <v>22246</v>
      </c>
    </row>
    <row r="21868" spans="1:2" x14ac:dyDescent="0.45">
      <c r="A21868">
        <v>10060648</v>
      </c>
      <c r="B21868" t="s">
        <v>22247</v>
      </c>
    </row>
    <row r="21869" spans="1:2" x14ac:dyDescent="0.45">
      <c r="A21869">
        <v>10060649</v>
      </c>
      <c r="B21869" t="s">
        <v>22248</v>
      </c>
    </row>
    <row r="21870" spans="1:2" x14ac:dyDescent="0.45">
      <c r="A21870">
        <v>10060650</v>
      </c>
      <c r="B21870" t="s">
        <v>22249</v>
      </c>
    </row>
    <row r="21871" spans="1:2" x14ac:dyDescent="0.45">
      <c r="A21871">
        <v>10060651</v>
      </c>
      <c r="B21871" t="s">
        <v>22250</v>
      </c>
    </row>
    <row r="21872" spans="1:2" x14ac:dyDescent="0.45">
      <c r="A21872">
        <v>10060652</v>
      </c>
      <c r="B21872" t="s">
        <v>22251</v>
      </c>
    </row>
    <row r="21873" spans="1:2" x14ac:dyDescent="0.45">
      <c r="A21873">
        <v>10060653</v>
      </c>
      <c r="B21873" t="s">
        <v>22252</v>
      </c>
    </row>
    <row r="21874" spans="1:2" x14ac:dyDescent="0.45">
      <c r="A21874">
        <v>10060654</v>
      </c>
      <c r="B21874" t="s">
        <v>22253</v>
      </c>
    </row>
    <row r="21875" spans="1:2" x14ac:dyDescent="0.45">
      <c r="A21875">
        <v>10060655</v>
      </c>
      <c r="B21875" t="s">
        <v>22254</v>
      </c>
    </row>
    <row r="21876" spans="1:2" x14ac:dyDescent="0.45">
      <c r="A21876">
        <v>10060656</v>
      </c>
      <c r="B21876" t="s">
        <v>22255</v>
      </c>
    </row>
    <row r="21877" spans="1:2" x14ac:dyDescent="0.45">
      <c r="A21877">
        <v>10060657</v>
      </c>
      <c r="B21877" t="s">
        <v>22256</v>
      </c>
    </row>
    <row r="21878" spans="1:2" x14ac:dyDescent="0.45">
      <c r="A21878">
        <v>10060658</v>
      </c>
      <c r="B21878" t="s">
        <v>22257</v>
      </c>
    </row>
    <row r="21879" spans="1:2" x14ac:dyDescent="0.45">
      <c r="A21879">
        <v>10060659</v>
      </c>
      <c r="B21879" t="s">
        <v>22258</v>
      </c>
    </row>
    <row r="21880" spans="1:2" x14ac:dyDescent="0.45">
      <c r="A21880">
        <v>10060660</v>
      </c>
      <c r="B21880" t="s">
        <v>22259</v>
      </c>
    </row>
    <row r="21881" spans="1:2" x14ac:dyDescent="0.45">
      <c r="A21881">
        <v>10060661</v>
      </c>
      <c r="B21881" t="s">
        <v>22260</v>
      </c>
    </row>
    <row r="21882" spans="1:2" x14ac:dyDescent="0.45">
      <c r="A21882">
        <v>10060662</v>
      </c>
      <c r="B21882" t="s">
        <v>22261</v>
      </c>
    </row>
    <row r="21883" spans="1:2" x14ac:dyDescent="0.45">
      <c r="A21883">
        <v>10060663</v>
      </c>
      <c r="B21883" t="s">
        <v>22262</v>
      </c>
    </row>
    <row r="21884" spans="1:2" x14ac:dyDescent="0.45">
      <c r="A21884">
        <v>10063510</v>
      </c>
      <c r="B21884" t="s">
        <v>22263</v>
      </c>
    </row>
    <row r="21885" spans="1:2" x14ac:dyDescent="0.45">
      <c r="A21885">
        <v>10061276</v>
      </c>
      <c r="B21885" t="s">
        <v>22264</v>
      </c>
    </row>
    <row r="21886" spans="1:2" x14ac:dyDescent="0.45">
      <c r="A21886">
        <v>10061315</v>
      </c>
      <c r="B21886" t="s">
        <v>22265</v>
      </c>
    </row>
    <row r="21887" spans="1:2" x14ac:dyDescent="0.45">
      <c r="A21887">
        <v>10062758</v>
      </c>
      <c r="B21887" t="s">
        <v>22266</v>
      </c>
    </row>
    <row r="21888" spans="1:2" x14ac:dyDescent="0.45">
      <c r="A21888">
        <v>10062786</v>
      </c>
      <c r="B21888" t="s">
        <v>22267</v>
      </c>
    </row>
    <row r="21889" spans="1:2" x14ac:dyDescent="0.45">
      <c r="A21889">
        <v>10064226</v>
      </c>
      <c r="B21889" t="s">
        <v>22268</v>
      </c>
    </row>
    <row r="21890" spans="1:2" x14ac:dyDescent="0.45">
      <c r="A21890">
        <v>10063275</v>
      </c>
      <c r="B21890" t="s">
        <v>22269</v>
      </c>
    </row>
    <row r="21891" spans="1:2" x14ac:dyDescent="0.45">
      <c r="A21891">
        <v>10063558</v>
      </c>
      <c r="B21891" t="s">
        <v>22270</v>
      </c>
    </row>
    <row r="21892" spans="1:2" x14ac:dyDescent="0.45">
      <c r="A21892">
        <v>10063246</v>
      </c>
      <c r="B21892" t="s">
        <v>22271</v>
      </c>
    </row>
    <row r="21893" spans="1:2" x14ac:dyDescent="0.45">
      <c r="A21893">
        <v>10063394</v>
      </c>
      <c r="B21893" t="s">
        <v>22272</v>
      </c>
    </row>
    <row r="21894" spans="1:2" x14ac:dyDescent="0.45">
      <c r="A21894">
        <v>10063569</v>
      </c>
      <c r="B21894" t="s">
        <v>22273</v>
      </c>
    </row>
    <row r="21895" spans="1:2" x14ac:dyDescent="0.45">
      <c r="A21895">
        <v>10063993</v>
      </c>
      <c r="B21895" t="s">
        <v>22274</v>
      </c>
    </row>
    <row r="21896" spans="1:2" x14ac:dyDescent="0.45">
      <c r="A21896">
        <v>10064132</v>
      </c>
      <c r="B21896" t="s">
        <v>22275</v>
      </c>
    </row>
    <row r="21897" spans="1:2" x14ac:dyDescent="0.45">
      <c r="A21897">
        <v>10065776</v>
      </c>
      <c r="B21897" t="s">
        <v>22276</v>
      </c>
    </row>
    <row r="21898" spans="1:2" x14ac:dyDescent="0.45">
      <c r="A21898">
        <v>10066053</v>
      </c>
      <c r="B21898" t="s">
        <v>22277</v>
      </c>
    </row>
    <row r="21899" spans="1:2" x14ac:dyDescent="0.45">
      <c r="A21899">
        <v>10066207</v>
      </c>
      <c r="B21899" t="s">
        <v>22278</v>
      </c>
    </row>
    <row r="21900" spans="1:2" x14ac:dyDescent="0.45">
      <c r="A21900">
        <v>10066373</v>
      </c>
      <c r="B21900" t="s">
        <v>22279</v>
      </c>
    </row>
    <row r="21901" spans="1:2" x14ac:dyDescent="0.45">
      <c r="A21901">
        <v>10066464</v>
      </c>
      <c r="B21901" t="s">
        <v>22280</v>
      </c>
    </row>
    <row r="21902" spans="1:2" x14ac:dyDescent="0.45">
      <c r="A21902">
        <v>10066530</v>
      </c>
      <c r="B21902" t="s">
        <v>22281</v>
      </c>
    </row>
    <row r="21903" spans="1:2" x14ac:dyDescent="0.45">
      <c r="A21903">
        <v>90001219</v>
      </c>
      <c r="B21903" t="s">
        <v>22282</v>
      </c>
    </row>
    <row r="21904" spans="1:2" x14ac:dyDescent="0.45">
      <c r="A21904">
        <v>90001220</v>
      </c>
      <c r="B21904" t="s">
        <v>22283</v>
      </c>
    </row>
    <row r="21905" spans="1:2" x14ac:dyDescent="0.45">
      <c r="A21905">
        <v>90001221</v>
      </c>
      <c r="B21905" t="s">
        <v>22284</v>
      </c>
    </row>
    <row r="21906" spans="1:2" x14ac:dyDescent="0.45">
      <c r="A21906">
        <v>90001222</v>
      </c>
      <c r="B21906" t="s">
        <v>22285</v>
      </c>
    </row>
    <row r="21907" spans="1:2" x14ac:dyDescent="0.45">
      <c r="A21907">
        <v>90001223</v>
      </c>
      <c r="B21907" t="s">
        <v>22286</v>
      </c>
    </row>
    <row r="21908" spans="1:2" x14ac:dyDescent="0.45">
      <c r="A21908">
        <v>90001224</v>
      </c>
      <c r="B21908" t="s">
        <v>22287</v>
      </c>
    </row>
    <row r="21909" spans="1:2" x14ac:dyDescent="0.45">
      <c r="A21909">
        <v>90001225</v>
      </c>
      <c r="B21909" t="s">
        <v>22288</v>
      </c>
    </row>
    <row r="21910" spans="1:2" x14ac:dyDescent="0.45">
      <c r="A21910">
        <v>90001226</v>
      </c>
      <c r="B21910" t="s">
        <v>22289</v>
      </c>
    </row>
    <row r="21911" spans="1:2" x14ac:dyDescent="0.45">
      <c r="A21911">
        <v>90001227</v>
      </c>
      <c r="B21911" t="s">
        <v>22290</v>
      </c>
    </row>
    <row r="21912" spans="1:2" x14ac:dyDescent="0.45">
      <c r="A21912">
        <v>90001228</v>
      </c>
      <c r="B21912" t="s">
        <v>22291</v>
      </c>
    </row>
    <row r="21913" spans="1:2" x14ac:dyDescent="0.45">
      <c r="A21913">
        <v>90001229</v>
      </c>
      <c r="B21913" t="s">
        <v>22292</v>
      </c>
    </row>
    <row r="21914" spans="1:2" x14ac:dyDescent="0.45">
      <c r="A21914">
        <v>90001230</v>
      </c>
      <c r="B21914" t="s">
        <v>22293</v>
      </c>
    </row>
    <row r="21915" spans="1:2" x14ac:dyDescent="0.45">
      <c r="A21915">
        <v>90001231</v>
      </c>
      <c r="B21915" t="s">
        <v>22294</v>
      </c>
    </row>
    <row r="21916" spans="1:2" x14ac:dyDescent="0.45">
      <c r="A21916">
        <v>90001232</v>
      </c>
      <c r="B21916" t="s">
        <v>22295</v>
      </c>
    </row>
    <row r="21917" spans="1:2" x14ac:dyDescent="0.45">
      <c r="A21917">
        <v>90001233</v>
      </c>
      <c r="B21917" t="s">
        <v>22296</v>
      </c>
    </row>
    <row r="21918" spans="1:2" x14ac:dyDescent="0.45">
      <c r="A21918">
        <v>90001234</v>
      </c>
      <c r="B21918" t="s">
        <v>22297</v>
      </c>
    </row>
    <row r="21919" spans="1:2" x14ac:dyDescent="0.45">
      <c r="A21919">
        <v>90001235</v>
      </c>
      <c r="B21919" t="s">
        <v>22298</v>
      </c>
    </row>
    <row r="21920" spans="1:2" x14ac:dyDescent="0.45">
      <c r="A21920">
        <v>90001236</v>
      </c>
      <c r="B21920" t="s">
        <v>22299</v>
      </c>
    </row>
    <row r="21921" spans="1:2" x14ac:dyDescent="0.45">
      <c r="A21921">
        <v>90001237</v>
      </c>
      <c r="B21921" t="s">
        <v>22300</v>
      </c>
    </row>
    <row r="21922" spans="1:2" x14ac:dyDescent="0.45">
      <c r="A21922">
        <v>90001238</v>
      </c>
      <c r="B21922" t="s">
        <v>22301</v>
      </c>
    </row>
    <row r="21923" spans="1:2" x14ac:dyDescent="0.45">
      <c r="A21923">
        <v>90001239</v>
      </c>
      <c r="B21923" t="s">
        <v>22302</v>
      </c>
    </row>
    <row r="21924" spans="1:2" x14ac:dyDescent="0.45">
      <c r="A21924">
        <v>90001240</v>
      </c>
      <c r="B21924" t="s">
        <v>22303</v>
      </c>
    </row>
    <row r="21925" spans="1:2" x14ac:dyDescent="0.45">
      <c r="A21925">
        <v>90001241</v>
      </c>
      <c r="B21925" t="s">
        <v>22304</v>
      </c>
    </row>
    <row r="21926" spans="1:2" x14ac:dyDescent="0.45">
      <c r="A21926">
        <v>90001242</v>
      </c>
      <c r="B21926" t="s">
        <v>22305</v>
      </c>
    </row>
    <row r="21927" spans="1:2" x14ac:dyDescent="0.45">
      <c r="A21927">
        <v>90001243</v>
      </c>
      <c r="B21927" t="s">
        <v>22306</v>
      </c>
    </row>
    <row r="21928" spans="1:2" x14ac:dyDescent="0.45">
      <c r="A21928">
        <v>90001244</v>
      </c>
      <c r="B21928" t="s">
        <v>22307</v>
      </c>
    </row>
    <row r="21929" spans="1:2" x14ac:dyDescent="0.45">
      <c r="A21929">
        <v>90001245</v>
      </c>
      <c r="B21929" t="s">
        <v>22308</v>
      </c>
    </row>
    <row r="21930" spans="1:2" x14ac:dyDescent="0.45">
      <c r="A21930">
        <v>90001246</v>
      </c>
      <c r="B21930" t="s">
        <v>22309</v>
      </c>
    </row>
    <row r="21931" spans="1:2" x14ac:dyDescent="0.45">
      <c r="A21931">
        <v>90001247</v>
      </c>
      <c r="B21931" t="s">
        <v>22310</v>
      </c>
    </row>
    <row r="21932" spans="1:2" x14ac:dyDescent="0.45">
      <c r="A21932">
        <v>90001248</v>
      </c>
      <c r="B21932" t="s">
        <v>22311</v>
      </c>
    </row>
    <row r="21933" spans="1:2" x14ac:dyDescent="0.45">
      <c r="A21933">
        <v>90001249</v>
      </c>
      <c r="B21933" t="s">
        <v>22312</v>
      </c>
    </row>
    <row r="21934" spans="1:2" x14ac:dyDescent="0.45">
      <c r="A21934">
        <v>90001250</v>
      </c>
      <c r="B21934" t="s">
        <v>22313</v>
      </c>
    </row>
    <row r="21935" spans="1:2" x14ac:dyDescent="0.45">
      <c r="A21935">
        <v>90001251</v>
      </c>
      <c r="B21935" t="s">
        <v>22314</v>
      </c>
    </row>
    <row r="21936" spans="1:2" x14ac:dyDescent="0.45">
      <c r="A21936">
        <v>90001252</v>
      </c>
      <c r="B21936" t="s">
        <v>22315</v>
      </c>
    </row>
    <row r="21937" spans="1:2" x14ac:dyDescent="0.45">
      <c r="A21937">
        <v>90001253</v>
      </c>
      <c r="B21937" t="s">
        <v>22316</v>
      </c>
    </row>
    <row r="21938" spans="1:2" x14ac:dyDescent="0.45">
      <c r="A21938">
        <v>90001254</v>
      </c>
      <c r="B21938" t="s">
        <v>22317</v>
      </c>
    </row>
    <row r="21939" spans="1:2" x14ac:dyDescent="0.45">
      <c r="A21939">
        <v>90001255</v>
      </c>
      <c r="B21939" t="s">
        <v>22318</v>
      </c>
    </row>
    <row r="21940" spans="1:2" x14ac:dyDescent="0.45">
      <c r="A21940">
        <v>90001256</v>
      </c>
      <c r="B21940" t="s">
        <v>22319</v>
      </c>
    </row>
    <row r="21941" spans="1:2" x14ac:dyDescent="0.45">
      <c r="A21941">
        <v>90001257</v>
      </c>
      <c r="B21941" t="s">
        <v>22320</v>
      </c>
    </row>
    <row r="21942" spans="1:2" x14ac:dyDescent="0.45">
      <c r="A21942">
        <v>90001258</v>
      </c>
      <c r="B21942" t="s">
        <v>22321</v>
      </c>
    </row>
    <row r="21943" spans="1:2" x14ac:dyDescent="0.45">
      <c r="A21943">
        <v>90001259</v>
      </c>
      <c r="B21943" t="s">
        <v>22322</v>
      </c>
    </row>
    <row r="21944" spans="1:2" x14ac:dyDescent="0.45">
      <c r="A21944">
        <v>90001260</v>
      </c>
      <c r="B21944" t="s">
        <v>22323</v>
      </c>
    </row>
    <row r="21945" spans="1:2" x14ac:dyDescent="0.45">
      <c r="A21945">
        <v>90001261</v>
      </c>
      <c r="B21945" t="s">
        <v>22324</v>
      </c>
    </row>
    <row r="21946" spans="1:2" x14ac:dyDescent="0.45">
      <c r="A21946">
        <v>90001262</v>
      </c>
      <c r="B21946" t="s">
        <v>22325</v>
      </c>
    </row>
    <row r="21947" spans="1:2" x14ac:dyDescent="0.45">
      <c r="A21947">
        <v>90001263</v>
      </c>
      <c r="B21947" t="s">
        <v>22326</v>
      </c>
    </row>
    <row r="21948" spans="1:2" x14ac:dyDescent="0.45">
      <c r="A21948">
        <v>90001264</v>
      </c>
      <c r="B21948" t="s">
        <v>22327</v>
      </c>
    </row>
    <row r="21949" spans="1:2" x14ac:dyDescent="0.45">
      <c r="A21949">
        <v>90001265</v>
      </c>
      <c r="B21949" t="s">
        <v>22328</v>
      </c>
    </row>
    <row r="21950" spans="1:2" x14ac:dyDescent="0.45">
      <c r="A21950">
        <v>90001266</v>
      </c>
      <c r="B21950" t="s">
        <v>22329</v>
      </c>
    </row>
    <row r="21951" spans="1:2" x14ac:dyDescent="0.45">
      <c r="A21951">
        <v>90001267</v>
      </c>
      <c r="B21951" t="s">
        <v>22330</v>
      </c>
    </row>
    <row r="21952" spans="1:2" x14ac:dyDescent="0.45">
      <c r="A21952">
        <v>90001131</v>
      </c>
      <c r="B21952" t="s">
        <v>22331</v>
      </c>
    </row>
    <row r="21953" spans="1:2" x14ac:dyDescent="0.45">
      <c r="A21953">
        <v>90001132</v>
      </c>
      <c r="B21953" t="s">
        <v>22332</v>
      </c>
    </row>
    <row r="21954" spans="1:2" x14ac:dyDescent="0.45">
      <c r="A21954">
        <v>90001133</v>
      </c>
      <c r="B21954" t="s">
        <v>22333</v>
      </c>
    </row>
    <row r="21955" spans="1:2" x14ac:dyDescent="0.45">
      <c r="A21955">
        <v>90001134</v>
      </c>
      <c r="B21955" t="s">
        <v>22334</v>
      </c>
    </row>
    <row r="21956" spans="1:2" x14ac:dyDescent="0.45">
      <c r="A21956">
        <v>90001135</v>
      </c>
      <c r="B21956" t="s">
        <v>22335</v>
      </c>
    </row>
    <row r="21957" spans="1:2" x14ac:dyDescent="0.45">
      <c r="A21957">
        <v>90001136</v>
      </c>
      <c r="B21957" t="s">
        <v>22336</v>
      </c>
    </row>
    <row r="21958" spans="1:2" x14ac:dyDescent="0.45">
      <c r="A21958">
        <v>90001137</v>
      </c>
      <c r="B21958" t="s">
        <v>22337</v>
      </c>
    </row>
    <row r="21959" spans="1:2" x14ac:dyDescent="0.45">
      <c r="A21959">
        <v>90001138</v>
      </c>
      <c r="B21959" t="s">
        <v>22338</v>
      </c>
    </row>
    <row r="21960" spans="1:2" x14ac:dyDescent="0.45">
      <c r="A21960">
        <v>90001139</v>
      </c>
      <c r="B21960" t="s">
        <v>22339</v>
      </c>
    </row>
    <row r="21961" spans="1:2" x14ac:dyDescent="0.45">
      <c r="A21961">
        <v>90001140</v>
      </c>
      <c r="B21961" t="s">
        <v>22340</v>
      </c>
    </row>
    <row r="21962" spans="1:2" x14ac:dyDescent="0.45">
      <c r="A21962">
        <v>90001141</v>
      </c>
      <c r="B21962" t="s">
        <v>22341</v>
      </c>
    </row>
    <row r="21963" spans="1:2" x14ac:dyDescent="0.45">
      <c r="A21963">
        <v>90001142</v>
      </c>
      <c r="B21963" t="s">
        <v>22342</v>
      </c>
    </row>
    <row r="21964" spans="1:2" x14ac:dyDescent="0.45">
      <c r="A21964">
        <v>90001143</v>
      </c>
      <c r="B21964" t="s">
        <v>22343</v>
      </c>
    </row>
    <row r="21965" spans="1:2" x14ac:dyDescent="0.45">
      <c r="A21965">
        <v>90001144</v>
      </c>
      <c r="B21965" t="s">
        <v>22344</v>
      </c>
    </row>
    <row r="21966" spans="1:2" x14ac:dyDescent="0.45">
      <c r="A21966">
        <v>90001145</v>
      </c>
      <c r="B21966" t="s">
        <v>22345</v>
      </c>
    </row>
    <row r="21967" spans="1:2" x14ac:dyDescent="0.45">
      <c r="A21967">
        <v>90001146</v>
      </c>
      <c r="B21967" t="s">
        <v>22346</v>
      </c>
    </row>
    <row r="21968" spans="1:2" x14ac:dyDescent="0.45">
      <c r="A21968">
        <v>90001147</v>
      </c>
      <c r="B21968" t="s">
        <v>22347</v>
      </c>
    </row>
    <row r="21969" spans="1:2" x14ac:dyDescent="0.45">
      <c r="A21969">
        <v>90001148</v>
      </c>
      <c r="B21969" t="s">
        <v>22348</v>
      </c>
    </row>
    <row r="21970" spans="1:2" x14ac:dyDescent="0.45">
      <c r="A21970">
        <v>90001149</v>
      </c>
      <c r="B21970" t="s">
        <v>22349</v>
      </c>
    </row>
    <row r="21971" spans="1:2" x14ac:dyDescent="0.45">
      <c r="A21971">
        <v>90001150</v>
      </c>
      <c r="B21971" t="s">
        <v>22350</v>
      </c>
    </row>
    <row r="21972" spans="1:2" x14ac:dyDescent="0.45">
      <c r="A21972">
        <v>90001151</v>
      </c>
      <c r="B21972" t="s">
        <v>22351</v>
      </c>
    </row>
    <row r="21973" spans="1:2" x14ac:dyDescent="0.45">
      <c r="A21973">
        <v>90001152</v>
      </c>
      <c r="B21973" t="s">
        <v>22352</v>
      </c>
    </row>
    <row r="21974" spans="1:2" x14ac:dyDescent="0.45">
      <c r="A21974">
        <v>90001153</v>
      </c>
      <c r="B21974" t="s">
        <v>22353</v>
      </c>
    </row>
    <row r="21975" spans="1:2" x14ac:dyDescent="0.45">
      <c r="A21975">
        <v>90001154</v>
      </c>
      <c r="B21975" t="s">
        <v>22354</v>
      </c>
    </row>
    <row r="21976" spans="1:2" x14ac:dyDescent="0.45">
      <c r="A21976">
        <v>90001155</v>
      </c>
      <c r="B21976" t="s">
        <v>22355</v>
      </c>
    </row>
    <row r="21977" spans="1:2" x14ac:dyDescent="0.45">
      <c r="A21977">
        <v>90001156</v>
      </c>
      <c r="B21977" t="s">
        <v>22356</v>
      </c>
    </row>
    <row r="21978" spans="1:2" x14ac:dyDescent="0.45">
      <c r="A21978">
        <v>90001157</v>
      </c>
      <c r="B21978" t="s">
        <v>22357</v>
      </c>
    </row>
    <row r="21979" spans="1:2" x14ac:dyDescent="0.45">
      <c r="A21979">
        <v>90001158</v>
      </c>
      <c r="B21979" t="s">
        <v>22358</v>
      </c>
    </row>
    <row r="21980" spans="1:2" x14ac:dyDescent="0.45">
      <c r="A21980">
        <v>10058416</v>
      </c>
      <c r="B21980" t="s">
        <v>2348</v>
      </c>
    </row>
    <row r="21981" spans="1:2" x14ac:dyDescent="0.45">
      <c r="A21981">
        <v>10058417</v>
      </c>
      <c r="B21981" t="s">
        <v>22359</v>
      </c>
    </row>
    <row r="21982" spans="1:2" x14ac:dyDescent="0.45">
      <c r="A21982">
        <v>10058418</v>
      </c>
      <c r="B21982" t="s">
        <v>22360</v>
      </c>
    </row>
    <row r="21983" spans="1:2" x14ac:dyDescent="0.45">
      <c r="A21983">
        <v>10058419</v>
      </c>
      <c r="B21983" t="s">
        <v>22361</v>
      </c>
    </row>
    <row r="21984" spans="1:2" x14ac:dyDescent="0.45">
      <c r="A21984">
        <v>10058420</v>
      </c>
      <c r="B21984" t="s">
        <v>22362</v>
      </c>
    </row>
    <row r="21985" spans="1:2" x14ac:dyDescent="0.45">
      <c r="A21985">
        <v>10058421</v>
      </c>
      <c r="B21985" t="s">
        <v>22363</v>
      </c>
    </row>
    <row r="21986" spans="1:2" x14ac:dyDescent="0.45">
      <c r="A21986">
        <v>10058422</v>
      </c>
      <c r="B21986" t="s">
        <v>22364</v>
      </c>
    </row>
    <row r="21987" spans="1:2" x14ac:dyDescent="0.45">
      <c r="A21987">
        <v>10058423</v>
      </c>
      <c r="B21987" t="s">
        <v>22365</v>
      </c>
    </row>
    <row r="21988" spans="1:2" x14ac:dyDescent="0.45">
      <c r="A21988">
        <v>10058424</v>
      </c>
      <c r="B21988" t="s">
        <v>22366</v>
      </c>
    </row>
    <row r="21989" spans="1:2" x14ac:dyDescent="0.45">
      <c r="A21989">
        <v>10058425</v>
      </c>
      <c r="B21989" t="s">
        <v>22367</v>
      </c>
    </row>
    <row r="21990" spans="1:2" x14ac:dyDescent="0.45">
      <c r="A21990">
        <v>10058426</v>
      </c>
      <c r="B21990" t="s">
        <v>22368</v>
      </c>
    </row>
    <row r="21991" spans="1:2" x14ac:dyDescent="0.45">
      <c r="A21991">
        <v>10058427</v>
      </c>
      <c r="B21991" t="s">
        <v>22369</v>
      </c>
    </row>
    <row r="21992" spans="1:2" x14ac:dyDescent="0.45">
      <c r="A21992">
        <v>10058428</v>
      </c>
      <c r="B21992" t="s">
        <v>22370</v>
      </c>
    </row>
    <row r="21993" spans="1:2" x14ac:dyDescent="0.45">
      <c r="A21993">
        <v>10058429</v>
      </c>
      <c r="B21993" t="s">
        <v>22371</v>
      </c>
    </row>
    <row r="21994" spans="1:2" x14ac:dyDescent="0.45">
      <c r="A21994">
        <v>10058430</v>
      </c>
      <c r="B21994" t="s">
        <v>22372</v>
      </c>
    </row>
    <row r="21995" spans="1:2" x14ac:dyDescent="0.45">
      <c r="A21995">
        <v>10058431</v>
      </c>
      <c r="B21995" t="s">
        <v>22373</v>
      </c>
    </row>
    <row r="21996" spans="1:2" x14ac:dyDescent="0.45">
      <c r="A21996">
        <v>10058432</v>
      </c>
      <c r="B21996" t="s">
        <v>22374</v>
      </c>
    </row>
    <row r="21997" spans="1:2" x14ac:dyDescent="0.45">
      <c r="A21997">
        <v>10058433</v>
      </c>
      <c r="B21997" t="s">
        <v>22375</v>
      </c>
    </row>
    <row r="21998" spans="1:2" x14ac:dyDescent="0.45">
      <c r="A21998">
        <v>10058434</v>
      </c>
      <c r="B21998" t="s">
        <v>22376</v>
      </c>
    </row>
    <row r="21999" spans="1:2" x14ac:dyDescent="0.45">
      <c r="A21999">
        <v>10058435</v>
      </c>
      <c r="B21999" t="s">
        <v>22377</v>
      </c>
    </row>
    <row r="22000" spans="1:2" x14ac:dyDescent="0.45">
      <c r="A22000">
        <v>10058436</v>
      </c>
      <c r="B22000" t="s">
        <v>22378</v>
      </c>
    </row>
    <row r="22001" spans="1:2" x14ac:dyDescent="0.45">
      <c r="A22001">
        <v>10058437</v>
      </c>
      <c r="B22001" t="s">
        <v>22379</v>
      </c>
    </row>
    <row r="22002" spans="1:2" x14ac:dyDescent="0.45">
      <c r="A22002">
        <v>10058438</v>
      </c>
      <c r="B22002" t="s">
        <v>22380</v>
      </c>
    </row>
    <row r="22003" spans="1:2" x14ac:dyDescent="0.45">
      <c r="A22003">
        <v>10058439</v>
      </c>
      <c r="B22003" t="s">
        <v>22381</v>
      </c>
    </row>
    <row r="22004" spans="1:2" x14ac:dyDescent="0.45">
      <c r="A22004">
        <v>10058440</v>
      </c>
      <c r="B22004" t="s">
        <v>22382</v>
      </c>
    </row>
    <row r="22005" spans="1:2" x14ac:dyDescent="0.45">
      <c r="A22005">
        <v>10058441</v>
      </c>
      <c r="B22005" t="s">
        <v>22383</v>
      </c>
    </row>
    <row r="22006" spans="1:2" x14ac:dyDescent="0.45">
      <c r="A22006">
        <v>10058442</v>
      </c>
      <c r="B22006" t="s">
        <v>20608</v>
      </c>
    </row>
    <row r="22007" spans="1:2" x14ac:dyDescent="0.45">
      <c r="A22007">
        <v>10058443</v>
      </c>
      <c r="B22007" t="s">
        <v>22384</v>
      </c>
    </row>
    <row r="22008" spans="1:2" x14ac:dyDescent="0.45">
      <c r="A22008">
        <v>10058444</v>
      </c>
      <c r="B22008" t="s">
        <v>22385</v>
      </c>
    </row>
    <row r="22009" spans="1:2" x14ac:dyDescent="0.45">
      <c r="A22009">
        <v>10058445</v>
      </c>
      <c r="B22009" t="s">
        <v>22386</v>
      </c>
    </row>
    <row r="22010" spans="1:2" x14ac:dyDescent="0.45">
      <c r="A22010">
        <v>10058446</v>
      </c>
      <c r="B22010" t="s">
        <v>22387</v>
      </c>
    </row>
    <row r="22011" spans="1:2" x14ac:dyDescent="0.45">
      <c r="A22011">
        <v>10058447</v>
      </c>
      <c r="B22011" t="s">
        <v>22388</v>
      </c>
    </row>
    <row r="22012" spans="1:2" x14ac:dyDescent="0.45">
      <c r="A22012">
        <v>10058448</v>
      </c>
      <c r="B22012" t="s">
        <v>22389</v>
      </c>
    </row>
    <row r="22013" spans="1:2" x14ac:dyDescent="0.45">
      <c r="A22013">
        <v>10058449</v>
      </c>
      <c r="B22013" t="s">
        <v>22390</v>
      </c>
    </row>
    <row r="22014" spans="1:2" x14ac:dyDescent="0.45">
      <c r="A22014">
        <v>10058450</v>
      </c>
      <c r="B22014" t="s">
        <v>22391</v>
      </c>
    </row>
    <row r="22015" spans="1:2" x14ac:dyDescent="0.45">
      <c r="A22015">
        <v>10058451</v>
      </c>
      <c r="B22015" t="s">
        <v>22392</v>
      </c>
    </row>
    <row r="22016" spans="1:2" x14ac:dyDescent="0.45">
      <c r="A22016">
        <v>10058452</v>
      </c>
      <c r="B22016" t="s">
        <v>22393</v>
      </c>
    </row>
    <row r="22017" spans="1:2" x14ac:dyDescent="0.45">
      <c r="A22017">
        <v>10058453</v>
      </c>
      <c r="B22017" t="s">
        <v>22394</v>
      </c>
    </row>
    <row r="22018" spans="1:2" x14ac:dyDescent="0.45">
      <c r="A22018">
        <v>10058454</v>
      </c>
      <c r="B22018" t="s">
        <v>22395</v>
      </c>
    </row>
    <row r="22019" spans="1:2" x14ac:dyDescent="0.45">
      <c r="A22019">
        <v>10058455</v>
      </c>
      <c r="B22019" t="s">
        <v>19561</v>
      </c>
    </row>
    <row r="22020" spans="1:2" x14ac:dyDescent="0.45">
      <c r="A22020">
        <v>10058456</v>
      </c>
      <c r="B22020" t="s">
        <v>22396</v>
      </c>
    </row>
    <row r="22021" spans="1:2" x14ac:dyDescent="0.45">
      <c r="A22021">
        <v>10058457</v>
      </c>
      <c r="B22021" t="s">
        <v>22397</v>
      </c>
    </row>
    <row r="22022" spans="1:2" x14ac:dyDescent="0.45">
      <c r="A22022">
        <v>10058458</v>
      </c>
      <c r="B22022" t="s">
        <v>22398</v>
      </c>
    </row>
    <row r="22023" spans="1:2" x14ac:dyDescent="0.45">
      <c r="A22023">
        <v>10058459</v>
      </c>
      <c r="B22023" t="s">
        <v>22399</v>
      </c>
    </row>
    <row r="22024" spans="1:2" x14ac:dyDescent="0.45">
      <c r="A22024">
        <v>10058460</v>
      </c>
      <c r="B22024" t="s">
        <v>22400</v>
      </c>
    </row>
    <row r="22025" spans="1:2" x14ac:dyDescent="0.45">
      <c r="A22025">
        <v>10058461</v>
      </c>
      <c r="B22025" t="s">
        <v>22401</v>
      </c>
    </row>
    <row r="22026" spans="1:2" x14ac:dyDescent="0.45">
      <c r="A22026">
        <v>10058462</v>
      </c>
      <c r="B22026" t="s">
        <v>22402</v>
      </c>
    </row>
    <row r="22027" spans="1:2" x14ac:dyDescent="0.45">
      <c r="A22027">
        <v>10058463</v>
      </c>
      <c r="B22027" t="s">
        <v>22403</v>
      </c>
    </row>
    <row r="22028" spans="1:2" x14ac:dyDescent="0.45">
      <c r="A22028">
        <v>10058464</v>
      </c>
      <c r="B22028" t="s">
        <v>22404</v>
      </c>
    </row>
    <row r="22029" spans="1:2" x14ac:dyDescent="0.45">
      <c r="A22029">
        <v>10058465</v>
      </c>
      <c r="B22029" t="s">
        <v>22405</v>
      </c>
    </row>
    <row r="22030" spans="1:2" x14ac:dyDescent="0.45">
      <c r="A22030">
        <v>10058466</v>
      </c>
      <c r="B22030" t="s">
        <v>22406</v>
      </c>
    </row>
    <row r="22031" spans="1:2" x14ac:dyDescent="0.45">
      <c r="A22031">
        <v>10059242</v>
      </c>
      <c r="B22031" t="s">
        <v>22407</v>
      </c>
    </row>
    <row r="22032" spans="1:2" x14ac:dyDescent="0.45">
      <c r="A22032">
        <v>10059243</v>
      </c>
      <c r="B22032" t="s">
        <v>22408</v>
      </c>
    </row>
    <row r="22033" spans="1:2" x14ac:dyDescent="0.45">
      <c r="A22033">
        <v>10059244</v>
      </c>
      <c r="B22033" t="s">
        <v>22409</v>
      </c>
    </row>
    <row r="22034" spans="1:2" x14ac:dyDescent="0.45">
      <c r="A22034">
        <v>10059245</v>
      </c>
      <c r="B22034" t="s">
        <v>22410</v>
      </c>
    </row>
    <row r="22035" spans="1:2" x14ac:dyDescent="0.45">
      <c r="A22035">
        <v>10059246</v>
      </c>
      <c r="B22035" t="s">
        <v>22411</v>
      </c>
    </row>
    <row r="22036" spans="1:2" x14ac:dyDescent="0.45">
      <c r="A22036">
        <v>10059247</v>
      </c>
      <c r="B22036" t="s">
        <v>22412</v>
      </c>
    </row>
    <row r="22037" spans="1:2" x14ac:dyDescent="0.45">
      <c r="A22037">
        <v>10059248</v>
      </c>
      <c r="B22037" t="s">
        <v>22413</v>
      </c>
    </row>
    <row r="22038" spans="1:2" x14ac:dyDescent="0.45">
      <c r="A22038">
        <v>10059249</v>
      </c>
      <c r="B22038" t="s">
        <v>22414</v>
      </c>
    </row>
    <row r="22039" spans="1:2" x14ac:dyDescent="0.45">
      <c r="A22039">
        <v>10059250</v>
      </c>
      <c r="B22039" t="s">
        <v>22415</v>
      </c>
    </row>
    <row r="22040" spans="1:2" x14ac:dyDescent="0.45">
      <c r="A22040">
        <v>10059251</v>
      </c>
      <c r="B22040" t="s">
        <v>22416</v>
      </c>
    </row>
    <row r="22041" spans="1:2" x14ac:dyDescent="0.45">
      <c r="A22041">
        <v>10059252</v>
      </c>
      <c r="B22041" t="s">
        <v>22417</v>
      </c>
    </row>
    <row r="22042" spans="1:2" x14ac:dyDescent="0.45">
      <c r="A22042">
        <v>10059253</v>
      </c>
      <c r="B22042" t="s">
        <v>22418</v>
      </c>
    </row>
    <row r="22043" spans="1:2" x14ac:dyDescent="0.45">
      <c r="A22043">
        <v>10059254</v>
      </c>
      <c r="B22043" t="s">
        <v>22419</v>
      </c>
    </row>
    <row r="22044" spans="1:2" x14ac:dyDescent="0.45">
      <c r="A22044">
        <v>10059255</v>
      </c>
      <c r="B22044" t="s">
        <v>22420</v>
      </c>
    </row>
    <row r="22045" spans="1:2" x14ac:dyDescent="0.45">
      <c r="A22045">
        <v>10059256</v>
      </c>
      <c r="B22045" t="s">
        <v>22421</v>
      </c>
    </row>
    <row r="22046" spans="1:2" x14ac:dyDescent="0.45">
      <c r="A22046">
        <v>10059257</v>
      </c>
      <c r="B22046" t="s">
        <v>22422</v>
      </c>
    </row>
    <row r="22047" spans="1:2" x14ac:dyDescent="0.45">
      <c r="A22047">
        <v>10059258</v>
      </c>
      <c r="B22047" t="s">
        <v>22423</v>
      </c>
    </row>
    <row r="22048" spans="1:2" x14ac:dyDescent="0.45">
      <c r="A22048">
        <v>10059259</v>
      </c>
      <c r="B22048" t="s">
        <v>22424</v>
      </c>
    </row>
    <row r="22049" spans="1:2" x14ac:dyDescent="0.45">
      <c r="A22049">
        <v>10059260</v>
      </c>
      <c r="B22049" t="s">
        <v>22425</v>
      </c>
    </row>
    <row r="22050" spans="1:2" x14ac:dyDescent="0.45">
      <c r="A22050">
        <v>10059261</v>
      </c>
      <c r="B22050" t="s">
        <v>22426</v>
      </c>
    </row>
    <row r="22051" spans="1:2" x14ac:dyDescent="0.45">
      <c r="A22051">
        <v>10059262</v>
      </c>
      <c r="B22051" t="s">
        <v>22427</v>
      </c>
    </row>
    <row r="22052" spans="1:2" x14ac:dyDescent="0.45">
      <c r="A22052">
        <v>10059263</v>
      </c>
      <c r="B22052" t="s">
        <v>22428</v>
      </c>
    </row>
    <row r="22053" spans="1:2" x14ac:dyDescent="0.45">
      <c r="A22053">
        <v>10059264</v>
      </c>
      <c r="B22053" t="s">
        <v>22429</v>
      </c>
    </row>
    <row r="22054" spans="1:2" x14ac:dyDescent="0.45">
      <c r="A22054">
        <v>10059265</v>
      </c>
      <c r="B22054" t="s">
        <v>22430</v>
      </c>
    </row>
    <row r="22055" spans="1:2" x14ac:dyDescent="0.45">
      <c r="A22055">
        <v>10059266</v>
      </c>
      <c r="B22055" t="s">
        <v>22431</v>
      </c>
    </row>
    <row r="22056" spans="1:2" x14ac:dyDescent="0.45">
      <c r="A22056">
        <v>10059267</v>
      </c>
      <c r="B22056" t="s">
        <v>22432</v>
      </c>
    </row>
    <row r="22057" spans="1:2" x14ac:dyDescent="0.45">
      <c r="A22057">
        <v>10059268</v>
      </c>
      <c r="B22057" t="s">
        <v>22433</v>
      </c>
    </row>
    <row r="22058" spans="1:2" x14ac:dyDescent="0.45">
      <c r="A22058">
        <v>10059269</v>
      </c>
      <c r="B22058" t="s">
        <v>22434</v>
      </c>
    </row>
    <row r="22059" spans="1:2" x14ac:dyDescent="0.45">
      <c r="A22059">
        <v>10059270</v>
      </c>
      <c r="B22059" t="s">
        <v>22435</v>
      </c>
    </row>
    <row r="22060" spans="1:2" x14ac:dyDescent="0.45">
      <c r="A22060">
        <v>10059271</v>
      </c>
      <c r="B22060" t="s">
        <v>22436</v>
      </c>
    </row>
    <row r="22061" spans="1:2" x14ac:dyDescent="0.45">
      <c r="A22061">
        <v>10059272</v>
      </c>
      <c r="B22061" t="s">
        <v>22437</v>
      </c>
    </row>
    <row r="22062" spans="1:2" x14ac:dyDescent="0.45">
      <c r="A22062">
        <v>10059273</v>
      </c>
      <c r="B22062" t="s">
        <v>22438</v>
      </c>
    </row>
    <row r="22063" spans="1:2" x14ac:dyDescent="0.45">
      <c r="A22063">
        <v>10059274</v>
      </c>
      <c r="B22063" t="s">
        <v>22439</v>
      </c>
    </row>
    <row r="22064" spans="1:2" x14ac:dyDescent="0.45">
      <c r="A22064">
        <v>10059275</v>
      </c>
      <c r="B22064" t="s">
        <v>22440</v>
      </c>
    </row>
    <row r="22065" spans="1:2" x14ac:dyDescent="0.45">
      <c r="A22065">
        <v>10059276</v>
      </c>
      <c r="B22065" t="s">
        <v>22441</v>
      </c>
    </row>
    <row r="22066" spans="1:2" x14ac:dyDescent="0.45">
      <c r="A22066">
        <v>10059277</v>
      </c>
      <c r="B22066" t="s">
        <v>22442</v>
      </c>
    </row>
    <row r="22067" spans="1:2" x14ac:dyDescent="0.45">
      <c r="A22067">
        <v>10059278</v>
      </c>
      <c r="B22067" t="s">
        <v>22443</v>
      </c>
    </row>
    <row r="22068" spans="1:2" x14ac:dyDescent="0.45">
      <c r="A22068">
        <v>10059279</v>
      </c>
      <c r="B22068" t="s">
        <v>22444</v>
      </c>
    </row>
    <row r="22069" spans="1:2" x14ac:dyDescent="0.45">
      <c r="A22069">
        <v>10059280</v>
      </c>
      <c r="B22069" t="s">
        <v>10480</v>
      </c>
    </row>
    <row r="22070" spans="1:2" x14ac:dyDescent="0.45">
      <c r="A22070">
        <v>10059281</v>
      </c>
      <c r="B22070" t="s">
        <v>22445</v>
      </c>
    </row>
    <row r="22071" spans="1:2" x14ac:dyDescent="0.45">
      <c r="A22071">
        <v>10059282</v>
      </c>
      <c r="B22071" t="s">
        <v>22446</v>
      </c>
    </row>
    <row r="22072" spans="1:2" x14ac:dyDescent="0.45">
      <c r="A22072">
        <v>10059283</v>
      </c>
      <c r="B22072" t="s">
        <v>22447</v>
      </c>
    </row>
    <row r="22073" spans="1:2" x14ac:dyDescent="0.45">
      <c r="A22073">
        <v>10059284</v>
      </c>
      <c r="B22073" t="s">
        <v>22448</v>
      </c>
    </row>
    <row r="22074" spans="1:2" x14ac:dyDescent="0.45">
      <c r="A22074">
        <v>10059285</v>
      </c>
      <c r="B22074" t="s">
        <v>22449</v>
      </c>
    </row>
    <row r="22075" spans="1:2" x14ac:dyDescent="0.45">
      <c r="A22075">
        <v>10059286</v>
      </c>
      <c r="B22075" t="s">
        <v>22450</v>
      </c>
    </row>
    <row r="22076" spans="1:2" x14ac:dyDescent="0.45">
      <c r="A22076">
        <v>10059287</v>
      </c>
      <c r="B22076" t="s">
        <v>22451</v>
      </c>
    </row>
    <row r="22077" spans="1:2" x14ac:dyDescent="0.45">
      <c r="A22077">
        <v>10059288</v>
      </c>
      <c r="B22077" t="s">
        <v>22452</v>
      </c>
    </row>
    <row r="22078" spans="1:2" x14ac:dyDescent="0.45">
      <c r="A22078">
        <v>10059289</v>
      </c>
      <c r="B22078" t="s">
        <v>22453</v>
      </c>
    </row>
    <row r="22079" spans="1:2" x14ac:dyDescent="0.45">
      <c r="A22079">
        <v>10059290</v>
      </c>
      <c r="B22079" t="s">
        <v>22454</v>
      </c>
    </row>
    <row r="22080" spans="1:2" x14ac:dyDescent="0.45">
      <c r="A22080">
        <v>10060664</v>
      </c>
      <c r="B22080" t="s">
        <v>22455</v>
      </c>
    </row>
    <row r="22081" spans="1:2" x14ac:dyDescent="0.45">
      <c r="A22081">
        <v>10060665</v>
      </c>
      <c r="B22081" t="s">
        <v>22456</v>
      </c>
    </row>
    <row r="22082" spans="1:2" x14ac:dyDescent="0.45">
      <c r="A22082">
        <v>10060666</v>
      </c>
      <c r="B22082" t="s">
        <v>22457</v>
      </c>
    </row>
    <row r="22083" spans="1:2" x14ac:dyDescent="0.45">
      <c r="A22083">
        <v>10060667</v>
      </c>
      <c r="B22083" t="s">
        <v>22458</v>
      </c>
    </row>
    <row r="22084" spans="1:2" x14ac:dyDescent="0.45">
      <c r="A22084">
        <v>10060668</v>
      </c>
      <c r="B22084" t="s">
        <v>22459</v>
      </c>
    </row>
    <row r="22085" spans="1:2" x14ac:dyDescent="0.45">
      <c r="A22085">
        <v>10060669</v>
      </c>
      <c r="B22085" t="s">
        <v>22460</v>
      </c>
    </row>
    <row r="22086" spans="1:2" x14ac:dyDescent="0.45">
      <c r="A22086">
        <v>10060670</v>
      </c>
      <c r="B22086" t="s">
        <v>22461</v>
      </c>
    </row>
    <row r="22087" spans="1:2" x14ac:dyDescent="0.45">
      <c r="A22087">
        <v>10060671</v>
      </c>
      <c r="B22087" t="s">
        <v>22462</v>
      </c>
    </row>
    <row r="22088" spans="1:2" x14ac:dyDescent="0.45">
      <c r="A22088">
        <v>10060672</v>
      </c>
      <c r="B22088" t="s">
        <v>22463</v>
      </c>
    </row>
    <row r="22089" spans="1:2" x14ac:dyDescent="0.45">
      <c r="A22089">
        <v>10060673</v>
      </c>
      <c r="B22089" t="s">
        <v>22464</v>
      </c>
    </row>
    <row r="22090" spans="1:2" x14ac:dyDescent="0.45">
      <c r="A22090">
        <v>10060674</v>
      </c>
      <c r="B22090" t="s">
        <v>22465</v>
      </c>
    </row>
    <row r="22091" spans="1:2" x14ac:dyDescent="0.45">
      <c r="A22091">
        <v>10060675</v>
      </c>
      <c r="B22091" t="s">
        <v>22466</v>
      </c>
    </row>
    <row r="22092" spans="1:2" x14ac:dyDescent="0.45">
      <c r="A22092">
        <v>10060676</v>
      </c>
      <c r="B22092" t="s">
        <v>22467</v>
      </c>
    </row>
    <row r="22093" spans="1:2" x14ac:dyDescent="0.45">
      <c r="A22093">
        <v>10060677</v>
      </c>
      <c r="B22093" t="s">
        <v>22468</v>
      </c>
    </row>
    <row r="22094" spans="1:2" x14ac:dyDescent="0.45">
      <c r="A22094">
        <v>10060678</v>
      </c>
      <c r="B22094" t="s">
        <v>22469</v>
      </c>
    </row>
    <row r="22095" spans="1:2" x14ac:dyDescent="0.45">
      <c r="A22095">
        <v>10060679</v>
      </c>
      <c r="B22095" t="s">
        <v>22470</v>
      </c>
    </row>
    <row r="22096" spans="1:2" x14ac:dyDescent="0.45">
      <c r="A22096">
        <v>10060680</v>
      </c>
      <c r="B22096" t="s">
        <v>22471</v>
      </c>
    </row>
    <row r="22097" spans="1:2" x14ac:dyDescent="0.45">
      <c r="A22097">
        <v>10060681</v>
      </c>
      <c r="B22097" t="s">
        <v>22472</v>
      </c>
    </row>
    <row r="22098" spans="1:2" x14ac:dyDescent="0.45">
      <c r="A22098">
        <v>10060682</v>
      </c>
      <c r="B22098" t="s">
        <v>22473</v>
      </c>
    </row>
    <row r="22099" spans="1:2" x14ac:dyDescent="0.45">
      <c r="A22099">
        <v>10060683</v>
      </c>
      <c r="B22099" t="s">
        <v>22474</v>
      </c>
    </row>
    <row r="22100" spans="1:2" x14ac:dyDescent="0.45">
      <c r="A22100">
        <v>10060684</v>
      </c>
      <c r="B22100" t="s">
        <v>22475</v>
      </c>
    </row>
    <row r="22101" spans="1:2" x14ac:dyDescent="0.45">
      <c r="A22101">
        <v>10060685</v>
      </c>
      <c r="B22101" t="s">
        <v>22476</v>
      </c>
    </row>
    <row r="22102" spans="1:2" x14ac:dyDescent="0.45">
      <c r="A22102">
        <v>10060686</v>
      </c>
      <c r="B22102" t="s">
        <v>22477</v>
      </c>
    </row>
    <row r="22103" spans="1:2" x14ac:dyDescent="0.45">
      <c r="A22103">
        <v>10060687</v>
      </c>
      <c r="B22103" t="s">
        <v>22478</v>
      </c>
    </row>
    <row r="22104" spans="1:2" x14ac:dyDescent="0.45">
      <c r="A22104">
        <v>10060688</v>
      </c>
      <c r="B22104" t="s">
        <v>22479</v>
      </c>
    </row>
    <row r="22105" spans="1:2" x14ac:dyDescent="0.45">
      <c r="A22105">
        <v>10060689</v>
      </c>
      <c r="B22105" t="s">
        <v>22480</v>
      </c>
    </row>
    <row r="22106" spans="1:2" x14ac:dyDescent="0.45">
      <c r="A22106">
        <v>10060690</v>
      </c>
      <c r="B22106" t="s">
        <v>22481</v>
      </c>
    </row>
    <row r="22107" spans="1:2" x14ac:dyDescent="0.45">
      <c r="A22107">
        <v>10060691</v>
      </c>
      <c r="B22107" t="s">
        <v>22482</v>
      </c>
    </row>
    <row r="22108" spans="1:2" x14ac:dyDescent="0.45">
      <c r="A22108">
        <v>10060692</v>
      </c>
      <c r="B22108" t="s">
        <v>22483</v>
      </c>
    </row>
    <row r="22109" spans="1:2" x14ac:dyDescent="0.45">
      <c r="A22109">
        <v>10060693</v>
      </c>
      <c r="B22109" t="s">
        <v>22484</v>
      </c>
    </row>
    <row r="22110" spans="1:2" x14ac:dyDescent="0.45">
      <c r="A22110">
        <v>10060694</v>
      </c>
      <c r="B22110" t="s">
        <v>22485</v>
      </c>
    </row>
    <row r="22111" spans="1:2" x14ac:dyDescent="0.45">
      <c r="A22111">
        <v>10060695</v>
      </c>
      <c r="B22111" t="s">
        <v>22486</v>
      </c>
    </row>
    <row r="22112" spans="1:2" x14ac:dyDescent="0.45">
      <c r="A22112">
        <v>10060696</v>
      </c>
      <c r="B22112" t="s">
        <v>22487</v>
      </c>
    </row>
    <row r="22113" spans="1:2" x14ac:dyDescent="0.45">
      <c r="A22113">
        <v>10060697</v>
      </c>
      <c r="B22113" t="s">
        <v>22488</v>
      </c>
    </row>
    <row r="22114" spans="1:2" x14ac:dyDescent="0.45">
      <c r="A22114">
        <v>10060698</v>
      </c>
      <c r="B22114" t="s">
        <v>22489</v>
      </c>
    </row>
    <row r="22115" spans="1:2" x14ac:dyDescent="0.45">
      <c r="A22115">
        <v>10060699</v>
      </c>
      <c r="B22115" t="s">
        <v>22490</v>
      </c>
    </row>
    <row r="22116" spans="1:2" x14ac:dyDescent="0.45">
      <c r="A22116">
        <v>10060700</v>
      </c>
      <c r="B22116" t="s">
        <v>22491</v>
      </c>
    </row>
    <row r="22117" spans="1:2" x14ac:dyDescent="0.45">
      <c r="A22117">
        <v>10060701</v>
      </c>
      <c r="B22117" t="s">
        <v>22492</v>
      </c>
    </row>
    <row r="22118" spans="1:2" x14ac:dyDescent="0.45">
      <c r="A22118">
        <v>10060702</v>
      </c>
      <c r="B22118" t="s">
        <v>22493</v>
      </c>
    </row>
    <row r="22119" spans="1:2" x14ac:dyDescent="0.45">
      <c r="A22119">
        <v>10060703</v>
      </c>
      <c r="B22119" t="s">
        <v>22494</v>
      </c>
    </row>
    <row r="22120" spans="1:2" x14ac:dyDescent="0.45">
      <c r="A22120">
        <v>10060704</v>
      </c>
      <c r="B22120" t="s">
        <v>22495</v>
      </c>
    </row>
    <row r="22121" spans="1:2" x14ac:dyDescent="0.45">
      <c r="A22121">
        <v>10060705</v>
      </c>
      <c r="B22121" t="s">
        <v>22496</v>
      </c>
    </row>
    <row r="22122" spans="1:2" x14ac:dyDescent="0.45">
      <c r="A22122">
        <v>10060706</v>
      </c>
      <c r="B22122" t="s">
        <v>22497</v>
      </c>
    </row>
    <row r="22123" spans="1:2" x14ac:dyDescent="0.45">
      <c r="A22123">
        <v>10060707</v>
      </c>
      <c r="B22123" t="s">
        <v>22498</v>
      </c>
    </row>
    <row r="22124" spans="1:2" x14ac:dyDescent="0.45">
      <c r="A22124">
        <v>10060708</v>
      </c>
      <c r="B22124" t="s">
        <v>22499</v>
      </c>
    </row>
    <row r="22125" spans="1:2" x14ac:dyDescent="0.45">
      <c r="A22125">
        <v>10060709</v>
      </c>
      <c r="B22125" t="s">
        <v>22500</v>
      </c>
    </row>
    <row r="22126" spans="1:2" x14ac:dyDescent="0.45">
      <c r="A22126">
        <v>10060710</v>
      </c>
      <c r="B22126" t="s">
        <v>22501</v>
      </c>
    </row>
    <row r="22127" spans="1:2" x14ac:dyDescent="0.45">
      <c r="A22127">
        <v>10060711</v>
      </c>
      <c r="B22127" t="s">
        <v>22502</v>
      </c>
    </row>
    <row r="22128" spans="1:2" x14ac:dyDescent="0.45">
      <c r="A22128">
        <v>10060712</v>
      </c>
      <c r="B22128" t="s">
        <v>22503</v>
      </c>
    </row>
    <row r="22129" spans="1:2" x14ac:dyDescent="0.45">
      <c r="A22129">
        <v>10060713</v>
      </c>
      <c r="B22129" t="s">
        <v>22504</v>
      </c>
    </row>
    <row r="22130" spans="1:2" x14ac:dyDescent="0.45">
      <c r="A22130">
        <v>10060714</v>
      </c>
      <c r="B22130" t="s">
        <v>22505</v>
      </c>
    </row>
    <row r="22131" spans="1:2" x14ac:dyDescent="0.45">
      <c r="A22131">
        <v>10060715</v>
      </c>
      <c r="B22131" t="s">
        <v>22506</v>
      </c>
    </row>
    <row r="22132" spans="1:2" x14ac:dyDescent="0.45">
      <c r="A22132">
        <v>10061095</v>
      </c>
      <c r="B22132" t="s">
        <v>22507</v>
      </c>
    </row>
    <row r="22133" spans="1:2" x14ac:dyDescent="0.45">
      <c r="A22133">
        <v>10061484</v>
      </c>
      <c r="B22133" t="s">
        <v>22508</v>
      </c>
    </row>
    <row r="22134" spans="1:2" x14ac:dyDescent="0.45">
      <c r="A22134">
        <v>10061700</v>
      </c>
      <c r="B22134" t="s">
        <v>22509</v>
      </c>
    </row>
    <row r="22135" spans="1:2" x14ac:dyDescent="0.45">
      <c r="A22135">
        <v>10066545</v>
      </c>
      <c r="B22135" t="s">
        <v>22510</v>
      </c>
    </row>
    <row r="22136" spans="1:2" x14ac:dyDescent="0.45">
      <c r="A22136">
        <v>10062655</v>
      </c>
      <c r="B22136" t="s">
        <v>22511</v>
      </c>
    </row>
    <row r="22137" spans="1:2" x14ac:dyDescent="0.45">
      <c r="A22137">
        <v>10062981</v>
      </c>
      <c r="B22137" t="s">
        <v>22512</v>
      </c>
    </row>
    <row r="22138" spans="1:2" x14ac:dyDescent="0.45">
      <c r="A22138">
        <v>10063775</v>
      </c>
      <c r="B22138" t="s">
        <v>22513</v>
      </c>
    </row>
    <row r="22139" spans="1:2" x14ac:dyDescent="0.45">
      <c r="A22139">
        <v>10048380</v>
      </c>
      <c r="B22139" t="s">
        <v>22514</v>
      </c>
    </row>
    <row r="22140" spans="1:2" x14ac:dyDescent="0.45">
      <c r="A22140">
        <v>10066105</v>
      </c>
      <c r="B22140" t="s">
        <v>22515</v>
      </c>
    </row>
    <row r="22141" spans="1:2" x14ac:dyDescent="0.45">
      <c r="A22141">
        <v>90001160</v>
      </c>
      <c r="B22141" t="s">
        <v>22516</v>
      </c>
    </row>
    <row r="22142" spans="1:2" x14ac:dyDescent="0.45">
      <c r="A22142">
        <v>90001159</v>
      </c>
      <c r="B22142" t="s">
        <v>22517</v>
      </c>
    </row>
    <row r="22143" spans="1:2" x14ac:dyDescent="0.45">
      <c r="A22143">
        <v>90001161</v>
      </c>
      <c r="B22143" t="s">
        <v>22518</v>
      </c>
    </row>
    <row r="22144" spans="1:2" x14ac:dyDescent="0.45">
      <c r="A22144">
        <v>90001162</v>
      </c>
      <c r="B22144" t="s">
        <v>22519</v>
      </c>
    </row>
    <row r="22145" spans="1:2" x14ac:dyDescent="0.45">
      <c r="A22145">
        <v>90001163</v>
      </c>
      <c r="B22145" t="s">
        <v>22520</v>
      </c>
    </row>
    <row r="22146" spans="1:2" x14ac:dyDescent="0.45">
      <c r="A22146">
        <v>90001164</v>
      </c>
      <c r="B22146" t="s">
        <v>22521</v>
      </c>
    </row>
    <row r="22147" spans="1:2" x14ac:dyDescent="0.45">
      <c r="A22147">
        <v>90001165</v>
      </c>
      <c r="B22147" t="s">
        <v>22522</v>
      </c>
    </row>
    <row r="22148" spans="1:2" x14ac:dyDescent="0.45">
      <c r="A22148">
        <v>90001166</v>
      </c>
      <c r="B22148" t="s">
        <v>22523</v>
      </c>
    </row>
    <row r="22149" spans="1:2" x14ac:dyDescent="0.45">
      <c r="A22149">
        <v>90001167</v>
      </c>
      <c r="B22149" t="s">
        <v>22524</v>
      </c>
    </row>
    <row r="22150" spans="1:2" x14ac:dyDescent="0.45">
      <c r="A22150">
        <v>90001168</v>
      </c>
      <c r="B22150" t="s">
        <v>22525</v>
      </c>
    </row>
    <row r="22151" spans="1:2" x14ac:dyDescent="0.45">
      <c r="A22151">
        <v>90001169</v>
      </c>
      <c r="B22151" t="s">
        <v>22526</v>
      </c>
    </row>
    <row r="22152" spans="1:2" x14ac:dyDescent="0.45">
      <c r="A22152">
        <v>90001170</v>
      </c>
      <c r="B22152" t="s">
        <v>22527</v>
      </c>
    </row>
    <row r="22153" spans="1:2" x14ac:dyDescent="0.45">
      <c r="A22153">
        <v>90001171</v>
      </c>
      <c r="B22153" t="s">
        <v>22528</v>
      </c>
    </row>
    <row r="22154" spans="1:2" x14ac:dyDescent="0.45">
      <c r="A22154">
        <v>90001172</v>
      </c>
      <c r="B22154" t="s">
        <v>22529</v>
      </c>
    </row>
    <row r="22155" spans="1:2" x14ac:dyDescent="0.45">
      <c r="A22155">
        <v>90001173</v>
      </c>
      <c r="B22155" t="s">
        <v>22530</v>
      </c>
    </row>
    <row r="22156" spans="1:2" x14ac:dyDescent="0.45">
      <c r="A22156">
        <v>90001174</v>
      </c>
      <c r="B22156" t="s">
        <v>22531</v>
      </c>
    </row>
    <row r="22157" spans="1:2" x14ac:dyDescent="0.45">
      <c r="A22157">
        <v>90001175</v>
      </c>
      <c r="B22157" t="s">
        <v>22532</v>
      </c>
    </row>
    <row r="22158" spans="1:2" x14ac:dyDescent="0.45">
      <c r="A22158">
        <v>90001176</v>
      </c>
      <c r="B22158" t="s">
        <v>22533</v>
      </c>
    </row>
    <row r="22159" spans="1:2" x14ac:dyDescent="0.45">
      <c r="A22159">
        <v>90001044</v>
      </c>
      <c r="B22159" t="s">
        <v>22534</v>
      </c>
    </row>
    <row r="22160" spans="1:2" x14ac:dyDescent="0.45">
      <c r="A22160">
        <v>90001045</v>
      </c>
      <c r="B22160" t="s">
        <v>22535</v>
      </c>
    </row>
    <row r="22161" spans="1:2" x14ac:dyDescent="0.45">
      <c r="A22161">
        <v>90001046</v>
      </c>
      <c r="B22161" t="s">
        <v>22536</v>
      </c>
    </row>
    <row r="22162" spans="1:2" x14ac:dyDescent="0.45">
      <c r="A22162">
        <v>90001047</v>
      </c>
      <c r="B22162" t="s">
        <v>22537</v>
      </c>
    </row>
    <row r="22163" spans="1:2" x14ac:dyDescent="0.45">
      <c r="A22163">
        <v>90001048</v>
      </c>
      <c r="B22163" t="s">
        <v>22538</v>
      </c>
    </row>
    <row r="22164" spans="1:2" x14ac:dyDescent="0.45">
      <c r="A22164">
        <v>90001049</v>
      </c>
      <c r="B22164" t="s">
        <v>22539</v>
      </c>
    </row>
    <row r="22165" spans="1:2" x14ac:dyDescent="0.45">
      <c r="A22165">
        <v>90001050</v>
      </c>
      <c r="B22165" t="s">
        <v>22540</v>
      </c>
    </row>
    <row r="22166" spans="1:2" x14ac:dyDescent="0.45">
      <c r="A22166">
        <v>90001051</v>
      </c>
      <c r="B22166" t="s">
        <v>22541</v>
      </c>
    </row>
    <row r="22167" spans="1:2" x14ac:dyDescent="0.45">
      <c r="A22167">
        <v>90001052</v>
      </c>
      <c r="B22167" t="s">
        <v>22542</v>
      </c>
    </row>
    <row r="22168" spans="1:2" x14ac:dyDescent="0.45">
      <c r="A22168">
        <v>90001053</v>
      </c>
      <c r="B22168" t="s">
        <v>22543</v>
      </c>
    </row>
    <row r="22169" spans="1:2" x14ac:dyDescent="0.45">
      <c r="A22169">
        <v>90001054</v>
      </c>
      <c r="B22169" t="s">
        <v>22544</v>
      </c>
    </row>
    <row r="22170" spans="1:2" x14ac:dyDescent="0.45">
      <c r="A22170">
        <v>90001055</v>
      </c>
      <c r="B22170" t="s">
        <v>22545</v>
      </c>
    </row>
    <row r="22171" spans="1:2" x14ac:dyDescent="0.45">
      <c r="A22171">
        <v>90001056</v>
      </c>
      <c r="B22171" t="s">
        <v>22546</v>
      </c>
    </row>
    <row r="22172" spans="1:2" x14ac:dyDescent="0.45">
      <c r="A22172">
        <v>90001057</v>
      </c>
      <c r="B22172" t="s">
        <v>22547</v>
      </c>
    </row>
    <row r="22173" spans="1:2" x14ac:dyDescent="0.45">
      <c r="A22173">
        <v>90001058</v>
      </c>
      <c r="B22173" t="s">
        <v>22548</v>
      </c>
    </row>
    <row r="22174" spans="1:2" x14ac:dyDescent="0.45">
      <c r="A22174">
        <v>90001059</v>
      </c>
      <c r="B22174" t="s">
        <v>22549</v>
      </c>
    </row>
    <row r="22175" spans="1:2" x14ac:dyDescent="0.45">
      <c r="A22175">
        <v>90001060</v>
      </c>
      <c r="B22175" t="s">
        <v>22550</v>
      </c>
    </row>
    <row r="22176" spans="1:2" x14ac:dyDescent="0.45">
      <c r="A22176">
        <v>90001061</v>
      </c>
      <c r="B22176" t="s">
        <v>22551</v>
      </c>
    </row>
    <row r="22177" spans="1:2" x14ac:dyDescent="0.45">
      <c r="A22177">
        <v>90001062</v>
      </c>
      <c r="B22177" t="s">
        <v>22552</v>
      </c>
    </row>
    <row r="22178" spans="1:2" x14ac:dyDescent="0.45">
      <c r="A22178">
        <v>90001063</v>
      </c>
      <c r="B22178" t="s">
        <v>22553</v>
      </c>
    </row>
    <row r="22179" spans="1:2" x14ac:dyDescent="0.45">
      <c r="A22179">
        <v>90001064</v>
      </c>
      <c r="B22179" t="s">
        <v>22554</v>
      </c>
    </row>
    <row r="22180" spans="1:2" x14ac:dyDescent="0.45">
      <c r="A22180">
        <v>90001065</v>
      </c>
      <c r="B22180" t="s">
        <v>22555</v>
      </c>
    </row>
    <row r="22181" spans="1:2" x14ac:dyDescent="0.45">
      <c r="A22181">
        <v>90001066</v>
      </c>
      <c r="B22181" t="s">
        <v>22556</v>
      </c>
    </row>
    <row r="22182" spans="1:2" x14ac:dyDescent="0.45">
      <c r="A22182">
        <v>90001067</v>
      </c>
      <c r="B22182" t="s">
        <v>22557</v>
      </c>
    </row>
    <row r="22183" spans="1:2" x14ac:dyDescent="0.45">
      <c r="A22183">
        <v>90001068</v>
      </c>
      <c r="B22183" t="s">
        <v>22558</v>
      </c>
    </row>
    <row r="22184" spans="1:2" x14ac:dyDescent="0.45">
      <c r="A22184">
        <v>90001069</v>
      </c>
      <c r="B22184" t="s">
        <v>22559</v>
      </c>
    </row>
    <row r="22185" spans="1:2" x14ac:dyDescent="0.45">
      <c r="A22185">
        <v>90001070</v>
      </c>
      <c r="B22185" t="s">
        <v>22560</v>
      </c>
    </row>
    <row r="22186" spans="1:2" x14ac:dyDescent="0.45">
      <c r="A22186">
        <v>90001071</v>
      </c>
      <c r="B22186" t="s">
        <v>22561</v>
      </c>
    </row>
    <row r="22187" spans="1:2" x14ac:dyDescent="0.45">
      <c r="A22187">
        <v>90001072</v>
      </c>
      <c r="B22187" t="s">
        <v>22562</v>
      </c>
    </row>
    <row r="22188" spans="1:2" x14ac:dyDescent="0.45">
      <c r="A22188">
        <v>90001073</v>
      </c>
      <c r="B22188" t="s">
        <v>22563</v>
      </c>
    </row>
    <row r="22189" spans="1:2" x14ac:dyDescent="0.45">
      <c r="A22189">
        <v>90001074</v>
      </c>
      <c r="B22189" t="s">
        <v>22564</v>
      </c>
    </row>
    <row r="22190" spans="1:2" x14ac:dyDescent="0.45">
      <c r="A22190">
        <v>90001075</v>
      </c>
      <c r="B22190" t="s">
        <v>22565</v>
      </c>
    </row>
    <row r="22191" spans="1:2" x14ac:dyDescent="0.45">
      <c r="A22191">
        <v>90001076</v>
      </c>
      <c r="B22191" t="s">
        <v>22566</v>
      </c>
    </row>
    <row r="22192" spans="1:2" x14ac:dyDescent="0.45">
      <c r="A22192">
        <v>90001077</v>
      </c>
      <c r="B22192" t="s">
        <v>22567</v>
      </c>
    </row>
    <row r="22193" spans="1:2" x14ac:dyDescent="0.45">
      <c r="A22193">
        <v>90001078</v>
      </c>
      <c r="B22193" t="s">
        <v>22568</v>
      </c>
    </row>
    <row r="22194" spans="1:2" x14ac:dyDescent="0.45">
      <c r="A22194">
        <v>90001079</v>
      </c>
      <c r="B22194" t="s">
        <v>22569</v>
      </c>
    </row>
    <row r="22195" spans="1:2" x14ac:dyDescent="0.45">
      <c r="A22195">
        <v>90001080</v>
      </c>
      <c r="B22195" t="s">
        <v>22570</v>
      </c>
    </row>
    <row r="22196" spans="1:2" x14ac:dyDescent="0.45">
      <c r="A22196">
        <v>90001081</v>
      </c>
      <c r="B22196" t="s">
        <v>22571</v>
      </c>
    </row>
    <row r="22197" spans="1:2" x14ac:dyDescent="0.45">
      <c r="A22197">
        <v>90001082</v>
      </c>
      <c r="B22197" t="s">
        <v>22572</v>
      </c>
    </row>
    <row r="22198" spans="1:2" x14ac:dyDescent="0.45">
      <c r="A22198">
        <v>90001268</v>
      </c>
      <c r="B22198" t="s">
        <v>22573</v>
      </c>
    </row>
    <row r="22199" spans="1:2" x14ac:dyDescent="0.45">
      <c r="A22199">
        <v>90001269</v>
      </c>
      <c r="B22199" t="s">
        <v>22574</v>
      </c>
    </row>
    <row r="22200" spans="1:2" x14ac:dyDescent="0.45">
      <c r="A22200">
        <v>90001270</v>
      </c>
      <c r="B22200" t="s">
        <v>22575</v>
      </c>
    </row>
    <row r="22201" spans="1:2" x14ac:dyDescent="0.45">
      <c r="A22201">
        <v>90001271</v>
      </c>
      <c r="B22201" t="s">
        <v>22576</v>
      </c>
    </row>
    <row r="22202" spans="1:2" x14ac:dyDescent="0.45">
      <c r="A22202">
        <v>90001272</v>
      </c>
      <c r="B22202" t="s">
        <v>22577</v>
      </c>
    </row>
    <row r="22203" spans="1:2" x14ac:dyDescent="0.45">
      <c r="A22203">
        <v>90001273</v>
      </c>
      <c r="B22203" t="s">
        <v>22578</v>
      </c>
    </row>
    <row r="22204" spans="1:2" x14ac:dyDescent="0.45">
      <c r="A22204">
        <v>90001274</v>
      </c>
      <c r="B22204" t="s">
        <v>22579</v>
      </c>
    </row>
    <row r="22205" spans="1:2" x14ac:dyDescent="0.45">
      <c r="A22205">
        <v>90001275</v>
      </c>
      <c r="B22205" t="s">
        <v>22580</v>
      </c>
    </row>
    <row r="22206" spans="1:2" x14ac:dyDescent="0.45">
      <c r="A22206">
        <v>90001276</v>
      </c>
      <c r="B22206" t="s">
        <v>22581</v>
      </c>
    </row>
    <row r="22207" spans="1:2" x14ac:dyDescent="0.45">
      <c r="A22207">
        <v>90001277</v>
      </c>
      <c r="B22207" t="s">
        <v>22582</v>
      </c>
    </row>
    <row r="22208" spans="1:2" x14ac:dyDescent="0.45">
      <c r="A22208">
        <v>90001278</v>
      </c>
      <c r="B22208" t="s">
        <v>22583</v>
      </c>
    </row>
    <row r="22209" spans="1:2" x14ac:dyDescent="0.45">
      <c r="A22209">
        <v>90001279</v>
      </c>
      <c r="B22209" t="s">
        <v>22584</v>
      </c>
    </row>
    <row r="22210" spans="1:2" x14ac:dyDescent="0.45">
      <c r="A22210">
        <v>90001280</v>
      </c>
      <c r="B22210" t="s">
        <v>22585</v>
      </c>
    </row>
    <row r="22211" spans="1:2" x14ac:dyDescent="0.45">
      <c r="A22211">
        <v>90001281</v>
      </c>
      <c r="B22211" t="s">
        <v>22586</v>
      </c>
    </row>
    <row r="22212" spans="1:2" x14ac:dyDescent="0.45">
      <c r="A22212">
        <v>90001282</v>
      </c>
      <c r="B22212" t="s">
        <v>22587</v>
      </c>
    </row>
    <row r="22213" spans="1:2" x14ac:dyDescent="0.45">
      <c r="A22213">
        <v>90001283</v>
      </c>
      <c r="B22213" t="s">
        <v>22588</v>
      </c>
    </row>
    <row r="22214" spans="1:2" x14ac:dyDescent="0.45">
      <c r="A22214">
        <v>90001284</v>
      </c>
      <c r="B22214" t="s">
        <v>22589</v>
      </c>
    </row>
    <row r="22215" spans="1:2" x14ac:dyDescent="0.45">
      <c r="A22215">
        <v>90001285</v>
      </c>
      <c r="B22215" t="s">
        <v>22590</v>
      </c>
    </row>
    <row r="22216" spans="1:2" x14ac:dyDescent="0.45">
      <c r="A22216">
        <v>10067585</v>
      </c>
      <c r="B22216" t="s">
        <v>22591</v>
      </c>
    </row>
    <row r="22217" spans="1:2" x14ac:dyDescent="0.45">
      <c r="A22217">
        <v>10067589</v>
      </c>
      <c r="B22217" t="s">
        <v>22592</v>
      </c>
    </row>
    <row r="22218" spans="1:2" x14ac:dyDescent="0.45">
      <c r="A22218">
        <v>10067590</v>
      </c>
      <c r="B22218" t="s">
        <v>22593</v>
      </c>
    </row>
    <row r="22219" spans="1:2" x14ac:dyDescent="0.45">
      <c r="A22219">
        <v>10067593</v>
      </c>
      <c r="B22219" t="s">
        <v>22594</v>
      </c>
    </row>
    <row r="22220" spans="1:2" x14ac:dyDescent="0.45">
      <c r="A22220">
        <v>10058467</v>
      </c>
      <c r="B22220" t="s">
        <v>22595</v>
      </c>
    </row>
    <row r="22221" spans="1:2" x14ac:dyDescent="0.45">
      <c r="A22221">
        <v>10058468</v>
      </c>
      <c r="B22221" t="s">
        <v>22596</v>
      </c>
    </row>
    <row r="22222" spans="1:2" x14ac:dyDescent="0.45">
      <c r="A22222">
        <v>10058469</v>
      </c>
      <c r="B22222" t="s">
        <v>22597</v>
      </c>
    </row>
    <row r="22223" spans="1:2" x14ac:dyDescent="0.45">
      <c r="A22223">
        <v>10058470</v>
      </c>
      <c r="B22223" t="s">
        <v>22598</v>
      </c>
    </row>
    <row r="22224" spans="1:2" x14ac:dyDescent="0.45">
      <c r="A22224">
        <v>10058471</v>
      </c>
      <c r="B22224" t="s">
        <v>22599</v>
      </c>
    </row>
    <row r="22225" spans="1:2" x14ac:dyDescent="0.45">
      <c r="A22225">
        <v>10058472</v>
      </c>
      <c r="B22225" t="s">
        <v>22600</v>
      </c>
    </row>
    <row r="22226" spans="1:2" x14ac:dyDescent="0.45">
      <c r="A22226">
        <v>10058473</v>
      </c>
      <c r="B22226" t="s">
        <v>17563</v>
      </c>
    </row>
    <row r="22227" spans="1:2" x14ac:dyDescent="0.45">
      <c r="A22227">
        <v>10058474</v>
      </c>
      <c r="B22227" t="s">
        <v>22601</v>
      </c>
    </row>
    <row r="22228" spans="1:2" x14ac:dyDescent="0.45">
      <c r="A22228">
        <v>10058475</v>
      </c>
      <c r="B22228" t="s">
        <v>16456</v>
      </c>
    </row>
    <row r="22229" spans="1:2" x14ac:dyDescent="0.45">
      <c r="A22229">
        <v>10058476</v>
      </c>
      <c r="B22229" t="s">
        <v>22602</v>
      </c>
    </row>
    <row r="22230" spans="1:2" x14ac:dyDescent="0.45">
      <c r="A22230">
        <v>10058477</v>
      </c>
      <c r="B22230" t="s">
        <v>22603</v>
      </c>
    </row>
    <row r="22231" spans="1:2" x14ac:dyDescent="0.45">
      <c r="A22231">
        <v>10058478</v>
      </c>
      <c r="B22231" t="s">
        <v>22604</v>
      </c>
    </row>
    <row r="22232" spans="1:2" x14ac:dyDescent="0.45">
      <c r="A22232">
        <v>10058479</v>
      </c>
      <c r="B22232" t="s">
        <v>22605</v>
      </c>
    </row>
    <row r="22233" spans="1:2" x14ac:dyDescent="0.45">
      <c r="A22233">
        <v>10058480</v>
      </c>
      <c r="B22233" t="s">
        <v>22606</v>
      </c>
    </row>
    <row r="22234" spans="1:2" x14ac:dyDescent="0.45">
      <c r="A22234">
        <v>10058481</v>
      </c>
      <c r="B22234" t="s">
        <v>2198</v>
      </c>
    </row>
    <row r="22235" spans="1:2" x14ac:dyDescent="0.45">
      <c r="A22235">
        <v>10058482</v>
      </c>
      <c r="B22235" t="s">
        <v>22607</v>
      </c>
    </row>
    <row r="22236" spans="1:2" x14ac:dyDescent="0.45">
      <c r="A22236">
        <v>10058483</v>
      </c>
      <c r="B22236" t="s">
        <v>22608</v>
      </c>
    </row>
    <row r="22237" spans="1:2" x14ac:dyDescent="0.45">
      <c r="A22237">
        <v>10058484</v>
      </c>
      <c r="B22237" t="s">
        <v>22609</v>
      </c>
    </row>
    <row r="22238" spans="1:2" x14ac:dyDescent="0.45">
      <c r="A22238">
        <v>10058485</v>
      </c>
      <c r="B22238" t="s">
        <v>22610</v>
      </c>
    </row>
    <row r="22239" spans="1:2" x14ac:dyDescent="0.45">
      <c r="A22239">
        <v>10058486</v>
      </c>
      <c r="B22239" t="s">
        <v>22611</v>
      </c>
    </row>
    <row r="22240" spans="1:2" x14ac:dyDescent="0.45">
      <c r="A22240">
        <v>10058487</v>
      </c>
      <c r="B22240" t="s">
        <v>22612</v>
      </c>
    </row>
    <row r="22241" spans="1:2" x14ac:dyDescent="0.45">
      <c r="A22241">
        <v>10058488</v>
      </c>
      <c r="B22241" t="s">
        <v>22613</v>
      </c>
    </row>
    <row r="22242" spans="1:2" x14ac:dyDescent="0.45">
      <c r="A22242">
        <v>10058489</v>
      </c>
      <c r="B22242" t="s">
        <v>22614</v>
      </c>
    </row>
    <row r="22243" spans="1:2" x14ac:dyDescent="0.45">
      <c r="A22243">
        <v>10058490</v>
      </c>
      <c r="B22243" t="s">
        <v>22615</v>
      </c>
    </row>
    <row r="22244" spans="1:2" x14ac:dyDescent="0.45">
      <c r="A22244">
        <v>10058491</v>
      </c>
      <c r="B22244" t="s">
        <v>22616</v>
      </c>
    </row>
    <row r="22245" spans="1:2" x14ac:dyDescent="0.45">
      <c r="A22245">
        <v>10058492</v>
      </c>
      <c r="B22245" t="s">
        <v>22617</v>
      </c>
    </row>
    <row r="22246" spans="1:2" x14ac:dyDescent="0.45">
      <c r="A22246">
        <v>10058493</v>
      </c>
      <c r="B22246" t="s">
        <v>22618</v>
      </c>
    </row>
    <row r="22247" spans="1:2" x14ac:dyDescent="0.45">
      <c r="A22247">
        <v>10058494</v>
      </c>
      <c r="B22247" t="s">
        <v>22619</v>
      </c>
    </row>
    <row r="22248" spans="1:2" x14ac:dyDescent="0.45">
      <c r="A22248">
        <v>10058495</v>
      </c>
      <c r="B22248" t="s">
        <v>22620</v>
      </c>
    </row>
    <row r="22249" spans="1:2" x14ac:dyDescent="0.45">
      <c r="A22249">
        <v>10058496</v>
      </c>
      <c r="B22249" t="s">
        <v>22621</v>
      </c>
    </row>
    <row r="22250" spans="1:2" x14ac:dyDescent="0.45">
      <c r="A22250">
        <v>10058497</v>
      </c>
      <c r="B22250" t="s">
        <v>22622</v>
      </c>
    </row>
    <row r="22251" spans="1:2" x14ac:dyDescent="0.45">
      <c r="A22251">
        <v>10058498</v>
      </c>
      <c r="B22251" t="s">
        <v>22623</v>
      </c>
    </row>
    <row r="22252" spans="1:2" x14ac:dyDescent="0.45">
      <c r="A22252">
        <v>10058499</v>
      </c>
      <c r="B22252" t="s">
        <v>22624</v>
      </c>
    </row>
    <row r="22253" spans="1:2" x14ac:dyDescent="0.45">
      <c r="A22253">
        <v>10058500</v>
      </c>
      <c r="B22253" t="s">
        <v>22625</v>
      </c>
    </row>
    <row r="22254" spans="1:2" x14ac:dyDescent="0.45">
      <c r="A22254">
        <v>10058501</v>
      </c>
      <c r="B22254" t="s">
        <v>22626</v>
      </c>
    </row>
    <row r="22255" spans="1:2" x14ac:dyDescent="0.45">
      <c r="A22255">
        <v>10058502</v>
      </c>
      <c r="B22255" t="s">
        <v>22627</v>
      </c>
    </row>
    <row r="22256" spans="1:2" x14ac:dyDescent="0.45">
      <c r="A22256">
        <v>10058503</v>
      </c>
      <c r="B22256" t="s">
        <v>22628</v>
      </c>
    </row>
    <row r="22257" spans="1:2" x14ac:dyDescent="0.45">
      <c r="A22257">
        <v>10058504</v>
      </c>
      <c r="B22257" t="s">
        <v>16944</v>
      </c>
    </row>
    <row r="22258" spans="1:2" x14ac:dyDescent="0.45">
      <c r="A22258">
        <v>10058505</v>
      </c>
      <c r="B22258" t="s">
        <v>22629</v>
      </c>
    </row>
    <row r="22259" spans="1:2" x14ac:dyDescent="0.45">
      <c r="A22259">
        <v>10058506</v>
      </c>
      <c r="B22259" t="s">
        <v>22630</v>
      </c>
    </row>
    <row r="22260" spans="1:2" x14ac:dyDescent="0.45">
      <c r="A22260">
        <v>10058507</v>
      </c>
      <c r="B22260" t="s">
        <v>22631</v>
      </c>
    </row>
    <row r="22261" spans="1:2" x14ac:dyDescent="0.45">
      <c r="A22261">
        <v>10058508</v>
      </c>
      <c r="B22261" t="s">
        <v>22632</v>
      </c>
    </row>
    <row r="22262" spans="1:2" x14ac:dyDescent="0.45">
      <c r="A22262">
        <v>10058509</v>
      </c>
      <c r="B22262" t="s">
        <v>8449</v>
      </c>
    </row>
    <row r="22263" spans="1:2" x14ac:dyDescent="0.45">
      <c r="A22263">
        <v>10058510</v>
      </c>
      <c r="B22263" t="s">
        <v>22633</v>
      </c>
    </row>
    <row r="22264" spans="1:2" x14ac:dyDescent="0.45">
      <c r="A22264">
        <v>10058511</v>
      </c>
      <c r="B22264" t="s">
        <v>22634</v>
      </c>
    </row>
    <row r="22265" spans="1:2" x14ac:dyDescent="0.45">
      <c r="A22265">
        <v>10058512</v>
      </c>
      <c r="B22265" t="s">
        <v>22635</v>
      </c>
    </row>
    <row r="22266" spans="1:2" x14ac:dyDescent="0.45">
      <c r="A22266">
        <v>10058513</v>
      </c>
      <c r="B22266" t="s">
        <v>22636</v>
      </c>
    </row>
    <row r="22267" spans="1:2" x14ac:dyDescent="0.45">
      <c r="A22267">
        <v>10058514</v>
      </c>
      <c r="B22267" t="s">
        <v>22637</v>
      </c>
    </row>
    <row r="22268" spans="1:2" x14ac:dyDescent="0.45">
      <c r="A22268">
        <v>10058515</v>
      </c>
      <c r="B22268" t="s">
        <v>22638</v>
      </c>
    </row>
    <row r="22269" spans="1:2" x14ac:dyDescent="0.45">
      <c r="A22269">
        <v>10058516</v>
      </c>
      <c r="B22269" t="s">
        <v>22639</v>
      </c>
    </row>
    <row r="22270" spans="1:2" x14ac:dyDescent="0.45">
      <c r="A22270">
        <v>10059291</v>
      </c>
      <c r="B22270" t="s">
        <v>22640</v>
      </c>
    </row>
    <row r="22271" spans="1:2" x14ac:dyDescent="0.45">
      <c r="A22271">
        <v>10059292</v>
      </c>
      <c r="B22271" t="s">
        <v>22641</v>
      </c>
    </row>
    <row r="22272" spans="1:2" x14ac:dyDescent="0.45">
      <c r="A22272">
        <v>10059293</v>
      </c>
      <c r="B22272" t="s">
        <v>22642</v>
      </c>
    </row>
    <row r="22273" spans="1:2" x14ac:dyDescent="0.45">
      <c r="A22273">
        <v>10059294</v>
      </c>
      <c r="B22273" t="s">
        <v>22643</v>
      </c>
    </row>
    <row r="22274" spans="1:2" x14ac:dyDescent="0.45">
      <c r="A22274">
        <v>10059295</v>
      </c>
      <c r="B22274" t="s">
        <v>22644</v>
      </c>
    </row>
    <row r="22275" spans="1:2" x14ac:dyDescent="0.45">
      <c r="A22275">
        <v>10059296</v>
      </c>
      <c r="B22275" t="s">
        <v>22645</v>
      </c>
    </row>
    <row r="22276" spans="1:2" x14ac:dyDescent="0.45">
      <c r="A22276">
        <v>10059297</v>
      </c>
      <c r="B22276" t="s">
        <v>22646</v>
      </c>
    </row>
    <row r="22277" spans="1:2" x14ac:dyDescent="0.45">
      <c r="A22277">
        <v>10059298</v>
      </c>
      <c r="B22277" t="s">
        <v>22647</v>
      </c>
    </row>
    <row r="22278" spans="1:2" x14ac:dyDescent="0.45">
      <c r="A22278">
        <v>10059299</v>
      </c>
      <c r="B22278" t="s">
        <v>22648</v>
      </c>
    </row>
    <row r="22279" spans="1:2" x14ac:dyDescent="0.45">
      <c r="A22279">
        <v>10059300</v>
      </c>
      <c r="B22279" t="s">
        <v>22649</v>
      </c>
    </row>
    <row r="22280" spans="1:2" x14ac:dyDescent="0.45">
      <c r="A22280">
        <v>10059301</v>
      </c>
      <c r="B22280" t="s">
        <v>22650</v>
      </c>
    </row>
    <row r="22281" spans="1:2" x14ac:dyDescent="0.45">
      <c r="A22281">
        <v>10059302</v>
      </c>
      <c r="B22281" t="s">
        <v>22651</v>
      </c>
    </row>
    <row r="22282" spans="1:2" x14ac:dyDescent="0.45">
      <c r="A22282">
        <v>10059303</v>
      </c>
      <c r="B22282" t="s">
        <v>22652</v>
      </c>
    </row>
    <row r="22283" spans="1:2" x14ac:dyDescent="0.45">
      <c r="A22283">
        <v>10059304</v>
      </c>
      <c r="B22283" t="s">
        <v>22653</v>
      </c>
    </row>
    <row r="22284" spans="1:2" x14ac:dyDescent="0.45">
      <c r="A22284">
        <v>10059305</v>
      </c>
      <c r="B22284" t="s">
        <v>22654</v>
      </c>
    </row>
    <row r="22285" spans="1:2" x14ac:dyDescent="0.45">
      <c r="A22285">
        <v>10059306</v>
      </c>
      <c r="B22285" t="s">
        <v>22655</v>
      </c>
    </row>
    <row r="22286" spans="1:2" x14ac:dyDescent="0.45">
      <c r="A22286">
        <v>10059307</v>
      </c>
      <c r="B22286" t="s">
        <v>22656</v>
      </c>
    </row>
    <row r="22287" spans="1:2" x14ac:dyDescent="0.45">
      <c r="A22287">
        <v>10059308</v>
      </c>
      <c r="B22287" t="s">
        <v>22657</v>
      </c>
    </row>
    <row r="22288" spans="1:2" x14ac:dyDescent="0.45">
      <c r="A22288">
        <v>10059309</v>
      </c>
      <c r="B22288" t="s">
        <v>22658</v>
      </c>
    </row>
    <row r="22289" spans="1:2" x14ac:dyDescent="0.45">
      <c r="A22289">
        <v>10059310</v>
      </c>
      <c r="B22289" t="s">
        <v>22659</v>
      </c>
    </row>
    <row r="22290" spans="1:2" x14ac:dyDescent="0.45">
      <c r="A22290">
        <v>10059311</v>
      </c>
      <c r="B22290" t="s">
        <v>22660</v>
      </c>
    </row>
    <row r="22291" spans="1:2" x14ac:dyDescent="0.45">
      <c r="A22291">
        <v>10059312</v>
      </c>
      <c r="B22291" t="s">
        <v>22661</v>
      </c>
    </row>
    <row r="22292" spans="1:2" x14ac:dyDescent="0.45">
      <c r="A22292">
        <v>10059313</v>
      </c>
      <c r="B22292" t="s">
        <v>22662</v>
      </c>
    </row>
    <row r="22293" spans="1:2" x14ac:dyDescent="0.45">
      <c r="A22293">
        <v>10059314</v>
      </c>
      <c r="B22293" t="s">
        <v>22663</v>
      </c>
    </row>
    <row r="22294" spans="1:2" x14ac:dyDescent="0.45">
      <c r="A22294">
        <v>10059315</v>
      </c>
      <c r="B22294" t="s">
        <v>22664</v>
      </c>
    </row>
    <row r="22295" spans="1:2" x14ac:dyDescent="0.45">
      <c r="A22295">
        <v>10059316</v>
      </c>
      <c r="B22295" t="s">
        <v>22665</v>
      </c>
    </row>
    <row r="22296" spans="1:2" x14ac:dyDescent="0.45">
      <c r="A22296">
        <v>10059317</v>
      </c>
      <c r="B22296" t="s">
        <v>22666</v>
      </c>
    </row>
    <row r="22297" spans="1:2" x14ac:dyDescent="0.45">
      <c r="A22297">
        <v>10059318</v>
      </c>
      <c r="B22297" t="s">
        <v>22667</v>
      </c>
    </row>
    <row r="22298" spans="1:2" x14ac:dyDescent="0.45">
      <c r="A22298">
        <v>10059319</v>
      </c>
      <c r="B22298" t="s">
        <v>22668</v>
      </c>
    </row>
    <row r="22299" spans="1:2" x14ac:dyDescent="0.45">
      <c r="A22299">
        <v>10059320</v>
      </c>
      <c r="B22299" t="s">
        <v>22669</v>
      </c>
    </row>
    <row r="22300" spans="1:2" x14ac:dyDescent="0.45">
      <c r="A22300">
        <v>10059321</v>
      </c>
      <c r="B22300" t="s">
        <v>22670</v>
      </c>
    </row>
    <row r="22301" spans="1:2" x14ac:dyDescent="0.45">
      <c r="A22301">
        <v>10059322</v>
      </c>
      <c r="B22301" t="s">
        <v>22671</v>
      </c>
    </row>
    <row r="22302" spans="1:2" x14ac:dyDescent="0.45">
      <c r="A22302">
        <v>10059323</v>
      </c>
      <c r="B22302" t="s">
        <v>22672</v>
      </c>
    </row>
    <row r="22303" spans="1:2" x14ac:dyDescent="0.45">
      <c r="A22303">
        <v>10059324</v>
      </c>
      <c r="B22303" t="s">
        <v>22673</v>
      </c>
    </row>
    <row r="22304" spans="1:2" x14ac:dyDescent="0.45">
      <c r="A22304">
        <v>10059325</v>
      </c>
      <c r="B22304" t="s">
        <v>22674</v>
      </c>
    </row>
    <row r="22305" spans="1:2" x14ac:dyDescent="0.45">
      <c r="A22305">
        <v>10059326</v>
      </c>
      <c r="B22305" t="s">
        <v>22675</v>
      </c>
    </row>
    <row r="22306" spans="1:2" x14ac:dyDescent="0.45">
      <c r="A22306">
        <v>10059327</v>
      </c>
      <c r="B22306" t="s">
        <v>22676</v>
      </c>
    </row>
    <row r="22307" spans="1:2" x14ac:dyDescent="0.45">
      <c r="A22307">
        <v>10059328</v>
      </c>
      <c r="B22307" t="s">
        <v>22677</v>
      </c>
    </row>
    <row r="22308" spans="1:2" x14ac:dyDescent="0.45">
      <c r="A22308">
        <v>10059329</v>
      </c>
      <c r="B22308" t="s">
        <v>22678</v>
      </c>
    </row>
    <row r="22309" spans="1:2" x14ac:dyDescent="0.45">
      <c r="A22309">
        <v>10059331</v>
      </c>
      <c r="B22309" t="s">
        <v>22679</v>
      </c>
    </row>
    <row r="22310" spans="1:2" x14ac:dyDescent="0.45">
      <c r="A22310">
        <v>10059332</v>
      </c>
      <c r="B22310" t="s">
        <v>22680</v>
      </c>
    </row>
    <row r="22311" spans="1:2" x14ac:dyDescent="0.45">
      <c r="A22311">
        <v>10059333</v>
      </c>
      <c r="B22311" t="s">
        <v>22681</v>
      </c>
    </row>
    <row r="22312" spans="1:2" x14ac:dyDescent="0.45">
      <c r="A22312">
        <v>10059334</v>
      </c>
      <c r="B22312" t="s">
        <v>22682</v>
      </c>
    </row>
    <row r="22313" spans="1:2" x14ac:dyDescent="0.45">
      <c r="A22313">
        <v>10059335</v>
      </c>
      <c r="B22313" t="s">
        <v>22683</v>
      </c>
    </row>
    <row r="22314" spans="1:2" x14ac:dyDescent="0.45">
      <c r="A22314">
        <v>10059336</v>
      </c>
      <c r="B22314" t="s">
        <v>22684</v>
      </c>
    </row>
    <row r="22315" spans="1:2" x14ac:dyDescent="0.45">
      <c r="A22315">
        <v>10059337</v>
      </c>
      <c r="B22315" t="s">
        <v>22685</v>
      </c>
    </row>
    <row r="22316" spans="1:2" x14ac:dyDescent="0.45">
      <c r="A22316">
        <v>10059338</v>
      </c>
      <c r="B22316" t="s">
        <v>22686</v>
      </c>
    </row>
    <row r="22317" spans="1:2" x14ac:dyDescent="0.45">
      <c r="A22317">
        <v>10059339</v>
      </c>
      <c r="B22317" t="s">
        <v>22687</v>
      </c>
    </row>
    <row r="22318" spans="1:2" x14ac:dyDescent="0.45">
      <c r="A22318">
        <v>10059340</v>
      </c>
      <c r="B22318" t="s">
        <v>22688</v>
      </c>
    </row>
    <row r="22319" spans="1:2" x14ac:dyDescent="0.45">
      <c r="A22319">
        <v>10060716</v>
      </c>
      <c r="B22319" t="s">
        <v>22689</v>
      </c>
    </row>
    <row r="22320" spans="1:2" x14ac:dyDescent="0.45">
      <c r="A22320">
        <v>10060717</v>
      </c>
      <c r="B22320" t="s">
        <v>22690</v>
      </c>
    </row>
    <row r="22321" spans="1:2" x14ac:dyDescent="0.45">
      <c r="A22321">
        <v>10060718</v>
      </c>
      <c r="B22321" t="s">
        <v>22691</v>
      </c>
    </row>
    <row r="22322" spans="1:2" x14ac:dyDescent="0.45">
      <c r="A22322">
        <v>10060719</v>
      </c>
      <c r="B22322" t="s">
        <v>22692</v>
      </c>
    </row>
    <row r="22323" spans="1:2" x14ac:dyDescent="0.45">
      <c r="A22323">
        <v>10060720</v>
      </c>
      <c r="B22323" t="s">
        <v>22693</v>
      </c>
    </row>
    <row r="22324" spans="1:2" x14ac:dyDescent="0.45">
      <c r="A22324">
        <v>10060721</v>
      </c>
      <c r="B22324" t="s">
        <v>22694</v>
      </c>
    </row>
    <row r="22325" spans="1:2" x14ac:dyDescent="0.45">
      <c r="A22325">
        <v>10060722</v>
      </c>
      <c r="B22325" t="s">
        <v>22695</v>
      </c>
    </row>
    <row r="22326" spans="1:2" x14ac:dyDescent="0.45">
      <c r="A22326">
        <v>10060723</v>
      </c>
      <c r="B22326" t="s">
        <v>22696</v>
      </c>
    </row>
    <row r="22327" spans="1:2" x14ac:dyDescent="0.45">
      <c r="A22327">
        <v>10060724</v>
      </c>
      <c r="B22327" t="s">
        <v>22697</v>
      </c>
    </row>
    <row r="22328" spans="1:2" x14ac:dyDescent="0.45">
      <c r="A22328">
        <v>10060725</v>
      </c>
      <c r="B22328" t="s">
        <v>22698</v>
      </c>
    </row>
    <row r="22329" spans="1:2" x14ac:dyDescent="0.45">
      <c r="A22329">
        <v>10060726</v>
      </c>
      <c r="B22329" t="s">
        <v>22699</v>
      </c>
    </row>
    <row r="22330" spans="1:2" x14ac:dyDescent="0.45">
      <c r="A22330">
        <v>10060727</v>
      </c>
      <c r="B22330" t="s">
        <v>22700</v>
      </c>
    </row>
    <row r="22331" spans="1:2" x14ac:dyDescent="0.45">
      <c r="A22331">
        <v>10060728</v>
      </c>
      <c r="B22331" t="s">
        <v>22701</v>
      </c>
    </row>
    <row r="22332" spans="1:2" x14ac:dyDescent="0.45">
      <c r="A22332">
        <v>10060729</v>
      </c>
      <c r="B22332" t="s">
        <v>22702</v>
      </c>
    </row>
    <row r="22333" spans="1:2" x14ac:dyDescent="0.45">
      <c r="A22333">
        <v>10060730</v>
      </c>
      <c r="B22333" t="s">
        <v>22703</v>
      </c>
    </row>
    <row r="22334" spans="1:2" x14ac:dyDescent="0.45">
      <c r="A22334">
        <v>10060731</v>
      </c>
      <c r="B22334" t="s">
        <v>22704</v>
      </c>
    </row>
    <row r="22335" spans="1:2" x14ac:dyDescent="0.45">
      <c r="A22335">
        <v>10060732</v>
      </c>
      <c r="B22335" t="s">
        <v>22705</v>
      </c>
    </row>
    <row r="22336" spans="1:2" x14ac:dyDescent="0.45">
      <c r="A22336">
        <v>10060733</v>
      </c>
      <c r="B22336" t="s">
        <v>22706</v>
      </c>
    </row>
    <row r="22337" spans="1:2" x14ac:dyDescent="0.45">
      <c r="A22337">
        <v>10060734</v>
      </c>
      <c r="B22337" t="s">
        <v>22707</v>
      </c>
    </row>
    <row r="22338" spans="1:2" x14ac:dyDescent="0.45">
      <c r="A22338">
        <v>10060735</v>
      </c>
      <c r="B22338" t="s">
        <v>22708</v>
      </c>
    </row>
    <row r="22339" spans="1:2" x14ac:dyDescent="0.45">
      <c r="A22339">
        <v>10060736</v>
      </c>
      <c r="B22339" t="s">
        <v>22709</v>
      </c>
    </row>
    <row r="22340" spans="1:2" x14ac:dyDescent="0.45">
      <c r="A22340">
        <v>10060737</v>
      </c>
      <c r="B22340" t="s">
        <v>22710</v>
      </c>
    </row>
    <row r="22341" spans="1:2" x14ac:dyDescent="0.45">
      <c r="A22341">
        <v>10060738</v>
      </c>
      <c r="B22341" t="s">
        <v>22711</v>
      </c>
    </row>
    <row r="22342" spans="1:2" x14ac:dyDescent="0.45">
      <c r="A22342">
        <v>10060739</v>
      </c>
      <c r="B22342" t="s">
        <v>22712</v>
      </c>
    </row>
    <row r="22343" spans="1:2" x14ac:dyDescent="0.45">
      <c r="A22343">
        <v>10060740</v>
      </c>
      <c r="B22343" t="s">
        <v>22713</v>
      </c>
    </row>
    <row r="22344" spans="1:2" x14ac:dyDescent="0.45">
      <c r="A22344">
        <v>10060741</v>
      </c>
      <c r="B22344" t="s">
        <v>22714</v>
      </c>
    </row>
    <row r="22345" spans="1:2" x14ac:dyDescent="0.45">
      <c r="A22345">
        <v>10060742</v>
      </c>
      <c r="B22345" t="s">
        <v>22715</v>
      </c>
    </row>
    <row r="22346" spans="1:2" x14ac:dyDescent="0.45">
      <c r="A22346">
        <v>10060743</v>
      </c>
      <c r="B22346" t="s">
        <v>22716</v>
      </c>
    </row>
    <row r="22347" spans="1:2" x14ac:dyDescent="0.45">
      <c r="A22347">
        <v>10060744</v>
      </c>
      <c r="B22347" t="s">
        <v>22717</v>
      </c>
    </row>
    <row r="22348" spans="1:2" x14ac:dyDescent="0.45">
      <c r="A22348">
        <v>10060745</v>
      </c>
      <c r="B22348" t="s">
        <v>22718</v>
      </c>
    </row>
    <row r="22349" spans="1:2" x14ac:dyDescent="0.45">
      <c r="A22349">
        <v>10060746</v>
      </c>
      <c r="B22349" t="s">
        <v>22719</v>
      </c>
    </row>
    <row r="22350" spans="1:2" x14ac:dyDescent="0.45">
      <c r="A22350">
        <v>10060747</v>
      </c>
      <c r="B22350" t="s">
        <v>22720</v>
      </c>
    </row>
    <row r="22351" spans="1:2" x14ac:dyDescent="0.45">
      <c r="A22351">
        <v>10060748</v>
      </c>
      <c r="B22351" t="s">
        <v>22721</v>
      </c>
    </row>
    <row r="22352" spans="1:2" x14ac:dyDescent="0.45">
      <c r="A22352">
        <v>10060749</v>
      </c>
      <c r="B22352" t="s">
        <v>22722</v>
      </c>
    </row>
    <row r="22353" spans="1:2" x14ac:dyDescent="0.45">
      <c r="A22353">
        <v>10060750</v>
      </c>
      <c r="B22353" t="s">
        <v>22723</v>
      </c>
    </row>
    <row r="22354" spans="1:2" x14ac:dyDescent="0.45">
      <c r="A22354">
        <v>10060751</v>
      </c>
      <c r="B22354" t="s">
        <v>22724</v>
      </c>
    </row>
    <row r="22355" spans="1:2" x14ac:dyDescent="0.45">
      <c r="A22355">
        <v>10060752</v>
      </c>
      <c r="B22355" t="s">
        <v>22725</v>
      </c>
    </row>
    <row r="22356" spans="1:2" x14ac:dyDescent="0.45">
      <c r="A22356">
        <v>10060753</v>
      </c>
      <c r="B22356" t="s">
        <v>22726</v>
      </c>
    </row>
    <row r="22357" spans="1:2" x14ac:dyDescent="0.45">
      <c r="A22357">
        <v>10060754</v>
      </c>
      <c r="B22357" t="s">
        <v>22727</v>
      </c>
    </row>
    <row r="22358" spans="1:2" x14ac:dyDescent="0.45">
      <c r="A22358">
        <v>10060755</v>
      </c>
      <c r="B22358" t="s">
        <v>22728</v>
      </c>
    </row>
    <row r="22359" spans="1:2" x14ac:dyDescent="0.45">
      <c r="A22359">
        <v>10060756</v>
      </c>
      <c r="B22359" t="s">
        <v>22729</v>
      </c>
    </row>
    <row r="22360" spans="1:2" x14ac:dyDescent="0.45">
      <c r="A22360">
        <v>10060757</v>
      </c>
      <c r="B22360" t="s">
        <v>22730</v>
      </c>
    </row>
    <row r="22361" spans="1:2" x14ac:dyDescent="0.45">
      <c r="A22361">
        <v>10060758</v>
      </c>
      <c r="B22361" t="s">
        <v>22731</v>
      </c>
    </row>
    <row r="22362" spans="1:2" x14ac:dyDescent="0.45">
      <c r="A22362">
        <v>10060759</v>
      </c>
      <c r="B22362" t="s">
        <v>22732</v>
      </c>
    </row>
    <row r="22363" spans="1:2" x14ac:dyDescent="0.45">
      <c r="A22363">
        <v>10060760</v>
      </c>
      <c r="B22363" t="s">
        <v>22733</v>
      </c>
    </row>
    <row r="22364" spans="1:2" x14ac:dyDescent="0.45">
      <c r="A22364">
        <v>10060761</v>
      </c>
      <c r="B22364" t="s">
        <v>22734</v>
      </c>
    </row>
    <row r="22365" spans="1:2" x14ac:dyDescent="0.45">
      <c r="A22365">
        <v>10060762</v>
      </c>
      <c r="B22365" t="s">
        <v>22735</v>
      </c>
    </row>
    <row r="22366" spans="1:2" x14ac:dyDescent="0.45">
      <c r="A22366">
        <v>10060763</v>
      </c>
      <c r="B22366" t="s">
        <v>22736</v>
      </c>
    </row>
    <row r="22367" spans="1:2" x14ac:dyDescent="0.45">
      <c r="A22367">
        <v>10060764</v>
      </c>
      <c r="B22367" t="s">
        <v>22737</v>
      </c>
    </row>
    <row r="22368" spans="1:2" x14ac:dyDescent="0.45">
      <c r="A22368">
        <v>10060765</v>
      </c>
      <c r="B22368" t="s">
        <v>22738</v>
      </c>
    </row>
    <row r="22369" spans="1:2" x14ac:dyDescent="0.45">
      <c r="A22369">
        <v>10060766</v>
      </c>
      <c r="B22369" t="s">
        <v>22739</v>
      </c>
    </row>
    <row r="22370" spans="1:2" x14ac:dyDescent="0.45">
      <c r="A22370">
        <v>10060767</v>
      </c>
      <c r="B22370" t="s">
        <v>22740</v>
      </c>
    </row>
    <row r="22371" spans="1:2" x14ac:dyDescent="0.45">
      <c r="A22371">
        <v>10063609</v>
      </c>
      <c r="B22371" t="s">
        <v>22741</v>
      </c>
    </row>
    <row r="22372" spans="1:2" x14ac:dyDescent="0.45">
      <c r="A22372">
        <v>10064622</v>
      </c>
      <c r="B22372" t="s">
        <v>22742</v>
      </c>
    </row>
    <row r="22373" spans="1:2" x14ac:dyDescent="0.45">
      <c r="A22373">
        <v>10066328</v>
      </c>
      <c r="B22373" t="s">
        <v>22743</v>
      </c>
    </row>
    <row r="22374" spans="1:2" x14ac:dyDescent="0.45">
      <c r="A22374">
        <v>10067664</v>
      </c>
      <c r="B22374" t="s">
        <v>22744</v>
      </c>
    </row>
    <row r="22375" spans="1:2" x14ac:dyDescent="0.45">
      <c r="A22375">
        <v>10067337</v>
      </c>
      <c r="B22375" t="s">
        <v>22745</v>
      </c>
    </row>
    <row r="22376" spans="1:2" x14ac:dyDescent="0.45">
      <c r="A22376">
        <v>10000470</v>
      </c>
      <c r="B22376" t="s">
        <v>22746</v>
      </c>
    </row>
    <row r="22377" spans="1:2" x14ac:dyDescent="0.45">
      <c r="A22377">
        <v>10067610</v>
      </c>
      <c r="B22377" t="s">
        <v>22747</v>
      </c>
    </row>
    <row r="22378" spans="1:2" x14ac:dyDescent="0.45">
      <c r="A22378">
        <v>10067623</v>
      </c>
      <c r="B22378" t="s">
        <v>22748</v>
      </c>
    </row>
    <row r="22379" spans="1:2" x14ac:dyDescent="0.45">
      <c r="A22379">
        <v>10067627</v>
      </c>
      <c r="B22379" t="s">
        <v>22749</v>
      </c>
    </row>
    <row r="22380" spans="1:2" x14ac:dyDescent="0.45">
      <c r="A22380">
        <v>10065642</v>
      </c>
      <c r="B22380" t="s">
        <v>22750</v>
      </c>
    </row>
    <row r="22381" spans="1:2" x14ac:dyDescent="0.45">
      <c r="A22381">
        <v>10066301</v>
      </c>
      <c r="B22381" t="s">
        <v>22751</v>
      </c>
    </row>
    <row r="22382" spans="1:2" x14ac:dyDescent="0.45">
      <c r="A22382">
        <v>10067690</v>
      </c>
      <c r="B22382" t="s">
        <v>12046</v>
      </c>
    </row>
    <row r="22383" spans="1:2" x14ac:dyDescent="0.45">
      <c r="A22383">
        <v>10067658</v>
      </c>
      <c r="B22383" t="s">
        <v>22752</v>
      </c>
    </row>
    <row r="22384" spans="1:2" x14ac:dyDescent="0.45">
      <c r="A22384">
        <v>10067659</v>
      </c>
      <c r="B22384" t="s">
        <v>22753</v>
      </c>
    </row>
    <row r="22385" spans="1:2" x14ac:dyDescent="0.45">
      <c r="A22385">
        <v>10067728</v>
      </c>
      <c r="B22385" t="s">
        <v>22754</v>
      </c>
    </row>
    <row r="22386" spans="1:2" x14ac:dyDescent="0.45">
      <c r="A22386">
        <v>10067672</v>
      </c>
      <c r="B22386" t="s">
        <v>22755</v>
      </c>
    </row>
    <row r="22387" spans="1:2" x14ac:dyDescent="0.45">
      <c r="A22387">
        <v>10067674</v>
      </c>
      <c r="B22387" t="s">
        <v>22756</v>
      </c>
    </row>
    <row r="22388" spans="1:2" x14ac:dyDescent="0.45">
      <c r="A22388">
        <v>10067697</v>
      </c>
      <c r="B22388" t="s">
        <v>22757</v>
      </c>
    </row>
    <row r="22389" spans="1:2" x14ac:dyDescent="0.45">
      <c r="A22389">
        <v>10067698</v>
      </c>
      <c r="B22389" t="s">
        <v>22758</v>
      </c>
    </row>
    <row r="22390" spans="1:2" x14ac:dyDescent="0.45">
      <c r="A22390">
        <v>10067704</v>
      </c>
      <c r="B22390" t="s">
        <v>22759</v>
      </c>
    </row>
    <row r="22391" spans="1:2" x14ac:dyDescent="0.45">
      <c r="A22391">
        <v>10067706</v>
      </c>
      <c r="B22391" t="s">
        <v>22760</v>
      </c>
    </row>
    <row r="22392" spans="1:2" x14ac:dyDescent="0.45">
      <c r="A22392">
        <v>10067708</v>
      </c>
      <c r="B22392" t="s">
        <v>22761</v>
      </c>
    </row>
    <row r="22393" spans="1:2" x14ac:dyDescent="0.45">
      <c r="A22393">
        <v>10067709</v>
      </c>
      <c r="B22393" t="s">
        <v>22762</v>
      </c>
    </row>
    <row r="22394" spans="1:2" x14ac:dyDescent="0.45">
      <c r="A22394">
        <v>10067327</v>
      </c>
      <c r="B22394" t="s">
        <v>21935</v>
      </c>
    </row>
    <row r="22395" spans="1:2" x14ac:dyDescent="0.45">
      <c r="A22395">
        <v>10062112</v>
      </c>
      <c r="B22395" t="s">
        <v>22763</v>
      </c>
    </row>
    <row r="22396" spans="1:2" x14ac:dyDescent="0.45">
      <c r="A22396">
        <v>10067788</v>
      </c>
      <c r="B22396" t="s">
        <v>22764</v>
      </c>
    </row>
    <row r="22397" spans="1:2" x14ac:dyDescent="0.45">
      <c r="A22397">
        <v>10067801</v>
      </c>
      <c r="B22397" t="s">
        <v>22765</v>
      </c>
    </row>
    <row r="22398" spans="1:2" x14ac:dyDescent="0.45">
      <c r="A22398">
        <v>10067804</v>
      </c>
      <c r="B22398" t="s">
        <v>22766</v>
      </c>
    </row>
    <row r="22399" spans="1:2" x14ac:dyDescent="0.45">
      <c r="A22399">
        <v>10067811</v>
      </c>
      <c r="B22399" t="s">
        <v>22767</v>
      </c>
    </row>
    <row r="22400" spans="1:2" x14ac:dyDescent="0.45">
      <c r="A22400">
        <v>10067815</v>
      </c>
      <c r="B22400" t="s">
        <v>22768</v>
      </c>
    </row>
    <row r="22401" spans="1:2" x14ac:dyDescent="0.45">
      <c r="A22401">
        <v>10067813</v>
      </c>
      <c r="B22401" t="s">
        <v>22769</v>
      </c>
    </row>
    <row r="22402" spans="1:2" x14ac:dyDescent="0.45">
      <c r="A22402">
        <v>10067816</v>
      </c>
      <c r="B22402" t="s">
        <v>22770</v>
      </c>
    </row>
    <row r="22403" spans="1:2" x14ac:dyDescent="0.45">
      <c r="A22403">
        <v>10067925</v>
      </c>
      <c r="B22403" t="s">
        <v>22771</v>
      </c>
    </row>
    <row r="22404" spans="1:2" x14ac:dyDescent="0.45">
      <c r="A22404">
        <v>10067827</v>
      </c>
      <c r="B22404" t="s">
        <v>22772</v>
      </c>
    </row>
    <row r="22405" spans="1:2" x14ac:dyDescent="0.45">
      <c r="A22405">
        <v>10067837</v>
      </c>
      <c r="B22405" t="s">
        <v>22773</v>
      </c>
    </row>
    <row r="22406" spans="1:2" x14ac:dyDescent="0.45">
      <c r="A22406">
        <v>10067836</v>
      </c>
      <c r="B22406" t="s">
        <v>22774</v>
      </c>
    </row>
    <row r="22407" spans="1:2" x14ac:dyDescent="0.45">
      <c r="A22407">
        <v>10001691</v>
      </c>
      <c r="B22407" t="s">
        <v>22775</v>
      </c>
    </row>
    <row r="22408" spans="1:2" x14ac:dyDescent="0.45">
      <c r="A22408">
        <v>10067843</v>
      </c>
      <c r="B22408" t="s">
        <v>22776</v>
      </c>
    </row>
    <row r="22409" spans="1:2" x14ac:dyDescent="0.45">
      <c r="A22409">
        <v>10067847</v>
      </c>
      <c r="B22409" t="s">
        <v>22777</v>
      </c>
    </row>
    <row r="22410" spans="1:2" x14ac:dyDescent="0.45">
      <c r="A22410">
        <v>10067924</v>
      </c>
      <c r="B22410" t="s">
        <v>22778</v>
      </c>
    </row>
    <row r="22411" spans="1:2" x14ac:dyDescent="0.45">
      <c r="A22411">
        <v>10067859</v>
      </c>
      <c r="B22411" t="s">
        <v>22779</v>
      </c>
    </row>
    <row r="22412" spans="1:2" x14ac:dyDescent="0.45">
      <c r="A22412">
        <v>10067858</v>
      </c>
      <c r="B22412" t="s">
        <v>22780</v>
      </c>
    </row>
    <row r="22413" spans="1:2" x14ac:dyDescent="0.45">
      <c r="A22413">
        <v>10068018</v>
      </c>
      <c r="B22413" t="s">
        <v>22781</v>
      </c>
    </row>
    <row r="22414" spans="1:2" x14ac:dyDescent="0.45">
      <c r="A22414">
        <v>10067877</v>
      </c>
      <c r="B22414" t="s">
        <v>22782</v>
      </c>
    </row>
    <row r="22415" spans="1:2" x14ac:dyDescent="0.45">
      <c r="A22415">
        <v>10067873</v>
      </c>
      <c r="B22415" t="s">
        <v>22783</v>
      </c>
    </row>
    <row r="22416" spans="1:2" x14ac:dyDescent="0.45">
      <c r="A22416">
        <v>10067876</v>
      </c>
      <c r="B22416" t="s">
        <v>22784</v>
      </c>
    </row>
    <row r="22417" spans="1:2" x14ac:dyDescent="0.45">
      <c r="A22417">
        <v>10041684</v>
      </c>
      <c r="B22417" t="s">
        <v>22785</v>
      </c>
    </row>
    <row r="22418" spans="1:2" x14ac:dyDescent="0.45">
      <c r="A22418">
        <v>10067883</v>
      </c>
      <c r="B22418" t="s">
        <v>22786</v>
      </c>
    </row>
    <row r="22419" spans="1:2" x14ac:dyDescent="0.45">
      <c r="A22419">
        <v>10067904</v>
      </c>
      <c r="B22419" t="s">
        <v>22787</v>
      </c>
    </row>
    <row r="22420" spans="1:2" x14ac:dyDescent="0.45">
      <c r="A22420">
        <v>10067895</v>
      </c>
      <c r="B22420" t="s">
        <v>22788</v>
      </c>
    </row>
    <row r="22421" spans="1:2" x14ac:dyDescent="0.45">
      <c r="A22421">
        <v>10067906</v>
      </c>
      <c r="B22421" t="s">
        <v>22789</v>
      </c>
    </row>
    <row r="22422" spans="1:2" x14ac:dyDescent="0.45">
      <c r="A22422">
        <v>10067954</v>
      </c>
      <c r="B22422" t="s">
        <v>22790</v>
      </c>
    </row>
    <row r="22423" spans="1:2" x14ac:dyDescent="0.45">
      <c r="A22423">
        <v>10067910</v>
      </c>
      <c r="B22423" t="s">
        <v>22791</v>
      </c>
    </row>
    <row r="22424" spans="1:2" x14ac:dyDescent="0.45">
      <c r="A22424">
        <v>10067911</v>
      </c>
      <c r="B22424" t="s">
        <v>22792</v>
      </c>
    </row>
    <row r="22425" spans="1:2" x14ac:dyDescent="0.45">
      <c r="A22425">
        <v>10067916</v>
      </c>
      <c r="B22425" t="s">
        <v>22793</v>
      </c>
    </row>
    <row r="22426" spans="1:2" x14ac:dyDescent="0.45">
      <c r="A22426">
        <v>10067961</v>
      </c>
      <c r="B22426" t="s">
        <v>22794</v>
      </c>
    </row>
    <row r="22427" spans="1:2" x14ac:dyDescent="0.45">
      <c r="A22427">
        <v>10067929</v>
      </c>
      <c r="B22427" t="s">
        <v>22795</v>
      </c>
    </row>
    <row r="22428" spans="1:2" x14ac:dyDescent="0.45">
      <c r="A22428">
        <v>10063942</v>
      </c>
      <c r="B22428" t="s">
        <v>22796</v>
      </c>
    </row>
    <row r="22429" spans="1:2" x14ac:dyDescent="0.45">
      <c r="A22429">
        <v>10067951</v>
      </c>
      <c r="B22429" t="s">
        <v>22797</v>
      </c>
    </row>
    <row r="22430" spans="1:2" x14ac:dyDescent="0.45">
      <c r="A22430">
        <v>10067955</v>
      </c>
      <c r="B22430" t="s">
        <v>22798</v>
      </c>
    </row>
    <row r="22431" spans="1:2" x14ac:dyDescent="0.45">
      <c r="A22431">
        <v>10048123</v>
      </c>
      <c r="B22431" t="s">
        <v>22799</v>
      </c>
    </row>
    <row r="22432" spans="1:2" x14ac:dyDescent="0.45">
      <c r="A22432">
        <v>10067960</v>
      </c>
      <c r="B22432" t="s">
        <v>22800</v>
      </c>
    </row>
    <row r="22433" spans="1:2" x14ac:dyDescent="0.45">
      <c r="A22433">
        <v>10067963</v>
      </c>
      <c r="B22433" t="s">
        <v>22801</v>
      </c>
    </row>
    <row r="22434" spans="1:2" x14ac:dyDescent="0.45">
      <c r="A22434">
        <v>10067962</v>
      </c>
      <c r="B22434" t="s">
        <v>22802</v>
      </c>
    </row>
    <row r="22435" spans="1:2" x14ac:dyDescent="0.45">
      <c r="A22435">
        <v>10067965</v>
      </c>
      <c r="B22435" t="s">
        <v>22803</v>
      </c>
    </row>
    <row r="22436" spans="1:2" x14ac:dyDescent="0.45">
      <c r="A22436">
        <v>10067655</v>
      </c>
      <c r="B22436" t="s">
        <v>22804</v>
      </c>
    </row>
    <row r="22437" spans="1:2" x14ac:dyDescent="0.45">
      <c r="A22437">
        <v>10058517</v>
      </c>
      <c r="B22437" t="s">
        <v>22805</v>
      </c>
    </row>
    <row r="22438" spans="1:2" x14ac:dyDescent="0.45">
      <c r="A22438">
        <v>10058518</v>
      </c>
      <c r="B22438" t="s">
        <v>21372</v>
      </c>
    </row>
    <row r="22439" spans="1:2" x14ac:dyDescent="0.45">
      <c r="A22439">
        <v>10058519</v>
      </c>
      <c r="B22439" t="s">
        <v>22806</v>
      </c>
    </row>
    <row r="22440" spans="1:2" x14ac:dyDescent="0.45">
      <c r="A22440">
        <v>10058520</v>
      </c>
      <c r="B22440" t="s">
        <v>22807</v>
      </c>
    </row>
    <row r="22441" spans="1:2" x14ac:dyDescent="0.45">
      <c r="A22441">
        <v>10058521</v>
      </c>
      <c r="B22441" t="s">
        <v>22808</v>
      </c>
    </row>
    <row r="22442" spans="1:2" x14ac:dyDescent="0.45">
      <c r="A22442">
        <v>10058522</v>
      </c>
      <c r="B22442" t="s">
        <v>22809</v>
      </c>
    </row>
    <row r="22443" spans="1:2" x14ac:dyDescent="0.45">
      <c r="A22443">
        <v>10058523</v>
      </c>
      <c r="B22443" t="s">
        <v>22810</v>
      </c>
    </row>
    <row r="22444" spans="1:2" x14ac:dyDescent="0.45">
      <c r="A22444">
        <v>10058524</v>
      </c>
      <c r="B22444" t="s">
        <v>22811</v>
      </c>
    </row>
    <row r="22445" spans="1:2" x14ac:dyDescent="0.45">
      <c r="A22445">
        <v>10058525</v>
      </c>
      <c r="B22445" t="s">
        <v>22812</v>
      </c>
    </row>
    <row r="22446" spans="1:2" x14ac:dyDescent="0.45">
      <c r="A22446">
        <v>10058526</v>
      </c>
      <c r="B22446" t="s">
        <v>22813</v>
      </c>
    </row>
    <row r="22447" spans="1:2" x14ac:dyDescent="0.45">
      <c r="A22447">
        <v>10058527</v>
      </c>
      <c r="B22447" t="s">
        <v>22814</v>
      </c>
    </row>
    <row r="22448" spans="1:2" x14ac:dyDescent="0.45">
      <c r="A22448">
        <v>10058528</v>
      </c>
      <c r="B22448" t="s">
        <v>22815</v>
      </c>
    </row>
    <row r="22449" spans="1:2" x14ac:dyDescent="0.45">
      <c r="A22449">
        <v>10058529</v>
      </c>
      <c r="B22449" t="s">
        <v>22816</v>
      </c>
    </row>
    <row r="22450" spans="1:2" x14ac:dyDescent="0.45">
      <c r="A22450">
        <v>10058530</v>
      </c>
      <c r="B22450" t="s">
        <v>22817</v>
      </c>
    </row>
    <row r="22451" spans="1:2" x14ac:dyDescent="0.45">
      <c r="A22451">
        <v>10058531</v>
      </c>
      <c r="B22451" t="s">
        <v>22818</v>
      </c>
    </row>
    <row r="22452" spans="1:2" x14ac:dyDescent="0.45">
      <c r="A22452">
        <v>10058532</v>
      </c>
      <c r="B22452" t="s">
        <v>22819</v>
      </c>
    </row>
    <row r="22453" spans="1:2" x14ac:dyDescent="0.45">
      <c r="A22453">
        <v>10058533</v>
      </c>
      <c r="B22453" t="s">
        <v>22820</v>
      </c>
    </row>
    <row r="22454" spans="1:2" x14ac:dyDescent="0.45">
      <c r="A22454">
        <v>10058534</v>
      </c>
      <c r="B22454" t="s">
        <v>22821</v>
      </c>
    </row>
    <row r="22455" spans="1:2" x14ac:dyDescent="0.45">
      <c r="A22455">
        <v>10058535</v>
      </c>
      <c r="B22455" t="s">
        <v>22822</v>
      </c>
    </row>
    <row r="22456" spans="1:2" x14ac:dyDescent="0.45">
      <c r="A22456">
        <v>10058536</v>
      </c>
      <c r="B22456" t="s">
        <v>22823</v>
      </c>
    </row>
    <row r="22457" spans="1:2" x14ac:dyDescent="0.45">
      <c r="A22457">
        <v>10058537</v>
      </c>
      <c r="B22457" t="s">
        <v>22824</v>
      </c>
    </row>
    <row r="22458" spans="1:2" x14ac:dyDescent="0.45">
      <c r="A22458">
        <v>10058538</v>
      </c>
      <c r="B22458" t="s">
        <v>22825</v>
      </c>
    </row>
    <row r="22459" spans="1:2" x14ac:dyDescent="0.45">
      <c r="A22459">
        <v>10058539</v>
      </c>
      <c r="B22459" t="s">
        <v>22826</v>
      </c>
    </row>
    <row r="22460" spans="1:2" x14ac:dyDescent="0.45">
      <c r="A22460">
        <v>10058540</v>
      </c>
      <c r="B22460" t="s">
        <v>22827</v>
      </c>
    </row>
    <row r="22461" spans="1:2" x14ac:dyDescent="0.45">
      <c r="A22461">
        <v>10058541</v>
      </c>
      <c r="B22461" t="s">
        <v>22828</v>
      </c>
    </row>
    <row r="22462" spans="1:2" x14ac:dyDescent="0.45">
      <c r="A22462">
        <v>10058542</v>
      </c>
      <c r="B22462" t="s">
        <v>22829</v>
      </c>
    </row>
    <row r="22463" spans="1:2" x14ac:dyDescent="0.45">
      <c r="A22463">
        <v>10058543</v>
      </c>
      <c r="B22463" t="s">
        <v>22830</v>
      </c>
    </row>
    <row r="22464" spans="1:2" x14ac:dyDescent="0.45">
      <c r="A22464">
        <v>10058544</v>
      </c>
      <c r="B22464" t="s">
        <v>22831</v>
      </c>
    </row>
    <row r="22465" spans="1:2" x14ac:dyDescent="0.45">
      <c r="A22465">
        <v>10058545</v>
      </c>
      <c r="B22465" t="s">
        <v>22832</v>
      </c>
    </row>
    <row r="22466" spans="1:2" x14ac:dyDescent="0.45">
      <c r="A22466">
        <v>10058546</v>
      </c>
      <c r="B22466" t="s">
        <v>22833</v>
      </c>
    </row>
    <row r="22467" spans="1:2" x14ac:dyDescent="0.45">
      <c r="A22467">
        <v>10058547</v>
      </c>
      <c r="B22467" t="s">
        <v>22834</v>
      </c>
    </row>
    <row r="22468" spans="1:2" x14ac:dyDescent="0.45">
      <c r="A22468">
        <v>10058548</v>
      </c>
      <c r="B22468" t="s">
        <v>22835</v>
      </c>
    </row>
    <row r="22469" spans="1:2" x14ac:dyDescent="0.45">
      <c r="A22469">
        <v>10058549</v>
      </c>
      <c r="B22469" t="s">
        <v>22836</v>
      </c>
    </row>
    <row r="22470" spans="1:2" x14ac:dyDescent="0.45">
      <c r="A22470">
        <v>10058550</v>
      </c>
      <c r="B22470" t="s">
        <v>22837</v>
      </c>
    </row>
    <row r="22471" spans="1:2" x14ac:dyDescent="0.45">
      <c r="A22471">
        <v>10058551</v>
      </c>
      <c r="B22471" t="s">
        <v>22838</v>
      </c>
    </row>
    <row r="22472" spans="1:2" x14ac:dyDescent="0.45">
      <c r="A22472">
        <v>10058552</v>
      </c>
      <c r="B22472" t="s">
        <v>22839</v>
      </c>
    </row>
    <row r="22473" spans="1:2" x14ac:dyDescent="0.45">
      <c r="A22473">
        <v>10058553</v>
      </c>
      <c r="B22473" t="s">
        <v>22840</v>
      </c>
    </row>
    <row r="22474" spans="1:2" x14ac:dyDescent="0.45">
      <c r="A22474">
        <v>10058554</v>
      </c>
      <c r="B22474" t="s">
        <v>22841</v>
      </c>
    </row>
    <row r="22475" spans="1:2" x14ac:dyDescent="0.45">
      <c r="A22475">
        <v>10058555</v>
      </c>
      <c r="B22475" t="s">
        <v>22842</v>
      </c>
    </row>
    <row r="22476" spans="1:2" x14ac:dyDescent="0.45">
      <c r="A22476">
        <v>10058556</v>
      </c>
      <c r="B22476" t="s">
        <v>22843</v>
      </c>
    </row>
    <row r="22477" spans="1:2" x14ac:dyDescent="0.45">
      <c r="A22477">
        <v>10058557</v>
      </c>
      <c r="B22477" t="s">
        <v>22844</v>
      </c>
    </row>
    <row r="22478" spans="1:2" x14ac:dyDescent="0.45">
      <c r="A22478">
        <v>10058558</v>
      </c>
      <c r="B22478" t="s">
        <v>22845</v>
      </c>
    </row>
    <row r="22479" spans="1:2" x14ac:dyDescent="0.45">
      <c r="A22479">
        <v>10058559</v>
      </c>
      <c r="B22479" t="s">
        <v>22846</v>
      </c>
    </row>
    <row r="22480" spans="1:2" x14ac:dyDescent="0.45">
      <c r="A22480">
        <v>10058560</v>
      </c>
      <c r="B22480" t="s">
        <v>22847</v>
      </c>
    </row>
    <row r="22481" spans="1:2" x14ac:dyDescent="0.45">
      <c r="A22481">
        <v>10058561</v>
      </c>
      <c r="B22481" t="s">
        <v>20256</v>
      </c>
    </row>
    <row r="22482" spans="1:2" x14ac:dyDescent="0.45">
      <c r="A22482">
        <v>10058562</v>
      </c>
      <c r="B22482" t="s">
        <v>22848</v>
      </c>
    </row>
    <row r="22483" spans="1:2" x14ac:dyDescent="0.45">
      <c r="A22483">
        <v>10058563</v>
      </c>
      <c r="B22483" t="s">
        <v>22849</v>
      </c>
    </row>
    <row r="22484" spans="1:2" x14ac:dyDescent="0.45">
      <c r="A22484">
        <v>10058564</v>
      </c>
      <c r="B22484" t="s">
        <v>22850</v>
      </c>
    </row>
    <row r="22485" spans="1:2" x14ac:dyDescent="0.45">
      <c r="A22485">
        <v>10058565</v>
      </c>
      <c r="B22485" t="s">
        <v>22851</v>
      </c>
    </row>
    <row r="22486" spans="1:2" x14ac:dyDescent="0.45">
      <c r="A22486">
        <v>10058566</v>
      </c>
      <c r="B22486" t="s">
        <v>22852</v>
      </c>
    </row>
    <row r="22487" spans="1:2" x14ac:dyDescent="0.45">
      <c r="A22487">
        <v>10058567</v>
      </c>
      <c r="B22487" t="s">
        <v>2353</v>
      </c>
    </row>
    <row r="22488" spans="1:2" x14ac:dyDescent="0.45">
      <c r="A22488">
        <v>10058568</v>
      </c>
      <c r="B22488" t="s">
        <v>22853</v>
      </c>
    </row>
    <row r="22489" spans="1:2" x14ac:dyDescent="0.45">
      <c r="A22489">
        <v>10059341</v>
      </c>
      <c r="B22489" t="s">
        <v>22854</v>
      </c>
    </row>
    <row r="22490" spans="1:2" x14ac:dyDescent="0.45">
      <c r="A22490">
        <v>10059342</v>
      </c>
      <c r="B22490" t="s">
        <v>22855</v>
      </c>
    </row>
    <row r="22491" spans="1:2" x14ac:dyDescent="0.45">
      <c r="A22491">
        <v>10059343</v>
      </c>
      <c r="B22491" t="s">
        <v>22856</v>
      </c>
    </row>
    <row r="22492" spans="1:2" x14ac:dyDescent="0.45">
      <c r="A22492">
        <v>10059344</v>
      </c>
      <c r="B22492" t="s">
        <v>22857</v>
      </c>
    </row>
    <row r="22493" spans="1:2" x14ac:dyDescent="0.45">
      <c r="A22493">
        <v>10059345</v>
      </c>
      <c r="B22493" t="s">
        <v>22858</v>
      </c>
    </row>
    <row r="22494" spans="1:2" x14ac:dyDescent="0.45">
      <c r="A22494">
        <v>10059346</v>
      </c>
      <c r="B22494" t="s">
        <v>22859</v>
      </c>
    </row>
    <row r="22495" spans="1:2" x14ac:dyDescent="0.45">
      <c r="A22495">
        <v>10059347</v>
      </c>
      <c r="B22495" t="s">
        <v>22860</v>
      </c>
    </row>
    <row r="22496" spans="1:2" x14ac:dyDescent="0.45">
      <c r="A22496">
        <v>10059348</v>
      </c>
      <c r="B22496" t="s">
        <v>22861</v>
      </c>
    </row>
    <row r="22497" spans="1:2" x14ac:dyDescent="0.45">
      <c r="A22497">
        <v>10059349</v>
      </c>
      <c r="B22497" t="s">
        <v>22862</v>
      </c>
    </row>
    <row r="22498" spans="1:2" x14ac:dyDescent="0.45">
      <c r="A22498">
        <v>10059350</v>
      </c>
      <c r="B22498" t="s">
        <v>22863</v>
      </c>
    </row>
    <row r="22499" spans="1:2" x14ac:dyDescent="0.45">
      <c r="A22499">
        <v>10059351</v>
      </c>
      <c r="B22499" t="s">
        <v>22864</v>
      </c>
    </row>
    <row r="22500" spans="1:2" x14ac:dyDescent="0.45">
      <c r="A22500">
        <v>10059352</v>
      </c>
      <c r="B22500" t="s">
        <v>22865</v>
      </c>
    </row>
    <row r="22501" spans="1:2" x14ac:dyDescent="0.45">
      <c r="A22501">
        <v>10059353</v>
      </c>
      <c r="B22501" t="s">
        <v>22866</v>
      </c>
    </row>
    <row r="22502" spans="1:2" x14ac:dyDescent="0.45">
      <c r="A22502">
        <v>10059354</v>
      </c>
      <c r="B22502" t="s">
        <v>22867</v>
      </c>
    </row>
    <row r="22503" spans="1:2" x14ac:dyDescent="0.45">
      <c r="A22503">
        <v>10059355</v>
      </c>
      <c r="B22503" t="s">
        <v>22868</v>
      </c>
    </row>
    <row r="22504" spans="1:2" x14ac:dyDescent="0.45">
      <c r="A22504">
        <v>10059356</v>
      </c>
      <c r="B22504" t="s">
        <v>22869</v>
      </c>
    </row>
    <row r="22505" spans="1:2" x14ac:dyDescent="0.45">
      <c r="A22505">
        <v>10059357</v>
      </c>
      <c r="B22505" t="s">
        <v>22870</v>
      </c>
    </row>
    <row r="22506" spans="1:2" x14ac:dyDescent="0.45">
      <c r="A22506">
        <v>10059358</v>
      </c>
      <c r="B22506" t="s">
        <v>22871</v>
      </c>
    </row>
    <row r="22507" spans="1:2" x14ac:dyDescent="0.45">
      <c r="A22507">
        <v>10059359</v>
      </c>
      <c r="B22507" t="s">
        <v>22872</v>
      </c>
    </row>
    <row r="22508" spans="1:2" x14ac:dyDescent="0.45">
      <c r="A22508">
        <v>10059360</v>
      </c>
      <c r="B22508" t="s">
        <v>22873</v>
      </c>
    </row>
    <row r="22509" spans="1:2" x14ac:dyDescent="0.45">
      <c r="A22509">
        <v>10059361</v>
      </c>
      <c r="B22509" t="s">
        <v>22874</v>
      </c>
    </row>
    <row r="22510" spans="1:2" x14ac:dyDescent="0.45">
      <c r="A22510">
        <v>10059362</v>
      </c>
      <c r="B22510" t="s">
        <v>22875</v>
      </c>
    </row>
    <row r="22511" spans="1:2" x14ac:dyDescent="0.45">
      <c r="A22511">
        <v>10059363</v>
      </c>
      <c r="B22511" t="s">
        <v>22876</v>
      </c>
    </row>
    <row r="22512" spans="1:2" x14ac:dyDescent="0.45">
      <c r="A22512">
        <v>10059364</v>
      </c>
      <c r="B22512" t="s">
        <v>22877</v>
      </c>
    </row>
    <row r="22513" spans="1:2" x14ac:dyDescent="0.45">
      <c r="A22513">
        <v>10059365</v>
      </c>
      <c r="B22513" t="s">
        <v>22878</v>
      </c>
    </row>
    <row r="22514" spans="1:2" x14ac:dyDescent="0.45">
      <c r="A22514">
        <v>10059366</v>
      </c>
      <c r="B22514" t="s">
        <v>22879</v>
      </c>
    </row>
    <row r="22515" spans="1:2" x14ac:dyDescent="0.45">
      <c r="A22515">
        <v>10059367</v>
      </c>
      <c r="B22515" t="s">
        <v>22880</v>
      </c>
    </row>
    <row r="22516" spans="1:2" x14ac:dyDescent="0.45">
      <c r="A22516">
        <v>10059368</v>
      </c>
      <c r="B22516" t="s">
        <v>22881</v>
      </c>
    </row>
    <row r="22517" spans="1:2" x14ac:dyDescent="0.45">
      <c r="A22517">
        <v>10059369</v>
      </c>
      <c r="B22517" t="s">
        <v>22882</v>
      </c>
    </row>
    <row r="22518" spans="1:2" x14ac:dyDescent="0.45">
      <c r="A22518">
        <v>10059370</v>
      </c>
      <c r="B22518" t="s">
        <v>22883</v>
      </c>
    </row>
    <row r="22519" spans="1:2" x14ac:dyDescent="0.45">
      <c r="A22519">
        <v>10059371</v>
      </c>
      <c r="B22519" t="s">
        <v>22884</v>
      </c>
    </row>
    <row r="22520" spans="1:2" x14ac:dyDescent="0.45">
      <c r="A22520">
        <v>10059372</v>
      </c>
      <c r="B22520" t="s">
        <v>22885</v>
      </c>
    </row>
    <row r="22521" spans="1:2" x14ac:dyDescent="0.45">
      <c r="A22521">
        <v>10059373</v>
      </c>
      <c r="B22521" t="s">
        <v>22886</v>
      </c>
    </row>
    <row r="22522" spans="1:2" x14ac:dyDescent="0.45">
      <c r="A22522">
        <v>10059374</v>
      </c>
      <c r="B22522" t="s">
        <v>22887</v>
      </c>
    </row>
    <row r="22523" spans="1:2" x14ac:dyDescent="0.45">
      <c r="A22523">
        <v>10059375</v>
      </c>
      <c r="B22523" t="s">
        <v>22888</v>
      </c>
    </row>
    <row r="22524" spans="1:2" x14ac:dyDescent="0.45">
      <c r="A22524">
        <v>10059376</v>
      </c>
      <c r="B22524" t="s">
        <v>22889</v>
      </c>
    </row>
    <row r="22525" spans="1:2" x14ac:dyDescent="0.45">
      <c r="A22525">
        <v>10059377</v>
      </c>
      <c r="B22525" t="s">
        <v>22890</v>
      </c>
    </row>
    <row r="22526" spans="1:2" x14ac:dyDescent="0.45">
      <c r="A22526">
        <v>10059378</v>
      </c>
      <c r="B22526" t="s">
        <v>22891</v>
      </c>
    </row>
    <row r="22527" spans="1:2" x14ac:dyDescent="0.45">
      <c r="A22527">
        <v>10059379</v>
      </c>
      <c r="B22527" t="s">
        <v>22892</v>
      </c>
    </row>
    <row r="22528" spans="1:2" x14ac:dyDescent="0.45">
      <c r="A22528">
        <v>10059380</v>
      </c>
      <c r="B22528" t="s">
        <v>22893</v>
      </c>
    </row>
    <row r="22529" spans="1:2" x14ac:dyDescent="0.45">
      <c r="A22529">
        <v>10059381</v>
      </c>
      <c r="B22529" t="s">
        <v>22894</v>
      </c>
    </row>
    <row r="22530" spans="1:2" x14ac:dyDescent="0.45">
      <c r="A22530">
        <v>10059382</v>
      </c>
      <c r="B22530" t="s">
        <v>22895</v>
      </c>
    </row>
    <row r="22531" spans="1:2" x14ac:dyDescent="0.45">
      <c r="A22531">
        <v>10059383</v>
      </c>
      <c r="B22531" t="s">
        <v>22896</v>
      </c>
    </row>
    <row r="22532" spans="1:2" x14ac:dyDescent="0.45">
      <c r="A22532">
        <v>10059384</v>
      </c>
      <c r="B22532" t="s">
        <v>22897</v>
      </c>
    </row>
    <row r="22533" spans="1:2" x14ac:dyDescent="0.45">
      <c r="A22533">
        <v>10059385</v>
      </c>
      <c r="B22533" t="s">
        <v>22898</v>
      </c>
    </row>
    <row r="22534" spans="1:2" x14ac:dyDescent="0.45">
      <c r="A22534">
        <v>10059386</v>
      </c>
      <c r="B22534" t="s">
        <v>22899</v>
      </c>
    </row>
    <row r="22535" spans="1:2" x14ac:dyDescent="0.45">
      <c r="A22535">
        <v>10059387</v>
      </c>
      <c r="B22535" t="s">
        <v>22900</v>
      </c>
    </row>
    <row r="22536" spans="1:2" x14ac:dyDescent="0.45">
      <c r="A22536">
        <v>10059388</v>
      </c>
      <c r="B22536" t="s">
        <v>22901</v>
      </c>
    </row>
    <row r="22537" spans="1:2" x14ac:dyDescent="0.45">
      <c r="A22537">
        <v>10059389</v>
      </c>
      <c r="B22537" t="s">
        <v>22902</v>
      </c>
    </row>
    <row r="22538" spans="1:2" x14ac:dyDescent="0.45">
      <c r="A22538">
        <v>10059390</v>
      </c>
      <c r="B22538" t="s">
        <v>22903</v>
      </c>
    </row>
    <row r="22539" spans="1:2" x14ac:dyDescent="0.45">
      <c r="A22539">
        <v>10059391</v>
      </c>
      <c r="B22539" t="s">
        <v>22904</v>
      </c>
    </row>
    <row r="22540" spans="1:2" x14ac:dyDescent="0.45">
      <c r="A22540">
        <v>10060768</v>
      </c>
      <c r="B22540" t="s">
        <v>22905</v>
      </c>
    </row>
    <row r="22541" spans="1:2" x14ac:dyDescent="0.45">
      <c r="A22541">
        <v>10060769</v>
      </c>
      <c r="B22541" t="s">
        <v>22906</v>
      </c>
    </row>
    <row r="22542" spans="1:2" x14ac:dyDescent="0.45">
      <c r="A22542">
        <v>10060770</v>
      </c>
      <c r="B22542" t="s">
        <v>22907</v>
      </c>
    </row>
    <row r="22543" spans="1:2" x14ac:dyDescent="0.45">
      <c r="A22543">
        <v>10060771</v>
      </c>
      <c r="B22543" t="s">
        <v>22908</v>
      </c>
    </row>
    <row r="22544" spans="1:2" x14ac:dyDescent="0.45">
      <c r="A22544">
        <v>10060772</v>
      </c>
      <c r="B22544" t="s">
        <v>22909</v>
      </c>
    </row>
    <row r="22545" spans="1:2" x14ac:dyDescent="0.45">
      <c r="A22545">
        <v>10060773</v>
      </c>
      <c r="B22545" t="s">
        <v>22910</v>
      </c>
    </row>
    <row r="22546" spans="1:2" x14ac:dyDescent="0.45">
      <c r="A22546">
        <v>10060774</v>
      </c>
      <c r="B22546" t="s">
        <v>22911</v>
      </c>
    </row>
    <row r="22547" spans="1:2" x14ac:dyDescent="0.45">
      <c r="A22547">
        <v>10060775</v>
      </c>
      <c r="B22547" t="s">
        <v>22912</v>
      </c>
    </row>
    <row r="22548" spans="1:2" x14ac:dyDescent="0.45">
      <c r="A22548">
        <v>10060776</v>
      </c>
      <c r="B22548" t="s">
        <v>22913</v>
      </c>
    </row>
    <row r="22549" spans="1:2" x14ac:dyDescent="0.45">
      <c r="A22549">
        <v>10060777</v>
      </c>
      <c r="B22549" t="s">
        <v>22914</v>
      </c>
    </row>
    <row r="22550" spans="1:2" x14ac:dyDescent="0.45">
      <c r="A22550">
        <v>10060778</v>
      </c>
      <c r="B22550" t="s">
        <v>22915</v>
      </c>
    </row>
    <row r="22551" spans="1:2" x14ac:dyDescent="0.45">
      <c r="A22551">
        <v>10060779</v>
      </c>
      <c r="B22551" t="s">
        <v>22916</v>
      </c>
    </row>
    <row r="22552" spans="1:2" x14ac:dyDescent="0.45">
      <c r="A22552">
        <v>10060780</v>
      </c>
      <c r="B22552" t="s">
        <v>22917</v>
      </c>
    </row>
    <row r="22553" spans="1:2" x14ac:dyDescent="0.45">
      <c r="A22553">
        <v>10060781</v>
      </c>
      <c r="B22553" t="s">
        <v>22918</v>
      </c>
    </row>
    <row r="22554" spans="1:2" x14ac:dyDescent="0.45">
      <c r="A22554">
        <v>10060782</v>
      </c>
      <c r="B22554" t="s">
        <v>18070</v>
      </c>
    </row>
    <row r="22555" spans="1:2" x14ac:dyDescent="0.45">
      <c r="A22555">
        <v>10060783</v>
      </c>
      <c r="B22555" t="s">
        <v>22919</v>
      </c>
    </row>
    <row r="22556" spans="1:2" x14ac:dyDescent="0.45">
      <c r="A22556">
        <v>10060784</v>
      </c>
      <c r="B22556" t="s">
        <v>22920</v>
      </c>
    </row>
    <row r="22557" spans="1:2" x14ac:dyDescent="0.45">
      <c r="A22557">
        <v>10060785</v>
      </c>
      <c r="B22557" t="s">
        <v>22921</v>
      </c>
    </row>
    <row r="22558" spans="1:2" x14ac:dyDescent="0.45">
      <c r="A22558">
        <v>10060786</v>
      </c>
      <c r="B22558" t="s">
        <v>22922</v>
      </c>
    </row>
    <row r="22559" spans="1:2" x14ac:dyDescent="0.45">
      <c r="A22559">
        <v>10060787</v>
      </c>
      <c r="B22559" t="s">
        <v>22923</v>
      </c>
    </row>
    <row r="22560" spans="1:2" x14ac:dyDescent="0.45">
      <c r="A22560">
        <v>10060788</v>
      </c>
      <c r="B22560" t="s">
        <v>22924</v>
      </c>
    </row>
    <row r="22561" spans="1:2" x14ac:dyDescent="0.45">
      <c r="A22561">
        <v>10060789</v>
      </c>
      <c r="B22561" t="s">
        <v>22925</v>
      </c>
    </row>
    <row r="22562" spans="1:2" x14ac:dyDescent="0.45">
      <c r="A22562">
        <v>10060790</v>
      </c>
      <c r="B22562" t="s">
        <v>22926</v>
      </c>
    </row>
    <row r="22563" spans="1:2" x14ac:dyDescent="0.45">
      <c r="A22563">
        <v>10060791</v>
      </c>
      <c r="B22563" t="s">
        <v>22927</v>
      </c>
    </row>
    <row r="22564" spans="1:2" x14ac:dyDescent="0.45">
      <c r="A22564">
        <v>10060792</v>
      </c>
      <c r="B22564" t="s">
        <v>22928</v>
      </c>
    </row>
    <row r="22565" spans="1:2" x14ac:dyDescent="0.45">
      <c r="A22565">
        <v>10060793</v>
      </c>
      <c r="B22565" t="s">
        <v>22929</v>
      </c>
    </row>
    <row r="22566" spans="1:2" x14ac:dyDescent="0.45">
      <c r="A22566">
        <v>10060794</v>
      </c>
      <c r="B22566" t="s">
        <v>22930</v>
      </c>
    </row>
    <row r="22567" spans="1:2" x14ac:dyDescent="0.45">
      <c r="A22567">
        <v>10060795</v>
      </c>
      <c r="B22567" t="s">
        <v>22931</v>
      </c>
    </row>
    <row r="22568" spans="1:2" x14ac:dyDescent="0.45">
      <c r="A22568">
        <v>10060796</v>
      </c>
      <c r="B22568" t="s">
        <v>22932</v>
      </c>
    </row>
    <row r="22569" spans="1:2" x14ac:dyDescent="0.45">
      <c r="A22569">
        <v>10060797</v>
      </c>
      <c r="B22569" t="s">
        <v>22933</v>
      </c>
    </row>
    <row r="22570" spans="1:2" x14ac:dyDescent="0.45">
      <c r="A22570">
        <v>10060798</v>
      </c>
      <c r="B22570" t="s">
        <v>22934</v>
      </c>
    </row>
    <row r="22571" spans="1:2" x14ac:dyDescent="0.45">
      <c r="A22571">
        <v>10060799</v>
      </c>
      <c r="B22571" t="s">
        <v>22935</v>
      </c>
    </row>
    <row r="22572" spans="1:2" x14ac:dyDescent="0.45">
      <c r="A22572">
        <v>10060800</v>
      </c>
      <c r="B22572" t="s">
        <v>22936</v>
      </c>
    </row>
    <row r="22573" spans="1:2" x14ac:dyDescent="0.45">
      <c r="A22573">
        <v>10060801</v>
      </c>
      <c r="B22573" t="s">
        <v>22937</v>
      </c>
    </row>
    <row r="22574" spans="1:2" x14ac:dyDescent="0.45">
      <c r="A22574">
        <v>10060802</v>
      </c>
      <c r="B22574" t="s">
        <v>22938</v>
      </c>
    </row>
    <row r="22575" spans="1:2" x14ac:dyDescent="0.45">
      <c r="A22575">
        <v>10060803</v>
      </c>
      <c r="B22575" t="s">
        <v>22939</v>
      </c>
    </row>
    <row r="22576" spans="1:2" x14ac:dyDescent="0.45">
      <c r="A22576">
        <v>10060804</v>
      </c>
      <c r="B22576" t="s">
        <v>22940</v>
      </c>
    </row>
    <row r="22577" spans="1:2" x14ac:dyDescent="0.45">
      <c r="A22577">
        <v>10060805</v>
      </c>
      <c r="B22577" t="s">
        <v>22941</v>
      </c>
    </row>
    <row r="22578" spans="1:2" x14ac:dyDescent="0.45">
      <c r="A22578">
        <v>10060806</v>
      </c>
      <c r="B22578" t="s">
        <v>22942</v>
      </c>
    </row>
    <row r="22579" spans="1:2" x14ac:dyDescent="0.45">
      <c r="A22579">
        <v>10060807</v>
      </c>
      <c r="B22579" t="s">
        <v>22943</v>
      </c>
    </row>
    <row r="22580" spans="1:2" x14ac:dyDescent="0.45">
      <c r="A22580">
        <v>10060808</v>
      </c>
      <c r="B22580" t="s">
        <v>22944</v>
      </c>
    </row>
    <row r="22581" spans="1:2" x14ac:dyDescent="0.45">
      <c r="A22581">
        <v>10060809</v>
      </c>
      <c r="B22581" t="s">
        <v>22945</v>
      </c>
    </row>
    <row r="22582" spans="1:2" x14ac:dyDescent="0.45">
      <c r="A22582">
        <v>10060810</v>
      </c>
      <c r="B22582" t="s">
        <v>22946</v>
      </c>
    </row>
    <row r="22583" spans="1:2" x14ac:dyDescent="0.45">
      <c r="A22583">
        <v>10060811</v>
      </c>
      <c r="B22583" t="s">
        <v>22947</v>
      </c>
    </row>
    <row r="22584" spans="1:2" x14ac:dyDescent="0.45">
      <c r="A22584">
        <v>10060812</v>
      </c>
      <c r="B22584" t="s">
        <v>22948</v>
      </c>
    </row>
    <row r="22585" spans="1:2" x14ac:dyDescent="0.45">
      <c r="A22585">
        <v>10060813</v>
      </c>
      <c r="B22585" t="s">
        <v>22949</v>
      </c>
    </row>
    <row r="22586" spans="1:2" x14ac:dyDescent="0.45">
      <c r="A22586">
        <v>10060814</v>
      </c>
      <c r="B22586" t="s">
        <v>22950</v>
      </c>
    </row>
    <row r="22587" spans="1:2" x14ac:dyDescent="0.45">
      <c r="A22587">
        <v>10060815</v>
      </c>
      <c r="B22587" t="s">
        <v>22951</v>
      </c>
    </row>
    <row r="22588" spans="1:2" x14ac:dyDescent="0.45">
      <c r="A22588">
        <v>10060816</v>
      </c>
      <c r="B22588" t="s">
        <v>22952</v>
      </c>
    </row>
    <row r="22589" spans="1:2" x14ac:dyDescent="0.45">
      <c r="A22589">
        <v>10060817</v>
      </c>
      <c r="B22589" t="s">
        <v>22953</v>
      </c>
    </row>
    <row r="22590" spans="1:2" x14ac:dyDescent="0.45">
      <c r="A22590">
        <v>10061495</v>
      </c>
      <c r="B22590" t="s">
        <v>22954</v>
      </c>
    </row>
    <row r="22591" spans="1:2" x14ac:dyDescent="0.45">
      <c r="A22591">
        <v>10061298</v>
      </c>
      <c r="B22591" t="s">
        <v>22955</v>
      </c>
    </row>
    <row r="22592" spans="1:2" x14ac:dyDescent="0.45">
      <c r="A22592">
        <v>10061245</v>
      </c>
      <c r="B22592" t="s">
        <v>22956</v>
      </c>
    </row>
    <row r="22593" spans="1:2" x14ac:dyDescent="0.45">
      <c r="A22593">
        <v>10061663</v>
      </c>
      <c r="B22593" t="s">
        <v>22957</v>
      </c>
    </row>
    <row r="22594" spans="1:2" x14ac:dyDescent="0.45">
      <c r="A22594">
        <v>10062240</v>
      </c>
      <c r="B22594" t="s">
        <v>22958</v>
      </c>
    </row>
    <row r="22595" spans="1:2" x14ac:dyDescent="0.45">
      <c r="A22595">
        <v>10062274</v>
      </c>
      <c r="B22595" t="s">
        <v>22959</v>
      </c>
    </row>
    <row r="22596" spans="1:2" x14ac:dyDescent="0.45">
      <c r="A22596">
        <v>10062341</v>
      </c>
      <c r="B22596" t="s">
        <v>22960</v>
      </c>
    </row>
    <row r="22597" spans="1:2" x14ac:dyDescent="0.45">
      <c r="A22597">
        <v>10063860</v>
      </c>
      <c r="B22597" t="s">
        <v>22961</v>
      </c>
    </row>
    <row r="22598" spans="1:2" x14ac:dyDescent="0.45">
      <c r="A22598">
        <v>10064634</v>
      </c>
      <c r="B22598" t="s">
        <v>22962</v>
      </c>
    </row>
    <row r="22599" spans="1:2" x14ac:dyDescent="0.45">
      <c r="A22599">
        <v>10065656</v>
      </c>
      <c r="B22599" t="s">
        <v>22963</v>
      </c>
    </row>
    <row r="22600" spans="1:2" x14ac:dyDescent="0.45">
      <c r="A22600">
        <v>10064624</v>
      </c>
      <c r="B22600" t="s">
        <v>22964</v>
      </c>
    </row>
    <row r="22601" spans="1:2" x14ac:dyDescent="0.45">
      <c r="A22601">
        <v>10066243</v>
      </c>
      <c r="B22601" t="s">
        <v>22965</v>
      </c>
    </row>
    <row r="22602" spans="1:2" x14ac:dyDescent="0.45">
      <c r="A22602">
        <v>10066332</v>
      </c>
      <c r="B22602" t="s">
        <v>22966</v>
      </c>
    </row>
    <row r="22603" spans="1:2" x14ac:dyDescent="0.45">
      <c r="A22603">
        <v>10068156</v>
      </c>
      <c r="B22603" t="s">
        <v>22967</v>
      </c>
    </row>
    <row r="22604" spans="1:2" x14ac:dyDescent="0.45">
      <c r="A22604">
        <v>10067969</v>
      </c>
      <c r="B22604" t="s">
        <v>22968</v>
      </c>
    </row>
    <row r="22605" spans="1:2" x14ac:dyDescent="0.45">
      <c r="A22605">
        <v>10067992</v>
      </c>
      <c r="B22605" t="s">
        <v>22969</v>
      </c>
    </row>
    <row r="22606" spans="1:2" x14ac:dyDescent="0.45">
      <c r="A22606">
        <v>10067984</v>
      </c>
      <c r="B22606" t="s">
        <v>22970</v>
      </c>
    </row>
    <row r="22607" spans="1:2" x14ac:dyDescent="0.45">
      <c r="A22607">
        <v>10067991</v>
      </c>
      <c r="B22607" t="s">
        <v>22971</v>
      </c>
    </row>
    <row r="22608" spans="1:2" x14ac:dyDescent="0.45">
      <c r="A22608">
        <v>10068008</v>
      </c>
      <c r="B22608" t="s">
        <v>22972</v>
      </c>
    </row>
    <row r="22609" spans="1:2" x14ac:dyDescent="0.45">
      <c r="A22609">
        <v>10081004</v>
      </c>
      <c r="B22609" t="s">
        <v>22973</v>
      </c>
    </row>
    <row r="22610" spans="1:2" x14ac:dyDescent="0.45">
      <c r="A22610">
        <v>10068086</v>
      </c>
      <c r="B22610" t="s">
        <v>22974</v>
      </c>
    </row>
    <row r="22611" spans="1:2" x14ac:dyDescent="0.45">
      <c r="A22611">
        <v>10039502</v>
      </c>
      <c r="B22611" t="s">
        <v>22975</v>
      </c>
    </row>
    <row r="22612" spans="1:2" x14ac:dyDescent="0.45">
      <c r="A22612">
        <v>10067986</v>
      </c>
      <c r="B22612" t="s">
        <v>22976</v>
      </c>
    </row>
    <row r="22613" spans="1:2" x14ac:dyDescent="0.45">
      <c r="A22613">
        <v>10068009</v>
      </c>
      <c r="B22613" t="s">
        <v>22977</v>
      </c>
    </row>
    <row r="22614" spans="1:2" x14ac:dyDescent="0.45">
      <c r="A22614">
        <v>10068004</v>
      </c>
      <c r="B22614" t="s">
        <v>22978</v>
      </c>
    </row>
    <row r="22615" spans="1:2" x14ac:dyDescent="0.45">
      <c r="A22615">
        <v>10068312</v>
      </c>
      <c r="B22615" t="s">
        <v>22979</v>
      </c>
    </row>
    <row r="22616" spans="1:2" x14ac:dyDescent="0.45">
      <c r="A22616">
        <v>10068040</v>
      </c>
      <c r="B22616" t="s">
        <v>22980</v>
      </c>
    </row>
    <row r="22617" spans="1:2" x14ac:dyDescent="0.45">
      <c r="A22617">
        <v>10068155</v>
      </c>
      <c r="B22617" t="s">
        <v>22981</v>
      </c>
    </row>
    <row r="22618" spans="1:2" x14ac:dyDescent="0.45">
      <c r="A22618">
        <v>10068144</v>
      </c>
      <c r="B22618" t="s">
        <v>22982</v>
      </c>
    </row>
    <row r="22619" spans="1:2" x14ac:dyDescent="0.45">
      <c r="A22619">
        <v>10068261</v>
      </c>
      <c r="B22619" t="s">
        <v>22983</v>
      </c>
    </row>
    <row r="22620" spans="1:2" x14ac:dyDescent="0.45">
      <c r="A22620">
        <v>10068160</v>
      </c>
      <c r="B22620" t="s">
        <v>22984</v>
      </c>
    </row>
    <row r="22621" spans="1:2" x14ac:dyDescent="0.45">
      <c r="A22621">
        <v>10068162</v>
      </c>
      <c r="B22621" t="s">
        <v>22985</v>
      </c>
    </row>
    <row r="22622" spans="1:2" x14ac:dyDescent="0.45">
      <c r="A22622">
        <v>10068197</v>
      </c>
      <c r="B22622" t="s">
        <v>22986</v>
      </c>
    </row>
    <row r="22623" spans="1:2" x14ac:dyDescent="0.45">
      <c r="A22623">
        <v>10068215</v>
      </c>
      <c r="B22623" t="s">
        <v>22987</v>
      </c>
    </row>
    <row r="22624" spans="1:2" x14ac:dyDescent="0.45">
      <c r="A22624">
        <v>10068250</v>
      </c>
      <c r="B22624" t="s">
        <v>22988</v>
      </c>
    </row>
    <row r="22625" spans="1:2" x14ac:dyDescent="0.45">
      <c r="A22625">
        <v>10068179</v>
      </c>
      <c r="B22625" t="s">
        <v>22989</v>
      </c>
    </row>
    <row r="22626" spans="1:2" x14ac:dyDescent="0.45">
      <c r="A22626">
        <v>10068248</v>
      </c>
      <c r="B22626" t="s">
        <v>22990</v>
      </c>
    </row>
    <row r="22627" spans="1:2" x14ac:dyDescent="0.45">
      <c r="A22627">
        <v>10068174</v>
      </c>
      <c r="B22627" t="s">
        <v>22991</v>
      </c>
    </row>
    <row r="22628" spans="1:2" x14ac:dyDescent="0.45">
      <c r="A22628">
        <v>10068297</v>
      </c>
      <c r="B22628" t="s">
        <v>22992</v>
      </c>
    </row>
    <row r="22629" spans="1:2" x14ac:dyDescent="0.45">
      <c r="A22629">
        <v>10068189</v>
      </c>
      <c r="B22629" t="s">
        <v>22993</v>
      </c>
    </row>
    <row r="22630" spans="1:2" x14ac:dyDescent="0.45">
      <c r="A22630">
        <v>10068203</v>
      </c>
      <c r="B22630" t="s">
        <v>22994</v>
      </c>
    </row>
    <row r="22631" spans="1:2" x14ac:dyDescent="0.45">
      <c r="A22631">
        <v>10068210</v>
      </c>
      <c r="B22631" t="s">
        <v>22995</v>
      </c>
    </row>
    <row r="22632" spans="1:2" x14ac:dyDescent="0.45">
      <c r="A22632">
        <v>10065834</v>
      </c>
      <c r="B22632" t="s">
        <v>22996</v>
      </c>
    </row>
    <row r="22633" spans="1:2" x14ac:dyDescent="0.45">
      <c r="A22633">
        <v>10068214</v>
      </c>
      <c r="B22633" t="s">
        <v>22997</v>
      </c>
    </row>
    <row r="22634" spans="1:2" x14ac:dyDescent="0.45">
      <c r="A22634">
        <v>10068222</v>
      </c>
      <c r="B22634" t="s">
        <v>22998</v>
      </c>
    </row>
    <row r="22635" spans="1:2" x14ac:dyDescent="0.45">
      <c r="A22635">
        <v>10068234</v>
      </c>
      <c r="B22635" t="s">
        <v>22999</v>
      </c>
    </row>
    <row r="22636" spans="1:2" x14ac:dyDescent="0.45">
      <c r="A22636">
        <v>10045007</v>
      </c>
      <c r="B22636" t="s">
        <v>23000</v>
      </c>
    </row>
    <row r="22637" spans="1:2" x14ac:dyDescent="0.45">
      <c r="A22637">
        <v>10068239</v>
      </c>
      <c r="B22637" t="s">
        <v>23001</v>
      </c>
    </row>
    <row r="22638" spans="1:2" x14ac:dyDescent="0.45">
      <c r="A22638">
        <v>10068352</v>
      </c>
      <c r="B22638" t="s">
        <v>23002</v>
      </c>
    </row>
    <row r="22639" spans="1:2" x14ac:dyDescent="0.45">
      <c r="A22639">
        <v>10081015</v>
      </c>
      <c r="B22639" t="s">
        <v>23003</v>
      </c>
    </row>
    <row r="22640" spans="1:2" x14ac:dyDescent="0.45">
      <c r="A22640">
        <v>10068260</v>
      </c>
      <c r="B22640" t="s">
        <v>23004</v>
      </c>
    </row>
    <row r="22641" spans="1:2" x14ac:dyDescent="0.45">
      <c r="A22641">
        <v>10068262</v>
      </c>
      <c r="B22641" t="s">
        <v>23005</v>
      </c>
    </row>
    <row r="22642" spans="1:2" x14ac:dyDescent="0.45">
      <c r="A22642">
        <v>10042483</v>
      </c>
      <c r="B22642" t="s">
        <v>23006</v>
      </c>
    </row>
    <row r="22643" spans="1:2" x14ac:dyDescent="0.45">
      <c r="A22643">
        <v>10068267</v>
      </c>
      <c r="B22643" t="s">
        <v>23007</v>
      </c>
    </row>
    <row r="22644" spans="1:2" x14ac:dyDescent="0.45">
      <c r="A22644">
        <v>10068264</v>
      </c>
      <c r="B22644" t="s">
        <v>23008</v>
      </c>
    </row>
    <row r="22645" spans="1:2" x14ac:dyDescent="0.45">
      <c r="A22645">
        <v>10068271</v>
      </c>
      <c r="B22645" t="s">
        <v>23009</v>
      </c>
    </row>
    <row r="22646" spans="1:2" x14ac:dyDescent="0.45">
      <c r="A22646">
        <v>10068278</v>
      </c>
      <c r="B22646" t="s">
        <v>23010</v>
      </c>
    </row>
    <row r="22647" spans="1:2" x14ac:dyDescent="0.45">
      <c r="A22647">
        <v>10068298</v>
      </c>
      <c r="B22647" t="s">
        <v>23011</v>
      </c>
    </row>
    <row r="22648" spans="1:2" x14ac:dyDescent="0.45">
      <c r="A22648">
        <v>10068309</v>
      </c>
      <c r="B22648" t="s">
        <v>3433</v>
      </c>
    </row>
    <row r="22649" spans="1:2" x14ac:dyDescent="0.45">
      <c r="A22649">
        <v>10068311</v>
      </c>
      <c r="B22649" t="s">
        <v>23012</v>
      </c>
    </row>
    <row r="22650" spans="1:2" x14ac:dyDescent="0.45">
      <c r="A22650">
        <v>10068335</v>
      </c>
      <c r="B22650" t="s">
        <v>23013</v>
      </c>
    </row>
    <row r="22651" spans="1:2" x14ac:dyDescent="0.45">
      <c r="A22651">
        <v>10068343</v>
      </c>
      <c r="B22651" t="s">
        <v>23014</v>
      </c>
    </row>
    <row r="22652" spans="1:2" x14ac:dyDescent="0.45">
      <c r="A22652">
        <v>10068344</v>
      </c>
      <c r="B22652" t="s">
        <v>23015</v>
      </c>
    </row>
    <row r="22653" spans="1:2" x14ac:dyDescent="0.45">
      <c r="A22653">
        <v>10068354</v>
      </c>
      <c r="B22653" t="s">
        <v>23016</v>
      </c>
    </row>
    <row r="22654" spans="1:2" x14ac:dyDescent="0.45">
      <c r="A22654">
        <v>10068359</v>
      </c>
      <c r="B22654" t="s">
        <v>23017</v>
      </c>
    </row>
    <row r="22655" spans="1:2" x14ac:dyDescent="0.45">
      <c r="A22655">
        <v>10068361</v>
      </c>
      <c r="B22655" t="s">
        <v>23018</v>
      </c>
    </row>
    <row r="22656" spans="1:2" x14ac:dyDescent="0.45">
      <c r="A22656">
        <v>10058569</v>
      </c>
      <c r="B22656" t="s">
        <v>23019</v>
      </c>
    </row>
    <row r="22657" spans="1:2" x14ac:dyDescent="0.45">
      <c r="A22657">
        <v>10058570</v>
      </c>
      <c r="B22657" t="s">
        <v>23020</v>
      </c>
    </row>
    <row r="22658" spans="1:2" x14ac:dyDescent="0.45">
      <c r="A22658">
        <v>10058571</v>
      </c>
      <c r="B22658" t="s">
        <v>23021</v>
      </c>
    </row>
    <row r="22659" spans="1:2" x14ac:dyDescent="0.45">
      <c r="A22659">
        <v>10058572</v>
      </c>
      <c r="B22659" t="s">
        <v>23022</v>
      </c>
    </row>
    <row r="22660" spans="1:2" x14ac:dyDescent="0.45">
      <c r="A22660">
        <v>10058573</v>
      </c>
      <c r="B22660" t="s">
        <v>23023</v>
      </c>
    </row>
    <row r="22661" spans="1:2" x14ac:dyDescent="0.45">
      <c r="A22661">
        <v>10058574</v>
      </c>
      <c r="B22661" t="s">
        <v>23024</v>
      </c>
    </row>
    <row r="22662" spans="1:2" x14ac:dyDescent="0.45">
      <c r="A22662">
        <v>10058575</v>
      </c>
      <c r="B22662" t="s">
        <v>23025</v>
      </c>
    </row>
    <row r="22663" spans="1:2" x14ac:dyDescent="0.45">
      <c r="A22663">
        <v>10058576</v>
      </c>
      <c r="B22663" t="s">
        <v>20609</v>
      </c>
    </row>
    <row r="22664" spans="1:2" x14ac:dyDescent="0.45">
      <c r="A22664">
        <v>10058577</v>
      </c>
      <c r="B22664" t="s">
        <v>23026</v>
      </c>
    </row>
    <row r="22665" spans="1:2" x14ac:dyDescent="0.45">
      <c r="A22665">
        <v>10058578</v>
      </c>
      <c r="B22665" t="s">
        <v>23027</v>
      </c>
    </row>
    <row r="22666" spans="1:2" x14ac:dyDescent="0.45">
      <c r="A22666">
        <v>10058579</v>
      </c>
      <c r="B22666" t="s">
        <v>23028</v>
      </c>
    </row>
    <row r="22667" spans="1:2" x14ac:dyDescent="0.45">
      <c r="A22667">
        <v>10058580</v>
      </c>
      <c r="B22667" t="s">
        <v>23029</v>
      </c>
    </row>
    <row r="22668" spans="1:2" x14ac:dyDescent="0.45">
      <c r="A22668">
        <v>10058581</v>
      </c>
      <c r="B22668" t="s">
        <v>23030</v>
      </c>
    </row>
    <row r="22669" spans="1:2" x14ac:dyDescent="0.45">
      <c r="A22669">
        <v>10058582</v>
      </c>
      <c r="B22669" t="s">
        <v>23031</v>
      </c>
    </row>
    <row r="22670" spans="1:2" x14ac:dyDescent="0.45">
      <c r="A22670">
        <v>10058583</v>
      </c>
      <c r="B22670" t="s">
        <v>23032</v>
      </c>
    </row>
    <row r="22671" spans="1:2" x14ac:dyDescent="0.45">
      <c r="A22671">
        <v>10058584</v>
      </c>
      <c r="B22671" t="s">
        <v>23033</v>
      </c>
    </row>
    <row r="22672" spans="1:2" x14ac:dyDescent="0.45">
      <c r="A22672">
        <v>10058585</v>
      </c>
      <c r="B22672" t="s">
        <v>23034</v>
      </c>
    </row>
    <row r="22673" spans="1:2" x14ac:dyDescent="0.45">
      <c r="A22673">
        <v>10058586</v>
      </c>
      <c r="B22673" t="s">
        <v>23035</v>
      </c>
    </row>
    <row r="22674" spans="1:2" x14ac:dyDescent="0.45">
      <c r="A22674">
        <v>10058587</v>
      </c>
      <c r="B22674" t="s">
        <v>23036</v>
      </c>
    </row>
    <row r="22675" spans="1:2" x14ac:dyDescent="0.45">
      <c r="A22675">
        <v>10058588</v>
      </c>
      <c r="B22675" t="s">
        <v>23037</v>
      </c>
    </row>
    <row r="22676" spans="1:2" x14ac:dyDescent="0.45">
      <c r="A22676">
        <v>10058589</v>
      </c>
      <c r="B22676" t="s">
        <v>17962</v>
      </c>
    </row>
    <row r="22677" spans="1:2" x14ac:dyDescent="0.45">
      <c r="A22677">
        <v>10058590</v>
      </c>
      <c r="B22677" t="s">
        <v>23038</v>
      </c>
    </row>
    <row r="22678" spans="1:2" x14ac:dyDescent="0.45">
      <c r="A22678">
        <v>10058591</v>
      </c>
      <c r="B22678" t="s">
        <v>23039</v>
      </c>
    </row>
    <row r="22679" spans="1:2" x14ac:dyDescent="0.45">
      <c r="A22679">
        <v>10058592</v>
      </c>
      <c r="B22679" t="s">
        <v>23040</v>
      </c>
    </row>
    <row r="22680" spans="1:2" x14ac:dyDescent="0.45">
      <c r="A22680">
        <v>10058593</v>
      </c>
      <c r="B22680" t="s">
        <v>23041</v>
      </c>
    </row>
    <row r="22681" spans="1:2" x14ac:dyDescent="0.45">
      <c r="A22681">
        <v>10058594</v>
      </c>
      <c r="B22681" t="s">
        <v>23042</v>
      </c>
    </row>
    <row r="22682" spans="1:2" x14ac:dyDescent="0.45">
      <c r="A22682">
        <v>10058595</v>
      </c>
      <c r="B22682" t="s">
        <v>23043</v>
      </c>
    </row>
    <row r="22683" spans="1:2" x14ac:dyDescent="0.45">
      <c r="A22683">
        <v>10058596</v>
      </c>
      <c r="B22683" t="s">
        <v>23044</v>
      </c>
    </row>
    <row r="22684" spans="1:2" x14ac:dyDescent="0.45">
      <c r="A22684">
        <v>10058597</v>
      </c>
      <c r="B22684" t="s">
        <v>23045</v>
      </c>
    </row>
    <row r="22685" spans="1:2" x14ac:dyDescent="0.45">
      <c r="A22685">
        <v>10058598</v>
      </c>
      <c r="B22685" t="s">
        <v>23046</v>
      </c>
    </row>
    <row r="22686" spans="1:2" x14ac:dyDescent="0.45">
      <c r="A22686">
        <v>10058599</v>
      </c>
      <c r="B22686" t="s">
        <v>23047</v>
      </c>
    </row>
    <row r="22687" spans="1:2" x14ac:dyDescent="0.45">
      <c r="A22687">
        <v>10058600</v>
      </c>
      <c r="B22687" t="s">
        <v>23048</v>
      </c>
    </row>
    <row r="22688" spans="1:2" x14ac:dyDescent="0.45">
      <c r="A22688">
        <v>10058601</v>
      </c>
      <c r="B22688" t="s">
        <v>23049</v>
      </c>
    </row>
    <row r="22689" spans="1:2" x14ac:dyDescent="0.45">
      <c r="A22689">
        <v>10058602</v>
      </c>
      <c r="B22689" t="s">
        <v>23050</v>
      </c>
    </row>
    <row r="22690" spans="1:2" x14ac:dyDescent="0.45">
      <c r="A22690">
        <v>10058603</v>
      </c>
      <c r="B22690" t="s">
        <v>23051</v>
      </c>
    </row>
    <row r="22691" spans="1:2" x14ac:dyDescent="0.45">
      <c r="A22691">
        <v>10058604</v>
      </c>
      <c r="B22691" t="s">
        <v>23052</v>
      </c>
    </row>
    <row r="22692" spans="1:2" x14ac:dyDescent="0.45">
      <c r="A22692">
        <v>10058605</v>
      </c>
      <c r="B22692" t="s">
        <v>23053</v>
      </c>
    </row>
    <row r="22693" spans="1:2" x14ac:dyDescent="0.45">
      <c r="A22693">
        <v>10058606</v>
      </c>
      <c r="B22693" t="s">
        <v>23054</v>
      </c>
    </row>
    <row r="22694" spans="1:2" x14ac:dyDescent="0.45">
      <c r="A22694">
        <v>10058607</v>
      </c>
      <c r="B22694" t="s">
        <v>23055</v>
      </c>
    </row>
    <row r="22695" spans="1:2" x14ac:dyDescent="0.45">
      <c r="A22695">
        <v>10058608</v>
      </c>
      <c r="B22695" t="s">
        <v>23056</v>
      </c>
    </row>
    <row r="22696" spans="1:2" x14ac:dyDescent="0.45">
      <c r="A22696">
        <v>10058609</v>
      </c>
      <c r="B22696" t="s">
        <v>23057</v>
      </c>
    </row>
    <row r="22697" spans="1:2" x14ac:dyDescent="0.45">
      <c r="A22697">
        <v>10058610</v>
      </c>
      <c r="B22697" t="s">
        <v>23058</v>
      </c>
    </row>
    <row r="22698" spans="1:2" x14ac:dyDescent="0.45">
      <c r="A22698">
        <v>10058611</v>
      </c>
      <c r="B22698" t="s">
        <v>23059</v>
      </c>
    </row>
    <row r="22699" spans="1:2" x14ac:dyDescent="0.45">
      <c r="A22699">
        <v>10058612</v>
      </c>
      <c r="B22699" t="s">
        <v>23060</v>
      </c>
    </row>
    <row r="22700" spans="1:2" x14ac:dyDescent="0.45">
      <c r="A22700">
        <v>10058613</v>
      </c>
      <c r="B22700" t="s">
        <v>23061</v>
      </c>
    </row>
    <row r="22701" spans="1:2" x14ac:dyDescent="0.45">
      <c r="A22701">
        <v>10058614</v>
      </c>
      <c r="B22701" t="s">
        <v>23062</v>
      </c>
    </row>
    <row r="22702" spans="1:2" x14ac:dyDescent="0.45">
      <c r="A22702">
        <v>10058615</v>
      </c>
      <c r="B22702" t="s">
        <v>23063</v>
      </c>
    </row>
    <row r="22703" spans="1:2" x14ac:dyDescent="0.45">
      <c r="A22703">
        <v>10058616</v>
      </c>
      <c r="B22703" t="s">
        <v>23064</v>
      </c>
    </row>
    <row r="22704" spans="1:2" x14ac:dyDescent="0.45">
      <c r="A22704">
        <v>10058617</v>
      </c>
      <c r="B22704" t="s">
        <v>23065</v>
      </c>
    </row>
    <row r="22705" spans="1:2" x14ac:dyDescent="0.45">
      <c r="A22705">
        <v>10058618</v>
      </c>
      <c r="B22705" t="s">
        <v>23066</v>
      </c>
    </row>
    <row r="22706" spans="1:2" x14ac:dyDescent="0.45">
      <c r="A22706">
        <v>10058619</v>
      </c>
      <c r="B22706" t="s">
        <v>23067</v>
      </c>
    </row>
    <row r="22707" spans="1:2" x14ac:dyDescent="0.45">
      <c r="A22707">
        <v>10058620</v>
      </c>
      <c r="B22707" t="s">
        <v>23068</v>
      </c>
    </row>
    <row r="22708" spans="1:2" x14ac:dyDescent="0.45">
      <c r="A22708">
        <v>10058621</v>
      </c>
      <c r="B22708" t="s">
        <v>23069</v>
      </c>
    </row>
    <row r="22709" spans="1:2" x14ac:dyDescent="0.45">
      <c r="A22709">
        <v>10059392</v>
      </c>
      <c r="B22709" t="s">
        <v>23070</v>
      </c>
    </row>
    <row r="22710" spans="1:2" x14ac:dyDescent="0.45">
      <c r="A22710">
        <v>10059393</v>
      </c>
      <c r="B22710" t="s">
        <v>23071</v>
      </c>
    </row>
    <row r="22711" spans="1:2" x14ac:dyDescent="0.45">
      <c r="A22711">
        <v>10059394</v>
      </c>
      <c r="B22711" t="s">
        <v>23072</v>
      </c>
    </row>
    <row r="22712" spans="1:2" x14ac:dyDescent="0.45">
      <c r="A22712">
        <v>10059395</v>
      </c>
      <c r="B22712" t="s">
        <v>23073</v>
      </c>
    </row>
    <row r="22713" spans="1:2" x14ac:dyDescent="0.45">
      <c r="A22713">
        <v>10059396</v>
      </c>
      <c r="B22713" t="s">
        <v>23074</v>
      </c>
    </row>
    <row r="22714" spans="1:2" x14ac:dyDescent="0.45">
      <c r="A22714">
        <v>10059397</v>
      </c>
      <c r="B22714" t="s">
        <v>23075</v>
      </c>
    </row>
    <row r="22715" spans="1:2" x14ac:dyDescent="0.45">
      <c r="A22715">
        <v>10059398</v>
      </c>
      <c r="B22715" t="s">
        <v>23076</v>
      </c>
    </row>
    <row r="22716" spans="1:2" x14ac:dyDescent="0.45">
      <c r="A22716">
        <v>10059399</v>
      </c>
      <c r="B22716" t="s">
        <v>23077</v>
      </c>
    </row>
    <row r="22717" spans="1:2" x14ac:dyDescent="0.45">
      <c r="A22717">
        <v>10059400</v>
      </c>
      <c r="B22717" t="s">
        <v>23078</v>
      </c>
    </row>
    <row r="22718" spans="1:2" x14ac:dyDescent="0.45">
      <c r="A22718">
        <v>10059401</v>
      </c>
      <c r="B22718" t="s">
        <v>23079</v>
      </c>
    </row>
    <row r="22719" spans="1:2" x14ac:dyDescent="0.45">
      <c r="A22719">
        <v>10059402</v>
      </c>
      <c r="B22719" t="s">
        <v>23080</v>
      </c>
    </row>
    <row r="22720" spans="1:2" x14ac:dyDescent="0.45">
      <c r="A22720">
        <v>10059403</v>
      </c>
      <c r="B22720" t="s">
        <v>23081</v>
      </c>
    </row>
    <row r="22721" spans="1:2" x14ac:dyDescent="0.45">
      <c r="A22721">
        <v>10059404</v>
      </c>
      <c r="B22721" t="s">
        <v>23082</v>
      </c>
    </row>
    <row r="22722" spans="1:2" x14ac:dyDescent="0.45">
      <c r="A22722">
        <v>10059405</v>
      </c>
      <c r="B22722" t="s">
        <v>23083</v>
      </c>
    </row>
    <row r="22723" spans="1:2" x14ac:dyDescent="0.45">
      <c r="A22723">
        <v>10059406</v>
      </c>
      <c r="B22723" t="s">
        <v>23084</v>
      </c>
    </row>
    <row r="22724" spans="1:2" x14ac:dyDescent="0.45">
      <c r="A22724">
        <v>10059407</v>
      </c>
      <c r="B22724" t="s">
        <v>23085</v>
      </c>
    </row>
    <row r="22725" spans="1:2" x14ac:dyDescent="0.45">
      <c r="A22725">
        <v>10059408</v>
      </c>
      <c r="B22725" t="s">
        <v>23086</v>
      </c>
    </row>
    <row r="22726" spans="1:2" x14ac:dyDescent="0.45">
      <c r="A22726">
        <v>10059409</v>
      </c>
      <c r="B22726" t="s">
        <v>10661</v>
      </c>
    </row>
    <row r="22727" spans="1:2" x14ac:dyDescent="0.45">
      <c r="A22727">
        <v>10059410</v>
      </c>
      <c r="B22727" t="s">
        <v>23087</v>
      </c>
    </row>
    <row r="22728" spans="1:2" x14ac:dyDescent="0.45">
      <c r="A22728">
        <v>10059411</v>
      </c>
      <c r="B22728" t="s">
        <v>23088</v>
      </c>
    </row>
    <row r="22729" spans="1:2" x14ac:dyDescent="0.45">
      <c r="A22729">
        <v>10059412</v>
      </c>
      <c r="B22729" t="s">
        <v>23089</v>
      </c>
    </row>
    <row r="22730" spans="1:2" x14ac:dyDescent="0.45">
      <c r="A22730">
        <v>10059413</v>
      </c>
      <c r="B22730" t="s">
        <v>23090</v>
      </c>
    </row>
    <row r="22731" spans="1:2" x14ac:dyDescent="0.45">
      <c r="A22731">
        <v>10059414</v>
      </c>
      <c r="B22731" t="s">
        <v>23091</v>
      </c>
    </row>
    <row r="22732" spans="1:2" x14ac:dyDescent="0.45">
      <c r="A22732">
        <v>10059415</v>
      </c>
      <c r="B22732" t="s">
        <v>23092</v>
      </c>
    </row>
    <row r="22733" spans="1:2" x14ac:dyDescent="0.45">
      <c r="A22733">
        <v>10059416</v>
      </c>
      <c r="B22733" t="s">
        <v>23093</v>
      </c>
    </row>
    <row r="22734" spans="1:2" x14ac:dyDescent="0.45">
      <c r="A22734">
        <v>10059417</v>
      </c>
      <c r="B22734" t="s">
        <v>23094</v>
      </c>
    </row>
    <row r="22735" spans="1:2" x14ac:dyDescent="0.45">
      <c r="A22735">
        <v>10059418</v>
      </c>
      <c r="B22735" t="s">
        <v>23095</v>
      </c>
    </row>
    <row r="22736" spans="1:2" x14ac:dyDescent="0.45">
      <c r="A22736">
        <v>10059419</v>
      </c>
      <c r="B22736" t="s">
        <v>23096</v>
      </c>
    </row>
    <row r="22737" spans="1:2" x14ac:dyDescent="0.45">
      <c r="A22737">
        <v>10059420</v>
      </c>
      <c r="B22737" t="s">
        <v>15657</v>
      </c>
    </row>
    <row r="22738" spans="1:2" x14ac:dyDescent="0.45">
      <c r="A22738">
        <v>10059421</v>
      </c>
      <c r="B22738" t="s">
        <v>23097</v>
      </c>
    </row>
    <row r="22739" spans="1:2" x14ac:dyDescent="0.45">
      <c r="A22739">
        <v>10059422</v>
      </c>
      <c r="B22739" t="s">
        <v>23098</v>
      </c>
    </row>
    <row r="22740" spans="1:2" x14ac:dyDescent="0.45">
      <c r="A22740">
        <v>10059423</v>
      </c>
      <c r="B22740" t="s">
        <v>23099</v>
      </c>
    </row>
    <row r="22741" spans="1:2" x14ac:dyDescent="0.45">
      <c r="A22741">
        <v>10059424</v>
      </c>
      <c r="B22741" t="s">
        <v>23100</v>
      </c>
    </row>
    <row r="22742" spans="1:2" x14ac:dyDescent="0.45">
      <c r="A22742">
        <v>10059425</v>
      </c>
      <c r="B22742" t="s">
        <v>23101</v>
      </c>
    </row>
    <row r="22743" spans="1:2" x14ac:dyDescent="0.45">
      <c r="A22743">
        <v>10059426</v>
      </c>
      <c r="B22743" t="s">
        <v>23102</v>
      </c>
    </row>
    <row r="22744" spans="1:2" x14ac:dyDescent="0.45">
      <c r="A22744">
        <v>10059427</v>
      </c>
      <c r="B22744" t="s">
        <v>23103</v>
      </c>
    </row>
    <row r="22745" spans="1:2" x14ac:dyDescent="0.45">
      <c r="A22745">
        <v>10059428</v>
      </c>
      <c r="B22745" t="s">
        <v>23104</v>
      </c>
    </row>
    <row r="22746" spans="1:2" x14ac:dyDescent="0.45">
      <c r="A22746">
        <v>10059429</v>
      </c>
      <c r="B22746" t="s">
        <v>23105</v>
      </c>
    </row>
    <row r="22747" spans="1:2" x14ac:dyDescent="0.45">
      <c r="A22747">
        <v>10059430</v>
      </c>
      <c r="B22747" t="s">
        <v>23106</v>
      </c>
    </row>
    <row r="22748" spans="1:2" x14ac:dyDescent="0.45">
      <c r="A22748">
        <v>10059431</v>
      </c>
      <c r="B22748" t="s">
        <v>23107</v>
      </c>
    </row>
    <row r="22749" spans="1:2" x14ac:dyDescent="0.45">
      <c r="A22749">
        <v>10059432</v>
      </c>
      <c r="B22749" t="s">
        <v>23108</v>
      </c>
    </row>
    <row r="22750" spans="1:2" x14ac:dyDescent="0.45">
      <c r="A22750">
        <v>10059433</v>
      </c>
      <c r="B22750" t="s">
        <v>23109</v>
      </c>
    </row>
    <row r="22751" spans="1:2" x14ac:dyDescent="0.45">
      <c r="A22751">
        <v>10059434</v>
      </c>
      <c r="B22751" t="s">
        <v>23110</v>
      </c>
    </row>
    <row r="22752" spans="1:2" x14ac:dyDescent="0.45">
      <c r="A22752">
        <v>10059435</v>
      </c>
      <c r="B22752" t="s">
        <v>23111</v>
      </c>
    </row>
    <row r="22753" spans="1:2" x14ac:dyDescent="0.45">
      <c r="A22753">
        <v>10059436</v>
      </c>
      <c r="B22753" t="s">
        <v>23112</v>
      </c>
    </row>
    <row r="22754" spans="1:2" x14ac:dyDescent="0.45">
      <c r="A22754">
        <v>10059437</v>
      </c>
      <c r="B22754" t="s">
        <v>23113</v>
      </c>
    </row>
    <row r="22755" spans="1:2" x14ac:dyDescent="0.45">
      <c r="A22755">
        <v>10059438</v>
      </c>
      <c r="B22755" t="s">
        <v>23114</v>
      </c>
    </row>
    <row r="22756" spans="1:2" x14ac:dyDescent="0.45">
      <c r="A22756">
        <v>10059439</v>
      </c>
      <c r="B22756" t="s">
        <v>23115</v>
      </c>
    </row>
    <row r="22757" spans="1:2" x14ac:dyDescent="0.45">
      <c r="A22757">
        <v>10059440</v>
      </c>
      <c r="B22757" t="s">
        <v>23116</v>
      </c>
    </row>
    <row r="22758" spans="1:2" x14ac:dyDescent="0.45">
      <c r="A22758">
        <v>10059441</v>
      </c>
      <c r="B22758" t="s">
        <v>23117</v>
      </c>
    </row>
    <row r="22759" spans="1:2" x14ac:dyDescent="0.45">
      <c r="A22759">
        <v>10060818</v>
      </c>
      <c r="B22759" t="s">
        <v>23118</v>
      </c>
    </row>
    <row r="22760" spans="1:2" x14ac:dyDescent="0.45">
      <c r="A22760">
        <v>10060819</v>
      </c>
      <c r="B22760" t="s">
        <v>23119</v>
      </c>
    </row>
    <row r="22761" spans="1:2" x14ac:dyDescent="0.45">
      <c r="A22761">
        <v>10060820</v>
      </c>
      <c r="B22761" t="s">
        <v>23120</v>
      </c>
    </row>
    <row r="22762" spans="1:2" x14ac:dyDescent="0.45">
      <c r="A22762">
        <v>10060821</v>
      </c>
      <c r="B22762" t="s">
        <v>23121</v>
      </c>
    </row>
    <row r="22763" spans="1:2" x14ac:dyDescent="0.45">
      <c r="A22763">
        <v>10060822</v>
      </c>
      <c r="B22763" t="s">
        <v>23122</v>
      </c>
    </row>
    <row r="22764" spans="1:2" x14ac:dyDescent="0.45">
      <c r="A22764">
        <v>10060823</v>
      </c>
      <c r="B22764" t="s">
        <v>23123</v>
      </c>
    </row>
    <row r="22765" spans="1:2" x14ac:dyDescent="0.45">
      <c r="A22765">
        <v>10060824</v>
      </c>
      <c r="B22765" t="s">
        <v>23124</v>
      </c>
    </row>
    <row r="22766" spans="1:2" x14ac:dyDescent="0.45">
      <c r="A22766">
        <v>10060825</v>
      </c>
      <c r="B22766" t="s">
        <v>23125</v>
      </c>
    </row>
    <row r="22767" spans="1:2" x14ac:dyDescent="0.45">
      <c r="A22767">
        <v>10060826</v>
      </c>
      <c r="B22767" t="s">
        <v>23126</v>
      </c>
    </row>
    <row r="22768" spans="1:2" x14ac:dyDescent="0.45">
      <c r="A22768">
        <v>10060827</v>
      </c>
      <c r="B22768" t="s">
        <v>23127</v>
      </c>
    </row>
    <row r="22769" spans="1:2" x14ac:dyDescent="0.45">
      <c r="A22769">
        <v>10060828</v>
      </c>
      <c r="B22769" t="s">
        <v>23128</v>
      </c>
    </row>
    <row r="22770" spans="1:2" x14ac:dyDescent="0.45">
      <c r="A22770">
        <v>10060829</v>
      </c>
      <c r="B22770" t="s">
        <v>23129</v>
      </c>
    </row>
    <row r="22771" spans="1:2" x14ac:dyDescent="0.45">
      <c r="A22771">
        <v>10060830</v>
      </c>
      <c r="B22771" t="s">
        <v>23130</v>
      </c>
    </row>
    <row r="22772" spans="1:2" x14ac:dyDescent="0.45">
      <c r="A22772">
        <v>10060831</v>
      </c>
      <c r="B22772" t="s">
        <v>23131</v>
      </c>
    </row>
    <row r="22773" spans="1:2" x14ac:dyDescent="0.45">
      <c r="A22773">
        <v>10060832</v>
      </c>
      <c r="B22773" t="s">
        <v>23132</v>
      </c>
    </row>
    <row r="22774" spans="1:2" x14ac:dyDescent="0.45">
      <c r="A22774">
        <v>10060833</v>
      </c>
      <c r="B22774" t="s">
        <v>23133</v>
      </c>
    </row>
    <row r="22775" spans="1:2" x14ac:dyDescent="0.45">
      <c r="A22775">
        <v>10060834</v>
      </c>
      <c r="B22775" t="s">
        <v>23134</v>
      </c>
    </row>
    <row r="22776" spans="1:2" x14ac:dyDescent="0.45">
      <c r="A22776">
        <v>10060835</v>
      </c>
      <c r="B22776" t="s">
        <v>23135</v>
      </c>
    </row>
    <row r="22777" spans="1:2" x14ac:dyDescent="0.45">
      <c r="A22777">
        <v>10060836</v>
      </c>
      <c r="B22777" t="s">
        <v>23136</v>
      </c>
    </row>
    <row r="22778" spans="1:2" x14ac:dyDescent="0.45">
      <c r="A22778">
        <v>10060837</v>
      </c>
      <c r="B22778" t="s">
        <v>23137</v>
      </c>
    </row>
    <row r="22779" spans="1:2" x14ac:dyDescent="0.45">
      <c r="A22779">
        <v>10060838</v>
      </c>
      <c r="B22779" t="s">
        <v>23138</v>
      </c>
    </row>
    <row r="22780" spans="1:2" x14ac:dyDescent="0.45">
      <c r="A22780">
        <v>10060839</v>
      </c>
      <c r="B22780" t="s">
        <v>23139</v>
      </c>
    </row>
    <row r="22781" spans="1:2" x14ac:dyDescent="0.45">
      <c r="A22781">
        <v>10060840</v>
      </c>
      <c r="B22781" t="s">
        <v>23140</v>
      </c>
    </row>
    <row r="22782" spans="1:2" x14ac:dyDescent="0.45">
      <c r="A22782">
        <v>10060841</v>
      </c>
      <c r="B22782" t="s">
        <v>23141</v>
      </c>
    </row>
    <row r="22783" spans="1:2" x14ac:dyDescent="0.45">
      <c r="A22783">
        <v>10060842</v>
      </c>
      <c r="B22783" t="s">
        <v>23142</v>
      </c>
    </row>
    <row r="22784" spans="1:2" x14ac:dyDescent="0.45">
      <c r="A22784">
        <v>10060843</v>
      </c>
      <c r="B22784" t="s">
        <v>23143</v>
      </c>
    </row>
    <row r="22785" spans="1:2" x14ac:dyDescent="0.45">
      <c r="A22785">
        <v>10060844</v>
      </c>
      <c r="B22785" t="s">
        <v>23144</v>
      </c>
    </row>
    <row r="22786" spans="1:2" x14ac:dyDescent="0.45">
      <c r="A22786">
        <v>10060845</v>
      </c>
      <c r="B22786" t="s">
        <v>23145</v>
      </c>
    </row>
    <row r="22787" spans="1:2" x14ac:dyDescent="0.45">
      <c r="A22787">
        <v>10060846</v>
      </c>
      <c r="B22787" t="s">
        <v>23146</v>
      </c>
    </row>
    <row r="22788" spans="1:2" x14ac:dyDescent="0.45">
      <c r="A22788">
        <v>10060847</v>
      </c>
      <c r="B22788" t="s">
        <v>23147</v>
      </c>
    </row>
    <row r="22789" spans="1:2" x14ac:dyDescent="0.45">
      <c r="A22789">
        <v>10060848</v>
      </c>
      <c r="B22789" t="s">
        <v>23148</v>
      </c>
    </row>
    <row r="22790" spans="1:2" x14ac:dyDescent="0.45">
      <c r="A22790">
        <v>10060849</v>
      </c>
      <c r="B22790" t="s">
        <v>23149</v>
      </c>
    </row>
    <row r="22791" spans="1:2" x14ac:dyDescent="0.45">
      <c r="A22791">
        <v>10060850</v>
      </c>
      <c r="B22791" t="s">
        <v>23150</v>
      </c>
    </row>
    <row r="22792" spans="1:2" x14ac:dyDescent="0.45">
      <c r="A22792">
        <v>10060851</v>
      </c>
      <c r="B22792" t="s">
        <v>23151</v>
      </c>
    </row>
    <row r="22793" spans="1:2" x14ac:dyDescent="0.45">
      <c r="A22793">
        <v>10060852</v>
      </c>
      <c r="B22793" t="s">
        <v>23152</v>
      </c>
    </row>
    <row r="22794" spans="1:2" x14ac:dyDescent="0.45">
      <c r="A22794">
        <v>10060853</v>
      </c>
      <c r="B22794" t="s">
        <v>23153</v>
      </c>
    </row>
    <row r="22795" spans="1:2" x14ac:dyDescent="0.45">
      <c r="A22795">
        <v>10060854</v>
      </c>
      <c r="B22795" t="s">
        <v>23154</v>
      </c>
    </row>
    <row r="22796" spans="1:2" x14ac:dyDescent="0.45">
      <c r="A22796">
        <v>10060855</v>
      </c>
      <c r="B22796" t="s">
        <v>23155</v>
      </c>
    </row>
    <row r="22797" spans="1:2" x14ac:dyDescent="0.45">
      <c r="A22797">
        <v>10060856</v>
      </c>
      <c r="B22797" t="s">
        <v>23156</v>
      </c>
    </row>
    <row r="22798" spans="1:2" x14ac:dyDescent="0.45">
      <c r="A22798">
        <v>10060857</v>
      </c>
      <c r="B22798" t="s">
        <v>23157</v>
      </c>
    </row>
    <row r="22799" spans="1:2" x14ac:dyDescent="0.45">
      <c r="A22799">
        <v>10060858</v>
      </c>
      <c r="B22799" t="s">
        <v>23158</v>
      </c>
    </row>
    <row r="22800" spans="1:2" x14ac:dyDescent="0.45">
      <c r="A22800">
        <v>10060859</v>
      </c>
      <c r="B22800" t="s">
        <v>23159</v>
      </c>
    </row>
    <row r="22801" spans="1:2" x14ac:dyDescent="0.45">
      <c r="A22801">
        <v>10060860</v>
      </c>
      <c r="B22801" t="s">
        <v>23160</v>
      </c>
    </row>
    <row r="22802" spans="1:2" x14ac:dyDescent="0.45">
      <c r="A22802">
        <v>10060861</v>
      </c>
      <c r="B22802" t="s">
        <v>23161</v>
      </c>
    </row>
    <row r="22803" spans="1:2" x14ac:dyDescent="0.45">
      <c r="A22803">
        <v>10060862</v>
      </c>
      <c r="B22803" t="s">
        <v>23162</v>
      </c>
    </row>
    <row r="22804" spans="1:2" x14ac:dyDescent="0.45">
      <c r="A22804">
        <v>10060863</v>
      </c>
      <c r="B22804" t="s">
        <v>23163</v>
      </c>
    </row>
    <row r="22805" spans="1:2" x14ac:dyDescent="0.45">
      <c r="A22805">
        <v>10060864</v>
      </c>
      <c r="B22805" t="s">
        <v>23164</v>
      </c>
    </row>
    <row r="22806" spans="1:2" x14ac:dyDescent="0.45">
      <c r="A22806">
        <v>10060865</v>
      </c>
      <c r="B22806" t="s">
        <v>23165</v>
      </c>
    </row>
    <row r="22807" spans="1:2" x14ac:dyDescent="0.45">
      <c r="A22807">
        <v>10060866</v>
      </c>
      <c r="B22807" t="s">
        <v>20616</v>
      </c>
    </row>
    <row r="22808" spans="1:2" x14ac:dyDescent="0.45">
      <c r="A22808">
        <v>10060867</v>
      </c>
      <c r="B22808" t="s">
        <v>23166</v>
      </c>
    </row>
    <row r="22809" spans="1:2" x14ac:dyDescent="0.45">
      <c r="A22809">
        <v>10061489</v>
      </c>
      <c r="B22809" t="s">
        <v>23167</v>
      </c>
    </row>
    <row r="22810" spans="1:2" x14ac:dyDescent="0.45">
      <c r="A22810">
        <v>10061693</v>
      </c>
      <c r="B22810" t="s">
        <v>23168</v>
      </c>
    </row>
    <row r="22811" spans="1:2" x14ac:dyDescent="0.45">
      <c r="A22811">
        <v>10064303</v>
      </c>
      <c r="B22811" t="s">
        <v>23169</v>
      </c>
    </row>
    <row r="22812" spans="1:2" x14ac:dyDescent="0.45">
      <c r="A22812">
        <v>10062123</v>
      </c>
      <c r="B22812" t="s">
        <v>23170</v>
      </c>
    </row>
    <row r="22813" spans="1:2" x14ac:dyDescent="0.45">
      <c r="A22813">
        <v>10082304</v>
      </c>
      <c r="B22813" t="s">
        <v>23171</v>
      </c>
    </row>
    <row r="22814" spans="1:2" x14ac:dyDescent="0.45">
      <c r="A22814">
        <v>10063904</v>
      </c>
      <c r="B22814" t="s">
        <v>23172</v>
      </c>
    </row>
    <row r="22815" spans="1:2" x14ac:dyDescent="0.45">
      <c r="A22815">
        <v>10064296</v>
      </c>
      <c r="B22815" t="s">
        <v>23173</v>
      </c>
    </row>
    <row r="22816" spans="1:2" x14ac:dyDescent="0.45">
      <c r="A22816">
        <v>10064287</v>
      </c>
      <c r="B22816" t="s">
        <v>23174</v>
      </c>
    </row>
    <row r="22817" spans="1:2" x14ac:dyDescent="0.45">
      <c r="A22817">
        <v>10064285</v>
      </c>
      <c r="B22817" t="s">
        <v>23175</v>
      </c>
    </row>
    <row r="22818" spans="1:2" x14ac:dyDescent="0.45">
      <c r="A22818">
        <v>10064269</v>
      </c>
      <c r="B22818" t="s">
        <v>23176</v>
      </c>
    </row>
    <row r="22819" spans="1:2" x14ac:dyDescent="0.45">
      <c r="A22819">
        <v>10064276</v>
      </c>
      <c r="B22819" t="s">
        <v>23177</v>
      </c>
    </row>
    <row r="22820" spans="1:2" x14ac:dyDescent="0.45">
      <c r="A22820">
        <v>10064309</v>
      </c>
      <c r="B22820" t="s">
        <v>23178</v>
      </c>
    </row>
    <row r="22821" spans="1:2" x14ac:dyDescent="0.45">
      <c r="A22821">
        <v>10064324</v>
      </c>
      <c r="B22821" t="s">
        <v>23179</v>
      </c>
    </row>
    <row r="22822" spans="1:2" x14ac:dyDescent="0.45">
      <c r="A22822">
        <v>10067602</v>
      </c>
      <c r="B22822" t="s">
        <v>23180</v>
      </c>
    </row>
    <row r="22823" spans="1:2" x14ac:dyDescent="0.45">
      <c r="A22823">
        <v>10067824</v>
      </c>
      <c r="B22823" t="s">
        <v>23181</v>
      </c>
    </row>
    <row r="22824" spans="1:2" x14ac:dyDescent="0.45">
      <c r="A22824">
        <v>10068370</v>
      </c>
      <c r="B22824" t="s">
        <v>23182</v>
      </c>
    </row>
    <row r="22825" spans="1:2" x14ac:dyDescent="0.45">
      <c r="A22825">
        <v>10068379</v>
      </c>
      <c r="B22825" t="s">
        <v>23183</v>
      </c>
    </row>
    <row r="22826" spans="1:2" x14ac:dyDescent="0.45">
      <c r="A22826">
        <v>10068385</v>
      </c>
      <c r="B22826" t="s">
        <v>23184</v>
      </c>
    </row>
    <row r="22827" spans="1:2" x14ac:dyDescent="0.45">
      <c r="A22827">
        <v>10068398</v>
      </c>
      <c r="B22827" t="s">
        <v>23185</v>
      </c>
    </row>
    <row r="22828" spans="1:2" x14ac:dyDescent="0.45">
      <c r="A22828">
        <v>10068406</v>
      </c>
      <c r="B22828" t="s">
        <v>23186</v>
      </c>
    </row>
    <row r="22829" spans="1:2" x14ac:dyDescent="0.45">
      <c r="A22829">
        <v>10068409</v>
      </c>
      <c r="B22829" t="s">
        <v>23187</v>
      </c>
    </row>
    <row r="22830" spans="1:2" x14ac:dyDescent="0.45">
      <c r="A22830">
        <v>10068410</v>
      </c>
      <c r="B22830" t="s">
        <v>23188</v>
      </c>
    </row>
    <row r="22831" spans="1:2" x14ac:dyDescent="0.45">
      <c r="A22831">
        <v>10068418</v>
      </c>
      <c r="B22831" t="s">
        <v>23189</v>
      </c>
    </row>
    <row r="22832" spans="1:2" x14ac:dyDescent="0.45">
      <c r="A22832">
        <v>10063355</v>
      </c>
      <c r="B22832" t="s">
        <v>23190</v>
      </c>
    </row>
    <row r="22833" spans="1:2" x14ac:dyDescent="0.45">
      <c r="A22833">
        <v>10068500</v>
      </c>
      <c r="B22833" t="s">
        <v>23191</v>
      </c>
    </row>
    <row r="22834" spans="1:2" x14ac:dyDescent="0.45">
      <c r="A22834">
        <v>10068441</v>
      </c>
      <c r="B22834" t="s">
        <v>23192</v>
      </c>
    </row>
    <row r="22835" spans="1:2" x14ac:dyDescent="0.45">
      <c r="A22835">
        <v>10068446</v>
      </c>
      <c r="B22835" t="s">
        <v>23193</v>
      </c>
    </row>
    <row r="22836" spans="1:2" x14ac:dyDescent="0.45">
      <c r="A22836">
        <v>10081007</v>
      </c>
      <c r="B22836" t="s">
        <v>23194</v>
      </c>
    </row>
    <row r="22837" spans="1:2" x14ac:dyDescent="0.45">
      <c r="A22837">
        <v>10068463</v>
      </c>
      <c r="B22837" t="s">
        <v>23195</v>
      </c>
    </row>
    <row r="22838" spans="1:2" x14ac:dyDescent="0.45">
      <c r="A22838">
        <v>10068470</v>
      </c>
      <c r="B22838" t="s">
        <v>23196</v>
      </c>
    </row>
    <row r="22839" spans="1:2" x14ac:dyDescent="0.45">
      <c r="A22839">
        <v>10068467</v>
      </c>
      <c r="B22839" t="s">
        <v>23197</v>
      </c>
    </row>
    <row r="22840" spans="1:2" x14ac:dyDescent="0.45">
      <c r="A22840">
        <v>10068472</v>
      </c>
      <c r="B22840" t="s">
        <v>23198</v>
      </c>
    </row>
    <row r="22841" spans="1:2" x14ac:dyDescent="0.45">
      <c r="A22841">
        <v>10068477</v>
      </c>
      <c r="B22841" t="s">
        <v>23199</v>
      </c>
    </row>
    <row r="22842" spans="1:2" x14ac:dyDescent="0.45">
      <c r="A22842">
        <v>10068479</v>
      </c>
      <c r="B22842" t="s">
        <v>23200</v>
      </c>
    </row>
    <row r="22843" spans="1:2" x14ac:dyDescent="0.45">
      <c r="A22843">
        <v>10068483</v>
      </c>
      <c r="B22843" t="s">
        <v>23201</v>
      </c>
    </row>
    <row r="22844" spans="1:2" x14ac:dyDescent="0.45">
      <c r="A22844">
        <v>10068488</v>
      </c>
      <c r="B22844" t="s">
        <v>23202</v>
      </c>
    </row>
    <row r="22845" spans="1:2" x14ac:dyDescent="0.45">
      <c r="A22845">
        <v>10068491</v>
      </c>
      <c r="B22845" t="s">
        <v>23203</v>
      </c>
    </row>
    <row r="22846" spans="1:2" x14ac:dyDescent="0.45">
      <c r="A22846">
        <v>10068493</v>
      </c>
      <c r="B22846" t="s">
        <v>23204</v>
      </c>
    </row>
    <row r="22847" spans="1:2" x14ac:dyDescent="0.45">
      <c r="A22847">
        <v>10068497</v>
      </c>
      <c r="B22847" t="s">
        <v>23205</v>
      </c>
    </row>
    <row r="22848" spans="1:2" x14ac:dyDescent="0.45">
      <c r="A22848">
        <v>10068502</v>
      </c>
      <c r="B22848" t="s">
        <v>23206</v>
      </c>
    </row>
    <row r="22849" spans="1:2" x14ac:dyDescent="0.45">
      <c r="A22849">
        <v>10068506</v>
      </c>
      <c r="B22849" t="s">
        <v>23207</v>
      </c>
    </row>
    <row r="22850" spans="1:2" x14ac:dyDescent="0.45">
      <c r="A22850">
        <v>10068507</v>
      </c>
      <c r="B22850" t="s">
        <v>23208</v>
      </c>
    </row>
    <row r="22851" spans="1:2" x14ac:dyDescent="0.45">
      <c r="A22851">
        <v>10068512</v>
      </c>
      <c r="B22851" t="s">
        <v>23209</v>
      </c>
    </row>
    <row r="22852" spans="1:2" x14ac:dyDescent="0.45">
      <c r="A22852">
        <v>10068513</v>
      </c>
      <c r="B22852" t="s">
        <v>23210</v>
      </c>
    </row>
    <row r="22853" spans="1:2" x14ac:dyDescent="0.45">
      <c r="A22853">
        <v>10068514</v>
      </c>
      <c r="B22853" t="s">
        <v>23211</v>
      </c>
    </row>
    <row r="22854" spans="1:2" x14ac:dyDescent="0.45">
      <c r="A22854">
        <v>10080874</v>
      </c>
      <c r="B22854" t="s">
        <v>23212</v>
      </c>
    </row>
    <row r="22855" spans="1:2" x14ac:dyDescent="0.45">
      <c r="A22855">
        <v>10068390</v>
      </c>
      <c r="B22855" t="s">
        <v>23213</v>
      </c>
    </row>
    <row r="22856" spans="1:2" x14ac:dyDescent="0.45">
      <c r="A22856">
        <v>10080873</v>
      </c>
      <c r="B22856" t="s">
        <v>23214</v>
      </c>
    </row>
    <row r="22857" spans="1:2" x14ac:dyDescent="0.45">
      <c r="A22857">
        <v>10080810</v>
      </c>
      <c r="B22857" t="s">
        <v>23215</v>
      </c>
    </row>
    <row r="22858" spans="1:2" x14ac:dyDescent="0.45">
      <c r="A22858">
        <v>10080826</v>
      </c>
      <c r="B22858" t="s">
        <v>23216</v>
      </c>
    </row>
    <row r="22859" spans="1:2" x14ac:dyDescent="0.45">
      <c r="A22859">
        <v>10080856</v>
      </c>
      <c r="B22859" t="s">
        <v>23217</v>
      </c>
    </row>
    <row r="22860" spans="1:2" x14ac:dyDescent="0.45">
      <c r="A22860">
        <v>10080811</v>
      </c>
      <c r="B22860" t="s">
        <v>23218</v>
      </c>
    </row>
    <row r="22861" spans="1:2" x14ac:dyDescent="0.45">
      <c r="A22861">
        <v>10067473</v>
      </c>
      <c r="B22861" t="s">
        <v>23219</v>
      </c>
    </row>
    <row r="22862" spans="1:2" x14ac:dyDescent="0.45">
      <c r="A22862">
        <v>10080871</v>
      </c>
      <c r="B22862" t="s">
        <v>23220</v>
      </c>
    </row>
    <row r="22863" spans="1:2" x14ac:dyDescent="0.45">
      <c r="A22863">
        <v>10081041</v>
      </c>
      <c r="B22863" t="s">
        <v>23221</v>
      </c>
    </row>
    <row r="22864" spans="1:2" x14ac:dyDescent="0.45">
      <c r="A22864">
        <v>10026947</v>
      </c>
      <c r="B22864" t="s">
        <v>23222</v>
      </c>
    </row>
    <row r="22865" spans="1:2" x14ac:dyDescent="0.45">
      <c r="A22865">
        <v>10081110</v>
      </c>
      <c r="B22865" t="s">
        <v>23223</v>
      </c>
    </row>
    <row r="22866" spans="1:2" x14ac:dyDescent="0.45">
      <c r="A22866">
        <v>10081124</v>
      </c>
      <c r="B22866" t="s">
        <v>23224</v>
      </c>
    </row>
    <row r="22867" spans="1:2" x14ac:dyDescent="0.45">
      <c r="A22867">
        <v>10081089</v>
      </c>
      <c r="B22867" t="s">
        <v>23225</v>
      </c>
    </row>
    <row r="22868" spans="1:2" x14ac:dyDescent="0.45">
      <c r="A22868">
        <v>10081102</v>
      </c>
      <c r="B22868" t="s">
        <v>23226</v>
      </c>
    </row>
    <row r="22869" spans="1:2" x14ac:dyDescent="0.45">
      <c r="A22869">
        <v>10081083</v>
      </c>
      <c r="B22869" t="s">
        <v>23227</v>
      </c>
    </row>
    <row r="22870" spans="1:2" x14ac:dyDescent="0.45">
      <c r="A22870">
        <v>10058622</v>
      </c>
      <c r="B22870" t="s">
        <v>23228</v>
      </c>
    </row>
    <row r="22871" spans="1:2" x14ac:dyDescent="0.45">
      <c r="A22871">
        <v>10058623</v>
      </c>
      <c r="B22871" t="s">
        <v>23229</v>
      </c>
    </row>
    <row r="22872" spans="1:2" x14ac:dyDescent="0.45">
      <c r="A22872">
        <v>10058624</v>
      </c>
      <c r="B22872" t="s">
        <v>23230</v>
      </c>
    </row>
    <row r="22873" spans="1:2" x14ac:dyDescent="0.45">
      <c r="A22873">
        <v>10058625</v>
      </c>
      <c r="B22873" t="s">
        <v>23231</v>
      </c>
    </row>
    <row r="22874" spans="1:2" x14ac:dyDescent="0.45">
      <c r="A22874">
        <v>10058626</v>
      </c>
      <c r="B22874" t="s">
        <v>23232</v>
      </c>
    </row>
    <row r="22875" spans="1:2" x14ac:dyDescent="0.45">
      <c r="A22875">
        <v>10058627</v>
      </c>
      <c r="B22875" t="s">
        <v>23233</v>
      </c>
    </row>
    <row r="22876" spans="1:2" x14ac:dyDescent="0.45">
      <c r="A22876">
        <v>10058628</v>
      </c>
      <c r="B22876" t="s">
        <v>18309</v>
      </c>
    </row>
    <row r="22877" spans="1:2" x14ac:dyDescent="0.45">
      <c r="A22877">
        <v>10058629</v>
      </c>
      <c r="B22877" t="s">
        <v>23234</v>
      </c>
    </row>
    <row r="22878" spans="1:2" x14ac:dyDescent="0.45">
      <c r="A22878">
        <v>10058630</v>
      </c>
      <c r="B22878" t="s">
        <v>23235</v>
      </c>
    </row>
    <row r="22879" spans="1:2" x14ac:dyDescent="0.45">
      <c r="A22879">
        <v>10058631</v>
      </c>
      <c r="B22879" t="s">
        <v>23236</v>
      </c>
    </row>
    <row r="22880" spans="1:2" x14ac:dyDescent="0.45">
      <c r="A22880">
        <v>10058632</v>
      </c>
      <c r="B22880" t="s">
        <v>23237</v>
      </c>
    </row>
    <row r="22881" spans="1:2" x14ac:dyDescent="0.45">
      <c r="A22881">
        <v>10058633</v>
      </c>
      <c r="B22881" t="s">
        <v>23238</v>
      </c>
    </row>
    <row r="22882" spans="1:2" x14ac:dyDescent="0.45">
      <c r="A22882">
        <v>10058634</v>
      </c>
      <c r="B22882" t="s">
        <v>23239</v>
      </c>
    </row>
    <row r="22883" spans="1:2" x14ac:dyDescent="0.45">
      <c r="A22883">
        <v>10058635</v>
      </c>
      <c r="B22883" t="s">
        <v>23240</v>
      </c>
    </row>
    <row r="22884" spans="1:2" x14ac:dyDescent="0.45">
      <c r="A22884">
        <v>10058636</v>
      </c>
      <c r="B22884" t="s">
        <v>23241</v>
      </c>
    </row>
    <row r="22885" spans="1:2" x14ac:dyDescent="0.45">
      <c r="A22885">
        <v>10058637</v>
      </c>
      <c r="B22885" t="s">
        <v>23242</v>
      </c>
    </row>
    <row r="22886" spans="1:2" x14ac:dyDescent="0.45">
      <c r="A22886">
        <v>10058638</v>
      </c>
      <c r="B22886" t="s">
        <v>23243</v>
      </c>
    </row>
    <row r="22887" spans="1:2" x14ac:dyDescent="0.45">
      <c r="A22887">
        <v>10058639</v>
      </c>
      <c r="B22887" t="s">
        <v>23244</v>
      </c>
    </row>
    <row r="22888" spans="1:2" x14ac:dyDescent="0.45">
      <c r="A22888">
        <v>10058640</v>
      </c>
      <c r="B22888" t="s">
        <v>23245</v>
      </c>
    </row>
    <row r="22889" spans="1:2" x14ac:dyDescent="0.45">
      <c r="A22889">
        <v>10058641</v>
      </c>
      <c r="B22889" t="s">
        <v>23246</v>
      </c>
    </row>
    <row r="22890" spans="1:2" x14ac:dyDescent="0.45">
      <c r="A22890">
        <v>10058642</v>
      </c>
      <c r="B22890" t="s">
        <v>23247</v>
      </c>
    </row>
    <row r="22891" spans="1:2" x14ac:dyDescent="0.45">
      <c r="A22891">
        <v>10058643</v>
      </c>
      <c r="B22891" t="s">
        <v>23248</v>
      </c>
    </row>
    <row r="22892" spans="1:2" x14ac:dyDescent="0.45">
      <c r="A22892">
        <v>10058644</v>
      </c>
      <c r="B22892" t="s">
        <v>23249</v>
      </c>
    </row>
    <row r="22893" spans="1:2" x14ac:dyDescent="0.45">
      <c r="A22893">
        <v>10058645</v>
      </c>
      <c r="B22893" t="s">
        <v>23250</v>
      </c>
    </row>
    <row r="22894" spans="1:2" x14ac:dyDescent="0.45">
      <c r="A22894">
        <v>10058646</v>
      </c>
      <c r="B22894" t="s">
        <v>23251</v>
      </c>
    </row>
    <row r="22895" spans="1:2" x14ac:dyDescent="0.45">
      <c r="A22895">
        <v>10058647</v>
      </c>
      <c r="B22895" t="s">
        <v>23252</v>
      </c>
    </row>
    <row r="22896" spans="1:2" x14ac:dyDescent="0.45">
      <c r="A22896">
        <v>10058648</v>
      </c>
      <c r="B22896" t="s">
        <v>23253</v>
      </c>
    </row>
    <row r="22897" spans="1:2" x14ac:dyDescent="0.45">
      <c r="A22897">
        <v>10058649</v>
      </c>
      <c r="B22897" t="s">
        <v>23254</v>
      </c>
    </row>
    <row r="22898" spans="1:2" x14ac:dyDescent="0.45">
      <c r="A22898">
        <v>10058650</v>
      </c>
      <c r="B22898" t="s">
        <v>23255</v>
      </c>
    </row>
    <row r="22899" spans="1:2" x14ac:dyDescent="0.45">
      <c r="A22899">
        <v>10058651</v>
      </c>
      <c r="B22899" t="s">
        <v>18194</v>
      </c>
    </row>
    <row r="22900" spans="1:2" x14ac:dyDescent="0.45">
      <c r="A22900">
        <v>10058652</v>
      </c>
      <c r="B22900" t="s">
        <v>23256</v>
      </c>
    </row>
    <row r="22901" spans="1:2" x14ac:dyDescent="0.45">
      <c r="A22901">
        <v>10058653</v>
      </c>
      <c r="B22901" t="s">
        <v>23257</v>
      </c>
    </row>
    <row r="22902" spans="1:2" x14ac:dyDescent="0.45">
      <c r="A22902">
        <v>10058654</v>
      </c>
      <c r="B22902" t="s">
        <v>23258</v>
      </c>
    </row>
    <row r="22903" spans="1:2" x14ac:dyDescent="0.45">
      <c r="A22903">
        <v>10058655</v>
      </c>
      <c r="B22903" t="s">
        <v>23259</v>
      </c>
    </row>
    <row r="22904" spans="1:2" x14ac:dyDescent="0.45">
      <c r="A22904">
        <v>10058656</v>
      </c>
      <c r="B22904" t="s">
        <v>23260</v>
      </c>
    </row>
    <row r="22905" spans="1:2" x14ac:dyDescent="0.45">
      <c r="A22905">
        <v>10058657</v>
      </c>
      <c r="B22905" t="s">
        <v>23261</v>
      </c>
    </row>
    <row r="22906" spans="1:2" x14ac:dyDescent="0.45">
      <c r="A22906">
        <v>10058658</v>
      </c>
      <c r="B22906" t="s">
        <v>23262</v>
      </c>
    </row>
    <row r="22907" spans="1:2" x14ac:dyDescent="0.45">
      <c r="A22907">
        <v>10058659</v>
      </c>
      <c r="B22907" t="s">
        <v>23263</v>
      </c>
    </row>
    <row r="22908" spans="1:2" x14ac:dyDescent="0.45">
      <c r="A22908">
        <v>10058660</v>
      </c>
      <c r="B22908" t="s">
        <v>23264</v>
      </c>
    </row>
    <row r="22909" spans="1:2" x14ac:dyDescent="0.45">
      <c r="A22909">
        <v>10058661</v>
      </c>
      <c r="B22909" t="s">
        <v>23265</v>
      </c>
    </row>
    <row r="22910" spans="1:2" x14ac:dyDescent="0.45">
      <c r="A22910">
        <v>10058662</v>
      </c>
      <c r="B22910" t="s">
        <v>23266</v>
      </c>
    </row>
    <row r="22911" spans="1:2" x14ac:dyDescent="0.45">
      <c r="A22911">
        <v>10058663</v>
      </c>
      <c r="B22911" t="s">
        <v>23267</v>
      </c>
    </row>
    <row r="22912" spans="1:2" x14ac:dyDescent="0.45">
      <c r="A22912">
        <v>10058664</v>
      </c>
      <c r="B22912" t="s">
        <v>23268</v>
      </c>
    </row>
    <row r="22913" spans="1:2" x14ac:dyDescent="0.45">
      <c r="A22913">
        <v>10058665</v>
      </c>
      <c r="B22913" t="s">
        <v>23269</v>
      </c>
    </row>
    <row r="22914" spans="1:2" x14ac:dyDescent="0.45">
      <c r="A22914">
        <v>10058666</v>
      </c>
      <c r="B22914" t="s">
        <v>23270</v>
      </c>
    </row>
    <row r="22915" spans="1:2" x14ac:dyDescent="0.45">
      <c r="A22915">
        <v>10058667</v>
      </c>
      <c r="B22915" t="s">
        <v>23271</v>
      </c>
    </row>
    <row r="22916" spans="1:2" x14ac:dyDescent="0.45">
      <c r="A22916">
        <v>10058668</v>
      </c>
      <c r="B22916" t="s">
        <v>23272</v>
      </c>
    </row>
    <row r="22917" spans="1:2" x14ac:dyDescent="0.45">
      <c r="A22917">
        <v>10058669</v>
      </c>
      <c r="B22917" t="s">
        <v>23273</v>
      </c>
    </row>
    <row r="22918" spans="1:2" x14ac:dyDescent="0.45">
      <c r="A22918">
        <v>10058670</v>
      </c>
      <c r="B22918" t="s">
        <v>23274</v>
      </c>
    </row>
    <row r="22919" spans="1:2" x14ac:dyDescent="0.45">
      <c r="A22919">
        <v>10058671</v>
      </c>
      <c r="B22919" t="s">
        <v>23275</v>
      </c>
    </row>
    <row r="22920" spans="1:2" x14ac:dyDescent="0.45">
      <c r="A22920">
        <v>10058672</v>
      </c>
      <c r="B22920" t="s">
        <v>23276</v>
      </c>
    </row>
    <row r="22921" spans="1:2" x14ac:dyDescent="0.45">
      <c r="A22921">
        <v>10059442</v>
      </c>
      <c r="B22921" t="s">
        <v>23277</v>
      </c>
    </row>
    <row r="22922" spans="1:2" x14ac:dyDescent="0.45">
      <c r="A22922">
        <v>10059443</v>
      </c>
      <c r="B22922" t="s">
        <v>23278</v>
      </c>
    </row>
    <row r="22923" spans="1:2" x14ac:dyDescent="0.45">
      <c r="A22923">
        <v>10059444</v>
      </c>
      <c r="B22923" t="s">
        <v>23279</v>
      </c>
    </row>
    <row r="22924" spans="1:2" x14ac:dyDescent="0.45">
      <c r="A22924">
        <v>10059445</v>
      </c>
      <c r="B22924" t="s">
        <v>23280</v>
      </c>
    </row>
    <row r="22925" spans="1:2" x14ac:dyDescent="0.45">
      <c r="A22925">
        <v>10059446</v>
      </c>
      <c r="B22925" t="s">
        <v>23281</v>
      </c>
    </row>
    <row r="22926" spans="1:2" x14ac:dyDescent="0.45">
      <c r="A22926">
        <v>10059447</v>
      </c>
      <c r="B22926" t="s">
        <v>23282</v>
      </c>
    </row>
    <row r="22927" spans="1:2" x14ac:dyDescent="0.45">
      <c r="A22927">
        <v>10059448</v>
      </c>
      <c r="B22927" t="s">
        <v>23283</v>
      </c>
    </row>
    <row r="22928" spans="1:2" x14ac:dyDescent="0.45">
      <c r="A22928">
        <v>10059449</v>
      </c>
      <c r="B22928" t="s">
        <v>23284</v>
      </c>
    </row>
    <row r="22929" spans="1:2" x14ac:dyDescent="0.45">
      <c r="A22929">
        <v>10059450</v>
      </c>
      <c r="B22929" t="s">
        <v>23285</v>
      </c>
    </row>
    <row r="22930" spans="1:2" x14ac:dyDescent="0.45">
      <c r="A22930">
        <v>10059451</v>
      </c>
      <c r="B22930" t="s">
        <v>23286</v>
      </c>
    </row>
    <row r="22931" spans="1:2" x14ac:dyDescent="0.45">
      <c r="A22931">
        <v>10059452</v>
      </c>
      <c r="B22931" t="s">
        <v>23287</v>
      </c>
    </row>
    <row r="22932" spans="1:2" x14ac:dyDescent="0.45">
      <c r="A22932">
        <v>10059453</v>
      </c>
      <c r="B22932" t="s">
        <v>23288</v>
      </c>
    </row>
    <row r="22933" spans="1:2" x14ac:dyDescent="0.45">
      <c r="A22933">
        <v>10059454</v>
      </c>
      <c r="B22933" t="s">
        <v>23289</v>
      </c>
    </row>
    <row r="22934" spans="1:2" x14ac:dyDescent="0.45">
      <c r="A22934">
        <v>10059455</v>
      </c>
      <c r="B22934" t="s">
        <v>23290</v>
      </c>
    </row>
    <row r="22935" spans="1:2" x14ac:dyDescent="0.45">
      <c r="A22935">
        <v>10059456</v>
      </c>
      <c r="B22935" t="s">
        <v>23291</v>
      </c>
    </row>
    <row r="22936" spans="1:2" x14ac:dyDescent="0.45">
      <c r="A22936">
        <v>10059457</v>
      </c>
      <c r="B22936" t="s">
        <v>23292</v>
      </c>
    </row>
    <row r="22937" spans="1:2" x14ac:dyDescent="0.45">
      <c r="A22937">
        <v>10059458</v>
      </c>
      <c r="B22937" t="s">
        <v>23293</v>
      </c>
    </row>
    <row r="22938" spans="1:2" x14ac:dyDescent="0.45">
      <c r="A22938">
        <v>10059459</v>
      </c>
      <c r="B22938" t="s">
        <v>23294</v>
      </c>
    </row>
    <row r="22939" spans="1:2" x14ac:dyDescent="0.45">
      <c r="A22939">
        <v>10059460</v>
      </c>
      <c r="B22939" t="s">
        <v>23295</v>
      </c>
    </row>
    <row r="22940" spans="1:2" x14ac:dyDescent="0.45">
      <c r="A22940">
        <v>10059461</v>
      </c>
      <c r="B22940" t="s">
        <v>23296</v>
      </c>
    </row>
    <row r="22941" spans="1:2" x14ac:dyDescent="0.45">
      <c r="A22941">
        <v>10059462</v>
      </c>
      <c r="B22941" t="s">
        <v>23297</v>
      </c>
    </row>
    <row r="22942" spans="1:2" x14ac:dyDescent="0.45">
      <c r="A22942">
        <v>10059463</v>
      </c>
      <c r="B22942" t="s">
        <v>23298</v>
      </c>
    </row>
    <row r="22943" spans="1:2" x14ac:dyDescent="0.45">
      <c r="A22943">
        <v>10059464</v>
      </c>
      <c r="B22943" t="s">
        <v>23299</v>
      </c>
    </row>
    <row r="22944" spans="1:2" x14ac:dyDescent="0.45">
      <c r="A22944">
        <v>10059465</v>
      </c>
      <c r="B22944" t="s">
        <v>23300</v>
      </c>
    </row>
    <row r="22945" spans="1:2" x14ac:dyDescent="0.45">
      <c r="A22945">
        <v>10059466</v>
      </c>
      <c r="B22945" t="s">
        <v>23301</v>
      </c>
    </row>
    <row r="22946" spans="1:2" x14ac:dyDescent="0.45">
      <c r="A22946">
        <v>10059467</v>
      </c>
      <c r="B22946" t="s">
        <v>23302</v>
      </c>
    </row>
    <row r="22947" spans="1:2" x14ac:dyDescent="0.45">
      <c r="A22947">
        <v>10059468</v>
      </c>
      <c r="B22947" t="s">
        <v>23303</v>
      </c>
    </row>
    <row r="22948" spans="1:2" x14ac:dyDescent="0.45">
      <c r="A22948">
        <v>10059469</v>
      </c>
      <c r="B22948" t="s">
        <v>23304</v>
      </c>
    </row>
    <row r="22949" spans="1:2" x14ac:dyDescent="0.45">
      <c r="A22949">
        <v>10059470</v>
      </c>
      <c r="B22949" t="s">
        <v>23305</v>
      </c>
    </row>
    <row r="22950" spans="1:2" x14ac:dyDescent="0.45">
      <c r="A22950">
        <v>10059471</v>
      </c>
      <c r="B22950" t="s">
        <v>23306</v>
      </c>
    </row>
    <row r="22951" spans="1:2" x14ac:dyDescent="0.45">
      <c r="A22951">
        <v>10059472</v>
      </c>
      <c r="B22951" t="s">
        <v>23307</v>
      </c>
    </row>
    <row r="22952" spans="1:2" x14ac:dyDescent="0.45">
      <c r="A22952">
        <v>10059473</v>
      </c>
      <c r="B22952" t="s">
        <v>23308</v>
      </c>
    </row>
    <row r="22953" spans="1:2" x14ac:dyDescent="0.45">
      <c r="A22953">
        <v>10059474</v>
      </c>
      <c r="B22953" t="s">
        <v>23309</v>
      </c>
    </row>
    <row r="22954" spans="1:2" x14ac:dyDescent="0.45">
      <c r="A22954">
        <v>10059475</v>
      </c>
      <c r="B22954" t="s">
        <v>23310</v>
      </c>
    </row>
    <row r="22955" spans="1:2" x14ac:dyDescent="0.45">
      <c r="A22955">
        <v>10059476</v>
      </c>
      <c r="B22955" t="s">
        <v>23311</v>
      </c>
    </row>
    <row r="22956" spans="1:2" x14ac:dyDescent="0.45">
      <c r="A22956">
        <v>10059477</v>
      </c>
      <c r="B22956" t="s">
        <v>23312</v>
      </c>
    </row>
    <row r="22957" spans="1:2" x14ac:dyDescent="0.45">
      <c r="A22957">
        <v>10059478</v>
      </c>
      <c r="B22957" t="s">
        <v>23313</v>
      </c>
    </row>
    <row r="22958" spans="1:2" x14ac:dyDescent="0.45">
      <c r="A22958">
        <v>10059479</v>
      </c>
      <c r="B22958" t="s">
        <v>23314</v>
      </c>
    </row>
    <row r="22959" spans="1:2" x14ac:dyDescent="0.45">
      <c r="A22959">
        <v>10059480</v>
      </c>
      <c r="B22959" t="s">
        <v>23315</v>
      </c>
    </row>
    <row r="22960" spans="1:2" x14ac:dyDescent="0.45">
      <c r="A22960">
        <v>10059482</v>
      </c>
      <c r="B22960" t="s">
        <v>23316</v>
      </c>
    </row>
    <row r="22961" spans="1:2" x14ac:dyDescent="0.45">
      <c r="A22961">
        <v>10059483</v>
      </c>
      <c r="B22961" t="s">
        <v>23317</v>
      </c>
    </row>
    <row r="22962" spans="1:2" x14ac:dyDescent="0.45">
      <c r="A22962">
        <v>10059484</v>
      </c>
      <c r="B22962" t="s">
        <v>10378</v>
      </c>
    </row>
    <row r="22963" spans="1:2" x14ac:dyDescent="0.45">
      <c r="A22963">
        <v>10059485</v>
      </c>
      <c r="B22963" t="s">
        <v>18015</v>
      </c>
    </row>
    <row r="22964" spans="1:2" x14ac:dyDescent="0.45">
      <c r="A22964">
        <v>10059486</v>
      </c>
      <c r="B22964" t="s">
        <v>23318</v>
      </c>
    </row>
    <row r="22965" spans="1:2" x14ac:dyDescent="0.45">
      <c r="A22965">
        <v>10059487</v>
      </c>
      <c r="B22965" t="s">
        <v>23319</v>
      </c>
    </row>
    <row r="22966" spans="1:2" x14ac:dyDescent="0.45">
      <c r="A22966">
        <v>10059488</v>
      </c>
      <c r="B22966" t="s">
        <v>23320</v>
      </c>
    </row>
    <row r="22967" spans="1:2" x14ac:dyDescent="0.45">
      <c r="A22967">
        <v>10059489</v>
      </c>
      <c r="B22967" t="s">
        <v>23321</v>
      </c>
    </row>
    <row r="22968" spans="1:2" x14ac:dyDescent="0.45">
      <c r="A22968">
        <v>10059490</v>
      </c>
      <c r="B22968" t="s">
        <v>23322</v>
      </c>
    </row>
    <row r="22969" spans="1:2" x14ac:dyDescent="0.45">
      <c r="A22969">
        <v>10059491</v>
      </c>
      <c r="B22969" t="s">
        <v>23323</v>
      </c>
    </row>
    <row r="22970" spans="1:2" x14ac:dyDescent="0.45">
      <c r="A22970">
        <v>10059492</v>
      </c>
      <c r="B22970" t="s">
        <v>23324</v>
      </c>
    </row>
    <row r="22971" spans="1:2" x14ac:dyDescent="0.45">
      <c r="A22971">
        <v>10060868</v>
      </c>
      <c r="B22971" t="s">
        <v>23325</v>
      </c>
    </row>
    <row r="22972" spans="1:2" x14ac:dyDescent="0.45">
      <c r="A22972">
        <v>10060869</v>
      </c>
      <c r="B22972" t="s">
        <v>23326</v>
      </c>
    </row>
    <row r="22973" spans="1:2" x14ac:dyDescent="0.45">
      <c r="A22973">
        <v>10060870</v>
      </c>
      <c r="B22973" t="s">
        <v>23327</v>
      </c>
    </row>
    <row r="22974" spans="1:2" x14ac:dyDescent="0.45">
      <c r="A22974">
        <v>10060871</v>
      </c>
      <c r="B22974" t="s">
        <v>23328</v>
      </c>
    </row>
    <row r="22975" spans="1:2" x14ac:dyDescent="0.45">
      <c r="A22975">
        <v>10060872</v>
      </c>
      <c r="B22975" t="s">
        <v>23329</v>
      </c>
    </row>
    <row r="22976" spans="1:2" x14ac:dyDescent="0.45">
      <c r="A22976">
        <v>10060873</v>
      </c>
      <c r="B22976" t="s">
        <v>23330</v>
      </c>
    </row>
    <row r="22977" spans="1:2" x14ac:dyDescent="0.45">
      <c r="A22977">
        <v>10060874</v>
      </c>
      <c r="B22977" t="s">
        <v>23331</v>
      </c>
    </row>
    <row r="22978" spans="1:2" x14ac:dyDescent="0.45">
      <c r="A22978">
        <v>10060875</v>
      </c>
      <c r="B22978" t="s">
        <v>23332</v>
      </c>
    </row>
    <row r="22979" spans="1:2" x14ac:dyDescent="0.45">
      <c r="A22979">
        <v>10060876</v>
      </c>
      <c r="B22979" t="s">
        <v>23333</v>
      </c>
    </row>
    <row r="22980" spans="1:2" x14ac:dyDescent="0.45">
      <c r="A22980">
        <v>10060877</v>
      </c>
      <c r="B22980" t="s">
        <v>23334</v>
      </c>
    </row>
    <row r="22981" spans="1:2" x14ac:dyDescent="0.45">
      <c r="A22981">
        <v>10060878</v>
      </c>
      <c r="B22981" t="s">
        <v>23335</v>
      </c>
    </row>
    <row r="22982" spans="1:2" x14ac:dyDescent="0.45">
      <c r="A22982">
        <v>10060879</v>
      </c>
      <c r="B22982" t="s">
        <v>23336</v>
      </c>
    </row>
    <row r="22983" spans="1:2" x14ac:dyDescent="0.45">
      <c r="A22983">
        <v>10060880</v>
      </c>
      <c r="B22983" t="s">
        <v>23337</v>
      </c>
    </row>
    <row r="22984" spans="1:2" x14ac:dyDescent="0.45">
      <c r="A22984">
        <v>10060881</v>
      </c>
      <c r="B22984" t="s">
        <v>23338</v>
      </c>
    </row>
    <row r="22985" spans="1:2" x14ac:dyDescent="0.45">
      <c r="A22985">
        <v>10060882</v>
      </c>
      <c r="B22985" t="s">
        <v>23339</v>
      </c>
    </row>
    <row r="22986" spans="1:2" x14ac:dyDescent="0.45">
      <c r="A22986">
        <v>10060883</v>
      </c>
      <c r="B22986" t="s">
        <v>23340</v>
      </c>
    </row>
    <row r="22987" spans="1:2" x14ac:dyDescent="0.45">
      <c r="A22987">
        <v>10060884</v>
      </c>
      <c r="B22987" t="s">
        <v>23341</v>
      </c>
    </row>
    <row r="22988" spans="1:2" x14ac:dyDescent="0.45">
      <c r="A22988">
        <v>10060885</v>
      </c>
      <c r="B22988" t="s">
        <v>23342</v>
      </c>
    </row>
    <row r="22989" spans="1:2" x14ac:dyDescent="0.45">
      <c r="A22989">
        <v>10060886</v>
      </c>
      <c r="B22989" t="s">
        <v>23343</v>
      </c>
    </row>
    <row r="22990" spans="1:2" x14ac:dyDescent="0.45">
      <c r="A22990">
        <v>10060887</v>
      </c>
      <c r="B22990" t="s">
        <v>23344</v>
      </c>
    </row>
    <row r="22991" spans="1:2" x14ac:dyDescent="0.45">
      <c r="A22991">
        <v>10060888</v>
      </c>
      <c r="B22991" t="s">
        <v>23345</v>
      </c>
    </row>
    <row r="22992" spans="1:2" x14ac:dyDescent="0.45">
      <c r="A22992">
        <v>10060889</v>
      </c>
      <c r="B22992" t="s">
        <v>23346</v>
      </c>
    </row>
    <row r="22993" spans="1:2" x14ac:dyDescent="0.45">
      <c r="A22993">
        <v>10060890</v>
      </c>
      <c r="B22993" t="s">
        <v>23347</v>
      </c>
    </row>
    <row r="22994" spans="1:2" x14ac:dyDescent="0.45">
      <c r="A22994">
        <v>10060891</v>
      </c>
      <c r="B22994" t="s">
        <v>23348</v>
      </c>
    </row>
    <row r="22995" spans="1:2" x14ac:dyDescent="0.45">
      <c r="A22995">
        <v>10060892</v>
      </c>
      <c r="B22995" t="s">
        <v>23349</v>
      </c>
    </row>
    <row r="22996" spans="1:2" x14ac:dyDescent="0.45">
      <c r="A22996">
        <v>10060893</v>
      </c>
      <c r="B22996" t="s">
        <v>23350</v>
      </c>
    </row>
    <row r="22997" spans="1:2" x14ac:dyDescent="0.45">
      <c r="A22997">
        <v>10060894</v>
      </c>
      <c r="B22997" t="s">
        <v>23351</v>
      </c>
    </row>
    <row r="22998" spans="1:2" x14ac:dyDescent="0.45">
      <c r="A22998">
        <v>10060895</v>
      </c>
      <c r="B22998" t="s">
        <v>23352</v>
      </c>
    </row>
    <row r="22999" spans="1:2" x14ac:dyDescent="0.45">
      <c r="A22999">
        <v>10060896</v>
      </c>
      <c r="B22999" t="s">
        <v>23353</v>
      </c>
    </row>
    <row r="23000" spans="1:2" x14ac:dyDescent="0.45">
      <c r="A23000">
        <v>10060897</v>
      </c>
      <c r="B23000" t="s">
        <v>23354</v>
      </c>
    </row>
    <row r="23001" spans="1:2" x14ac:dyDescent="0.45">
      <c r="A23001">
        <v>10060899</v>
      </c>
      <c r="B23001" t="s">
        <v>23355</v>
      </c>
    </row>
    <row r="23002" spans="1:2" x14ac:dyDescent="0.45">
      <c r="A23002">
        <v>10060900</v>
      </c>
      <c r="B23002" t="s">
        <v>23356</v>
      </c>
    </row>
    <row r="23003" spans="1:2" x14ac:dyDescent="0.45">
      <c r="A23003">
        <v>10060901</v>
      </c>
      <c r="B23003" t="s">
        <v>23357</v>
      </c>
    </row>
    <row r="23004" spans="1:2" x14ac:dyDescent="0.45">
      <c r="A23004">
        <v>10060902</v>
      </c>
      <c r="B23004" t="s">
        <v>23358</v>
      </c>
    </row>
    <row r="23005" spans="1:2" x14ac:dyDescent="0.45">
      <c r="A23005">
        <v>10060903</v>
      </c>
      <c r="B23005" t="s">
        <v>23359</v>
      </c>
    </row>
    <row r="23006" spans="1:2" x14ac:dyDescent="0.45">
      <c r="A23006">
        <v>10060904</v>
      </c>
      <c r="B23006" t="s">
        <v>23360</v>
      </c>
    </row>
    <row r="23007" spans="1:2" x14ac:dyDescent="0.45">
      <c r="A23007">
        <v>10060905</v>
      </c>
      <c r="B23007" t="s">
        <v>23361</v>
      </c>
    </row>
    <row r="23008" spans="1:2" x14ac:dyDescent="0.45">
      <c r="A23008">
        <v>10060906</v>
      </c>
      <c r="B23008" t="s">
        <v>23362</v>
      </c>
    </row>
    <row r="23009" spans="1:2" x14ac:dyDescent="0.45">
      <c r="A23009">
        <v>10060907</v>
      </c>
      <c r="B23009" t="s">
        <v>23363</v>
      </c>
    </row>
    <row r="23010" spans="1:2" x14ac:dyDescent="0.45">
      <c r="A23010">
        <v>10060908</v>
      </c>
      <c r="B23010" t="s">
        <v>23364</v>
      </c>
    </row>
    <row r="23011" spans="1:2" x14ac:dyDescent="0.45">
      <c r="A23011">
        <v>10060909</v>
      </c>
      <c r="B23011" t="s">
        <v>23365</v>
      </c>
    </row>
    <row r="23012" spans="1:2" x14ac:dyDescent="0.45">
      <c r="A23012">
        <v>10060910</v>
      </c>
      <c r="B23012" t="s">
        <v>23366</v>
      </c>
    </row>
    <row r="23013" spans="1:2" x14ac:dyDescent="0.45">
      <c r="A23013">
        <v>10060911</v>
      </c>
      <c r="B23013" t="s">
        <v>23367</v>
      </c>
    </row>
    <row r="23014" spans="1:2" x14ac:dyDescent="0.45">
      <c r="A23014">
        <v>10060912</v>
      </c>
      <c r="B23014" t="s">
        <v>23368</v>
      </c>
    </row>
    <row r="23015" spans="1:2" x14ac:dyDescent="0.45">
      <c r="A23015">
        <v>10060913</v>
      </c>
      <c r="B23015" t="s">
        <v>23369</v>
      </c>
    </row>
    <row r="23016" spans="1:2" x14ac:dyDescent="0.45">
      <c r="A23016">
        <v>10060914</v>
      </c>
      <c r="B23016" t="s">
        <v>23370</v>
      </c>
    </row>
    <row r="23017" spans="1:2" x14ac:dyDescent="0.45">
      <c r="A23017">
        <v>10060915</v>
      </c>
      <c r="B23017" t="s">
        <v>23371</v>
      </c>
    </row>
    <row r="23018" spans="1:2" x14ac:dyDescent="0.45">
      <c r="A23018">
        <v>10060916</v>
      </c>
      <c r="B23018" t="s">
        <v>23372</v>
      </c>
    </row>
    <row r="23019" spans="1:2" x14ac:dyDescent="0.45">
      <c r="A23019">
        <v>10060917</v>
      </c>
      <c r="B23019" t="s">
        <v>23373</v>
      </c>
    </row>
    <row r="23020" spans="1:2" x14ac:dyDescent="0.45">
      <c r="A23020">
        <v>10060918</v>
      </c>
      <c r="B23020" t="s">
        <v>23374</v>
      </c>
    </row>
    <row r="23021" spans="1:2" x14ac:dyDescent="0.45">
      <c r="A23021">
        <v>10061436</v>
      </c>
      <c r="B23021" t="s">
        <v>23375</v>
      </c>
    </row>
    <row r="23022" spans="1:2" x14ac:dyDescent="0.45">
      <c r="A23022">
        <v>10061474</v>
      </c>
      <c r="B23022" t="s">
        <v>23376</v>
      </c>
    </row>
    <row r="23023" spans="1:2" x14ac:dyDescent="0.45">
      <c r="A23023">
        <v>10061998</v>
      </c>
      <c r="B23023" t="s">
        <v>9948</v>
      </c>
    </row>
    <row r="23024" spans="1:2" x14ac:dyDescent="0.45">
      <c r="A23024">
        <v>10062593</v>
      </c>
      <c r="B23024" t="s">
        <v>23377</v>
      </c>
    </row>
    <row r="23025" spans="1:2" x14ac:dyDescent="0.45">
      <c r="A23025">
        <v>10061923</v>
      </c>
      <c r="B23025" t="s">
        <v>23378</v>
      </c>
    </row>
    <row r="23026" spans="1:2" x14ac:dyDescent="0.45">
      <c r="A23026">
        <v>10062601</v>
      </c>
      <c r="B23026" t="s">
        <v>23379</v>
      </c>
    </row>
    <row r="23027" spans="1:2" x14ac:dyDescent="0.45">
      <c r="A23027">
        <v>10066608</v>
      </c>
      <c r="B23027" t="s">
        <v>23380</v>
      </c>
    </row>
    <row r="23028" spans="1:2" x14ac:dyDescent="0.45">
      <c r="A23028">
        <v>10066484</v>
      </c>
      <c r="B23028" t="s">
        <v>23381</v>
      </c>
    </row>
    <row r="23029" spans="1:2" x14ac:dyDescent="0.45">
      <c r="A23029">
        <v>10066781</v>
      </c>
      <c r="B23029" t="s">
        <v>23382</v>
      </c>
    </row>
    <row r="23030" spans="1:2" x14ac:dyDescent="0.45">
      <c r="A23030">
        <v>10067111</v>
      </c>
      <c r="B23030" t="s">
        <v>23383</v>
      </c>
    </row>
    <row r="23031" spans="1:2" x14ac:dyDescent="0.45">
      <c r="A23031">
        <v>10067105</v>
      </c>
      <c r="B23031" t="s">
        <v>23384</v>
      </c>
    </row>
    <row r="23032" spans="1:2" x14ac:dyDescent="0.45">
      <c r="A23032">
        <v>10067138</v>
      </c>
      <c r="B23032" t="s">
        <v>23385</v>
      </c>
    </row>
    <row r="23033" spans="1:2" x14ac:dyDescent="0.45">
      <c r="A23033">
        <v>10067338</v>
      </c>
      <c r="B23033" t="s">
        <v>23386</v>
      </c>
    </row>
    <row r="23034" spans="1:2" x14ac:dyDescent="0.45">
      <c r="A23034">
        <v>10067434</v>
      </c>
      <c r="B23034" t="s">
        <v>23387</v>
      </c>
    </row>
    <row r="23035" spans="1:2" x14ac:dyDescent="0.45">
      <c r="A23035">
        <v>10067913</v>
      </c>
      <c r="B23035" t="s">
        <v>23388</v>
      </c>
    </row>
    <row r="23036" spans="1:2" x14ac:dyDescent="0.45">
      <c r="A23036">
        <v>10068172</v>
      </c>
      <c r="B23036" t="s">
        <v>23389</v>
      </c>
    </row>
    <row r="23037" spans="1:2" x14ac:dyDescent="0.45">
      <c r="A23037">
        <v>10068462</v>
      </c>
      <c r="B23037" t="s">
        <v>23390</v>
      </c>
    </row>
    <row r="23038" spans="1:2" x14ac:dyDescent="0.45">
      <c r="A23038">
        <v>10068465</v>
      </c>
      <c r="B23038" t="s">
        <v>23391</v>
      </c>
    </row>
    <row r="23039" spans="1:2" x14ac:dyDescent="0.45">
      <c r="A23039">
        <v>10068469</v>
      </c>
      <c r="B23039" t="s">
        <v>23392</v>
      </c>
    </row>
    <row r="23040" spans="1:2" x14ac:dyDescent="0.45">
      <c r="A23040">
        <v>10081084</v>
      </c>
      <c r="B23040" t="s">
        <v>23393</v>
      </c>
    </row>
    <row r="23041" spans="1:2" x14ac:dyDescent="0.45">
      <c r="A23041">
        <v>10081552</v>
      </c>
      <c r="B23041" t="s">
        <v>23394</v>
      </c>
    </row>
    <row r="23042" spans="1:2" x14ac:dyDescent="0.45">
      <c r="A23042">
        <v>10080832</v>
      </c>
      <c r="B23042" t="s">
        <v>23395</v>
      </c>
    </row>
    <row r="23043" spans="1:2" x14ac:dyDescent="0.45">
      <c r="A23043">
        <v>10081113</v>
      </c>
      <c r="B23043" t="s">
        <v>23396</v>
      </c>
    </row>
    <row r="23044" spans="1:2" x14ac:dyDescent="0.45">
      <c r="A23044">
        <v>10081098</v>
      </c>
      <c r="B23044" t="s">
        <v>23397</v>
      </c>
    </row>
    <row r="23045" spans="1:2" x14ac:dyDescent="0.45">
      <c r="A23045">
        <v>10081099</v>
      </c>
      <c r="B23045" t="s">
        <v>23398</v>
      </c>
    </row>
    <row r="23046" spans="1:2" x14ac:dyDescent="0.45">
      <c r="A23046">
        <v>10081550</v>
      </c>
      <c r="B23046" t="s">
        <v>23399</v>
      </c>
    </row>
    <row r="23047" spans="1:2" x14ac:dyDescent="0.45">
      <c r="A23047">
        <v>10081133</v>
      </c>
      <c r="B23047" t="s">
        <v>23400</v>
      </c>
    </row>
    <row r="23048" spans="1:2" x14ac:dyDescent="0.45">
      <c r="A23048">
        <v>10081134</v>
      </c>
      <c r="B23048" t="s">
        <v>23401</v>
      </c>
    </row>
    <row r="23049" spans="1:2" x14ac:dyDescent="0.45">
      <c r="A23049">
        <v>10081139</v>
      </c>
      <c r="B23049" t="s">
        <v>23402</v>
      </c>
    </row>
    <row r="23050" spans="1:2" x14ac:dyDescent="0.45">
      <c r="A23050">
        <v>10081169</v>
      </c>
      <c r="B23050" t="s">
        <v>23403</v>
      </c>
    </row>
    <row r="23051" spans="1:2" x14ac:dyDescent="0.45">
      <c r="A23051">
        <v>10081338</v>
      </c>
      <c r="B23051" t="s">
        <v>23404</v>
      </c>
    </row>
    <row r="23052" spans="1:2" x14ac:dyDescent="0.45">
      <c r="A23052">
        <v>10081195</v>
      </c>
      <c r="B23052" t="s">
        <v>23405</v>
      </c>
    </row>
    <row r="23053" spans="1:2" x14ac:dyDescent="0.45">
      <c r="A23053">
        <v>10081254</v>
      </c>
      <c r="B23053" t="s">
        <v>23406</v>
      </c>
    </row>
    <row r="23054" spans="1:2" x14ac:dyDescent="0.45">
      <c r="A23054">
        <v>10081276</v>
      </c>
      <c r="B23054" t="s">
        <v>23407</v>
      </c>
    </row>
    <row r="23055" spans="1:2" x14ac:dyDescent="0.45">
      <c r="A23055">
        <v>10066434</v>
      </c>
      <c r="B23055" t="s">
        <v>23408</v>
      </c>
    </row>
    <row r="23056" spans="1:2" x14ac:dyDescent="0.45">
      <c r="A23056">
        <v>10081079</v>
      </c>
      <c r="B23056" t="s">
        <v>23409</v>
      </c>
    </row>
    <row r="23057" spans="1:2" x14ac:dyDescent="0.45">
      <c r="A23057">
        <v>10081337</v>
      </c>
      <c r="B23057" t="s">
        <v>23410</v>
      </c>
    </row>
    <row r="23058" spans="1:2" x14ac:dyDescent="0.45">
      <c r="A23058">
        <v>10004061</v>
      </c>
      <c r="B23058" t="s">
        <v>23411</v>
      </c>
    </row>
    <row r="23059" spans="1:2" x14ac:dyDescent="0.45">
      <c r="A23059">
        <v>10081508</v>
      </c>
      <c r="B23059" t="s">
        <v>23412</v>
      </c>
    </row>
    <row r="23060" spans="1:2" x14ac:dyDescent="0.45">
      <c r="A23060">
        <v>10081513</v>
      </c>
      <c r="B23060" t="s">
        <v>23413</v>
      </c>
    </row>
    <row r="23061" spans="1:2" x14ac:dyDescent="0.45">
      <c r="A23061">
        <v>10081491</v>
      </c>
      <c r="B23061" t="s">
        <v>23414</v>
      </c>
    </row>
    <row r="23062" spans="1:2" x14ac:dyDescent="0.45">
      <c r="A23062">
        <v>10081492</v>
      </c>
      <c r="B23062" t="s">
        <v>23415</v>
      </c>
    </row>
    <row r="23063" spans="1:2" x14ac:dyDescent="0.45">
      <c r="A23063">
        <v>10081493</v>
      </c>
      <c r="B23063" t="s">
        <v>23416</v>
      </c>
    </row>
    <row r="23064" spans="1:2" x14ac:dyDescent="0.45">
      <c r="A23064">
        <v>10004232</v>
      </c>
      <c r="B23064" t="s">
        <v>23417</v>
      </c>
    </row>
    <row r="23065" spans="1:2" x14ac:dyDescent="0.45">
      <c r="A23065">
        <v>10081681</v>
      </c>
      <c r="B23065" t="s">
        <v>23418</v>
      </c>
    </row>
    <row r="23066" spans="1:2" x14ac:dyDescent="0.45">
      <c r="A23066">
        <v>10081847</v>
      </c>
      <c r="B23066" t="s">
        <v>23419</v>
      </c>
    </row>
    <row r="23067" spans="1:2" x14ac:dyDescent="0.45">
      <c r="A23067">
        <v>10081602</v>
      </c>
      <c r="B23067" t="s">
        <v>23420</v>
      </c>
    </row>
    <row r="23068" spans="1:2" x14ac:dyDescent="0.45">
      <c r="A23068">
        <v>10081583</v>
      </c>
      <c r="B23068" t="s">
        <v>23421</v>
      </c>
    </row>
    <row r="23069" spans="1:2" x14ac:dyDescent="0.45">
      <c r="A23069">
        <v>10081607</v>
      </c>
      <c r="B23069" t="s">
        <v>23422</v>
      </c>
    </row>
    <row r="23070" spans="1:2" x14ac:dyDescent="0.45">
      <c r="A23070">
        <v>10081606</v>
      </c>
      <c r="B23070" t="s">
        <v>23423</v>
      </c>
    </row>
    <row r="23071" spans="1:2" x14ac:dyDescent="0.45">
      <c r="A23071">
        <v>10081600</v>
      </c>
      <c r="B23071" t="s">
        <v>23424</v>
      </c>
    </row>
    <row r="23072" spans="1:2" x14ac:dyDescent="0.45">
      <c r="A23072">
        <v>10081596</v>
      </c>
      <c r="B23072" t="s">
        <v>23425</v>
      </c>
    </row>
    <row r="23073" spans="1:2" x14ac:dyDescent="0.45">
      <c r="A23073">
        <v>10081729</v>
      </c>
      <c r="B23073" t="s">
        <v>23426</v>
      </c>
    </row>
    <row r="23074" spans="1:2" x14ac:dyDescent="0.45">
      <c r="A23074">
        <v>10081677</v>
      </c>
      <c r="B23074" t="s">
        <v>23427</v>
      </c>
    </row>
    <row r="23075" spans="1:2" x14ac:dyDescent="0.45">
      <c r="A23075">
        <v>10081616</v>
      </c>
      <c r="B23075" t="s">
        <v>23428</v>
      </c>
    </row>
    <row r="23076" spans="1:2" x14ac:dyDescent="0.45">
      <c r="A23076">
        <v>10081613</v>
      </c>
      <c r="B23076" t="s">
        <v>23429</v>
      </c>
    </row>
    <row r="23077" spans="1:2" x14ac:dyDescent="0.45">
      <c r="A23077">
        <v>10081628</v>
      </c>
      <c r="B23077" t="s">
        <v>23430</v>
      </c>
    </row>
    <row r="23078" spans="1:2" x14ac:dyDescent="0.45">
      <c r="A23078">
        <v>10081746</v>
      </c>
      <c r="B23078" t="s">
        <v>23431</v>
      </c>
    </row>
    <row r="23079" spans="1:2" x14ac:dyDescent="0.45">
      <c r="A23079">
        <v>10081625</v>
      </c>
      <c r="B23079" t="s">
        <v>23432</v>
      </c>
    </row>
    <row r="23080" spans="1:2" x14ac:dyDescent="0.45">
      <c r="A23080">
        <v>10081624</v>
      </c>
      <c r="B23080" t="s">
        <v>23433</v>
      </c>
    </row>
    <row r="23081" spans="1:2" x14ac:dyDescent="0.45">
      <c r="A23081">
        <v>10081634</v>
      </c>
      <c r="B23081" t="s">
        <v>23434</v>
      </c>
    </row>
    <row r="23082" spans="1:2" x14ac:dyDescent="0.45">
      <c r="A23082">
        <v>10081641</v>
      </c>
      <c r="B23082" t="s">
        <v>23435</v>
      </c>
    </row>
    <row r="23083" spans="1:2" x14ac:dyDescent="0.45">
      <c r="A23083">
        <v>10081738</v>
      </c>
      <c r="B23083" t="s">
        <v>23436</v>
      </c>
    </row>
    <row r="23084" spans="1:2" x14ac:dyDescent="0.45">
      <c r="A23084">
        <v>10081655</v>
      </c>
      <c r="B23084" t="s">
        <v>23437</v>
      </c>
    </row>
    <row r="23085" spans="1:2" x14ac:dyDescent="0.45">
      <c r="A23085">
        <v>10081672</v>
      </c>
      <c r="B23085" t="s">
        <v>23438</v>
      </c>
    </row>
    <row r="23086" spans="1:2" x14ac:dyDescent="0.45">
      <c r="A23086">
        <v>10081693</v>
      </c>
      <c r="B23086" t="s">
        <v>23439</v>
      </c>
    </row>
    <row r="23087" spans="1:2" x14ac:dyDescent="0.45">
      <c r="A23087">
        <v>10081712</v>
      </c>
      <c r="B23087" t="s">
        <v>23440</v>
      </c>
    </row>
    <row r="23088" spans="1:2" x14ac:dyDescent="0.45">
      <c r="A23088">
        <v>10081715</v>
      </c>
      <c r="B23088" t="s">
        <v>23441</v>
      </c>
    </row>
    <row r="23089" spans="1:2" x14ac:dyDescent="0.45">
      <c r="A23089">
        <v>10081739</v>
      </c>
      <c r="B23089" t="s">
        <v>23442</v>
      </c>
    </row>
    <row r="23090" spans="1:2" x14ac:dyDescent="0.45">
      <c r="A23090">
        <v>10081745</v>
      </c>
      <c r="B23090" t="s">
        <v>23443</v>
      </c>
    </row>
    <row r="23091" spans="1:2" x14ac:dyDescent="0.45">
      <c r="A23091">
        <v>10081742</v>
      </c>
      <c r="B23091" t="s">
        <v>23444</v>
      </c>
    </row>
    <row r="23092" spans="1:2" x14ac:dyDescent="0.45">
      <c r="A23092">
        <v>10040412</v>
      </c>
      <c r="B23092" t="s">
        <v>23445</v>
      </c>
    </row>
    <row r="23093" spans="1:2" x14ac:dyDescent="0.45">
      <c r="A23093">
        <v>10081759</v>
      </c>
      <c r="B23093" t="s">
        <v>23446</v>
      </c>
    </row>
    <row r="23094" spans="1:2" x14ac:dyDescent="0.45">
      <c r="A23094">
        <v>10081761</v>
      </c>
      <c r="B23094" t="s">
        <v>23447</v>
      </c>
    </row>
    <row r="23095" spans="1:2" x14ac:dyDescent="0.45">
      <c r="A23095">
        <v>10081783</v>
      </c>
      <c r="B23095" t="s">
        <v>23448</v>
      </c>
    </row>
    <row r="23096" spans="1:2" x14ac:dyDescent="0.45">
      <c r="A23096">
        <v>10058673</v>
      </c>
      <c r="B23096" t="s">
        <v>23449</v>
      </c>
    </row>
    <row r="23097" spans="1:2" x14ac:dyDescent="0.45">
      <c r="A23097">
        <v>10058674</v>
      </c>
      <c r="B23097" t="s">
        <v>23450</v>
      </c>
    </row>
    <row r="23098" spans="1:2" x14ac:dyDescent="0.45">
      <c r="A23098">
        <v>10058675</v>
      </c>
      <c r="B23098" t="s">
        <v>23451</v>
      </c>
    </row>
    <row r="23099" spans="1:2" x14ac:dyDescent="0.45">
      <c r="A23099">
        <v>10058676</v>
      </c>
      <c r="B23099" t="s">
        <v>23452</v>
      </c>
    </row>
    <row r="23100" spans="1:2" x14ac:dyDescent="0.45">
      <c r="A23100">
        <v>10058677</v>
      </c>
      <c r="B23100" t="s">
        <v>23453</v>
      </c>
    </row>
    <row r="23101" spans="1:2" x14ac:dyDescent="0.45">
      <c r="A23101">
        <v>10058678</v>
      </c>
      <c r="B23101" t="s">
        <v>23454</v>
      </c>
    </row>
    <row r="23102" spans="1:2" x14ac:dyDescent="0.45">
      <c r="A23102">
        <v>10058679</v>
      </c>
      <c r="B23102" t="s">
        <v>23455</v>
      </c>
    </row>
    <row r="23103" spans="1:2" x14ac:dyDescent="0.45">
      <c r="A23103">
        <v>10058680</v>
      </c>
      <c r="B23103" t="s">
        <v>23456</v>
      </c>
    </row>
    <row r="23104" spans="1:2" x14ac:dyDescent="0.45">
      <c r="A23104">
        <v>10058681</v>
      </c>
      <c r="B23104" t="s">
        <v>23457</v>
      </c>
    </row>
    <row r="23105" spans="1:2" x14ac:dyDescent="0.45">
      <c r="A23105">
        <v>10058682</v>
      </c>
      <c r="B23105" t="s">
        <v>23458</v>
      </c>
    </row>
    <row r="23106" spans="1:2" x14ac:dyDescent="0.45">
      <c r="A23106">
        <v>10058683</v>
      </c>
      <c r="B23106" t="s">
        <v>23459</v>
      </c>
    </row>
    <row r="23107" spans="1:2" x14ac:dyDescent="0.45">
      <c r="A23107">
        <v>10058684</v>
      </c>
      <c r="B23107" t="s">
        <v>23460</v>
      </c>
    </row>
    <row r="23108" spans="1:2" x14ac:dyDescent="0.45">
      <c r="A23108">
        <v>10058685</v>
      </c>
      <c r="B23108" t="s">
        <v>23461</v>
      </c>
    </row>
    <row r="23109" spans="1:2" x14ac:dyDescent="0.45">
      <c r="A23109">
        <v>10058686</v>
      </c>
      <c r="B23109" t="s">
        <v>23462</v>
      </c>
    </row>
    <row r="23110" spans="1:2" x14ac:dyDescent="0.45">
      <c r="A23110">
        <v>10058687</v>
      </c>
      <c r="B23110" t="s">
        <v>23463</v>
      </c>
    </row>
    <row r="23111" spans="1:2" x14ac:dyDescent="0.45">
      <c r="A23111">
        <v>10058688</v>
      </c>
      <c r="B23111" t="s">
        <v>23464</v>
      </c>
    </row>
    <row r="23112" spans="1:2" x14ac:dyDescent="0.45">
      <c r="A23112">
        <v>10058689</v>
      </c>
      <c r="B23112" t="s">
        <v>23465</v>
      </c>
    </row>
    <row r="23113" spans="1:2" x14ac:dyDescent="0.45">
      <c r="A23113">
        <v>10058690</v>
      </c>
      <c r="B23113" t="s">
        <v>23466</v>
      </c>
    </row>
    <row r="23114" spans="1:2" x14ac:dyDescent="0.45">
      <c r="A23114">
        <v>10058691</v>
      </c>
      <c r="B23114" t="s">
        <v>23467</v>
      </c>
    </row>
    <row r="23115" spans="1:2" x14ac:dyDescent="0.45">
      <c r="A23115">
        <v>10058692</v>
      </c>
      <c r="B23115" t="s">
        <v>23468</v>
      </c>
    </row>
    <row r="23116" spans="1:2" x14ac:dyDescent="0.45">
      <c r="A23116">
        <v>10058693</v>
      </c>
      <c r="B23116" t="s">
        <v>23469</v>
      </c>
    </row>
    <row r="23117" spans="1:2" x14ac:dyDescent="0.45">
      <c r="A23117">
        <v>10058694</v>
      </c>
      <c r="B23117" t="s">
        <v>23470</v>
      </c>
    </row>
    <row r="23118" spans="1:2" x14ac:dyDescent="0.45">
      <c r="A23118">
        <v>10058695</v>
      </c>
      <c r="B23118" t="s">
        <v>23471</v>
      </c>
    </row>
    <row r="23119" spans="1:2" x14ac:dyDescent="0.45">
      <c r="A23119">
        <v>10058696</v>
      </c>
      <c r="B23119" t="s">
        <v>23472</v>
      </c>
    </row>
    <row r="23120" spans="1:2" x14ac:dyDescent="0.45">
      <c r="A23120">
        <v>10058697</v>
      </c>
      <c r="B23120" t="s">
        <v>23473</v>
      </c>
    </row>
    <row r="23121" spans="1:2" x14ac:dyDescent="0.45">
      <c r="A23121">
        <v>10058698</v>
      </c>
      <c r="B23121" t="s">
        <v>23474</v>
      </c>
    </row>
    <row r="23122" spans="1:2" x14ac:dyDescent="0.45">
      <c r="A23122">
        <v>10058699</v>
      </c>
      <c r="B23122" t="s">
        <v>23475</v>
      </c>
    </row>
    <row r="23123" spans="1:2" x14ac:dyDescent="0.45">
      <c r="A23123">
        <v>10058700</v>
      </c>
      <c r="B23123" t="s">
        <v>23476</v>
      </c>
    </row>
    <row r="23124" spans="1:2" x14ac:dyDescent="0.45">
      <c r="A23124">
        <v>10058701</v>
      </c>
      <c r="B23124" t="s">
        <v>23477</v>
      </c>
    </row>
    <row r="23125" spans="1:2" x14ac:dyDescent="0.45">
      <c r="A23125">
        <v>10058702</v>
      </c>
      <c r="B23125" t="s">
        <v>23478</v>
      </c>
    </row>
    <row r="23126" spans="1:2" x14ac:dyDescent="0.45">
      <c r="A23126">
        <v>10058703</v>
      </c>
      <c r="B23126" t="s">
        <v>23479</v>
      </c>
    </row>
    <row r="23127" spans="1:2" x14ac:dyDescent="0.45">
      <c r="A23127">
        <v>10058704</v>
      </c>
      <c r="B23127" t="s">
        <v>23480</v>
      </c>
    </row>
    <row r="23128" spans="1:2" x14ac:dyDescent="0.45">
      <c r="A23128">
        <v>10058705</v>
      </c>
      <c r="B23128" t="s">
        <v>23481</v>
      </c>
    </row>
    <row r="23129" spans="1:2" x14ac:dyDescent="0.45">
      <c r="A23129">
        <v>10058706</v>
      </c>
      <c r="B23129" t="s">
        <v>23482</v>
      </c>
    </row>
    <row r="23130" spans="1:2" x14ac:dyDescent="0.45">
      <c r="A23130">
        <v>10058707</v>
      </c>
      <c r="B23130" t="s">
        <v>23483</v>
      </c>
    </row>
    <row r="23131" spans="1:2" x14ac:dyDescent="0.45">
      <c r="A23131">
        <v>10058708</v>
      </c>
      <c r="B23131" t="s">
        <v>23484</v>
      </c>
    </row>
    <row r="23132" spans="1:2" x14ac:dyDescent="0.45">
      <c r="A23132">
        <v>10058709</v>
      </c>
      <c r="B23132" t="s">
        <v>23485</v>
      </c>
    </row>
    <row r="23133" spans="1:2" x14ac:dyDescent="0.45">
      <c r="A23133">
        <v>10058710</v>
      </c>
      <c r="B23133" t="s">
        <v>23486</v>
      </c>
    </row>
    <row r="23134" spans="1:2" x14ac:dyDescent="0.45">
      <c r="A23134">
        <v>10058711</v>
      </c>
      <c r="B23134" t="s">
        <v>23487</v>
      </c>
    </row>
    <row r="23135" spans="1:2" x14ac:dyDescent="0.45">
      <c r="A23135">
        <v>10058712</v>
      </c>
      <c r="B23135" t="s">
        <v>23488</v>
      </c>
    </row>
    <row r="23136" spans="1:2" x14ac:dyDescent="0.45">
      <c r="A23136">
        <v>10058713</v>
      </c>
      <c r="B23136" t="s">
        <v>23489</v>
      </c>
    </row>
    <row r="23137" spans="1:2" x14ac:dyDescent="0.45">
      <c r="A23137">
        <v>10058714</v>
      </c>
      <c r="B23137" t="s">
        <v>23490</v>
      </c>
    </row>
    <row r="23138" spans="1:2" x14ac:dyDescent="0.45">
      <c r="A23138">
        <v>10058715</v>
      </c>
      <c r="B23138" t="s">
        <v>23491</v>
      </c>
    </row>
    <row r="23139" spans="1:2" x14ac:dyDescent="0.45">
      <c r="A23139">
        <v>10058716</v>
      </c>
      <c r="B23139" t="s">
        <v>23492</v>
      </c>
    </row>
    <row r="23140" spans="1:2" x14ac:dyDescent="0.45">
      <c r="A23140">
        <v>10058717</v>
      </c>
      <c r="B23140" t="s">
        <v>23493</v>
      </c>
    </row>
    <row r="23141" spans="1:2" x14ac:dyDescent="0.45">
      <c r="A23141">
        <v>10058718</v>
      </c>
      <c r="B23141" t="s">
        <v>23494</v>
      </c>
    </row>
    <row r="23142" spans="1:2" x14ac:dyDescent="0.45">
      <c r="A23142">
        <v>10058719</v>
      </c>
      <c r="B23142" t="s">
        <v>23495</v>
      </c>
    </row>
    <row r="23143" spans="1:2" x14ac:dyDescent="0.45">
      <c r="A23143">
        <v>10058720</v>
      </c>
      <c r="B23143" t="s">
        <v>23496</v>
      </c>
    </row>
    <row r="23144" spans="1:2" x14ac:dyDescent="0.45">
      <c r="A23144">
        <v>10058721</v>
      </c>
      <c r="B23144" t="s">
        <v>23497</v>
      </c>
    </row>
    <row r="23145" spans="1:2" x14ac:dyDescent="0.45">
      <c r="A23145">
        <v>10058722</v>
      </c>
      <c r="B23145" t="s">
        <v>23498</v>
      </c>
    </row>
    <row r="23146" spans="1:2" x14ac:dyDescent="0.45">
      <c r="A23146">
        <v>10058723</v>
      </c>
      <c r="B23146" t="s">
        <v>23499</v>
      </c>
    </row>
    <row r="23147" spans="1:2" x14ac:dyDescent="0.45">
      <c r="A23147">
        <v>10059493</v>
      </c>
      <c r="B23147" t="s">
        <v>23500</v>
      </c>
    </row>
    <row r="23148" spans="1:2" x14ac:dyDescent="0.45">
      <c r="A23148">
        <v>10059494</v>
      </c>
      <c r="B23148" t="s">
        <v>23501</v>
      </c>
    </row>
    <row r="23149" spans="1:2" x14ac:dyDescent="0.45">
      <c r="A23149">
        <v>10059495</v>
      </c>
      <c r="B23149" t="s">
        <v>23502</v>
      </c>
    </row>
    <row r="23150" spans="1:2" x14ac:dyDescent="0.45">
      <c r="A23150">
        <v>10059496</v>
      </c>
      <c r="B23150" t="s">
        <v>23503</v>
      </c>
    </row>
    <row r="23151" spans="1:2" x14ac:dyDescent="0.45">
      <c r="A23151">
        <v>10059497</v>
      </c>
      <c r="B23151" t="s">
        <v>23504</v>
      </c>
    </row>
    <row r="23152" spans="1:2" x14ac:dyDescent="0.45">
      <c r="A23152">
        <v>10059498</v>
      </c>
      <c r="B23152" t="s">
        <v>12603</v>
      </c>
    </row>
    <row r="23153" spans="1:2" x14ac:dyDescent="0.45">
      <c r="A23153">
        <v>10059499</v>
      </c>
      <c r="B23153" t="s">
        <v>23505</v>
      </c>
    </row>
    <row r="23154" spans="1:2" x14ac:dyDescent="0.45">
      <c r="A23154">
        <v>10059500</v>
      </c>
      <c r="B23154" t="s">
        <v>23506</v>
      </c>
    </row>
    <row r="23155" spans="1:2" x14ac:dyDescent="0.45">
      <c r="A23155">
        <v>10059501</v>
      </c>
      <c r="B23155" t="s">
        <v>23507</v>
      </c>
    </row>
    <row r="23156" spans="1:2" x14ac:dyDescent="0.45">
      <c r="A23156">
        <v>10059502</v>
      </c>
      <c r="B23156" t="s">
        <v>23508</v>
      </c>
    </row>
    <row r="23157" spans="1:2" x14ac:dyDescent="0.45">
      <c r="A23157">
        <v>10059503</v>
      </c>
      <c r="B23157" t="s">
        <v>23509</v>
      </c>
    </row>
    <row r="23158" spans="1:2" x14ac:dyDescent="0.45">
      <c r="A23158">
        <v>10059504</v>
      </c>
      <c r="B23158" t="s">
        <v>23510</v>
      </c>
    </row>
    <row r="23159" spans="1:2" x14ac:dyDescent="0.45">
      <c r="A23159">
        <v>10059505</v>
      </c>
      <c r="B23159" t="s">
        <v>23511</v>
      </c>
    </row>
    <row r="23160" spans="1:2" x14ac:dyDescent="0.45">
      <c r="A23160">
        <v>10059506</v>
      </c>
      <c r="B23160" t="s">
        <v>23512</v>
      </c>
    </row>
    <row r="23161" spans="1:2" x14ac:dyDescent="0.45">
      <c r="A23161">
        <v>10059507</v>
      </c>
      <c r="B23161" t="s">
        <v>23513</v>
      </c>
    </row>
    <row r="23162" spans="1:2" x14ac:dyDescent="0.45">
      <c r="A23162">
        <v>10059508</v>
      </c>
      <c r="B23162" t="s">
        <v>23514</v>
      </c>
    </row>
    <row r="23163" spans="1:2" x14ac:dyDescent="0.45">
      <c r="A23163">
        <v>10059509</v>
      </c>
      <c r="B23163" t="s">
        <v>23515</v>
      </c>
    </row>
    <row r="23164" spans="1:2" x14ac:dyDescent="0.45">
      <c r="A23164">
        <v>10059510</v>
      </c>
      <c r="B23164" t="s">
        <v>23516</v>
      </c>
    </row>
    <row r="23165" spans="1:2" x14ac:dyDescent="0.45">
      <c r="A23165">
        <v>10059511</v>
      </c>
      <c r="B23165" t="s">
        <v>23517</v>
      </c>
    </row>
    <row r="23166" spans="1:2" x14ac:dyDescent="0.45">
      <c r="A23166">
        <v>10059512</v>
      </c>
      <c r="B23166" t="s">
        <v>23518</v>
      </c>
    </row>
    <row r="23167" spans="1:2" x14ac:dyDescent="0.45">
      <c r="A23167">
        <v>10059513</v>
      </c>
      <c r="B23167" t="s">
        <v>23519</v>
      </c>
    </row>
    <row r="23168" spans="1:2" x14ac:dyDescent="0.45">
      <c r="A23168">
        <v>10059514</v>
      </c>
      <c r="B23168" t="s">
        <v>23520</v>
      </c>
    </row>
    <row r="23169" spans="1:2" x14ac:dyDescent="0.45">
      <c r="A23169">
        <v>10059515</v>
      </c>
      <c r="B23169" t="s">
        <v>23521</v>
      </c>
    </row>
    <row r="23170" spans="1:2" x14ac:dyDescent="0.45">
      <c r="A23170">
        <v>10059516</v>
      </c>
      <c r="B23170" t="s">
        <v>20424</v>
      </c>
    </row>
    <row r="23171" spans="1:2" x14ac:dyDescent="0.45">
      <c r="A23171">
        <v>10059517</v>
      </c>
      <c r="B23171" t="s">
        <v>23522</v>
      </c>
    </row>
    <row r="23172" spans="1:2" x14ac:dyDescent="0.45">
      <c r="A23172">
        <v>10059518</v>
      </c>
      <c r="B23172" t="s">
        <v>23523</v>
      </c>
    </row>
    <row r="23173" spans="1:2" x14ac:dyDescent="0.45">
      <c r="A23173">
        <v>10059519</v>
      </c>
      <c r="B23173" t="s">
        <v>23524</v>
      </c>
    </row>
    <row r="23174" spans="1:2" x14ac:dyDescent="0.45">
      <c r="A23174">
        <v>10059520</v>
      </c>
      <c r="B23174" t="s">
        <v>21811</v>
      </c>
    </row>
    <row r="23175" spans="1:2" x14ac:dyDescent="0.45">
      <c r="A23175">
        <v>10059521</v>
      </c>
      <c r="B23175" t="s">
        <v>23525</v>
      </c>
    </row>
    <row r="23176" spans="1:2" x14ac:dyDescent="0.45">
      <c r="A23176">
        <v>10059522</v>
      </c>
      <c r="B23176" t="s">
        <v>23526</v>
      </c>
    </row>
    <row r="23177" spans="1:2" x14ac:dyDescent="0.45">
      <c r="A23177">
        <v>10059523</v>
      </c>
      <c r="B23177" t="s">
        <v>23527</v>
      </c>
    </row>
    <row r="23178" spans="1:2" x14ac:dyDescent="0.45">
      <c r="A23178">
        <v>10059524</v>
      </c>
      <c r="B23178" t="s">
        <v>23528</v>
      </c>
    </row>
    <row r="23179" spans="1:2" x14ac:dyDescent="0.45">
      <c r="A23179">
        <v>10059525</v>
      </c>
      <c r="B23179" t="s">
        <v>23529</v>
      </c>
    </row>
    <row r="23180" spans="1:2" x14ac:dyDescent="0.45">
      <c r="A23180">
        <v>10059526</v>
      </c>
      <c r="B23180" t="s">
        <v>23530</v>
      </c>
    </row>
    <row r="23181" spans="1:2" x14ac:dyDescent="0.45">
      <c r="A23181">
        <v>10059527</v>
      </c>
      <c r="B23181" t="s">
        <v>23531</v>
      </c>
    </row>
    <row r="23182" spans="1:2" x14ac:dyDescent="0.45">
      <c r="A23182">
        <v>10059528</v>
      </c>
      <c r="B23182" t="s">
        <v>23532</v>
      </c>
    </row>
    <row r="23183" spans="1:2" x14ac:dyDescent="0.45">
      <c r="A23183">
        <v>10059529</v>
      </c>
      <c r="B23183" t="s">
        <v>23533</v>
      </c>
    </row>
    <row r="23184" spans="1:2" x14ac:dyDescent="0.45">
      <c r="A23184">
        <v>10059530</v>
      </c>
      <c r="B23184" t="s">
        <v>23534</v>
      </c>
    </row>
    <row r="23185" spans="1:2" x14ac:dyDescent="0.45">
      <c r="A23185">
        <v>10059531</v>
      </c>
      <c r="B23185" t="s">
        <v>23535</v>
      </c>
    </row>
    <row r="23186" spans="1:2" x14ac:dyDescent="0.45">
      <c r="A23186">
        <v>10059532</v>
      </c>
      <c r="B23186" t="s">
        <v>23536</v>
      </c>
    </row>
    <row r="23187" spans="1:2" x14ac:dyDescent="0.45">
      <c r="A23187">
        <v>10059533</v>
      </c>
      <c r="B23187" t="s">
        <v>23537</v>
      </c>
    </row>
    <row r="23188" spans="1:2" x14ac:dyDescent="0.45">
      <c r="A23188">
        <v>10059534</v>
      </c>
      <c r="B23188" t="s">
        <v>23538</v>
      </c>
    </row>
    <row r="23189" spans="1:2" x14ac:dyDescent="0.45">
      <c r="A23189">
        <v>10059535</v>
      </c>
      <c r="B23189" t="s">
        <v>23539</v>
      </c>
    </row>
    <row r="23190" spans="1:2" x14ac:dyDescent="0.45">
      <c r="A23190">
        <v>10059536</v>
      </c>
      <c r="B23190" t="s">
        <v>23540</v>
      </c>
    </row>
    <row r="23191" spans="1:2" x14ac:dyDescent="0.45">
      <c r="A23191">
        <v>10059537</v>
      </c>
      <c r="B23191" t="s">
        <v>23541</v>
      </c>
    </row>
    <row r="23192" spans="1:2" x14ac:dyDescent="0.45">
      <c r="A23192">
        <v>10059538</v>
      </c>
      <c r="B23192" t="s">
        <v>23542</v>
      </c>
    </row>
    <row r="23193" spans="1:2" x14ac:dyDescent="0.45">
      <c r="A23193">
        <v>10059539</v>
      </c>
      <c r="B23193" t="s">
        <v>23543</v>
      </c>
    </row>
    <row r="23194" spans="1:2" x14ac:dyDescent="0.45">
      <c r="A23194">
        <v>10059540</v>
      </c>
      <c r="B23194" t="s">
        <v>23544</v>
      </c>
    </row>
    <row r="23195" spans="1:2" x14ac:dyDescent="0.45">
      <c r="A23195">
        <v>10059541</v>
      </c>
      <c r="B23195" t="s">
        <v>23545</v>
      </c>
    </row>
    <row r="23196" spans="1:2" x14ac:dyDescent="0.45">
      <c r="A23196">
        <v>10059542</v>
      </c>
      <c r="B23196" t="s">
        <v>23546</v>
      </c>
    </row>
    <row r="23197" spans="1:2" x14ac:dyDescent="0.45">
      <c r="A23197">
        <v>10059543</v>
      </c>
      <c r="B23197" t="s">
        <v>23547</v>
      </c>
    </row>
    <row r="23198" spans="1:2" x14ac:dyDescent="0.45">
      <c r="A23198">
        <v>10059544</v>
      </c>
      <c r="B23198" t="s">
        <v>23548</v>
      </c>
    </row>
    <row r="23199" spans="1:2" x14ac:dyDescent="0.45">
      <c r="A23199">
        <v>10059545</v>
      </c>
      <c r="B23199" t="s">
        <v>23549</v>
      </c>
    </row>
    <row r="23200" spans="1:2" x14ac:dyDescent="0.45">
      <c r="A23200">
        <v>10060919</v>
      </c>
      <c r="B23200" t="s">
        <v>23550</v>
      </c>
    </row>
    <row r="23201" spans="1:2" x14ac:dyDescent="0.45">
      <c r="A23201">
        <v>10060920</v>
      </c>
      <c r="B23201" t="s">
        <v>23551</v>
      </c>
    </row>
    <row r="23202" spans="1:2" x14ac:dyDescent="0.45">
      <c r="A23202">
        <v>10060921</v>
      </c>
      <c r="B23202" t="s">
        <v>23552</v>
      </c>
    </row>
    <row r="23203" spans="1:2" x14ac:dyDescent="0.45">
      <c r="A23203">
        <v>10060922</v>
      </c>
      <c r="B23203" t="s">
        <v>23553</v>
      </c>
    </row>
    <row r="23204" spans="1:2" x14ac:dyDescent="0.45">
      <c r="A23204">
        <v>10060923</v>
      </c>
      <c r="B23204" t="s">
        <v>23554</v>
      </c>
    </row>
    <row r="23205" spans="1:2" x14ac:dyDescent="0.45">
      <c r="A23205">
        <v>10060924</v>
      </c>
      <c r="B23205" t="s">
        <v>23555</v>
      </c>
    </row>
    <row r="23206" spans="1:2" x14ac:dyDescent="0.45">
      <c r="A23206">
        <v>10060925</v>
      </c>
      <c r="B23206" t="s">
        <v>23556</v>
      </c>
    </row>
    <row r="23207" spans="1:2" x14ac:dyDescent="0.45">
      <c r="A23207">
        <v>10060926</v>
      </c>
      <c r="B23207" t="s">
        <v>23557</v>
      </c>
    </row>
    <row r="23208" spans="1:2" x14ac:dyDescent="0.45">
      <c r="A23208">
        <v>10060927</v>
      </c>
      <c r="B23208" t="s">
        <v>23558</v>
      </c>
    </row>
    <row r="23209" spans="1:2" x14ac:dyDescent="0.45">
      <c r="A23209">
        <v>10060928</v>
      </c>
      <c r="B23209" t="s">
        <v>23559</v>
      </c>
    </row>
    <row r="23210" spans="1:2" x14ac:dyDescent="0.45">
      <c r="A23210">
        <v>10060929</v>
      </c>
      <c r="B23210" t="s">
        <v>23560</v>
      </c>
    </row>
    <row r="23211" spans="1:2" x14ac:dyDescent="0.45">
      <c r="A23211">
        <v>10060930</v>
      </c>
      <c r="B23211" t="s">
        <v>23561</v>
      </c>
    </row>
    <row r="23212" spans="1:2" x14ac:dyDescent="0.45">
      <c r="A23212">
        <v>10060931</v>
      </c>
      <c r="B23212" t="s">
        <v>23562</v>
      </c>
    </row>
    <row r="23213" spans="1:2" x14ac:dyDescent="0.45">
      <c r="A23213">
        <v>10060932</v>
      </c>
      <c r="B23213" t="s">
        <v>23563</v>
      </c>
    </row>
    <row r="23214" spans="1:2" x14ac:dyDescent="0.45">
      <c r="A23214">
        <v>10060933</v>
      </c>
      <c r="B23214" t="s">
        <v>23564</v>
      </c>
    </row>
    <row r="23215" spans="1:2" x14ac:dyDescent="0.45">
      <c r="A23215">
        <v>10060934</v>
      </c>
      <c r="B23215" t="s">
        <v>23565</v>
      </c>
    </row>
    <row r="23216" spans="1:2" x14ac:dyDescent="0.45">
      <c r="A23216">
        <v>10060935</v>
      </c>
      <c r="B23216" t="s">
        <v>23566</v>
      </c>
    </row>
    <row r="23217" spans="1:2" x14ac:dyDescent="0.45">
      <c r="A23217">
        <v>10060936</v>
      </c>
      <c r="B23217" t="s">
        <v>23567</v>
      </c>
    </row>
    <row r="23218" spans="1:2" x14ac:dyDescent="0.45">
      <c r="A23218">
        <v>10060937</v>
      </c>
      <c r="B23218" t="s">
        <v>23568</v>
      </c>
    </row>
    <row r="23219" spans="1:2" x14ac:dyDescent="0.45">
      <c r="A23219">
        <v>10060938</v>
      </c>
      <c r="B23219" t="s">
        <v>23569</v>
      </c>
    </row>
    <row r="23220" spans="1:2" x14ac:dyDescent="0.45">
      <c r="A23220">
        <v>10060939</v>
      </c>
      <c r="B23220" t="s">
        <v>23570</v>
      </c>
    </row>
    <row r="23221" spans="1:2" x14ac:dyDescent="0.45">
      <c r="A23221">
        <v>10060940</v>
      </c>
      <c r="B23221" t="s">
        <v>23571</v>
      </c>
    </row>
    <row r="23222" spans="1:2" x14ac:dyDescent="0.45">
      <c r="A23222">
        <v>10060941</v>
      </c>
      <c r="B23222" t="s">
        <v>23572</v>
      </c>
    </row>
    <row r="23223" spans="1:2" x14ac:dyDescent="0.45">
      <c r="A23223">
        <v>10060942</v>
      </c>
      <c r="B23223" t="s">
        <v>23573</v>
      </c>
    </row>
    <row r="23224" spans="1:2" x14ac:dyDescent="0.45">
      <c r="A23224">
        <v>10060943</v>
      </c>
      <c r="B23224" t="s">
        <v>23574</v>
      </c>
    </row>
    <row r="23225" spans="1:2" x14ac:dyDescent="0.45">
      <c r="A23225">
        <v>10060944</v>
      </c>
      <c r="B23225" t="s">
        <v>23575</v>
      </c>
    </row>
    <row r="23226" spans="1:2" x14ac:dyDescent="0.45">
      <c r="A23226">
        <v>10060945</v>
      </c>
      <c r="B23226" t="s">
        <v>23576</v>
      </c>
    </row>
    <row r="23227" spans="1:2" x14ac:dyDescent="0.45">
      <c r="A23227">
        <v>10060946</v>
      </c>
      <c r="B23227" t="s">
        <v>23577</v>
      </c>
    </row>
    <row r="23228" spans="1:2" x14ac:dyDescent="0.45">
      <c r="A23228">
        <v>10060947</v>
      </c>
      <c r="B23228" t="s">
        <v>23578</v>
      </c>
    </row>
    <row r="23229" spans="1:2" x14ac:dyDescent="0.45">
      <c r="A23229">
        <v>10060948</v>
      </c>
      <c r="B23229" t="s">
        <v>23579</v>
      </c>
    </row>
    <row r="23230" spans="1:2" x14ac:dyDescent="0.45">
      <c r="A23230">
        <v>10060949</v>
      </c>
      <c r="B23230" t="s">
        <v>23580</v>
      </c>
    </row>
    <row r="23231" spans="1:2" x14ac:dyDescent="0.45">
      <c r="A23231">
        <v>10060950</v>
      </c>
      <c r="B23231" t="s">
        <v>23581</v>
      </c>
    </row>
    <row r="23232" spans="1:2" x14ac:dyDescent="0.45">
      <c r="A23232">
        <v>10060951</v>
      </c>
      <c r="B23232" t="s">
        <v>23582</v>
      </c>
    </row>
    <row r="23233" spans="1:2" x14ac:dyDescent="0.45">
      <c r="A23233">
        <v>10060952</v>
      </c>
      <c r="B23233" t="s">
        <v>23583</v>
      </c>
    </row>
    <row r="23234" spans="1:2" x14ac:dyDescent="0.45">
      <c r="A23234">
        <v>10060953</v>
      </c>
      <c r="B23234" t="s">
        <v>23584</v>
      </c>
    </row>
    <row r="23235" spans="1:2" x14ac:dyDescent="0.45">
      <c r="A23235">
        <v>10060954</v>
      </c>
      <c r="B23235" t="s">
        <v>23585</v>
      </c>
    </row>
    <row r="23236" spans="1:2" x14ac:dyDescent="0.45">
      <c r="A23236">
        <v>10060955</v>
      </c>
      <c r="B23236" t="s">
        <v>23586</v>
      </c>
    </row>
    <row r="23237" spans="1:2" x14ac:dyDescent="0.45">
      <c r="A23237">
        <v>10060956</v>
      </c>
      <c r="B23237" t="s">
        <v>23587</v>
      </c>
    </row>
    <row r="23238" spans="1:2" x14ac:dyDescent="0.45">
      <c r="A23238">
        <v>10060957</v>
      </c>
      <c r="B23238" t="s">
        <v>23588</v>
      </c>
    </row>
    <row r="23239" spans="1:2" x14ac:dyDescent="0.45">
      <c r="A23239">
        <v>10060958</v>
      </c>
      <c r="B23239" t="s">
        <v>23589</v>
      </c>
    </row>
    <row r="23240" spans="1:2" x14ac:dyDescent="0.45">
      <c r="A23240">
        <v>10060959</v>
      </c>
      <c r="B23240" t="s">
        <v>23590</v>
      </c>
    </row>
    <row r="23241" spans="1:2" x14ac:dyDescent="0.45">
      <c r="A23241">
        <v>10060960</v>
      </c>
      <c r="B23241" t="s">
        <v>23591</v>
      </c>
    </row>
    <row r="23242" spans="1:2" x14ac:dyDescent="0.45">
      <c r="A23242">
        <v>10060961</v>
      </c>
      <c r="B23242" t="s">
        <v>23592</v>
      </c>
    </row>
    <row r="23243" spans="1:2" x14ac:dyDescent="0.45">
      <c r="A23243">
        <v>10060962</v>
      </c>
      <c r="B23243" t="s">
        <v>23593</v>
      </c>
    </row>
    <row r="23244" spans="1:2" x14ac:dyDescent="0.45">
      <c r="A23244">
        <v>10060963</v>
      </c>
      <c r="B23244" t="s">
        <v>12425</v>
      </c>
    </row>
    <row r="23245" spans="1:2" x14ac:dyDescent="0.45">
      <c r="A23245">
        <v>10060964</v>
      </c>
      <c r="B23245" t="s">
        <v>23594</v>
      </c>
    </row>
    <row r="23246" spans="1:2" x14ac:dyDescent="0.45">
      <c r="A23246">
        <v>10060965</v>
      </c>
      <c r="B23246" t="s">
        <v>23595</v>
      </c>
    </row>
    <row r="23247" spans="1:2" x14ac:dyDescent="0.45">
      <c r="A23247">
        <v>10060966</v>
      </c>
      <c r="B23247" t="s">
        <v>23596</v>
      </c>
    </row>
    <row r="23248" spans="1:2" x14ac:dyDescent="0.45">
      <c r="A23248">
        <v>10060967</v>
      </c>
      <c r="B23248" t="s">
        <v>16563</v>
      </c>
    </row>
    <row r="23249" spans="1:2" x14ac:dyDescent="0.45">
      <c r="A23249">
        <v>10061319</v>
      </c>
      <c r="B23249" t="s">
        <v>23597</v>
      </c>
    </row>
    <row r="23250" spans="1:2" x14ac:dyDescent="0.45">
      <c r="A23250">
        <v>10061864</v>
      </c>
      <c r="B23250" t="s">
        <v>23598</v>
      </c>
    </row>
    <row r="23251" spans="1:2" x14ac:dyDescent="0.45">
      <c r="A23251">
        <v>10061873</v>
      </c>
      <c r="B23251" t="s">
        <v>23599</v>
      </c>
    </row>
    <row r="23252" spans="1:2" x14ac:dyDescent="0.45">
      <c r="A23252">
        <v>10003748</v>
      </c>
      <c r="B23252" t="s">
        <v>23600</v>
      </c>
    </row>
    <row r="23253" spans="1:2" x14ac:dyDescent="0.45">
      <c r="A23253">
        <v>10021602</v>
      </c>
      <c r="B23253" t="s">
        <v>23601</v>
      </c>
    </row>
    <row r="23254" spans="1:2" x14ac:dyDescent="0.45">
      <c r="A23254">
        <v>10062266</v>
      </c>
      <c r="B23254" t="s">
        <v>23602</v>
      </c>
    </row>
    <row r="23255" spans="1:2" x14ac:dyDescent="0.45">
      <c r="A23255">
        <v>10063448</v>
      </c>
      <c r="B23255" t="s">
        <v>23603</v>
      </c>
    </row>
    <row r="23256" spans="1:2" x14ac:dyDescent="0.45">
      <c r="A23256">
        <v>10063901</v>
      </c>
      <c r="B23256" t="s">
        <v>23604</v>
      </c>
    </row>
    <row r="23257" spans="1:2" x14ac:dyDescent="0.45">
      <c r="A23257">
        <v>10063903</v>
      </c>
      <c r="B23257" t="s">
        <v>23605</v>
      </c>
    </row>
    <row r="23258" spans="1:2" x14ac:dyDescent="0.45">
      <c r="A23258">
        <v>10064884</v>
      </c>
      <c r="B23258" t="s">
        <v>23606</v>
      </c>
    </row>
    <row r="23259" spans="1:2" x14ac:dyDescent="0.45">
      <c r="A23259">
        <v>10064062</v>
      </c>
      <c r="B23259" t="s">
        <v>23607</v>
      </c>
    </row>
    <row r="23260" spans="1:2" x14ac:dyDescent="0.45">
      <c r="A23260">
        <v>10054747</v>
      </c>
      <c r="B23260" t="s">
        <v>23608</v>
      </c>
    </row>
    <row r="23261" spans="1:2" x14ac:dyDescent="0.45">
      <c r="A23261">
        <v>10081706</v>
      </c>
      <c r="B23261" t="s">
        <v>23609</v>
      </c>
    </row>
    <row r="23262" spans="1:2" x14ac:dyDescent="0.45">
      <c r="A23262">
        <v>10065757</v>
      </c>
      <c r="B23262" t="s">
        <v>23610</v>
      </c>
    </row>
    <row r="23263" spans="1:2" x14ac:dyDescent="0.45">
      <c r="A23263">
        <v>10067104</v>
      </c>
      <c r="B23263" t="s">
        <v>23611</v>
      </c>
    </row>
    <row r="23264" spans="1:2" x14ac:dyDescent="0.45">
      <c r="A23264">
        <v>10067033</v>
      </c>
      <c r="B23264" t="s">
        <v>23612</v>
      </c>
    </row>
    <row r="23265" spans="1:2" x14ac:dyDescent="0.45">
      <c r="A23265">
        <v>10067130</v>
      </c>
      <c r="B23265" t="s">
        <v>23613</v>
      </c>
    </row>
    <row r="23266" spans="1:2" x14ac:dyDescent="0.45">
      <c r="A23266">
        <v>10040187</v>
      </c>
      <c r="B23266" t="s">
        <v>23614</v>
      </c>
    </row>
    <row r="23267" spans="1:2" x14ac:dyDescent="0.45">
      <c r="A23267">
        <v>10068510</v>
      </c>
      <c r="B23267" t="s">
        <v>23615</v>
      </c>
    </row>
    <row r="23268" spans="1:2" x14ac:dyDescent="0.45">
      <c r="A23268">
        <v>10068450</v>
      </c>
      <c r="B23268" t="s">
        <v>23616</v>
      </c>
    </row>
    <row r="23269" spans="1:2" x14ac:dyDescent="0.45">
      <c r="A23269">
        <v>10068474</v>
      </c>
      <c r="B23269" t="s">
        <v>23617</v>
      </c>
    </row>
    <row r="23270" spans="1:2" x14ac:dyDescent="0.45">
      <c r="A23270">
        <v>10081092</v>
      </c>
      <c r="B23270" t="s">
        <v>23618</v>
      </c>
    </row>
    <row r="23271" spans="1:2" x14ac:dyDescent="0.45">
      <c r="A23271">
        <v>10081137</v>
      </c>
      <c r="B23271" t="s">
        <v>23619</v>
      </c>
    </row>
    <row r="23272" spans="1:2" x14ac:dyDescent="0.45">
      <c r="A23272">
        <v>10081734</v>
      </c>
      <c r="B23272" t="s">
        <v>23620</v>
      </c>
    </row>
    <row r="23273" spans="1:2" x14ac:dyDescent="0.45">
      <c r="A23273">
        <v>10081781</v>
      </c>
      <c r="B23273" t="s">
        <v>23621</v>
      </c>
    </row>
    <row r="23274" spans="1:2" x14ac:dyDescent="0.45">
      <c r="A23274">
        <v>10081796</v>
      </c>
      <c r="B23274" t="s">
        <v>23622</v>
      </c>
    </row>
    <row r="23275" spans="1:2" x14ac:dyDescent="0.45">
      <c r="A23275">
        <v>10081805</v>
      </c>
      <c r="B23275" t="s">
        <v>23623</v>
      </c>
    </row>
    <row r="23276" spans="1:2" x14ac:dyDescent="0.45">
      <c r="A23276">
        <v>10081807</v>
      </c>
      <c r="B23276" t="s">
        <v>23624</v>
      </c>
    </row>
    <row r="23277" spans="1:2" x14ac:dyDescent="0.45">
      <c r="A23277">
        <v>10081804</v>
      </c>
      <c r="B23277" t="s">
        <v>23625</v>
      </c>
    </row>
    <row r="23278" spans="1:2" x14ac:dyDescent="0.45">
      <c r="A23278">
        <v>10081859</v>
      </c>
      <c r="B23278" t="s">
        <v>23626</v>
      </c>
    </row>
    <row r="23279" spans="1:2" x14ac:dyDescent="0.45">
      <c r="A23279">
        <v>10081791</v>
      </c>
      <c r="B23279" t="s">
        <v>23627</v>
      </c>
    </row>
    <row r="23280" spans="1:2" x14ac:dyDescent="0.45">
      <c r="A23280">
        <v>10081848</v>
      </c>
      <c r="B23280" t="s">
        <v>23628</v>
      </c>
    </row>
    <row r="23281" spans="1:2" x14ac:dyDescent="0.45">
      <c r="A23281">
        <v>10081809</v>
      </c>
      <c r="B23281" t="s">
        <v>23629</v>
      </c>
    </row>
    <row r="23282" spans="1:2" x14ac:dyDescent="0.45">
      <c r="A23282">
        <v>10081814</v>
      </c>
      <c r="B23282" t="s">
        <v>4151</v>
      </c>
    </row>
    <row r="23283" spans="1:2" x14ac:dyDescent="0.45">
      <c r="A23283">
        <v>10081815</v>
      </c>
      <c r="B23283" t="s">
        <v>23630</v>
      </c>
    </row>
    <row r="23284" spans="1:2" x14ac:dyDescent="0.45">
      <c r="A23284">
        <v>10081852</v>
      </c>
      <c r="B23284" t="s">
        <v>23631</v>
      </c>
    </row>
    <row r="23285" spans="1:2" x14ac:dyDescent="0.45">
      <c r="A23285">
        <v>10080849</v>
      </c>
      <c r="B23285" t="s">
        <v>23632</v>
      </c>
    </row>
    <row r="23286" spans="1:2" x14ac:dyDescent="0.45">
      <c r="A23286">
        <v>10081842</v>
      </c>
      <c r="B23286" t="s">
        <v>23633</v>
      </c>
    </row>
    <row r="23287" spans="1:2" x14ac:dyDescent="0.45">
      <c r="A23287">
        <v>10081839</v>
      </c>
      <c r="B23287" t="s">
        <v>23634</v>
      </c>
    </row>
    <row r="23288" spans="1:2" x14ac:dyDescent="0.45">
      <c r="A23288">
        <v>10081724</v>
      </c>
      <c r="B23288" t="s">
        <v>23635</v>
      </c>
    </row>
    <row r="23289" spans="1:2" x14ac:dyDescent="0.45">
      <c r="A23289">
        <v>10082507</v>
      </c>
      <c r="B23289" t="s">
        <v>23636</v>
      </c>
    </row>
    <row r="23290" spans="1:2" x14ac:dyDescent="0.45">
      <c r="A23290">
        <v>10081851</v>
      </c>
      <c r="B23290" t="s">
        <v>23637</v>
      </c>
    </row>
    <row r="23291" spans="1:2" x14ac:dyDescent="0.45">
      <c r="A23291">
        <v>10031971</v>
      </c>
      <c r="B23291" t="s">
        <v>23638</v>
      </c>
    </row>
    <row r="23292" spans="1:2" x14ac:dyDescent="0.45">
      <c r="A23292">
        <v>10081857</v>
      </c>
      <c r="B23292" t="s">
        <v>23639</v>
      </c>
    </row>
    <row r="23293" spans="1:2" x14ac:dyDescent="0.45">
      <c r="A23293">
        <v>10082048</v>
      </c>
      <c r="B23293" t="s">
        <v>23640</v>
      </c>
    </row>
    <row r="23294" spans="1:2" x14ac:dyDescent="0.45">
      <c r="A23294">
        <v>10082030</v>
      </c>
      <c r="B23294" t="s">
        <v>23641</v>
      </c>
    </row>
    <row r="23295" spans="1:2" x14ac:dyDescent="0.45">
      <c r="A23295">
        <v>10081867</v>
      </c>
      <c r="B23295" t="s">
        <v>23642</v>
      </c>
    </row>
    <row r="23296" spans="1:2" x14ac:dyDescent="0.45">
      <c r="A23296">
        <v>10081941</v>
      </c>
      <c r="B23296" t="s">
        <v>23643</v>
      </c>
    </row>
    <row r="23297" spans="1:2" x14ac:dyDescent="0.45">
      <c r="A23297">
        <v>10081989</v>
      </c>
      <c r="B23297" t="s">
        <v>23644</v>
      </c>
    </row>
    <row r="23298" spans="1:2" x14ac:dyDescent="0.45">
      <c r="A23298">
        <v>10081890</v>
      </c>
      <c r="B23298" t="s">
        <v>23645</v>
      </c>
    </row>
    <row r="23299" spans="1:2" x14ac:dyDescent="0.45">
      <c r="A23299">
        <v>10081895</v>
      </c>
      <c r="B23299" t="s">
        <v>23646</v>
      </c>
    </row>
    <row r="23300" spans="1:2" x14ac:dyDescent="0.45">
      <c r="A23300">
        <v>10081965</v>
      </c>
      <c r="B23300" t="s">
        <v>23647</v>
      </c>
    </row>
    <row r="23301" spans="1:2" x14ac:dyDescent="0.45">
      <c r="A23301">
        <v>10082023</v>
      </c>
      <c r="B23301" t="s">
        <v>23648</v>
      </c>
    </row>
    <row r="23302" spans="1:2" x14ac:dyDescent="0.45">
      <c r="A23302">
        <v>10081971</v>
      </c>
      <c r="B23302" t="s">
        <v>23649</v>
      </c>
    </row>
    <row r="23303" spans="1:2" x14ac:dyDescent="0.45">
      <c r="A23303">
        <v>10081976</v>
      </c>
      <c r="B23303" t="s">
        <v>23650</v>
      </c>
    </row>
    <row r="23304" spans="1:2" x14ac:dyDescent="0.45">
      <c r="A23304">
        <v>10082062</v>
      </c>
      <c r="B23304" t="s">
        <v>23651</v>
      </c>
    </row>
    <row r="23305" spans="1:2" x14ac:dyDescent="0.45">
      <c r="A23305">
        <v>10082013</v>
      </c>
      <c r="B23305" t="s">
        <v>23652</v>
      </c>
    </row>
    <row r="23306" spans="1:2" x14ac:dyDescent="0.45">
      <c r="A23306">
        <v>10082028</v>
      </c>
      <c r="B23306" t="s">
        <v>23653</v>
      </c>
    </row>
    <row r="23307" spans="1:2" x14ac:dyDescent="0.45">
      <c r="A23307">
        <v>10081987</v>
      </c>
      <c r="B23307" t="s">
        <v>23654</v>
      </c>
    </row>
    <row r="23308" spans="1:2" x14ac:dyDescent="0.45">
      <c r="A23308">
        <v>10082002</v>
      </c>
      <c r="B23308" t="s">
        <v>23655</v>
      </c>
    </row>
    <row r="23309" spans="1:2" x14ac:dyDescent="0.45">
      <c r="A23309">
        <v>10082009</v>
      </c>
      <c r="B23309" t="s">
        <v>23656</v>
      </c>
    </row>
    <row r="23310" spans="1:2" x14ac:dyDescent="0.45">
      <c r="A23310">
        <v>10082053</v>
      </c>
      <c r="B23310" t="s">
        <v>23657</v>
      </c>
    </row>
    <row r="23311" spans="1:2" x14ac:dyDescent="0.45">
      <c r="A23311">
        <v>10082508</v>
      </c>
      <c r="B23311" t="s">
        <v>23658</v>
      </c>
    </row>
    <row r="23312" spans="1:2" x14ac:dyDescent="0.45">
      <c r="A23312">
        <v>10082075</v>
      </c>
      <c r="B23312" t="s">
        <v>23659</v>
      </c>
    </row>
    <row r="23313" spans="1:2" x14ac:dyDescent="0.45">
      <c r="A23313">
        <v>10082450</v>
      </c>
      <c r="B23313" t="s">
        <v>23660</v>
      </c>
    </row>
    <row r="23314" spans="1:2" x14ac:dyDescent="0.45">
      <c r="A23314">
        <v>10082041</v>
      </c>
      <c r="B23314" t="s">
        <v>23661</v>
      </c>
    </row>
    <row r="23315" spans="1:2" x14ac:dyDescent="0.45">
      <c r="A23315">
        <v>10082054</v>
      </c>
      <c r="B23315" t="s">
        <v>23662</v>
      </c>
    </row>
    <row r="23316" spans="1:2" x14ac:dyDescent="0.45">
      <c r="A23316">
        <v>10004521</v>
      </c>
      <c r="B23316" t="s">
        <v>23663</v>
      </c>
    </row>
    <row r="23317" spans="1:2" x14ac:dyDescent="0.45">
      <c r="A23317">
        <v>10082162</v>
      </c>
      <c r="B23317" t="s">
        <v>23664</v>
      </c>
    </row>
    <row r="23318" spans="1:2" x14ac:dyDescent="0.45">
      <c r="A23318">
        <v>10082154</v>
      </c>
      <c r="B23318" t="s">
        <v>23665</v>
      </c>
    </row>
    <row r="23319" spans="1:2" x14ac:dyDescent="0.45">
      <c r="A23319">
        <v>10082058</v>
      </c>
      <c r="B23319" t="s">
        <v>23666</v>
      </c>
    </row>
    <row r="23320" spans="1:2" x14ac:dyDescent="0.45">
      <c r="A23320">
        <v>10082056</v>
      </c>
      <c r="B23320" t="s">
        <v>23667</v>
      </c>
    </row>
    <row r="23321" spans="1:2" x14ac:dyDescent="0.45">
      <c r="A23321">
        <v>10058724</v>
      </c>
      <c r="B23321" t="s">
        <v>23668</v>
      </c>
    </row>
    <row r="23322" spans="1:2" x14ac:dyDescent="0.45">
      <c r="A23322">
        <v>10058725</v>
      </c>
      <c r="B23322" t="s">
        <v>23669</v>
      </c>
    </row>
    <row r="23323" spans="1:2" x14ac:dyDescent="0.45">
      <c r="A23323">
        <v>10058726</v>
      </c>
      <c r="B23323" t="s">
        <v>23670</v>
      </c>
    </row>
    <row r="23324" spans="1:2" x14ac:dyDescent="0.45">
      <c r="A23324">
        <v>10058727</v>
      </c>
      <c r="B23324" t="s">
        <v>23671</v>
      </c>
    </row>
    <row r="23325" spans="1:2" x14ac:dyDescent="0.45">
      <c r="A23325">
        <v>10058728</v>
      </c>
      <c r="B23325" t="s">
        <v>23672</v>
      </c>
    </row>
    <row r="23326" spans="1:2" x14ac:dyDescent="0.45">
      <c r="A23326">
        <v>10058729</v>
      </c>
      <c r="B23326" t="s">
        <v>23673</v>
      </c>
    </row>
    <row r="23327" spans="1:2" x14ac:dyDescent="0.45">
      <c r="A23327">
        <v>10058730</v>
      </c>
      <c r="B23327" t="s">
        <v>23674</v>
      </c>
    </row>
    <row r="23328" spans="1:2" x14ac:dyDescent="0.45">
      <c r="A23328">
        <v>10058731</v>
      </c>
      <c r="B23328" t="s">
        <v>23675</v>
      </c>
    </row>
    <row r="23329" spans="1:2" x14ac:dyDescent="0.45">
      <c r="A23329">
        <v>10058732</v>
      </c>
      <c r="B23329" t="s">
        <v>23676</v>
      </c>
    </row>
    <row r="23330" spans="1:2" x14ac:dyDescent="0.45">
      <c r="A23330">
        <v>10058733</v>
      </c>
      <c r="B23330" t="s">
        <v>23677</v>
      </c>
    </row>
    <row r="23331" spans="1:2" x14ac:dyDescent="0.45">
      <c r="A23331">
        <v>10058734</v>
      </c>
      <c r="B23331" t="s">
        <v>23678</v>
      </c>
    </row>
    <row r="23332" spans="1:2" x14ac:dyDescent="0.45">
      <c r="A23332">
        <v>10058735</v>
      </c>
      <c r="B23332" t="s">
        <v>23679</v>
      </c>
    </row>
    <row r="23333" spans="1:2" x14ac:dyDescent="0.45">
      <c r="A23333">
        <v>10058736</v>
      </c>
      <c r="B23333" t="s">
        <v>23680</v>
      </c>
    </row>
    <row r="23334" spans="1:2" x14ac:dyDescent="0.45">
      <c r="A23334">
        <v>10058737</v>
      </c>
      <c r="B23334" t="s">
        <v>23681</v>
      </c>
    </row>
    <row r="23335" spans="1:2" x14ac:dyDescent="0.45">
      <c r="A23335">
        <v>10058738</v>
      </c>
      <c r="B23335" t="s">
        <v>23682</v>
      </c>
    </row>
    <row r="23336" spans="1:2" x14ac:dyDescent="0.45">
      <c r="A23336">
        <v>10058739</v>
      </c>
      <c r="B23336" t="s">
        <v>23683</v>
      </c>
    </row>
    <row r="23337" spans="1:2" x14ac:dyDescent="0.45">
      <c r="A23337">
        <v>10058740</v>
      </c>
      <c r="B23337" t="s">
        <v>23684</v>
      </c>
    </row>
    <row r="23338" spans="1:2" x14ac:dyDescent="0.45">
      <c r="A23338">
        <v>10058741</v>
      </c>
      <c r="B23338" t="s">
        <v>23685</v>
      </c>
    </row>
    <row r="23339" spans="1:2" x14ac:dyDescent="0.45">
      <c r="A23339">
        <v>10058742</v>
      </c>
      <c r="B23339" t="s">
        <v>23686</v>
      </c>
    </row>
    <row r="23340" spans="1:2" x14ac:dyDescent="0.45">
      <c r="A23340">
        <v>10058743</v>
      </c>
      <c r="B23340" t="s">
        <v>23687</v>
      </c>
    </row>
    <row r="23341" spans="1:2" x14ac:dyDescent="0.45">
      <c r="A23341">
        <v>10058744</v>
      </c>
      <c r="B23341" t="s">
        <v>23688</v>
      </c>
    </row>
    <row r="23342" spans="1:2" x14ac:dyDescent="0.45">
      <c r="A23342">
        <v>10058745</v>
      </c>
      <c r="B23342" t="s">
        <v>23689</v>
      </c>
    </row>
    <row r="23343" spans="1:2" x14ac:dyDescent="0.45">
      <c r="A23343">
        <v>10058746</v>
      </c>
      <c r="B23343" t="s">
        <v>23690</v>
      </c>
    </row>
    <row r="23344" spans="1:2" x14ac:dyDescent="0.45">
      <c r="A23344">
        <v>10058747</v>
      </c>
      <c r="B23344" t="s">
        <v>23691</v>
      </c>
    </row>
    <row r="23345" spans="1:2" x14ac:dyDescent="0.45">
      <c r="A23345">
        <v>10058748</v>
      </c>
      <c r="B23345" t="s">
        <v>23692</v>
      </c>
    </row>
    <row r="23346" spans="1:2" x14ac:dyDescent="0.45">
      <c r="A23346">
        <v>10058749</v>
      </c>
      <c r="B23346" t="s">
        <v>23693</v>
      </c>
    </row>
    <row r="23347" spans="1:2" x14ac:dyDescent="0.45">
      <c r="A23347">
        <v>10058750</v>
      </c>
      <c r="B23347" t="s">
        <v>23694</v>
      </c>
    </row>
    <row r="23348" spans="1:2" x14ac:dyDescent="0.45">
      <c r="A23348">
        <v>10058751</v>
      </c>
      <c r="B23348" t="s">
        <v>23695</v>
      </c>
    </row>
    <row r="23349" spans="1:2" x14ac:dyDescent="0.45">
      <c r="A23349">
        <v>10058752</v>
      </c>
      <c r="B23349" t="s">
        <v>23696</v>
      </c>
    </row>
    <row r="23350" spans="1:2" x14ac:dyDescent="0.45">
      <c r="A23350">
        <v>10058753</v>
      </c>
      <c r="B23350" t="s">
        <v>23697</v>
      </c>
    </row>
    <row r="23351" spans="1:2" x14ac:dyDescent="0.45">
      <c r="A23351">
        <v>10058754</v>
      </c>
      <c r="B23351" t="s">
        <v>23698</v>
      </c>
    </row>
    <row r="23352" spans="1:2" x14ac:dyDescent="0.45">
      <c r="A23352">
        <v>10058755</v>
      </c>
      <c r="B23352" t="s">
        <v>23699</v>
      </c>
    </row>
    <row r="23353" spans="1:2" x14ac:dyDescent="0.45">
      <c r="A23353">
        <v>10058756</v>
      </c>
      <c r="B23353" t="s">
        <v>23700</v>
      </c>
    </row>
    <row r="23354" spans="1:2" x14ac:dyDescent="0.45">
      <c r="A23354">
        <v>10058757</v>
      </c>
      <c r="B23354" t="s">
        <v>23701</v>
      </c>
    </row>
    <row r="23355" spans="1:2" x14ac:dyDescent="0.45">
      <c r="A23355">
        <v>10058758</v>
      </c>
      <c r="B23355" t="s">
        <v>23702</v>
      </c>
    </row>
    <row r="23356" spans="1:2" x14ac:dyDescent="0.45">
      <c r="A23356">
        <v>10058759</v>
      </c>
      <c r="B23356" t="s">
        <v>23703</v>
      </c>
    </row>
    <row r="23357" spans="1:2" x14ac:dyDescent="0.45">
      <c r="A23357">
        <v>10058760</v>
      </c>
      <c r="B23357" t="s">
        <v>23704</v>
      </c>
    </row>
    <row r="23358" spans="1:2" x14ac:dyDescent="0.45">
      <c r="A23358">
        <v>10058761</v>
      </c>
      <c r="B23358" t="s">
        <v>23705</v>
      </c>
    </row>
    <row r="23359" spans="1:2" x14ac:dyDescent="0.45">
      <c r="A23359">
        <v>10058762</v>
      </c>
      <c r="B23359" t="s">
        <v>23706</v>
      </c>
    </row>
    <row r="23360" spans="1:2" x14ac:dyDescent="0.45">
      <c r="A23360">
        <v>10058763</v>
      </c>
      <c r="B23360" t="s">
        <v>23707</v>
      </c>
    </row>
    <row r="23361" spans="1:2" x14ac:dyDescent="0.45">
      <c r="A23361">
        <v>10058764</v>
      </c>
      <c r="B23361" t="s">
        <v>23708</v>
      </c>
    </row>
    <row r="23362" spans="1:2" x14ac:dyDescent="0.45">
      <c r="A23362">
        <v>10058765</v>
      </c>
      <c r="B23362" t="s">
        <v>23709</v>
      </c>
    </row>
    <row r="23363" spans="1:2" x14ac:dyDescent="0.45">
      <c r="A23363">
        <v>10058766</v>
      </c>
      <c r="B23363" t="s">
        <v>23710</v>
      </c>
    </row>
    <row r="23364" spans="1:2" x14ac:dyDescent="0.45">
      <c r="A23364">
        <v>10058767</v>
      </c>
      <c r="B23364" t="s">
        <v>23711</v>
      </c>
    </row>
    <row r="23365" spans="1:2" x14ac:dyDescent="0.45">
      <c r="A23365">
        <v>10058768</v>
      </c>
      <c r="B23365" t="s">
        <v>23712</v>
      </c>
    </row>
    <row r="23366" spans="1:2" x14ac:dyDescent="0.45">
      <c r="A23366">
        <v>10058769</v>
      </c>
      <c r="B23366" t="s">
        <v>23713</v>
      </c>
    </row>
    <row r="23367" spans="1:2" x14ac:dyDescent="0.45">
      <c r="A23367">
        <v>10058770</v>
      </c>
      <c r="B23367" t="s">
        <v>23714</v>
      </c>
    </row>
    <row r="23368" spans="1:2" x14ac:dyDescent="0.45">
      <c r="A23368">
        <v>10058771</v>
      </c>
      <c r="B23368" t="s">
        <v>23715</v>
      </c>
    </row>
    <row r="23369" spans="1:2" x14ac:dyDescent="0.45">
      <c r="A23369">
        <v>10058772</v>
      </c>
      <c r="B23369" t="s">
        <v>23716</v>
      </c>
    </row>
    <row r="23370" spans="1:2" x14ac:dyDescent="0.45">
      <c r="A23370">
        <v>10058773</v>
      </c>
      <c r="B23370" t="s">
        <v>23717</v>
      </c>
    </row>
    <row r="23371" spans="1:2" x14ac:dyDescent="0.45">
      <c r="A23371">
        <v>10058774</v>
      </c>
      <c r="B23371" t="s">
        <v>23718</v>
      </c>
    </row>
    <row r="23372" spans="1:2" x14ac:dyDescent="0.45">
      <c r="A23372">
        <v>10059546</v>
      </c>
      <c r="B23372" t="s">
        <v>23719</v>
      </c>
    </row>
    <row r="23373" spans="1:2" x14ac:dyDescent="0.45">
      <c r="A23373">
        <v>10059547</v>
      </c>
      <c r="B23373" t="s">
        <v>23720</v>
      </c>
    </row>
    <row r="23374" spans="1:2" x14ac:dyDescent="0.45">
      <c r="A23374">
        <v>10059548</v>
      </c>
      <c r="B23374" t="s">
        <v>23721</v>
      </c>
    </row>
    <row r="23375" spans="1:2" x14ac:dyDescent="0.45">
      <c r="A23375">
        <v>10059549</v>
      </c>
      <c r="B23375" t="s">
        <v>23722</v>
      </c>
    </row>
    <row r="23376" spans="1:2" x14ac:dyDescent="0.45">
      <c r="A23376">
        <v>10059550</v>
      </c>
      <c r="B23376" t="s">
        <v>23723</v>
      </c>
    </row>
    <row r="23377" spans="1:2" x14ac:dyDescent="0.45">
      <c r="A23377">
        <v>10059551</v>
      </c>
      <c r="B23377" t="s">
        <v>23724</v>
      </c>
    </row>
    <row r="23378" spans="1:2" x14ac:dyDescent="0.45">
      <c r="A23378">
        <v>10059552</v>
      </c>
      <c r="B23378" t="s">
        <v>23725</v>
      </c>
    </row>
    <row r="23379" spans="1:2" x14ac:dyDescent="0.45">
      <c r="A23379">
        <v>10059553</v>
      </c>
      <c r="B23379" t="s">
        <v>23726</v>
      </c>
    </row>
    <row r="23380" spans="1:2" x14ac:dyDescent="0.45">
      <c r="A23380">
        <v>10059554</v>
      </c>
      <c r="B23380" t="s">
        <v>23727</v>
      </c>
    </row>
    <row r="23381" spans="1:2" x14ac:dyDescent="0.45">
      <c r="A23381">
        <v>10059555</v>
      </c>
      <c r="B23381" t="s">
        <v>23728</v>
      </c>
    </row>
    <row r="23382" spans="1:2" x14ac:dyDescent="0.45">
      <c r="A23382">
        <v>10059556</v>
      </c>
      <c r="B23382" t="s">
        <v>15898</v>
      </c>
    </row>
    <row r="23383" spans="1:2" x14ac:dyDescent="0.45">
      <c r="A23383">
        <v>10059557</v>
      </c>
      <c r="B23383" t="s">
        <v>23729</v>
      </c>
    </row>
    <row r="23384" spans="1:2" x14ac:dyDescent="0.45">
      <c r="A23384">
        <v>10059558</v>
      </c>
      <c r="B23384" t="s">
        <v>23730</v>
      </c>
    </row>
    <row r="23385" spans="1:2" x14ac:dyDescent="0.45">
      <c r="A23385">
        <v>10059559</v>
      </c>
      <c r="B23385" t="s">
        <v>23731</v>
      </c>
    </row>
    <row r="23386" spans="1:2" x14ac:dyDescent="0.45">
      <c r="A23386">
        <v>10059560</v>
      </c>
      <c r="B23386" t="s">
        <v>23732</v>
      </c>
    </row>
    <row r="23387" spans="1:2" x14ac:dyDescent="0.45">
      <c r="A23387">
        <v>10059561</v>
      </c>
      <c r="B23387" t="s">
        <v>23733</v>
      </c>
    </row>
    <row r="23388" spans="1:2" x14ac:dyDescent="0.45">
      <c r="A23388">
        <v>10059562</v>
      </c>
      <c r="B23388" t="s">
        <v>23734</v>
      </c>
    </row>
    <row r="23389" spans="1:2" x14ac:dyDescent="0.45">
      <c r="A23389">
        <v>10059563</v>
      </c>
      <c r="B23389" t="s">
        <v>23735</v>
      </c>
    </row>
    <row r="23390" spans="1:2" x14ac:dyDescent="0.45">
      <c r="A23390">
        <v>10059564</v>
      </c>
      <c r="B23390" t="s">
        <v>23736</v>
      </c>
    </row>
    <row r="23391" spans="1:2" x14ac:dyDescent="0.45">
      <c r="A23391">
        <v>10059565</v>
      </c>
      <c r="B23391" t="s">
        <v>23737</v>
      </c>
    </row>
    <row r="23392" spans="1:2" x14ac:dyDescent="0.45">
      <c r="A23392">
        <v>10059566</v>
      </c>
      <c r="B23392" t="s">
        <v>23738</v>
      </c>
    </row>
    <row r="23393" spans="1:2" x14ac:dyDescent="0.45">
      <c r="A23393">
        <v>10059567</v>
      </c>
      <c r="B23393" t="s">
        <v>23739</v>
      </c>
    </row>
    <row r="23394" spans="1:2" x14ac:dyDescent="0.45">
      <c r="A23394">
        <v>10059568</v>
      </c>
      <c r="B23394" t="s">
        <v>23740</v>
      </c>
    </row>
    <row r="23395" spans="1:2" x14ac:dyDescent="0.45">
      <c r="A23395">
        <v>10059569</v>
      </c>
      <c r="B23395" t="s">
        <v>23741</v>
      </c>
    </row>
    <row r="23396" spans="1:2" x14ac:dyDescent="0.45">
      <c r="A23396">
        <v>10059570</v>
      </c>
      <c r="B23396" t="s">
        <v>23742</v>
      </c>
    </row>
    <row r="23397" spans="1:2" x14ac:dyDescent="0.45">
      <c r="A23397">
        <v>10059571</v>
      </c>
      <c r="B23397" t="s">
        <v>23743</v>
      </c>
    </row>
    <row r="23398" spans="1:2" x14ac:dyDescent="0.45">
      <c r="A23398">
        <v>10059572</v>
      </c>
      <c r="B23398" t="s">
        <v>23744</v>
      </c>
    </row>
    <row r="23399" spans="1:2" x14ac:dyDescent="0.45">
      <c r="A23399">
        <v>10059573</v>
      </c>
      <c r="B23399" t="s">
        <v>23745</v>
      </c>
    </row>
    <row r="23400" spans="1:2" x14ac:dyDescent="0.45">
      <c r="A23400">
        <v>10059574</v>
      </c>
      <c r="B23400" t="s">
        <v>23746</v>
      </c>
    </row>
    <row r="23401" spans="1:2" x14ac:dyDescent="0.45">
      <c r="A23401">
        <v>10059575</v>
      </c>
      <c r="B23401" t="s">
        <v>23747</v>
      </c>
    </row>
    <row r="23402" spans="1:2" x14ac:dyDescent="0.45">
      <c r="A23402">
        <v>10059576</v>
      </c>
      <c r="B23402" t="s">
        <v>23748</v>
      </c>
    </row>
    <row r="23403" spans="1:2" x14ac:dyDescent="0.45">
      <c r="A23403">
        <v>10059577</v>
      </c>
      <c r="B23403" t="s">
        <v>23749</v>
      </c>
    </row>
    <row r="23404" spans="1:2" x14ac:dyDescent="0.45">
      <c r="A23404">
        <v>10059578</v>
      </c>
      <c r="B23404" t="s">
        <v>23750</v>
      </c>
    </row>
    <row r="23405" spans="1:2" x14ac:dyDescent="0.45">
      <c r="A23405">
        <v>10059579</v>
      </c>
      <c r="B23405" t="s">
        <v>23751</v>
      </c>
    </row>
    <row r="23406" spans="1:2" x14ac:dyDescent="0.45">
      <c r="A23406">
        <v>10059580</v>
      </c>
      <c r="B23406" t="s">
        <v>23752</v>
      </c>
    </row>
    <row r="23407" spans="1:2" x14ac:dyDescent="0.45">
      <c r="A23407">
        <v>10059581</v>
      </c>
      <c r="B23407" t="s">
        <v>23753</v>
      </c>
    </row>
    <row r="23408" spans="1:2" x14ac:dyDescent="0.45">
      <c r="A23408">
        <v>10059582</v>
      </c>
      <c r="B23408" t="s">
        <v>23754</v>
      </c>
    </row>
    <row r="23409" spans="1:2" x14ac:dyDescent="0.45">
      <c r="A23409">
        <v>10059583</v>
      </c>
      <c r="B23409" t="s">
        <v>23755</v>
      </c>
    </row>
    <row r="23410" spans="1:2" x14ac:dyDescent="0.45">
      <c r="A23410">
        <v>10059584</v>
      </c>
      <c r="B23410" t="s">
        <v>23756</v>
      </c>
    </row>
    <row r="23411" spans="1:2" x14ac:dyDescent="0.45">
      <c r="A23411">
        <v>10059585</v>
      </c>
      <c r="B23411" t="s">
        <v>23757</v>
      </c>
    </row>
    <row r="23412" spans="1:2" x14ac:dyDescent="0.45">
      <c r="A23412">
        <v>10059586</v>
      </c>
      <c r="B23412" t="s">
        <v>23758</v>
      </c>
    </row>
    <row r="23413" spans="1:2" x14ac:dyDescent="0.45">
      <c r="A23413">
        <v>10059587</v>
      </c>
      <c r="B23413" t="s">
        <v>23759</v>
      </c>
    </row>
    <row r="23414" spans="1:2" x14ac:dyDescent="0.45">
      <c r="A23414">
        <v>10059588</v>
      </c>
      <c r="B23414" t="s">
        <v>23760</v>
      </c>
    </row>
    <row r="23415" spans="1:2" x14ac:dyDescent="0.45">
      <c r="A23415">
        <v>10059589</v>
      </c>
      <c r="B23415" t="s">
        <v>23761</v>
      </c>
    </row>
    <row r="23416" spans="1:2" x14ac:dyDescent="0.45">
      <c r="A23416">
        <v>10059590</v>
      </c>
      <c r="B23416" t="s">
        <v>23762</v>
      </c>
    </row>
    <row r="23417" spans="1:2" x14ac:dyDescent="0.45">
      <c r="A23417">
        <v>10059591</v>
      </c>
      <c r="B23417" t="s">
        <v>23763</v>
      </c>
    </row>
    <row r="23418" spans="1:2" x14ac:dyDescent="0.45">
      <c r="A23418">
        <v>10059592</v>
      </c>
      <c r="B23418" t="s">
        <v>23764</v>
      </c>
    </row>
    <row r="23419" spans="1:2" x14ac:dyDescent="0.45">
      <c r="A23419">
        <v>10059593</v>
      </c>
      <c r="B23419" t="s">
        <v>23765</v>
      </c>
    </row>
    <row r="23420" spans="1:2" x14ac:dyDescent="0.45">
      <c r="A23420">
        <v>10059594</v>
      </c>
      <c r="B23420" t="s">
        <v>23766</v>
      </c>
    </row>
    <row r="23421" spans="1:2" x14ac:dyDescent="0.45">
      <c r="A23421">
        <v>10059595</v>
      </c>
      <c r="B23421" t="s">
        <v>23767</v>
      </c>
    </row>
    <row r="23422" spans="1:2" x14ac:dyDescent="0.45">
      <c r="A23422">
        <v>10059596</v>
      </c>
      <c r="B23422" t="s">
        <v>23768</v>
      </c>
    </row>
    <row r="23423" spans="1:2" x14ac:dyDescent="0.45">
      <c r="A23423">
        <v>10060970</v>
      </c>
      <c r="B23423" t="s">
        <v>23769</v>
      </c>
    </row>
    <row r="23424" spans="1:2" x14ac:dyDescent="0.45">
      <c r="A23424">
        <v>10060968</v>
      </c>
      <c r="B23424" t="s">
        <v>23770</v>
      </c>
    </row>
    <row r="23425" spans="1:2" x14ac:dyDescent="0.45">
      <c r="A23425">
        <v>10060969</v>
      </c>
      <c r="B23425" t="s">
        <v>23771</v>
      </c>
    </row>
    <row r="23426" spans="1:2" x14ac:dyDescent="0.45">
      <c r="A23426">
        <v>10060971</v>
      </c>
      <c r="B23426" t="s">
        <v>23772</v>
      </c>
    </row>
    <row r="23427" spans="1:2" x14ac:dyDescent="0.45">
      <c r="A23427">
        <v>10060972</v>
      </c>
      <c r="B23427" t="s">
        <v>23773</v>
      </c>
    </row>
    <row r="23428" spans="1:2" x14ac:dyDescent="0.45">
      <c r="A23428">
        <v>10060973</v>
      </c>
      <c r="B23428" t="s">
        <v>23774</v>
      </c>
    </row>
    <row r="23429" spans="1:2" x14ac:dyDescent="0.45">
      <c r="A23429">
        <v>10060974</v>
      </c>
      <c r="B23429" t="s">
        <v>23775</v>
      </c>
    </row>
    <row r="23430" spans="1:2" x14ac:dyDescent="0.45">
      <c r="A23430">
        <v>10060975</v>
      </c>
      <c r="B23430" t="s">
        <v>23776</v>
      </c>
    </row>
    <row r="23431" spans="1:2" x14ac:dyDescent="0.45">
      <c r="A23431">
        <v>10060976</v>
      </c>
      <c r="B23431" t="s">
        <v>23777</v>
      </c>
    </row>
    <row r="23432" spans="1:2" x14ac:dyDescent="0.45">
      <c r="A23432">
        <v>10060977</v>
      </c>
      <c r="B23432" t="s">
        <v>23778</v>
      </c>
    </row>
    <row r="23433" spans="1:2" x14ac:dyDescent="0.45">
      <c r="A23433">
        <v>10060978</v>
      </c>
      <c r="B23433" t="s">
        <v>23779</v>
      </c>
    </row>
    <row r="23434" spans="1:2" x14ac:dyDescent="0.45">
      <c r="A23434">
        <v>10060979</v>
      </c>
      <c r="B23434" t="s">
        <v>23780</v>
      </c>
    </row>
    <row r="23435" spans="1:2" x14ac:dyDescent="0.45">
      <c r="A23435">
        <v>10060980</v>
      </c>
      <c r="B23435" t="s">
        <v>23781</v>
      </c>
    </row>
    <row r="23436" spans="1:2" x14ac:dyDescent="0.45">
      <c r="A23436">
        <v>10060981</v>
      </c>
      <c r="B23436" t="s">
        <v>23782</v>
      </c>
    </row>
    <row r="23437" spans="1:2" x14ac:dyDescent="0.45">
      <c r="A23437">
        <v>10060982</v>
      </c>
      <c r="B23437" t="s">
        <v>23783</v>
      </c>
    </row>
    <row r="23438" spans="1:2" x14ac:dyDescent="0.45">
      <c r="A23438">
        <v>10060983</v>
      </c>
      <c r="B23438" t="s">
        <v>23784</v>
      </c>
    </row>
    <row r="23439" spans="1:2" x14ac:dyDescent="0.45">
      <c r="A23439">
        <v>10060984</v>
      </c>
      <c r="B23439" t="s">
        <v>23785</v>
      </c>
    </row>
    <row r="23440" spans="1:2" x14ac:dyDescent="0.45">
      <c r="A23440">
        <v>10060985</v>
      </c>
      <c r="B23440" t="s">
        <v>23786</v>
      </c>
    </row>
    <row r="23441" spans="1:2" x14ac:dyDescent="0.45">
      <c r="A23441">
        <v>10060986</v>
      </c>
      <c r="B23441" t="s">
        <v>23787</v>
      </c>
    </row>
    <row r="23442" spans="1:2" x14ac:dyDescent="0.45">
      <c r="A23442">
        <v>10060987</v>
      </c>
      <c r="B23442" t="s">
        <v>23788</v>
      </c>
    </row>
    <row r="23443" spans="1:2" x14ac:dyDescent="0.45">
      <c r="A23443">
        <v>10060988</v>
      </c>
      <c r="B23443" t="s">
        <v>23789</v>
      </c>
    </row>
    <row r="23444" spans="1:2" x14ac:dyDescent="0.45">
      <c r="A23444">
        <v>10060989</v>
      </c>
      <c r="B23444" t="s">
        <v>23790</v>
      </c>
    </row>
    <row r="23445" spans="1:2" x14ac:dyDescent="0.45">
      <c r="A23445">
        <v>10060990</v>
      </c>
      <c r="B23445" t="s">
        <v>23791</v>
      </c>
    </row>
    <row r="23446" spans="1:2" x14ac:dyDescent="0.45">
      <c r="A23446">
        <v>10060991</v>
      </c>
      <c r="B23446" t="s">
        <v>23792</v>
      </c>
    </row>
    <row r="23447" spans="1:2" x14ac:dyDescent="0.45">
      <c r="A23447">
        <v>10060992</v>
      </c>
      <c r="B23447" t="s">
        <v>23793</v>
      </c>
    </row>
    <row r="23448" spans="1:2" x14ac:dyDescent="0.45">
      <c r="A23448">
        <v>10060993</v>
      </c>
      <c r="B23448" t="s">
        <v>23794</v>
      </c>
    </row>
    <row r="23449" spans="1:2" x14ac:dyDescent="0.45">
      <c r="A23449">
        <v>10060994</v>
      </c>
      <c r="B23449" t="s">
        <v>23795</v>
      </c>
    </row>
    <row r="23450" spans="1:2" x14ac:dyDescent="0.45">
      <c r="A23450">
        <v>10060995</v>
      </c>
      <c r="B23450" t="s">
        <v>23796</v>
      </c>
    </row>
    <row r="23451" spans="1:2" x14ac:dyDescent="0.45">
      <c r="A23451">
        <v>10060996</v>
      </c>
      <c r="B23451" t="s">
        <v>23797</v>
      </c>
    </row>
    <row r="23452" spans="1:2" x14ac:dyDescent="0.45">
      <c r="A23452">
        <v>10060997</v>
      </c>
      <c r="B23452" t="s">
        <v>23798</v>
      </c>
    </row>
    <row r="23453" spans="1:2" x14ac:dyDescent="0.45">
      <c r="A23453">
        <v>10060998</v>
      </c>
      <c r="B23453" t="s">
        <v>23799</v>
      </c>
    </row>
    <row r="23454" spans="1:2" x14ac:dyDescent="0.45">
      <c r="A23454">
        <v>10060999</v>
      </c>
      <c r="B23454" t="s">
        <v>23800</v>
      </c>
    </row>
    <row r="23455" spans="1:2" x14ac:dyDescent="0.45">
      <c r="A23455">
        <v>10061000</v>
      </c>
      <c r="B23455" t="s">
        <v>23801</v>
      </c>
    </row>
    <row r="23456" spans="1:2" x14ac:dyDescent="0.45">
      <c r="A23456">
        <v>10061001</v>
      </c>
      <c r="B23456" t="s">
        <v>23802</v>
      </c>
    </row>
    <row r="23457" spans="1:2" x14ac:dyDescent="0.45">
      <c r="A23457">
        <v>10061002</v>
      </c>
      <c r="B23457" t="s">
        <v>23803</v>
      </c>
    </row>
    <row r="23458" spans="1:2" x14ac:dyDescent="0.45">
      <c r="A23458">
        <v>10061003</v>
      </c>
      <c r="B23458" t="s">
        <v>23804</v>
      </c>
    </row>
    <row r="23459" spans="1:2" x14ac:dyDescent="0.45">
      <c r="A23459">
        <v>10061004</v>
      </c>
      <c r="B23459" t="s">
        <v>23805</v>
      </c>
    </row>
    <row r="23460" spans="1:2" x14ac:dyDescent="0.45">
      <c r="A23460">
        <v>10061005</v>
      </c>
      <c r="B23460" t="s">
        <v>23806</v>
      </c>
    </row>
    <row r="23461" spans="1:2" x14ac:dyDescent="0.45">
      <c r="A23461">
        <v>10061006</v>
      </c>
      <c r="B23461" t="s">
        <v>23807</v>
      </c>
    </row>
    <row r="23462" spans="1:2" x14ac:dyDescent="0.45">
      <c r="A23462">
        <v>10061007</v>
      </c>
      <c r="B23462" t="s">
        <v>23808</v>
      </c>
    </row>
    <row r="23463" spans="1:2" x14ac:dyDescent="0.45">
      <c r="A23463">
        <v>10061008</v>
      </c>
      <c r="B23463" t="s">
        <v>23809</v>
      </c>
    </row>
    <row r="23464" spans="1:2" x14ac:dyDescent="0.45">
      <c r="A23464">
        <v>10061009</v>
      </c>
      <c r="B23464" t="s">
        <v>23810</v>
      </c>
    </row>
    <row r="23465" spans="1:2" x14ac:dyDescent="0.45">
      <c r="A23465">
        <v>10061010</v>
      </c>
      <c r="B23465" t="s">
        <v>23811</v>
      </c>
    </row>
    <row r="23466" spans="1:2" x14ac:dyDescent="0.45">
      <c r="A23466">
        <v>10061011</v>
      </c>
      <c r="B23466" t="s">
        <v>23812</v>
      </c>
    </row>
    <row r="23467" spans="1:2" x14ac:dyDescent="0.45">
      <c r="A23467">
        <v>10061012</v>
      </c>
      <c r="B23467" t="s">
        <v>23813</v>
      </c>
    </row>
    <row r="23468" spans="1:2" x14ac:dyDescent="0.45">
      <c r="A23468">
        <v>10061013</v>
      </c>
      <c r="B23468" t="s">
        <v>23814</v>
      </c>
    </row>
    <row r="23469" spans="1:2" x14ac:dyDescent="0.45">
      <c r="A23469">
        <v>10061014</v>
      </c>
      <c r="B23469" t="s">
        <v>23815</v>
      </c>
    </row>
    <row r="23470" spans="1:2" x14ac:dyDescent="0.45">
      <c r="A23470">
        <v>10061015</v>
      </c>
      <c r="B23470" t="s">
        <v>23816</v>
      </c>
    </row>
    <row r="23471" spans="1:2" x14ac:dyDescent="0.45">
      <c r="A23471">
        <v>10061016</v>
      </c>
      <c r="B23471" t="s">
        <v>23817</v>
      </c>
    </row>
    <row r="23472" spans="1:2" x14ac:dyDescent="0.45">
      <c r="A23472">
        <v>10061017</v>
      </c>
      <c r="B23472" t="s">
        <v>23818</v>
      </c>
    </row>
    <row r="23473" spans="1:2" x14ac:dyDescent="0.45">
      <c r="A23473">
        <v>10090831</v>
      </c>
      <c r="B23473" t="s">
        <v>23819</v>
      </c>
    </row>
    <row r="23474" spans="1:2" x14ac:dyDescent="0.45">
      <c r="A23474">
        <v>10092439</v>
      </c>
      <c r="B23474" t="s">
        <v>23820</v>
      </c>
    </row>
    <row r="23475" spans="1:2" x14ac:dyDescent="0.45">
      <c r="A23475">
        <v>10092532</v>
      </c>
      <c r="B23475" t="s">
        <v>23821</v>
      </c>
    </row>
    <row r="23476" spans="1:2" x14ac:dyDescent="0.45">
      <c r="A23476">
        <v>10089372</v>
      </c>
      <c r="B23476" t="s">
        <v>23822</v>
      </c>
    </row>
    <row r="23477" spans="1:2" x14ac:dyDescent="0.45">
      <c r="A23477">
        <v>10088478</v>
      </c>
      <c r="B23477" t="s">
        <v>23823</v>
      </c>
    </row>
    <row r="23478" spans="1:2" x14ac:dyDescent="0.45">
      <c r="A23478">
        <v>10088616</v>
      </c>
      <c r="B23478" t="s">
        <v>23824</v>
      </c>
    </row>
    <row r="23479" spans="1:2" x14ac:dyDescent="0.45">
      <c r="A23479">
        <v>10088567</v>
      </c>
      <c r="B23479" t="s">
        <v>23825</v>
      </c>
    </row>
    <row r="23480" spans="1:2" x14ac:dyDescent="0.45">
      <c r="A23480">
        <v>10088612</v>
      </c>
      <c r="B23480" t="s">
        <v>23826</v>
      </c>
    </row>
    <row r="23481" spans="1:2" x14ac:dyDescent="0.45">
      <c r="A23481">
        <v>10088611</v>
      </c>
      <c r="B23481" t="s">
        <v>23827</v>
      </c>
    </row>
    <row r="23482" spans="1:2" x14ac:dyDescent="0.45">
      <c r="A23482">
        <v>10088609</v>
      </c>
      <c r="B23482" t="s">
        <v>23828</v>
      </c>
    </row>
    <row r="23483" spans="1:2" x14ac:dyDescent="0.45">
      <c r="A23483">
        <v>10088712</v>
      </c>
      <c r="B23483" t="s">
        <v>23829</v>
      </c>
    </row>
    <row r="23484" spans="1:2" x14ac:dyDescent="0.45">
      <c r="A23484">
        <v>10088650</v>
      </c>
      <c r="B23484" t="s">
        <v>23830</v>
      </c>
    </row>
    <row r="23485" spans="1:2" x14ac:dyDescent="0.45">
      <c r="A23485">
        <v>10088648</v>
      </c>
      <c r="B23485" t="s">
        <v>23831</v>
      </c>
    </row>
    <row r="23486" spans="1:2" x14ac:dyDescent="0.45">
      <c r="A23486">
        <v>10088645</v>
      </c>
      <c r="B23486" t="s">
        <v>23832</v>
      </c>
    </row>
    <row r="23487" spans="1:2" x14ac:dyDescent="0.45">
      <c r="A23487">
        <v>10066866</v>
      </c>
      <c r="B23487" t="s">
        <v>23833</v>
      </c>
    </row>
    <row r="23488" spans="1:2" x14ac:dyDescent="0.45">
      <c r="A23488">
        <v>10068188</v>
      </c>
      <c r="B23488" t="s">
        <v>23834</v>
      </c>
    </row>
    <row r="23489" spans="1:2" x14ac:dyDescent="0.45">
      <c r="A23489">
        <v>10070552</v>
      </c>
      <c r="B23489" t="s">
        <v>23835</v>
      </c>
    </row>
    <row r="23490" spans="1:2" x14ac:dyDescent="0.45">
      <c r="A23490">
        <v>10088789</v>
      </c>
      <c r="B23490" t="s">
        <v>23836</v>
      </c>
    </row>
    <row r="23491" spans="1:2" x14ac:dyDescent="0.45">
      <c r="A23491">
        <v>10088786</v>
      </c>
      <c r="B23491" t="s">
        <v>23837</v>
      </c>
    </row>
    <row r="23492" spans="1:2" x14ac:dyDescent="0.45">
      <c r="A23492">
        <v>10088820</v>
      </c>
      <c r="B23492" t="s">
        <v>23838</v>
      </c>
    </row>
    <row r="23493" spans="1:2" x14ac:dyDescent="0.45">
      <c r="A23493">
        <v>10089020</v>
      </c>
      <c r="B23493" t="s">
        <v>23839</v>
      </c>
    </row>
    <row r="23494" spans="1:2" x14ac:dyDescent="0.45">
      <c r="A23494">
        <v>10089011</v>
      </c>
      <c r="B23494" t="s">
        <v>23840</v>
      </c>
    </row>
    <row r="23495" spans="1:2" x14ac:dyDescent="0.45">
      <c r="A23495">
        <v>10088933</v>
      </c>
      <c r="B23495" t="s">
        <v>23841</v>
      </c>
    </row>
    <row r="23496" spans="1:2" x14ac:dyDescent="0.45">
      <c r="A23496">
        <v>10089060</v>
      </c>
      <c r="B23496" t="s">
        <v>23842</v>
      </c>
    </row>
    <row r="23497" spans="1:2" x14ac:dyDescent="0.45">
      <c r="A23497">
        <v>10088994</v>
      </c>
      <c r="B23497" t="s">
        <v>23843</v>
      </c>
    </row>
    <row r="23498" spans="1:2" x14ac:dyDescent="0.45">
      <c r="A23498">
        <v>10089019</v>
      </c>
      <c r="B23498" t="s">
        <v>23844</v>
      </c>
    </row>
    <row r="23499" spans="1:2" x14ac:dyDescent="0.45">
      <c r="A23499">
        <v>10089052</v>
      </c>
      <c r="B23499" t="s">
        <v>23845</v>
      </c>
    </row>
    <row r="23500" spans="1:2" x14ac:dyDescent="0.45">
      <c r="A23500">
        <v>10089050</v>
      </c>
      <c r="B23500" t="s">
        <v>23846</v>
      </c>
    </row>
    <row r="23501" spans="1:2" x14ac:dyDescent="0.45">
      <c r="A23501">
        <v>10089118</v>
      </c>
      <c r="B23501" t="s">
        <v>23847</v>
      </c>
    </row>
    <row r="23502" spans="1:2" x14ac:dyDescent="0.45">
      <c r="A23502">
        <v>10089088</v>
      </c>
      <c r="B23502" t="s">
        <v>23848</v>
      </c>
    </row>
    <row r="23503" spans="1:2" x14ac:dyDescent="0.45">
      <c r="A23503">
        <v>10089202</v>
      </c>
      <c r="B23503" t="s">
        <v>23849</v>
      </c>
    </row>
    <row r="23504" spans="1:2" x14ac:dyDescent="0.45">
      <c r="A23504">
        <v>10089149</v>
      </c>
      <c r="B23504" t="s">
        <v>23850</v>
      </c>
    </row>
    <row r="23505" spans="1:2" x14ac:dyDescent="0.45">
      <c r="A23505">
        <v>10089123</v>
      </c>
      <c r="B23505" t="s">
        <v>23851</v>
      </c>
    </row>
    <row r="23506" spans="1:2" x14ac:dyDescent="0.45">
      <c r="A23506">
        <v>10089204</v>
      </c>
      <c r="B23506" t="s">
        <v>23852</v>
      </c>
    </row>
    <row r="23507" spans="1:2" x14ac:dyDescent="0.45">
      <c r="A23507">
        <v>10089201</v>
      </c>
      <c r="B23507" t="s">
        <v>23853</v>
      </c>
    </row>
    <row r="23508" spans="1:2" x14ac:dyDescent="0.45">
      <c r="A23508">
        <v>10089351</v>
      </c>
      <c r="B23508" t="s">
        <v>23854</v>
      </c>
    </row>
    <row r="23509" spans="1:2" x14ac:dyDescent="0.45">
      <c r="A23509">
        <v>10044946</v>
      </c>
      <c r="B23509" t="s">
        <v>23855</v>
      </c>
    </row>
    <row r="23510" spans="1:2" x14ac:dyDescent="0.45">
      <c r="A23510">
        <v>10089396</v>
      </c>
      <c r="B23510" t="s">
        <v>23856</v>
      </c>
    </row>
    <row r="23511" spans="1:2" x14ac:dyDescent="0.45">
      <c r="A23511">
        <v>10089383</v>
      </c>
      <c r="B23511" t="s">
        <v>23857</v>
      </c>
    </row>
    <row r="23512" spans="1:2" x14ac:dyDescent="0.45">
      <c r="A23512">
        <v>10089392</v>
      </c>
      <c r="B23512" t="s">
        <v>23858</v>
      </c>
    </row>
    <row r="23513" spans="1:2" x14ac:dyDescent="0.45">
      <c r="A23513">
        <v>10089455</v>
      </c>
      <c r="B23513" t="s">
        <v>23859</v>
      </c>
    </row>
    <row r="23514" spans="1:2" x14ac:dyDescent="0.45">
      <c r="A23514">
        <v>10089510</v>
      </c>
      <c r="B23514" t="s">
        <v>23860</v>
      </c>
    </row>
    <row r="23515" spans="1:2" x14ac:dyDescent="0.45">
      <c r="A23515">
        <v>10089516</v>
      </c>
      <c r="B23515" t="s">
        <v>23861</v>
      </c>
    </row>
    <row r="23516" spans="1:2" x14ac:dyDescent="0.45">
      <c r="A23516">
        <v>10089608</v>
      </c>
      <c r="B23516" t="s">
        <v>23862</v>
      </c>
    </row>
    <row r="23517" spans="1:2" x14ac:dyDescent="0.45">
      <c r="A23517">
        <v>10089642</v>
      </c>
      <c r="B23517" t="s">
        <v>23863</v>
      </c>
    </row>
    <row r="23518" spans="1:2" x14ac:dyDescent="0.45">
      <c r="A23518">
        <v>10089671</v>
      </c>
      <c r="B23518" t="s">
        <v>23864</v>
      </c>
    </row>
    <row r="23519" spans="1:2" x14ac:dyDescent="0.45">
      <c r="A23519">
        <v>10089638</v>
      </c>
      <c r="B23519" t="s">
        <v>23865</v>
      </c>
    </row>
    <row r="23520" spans="1:2" x14ac:dyDescent="0.45">
      <c r="A23520">
        <v>10089738</v>
      </c>
      <c r="B23520" t="s">
        <v>23866</v>
      </c>
    </row>
    <row r="23521" spans="1:2" x14ac:dyDescent="0.45">
      <c r="A23521">
        <v>10089831</v>
      </c>
      <c r="B23521" t="s">
        <v>23867</v>
      </c>
    </row>
    <row r="23522" spans="1:2" x14ac:dyDescent="0.45">
      <c r="A23522">
        <v>10089858</v>
      </c>
      <c r="B23522" t="s">
        <v>23868</v>
      </c>
    </row>
    <row r="23523" spans="1:2" x14ac:dyDescent="0.45">
      <c r="A23523">
        <v>10089796</v>
      </c>
      <c r="B23523" t="s">
        <v>23869</v>
      </c>
    </row>
    <row r="23524" spans="1:2" x14ac:dyDescent="0.45">
      <c r="A23524">
        <v>10089780</v>
      </c>
      <c r="B23524" t="s">
        <v>23870</v>
      </c>
    </row>
    <row r="23525" spans="1:2" x14ac:dyDescent="0.45">
      <c r="A23525">
        <v>10089857</v>
      </c>
      <c r="B23525" t="s">
        <v>23871</v>
      </c>
    </row>
    <row r="23526" spans="1:2" x14ac:dyDescent="0.45">
      <c r="A23526">
        <v>10085614</v>
      </c>
      <c r="B23526" t="s">
        <v>23872</v>
      </c>
    </row>
    <row r="23527" spans="1:2" x14ac:dyDescent="0.45">
      <c r="A23527">
        <v>10089842</v>
      </c>
      <c r="B23527" t="s">
        <v>23873</v>
      </c>
    </row>
    <row r="23528" spans="1:2" x14ac:dyDescent="0.45">
      <c r="A23528">
        <v>10089994</v>
      </c>
      <c r="B23528" t="s">
        <v>23874</v>
      </c>
    </row>
    <row r="23529" spans="1:2" x14ac:dyDescent="0.45">
      <c r="A23529">
        <v>10090040</v>
      </c>
      <c r="B23529" t="s">
        <v>23875</v>
      </c>
    </row>
    <row r="23530" spans="1:2" x14ac:dyDescent="0.45">
      <c r="A23530">
        <v>10090308</v>
      </c>
      <c r="B23530" t="s">
        <v>23876</v>
      </c>
    </row>
    <row r="23531" spans="1:2" x14ac:dyDescent="0.45">
      <c r="A23531">
        <v>10090097</v>
      </c>
      <c r="B23531" t="s">
        <v>23877</v>
      </c>
    </row>
    <row r="23532" spans="1:2" x14ac:dyDescent="0.45">
      <c r="A23532">
        <v>10090093</v>
      </c>
      <c r="B23532" t="s">
        <v>23878</v>
      </c>
    </row>
    <row r="23533" spans="1:2" x14ac:dyDescent="0.45">
      <c r="A23533">
        <v>10090309</v>
      </c>
      <c r="B23533" t="s">
        <v>23879</v>
      </c>
    </row>
    <row r="23534" spans="1:2" x14ac:dyDescent="0.45">
      <c r="A23534">
        <v>10090306</v>
      </c>
      <c r="B23534" t="s">
        <v>23880</v>
      </c>
    </row>
    <row r="23535" spans="1:2" x14ac:dyDescent="0.45">
      <c r="A23535">
        <v>10090347</v>
      </c>
      <c r="B23535" t="s">
        <v>23881</v>
      </c>
    </row>
    <row r="23536" spans="1:2" x14ac:dyDescent="0.45">
      <c r="A23536">
        <v>10004204</v>
      </c>
      <c r="B23536" t="s">
        <v>23882</v>
      </c>
    </row>
    <row r="23537" spans="1:2" x14ac:dyDescent="0.45">
      <c r="A23537">
        <v>10088732</v>
      </c>
      <c r="B23537" t="s">
        <v>23883</v>
      </c>
    </row>
    <row r="23538" spans="1:2" x14ac:dyDescent="0.45">
      <c r="A23538">
        <v>10088357</v>
      </c>
      <c r="B23538" t="s">
        <v>23884</v>
      </c>
    </row>
    <row r="23539" spans="1:2" x14ac:dyDescent="0.45">
      <c r="A23539">
        <v>10087860</v>
      </c>
      <c r="B23539" t="s">
        <v>23885</v>
      </c>
    </row>
    <row r="23540" spans="1:2" x14ac:dyDescent="0.45">
      <c r="A23540">
        <v>10088622</v>
      </c>
      <c r="B23540" t="s">
        <v>23886</v>
      </c>
    </row>
    <row r="23541" spans="1:2" x14ac:dyDescent="0.45">
      <c r="A23541">
        <v>10005716</v>
      </c>
      <c r="B23541" t="s">
        <v>23887</v>
      </c>
    </row>
    <row r="23542" spans="1:2" x14ac:dyDescent="0.45">
      <c r="A23542">
        <v>10088621</v>
      </c>
      <c r="B23542" t="s">
        <v>23888</v>
      </c>
    </row>
    <row r="23543" spans="1:2" x14ac:dyDescent="0.45">
      <c r="A23543">
        <v>10088668</v>
      </c>
      <c r="B23543" t="s">
        <v>23889</v>
      </c>
    </row>
    <row r="23544" spans="1:2" x14ac:dyDescent="0.45">
      <c r="A23544">
        <v>10088822</v>
      </c>
      <c r="B23544" t="s">
        <v>23890</v>
      </c>
    </row>
    <row r="23545" spans="1:2" x14ac:dyDescent="0.45">
      <c r="A23545">
        <v>10090101</v>
      </c>
      <c r="B23545" t="s">
        <v>23891</v>
      </c>
    </row>
    <row r="23546" spans="1:2" x14ac:dyDescent="0.45">
      <c r="A23546">
        <v>10088667</v>
      </c>
      <c r="B23546" t="s">
        <v>23892</v>
      </c>
    </row>
    <row r="23547" spans="1:2" x14ac:dyDescent="0.45">
      <c r="A23547">
        <v>10088666</v>
      </c>
      <c r="B23547" t="s">
        <v>23893</v>
      </c>
    </row>
    <row r="23548" spans="1:2" x14ac:dyDescent="0.45">
      <c r="A23548">
        <v>10088710</v>
      </c>
      <c r="B23548" t="s">
        <v>23894</v>
      </c>
    </row>
    <row r="23549" spans="1:2" x14ac:dyDescent="0.45">
      <c r="A23549">
        <v>10088802</v>
      </c>
      <c r="B23549" t="s">
        <v>23895</v>
      </c>
    </row>
    <row r="23550" spans="1:2" x14ac:dyDescent="0.45">
      <c r="A23550">
        <v>10088923</v>
      </c>
      <c r="B23550" t="s">
        <v>23896</v>
      </c>
    </row>
    <row r="23551" spans="1:2" x14ac:dyDescent="0.45">
      <c r="A23551">
        <v>10054392</v>
      </c>
      <c r="B23551" t="s">
        <v>23897</v>
      </c>
    </row>
    <row r="23552" spans="1:2" x14ac:dyDescent="0.45">
      <c r="A23552">
        <v>10088825</v>
      </c>
      <c r="B23552" t="s">
        <v>23898</v>
      </c>
    </row>
    <row r="23553" spans="1:2" x14ac:dyDescent="0.45">
      <c r="A23553">
        <v>10088927</v>
      </c>
      <c r="B23553" t="s">
        <v>23899</v>
      </c>
    </row>
    <row r="23554" spans="1:2" x14ac:dyDescent="0.45">
      <c r="A23554">
        <v>10088969</v>
      </c>
      <c r="B23554" t="s">
        <v>23900</v>
      </c>
    </row>
    <row r="23555" spans="1:2" x14ac:dyDescent="0.45">
      <c r="A23555">
        <v>10088965</v>
      </c>
      <c r="B23555" t="s">
        <v>23901</v>
      </c>
    </row>
    <row r="23556" spans="1:2" x14ac:dyDescent="0.45">
      <c r="A23556">
        <v>10083744</v>
      </c>
      <c r="B23556" t="s">
        <v>23902</v>
      </c>
    </row>
    <row r="23557" spans="1:2" x14ac:dyDescent="0.45">
      <c r="A23557">
        <v>10088964</v>
      </c>
      <c r="B23557" t="s">
        <v>23903</v>
      </c>
    </row>
    <row r="23558" spans="1:2" x14ac:dyDescent="0.45">
      <c r="A23558">
        <v>10088963</v>
      </c>
      <c r="B23558" t="s">
        <v>23904</v>
      </c>
    </row>
    <row r="23559" spans="1:2" x14ac:dyDescent="0.45">
      <c r="A23559">
        <v>10088993</v>
      </c>
      <c r="B23559" t="s">
        <v>23905</v>
      </c>
    </row>
    <row r="23560" spans="1:2" x14ac:dyDescent="0.45">
      <c r="A23560">
        <v>10089058</v>
      </c>
      <c r="B23560" t="s">
        <v>23906</v>
      </c>
    </row>
    <row r="23561" spans="1:2" x14ac:dyDescent="0.45">
      <c r="A23561">
        <v>10089005</v>
      </c>
      <c r="B23561" t="s">
        <v>23907</v>
      </c>
    </row>
    <row r="23562" spans="1:2" x14ac:dyDescent="0.45">
      <c r="A23562">
        <v>10089064</v>
      </c>
      <c r="B23562" t="s">
        <v>23908</v>
      </c>
    </row>
    <row r="23563" spans="1:2" x14ac:dyDescent="0.45">
      <c r="A23563">
        <v>10082051</v>
      </c>
      <c r="B23563" t="s">
        <v>23909</v>
      </c>
    </row>
    <row r="23564" spans="1:2" x14ac:dyDescent="0.45">
      <c r="A23564">
        <v>10089164</v>
      </c>
      <c r="B23564" t="s">
        <v>23910</v>
      </c>
    </row>
    <row r="23565" spans="1:2" x14ac:dyDescent="0.45">
      <c r="A23565">
        <v>10089148</v>
      </c>
      <c r="B23565" t="s">
        <v>23911</v>
      </c>
    </row>
    <row r="23566" spans="1:2" x14ac:dyDescent="0.45">
      <c r="A23566">
        <v>10089141</v>
      </c>
      <c r="B23566" t="s">
        <v>23912</v>
      </c>
    </row>
    <row r="23567" spans="1:2" x14ac:dyDescent="0.45">
      <c r="A23567">
        <v>10089174</v>
      </c>
      <c r="B23567" t="s">
        <v>23913</v>
      </c>
    </row>
    <row r="23568" spans="1:2" x14ac:dyDescent="0.45">
      <c r="A23568">
        <v>10089214</v>
      </c>
      <c r="B23568" t="s">
        <v>23914</v>
      </c>
    </row>
    <row r="23569" spans="1:2" x14ac:dyDescent="0.45">
      <c r="A23569">
        <v>10089213</v>
      </c>
      <c r="B23569" t="s">
        <v>23915</v>
      </c>
    </row>
    <row r="23570" spans="1:2" x14ac:dyDescent="0.45">
      <c r="A23570">
        <v>10089770</v>
      </c>
      <c r="B23570" t="s">
        <v>23916</v>
      </c>
    </row>
    <row r="23571" spans="1:2" x14ac:dyDescent="0.45">
      <c r="A23571">
        <v>10089299</v>
      </c>
      <c r="B23571" t="s">
        <v>23917</v>
      </c>
    </row>
    <row r="23572" spans="1:2" x14ac:dyDescent="0.45">
      <c r="A23572">
        <v>10089258</v>
      </c>
      <c r="B23572" t="s">
        <v>23918</v>
      </c>
    </row>
    <row r="23573" spans="1:2" x14ac:dyDescent="0.45">
      <c r="A23573">
        <v>10089300</v>
      </c>
      <c r="B23573" t="s">
        <v>23919</v>
      </c>
    </row>
    <row r="23574" spans="1:2" x14ac:dyDescent="0.45">
      <c r="A23574">
        <v>10089297</v>
      </c>
      <c r="B23574" t="s">
        <v>23920</v>
      </c>
    </row>
    <row r="23575" spans="1:2" x14ac:dyDescent="0.45">
      <c r="A23575">
        <v>10089278</v>
      </c>
      <c r="B23575" t="s">
        <v>23921</v>
      </c>
    </row>
    <row r="23576" spans="1:2" x14ac:dyDescent="0.45">
      <c r="A23576">
        <v>10089328</v>
      </c>
      <c r="B23576" t="s">
        <v>23922</v>
      </c>
    </row>
    <row r="23577" spans="1:2" x14ac:dyDescent="0.45">
      <c r="A23577">
        <v>10089316</v>
      </c>
      <c r="B23577" t="s">
        <v>23923</v>
      </c>
    </row>
    <row r="23578" spans="1:2" x14ac:dyDescent="0.45">
      <c r="A23578">
        <v>10089315</v>
      </c>
      <c r="B23578" t="s">
        <v>23924</v>
      </c>
    </row>
    <row r="23579" spans="1:2" x14ac:dyDescent="0.45">
      <c r="A23579">
        <v>10089308</v>
      </c>
      <c r="B23579" t="s">
        <v>23925</v>
      </c>
    </row>
    <row r="23580" spans="1:2" x14ac:dyDescent="0.45">
      <c r="A23580">
        <v>10089307</v>
      </c>
      <c r="B23580" t="s">
        <v>23926</v>
      </c>
    </row>
    <row r="23581" spans="1:2" x14ac:dyDescent="0.45">
      <c r="A23581">
        <v>10089384</v>
      </c>
      <c r="B23581" t="s">
        <v>23927</v>
      </c>
    </row>
    <row r="23582" spans="1:2" x14ac:dyDescent="0.45">
      <c r="A23582">
        <v>10089356</v>
      </c>
      <c r="B23582" t="s">
        <v>23928</v>
      </c>
    </row>
    <row r="23583" spans="1:2" x14ac:dyDescent="0.45">
      <c r="A23583">
        <v>10089358</v>
      </c>
      <c r="B23583" t="s">
        <v>23929</v>
      </c>
    </row>
    <row r="23584" spans="1:2" x14ac:dyDescent="0.45">
      <c r="A23584">
        <v>10089357</v>
      </c>
      <c r="B23584" t="s">
        <v>23930</v>
      </c>
    </row>
    <row r="23585" spans="1:2" x14ac:dyDescent="0.45">
      <c r="A23585">
        <v>10089449</v>
      </c>
      <c r="B23585" t="s">
        <v>23931</v>
      </c>
    </row>
    <row r="23586" spans="1:2" x14ac:dyDescent="0.45">
      <c r="A23586">
        <v>10089436</v>
      </c>
      <c r="B23586" t="s">
        <v>23932</v>
      </c>
    </row>
    <row r="23587" spans="1:2" x14ac:dyDescent="0.45">
      <c r="A23587">
        <v>10089224</v>
      </c>
      <c r="B23587" t="s">
        <v>23933</v>
      </c>
    </row>
    <row r="23588" spans="1:2" x14ac:dyDescent="0.45">
      <c r="A23588">
        <v>10040476</v>
      </c>
      <c r="B23588" t="s">
        <v>23934</v>
      </c>
    </row>
    <row r="23589" spans="1:2" x14ac:dyDescent="0.45">
      <c r="A23589">
        <v>10089471</v>
      </c>
      <c r="B23589" t="s">
        <v>23935</v>
      </c>
    </row>
    <row r="23590" spans="1:2" x14ac:dyDescent="0.45">
      <c r="A23590">
        <v>10089609</v>
      </c>
      <c r="B23590" t="s">
        <v>23936</v>
      </c>
    </row>
    <row r="23591" spans="1:2" x14ac:dyDescent="0.45">
      <c r="A23591">
        <v>10089363</v>
      </c>
      <c r="B23591" t="s">
        <v>23937</v>
      </c>
    </row>
    <row r="23592" spans="1:2" x14ac:dyDescent="0.45">
      <c r="A23592">
        <v>10089531</v>
      </c>
      <c r="B23592" t="s">
        <v>23938</v>
      </c>
    </row>
    <row r="23593" spans="1:2" x14ac:dyDescent="0.45">
      <c r="A23593">
        <v>10089543</v>
      </c>
      <c r="B23593" t="s">
        <v>23939</v>
      </c>
    </row>
    <row r="23594" spans="1:2" x14ac:dyDescent="0.45">
      <c r="A23594">
        <v>10089530</v>
      </c>
      <c r="B23594" t="s">
        <v>23940</v>
      </c>
    </row>
    <row r="23595" spans="1:2" x14ac:dyDescent="0.45">
      <c r="A23595">
        <v>10089527</v>
      </c>
      <c r="B23595" t="s">
        <v>23941</v>
      </c>
    </row>
    <row r="23596" spans="1:2" x14ac:dyDescent="0.45">
      <c r="A23596">
        <v>10089636</v>
      </c>
      <c r="B23596" t="s">
        <v>23942</v>
      </c>
    </row>
    <row r="23597" spans="1:2" x14ac:dyDescent="0.45">
      <c r="A23597">
        <v>10089621</v>
      </c>
      <c r="B23597" t="s">
        <v>23943</v>
      </c>
    </row>
    <row r="23598" spans="1:2" x14ac:dyDescent="0.45">
      <c r="A23598">
        <v>10089623</v>
      </c>
      <c r="B23598" t="s">
        <v>23944</v>
      </c>
    </row>
    <row r="23599" spans="1:2" x14ac:dyDescent="0.45">
      <c r="A23599">
        <v>10089620</v>
      </c>
      <c r="B23599" t="s">
        <v>23945</v>
      </c>
    </row>
    <row r="23600" spans="1:2" x14ac:dyDescent="0.45">
      <c r="A23600">
        <v>10089692</v>
      </c>
      <c r="B23600" t="s">
        <v>23946</v>
      </c>
    </row>
    <row r="23601" spans="1:2" x14ac:dyDescent="0.45">
      <c r="A23601">
        <v>10089733</v>
      </c>
      <c r="B23601" t="s">
        <v>23947</v>
      </c>
    </row>
    <row r="23602" spans="1:2" x14ac:dyDescent="0.45">
      <c r="A23602">
        <v>10089787</v>
      </c>
      <c r="B23602" t="s">
        <v>23948</v>
      </c>
    </row>
    <row r="23603" spans="1:2" x14ac:dyDescent="0.45">
      <c r="A23603">
        <v>10089809</v>
      </c>
      <c r="B23603" t="s">
        <v>23949</v>
      </c>
    </row>
    <row r="23604" spans="1:2" x14ac:dyDescent="0.45">
      <c r="A23604">
        <v>10089808</v>
      </c>
      <c r="B23604" t="s">
        <v>23950</v>
      </c>
    </row>
    <row r="23605" spans="1:2" x14ac:dyDescent="0.45">
      <c r="A23605">
        <v>10049392</v>
      </c>
      <c r="B23605" t="s">
        <v>23951</v>
      </c>
    </row>
    <row r="23606" spans="1:2" x14ac:dyDescent="0.45">
      <c r="A23606">
        <v>10089889</v>
      </c>
      <c r="B23606" t="s">
        <v>23952</v>
      </c>
    </row>
    <row r="23607" spans="1:2" x14ac:dyDescent="0.45">
      <c r="A23607">
        <v>10089874</v>
      </c>
      <c r="B23607" t="s">
        <v>23953</v>
      </c>
    </row>
    <row r="23608" spans="1:2" x14ac:dyDescent="0.45">
      <c r="A23608">
        <v>10089937</v>
      </c>
      <c r="B23608" t="s">
        <v>23954</v>
      </c>
    </row>
    <row r="23609" spans="1:2" x14ac:dyDescent="0.45">
      <c r="A23609">
        <v>10090832</v>
      </c>
      <c r="B23609" t="s">
        <v>23955</v>
      </c>
    </row>
    <row r="23610" spans="1:2" x14ac:dyDescent="0.45">
      <c r="A23610">
        <v>10089230</v>
      </c>
      <c r="B23610" t="s">
        <v>23956</v>
      </c>
    </row>
    <row r="23611" spans="1:2" x14ac:dyDescent="0.45">
      <c r="A23611">
        <v>10090923</v>
      </c>
      <c r="B23611" t="s">
        <v>23957</v>
      </c>
    </row>
    <row r="23612" spans="1:2" x14ac:dyDescent="0.45">
      <c r="A23612">
        <v>10090918</v>
      </c>
      <c r="B23612" t="s">
        <v>23958</v>
      </c>
    </row>
    <row r="23613" spans="1:2" x14ac:dyDescent="0.45">
      <c r="A23613">
        <v>10090900</v>
      </c>
      <c r="B23613" t="s">
        <v>23959</v>
      </c>
    </row>
    <row r="23614" spans="1:2" x14ac:dyDescent="0.45">
      <c r="A23614">
        <v>10090424</v>
      </c>
      <c r="B23614" t="s">
        <v>23960</v>
      </c>
    </row>
    <row r="23615" spans="1:2" x14ac:dyDescent="0.45">
      <c r="A23615">
        <v>10090427</v>
      </c>
      <c r="B23615" t="s">
        <v>23961</v>
      </c>
    </row>
    <row r="23616" spans="1:2" x14ac:dyDescent="0.45">
      <c r="A23616">
        <v>10090425</v>
      </c>
      <c r="B23616" t="s">
        <v>23962</v>
      </c>
    </row>
    <row r="23617" spans="1:2" x14ac:dyDescent="0.45">
      <c r="A23617">
        <v>10090484</v>
      </c>
      <c r="B23617" t="s">
        <v>23963</v>
      </c>
    </row>
    <row r="23618" spans="1:2" x14ac:dyDescent="0.45">
      <c r="A23618">
        <v>10090483</v>
      </c>
      <c r="B23618" t="s">
        <v>23964</v>
      </c>
    </row>
    <row r="23619" spans="1:2" x14ac:dyDescent="0.45">
      <c r="A23619">
        <v>10090451</v>
      </c>
      <c r="B23619" t="s">
        <v>23965</v>
      </c>
    </row>
    <row r="23620" spans="1:2" x14ac:dyDescent="0.45">
      <c r="A23620">
        <v>10090531</v>
      </c>
      <c r="B23620" t="s">
        <v>23966</v>
      </c>
    </row>
    <row r="23621" spans="1:2" x14ac:dyDescent="0.45">
      <c r="A23621">
        <v>10090530</v>
      </c>
      <c r="B23621" t="s">
        <v>23967</v>
      </c>
    </row>
    <row r="23622" spans="1:2" x14ac:dyDescent="0.45">
      <c r="A23622">
        <v>10090671</v>
      </c>
      <c r="B23622" t="s">
        <v>23968</v>
      </c>
    </row>
    <row r="23623" spans="1:2" x14ac:dyDescent="0.45">
      <c r="A23623">
        <v>10090527</v>
      </c>
      <c r="B23623" t="s">
        <v>23969</v>
      </c>
    </row>
    <row r="23624" spans="1:2" x14ac:dyDescent="0.45">
      <c r="A23624">
        <v>10090596</v>
      </c>
      <c r="B23624" t="s">
        <v>23970</v>
      </c>
    </row>
    <row r="23625" spans="1:2" x14ac:dyDescent="0.45">
      <c r="A23625">
        <v>10090797</v>
      </c>
      <c r="B23625" t="s">
        <v>23971</v>
      </c>
    </row>
    <row r="23626" spans="1:2" x14ac:dyDescent="0.45">
      <c r="A23626">
        <v>10090553</v>
      </c>
      <c r="B23626" t="s">
        <v>23972</v>
      </c>
    </row>
    <row r="23627" spans="1:2" x14ac:dyDescent="0.45">
      <c r="A23627">
        <v>10090633</v>
      </c>
      <c r="B23627" t="s">
        <v>23973</v>
      </c>
    </row>
    <row r="23628" spans="1:2" x14ac:dyDescent="0.45">
      <c r="A23628">
        <v>10090642</v>
      </c>
      <c r="B23628" t="s">
        <v>23974</v>
      </c>
    </row>
    <row r="23629" spans="1:2" x14ac:dyDescent="0.45">
      <c r="A23629">
        <v>10090656</v>
      </c>
      <c r="B23629" t="s">
        <v>23975</v>
      </c>
    </row>
    <row r="23630" spans="1:2" x14ac:dyDescent="0.45">
      <c r="A23630">
        <v>10090664</v>
      </c>
      <c r="B23630" t="s">
        <v>23976</v>
      </c>
    </row>
    <row r="23631" spans="1:2" x14ac:dyDescent="0.45">
      <c r="A23631">
        <v>10090661</v>
      </c>
      <c r="B23631" t="s">
        <v>23977</v>
      </c>
    </row>
    <row r="23632" spans="1:2" x14ac:dyDescent="0.45">
      <c r="A23632">
        <v>10090658</v>
      </c>
      <c r="B23632" t="s">
        <v>23978</v>
      </c>
    </row>
    <row r="23633" spans="1:2" x14ac:dyDescent="0.45">
      <c r="A23633">
        <v>10090647</v>
      </c>
      <c r="B23633" t="s">
        <v>23979</v>
      </c>
    </row>
    <row r="23634" spans="1:2" x14ac:dyDescent="0.45">
      <c r="A23634">
        <v>10090796</v>
      </c>
      <c r="B23634" t="s">
        <v>23980</v>
      </c>
    </row>
    <row r="23635" spans="1:2" x14ac:dyDescent="0.45">
      <c r="A23635">
        <v>10091078</v>
      </c>
      <c r="B23635" t="s">
        <v>23981</v>
      </c>
    </row>
    <row r="23636" spans="1:2" x14ac:dyDescent="0.45">
      <c r="A23636">
        <v>10090697</v>
      </c>
      <c r="B23636" t="s">
        <v>23982</v>
      </c>
    </row>
    <row r="23637" spans="1:2" x14ac:dyDescent="0.45">
      <c r="A23637">
        <v>10090681</v>
      </c>
      <c r="B23637" t="s">
        <v>23983</v>
      </c>
    </row>
    <row r="23638" spans="1:2" x14ac:dyDescent="0.45">
      <c r="A23638">
        <v>10090676</v>
      </c>
      <c r="B23638" t="s">
        <v>23984</v>
      </c>
    </row>
    <row r="23639" spans="1:2" x14ac:dyDescent="0.45">
      <c r="A23639">
        <v>10090691</v>
      </c>
      <c r="B23639" t="s">
        <v>23985</v>
      </c>
    </row>
    <row r="23640" spans="1:2" x14ac:dyDescent="0.45">
      <c r="A23640">
        <v>10090707</v>
      </c>
      <c r="B23640" t="s">
        <v>23986</v>
      </c>
    </row>
    <row r="23641" spans="1:2" x14ac:dyDescent="0.45">
      <c r="A23641">
        <v>10090747</v>
      </c>
      <c r="B23641" t="s">
        <v>23987</v>
      </c>
    </row>
    <row r="23642" spans="1:2" x14ac:dyDescent="0.45">
      <c r="A23642">
        <v>10090726</v>
      </c>
      <c r="B23642" t="s">
        <v>23988</v>
      </c>
    </row>
    <row r="23643" spans="1:2" x14ac:dyDescent="0.45">
      <c r="A23643">
        <v>10090724</v>
      </c>
      <c r="B23643" t="s">
        <v>23989</v>
      </c>
    </row>
    <row r="23644" spans="1:2" x14ac:dyDescent="0.45">
      <c r="A23644">
        <v>10090717</v>
      </c>
      <c r="B23644" t="s">
        <v>23990</v>
      </c>
    </row>
    <row r="23645" spans="1:2" x14ac:dyDescent="0.45">
      <c r="A23645">
        <v>10090715</v>
      </c>
      <c r="B23645" t="s">
        <v>23991</v>
      </c>
    </row>
    <row r="23646" spans="1:2" x14ac:dyDescent="0.45">
      <c r="A23646">
        <v>10090760</v>
      </c>
      <c r="B23646" t="s">
        <v>23992</v>
      </c>
    </row>
    <row r="23647" spans="1:2" x14ac:dyDescent="0.45">
      <c r="A23647">
        <v>10090750</v>
      </c>
      <c r="B23647" t="s">
        <v>23993</v>
      </c>
    </row>
    <row r="23648" spans="1:2" x14ac:dyDescent="0.45">
      <c r="A23648">
        <v>10090746</v>
      </c>
      <c r="B23648" t="s">
        <v>23994</v>
      </c>
    </row>
    <row r="23649" spans="1:2" x14ac:dyDescent="0.45">
      <c r="A23649">
        <v>10090743</v>
      </c>
      <c r="B23649" t="s">
        <v>23995</v>
      </c>
    </row>
    <row r="23650" spans="1:2" x14ac:dyDescent="0.45">
      <c r="A23650">
        <v>10090766</v>
      </c>
      <c r="B23650" t="s">
        <v>23996</v>
      </c>
    </row>
    <row r="23651" spans="1:2" x14ac:dyDescent="0.45">
      <c r="A23651">
        <v>10090738</v>
      </c>
      <c r="B23651" t="s">
        <v>23997</v>
      </c>
    </row>
    <row r="23652" spans="1:2" x14ac:dyDescent="0.45">
      <c r="A23652">
        <v>10090737</v>
      </c>
      <c r="B23652" t="s">
        <v>23998</v>
      </c>
    </row>
    <row r="23653" spans="1:2" x14ac:dyDescent="0.45">
      <c r="A23653">
        <v>10090858</v>
      </c>
      <c r="B23653" t="s">
        <v>23999</v>
      </c>
    </row>
    <row r="23654" spans="1:2" x14ac:dyDescent="0.45">
      <c r="A23654">
        <v>10090762</v>
      </c>
      <c r="B23654" t="s">
        <v>24000</v>
      </c>
    </row>
    <row r="23655" spans="1:2" x14ac:dyDescent="0.45">
      <c r="A23655">
        <v>10089039</v>
      </c>
      <c r="B23655" t="s">
        <v>24001</v>
      </c>
    </row>
    <row r="23656" spans="1:2" x14ac:dyDescent="0.45">
      <c r="A23656">
        <v>10067872</v>
      </c>
      <c r="B23656" t="s">
        <v>24002</v>
      </c>
    </row>
    <row r="23657" spans="1:2" x14ac:dyDescent="0.45">
      <c r="A23657">
        <v>10090818</v>
      </c>
      <c r="B23657" t="s">
        <v>24003</v>
      </c>
    </row>
    <row r="23658" spans="1:2" x14ac:dyDescent="0.45">
      <c r="A23658">
        <v>10090807</v>
      </c>
      <c r="B23658" t="s">
        <v>24004</v>
      </c>
    </row>
    <row r="23659" spans="1:2" x14ac:dyDescent="0.45">
      <c r="A23659">
        <v>10090812</v>
      </c>
      <c r="B23659" t="s">
        <v>24005</v>
      </c>
    </row>
    <row r="23660" spans="1:2" x14ac:dyDescent="0.45">
      <c r="A23660">
        <v>10090804</v>
      </c>
      <c r="B23660" t="s">
        <v>24006</v>
      </c>
    </row>
    <row r="23661" spans="1:2" x14ac:dyDescent="0.45">
      <c r="A23661">
        <v>10091026</v>
      </c>
      <c r="B23661" t="s">
        <v>24007</v>
      </c>
    </row>
    <row r="23662" spans="1:2" x14ac:dyDescent="0.45">
      <c r="A23662">
        <v>10090854</v>
      </c>
      <c r="B23662" t="s">
        <v>24008</v>
      </c>
    </row>
    <row r="23663" spans="1:2" x14ac:dyDescent="0.45">
      <c r="A23663">
        <v>10090841</v>
      </c>
      <c r="B23663" t="s">
        <v>24009</v>
      </c>
    </row>
    <row r="23664" spans="1:2" x14ac:dyDescent="0.45">
      <c r="A23664">
        <v>10090839</v>
      </c>
      <c r="B23664" t="s">
        <v>24010</v>
      </c>
    </row>
    <row r="23665" spans="1:2" x14ac:dyDescent="0.45">
      <c r="A23665">
        <v>10091032</v>
      </c>
      <c r="B23665" t="s">
        <v>24011</v>
      </c>
    </row>
    <row r="23666" spans="1:2" x14ac:dyDescent="0.45">
      <c r="A23666">
        <v>10090924</v>
      </c>
      <c r="B23666" t="s">
        <v>24012</v>
      </c>
    </row>
    <row r="23667" spans="1:2" x14ac:dyDescent="0.45">
      <c r="A23667">
        <v>10091005</v>
      </c>
      <c r="B23667" t="s">
        <v>24013</v>
      </c>
    </row>
    <row r="23668" spans="1:2" x14ac:dyDescent="0.45">
      <c r="A23668">
        <v>10090991</v>
      </c>
      <c r="B23668" t="s">
        <v>24014</v>
      </c>
    </row>
    <row r="23669" spans="1:2" x14ac:dyDescent="0.45">
      <c r="A23669">
        <v>10090986</v>
      </c>
      <c r="B23669" t="s">
        <v>24015</v>
      </c>
    </row>
    <row r="23670" spans="1:2" x14ac:dyDescent="0.45">
      <c r="A23670">
        <v>10091043</v>
      </c>
      <c r="B23670" t="s">
        <v>24016</v>
      </c>
    </row>
    <row r="23671" spans="1:2" x14ac:dyDescent="0.45">
      <c r="A23671">
        <v>10091075</v>
      </c>
      <c r="B23671" t="s">
        <v>24017</v>
      </c>
    </row>
    <row r="23672" spans="1:2" x14ac:dyDescent="0.45">
      <c r="A23672">
        <v>10008135</v>
      </c>
      <c r="B23672" t="s">
        <v>24018</v>
      </c>
    </row>
    <row r="23673" spans="1:2" x14ac:dyDescent="0.45">
      <c r="A23673">
        <v>10091074</v>
      </c>
      <c r="B23673" t="s">
        <v>24019</v>
      </c>
    </row>
    <row r="23674" spans="1:2" x14ac:dyDescent="0.45">
      <c r="A23674">
        <v>10002888</v>
      </c>
      <c r="B23674" t="s">
        <v>24020</v>
      </c>
    </row>
    <row r="23675" spans="1:2" x14ac:dyDescent="0.45">
      <c r="A23675">
        <v>10091185</v>
      </c>
      <c r="B23675" t="s">
        <v>24021</v>
      </c>
    </row>
    <row r="23676" spans="1:2" x14ac:dyDescent="0.45">
      <c r="A23676">
        <v>10091098</v>
      </c>
      <c r="B23676" t="s">
        <v>24022</v>
      </c>
    </row>
    <row r="23677" spans="1:2" x14ac:dyDescent="0.45">
      <c r="A23677">
        <v>10091097</v>
      </c>
      <c r="B23677" t="s">
        <v>24023</v>
      </c>
    </row>
    <row r="23678" spans="1:2" x14ac:dyDescent="0.45">
      <c r="A23678">
        <v>10091096</v>
      </c>
      <c r="B23678" t="s">
        <v>24024</v>
      </c>
    </row>
    <row r="23679" spans="1:2" x14ac:dyDescent="0.45">
      <c r="A23679">
        <v>10091178</v>
      </c>
      <c r="B23679" t="s">
        <v>24025</v>
      </c>
    </row>
    <row r="23680" spans="1:2" x14ac:dyDescent="0.45">
      <c r="A23680">
        <v>10091754</v>
      </c>
      <c r="B23680" t="s">
        <v>24026</v>
      </c>
    </row>
    <row r="23681" spans="1:2" x14ac:dyDescent="0.45">
      <c r="A23681">
        <v>10091204</v>
      </c>
      <c r="B23681" t="s">
        <v>24027</v>
      </c>
    </row>
    <row r="23682" spans="1:2" x14ac:dyDescent="0.45">
      <c r="A23682">
        <v>10088516</v>
      </c>
      <c r="B23682" t="s">
        <v>24028</v>
      </c>
    </row>
    <row r="23683" spans="1:2" x14ac:dyDescent="0.45">
      <c r="A23683">
        <v>10088551</v>
      </c>
      <c r="B23683" t="s">
        <v>24029</v>
      </c>
    </row>
    <row r="23684" spans="1:2" x14ac:dyDescent="0.45">
      <c r="A23684">
        <v>10088500</v>
      </c>
      <c r="B23684" t="s">
        <v>24030</v>
      </c>
    </row>
    <row r="23685" spans="1:2" x14ac:dyDescent="0.45">
      <c r="A23685">
        <v>10088555</v>
      </c>
      <c r="B23685" t="s">
        <v>24031</v>
      </c>
    </row>
    <row r="23686" spans="1:2" x14ac:dyDescent="0.45">
      <c r="A23686">
        <v>10088563</v>
      </c>
      <c r="B23686" t="s">
        <v>24032</v>
      </c>
    </row>
    <row r="23687" spans="1:2" x14ac:dyDescent="0.45">
      <c r="A23687">
        <v>10088585</v>
      </c>
      <c r="B23687" t="s">
        <v>24033</v>
      </c>
    </row>
    <row r="23688" spans="1:2" x14ac:dyDescent="0.45">
      <c r="A23688">
        <v>10088586</v>
      </c>
      <c r="B23688" t="s">
        <v>24034</v>
      </c>
    </row>
    <row r="23689" spans="1:2" x14ac:dyDescent="0.45">
      <c r="A23689">
        <v>10088597</v>
      </c>
      <c r="B23689" t="s">
        <v>24035</v>
      </c>
    </row>
    <row r="23690" spans="1:2" x14ac:dyDescent="0.45">
      <c r="A23690">
        <v>10088628</v>
      </c>
      <c r="B23690" t="s">
        <v>24036</v>
      </c>
    </row>
    <row r="23691" spans="1:2" x14ac:dyDescent="0.45">
      <c r="A23691">
        <v>10088625</v>
      </c>
      <c r="B23691" t="s">
        <v>24037</v>
      </c>
    </row>
    <row r="23692" spans="1:2" x14ac:dyDescent="0.45">
      <c r="A23692">
        <v>10088715</v>
      </c>
      <c r="B23692" t="s">
        <v>24038</v>
      </c>
    </row>
    <row r="23693" spans="1:2" x14ac:dyDescent="0.45">
      <c r="A23693">
        <v>10088714</v>
      </c>
      <c r="B23693" t="s">
        <v>24039</v>
      </c>
    </row>
    <row r="23694" spans="1:2" x14ac:dyDescent="0.45">
      <c r="A23694">
        <v>10088707</v>
      </c>
      <c r="B23694" t="s">
        <v>24040</v>
      </c>
    </row>
    <row r="23695" spans="1:2" x14ac:dyDescent="0.45">
      <c r="A23695">
        <v>10088946</v>
      </c>
      <c r="B23695" t="s">
        <v>24041</v>
      </c>
    </row>
    <row r="23696" spans="1:2" x14ac:dyDescent="0.45">
      <c r="A23696">
        <v>10088833</v>
      </c>
      <c r="B23696" t="s">
        <v>24042</v>
      </c>
    </row>
    <row r="23697" spans="1:2" x14ac:dyDescent="0.45">
      <c r="A23697">
        <v>10088832</v>
      </c>
      <c r="B23697" t="s">
        <v>24043</v>
      </c>
    </row>
    <row r="23698" spans="1:2" x14ac:dyDescent="0.45">
      <c r="A23698">
        <v>10088930</v>
      </c>
      <c r="B23698" t="s">
        <v>24044</v>
      </c>
    </row>
    <row r="23699" spans="1:2" x14ac:dyDescent="0.45">
      <c r="A23699">
        <v>10088958</v>
      </c>
      <c r="B23699" t="s">
        <v>24045</v>
      </c>
    </row>
    <row r="23700" spans="1:2" x14ac:dyDescent="0.45">
      <c r="A23700">
        <v>10066595</v>
      </c>
      <c r="B23700" t="s">
        <v>24046</v>
      </c>
    </row>
    <row r="23701" spans="1:2" x14ac:dyDescent="0.45">
      <c r="A23701">
        <v>10089000</v>
      </c>
      <c r="B23701" t="s">
        <v>24047</v>
      </c>
    </row>
    <row r="23702" spans="1:2" x14ac:dyDescent="0.45">
      <c r="A23702">
        <v>10089117</v>
      </c>
      <c r="B23702" t="s">
        <v>24048</v>
      </c>
    </row>
    <row r="23703" spans="1:2" x14ac:dyDescent="0.45">
      <c r="A23703">
        <v>10089061</v>
      </c>
      <c r="B23703" t="s">
        <v>24049</v>
      </c>
    </row>
    <row r="23704" spans="1:2" x14ac:dyDescent="0.45">
      <c r="A23704">
        <v>10089067</v>
      </c>
      <c r="B23704" t="s">
        <v>24050</v>
      </c>
    </row>
    <row r="23705" spans="1:2" x14ac:dyDescent="0.45">
      <c r="A23705">
        <v>10089167</v>
      </c>
      <c r="B23705" t="s">
        <v>24051</v>
      </c>
    </row>
    <row r="23706" spans="1:2" x14ac:dyDescent="0.45">
      <c r="A23706">
        <v>10089189</v>
      </c>
      <c r="B23706" t="s">
        <v>24052</v>
      </c>
    </row>
    <row r="23707" spans="1:2" x14ac:dyDescent="0.45">
      <c r="A23707">
        <v>10089188</v>
      </c>
      <c r="B23707" t="s">
        <v>24053</v>
      </c>
    </row>
    <row r="23708" spans="1:2" x14ac:dyDescent="0.45">
      <c r="A23708">
        <v>10089191</v>
      </c>
      <c r="B23708" t="s">
        <v>24054</v>
      </c>
    </row>
    <row r="23709" spans="1:2" x14ac:dyDescent="0.45">
      <c r="A23709">
        <v>10089272</v>
      </c>
      <c r="B23709" t="s">
        <v>24055</v>
      </c>
    </row>
    <row r="23710" spans="1:2" x14ac:dyDescent="0.45">
      <c r="A23710">
        <v>10089262</v>
      </c>
      <c r="B23710" t="s">
        <v>24056</v>
      </c>
    </row>
    <row r="23711" spans="1:2" x14ac:dyDescent="0.45">
      <c r="A23711">
        <v>10089302</v>
      </c>
      <c r="B23711" t="s">
        <v>24057</v>
      </c>
    </row>
    <row r="23712" spans="1:2" x14ac:dyDescent="0.45">
      <c r="A23712">
        <v>10089361</v>
      </c>
      <c r="B23712" t="s">
        <v>24058</v>
      </c>
    </row>
    <row r="23713" spans="1:2" x14ac:dyDescent="0.45">
      <c r="A23713">
        <v>10089413</v>
      </c>
      <c r="B23713" t="s">
        <v>24059</v>
      </c>
    </row>
    <row r="23714" spans="1:2" x14ac:dyDescent="0.45">
      <c r="A23714">
        <v>10089472</v>
      </c>
      <c r="B23714" t="s">
        <v>24060</v>
      </c>
    </row>
    <row r="23715" spans="1:2" x14ac:dyDescent="0.45">
      <c r="A23715">
        <v>10089574</v>
      </c>
      <c r="B23715" t="s">
        <v>24061</v>
      </c>
    </row>
    <row r="23716" spans="1:2" x14ac:dyDescent="0.45">
      <c r="A23716">
        <v>10089581</v>
      </c>
      <c r="B23716" t="s">
        <v>24062</v>
      </c>
    </row>
    <row r="23717" spans="1:2" x14ac:dyDescent="0.45">
      <c r="A23717">
        <v>10089689</v>
      </c>
      <c r="B23717" t="s">
        <v>24063</v>
      </c>
    </row>
    <row r="23718" spans="1:2" x14ac:dyDescent="0.45">
      <c r="A23718">
        <v>10089777</v>
      </c>
      <c r="B23718" t="s">
        <v>24064</v>
      </c>
    </row>
    <row r="23719" spans="1:2" x14ac:dyDescent="0.45">
      <c r="A23719">
        <v>10089847</v>
      </c>
      <c r="B23719" t="s">
        <v>24065</v>
      </c>
    </row>
    <row r="23720" spans="1:2" x14ac:dyDescent="0.45">
      <c r="A23720">
        <v>10089681</v>
      </c>
      <c r="B23720" t="s">
        <v>24066</v>
      </c>
    </row>
    <row r="23721" spans="1:2" x14ac:dyDescent="0.45">
      <c r="A23721">
        <v>10089679</v>
      </c>
      <c r="B23721" t="s">
        <v>24067</v>
      </c>
    </row>
    <row r="23722" spans="1:2" x14ac:dyDescent="0.45">
      <c r="A23722">
        <v>10086095</v>
      </c>
      <c r="B23722" t="s">
        <v>24068</v>
      </c>
    </row>
    <row r="23723" spans="1:2" x14ac:dyDescent="0.45">
      <c r="A23723">
        <v>10089867</v>
      </c>
      <c r="B23723" t="s">
        <v>24069</v>
      </c>
    </row>
    <row r="23724" spans="1:2" x14ac:dyDescent="0.45">
      <c r="A23724">
        <v>10089958</v>
      </c>
      <c r="B23724" t="s">
        <v>24070</v>
      </c>
    </row>
    <row r="23725" spans="1:2" x14ac:dyDescent="0.45">
      <c r="A23725">
        <v>10089957</v>
      </c>
      <c r="B23725" t="s">
        <v>24071</v>
      </c>
    </row>
    <row r="23726" spans="1:2" x14ac:dyDescent="0.45">
      <c r="A23726">
        <v>10089984</v>
      </c>
      <c r="B23726" t="s">
        <v>24072</v>
      </c>
    </row>
    <row r="23727" spans="1:2" x14ac:dyDescent="0.45">
      <c r="A23727">
        <v>10090398</v>
      </c>
      <c r="B23727" t="s">
        <v>24073</v>
      </c>
    </row>
    <row r="23728" spans="1:2" x14ac:dyDescent="0.45">
      <c r="A23728">
        <v>10090033</v>
      </c>
      <c r="B23728" t="s">
        <v>24074</v>
      </c>
    </row>
    <row r="23729" spans="1:2" x14ac:dyDescent="0.45">
      <c r="A23729">
        <v>10090042</v>
      </c>
      <c r="B23729" t="s">
        <v>24075</v>
      </c>
    </row>
    <row r="23730" spans="1:2" x14ac:dyDescent="0.45">
      <c r="A23730">
        <v>10089999</v>
      </c>
      <c r="B23730" t="s">
        <v>24076</v>
      </c>
    </row>
    <row r="23731" spans="1:2" x14ac:dyDescent="0.45">
      <c r="A23731">
        <v>10090002</v>
      </c>
      <c r="B23731" t="s">
        <v>24077</v>
      </c>
    </row>
    <row r="23732" spans="1:2" x14ac:dyDescent="0.45">
      <c r="A23732">
        <v>10090025</v>
      </c>
      <c r="B23732" t="s">
        <v>24078</v>
      </c>
    </row>
    <row r="23733" spans="1:2" x14ac:dyDescent="0.45">
      <c r="A23733">
        <v>10090019</v>
      </c>
      <c r="B23733" t="s">
        <v>24079</v>
      </c>
    </row>
    <row r="23734" spans="1:2" x14ac:dyDescent="0.45">
      <c r="A23734">
        <v>10090369</v>
      </c>
      <c r="B23734" t="s">
        <v>24080</v>
      </c>
    </row>
    <row r="23735" spans="1:2" x14ac:dyDescent="0.45">
      <c r="A23735">
        <v>10090095</v>
      </c>
      <c r="B23735" t="s">
        <v>24081</v>
      </c>
    </row>
    <row r="23736" spans="1:2" x14ac:dyDescent="0.45">
      <c r="A23736">
        <v>10090079</v>
      </c>
      <c r="B23736" t="s">
        <v>24082</v>
      </c>
    </row>
    <row r="23737" spans="1:2" x14ac:dyDescent="0.45">
      <c r="A23737">
        <v>10090280</v>
      </c>
      <c r="B23737" t="s">
        <v>24083</v>
      </c>
    </row>
    <row r="23738" spans="1:2" x14ac:dyDescent="0.45">
      <c r="A23738">
        <v>10090154</v>
      </c>
      <c r="B23738" t="s">
        <v>24084</v>
      </c>
    </row>
    <row r="23739" spans="1:2" x14ac:dyDescent="0.45">
      <c r="A23739">
        <v>10090243</v>
      </c>
      <c r="B23739" t="s">
        <v>24085</v>
      </c>
    </row>
    <row r="23740" spans="1:2" x14ac:dyDescent="0.45">
      <c r="A23740">
        <v>10090248</v>
      </c>
      <c r="B23740" t="s">
        <v>24086</v>
      </c>
    </row>
    <row r="23741" spans="1:2" x14ac:dyDescent="0.45">
      <c r="A23741">
        <v>10090334</v>
      </c>
      <c r="B23741" t="s">
        <v>24087</v>
      </c>
    </row>
    <row r="23742" spans="1:2" x14ac:dyDescent="0.45">
      <c r="A23742">
        <v>10090147</v>
      </c>
      <c r="B23742" t="s">
        <v>24088</v>
      </c>
    </row>
    <row r="23743" spans="1:2" x14ac:dyDescent="0.45">
      <c r="A23743">
        <v>10090236</v>
      </c>
      <c r="B23743" t="s">
        <v>24089</v>
      </c>
    </row>
    <row r="23744" spans="1:2" x14ac:dyDescent="0.45">
      <c r="A23744">
        <v>10090253</v>
      </c>
      <c r="B23744" t="s">
        <v>24090</v>
      </c>
    </row>
    <row r="23745" spans="1:2" x14ac:dyDescent="0.45">
      <c r="A23745">
        <v>10090293</v>
      </c>
      <c r="B23745" t="s">
        <v>24091</v>
      </c>
    </row>
    <row r="23746" spans="1:2" x14ac:dyDescent="0.45">
      <c r="A23746">
        <v>10031745</v>
      </c>
      <c r="B23746" t="s">
        <v>24092</v>
      </c>
    </row>
    <row r="23747" spans="1:2" x14ac:dyDescent="0.45">
      <c r="A23747">
        <v>10005886</v>
      </c>
      <c r="B23747" t="s">
        <v>24093</v>
      </c>
    </row>
    <row r="23748" spans="1:2" x14ac:dyDescent="0.45">
      <c r="A23748">
        <v>10090366</v>
      </c>
      <c r="B23748" t="s">
        <v>24094</v>
      </c>
    </row>
    <row r="23749" spans="1:2" x14ac:dyDescent="0.45">
      <c r="A23749">
        <v>10087800</v>
      </c>
      <c r="B23749" t="s">
        <v>24095</v>
      </c>
    </row>
    <row r="23750" spans="1:2" x14ac:dyDescent="0.45">
      <c r="A23750">
        <v>10090361</v>
      </c>
      <c r="B23750" t="s">
        <v>24096</v>
      </c>
    </row>
    <row r="23751" spans="1:2" x14ac:dyDescent="0.45">
      <c r="A23751">
        <v>10090365</v>
      </c>
      <c r="B23751" t="s">
        <v>24097</v>
      </c>
    </row>
    <row r="23752" spans="1:2" x14ac:dyDescent="0.45">
      <c r="A23752">
        <v>10090351</v>
      </c>
      <c r="B23752" t="s">
        <v>24098</v>
      </c>
    </row>
    <row r="23753" spans="1:2" x14ac:dyDescent="0.45">
      <c r="A23753">
        <v>10090342</v>
      </c>
      <c r="B23753" t="s">
        <v>24099</v>
      </c>
    </row>
    <row r="23754" spans="1:2" x14ac:dyDescent="0.45">
      <c r="A23754">
        <v>10088548</v>
      </c>
      <c r="B23754" t="s">
        <v>24100</v>
      </c>
    </row>
    <row r="23755" spans="1:2" x14ac:dyDescent="0.45">
      <c r="A23755">
        <v>10088578</v>
      </c>
      <c r="B23755" t="s">
        <v>24101</v>
      </c>
    </row>
    <row r="23756" spans="1:2" x14ac:dyDescent="0.45">
      <c r="A23756">
        <v>10027655</v>
      </c>
      <c r="B23756" t="s">
        <v>24102</v>
      </c>
    </row>
    <row r="23757" spans="1:2" x14ac:dyDescent="0.45">
      <c r="A23757">
        <v>10089269</v>
      </c>
      <c r="B23757" t="s">
        <v>24103</v>
      </c>
    </row>
    <row r="23758" spans="1:2" x14ac:dyDescent="0.45">
      <c r="A23758">
        <v>10089268</v>
      </c>
      <c r="B23758" t="s">
        <v>24104</v>
      </c>
    </row>
    <row r="23759" spans="1:2" x14ac:dyDescent="0.45">
      <c r="A23759">
        <v>10089221</v>
      </c>
      <c r="B23759" t="s">
        <v>24105</v>
      </c>
    </row>
    <row r="23760" spans="1:2" x14ac:dyDescent="0.45">
      <c r="A23760">
        <v>10089266</v>
      </c>
      <c r="B23760" t="s">
        <v>24106</v>
      </c>
    </row>
    <row r="23761" spans="1:2" x14ac:dyDescent="0.45">
      <c r="A23761">
        <v>10089265</v>
      </c>
      <c r="B23761" t="s">
        <v>24107</v>
      </c>
    </row>
    <row r="23762" spans="1:2" x14ac:dyDescent="0.45">
      <c r="A23762">
        <v>10089310</v>
      </c>
      <c r="B23762" t="s">
        <v>24108</v>
      </c>
    </row>
    <row r="23763" spans="1:2" x14ac:dyDescent="0.45">
      <c r="A23763">
        <v>10089393</v>
      </c>
      <c r="B23763" t="s">
        <v>24109</v>
      </c>
    </row>
    <row r="23764" spans="1:2" x14ac:dyDescent="0.45">
      <c r="A23764">
        <v>10089490</v>
      </c>
      <c r="B23764" t="s">
        <v>24110</v>
      </c>
    </row>
    <row r="23765" spans="1:2" x14ac:dyDescent="0.45">
      <c r="A23765">
        <v>10089493</v>
      </c>
      <c r="B23765" t="s">
        <v>24111</v>
      </c>
    </row>
    <row r="23766" spans="1:2" x14ac:dyDescent="0.45">
      <c r="A23766">
        <v>10089491</v>
      </c>
      <c r="B23766" t="s">
        <v>24112</v>
      </c>
    </row>
    <row r="23767" spans="1:2" x14ac:dyDescent="0.45">
      <c r="A23767">
        <v>10046090</v>
      </c>
      <c r="B23767" t="s">
        <v>24113</v>
      </c>
    </row>
    <row r="23768" spans="1:2" x14ac:dyDescent="0.45">
      <c r="A23768">
        <v>10089639</v>
      </c>
      <c r="B23768" t="s">
        <v>24114</v>
      </c>
    </row>
    <row r="23769" spans="1:2" x14ac:dyDescent="0.45">
      <c r="A23769">
        <v>10019047</v>
      </c>
      <c r="B23769" t="s">
        <v>24115</v>
      </c>
    </row>
    <row r="23770" spans="1:2" x14ac:dyDescent="0.45">
      <c r="A23770">
        <v>10089645</v>
      </c>
      <c r="B23770" t="s">
        <v>24116</v>
      </c>
    </row>
    <row r="23771" spans="1:2" x14ac:dyDescent="0.45">
      <c r="A23771">
        <v>10089616</v>
      </c>
      <c r="B23771" t="s">
        <v>24117</v>
      </c>
    </row>
    <row r="23772" spans="1:2" x14ac:dyDescent="0.45">
      <c r="A23772">
        <v>10089724</v>
      </c>
      <c r="B23772" t="s">
        <v>24118</v>
      </c>
    </row>
    <row r="23773" spans="1:2" x14ac:dyDescent="0.45">
      <c r="A23773">
        <v>10089708</v>
      </c>
      <c r="B23773" t="s">
        <v>24119</v>
      </c>
    </row>
    <row r="23774" spans="1:2" x14ac:dyDescent="0.45">
      <c r="A23774">
        <v>10089696</v>
      </c>
      <c r="B23774" t="s">
        <v>24120</v>
      </c>
    </row>
    <row r="23775" spans="1:2" x14ac:dyDescent="0.45">
      <c r="A23775">
        <v>10089676</v>
      </c>
      <c r="B23775" t="s">
        <v>24121</v>
      </c>
    </row>
    <row r="23776" spans="1:2" x14ac:dyDescent="0.45">
      <c r="A23776">
        <v>10089865</v>
      </c>
      <c r="B23776" t="s">
        <v>24122</v>
      </c>
    </row>
    <row r="23777" spans="1:2" x14ac:dyDescent="0.45">
      <c r="A23777">
        <v>10089730</v>
      </c>
      <c r="B23777" t="s">
        <v>24123</v>
      </c>
    </row>
    <row r="23778" spans="1:2" x14ac:dyDescent="0.45">
      <c r="A23778">
        <v>10089771</v>
      </c>
      <c r="B23778" t="s">
        <v>24124</v>
      </c>
    </row>
    <row r="23779" spans="1:2" x14ac:dyDescent="0.45">
      <c r="A23779">
        <v>10089821</v>
      </c>
      <c r="B23779" t="s">
        <v>24125</v>
      </c>
    </row>
    <row r="23780" spans="1:2" x14ac:dyDescent="0.45">
      <c r="A23780">
        <v>10089883</v>
      </c>
      <c r="B23780" t="s">
        <v>24126</v>
      </c>
    </row>
    <row r="23781" spans="1:2" x14ac:dyDescent="0.45">
      <c r="A23781">
        <v>10089862</v>
      </c>
      <c r="B23781" t="s">
        <v>24127</v>
      </c>
    </row>
    <row r="23782" spans="1:2" x14ac:dyDescent="0.45">
      <c r="A23782">
        <v>10089880</v>
      </c>
      <c r="B23782" t="s">
        <v>24128</v>
      </c>
    </row>
    <row r="23783" spans="1:2" x14ac:dyDescent="0.45">
      <c r="A23783">
        <v>10089987</v>
      </c>
      <c r="B23783" t="s">
        <v>24129</v>
      </c>
    </row>
    <row r="23784" spans="1:2" x14ac:dyDescent="0.45">
      <c r="A23784">
        <v>10089938</v>
      </c>
      <c r="B23784" t="s">
        <v>24130</v>
      </c>
    </row>
    <row r="23785" spans="1:2" x14ac:dyDescent="0.45">
      <c r="A23785">
        <v>10090077</v>
      </c>
      <c r="B23785" t="s">
        <v>24131</v>
      </c>
    </row>
    <row r="23786" spans="1:2" x14ac:dyDescent="0.45">
      <c r="A23786">
        <v>10090331</v>
      </c>
      <c r="B23786" t="s">
        <v>24132</v>
      </c>
    </row>
    <row r="23787" spans="1:2" x14ac:dyDescent="0.45">
      <c r="A23787">
        <v>10090286</v>
      </c>
      <c r="B23787" t="s">
        <v>24133</v>
      </c>
    </row>
    <row r="23788" spans="1:2" x14ac:dyDescent="0.45">
      <c r="A23788">
        <v>10090144</v>
      </c>
      <c r="B23788" t="s">
        <v>24134</v>
      </c>
    </row>
    <row r="23789" spans="1:2" x14ac:dyDescent="0.45">
      <c r="A23789">
        <v>10090404</v>
      </c>
      <c r="B23789" t="s">
        <v>24135</v>
      </c>
    </row>
    <row r="23790" spans="1:2" x14ac:dyDescent="0.45">
      <c r="A23790">
        <v>10088268</v>
      </c>
      <c r="B23790" t="s">
        <v>24136</v>
      </c>
    </row>
    <row r="23791" spans="1:2" x14ac:dyDescent="0.45">
      <c r="A23791">
        <v>10090555</v>
      </c>
      <c r="B23791" t="s">
        <v>24137</v>
      </c>
    </row>
    <row r="23792" spans="1:2" x14ac:dyDescent="0.45">
      <c r="A23792">
        <v>10090763</v>
      </c>
      <c r="B23792" t="s">
        <v>24138</v>
      </c>
    </row>
    <row r="23793" spans="1:2" x14ac:dyDescent="0.45">
      <c r="A23793">
        <v>10090585</v>
      </c>
      <c r="B23793" t="s">
        <v>24139</v>
      </c>
    </row>
    <row r="23794" spans="1:2" x14ac:dyDescent="0.45">
      <c r="A23794">
        <v>10090791</v>
      </c>
      <c r="B23794" t="s">
        <v>24140</v>
      </c>
    </row>
    <row r="23795" spans="1:2" x14ac:dyDescent="0.45">
      <c r="A23795">
        <v>10091453</v>
      </c>
      <c r="B23795" t="s">
        <v>24141</v>
      </c>
    </row>
    <row r="23796" spans="1:2" x14ac:dyDescent="0.45">
      <c r="A23796">
        <v>10090828</v>
      </c>
      <c r="B23796" t="s">
        <v>24142</v>
      </c>
    </row>
    <row r="23797" spans="1:2" x14ac:dyDescent="0.45">
      <c r="A23797">
        <v>10090781</v>
      </c>
      <c r="B23797" t="s">
        <v>24143</v>
      </c>
    </row>
    <row r="23798" spans="1:2" x14ac:dyDescent="0.45">
      <c r="A23798">
        <v>10091254</v>
      </c>
      <c r="B23798" t="s">
        <v>24144</v>
      </c>
    </row>
    <row r="23799" spans="1:2" x14ac:dyDescent="0.45">
      <c r="A23799">
        <v>10090985</v>
      </c>
      <c r="B23799" t="s">
        <v>24145</v>
      </c>
    </row>
    <row r="23800" spans="1:2" x14ac:dyDescent="0.45">
      <c r="A23800">
        <v>10090992</v>
      </c>
      <c r="B23800" t="s">
        <v>24146</v>
      </c>
    </row>
    <row r="23801" spans="1:2" x14ac:dyDescent="0.45">
      <c r="A23801">
        <v>10090994</v>
      </c>
      <c r="B23801" t="s">
        <v>24147</v>
      </c>
    </row>
    <row r="23802" spans="1:2" x14ac:dyDescent="0.45">
      <c r="A23802">
        <v>10090988</v>
      </c>
      <c r="B23802" t="s">
        <v>24148</v>
      </c>
    </row>
    <row r="23803" spans="1:2" x14ac:dyDescent="0.45">
      <c r="A23803">
        <v>10091014</v>
      </c>
      <c r="B23803" t="s">
        <v>24149</v>
      </c>
    </row>
    <row r="23804" spans="1:2" x14ac:dyDescent="0.45">
      <c r="A23804">
        <v>10091067</v>
      </c>
      <c r="B23804" t="s">
        <v>24150</v>
      </c>
    </row>
    <row r="23805" spans="1:2" x14ac:dyDescent="0.45">
      <c r="A23805">
        <v>10066687</v>
      </c>
      <c r="B23805" t="s">
        <v>24151</v>
      </c>
    </row>
    <row r="23806" spans="1:2" x14ac:dyDescent="0.45">
      <c r="A23806">
        <v>10091217</v>
      </c>
      <c r="B23806" t="s">
        <v>24152</v>
      </c>
    </row>
    <row r="23807" spans="1:2" x14ac:dyDescent="0.45">
      <c r="A23807">
        <v>10091252</v>
      </c>
      <c r="B23807" t="s">
        <v>24153</v>
      </c>
    </row>
    <row r="23808" spans="1:2" x14ac:dyDescent="0.45">
      <c r="A23808">
        <v>10091246</v>
      </c>
      <c r="B23808" t="s">
        <v>24154</v>
      </c>
    </row>
    <row r="23809" spans="1:2" x14ac:dyDescent="0.45">
      <c r="A23809">
        <v>10091747</v>
      </c>
      <c r="B23809" t="s">
        <v>24155</v>
      </c>
    </row>
    <row r="23810" spans="1:2" x14ac:dyDescent="0.45">
      <c r="A23810">
        <v>10091260</v>
      </c>
      <c r="B23810" t="s">
        <v>24156</v>
      </c>
    </row>
    <row r="23811" spans="1:2" x14ac:dyDescent="0.45">
      <c r="A23811">
        <v>10091685</v>
      </c>
      <c r="B23811" t="s">
        <v>24157</v>
      </c>
    </row>
    <row r="23812" spans="1:2" x14ac:dyDescent="0.45">
      <c r="A23812">
        <v>10091292</v>
      </c>
      <c r="B23812" t="s">
        <v>24158</v>
      </c>
    </row>
    <row r="23813" spans="1:2" x14ac:dyDescent="0.45">
      <c r="A23813">
        <v>10091290</v>
      </c>
      <c r="B23813" t="s">
        <v>24159</v>
      </c>
    </row>
    <row r="23814" spans="1:2" x14ac:dyDescent="0.45">
      <c r="A23814">
        <v>10091288</v>
      </c>
      <c r="B23814" t="s">
        <v>24160</v>
      </c>
    </row>
    <row r="23815" spans="1:2" x14ac:dyDescent="0.45">
      <c r="A23815">
        <v>10091287</v>
      </c>
      <c r="B23815" t="s">
        <v>24161</v>
      </c>
    </row>
    <row r="23816" spans="1:2" x14ac:dyDescent="0.45">
      <c r="A23816">
        <v>10091544</v>
      </c>
      <c r="B23816" t="s">
        <v>24162</v>
      </c>
    </row>
    <row r="23817" spans="1:2" x14ac:dyDescent="0.45">
      <c r="A23817">
        <v>10091282</v>
      </c>
      <c r="B23817" t="s">
        <v>24163</v>
      </c>
    </row>
    <row r="23818" spans="1:2" x14ac:dyDescent="0.45">
      <c r="A23818">
        <v>10091277</v>
      </c>
      <c r="B23818" t="s">
        <v>24164</v>
      </c>
    </row>
    <row r="23819" spans="1:2" x14ac:dyDescent="0.45">
      <c r="A23819">
        <v>10091479</v>
      </c>
      <c r="B23819" t="s">
        <v>24165</v>
      </c>
    </row>
    <row r="23820" spans="1:2" x14ac:dyDescent="0.45">
      <c r="A23820">
        <v>10091383</v>
      </c>
      <c r="B23820" t="s">
        <v>24166</v>
      </c>
    </row>
    <row r="23821" spans="1:2" x14ac:dyDescent="0.45">
      <c r="A23821">
        <v>10091350</v>
      </c>
      <c r="B23821" t="s">
        <v>24167</v>
      </c>
    </row>
    <row r="23822" spans="1:2" x14ac:dyDescent="0.45">
      <c r="A23822">
        <v>10091410</v>
      </c>
      <c r="B23822" t="s">
        <v>24168</v>
      </c>
    </row>
    <row r="23823" spans="1:2" x14ac:dyDescent="0.45">
      <c r="A23823">
        <v>10091368</v>
      </c>
      <c r="B23823" t="s">
        <v>24169</v>
      </c>
    </row>
    <row r="23824" spans="1:2" x14ac:dyDescent="0.45">
      <c r="A23824">
        <v>10091370</v>
      </c>
      <c r="B23824" t="s">
        <v>24170</v>
      </c>
    </row>
    <row r="23825" spans="1:2" x14ac:dyDescent="0.45">
      <c r="A23825">
        <v>10091362</v>
      </c>
      <c r="B23825" t="s">
        <v>24171</v>
      </c>
    </row>
    <row r="23826" spans="1:2" x14ac:dyDescent="0.45">
      <c r="A23826">
        <v>10088523</v>
      </c>
      <c r="B23826" t="s">
        <v>24172</v>
      </c>
    </row>
    <row r="23827" spans="1:2" x14ac:dyDescent="0.45">
      <c r="A23827">
        <v>10088558</v>
      </c>
      <c r="B23827" t="s">
        <v>24173</v>
      </c>
    </row>
    <row r="23828" spans="1:2" x14ac:dyDescent="0.45">
      <c r="A23828">
        <v>10088684</v>
      </c>
      <c r="B23828" t="s">
        <v>24174</v>
      </c>
    </row>
    <row r="23829" spans="1:2" x14ac:dyDescent="0.45">
      <c r="A23829">
        <v>10088674</v>
      </c>
      <c r="B23829" t="s">
        <v>24175</v>
      </c>
    </row>
    <row r="23830" spans="1:2" x14ac:dyDescent="0.45">
      <c r="A23830">
        <v>10088852</v>
      </c>
      <c r="B23830" t="s">
        <v>24176</v>
      </c>
    </row>
    <row r="23831" spans="1:2" x14ac:dyDescent="0.45">
      <c r="A23831">
        <v>10088849</v>
      </c>
      <c r="B23831" t="s">
        <v>24177</v>
      </c>
    </row>
    <row r="23832" spans="1:2" x14ac:dyDescent="0.45">
      <c r="A23832">
        <v>10088848</v>
      </c>
      <c r="B23832" t="s">
        <v>24178</v>
      </c>
    </row>
    <row r="23833" spans="1:2" x14ac:dyDescent="0.45">
      <c r="A23833">
        <v>10088989</v>
      </c>
      <c r="B23833" t="s">
        <v>24179</v>
      </c>
    </row>
    <row r="23834" spans="1:2" x14ac:dyDescent="0.45">
      <c r="A23834">
        <v>10088951</v>
      </c>
      <c r="B23834" t="s">
        <v>24180</v>
      </c>
    </row>
    <row r="23835" spans="1:2" x14ac:dyDescent="0.45">
      <c r="A23835">
        <v>10089036</v>
      </c>
      <c r="B23835" t="s">
        <v>24181</v>
      </c>
    </row>
    <row r="23836" spans="1:2" x14ac:dyDescent="0.45">
      <c r="A23836">
        <v>10084896</v>
      </c>
      <c r="B23836" t="s">
        <v>24182</v>
      </c>
    </row>
    <row r="23837" spans="1:2" x14ac:dyDescent="0.45">
      <c r="A23837">
        <v>10089210</v>
      </c>
      <c r="B23837" t="s">
        <v>24183</v>
      </c>
    </row>
    <row r="23838" spans="1:2" x14ac:dyDescent="0.45">
      <c r="A23838">
        <v>10089312</v>
      </c>
      <c r="B23838" t="s">
        <v>24184</v>
      </c>
    </row>
    <row r="23839" spans="1:2" x14ac:dyDescent="0.45">
      <c r="A23839">
        <v>10063667</v>
      </c>
      <c r="B23839" t="s">
        <v>24185</v>
      </c>
    </row>
    <row r="23840" spans="1:2" x14ac:dyDescent="0.45">
      <c r="A23840">
        <v>10089507</v>
      </c>
      <c r="B23840" t="s">
        <v>24186</v>
      </c>
    </row>
    <row r="23841" spans="1:2" x14ac:dyDescent="0.45">
      <c r="A23841">
        <v>10089518</v>
      </c>
      <c r="B23841" t="s">
        <v>24187</v>
      </c>
    </row>
    <row r="23842" spans="1:2" x14ac:dyDescent="0.45">
      <c r="A23842">
        <v>10089506</v>
      </c>
      <c r="B23842" t="s">
        <v>24188</v>
      </c>
    </row>
    <row r="23843" spans="1:2" x14ac:dyDescent="0.45">
      <c r="A23843">
        <v>10085745</v>
      </c>
      <c r="B23843" t="s">
        <v>24189</v>
      </c>
    </row>
    <row r="23844" spans="1:2" x14ac:dyDescent="0.45">
      <c r="A23844">
        <v>10089499</v>
      </c>
      <c r="B23844" t="s">
        <v>24190</v>
      </c>
    </row>
    <row r="23845" spans="1:2" x14ac:dyDescent="0.45">
      <c r="A23845">
        <v>10089702</v>
      </c>
      <c r="B23845" t="s">
        <v>24191</v>
      </c>
    </row>
    <row r="23846" spans="1:2" x14ac:dyDescent="0.45">
      <c r="A23846">
        <v>10089728</v>
      </c>
      <c r="B23846" t="s">
        <v>24192</v>
      </c>
    </row>
    <row r="23847" spans="1:2" x14ac:dyDescent="0.45">
      <c r="A23847">
        <v>10089590</v>
      </c>
      <c r="B23847" t="s">
        <v>24193</v>
      </c>
    </row>
    <row r="23848" spans="1:2" x14ac:dyDescent="0.45">
      <c r="A23848">
        <v>10089589</v>
      </c>
      <c r="B23848" t="s">
        <v>24194</v>
      </c>
    </row>
    <row r="23849" spans="1:2" x14ac:dyDescent="0.45">
      <c r="A23849">
        <v>10089613</v>
      </c>
      <c r="B23849" t="s">
        <v>24195</v>
      </c>
    </row>
    <row r="23850" spans="1:2" x14ac:dyDescent="0.45">
      <c r="A23850">
        <v>10090503</v>
      </c>
      <c r="B23850" t="s">
        <v>24196</v>
      </c>
    </row>
    <row r="23851" spans="1:2" x14ac:dyDescent="0.45">
      <c r="A23851">
        <v>10068499</v>
      </c>
      <c r="B23851" t="s">
        <v>24197</v>
      </c>
    </row>
    <row r="23852" spans="1:2" x14ac:dyDescent="0.45">
      <c r="A23852">
        <v>10089996</v>
      </c>
      <c r="B23852" t="s">
        <v>24198</v>
      </c>
    </row>
    <row r="23853" spans="1:2" x14ac:dyDescent="0.45">
      <c r="A23853">
        <v>10003039</v>
      </c>
      <c r="B23853" t="s">
        <v>24199</v>
      </c>
    </row>
    <row r="23854" spans="1:2" x14ac:dyDescent="0.45">
      <c r="A23854">
        <v>10087159</v>
      </c>
      <c r="B23854" t="s">
        <v>24200</v>
      </c>
    </row>
    <row r="23855" spans="1:2" x14ac:dyDescent="0.45">
      <c r="A23855">
        <v>10090204</v>
      </c>
      <c r="B23855" t="s">
        <v>24201</v>
      </c>
    </row>
    <row r="23856" spans="1:2" x14ac:dyDescent="0.45">
      <c r="A23856">
        <v>10090266</v>
      </c>
      <c r="B23856" t="s">
        <v>24202</v>
      </c>
    </row>
    <row r="23857" spans="1:2" x14ac:dyDescent="0.45">
      <c r="A23857">
        <v>10090258</v>
      </c>
      <c r="B23857" t="s">
        <v>24203</v>
      </c>
    </row>
    <row r="23858" spans="1:2" x14ac:dyDescent="0.45">
      <c r="A23858">
        <v>10090282</v>
      </c>
      <c r="B23858" t="s">
        <v>24204</v>
      </c>
    </row>
    <row r="23859" spans="1:2" x14ac:dyDescent="0.45">
      <c r="A23859">
        <v>10088970</v>
      </c>
      <c r="B23859" t="s">
        <v>24205</v>
      </c>
    </row>
    <row r="23860" spans="1:2" x14ac:dyDescent="0.45">
      <c r="A23860">
        <v>10090353</v>
      </c>
      <c r="B23860" t="s">
        <v>24206</v>
      </c>
    </row>
    <row r="23861" spans="1:2" x14ac:dyDescent="0.45">
      <c r="A23861">
        <v>10090392</v>
      </c>
      <c r="B23861" t="s">
        <v>24207</v>
      </c>
    </row>
    <row r="23862" spans="1:2" x14ac:dyDescent="0.45">
      <c r="A23862">
        <v>10090394</v>
      </c>
      <c r="B23862" t="s">
        <v>24208</v>
      </c>
    </row>
    <row r="23863" spans="1:2" x14ac:dyDescent="0.45">
      <c r="A23863">
        <v>10090389</v>
      </c>
      <c r="B23863" t="s">
        <v>24209</v>
      </c>
    </row>
    <row r="23864" spans="1:2" x14ac:dyDescent="0.45">
      <c r="A23864">
        <v>10090421</v>
      </c>
      <c r="B23864" t="s">
        <v>24210</v>
      </c>
    </row>
    <row r="23865" spans="1:2" x14ac:dyDescent="0.45">
      <c r="A23865">
        <v>10090480</v>
      </c>
      <c r="B23865" t="s">
        <v>24211</v>
      </c>
    </row>
    <row r="23866" spans="1:2" x14ac:dyDescent="0.45">
      <c r="A23866">
        <v>10090576</v>
      </c>
      <c r="B23866" t="s">
        <v>24212</v>
      </c>
    </row>
    <row r="23867" spans="1:2" x14ac:dyDescent="0.45">
      <c r="A23867">
        <v>10092113</v>
      </c>
      <c r="B23867" t="s">
        <v>24213</v>
      </c>
    </row>
    <row r="23868" spans="1:2" x14ac:dyDescent="0.45">
      <c r="A23868">
        <v>10090491</v>
      </c>
      <c r="B23868" t="s">
        <v>24214</v>
      </c>
    </row>
    <row r="23869" spans="1:2" x14ac:dyDescent="0.45">
      <c r="A23869">
        <v>10090532</v>
      </c>
      <c r="B23869" t="s">
        <v>24215</v>
      </c>
    </row>
    <row r="23870" spans="1:2" x14ac:dyDescent="0.45">
      <c r="A23870">
        <v>10090523</v>
      </c>
      <c r="B23870" t="s">
        <v>24216</v>
      </c>
    </row>
    <row r="23871" spans="1:2" x14ac:dyDescent="0.45">
      <c r="A23871">
        <v>10090516</v>
      </c>
      <c r="B23871" t="s">
        <v>24217</v>
      </c>
    </row>
    <row r="23872" spans="1:2" x14ac:dyDescent="0.45">
      <c r="A23872">
        <v>10090563</v>
      </c>
      <c r="B23872" t="s">
        <v>24218</v>
      </c>
    </row>
    <row r="23873" spans="1:2" x14ac:dyDescent="0.45">
      <c r="A23873">
        <v>10090562</v>
      </c>
      <c r="B23873" t="s">
        <v>24219</v>
      </c>
    </row>
    <row r="23874" spans="1:2" x14ac:dyDescent="0.45">
      <c r="A23874">
        <v>10090556</v>
      </c>
      <c r="B23874" t="s">
        <v>24220</v>
      </c>
    </row>
    <row r="23875" spans="1:2" x14ac:dyDescent="0.45">
      <c r="A23875">
        <v>10090598</v>
      </c>
      <c r="B23875" t="s">
        <v>24221</v>
      </c>
    </row>
    <row r="23876" spans="1:2" x14ac:dyDescent="0.45">
      <c r="A23876">
        <v>10086218</v>
      </c>
      <c r="B23876" t="s">
        <v>24222</v>
      </c>
    </row>
    <row r="23877" spans="1:2" x14ac:dyDescent="0.45">
      <c r="A23877">
        <v>10049637</v>
      </c>
      <c r="B23877" t="s">
        <v>24223</v>
      </c>
    </row>
    <row r="23878" spans="1:2" x14ac:dyDescent="0.45">
      <c r="A23878">
        <v>10090582</v>
      </c>
      <c r="B23878" t="s">
        <v>24224</v>
      </c>
    </row>
    <row r="23879" spans="1:2" x14ac:dyDescent="0.45">
      <c r="A23879">
        <v>10090580</v>
      </c>
      <c r="B23879" t="s">
        <v>24225</v>
      </c>
    </row>
    <row r="23880" spans="1:2" x14ac:dyDescent="0.45">
      <c r="A23880">
        <v>10090629</v>
      </c>
      <c r="B23880" t="s">
        <v>24226</v>
      </c>
    </row>
    <row r="23881" spans="1:2" x14ac:dyDescent="0.45">
      <c r="A23881">
        <v>10090620</v>
      </c>
      <c r="B23881" t="s">
        <v>24227</v>
      </c>
    </row>
    <row r="23882" spans="1:2" x14ac:dyDescent="0.45">
      <c r="A23882">
        <v>10090615</v>
      </c>
      <c r="B23882" t="s">
        <v>24228</v>
      </c>
    </row>
    <row r="23883" spans="1:2" x14ac:dyDescent="0.45">
      <c r="A23883">
        <v>10090612</v>
      </c>
      <c r="B23883" t="s">
        <v>24229</v>
      </c>
    </row>
    <row r="23884" spans="1:2" x14ac:dyDescent="0.45">
      <c r="A23884">
        <v>10090611</v>
      </c>
      <c r="B23884" t="s">
        <v>24230</v>
      </c>
    </row>
    <row r="23885" spans="1:2" x14ac:dyDescent="0.45">
      <c r="A23885">
        <v>10090695</v>
      </c>
      <c r="B23885" t="s">
        <v>24231</v>
      </c>
    </row>
    <row r="23886" spans="1:2" x14ac:dyDescent="0.45">
      <c r="A23886">
        <v>10090654</v>
      </c>
      <c r="B23886" t="s">
        <v>24232</v>
      </c>
    </row>
    <row r="23887" spans="1:2" x14ac:dyDescent="0.45">
      <c r="A23887">
        <v>10090795</v>
      </c>
      <c r="B23887" t="s">
        <v>24233</v>
      </c>
    </row>
    <row r="23888" spans="1:2" x14ac:dyDescent="0.45">
      <c r="A23888">
        <v>10090680</v>
      </c>
      <c r="B23888" t="s">
        <v>24234</v>
      </c>
    </row>
    <row r="23889" spans="1:2" x14ac:dyDescent="0.45">
      <c r="A23889">
        <v>10090718</v>
      </c>
      <c r="B23889" t="s">
        <v>24235</v>
      </c>
    </row>
    <row r="23890" spans="1:2" x14ac:dyDescent="0.45">
      <c r="A23890">
        <v>10090685</v>
      </c>
      <c r="B23890" t="s">
        <v>24236</v>
      </c>
    </row>
    <row r="23891" spans="1:2" x14ac:dyDescent="0.45">
      <c r="A23891">
        <v>10090545</v>
      </c>
      <c r="B23891" t="s">
        <v>24237</v>
      </c>
    </row>
    <row r="23892" spans="1:2" x14ac:dyDescent="0.45">
      <c r="A23892">
        <v>10088534</v>
      </c>
      <c r="B23892" t="s">
        <v>24238</v>
      </c>
    </row>
    <row r="23893" spans="1:2" x14ac:dyDescent="0.45">
      <c r="A23893">
        <v>10088672</v>
      </c>
      <c r="B23893" t="s">
        <v>24239</v>
      </c>
    </row>
    <row r="23894" spans="1:2" x14ac:dyDescent="0.45">
      <c r="A23894">
        <v>10088924</v>
      </c>
      <c r="B23894" t="s">
        <v>24240</v>
      </c>
    </row>
    <row r="23895" spans="1:2" x14ac:dyDescent="0.45">
      <c r="A23895">
        <v>10089001</v>
      </c>
      <c r="B23895" t="s">
        <v>24241</v>
      </c>
    </row>
    <row r="23896" spans="1:2" x14ac:dyDescent="0.45">
      <c r="A23896">
        <v>10089082</v>
      </c>
      <c r="B23896" t="s">
        <v>24242</v>
      </c>
    </row>
    <row r="23897" spans="1:2" x14ac:dyDescent="0.45">
      <c r="A23897">
        <v>10089196</v>
      </c>
      <c r="B23897" t="s">
        <v>24243</v>
      </c>
    </row>
    <row r="23898" spans="1:2" x14ac:dyDescent="0.45">
      <c r="A23898">
        <v>10089349</v>
      </c>
      <c r="B23898" t="s">
        <v>24244</v>
      </c>
    </row>
    <row r="23899" spans="1:2" x14ac:dyDescent="0.45">
      <c r="A23899">
        <v>10089344</v>
      </c>
      <c r="B23899" t="s">
        <v>24245</v>
      </c>
    </row>
    <row r="23900" spans="1:2" x14ac:dyDescent="0.45">
      <c r="A23900">
        <v>10089525</v>
      </c>
      <c r="B23900" t="s">
        <v>24246</v>
      </c>
    </row>
    <row r="23901" spans="1:2" x14ac:dyDescent="0.45">
      <c r="A23901">
        <v>10089579</v>
      </c>
      <c r="B23901" t="s">
        <v>24247</v>
      </c>
    </row>
    <row r="23902" spans="1:2" x14ac:dyDescent="0.45">
      <c r="A23902">
        <v>10089624</v>
      </c>
      <c r="B23902" t="s">
        <v>24248</v>
      </c>
    </row>
    <row r="23903" spans="1:2" x14ac:dyDescent="0.45">
      <c r="A23903">
        <v>10089723</v>
      </c>
      <c r="B23903" t="s">
        <v>24249</v>
      </c>
    </row>
    <row r="23904" spans="1:2" x14ac:dyDescent="0.45">
      <c r="A23904">
        <v>10089726</v>
      </c>
      <c r="B23904" t="s">
        <v>24250</v>
      </c>
    </row>
    <row r="23905" spans="1:2" x14ac:dyDescent="0.45">
      <c r="A23905">
        <v>10090050</v>
      </c>
      <c r="B23905" t="s">
        <v>24251</v>
      </c>
    </row>
    <row r="23906" spans="1:2" x14ac:dyDescent="0.45">
      <c r="A23906">
        <v>10090102</v>
      </c>
      <c r="B23906" t="s">
        <v>24252</v>
      </c>
    </row>
    <row r="23907" spans="1:2" x14ac:dyDescent="0.45">
      <c r="A23907">
        <v>10090016</v>
      </c>
      <c r="B23907" t="s">
        <v>24253</v>
      </c>
    </row>
    <row r="23908" spans="1:2" x14ac:dyDescent="0.45">
      <c r="A23908">
        <v>10090084</v>
      </c>
      <c r="B23908" t="s">
        <v>24254</v>
      </c>
    </row>
    <row r="23909" spans="1:2" x14ac:dyDescent="0.45">
      <c r="A23909">
        <v>10090250</v>
      </c>
      <c r="B23909" t="s">
        <v>24255</v>
      </c>
    </row>
    <row r="23910" spans="1:2" x14ac:dyDescent="0.45">
      <c r="A23910">
        <v>10085886</v>
      </c>
      <c r="B23910" t="s">
        <v>24256</v>
      </c>
    </row>
    <row r="23911" spans="1:2" x14ac:dyDescent="0.45">
      <c r="A23911">
        <v>10090486</v>
      </c>
      <c r="B23911" t="s">
        <v>24257</v>
      </c>
    </row>
    <row r="23912" spans="1:2" x14ac:dyDescent="0.45">
      <c r="A23912">
        <v>10090485</v>
      </c>
      <c r="B23912" t="s">
        <v>24258</v>
      </c>
    </row>
    <row r="23913" spans="1:2" x14ac:dyDescent="0.45">
      <c r="A23913">
        <v>10090240</v>
      </c>
      <c r="B23913" t="s">
        <v>24259</v>
      </c>
    </row>
    <row r="23914" spans="1:2" x14ac:dyDescent="0.45">
      <c r="A23914">
        <v>10091355</v>
      </c>
      <c r="B23914" t="s">
        <v>24260</v>
      </c>
    </row>
    <row r="23915" spans="1:2" x14ac:dyDescent="0.45">
      <c r="A23915">
        <v>10091342</v>
      </c>
      <c r="B23915" t="s">
        <v>24261</v>
      </c>
    </row>
    <row r="23916" spans="1:2" x14ac:dyDescent="0.45">
      <c r="A23916">
        <v>10091480</v>
      </c>
      <c r="B23916" t="s">
        <v>24262</v>
      </c>
    </row>
    <row r="23917" spans="1:2" x14ac:dyDescent="0.45">
      <c r="A23917">
        <v>10091448</v>
      </c>
      <c r="B23917" t="s">
        <v>24263</v>
      </c>
    </row>
    <row r="23918" spans="1:2" x14ac:dyDescent="0.45">
      <c r="A23918">
        <v>10091446</v>
      </c>
      <c r="B23918" t="s">
        <v>24264</v>
      </c>
    </row>
    <row r="23919" spans="1:2" x14ac:dyDescent="0.45">
      <c r="A23919">
        <v>10090752</v>
      </c>
      <c r="B23919" t="s">
        <v>24265</v>
      </c>
    </row>
    <row r="23920" spans="1:2" x14ac:dyDescent="0.45">
      <c r="A23920">
        <v>10091474</v>
      </c>
      <c r="B23920" t="s">
        <v>24266</v>
      </c>
    </row>
    <row r="23921" spans="1:2" x14ac:dyDescent="0.45">
      <c r="A23921">
        <v>10091472</v>
      </c>
      <c r="B23921" t="s">
        <v>24267</v>
      </c>
    </row>
    <row r="23922" spans="1:2" x14ac:dyDescent="0.45">
      <c r="A23922">
        <v>10091242</v>
      </c>
      <c r="B23922" t="s">
        <v>24268</v>
      </c>
    </row>
    <row r="23923" spans="1:2" x14ac:dyDescent="0.45">
      <c r="A23923">
        <v>10091454</v>
      </c>
      <c r="B23923" t="s">
        <v>24269</v>
      </c>
    </row>
    <row r="23924" spans="1:2" x14ac:dyDescent="0.45">
      <c r="A23924">
        <v>10030026</v>
      </c>
      <c r="B23924" t="s">
        <v>24270</v>
      </c>
    </row>
    <row r="23925" spans="1:2" x14ac:dyDescent="0.45">
      <c r="A23925">
        <v>10091464</v>
      </c>
      <c r="B23925" t="s">
        <v>24271</v>
      </c>
    </row>
    <row r="23926" spans="1:2" x14ac:dyDescent="0.45">
      <c r="A23926">
        <v>10091463</v>
      </c>
      <c r="B23926" t="s">
        <v>24272</v>
      </c>
    </row>
    <row r="23927" spans="1:2" x14ac:dyDescent="0.45">
      <c r="A23927">
        <v>10091490</v>
      </c>
      <c r="B23927" t="s">
        <v>24273</v>
      </c>
    </row>
    <row r="23928" spans="1:2" x14ac:dyDescent="0.45">
      <c r="A23928">
        <v>10091750</v>
      </c>
      <c r="B23928" t="s">
        <v>24274</v>
      </c>
    </row>
    <row r="23929" spans="1:2" x14ac:dyDescent="0.45">
      <c r="A23929">
        <v>10091539</v>
      </c>
      <c r="B23929" t="s">
        <v>24275</v>
      </c>
    </row>
    <row r="23930" spans="1:2" x14ac:dyDescent="0.45">
      <c r="A23930">
        <v>10091753</v>
      </c>
      <c r="B23930" t="s">
        <v>24276</v>
      </c>
    </row>
    <row r="23931" spans="1:2" x14ac:dyDescent="0.45">
      <c r="A23931">
        <v>10091535</v>
      </c>
      <c r="B23931" t="s">
        <v>24277</v>
      </c>
    </row>
    <row r="23932" spans="1:2" x14ac:dyDescent="0.45">
      <c r="A23932">
        <v>10041898</v>
      </c>
      <c r="B23932" t="s">
        <v>24278</v>
      </c>
    </row>
    <row r="23933" spans="1:2" x14ac:dyDescent="0.45">
      <c r="A23933">
        <v>10091686</v>
      </c>
      <c r="B23933" t="s">
        <v>24279</v>
      </c>
    </row>
    <row r="23934" spans="1:2" x14ac:dyDescent="0.45">
      <c r="A23934">
        <v>10091529</v>
      </c>
      <c r="B23934" t="s">
        <v>24280</v>
      </c>
    </row>
    <row r="23935" spans="1:2" x14ac:dyDescent="0.45">
      <c r="A23935">
        <v>10091572</v>
      </c>
      <c r="B23935" t="s">
        <v>24281</v>
      </c>
    </row>
    <row r="23936" spans="1:2" x14ac:dyDescent="0.45">
      <c r="A23936">
        <v>10091749</v>
      </c>
      <c r="B23936" t="s">
        <v>24282</v>
      </c>
    </row>
    <row r="23937" spans="1:2" x14ac:dyDescent="0.45">
      <c r="A23937">
        <v>10091570</v>
      </c>
      <c r="B23937" t="s">
        <v>24283</v>
      </c>
    </row>
    <row r="23938" spans="1:2" x14ac:dyDescent="0.45">
      <c r="A23938">
        <v>10087701</v>
      </c>
      <c r="B23938" t="s">
        <v>24284</v>
      </c>
    </row>
    <row r="23939" spans="1:2" x14ac:dyDescent="0.45">
      <c r="A23939">
        <v>10091566</v>
      </c>
      <c r="B23939" t="s">
        <v>24285</v>
      </c>
    </row>
    <row r="23940" spans="1:2" x14ac:dyDescent="0.45">
      <c r="A23940">
        <v>10091560</v>
      </c>
      <c r="B23940" t="s">
        <v>24286</v>
      </c>
    </row>
    <row r="23941" spans="1:2" x14ac:dyDescent="0.45">
      <c r="A23941">
        <v>10091559</v>
      </c>
      <c r="B23941" t="s">
        <v>24287</v>
      </c>
    </row>
    <row r="23942" spans="1:2" x14ac:dyDescent="0.45">
      <c r="A23942">
        <v>10037544</v>
      </c>
      <c r="B23942" t="s">
        <v>24288</v>
      </c>
    </row>
    <row r="23943" spans="1:2" x14ac:dyDescent="0.45">
      <c r="A23943">
        <v>10091234</v>
      </c>
      <c r="B23943" t="s">
        <v>24289</v>
      </c>
    </row>
    <row r="23944" spans="1:2" x14ac:dyDescent="0.45">
      <c r="A23944">
        <v>10091549</v>
      </c>
      <c r="B23944" t="s">
        <v>24290</v>
      </c>
    </row>
    <row r="23945" spans="1:2" x14ac:dyDescent="0.45">
      <c r="A23945">
        <v>10091586</v>
      </c>
      <c r="B23945" t="s">
        <v>24291</v>
      </c>
    </row>
    <row r="23946" spans="1:2" x14ac:dyDescent="0.45">
      <c r="A23946">
        <v>10091579</v>
      </c>
      <c r="B23946" t="s">
        <v>24292</v>
      </c>
    </row>
    <row r="23947" spans="1:2" x14ac:dyDescent="0.45">
      <c r="A23947">
        <v>10091623</v>
      </c>
      <c r="B23947" t="s">
        <v>24293</v>
      </c>
    </row>
    <row r="23948" spans="1:2" x14ac:dyDescent="0.45">
      <c r="A23948">
        <v>10091737</v>
      </c>
      <c r="B23948" t="s">
        <v>24294</v>
      </c>
    </row>
    <row r="23949" spans="1:2" x14ac:dyDescent="0.45">
      <c r="A23949">
        <v>10091746</v>
      </c>
      <c r="B23949" t="s">
        <v>24295</v>
      </c>
    </row>
    <row r="23950" spans="1:2" x14ac:dyDescent="0.45">
      <c r="A23950">
        <v>10091703</v>
      </c>
      <c r="B23950" t="s">
        <v>24296</v>
      </c>
    </row>
    <row r="23951" spans="1:2" x14ac:dyDescent="0.45">
      <c r="A23951">
        <v>10091744</v>
      </c>
      <c r="B23951" t="s">
        <v>24297</v>
      </c>
    </row>
    <row r="23952" spans="1:2" x14ac:dyDescent="0.45">
      <c r="A23952">
        <v>10091699</v>
      </c>
      <c r="B23952" t="s">
        <v>24298</v>
      </c>
    </row>
    <row r="23953" spans="1:2" x14ac:dyDescent="0.45">
      <c r="A23953">
        <v>10091698</v>
      </c>
      <c r="B23953" t="s">
        <v>24299</v>
      </c>
    </row>
    <row r="23954" spans="1:2" x14ac:dyDescent="0.45">
      <c r="A23954">
        <v>10091728</v>
      </c>
      <c r="B23954" t="s">
        <v>24300</v>
      </c>
    </row>
    <row r="23955" spans="1:2" x14ac:dyDescent="0.45">
      <c r="A23955">
        <v>10091723</v>
      </c>
      <c r="B23955" t="s">
        <v>24301</v>
      </c>
    </row>
    <row r="23956" spans="1:2" x14ac:dyDescent="0.45">
      <c r="A23956">
        <v>10091809</v>
      </c>
      <c r="B23956" t="s">
        <v>24302</v>
      </c>
    </row>
    <row r="23957" spans="1:2" x14ac:dyDescent="0.45">
      <c r="A23957">
        <v>10091775</v>
      </c>
      <c r="B23957" t="s">
        <v>24303</v>
      </c>
    </row>
    <row r="23958" spans="1:2" x14ac:dyDescent="0.45">
      <c r="A23958">
        <v>10091756</v>
      </c>
      <c r="B23958" t="s">
        <v>24304</v>
      </c>
    </row>
    <row r="23959" spans="1:2" x14ac:dyDescent="0.45">
      <c r="A23959">
        <v>10091820</v>
      </c>
      <c r="B23959" t="s">
        <v>24305</v>
      </c>
    </row>
    <row r="23960" spans="1:2" x14ac:dyDescent="0.45">
      <c r="A23960">
        <v>10091802</v>
      </c>
      <c r="B23960" t="s">
        <v>24306</v>
      </c>
    </row>
    <row r="23961" spans="1:2" x14ac:dyDescent="0.45">
      <c r="A23961">
        <v>10091808</v>
      </c>
      <c r="B23961" t="s">
        <v>24307</v>
      </c>
    </row>
    <row r="23962" spans="1:2" x14ac:dyDescent="0.45">
      <c r="A23962">
        <v>10091796</v>
      </c>
      <c r="B23962" t="s">
        <v>24308</v>
      </c>
    </row>
    <row r="23963" spans="1:2" x14ac:dyDescent="0.45">
      <c r="A23963">
        <v>10091788</v>
      </c>
      <c r="B23963" t="s">
        <v>24309</v>
      </c>
    </row>
    <row r="23964" spans="1:2" x14ac:dyDescent="0.45">
      <c r="A23964">
        <v>10091819</v>
      </c>
      <c r="B23964" t="s">
        <v>24310</v>
      </c>
    </row>
    <row r="23965" spans="1:2" x14ac:dyDescent="0.45">
      <c r="A23965">
        <v>10091816</v>
      </c>
      <c r="B23965" t="s">
        <v>24311</v>
      </c>
    </row>
    <row r="23966" spans="1:2" x14ac:dyDescent="0.45">
      <c r="A23966">
        <v>10088660</v>
      </c>
      <c r="B23966" t="s">
        <v>24312</v>
      </c>
    </row>
    <row r="23967" spans="1:2" x14ac:dyDescent="0.45">
      <c r="A23967">
        <v>10088730</v>
      </c>
      <c r="B23967" t="s">
        <v>24313</v>
      </c>
    </row>
    <row r="23968" spans="1:2" x14ac:dyDescent="0.45">
      <c r="A23968">
        <v>10088998</v>
      </c>
      <c r="B23968" t="s">
        <v>24314</v>
      </c>
    </row>
    <row r="23969" spans="1:2" x14ac:dyDescent="0.45">
      <c r="A23969">
        <v>10089041</v>
      </c>
      <c r="B23969" t="s">
        <v>24315</v>
      </c>
    </row>
    <row r="23970" spans="1:2" x14ac:dyDescent="0.45">
      <c r="A23970">
        <v>10089863</v>
      </c>
      <c r="B23970" t="s">
        <v>24316</v>
      </c>
    </row>
    <row r="23971" spans="1:2" x14ac:dyDescent="0.45">
      <c r="A23971">
        <v>10090778</v>
      </c>
      <c r="B23971" t="s">
        <v>24317</v>
      </c>
    </row>
    <row r="23972" spans="1:2" x14ac:dyDescent="0.45">
      <c r="A23972">
        <v>10090769</v>
      </c>
      <c r="B23972" t="s">
        <v>24318</v>
      </c>
    </row>
    <row r="23973" spans="1:2" x14ac:dyDescent="0.45">
      <c r="A23973">
        <v>10090767</v>
      </c>
      <c r="B23973" t="s">
        <v>24319</v>
      </c>
    </row>
    <row r="23974" spans="1:2" x14ac:dyDescent="0.45">
      <c r="A23974">
        <v>10090814</v>
      </c>
      <c r="B23974" t="s">
        <v>24320</v>
      </c>
    </row>
    <row r="23975" spans="1:2" x14ac:dyDescent="0.45">
      <c r="A23975">
        <v>10090805</v>
      </c>
      <c r="B23975" t="s">
        <v>24321</v>
      </c>
    </row>
    <row r="23976" spans="1:2" x14ac:dyDescent="0.45">
      <c r="A23976">
        <v>10090829</v>
      </c>
      <c r="B23976" t="s">
        <v>24322</v>
      </c>
    </row>
    <row r="23977" spans="1:2" x14ac:dyDescent="0.45">
      <c r="A23977">
        <v>10091052</v>
      </c>
      <c r="B23977" t="s">
        <v>24323</v>
      </c>
    </row>
    <row r="23978" spans="1:2" x14ac:dyDescent="0.45">
      <c r="A23978">
        <v>10090989</v>
      </c>
      <c r="B23978" t="s">
        <v>24324</v>
      </c>
    </row>
    <row r="23979" spans="1:2" x14ac:dyDescent="0.45">
      <c r="A23979">
        <v>10090984</v>
      </c>
      <c r="B23979" t="s">
        <v>24325</v>
      </c>
    </row>
    <row r="23980" spans="1:2" x14ac:dyDescent="0.45">
      <c r="A23980">
        <v>10091044</v>
      </c>
      <c r="B23980" t="s">
        <v>24326</v>
      </c>
    </row>
    <row r="23981" spans="1:2" x14ac:dyDescent="0.45">
      <c r="A23981">
        <v>10091009</v>
      </c>
      <c r="B23981" t="s">
        <v>24327</v>
      </c>
    </row>
    <row r="23982" spans="1:2" x14ac:dyDescent="0.45">
      <c r="A23982">
        <v>10091040</v>
      </c>
      <c r="B23982" t="s">
        <v>24328</v>
      </c>
    </row>
    <row r="23983" spans="1:2" x14ac:dyDescent="0.45">
      <c r="A23983">
        <v>10091011</v>
      </c>
      <c r="B23983" t="s">
        <v>24329</v>
      </c>
    </row>
    <row r="23984" spans="1:2" x14ac:dyDescent="0.45">
      <c r="A23984">
        <v>10091063</v>
      </c>
      <c r="B23984" t="s">
        <v>24330</v>
      </c>
    </row>
    <row r="23985" spans="1:2" x14ac:dyDescent="0.45">
      <c r="A23985">
        <v>10063360</v>
      </c>
      <c r="B23985" t="s">
        <v>24331</v>
      </c>
    </row>
    <row r="23986" spans="1:2" x14ac:dyDescent="0.45">
      <c r="A23986">
        <v>10091082</v>
      </c>
      <c r="B23986" t="s">
        <v>24332</v>
      </c>
    </row>
    <row r="23987" spans="1:2" x14ac:dyDescent="0.45">
      <c r="A23987">
        <v>10091087</v>
      </c>
      <c r="B23987" t="s">
        <v>24333</v>
      </c>
    </row>
    <row r="23988" spans="1:2" x14ac:dyDescent="0.45">
      <c r="A23988">
        <v>10091086</v>
      </c>
      <c r="B23988" t="s">
        <v>24334</v>
      </c>
    </row>
    <row r="23989" spans="1:2" x14ac:dyDescent="0.45">
      <c r="A23989">
        <v>10091255</v>
      </c>
      <c r="B23989" t="s">
        <v>24335</v>
      </c>
    </row>
    <row r="23990" spans="1:2" x14ac:dyDescent="0.45">
      <c r="A23990">
        <v>10091083</v>
      </c>
      <c r="B23990" t="s">
        <v>24336</v>
      </c>
    </row>
    <row r="23991" spans="1:2" x14ac:dyDescent="0.45">
      <c r="A23991">
        <v>10091170</v>
      </c>
      <c r="B23991" t="s">
        <v>24337</v>
      </c>
    </row>
    <row r="23992" spans="1:2" x14ac:dyDescent="0.45">
      <c r="A23992">
        <v>10091167</v>
      </c>
      <c r="B23992" t="s">
        <v>24338</v>
      </c>
    </row>
    <row r="23993" spans="1:2" x14ac:dyDescent="0.45">
      <c r="A23993">
        <v>10091213</v>
      </c>
      <c r="B23993" t="s">
        <v>24339</v>
      </c>
    </row>
    <row r="23994" spans="1:2" x14ac:dyDescent="0.45">
      <c r="A23994">
        <v>10091212</v>
      </c>
      <c r="B23994" t="s">
        <v>24340</v>
      </c>
    </row>
    <row r="23995" spans="1:2" x14ac:dyDescent="0.45">
      <c r="A23995">
        <v>10091200</v>
      </c>
      <c r="B23995" t="s">
        <v>24341</v>
      </c>
    </row>
    <row r="23996" spans="1:2" x14ac:dyDescent="0.45">
      <c r="A23996">
        <v>10091193</v>
      </c>
      <c r="B23996" t="s">
        <v>24342</v>
      </c>
    </row>
    <row r="23997" spans="1:2" x14ac:dyDescent="0.45">
      <c r="A23997">
        <v>10091712</v>
      </c>
      <c r="B23997" t="s">
        <v>24343</v>
      </c>
    </row>
    <row r="23998" spans="1:2" x14ac:dyDescent="0.45">
      <c r="A23998">
        <v>10091269</v>
      </c>
      <c r="B23998" t="s">
        <v>24344</v>
      </c>
    </row>
    <row r="23999" spans="1:2" x14ac:dyDescent="0.45">
      <c r="A23999">
        <v>10091261</v>
      </c>
      <c r="B23999" t="s">
        <v>24345</v>
      </c>
    </row>
    <row r="24000" spans="1:2" x14ac:dyDescent="0.45">
      <c r="A24000">
        <v>10091262</v>
      </c>
      <c r="B24000" t="s">
        <v>24346</v>
      </c>
    </row>
    <row r="24001" spans="1:2" x14ac:dyDescent="0.45">
      <c r="A24001">
        <v>10091606</v>
      </c>
      <c r="B24001" t="s">
        <v>24347</v>
      </c>
    </row>
    <row r="24002" spans="1:2" x14ac:dyDescent="0.45">
      <c r="A24002">
        <v>10082452</v>
      </c>
      <c r="B24002" t="s">
        <v>24348</v>
      </c>
    </row>
    <row r="24003" spans="1:2" x14ac:dyDescent="0.45">
      <c r="A24003">
        <v>10091380</v>
      </c>
      <c r="B24003" t="s">
        <v>24349</v>
      </c>
    </row>
    <row r="24004" spans="1:2" x14ac:dyDescent="0.45">
      <c r="A24004">
        <v>10091304</v>
      </c>
      <c r="B24004" t="s">
        <v>24350</v>
      </c>
    </row>
    <row r="24005" spans="1:2" x14ac:dyDescent="0.45">
      <c r="A24005">
        <v>10091293</v>
      </c>
      <c r="B24005" t="s">
        <v>24351</v>
      </c>
    </row>
    <row r="24006" spans="1:2" x14ac:dyDescent="0.45">
      <c r="A24006">
        <v>10062447</v>
      </c>
      <c r="B24006" t="s">
        <v>24352</v>
      </c>
    </row>
    <row r="24007" spans="1:2" x14ac:dyDescent="0.45">
      <c r="A24007">
        <v>10091281</v>
      </c>
      <c r="B24007" t="s">
        <v>24353</v>
      </c>
    </row>
    <row r="24008" spans="1:2" x14ac:dyDescent="0.45">
      <c r="A24008">
        <v>10091280</v>
      </c>
      <c r="B24008" t="s">
        <v>24354</v>
      </c>
    </row>
    <row r="24009" spans="1:2" x14ac:dyDescent="0.45">
      <c r="A24009">
        <v>10091278</v>
      </c>
      <c r="B24009" t="s">
        <v>24355</v>
      </c>
    </row>
    <row r="24010" spans="1:2" x14ac:dyDescent="0.45">
      <c r="A24010">
        <v>10000354</v>
      </c>
      <c r="B24010" t="s">
        <v>24356</v>
      </c>
    </row>
    <row r="24011" spans="1:2" x14ac:dyDescent="0.45">
      <c r="A24011">
        <v>10091429</v>
      </c>
      <c r="B24011" t="s">
        <v>24357</v>
      </c>
    </row>
    <row r="24012" spans="1:2" x14ac:dyDescent="0.45">
      <c r="A24012">
        <v>10066450</v>
      </c>
      <c r="B24012" t="s">
        <v>24358</v>
      </c>
    </row>
    <row r="24013" spans="1:2" x14ac:dyDescent="0.45">
      <c r="A24013">
        <v>10089966</v>
      </c>
      <c r="B24013" t="s">
        <v>24359</v>
      </c>
    </row>
    <row r="24014" spans="1:2" x14ac:dyDescent="0.45">
      <c r="A24014">
        <v>10091353</v>
      </c>
      <c r="B24014" t="s">
        <v>24360</v>
      </c>
    </row>
    <row r="24015" spans="1:2" x14ac:dyDescent="0.45">
      <c r="A24015">
        <v>10091331</v>
      </c>
      <c r="B24015" t="s">
        <v>24361</v>
      </c>
    </row>
    <row r="24016" spans="1:2" x14ac:dyDescent="0.45">
      <c r="A24016">
        <v>10091442</v>
      </c>
      <c r="B24016" t="s">
        <v>24362</v>
      </c>
    </row>
    <row r="24017" spans="1:2" x14ac:dyDescent="0.45">
      <c r="A24017">
        <v>10091347</v>
      </c>
      <c r="B24017" t="s">
        <v>24363</v>
      </c>
    </row>
    <row r="24018" spans="1:2" x14ac:dyDescent="0.45">
      <c r="A24018">
        <v>10091438</v>
      </c>
      <c r="B24018" t="s">
        <v>24364</v>
      </c>
    </row>
    <row r="24019" spans="1:2" x14ac:dyDescent="0.45">
      <c r="A24019">
        <v>10091483</v>
      </c>
      <c r="B24019" t="s">
        <v>24365</v>
      </c>
    </row>
    <row r="24020" spans="1:2" x14ac:dyDescent="0.45">
      <c r="A24020">
        <v>10091477</v>
      </c>
      <c r="B24020" t="s">
        <v>24366</v>
      </c>
    </row>
    <row r="24021" spans="1:2" x14ac:dyDescent="0.45">
      <c r="A24021">
        <v>10091471</v>
      </c>
      <c r="B24021" t="s">
        <v>24367</v>
      </c>
    </row>
    <row r="24022" spans="1:2" x14ac:dyDescent="0.45">
      <c r="A24022">
        <v>10091481</v>
      </c>
      <c r="B24022" t="s">
        <v>24368</v>
      </c>
    </row>
    <row r="24023" spans="1:2" x14ac:dyDescent="0.45">
      <c r="A24023">
        <v>10091465</v>
      </c>
      <c r="B24023" t="s">
        <v>24369</v>
      </c>
    </row>
    <row r="24024" spans="1:2" x14ac:dyDescent="0.45">
      <c r="A24024">
        <v>10081208</v>
      </c>
      <c r="B24024" t="s">
        <v>24370</v>
      </c>
    </row>
    <row r="24025" spans="1:2" x14ac:dyDescent="0.45">
      <c r="A24025">
        <v>10091459</v>
      </c>
      <c r="B24025" t="s">
        <v>24371</v>
      </c>
    </row>
    <row r="24026" spans="1:2" x14ac:dyDescent="0.45">
      <c r="A24026">
        <v>10091458</v>
      </c>
      <c r="B24026" t="s">
        <v>24372</v>
      </c>
    </row>
    <row r="24027" spans="1:2" x14ac:dyDescent="0.45">
      <c r="A24027">
        <v>10091512</v>
      </c>
      <c r="B24027" t="s">
        <v>24373</v>
      </c>
    </row>
    <row r="24028" spans="1:2" x14ac:dyDescent="0.45">
      <c r="A24028">
        <v>10091511</v>
      </c>
      <c r="B24028" t="s">
        <v>24374</v>
      </c>
    </row>
    <row r="24029" spans="1:2" x14ac:dyDescent="0.45">
      <c r="A24029">
        <v>10092240</v>
      </c>
      <c r="B24029" t="s">
        <v>24375</v>
      </c>
    </row>
    <row r="24030" spans="1:2" x14ac:dyDescent="0.45">
      <c r="A24030">
        <v>10091576</v>
      </c>
      <c r="B24030" t="s">
        <v>24376</v>
      </c>
    </row>
    <row r="24031" spans="1:2" x14ac:dyDescent="0.45">
      <c r="A24031">
        <v>10091525</v>
      </c>
      <c r="B24031" t="s">
        <v>24377</v>
      </c>
    </row>
    <row r="24032" spans="1:2" x14ac:dyDescent="0.45">
      <c r="A24032">
        <v>10091575</v>
      </c>
      <c r="B24032" t="s">
        <v>24378</v>
      </c>
    </row>
    <row r="24033" spans="1:2" x14ac:dyDescent="0.45">
      <c r="A24033">
        <v>10091557</v>
      </c>
      <c r="B24033" t="s">
        <v>24379</v>
      </c>
    </row>
    <row r="24034" spans="1:2" x14ac:dyDescent="0.45">
      <c r="A24034">
        <v>10091548</v>
      </c>
      <c r="B24034" t="s">
        <v>24380</v>
      </c>
    </row>
    <row r="24035" spans="1:2" x14ac:dyDescent="0.45">
      <c r="A24035">
        <v>10091590</v>
      </c>
      <c r="B24035" t="s">
        <v>24221</v>
      </c>
    </row>
    <row r="24036" spans="1:2" x14ac:dyDescent="0.45">
      <c r="A24036">
        <v>10091648</v>
      </c>
      <c r="B24036" t="s">
        <v>24381</v>
      </c>
    </row>
    <row r="24037" spans="1:2" x14ac:dyDescent="0.45">
      <c r="A24037">
        <v>10091646</v>
      </c>
      <c r="B24037" t="s">
        <v>24382</v>
      </c>
    </row>
    <row r="24038" spans="1:2" x14ac:dyDescent="0.45">
      <c r="A24038">
        <v>10091645</v>
      </c>
      <c r="B24038" t="s">
        <v>24383</v>
      </c>
    </row>
    <row r="24039" spans="1:2" x14ac:dyDescent="0.45">
      <c r="A24039">
        <v>10091621</v>
      </c>
      <c r="B24039" t="s">
        <v>24384</v>
      </c>
    </row>
    <row r="24040" spans="1:2" x14ac:dyDescent="0.45">
      <c r="A24040">
        <v>10091631</v>
      </c>
      <c r="B24040" t="s">
        <v>24385</v>
      </c>
    </row>
    <row r="24041" spans="1:2" x14ac:dyDescent="0.45">
      <c r="A24041">
        <v>10088503</v>
      </c>
      <c r="B24041" t="s">
        <v>24386</v>
      </c>
    </row>
    <row r="24042" spans="1:2" x14ac:dyDescent="0.45">
      <c r="A24042">
        <v>10089483</v>
      </c>
      <c r="B24042" t="s">
        <v>24387</v>
      </c>
    </row>
    <row r="24043" spans="1:2" x14ac:dyDescent="0.45">
      <c r="A24043">
        <v>10089737</v>
      </c>
      <c r="B24043" t="s">
        <v>24388</v>
      </c>
    </row>
    <row r="24044" spans="1:2" x14ac:dyDescent="0.45">
      <c r="A24044">
        <v>10089714</v>
      </c>
      <c r="B24044" t="s">
        <v>24389</v>
      </c>
    </row>
    <row r="24045" spans="1:2" x14ac:dyDescent="0.45">
      <c r="A24045">
        <v>10089736</v>
      </c>
      <c r="B24045" t="s">
        <v>24390</v>
      </c>
    </row>
    <row r="24046" spans="1:2" x14ac:dyDescent="0.45">
      <c r="A24046">
        <v>10090294</v>
      </c>
      <c r="B24046" t="s">
        <v>24391</v>
      </c>
    </row>
    <row r="24047" spans="1:2" x14ac:dyDescent="0.45">
      <c r="A24047">
        <v>10091929</v>
      </c>
      <c r="B24047" t="s">
        <v>24392</v>
      </c>
    </row>
    <row r="24048" spans="1:2" x14ac:dyDescent="0.45">
      <c r="A24048">
        <v>10091928</v>
      </c>
      <c r="B24048" t="s">
        <v>24393</v>
      </c>
    </row>
    <row r="24049" spans="1:2" x14ac:dyDescent="0.45">
      <c r="A24049">
        <v>10091926</v>
      </c>
      <c r="B24049" t="s">
        <v>24394</v>
      </c>
    </row>
    <row r="24050" spans="1:2" x14ac:dyDescent="0.45">
      <c r="A24050">
        <v>10091903</v>
      </c>
      <c r="B24050" t="s">
        <v>24395</v>
      </c>
    </row>
    <row r="24051" spans="1:2" x14ac:dyDescent="0.45">
      <c r="A24051">
        <v>10091855</v>
      </c>
      <c r="B24051" t="s">
        <v>24396</v>
      </c>
    </row>
    <row r="24052" spans="1:2" x14ac:dyDescent="0.45">
      <c r="A24052">
        <v>10091853</v>
      </c>
      <c r="B24052" t="s">
        <v>24397</v>
      </c>
    </row>
    <row r="24053" spans="1:2" x14ac:dyDescent="0.45">
      <c r="A24053">
        <v>10091902</v>
      </c>
      <c r="B24053" t="s">
        <v>24398</v>
      </c>
    </row>
    <row r="24054" spans="1:2" x14ac:dyDescent="0.45">
      <c r="A24054">
        <v>10091901</v>
      </c>
      <c r="B24054" t="s">
        <v>24399</v>
      </c>
    </row>
    <row r="24055" spans="1:2" x14ac:dyDescent="0.45">
      <c r="A24055">
        <v>10091983</v>
      </c>
      <c r="B24055" t="s">
        <v>24400</v>
      </c>
    </row>
    <row r="24056" spans="1:2" x14ac:dyDescent="0.45">
      <c r="A24056">
        <v>10091992</v>
      </c>
      <c r="B24056" t="s">
        <v>24401</v>
      </c>
    </row>
    <row r="24057" spans="1:2" x14ac:dyDescent="0.45">
      <c r="A24057">
        <v>10091990</v>
      </c>
      <c r="B24057" t="s">
        <v>24402</v>
      </c>
    </row>
    <row r="24058" spans="1:2" x14ac:dyDescent="0.45">
      <c r="A24058">
        <v>10091982</v>
      </c>
      <c r="B24058" t="s">
        <v>24403</v>
      </c>
    </row>
    <row r="24059" spans="1:2" x14ac:dyDescent="0.45">
      <c r="A24059">
        <v>10092038</v>
      </c>
      <c r="B24059" t="s">
        <v>24404</v>
      </c>
    </row>
    <row r="24060" spans="1:2" x14ac:dyDescent="0.45">
      <c r="A24060">
        <v>10082705</v>
      </c>
      <c r="B24060" t="s">
        <v>24405</v>
      </c>
    </row>
    <row r="24061" spans="1:2" x14ac:dyDescent="0.45">
      <c r="A24061">
        <v>10091215</v>
      </c>
      <c r="B24061" t="s">
        <v>24406</v>
      </c>
    </row>
    <row r="24062" spans="1:2" x14ac:dyDescent="0.45">
      <c r="A24062">
        <v>10091977</v>
      </c>
      <c r="B24062" t="s">
        <v>24407</v>
      </c>
    </row>
    <row r="24063" spans="1:2" x14ac:dyDescent="0.45">
      <c r="A24063">
        <v>10092078</v>
      </c>
      <c r="B24063" t="s">
        <v>24408</v>
      </c>
    </row>
    <row r="24064" spans="1:2" x14ac:dyDescent="0.45">
      <c r="A24064">
        <v>10091968</v>
      </c>
      <c r="B24064" t="s">
        <v>24409</v>
      </c>
    </row>
    <row r="24065" spans="1:2" x14ac:dyDescent="0.45">
      <c r="A24065">
        <v>10091967</v>
      </c>
      <c r="B24065" t="s">
        <v>24410</v>
      </c>
    </row>
    <row r="24066" spans="1:2" x14ac:dyDescent="0.45">
      <c r="A24066">
        <v>10092004</v>
      </c>
      <c r="B24066" t="s">
        <v>24411</v>
      </c>
    </row>
    <row r="24067" spans="1:2" x14ac:dyDescent="0.45">
      <c r="A24067">
        <v>10092029</v>
      </c>
      <c r="B24067" t="s">
        <v>24412</v>
      </c>
    </row>
    <row r="24068" spans="1:2" x14ac:dyDescent="0.45">
      <c r="A24068">
        <v>10092089</v>
      </c>
      <c r="B24068" t="s">
        <v>24413</v>
      </c>
    </row>
    <row r="24069" spans="1:2" x14ac:dyDescent="0.45">
      <c r="A24069">
        <v>10092252</v>
      </c>
      <c r="B24069" t="s">
        <v>24414</v>
      </c>
    </row>
    <row r="24070" spans="1:2" x14ac:dyDescent="0.45">
      <c r="A24070">
        <v>10092197</v>
      </c>
      <c r="B24070" t="s">
        <v>24415</v>
      </c>
    </row>
    <row r="24071" spans="1:2" x14ac:dyDescent="0.45">
      <c r="A24071">
        <v>10092461</v>
      </c>
      <c r="B24071" t="s">
        <v>24416</v>
      </c>
    </row>
    <row r="24072" spans="1:2" x14ac:dyDescent="0.45">
      <c r="A24072">
        <v>10092042</v>
      </c>
      <c r="B24072" t="s">
        <v>24417</v>
      </c>
    </row>
    <row r="24073" spans="1:2" x14ac:dyDescent="0.45">
      <c r="A24073">
        <v>10092183</v>
      </c>
      <c r="B24073" t="s">
        <v>24418</v>
      </c>
    </row>
    <row r="24074" spans="1:2" x14ac:dyDescent="0.45">
      <c r="A24074">
        <v>10092066</v>
      </c>
      <c r="B24074" t="s">
        <v>24419</v>
      </c>
    </row>
    <row r="24075" spans="1:2" x14ac:dyDescent="0.45">
      <c r="A24075">
        <v>10092069</v>
      </c>
      <c r="B24075" t="s">
        <v>24420</v>
      </c>
    </row>
    <row r="24076" spans="1:2" x14ac:dyDescent="0.45">
      <c r="A24076">
        <v>10092060</v>
      </c>
      <c r="B24076" t="s">
        <v>24421</v>
      </c>
    </row>
    <row r="24077" spans="1:2" x14ac:dyDescent="0.45">
      <c r="A24077">
        <v>10024394</v>
      </c>
      <c r="B24077" t="s">
        <v>24422</v>
      </c>
    </row>
    <row r="24078" spans="1:2" x14ac:dyDescent="0.45">
      <c r="A24078">
        <v>10092049</v>
      </c>
      <c r="B24078" t="s">
        <v>24423</v>
      </c>
    </row>
    <row r="24079" spans="1:2" x14ac:dyDescent="0.45">
      <c r="A24079">
        <v>10092048</v>
      </c>
      <c r="B24079" t="s">
        <v>24424</v>
      </c>
    </row>
    <row r="24080" spans="1:2" x14ac:dyDescent="0.45">
      <c r="A24080">
        <v>10092044</v>
      </c>
      <c r="B24080" t="s">
        <v>24425</v>
      </c>
    </row>
    <row r="24081" spans="1:2" x14ac:dyDescent="0.45">
      <c r="A24081">
        <v>10092043</v>
      </c>
      <c r="B24081" t="s">
        <v>24426</v>
      </c>
    </row>
    <row r="24082" spans="1:2" x14ac:dyDescent="0.45">
      <c r="A24082">
        <v>10092194</v>
      </c>
      <c r="B24082" t="s">
        <v>24427</v>
      </c>
    </row>
    <row r="24083" spans="1:2" x14ac:dyDescent="0.45">
      <c r="A24083">
        <v>10092539</v>
      </c>
      <c r="B24083" t="s">
        <v>24428</v>
      </c>
    </row>
    <row r="24084" spans="1:2" x14ac:dyDescent="0.45">
      <c r="A24084">
        <v>10092267</v>
      </c>
      <c r="B24084" t="s">
        <v>24429</v>
      </c>
    </row>
    <row r="24085" spans="1:2" x14ac:dyDescent="0.45">
      <c r="A24085">
        <v>10092272</v>
      </c>
      <c r="B24085" t="s">
        <v>24430</v>
      </c>
    </row>
    <row r="24086" spans="1:2" x14ac:dyDescent="0.45">
      <c r="A24086">
        <v>10092221</v>
      </c>
      <c r="B24086" t="s">
        <v>24431</v>
      </c>
    </row>
    <row r="24087" spans="1:2" x14ac:dyDescent="0.45">
      <c r="A24087">
        <v>10085771</v>
      </c>
      <c r="B24087" t="s">
        <v>24432</v>
      </c>
    </row>
    <row r="24088" spans="1:2" x14ac:dyDescent="0.45">
      <c r="A24088">
        <v>10092215</v>
      </c>
      <c r="B24088" t="s">
        <v>24433</v>
      </c>
    </row>
    <row r="24089" spans="1:2" x14ac:dyDescent="0.45">
      <c r="A24089">
        <v>10092208</v>
      </c>
      <c r="B24089" t="s">
        <v>24434</v>
      </c>
    </row>
    <row r="24090" spans="1:2" x14ac:dyDescent="0.45">
      <c r="A24090">
        <v>10092247</v>
      </c>
      <c r="B24090" t="s">
        <v>24435</v>
      </c>
    </row>
    <row r="24091" spans="1:2" x14ac:dyDescent="0.45">
      <c r="A24091">
        <v>10092282</v>
      </c>
      <c r="B24091" t="s">
        <v>24436</v>
      </c>
    </row>
    <row r="24092" spans="1:2" x14ac:dyDescent="0.45">
      <c r="A24092">
        <v>10092664</v>
      </c>
      <c r="B24092" t="s">
        <v>24437</v>
      </c>
    </row>
    <row r="24093" spans="1:2" x14ac:dyDescent="0.45">
      <c r="A24093">
        <v>10092256</v>
      </c>
      <c r="B24093" t="s">
        <v>24438</v>
      </c>
    </row>
    <row r="24094" spans="1:2" x14ac:dyDescent="0.45">
      <c r="A24094">
        <v>10092245</v>
      </c>
      <c r="B24094" t="s">
        <v>24439</v>
      </c>
    </row>
    <row r="24095" spans="1:2" x14ac:dyDescent="0.45">
      <c r="A24095">
        <v>10092287</v>
      </c>
      <c r="B24095" t="s">
        <v>24440</v>
      </c>
    </row>
    <row r="24096" spans="1:2" x14ac:dyDescent="0.45">
      <c r="A24096">
        <v>10092355</v>
      </c>
      <c r="B24096" t="s">
        <v>24441</v>
      </c>
    </row>
    <row r="24097" spans="1:2" x14ac:dyDescent="0.45">
      <c r="A24097">
        <v>10092302</v>
      </c>
      <c r="B24097" t="s">
        <v>24442</v>
      </c>
    </row>
    <row r="24098" spans="1:2" x14ac:dyDescent="0.45">
      <c r="A24098">
        <v>10092330</v>
      </c>
      <c r="B24098" t="s">
        <v>24443</v>
      </c>
    </row>
    <row r="24099" spans="1:2" x14ac:dyDescent="0.45">
      <c r="A24099">
        <v>10092317</v>
      </c>
      <c r="B24099" t="s">
        <v>24444</v>
      </c>
    </row>
    <row r="24100" spans="1:2" x14ac:dyDescent="0.45">
      <c r="A24100">
        <v>10090271</v>
      </c>
      <c r="B24100" t="s">
        <v>24445</v>
      </c>
    </row>
    <row r="24101" spans="1:2" x14ac:dyDescent="0.45">
      <c r="A24101">
        <v>10090798</v>
      </c>
      <c r="B24101" t="s">
        <v>24446</v>
      </c>
    </row>
    <row r="24102" spans="1:2" x14ac:dyDescent="0.45">
      <c r="A24102">
        <v>10090806</v>
      </c>
      <c r="B24102" t="s">
        <v>24447</v>
      </c>
    </row>
    <row r="24103" spans="1:2" x14ac:dyDescent="0.45">
      <c r="A24103">
        <v>10091537</v>
      </c>
      <c r="B24103" t="s">
        <v>24448</v>
      </c>
    </row>
    <row r="24104" spans="1:2" x14ac:dyDescent="0.45">
      <c r="A24104">
        <v>10091536</v>
      </c>
      <c r="B24104" t="s">
        <v>24449</v>
      </c>
    </row>
    <row r="24105" spans="1:2" x14ac:dyDescent="0.45">
      <c r="A24105">
        <v>10091745</v>
      </c>
      <c r="B24105" t="s">
        <v>24450</v>
      </c>
    </row>
    <row r="24106" spans="1:2" x14ac:dyDescent="0.45">
      <c r="A24106">
        <v>10091630</v>
      </c>
      <c r="B24106" t="s">
        <v>24451</v>
      </c>
    </row>
    <row r="24107" spans="1:2" x14ac:dyDescent="0.45">
      <c r="A24107">
        <v>10091730</v>
      </c>
      <c r="B24107" t="s">
        <v>24452</v>
      </c>
    </row>
    <row r="24108" spans="1:2" x14ac:dyDescent="0.45">
      <c r="A24108">
        <v>10091724</v>
      </c>
      <c r="B24108" t="s">
        <v>24453</v>
      </c>
    </row>
    <row r="24109" spans="1:2" x14ac:dyDescent="0.45">
      <c r="A24109">
        <v>10091768</v>
      </c>
      <c r="B24109" t="s">
        <v>24454</v>
      </c>
    </row>
    <row r="24110" spans="1:2" x14ac:dyDescent="0.45">
      <c r="A24110">
        <v>10091763</v>
      </c>
      <c r="B24110" t="s">
        <v>24455</v>
      </c>
    </row>
    <row r="24111" spans="1:2" x14ac:dyDescent="0.45">
      <c r="A24111">
        <v>10091832</v>
      </c>
      <c r="B24111" t="s">
        <v>24456</v>
      </c>
    </row>
    <row r="24112" spans="1:2" x14ac:dyDescent="0.45">
      <c r="A24112">
        <v>10091778</v>
      </c>
      <c r="B24112" t="s">
        <v>24457</v>
      </c>
    </row>
    <row r="24113" spans="1:2" x14ac:dyDescent="0.45">
      <c r="A24113">
        <v>10091794</v>
      </c>
      <c r="B24113" t="s">
        <v>24458</v>
      </c>
    </row>
    <row r="24114" spans="1:2" x14ac:dyDescent="0.45">
      <c r="A24114">
        <v>10091938</v>
      </c>
      <c r="B24114" t="s">
        <v>24459</v>
      </c>
    </row>
    <row r="24115" spans="1:2" x14ac:dyDescent="0.45">
      <c r="A24115">
        <v>10091792</v>
      </c>
      <c r="B24115" t="s">
        <v>24460</v>
      </c>
    </row>
    <row r="24116" spans="1:2" x14ac:dyDescent="0.45">
      <c r="A24116">
        <v>10091781</v>
      </c>
      <c r="B24116" t="s">
        <v>24461</v>
      </c>
    </row>
    <row r="24117" spans="1:2" x14ac:dyDescent="0.45">
      <c r="A24117">
        <v>10091846</v>
      </c>
      <c r="B24117" t="s">
        <v>24462</v>
      </c>
    </row>
    <row r="24118" spans="1:2" x14ac:dyDescent="0.45">
      <c r="A24118">
        <v>10091845</v>
      </c>
      <c r="B24118" t="s">
        <v>24463</v>
      </c>
    </row>
    <row r="24119" spans="1:2" x14ac:dyDescent="0.45">
      <c r="A24119">
        <v>10091836</v>
      </c>
      <c r="B24119" t="s">
        <v>24464</v>
      </c>
    </row>
    <row r="24120" spans="1:2" x14ac:dyDescent="0.45">
      <c r="A24120">
        <v>10091818</v>
      </c>
      <c r="B24120" t="s">
        <v>24465</v>
      </c>
    </row>
    <row r="24121" spans="1:2" x14ac:dyDescent="0.45">
      <c r="A24121">
        <v>10091908</v>
      </c>
      <c r="B24121" t="s">
        <v>24466</v>
      </c>
    </row>
    <row r="24122" spans="1:2" x14ac:dyDescent="0.45">
      <c r="A24122">
        <v>10091906</v>
      </c>
      <c r="B24122" t="s">
        <v>24467</v>
      </c>
    </row>
    <row r="24123" spans="1:2" x14ac:dyDescent="0.45">
      <c r="A24123">
        <v>10091905</v>
      </c>
      <c r="B24123" t="s">
        <v>24468</v>
      </c>
    </row>
    <row r="24124" spans="1:2" x14ac:dyDescent="0.45">
      <c r="A24124">
        <v>10091991</v>
      </c>
      <c r="B24124" t="s">
        <v>24469</v>
      </c>
    </row>
    <row r="24125" spans="1:2" x14ac:dyDescent="0.45">
      <c r="A24125">
        <v>10091954</v>
      </c>
      <c r="B24125" t="s">
        <v>24470</v>
      </c>
    </row>
    <row r="24126" spans="1:2" x14ac:dyDescent="0.45">
      <c r="A24126">
        <v>10032260</v>
      </c>
      <c r="B24126" t="s">
        <v>24471</v>
      </c>
    </row>
    <row r="24127" spans="1:2" x14ac:dyDescent="0.45">
      <c r="A24127">
        <v>10091986</v>
      </c>
      <c r="B24127" t="s">
        <v>24472</v>
      </c>
    </row>
    <row r="24128" spans="1:2" x14ac:dyDescent="0.45">
      <c r="A24128">
        <v>10092014</v>
      </c>
      <c r="B24128" t="s">
        <v>24473</v>
      </c>
    </row>
    <row r="24129" spans="1:2" x14ac:dyDescent="0.45">
      <c r="A24129">
        <v>10092013</v>
      </c>
      <c r="B24129" t="s">
        <v>24474</v>
      </c>
    </row>
    <row r="24130" spans="1:2" x14ac:dyDescent="0.45">
      <c r="A24130">
        <v>10092010</v>
      </c>
      <c r="B24130" t="s">
        <v>24475</v>
      </c>
    </row>
    <row r="24131" spans="1:2" x14ac:dyDescent="0.45">
      <c r="A24131">
        <v>10092009</v>
      </c>
      <c r="B24131" t="s">
        <v>24476</v>
      </c>
    </row>
    <row r="24132" spans="1:2" x14ac:dyDescent="0.45">
      <c r="A24132">
        <v>10092026</v>
      </c>
      <c r="B24132" t="s">
        <v>24477</v>
      </c>
    </row>
    <row r="24133" spans="1:2" x14ac:dyDescent="0.45">
      <c r="A24133">
        <v>10089211</v>
      </c>
      <c r="B24133" t="s">
        <v>24478</v>
      </c>
    </row>
    <row r="24134" spans="1:2" x14ac:dyDescent="0.45">
      <c r="A24134">
        <v>10092002</v>
      </c>
      <c r="B24134" t="s">
        <v>24479</v>
      </c>
    </row>
    <row r="24135" spans="1:2" x14ac:dyDescent="0.45">
      <c r="A24135">
        <v>10092025</v>
      </c>
      <c r="B24135" t="s">
        <v>24480</v>
      </c>
    </row>
    <row r="24136" spans="1:2" x14ac:dyDescent="0.45">
      <c r="A24136">
        <v>10092023</v>
      </c>
      <c r="B24136" t="s">
        <v>24481</v>
      </c>
    </row>
    <row r="24137" spans="1:2" x14ac:dyDescent="0.45">
      <c r="A24137">
        <v>10092084</v>
      </c>
      <c r="B24137" t="s">
        <v>24482</v>
      </c>
    </row>
    <row r="24138" spans="1:2" x14ac:dyDescent="0.45">
      <c r="A24138">
        <v>10092088</v>
      </c>
      <c r="B24138" t="s">
        <v>24483</v>
      </c>
    </row>
    <row r="24139" spans="1:2" x14ac:dyDescent="0.45">
      <c r="A24139">
        <v>10092086</v>
      </c>
      <c r="B24139" t="s">
        <v>24484</v>
      </c>
    </row>
    <row r="24140" spans="1:2" x14ac:dyDescent="0.45">
      <c r="A24140">
        <v>10092188</v>
      </c>
      <c r="B24140" t="s">
        <v>24485</v>
      </c>
    </row>
    <row r="24141" spans="1:2" x14ac:dyDescent="0.45">
      <c r="A24141">
        <v>10092047</v>
      </c>
      <c r="B24141" t="s">
        <v>24486</v>
      </c>
    </row>
    <row r="24142" spans="1:2" x14ac:dyDescent="0.45">
      <c r="A24142">
        <v>10092045</v>
      </c>
      <c r="B24142" t="s">
        <v>24487</v>
      </c>
    </row>
    <row r="24143" spans="1:2" x14ac:dyDescent="0.45">
      <c r="A24143">
        <v>10092237</v>
      </c>
      <c r="B24143" t="s">
        <v>24488</v>
      </c>
    </row>
    <row r="24144" spans="1:2" x14ac:dyDescent="0.45">
      <c r="A24144">
        <v>10010680</v>
      </c>
      <c r="B24144" t="s">
        <v>24489</v>
      </c>
    </row>
    <row r="24145" spans="1:2" x14ac:dyDescent="0.45">
      <c r="A24145">
        <v>10092276</v>
      </c>
      <c r="B24145" t="s">
        <v>24490</v>
      </c>
    </row>
    <row r="24146" spans="1:2" x14ac:dyDescent="0.45">
      <c r="A24146">
        <v>10092219</v>
      </c>
      <c r="B24146" t="s">
        <v>24491</v>
      </c>
    </row>
    <row r="24147" spans="1:2" x14ac:dyDescent="0.45">
      <c r="A24147">
        <v>10092209</v>
      </c>
      <c r="B24147" t="s">
        <v>24492</v>
      </c>
    </row>
    <row r="24148" spans="1:2" x14ac:dyDescent="0.45">
      <c r="A24148">
        <v>10092303</v>
      </c>
      <c r="B24148" t="s">
        <v>24493</v>
      </c>
    </row>
    <row r="24149" spans="1:2" x14ac:dyDescent="0.45">
      <c r="A24149">
        <v>10092263</v>
      </c>
      <c r="B24149" t="s">
        <v>24494</v>
      </c>
    </row>
    <row r="24150" spans="1:2" x14ac:dyDescent="0.45">
      <c r="A24150">
        <v>10092328</v>
      </c>
      <c r="B24150" t="s">
        <v>24495</v>
      </c>
    </row>
    <row r="24151" spans="1:2" x14ac:dyDescent="0.45">
      <c r="A24151">
        <v>10092349</v>
      </c>
      <c r="B24151" t="s">
        <v>24496</v>
      </c>
    </row>
    <row r="24152" spans="1:2" x14ac:dyDescent="0.45">
      <c r="A24152">
        <v>10089575</v>
      </c>
      <c r="B24152" t="s">
        <v>24497</v>
      </c>
    </row>
    <row r="24153" spans="1:2" x14ac:dyDescent="0.45">
      <c r="A24153">
        <v>10092319</v>
      </c>
      <c r="B24153" t="s">
        <v>24498</v>
      </c>
    </row>
    <row r="24154" spans="1:2" x14ac:dyDescent="0.45">
      <c r="A24154">
        <v>10092326</v>
      </c>
      <c r="B24154" t="s">
        <v>24499</v>
      </c>
    </row>
    <row r="24155" spans="1:2" x14ac:dyDescent="0.45">
      <c r="A24155">
        <v>10092320</v>
      </c>
      <c r="B24155" t="s">
        <v>24500</v>
      </c>
    </row>
    <row r="24156" spans="1:2" x14ac:dyDescent="0.45">
      <c r="A24156">
        <v>10092312</v>
      </c>
      <c r="B24156" t="s">
        <v>24501</v>
      </c>
    </row>
    <row r="24157" spans="1:2" x14ac:dyDescent="0.45">
      <c r="A24157">
        <v>10092339</v>
      </c>
      <c r="B24157" t="s">
        <v>24502</v>
      </c>
    </row>
    <row r="24158" spans="1:2" x14ac:dyDescent="0.45">
      <c r="A24158">
        <v>10062131</v>
      </c>
      <c r="B24158" t="s">
        <v>5839</v>
      </c>
    </row>
    <row r="24159" spans="1:2" x14ac:dyDescent="0.45">
      <c r="A24159">
        <v>10092414</v>
      </c>
      <c r="B24159" t="s">
        <v>24503</v>
      </c>
    </row>
    <row r="24160" spans="1:2" x14ac:dyDescent="0.45">
      <c r="A24160">
        <v>10092412</v>
      </c>
      <c r="B24160" t="s">
        <v>24504</v>
      </c>
    </row>
    <row r="24161" spans="1:2" x14ac:dyDescent="0.45">
      <c r="A24161">
        <v>10081843</v>
      </c>
      <c r="B24161" t="s">
        <v>24505</v>
      </c>
    </row>
    <row r="24162" spans="1:2" x14ac:dyDescent="0.45">
      <c r="A24162">
        <v>10092406</v>
      </c>
      <c r="B24162" t="s">
        <v>24506</v>
      </c>
    </row>
    <row r="24163" spans="1:2" x14ac:dyDescent="0.45">
      <c r="A24163">
        <v>10092403</v>
      </c>
      <c r="B24163" t="s">
        <v>24507</v>
      </c>
    </row>
    <row r="24164" spans="1:2" x14ac:dyDescent="0.45">
      <c r="A24164">
        <v>10092491</v>
      </c>
      <c r="B24164" t="s">
        <v>24508</v>
      </c>
    </row>
    <row r="24165" spans="1:2" x14ac:dyDescent="0.45">
      <c r="A24165">
        <v>10092496</v>
      </c>
      <c r="B24165" t="s">
        <v>24509</v>
      </c>
    </row>
    <row r="24166" spans="1:2" x14ac:dyDescent="0.45">
      <c r="A24166">
        <v>10088671</v>
      </c>
      <c r="B24166" t="s">
        <v>24510</v>
      </c>
    </row>
    <row r="24167" spans="1:2" x14ac:dyDescent="0.45">
      <c r="A24167">
        <v>10092498</v>
      </c>
      <c r="B24167" t="s">
        <v>24511</v>
      </c>
    </row>
    <row r="24168" spans="1:2" x14ac:dyDescent="0.45">
      <c r="A24168">
        <v>10092311</v>
      </c>
      <c r="B24168" t="s">
        <v>24512</v>
      </c>
    </row>
    <row r="24169" spans="1:2" x14ac:dyDescent="0.45">
      <c r="A24169">
        <v>10092307</v>
      </c>
      <c r="B24169" t="s">
        <v>24513</v>
      </c>
    </row>
    <row r="24170" spans="1:2" x14ac:dyDescent="0.45">
      <c r="A24170">
        <v>10092347</v>
      </c>
      <c r="B24170" t="s">
        <v>24514</v>
      </c>
    </row>
    <row r="24171" spans="1:2" x14ac:dyDescent="0.45">
      <c r="A24171">
        <v>10049737</v>
      </c>
      <c r="B24171" t="s">
        <v>24515</v>
      </c>
    </row>
    <row r="24172" spans="1:2" x14ac:dyDescent="0.45">
      <c r="A24172">
        <v>10092424</v>
      </c>
      <c r="B24172" t="s">
        <v>24516</v>
      </c>
    </row>
    <row r="24173" spans="1:2" x14ac:dyDescent="0.45">
      <c r="A24173">
        <v>10092434</v>
      </c>
      <c r="B24173" t="s">
        <v>24517</v>
      </c>
    </row>
    <row r="24174" spans="1:2" x14ac:dyDescent="0.45">
      <c r="A24174">
        <v>10092431</v>
      </c>
      <c r="B24174" t="s">
        <v>24518</v>
      </c>
    </row>
    <row r="24175" spans="1:2" x14ac:dyDescent="0.45">
      <c r="A24175">
        <v>10092443</v>
      </c>
      <c r="B24175" t="s">
        <v>24519</v>
      </c>
    </row>
    <row r="24176" spans="1:2" x14ac:dyDescent="0.45">
      <c r="A24176">
        <v>10092492</v>
      </c>
      <c r="B24176" t="s">
        <v>24520</v>
      </c>
    </row>
    <row r="24177" spans="1:2" x14ac:dyDescent="0.45">
      <c r="A24177">
        <v>10092456</v>
      </c>
      <c r="B24177" t="s">
        <v>24521</v>
      </c>
    </row>
    <row r="24178" spans="1:2" x14ac:dyDescent="0.45">
      <c r="A24178">
        <v>10092453</v>
      </c>
      <c r="B24178" t="s">
        <v>24522</v>
      </c>
    </row>
    <row r="24179" spans="1:2" x14ac:dyDescent="0.45">
      <c r="A24179">
        <v>10092482</v>
      </c>
      <c r="B24179" t="s">
        <v>24523</v>
      </c>
    </row>
    <row r="24180" spans="1:2" x14ac:dyDescent="0.45">
      <c r="A24180">
        <v>10092485</v>
      </c>
      <c r="B24180" t="s">
        <v>24524</v>
      </c>
    </row>
    <row r="24181" spans="1:2" x14ac:dyDescent="0.45">
      <c r="A24181">
        <v>10092477</v>
      </c>
      <c r="B24181" t="s">
        <v>24525</v>
      </c>
    </row>
    <row r="24182" spans="1:2" x14ac:dyDescent="0.45">
      <c r="A24182">
        <v>10092476</v>
      </c>
      <c r="B24182" t="s">
        <v>24526</v>
      </c>
    </row>
    <row r="24183" spans="1:2" x14ac:dyDescent="0.45">
      <c r="A24183">
        <v>10092475</v>
      </c>
      <c r="B24183" t="s">
        <v>24527</v>
      </c>
    </row>
    <row r="24184" spans="1:2" x14ac:dyDescent="0.45">
      <c r="A24184">
        <v>10092527</v>
      </c>
      <c r="B24184" t="s">
        <v>24528</v>
      </c>
    </row>
    <row r="24185" spans="1:2" x14ac:dyDescent="0.45">
      <c r="A24185">
        <v>10092546</v>
      </c>
      <c r="B24185" t="s">
        <v>24529</v>
      </c>
    </row>
    <row r="24186" spans="1:2" x14ac:dyDescent="0.45">
      <c r="A24186">
        <v>10004440</v>
      </c>
      <c r="B24186" t="s">
        <v>24530</v>
      </c>
    </row>
    <row r="24187" spans="1:2" x14ac:dyDescent="0.45">
      <c r="A24187">
        <v>10092508</v>
      </c>
      <c r="B24187" t="s">
        <v>24531</v>
      </c>
    </row>
    <row r="24188" spans="1:2" x14ac:dyDescent="0.45">
      <c r="A24188">
        <v>10092513</v>
      </c>
      <c r="B24188" t="s">
        <v>24532</v>
      </c>
    </row>
    <row r="24189" spans="1:2" x14ac:dyDescent="0.45">
      <c r="A24189">
        <v>10092581</v>
      </c>
      <c r="B24189" t="s">
        <v>24533</v>
      </c>
    </row>
    <row r="24190" spans="1:2" x14ac:dyDescent="0.45">
      <c r="A24190">
        <v>10092566</v>
      </c>
      <c r="B24190" t="s">
        <v>24534</v>
      </c>
    </row>
    <row r="24191" spans="1:2" x14ac:dyDescent="0.45">
      <c r="A24191">
        <v>10092665</v>
      </c>
      <c r="B24191" t="s">
        <v>24535</v>
      </c>
    </row>
    <row r="24192" spans="1:2" x14ac:dyDescent="0.45">
      <c r="A24192">
        <v>10092621</v>
      </c>
      <c r="B24192" t="s">
        <v>24536</v>
      </c>
    </row>
    <row r="24193" spans="1:2" x14ac:dyDescent="0.45">
      <c r="A24193">
        <v>10038950</v>
      </c>
      <c r="B24193" t="s">
        <v>24537</v>
      </c>
    </row>
    <row r="24194" spans="1:2" x14ac:dyDescent="0.45">
      <c r="A24194">
        <v>10092649</v>
      </c>
      <c r="B24194" t="s">
        <v>24538</v>
      </c>
    </row>
    <row r="24195" spans="1:2" x14ac:dyDescent="0.45">
      <c r="A24195">
        <v>10092295</v>
      </c>
      <c r="B24195" t="s">
        <v>24539</v>
      </c>
    </row>
    <row r="24196" spans="1:2" x14ac:dyDescent="0.45">
      <c r="A24196">
        <v>10092590</v>
      </c>
      <c r="B24196" t="s">
        <v>24540</v>
      </c>
    </row>
    <row r="24197" spans="1:2" x14ac:dyDescent="0.45">
      <c r="A24197">
        <v>10092660</v>
      </c>
      <c r="B24197" t="s">
        <v>24541</v>
      </c>
    </row>
    <row r="24198" spans="1:2" x14ac:dyDescent="0.45">
      <c r="A24198">
        <v>10005736</v>
      </c>
      <c r="B24198" t="s">
        <v>24542</v>
      </c>
    </row>
    <row r="24199" spans="1:2" x14ac:dyDescent="0.45">
      <c r="A24199">
        <v>10092582</v>
      </c>
      <c r="B24199" t="s">
        <v>24543</v>
      </c>
    </row>
    <row r="24200" spans="1:2" x14ac:dyDescent="0.45">
      <c r="A24200">
        <v>10092455</v>
      </c>
      <c r="B24200" t="s">
        <v>24544</v>
      </c>
    </row>
    <row r="24201" spans="1:2" x14ac:dyDescent="0.45">
      <c r="A24201">
        <v>10092460</v>
      </c>
      <c r="B24201" t="s">
        <v>24545</v>
      </c>
    </row>
    <row r="24202" spans="1:2" x14ac:dyDescent="0.45">
      <c r="A24202">
        <v>10092479</v>
      </c>
      <c r="B24202" t="s">
        <v>24546</v>
      </c>
    </row>
    <row r="24203" spans="1:2" x14ac:dyDescent="0.45">
      <c r="A24203">
        <v>10092568</v>
      </c>
      <c r="B24203" t="s">
        <v>24547</v>
      </c>
    </row>
    <row r="24204" spans="1:2" x14ac:dyDescent="0.45">
      <c r="A24204">
        <v>10092538</v>
      </c>
      <c r="B24204" t="s">
        <v>24548</v>
      </c>
    </row>
    <row r="24205" spans="1:2" x14ac:dyDescent="0.45">
      <c r="A24205">
        <v>10092521</v>
      </c>
      <c r="B24205" t="s">
        <v>24549</v>
      </c>
    </row>
    <row r="24206" spans="1:2" x14ac:dyDescent="0.45">
      <c r="A24206">
        <v>10029332</v>
      </c>
      <c r="B24206" t="s">
        <v>24550</v>
      </c>
    </row>
    <row r="24207" spans="1:2" x14ac:dyDescent="0.45">
      <c r="A24207">
        <v>10092565</v>
      </c>
      <c r="B24207" t="s">
        <v>24551</v>
      </c>
    </row>
    <row r="24208" spans="1:2" x14ac:dyDescent="0.45">
      <c r="A24208">
        <v>10092550</v>
      </c>
      <c r="B24208" t="s">
        <v>24552</v>
      </c>
    </row>
    <row r="24209" spans="1:2" x14ac:dyDescent="0.45">
      <c r="A24209">
        <v>10092585</v>
      </c>
      <c r="B24209" t="s">
        <v>24553</v>
      </c>
    </row>
    <row r="24210" spans="1:2" x14ac:dyDescent="0.45">
      <c r="A24210">
        <v>10092618</v>
      </c>
      <c r="B24210" t="s">
        <v>24554</v>
      </c>
    </row>
    <row r="24211" spans="1:2" x14ac:dyDescent="0.45">
      <c r="A24211">
        <v>10092622</v>
      </c>
      <c r="B24211" t="s">
        <v>24555</v>
      </c>
    </row>
    <row r="24212" spans="1:2" x14ac:dyDescent="0.45">
      <c r="A24212">
        <v>10092610</v>
      </c>
      <c r="B24212" t="s">
        <v>24556</v>
      </c>
    </row>
    <row r="24213" spans="1:2" x14ac:dyDescent="0.45">
      <c r="A24213">
        <v>10092095</v>
      </c>
      <c r="B24213" t="s">
        <v>24557</v>
      </c>
    </row>
    <row r="24214" spans="1:2" x14ac:dyDescent="0.45">
      <c r="A24214">
        <v>10092651</v>
      </c>
      <c r="B24214" t="s">
        <v>24558</v>
      </c>
    </row>
    <row r="24215" spans="1:2" x14ac:dyDescent="0.45">
      <c r="A24215">
        <v>10088526</v>
      </c>
      <c r="B24215" t="s">
        <v>24559</v>
      </c>
    </row>
    <row r="24216" spans="1:2" x14ac:dyDescent="0.45">
      <c r="A24216">
        <v>10088571</v>
      </c>
      <c r="B24216" t="s">
        <v>24560</v>
      </c>
    </row>
    <row r="24217" spans="1:2" x14ac:dyDescent="0.45">
      <c r="A24217">
        <v>10088561</v>
      </c>
      <c r="B24217" t="s">
        <v>24561</v>
      </c>
    </row>
    <row r="24218" spans="1:2" x14ac:dyDescent="0.45">
      <c r="A24218">
        <v>10088529</v>
      </c>
      <c r="B24218" t="s">
        <v>24562</v>
      </c>
    </row>
    <row r="24219" spans="1:2" x14ac:dyDescent="0.45">
      <c r="A24219">
        <v>10088527</v>
      </c>
      <c r="B24219" t="s">
        <v>24563</v>
      </c>
    </row>
    <row r="24220" spans="1:2" x14ac:dyDescent="0.45">
      <c r="A24220">
        <v>10088631</v>
      </c>
      <c r="B24220" t="s">
        <v>24564</v>
      </c>
    </row>
    <row r="24221" spans="1:2" x14ac:dyDescent="0.45">
      <c r="A24221">
        <v>10088731</v>
      </c>
      <c r="B24221" t="s">
        <v>24565</v>
      </c>
    </row>
    <row r="24222" spans="1:2" x14ac:dyDescent="0.45">
      <c r="A24222">
        <v>10088797</v>
      </c>
      <c r="B24222" t="s">
        <v>24566</v>
      </c>
    </row>
    <row r="24223" spans="1:2" x14ac:dyDescent="0.45">
      <c r="A24223">
        <v>10083948</v>
      </c>
      <c r="B24223" t="s">
        <v>24567</v>
      </c>
    </row>
    <row r="24224" spans="1:2" x14ac:dyDescent="0.45">
      <c r="A24224">
        <v>10088986</v>
      </c>
      <c r="B24224" t="s">
        <v>24568</v>
      </c>
    </row>
    <row r="24225" spans="1:2" x14ac:dyDescent="0.45">
      <c r="A24225">
        <v>10065872</v>
      </c>
      <c r="B24225" t="s">
        <v>24569</v>
      </c>
    </row>
    <row r="24226" spans="1:2" x14ac:dyDescent="0.45">
      <c r="A24226">
        <v>10089026</v>
      </c>
      <c r="B24226" t="s">
        <v>24570</v>
      </c>
    </row>
    <row r="24227" spans="1:2" x14ac:dyDescent="0.45">
      <c r="A24227">
        <v>10088977</v>
      </c>
      <c r="B24227" t="s">
        <v>24571</v>
      </c>
    </row>
    <row r="24228" spans="1:2" x14ac:dyDescent="0.45">
      <c r="A24228">
        <v>10089023</v>
      </c>
      <c r="B24228" t="s">
        <v>24572</v>
      </c>
    </row>
    <row r="24229" spans="1:2" x14ac:dyDescent="0.45">
      <c r="A24229">
        <v>10089205</v>
      </c>
      <c r="B24229" t="s">
        <v>24573</v>
      </c>
    </row>
    <row r="24230" spans="1:2" x14ac:dyDescent="0.45">
      <c r="A24230">
        <v>10089376</v>
      </c>
      <c r="B24230" t="s">
        <v>24574</v>
      </c>
    </row>
    <row r="24231" spans="1:2" x14ac:dyDescent="0.45">
      <c r="A24231">
        <v>10089378</v>
      </c>
      <c r="B24231" t="s">
        <v>24575</v>
      </c>
    </row>
    <row r="24232" spans="1:2" x14ac:dyDescent="0.45">
      <c r="A24232">
        <v>10089989</v>
      </c>
      <c r="B24232" t="s">
        <v>24576</v>
      </c>
    </row>
    <row r="24233" spans="1:2" x14ac:dyDescent="0.45">
      <c r="A24233">
        <v>10089375</v>
      </c>
      <c r="B24233" t="s">
        <v>24577</v>
      </c>
    </row>
    <row r="24234" spans="1:2" x14ac:dyDescent="0.45">
      <c r="A24234">
        <v>10089374</v>
      </c>
      <c r="B24234" t="s">
        <v>24578</v>
      </c>
    </row>
    <row r="24235" spans="1:2" x14ac:dyDescent="0.45">
      <c r="A24235">
        <v>10089360</v>
      </c>
      <c r="B24235" t="s">
        <v>24579</v>
      </c>
    </row>
    <row r="24236" spans="1:2" x14ac:dyDescent="0.45">
      <c r="A24236">
        <v>10089450</v>
      </c>
      <c r="B24236" t="s">
        <v>24580</v>
      </c>
    </row>
    <row r="24237" spans="1:2" x14ac:dyDescent="0.45">
      <c r="A24237">
        <v>10089458</v>
      </c>
      <c r="B24237" t="s">
        <v>24581</v>
      </c>
    </row>
    <row r="24238" spans="1:2" x14ac:dyDescent="0.45">
      <c r="A24238">
        <v>10089456</v>
      </c>
      <c r="B24238" t="s">
        <v>24582</v>
      </c>
    </row>
    <row r="24239" spans="1:2" x14ac:dyDescent="0.45">
      <c r="A24239">
        <v>10089536</v>
      </c>
      <c r="B24239" t="s">
        <v>24583</v>
      </c>
    </row>
    <row r="24240" spans="1:2" x14ac:dyDescent="0.45">
      <c r="A24240">
        <v>10089700</v>
      </c>
      <c r="B24240" t="s">
        <v>24584</v>
      </c>
    </row>
    <row r="24241" spans="1:2" x14ac:dyDescent="0.45">
      <c r="A24241">
        <v>10089573</v>
      </c>
      <c r="B24241" t="s">
        <v>24585</v>
      </c>
    </row>
    <row r="24242" spans="1:2" x14ac:dyDescent="0.45">
      <c r="A24242">
        <v>10089607</v>
      </c>
      <c r="B24242" t="s">
        <v>24586</v>
      </c>
    </row>
    <row r="24243" spans="1:2" x14ac:dyDescent="0.45">
      <c r="A24243">
        <v>10089606</v>
      </c>
      <c r="B24243" t="s">
        <v>24587</v>
      </c>
    </row>
    <row r="24244" spans="1:2" x14ac:dyDescent="0.45">
      <c r="A24244">
        <v>10089544</v>
      </c>
      <c r="B24244" t="s">
        <v>24588</v>
      </c>
    </row>
    <row r="24245" spans="1:2" x14ac:dyDescent="0.45">
      <c r="A24245">
        <v>10089562</v>
      </c>
      <c r="B24245" t="s">
        <v>24589</v>
      </c>
    </row>
    <row r="24246" spans="1:2" x14ac:dyDescent="0.45">
      <c r="A24246">
        <v>10090245</v>
      </c>
      <c r="B24246" t="s">
        <v>24590</v>
      </c>
    </row>
    <row r="24247" spans="1:2" x14ac:dyDescent="0.45">
      <c r="A24247">
        <v>10089729</v>
      </c>
      <c r="B24247" t="s">
        <v>24591</v>
      </c>
    </row>
    <row r="24248" spans="1:2" x14ac:dyDescent="0.45">
      <c r="A24248">
        <v>10089650</v>
      </c>
      <c r="B24248" t="s">
        <v>24592</v>
      </c>
    </row>
    <row r="24249" spans="1:2" x14ac:dyDescent="0.45">
      <c r="A24249">
        <v>10089741</v>
      </c>
      <c r="B24249" t="s">
        <v>24593</v>
      </c>
    </row>
    <row r="24250" spans="1:2" x14ac:dyDescent="0.45">
      <c r="A24250">
        <v>10091275</v>
      </c>
      <c r="B24250" t="s">
        <v>10517</v>
      </c>
    </row>
    <row r="24251" spans="1:2" x14ac:dyDescent="0.45">
      <c r="A24251">
        <v>10089979</v>
      </c>
      <c r="B24251" t="s">
        <v>24594</v>
      </c>
    </row>
    <row r="24252" spans="1:2" x14ac:dyDescent="0.45">
      <c r="A24252">
        <v>10090249</v>
      </c>
      <c r="B24252" t="s">
        <v>24595</v>
      </c>
    </row>
    <row r="24253" spans="1:2" x14ac:dyDescent="0.45">
      <c r="A24253">
        <v>10090082</v>
      </c>
      <c r="B24253" t="s">
        <v>24596</v>
      </c>
    </row>
    <row r="24254" spans="1:2" x14ac:dyDescent="0.45">
      <c r="A24254">
        <v>10090076</v>
      </c>
      <c r="B24254" t="s">
        <v>24597</v>
      </c>
    </row>
    <row r="24255" spans="1:2" x14ac:dyDescent="0.45">
      <c r="A24255">
        <v>10090269</v>
      </c>
      <c r="B24255" t="s">
        <v>24598</v>
      </c>
    </row>
    <row r="24256" spans="1:2" x14ac:dyDescent="0.45">
      <c r="A24256">
        <v>10090288</v>
      </c>
      <c r="B24256" t="s">
        <v>24599</v>
      </c>
    </row>
    <row r="24257" spans="1:2" x14ac:dyDescent="0.45">
      <c r="A24257">
        <v>10068141</v>
      </c>
      <c r="B24257" t="s">
        <v>24600</v>
      </c>
    </row>
    <row r="24258" spans="1:2" x14ac:dyDescent="0.45">
      <c r="A24258">
        <v>10090507</v>
      </c>
      <c r="B24258" t="s">
        <v>24601</v>
      </c>
    </row>
    <row r="24259" spans="1:2" x14ac:dyDescent="0.45">
      <c r="A24259">
        <v>10090447</v>
      </c>
      <c r="B24259" t="s">
        <v>24602</v>
      </c>
    </row>
    <row r="24260" spans="1:2" x14ac:dyDescent="0.45">
      <c r="A24260">
        <v>10090305</v>
      </c>
      <c r="B24260" t="s">
        <v>24603</v>
      </c>
    </row>
    <row r="24261" spans="1:2" x14ac:dyDescent="0.45">
      <c r="A24261">
        <v>10090420</v>
      </c>
      <c r="B24261" t="s">
        <v>24604</v>
      </c>
    </row>
    <row r="24262" spans="1:2" x14ac:dyDescent="0.45">
      <c r="A24262">
        <v>10090533</v>
      </c>
      <c r="B24262" t="s">
        <v>24605</v>
      </c>
    </row>
    <row r="24263" spans="1:2" x14ac:dyDescent="0.45">
      <c r="A24263">
        <v>10090651</v>
      </c>
      <c r="B24263" t="s">
        <v>24606</v>
      </c>
    </row>
    <row r="24264" spans="1:2" x14ac:dyDescent="0.45">
      <c r="A24264">
        <v>10090712</v>
      </c>
      <c r="B24264" t="s">
        <v>24607</v>
      </c>
    </row>
    <row r="24265" spans="1:2" x14ac:dyDescent="0.45">
      <c r="A24265">
        <v>10090711</v>
      </c>
      <c r="B24265" t="s">
        <v>24608</v>
      </c>
    </row>
    <row r="24266" spans="1:2" x14ac:dyDescent="0.45">
      <c r="A24266">
        <v>10090709</v>
      </c>
      <c r="B24266" t="s">
        <v>24609</v>
      </c>
    </row>
    <row r="24267" spans="1:2" x14ac:dyDescent="0.45">
      <c r="A24267">
        <v>10091271</v>
      </c>
      <c r="B24267" t="s">
        <v>24610</v>
      </c>
    </row>
    <row r="24268" spans="1:2" x14ac:dyDescent="0.45">
      <c r="A24268">
        <v>10091231</v>
      </c>
      <c r="B24268" t="s">
        <v>24611</v>
      </c>
    </row>
    <row r="24269" spans="1:2" x14ac:dyDescent="0.45">
      <c r="A24269">
        <v>10091309</v>
      </c>
      <c r="B24269" t="s">
        <v>24612</v>
      </c>
    </row>
    <row r="24270" spans="1:2" x14ac:dyDescent="0.45">
      <c r="A24270">
        <v>10091358</v>
      </c>
      <c r="B24270" t="s">
        <v>24613</v>
      </c>
    </row>
    <row r="24271" spans="1:2" x14ac:dyDescent="0.45">
      <c r="A24271">
        <v>10091411</v>
      </c>
      <c r="B24271" t="s">
        <v>24614</v>
      </c>
    </row>
    <row r="24272" spans="1:2" x14ac:dyDescent="0.45">
      <c r="A24272">
        <v>10091452</v>
      </c>
      <c r="B24272" t="s">
        <v>24615</v>
      </c>
    </row>
    <row r="24273" spans="1:2" x14ac:dyDescent="0.45">
      <c r="A24273">
        <v>10091466</v>
      </c>
      <c r="B24273" t="s">
        <v>24616</v>
      </c>
    </row>
    <row r="24274" spans="1:2" x14ac:dyDescent="0.45">
      <c r="A24274">
        <v>10091486</v>
      </c>
      <c r="B24274" t="s">
        <v>24617</v>
      </c>
    </row>
    <row r="24275" spans="1:2" x14ac:dyDescent="0.45">
      <c r="A24275">
        <v>10091741</v>
      </c>
      <c r="B24275" t="s">
        <v>24618</v>
      </c>
    </row>
    <row r="24276" spans="1:2" x14ac:dyDescent="0.45">
      <c r="A24276">
        <v>10091534</v>
      </c>
      <c r="B24276" t="s">
        <v>24619</v>
      </c>
    </row>
    <row r="24277" spans="1:2" x14ac:dyDescent="0.45">
      <c r="A24277">
        <v>10091530</v>
      </c>
      <c r="B24277" t="s">
        <v>24620</v>
      </c>
    </row>
    <row r="24278" spans="1:2" x14ac:dyDescent="0.45">
      <c r="A24278">
        <v>10091581</v>
      </c>
      <c r="B24278" t="s">
        <v>24621</v>
      </c>
    </row>
    <row r="24279" spans="1:2" x14ac:dyDescent="0.45">
      <c r="A24279">
        <v>10091654</v>
      </c>
      <c r="B24279" t="s">
        <v>24622</v>
      </c>
    </row>
    <row r="24280" spans="1:2" x14ac:dyDescent="0.45">
      <c r="A24280">
        <v>10091653</v>
      </c>
      <c r="B24280" t="s">
        <v>24623</v>
      </c>
    </row>
    <row r="24281" spans="1:2" x14ac:dyDescent="0.45">
      <c r="A24281">
        <v>10091680</v>
      </c>
      <c r="B24281" t="s">
        <v>24624</v>
      </c>
    </row>
    <row r="24282" spans="1:2" x14ac:dyDescent="0.45">
      <c r="A24282">
        <v>10091751</v>
      </c>
      <c r="B24282" t="s">
        <v>24625</v>
      </c>
    </row>
    <row r="24283" spans="1:2" x14ac:dyDescent="0.45">
      <c r="A24283">
        <v>10091940</v>
      </c>
      <c r="B24283" t="s">
        <v>24626</v>
      </c>
    </row>
    <row r="24284" spans="1:2" x14ac:dyDescent="0.45">
      <c r="A24284">
        <v>10091843</v>
      </c>
      <c r="B24284" t="s">
        <v>24627</v>
      </c>
    </row>
    <row r="24285" spans="1:2" x14ac:dyDescent="0.45">
      <c r="A24285">
        <v>10091757</v>
      </c>
      <c r="B24285" t="s">
        <v>24628</v>
      </c>
    </row>
    <row r="24286" spans="1:2" x14ac:dyDescent="0.45">
      <c r="A24286">
        <v>10091842</v>
      </c>
      <c r="B24286" t="s">
        <v>24629</v>
      </c>
    </row>
    <row r="24287" spans="1:2" x14ac:dyDescent="0.45">
      <c r="A24287">
        <v>10091830</v>
      </c>
      <c r="B24287" t="s">
        <v>24630</v>
      </c>
    </row>
    <row r="24288" spans="1:2" x14ac:dyDescent="0.45">
      <c r="A24288">
        <v>10091909</v>
      </c>
      <c r="B24288" t="s">
        <v>24631</v>
      </c>
    </row>
    <row r="24289" spans="1:2" x14ac:dyDescent="0.45">
      <c r="A24289">
        <v>10091893</v>
      </c>
      <c r="B24289" t="s">
        <v>24632</v>
      </c>
    </row>
    <row r="24290" spans="1:2" x14ac:dyDescent="0.45">
      <c r="A24290">
        <v>10091892</v>
      </c>
      <c r="B24290" t="s">
        <v>24633</v>
      </c>
    </row>
    <row r="24291" spans="1:2" x14ac:dyDescent="0.45">
      <c r="A24291">
        <v>10092005</v>
      </c>
      <c r="B24291" t="s">
        <v>24634</v>
      </c>
    </row>
    <row r="24292" spans="1:2" x14ac:dyDescent="0.45">
      <c r="A24292">
        <v>10092024</v>
      </c>
      <c r="B24292" t="s">
        <v>24635</v>
      </c>
    </row>
    <row r="24293" spans="1:2" x14ac:dyDescent="0.45">
      <c r="A24293">
        <v>10092216</v>
      </c>
      <c r="B24293" t="s">
        <v>24636</v>
      </c>
    </row>
    <row r="24294" spans="1:2" x14ac:dyDescent="0.45">
      <c r="A24294">
        <v>10092269</v>
      </c>
      <c r="B24294" t="s">
        <v>24637</v>
      </c>
    </row>
    <row r="24295" spans="1:2" x14ac:dyDescent="0.45">
      <c r="A24295">
        <v>10092288</v>
      </c>
      <c r="B24295" t="s">
        <v>24638</v>
      </c>
    </row>
    <row r="24296" spans="1:2" x14ac:dyDescent="0.45">
      <c r="A24296">
        <v>10092284</v>
      </c>
      <c r="B24296" t="s">
        <v>24639</v>
      </c>
    </row>
    <row r="24297" spans="1:2" x14ac:dyDescent="0.45">
      <c r="A24297">
        <v>10092592</v>
      </c>
      <c r="B24297" t="s">
        <v>24640</v>
      </c>
    </row>
    <row r="24298" spans="1:2" x14ac:dyDescent="0.45">
      <c r="A24298">
        <v>10092352</v>
      </c>
      <c r="B24298" t="s">
        <v>24641</v>
      </c>
    </row>
    <row r="24299" spans="1:2" x14ac:dyDescent="0.45">
      <c r="A24299">
        <v>10092495</v>
      </c>
      <c r="B24299" t="s">
        <v>24642</v>
      </c>
    </row>
    <row r="24300" spans="1:2" x14ac:dyDescent="0.45">
      <c r="A24300">
        <v>10092446</v>
      </c>
      <c r="B24300" t="s">
        <v>24643</v>
      </c>
    </row>
    <row r="24301" spans="1:2" x14ac:dyDescent="0.45">
      <c r="A24301">
        <v>10092449</v>
      </c>
      <c r="B24301" t="s">
        <v>24644</v>
      </c>
    </row>
    <row r="24302" spans="1:2" x14ac:dyDescent="0.45">
      <c r="A24302">
        <v>10092448</v>
      </c>
      <c r="B24302" t="s">
        <v>24645</v>
      </c>
    </row>
    <row r="24303" spans="1:2" x14ac:dyDescent="0.45">
      <c r="A24303">
        <v>10092472</v>
      </c>
      <c r="B24303" t="s">
        <v>24646</v>
      </c>
    </row>
    <row r="24304" spans="1:2" x14ac:dyDescent="0.45">
      <c r="A24304">
        <v>10092642</v>
      </c>
      <c r="B24304" t="s">
        <v>24647</v>
      </c>
    </row>
    <row r="24305" spans="1:2" x14ac:dyDescent="0.45">
      <c r="A24305">
        <v>10092640</v>
      </c>
      <c r="B24305" t="s">
        <v>24648</v>
      </c>
    </row>
    <row r="24306" spans="1:2" x14ac:dyDescent="0.45">
      <c r="A24306">
        <v>10092636</v>
      </c>
      <c r="B24306" t="s">
        <v>24649</v>
      </c>
    </row>
    <row r="24307" spans="1:2" x14ac:dyDescent="0.45">
      <c r="A24307">
        <v>10092632</v>
      </c>
      <c r="B24307" t="s">
        <v>24650</v>
      </c>
    </row>
    <row r="24308" spans="1:2" x14ac:dyDescent="0.45">
      <c r="A24308">
        <v>10092631</v>
      </c>
      <c r="B24308" t="s">
        <v>24651</v>
      </c>
    </row>
    <row r="24309" spans="1:2" x14ac:dyDescent="0.45">
      <c r="A24309">
        <v>10090670</v>
      </c>
      <c r="B24309" t="s">
        <v>24652</v>
      </c>
    </row>
    <row r="24310" spans="1:2" x14ac:dyDescent="0.45">
      <c r="A24310">
        <v>10088517</v>
      </c>
      <c r="B24310" t="s">
        <v>24653</v>
      </c>
    </row>
    <row r="24311" spans="1:2" x14ac:dyDescent="0.45">
      <c r="A24311">
        <v>10088504</v>
      </c>
      <c r="B24311" t="s">
        <v>24654</v>
      </c>
    </row>
    <row r="24312" spans="1:2" x14ac:dyDescent="0.45">
      <c r="A24312">
        <v>10088542</v>
      </c>
      <c r="B24312" t="s">
        <v>24655</v>
      </c>
    </row>
    <row r="24313" spans="1:2" x14ac:dyDescent="0.45">
      <c r="A24313">
        <v>10088608</v>
      </c>
      <c r="B24313" t="s">
        <v>24656</v>
      </c>
    </row>
    <row r="24314" spans="1:2" x14ac:dyDescent="0.45">
      <c r="A24314">
        <v>10088607</v>
      </c>
      <c r="B24314" t="s">
        <v>24657</v>
      </c>
    </row>
    <row r="24315" spans="1:2" x14ac:dyDescent="0.45">
      <c r="A24315">
        <v>10065571</v>
      </c>
      <c r="B24315" t="s">
        <v>24658</v>
      </c>
    </row>
    <row r="24316" spans="1:2" x14ac:dyDescent="0.45">
      <c r="A24316">
        <v>10089047</v>
      </c>
      <c r="B24316" t="s">
        <v>24659</v>
      </c>
    </row>
    <row r="24317" spans="1:2" x14ac:dyDescent="0.45">
      <c r="A24317">
        <v>10089085</v>
      </c>
      <c r="B24317" t="s">
        <v>24660</v>
      </c>
    </row>
    <row r="24318" spans="1:2" x14ac:dyDescent="0.45">
      <c r="A24318">
        <v>10038878</v>
      </c>
      <c r="B24318" t="s">
        <v>24661</v>
      </c>
    </row>
    <row r="24319" spans="1:2" x14ac:dyDescent="0.45">
      <c r="A24319">
        <v>10089144</v>
      </c>
      <c r="B24319" t="s">
        <v>24662</v>
      </c>
    </row>
    <row r="24320" spans="1:2" x14ac:dyDescent="0.45">
      <c r="A24320">
        <v>10089352</v>
      </c>
      <c r="B24320" t="s">
        <v>24663</v>
      </c>
    </row>
    <row r="24321" spans="1:2" x14ac:dyDescent="0.45">
      <c r="A24321">
        <v>10089220</v>
      </c>
      <c r="B24321" t="s">
        <v>24664</v>
      </c>
    </row>
    <row r="24322" spans="1:2" x14ac:dyDescent="0.45">
      <c r="A24322">
        <v>10089445</v>
      </c>
      <c r="B24322" t="s">
        <v>24665</v>
      </c>
    </row>
    <row r="24323" spans="1:2" x14ac:dyDescent="0.45">
      <c r="A24323">
        <v>10089329</v>
      </c>
      <c r="B24323" t="s">
        <v>24666</v>
      </c>
    </row>
    <row r="24324" spans="1:2" x14ac:dyDescent="0.45">
      <c r="A24324">
        <v>10089447</v>
      </c>
      <c r="B24324" t="s">
        <v>24667</v>
      </c>
    </row>
    <row r="24325" spans="1:2" x14ac:dyDescent="0.45">
      <c r="A24325">
        <v>10089478</v>
      </c>
      <c r="B24325" t="s">
        <v>24668</v>
      </c>
    </row>
    <row r="24326" spans="1:2" x14ac:dyDescent="0.45">
      <c r="A24326">
        <v>10089468</v>
      </c>
      <c r="B24326" t="s">
        <v>24669</v>
      </c>
    </row>
    <row r="24327" spans="1:2" x14ac:dyDescent="0.45">
      <c r="A24327">
        <v>10087234</v>
      </c>
      <c r="B24327" t="s">
        <v>24670</v>
      </c>
    </row>
    <row r="24328" spans="1:2" x14ac:dyDescent="0.45">
      <c r="A24328">
        <v>10089495</v>
      </c>
      <c r="B24328" t="s">
        <v>24671</v>
      </c>
    </row>
    <row r="24329" spans="1:2" x14ac:dyDescent="0.45">
      <c r="A24329">
        <v>10089569</v>
      </c>
      <c r="B24329" t="s">
        <v>24672</v>
      </c>
    </row>
    <row r="24330" spans="1:2" x14ac:dyDescent="0.45">
      <c r="A24330">
        <v>10089586</v>
      </c>
      <c r="B24330" t="s">
        <v>24673</v>
      </c>
    </row>
    <row r="24331" spans="1:2" x14ac:dyDescent="0.45">
      <c r="A24331">
        <v>10089886</v>
      </c>
      <c r="B24331" t="s">
        <v>24674</v>
      </c>
    </row>
    <row r="24332" spans="1:2" x14ac:dyDescent="0.45">
      <c r="A24332">
        <v>10089888</v>
      </c>
      <c r="B24332" t="s">
        <v>24675</v>
      </c>
    </row>
    <row r="24333" spans="1:2" x14ac:dyDescent="0.45">
      <c r="A24333">
        <v>10089919</v>
      </c>
      <c r="B24333" t="s">
        <v>24676</v>
      </c>
    </row>
    <row r="24334" spans="1:2" x14ac:dyDescent="0.45">
      <c r="A24334">
        <v>10090242</v>
      </c>
      <c r="B24334" t="s">
        <v>24677</v>
      </c>
    </row>
    <row r="24335" spans="1:2" x14ac:dyDescent="0.45">
      <c r="A24335">
        <v>10089943</v>
      </c>
      <c r="B24335" t="s">
        <v>24678</v>
      </c>
    </row>
    <row r="24336" spans="1:2" x14ac:dyDescent="0.45">
      <c r="A24336">
        <v>10089965</v>
      </c>
      <c r="B24336" t="s">
        <v>24679</v>
      </c>
    </row>
    <row r="24337" spans="1:2" x14ac:dyDescent="0.45">
      <c r="A24337">
        <v>10090044</v>
      </c>
      <c r="B24337" t="s">
        <v>24680</v>
      </c>
    </row>
    <row r="24338" spans="1:2" x14ac:dyDescent="0.45">
      <c r="A24338">
        <v>10090035</v>
      </c>
      <c r="B24338" t="s">
        <v>24681</v>
      </c>
    </row>
    <row r="24339" spans="1:2" x14ac:dyDescent="0.45">
      <c r="A24339">
        <v>10090246</v>
      </c>
      <c r="B24339" t="s">
        <v>24682</v>
      </c>
    </row>
    <row r="24340" spans="1:2" x14ac:dyDescent="0.45">
      <c r="A24340">
        <v>10090071</v>
      </c>
      <c r="B24340" t="s">
        <v>24683</v>
      </c>
    </row>
    <row r="24341" spans="1:2" x14ac:dyDescent="0.45">
      <c r="A24341">
        <v>10090231</v>
      </c>
      <c r="B24341" t="s">
        <v>24684</v>
      </c>
    </row>
    <row r="24342" spans="1:2" x14ac:dyDescent="0.45">
      <c r="A24342">
        <v>10090241</v>
      </c>
      <c r="B24342" t="s">
        <v>24685</v>
      </c>
    </row>
    <row r="24343" spans="1:2" x14ac:dyDescent="0.45">
      <c r="A24343">
        <v>10090220</v>
      </c>
      <c r="B24343" t="s">
        <v>24686</v>
      </c>
    </row>
    <row r="24344" spans="1:2" x14ac:dyDescent="0.45">
      <c r="A24344">
        <v>10090360</v>
      </c>
      <c r="B24344" t="s">
        <v>24687</v>
      </c>
    </row>
    <row r="24345" spans="1:2" x14ac:dyDescent="0.45">
      <c r="A24345">
        <v>10090359</v>
      </c>
      <c r="B24345" t="s">
        <v>24688</v>
      </c>
    </row>
    <row r="24346" spans="1:2" x14ac:dyDescent="0.45">
      <c r="A24346">
        <v>10090368</v>
      </c>
      <c r="B24346" t="s">
        <v>24689</v>
      </c>
    </row>
    <row r="24347" spans="1:2" x14ac:dyDescent="0.45">
      <c r="A24347">
        <v>10090374</v>
      </c>
      <c r="B24347" t="s">
        <v>24690</v>
      </c>
    </row>
    <row r="24348" spans="1:2" x14ac:dyDescent="0.45">
      <c r="A24348">
        <v>10090528</v>
      </c>
      <c r="B24348" t="s">
        <v>24691</v>
      </c>
    </row>
    <row r="24349" spans="1:2" x14ac:dyDescent="0.45">
      <c r="A24349">
        <v>10090434</v>
      </c>
      <c r="B24349" t="s">
        <v>24692</v>
      </c>
    </row>
    <row r="24350" spans="1:2" x14ac:dyDescent="0.45">
      <c r="A24350">
        <v>10090567</v>
      </c>
      <c r="B24350" t="s">
        <v>24693</v>
      </c>
    </row>
    <row r="24351" spans="1:2" x14ac:dyDescent="0.45">
      <c r="A24351">
        <v>10090830</v>
      </c>
      <c r="B24351" t="s">
        <v>24694</v>
      </c>
    </row>
    <row r="24352" spans="1:2" x14ac:dyDescent="0.45">
      <c r="A24352">
        <v>10090613</v>
      </c>
      <c r="B24352" t="s">
        <v>24695</v>
      </c>
    </row>
    <row r="24353" spans="1:2" x14ac:dyDescent="0.45">
      <c r="A24353">
        <v>10090657</v>
      </c>
      <c r="B24353" t="s">
        <v>24696</v>
      </c>
    </row>
    <row r="24354" spans="1:2" x14ac:dyDescent="0.45">
      <c r="A24354">
        <v>10090655</v>
      </c>
      <c r="B24354" t="s">
        <v>24697</v>
      </c>
    </row>
    <row r="24355" spans="1:2" x14ac:dyDescent="0.45">
      <c r="A24355">
        <v>10090675</v>
      </c>
      <c r="B24355" t="s">
        <v>24698</v>
      </c>
    </row>
    <row r="24356" spans="1:2" x14ac:dyDescent="0.45">
      <c r="A24356">
        <v>10090674</v>
      </c>
      <c r="B24356" t="s">
        <v>24699</v>
      </c>
    </row>
    <row r="24357" spans="1:2" x14ac:dyDescent="0.45">
      <c r="A24357">
        <v>10090727</v>
      </c>
      <c r="B24357" t="s">
        <v>24700</v>
      </c>
    </row>
    <row r="24358" spans="1:2" x14ac:dyDescent="0.45">
      <c r="A24358">
        <v>10090744</v>
      </c>
      <c r="B24358" t="s">
        <v>24701</v>
      </c>
    </row>
    <row r="24359" spans="1:2" x14ac:dyDescent="0.45">
      <c r="A24359">
        <v>10090793</v>
      </c>
      <c r="B24359" t="s">
        <v>24702</v>
      </c>
    </row>
    <row r="24360" spans="1:2" x14ac:dyDescent="0.45">
      <c r="A24360">
        <v>10090446</v>
      </c>
      <c r="B24360" t="s">
        <v>24703</v>
      </c>
    </row>
    <row r="24361" spans="1:2" x14ac:dyDescent="0.45">
      <c r="A24361">
        <v>10090755</v>
      </c>
      <c r="B24361" t="s">
        <v>24704</v>
      </c>
    </row>
    <row r="24362" spans="1:2" x14ac:dyDescent="0.45">
      <c r="A24362">
        <v>10090785</v>
      </c>
      <c r="B24362" t="s">
        <v>24705</v>
      </c>
    </row>
    <row r="24363" spans="1:2" x14ac:dyDescent="0.45">
      <c r="A24363">
        <v>10090855</v>
      </c>
      <c r="B24363" t="s">
        <v>24706</v>
      </c>
    </row>
    <row r="24364" spans="1:2" x14ac:dyDescent="0.45">
      <c r="A24364">
        <v>10091108</v>
      </c>
      <c r="B24364" t="s">
        <v>24707</v>
      </c>
    </row>
    <row r="24365" spans="1:2" x14ac:dyDescent="0.45">
      <c r="A24365">
        <v>10091072</v>
      </c>
      <c r="B24365" t="s">
        <v>24708</v>
      </c>
    </row>
    <row r="24366" spans="1:2" x14ac:dyDescent="0.45">
      <c r="A24366">
        <v>10091056</v>
      </c>
      <c r="B24366" t="s">
        <v>24709</v>
      </c>
    </row>
    <row r="24367" spans="1:2" x14ac:dyDescent="0.45">
      <c r="A24367">
        <v>10091312</v>
      </c>
      <c r="B24367" t="s">
        <v>24710</v>
      </c>
    </row>
    <row r="24368" spans="1:2" x14ac:dyDescent="0.45">
      <c r="A24368">
        <v>10091173</v>
      </c>
      <c r="B24368" t="s">
        <v>24711</v>
      </c>
    </row>
    <row r="24369" spans="1:2" x14ac:dyDescent="0.45">
      <c r="A24369">
        <v>10091166</v>
      </c>
      <c r="B24369" t="s">
        <v>24712</v>
      </c>
    </row>
    <row r="24370" spans="1:2" x14ac:dyDescent="0.45">
      <c r="A24370">
        <v>10091240</v>
      </c>
      <c r="B24370" t="s">
        <v>24713</v>
      </c>
    </row>
    <row r="24371" spans="1:2" x14ac:dyDescent="0.45">
      <c r="A24371">
        <v>10091230</v>
      </c>
      <c r="B24371" t="s">
        <v>24714</v>
      </c>
    </row>
    <row r="24372" spans="1:2" x14ac:dyDescent="0.45">
      <c r="A24372">
        <v>10091257</v>
      </c>
      <c r="B24372" t="s">
        <v>24715</v>
      </c>
    </row>
    <row r="24373" spans="1:2" x14ac:dyDescent="0.45">
      <c r="A24373">
        <v>10091313</v>
      </c>
      <c r="B24373" t="s">
        <v>24716</v>
      </c>
    </row>
    <row r="24374" spans="1:2" x14ac:dyDescent="0.45">
      <c r="A24374">
        <v>10091752</v>
      </c>
      <c r="B24374" t="s">
        <v>24717</v>
      </c>
    </row>
    <row r="24375" spans="1:2" x14ac:dyDescent="0.45">
      <c r="A24375">
        <v>10091343</v>
      </c>
      <c r="B24375" t="s">
        <v>24718</v>
      </c>
    </row>
    <row r="24376" spans="1:2" x14ac:dyDescent="0.45">
      <c r="A24376">
        <v>10091440</v>
      </c>
      <c r="B24376" t="s">
        <v>24719</v>
      </c>
    </row>
    <row r="24377" spans="1:2" x14ac:dyDescent="0.45">
      <c r="A24377">
        <v>10091484</v>
      </c>
      <c r="B24377" t="s">
        <v>24720</v>
      </c>
    </row>
    <row r="24378" spans="1:2" x14ac:dyDescent="0.45">
      <c r="A24378">
        <v>10091748</v>
      </c>
      <c r="B24378" t="s">
        <v>24721</v>
      </c>
    </row>
    <row r="24379" spans="1:2" x14ac:dyDescent="0.45">
      <c r="A24379">
        <v>10091455</v>
      </c>
      <c r="B24379" t="s">
        <v>24722</v>
      </c>
    </row>
    <row r="24380" spans="1:2" x14ac:dyDescent="0.45">
      <c r="A24380">
        <v>10091568</v>
      </c>
      <c r="B24380" t="s">
        <v>24723</v>
      </c>
    </row>
    <row r="24381" spans="1:2" x14ac:dyDescent="0.45">
      <c r="A24381">
        <v>10088472</v>
      </c>
      <c r="B24381" t="s">
        <v>24724</v>
      </c>
    </row>
    <row r="24382" spans="1:2" x14ac:dyDescent="0.45">
      <c r="A24382">
        <v>10088544</v>
      </c>
      <c r="B24382" t="s">
        <v>24725</v>
      </c>
    </row>
    <row r="24383" spans="1:2" x14ac:dyDescent="0.45">
      <c r="A24383">
        <v>10088592</v>
      </c>
      <c r="B24383" t="s">
        <v>24726</v>
      </c>
    </row>
    <row r="24384" spans="1:2" x14ac:dyDescent="0.45">
      <c r="A24384">
        <v>10088596</v>
      </c>
      <c r="B24384" t="s">
        <v>24727</v>
      </c>
    </row>
    <row r="24385" spans="1:2" x14ac:dyDescent="0.45">
      <c r="A24385">
        <v>10088603</v>
      </c>
      <c r="B24385" t="s">
        <v>24728</v>
      </c>
    </row>
    <row r="24386" spans="1:2" x14ac:dyDescent="0.45">
      <c r="A24386">
        <v>10088618</v>
      </c>
      <c r="B24386" t="s">
        <v>24729</v>
      </c>
    </row>
    <row r="24387" spans="1:2" x14ac:dyDescent="0.45">
      <c r="A24387">
        <v>10084366</v>
      </c>
      <c r="B24387" t="s">
        <v>24730</v>
      </c>
    </row>
    <row r="24388" spans="1:2" x14ac:dyDescent="0.45">
      <c r="A24388">
        <v>10088676</v>
      </c>
      <c r="B24388" t="s">
        <v>24731</v>
      </c>
    </row>
    <row r="24389" spans="1:2" x14ac:dyDescent="0.45">
      <c r="A24389">
        <v>10088686</v>
      </c>
      <c r="B24389" t="s">
        <v>24732</v>
      </c>
    </row>
    <row r="24390" spans="1:2" x14ac:dyDescent="0.45">
      <c r="A24390">
        <v>10088655</v>
      </c>
      <c r="B24390" t="s">
        <v>24733</v>
      </c>
    </row>
    <row r="24391" spans="1:2" x14ac:dyDescent="0.45">
      <c r="A24391">
        <v>10089086</v>
      </c>
      <c r="B24391" t="s">
        <v>24734</v>
      </c>
    </row>
    <row r="24392" spans="1:2" x14ac:dyDescent="0.45">
      <c r="A24392">
        <v>10088693</v>
      </c>
      <c r="B24392" t="s">
        <v>24735</v>
      </c>
    </row>
    <row r="24393" spans="1:2" x14ac:dyDescent="0.45">
      <c r="A24393">
        <v>10088968</v>
      </c>
      <c r="B24393" t="s">
        <v>24736</v>
      </c>
    </row>
    <row r="24394" spans="1:2" x14ac:dyDescent="0.45">
      <c r="A24394">
        <v>10089119</v>
      </c>
      <c r="B24394" t="s">
        <v>24737</v>
      </c>
    </row>
    <row r="24395" spans="1:2" x14ac:dyDescent="0.45">
      <c r="A24395">
        <v>10089162</v>
      </c>
      <c r="B24395" t="s">
        <v>24738</v>
      </c>
    </row>
    <row r="24396" spans="1:2" x14ac:dyDescent="0.45">
      <c r="A24396">
        <v>10089208</v>
      </c>
      <c r="B24396" t="s">
        <v>24739</v>
      </c>
    </row>
    <row r="24397" spans="1:2" x14ac:dyDescent="0.45">
      <c r="A24397">
        <v>10089193</v>
      </c>
      <c r="B24397" t="s">
        <v>24740</v>
      </c>
    </row>
    <row r="24398" spans="1:2" x14ac:dyDescent="0.45">
      <c r="A24398">
        <v>10089462</v>
      </c>
      <c r="B24398" t="s">
        <v>24741</v>
      </c>
    </row>
    <row r="24399" spans="1:2" x14ac:dyDescent="0.45">
      <c r="A24399">
        <v>10089289</v>
      </c>
      <c r="B24399" t="s">
        <v>24742</v>
      </c>
    </row>
    <row r="24400" spans="1:2" x14ac:dyDescent="0.45">
      <c r="A24400">
        <v>10089441</v>
      </c>
      <c r="B24400" t="s">
        <v>24743</v>
      </c>
    </row>
    <row r="24401" spans="1:2" x14ac:dyDescent="0.45">
      <c r="A24401">
        <v>10089440</v>
      </c>
      <c r="B24401" t="s">
        <v>24744</v>
      </c>
    </row>
    <row r="24402" spans="1:2" x14ac:dyDescent="0.45">
      <c r="A24402">
        <v>10089460</v>
      </c>
      <c r="B24402" t="s">
        <v>24745</v>
      </c>
    </row>
    <row r="24403" spans="1:2" x14ac:dyDescent="0.45">
      <c r="A24403">
        <v>10089385</v>
      </c>
      <c r="B24403" t="s">
        <v>24746</v>
      </c>
    </row>
    <row r="24404" spans="1:2" x14ac:dyDescent="0.45">
      <c r="A24404">
        <v>10089584</v>
      </c>
      <c r="B24404" t="s">
        <v>24747</v>
      </c>
    </row>
    <row r="24405" spans="1:2" x14ac:dyDescent="0.45">
      <c r="A24405">
        <v>10089504</v>
      </c>
      <c r="B24405" t="s">
        <v>24748</v>
      </c>
    </row>
    <row r="24406" spans="1:2" x14ac:dyDescent="0.45">
      <c r="A24406">
        <v>10044091</v>
      </c>
      <c r="B24406" t="s">
        <v>24749</v>
      </c>
    </row>
    <row r="24407" spans="1:2" x14ac:dyDescent="0.45">
      <c r="A24407">
        <v>10089582</v>
      </c>
      <c r="B24407" t="s">
        <v>24750</v>
      </c>
    </row>
    <row r="24408" spans="1:2" x14ac:dyDescent="0.45">
      <c r="A24408">
        <v>10089658</v>
      </c>
      <c r="B24408" t="s">
        <v>24751</v>
      </c>
    </row>
    <row r="24409" spans="1:2" x14ac:dyDescent="0.45">
      <c r="A24409">
        <v>10089890</v>
      </c>
      <c r="B24409" t="s">
        <v>24752</v>
      </c>
    </row>
    <row r="24410" spans="1:2" x14ac:dyDescent="0.45">
      <c r="A24410">
        <v>10089713</v>
      </c>
      <c r="B24410" t="s">
        <v>24753</v>
      </c>
    </row>
    <row r="24411" spans="1:2" x14ac:dyDescent="0.45">
      <c r="A24411">
        <v>10089712</v>
      </c>
      <c r="B24411" t="s">
        <v>24754</v>
      </c>
    </row>
    <row r="24412" spans="1:2" x14ac:dyDescent="0.45">
      <c r="A24412">
        <v>10089705</v>
      </c>
      <c r="B24412" t="s">
        <v>24755</v>
      </c>
    </row>
    <row r="24413" spans="1:2" x14ac:dyDescent="0.45">
      <c r="A24413">
        <v>10089695</v>
      </c>
      <c r="B24413" t="s">
        <v>24756</v>
      </c>
    </row>
    <row r="24414" spans="1:2" x14ac:dyDescent="0.45">
      <c r="A24414">
        <v>10089988</v>
      </c>
      <c r="B24414" t="s">
        <v>24757</v>
      </c>
    </row>
    <row r="24415" spans="1:2" x14ac:dyDescent="0.45">
      <c r="A24415">
        <v>10089834</v>
      </c>
      <c r="B24415" t="s">
        <v>24758</v>
      </c>
    </row>
    <row r="24416" spans="1:2" x14ac:dyDescent="0.45">
      <c r="A24416">
        <v>10089798</v>
      </c>
      <c r="B24416" t="s">
        <v>24759</v>
      </c>
    </row>
    <row r="24417" spans="1:2" x14ac:dyDescent="0.45">
      <c r="A24417">
        <v>10047354</v>
      </c>
      <c r="B24417" t="s">
        <v>24760</v>
      </c>
    </row>
    <row r="24418" spans="1:2" x14ac:dyDescent="0.45">
      <c r="A24418">
        <v>10040366</v>
      </c>
      <c r="B24418" t="s">
        <v>24761</v>
      </c>
    </row>
    <row r="24419" spans="1:2" x14ac:dyDescent="0.45">
      <c r="A24419">
        <v>10089843</v>
      </c>
      <c r="B24419" t="s">
        <v>24762</v>
      </c>
    </row>
    <row r="24420" spans="1:2" x14ac:dyDescent="0.45">
      <c r="A24420">
        <v>10089868</v>
      </c>
      <c r="B24420" t="s">
        <v>24763</v>
      </c>
    </row>
    <row r="24421" spans="1:2" x14ac:dyDescent="0.45">
      <c r="A24421">
        <v>10089971</v>
      </c>
      <c r="B24421" t="s">
        <v>24764</v>
      </c>
    </row>
    <row r="24422" spans="1:2" x14ac:dyDescent="0.45">
      <c r="A24422">
        <v>10089967</v>
      </c>
      <c r="B24422" t="s">
        <v>24765</v>
      </c>
    </row>
    <row r="24423" spans="1:2" x14ac:dyDescent="0.45">
      <c r="A24423">
        <v>10089968</v>
      </c>
      <c r="B24423" t="s">
        <v>24766</v>
      </c>
    </row>
    <row r="24424" spans="1:2" x14ac:dyDescent="0.45">
      <c r="A24424">
        <v>10089945</v>
      </c>
      <c r="B24424" t="s">
        <v>24767</v>
      </c>
    </row>
    <row r="24425" spans="1:2" x14ac:dyDescent="0.45">
      <c r="A24425">
        <v>10090006</v>
      </c>
      <c r="B24425" t="s">
        <v>24768</v>
      </c>
    </row>
    <row r="24426" spans="1:2" x14ac:dyDescent="0.45">
      <c r="A24426">
        <v>10090008</v>
      </c>
      <c r="B24426" t="s">
        <v>24769</v>
      </c>
    </row>
    <row r="24427" spans="1:2" x14ac:dyDescent="0.45">
      <c r="A24427">
        <v>10090146</v>
      </c>
      <c r="B24427" t="s">
        <v>24770</v>
      </c>
    </row>
    <row r="24428" spans="1:2" x14ac:dyDescent="0.45">
      <c r="A24428">
        <v>10090255</v>
      </c>
      <c r="B24428" t="s">
        <v>24771</v>
      </c>
    </row>
    <row r="24429" spans="1:2" x14ac:dyDescent="0.45">
      <c r="A24429">
        <v>10090336</v>
      </c>
      <c r="B24429" t="s">
        <v>24772</v>
      </c>
    </row>
    <row r="24430" spans="1:2" x14ac:dyDescent="0.45">
      <c r="A24430">
        <v>10082600</v>
      </c>
      <c r="B24430" t="s">
        <v>24773</v>
      </c>
    </row>
    <row r="24431" spans="1:2" x14ac:dyDescent="0.45">
      <c r="A24431">
        <v>10090343</v>
      </c>
      <c r="B24431" t="s">
        <v>24774</v>
      </c>
    </row>
    <row r="24432" spans="1:2" x14ac:dyDescent="0.45">
      <c r="A24432">
        <v>10090341</v>
      </c>
      <c r="B24432" t="s">
        <v>24775</v>
      </c>
    </row>
    <row r="24433" spans="1:2" x14ac:dyDescent="0.45">
      <c r="A24433">
        <v>10090546</v>
      </c>
      <c r="B24433" t="s">
        <v>24776</v>
      </c>
    </row>
    <row r="24434" spans="1:2" x14ac:dyDescent="0.45">
      <c r="A24434">
        <v>10087966</v>
      </c>
      <c r="B24434" t="s">
        <v>24777</v>
      </c>
    </row>
    <row r="24435" spans="1:2" x14ac:dyDescent="0.45">
      <c r="A24435">
        <v>10090385</v>
      </c>
      <c r="B24435" t="s">
        <v>24778</v>
      </c>
    </row>
    <row r="24436" spans="1:2" x14ac:dyDescent="0.45">
      <c r="A24436">
        <v>10090481</v>
      </c>
      <c r="B24436" t="s">
        <v>24779</v>
      </c>
    </row>
    <row r="24437" spans="1:2" x14ac:dyDescent="0.45">
      <c r="A24437">
        <v>10090501</v>
      </c>
      <c r="B24437" t="s">
        <v>24780</v>
      </c>
    </row>
    <row r="24438" spans="1:2" x14ac:dyDescent="0.45">
      <c r="A24438">
        <v>10090515</v>
      </c>
      <c r="B24438" t="s">
        <v>24781</v>
      </c>
    </row>
    <row r="24439" spans="1:2" x14ac:dyDescent="0.45">
      <c r="A24439">
        <v>10090542</v>
      </c>
      <c r="B24439" t="s">
        <v>24782</v>
      </c>
    </row>
    <row r="24440" spans="1:2" x14ac:dyDescent="0.45">
      <c r="A24440">
        <v>10091371</v>
      </c>
      <c r="B24440" t="s">
        <v>24783</v>
      </c>
    </row>
    <row r="24441" spans="1:2" x14ac:dyDescent="0.45">
      <c r="A24441">
        <v>10090571</v>
      </c>
      <c r="B24441" t="s">
        <v>24784</v>
      </c>
    </row>
    <row r="24442" spans="1:2" x14ac:dyDescent="0.45">
      <c r="A24442">
        <v>10090559</v>
      </c>
      <c r="B24442" t="s">
        <v>24785</v>
      </c>
    </row>
    <row r="24443" spans="1:2" x14ac:dyDescent="0.45">
      <c r="A24443">
        <v>10090667</v>
      </c>
      <c r="B24443" t="s">
        <v>24786</v>
      </c>
    </row>
    <row r="24444" spans="1:2" x14ac:dyDescent="0.45">
      <c r="A24444">
        <v>10090640</v>
      </c>
      <c r="B24444" t="s">
        <v>24787</v>
      </c>
    </row>
    <row r="24445" spans="1:2" x14ac:dyDescent="0.45">
      <c r="A24445">
        <v>10090844</v>
      </c>
      <c r="B24445" t="s">
        <v>24788</v>
      </c>
    </row>
    <row r="24446" spans="1:2" x14ac:dyDescent="0.45">
      <c r="A24446">
        <v>10088573</v>
      </c>
      <c r="B24446" t="s">
        <v>24789</v>
      </c>
    </row>
    <row r="24447" spans="1:2" x14ac:dyDescent="0.45">
      <c r="A24447">
        <v>10088653</v>
      </c>
      <c r="B24447" t="s">
        <v>24790</v>
      </c>
    </row>
    <row r="24448" spans="1:2" x14ac:dyDescent="0.45">
      <c r="A24448">
        <v>10088795</v>
      </c>
      <c r="B24448" t="s">
        <v>24791</v>
      </c>
    </row>
    <row r="24449" spans="1:2" x14ac:dyDescent="0.45">
      <c r="A24449">
        <v>10088805</v>
      </c>
      <c r="B24449" t="s">
        <v>24792</v>
      </c>
    </row>
    <row r="24450" spans="1:2" x14ac:dyDescent="0.45">
      <c r="A24450">
        <v>10088804</v>
      </c>
      <c r="B24450" t="s">
        <v>24793</v>
      </c>
    </row>
    <row r="24451" spans="1:2" x14ac:dyDescent="0.45">
      <c r="A24451">
        <v>10088790</v>
      </c>
      <c r="B24451" t="s">
        <v>24794</v>
      </c>
    </row>
    <row r="24452" spans="1:2" x14ac:dyDescent="0.45">
      <c r="A24452">
        <v>10088842</v>
      </c>
      <c r="B24452" t="s">
        <v>24795</v>
      </c>
    </row>
    <row r="24453" spans="1:2" x14ac:dyDescent="0.45">
      <c r="A24453">
        <v>10088811</v>
      </c>
      <c r="B24453" t="s">
        <v>24796</v>
      </c>
    </row>
    <row r="24454" spans="1:2" x14ac:dyDescent="0.45">
      <c r="A24454">
        <v>10088935</v>
      </c>
      <c r="B24454" t="s">
        <v>24797</v>
      </c>
    </row>
    <row r="24455" spans="1:2" x14ac:dyDescent="0.45">
      <c r="A24455">
        <v>10088966</v>
      </c>
      <c r="B24455" t="s">
        <v>24798</v>
      </c>
    </row>
    <row r="24456" spans="1:2" x14ac:dyDescent="0.45">
      <c r="A24456">
        <v>10088984</v>
      </c>
      <c r="B24456" t="s">
        <v>24799</v>
      </c>
    </row>
    <row r="24457" spans="1:2" x14ac:dyDescent="0.45">
      <c r="A24457">
        <v>10088983</v>
      </c>
      <c r="B24457" t="s">
        <v>24800</v>
      </c>
    </row>
    <row r="24458" spans="1:2" x14ac:dyDescent="0.45">
      <c r="A24458">
        <v>10089012</v>
      </c>
      <c r="B24458" t="s">
        <v>24801</v>
      </c>
    </row>
    <row r="24459" spans="1:2" x14ac:dyDescent="0.45">
      <c r="A24459">
        <v>10089016</v>
      </c>
      <c r="B24459" t="s">
        <v>24802</v>
      </c>
    </row>
    <row r="24460" spans="1:2" x14ac:dyDescent="0.45">
      <c r="A24460">
        <v>10089173</v>
      </c>
      <c r="B24460" t="s">
        <v>24803</v>
      </c>
    </row>
    <row r="24461" spans="1:2" x14ac:dyDescent="0.45">
      <c r="A24461">
        <v>10089175</v>
      </c>
      <c r="B24461" t="s">
        <v>24804</v>
      </c>
    </row>
    <row r="24462" spans="1:2" x14ac:dyDescent="0.45">
      <c r="A24462">
        <v>10089146</v>
      </c>
      <c r="B24462" t="s">
        <v>24805</v>
      </c>
    </row>
    <row r="24463" spans="1:2" x14ac:dyDescent="0.45">
      <c r="A24463">
        <v>10089145</v>
      </c>
      <c r="B24463" t="s">
        <v>24806</v>
      </c>
    </row>
    <row r="24464" spans="1:2" x14ac:dyDescent="0.45">
      <c r="A24464">
        <v>10089143</v>
      </c>
      <c r="B24464" t="s">
        <v>24807</v>
      </c>
    </row>
    <row r="24465" spans="1:2" x14ac:dyDescent="0.45">
      <c r="A24465">
        <v>10089197</v>
      </c>
      <c r="B24465" t="s">
        <v>24808</v>
      </c>
    </row>
    <row r="24466" spans="1:2" x14ac:dyDescent="0.45">
      <c r="A24466">
        <v>10089382</v>
      </c>
      <c r="B24466" t="s">
        <v>24809</v>
      </c>
    </row>
    <row r="24467" spans="1:2" x14ac:dyDescent="0.45">
      <c r="A24467">
        <v>10089304</v>
      </c>
      <c r="B24467" t="s">
        <v>24810</v>
      </c>
    </row>
    <row r="24468" spans="1:2" x14ac:dyDescent="0.45">
      <c r="A24468">
        <v>10089293</v>
      </c>
      <c r="B24468" t="s">
        <v>24811</v>
      </c>
    </row>
    <row r="24469" spans="1:2" x14ac:dyDescent="0.45">
      <c r="A24469">
        <v>10055332</v>
      </c>
      <c r="B24469" t="s">
        <v>24812</v>
      </c>
    </row>
    <row r="24470" spans="1:2" x14ac:dyDescent="0.45">
      <c r="A24470">
        <v>10089401</v>
      </c>
      <c r="B24470" t="s">
        <v>24813</v>
      </c>
    </row>
    <row r="24471" spans="1:2" x14ac:dyDescent="0.45">
      <c r="A24471">
        <v>10089366</v>
      </c>
      <c r="B24471" t="s">
        <v>24814</v>
      </c>
    </row>
    <row r="24472" spans="1:2" x14ac:dyDescent="0.45">
      <c r="A24472">
        <v>10089470</v>
      </c>
      <c r="B24472" t="s">
        <v>24815</v>
      </c>
    </row>
    <row r="24473" spans="1:2" x14ac:dyDescent="0.45">
      <c r="A24473">
        <v>10089476</v>
      </c>
      <c r="B24473" t="s">
        <v>24816</v>
      </c>
    </row>
    <row r="24474" spans="1:2" x14ac:dyDescent="0.45">
      <c r="A24474">
        <v>10089475</v>
      </c>
      <c r="B24474" t="s">
        <v>24817</v>
      </c>
    </row>
    <row r="24475" spans="1:2" x14ac:dyDescent="0.45">
      <c r="A24475">
        <v>10089466</v>
      </c>
      <c r="B24475" t="s">
        <v>24818</v>
      </c>
    </row>
    <row r="24476" spans="1:2" x14ac:dyDescent="0.45">
      <c r="A24476">
        <v>10089675</v>
      </c>
      <c r="B24476" t="s">
        <v>24819</v>
      </c>
    </row>
    <row r="24477" spans="1:2" x14ac:dyDescent="0.45">
      <c r="A24477">
        <v>10089497</v>
      </c>
      <c r="B24477" t="s">
        <v>24820</v>
      </c>
    </row>
    <row r="24478" spans="1:2" x14ac:dyDescent="0.45">
      <c r="A24478">
        <v>10089534</v>
      </c>
      <c r="B24478" t="s">
        <v>24821</v>
      </c>
    </row>
    <row r="24479" spans="1:2" x14ac:dyDescent="0.45">
      <c r="A24479">
        <v>10089995</v>
      </c>
      <c r="B24479" t="s">
        <v>24822</v>
      </c>
    </row>
    <row r="24480" spans="1:2" x14ac:dyDescent="0.45">
      <c r="A24480">
        <v>10089648</v>
      </c>
      <c r="B24480" t="s">
        <v>24823</v>
      </c>
    </row>
    <row r="24481" spans="1:2" x14ac:dyDescent="0.45">
      <c r="A24481">
        <v>10089682</v>
      </c>
      <c r="B24481" t="s">
        <v>24824</v>
      </c>
    </row>
    <row r="24482" spans="1:2" x14ac:dyDescent="0.45">
      <c r="A24482">
        <v>10054833</v>
      </c>
      <c r="B24482" t="s">
        <v>24825</v>
      </c>
    </row>
    <row r="24483" spans="1:2" x14ac:dyDescent="0.45">
      <c r="A24483">
        <v>10089699</v>
      </c>
      <c r="B24483" t="s">
        <v>24826</v>
      </c>
    </row>
    <row r="24484" spans="1:2" x14ac:dyDescent="0.45">
      <c r="A24484">
        <v>10089698</v>
      </c>
      <c r="B24484" t="s">
        <v>24827</v>
      </c>
    </row>
    <row r="24485" spans="1:2" x14ac:dyDescent="0.45">
      <c r="A24485">
        <v>10061857</v>
      </c>
      <c r="B24485" t="s">
        <v>24828</v>
      </c>
    </row>
    <row r="24486" spans="1:2" x14ac:dyDescent="0.45">
      <c r="A24486">
        <v>10000488</v>
      </c>
      <c r="B24486" t="s">
        <v>24829</v>
      </c>
    </row>
    <row r="24487" spans="1:2" x14ac:dyDescent="0.45">
      <c r="A24487">
        <v>10089866</v>
      </c>
      <c r="B24487" t="s">
        <v>24830</v>
      </c>
    </row>
    <row r="24488" spans="1:2" x14ac:dyDescent="0.45">
      <c r="A24488">
        <v>10089814</v>
      </c>
      <c r="B24488" t="s">
        <v>24831</v>
      </c>
    </row>
    <row r="24489" spans="1:2" x14ac:dyDescent="0.45">
      <c r="A24489">
        <v>10089813</v>
      </c>
      <c r="B24489" t="s">
        <v>24832</v>
      </c>
    </row>
    <row r="24490" spans="1:2" x14ac:dyDescent="0.45">
      <c r="A24490">
        <v>10089807</v>
      </c>
      <c r="B24490" t="s">
        <v>24833</v>
      </c>
    </row>
    <row r="24491" spans="1:2" x14ac:dyDescent="0.45">
      <c r="A24491">
        <v>10089801</v>
      </c>
      <c r="B24491" t="s">
        <v>24834</v>
      </c>
    </row>
    <row r="24492" spans="1:2" x14ac:dyDescent="0.45">
      <c r="A24492">
        <v>10089872</v>
      </c>
      <c r="B24492" t="s">
        <v>24835</v>
      </c>
    </row>
    <row r="24493" spans="1:2" x14ac:dyDescent="0.45">
      <c r="A24493">
        <v>10089881</v>
      </c>
      <c r="B24493" t="s">
        <v>24836</v>
      </c>
    </row>
    <row r="24494" spans="1:2" x14ac:dyDescent="0.45">
      <c r="A24494">
        <v>10089923</v>
      </c>
      <c r="B24494" t="s">
        <v>24837</v>
      </c>
    </row>
    <row r="24495" spans="1:2" x14ac:dyDescent="0.45">
      <c r="A24495">
        <v>10089973</v>
      </c>
      <c r="B24495" t="s">
        <v>24838</v>
      </c>
    </row>
    <row r="24496" spans="1:2" x14ac:dyDescent="0.45">
      <c r="A24496">
        <v>10089972</v>
      </c>
      <c r="B24496" t="s">
        <v>24839</v>
      </c>
    </row>
    <row r="24497" spans="1:2" x14ac:dyDescent="0.45">
      <c r="A24497">
        <v>10090222</v>
      </c>
      <c r="B24497" t="s">
        <v>24840</v>
      </c>
    </row>
    <row r="24498" spans="1:2" x14ac:dyDescent="0.45">
      <c r="A24498">
        <v>10089998</v>
      </c>
      <c r="B24498" t="s">
        <v>24841</v>
      </c>
    </row>
    <row r="24499" spans="1:2" x14ac:dyDescent="0.45">
      <c r="A24499">
        <v>10090157</v>
      </c>
      <c r="B24499" t="s">
        <v>24842</v>
      </c>
    </row>
    <row r="24500" spans="1:2" x14ac:dyDescent="0.45">
      <c r="A24500">
        <v>10090244</v>
      </c>
      <c r="B24500" t="s">
        <v>24843</v>
      </c>
    </row>
    <row r="24501" spans="1:2" x14ac:dyDescent="0.45">
      <c r="A24501">
        <v>10090073</v>
      </c>
      <c r="B24501" t="s">
        <v>24844</v>
      </c>
    </row>
    <row r="24502" spans="1:2" x14ac:dyDescent="0.45">
      <c r="A24502">
        <v>10090075</v>
      </c>
      <c r="B24502" t="s">
        <v>24845</v>
      </c>
    </row>
    <row r="24503" spans="1:2" x14ac:dyDescent="0.45">
      <c r="A24503">
        <v>10066342</v>
      </c>
      <c r="B24503" t="s">
        <v>24846</v>
      </c>
    </row>
    <row r="24504" spans="1:2" x14ac:dyDescent="0.45">
      <c r="A24504">
        <v>10090134</v>
      </c>
      <c r="B24504" t="s">
        <v>24847</v>
      </c>
    </row>
    <row r="24505" spans="1:2" x14ac:dyDescent="0.45">
      <c r="A24505">
        <v>10090132</v>
      </c>
      <c r="B24505" t="s">
        <v>24848</v>
      </c>
    </row>
    <row r="24506" spans="1:2" x14ac:dyDescent="0.45">
      <c r="A24506">
        <v>10090131</v>
      </c>
      <c r="B24506" t="s">
        <v>24849</v>
      </c>
    </row>
    <row r="24507" spans="1:2" x14ac:dyDescent="0.45">
      <c r="A24507">
        <v>10090129</v>
      </c>
      <c r="B24507" t="s">
        <v>24850</v>
      </c>
    </row>
    <row r="24508" spans="1:2" x14ac:dyDescent="0.45">
      <c r="A24508">
        <v>10088537</v>
      </c>
      <c r="B24508" t="s">
        <v>24851</v>
      </c>
    </row>
    <row r="24509" spans="1:2" x14ac:dyDescent="0.45">
      <c r="A24509">
        <v>10088536</v>
      </c>
      <c r="B24509" t="s">
        <v>24852</v>
      </c>
    </row>
    <row r="24510" spans="1:2" x14ac:dyDescent="0.45">
      <c r="A24510">
        <v>10090794</v>
      </c>
      <c r="B24510" t="s">
        <v>24853</v>
      </c>
    </row>
    <row r="24511" spans="1:2" x14ac:dyDescent="0.45">
      <c r="A24511">
        <v>10088577</v>
      </c>
      <c r="B24511" t="s">
        <v>24854</v>
      </c>
    </row>
    <row r="24512" spans="1:2" x14ac:dyDescent="0.45">
      <c r="A24512">
        <v>10088636</v>
      </c>
      <c r="B24512" t="s">
        <v>24855</v>
      </c>
    </row>
    <row r="24513" spans="1:2" x14ac:dyDescent="0.45">
      <c r="A24513">
        <v>10088637</v>
      </c>
      <c r="B24513" t="s">
        <v>24856</v>
      </c>
    </row>
    <row r="24514" spans="1:2" x14ac:dyDescent="0.45">
      <c r="A24514">
        <v>10089017</v>
      </c>
      <c r="B24514" t="s">
        <v>24857</v>
      </c>
    </row>
    <row r="24515" spans="1:2" x14ac:dyDescent="0.45">
      <c r="A24515">
        <v>10016342</v>
      </c>
      <c r="B24515" t="s">
        <v>24858</v>
      </c>
    </row>
    <row r="24516" spans="1:2" x14ac:dyDescent="0.45">
      <c r="A24516">
        <v>10087117</v>
      </c>
      <c r="B24516" t="s">
        <v>24859</v>
      </c>
    </row>
    <row r="24517" spans="1:2" x14ac:dyDescent="0.45">
      <c r="A24517">
        <v>10089018</v>
      </c>
      <c r="B24517" t="s">
        <v>24860</v>
      </c>
    </row>
    <row r="24518" spans="1:2" x14ac:dyDescent="0.45">
      <c r="A24518">
        <v>10088990</v>
      </c>
      <c r="B24518" t="s">
        <v>24861</v>
      </c>
    </row>
    <row r="24519" spans="1:2" x14ac:dyDescent="0.45">
      <c r="A24519">
        <v>10088957</v>
      </c>
      <c r="B24519" t="s">
        <v>24862</v>
      </c>
    </row>
    <row r="24520" spans="1:2" x14ac:dyDescent="0.45">
      <c r="A24520">
        <v>10089072</v>
      </c>
      <c r="B24520" t="s">
        <v>24863</v>
      </c>
    </row>
    <row r="24521" spans="1:2" x14ac:dyDescent="0.45">
      <c r="A24521">
        <v>10089400</v>
      </c>
      <c r="B24521" t="s">
        <v>24864</v>
      </c>
    </row>
    <row r="24522" spans="1:2" x14ac:dyDescent="0.45">
      <c r="A24522">
        <v>10001008</v>
      </c>
      <c r="B24522" t="s">
        <v>24865</v>
      </c>
    </row>
    <row r="24523" spans="1:2" x14ac:dyDescent="0.45">
      <c r="A24523">
        <v>10089219</v>
      </c>
      <c r="B24523" t="s">
        <v>24866</v>
      </c>
    </row>
    <row r="24524" spans="1:2" x14ac:dyDescent="0.45">
      <c r="A24524">
        <v>10089292</v>
      </c>
      <c r="B24524" t="s">
        <v>24867</v>
      </c>
    </row>
    <row r="24525" spans="1:2" x14ac:dyDescent="0.45">
      <c r="A24525">
        <v>10089284</v>
      </c>
      <c r="B24525" t="s">
        <v>24868</v>
      </c>
    </row>
    <row r="24526" spans="1:2" x14ac:dyDescent="0.45">
      <c r="A24526">
        <v>10089321</v>
      </c>
      <c r="B24526" t="s">
        <v>24869</v>
      </c>
    </row>
    <row r="24527" spans="1:2" x14ac:dyDescent="0.45">
      <c r="A24527">
        <v>10089319</v>
      </c>
      <c r="B24527" t="s">
        <v>24870</v>
      </c>
    </row>
    <row r="24528" spans="1:2" x14ac:dyDescent="0.45">
      <c r="A24528">
        <v>10089513</v>
      </c>
      <c r="B24528" t="s">
        <v>24871</v>
      </c>
    </row>
    <row r="24529" spans="1:2" x14ac:dyDescent="0.45">
      <c r="A24529">
        <v>10089669</v>
      </c>
      <c r="B24529" t="s">
        <v>24872</v>
      </c>
    </row>
    <row r="24530" spans="1:2" x14ac:dyDescent="0.45">
      <c r="A24530">
        <v>10089494</v>
      </c>
      <c r="B24530" t="s">
        <v>24873</v>
      </c>
    </row>
    <row r="24531" spans="1:2" x14ac:dyDescent="0.45">
      <c r="A24531">
        <v>10089920</v>
      </c>
      <c r="B24531" t="s">
        <v>24874</v>
      </c>
    </row>
    <row r="24532" spans="1:2" x14ac:dyDescent="0.45">
      <c r="A24532">
        <v>10089673</v>
      </c>
      <c r="B24532" t="s">
        <v>24875</v>
      </c>
    </row>
    <row r="24533" spans="1:2" x14ac:dyDescent="0.45">
      <c r="A24533">
        <v>10089672</v>
      </c>
      <c r="B24533" t="s">
        <v>24876</v>
      </c>
    </row>
    <row r="24534" spans="1:2" x14ac:dyDescent="0.45">
      <c r="A24534">
        <v>10089884</v>
      </c>
      <c r="B24534" t="s">
        <v>24877</v>
      </c>
    </row>
    <row r="24535" spans="1:2" x14ac:dyDescent="0.45">
      <c r="A24535">
        <v>10089848</v>
      </c>
      <c r="B24535" t="s">
        <v>24878</v>
      </c>
    </row>
    <row r="24536" spans="1:2" x14ac:dyDescent="0.45">
      <c r="A24536">
        <v>10089932</v>
      </c>
      <c r="B24536" t="s">
        <v>24879</v>
      </c>
    </row>
    <row r="24537" spans="1:2" x14ac:dyDescent="0.45">
      <c r="A24537">
        <v>10090203</v>
      </c>
      <c r="B24537" t="s">
        <v>24880</v>
      </c>
    </row>
    <row r="24538" spans="1:2" x14ac:dyDescent="0.45">
      <c r="A24538">
        <v>10090104</v>
      </c>
      <c r="B24538" t="s">
        <v>24881</v>
      </c>
    </row>
    <row r="24539" spans="1:2" x14ac:dyDescent="0.45">
      <c r="A24539">
        <v>10090212</v>
      </c>
      <c r="B24539" t="s">
        <v>24882</v>
      </c>
    </row>
    <row r="24540" spans="1:2" x14ac:dyDescent="0.45">
      <c r="A24540">
        <v>10090261</v>
      </c>
      <c r="B24540" t="s">
        <v>24883</v>
      </c>
    </row>
    <row r="24541" spans="1:2" x14ac:dyDescent="0.45">
      <c r="A24541">
        <v>10090372</v>
      </c>
      <c r="B24541" t="s">
        <v>24884</v>
      </c>
    </row>
    <row r="24542" spans="1:2" x14ac:dyDescent="0.45">
      <c r="A24542">
        <v>10090371</v>
      </c>
      <c r="B24542" t="s">
        <v>24885</v>
      </c>
    </row>
    <row r="24543" spans="1:2" x14ac:dyDescent="0.45">
      <c r="A24543">
        <v>10090388</v>
      </c>
      <c r="B24543" t="s">
        <v>24886</v>
      </c>
    </row>
    <row r="24544" spans="1:2" x14ac:dyDescent="0.45">
      <c r="A24544">
        <v>10090387</v>
      </c>
      <c r="B24544" t="s">
        <v>24887</v>
      </c>
    </row>
    <row r="24545" spans="1:2" x14ac:dyDescent="0.45">
      <c r="A24545">
        <v>10090436</v>
      </c>
      <c r="B24545" t="s">
        <v>24888</v>
      </c>
    </row>
    <row r="24546" spans="1:2" x14ac:dyDescent="0.45">
      <c r="A24546">
        <v>10090688</v>
      </c>
      <c r="B24546" t="s">
        <v>24889</v>
      </c>
    </row>
    <row r="24547" spans="1:2" x14ac:dyDescent="0.45">
      <c r="A24547">
        <v>10090538</v>
      </c>
      <c r="B24547" t="s">
        <v>24890</v>
      </c>
    </row>
    <row r="24548" spans="1:2" x14ac:dyDescent="0.45">
      <c r="A24548">
        <v>10090511</v>
      </c>
      <c r="B24548" t="s">
        <v>24891</v>
      </c>
    </row>
    <row r="24549" spans="1:2" x14ac:dyDescent="0.45">
      <c r="A24549">
        <v>10089157</v>
      </c>
      <c r="B24549" t="s">
        <v>24892</v>
      </c>
    </row>
    <row r="24550" spans="1:2" x14ac:dyDescent="0.45">
      <c r="A24550">
        <v>10090622</v>
      </c>
      <c r="B24550" t="s">
        <v>24893</v>
      </c>
    </row>
    <row r="24551" spans="1:2" x14ac:dyDescent="0.45">
      <c r="A24551">
        <v>10090616</v>
      </c>
      <c r="B24551" t="s">
        <v>24894</v>
      </c>
    </row>
    <row r="24552" spans="1:2" x14ac:dyDescent="0.45">
      <c r="A24552">
        <v>10090646</v>
      </c>
      <c r="B24552" t="s">
        <v>24895</v>
      </c>
    </row>
    <row r="24553" spans="1:2" x14ac:dyDescent="0.45">
      <c r="A24553">
        <v>10090643</v>
      </c>
      <c r="B24553" t="s">
        <v>24896</v>
      </c>
    </row>
    <row r="24554" spans="1:2" x14ac:dyDescent="0.45">
      <c r="A24554">
        <v>10090687</v>
      </c>
      <c r="B24554" t="s">
        <v>24897</v>
      </c>
    </row>
    <row r="24555" spans="1:2" x14ac:dyDescent="0.45">
      <c r="A24555">
        <v>10082677</v>
      </c>
      <c r="B24555" t="s">
        <v>24898</v>
      </c>
    </row>
    <row r="24556" spans="1:2" x14ac:dyDescent="0.45">
      <c r="A24556">
        <v>10091256</v>
      </c>
      <c r="B24556" t="s">
        <v>24899</v>
      </c>
    </row>
    <row r="24557" spans="1:2" x14ac:dyDescent="0.45">
      <c r="A24557">
        <v>10090809</v>
      </c>
      <c r="B24557" t="s">
        <v>24900</v>
      </c>
    </row>
    <row r="24558" spans="1:2" x14ac:dyDescent="0.45">
      <c r="A24558">
        <v>10090835</v>
      </c>
      <c r="B24558" t="s">
        <v>24901</v>
      </c>
    </row>
    <row r="24559" spans="1:2" x14ac:dyDescent="0.45">
      <c r="A24559">
        <v>10090803</v>
      </c>
      <c r="B24559" t="s">
        <v>24902</v>
      </c>
    </row>
    <row r="24560" spans="1:2" x14ac:dyDescent="0.45">
      <c r="A24560">
        <v>10090857</v>
      </c>
      <c r="B24560" t="s">
        <v>24903</v>
      </c>
    </row>
    <row r="24561" spans="1:2" x14ac:dyDescent="0.45">
      <c r="A24561">
        <v>10090843</v>
      </c>
      <c r="B24561" t="s">
        <v>24904</v>
      </c>
    </row>
    <row r="24562" spans="1:2" x14ac:dyDescent="0.45">
      <c r="A24562">
        <v>10091221</v>
      </c>
      <c r="B24562" t="s">
        <v>24905</v>
      </c>
    </row>
    <row r="24563" spans="1:2" x14ac:dyDescent="0.45">
      <c r="A24563">
        <v>10090993</v>
      </c>
      <c r="B24563" t="s">
        <v>24906</v>
      </c>
    </row>
    <row r="24564" spans="1:2" x14ac:dyDescent="0.45">
      <c r="A24564">
        <v>10091041</v>
      </c>
      <c r="B24564" t="s">
        <v>24907</v>
      </c>
    </row>
    <row r="24565" spans="1:2" x14ac:dyDescent="0.45">
      <c r="A24565">
        <v>10091186</v>
      </c>
      <c r="B24565" t="s">
        <v>24908</v>
      </c>
    </row>
    <row r="24566" spans="1:2" x14ac:dyDescent="0.45">
      <c r="A24566">
        <v>10091010</v>
      </c>
      <c r="B24566" t="s">
        <v>24909</v>
      </c>
    </row>
    <row r="24567" spans="1:2" x14ac:dyDescent="0.45">
      <c r="A24567">
        <v>10091045</v>
      </c>
      <c r="B24567" t="s">
        <v>24910</v>
      </c>
    </row>
    <row r="24568" spans="1:2" x14ac:dyDescent="0.45">
      <c r="A24568">
        <v>10091021</v>
      </c>
      <c r="B24568" t="s">
        <v>24911</v>
      </c>
    </row>
    <row r="24569" spans="1:2" x14ac:dyDescent="0.45">
      <c r="A24569">
        <v>10091106</v>
      </c>
      <c r="B24569" t="s">
        <v>24912</v>
      </c>
    </row>
    <row r="24570" spans="1:2" x14ac:dyDescent="0.45">
      <c r="A24570">
        <v>10091088</v>
      </c>
      <c r="B24570" t="s">
        <v>24913</v>
      </c>
    </row>
    <row r="24571" spans="1:2" x14ac:dyDescent="0.45">
      <c r="A24571">
        <v>10091164</v>
      </c>
      <c r="B24571" t="s">
        <v>24914</v>
      </c>
    </row>
    <row r="24572" spans="1:2" x14ac:dyDescent="0.45">
      <c r="A24572">
        <v>10088449</v>
      </c>
      <c r="B24572" t="s">
        <v>24915</v>
      </c>
    </row>
    <row r="24573" spans="1:2" x14ac:dyDescent="0.45">
      <c r="A24573">
        <v>10088510</v>
      </c>
      <c r="B24573" t="s">
        <v>24916</v>
      </c>
    </row>
    <row r="24574" spans="1:2" x14ac:dyDescent="0.45">
      <c r="A24574">
        <v>10088598</v>
      </c>
      <c r="B24574" t="s">
        <v>24917</v>
      </c>
    </row>
    <row r="24575" spans="1:2" x14ac:dyDescent="0.45">
      <c r="A24575">
        <v>10088630</v>
      </c>
      <c r="B24575" t="s">
        <v>24918</v>
      </c>
    </row>
    <row r="24576" spans="1:2" x14ac:dyDescent="0.45">
      <c r="A24576">
        <v>10085115</v>
      </c>
      <c r="B24576" t="s">
        <v>24919</v>
      </c>
    </row>
    <row r="24577" spans="1:2" x14ac:dyDescent="0.45">
      <c r="A24577">
        <v>10088718</v>
      </c>
      <c r="B24577" t="s">
        <v>24920</v>
      </c>
    </row>
    <row r="24578" spans="1:2" x14ac:dyDescent="0.45">
      <c r="A24578">
        <v>10088716</v>
      </c>
      <c r="B24578" t="s">
        <v>24921</v>
      </c>
    </row>
    <row r="24579" spans="1:2" x14ac:dyDescent="0.45">
      <c r="A24579">
        <v>10088697</v>
      </c>
      <c r="B24579" t="s">
        <v>24922</v>
      </c>
    </row>
    <row r="24580" spans="1:2" x14ac:dyDescent="0.45">
      <c r="A24580">
        <v>10088696</v>
      </c>
      <c r="B24580" t="s">
        <v>24923</v>
      </c>
    </row>
    <row r="24581" spans="1:2" x14ac:dyDescent="0.45">
      <c r="A24581">
        <v>10088695</v>
      </c>
      <c r="B24581" t="s">
        <v>24924</v>
      </c>
    </row>
    <row r="24582" spans="1:2" x14ac:dyDescent="0.45">
      <c r="A24582">
        <v>10088846</v>
      </c>
      <c r="B24582" t="s">
        <v>24925</v>
      </c>
    </row>
    <row r="24583" spans="1:2" x14ac:dyDescent="0.45">
      <c r="A24583">
        <v>10088844</v>
      </c>
      <c r="B24583" t="s">
        <v>24926</v>
      </c>
    </row>
    <row r="24584" spans="1:2" x14ac:dyDescent="0.45">
      <c r="A24584">
        <v>10088940</v>
      </c>
      <c r="B24584" t="s">
        <v>24927</v>
      </c>
    </row>
    <row r="24585" spans="1:2" x14ac:dyDescent="0.45">
      <c r="A24585">
        <v>10088955</v>
      </c>
      <c r="B24585" t="s">
        <v>24928</v>
      </c>
    </row>
    <row r="24586" spans="1:2" x14ac:dyDescent="0.45">
      <c r="A24586">
        <v>10088954</v>
      </c>
      <c r="B24586" t="s">
        <v>24929</v>
      </c>
    </row>
    <row r="24587" spans="1:2" x14ac:dyDescent="0.45">
      <c r="A24587">
        <v>10089418</v>
      </c>
      <c r="B24587" t="s">
        <v>24930</v>
      </c>
    </row>
    <row r="24588" spans="1:2" x14ac:dyDescent="0.45">
      <c r="A24588">
        <v>10088979</v>
      </c>
      <c r="B24588" t="s">
        <v>24931</v>
      </c>
    </row>
    <row r="24589" spans="1:2" x14ac:dyDescent="0.45">
      <c r="A24589">
        <v>10089178</v>
      </c>
      <c r="B24589" t="s">
        <v>24932</v>
      </c>
    </row>
    <row r="24590" spans="1:2" x14ac:dyDescent="0.45">
      <c r="A24590">
        <v>10089334</v>
      </c>
      <c r="B24590" t="s">
        <v>24933</v>
      </c>
    </row>
    <row r="24591" spans="1:2" x14ac:dyDescent="0.45">
      <c r="A24591">
        <v>10089333</v>
      </c>
      <c r="B24591" t="s">
        <v>24934</v>
      </c>
    </row>
    <row r="24592" spans="1:2" x14ac:dyDescent="0.45">
      <c r="A24592">
        <v>10089503</v>
      </c>
      <c r="B24592" t="s">
        <v>24935</v>
      </c>
    </row>
    <row r="24593" spans="1:2" x14ac:dyDescent="0.45">
      <c r="A24593">
        <v>10089485</v>
      </c>
      <c r="B24593" t="s">
        <v>24936</v>
      </c>
    </row>
    <row r="24594" spans="1:2" x14ac:dyDescent="0.45">
      <c r="A24594">
        <v>10089484</v>
      </c>
      <c r="B24594" t="s">
        <v>24937</v>
      </c>
    </row>
    <row r="24595" spans="1:2" x14ac:dyDescent="0.45">
      <c r="A24595">
        <v>10089535</v>
      </c>
      <c r="B24595" t="s">
        <v>24938</v>
      </c>
    </row>
    <row r="24596" spans="1:2" x14ac:dyDescent="0.45">
      <c r="A24596">
        <v>10089580</v>
      </c>
      <c r="B24596" t="s">
        <v>24939</v>
      </c>
    </row>
    <row r="24597" spans="1:2" x14ac:dyDescent="0.45">
      <c r="A24597">
        <v>10089718</v>
      </c>
      <c r="B24597" t="s">
        <v>24940</v>
      </c>
    </row>
    <row r="24598" spans="1:2" x14ac:dyDescent="0.45">
      <c r="A24598">
        <v>10089694</v>
      </c>
      <c r="B24598" t="s">
        <v>24941</v>
      </c>
    </row>
    <row r="24599" spans="1:2" x14ac:dyDescent="0.45">
      <c r="A24599">
        <v>10040334</v>
      </c>
      <c r="B24599" t="s">
        <v>24942</v>
      </c>
    </row>
    <row r="24600" spans="1:2" x14ac:dyDescent="0.45">
      <c r="A24600">
        <v>10091264</v>
      </c>
      <c r="B24600" t="s">
        <v>24943</v>
      </c>
    </row>
    <row r="24601" spans="1:2" x14ac:dyDescent="0.45">
      <c r="A24601">
        <v>10090263</v>
      </c>
      <c r="B24601" t="s">
        <v>24944</v>
      </c>
    </row>
    <row r="24602" spans="1:2" x14ac:dyDescent="0.45">
      <c r="A24602">
        <v>10090504</v>
      </c>
      <c r="B24602" t="s">
        <v>24945</v>
      </c>
    </row>
    <row r="24603" spans="1:2" x14ac:dyDescent="0.45">
      <c r="A24603">
        <v>10090119</v>
      </c>
      <c r="B24603" t="s">
        <v>24946</v>
      </c>
    </row>
    <row r="24604" spans="1:2" x14ac:dyDescent="0.45">
      <c r="A24604">
        <v>10090247</v>
      </c>
      <c r="B24604" t="s">
        <v>7188</v>
      </c>
    </row>
    <row r="24605" spans="1:2" x14ac:dyDescent="0.45">
      <c r="A24605">
        <v>10090405</v>
      </c>
      <c r="B24605" t="s">
        <v>24947</v>
      </c>
    </row>
    <row r="24606" spans="1:2" x14ac:dyDescent="0.45">
      <c r="A24606">
        <v>10090311</v>
      </c>
      <c r="B24606" t="s">
        <v>24948</v>
      </c>
    </row>
    <row r="24607" spans="1:2" x14ac:dyDescent="0.45">
      <c r="A24607">
        <v>10090292</v>
      </c>
      <c r="B24607" t="s">
        <v>24949</v>
      </c>
    </row>
    <row r="24608" spans="1:2" x14ac:dyDescent="0.45">
      <c r="A24608">
        <v>10090284</v>
      </c>
      <c r="B24608" t="s">
        <v>24950</v>
      </c>
    </row>
    <row r="24609" spans="1:2" x14ac:dyDescent="0.45">
      <c r="A24609">
        <v>10091050</v>
      </c>
      <c r="B24609" t="s">
        <v>24951</v>
      </c>
    </row>
    <row r="24610" spans="1:2" x14ac:dyDescent="0.45">
      <c r="A24610">
        <v>10090350</v>
      </c>
      <c r="B24610" t="s">
        <v>24952</v>
      </c>
    </row>
    <row r="24611" spans="1:2" x14ac:dyDescent="0.45">
      <c r="A24611">
        <v>10090383</v>
      </c>
      <c r="B24611" t="s">
        <v>24953</v>
      </c>
    </row>
    <row r="24612" spans="1:2" x14ac:dyDescent="0.45">
      <c r="A24612">
        <v>10090575</v>
      </c>
      <c r="B24612" t="s">
        <v>24954</v>
      </c>
    </row>
    <row r="24613" spans="1:2" x14ac:dyDescent="0.45">
      <c r="A24613">
        <v>10090444</v>
      </c>
      <c r="B24613" t="s">
        <v>24955</v>
      </c>
    </row>
    <row r="24614" spans="1:2" x14ac:dyDescent="0.45">
      <c r="A24614">
        <v>10090442</v>
      </c>
      <c r="B24614" t="s">
        <v>24956</v>
      </c>
    </row>
    <row r="24615" spans="1:2" x14ac:dyDescent="0.45">
      <c r="A24615">
        <v>10090438</v>
      </c>
      <c r="B24615" t="s">
        <v>24957</v>
      </c>
    </row>
    <row r="24616" spans="1:2" x14ac:dyDescent="0.45">
      <c r="A24616">
        <v>10061466</v>
      </c>
      <c r="B24616" t="s">
        <v>24958</v>
      </c>
    </row>
    <row r="24617" spans="1:2" x14ac:dyDescent="0.45">
      <c r="A24617">
        <v>10090418</v>
      </c>
      <c r="B24617" t="s">
        <v>24959</v>
      </c>
    </row>
    <row r="24618" spans="1:2" x14ac:dyDescent="0.45">
      <c r="A24618">
        <v>10090416</v>
      </c>
      <c r="B24618" t="s">
        <v>24960</v>
      </c>
    </row>
    <row r="24619" spans="1:2" x14ac:dyDescent="0.45">
      <c r="A24619">
        <v>10090496</v>
      </c>
      <c r="B24619" t="s">
        <v>24961</v>
      </c>
    </row>
    <row r="24620" spans="1:2" x14ac:dyDescent="0.45">
      <c r="A24620">
        <v>10090536</v>
      </c>
      <c r="B24620" t="s">
        <v>24962</v>
      </c>
    </row>
    <row r="24621" spans="1:2" x14ac:dyDescent="0.45">
      <c r="A24621">
        <v>10090590</v>
      </c>
      <c r="B24621" t="s">
        <v>24963</v>
      </c>
    </row>
    <row r="24622" spans="1:2" x14ac:dyDescent="0.45">
      <c r="A24622">
        <v>10090435</v>
      </c>
      <c r="B24622" t="s">
        <v>24964</v>
      </c>
    </row>
    <row r="24623" spans="1:2" x14ac:dyDescent="0.45">
      <c r="A24623">
        <v>10090677</v>
      </c>
      <c r="B24623" t="s">
        <v>24965</v>
      </c>
    </row>
    <row r="24624" spans="1:2" x14ac:dyDescent="0.45">
      <c r="A24624">
        <v>10090740</v>
      </c>
      <c r="B24624" t="s">
        <v>24966</v>
      </c>
    </row>
    <row r="24625" spans="1:2" x14ac:dyDescent="0.45">
      <c r="A24625">
        <v>10053915</v>
      </c>
      <c r="B24625" t="s">
        <v>23774</v>
      </c>
    </row>
    <row r="24626" spans="1:2" x14ac:dyDescent="0.45">
      <c r="A24626">
        <v>10090748</v>
      </c>
      <c r="B24626" t="s">
        <v>24967</v>
      </c>
    </row>
    <row r="24627" spans="1:2" x14ac:dyDescent="0.45">
      <c r="A24627">
        <v>10090764</v>
      </c>
      <c r="B24627" t="s">
        <v>24968</v>
      </c>
    </row>
    <row r="24628" spans="1:2" x14ac:dyDescent="0.45">
      <c r="A24628">
        <v>10091080</v>
      </c>
      <c r="B24628" t="s">
        <v>24969</v>
      </c>
    </row>
    <row r="24629" spans="1:2" x14ac:dyDescent="0.45">
      <c r="A24629">
        <v>10091025</v>
      </c>
      <c r="B24629" t="s">
        <v>24970</v>
      </c>
    </row>
    <row r="24630" spans="1:2" x14ac:dyDescent="0.45">
      <c r="A24630">
        <v>10091023</v>
      </c>
      <c r="B24630" t="s">
        <v>24971</v>
      </c>
    </row>
    <row r="24631" spans="1:2" x14ac:dyDescent="0.45">
      <c r="A24631">
        <v>10091184</v>
      </c>
      <c r="B24631" t="s">
        <v>24972</v>
      </c>
    </row>
    <row r="24632" spans="1:2" x14ac:dyDescent="0.45">
      <c r="A24632">
        <v>10091103</v>
      </c>
      <c r="B24632" t="s">
        <v>24973</v>
      </c>
    </row>
    <row r="24633" spans="1:2" x14ac:dyDescent="0.45">
      <c r="A24633">
        <v>10039859</v>
      </c>
      <c r="B24633" t="s">
        <v>24974</v>
      </c>
    </row>
    <row r="24634" spans="1:2" x14ac:dyDescent="0.45">
      <c r="A24634">
        <v>10091094</v>
      </c>
      <c r="B24634" t="s">
        <v>24975</v>
      </c>
    </row>
    <row r="24635" spans="1:2" x14ac:dyDescent="0.45">
      <c r="A24635">
        <v>10091188</v>
      </c>
      <c r="B24635" t="s">
        <v>24976</v>
      </c>
    </row>
    <row r="24636" spans="1:2" x14ac:dyDescent="0.45">
      <c r="A24636">
        <v>10091238</v>
      </c>
      <c r="B24636" t="s">
        <v>24977</v>
      </c>
    </row>
    <row r="24637" spans="1:2" x14ac:dyDescent="0.45">
      <c r="A24637">
        <v>10091236</v>
      </c>
      <c r="B24637" t="s">
        <v>24978</v>
      </c>
    </row>
    <row r="24638" spans="1:2" x14ac:dyDescent="0.45">
      <c r="A24638">
        <v>10091272</v>
      </c>
      <c r="B24638" t="s">
        <v>24979</v>
      </c>
    </row>
    <row r="24639" spans="1:2" x14ac:dyDescent="0.45">
      <c r="A24639">
        <v>10091299</v>
      </c>
      <c r="B24639" t="s">
        <v>24980</v>
      </c>
    </row>
    <row r="24640" spans="1:2" x14ac:dyDescent="0.45">
      <c r="A24640">
        <v>10091378</v>
      </c>
      <c r="B24640" t="s">
        <v>24981</v>
      </c>
    </row>
    <row r="24641" spans="1:2" x14ac:dyDescent="0.45">
      <c r="A24641">
        <v>10091436</v>
      </c>
      <c r="B24641" t="s">
        <v>24982</v>
      </c>
    </row>
    <row r="24642" spans="1:2" x14ac:dyDescent="0.45">
      <c r="A24642">
        <v>10091642</v>
      </c>
      <c r="B24642" t="s">
        <v>24983</v>
      </c>
    </row>
    <row r="24643" spans="1:2" x14ac:dyDescent="0.45">
      <c r="A24643">
        <v>10091641</v>
      </c>
      <c r="B24643" t="s">
        <v>24984</v>
      </c>
    </row>
    <row r="24644" spans="1:2" x14ac:dyDescent="0.45">
      <c r="A24644">
        <v>10091640</v>
      </c>
      <c r="B24644" t="s">
        <v>24985</v>
      </c>
    </row>
    <row r="24645" spans="1:2" x14ac:dyDescent="0.45">
      <c r="A24645">
        <v>10087882</v>
      </c>
      <c r="B24645" t="s">
        <v>24986</v>
      </c>
    </row>
    <row r="24646" spans="1:2" x14ac:dyDescent="0.45">
      <c r="A24646">
        <v>10088721</v>
      </c>
      <c r="B24646" t="s">
        <v>24987</v>
      </c>
    </row>
    <row r="24647" spans="1:2" x14ac:dyDescent="0.45">
      <c r="A24647">
        <v>10088938</v>
      </c>
      <c r="B24647" t="s">
        <v>24988</v>
      </c>
    </row>
    <row r="24648" spans="1:2" x14ac:dyDescent="0.45">
      <c r="A24648">
        <v>10088830</v>
      </c>
      <c r="B24648" t="s">
        <v>24989</v>
      </c>
    </row>
    <row r="24649" spans="1:2" x14ac:dyDescent="0.45">
      <c r="A24649">
        <v>10090127</v>
      </c>
      <c r="B24649" t="s">
        <v>24990</v>
      </c>
    </row>
    <row r="24650" spans="1:2" x14ac:dyDescent="0.45">
      <c r="A24650">
        <v>10089469</v>
      </c>
      <c r="B24650" t="s">
        <v>24991</v>
      </c>
    </row>
    <row r="24651" spans="1:2" x14ac:dyDescent="0.45">
      <c r="A24651">
        <v>10089541</v>
      </c>
      <c r="B24651" t="s">
        <v>24992</v>
      </c>
    </row>
    <row r="24652" spans="1:2" x14ac:dyDescent="0.45">
      <c r="A24652">
        <v>10089524</v>
      </c>
      <c r="B24652" t="s">
        <v>24993</v>
      </c>
    </row>
    <row r="24653" spans="1:2" x14ac:dyDescent="0.45">
      <c r="A24653">
        <v>10089782</v>
      </c>
      <c r="B24653" t="s">
        <v>24994</v>
      </c>
    </row>
    <row r="24654" spans="1:2" x14ac:dyDescent="0.45">
      <c r="A24654">
        <v>10089783</v>
      </c>
      <c r="B24654" t="s">
        <v>24995</v>
      </c>
    </row>
    <row r="24655" spans="1:2" x14ac:dyDescent="0.45">
      <c r="A24655">
        <v>10089781</v>
      </c>
      <c r="B24655" t="s">
        <v>24996</v>
      </c>
    </row>
    <row r="24656" spans="1:2" x14ac:dyDescent="0.45">
      <c r="A24656">
        <v>10089936</v>
      </c>
      <c r="B24656" t="s">
        <v>24997</v>
      </c>
    </row>
    <row r="24657" spans="1:2" x14ac:dyDescent="0.45">
      <c r="A24657">
        <v>10089934</v>
      </c>
      <c r="B24657" t="s">
        <v>24998</v>
      </c>
    </row>
    <row r="24658" spans="1:2" x14ac:dyDescent="0.45">
      <c r="A24658">
        <v>10089925</v>
      </c>
      <c r="B24658" t="s">
        <v>24999</v>
      </c>
    </row>
    <row r="24659" spans="1:2" x14ac:dyDescent="0.45">
      <c r="A24659">
        <v>10090155</v>
      </c>
      <c r="B24659" t="s">
        <v>25000</v>
      </c>
    </row>
    <row r="24660" spans="1:2" x14ac:dyDescent="0.45">
      <c r="A24660">
        <v>10090270</v>
      </c>
      <c r="B24660" t="s">
        <v>25001</v>
      </c>
    </row>
    <row r="24661" spans="1:2" x14ac:dyDescent="0.45">
      <c r="A24661">
        <v>10091216</v>
      </c>
      <c r="B24661" t="s">
        <v>25002</v>
      </c>
    </row>
    <row r="24662" spans="1:2" x14ac:dyDescent="0.45">
      <c r="A24662">
        <v>10091165</v>
      </c>
      <c r="B24662" t="s">
        <v>25003</v>
      </c>
    </row>
    <row r="24663" spans="1:2" x14ac:dyDescent="0.45">
      <c r="A24663">
        <v>10091171</v>
      </c>
      <c r="B24663" t="s">
        <v>25004</v>
      </c>
    </row>
    <row r="24664" spans="1:2" x14ac:dyDescent="0.45">
      <c r="A24664">
        <v>10091192</v>
      </c>
      <c r="B24664" t="s">
        <v>25005</v>
      </c>
    </row>
    <row r="24665" spans="1:2" x14ac:dyDescent="0.45">
      <c r="A24665">
        <v>10091189</v>
      </c>
      <c r="B24665" t="s">
        <v>25006</v>
      </c>
    </row>
    <row r="24666" spans="1:2" x14ac:dyDescent="0.45">
      <c r="A24666">
        <v>10091545</v>
      </c>
      <c r="B24666" t="s">
        <v>25007</v>
      </c>
    </row>
    <row r="24667" spans="1:2" x14ac:dyDescent="0.45">
      <c r="A24667">
        <v>10091434</v>
      </c>
      <c r="B24667" t="s">
        <v>25008</v>
      </c>
    </row>
    <row r="24668" spans="1:2" x14ac:dyDescent="0.45">
      <c r="A24668">
        <v>10091247</v>
      </c>
      <c r="B24668" t="s">
        <v>25009</v>
      </c>
    </row>
    <row r="24669" spans="1:2" x14ac:dyDescent="0.45">
      <c r="A24669">
        <v>10091245</v>
      </c>
      <c r="B24669" t="s">
        <v>25010</v>
      </c>
    </row>
    <row r="24670" spans="1:2" x14ac:dyDescent="0.45">
      <c r="A24670">
        <v>10091303</v>
      </c>
      <c r="B24670" t="s">
        <v>25011</v>
      </c>
    </row>
    <row r="24671" spans="1:2" x14ac:dyDescent="0.45">
      <c r="A24671">
        <v>10054586</v>
      </c>
      <c r="B24671" t="s">
        <v>25012</v>
      </c>
    </row>
    <row r="24672" spans="1:2" x14ac:dyDescent="0.45">
      <c r="A24672">
        <v>10091308</v>
      </c>
      <c r="B24672" t="s">
        <v>25013</v>
      </c>
    </row>
    <row r="24673" spans="1:2" x14ac:dyDescent="0.45">
      <c r="A24673">
        <v>10091381</v>
      </c>
      <c r="B24673" t="s">
        <v>25014</v>
      </c>
    </row>
    <row r="24674" spans="1:2" x14ac:dyDescent="0.45">
      <c r="A24674">
        <v>10044040</v>
      </c>
      <c r="B24674" t="s">
        <v>25015</v>
      </c>
    </row>
    <row r="24675" spans="1:2" x14ac:dyDescent="0.45">
      <c r="A24675">
        <v>10091359</v>
      </c>
      <c r="B24675" t="s">
        <v>25016</v>
      </c>
    </row>
    <row r="24676" spans="1:2" x14ac:dyDescent="0.45">
      <c r="A24676">
        <v>10091451</v>
      </c>
      <c r="B24676" t="s">
        <v>25017</v>
      </c>
    </row>
    <row r="24677" spans="1:2" x14ac:dyDescent="0.45">
      <c r="A24677">
        <v>10091428</v>
      </c>
      <c r="B24677" t="s">
        <v>25018</v>
      </c>
    </row>
    <row r="24678" spans="1:2" x14ac:dyDescent="0.45">
      <c r="A24678">
        <v>10091485</v>
      </c>
      <c r="B24678" t="s">
        <v>25019</v>
      </c>
    </row>
    <row r="24679" spans="1:2" x14ac:dyDescent="0.45">
      <c r="A24679">
        <v>10091432</v>
      </c>
      <c r="B24679" t="s">
        <v>25020</v>
      </c>
    </row>
    <row r="24680" spans="1:2" x14ac:dyDescent="0.45">
      <c r="A24680">
        <v>10091527</v>
      </c>
      <c r="B24680" t="s">
        <v>25021</v>
      </c>
    </row>
    <row r="24681" spans="1:2" x14ac:dyDescent="0.45">
      <c r="A24681">
        <v>10091509</v>
      </c>
      <c r="B24681" t="s">
        <v>25022</v>
      </c>
    </row>
    <row r="24682" spans="1:2" x14ac:dyDescent="0.45">
      <c r="A24682">
        <v>10091505</v>
      </c>
      <c r="B24682" t="s">
        <v>25023</v>
      </c>
    </row>
    <row r="24683" spans="1:2" x14ac:dyDescent="0.45">
      <c r="A24683">
        <v>10091540</v>
      </c>
      <c r="B24683" t="s">
        <v>25024</v>
      </c>
    </row>
    <row r="24684" spans="1:2" x14ac:dyDescent="0.45">
      <c r="A24684">
        <v>10091607</v>
      </c>
      <c r="B24684" t="s">
        <v>25025</v>
      </c>
    </row>
    <row r="24685" spans="1:2" x14ac:dyDescent="0.45">
      <c r="A24685">
        <v>10091522</v>
      </c>
      <c r="B24685" t="s">
        <v>25026</v>
      </c>
    </row>
    <row r="24686" spans="1:2" x14ac:dyDescent="0.45">
      <c r="A24686">
        <v>10089742</v>
      </c>
      <c r="B24686" t="s">
        <v>25027</v>
      </c>
    </row>
    <row r="24687" spans="1:2" x14ac:dyDescent="0.45">
      <c r="A24687">
        <v>10091520</v>
      </c>
      <c r="B24687" t="s">
        <v>25028</v>
      </c>
    </row>
    <row r="24688" spans="1:2" x14ac:dyDescent="0.45">
      <c r="A24688">
        <v>10091604</v>
      </c>
      <c r="B24688" t="s">
        <v>25029</v>
      </c>
    </row>
    <row r="24689" spans="1:2" x14ac:dyDescent="0.45">
      <c r="A24689">
        <v>10091556</v>
      </c>
      <c r="B24689" t="s">
        <v>25030</v>
      </c>
    </row>
    <row r="24690" spans="1:2" x14ac:dyDescent="0.45">
      <c r="A24690">
        <v>10090335</v>
      </c>
      <c r="B24690" t="s">
        <v>25031</v>
      </c>
    </row>
    <row r="24691" spans="1:2" x14ac:dyDescent="0.45">
      <c r="A24691">
        <v>10091552</v>
      </c>
      <c r="B24691" t="s">
        <v>25032</v>
      </c>
    </row>
    <row r="24692" spans="1:2" x14ac:dyDescent="0.45">
      <c r="A24692">
        <v>10091551</v>
      </c>
      <c r="B24692" t="s">
        <v>25033</v>
      </c>
    </row>
    <row r="24693" spans="1:2" x14ac:dyDescent="0.45">
      <c r="A24693">
        <v>10091578</v>
      </c>
      <c r="B24693" t="s">
        <v>25034</v>
      </c>
    </row>
    <row r="24694" spans="1:2" x14ac:dyDescent="0.45">
      <c r="A24694">
        <v>10091589</v>
      </c>
      <c r="B24694" t="s">
        <v>25035</v>
      </c>
    </row>
    <row r="24695" spans="1:2" x14ac:dyDescent="0.45">
      <c r="A24695">
        <v>10091585</v>
      </c>
      <c r="B24695" t="s">
        <v>25036</v>
      </c>
    </row>
    <row r="24696" spans="1:2" x14ac:dyDescent="0.45">
      <c r="A24696">
        <v>10091637</v>
      </c>
      <c r="B24696" t="s">
        <v>25037</v>
      </c>
    </row>
    <row r="24697" spans="1:2" x14ac:dyDescent="0.45">
      <c r="A24697">
        <v>10091706</v>
      </c>
      <c r="B24697" t="s">
        <v>25038</v>
      </c>
    </row>
    <row r="24698" spans="1:2" x14ac:dyDescent="0.45">
      <c r="A24698">
        <v>10091805</v>
      </c>
      <c r="B24698" t="s">
        <v>25039</v>
      </c>
    </row>
    <row r="24699" spans="1:2" x14ac:dyDescent="0.45">
      <c r="A24699">
        <v>10091765</v>
      </c>
      <c r="B24699" t="s">
        <v>25040</v>
      </c>
    </row>
    <row r="24700" spans="1:2" x14ac:dyDescent="0.45">
      <c r="A24700">
        <v>10091719</v>
      </c>
      <c r="B24700" t="s">
        <v>25041</v>
      </c>
    </row>
    <row r="24701" spans="1:2" x14ac:dyDescent="0.45">
      <c r="A24701">
        <v>10091722</v>
      </c>
      <c r="B24701" t="s">
        <v>25042</v>
      </c>
    </row>
    <row r="24702" spans="1:2" x14ac:dyDescent="0.45">
      <c r="A24702">
        <v>10091735</v>
      </c>
      <c r="B24702" t="s">
        <v>25043</v>
      </c>
    </row>
    <row r="24703" spans="1:2" x14ac:dyDescent="0.45">
      <c r="A24703">
        <v>10091738</v>
      </c>
      <c r="B24703" t="s">
        <v>25044</v>
      </c>
    </row>
    <row r="24704" spans="1:2" x14ac:dyDescent="0.45">
      <c r="A24704">
        <v>10091770</v>
      </c>
      <c r="B24704" t="s">
        <v>25045</v>
      </c>
    </row>
    <row r="24705" spans="1:2" x14ac:dyDescent="0.45">
      <c r="A24705">
        <v>10091769</v>
      </c>
      <c r="B24705" t="s">
        <v>25046</v>
      </c>
    </row>
    <row r="24706" spans="1:2" x14ac:dyDescent="0.45">
      <c r="A24706">
        <v>10091800</v>
      </c>
      <c r="B24706" t="s">
        <v>25047</v>
      </c>
    </row>
    <row r="24707" spans="1:2" x14ac:dyDescent="0.45">
      <c r="A24707">
        <v>10091791</v>
      </c>
      <c r="B24707" t="s">
        <v>25048</v>
      </c>
    </row>
    <row r="24708" spans="1:2" x14ac:dyDescent="0.45">
      <c r="A24708">
        <v>10091823</v>
      </c>
      <c r="B24708" t="s">
        <v>25049</v>
      </c>
    </row>
    <row r="24709" spans="1:2" x14ac:dyDescent="0.45">
      <c r="A24709">
        <v>10091811</v>
      </c>
      <c r="B24709" t="s">
        <v>25050</v>
      </c>
    </row>
    <row r="24710" spans="1:2" x14ac:dyDescent="0.45">
      <c r="A24710">
        <v>10091783</v>
      </c>
      <c r="B24710" t="s">
        <v>25051</v>
      </c>
    </row>
    <row r="24711" spans="1:2" x14ac:dyDescent="0.45">
      <c r="A24711">
        <v>10091782</v>
      </c>
      <c r="B24711" t="s">
        <v>25052</v>
      </c>
    </row>
    <row r="24712" spans="1:2" x14ac:dyDescent="0.45">
      <c r="A24712">
        <v>10091813</v>
      </c>
      <c r="B24712" t="s">
        <v>25053</v>
      </c>
    </row>
    <row r="24713" spans="1:2" x14ac:dyDescent="0.45">
      <c r="A24713">
        <v>10091812</v>
      </c>
      <c r="B24713" t="s">
        <v>25054</v>
      </c>
    </row>
    <row r="24714" spans="1:2" x14ac:dyDescent="0.45">
      <c r="A24714">
        <v>10091932</v>
      </c>
      <c r="B24714" t="s">
        <v>25055</v>
      </c>
    </row>
    <row r="24715" spans="1:2" x14ac:dyDescent="0.45">
      <c r="A24715">
        <v>10091925</v>
      </c>
      <c r="B24715" t="s">
        <v>25056</v>
      </c>
    </row>
    <row r="24716" spans="1:2" x14ac:dyDescent="0.45">
      <c r="A24716">
        <v>10091922</v>
      </c>
      <c r="B24716" t="s">
        <v>25057</v>
      </c>
    </row>
    <row r="24717" spans="1:2" x14ac:dyDescent="0.45">
      <c r="A24717">
        <v>10088521</v>
      </c>
      <c r="B24717" t="s">
        <v>25058</v>
      </c>
    </row>
    <row r="24718" spans="1:2" x14ac:dyDescent="0.45">
      <c r="A24718">
        <v>10088681</v>
      </c>
      <c r="B24718" t="s">
        <v>25059</v>
      </c>
    </row>
    <row r="24719" spans="1:2" x14ac:dyDescent="0.45">
      <c r="A24719">
        <v>10089031</v>
      </c>
      <c r="B24719" t="s">
        <v>25060</v>
      </c>
    </row>
    <row r="24720" spans="1:2" x14ac:dyDescent="0.45">
      <c r="A24720">
        <v>10089070</v>
      </c>
      <c r="B24720" t="s">
        <v>25061</v>
      </c>
    </row>
    <row r="24721" spans="1:2" x14ac:dyDescent="0.45">
      <c r="A24721">
        <v>10089069</v>
      </c>
      <c r="B24721" t="s">
        <v>25062</v>
      </c>
    </row>
    <row r="24722" spans="1:2" x14ac:dyDescent="0.45">
      <c r="A24722">
        <v>10087785</v>
      </c>
      <c r="B24722" t="s">
        <v>25063</v>
      </c>
    </row>
    <row r="24723" spans="1:2" x14ac:dyDescent="0.45">
      <c r="A24723">
        <v>10089533</v>
      </c>
      <c r="B24723" t="s">
        <v>25064</v>
      </c>
    </row>
    <row r="24724" spans="1:2" x14ac:dyDescent="0.45">
      <c r="A24724">
        <v>10089599</v>
      </c>
      <c r="B24724" t="s">
        <v>25065</v>
      </c>
    </row>
    <row r="24725" spans="1:2" x14ac:dyDescent="0.45">
      <c r="A24725">
        <v>10089595</v>
      </c>
      <c r="B24725" t="s">
        <v>25066</v>
      </c>
    </row>
    <row r="24726" spans="1:2" x14ac:dyDescent="0.45">
      <c r="A24726">
        <v>10089941</v>
      </c>
      <c r="B24726" t="s">
        <v>25067</v>
      </c>
    </row>
    <row r="24727" spans="1:2" x14ac:dyDescent="0.45">
      <c r="A24727">
        <v>10089526</v>
      </c>
      <c r="B24727" t="s">
        <v>25068</v>
      </c>
    </row>
    <row r="24728" spans="1:2" x14ac:dyDescent="0.45">
      <c r="A24728">
        <v>10090024</v>
      </c>
      <c r="B24728" t="s">
        <v>25069</v>
      </c>
    </row>
    <row r="24729" spans="1:2" x14ac:dyDescent="0.45">
      <c r="A24729">
        <v>10090230</v>
      </c>
      <c r="B24729" t="s">
        <v>25070</v>
      </c>
    </row>
    <row r="24730" spans="1:2" x14ac:dyDescent="0.45">
      <c r="A24730">
        <v>10090229</v>
      </c>
      <c r="B24730" t="s">
        <v>25071</v>
      </c>
    </row>
    <row r="24731" spans="1:2" x14ac:dyDescent="0.45">
      <c r="A24731">
        <v>10090626</v>
      </c>
      <c r="B24731" t="s">
        <v>25072</v>
      </c>
    </row>
    <row r="24732" spans="1:2" x14ac:dyDescent="0.45">
      <c r="A24732">
        <v>10091053</v>
      </c>
      <c r="B24732" t="s">
        <v>25073</v>
      </c>
    </row>
    <row r="24733" spans="1:2" x14ac:dyDescent="0.45">
      <c r="A24733">
        <v>10091070</v>
      </c>
      <c r="B24733" t="s">
        <v>25074</v>
      </c>
    </row>
    <row r="24734" spans="1:2" x14ac:dyDescent="0.45">
      <c r="A24734">
        <v>10091772</v>
      </c>
      <c r="B24734" t="s">
        <v>25075</v>
      </c>
    </row>
    <row r="24735" spans="1:2" x14ac:dyDescent="0.45">
      <c r="A24735">
        <v>10091740</v>
      </c>
      <c r="B24735" t="s">
        <v>25076</v>
      </c>
    </row>
    <row r="24736" spans="1:2" x14ac:dyDescent="0.45">
      <c r="A24736">
        <v>10091920</v>
      </c>
      <c r="B24736" t="s">
        <v>25077</v>
      </c>
    </row>
    <row r="24737" spans="1:2" x14ac:dyDescent="0.45">
      <c r="A24737">
        <v>10082529</v>
      </c>
      <c r="B24737" t="s">
        <v>25078</v>
      </c>
    </row>
    <row r="24738" spans="1:2" x14ac:dyDescent="0.45">
      <c r="A24738">
        <v>10092040</v>
      </c>
      <c r="B24738" t="s">
        <v>25079</v>
      </c>
    </row>
    <row r="24739" spans="1:2" x14ac:dyDescent="0.45">
      <c r="A24739">
        <v>10092516</v>
      </c>
      <c r="B24739" t="s">
        <v>25080</v>
      </c>
    </row>
    <row r="24740" spans="1:2" x14ac:dyDescent="0.45">
      <c r="A24740">
        <v>10092331</v>
      </c>
      <c r="B24740" t="s">
        <v>25081</v>
      </c>
    </row>
    <row r="24741" spans="1:2" x14ac:dyDescent="0.45">
      <c r="A24741">
        <v>10092286</v>
      </c>
      <c r="B24741" t="s">
        <v>25082</v>
      </c>
    </row>
    <row r="24742" spans="1:2" x14ac:dyDescent="0.45">
      <c r="A24742">
        <v>10092473</v>
      </c>
      <c r="B24742" t="s">
        <v>25083</v>
      </c>
    </row>
    <row r="24743" spans="1:2" x14ac:dyDescent="0.45">
      <c r="A24743">
        <v>10092663</v>
      </c>
      <c r="B24743" t="s">
        <v>25084</v>
      </c>
    </row>
    <row r="24744" spans="1:2" x14ac:dyDescent="0.45">
      <c r="A24744">
        <v>10092587</v>
      </c>
      <c r="B24744" t="s">
        <v>25085</v>
      </c>
    </row>
    <row r="24745" spans="1:2" x14ac:dyDescent="0.45">
      <c r="A24745">
        <v>10092594</v>
      </c>
      <c r="B24745" t="s">
        <v>25086</v>
      </c>
    </row>
    <row r="24746" spans="1:2" x14ac:dyDescent="0.45">
      <c r="A24746">
        <v>10092638</v>
      </c>
      <c r="B24746" t="s">
        <v>25087</v>
      </c>
    </row>
    <row r="24747" spans="1:2" x14ac:dyDescent="0.45">
      <c r="A24747">
        <v>10088581</v>
      </c>
      <c r="B24747" t="s">
        <v>25088</v>
      </c>
    </row>
    <row r="24748" spans="1:2" x14ac:dyDescent="0.45">
      <c r="A24748">
        <v>10089290</v>
      </c>
      <c r="B24748" t="s">
        <v>25089</v>
      </c>
    </row>
    <row r="24749" spans="1:2" x14ac:dyDescent="0.45">
      <c r="A24749">
        <v>10089711</v>
      </c>
      <c r="B24749" t="s">
        <v>25090</v>
      </c>
    </row>
    <row r="24750" spans="1:2" x14ac:dyDescent="0.45">
      <c r="A24750">
        <v>10090011</v>
      </c>
      <c r="B24750" t="s">
        <v>25091</v>
      </c>
    </row>
    <row r="24751" spans="1:2" x14ac:dyDescent="0.45">
      <c r="A24751">
        <v>10090202</v>
      </c>
      <c r="B24751" t="s">
        <v>25092</v>
      </c>
    </row>
    <row r="24752" spans="1:2" x14ac:dyDescent="0.45">
      <c r="A24752">
        <v>10090152</v>
      </c>
      <c r="B24752" t="s">
        <v>25093</v>
      </c>
    </row>
    <row r="24753" spans="1:2" x14ac:dyDescent="0.45">
      <c r="A24753">
        <v>10090148</v>
      </c>
      <c r="B24753" t="s">
        <v>25094</v>
      </c>
    </row>
    <row r="24754" spans="1:2" x14ac:dyDescent="0.45">
      <c r="A24754">
        <v>10066502</v>
      </c>
      <c r="B24754" t="s">
        <v>25095</v>
      </c>
    </row>
    <row r="24755" spans="1:2" x14ac:dyDescent="0.45">
      <c r="A24755">
        <v>10090499</v>
      </c>
      <c r="B24755" t="s">
        <v>25096</v>
      </c>
    </row>
    <row r="24756" spans="1:2" x14ac:dyDescent="0.45">
      <c r="A24756">
        <v>10090544</v>
      </c>
      <c r="B24756" t="s">
        <v>25097</v>
      </c>
    </row>
    <row r="24757" spans="1:2" x14ac:dyDescent="0.45">
      <c r="A24757">
        <v>10091944</v>
      </c>
      <c r="B24757" t="s">
        <v>25098</v>
      </c>
    </row>
    <row r="24758" spans="1:2" x14ac:dyDescent="0.45">
      <c r="A24758">
        <v>10091957</v>
      </c>
      <c r="B24758" t="s">
        <v>25099</v>
      </c>
    </row>
    <row r="24759" spans="1:2" x14ac:dyDescent="0.45">
      <c r="A24759">
        <v>10091956</v>
      </c>
      <c r="B24759" t="s">
        <v>25100</v>
      </c>
    </row>
    <row r="24760" spans="1:2" x14ac:dyDescent="0.45">
      <c r="A24760">
        <v>10091945</v>
      </c>
      <c r="B24760" t="s">
        <v>25101</v>
      </c>
    </row>
    <row r="24761" spans="1:2" x14ac:dyDescent="0.45">
      <c r="A24761">
        <v>10091962</v>
      </c>
      <c r="B24761" t="s">
        <v>25102</v>
      </c>
    </row>
    <row r="24762" spans="1:2" x14ac:dyDescent="0.45">
      <c r="A24762">
        <v>10091943</v>
      </c>
      <c r="B24762" t="s">
        <v>25103</v>
      </c>
    </row>
    <row r="24763" spans="1:2" x14ac:dyDescent="0.45">
      <c r="A24763">
        <v>10092290</v>
      </c>
      <c r="B24763" t="s">
        <v>25104</v>
      </c>
    </row>
    <row r="24764" spans="1:2" x14ac:dyDescent="0.45">
      <c r="A24764">
        <v>10091972</v>
      </c>
      <c r="B24764" t="s">
        <v>25105</v>
      </c>
    </row>
    <row r="24765" spans="1:2" x14ac:dyDescent="0.45">
      <c r="A24765">
        <v>10091970</v>
      </c>
      <c r="B24765" t="s">
        <v>25106</v>
      </c>
    </row>
    <row r="24766" spans="1:2" x14ac:dyDescent="0.45">
      <c r="A24766">
        <v>10090537</v>
      </c>
      <c r="B24766" t="s">
        <v>25107</v>
      </c>
    </row>
    <row r="24767" spans="1:2" x14ac:dyDescent="0.45">
      <c r="A24767">
        <v>10034789</v>
      </c>
      <c r="B24767" t="s">
        <v>25108</v>
      </c>
    </row>
    <row r="24768" spans="1:2" x14ac:dyDescent="0.45">
      <c r="A24768">
        <v>10092096</v>
      </c>
      <c r="B24768" t="s">
        <v>25109</v>
      </c>
    </row>
    <row r="24769" spans="1:2" x14ac:dyDescent="0.45">
      <c r="A24769">
        <v>10092053</v>
      </c>
      <c r="B24769" t="s">
        <v>25110</v>
      </c>
    </row>
    <row r="24770" spans="1:2" x14ac:dyDescent="0.45">
      <c r="A24770">
        <v>10092529</v>
      </c>
      <c r="B24770" t="s">
        <v>25111</v>
      </c>
    </row>
    <row r="24771" spans="1:2" x14ac:dyDescent="0.45">
      <c r="A24771">
        <v>10022072</v>
      </c>
      <c r="B24771" t="s">
        <v>25112</v>
      </c>
    </row>
    <row r="24772" spans="1:2" x14ac:dyDescent="0.45">
      <c r="A24772">
        <v>10092202</v>
      </c>
      <c r="B24772" t="s">
        <v>25113</v>
      </c>
    </row>
    <row r="24773" spans="1:2" x14ac:dyDescent="0.45">
      <c r="A24773">
        <v>10092082</v>
      </c>
      <c r="B24773" t="s">
        <v>25114</v>
      </c>
    </row>
    <row r="24774" spans="1:2" x14ac:dyDescent="0.45">
      <c r="A24774">
        <v>10089346</v>
      </c>
      <c r="B24774" t="s">
        <v>25115</v>
      </c>
    </row>
    <row r="24775" spans="1:2" x14ac:dyDescent="0.45">
      <c r="A24775">
        <v>10092080</v>
      </c>
      <c r="B24775" t="s">
        <v>25116</v>
      </c>
    </row>
    <row r="24776" spans="1:2" x14ac:dyDescent="0.45">
      <c r="A24776">
        <v>10092073</v>
      </c>
      <c r="B24776" t="s">
        <v>25117</v>
      </c>
    </row>
    <row r="24777" spans="1:2" x14ac:dyDescent="0.45">
      <c r="A24777">
        <v>10092079</v>
      </c>
      <c r="B24777" t="s">
        <v>25118</v>
      </c>
    </row>
    <row r="24778" spans="1:2" x14ac:dyDescent="0.45">
      <c r="A24778">
        <v>10092182</v>
      </c>
      <c r="B24778" t="s">
        <v>25119</v>
      </c>
    </row>
    <row r="24779" spans="1:2" x14ac:dyDescent="0.45">
      <c r="A24779">
        <v>10092075</v>
      </c>
      <c r="B24779" t="s">
        <v>25120</v>
      </c>
    </row>
    <row r="24780" spans="1:2" x14ac:dyDescent="0.45">
      <c r="A24780">
        <v>10092172</v>
      </c>
      <c r="B24780" t="s">
        <v>25121</v>
      </c>
    </row>
    <row r="24781" spans="1:2" x14ac:dyDescent="0.45">
      <c r="A24781">
        <v>10092055</v>
      </c>
      <c r="B24781" t="s">
        <v>25122</v>
      </c>
    </row>
    <row r="24782" spans="1:2" x14ac:dyDescent="0.45">
      <c r="A24782">
        <v>10092051</v>
      </c>
      <c r="B24782" t="s">
        <v>25123</v>
      </c>
    </row>
    <row r="24783" spans="1:2" x14ac:dyDescent="0.45">
      <c r="A24783">
        <v>10092200</v>
      </c>
      <c r="B24783" t="s">
        <v>25124</v>
      </c>
    </row>
    <row r="24784" spans="1:2" x14ac:dyDescent="0.45">
      <c r="A24784">
        <v>10092196</v>
      </c>
      <c r="B24784" t="s">
        <v>25125</v>
      </c>
    </row>
    <row r="24785" spans="1:2" x14ac:dyDescent="0.45">
      <c r="A24785">
        <v>10092195</v>
      </c>
      <c r="B24785" t="s">
        <v>25126</v>
      </c>
    </row>
    <row r="24786" spans="1:2" x14ac:dyDescent="0.45">
      <c r="A24786">
        <v>10092189</v>
      </c>
      <c r="B24786" t="s">
        <v>25127</v>
      </c>
    </row>
    <row r="24787" spans="1:2" x14ac:dyDescent="0.45">
      <c r="A24787">
        <v>10092181</v>
      </c>
      <c r="B24787" t="s">
        <v>25128</v>
      </c>
    </row>
    <row r="24788" spans="1:2" x14ac:dyDescent="0.45">
      <c r="A24788">
        <v>10092232</v>
      </c>
      <c r="B24788" t="s">
        <v>25129</v>
      </c>
    </row>
    <row r="24789" spans="1:2" x14ac:dyDescent="0.45">
      <c r="A24789">
        <v>10092231</v>
      </c>
      <c r="B24789" t="s">
        <v>25130</v>
      </c>
    </row>
    <row r="24790" spans="1:2" x14ac:dyDescent="0.45">
      <c r="A24790">
        <v>10092233</v>
      </c>
      <c r="B24790" t="s">
        <v>25131</v>
      </c>
    </row>
    <row r="24791" spans="1:2" x14ac:dyDescent="0.45">
      <c r="A24791">
        <v>10092441</v>
      </c>
      <c r="B24791" t="s">
        <v>25132</v>
      </c>
    </row>
    <row r="24792" spans="1:2" x14ac:dyDescent="0.45">
      <c r="A24792">
        <v>10092204</v>
      </c>
      <c r="B24792" t="s">
        <v>25133</v>
      </c>
    </row>
    <row r="24793" spans="1:2" x14ac:dyDescent="0.45">
      <c r="A24793">
        <v>10092235</v>
      </c>
      <c r="B24793" t="s">
        <v>25134</v>
      </c>
    </row>
    <row r="24794" spans="1:2" x14ac:dyDescent="0.45">
      <c r="A24794">
        <v>10092667</v>
      </c>
      <c r="B24794" t="s">
        <v>25135</v>
      </c>
    </row>
    <row r="24795" spans="1:2" x14ac:dyDescent="0.45">
      <c r="A24795">
        <v>10092273</v>
      </c>
      <c r="B24795" t="s">
        <v>25136</v>
      </c>
    </row>
    <row r="24796" spans="1:2" x14ac:dyDescent="0.45">
      <c r="A24796">
        <v>10092211</v>
      </c>
      <c r="B24796" t="s">
        <v>25137</v>
      </c>
    </row>
    <row r="24797" spans="1:2" x14ac:dyDescent="0.45">
      <c r="A24797">
        <v>10092210</v>
      </c>
      <c r="B24797" t="s">
        <v>25138</v>
      </c>
    </row>
    <row r="24798" spans="1:2" x14ac:dyDescent="0.45">
      <c r="A24798">
        <v>10092274</v>
      </c>
      <c r="B24798" t="s">
        <v>25139</v>
      </c>
    </row>
    <row r="24799" spans="1:2" x14ac:dyDescent="0.45">
      <c r="A24799">
        <v>10092289</v>
      </c>
      <c r="B24799" t="s">
        <v>25140</v>
      </c>
    </row>
    <row r="24800" spans="1:2" x14ac:dyDescent="0.45">
      <c r="A24800">
        <v>10092264</v>
      </c>
      <c r="B24800" t="s">
        <v>25141</v>
      </c>
    </row>
    <row r="24801" spans="1:2" x14ac:dyDescent="0.45">
      <c r="A24801">
        <v>10092261</v>
      </c>
      <c r="B24801" t="s">
        <v>25142</v>
      </c>
    </row>
    <row r="24802" spans="1:2" x14ac:dyDescent="0.45">
      <c r="A24802">
        <v>10092258</v>
      </c>
      <c r="B24802" t="s">
        <v>25143</v>
      </c>
    </row>
    <row r="24803" spans="1:2" x14ac:dyDescent="0.45">
      <c r="A24803">
        <v>10092334</v>
      </c>
      <c r="B24803" t="s">
        <v>25144</v>
      </c>
    </row>
    <row r="24804" spans="1:2" x14ac:dyDescent="0.45">
      <c r="A24804">
        <v>10092333</v>
      </c>
      <c r="B24804" t="s">
        <v>25145</v>
      </c>
    </row>
    <row r="24805" spans="1:2" x14ac:dyDescent="0.45">
      <c r="A24805">
        <v>10092342</v>
      </c>
      <c r="B24805" t="s">
        <v>25146</v>
      </c>
    </row>
    <row r="24806" spans="1:2" x14ac:dyDescent="0.45">
      <c r="A24806">
        <v>10092324</v>
      </c>
      <c r="B24806" t="s">
        <v>25147</v>
      </c>
    </row>
    <row r="24807" spans="1:2" x14ac:dyDescent="0.45">
      <c r="A24807">
        <v>10092301</v>
      </c>
      <c r="B24807" t="s">
        <v>25148</v>
      </c>
    </row>
    <row r="24808" spans="1:2" x14ac:dyDescent="0.45">
      <c r="A24808">
        <v>10090014</v>
      </c>
      <c r="B24808" t="s">
        <v>25149</v>
      </c>
    </row>
    <row r="24809" spans="1:2" x14ac:dyDescent="0.45">
      <c r="A24809">
        <v>10090012</v>
      </c>
      <c r="B24809" t="s">
        <v>25150</v>
      </c>
    </row>
    <row r="24810" spans="1:2" x14ac:dyDescent="0.45">
      <c r="A24810">
        <v>10091743</v>
      </c>
      <c r="B24810" t="s">
        <v>25151</v>
      </c>
    </row>
    <row r="24811" spans="1:2" x14ac:dyDescent="0.45">
      <c r="A24811">
        <v>10091810</v>
      </c>
      <c r="B24811" t="s">
        <v>25152</v>
      </c>
    </row>
    <row r="24812" spans="1:2" x14ac:dyDescent="0.45">
      <c r="A24812">
        <v>10091762</v>
      </c>
      <c r="B24812" t="s">
        <v>25153</v>
      </c>
    </row>
    <row r="24813" spans="1:2" x14ac:dyDescent="0.45">
      <c r="A24813">
        <v>10091761</v>
      </c>
      <c r="B24813" t="s">
        <v>25154</v>
      </c>
    </row>
    <row r="24814" spans="1:2" x14ac:dyDescent="0.45">
      <c r="A24814">
        <v>10092271</v>
      </c>
      <c r="B24814" t="s">
        <v>25155</v>
      </c>
    </row>
    <row r="24815" spans="1:2" x14ac:dyDescent="0.45">
      <c r="A24815">
        <v>10092316</v>
      </c>
      <c r="B24815" t="s">
        <v>25156</v>
      </c>
    </row>
    <row r="24816" spans="1:2" x14ac:dyDescent="0.45">
      <c r="A24816">
        <v>10092345</v>
      </c>
      <c r="B24816" t="s">
        <v>25157</v>
      </c>
    </row>
    <row r="24817" spans="1:2" x14ac:dyDescent="0.45">
      <c r="A24817">
        <v>10092344</v>
      </c>
      <c r="B24817" t="s">
        <v>25158</v>
      </c>
    </row>
    <row r="24818" spans="1:2" x14ac:dyDescent="0.45">
      <c r="A24818">
        <v>10092340</v>
      </c>
      <c r="B24818" t="s">
        <v>25159</v>
      </c>
    </row>
    <row r="24819" spans="1:2" x14ac:dyDescent="0.45">
      <c r="A24819">
        <v>10092436</v>
      </c>
      <c r="B24819" t="s">
        <v>25160</v>
      </c>
    </row>
    <row r="24820" spans="1:2" x14ac:dyDescent="0.45">
      <c r="A24820">
        <v>10092531</v>
      </c>
      <c r="B24820" t="s">
        <v>25161</v>
      </c>
    </row>
    <row r="24821" spans="1:2" x14ac:dyDescent="0.45">
      <c r="A24821">
        <v>10092435</v>
      </c>
      <c r="B24821" t="s">
        <v>25162</v>
      </c>
    </row>
    <row r="24822" spans="1:2" x14ac:dyDescent="0.45">
      <c r="A24822">
        <v>10092429</v>
      </c>
      <c r="B24822" t="s">
        <v>25163</v>
      </c>
    </row>
    <row r="24823" spans="1:2" x14ac:dyDescent="0.45">
      <c r="A24823">
        <v>10092541</v>
      </c>
      <c r="B24823" t="s">
        <v>25164</v>
      </c>
    </row>
    <row r="24824" spans="1:2" x14ac:dyDescent="0.45">
      <c r="A24824">
        <v>10092318</v>
      </c>
      <c r="B24824" t="s">
        <v>25165</v>
      </c>
    </row>
    <row r="24825" spans="1:2" x14ac:dyDescent="0.45">
      <c r="A24825">
        <v>10092421</v>
      </c>
      <c r="B24825" t="s">
        <v>25166</v>
      </c>
    </row>
    <row r="24826" spans="1:2" x14ac:dyDescent="0.45">
      <c r="A24826">
        <v>10092402</v>
      </c>
      <c r="B24826" t="s">
        <v>25167</v>
      </c>
    </row>
    <row r="24827" spans="1:2" x14ac:dyDescent="0.45">
      <c r="A24827">
        <v>10092413</v>
      </c>
      <c r="B24827" t="s">
        <v>25168</v>
      </c>
    </row>
    <row r="24828" spans="1:2" x14ac:dyDescent="0.45">
      <c r="A24828">
        <v>10092494</v>
      </c>
      <c r="B24828" t="s">
        <v>25169</v>
      </c>
    </row>
    <row r="24829" spans="1:2" x14ac:dyDescent="0.45">
      <c r="A24829">
        <v>10092444</v>
      </c>
      <c r="B24829" t="s">
        <v>25170</v>
      </c>
    </row>
    <row r="24830" spans="1:2" x14ac:dyDescent="0.45">
      <c r="A24830">
        <v>10092490</v>
      </c>
      <c r="B24830" t="s">
        <v>25171</v>
      </c>
    </row>
    <row r="24831" spans="1:2" x14ac:dyDescent="0.45">
      <c r="A24831">
        <v>10092489</v>
      </c>
      <c r="B24831" t="s">
        <v>25172</v>
      </c>
    </row>
    <row r="24832" spans="1:2" x14ac:dyDescent="0.45">
      <c r="A24832">
        <v>10092488</v>
      </c>
      <c r="B24832" t="s">
        <v>25173</v>
      </c>
    </row>
    <row r="24833" spans="1:2" x14ac:dyDescent="0.45">
      <c r="A24833">
        <v>10092459</v>
      </c>
      <c r="B24833" t="s">
        <v>25174</v>
      </c>
    </row>
    <row r="24834" spans="1:2" x14ac:dyDescent="0.45">
      <c r="A24834">
        <v>10092668</v>
      </c>
      <c r="B24834" t="s">
        <v>25175</v>
      </c>
    </row>
    <row r="24835" spans="1:2" x14ac:dyDescent="0.45">
      <c r="A24835">
        <v>10092518</v>
      </c>
      <c r="B24835" t="s">
        <v>25176</v>
      </c>
    </row>
    <row r="24836" spans="1:2" x14ac:dyDescent="0.45">
      <c r="A24836">
        <v>10092500</v>
      </c>
      <c r="B24836" t="s">
        <v>25177</v>
      </c>
    </row>
    <row r="24837" spans="1:2" x14ac:dyDescent="0.45">
      <c r="A24837">
        <v>10092669</v>
      </c>
      <c r="B24837" t="s">
        <v>25178</v>
      </c>
    </row>
    <row r="24838" spans="1:2" x14ac:dyDescent="0.45">
      <c r="A24838">
        <v>10092666</v>
      </c>
      <c r="B24838" t="s">
        <v>25179</v>
      </c>
    </row>
    <row r="24839" spans="1:2" x14ac:dyDescent="0.45">
      <c r="A24839">
        <v>10092517</v>
      </c>
      <c r="B24839" t="s">
        <v>25180</v>
      </c>
    </row>
    <row r="24840" spans="1:2" x14ac:dyDescent="0.45">
      <c r="A24840">
        <v>10092569</v>
      </c>
      <c r="B24840" t="s">
        <v>25181</v>
      </c>
    </row>
    <row r="24841" spans="1:2" x14ac:dyDescent="0.45">
      <c r="A24841">
        <v>10092454</v>
      </c>
      <c r="B24841" t="s">
        <v>25182</v>
      </c>
    </row>
    <row r="24842" spans="1:2" x14ac:dyDescent="0.45">
      <c r="A24842">
        <v>10092624</v>
      </c>
      <c r="B24842" t="s">
        <v>25183</v>
      </c>
    </row>
    <row r="24843" spans="1:2" x14ac:dyDescent="0.45">
      <c r="A24843">
        <v>10092555</v>
      </c>
      <c r="B24843" t="s">
        <v>25184</v>
      </c>
    </row>
    <row r="24844" spans="1:2" x14ac:dyDescent="0.45">
      <c r="A24844">
        <v>10092626</v>
      </c>
      <c r="B24844" t="s">
        <v>25185</v>
      </c>
    </row>
    <row r="24845" spans="1:2" x14ac:dyDescent="0.45">
      <c r="A24845">
        <v>10092650</v>
      </c>
      <c r="B24845" t="s">
        <v>25186</v>
      </c>
    </row>
    <row r="24846" spans="1:2" x14ac:dyDescent="0.45">
      <c r="A24846">
        <v>10092584</v>
      </c>
      <c r="B24846" t="s">
        <v>25187</v>
      </c>
    </row>
    <row r="24847" spans="1:2" x14ac:dyDescent="0.45">
      <c r="A24847">
        <v>10092657</v>
      </c>
      <c r="B24847" t="s">
        <v>25188</v>
      </c>
    </row>
    <row r="24848" spans="1:2" x14ac:dyDescent="0.45">
      <c r="A24848">
        <v>10092662</v>
      </c>
      <c r="B24848" t="s">
        <v>25189</v>
      </c>
    </row>
    <row r="24849" spans="1:2" x14ac:dyDescent="0.45">
      <c r="A24849">
        <v>10092591</v>
      </c>
      <c r="B24849" t="s">
        <v>25190</v>
      </c>
    </row>
    <row r="24850" spans="1:2" x14ac:dyDescent="0.45">
      <c r="A24850">
        <v>10090238</v>
      </c>
      <c r="B24850" t="s">
        <v>25191</v>
      </c>
    </row>
    <row r="24851" spans="1:2" x14ac:dyDescent="0.45">
      <c r="A24851">
        <v>10091931</v>
      </c>
      <c r="B24851" t="s">
        <v>25192</v>
      </c>
    </row>
    <row r="24852" spans="1:2" x14ac:dyDescent="0.45">
      <c r="A24852">
        <v>10004183</v>
      </c>
      <c r="B24852" t="s">
        <v>25193</v>
      </c>
    </row>
    <row r="24853" spans="1:2" x14ac:dyDescent="0.45">
      <c r="A24853">
        <v>10074144</v>
      </c>
      <c r="B24853" t="s">
        <v>25194</v>
      </c>
    </row>
    <row r="24854" spans="1:2" x14ac:dyDescent="0.45">
      <c r="A24854">
        <v>10034262</v>
      </c>
      <c r="B24854" t="s">
        <v>25195</v>
      </c>
    </row>
    <row r="24855" spans="1:2" x14ac:dyDescent="0.45">
      <c r="A24855">
        <v>10001414</v>
      </c>
      <c r="B24855" t="s">
        <v>25196</v>
      </c>
    </row>
    <row r="24856" spans="1:2" x14ac:dyDescent="0.45">
      <c r="A24856">
        <v>10052429</v>
      </c>
      <c r="B24856" t="s">
        <v>25197</v>
      </c>
    </row>
    <row r="24857" spans="1:2" x14ac:dyDescent="0.45">
      <c r="A24857">
        <v>10017251</v>
      </c>
      <c r="B24857" t="s">
        <v>25198</v>
      </c>
    </row>
    <row r="24858" spans="1:2" x14ac:dyDescent="0.45">
      <c r="A24858">
        <v>10046264</v>
      </c>
      <c r="B24858" t="s">
        <v>25199</v>
      </c>
    </row>
    <row r="24859" spans="1:2" x14ac:dyDescent="0.45">
      <c r="A24859">
        <v>10087934</v>
      </c>
      <c r="B24859" t="s">
        <v>25200</v>
      </c>
    </row>
    <row r="24860" spans="1:2" x14ac:dyDescent="0.45">
      <c r="A24860">
        <v>10038948</v>
      </c>
      <c r="B24860" t="s">
        <v>25201</v>
      </c>
    </row>
    <row r="24861" spans="1:2" x14ac:dyDescent="0.45">
      <c r="A24861">
        <v>10084355</v>
      </c>
      <c r="B24861" t="s">
        <v>25202</v>
      </c>
    </row>
    <row r="24862" spans="1:2" x14ac:dyDescent="0.45">
      <c r="A24862">
        <v>10008982</v>
      </c>
      <c r="B24862" t="s">
        <v>25203</v>
      </c>
    </row>
    <row r="24863" spans="1:2" x14ac:dyDescent="0.45">
      <c r="A24863">
        <v>10010427</v>
      </c>
      <c r="B24863" t="s">
        <v>25204</v>
      </c>
    </row>
    <row r="24864" spans="1:2" x14ac:dyDescent="0.45">
      <c r="A24864">
        <v>10074033</v>
      </c>
      <c r="B24864" t="s">
        <v>25205</v>
      </c>
    </row>
    <row r="24865" spans="1:2" x14ac:dyDescent="0.45">
      <c r="A24865">
        <v>10001989</v>
      </c>
      <c r="B24865" t="s">
        <v>25206</v>
      </c>
    </row>
    <row r="24866" spans="1:2" x14ac:dyDescent="0.45">
      <c r="A24866">
        <v>10044274</v>
      </c>
      <c r="B24866" t="s">
        <v>25207</v>
      </c>
    </row>
    <row r="24867" spans="1:2" x14ac:dyDescent="0.45">
      <c r="A24867">
        <v>10043794</v>
      </c>
      <c r="B24867" t="s">
        <v>25208</v>
      </c>
    </row>
    <row r="24868" spans="1:2" x14ac:dyDescent="0.45">
      <c r="A24868">
        <v>10053930</v>
      </c>
      <c r="B24868" t="s">
        <v>23793</v>
      </c>
    </row>
    <row r="24869" spans="1:2" x14ac:dyDescent="0.45">
      <c r="A24869">
        <v>10046574</v>
      </c>
      <c r="B24869" t="s">
        <v>25209</v>
      </c>
    </row>
    <row r="24870" spans="1:2" x14ac:dyDescent="0.45">
      <c r="A24870">
        <v>10026915</v>
      </c>
      <c r="B24870" t="s">
        <v>25210</v>
      </c>
    </row>
    <row r="24871" spans="1:2" x14ac:dyDescent="0.45">
      <c r="A24871">
        <v>10015622</v>
      </c>
      <c r="B24871" t="s">
        <v>25211</v>
      </c>
    </row>
    <row r="24872" spans="1:2" x14ac:dyDescent="0.45">
      <c r="A24872">
        <v>10036513</v>
      </c>
      <c r="B24872" t="s">
        <v>25212</v>
      </c>
    </row>
    <row r="24873" spans="1:2" x14ac:dyDescent="0.45">
      <c r="A24873">
        <v>10017065</v>
      </c>
      <c r="B24873" t="s">
        <v>25213</v>
      </c>
    </row>
    <row r="24874" spans="1:2" x14ac:dyDescent="0.45">
      <c r="A24874">
        <v>10073906</v>
      </c>
      <c r="B24874" t="s">
        <v>25214</v>
      </c>
    </row>
    <row r="24875" spans="1:2" x14ac:dyDescent="0.45">
      <c r="A24875">
        <v>10079979</v>
      </c>
      <c r="B24875" t="s">
        <v>25215</v>
      </c>
    </row>
    <row r="24876" spans="1:2" x14ac:dyDescent="0.45">
      <c r="A24876">
        <v>10022721</v>
      </c>
      <c r="B24876" t="s">
        <v>25216</v>
      </c>
    </row>
    <row r="24877" spans="1:2" x14ac:dyDescent="0.45">
      <c r="A24877">
        <v>10064758</v>
      </c>
      <c r="B24877" t="s">
        <v>25217</v>
      </c>
    </row>
    <row r="24878" spans="1:2" x14ac:dyDescent="0.45">
      <c r="A24878">
        <v>10058122</v>
      </c>
      <c r="B24878" t="s">
        <v>25218</v>
      </c>
    </row>
    <row r="24879" spans="1:2" x14ac:dyDescent="0.45">
      <c r="A24879">
        <v>10020995</v>
      </c>
      <c r="B24879" t="s">
        <v>25219</v>
      </c>
    </row>
    <row r="24880" spans="1:2" x14ac:dyDescent="0.45">
      <c r="A24880">
        <v>10029912</v>
      </c>
      <c r="B24880" t="s">
        <v>25220</v>
      </c>
    </row>
    <row r="24881" spans="1:2" x14ac:dyDescent="0.45">
      <c r="A24881">
        <v>10087253</v>
      </c>
      <c r="B24881" t="s">
        <v>25221</v>
      </c>
    </row>
    <row r="24882" spans="1:2" x14ac:dyDescent="0.45">
      <c r="A24882">
        <v>10064531</v>
      </c>
      <c r="B24882" t="s">
        <v>25222</v>
      </c>
    </row>
    <row r="24883" spans="1:2" x14ac:dyDescent="0.45">
      <c r="A24883">
        <v>10083312</v>
      </c>
      <c r="B24883" t="s">
        <v>25223</v>
      </c>
    </row>
    <row r="24884" spans="1:2" x14ac:dyDescent="0.45">
      <c r="A24884">
        <v>10036555</v>
      </c>
      <c r="B24884" t="s">
        <v>25224</v>
      </c>
    </row>
    <row r="24885" spans="1:2" x14ac:dyDescent="0.45">
      <c r="A24885">
        <v>10064456</v>
      </c>
      <c r="B24885" t="s">
        <v>25225</v>
      </c>
    </row>
    <row r="24886" spans="1:2" x14ac:dyDescent="0.45">
      <c r="A24886">
        <v>10033370</v>
      </c>
      <c r="B24886" t="s">
        <v>22808</v>
      </c>
    </row>
    <row r="24887" spans="1:2" x14ac:dyDescent="0.45">
      <c r="A24887">
        <v>10026273</v>
      </c>
      <c r="B24887" t="s">
        <v>25226</v>
      </c>
    </row>
    <row r="24888" spans="1:2" x14ac:dyDescent="0.45">
      <c r="A24888">
        <v>10087825</v>
      </c>
      <c r="B24888" t="s">
        <v>25227</v>
      </c>
    </row>
    <row r="24889" spans="1:2" x14ac:dyDescent="0.45">
      <c r="A24889">
        <v>10000808</v>
      </c>
      <c r="B24889" t="s">
        <v>25228</v>
      </c>
    </row>
    <row r="24890" spans="1:2" x14ac:dyDescent="0.45">
      <c r="A24890">
        <v>10004636</v>
      </c>
      <c r="B24890" t="s">
        <v>25229</v>
      </c>
    </row>
    <row r="24891" spans="1:2" x14ac:dyDescent="0.45">
      <c r="A24891">
        <v>10078342</v>
      </c>
      <c r="B24891" t="s">
        <v>25230</v>
      </c>
    </row>
    <row r="24892" spans="1:2" x14ac:dyDescent="0.45">
      <c r="A24892">
        <v>10090570</v>
      </c>
      <c r="B24892" t="s">
        <v>25231</v>
      </c>
    </row>
    <row r="24893" spans="1:2" x14ac:dyDescent="0.45">
      <c r="A24893">
        <v>10037976</v>
      </c>
      <c r="B24893" t="s">
        <v>25232</v>
      </c>
    </row>
    <row r="24894" spans="1:2" x14ac:dyDescent="0.45">
      <c r="A24894">
        <v>10024607</v>
      </c>
      <c r="B24894" t="s">
        <v>25233</v>
      </c>
    </row>
    <row r="24895" spans="1:2" x14ac:dyDescent="0.45">
      <c r="A24895">
        <v>10072175</v>
      </c>
      <c r="B24895" t="s">
        <v>25234</v>
      </c>
    </row>
    <row r="24896" spans="1:2" x14ac:dyDescent="0.45">
      <c r="A24896">
        <v>10028918</v>
      </c>
      <c r="B24896" t="s">
        <v>25235</v>
      </c>
    </row>
    <row r="24897" spans="1:2" x14ac:dyDescent="0.45">
      <c r="A24897">
        <v>10089046</v>
      </c>
      <c r="B24897" t="s">
        <v>25236</v>
      </c>
    </row>
    <row r="24898" spans="1:2" x14ac:dyDescent="0.45">
      <c r="A24898">
        <v>10077011</v>
      </c>
      <c r="B24898" t="s">
        <v>25237</v>
      </c>
    </row>
    <row r="24899" spans="1:2" x14ac:dyDescent="0.45">
      <c r="A24899">
        <v>10066147</v>
      </c>
      <c r="B24899" t="s">
        <v>25238</v>
      </c>
    </row>
    <row r="24900" spans="1:2" x14ac:dyDescent="0.45">
      <c r="A24900">
        <v>10054298</v>
      </c>
      <c r="B24900" t="s">
        <v>25239</v>
      </c>
    </row>
    <row r="24901" spans="1:2" x14ac:dyDescent="0.45">
      <c r="A24901">
        <v>10071417</v>
      </c>
      <c r="B24901" t="s">
        <v>25240</v>
      </c>
    </row>
    <row r="24902" spans="1:2" x14ac:dyDescent="0.45">
      <c r="A24902">
        <v>10038607</v>
      </c>
      <c r="B24902" t="s">
        <v>19461</v>
      </c>
    </row>
    <row r="24903" spans="1:2" x14ac:dyDescent="0.45">
      <c r="A24903">
        <v>10034893</v>
      </c>
      <c r="B24903" t="s">
        <v>25241</v>
      </c>
    </row>
    <row r="24904" spans="1:2" x14ac:dyDescent="0.45">
      <c r="A24904">
        <v>10053401</v>
      </c>
      <c r="B24904" t="s">
        <v>25242</v>
      </c>
    </row>
    <row r="24905" spans="1:2" x14ac:dyDescent="0.45">
      <c r="A24905">
        <v>10027215</v>
      </c>
      <c r="B24905" t="s">
        <v>25243</v>
      </c>
    </row>
    <row r="24906" spans="1:2" x14ac:dyDescent="0.45">
      <c r="A24906">
        <v>10047638</v>
      </c>
      <c r="B24906" t="s">
        <v>25244</v>
      </c>
    </row>
    <row r="24907" spans="1:2" x14ac:dyDescent="0.45">
      <c r="A24907">
        <v>10017870</v>
      </c>
      <c r="B24907" t="s">
        <v>25245</v>
      </c>
    </row>
    <row r="24908" spans="1:2" x14ac:dyDescent="0.45">
      <c r="A24908">
        <v>10016309</v>
      </c>
      <c r="B24908" t="s">
        <v>25246</v>
      </c>
    </row>
    <row r="24909" spans="1:2" x14ac:dyDescent="0.45">
      <c r="A24909">
        <v>10048888</v>
      </c>
      <c r="B24909" t="s">
        <v>25247</v>
      </c>
    </row>
    <row r="24910" spans="1:2" x14ac:dyDescent="0.45">
      <c r="A24910">
        <v>10018178</v>
      </c>
      <c r="B24910" t="s">
        <v>22717</v>
      </c>
    </row>
    <row r="24911" spans="1:2" x14ac:dyDescent="0.45">
      <c r="A24911">
        <v>10013343</v>
      </c>
      <c r="B24911" t="s">
        <v>25248</v>
      </c>
    </row>
    <row r="24912" spans="1:2" x14ac:dyDescent="0.45">
      <c r="A24912">
        <v>10082281</v>
      </c>
      <c r="B24912" t="s">
        <v>25249</v>
      </c>
    </row>
    <row r="24913" spans="1:2" x14ac:dyDescent="0.45">
      <c r="A24913">
        <v>10072794</v>
      </c>
      <c r="B24913" t="s">
        <v>25250</v>
      </c>
    </row>
    <row r="24914" spans="1:2" x14ac:dyDescent="0.45">
      <c r="A24914">
        <v>10075545</v>
      </c>
      <c r="B24914" t="s">
        <v>23340</v>
      </c>
    </row>
    <row r="24915" spans="1:2" x14ac:dyDescent="0.45">
      <c r="A24915">
        <v>10086841</v>
      </c>
      <c r="B24915" t="s">
        <v>25251</v>
      </c>
    </row>
    <row r="24916" spans="1:2" x14ac:dyDescent="0.45">
      <c r="A24916">
        <v>10048387</v>
      </c>
      <c r="B24916" t="s">
        <v>25252</v>
      </c>
    </row>
    <row r="24917" spans="1:2" x14ac:dyDescent="0.45">
      <c r="A24917">
        <v>10062625</v>
      </c>
      <c r="B24917" t="s">
        <v>25253</v>
      </c>
    </row>
    <row r="24918" spans="1:2" x14ac:dyDescent="0.45">
      <c r="A24918">
        <v>10082478</v>
      </c>
      <c r="B24918" t="s">
        <v>25254</v>
      </c>
    </row>
    <row r="24919" spans="1:2" x14ac:dyDescent="0.45">
      <c r="A24919">
        <v>10057354</v>
      </c>
      <c r="B24919" t="s">
        <v>25255</v>
      </c>
    </row>
    <row r="24920" spans="1:2" x14ac:dyDescent="0.45">
      <c r="A24920">
        <v>10086590</v>
      </c>
      <c r="B24920" t="s">
        <v>25256</v>
      </c>
    </row>
    <row r="24921" spans="1:2" x14ac:dyDescent="0.45">
      <c r="A24921">
        <v>10078239</v>
      </c>
      <c r="B24921" t="s">
        <v>25257</v>
      </c>
    </row>
    <row r="24922" spans="1:2" x14ac:dyDescent="0.45">
      <c r="A24922">
        <v>10069761</v>
      </c>
      <c r="B24922" t="s">
        <v>25258</v>
      </c>
    </row>
    <row r="24923" spans="1:2" x14ac:dyDescent="0.45">
      <c r="A24923">
        <v>10021318</v>
      </c>
      <c r="B24923" t="s">
        <v>25259</v>
      </c>
    </row>
    <row r="24924" spans="1:2" x14ac:dyDescent="0.45">
      <c r="A24924">
        <v>10077296</v>
      </c>
      <c r="B24924" t="s">
        <v>25260</v>
      </c>
    </row>
    <row r="24925" spans="1:2" x14ac:dyDescent="0.45">
      <c r="A24925">
        <v>10051734</v>
      </c>
      <c r="B24925" t="s">
        <v>25261</v>
      </c>
    </row>
    <row r="24926" spans="1:2" x14ac:dyDescent="0.45">
      <c r="A24926">
        <v>10031610</v>
      </c>
      <c r="B24926" t="s">
        <v>25262</v>
      </c>
    </row>
    <row r="24927" spans="1:2" x14ac:dyDescent="0.45">
      <c r="A24927">
        <v>10017466</v>
      </c>
      <c r="B24927" t="s">
        <v>25263</v>
      </c>
    </row>
    <row r="24928" spans="1:2" x14ac:dyDescent="0.45">
      <c r="A24928">
        <v>10004785</v>
      </c>
      <c r="B24928" t="s">
        <v>25264</v>
      </c>
    </row>
    <row r="24929" spans="1:2" x14ac:dyDescent="0.45">
      <c r="A24929">
        <v>10082709</v>
      </c>
      <c r="B24929" t="s">
        <v>25265</v>
      </c>
    </row>
    <row r="24930" spans="1:2" x14ac:dyDescent="0.45">
      <c r="A24930">
        <v>10038166</v>
      </c>
      <c r="B24930" t="s">
        <v>15306</v>
      </c>
    </row>
    <row r="24931" spans="1:2" x14ac:dyDescent="0.45">
      <c r="A24931">
        <v>10005851</v>
      </c>
      <c r="B24931" t="s">
        <v>25266</v>
      </c>
    </row>
    <row r="24932" spans="1:2" x14ac:dyDescent="0.45">
      <c r="A24932">
        <v>10092607</v>
      </c>
      <c r="B24932" t="s">
        <v>25267</v>
      </c>
    </row>
    <row r="24933" spans="1:2" x14ac:dyDescent="0.45">
      <c r="A24933">
        <v>10071150</v>
      </c>
      <c r="B24933" t="s">
        <v>25268</v>
      </c>
    </row>
    <row r="24934" spans="1:2" x14ac:dyDescent="0.45">
      <c r="A24934">
        <v>10065587</v>
      </c>
      <c r="B24934" t="s">
        <v>25269</v>
      </c>
    </row>
    <row r="24935" spans="1:2" x14ac:dyDescent="0.45">
      <c r="A24935">
        <v>10009894</v>
      </c>
      <c r="B24935" t="s">
        <v>25270</v>
      </c>
    </row>
    <row r="24936" spans="1:2" x14ac:dyDescent="0.45">
      <c r="A24936">
        <v>10075195</v>
      </c>
      <c r="B24936" t="s">
        <v>25271</v>
      </c>
    </row>
    <row r="24937" spans="1:2" x14ac:dyDescent="0.45">
      <c r="A24937">
        <v>10010348</v>
      </c>
      <c r="B24937" t="s">
        <v>25272</v>
      </c>
    </row>
    <row r="24938" spans="1:2" x14ac:dyDescent="0.45">
      <c r="A24938">
        <v>10040507</v>
      </c>
      <c r="B24938" t="s">
        <v>25273</v>
      </c>
    </row>
    <row r="24939" spans="1:2" x14ac:dyDescent="0.45">
      <c r="A24939">
        <v>10070807</v>
      </c>
      <c r="B24939" t="s">
        <v>25274</v>
      </c>
    </row>
    <row r="24940" spans="1:2" x14ac:dyDescent="0.45">
      <c r="A24940">
        <v>10072137</v>
      </c>
      <c r="B24940" t="s">
        <v>25275</v>
      </c>
    </row>
    <row r="24941" spans="1:2" x14ac:dyDescent="0.45">
      <c r="A24941">
        <v>10002081</v>
      </c>
      <c r="B24941" t="s">
        <v>25276</v>
      </c>
    </row>
    <row r="24942" spans="1:2" x14ac:dyDescent="0.45">
      <c r="A24942">
        <v>10046621</v>
      </c>
      <c r="B24942" t="s">
        <v>25277</v>
      </c>
    </row>
    <row r="24943" spans="1:2" x14ac:dyDescent="0.45">
      <c r="A24943">
        <v>10076712</v>
      </c>
      <c r="B24943" t="s">
        <v>25278</v>
      </c>
    </row>
    <row r="24944" spans="1:2" x14ac:dyDescent="0.45">
      <c r="A24944">
        <v>10080602</v>
      </c>
      <c r="B24944" t="s">
        <v>25279</v>
      </c>
    </row>
    <row r="24945" spans="1:2" x14ac:dyDescent="0.45">
      <c r="A24945">
        <v>10087625</v>
      </c>
      <c r="B24945" t="s">
        <v>25280</v>
      </c>
    </row>
    <row r="24946" spans="1:2" x14ac:dyDescent="0.45">
      <c r="A24946">
        <v>10037589</v>
      </c>
      <c r="B24946" t="s">
        <v>18449</v>
      </c>
    </row>
    <row r="24947" spans="1:2" x14ac:dyDescent="0.45">
      <c r="A24947">
        <v>10078116</v>
      </c>
      <c r="B24947" t="s">
        <v>25281</v>
      </c>
    </row>
    <row r="24948" spans="1:2" x14ac:dyDescent="0.45">
      <c r="A24948">
        <v>90000155</v>
      </c>
      <c r="B24948" t="s">
        <v>25282</v>
      </c>
    </row>
    <row r="24949" spans="1:2" x14ac:dyDescent="0.45">
      <c r="A24949">
        <v>10050983</v>
      </c>
      <c r="B24949" t="s">
        <v>25283</v>
      </c>
    </row>
    <row r="24950" spans="1:2" x14ac:dyDescent="0.45">
      <c r="A24950">
        <v>10092389</v>
      </c>
      <c r="B24950" t="s">
        <v>25284</v>
      </c>
    </row>
    <row r="24951" spans="1:2" x14ac:dyDescent="0.45">
      <c r="A24951">
        <v>10006323</v>
      </c>
      <c r="B24951" t="s">
        <v>25285</v>
      </c>
    </row>
    <row r="24952" spans="1:2" x14ac:dyDescent="0.45">
      <c r="A24952">
        <v>10046085</v>
      </c>
      <c r="B24952" t="s">
        <v>25286</v>
      </c>
    </row>
    <row r="24953" spans="1:2" x14ac:dyDescent="0.45">
      <c r="A24953">
        <v>10064166</v>
      </c>
      <c r="B24953" t="s">
        <v>25287</v>
      </c>
    </row>
    <row r="24954" spans="1:2" x14ac:dyDescent="0.45">
      <c r="A24954">
        <v>10004698</v>
      </c>
      <c r="B24954" t="s">
        <v>25288</v>
      </c>
    </row>
    <row r="24955" spans="1:2" x14ac:dyDescent="0.45">
      <c r="A24955">
        <v>10052906</v>
      </c>
      <c r="B24955" t="s">
        <v>25289</v>
      </c>
    </row>
    <row r="24956" spans="1:2" x14ac:dyDescent="0.45">
      <c r="A24956">
        <v>10022993</v>
      </c>
      <c r="B24956" t="s">
        <v>25290</v>
      </c>
    </row>
    <row r="24957" spans="1:2" x14ac:dyDescent="0.45">
      <c r="A24957">
        <v>10016998</v>
      </c>
      <c r="B24957" t="s">
        <v>25291</v>
      </c>
    </row>
    <row r="24958" spans="1:2" x14ac:dyDescent="0.45">
      <c r="A24958">
        <v>10063512</v>
      </c>
      <c r="B24958" t="s">
        <v>25292</v>
      </c>
    </row>
    <row r="24959" spans="1:2" x14ac:dyDescent="0.45">
      <c r="A24959">
        <v>10081651</v>
      </c>
      <c r="B24959" t="s">
        <v>25293</v>
      </c>
    </row>
    <row r="24960" spans="1:2" x14ac:dyDescent="0.45">
      <c r="A24960">
        <v>10021788</v>
      </c>
      <c r="B24960" t="s">
        <v>25294</v>
      </c>
    </row>
    <row r="24961" spans="1:2" x14ac:dyDescent="0.45">
      <c r="A24961">
        <v>10077152</v>
      </c>
      <c r="B24961" t="s">
        <v>25295</v>
      </c>
    </row>
    <row r="24962" spans="1:2" x14ac:dyDescent="0.45">
      <c r="A24962">
        <v>10042756</v>
      </c>
      <c r="B24962" t="s">
        <v>25296</v>
      </c>
    </row>
    <row r="24963" spans="1:2" x14ac:dyDescent="0.45">
      <c r="A24963">
        <v>10085427</v>
      </c>
      <c r="B24963" t="s">
        <v>25297</v>
      </c>
    </row>
    <row r="24964" spans="1:2" x14ac:dyDescent="0.45">
      <c r="A24964">
        <v>10047045</v>
      </c>
      <c r="B24964" t="s">
        <v>25298</v>
      </c>
    </row>
    <row r="24965" spans="1:2" x14ac:dyDescent="0.45">
      <c r="A24965">
        <v>10068639</v>
      </c>
      <c r="B24965" t="s">
        <v>25299</v>
      </c>
    </row>
    <row r="24966" spans="1:2" x14ac:dyDescent="0.45">
      <c r="A24966">
        <v>10018030</v>
      </c>
      <c r="B24966" t="s">
        <v>25300</v>
      </c>
    </row>
    <row r="24967" spans="1:2" x14ac:dyDescent="0.45">
      <c r="A24967">
        <v>10073447</v>
      </c>
      <c r="B24967" t="s">
        <v>25301</v>
      </c>
    </row>
    <row r="24968" spans="1:2" x14ac:dyDescent="0.45">
      <c r="A24968">
        <v>10066388</v>
      </c>
      <c r="B24968" t="s">
        <v>25302</v>
      </c>
    </row>
    <row r="24969" spans="1:2" x14ac:dyDescent="0.45">
      <c r="A24969">
        <v>10082853</v>
      </c>
      <c r="B24969" t="s">
        <v>25303</v>
      </c>
    </row>
    <row r="24970" spans="1:2" x14ac:dyDescent="0.45">
      <c r="A24970">
        <v>10056161</v>
      </c>
      <c r="B24970" t="s">
        <v>25304</v>
      </c>
    </row>
    <row r="24971" spans="1:2" x14ac:dyDescent="0.45">
      <c r="A24971">
        <v>10004125</v>
      </c>
      <c r="B24971" t="s">
        <v>25305</v>
      </c>
    </row>
    <row r="24972" spans="1:2" x14ac:dyDescent="0.45">
      <c r="A24972">
        <v>10006737</v>
      </c>
      <c r="B24972" t="s">
        <v>25306</v>
      </c>
    </row>
    <row r="24973" spans="1:2" x14ac:dyDescent="0.45">
      <c r="A24973">
        <v>10071808</v>
      </c>
      <c r="B24973" t="s">
        <v>25307</v>
      </c>
    </row>
    <row r="24974" spans="1:2" x14ac:dyDescent="0.45">
      <c r="A24974">
        <v>10085203</v>
      </c>
      <c r="B24974" t="s">
        <v>25308</v>
      </c>
    </row>
    <row r="24975" spans="1:2" x14ac:dyDescent="0.45">
      <c r="A24975">
        <v>10048495</v>
      </c>
      <c r="B24975" t="s">
        <v>25309</v>
      </c>
    </row>
    <row r="24976" spans="1:2" x14ac:dyDescent="0.45">
      <c r="A24976">
        <v>10036651</v>
      </c>
      <c r="B24976" t="s">
        <v>25310</v>
      </c>
    </row>
    <row r="24977" spans="1:2" x14ac:dyDescent="0.45">
      <c r="A24977">
        <v>10015048</v>
      </c>
      <c r="B24977" t="s">
        <v>25311</v>
      </c>
    </row>
    <row r="24978" spans="1:2" x14ac:dyDescent="0.45">
      <c r="A24978">
        <v>10000126</v>
      </c>
      <c r="B24978" t="s">
        <v>25312</v>
      </c>
    </row>
    <row r="24979" spans="1:2" x14ac:dyDescent="0.45">
      <c r="A24979">
        <v>10054295</v>
      </c>
      <c r="B24979" t="s">
        <v>25313</v>
      </c>
    </row>
    <row r="24980" spans="1:2" x14ac:dyDescent="0.45">
      <c r="A24980">
        <v>10089338</v>
      </c>
      <c r="B24980" t="s">
        <v>25314</v>
      </c>
    </row>
    <row r="24981" spans="1:2" x14ac:dyDescent="0.45">
      <c r="A24981">
        <v>10074298</v>
      </c>
      <c r="B24981" t="s">
        <v>25315</v>
      </c>
    </row>
    <row r="24982" spans="1:2" x14ac:dyDescent="0.45">
      <c r="A24982">
        <v>10020631</v>
      </c>
      <c r="B24982" t="s">
        <v>25316</v>
      </c>
    </row>
    <row r="24983" spans="1:2" x14ac:dyDescent="0.45">
      <c r="A24983">
        <v>10091401</v>
      </c>
      <c r="B24983" t="s">
        <v>25317</v>
      </c>
    </row>
    <row r="24984" spans="1:2" x14ac:dyDescent="0.45">
      <c r="A24984">
        <v>10054712</v>
      </c>
      <c r="B24984" t="s">
        <v>25318</v>
      </c>
    </row>
    <row r="24985" spans="1:2" x14ac:dyDescent="0.45">
      <c r="A24985">
        <v>10007607</v>
      </c>
      <c r="B24985" t="s">
        <v>25319</v>
      </c>
    </row>
    <row r="24986" spans="1:2" x14ac:dyDescent="0.45">
      <c r="A24986">
        <v>10047522</v>
      </c>
      <c r="B24986" t="s">
        <v>25320</v>
      </c>
    </row>
    <row r="24987" spans="1:2" x14ac:dyDescent="0.45">
      <c r="A24987">
        <v>10005986</v>
      </c>
      <c r="B24987" t="s">
        <v>25321</v>
      </c>
    </row>
    <row r="24988" spans="1:2" x14ac:dyDescent="0.45">
      <c r="A24988">
        <v>10063965</v>
      </c>
      <c r="B24988" t="s">
        <v>25322</v>
      </c>
    </row>
    <row r="24989" spans="1:2" x14ac:dyDescent="0.45">
      <c r="A24989">
        <v>10020434</v>
      </c>
      <c r="B24989" t="s">
        <v>25323</v>
      </c>
    </row>
    <row r="24990" spans="1:2" x14ac:dyDescent="0.45">
      <c r="A24990">
        <v>10080406</v>
      </c>
      <c r="B24990" t="s">
        <v>25324</v>
      </c>
    </row>
    <row r="24991" spans="1:2" x14ac:dyDescent="0.45">
      <c r="A24991">
        <v>10074086</v>
      </c>
      <c r="B24991" t="s">
        <v>25325</v>
      </c>
    </row>
    <row r="24992" spans="1:2" x14ac:dyDescent="0.45">
      <c r="A24992">
        <v>10049905</v>
      </c>
      <c r="B24992" t="s">
        <v>25326</v>
      </c>
    </row>
    <row r="24993" spans="1:2" x14ac:dyDescent="0.45">
      <c r="A24993">
        <v>10006313</v>
      </c>
      <c r="B24993" t="s">
        <v>4205</v>
      </c>
    </row>
    <row r="24994" spans="1:2" x14ac:dyDescent="0.45">
      <c r="A24994">
        <v>10015999</v>
      </c>
      <c r="B24994" t="s">
        <v>25327</v>
      </c>
    </row>
    <row r="24995" spans="1:2" x14ac:dyDescent="0.45">
      <c r="A24995">
        <v>10004147</v>
      </c>
      <c r="B24995" t="s">
        <v>25328</v>
      </c>
    </row>
    <row r="24996" spans="1:2" x14ac:dyDescent="0.45">
      <c r="A24996">
        <v>10008171</v>
      </c>
      <c r="B24996" t="s">
        <v>25329</v>
      </c>
    </row>
    <row r="24997" spans="1:2" x14ac:dyDescent="0.45">
      <c r="A24997">
        <v>10011088</v>
      </c>
      <c r="B24997" t="s">
        <v>25330</v>
      </c>
    </row>
    <row r="24998" spans="1:2" x14ac:dyDescent="0.45">
      <c r="A24998">
        <v>10010372</v>
      </c>
      <c r="B24998" t="s">
        <v>25331</v>
      </c>
    </row>
    <row r="24999" spans="1:2" x14ac:dyDescent="0.45">
      <c r="A24999">
        <v>10092106</v>
      </c>
      <c r="B24999" t="s">
        <v>25332</v>
      </c>
    </row>
    <row r="25000" spans="1:2" x14ac:dyDescent="0.45">
      <c r="A25000">
        <v>10048314</v>
      </c>
      <c r="B25000" t="s">
        <v>25333</v>
      </c>
    </row>
    <row r="25001" spans="1:2" x14ac:dyDescent="0.45">
      <c r="A25001">
        <v>10043780</v>
      </c>
      <c r="B25001" t="s">
        <v>25334</v>
      </c>
    </row>
    <row r="25002" spans="1:2" x14ac:dyDescent="0.45">
      <c r="A25002">
        <v>10089763</v>
      </c>
      <c r="B25002" t="s">
        <v>25335</v>
      </c>
    </row>
    <row r="25003" spans="1:2" x14ac:dyDescent="0.45">
      <c r="A25003">
        <v>10074351</v>
      </c>
      <c r="B25003" t="s">
        <v>25336</v>
      </c>
    </row>
    <row r="25004" spans="1:2" x14ac:dyDescent="0.45">
      <c r="A25004">
        <v>10049302</v>
      </c>
      <c r="B25004" t="s">
        <v>25337</v>
      </c>
    </row>
    <row r="25005" spans="1:2" x14ac:dyDescent="0.45">
      <c r="A25005">
        <v>10021635</v>
      </c>
      <c r="B25005" t="s">
        <v>25338</v>
      </c>
    </row>
    <row r="25006" spans="1:2" x14ac:dyDescent="0.45">
      <c r="A25006">
        <v>10052279</v>
      </c>
      <c r="B25006" t="s">
        <v>25339</v>
      </c>
    </row>
    <row r="25007" spans="1:2" x14ac:dyDescent="0.45">
      <c r="A25007">
        <v>10056522</v>
      </c>
      <c r="B25007" t="s">
        <v>25340</v>
      </c>
    </row>
    <row r="25008" spans="1:2" x14ac:dyDescent="0.45">
      <c r="A25008">
        <v>10057169</v>
      </c>
      <c r="B25008" t="s">
        <v>25341</v>
      </c>
    </row>
    <row r="25009" spans="1:2" x14ac:dyDescent="0.45">
      <c r="A25009">
        <v>10043635</v>
      </c>
      <c r="B25009" t="s">
        <v>25342</v>
      </c>
    </row>
    <row r="25010" spans="1:2" x14ac:dyDescent="0.45">
      <c r="A25010">
        <v>10025436</v>
      </c>
      <c r="B25010" t="s">
        <v>25343</v>
      </c>
    </row>
    <row r="25011" spans="1:2" x14ac:dyDescent="0.45">
      <c r="A25011">
        <v>10036332</v>
      </c>
      <c r="B25011" t="s">
        <v>25344</v>
      </c>
    </row>
    <row r="25012" spans="1:2" x14ac:dyDescent="0.45">
      <c r="A25012">
        <v>10089424</v>
      </c>
      <c r="B25012" t="s">
        <v>25345</v>
      </c>
    </row>
    <row r="25013" spans="1:2" x14ac:dyDescent="0.45">
      <c r="A25013">
        <v>10025267</v>
      </c>
      <c r="B25013" t="s">
        <v>25346</v>
      </c>
    </row>
    <row r="25014" spans="1:2" x14ac:dyDescent="0.45">
      <c r="A25014">
        <v>10047456</v>
      </c>
      <c r="B25014" t="s">
        <v>25347</v>
      </c>
    </row>
    <row r="25015" spans="1:2" x14ac:dyDescent="0.45">
      <c r="A25015">
        <v>10077204</v>
      </c>
      <c r="B25015" t="s">
        <v>25348</v>
      </c>
    </row>
    <row r="25016" spans="1:2" x14ac:dyDescent="0.45">
      <c r="A25016">
        <v>10063639</v>
      </c>
      <c r="B25016" t="s">
        <v>25349</v>
      </c>
    </row>
    <row r="25017" spans="1:2" x14ac:dyDescent="0.45">
      <c r="A25017">
        <v>10001899</v>
      </c>
      <c r="B25017" t="s">
        <v>25350</v>
      </c>
    </row>
    <row r="25018" spans="1:2" x14ac:dyDescent="0.45">
      <c r="A25018">
        <v>10086106</v>
      </c>
      <c r="B25018" t="s">
        <v>25351</v>
      </c>
    </row>
    <row r="25019" spans="1:2" x14ac:dyDescent="0.45">
      <c r="A25019">
        <v>10020812</v>
      </c>
      <c r="B25019" t="s">
        <v>25352</v>
      </c>
    </row>
    <row r="25020" spans="1:2" x14ac:dyDescent="0.45">
      <c r="A25020">
        <v>10017132</v>
      </c>
      <c r="B25020" t="s">
        <v>25353</v>
      </c>
    </row>
    <row r="25021" spans="1:2" x14ac:dyDescent="0.45">
      <c r="A25021">
        <v>10054957</v>
      </c>
      <c r="B25021" t="s">
        <v>25354</v>
      </c>
    </row>
    <row r="25022" spans="1:2" x14ac:dyDescent="0.45">
      <c r="A25022">
        <v>10021753</v>
      </c>
      <c r="B25022" t="s">
        <v>25355</v>
      </c>
    </row>
    <row r="25023" spans="1:2" x14ac:dyDescent="0.45">
      <c r="A25023">
        <v>10045259</v>
      </c>
      <c r="B25023" t="s">
        <v>25356</v>
      </c>
    </row>
    <row r="25024" spans="1:2" x14ac:dyDescent="0.45">
      <c r="A25024">
        <v>10069715</v>
      </c>
      <c r="B25024" t="s">
        <v>25357</v>
      </c>
    </row>
    <row r="25025" spans="1:2" x14ac:dyDescent="0.45">
      <c r="A25025">
        <v>10055823</v>
      </c>
      <c r="B25025" t="s">
        <v>25358</v>
      </c>
    </row>
    <row r="25026" spans="1:2" x14ac:dyDescent="0.45">
      <c r="A25026">
        <v>10078134</v>
      </c>
      <c r="B25026" t="s">
        <v>25359</v>
      </c>
    </row>
    <row r="25027" spans="1:2" x14ac:dyDescent="0.45">
      <c r="A25027">
        <v>10019424</v>
      </c>
      <c r="B25027" t="s">
        <v>25360</v>
      </c>
    </row>
    <row r="25028" spans="1:2" x14ac:dyDescent="0.45">
      <c r="A25028">
        <v>10073847</v>
      </c>
      <c r="B25028" t="s">
        <v>25361</v>
      </c>
    </row>
    <row r="25029" spans="1:2" x14ac:dyDescent="0.45">
      <c r="A25029">
        <v>10075242</v>
      </c>
      <c r="B25029" t="s">
        <v>25362</v>
      </c>
    </row>
    <row r="25030" spans="1:2" x14ac:dyDescent="0.45">
      <c r="A25030">
        <v>10015348</v>
      </c>
      <c r="B25030" t="s">
        <v>25363</v>
      </c>
    </row>
    <row r="25031" spans="1:2" x14ac:dyDescent="0.45">
      <c r="A25031">
        <v>10085371</v>
      </c>
      <c r="B25031" t="s">
        <v>25364</v>
      </c>
    </row>
    <row r="25032" spans="1:2" x14ac:dyDescent="0.45">
      <c r="A25032">
        <v>10014228</v>
      </c>
      <c r="B25032" t="s">
        <v>25365</v>
      </c>
    </row>
    <row r="25033" spans="1:2" x14ac:dyDescent="0.45">
      <c r="A25033">
        <v>10064960</v>
      </c>
      <c r="B25033" t="s">
        <v>25366</v>
      </c>
    </row>
    <row r="25034" spans="1:2" x14ac:dyDescent="0.45">
      <c r="A25034">
        <v>10002065</v>
      </c>
      <c r="B25034" t="s">
        <v>25367</v>
      </c>
    </row>
    <row r="25035" spans="1:2" x14ac:dyDescent="0.45">
      <c r="A25035">
        <v>10079814</v>
      </c>
      <c r="B25035" t="s">
        <v>25368</v>
      </c>
    </row>
    <row r="25036" spans="1:2" x14ac:dyDescent="0.45">
      <c r="A25036">
        <v>10031923</v>
      </c>
      <c r="B25036" t="s">
        <v>25369</v>
      </c>
    </row>
    <row r="25037" spans="1:2" x14ac:dyDescent="0.45">
      <c r="A25037">
        <v>10030980</v>
      </c>
      <c r="B25037" t="s">
        <v>25370</v>
      </c>
    </row>
    <row r="25038" spans="1:2" x14ac:dyDescent="0.45">
      <c r="A25038">
        <v>10078074</v>
      </c>
      <c r="B25038" t="s">
        <v>25371</v>
      </c>
    </row>
    <row r="25039" spans="1:2" x14ac:dyDescent="0.45">
      <c r="A25039">
        <v>10062438</v>
      </c>
      <c r="B25039" t="s">
        <v>25372</v>
      </c>
    </row>
    <row r="25040" spans="1:2" x14ac:dyDescent="0.45">
      <c r="A25040">
        <v>10077161</v>
      </c>
      <c r="B25040" t="s">
        <v>25373</v>
      </c>
    </row>
    <row r="25041" spans="1:2" x14ac:dyDescent="0.45">
      <c r="A25041">
        <v>10078796</v>
      </c>
      <c r="B25041" t="s">
        <v>25374</v>
      </c>
    </row>
    <row r="25042" spans="1:2" x14ac:dyDescent="0.45">
      <c r="A25042">
        <v>10084023</v>
      </c>
      <c r="B25042" t="s">
        <v>25375</v>
      </c>
    </row>
    <row r="25043" spans="1:2" x14ac:dyDescent="0.45">
      <c r="A25043">
        <v>10070453</v>
      </c>
      <c r="B25043" t="s">
        <v>25376</v>
      </c>
    </row>
    <row r="25044" spans="1:2" x14ac:dyDescent="0.45">
      <c r="A25044">
        <v>10051056</v>
      </c>
      <c r="B25044" t="s">
        <v>25377</v>
      </c>
    </row>
    <row r="25045" spans="1:2" x14ac:dyDescent="0.45">
      <c r="A25045">
        <v>10044414</v>
      </c>
      <c r="B25045" t="s">
        <v>25378</v>
      </c>
    </row>
    <row r="25046" spans="1:2" x14ac:dyDescent="0.45">
      <c r="A25046">
        <v>10051954</v>
      </c>
      <c r="B25046" t="s">
        <v>25379</v>
      </c>
    </row>
    <row r="25047" spans="1:2" x14ac:dyDescent="0.45">
      <c r="A25047">
        <v>10051248</v>
      </c>
      <c r="B25047" t="s">
        <v>25380</v>
      </c>
    </row>
    <row r="25048" spans="1:2" x14ac:dyDescent="0.45">
      <c r="A25048">
        <v>10065285</v>
      </c>
      <c r="B25048" t="s">
        <v>25381</v>
      </c>
    </row>
    <row r="25049" spans="1:2" x14ac:dyDescent="0.45">
      <c r="A25049">
        <v>10075157</v>
      </c>
      <c r="B25049" t="s">
        <v>25382</v>
      </c>
    </row>
    <row r="25050" spans="1:2" x14ac:dyDescent="0.45">
      <c r="A25050">
        <v>10009276</v>
      </c>
      <c r="B25050" t="s">
        <v>25383</v>
      </c>
    </row>
    <row r="25051" spans="1:2" x14ac:dyDescent="0.45">
      <c r="A25051">
        <v>10004311</v>
      </c>
      <c r="B25051" t="s">
        <v>25384</v>
      </c>
    </row>
    <row r="25052" spans="1:2" x14ac:dyDescent="0.45">
      <c r="A25052">
        <v>10074991</v>
      </c>
      <c r="B25052" t="s">
        <v>25385</v>
      </c>
    </row>
    <row r="25053" spans="1:2" x14ac:dyDescent="0.45">
      <c r="A25053">
        <v>10076938</v>
      </c>
      <c r="B25053" t="s">
        <v>25386</v>
      </c>
    </row>
    <row r="25054" spans="1:2" x14ac:dyDescent="0.45">
      <c r="A25054">
        <v>10010602</v>
      </c>
      <c r="B25054" t="s">
        <v>25387</v>
      </c>
    </row>
    <row r="25055" spans="1:2" x14ac:dyDescent="0.45">
      <c r="A25055">
        <v>10066408</v>
      </c>
      <c r="B25055" t="s">
        <v>25388</v>
      </c>
    </row>
    <row r="25056" spans="1:2" x14ac:dyDescent="0.45">
      <c r="A25056">
        <v>10049016</v>
      </c>
      <c r="B25056" t="s">
        <v>25389</v>
      </c>
    </row>
    <row r="25057" spans="1:2" x14ac:dyDescent="0.45">
      <c r="A25057">
        <v>10022765</v>
      </c>
      <c r="B25057" t="s">
        <v>25390</v>
      </c>
    </row>
    <row r="25058" spans="1:2" x14ac:dyDescent="0.45">
      <c r="A25058">
        <v>10051126</v>
      </c>
      <c r="B25058" t="s">
        <v>25391</v>
      </c>
    </row>
    <row r="25059" spans="1:2" x14ac:dyDescent="0.45">
      <c r="A25059">
        <v>10015892</v>
      </c>
      <c r="B25059" t="s">
        <v>25392</v>
      </c>
    </row>
    <row r="25060" spans="1:2" x14ac:dyDescent="0.45">
      <c r="A25060">
        <v>10001106</v>
      </c>
      <c r="B25060" t="s">
        <v>25393</v>
      </c>
    </row>
    <row r="25061" spans="1:2" x14ac:dyDescent="0.45">
      <c r="A25061">
        <v>10004342</v>
      </c>
      <c r="B25061" t="s">
        <v>25394</v>
      </c>
    </row>
    <row r="25062" spans="1:2" x14ac:dyDescent="0.45">
      <c r="A25062">
        <v>10071437</v>
      </c>
      <c r="B25062" t="s">
        <v>25395</v>
      </c>
    </row>
    <row r="25063" spans="1:2" x14ac:dyDescent="0.45">
      <c r="A25063">
        <v>10056185</v>
      </c>
      <c r="B25063" t="s">
        <v>25396</v>
      </c>
    </row>
    <row r="25064" spans="1:2" x14ac:dyDescent="0.45">
      <c r="A25064">
        <v>10005845</v>
      </c>
      <c r="B25064" t="s">
        <v>25397</v>
      </c>
    </row>
    <row r="25065" spans="1:2" x14ac:dyDescent="0.45">
      <c r="A25065">
        <v>10055663</v>
      </c>
      <c r="B25065" t="s">
        <v>25398</v>
      </c>
    </row>
    <row r="25066" spans="1:2" x14ac:dyDescent="0.45">
      <c r="A25066">
        <v>10035291</v>
      </c>
      <c r="B25066" t="s">
        <v>25399</v>
      </c>
    </row>
    <row r="25067" spans="1:2" x14ac:dyDescent="0.45">
      <c r="A25067">
        <v>10048101</v>
      </c>
      <c r="B25067" t="s">
        <v>25400</v>
      </c>
    </row>
    <row r="25068" spans="1:2" x14ac:dyDescent="0.45">
      <c r="A25068">
        <v>10007076</v>
      </c>
      <c r="B25068" t="s">
        <v>25401</v>
      </c>
    </row>
    <row r="25069" spans="1:2" x14ac:dyDescent="0.45">
      <c r="A25069">
        <v>10029877</v>
      </c>
      <c r="B25069" t="s">
        <v>25402</v>
      </c>
    </row>
    <row r="25070" spans="1:2" x14ac:dyDescent="0.45">
      <c r="A25070">
        <v>10019990</v>
      </c>
      <c r="B25070" t="s">
        <v>25403</v>
      </c>
    </row>
    <row r="25071" spans="1:2" x14ac:dyDescent="0.45">
      <c r="A25071">
        <v>10008554</v>
      </c>
      <c r="B25071" t="s">
        <v>21930</v>
      </c>
    </row>
    <row r="25072" spans="1:2" x14ac:dyDescent="0.45">
      <c r="A25072">
        <v>10030789</v>
      </c>
      <c r="B25072" t="s">
        <v>25404</v>
      </c>
    </row>
    <row r="25073" spans="1:2" x14ac:dyDescent="0.45">
      <c r="A25073">
        <v>10015953</v>
      </c>
      <c r="B25073" t="s">
        <v>25405</v>
      </c>
    </row>
    <row r="25074" spans="1:2" x14ac:dyDescent="0.45">
      <c r="A25074">
        <v>10089974</v>
      </c>
      <c r="B25074" t="s">
        <v>25406</v>
      </c>
    </row>
    <row r="25075" spans="1:2" x14ac:dyDescent="0.45">
      <c r="A25075">
        <v>10077501</v>
      </c>
      <c r="B25075" t="s">
        <v>25407</v>
      </c>
    </row>
    <row r="25076" spans="1:2" x14ac:dyDescent="0.45">
      <c r="A25076">
        <v>10077837</v>
      </c>
      <c r="B25076" t="s">
        <v>25408</v>
      </c>
    </row>
    <row r="25077" spans="1:2" x14ac:dyDescent="0.45">
      <c r="A25077">
        <v>10063400</v>
      </c>
      <c r="B25077" t="s">
        <v>25409</v>
      </c>
    </row>
    <row r="25078" spans="1:2" x14ac:dyDescent="0.45">
      <c r="A25078">
        <v>10056339</v>
      </c>
      <c r="B25078" t="s">
        <v>25410</v>
      </c>
    </row>
    <row r="25079" spans="1:2" x14ac:dyDescent="0.45">
      <c r="A25079">
        <v>10068735</v>
      </c>
      <c r="B25079" t="s">
        <v>25411</v>
      </c>
    </row>
    <row r="25080" spans="1:2" x14ac:dyDescent="0.45">
      <c r="A25080">
        <v>10034004</v>
      </c>
      <c r="B25080" t="s">
        <v>25412</v>
      </c>
    </row>
    <row r="25081" spans="1:2" x14ac:dyDescent="0.45">
      <c r="A25081">
        <v>10006505</v>
      </c>
      <c r="B25081" t="s">
        <v>25413</v>
      </c>
    </row>
    <row r="25082" spans="1:2" x14ac:dyDescent="0.45">
      <c r="A25082">
        <v>10045964</v>
      </c>
      <c r="B25082" t="s">
        <v>25414</v>
      </c>
    </row>
    <row r="25083" spans="1:2" x14ac:dyDescent="0.45">
      <c r="A25083">
        <v>10085913</v>
      </c>
      <c r="B25083" t="s">
        <v>25415</v>
      </c>
    </row>
    <row r="25084" spans="1:2" x14ac:dyDescent="0.45">
      <c r="A25084">
        <v>10054784</v>
      </c>
      <c r="B25084" t="s">
        <v>25416</v>
      </c>
    </row>
    <row r="25085" spans="1:2" x14ac:dyDescent="0.45">
      <c r="A25085">
        <v>10075970</v>
      </c>
      <c r="B25085" t="s">
        <v>25417</v>
      </c>
    </row>
    <row r="25086" spans="1:2" x14ac:dyDescent="0.45">
      <c r="A25086">
        <v>10003560</v>
      </c>
      <c r="B25086" t="s">
        <v>25418</v>
      </c>
    </row>
    <row r="25087" spans="1:2" x14ac:dyDescent="0.45">
      <c r="A25087">
        <v>10014858</v>
      </c>
      <c r="B25087" t="s">
        <v>25419</v>
      </c>
    </row>
    <row r="25088" spans="1:2" x14ac:dyDescent="0.45">
      <c r="A25088">
        <v>10042323</v>
      </c>
      <c r="B25088" t="s">
        <v>25420</v>
      </c>
    </row>
    <row r="25089" spans="1:2" x14ac:dyDescent="0.45">
      <c r="A25089">
        <v>10026660</v>
      </c>
      <c r="B25089" t="s">
        <v>25421</v>
      </c>
    </row>
    <row r="25090" spans="1:2" x14ac:dyDescent="0.45">
      <c r="A25090">
        <v>10063208</v>
      </c>
      <c r="B25090" t="s">
        <v>25422</v>
      </c>
    </row>
    <row r="25091" spans="1:2" x14ac:dyDescent="0.45">
      <c r="A25091">
        <v>10020635</v>
      </c>
      <c r="B25091" t="s">
        <v>25423</v>
      </c>
    </row>
    <row r="25092" spans="1:2" x14ac:dyDescent="0.45">
      <c r="A25092">
        <v>10090125</v>
      </c>
      <c r="B25092" t="s">
        <v>25424</v>
      </c>
    </row>
    <row r="25093" spans="1:2" x14ac:dyDescent="0.45">
      <c r="A25093">
        <v>10006503</v>
      </c>
      <c r="B25093" t="s">
        <v>25425</v>
      </c>
    </row>
    <row r="25094" spans="1:2" x14ac:dyDescent="0.45">
      <c r="A25094">
        <v>10010024</v>
      </c>
      <c r="B25094" t="s">
        <v>25426</v>
      </c>
    </row>
    <row r="25095" spans="1:2" x14ac:dyDescent="0.45">
      <c r="A25095">
        <v>10023000</v>
      </c>
      <c r="B25095" t="s">
        <v>25427</v>
      </c>
    </row>
    <row r="25096" spans="1:2" x14ac:dyDescent="0.45">
      <c r="A25096">
        <v>10041149</v>
      </c>
      <c r="B25096" t="s">
        <v>25428</v>
      </c>
    </row>
    <row r="25097" spans="1:2" x14ac:dyDescent="0.45">
      <c r="A25097">
        <v>10050064</v>
      </c>
      <c r="B25097" t="s">
        <v>25429</v>
      </c>
    </row>
    <row r="25098" spans="1:2" x14ac:dyDescent="0.45">
      <c r="A25098">
        <v>10019718</v>
      </c>
      <c r="B25098" t="s">
        <v>25430</v>
      </c>
    </row>
    <row r="25099" spans="1:2" x14ac:dyDescent="0.45">
      <c r="A25099">
        <v>10085574</v>
      </c>
      <c r="B25099" t="s">
        <v>25431</v>
      </c>
    </row>
    <row r="25100" spans="1:2" x14ac:dyDescent="0.45">
      <c r="A25100">
        <v>10069382</v>
      </c>
      <c r="B25100" t="s">
        <v>25432</v>
      </c>
    </row>
    <row r="25101" spans="1:2" x14ac:dyDescent="0.45">
      <c r="A25101">
        <v>10023983</v>
      </c>
      <c r="B25101" t="s">
        <v>25433</v>
      </c>
    </row>
    <row r="25102" spans="1:2" x14ac:dyDescent="0.45">
      <c r="A25102">
        <v>10072301</v>
      </c>
      <c r="B25102" t="s">
        <v>25434</v>
      </c>
    </row>
    <row r="25103" spans="1:2" x14ac:dyDescent="0.45">
      <c r="A25103">
        <v>10065623</v>
      </c>
      <c r="B25103" t="s">
        <v>25435</v>
      </c>
    </row>
    <row r="25104" spans="1:2" x14ac:dyDescent="0.45">
      <c r="A25104">
        <v>10085755</v>
      </c>
      <c r="B25104" t="s">
        <v>25436</v>
      </c>
    </row>
    <row r="25105" spans="1:2" x14ac:dyDescent="0.45">
      <c r="A25105">
        <v>10063994</v>
      </c>
      <c r="B25105" t="s">
        <v>25437</v>
      </c>
    </row>
    <row r="25106" spans="1:2" x14ac:dyDescent="0.45">
      <c r="A25106">
        <v>10012492</v>
      </c>
      <c r="B25106" t="s">
        <v>25438</v>
      </c>
    </row>
    <row r="25107" spans="1:2" x14ac:dyDescent="0.45">
      <c r="A25107">
        <v>10079574</v>
      </c>
      <c r="B25107" t="s">
        <v>25439</v>
      </c>
    </row>
    <row r="25108" spans="1:2" x14ac:dyDescent="0.45">
      <c r="A25108">
        <v>10071794</v>
      </c>
      <c r="B25108" t="s">
        <v>25440</v>
      </c>
    </row>
    <row r="25109" spans="1:2" x14ac:dyDescent="0.45">
      <c r="A25109">
        <v>10027422</v>
      </c>
      <c r="B25109" t="s">
        <v>25441</v>
      </c>
    </row>
    <row r="25110" spans="1:2" x14ac:dyDescent="0.45">
      <c r="A25110">
        <v>10070394</v>
      </c>
      <c r="B25110" t="s">
        <v>25442</v>
      </c>
    </row>
    <row r="25111" spans="1:2" x14ac:dyDescent="0.45">
      <c r="A25111">
        <v>10070982</v>
      </c>
      <c r="B25111" t="s">
        <v>25443</v>
      </c>
    </row>
    <row r="25112" spans="1:2" x14ac:dyDescent="0.45">
      <c r="A25112">
        <v>10064592</v>
      </c>
      <c r="B25112" t="s">
        <v>25444</v>
      </c>
    </row>
    <row r="25113" spans="1:2" x14ac:dyDescent="0.45">
      <c r="A25113">
        <v>10035700</v>
      </c>
      <c r="B25113" t="s">
        <v>25445</v>
      </c>
    </row>
    <row r="25114" spans="1:2" x14ac:dyDescent="0.45">
      <c r="A25114">
        <v>10017019</v>
      </c>
      <c r="B25114" t="s">
        <v>25446</v>
      </c>
    </row>
    <row r="25115" spans="1:2" x14ac:dyDescent="0.45">
      <c r="A25115">
        <v>10082019</v>
      </c>
      <c r="B25115" t="s">
        <v>25447</v>
      </c>
    </row>
    <row r="25116" spans="1:2" x14ac:dyDescent="0.45">
      <c r="A25116">
        <v>10017266</v>
      </c>
      <c r="B25116" t="s">
        <v>25448</v>
      </c>
    </row>
    <row r="25117" spans="1:2" x14ac:dyDescent="0.45">
      <c r="A25117">
        <v>10035276</v>
      </c>
      <c r="B25117" t="s">
        <v>25449</v>
      </c>
    </row>
    <row r="25118" spans="1:2" x14ac:dyDescent="0.45">
      <c r="A25118">
        <v>10041487</v>
      </c>
      <c r="B25118" t="s">
        <v>25450</v>
      </c>
    </row>
    <row r="25119" spans="1:2" x14ac:dyDescent="0.45">
      <c r="A25119">
        <v>10037657</v>
      </c>
      <c r="B25119" t="s">
        <v>25451</v>
      </c>
    </row>
    <row r="25120" spans="1:2" x14ac:dyDescent="0.45">
      <c r="A25120">
        <v>10062289</v>
      </c>
      <c r="B25120" t="s">
        <v>25452</v>
      </c>
    </row>
    <row r="25121" spans="1:2" x14ac:dyDescent="0.45">
      <c r="A25121">
        <v>10001542</v>
      </c>
      <c r="B25121" t="s">
        <v>25453</v>
      </c>
    </row>
    <row r="25122" spans="1:2" x14ac:dyDescent="0.45">
      <c r="A25122">
        <v>10077467</v>
      </c>
      <c r="B25122" t="s">
        <v>25454</v>
      </c>
    </row>
    <row r="25123" spans="1:2" x14ac:dyDescent="0.45">
      <c r="A25123">
        <v>10047030</v>
      </c>
      <c r="B25123" t="s">
        <v>25455</v>
      </c>
    </row>
    <row r="25124" spans="1:2" x14ac:dyDescent="0.45">
      <c r="A25124">
        <v>10087736</v>
      </c>
      <c r="B25124" t="s">
        <v>25456</v>
      </c>
    </row>
    <row r="25125" spans="1:2" x14ac:dyDescent="0.45">
      <c r="A25125">
        <v>10089799</v>
      </c>
      <c r="B25125" t="s">
        <v>25457</v>
      </c>
    </row>
    <row r="25126" spans="1:2" x14ac:dyDescent="0.45">
      <c r="A25126">
        <v>10037769</v>
      </c>
      <c r="B25126" t="s">
        <v>25458</v>
      </c>
    </row>
    <row r="25127" spans="1:2" x14ac:dyDescent="0.45">
      <c r="A25127">
        <v>10043193</v>
      </c>
      <c r="B25127" t="s">
        <v>25459</v>
      </c>
    </row>
    <row r="25128" spans="1:2" x14ac:dyDescent="0.45">
      <c r="A25128">
        <v>10001280</v>
      </c>
      <c r="B25128" t="s">
        <v>25460</v>
      </c>
    </row>
    <row r="25129" spans="1:2" x14ac:dyDescent="0.45">
      <c r="A25129">
        <v>10086973</v>
      </c>
      <c r="B25129" t="s">
        <v>25461</v>
      </c>
    </row>
    <row r="25130" spans="1:2" x14ac:dyDescent="0.45">
      <c r="A25130">
        <v>10053776</v>
      </c>
      <c r="B25130" t="s">
        <v>25462</v>
      </c>
    </row>
    <row r="25131" spans="1:2" x14ac:dyDescent="0.45">
      <c r="A25131">
        <v>10070880</v>
      </c>
      <c r="B25131" t="s">
        <v>25463</v>
      </c>
    </row>
    <row r="25132" spans="1:2" x14ac:dyDescent="0.45">
      <c r="A25132">
        <v>10049183</v>
      </c>
      <c r="B25132" t="s">
        <v>25464</v>
      </c>
    </row>
    <row r="25133" spans="1:2" x14ac:dyDescent="0.45">
      <c r="A25133">
        <v>10054847</v>
      </c>
      <c r="B25133" t="s">
        <v>25465</v>
      </c>
    </row>
    <row r="25134" spans="1:2" x14ac:dyDescent="0.45">
      <c r="A25134">
        <v>10040059</v>
      </c>
      <c r="B25134" t="s">
        <v>25466</v>
      </c>
    </row>
    <row r="25135" spans="1:2" x14ac:dyDescent="0.45">
      <c r="A25135">
        <v>10021939</v>
      </c>
      <c r="B25135" t="s">
        <v>25467</v>
      </c>
    </row>
    <row r="25136" spans="1:2" x14ac:dyDescent="0.45">
      <c r="A25136">
        <v>10018558</v>
      </c>
      <c r="B25136" t="s">
        <v>25468</v>
      </c>
    </row>
    <row r="25137" spans="1:2" x14ac:dyDescent="0.45">
      <c r="A25137">
        <v>10070182</v>
      </c>
      <c r="B25137" t="s">
        <v>25469</v>
      </c>
    </row>
    <row r="25138" spans="1:2" x14ac:dyDescent="0.45">
      <c r="A25138">
        <v>10079927</v>
      </c>
      <c r="B25138" t="s">
        <v>25470</v>
      </c>
    </row>
    <row r="25139" spans="1:2" x14ac:dyDescent="0.45">
      <c r="A25139">
        <v>10086861</v>
      </c>
      <c r="B25139" t="s">
        <v>25471</v>
      </c>
    </row>
    <row r="25140" spans="1:2" x14ac:dyDescent="0.45">
      <c r="A25140">
        <v>10057332</v>
      </c>
      <c r="B25140" t="s">
        <v>25472</v>
      </c>
    </row>
    <row r="25141" spans="1:2" x14ac:dyDescent="0.45">
      <c r="A25141">
        <v>10081931</v>
      </c>
      <c r="B25141" t="s">
        <v>25473</v>
      </c>
    </row>
    <row r="25142" spans="1:2" x14ac:dyDescent="0.45">
      <c r="A25142">
        <v>10032188</v>
      </c>
      <c r="B25142" t="s">
        <v>25474</v>
      </c>
    </row>
    <row r="25143" spans="1:2" x14ac:dyDescent="0.45">
      <c r="A25143">
        <v>10066874</v>
      </c>
      <c r="B25143" t="s">
        <v>25475</v>
      </c>
    </row>
    <row r="25144" spans="1:2" x14ac:dyDescent="0.45">
      <c r="A25144">
        <v>10037420</v>
      </c>
      <c r="B25144" t="s">
        <v>18234</v>
      </c>
    </row>
    <row r="25145" spans="1:2" x14ac:dyDescent="0.45">
      <c r="A25145">
        <v>10074162</v>
      </c>
      <c r="B25145" t="s">
        <v>25476</v>
      </c>
    </row>
    <row r="25146" spans="1:2" x14ac:dyDescent="0.45">
      <c r="A25146">
        <v>10000745</v>
      </c>
      <c r="B25146" t="s">
        <v>25477</v>
      </c>
    </row>
    <row r="25147" spans="1:2" x14ac:dyDescent="0.45">
      <c r="A25147">
        <v>10046385</v>
      </c>
      <c r="B25147" t="s">
        <v>25478</v>
      </c>
    </row>
    <row r="25148" spans="1:2" x14ac:dyDescent="0.45">
      <c r="A25148">
        <v>10032165</v>
      </c>
      <c r="B25148" t="s">
        <v>25479</v>
      </c>
    </row>
    <row r="25149" spans="1:2" x14ac:dyDescent="0.45">
      <c r="A25149">
        <v>10076868</v>
      </c>
      <c r="B25149" t="s">
        <v>25480</v>
      </c>
    </row>
    <row r="25150" spans="1:2" x14ac:dyDescent="0.45">
      <c r="A25150">
        <v>10000190</v>
      </c>
      <c r="B25150" t="s">
        <v>25481</v>
      </c>
    </row>
    <row r="25151" spans="1:2" x14ac:dyDescent="0.45">
      <c r="A25151">
        <v>10082229</v>
      </c>
      <c r="B25151" t="s">
        <v>4181</v>
      </c>
    </row>
    <row r="25152" spans="1:2" x14ac:dyDescent="0.45">
      <c r="A25152">
        <v>10017542</v>
      </c>
      <c r="B25152" t="s">
        <v>25482</v>
      </c>
    </row>
    <row r="25153" spans="1:2" x14ac:dyDescent="0.45">
      <c r="A25153">
        <v>10086999</v>
      </c>
      <c r="B25153" t="s">
        <v>25483</v>
      </c>
    </row>
    <row r="25154" spans="1:2" x14ac:dyDescent="0.45">
      <c r="A25154">
        <v>10052984</v>
      </c>
      <c r="B25154" t="s">
        <v>25484</v>
      </c>
    </row>
    <row r="25155" spans="1:2" x14ac:dyDescent="0.45">
      <c r="A25155">
        <v>10072751</v>
      </c>
      <c r="B25155" t="s">
        <v>25485</v>
      </c>
    </row>
    <row r="25156" spans="1:2" x14ac:dyDescent="0.45">
      <c r="A25156">
        <v>10062192</v>
      </c>
      <c r="B25156" t="s">
        <v>25486</v>
      </c>
    </row>
    <row r="25157" spans="1:2" x14ac:dyDescent="0.45">
      <c r="A25157">
        <v>10007382</v>
      </c>
      <c r="B25157" t="s">
        <v>25487</v>
      </c>
    </row>
    <row r="25158" spans="1:2" x14ac:dyDescent="0.45">
      <c r="A25158">
        <v>10075914</v>
      </c>
      <c r="B25158" t="s">
        <v>25488</v>
      </c>
    </row>
    <row r="25159" spans="1:2" x14ac:dyDescent="0.45">
      <c r="A25159">
        <v>10040382</v>
      </c>
      <c r="B25159" t="s">
        <v>25489</v>
      </c>
    </row>
    <row r="25160" spans="1:2" x14ac:dyDescent="0.45">
      <c r="A25160">
        <v>10052362</v>
      </c>
      <c r="B25160" t="s">
        <v>25490</v>
      </c>
    </row>
    <row r="25161" spans="1:2" x14ac:dyDescent="0.45">
      <c r="A25161">
        <v>10017414</v>
      </c>
      <c r="B25161" t="s">
        <v>25491</v>
      </c>
    </row>
    <row r="25162" spans="1:2" x14ac:dyDescent="0.45">
      <c r="A25162">
        <v>10043086</v>
      </c>
      <c r="B25162" t="s">
        <v>25492</v>
      </c>
    </row>
    <row r="25163" spans="1:2" x14ac:dyDescent="0.45">
      <c r="A25163">
        <v>10091105</v>
      </c>
      <c r="B25163" t="s">
        <v>25493</v>
      </c>
    </row>
    <row r="25164" spans="1:2" x14ac:dyDescent="0.45">
      <c r="A25164">
        <v>10085547</v>
      </c>
      <c r="B25164" t="s">
        <v>25494</v>
      </c>
    </row>
    <row r="25165" spans="1:2" x14ac:dyDescent="0.45">
      <c r="A25165">
        <v>90000078</v>
      </c>
      <c r="B25165" t="s">
        <v>25495</v>
      </c>
    </row>
    <row r="25166" spans="1:2" x14ac:dyDescent="0.45">
      <c r="A25166">
        <v>10087409</v>
      </c>
      <c r="B25166" t="s">
        <v>25496</v>
      </c>
    </row>
    <row r="25167" spans="1:2" x14ac:dyDescent="0.45">
      <c r="A25167">
        <v>10086014</v>
      </c>
      <c r="B25167" t="s">
        <v>25497</v>
      </c>
    </row>
    <row r="25168" spans="1:2" x14ac:dyDescent="0.45">
      <c r="A25168">
        <v>10022481</v>
      </c>
      <c r="B25168" t="s">
        <v>25498</v>
      </c>
    </row>
    <row r="25169" spans="1:2" x14ac:dyDescent="0.45">
      <c r="A25169">
        <v>10086299</v>
      </c>
      <c r="B25169" t="s">
        <v>25499</v>
      </c>
    </row>
    <row r="25170" spans="1:2" x14ac:dyDescent="0.45">
      <c r="A25170">
        <v>10040428</v>
      </c>
      <c r="B25170" t="s">
        <v>25500</v>
      </c>
    </row>
    <row r="25171" spans="1:2" x14ac:dyDescent="0.45">
      <c r="A25171">
        <v>10064429</v>
      </c>
      <c r="B25171" t="s">
        <v>25501</v>
      </c>
    </row>
    <row r="25172" spans="1:2" x14ac:dyDescent="0.45">
      <c r="A25172">
        <v>10029125</v>
      </c>
      <c r="B25172" t="s">
        <v>25502</v>
      </c>
    </row>
    <row r="25173" spans="1:2" x14ac:dyDescent="0.45">
      <c r="A25173">
        <v>10077979</v>
      </c>
      <c r="B25173" t="s">
        <v>25503</v>
      </c>
    </row>
    <row r="25174" spans="1:2" x14ac:dyDescent="0.45">
      <c r="A25174">
        <v>10074646</v>
      </c>
      <c r="B25174" t="s">
        <v>25504</v>
      </c>
    </row>
    <row r="25175" spans="1:2" x14ac:dyDescent="0.45">
      <c r="A25175">
        <v>10067439</v>
      </c>
      <c r="B25175" t="s">
        <v>25505</v>
      </c>
    </row>
    <row r="25176" spans="1:2" x14ac:dyDescent="0.45">
      <c r="A25176">
        <v>10052686</v>
      </c>
      <c r="B25176" t="s">
        <v>25506</v>
      </c>
    </row>
    <row r="25177" spans="1:2" x14ac:dyDescent="0.45">
      <c r="A25177">
        <v>10022767</v>
      </c>
      <c r="B25177" t="s">
        <v>25507</v>
      </c>
    </row>
    <row r="25178" spans="1:2" x14ac:dyDescent="0.45">
      <c r="A25178">
        <v>10080963</v>
      </c>
      <c r="B25178" t="s">
        <v>25508</v>
      </c>
    </row>
    <row r="25179" spans="1:2" x14ac:dyDescent="0.45">
      <c r="A25179">
        <v>10066753</v>
      </c>
      <c r="B25179" t="s">
        <v>25509</v>
      </c>
    </row>
    <row r="25180" spans="1:2" x14ac:dyDescent="0.45">
      <c r="A25180">
        <v>10088601</v>
      </c>
      <c r="B25180" t="s">
        <v>25510</v>
      </c>
    </row>
    <row r="25181" spans="1:2" x14ac:dyDescent="0.45">
      <c r="A25181">
        <v>10067869</v>
      </c>
      <c r="B25181" t="s">
        <v>25511</v>
      </c>
    </row>
    <row r="25182" spans="1:2" x14ac:dyDescent="0.45">
      <c r="A25182">
        <v>10049506</v>
      </c>
      <c r="B25182" t="s">
        <v>25512</v>
      </c>
    </row>
    <row r="25183" spans="1:2" x14ac:dyDescent="0.45">
      <c r="A25183">
        <v>10043998</v>
      </c>
      <c r="B25183" t="s">
        <v>25513</v>
      </c>
    </row>
    <row r="25184" spans="1:2" x14ac:dyDescent="0.45">
      <c r="A25184">
        <v>90000146</v>
      </c>
      <c r="B25184" t="s">
        <v>25514</v>
      </c>
    </row>
    <row r="25185" spans="1:2" x14ac:dyDescent="0.45">
      <c r="A25185">
        <v>10077630</v>
      </c>
      <c r="B25185" t="s">
        <v>25515</v>
      </c>
    </row>
    <row r="25186" spans="1:2" x14ac:dyDescent="0.45">
      <c r="A25186">
        <v>90000105</v>
      </c>
      <c r="B25186" t="s">
        <v>25516</v>
      </c>
    </row>
    <row r="25187" spans="1:2" x14ac:dyDescent="0.45">
      <c r="A25187">
        <v>10089939</v>
      </c>
      <c r="B25187" t="s">
        <v>25517</v>
      </c>
    </row>
    <row r="25188" spans="1:2" x14ac:dyDescent="0.45">
      <c r="A25188">
        <v>10037145</v>
      </c>
      <c r="B25188" t="s">
        <v>25518</v>
      </c>
    </row>
    <row r="25189" spans="1:2" x14ac:dyDescent="0.45">
      <c r="A25189">
        <v>10092634</v>
      </c>
      <c r="B25189" t="s">
        <v>25519</v>
      </c>
    </row>
    <row r="25190" spans="1:2" x14ac:dyDescent="0.45">
      <c r="A25190">
        <v>10038170</v>
      </c>
      <c r="B25190" t="s">
        <v>25520</v>
      </c>
    </row>
    <row r="25191" spans="1:2" x14ac:dyDescent="0.45">
      <c r="A25191">
        <v>10022198</v>
      </c>
      <c r="B25191" t="s">
        <v>25521</v>
      </c>
    </row>
    <row r="25192" spans="1:2" x14ac:dyDescent="0.45">
      <c r="A25192">
        <v>10027238</v>
      </c>
      <c r="B25192" t="s">
        <v>25522</v>
      </c>
    </row>
    <row r="25193" spans="1:2" x14ac:dyDescent="0.45">
      <c r="A25193">
        <v>10076226</v>
      </c>
      <c r="B25193" t="s">
        <v>25523</v>
      </c>
    </row>
    <row r="25194" spans="1:2" x14ac:dyDescent="0.45">
      <c r="A25194">
        <v>10079867</v>
      </c>
      <c r="B25194" t="s">
        <v>25524</v>
      </c>
    </row>
    <row r="25195" spans="1:2" x14ac:dyDescent="0.45">
      <c r="A25195">
        <v>10085893</v>
      </c>
      <c r="B25195" t="s">
        <v>25525</v>
      </c>
    </row>
    <row r="25196" spans="1:2" x14ac:dyDescent="0.45">
      <c r="A25196">
        <v>10047772</v>
      </c>
      <c r="B25196" t="s">
        <v>25526</v>
      </c>
    </row>
    <row r="25197" spans="1:2" x14ac:dyDescent="0.45">
      <c r="A25197">
        <v>10086799</v>
      </c>
      <c r="B25197" t="s">
        <v>25527</v>
      </c>
    </row>
    <row r="25198" spans="1:2" x14ac:dyDescent="0.45">
      <c r="A25198">
        <v>10069468</v>
      </c>
      <c r="B25198" t="s">
        <v>25528</v>
      </c>
    </row>
    <row r="25199" spans="1:2" x14ac:dyDescent="0.45">
      <c r="A25199">
        <v>10064244</v>
      </c>
      <c r="B25199" t="s">
        <v>25529</v>
      </c>
    </row>
    <row r="25200" spans="1:2" x14ac:dyDescent="0.45">
      <c r="A25200">
        <v>10052091</v>
      </c>
      <c r="B25200" t="s">
        <v>25530</v>
      </c>
    </row>
    <row r="25201" spans="1:2" x14ac:dyDescent="0.45">
      <c r="A25201">
        <v>10030562</v>
      </c>
      <c r="B25201" t="s">
        <v>25531</v>
      </c>
    </row>
    <row r="25202" spans="1:2" x14ac:dyDescent="0.45">
      <c r="A25202">
        <v>10070002</v>
      </c>
      <c r="B25202" t="s">
        <v>25532</v>
      </c>
    </row>
    <row r="25203" spans="1:2" x14ac:dyDescent="0.45">
      <c r="A25203">
        <v>10048419</v>
      </c>
      <c r="B25203" t="s">
        <v>25533</v>
      </c>
    </row>
    <row r="25204" spans="1:2" x14ac:dyDescent="0.45">
      <c r="A25204">
        <v>10040068</v>
      </c>
      <c r="B25204" t="s">
        <v>25534</v>
      </c>
    </row>
    <row r="25205" spans="1:2" x14ac:dyDescent="0.45">
      <c r="A25205">
        <v>10002209</v>
      </c>
      <c r="B25205" t="s">
        <v>25535</v>
      </c>
    </row>
    <row r="25206" spans="1:2" x14ac:dyDescent="0.45">
      <c r="A25206">
        <v>10052992</v>
      </c>
      <c r="B25206" t="s">
        <v>25536</v>
      </c>
    </row>
    <row r="25207" spans="1:2" x14ac:dyDescent="0.45">
      <c r="A25207">
        <v>10028031</v>
      </c>
      <c r="B25207" t="s">
        <v>25537</v>
      </c>
    </row>
    <row r="25208" spans="1:2" x14ac:dyDescent="0.45">
      <c r="A25208">
        <v>10051488</v>
      </c>
      <c r="B25208" t="s">
        <v>25538</v>
      </c>
    </row>
    <row r="25209" spans="1:2" x14ac:dyDescent="0.45">
      <c r="A25209">
        <v>10057646</v>
      </c>
      <c r="B25209" t="s">
        <v>25539</v>
      </c>
    </row>
    <row r="25210" spans="1:2" x14ac:dyDescent="0.45">
      <c r="A25210">
        <v>10016003</v>
      </c>
      <c r="B25210" t="s">
        <v>25540</v>
      </c>
    </row>
    <row r="25211" spans="1:2" x14ac:dyDescent="0.45">
      <c r="A25211">
        <v>10069215</v>
      </c>
      <c r="B25211" t="s">
        <v>25541</v>
      </c>
    </row>
    <row r="25212" spans="1:2" x14ac:dyDescent="0.45">
      <c r="A25212">
        <v>10072442</v>
      </c>
      <c r="B25212" t="s">
        <v>25542</v>
      </c>
    </row>
    <row r="25213" spans="1:2" x14ac:dyDescent="0.45">
      <c r="A25213">
        <v>10070285</v>
      </c>
      <c r="B25213" t="s">
        <v>25543</v>
      </c>
    </row>
    <row r="25214" spans="1:2" x14ac:dyDescent="0.45">
      <c r="A25214">
        <v>10082122</v>
      </c>
      <c r="B25214" t="s">
        <v>25544</v>
      </c>
    </row>
    <row r="25215" spans="1:2" x14ac:dyDescent="0.45">
      <c r="A25215">
        <v>10032526</v>
      </c>
      <c r="B25215" t="s">
        <v>25545</v>
      </c>
    </row>
    <row r="25216" spans="1:2" x14ac:dyDescent="0.45">
      <c r="A25216">
        <v>10069509</v>
      </c>
      <c r="B25216" t="s">
        <v>25546</v>
      </c>
    </row>
    <row r="25217" spans="1:2" x14ac:dyDescent="0.45">
      <c r="A25217">
        <v>10009674</v>
      </c>
      <c r="B25217" t="s">
        <v>25547</v>
      </c>
    </row>
    <row r="25218" spans="1:2" x14ac:dyDescent="0.45">
      <c r="A25218">
        <v>10021490</v>
      </c>
      <c r="B25218" t="s">
        <v>25548</v>
      </c>
    </row>
    <row r="25219" spans="1:2" x14ac:dyDescent="0.45">
      <c r="A25219">
        <v>10000546</v>
      </c>
      <c r="B25219" t="s">
        <v>25549</v>
      </c>
    </row>
    <row r="25220" spans="1:2" x14ac:dyDescent="0.45">
      <c r="A25220">
        <v>10035911</v>
      </c>
      <c r="B25220" t="s">
        <v>25550</v>
      </c>
    </row>
    <row r="25221" spans="1:2" x14ac:dyDescent="0.45">
      <c r="A25221">
        <v>10016620</v>
      </c>
      <c r="B25221" t="s">
        <v>25551</v>
      </c>
    </row>
    <row r="25222" spans="1:2" x14ac:dyDescent="0.45">
      <c r="A25222">
        <v>10072456</v>
      </c>
      <c r="B25222" t="s">
        <v>25552</v>
      </c>
    </row>
    <row r="25223" spans="1:2" x14ac:dyDescent="0.45">
      <c r="A25223">
        <v>10081710</v>
      </c>
      <c r="B25223" t="s">
        <v>25553</v>
      </c>
    </row>
    <row r="25224" spans="1:2" x14ac:dyDescent="0.45">
      <c r="A25224">
        <v>10070476</v>
      </c>
      <c r="B25224" t="s">
        <v>25554</v>
      </c>
    </row>
    <row r="25225" spans="1:2" x14ac:dyDescent="0.45">
      <c r="A25225">
        <v>10009030</v>
      </c>
      <c r="B25225" t="s">
        <v>25555</v>
      </c>
    </row>
    <row r="25226" spans="1:2" x14ac:dyDescent="0.45">
      <c r="A25226">
        <v>10057301</v>
      </c>
      <c r="B25226" t="s">
        <v>25556</v>
      </c>
    </row>
    <row r="25227" spans="1:2" x14ac:dyDescent="0.45">
      <c r="A25227">
        <v>10030042</v>
      </c>
      <c r="B25227" t="s">
        <v>25557</v>
      </c>
    </row>
    <row r="25228" spans="1:2" x14ac:dyDescent="0.45">
      <c r="A25228">
        <v>10015691</v>
      </c>
      <c r="B25228" t="s">
        <v>25558</v>
      </c>
    </row>
    <row r="25229" spans="1:2" x14ac:dyDescent="0.45">
      <c r="A25229">
        <v>10034713</v>
      </c>
      <c r="B25229" t="s">
        <v>25559</v>
      </c>
    </row>
    <row r="25230" spans="1:2" x14ac:dyDescent="0.45">
      <c r="A25230">
        <v>10034781</v>
      </c>
      <c r="B25230" t="s">
        <v>25560</v>
      </c>
    </row>
    <row r="25231" spans="1:2" x14ac:dyDescent="0.45">
      <c r="A25231">
        <v>10002275</v>
      </c>
      <c r="B25231" t="s">
        <v>25561</v>
      </c>
    </row>
    <row r="25232" spans="1:2" x14ac:dyDescent="0.45">
      <c r="A25232">
        <v>10063038</v>
      </c>
      <c r="B25232" t="s">
        <v>25562</v>
      </c>
    </row>
    <row r="25233" spans="1:2" x14ac:dyDescent="0.45">
      <c r="A25233">
        <v>10087298</v>
      </c>
      <c r="B25233" t="s">
        <v>25563</v>
      </c>
    </row>
    <row r="25234" spans="1:2" x14ac:dyDescent="0.45">
      <c r="A25234">
        <v>10013662</v>
      </c>
      <c r="B25234" t="s">
        <v>25564</v>
      </c>
    </row>
    <row r="25235" spans="1:2" x14ac:dyDescent="0.45">
      <c r="A25235">
        <v>10024368</v>
      </c>
      <c r="B25235" t="s">
        <v>25565</v>
      </c>
    </row>
    <row r="25236" spans="1:2" x14ac:dyDescent="0.45">
      <c r="A25236">
        <v>10076834</v>
      </c>
      <c r="B25236" t="s">
        <v>25566</v>
      </c>
    </row>
    <row r="25237" spans="1:2" x14ac:dyDescent="0.45">
      <c r="A25237">
        <v>10046661</v>
      </c>
      <c r="B25237" t="s">
        <v>25567</v>
      </c>
    </row>
    <row r="25238" spans="1:2" x14ac:dyDescent="0.45">
      <c r="A25238">
        <v>10008892</v>
      </c>
      <c r="B25238" t="s">
        <v>25568</v>
      </c>
    </row>
    <row r="25239" spans="1:2" x14ac:dyDescent="0.45">
      <c r="A25239">
        <v>10038311</v>
      </c>
      <c r="B25239" t="s">
        <v>25569</v>
      </c>
    </row>
    <row r="25240" spans="1:2" x14ac:dyDescent="0.45">
      <c r="A25240">
        <v>10007121</v>
      </c>
      <c r="B25240" t="s">
        <v>25570</v>
      </c>
    </row>
    <row r="25241" spans="1:2" x14ac:dyDescent="0.45">
      <c r="A25241">
        <v>10072585</v>
      </c>
      <c r="B25241" t="s">
        <v>25571</v>
      </c>
    </row>
    <row r="25242" spans="1:2" x14ac:dyDescent="0.45">
      <c r="A25242">
        <v>10091964</v>
      </c>
      <c r="B25242" t="s">
        <v>25572</v>
      </c>
    </row>
    <row r="25243" spans="1:2" x14ac:dyDescent="0.45">
      <c r="A25243">
        <v>10003158</v>
      </c>
      <c r="B25243" t="s">
        <v>25573</v>
      </c>
    </row>
    <row r="25244" spans="1:2" x14ac:dyDescent="0.45">
      <c r="A25244">
        <v>10053897</v>
      </c>
      <c r="B25244" t="s">
        <v>25574</v>
      </c>
    </row>
    <row r="25245" spans="1:2" x14ac:dyDescent="0.45">
      <c r="A25245">
        <v>10050280</v>
      </c>
      <c r="B25245" t="s">
        <v>25575</v>
      </c>
    </row>
    <row r="25246" spans="1:2" x14ac:dyDescent="0.45">
      <c r="A25246">
        <v>10069441</v>
      </c>
      <c r="B25246" t="s">
        <v>25576</v>
      </c>
    </row>
    <row r="25247" spans="1:2" x14ac:dyDescent="0.45">
      <c r="A25247">
        <v>10044328</v>
      </c>
      <c r="B25247" t="s">
        <v>25577</v>
      </c>
    </row>
    <row r="25248" spans="1:2" x14ac:dyDescent="0.45">
      <c r="A25248">
        <v>10081179</v>
      </c>
      <c r="B25248" t="s">
        <v>25578</v>
      </c>
    </row>
    <row r="25249" spans="1:2" x14ac:dyDescent="0.45">
      <c r="A25249">
        <v>10079301</v>
      </c>
      <c r="B25249" t="s">
        <v>25579</v>
      </c>
    </row>
    <row r="25250" spans="1:2" x14ac:dyDescent="0.45">
      <c r="A25250">
        <v>10038594</v>
      </c>
      <c r="B25250" t="s">
        <v>2365</v>
      </c>
    </row>
    <row r="25251" spans="1:2" x14ac:dyDescent="0.45">
      <c r="A25251">
        <v>10078250</v>
      </c>
      <c r="B25251" t="s">
        <v>25580</v>
      </c>
    </row>
    <row r="25252" spans="1:2" x14ac:dyDescent="0.45">
      <c r="A25252">
        <v>10078635</v>
      </c>
      <c r="B25252" t="s">
        <v>25581</v>
      </c>
    </row>
    <row r="25253" spans="1:2" x14ac:dyDescent="0.45">
      <c r="A25253">
        <v>10052113</v>
      </c>
      <c r="B25253" t="s">
        <v>25582</v>
      </c>
    </row>
    <row r="25254" spans="1:2" x14ac:dyDescent="0.45">
      <c r="A25254">
        <v>10029758</v>
      </c>
      <c r="B25254" t="s">
        <v>25583</v>
      </c>
    </row>
    <row r="25255" spans="1:2" x14ac:dyDescent="0.45">
      <c r="A25255">
        <v>10053070</v>
      </c>
      <c r="B25255" t="s">
        <v>25584</v>
      </c>
    </row>
    <row r="25256" spans="1:2" x14ac:dyDescent="0.45">
      <c r="A25256">
        <v>10037500</v>
      </c>
      <c r="B25256" t="s">
        <v>25585</v>
      </c>
    </row>
    <row r="25257" spans="1:2" x14ac:dyDescent="0.45">
      <c r="A25257">
        <v>10032738</v>
      </c>
      <c r="B25257" t="s">
        <v>25586</v>
      </c>
    </row>
    <row r="25258" spans="1:2" x14ac:dyDescent="0.45">
      <c r="A25258">
        <v>10052745</v>
      </c>
      <c r="B25258" t="s">
        <v>25587</v>
      </c>
    </row>
    <row r="25259" spans="1:2" x14ac:dyDescent="0.45">
      <c r="A25259">
        <v>10055802</v>
      </c>
      <c r="B25259" t="s">
        <v>25588</v>
      </c>
    </row>
    <row r="25260" spans="1:2" x14ac:dyDescent="0.45">
      <c r="A25260">
        <v>10052974</v>
      </c>
      <c r="B25260" t="s">
        <v>25589</v>
      </c>
    </row>
    <row r="25261" spans="1:2" x14ac:dyDescent="0.45">
      <c r="A25261">
        <v>10001526</v>
      </c>
      <c r="B25261" t="s">
        <v>25590</v>
      </c>
    </row>
    <row r="25262" spans="1:2" x14ac:dyDescent="0.45">
      <c r="A25262">
        <v>10063802</v>
      </c>
      <c r="B25262" t="s">
        <v>25591</v>
      </c>
    </row>
    <row r="25263" spans="1:2" x14ac:dyDescent="0.45">
      <c r="A25263">
        <v>10033380</v>
      </c>
      <c r="B25263" t="s">
        <v>25592</v>
      </c>
    </row>
    <row r="25264" spans="1:2" x14ac:dyDescent="0.45">
      <c r="A25264">
        <v>10048971</v>
      </c>
      <c r="B25264" t="s">
        <v>25593</v>
      </c>
    </row>
    <row r="25265" spans="1:2" x14ac:dyDescent="0.45">
      <c r="A25265">
        <v>10090136</v>
      </c>
      <c r="B25265" t="s">
        <v>25594</v>
      </c>
    </row>
    <row r="25266" spans="1:2" x14ac:dyDescent="0.45">
      <c r="A25266">
        <v>10073667</v>
      </c>
      <c r="B25266" t="s">
        <v>25595</v>
      </c>
    </row>
    <row r="25267" spans="1:2" x14ac:dyDescent="0.45">
      <c r="A25267">
        <v>10064466</v>
      </c>
      <c r="B25267" t="s">
        <v>25596</v>
      </c>
    </row>
    <row r="25268" spans="1:2" x14ac:dyDescent="0.45">
      <c r="A25268">
        <v>10048372</v>
      </c>
      <c r="B25268" t="s">
        <v>25597</v>
      </c>
    </row>
    <row r="25269" spans="1:2" x14ac:dyDescent="0.45">
      <c r="A25269">
        <v>10035104</v>
      </c>
      <c r="B25269" t="s">
        <v>22210</v>
      </c>
    </row>
    <row r="25270" spans="1:2" x14ac:dyDescent="0.45">
      <c r="A25270">
        <v>10062394</v>
      </c>
      <c r="B25270" t="s">
        <v>25598</v>
      </c>
    </row>
    <row r="25271" spans="1:2" x14ac:dyDescent="0.45">
      <c r="A25271">
        <v>10072248</v>
      </c>
      <c r="B25271" t="s">
        <v>25599</v>
      </c>
    </row>
    <row r="25272" spans="1:2" x14ac:dyDescent="0.45">
      <c r="A25272">
        <v>90000131</v>
      </c>
      <c r="B25272" t="s">
        <v>25600</v>
      </c>
    </row>
    <row r="25273" spans="1:2" x14ac:dyDescent="0.45">
      <c r="A25273">
        <v>10030873</v>
      </c>
      <c r="B25273" t="s">
        <v>25601</v>
      </c>
    </row>
    <row r="25274" spans="1:2" x14ac:dyDescent="0.45">
      <c r="A25274">
        <v>10051223</v>
      </c>
      <c r="B25274" t="s">
        <v>25602</v>
      </c>
    </row>
    <row r="25275" spans="1:2" x14ac:dyDescent="0.45">
      <c r="A25275">
        <v>10086701</v>
      </c>
      <c r="B25275" t="s">
        <v>25603</v>
      </c>
    </row>
    <row r="25276" spans="1:2" x14ac:dyDescent="0.45">
      <c r="A25276">
        <v>10071396</v>
      </c>
      <c r="B25276" t="s">
        <v>25604</v>
      </c>
    </row>
    <row r="25277" spans="1:2" x14ac:dyDescent="0.45">
      <c r="A25277">
        <v>10057901</v>
      </c>
      <c r="B25277" t="s">
        <v>25605</v>
      </c>
    </row>
    <row r="25278" spans="1:2" x14ac:dyDescent="0.45">
      <c r="A25278">
        <v>10066445</v>
      </c>
      <c r="B25278" t="s">
        <v>25606</v>
      </c>
    </row>
    <row r="25279" spans="1:2" x14ac:dyDescent="0.45">
      <c r="A25279">
        <v>10011731</v>
      </c>
      <c r="B25279" t="s">
        <v>25607</v>
      </c>
    </row>
    <row r="25280" spans="1:2" x14ac:dyDescent="0.45">
      <c r="A25280">
        <v>10056284</v>
      </c>
      <c r="B25280" t="s">
        <v>25608</v>
      </c>
    </row>
    <row r="25281" spans="1:2" x14ac:dyDescent="0.45">
      <c r="A25281">
        <v>10058141</v>
      </c>
      <c r="B25281" t="s">
        <v>25609</v>
      </c>
    </row>
    <row r="25282" spans="1:2" x14ac:dyDescent="0.45">
      <c r="A25282">
        <v>10022647</v>
      </c>
      <c r="B25282" t="s">
        <v>25610</v>
      </c>
    </row>
    <row r="25283" spans="1:2" x14ac:dyDescent="0.45">
      <c r="A25283">
        <v>10067833</v>
      </c>
      <c r="B25283" t="s">
        <v>25611</v>
      </c>
    </row>
    <row r="25284" spans="1:2" x14ac:dyDescent="0.45">
      <c r="A25284">
        <v>10085395</v>
      </c>
      <c r="B25284" t="s">
        <v>25612</v>
      </c>
    </row>
    <row r="25285" spans="1:2" x14ac:dyDescent="0.45">
      <c r="A25285">
        <v>10056515</v>
      </c>
      <c r="B25285" t="s">
        <v>25613</v>
      </c>
    </row>
    <row r="25286" spans="1:2" x14ac:dyDescent="0.45">
      <c r="A25286">
        <v>10018233</v>
      </c>
      <c r="B25286" t="s">
        <v>25614</v>
      </c>
    </row>
    <row r="25287" spans="1:2" x14ac:dyDescent="0.45">
      <c r="A25287">
        <v>10085655</v>
      </c>
      <c r="B25287" t="s">
        <v>25615</v>
      </c>
    </row>
    <row r="25288" spans="1:2" x14ac:dyDescent="0.45">
      <c r="A25288">
        <v>10080943</v>
      </c>
      <c r="B25288" t="s">
        <v>25616</v>
      </c>
    </row>
    <row r="25289" spans="1:2" x14ac:dyDescent="0.45">
      <c r="A25289">
        <v>10083879</v>
      </c>
      <c r="B25289" t="s">
        <v>25617</v>
      </c>
    </row>
    <row r="25290" spans="1:2" x14ac:dyDescent="0.45">
      <c r="A25290">
        <v>10071092</v>
      </c>
      <c r="B25290" t="s">
        <v>25618</v>
      </c>
    </row>
    <row r="25291" spans="1:2" x14ac:dyDescent="0.45">
      <c r="A25291">
        <v>10056126</v>
      </c>
      <c r="B25291" t="s">
        <v>25619</v>
      </c>
    </row>
    <row r="25292" spans="1:2" x14ac:dyDescent="0.45">
      <c r="A25292">
        <v>10024014</v>
      </c>
      <c r="B25292" t="s">
        <v>25620</v>
      </c>
    </row>
    <row r="25293" spans="1:2" x14ac:dyDescent="0.45">
      <c r="A25293">
        <v>10069696</v>
      </c>
      <c r="B25293" t="s">
        <v>25621</v>
      </c>
    </row>
    <row r="25294" spans="1:2" x14ac:dyDescent="0.45">
      <c r="A25294">
        <v>10024372</v>
      </c>
      <c r="B25294" t="s">
        <v>25622</v>
      </c>
    </row>
    <row r="25295" spans="1:2" x14ac:dyDescent="0.45">
      <c r="A25295">
        <v>10029269</v>
      </c>
      <c r="B25295" t="s">
        <v>25623</v>
      </c>
    </row>
    <row r="25296" spans="1:2" x14ac:dyDescent="0.45">
      <c r="A25296">
        <v>10005964</v>
      </c>
      <c r="B25296" t="s">
        <v>25624</v>
      </c>
    </row>
    <row r="25297" spans="1:2" x14ac:dyDescent="0.45">
      <c r="A25297">
        <v>10078035</v>
      </c>
      <c r="B25297" t="s">
        <v>25625</v>
      </c>
    </row>
    <row r="25298" spans="1:2" x14ac:dyDescent="0.45">
      <c r="A25298">
        <v>10000174</v>
      </c>
      <c r="B25298" t="s">
        <v>25626</v>
      </c>
    </row>
    <row r="25299" spans="1:2" x14ac:dyDescent="0.45">
      <c r="A25299">
        <v>10089241</v>
      </c>
      <c r="B25299" t="s">
        <v>25627</v>
      </c>
    </row>
    <row r="25300" spans="1:2" x14ac:dyDescent="0.45">
      <c r="A25300">
        <v>10046899</v>
      </c>
      <c r="B25300" t="s">
        <v>25628</v>
      </c>
    </row>
    <row r="25301" spans="1:2" x14ac:dyDescent="0.45">
      <c r="A25301">
        <v>10092559</v>
      </c>
      <c r="B25301" t="s">
        <v>25629</v>
      </c>
    </row>
    <row r="25302" spans="1:2" x14ac:dyDescent="0.45">
      <c r="A25302">
        <v>10032522</v>
      </c>
      <c r="B25302" t="s">
        <v>25630</v>
      </c>
    </row>
    <row r="25303" spans="1:2" x14ac:dyDescent="0.45">
      <c r="A25303">
        <v>10067253</v>
      </c>
      <c r="B25303" t="s">
        <v>25631</v>
      </c>
    </row>
    <row r="25304" spans="1:2" x14ac:dyDescent="0.45">
      <c r="A25304">
        <v>10009251</v>
      </c>
      <c r="B25304" t="s">
        <v>25632</v>
      </c>
    </row>
    <row r="25305" spans="1:2" x14ac:dyDescent="0.45">
      <c r="A25305">
        <v>10079333</v>
      </c>
      <c r="B25305" t="s">
        <v>25633</v>
      </c>
    </row>
    <row r="25306" spans="1:2" x14ac:dyDescent="0.45">
      <c r="A25306">
        <v>10005830</v>
      </c>
      <c r="B25306" t="s">
        <v>25634</v>
      </c>
    </row>
    <row r="25307" spans="1:2" x14ac:dyDescent="0.45">
      <c r="A25307">
        <v>10035803</v>
      </c>
      <c r="B25307" t="s">
        <v>23079</v>
      </c>
    </row>
    <row r="25308" spans="1:2" x14ac:dyDescent="0.45">
      <c r="A25308">
        <v>10016837</v>
      </c>
      <c r="B25308" t="s">
        <v>25635</v>
      </c>
    </row>
    <row r="25309" spans="1:2" x14ac:dyDescent="0.45">
      <c r="A25309">
        <v>10015109</v>
      </c>
      <c r="B25309" t="s">
        <v>25636</v>
      </c>
    </row>
    <row r="25310" spans="1:2" x14ac:dyDescent="0.45">
      <c r="A25310">
        <v>10031323</v>
      </c>
      <c r="B25310" t="s">
        <v>25637</v>
      </c>
    </row>
    <row r="25311" spans="1:2" x14ac:dyDescent="0.45">
      <c r="A25311">
        <v>10024647</v>
      </c>
      <c r="B25311" t="s">
        <v>25638</v>
      </c>
    </row>
    <row r="25312" spans="1:2" x14ac:dyDescent="0.45">
      <c r="A25312">
        <v>10007570</v>
      </c>
      <c r="B25312" t="s">
        <v>25639</v>
      </c>
    </row>
    <row r="25313" spans="1:2" x14ac:dyDescent="0.45">
      <c r="A25313">
        <v>10076451</v>
      </c>
      <c r="B25313" t="s">
        <v>25640</v>
      </c>
    </row>
    <row r="25314" spans="1:2" x14ac:dyDescent="0.45">
      <c r="A25314">
        <v>10049884</v>
      </c>
      <c r="B25314" t="s">
        <v>25641</v>
      </c>
    </row>
    <row r="25315" spans="1:2" x14ac:dyDescent="0.45">
      <c r="A25315">
        <v>10041687</v>
      </c>
      <c r="B25315" t="s">
        <v>25642</v>
      </c>
    </row>
    <row r="25316" spans="1:2" x14ac:dyDescent="0.45">
      <c r="A25316">
        <v>10062925</v>
      </c>
      <c r="B25316" t="s">
        <v>25643</v>
      </c>
    </row>
    <row r="25317" spans="1:2" x14ac:dyDescent="0.45">
      <c r="A25317">
        <v>10055729</v>
      </c>
      <c r="B25317" t="s">
        <v>25644</v>
      </c>
    </row>
    <row r="25318" spans="1:2" x14ac:dyDescent="0.45">
      <c r="A25318">
        <v>10033593</v>
      </c>
      <c r="B25318" t="s">
        <v>23468</v>
      </c>
    </row>
    <row r="25319" spans="1:2" x14ac:dyDescent="0.45">
      <c r="A25319">
        <v>10075645</v>
      </c>
      <c r="B25319" t="s">
        <v>25645</v>
      </c>
    </row>
    <row r="25320" spans="1:2" x14ac:dyDescent="0.45">
      <c r="A25320">
        <v>10030043</v>
      </c>
      <c r="B25320" t="s">
        <v>25646</v>
      </c>
    </row>
    <row r="25321" spans="1:2" x14ac:dyDescent="0.45">
      <c r="A25321">
        <v>10079635</v>
      </c>
      <c r="B25321" t="s">
        <v>25647</v>
      </c>
    </row>
    <row r="25322" spans="1:2" x14ac:dyDescent="0.45">
      <c r="A25322">
        <v>10064743</v>
      </c>
      <c r="B25322" t="s">
        <v>25648</v>
      </c>
    </row>
    <row r="25323" spans="1:2" x14ac:dyDescent="0.45">
      <c r="A25323">
        <v>10086537</v>
      </c>
      <c r="B25323" t="s">
        <v>25649</v>
      </c>
    </row>
    <row r="25324" spans="1:2" x14ac:dyDescent="0.45">
      <c r="A25324">
        <v>10068882</v>
      </c>
      <c r="B25324" t="s">
        <v>25650</v>
      </c>
    </row>
    <row r="25325" spans="1:2" x14ac:dyDescent="0.45">
      <c r="A25325">
        <v>10020553</v>
      </c>
      <c r="B25325" t="s">
        <v>25651</v>
      </c>
    </row>
    <row r="25326" spans="1:2" x14ac:dyDescent="0.45">
      <c r="A25326">
        <v>10081381</v>
      </c>
      <c r="B25326" t="s">
        <v>25652</v>
      </c>
    </row>
    <row r="25327" spans="1:2" x14ac:dyDescent="0.45">
      <c r="A25327">
        <v>10039862</v>
      </c>
      <c r="B25327" t="s">
        <v>25653</v>
      </c>
    </row>
    <row r="25328" spans="1:2" x14ac:dyDescent="0.45">
      <c r="A25328">
        <v>10077040</v>
      </c>
      <c r="B25328" t="s">
        <v>25654</v>
      </c>
    </row>
    <row r="25329" spans="1:2" x14ac:dyDescent="0.45">
      <c r="A25329">
        <v>10064260</v>
      </c>
      <c r="B25329" t="s">
        <v>25655</v>
      </c>
    </row>
    <row r="25330" spans="1:2" x14ac:dyDescent="0.45">
      <c r="A25330">
        <v>10005431</v>
      </c>
      <c r="B25330" t="s">
        <v>25656</v>
      </c>
    </row>
    <row r="25331" spans="1:2" x14ac:dyDescent="0.45">
      <c r="A25331">
        <v>10029353</v>
      </c>
      <c r="B25331" t="s">
        <v>25568</v>
      </c>
    </row>
    <row r="25332" spans="1:2" x14ac:dyDescent="0.45">
      <c r="A25332">
        <v>10013554</v>
      </c>
      <c r="B25332" t="s">
        <v>25657</v>
      </c>
    </row>
    <row r="25333" spans="1:2" x14ac:dyDescent="0.45">
      <c r="A25333">
        <v>10027713</v>
      </c>
      <c r="B25333" t="s">
        <v>25658</v>
      </c>
    </row>
    <row r="25334" spans="1:2" x14ac:dyDescent="0.45">
      <c r="A25334">
        <v>10083871</v>
      </c>
      <c r="B25334" t="s">
        <v>25659</v>
      </c>
    </row>
    <row r="25335" spans="1:2" x14ac:dyDescent="0.45">
      <c r="A25335">
        <v>10040280</v>
      </c>
      <c r="B25335" t="s">
        <v>25660</v>
      </c>
    </row>
    <row r="25336" spans="1:2" x14ac:dyDescent="0.45">
      <c r="A25336">
        <v>10057037</v>
      </c>
      <c r="B25336" t="s">
        <v>25661</v>
      </c>
    </row>
    <row r="25337" spans="1:2" x14ac:dyDescent="0.45">
      <c r="A25337">
        <v>10038491</v>
      </c>
      <c r="B25337" t="s">
        <v>25662</v>
      </c>
    </row>
    <row r="25338" spans="1:2" x14ac:dyDescent="0.45">
      <c r="A25338">
        <v>10047299</v>
      </c>
      <c r="B25338" t="s">
        <v>25663</v>
      </c>
    </row>
    <row r="25339" spans="1:2" x14ac:dyDescent="0.45">
      <c r="A25339">
        <v>10051036</v>
      </c>
      <c r="B25339" t="s">
        <v>25664</v>
      </c>
    </row>
    <row r="25340" spans="1:2" x14ac:dyDescent="0.45">
      <c r="A25340">
        <v>10039625</v>
      </c>
      <c r="B25340" t="s">
        <v>16538</v>
      </c>
    </row>
    <row r="25341" spans="1:2" x14ac:dyDescent="0.45">
      <c r="A25341">
        <v>10006151</v>
      </c>
      <c r="B25341" t="s">
        <v>25665</v>
      </c>
    </row>
    <row r="25342" spans="1:2" x14ac:dyDescent="0.45">
      <c r="A25342">
        <v>10084594</v>
      </c>
      <c r="B25342" t="s">
        <v>25666</v>
      </c>
    </row>
    <row r="25343" spans="1:2" x14ac:dyDescent="0.45">
      <c r="A25343">
        <v>10078987</v>
      </c>
      <c r="B25343" t="s">
        <v>25667</v>
      </c>
    </row>
    <row r="25344" spans="1:2" x14ac:dyDescent="0.45">
      <c r="A25344">
        <v>10054810</v>
      </c>
      <c r="B25344" t="s">
        <v>25668</v>
      </c>
    </row>
    <row r="25345" spans="1:2" x14ac:dyDescent="0.45">
      <c r="A25345">
        <v>10045610</v>
      </c>
      <c r="B25345" t="s">
        <v>25669</v>
      </c>
    </row>
    <row r="25346" spans="1:2" x14ac:dyDescent="0.45">
      <c r="A25346">
        <v>10085166</v>
      </c>
      <c r="B25346" t="s">
        <v>25670</v>
      </c>
    </row>
    <row r="25347" spans="1:2" x14ac:dyDescent="0.45">
      <c r="A25347">
        <v>10048612</v>
      </c>
      <c r="B25347" t="s">
        <v>25671</v>
      </c>
    </row>
    <row r="25348" spans="1:2" x14ac:dyDescent="0.45">
      <c r="A25348">
        <v>10082483</v>
      </c>
      <c r="B25348" t="s">
        <v>25672</v>
      </c>
    </row>
    <row r="25349" spans="1:2" x14ac:dyDescent="0.45">
      <c r="A25349">
        <v>10017661</v>
      </c>
      <c r="B25349" t="s">
        <v>25673</v>
      </c>
    </row>
    <row r="25350" spans="1:2" x14ac:dyDescent="0.45">
      <c r="A25350">
        <v>10081733</v>
      </c>
      <c r="B25350" t="s">
        <v>25674</v>
      </c>
    </row>
    <row r="25351" spans="1:2" x14ac:dyDescent="0.45">
      <c r="A25351">
        <v>10055405</v>
      </c>
      <c r="B25351" t="s">
        <v>25675</v>
      </c>
    </row>
    <row r="25352" spans="1:2" x14ac:dyDescent="0.45">
      <c r="A25352">
        <v>10036354</v>
      </c>
      <c r="B25352" t="s">
        <v>25676</v>
      </c>
    </row>
    <row r="25353" spans="1:2" x14ac:dyDescent="0.45">
      <c r="A25353">
        <v>10085438</v>
      </c>
      <c r="B25353" t="s">
        <v>25677</v>
      </c>
    </row>
    <row r="25354" spans="1:2" x14ac:dyDescent="0.45">
      <c r="A25354">
        <v>10079977</v>
      </c>
      <c r="B25354" t="s">
        <v>25678</v>
      </c>
    </row>
    <row r="25355" spans="1:2" x14ac:dyDescent="0.45">
      <c r="A25355">
        <v>10088717</v>
      </c>
      <c r="B25355" t="s">
        <v>25679</v>
      </c>
    </row>
    <row r="25356" spans="1:2" x14ac:dyDescent="0.45">
      <c r="A25356">
        <v>10002627</v>
      </c>
      <c r="B25356" t="s">
        <v>25680</v>
      </c>
    </row>
    <row r="25357" spans="1:2" x14ac:dyDescent="0.45">
      <c r="A25357">
        <v>10051863</v>
      </c>
      <c r="B25357" t="s">
        <v>25681</v>
      </c>
    </row>
    <row r="25358" spans="1:2" x14ac:dyDescent="0.45">
      <c r="A25358">
        <v>10002017</v>
      </c>
      <c r="B25358" t="s">
        <v>25682</v>
      </c>
    </row>
    <row r="25359" spans="1:2" x14ac:dyDescent="0.45">
      <c r="A25359">
        <v>10013499</v>
      </c>
      <c r="B25359" t="s">
        <v>25683</v>
      </c>
    </row>
    <row r="25360" spans="1:2" x14ac:dyDescent="0.45">
      <c r="A25360">
        <v>10053393</v>
      </c>
      <c r="B25360" t="s">
        <v>25684</v>
      </c>
    </row>
    <row r="25361" spans="1:2" x14ac:dyDescent="0.45">
      <c r="A25361">
        <v>10013284</v>
      </c>
      <c r="B25361" t="s">
        <v>25685</v>
      </c>
    </row>
    <row r="25362" spans="1:2" x14ac:dyDescent="0.45">
      <c r="A25362">
        <v>10003752</v>
      </c>
      <c r="B25362" t="s">
        <v>25686</v>
      </c>
    </row>
    <row r="25363" spans="1:2" x14ac:dyDescent="0.45">
      <c r="A25363">
        <v>10063990</v>
      </c>
      <c r="B25363" t="s">
        <v>25687</v>
      </c>
    </row>
    <row r="25364" spans="1:2" x14ac:dyDescent="0.45">
      <c r="A25364">
        <v>10016834</v>
      </c>
      <c r="B25364" t="s">
        <v>25688</v>
      </c>
    </row>
    <row r="25365" spans="1:2" x14ac:dyDescent="0.45">
      <c r="A25365">
        <v>10084938</v>
      </c>
      <c r="B25365" t="s">
        <v>25689</v>
      </c>
    </row>
    <row r="25366" spans="1:2" x14ac:dyDescent="0.45">
      <c r="A25366">
        <v>10010726</v>
      </c>
      <c r="B25366" t="s">
        <v>25690</v>
      </c>
    </row>
    <row r="25367" spans="1:2" x14ac:dyDescent="0.45">
      <c r="A25367">
        <v>10080261</v>
      </c>
      <c r="B25367" t="s">
        <v>25691</v>
      </c>
    </row>
    <row r="25368" spans="1:2" x14ac:dyDescent="0.45">
      <c r="A25368">
        <v>10015940</v>
      </c>
      <c r="B25368" t="s">
        <v>25692</v>
      </c>
    </row>
    <row r="25369" spans="1:2" x14ac:dyDescent="0.45">
      <c r="A25369">
        <v>10016412</v>
      </c>
      <c r="B25369" t="s">
        <v>25693</v>
      </c>
    </row>
    <row r="25370" spans="1:2" x14ac:dyDescent="0.45">
      <c r="A25370">
        <v>10091024</v>
      </c>
      <c r="B25370" t="s">
        <v>25694</v>
      </c>
    </row>
    <row r="25371" spans="1:2" x14ac:dyDescent="0.45">
      <c r="A25371">
        <v>10013177</v>
      </c>
      <c r="B25371" t="s">
        <v>25695</v>
      </c>
    </row>
    <row r="25372" spans="1:2" x14ac:dyDescent="0.45">
      <c r="A25372">
        <v>10017503</v>
      </c>
      <c r="B25372" t="s">
        <v>25696</v>
      </c>
    </row>
    <row r="25373" spans="1:2" x14ac:dyDescent="0.45">
      <c r="A25373">
        <v>10002878</v>
      </c>
      <c r="B25373" t="s">
        <v>25697</v>
      </c>
    </row>
    <row r="25374" spans="1:2" x14ac:dyDescent="0.45">
      <c r="A25374">
        <v>10062127</v>
      </c>
      <c r="B25374" t="s">
        <v>25698</v>
      </c>
    </row>
    <row r="25375" spans="1:2" x14ac:dyDescent="0.45">
      <c r="A25375">
        <v>10045046</v>
      </c>
      <c r="B25375" t="s">
        <v>25699</v>
      </c>
    </row>
    <row r="25376" spans="1:2" x14ac:dyDescent="0.45">
      <c r="A25376">
        <v>10023945</v>
      </c>
      <c r="B25376" t="s">
        <v>25700</v>
      </c>
    </row>
    <row r="25377" spans="1:2" x14ac:dyDescent="0.45">
      <c r="A25377">
        <v>10074231</v>
      </c>
      <c r="B25377" t="s">
        <v>25701</v>
      </c>
    </row>
    <row r="25378" spans="1:2" x14ac:dyDescent="0.45">
      <c r="A25378">
        <v>10000602</v>
      </c>
      <c r="B25378" t="s">
        <v>25702</v>
      </c>
    </row>
    <row r="25379" spans="1:2" x14ac:dyDescent="0.45">
      <c r="A25379">
        <v>10047174</v>
      </c>
      <c r="B25379" t="s">
        <v>25703</v>
      </c>
    </row>
    <row r="25380" spans="1:2" x14ac:dyDescent="0.45">
      <c r="A25380">
        <v>10001639</v>
      </c>
      <c r="B25380" t="s">
        <v>25704</v>
      </c>
    </row>
    <row r="25381" spans="1:2" x14ac:dyDescent="0.45">
      <c r="A25381">
        <v>10092217</v>
      </c>
      <c r="B25381" t="s">
        <v>25705</v>
      </c>
    </row>
    <row r="25382" spans="1:2" x14ac:dyDescent="0.45">
      <c r="A25382">
        <v>10035406</v>
      </c>
      <c r="B25382" t="s">
        <v>25706</v>
      </c>
    </row>
    <row r="25383" spans="1:2" x14ac:dyDescent="0.45">
      <c r="A25383">
        <v>10073813</v>
      </c>
      <c r="B25383" t="s">
        <v>25707</v>
      </c>
    </row>
    <row r="25384" spans="1:2" x14ac:dyDescent="0.45">
      <c r="A25384">
        <v>10067642</v>
      </c>
      <c r="B25384" t="s">
        <v>25708</v>
      </c>
    </row>
    <row r="25385" spans="1:2" x14ac:dyDescent="0.45">
      <c r="A25385">
        <v>10076853</v>
      </c>
      <c r="B25385" t="s">
        <v>18961</v>
      </c>
    </row>
    <row r="25386" spans="1:2" x14ac:dyDescent="0.45">
      <c r="A25386">
        <v>10092041</v>
      </c>
      <c r="B25386" t="s">
        <v>25709</v>
      </c>
    </row>
    <row r="25387" spans="1:2" x14ac:dyDescent="0.45">
      <c r="A25387">
        <v>10057838</v>
      </c>
      <c r="B25387" t="s">
        <v>25710</v>
      </c>
    </row>
    <row r="25388" spans="1:2" x14ac:dyDescent="0.45">
      <c r="A25388">
        <v>10021906</v>
      </c>
      <c r="B25388" t="s">
        <v>25711</v>
      </c>
    </row>
    <row r="25389" spans="1:2" x14ac:dyDescent="0.45">
      <c r="A25389">
        <v>10085192</v>
      </c>
      <c r="B25389" t="s">
        <v>25712</v>
      </c>
    </row>
    <row r="25390" spans="1:2" x14ac:dyDescent="0.45">
      <c r="A25390">
        <v>10010493</v>
      </c>
      <c r="B25390" t="s">
        <v>25713</v>
      </c>
    </row>
    <row r="25391" spans="1:2" x14ac:dyDescent="0.45">
      <c r="A25391">
        <v>10086849</v>
      </c>
      <c r="B25391" t="s">
        <v>25714</v>
      </c>
    </row>
    <row r="25392" spans="1:2" x14ac:dyDescent="0.45">
      <c r="A25392">
        <v>10090354</v>
      </c>
      <c r="B25392" t="s">
        <v>25715</v>
      </c>
    </row>
    <row r="25393" spans="1:2" x14ac:dyDescent="0.45">
      <c r="A25393">
        <v>10056053</v>
      </c>
      <c r="B25393" t="s">
        <v>25716</v>
      </c>
    </row>
    <row r="25394" spans="1:2" x14ac:dyDescent="0.45">
      <c r="A25394">
        <v>10085453</v>
      </c>
      <c r="B25394" t="s">
        <v>25717</v>
      </c>
    </row>
    <row r="25395" spans="1:2" x14ac:dyDescent="0.45">
      <c r="A25395">
        <v>10069397</v>
      </c>
      <c r="B25395" t="s">
        <v>25718</v>
      </c>
    </row>
    <row r="25396" spans="1:2" x14ac:dyDescent="0.45">
      <c r="A25396">
        <v>10080285</v>
      </c>
      <c r="B25396" t="s">
        <v>25719</v>
      </c>
    </row>
    <row r="25397" spans="1:2" x14ac:dyDescent="0.45">
      <c r="A25397">
        <v>10049751</v>
      </c>
      <c r="B25397" t="s">
        <v>25720</v>
      </c>
    </row>
    <row r="25398" spans="1:2" x14ac:dyDescent="0.45">
      <c r="A25398">
        <v>10020886</v>
      </c>
      <c r="B25398" t="s">
        <v>25721</v>
      </c>
    </row>
    <row r="25399" spans="1:2" x14ac:dyDescent="0.45">
      <c r="A25399">
        <v>10072743</v>
      </c>
      <c r="B25399" t="s">
        <v>25722</v>
      </c>
    </row>
    <row r="25400" spans="1:2" x14ac:dyDescent="0.45">
      <c r="A25400">
        <v>10067641</v>
      </c>
      <c r="B25400" t="s">
        <v>25723</v>
      </c>
    </row>
    <row r="25401" spans="1:2" x14ac:dyDescent="0.45">
      <c r="A25401">
        <v>10077694</v>
      </c>
      <c r="B25401" t="s">
        <v>25724</v>
      </c>
    </row>
    <row r="25402" spans="1:2" x14ac:dyDescent="0.45">
      <c r="A25402">
        <v>10070367</v>
      </c>
      <c r="B25402" t="s">
        <v>25725</v>
      </c>
    </row>
    <row r="25403" spans="1:2" x14ac:dyDescent="0.45">
      <c r="A25403">
        <v>10036771</v>
      </c>
      <c r="B25403" t="s">
        <v>25726</v>
      </c>
    </row>
    <row r="25404" spans="1:2" x14ac:dyDescent="0.45">
      <c r="A25404">
        <v>10009442</v>
      </c>
      <c r="B25404" t="s">
        <v>25727</v>
      </c>
    </row>
    <row r="25405" spans="1:2" x14ac:dyDescent="0.45">
      <c r="A25405">
        <v>10061788</v>
      </c>
      <c r="B25405" t="s">
        <v>25728</v>
      </c>
    </row>
    <row r="25406" spans="1:2" x14ac:dyDescent="0.45">
      <c r="A25406">
        <v>10021451</v>
      </c>
      <c r="B25406" t="s">
        <v>25729</v>
      </c>
    </row>
    <row r="25407" spans="1:2" x14ac:dyDescent="0.45">
      <c r="A25407">
        <v>10086850</v>
      </c>
      <c r="B25407" t="s">
        <v>25730</v>
      </c>
    </row>
    <row r="25408" spans="1:2" x14ac:dyDescent="0.45">
      <c r="A25408">
        <v>10027216</v>
      </c>
      <c r="B25408" t="s">
        <v>25731</v>
      </c>
    </row>
    <row r="25409" spans="1:2" x14ac:dyDescent="0.45">
      <c r="A25409">
        <v>10081557</v>
      </c>
      <c r="B25409" t="s">
        <v>25732</v>
      </c>
    </row>
    <row r="25410" spans="1:2" x14ac:dyDescent="0.45">
      <c r="A25410">
        <v>10081913</v>
      </c>
      <c r="B25410" t="s">
        <v>25733</v>
      </c>
    </row>
    <row r="25411" spans="1:2" x14ac:dyDescent="0.45">
      <c r="A25411">
        <v>10086979</v>
      </c>
      <c r="B25411" t="s">
        <v>25734</v>
      </c>
    </row>
    <row r="25412" spans="1:2" x14ac:dyDescent="0.45">
      <c r="A25412">
        <v>10081071</v>
      </c>
      <c r="B25412" t="s">
        <v>25735</v>
      </c>
    </row>
    <row r="25413" spans="1:2" x14ac:dyDescent="0.45">
      <c r="A25413">
        <v>10034927</v>
      </c>
      <c r="B25413" t="s">
        <v>25736</v>
      </c>
    </row>
    <row r="25414" spans="1:2" x14ac:dyDescent="0.45">
      <c r="A25414">
        <v>10091632</v>
      </c>
      <c r="B25414" t="s">
        <v>25737</v>
      </c>
    </row>
    <row r="25415" spans="1:2" x14ac:dyDescent="0.45">
      <c r="A25415">
        <v>10040803</v>
      </c>
      <c r="B25415" t="s">
        <v>25738</v>
      </c>
    </row>
    <row r="25416" spans="1:2" x14ac:dyDescent="0.45">
      <c r="A25416">
        <v>10057453</v>
      </c>
      <c r="B25416" t="s">
        <v>25739</v>
      </c>
    </row>
    <row r="25417" spans="1:2" x14ac:dyDescent="0.45">
      <c r="A25417">
        <v>10084405</v>
      </c>
      <c r="B25417" t="s">
        <v>25740</v>
      </c>
    </row>
    <row r="25418" spans="1:2" x14ac:dyDescent="0.45">
      <c r="A25418">
        <v>10018219</v>
      </c>
      <c r="B25418" t="s">
        <v>25741</v>
      </c>
    </row>
    <row r="25419" spans="1:2" x14ac:dyDescent="0.45">
      <c r="A25419">
        <v>10046848</v>
      </c>
      <c r="B25419" t="s">
        <v>25742</v>
      </c>
    </row>
    <row r="25420" spans="1:2" x14ac:dyDescent="0.45">
      <c r="A25420">
        <v>10049944</v>
      </c>
      <c r="B25420" t="s">
        <v>25743</v>
      </c>
    </row>
    <row r="25421" spans="1:2" x14ac:dyDescent="0.45">
      <c r="A25421">
        <v>10000697</v>
      </c>
      <c r="B25421" t="s">
        <v>25744</v>
      </c>
    </row>
    <row r="25422" spans="1:2" x14ac:dyDescent="0.45">
      <c r="A25422">
        <v>10090915</v>
      </c>
      <c r="B25422" t="s">
        <v>25745</v>
      </c>
    </row>
    <row r="25423" spans="1:2" x14ac:dyDescent="0.45">
      <c r="A25423">
        <v>10041781</v>
      </c>
      <c r="B25423" t="s">
        <v>25746</v>
      </c>
    </row>
    <row r="25424" spans="1:2" x14ac:dyDescent="0.45">
      <c r="A25424">
        <v>10046417</v>
      </c>
      <c r="B25424" t="s">
        <v>25747</v>
      </c>
    </row>
    <row r="25425" spans="1:2" x14ac:dyDescent="0.45">
      <c r="A25425">
        <v>10085853</v>
      </c>
      <c r="B25425" t="s">
        <v>25748</v>
      </c>
    </row>
    <row r="25426" spans="1:2" x14ac:dyDescent="0.45">
      <c r="A25426">
        <v>10063195</v>
      </c>
      <c r="B25426" t="s">
        <v>25749</v>
      </c>
    </row>
    <row r="25427" spans="1:2" x14ac:dyDescent="0.45">
      <c r="A25427">
        <v>10088133</v>
      </c>
      <c r="B25427" t="s">
        <v>25750</v>
      </c>
    </row>
    <row r="25428" spans="1:2" x14ac:dyDescent="0.45">
      <c r="A25428">
        <v>10051649</v>
      </c>
      <c r="B25428" t="s">
        <v>25751</v>
      </c>
    </row>
    <row r="25429" spans="1:2" x14ac:dyDescent="0.45">
      <c r="A25429">
        <v>10003129</v>
      </c>
      <c r="B25429" t="s">
        <v>25752</v>
      </c>
    </row>
    <row r="25430" spans="1:2" x14ac:dyDescent="0.45">
      <c r="A25430">
        <v>10018296</v>
      </c>
      <c r="B25430" t="s">
        <v>25753</v>
      </c>
    </row>
    <row r="25431" spans="1:2" x14ac:dyDescent="0.45">
      <c r="A25431">
        <v>10049901</v>
      </c>
      <c r="B25431" t="s">
        <v>25754</v>
      </c>
    </row>
    <row r="25432" spans="1:2" x14ac:dyDescent="0.45">
      <c r="A25432">
        <v>10049936</v>
      </c>
      <c r="B25432" t="s">
        <v>25755</v>
      </c>
    </row>
    <row r="25433" spans="1:2" x14ac:dyDescent="0.45">
      <c r="A25433">
        <v>10073562</v>
      </c>
      <c r="B25433" t="s">
        <v>25756</v>
      </c>
    </row>
    <row r="25434" spans="1:2" x14ac:dyDescent="0.45">
      <c r="A25434">
        <v>10062017</v>
      </c>
      <c r="B25434" t="s">
        <v>25757</v>
      </c>
    </row>
    <row r="25435" spans="1:2" x14ac:dyDescent="0.45">
      <c r="A25435">
        <v>10056845</v>
      </c>
      <c r="B25435" t="s">
        <v>25758</v>
      </c>
    </row>
    <row r="25436" spans="1:2" x14ac:dyDescent="0.45">
      <c r="A25436">
        <v>10063553</v>
      </c>
      <c r="B25436" t="s">
        <v>25759</v>
      </c>
    </row>
    <row r="25437" spans="1:2" x14ac:dyDescent="0.45">
      <c r="A25437">
        <v>10080783</v>
      </c>
      <c r="B25437" t="s">
        <v>25760</v>
      </c>
    </row>
    <row r="25438" spans="1:2" x14ac:dyDescent="0.45">
      <c r="A25438">
        <v>10006284</v>
      </c>
      <c r="B25438" t="s">
        <v>25761</v>
      </c>
    </row>
    <row r="25439" spans="1:2" x14ac:dyDescent="0.45">
      <c r="A25439">
        <v>10033105</v>
      </c>
      <c r="B25439" t="s">
        <v>25762</v>
      </c>
    </row>
    <row r="25440" spans="1:2" x14ac:dyDescent="0.45">
      <c r="A25440">
        <v>10040496</v>
      </c>
      <c r="B25440" t="s">
        <v>25763</v>
      </c>
    </row>
    <row r="25441" spans="1:2" x14ac:dyDescent="0.45">
      <c r="A25441">
        <v>10058043</v>
      </c>
      <c r="B25441" t="s">
        <v>25764</v>
      </c>
    </row>
    <row r="25442" spans="1:2" x14ac:dyDescent="0.45">
      <c r="A25442">
        <v>10006504</v>
      </c>
      <c r="B25442" t="s">
        <v>25765</v>
      </c>
    </row>
    <row r="25443" spans="1:2" x14ac:dyDescent="0.45">
      <c r="A25443">
        <v>10028635</v>
      </c>
      <c r="B25443" t="s">
        <v>25766</v>
      </c>
    </row>
    <row r="25444" spans="1:2" x14ac:dyDescent="0.45">
      <c r="A25444">
        <v>10089832</v>
      </c>
      <c r="B25444" t="s">
        <v>25767</v>
      </c>
    </row>
    <row r="25445" spans="1:2" x14ac:dyDescent="0.45">
      <c r="A25445">
        <v>10051965</v>
      </c>
      <c r="B25445" t="s">
        <v>25768</v>
      </c>
    </row>
    <row r="25446" spans="1:2" x14ac:dyDescent="0.45">
      <c r="A25446">
        <v>10074785</v>
      </c>
      <c r="B25446" t="s">
        <v>25769</v>
      </c>
    </row>
    <row r="25447" spans="1:2" x14ac:dyDescent="0.45">
      <c r="A25447">
        <v>10033316</v>
      </c>
      <c r="B25447" t="s">
        <v>25770</v>
      </c>
    </row>
    <row r="25448" spans="1:2" x14ac:dyDescent="0.45">
      <c r="A25448">
        <v>10088699</v>
      </c>
      <c r="B25448" t="s">
        <v>25771</v>
      </c>
    </row>
    <row r="25449" spans="1:2" x14ac:dyDescent="0.45">
      <c r="A25449">
        <v>10080401</v>
      </c>
      <c r="B25449" t="s">
        <v>25772</v>
      </c>
    </row>
    <row r="25450" spans="1:2" x14ac:dyDescent="0.45">
      <c r="A25450">
        <v>10072356</v>
      </c>
      <c r="B25450" t="s">
        <v>25773</v>
      </c>
    </row>
    <row r="25451" spans="1:2" x14ac:dyDescent="0.45">
      <c r="A25451">
        <v>10077858</v>
      </c>
      <c r="B25451" t="s">
        <v>25774</v>
      </c>
    </row>
    <row r="25452" spans="1:2" x14ac:dyDescent="0.45">
      <c r="A25452">
        <v>10010023</v>
      </c>
      <c r="B25452" t="s">
        <v>25775</v>
      </c>
    </row>
    <row r="25453" spans="1:2" x14ac:dyDescent="0.45">
      <c r="A25453">
        <v>10027813</v>
      </c>
      <c r="B25453" t="s">
        <v>25776</v>
      </c>
    </row>
    <row r="25454" spans="1:2" x14ac:dyDescent="0.45">
      <c r="A25454">
        <v>10028067</v>
      </c>
      <c r="B25454" t="s">
        <v>25777</v>
      </c>
    </row>
    <row r="25455" spans="1:2" x14ac:dyDescent="0.45">
      <c r="A25455">
        <v>10071671</v>
      </c>
      <c r="B25455" t="s">
        <v>25778</v>
      </c>
    </row>
    <row r="25456" spans="1:2" x14ac:dyDescent="0.45">
      <c r="A25456">
        <v>10039145</v>
      </c>
      <c r="B25456" t="s">
        <v>25779</v>
      </c>
    </row>
    <row r="25457" spans="1:2" x14ac:dyDescent="0.45">
      <c r="A25457">
        <v>10070834</v>
      </c>
      <c r="B25457" t="s">
        <v>25780</v>
      </c>
    </row>
    <row r="25458" spans="1:2" x14ac:dyDescent="0.45">
      <c r="A25458">
        <v>10016829</v>
      </c>
      <c r="B25458" t="s">
        <v>25781</v>
      </c>
    </row>
    <row r="25459" spans="1:2" x14ac:dyDescent="0.45">
      <c r="A25459">
        <v>10044536</v>
      </c>
      <c r="B25459" t="s">
        <v>25782</v>
      </c>
    </row>
    <row r="25460" spans="1:2" x14ac:dyDescent="0.45">
      <c r="A25460">
        <v>10069261</v>
      </c>
      <c r="B25460" t="s">
        <v>25783</v>
      </c>
    </row>
    <row r="25461" spans="1:2" x14ac:dyDescent="0.45">
      <c r="A25461">
        <v>10077225</v>
      </c>
      <c r="B25461" t="s">
        <v>25784</v>
      </c>
    </row>
    <row r="25462" spans="1:2" x14ac:dyDescent="0.45">
      <c r="A25462">
        <v>10055811</v>
      </c>
      <c r="B25462" t="s">
        <v>25785</v>
      </c>
    </row>
    <row r="25463" spans="1:2" x14ac:dyDescent="0.45">
      <c r="A25463">
        <v>10052998</v>
      </c>
      <c r="B25463" t="s">
        <v>25786</v>
      </c>
    </row>
    <row r="25464" spans="1:2" x14ac:dyDescent="0.45">
      <c r="A25464">
        <v>10024651</v>
      </c>
      <c r="B25464" t="s">
        <v>25787</v>
      </c>
    </row>
    <row r="25465" spans="1:2" x14ac:dyDescent="0.45">
      <c r="A25465">
        <v>10051697</v>
      </c>
      <c r="B25465" t="s">
        <v>25788</v>
      </c>
    </row>
    <row r="25466" spans="1:2" x14ac:dyDescent="0.45">
      <c r="A25466">
        <v>10037903</v>
      </c>
      <c r="B25466" t="s">
        <v>25789</v>
      </c>
    </row>
    <row r="25467" spans="1:2" x14ac:dyDescent="0.45">
      <c r="A25467">
        <v>10016928</v>
      </c>
      <c r="B25467" t="s">
        <v>25790</v>
      </c>
    </row>
    <row r="25468" spans="1:2" x14ac:dyDescent="0.45">
      <c r="A25468">
        <v>10071259</v>
      </c>
      <c r="B25468" t="s">
        <v>25791</v>
      </c>
    </row>
    <row r="25469" spans="1:2" x14ac:dyDescent="0.45">
      <c r="A25469">
        <v>10054299</v>
      </c>
      <c r="B25469" t="s">
        <v>25792</v>
      </c>
    </row>
    <row r="25470" spans="1:2" x14ac:dyDescent="0.45">
      <c r="A25470">
        <v>10044026</v>
      </c>
      <c r="B25470" t="s">
        <v>25793</v>
      </c>
    </row>
    <row r="25471" spans="1:2" x14ac:dyDescent="0.45">
      <c r="A25471">
        <v>10020789</v>
      </c>
      <c r="B25471" t="s">
        <v>25794</v>
      </c>
    </row>
    <row r="25472" spans="1:2" x14ac:dyDescent="0.45">
      <c r="A25472">
        <v>10042521</v>
      </c>
      <c r="B25472" t="s">
        <v>25795</v>
      </c>
    </row>
    <row r="25473" spans="1:2" x14ac:dyDescent="0.45">
      <c r="A25473">
        <v>10008315</v>
      </c>
      <c r="B25473" t="s">
        <v>25796</v>
      </c>
    </row>
    <row r="25474" spans="1:2" x14ac:dyDescent="0.45">
      <c r="A25474">
        <v>10035152</v>
      </c>
      <c r="B25474" t="s">
        <v>25797</v>
      </c>
    </row>
    <row r="25475" spans="1:2" x14ac:dyDescent="0.45">
      <c r="A25475">
        <v>10069588</v>
      </c>
      <c r="B25475" t="s">
        <v>25798</v>
      </c>
    </row>
    <row r="25476" spans="1:2" x14ac:dyDescent="0.45">
      <c r="A25476">
        <v>10015811</v>
      </c>
      <c r="B25476" t="s">
        <v>25799</v>
      </c>
    </row>
    <row r="25477" spans="1:2" x14ac:dyDescent="0.45">
      <c r="A25477">
        <v>10080971</v>
      </c>
      <c r="B25477" t="s">
        <v>25800</v>
      </c>
    </row>
    <row r="25478" spans="1:2" x14ac:dyDescent="0.45">
      <c r="A25478">
        <v>10001134</v>
      </c>
      <c r="B25478" t="s">
        <v>25801</v>
      </c>
    </row>
    <row r="25479" spans="1:2" x14ac:dyDescent="0.45">
      <c r="A25479">
        <v>10008951</v>
      </c>
      <c r="B25479" t="s">
        <v>25802</v>
      </c>
    </row>
    <row r="25480" spans="1:2" x14ac:dyDescent="0.45">
      <c r="A25480">
        <v>10032937</v>
      </c>
      <c r="B25480" t="s">
        <v>25803</v>
      </c>
    </row>
    <row r="25481" spans="1:2" x14ac:dyDescent="0.45">
      <c r="A25481">
        <v>10006962</v>
      </c>
      <c r="B25481" t="s">
        <v>25804</v>
      </c>
    </row>
    <row r="25482" spans="1:2" x14ac:dyDescent="0.45">
      <c r="A25482">
        <v>10045642</v>
      </c>
      <c r="B25482" t="s">
        <v>25805</v>
      </c>
    </row>
    <row r="25483" spans="1:2" x14ac:dyDescent="0.45">
      <c r="A25483">
        <v>10053634</v>
      </c>
      <c r="B25483" t="s">
        <v>25806</v>
      </c>
    </row>
    <row r="25484" spans="1:2" x14ac:dyDescent="0.45">
      <c r="A25484">
        <v>10018949</v>
      </c>
      <c r="B25484" t="s">
        <v>25807</v>
      </c>
    </row>
    <row r="25485" spans="1:2" x14ac:dyDescent="0.45">
      <c r="A25485">
        <v>10073827</v>
      </c>
      <c r="B25485" t="s">
        <v>25808</v>
      </c>
    </row>
    <row r="25486" spans="1:2" x14ac:dyDescent="0.45">
      <c r="A25486">
        <v>10075674</v>
      </c>
      <c r="B25486" t="s">
        <v>25809</v>
      </c>
    </row>
    <row r="25487" spans="1:2" x14ac:dyDescent="0.45">
      <c r="A25487">
        <v>10027108</v>
      </c>
      <c r="B25487" t="s">
        <v>25810</v>
      </c>
    </row>
    <row r="25488" spans="1:2" x14ac:dyDescent="0.45">
      <c r="A25488">
        <v>10085092</v>
      </c>
      <c r="B25488" t="s">
        <v>25811</v>
      </c>
    </row>
    <row r="25489" spans="1:2" x14ac:dyDescent="0.45">
      <c r="A25489">
        <v>10035894</v>
      </c>
      <c r="B25489" t="s">
        <v>25812</v>
      </c>
    </row>
    <row r="25490" spans="1:2" x14ac:dyDescent="0.45">
      <c r="A25490">
        <v>10056131</v>
      </c>
      <c r="B25490" t="s">
        <v>25813</v>
      </c>
    </row>
    <row r="25491" spans="1:2" x14ac:dyDescent="0.45">
      <c r="A25491">
        <v>10001167</v>
      </c>
      <c r="B25491" t="s">
        <v>25814</v>
      </c>
    </row>
    <row r="25492" spans="1:2" x14ac:dyDescent="0.45">
      <c r="A25492">
        <v>10072245</v>
      </c>
      <c r="B25492" t="s">
        <v>25815</v>
      </c>
    </row>
    <row r="25493" spans="1:2" x14ac:dyDescent="0.45">
      <c r="A25493">
        <v>10061157</v>
      </c>
      <c r="B25493" t="s">
        <v>25816</v>
      </c>
    </row>
    <row r="25494" spans="1:2" x14ac:dyDescent="0.45">
      <c r="A25494">
        <v>10062521</v>
      </c>
      <c r="B25494" t="s">
        <v>25817</v>
      </c>
    </row>
    <row r="25495" spans="1:2" x14ac:dyDescent="0.45">
      <c r="A25495">
        <v>10016027</v>
      </c>
      <c r="B25495" t="s">
        <v>25818</v>
      </c>
    </row>
    <row r="25496" spans="1:2" x14ac:dyDescent="0.45">
      <c r="A25496">
        <v>10042802</v>
      </c>
      <c r="B25496" t="s">
        <v>25819</v>
      </c>
    </row>
    <row r="25497" spans="1:2" x14ac:dyDescent="0.45">
      <c r="A25497">
        <v>10055968</v>
      </c>
      <c r="B25497" t="s">
        <v>25820</v>
      </c>
    </row>
    <row r="25498" spans="1:2" x14ac:dyDescent="0.45">
      <c r="A25498">
        <v>10075461</v>
      </c>
      <c r="B25498" t="s">
        <v>25821</v>
      </c>
    </row>
    <row r="25499" spans="1:2" x14ac:dyDescent="0.45">
      <c r="A25499">
        <v>10020095</v>
      </c>
      <c r="B25499" t="s">
        <v>25822</v>
      </c>
    </row>
    <row r="25500" spans="1:2" x14ac:dyDescent="0.45">
      <c r="A25500">
        <v>10004303</v>
      </c>
      <c r="B25500" t="s">
        <v>25823</v>
      </c>
    </row>
    <row r="25501" spans="1:2" x14ac:dyDescent="0.45">
      <c r="A25501">
        <v>10013214</v>
      </c>
      <c r="B25501" t="s">
        <v>25824</v>
      </c>
    </row>
    <row r="25502" spans="1:2" x14ac:dyDescent="0.45">
      <c r="A25502">
        <v>10037292</v>
      </c>
      <c r="B25502" t="s">
        <v>25825</v>
      </c>
    </row>
    <row r="25503" spans="1:2" x14ac:dyDescent="0.45">
      <c r="A25503">
        <v>10050447</v>
      </c>
      <c r="B25503" t="s">
        <v>25826</v>
      </c>
    </row>
    <row r="25504" spans="1:2" x14ac:dyDescent="0.45">
      <c r="A25504">
        <v>10069698</v>
      </c>
      <c r="B25504" t="s">
        <v>25827</v>
      </c>
    </row>
    <row r="25505" spans="1:2" x14ac:dyDescent="0.45">
      <c r="A25505">
        <v>10061360</v>
      </c>
      <c r="B25505" t="s">
        <v>25828</v>
      </c>
    </row>
    <row r="25506" spans="1:2" x14ac:dyDescent="0.45">
      <c r="A25506">
        <v>10087746</v>
      </c>
      <c r="B25506" t="s">
        <v>25829</v>
      </c>
    </row>
    <row r="25507" spans="1:2" x14ac:dyDescent="0.45">
      <c r="A25507">
        <v>10092408</v>
      </c>
      <c r="B25507" t="s">
        <v>25830</v>
      </c>
    </row>
    <row r="25508" spans="1:2" x14ac:dyDescent="0.45">
      <c r="A25508">
        <v>10089879</v>
      </c>
      <c r="B25508" t="s">
        <v>25831</v>
      </c>
    </row>
    <row r="25509" spans="1:2" x14ac:dyDescent="0.45">
      <c r="A25509">
        <v>10092437</v>
      </c>
      <c r="B25509" t="s">
        <v>25832</v>
      </c>
    </row>
    <row r="25510" spans="1:2" x14ac:dyDescent="0.45">
      <c r="A25510">
        <v>10023643</v>
      </c>
      <c r="B25510" t="s">
        <v>25833</v>
      </c>
    </row>
    <row r="25511" spans="1:2" x14ac:dyDescent="0.45">
      <c r="A25511">
        <v>10085737</v>
      </c>
      <c r="B25511" t="s">
        <v>25834</v>
      </c>
    </row>
    <row r="25512" spans="1:2" x14ac:dyDescent="0.45">
      <c r="A25512">
        <v>10086150</v>
      </c>
      <c r="B25512" t="s">
        <v>25835</v>
      </c>
    </row>
    <row r="25513" spans="1:2" x14ac:dyDescent="0.45">
      <c r="A25513">
        <v>10062889</v>
      </c>
      <c r="B25513" t="s">
        <v>25836</v>
      </c>
    </row>
    <row r="25514" spans="1:2" x14ac:dyDescent="0.45">
      <c r="A25514">
        <v>10043357</v>
      </c>
      <c r="B25514" t="s">
        <v>25837</v>
      </c>
    </row>
    <row r="25515" spans="1:2" x14ac:dyDescent="0.45">
      <c r="A25515">
        <v>10000420</v>
      </c>
      <c r="B25515" t="s">
        <v>25838</v>
      </c>
    </row>
    <row r="25516" spans="1:2" x14ac:dyDescent="0.45">
      <c r="A25516">
        <v>10091158</v>
      </c>
      <c r="B25516" t="s">
        <v>10843</v>
      </c>
    </row>
    <row r="25517" spans="1:2" x14ac:dyDescent="0.45">
      <c r="A25517">
        <v>10020382</v>
      </c>
      <c r="B25517" t="s">
        <v>25839</v>
      </c>
    </row>
    <row r="25518" spans="1:2" x14ac:dyDescent="0.45">
      <c r="A25518">
        <v>10041472</v>
      </c>
      <c r="B25518" t="s">
        <v>25722</v>
      </c>
    </row>
    <row r="25519" spans="1:2" x14ac:dyDescent="0.45">
      <c r="A25519">
        <v>10055024</v>
      </c>
      <c r="B25519" t="s">
        <v>25840</v>
      </c>
    </row>
    <row r="25520" spans="1:2" x14ac:dyDescent="0.45">
      <c r="A25520">
        <v>10091151</v>
      </c>
      <c r="B25520" t="s">
        <v>25841</v>
      </c>
    </row>
    <row r="25521" spans="1:2" x14ac:dyDescent="0.45">
      <c r="A25521">
        <v>10084008</v>
      </c>
      <c r="B25521" t="s">
        <v>25842</v>
      </c>
    </row>
    <row r="25522" spans="1:2" x14ac:dyDescent="0.45">
      <c r="A25522">
        <v>10008698</v>
      </c>
      <c r="B25522" t="s">
        <v>25843</v>
      </c>
    </row>
    <row r="25523" spans="1:2" x14ac:dyDescent="0.45">
      <c r="A25523">
        <v>10066274</v>
      </c>
      <c r="B25523" t="s">
        <v>25844</v>
      </c>
    </row>
    <row r="25524" spans="1:2" x14ac:dyDescent="0.45">
      <c r="A25524">
        <v>10061570</v>
      </c>
      <c r="B25524" t="s">
        <v>25845</v>
      </c>
    </row>
    <row r="25525" spans="1:2" x14ac:dyDescent="0.45">
      <c r="A25525">
        <v>10030783</v>
      </c>
      <c r="B25525" t="s">
        <v>25846</v>
      </c>
    </row>
    <row r="25526" spans="1:2" x14ac:dyDescent="0.45">
      <c r="A25526">
        <v>10007746</v>
      </c>
      <c r="B25526" t="s">
        <v>25847</v>
      </c>
    </row>
    <row r="25527" spans="1:2" x14ac:dyDescent="0.45">
      <c r="A25527">
        <v>10083226</v>
      </c>
      <c r="B25527" t="s">
        <v>25848</v>
      </c>
    </row>
    <row r="25528" spans="1:2" x14ac:dyDescent="0.45">
      <c r="A25528">
        <v>10005547</v>
      </c>
      <c r="B25528" t="s">
        <v>25849</v>
      </c>
    </row>
    <row r="25529" spans="1:2" x14ac:dyDescent="0.45">
      <c r="A25529">
        <v>10007587</v>
      </c>
      <c r="B25529" t="s">
        <v>25850</v>
      </c>
    </row>
    <row r="25530" spans="1:2" x14ac:dyDescent="0.45">
      <c r="A25530">
        <v>10043393</v>
      </c>
      <c r="B25530" t="s">
        <v>25851</v>
      </c>
    </row>
    <row r="25531" spans="1:2" x14ac:dyDescent="0.45">
      <c r="A25531">
        <v>10070088</v>
      </c>
      <c r="B25531" t="s">
        <v>25852</v>
      </c>
    </row>
    <row r="25532" spans="1:2" x14ac:dyDescent="0.45">
      <c r="A25532">
        <v>10078375</v>
      </c>
      <c r="B25532" t="s">
        <v>25853</v>
      </c>
    </row>
    <row r="25533" spans="1:2" x14ac:dyDescent="0.45">
      <c r="A25533">
        <v>10081053</v>
      </c>
      <c r="B25533" t="s">
        <v>25854</v>
      </c>
    </row>
    <row r="25534" spans="1:2" x14ac:dyDescent="0.45">
      <c r="A25534">
        <v>10018005</v>
      </c>
      <c r="B25534" t="s">
        <v>25855</v>
      </c>
    </row>
    <row r="25535" spans="1:2" x14ac:dyDescent="0.45">
      <c r="A25535">
        <v>10090376</v>
      </c>
      <c r="B25535" t="s">
        <v>25856</v>
      </c>
    </row>
    <row r="25536" spans="1:2" x14ac:dyDescent="0.45">
      <c r="A25536">
        <v>10027433</v>
      </c>
      <c r="B25536" t="s">
        <v>25857</v>
      </c>
    </row>
    <row r="25537" spans="1:2" x14ac:dyDescent="0.45">
      <c r="A25537">
        <v>10024652</v>
      </c>
      <c r="B25537" t="s">
        <v>25858</v>
      </c>
    </row>
    <row r="25538" spans="1:2" x14ac:dyDescent="0.45">
      <c r="A25538">
        <v>10080122</v>
      </c>
      <c r="B25538" t="s">
        <v>25859</v>
      </c>
    </row>
    <row r="25539" spans="1:2" x14ac:dyDescent="0.45">
      <c r="A25539">
        <v>10030232</v>
      </c>
      <c r="B25539" t="s">
        <v>25860</v>
      </c>
    </row>
    <row r="25540" spans="1:2" x14ac:dyDescent="0.45">
      <c r="A25540">
        <v>10083876</v>
      </c>
      <c r="B25540" t="s">
        <v>25861</v>
      </c>
    </row>
    <row r="25541" spans="1:2" x14ac:dyDescent="0.45">
      <c r="A25541">
        <v>10039704</v>
      </c>
      <c r="B25541" t="s">
        <v>25862</v>
      </c>
    </row>
    <row r="25542" spans="1:2" x14ac:dyDescent="0.45">
      <c r="A25542">
        <v>10048614</v>
      </c>
      <c r="B25542" t="s">
        <v>25863</v>
      </c>
    </row>
    <row r="25543" spans="1:2" x14ac:dyDescent="0.45">
      <c r="A25543">
        <v>10002309</v>
      </c>
      <c r="B25543" t="s">
        <v>25864</v>
      </c>
    </row>
    <row r="25544" spans="1:2" x14ac:dyDescent="0.45">
      <c r="A25544">
        <v>10033839</v>
      </c>
      <c r="B25544" t="s">
        <v>25865</v>
      </c>
    </row>
    <row r="25545" spans="1:2" x14ac:dyDescent="0.45">
      <c r="A25545">
        <v>10050158</v>
      </c>
      <c r="B25545" t="s">
        <v>25866</v>
      </c>
    </row>
    <row r="25546" spans="1:2" x14ac:dyDescent="0.45">
      <c r="A25546">
        <v>10057317</v>
      </c>
      <c r="B25546" t="s">
        <v>25867</v>
      </c>
    </row>
    <row r="25547" spans="1:2" x14ac:dyDescent="0.45">
      <c r="A25547">
        <v>10028458</v>
      </c>
      <c r="B25547" t="s">
        <v>25868</v>
      </c>
    </row>
    <row r="25548" spans="1:2" x14ac:dyDescent="0.45">
      <c r="A25548">
        <v>10028607</v>
      </c>
      <c r="B25548" t="s">
        <v>25869</v>
      </c>
    </row>
    <row r="25549" spans="1:2" x14ac:dyDescent="0.45">
      <c r="A25549">
        <v>10018640</v>
      </c>
      <c r="B25549" t="s">
        <v>25870</v>
      </c>
    </row>
    <row r="25550" spans="1:2" x14ac:dyDescent="0.45">
      <c r="A25550">
        <v>10043853</v>
      </c>
      <c r="B25550" t="s">
        <v>25871</v>
      </c>
    </row>
    <row r="25551" spans="1:2" x14ac:dyDescent="0.45">
      <c r="A25551">
        <v>10041011</v>
      </c>
      <c r="B25551" t="s">
        <v>25872</v>
      </c>
    </row>
    <row r="25552" spans="1:2" x14ac:dyDescent="0.45">
      <c r="A25552">
        <v>10015765</v>
      </c>
      <c r="B25552" t="s">
        <v>25873</v>
      </c>
    </row>
    <row r="25553" spans="1:2" x14ac:dyDescent="0.45">
      <c r="A25553">
        <v>10086932</v>
      </c>
      <c r="B25553" t="s">
        <v>25874</v>
      </c>
    </row>
    <row r="25554" spans="1:2" x14ac:dyDescent="0.45">
      <c r="A25554">
        <v>10052390</v>
      </c>
      <c r="B25554" t="s">
        <v>25875</v>
      </c>
    </row>
    <row r="25555" spans="1:2" x14ac:dyDescent="0.45">
      <c r="A25555">
        <v>10023659</v>
      </c>
      <c r="B25555" t="s">
        <v>25876</v>
      </c>
    </row>
    <row r="25556" spans="1:2" x14ac:dyDescent="0.45">
      <c r="A25556">
        <v>10044468</v>
      </c>
      <c r="B25556" t="s">
        <v>25877</v>
      </c>
    </row>
    <row r="25557" spans="1:2" x14ac:dyDescent="0.45">
      <c r="A25557">
        <v>10080621</v>
      </c>
      <c r="B25557" t="s">
        <v>25878</v>
      </c>
    </row>
    <row r="25558" spans="1:2" x14ac:dyDescent="0.45">
      <c r="A25558">
        <v>10088074</v>
      </c>
      <c r="B25558" t="s">
        <v>25879</v>
      </c>
    </row>
    <row r="25559" spans="1:2" x14ac:dyDescent="0.45">
      <c r="A25559">
        <v>10047029</v>
      </c>
      <c r="B25559" t="s">
        <v>25880</v>
      </c>
    </row>
    <row r="25560" spans="1:2" x14ac:dyDescent="0.45">
      <c r="A25560">
        <v>10042706</v>
      </c>
      <c r="B25560" t="s">
        <v>25881</v>
      </c>
    </row>
    <row r="25561" spans="1:2" x14ac:dyDescent="0.45">
      <c r="A25561">
        <v>10040219</v>
      </c>
      <c r="B25561" t="s">
        <v>25882</v>
      </c>
    </row>
    <row r="25562" spans="1:2" x14ac:dyDescent="0.45">
      <c r="A25562">
        <v>10090925</v>
      </c>
      <c r="B25562" t="s">
        <v>25883</v>
      </c>
    </row>
    <row r="25563" spans="1:2" x14ac:dyDescent="0.45">
      <c r="A25563">
        <v>10034800</v>
      </c>
      <c r="B25563" t="s">
        <v>25884</v>
      </c>
    </row>
    <row r="25564" spans="1:2" x14ac:dyDescent="0.45">
      <c r="A25564">
        <v>10084909</v>
      </c>
      <c r="B25564" t="s">
        <v>25885</v>
      </c>
    </row>
    <row r="25565" spans="1:2" x14ac:dyDescent="0.45">
      <c r="A25565">
        <v>10053415</v>
      </c>
      <c r="B25565" t="s">
        <v>25886</v>
      </c>
    </row>
    <row r="25566" spans="1:2" x14ac:dyDescent="0.45">
      <c r="A25566">
        <v>10048805</v>
      </c>
      <c r="B25566" t="s">
        <v>25887</v>
      </c>
    </row>
    <row r="25567" spans="1:2" x14ac:dyDescent="0.45">
      <c r="A25567">
        <v>10033135</v>
      </c>
      <c r="B25567" t="s">
        <v>25888</v>
      </c>
    </row>
    <row r="25568" spans="1:2" x14ac:dyDescent="0.45">
      <c r="A25568">
        <v>10047722</v>
      </c>
      <c r="B25568" t="s">
        <v>25889</v>
      </c>
    </row>
    <row r="25569" spans="1:2" x14ac:dyDescent="0.45">
      <c r="A25569">
        <v>10050805</v>
      </c>
      <c r="B25569" t="s">
        <v>25890</v>
      </c>
    </row>
    <row r="25570" spans="1:2" x14ac:dyDescent="0.45">
      <c r="A25570">
        <v>10005488</v>
      </c>
      <c r="B25570" t="s">
        <v>25891</v>
      </c>
    </row>
    <row r="25571" spans="1:2" x14ac:dyDescent="0.45">
      <c r="A25571">
        <v>10014108</v>
      </c>
      <c r="B25571" t="s">
        <v>25892</v>
      </c>
    </row>
    <row r="25572" spans="1:2" x14ac:dyDescent="0.45">
      <c r="A25572">
        <v>10026715</v>
      </c>
      <c r="B25572" t="s">
        <v>25893</v>
      </c>
    </row>
    <row r="25573" spans="1:2" x14ac:dyDescent="0.45">
      <c r="A25573">
        <v>10051801</v>
      </c>
      <c r="B25573" t="s">
        <v>25894</v>
      </c>
    </row>
    <row r="25574" spans="1:2" x14ac:dyDescent="0.45">
      <c r="A25574">
        <v>10085777</v>
      </c>
      <c r="B25574" t="s">
        <v>25895</v>
      </c>
    </row>
    <row r="25575" spans="1:2" x14ac:dyDescent="0.45">
      <c r="A25575">
        <v>10048169</v>
      </c>
      <c r="B25575" t="s">
        <v>25896</v>
      </c>
    </row>
    <row r="25576" spans="1:2" x14ac:dyDescent="0.45">
      <c r="A25576">
        <v>10069869</v>
      </c>
      <c r="B25576" t="s">
        <v>25897</v>
      </c>
    </row>
    <row r="25577" spans="1:2" x14ac:dyDescent="0.45">
      <c r="A25577">
        <v>10083012</v>
      </c>
      <c r="B25577" t="s">
        <v>25898</v>
      </c>
    </row>
    <row r="25578" spans="1:2" x14ac:dyDescent="0.45">
      <c r="A25578">
        <v>10063398</v>
      </c>
      <c r="B25578" t="s">
        <v>25899</v>
      </c>
    </row>
    <row r="25579" spans="1:2" x14ac:dyDescent="0.45">
      <c r="A25579">
        <v>10019166</v>
      </c>
      <c r="B25579" t="s">
        <v>25900</v>
      </c>
    </row>
    <row r="25580" spans="1:2" x14ac:dyDescent="0.45">
      <c r="A25580">
        <v>10035126</v>
      </c>
      <c r="B25580" t="s">
        <v>25901</v>
      </c>
    </row>
    <row r="25581" spans="1:2" x14ac:dyDescent="0.45">
      <c r="A25581">
        <v>10090187</v>
      </c>
      <c r="B25581" t="s">
        <v>25902</v>
      </c>
    </row>
    <row r="25582" spans="1:2" x14ac:dyDescent="0.45">
      <c r="A25582">
        <v>10045829</v>
      </c>
      <c r="B25582" t="s">
        <v>25903</v>
      </c>
    </row>
    <row r="25583" spans="1:2" x14ac:dyDescent="0.45">
      <c r="A25583">
        <v>10064675</v>
      </c>
      <c r="B25583" t="s">
        <v>25904</v>
      </c>
    </row>
    <row r="25584" spans="1:2" x14ac:dyDescent="0.45">
      <c r="A25584">
        <v>10043911</v>
      </c>
      <c r="B25584" t="s">
        <v>25905</v>
      </c>
    </row>
    <row r="25585" spans="1:2" x14ac:dyDescent="0.45">
      <c r="A25585">
        <v>10080249</v>
      </c>
      <c r="B25585" t="s">
        <v>25906</v>
      </c>
    </row>
    <row r="25586" spans="1:2" x14ac:dyDescent="0.45">
      <c r="A25586">
        <v>10065552</v>
      </c>
      <c r="B25586" t="s">
        <v>25907</v>
      </c>
    </row>
    <row r="25587" spans="1:2" x14ac:dyDescent="0.45">
      <c r="A25587">
        <v>10074434</v>
      </c>
      <c r="B25587" t="s">
        <v>25908</v>
      </c>
    </row>
    <row r="25588" spans="1:2" x14ac:dyDescent="0.45">
      <c r="A25588">
        <v>10084948</v>
      </c>
      <c r="B25588" t="s">
        <v>25909</v>
      </c>
    </row>
    <row r="25589" spans="1:2" x14ac:dyDescent="0.45">
      <c r="A25589">
        <v>10051886</v>
      </c>
      <c r="B25589" t="s">
        <v>25910</v>
      </c>
    </row>
    <row r="25590" spans="1:2" x14ac:dyDescent="0.45">
      <c r="A25590">
        <v>10076835</v>
      </c>
      <c r="B25590" t="s">
        <v>25911</v>
      </c>
    </row>
    <row r="25591" spans="1:2" x14ac:dyDescent="0.45">
      <c r="A25591">
        <v>10011056</v>
      </c>
      <c r="B25591" t="s">
        <v>25912</v>
      </c>
    </row>
    <row r="25592" spans="1:2" x14ac:dyDescent="0.45">
      <c r="A25592">
        <v>10089548</v>
      </c>
      <c r="B25592" t="s">
        <v>25913</v>
      </c>
    </row>
    <row r="25593" spans="1:2" x14ac:dyDescent="0.45">
      <c r="A25593">
        <v>10088114</v>
      </c>
      <c r="B25593" t="s">
        <v>25914</v>
      </c>
    </row>
    <row r="25594" spans="1:2" x14ac:dyDescent="0.45">
      <c r="A25594">
        <v>10053308</v>
      </c>
      <c r="B25594" t="s">
        <v>25915</v>
      </c>
    </row>
    <row r="25595" spans="1:2" x14ac:dyDescent="0.45">
      <c r="A25595">
        <v>10006269</v>
      </c>
      <c r="B25595" t="s">
        <v>25916</v>
      </c>
    </row>
    <row r="25596" spans="1:2" x14ac:dyDescent="0.45">
      <c r="A25596">
        <v>10010050</v>
      </c>
      <c r="B25596" t="s">
        <v>25917</v>
      </c>
    </row>
    <row r="25597" spans="1:2" x14ac:dyDescent="0.45">
      <c r="A25597">
        <v>10029359</v>
      </c>
      <c r="B25597" t="s">
        <v>25918</v>
      </c>
    </row>
    <row r="25598" spans="1:2" x14ac:dyDescent="0.45">
      <c r="A25598">
        <v>10085915</v>
      </c>
      <c r="B25598" t="s">
        <v>25919</v>
      </c>
    </row>
    <row r="25599" spans="1:2" x14ac:dyDescent="0.45">
      <c r="A25599">
        <v>10051928</v>
      </c>
      <c r="B25599" t="s">
        <v>25920</v>
      </c>
    </row>
    <row r="25600" spans="1:2" x14ac:dyDescent="0.45">
      <c r="A25600">
        <v>10030531</v>
      </c>
      <c r="B25600" t="s">
        <v>25921</v>
      </c>
    </row>
    <row r="25601" spans="1:2" x14ac:dyDescent="0.45">
      <c r="A25601">
        <v>10019198</v>
      </c>
      <c r="B25601" t="s">
        <v>25922</v>
      </c>
    </row>
    <row r="25602" spans="1:2" x14ac:dyDescent="0.45">
      <c r="A25602">
        <v>10067844</v>
      </c>
      <c r="B25602" t="s">
        <v>25923</v>
      </c>
    </row>
    <row r="25603" spans="1:2" x14ac:dyDescent="0.45">
      <c r="A25603">
        <v>10030174</v>
      </c>
      <c r="B25603" t="s">
        <v>25924</v>
      </c>
    </row>
    <row r="25604" spans="1:2" x14ac:dyDescent="0.45">
      <c r="A25604">
        <v>10091700</v>
      </c>
      <c r="B25604" t="s">
        <v>25925</v>
      </c>
    </row>
    <row r="25605" spans="1:2" x14ac:dyDescent="0.45">
      <c r="A25605">
        <v>10034342</v>
      </c>
      <c r="B25605" t="s">
        <v>25926</v>
      </c>
    </row>
    <row r="25606" spans="1:2" x14ac:dyDescent="0.45">
      <c r="A25606">
        <v>10029189</v>
      </c>
      <c r="B25606" t="s">
        <v>25927</v>
      </c>
    </row>
    <row r="25607" spans="1:2" x14ac:dyDescent="0.45">
      <c r="A25607">
        <v>10016564</v>
      </c>
      <c r="B25607" t="s">
        <v>25928</v>
      </c>
    </row>
    <row r="25608" spans="1:2" x14ac:dyDescent="0.45">
      <c r="A25608">
        <v>10079701</v>
      </c>
      <c r="B25608" t="s">
        <v>25929</v>
      </c>
    </row>
    <row r="25609" spans="1:2" x14ac:dyDescent="0.45">
      <c r="A25609">
        <v>10079805</v>
      </c>
      <c r="B25609" t="s">
        <v>25930</v>
      </c>
    </row>
    <row r="25610" spans="1:2" x14ac:dyDescent="0.45">
      <c r="A25610">
        <v>10075514</v>
      </c>
      <c r="B25610" t="s">
        <v>25931</v>
      </c>
    </row>
    <row r="25611" spans="1:2" x14ac:dyDescent="0.45">
      <c r="A25611">
        <v>10091504</v>
      </c>
      <c r="B25611" t="s">
        <v>25932</v>
      </c>
    </row>
    <row r="25612" spans="1:2" x14ac:dyDescent="0.45">
      <c r="A25612">
        <v>10090285</v>
      </c>
      <c r="B25612" t="s">
        <v>25933</v>
      </c>
    </row>
    <row r="25613" spans="1:2" x14ac:dyDescent="0.45">
      <c r="A25613">
        <v>10088711</v>
      </c>
      <c r="B25613" t="s">
        <v>25934</v>
      </c>
    </row>
    <row r="25614" spans="1:2" x14ac:dyDescent="0.45">
      <c r="A25614">
        <v>10057122</v>
      </c>
      <c r="B25614" t="s">
        <v>25935</v>
      </c>
    </row>
    <row r="25615" spans="1:2" x14ac:dyDescent="0.45">
      <c r="A25615">
        <v>10084212</v>
      </c>
      <c r="B25615" t="s">
        <v>25936</v>
      </c>
    </row>
    <row r="25616" spans="1:2" x14ac:dyDescent="0.45">
      <c r="A25616">
        <v>10000052</v>
      </c>
      <c r="B25616" t="s">
        <v>25937</v>
      </c>
    </row>
    <row r="25617" spans="1:2" x14ac:dyDescent="0.45">
      <c r="A25617">
        <v>10081997</v>
      </c>
      <c r="B25617" t="s">
        <v>25938</v>
      </c>
    </row>
    <row r="25618" spans="1:2" x14ac:dyDescent="0.45">
      <c r="A25618">
        <v>10016426</v>
      </c>
      <c r="B25618" t="s">
        <v>25939</v>
      </c>
    </row>
    <row r="25619" spans="1:2" x14ac:dyDescent="0.45">
      <c r="A25619">
        <v>10091999</v>
      </c>
      <c r="B25619" t="s">
        <v>25940</v>
      </c>
    </row>
    <row r="25620" spans="1:2" x14ac:dyDescent="0.45">
      <c r="A25620">
        <v>10049961</v>
      </c>
      <c r="B25620" t="s">
        <v>25941</v>
      </c>
    </row>
    <row r="25621" spans="1:2" x14ac:dyDescent="0.45">
      <c r="A25621">
        <v>10020667</v>
      </c>
      <c r="B25621" t="s">
        <v>25942</v>
      </c>
    </row>
    <row r="25622" spans="1:2" x14ac:dyDescent="0.45">
      <c r="A25622">
        <v>10078365</v>
      </c>
      <c r="B25622" t="s">
        <v>25943</v>
      </c>
    </row>
    <row r="25623" spans="1:2" x14ac:dyDescent="0.45">
      <c r="A25623">
        <v>10020278</v>
      </c>
      <c r="B25623" t="s">
        <v>25944</v>
      </c>
    </row>
    <row r="25624" spans="1:2" x14ac:dyDescent="0.45">
      <c r="A25624">
        <v>10071003</v>
      </c>
      <c r="B25624" t="s">
        <v>25945</v>
      </c>
    </row>
    <row r="25625" spans="1:2" x14ac:dyDescent="0.45">
      <c r="A25625">
        <v>10050620</v>
      </c>
      <c r="B25625" t="s">
        <v>19709</v>
      </c>
    </row>
    <row r="25626" spans="1:2" x14ac:dyDescent="0.45">
      <c r="A25626">
        <v>10009125</v>
      </c>
      <c r="B25626" t="s">
        <v>25946</v>
      </c>
    </row>
    <row r="25627" spans="1:2" x14ac:dyDescent="0.45">
      <c r="A25627">
        <v>10049803</v>
      </c>
      <c r="B25627" t="s">
        <v>25947</v>
      </c>
    </row>
    <row r="25628" spans="1:2" x14ac:dyDescent="0.45">
      <c r="A25628">
        <v>10088768</v>
      </c>
      <c r="B25628" t="s">
        <v>25948</v>
      </c>
    </row>
    <row r="25629" spans="1:2" x14ac:dyDescent="0.45">
      <c r="A25629">
        <v>10015510</v>
      </c>
      <c r="B25629" t="s">
        <v>25949</v>
      </c>
    </row>
    <row r="25630" spans="1:2" x14ac:dyDescent="0.45">
      <c r="A25630">
        <v>10000926</v>
      </c>
      <c r="B25630" t="s">
        <v>25950</v>
      </c>
    </row>
    <row r="25631" spans="1:2" x14ac:dyDescent="0.45">
      <c r="A25631">
        <v>10084573</v>
      </c>
      <c r="B25631" t="s">
        <v>25951</v>
      </c>
    </row>
    <row r="25632" spans="1:2" x14ac:dyDescent="0.45">
      <c r="A25632">
        <v>10083406</v>
      </c>
      <c r="B25632" t="s">
        <v>25952</v>
      </c>
    </row>
    <row r="25633" spans="1:2" x14ac:dyDescent="0.45">
      <c r="A25633">
        <v>10015898</v>
      </c>
      <c r="B25633" t="s">
        <v>25953</v>
      </c>
    </row>
    <row r="25634" spans="1:2" x14ac:dyDescent="0.45">
      <c r="A25634">
        <v>10074887</v>
      </c>
      <c r="B25634" t="s">
        <v>25954</v>
      </c>
    </row>
    <row r="25635" spans="1:2" x14ac:dyDescent="0.45">
      <c r="A25635">
        <v>10072879</v>
      </c>
      <c r="B25635" t="s">
        <v>25955</v>
      </c>
    </row>
    <row r="25636" spans="1:2" x14ac:dyDescent="0.45">
      <c r="A25636">
        <v>10072664</v>
      </c>
      <c r="B25636" t="s">
        <v>25956</v>
      </c>
    </row>
    <row r="25637" spans="1:2" x14ac:dyDescent="0.45">
      <c r="A25637">
        <v>10008405</v>
      </c>
      <c r="B25637" t="s">
        <v>25957</v>
      </c>
    </row>
    <row r="25638" spans="1:2" x14ac:dyDescent="0.45">
      <c r="A25638">
        <v>10073388</v>
      </c>
      <c r="B25638" t="s">
        <v>25958</v>
      </c>
    </row>
    <row r="25639" spans="1:2" x14ac:dyDescent="0.45">
      <c r="A25639">
        <v>10009825</v>
      </c>
      <c r="B25639" t="s">
        <v>25959</v>
      </c>
    </row>
    <row r="25640" spans="1:2" x14ac:dyDescent="0.45">
      <c r="A25640">
        <v>10013474</v>
      </c>
      <c r="B25640" t="s">
        <v>25960</v>
      </c>
    </row>
    <row r="25641" spans="1:2" x14ac:dyDescent="0.45">
      <c r="A25641">
        <v>10038860</v>
      </c>
      <c r="B25641" t="s">
        <v>25961</v>
      </c>
    </row>
    <row r="25642" spans="1:2" x14ac:dyDescent="0.45">
      <c r="A25642">
        <v>10072222</v>
      </c>
      <c r="B25642" t="s">
        <v>25962</v>
      </c>
    </row>
    <row r="25643" spans="1:2" x14ac:dyDescent="0.45">
      <c r="A25643">
        <v>10028542</v>
      </c>
      <c r="B25643" t="s">
        <v>25963</v>
      </c>
    </row>
    <row r="25644" spans="1:2" x14ac:dyDescent="0.45">
      <c r="A25644">
        <v>10024546</v>
      </c>
      <c r="B25644" t="s">
        <v>25964</v>
      </c>
    </row>
    <row r="25645" spans="1:2" x14ac:dyDescent="0.45">
      <c r="A25645">
        <v>10039635</v>
      </c>
      <c r="B25645" t="s">
        <v>25965</v>
      </c>
    </row>
    <row r="25646" spans="1:2" x14ac:dyDescent="0.45">
      <c r="A25646">
        <v>10040086</v>
      </c>
      <c r="B25646" t="s">
        <v>25966</v>
      </c>
    </row>
    <row r="25647" spans="1:2" x14ac:dyDescent="0.45">
      <c r="A25647">
        <v>10052804</v>
      </c>
      <c r="B25647" t="s">
        <v>25967</v>
      </c>
    </row>
    <row r="25648" spans="1:2" x14ac:dyDescent="0.45">
      <c r="A25648">
        <v>10043292</v>
      </c>
      <c r="B25648" t="s">
        <v>25968</v>
      </c>
    </row>
    <row r="25649" spans="1:2" x14ac:dyDescent="0.45">
      <c r="A25649">
        <v>10079481</v>
      </c>
      <c r="B25649" t="s">
        <v>25969</v>
      </c>
    </row>
    <row r="25650" spans="1:2" x14ac:dyDescent="0.45">
      <c r="A25650">
        <v>10079585</v>
      </c>
      <c r="B25650" t="s">
        <v>25970</v>
      </c>
    </row>
    <row r="25651" spans="1:2" x14ac:dyDescent="0.45">
      <c r="A25651">
        <v>10029447</v>
      </c>
      <c r="B25651" t="s">
        <v>25971</v>
      </c>
    </row>
    <row r="25652" spans="1:2" x14ac:dyDescent="0.45">
      <c r="A25652">
        <v>10048847</v>
      </c>
      <c r="B25652" t="s">
        <v>25972</v>
      </c>
    </row>
    <row r="25653" spans="1:2" x14ac:dyDescent="0.45">
      <c r="A25653">
        <v>10079871</v>
      </c>
      <c r="B25653" t="s">
        <v>25973</v>
      </c>
    </row>
    <row r="25654" spans="1:2" x14ac:dyDescent="0.45">
      <c r="A25654">
        <v>10075869</v>
      </c>
      <c r="B25654" t="s">
        <v>25974</v>
      </c>
    </row>
    <row r="25655" spans="1:2" x14ac:dyDescent="0.45">
      <c r="A25655">
        <v>10063886</v>
      </c>
      <c r="B25655" t="s">
        <v>25975</v>
      </c>
    </row>
    <row r="25656" spans="1:2" x14ac:dyDescent="0.45">
      <c r="A25656">
        <v>10033010</v>
      </c>
      <c r="B25656" t="s">
        <v>25976</v>
      </c>
    </row>
    <row r="25657" spans="1:2" x14ac:dyDescent="0.45">
      <c r="A25657">
        <v>10050118</v>
      </c>
      <c r="B25657" t="s">
        <v>25977</v>
      </c>
    </row>
    <row r="25658" spans="1:2" x14ac:dyDescent="0.45">
      <c r="A25658">
        <v>10052652</v>
      </c>
      <c r="B25658" t="s">
        <v>25978</v>
      </c>
    </row>
    <row r="25659" spans="1:2" x14ac:dyDescent="0.45">
      <c r="A25659">
        <v>10035719</v>
      </c>
      <c r="B25659" t="s">
        <v>25979</v>
      </c>
    </row>
    <row r="25660" spans="1:2" x14ac:dyDescent="0.45">
      <c r="A25660">
        <v>10054094</v>
      </c>
      <c r="B25660" t="s">
        <v>25980</v>
      </c>
    </row>
    <row r="25661" spans="1:2" x14ac:dyDescent="0.45">
      <c r="A25661">
        <v>10022778</v>
      </c>
      <c r="B25661" t="s">
        <v>25981</v>
      </c>
    </row>
    <row r="25662" spans="1:2" x14ac:dyDescent="0.45">
      <c r="A25662">
        <v>10020492</v>
      </c>
      <c r="B25662" t="s">
        <v>25982</v>
      </c>
    </row>
    <row r="25663" spans="1:2" x14ac:dyDescent="0.45">
      <c r="A25663">
        <v>10019893</v>
      </c>
      <c r="B25663" t="s">
        <v>25983</v>
      </c>
    </row>
    <row r="25664" spans="1:2" x14ac:dyDescent="0.45">
      <c r="A25664">
        <v>10056472</v>
      </c>
      <c r="B25664" t="s">
        <v>25984</v>
      </c>
    </row>
    <row r="25665" spans="1:2" x14ac:dyDescent="0.45">
      <c r="A25665">
        <v>10019043</v>
      </c>
      <c r="B25665" t="s">
        <v>25985</v>
      </c>
    </row>
    <row r="25666" spans="1:2" x14ac:dyDescent="0.45">
      <c r="A25666">
        <v>10052338</v>
      </c>
      <c r="B25666" t="s">
        <v>25986</v>
      </c>
    </row>
    <row r="25667" spans="1:2" x14ac:dyDescent="0.45">
      <c r="A25667">
        <v>10016624</v>
      </c>
      <c r="B25667" t="s">
        <v>21292</v>
      </c>
    </row>
    <row r="25668" spans="1:2" x14ac:dyDescent="0.45">
      <c r="A25668">
        <v>10070365</v>
      </c>
      <c r="B25668" t="s">
        <v>25987</v>
      </c>
    </row>
    <row r="25669" spans="1:2" x14ac:dyDescent="0.45">
      <c r="A25669">
        <v>10041046</v>
      </c>
      <c r="B25669" t="s">
        <v>25988</v>
      </c>
    </row>
    <row r="25670" spans="1:2" x14ac:dyDescent="0.45">
      <c r="A25670">
        <v>10035959</v>
      </c>
      <c r="B25670" t="s">
        <v>25989</v>
      </c>
    </row>
    <row r="25671" spans="1:2" x14ac:dyDescent="0.45">
      <c r="A25671">
        <v>10035936</v>
      </c>
      <c r="B25671" t="s">
        <v>25990</v>
      </c>
    </row>
    <row r="25672" spans="1:2" x14ac:dyDescent="0.45">
      <c r="A25672">
        <v>10050815</v>
      </c>
      <c r="B25672" t="s">
        <v>25991</v>
      </c>
    </row>
    <row r="25673" spans="1:2" x14ac:dyDescent="0.45">
      <c r="A25673">
        <v>10031924</v>
      </c>
      <c r="B25673" t="s">
        <v>25992</v>
      </c>
    </row>
    <row r="25674" spans="1:2" x14ac:dyDescent="0.45">
      <c r="A25674">
        <v>10077771</v>
      </c>
      <c r="B25674" t="s">
        <v>25993</v>
      </c>
    </row>
    <row r="25675" spans="1:2" x14ac:dyDescent="0.45">
      <c r="A25675">
        <v>10070721</v>
      </c>
      <c r="B25675" t="s">
        <v>25994</v>
      </c>
    </row>
    <row r="25676" spans="1:2" x14ac:dyDescent="0.45">
      <c r="A25676">
        <v>10081356</v>
      </c>
      <c r="B25676" t="s">
        <v>25995</v>
      </c>
    </row>
    <row r="25677" spans="1:2" x14ac:dyDescent="0.45">
      <c r="A25677">
        <v>10080886</v>
      </c>
      <c r="B25677" t="s">
        <v>25996</v>
      </c>
    </row>
    <row r="25678" spans="1:2" x14ac:dyDescent="0.45">
      <c r="A25678">
        <v>10062600</v>
      </c>
      <c r="B25678" t="s">
        <v>25997</v>
      </c>
    </row>
    <row r="25679" spans="1:2" x14ac:dyDescent="0.45">
      <c r="A25679">
        <v>10021233</v>
      </c>
      <c r="B25679" t="s">
        <v>25998</v>
      </c>
    </row>
    <row r="25680" spans="1:2" x14ac:dyDescent="0.45">
      <c r="A25680">
        <v>10052411</v>
      </c>
      <c r="B25680" t="s">
        <v>25999</v>
      </c>
    </row>
    <row r="25681" spans="1:2" x14ac:dyDescent="0.45">
      <c r="A25681">
        <v>10025195</v>
      </c>
      <c r="B25681" t="s">
        <v>26000</v>
      </c>
    </row>
    <row r="25682" spans="1:2" x14ac:dyDescent="0.45">
      <c r="A25682">
        <v>10086002</v>
      </c>
      <c r="B25682" t="s">
        <v>26001</v>
      </c>
    </row>
    <row r="25683" spans="1:2" x14ac:dyDescent="0.45">
      <c r="A25683">
        <v>10050970</v>
      </c>
      <c r="B25683" t="s">
        <v>26002</v>
      </c>
    </row>
    <row r="25684" spans="1:2" x14ac:dyDescent="0.45">
      <c r="A25684">
        <v>10051853</v>
      </c>
      <c r="B25684" t="s">
        <v>26003</v>
      </c>
    </row>
    <row r="25685" spans="1:2" x14ac:dyDescent="0.45">
      <c r="A25685">
        <v>10032814</v>
      </c>
      <c r="B25685" t="s">
        <v>26004</v>
      </c>
    </row>
    <row r="25686" spans="1:2" x14ac:dyDescent="0.45">
      <c r="A25686">
        <v>10047012</v>
      </c>
      <c r="B25686" t="s">
        <v>26005</v>
      </c>
    </row>
    <row r="25687" spans="1:2" x14ac:dyDescent="0.45">
      <c r="A25687">
        <v>10077110</v>
      </c>
      <c r="B25687" t="s">
        <v>26006</v>
      </c>
    </row>
    <row r="25688" spans="1:2" x14ac:dyDescent="0.45">
      <c r="A25688">
        <v>10039043</v>
      </c>
      <c r="B25688" t="s">
        <v>26007</v>
      </c>
    </row>
    <row r="25689" spans="1:2" x14ac:dyDescent="0.45">
      <c r="A25689">
        <v>10046583</v>
      </c>
      <c r="B25689" t="s">
        <v>26008</v>
      </c>
    </row>
    <row r="25690" spans="1:2" x14ac:dyDescent="0.45">
      <c r="A25690">
        <v>10018532</v>
      </c>
      <c r="B25690" t="s">
        <v>26009</v>
      </c>
    </row>
    <row r="25691" spans="1:2" x14ac:dyDescent="0.45">
      <c r="A25691">
        <v>10009240</v>
      </c>
      <c r="B25691" t="s">
        <v>26010</v>
      </c>
    </row>
    <row r="25692" spans="1:2" x14ac:dyDescent="0.45">
      <c r="A25692">
        <v>10025643</v>
      </c>
      <c r="B25692" t="s">
        <v>26011</v>
      </c>
    </row>
    <row r="25693" spans="1:2" x14ac:dyDescent="0.45">
      <c r="A25693">
        <v>10081747</v>
      </c>
      <c r="B25693" t="s">
        <v>26012</v>
      </c>
    </row>
    <row r="25694" spans="1:2" x14ac:dyDescent="0.45">
      <c r="A25694">
        <v>10064527</v>
      </c>
      <c r="B25694" t="s">
        <v>26013</v>
      </c>
    </row>
    <row r="25695" spans="1:2" x14ac:dyDescent="0.45">
      <c r="A25695">
        <v>10007967</v>
      </c>
      <c r="B25695" t="s">
        <v>26014</v>
      </c>
    </row>
    <row r="25696" spans="1:2" x14ac:dyDescent="0.45">
      <c r="A25696">
        <v>10017567</v>
      </c>
      <c r="B25696" t="s">
        <v>26015</v>
      </c>
    </row>
    <row r="25697" spans="1:2" x14ac:dyDescent="0.45">
      <c r="A25697">
        <v>10026996</v>
      </c>
      <c r="B25697" t="s">
        <v>26016</v>
      </c>
    </row>
    <row r="25698" spans="1:2" x14ac:dyDescent="0.45">
      <c r="A25698">
        <v>10015850</v>
      </c>
      <c r="B25698" t="s">
        <v>26017</v>
      </c>
    </row>
    <row r="25699" spans="1:2" x14ac:dyDescent="0.45">
      <c r="A25699">
        <v>10068583</v>
      </c>
      <c r="B25699" t="s">
        <v>26018</v>
      </c>
    </row>
    <row r="25700" spans="1:2" x14ac:dyDescent="0.45">
      <c r="A25700">
        <v>10085460</v>
      </c>
      <c r="B25700" t="s">
        <v>26019</v>
      </c>
    </row>
    <row r="25701" spans="1:2" x14ac:dyDescent="0.45">
      <c r="A25701">
        <v>10074099</v>
      </c>
      <c r="B25701" t="s">
        <v>26020</v>
      </c>
    </row>
    <row r="25702" spans="1:2" x14ac:dyDescent="0.45">
      <c r="A25702">
        <v>10007553</v>
      </c>
      <c r="B25702" t="s">
        <v>26021</v>
      </c>
    </row>
    <row r="25703" spans="1:2" x14ac:dyDescent="0.45">
      <c r="A25703">
        <v>10049219</v>
      </c>
      <c r="B25703" t="s">
        <v>26022</v>
      </c>
    </row>
    <row r="25704" spans="1:2" x14ac:dyDescent="0.45">
      <c r="A25704">
        <v>10041575</v>
      </c>
      <c r="B25704" t="s">
        <v>26023</v>
      </c>
    </row>
    <row r="25705" spans="1:2" x14ac:dyDescent="0.45">
      <c r="A25705">
        <v>10089852</v>
      </c>
      <c r="B25705" t="s">
        <v>26024</v>
      </c>
    </row>
    <row r="25706" spans="1:2" x14ac:dyDescent="0.45">
      <c r="A25706">
        <v>10072667</v>
      </c>
      <c r="B25706" t="s">
        <v>26025</v>
      </c>
    </row>
    <row r="25707" spans="1:2" x14ac:dyDescent="0.45">
      <c r="A25707">
        <v>10005831</v>
      </c>
      <c r="B25707" t="s">
        <v>26026</v>
      </c>
    </row>
    <row r="25708" spans="1:2" x14ac:dyDescent="0.45">
      <c r="A25708">
        <v>10075468</v>
      </c>
      <c r="B25708" t="s">
        <v>26027</v>
      </c>
    </row>
    <row r="25709" spans="1:2" x14ac:dyDescent="0.45">
      <c r="A25709">
        <v>10015116</v>
      </c>
      <c r="B25709" t="s">
        <v>26028</v>
      </c>
    </row>
    <row r="25710" spans="1:2" x14ac:dyDescent="0.45">
      <c r="A25710">
        <v>10053630</v>
      </c>
      <c r="B25710" t="s">
        <v>26029</v>
      </c>
    </row>
    <row r="25711" spans="1:2" x14ac:dyDescent="0.45">
      <c r="A25711">
        <v>10068961</v>
      </c>
      <c r="B25711" t="s">
        <v>26030</v>
      </c>
    </row>
    <row r="25712" spans="1:2" x14ac:dyDescent="0.45">
      <c r="A25712">
        <v>10020605</v>
      </c>
      <c r="B25712" t="s">
        <v>26031</v>
      </c>
    </row>
    <row r="25713" spans="1:2" x14ac:dyDescent="0.45">
      <c r="A25713">
        <v>10016444</v>
      </c>
      <c r="B25713" t="s">
        <v>26032</v>
      </c>
    </row>
    <row r="25714" spans="1:2" x14ac:dyDescent="0.45">
      <c r="A25714">
        <v>10010292</v>
      </c>
      <c r="B25714" t="s">
        <v>26033</v>
      </c>
    </row>
    <row r="25715" spans="1:2" x14ac:dyDescent="0.45">
      <c r="A25715">
        <v>10037700</v>
      </c>
      <c r="B25715" t="s">
        <v>26034</v>
      </c>
    </row>
    <row r="25716" spans="1:2" x14ac:dyDescent="0.45">
      <c r="A25716">
        <v>10010175</v>
      </c>
      <c r="B25716" t="s">
        <v>26035</v>
      </c>
    </row>
    <row r="25717" spans="1:2" x14ac:dyDescent="0.45">
      <c r="A25717">
        <v>10073494</v>
      </c>
      <c r="B25717" t="s">
        <v>26036</v>
      </c>
    </row>
    <row r="25718" spans="1:2" x14ac:dyDescent="0.45">
      <c r="A25718">
        <v>10025562</v>
      </c>
      <c r="B25718" t="s">
        <v>26037</v>
      </c>
    </row>
    <row r="25719" spans="1:2" x14ac:dyDescent="0.45">
      <c r="A25719">
        <v>10073121</v>
      </c>
      <c r="B25719" t="s">
        <v>26038</v>
      </c>
    </row>
    <row r="25720" spans="1:2" x14ac:dyDescent="0.45">
      <c r="A25720">
        <v>10074650</v>
      </c>
      <c r="B25720" t="s">
        <v>26039</v>
      </c>
    </row>
    <row r="25721" spans="1:2" x14ac:dyDescent="0.45">
      <c r="A25721">
        <v>10021950</v>
      </c>
      <c r="B25721" t="s">
        <v>26040</v>
      </c>
    </row>
    <row r="25722" spans="1:2" x14ac:dyDescent="0.45">
      <c r="A25722">
        <v>10027164</v>
      </c>
      <c r="B25722" t="s">
        <v>26041</v>
      </c>
    </row>
    <row r="25723" spans="1:2" x14ac:dyDescent="0.45">
      <c r="A25723">
        <v>10075760</v>
      </c>
      <c r="B25723" t="s">
        <v>26042</v>
      </c>
    </row>
    <row r="25724" spans="1:2" x14ac:dyDescent="0.45">
      <c r="A25724">
        <v>10015171</v>
      </c>
      <c r="B25724" t="s">
        <v>26043</v>
      </c>
    </row>
    <row r="25725" spans="1:2" x14ac:dyDescent="0.45">
      <c r="A25725">
        <v>10087766</v>
      </c>
      <c r="B25725" t="s">
        <v>26044</v>
      </c>
    </row>
    <row r="25726" spans="1:2" x14ac:dyDescent="0.45">
      <c r="A25726">
        <v>10076079</v>
      </c>
      <c r="B25726" t="s">
        <v>2351</v>
      </c>
    </row>
    <row r="25727" spans="1:2" x14ac:dyDescent="0.45">
      <c r="A25727">
        <v>10009692</v>
      </c>
      <c r="B25727" t="s">
        <v>26045</v>
      </c>
    </row>
    <row r="25728" spans="1:2" x14ac:dyDescent="0.45">
      <c r="A25728">
        <v>10051271</v>
      </c>
      <c r="B25728" t="s">
        <v>26046</v>
      </c>
    </row>
    <row r="25729" spans="1:2" x14ac:dyDescent="0.45">
      <c r="A25729">
        <v>10065775</v>
      </c>
      <c r="B25729" t="s">
        <v>26047</v>
      </c>
    </row>
    <row r="25730" spans="1:2" x14ac:dyDescent="0.45">
      <c r="A25730">
        <v>10044014</v>
      </c>
      <c r="B25730" t="s">
        <v>26048</v>
      </c>
    </row>
    <row r="25731" spans="1:2" x14ac:dyDescent="0.45">
      <c r="A25731">
        <v>10073141</v>
      </c>
      <c r="B25731" t="s">
        <v>26049</v>
      </c>
    </row>
    <row r="25732" spans="1:2" x14ac:dyDescent="0.45">
      <c r="A25732">
        <v>10036535</v>
      </c>
      <c r="B25732" t="s">
        <v>26050</v>
      </c>
    </row>
    <row r="25733" spans="1:2" x14ac:dyDescent="0.45">
      <c r="A25733">
        <v>10080956</v>
      </c>
      <c r="B25733" t="s">
        <v>26051</v>
      </c>
    </row>
    <row r="25734" spans="1:2" x14ac:dyDescent="0.45">
      <c r="A25734">
        <v>10025611</v>
      </c>
      <c r="B25734" t="s">
        <v>26052</v>
      </c>
    </row>
    <row r="25735" spans="1:2" x14ac:dyDescent="0.45">
      <c r="A25735">
        <v>10049169</v>
      </c>
      <c r="B25735" t="s">
        <v>26053</v>
      </c>
    </row>
    <row r="25736" spans="1:2" x14ac:dyDescent="0.45">
      <c r="A25736">
        <v>10008361</v>
      </c>
      <c r="B25736" t="s">
        <v>26054</v>
      </c>
    </row>
    <row r="25737" spans="1:2" x14ac:dyDescent="0.45">
      <c r="A25737">
        <v>10082540</v>
      </c>
      <c r="B25737" t="s">
        <v>26055</v>
      </c>
    </row>
    <row r="25738" spans="1:2" x14ac:dyDescent="0.45">
      <c r="A25738">
        <v>10068872</v>
      </c>
      <c r="B25738" t="s">
        <v>26056</v>
      </c>
    </row>
    <row r="25739" spans="1:2" x14ac:dyDescent="0.45">
      <c r="A25739">
        <v>10087803</v>
      </c>
      <c r="B25739" t="s">
        <v>26057</v>
      </c>
    </row>
    <row r="25740" spans="1:2" x14ac:dyDescent="0.45">
      <c r="A25740">
        <v>10080819</v>
      </c>
      <c r="B25740" t="s">
        <v>26058</v>
      </c>
    </row>
    <row r="25741" spans="1:2" x14ac:dyDescent="0.45">
      <c r="A25741">
        <v>10079810</v>
      </c>
      <c r="B25741" t="s">
        <v>26059</v>
      </c>
    </row>
    <row r="25742" spans="1:2" x14ac:dyDescent="0.45">
      <c r="A25742">
        <v>10006709</v>
      </c>
      <c r="B25742" t="s">
        <v>26060</v>
      </c>
    </row>
    <row r="25743" spans="1:2" x14ac:dyDescent="0.45">
      <c r="A25743">
        <v>10034073</v>
      </c>
      <c r="B25743" t="s">
        <v>26061</v>
      </c>
    </row>
    <row r="25744" spans="1:2" x14ac:dyDescent="0.45">
      <c r="A25744">
        <v>10038335</v>
      </c>
      <c r="B25744" t="s">
        <v>26062</v>
      </c>
    </row>
    <row r="25745" spans="1:2" x14ac:dyDescent="0.45">
      <c r="A25745">
        <v>10039993</v>
      </c>
      <c r="B25745" t="s">
        <v>26063</v>
      </c>
    </row>
    <row r="25746" spans="1:2" x14ac:dyDescent="0.45">
      <c r="A25746">
        <v>10055145</v>
      </c>
      <c r="B25746" t="s">
        <v>26064</v>
      </c>
    </row>
    <row r="25747" spans="1:2" x14ac:dyDescent="0.45">
      <c r="A25747">
        <v>10062847</v>
      </c>
      <c r="B25747" t="s">
        <v>26065</v>
      </c>
    </row>
    <row r="25748" spans="1:2" x14ac:dyDescent="0.45">
      <c r="A25748">
        <v>10047841</v>
      </c>
      <c r="B25748" t="s">
        <v>26066</v>
      </c>
    </row>
    <row r="25749" spans="1:2" x14ac:dyDescent="0.45">
      <c r="A25749">
        <v>10073344</v>
      </c>
      <c r="B25749" t="s">
        <v>26067</v>
      </c>
    </row>
    <row r="25750" spans="1:2" x14ac:dyDescent="0.45">
      <c r="A25750">
        <v>10032395</v>
      </c>
      <c r="B25750" t="s">
        <v>26068</v>
      </c>
    </row>
    <row r="25751" spans="1:2" x14ac:dyDescent="0.45">
      <c r="A25751">
        <v>10041848</v>
      </c>
      <c r="B25751" t="s">
        <v>26069</v>
      </c>
    </row>
    <row r="25752" spans="1:2" x14ac:dyDescent="0.45">
      <c r="A25752">
        <v>10063093</v>
      </c>
      <c r="B25752" t="s">
        <v>26070</v>
      </c>
    </row>
    <row r="25753" spans="1:2" x14ac:dyDescent="0.45">
      <c r="A25753">
        <v>10072135</v>
      </c>
      <c r="B25753" t="s">
        <v>26071</v>
      </c>
    </row>
    <row r="25754" spans="1:2" x14ac:dyDescent="0.45">
      <c r="A25754">
        <v>10073370</v>
      </c>
      <c r="B25754" t="s">
        <v>26072</v>
      </c>
    </row>
    <row r="25755" spans="1:2" x14ac:dyDescent="0.45">
      <c r="A25755">
        <v>10052142</v>
      </c>
      <c r="B25755" t="s">
        <v>26073</v>
      </c>
    </row>
    <row r="25756" spans="1:2" x14ac:dyDescent="0.45">
      <c r="A25756">
        <v>10013047</v>
      </c>
      <c r="B25756" t="s">
        <v>26074</v>
      </c>
    </row>
    <row r="25757" spans="1:2" x14ac:dyDescent="0.45">
      <c r="A25757">
        <v>10023352</v>
      </c>
      <c r="B25757" t="s">
        <v>26075</v>
      </c>
    </row>
    <row r="25758" spans="1:2" x14ac:dyDescent="0.45">
      <c r="A25758">
        <v>10043427</v>
      </c>
      <c r="B25758" t="s">
        <v>26076</v>
      </c>
    </row>
    <row r="25759" spans="1:2" x14ac:dyDescent="0.45">
      <c r="A25759">
        <v>10018792</v>
      </c>
      <c r="B25759" t="s">
        <v>26077</v>
      </c>
    </row>
    <row r="25760" spans="1:2" x14ac:dyDescent="0.45">
      <c r="A25760">
        <v>10033632</v>
      </c>
      <c r="B25760" t="s">
        <v>26078</v>
      </c>
    </row>
    <row r="25761" spans="1:2" x14ac:dyDescent="0.45">
      <c r="A25761">
        <v>10038319</v>
      </c>
      <c r="B25761" t="s">
        <v>26079</v>
      </c>
    </row>
    <row r="25762" spans="1:2" x14ac:dyDescent="0.45">
      <c r="A25762">
        <v>10073378</v>
      </c>
      <c r="B25762" t="s">
        <v>26080</v>
      </c>
    </row>
    <row r="25763" spans="1:2" x14ac:dyDescent="0.45">
      <c r="A25763">
        <v>10013159</v>
      </c>
      <c r="B25763" t="s">
        <v>26081</v>
      </c>
    </row>
    <row r="25764" spans="1:2" x14ac:dyDescent="0.45">
      <c r="A25764">
        <v>10073516</v>
      </c>
      <c r="B25764" t="s">
        <v>26082</v>
      </c>
    </row>
    <row r="25765" spans="1:2" x14ac:dyDescent="0.45">
      <c r="A25765">
        <v>10063288</v>
      </c>
      <c r="B25765" t="s">
        <v>26083</v>
      </c>
    </row>
    <row r="25766" spans="1:2" x14ac:dyDescent="0.45">
      <c r="A25766">
        <v>10020312</v>
      </c>
      <c r="B25766" t="s">
        <v>26084</v>
      </c>
    </row>
    <row r="25767" spans="1:2" x14ac:dyDescent="0.45">
      <c r="A25767">
        <v>10081163</v>
      </c>
      <c r="B25767" t="s">
        <v>26085</v>
      </c>
    </row>
    <row r="25768" spans="1:2" x14ac:dyDescent="0.45">
      <c r="A25768">
        <v>10064943</v>
      </c>
      <c r="B25768" t="s">
        <v>26086</v>
      </c>
    </row>
    <row r="25769" spans="1:2" x14ac:dyDescent="0.45">
      <c r="A25769">
        <v>10091829</v>
      </c>
      <c r="B25769" t="s">
        <v>26087</v>
      </c>
    </row>
    <row r="25770" spans="1:2" x14ac:dyDescent="0.45">
      <c r="A25770">
        <v>10022226</v>
      </c>
      <c r="B25770" t="s">
        <v>26088</v>
      </c>
    </row>
    <row r="25771" spans="1:2" x14ac:dyDescent="0.45">
      <c r="A25771">
        <v>10064598</v>
      </c>
      <c r="B25771" t="s">
        <v>26089</v>
      </c>
    </row>
    <row r="25772" spans="1:2" x14ac:dyDescent="0.45">
      <c r="A25772">
        <v>10087531</v>
      </c>
      <c r="B25772" t="s">
        <v>26090</v>
      </c>
    </row>
    <row r="25773" spans="1:2" x14ac:dyDescent="0.45">
      <c r="A25773">
        <v>10079972</v>
      </c>
      <c r="B25773" t="s">
        <v>26091</v>
      </c>
    </row>
    <row r="25774" spans="1:2" x14ac:dyDescent="0.45">
      <c r="A25774">
        <v>10046487</v>
      </c>
      <c r="B25774" t="s">
        <v>26092</v>
      </c>
    </row>
    <row r="25775" spans="1:2" x14ac:dyDescent="0.45">
      <c r="A25775">
        <v>10017137</v>
      </c>
      <c r="B25775" t="s">
        <v>26093</v>
      </c>
    </row>
    <row r="25776" spans="1:2" x14ac:dyDescent="0.45">
      <c r="A25776">
        <v>10065779</v>
      </c>
      <c r="B25776" t="s">
        <v>26094</v>
      </c>
    </row>
    <row r="25777" spans="1:2" x14ac:dyDescent="0.45">
      <c r="A25777">
        <v>10067264</v>
      </c>
      <c r="B25777" t="s">
        <v>26095</v>
      </c>
    </row>
    <row r="25778" spans="1:2" x14ac:dyDescent="0.45">
      <c r="A25778">
        <v>10063403</v>
      </c>
      <c r="B25778" t="s">
        <v>26096</v>
      </c>
    </row>
    <row r="25779" spans="1:2" x14ac:dyDescent="0.45">
      <c r="A25779">
        <v>10058010</v>
      </c>
      <c r="B25779" t="s">
        <v>26097</v>
      </c>
    </row>
    <row r="25780" spans="1:2" x14ac:dyDescent="0.45">
      <c r="A25780">
        <v>10079041</v>
      </c>
      <c r="B25780" t="s">
        <v>26098</v>
      </c>
    </row>
    <row r="25781" spans="1:2" x14ac:dyDescent="0.45">
      <c r="A25781">
        <v>10002540</v>
      </c>
      <c r="B25781" t="s">
        <v>26099</v>
      </c>
    </row>
    <row r="25782" spans="1:2" x14ac:dyDescent="0.45">
      <c r="A25782">
        <v>10000647</v>
      </c>
      <c r="B25782" t="s">
        <v>26100</v>
      </c>
    </row>
    <row r="25783" spans="1:2" x14ac:dyDescent="0.45">
      <c r="A25783">
        <v>10005486</v>
      </c>
      <c r="B25783" t="s">
        <v>26101</v>
      </c>
    </row>
    <row r="25784" spans="1:2" x14ac:dyDescent="0.45">
      <c r="A25784">
        <v>10014931</v>
      </c>
      <c r="B25784" t="s">
        <v>26102</v>
      </c>
    </row>
    <row r="25785" spans="1:2" x14ac:dyDescent="0.45">
      <c r="A25785">
        <v>10047617</v>
      </c>
      <c r="B25785" t="s">
        <v>26103</v>
      </c>
    </row>
    <row r="25786" spans="1:2" x14ac:dyDescent="0.45">
      <c r="A25786">
        <v>10077765</v>
      </c>
      <c r="B25786" t="s">
        <v>26104</v>
      </c>
    </row>
    <row r="25787" spans="1:2" x14ac:dyDescent="0.45">
      <c r="A25787">
        <v>10004610</v>
      </c>
      <c r="B25787" t="s">
        <v>26105</v>
      </c>
    </row>
    <row r="25788" spans="1:2" x14ac:dyDescent="0.45">
      <c r="A25788">
        <v>10064024</v>
      </c>
      <c r="B25788" t="s">
        <v>26106</v>
      </c>
    </row>
    <row r="25789" spans="1:2" x14ac:dyDescent="0.45">
      <c r="A25789">
        <v>10032043</v>
      </c>
      <c r="B25789" t="s">
        <v>26107</v>
      </c>
    </row>
    <row r="25790" spans="1:2" x14ac:dyDescent="0.45">
      <c r="A25790">
        <v>10010106</v>
      </c>
      <c r="B25790" t="s">
        <v>26108</v>
      </c>
    </row>
    <row r="25791" spans="1:2" x14ac:dyDescent="0.45">
      <c r="A25791">
        <v>10087251</v>
      </c>
      <c r="B25791" t="s">
        <v>26109</v>
      </c>
    </row>
    <row r="25792" spans="1:2" x14ac:dyDescent="0.45">
      <c r="A25792">
        <v>10028168</v>
      </c>
      <c r="B25792" t="s">
        <v>26110</v>
      </c>
    </row>
    <row r="25793" spans="1:2" x14ac:dyDescent="0.45">
      <c r="A25793">
        <v>10028163</v>
      </c>
      <c r="B25793" t="s">
        <v>26111</v>
      </c>
    </row>
    <row r="25794" spans="1:2" x14ac:dyDescent="0.45">
      <c r="A25794">
        <v>10076318</v>
      </c>
      <c r="B25794" t="s">
        <v>26112</v>
      </c>
    </row>
    <row r="25795" spans="1:2" x14ac:dyDescent="0.45">
      <c r="A25795">
        <v>10082985</v>
      </c>
      <c r="B25795" t="s">
        <v>26113</v>
      </c>
    </row>
    <row r="25796" spans="1:2" x14ac:dyDescent="0.45">
      <c r="A25796">
        <v>10013670</v>
      </c>
      <c r="B25796" t="s">
        <v>26114</v>
      </c>
    </row>
    <row r="25797" spans="1:2" x14ac:dyDescent="0.45">
      <c r="A25797">
        <v>10050459</v>
      </c>
      <c r="B25797" t="s">
        <v>26115</v>
      </c>
    </row>
    <row r="25798" spans="1:2" x14ac:dyDescent="0.45">
      <c r="A25798">
        <v>10036989</v>
      </c>
      <c r="B25798" t="s">
        <v>26116</v>
      </c>
    </row>
    <row r="25799" spans="1:2" x14ac:dyDescent="0.45">
      <c r="A25799">
        <v>10052843</v>
      </c>
      <c r="B25799" t="s">
        <v>26117</v>
      </c>
    </row>
    <row r="25800" spans="1:2" x14ac:dyDescent="0.45">
      <c r="A25800">
        <v>10022891</v>
      </c>
      <c r="B25800" t="s">
        <v>26118</v>
      </c>
    </row>
    <row r="25801" spans="1:2" x14ac:dyDescent="0.45">
      <c r="A25801">
        <v>10063511</v>
      </c>
      <c r="B25801" t="s">
        <v>26119</v>
      </c>
    </row>
    <row r="25802" spans="1:2" x14ac:dyDescent="0.45">
      <c r="A25802">
        <v>10035060</v>
      </c>
      <c r="B25802" t="s">
        <v>26120</v>
      </c>
    </row>
    <row r="25803" spans="1:2" x14ac:dyDescent="0.45">
      <c r="A25803">
        <v>10003037</v>
      </c>
      <c r="B25803" t="s">
        <v>26121</v>
      </c>
    </row>
    <row r="25804" spans="1:2" x14ac:dyDescent="0.45">
      <c r="A25804">
        <v>10031002</v>
      </c>
      <c r="B25804" t="s">
        <v>26122</v>
      </c>
    </row>
    <row r="25805" spans="1:2" x14ac:dyDescent="0.45">
      <c r="A25805">
        <v>10024805</v>
      </c>
      <c r="B25805" t="s">
        <v>26123</v>
      </c>
    </row>
    <row r="25806" spans="1:2" x14ac:dyDescent="0.45">
      <c r="A25806">
        <v>10013922</v>
      </c>
      <c r="B25806" t="s">
        <v>26124</v>
      </c>
    </row>
    <row r="25807" spans="1:2" x14ac:dyDescent="0.45">
      <c r="A25807">
        <v>10047951</v>
      </c>
      <c r="B25807" t="s">
        <v>26125</v>
      </c>
    </row>
    <row r="25808" spans="1:2" x14ac:dyDescent="0.45">
      <c r="A25808">
        <v>10068857</v>
      </c>
      <c r="B25808" t="s">
        <v>26126</v>
      </c>
    </row>
    <row r="25809" spans="1:2" x14ac:dyDescent="0.45">
      <c r="A25809">
        <v>10092275</v>
      </c>
      <c r="B25809" t="s">
        <v>26127</v>
      </c>
    </row>
    <row r="25810" spans="1:2" x14ac:dyDescent="0.45">
      <c r="A25810">
        <v>10040814</v>
      </c>
      <c r="B25810" t="s">
        <v>17789</v>
      </c>
    </row>
    <row r="25811" spans="1:2" x14ac:dyDescent="0.45">
      <c r="A25811">
        <v>10079825</v>
      </c>
      <c r="B25811" t="s">
        <v>26128</v>
      </c>
    </row>
    <row r="25812" spans="1:2" x14ac:dyDescent="0.45">
      <c r="A25812">
        <v>10045756</v>
      </c>
      <c r="B25812" t="s">
        <v>26129</v>
      </c>
    </row>
    <row r="25813" spans="1:2" x14ac:dyDescent="0.45">
      <c r="A25813">
        <v>10069048</v>
      </c>
      <c r="B25813" t="s">
        <v>26130</v>
      </c>
    </row>
    <row r="25814" spans="1:2" x14ac:dyDescent="0.45">
      <c r="A25814">
        <v>10005744</v>
      </c>
      <c r="B25814" t="s">
        <v>26131</v>
      </c>
    </row>
    <row r="25815" spans="1:2" x14ac:dyDescent="0.45">
      <c r="A25815">
        <v>10019964</v>
      </c>
      <c r="B25815" t="s">
        <v>26132</v>
      </c>
    </row>
    <row r="25816" spans="1:2" x14ac:dyDescent="0.45">
      <c r="A25816">
        <v>10052135</v>
      </c>
      <c r="B25816" t="s">
        <v>26133</v>
      </c>
    </row>
    <row r="25817" spans="1:2" x14ac:dyDescent="0.45">
      <c r="A25817">
        <v>10087464</v>
      </c>
      <c r="B25817" t="s">
        <v>26134</v>
      </c>
    </row>
    <row r="25818" spans="1:2" x14ac:dyDescent="0.45">
      <c r="A25818">
        <v>10016518</v>
      </c>
      <c r="B25818" t="s">
        <v>26135</v>
      </c>
    </row>
    <row r="25819" spans="1:2" x14ac:dyDescent="0.45">
      <c r="A25819">
        <v>10029525</v>
      </c>
      <c r="B25819" t="s">
        <v>26136</v>
      </c>
    </row>
    <row r="25820" spans="1:2" x14ac:dyDescent="0.45">
      <c r="A25820">
        <v>10028089</v>
      </c>
      <c r="B25820" t="s">
        <v>26137</v>
      </c>
    </row>
    <row r="25821" spans="1:2" x14ac:dyDescent="0.45">
      <c r="A25821">
        <v>10075591</v>
      </c>
      <c r="B25821" t="s">
        <v>26138</v>
      </c>
    </row>
    <row r="25822" spans="1:2" x14ac:dyDescent="0.45">
      <c r="A25822">
        <v>10075117</v>
      </c>
      <c r="B25822" t="s">
        <v>26139</v>
      </c>
    </row>
    <row r="25823" spans="1:2" x14ac:dyDescent="0.45">
      <c r="A25823">
        <v>10078424</v>
      </c>
      <c r="B25823" t="s">
        <v>26140</v>
      </c>
    </row>
    <row r="25824" spans="1:2" x14ac:dyDescent="0.45">
      <c r="A25824">
        <v>10013890</v>
      </c>
      <c r="B25824" t="s">
        <v>26141</v>
      </c>
    </row>
    <row r="25825" spans="1:2" x14ac:dyDescent="0.45">
      <c r="A25825">
        <v>10043079</v>
      </c>
      <c r="B25825" t="s">
        <v>26142</v>
      </c>
    </row>
    <row r="25826" spans="1:2" x14ac:dyDescent="0.45">
      <c r="A25826">
        <v>10028104</v>
      </c>
      <c r="B25826" t="s">
        <v>26143</v>
      </c>
    </row>
    <row r="25827" spans="1:2" x14ac:dyDescent="0.45">
      <c r="A25827">
        <v>10044829</v>
      </c>
      <c r="B25827" t="s">
        <v>26144</v>
      </c>
    </row>
    <row r="25828" spans="1:2" x14ac:dyDescent="0.45">
      <c r="A25828">
        <v>10083194</v>
      </c>
      <c r="B25828" t="s">
        <v>26145</v>
      </c>
    </row>
    <row r="25829" spans="1:2" x14ac:dyDescent="0.45">
      <c r="A25829">
        <v>10050906</v>
      </c>
      <c r="B25829" t="s">
        <v>26146</v>
      </c>
    </row>
    <row r="25830" spans="1:2" x14ac:dyDescent="0.45">
      <c r="A25830">
        <v>10031110</v>
      </c>
      <c r="B25830" t="s">
        <v>26147</v>
      </c>
    </row>
    <row r="25831" spans="1:2" x14ac:dyDescent="0.45">
      <c r="A25831">
        <v>10084361</v>
      </c>
      <c r="B25831" t="s">
        <v>26148</v>
      </c>
    </row>
    <row r="25832" spans="1:2" x14ac:dyDescent="0.45">
      <c r="A25832">
        <v>10037770</v>
      </c>
      <c r="B25832" t="s">
        <v>26149</v>
      </c>
    </row>
    <row r="25833" spans="1:2" x14ac:dyDescent="0.45">
      <c r="A25833">
        <v>10016130</v>
      </c>
      <c r="B25833" t="s">
        <v>26150</v>
      </c>
    </row>
    <row r="25834" spans="1:2" x14ac:dyDescent="0.45">
      <c r="A25834">
        <v>10085939</v>
      </c>
      <c r="B25834" t="s">
        <v>26151</v>
      </c>
    </row>
    <row r="25835" spans="1:2" x14ac:dyDescent="0.45">
      <c r="A25835">
        <v>10070166</v>
      </c>
      <c r="B25835" t="s">
        <v>26152</v>
      </c>
    </row>
    <row r="25836" spans="1:2" x14ac:dyDescent="0.45">
      <c r="A25836">
        <v>10015227</v>
      </c>
      <c r="B25836" t="s">
        <v>26153</v>
      </c>
    </row>
    <row r="25837" spans="1:2" x14ac:dyDescent="0.45">
      <c r="A25837">
        <v>10006842</v>
      </c>
      <c r="B25837" t="s">
        <v>26154</v>
      </c>
    </row>
    <row r="25838" spans="1:2" x14ac:dyDescent="0.45">
      <c r="A25838">
        <v>10066345</v>
      </c>
      <c r="B25838" t="s">
        <v>26155</v>
      </c>
    </row>
    <row r="25839" spans="1:2" x14ac:dyDescent="0.45">
      <c r="A25839">
        <v>10049254</v>
      </c>
      <c r="B25839" t="s">
        <v>26156</v>
      </c>
    </row>
    <row r="25840" spans="1:2" x14ac:dyDescent="0.45">
      <c r="A25840">
        <v>10056848</v>
      </c>
      <c r="B25840" t="s">
        <v>26157</v>
      </c>
    </row>
    <row r="25841" spans="1:2" x14ac:dyDescent="0.45">
      <c r="A25841">
        <v>10086519</v>
      </c>
      <c r="B25841" t="s">
        <v>26158</v>
      </c>
    </row>
    <row r="25842" spans="1:2" x14ac:dyDescent="0.45">
      <c r="A25842">
        <v>10049572</v>
      </c>
      <c r="B25842" t="s">
        <v>26159</v>
      </c>
    </row>
    <row r="25843" spans="1:2" x14ac:dyDescent="0.45">
      <c r="A25843">
        <v>10014061</v>
      </c>
      <c r="B25843" t="s">
        <v>26160</v>
      </c>
    </row>
    <row r="25844" spans="1:2" x14ac:dyDescent="0.45">
      <c r="A25844">
        <v>10052349</v>
      </c>
      <c r="B25844" t="s">
        <v>26161</v>
      </c>
    </row>
    <row r="25845" spans="1:2" x14ac:dyDescent="0.45">
      <c r="A25845">
        <v>10013828</v>
      </c>
      <c r="B25845" t="s">
        <v>26162</v>
      </c>
    </row>
    <row r="25846" spans="1:2" x14ac:dyDescent="0.45">
      <c r="A25846">
        <v>10086480</v>
      </c>
      <c r="B25846" t="s">
        <v>26163</v>
      </c>
    </row>
    <row r="25847" spans="1:2" x14ac:dyDescent="0.45">
      <c r="A25847">
        <v>10075532</v>
      </c>
      <c r="B25847" t="s">
        <v>26164</v>
      </c>
    </row>
    <row r="25848" spans="1:2" x14ac:dyDescent="0.45">
      <c r="A25848">
        <v>10066631</v>
      </c>
      <c r="B25848" t="s">
        <v>26165</v>
      </c>
    </row>
    <row r="25849" spans="1:2" x14ac:dyDescent="0.45">
      <c r="A25849">
        <v>10028554</v>
      </c>
      <c r="B25849" t="s">
        <v>26166</v>
      </c>
    </row>
    <row r="25850" spans="1:2" x14ac:dyDescent="0.45">
      <c r="A25850">
        <v>10018519</v>
      </c>
      <c r="B25850" t="s">
        <v>26167</v>
      </c>
    </row>
    <row r="25851" spans="1:2" x14ac:dyDescent="0.45">
      <c r="A25851">
        <v>10073888</v>
      </c>
      <c r="B25851" t="s">
        <v>26168</v>
      </c>
    </row>
    <row r="25852" spans="1:2" x14ac:dyDescent="0.45">
      <c r="A25852">
        <v>10083345</v>
      </c>
      <c r="B25852" t="s">
        <v>26169</v>
      </c>
    </row>
    <row r="25853" spans="1:2" x14ac:dyDescent="0.45">
      <c r="A25853">
        <v>10003245</v>
      </c>
      <c r="B25853" t="s">
        <v>22915</v>
      </c>
    </row>
    <row r="25854" spans="1:2" x14ac:dyDescent="0.45">
      <c r="A25854">
        <v>10017832</v>
      </c>
      <c r="B25854" t="s">
        <v>26170</v>
      </c>
    </row>
    <row r="25855" spans="1:2" x14ac:dyDescent="0.45">
      <c r="A25855">
        <v>10056454</v>
      </c>
      <c r="B25855" t="s">
        <v>26171</v>
      </c>
    </row>
    <row r="25856" spans="1:2" x14ac:dyDescent="0.45">
      <c r="A25856">
        <v>10044032</v>
      </c>
      <c r="B25856" t="s">
        <v>26172</v>
      </c>
    </row>
    <row r="25857" spans="1:2" x14ac:dyDescent="0.45">
      <c r="A25857">
        <v>10016902</v>
      </c>
      <c r="B25857" t="s">
        <v>26173</v>
      </c>
    </row>
    <row r="25858" spans="1:2" x14ac:dyDescent="0.45">
      <c r="A25858">
        <v>10010861</v>
      </c>
      <c r="B25858" t="s">
        <v>26174</v>
      </c>
    </row>
    <row r="25859" spans="1:2" x14ac:dyDescent="0.45">
      <c r="A25859">
        <v>10016382</v>
      </c>
      <c r="B25859" t="s">
        <v>26175</v>
      </c>
    </row>
    <row r="25860" spans="1:2" x14ac:dyDescent="0.45">
      <c r="A25860">
        <v>10082953</v>
      </c>
      <c r="B25860" t="s">
        <v>26176</v>
      </c>
    </row>
    <row r="25861" spans="1:2" x14ac:dyDescent="0.45">
      <c r="A25861">
        <v>10072609</v>
      </c>
      <c r="B25861" t="s">
        <v>26177</v>
      </c>
    </row>
    <row r="25862" spans="1:2" x14ac:dyDescent="0.45">
      <c r="A25862">
        <v>10091998</v>
      </c>
      <c r="B25862" t="s">
        <v>26178</v>
      </c>
    </row>
    <row r="25863" spans="1:2" x14ac:dyDescent="0.45">
      <c r="A25863">
        <v>10072905</v>
      </c>
      <c r="B25863" t="s">
        <v>26179</v>
      </c>
    </row>
    <row r="25864" spans="1:2" x14ac:dyDescent="0.45">
      <c r="A25864">
        <v>10072980</v>
      </c>
      <c r="B25864" t="s">
        <v>26180</v>
      </c>
    </row>
    <row r="25865" spans="1:2" x14ac:dyDescent="0.45">
      <c r="A25865">
        <v>10069415</v>
      </c>
      <c r="B25865" t="s">
        <v>26181</v>
      </c>
    </row>
    <row r="25866" spans="1:2" x14ac:dyDescent="0.45">
      <c r="A25866">
        <v>10085074</v>
      </c>
      <c r="B25866" t="s">
        <v>26182</v>
      </c>
    </row>
    <row r="25867" spans="1:2" x14ac:dyDescent="0.45">
      <c r="A25867">
        <v>10021671</v>
      </c>
      <c r="B25867" t="s">
        <v>26183</v>
      </c>
    </row>
    <row r="25868" spans="1:2" x14ac:dyDescent="0.45">
      <c r="A25868">
        <v>10071919</v>
      </c>
      <c r="B25868" t="s">
        <v>26184</v>
      </c>
    </row>
    <row r="25869" spans="1:2" x14ac:dyDescent="0.45">
      <c r="A25869">
        <v>10048427</v>
      </c>
      <c r="B25869" t="s">
        <v>6503</v>
      </c>
    </row>
    <row r="25870" spans="1:2" x14ac:dyDescent="0.45">
      <c r="A25870">
        <v>10067381</v>
      </c>
      <c r="B25870" t="s">
        <v>26185</v>
      </c>
    </row>
    <row r="25871" spans="1:2" x14ac:dyDescent="0.45">
      <c r="A25871">
        <v>10089961</v>
      </c>
      <c r="B25871" t="s">
        <v>26186</v>
      </c>
    </row>
    <row r="25872" spans="1:2" x14ac:dyDescent="0.45">
      <c r="A25872">
        <v>10027120</v>
      </c>
      <c r="B25872" t="s">
        <v>26187</v>
      </c>
    </row>
    <row r="25873" spans="1:2" x14ac:dyDescent="0.45">
      <c r="A25873">
        <v>10073083</v>
      </c>
      <c r="B25873" t="s">
        <v>26188</v>
      </c>
    </row>
    <row r="25874" spans="1:2" x14ac:dyDescent="0.45">
      <c r="A25874">
        <v>10089752</v>
      </c>
      <c r="B25874" t="s">
        <v>26189</v>
      </c>
    </row>
    <row r="25875" spans="1:2" x14ac:dyDescent="0.45">
      <c r="A25875">
        <v>90000407</v>
      </c>
      <c r="B25875" t="s">
        <v>26190</v>
      </c>
    </row>
    <row r="25876" spans="1:2" x14ac:dyDescent="0.45">
      <c r="A25876">
        <v>10077363</v>
      </c>
      <c r="B25876" t="s">
        <v>26191</v>
      </c>
    </row>
    <row r="25877" spans="1:2" x14ac:dyDescent="0.45">
      <c r="A25877">
        <v>10016878</v>
      </c>
      <c r="B25877" t="s">
        <v>26192</v>
      </c>
    </row>
    <row r="25878" spans="1:2" x14ac:dyDescent="0.45">
      <c r="A25878">
        <v>10005406</v>
      </c>
      <c r="B25878" t="s">
        <v>26193</v>
      </c>
    </row>
    <row r="25879" spans="1:2" x14ac:dyDescent="0.45">
      <c r="A25879">
        <v>10044059</v>
      </c>
      <c r="B25879" t="s">
        <v>26194</v>
      </c>
    </row>
    <row r="25880" spans="1:2" x14ac:dyDescent="0.45">
      <c r="A25880">
        <v>10089405</v>
      </c>
      <c r="B25880" t="s">
        <v>26195</v>
      </c>
    </row>
    <row r="25881" spans="1:2" x14ac:dyDescent="0.45">
      <c r="A25881">
        <v>10029197</v>
      </c>
      <c r="B25881" t="s">
        <v>26196</v>
      </c>
    </row>
    <row r="25882" spans="1:2" x14ac:dyDescent="0.45">
      <c r="A25882">
        <v>10035547</v>
      </c>
      <c r="B25882" t="s">
        <v>26197</v>
      </c>
    </row>
    <row r="25883" spans="1:2" x14ac:dyDescent="0.45">
      <c r="A25883">
        <v>90000196</v>
      </c>
      <c r="B25883" t="s">
        <v>26198</v>
      </c>
    </row>
    <row r="25884" spans="1:2" x14ac:dyDescent="0.45">
      <c r="A25884">
        <v>10006735</v>
      </c>
      <c r="B25884" t="s">
        <v>26199</v>
      </c>
    </row>
    <row r="25885" spans="1:2" x14ac:dyDescent="0.45">
      <c r="A25885">
        <v>10085988</v>
      </c>
      <c r="B25885" t="s">
        <v>26200</v>
      </c>
    </row>
    <row r="25886" spans="1:2" x14ac:dyDescent="0.45">
      <c r="A25886">
        <v>10044633</v>
      </c>
      <c r="B25886" t="s">
        <v>26201</v>
      </c>
    </row>
    <row r="25887" spans="1:2" x14ac:dyDescent="0.45">
      <c r="A25887">
        <v>10067341</v>
      </c>
      <c r="B25887" t="s">
        <v>26202</v>
      </c>
    </row>
    <row r="25888" spans="1:2" x14ac:dyDescent="0.45">
      <c r="A25888">
        <v>10081349</v>
      </c>
      <c r="B25888" t="s">
        <v>26203</v>
      </c>
    </row>
    <row r="25889" spans="1:2" x14ac:dyDescent="0.45">
      <c r="A25889">
        <v>10005568</v>
      </c>
      <c r="B25889" t="s">
        <v>26204</v>
      </c>
    </row>
    <row r="25890" spans="1:2" x14ac:dyDescent="0.45">
      <c r="A25890">
        <v>10017742</v>
      </c>
      <c r="B25890" t="s">
        <v>26205</v>
      </c>
    </row>
    <row r="25891" spans="1:2" x14ac:dyDescent="0.45">
      <c r="A25891">
        <v>10005204</v>
      </c>
      <c r="B25891" t="s">
        <v>26206</v>
      </c>
    </row>
    <row r="25892" spans="1:2" x14ac:dyDescent="0.45">
      <c r="A25892">
        <v>10037455</v>
      </c>
      <c r="B25892" t="s">
        <v>26207</v>
      </c>
    </row>
    <row r="25893" spans="1:2" x14ac:dyDescent="0.45">
      <c r="A25893">
        <v>10011105</v>
      </c>
      <c r="B25893" t="s">
        <v>26208</v>
      </c>
    </row>
    <row r="25894" spans="1:2" x14ac:dyDescent="0.45">
      <c r="A25894">
        <v>10073609</v>
      </c>
      <c r="B25894" t="s">
        <v>26209</v>
      </c>
    </row>
    <row r="25895" spans="1:2" x14ac:dyDescent="0.45">
      <c r="A25895">
        <v>10010199</v>
      </c>
      <c r="B25895" t="s">
        <v>26210</v>
      </c>
    </row>
    <row r="25896" spans="1:2" x14ac:dyDescent="0.45">
      <c r="A25896">
        <v>10051052</v>
      </c>
      <c r="B25896" t="s">
        <v>26211</v>
      </c>
    </row>
    <row r="25897" spans="1:2" x14ac:dyDescent="0.45">
      <c r="A25897">
        <v>10067260</v>
      </c>
      <c r="B25897" t="s">
        <v>26212</v>
      </c>
    </row>
    <row r="25898" spans="1:2" x14ac:dyDescent="0.45">
      <c r="A25898">
        <v>10044847</v>
      </c>
      <c r="B25898" t="s">
        <v>26213</v>
      </c>
    </row>
    <row r="25899" spans="1:2" x14ac:dyDescent="0.45">
      <c r="A25899">
        <v>10004150</v>
      </c>
      <c r="B25899" t="s">
        <v>26214</v>
      </c>
    </row>
    <row r="25900" spans="1:2" x14ac:dyDescent="0.45">
      <c r="A25900">
        <v>10053038</v>
      </c>
      <c r="B25900" t="s">
        <v>26215</v>
      </c>
    </row>
    <row r="25901" spans="1:2" x14ac:dyDescent="0.45">
      <c r="A25901">
        <v>10072876</v>
      </c>
      <c r="B25901" t="s">
        <v>26216</v>
      </c>
    </row>
    <row r="25902" spans="1:2" x14ac:dyDescent="0.45">
      <c r="A25902">
        <v>10021276</v>
      </c>
      <c r="B25902" t="s">
        <v>26217</v>
      </c>
    </row>
    <row r="25903" spans="1:2" x14ac:dyDescent="0.45">
      <c r="A25903">
        <v>10024934</v>
      </c>
      <c r="B25903" t="s">
        <v>26218</v>
      </c>
    </row>
    <row r="25904" spans="1:2" x14ac:dyDescent="0.45">
      <c r="A25904">
        <v>10006958</v>
      </c>
      <c r="B25904" t="s">
        <v>26219</v>
      </c>
    </row>
    <row r="25905" spans="1:2" x14ac:dyDescent="0.45">
      <c r="A25905">
        <v>10010084</v>
      </c>
      <c r="B25905" t="s">
        <v>26220</v>
      </c>
    </row>
    <row r="25906" spans="1:2" x14ac:dyDescent="0.45">
      <c r="A25906">
        <v>10044314</v>
      </c>
      <c r="B25906" t="s">
        <v>26221</v>
      </c>
    </row>
    <row r="25907" spans="1:2" x14ac:dyDescent="0.45">
      <c r="A25907">
        <v>10082957</v>
      </c>
      <c r="B25907" t="s">
        <v>26222</v>
      </c>
    </row>
    <row r="25908" spans="1:2" x14ac:dyDescent="0.45">
      <c r="A25908">
        <v>10073340</v>
      </c>
      <c r="B25908" t="s">
        <v>26223</v>
      </c>
    </row>
    <row r="25909" spans="1:2" x14ac:dyDescent="0.45">
      <c r="A25909">
        <v>10008709</v>
      </c>
      <c r="B25909" t="s">
        <v>26224</v>
      </c>
    </row>
    <row r="25910" spans="1:2" x14ac:dyDescent="0.45">
      <c r="A25910">
        <v>10014056</v>
      </c>
      <c r="B25910" t="s">
        <v>26225</v>
      </c>
    </row>
    <row r="25911" spans="1:2" x14ac:dyDescent="0.45">
      <c r="A25911">
        <v>10030796</v>
      </c>
      <c r="B25911" t="s">
        <v>26226</v>
      </c>
    </row>
    <row r="25912" spans="1:2" x14ac:dyDescent="0.45">
      <c r="A25912">
        <v>10047323</v>
      </c>
      <c r="B25912" t="s">
        <v>26227</v>
      </c>
    </row>
    <row r="25913" spans="1:2" x14ac:dyDescent="0.45">
      <c r="A25913">
        <v>10076682</v>
      </c>
      <c r="B25913" t="s">
        <v>26228</v>
      </c>
    </row>
    <row r="25914" spans="1:2" x14ac:dyDescent="0.45">
      <c r="A25914">
        <v>10072008</v>
      </c>
      <c r="B25914" t="s">
        <v>26229</v>
      </c>
    </row>
    <row r="25915" spans="1:2" x14ac:dyDescent="0.45">
      <c r="A25915">
        <v>10073967</v>
      </c>
      <c r="B25915" t="s">
        <v>26230</v>
      </c>
    </row>
    <row r="25916" spans="1:2" x14ac:dyDescent="0.45">
      <c r="A25916">
        <v>10057428</v>
      </c>
      <c r="B25916" t="s">
        <v>26231</v>
      </c>
    </row>
    <row r="25917" spans="1:2" x14ac:dyDescent="0.45">
      <c r="A25917">
        <v>10007425</v>
      </c>
      <c r="B25917" t="s">
        <v>26232</v>
      </c>
    </row>
    <row r="25918" spans="1:2" x14ac:dyDescent="0.45">
      <c r="A25918">
        <v>10038007</v>
      </c>
      <c r="B25918" t="s">
        <v>26233</v>
      </c>
    </row>
    <row r="25919" spans="1:2" x14ac:dyDescent="0.45">
      <c r="A25919">
        <v>10083942</v>
      </c>
      <c r="B25919" t="s">
        <v>26234</v>
      </c>
    </row>
    <row r="25920" spans="1:2" x14ac:dyDescent="0.45">
      <c r="A25920">
        <v>10053239</v>
      </c>
      <c r="B25920" t="s">
        <v>26235</v>
      </c>
    </row>
    <row r="25921" spans="1:2" x14ac:dyDescent="0.45">
      <c r="A25921">
        <v>10057579</v>
      </c>
      <c r="B25921" t="s">
        <v>26236</v>
      </c>
    </row>
    <row r="25922" spans="1:2" x14ac:dyDescent="0.45">
      <c r="A25922">
        <v>10070449</v>
      </c>
      <c r="B25922" t="s">
        <v>26237</v>
      </c>
    </row>
    <row r="25923" spans="1:2" x14ac:dyDescent="0.45">
      <c r="A25923">
        <v>10043881</v>
      </c>
      <c r="B25923" t="s">
        <v>26238</v>
      </c>
    </row>
    <row r="25924" spans="1:2" x14ac:dyDescent="0.45">
      <c r="A25924">
        <v>10082296</v>
      </c>
      <c r="B25924" t="s">
        <v>26239</v>
      </c>
    </row>
    <row r="25925" spans="1:2" x14ac:dyDescent="0.45">
      <c r="A25925">
        <v>10035801</v>
      </c>
      <c r="B25925" t="s">
        <v>22900</v>
      </c>
    </row>
    <row r="25926" spans="1:2" x14ac:dyDescent="0.45">
      <c r="A25926">
        <v>10062866</v>
      </c>
      <c r="B25926" t="s">
        <v>26240</v>
      </c>
    </row>
    <row r="25927" spans="1:2" x14ac:dyDescent="0.45">
      <c r="A25927">
        <v>10011790</v>
      </c>
      <c r="B25927" t="s">
        <v>26241</v>
      </c>
    </row>
    <row r="25928" spans="1:2" x14ac:dyDescent="0.45">
      <c r="A25928">
        <v>10068891</v>
      </c>
      <c r="B25928" t="s">
        <v>26242</v>
      </c>
    </row>
    <row r="25929" spans="1:2" x14ac:dyDescent="0.45">
      <c r="A25929">
        <v>10014848</v>
      </c>
      <c r="B25929" t="s">
        <v>26243</v>
      </c>
    </row>
    <row r="25930" spans="1:2" x14ac:dyDescent="0.45">
      <c r="A25930">
        <v>10086001</v>
      </c>
      <c r="B25930" t="s">
        <v>26244</v>
      </c>
    </row>
    <row r="25931" spans="1:2" x14ac:dyDescent="0.45">
      <c r="A25931">
        <v>10092387</v>
      </c>
      <c r="B25931" t="s">
        <v>26245</v>
      </c>
    </row>
    <row r="25932" spans="1:2" x14ac:dyDescent="0.45">
      <c r="A25932">
        <v>10077791</v>
      </c>
      <c r="B25932" t="s">
        <v>26246</v>
      </c>
    </row>
    <row r="25933" spans="1:2" x14ac:dyDescent="0.45">
      <c r="A25933">
        <v>10057116</v>
      </c>
      <c r="B25933" t="s">
        <v>26247</v>
      </c>
    </row>
    <row r="25934" spans="1:2" x14ac:dyDescent="0.45">
      <c r="A25934">
        <v>10057754</v>
      </c>
      <c r="B25934" t="s">
        <v>26248</v>
      </c>
    </row>
    <row r="25935" spans="1:2" x14ac:dyDescent="0.45">
      <c r="A25935">
        <v>10081904</v>
      </c>
      <c r="B25935" t="s">
        <v>26249</v>
      </c>
    </row>
    <row r="25936" spans="1:2" x14ac:dyDescent="0.45">
      <c r="A25936">
        <v>10069707</v>
      </c>
      <c r="B25936" t="s">
        <v>26250</v>
      </c>
    </row>
    <row r="25937" spans="1:2" x14ac:dyDescent="0.45">
      <c r="A25937">
        <v>10000795</v>
      </c>
      <c r="B25937" t="s">
        <v>26251</v>
      </c>
    </row>
    <row r="25938" spans="1:2" x14ac:dyDescent="0.45">
      <c r="A25938">
        <v>10076606</v>
      </c>
      <c r="B25938" t="s">
        <v>26252</v>
      </c>
    </row>
    <row r="25939" spans="1:2" x14ac:dyDescent="0.45">
      <c r="A25939">
        <v>10062302</v>
      </c>
      <c r="B25939" t="s">
        <v>26253</v>
      </c>
    </row>
    <row r="25940" spans="1:2" x14ac:dyDescent="0.45">
      <c r="A25940">
        <v>10074907</v>
      </c>
      <c r="B25940" t="s">
        <v>26254</v>
      </c>
    </row>
    <row r="25941" spans="1:2" x14ac:dyDescent="0.45">
      <c r="A25941">
        <v>10010412</v>
      </c>
      <c r="B25941" t="s">
        <v>26255</v>
      </c>
    </row>
    <row r="25942" spans="1:2" x14ac:dyDescent="0.45">
      <c r="A25942">
        <v>10079285</v>
      </c>
      <c r="B25942" t="s">
        <v>26256</v>
      </c>
    </row>
    <row r="25943" spans="1:2" x14ac:dyDescent="0.45">
      <c r="A25943">
        <v>10054140</v>
      </c>
      <c r="B25943" t="s">
        <v>26257</v>
      </c>
    </row>
    <row r="25944" spans="1:2" x14ac:dyDescent="0.45">
      <c r="A25944">
        <v>10048209</v>
      </c>
      <c r="B25944" t="s">
        <v>26258</v>
      </c>
    </row>
    <row r="25945" spans="1:2" x14ac:dyDescent="0.45">
      <c r="A25945">
        <v>10077804</v>
      </c>
      <c r="B25945" t="s">
        <v>26259</v>
      </c>
    </row>
    <row r="25946" spans="1:2" x14ac:dyDescent="0.45">
      <c r="A25946">
        <v>10054415</v>
      </c>
      <c r="B25946" t="s">
        <v>26260</v>
      </c>
    </row>
    <row r="25947" spans="1:2" x14ac:dyDescent="0.45">
      <c r="A25947">
        <v>10070016</v>
      </c>
      <c r="B25947" t="s">
        <v>26261</v>
      </c>
    </row>
    <row r="25948" spans="1:2" x14ac:dyDescent="0.45">
      <c r="A25948">
        <v>10025002</v>
      </c>
      <c r="B25948" t="s">
        <v>26262</v>
      </c>
    </row>
    <row r="25949" spans="1:2" x14ac:dyDescent="0.45">
      <c r="A25949">
        <v>10031378</v>
      </c>
      <c r="B25949" t="s">
        <v>26263</v>
      </c>
    </row>
    <row r="25950" spans="1:2" x14ac:dyDescent="0.45">
      <c r="A25950">
        <v>10074869</v>
      </c>
      <c r="B25950" t="s">
        <v>26264</v>
      </c>
    </row>
    <row r="25951" spans="1:2" x14ac:dyDescent="0.45">
      <c r="A25951">
        <v>10008094</v>
      </c>
      <c r="B25951" t="s">
        <v>26265</v>
      </c>
    </row>
    <row r="25952" spans="1:2" x14ac:dyDescent="0.45">
      <c r="A25952">
        <v>10044571</v>
      </c>
      <c r="B25952" t="s">
        <v>26266</v>
      </c>
    </row>
    <row r="25953" spans="1:2" x14ac:dyDescent="0.45">
      <c r="A25953">
        <v>10010924</v>
      </c>
      <c r="B25953" t="s">
        <v>26267</v>
      </c>
    </row>
    <row r="25954" spans="1:2" x14ac:dyDescent="0.45">
      <c r="A25954">
        <v>10034650</v>
      </c>
      <c r="B25954" t="s">
        <v>26268</v>
      </c>
    </row>
    <row r="25955" spans="1:2" x14ac:dyDescent="0.45">
      <c r="A25955">
        <v>10041013</v>
      </c>
      <c r="B25955" t="s">
        <v>17560</v>
      </c>
    </row>
    <row r="25956" spans="1:2" x14ac:dyDescent="0.45">
      <c r="A25956">
        <v>10038710</v>
      </c>
      <c r="B25956" t="s">
        <v>26269</v>
      </c>
    </row>
    <row r="25957" spans="1:2" x14ac:dyDescent="0.45">
      <c r="A25957">
        <v>10017400</v>
      </c>
      <c r="B25957" t="s">
        <v>26270</v>
      </c>
    </row>
    <row r="25958" spans="1:2" x14ac:dyDescent="0.45">
      <c r="A25958">
        <v>10005943</v>
      </c>
      <c r="B25958" t="s">
        <v>26271</v>
      </c>
    </row>
    <row r="25959" spans="1:2" x14ac:dyDescent="0.45">
      <c r="A25959">
        <v>10006743</v>
      </c>
      <c r="B25959" t="s">
        <v>26272</v>
      </c>
    </row>
    <row r="25960" spans="1:2" x14ac:dyDescent="0.45">
      <c r="A25960">
        <v>10055404</v>
      </c>
      <c r="B25960" t="s">
        <v>26273</v>
      </c>
    </row>
    <row r="25961" spans="1:2" x14ac:dyDescent="0.45">
      <c r="A25961">
        <v>10024220</v>
      </c>
      <c r="B25961" t="s">
        <v>26274</v>
      </c>
    </row>
    <row r="25962" spans="1:2" x14ac:dyDescent="0.45">
      <c r="A25962">
        <v>10083702</v>
      </c>
      <c r="B25962" t="s">
        <v>26275</v>
      </c>
    </row>
    <row r="25963" spans="1:2" x14ac:dyDescent="0.45">
      <c r="A25963">
        <v>10076423</v>
      </c>
      <c r="B25963" t="s">
        <v>26276</v>
      </c>
    </row>
    <row r="25964" spans="1:2" x14ac:dyDescent="0.45">
      <c r="A25964">
        <v>10051469</v>
      </c>
      <c r="B25964" t="s">
        <v>26277</v>
      </c>
    </row>
    <row r="25965" spans="1:2" x14ac:dyDescent="0.45">
      <c r="A25965">
        <v>10065175</v>
      </c>
      <c r="B25965" t="s">
        <v>26278</v>
      </c>
    </row>
    <row r="25966" spans="1:2" x14ac:dyDescent="0.45">
      <c r="A25966">
        <v>10018713</v>
      </c>
      <c r="B25966" t="s">
        <v>26279</v>
      </c>
    </row>
    <row r="25967" spans="1:2" x14ac:dyDescent="0.45">
      <c r="A25967">
        <v>10000300</v>
      </c>
      <c r="B25967" t="s">
        <v>26280</v>
      </c>
    </row>
    <row r="25968" spans="1:2" x14ac:dyDescent="0.45">
      <c r="A25968">
        <v>10076031</v>
      </c>
      <c r="B25968" t="s">
        <v>26281</v>
      </c>
    </row>
    <row r="25969" spans="1:2" x14ac:dyDescent="0.45">
      <c r="A25969">
        <v>10021879</v>
      </c>
      <c r="B25969" t="s">
        <v>26282</v>
      </c>
    </row>
    <row r="25970" spans="1:2" x14ac:dyDescent="0.45">
      <c r="A25970">
        <v>10076941</v>
      </c>
      <c r="B25970" t="s">
        <v>26283</v>
      </c>
    </row>
    <row r="25971" spans="1:2" x14ac:dyDescent="0.45">
      <c r="A25971">
        <v>10017275</v>
      </c>
      <c r="B25971" t="s">
        <v>26284</v>
      </c>
    </row>
    <row r="25972" spans="1:2" x14ac:dyDescent="0.45">
      <c r="A25972">
        <v>10035874</v>
      </c>
      <c r="B25972" t="s">
        <v>26285</v>
      </c>
    </row>
    <row r="25973" spans="1:2" x14ac:dyDescent="0.45">
      <c r="A25973">
        <v>10018694</v>
      </c>
      <c r="B25973" t="s">
        <v>26286</v>
      </c>
    </row>
    <row r="25974" spans="1:2" x14ac:dyDescent="0.45">
      <c r="A25974">
        <v>10021719</v>
      </c>
      <c r="B25974" t="s">
        <v>26287</v>
      </c>
    </row>
    <row r="25975" spans="1:2" x14ac:dyDescent="0.45">
      <c r="A25975">
        <v>10023450</v>
      </c>
      <c r="B25975" t="s">
        <v>26288</v>
      </c>
    </row>
    <row r="25976" spans="1:2" x14ac:dyDescent="0.45">
      <c r="A25976">
        <v>10068783</v>
      </c>
      <c r="B25976" t="s">
        <v>26289</v>
      </c>
    </row>
    <row r="25977" spans="1:2" x14ac:dyDescent="0.45">
      <c r="A25977">
        <v>10023692</v>
      </c>
      <c r="B25977" t="s">
        <v>26290</v>
      </c>
    </row>
    <row r="25978" spans="1:2" x14ac:dyDescent="0.45">
      <c r="A25978">
        <v>10032842</v>
      </c>
      <c r="B25978" t="s">
        <v>26291</v>
      </c>
    </row>
    <row r="25979" spans="1:2" x14ac:dyDescent="0.45">
      <c r="A25979">
        <v>10056886</v>
      </c>
      <c r="B25979" t="s">
        <v>26292</v>
      </c>
    </row>
    <row r="25980" spans="1:2" x14ac:dyDescent="0.45">
      <c r="A25980">
        <v>10026203</v>
      </c>
      <c r="B25980" t="s">
        <v>26293</v>
      </c>
    </row>
    <row r="25981" spans="1:2" x14ac:dyDescent="0.45">
      <c r="A25981">
        <v>10087743</v>
      </c>
      <c r="B25981" t="s">
        <v>23354</v>
      </c>
    </row>
    <row r="25982" spans="1:2" x14ac:dyDescent="0.45">
      <c r="A25982">
        <v>10005733</v>
      </c>
      <c r="B25982" t="s">
        <v>26294</v>
      </c>
    </row>
    <row r="25983" spans="1:2" x14ac:dyDescent="0.45">
      <c r="A25983">
        <v>10070978</v>
      </c>
      <c r="B25983" t="s">
        <v>26295</v>
      </c>
    </row>
    <row r="25984" spans="1:2" x14ac:dyDescent="0.45">
      <c r="A25984">
        <v>10053847</v>
      </c>
      <c r="B25984" t="s">
        <v>26296</v>
      </c>
    </row>
    <row r="25985" spans="1:2" x14ac:dyDescent="0.45">
      <c r="A25985">
        <v>10088877</v>
      </c>
      <c r="B25985" t="s">
        <v>26297</v>
      </c>
    </row>
    <row r="25986" spans="1:2" x14ac:dyDescent="0.45">
      <c r="A25986">
        <v>10069345</v>
      </c>
      <c r="B25986" t="s">
        <v>26298</v>
      </c>
    </row>
    <row r="25987" spans="1:2" x14ac:dyDescent="0.45">
      <c r="A25987">
        <v>10056380</v>
      </c>
      <c r="B25987" t="s">
        <v>26299</v>
      </c>
    </row>
    <row r="25988" spans="1:2" x14ac:dyDescent="0.45">
      <c r="A25988">
        <v>10051295</v>
      </c>
      <c r="B25988" t="s">
        <v>26300</v>
      </c>
    </row>
    <row r="25989" spans="1:2" x14ac:dyDescent="0.45">
      <c r="A25989">
        <v>10079135</v>
      </c>
      <c r="B25989" t="s">
        <v>26301</v>
      </c>
    </row>
    <row r="25990" spans="1:2" x14ac:dyDescent="0.45">
      <c r="A25990">
        <v>10072221</v>
      </c>
      <c r="B25990" t="s">
        <v>26302</v>
      </c>
    </row>
    <row r="25991" spans="1:2" x14ac:dyDescent="0.45">
      <c r="A25991">
        <v>10015351</v>
      </c>
      <c r="B25991" t="s">
        <v>26303</v>
      </c>
    </row>
    <row r="25992" spans="1:2" x14ac:dyDescent="0.45">
      <c r="A25992">
        <v>10002885</v>
      </c>
      <c r="B25992" t="s">
        <v>26304</v>
      </c>
    </row>
    <row r="25993" spans="1:2" x14ac:dyDescent="0.45">
      <c r="A25993">
        <v>10015834</v>
      </c>
      <c r="B25993" t="s">
        <v>26305</v>
      </c>
    </row>
    <row r="25994" spans="1:2" x14ac:dyDescent="0.45">
      <c r="A25994">
        <v>10030296</v>
      </c>
      <c r="B25994" t="s">
        <v>26306</v>
      </c>
    </row>
    <row r="25995" spans="1:2" x14ac:dyDescent="0.45">
      <c r="A25995">
        <v>10050782</v>
      </c>
      <c r="B25995" t="s">
        <v>26307</v>
      </c>
    </row>
    <row r="25996" spans="1:2" x14ac:dyDescent="0.45">
      <c r="A25996">
        <v>10050766</v>
      </c>
      <c r="B25996" t="s">
        <v>26308</v>
      </c>
    </row>
    <row r="25997" spans="1:2" x14ac:dyDescent="0.45">
      <c r="A25997">
        <v>10043003</v>
      </c>
      <c r="B25997" t="s">
        <v>26309</v>
      </c>
    </row>
    <row r="25998" spans="1:2" x14ac:dyDescent="0.45">
      <c r="A25998">
        <v>10010356</v>
      </c>
      <c r="B25998" t="s">
        <v>26310</v>
      </c>
    </row>
    <row r="25999" spans="1:2" x14ac:dyDescent="0.45">
      <c r="A25999">
        <v>10085236</v>
      </c>
      <c r="B25999" t="s">
        <v>26311</v>
      </c>
    </row>
    <row r="26000" spans="1:2" x14ac:dyDescent="0.45">
      <c r="A26000">
        <v>10086146</v>
      </c>
      <c r="B26000" t="s">
        <v>26312</v>
      </c>
    </row>
    <row r="26001" spans="1:2" x14ac:dyDescent="0.45">
      <c r="A26001">
        <v>10087368</v>
      </c>
      <c r="B26001" t="s">
        <v>26313</v>
      </c>
    </row>
    <row r="26002" spans="1:2" x14ac:dyDescent="0.45">
      <c r="A26002">
        <v>10086410</v>
      </c>
      <c r="B26002" t="s">
        <v>26314</v>
      </c>
    </row>
    <row r="26003" spans="1:2" x14ac:dyDescent="0.45">
      <c r="A26003">
        <v>10091553</v>
      </c>
      <c r="B26003" t="s">
        <v>26315</v>
      </c>
    </row>
    <row r="26004" spans="1:2" x14ac:dyDescent="0.45">
      <c r="A26004">
        <v>10070979</v>
      </c>
      <c r="B26004" t="s">
        <v>26316</v>
      </c>
    </row>
    <row r="26005" spans="1:2" x14ac:dyDescent="0.45">
      <c r="A26005">
        <v>10077037</v>
      </c>
      <c r="B26005" t="s">
        <v>26317</v>
      </c>
    </row>
    <row r="26006" spans="1:2" x14ac:dyDescent="0.45">
      <c r="A26006">
        <v>10079907</v>
      </c>
      <c r="B26006" t="s">
        <v>26318</v>
      </c>
    </row>
    <row r="26007" spans="1:2" x14ac:dyDescent="0.45">
      <c r="A26007">
        <v>10063792</v>
      </c>
      <c r="B26007" t="s">
        <v>26319</v>
      </c>
    </row>
    <row r="26008" spans="1:2" x14ac:dyDescent="0.45">
      <c r="A26008">
        <v>10050791</v>
      </c>
      <c r="B26008" t="s">
        <v>26320</v>
      </c>
    </row>
    <row r="26009" spans="1:2" x14ac:dyDescent="0.45">
      <c r="A26009">
        <v>10034490</v>
      </c>
      <c r="B26009" t="s">
        <v>26321</v>
      </c>
    </row>
    <row r="26010" spans="1:2" x14ac:dyDescent="0.45">
      <c r="A26010">
        <v>10067361</v>
      </c>
      <c r="B26010" t="s">
        <v>26322</v>
      </c>
    </row>
    <row r="26011" spans="1:2" x14ac:dyDescent="0.45">
      <c r="A26011">
        <v>10009320</v>
      </c>
      <c r="B26011" t="s">
        <v>26323</v>
      </c>
    </row>
    <row r="26012" spans="1:2" x14ac:dyDescent="0.45">
      <c r="A26012">
        <v>10091618</v>
      </c>
      <c r="B26012" t="s">
        <v>26324</v>
      </c>
    </row>
    <row r="26013" spans="1:2" x14ac:dyDescent="0.45">
      <c r="A26013">
        <v>10004893</v>
      </c>
      <c r="B26013" t="s">
        <v>26325</v>
      </c>
    </row>
    <row r="26014" spans="1:2" x14ac:dyDescent="0.45">
      <c r="A26014">
        <v>10016605</v>
      </c>
      <c r="B26014" t="s">
        <v>26326</v>
      </c>
    </row>
    <row r="26015" spans="1:2" x14ac:dyDescent="0.45">
      <c r="A26015">
        <v>10078800</v>
      </c>
      <c r="B26015" t="s">
        <v>26327</v>
      </c>
    </row>
    <row r="26016" spans="1:2" x14ac:dyDescent="0.45">
      <c r="A26016">
        <v>10086803</v>
      </c>
      <c r="B26016" t="s">
        <v>26328</v>
      </c>
    </row>
    <row r="26017" spans="1:2" x14ac:dyDescent="0.45">
      <c r="A26017">
        <v>10080784</v>
      </c>
      <c r="B26017" t="s">
        <v>26329</v>
      </c>
    </row>
    <row r="26018" spans="1:2" x14ac:dyDescent="0.45">
      <c r="A26018">
        <v>10042640</v>
      </c>
      <c r="B26018" t="s">
        <v>26330</v>
      </c>
    </row>
    <row r="26019" spans="1:2" x14ac:dyDescent="0.45">
      <c r="A26019">
        <v>10002147</v>
      </c>
      <c r="B26019" t="s">
        <v>26331</v>
      </c>
    </row>
    <row r="26020" spans="1:2" x14ac:dyDescent="0.45">
      <c r="A26020">
        <v>10045146</v>
      </c>
      <c r="B26020" t="s">
        <v>26332</v>
      </c>
    </row>
    <row r="26021" spans="1:2" x14ac:dyDescent="0.45">
      <c r="A26021">
        <v>10091664</v>
      </c>
      <c r="B26021" t="s">
        <v>26333</v>
      </c>
    </row>
    <row r="26022" spans="1:2" x14ac:dyDescent="0.45">
      <c r="A26022">
        <v>10027198</v>
      </c>
      <c r="B26022" t="s">
        <v>26334</v>
      </c>
    </row>
    <row r="26023" spans="1:2" x14ac:dyDescent="0.45">
      <c r="A26023">
        <v>10035214</v>
      </c>
      <c r="B26023" t="s">
        <v>26335</v>
      </c>
    </row>
    <row r="26024" spans="1:2" x14ac:dyDescent="0.45">
      <c r="A26024">
        <v>10070260</v>
      </c>
      <c r="B26024" t="s">
        <v>26336</v>
      </c>
    </row>
    <row r="26025" spans="1:2" x14ac:dyDescent="0.45">
      <c r="A26025">
        <v>10048575</v>
      </c>
      <c r="B26025" t="s">
        <v>26337</v>
      </c>
    </row>
    <row r="26026" spans="1:2" x14ac:dyDescent="0.45">
      <c r="A26026">
        <v>10003529</v>
      </c>
      <c r="B26026" t="s">
        <v>26338</v>
      </c>
    </row>
    <row r="26027" spans="1:2" x14ac:dyDescent="0.45">
      <c r="A26027">
        <v>10013377</v>
      </c>
      <c r="B26027" t="s">
        <v>26339</v>
      </c>
    </row>
    <row r="26028" spans="1:2" x14ac:dyDescent="0.45">
      <c r="A26028">
        <v>10089722</v>
      </c>
      <c r="B26028" t="s">
        <v>26340</v>
      </c>
    </row>
    <row r="26029" spans="1:2" x14ac:dyDescent="0.45">
      <c r="A26029">
        <v>10034138</v>
      </c>
      <c r="B26029" t="s">
        <v>20580</v>
      </c>
    </row>
    <row r="26030" spans="1:2" x14ac:dyDescent="0.45">
      <c r="A26030">
        <v>10077189</v>
      </c>
      <c r="B26030" t="s">
        <v>26341</v>
      </c>
    </row>
    <row r="26031" spans="1:2" x14ac:dyDescent="0.45">
      <c r="A26031">
        <v>10008180</v>
      </c>
      <c r="B26031" t="s">
        <v>26342</v>
      </c>
    </row>
    <row r="26032" spans="1:2" x14ac:dyDescent="0.45">
      <c r="A26032">
        <v>10034747</v>
      </c>
      <c r="B26032" t="s">
        <v>26343</v>
      </c>
    </row>
    <row r="26033" spans="1:2" x14ac:dyDescent="0.45">
      <c r="A26033">
        <v>10081238</v>
      </c>
      <c r="B26033" t="s">
        <v>26344</v>
      </c>
    </row>
    <row r="26034" spans="1:2" x14ac:dyDescent="0.45">
      <c r="A26034">
        <v>10077338</v>
      </c>
      <c r="B26034" t="s">
        <v>25431</v>
      </c>
    </row>
    <row r="26035" spans="1:2" x14ac:dyDescent="0.45">
      <c r="A26035">
        <v>10067786</v>
      </c>
      <c r="B26035" t="s">
        <v>26345</v>
      </c>
    </row>
    <row r="26036" spans="1:2" x14ac:dyDescent="0.45">
      <c r="A26036">
        <v>10073166</v>
      </c>
      <c r="B26036" t="s">
        <v>26346</v>
      </c>
    </row>
    <row r="26037" spans="1:2" x14ac:dyDescent="0.45">
      <c r="A26037">
        <v>10056153</v>
      </c>
      <c r="B26037" t="s">
        <v>26347</v>
      </c>
    </row>
    <row r="26038" spans="1:2" x14ac:dyDescent="0.45">
      <c r="A26038">
        <v>10057311</v>
      </c>
      <c r="B26038" t="s">
        <v>26348</v>
      </c>
    </row>
    <row r="26039" spans="1:2" x14ac:dyDescent="0.45">
      <c r="A26039">
        <v>10047562</v>
      </c>
      <c r="B26039" t="s">
        <v>26349</v>
      </c>
    </row>
    <row r="26040" spans="1:2" x14ac:dyDescent="0.45">
      <c r="A26040">
        <v>10000224</v>
      </c>
      <c r="B26040" t="s">
        <v>26350</v>
      </c>
    </row>
    <row r="26041" spans="1:2" x14ac:dyDescent="0.45">
      <c r="A26041">
        <v>10034284</v>
      </c>
      <c r="B26041" t="s">
        <v>26351</v>
      </c>
    </row>
    <row r="26042" spans="1:2" x14ac:dyDescent="0.45">
      <c r="A26042">
        <v>10091947</v>
      </c>
      <c r="B26042" t="s">
        <v>26352</v>
      </c>
    </row>
    <row r="26043" spans="1:2" x14ac:dyDescent="0.45">
      <c r="A26043">
        <v>10071608</v>
      </c>
      <c r="B26043" t="s">
        <v>26353</v>
      </c>
    </row>
    <row r="26044" spans="1:2" x14ac:dyDescent="0.45">
      <c r="A26044">
        <v>10036979</v>
      </c>
      <c r="B26044" t="s">
        <v>26354</v>
      </c>
    </row>
    <row r="26045" spans="1:2" x14ac:dyDescent="0.45">
      <c r="A26045">
        <v>10028608</v>
      </c>
      <c r="B26045" t="s">
        <v>26355</v>
      </c>
    </row>
    <row r="26046" spans="1:2" x14ac:dyDescent="0.45">
      <c r="A26046">
        <v>10032231</v>
      </c>
      <c r="B26046" t="s">
        <v>22126</v>
      </c>
    </row>
    <row r="26047" spans="1:2" x14ac:dyDescent="0.45">
      <c r="A26047">
        <v>10091777</v>
      </c>
      <c r="B26047" t="s">
        <v>26356</v>
      </c>
    </row>
    <row r="26048" spans="1:2" x14ac:dyDescent="0.45">
      <c r="A26048">
        <v>10052407</v>
      </c>
      <c r="B26048" t="s">
        <v>26357</v>
      </c>
    </row>
    <row r="26049" spans="1:2" x14ac:dyDescent="0.45">
      <c r="A26049">
        <v>90000227</v>
      </c>
      <c r="B26049" t="s">
        <v>26358</v>
      </c>
    </row>
    <row r="26050" spans="1:2" x14ac:dyDescent="0.45">
      <c r="A26050">
        <v>10081057</v>
      </c>
      <c r="B26050" t="s">
        <v>26359</v>
      </c>
    </row>
    <row r="26051" spans="1:2" x14ac:dyDescent="0.45">
      <c r="A26051">
        <v>10090608</v>
      </c>
      <c r="B26051" t="s">
        <v>26360</v>
      </c>
    </row>
    <row r="26052" spans="1:2" x14ac:dyDescent="0.45">
      <c r="A26052">
        <v>10063014</v>
      </c>
      <c r="B26052" t="s">
        <v>26361</v>
      </c>
    </row>
    <row r="26053" spans="1:2" x14ac:dyDescent="0.45">
      <c r="A26053">
        <v>10018893</v>
      </c>
      <c r="B26053" t="s">
        <v>26362</v>
      </c>
    </row>
    <row r="26054" spans="1:2" x14ac:dyDescent="0.45">
      <c r="A26054">
        <v>10052314</v>
      </c>
      <c r="B26054" t="s">
        <v>26363</v>
      </c>
    </row>
    <row r="26055" spans="1:2" x14ac:dyDescent="0.45">
      <c r="A26055">
        <v>10041381</v>
      </c>
      <c r="B26055" t="s">
        <v>26364</v>
      </c>
    </row>
    <row r="26056" spans="1:2" x14ac:dyDescent="0.45">
      <c r="A26056">
        <v>10067364</v>
      </c>
      <c r="B26056" t="s">
        <v>26365</v>
      </c>
    </row>
    <row r="26057" spans="1:2" x14ac:dyDescent="0.45">
      <c r="A26057">
        <v>10056707</v>
      </c>
      <c r="B26057" t="s">
        <v>26366</v>
      </c>
    </row>
    <row r="26058" spans="1:2" x14ac:dyDescent="0.45">
      <c r="A26058">
        <v>10076737</v>
      </c>
      <c r="B26058" t="s">
        <v>26367</v>
      </c>
    </row>
    <row r="26059" spans="1:2" x14ac:dyDescent="0.45">
      <c r="A26059">
        <v>10047252</v>
      </c>
      <c r="B26059" t="s">
        <v>26368</v>
      </c>
    </row>
    <row r="26060" spans="1:2" x14ac:dyDescent="0.45">
      <c r="A26060">
        <v>10051910</v>
      </c>
      <c r="B26060" t="s">
        <v>26369</v>
      </c>
    </row>
    <row r="26061" spans="1:2" x14ac:dyDescent="0.45">
      <c r="A26061">
        <v>10009273</v>
      </c>
      <c r="B26061" t="s">
        <v>26370</v>
      </c>
    </row>
    <row r="26062" spans="1:2" x14ac:dyDescent="0.45">
      <c r="A26062">
        <v>10016355</v>
      </c>
      <c r="B26062" t="s">
        <v>26371</v>
      </c>
    </row>
    <row r="26063" spans="1:2" x14ac:dyDescent="0.45">
      <c r="A26063">
        <v>10037749</v>
      </c>
      <c r="B26063" t="s">
        <v>26372</v>
      </c>
    </row>
    <row r="26064" spans="1:2" x14ac:dyDescent="0.45">
      <c r="A26064">
        <v>10076395</v>
      </c>
      <c r="B26064" t="s">
        <v>26373</v>
      </c>
    </row>
    <row r="26065" spans="1:2" x14ac:dyDescent="0.45">
      <c r="A26065">
        <v>10089098</v>
      </c>
      <c r="B26065" t="s">
        <v>26374</v>
      </c>
    </row>
    <row r="26066" spans="1:2" x14ac:dyDescent="0.45">
      <c r="A26066">
        <v>10063120</v>
      </c>
      <c r="B26066" t="s">
        <v>26375</v>
      </c>
    </row>
    <row r="26067" spans="1:2" x14ac:dyDescent="0.45">
      <c r="A26067">
        <v>10025763</v>
      </c>
      <c r="B26067" t="s">
        <v>26376</v>
      </c>
    </row>
    <row r="26068" spans="1:2" x14ac:dyDescent="0.45">
      <c r="A26068">
        <v>10019435</v>
      </c>
      <c r="B26068" t="s">
        <v>26377</v>
      </c>
    </row>
    <row r="26069" spans="1:2" x14ac:dyDescent="0.45">
      <c r="A26069">
        <v>10017641</v>
      </c>
      <c r="B26069" t="s">
        <v>26378</v>
      </c>
    </row>
    <row r="26070" spans="1:2" x14ac:dyDescent="0.45">
      <c r="A26070">
        <v>10018770</v>
      </c>
      <c r="B26070" t="s">
        <v>26379</v>
      </c>
    </row>
    <row r="26071" spans="1:2" x14ac:dyDescent="0.45">
      <c r="A26071">
        <v>10025701</v>
      </c>
      <c r="B26071" t="s">
        <v>26380</v>
      </c>
    </row>
    <row r="26072" spans="1:2" x14ac:dyDescent="0.45">
      <c r="A26072">
        <v>10056136</v>
      </c>
      <c r="B26072" t="s">
        <v>26381</v>
      </c>
    </row>
    <row r="26073" spans="1:2" x14ac:dyDescent="0.45">
      <c r="A26073">
        <v>10085100</v>
      </c>
      <c r="B26073" t="s">
        <v>26382</v>
      </c>
    </row>
    <row r="26074" spans="1:2" x14ac:dyDescent="0.45">
      <c r="A26074">
        <v>10036977</v>
      </c>
      <c r="B26074" t="s">
        <v>26383</v>
      </c>
    </row>
    <row r="26075" spans="1:2" x14ac:dyDescent="0.45">
      <c r="A26075">
        <v>10049870</v>
      </c>
      <c r="B26075" t="s">
        <v>26384</v>
      </c>
    </row>
    <row r="26076" spans="1:2" x14ac:dyDescent="0.45">
      <c r="A26076">
        <v>10053973</v>
      </c>
      <c r="B26076" t="s">
        <v>26385</v>
      </c>
    </row>
    <row r="26077" spans="1:2" x14ac:dyDescent="0.45">
      <c r="A26077">
        <v>10001658</v>
      </c>
      <c r="B26077" t="s">
        <v>26386</v>
      </c>
    </row>
    <row r="26078" spans="1:2" x14ac:dyDescent="0.45">
      <c r="A26078">
        <v>10010686</v>
      </c>
      <c r="B26078" t="s">
        <v>26387</v>
      </c>
    </row>
    <row r="26079" spans="1:2" x14ac:dyDescent="0.45">
      <c r="A26079">
        <v>10003275</v>
      </c>
      <c r="B26079" t="s">
        <v>26388</v>
      </c>
    </row>
    <row r="26080" spans="1:2" x14ac:dyDescent="0.45">
      <c r="A26080">
        <v>10046020</v>
      </c>
      <c r="B26080" t="s">
        <v>26389</v>
      </c>
    </row>
    <row r="26081" spans="1:2" x14ac:dyDescent="0.45">
      <c r="A26081">
        <v>10064844</v>
      </c>
      <c r="B26081" t="s">
        <v>26390</v>
      </c>
    </row>
    <row r="26082" spans="1:2" x14ac:dyDescent="0.45">
      <c r="A26082">
        <v>10061374</v>
      </c>
      <c r="B26082" t="s">
        <v>26391</v>
      </c>
    </row>
    <row r="26083" spans="1:2" x14ac:dyDescent="0.45">
      <c r="A26083">
        <v>10021055</v>
      </c>
      <c r="B26083" t="s">
        <v>26392</v>
      </c>
    </row>
    <row r="26084" spans="1:2" x14ac:dyDescent="0.45">
      <c r="A26084">
        <v>10079054</v>
      </c>
      <c r="B26084" t="s">
        <v>26393</v>
      </c>
    </row>
    <row r="26085" spans="1:2" x14ac:dyDescent="0.45">
      <c r="A26085">
        <v>10055758</v>
      </c>
      <c r="B26085" t="s">
        <v>26394</v>
      </c>
    </row>
    <row r="26086" spans="1:2" x14ac:dyDescent="0.45">
      <c r="A26086">
        <v>10055163</v>
      </c>
      <c r="B26086" t="s">
        <v>26395</v>
      </c>
    </row>
    <row r="26087" spans="1:2" x14ac:dyDescent="0.45">
      <c r="A26087">
        <v>10066579</v>
      </c>
      <c r="B26087" t="s">
        <v>26396</v>
      </c>
    </row>
    <row r="26088" spans="1:2" x14ac:dyDescent="0.45">
      <c r="A26088">
        <v>10068855</v>
      </c>
      <c r="B26088" t="s">
        <v>26397</v>
      </c>
    </row>
    <row r="26089" spans="1:2" x14ac:dyDescent="0.45">
      <c r="A26089">
        <v>10015322</v>
      </c>
      <c r="B26089" t="s">
        <v>26398</v>
      </c>
    </row>
    <row r="26090" spans="1:2" x14ac:dyDescent="0.45">
      <c r="A26090">
        <v>10026860</v>
      </c>
      <c r="B26090" t="s">
        <v>26399</v>
      </c>
    </row>
    <row r="26091" spans="1:2" x14ac:dyDescent="0.45">
      <c r="A26091">
        <v>10070134</v>
      </c>
      <c r="B26091" t="s">
        <v>26400</v>
      </c>
    </row>
    <row r="26092" spans="1:2" x14ac:dyDescent="0.45">
      <c r="A26092">
        <v>10058109</v>
      </c>
      <c r="B26092" t="s">
        <v>26401</v>
      </c>
    </row>
    <row r="26093" spans="1:2" x14ac:dyDescent="0.45">
      <c r="A26093">
        <v>10084764</v>
      </c>
      <c r="B26093" t="s">
        <v>26402</v>
      </c>
    </row>
    <row r="26094" spans="1:2" x14ac:dyDescent="0.45">
      <c r="A26094">
        <v>10030697</v>
      </c>
      <c r="B26094" t="s">
        <v>21479</v>
      </c>
    </row>
    <row r="26095" spans="1:2" x14ac:dyDescent="0.45">
      <c r="A26095">
        <v>10030431</v>
      </c>
      <c r="B26095" t="s">
        <v>26403</v>
      </c>
    </row>
    <row r="26096" spans="1:2" x14ac:dyDescent="0.45">
      <c r="A26096">
        <v>10006718</v>
      </c>
      <c r="B26096" t="s">
        <v>26404</v>
      </c>
    </row>
    <row r="26097" spans="1:2" x14ac:dyDescent="0.45">
      <c r="A26097">
        <v>10015075</v>
      </c>
      <c r="B26097" t="s">
        <v>26405</v>
      </c>
    </row>
    <row r="26098" spans="1:2" x14ac:dyDescent="0.45">
      <c r="A26098">
        <v>10018513</v>
      </c>
      <c r="B26098" t="s">
        <v>26406</v>
      </c>
    </row>
    <row r="26099" spans="1:2" x14ac:dyDescent="0.45">
      <c r="A26099">
        <v>10056273</v>
      </c>
      <c r="B26099" t="s">
        <v>26407</v>
      </c>
    </row>
    <row r="26100" spans="1:2" x14ac:dyDescent="0.45">
      <c r="A26100">
        <v>10031455</v>
      </c>
      <c r="B26100" t="s">
        <v>26408</v>
      </c>
    </row>
    <row r="26101" spans="1:2" x14ac:dyDescent="0.45">
      <c r="A26101">
        <v>10081449</v>
      </c>
      <c r="B26101" t="s">
        <v>26409</v>
      </c>
    </row>
    <row r="26102" spans="1:2" x14ac:dyDescent="0.45">
      <c r="A26102">
        <v>10022549</v>
      </c>
      <c r="B26102" t="s">
        <v>26410</v>
      </c>
    </row>
    <row r="26103" spans="1:2" x14ac:dyDescent="0.45">
      <c r="A26103">
        <v>10015443</v>
      </c>
      <c r="B26103" t="s">
        <v>26411</v>
      </c>
    </row>
    <row r="26104" spans="1:2" x14ac:dyDescent="0.45">
      <c r="A26104">
        <v>10010025</v>
      </c>
      <c r="B26104" t="s">
        <v>26412</v>
      </c>
    </row>
    <row r="26105" spans="1:2" x14ac:dyDescent="0.45">
      <c r="A26105">
        <v>10027206</v>
      </c>
      <c r="B26105" t="s">
        <v>26413</v>
      </c>
    </row>
    <row r="26106" spans="1:2" x14ac:dyDescent="0.45">
      <c r="A26106">
        <v>10022908</v>
      </c>
      <c r="B26106" t="s">
        <v>26414</v>
      </c>
    </row>
    <row r="26107" spans="1:2" x14ac:dyDescent="0.45">
      <c r="A26107">
        <v>10039539</v>
      </c>
      <c r="B26107" t="s">
        <v>16774</v>
      </c>
    </row>
    <row r="26108" spans="1:2" x14ac:dyDescent="0.45">
      <c r="A26108">
        <v>10022233</v>
      </c>
      <c r="B26108" t="s">
        <v>26415</v>
      </c>
    </row>
    <row r="26109" spans="1:2" x14ac:dyDescent="0.45">
      <c r="A26109">
        <v>10053149</v>
      </c>
      <c r="B26109" t="s">
        <v>26416</v>
      </c>
    </row>
    <row r="26110" spans="1:2" x14ac:dyDescent="0.45">
      <c r="A26110">
        <v>10034956</v>
      </c>
      <c r="B26110" t="s">
        <v>26417</v>
      </c>
    </row>
    <row r="26111" spans="1:2" x14ac:dyDescent="0.45">
      <c r="A26111">
        <v>10010305</v>
      </c>
      <c r="B26111" t="s">
        <v>26418</v>
      </c>
    </row>
    <row r="26112" spans="1:2" x14ac:dyDescent="0.45">
      <c r="A26112">
        <v>10071254</v>
      </c>
      <c r="B26112" t="s">
        <v>26419</v>
      </c>
    </row>
    <row r="26113" spans="1:2" x14ac:dyDescent="0.45">
      <c r="A26113">
        <v>10077381</v>
      </c>
      <c r="B26113" t="s">
        <v>20239</v>
      </c>
    </row>
    <row r="26114" spans="1:2" x14ac:dyDescent="0.45">
      <c r="A26114">
        <v>10065824</v>
      </c>
      <c r="B26114" t="s">
        <v>26420</v>
      </c>
    </row>
    <row r="26115" spans="1:2" x14ac:dyDescent="0.45">
      <c r="A26115">
        <v>10001304</v>
      </c>
      <c r="B26115" t="s">
        <v>26421</v>
      </c>
    </row>
    <row r="26116" spans="1:2" x14ac:dyDescent="0.45">
      <c r="A26116">
        <v>10087692</v>
      </c>
      <c r="B26116" t="s">
        <v>26422</v>
      </c>
    </row>
    <row r="26117" spans="1:2" x14ac:dyDescent="0.45">
      <c r="A26117">
        <v>10005479</v>
      </c>
      <c r="B26117" t="s">
        <v>26423</v>
      </c>
    </row>
    <row r="26118" spans="1:2" x14ac:dyDescent="0.45">
      <c r="A26118">
        <v>10018882</v>
      </c>
      <c r="B26118" t="s">
        <v>26424</v>
      </c>
    </row>
    <row r="26119" spans="1:2" x14ac:dyDescent="0.45">
      <c r="A26119">
        <v>10034680</v>
      </c>
      <c r="B26119" t="s">
        <v>26425</v>
      </c>
    </row>
    <row r="26120" spans="1:2" x14ac:dyDescent="0.45">
      <c r="A26120">
        <v>10031815</v>
      </c>
      <c r="B26120" t="s">
        <v>26426</v>
      </c>
    </row>
    <row r="26121" spans="1:2" x14ac:dyDescent="0.45">
      <c r="A26121">
        <v>10048001</v>
      </c>
      <c r="B26121" t="s">
        <v>26427</v>
      </c>
    </row>
    <row r="26122" spans="1:2" x14ac:dyDescent="0.45">
      <c r="A26122">
        <v>10043211</v>
      </c>
      <c r="B26122" t="s">
        <v>26428</v>
      </c>
    </row>
    <row r="26123" spans="1:2" x14ac:dyDescent="0.45">
      <c r="A26123">
        <v>10084625</v>
      </c>
      <c r="B26123" t="s">
        <v>26429</v>
      </c>
    </row>
    <row r="26124" spans="1:2" x14ac:dyDescent="0.45">
      <c r="A26124">
        <v>10009419</v>
      </c>
      <c r="B26124" t="s">
        <v>26430</v>
      </c>
    </row>
    <row r="26125" spans="1:2" x14ac:dyDescent="0.45">
      <c r="A26125">
        <v>10031558</v>
      </c>
      <c r="B26125" t="s">
        <v>26431</v>
      </c>
    </row>
    <row r="26126" spans="1:2" x14ac:dyDescent="0.45">
      <c r="A26126">
        <v>10053206</v>
      </c>
      <c r="B26126" t="s">
        <v>26432</v>
      </c>
    </row>
    <row r="26127" spans="1:2" x14ac:dyDescent="0.45">
      <c r="A26127">
        <v>10055019</v>
      </c>
      <c r="B26127" t="s">
        <v>26433</v>
      </c>
    </row>
    <row r="26128" spans="1:2" x14ac:dyDescent="0.45">
      <c r="A26128">
        <v>10080441</v>
      </c>
      <c r="B26128" t="s">
        <v>26434</v>
      </c>
    </row>
    <row r="26129" spans="1:2" x14ac:dyDescent="0.45">
      <c r="A26129">
        <v>10073965</v>
      </c>
      <c r="B26129" t="s">
        <v>26435</v>
      </c>
    </row>
    <row r="26130" spans="1:2" x14ac:dyDescent="0.45">
      <c r="A26130">
        <v>10009972</v>
      </c>
      <c r="B26130" t="s">
        <v>26436</v>
      </c>
    </row>
    <row r="26131" spans="1:2" x14ac:dyDescent="0.45">
      <c r="A26131">
        <v>10089487</v>
      </c>
      <c r="B26131" t="s">
        <v>26437</v>
      </c>
    </row>
    <row r="26132" spans="1:2" x14ac:dyDescent="0.45">
      <c r="A26132">
        <v>10091030</v>
      </c>
      <c r="B26132" t="s">
        <v>26438</v>
      </c>
    </row>
    <row r="26133" spans="1:2" x14ac:dyDescent="0.45">
      <c r="A26133">
        <v>10086961</v>
      </c>
      <c r="B26133" t="s">
        <v>26439</v>
      </c>
    </row>
    <row r="26134" spans="1:2" x14ac:dyDescent="0.45">
      <c r="A26134">
        <v>10017057</v>
      </c>
      <c r="B26134" t="s">
        <v>26440</v>
      </c>
    </row>
    <row r="26135" spans="1:2" x14ac:dyDescent="0.45">
      <c r="A26135">
        <v>10017168</v>
      </c>
      <c r="B26135" t="s">
        <v>26441</v>
      </c>
    </row>
    <row r="26136" spans="1:2" x14ac:dyDescent="0.45">
      <c r="A26136">
        <v>10040312</v>
      </c>
      <c r="B26136" t="s">
        <v>26442</v>
      </c>
    </row>
    <row r="26137" spans="1:2" x14ac:dyDescent="0.45">
      <c r="A26137">
        <v>10066651</v>
      </c>
      <c r="B26137" t="s">
        <v>26443</v>
      </c>
    </row>
    <row r="26138" spans="1:2" x14ac:dyDescent="0.45">
      <c r="A26138">
        <v>10030564</v>
      </c>
      <c r="B26138" t="s">
        <v>26444</v>
      </c>
    </row>
    <row r="26139" spans="1:2" x14ac:dyDescent="0.45">
      <c r="A26139">
        <v>10006446</v>
      </c>
      <c r="B26139" t="s">
        <v>26445</v>
      </c>
    </row>
    <row r="26140" spans="1:2" x14ac:dyDescent="0.45">
      <c r="A26140">
        <v>10056831</v>
      </c>
      <c r="B26140" t="s">
        <v>26446</v>
      </c>
    </row>
    <row r="26141" spans="1:2" x14ac:dyDescent="0.45">
      <c r="A26141">
        <v>10008490</v>
      </c>
      <c r="B26141" t="s">
        <v>26447</v>
      </c>
    </row>
    <row r="26142" spans="1:2" x14ac:dyDescent="0.45">
      <c r="A26142">
        <v>10031308</v>
      </c>
      <c r="B26142" t="s">
        <v>26448</v>
      </c>
    </row>
    <row r="26143" spans="1:2" x14ac:dyDescent="0.45">
      <c r="A26143">
        <v>10083932</v>
      </c>
      <c r="B26143" t="s">
        <v>26449</v>
      </c>
    </row>
    <row r="26144" spans="1:2" x14ac:dyDescent="0.45">
      <c r="A26144">
        <v>10049484</v>
      </c>
      <c r="B26144" t="s">
        <v>26450</v>
      </c>
    </row>
    <row r="26145" spans="1:2" x14ac:dyDescent="0.45">
      <c r="A26145">
        <v>10035790</v>
      </c>
      <c r="B26145" t="s">
        <v>26451</v>
      </c>
    </row>
    <row r="26146" spans="1:2" x14ac:dyDescent="0.45">
      <c r="A26146">
        <v>10015820</v>
      </c>
      <c r="B26146" t="s">
        <v>26452</v>
      </c>
    </row>
    <row r="26147" spans="1:2" x14ac:dyDescent="0.45">
      <c r="A26147">
        <v>10079085</v>
      </c>
      <c r="B26147" t="s">
        <v>26453</v>
      </c>
    </row>
    <row r="26148" spans="1:2" x14ac:dyDescent="0.45">
      <c r="A26148">
        <v>10008597</v>
      </c>
      <c r="B26148" t="s">
        <v>26454</v>
      </c>
    </row>
    <row r="26149" spans="1:2" x14ac:dyDescent="0.45">
      <c r="A26149">
        <v>10079616</v>
      </c>
      <c r="B26149" t="s">
        <v>26455</v>
      </c>
    </row>
    <row r="26150" spans="1:2" x14ac:dyDescent="0.45">
      <c r="A26150">
        <v>10071703</v>
      </c>
      <c r="B26150" t="s">
        <v>26456</v>
      </c>
    </row>
    <row r="26151" spans="1:2" x14ac:dyDescent="0.45">
      <c r="A26151">
        <v>10071926</v>
      </c>
      <c r="B26151" t="s">
        <v>26457</v>
      </c>
    </row>
    <row r="26152" spans="1:2" x14ac:dyDescent="0.45">
      <c r="A26152">
        <v>10000995</v>
      </c>
      <c r="B26152" t="s">
        <v>25337</v>
      </c>
    </row>
    <row r="26153" spans="1:2" x14ac:dyDescent="0.45">
      <c r="A26153">
        <v>10074613</v>
      </c>
      <c r="B26153" t="s">
        <v>26458</v>
      </c>
    </row>
    <row r="26154" spans="1:2" x14ac:dyDescent="0.45">
      <c r="A26154">
        <v>10085030</v>
      </c>
      <c r="B26154" t="s">
        <v>26459</v>
      </c>
    </row>
    <row r="26155" spans="1:2" x14ac:dyDescent="0.45">
      <c r="A26155">
        <v>10071516</v>
      </c>
      <c r="B26155" t="s">
        <v>26460</v>
      </c>
    </row>
    <row r="26156" spans="1:2" x14ac:dyDescent="0.45">
      <c r="A26156">
        <v>10086080</v>
      </c>
      <c r="B26156" t="s">
        <v>26461</v>
      </c>
    </row>
    <row r="26157" spans="1:2" x14ac:dyDescent="0.45">
      <c r="A26157">
        <v>10091896</v>
      </c>
      <c r="B26157" t="s">
        <v>26462</v>
      </c>
    </row>
    <row r="26158" spans="1:2" x14ac:dyDescent="0.45">
      <c r="A26158">
        <v>10068841</v>
      </c>
      <c r="B26158" t="s">
        <v>26463</v>
      </c>
    </row>
    <row r="26159" spans="1:2" x14ac:dyDescent="0.45">
      <c r="A26159">
        <v>10014815</v>
      </c>
      <c r="B26159" t="s">
        <v>26464</v>
      </c>
    </row>
    <row r="26160" spans="1:2" x14ac:dyDescent="0.45">
      <c r="A26160">
        <v>10007659</v>
      </c>
      <c r="B26160" t="s">
        <v>26465</v>
      </c>
    </row>
    <row r="26161" spans="1:2" x14ac:dyDescent="0.45">
      <c r="A26161">
        <v>10018818</v>
      </c>
      <c r="B26161" t="s">
        <v>26466</v>
      </c>
    </row>
    <row r="26162" spans="1:2" x14ac:dyDescent="0.45">
      <c r="A26162">
        <v>10048211</v>
      </c>
      <c r="B26162" t="s">
        <v>26467</v>
      </c>
    </row>
    <row r="26163" spans="1:2" x14ac:dyDescent="0.45">
      <c r="A26163">
        <v>10050686</v>
      </c>
      <c r="B26163" t="s">
        <v>26468</v>
      </c>
    </row>
    <row r="26164" spans="1:2" x14ac:dyDescent="0.45">
      <c r="A26164">
        <v>10084446</v>
      </c>
      <c r="B26164" t="s">
        <v>26469</v>
      </c>
    </row>
    <row r="26165" spans="1:2" x14ac:dyDescent="0.45">
      <c r="A26165">
        <v>10015137</v>
      </c>
      <c r="B26165" t="s">
        <v>26470</v>
      </c>
    </row>
    <row r="26166" spans="1:2" x14ac:dyDescent="0.45">
      <c r="A26166">
        <v>10037593</v>
      </c>
      <c r="B26166" t="s">
        <v>26471</v>
      </c>
    </row>
    <row r="26167" spans="1:2" x14ac:dyDescent="0.45">
      <c r="A26167">
        <v>10064061</v>
      </c>
      <c r="B26167" t="s">
        <v>26472</v>
      </c>
    </row>
    <row r="26168" spans="1:2" x14ac:dyDescent="0.45">
      <c r="A26168">
        <v>10041531</v>
      </c>
      <c r="B26168" t="s">
        <v>26473</v>
      </c>
    </row>
    <row r="26169" spans="1:2" x14ac:dyDescent="0.45">
      <c r="A26169">
        <v>10010267</v>
      </c>
      <c r="B26169" t="s">
        <v>26474</v>
      </c>
    </row>
    <row r="26170" spans="1:2" x14ac:dyDescent="0.45">
      <c r="A26170">
        <v>10075913</v>
      </c>
      <c r="B26170" t="s">
        <v>26475</v>
      </c>
    </row>
    <row r="26171" spans="1:2" x14ac:dyDescent="0.45">
      <c r="A26171">
        <v>10024250</v>
      </c>
      <c r="B26171" t="s">
        <v>26476</v>
      </c>
    </row>
    <row r="26172" spans="1:2" x14ac:dyDescent="0.45">
      <c r="A26172">
        <v>10090772</v>
      </c>
      <c r="B26172" t="s">
        <v>26477</v>
      </c>
    </row>
    <row r="26173" spans="1:2" x14ac:dyDescent="0.45">
      <c r="A26173">
        <v>10047523</v>
      </c>
      <c r="B26173" t="s">
        <v>25936</v>
      </c>
    </row>
    <row r="26174" spans="1:2" x14ac:dyDescent="0.45">
      <c r="A26174">
        <v>10033579</v>
      </c>
      <c r="B26174" t="s">
        <v>26478</v>
      </c>
    </row>
    <row r="26175" spans="1:2" x14ac:dyDescent="0.45">
      <c r="A26175">
        <v>10015722</v>
      </c>
      <c r="B26175" t="s">
        <v>21260</v>
      </c>
    </row>
    <row r="26176" spans="1:2" x14ac:dyDescent="0.45">
      <c r="A26176">
        <v>10069955</v>
      </c>
      <c r="B26176" t="s">
        <v>26479</v>
      </c>
    </row>
    <row r="26177" spans="1:2" x14ac:dyDescent="0.45">
      <c r="A26177">
        <v>10015788</v>
      </c>
      <c r="B26177" t="s">
        <v>26480</v>
      </c>
    </row>
    <row r="26178" spans="1:2" x14ac:dyDescent="0.45">
      <c r="A26178">
        <v>10082952</v>
      </c>
      <c r="B26178" t="s">
        <v>26481</v>
      </c>
    </row>
    <row r="26179" spans="1:2" x14ac:dyDescent="0.45">
      <c r="A26179">
        <v>10015401</v>
      </c>
      <c r="B26179" t="s">
        <v>26482</v>
      </c>
    </row>
    <row r="26180" spans="1:2" x14ac:dyDescent="0.45">
      <c r="A26180">
        <v>10086901</v>
      </c>
      <c r="B26180" t="s">
        <v>26483</v>
      </c>
    </row>
    <row r="26181" spans="1:2" x14ac:dyDescent="0.45">
      <c r="A26181">
        <v>10008319</v>
      </c>
      <c r="B26181" t="s">
        <v>26484</v>
      </c>
    </row>
    <row r="26182" spans="1:2" x14ac:dyDescent="0.45">
      <c r="A26182">
        <v>10078605</v>
      </c>
      <c r="B26182" t="s">
        <v>26485</v>
      </c>
    </row>
    <row r="26183" spans="1:2" x14ac:dyDescent="0.45">
      <c r="A26183">
        <v>10068531</v>
      </c>
      <c r="B26183" t="s">
        <v>26486</v>
      </c>
    </row>
    <row r="26184" spans="1:2" x14ac:dyDescent="0.45">
      <c r="A26184">
        <v>10071888</v>
      </c>
      <c r="B26184" t="s">
        <v>26487</v>
      </c>
    </row>
    <row r="26185" spans="1:2" x14ac:dyDescent="0.45">
      <c r="A26185">
        <v>90000520</v>
      </c>
      <c r="B26185" t="s">
        <v>26488</v>
      </c>
    </row>
    <row r="26186" spans="1:2" x14ac:dyDescent="0.45">
      <c r="A26186">
        <v>10024813</v>
      </c>
      <c r="B26186" t="s">
        <v>26489</v>
      </c>
    </row>
    <row r="26187" spans="1:2" x14ac:dyDescent="0.45">
      <c r="A26187">
        <v>10001853</v>
      </c>
      <c r="B26187" t="s">
        <v>22140</v>
      </c>
    </row>
    <row r="26188" spans="1:2" x14ac:dyDescent="0.45">
      <c r="A26188">
        <v>10087980</v>
      </c>
      <c r="B26188" t="s">
        <v>26490</v>
      </c>
    </row>
    <row r="26189" spans="1:2" x14ac:dyDescent="0.45">
      <c r="A26189">
        <v>10083253</v>
      </c>
      <c r="B26189" t="s">
        <v>26491</v>
      </c>
    </row>
    <row r="26190" spans="1:2" x14ac:dyDescent="0.45">
      <c r="A26190">
        <v>10073160</v>
      </c>
      <c r="B26190" t="s">
        <v>26492</v>
      </c>
    </row>
    <row r="26191" spans="1:2" x14ac:dyDescent="0.45">
      <c r="A26191">
        <v>10031623</v>
      </c>
      <c r="B26191" t="s">
        <v>26493</v>
      </c>
    </row>
    <row r="26192" spans="1:2" x14ac:dyDescent="0.45">
      <c r="A26192">
        <v>10055522</v>
      </c>
      <c r="B26192" t="s">
        <v>26494</v>
      </c>
    </row>
    <row r="26193" spans="1:2" x14ac:dyDescent="0.45">
      <c r="A26193">
        <v>10080158</v>
      </c>
      <c r="B26193" t="s">
        <v>26495</v>
      </c>
    </row>
    <row r="26194" spans="1:2" x14ac:dyDescent="0.45">
      <c r="A26194">
        <v>10079406</v>
      </c>
      <c r="B26194" t="s">
        <v>26496</v>
      </c>
    </row>
    <row r="26195" spans="1:2" x14ac:dyDescent="0.45">
      <c r="A26195">
        <v>10063638</v>
      </c>
      <c r="B26195" t="s">
        <v>26497</v>
      </c>
    </row>
    <row r="26196" spans="1:2" x14ac:dyDescent="0.45">
      <c r="A26196">
        <v>10049638</v>
      </c>
      <c r="B26196" t="s">
        <v>26498</v>
      </c>
    </row>
    <row r="26197" spans="1:2" x14ac:dyDescent="0.45">
      <c r="A26197">
        <v>10011110</v>
      </c>
      <c r="B26197" t="s">
        <v>26499</v>
      </c>
    </row>
    <row r="26198" spans="1:2" x14ac:dyDescent="0.45">
      <c r="A26198">
        <v>10053484</v>
      </c>
      <c r="B26198" t="s">
        <v>26500</v>
      </c>
    </row>
    <row r="26199" spans="1:2" x14ac:dyDescent="0.45">
      <c r="A26199">
        <v>10045282</v>
      </c>
      <c r="B26199" t="s">
        <v>26501</v>
      </c>
    </row>
    <row r="26200" spans="1:2" x14ac:dyDescent="0.45">
      <c r="A26200">
        <v>10076500</v>
      </c>
      <c r="B26200" t="s">
        <v>26502</v>
      </c>
    </row>
    <row r="26201" spans="1:2" x14ac:dyDescent="0.45">
      <c r="A26201">
        <v>10079031</v>
      </c>
      <c r="B26201" t="s">
        <v>26503</v>
      </c>
    </row>
    <row r="26202" spans="1:2" x14ac:dyDescent="0.45">
      <c r="A26202">
        <v>10017979</v>
      </c>
      <c r="B26202" t="s">
        <v>26504</v>
      </c>
    </row>
    <row r="26203" spans="1:2" x14ac:dyDescent="0.45">
      <c r="A26203">
        <v>10019254</v>
      </c>
      <c r="B26203" t="s">
        <v>26505</v>
      </c>
    </row>
    <row r="26204" spans="1:2" x14ac:dyDescent="0.45">
      <c r="A26204">
        <v>10061445</v>
      </c>
      <c r="B26204" t="s">
        <v>26506</v>
      </c>
    </row>
    <row r="26205" spans="1:2" x14ac:dyDescent="0.45">
      <c r="A26205">
        <v>10067558</v>
      </c>
      <c r="B26205" t="s">
        <v>26507</v>
      </c>
    </row>
    <row r="26206" spans="1:2" x14ac:dyDescent="0.45">
      <c r="A26206">
        <v>10057201</v>
      </c>
      <c r="B26206" t="s">
        <v>26508</v>
      </c>
    </row>
    <row r="26207" spans="1:2" x14ac:dyDescent="0.45">
      <c r="A26207">
        <v>10008246</v>
      </c>
      <c r="B26207" t="s">
        <v>26509</v>
      </c>
    </row>
    <row r="26208" spans="1:2" x14ac:dyDescent="0.45">
      <c r="A26208">
        <v>10054134</v>
      </c>
      <c r="B26208" t="s">
        <v>26510</v>
      </c>
    </row>
    <row r="26209" spans="1:2" x14ac:dyDescent="0.45">
      <c r="A26209">
        <v>10027821</v>
      </c>
      <c r="B26209" t="s">
        <v>26511</v>
      </c>
    </row>
    <row r="26210" spans="1:2" x14ac:dyDescent="0.45">
      <c r="A26210">
        <v>10069592</v>
      </c>
      <c r="B26210" t="s">
        <v>26512</v>
      </c>
    </row>
    <row r="26211" spans="1:2" x14ac:dyDescent="0.45">
      <c r="A26211">
        <v>10038530</v>
      </c>
      <c r="B26211" t="s">
        <v>26513</v>
      </c>
    </row>
    <row r="26212" spans="1:2" x14ac:dyDescent="0.45">
      <c r="A26212">
        <v>10029970</v>
      </c>
      <c r="B26212" t="s">
        <v>26514</v>
      </c>
    </row>
    <row r="26213" spans="1:2" x14ac:dyDescent="0.45">
      <c r="A26213">
        <v>10035730</v>
      </c>
      <c r="B26213" t="s">
        <v>26515</v>
      </c>
    </row>
    <row r="26214" spans="1:2" x14ac:dyDescent="0.45">
      <c r="A26214">
        <v>10092652</v>
      </c>
      <c r="B26214" t="s">
        <v>26516</v>
      </c>
    </row>
    <row r="26215" spans="1:2" x14ac:dyDescent="0.45">
      <c r="A26215">
        <v>10072982</v>
      </c>
      <c r="B26215" t="s">
        <v>26517</v>
      </c>
    </row>
    <row r="26216" spans="1:2" x14ac:dyDescent="0.45">
      <c r="A26216">
        <v>10084183</v>
      </c>
      <c r="B26216" t="s">
        <v>26518</v>
      </c>
    </row>
    <row r="26217" spans="1:2" x14ac:dyDescent="0.45">
      <c r="A26217">
        <v>10004538</v>
      </c>
      <c r="B26217" t="s">
        <v>26519</v>
      </c>
    </row>
    <row r="26218" spans="1:2" x14ac:dyDescent="0.45">
      <c r="A26218">
        <v>10053367</v>
      </c>
      <c r="B26218" t="s">
        <v>26520</v>
      </c>
    </row>
    <row r="26219" spans="1:2" x14ac:dyDescent="0.45">
      <c r="A26219">
        <v>10053626</v>
      </c>
      <c r="B26219" t="s">
        <v>26521</v>
      </c>
    </row>
    <row r="26220" spans="1:2" x14ac:dyDescent="0.45">
      <c r="A26220">
        <v>10000836</v>
      </c>
      <c r="B26220" t="s">
        <v>26522</v>
      </c>
    </row>
    <row r="26221" spans="1:2" x14ac:dyDescent="0.45">
      <c r="A26221">
        <v>10072691</v>
      </c>
      <c r="B26221" t="s">
        <v>26523</v>
      </c>
    </row>
    <row r="26222" spans="1:2" x14ac:dyDescent="0.45">
      <c r="A26222">
        <v>10052681</v>
      </c>
      <c r="B26222" t="s">
        <v>26524</v>
      </c>
    </row>
    <row r="26223" spans="1:2" x14ac:dyDescent="0.45">
      <c r="A26223">
        <v>10034674</v>
      </c>
      <c r="B26223" t="s">
        <v>26525</v>
      </c>
    </row>
    <row r="26224" spans="1:2" x14ac:dyDescent="0.45">
      <c r="A26224">
        <v>10023313</v>
      </c>
      <c r="B26224" t="s">
        <v>26526</v>
      </c>
    </row>
    <row r="26225" spans="1:2" x14ac:dyDescent="0.45">
      <c r="A26225">
        <v>10070350</v>
      </c>
      <c r="B26225" t="s">
        <v>26527</v>
      </c>
    </row>
    <row r="26226" spans="1:2" x14ac:dyDescent="0.45">
      <c r="A26226">
        <v>10048278</v>
      </c>
      <c r="B26226" t="s">
        <v>26528</v>
      </c>
    </row>
    <row r="26227" spans="1:2" x14ac:dyDescent="0.45">
      <c r="A26227">
        <v>10043730</v>
      </c>
      <c r="B26227" t="s">
        <v>26529</v>
      </c>
    </row>
    <row r="26228" spans="1:2" x14ac:dyDescent="0.45">
      <c r="A26228">
        <v>10081687</v>
      </c>
      <c r="B26228" t="s">
        <v>26530</v>
      </c>
    </row>
    <row r="26229" spans="1:2" x14ac:dyDescent="0.45">
      <c r="A26229">
        <v>10076550</v>
      </c>
      <c r="B26229" t="s">
        <v>26531</v>
      </c>
    </row>
    <row r="26230" spans="1:2" x14ac:dyDescent="0.45">
      <c r="A26230">
        <v>90000241</v>
      </c>
      <c r="B26230" t="s">
        <v>26532</v>
      </c>
    </row>
    <row r="26231" spans="1:2" x14ac:dyDescent="0.45">
      <c r="A26231">
        <v>10064689</v>
      </c>
      <c r="B26231" t="s">
        <v>26533</v>
      </c>
    </row>
    <row r="26232" spans="1:2" x14ac:dyDescent="0.45">
      <c r="A26232">
        <v>10064290</v>
      </c>
      <c r="B26232" t="s">
        <v>26534</v>
      </c>
    </row>
    <row r="26233" spans="1:2" x14ac:dyDescent="0.45">
      <c r="A26233">
        <v>10071538</v>
      </c>
      <c r="B26233" t="s">
        <v>26535</v>
      </c>
    </row>
    <row r="26234" spans="1:2" x14ac:dyDescent="0.45">
      <c r="A26234">
        <v>10064539</v>
      </c>
      <c r="B26234" t="s">
        <v>26536</v>
      </c>
    </row>
    <row r="26235" spans="1:2" x14ac:dyDescent="0.45">
      <c r="A26235">
        <v>10014928</v>
      </c>
      <c r="B26235" t="s">
        <v>26537</v>
      </c>
    </row>
    <row r="26236" spans="1:2" x14ac:dyDescent="0.45">
      <c r="A26236">
        <v>10001396</v>
      </c>
      <c r="B26236" t="s">
        <v>26538</v>
      </c>
    </row>
    <row r="26237" spans="1:2" x14ac:dyDescent="0.45">
      <c r="A26237">
        <v>10043297</v>
      </c>
      <c r="B26237" t="s">
        <v>26539</v>
      </c>
    </row>
    <row r="26238" spans="1:2" x14ac:dyDescent="0.45">
      <c r="A26238">
        <v>10091565</v>
      </c>
      <c r="B26238" t="s">
        <v>26540</v>
      </c>
    </row>
    <row r="26239" spans="1:2" x14ac:dyDescent="0.45">
      <c r="A26239">
        <v>10078099</v>
      </c>
      <c r="B26239" t="s">
        <v>26541</v>
      </c>
    </row>
    <row r="26240" spans="1:2" x14ac:dyDescent="0.45">
      <c r="A26240">
        <v>10012831</v>
      </c>
      <c r="B26240" t="s">
        <v>26542</v>
      </c>
    </row>
    <row r="26241" spans="1:2" x14ac:dyDescent="0.45">
      <c r="A26241">
        <v>10089029</v>
      </c>
      <c r="B26241" t="s">
        <v>26543</v>
      </c>
    </row>
    <row r="26242" spans="1:2" x14ac:dyDescent="0.45">
      <c r="A26242">
        <v>10026066</v>
      </c>
      <c r="B26242" t="s">
        <v>26544</v>
      </c>
    </row>
    <row r="26243" spans="1:2" x14ac:dyDescent="0.45">
      <c r="A26243">
        <v>10041373</v>
      </c>
      <c r="B26243" t="s">
        <v>26545</v>
      </c>
    </row>
    <row r="26244" spans="1:2" x14ac:dyDescent="0.45">
      <c r="A26244">
        <v>10051537</v>
      </c>
      <c r="B26244" t="s">
        <v>26546</v>
      </c>
    </row>
    <row r="26245" spans="1:2" x14ac:dyDescent="0.45">
      <c r="A26245">
        <v>10088023</v>
      </c>
      <c r="B26245" t="s">
        <v>26547</v>
      </c>
    </row>
    <row r="26246" spans="1:2" x14ac:dyDescent="0.45">
      <c r="A26246">
        <v>10048667</v>
      </c>
      <c r="B26246" t="s">
        <v>26548</v>
      </c>
    </row>
    <row r="26247" spans="1:2" x14ac:dyDescent="0.45">
      <c r="A26247">
        <v>10069730</v>
      </c>
      <c r="B26247" t="s">
        <v>26549</v>
      </c>
    </row>
    <row r="26248" spans="1:2" x14ac:dyDescent="0.45">
      <c r="A26248">
        <v>10045628</v>
      </c>
      <c r="B26248" t="s">
        <v>23354</v>
      </c>
    </row>
    <row r="26249" spans="1:2" x14ac:dyDescent="0.45">
      <c r="A26249">
        <v>10051600</v>
      </c>
      <c r="B26249" t="s">
        <v>26550</v>
      </c>
    </row>
    <row r="26250" spans="1:2" x14ac:dyDescent="0.45">
      <c r="A26250">
        <v>10070558</v>
      </c>
      <c r="B26250" t="s">
        <v>26551</v>
      </c>
    </row>
    <row r="26251" spans="1:2" x14ac:dyDescent="0.45">
      <c r="A26251">
        <v>10018623</v>
      </c>
      <c r="B26251" t="s">
        <v>26552</v>
      </c>
    </row>
    <row r="26252" spans="1:2" x14ac:dyDescent="0.45">
      <c r="A26252">
        <v>10036280</v>
      </c>
      <c r="B26252" t="s">
        <v>26553</v>
      </c>
    </row>
    <row r="26253" spans="1:2" x14ac:dyDescent="0.45">
      <c r="A26253">
        <v>10074130</v>
      </c>
      <c r="B26253" t="s">
        <v>26554</v>
      </c>
    </row>
    <row r="26254" spans="1:2" x14ac:dyDescent="0.45">
      <c r="A26254">
        <v>10045855</v>
      </c>
      <c r="B26254" t="s">
        <v>26555</v>
      </c>
    </row>
    <row r="26255" spans="1:2" x14ac:dyDescent="0.45">
      <c r="A26255">
        <v>10061889</v>
      </c>
      <c r="B26255" t="s">
        <v>26556</v>
      </c>
    </row>
    <row r="26256" spans="1:2" x14ac:dyDescent="0.45">
      <c r="A26256">
        <v>10018595</v>
      </c>
      <c r="B26256" t="s">
        <v>26557</v>
      </c>
    </row>
    <row r="26257" spans="1:2" x14ac:dyDescent="0.45">
      <c r="A26257">
        <v>10074020</v>
      </c>
      <c r="B26257" t="s">
        <v>26558</v>
      </c>
    </row>
    <row r="26258" spans="1:2" x14ac:dyDescent="0.45">
      <c r="A26258">
        <v>10072522</v>
      </c>
      <c r="B26258" t="s">
        <v>26559</v>
      </c>
    </row>
    <row r="26259" spans="1:2" x14ac:dyDescent="0.45">
      <c r="A26259">
        <v>10054642</v>
      </c>
      <c r="B26259" t="s">
        <v>26560</v>
      </c>
    </row>
    <row r="26260" spans="1:2" x14ac:dyDescent="0.45">
      <c r="A26260">
        <v>10007965</v>
      </c>
      <c r="B26260" t="s">
        <v>26561</v>
      </c>
    </row>
    <row r="26261" spans="1:2" x14ac:dyDescent="0.45">
      <c r="A26261">
        <v>10089870</v>
      </c>
      <c r="B26261" t="s">
        <v>26562</v>
      </c>
    </row>
    <row r="26262" spans="1:2" x14ac:dyDescent="0.45">
      <c r="A26262">
        <v>10084698</v>
      </c>
      <c r="B26262" t="s">
        <v>26563</v>
      </c>
    </row>
    <row r="26263" spans="1:2" x14ac:dyDescent="0.45">
      <c r="A26263">
        <v>10018556</v>
      </c>
      <c r="B26263" t="s">
        <v>18440</v>
      </c>
    </row>
    <row r="26264" spans="1:2" x14ac:dyDescent="0.45">
      <c r="A26264">
        <v>10026557</v>
      </c>
      <c r="B26264" t="s">
        <v>26564</v>
      </c>
    </row>
    <row r="26265" spans="1:2" x14ac:dyDescent="0.45">
      <c r="A26265">
        <v>10024509</v>
      </c>
      <c r="B26265" t="s">
        <v>26565</v>
      </c>
    </row>
    <row r="26266" spans="1:2" x14ac:dyDescent="0.45">
      <c r="A26266">
        <v>10028438</v>
      </c>
      <c r="B26266" t="s">
        <v>26566</v>
      </c>
    </row>
    <row r="26267" spans="1:2" x14ac:dyDescent="0.45">
      <c r="A26267">
        <v>10051963</v>
      </c>
      <c r="B26267" t="s">
        <v>26567</v>
      </c>
    </row>
    <row r="26268" spans="1:2" x14ac:dyDescent="0.45">
      <c r="A26268">
        <v>10083009</v>
      </c>
      <c r="B26268" t="s">
        <v>26568</v>
      </c>
    </row>
    <row r="26269" spans="1:2" x14ac:dyDescent="0.45">
      <c r="A26269">
        <v>10042725</v>
      </c>
      <c r="B26269" t="s">
        <v>26569</v>
      </c>
    </row>
    <row r="26270" spans="1:2" x14ac:dyDescent="0.45">
      <c r="A26270">
        <v>10078332</v>
      </c>
      <c r="B26270" t="s">
        <v>26570</v>
      </c>
    </row>
    <row r="26271" spans="1:2" x14ac:dyDescent="0.45">
      <c r="A26271">
        <v>10032827</v>
      </c>
      <c r="B26271" t="s">
        <v>26571</v>
      </c>
    </row>
    <row r="26272" spans="1:2" x14ac:dyDescent="0.45">
      <c r="A26272">
        <v>10005388</v>
      </c>
      <c r="B26272" t="s">
        <v>26572</v>
      </c>
    </row>
    <row r="26273" spans="1:2" x14ac:dyDescent="0.45">
      <c r="A26273">
        <v>10014059</v>
      </c>
      <c r="B26273" t="s">
        <v>26573</v>
      </c>
    </row>
    <row r="26274" spans="1:2" x14ac:dyDescent="0.45">
      <c r="A26274">
        <v>10016801</v>
      </c>
      <c r="B26274" t="s">
        <v>26574</v>
      </c>
    </row>
    <row r="26275" spans="1:2" x14ac:dyDescent="0.45">
      <c r="A26275">
        <v>10004567</v>
      </c>
      <c r="B26275" t="s">
        <v>26575</v>
      </c>
    </row>
    <row r="26276" spans="1:2" x14ac:dyDescent="0.45">
      <c r="A26276">
        <v>10033381</v>
      </c>
      <c r="B26276" t="s">
        <v>26576</v>
      </c>
    </row>
    <row r="26277" spans="1:2" x14ac:dyDescent="0.45">
      <c r="A26277">
        <v>10074476</v>
      </c>
      <c r="B26277" t="s">
        <v>26577</v>
      </c>
    </row>
    <row r="26278" spans="1:2" x14ac:dyDescent="0.45">
      <c r="A26278">
        <v>10046126</v>
      </c>
      <c r="B26278" t="s">
        <v>26578</v>
      </c>
    </row>
    <row r="26279" spans="1:2" x14ac:dyDescent="0.45">
      <c r="A26279">
        <v>10044383</v>
      </c>
      <c r="B26279" t="s">
        <v>26579</v>
      </c>
    </row>
    <row r="26280" spans="1:2" x14ac:dyDescent="0.45">
      <c r="A26280">
        <v>10027479</v>
      </c>
      <c r="B26280" t="s">
        <v>26580</v>
      </c>
    </row>
    <row r="26281" spans="1:2" x14ac:dyDescent="0.45">
      <c r="A26281">
        <v>10078097</v>
      </c>
      <c r="B26281" t="s">
        <v>26581</v>
      </c>
    </row>
    <row r="26282" spans="1:2" x14ac:dyDescent="0.45">
      <c r="A26282">
        <v>10017112</v>
      </c>
      <c r="B26282" t="s">
        <v>26582</v>
      </c>
    </row>
    <row r="26283" spans="1:2" x14ac:dyDescent="0.45">
      <c r="A26283">
        <v>10070620</v>
      </c>
      <c r="B26283" t="s">
        <v>26583</v>
      </c>
    </row>
    <row r="26284" spans="1:2" x14ac:dyDescent="0.45">
      <c r="A26284">
        <v>10017022</v>
      </c>
      <c r="B26284" t="s">
        <v>26584</v>
      </c>
    </row>
    <row r="26285" spans="1:2" x14ac:dyDescent="0.45">
      <c r="A26285">
        <v>10038284</v>
      </c>
      <c r="B26285" t="s">
        <v>26585</v>
      </c>
    </row>
    <row r="26286" spans="1:2" x14ac:dyDescent="0.45">
      <c r="A26286">
        <v>10077786</v>
      </c>
      <c r="B26286" t="s">
        <v>26586</v>
      </c>
    </row>
    <row r="26287" spans="1:2" x14ac:dyDescent="0.45">
      <c r="A26287">
        <v>10031271</v>
      </c>
      <c r="B26287" t="s">
        <v>26587</v>
      </c>
    </row>
    <row r="26288" spans="1:2" x14ac:dyDescent="0.45">
      <c r="A26288">
        <v>10033420</v>
      </c>
      <c r="B26288" t="s">
        <v>26588</v>
      </c>
    </row>
    <row r="26289" spans="1:2" x14ac:dyDescent="0.45">
      <c r="A26289">
        <v>10038518</v>
      </c>
      <c r="B26289" t="s">
        <v>26589</v>
      </c>
    </row>
    <row r="26290" spans="1:2" x14ac:dyDescent="0.45">
      <c r="A26290">
        <v>10020377</v>
      </c>
      <c r="B26290" t="s">
        <v>26590</v>
      </c>
    </row>
    <row r="26291" spans="1:2" x14ac:dyDescent="0.45">
      <c r="A26291">
        <v>10092131</v>
      </c>
      <c r="B26291" t="s">
        <v>26591</v>
      </c>
    </row>
    <row r="26292" spans="1:2" x14ac:dyDescent="0.45">
      <c r="A26292">
        <v>10006723</v>
      </c>
      <c r="B26292" t="s">
        <v>26592</v>
      </c>
    </row>
    <row r="26293" spans="1:2" x14ac:dyDescent="0.45">
      <c r="A26293">
        <v>10077170</v>
      </c>
      <c r="B26293" t="s">
        <v>26593</v>
      </c>
    </row>
    <row r="26294" spans="1:2" x14ac:dyDescent="0.45">
      <c r="A26294">
        <v>10016203</v>
      </c>
      <c r="B26294" t="s">
        <v>26594</v>
      </c>
    </row>
    <row r="26295" spans="1:2" x14ac:dyDescent="0.45">
      <c r="A26295">
        <v>10065128</v>
      </c>
      <c r="B26295" t="s">
        <v>26595</v>
      </c>
    </row>
    <row r="26296" spans="1:2" x14ac:dyDescent="0.45">
      <c r="A26296">
        <v>10054618</v>
      </c>
      <c r="B26296" t="s">
        <v>26596</v>
      </c>
    </row>
    <row r="26297" spans="1:2" x14ac:dyDescent="0.45">
      <c r="A26297">
        <v>10069827</v>
      </c>
      <c r="B26297" t="s">
        <v>26597</v>
      </c>
    </row>
    <row r="26298" spans="1:2" x14ac:dyDescent="0.45">
      <c r="A26298">
        <v>10051443</v>
      </c>
      <c r="B26298" t="s">
        <v>26598</v>
      </c>
    </row>
    <row r="26299" spans="1:2" x14ac:dyDescent="0.45">
      <c r="A26299">
        <v>10079480</v>
      </c>
      <c r="B26299" t="s">
        <v>26599</v>
      </c>
    </row>
    <row r="26300" spans="1:2" x14ac:dyDescent="0.45">
      <c r="A26300">
        <v>10018579</v>
      </c>
      <c r="B26300" t="s">
        <v>26600</v>
      </c>
    </row>
    <row r="26301" spans="1:2" x14ac:dyDescent="0.45">
      <c r="A26301">
        <v>10049655</v>
      </c>
      <c r="B26301" t="s">
        <v>26601</v>
      </c>
    </row>
    <row r="26302" spans="1:2" x14ac:dyDescent="0.45">
      <c r="A26302">
        <v>10063445</v>
      </c>
      <c r="B26302" t="s">
        <v>26602</v>
      </c>
    </row>
    <row r="26303" spans="1:2" x14ac:dyDescent="0.45">
      <c r="A26303">
        <v>10008938</v>
      </c>
      <c r="B26303" t="s">
        <v>26603</v>
      </c>
    </row>
    <row r="26304" spans="1:2" x14ac:dyDescent="0.45">
      <c r="A26304">
        <v>10008334</v>
      </c>
      <c r="B26304" t="s">
        <v>26604</v>
      </c>
    </row>
    <row r="26305" spans="1:2" x14ac:dyDescent="0.45">
      <c r="A26305">
        <v>90000124</v>
      </c>
      <c r="B26305" t="s">
        <v>26605</v>
      </c>
    </row>
    <row r="26306" spans="1:2" x14ac:dyDescent="0.45">
      <c r="A26306">
        <v>10028258</v>
      </c>
      <c r="B26306" t="s">
        <v>26606</v>
      </c>
    </row>
    <row r="26307" spans="1:2" x14ac:dyDescent="0.45">
      <c r="A26307">
        <v>10068699</v>
      </c>
      <c r="B26307" t="s">
        <v>26607</v>
      </c>
    </row>
    <row r="26308" spans="1:2" x14ac:dyDescent="0.45">
      <c r="A26308">
        <v>10091519</v>
      </c>
      <c r="B26308" t="s">
        <v>26608</v>
      </c>
    </row>
    <row r="26309" spans="1:2" x14ac:dyDescent="0.45">
      <c r="A26309">
        <v>10043089</v>
      </c>
      <c r="B26309" t="s">
        <v>26609</v>
      </c>
    </row>
    <row r="26310" spans="1:2" x14ac:dyDescent="0.45">
      <c r="A26310">
        <v>10050832</v>
      </c>
      <c r="B26310" t="s">
        <v>26610</v>
      </c>
    </row>
    <row r="26311" spans="1:2" x14ac:dyDescent="0.45">
      <c r="A26311">
        <v>10037369</v>
      </c>
      <c r="B26311" t="s">
        <v>26611</v>
      </c>
    </row>
    <row r="26312" spans="1:2" x14ac:dyDescent="0.45">
      <c r="A26312">
        <v>10004171</v>
      </c>
      <c r="B26312" t="s">
        <v>26612</v>
      </c>
    </row>
    <row r="26313" spans="1:2" x14ac:dyDescent="0.45">
      <c r="A26313">
        <v>99999997</v>
      </c>
      <c r="B26313" t="s">
        <v>26613</v>
      </c>
    </row>
    <row r="26314" spans="1:2" x14ac:dyDescent="0.45">
      <c r="A26314">
        <v>10009364</v>
      </c>
      <c r="B26314" t="s">
        <v>26614</v>
      </c>
    </row>
    <row r="26315" spans="1:2" x14ac:dyDescent="0.45">
      <c r="A26315">
        <v>10016730</v>
      </c>
      <c r="B26315" t="s">
        <v>26615</v>
      </c>
    </row>
    <row r="26316" spans="1:2" x14ac:dyDescent="0.45">
      <c r="A26316">
        <v>10068947</v>
      </c>
      <c r="B26316" t="s">
        <v>26554</v>
      </c>
    </row>
    <row r="26317" spans="1:2" x14ac:dyDescent="0.45">
      <c r="A26317">
        <v>10045623</v>
      </c>
      <c r="B26317" t="s">
        <v>26616</v>
      </c>
    </row>
    <row r="26318" spans="1:2" x14ac:dyDescent="0.45">
      <c r="A26318">
        <v>10016712</v>
      </c>
      <c r="B26318" t="s">
        <v>26617</v>
      </c>
    </row>
    <row r="26319" spans="1:2" x14ac:dyDescent="0.45">
      <c r="A26319">
        <v>10059656</v>
      </c>
      <c r="B26319" t="s">
        <v>26618</v>
      </c>
    </row>
    <row r="26320" spans="1:2" x14ac:dyDescent="0.45">
      <c r="A26320">
        <v>10000569</v>
      </c>
      <c r="B26320" t="s">
        <v>26619</v>
      </c>
    </row>
    <row r="26321" spans="1:2" x14ac:dyDescent="0.45">
      <c r="A26321">
        <v>10015010</v>
      </c>
      <c r="B26321" t="s">
        <v>26620</v>
      </c>
    </row>
    <row r="26322" spans="1:2" x14ac:dyDescent="0.45">
      <c r="A26322">
        <v>10066678</v>
      </c>
      <c r="B26322" t="s">
        <v>26621</v>
      </c>
    </row>
    <row r="26323" spans="1:2" x14ac:dyDescent="0.45">
      <c r="A26323">
        <v>10005790</v>
      </c>
      <c r="B26323" t="s">
        <v>26622</v>
      </c>
    </row>
    <row r="26324" spans="1:2" x14ac:dyDescent="0.45">
      <c r="A26324">
        <v>10029011</v>
      </c>
      <c r="B26324" t="s">
        <v>26623</v>
      </c>
    </row>
    <row r="26325" spans="1:2" x14ac:dyDescent="0.45">
      <c r="A26325">
        <v>10054639</v>
      </c>
      <c r="B26325" t="s">
        <v>26624</v>
      </c>
    </row>
    <row r="26326" spans="1:2" x14ac:dyDescent="0.45">
      <c r="A26326">
        <v>10084088</v>
      </c>
      <c r="B26326" t="s">
        <v>26625</v>
      </c>
    </row>
    <row r="26327" spans="1:2" x14ac:dyDescent="0.45">
      <c r="A26327">
        <v>10081165</v>
      </c>
      <c r="B26327" t="s">
        <v>26626</v>
      </c>
    </row>
    <row r="26328" spans="1:2" x14ac:dyDescent="0.45">
      <c r="A26328">
        <v>10014996</v>
      </c>
      <c r="B26328" t="s">
        <v>26627</v>
      </c>
    </row>
    <row r="26329" spans="1:2" x14ac:dyDescent="0.45">
      <c r="A26329">
        <v>10070759</v>
      </c>
      <c r="B26329" t="s">
        <v>26628</v>
      </c>
    </row>
    <row r="26330" spans="1:2" x14ac:dyDescent="0.45">
      <c r="A26330">
        <v>10032961</v>
      </c>
      <c r="B26330" t="s">
        <v>26629</v>
      </c>
    </row>
    <row r="26331" spans="1:2" x14ac:dyDescent="0.45">
      <c r="A26331">
        <v>10031620</v>
      </c>
      <c r="B26331" t="s">
        <v>26630</v>
      </c>
    </row>
    <row r="26332" spans="1:2" x14ac:dyDescent="0.45">
      <c r="A26332">
        <v>10088476</v>
      </c>
      <c r="B26332" t="s">
        <v>26631</v>
      </c>
    </row>
    <row r="26333" spans="1:2" x14ac:dyDescent="0.45">
      <c r="A26333">
        <v>10008004</v>
      </c>
      <c r="B26333" t="s">
        <v>26632</v>
      </c>
    </row>
    <row r="26334" spans="1:2" x14ac:dyDescent="0.45">
      <c r="A26334">
        <v>10035733</v>
      </c>
      <c r="B26334" t="s">
        <v>26633</v>
      </c>
    </row>
    <row r="26335" spans="1:2" x14ac:dyDescent="0.45">
      <c r="A26335">
        <v>10071735</v>
      </c>
      <c r="B26335" t="s">
        <v>26634</v>
      </c>
    </row>
    <row r="26336" spans="1:2" x14ac:dyDescent="0.45">
      <c r="A26336">
        <v>10062510</v>
      </c>
      <c r="B26336" t="s">
        <v>26635</v>
      </c>
    </row>
    <row r="26337" spans="1:2" x14ac:dyDescent="0.45">
      <c r="A26337">
        <v>10029849</v>
      </c>
      <c r="B26337" t="s">
        <v>26636</v>
      </c>
    </row>
    <row r="26338" spans="1:2" x14ac:dyDescent="0.45">
      <c r="A26338">
        <v>10068825</v>
      </c>
      <c r="B26338" t="s">
        <v>26637</v>
      </c>
    </row>
    <row r="26339" spans="1:2" x14ac:dyDescent="0.45">
      <c r="A26339">
        <v>10064523</v>
      </c>
      <c r="B26339" t="s">
        <v>26638</v>
      </c>
    </row>
    <row r="26340" spans="1:2" x14ac:dyDescent="0.45">
      <c r="A26340">
        <v>10087080</v>
      </c>
      <c r="B26340" t="s">
        <v>26639</v>
      </c>
    </row>
    <row r="26341" spans="1:2" x14ac:dyDescent="0.45">
      <c r="A26341">
        <v>10003613</v>
      </c>
      <c r="B26341" t="s">
        <v>26640</v>
      </c>
    </row>
    <row r="26342" spans="1:2" x14ac:dyDescent="0.45">
      <c r="A26342">
        <v>10001328</v>
      </c>
      <c r="B26342" t="s">
        <v>26641</v>
      </c>
    </row>
    <row r="26343" spans="1:2" x14ac:dyDescent="0.45">
      <c r="A26343">
        <v>10051183</v>
      </c>
      <c r="B26343" t="s">
        <v>26642</v>
      </c>
    </row>
    <row r="26344" spans="1:2" x14ac:dyDescent="0.45">
      <c r="A26344">
        <v>10061406</v>
      </c>
      <c r="B26344" t="s">
        <v>26643</v>
      </c>
    </row>
    <row r="26345" spans="1:2" x14ac:dyDescent="0.45">
      <c r="A26345">
        <v>10049783</v>
      </c>
      <c r="B26345" t="s">
        <v>26644</v>
      </c>
    </row>
    <row r="26346" spans="1:2" x14ac:dyDescent="0.45">
      <c r="A26346">
        <v>10031039</v>
      </c>
      <c r="B26346" t="s">
        <v>26645</v>
      </c>
    </row>
    <row r="26347" spans="1:2" x14ac:dyDescent="0.45">
      <c r="A26347">
        <v>10078892</v>
      </c>
      <c r="B26347" t="s">
        <v>26646</v>
      </c>
    </row>
    <row r="26348" spans="1:2" x14ac:dyDescent="0.45">
      <c r="A26348">
        <v>10028523</v>
      </c>
      <c r="B26348" t="s">
        <v>26647</v>
      </c>
    </row>
    <row r="26349" spans="1:2" x14ac:dyDescent="0.45">
      <c r="A26349">
        <v>10028098</v>
      </c>
      <c r="B26349" t="s">
        <v>26648</v>
      </c>
    </row>
    <row r="26350" spans="1:2" x14ac:dyDescent="0.45">
      <c r="A26350">
        <v>10088640</v>
      </c>
      <c r="B26350" t="s">
        <v>18961</v>
      </c>
    </row>
    <row r="26351" spans="1:2" x14ac:dyDescent="0.45">
      <c r="A26351">
        <v>10033645</v>
      </c>
      <c r="B26351" t="s">
        <v>26649</v>
      </c>
    </row>
    <row r="26352" spans="1:2" x14ac:dyDescent="0.45">
      <c r="A26352">
        <v>10001644</v>
      </c>
      <c r="B26352" t="s">
        <v>26650</v>
      </c>
    </row>
    <row r="26353" spans="1:2" x14ac:dyDescent="0.45">
      <c r="A26353">
        <v>10038930</v>
      </c>
      <c r="B26353" t="s">
        <v>26651</v>
      </c>
    </row>
    <row r="26354" spans="1:2" x14ac:dyDescent="0.45">
      <c r="A26354">
        <v>10080464</v>
      </c>
      <c r="B26354" t="s">
        <v>26652</v>
      </c>
    </row>
    <row r="26355" spans="1:2" x14ac:dyDescent="0.45">
      <c r="A26355">
        <v>10016875</v>
      </c>
      <c r="B26355" t="s">
        <v>26653</v>
      </c>
    </row>
    <row r="26356" spans="1:2" x14ac:dyDescent="0.45">
      <c r="A26356">
        <v>10086972</v>
      </c>
      <c r="B26356" t="s">
        <v>26654</v>
      </c>
    </row>
    <row r="26357" spans="1:2" x14ac:dyDescent="0.45">
      <c r="A26357">
        <v>10010094</v>
      </c>
      <c r="B26357" t="s">
        <v>26655</v>
      </c>
    </row>
    <row r="26358" spans="1:2" x14ac:dyDescent="0.45">
      <c r="A26358">
        <v>10042648</v>
      </c>
      <c r="B26358" t="s">
        <v>26656</v>
      </c>
    </row>
    <row r="26359" spans="1:2" x14ac:dyDescent="0.45">
      <c r="A26359">
        <v>10076831</v>
      </c>
      <c r="B26359" t="s">
        <v>26657</v>
      </c>
    </row>
    <row r="26360" spans="1:2" x14ac:dyDescent="0.45">
      <c r="A26360">
        <v>10011831</v>
      </c>
      <c r="B26360" t="s">
        <v>26658</v>
      </c>
    </row>
    <row r="26361" spans="1:2" x14ac:dyDescent="0.45">
      <c r="A26361">
        <v>10067993</v>
      </c>
      <c r="B26361" t="s">
        <v>26659</v>
      </c>
    </row>
    <row r="26362" spans="1:2" x14ac:dyDescent="0.45">
      <c r="A26362">
        <v>10011125</v>
      </c>
      <c r="B26362" t="s">
        <v>26660</v>
      </c>
    </row>
    <row r="26363" spans="1:2" x14ac:dyDescent="0.45">
      <c r="A26363">
        <v>10078229</v>
      </c>
      <c r="B26363" t="s">
        <v>26661</v>
      </c>
    </row>
    <row r="26364" spans="1:2" x14ac:dyDescent="0.45">
      <c r="A26364">
        <v>10076360</v>
      </c>
      <c r="B26364" t="s">
        <v>26662</v>
      </c>
    </row>
    <row r="26365" spans="1:2" x14ac:dyDescent="0.45">
      <c r="A26365">
        <v>10003169</v>
      </c>
      <c r="B26365" t="s">
        <v>26663</v>
      </c>
    </row>
    <row r="26366" spans="1:2" x14ac:dyDescent="0.45">
      <c r="A26366">
        <v>10015163</v>
      </c>
      <c r="B26366" t="s">
        <v>26664</v>
      </c>
    </row>
    <row r="26367" spans="1:2" x14ac:dyDescent="0.45">
      <c r="A26367">
        <v>10012815</v>
      </c>
      <c r="B26367" t="s">
        <v>26665</v>
      </c>
    </row>
    <row r="26368" spans="1:2" x14ac:dyDescent="0.45">
      <c r="A26368">
        <v>10076711</v>
      </c>
      <c r="B26368" t="s">
        <v>26666</v>
      </c>
    </row>
    <row r="26369" spans="1:2" x14ac:dyDescent="0.45">
      <c r="A26369">
        <v>10041820</v>
      </c>
      <c r="B26369" t="s">
        <v>26667</v>
      </c>
    </row>
    <row r="26370" spans="1:2" x14ac:dyDescent="0.45">
      <c r="A26370">
        <v>10056711</v>
      </c>
      <c r="B26370" t="s">
        <v>26668</v>
      </c>
    </row>
    <row r="26371" spans="1:2" x14ac:dyDescent="0.45">
      <c r="A26371">
        <v>10009869</v>
      </c>
      <c r="B26371" t="s">
        <v>26669</v>
      </c>
    </row>
    <row r="26372" spans="1:2" x14ac:dyDescent="0.45">
      <c r="A26372">
        <v>10019518</v>
      </c>
      <c r="B26372" t="s">
        <v>26670</v>
      </c>
    </row>
    <row r="26373" spans="1:2" x14ac:dyDescent="0.45">
      <c r="A26373">
        <v>10005173</v>
      </c>
      <c r="B26373" t="s">
        <v>26671</v>
      </c>
    </row>
    <row r="26374" spans="1:2" x14ac:dyDescent="0.45">
      <c r="A26374">
        <v>10038482</v>
      </c>
      <c r="B26374" t="s">
        <v>26672</v>
      </c>
    </row>
    <row r="26375" spans="1:2" x14ac:dyDescent="0.45">
      <c r="A26375">
        <v>10069947</v>
      </c>
      <c r="B26375" t="s">
        <v>26673</v>
      </c>
    </row>
    <row r="26376" spans="1:2" x14ac:dyDescent="0.45">
      <c r="A26376">
        <v>10055625</v>
      </c>
      <c r="B26376" t="s">
        <v>26674</v>
      </c>
    </row>
    <row r="26377" spans="1:2" x14ac:dyDescent="0.45">
      <c r="A26377">
        <v>10039952</v>
      </c>
      <c r="B26377" t="s">
        <v>26675</v>
      </c>
    </row>
    <row r="26378" spans="1:2" x14ac:dyDescent="0.45">
      <c r="A26378">
        <v>10092540</v>
      </c>
      <c r="B26378" t="s">
        <v>26676</v>
      </c>
    </row>
    <row r="26379" spans="1:2" x14ac:dyDescent="0.45">
      <c r="A26379">
        <v>10079928</v>
      </c>
      <c r="B26379" t="s">
        <v>26677</v>
      </c>
    </row>
    <row r="26380" spans="1:2" x14ac:dyDescent="0.45">
      <c r="A26380">
        <v>10041463</v>
      </c>
      <c r="B26380" t="s">
        <v>26678</v>
      </c>
    </row>
    <row r="26381" spans="1:2" x14ac:dyDescent="0.45">
      <c r="A26381">
        <v>10010108</v>
      </c>
      <c r="B26381" t="s">
        <v>26679</v>
      </c>
    </row>
    <row r="26382" spans="1:2" x14ac:dyDescent="0.45">
      <c r="A26382">
        <v>10052102</v>
      </c>
      <c r="B26382" t="s">
        <v>26680</v>
      </c>
    </row>
    <row r="26383" spans="1:2" x14ac:dyDescent="0.45">
      <c r="A26383">
        <v>10050060</v>
      </c>
      <c r="B26383" t="s">
        <v>26681</v>
      </c>
    </row>
    <row r="26384" spans="1:2" x14ac:dyDescent="0.45">
      <c r="A26384">
        <v>10024316</v>
      </c>
      <c r="B26384" t="s">
        <v>26682</v>
      </c>
    </row>
    <row r="26385" spans="1:2" x14ac:dyDescent="0.45">
      <c r="A26385">
        <v>10086483</v>
      </c>
      <c r="B26385" t="s">
        <v>26683</v>
      </c>
    </row>
    <row r="26386" spans="1:2" x14ac:dyDescent="0.45">
      <c r="A26386">
        <v>10035806</v>
      </c>
      <c r="B26386" t="s">
        <v>19715</v>
      </c>
    </row>
    <row r="26387" spans="1:2" x14ac:dyDescent="0.45">
      <c r="A26387">
        <v>10051289</v>
      </c>
      <c r="B26387" t="s">
        <v>26684</v>
      </c>
    </row>
    <row r="26388" spans="1:2" x14ac:dyDescent="0.45">
      <c r="A26388">
        <v>10053781</v>
      </c>
      <c r="B26388" t="s">
        <v>26685</v>
      </c>
    </row>
    <row r="26389" spans="1:2" x14ac:dyDescent="0.45">
      <c r="A26389">
        <v>10002025</v>
      </c>
      <c r="B26389" t="s">
        <v>26686</v>
      </c>
    </row>
    <row r="26390" spans="1:2" x14ac:dyDescent="0.45">
      <c r="A26390">
        <v>10006026</v>
      </c>
      <c r="B26390" t="s">
        <v>26687</v>
      </c>
    </row>
    <row r="26391" spans="1:2" x14ac:dyDescent="0.45">
      <c r="A26391">
        <v>10001181</v>
      </c>
      <c r="B26391" t="s">
        <v>26688</v>
      </c>
    </row>
    <row r="26392" spans="1:2" x14ac:dyDescent="0.45">
      <c r="A26392">
        <v>10026821</v>
      </c>
      <c r="B26392" t="s">
        <v>26689</v>
      </c>
    </row>
    <row r="26393" spans="1:2" x14ac:dyDescent="0.45">
      <c r="A26393">
        <v>10019314</v>
      </c>
      <c r="B26393" t="s">
        <v>26690</v>
      </c>
    </row>
    <row r="26394" spans="1:2" x14ac:dyDescent="0.45">
      <c r="A26394">
        <v>10074993</v>
      </c>
      <c r="B26394" t="s">
        <v>26691</v>
      </c>
    </row>
    <row r="26395" spans="1:2" x14ac:dyDescent="0.45">
      <c r="A26395">
        <v>10032318</v>
      </c>
      <c r="B26395" t="s">
        <v>26692</v>
      </c>
    </row>
    <row r="26396" spans="1:2" x14ac:dyDescent="0.45">
      <c r="A26396">
        <v>10072788</v>
      </c>
      <c r="B26396" t="s">
        <v>26693</v>
      </c>
    </row>
    <row r="26397" spans="1:2" x14ac:dyDescent="0.45">
      <c r="A26397">
        <v>10048223</v>
      </c>
      <c r="B26397" t="s">
        <v>26694</v>
      </c>
    </row>
    <row r="26398" spans="1:2" x14ac:dyDescent="0.45">
      <c r="A26398">
        <v>10013271</v>
      </c>
      <c r="B26398" t="s">
        <v>26695</v>
      </c>
    </row>
    <row r="26399" spans="1:2" x14ac:dyDescent="0.45">
      <c r="A26399">
        <v>10052891</v>
      </c>
      <c r="B26399" t="s">
        <v>26696</v>
      </c>
    </row>
    <row r="26400" spans="1:2" x14ac:dyDescent="0.45">
      <c r="A26400">
        <v>10025959</v>
      </c>
      <c r="B26400" t="s">
        <v>26697</v>
      </c>
    </row>
    <row r="26401" spans="1:2" x14ac:dyDescent="0.45">
      <c r="A26401">
        <v>10072052</v>
      </c>
      <c r="B26401" t="s">
        <v>26698</v>
      </c>
    </row>
    <row r="26402" spans="1:2" x14ac:dyDescent="0.45">
      <c r="A26402">
        <v>10002267</v>
      </c>
      <c r="B26402" t="s">
        <v>26699</v>
      </c>
    </row>
    <row r="26403" spans="1:2" x14ac:dyDescent="0.45">
      <c r="A26403">
        <v>10005372</v>
      </c>
      <c r="B26403" t="s">
        <v>26700</v>
      </c>
    </row>
    <row r="26404" spans="1:2" x14ac:dyDescent="0.45">
      <c r="A26404">
        <v>10080552</v>
      </c>
      <c r="B26404" t="s">
        <v>26701</v>
      </c>
    </row>
    <row r="26405" spans="1:2" x14ac:dyDescent="0.45">
      <c r="A26405">
        <v>10046189</v>
      </c>
      <c r="B26405" t="s">
        <v>23576</v>
      </c>
    </row>
    <row r="26406" spans="1:2" x14ac:dyDescent="0.45">
      <c r="A26406">
        <v>10057331</v>
      </c>
      <c r="B26406" t="s">
        <v>26702</v>
      </c>
    </row>
    <row r="26407" spans="1:2" x14ac:dyDescent="0.45">
      <c r="A26407">
        <v>10004952</v>
      </c>
      <c r="B26407" t="s">
        <v>26703</v>
      </c>
    </row>
    <row r="26408" spans="1:2" x14ac:dyDescent="0.45">
      <c r="A26408">
        <v>10047120</v>
      </c>
      <c r="B26408" t="s">
        <v>26704</v>
      </c>
    </row>
    <row r="26409" spans="1:2" x14ac:dyDescent="0.45">
      <c r="A26409">
        <v>10051960</v>
      </c>
      <c r="B26409" t="s">
        <v>26705</v>
      </c>
    </row>
    <row r="26410" spans="1:2" x14ac:dyDescent="0.45">
      <c r="A26410">
        <v>10010159</v>
      </c>
      <c r="B26410" t="s">
        <v>26706</v>
      </c>
    </row>
    <row r="26411" spans="1:2" x14ac:dyDescent="0.45">
      <c r="A26411">
        <v>10052339</v>
      </c>
      <c r="B26411" t="s">
        <v>25986</v>
      </c>
    </row>
    <row r="26412" spans="1:2" x14ac:dyDescent="0.45">
      <c r="A26412">
        <v>10055765</v>
      </c>
      <c r="B26412" t="s">
        <v>26707</v>
      </c>
    </row>
    <row r="26413" spans="1:2" x14ac:dyDescent="0.45">
      <c r="A26413">
        <v>10031539</v>
      </c>
      <c r="B26413" t="s">
        <v>26708</v>
      </c>
    </row>
    <row r="26414" spans="1:2" x14ac:dyDescent="0.45">
      <c r="A26414">
        <v>10020502</v>
      </c>
      <c r="B26414" t="s">
        <v>26709</v>
      </c>
    </row>
    <row r="26415" spans="1:2" x14ac:dyDescent="0.45">
      <c r="A26415">
        <v>10055356</v>
      </c>
      <c r="B26415" t="s">
        <v>26710</v>
      </c>
    </row>
    <row r="26416" spans="1:2" x14ac:dyDescent="0.45">
      <c r="A26416">
        <v>10087112</v>
      </c>
      <c r="B26416" t="s">
        <v>26711</v>
      </c>
    </row>
    <row r="26417" spans="1:2" x14ac:dyDescent="0.45">
      <c r="A26417">
        <v>10078335</v>
      </c>
      <c r="B26417" t="s">
        <v>26712</v>
      </c>
    </row>
    <row r="26418" spans="1:2" x14ac:dyDescent="0.45">
      <c r="A26418">
        <v>10090032</v>
      </c>
      <c r="B26418" t="s">
        <v>26713</v>
      </c>
    </row>
    <row r="26419" spans="1:2" x14ac:dyDescent="0.45">
      <c r="A26419">
        <v>10028036</v>
      </c>
      <c r="B26419" t="s">
        <v>26714</v>
      </c>
    </row>
    <row r="26420" spans="1:2" x14ac:dyDescent="0.45">
      <c r="A26420">
        <v>10017333</v>
      </c>
      <c r="B26420" t="s">
        <v>26715</v>
      </c>
    </row>
    <row r="26421" spans="1:2" x14ac:dyDescent="0.45">
      <c r="A26421">
        <v>10007366</v>
      </c>
      <c r="B26421" t="s">
        <v>26716</v>
      </c>
    </row>
    <row r="26422" spans="1:2" x14ac:dyDescent="0.45">
      <c r="A26422">
        <v>10006873</v>
      </c>
      <c r="B26422" t="s">
        <v>26717</v>
      </c>
    </row>
    <row r="26423" spans="1:2" x14ac:dyDescent="0.45">
      <c r="A26423">
        <v>10033857</v>
      </c>
      <c r="B26423" t="s">
        <v>26718</v>
      </c>
    </row>
    <row r="26424" spans="1:2" x14ac:dyDescent="0.45">
      <c r="A26424">
        <v>10004270</v>
      </c>
      <c r="B26424" t="s">
        <v>26719</v>
      </c>
    </row>
    <row r="26425" spans="1:2" x14ac:dyDescent="0.45">
      <c r="A26425">
        <v>10052695</v>
      </c>
      <c r="B26425" t="s">
        <v>26720</v>
      </c>
    </row>
    <row r="26426" spans="1:2" x14ac:dyDescent="0.45">
      <c r="A26426">
        <v>10038977</v>
      </c>
      <c r="B26426" t="s">
        <v>26721</v>
      </c>
    </row>
    <row r="26427" spans="1:2" x14ac:dyDescent="0.45">
      <c r="A26427">
        <v>10076450</v>
      </c>
      <c r="B26427" t="s">
        <v>26722</v>
      </c>
    </row>
    <row r="26428" spans="1:2" x14ac:dyDescent="0.45">
      <c r="A26428">
        <v>10036888</v>
      </c>
      <c r="B26428" t="s">
        <v>26723</v>
      </c>
    </row>
    <row r="26429" spans="1:2" x14ac:dyDescent="0.45">
      <c r="A26429">
        <v>10055526</v>
      </c>
      <c r="B26429" t="s">
        <v>26724</v>
      </c>
    </row>
    <row r="26430" spans="1:2" x14ac:dyDescent="0.45">
      <c r="A26430">
        <v>10000214</v>
      </c>
      <c r="B26430" t="s">
        <v>26725</v>
      </c>
    </row>
    <row r="26431" spans="1:2" x14ac:dyDescent="0.45">
      <c r="A26431">
        <v>10079066</v>
      </c>
      <c r="B26431" t="s">
        <v>26726</v>
      </c>
    </row>
    <row r="26432" spans="1:2" x14ac:dyDescent="0.45">
      <c r="A26432">
        <v>10032616</v>
      </c>
      <c r="B26432" t="s">
        <v>26727</v>
      </c>
    </row>
    <row r="26433" spans="1:2" x14ac:dyDescent="0.45">
      <c r="A26433">
        <v>10077489</v>
      </c>
      <c r="B26433" t="s">
        <v>26728</v>
      </c>
    </row>
    <row r="26434" spans="1:2" x14ac:dyDescent="0.45">
      <c r="A26434">
        <v>10081156</v>
      </c>
      <c r="B26434" t="s">
        <v>26729</v>
      </c>
    </row>
    <row r="26435" spans="1:2" x14ac:dyDescent="0.45">
      <c r="A26435">
        <v>10012821</v>
      </c>
      <c r="B26435" t="s">
        <v>26730</v>
      </c>
    </row>
    <row r="26436" spans="1:2" x14ac:dyDescent="0.45">
      <c r="A26436">
        <v>10027665</v>
      </c>
      <c r="B26436" t="s">
        <v>26731</v>
      </c>
    </row>
    <row r="26437" spans="1:2" x14ac:dyDescent="0.45">
      <c r="A26437">
        <v>10069575</v>
      </c>
      <c r="B26437" t="s">
        <v>26732</v>
      </c>
    </row>
    <row r="26438" spans="1:2" x14ac:dyDescent="0.45">
      <c r="A26438">
        <v>10054068</v>
      </c>
      <c r="B26438" t="s">
        <v>26733</v>
      </c>
    </row>
    <row r="26439" spans="1:2" x14ac:dyDescent="0.45">
      <c r="A26439">
        <v>10038415</v>
      </c>
      <c r="B26439" t="s">
        <v>26734</v>
      </c>
    </row>
    <row r="26440" spans="1:2" x14ac:dyDescent="0.45">
      <c r="A26440">
        <v>10057523</v>
      </c>
      <c r="B26440" t="s">
        <v>26735</v>
      </c>
    </row>
    <row r="26441" spans="1:2" x14ac:dyDescent="0.45">
      <c r="A26441">
        <v>10050674</v>
      </c>
      <c r="B26441" t="s">
        <v>26736</v>
      </c>
    </row>
    <row r="26442" spans="1:2" x14ac:dyDescent="0.45">
      <c r="A26442">
        <v>10056469</v>
      </c>
      <c r="B26442" t="s">
        <v>26737</v>
      </c>
    </row>
    <row r="26443" spans="1:2" x14ac:dyDescent="0.45">
      <c r="A26443">
        <v>10084602</v>
      </c>
      <c r="B26443" t="s">
        <v>26738</v>
      </c>
    </row>
    <row r="26444" spans="1:2" x14ac:dyDescent="0.45">
      <c r="A26444">
        <v>10024528</v>
      </c>
      <c r="B26444" t="s">
        <v>26739</v>
      </c>
    </row>
    <row r="26445" spans="1:2" x14ac:dyDescent="0.45">
      <c r="A26445">
        <v>10007761</v>
      </c>
      <c r="B26445" t="s">
        <v>26740</v>
      </c>
    </row>
    <row r="26446" spans="1:2" x14ac:dyDescent="0.45">
      <c r="A26446">
        <v>10038105</v>
      </c>
      <c r="B26446" t="s">
        <v>18927</v>
      </c>
    </row>
    <row r="26447" spans="1:2" x14ac:dyDescent="0.45">
      <c r="A26447">
        <v>10022873</v>
      </c>
      <c r="B26447" t="s">
        <v>26741</v>
      </c>
    </row>
    <row r="26448" spans="1:2" x14ac:dyDescent="0.45">
      <c r="A26448">
        <v>10009691</v>
      </c>
      <c r="B26448" t="s">
        <v>26742</v>
      </c>
    </row>
    <row r="26449" spans="1:2" x14ac:dyDescent="0.45">
      <c r="A26449">
        <v>10082891</v>
      </c>
      <c r="B26449" t="s">
        <v>26743</v>
      </c>
    </row>
    <row r="26450" spans="1:2" x14ac:dyDescent="0.45">
      <c r="A26450">
        <v>10028499</v>
      </c>
      <c r="B26450" t="s">
        <v>26744</v>
      </c>
    </row>
    <row r="26451" spans="1:2" x14ac:dyDescent="0.45">
      <c r="A26451">
        <v>10024733</v>
      </c>
      <c r="B26451" t="s">
        <v>26745</v>
      </c>
    </row>
    <row r="26452" spans="1:2" x14ac:dyDescent="0.45">
      <c r="A26452">
        <v>10070827</v>
      </c>
      <c r="B26452" t="s">
        <v>26746</v>
      </c>
    </row>
    <row r="26453" spans="1:2" x14ac:dyDescent="0.45">
      <c r="A26453">
        <v>10055080</v>
      </c>
      <c r="B26453" t="s">
        <v>26747</v>
      </c>
    </row>
    <row r="26454" spans="1:2" x14ac:dyDescent="0.45">
      <c r="A26454">
        <v>10072831</v>
      </c>
      <c r="B26454" t="s">
        <v>26748</v>
      </c>
    </row>
    <row r="26455" spans="1:2" x14ac:dyDescent="0.45">
      <c r="A26455">
        <v>10078972</v>
      </c>
      <c r="B26455" t="s">
        <v>26749</v>
      </c>
    </row>
    <row r="26456" spans="1:2" x14ac:dyDescent="0.45">
      <c r="A26456">
        <v>10070287</v>
      </c>
      <c r="B26456" t="s">
        <v>26750</v>
      </c>
    </row>
    <row r="26457" spans="1:2" x14ac:dyDescent="0.45">
      <c r="A26457">
        <v>10040737</v>
      </c>
      <c r="B26457" t="s">
        <v>26751</v>
      </c>
    </row>
    <row r="26458" spans="1:2" x14ac:dyDescent="0.45">
      <c r="A26458">
        <v>10000058</v>
      </c>
      <c r="B26458" t="s">
        <v>26752</v>
      </c>
    </row>
    <row r="26459" spans="1:2" x14ac:dyDescent="0.45">
      <c r="A26459">
        <v>10000355</v>
      </c>
      <c r="B26459" t="s">
        <v>26753</v>
      </c>
    </row>
    <row r="26460" spans="1:2" x14ac:dyDescent="0.45">
      <c r="A26460">
        <v>10057214</v>
      </c>
      <c r="B26460" t="s">
        <v>26754</v>
      </c>
    </row>
    <row r="26461" spans="1:2" x14ac:dyDescent="0.45">
      <c r="A26461">
        <v>10008795</v>
      </c>
      <c r="B26461" t="s">
        <v>26755</v>
      </c>
    </row>
    <row r="26462" spans="1:2" x14ac:dyDescent="0.45">
      <c r="A26462">
        <v>10082693</v>
      </c>
      <c r="B26462" t="s">
        <v>26756</v>
      </c>
    </row>
    <row r="26463" spans="1:2" x14ac:dyDescent="0.45">
      <c r="A26463">
        <v>10079869</v>
      </c>
      <c r="B26463" t="s">
        <v>26757</v>
      </c>
    </row>
    <row r="26464" spans="1:2" x14ac:dyDescent="0.45">
      <c r="A26464">
        <v>10046799</v>
      </c>
      <c r="B26464" t="s">
        <v>26758</v>
      </c>
    </row>
    <row r="26465" spans="1:2" x14ac:dyDescent="0.45">
      <c r="A26465">
        <v>10016927</v>
      </c>
      <c r="B26465" t="s">
        <v>26759</v>
      </c>
    </row>
    <row r="26466" spans="1:2" x14ac:dyDescent="0.45">
      <c r="A26466">
        <v>10021170</v>
      </c>
      <c r="B26466" t="s">
        <v>26760</v>
      </c>
    </row>
    <row r="26467" spans="1:2" x14ac:dyDescent="0.45">
      <c r="A26467">
        <v>10019808</v>
      </c>
      <c r="B26467" t="s">
        <v>26761</v>
      </c>
    </row>
    <row r="26468" spans="1:2" x14ac:dyDescent="0.45">
      <c r="A26468">
        <v>10027134</v>
      </c>
      <c r="B26468" t="s">
        <v>26762</v>
      </c>
    </row>
    <row r="26469" spans="1:2" x14ac:dyDescent="0.45">
      <c r="A26469">
        <v>10078629</v>
      </c>
      <c r="B26469" t="s">
        <v>26763</v>
      </c>
    </row>
    <row r="26470" spans="1:2" x14ac:dyDescent="0.45">
      <c r="A26470">
        <v>10072343</v>
      </c>
      <c r="B26470" t="s">
        <v>26764</v>
      </c>
    </row>
    <row r="26471" spans="1:2" x14ac:dyDescent="0.45">
      <c r="A26471">
        <v>10007524</v>
      </c>
      <c r="B26471" t="s">
        <v>22822</v>
      </c>
    </row>
    <row r="26472" spans="1:2" x14ac:dyDescent="0.45">
      <c r="A26472">
        <v>10072692</v>
      </c>
      <c r="B26472" t="s">
        <v>26765</v>
      </c>
    </row>
    <row r="26473" spans="1:2" x14ac:dyDescent="0.45">
      <c r="A26473">
        <v>10056600</v>
      </c>
      <c r="B26473" t="s">
        <v>26766</v>
      </c>
    </row>
    <row r="26474" spans="1:2" x14ac:dyDescent="0.45">
      <c r="A26474">
        <v>10080906</v>
      </c>
      <c r="B26474" t="s">
        <v>26767</v>
      </c>
    </row>
    <row r="26475" spans="1:2" x14ac:dyDescent="0.45">
      <c r="A26475">
        <v>10031990</v>
      </c>
      <c r="B26475" t="s">
        <v>26768</v>
      </c>
    </row>
    <row r="26476" spans="1:2" x14ac:dyDescent="0.45">
      <c r="A26476">
        <v>10085849</v>
      </c>
      <c r="B26476" t="s">
        <v>26769</v>
      </c>
    </row>
    <row r="26477" spans="1:2" x14ac:dyDescent="0.45">
      <c r="A26477">
        <v>10076116</v>
      </c>
      <c r="B26477" t="s">
        <v>26770</v>
      </c>
    </row>
    <row r="26478" spans="1:2" x14ac:dyDescent="0.45">
      <c r="A26478">
        <v>10081415</v>
      </c>
      <c r="B26478" t="s">
        <v>26771</v>
      </c>
    </row>
    <row r="26479" spans="1:2" x14ac:dyDescent="0.45">
      <c r="A26479">
        <v>10039179</v>
      </c>
      <c r="B26479" t="s">
        <v>26772</v>
      </c>
    </row>
    <row r="26480" spans="1:2" x14ac:dyDescent="0.45">
      <c r="A26480">
        <v>10049309</v>
      </c>
      <c r="B26480" t="s">
        <v>12659</v>
      </c>
    </row>
    <row r="26481" spans="1:2" x14ac:dyDescent="0.45">
      <c r="A26481">
        <v>10074424</v>
      </c>
      <c r="B26481" t="s">
        <v>26773</v>
      </c>
    </row>
    <row r="26482" spans="1:2" x14ac:dyDescent="0.45">
      <c r="A26482">
        <v>10022382</v>
      </c>
      <c r="B26482" t="s">
        <v>26774</v>
      </c>
    </row>
    <row r="26483" spans="1:2" x14ac:dyDescent="0.45">
      <c r="A26483">
        <v>10016153</v>
      </c>
      <c r="B26483" t="s">
        <v>26171</v>
      </c>
    </row>
    <row r="26484" spans="1:2" x14ac:dyDescent="0.45">
      <c r="A26484">
        <v>10038932</v>
      </c>
      <c r="B26484" t="s">
        <v>26775</v>
      </c>
    </row>
    <row r="26485" spans="1:2" x14ac:dyDescent="0.45">
      <c r="A26485">
        <v>10065007</v>
      </c>
      <c r="B26485" t="s">
        <v>26776</v>
      </c>
    </row>
    <row r="26486" spans="1:2" x14ac:dyDescent="0.45">
      <c r="A26486">
        <v>10052202</v>
      </c>
      <c r="B26486" t="s">
        <v>26777</v>
      </c>
    </row>
    <row r="26487" spans="1:2" x14ac:dyDescent="0.45">
      <c r="A26487">
        <v>10078208</v>
      </c>
      <c r="B26487" t="s">
        <v>26778</v>
      </c>
    </row>
    <row r="26488" spans="1:2" x14ac:dyDescent="0.45">
      <c r="A26488">
        <v>10068661</v>
      </c>
      <c r="B26488" t="s">
        <v>26779</v>
      </c>
    </row>
    <row r="26489" spans="1:2" x14ac:dyDescent="0.45">
      <c r="A26489">
        <v>10049535</v>
      </c>
      <c r="B26489" t="s">
        <v>26780</v>
      </c>
    </row>
    <row r="26490" spans="1:2" x14ac:dyDescent="0.45">
      <c r="A26490">
        <v>10036601</v>
      </c>
      <c r="B26490" t="s">
        <v>23767</v>
      </c>
    </row>
    <row r="26491" spans="1:2" x14ac:dyDescent="0.45">
      <c r="A26491">
        <v>10048948</v>
      </c>
      <c r="B26491" t="s">
        <v>26781</v>
      </c>
    </row>
    <row r="26492" spans="1:2" x14ac:dyDescent="0.45">
      <c r="A26492">
        <v>10004230</v>
      </c>
      <c r="B26492" t="s">
        <v>26782</v>
      </c>
    </row>
    <row r="26493" spans="1:2" x14ac:dyDescent="0.45">
      <c r="A26493">
        <v>10009179</v>
      </c>
      <c r="B26493" t="s">
        <v>26783</v>
      </c>
    </row>
    <row r="26494" spans="1:2" x14ac:dyDescent="0.45">
      <c r="A26494">
        <v>10075729</v>
      </c>
      <c r="B26494" t="s">
        <v>26784</v>
      </c>
    </row>
    <row r="26495" spans="1:2" x14ac:dyDescent="0.45">
      <c r="A26495">
        <v>10045938</v>
      </c>
      <c r="B26495" t="s">
        <v>26785</v>
      </c>
    </row>
    <row r="26496" spans="1:2" x14ac:dyDescent="0.45">
      <c r="A26496">
        <v>10014818</v>
      </c>
      <c r="B26496" t="s">
        <v>26786</v>
      </c>
    </row>
    <row r="26497" spans="1:2" x14ac:dyDescent="0.45">
      <c r="A26497">
        <v>10053775</v>
      </c>
      <c r="B26497" t="s">
        <v>26787</v>
      </c>
    </row>
    <row r="26498" spans="1:2" x14ac:dyDescent="0.45">
      <c r="A26498">
        <v>10039390</v>
      </c>
      <c r="B26498" t="s">
        <v>26788</v>
      </c>
    </row>
    <row r="26499" spans="1:2" x14ac:dyDescent="0.45">
      <c r="A26499">
        <v>10004658</v>
      </c>
      <c r="B26499" t="s">
        <v>26789</v>
      </c>
    </row>
    <row r="26500" spans="1:2" x14ac:dyDescent="0.45">
      <c r="A26500">
        <v>10067025</v>
      </c>
      <c r="B26500" t="s">
        <v>26790</v>
      </c>
    </row>
    <row r="26501" spans="1:2" x14ac:dyDescent="0.45">
      <c r="A26501">
        <v>10014212</v>
      </c>
      <c r="B26501" t="s">
        <v>26791</v>
      </c>
    </row>
    <row r="26502" spans="1:2" x14ac:dyDescent="0.45">
      <c r="A26502">
        <v>10080476</v>
      </c>
      <c r="B26502" t="s">
        <v>26792</v>
      </c>
    </row>
    <row r="26503" spans="1:2" x14ac:dyDescent="0.45">
      <c r="A26503">
        <v>10034796</v>
      </c>
      <c r="B26503" t="s">
        <v>21287</v>
      </c>
    </row>
    <row r="26504" spans="1:2" x14ac:dyDescent="0.45">
      <c r="A26504">
        <v>10083117</v>
      </c>
      <c r="B26504" t="s">
        <v>26793</v>
      </c>
    </row>
    <row r="26505" spans="1:2" x14ac:dyDescent="0.45">
      <c r="A26505">
        <v>10010579</v>
      </c>
      <c r="B26505" t="s">
        <v>26794</v>
      </c>
    </row>
    <row r="26506" spans="1:2" x14ac:dyDescent="0.45">
      <c r="A26506">
        <v>10027985</v>
      </c>
      <c r="B26506" t="s">
        <v>26795</v>
      </c>
    </row>
    <row r="26507" spans="1:2" x14ac:dyDescent="0.45">
      <c r="A26507">
        <v>10063509</v>
      </c>
      <c r="B26507" t="s">
        <v>26796</v>
      </c>
    </row>
    <row r="26508" spans="1:2" x14ac:dyDescent="0.45">
      <c r="A26508">
        <v>10028811</v>
      </c>
      <c r="B26508" t="s">
        <v>26797</v>
      </c>
    </row>
    <row r="26509" spans="1:2" x14ac:dyDescent="0.45">
      <c r="A26509">
        <v>10087890</v>
      </c>
      <c r="B26509" t="s">
        <v>26798</v>
      </c>
    </row>
    <row r="26510" spans="1:2" x14ac:dyDescent="0.45">
      <c r="A26510">
        <v>10080159</v>
      </c>
      <c r="B26510" t="s">
        <v>26799</v>
      </c>
    </row>
    <row r="26511" spans="1:2" x14ac:dyDescent="0.45">
      <c r="A26511">
        <v>10084872</v>
      </c>
      <c r="B26511" t="s">
        <v>26800</v>
      </c>
    </row>
    <row r="26512" spans="1:2" x14ac:dyDescent="0.45">
      <c r="A26512">
        <v>10010105</v>
      </c>
      <c r="B26512" t="s">
        <v>26801</v>
      </c>
    </row>
    <row r="26513" spans="1:2" x14ac:dyDescent="0.45">
      <c r="A26513">
        <v>10049624</v>
      </c>
      <c r="B26513" t="s">
        <v>26802</v>
      </c>
    </row>
    <row r="26514" spans="1:2" x14ac:dyDescent="0.45">
      <c r="A26514">
        <v>10077038</v>
      </c>
      <c r="B26514" t="s">
        <v>26803</v>
      </c>
    </row>
    <row r="26515" spans="1:2" x14ac:dyDescent="0.45">
      <c r="A26515">
        <v>10080760</v>
      </c>
      <c r="B26515" t="s">
        <v>26804</v>
      </c>
    </row>
    <row r="26516" spans="1:2" x14ac:dyDescent="0.45">
      <c r="A26516">
        <v>10034981</v>
      </c>
      <c r="B26516" t="s">
        <v>26805</v>
      </c>
    </row>
    <row r="26517" spans="1:2" x14ac:dyDescent="0.45">
      <c r="A26517">
        <v>10090298</v>
      </c>
      <c r="B26517" t="s">
        <v>26806</v>
      </c>
    </row>
    <row r="26518" spans="1:2" x14ac:dyDescent="0.45">
      <c r="A26518">
        <v>10071573</v>
      </c>
      <c r="B26518" t="s">
        <v>26807</v>
      </c>
    </row>
    <row r="26519" spans="1:2" x14ac:dyDescent="0.45">
      <c r="A26519">
        <v>10049491</v>
      </c>
      <c r="B26519" t="s">
        <v>26808</v>
      </c>
    </row>
    <row r="26520" spans="1:2" x14ac:dyDescent="0.45">
      <c r="A26520">
        <v>10015532</v>
      </c>
      <c r="B26520" t="s">
        <v>26809</v>
      </c>
    </row>
    <row r="26521" spans="1:2" x14ac:dyDescent="0.45">
      <c r="A26521">
        <v>10019610</v>
      </c>
      <c r="B26521" t="s">
        <v>26810</v>
      </c>
    </row>
    <row r="26522" spans="1:2" x14ac:dyDescent="0.45">
      <c r="A26522">
        <v>10001585</v>
      </c>
      <c r="B26522" t="s">
        <v>26811</v>
      </c>
    </row>
    <row r="26523" spans="1:2" x14ac:dyDescent="0.45">
      <c r="A26523">
        <v>10077216</v>
      </c>
      <c r="B26523" t="s">
        <v>26812</v>
      </c>
    </row>
    <row r="26524" spans="1:2" x14ac:dyDescent="0.45">
      <c r="A26524">
        <v>10014907</v>
      </c>
      <c r="B26524" t="s">
        <v>26813</v>
      </c>
    </row>
    <row r="26525" spans="1:2" x14ac:dyDescent="0.45">
      <c r="A26525">
        <v>10045021</v>
      </c>
      <c r="B26525" t="s">
        <v>26814</v>
      </c>
    </row>
    <row r="26526" spans="1:2" x14ac:dyDescent="0.45">
      <c r="A26526">
        <v>10037798</v>
      </c>
      <c r="B26526" t="s">
        <v>26815</v>
      </c>
    </row>
    <row r="26527" spans="1:2" x14ac:dyDescent="0.45">
      <c r="A26527">
        <v>10085568</v>
      </c>
      <c r="B26527" t="s">
        <v>26816</v>
      </c>
    </row>
    <row r="26528" spans="1:2" x14ac:dyDescent="0.45">
      <c r="A26528">
        <v>10000744</v>
      </c>
      <c r="B26528" t="s">
        <v>26817</v>
      </c>
    </row>
    <row r="26529" spans="1:2" x14ac:dyDescent="0.45">
      <c r="A26529">
        <v>10007846</v>
      </c>
      <c r="B26529" t="s">
        <v>26818</v>
      </c>
    </row>
    <row r="26530" spans="1:2" x14ac:dyDescent="0.45">
      <c r="A26530">
        <v>10065445</v>
      </c>
      <c r="B26530" t="s">
        <v>16464</v>
      </c>
    </row>
    <row r="26531" spans="1:2" x14ac:dyDescent="0.45">
      <c r="A26531">
        <v>10031440</v>
      </c>
      <c r="B26531" t="s">
        <v>26819</v>
      </c>
    </row>
    <row r="26532" spans="1:2" x14ac:dyDescent="0.45">
      <c r="A26532">
        <v>10027352</v>
      </c>
      <c r="B26532" t="s">
        <v>26820</v>
      </c>
    </row>
    <row r="26533" spans="1:2" x14ac:dyDescent="0.45">
      <c r="A26533">
        <v>10092291</v>
      </c>
      <c r="B26533" t="s">
        <v>26821</v>
      </c>
    </row>
    <row r="26534" spans="1:2" x14ac:dyDescent="0.45">
      <c r="A26534">
        <v>10074346</v>
      </c>
      <c r="B26534" t="s">
        <v>26822</v>
      </c>
    </row>
    <row r="26535" spans="1:2" x14ac:dyDescent="0.45">
      <c r="A26535">
        <v>10079237</v>
      </c>
      <c r="B26535" t="s">
        <v>26823</v>
      </c>
    </row>
    <row r="26536" spans="1:2" x14ac:dyDescent="0.45">
      <c r="A26536">
        <v>10011823</v>
      </c>
      <c r="B26536" t="s">
        <v>26824</v>
      </c>
    </row>
    <row r="26537" spans="1:2" x14ac:dyDescent="0.45">
      <c r="A26537">
        <v>10046112</v>
      </c>
      <c r="B26537" t="s">
        <v>26825</v>
      </c>
    </row>
    <row r="26538" spans="1:2" x14ac:dyDescent="0.45">
      <c r="A26538">
        <v>10070126</v>
      </c>
      <c r="B26538" t="s">
        <v>26826</v>
      </c>
    </row>
    <row r="26539" spans="1:2" x14ac:dyDescent="0.45">
      <c r="A26539">
        <v>10033317</v>
      </c>
      <c r="B26539" t="s">
        <v>26827</v>
      </c>
    </row>
    <row r="26540" spans="1:2" x14ac:dyDescent="0.45">
      <c r="A26540">
        <v>10090526</v>
      </c>
      <c r="B26540" t="s">
        <v>26828</v>
      </c>
    </row>
    <row r="26541" spans="1:2" x14ac:dyDescent="0.45">
      <c r="A26541">
        <v>10061112</v>
      </c>
      <c r="B26541" t="s">
        <v>26829</v>
      </c>
    </row>
    <row r="26542" spans="1:2" x14ac:dyDescent="0.45">
      <c r="A26542">
        <v>10034673</v>
      </c>
      <c r="B26542" t="s">
        <v>21316</v>
      </c>
    </row>
    <row r="26543" spans="1:2" x14ac:dyDescent="0.45">
      <c r="A26543">
        <v>10076529</v>
      </c>
      <c r="B26543" t="s">
        <v>26830</v>
      </c>
    </row>
    <row r="26544" spans="1:2" x14ac:dyDescent="0.45">
      <c r="A26544">
        <v>10025580</v>
      </c>
      <c r="B26544" t="s">
        <v>26831</v>
      </c>
    </row>
    <row r="26545" spans="1:2" x14ac:dyDescent="0.45">
      <c r="A26545">
        <v>10065521</v>
      </c>
      <c r="B26545" t="s">
        <v>26832</v>
      </c>
    </row>
    <row r="26546" spans="1:2" x14ac:dyDescent="0.45">
      <c r="A26546">
        <v>10021398</v>
      </c>
      <c r="B26546" t="s">
        <v>26833</v>
      </c>
    </row>
    <row r="26547" spans="1:2" x14ac:dyDescent="0.45">
      <c r="A26547">
        <v>10053799</v>
      </c>
      <c r="B26547" t="s">
        <v>26834</v>
      </c>
    </row>
    <row r="26548" spans="1:2" x14ac:dyDescent="0.45">
      <c r="A26548">
        <v>10054255</v>
      </c>
      <c r="B26548" t="s">
        <v>26835</v>
      </c>
    </row>
    <row r="26549" spans="1:2" x14ac:dyDescent="0.45">
      <c r="A26549">
        <v>10048866</v>
      </c>
      <c r="B26549" t="s">
        <v>26836</v>
      </c>
    </row>
    <row r="26550" spans="1:2" x14ac:dyDescent="0.45">
      <c r="A26550">
        <v>10001669</v>
      </c>
      <c r="B26550" t="s">
        <v>26837</v>
      </c>
    </row>
    <row r="26551" spans="1:2" x14ac:dyDescent="0.45">
      <c r="A26551">
        <v>10079549</v>
      </c>
      <c r="B26551" t="s">
        <v>26838</v>
      </c>
    </row>
    <row r="26552" spans="1:2" x14ac:dyDescent="0.45">
      <c r="A26552">
        <v>10048556</v>
      </c>
      <c r="B26552" t="s">
        <v>26839</v>
      </c>
    </row>
    <row r="26553" spans="1:2" x14ac:dyDescent="0.45">
      <c r="A26553">
        <v>10024970</v>
      </c>
      <c r="B26553" t="s">
        <v>26840</v>
      </c>
    </row>
    <row r="26554" spans="1:2" x14ac:dyDescent="0.45">
      <c r="A26554">
        <v>10076883</v>
      </c>
      <c r="B26554" t="s">
        <v>26841</v>
      </c>
    </row>
    <row r="26555" spans="1:2" x14ac:dyDescent="0.45">
      <c r="A26555">
        <v>10006567</v>
      </c>
      <c r="B26555" t="s">
        <v>26842</v>
      </c>
    </row>
    <row r="26556" spans="1:2" x14ac:dyDescent="0.45">
      <c r="A26556">
        <v>10010889</v>
      </c>
      <c r="B26556" t="s">
        <v>26843</v>
      </c>
    </row>
    <row r="26557" spans="1:2" x14ac:dyDescent="0.45">
      <c r="A26557">
        <v>10048958</v>
      </c>
      <c r="B26557" t="s">
        <v>26844</v>
      </c>
    </row>
    <row r="26558" spans="1:2" x14ac:dyDescent="0.45">
      <c r="A26558">
        <v>10024140</v>
      </c>
      <c r="B26558" t="s">
        <v>26845</v>
      </c>
    </row>
    <row r="26559" spans="1:2" x14ac:dyDescent="0.45">
      <c r="A26559">
        <v>10029827</v>
      </c>
      <c r="B26559" t="s">
        <v>26846</v>
      </c>
    </row>
    <row r="26560" spans="1:2" x14ac:dyDescent="0.45">
      <c r="A26560">
        <v>10015456</v>
      </c>
      <c r="B26560" t="s">
        <v>26847</v>
      </c>
    </row>
    <row r="26561" spans="1:2" x14ac:dyDescent="0.45">
      <c r="A26561">
        <v>10016052</v>
      </c>
      <c r="B26561" t="s">
        <v>26848</v>
      </c>
    </row>
    <row r="26562" spans="1:2" x14ac:dyDescent="0.45">
      <c r="A26562">
        <v>10038049</v>
      </c>
      <c r="B26562" t="s">
        <v>26849</v>
      </c>
    </row>
    <row r="26563" spans="1:2" x14ac:dyDescent="0.45">
      <c r="A26563">
        <v>10069016</v>
      </c>
      <c r="B26563" t="s">
        <v>26850</v>
      </c>
    </row>
    <row r="26564" spans="1:2" x14ac:dyDescent="0.45">
      <c r="A26564">
        <v>10031962</v>
      </c>
      <c r="B26564" t="s">
        <v>26851</v>
      </c>
    </row>
    <row r="26565" spans="1:2" x14ac:dyDescent="0.45">
      <c r="A26565">
        <v>10011757</v>
      </c>
      <c r="B26565" t="s">
        <v>26852</v>
      </c>
    </row>
    <row r="26566" spans="1:2" x14ac:dyDescent="0.45">
      <c r="A26566">
        <v>10073597</v>
      </c>
      <c r="B26566" t="s">
        <v>26853</v>
      </c>
    </row>
    <row r="26567" spans="1:2" x14ac:dyDescent="0.45">
      <c r="A26567">
        <v>10018797</v>
      </c>
      <c r="B26567" t="s">
        <v>26854</v>
      </c>
    </row>
    <row r="26568" spans="1:2" x14ac:dyDescent="0.45">
      <c r="A26568">
        <v>10016625</v>
      </c>
      <c r="B26568" t="s">
        <v>26855</v>
      </c>
    </row>
    <row r="26569" spans="1:2" x14ac:dyDescent="0.45">
      <c r="A26569">
        <v>10039655</v>
      </c>
      <c r="B26569" t="s">
        <v>26856</v>
      </c>
    </row>
    <row r="26570" spans="1:2" x14ac:dyDescent="0.45">
      <c r="A26570">
        <v>10010867</v>
      </c>
      <c r="B26570" t="s">
        <v>26857</v>
      </c>
    </row>
    <row r="26571" spans="1:2" x14ac:dyDescent="0.45">
      <c r="A26571">
        <v>10057775</v>
      </c>
      <c r="B26571" t="s">
        <v>26858</v>
      </c>
    </row>
    <row r="26572" spans="1:2" x14ac:dyDescent="0.45">
      <c r="A26572">
        <v>10004679</v>
      </c>
      <c r="B26572" t="s">
        <v>26859</v>
      </c>
    </row>
    <row r="26573" spans="1:2" x14ac:dyDescent="0.45">
      <c r="A26573">
        <v>10084178</v>
      </c>
      <c r="B26573" t="s">
        <v>26860</v>
      </c>
    </row>
    <row r="26574" spans="1:2" x14ac:dyDescent="0.45">
      <c r="A26574">
        <v>10006573</v>
      </c>
      <c r="B26574" t="s">
        <v>26861</v>
      </c>
    </row>
    <row r="26575" spans="1:2" x14ac:dyDescent="0.45">
      <c r="A26575">
        <v>10066659</v>
      </c>
      <c r="B26575" t="s">
        <v>26862</v>
      </c>
    </row>
    <row r="26576" spans="1:2" x14ac:dyDescent="0.45">
      <c r="A26576">
        <v>10047199</v>
      </c>
      <c r="B26576" t="s">
        <v>26863</v>
      </c>
    </row>
    <row r="26577" spans="1:2" x14ac:dyDescent="0.45">
      <c r="A26577">
        <v>10001395</v>
      </c>
      <c r="B26577" t="s">
        <v>26864</v>
      </c>
    </row>
    <row r="26578" spans="1:2" x14ac:dyDescent="0.45">
      <c r="A26578">
        <v>10026538</v>
      </c>
      <c r="B26578" t="s">
        <v>26865</v>
      </c>
    </row>
    <row r="26579" spans="1:2" x14ac:dyDescent="0.45">
      <c r="A26579">
        <v>10024016</v>
      </c>
      <c r="B26579" t="s">
        <v>26866</v>
      </c>
    </row>
    <row r="26580" spans="1:2" x14ac:dyDescent="0.45">
      <c r="A26580">
        <v>10047649</v>
      </c>
      <c r="B26580" t="s">
        <v>26867</v>
      </c>
    </row>
    <row r="26581" spans="1:2" x14ac:dyDescent="0.45">
      <c r="A26581">
        <v>10007009</v>
      </c>
      <c r="B26581" t="s">
        <v>26868</v>
      </c>
    </row>
    <row r="26582" spans="1:2" x14ac:dyDescent="0.45">
      <c r="A26582">
        <v>10016910</v>
      </c>
      <c r="B26582" t="s">
        <v>26869</v>
      </c>
    </row>
    <row r="26583" spans="1:2" x14ac:dyDescent="0.45">
      <c r="A26583">
        <v>10047631</v>
      </c>
      <c r="B26583" t="s">
        <v>26870</v>
      </c>
    </row>
    <row r="26584" spans="1:2" x14ac:dyDescent="0.45">
      <c r="A26584">
        <v>10053071</v>
      </c>
      <c r="B26584" t="s">
        <v>26871</v>
      </c>
    </row>
    <row r="26585" spans="1:2" x14ac:dyDescent="0.45">
      <c r="A26585">
        <v>10004908</v>
      </c>
      <c r="B26585" t="s">
        <v>26872</v>
      </c>
    </row>
    <row r="26586" spans="1:2" x14ac:dyDescent="0.45">
      <c r="A26586">
        <v>10052475</v>
      </c>
      <c r="B26586" t="s">
        <v>26873</v>
      </c>
    </row>
    <row r="26587" spans="1:2" x14ac:dyDescent="0.45">
      <c r="A26587">
        <v>10006192</v>
      </c>
      <c r="B26587" t="s">
        <v>25913</v>
      </c>
    </row>
    <row r="26588" spans="1:2" x14ac:dyDescent="0.45">
      <c r="A26588">
        <v>10017539</v>
      </c>
      <c r="B26588" t="s">
        <v>26874</v>
      </c>
    </row>
    <row r="26589" spans="1:2" x14ac:dyDescent="0.45">
      <c r="A26589">
        <v>10051479</v>
      </c>
      <c r="B26589" t="s">
        <v>26875</v>
      </c>
    </row>
    <row r="26590" spans="1:2" x14ac:dyDescent="0.45">
      <c r="A26590">
        <v>10070756</v>
      </c>
      <c r="B26590" t="s">
        <v>26876</v>
      </c>
    </row>
    <row r="26591" spans="1:2" x14ac:dyDescent="0.45">
      <c r="A26591">
        <v>10084226</v>
      </c>
      <c r="B26591" t="s">
        <v>26877</v>
      </c>
    </row>
    <row r="26592" spans="1:2" x14ac:dyDescent="0.45">
      <c r="A26592">
        <v>10053643</v>
      </c>
      <c r="B26592" t="s">
        <v>26878</v>
      </c>
    </row>
    <row r="26593" spans="1:2" x14ac:dyDescent="0.45">
      <c r="A26593">
        <v>10000128</v>
      </c>
      <c r="B26593" t="s">
        <v>26879</v>
      </c>
    </row>
    <row r="26594" spans="1:2" x14ac:dyDescent="0.45">
      <c r="A26594">
        <v>10066363</v>
      </c>
      <c r="B26594" t="s">
        <v>26880</v>
      </c>
    </row>
    <row r="26595" spans="1:2" x14ac:dyDescent="0.45">
      <c r="A26595">
        <v>10083234</v>
      </c>
      <c r="B26595" t="s">
        <v>26881</v>
      </c>
    </row>
    <row r="26596" spans="1:2" x14ac:dyDescent="0.45">
      <c r="A26596">
        <v>10050661</v>
      </c>
      <c r="B26596" t="s">
        <v>26882</v>
      </c>
    </row>
    <row r="26597" spans="1:2" x14ac:dyDescent="0.45">
      <c r="A26597">
        <v>10051470</v>
      </c>
      <c r="B26597" t="s">
        <v>26883</v>
      </c>
    </row>
    <row r="26598" spans="1:2" x14ac:dyDescent="0.45">
      <c r="A26598">
        <v>10016261</v>
      </c>
      <c r="B26598" t="s">
        <v>26884</v>
      </c>
    </row>
    <row r="26599" spans="1:2" x14ac:dyDescent="0.45">
      <c r="A26599">
        <v>10005096</v>
      </c>
      <c r="B26599" t="s">
        <v>26885</v>
      </c>
    </row>
    <row r="26600" spans="1:2" x14ac:dyDescent="0.45">
      <c r="A26600">
        <v>10086244</v>
      </c>
      <c r="B26600" t="s">
        <v>26886</v>
      </c>
    </row>
    <row r="26601" spans="1:2" x14ac:dyDescent="0.45">
      <c r="A26601">
        <v>10013283</v>
      </c>
      <c r="B26601" t="s">
        <v>26887</v>
      </c>
    </row>
    <row r="26602" spans="1:2" x14ac:dyDescent="0.45">
      <c r="A26602">
        <v>10062595</v>
      </c>
      <c r="B26602" t="s">
        <v>26888</v>
      </c>
    </row>
    <row r="26603" spans="1:2" x14ac:dyDescent="0.45">
      <c r="A26603">
        <v>10004127</v>
      </c>
      <c r="B26603" t="s">
        <v>26889</v>
      </c>
    </row>
    <row r="26604" spans="1:2" x14ac:dyDescent="0.45">
      <c r="A26604">
        <v>10009308</v>
      </c>
      <c r="B26604" t="s">
        <v>26890</v>
      </c>
    </row>
    <row r="26605" spans="1:2" x14ac:dyDescent="0.45">
      <c r="A26605">
        <v>10049930</v>
      </c>
      <c r="B26605" t="s">
        <v>26891</v>
      </c>
    </row>
    <row r="26606" spans="1:2" x14ac:dyDescent="0.45">
      <c r="A26606">
        <v>10003689</v>
      </c>
      <c r="B26606" t="s">
        <v>26892</v>
      </c>
    </row>
    <row r="26607" spans="1:2" x14ac:dyDescent="0.45">
      <c r="A26607">
        <v>10034093</v>
      </c>
      <c r="B26607" t="s">
        <v>26893</v>
      </c>
    </row>
    <row r="26608" spans="1:2" x14ac:dyDescent="0.45">
      <c r="A26608">
        <v>10027070</v>
      </c>
      <c r="B26608" t="s">
        <v>26894</v>
      </c>
    </row>
    <row r="26609" spans="1:2" x14ac:dyDescent="0.45">
      <c r="A26609">
        <v>10023975</v>
      </c>
      <c r="B26609" t="s">
        <v>26895</v>
      </c>
    </row>
    <row r="26610" spans="1:2" x14ac:dyDescent="0.45">
      <c r="A26610">
        <v>10031541</v>
      </c>
      <c r="B26610" t="s">
        <v>26896</v>
      </c>
    </row>
    <row r="26611" spans="1:2" x14ac:dyDescent="0.45">
      <c r="A26611">
        <v>10000485</v>
      </c>
      <c r="B26611" t="s">
        <v>26897</v>
      </c>
    </row>
    <row r="26612" spans="1:2" x14ac:dyDescent="0.45">
      <c r="A26612">
        <v>10051095</v>
      </c>
      <c r="B26612" t="s">
        <v>26898</v>
      </c>
    </row>
    <row r="26613" spans="1:2" x14ac:dyDescent="0.45">
      <c r="A26613">
        <v>10091251</v>
      </c>
      <c r="B26613" t="s">
        <v>26899</v>
      </c>
    </row>
    <row r="26614" spans="1:2" x14ac:dyDescent="0.45">
      <c r="A26614">
        <v>10045688</v>
      </c>
      <c r="B26614" t="s">
        <v>26900</v>
      </c>
    </row>
    <row r="26615" spans="1:2" x14ac:dyDescent="0.45">
      <c r="A26615">
        <v>10003362</v>
      </c>
      <c r="B26615" t="s">
        <v>26901</v>
      </c>
    </row>
    <row r="26616" spans="1:2" x14ac:dyDescent="0.45">
      <c r="A26616">
        <v>10075236</v>
      </c>
      <c r="B26616" t="s">
        <v>26902</v>
      </c>
    </row>
    <row r="26617" spans="1:2" x14ac:dyDescent="0.45">
      <c r="A26617">
        <v>10010029</v>
      </c>
      <c r="B26617" t="s">
        <v>26903</v>
      </c>
    </row>
    <row r="26618" spans="1:2" x14ac:dyDescent="0.45">
      <c r="A26618">
        <v>10086321</v>
      </c>
      <c r="B26618" t="s">
        <v>26904</v>
      </c>
    </row>
    <row r="26619" spans="1:2" x14ac:dyDescent="0.45">
      <c r="A26619">
        <v>10000460</v>
      </c>
      <c r="B26619" t="s">
        <v>26905</v>
      </c>
    </row>
    <row r="26620" spans="1:2" x14ac:dyDescent="0.45">
      <c r="A26620">
        <v>10061780</v>
      </c>
      <c r="B26620" t="s">
        <v>26906</v>
      </c>
    </row>
    <row r="26621" spans="1:2" x14ac:dyDescent="0.45">
      <c r="A26621">
        <v>10085843</v>
      </c>
      <c r="B26621" t="s">
        <v>26907</v>
      </c>
    </row>
    <row r="26622" spans="1:2" x14ac:dyDescent="0.45">
      <c r="A26622">
        <v>10029932</v>
      </c>
      <c r="B26622" t="s">
        <v>26908</v>
      </c>
    </row>
    <row r="26623" spans="1:2" x14ac:dyDescent="0.45">
      <c r="A26623">
        <v>10056334</v>
      </c>
      <c r="B26623" t="s">
        <v>26909</v>
      </c>
    </row>
    <row r="26624" spans="1:2" x14ac:dyDescent="0.45">
      <c r="A26624">
        <v>10013228</v>
      </c>
      <c r="B26624" t="s">
        <v>26910</v>
      </c>
    </row>
    <row r="26625" spans="1:2" x14ac:dyDescent="0.45">
      <c r="A26625">
        <v>10057713</v>
      </c>
      <c r="B26625" t="s">
        <v>26911</v>
      </c>
    </row>
    <row r="26626" spans="1:2" x14ac:dyDescent="0.45">
      <c r="A26626">
        <v>10069841</v>
      </c>
      <c r="B26626" t="s">
        <v>26912</v>
      </c>
    </row>
    <row r="26627" spans="1:2" x14ac:dyDescent="0.45">
      <c r="A26627">
        <v>10083719</v>
      </c>
      <c r="B26627" t="s">
        <v>26913</v>
      </c>
    </row>
    <row r="26628" spans="1:2" x14ac:dyDescent="0.45">
      <c r="A26628">
        <v>10036142</v>
      </c>
      <c r="B26628" t="s">
        <v>26914</v>
      </c>
    </row>
    <row r="26629" spans="1:2" x14ac:dyDescent="0.45">
      <c r="A26629">
        <v>10082221</v>
      </c>
      <c r="B26629" t="s">
        <v>26915</v>
      </c>
    </row>
    <row r="26630" spans="1:2" x14ac:dyDescent="0.45">
      <c r="A26630">
        <v>10079101</v>
      </c>
      <c r="B26630" t="s">
        <v>26916</v>
      </c>
    </row>
    <row r="26631" spans="1:2" x14ac:dyDescent="0.45">
      <c r="A26631">
        <v>10089077</v>
      </c>
      <c r="B26631" t="s">
        <v>26917</v>
      </c>
    </row>
    <row r="26632" spans="1:2" x14ac:dyDescent="0.45">
      <c r="A26632">
        <v>10076314</v>
      </c>
      <c r="B26632" t="s">
        <v>26918</v>
      </c>
    </row>
    <row r="26633" spans="1:2" x14ac:dyDescent="0.45">
      <c r="A26633">
        <v>10080047</v>
      </c>
      <c r="B26633" t="s">
        <v>26919</v>
      </c>
    </row>
    <row r="26634" spans="1:2" x14ac:dyDescent="0.45">
      <c r="A26634">
        <v>10072417</v>
      </c>
      <c r="B26634" t="s">
        <v>26920</v>
      </c>
    </row>
    <row r="26635" spans="1:2" x14ac:dyDescent="0.45">
      <c r="A26635">
        <v>10071412</v>
      </c>
      <c r="B26635" t="s">
        <v>26921</v>
      </c>
    </row>
    <row r="26636" spans="1:2" x14ac:dyDescent="0.45">
      <c r="A26636">
        <v>10087539</v>
      </c>
      <c r="B26636" t="s">
        <v>26922</v>
      </c>
    </row>
    <row r="26637" spans="1:2" x14ac:dyDescent="0.45">
      <c r="A26637">
        <v>10045481</v>
      </c>
      <c r="B26637" t="s">
        <v>26923</v>
      </c>
    </row>
    <row r="26638" spans="1:2" x14ac:dyDescent="0.45">
      <c r="A26638">
        <v>10070655</v>
      </c>
      <c r="B26638" t="s">
        <v>26924</v>
      </c>
    </row>
    <row r="26639" spans="1:2" x14ac:dyDescent="0.45">
      <c r="A26639">
        <v>10038030</v>
      </c>
      <c r="B26639" t="s">
        <v>26925</v>
      </c>
    </row>
    <row r="26640" spans="1:2" x14ac:dyDescent="0.45">
      <c r="A26640">
        <v>90000730</v>
      </c>
      <c r="B26640" t="s">
        <v>26926</v>
      </c>
    </row>
    <row r="26641" spans="1:2" x14ac:dyDescent="0.45">
      <c r="A26641">
        <v>10057553</v>
      </c>
      <c r="B26641" t="s">
        <v>26927</v>
      </c>
    </row>
    <row r="26642" spans="1:2" x14ac:dyDescent="0.45">
      <c r="A26642">
        <v>10070906</v>
      </c>
      <c r="B26642" t="s">
        <v>26928</v>
      </c>
    </row>
    <row r="26643" spans="1:2" x14ac:dyDescent="0.45">
      <c r="A26643">
        <v>10016807</v>
      </c>
      <c r="B26643" t="s">
        <v>26929</v>
      </c>
    </row>
    <row r="26644" spans="1:2" x14ac:dyDescent="0.45">
      <c r="A26644">
        <v>10066586</v>
      </c>
      <c r="B26644" t="s">
        <v>26930</v>
      </c>
    </row>
    <row r="26645" spans="1:2" x14ac:dyDescent="0.45">
      <c r="A26645">
        <v>10050102</v>
      </c>
      <c r="B26645" t="s">
        <v>26931</v>
      </c>
    </row>
    <row r="26646" spans="1:2" x14ac:dyDescent="0.45">
      <c r="A26646">
        <v>10035559</v>
      </c>
      <c r="B26646" t="s">
        <v>26932</v>
      </c>
    </row>
    <row r="26647" spans="1:2" x14ac:dyDescent="0.45">
      <c r="A26647">
        <v>10075765</v>
      </c>
      <c r="B26647" t="s">
        <v>26933</v>
      </c>
    </row>
    <row r="26648" spans="1:2" x14ac:dyDescent="0.45">
      <c r="A26648">
        <v>10077747</v>
      </c>
      <c r="B26648" t="s">
        <v>26934</v>
      </c>
    </row>
    <row r="26649" spans="1:2" x14ac:dyDescent="0.45">
      <c r="A26649">
        <v>10061871</v>
      </c>
      <c r="B26649" t="s">
        <v>26935</v>
      </c>
    </row>
    <row r="26650" spans="1:2" x14ac:dyDescent="0.45">
      <c r="A26650">
        <v>90001018</v>
      </c>
      <c r="B26650" t="s">
        <v>26936</v>
      </c>
    </row>
    <row r="26651" spans="1:2" x14ac:dyDescent="0.45">
      <c r="A26651">
        <v>10080196</v>
      </c>
      <c r="B26651" t="s">
        <v>26937</v>
      </c>
    </row>
    <row r="26652" spans="1:2" x14ac:dyDescent="0.45">
      <c r="A26652">
        <v>10071415</v>
      </c>
      <c r="B26652" t="s">
        <v>26938</v>
      </c>
    </row>
    <row r="26653" spans="1:2" x14ac:dyDescent="0.45">
      <c r="A26653">
        <v>10054516</v>
      </c>
      <c r="B26653" t="s">
        <v>26939</v>
      </c>
    </row>
    <row r="26654" spans="1:2" x14ac:dyDescent="0.45">
      <c r="A26654">
        <v>10063269</v>
      </c>
      <c r="B26654" t="s">
        <v>26940</v>
      </c>
    </row>
    <row r="26655" spans="1:2" x14ac:dyDescent="0.45">
      <c r="A26655">
        <v>10050656</v>
      </c>
      <c r="B26655" t="s">
        <v>26941</v>
      </c>
    </row>
    <row r="26656" spans="1:2" x14ac:dyDescent="0.45">
      <c r="A26656">
        <v>10049889</v>
      </c>
      <c r="B26656" t="s">
        <v>26942</v>
      </c>
    </row>
    <row r="26657" spans="1:2" x14ac:dyDescent="0.45">
      <c r="A26657">
        <v>10075443</v>
      </c>
      <c r="B26657" t="s">
        <v>26943</v>
      </c>
    </row>
    <row r="26658" spans="1:2" x14ac:dyDescent="0.45">
      <c r="A26658">
        <v>10022325</v>
      </c>
      <c r="B26658" t="s">
        <v>26944</v>
      </c>
    </row>
    <row r="26659" spans="1:2" x14ac:dyDescent="0.45">
      <c r="A26659">
        <v>10043528</v>
      </c>
      <c r="B26659" t="s">
        <v>26945</v>
      </c>
    </row>
    <row r="26660" spans="1:2" x14ac:dyDescent="0.45">
      <c r="A26660">
        <v>10074538</v>
      </c>
      <c r="B26660" t="s">
        <v>26946</v>
      </c>
    </row>
    <row r="26661" spans="1:2" x14ac:dyDescent="0.45">
      <c r="A26661">
        <v>10084981</v>
      </c>
      <c r="B26661" t="s">
        <v>26947</v>
      </c>
    </row>
    <row r="26662" spans="1:2" x14ac:dyDescent="0.45">
      <c r="A26662">
        <v>10042029</v>
      </c>
      <c r="B26662" t="s">
        <v>26948</v>
      </c>
    </row>
    <row r="26663" spans="1:2" x14ac:dyDescent="0.45">
      <c r="A26663">
        <v>10033602</v>
      </c>
      <c r="B26663" t="s">
        <v>26949</v>
      </c>
    </row>
    <row r="26664" spans="1:2" x14ac:dyDescent="0.45">
      <c r="A26664">
        <v>10091694</v>
      </c>
      <c r="B26664" t="s">
        <v>26950</v>
      </c>
    </row>
    <row r="26665" spans="1:2" x14ac:dyDescent="0.45">
      <c r="A26665">
        <v>10052194</v>
      </c>
      <c r="B26665" t="s">
        <v>26951</v>
      </c>
    </row>
    <row r="26666" spans="1:2" x14ac:dyDescent="0.45">
      <c r="A26666">
        <v>10009199</v>
      </c>
      <c r="B26666" t="s">
        <v>26952</v>
      </c>
    </row>
    <row r="26667" spans="1:2" x14ac:dyDescent="0.45">
      <c r="A26667">
        <v>10070616</v>
      </c>
      <c r="B26667" t="s">
        <v>26953</v>
      </c>
    </row>
    <row r="26668" spans="1:2" x14ac:dyDescent="0.45">
      <c r="A26668">
        <v>10056155</v>
      </c>
      <c r="B26668" t="s">
        <v>26954</v>
      </c>
    </row>
    <row r="26669" spans="1:2" x14ac:dyDescent="0.45">
      <c r="A26669">
        <v>10076898</v>
      </c>
      <c r="B26669" t="s">
        <v>26955</v>
      </c>
    </row>
    <row r="26670" spans="1:2" x14ac:dyDescent="0.45">
      <c r="A26670">
        <v>10051536</v>
      </c>
      <c r="B26670" t="s">
        <v>26956</v>
      </c>
    </row>
    <row r="26671" spans="1:2" x14ac:dyDescent="0.45">
      <c r="A26671">
        <v>10026157</v>
      </c>
      <c r="B26671" t="s">
        <v>26957</v>
      </c>
    </row>
    <row r="26672" spans="1:2" x14ac:dyDescent="0.45">
      <c r="A26672">
        <v>10077289</v>
      </c>
      <c r="B26672" t="s">
        <v>26958</v>
      </c>
    </row>
    <row r="26673" spans="1:2" x14ac:dyDescent="0.45">
      <c r="A26673">
        <v>10084689</v>
      </c>
      <c r="B26673" t="s">
        <v>26959</v>
      </c>
    </row>
    <row r="26674" spans="1:2" x14ac:dyDescent="0.45">
      <c r="A26674">
        <v>10049855</v>
      </c>
      <c r="B26674" t="s">
        <v>11372</v>
      </c>
    </row>
    <row r="26675" spans="1:2" x14ac:dyDescent="0.45">
      <c r="A26675">
        <v>10088486</v>
      </c>
      <c r="B26675" t="s">
        <v>26960</v>
      </c>
    </row>
    <row r="26676" spans="1:2" x14ac:dyDescent="0.45">
      <c r="A26676">
        <v>10053240</v>
      </c>
      <c r="B26676" t="s">
        <v>26961</v>
      </c>
    </row>
    <row r="26677" spans="1:2" x14ac:dyDescent="0.45">
      <c r="A26677">
        <v>10075922</v>
      </c>
      <c r="B26677" t="s">
        <v>26962</v>
      </c>
    </row>
    <row r="26678" spans="1:2" x14ac:dyDescent="0.45">
      <c r="A26678">
        <v>10028172</v>
      </c>
      <c r="B26678" t="s">
        <v>26963</v>
      </c>
    </row>
    <row r="26679" spans="1:2" x14ac:dyDescent="0.45">
      <c r="A26679">
        <v>10073593</v>
      </c>
      <c r="B26679" t="s">
        <v>26964</v>
      </c>
    </row>
    <row r="26680" spans="1:2" x14ac:dyDescent="0.45">
      <c r="A26680">
        <v>10010314</v>
      </c>
      <c r="B26680" t="s">
        <v>26965</v>
      </c>
    </row>
    <row r="26681" spans="1:2" x14ac:dyDescent="0.45">
      <c r="A26681">
        <v>10000233</v>
      </c>
      <c r="B26681" t="s">
        <v>26966</v>
      </c>
    </row>
    <row r="26682" spans="1:2" x14ac:dyDescent="0.45">
      <c r="A26682">
        <v>10041372</v>
      </c>
      <c r="B26682" t="s">
        <v>26967</v>
      </c>
    </row>
    <row r="26683" spans="1:2" x14ac:dyDescent="0.45">
      <c r="A26683">
        <v>10025584</v>
      </c>
      <c r="B26683" t="s">
        <v>26968</v>
      </c>
    </row>
    <row r="26684" spans="1:2" x14ac:dyDescent="0.45">
      <c r="A26684">
        <v>10048167</v>
      </c>
      <c r="B26684" t="s">
        <v>26969</v>
      </c>
    </row>
    <row r="26685" spans="1:2" x14ac:dyDescent="0.45">
      <c r="A26685">
        <v>10078327</v>
      </c>
      <c r="B26685" t="s">
        <v>26970</v>
      </c>
    </row>
    <row r="26686" spans="1:2" x14ac:dyDescent="0.45">
      <c r="A26686">
        <v>10038642</v>
      </c>
      <c r="B26686" t="s">
        <v>19439</v>
      </c>
    </row>
    <row r="26687" spans="1:2" x14ac:dyDescent="0.45">
      <c r="A26687">
        <v>10046714</v>
      </c>
      <c r="B26687" t="s">
        <v>26971</v>
      </c>
    </row>
    <row r="26688" spans="1:2" x14ac:dyDescent="0.45">
      <c r="A26688">
        <v>10081358</v>
      </c>
      <c r="B26688" t="s">
        <v>26972</v>
      </c>
    </row>
    <row r="26689" spans="1:2" x14ac:dyDescent="0.45">
      <c r="A26689">
        <v>10046413</v>
      </c>
      <c r="B26689" t="s">
        <v>26973</v>
      </c>
    </row>
    <row r="26690" spans="1:2" x14ac:dyDescent="0.45">
      <c r="A26690">
        <v>10035212</v>
      </c>
      <c r="B26690" t="s">
        <v>26974</v>
      </c>
    </row>
    <row r="26691" spans="1:2" x14ac:dyDescent="0.45">
      <c r="A26691">
        <v>10028456</v>
      </c>
      <c r="B26691" t="s">
        <v>26975</v>
      </c>
    </row>
    <row r="26692" spans="1:2" x14ac:dyDescent="0.45">
      <c r="A26692">
        <v>10072094</v>
      </c>
      <c r="B26692" t="s">
        <v>26976</v>
      </c>
    </row>
    <row r="26693" spans="1:2" x14ac:dyDescent="0.45">
      <c r="A26693">
        <v>10054210</v>
      </c>
      <c r="B26693" t="s">
        <v>26977</v>
      </c>
    </row>
    <row r="26694" spans="1:2" x14ac:dyDescent="0.45">
      <c r="A26694">
        <v>10021656</v>
      </c>
      <c r="B26694" t="s">
        <v>26978</v>
      </c>
    </row>
    <row r="26695" spans="1:2" x14ac:dyDescent="0.45">
      <c r="A26695">
        <v>10063149</v>
      </c>
      <c r="B26695" t="s">
        <v>26979</v>
      </c>
    </row>
    <row r="26696" spans="1:2" x14ac:dyDescent="0.45">
      <c r="A26696">
        <v>10008457</v>
      </c>
      <c r="B26696" t="s">
        <v>26980</v>
      </c>
    </row>
    <row r="26697" spans="1:2" x14ac:dyDescent="0.45">
      <c r="A26697">
        <v>10048587</v>
      </c>
      <c r="B26697" t="s">
        <v>26981</v>
      </c>
    </row>
    <row r="26698" spans="1:2" x14ac:dyDescent="0.45">
      <c r="A26698">
        <v>10042765</v>
      </c>
      <c r="B26698" t="s">
        <v>26982</v>
      </c>
    </row>
    <row r="26699" spans="1:2" x14ac:dyDescent="0.45">
      <c r="A26699">
        <v>10065841</v>
      </c>
      <c r="B26699" t="s">
        <v>26983</v>
      </c>
    </row>
    <row r="26700" spans="1:2" x14ac:dyDescent="0.45">
      <c r="A26700">
        <v>10029153</v>
      </c>
      <c r="B26700" t="s">
        <v>26984</v>
      </c>
    </row>
    <row r="26701" spans="1:2" x14ac:dyDescent="0.45">
      <c r="A26701">
        <v>10005027</v>
      </c>
      <c r="B26701" t="s">
        <v>26985</v>
      </c>
    </row>
    <row r="26702" spans="1:2" x14ac:dyDescent="0.45">
      <c r="A26702">
        <v>10017881</v>
      </c>
      <c r="B26702" t="s">
        <v>26986</v>
      </c>
    </row>
    <row r="26703" spans="1:2" x14ac:dyDescent="0.45">
      <c r="A26703">
        <v>10074168</v>
      </c>
      <c r="B26703" t="s">
        <v>26987</v>
      </c>
    </row>
    <row r="26704" spans="1:2" x14ac:dyDescent="0.45">
      <c r="A26704">
        <v>10046278</v>
      </c>
      <c r="B26704" t="s">
        <v>26988</v>
      </c>
    </row>
    <row r="26705" spans="1:2" x14ac:dyDescent="0.45">
      <c r="A26705">
        <v>10030837</v>
      </c>
      <c r="B26705" t="s">
        <v>26989</v>
      </c>
    </row>
    <row r="26706" spans="1:2" x14ac:dyDescent="0.45">
      <c r="A26706">
        <v>10074927</v>
      </c>
      <c r="B26706" t="s">
        <v>26990</v>
      </c>
    </row>
    <row r="26707" spans="1:2" x14ac:dyDescent="0.45">
      <c r="A26707">
        <v>10042263</v>
      </c>
      <c r="B26707" t="s">
        <v>26991</v>
      </c>
    </row>
    <row r="26708" spans="1:2" x14ac:dyDescent="0.45">
      <c r="A26708">
        <v>10056070</v>
      </c>
      <c r="B26708" t="s">
        <v>26992</v>
      </c>
    </row>
    <row r="26709" spans="1:2" x14ac:dyDescent="0.45">
      <c r="A26709">
        <v>10046310</v>
      </c>
      <c r="B26709" t="s">
        <v>26993</v>
      </c>
    </row>
    <row r="26710" spans="1:2" x14ac:dyDescent="0.45">
      <c r="A26710">
        <v>10006438</v>
      </c>
      <c r="B26710" t="s">
        <v>26994</v>
      </c>
    </row>
    <row r="26711" spans="1:2" x14ac:dyDescent="0.45">
      <c r="A26711">
        <v>10089035</v>
      </c>
      <c r="B26711" t="s">
        <v>26995</v>
      </c>
    </row>
    <row r="26712" spans="1:2" x14ac:dyDescent="0.45">
      <c r="A26712">
        <v>10045663</v>
      </c>
      <c r="B26712" t="s">
        <v>26996</v>
      </c>
    </row>
    <row r="26713" spans="1:2" x14ac:dyDescent="0.45">
      <c r="A26713">
        <v>10030483</v>
      </c>
      <c r="B26713" t="s">
        <v>26997</v>
      </c>
    </row>
    <row r="26714" spans="1:2" x14ac:dyDescent="0.45">
      <c r="A26714">
        <v>10078607</v>
      </c>
      <c r="B26714" t="s">
        <v>26998</v>
      </c>
    </row>
    <row r="26715" spans="1:2" x14ac:dyDescent="0.45">
      <c r="A26715">
        <v>10066538</v>
      </c>
      <c r="B26715" t="s">
        <v>26999</v>
      </c>
    </row>
    <row r="26716" spans="1:2" x14ac:dyDescent="0.45">
      <c r="A26716">
        <v>10012970</v>
      </c>
      <c r="B26716" t="s">
        <v>27000</v>
      </c>
    </row>
    <row r="26717" spans="1:2" x14ac:dyDescent="0.45">
      <c r="A26717">
        <v>10006926</v>
      </c>
      <c r="B26717" t="s">
        <v>27001</v>
      </c>
    </row>
    <row r="26718" spans="1:2" x14ac:dyDescent="0.45">
      <c r="A26718">
        <v>10087995</v>
      </c>
      <c r="B26718" t="s">
        <v>27002</v>
      </c>
    </row>
    <row r="26719" spans="1:2" x14ac:dyDescent="0.45">
      <c r="A26719">
        <v>10064524</v>
      </c>
      <c r="B26719" t="s">
        <v>27003</v>
      </c>
    </row>
    <row r="26720" spans="1:2" x14ac:dyDescent="0.45">
      <c r="A26720">
        <v>10089899</v>
      </c>
      <c r="B26720" t="s">
        <v>27004</v>
      </c>
    </row>
    <row r="26721" spans="1:2" x14ac:dyDescent="0.45">
      <c r="A26721">
        <v>10083628</v>
      </c>
      <c r="B26721" t="s">
        <v>27005</v>
      </c>
    </row>
    <row r="26722" spans="1:2" x14ac:dyDescent="0.45">
      <c r="A26722">
        <v>10036752</v>
      </c>
      <c r="B26722" t="s">
        <v>27006</v>
      </c>
    </row>
    <row r="26723" spans="1:2" x14ac:dyDescent="0.45">
      <c r="A26723">
        <v>10031519</v>
      </c>
      <c r="B26723" t="s">
        <v>27007</v>
      </c>
    </row>
    <row r="26724" spans="1:2" x14ac:dyDescent="0.45">
      <c r="A26724">
        <v>10066578</v>
      </c>
      <c r="B26724" t="s">
        <v>27008</v>
      </c>
    </row>
    <row r="26725" spans="1:2" x14ac:dyDescent="0.45">
      <c r="A26725">
        <v>10023057</v>
      </c>
      <c r="B26725" t="s">
        <v>27009</v>
      </c>
    </row>
    <row r="26726" spans="1:2" x14ac:dyDescent="0.45">
      <c r="A26726">
        <v>10000125</v>
      </c>
      <c r="B26726" t="s">
        <v>27010</v>
      </c>
    </row>
    <row r="26727" spans="1:2" x14ac:dyDescent="0.45">
      <c r="A26727">
        <v>10010554</v>
      </c>
      <c r="B26727" t="s">
        <v>27011</v>
      </c>
    </row>
    <row r="26728" spans="1:2" x14ac:dyDescent="0.45">
      <c r="A26728">
        <v>10062633</v>
      </c>
      <c r="B26728" t="s">
        <v>27012</v>
      </c>
    </row>
    <row r="26729" spans="1:2" x14ac:dyDescent="0.45">
      <c r="A26729">
        <v>10017303</v>
      </c>
      <c r="B26729" t="s">
        <v>27013</v>
      </c>
    </row>
    <row r="26730" spans="1:2" x14ac:dyDescent="0.45">
      <c r="A26730">
        <v>10052187</v>
      </c>
      <c r="B26730" t="s">
        <v>27014</v>
      </c>
    </row>
    <row r="26731" spans="1:2" x14ac:dyDescent="0.45">
      <c r="A26731">
        <v>10001946</v>
      </c>
      <c r="B26731" t="s">
        <v>27015</v>
      </c>
    </row>
    <row r="26732" spans="1:2" x14ac:dyDescent="0.45">
      <c r="A26732">
        <v>10008661</v>
      </c>
      <c r="B26732" t="s">
        <v>27016</v>
      </c>
    </row>
    <row r="26733" spans="1:2" x14ac:dyDescent="0.45">
      <c r="A26733">
        <v>10002052</v>
      </c>
      <c r="B26733" t="s">
        <v>27017</v>
      </c>
    </row>
    <row r="26734" spans="1:2" x14ac:dyDescent="0.45">
      <c r="A26734">
        <v>10009437</v>
      </c>
      <c r="B26734" t="s">
        <v>26363</v>
      </c>
    </row>
    <row r="26735" spans="1:2" x14ac:dyDescent="0.45">
      <c r="A26735">
        <v>10046758</v>
      </c>
      <c r="B26735" t="s">
        <v>27018</v>
      </c>
    </row>
    <row r="26736" spans="1:2" x14ac:dyDescent="0.45">
      <c r="A26736">
        <v>10040341</v>
      </c>
      <c r="B26736" t="s">
        <v>27019</v>
      </c>
    </row>
    <row r="26737" spans="1:2" x14ac:dyDescent="0.45">
      <c r="A26737">
        <v>10013058</v>
      </c>
      <c r="B26737" t="s">
        <v>27020</v>
      </c>
    </row>
    <row r="26738" spans="1:2" x14ac:dyDescent="0.45">
      <c r="A26738">
        <v>10089887</v>
      </c>
      <c r="B26738" t="s">
        <v>27021</v>
      </c>
    </row>
    <row r="26739" spans="1:2" x14ac:dyDescent="0.45">
      <c r="A26739">
        <v>10074624</v>
      </c>
      <c r="B26739" t="s">
        <v>27022</v>
      </c>
    </row>
    <row r="26740" spans="1:2" x14ac:dyDescent="0.45">
      <c r="A26740">
        <v>10002050</v>
      </c>
      <c r="B26740" t="s">
        <v>27023</v>
      </c>
    </row>
    <row r="26741" spans="1:2" x14ac:dyDescent="0.45">
      <c r="A26741">
        <v>10013063</v>
      </c>
      <c r="B26741" t="s">
        <v>27024</v>
      </c>
    </row>
    <row r="26742" spans="1:2" x14ac:dyDescent="0.45">
      <c r="A26742">
        <v>10010865</v>
      </c>
      <c r="B26742" t="s">
        <v>27025</v>
      </c>
    </row>
    <row r="26743" spans="1:2" x14ac:dyDescent="0.45">
      <c r="A26743">
        <v>10069846</v>
      </c>
      <c r="B26743" t="s">
        <v>27026</v>
      </c>
    </row>
    <row r="26744" spans="1:2" x14ac:dyDescent="0.45">
      <c r="A26744">
        <v>10026951</v>
      </c>
      <c r="B26744" t="s">
        <v>27027</v>
      </c>
    </row>
    <row r="26745" spans="1:2" x14ac:dyDescent="0.45">
      <c r="A26745">
        <v>10072373</v>
      </c>
      <c r="B26745" t="s">
        <v>27028</v>
      </c>
    </row>
    <row r="26746" spans="1:2" x14ac:dyDescent="0.45">
      <c r="A26746">
        <v>10003808</v>
      </c>
      <c r="B26746" t="s">
        <v>27029</v>
      </c>
    </row>
    <row r="26747" spans="1:2" x14ac:dyDescent="0.45">
      <c r="A26747">
        <v>10063427</v>
      </c>
      <c r="B26747" t="s">
        <v>27030</v>
      </c>
    </row>
    <row r="26748" spans="1:2" x14ac:dyDescent="0.45">
      <c r="A26748">
        <v>10076965</v>
      </c>
      <c r="B26748" t="s">
        <v>27031</v>
      </c>
    </row>
    <row r="26749" spans="1:2" x14ac:dyDescent="0.45">
      <c r="A26749">
        <v>10063517</v>
      </c>
      <c r="B26749" t="s">
        <v>27032</v>
      </c>
    </row>
    <row r="26750" spans="1:2" x14ac:dyDescent="0.45">
      <c r="A26750">
        <v>10053411</v>
      </c>
      <c r="B26750" t="s">
        <v>27033</v>
      </c>
    </row>
    <row r="26751" spans="1:2" x14ac:dyDescent="0.45">
      <c r="A26751">
        <v>10045639</v>
      </c>
      <c r="B26751" t="s">
        <v>27034</v>
      </c>
    </row>
    <row r="26752" spans="1:2" x14ac:dyDescent="0.45">
      <c r="A26752">
        <v>10062807</v>
      </c>
      <c r="B26752" t="s">
        <v>27035</v>
      </c>
    </row>
    <row r="26753" spans="1:2" x14ac:dyDescent="0.45">
      <c r="A26753">
        <v>10026616</v>
      </c>
      <c r="B26753" t="s">
        <v>27036</v>
      </c>
    </row>
    <row r="26754" spans="1:2" x14ac:dyDescent="0.45">
      <c r="A26754">
        <v>10029539</v>
      </c>
      <c r="B26754" t="s">
        <v>27037</v>
      </c>
    </row>
    <row r="26755" spans="1:2" x14ac:dyDescent="0.45">
      <c r="A26755">
        <v>10053410</v>
      </c>
      <c r="B26755" t="s">
        <v>27038</v>
      </c>
    </row>
    <row r="26756" spans="1:2" x14ac:dyDescent="0.45">
      <c r="A26756">
        <v>10041156</v>
      </c>
      <c r="B26756" t="s">
        <v>27039</v>
      </c>
    </row>
    <row r="26757" spans="1:2" x14ac:dyDescent="0.45">
      <c r="A26757">
        <v>10055294</v>
      </c>
      <c r="B26757" t="s">
        <v>27040</v>
      </c>
    </row>
    <row r="26758" spans="1:2" x14ac:dyDescent="0.45">
      <c r="A26758">
        <v>10017037</v>
      </c>
      <c r="B26758" t="s">
        <v>27041</v>
      </c>
    </row>
    <row r="26759" spans="1:2" x14ac:dyDescent="0.45">
      <c r="A26759">
        <v>10064136</v>
      </c>
      <c r="B26759" t="s">
        <v>27042</v>
      </c>
    </row>
    <row r="26760" spans="1:2" x14ac:dyDescent="0.45">
      <c r="A26760">
        <v>10033590</v>
      </c>
      <c r="B26760" t="s">
        <v>27043</v>
      </c>
    </row>
    <row r="26761" spans="1:2" x14ac:dyDescent="0.45">
      <c r="A26761">
        <v>10080473</v>
      </c>
      <c r="B26761" t="s">
        <v>27044</v>
      </c>
    </row>
    <row r="26762" spans="1:2" x14ac:dyDescent="0.45">
      <c r="A26762">
        <v>10066818</v>
      </c>
      <c r="B26762" t="s">
        <v>27045</v>
      </c>
    </row>
    <row r="26763" spans="1:2" x14ac:dyDescent="0.45">
      <c r="A26763">
        <v>10043423</v>
      </c>
      <c r="B26763" t="s">
        <v>27046</v>
      </c>
    </row>
    <row r="26764" spans="1:2" x14ac:dyDescent="0.45">
      <c r="A26764">
        <v>10013530</v>
      </c>
      <c r="B26764" t="s">
        <v>27047</v>
      </c>
    </row>
    <row r="26765" spans="1:2" x14ac:dyDescent="0.45">
      <c r="A26765">
        <v>10044166</v>
      </c>
      <c r="B26765" t="s">
        <v>27048</v>
      </c>
    </row>
    <row r="26766" spans="1:2" x14ac:dyDescent="0.45">
      <c r="A26766">
        <v>10016079</v>
      </c>
      <c r="B26766" t="s">
        <v>27049</v>
      </c>
    </row>
    <row r="26767" spans="1:2" x14ac:dyDescent="0.45">
      <c r="A26767">
        <v>10018167</v>
      </c>
      <c r="B26767" t="s">
        <v>27050</v>
      </c>
    </row>
    <row r="26768" spans="1:2" x14ac:dyDescent="0.45">
      <c r="A26768">
        <v>10037356</v>
      </c>
      <c r="B26768" t="s">
        <v>27051</v>
      </c>
    </row>
    <row r="26769" spans="1:2" x14ac:dyDescent="0.45">
      <c r="A26769">
        <v>10009225</v>
      </c>
      <c r="B26769" t="s">
        <v>27052</v>
      </c>
    </row>
    <row r="26770" spans="1:2" x14ac:dyDescent="0.45">
      <c r="A26770">
        <v>10004523</v>
      </c>
      <c r="B26770" t="s">
        <v>27053</v>
      </c>
    </row>
    <row r="26771" spans="1:2" x14ac:dyDescent="0.45">
      <c r="A26771">
        <v>10074488</v>
      </c>
      <c r="B26771" t="s">
        <v>27054</v>
      </c>
    </row>
    <row r="26772" spans="1:2" x14ac:dyDescent="0.45">
      <c r="A26772">
        <v>10002871</v>
      </c>
      <c r="B26772" t="s">
        <v>27055</v>
      </c>
    </row>
    <row r="26773" spans="1:2" x14ac:dyDescent="0.45">
      <c r="A26773">
        <v>10071147</v>
      </c>
      <c r="B26773" t="s">
        <v>27056</v>
      </c>
    </row>
    <row r="26774" spans="1:2" x14ac:dyDescent="0.45">
      <c r="A26774">
        <v>10074419</v>
      </c>
      <c r="B26774" t="s">
        <v>27057</v>
      </c>
    </row>
    <row r="26775" spans="1:2" x14ac:dyDescent="0.45">
      <c r="A26775">
        <v>10038602</v>
      </c>
      <c r="B26775" t="s">
        <v>27058</v>
      </c>
    </row>
    <row r="26776" spans="1:2" x14ac:dyDescent="0.45">
      <c r="A26776">
        <v>10057013</v>
      </c>
      <c r="B26776" t="s">
        <v>27059</v>
      </c>
    </row>
    <row r="26777" spans="1:2" x14ac:dyDescent="0.45">
      <c r="A26777">
        <v>10050508</v>
      </c>
      <c r="B26777" t="s">
        <v>27060</v>
      </c>
    </row>
    <row r="26778" spans="1:2" x14ac:dyDescent="0.45">
      <c r="A26778">
        <v>10091634</v>
      </c>
      <c r="B26778" t="s">
        <v>27061</v>
      </c>
    </row>
    <row r="26779" spans="1:2" x14ac:dyDescent="0.45">
      <c r="A26779">
        <v>10052527</v>
      </c>
      <c r="B26779" t="s">
        <v>27062</v>
      </c>
    </row>
    <row r="26780" spans="1:2" x14ac:dyDescent="0.45">
      <c r="A26780">
        <v>10039590</v>
      </c>
      <c r="B26780" t="s">
        <v>27063</v>
      </c>
    </row>
    <row r="26781" spans="1:2" x14ac:dyDescent="0.45">
      <c r="A26781">
        <v>10009591</v>
      </c>
      <c r="B26781" t="s">
        <v>27064</v>
      </c>
    </row>
    <row r="26782" spans="1:2" x14ac:dyDescent="0.45">
      <c r="A26782">
        <v>10092615</v>
      </c>
      <c r="B26782" t="s">
        <v>27065</v>
      </c>
    </row>
    <row r="26783" spans="1:2" x14ac:dyDescent="0.45">
      <c r="A26783">
        <v>10008763</v>
      </c>
      <c r="B26783" t="s">
        <v>27066</v>
      </c>
    </row>
    <row r="26784" spans="1:2" x14ac:dyDescent="0.45">
      <c r="A26784">
        <v>10078295</v>
      </c>
      <c r="B26784" t="s">
        <v>27067</v>
      </c>
    </row>
    <row r="26785" spans="1:2" x14ac:dyDescent="0.45">
      <c r="A26785">
        <v>10004611</v>
      </c>
      <c r="B26785" t="s">
        <v>23813</v>
      </c>
    </row>
    <row r="26786" spans="1:2" x14ac:dyDescent="0.45">
      <c r="A26786">
        <v>90000221</v>
      </c>
      <c r="B26786" t="s">
        <v>27068</v>
      </c>
    </row>
    <row r="26787" spans="1:2" x14ac:dyDescent="0.45">
      <c r="A26787">
        <v>10061810</v>
      </c>
      <c r="B26787" t="s">
        <v>27069</v>
      </c>
    </row>
    <row r="26788" spans="1:2" x14ac:dyDescent="0.45">
      <c r="A26788">
        <v>10068806</v>
      </c>
      <c r="B26788" t="s">
        <v>27070</v>
      </c>
    </row>
    <row r="26789" spans="1:2" x14ac:dyDescent="0.45">
      <c r="A26789">
        <v>10084490</v>
      </c>
      <c r="B26789" t="s">
        <v>27071</v>
      </c>
    </row>
    <row r="26790" spans="1:2" x14ac:dyDescent="0.45">
      <c r="A26790">
        <v>10044986</v>
      </c>
      <c r="B26790" t="s">
        <v>27072</v>
      </c>
    </row>
    <row r="26791" spans="1:2" x14ac:dyDescent="0.45">
      <c r="A26791">
        <v>10063564</v>
      </c>
      <c r="B26791" t="s">
        <v>27073</v>
      </c>
    </row>
    <row r="26792" spans="1:2" x14ac:dyDescent="0.45">
      <c r="A26792">
        <v>10005558</v>
      </c>
      <c r="B26792" t="s">
        <v>27074</v>
      </c>
    </row>
    <row r="26793" spans="1:2" x14ac:dyDescent="0.45">
      <c r="A26793">
        <v>10034521</v>
      </c>
      <c r="B26793" t="s">
        <v>27075</v>
      </c>
    </row>
    <row r="26794" spans="1:2" x14ac:dyDescent="0.45">
      <c r="A26794">
        <v>10022725</v>
      </c>
      <c r="B26794" t="s">
        <v>27076</v>
      </c>
    </row>
    <row r="26795" spans="1:2" x14ac:dyDescent="0.45">
      <c r="A26795">
        <v>10029027</v>
      </c>
      <c r="B26795" t="s">
        <v>27077</v>
      </c>
    </row>
    <row r="26796" spans="1:2" x14ac:dyDescent="0.45">
      <c r="A26796">
        <v>10013001</v>
      </c>
      <c r="B26796" t="s">
        <v>27078</v>
      </c>
    </row>
    <row r="26797" spans="1:2" x14ac:dyDescent="0.45">
      <c r="A26797">
        <v>10071518</v>
      </c>
      <c r="B26797" t="s">
        <v>27079</v>
      </c>
    </row>
    <row r="26798" spans="1:2" x14ac:dyDescent="0.45">
      <c r="A26798">
        <v>10028100</v>
      </c>
      <c r="B26798" t="s">
        <v>27080</v>
      </c>
    </row>
    <row r="26799" spans="1:2" x14ac:dyDescent="0.45">
      <c r="A26799">
        <v>10061757</v>
      </c>
      <c r="B26799" t="s">
        <v>27081</v>
      </c>
    </row>
    <row r="26800" spans="1:2" x14ac:dyDescent="0.45">
      <c r="A26800">
        <v>10024743</v>
      </c>
      <c r="B26800" t="s">
        <v>27082</v>
      </c>
    </row>
    <row r="26801" spans="1:2" x14ac:dyDescent="0.45">
      <c r="A26801">
        <v>10053478</v>
      </c>
      <c r="B26801" t="s">
        <v>27083</v>
      </c>
    </row>
    <row r="26802" spans="1:2" x14ac:dyDescent="0.45">
      <c r="A26802">
        <v>10009395</v>
      </c>
      <c r="B26802" t="s">
        <v>27084</v>
      </c>
    </row>
    <row r="26803" spans="1:2" x14ac:dyDescent="0.45">
      <c r="A26803">
        <v>10009713</v>
      </c>
      <c r="B26803" t="s">
        <v>27085</v>
      </c>
    </row>
    <row r="26804" spans="1:2" x14ac:dyDescent="0.45">
      <c r="A26804">
        <v>10084935</v>
      </c>
      <c r="B26804" t="s">
        <v>27086</v>
      </c>
    </row>
    <row r="26805" spans="1:2" x14ac:dyDescent="0.45">
      <c r="A26805">
        <v>10018589</v>
      </c>
      <c r="B26805" t="s">
        <v>27087</v>
      </c>
    </row>
    <row r="26806" spans="1:2" x14ac:dyDescent="0.45">
      <c r="A26806">
        <v>10085861</v>
      </c>
      <c r="B26806" t="s">
        <v>27088</v>
      </c>
    </row>
    <row r="26807" spans="1:2" x14ac:dyDescent="0.45">
      <c r="A26807">
        <v>10089437</v>
      </c>
      <c r="B26807" t="s">
        <v>27089</v>
      </c>
    </row>
    <row r="26808" spans="1:2" x14ac:dyDescent="0.45">
      <c r="A26808">
        <v>10076202</v>
      </c>
      <c r="B26808" t="s">
        <v>27090</v>
      </c>
    </row>
    <row r="26809" spans="1:2" x14ac:dyDescent="0.45">
      <c r="A26809">
        <v>10021079</v>
      </c>
      <c r="B26809" t="s">
        <v>27091</v>
      </c>
    </row>
    <row r="26810" spans="1:2" x14ac:dyDescent="0.45">
      <c r="A26810">
        <v>10010484</v>
      </c>
      <c r="B26810" t="s">
        <v>6049</v>
      </c>
    </row>
    <row r="26811" spans="1:2" x14ac:dyDescent="0.45">
      <c r="A26811">
        <v>10091310</v>
      </c>
      <c r="B26811" t="s">
        <v>27092</v>
      </c>
    </row>
    <row r="26812" spans="1:2" x14ac:dyDescent="0.45">
      <c r="A26812">
        <v>10048076</v>
      </c>
      <c r="B26812" t="s">
        <v>27093</v>
      </c>
    </row>
    <row r="26813" spans="1:2" x14ac:dyDescent="0.45">
      <c r="A26813">
        <v>10044452</v>
      </c>
      <c r="B26813" t="s">
        <v>27094</v>
      </c>
    </row>
    <row r="26814" spans="1:2" x14ac:dyDescent="0.45">
      <c r="A26814">
        <v>10055487</v>
      </c>
      <c r="B26814" t="s">
        <v>27095</v>
      </c>
    </row>
    <row r="26815" spans="1:2" x14ac:dyDescent="0.45">
      <c r="A26815">
        <v>10073038</v>
      </c>
      <c r="B26815" t="s">
        <v>27096</v>
      </c>
    </row>
    <row r="26816" spans="1:2" x14ac:dyDescent="0.45">
      <c r="A26816">
        <v>10049712</v>
      </c>
      <c r="B26816" t="s">
        <v>27097</v>
      </c>
    </row>
    <row r="26817" spans="1:2" x14ac:dyDescent="0.45">
      <c r="A26817">
        <v>10020369</v>
      </c>
      <c r="B26817" t="s">
        <v>27098</v>
      </c>
    </row>
    <row r="26818" spans="1:2" x14ac:dyDescent="0.45">
      <c r="A26818">
        <v>10013156</v>
      </c>
      <c r="B26818" t="s">
        <v>27099</v>
      </c>
    </row>
    <row r="26819" spans="1:2" x14ac:dyDescent="0.45">
      <c r="A26819">
        <v>10010450</v>
      </c>
      <c r="B26819" t="s">
        <v>27100</v>
      </c>
    </row>
    <row r="26820" spans="1:2" x14ac:dyDescent="0.45">
      <c r="A26820">
        <v>90000272</v>
      </c>
      <c r="B26820" t="s">
        <v>27101</v>
      </c>
    </row>
    <row r="26821" spans="1:2" x14ac:dyDescent="0.45">
      <c r="A26821">
        <v>10072099</v>
      </c>
      <c r="B26821" t="s">
        <v>27102</v>
      </c>
    </row>
    <row r="26822" spans="1:2" x14ac:dyDescent="0.45">
      <c r="A26822">
        <v>10019892</v>
      </c>
      <c r="B26822" t="s">
        <v>27103</v>
      </c>
    </row>
    <row r="26823" spans="1:2" x14ac:dyDescent="0.45">
      <c r="A26823">
        <v>10036235</v>
      </c>
      <c r="B26823" t="s">
        <v>27104</v>
      </c>
    </row>
    <row r="26824" spans="1:2" x14ac:dyDescent="0.45">
      <c r="A26824">
        <v>10037733</v>
      </c>
      <c r="B26824" t="s">
        <v>27105</v>
      </c>
    </row>
    <row r="26825" spans="1:2" x14ac:dyDescent="0.45">
      <c r="A26825">
        <v>10015536</v>
      </c>
      <c r="B26825" t="s">
        <v>27106</v>
      </c>
    </row>
    <row r="26826" spans="1:2" x14ac:dyDescent="0.45">
      <c r="A26826">
        <v>10014856</v>
      </c>
      <c r="B26826" t="s">
        <v>27107</v>
      </c>
    </row>
    <row r="26827" spans="1:2" x14ac:dyDescent="0.45">
      <c r="A26827">
        <v>10040339</v>
      </c>
      <c r="B26827" t="s">
        <v>27108</v>
      </c>
    </row>
    <row r="26828" spans="1:2" x14ac:dyDescent="0.45">
      <c r="A26828">
        <v>10073462</v>
      </c>
      <c r="B26828" t="s">
        <v>27109</v>
      </c>
    </row>
    <row r="26829" spans="1:2" x14ac:dyDescent="0.45">
      <c r="A26829">
        <v>10006401</v>
      </c>
      <c r="B26829" t="s">
        <v>27110</v>
      </c>
    </row>
    <row r="26830" spans="1:2" x14ac:dyDescent="0.45">
      <c r="A26830">
        <v>10067742</v>
      </c>
      <c r="B26830" t="s">
        <v>27111</v>
      </c>
    </row>
    <row r="26831" spans="1:2" x14ac:dyDescent="0.45">
      <c r="A26831">
        <v>10087299</v>
      </c>
      <c r="B26831" t="s">
        <v>27112</v>
      </c>
    </row>
    <row r="26832" spans="1:2" x14ac:dyDescent="0.45">
      <c r="A26832">
        <v>10024708</v>
      </c>
      <c r="B26832" t="s">
        <v>27113</v>
      </c>
    </row>
    <row r="26833" spans="1:2" x14ac:dyDescent="0.45">
      <c r="A26833">
        <v>10005819</v>
      </c>
      <c r="B26833" t="s">
        <v>27114</v>
      </c>
    </row>
    <row r="26834" spans="1:2" x14ac:dyDescent="0.45">
      <c r="A26834">
        <v>10073776</v>
      </c>
      <c r="B26834" t="s">
        <v>27115</v>
      </c>
    </row>
    <row r="26835" spans="1:2" x14ac:dyDescent="0.45">
      <c r="A26835">
        <v>10021254</v>
      </c>
      <c r="B26835" t="s">
        <v>27116</v>
      </c>
    </row>
    <row r="26836" spans="1:2" x14ac:dyDescent="0.45">
      <c r="A26836">
        <v>10088918</v>
      </c>
      <c r="B26836" t="s">
        <v>27117</v>
      </c>
    </row>
    <row r="26837" spans="1:2" x14ac:dyDescent="0.45">
      <c r="A26837">
        <v>10008662</v>
      </c>
      <c r="B26837" t="s">
        <v>27118</v>
      </c>
    </row>
    <row r="26838" spans="1:2" x14ac:dyDescent="0.45">
      <c r="A26838">
        <v>10046198</v>
      </c>
      <c r="B26838" t="s">
        <v>27119</v>
      </c>
    </row>
    <row r="26839" spans="1:2" x14ac:dyDescent="0.45">
      <c r="A26839">
        <v>10089802</v>
      </c>
      <c r="B26839" t="s">
        <v>27120</v>
      </c>
    </row>
    <row r="26840" spans="1:2" x14ac:dyDescent="0.45">
      <c r="A26840">
        <v>10066188</v>
      </c>
      <c r="B26840" t="s">
        <v>27121</v>
      </c>
    </row>
    <row r="26841" spans="1:2" x14ac:dyDescent="0.45">
      <c r="A26841">
        <v>10024476</v>
      </c>
      <c r="B26841" t="s">
        <v>27122</v>
      </c>
    </row>
    <row r="26842" spans="1:2" x14ac:dyDescent="0.45">
      <c r="A26842">
        <v>10078430</v>
      </c>
      <c r="B26842" t="s">
        <v>27123</v>
      </c>
    </row>
    <row r="26843" spans="1:2" x14ac:dyDescent="0.45">
      <c r="A26843">
        <v>10009993</v>
      </c>
      <c r="B26843" t="s">
        <v>27124</v>
      </c>
    </row>
    <row r="26844" spans="1:2" x14ac:dyDescent="0.45">
      <c r="A26844">
        <v>10086408</v>
      </c>
      <c r="B26844" t="s">
        <v>27125</v>
      </c>
    </row>
    <row r="26845" spans="1:2" x14ac:dyDescent="0.45">
      <c r="A26845">
        <v>10074301</v>
      </c>
      <c r="B26845" t="s">
        <v>27126</v>
      </c>
    </row>
    <row r="26846" spans="1:2" x14ac:dyDescent="0.45">
      <c r="A26846">
        <v>10068784</v>
      </c>
      <c r="B26846" t="s">
        <v>27127</v>
      </c>
    </row>
    <row r="26847" spans="1:2" x14ac:dyDescent="0.45">
      <c r="A26847">
        <v>10086832</v>
      </c>
      <c r="B26847" t="s">
        <v>22477</v>
      </c>
    </row>
    <row r="26848" spans="1:2" x14ac:dyDescent="0.45">
      <c r="A26848">
        <v>10031374</v>
      </c>
      <c r="B26848" t="s">
        <v>27128</v>
      </c>
    </row>
    <row r="26849" spans="1:2" x14ac:dyDescent="0.45">
      <c r="A26849">
        <v>10031134</v>
      </c>
      <c r="B26849" t="s">
        <v>27129</v>
      </c>
    </row>
    <row r="26850" spans="1:2" x14ac:dyDescent="0.45">
      <c r="A26850">
        <v>10081569</v>
      </c>
      <c r="B26850" t="s">
        <v>27130</v>
      </c>
    </row>
    <row r="26851" spans="1:2" x14ac:dyDescent="0.45">
      <c r="A26851">
        <v>10069758</v>
      </c>
      <c r="B26851" t="s">
        <v>27131</v>
      </c>
    </row>
    <row r="26852" spans="1:2" x14ac:dyDescent="0.45">
      <c r="A26852">
        <v>10078011</v>
      </c>
      <c r="B26852" t="s">
        <v>27132</v>
      </c>
    </row>
    <row r="26853" spans="1:2" x14ac:dyDescent="0.45">
      <c r="A26853">
        <v>10006923</v>
      </c>
      <c r="B26853" t="s">
        <v>27133</v>
      </c>
    </row>
    <row r="26854" spans="1:2" x14ac:dyDescent="0.45">
      <c r="A26854">
        <v>10039629</v>
      </c>
      <c r="B26854" t="s">
        <v>16753</v>
      </c>
    </row>
    <row r="26855" spans="1:2" x14ac:dyDescent="0.45">
      <c r="A26855">
        <v>10045066</v>
      </c>
      <c r="B26855" t="s">
        <v>27134</v>
      </c>
    </row>
    <row r="26856" spans="1:2" x14ac:dyDescent="0.45">
      <c r="A26856">
        <v>10078128</v>
      </c>
      <c r="B26856" t="s">
        <v>27135</v>
      </c>
    </row>
    <row r="26857" spans="1:2" x14ac:dyDescent="0.45">
      <c r="A26857">
        <v>10092369</v>
      </c>
      <c r="B26857" t="s">
        <v>27136</v>
      </c>
    </row>
    <row r="26858" spans="1:2" x14ac:dyDescent="0.45">
      <c r="A26858">
        <v>10086033</v>
      </c>
      <c r="B26858" t="s">
        <v>27137</v>
      </c>
    </row>
    <row r="26859" spans="1:2" x14ac:dyDescent="0.45">
      <c r="A26859">
        <v>10051994</v>
      </c>
      <c r="B26859" t="s">
        <v>27138</v>
      </c>
    </row>
    <row r="26860" spans="1:2" x14ac:dyDescent="0.45">
      <c r="A26860">
        <v>10014987</v>
      </c>
      <c r="B26860" t="s">
        <v>27139</v>
      </c>
    </row>
    <row r="26861" spans="1:2" x14ac:dyDescent="0.45">
      <c r="A26861">
        <v>10028436</v>
      </c>
      <c r="B26861" t="s">
        <v>27140</v>
      </c>
    </row>
    <row r="26862" spans="1:2" x14ac:dyDescent="0.45">
      <c r="A26862">
        <v>10079294</v>
      </c>
      <c r="B26862" t="s">
        <v>27141</v>
      </c>
    </row>
    <row r="26863" spans="1:2" x14ac:dyDescent="0.45">
      <c r="A26863">
        <v>10008769</v>
      </c>
      <c r="B26863" t="s">
        <v>27142</v>
      </c>
    </row>
    <row r="26864" spans="1:2" x14ac:dyDescent="0.45">
      <c r="A26864">
        <v>10025134</v>
      </c>
      <c r="B26864" t="s">
        <v>27143</v>
      </c>
    </row>
    <row r="26865" spans="1:2" x14ac:dyDescent="0.45">
      <c r="A26865">
        <v>10023495</v>
      </c>
      <c r="B26865" t="s">
        <v>27144</v>
      </c>
    </row>
    <row r="26866" spans="1:2" x14ac:dyDescent="0.45">
      <c r="A26866">
        <v>10003839</v>
      </c>
      <c r="B26866" t="s">
        <v>27145</v>
      </c>
    </row>
    <row r="26867" spans="1:2" x14ac:dyDescent="0.45">
      <c r="A26867">
        <v>10049758</v>
      </c>
      <c r="B26867" t="s">
        <v>27146</v>
      </c>
    </row>
    <row r="26868" spans="1:2" x14ac:dyDescent="0.45">
      <c r="A26868">
        <v>10044205</v>
      </c>
      <c r="B26868" t="s">
        <v>27147</v>
      </c>
    </row>
    <row r="26869" spans="1:2" x14ac:dyDescent="0.45">
      <c r="A26869">
        <v>10069404</v>
      </c>
      <c r="B26869" t="s">
        <v>27148</v>
      </c>
    </row>
    <row r="26870" spans="1:2" x14ac:dyDescent="0.45">
      <c r="A26870">
        <v>10001380</v>
      </c>
      <c r="B26870" t="s">
        <v>27149</v>
      </c>
    </row>
    <row r="26871" spans="1:2" x14ac:dyDescent="0.45">
      <c r="A26871">
        <v>10019323</v>
      </c>
      <c r="B26871" t="s">
        <v>27150</v>
      </c>
    </row>
    <row r="26872" spans="1:2" x14ac:dyDescent="0.45">
      <c r="A26872">
        <v>10071891</v>
      </c>
      <c r="B26872" t="s">
        <v>27151</v>
      </c>
    </row>
    <row r="26873" spans="1:2" x14ac:dyDescent="0.45">
      <c r="A26873">
        <v>10052690</v>
      </c>
      <c r="B26873" t="s">
        <v>27152</v>
      </c>
    </row>
    <row r="26874" spans="1:2" x14ac:dyDescent="0.45">
      <c r="A26874">
        <v>10069102</v>
      </c>
      <c r="B26874" t="s">
        <v>27153</v>
      </c>
    </row>
    <row r="26875" spans="1:2" x14ac:dyDescent="0.45">
      <c r="A26875">
        <v>10009017</v>
      </c>
      <c r="B26875" t="s">
        <v>27154</v>
      </c>
    </row>
    <row r="26876" spans="1:2" x14ac:dyDescent="0.45">
      <c r="A26876">
        <v>10024183</v>
      </c>
      <c r="B26876" t="s">
        <v>27155</v>
      </c>
    </row>
    <row r="26877" spans="1:2" x14ac:dyDescent="0.45">
      <c r="A26877">
        <v>10018576</v>
      </c>
      <c r="B26877" t="s">
        <v>27156</v>
      </c>
    </row>
    <row r="26878" spans="1:2" x14ac:dyDescent="0.45">
      <c r="A26878">
        <v>10052568</v>
      </c>
      <c r="B26878" t="s">
        <v>27157</v>
      </c>
    </row>
    <row r="26879" spans="1:2" x14ac:dyDescent="0.45">
      <c r="A26879">
        <v>10025222</v>
      </c>
      <c r="B26879" t="s">
        <v>27158</v>
      </c>
    </row>
    <row r="26880" spans="1:2" x14ac:dyDescent="0.45">
      <c r="A26880">
        <v>10035039</v>
      </c>
      <c r="B26880" t="s">
        <v>27159</v>
      </c>
    </row>
    <row r="26881" spans="1:2" x14ac:dyDescent="0.45">
      <c r="A26881">
        <v>10016113</v>
      </c>
      <c r="B26881" t="s">
        <v>27160</v>
      </c>
    </row>
    <row r="26882" spans="1:2" x14ac:dyDescent="0.45">
      <c r="A26882">
        <v>10072955</v>
      </c>
      <c r="B26882" t="s">
        <v>27161</v>
      </c>
    </row>
    <row r="26883" spans="1:2" x14ac:dyDescent="0.45">
      <c r="A26883">
        <v>10077571</v>
      </c>
      <c r="B26883" t="s">
        <v>27162</v>
      </c>
    </row>
    <row r="26884" spans="1:2" x14ac:dyDescent="0.45">
      <c r="A26884">
        <v>10057704</v>
      </c>
      <c r="B26884" t="s">
        <v>27163</v>
      </c>
    </row>
    <row r="26885" spans="1:2" x14ac:dyDescent="0.45">
      <c r="A26885">
        <v>10023981</v>
      </c>
      <c r="B26885" t="s">
        <v>27164</v>
      </c>
    </row>
    <row r="26886" spans="1:2" x14ac:dyDescent="0.45">
      <c r="A26886">
        <v>10067719</v>
      </c>
      <c r="B26886" t="s">
        <v>27165</v>
      </c>
    </row>
    <row r="26887" spans="1:2" x14ac:dyDescent="0.45">
      <c r="A26887">
        <v>10080800</v>
      </c>
      <c r="B26887" t="s">
        <v>27166</v>
      </c>
    </row>
    <row r="26888" spans="1:2" x14ac:dyDescent="0.45">
      <c r="A26888">
        <v>10064931</v>
      </c>
      <c r="B26888" t="s">
        <v>27167</v>
      </c>
    </row>
    <row r="26889" spans="1:2" x14ac:dyDescent="0.45">
      <c r="A26889">
        <v>10066841</v>
      </c>
      <c r="B26889" t="s">
        <v>27168</v>
      </c>
    </row>
    <row r="26890" spans="1:2" x14ac:dyDescent="0.45">
      <c r="A26890">
        <v>10046598</v>
      </c>
      <c r="B26890" t="s">
        <v>27169</v>
      </c>
    </row>
    <row r="26891" spans="1:2" x14ac:dyDescent="0.45">
      <c r="A26891">
        <v>10051143</v>
      </c>
      <c r="B26891" t="s">
        <v>27170</v>
      </c>
    </row>
    <row r="26892" spans="1:2" x14ac:dyDescent="0.45">
      <c r="A26892">
        <v>10057724</v>
      </c>
      <c r="B26892" t="s">
        <v>27171</v>
      </c>
    </row>
    <row r="26893" spans="1:2" x14ac:dyDescent="0.45">
      <c r="A26893">
        <v>10022143</v>
      </c>
      <c r="B26893" t="s">
        <v>27172</v>
      </c>
    </row>
    <row r="26894" spans="1:2" x14ac:dyDescent="0.45">
      <c r="A26894">
        <v>10039700</v>
      </c>
      <c r="B26894" t="s">
        <v>27173</v>
      </c>
    </row>
    <row r="26895" spans="1:2" x14ac:dyDescent="0.45">
      <c r="A26895">
        <v>10051047</v>
      </c>
      <c r="B26895" t="s">
        <v>27174</v>
      </c>
    </row>
    <row r="26896" spans="1:2" x14ac:dyDescent="0.45">
      <c r="A26896">
        <v>10017213</v>
      </c>
      <c r="B26896" t="s">
        <v>27175</v>
      </c>
    </row>
    <row r="26897" spans="1:2" x14ac:dyDescent="0.45">
      <c r="A26897">
        <v>10079293</v>
      </c>
      <c r="B26897" t="s">
        <v>27176</v>
      </c>
    </row>
    <row r="26898" spans="1:2" x14ac:dyDescent="0.45">
      <c r="A26898">
        <v>10078110</v>
      </c>
      <c r="B26898" t="s">
        <v>27177</v>
      </c>
    </row>
    <row r="26899" spans="1:2" x14ac:dyDescent="0.45">
      <c r="A26899">
        <v>10044255</v>
      </c>
      <c r="B26899" t="s">
        <v>27178</v>
      </c>
    </row>
    <row r="26900" spans="1:2" x14ac:dyDescent="0.45">
      <c r="A26900">
        <v>10009549</v>
      </c>
      <c r="B26900" t="s">
        <v>27179</v>
      </c>
    </row>
    <row r="26901" spans="1:2" x14ac:dyDescent="0.45">
      <c r="A26901">
        <v>10040890</v>
      </c>
      <c r="B26901" t="s">
        <v>27180</v>
      </c>
    </row>
    <row r="26902" spans="1:2" x14ac:dyDescent="0.45">
      <c r="A26902">
        <v>10057655</v>
      </c>
      <c r="B26902" t="s">
        <v>27181</v>
      </c>
    </row>
    <row r="26903" spans="1:2" x14ac:dyDescent="0.45">
      <c r="A26903">
        <v>10027150</v>
      </c>
      <c r="B26903" t="s">
        <v>27182</v>
      </c>
    </row>
    <row r="26904" spans="1:2" x14ac:dyDescent="0.45">
      <c r="A26904">
        <v>10078801</v>
      </c>
      <c r="B26904" t="s">
        <v>27183</v>
      </c>
    </row>
    <row r="26905" spans="1:2" x14ac:dyDescent="0.45">
      <c r="A26905">
        <v>10053792</v>
      </c>
      <c r="B26905" t="s">
        <v>27184</v>
      </c>
    </row>
    <row r="26906" spans="1:2" x14ac:dyDescent="0.45">
      <c r="A26906">
        <v>10026990</v>
      </c>
      <c r="B26906" t="s">
        <v>27185</v>
      </c>
    </row>
    <row r="26907" spans="1:2" x14ac:dyDescent="0.45">
      <c r="A26907">
        <v>10004337</v>
      </c>
      <c r="B26907" t="s">
        <v>27186</v>
      </c>
    </row>
    <row r="26908" spans="1:2" x14ac:dyDescent="0.45">
      <c r="A26908">
        <v>10061523</v>
      </c>
      <c r="B26908" t="s">
        <v>27187</v>
      </c>
    </row>
    <row r="26909" spans="1:2" x14ac:dyDescent="0.45">
      <c r="A26909">
        <v>10001146</v>
      </c>
      <c r="B26909" t="s">
        <v>27188</v>
      </c>
    </row>
    <row r="26910" spans="1:2" x14ac:dyDescent="0.45">
      <c r="A26910">
        <v>10056441</v>
      </c>
      <c r="B26910" t="s">
        <v>27189</v>
      </c>
    </row>
    <row r="26911" spans="1:2" x14ac:dyDescent="0.45">
      <c r="A26911">
        <v>10036268</v>
      </c>
      <c r="B26911" t="s">
        <v>27190</v>
      </c>
    </row>
    <row r="26912" spans="1:2" x14ac:dyDescent="0.45">
      <c r="A26912">
        <v>10024849</v>
      </c>
      <c r="B26912" t="s">
        <v>27191</v>
      </c>
    </row>
    <row r="26913" spans="1:2" x14ac:dyDescent="0.45">
      <c r="A26913">
        <v>10077938</v>
      </c>
      <c r="B26913" t="s">
        <v>27192</v>
      </c>
    </row>
    <row r="26914" spans="1:2" x14ac:dyDescent="0.45">
      <c r="A26914">
        <v>10078708</v>
      </c>
      <c r="B26914" t="s">
        <v>27193</v>
      </c>
    </row>
    <row r="26915" spans="1:2" x14ac:dyDescent="0.45">
      <c r="A26915">
        <v>10050198</v>
      </c>
      <c r="B26915" t="s">
        <v>27194</v>
      </c>
    </row>
    <row r="26916" spans="1:2" x14ac:dyDescent="0.45">
      <c r="A26916">
        <v>10006889</v>
      </c>
      <c r="B26916" t="s">
        <v>27195</v>
      </c>
    </row>
    <row r="26917" spans="1:2" x14ac:dyDescent="0.45">
      <c r="A26917">
        <v>10063748</v>
      </c>
      <c r="B26917" t="s">
        <v>27196</v>
      </c>
    </row>
    <row r="26918" spans="1:2" x14ac:dyDescent="0.45">
      <c r="A26918">
        <v>10005024</v>
      </c>
      <c r="B26918" t="s">
        <v>27197</v>
      </c>
    </row>
    <row r="26919" spans="1:2" x14ac:dyDescent="0.45">
      <c r="A26919">
        <v>10023268</v>
      </c>
      <c r="B26919" t="s">
        <v>27198</v>
      </c>
    </row>
    <row r="26920" spans="1:2" x14ac:dyDescent="0.45">
      <c r="A26920">
        <v>10034581</v>
      </c>
      <c r="B26920" t="s">
        <v>27199</v>
      </c>
    </row>
    <row r="26921" spans="1:2" x14ac:dyDescent="0.45">
      <c r="A26921">
        <v>10083457</v>
      </c>
      <c r="B26921" t="s">
        <v>27200</v>
      </c>
    </row>
    <row r="26922" spans="1:2" x14ac:dyDescent="0.45">
      <c r="A26922">
        <v>10072739</v>
      </c>
      <c r="B26922" t="s">
        <v>27201</v>
      </c>
    </row>
    <row r="26923" spans="1:2" x14ac:dyDescent="0.45">
      <c r="A26923">
        <v>10045335</v>
      </c>
      <c r="B26923" t="s">
        <v>27202</v>
      </c>
    </row>
    <row r="26924" spans="1:2" x14ac:dyDescent="0.45">
      <c r="A26924">
        <v>10074559</v>
      </c>
      <c r="B26924" t="s">
        <v>27203</v>
      </c>
    </row>
    <row r="26925" spans="1:2" x14ac:dyDescent="0.45">
      <c r="A26925">
        <v>10084505</v>
      </c>
      <c r="B26925" t="s">
        <v>26520</v>
      </c>
    </row>
    <row r="26926" spans="1:2" x14ac:dyDescent="0.45">
      <c r="A26926">
        <v>10028650</v>
      </c>
      <c r="B26926" t="s">
        <v>27204</v>
      </c>
    </row>
    <row r="26927" spans="1:2" x14ac:dyDescent="0.45">
      <c r="A26927">
        <v>10021479</v>
      </c>
      <c r="B26927" t="s">
        <v>27205</v>
      </c>
    </row>
    <row r="26928" spans="1:2" x14ac:dyDescent="0.45">
      <c r="A26928">
        <v>10045619</v>
      </c>
      <c r="B26928" t="s">
        <v>27206</v>
      </c>
    </row>
    <row r="26929" spans="1:2" x14ac:dyDescent="0.45">
      <c r="A26929">
        <v>10025187</v>
      </c>
      <c r="B26929" t="s">
        <v>27207</v>
      </c>
    </row>
    <row r="26930" spans="1:2" x14ac:dyDescent="0.45">
      <c r="A26930">
        <v>10090917</v>
      </c>
      <c r="B26930" t="s">
        <v>27208</v>
      </c>
    </row>
    <row r="26931" spans="1:2" x14ac:dyDescent="0.45">
      <c r="A26931">
        <v>10046959</v>
      </c>
      <c r="B26931" t="s">
        <v>27209</v>
      </c>
    </row>
    <row r="26932" spans="1:2" x14ac:dyDescent="0.45">
      <c r="A26932">
        <v>10074912</v>
      </c>
      <c r="B26932" t="s">
        <v>27210</v>
      </c>
    </row>
    <row r="26933" spans="1:2" x14ac:dyDescent="0.45">
      <c r="A26933">
        <v>10039369</v>
      </c>
      <c r="B26933" t="s">
        <v>27211</v>
      </c>
    </row>
    <row r="26934" spans="1:2" x14ac:dyDescent="0.45">
      <c r="A26934">
        <v>10015683</v>
      </c>
      <c r="B26934" t="s">
        <v>27212</v>
      </c>
    </row>
    <row r="26935" spans="1:2" x14ac:dyDescent="0.45">
      <c r="A26935">
        <v>10021361</v>
      </c>
      <c r="B26935" t="s">
        <v>27213</v>
      </c>
    </row>
    <row r="26936" spans="1:2" x14ac:dyDescent="0.45">
      <c r="A26936">
        <v>10050807</v>
      </c>
      <c r="B26936" t="s">
        <v>17519</v>
      </c>
    </row>
    <row r="26937" spans="1:2" x14ac:dyDescent="0.45">
      <c r="A26937">
        <v>10026585</v>
      </c>
      <c r="B26937" t="s">
        <v>27214</v>
      </c>
    </row>
    <row r="26938" spans="1:2" x14ac:dyDescent="0.45">
      <c r="A26938">
        <v>10067724</v>
      </c>
      <c r="B26938" t="s">
        <v>27215</v>
      </c>
    </row>
    <row r="26939" spans="1:2" x14ac:dyDescent="0.45">
      <c r="A26939">
        <v>10077991</v>
      </c>
      <c r="B26939" t="s">
        <v>27216</v>
      </c>
    </row>
    <row r="26940" spans="1:2" x14ac:dyDescent="0.45">
      <c r="A26940">
        <v>10045866</v>
      </c>
      <c r="B26940" t="s">
        <v>27217</v>
      </c>
    </row>
    <row r="26941" spans="1:2" x14ac:dyDescent="0.45">
      <c r="A26941">
        <v>10081441</v>
      </c>
      <c r="B26941" t="s">
        <v>27218</v>
      </c>
    </row>
    <row r="26942" spans="1:2" x14ac:dyDescent="0.45">
      <c r="A26942">
        <v>10074863</v>
      </c>
      <c r="B26942" t="s">
        <v>27219</v>
      </c>
    </row>
    <row r="26943" spans="1:2" x14ac:dyDescent="0.45">
      <c r="A26943">
        <v>10039080</v>
      </c>
      <c r="B26943" t="s">
        <v>27220</v>
      </c>
    </row>
    <row r="26944" spans="1:2" x14ac:dyDescent="0.45">
      <c r="A26944">
        <v>10091629</v>
      </c>
      <c r="B26944" t="s">
        <v>27221</v>
      </c>
    </row>
    <row r="26945" spans="1:2" x14ac:dyDescent="0.45">
      <c r="A26945">
        <v>10033074</v>
      </c>
      <c r="B26945" t="s">
        <v>27222</v>
      </c>
    </row>
    <row r="26946" spans="1:2" x14ac:dyDescent="0.45">
      <c r="A26946">
        <v>10017501</v>
      </c>
      <c r="B26946" t="s">
        <v>27223</v>
      </c>
    </row>
    <row r="26947" spans="1:2" x14ac:dyDescent="0.45">
      <c r="A26947">
        <v>10080525</v>
      </c>
      <c r="B26947" t="s">
        <v>27224</v>
      </c>
    </row>
    <row r="26948" spans="1:2" x14ac:dyDescent="0.45">
      <c r="A26948">
        <v>10016124</v>
      </c>
      <c r="B26948" t="s">
        <v>27225</v>
      </c>
    </row>
    <row r="26949" spans="1:2" x14ac:dyDescent="0.45">
      <c r="A26949">
        <v>10078677</v>
      </c>
      <c r="B26949" t="s">
        <v>27226</v>
      </c>
    </row>
    <row r="26950" spans="1:2" x14ac:dyDescent="0.45">
      <c r="A26950">
        <v>10079262</v>
      </c>
      <c r="B26950" t="s">
        <v>27227</v>
      </c>
    </row>
    <row r="26951" spans="1:2" x14ac:dyDescent="0.45">
      <c r="A26951">
        <v>10091619</v>
      </c>
      <c r="B26951" t="s">
        <v>27228</v>
      </c>
    </row>
    <row r="26952" spans="1:2" x14ac:dyDescent="0.45">
      <c r="A26952">
        <v>10012986</v>
      </c>
      <c r="B26952" t="s">
        <v>27229</v>
      </c>
    </row>
    <row r="26953" spans="1:2" x14ac:dyDescent="0.45">
      <c r="A26953">
        <v>10076621</v>
      </c>
      <c r="B26953" t="s">
        <v>27230</v>
      </c>
    </row>
    <row r="26954" spans="1:2" x14ac:dyDescent="0.45">
      <c r="A26954">
        <v>10014844</v>
      </c>
      <c r="B26954" t="s">
        <v>27231</v>
      </c>
    </row>
    <row r="26955" spans="1:2" x14ac:dyDescent="0.45">
      <c r="A26955">
        <v>10050581</v>
      </c>
      <c r="B26955" t="s">
        <v>27232</v>
      </c>
    </row>
    <row r="26956" spans="1:2" x14ac:dyDescent="0.45">
      <c r="A26956">
        <v>10010741</v>
      </c>
      <c r="B26956" t="s">
        <v>27233</v>
      </c>
    </row>
    <row r="26957" spans="1:2" x14ac:dyDescent="0.45">
      <c r="A26957">
        <v>10041352</v>
      </c>
      <c r="B26957" t="s">
        <v>27234</v>
      </c>
    </row>
    <row r="26958" spans="1:2" x14ac:dyDescent="0.45">
      <c r="A26958">
        <v>10037304</v>
      </c>
      <c r="B26958" t="s">
        <v>27235</v>
      </c>
    </row>
    <row r="26959" spans="1:2" x14ac:dyDescent="0.45">
      <c r="A26959">
        <v>10023436</v>
      </c>
      <c r="B26959" t="s">
        <v>27236</v>
      </c>
    </row>
    <row r="26960" spans="1:2" x14ac:dyDescent="0.45">
      <c r="A26960">
        <v>10050929</v>
      </c>
      <c r="B26960" t="s">
        <v>27237</v>
      </c>
    </row>
    <row r="26961" spans="1:2" x14ac:dyDescent="0.45">
      <c r="A26961">
        <v>90000157</v>
      </c>
      <c r="B26961" t="s">
        <v>27238</v>
      </c>
    </row>
    <row r="26962" spans="1:2" x14ac:dyDescent="0.45">
      <c r="A26962">
        <v>10047987</v>
      </c>
      <c r="B26962" t="s">
        <v>27239</v>
      </c>
    </row>
    <row r="26963" spans="1:2" x14ac:dyDescent="0.45">
      <c r="A26963">
        <v>10042863</v>
      </c>
      <c r="B26963" t="s">
        <v>27240</v>
      </c>
    </row>
    <row r="26964" spans="1:2" x14ac:dyDescent="0.45">
      <c r="A26964">
        <v>10070541</v>
      </c>
      <c r="B26964" t="s">
        <v>27241</v>
      </c>
    </row>
    <row r="26965" spans="1:2" x14ac:dyDescent="0.45">
      <c r="A26965">
        <v>10002205</v>
      </c>
      <c r="B26965" t="s">
        <v>27242</v>
      </c>
    </row>
    <row r="26966" spans="1:2" x14ac:dyDescent="0.45">
      <c r="A26966">
        <v>10036993</v>
      </c>
      <c r="B26966" t="s">
        <v>27243</v>
      </c>
    </row>
    <row r="26967" spans="1:2" x14ac:dyDescent="0.45">
      <c r="A26967">
        <v>10046687</v>
      </c>
      <c r="B26967" t="s">
        <v>27244</v>
      </c>
    </row>
    <row r="26968" spans="1:2" x14ac:dyDescent="0.45">
      <c r="A26968">
        <v>10063968</v>
      </c>
      <c r="B26968" t="s">
        <v>27245</v>
      </c>
    </row>
    <row r="26969" spans="1:2" x14ac:dyDescent="0.45">
      <c r="A26969">
        <v>10077273</v>
      </c>
      <c r="B26969" t="s">
        <v>27246</v>
      </c>
    </row>
    <row r="26970" spans="1:2" x14ac:dyDescent="0.45">
      <c r="A26970">
        <v>10079125</v>
      </c>
      <c r="B26970" t="s">
        <v>10892</v>
      </c>
    </row>
    <row r="26971" spans="1:2" x14ac:dyDescent="0.45">
      <c r="A26971">
        <v>10085588</v>
      </c>
      <c r="B26971" t="s">
        <v>27247</v>
      </c>
    </row>
    <row r="26972" spans="1:2" x14ac:dyDescent="0.45">
      <c r="A26972">
        <v>10008919</v>
      </c>
      <c r="B26972" t="s">
        <v>27248</v>
      </c>
    </row>
    <row r="26973" spans="1:2" x14ac:dyDescent="0.45">
      <c r="A26973">
        <v>10050412</v>
      </c>
      <c r="B26973" t="s">
        <v>27249</v>
      </c>
    </row>
    <row r="26974" spans="1:2" x14ac:dyDescent="0.45">
      <c r="A26974">
        <v>10052099</v>
      </c>
      <c r="B26974" t="s">
        <v>27250</v>
      </c>
    </row>
    <row r="26975" spans="1:2" x14ac:dyDescent="0.45">
      <c r="A26975">
        <v>10085864</v>
      </c>
      <c r="B26975" t="s">
        <v>27251</v>
      </c>
    </row>
    <row r="26976" spans="1:2" x14ac:dyDescent="0.45">
      <c r="A26976">
        <v>10005565</v>
      </c>
      <c r="B26976" t="s">
        <v>25340</v>
      </c>
    </row>
    <row r="26977" spans="1:2" x14ac:dyDescent="0.45">
      <c r="A26977">
        <v>10009546</v>
      </c>
      <c r="B26977" t="s">
        <v>27252</v>
      </c>
    </row>
    <row r="26978" spans="1:2" x14ac:dyDescent="0.45">
      <c r="A26978">
        <v>10071260</v>
      </c>
      <c r="B26978" t="s">
        <v>27253</v>
      </c>
    </row>
    <row r="26979" spans="1:2" x14ac:dyDescent="0.45">
      <c r="A26979">
        <v>10041574</v>
      </c>
      <c r="B26979" t="s">
        <v>25836</v>
      </c>
    </row>
    <row r="26980" spans="1:2" x14ac:dyDescent="0.45">
      <c r="A26980">
        <v>10033696</v>
      </c>
      <c r="B26980" t="s">
        <v>27254</v>
      </c>
    </row>
    <row r="26981" spans="1:2" x14ac:dyDescent="0.45">
      <c r="A26981">
        <v>10034109</v>
      </c>
      <c r="B26981" t="s">
        <v>27255</v>
      </c>
    </row>
    <row r="26982" spans="1:2" x14ac:dyDescent="0.45">
      <c r="A26982">
        <v>10007560</v>
      </c>
      <c r="B26982" t="s">
        <v>27256</v>
      </c>
    </row>
    <row r="26983" spans="1:2" x14ac:dyDescent="0.45">
      <c r="A26983">
        <v>10000531</v>
      </c>
      <c r="B26983" t="s">
        <v>27257</v>
      </c>
    </row>
    <row r="26984" spans="1:2" x14ac:dyDescent="0.45">
      <c r="A26984">
        <v>10085641</v>
      </c>
      <c r="B26984" t="s">
        <v>27258</v>
      </c>
    </row>
    <row r="26985" spans="1:2" x14ac:dyDescent="0.45">
      <c r="A26985">
        <v>10069862</v>
      </c>
      <c r="B26985" t="s">
        <v>27259</v>
      </c>
    </row>
    <row r="26986" spans="1:2" x14ac:dyDescent="0.45">
      <c r="A26986">
        <v>10061658</v>
      </c>
      <c r="B26986" t="s">
        <v>27260</v>
      </c>
    </row>
    <row r="26987" spans="1:2" x14ac:dyDescent="0.45">
      <c r="A26987">
        <v>10037313</v>
      </c>
      <c r="B26987" t="s">
        <v>27261</v>
      </c>
    </row>
    <row r="26988" spans="1:2" x14ac:dyDescent="0.45">
      <c r="A26988">
        <v>10067285</v>
      </c>
      <c r="B26988" t="s">
        <v>27262</v>
      </c>
    </row>
    <row r="26989" spans="1:2" x14ac:dyDescent="0.45">
      <c r="A26989">
        <v>10086384</v>
      </c>
      <c r="B26989" t="s">
        <v>27263</v>
      </c>
    </row>
    <row r="26990" spans="1:2" x14ac:dyDescent="0.45">
      <c r="A26990">
        <v>10023332</v>
      </c>
      <c r="B26990" t="s">
        <v>27264</v>
      </c>
    </row>
    <row r="26991" spans="1:2" x14ac:dyDescent="0.45">
      <c r="A26991">
        <v>10061467</v>
      </c>
      <c r="B26991" t="s">
        <v>27265</v>
      </c>
    </row>
    <row r="26992" spans="1:2" x14ac:dyDescent="0.45">
      <c r="A26992">
        <v>10020689</v>
      </c>
      <c r="B26992" t="s">
        <v>27266</v>
      </c>
    </row>
    <row r="26993" spans="1:2" x14ac:dyDescent="0.45">
      <c r="A26993">
        <v>10020445</v>
      </c>
      <c r="B26993" t="s">
        <v>27267</v>
      </c>
    </row>
    <row r="26994" spans="1:2" x14ac:dyDescent="0.45">
      <c r="A26994">
        <v>10067166</v>
      </c>
      <c r="B26994" t="s">
        <v>27268</v>
      </c>
    </row>
    <row r="26995" spans="1:2" x14ac:dyDescent="0.45">
      <c r="A26995">
        <v>10046052</v>
      </c>
      <c r="B26995" t="s">
        <v>27269</v>
      </c>
    </row>
    <row r="26996" spans="1:2" x14ac:dyDescent="0.45">
      <c r="A26996">
        <v>10069019</v>
      </c>
      <c r="B26996" t="s">
        <v>27270</v>
      </c>
    </row>
    <row r="26997" spans="1:2" x14ac:dyDescent="0.45">
      <c r="A26997">
        <v>10077317</v>
      </c>
      <c r="B26997" t="s">
        <v>27271</v>
      </c>
    </row>
    <row r="26998" spans="1:2" x14ac:dyDescent="0.45">
      <c r="A26998">
        <v>10050367</v>
      </c>
      <c r="B26998" t="s">
        <v>27272</v>
      </c>
    </row>
    <row r="26999" spans="1:2" x14ac:dyDescent="0.45">
      <c r="A26999">
        <v>10062881</v>
      </c>
      <c r="B26999" t="s">
        <v>27273</v>
      </c>
    </row>
    <row r="27000" spans="1:2" x14ac:dyDescent="0.45">
      <c r="A27000">
        <v>10033346</v>
      </c>
      <c r="B27000" t="s">
        <v>27274</v>
      </c>
    </row>
    <row r="27001" spans="1:2" x14ac:dyDescent="0.45">
      <c r="A27001">
        <v>10053754</v>
      </c>
      <c r="B27001" t="s">
        <v>27275</v>
      </c>
    </row>
    <row r="27002" spans="1:2" x14ac:dyDescent="0.45">
      <c r="A27002">
        <v>10001491</v>
      </c>
      <c r="B27002" t="s">
        <v>27276</v>
      </c>
    </row>
    <row r="27003" spans="1:2" x14ac:dyDescent="0.45">
      <c r="A27003">
        <v>10062350</v>
      </c>
      <c r="B27003" t="s">
        <v>27277</v>
      </c>
    </row>
    <row r="27004" spans="1:2" x14ac:dyDescent="0.45">
      <c r="A27004">
        <v>10004543</v>
      </c>
      <c r="B27004" t="s">
        <v>27278</v>
      </c>
    </row>
    <row r="27005" spans="1:2" x14ac:dyDescent="0.45">
      <c r="A27005">
        <v>10002133</v>
      </c>
      <c r="B27005" t="s">
        <v>27279</v>
      </c>
    </row>
    <row r="27006" spans="1:2" x14ac:dyDescent="0.45">
      <c r="A27006">
        <v>10078696</v>
      </c>
      <c r="B27006" t="s">
        <v>27280</v>
      </c>
    </row>
    <row r="27007" spans="1:2" x14ac:dyDescent="0.45">
      <c r="A27007">
        <v>10066458</v>
      </c>
      <c r="B27007" t="s">
        <v>27281</v>
      </c>
    </row>
    <row r="27008" spans="1:2" x14ac:dyDescent="0.45">
      <c r="A27008">
        <v>10005948</v>
      </c>
      <c r="B27008" t="s">
        <v>27282</v>
      </c>
    </row>
    <row r="27009" spans="1:2" x14ac:dyDescent="0.45">
      <c r="A27009">
        <v>10048842</v>
      </c>
      <c r="B27009" t="s">
        <v>27283</v>
      </c>
    </row>
    <row r="27010" spans="1:2" x14ac:dyDescent="0.45">
      <c r="A27010">
        <v>10048665</v>
      </c>
      <c r="B27010" t="s">
        <v>27284</v>
      </c>
    </row>
    <row r="27011" spans="1:2" x14ac:dyDescent="0.45">
      <c r="A27011">
        <v>10007674</v>
      </c>
      <c r="B27011" t="s">
        <v>27285</v>
      </c>
    </row>
    <row r="27012" spans="1:2" x14ac:dyDescent="0.45">
      <c r="A27012">
        <v>10051032</v>
      </c>
      <c r="B27012" t="s">
        <v>27286</v>
      </c>
    </row>
    <row r="27013" spans="1:2" x14ac:dyDescent="0.45">
      <c r="A27013">
        <v>10000630</v>
      </c>
      <c r="B27013" t="s">
        <v>20408</v>
      </c>
    </row>
    <row r="27014" spans="1:2" x14ac:dyDescent="0.45">
      <c r="A27014">
        <v>10006407</v>
      </c>
      <c r="B27014" t="s">
        <v>27287</v>
      </c>
    </row>
    <row r="27015" spans="1:2" x14ac:dyDescent="0.45">
      <c r="A27015">
        <v>10003672</v>
      </c>
      <c r="B27015" t="s">
        <v>22120</v>
      </c>
    </row>
    <row r="27016" spans="1:2" x14ac:dyDescent="0.45">
      <c r="A27016">
        <v>10003452</v>
      </c>
      <c r="B27016" t="s">
        <v>27288</v>
      </c>
    </row>
    <row r="27017" spans="1:2" x14ac:dyDescent="0.45">
      <c r="A27017">
        <v>10072587</v>
      </c>
      <c r="B27017" t="s">
        <v>27289</v>
      </c>
    </row>
    <row r="27018" spans="1:2" x14ac:dyDescent="0.45">
      <c r="A27018">
        <v>10017350</v>
      </c>
      <c r="B27018" t="s">
        <v>27290</v>
      </c>
    </row>
    <row r="27019" spans="1:2" x14ac:dyDescent="0.45">
      <c r="A27019">
        <v>10030571</v>
      </c>
      <c r="B27019" t="s">
        <v>27291</v>
      </c>
    </row>
    <row r="27020" spans="1:2" x14ac:dyDescent="0.45">
      <c r="A27020">
        <v>10090023</v>
      </c>
      <c r="B27020" t="s">
        <v>27292</v>
      </c>
    </row>
    <row r="27021" spans="1:2" x14ac:dyDescent="0.45">
      <c r="A27021">
        <v>10042223</v>
      </c>
      <c r="B27021" t="s">
        <v>27293</v>
      </c>
    </row>
    <row r="27022" spans="1:2" x14ac:dyDescent="0.45">
      <c r="A27022">
        <v>10079200</v>
      </c>
      <c r="B27022" t="s">
        <v>27294</v>
      </c>
    </row>
    <row r="27023" spans="1:2" x14ac:dyDescent="0.45">
      <c r="A27023">
        <v>10061159</v>
      </c>
      <c r="B27023" t="s">
        <v>27295</v>
      </c>
    </row>
    <row r="27024" spans="1:2" x14ac:dyDescent="0.45">
      <c r="A27024">
        <v>10006038</v>
      </c>
      <c r="B27024" t="s">
        <v>27296</v>
      </c>
    </row>
    <row r="27025" spans="1:2" x14ac:dyDescent="0.45">
      <c r="A27025">
        <v>10025537</v>
      </c>
      <c r="B27025" t="s">
        <v>27297</v>
      </c>
    </row>
    <row r="27026" spans="1:2" x14ac:dyDescent="0.45">
      <c r="A27026">
        <v>10035011</v>
      </c>
      <c r="B27026" t="s">
        <v>27298</v>
      </c>
    </row>
    <row r="27027" spans="1:2" x14ac:dyDescent="0.45">
      <c r="A27027">
        <v>10086788</v>
      </c>
      <c r="B27027" t="s">
        <v>27299</v>
      </c>
    </row>
    <row r="27028" spans="1:2" x14ac:dyDescent="0.45">
      <c r="A27028">
        <v>10014069</v>
      </c>
      <c r="B27028" t="s">
        <v>27300</v>
      </c>
    </row>
    <row r="27029" spans="1:2" x14ac:dyDescent="0.45">
      <c r="A27029">
        <v>10078738</v>
      </c>
      <c r="B27029" t="s">
        <v>27301</v>
      </c>
    </row>
    <row r="27030" spans="1:2" x14ac:dyDescent="0.45">
      <c r="A27030">
        <v>10012479</v>
      </c>
      <c r="B27030" t="s">
        <v>27302</v>
      </c>
    </row>
    <row r="27031" spans="1:2" x14ac:dyDescent="0.45">
      <c r="A27031">
        <v>10056492</v>
      </c>
      <c r="B27031" t="s">
        <v>27303</v>
      </c>
    </row>
    <row r="27032" spans="1:2" x14ac:dyDescent="0.45">
      <c r="A27032">
        <v>10016031</v>
      </c>
      <c r="B27032" t="s">
        <v>27304</v>
      </c>
    </row>
    <row r="27033" spans="1:2" x14ac:dyDescent="0.45">
      <c r="A27033">
        <v>10077268</v>
      </c>
      <c r="B27033" t="s">
        <v>27305</v>
      </c>
    </row>
    <row r="27034" spans="1:2" x14ac:dyDescent="0.45">
      <c r="A27034">
        <v>10037949</v>
      </c>
      <c r="B27034" t="s">
        <v>27306</v>
      </c>
    </row>
    <row r="27035" spans="1:2" x14ac:dyDescent="0.45">
      <c r="A27035">
        <v>10028197</v>
      </c>
      <c r="B27035" t="s">
        <v>27307</v>
      </c>
    </row>
    <row r="27036" spans="1:2" x14ac:dyDescent="0.45">
      <c r="A27036">
        <v>10062228</v>
      </c>
      <c r="B27036" t="s">
        <v>27308</v>
      </c>
    </row>
    <row r="27037" spans="1:2" x14ac:dyDescent="0.45">
      <c r="A27037">
        <v>10021919</v>
      </c>
      <c r="B27037" t="s">
        <v>27309</v>
      </c>
    </row>
    <row r="27038" spans="1:2" x14ac:dyDescent="0.45">
      <c r="A27038">
        <v>10017369</v>
      </c>
      <c r="B27038" t="s">
        <v>27310</v>
      </c>
    </row>
    <row r="27039" spans="1:2" x14ac:dyDescent="0.45">
      <c r="A27039">
        <v>10028217</v>
      </c>
      <c r="B27039" t="s">
        <v>27311</v>
      </c>
    </row>
    <row r="27040" spans="1:2" x14ac:dyDescent="0.45">
      <c r="A27040">
        <v>10020459</v>
      </c>
      <c r="B27040" t="s">
        <v>27312</v>
      </c>
    </row>
    <row r="27041" spans="1:2" x14ac:dyDescent="0.45">
      <c r="A27041">
        <v>10090882</v>
      </c>
      <c r="B27041" t="s">
        <v>27313</v>
      </c>
    </row>
    <row r="27042" spans="1:2" x14ac:dyDescent="0.45">
      <c r="A27042">
        <v>10043007</v>
      </c>
      <c r="B27042" t="s">
        <v>21589</v>
      </c>
    </row>
    <row r="27043" spans="1:2" x14ac:dyDescent="0.45">
      <c r="A27043">
        <v>10069010</v>
      </c>
      <c r="B27043" t="s">
        <v>27314</v>
      </c>
    </row>
    <row r="27044" spans="1:2" x14ac:dyDescent="0.45">
      <c r="A27044">
        <v>10005207</v>
      </c>
      <c r="B27044" t="s">
        <v>27315</v>
      </c>
    </row>
    <row r="27045" spans="1:2" x14ac:dyDescent="0.45">
      <c r="A27045">
        <v>10007379</v>
      </c>
      <c r="B27045" t="s">
        <v>27316</v>
      </c>
    </row>
    <row r="27046" spans="1:2" x14ac:dyDescent="0.45">
      <c r="A27046">
        <v>10048028</v>
      </c>
      <c r="B27046" t="s">
        <v>27317</v>
      </c>
    </row>
    <row r="27047" spans="1:2" x14ac:dyDescent="0.45">
      <c r="A27047">
        <v>10073631</v>
      </c>
      <c r="B27047" t="s">
        <v>27318</v>
      </c>
    </row>
    <row r="27048" spans="1:2" x14ac:dyDescent="0.45">
      <c r="A27048">
        <v>10030005</v>
      </c>
      <c r="B27048" t="s">
        <v>27319</v>
      </c>
    </row>
    <row r="27049" spans="1:2" x14ac:dyDescent="0.45">
      <c r="A27049">
        <v>10022805</v>
      </c>
      <c r="B27049" t="s">
        <v>27320</v>
      </c>
    </row>
    <row r="27050" spans="1:2" x14ac:dyDescent="0.45">
      <c r="A27050">
        <v>10007170</v>
      </c>
      <c r="B27050" t="s">
        <v>27321</v>
      </c>
    </row>
    <row r="27051" spans="1:2" x14ac:dyDescent="0.45">
      <c r="A27051">
        <v>10033740</v>
      </c>
      <c r="B27051" t="s">
        <v>27322</v>
      </c>
    </row>
    <row r="27052" spans="1:2" x14ac:dyDescent="0.45">
      <c r="A27052">
        <v>10020150</v>
      </c>
      <c r="B27052" t="s">
        <v>27323</v>
      </c>
    </row>
    <row r="27053" spans="1:2" x14ac:dyDescent="0.45">
      <c r="A27053">
        <v>10064742</v>
      </c>
      <c r="B27053" t="s">
        <v>27324</v>
      </c>
    </row>
    <row r="27054" spans="1:2" x14ac:dyDescent="0.45">
      <c r="A27054">
        <v>10006116</v>
      </c>
      <c r="B27054" t="s">
        <v>27325</v>
      </c>
    </row>
    <row r="27055" spans="1:2" x14ac:dyDescent="0.45">
      <c r="A27055">
        <v>10013900</v>
      </c>
      <c r="B27055" t="s">
        <v>27326</v>
      </c>
    </row>
    <row r="27056" spans="1:2" x14ac:dyDescent="0.45">
      <c r="A27056">
        <v>10022605</v>
      </c>
      <c r="B27056" t="s">
        <v>27327</v>
      </c>
    </row>
    <row r="27057" spans="1:2" x14ac:dyDescent="0.45">
      <c r="A27057">
        <v>10082672</v>
      </c>
      <c r="B27057" t="s">
        <v>27328</v>
      </c>
    </row>
    <row r="27058" spans="1:2" x14ac:dyDescent="0.45">
      <c r="A27058">
        <v>10014874</v>
      </c>
      <c r="B27058" t="s">
        <v>27329</v>
      </c>
    </row>
    <row r="27059" spans="1:2" x14ac:dyDescent="0.45">
      <c r="A27059">
        <v>10085299</v>
      </c>
      <c r="B27059" t="s">
        <v>27330</v>
      </c>
    </row>
    <row r="27060" spans="1:2" x14ac:dyDescent="0.45">
      <c r="A27060">
        <v>10073862</v>
      </c>
      <c r="B27060" t="s">
        <v>27331</v>
      </c>
    </row>
    <row r="27061" spans="1:2" x14ac:dyDescent="0.45">
      <c r="A27061">
        <v>10082975</v>
      </c>
      <c r="B27061" t="s">
        <v>23340</v>
      </c>
    </row>
    <row r="27062" spans="1:2" x14ac:dyDescent="0.45">
      <c r="A27062">
        <v>10024367</v>
      </c>
      <c r="B27062" t="s">
        <v>27332</v>
      </c>
    </row>
    <row r="27063" spans="1:2" x14ac:dyDescent="0.45">
      <c r="A27063">
        <v>10034608</v>
      </c>
      <c r="B27063" t="s">
        <v>27333</v>
      </c>
    </row>
    <row r="27064" spans="1:2" x14ac:dyDescent="0.45">
      <c r="A27064">
        <v>10018629</v>
      </c>
      <c r="B27064" t="s">
        <v>27334</v>
      </c>
    </row>
    <row r="27065" spans="1:2" x14ac:dyDescent="0.45">
      <c r="A27065">
        <v>10018676</v>
      </c>
      <c r="B27065" t="s">
        <v>27335</v>
      </c>
    </row>
    <row r="27066" spans="1:2" x14ac:dyDescent="0.45">
      <c r="A27066">
        <v>10007098</v>
      </c>
      <c r="B27066" t="s">
        <v>27336</v>
      </c>
    </row>
    <row r="27067" spans="1:2" x14ac:dyDescent="0.45">
      <c r="A27067">
        <v>10031602</v>
      </c>
      <c r="B27067" t="s">
        <v>27337</v>
      </c>
    </row>
    <row r="27068" spans="1:2" x14ac:dyDescent="0.45">
      <c r="A27068">
        <v>10002353</v>
      </c>
      <c r="B27068" t="s">
        <v>27338</v>
      </c>
    </row>
    <row r="27069" spans="1:2" x14ac:dyDescent="0.45">
      <c r="A27069">
        <v>10092549</v>
      </c>
      <c r="B27069" t="s">
        <v>27339</v>
      </c>
    </row>
    <row r="27070" spans="1:2" x14ac:dyDescent="0.45">
      <c r="A27070">
        <v>10035589</v>
      </c>
      <c r="B27070" t="s">
        <v>27340</v>
      </c>
    </row>
    <row r="27071" spans="1:2" x14ac:dyDescent="0.45">
      <c r="A27071">
        <v>10079519</v>
      </c>
      <c r="B27071" t="s">
        <v>27341</v>
      </c>
    </row>
    <row r="27072" spans="1:2" x14ac:dyDescent="0.45">
      <c r="A27072">
        <v>10080253</v>
      </c>
      <c r="B27072" t="s">
        <v>27342</v>
      </c>
    </row>
    <row r="27073" spans="1:2" x14ac:dyDescent="0.45">
      <c r="A27073">
        <v>10074594</v>
      </c>
      <c r="B27073" t="s">
        <v>27343</v>
      </c>
    </row>
    <row r="27074" spans="1:2" x14ac:dyDescent="0.45">
      <c r="A27074">
        <v>10091577</v>
      </c>
      <c r="B27074" t="s">
        <v>27344</v>
      </c>
    </row>
    <row r="27075" spans="1:2" x14ac:dyDescent="0.45">
      <c r="A27075">
        <v>10062720</v>
      </c>
      <c r="B27075" t="s">
        <v>27345</v>
      </c>
    </row>
    <row r="27076" spans="1:2" x14ac:dyDescent="0.45">
      <c r="A27076">
        <v>10074946</v>
      </c>
      <c r="B27076" t="s">
        <v>27346</v>
      </c>
    </row>
    <row r="27077" spans="1:2" x14ac:dyDescent="0.45">
      <c r="A27077">
        <v>10069444</v>
      </c>
      <c r="B27077" t="s">
        <v>27347</v>
      </c>
    </row>
    <row r="27078" spans="1:2" x14ac:dyDescent="0.45">
      <c r="A27078">
        <v>10042416</v>
      </c>
      <c r="B27078" t="s">
        <v>27348</v>
      </c>
    </row>
    <row r="27079" spans="1:2" x14ac:dyDescent="0.45">
      <c r="A27079">
        <v>10034349</v>
      </c>
      <c r="B27079" t="s">
        <v>27349</v>
      </c>
    </row>
    <row r="27080" spans="1:2" x14ac:dyDescent="0.45">
      <c r="A27080">
        <v>10005727</v>
      </c>
      <c r="B27080" t="s">
        <v>27350</v>
      </c>
    </row>
    <row r="27081" spans="1:2" x14ac:dyDescent="0.45">
      <c r="A27081">
        <v>10014082</v>
      </c>
      <c r="B27081" t="s">
        <v>27351</v>
      </c>
    </row>
    <row r="27082" spans="1:2" x14ac:dyDescent="0.45">
      <c r="A27082">
        <v>10052665</v>
      </c>
      <c r="B27082" t="s">
        <v>27352</v>
      </c>
    </row>
    <row r="27083" spans="1:2" x14ac:dyDescent="0.45">
      <c r="A27083">
        <v>10062217</v>
      </c>
      <c r="B27083" t="s">
        <v>27353</v>
      </c>
    </row>
    <row r="27084" spans="1:2" x14ac:dyDescent="0.45">
      <c r="A27084">
        <v>10085418</v>
      </c>
      <c r="B27084" t="s">
        <v>27354</v>
      </c>
    </row>
    <row r="27085" spans="1:2" x14ac:dyDescent="0.45">
      <c r="A27085">
        <v>10026287</v>
      </c>
      <c r="B27085" t="s">
        <v>27355</v>
      </c>
    </row>
    <row r="27086" spans="1:2" x14ac:dyDescent="0.45">
      <c r="A27086">
        <v>10035755</v>
      </c>
      <c r="B27086" t="s">
        <v>27356</v>
      </c>
    </row>
    <row r="27087" spans="1:2" x14ac:dyDescent="0.45">
      <c r="A27087">
        <v>10053035</v>
      </c>
      <c r="B27087" t="s">
        <v>27357</v>
      </c>
    </row>
    <row r="27088" spans="1:2" x14ac:dyDescent="0.45">
      <c r="A27088">
        <v>10047747</v>
      </c>
      <c r="B27088" t="s">
        <v>27358</v>
      </c>
    </row>
    <row r="27089" spans="1:2" x14ac:dyDescent="0.45">
      <c r="A27089">
        <v>10088576</v>
      </c>
      <c r="B27089" t="s">
        <v>27359</v>
      </c>
    </row>
    <row r="27090" spans="1:2" x14ac:dyDescent="0.45">
      <c r="A27090">
        <v>10054152</v>
      </c>
      <c r="B27090" t="s">
        <v>27360</v>
      </c>
    </row>
    <row r="27091" spans="1:2" x14ac:dyDescent="0.45">
      <c r="A27091">
        <v>10053925</v>
      </c>
      <c r="B27091" t="s">
        <v>27361</v>
      </c>
    </row>
    <row r="27092" spans="1:2" x14ac:dyDescent="0.45">
      <c r="A27092">
        <v>10042456</v>
      </c>
      <c r="B27092" t="s">
        <v>27362</v>
      </c>
    </row>
    <row r="27093" spans="1:2" x14ac:dyDescent="0.45">
      <c r="A27093">
        <v>10067796</v>
      </c>
      <c r="B27093" t="s">
        <v>27363</v>
      </c>
    </row>
    <row r="27094" spans="1:2" x14ac:dyDescent="0.45">
      <c r="A27094">
        <v>10010401</v>
      </c>
      <c r="B27094" t="s">
        <v>27364</v>
      </c>
    </row>
    <row r="27095" spans="1:2" x14ac:dyDescent="0.45">
      <c r="A27095">
        <v>10092313</v>
      </c>
      <c r="B27095" t="s">
        <v>27365</v>
      </c>
    </row>
    <row r="27096" spans="1:2" x14ac:dyDescent="0.45">
      <c r="A27096">
        <v>10063991</v>
      </c>
      <c r="B27096" t="s">
        <v>27366</v>
      </c>
    </row>
    <row r="27097" spans="1:2" x14ac:dyDescent="0.45">
      <c r="A27097">
        <v>10048851</v>
      </c>
      <c r="B27097" t="s">
        <v>27367</v>
      </c>
    </row>
    <row r="27098" spans="1:2" x14ac:dyDescent="0.45">
      <c r="A27098">
        <v>10062273</v>
      </c>
      <c r="B27098" t="s">
        <v>27368</v>
      </c>
    </row>
    <row r="27099" spans="1:2" x14ac:dyDescent="0.45">
      <c r="A27099">
        <v>10066157</v>
      </c>
      <c r="B27099" t="s">
        <v>27369</v>
      </c>
    </row>
    <row r="27100" spans="1:2" x14ac:dyDescent="0.45">
      <c r="A27100">
        <v>10069075</v>
      </c>
      <c r="B27100" t="s">
        <v>27370</v>
      </c>
    </row>
    <row r="27101" spans="1:2" x14ac:dyDescent="0.45">
      <c r="A27101">
        <v>10070277</v>
      </c>
      <c r="B27101" t="s">
        <v>27371</v>
      </c>
    </row>
    <row r="27102" spans="1:2" x14ac:dyDescent="0.45">
      <c r="A27102">
        <v>10028959</v>
      </c>
      <c r="B27102" t="s">
        <v>27372</v>
      </c>
    </row>
    <row r="27103" spans="1:2" x14ac:dyDescent="0.45">
      <c r="A27103">
        <v>10025986</v>
      </c>
      <c r="B27103" t="s">
        <v>27373</v>
      </c>
    </row>
    <row r="27104" spans="1:2" x14ac:dyDescent="0.45">
      <c r="A27104">
        <v>10050992</v>
      </c>
      <c r="B27104" t="s">
        <v>27374</v>
      </c>
    </row>
    <row r="27105" spans="1:2" x14ac:dyDescent="0.45">
      <c r="A27105">
        <v>10075482</v>
      </c>
      <c r="B27105" t="s">
        <v>27375</v>
      </c>
    </row>
    <row r="27106" spans="1:2" x14ac:dyDescent="0.45">
      <c r="A27106">
        <v>10072621</v>
      </c>
      <c r="B27106" t="s">
        <v>27376</v>
      </c>
    </row>
    <row r="27107" spans="1:2" x14ac:dyDescent="0.45">
      <c r="A27107">
        <v>10077859</v>
      </c>
      <c r="B27107" t="s">
        <v>27377</v>
      </c>
    </row>
    <row r="27108" spans="1:2" x14ac:dyDescent="0.45">
      <c r="A27108">
        <v>10077339</v>
      </c>
      <c r="B27108" t="s">
        <v>27378</v>
      </c>
    </row>
    <row r="27109" spans="1:2" x14ac:dyDescent="0.45">
      <c r="A27109">
        <v>10067234</v>
      </c>
      <c r="B27109" t="s">
        <v>27379</v>
      </c>
    </row>
    <row r="27110" spans="1:2" x14ac:dyDescent="0.45">
      <c r="A27110">
        <v>10057581</v>
      </c>
      <c r="B27110" t="s">
        <v>27380</v>
      </c>
    </row>
    <row r="27111" spans="1:2" x14ac:dyDescent="0.45">
      <c r="A27111">
        <v>10066020</v>
      </c>
      <c r="B27111" t="s">
        <v>27381</v>
      </c>
    </row>
    <row r="27112" spans="1:2" x14ac:dyDescent="0.45">
      <c r="A27112">
        <v>10041277</v>
      </c>
      <c r="B27112" t="s">
        <v>27382</v>
      </c>
    </row>
    <row r="27113" spans="1:2" x14ac:dyDescent="0.45">
      <c r="A27113">
        <v>10073688</v>
      </c>
      <c r="B27113" t="s">
        <v>27383</v>
      </c>
    </row>
    <row r="27114" spans="1:2" x14ac:dyDescent="0.45">
      <c r="A27114">
        <v>10052111</v>
      </c>
      <c r="B27114" t="s">
        <v>27384</v>
      </c>
    </row>
    <row r="27115" spans="1:2" x14ac:dyDescent="0.45">
      <c r="A27115">
        <v>10071590</v>
      </c>
      <c r="B27115" t="s">
        <v>27385</v>
      </c>
    </row>
    <row r="27116" spans="1:2" x14ac:dyDescent="0.45">
      <c r="A27116">
        <v>10015267</v>
      </c>
      <c r="B27116" t="s">
        <v>27386</v>
      </c>
    </row>
    <row r="27117" spans="1:2" x14ac:dyDescent="0.45">
      <c r="A27117">
        <v>10085756</v>
      </c>
      <c r="B27117" t="s">
        <v>27387</v>
      </c>
    </row>
    <row r="27118" spans="1:2" x14ac:dyDescent="0.45">
      <c r="A27118">
        <v>10068647</v>
      </c>
      <c r="B27118" t="s">
        <v>27388</v>
      </c>
    </row>
    <row r="27119" spans="1:2" x14ac:dyDescent="0.45">
      <c r="A27119">
        <v>10052809</v>
      </c>
      <c r="B27119" t="s">
        <v>27389</v>
      </c>
    </row>
    <row r="27120" spans="1:2" x14ac:dyDescent="0.45">
      <c r="A27120">
        <v>10007215</v>
      </c>
      <c r="B27120" t="s">
        <v>27390</v>
      </c>
    </row>
    <row r="27121" spans="1:2" x14ac:dyDescent="0.45">
      <c r="A27121">
        <v>10052148</v>
      </c>
      <c r="B27121" t="s">
        <v>27391</v>
      </c>
    </row>
    <row r="27122" spans="1:2" x14ac:dyDescent="0.45">
      <c r="A27122">
        <v>10077939</v>
      </c>
      <c r="B27122" t="s">
        <v>27392</v>
      </c>
    </row>
    <row r="27123" spans="1:2" x14ac:dyDescent="0.45">
      <c r="A27123">
        <v>10054270</v>
      </c>
      <c r="B27123" t="s">
        <v>27393</v>
      </c>
    </row>
    <row r="27124" spans="1:2" x14ac:dyDescent="0.45">
      <c r="A27124">
        <v>10044482</v>
      </c>
      <c r="B27124" t="s">
        <v>27394</v>
      </c>
    </row>
    <row r="27125" spans="1:2" x14ac:dyDescent="0.45">
      <c r="A27125">
        <v>10006928</v>
      </c>
      <c r="B27125" t="s">
        <v>27395</v>
      </c>
    </row>
    <row r="27126" spans="1:2" x14ac:dyDescent="0.45">
      <c r="A27126">
        <v>10005338</v>
      </c>
      <c r="B27126" t="s">
        <v>27396</v>
      </c>
    </row>
    <row r="27127" spans="1:2" x14ac:dyDescent="0.45">
      <c r="A27127">
        <v>10030687</v>
      </c>
      <c r="B27127" t="s">
        <v>27397</v>
      </c>
    </row>
    <row r="27128" spans="1:2" x14ac:dyDescent="0.45">
      <c r="A27128">
        <v>90000285</v>
      </c>
      <c r="B27128" t="s">
        <v>27398</v>
      </c>
    </row>
    <row r="27129" spans="1:2" x14ac:dyDescent="0.45">
      <c r="A27129">
        <v>10039572</v>
      </c>
      <c r="B27129" t="s">
        <v>27399</v>
      </c>
    </row>
    <row r="27130" spans="1:2" x14ac:dyDescent="0.45">
      <c r="A27130">
        <v>10089514</v>
      </c>
      <c r="B27130" t="s">
        <v>27400</v>
      </c>
    </row>
    <row r="27131" spans="1:2" x14ac:dyDescent="0.45">
      <c r="A27131">
        <v>10017917</v>
      </c>
      <c r="B27131" t="s">
        <v>21254</v>
      </c>
    </row>
    <row r="27132" spans="1:2" x14ac:dyDescent="0.45">
      <c r="A27132">
        <v>10042735</v>
      </c>
      <c r="B27132" t="s">
        <v>27401</v>
      </c>
    </row>
    <row r="27133" spans="1:2" x14ac:dyDescent="0.45">
      <c r="A27133">
        <v>10072568</v>
      </c>
      <c r="B27133" t="s">
        <v>27402</v>
      </c>
    </row>
    <row r="27134" spans="1:2" x14ac:dyDescent="0.45">
      <c r="A27134">
        <v>10091883</v>
      </c>
      <c r="B27134" t="s">
        <v>27403</v>
      </c>
    </row>
    <row r="27135" spans="1:2" x14ac:dyDescent="0.45">
      <c r="A27135">
        <v>10088050</v>
      </c>
      <c r="B27135" t="s">
        <v>27404</v>
      </c>
    </row>
    <row r="27136" spans="1:2" x14ac:dyDescent="0.45">
      <c r="A27136">
        <v>10036126</v>
      </c>
      <c r="B27136" t="s">
        <v>27405</v>
      </c>
    </row>
    <row r="27137" spans="1:2" x14ac:dyDescent="0.45">
      <c r="A27137">
        <v>10074936</v>
      </c>
      <c r="B27137" t="s">
        <v>27406</v>
      </c>
    </row>
    <row r="27138" spans="1:2" x14ac:dyDescent="0.45">
      <c r="A27138">
        <v>10011022</v>
      </c>
      <c r="B27138" t="s">
        <v>27407</v>
      </c>
    </row>
    <row r="27139" spans="1:2" x14ac:dyDescent="0.45">
      <c r="A27139">
        <v>10081542</v>
      </c>
      <c r="B27139" t="s">
        <v>27408</v>
      </c>
    </row>
    <row r="27140" spans="1:2" x14ac:dyDescent="0.45">
      <c r="A27140">
        <v>10037591</v>
      </c>
      <c r="B27140" t="s">
        <v>18681</v>
      </c>
    </row>
    <row r="27141" spans="1:2" x14ac:dyDescent="0.45">
      <c r="A27141">
        <v>10064100</v>
      </c>
      <c r="B27141" t="s">
        <v>27409</v>
      </c>
    </row>
    <row r="27142" spans="1:2" x14ac:dyDescent="0.45">
      <c r="A27142">
        <v>10053414</v>
      </c>
      <c r="B27142" t="s">
        <v>27410</v>
      </c>
    </row>
    <row r="27143" spans="1:2" x14ac:dyDescent="0.45">
      <c r="A27143">
        <v>10019346</v>
      </c>
      <c r="B27143" t="s">
        <v>27411</v>
      </c>
    </row>
    <row r="27144" spans="1:2" x14ac:dyDescent="0.45">
      <c r="A27144">
        <v>10066568</v>
      </c>
      <c r="B27144" t="s">
        <v>27412</v>
      </c>
    </row>
    <row r="27145" spans="1:2" x14ac:dyDescent="0.45">
      <c r="A27145">
        <v>10006308</v>
      </c>
      <c r="B27145" t="s">
        <v>27413</v>
      </c>
    </row>
    <row r="27146" spans="1:2" x14ac:dyDescent="0.45">
      <c r="A27146">
        <v>10075003</v>
      </c>
      <c r="B27146" t="s">
        <v>27414</v>
      </c>
    </row>
    <row r="27147" spans="1:2" x14ac:dyDescent="0.45">
      <c r="A27147">
        <v>10010184</v>
      </c>
      <c r="B27147" t="s">
        <v>27415</v>
      </c>
    </row>
    <row r="27148" spans="1:2" x14ac:dyDescent="0.45">
      <c r="A27148">
        <v>10017998</v>
      </c>
      <c r="B27148" t="s">
        <v>27416</v>
      </c>
    </row>
    <row r="27149" spans="1:2" x14ac:dyDescent="0.45">
      <c r="A27149">
        <v>10084143</v>
      </c>
      <c r="B27149" t="s">
        <v>27417</v>
      </c>
    </row>
    <row r="27150" spans="1:2" x14ac:dyDescent="0.45">
      <c r="A27150">
        <v>10036999</v>
      </c>
      <c r="B27150" t="s">
        <v>18007</v>
      </c>
    </row>
    <row r="27151" spans="1:2" x14ac:dyDescent="0.45">
      <c r="A27151">
        <v>10003674</v>
      </c>
      <c r="B27151" t="s">
        <v>27418</v>
      </c>
    </row>
    <row r="27152" spans="1:2" x14ac:dyDescent="0.45">
      <c r="A27152">
        <v>10051008</v>
      </c>
      <c r="B27152" t="s">
        <v>27419</v>
      </c>
    </row>
    <row r="27153" spans="1:2" x14ac:dyDescent="0.45">
      <c r="A27153">
        <v>10079513</v>
      </c>
      <c r="B27153" t="s">
        <v>27420</v>
      </c>
    </row>
    <row r="27154" spans="1:2" x14ac:dyDescent="0.45">
      <c r="A27154">
        <v>10004721</v>
      </c>
      <c r="B27154" t="s">
        <v>27421</v>
      </c>
    </row>
    <row r="27155" spans="1:2" x14ac:dyDescent="0.45">
      <c r="A27155">
        <v>10080342</v>
      </c>
      <c r="B27155" t="s">
        <v>27422</v>
      </c>
    </row>
    <row r="27156" spans="1:2" x14ac:dyDescent="0.45">
      <c r="A27156">
        <v>10077165</v>
      </c>
      <c r="B27156" t="s">
        <v>27423</v>
      </c>
    </row>
    <row r="27157" spans="1:2" x14ac:dyDescent="0.45">
      <c r="A27157">
        <v>10079783</v>
      </c>
      <c r="B27157" t="s">
        <v>27424</v>
      </c>
    </row>
    <row r="27158" spans="1:2" x14ac:dyDescent="0.45">
      <c r="A27158">
        <v>10075018</v>
      </c>
      <c r="B27158" t="s">
        <v>27425</v>
      </c>
    </row>
    <row r="27159" spans="1:2" x14ac:dyDescent="0.45">
      <c r="A27159">
        <v>10073693</v>
      </c>
      <c r="B27159" t="s">
        <v>27426</v>
      </c>
    </row>
    <row r="27160" spans="1:2" x14ac:dyDescent="0.45">
      <c r="A27160">
        <v>10073078</v>
      </c>
      <c r="B27160" t="s">
        <v>17094</v>
      </c>
    </row>
    <row r="27161" spans="1:2" x14ac:dyDescent="0.45">
      <c r="A27161">
        <v>10049757</v>
      </c>
      <c r="B27161" t="s">
        <v>27427</v>
      </c>
    </row>
    <row r="27162" spans="1:2" x14ac:dyDescent="0.45">
      <c r="A27162">
        <v>10019242</v>
      </c>
      <c r="B27162" t="s">
        <v>27428</v>
      </c>
    </row>
    <row r="27163" spans="1:2" x14ac:dyDescent="0.45">
      <c r="A27163">
        <v>10015339</v>
      </c>
      <c r="B27163" t="s">
        <v>27429</v>
      </c>
    </row>
    <row r="27164" spans="1:2" x14ac:dyDescent="0.45">
      <c r="A27164">
        <v>10008941</v>
      </c>
      <c r="B27164" t="s">
        <v>27430</v>
      </c>
    </row>
    <row r="27165" spans="1:2" x14ac:dyDescent="0.45">
      <c r="A27165">
        <v>10072880</v>
      </c>
      <c r="B27165" t="s">
        <v>27431</v>
      </c>
    </row>
    <row r="27166" spans="1:2" x14ac:dyDescent="0.45">
      <c r="A27166">
        <v>10017412</v>
      </c>
      <c r="B27166" t="s">
        <v>27432</v>
      </c>
    </row>
    <row r="27167" spans="1:2" x14ac:dyDescent="0.45">
      <c r="A27167">
        <v>10071798</v>
      </c>
      <c r="B27167" t="s">
        <v>27433</v>
      </c>
    </row>
    <row r="27168" spans="1:2" x14ac:dyDescent="0.45">
      <c r="A27168">
        <v>10053881</v>
      </c>
      <c r="B27168" t="s">
        <v>27434</v>
      </c>
    </row>
    <row r="27169" spans="1:2" x14ac:dyDescent="0.45">
      <c r="A27169">
        <v>10027526</v>
      </c>
      <c r="B27169" t="s">
        <v>27435</v>
      </c>
    </row>
    <row r="27170" spans="1:2" x14ac:dyDescent="0.45">
      <c r="A27170">
        <v>10035913</v>
      </c>
      <c r="B27170" t="s">
        <v>27436</v>
      </c>
    </row>
    <row r="27171" spans="1:2" x14ac:dyDescent="0.45">
      <c r="A27171">
        <v>10033577</v>
      </c>
      <c r="B27171" t="s">
        <v>22846</v>
      </c>
    </row>
    <row r="27172" spans="1:2" x14ac:dyDescent="0.45">
      <c r="A27172">
        <v>10034285</v>
      </c>
      <c r="B27172" t="s">
        <v>27437</v>
      </c>
    </row>
    <row r="27173" spans="1:2" x14ac:dyDescent="0.45">
      <c r="A27173">
        <v>10026623</v>
      </c>
      <c r="B27173" t="s">
        <v>27438</v>
      </c>
    </row>
    <row r="27174" spans="1:2" x14ac:dyDescent="0.45">
      <c r="A27174">
        <v>10076683</v>
      </c>
      <c r="B27174" t="s">
        <v>27439</v>
      </c>
    </row>
    <row r="27175" spans="1:2" x14ac:dyDescent="0.45">
      <c r="A27175">
        <v>10053796</v>
      </c>
      <c r="B27175" t="s">
        <v>27440</v>
      </c>
    </row>
    <row r="27176" spans="1:2" x14ac:dyDescent="0.45">
      <c r="A27176">
        <v>10055419</v>
      </c>
      <c r="B27176" t="s">
        <v>27441</v>
      </c>
    </row>
    <row r="27177" spans="1:2" x14ac:dyDescent="0.45">
      <c r="A27177">
        <v>10016589</v>
      </c>
      <c r="B27177" t="s">
        <v>27442</v>
      </c>
    </row>
    <row r="27178" spans="1:2" x14ac:dyDescent="0.45">
      <c r="A27178">
        <v>10089409</v>
      </c>
      <c r="B27178" t="s">
        <v>27443</v>
      </c>
    </row>
    <row r="27179" spans="1:2" x14ac:dyDescent="0.45">
      <c r="A27179">
        <v>10074553</v>
      </c>
      <c r="B27179" t="s">
        <v>27444</v>
      </c>
    </row>
    <row r="27180" spans="1:2" x14ac:dyDescent="0.45">
      <c r="A27180">
        <v>10080843</v>
      </c>
      <c r="B27180" t="s">
        <v>27445</v>
      </c>
    </row>
    <row r="27181" spans="1:2" x14ac:dyDescent="0.45">
      <c r="A27181">
        <v>10083627</v>
      </c>
      <c r="B27181" t="s">
        <v>27446</v>
      </c>
    </row>
    <row r="27182" spans="1:2" x14ac:dyDescent="0.45">
      <c r="A27182">
        <v>10030347</v>
      </c>
      <c r="B27182" t="s">
        <v>27447</v>
      </c>
    </row>
    <row r="27183" spans="1:2" x14ac:dyDescent="0.45">
      <c r="A27183">
        <v>10030164</v>
      </c>
      <c r="B27183" t="s">
        <v>27448</v>
      </c>
    </row>
    <row r="27184" spans="1:2" x14ac:dyDescent="0.45">
      <c r="A27184">
        <v>10029194</v>
      </c>
      <c r="B27184" t="s">
        <v>27449</v>
      </c>
    </row>
    <row r="27185" spans="1:2" x14ac:dyDescent="0.45">
      <c r="A27185">
        <v>10053399</v>
      </c>
      <c r="B27185" t="s">
        <v>27450</v>
      </c>
    </row>
    <row r="27186" spans="1:2" x14ac:dyDescent="0.45">
      <c r="A27186">
        <v>10026903</v>
      </c>
      <c r="B27186" t="s">
        <v>27451</v>
      </c>
    </row>
    <row r="27187" spans="1:2" x14ac:dyDescent="0.45">
      <c r="A27187">
        <v>10082014</v>
      </c>
      <c r="B27187" t="s">
        <v>27452</v>
      </c>
    </row>
    <row r="27188" spans="1:2" x14ac:dyDescent="0.45">
      <c r="A27188">
        <v>10076234</v>
      </c>
      <c r="B27188" t="s">
        <v>27453</v>
      </c>
    </row>
    <row r="27189" spans="1:2" x14ac:dyDescent="0.45">
      <c r="A27189">
        <v>10064336</v>
      </c>
      <c r="B27189" t="s">
        <v>27454</v>
      </c>
    </row>
    <row r="27190" spans="1:2" x14ac:dyDescent="0.45">
      <c r="A27190">
        <v>10088867</v>
      </c>
      <c r="B27190" t="s">
        <v>27455</v>
      </c>
    </row>
    <row r="27191" spans="1:2" x14ac:dyDescent="0.45">
      <c r="A27191">
        <v>10004267</v>
      </c>
      <c r="B27191" t="s">
        <v>27456</v>
      </c>
    </row>
    <row r="27192" spans="1:2" x14ac:dyDescent="0.45">
      <c r="A27192">
        <v>10086774</v>
      </c>
      <c r="B27192" t="s">
        <v>27457</v>
      </c>
    </row>
    <row r="27193" spans="1:2" x14ac:dyDescent="0.45">
      <c r="A27193">
        <v>10007312</v>
      </c>
      <c r="B27193" t="s">
        <v>27458</v>
      </c>
    </row>
    <row r="27194" spans="1:2" x14ac:dyDescent="0.45">
      <c r="A27194">
        <v>10090919</v>
      </c>
      <c r="B27194" t="s">
        <v>27459</v>
      </c>
    </row>
    <row r="27195" spans="1:2" x14ac:dyDescent="0.45">
      <c r="A27195">
        <v>10015553</v>
      </c>
      <c r="B27195" t="s">
        <v>27460</v>
      </c>
    </row>
    <row r="27196" spans="1:2" x14ac:dyDescent="0.45">
      <c r="A27196">
        <v>10020372</v>
      </c>
      <c r="B27196" t="s">
        <v>27461</v>
      </c>
    </row>
    <row r="27197" spans="1:2" x14ac:dyDescent="0.45">
      <c r="A27197">
        <v>10026732</v>
      </c>
      <c r="B27197" t="s">
        <v>27462</v>
      </c>
    </row>
    <row r="27198" spans="1:2" x14ac:dyDescent="0.45">
      <c r="A27198">
        <v>10026505</v>
      </c>
      <c r="B27198" t="s">
        <v>27463</v>
      </c>
    </row>
    <row r="27199" spans="1:2" x14ac:dyDescent="0.45">
      <c r="A27199">
        <v>10029035</v>
      </c>
      <c r="B27199" t="s">
        <v>27464</v>
      </c>
    </row>
    <row r="27200" spans="1:2" x14ac:dyDescent="0.45">
      <c r="A27200">
        <v>10054067</v>
      </c>
      <c r="B27200" t="s">
        <v>27465</v>
      </c>
    </row>
    <row r="27201" spans="1:2" x14ac:dyDescent="0.45">
      <c r="A27201">
        <v>10073175</v>
      </c>
      <c r="B27201" t="s">
        <v>27466</v>
      </c>
    </row>
    <row r="27202" spans="1:2" x14ac:dyDescent="0.45">
      <c r="A27202">
        <v>10080737</v>
      </c>
      <c r="B27202" t="s">
        <v>27467</v>
      </c>
    </row>
    <row r="27203" spans="1:2" x14ac:dyDescent="0.45">
      <c r="A27203">
        <v>10031218</v>
      </c>
      <c r="B27203" t="s">
        <v>27468</v>
      </c>
    </row>
    <row r="27204" spans="1:2" x14ac:dyDescent="0.45">
      <c r="A27204">
        <v>10067818</v>
      </c>
      <c r="B27204" t="s">
        <v>27469</v>
      </c>
    </row>
    <row r="27205" spans="1:2" x14ac:dyDescent="0.45">
      <c r="A27205">
        <v>10041922</v>
      </c>
      <c r="B27205" t="s">
        <v>27470</v>
      </c>
    </row>
    <row r="27206" spans="1:2" x14ac:dyDescent="0.45">
      <c r="A27206">
        <v>10057967</v>
      </c>
      <c r="B27206" t="s">
        <v>27471</v>
      </c>
    </row>
    <row r="27207" spans="1:2" x14ac:dyDescent="0.45">
      <c r="A27207">
        <v>10047818</v>
      </c>
      <c r="B27207" t="s">
        <v>27472</v>
      </c>
    </row>
    <row r="27208" spans="1:2" x14ac:dyDescent="0.45">
      <c r="A27208">
        <v>10036539</v>
      </c>
      <c r="B27208" t="s">
        <v>27473</v>
      </c>
    </row>
    <row r="27209" spans="1:2" x14ac:dyDescent="0.45">
      <c r="A27209">
        <v>10008556</v>
      </c>
      <c r="B27209" t="s">
        <v>27474</v>
      </c>
    </row>
    <row r="27210" spans="1:2" x14ac:dyDescent="0.45">
      <c r="A27210">
        <v>10089131</v>
      </c>
      <c r="B27210" t="s">
        <v>27475</v>
      </c>
    </row>
    <row r="27211" spans="1:2" x14ac:dyDescent="0.45">
      <c r="A27211">
        <v>10022031</v>
      </c>
      <c r="B27211" t="s">
        <v>27476</v>
      </c>
    </row>
    <row r="27212" spans="1:2" x14ac:dyDescent="0.45">
      <c r="A27212">
        <v>10063614</v>
      </c>
      <c r="B27212" t="s">
        <v>27477</v>
      </c>
    </row>
    <row r="27213" spans="1:2" x14ac:dyDescent="0.45">
      <c r="A27213">
        <v>10066754</v>
      </c>
      <c r="B27213" t="s">
        <v>27478</v>
      </c>
    </row>
    <row r="27214" spans="1:2" x14ac:dyDescent="0.45">
      <c r="A27214">
        <v>10013339</v>
      </c>
      <c r="B27214" t="s">
        <v>27479</v>
      </c>
    </row>
    <row r="27215" spans="1:2" x14ac:dyDescent="0.45">
      <c r="A27215">
        <v>10031977</v>
      </c>
      <c r="B27215" t="s">
        <v>27480</v>
      </c>
    </row>
    <row r="27216" spans="1:2" x14ac:dyDescent="0.45">
      <c r="A27216">
        <v>10054473</v>
      </c>
      <c r="B27216" t="s">
        <v>27481</v>
      </c>
    </row>
    <row r="27217" spans="1:2" x14ac:dyDescent="0.45">
      <c r="A27217">
        <v>10065727</v>
      </c>
      <c r="B27217" t="s">
        <v>27482</v>
      </c>
    </row>
    <row r="27218" spans="1:2" x14ac:dyDescent="0.45">
      <c r="A27218">
        <v>10002954</v>
      </c>
      <c r="B27218" t="s">
        <v>21076</v>
      </c>
    </row>
    <row r="27219" spans="1:2" x14ac:dyDescent="0.45">
      <c r="A27219">
        <v>10051108</v>
      </c>
      <c r="B27219" t="s">
        <v>27483</v>
      </c>
    </row>
    <row r="27220" spans="1:2" x14ac:dyDescent="0.45">
      <c r="A27220">
        <v>10061513</v>
      </c>
      <c r="B27220" t="s">
        <v>27484</v>
      </c>
    </row>
    <row r="27221" spans="1:2" x14ac:dyDescent="0.45">
      <c r="A27221">
        <v>10071339</v>
      </c>
      <c r="B27221" t="s">
        <v>27485</v>
      </c>
    </row>
    <row r="27222" spans="1:2" x14ac:dyDescent="0.45">
      <c r="A27222">
        <v>10044266</v>
      </c>
      <c r="B27222" t="s">
        <v>27486</v>
      </c>
    </row>
    <row r="27223" spans="1:2" x14ac:dyDescent="0.45">
      <c r="A27223">
        <v>10045126</v>
      </c>
      <c r="B27223" t="s">
        <v>27487</v>
      </c>
    </row>
    <row r="27224" spans="1:2" x14ac:dyDescent="0.45">
      <c r="A27224">
        <v>10079566</v>
      </c>
      <c r="B27224" t="s">
        <v>27488</v>
      </c>
    </row>
    <row r="27225" spans="1:2" x14ac:dyDescent="0.45">
      <c r="A27225">
        <v>10086211</v>
      </c>
      <c r="B27225" t="s">
        <v>27489</v>
      </c>
    </row>
    <row r="27226" spans="1:2" x14ac:dyDescent="0.45">
      <c r="A27226">
        <v>10016319</v>
      </c>
      <c r="B27226" t="s">
        <v>27490</v>
      </c>
    </row>
    <row r="27227" spans="1:2" x14ac:dyDescent="0.45">
      <c r="A27227">
        <v>10049134</v>
      </c>
      <c r="B27227" t="s">
        <v>27491</v>
      </c>
    </row>
    <row r="27228" spans="1:2" x14ac:dyDescent="0.45">
      <c r="A27228">
        <v>10014035</v>
      </c>
      <c r="B27228" t="s">
        <v>27492</v>
      </c>
    </row>
    <row r="27229" spans="1:2" x14ac:dyDescent="0.45">
      <c r="A27229">
        <v>10054836</v>
      </c>
      <c r="B27229" t="s">
        <v>27493</v>
      </c>
    </row>
    <row r="27230" spans="1:2" x14ac:dyDescent="0.45">
      <c r="A27230">
        <v>10063533</v>
      </c>
      <c r="B27230" t="s">
        <v>27494</v>
      </c>
    </row>
    <row r="27231" spans="1:2" x14ac:dyDescent="0.45">
      <c r="A27231">
        <v>10053438</v>
      </c>
      <c r="B27231" t="s">
        <v>27495</v>
      </c>
    </row>
    <row r="27232" spans="1:2" x14ac:dyDescent="0.45">
      <c r="A27232">
        <v>10005599</v>
      </c>
      <c r="B27232" t="s">
        <v>27496</v>
      </c>
    </row>
    <row r="27233" spans="1:2" x14ac:dyDescent="0.45">
      <c r="A27233">
        <v>10028922</v>
      </c>
      <c r="B27233" t="s">
        <v>27497</v>
      </c>
    </row>
    <row r="27234" spans="1:2" x14ac:dyDescent="0.45">
      <c r="A27234">
        <v>10006092</v>
      </c>
      <c r="B27234" t="s">
        <v>27498</v>
      </c>
    </row>
    <row r="27235" spans="1:2" x14ac:dyDescent="0.45">
      <c r="A27235">
        <v>10009020</v>
      </c>
      <c r="B27235" t="s">
        <v>27499</v>
      </c>
    </row>
    <row r="27236" spans="1:2" x14ac:dyDescent="0.45">
      <c r="A27236">
        <v>10083946</v>
      </c>
      <c r="B27236" t="s">
        <v>27500</v>
      </c>
    </row>
    <row r="27237" spans="1:2" x14ac:dyDescent="0.45">
      <c r="A27237">
        <v>10016677</v>
      </c>
      <c r="B27237" t="s">
        <v>27501</v>
      </c>
    </row>
    <row r="27238" spans="1:2" x14ac:dyDescent="0.45">
      <c r="A27238">
        <v>10015440</v>
      </c>
      <c r="B27238" t="s">
        <v>27502</v>
      </c>
    </row>
    <row r="27239" spans="1:2" x14ac:dyDescent="0.45">
      <c r="A27239">
        <v>10033412</v>
      </c>
      <c r="B27239" t="s">
        <v>27503</v>
      </c>
    </row>
    <row r="27240" spans="1:2" x14ac:dyDescent="0.45">
      <c r="A27240">
        <v>10006387</v>
      </c>
      <c r="B27240" t="s">
        <v>27504</v>
      </c>
    </row>
    <row r="27241" spans="1:2" x14ac:dyDescent="0.45">
      <c r="A27241">
        <v>10044868</v>
      </c>
      <c r="B27241" t="s">
        <v>27505</v>
      </c>
    </row>
    <row r="27242" spans="1:2" x14ac:dyDescent="0.45">
      <c r="A27242">
        <v>10057993</v>
      </c>
      <c r="B27242" t="s">
        <v>27506</v>
      </c>
    </row>
    <row r="27243" spans="1:2" x14ac:dyDescent="0.45">
      <c r="A27243">
        <v>10041031</v>
      </c>
      <c r="B27243" t="s">
        <v>27507</v>
      </c>
    </row>
    <row r="27244" spans="1:2" x14ac:dyDescent="0.45">
      <c r="A27244">
        <v>10054250</v>
      </c>
      <c r="B27244" t="s">
        <v>27508</v>
      </c>
    </row>
    <row r="27245" spans="1:2" x14ac:dyDescent="0.45">
      <c r="A27245">
        <v>10038550</v>
      </c>
      <c r="B27245" t="s">
        <v>27509</v>
      </c>
    </row>
    <row r="27246" spans="1:2" x14ac:dyDescent="0.45">
      <c r="A27246">
        <v>10071836</v>
      </c>
      <c r="B27246" t="s">
        <v>27510</v>
      </c>
    </row>
    <row r="27247" spans="1:2" x14ac:dyDescent="0.45">
      <c r="A27247">
        <v>10022479</v>
      </c>
      <c r="B27247" t="s">
        <v>27511</v>
      </c>
    </row>
    <row r="27248" spans="1:2" x14ac:dyDescent="0.45">
      <c r="A27248">
        <v>10036181</v>
      </c>
      <c r="B27248" t="s">
        <v>27512</v>
      </c>
    </row>
    <row r="27249" spans="1:2" x14ac:dyDescent="0.45">
      <c r="A27249">
        <v>10036669</v>
      </c>
      <c r="B27249" t="s">
        <v>23533</v>
      </c>
    </row>
    <row r="27250" spans="1:2" x14ac:dyDescent="0.45">
      <c r="A27250">
        <v>10064658</v>
      </c>
      <c r="B27250" t="s">
        <v>27211</v>
      </c>
    </row>
    <row r="27251" spans="1:2" x14ac:dyDescent="0.45">
      <c r="A27251">
        <v>10052892</v>
      </c>
      <c r="B27251" t="s">
        <v>27513</v>
      </c>
    </row>
    <row r="27252" spans="1:2" x14ac:dyDescent="0.45">
      <c r="A27252">
        <v>10078875</v>
      </c>
      <c r="B27252" t="s">
        <v>27514</v>
      </c>
    </row>
    <row r="27253" spans="1:2" x14ac:dyDescent="0.45">
      <c r="A27253">
        <v>10025451</v>
      </c>
      <c r="B27253" t="s">
        <v>27515</v>
      </c>
    </row>
    <row r="27254" spans="1:2" x14ac:dyDescent="0.45">
      <c r="A27254">
        <v>10055351</v>
      </c>
      <c r="B27254" t="s">
        <v>27516</v>
      </c>
    </row>
    <row r="27255" spans="1:2" x14ac:dyDescent="0.45">
      <c r="A27255">
        <v>10039003</v>
      </c>
      <c r="B27255" t="s">
        <v>27517</v>
      </c>
    </row>
    <row r="27256" spans="1:2" x14ac:dyDescent="0.45">
      <c r="A27256">
        <v>10077312</v>
      </c>
      <c r="B27256" t="s">
        <v>27518</v>
      </c>
    </row>
    <row r="27257" spans="1:2" x14ac:dyDescent="0.45">
      <c r="A27257">
        <v>10086747</v>
      </c>
      <c r="B27257" t="s">
        <v>27519</v>
      </c>
    </row>
    <row r="27258" spans="1:2" x14ac:dyDescent="0.45">
      <c r="A27258">
        <v>10072870</v>
      </c>
      <c r="B27258" t="s">
        <v>27520</v>
      </c>
    </row>
    <row r="27259" spans="1:2" x14ac:dyDescent="0.45">
      <c r="A27259">
        <v>10082840</v>
      </c>
      <c r="B27259" t="s">
        <v>27521</v>
      </c>
    </row>
    <row r="27260" spans="1:2" x14ac:dyDescent="0.45">
      <c r="A27260">
        <v>10036162</v>
      </c>
      <c r="B27260" t="s">
        <v>27522</v>
      </c>
    </row>
    <row r="27261" spans="1:2" x14ac:dyDescent="0.45">
      <c r="A27261">
        <v>10078280</v>
      </c>
      <c r="B27261" t="s">
        <v>27523</v>
      </c>
    </row>
    <row r="27262" spans="1:2" x14ac:dyDescent="0.45">
      <c r="A27262">
        <v>10065482</v>
      </c>
      <c r="B27262" t="s">
        <v>27524</v>
      </c>
    </row>
    <row r="27263" spans="1:2" x14ac:dyDescent="0.45">
      <c r="A27263">
        <v>10003633</v>
      </c>
      <c r="B27263" t="s">
        <v>26592</v>
      </c>
    </row>
    <row r="27264" spans="1:2" x14ac:dyDescent="0.45">
      <c r="A27264">
        <v>10045027</v>
      </c>
      <c r="B27264" t="s">
        <v>27525</v>
      </c>
    </row>
    <row r="27265" spans="1:2" x14ac:dyDescent="0.45">
      <c r="A27265">
        <v>10083983</v>
      </c>
      <c r="B27265" t="s">
        <v>27526</v>
      </c>
    </row>
    <row r="27266" spans="1:2" x14ac:dyDescent="0.45">
      <c r="A27266">
        <v>10064684</v>
      </c>
      <c r="B27266" t="s">
        <v>27527</v>
      </c>
    </row>
    <row r="27267" spans="1:2" x14ac:dyDescent="0.45">
      <c r="A27267">
        <v>10018251</v>
      </c>
      <c r="B27267" t="s">
        <v>27528</v>
      </c>
    </row>
    <row r="27268" spans="1:2" x14ac:dyDescent="0.45">
      <c r="A27268">
        <v>10056374</v>
      </c>
      <c r="B27268" t="s">
        <v>27529</v>
      </c>
    </row>
    <row r="27269" spans="1:2" x14ac:dyDescent="0.45">
      <c r="A27269">
        <v>10030059</v>
      </c>
      <c r="B27269" t="s">
        <v>27530</v>
      </c>
    </row>
    <row r="27270" spans="1:2" x14ac:dyDescent="0.45">
      <c r="A27270">
        <v>10038755</v>
      </c>
      <c r="B27270" t="s">
        <v>27531</v>
      </c>
    </row>
    <row r="27271" spans="1:2" x14ac:dyDescent="0.45">
      <c r="A27271">
        <v>10081454</v>
      </c>
      <c r="B27271" t="s">
        <v>27532</v>
      </c>
    </row>
    <row r="27272" spans="1:2" x14ac:dyDescent="0.45">
      <c r="A27272">
        <v>10080039</v>
      </c>
      <c r="B27272" t="s">
        <v>27533</v>
      </c>
    </row>
    <row r="27273" spans="1:2" x14ac:dyDescent="0.45">
      <c r="A27273">
        <v>10026605</v>
      </c>
      <c r="B27273" t="s">
        <v>27534</v>
      </c>
    </row>
    <row r="27274" spans="1:2" x14ac:dyDescent="0.45">
      <c r="A27274">
        <v>10018620</v>
      </c>
      <c r="B27274" t="s">
        <v>27535</v>
      </c>
    </row>
    <row r="27275" spans="1:2" x14ac:dyDescent="0.45">
      <c r="A27275">
        <v>10046727</v>
      </c>
      <c r="B27275" t="s">
        <v>27536</v>
      </c>
    </row>
    <row r="27276" spans="1:2" x14ac:dyDescent="0.45">
      <c r="A27276">
        <v>10091594</v>
      </c>
      <c r="B27276" t="s">
        <v>27537</v>
      </c>
    </row>
    <row r="27277" spans="1:2" x14ac:dyDescent="0.45">
      <c r="A27277">
        <v>10005422</v>
      </c>
      <c r="B27277" t="s">
        <v>27538</v>
      </c>
    </row>
    <row r="27278" spans="1:2" x14ac:dyDescent="0.45">
      <c r="A27278">
        <v>10017757</v>
      </c>
      <c r="B27278" t="s">
        <v>27539</v>
      </c>
    </row>
    <row r="27279" spans="1:2" x14ac:dyDescent="0.45">
      <c r="A27279">
        <v>10041483</v>
      </c>
      <c r="B27279" t="s">
        <v>27540</v>
      </c>
    </row>
    <row r="27280" spans="1:2" x14ac:dyDescent="0.45">
      <c r="A27280">
        <v>10038174</v>
      </c>
      <c r="B27280" t="s">
        <v>27541</v>
      </c>
    </row>
    <row r="27281" spans="1:2" x14ac:dyDescent="0.45">
      <c r="A27281">
        <v>10034471</v>
      </c>
      <c r="B27281" t="s">
        <v>27542</v>
      </c>
    </row>
    <row r="27282" spans="1:2" x14ac:dyDescent="0.45">
      <c r="A27282">
        <v>10013567</v>
      </c>
      <c r="B27282" t="s">
        <v>27543</v>
      </c>
    </row>
    <row r="27283" spans="1:2" x14ac:dyDescent="0.45">
      <c r="A27283">
        <v>10025323</v>
      </c>
      <c r="B27283" t="s">
        <v>27544</v>
      </c>
    </row>
    <row r="27284" spans="1:2" x14ac:dyDescent="0.45">
      <c r="A27284">
        <v>10006079</v>
      </c>
      <c r="B27284" t="s">
        <v>27545</v>
      </c>
    </row>
    <row r="27285" spans="1:2" x14ac:dyDescent="0.45">
      <c r="A27285">
        <v>10055022</v>
      </c>
      <c r="B27285" t="s">
        <v>27546</v>
      </c>
    </row>
    <row r="27286" spans="1:2" x14ac:dyDescent="0.45">
      <c r="A27286">
        <v>10024714</v>
      </c>
      <c r="B27286" t="s">
        <v>27547</v>
      </c>
    </row>
    <row r="27287" spans="1:2" x14ac:dyDescent="0.45">
      <c r="A27287">
        <v>10018146</v>
      </c>
      <c r="B27287" t="s">
        <v>27548</v>
      </c>
    </row>
    <row r="27288" spans="1:2" x14ac:dyDescent="0.45">
      <c r="A27288">
        <v>10023593</v>
      </c>
      <c r="B27288" t="s">
        <v>27549</v>
      </c>
    </row>
    <row r="27289" spans="1:2" x14ac:dyDescent="0.45">
      <c r="A27289">
        <v>10053768</v>
      </c>
      <c r="B27289" t="s">
        <v>27550</v>
      </c>
    </row>
    <row r="27290" spans="1:2" x14ac:dyDescent="0.45">
      <c r="A27290">
        <v>10076464</v>
      </c>
      <c r="B27290" t="s">
        <v>27551</v>
      </c>
    </row>
    <row r="27291" spans="1:2" x14ac:dyDescent="0.45">
      <c r="A27291">
        <v>10073308</v>
      </c>
      <c r="B27291" t="s">
        <v>27552</v>
      </c>
    </row>
    <row r="27292" spans="1:2" x14ac:dyDescent="0.45">
      <c r="A27292">
        <v>10064803</v>
      </c>
      <c r="B27292" t="s">
        <v>27553</v>
      </c>
    </row>
    <row r="27293" spans="1:2" x14ac:dyDescent="0.45">
      <c r="A27293">
        <v>90000465</v>
      </c>
      <c r="B27293" t="s">
        <v>27554</v>
      </c>
    </row>
    <row r="27294" spans="1:2" x14ac:dyDescent="0.45">
      <c r="A27294">
        <v>10015864</v>
      </c>
      <c r="B27294" t="s">
        <v>27555</v>
      </c>
    </row>
    <row r="27295" spans="1:2" x14ac:dyDescent="0.45">
      <c r="A27295">
        <v>10035251</v>
      </c>
      <c r="B27295" t="s">
        <v>27556</v>
      </c>
    </row>
    <row r="27296" spans="1:2" x14ac:dyDescent="0.45">
      <c r="A27296">
        <v>10074385</v>
      </c>
      <c r="B27296" t="s">
        <v>27557</v>
      </c>
    </row>
    <row r="27297" spans="1:2" x14ac:dyDescent="0.45">
      <c r="A27297">
        <v>10049830</v>
      </c>
      <c r="B27297" t="s">
        <v>27558</v>
      </c>
    </row>
    <row r="27298" spans="1:2" x14ac:dyDescent="0.45">
      <c r="A27298">
        <v>10056533</v>
      </c>
      <c r="B27298" t="s">
        <v>27559</v>
      </c>
    </row>
    <row r="27299" spans="1:2" x14ac:dyDescent="0.45">
      <c r="A27299">
        <v>10000474</v>
      </c>
      <c r="B27299" t="s">
        <v>22824</v>
      </c>
    </row>
    <row r="27300" spans="1:2" x14ac:dyDescent="0.45">
      <c r="A27300">
        <v>10015681</v>
      </c>
      <c r="B27300" t="s">
        <v>27560</v>
      </c>
    </row>
    <row r="27301" spans="1:2" x14ac:dyDescent="0.45">
      <c r="A27301">
        <v>10077865</v>
      </c>
      <c r="B27301" t="s">
        <v>27561</v>
      </c>
    </row>
    <row r="27302" spans="1:2" x14ac:dyDescent="0.45">
      <c r="A27302">
        <v>10074036</v>
      </c>
      <c r="B27302" t="s">
        <v>27562</v>
      </c>
    </row>
    <row r="27303" spans="1:2" x14ac:dyDescent="0.45">
      <c r="A27303">
        <v>10021481</v>
      </c>
      <c r="B27303" t="s">
        <v>27563</v>
      </c>
    </row>
    <row r="27304" spans="1:2" x14ac:dyDescent="0.45">
      <c r="A27304">
        <v>10035013</v>
      </c>
      <c r="B27304" t="s">
        <v>27564</v>
      </c>
    </row>
    <row r="27305" spans="1:2" x14ac:dyDescent="0.45">
      <c r="A27305">
        <v>10000877</v>
      </c>
      <c r="B27305" t="s">
        <v>16778</v>
      </c>
    </row>
    <row r="27306" spans="1:2" x14ac:dyDescent="0.45">
      <c r="A27306">
        <v>10006126</v>
      </c>
      <c r="B27306" t="s">
        <v>27565</v>
      </c>
    </row>
    <row r="27307" spans="1:2" x14ac:dyDescent="0.45">
      <c r="A27307">
        <v>10062458</v>
      </c>
      <c r="B27307" t="s">
        <v>27566</v>
      </c>
    </row>
    <row r="27308" spans="1:2" x14ac:dyDescent="0.45">
      <c r="A27308">
        <v>10046376</v>
      </c>
      <c r="B27308" t="s">
        <v>27567</v>
      </c>
    </row>
    <row r="27309" spans="1:2" x14ac:dyDescent="0.45">
      <c r="A27309">
        <v>10055065</v>
      </c>
      <c r="B27309" t="s">
        <v>27568</v>
      </c>
    </row>
    <row r="27310" spans="1:2" x14ac:dyDescent="0.45">
      <c r="A27310">
        <v>10090704</v>
      </c>
      <c r="B27310" t="s">
        <v>27569</v>
      </c>
    </row>
    <row r="27311" spans="1:2" x14ac:dyDescent="0.45">
      <c r="A27311">
        <v>10044322</v>
      </c>
      <c r="B27311" t="s">
        <v>27570</v>
      </c>
    </row>
    <row r="27312" spans="1:2" x14ac:dyDescent="0.45">
      <c r="A27312">
        <v>10069880</v>
      </c>
      <c r="B27312" t="s">
        <v>27571</v>
      </c>
    </row>
    <row r="27313" spans="1:2" x14ac:dyDescent="0.45">
      <c r="A27313">
        <v>10044781</v>
      </c>
      <c r="B27313" t="s">
        <v>27572</v>
      </c>
    </row>
    <row r="27314" spans="1:2" x14ac:dyDescent="0.45">
      <c r="A27314">
        <v>10032199</v>
      </c>
      <c r="B27314" t="s">
        <v>27573</v>
      </c>
    </row>
    <row r="27315" spans="1:2" x14ac:dyDescent="0.45">
      <c r="A27315">
        <v>10077577</v>
      </c>
      <c r="B27315" t="s">
        <v>27574</v>
      </c>
    </row>
    <row r="27316" spans="1:2" x14ac:dyDescent="0.45">
      <c r="A27316">
        <v>10063124</v>
      </c>
      <c r="B27316" t="s">
        <v>27575</v>
      </c>
    </row>
    <row r="27317" spans="1:2" x14ac:dyDescent="0.45">
      <c r="A27317">
        <v>10046843</v>
      </c>
      <c r="B27317" t="s">
        <v>27576</v>
      </c>
    </row>
    <row r="27318" spans="1:2" x14ac:dyDescent="0.45">
      <c r="A27318">
        <v>10071376</v>
      </c>
      <c r="B27318" t="s">
        <v>27577</v>
      </c>
    </row>
    <row r="27319" spans="1:2" x14ac:dyDescent="0.45">
      <c r="A27319">
        <v>10021457</v>
      </c>
      <c r="B27319" t="s">
        <v>27578</v>
      </c>
    </row>
    <row r="27320" spans="1:2" x14ac:dyDescent="0.45">
      <c r="A27320">
        <v>10090110</v>
      </c>
      <c r="B27320" t="s">
        <v>27579</v>
      </c>
    </row>
    <row r="27321" spans="1:2" x14ac:dyDescent="0.45">
      <c r="A27321">
        <v>10086043</v>
      </c>
      <c r="B27321" t="s">
        <v>27580</v>
      </c>
    </row>
    <row r="27322" spans="1:2" x14ac:dyDescent="0.45">
      <c r="A27322">
        <v>10005441</v>
      </c>
      <c r="B27322" t="s">
        <v>27581</v>
      </c>
    </row>
    <row r="27323" spans="1:2" x14ac:dyDescent="0.45">
      <c r="A27323">
        <v>10022433</v>
      </c>
      <c r="B27323" t="s">
        <v>27582</v>
      </c>
    </row>
    <row r="27324" spans="1:2" x14ac:dyDescent="0.45">
      <c r="A27324">
        <v>10081181</v>
      </c>
      <c r="B27324" t="s">
        <v>27583</v>
      </c>
    </row>
    <row r="27325" spans="1:2" x14ac:dyDescent="0.45">
      <c r="A27325">
        <v>10005660</v>
      </c>
      <c r="B27325" t="s">
        <v>22139</v>
      </c>
    </row>
    <row r="27326" spans="1:2" x14ac:dyDescent="0.45">
      <c r="A27326">
        <v>10069213</v>
      </c>
      <c r="B27326" t="s">
        <v>27584</v>
      </c>
    </row>
    <row r="27327" spans="1:2" x14ac:dyDescent="0.45">
      <c r="A27327">
        <v>10017234</v>
      </c>
      <c r="B27327" t="s">
        <v>27585</v>
      </c>
    </row>
    <row r="27328" spans="1:2" x14ac:dyDescent="0.45">
      <c r="A27328">
        <v>10000550</v>
      </c>
      <c r="B27328" t="s">
        <v>27586</v>
      </c>
    </row>
    <row r="27329" spans="1:2" x14ac:dyDescent="0.45">
      <c r="A27329">
        <v>10025375</v>
      </c>
      <c r="B27329" t="s">
        <v>27587</v>
      </c>
    </row>
    <row r="27330" spans="1:2" x14ac:dyDescent="0.45">
      <c r="A27330">
        <v>10018425</v>
      </c>
      <c r="B27330" t="s">
        <v>27588</v>
      </c>
    </row>
    <row r="27331" spans="1:2" x14ac:dyDescent="0.45">
      <c r="A27331">
        <v>10083143</v>
      </c>
      <c r="B27331" t="s">
        <v>27589</v>
      </c>
    </row>
    <row r="27332" spans="1:2" x14ac:dyDescent="0.45">
      <c r="A27332">
        <v>10054989</v>
      </c>
      <c r="B27332" t="s">
        <v>27590</v>
      </c>
    </row>
    <row r="27333" spans="1:2" x14ac:dyDescent="0.45">
      <c r="A27333">
        <v>10005767</v>
      </c>
      <c r="B27333" t="s">
        <v>21757</v>
      </c>
    </row>
    <row r="27334" spans="1:2" x14ac:dyDescent="0.45">
      <c r="A27334">
        <v>10048930</v>
      </c>
      <c r="B27334" t="s">
        <v>27591</v>
      </c>
    </row>
    <row r="27335" spans="1:2" x14ac:dyDescent="0.45">
      <c r="A27335">
        <v>10069989</v>
      </c>
      <c r="B27335" t="s">
        <v>27592</v>
      </c>
    </row>
    <row r="27336" spans="1:2" x14ac:dyDescent="0.45">
      <c r="A27336">
        <v>10065815</v>
      </c>
      <c r="B27336" t="s">
        <v>27593</v>
      </c>
    </row>
    <row r="27337" spans="1:2" x14ac:dyDescent="0.45">
      <c r="A27337">
        <v>10070689</v>
      </c>
      <c r="B27337" t="s">
        <v>27594</v>
      </c>
    </row>
    <row r="27338" spans="1:2" x14ac:dyDescent="0.45">
      <c r="A27338">
        <v>10071788</v>
      </c>
      <c r="B27338" t="s">
        <v>27595</v>
      </c>
    </row>
    <row r="27339" spans="1:2" x14ac:dyDescent="0.45">
      <c r="A27339">
        <v>10014993</v>
      </c>
      <c r="B27339" t="s">
        <v>27596</v>
      </c>
    </row>
    <row r="27340" spans="1:2" x14ac:dyDescent="0.45">
      <c r="A27340">
        <v>10005256</v>
      </c>
      <c r="B27340" t="s">
        <v>27597</v>
      </c>
    </row>
    <row r="27341" spans="1:2" x14ac:dyDescent="0.45">
      <c r="A27341">
        <v>10013634</v>
      </c>
      <c r="B27341" t="s">
        <v>27598</v>
      </c>
    </row>
    <row r="27342" spans="1:2" x14ac:dyDescent="0.45">
      <c r="A27342">
        <v>10063440</v>
      </c>
      <c r="B27342" t="s">
        <v>27599</v>
      </c>
    </row>
    <row r="27343" spans="1:2" x14ac:dyDescent="0.45">
      <c r="A27343">
        <v>10067055</v>
      </c>
      <c r="B27343" t="s">
        <v>27600</v>
      </c>
    </row>
    <row r="27344" spans="1:2" x14ac:dyDescent="0.45">
      <c r="A27344">
        <v>10065421</v>
      </c>
      <c r="B27344" t="s">
        <v>27601</v>
      </c>
    </row>
    <row r="27345" spans="1:2" x14ac:dyDescent="0.45">
      <c r="A27345">
        <v>10074870</v>
      </c>
      <c r="B27345" t="s">
        <v>27602</v>
      </c>
    </row>
    <row r="27346" spans="1:2" x14ac:dyDescent="0.45">
      <c r="A27346">
        <v>10034124</v>
      </c>
      <c r="B27346" t="s">
        <v>27603</v>
      </c>
    </row>
    <row r="27347" spans="1:2" x14ac:dyDescent="0.45">
      <c r="A27347">
        <v>10083381</v>
      </c>
      <c r="B27347" t="s">
        <v>27604</v>
      </c>
    </row>
    <row r="27348" spans="1:2" x14ac:dyDescent="0.45">
      <c r="A27348">
        <v>10033765</v>
      </c>
      <c r="B27348" t="s">
        <v>23486</v>
      </c>
    </row>
    <row r="27349" spans="1:2" x14ac:dyDescent="0.45">
      <c r="A27349">
        <v>10069773</v>
      </c>
      <c r="B27349" t="s">
        <v>27605</v>
      </c>
    </row>
    <row r="27350" spans="1:2" x14ac:dyDescent="0.45">
      <c r="A27350">
        <v>10004548</v>
      </c>
      <c r="B27350" t="s">
        <v>27606</v>
      </c>
    </row>
    <row r="27351" spans="1:2" x14ac:dyDescent="0.45">
      <c r="A27351">
        <v>10075183</v>
      </c>
      <c r="B27351" t="s">
        <v>27607</v>
      </c>
    </row>
    <row r="27352" spans="1:2" x14ac:dyDescent="0.45">
      <c r="A27352">
        <v>10015223</v>
      </c>
      <c r="B27352" t="s">
        <v>27608</v>
      </c>
    </row>
    <row r="27353" spans="1:2" x14ac:dyDescent="0.45">
      <c r="A27353">
        <v>10076026</v>
      </c>
      <c r="B27353" t="s">
        <v>27609</v>
      </c>
    </row>
    <row r="27354" spans="1:2" x14ac:dyDescent="0.45">
      <c r="A27354">
        <v>10034574</v>
      </c>
      <c r="B27354" t="s">
        <v>27610</v>
      </c>
    </row>
    <row r="27355" spans="1:2" x14ac:dyDescent="0.45">
      <c r="A27355">
        <v>10042588</v>
      </c>
      <c r="B27355" t="s">
        <v>27611</v>
      </c>
    </row>
    <row r="27356" spans="1:2" x14ac:dyDescent="0.45">
      <c r="A27356">
        <v>10025641</v>
      </c>
      <c r="B27356" t="s">
        <v>27612</v>
      </c>
    </row>
    <row r="27357" spans="1:2" x14ac:dyDescent="0.45">
      <c r="A27357">
        <v>10082555</v>
      </c>
      <c r="B27357" t="s">
        <v>27613</v>
      </c>
    </row>
    <row r="27358" spans="1:2" x14ac:dyDescent="0.45">
      <c r="A27358">
        <v>10042057</v>
      </c>
      <c r="B27358" t="s">
        <v>27614</v>
      </c>
    </row>
    <row r="27359" spans="1:2" x14ac:dyDescent="0.45">
      <c r="A27359">
        <v>10018228</v>
      </c>
      <c r="B27359" t="s">
        <v>27615</v>
      </c>
    </row>
    <row r="27360" spans="1:2" x14ac:dyDescent="0.45">
      <c r="A27360">
        <v>10050595</v>
      </c>
      <c r="B27360" t="s">
        <v>27616</v>
      </c>
    </row>
    <row r="27361" spans="1:2" x14ac:dyDescent="0.45">
      <c r="A27361">
        <v>10066793</v>
      </c>
      <c r="B27361" t="s">
        <v>27617</v>
      </c>
    </row>
    <row r="27362" spans="1:2" x14ac:dyDescent="0.45">
      <c r="A27362">
        <v>10069330</v>
      </c>
      <c r="B27362" t="s">
        <v>27618</v>
      </c>
    </row>
    <row r="27363" spans="1:2" x14ac:dyDescent="0.45">
      <c r="A27363">
        <v>10025079</v>
      </c>
      <c r="B27363" t="s">
        <v>27619</v>
      </c>
    </row>
    <row r="27364" spans="1:2" x14ac:dyDescent="0.45">
      <c r="A27364">
        <v>10010161</v>
      </c>
      <c r="B27364" t="s">
        <v>27620</v>
      </c>
    </row>
    <row r="27365" spans="1:2" x14ac:dyDescent="0.45">
      <c r="A27365">
        <v>10000902</v>
      </c>
      <c r="B27365" t="s">
        <v>27621</v>
      </c>
    </row>
    <row r="27366" spans="1:2" x14ac:dyDescent="0.45">
      <c r="A27366">
        <v>10017874</v>
      </c>
      <c r="B27366" t="s">
        <v>27622</v>
      </c>
    </row>
    <row r="27367" spans="1:2" x14ac:dyDescent="0.45">
      <c r="A27367">
        <v>10072534</v>
      </c>
      <c r="B27367" t="s">
        <v>27623</v>
      </c>
    </row>
    <row r="27368" spans="1:2" x14ac:dyDescent="0.45">
      <c r="A27368">
        <v>10065200</v>
      </c>
      <c r="B27368" t="s">
        <v>27624</v>
      </c>
    </row>
    <row r="27369" spans="1:2" x14ac:dyDescent="0.45">
      <c r="A27369">
        <v>10000753</v>
      </c>
      <c r="B27369" t="s">
        <v>27625</v>
      </c>
    </row>
    <row r="27370" spans="1:2" x14ac:dyDescent="0.45">
      <c r="A27370">
        <v>10020833</v>
      </c>
      <c r="B27370" t="s">
        <v>27626</v>
      </c>
    </row>
    <row r="27371" spans="1:2" x14ac:dyDescent="0.45">
      <c r="A27371">
        <v>10036722</v>
      </c>
      <c r="B27371" t="s">
        <v>27627</v>
      </c>
    </row>
    <row r="27372" spans="1:2" x14ac:dyDescent="0.45">
      <c r="A27372">
        <v>10069701</v>
      </c>
      <c r="B27372" t="s">
        <v>27628</v>
      </c>
    </row>
    <row r="27373" spans="1:2" x14ac:dyDescent="0.45">
      <c r="A27373">
        <v>10014811</v>
      </c>
      <c r="B27373" t="s">
        <v>27629</v>
      </c>
    </row>
    <row r="27374" spans="1:2" x14ac:dyDescent="0.45">
      <c r="A27374">
        <v>10082522</v>
      </c>
      <c r="B27374" t="s">
        <v>27630</v>
      </c>
    </row>
    <row r="27375" spans="1:2" x14ac:dyDescent="0.45">
      <c r="A27375">
        <v>10057483</v>
      </c>
      <c r="B27375" t="s">
        <v>27631</v>
      </c>
    </row>
    <row r="27376" spans="1:2" x14ac:dyDescent="0.45">
      <c r="A27376">
        <v>10064856</v>
      </c>
      <c r="B27376" t="s">
        <v>27632</v>
      </c>
    </row>
    <row r="27377" spans="1:2" x14ac:dyDescent="0.45">
      <c r="A27377">
        <v>10068236</v>
      </c>
      <c r="B27377" t="s">
        <v>27633</v>
      </c>
    </row>
    <row r="27378" spans="1:2" x14ac:dyDescent="0.45">
      <c r="A27378">
        <v>10009084</v>
      </c>
      <c r="B27378" t="s">
        <v>27634</v>
      </c>
    </row>
    <row r="27379" spans="1:2" x14ac:dyDescent="0.45">
      <c r="A27379">
        <v>10037566</v>
      </c>
      <c r="B27379" t="s">
        <v>27635</v>
      </c>
    </row>
    <row r="27380" spans="1:2" x14ac:dyDescent="0.45">
      <c r="A27380">
        <v>10036047</v>
      </c>
      <c r="B27380" t="s">
        <v>27636</v>
      </c>
    </row>
    <row r="27381" spans="1:2" x14ac:dyDescent="0.45">
      <c r="A27381">
        <v>10040000</v>
      </c>
      <c r="B27381" t="s">
        <v>17039</v>
      </c>
    </row>
    <row r="27382" spans="1:2" x14ac:dyDescent="0.45">
      <c r="A27382">
        <v>10028574</v>
      </c>
      <c r="B27382" t="s">
        <v>27637</v>
      </c>
    </row>
    <row r="27383" spans="1:2" x14ac:dyDescent="0.45">
      <c r="A27383">
        <v>10028218</v>
      </c>
      <c r="B27383" t="s">
        <v>27638</v>
      </c>
    </row>
    <row r="27384" spans="1:2" x14ac:dyDescent="0.45">
      <c r="A27384">
        <v>10031532</v>
      </c>
      <c r="B27384" t="s">
        <v>27639</v>
      </c>
    </row>
    <row r="27385" spans="1:2" x14ac:dyDescent="0.45">
      <c r="A27385">
        <v>10014789</v>
      </c>
      <c r="B27385" t="s">
        <v>27640</v>
      </c>
    </row>
    <row r="27386" spans="1:2" x14ac:dyDescent="0.45">
      <c r="A27386">
        <v>10013130</v>
      </c>
      <c r="B27386" t="s">
        <v>27641</v>
      </c>
    </row>
    <row r="27387" spans="1:2" x14ac:dyDescent="0.45">
      <c r="A27387">
        <v>10015256</v>
      </c>
      <c r="B27387" t="s">
        <v>27642</v>
      </c>
    </row>
    <row r="27388" spans="1:2" x14ac:dyDescent="0.45">
      <c r="A27388">
        <v>10033772</v>
      </c>
      <c r="B27388" t="s">
        <v>27643</v>
      </c>
    </row>
    <row r="27389" spans="1:2" x14ac:dyDescent="0.45">
      <c r="A27389">
        <v>10030707</v>
      </c>
      <c r="B27389" t="s">
        <v>27644</v>
      </c>
    </row>
    <row r="27390" spans="1:2" x14ac:dyDescent="0.45">
      <c r="A27390">
        <v>10080806</v>
      </c>
      <c r="B27390" t="s">
        <v>27645</v>
      </c>
    </row>
    <row r="27391" spans="1:2" x14ac:dyDescent="0.45">
      <c r="A27391">
        <v>10078224</v>
      </c>
      <c r="B27391" t="s">
        <v>27646</v>
      </c>
    </row>
    <row r="27392" spans="1:2" x14ac:dyDescent="0.45">
      <c r="A27392">
        <v>10020780</v>
      </c>
      <c r="B27392" t="s">
        <v>27647</v>
      </c>
    </row>
    <row r="27393" spans="1:2" x14ac:dyDescent="0.45">
      <c r="A27393">
        <v>10050853</v>
      </c>
      <c r="B27393" t="s">
        <v>27648</v>
      </c>
    </row>
    <row r="27394" spans="1:2" x14ac:dyDescent="0.45">
      <c r="A27394">
        <v>10034942</v>
      </c>
      <c r="B27394" t="s">
        <v>22412</v>
      </c>
    </row>
    <row r="27395" spans="1:2" x14ac:dyDescent="0.45">
      <c r="A27395">
        <v>10081362</v>
      </c>
      <c r="B27395" t="s">
        <v>27649</v>
      </c>
    </row>
    <row r="27396" spans="1:2" x14ac:dyDescent="0.45">
      <c r="A27396">
        <v>10065739</v>
      </c>
      <c r="B27396" t="s">
        <v>27650</v>
      </c>
    </row>
    <row r="27397" spans="1:2" x14ac:dyDescent="0.45">
      <c r="A27397">
        <v>10023335</v>
      </c>
      <c r="B27397" t="s">
        <v>27651</v>
      </c>
    </row>
    <row r="27398" spans="1:2" x14ac:dyDescent="0.45">
      <c r="A27398">
        <v>10057381</v>
      </c>
      <c r="B27398" t="s">
        <v>27652</v>
      </c>
    </row>
    <row r="27399" spans="1:2" x14ac:dyDescent="0.45">
      <c r="A27399">
        <v>10073879</v>
      </c>
      <c r="B27399" t="s">
        <v>27653</v>
      </c>
    </row>
    <row r="27400" spans="1:2" x14ac:dyDescent="0.45">
      <c r="A27400">
        <v>10036353</v>
      </c>
      <c r="B27400" t="s">
        <v>27654</v>
      </c>
    </row>
    <row r="27401" spans="1:2" x14ac:dyDescent="0.45">
      <c r="A27401">
        <v>10002578</v>
      </c>
      <c r="B27401" t="s">
        <v>27655</v>
      </c>
    </row>
    <row r="27402" spans="1:2" x14ac:dyDescent="0.45">
      <c r="A27402">
        <v>10087529</v>
      </c>
      <c r="B27402" t="s">
        <v>27656</v>
      </c>
    </row>
    <row r="27403" spans="1:2" x14ac:dyDescent="0.45">
      <c r="A27403">
        <v>10008638</v>
      </c>
      <c r="B27403" t="s">
        <v>27657</v>
      </c>
    </row>
    <row r="27404" spans="1:2" x14ac:dyDescent="0.45">
      <c r="A27404">
        <v>10000291</v>
      </c>
      <c r="B27404" t="s">
        <v>27658</v>
      </c>
    </row>
    <row r="27405" spans="1:2" x14ac:dyDescent="0.45">
      <c r="A27405">
        <v>10013064</v>
      </c>
      <c r="B27405" t="s">
        <v>27659</v>
      </c>
    </row>
    <row r="27406" spans="1:2" x14ac:dyDescent="0.45">
      <c r="A27406">
        <v>10038196</v>
      </c>
      <c r="B27406" t="s">
        <v>27660</v>
      </c>
    </row>
    <row r="27407" spans="1:2" x14ac:dyDescent="0.45">
      <c r="A27407">
        <v>10019278</v>
      </c>
      <c r="B27407" t="s">
        <v>27661</v>
      </c>
    </row>
    <row r="27408" spans="1:2" x14ac:dyDescent="0.45">
      <c r="A27408">
        <v>10012385</v>
      </c>
      <c r="B27408" t="s">
        <v>27662</v>
      </c>
    </row>
    <row r="27409" spans="1:2" x14ac:dyDescent="0.45">
      <c r="A27409">
        <v>10076387</v>
      </c>
      <c r="B27409" t="s">
        <v>27663</v>
      </c>
    </row>
    <row r="27410" spans="1:2" x14ac:dyDescent="0.45">
      <c r="A27410">
        <v>10069508</v>
      </c>
      <c r="B27410" t="s">
        <v>27664</v>
      </c>
    </row>
    <row r="27411" spans="1:2" x14ac:dyDescent="0.45">
      <c r="A27411">
        <v>10045949</v>
      </c>
      <c r="B27411" t="s">
        <v>27665</v>
      </c>
    </row>
    <row r="27412" spans="1:2" x14ac:dyDescent="0.45">
      <c r="A27412">
        <v>10086363</v>
      </c>
      <c r="B27412" t="s">
        <v>27666</v>
      </c>
    </row>
    <row r="27413" spans="1:2" x14ac:dyDescent="0.45">
      <c r="A27413">
        <v>10074173</v>
      </c>
      <c r="B27413" t="s">
        <v>27667</v>
      </c>
    </row>
    <row r="27414" spans="1:2" x14ac:dyDescent="0.45">
      <c r="A27414">
        <v>10076347</v>
      </c>
      <c r="B27414" t="s">
        <v>27668</v>
      </c>
    </row>
    <row r="27415" spans="1:2" x14ac:dyDescent="0.45">
      <c r="A27415">
        <v>10049663</v>
      </c>
      <c r="B27415" t="s">
        <v>27669</v>
      </c>
    </row>
    <row r="27416" spans="1:2" x14ac:dyDescent="0.45">
      <c r="A27416">
        <v>10085215</v>
      </c>
      <c r="B27416" t="s">
        <v>27670</v>
      </c>
    </row>
    <row r="27417" spans="1:2" x14ac:dyDescent="0.45">
      <c r="A27417">
        <v>10052354</v>
      </c>
      <c r="B27417" t="s">
        <v>27671</v>
      </c>
    </row>
    <row r="27418" spans="1:2" x14ac:dyDescent="0.45">
      <c r="A27418">
        <v>10006814</v>
      </c>
      <c r="B27418" t="s">
        <v>26278</v>
      </c>
    </row>
    <row r="27419" spans="1:2" x14ac:dyDescent="0.45">
      <c r="A27419">
        <v>10086391</v>
      </c>
      <c r="B27419" t="s">
        <v>27672</v>
      </c>
    </row>
    <row r="27420" spans="1:2" x14ac:dyDescent="0.45">
      <c r="A27420">
        <v>10033766</v>
      </c>
      <c r="B27420" t="s">
        <v>27673</v>
      </c>
    </row>
    <row r="27421" spans="1:2" x14ac:dyDescent="0.45">
      <c r="A27421">
        <v>10025526</v>
      </c>
      <c r="B27421" t="s">
        <v>27674</v>
      </c>
    </row>
    <row r="27422" spans="1:2" x14ac:dyDescent="0.45">
      <c r="A27422">
        <v>10064713</v>
      </c>
      <c r="B27422" t="s">
        <v>27675</v>
      </c>
    </row>
    <row r="27423" spans="1:2" x14ac:dyDescent="0.45">
      <c r="A27423">
        <v>10024764</v>
      </c>
      <c r="B27423" t="s">
        <v>27676</v>
      </c>
    </row>
    <row r="27424" spans="1:2" x14ac:dyDescent="0.45">
      <c r="A27424">
        <v>10051784</v>
      </c>
      <c r="B27424" t="s">
        <v>27677</v>
      </c>
    </row>
    <row r="27425" spans="1:2" x14ac:dyDescent="0.45">
      <c r="A27425">
        <v>10002229</v>
      </c>
      <c r="B27425" t="s">
        <v>27678</v>
      </c>
    </row>
    <row r="27426" spans="1:2" x14ac:dyDescent="0.45">
      <c r="A27426">
        <v>10069823</v>
      </c>
      <c r="B27426" t="s">
        <v>27679</v>
      </c>
    </row>
    <row r="27427" spans="1:2" x14ac:dyDescent="0.45">
      <c r="A27427">
        <v>10035058</v>
      </c>
      <c r="B27427" t="s">
        <v>22193</v>
      </c>
    </row>
    <row r="27428" spans="1:2" x14ac:dyDescent="0.45">
      <c r="A27428">
        <v>10081283</v>
      </c>
      <c r="B27428" t="s">
        <v>27680</v>
      </c>
    </row>
    <row r="27429" spans="1:2" x14ac:dyDescent="0.45">
      <c r="A27429">
        <v>10004089</v>
      </c>
      <c r="B27429" t="s">
        <v>27681</v>
      </c>
    </row>
    <row r="27430" spans="1:2" x14ac:dyDescent="0.45">
      <c r="A27430">
        <v>10080419</v>
      </c>
      <c r="B27430" t="s">
        <v>27682</v>
      </c>
    </row>
    <row r="27431" spans="1:2" x14ac:dyDescent="0.45">
      <c r="A27431">
        <v>10055779</v>
      </c>
      <c r="B27431" t="s">
        <v>27683</v>
      </c>
    </row>
    <row r="27432" spans="1:2" x14ac:dyDescent="0.45">
      <c r="A27432">
        <v>10082160</v>
      </c>
      <c r="B27432" t="s">
        <v>27684</v>
      </c>
    </row>
    <row r="27433" spans="1:2" x14ac:dyDescent="0.45">
      <c r="A27433">
        <v>10049975</v>
      </c>
      <c r="B27433" t="s">
        <v>27685</v>
      </c>
    </row>
    <row r="27434" spans="1:2" x14ac:dyDescent="0.45">
      <c r="A27434">
        <v>10050750</v>
      </c>
      <c r="B27434" t="s">
        <v>27686</v>
      </c>
    </row>
    <row r="27435" spans="1:2" x14ac:dyDescent="0.45">
      <c r="A27435">
        <v>10084203</v>
      </c>
      <c r="B27435" t="s">
        <v>27687</v>
      </c>
    </row>
    <row r="27436" spans="1:2" x14ac:dyDescent="0.45">
      <c r="A27436">
        <v>10091320</v>
      </c>
      <c r="B27436" t="s">
        <v>27688</v>
      </c>
    </row>
    <row r="27437" spans="1:2" x14ac:dyDescent="0.45">
      <c r="A27437">
        <v>10030691</v>
      </c>
      <c r="B27437" t="s">
        <v>27689</v>
      </c>
    </row>
    <row r="27438" spans="1:2" x14ac:dyDescent="0.45">
      <c r="A27438">
        <v>10044415</v>
      </c>
      <c r="B27438" t="s">
        <v>27690</v>
      </c>
    </row>
    <row r="27439" spans="1:2" x14ac:dyDescent="0.45">
      <c r="A27439">
        <v>10054037</v>
      </c>
      <c r="B27439" t="s">
        <v>27691</v>
      </c>
    </row>
    <row r="27440" spans="1:2" x14ac:dyDescent="0.45">
      <c r="A27440">
        <v>10065075</v>
      </c>
      <c r="B27440" t="s">
        <v>27692</v>
      </c>
    </row>
    <row r="27441" spans="1:2" x14ac:dyDescent="0.45">
      <c r="A27441">
        <v>10070746</v>
      </c>
      <c r="B27441" t="s">
        <v>27693</v>
      </c>
    </row>
    <row r="27442" spans="1:2" x14ac:dyDescent="0.45">
      <c r="A27442">
        <v>10073413</v>
      </c>
      <c r="B27442" t="s">
        <v>27694</v>
      </c>
    </row>
    <row r="27443" spans="1:2" x14ac:dyDescent="0.45">
      <c r="A27443">
        <v>10054587</v>
      </c>
      <c r="B27443" t="s">
        <v>27695</v>
      </c>
    </row>
    <row r="27444" spans="1:2" x14ac:dyDescent="0.45">
      <c r="A27444">
        <v>10010558</v>
      </c>
      <c r="B27444" t="s">
        <v>27696</v>
      </c>
    </row>
    <row r="27445" spans="1:2" x14ac:dyDescent="0.45">
      <c r="A27445">
        <v>10038828</v>
      </c>
      <c r="B27445" t="s">
        <v>27697</v>
      </c>
    </row>
    <row r="27446" spans="1:2" x14ac:dyDescent="0.45">
      <c r="A27446">
        <v>10014971</v>
      </c>
      <c r="B27446" t="s">
        <v>27698</v>
      </c>
    </row>
    <row r="27447" spans="1:2" x14ac:dyDescent="0.45">
      <c r="A27447">
        <v>10050080</v>
      </c>
      <c r="B27447" t="s">
        <v>27699</v>
      </c>
    </row>
    <row r="27448" spans="1:2" x14ac:dyDescent="0.45">
      <c r="A27448">
        <v>10050287</v>
      </c>
      <c r="B27448" t="s">
        <v>27700</v>
      </c>
    </row>
    <row r="27449" spans="1:2" x14ac:dyDescent="0.45">
      <c r="A27449">
        <v>10021128</v>
      </c>
      <c r="B27449" t="s">
        <v>27701</v>
      </c>
    </row>
    <row r="27450" spans="1:2" x14ac:dyDescent="0.45">
      <c r="A27450">
        <v>10065808</v>
      </c>
      <c r="B27450" t="s">
        <v>27702</v>
      </c>
    </row>
    <row r="27451" spans="1:2" x14ac:dyDescent="0.45">
      <c r="A27451">
        <v>10035239</v>
      </c>
      <c r="B27451" t="s">
        <v>27703</v>
      </c>
    </row>
    <row r="27452" spans="1:2" x14ac:dyDescent="0.45">
      <c r="A27452">
        <v>10018268</v>
      </c>
      <c r="B27452" t="s">
        <v>27704</v>
      </c>
    </row>
    <row r="27453" spans="1:2" x14ac:dyDescent="0.45">
      <c r="A27453">
        <v>10047496</v>
      </c>
      <c r="B27453" t="s">
        <v>27705</v>
      </c>
    </row>
    <row r="27454" spans="1:2" x14ac:dyDescent="0.45">
      <c r="A27454">
        <v>10016763</v>
      </c>
      <c r="B27454" t="s">
        <v>27706</v>
      </c>
    </row>
    <row r="27455" spans="1:2" x14ac:dyDescent="0.45">
      <c r="A27455">
        <v>10083909</v>
      </c>
      <c r="B27455" t="s">
        <v>27707</v>
      </c>
    </row>
    <row r="27456" spans="1:2" x14ac:dyDescent="0.45">
      <c r="A27456">
        <v>10053144</v>
      </c>
      <c r="B27456" t="s">
        <v>27708</v>
      </c>
    </row>
    <row r="27457" spans="1:2" x14ac:dyDescent="0.45">
      <c r="A27457">
        <v>10005254</v>
      </c>
      <c r="B27457" t="s">
        <v>27709</v>
      </c>
    </row>
    <row r="27458" spans="1:2" x14ac:dyDescent="0.45">
      <c r="A27458">
        <v>10055687</v>
      </c>
      <c r="B27458" t="s">
        <v>27710</v>
      </c>
    </row>
    <row r="27459" spans="1:2" x14ac:dyDescent="0.45">
      <c r="A27459">
        <v>10050739</v>
      </c>
      <c r="B27459" t="s">
        <v>27711</v>
      </c>
    </row>
    <row r="27460" spans="1:2" x14ac:dyDescent="0.45">
      <c r="A27460">
        <v>10067808</v>
      </c>
      <c r="B27460" t="s">
        <v>27712</v>
      </c>
    </row>
    <row r="27461" spans="1:2" x14ac:dyDescent="0.45">
      <c r="A27461">
        <v>10006574</v>
      </c>
      <c r="B27461" t="s">
        <v>27713</v>
      </c>
    </row>
    <row r="27462" spans="1:2" x14ac:dyDescent="0.45">
      <c r="A27462">
        <v>10081832</v>
      </c>
      <c r="B27462" t="s">
        <v>27714</v>
      </c>
    </row>
    <row r="27463" spans="1:2" x14ac:dyDescent="0.45">
      <c r="A27463">
        <v>10083224</v>
      </c>
      <c r="B27463" t="s">
        <v>27715</v>
      </c>
    </row>
    <row r="27464" spans="1:2" x14ac:dyDescent="0.45">
      <c r="A27464">
        <v>10005826</v>
      </c>
      <c r="B27464" t="s">
        <v>27716</v>
      </c>
    </row>
    <row r="27465" spans="1:2" x14ac:dyDescent="0.45">
      <c r="A27465">
        <v>10091227</v>
      </c>
      <c r="B27465" t="s">
        <v>27717</v>
      </c>
    </row>
    <row r="27466" spans="1:2" x14ac:dyDescent="0.45">
      <c r="A27466">
        <v>10071552</v>
      </c>
      <c r="B27466" t="s">
        <v>27718</v>
      </c>
    </row>
    <row r="27467" spans="1:2" x14ac:dyDescent="0.45">
      <c r="A27467">
        <v>10067256</v>
      </c>
      <c r="B27467" t="s">
        <v>27719</v>
      </c>
    </row>
    <row r="27468" spans="1:2" x14ac:dyDescent="0.45">
      <c r="A27468">
        <v>10016818</v>
      </c>
      <c r="B27468" t="s">
        <v>27720</v>
      </c>
    </row>
    <row r="27469" spans="1:2" x14ac:dyDescent="0.45">
      <c r="A27469">
        <v>10007066</v>
      </c>
      <c r="B27469" t="s">
        <v>27721</v>
      </c>
    </row>
    <row r="27470" spans="1:2" x14ac:dyDescent="0.45">
      <c r="A27470">
        <v>10009868</v>
      </c>
      <c r="B27470" t="s">
        <v>27722</v>
      </c>
    </row>
    <row r="27471" spans="1:2" x14ac:dyDescent="0.45">
      <c r="A27471">
        <v>10005128</v>
      </c>
      <c r="B27471" t="s">
        <v>27723</v>
      </c>
    </row>
    <row r="27472" spans="1:2" x14ac:dyDescent="0.45">
      <c r="A27472">
        <v>10065813</v>
      </c>
      <c r="B27472" t="s">
        <v>27724</v>
      </c>
    </row>
    <row r="27473" spans="1:2" x14ac:dyDescent="0.45">
      <c r="A27473">
        <v>90000451</v>
      </c>
      <c r="B27473" t="s">
        <v>27725</v>
      </c>
    </row>
    <row r="27474" spans="1:2" x14ac:dyDescent="0.45">
      <c r="A27474">
        <v>10014932</v>
      </c>
      <c r="B27474" t="s">
        <v>27726</v>
      </c>
    </row>
    <row r="27475" spans="1:2" x14ac:dyDescent="0.45">
      <c r="A27475">
        <v>10082514</v>
      </c>
      <c r="B27475" t="s">
        <v>27727</v>
      </c>
    </row>
    <row r="27476" spans="1:2" x14ac:dyDescent="0.45">
      <c r="A27476">
        <v>10084542</v>
      </c>
      <c r="B27476" t="s">
        <v>27728</v>
      </c>
    </row>
    <row r="27477" spans="1:2" x14ac:dyDescent="0.45">
      <c r="A27477">
        <v>10082418</v>
      </c>
      <c r="B27477" t="s">
        <v>27729</v>
      </c>
    </row>
    <row r="27478" spans="1:2" x14ac:dyDescent="0.45">
      <c r="A27478">
        <v>10069845</v>
      </c>
      <c r="B27478" t="s">
        <v>27730</v>
      </c>
    </row>
    <row r="27479" spans="1:2" x14ac:dyDescent="0.45">
      <c r="A27479">
        <v>10082841</v>
      </c>
      <c r="B27479" t="s">
        <v>27731</v>
      </c>
    </row>
    <row r="27480" spans="1:2" x14ac:dyDescent="0.45">
      <c r="A27480">
        <v>10083024</v>
      </c>
      <c r="B27480" t="s">
        <v>27732</v>
      </c>
    </row>
    <row r="27481" spans="1:2" x14ac:dyDescent="0.45">
      <c r="A27481">
        <v>10071002</v>
      </c>
      <c r="B27481" t="s">
        <v>27733</v>
      </c>
    </row>
    <row r="27482" spans="1:2" x14ac:dyDescent="0.45">
      <c r="A27482">
        <v>10001814</v>
      </c>
      <c r="B27482" t="s">
        <v>27734</v>
      </c>
    </row>
    <row r="27483" spans="1:2" x14ac:dyDescent="0.45">
      <c r="A27483">
        <v>10066811</v>
      </c>
      <c r="B27483" t="s">
        <v>27735</v>
      </c>
    </row>
    <row r="27484" spans="1:2" x14ac:dyDescent="0.45">
      <c r="A27484">
        <v>10071049</v>
      </c>
      <c r="B27484" t="s">
        <v>27736</v>
      </c>
    </row>
    <row r="27485" spans="1:2" x14ac:dyDescent="0.45">
      <c r="A27485">
        <v>10033776</v>
      </c>
      <c r="B27485" t="s">
        <v>27737</v>
      </c>
    </row>
    <row r="27486" spans="1:2" x14ac:dyDescent="0.45">
      <c r="A27486">
        <v>10016768</v>
      </c>
      <c r="B27486" t="s">
        <v>27738</v>
      </c>
    </row>
    <row r="27487" spans="1:2" x14ac:dyDescent="0.45">
      <c r="A27487">
        <v>10067173</v>
      </c>
      <c r="B27487" t="s">
        <v>27739</v>
      </c>
    </row>
    <row r="27488" spans="1:2" x14ac:dyDescent="0.45">
      <c r="A27488">
        <v>10046196</v>
      </c>
      <c r="B27488" t="s">
        <v>27740</v>
      </c>
    </row>
    <row r="27489" spans="1:2" x14ac:dyDescent="0.45">
      <c r="A27489">
        <v>10020556</v>
      </c>
      <c r="B27489" t="s">
        <v>27741</v>
      </c>
    </row>
    <row r="27490" spans="1:2" x14ac:dyDescent="0.45">
      <c r="A27490">
        <v>10020811</v>
      </c>
      <c r="B27490" t="s">
        <v>27742</v>
      </c>
    </row>
    <row r="27491" spans="1:2" x14ac:dyDescent="0.45">
      <c r="A27491">
        <v>10007803</v>
      </c>
      <c r="B27491" t="s">
        <v>27743</v>
      </c>
    </row>
    <row r="27492" spans="1:2" x14ac:dyDescent="0.45">
      <c r="A27492">
        <v>10000675</v>
      </c>
      <c r="B27492" t="s">
        <v>27744</v>
      </c>
    </row>
    <row r="27493" spans="1:2" x14ac:dyDescent="0.45">
      <c r="A27493">
        <v>10083216</v>
      </c>
      <c r="B27493" t="s">
        <v>27745</v>
      </c>
    </row>
    <row r="27494" spans="1:2" x14ac:dyDescent="0.45">
      <c r="A27494">
        <v>10064932</v>
      </c>
      <c r="B27494" t="s">
        <v>27746</v>
      </c>
    </row>
    <row r="27495" spans="1:2" x14ac:dyDescent="0.45">
      <c r="A27495">
        <v>10073718</v>
      </c>
      <c r="B27495" t="s">
        <v>27747</v>
      </c>
    </row>
    <row r="27496" spans="1:2" x14ac:dyDescent="0.45">
      <c r="A27496">
        <v>10047600</v>
      </c>
      <c r="B27496" t="s">
        <v>27748</v>
      </c>
    </row>
    <row r="27497" spans="1:2" x14ac:dyDescent="0.45">
      <c r="A27497">
        <v>10087671</v>
      </c>
      <c r="B27497" t="s">
        <v>27749</v>
      </c>
    </row>
    <row r="27498" spans="1:2" x14ac:dyDescent="0.45">
      <c r="A27498">
        <v>10012532</v>
      </c>
      <c r="B27498" t="s">
        <v>27750</v>
      </c>
    </row>
    <row r="27499" spans="1:2" x14ac:dyDescent="0.45">
      <c r="A27499">
        <v>10086469</v>
      </c>
      <c r="B27499" t="s">
        <v>27751</v>
      </c>
    </row>
    <row r="27500" spans="1:2" x14ac:dyDescent="0.45">
      <c r="A27500">
        <v>10075723</v>
      </c>
      <c r="B27500" t="s">
        <v>27752</v>
      </c>
    </row>
    <row r="27501" spans="1:2" x14ac:dyDescent="0.45">
      <c r="A27501">
        <v>10072281</v>
      </c>
      <c r="B27501" t="s">
        <v>27753</v>
      </c>
    </row>
    <row r="27502" spans="1:2" x14ac:dyDescent="0.45">
      <c r="A27502">
        <v>10038223</v>
      </c>
      <c r="B27502" t="s">
        <v>27754</v>
      </c>
    </row>
    <row r="27503" spans="1:2" x14ac:dyDescent="0.45">
      <c r="A27503">
        <v>10035428</v>
      </c>
      <c r="B27503" t="s">
        <v>27755</v>
      </c>
    </row>
    <row r="27504" spans="1:2" x14ac:dyDescent="0.45">
      <c r="A27504">
        <v>10057035</v>
      </c>
      <c r="B27504" t="s">
        <v>27756</v>
      </c>
    </row>
    <row r="27505" spans="1:2" x14ac:dyDescent="0.45">
      <c r="A27505">
        <v>10079281</v>
      </c>
      <c r="B27505" t="s">
        <v>27757</v>
      </c>
    </row>
    <row r="27506" spans="1:2" x14ac:dyDescent="0.45">
      <c r="A27506">
        <v>10024131</v>
      </c>
      <c r="B27506" t="s">
        <v>27758</v>
      </c>
    </row>
    <row r="27507" spans="1:2" x14ac:dyDescent="0.45">
      <c r="A27507">
        <v>10080538</v>
      </c>
      <c r="B27507" t="s">
        <v>27759</v>
      </c>
    </row>
    <row r="27508" spans="1:2" x14ac:dyDescent="0.45">
      <c r="A27508">
        <v>10008197</v>
      </c>
      <c r="B27508" t="s">
        <v>4181</v>
      </c>
    </row>
    <row r="27509" spans="1:2" x14ac:dyDescent="0.45">
      <c r="A27509">
        <v>10005378</v>
      </c>
      <c r="B27509" t="s">
        <v>27760</v>
      </c>
    </row>
    <row r="27510" spans="1:2" x14ac:dyDescent="0.45">
      <c r="A27510">
        <v>10037775</v>
      </c>
      <c r="B27510" t="s">
        <v>27761</v>
      </c>
    </row>
    <row r="27511" spans="1:2" x14ac:dyDescent="0.45">
      <c r="A27511">
        <v>10042282</v>
      </c>
      <c r="B27511" t="s">
        <v>27762</v>
      </c>
    </row>
    <row r="27512" spans="1:2" x14ac:dyDescent="0.45">
      <c r="A27512">
        <v>10070115</v>
      </c>
      <c r="B27512" t="s">
        <v>27763</v>
      </c>
    </row>
    <row r="27513" spans="1:2" x14ac:dyDescent="0.45">
      <c r="A27513">
        <v>10039013</v>
      </c>
      <c r="B27513" t="s">
        <v>27764</v>
      </c>
    </row>
    <row r="27514" spans="1:2" x14ac:dyDescent="0.45">
      <c r="A27514">
        <v>10045899</v>
      </c>
      <c r="B27514" t="s">
        <v>27765</v>
      </c>
    </row>
    <row r="27515" spans="1:2" x14ac:dyDescent="0.45">
      <c r="A27515">
        <v>10020643</v>
      </c>
      <c r="B27515" t="s">
        <v>27766</v>
      </c>
    </row>
    <row r="27516" spans="1:2" x14ac:dyDescent="0.45">
      <c r="A27516">
        <v>10034944</v>
      </c>
      <c r="B27516" t="s">
        <v>27767</v>
      </c>
    </row>
    <row r="27517" spans="1:2" x14ac:dyDescent="0.45">
      <c r="A27517">
        <v>10052072</v>
      </c>
      <c r="B27517" t="s">
        <v>27768</v>
      </c>
    </row>
    <row r="27518" spans="1:2" x14ac:dyDescent="0.45">
      <c r="A27518">
        <v>10077198</v>
      </c>
      <c r="B27518" t="s">
        <v>27769</v>
      </c>
    </row>
    <row r="27519" spans="1:2" x14ac:dyDescent="0.45">
      <c r="A27519">
        <v>10075541</v>
      </c>
      <c r="B27519" t="s">
        <v>27770</v>
      </c>
    </row>
    <row r="27520" spans="1:2" x14ac:dyDescent="0.45">
      <c r="A27520">
        <v>10076448</v>
      </c>
      <c r="B27520" t="s">
        <v>27771</v>
      </c>
    </row>
    <row r="27521" spans="1:2" x14ac:dyDescent="0.45">
      <c r="A27521">
        <v>10069489</v>
      </c>
      <c r="B27521" t="s">
        <v>27772</v>
      </c>
    </row>
    <row r="27522" spans="1:2" x14ac:dyDescent="0.45">
      <c r="A27522">
        <v>10016938</v>
      </c>
      <c r="B27522" t="s">
        <v>27773</v>
      </c>
    </row>
    <row r="27523" spans="1:2" x14ac:dyDescent="0.45">
      <c r="A27523">
        <v>10070387</v>
      </c>
      <c r="B27523" t="s">
        <v>27774</v>
      </c>
    </row>
    <row r="27524" spans="1:2" x14ac:dyDescent="0.45">
      <c r="A27524">
        <v>10078202</v>
      </c>
      <c r="B27524" t="s">
        <v>27775</v>
      </c>
    </row>
    <row r="27525" spans="1:2" x14ac:dyDescent="0.45">
      <c r="A27525">
        <v>10029190</v>
      </c>
      <c r="B27525" t="s">
        <v>27776</v>
      </c>
    </row>
    <row r="27526" spans="1:2" x14ac:dyDescent="0.45">
      <c r="A27526">
        <v>10010374</v>
      </c>
      <c r="B27526" t="s">
        <v>27777</v>
      </c>
    </row>
    <row r="27527" spans="1:2" x14ac:dyDescent="0.45">
      <c r="A27527">
        <v>10020715</v>
      </c>
      <c r="B27527" t="s">
        <v>27778</v>
      </c>
    </row>
    <row r="27528" spans="1:2" x14ac:dyDescent="0.45">
      <c r="A27528">
        <v>10082648</v>
      </c>
      <c r="B27528" t="s">
        <v>27779</v>
      </c>
    </row>
    <row r="27529" spans="1:2" x14ac:dyDescent="0.45">
      <c r="A27529">
        <v>10020844</v>
      </c>
      <c r="B27529" t="s">
        <v>27780</v>
      </c>
    </row>
    <row r="27530" spans="1:2" x14ac:dyDescent="0.45">
      <c r="A27530">
        <v>10073685</v>
      </c>
      <c r="B27530" t="s">
        <v>27781</v>
      </c>
    </row>
    <row r="27531" spans="1:2" x14ac:dyDescent="0.45">
      <c r="A27531">
        <v>10002493</v>
      </c>
      <c r="B27531" t="s">
        <v>27782</v>
      </c>
    </row>
    <row r="27532" spans="1:2" x14ac:dyDescent="0.45">
      <c r="A27532">
        <v>10089192</v>
      </c>
      <c r="B27532" t="s">
        <v>27783</v>
      </c>
    </row>
    <row r="27533" spans="1:2" x14ac:dyDescent="0.45">
      <c r="A27533">
        <v>10067928</v>
      </c>
      <c r="B27533" t="s">
        <v>27784</v>
      </c>
    </row>
    <row r="27534" spans="1:2" x14ac:dyDescent="0.45">
      <c r="A27534">
        <v>10055521</v>
      </c>
      <c r="B27534" t="s">
        <v>27785</v>
      </c>
    </row>
    <row r="27535" spans="1:2" x14ac:dyDescent="0.45">
      <c r="A27535">
        <v>10057518</v>
      </c>
      <c r="B27535" t="s">
        <v>27786</v>
      </c>
    </row>
    <row r="27536" spans="1:2" x14ac:dyDescent="0.45">
      <c r="A27536">
        <v>10046679</v>
      </c>
      <c r="B27536" t="s">
        <v>27787</v>
      </c>
    </row>
    <row r="27537" spans="1:2" x14ac:dyDescent="0.45">
      <c r="A27537">
        <v>10070105</v>
      </c>
      <c r="B27537" t="s">
        <v>27788</v>
      </c>
    </row>
    <row r="27538" spans="1:2" x14ac:dyDescent="0.45">
      <c r="A27538">
        <v>10039404</v>
      </c>
      <c r="B27538" t="s">
        <v>27789</v>
      </c>
    </row>
    <row r="27539" spans="1:2" x14ac:dyDescent="0.45">
      <c r="A27539">
        <v>10047574</v>
      </c>
      <c r="B27539" t="s">
        <v>27790</v>
      </c>
    </row>
    <row r="27540" spans="1:2" x14ac:dyDescent="0.45">
      <c r="A27540">
        <v>10089652</v>
      </c>
      <c r="B27540" t="s">
        <v>27791</v>
      </c>
    </row>
    <row r="27541" spans="1:2" x14ac:dyDescent="0.45">
      <c r="A27541">
        <v>10066685</v>
      </c>
      <c r="B27541" t="s">
        <v>27792</v>
      </c>
    </row>
    <row r="27542" spans="1:2" x14ac:dyDescent="0.45">
      <c r="A27542">
        <v>10061432</v>
      </c>
      <c r="B27542" t="s">
        <v>27793</v>
      </c>
    </row>
    <row r="27543" spans="1:2" x14ac:dyDescent="0.45">
      <c r="A27543">
        <v>10006045</v>
      </c>
      <c r="B27543" t="s">
        <v>27794</v>
      </c>
    </row>
    <row r="27544" spans="1:2" x14ac:dyDescent="0.45">
      <c r="A27544">
        <v>10075605</v>
      </c>
      <c r="B27544" t="s">
        <v>27795</v>
      </c>
    </row>
    <row r="27545" spans="1:2" x14ac:dyDescent="0.45">
      <c r="A27545">
        <v>10088995</v>
      </c>
      <c r="B27545" t="s">
        <v>27796</v>
      </c>
    </row>
    <row r="27546" spans="1:2" x14ac:dyDescent="0.45">
      <c r="A27546">
        <v>10078727</v>
      </c>
      <c r="B27546" t="s">
        <v>27797</v>
      </c>
    </row>
    <row r="27547" spans="1:2" x14ac:dyDescent="0.45">
      <c r="A27547">
        <v>10002153</v>
      </c>
      <c r="B27547" t="s">
        <v>22632</v>
      </c>
    </row>
    <row r="27548" spans="1:2" x14ac:dyDescent="0.45">
      <c r="A27548">
        <v>10035400</v>
      </c>
      <c r="B27548" t="s">
        <v>27798</v>
      </c>
    </row>
    <row r="27549" spans="1:2" x14ac:dyDescent="0.45">
      <c r="A27549">
        <v>10019074</v>
      </c>
      <c r="B27549" t="s">
        <v>27799</v>
      </c>
    </row>
    <row r="27550" spans="1:2" x14ac:dyDescent="0.45">
      <c r="A27550">
        <v>10089030</v>
      </c>
      <c r="B27550" t="s">
        <v>27800</v>
      </c>
    </row>
    <row r="27551" spans="1:2" x14ac:dyDescent="0.45">
      <c r="A27551">
        <v>10090935</v>
      </c>
      <c r="B27551" t="s">
        <v>27801</v>
      </c>
    </row>
    <row r="27552" spans="1:2" x14ac:dyDescent="0.45">
      <c r="A27552">
        <v>10080116</v>
      </c>
      <c r="B27552" t="s">
        <v>27802</v>
      </c>
    </row>
    <row r="27553" spans="1:2" x14ac:dyDescent="0.45">
      <c r="A27553">
        <v>10034013</v>
      </c>
      <c r="B27553" t="s">
        <v>27803</v>
      </c>
    </row>
    <row r="27554" spans="1:2" x14ac:dyDescent="0.45">
      <c r="A27554">
        <v>10008256</v>
      </c>
      <c r="B27554" t="s">
        <v>27804</v>
      </c>
    </row>
    <row r="27555" spans="1:2" x14ac:dyDescent="0.45">
      <c r="A27555">
        <v>10028461</v>
      </c>
      <c r="B27555" t="s">
        <v>27805</v>
      </c>
    </row>
    <row r="27556" spans="1:2" x14ac:dyDescent="0.45">
      <c r="A27556">
        <v>10022435</v>
      </c>
      <c r="B27556" t="s">
        <v>27806</v>
      </c>
    </row>
    <row r="27557" spans="1:2" x14ac:dyDescent="0.45">
      <c r="A27557">
        <v>10067721</v>
      </c>
      <c r="B27557" t="s">
        <v>27807</v>
      </c>
    </row>
    <row r="27558" spans="1:2" x14ac:dyDescent="0.45">
      <c r="A27558">
        <v>10051460</v>
      </c>
      <c r="B27558" t="s">
        <v>27808</v>
      </c>
    </row>
    <row r="27559" spans="1:2" x14ac:dyDescent="0.45">
      <c r="A27559">
        <v>10066054</v>
      </c>
      <c r="B27559" t="s">
        <v>27809</v>
      </c>
    </row>
    <row r="27560" spans="1:2" x14ac:dyDescent="0.45">
      <c r="A27560">
        <v>10031966</v>
      </c>
      <c r="B27560" t="s">
        <v>27810</v>
      </c>
    </row>
    <row r="27561" spans="1:2" x14ac:dyDescent="0.45">
      <c r="A27561">
        <v>10076565</v>
      </c>
      <c r="B27561" t="s">
        <v>27811</v>
      </c>
    </row>
    <row r="27562" spans="1:2" x14ac:dyDescent="0.45">
      <c r="A27562">
        <v>10034183</v>
      </c>
      <c r="B27562" t="s">
        <v>27812</v>
      </c>
    </row>
    <row r="27563" spans="1:2" x14ac:dyDescent="0.45">
      <c r="A27563">
        <v>10039534</v>
      </c>
      <c r="B27563" t="s">
        <v>27813</v>
      </c>
    </row>
    <row r="27564" spans="1:2" x14ac:dyDescent="0.45">
      <c r="A27564">
        <v>10047550</v>
      </c>
      <c r="B27564" t="s">
        <v>27814</v>
      </c>
    </row>
    <row r="27565" spans="1:2" x14ac:dyDescent="0.45">
      <c r="A27565">
        <v>10072595</v>
      </c>
      <c r="B27565" t="s">
        <v>27815</v>
      </c>
    </row>
    <row r="27566" spans="1:2" x14ac:dyDescent="0.45">
      <c r="A27566">
        <v>10070884</v>
      </c>
      <c r="B27566" t="s">
        <v>27816</v>
      </c>
    </row>
    <row r="27567" spans="1:2" x14ac:dyDescent="0.45">
      <c r="A27567">
        <v>10026282</v>
      </c>
      <c r="B27567" t="s">
        <v>27817</v>
      </c>
    </row>
    <row r="27568" spans="1:2" x14ac:dyDescent="0.45">
      <c r="A27568">
        <v>10004380</v>
      </c>
      <c r="B27568" t="s">
        <v>27818</v>
      </c>
    </row>
    <row r="27569" spans="1:2" x14ac:dyDescent="0.45">
      <c r="A27569">
        <v>10088066</v>
      </c>
      <c r="B27569" t="s">
        <v>27819</v>
      </c>
    </row>
    <row r="27570" spans="1:2" x14ac:dyDescent="0.45">
      <c r="A27570">
        <v>10018394</v>
      </c>
      <c r="B27570" t="s">
        <v>27069</v>
      </c>
    </row>
    <row r="27571" spans="1:2" x14ac:dyDescent="0.45">
      <c r="A27571">
        <v>10079981</v>
      </c>
      <c r="B27571" t="s">
        <v>27820</v>
      </c>
    </row>
    <row r="27572" spans="1:2" x14ac:dyDescent="0.45">
      <c r="A27572">
        <v>10015084</v>
      </c>
      <c r="B27572" t="s">
        <v>27821</v>
      </c>
    </row>
    <row r="27573" spans="1:2" x14ac:dyDescent="0.45">
      <c r="A27573">
        <v>10078785</v>
      </c>
      <c r="B27573" t="s">
        <v>27822</v>
      </c>
    </row>
    <row r="27574" spans="1:2" x14ac:dyDescent="0.45">
      <c r="A27574">
        <v>10034006</v>
      </c>
      <c r="B27574" t="s">
        <v>27823</v>
      </c>
    </row>
    <row r="27575" spans="1:2" x14ac:dyDescent="0.45">
      <c r="A27575">
        <v>10010913</v>
      </c>
      <c r="B27575" t="s">
        <v>27824</v>
      </c>
    </row>
    <row r="27576" spans="1:2" x14ac:dyDescent="0.45">
      <c r="A27576">
        <v>10031234</v>
      </c>
      <c r="B27576" t="s">
        <v>27825</v>
      </c>
    </row>
    <row r="27577" spans="1:2" x14ac:dyDescent="0.45">
      <c r="A27577">
        <v>10072984</v>
      </c>
      <c r="B27577" t="s">
        <v>27826</v>
      </c>
    </row>
    <row r="27578" spans="1:2" x14ac:dyDescent="0.45">
      <c r="A27578">
        <v>10079696</v>
      </c>
      <c r="B27578" t="s">
        <v>27827</v>
      </c>
    </row>
    <row r="27579" spans="1:2" x14ac:dyDescent="0.45">
      <c r="A27579">
        <v>10052304</v>
      </c>
      <c r="B27579" t="s">
        <v>27828</v>
      </c>
    </row>
    <row r="27580" spans="1:2" x14ac:dyDescent="0.45">
      <c r="A27580">
        <v>10028562</v>
      </c>
      <c r="B27580" t="s">
        <v>27829</v>
      </c>
    </row>
    <row r="27581" spans="1:2" x14ac:dyDescent="0.45">
      <c r="A27581">
        <v>10006865</v>
      </c>
      <c r="B27581" t="s">
        <v>27830</v>
      </c>
    </row>
    <row r="27582" spans="1:2" x14ac:dyDescent="0.45">
      <c r="A27582">
        <v>10029151</v>
      </c>
      <c r="B27582" t="s">
        <v>27831</v>
      </c>
    </row>
    <row r="27583" spans="1:2" x14ac:dyDescent="0.45">
      <c r="A27583">
        <v>10026389</v>
      </c>
      <c r="B27583" t="s">
        <v>27832</v>
      </c>
    </row>
    <row r="27584" spans="1:2" x14ac:dyDescent="0.45">
      <c r="A27584">
        <v>10023960</v>
      </c>
      <c r="B27584" t="s">
        <v>27833</v>
      </c>
    </row>
    <row r="27585" spans="1:2" x14ac:dyDescent="0.45">
      <c r="A27585">
        <v>10047436</v>
      </c>
      <c r="B27585" t="s">
        <v>27834</v>
      </c>
    </row>
    <row r="27586" spans="1:2" x14ac:dyDescent="0.45">
      <c r="A27586">
        <v>10053397</v>
      </c>
      <c r="B27586" t="s">
        <v>27835</v>
      </c>
    </row>
    <row r="27587" spans="1:2" x14ac:dyDescent="0.45">
      <c r="A27587">
        <v>10030493</v>
      </c>
      <c r="B27587" t="s">
        <v>27836</v>
      </c>
    </row>
    <row r="27588" spans="1:2" x14ac:dyDescent="0.45">
      <c r="A27588">
        <v>10015150</v>
      </c>
      <c r="B27588" t="s">
        <v>27837</v>
      </c>
    </row>
    <row r="27589" spans="1:2" x14ac:dyDescent="0.45">
      <c r="A27589">
        <v>10071641</v>
      </c>
      <c r="B27589" t="s">
        <v>27838</v>
      </c>
    </row>
    <row r="27590" spans="1:2" x14ac:dyDescent="0.45">
      <c r="A27590">
        <v>10047185</v>
      </c>
      <c r="B27590" t="s">
        <v>27839</v>
      </c>
    </row>
    <row r="27591" spans="1:2" x14ac:dyDescent="0.45">
      <c r="A27591">
        <v>10049374</v>
      </c>
      <c r="B27591" t="s">
        <v>27840</v>
      </c>
    </row>
    <row r="27592" spans="1:2" x14ac:dyDescent="0.45">
      <c r="A27592">
        <v>10016865</v>
      </c>
      <c r="B27592" t="s">
        <v>27841</v>
      </c>
    </row>
    <row r="27593" spans="1:2" x14ac:dyDescent="0.45">
      <c r="A27593">
        <v>10069558</v>
      </c>
      <c r="B27593" t="s">
        <v>25829</v>
      </c>
    </row>
    <row r="27594" spans="1:2" x14ac:dyDescent="0.45">
      <c r="A27594">
        <v>10044531</v>
      </c>
      <c r="B27594" t="s">
        <v>27842</v>
      </c>
    </row>
    <row r="27595" spans="1:2" x14ac:dyDescent="0.45">
      <c r="A27595">
        <v>10070218</v>
      </c>
      <c r="B27595" t="s">
        <v>27843</v>
      </c>
    </row>
    <row r="27596" spans="1:2" x14ac:dyDescent="0.45">
      <c r="A27596">
        <v>10077043</v>
      </c>
      <c r="B27596" t="s">
        <v>27844</v>
      </c>
    </row>
    <row r="27597" spans="1:2" x14ac:dyDescent="0.45">
      <c r="A27597">
        <v>90000611</v>
      </c>
      <c r="B27597" t="s">
        <v>27845</v>
      </c>
    </row>
    <row r="27598" spans="1:2" x14ac:dyDescent="0.45">
      <c r="A27598">
        <v>10047000</v>
      </c>
      <c r="B27598" t="s">
        <v>27846</v>
      </c>
    </row>
    <row r="27599" spans="1:2" x14ac:dyDescent="0.45">
      <c r="A27599">
        <v>10044500</v>
      </c>
      <c r="B27599" t="s">
        <v>22241</v>
      </c>
    </row>
    <row r="27600" spans="1:2" x14ac:dyDescent="0.45">
      <c r="A27600">
        <v>90000449</v>
      </c>
      <c r="B27600" t="s">
        <v>27847</v>
      </c>
    </row>
    <row r="27601" spans="1:2" x14ac:dyDescent="0.45">
      <c r="A27601">
        <v>10073958</v>
      </c>
      <c r="B27601" t="s">
        <v>27848</v>
      </c>
    </row>
    <row r="27602" spans="1:2" x14ac:dyDescent="0.45">
      <c r="A27602">
        <v>10002745</v>
      </c>
      <c r="B27602" t="s">
        <v>27849</v>
      </c>
    </row>
    <row r="27603" spans="1:2" x14ac:dyDescent="0.45">
      <c r="A27603">
        <v>10061576</v>
      </c>
      <c r="B27603" t="s">
        <v>27850</v>
      </c>
    </row>
    <row r="27604" spans="1:2" x14ac:dyDescent="0.45">
      <c r="A27604">
        <v>10084219</v>
      </c>
      <c r="B27604" t="s">
        <v>27851</v>
      </c>
    </row>
    <row r="27605" spans="1:2" x14ac:dyDescent="0.45">
      <c r="A27605">
        <v>10055715</v>
      </c>
      <c r="B27605" t="s">
        <v>27852</v>
      </c>
    </row>
    <row r="27606" spans="1:2" x14ac:dyDescent="0.45">
      <c r="A27606">
        <v>10030496</v>
      </c>
      <c r="B27606" t="s">
        <v>27853</v>
      </c>
    </row>
    <row r="27607" spans="1:2" x14ac:dyDescent="0.45">
      <c r="A27607">
        <v>10074274</v>
      </c>
      <c r="B27607" t="s">
        <v>27854</v>
      </c>
    </row>
    <row r="27608" spans="1:2" x14ac:dyDescent="0.45">
      <c r="A27608">
        <v>10056479</v>
      </c>
      <c r="B27608" t="s">
        <v>27855</v>
      </c>
    </row>
    <row r="27609" spans="1:2" x14ac:dyDescent="0.45">
      <c r="A27609">
        <v>10008629</v>
      </c>
      <c r="B27609" t="s">
        <v>27856</v>
      </c>
    </row>
    <row r="27610" spans="1:2" x14ac:dyDescent="0.45">
      <c r="A27610">
        <v>10017913</v>
      </c>
      <c r="B27610" t="s">
        <v>27857</v>
      </c>
    </row>
    <row r="27611" spans="1:2" x14ac:dyDescent="0.45">
      <c r="A27611">
        <v>10035361</v>
      </c>
      <c r="B27611" t="s">
        <v>27858</v>
      </c>
    </row>
    <row r="27612" spans="1:2" x14ac:dyDescent="0.45">
      <c r="A27612">
        <v>10073438</v>
      </c>
      <c r="B27612" t="s">
        <v>27859</v>
      </c>
    </row>
    <row r="27613" spans="1:2" x14ac:dyDescent="0.45">
      <c r="A27613">
        <v>10068665</v>
      </c>
      <c r="B27613" t="s">
        <v>27860</v>
      </c>
    </row>
    <row r="27614" spans="1:2" x14ac:dyDescent="0.45">
      <c r="A27614">
        <v>10003886</v>
      </c>
      <c r="B27614" t="s">
        <v>27861</v>
      </c>
    </row>
    <row r="27615" spans="1:2" x14ac:dyDescent="0.45">
      <c r="A27615">
        <v>10021853</v>
      </c>
      <c r="B27615" t="s">
        <v>27862</v>
      </c>
    </row>
    <row r="27616" spans="1:2" x14ac:dyDescent="0.45">
      <c r="A27616">
        <v>10063457</v>
      </c>
      <c r="B27616" t="s">
        <v>27863</v>
      </c>
    </row>
    <row r="27617" spans="1:2" x14ac:dyDescent="0.45">
      <c r="A27617">
        <v>10023973</v>
      </c>
      <c r="B27617" t="s">
        <v>27864</v>
      </c>
    </row>
    <row r="27618" spans="1:2" x14ac:dyDescent="0.45">
      <c r="A27618">
        <v>10006008</v>
      </c>
      <c r="B27618" t="s">
        <v>27865</v>
      </c>
    </row>
    <row r="27619" spans="1:2" x14ac:dyDescent="0.45">
      <c r="A27619">
        <v>10019756</v>
      </c>
      <c r="B27619" t="s">
        <v>27866</v>
      </c>
    </row>
    <row r="27620" spans="1:2" x14ac:dyDescent="0.45">
      <c r="A27620">
        <v>10018838</v>
      </c>
      <c r="B27620" t="s">
        <v>27867</v>
      </c>
    </row>
    <row r="27621" spans="1:2" x14ac:dyDescent="0.45">
      <c r="A27621">
        <v>10000307</v>
      </c>
      <c r="B27621" t="s">
        <v>13590</v>
      </c>
    </row>
    <row r="27622" spans="1:2" x14ac:dyDescent="0.45">
      <c r="A27622">
        <v>10028947</v>
      </c>
      <c r="B27622" t="s">
        <v>27868</v>
      </c>
    </row>
    <row r="27623" spans="1:2" x14ac:dyDescent="0.45">
      <c r="A27623">
        <v>10041906</v>
      </c>
      <c r="B27623" t="s">
        <v>27869</v>
      </c>
    </row>
    <row r="27624" spans="1:2" x14ac:dyDescent="0.45">
      <c r="A27624">
        <v>10029444</v>
      </c>
      <c r="B27624" t="s">
        <v>27870</v>
      </c>
    </row>
    <row r="27625" spans="1:2" x14ac:dyDescent="0.45">
      <c r="A27625">
        <v>10025624</v>
      </c>
      <c r="B27625" t="s">
        <v>27871</v>
      </c>
    </row>
    <row r="27626" spans="1:2" x14ac:dyDescent="0.45">
      <c r="A27626">
        <v>10087808</v>
      </c>
      <c r="B27626" t="s">
        <v>27872</v>
      </c>
    </row>
    <row r="27627" spans="1:2" x14ac:dyDescent="0.45">
      <c r="A27627">
        <v>10063720</v>
      </c>
      <c r="B27627" t="s">
        <v>27873</v>
      </c>
    </row>
    <row r="27628" spans="1:2" x14ac:dyDescent="0.45">
      <c r="A27628">
        <v>10000472</v>
      </c>
      <c r="B27628" t="s">
        <v>27874</v>
      </c>
    </row>
    <row r="27629" spans="1:2" x14ac:dyDescent="0.45">
      <c r="A27629">
        <v>10028729</v>
      </c>
      <c r="B27629" t="s">
        <v>27875</v>
      </c>
    </row>
    <row r="27630" spans="1:2" x14ac:dyDescent="0.45">
      <c r="A27630">
        <v>10005270</v>
      </c>
      <c r="B27630" t="s">
        <v>27876</v>
      </c>
    </row>
    <row r="27631" spans="1:2" x14ac:dyDescent="0.45">
      <c r="A27631">
        <v>10064380</v>
      </c>
      <c r="B27631" t="s">
        <v>27877</v>
      </c>
    </row>
    <row r="27632" spans="1:2" x14ac:dyDescent="0.45">
      <c r="A27632">
        <v>10000980</v>
      </c>
      <c r="B27632" t="s">
        <v>27878</v>
      </c>
    </row>
    <row r="27633" spans="1:2" x14ac:dyDescent="0.45">
      <c r="A27633">
        <v>10061820</v>
      </c>
      <c r="B27633" t="s">
        <v>27879</v>
      </c>
    </row>
    <row r="27634" spans="1:2" x14ac:dyDescent="0.45">
      <c r="A27634">
        <v>10072207</v>
      </c>
      <c r="B27634" t="s">
        <v>27880</v>
      </c>
    </row>
    <row r="27635" spans="1:2" x14ac:dyDescent="0.45">
      <c r="A27635">
        <v>10033129</v>
      </c>
      <c r="B27635" t="s">
        <v>27881</v>
      </c>
    </row>
    <row r="27636" spans="1:2" x14ac:dyDescent="0.45">
      <c r="A27636">
        <v>10080585</v>
      </c>
      <c r="B27636" t="s">
        <v>27882</v>
      </c>
    </row>
    <row r="27637" spans="1:2" x14ac:dyDescent="0.45">
      <c r="A27637">
        <v>10046017</v>
      </c>
      <c r="B27637" t="s">
        <v>27883</v>
      </c>
    </row>
    <row r="27638" spans="1:2" x14ac:dyDescent="0.45">
      <c r="A27638">
        <v>10061843</v>
      </c>
      <c r="B27638" t="s">
        <v>27884</v>
      </c>
    </row>
    <row r="27639" spans="1:2" x14ac:dyDescent="0.45">
      <c r="A27639">
        <v>10030481</v>
      </c>
      <c r="B27639" t="s">
        <v>27885</v>
      </c>
    </row>
    <row r="27640" spans="1:2" x14ac:dyDescent="0.45">
      <c r="A27640">
        <v>10004575</v>
      </c>
      <c r="B27640" t="s">
        <v>27886</v>
      </c>
    </row>
    <row r="27641" spans="1:2" x14ac:dyDescent="0.45">
      <c r="A27641">
        <v>10026249</v>
      </c>
      <c r="B27641" t="s">
        <v>27887</v>
      </c>
    </row>
    <row r="27642" spans="1:2" x14ac:dyDescent="0.45">
      <c r="A27642">
        <v>10003860</v>
      </c>
      <c r="B27642" t="s">
        <v>27888</v>
      </c>
    </row>
    <row r="27643" spans="1:2" x14ac:dyDescent="0.45">
      <c r="A27643">
        <v>10033574</v>
      </c>
      <c r="B27643" t="s">
        <v>23460</v>
      </c>
    </row>
    <row r="27644" spans="1:2" x14ac:dyDescent="0.45">
      <c r="A27644">
        <v>10002401</v>
      </c>
      <c r="B27644" t="s">
        <v>27889</v>
      </c>
    </row>
    <row r="27645" spans="1:2" x14ac:dyDescent="0.45">
      <c r="A27645">
        <v>10087847</v>
      </c>
      <c r="B27645" t="s">
        <v>27890</v>
      </c>
    </row>
    <row r="27646" spans="1:2" x14ac:dyDescent="0.45">
      <c r="A27646">
        <v>10005514</v>
      </c>
      <c r="B27646" t="s">
        <v>27891</v>
      </c>
    </row>
    <row r="27647" spans="1:2" x14ac:dyDescent="0.45">
      <c r="A27647">
        <v>10024450</v>
      </c>
      <c r="B27647" t="s">
        <v>27892</v>
      </c>
    </row>
    <row r="27648" spans="1:2" x14ac:dyDescent="0.45">
      <c r="A27648">
        <v>10064220</v>
      </c>
      <c r="B27648" t="s">
        <v>27893</v>
      </c>
    </row>
    <row r="27649" spans="1:2" x14ac:dyDescent="0.45">
      <c r="A27649">
        <v>10016291</v>
      </c>
      <c r="B27649" t="s">
        <v>27894</v>
      </c>
    </row>
    <row r="27650" spans="1:2" x14ac:dyDescent="0.45">
      <c r="A27650">
        <v>10035980</v>
      </c>
      <c r="B27650" t="s">
        <v>27895</v>
      </c>
    </row>
    <row r="27651" spans="1:2" x14ac:dyDescent="0.45">
      <c r="A27651">
        <v>10022488</v>
      </c>
      <c r="B27651" t="s">
        <v>27896</v>
      </c>
    </row>
    <row r="27652" spans="1:2" x14ac:dyDescent="0.45">
      <c r="A27652">
        <v>10076444</v>
      </c>
      <c r="B27652" t="s">
        <v>27897</v>
      </c>
    </row>
    <row r="27653" spans="1:2" x14ac:dyDescent="0.45">
      <c r="A27653">
        <v>10054137</v>
      </c>
      <c r="B27653" t="s">
        <v>27898</v>
      </c>
    </row>
    <row r="27654" spans="1:2" x14ac:dyDescent="0.45">
      <c r="A27654">
        <v>10045487</v>
      </c>
      <c r="B27654" t="s">
        <v>27899</v>
      </c>
    </row>
    <row r="27655" spans="1:2" x14ac:dyDescent="0.45">
      <c r="A27655">
        <v>10070876</v>
      </c>
      <c r="B27655" t="s">
        <v>27900</v>
      </c>
    </row>
    <row r="27656" spans="1:2" x14ac:dyDescent="0.45">
      <c r="A27656">
        <v>10017433</v>
      </c>
      <c r="B27656" t="s">
        <v>27901</v>
      </c>
    </row>
    <row r="27657" spans="1:2" x14ac:dyDescent="0.45">
      <c r="A27657">
        <v>10023671</v>
      </c>
      <c r="B27657" t="s">
        <v>27902</v>
      </c>
    </row>
    <row r="27658" spans="1:2" x14ac:dyDescent="0.45">
      <c r="A27658">
        <v>10071742</v>
      </c>
      <c r="B27658" t="s">
        <v>27903</v>
      </c>
    </row>
    <row r="27659" spans="1:2" x14ac:dyDescent="0.45">
      <c r="A27659">
        <v>10070629</v>
      </c>
      <c r="B27659" t="s">
        <v>27904</v>
      </c>
    </row>
    <row r="27660" spans="1:2" x14ac:dyDescent="0.45">
      <c r="A27660">
        <v>10070336</v>
      </c>
      <c r="B27660" t="s">
        <v>27905</v>
      </c>
    </row>
    <row r="27661" spans="1:2" x14ac:dyDescent="0.45">
      <c r="A27661">
        <v>10074295</v>
      </c>
      <c r="B27661" t="s">
        <v>27906</v>
      </c>
    </row>
    <row r="27662" spans="1:2" x14ac:dyDescent="0.45">
      <c r="A27662">
        <v>10074758</v>
      </c>
      <c r="B27662" t="s">
        <v>27907</v>
      </c>
    </row>
    <row r="27663" spans="1:2" x14ac:dyDescent="0.45">
      <c r="A27663">
        <v>10028268</v>
      </c>
      <c r="B27663" t="s">
        <v>27908</v>
      </c>
    </row>
    <row r="27664" spans="1:2" x14ac:dyDescent="0.45">
      <c r="A27664">
        <v>10013149</v>
      </c>
      <c r="B27664" t="s">
        <v>27909</v>
      </c>
    </row>
    <row r="27665" spans="1:2" x14ac:dyDescent="0.45">
      <c r="A27665">
        <v>10009585</v>
      </c>
      <c r="B27665" t="s">
        <v>27910</v>
      </c>
    </row>
    <row r="27666" spans="1:2" x14ac:dyDescent="0.45">
      <c r="A27666">
        <v>10057192</v>
      </c>
      <c r="B27666" t="s">
        <v>27911</v>
      </c>
    </row>
    <row r="27667" spans="1:2" x14ac:dyDescent="0.45">
      <c r="A27667">
        <v>10001729</v>
      </c>
      <c r="B27667" t="s">
        <v>27912</v>
      </c>
    </row>
    <row r="27668" spans="1:2" x14ac:dyDescent="0.45">
      <c r="A27668">
        <v>10070697</v>
      </c>
      <c r="B27668" t="s">
        <v>27913</v>
      </c>
    </row>
    <row r="27669" spans="1:2" x14ac:dyDescent="0.45">
      <c r="A27669">
        <v>10018512</v>
      </c>
      <c r="B27669" t="s">
        <v>27914</v>
      </c>
    </row>
    <row r="27670" spans="1:2" x14ac:dyDescent="0.45">
      <c r="A27670">
        <v>10066734</v>
      </c>
      <c r="B27670" t="s">
        <v>27915</v>
      </c>
    </row>
    <row r="27671" spans="1:2" x14ac:dyDescent="0.45">
      <c r="A27671">
        <v>10063862</v>
      </c>
      <c r="B27671" t="s">
        <v>27916</v>
      </c>
    </row>
    <row r="27672" spans="1:2" x14ac:dyDescent="0.45">
      <c r="A27672">
        <v>10017170</v>
      </c>
      <c r="B27672" t="s">
        <v>27917</v>
      </c>
    </row>
    <row r="27673" spans="1:2" x14ac:dyDescent="0.45">
      <c r="A27673">
        <v>10066077</v>
      </c>
      <c r="B27673" t="s">
        <v>27918</v>
      </c>
    </row>
    <row r="27674" spans="1:2" x14ac:dyDescent="0.45">
      <c r="A27674">
        <v>10075469</v>
      </c>
      <c r="B27674" t="s">
        <v>27919</v>
      </c>
    </row>
    <row r="27675" spans="1:2" x14ac:dyDescent="0.45">
      <c r="A27675">
        <v>10080149</v>
      </c>
      <c r="B27675" t="s">
        <v>27920</v>
      </c>
    </row>
    <row r="27676" spans="1:2" x14ac:dyDescent="0.45">
      <c r="A27676">
        <v>10010938</v>
      </c>
      <c r="B27676" t="s">
        <v>27921</v>
      </c>
    </row>
    <row r="27677" spans="1:2" x14ac:dyDescent="0.45">
      <c r="A27677">
        <v>10080804</v>
      </c>
      <c r="B27677" t="s">
        <v>27922</v>
      </c>
    </row>
    <row r="27678" spans="1:2" x14ac:dyDescent="0.45">
      <c r="A27678">
        <v>10021280</v>
      </c>
      <c r="B27678" t="s">
        <v>27923</v>
      </c>
    </row>
    <row r="27679" spans="1:2" x14ac:dyDescent="0.45">
      <c r="A27679">
        <v>10000809</v>
      </c>
      <c r="B27679" t="s">
        <v>27924</v>
      </c>
    </row>
    <row r="27680" spans="1:2" x14ac:dyDescent="0.45">
      <c r="A27680">
        <v>10048887</v>
      </c>
      <c r="B27680" t="s">
        <v>27925</v>
      </c>
    </row>
    <row r="27681" spans="1:2" x14ac:dyDescent="0.45">
      <c r="A27681">
        <v>10065469</v>
      </c>
      <c r="B27681" t="s">
        <v>27926</v>
      </c>
    </row>
    <row r="27682" spans="1:2" x14ac:dyDescent="0.45">
      <c r="A27682">
        <v>10043310</v>
      </c>
      <c r="B27682" t="s">
        <v>27927</v>
      </c>
    </row>
    <row r="27683" spans="1:2" x14ac:dyDescent="0.45">
      <c r="A27683">
        <v>10068289</v>
      </c>
      <c r="B27683" t="s">
        <v>27928</v>
      </c>
    </row>
    <row r="27684" spans="1:2" x14ac:dyDescent="0.45">
      <c r="A27684">
        <v>10042231</v>
      </c>
      <c r="B27684" t="s">
        <v>27929</v>
      </c>
    </row>
    <row r="27685" spans="1:2" x14ac:dyDescent="0.45">
      <c r="A27685">
        <v>10050605</v>
      </c>
      <c r="B27685" t="s">
        <v>27930</v>
      </c>
    </row>
    <row r="27686" spans="1:2" x14ac:dyDescent="0.45">
      <c r="A27686">
        <v>10035456</v>
      </c>
      <c r="B27686" t="s">
        <v>27931</v>
      </c>
    </row>
    <row r="27687" spans="1:2" x14ac:dyDescent="0.45">
      <c r="A27687">
        <v>10009901</v>
      </c>
      <c r="B27687" t="s">
        <v>27932</v>
      </c>
    </row>
    <row r="27688" spans="1:2" x14ac:dyDescent="0.45">
      <c r="A27688">
        <v>10047215</v>
      </c>
      <c r="B27688" t="s">
        <v>27933</v>
      </c>
    </row>
    <row r="27689" spans="1:2" x14ac:dyDescent="0.45">
      <c r="A27689">
        <v>10084717</v>
      </c>
      <c r="B27689" t="s">
        <v>27934</v>
      </c>
    </row>
    <row r="27690" spans="1:2" x14ac:dyDescent="0.45">
      <c r="A27690">
        <v>10071839</v>
      </c>
      <c r="B27690" t="s">
        <v>27935</v>
      </c>
    </row>
    <row r="27691" spans="1:2" x14ac:dyDescent="0.45">
      <c r="A27691">
        <v>10078249</v>
      </c>
      <c r="B27691" t="s">
        <v>27936</v>
      </c>
    </row>
    <row r="27692" spans="1:2" x14ac:dyDescent="0.45">
      <c r="A27692">
        <v>10034919</v>
      </c>
      <c r="B27692" t="s">
        <v>27937</v>
      </c>
    </row>
    <row r="27693" spans="1:2" x14ac:dyDescent="0.45">
      <c r="A27693">
        <v>10021720</v>
      </c>
      <c r="B27693" t="s">
        <v>27938</v>
      </c>
    </row>
    <row r="27694" spans="1:2" x14ac:dyDescent="0.45">
      <c r="A27694">
        <v>10018879</v>
      </c>
      <c r="B27694" t="s">
        <v>27939</v>
      </c>
    </row>
    <row r="27695" spans="1:2" x14ac:dyDescent="0.45">
      <c r="A27695">
        <v>10064356</v>
      </c>
      <c r="B27695" t="s">
        <v>27940</v>
      </c>
    </row>
    <row r="27696" spans="1:2" x14ac:dyDescent="0.45">
      <c r="A27696">
        <v>10071130</v>
      </c>
      <c r="B27696" t="s">
        <v>25523</v>
      </c>
    </row>
    <row r="27697" spans="1:2" x14ac:dyDescent="0.45">
      <c r="A27697">
        <v>10085601</v>
      </c>
      <c r="B27697" t="s">
        <v>27941</v>
      </c>
    </row>
    <row r="27698" spans="1:2" x14ac:dyDescent="0.45">
      <c r="A27698">
        <v>10044223</v>
      </c>
      <c r="B27698" t="s">
        <v>27942</v>
      </c>
    </row>
    <row r="27699" spans="1:2" x14ac:dyDescent="0.45">
      <c r="A27699">
        <v>10011967</v>
      </c>
      <c r="B27699" t="s">
        <v>27943</v>
      </c>
    </row>
    <row r="27700" spans="1:2" x14ac:dyDescent="0.45">
      <c r="A27700">
        <v>10013352</v>
      </c>
      <c r="B27700" t="s">
        <v>27944</v>
      </c>
    </row>
    <row r="27701" spans="1:2" x14ac:dyDescent="0.45">
      <c r="A27701">
        <v>10084453</v>
      </c>
      <c r="B27701" t="s">
        <v>27945</v>
      </c>
    </row>
    <row r="27702" spans="1:2" x14ac:dyDescent="0.45">
      <c r="A27702">
        <v>10037925</v>
      </c>
      <c r="B27702" t="s">
        <v>18695</v>
      </c>
    </row>
    <row r="27703" spans="1:2" x14ac:dyDescent="0.45">
      <c r="A27703">
        <v>10038505</v>
      </c>
      <c r="B27703" t="s">
        <v>27946</v>
      </c>
    </row>
    <row r="27704" spans="1:2" x14ac:dyDescent="0.45">
      <c r="A27704">
        <v>10053278</v>
      </c>
      <c r="B27704" t="s">
        <v>25853</v>
      </c>
    </row>
    <row r="27705" spans="1:2" x14ac:dyDescent="0.45">
      <c r="A27705">
        <v>10028237</v>
      </c>
      <c r="B27705" t="s">
        <v>27947</v>
      </c>
    </row>
    <row r="27706" spans="1:2" x14ac:dyDescent="0.45">
      <c r="A27706">
        <v>10020973</v>
      </c>
      <c r="B27706" t="s">
        <v>27948</v>
      </c>
    </row>
    <row r="27707" spans="1:2" x14ac:dyDescent="0.45">
      <c r="A27707">
        <v>10017494</v>
      </c>
      <c r="B27707" t="s">
        <v>27949</v>
      </c>
    </row>
    <row r="27708" spans="1:2" x14ac:dyDescent="0.45">
      <c r="A27708">
        <v>10048775</v>
      </c>
      <c r="B27708" t="s">
        <v>27950</v>
      </c>
    </row>
    <row r="27709" spans="1:2" x14ac:dyDescent="0.45">
      <c r="A27709">
        <v>10022772</v>
      </c>
      <c r="B27709" t="s">
        <v>27951</v>
      </c>
    </row>
    <row r="27710" spans="1:2" x14ac:dyDescent="0.45">
      <c r="A27710">
        <v>10036115</v>
      </c>
      <c r="B27710" t="s">
        <v>27952</v>
      </c>
    </row>
    <row r="27711" spans="1:2" x14ac:dyDescent="0.45">
      <c r="A27711">
        <v>10031630</v>
      </c>
      <c r="B27711" t="s">
        <v>27953</v>
      </c>
    </row>
    <row r="27712" spans="1:2" x14ac:dyDescent="0.45">
      <c r="A27712">
        <v>10057538</v>
      </c>
      <c r="B27712" t="s">
        <v>27954</v>
      </c>
    </row>
    <row r="27713" spans="1:2" x14ac:dyDescent="0.45">
      <c r="A27713">
        <v>10035203</v>
      </c>
      <c r="B27713" t="s">
        <v>27955</v>
      </c>
    </row>
    <row r="27714" spans="1:2" x14ac:dyDescent="0.45">
      <c r="A27714">
        <v>10039377</v>
      </c>
      <c r="B27714" t="s">
        <v>27956</v>
      </c>
    </row>
    <row r="27715" spans="1:2" x14ac:dyDescent="0.45">
      <c r="A27715">
        <v>10015688</v>
      </c>
      <c r="B27715" t="s">
        <v>1978</v>
      </c>
    </row>
    <row r="27716" spans="1:2" x14ac:dyDescent="0.45">
      <c r="A27716">
        <v>10048733</v>
      </c>
      <c r="B27716" t="s">
        <v>27957</v>
      </c>
    </row>
    <row r="27717" spans="1:2" x14ac:dyDescent="0.45">
      <c r="A27717">
        <v>10003125</v>
      </c>
      <c r="B27717" t="s">
        <v>27958</v>
      </c>
    </row>
    <row r="27718" spans="1:2" x14ac:dyDescent="0.45">
      <c r="A27718">
        <v>10028348</v>
      </c>
      <c r="B27718" t="s">
        <v>27959</v>
      </c>
    </row>
    <row r="27719" spans="1:2" x14ac:dyDescent="0.45">
      <c r="A27719">
        <v>10035786</v>
      </c>
      <c r="B27719" t="s">
        <v>27960</v>
      </c>
    </row>
    <row r="27720" spans="1:2" x14ac:dyDescent="0.45">
      <c r="A27720">
        <v>10019045</v>
      </c>
      <c r="B27720" t="s">
        <v>27961</v>
      </c>
    </row>
    <row r="27721" spans="1:2" x14ac:dyDescent="0.45">
      <c r="A27721">
        <v>10046509</v>
      </c>
      <c r="B27721" t="s">
        <v>27962</v>
      </c>
    </row>
    <row r="27722" spans="1:2" x14ac:dyDescent="0.45">
      <c r="A27722">
        <v>10075292</v>
      </c>
      <c r="B27722" t="s">
        <v>27963</v>
      </c>
    </row>
    <row r="27723" spans="1:2" x14ac:dyDescent="0.45">
      <c r="A27723">
        <v>10015166</v>
      </c>
      <c r="B27723" t="s">
        <v>27964</v>
      </c>
    </row>
    <row r="27724" spans="1:2" x14ac:dyDescent="0.45">
      <c r="A27724">
        <v>10064680</v>
      </c>
      <c r="B27724" t="s">
        <v>27965</v>
      </c>
    </row>
    <row r="27725" spans="1:2" x14ac:dyDescent="0.45">
      <c r="A27725">
        <v>10044506</v>
      </c>
      <c r="B27725" t="s">
        <v>23354</v>
      </c>
    </row>
    <row r="27726" spans="1:2" x14ac:dyDescent="0.45">
      <c r="A27726">
        <v>10043929</v>
      </c>
      <c r="B27726" t="s">
        <v>22005</v>
      </c>
    </row>
    <row r="27727" spans="1:2" x14ac:dyDescent="0.45">
      <c r="A27727">
        <v>10028239</v>
      </c>
      <c r="B27727" t="s">
        <v>27966</v>
      </c>
    </row>
    <row r="27728" spans="1:2" x14ac:dyDescent="0.45">
      <c r="A27728">
        <v>10068138</v>
      </c>
      <c r="B27728" t="s">
        <v>27967</v>
      </c>
    </row>
    <row r="27729" spans="1:2" x14ac:dyDescent="0.45">
      <c r="A27729">
        <v>10026983</v>
      </c>
      <c r="B27729" t="s">
        <v>27968</v>
      </c>
    </row>
    <row r="27730" spans="1:2" x14ac:dyDescent="0.45">
      <c r="A27730">
        <v>10092243</v>
      </c>
      <c r="B27730" t="s">
        <v>27969</v>
      </c>
    </row>
    <row r="27731" spans="1:2" x14ac:dyDescent="0.45">
      <c r="A27731">
        <v>10086749</v>
      </c>
      <c r="B27731" t="s">
        <v>27970</v>
      </c>
    </row>
    <row r="27732" spans="1:2" x14ac:dyDescent="0.45">
      <c r="A27732">
        <v>10018529</v>
      </c>
      <c r="B27732" t="s">
        <v>27971</v>
      </c>
    </row>
    <row r="27733" spans="1:2" x14ac:dyDescent="0.45">
      <c r="A27733">
        <v>10026281</v>
      </c>
      <c r="B27733" t="s">
        <v>27972</v>
      </c>
    </row>
    <row r="27734" spans="1:2" x14ac:dyDescent="0.45">
      <c r="A27734">
        <v>10077102</v>
      </c>
      <c r="B27734" t="s">
        <v>27973</v>
      </c>
    </row>
    <row r="27735" spans="1:2" x14ac:dyDescent="0.45">
      <c r="A27735">
        <v>10064092</v>
      </c>
      <c r="B27735" t="s">
        <v>27974</v>
      </c>
    </row>
    <row r="27736" spans="1:2" x14ac:dyDescent="0.45">
      <c r="A27736">
        <v>10038676</v>
      </c>
      <c r="B27736" t="s">
        <v>19213</v>
      </c>
    </row>
    <row r="27737" spans="1:2" x14ac:dyDescent="0.45">
      <c r="A27737">
        <v>10057886</v>
      </c>
      <c r="B27737" t="s">
        <v>27975</v>
      </c>
    </row>
    <row r="27738" spans="1:2" x14ac:dyDescent="0.45">
      <c r="A27738">
        <v>10029431</v>
      </c>
      <c r="B27738" t="s">
        <v>27976</v>
      </c>
    </row>
    <row r="27739" spans="1:2" x14ac:dyDescent="0.45">
      <c r="A27739">
        <v>10003175</v>
      </c>
      <c r="B27739" t="s">
        <v>27977</v>
      </c>
    </row>
    <row r="27740" spans="1:2" x14ac:dyDescent="0.45">
      <c r="A27740">
        <v>10089749</v>
      </c>
      <c r="B27740" t="s">
        <v>27978</v>
      </c>
    </row>
    <row r="27741" spans="1:2" x14ac:dyDescent="0.45">
      <c r="A27741">
        <v>10064724</v>
      </c>
      <c r="B27741" t="s">
        <v>26584</v>
      </c>
    </row>
    <row r="27742" spans="1:2" x14ac:dyDescent="0.45">
      <c r="A27742">
        <v>10092102</v>
      </c>
      <c r="B27742" t="s">
        <v>27979</v>
      </c>
    </row>
    <row r="27743" spans="1:2" x14ac:dyDescent="0.45">
      <c r="A27743">
        <v>10020877</v>
      </c>
      <c r="B27743" t="s">
        <v>27980</v>
      </c>
    </row>
    <row r="27744" spans="1:2" x14ac:dyDescent="0.45">
      <c r="A27744">
        <v>10074548</v>
      </c>
      <c r="B27744" t="s">
        <v>27981</v>
      </c>
    </row>
    <row r="27745" spans="1:2" x14ac:dyDescent="0.45">
      <c r="A27745">
        <v>10089451</v>
      </c>
      <c r="B27745" t="s">
        <v>27982</v>
      </c>
    </row>
    <row r="27746" spans="1:2" x14ac:dyDescent="0.45">
      <c r="A27746">
        <v>10000414</v>
      </c>
      <c r="B27746" t="s">
        <v>27983</v>
      </c>
    </row>
    <row r="27747" spans="1:2" x14ac:dyDescent="0.45">
      <c r="A27747">
        <v>10017704</v>
      </c>
      <c r="B27747" t="s">
        <v>27984</v>
      </c>
    </row>
    <row r="27748" spans="1:2" x14ac:dyDescent="0.45">
      <c r="A27748">
        <v>10013254</v>
      </c>
      <c r="B27748" t="s">
        <v>27985</v>
      </c>
    </row>
    <row r="27749" spans="1:2" x14ac:dyDescent="0.45">
      <c r="A27749">
        <v>10091958</v>
      </c>
      <c r="B27749" t="s">
        <v>27986</v>
      </c>
    </row>
    <row r="27750" spans="1:2" x14ac:dyDescent="0.45">
      <c r="A27750">
        <v>10032105</v>
      </c>
      <c r="B27750" t="s">
        <v>27987</v>
      </c>
    </row>
    <row r="27751" spans="1:2" x14ac:dyDescent="0.45">
      <c r="A27751">
        <v>10050446</v>
      </c>
      <c r="B27751" t="s">
        <v>27988</v>
      </c>
    </row>
    <row r="27752" spans="1:2" x14ac:dyDescent="0.45">
      <c r="A27752">
        <v>10086846</v>
      </c>
      <c r="B27752" t="s">
        <v>27989</v>
      </c>
    </row>
    <row r="27753" spans="1:2" x14ac:dyDescent="0.45">
      <c r="A27753">
        <v>10082619</v>
      </c>
      <c r="B27753" t="s">
        <v>27990</v>
      </c>
    </row>
    <row r="27754" spans="1:2" x14ac:dyDescent="0.45">
      <c r="A27754">
        <v>10064509</v>
      </c>
      <c r="B27754" t="s">
        <v>27991</v>
      </c>
    </row>
    <row r="27755" spans="1:2" x14ac:dyDescent="0.45">
      <c r="A27755">
        <v>10037586</v>
      </c>
      <c r="B27755" t="s">
        <v>18469</v>
      </c>
    </row>
    <row r="27756" spans="1:2" x14ac:dyDescent="0.45">
      <c r="A27756">
        <v>10072472</v>
      </c>
      <c r="B27756" t="s">
        <v>27992</v>
      </c>
    </row>
    <row r="27757" spans="1:2" x14ac:dyDescent="0.45">
      <c r="A27757">
        <v>10003117</v>
      </c>
      <c r="B27757" t="s">
        <v>27993</v>
      </c>
    </row>
    <row r="27758" spans="1:2" x14ac:dyDescent="0.45">
      <c r="A27758">
        <v>10025028</v>
      </c>
      <c r="B27758" t="s">
        <v>27994</v>
      </c>
    </row>
    <row r="27759" spans="1:2" x14ac:dyDescent="0.45">
      <c r="A27759">
        <v>10068231</v>
      </c>
      <c r="B27759" t="s">
        <v>27995</v>
      </c>
    </row>
    <row r="27760" spans="1:2" x14ac:dyDescent="0.45">
      <c r="A27760">
        <v>10073771</v>
      </c>
      <c r="B27760" t="s">
        <v>27996</v>
      </c>
    </row>
    <row r="27761" spans="1:2" x14ac:dyDescent="0.45">
      <c r="A27761">
        <v>10038162</v>
      </c>
      <c r="B27761" t="s">
        <v>27997</v>
      </c>
    </row>
    <row r="27762" spans="1:2" x14ac:dyDescent="0.45">
      <c r="A27762">
        <v>10024608</v>
      </c>
      <c r="B27762" t="s">
        <v>27998</v>
      </c>
    </row>
    <row r="27763" spans="1:2" x14ac:dyDescent="0.45">
      <c r="A27763">
        <v>10091270</v>
      </c>
      <c r="B27763" t="s">
        <v>27999</v>
      </c>
    </row>
    <row r="27764" spans="1:2" x14ac:dyDescent="0.45">
      <c r="A27764">
        <v>10000792</v>
      </c>
      <c r="B27764" t="s">
        <v>28000</v>
      </c>
    </row>
    <row r="27765" spans="1:2" x14ac:dyDescent="0.45">
      <c r="A27765">
        <v>10074470</v>
      </c>
      <c r="B27765" t="s">
        <v>28001</v>
      </c>
    </row>
    <row r="27766" spans="1:2" x14ac:dyDescent="0.45">
      <c r="A27766">
        <v>10004238</v>
      </c>
      <c r="B27766" t="s">
        <v>28002</v>
      </c>
    </row>
    <row r="27767" spans="1:2" x14ac:dyDescent="0.45">
      <c r="A27767">
        <v>10090517</v>
      </c>
      <c r="B27767" t="s">
        <v>28003</v>
      </c>
    </row>
    <row r="27768" spans="1:2" x14ac:dyDescent="0.45">
      <c r="A27768">
        <v>10046399</v>
      </c>
      <c r="B27768" t="s">
        <v>28004</v>
      </c>
    </row>
    <row r="27769" spans="1:2" x14ac:dyDescent="0.45">
      <c r="A27769">
        <v>10052625</v>
      </c>
      <c r="B27769" t="s">
        <v>28005</v>
      </c>
    </row>
    <row r="27770" spans="1:2" x14ac:dyDescent="0.45">
      <c r="A27770">
        <v>10050917</v>
      </c>
      <c r="B27770" t="s">
        <v>28006</v>
      </c>
    </row>
    <row r="27771" spans="1:2" x14ac:dyDescent="0.45">
      <c r="A27771">
        <v>10025321</v>
      </c>
      <c r="B27771" t="s">
        <v>28007</v>
      </c>
    </row>
    <row r="27772" spans="1:2" x14ac:dyDescent="0.45">
      <c r="A27772">
        <v>10085839</v>
      </c>
      <c r="B27772" t="s">
        <v>28008</v>
      </c>
    </row>
    <row r="27773" spans="1:2" x14ac:dyDescent="0.45">
      <c r="A27773">
        <v>10007496</v>
      </c>
      <c r="B27773" t="s">
        <v>28009</v>
      </c>
    </row>
    <row r="27774" spans="1:2" x14ac:dyDescent="0.45">
      <c r="A27774">
        <v>10042270</v>
      </c>
      <c r="B27774" t="s">
        <v>28010</v>
      </c>
    </row>
    <row r="27775" spans="1:2" x14ac:dyDescent="0.45">
      <c r="A27775">
        <v>10025918</v>
      </c>
      <c r="B27775" t="s">
        <v>28011</v>
      </c>
    </row>
    <row r="27776" spans="1:2" x14ac:dyDescent="0.45">
      <c r="A27776">
        <v>10042620</v>
      </c>
      <c r="B27776" t="s">
        <v>28012</v>
      </c>
    </row>
    <row r="27777" spans="1:2" x14ac:dyDescent="0.45">
      <c r="A27777">
        <v>10006905</v>
      </c>
      <c r="B27777" t="s">
        <v>28013</v>
      </c>
    </row>
    <row r="27778" spans="1:2" x14ac:dyDescent="0.45">
      <c r="A27778">
        <v>10016000</v>
      </c>
      <c r="B27778" t="s">
        <v>28014</v>
      </c>
    </row>
    <row r="27779" spans="1:2" x14ac:dyDescent="0.45">
      <c r="A27779">
        <v>10083914</v>
      </c>
      <c r="B27779" t="s">
        <v>28015</v>
      </c>
    </row>
    <row r="27780" spans="1:2" x14ac:dyDescent="0.45">
      <c r="A27780">
        <v>10032419</v>
      </c>
      <c r="B27780" t="s">
        <v>28016</v>
      </c>
    </row>
    <row r="27781" spans="1:2" x14ac:dyDescent="0.45">
      <c r="A27781">
        <v>10031446</v>
      </c>
      <c r="B27781" t="s">
        <v>28017</v>
      </c>
    </row>
    <row r="27782" spans="1:2" x14ac:dyDescent="0.45">
      <c r="A27782">
        <v>10056931</v>
      </c>
      <c r="B27782" t="s">
        <v>28018</v>
      </c>
    </row>
    <row r="27783" spans="1:2" x14ac:dyDescent="0.45">
      <c r="A27783">
        <v>10050425</v>
      </c>
      <c r="B27783" t="s">
        <v>28019</v>
      </c>
    </row>
    <row r="27784" spans="1:2" x14ac:dyDescent="0.45">
      <c r="A27784">
        <v>10021945</v>
      </c>
      <c r="B27784" t="s">
        <v>28020</v>
      </c>
    </row>
    <row r="27785" spans="1:2" x14ac:dyDescent="0.45">
      <c r="A27785">
        <v>10002282</v>
      </c>
      <c r="B27785" t="s">
        <v>28021</v>
      </c>
    </row>
    <row r="27786" spans="1:2" x14ac:dyDescent="0.45">
      <c r="A27786">
        <v>10061571</v>
      </c>
      <c r="B27786" t="s">
        <v>28022</v>
      </c>
    </row>
    <row r="27787" spans="1:2" x14ac:dyDescent="0.45">
      <c r="A27787">
        <v>10004448</v>
      </c>
      <c r="B27787" t="s">
        <v>28023</v>
      </c>
    </row>
    <row r="27788" spans="1:2" x14ac:dyDescent="0.45">
      <c r="A27788">
        <v>10002231</v>
      </c>
      <c r="B27788" t="s">
        <v>28024</v>
      </c>
    </row>
    <row r="27789" spans="1:2" x14ac:dyDescent="0.45">
      <c r="A27789">
        <v>10079315</v>
      </c>
      <c r="B27789" t="s">
        <v>28025</v>
      </c>
    </row>
    <row r="27790" spans="1:2" x14ac:dyDescent="0.45">
      <c r="A27790">
        <v>10049028</v>
      </c>
      <c r="B27790" t="s">
        <v>28026</v>
      </c>
    </row>
    <row r="27791" spans="1:2" x14ac:dyDescent="0.45">
      <c r="A27791">
        <v>10078809</v>
      </c>
      <c r="B27791" t="s">
        <v>28027</v>
      </c>
    </row>
    <row r="27792" spans="1:2" x14ac:dyDescent="0.45">
      <c r="A27792">
        <v>10088595</v>
      </c>
      <c r="B27792" t="s">
        <v>28028</v>
      </c>
    </row>
    <row r="27793" spans="1:2" x14ac:dyDescent="0.45">
      <c r="A27793">
        <v>10048524</v>
      </c>
      <c r="B27793" t="s">
        <v>28029</v>
      </c>
    </row>
    <row r="27794" spans="1:2" x14ac:dyDescent="0.45">
      <c r="A27794">
        <v>10080037</v>
      </c>
      <c r="B27794" t="s">
        <v>28030</v>
      </c>
    </row>
    <row r="27795" spans="1:2" x14ac:dyDescent="0.45">
      <c r="A27795">
        <v>10091963</v>
      </c>
      <c r="B27795" t="s">
        <v>28031</v>
      </c>
    </row>
    <row r="27796" spans="1:2" x14ac:dyDescent="0.45">
      <c r="A27796">
        <v>10022134</v>
      </c>
      <c r="B27796" t="s">
        <v>28032</v>
      </c>
    </row>
    <row r="27797" spans="1:2" x14ac:dyDescent="0.45">
      <c r="A27797">
        <v>10056944</v>
      </c>
      <c r="B27797" t="s">
        <v>28033</v>
      </c>
    </row>
    <row r="27798" spans="1:2" x14ac:dyDescent="0.45">
      <c r="A27798">
        <v>10063350</v>
      </c>
      <c r="B27798" t="s">
        <v>28034</v>
      </c>
    </row>
    <row r="27799" spans="1:2" x14ac:dyDescent="0.45">
      <c r="A27799">
        <v>10009376</v>
      </c>
      <c r="B27799" t="s">
        <v>28035</v>
      </c>
    </row>
    <row r="27800" spans="1:2" x14ac:dyDescent="0.45">
      <c r="A27800">
        <v>10079351</v>
      </c>
      <c r="B27800" t="s">
        <v>28036</v>
      </c>
    </row>
    <row r="27801" spans="1:2" x14ac:dyDescent="0.45">
      <c r="A27801">
        <v>10056247</v>
      </c>
      <c r="B27801" t="s">
        <v>28037</v>
      </c>
    </row>
    <row r="27802" spans="1:2" x14ac:dyDescent="0.45">
      <c r="A27802">
        <v>10079268</v>
      </c>
      <c r="B27802" t="s">
        <v>28038</v>
      </c>
    </row>
    <row r="27803" spans="1:2" x14ac:dyDescent="0.45">
      <c r="A27803">
        <v>10017708</v>
      </c>
      <c r="B27803" t="s">
        <v>28039</v>
      </c>
    </row>
    <row r="27804" spans="1:2" x14ac:dyDescent="0.45">
      <c r="A27804">
        <v>10009858</v>
      </c>
      <c r="B27804" t="s">
        <v>28040</v>
      </c>
    </row>
    <row r="27805" spans="1:2" x14ac:dyDescent="0.45">
      <c r="A27805">
        <v>10071905</v>
      </c>
      <c r="B27805" t="s">
        <v>28041</v>
      </c>
    </row>
    <row r="27806" spans="1:2" x14ac:dyDescent="0.45">
      <c r="A27806">
        <v>10090431</v>
      </c>
      <c r="B27806" t="s">
        <v>28042</v>
      </c>
    </row>
    <row r="27807" spans="1:2" x14ac:dyDescent="0.45">
      <c r="A27807">
        <v>10029935</v>
      </c>
      <c r="B27807" t="s">
        <v>28043</v>
      </c>
    </row>
    <row r="27808" spans="1:2" x14ac:dyDescent="0.45">
      <c r="A27808">
        <v>10032410</v>
      </c>
      <c r="B27808" t="s">
        <v>28044</v>
      </c>
    </row>
    <row r="27809" spans="1:2" x14ac:dyDescent="0.45">
      <c r="A27809">
        <v>10053986</v>
      </c>
      <c r="B27809" t="s">
        <v>16765</v>
      </c>
    </row>
    <row r="27810" spans="1:2" x14ac:dyDescent="0.45">
      <c r="A27810">
        <v>10007212</v>
      </c>
      <c r="B27810" t="s">
        <v>28045</v>
      </c>
    </row>
    <row r="27811" spans="1:2" x14ac:dyDescent="0.45">
      <c r="A27811">
        <v>10077487</v>
      </c>
      <c r="B27811" t="s">
        <v>28046</v>
      </c>
    </row>
    <row r="27812" spans="1:2" x14ac:dyDescent="0.45">
      <c r="A27812">
        <v>10075041</v>
      </c>
      <c r="B27812" t="s">
        <v>28047</v>
      </c>
    </row>
    <row r="27813" spans="1:2" x14ac:dyDescent="0.45">
      <c r="A27813">
        <v>90000133</v>
      </c>
      <c r="B27813" t="s">
        <v>28048</v>
      </c>
    </row>
    <row r="27814" spans="1:2" x14ac:dyDescent="0.45">
      <c r="A27814">
        <v>10084822</v>
      </c>
      <c r="B27814" t="s">
        <v>28049</v>
      </c>
    </row>
    <row r="27815" spans="1:2" x14ac:dyDescent="0.45">
      <c r="A27815">
        <v>10014810</v>
      </c>
      <c r="B27815" t="s">
        <v>28050</v>
      </c>
    </row>
    <row r="27816" spans="1:2" x14ac:dyDescent="0.45">
      <c r="A27816">
        <v>10068668</v>
      </c>
      <c r="B27816" t="s">
        <v>28051</v>
      </c>
    </row>
    <row r="27817" spans="1:2" x14ac:dyDescent="0.45">
      <c r="A27817">
        <v>10084204</v>
      </c>
      <c r="B27817" t="s">
        <v>28052</v>
      </c>
    </row>
    <row r="27818" spans="1:2" x14ac:dyDescent="0.45">
      <c r="A27818">
        <v>10089353</v>
      </c>
      <c r="B27818" t="s">
        <v>28053</v>
      </c>
    </row>
    <row r="27819" spans="1:2" x14ac:dyDescent="0.45">
      <c r="A27819">
        <v>10000920</v>
      </c>
      <c r="B27819" t="s">
        <v>28054</v>
      </c>
    </row>
    <row r="27820" spans="1:2" x14ac:dyDescent="0.45">
      <c r="A27820">
        <v>10001530</v>
      </c>
      <c r="B27820" t="s">
        <v>28055</v>
      </c>
    </row>
    <row r="27821" spans="1:2" x14ac:dyDescent="0.45">
      <c r="A27821">
        <v>10034744</v>
      </c>
      <c r="B27821" t="s">
        <v>28056</v>
      </c>
    </row>
    <row r="27822" spans="1:2" x14ac:dyDescent="0.45">
      <c r="A27822">
        <v>10092012</v>
      </c>
      <c r="B27822" t="s">
        <v>28057</v>
      </c>
    </row>
    <row r="27823" spans="1:2" x14ac:dyDescent="0.45">
      <c r="A27823">
        <v>10072660</v>
      </c>
      <c r="B27823" t="s">
        <v>28058</v>
      </c>
    </row>
    <row r="27824" spans="1:2" x14ac:dyDescent="0.45">
      <c r="A27824">
        <v>10008719</v>
      </c>
      <c r="B27824" t="s">
        <v>28059</v>
      </c>
    </row>
    <row r="27825" spans="1:2" x14ac:dyDescent="0.45">
      <c r="A27825">
        <v>10054501</v>
      </c>
      <c r="B27825" t="s">
        <v>28060</v>
      </c>
    </row>
    <row r="27826" spans="1:2" x14ac:dyDescent="0.45">
      <c r="A27826">
        <v>10016989</v>
      </c>
      <c r="B27826" t="s">
        <v>21930</v>
      </c>
    </row>
    <row r="27827" spans="1:2" x14ac:dyDescent="0.45">
      <c r="A27827">
        <v>10074152</v>
      </c>
      <c r="B27827" t="s">
        <v>28061</v>
      </c>
    </row>
    <row r="27828" spans="1:2" x14ac:dyDescent="0.45">
      <c r="A27828">
        <v>10003562</v>
      </c>
      <c r="B27828" t="s">
        <v>28062</v>
      </c>
    </row>
    <row r="27829" spans="1:2" x14ac:dyDescent="0.45">
      <c r="A27829">
        <v>10008813</v>
      </c>
      <c r="B27829" t="s">
        <v>28063</v>
      </c>
    </row>
    <row r="27830" spans="1:2" x14ac:dyDescent="0.45">
      <c r="A27830">
        <v>10050324</v>
      </c>
      <c r="B27830" t="s">
        <v>28064</v>
      </c>
    </row>
    <row r="27831" spans="1:2" x14ac:dyDescent="0.45">
      <c r="A27831">
        <v>10035789</v>
      </c>
      <c r="B27831" t="s">
        <v>28065</v>
      </c>
    </row>
    <row r="27832" spans="1:2" x14ac:dyDescent="0.45">
      <c r="A27832">
        <v>10083785</v>
      </c>
      <c r="B27832" t="s">
        <v>28066</v>
      </c>
    </row>
    <row r="27833" spans="1:2" x14ac:dyDescent="0.45">
      <c r="A27833">
        <v>10042201</v>
      </c>
      <c r="B27833" t="s">
        <v>28067</v>
      </c>
    </row>
    <row r="27834" spans="1:2" x14ac:dyDescent="0.45">
      <c r="A27834">
        <v>10017977</v>
      </c>
      <c r="B27834" t="s">
        <v>28068</v>
      </c>
    </row>
    <row r="27835" spans="1:2" x14ac:dyDescent="0.45">
      <c r="A27835">
        <v>10008878</v>
      </c>
      <c r="B27835" t="s">
        <v>28069</v>
      </c>
    </row>
    <row r="27836" spans="1:2" x14ac:dyDescent="0.45">
      <c r="A27836">
        <v>10019804</v>
      </c>
      <c r="B27836" t="s">
        <v>28070</v>
      </c>
    </row>
    <row r="27837" spans="1:2" x14ac:dyDescent="0.45">
      <c r="A27837">
        <v>10071900</v>
      </c>
      <c r="B27837" t="s">
        <v>28071</v>
      </c>
    </row>
    <row r="27838" spans="1:2" x14ac:dyDescent="0.45">
      <c r="A27838">
        <v>10068793</v>
      </c>
      <c r="B27838" t="s">
        <v>28072</v>
      </c>
    </row>
    <row r="27839" spans="1:2" x14ac:dyDescent="0.45">
      <c r="A27839">
        <v>10082294</v>
      </c>
      <c r="B27839" t="s">
        <v>28073</v>
      </c>
    </row>
    <row r="27840" spans="1:2" x14ac:dyDescent="0.45">
      <c r="A27840">
        <v>10067356</v>
      </c>
      <c r="B27840" t="s">
        <v>28074</v>
      </c>
    </row>
    <row r="27841" spans="1:2" x14ac:dyDescent="0.45">
      <c r="A27841">
        <v>10021342</v>
      </c>
      <c r="B27841" t="s">
        <v>28075</v>
      </c>
    </row>
    <row r="27842" spans="1:2" x14ac:dyDescent="0.45">
      <c r="A27842">
        <v>10075803</v>
      </c>
      <c r="B27842" t="s">
        <v>28076</v>
      </c>
    </row>
    <row r="27843" spans="1:2" x14ac:dyDescent="0.45">
      <c r="A27843">
        <v>10050944</v>
      </c>
      <c r="B27843" t="s">
        <v>28077</v>
      </c>
    </row>
    <row r="27844" spans="1:2" x14ac:dyDescent="0.45">
      <c r="A27844">
        <v>10082852</v>
      </c>
      <c r="B27844" t="s">
        <v>28078</v>
      </c>
    </row>
    <row r="27845" spans="1:2" x14ac:dyDescent="0.45">
      <c r="A27845">
        <v>10000732</v>
      </c>
      <c r="B27845" t="s">
        <v>28079</v>
      </c>
    </row>
    <row r="27846" spans="1:2" x14ac:dyDescent="0.45">
      <c r="A27846">
        <v>10049581</v>
      </c>
      <c r="B27846" t="s">
        <v>28080</v>
      </c>
    </row>
    <row r="27847" spans="1:2" x14ac:dyDescent="0.45">
      <c r="A27847">
        <v>10077246</v>
      </c>
      <c r="B27847" t="s">
        <v>28081</v>
      </c>
    </row>
    <row r="27848" spans="1:2" x14ac:dyDescent="0.45">
      <c r="A27848">
        <v>10023024</v>
      </c>
      <c r="B27848" t="s">
        <v>28082</v>
      </c>
    </row>
    <row r="27849" spans="1:2" x14ac:dyDescent="0.45">
      <c r="A27849">
        <v>10017161</v>
      </c>
      <c r="B27849" t="s">
        <v>28083</v>
      </c>
    </row>
    <row r="27850" spans="1:2" x14ac:dyDescent="0.45">
      <c r="A27850">
        <v>10054042</v>
      </c>
      <c r="B27850" t="s">
        <v>28084</v>
      </c>
    </row>
    <row r="27851" spans="1:2" x14ac:dyDescent="0.45">
      <c r="A27851">
        <v>10033353</v>
      </c>
      <c r="B27851" t="s">
        <v>28085</v>
      </c>
    </row>
    <row r="27852" spans="1:2" x14ac:dyDescent="0.45">
      <c r="A27852">
        <v>10063060</v>
      </c>
      <c r="B27852" t="s">
        <v>23340</v>
      </c>
    </row>
    <row r="27853" spans="1:2" x14ac:dyDescent="0.45">
      <c r="A27853">
        <v>10049165</v>
      </c>
      <c r="B27853" t="s">
        <v>28086</v>
      </c>
    </row>
    <row r="27854" spans="1:2" x14ac:dyDescent="0.45">
      <c r="A27854">
        <v>10072512</v>
      </c>
      <c r="B27854" t="s">
        <v>28087</v>
      </c>
    </row>
    <row r="27855" spans="1:2" x14ac:dyDescent="0.45">
      <c r="A27855">
        <v>10074609</v>
      </c>
      <c r="B27855" t="s">
        <v>28088</v>
      </c>
    </row>
    <row r="27856" spans="1:2" x14ac:dyDescent="0.45">
      <c r="A27856">
        <v>10035984</v>
      </c>
      <c r="B27856" t="s">
        <v>28089</v>
      </c>
    </row>
    <row r="27857" spans="1:2" x14ac:dyDescent="0.45">
      <c r="A27857">
        <v>10056045</v>
      </c>
      <c r="B27857" t="s">
        <v>28090</v>
      </c>
    </row>
    <row r="27858" spans="1:2" x14ac:dyDescent="0.45">
      <c r="A27858">
        <v>10013861</v>
      </c>
      <c r="B27858" t="s">
        <v>28091</v>
      </c>
    </row>
    <row r="27859" spans="1:2" x14ac:dyDescent="0.45">
      <c r="A27859">
        <v>10019938</v>
      </c>
      <c r="B27859" t="s">
        <v>28092</v>
      </c>
    </row>
    <row r="27860" spans="1:2" x14ac:dyDescent="0.45">
      <c r="A27860">
        <v>10029797</v>
      </c>
      <c r="B27860" t="s">
        <v>28093</v>
      </c>
    </row>
    <row r="27861" spans="1:2" x14ac:dyDescent="0.45">
      <c r="A27861">
        <v>10071597</v>
      </c>
      <c r="B27861" t="s">
        <v>28094</v>
      </c>
    </row>
    <row r="27862" spans="1:2" x14ac:dyDescent="0.45">
      <c r="A27862">
        <v>10002137</v>
      </c>
      <c r="B27862" t="s">
        <v>28095</v>
      </c>
    </row>
    <row r="27863" spans="1:2" x14ac:dyDescent="0.45">
      <c r="A27863">
        <v>10034476</v>
      </c>
      <c r="B27863" t="s">
        <v>28096</v>
      </c>
    </row>
    <row r="27864" spans="1:2" x14ac:dyDescent="0.45">
      <c r="A27864">
        <v>10025665</v>
      </c>
      <c r="B27864" t="s">
        <v>28097</v>
      </c>
    </row>
    <row r="27865" spans="1:2" x14ac:dyDescent="0.45">
      <c r="A27865">
        <v>10075094</v>
      </c>
      <c r="B27865" t="s">
        <v>28098</v>
      </c>
    </row>
    <row r="27866" spans="1:2" x14ac:dyDescent="0.45">
      <c r="A27866">
        <v>10036653</v>
      </c>
      <c r="B27866" t="s">
        <v>28099</v>
      </c>
    </row>
    <row r="27867" spans="1:2" x14ac:dyDescent="0.45">
      <c r="A27867">
        <v>10071796</v>
      </c>
      <c r="B27867" t="s">
        <v>28100</v>
      </c>
    </row>
    <row r="27868" spans="1:2" x14ac:dyDescent="0.45">
      <c r="A27868">
        <v>10047775</v>
      </c>
      <c r="B27868" t="s">
        <v>28101</v>
      </c>
    </row>
    <row r="27869" spans="1:2" x14ac:dyDescent="0.45">
      <c r="A27869">
        <v>10027752</v>
      </c>
      <c r="B27869" t="s">
        <v>28102</v>
      </c>
    </row>
    <row r="27870" spans="1:2" x14ac:dyDescent="0.45">
      <c r="A27870">
        <v>10010332</v>
      </c>
      <c r="B27870" t="s">
        <v>28103</v>
      </c>
    </row>
    <row r="27871" spans="1:2" x14ac:dyDescent="0.45">
      <c r="A27871">
        <v>10057966</v>
      </c>
      <c r="B27871" t="s">
        <v>28104</v>
      </c>
    </row>
    <row r="27872" spans="1:2" x14ac:dyDescent="0.45">
      <c r="A27872">
        <v>10069976</v>
      </c>
      <c r="B27872" t="s">
        <v>28105</v>
      </c>
    </row>
    <row r="27873" spans="1:2" x14ac:dyDescent="0.45">
      <c r="A27873">
        <v>10075865</v>
      </c>
      <c r="B27873" t="s">
        <v>28106</v>
      </c>
    </row>
    <row r="27874" spans="1:2" x14ac:dyDescent="0.45">
      <c r="A27874">
        <v>10022127</v>
      </c>
      <c r="B27874" t="s">
        <v>28107</v>
      </c>
    </row>
    <row r="27875" spans="1:2" x14ac:dyDescent="0.45">
      <c r="A27875">
        <v>10036664</v>
      </c>
      <c r="B27875" t="s">
        <v>28108</v>
      </c>
    </row>
    <row r="27876" spans="1:2" x14ac:dyDescent="0.45">
      <c r="A27876">
        <v>10042059</v>
      </c>
      <c r="B27876" t="s">
        <v>28109</v>
      </c>
    </row>
    <row r="27877" spans="1:2" x14ac:dyDescent="0.45">
      <c r="A27877">
        <v>10065845</v>
      </c>
      <c r="B27877" t="s">
        <v>28110</v>
      </c>
    </row>
    <row r="27878" spans="1:2" x14ac:dyDescent="0.45">
      <c r="A27878">
        <v>10056894</v>
      </c>
      <c r="B27878" t="s">
        <v>28111</v>
      </c>
    </row>
    <row r="27879" spans="1:2" x14ac:dyDescent="0.45">
      <c r="A27879">
        <v>10035642</v>
      </c>
      <c r="B27879" t="s">
        <v>28112</v>
      </c>
    </row>
    <row r="27880" spans="1:2" x14ac:dyDescent="0.45">
      <c r="A27880">
        <v>10020446</v>
      </c>
      <c r="B27880" t="s">
        <v>28113</v>
      </c>
    </row>
    <row r="27881" spans="1:2" x14ac:dyDescent="0.45">
      <c r="A27881">
        <v>10039582</v>
      </c>
      <c r="B27881" t="s">
        <v>28114</v>
      </c>
    </row>
    <row r="27882" spans="1:2" x14ac:dyDescent="0.45">
      <c r="A27882">
        <v>10067671</v>
      </c>
      <c r="B27882" t="s">
        <v>28115</v>
      </c>
    </row>
    <row r="27883" spans="1:2" x14ac:dyDescent="0.45">
      <c r="A27883">
        <v>10006388</v>
      </c>
      <c r="B27883" t="s">
        <v>28116</v>
      </c>
    </row>
    <row r="27884" spans="1:2" x14ac:dyDescent="0.45">
      <c r="A27884">
        <v>10025833</v>
      </c>
      <c r="B27884" t="s">
        <v>28117</v>
      </c>
    </row>
    <row r="27885" spans="1:2" x14ac:dyDescent="0.45">
      <c r="A27885">
        <v>10088701</v>
      </c>
      <c r="B27885" t="s">
        <v>28118</v>
      </c>
    </row>
    <row r="27886" spans="1:2" x14ac:dyDescent="0.45">
      <c r="A27886">
        <v>10009996</v>
      </c>
      <c r="B27886" t="s">
        <v>28119</v>
      </c>
    </row>
    <row r="27887" spans="1:2" x14ac:dyDescent="0.45">
      <c r="A27887">
        <v>10062638</v>
      </c>
      <c r="B27887" t="s">
        <v>28120</v>
      </c>
    </row>
    <row r="27888" spans="1:2" x14ac:dyDescent="0.45">
      <c r="A27888">
        <v>10050736</v>
      </c>
      <c r="B27888" t="s">
        <v>28121</v>
      </c>
    </row>
    <row r="27889" spans="1:2" x14ac:dyDescent="0.45">
      <c r="A27889">
        <v>10003293</v>
      </c>
      <c r="B27889" t="s">
        <v>28122</v>
      </c>
    </row>
    <row r="27890" spans="1:2" x14ac:dyDescent="0.45">
      <c r="A27890">
        <v>10034225</v>
      </c>
      <c r="B27890" t="s">
        <v>21072</v>
      </c>
    </row>
    <row r="27891" spans="1:2" x14ac:dyDescent="0.45">
      <c r="A27891">
        <v>10017018</v>
      </c>
      <c r="B27891" t="s">
        <v>28123</v>
      </c>
    </row>
    <row r="27892" spans="1:2" x14ac:dyDescent="0.45">
      <c r="A27892">
        <v>10054483</v>
      </c>
      <c r="B27892" t="s">
        <v>28124</v>
      </c>
    </row>
    <row r="27893" spans="1:2" x14ac:dyDescent="0.45">
      <c r="A27893">
        <v>10018768</v>
      </c>
      <c r="B27893" t="s">
        <v>28125</v>
      </c>
    </row>
    <row r="27894" spans="1:2" x14ac:dyDescent="0.45">
      <c r="A27894">
        <v>10048731</v>
      </c>
      <c r="B27894" t="s">
        <v>28126</v>
      </c>
    </row>
    <row r="27895" spans="1:2" x14ac:dyDescent="0.45">
      <c r="A27895">
        <v>10008754</v>
      </c>
      <c r="B27895" t="s">
        <v>28127</v>
      </c>
    </row>
    <row r="27896" spans="1:2" x14ac:dyDescent="0.45">
      <c r="A27896">
        <v>10043706</v>
      </c>
      <c r="B27896" t="s">
        <v>28128</v>
      </c>
    </row>
    <row r="27897" spans="1:2" x14ac:dyDescent="0.45">
      <c r="A27897">
        <v>10018486</v>
      </c>
      <c r="B27897" t="s">
        <v>28129</v>
      </c>
    </row>
    <row r="27898" spans="1:2" x14ac:dyDescent="0.45">
      <c r="A27898">
        <v>10002454</v>
      </c>
      <c r="B27898" t="s">
        <v>28130</v>
      </c>
    </row>
    <row r="27899" spans="1:2" x14ac:dyDescent="0.45">
      <c r="A27899">
        <v>10026119</v>
      </c>
      <c r="B27899" t="s">
        <v>28131</v>
      </c>
    </row>
    <row r="27900" spans="1:2" x14ac:dyDescent="0.45">
      <c r="A27900">
        <v>10083774</v>
      </c>
      <c r="B27900" t="s">
        <v>28132</v>
      </c>
    </row>
    <row r="27901" spans="1:2" x14ac:dyDescent="0.45">
      <c r="A27901">
        <v>10054722</v>
      </c>
      <c r="B27901" t="s">
        <v>28133</v>
      </c>
    </row>
    <row r="27902" spans="1:2" x14ac:dyDescent="0.45">
      <c r="A27902">
        <v>10072916</v>
      </c>
      <c r="B27902" t="s">
        <v>28134</v>
      </c>
    </row>
    <row r="27903" spans="1:2" x14ac:dyDescent="0.45">
      <c r="A27903">
        <v>10062874</v>
      </c>
      <c r="B27903" t="s">
        <v>27979</v>
      </c>
    </row>
    <row r="27904" spans="1:2" x14ac:dyDescent="0.45">
      <c r="A27904">
        <v>10022062</v>
      </c>
      <c r="B27904" t="s">
        <v>28135</v>
      </c>
    </row>
    <row r="27905" spans="1:2" x14ac:dyDescent="0.45">
      <c r="A27905">
        <v>10015480</v>
      </c>
      <c r="B27905" t="s">
        <v>28136</v>
      </c>
    </row>
    <row r="27906" spans="1:2" x14ac:dyDescent="0.45">
      <c r="A27906">
        <v>10021816</v>
      </c>
      <c r="B27906" t="s">
        <v>28137</v>
      </c>
    </row>
    <row r="27907" spans="1:2" x14ac:dyDescent="0.45">
      <c r="A27907">
        <v>10002552</v>
      </c>
      <c r="B27907" t="s">
        <v>28138</v>
      </c>
    </row>
    <row r="27908" spans="1:2" x14ac:dyDescent="0.45">
      <c r="A27908">
        <v>10047671</v>
      </c>
      <c r="B27908" t="s">
        <v>28139</v>
      </c>
    </row>
    <row r="27909" spans="1:2" x14ac:dyDescent="0.45">
      <c r="A27909">
        <v>10004293</v>
      </c>
      <c r="B27909" t="s">
        <v>28140</v>
      </c>
    </row>
    <row r="27910" spans="1:2" x14ac:dyDescent="0.45">
      <c r="A27910">
        <v>10023422</v>
      </c>
      <c r="B27910" t="s">
        <v>28141</v>
      </c>
    </row>
    <row r="27911" spans="1:2" x14ac:dyDescent="0.45">
      <c r="A27911">
        <v>90000291</v>
      </c>
      <c r="B27911" t="s">
        <v>28142</v>
      </c>
    </row>
    <row r="27912" spans="1:2" x14ac:dyDescent="0.45">
      <c r="A27912">
        <v>10015987</v>
      </c>
      <c r="B27912" t="s">
        <v>28143</v>
      </c>
    </row>
    <row r="27913" spans="1:2" x14ac:dyDescent="0.45">
      <c r="A27913">
        <v>10051019</v>
      </c>
      <c r="B27913" t="s">
        <v>28144</v>
      </c>
    </row>
    <row r="27914" spans="1:2" x14ac:dyDescent="0.45">
      <c r="A27914">
        <v>10077945</v>
      </c>
      <c r="B27914" t="s">
        <v>28145</v>
      </c>
    </row>
    <row r="27915" spans="1:2" x14ac:dyDescent="0.45">
      <c r="A27915">
        <v>10079998</v>
      </c>
      <c r="B27915" t="s">
        <v>28146</v>
      </c>
    </row>
    <row r="27916" spans="1:2" x14ac:dyDescent="0.45">
      <c r="A27916">
        <v>10092294</v>
      </c>
      <c r="B27916" t="s">
        <v>28147</v>
      </c>
    </row>
    <row r="27917" spans="1:2" x14ac:dyDescent="0.45">
      <c r="A27917">
        <v>10023484</v>
      </c>
      <c r="B27917" t="s">
        <v>28148</v>
      </c>
    </row>
    <row r="27918" spans="1:2" x14ac:dyDescent="0.45">
      <c r="A27918">
        <v>10080072</v>
      </c>
      <c r="B27918" t="s">
        <v>28149</v>
      </c>
    </row>
    <row r="27919" spans="1:2" x14ac:dyDescent="0.45">
      <c r="A27919">
        <v>10021338</v>
      </c>
      <c r="B27919" t="s">
        <v>28150</v>
      </c>
    </row>
    <row r="27920" spans="1:2" x14ac:dyDescent="0.45">
      <c r="A27920">
        <v>10062270</v>
      </c>
      <c r="B27920" t="s">
        <v>28151</v>
      </c>
    </row>
    <row r="27921" spans="1:2" x14ac:dyDescent="0.45">
      <c r="A27921">
        <v>10062635</v>
      </c>
      <c r="B27921" t="s">
        <v>28152</v>
      </c>
    </row>
    <row r="27922" spans="1:2" x14ac:dyDescent="0.45">
      <c r="A27922">
        <v>10070368</v>
      </c>
      <c r="B27922" t="s">
        <v>28153</v>
      </c>
    </row>
    <row r="27923" spans="1:2" x14ac:dyDescent="0.45">
      <c r="A27923">
        <v>10016320</v>
      </c>
      <c r="B27923" t="s">
        <v>28154</v>
      </c>
    </row>
    <row r="27924" spans="1:2" x14ac:dyDescent="0.45">
      <c r="A27924">
        <v>10042284</v>
      </c>
      <c r="B27924" t="s">
        <v>21348</v>
      </c>
    </row>
    <row r="27925" spans="1:2" x14ac:dyDescent="0.45">
      <c r="A27925">
        <v>10035366</v>
      </c>
      <c r="B27925" t="s">
        <v>28155</v>
      </c>
    </row>
    <row r="27926" spans="1:2" x14ac:dyDescent="0.45">
      <c r="A27926">
        <v>10015796</v>
      </c>
      <c r="B27926" t="s">
        <v>28156</v>
      </c>
    </row>
    <row r="27927" spans="1:2" x14ac:dyDescent="0.45">
      <c r="A27927">
        <v>10066896</v>
      </c>
      <c r="B27927" t="s">
        <v>28157</v>
      </c>
    </row>
    <row r="27928" spans="1:2" x14ac:dyDescent="0.45">
      <c r="A27928">
        <v>10050305</v>
      </c>
      <c r="B27928" t="s">
        <v>28158</v>
      </c>
    </row>
    <row r="27929" spans="1:2" x14ac:dyDescent="0.45">
      <c r="A27929">
        <v>10037472</v>
      </c>
      <c r="B27929" t="s">
        <v>28159</v>
      </c>
    </row>
    <row r="27930" spans="1:2" x14ac:dyDescent="0.45">
      <c r="A27930">
        <v>10089247</v>
      </c>
      <c r="B27930" t="s">
        <v>28160</v>
      </c>
    </row>
    <row r="27931" spans="1:2" x14ac:dyDescent="0.45">
      <c r="A27931">
        <v>10076593</v>
      </c>
      <c r="B27931" t="s">
        <v>28161</v>
      </c>
    </row>
    <row r="27932" spans="1:2" x14ac:dyDescent="0.45">
      <c r="A27932">
        <v>10045428</v>
      </c>
      <c r="B27932" t="s">
        <v>28162</v>
      </c>
    </row>
    <row r="27933" spans="1:2" x14ac:dyDescent="0.45">
      <c r="A27933">
        <v>10052561</v>
      </c>
      <c r="B27933" t="s">
        <v>28163</v>
      </c>
    </row>
    <row r="27934" spans="1:2" x14ac:dyDescent="0.45">
      <c r="A27934">
        <v>10073660</v>
      </c>
      <c r="B27934" t="s">
        <v>28164</v>
      </c>
    </row>
    <row r="27935" spans="1:2" x14ac:dyDescent="0.45">
      <c r="A27935">
        <v>10051606</v>
      </c>
      <c r="B27935" t="s">
        <v>28165</v>
      </c>
    </row>
    <row r="27936" spans="1:2" x14ac:dyDescent="0.45">
      <c r="A27936">
        <v>10070835</v>
      </c>
      <c r="B27936" t="s">
        <v>28166</v>
      </c>
    </row>
    <row r="27937" spans="1:2" x14ac:dyDescent="0.45">
      <c r="A27937">
        <v>10071284</v>
      </c>
      <c r="B27937" t="s">
        <v>28167</v>
      </c>
    </row>
    <row r="27938" spans="1:2" x14ac:dyDescent="0.45">
      <c r="A27938">
        <v>10000536</v>
      </c>
      <c r="B27938" t="s">
        <v>28168</v>
      </c>
    </row>
    <row r="27939" spans="1:2" x14ac:dyDescent="0.45">
      <c r="A27939">
        <v>10018642</v>
      </c>
      <c r="B27939" t="s">
        <v>28169</v>
      </c>
    </row>
    <row r="27940" spans="1:2" x14ac:dyDescent="0.45">
      <c r="A27940">
        <v>10017841</v>
      </c>
      <c r="B27940" t="s">
        <v>28170</v>
      </c>
    </row>
    <row r="27941" spans="1:2" x14ac:dyDescent="0.45">
      <c r="A27941">
        <v>10073572</v>
      </c>
      <c r="B27941" t="s">
        <v>28171</v>
      </c>
    </row>
    <row r="27942" spans="1:2" x14ac:dyDescent="0.45">
      <c r="A27942">
        <v>10070919</v>
      </c>
      <c r="B27942" t="s">
        <v>28172</v>
      </c>
    </row>
    <row r="27943" spans="1:2" x14ac:dyDescent="0.45">
      <c r="A27943">
        <v>10055857</v>
      </c>
      <c r="B27943" t="s">
        <v>28173</v>
      </c>
    </row>
    <row r="27944" spans="1:2" x14ac:dyDescent="0.45">
      <c r="A27944">
        <v>10044162</v>
      </c>
      <c r="B27944" t="s">
        <v>28174</v>
      </c>
    </row>
    <row r="27945" spans="1:2" x14ac:dyDescent="0.45">
      <c r="A27945">
        <v>10005069</v>
      </c>
      <c r="B27945" t="s">
        <v>28175</v>
      </c>
    </row>
    <row r="27946" spans="1:2" x14ac:dyDescent="0.45">
      <c r="A27946">
        <v>10024566</v>
      </c>
      <c r="B27946" t="s">
        <v>28176</v>
      </c>
    </row>
    <row r="27947" spans="1:2" x14ac:dyDescent="0.45">
      <c r="A27947">
        <v>10023215</v>
      </c>
      <c r="B27947" t="s">
        <v>28177</v>
      </c>
    </row>
    <row r="27948" spans="1:2" x14ac:dyDescent="0.45">
      <c r="A27948">
        <v>10071326</v>
      </c>
      <c r="B27948" t="s">
        <v>28178</v>
      </c>
    </row>
    <row r="27949" spans="1:2" x14ac:dyDescent="0.45">
      <c r="A27949">
        <v>10050274</v>
      </c>
      <c r="B27949" t="s">
        <v>28179</v>
      </c>
    </row>
    <row r="27950" spans="1:2" x14ac:dyDescent="0.45">
      <c r="A27950">
        <v>10075489</v>
      </c>
      <c r="B27950" t="s">
        <v>28180</v>
      </c>
    </row>
    <row r="27951" spans="1:2" x14ac:dyDescent="0.45">
      <c r="A27951">
        <v>10071499</v>
      </c>
      <c r="B27951" t="s">
        <v>28181</v>
      </c>
    </row>
    <row r="27952" spans="1:2" x14ac:dyDescent="0.45">
      <c r="A27952">
        <v>10047313</v>
      </c>
      <c r="B27952" t="s">
        <v>28182</v>
      </c>
    </row>
    <row r="27953" spans="1:2" x14ac:dyDescent="0.45">
      <c r="A27953">
        <v>10052920</v>
      </c>
      <c r="B27953" t="s">
        <v>28183</v>
      </c>
    </row>
    <row r="27954" spans="1:2" x14ac:dyDescent="0.45">
      <c r="A27954">
        <v>10066407</v>
      </c>
      <c r="B27954" t="s">
        <v>22737</v>
      </c>
    </row>
    <row r="27955" spans="1:2" x14ac:dyDescent="0.45">
      <c r="A27955">
        <v>10071524</v>
      </c>
      <c r="B27955" t="s">
        <v>28184</v>
      </c>
    </row>
    <row r="27956" spans="1:2" x14ac:dyDescent="0.45">
      <c r="A27956">
        <v>10077155</v>
      </c>
      <c r="B27956" t="s">
        <v>28185</v>
      </c>
    </row>
    <row r="27957" spans="1:2" x14ac:dyDescent="0.45">
      <c r="A27957">
        <v>10043452</v>
      </c>
      <c r="B27957" t="s">
        <v>21980</v>
      </c>
    </row>
    <row r="27958" spans="1:2" x14ac:dyDescent="0.45">
      <c r="A27958">
        <v>10054659</v>
      </c>
      <c r="B27958" t="s">
        <v>28186</v>
      </c>
    </row>
    <row r="27959" spans="1:2" x14ac:dyDescent="0.45">
      <c r="A27959">
        <v>10058089</v>
      </c>
      <c r="B27959" t="s">
        <v>28187</v>
      </c>
    </row>
    <row r="27960" spans="1:2" x14ac:dyDescent="0.45">
      <c r="A27960">
        <v>10005874</v>
      </c>
      <c r="B27960" t="s">
        <v>28188</v>
      </c>
    </row>
    <row r="27961" spans="1:2" x14ac:dyDescent="0.45">
      <c r="A27961">
        <v>10008575</v>
      </c>
      <c r="B27961" t="s">
        <v>28189</v>
      </c>
    </row>
    <row r="27962" spans="1:2" x14ac:dyDescent="0.45">
      <c r="A27962">
        <v>10091707</v>
      </c>
      <c r="B27962" t="s">
        <v>28190</v>
      </c>
    </row>
    <row r="27963" spans="1:2" x14ac:dyDescent="0.45">
      <c r="A27963">
        <v>10025950</v>
      </c>
      <c r="B27963" t="s">
        <v>28191</v>
      </c>
    </row>
    <row r="27964" spans="1:2" x14ac:dyDescent="0.45">
      <c r="A27964">
        <v>10018510</v>
      </c>
      <c r="B27964" t="s">
        <v>28192</v>
      </c>
    </row>
    <row r="27965" spans="1:2" x14ac:dyDescent="0.45">
      <c r="A27965">
        <v>10084580</v>
      </c>
      <c r="B27965" t="s">
        <v>28193</v>
      </c>
    </row>
    <row r="27966" spans="1:2" x14ac:dyDescent="0.45">
      <c r="A27966">
        <v>10045615</v>
      </c>
      <c r="B27966" t="s">
        <v>23340</v>
      </c>
    </row>
    <row r="27967" spans="1:2" x14ac:dyDescent="0.45">
      <c r="A27967">
        <v>10036107</v>
      </c>
      <c r="B27967" t="s">
        <v>28194</v>
      </c>
    </row>
    <row r="27968" spans="1:2" x14ac:dyDescent="0.45">
      <c r="A27968">
        <v>10081637</v>
      </c>
      <c r="B27968" t="s">
        <v>28195</v>
      </c>
    </row>
    <row r="27969" spans="1:2" x14ac:dyDescent="0.45">
      <c r="A27969">
        <v>10013290</v>
      </c>
      <c r="B27969" t="s">
        <v>28196</v>
      </c>
    </row>
    <row r="27970" spans="1:2" x14ac:dyDescent="0.45">
      <c r="A27970">
        <v>10046663</v>
      </c>
      <c r="B27970" t="s">
        <v>28197</v>
      </c>
    </row>
    <row r="27971" spans="1:2" x14ac:dyDescent="0.45">
      <c r="A27971">
        <v>10030387</v>
      </c>
      <c r="B27971" t="s">
        <v>28198</v>
      </c>
    </row>
    <row r="27972" spans="1:2" x14ac:dyDescent="0.45">
      <c r="A27972">
        <v>10016381</v>
      </c>
      <c r="B27972" t="s">
        <v>28199</v>
      </c>
    </row>
    <row r="27973" spans="1:2" x14ac:dyDescent="0.45">
      <c r="A27973">
        <v>10075741</v>
      </c>
      <c r="B27973" t="s">
        <v>28200</v>
      </c>
    </row>
    <row r="27974" spans="1:2" x14ac:dyDescent="0.45">
      <c r="A27974">
        <v>10079330</v>
      </c>
      <c r="B27974" t="s">
        <v>28201</v>
      </c>
    </row>
    <row r="27975" spans="1:2" x14ac:dyDescent="0.45">
      <c r="A27975">
        <v>10012540</v>
      </c>
      <c r="B27975" t="s">
        <v>28202</v>
      </c>
    </row>
    <row r="27976" spans="1:2" x14ac:dyDescent="0.45">
      <c r="A27976">
        <v>10085084</v>
      </c>
      <c r="B27976" t="s">
        <v>28203</v>
      </c>
    </row>
    <row r="27977" spans="1:2" x14ac:dyDescent="0.45">
      <c r="A27977">
        <v>10003350</v>
      </c>
      <c r="B27977" t="s">
        <v>28204</v>
      </c>
    </row>
    <row r="27978" spans="1:2" x14ac:dyDescent="0.45">
      <c r="A27978">
        <v>10001955</v>
      </c>
      <c r="B27978" t="s">
        <v>28205</v>
      </c>
    </row>
    <row r="27979" spans="1:2" x14ac:dyDescent="0.45">
      <c r="A27979">
        <v>10010803</v>
      </c>
      <c r="B27979" t="s">
        <v>28206</v>
      </c>
    </row>
    <row r="27980" spans="1:2" x14ac:dyDescent="0.45">
      <c r="A27980">
        <v>10090833</v>
      </c>
      <c r="B27980" t="s">
        <v>28207</v>
      </c>
    </row>
    <row r="27981" spans="1:2" x14ac:dyDescent="0.45">
      <c r="A27981">
        <v>10049009</v>
      </c>
      <c r="B27981" t="s">
        <v>28208</v>
      </c>
    </row>
    <row r="27982" spans="1:2" x14ac:dyDescent="0.45">
      <c r="A27982">
        <v>10040292</v>
      </c>
      <c r="B27982" t="s">
        <v>17286</v>
      </c>
    </row>
    <row r="27983" spans="1:2" x14ac:dyDescent="0.45">
      <c r="A27983">
        <v>10088756</v>
      </c>
      <c r="B27983" t="s">
        <v>28209</v>
      </c>
    </row>
    <row r="27984" spans="1:2" x14ac:dyDescent="0.45">
      <c r="A27984">
        <v>10050852</v>
      </c>
      <c r="B27984" t="s">
        <v>28210</v>
      </c>
    </row>
    <row r="27985" spans="1:2" x14ac:dyDescent="0.45">
      <c r="A27985">
        <v>10031887</v>
      </c>
      <c r="B27985" t="s">
        <v>28211</v>
      </c>
    </row>
    <row r="27986" spans="1:2" x14ac:dyDescent="0.45">
      <c r="A27986">
        <v>10077814</v>
      </c>
      <c r="B27986" t="s">
        <v>28212</v>
      </c>
    </row>
    <row r="27987" spans="1:2" x14ac:dyDescent="0.45">
      <c r="A27987">
        <v>10069037</v>
      </c>
      <c r="B27987" t="s">
        <v>28213</v>
      </c>
    </row>
    <row r="27988" spans="1:2" x14ac:dyDescent="0.45">
      <c r="A27988">
        <v>10022676</v>
      </c>
      <c r="B27988" t="s">
        <v>28214</v>
      </c>
    </row>
    <row r="27989" spans="1:2" x14ac:dyDescent="0.45">
      <c r="A27989">
        <v>10034866</v>
      </c>
      <c r="B27989" t="s">
        <v>28215</v>
      </c>
    </row>
    <row r="27990" spans="1:2" x14ac:dyDescent="0.45">
      <c r="A27990">
        <v>10046415</v>
      </c>
      <c r="B27990" t="s">
        <v>28216</v>
      </c>
    </row>
    <row r="27991" spans="1:2" x14ac:dyDescent="0.45">
      <c r="A27991">
        <v>10009176</v>
      </c>
      <c r="B27991" t="s">
        <v>28217</v>
      </c>
    </row>
    <row r="27992" spans="1:2" x14ac:dyDescent="0.45">
      <c r="A27992">
        <v>10067050</v>
      </c>
      <c r="B27992" t="s">
        <v>28218</v>
      </c>
    </row>
    <row r="27993" spans="1:2" x14ac:dyDescent="0.45">
      <c r="A27993">
        <v>10051547</v>
      </c>
      <c r="B27993" t="s">
        <v>28219</v>
      </c>
    </row>
    <row r="27994" spans="1:2" x14ac:dyDescent="0.45">
      <c r="A27994">
        <v>10024942</v>
      </c>
      <c r="B27994" t="s">
        <v>28220</v>
      </c>
    </row>
    <row r="27995" spans="1:2" x14ac:dyDescent="0.45">
      <c r="A27995">
        <v>10084911</v>
      </c>
      <c r="B27995" t="s">
        <v>28221</v>
      </c>
    </row>
    <row r="27996" spans="1:2" x14ac:dyDescent="0.45">
      <c r="A27996">
        <v>10012756</v>
      </c>
      <c r="B27996" t="s">
        <v>28222</v>
      </c>
    </row>
    <row r="27997" spans="1:2" x14ac:dyDescent="0.45">
      <c r="A27997">
        <v>10068625</v>
      </c>
      <c r="B27997" t="s">
        <v>28223</v>
      </c>
    </row>
    <row r="27998" spans="1:2" x14ac:dyDescent="0.45">
      <c r="A27998">
        <v>10011733</v>
      </c>
      <c r="B27998" t="s">
        <v>28224</v>
      </c>
    </row>
    <row r="27999" spans="1:2" x14ac:dyDescent="0.45">
      <c r="A27999">
        <v>10035184</v>
      </c>
      <c r="B27999" t="s">
        <v>28225</v>
      </c>
    </row>
    <row r="28000" spans="1:2" x14ac:dyDescent="0.45">
      <c r="A28000">
        <v>10080425</v>
      </c>
      <c r="B28000" t="s">
        <v>28226</v>
      </c>
    </row>
    <row r="28001" spans="1:2" x14ac:dyDescent="0.45">
      <c r="A28001">
        <v>10070646</v>
      </c>
      <c r="B28001" t="s">
        <v>28227</v>
      </c>
    </row>
    <row r="28002" spans="1:2" x14ac:dyDescent="0.45">
      <c r="A28002">
        <v>10052059</v>
      </c>
      <c r="B28002" t="s">
        <v>28228</v>
      </c>
    </row>
    <row r="28003" spans="1:2" x14ac:dyDescent="0.45">
      <c r="A28003">
        <v>10054198</v>
      </c>
      <c r="B28003" t="s">
        <v>28229</v>
      </c>
    </row>
    <row r="28004" spans="1:2" x14ac:dyDescent="0.45">
      <c r="A28004">
        <v>10051049</v>
      </c>
      <c r="B28004" t="s">
        <v>28230</v>
      </c>
    </row>
    <row r="28005" spans="1:2" x14ac:dyDescent="0.45">
      <c r="A28005">
        <v>10000467</v>
      </c>
      <c r="B28005" t="s">
        <v>28231</v>
      </c>
    </row>
    <row r="28006" spans="1:2" x14ac:dyDescent="0.45">
      <c r="A28006">
        <v>10054387</v>
      </c>
      <c r="B28006" t="s">
        <v>28232</v>
      </c>
    </row>
    <row r="28007" spans="1:2" x14ac:dyDescent="0.45">
      <c r="A28007">
        <v>10013268</v>
      </c>
      <c r="B28007" t="s">
        <v>28233</v>
      </c>
    </row>
    <row r="28008" spans="1:2" x14ac:dyDescent="0.45">
      <c r="A28008">
        <v>10001101</v>
      </c>
      <c r="B28008" t="s">
        <v>28234</v>
      </c>
    </row>
    <row r="28009" spans="1:2" x14ac:dyDescent="0.45">
      <c r="A28009">
        <v>10051650</v>
      </c>
      <c r="B28009" t="s">
        <v>28235</v>
      </c>
    </row>
    <row r="28010" spans="1:2" x14ac:dyDescent="0.45">
      <c r="A28010">
        <v>10064006</v>
      </c>
      <c r="B28010" t="s">
        <v>28236</v>
      </c>
    </row>
    <row r="28011" spans="1:2" x14ac:dyDescent="0.45">
      <c r="A28011">
        <v>10001410</v>
      </c>
      <c r="B28011" t="s">
        <v>28237</v>
      </c>
    </row>
    <row r="28012" spans="1:2" x14ac:dyDescent="0.45">
      <c r="A28012">
        <v>10000228</v>
      </c>
      <c r="B28012" t="s">
        <v>28238</v>
      </c>
    </row>
    <row r="28013" spans="1:2" x14ac:dyDescent="0.45">
      <c r="A28013">
        <v>10031554</v>
      </c>
      <c r="B28013" t="s">
        <v>28239</v>
      </c>
    </row>
    <row r="28014" spans="1:2" x14ac:dyDescent="0.45">
      <c r="A28014">
        <v>10050856</v>
      </c>
      <c r="B28014" t="s">
        <v>28240</v>
      </c>
    </row>
    <row r="28015" spans="1:2" x14ac:dyDescent="0.45">
      <c r="A28015">
        <v>10075213</v>
      </c>
      <c r="B28015" t="s">
        <v>28241</v>
      </c>
    </row>
    <row r="28016" spans="1:2" x14ac:dyDescent="0.45">
      <c r="A28016">
        <v>10003215</v>
      </c>
      <c r="B28016" t="s">
        <v>28242</v>
      </c>
    </row>
    <row r="28017" spans="1:2" x14ac:dyDescent="0.45">
      <c r="A28017">
        <v>10005300</v>
      </c>
      <c r="B28017" t="s">
        <v>28243</v>
      </c>
    </row>
    <row r="28018" spans="1:2" x14ac:dyDescent="0.45">
      <c r="A28018">
        <v>10039607</v>
      </c>
      <c r="B28018" t="s">
        <v>28244</v>
      </c>
    </row>
    <row r="28019" spans="1:2" x14ac:dyDescent="0.45">
      <c r="A28019">
        <v>10039035</v>
      </c>
      <c r="B28019" t="s">
        <v>28245</v>
      </c>
    </row>
    <row r="28020" spans="1:2" x14ac:dyDescent="0.45">
      <c r="A28020">
        <v>10000888</v>
      </c>
      <c r="B28020" t="s">
        <v>28246</v>
      </c>
    </row>
    <row r="28021" spans="1:2" x14ac:dyDescent="0.45">
      <c r="A28021">
        <v>10026638</v>
      </c>
      <c r="B28021" t="s">
        <v>28247</v>
      </c>
    </row>
    <row r="28022" spans="1:2" x14ac:dyDescent="0.45">
      <c r="A28022">
        <v>10053894</v>
      </c>
      <c r="B28022" t="s">
        <v>28248</v>
      </c>
    </row>
    <row r="28023" spans="1:2" x14ac:dyDescent="0.45">
      <c r="A28023">
        <v>10021072</v>
      </c>
      <c r="B28023" t="s">
        <v>28249</v>
      </c>
    </row>
    <row r="28024" spans="1:2" x14ac:dyDescent="0.45">
      <c r="A28024">
        <v>10057973</v>
      </c>
      <c r="B28024" t="s">
        <v>28250</v>
      </c>
    </row>
    <row r="28025" spans="1:2" x14ac:dyDescent="0.45">
      <c r="A28025">
        <v>10088726</v>
      </c>
      <c r="B28025" t="s">
        <v>28251</v>
      </c>
    </row>
    <row r="28026" spans="1:2" x14ac:dyDescent="0.45">
      <c r="A28026">
        <v>10056708</v>
      </c>
      <c r="B28026" t="s">
        <v>28252</v>
      </c>
    </row>
    <row r="28027" spans="1:2" x14ac:dyDescent="0.45">
      <c r="A28027">
        <v>10057572</v>
      </c>
      <c r="B28027" t="s">
        <v>28253</v>
      </c>
    </row>
    <row r="28028" spans="1:2" x14ac:dyDescent="0.45">
      <c r="A28028">
        <v>10047933</v>
      </c>
      <c r="B28028" t="s">
        <v>28254</v>
      </c>
    </row>
    <row r="28029" spans="1:2" x14ac:dyDescent="0.45">
      <c r="A28029">
        <v>10062594</v>
      </c>
      <c r="B28029" t="s">
        <v>28255</v>
      </c>
    </row>
    <row r="28030" spans="1:2" x14ac:dyDescent="0.45">
      <c r="A28030">
        <v>10073205</v>
      </c>
      <c r="B28030" t="s">
        <v>28256</v>
      </c>
    </row>
    <row r="28031" spans="1:2" x14ac:dyDescent="0.45">
      <c r="A28031">
        <v>10009667</v>
      </c>
      <c r="B28031" t="s">
        <v>28257</v>
      </c>
    </row>
    <row r="28032" spans="1:2" x14ac:dyDescent="0.45">
      <c r="A28032">
        <v>10081700</v>
      </c>
      <c r="B28032" t="s">
        <v>28258</v>
      </c>
    </row>
    <row r="28033" spans="1:2" x14ac:dyDescent="0.45">
      <c r="A28033">
        <v>10047780</v>
      </c>
      <c r="B28033" t="s">
        <v>8735</v>
      </c>
    </row>
    <row r="28034" spans="1:2" x14ac:dyDescent="0.45">
      <c r="A28034">
        <v>10088180</v>
      </c>
      <c r="B28034" t="s">
        <v>28259</v>
      </c>
    </row>
    <row r="28035" spans="1:2" x14ac:dyDescent="0.45">
      <c r="A28035">
        <v>10006366</v>
      </c>
      <c r="B28035" t="s">
        <v>28260</v>
      </c>
    </row>
    <row r="28036" spans="1:2" x14ac:dyDescent="0.45">
      <c r="A28036">
        <v>10069115</v>
      </c>
      <c r="B28036" t="s">
        <v>28261</v>
      </c>
    </row>
    <row r="28037" spans="1:2" x14ac:dyDescent="0.45">
      <c r="A28037">
        <v>10044062</v>
      </c>
      <c r="B28037" t="s">
        <v>28262</v>
      </c>
    </row>
    <row r="28038" spans="1:2" x14ac:dyDescent="0.45">
      <c r="A28038">
        <v>10078755</v>
      </c>
      <c r="B28038" t="s">
        <v>28263</v>
      </c>
    </row>
    <row r="28039" spans="1:2" x14ac:dyDescent="0.45">
      <c r="A28039">
        <v>10073697</v>
      </c>
      <c r="B28039" t="s">
        <v>28264</v>
      </c>
    </row>
    <row r="28040" spans="1:2" x14ac:dyDescent="0.45">
      <c r="A28040">
        <v>10072421</v>
      </c>
      <c r="B28040" t="s">
        <v>28265</v>
      </c>
    </row>
    <row r="28041" spans="1:2" x14ac:dyDescent="0.45">
      <c r="A28041">
        <v>10068599</v>
      </c>
      <c r="B28041" t="s">
        <v>28266</v>
      </c>
    </row>
    <row r="28042" spans="1:2" x14ac:dyDescent="0.45">
      <c r="A28042">
        <v>10018860</v>
      </c>
      <c r="B28042" t="s">
        <v>28267</v>
      </c>
    </row>
    <row r="28043" spans="1:2" x14ac:dyDescent="0.45">
      <c r="A28043">
        <v>10083902</v>
      </c>
      <c r="B28043" t="s">
        <v>28268</v>
      </c>
    </row>
    <row r="28044" spans="1:2" x14ac:dyDescent="0.45">
      <c r="A28044">
        <v>10025184</v>
      </c>
      <c r="B28044" t="s">
        <v>28269</v>
      </c>
    </row>
    <row r="28045" spans="1:2" x14ac:dyDescent="0.45">
      <c r="A28045">
        <v>10013629</v>
      </c>
      <c r="B28045" t="s">
        <v>28270</v>
      </c>
    </row>
    <row r="28046" spans="1:2" x14ac:dyDescent="0.45">
      <c r="A28046">
        <v>10026876</v>
      </c>
      <c r="B28046" t="s">
        <v>28271</v>
      </c>
    </row>
    <row r="28047" spans="1:2" x14ac:dyDescent="0.45">
      <c r="A28047">
        <v>10021063</v>
      </c>
      <c r="B28047" t="s">
        <v>28272</v>
      </c>
    </row>
    <row r="28048" spans="1:2" x14ac:dyDescent="0.45">
      <c r="A28048">
        <v>10020980</v>
      </c>
      <c r="B28048" t="s">
        <v>28273</v>
      </c>
    </row>
    <row r="28049" spans="1:2" x14ac:dyDescent="0.45">
      <c r="A28049">
        <v>10012957</v>
      </c>
      <c r="B28049" t="s">
        <v>14038</v>
      </c>
    </row>
    <row r="28050" spans="1:2" x14ac:dyDescent="0.45">
      <c r="A28050">
        <v>10007500</v>
      </c>
      <c r="B28050" t="s">
        <v>28274</v>
      </c>
    </row>
    <row r="28051" spans="1:2" x14ac:dyDescent="0.45">
      <c r="A28051">
        <v>10002100</v>
      </c>
      <c r="B28051" t="s">
        <v>28275</v>
      </c>
    </row>
    <row r="28052" spans="1:2" x14ac:dyDescent="0.45">
      <c r="A28052">
        <v>10087732</v>
      </c>
      <c r="B28052" t="s">
        <v>28276</v>
      </c>
    </row>
    <row r="28053" spans="1:2" x14ac:dyDescent="0.45">
      <c r="A28053">
        <v>10040296</v>
      </c>
      <c r="B28053" t="s">
        <v>28277</v>
      </c>
    </row>
    <row r="28054" spans="1:2" x14ac:dyDescent="0.45">
      <c r="A28054">
        <v>10029418</v>
      </c>
      <c r="B28054" t="s">
        <v>28278</v>
      </c>
    </row>
    <row r="28055" spans="1:2" x14ac:dyDescent="0.45">
      <c r="A28055">
        <v>10067451</v>
      </c>
      <c r="B28055" t="s">
        <v>28279</v>
      </c>
    </row>
    <row r="28056" spans="1:2" x14ac:dyDescent="0.45">
      <c r="A28056">
        <v>10003926</v>
      </c>
      <c r="B28056" t="s">
        <v>22213</v>
      </c>
    </row>
    <row r="28057" spans="1:2" x14ac:dyDescent="0.45">
      <c r="A28057">
        <v>10089282</v>
      </c>
      <c r="B28057" t="s">
        <v>28280</v>
      </c>
    </row>
    <row r="28058" spans="1:2" x14ac:dyDescent="0.45">
      <c r="A28058">
        <v>10022951</v>
      </c>
      <c r="B28058" t="s">
        <v>28281</v>
      </c>
    </row>
    <row r="28059" spans="1:2" x14ac:dyDescent="0.45">
      <c r="A28059">
        <v>10074309</v>
      </c>
      <c r="B28059" t="s">
        <v>28282</v>
      </c>
    </row>
    <row r="28060" spans="1:2" x14ac:dyDescent="0.45">
      <c r="A28060">
        <v>10002746</v>
      </c>
      <c r="B28060" t="s">
        <v>23513</v>
      </c>
    </row>
    <row r="28061" spans="1:2" x14ac:dyDescent="0.45">
      <c r="A28061">
        <v>10007899</v>
      </c>
      <c r="B28061" t="s">
        <v>28283</v>
      </c>
    </row>
    <row r="28062" spans="1:2" x14ac:dyDescent="0.45">
      <c r="A28062">
        <v>10075531</v>
      </c>
      <c r="B28062" t="s">
        <v>28284</v>
      </c>
    </row>
    <row r="28063" spans="1:2" x14ac:dyDescent="0.45">
      <c r="A28063">
        <v>10049140</v>
      </c>
      <c r="B28063" t="s">
        <v>28285</v>
      </c>
    </row>
    <row r="28064" spans="1:2" x14ac:dyDescent="0.45">
      <c r="A28064">
        <v>10050884</v>
      </c>
      <c r="B28064" t="s">
        <v>28286</v>
      </c>
    </row>
    <row r="28065" spans="1:2" x14ac:dyDescent="0.45">
      <c r="A28065">
        <v>10077714</v>
      </c>
      <c r="B28065" t="s">
        <v>28287</v>
      </c>
    </row>
    <row r="28066" spans="1:2" x14ac:dyDescent="0.45">
      <c r="A28066">
        <v>10068926</v>
      </c>
      <c r="B28066" t="s">
        <v>28288</v>
      </c>
    </row>
    <row r="28067" spans="1:2" x14ac:dyDescent="0.45">
      <c r="A28067">
        <v>10047938</v>
      </c>
      <c r="B28067" t="s">
        <v>28289</v>
      </c>
    </row>
    <row r="28068" spans="1:2" x14ac:dyDescent="0.45">
      <c r="A28068">
        <v>10021667</v>
      </c>
      <c r="B28068" t="s">
        <v>28290</v>
      </c>
    </row>
    <row r="28069" spans="1:2" x14ac:dyDescent="0.45">
      <c r="A28069">
        <v>10006809</v>
      </c>
      <c r="B28069" t="s">
        <v>28291</v>
      </c>
    </row>
    <row r="28070" spans="1:2" x14ac:dyDescent="0.45">
      <c r="A28070">
        <v>10023776</v>
      </c>
      <c r="B28070" t="s">
        <v>28292</v>
      </c>
    </row>
    <row r="28071" spans="1:2" x14ac:dyDescent="0.45">
      <c r="A28071">
        <v>10023636</v>
      </c>
      <c r="B28071" t="s">
        <v>28293</v>
      </c>
    </row>
    <row r="28072" spans="1:2" x14ac:dyDescent="0.45">
      <c r="A28072">
        <v>10000965</v>
      </c>
      <c r="B28072" t="s">
        <v>28294</v>
      </c>
    </row>
    <row r="28073" spans="1:2" x14ac:dyDescent="0.45">
      <c r="A28073">
        <v>10019172</v>
      </c>
      <c r="B28073" t="s">
        <v>28295</v>
      </c>
    </row>
    <row r="28074" spans="1:2" x14ac:dyDescent="0.45">
      <c r="A28074">
        <v>10071330</v>
      </c>
      <c r="B28074" t="s">
        <v>28296</v>
      </c>
    </row>
    <row r="28075" spans="1:2" x14ac:dyDescent="0.45">
      <c r="A28075">
        <v>10068438</v>
      </c>
      <c r="B28075" t="s">
        <v>28297</v>
      </c>
    </row>
    <row r="28076" spans="1:2" x14ac:dyDescent="0.45">
      <c r="A28076">
        <v>10063300</v>
      </c>
      <c r="B28076" t="s">
        <v>28298</v>
      </c>
    </row>
    <row r="28077" spans="1:2" x14ac:dyDescent="0.45">
      <c r="A28077">
        <v>10079186</v>
      </c>
      <c r="B28077" t="s">
        <v>28299</v>
      </c>
    </row>
    <row r="28078" spans="1:2" x14ac:dyDescent="0.45">
      <c r="A28078">
        <v>10039109</v>
      </c>
      <c r="B28078" t="s">
        <v>28300</v>
      </c>
    </row>
    <row r="28079" spans="1:2" x14ac:dyDescent="0.45">
      <c r="A28079">
        <v>10016474</v>
      </c>
      <c r="B28079" t="s">
        <v>28301</v>
      </c>
    </row>
    <row r="28080" spans="1:2" x14ac:dyDescent="0.45">
      <c r="A28080">
        <v>10027769</v>
      </c>
      <c r="B28080" t="s">
        <v>28302</v>
      </c>
    </row>
    <row r="28081" spans="1:2" x14ac:dyDescent="0.45">
      <c r="A28081">
        <v>10006267</v>
      </c>
      <c r="B28081" t="s">
        <v>28303</v>
      </c>
    </row>
    <row r="28082" spans="1:2" x14ac:dyDescent="0.45">
      <c r="A28082">
        <v>10035754</v>
      </c>
      <c r="B28082" t="s">
        <v>28304</v>
      </c>
    </row>
    <row r="28083" spans="1:2" x14ac:dyDescent="0.45">
      <c r="A28083">
        <v>10024927</v>
      </c>
      <c r="B28083" t="s">
        <v>28305</v>
      </c>
    </row>
    <row r="28084" spans="1:2" x14ac:dyDescent="0.45">
      <c r="A28084">
        <v>10007871</v>
      </c>
      <c r="B28084" t="s">
        <v>28306</v>
      </c>
    </row>
    <row r="28085" spans="1:2" x14ac:dyDescent="0.45">
      <c r="A28085">
        <v>10088116</v>
      </c>
      <c r="B28085" t="s">
        <v>28307</v>
      </c>
    </row>
    <row r="28086" spans="1:2" x14ac:dyDescent="0.45">
      <c r="A28086">
        <v>10040489</v>
      </c>
      <c r="B28086" t="s">
        <v>28308</v>
      </c>
    </row>
    <row r="28087" spans="1:2" x14ac:dyDescent="0.45">
      <c r="A28087">
        <v>10077895</v>
      </c>
      <c r="B28087" t="s">
        <v>28309</v>
      </c>
    </row>
    <row r="28088" spans="1:2" x14ac:dyDescent="0.45">
      <c r="A28088">
        <v>10051377</v>
      </c>
      <c r="B28088" t="s">
        <v>28310</v>
      </c>
    </row>
    <row r="28089" spans="1:2" x14ac:dyDescent="0.45">
      <c r="A28089">
        <v>10050152</v>
      </c>
      <c r="B28089" t="s">
        <v>28311</v>
      </c>
    </row>
    <row r="28090" spans="1:2" x14ac:dyDescent="0.45">
      <c r="A28090">
        <v>10018455</v>
      </c>
      <c r="B28090" t="s">
        <v>28312</v>
      </c>
    </row>
    <row r="28091" spans="1:2" x14ac:dyDescent="0.45">
      <c r="A28091">
        <v>10073527</v>
      </c>
      <c r="B28091" t="s">
        <v>28313</v>
      </c>
    </row>
    <row r="28092" spans="1:2" x14ac:dyDescent="0.45">
      <c r="A28092">
        <v>10008510</v>
      </c>
      <c r="B28092" t="s">
        <v>28314</v>
      </c>
    </row>
    <row r="28093" spans="1:2" x14ac:dyDescent="0.45">
      <c r="A28093">
        <v>10056983</v>
      </c>
      <c r="B28093" t="s">
        <v>28315</v>
      </c>
    </row>
    <row r="28094" spans="1:2" x14ac:dyDescent="0.45">
      <c r="A28094">
        <v>10048726</v>
      </c>
      <c r="B28094" t="s">
        <v>28316</v>
      </c>
    </row>
    <row r="28095" spans="1:2" x14ac:dyDescent="0.45">
      <c r="A28095">
        <v>10074393</v>
      </c>
      <c r="B28095" t="s">
        <v>28317</v>
      </c>
    </row>
    <row r="28096" spans="1:2" x14ac:dyDescent="0.45">
      <c r="A28096">
        <v>10017047</v>
      </c>
      <c r="B28096" t="s">
        <v>28318</v>
      </c>
    </row>
    <row r="28097" spans="1:2" x14ac:dyDescent="0.45">
      <c r="A28097">
        <v>10050392</v>
      </c>
      <c r="B28097" t="s">
        <v>28319</v>
      </c>
    </row>
    <row r="28098" spans="1:2" x14ac:dyDescent="0.45">
      <c r="A28098">
        <v>10034169</v>
      </c>
      <c r="B28098" t="s">
        <v>28320</v>
      </c>
    </row>
    <row r="28099" spans="1:2" x14ac:dyDescent="0.45">
      <c r="A28099">
        <v>10052458</v>
      </c>
      <c r="B28099" t="s">
        <v>28321</v>
      </c>
    </row>
    <row r="28100" spans="1:2" x14ac:dyDescent="0.45">
      <c r="A28100">
        <v>10082612</v>
      </c>
      <c r="B28100" t="s">
        <v>28322</v>
      </c>
    </row>
    <row r="28101" spans="1:2" x14ac:dyDescent="0.45">
      <c r="A28101">
        <v>10047508</v>
      </c>
      <c r="B28101" t="s">
        <v>28323</v>
      </c>
    </row>
    <row r="28102" spans="1:2" x14ac:dyDescent="0.45">
      <c r="A28102">
        <v>10057899</v>
      </c>
      <c r="B28102" t="s">
        <v>28324</v>
      </c>
    </row>
    <row r="28103" spans="1:2" x14ac:dyDescent="0.45">
      <c r="A28103">
        <v>10069376</v>
      </c>
      <c r="B28103" t="s">
        <v>28325</v>
      </c>
    </row>
    <row r="28104" spans="1:2" x14ac:dyDescent="0.45">
      <c r="A28104">
        <v>10031186</v>
      </c>
      <c r="B28104" t="s">
        <v>28326</v>
      </c>
    </row>
    <row r="28105" spans="1:2" x14ac:dyDescent="0.45">
      <c r="A28105">
        <v>10083643</v>
      </c>
      <c r="B28105" t="s">
        <v>28327</v>
      </c>
    </row>
    <row r="28106" spans="1:2" x14ac:dyDescent="0.45">
      <c r="A28106">
        <v>10050219</v>
      </c>
      <c r="B28106" t="s">
        <v>28328</v>
      </c>
    </row>
    <row r="28107" spans="1:2" x14ac:dyDescent="0.45">
      <c r="A28107">
        <v>10032309</v>
      </c>
      <c r="B28107" t="s">
        <v>28329</v>
      </c>
    </row>
    <row r="28108" spans="1:2" x14ac:dyDescent="0.45">
      <c r="A28108">
        <v>10034643</v>
      </c>
      <c r="B28108" t="s">
        <v>2170</v>
      </c>
    </row>
    <row r="28109" spans="1:2" x14ac:dyDescent="0.45">
      <c r="A28109">
        <v>10004517</v>
      </c>
      <c r="B28109" t="s">
        <v>28330</v>
      </c>
    </row>
    <row r="28110" spans="1:2" x14ac:dyDescent="0.45">
      <c r="A28110">
        <v>10035653</v>
      </c>
      <c r="B28110" t="s">
        <v>28331</v>
      </c>
    </row>
    <row r="28111" spans="1:2" x14ac:dyDescent="0.45">
      <c r="A28111">
        <v>10004069</v>
      </c>
      <c r="B28111" t="s">
        <v>28332</v>
      </c>
    </row>
    <row r="28112" spans="1:2" x14ac:dyDescent="0.45">
      <c r="A28112">
        <v>10086739</v>
      </c>
      <c r="B28112" t="s">
        <v>28333</v>
      </c>
    </row>
    <row r="28113" spans="1:2" x14ac:dyDescent="0.45">
      <c r="A28113">
        <v>10029470</v>
      </c>
      <c r="B28113" t="s">
        <v>28334</v>
      </c>
    </row>
    <row r="28114" spans="1:2" x14ac:dyDescent="0.45">
      <c r="A28114">
        <v>10062756</v>
      </c>
      <c r="B28114" t="s">
        <v>28335</v>
      </c>
    </row>
    <row r="28115" spans="1:2" x14ac:dyDescent="0.45">
      <c r="A28115">
        <v>10034448</v>
      </c>
      <c r="B28115" t="s">
        <v>28336</v>
      </c>
    </row>
    <row r="28116" spans="1:2" x14ac:dyDescent="0.45">
      <c r="A28116">
        <v>10026836</v>
      </c>
      <c r="B28116" t="s">
        <v>28337</v>
      </c>
    </row>
    <row r="28117" spans="1:2" x14ac:dyDescent="0.45">
      <c r="A28117">
        <v>10062006</v>
      </c>
      <c r="B28117" t="s">
        <v>28338</v>
      </c>
    </row>
    <row r="28118" spans="1:2" x14ac:dyDescent="0.45">
      <c r="A28118">
        <v>10015209</v>
      </c>
      <c r="B28118" t="s">
        <v>28339</v>
      </c>
    </row>
    <row r="28119" spans="1:2" x14ac:dyDescent="0.45">
      <c r="A28119">
        <v>10092167</v>
      </c>
      <c r="B28119" t="s">
        <v>28340</v>
      </c>
    </row>
    <row r="28120" spans="1:2" x14ac:dyDescent="0.45">
      <c r="A28120">
        <v>10018120</v>
      </c>
      <c r="B28120" t="s">
        <v>28341</v>
      </c>
    </row>
    <row r="28121" spans="1:2" x14ac:dyDescent="0.45">
      <c r="A28121">
        <v>10074867</v>
      </c>
      <c r="B28121" t="s">
        <v>28342</v>
      </c>
    </row>
    <row r="28122" spans="1:2" x14ac:dyDescent="0.45">
      <c r="A28122">
        <v>10087801</v>
      </c>
      <c r="B28122" t="s">
        <v>28343</v>
      </c>
    </row>
    <row r="28123" spans="1:2" x14ac:dyDescent="0.45">
      <c r="A28123">
        <v>10043593</v>
      </c>
      <c r="B28123" t="s">
        <v>28344</v>
      </c>
    </row>
    <row r="28124" spans="1:2" x14ac:dyDescent="0.45">
      <c r="A28124">
        <v>10065257</v>
      </c>
      <c r="B28124" t="s">
        <v>28345</v>
      </c>
    </row>
    <row r="28125" spans="1:2" x14ac:dyDescent="0.45">
      <c r="A28125">
        <v>10085787</v>
      </c>
      <c r="B28125" t="s">
        <v>28346</v>
      </c>
    </row>
    <row r="28126" spans="1:2" x14ac:dyDescent="0.45">
      <c r="A28126">
        <v>10045641</v>
      </c>
      <c r="B28126" t="s">
        <v>28347</v>
      </c>
    </row>
    <row r="28127" spans="1:2" x14ac:dyDescent="0.45">
      <c r="A28127">
        <v>10019142</v>
      </c>
      <c r="B28127" t="s">
        <v>28348</v>
      </c>
    </row>
    <row r="28128" spans="1:2" x14ac:dyDescent="0.45">
      <c r="A28128">
        <v>10052384</v>
      </c>
      <c r="B28128" t="s">
        <v>25669</v>
      </c>
    </row>
    <row r="28129" spans="1:2" x14ac:dyDescent="0.45">
      <c r="A28129">
        <v>10011712</v>
      </c>
      <c r="B28129" t="s">
        <v>28349</v>
      </c>
    </row>
    <row r="28130" spans="1:2" x14ac:dyDescent="0.45">
      <c r="A28130">
        <v>10065434</v>
      </c>
      <c r="B28130" t="s">
        <v>28350</v>
      </c>
    </row>
    <row r="28131" spans="1:2" x14ac:dyDescent="0.45">
      <c r="A28131">
        <v>10036157</v>
      </c>
      <c r="B28131" t="s">
        <v>28351</v>
      </c>
    </row>
    <row r="28132" spans="1:2" x14ac:dyDescent="0.45">
      <c r="A28132">
        <v>10077224</v>
      </c>
      <c r="B28132" t="s">
        <v>28352</v>
      </c>
    </row>
    <row r="28133" spans="1:2" x14ac:dyDescent="0.45">
      <c r="A28133">
        <v>10062630</v>
      </c>
      <c r="B28133" t="s">
        <v>10362</v>
      </c>
    </row>
    <row r="28134" spans="1:2" x14ac:dyDescent="0.45">
      <c r="A28134">
        <v>10011839</v>
      </c>
      <c r="B28134" t="s">
        <v>28353</v>
      </c>
    </row>
    <row r="28135" spans="1:2" x14ac:dyDescent="0.45">
      <c r="A28135">
        <v>10022881</v>
      </c>
      <c r="B28135" t="s">
        <v>28354</v>
      </c>
    </row>
    <row r="28136" spans="1:2" x14ac:dyDescent="0.45">
      <c r="A28136">
        <v>10023168</v>
      </c>
      <c r="B28136" t="s">
        <v>28355</v>
      </c>
    </row>
    <row r="28137" spans="1:2" x14ac:dyDescent="0.45">
      <c r="A28137">
        <v>10042628</v>
      </c>
      <c r="B28137" t="s">
        <v>28356</v>
      </c>
    </row>
    <row r="28138" spans="1:2" x14ac:dyDescent="0.45">
      <c r="A28138">
        <v>10089057</v>
      </c>
      <c r="B28138" t="s">
        <v>28357</v>
      </c>
    </row>
    <row r="28139" spans="1:2" x14ac:dyDescent="0.45">
      <c r="A28139">
        <v>10079938</v>
      </c>
      <c r="B28139" t="s">
        <v>28358</v>
      </c>
    </row>
    <row r="28140" spans="1:2" x14ac:dyDescent="0.45">
      <c r="A28140">
        <v>10079433</v>
      </c>
      <c r="B28140" t="s">
        <v>28359</v>
      </c>
    </row>
    <row r="28141" spans="1:2" x14ac:dyDescent="0.45">
      <c r="A28141">
        <v>10008694</v>
      </c>
      <c r="B28141" t="s">
        <v>28360</v>
      </c>
    </row>
    <row r="28142" spans="1:2" x14ac:dyDescent="0.45">
      <c r="A28142">
        <v>10066079</v>
      </c>
      <c r="B28142" t="s">
        <v>28361</v>
      </c>
    </row>
    <row r="28143" spans="1:2" x14ac:dyDescent="0.45">
      <c r="A28143">
        <v>10026848</v>
      </c>
      <c r="B28143" t="s">
        <v>28362</v>
      </c>
    </row>
    <row r="28144" spans="1:2" x14ac:dyDescent="0.45">
      <c r="A28144">
        <v>10029392</v>
      </c>
      <c r="B28144" t="s">
        <v>28363</v>
      </c>
    </row>
    <row r="28145" spans="1:2" x14ac:dyDescent="0.45">
      <c r="A28145">
        <v>10042500</v>
      </c>
      <c r="B28145" t="s">
        <v>28364</v>
      </c>
    </row>
    <row r="28146" spans="1:2" x14ac:dyDescent="0.45">
      <c r="A28146">
        <v>10014030</v>
      </c>
      <c r="B28146" t="s">
        <v>28365</v>
      </c>
    </row>
    <row r="28147" spans="1:2" x14ac:dyDescent="0.45">
      <c r="A28147">
        <v>10019096</v>
      </c>
      <c r="B28147" t="s">
        <v>28366</v>
      </c>
    </row>
    <row r="28148" spans="1:2" x14ac:dyDescent="0.45">
      <c r="A28148">
        <v>10015062</v>
      </c>
      <c r="B28148" t="s">
        <v>28367</v>
      </c>
    </row>
    <row r="28149" spans="1:2" x14ac:dyDescent="0.45">
      <c r="A28149">
        <v>10031600</v>
      </c>
      <c r="B28149" t="s">
        <v>28368</v>
      </c>
    </row>
    <row r="28150" spans="1:2" x14ac:dyDescent="0.45">
      <c r="A28150">
        <v>10079891</v>
      </c>
      <c r="B28150" t="s">
        <v>28369</v>
      </c>
    </row>
    <row r="28151" spans="1:2" x14ac:dyDescent="0.45">
      <c r="A28151">
        <v>10065643</v>
      </c>
      <c r="B28151" t="s">
        <v>28370</v>
      </c>
    </row>
    <row r="28152" spans="1:2" x14ac:dyDescent="0.45">
      <c r="A28152">
        <v>10078243</v>
      </c>
      <c r="B28152" t="s">
        <v>28371</v>
      </c>
    </row>
    <row r="28153" spans="1:2" x14ac:dyDescent="0.45">
      <c r="A28153">
        <v>10053583</v>
      </c>
      <c r="B28153" t="s">
        <v>28372</v>
      </c>
    </row>
    <row r="28154" spans="1:2" x14ac:dyDescent="0.45">
      <c r="A28154">
        <v>10070247</v>
      </c>
      <c r="B28154" t="s">
        <v>28373</v>
      </c>
    </row>
    <row r="28155" spans="1:2" x14ac:dyDescent="0.45">
      <c r="A28155">
        <v>10008541</v>
      </c>
      <c r="B28155" t="s">
        <v>28374</v>
      </c>
    </row>
    <row r="28156" spans="1:2" x14ac:dyDescent="0.45">
      <c r="A28156">
        <v>10035175</v>
      </c>
      <c r="B28156" t="s">
        <v>28375</v>
      </c>
    </row>
    <row r="28157" spans="1:2" x14ac:dyDescent="0.45">
      <c r="A28157">
        <v>10048052</v>
      </c>
      <c r="B28157" t="s">
        <v>28376</v>
      </c>
    </row>
    <row r="28158" spans="1:2" x14ac:dyDescent="0.45">
      <c r="A28158">
        <v>10000655</v>
      </c>
      <c r="B28158" t="s">
        <v>28377</v>
      </c>
    </row>
    <row r="28159" spans="1:2" x14ac:dyDescent="0.45">
      <c r="A28159">
        <v>10015771</v>
      </c>
      <c r="B28159" t="s">
        <v>22739</v>
      </c>
    </row>
    <row r="28160" spans="1:2" x14ac:dyDescent="0.45">
      <c r="A28160">
        <v>10030557</v>
      </c>
      <c r="B28160" t="s">
        <v>28378</v>
      </c>
    </row>
    <row r="28161" spans="1:2" x14ac:dyDescent="0.45">
      <c r="A28161">
        <v>10027390</v>
      </c>
      <c r="B28161" t="s">
        <v>28379</v>
      </c>
    </row>
    <row r="28162" spans="1:2" x14ac:dyDescent="0.45">
      <c r="A28162">
        <v>10022779</v>
      </c>
      <c r="B28162" t="s">
        <v>28380</v>
      </c>
    </row>
    <row r="28163" spans="1:2" x14ac:dyDescent="0.45">
      <c r="A28163">
        <v>10092077</v>
      </c>
      <c r="B28163" t="s">
        <v>28381</v>
      </c>
    </row>
    <row r="28164" spans="1:2" x14ac:dyDescent="0.45">
      <c r="A28164">
        <v>10084724</v>
      </c>
      <c r="B28164" t="s">
        <v>28382</v>
      </c>
    </row>
    <row r="28165" spans="1:2" x14ac:dyDescent="0.45">
      <c r="A28165">
        <v>10075817</v>
      </c>
      <c r="B28165" t="s">
        <v>28383</v>
      </c>
    </row>
    <row r="28166" spans="1:2" x14ac:dyDescent="0.45">
      <c r="A28166">
        <v>10000030</v>
      </c>
      <c r="B28166" t="s">
        <v>28384</v>
      </c>
    </row>
    <row r="28167" spans="1:2" x14ac:dyDescent="0.45">
      <c r="A28167">
        <v>10011029</v>
      </c>
      <c r="B28167" t="s">
        <v>28385</v>
      </c>
    </row>
    <row r="28168" spans="1:2" x14ac:dyDescent="0.45">
      <c r="A28168">
        <v>10085668</v>
      </c>
      <c r="B28168" t="s">
        <v>28386</v>
      </c>
    </row>
    <row r="28169" spans="1:2" x14ac:dyDescent="0.45">
      <c r="A28169">
        <v>10086490</v>
      </c>
      <c r="B28169" t="s">
        <v>28387</v>
      </c>
    </row>
    <row r="28170" spans="1:2" x14ac:dyDescent="0.45">
      <c r="A28170">
        <v>10088480</v>
      </c>
      <c r="B28170" t="s">
        <v>28388</v>
      </c>
    </row>
    <row r="28171" spans="1:2" x14ac:dyDescent="0.45">
      <c r="A28171">
        <v>10048197</v>
      </c>
      <c r="B28171" t="s">
        <v>28389</v>
      </c>
    </row>
    <row r="28172" spans="1:2" x14ac:dyDescent="0.45">
      <c r="A28172">
        <v>10001450</v>
      </c>
      <c r="B28172" t="s">
        <v>28390</v>
      </c>
    </row>
    <row r="28173" spans="1:2" x14ac:dyDescent="0.45">
      <c r="A28173">
        <v>90000445</v>
      </c>
      <c r="B28173" t="s">
        <v>28391</v>
      </c>
    </row>
    <row r="28174" spans="1:2" x14ac:dyDescent="0.45">
      <c r="A28174">
        <v>10001870</v>
      </c>
      <c r="B28174" t="s">
        <v>28392</v>
      </c>
    </row>
    <row r="28175" spans="1:2" x14ac:dyDescent="0.45">
      <c r="A28175">
        <v>10086719</v>
      </c>
      <c r="B28175" t="s">
        <v>28393</v>
      </c>
    </row>
    <row r="28176" spans="1:2" x14ac:dyDescent="0.45">
      <c r="A28176">
        <v>10029541</v>
      </c>
      <c r="B28176" t="s">
        <v>28394</v>
      </c>
    </row>
    <row r="28177" spans="1:2" x14ac:dyDescent="0.45">
      <c r="A28177">
        <v>10000282</v>
      </c>
      <c r="B28177" t="s">
        <v>28395</v>
      </c>
    </row>
    <row r="28178" spans="1:2" x14ac:dyDescent="0.45">
      <c r="A28178">
        <v>10006325</v>
      </c>
      <c r="B28178" t="s">
        <v>28396</v>
      </c>
    </row>
    <row r="28179" spans="1:2" x14ac:dyDescent="0.45">
      <c r="A28179">
        <v>10026259</v>
      </c>
      <c r="B28179" t="s">
        <v>28397</v>
      </c>
    </row>
    <row r="28180" spans="1:2" x14ac:dyDescent="0.45">
      <c r="A28180">
        <v>10068732</v>
      </c>
      <c r="B28180" t="s">
        <v>28398</v>
      </c>
    </row>
    <row r="28181" spans="1:2" x14ac:dyDescent="0.45">
      <c r="A28181">
        <v>10052960</v>
      </c>
      <c r="B28181" t="s">
        <v>28399</v>
      </c>
    </row>
    <row r="28182" spans="1:2" x14ac:dyDescent="0.45">
      <c r="A28182">
        <v>10040279</v>
      </c>
      <c r="B28182" t="s">
        <v>28400</v>
      </c>
    </row>
    <row r="28183" spans="1:2" x14ac:dyDescent="0.45">
      <c r="A28183">
        <v>10037331</v>
      </c>
      <c r="B28183" t="s">
        <v>28401</v>
      </c>
    </row>
    <row r="28184" spans="1:2" x14ac:dyDescent="0.45">
      <c r="A28184">
        <v>10017236</v>
      </c>
      <c r="B28184" t="s">
        <v>28402</v>
      </c>
    </row>
    <row r="28185" spans="1:2" x14ac:dyDescent="0.45">
      <c r="A28185">
        <v>10008157</v>
      </c>
      <c r="B28185" t="s">
        <v>28403</v>
      </c>
    </row>
    <row r="28186" spans="1:2" x14ac:dyDescent="0.45">
      <c r="A28186">
        <v>10011830</v>
      </c>
      <c r="B28186" t="s">
        <v>28404</v>
      </c>
    </row>
    <row r="28187" spans="1:2" x14ac:dyDescent="0.45">
      <c r="A28187">
        <v>10039087</v>
      </c>
      <c r="B28187" t="s">
        <v>28405</v>
      </c>
    </row>
    <row r="28188" spans="1:2" x14ac:dyDescent="0.45">
      <c r="A28188">
        <v>10085261</v>
      </c>
      <c r="B28188" t="s">
        <v>28406</v>
      </c>
    </row>
    <row r="28189" spans="1:2" x14ac:dyDescent="0.45">
      <c r="A28189">
        <v>10076435</v>
      </c>
      <c r="B28189" t="s">
        <v>28407</v>
      </c>
    </row>
    <row r="28190" spans="1:2" x14ac:dyDescent="0.45">
      <c r="A28190">
        <v>90000417</v>
      </c>
      <c r="B28190" t="s">
        <v>28408</v>
      </c>
    </row>
    <row r="28191" spans="1:2" x14ac:dyDescent="0.45">
      <c r="A28191">
        <v>10043456</v>
      </c>
      <c r="B28191" t="s">
        <v>28409</v>
      </c>
    </row>
    <row r="28192" spans="1:2" x14ac:dyDescent="0.45">
      <c r="A28192">
        <v>10007298</v>
      </c>
      <c r="B28192" t="s">
        <v>28410</v>
      </c>
    </row>
    <row r="28193" spans="1:2" x14ac:dyDescent="0.45">
      <c r="A28193">
        <v>10047021</v>
      </c>
      <c r="B28193" t="s">
        <v>28411</v>
      </c>
    </row>
    <row r="28194" spans="1:2" x14ac:dyDescent="0.45">
      <c r="A28194">
        <v>10066664</v>
      </c>
      <c r="B28194" t="s">
        <v>28412</v>
      </c>
    </row>
    <row r="28195" spans="1:2" x14ac:dyDescent="0.45">
      <c r="A28195">
        <v>10082231</v>
      </c>
      <c r="B28195" t="s">
        <v>28413</v>
      </c>
    </row>
    <row r="28196" spans="1:2" x14ac:dyDescent="0.45">
      <c r="A28196">
        <v>10004254</v>
      </c>
      <c r="B28196" t="s">
        <v>28414</v>
      </c>
    </row>
    <row r="28197" spans="1:2" x14ac:dyDescent="0.45">
      <c r="A28197">
        <v>10061766</v>
      </c>
      <c r="B28197" t="s">
        <v>28415</v>
      </c>
    </row>
    <row r="28198" spans="1:2" x14ac:dyDescent="0.45">
      <c r="A28198">
        <v>10047914</v>
      </c>
      <c r="B28198" t="s">
        <v>28416</v>
      </c>
    </row>
    <row r="28199" spans="1:2" x14ac:dyDescent="0.45">
      <c r="A28199">
        <v>10079823</v>
      </c>
      <c r="B28199" t="s">
        <v>28417</v>
      </c>
    </row>
    <row r="28200" spans="1:2" x14ac:dyDescent="0.45">
      <c r="A28200">
        <v>10055990</v>
      </c>
      <c r="B28200" t="s">
        <v>28418</v>
      </c>
    </row>
    <row r="28201" spans="1:2" x14ac:dyDescent="0.45">
      <c r="A28201">
        <v>10052639</v>
      </c>
      <c r="B28201" t="s">
        <v>28419</v>
      </c>
    </row>
    <row r="28202" spans="1:2" x14ac:dyDescent="0.45">
      <c r="A28202">
        <v>10008210</v>
      </c>
      <c r="B28202" t="s">
        <v>28420</v>
      </c>
    </row>
    <row r="28203" spans="1:2" x14ac:dyDescent="0.45">
      <c r="A28203">
        <v>10023613</v>
      </c>
      <c r="B28203" t="s">
        <v>28421</v>
      </c>
    </row>
    <row r="28204" spans="1:2" x14ac:dyDescent="0.45">
      <c r="A28204">
        <v>10076649</v>
      </c>
      <c r="B28204" t="s">
        <v>28422</v>
      </c>
    </row>
    <row r="28205" spans="1:2" x14ac:dyDescent="0.45">
      <c r="A28205">
        <v>10046808</v>
      </c>
      <c r="B28205" t="s">
        <v>28423</v>
      </c>
    </row>
    <row r="28206" spans="1:2" x14ac:dyDescent="0.45">
      <c r="A28206">
        <v>10013350</v>
      </c>
      <c r="B28206" t="s">
        <v>28424</v>
      </c>
    </row>
    <row r="28207" spans="1:2" x14ac:dyDescent="0.45">
      <c r="A28207">
        <v>10021337</v>
      </c>
      <c r="B28207" t="s">
        <v>28425</v>
      </c>
    </row>
    <row r="28208" spans="1:2" x14ac:dyDescent="0.45">
      <c r="A28208">
        <v>10069179</v>
      </c>
      <c r="B28208" t="s">
        <v>28426</v>
      </c>
    </row>
    <row r="28209" spans="1:2" x14ac:dyDescent="0.45">
      <c r="A28209">
        <v>10071616</v>
      </c>
      <c r="B28209" t="s">
        <v>28427</v>
      </c>
    </row>
    <row r="28210" spans="1:2" x14ac:dyDescent="0.45">
      <c r="A28210">
        <v>10037081</v>
      </c>
      <c r="B28210" t="s">
        <v>28428</v>
      </c>
    </row>
    <row r="28211" spans="1:2" x14ac:dyDescent="0.45">
      <c r="A28211">
        <v>10024146</v>
      </c>
      <c r="B28211" t="s">
        <v>21449</v>
      </c>
    </row>
    <row r="28212" spans="1:2" x14ac:dyDescent="0.45">
      <c r="A28212">
        <v>10076969</v>
      </c>
      <c r="B28212" t="s">
        <v>28429</v>
      </c>
    </row>
    <row r="28213" spans="1:2" x14ac:dyDescent="0.45">
      <c r="A28213">
        <v>10033172</v>
      </c>
      <c r="B28213" t="s">
        <v>28430</v>
      </c>
    </row>
    <row r="28214" spans="1:2" x14ac:dyDescent="0.45">
      <c r="A28214">
        <v>10077755</v>
      </c>
      <c r="B28214" t="s">
        <v>28431</v>
      </c>
    </row>
    <row r="28215" spans="1:2" x14ac:dyDescent="0.45">
      <c r="A28215">
        <v>10033053</v>
      </c>
      <c r="B28215" t="s">
        <v>28432</v>
      </c>
    </row>
    <row r="28216" spans="1:2" x14ac:dyDescent="0.45">
      <c r="A28216">
        <v>10040100</v>
      </c>
      <c r="B28216" t="s">
        <v>28433</v>
      </c>
    </row>
    <row r="28217" spans="1:2" x14ac:dyDescent="0.45">
      <c r="A28217">
        <v>10004791</v>
      </c>
      <c r="B28217" t="s">
        <v>28434</v>
      </c>
    </row>
    <row r="28218" spans="1:2" x14ac:dyDescent="0.45">
      <c r="A28218">
        <v>10073978</v>
      </c>
      <c r="B28218" t="s">
        <v>28435</v>
      </c>
    </row>
    <row r="28219" spans="1:2" x14ac:dyDescent="0.45">
      <c r="A28219">
        <v>10081665</v>
      </c>
      <c r="B28219" t="s">
        <v>28436</v>
      </c>
    </row>
    <row r="28220" spans="1:2" x14ac:dyDescent="0.45">
      <c r="A28220">
        <v>10048284</v>
      </c>
      <c r="B28220" t="s">
        <v>28437</v>
      </c>
    </row>
    <row r="28221" spans="1:2" x14ac:dyDescent="0.45">
      <c r="A28221">
        <v>10065598</v>
      </c>
      <c r="B28221" t="s">
        <v>28438</v>
      </c>
    </row>
    <row r="28222" spans="1:2" x14ac:dyDescent="0.45">
      <c r="A28222">
        <v>10000616</v>
      </c>
      <c r="B28222" t="s">
        <v>23077</v>
      </c>
    </row>
    <row r="28223" spans="1:2" x14ac:dyDescent="0.45">
      <c r="A28223">
        <v>10033561</v>
      </c>
      <c r="B28223" t="s">
        <v>28439</v>
      </c>
    </row>
    <row r="28224" spans="1:2" x14ac:dyDescent="0.45">
      <c r="A28224">
        <v>10029930</v>
      </c>
      <c r="B28224" t="s">
        <v>28440</v>
      </c>
    </row>
    <row r="28225" spans="1:2" x14ac:dyDescent="0.45">
      <c r="A28225">
        <v>10066378</v>
      </c>
      <c r="B28225" t="s">
        <v>28441</v>
      </c>
    </row>
    <row r="28226" spans="1:2" x14ac:dyDescent="0.45">
      <c r="A28226">
        <v>10040747</v>
      </c>
      <c r="B28226" t="s">
        <v>28442</v>
      </c>
    </row>
    <row r="28227" spans="1:2" x14ac:dyDescent="0.45">
      <c r="A28227">
        <v>10063604</v>
      </c>
      <c r="B28227" t="s">
        <v>28443</v>
      </c>
    </row>
    <row r="28228" spans="1:2" x14ac:dyDescent="0.45">
      <c r="A28228">
        <v>10013822</v>
      </c>
      <c r="B28228" t="s">
        <v>28444</v>
      </c>
    </row>
    <row r="28229" spans="1:2" x14ac:dyDescent="0.45">
      <c r="A28229">
        <v>10046851</v>
      </c>
      <c r="B28229" t="s">
        <v>28445</v>
      </c>
    </row>
    <row r="28230" spans="1:2" x14ac:dyDescent="0.45">
      <c r="A28230">
        <v>10091701</v>
      </c>
      <c r="B28230" t="s">
        <v>28446</v>
      </c>
    </row>
    <row r="28231" spans="1:2" x14ac:dyDescent="0.45">
      <c r="A28231">
        <v>10017379</v>
      </c>
      <c r="B28231" t="s">
        <v>28447</v>
      </c>
    </row>
    <row r="28232" spans="1:2" x14ac:dyDescent="0.45">
      <c r="A28232">
        <v>10051318</v>
      </c>
      <c r="B28232" t="s">
        <v>28448</v>
      </c>
    </row>
    <row r="28233" spans="1:2" x14ac:dyDescent="0.45">
      <c r="A28233">
        <v>10005130</v>
      </c>
      <c r="B28233" t="s">
        <v>28449</v>
      </c>
    </row>
    <row r="28234" spans="1:2" x14ac:dyDescent="0.45">
      <c r="A28234">
        <v>10063421</v>
      </c>
      <c r="B28234" t="s">
        <v>28450</v>
      </c>
    </row>
    <row r="28235" spans="1:2" x14ac:dyDescent="0.45">
      <c r="A28235">
        <v>10015113</v>
      </c>
      <c r="B28235" t="s">
        <v>28451</v>
      </c>
    </row>
    <row r="28236" spans="1:2" x14ac:dyDescent="0.45">
      <c r="A28236">
        <v>10080468</v>
      </c>
      <c r="B28236" t="s">
        <v>28452</v>
      </c>
    </row>
    <row r="28237" spans="1:2" x14ac:dyDescent="0.45">
      <c r="A28237">
        <v>10074001</v>
      </c>
      <c r="B28237" t="s">
        <v>28453</v>
      </c>
    </row>
    <row r="28238" spans="1:2" x14ac:dyDescent="0.45">
      <c r="A28238">
        <v>10049840</v>
      </c>
      <c r="B28238" t="s">
        <v>28454</v>
      </c>
    </row>
    <row r="28239" spans="1:2" x14ac:dyDescent="0.45">
      <c r="A28239">
        <v>10081543</v>
      </c>
      <c r="B28239" t="s">
        <v>28455</v>
      </c>
    </row>
    <row r="28240" spans="1:2" x14ac:dyDescent="0.45">
      <c r="A28240">
        <v>10008019</v>
      </c>
      <c r="B28240" t="s">
        <v>28456</v>
      </c>
    </row>
    <row r="28241" spans="1:2" x14ac:dyDescent="0.45">
      <c r="A28241">
        <v>10025967</v>
      </c>
      <c r="B28241" t="s">
        <v>28457</v>
      </c>
    </row>
    <row r="28242" spans="1:2" x14ac:dyDescent="0.45">
      <c r="A28242">
        <v>10083189</v>
      </c>
      <c r="B28242" t="s">
        <v>28458</v>
      </c>
    </row>
    <row r="28243" spans="1:2" x14ac:dyDescent="0.45">
      <c r="A28243">
        <v>10073988</v>
      </c>
      <c r="B28243" t="s">
        <v>28459</v>
      </c>
    </row>
    <row r="28244" spans="1:2" x14ac:dyDescent="0.45">
      <c r="A28244">
        <v>10083996</v>
      </c>
      <c r="B28244" t="s">
        <v>28460</v>
      </c>
    </row>
    <row r="28245" spans="1:2" x14ac:dyDescent="0.45">
      <c r="A28245">
        <v>10001436</v>
      </c>
      <c r="B28245" t="s">
        <v>28461</v>
      </c>
    </row>
    <row r="28246" spans="1:2" x14ac:dyDescent="0.45">
      <c r="A28246">
        <v>10037765</v>
      </c>
      <c r="B28246" t="s">
        <v>28462</v>
      </c>
    </row>
    <row r="28247" spans="1:2" x14ac:dyDescent="0.45">
      <c r="A28247">
        <v>10075148</v>
      </c>
      <c r="B28247" t="s">
        <v>28463</v>
      </c>
    </row>
    <row r="28248" spans="1:2" x14ac:dyDescent="0.45">
      <c r="A28248">
        <v>10029111</v>
      </c>
      <c r="B28248" t="s">
        <v>28464</v>
      </c>
    </row>
    <row r="28249" spans="1:2" x14ac:dyDescent="0.45">
      <c r="A28249">
        <v>10080883</v>
      </c>
      <c r="B28249" t="s">
        <v>28465</v>
      </c>
    </row>
    <row r="28250" spans="1:2" x14ac:dyDescent="0.45">
      <c r="A28250">
        <v>10057830</v>
      </c>
      <c r="B28250" t="s">
        <v>28466</v>
      </c>
    </row>
    <row r="28251" spans="1:2" x14ac:dyDescent="0.45">
      <c r="A28251">
        <v>10057727</v>
      </c>
      <c r="B28251" t="s">
        <v>28467</v>
      </c>
    </row>
    <row r="28252" spans="1:2" x14ac:dyDescent="0.45">
      <c r="A28252">
        <v>10001452</v>
      </c>
      <c r="B28252" t="s">
        <v>28468</v>
      </c>
    </row>
    <row r="28253" spans="1:2" x14ac:dyDescent="0.45">
      <c r="A28253">
        <v>10026023</v>
      </c>
      <c r="B28253" t="s">
        <v>28469</v>
      </c>
    </row>
    <row r="28254" spans="1:2" x14ac:dyDescent="0.45">
      <c r="A28254">
        <v>10007491</v>
      </c>
      <c r="B28254" t="s">
        <v>28470</v>
      </c>
    </row>
    <row r="28255" spans="1:2" x14ac:dyDescent="0.45">
      <c r="A28255">
        <v>10089186</v>
      </c>
      <c r="B28255" t="s">
        <v>28471</v>
      </c>
    </row>
    <row r="28256" spans="1:2" x14ac:dyDescent="0.45">
      <c r="A28256">
        <v>10011780</v>
      </c>
      <c r="B28256" t="s">
        <v>14056</v>
      </c>
    </row>
    <row r="28257" spans="1:2" x14ac:dyDescent="0.45">
      <c r="A28257">
        <v>10073017</v>
      </c>
      <c r="B28257" t="s">
        <v>28472</v>
      </c>
    </row>
    <row r="28258" spans="1:2" x14ac:dyDescent="0.45">
      <c r="A28258">
        <v>10002696</v>
      </c>
      <c r="B28258" t="s">
        <v>28473</v>
      </c>
    </row>
    <row r="28259" spans="1:2" x14ac:dyDescent="0.45">
      <c r="A28259">
        <v>10034156</v>
      </c>
      <c r="B28259" t="s">
        <v>28474</v>
      </c>
    </row>
    <row r="28260" spans="1:2" x14ac:dyDescent="0.45">
      <c r="A28260">
        <v>10021377</v>
      </c>
      <c r="B28260" t="s">
        <v>28475</v>
      </c>
    </row>
    <row r="28261" spans="1:2" x14ac:dyDescent="0.45">
      <c r="A28261">
        <v>10035313</v>
      </c>
      <c r="B28261" t="s">
        <v>28476</v>
      </c>
    </row>
    <row r="28262" spans="1:2" x14ac:dyDescent="0.45">
      <c r="A28262">
        <v>10087523</v>
      </c>
      <c r="B28262" t="s">
        <v>28477</v>
      </c>
    </row>
    <row r="28263" spans="1:2" x14ac:dyDescent="0.45">
      <c r="A28263">
        <v>10070333</v>
      </c>
      <c r="B28263" t="s">
        <v>28478</v>
      </c>
    </row>
    <row r="28264" spans="1:2" x14ac:dyDescent="0.45">
      <c r="A28264">
        <v>10061134</v>
      </c>
      <c r="B28264" t="s">
        <v>28479</v>
      </c>
    </row>
    <row r="28265" spans="1:2" x14ac:dyDescent="0.45">
      <c r="A28265">
        <v>10087674</v>
      </c>
      <c r="B28265" t="s">
        <v>28480</v>
      </c>
    </row>
    <row r="28266" spans="1:2" x14ac:dyDescent="0.45">
      <c r="A28266">
        <v>10080997</v>
      </c>
      <c r="B28266" t="s">
        <v>28481</v>
      </c>
    </row>
    <row r="28267" spans="1:2" x14ac:dyDescent="0.45">
      <c r="A28267">
        <v>90000615</v>
      </c>
      <c r="B28267" t="s">
        <v>28482</v>
      </c>
    </row>
    <row r="28268" spans="1:2" x14ac:dyDescent="0.45">
      <c r="A28268">
        <v>10081991</v>
      </c>
      <c r="B28268" t="s">
        <v>28483</v>
      </c>
    </row>
    <row r="28269" spans="1:2" x14ac:dyDescent="0.45">
      <c r="A28269">
        <v>10065394</v>
      </c>
      <c r="B28269" t="s">
        <v>28484</v>
      </c>
    </row>
    <row r="28270" spans="1:2" x14ac:dyDescent="0.45">
      <c r="A28270">
        <v>10078354</v>
      </c>
      <c r="B28270" t="s">
        <v>28485</v>
      </c>
    </row>
    <row r="28271" spans="1:2" x14ac:dyDescent="0.45">
      <c r="A28271">
        <v>10080650</v>
      </c>
      <c r="B28271" t="s">
        <v>28486</v>
      </c>
    </row>
    <row r="28272" spans="1:2" x14ac:dyDescent="0.45">
      <c r="A28272">
        <v>10044316</v>
      </c>
      <c r="B28272" t="s">
        <v>28487</v>
      </c>
    </row>
    <row r="28273" spans="1:2" x14ac:dyDescent="0.45">
      <c r="A28273">
        <v>10013887</v>
      </c>
      <c r="B28273" t="s">
        <v>28488</v>
      </c>
    </row>
    <row r="28274" spans="1:2" x14ac:dyDescent="0.45">
      <c r="A28274">
        <v>10052212</v>
      </c>
      <c r="B28274" t="s">
        <v>28489</v>
      </c>
    </row>
    <row r="28275" spans="1:2" x14ac:dyDescent="0.45">
      <c r="A28275">
        <v>10004333</v>
      </c>
      <c r="B28275" t="s">
        <v>28490</v>
      </c>
    </row>
    <row r="28276" spans="1:2" x14ac:dyDescent="0.45">
      <c r="A28276">
        <v>90000247</v>
      </c>
      <c r="B28276" t="s">
        <v>28491</v>
      </c>
    </row>
    <row r="28277" spans="1:2" x14ac:dyDescent="0.45">
      <c r="A28277">
        <v>10007026</v>
      </c>
      <c r="B28277" t="s">
        <v>28492</v>
      </c>
    </row>
    <row r="28278" spans="1:2" x14ac:dyDescent="0.45">
      <c r="A28278">
        <v>10031027</v>
      </c>
      <c r="B28278" t="s">
        <v>28493</v>
      </c>
    </row>
    <row r="28279" spans="1:2" x14ac:dyDescent="0.45">
      <c r="A28279">
        <v>10068754</v>
      </c>
      <c r="B28279" t="s">
        <v>28494</v>
      </c>
    </row>
    <row r="28280" spans="1:2" x14ac:dyDescent="0.45">
      <c r="A28280">
        <v>10043870</v>
      </c>
      <c r="B28280" t="s">
        <v>28495</v>
      </c>
    </row>
    <row r="28281" spans="1:2" x14ac:dyDescent="0.45">
      <c r="A28281">
        <v>10040759</v>
      </c>
      <c r="B28281" t="s">
        <v>25733</v>
      </c>
    </row>
    <row r="28282" spans="1:2" x14ac:dyDescent="0.45">
      <c r="A28282">
        <v>10030743</v>
      </c>
      <c r="B28282" t="s">
        <v>28496</v>
      </c>
    </row>
    <row r="28283" spans="1:2" x14ac:dyDescent="0.45">
      <c r="A28283">
        <v>10079534</v>
      </c>
      <c r="B28283" t="s">
        <v>28497</v>
      </c>
    </row>
    <row r="28284" spans="1:2" x14ac:dyDescent="0.45">
      <c r="A28284">
        <v>10050487</v>
      </c>
      <c r="B28284" t="s">
        <v>28498</v>
      </c>
    </row>
    <row r="28285" spans="1:2" x14ac:dyDescent="0.45">
      <c r="A28285">
        <v>10074503</v>
      </c>
      <c r="B28285" t="s">
        <v>28499</v>
      </c>
    </row>
    <row r="28286" spans="1:2" x14ac:dyDescent="0.45">
      <c r="A28286">
        <v>10037210</v>
      </c>
      <c r="B28286" t="s">
        <v>28500</v>
      </c>
    </row>
    <row r="28287" spans="1:2" x14ac:dyDescent="0.45">
      <c r="A28287">
        <v>10044586</v>
      </c>
      <c r="B28287" t="s">
        <v>28501</v>
      </c>
    </row>
    <row r="28288" spans="1:2" x14ac:dyDescent="0.45">
      <c r="A28288">
        <v>10081043</v>
      </c>
      <c r="B28288" t="s">
        <v>28502</v>
      </c>
    </row>
    <row r="28289" spans="1:2" x14ac:dyDescent="0.45">
      <c r="A28289">
        <v>10002853</v>
      </c>
      <c r="B28289" t="s">
        <v>28503</v>
      </c>
    </row>
    <row r="28290" spans="1:2" x14ac:dyDescent="0.45">
      <c r="A28290">
        <v>10005614</v>
      </c>
      <c r="B28290" t="s">
        <v>28504</v>
      </c>
    </row>
    <row r="28291" spans="1:2" x14ac:dyDescent="0.45">
      <c r="A28291">
        <v>10030247</v>
      </c>
      <c r="B28291" t="s">
        <v>28505</v>
      </c>
    </row>
    <row r="28292" spans="1:2" x14ac:dyDescent="0.45">
      <c r="A28292">
        <v>10017175</v>
      </c>
      <c r="B28292" t="s">
        <v>28506</v>
      </c>
    </row>
    <row r="28293" spans="1:2" x14ac:dyDescent="0.45">
      <c r="A28293">
        <v>10072420</v>
      </c>
      <c r="B28293" t="s">
        <v>28507</v>
      </c>
    </row>
    <row r="28294" spans="1:2" x14ac:dyDescent="0.45">
      <c r="A28294">
        <v>10048035</v>
      </c>
      <c r="B28294" t="s">
        <v>28508</v>
      </c>
    </row>
    <row r="28295" spans="1:2" x14ac:dyDescent="0.45">
      <c r="A28295">
        <v>10062901</v>
      </c>
      <c r="B28295" t="s">
        <v>28509</v>
      </c>
    </row>
    <row r="28296" spans="1:2" x14ac:dyDescent="0.45">
      <c r="A28296">
        <v>10008978</v>
      </c>
      <c r="B28296" t="s">
        <v>28510</v>
      </c>
    </row>
    <row r="28297" spans="1:2" x14ac:dyDescent="0.45">
      <c r="A28297">
        <v>10021730</v>
      </c>
      <c r="B28297" t="s">
        <v>28511</v>
      </c>
    </row>
    <row r="28298" spans="1:2" x14ac:dyDescent="0.45">
      <c r="A28298">
        <v>10080407</v>
      </c>
      <c r="B28298" t="s">
        <v>28512</v>
      </c>
    </row>
    <row r="28299" spans="1:2" x14ac:dyDescent="0.45">
      <c r="A28299">
        <v>10039293</v>
      </c>
      <c r="B28299" t="s">
        <v>16507</v>
      </c>
    </row>
    <row r="28300" spans="1:2" x14ac:dyDescent="0.45">
      <c r="A28300">
        <v>10067638</v>
      </c>
      <c r="B28300" t="s">
        <v>28513</v>
      </c>
    </row>
    <row r="28301" spans="1:2" x14ac:dyDescent="0.45">
      <c r="A28301">
        <v>10072062</v>
      </c>
      <c r="B28301" t="s">
        <v>28514</v>
      </c>
    </row>
    <row r="28302" spans="1:2" x14ac:dyDescent="0.45">
      <c r="A28302">
        <v>10054223</v>
      </c>
      <c r="B28302" t="s">
        <v>28515</v>
      </c>
    </row>
    <row r="28303" spans="1:2" x14ac:dyDescent="0.45">
      <c r="A28303">
        <v>10092599</v>
      </c>
      <c r="B28303" t="s">
        <v>28516</v>
      </c>
    </row>
    <row r="28304" spans="1:2" x14ac:dyDescent="0.45">
      <c r="A28304">
        <v>10046859</v>
      </c>
      <c r="B28304" t="s">
        <v>28517</v>
      </c>
    </row>
    <row r="28305" spans="1:2" x14ac:dyDescent="0.45">
      <c r="A28305">
        <v>10077731</v>
      </c>
      <c r="B28305" t="s">
        <v>28518</v>
      </c>
    </row>
    <row r="28306" spans="1:2" x14ac:dyDescent="0.45">
      <c r="A28306">
        <v>10015973</v>
      </c>
      <c r="B28306" t="s">
        <v>28519</v>
      </c>
    </row>
    <row r="28307" spans="1:2" x14ac:dyDescent="0.45">
      <c r="A28307">
        <v>10051549</v>
      </c>
      <c r="B28307" t="s">
        <v>28520</v>
      </c>
    </row>
    <row r="28308" spans="1:2" x14ac:dyDescent="0.45">
      <c r="A28308">
        <v>10009491</v>
      </c>
      <c r="B28308" t="s">
        <v>28521</v>
      </c>
    </row>
    <row r="28309" spans="1:2" x14ac:dyDescent="0.45">
      <c r="A28309">
        <v>10055781</v>
      </c>
      <c r="B28309" t="s">
        <v>28522</v>
      </c>
    </row>
    <row r="28310" spans="1:2" x14ac:dyDescent="0.45">
      <c r="A28310">
        <v>10009900</v>
      </c>
      <c r="B28310" t="s">
        <v>28523</v>
      </c>
    </row>
    <row r="28311" spans="1:2" x14ac:dyDescent="0.45">
      <c r="A28311">
        <v>10007930</v>
      </c>
      <c r="B28311" t="s">
        <v>28524</v>
      </c>
    </row>
    <row r="28312" spans="1:2" x14ac:dyDescent="0.45">
      <c r="A28312">
        <v>10013143</v>
      </c>
      <c r="B28312" t="s">
        <v>28525</v>
      </c>
    </row>
    <row r="28313" spans="1:2" x14ac:dyDescent="0.45">
      <c r="A28313">
        <v>10069106</v>
      </c>
      <c r="B28313" t="s">
        <v>28526</v>
      </c>
    </row>
    <row r="28314" spans="1:2" x14ac:dyDescent="0.45">
      <c r="A28314">
        <v>10043609</v>
      </c>
      <c r="B28314" t="s">
        <v>28527</v>
      </c>
    </row>
    <row r="28315" spans="1:2" x14ac:dyDescent="0.45">
      <c r="A28315">
        <v>10070674</v>
      </c>
      <c r="B28315" t="s">
        <v>28528</v>
      </c>
    </row>
    <row r="28316" spans="1:2" x14ac:dyDescent="0.45">
      <c r="A28316">
        <v>10025870</v>
      </c>
      <c r="B28316" t="s">
        <v>28529</v>
      </c>
    </row>
    <row r="28317" spans="1:2" x14ac:dyDescent="0.45">
      <c r="A28317">
        <v>10071008</v>
      </c>
      <c r="B28317" t="s">
        <v>20233</v>
      </c>
    </row>
    <row r="28318" spans="1:2" x14ac:dyDescent="0.45">
      <c r="A28318">
        <v>10002171</v>
      </c>
      <c r="B28318" t="s">
        <v>28530</v>
      </c>
    </row>
    <row r="28319" spans="1:2" x14ac:dyDescent="0.45">
      <c r="A28319">
        <v>10053875</v>
      </c>
      <c r="B28319" t="s">
        <v>27329</v>
      </c>
    </row>
    <row r="28320" spans="1:2" x14ac:dyDescent="0.45">
      <c r="A28320">
        <v>10090205</v>
      </c>
      <c r="B28320" t="s">
        <v>28531</v>
      </c>
    </row>
    <row r="28321" spans="1:2" x14ac:dyDescent="0.45">
      <c r="A28321">
        <v>10008924</v>
      </c>
      <c r="B28321" t="s">
        <v>28532</v>
      </c>
    </row>
    <row r="28322" spans="1:2" x14ac:dyDescent="0.45">
      <c r="A28322">
        <v>10051341</v>
      </c>
      <c r="B28322" t="s">
        <v>28533</v>
      </c>
    </row>
    <row r="28323" spans="1:2" x14ac:dyDescent="0.45">
      <c r="A28323">
        <v>10035187</v>
      </c>
      <c r="B28323" t="s">
        <v>28534</v>
      </c>
    </row>
    <row r="28324" spans="1:2" x14ac:dyDescent="0.45">
      <c r="A28324">
        <v>10005117</v>
      </c>
      <c r="B28324" t="s">
        <v>28535</v>
      </c>
    </row>
    <row r="28325" spans="1:2" x14ac:dyDescent="0.45">
      <c r="A28325">
        <v>10050218</v>
      </c>
      <c r="B28325" t="s">
        <v>28536</v>
      </c>
    </row>
    <row r="28326" spans="1:2" x14ac:dyDescent="0.45">
      <c r="A28326">
        <v>10027887</v>
      </c>
      <c r="B28326" t="s">
        <v>28537</v>
      </c>
    </row>
    <row r="28327" spans="1:2" x14ac:dyDescent="0.45">
      <c r="A28327">
        <v>10067300</v>
      </c>
      <c r="B28327" t="s">
        <v>28538</v>
      </c>
    </row>
    <row r="28328" spans="1:2" x14ac:dyDescent="0.45">
      <c r="A28328">
        <v>10017600</v>
      </c>
      <c r="B28328" t="s">
        <v>28539</v>
      </c>
    </row>
    <row r="28329" spans="1:2" x14ac:dyDescent="0.45">
      <c r="A28329">
        <v>10029909</v>
      </c>
      <c r="B28329" t="s">
        <v>28540</v>
      </c>
    </row>
    <row r="28330" spans="1:2" x14ac:dyDescent="0.45">
      <c r="A28330">
        <v>10006134</v>
      </c>
      <c r="B28330" t="s">
        <v>28541</v>
      </c>
    </row>
    <row r="28331" spans="1:2" x14ac:dyDescent="0.45">
      <c r="A28331">
        <v>10018601</v>
      </c>
      <c r="B28331" t="s">
        <v>28542</v>
      </c>
    </row>
    <row r="28332" spans="1:2" x14ac:dyDescent="0.45">
      <c r="A28332">
        <v>10051504</v>
      </c>
      <c r="B28332" t="s">
        <v>28543</v>
      </c>
    </row>
    <row r="28333" spans="1:2" x14ac:dyDescent="0.45">
      <c r="A28333">
        <v>10071427</v>
      </c>
      <c r="B28333" t="s">
        <v>28544</v>
      </c>
    </row>
    <row r="28334" spans="1:2" x14ac:dyDescent="0.45">
      <c r="A28334">
        <v>10065993</v>
      </c>
      <c r="B28334" t="s">
        <v>28545</v>
      </c>
    </row>
    <row r="28335" spans="1:2" x14ac:dyDescent="0.45">
      <c r="A28335">
        <v>10032993</v>
      </c>
      <c r="B28335" t="s">
        <v>28546</v>
      </c>
    </row>
    <row r="28336" spans="1:2" x14ac:dyDescent="0.45">
      <c r="A28336">
        <v>10036424</v>
      </c>
      <c r="B28336" t="s">
        <v>28547</v>
      </c>
    </row>
    <row r="28337" spans="1:2" x14ac:dyDescent="0.45">
      <c r="A28337">
        <v>10034739</v>
      </c>
      <c r="B28337" t="s">
        <v>28548</v>
      </c>
    </row>
    <row r="28338" spans="1:2" x14ac:dyDescent="0.45">
      <c r="A28338">
        <v>10066614</v>
      </c>
      <c r="B28338" t="s">
        <v>28549</v>
      </c>
    </row>
    <row r="28339" spans="1:2" x14ac:dyDescent="0.45">
      <c r="A28339">
        <v>10061439</v>
      </c>
      <c r="B28339" t="s">
        <v>28550</v>
      </c>
    </row>
    <row r="28340" spans="1:2" x14ac:dyDescent="0.45">
      <c r="A28340">
        <v>10044811</v>
      </c>
      <c r="B28340" t="s">
        <v>22498</v>
      </c>
    </row>
    <row r="28341" spans="1:2" x14ac:dyDescent="0.45">
      <c r="A28341">
        <v>10045613</v>
      </c>
      <c r="B28341" t="s">
        <v>28551</v>
      </c>
    </row>
    <row r="28342" spans="1:2" x14ac:dyDescent="0.45">
      <c r="A28342">
        <v>10029604</v>
      </c>
      <c r="B28342" t="s">
        <v>28552</v>
      </c>
    </row>
    <row r="28343" spans="1:2" x14ac:dyDescent="0.45">
      <c r="A28343">
        <v>10061482</v>
      </c>
      <c r="B28343" t="s">
        <v>28553</v>
      </c>
    </row>
    <row r="28344" spans="1:2" x14ac:dyDescent="0.45">
      <c r="A28344">
        <v>10075098</v>
      </c>
      <c r="B28344" t="s">
        <v>28554</v>
      </c>
    </row>
    <row r="28345" spans="1:2" x14ac:dyDescent="0.45">
      <c r="A28345">
        <v>10057479</v>
      </c>
      <c r="B28345" t="s">
        <v>28555</v>
      </c>
    </row>
    <row r="28346" spans="1:2" x14ac:dyDescent="0.45">
      <c r="A28346">
        <v>10077461</v>
      </c>
      <c r="B28346" t="s">
        <v>28556</v>
      </c>
    </row>
    <row r="28347" spans="1:2" x14ac:dyDescent="0.45">
      <c r="A28347">
        <v>10055860</v>
      </c>
      <c r="B28347" t="s">
        <v>28557</v>
      </c>
    </row>
    <row r="28348" spans="1:2" x14ac:dyDescent="0.45">
      <c r="A28348">
        <v>10021311</v>
      </c>
      <c r="B28348" t="s">
        <v>28558</v>
      </c>
    </row>
    <row r="28349" spans="1:2" x14ac:dyDescent="0.45">
      <c r="A28349">
        <v>10076203</v>
      </c>
      <c r="B28349" t="s">
        <v>28559</v>
      </c>
    </row>
    <row r="28350" spans="1:2" x14ac:dyDescent="0.45">
      <c r="A28350">
        <v>10027564</v>
      </c>
      <c r="B28350" t="s">
        <v>28560</v>
      </c>
    </row>
    <row r="28351" spans="1:2" x14ac:dyDescent="0.45">
      <c r="A28351">
        <v>10044337</v>
      </c>
      <c r="B28351" t="s">
        <v>28561</v>
      </c>
    </row>
    <row r="28352" spans="1:2" x14ac:dyDescent="0.45">
      <c r="A28352">
        <v>10091243</v>
      </c>
      <c r="B28352" t="s">
        <v>28562</v>
      </c>
    </row>
    <row r="28353" spans="1:2" x14ac:dyDescent="0.45">
      <c r="A28353">
        <v>10050079</v>
      </c>
      <c r="B28353" t="s">
        <v>28563</v>
      </c>
    </row>
    <row r="28354" spans="1:2" x14ac:dyDescent="0.45">
      <c r="A28354">
        <v>10012353</v>
      </c>
      <c r="B28354" t="s">
        <v>28564</v>
      </c>
    </row>
    <row r="28355" spans="1:2" x14ac:dyDescent="0.45">
      <c r="A28355">
        <v>10056926</v>
      </c>
      <c r="B28355" t="s">
        <v>28565</v>
      </c>
    </row>
    <row r="28356" spans="1:2" x14ac:dyDescent="0.45">
      <c r="A28356">
        <v>10071104</v>
      </c>
      <c r="B28356" t="s">
        <v>28566</v>
      </c>
    </row>
    <row r="28357" spans="1:2" x14ac:dyDescent="0.45">
      <c r="A28357">
        <v>10083045</v>
      </c>
      <c r="B28357" t="s">
        <v>28567</v>
      </c>
    </row>
    <row r="28358" spans="1:2" x14ac:dyDescent="0.45">
      <c r="A28358">
        <v>10090525</v>
      </c>
      <c r="B28358" t="s">
        <v>28568</v>
      </c>
    </row>
    <row r="28359" spans="1:2" x14ac:dyDescent="0.45">
      <c r="A28359">
        <v>10068443</v>
      </c>
      <c r="B28359" t="s">
        <v>28569</v>
      </c>
    </row>
    <row r="28360" spans="1:2" x14ac:dyDescent="0.45">
      <c r="A28360">
        <v>10074879</v>
      </c>
      <c r="B28360" t="s">
        <v>28570</v>
      </c>
    </row>
    <row r="28361" spans="1:2" x14ac:dyDescent="0.45">
      <c r="A28361">
        <v>10049844</v>
      </c>
      <c r="B28361" t="s">
        <v>11372</v>
      </c>
    </row>
    <row r="28362" spans="1:2" x14ac:dyDescent="0.45">
      <c r="A28362">
        <v>10056430</v>
      </c>
      <c r="B28362" t="s">
        <v>28571</v>
      </c>
    </row>
    <row r="28363" spans="1:2" x14ac:dyDescent="0.45">
      <c r="A28363">
        <v>10063324</v>
      </c>
      <c r="B28363" t="s">
        <v>28572</v>
      </c>
    </row>
    <row r="28364" spans="1:2" x14ac:dyDescent="0.45">
      <c r="A28364">
        <v>10054738</v>
      </c>
      <c r="B28364" t="s">
        <v>28573</v>
      </c>
    </row>
    <row r="28365" spans="1:2" x14ac:dyDescent="0.45">
      <c r="A28365">
        <v>10066331</v>
      </c>
      <c r="B28365" t="s">
        <v>28574</v>
      </c>
    </row>
    <row r="28366" spans="1:2" x14ac:dyDescent="0.45">
      <c r="A28366">
        <v>10041042</v>
      </c>
      <c r="B28366" t="s">
        <v>28575</v>
      </c>
    </row>
    <row r="28367" spans="1:2" x14ac:dyDescent="0.45">
      <c r="A28367">
        <v>10043514</v>
      </c>
      <c r="B28367" t="s">
        <v>28576</v>
      </c>
    </row>
    <row r="28368" spans="1:2" x14ac:dyDescent="0.45">
      <c r="A28368">
        <v>10090322</v>
      </c>
      <c r="B28368" t="s">
        <v>28577</v>
      </c>
    </row>
    <row r="28369" spans="1:2" x14ac:dyDescent="0.45">
      <c r="A28369">
        <v>10085468</v>
      </c>
      <c r="B28369" t="s">
        <v>28578</v>
      </c>
    </row>
    <row r="28370" spans="1:2" x14ac:dyDescent="0.45">
      <c r="A28370">
        <v>10030791</v>
      </c>
      <c r="B28370" t="s">
        <v>28579</v>
      </c>
    </row>
    <row r="28371" spans="1:2" x14ac:dyDescent="0.45">
      <c r="A28371">
        <v>10013997</v>
      </c>
      <c r="B28371" t="s">
        <v>28580</v>
      </c>
    </row>
    <row r="28372" spans="1:2" x14ac:dyDescent="0.45">
      <c r="A28372">
        <v>10081042</v>
      </c>
      <c r="B28372" t="s">
        <v>28581</v>
      </c>
    </row>
    <row r="28373" spans="1:2" x14ac:dyDescent="0.45">
      <c r="A28373">
        <v>10057451</v>
      </c>
      <c r="B28373" t="s">
        <v>28582</v>
      </c>
    </row>
    <row r="28374" spans="1:2" x14ac:dyDescent="0.45">
      <c r="A28374">
        <v>10024522</v>
      </c>
      <c r="B28374" t="s">
        <v>28583</v>
      </c>
    </row>
    <row r="28375" spans="1:2" x14ac:dyDescent="0.45">
      <c r="A28375">
        <v>10031853</v>
      </c>
      <c r="B28375" t="s">
        <v>28584</v>
      </c>
    </row>
    <row r="28376" spans="1:2" x14ac:dyDescent="0.45">
      <c r="A28376">
        <v>10077834</v>
      </c>
      <c r="B28376" t="s">
        <v>28585</v>
      </c>
    </row>
    <row r="28377" spans="1:2" x14ac:dyDescent="0.45">
      <c r="A28377">
        <v>10029262</v>
      </c>
      <c r="B28377" t="s">
        <v>28586</v>
      </c>
    </row>
    <row r="28378" spans="1:2" x14ac:dyDescent="0.45">
      <c r="A28378">
        <v>10092143</v>
      </c>
      <c r="B28378" t="s">
        <v>25376</v>
      </c>
    </row>
    <row r="28379" spans="1:2" x14ac:dyDescent="0.45">
      <c r="A28379">
        <v>10027964</v>
      </c>
      <c r="B28379" t="s">
        <v>28587</v>
      </c>
    </row>
    <row r="28380" spans="1:2" x14ac:dyDescent="0.45">
      <c r="A28380">
        <v>10073691</v>
      </c>
      <c r="B28380" t="s">
        <v>28588</v>
      </c>
    </row>
    <row r="28381" spans="1:2" x14ac:dyDescent="0.45">
      <c r="A28381">
        <v>10002034</v>
      </c>
      <c r="B28381" t="s">
        <v>28589</v>
      </c>
    </row>
    <row r="28382" spans="1:2" x14ac:dyDescent="0.45">
      <c r="A28382">
        <v>10088127</v>
      </c>
      <c r="B28382" t="s">
        <v>28590</v>
      </c>
    </row>
    <row r="28383" spans="1:2" x14ac:dyDescent="0.45">
      <c r="A28383">
        <v>10048689</v>
      </c>
      <c r="B28383" t="s">
        <v>28591</v>
      </c>
    </row>
    <row r="28384" spans="1:2" x14ac:dyDescent="0.45">
      <c r="A28384">
        <v>10066066</v>
      </c>
      <c r="B28384" t="s">
        <v>28592</v>
      </c>
    </row>
    <row r="28385" spans="1:2" x14ac:dyDescent="0.45">
      <c r="A28385">
        <v>10074111</v>
      </c>
      <c r="B28385" t="s">
        <v>28593</v>
      </c>
    </row>
    <row r="28386" spans="1:2" x14ac:dyDescent="0.45">
      <c r="A28386">
        <v>10081448</v>
      </c>
      <c r="B28386" t="s">
        <v>28594</v>
      </c>
    </row>
    <row r="28387" spans="1:2" x14ac:dyDescent="0.45">
      <c r="A28387">
        <v>10030072</v>
      </c>
      <c r="B28387" t="s">
        <v>28595</v>
      </c>
    </row>
    <row r="28388" spans="1:2" x14ac:dyDescent="0.45">
      <c r="A28388">
        <v>10044746</v>
      </c>
      <c r="B28388" t="s">
        <v>28596</v>
      </c>
    </row>
    <row r="28389" spans="1:2" x14ac:dyDescent="0.45">
      <c r="A28389">
        <v>10080486</v>
      </c>
      <c r="B28389" t="s">
        <v>28597</v>
      </c>
    </row>
    <row r="28390" spans="1:2" x14ac:dyDescent="0.45">
      <c r="A28390">
        <v>10022136</v>
      </c>
      <c r="B28390" t="s">
        <v>28598</v>
      </c>
    </row>
    <row r="28391" spans="1:2" x14ac:dyDescent="0.45">
      <c r="A28391">
        <v>10089033</v>
      </c>
      <c r="B28391" t="s">
        <v>28599</v>
      </c>
    </row>
    <row r="28392" spans="1:2" x14ac:dyDescent="0.45">
      <c r="A28392">
        <v>10077810</v>
      </c>
      <c r="B28392" t="s">
        <v>28600</v>
      </c>
    </row>
    <row r="28393" spans="1:2" x14ac:dyDescent="0.45">
      <c r="A28393">
        <v>10063144</v>
      </c>
      <c r="B28393" t="s">
        <v>28601</v>
      </c>
    </row>
    <row r="28394" spans="1:2" x14ac:dyDescent="0.45">
      <c r="A28394">
        <v>10057348</v>
      </c>
      <c r="B28394" t="s">
        <v>28602</v>
      </c>
    </row>
    <row r="28395" spans="1:2" x14ac:dyDescent="0.45">
      <c r="A28395">
        <v>10078514</v>
      </c>
      <c r="B28395" t="s">
        <v>28603</v>
      </c>
    </row>
    <row r="28396" spans="1:2" x14ac:dyDescent="0.45">
      <c r="A28396">
        <v>10033253</v>
      </c>
      <c r="B28396" t="s">
        <v>28604</v>
      </c>
    </row>
    <row r="28397" spans="1:2" x14ac:dyDescent="0.45">
      <c r="A28397">
        <v>10004478</v>
      </c>
      <c r="B28397" t="s">
        <v>28605</v>
      </c>
    </row>
    <row r="28398" spans="1:2" x14ac:dyDescent="0.45">
      <c r="A28398">
        <v>10051834</v>
      </c>
      <c r="B28398" t="s">
        <v>28606</v>
      </c>
    </row>
    <row r="28399" spans="1:2" x14ac:dyDescent="0.45">
      <c r="A28399">
        <v>10065289</v>
      </c>
      <c r="B28399" t="s">
        <v>28607</v>
      </c>
    </row>
    <row r="28400" spans="1:2" x14ac:dyDescent="0.45">
      <c r="A28400">
        <v>10077995</v>
      </c>
      <c r="B28400" t="s">
        <v>28608</v>
      </c>
    </row>
    <row r="28401" spans="1:2" x14ac:dyDescent="0.45">
      <c r="A28401">
        <v>10030855</v>
      </c>
      <c r="B28401" t="s">
        <v>28609</v>
      </c>
    </row>
    <row r="28402" spans="1:2" x14ac:dyDescent="0.45">
      <c r="A28402">
        <v>10054634</v>
      </c>
      <c r="B28402" t="s">
        <v>28610</v>
      </c>
    </row>
    <row r="28403" spans="1:2" x14ac:dyDescent="0.45">
      <c r="A28403">
        <v>10030024</v>
      </c>
      <c r="B28403" t="s">
        <v>28611</v>
      </c>
    </row>
    <row r="28404" spans="1:2" x14ac:dyDescent="0.45">
      <c r="A28404">
        <v>10049644</v>
      </c>
      <c r="B28404" t="s">
        <v>28612</v>
      </c>
    </row>
    <row r="28405" spans="1:2" x14ac:dyDescent="0.45">
      <c r="A28405">
        <v>10016656</v>
      </c>
      <c r="B28405" t="s">
        <v>28613</v>
      </c>
    </row>
    <row r="28406" spans="1:2" x14ac:dyDescent="0.45">
      <c r="A28406">
        <v>10039308</v>
      </c>
      <c r="B28406" t="s">
        <v>28614</v>
      </c>
    </row>
    <row r="28407" spans="1:2" x14ac:dyDescent="0.45">
      <c r="A28407">
        <v>10090038</v>
      </c>
      <c r="B28407" t="s">
        <v>28615</v>
      </c>
    </row>
    <row r="28408" spans="1:2" x14ac:dyDescent="0.45">
      <c r="A28408">
        <v>10088652</v>
      </c>
      <c r="B28408" t="s">
        <v>28616</v>
      </c>
    </row>
    <row r="28409" spans="1:2" x14ac:dyDescent="0.45">
      <c r="A28409">
        <v>10077591</v>
      </c>
      <c r="B28409" t="s">
        <v>28617</v>
      </c>
    </row>
    <row r="28410" spans="1:2" x14ac:dyDescent="0.45">
      <c r="A28410">
        <v>10006812</v>
      </c>
      <c r="B28410" t="s">
        <v>28618</v>
      </c>
    </row>
    <row r="28411" spans="1:2" x14ac:dyDescent="0.45">
      <c r="A28411">
        <v>10012775</v>
      </c>
      <c r="B28411" t="s">
        <v>28619</v>
      </c>
    </row>
    <row r="28412" spans="1:2" x14ac:dyDescent="0.45">
      <c r="A28412">
        <v>10090214</v>
      </c>
      <c r="B28412" t="s">
        <v>28620</v>
      </c>
    </row>
    <row r="28413" spans="1:2" x14ac:dyDescent="0.45">
      <c r="A28413">
        <v>10022038</v>
      </c>
      <c r="B28413" t="s">
        <v>28621</v>
      </c>
    </row>
    <row r="28414" spans="1:2" x14ac:dyDescent="0.45">
      <c r="A28414">
        <v>10065134</v>
      </c>
      <c r="B28414" t="s">
        <v>28622</v>
      </c>
    </row>
    <row r="28415" spans="1:2" x14ac:dyDescent="0.45">
      <c r="A28415">
        <v>10027205</v>
      </c>
      <c r="B28415" t="s">
        <v>28623</v>
      </c>
    </row>
    <row r="28416" spans="1:2" x14ac:dyDescent="0.45">
      <c r="A28416">
        <v>10080889</v>
      </c>
      <c r="B28416" t="s">
        <v>28624</v>
      </c>
    </row>
    <row r="28417" spans="1:2" x14ac:dyDescent="0.45">
      <c r="A28417">
        <v>10086816</v>
      </c>
      <c r="B28417" t="s">
        <v>26778</v>
      </c>
    </row>
    <row r="28418" spans="1:2" x14ac:dyDescent="0.45">
      <c r="A28418">
        <v>10006299</v>
      </c>
      <c r="B28418" t="s">
        <v>28625</v>
      </c>
    </row>
    <row r="28419" spans="1:2" x14ac:dyDescent="0.45">
      <c r="A28419">
        <v>10070223</v>
      </c>
      <c r="B28419" t="s">
        <v>27117</v>
      </c>
    </row>
    <row r="28420" spans="1:2" x14ac:dyDescent="0.45">
      <c r="A28420">
        <v>10076920</v>
      </c>
      <c r="B28420" t="s">
        <v>28626</v>
      </c>
    </row>
    <row r="28421" spans="1:2" x14ac:dyDescent="0.45">
      <c r="A28421">
        <v>10081626</v>
      </c>
      <c r="B28421" t="s">
        <v>28627</v>
      </c>
    </row>
    <row r="28422" spans="1:2" x14ac:dyDescent="0.45">
      <c r="A28422">
        <v>10033409</v>
      </c>
      <c r="B28422" t="s">
        <v>28628</v>
      </c>
    </row>
    <row r="28423" spans="1:2" x14ac:dyDescent="0.45">
      <c r="A28423">
        <v>10080534</v>
      </c>
      <c r="B28423" t="s">
        <v>28629</v>
      </c>
    </row>
    <row r="28424" spans="1:2" x14ac:dyDescent="0.45">
      <c r="A28424">
        <v>10068384</v>
      </c>
      <c r="B28424" t="s">
        <v>28630</v>
      </c>
    </row>
    <row r="28425" spans="1:2" x14ac:dyDescent="0.45">
      <c r="A28425">
        <v>10007217</v>
      </c>
      <c r="B28425" t="s">
        <v>28631</v>
      </c>
    </row>
    <row r="28426" spans="1:2" x14ac:dyDescent="0.45">
      <c r="A28426">
        <v>10090225</v>
      </c>
      <c r="B28426" t="s">
        <v>28632</v>
      </c>
    </row>
    <row r="28427" spans="1:2" x14ac:dyDescent="0.45">
      <c r="A28427">
        <v>10087737</v>
      </c>
      <c r="B28427" t="s">
        <v>28633</v>
      </c>
    </row>
    <row r="28428" spans="1:2" x14ac:dyDescent="0.45">
      <c r="A28428">
        <v>10025033</v>
      </c>
      <c r="B28428" t="s">
        <v>28634</v>
      </c>
    </row>
    <row r="28429" spans="1:2" x14ac:dyDescent="0.45">
      <c r="A28429">
        <v>10022968</v>
      </c>
      <c r="B28429" t="s">
        <v>28635</v>
      </c>
    </row>
    <row r="28430" spans="1:2" x14ac:dyDescent="0.45">
      <c r="A28430">
        <v>10050886</v>
      </c>
      <c r="B28430" t="s">
        <v>28636</v>
      </c>
    </row>
    <row r="28431" spans="1:2" x14ac:dyDescent="0.45">
      <c r="A28431">
        <v>10039094</v>
      </c>
      <c r="B28431" t="s">
        <v>28637</v>
      </c>
    </row>
    <row r="28432" spans="1:2" x14ac:dyDescent="0.45">
      <c r="A28432">
        <v>10041551</v>
      </c>
      <c r="B28432" t="s">
        <v>28638</v>
      </c>
    </row>
    <row r="28433" spans="1:2" x14ac:dyDescent="0.45">
      <c r="A28433">
        <v>10066038</v>
      </c>
      <c r="B28433" t="s">
        <v>28639</v>
      </c>
    </row>
    <row r="28434" spans="1:2" x14ac:dyDescent="0.45">
      <c r="A28434">
        <v>10037481</v>
      </c>
      <c r="B28434" t="s">
        <v>28640</v>
      </c>
    </row>
    <row r="28435" spans="1:2" x14ac:dyDescent="0.45">
      <c r="A28435">
        <v>10001375</v>
      </c>
      <c r="B28435" t="s">
        <v>28641</v>
      </c>
    </row>
    <row r="28436" spans="1:2" x14ac:dyDescent="0.45">
      <c r="A28436">
        <v>10075879</v>
      </c>
      <c r="B28436" t="s">
        <v>28642</v>
      </c>
    </row>
    <row r="28437" spans="1:2" x14ac:dyDescent="0.45">
      <c r="A28437">
        <v>10001939</v>
      </c>
      <c r="B28437" t="s">
        <v>28643</v>
      </c>
    </row>
    <row r="28438" spans="1:2" x14ac:dyDescent="0.45">
      <c r="A28438">
        <v>10075819</v>
      </c>
      <c r="B28438" t="s">
        <v>28644</v>
      </c>
    </row>
    <row r="28439" spans="1:2" x14ac:dyDescent="0.45">
      <c r="A28439">
        <v>10028322</v>
      </c>
      <c r="B28439" t="s">
        <v>28645</v>
      </c>
    </row>
    <row r="28440" spans="1:2" x14ac:dyDescent="0.45">
      <c r="A28440">
        <v>10070796</v>
      </c>
      <c r="B28440" t="s">
        <v>28646</v>
      </c>
    </row>
    <row r="28441" spans="1:2" x14ac:dyDescent="0.45">
      <c r="A28441">
        <v>10063976</v>
      </c>
      <c r="B28441" t="s">
        <v>28647</v>
      </c>
    </row>
    <row r="28442" spans="1:2" x14ac:dyDescent="0.45">
      <c r="A28442">
        <v>10070635</v>
      </c>
      <c r="B28442" t="s">
        <v>28648</v>
      </c>
    </row>
    <row r="28443" spans="1:2" x14ac:dyDescent="0.45">
      <c r="A28443">
        <v>10023403</v>
      </c>
      <c r="B28443" t="s">
        <v>28649</v>
      </c>
    </row>
    <row r="28444" spans="1:2" x14ac:dyDescent="0.45">
      <c r="A28444">
        <v>10072233</v>
      </c>
      <c r="B28444" t="s">
        <v>28650</v>
      </c>
    </row>
    <row r="28445" spans="1:2" x14ac:dyDescent="0.45">
      <c r="A28445">
        <v>10088728</v>
      </c>
      <c r="B28445" t="s">
        <v>28651</v>
      </c>
    </row>
    <row r="28446" spans="1:2" x14ac:dyDescent="0.45">
      <c r="A28446">
        <v>10001493</v>
      </c>
      <c r="B28446" t="s">
        <v>28652</v>
      </c>
    </row>
    <row r="28447" spans="1:2" x14ac:dyDescent="0.45">
      <c r="A28447">
        <v>10072990</v>
      </c>
      <c r="B28447" t="s">
        <v>28653</v>
      </c>
    </row>
    <row r="28448" spans="1:2" x14ac:dyDescent="0.45">
      <c r="A28448">
        <v>10071656</v>
      </c>
      <c r="B28448" t="s">
        <v>28654</v>
      </c>
    </row>
    <row r="28449" spans="1:2" x14ac:dyDescent="0.45">
      <c r="A28449">
        <v>10002894</v>
      </c>
      <c r="B28449" t="s">
        <v>28655</v>
      </c>
    </row>
    <row r="28450" spans="1:2" x14ac:dyDescent="0.45">
      <c r="A28450">
        <v>10028302</v>
      </c>
      <c r="B28450" t="s">
        <v>28656</v>
      </c>
    </row>
    <row r="28451" spans="1:2" x14ac:dyDescent="0.45">
      <c r="A28451">
        <v>10053612</v>
      </c>
      <c r="B28451" t="s">
        <v>28657</v>
      </c>
    </row>
    <row r="28452" spans="1:2" x14ac:dyDescent="0.45">
      <c r="A28452">
        <v>10048585</v>
      </c>
      <c r="B28452" t="s">
        <v>28658</v>
      </c>
    </row>
    <row r="28453" spans="1:2" x14ac:dyDescent="0.45">
      <c r="A28453">
        <v>10054352</v>
      </c>
      <c r="B28453" t="s">
        <v>28659</v>
      </c>
    </row>
    <row r="28454" spans="1:2" x14ac:dyDescent="0.45">
      <c r="A28454">
        <v>10072804</v>
      </c>
      <c r="B28454" t="s">
        <v>28660</v>
      </c>
    </row>
    <row r="28455" spans="1:2" x14ac:dyDescent="0.45">
      <c r="A28455">
        <v>10002187</v>
      </c>
      <c r="B28455" t="s">
        <v>28661</v>
      </c>
    </row>
    <row r="28456" spans="1:2" x14ac:dyDescent="0.45">
      <c r="A28456">
        <v>10065636</v>
      </c>
      <c r="B28456" t="s">
        <v>28662</v>
      </c>
    </row>
    <row r="28457" spans="1:2" x14ac:dyDescent="0.45">
      <c r="A28457">
        <v>10055537</v>
      </c>
      <c r="B28457" t="s">
        <v>28663</v>
      </c>
    </row>
    <row r="28458" spans="1:2" x14ac:dyDescent="0.45">
      <c r="A28458">
        <v>10047538</v>
      </c>
      <c r="B28458" t="s">
        <v>28664</v>
      </c>
    </row>
    <row r="28459" spans="1:2" x14ac:dyDescent="0.45">
      <c r="A28459">
        <v>10054859</v>
      </c>
      <c r="B28459" t="s">
        <v>28665</v>
      </c>
    </row>
    <row r="28460" spans="1:2" x14ac:dyDescent="0.45">
      <c r="A28460">
        <v>10028097</v>
      </c>
      <c r="B28460" t="s">
        <v>28666</v>
      </c>
    </row>
    <row r="28461" spans="1:2" x14ac:dyDescent="0.45">
      <c r="A28461">
        <v>10029489</v>
      </c>
      <c r="B28461" t="s">
        <v>28667</v>
      </c>
    </row>
    <row r="28462" spans="1:2" x14ac:dyDescent="0.45">
      <c r="A28462">
        <v>10017122</v>
      </c>
      <c r="B28462" t="s">
        <v>28668</v>
      </c>
    </row>
    <row r="28463" spans="1:2" x14ac:dyDescent="0.45">
      <c r="A28463">
        <v>10066360</v>
      </c>
      <c r="B28463" t="s">
        <v>26473</v>
      </c>
    </row>
    <row r="28464" spans="1:2" x14ac:dyDescent="0.45">
      <c r="A28464">
        <v>10078794</v>
      </c>
      <c r="B28464" t="s">
        <v>28669</v>
      </c>
    </row>
    <row r="28465" spans="1:2" x14ac:dyDescent="0.45">
      <c r="A28465">
        <v>10034160</v>
      </c>
      <c r="B28465" t="s">
        <v>28670</v>
      </c>
    </row>
    <row r="28466" spans="1:2" x14ac:dyDescent="0.45">
      <c r="A28466">
        <v>10029075</v>
      </c>
      <c r="B28466" t="s">
        <v>28671</v>
      </c>
    </row>
    <row r="28467" spans="1:2" x14ac:dyDescent="0.45">
      <c r="A28467">
        <v>10007359</v>
      </c>
      <c r="B28467" t="s">
        <v>28672</v>
      </c>
    </row>
    <row r="28468" spans="1:2" x14ac:dyDescent="0.45">
      <c r="A28468">
        <v>10081556</v>
      </c>
      <c r="B28468" t="s">
        <v>28673</v>
      </c>
    </row>
    <row r="28469" spans="1:2" x14ac:dyDescent="0.45">
      <c r="A28469">
        <v>10038711</v>
      </c>
      <c r="B28469" t="s">
        <v>10892</v>
      </c>
    </row>
    <row r="28470" spans="1:2" x14ac:dyDescent="0.45">
      <c r="A28470">
        <v>10067433</v>
      </c>
      <c r="B28470" t="s">
        <v>28674</v>
      </c>
    </row>
    <row r="28471" spans="1:2" x14ac:dyDescent="0.45">
      <c r="A28471">
        <v>10072302</v>
      </c>
      <c r="B28471" t="s">
        <v>28675</v>
      </c>
    </row>
    <row r="28472" spans="1:2" x14ac:dyDescent="0.45">
      <c r="A28472">
        <v>10088293</v>
      </c>
      <c r="B28472" t="s">
        <v>28676</v>
      </c>
    </row>
    <row r="28473" spans="1:2" x14ac:dyDescent="0.45">
      <c r="A28473">
        <v>10035421</v>
      </c>
      <c r="B28473" t="s">
        <v>28677</v>
      </c>
    </row>
    <row r="28474" spans="1:2" x14ac:dyDescent="0.45">
      <c r="A28474">
        <v>10016823</v>
      </c>
      <c r="B28474" t="s">
        <v>28678</v>
      </c>
    </row>
    <row r="28475" spans="1:2" x14ac:dyDescent="0.45">
      <c r="A28475">
        <v>10030958</v>
      </c>
      <c r="B28475" t="s">
        <v>28679</v>
      </c>
    </row>
    <row r="28476" spans="1:2" x14ac:dyDescent="0.45">
      <c r="A28476">
        <v>10038085</v>
      </c>
      <c r="B28476" t="s">
        <v>28680</v>
      </c>
    </row>
    <row r="28477" spans="1:2" x14ac:dyDescent="0.45">
      <c r="A28477">
        <v>10090902</v>
      </c>
      <c r="B28477" t="s">
        <v>28681</v>
      </c>
    </row>
    <row r="28478" spans="1:2" x14ac:dyDescent="0.45">
      <c r="A28478">
        <v>10081561</v>
      </c>
      <c r="B28478" t="s">
        <v>28682</v>
      </c>
    </row>
    <row r="28479" spans="1:2" x14ac:dyDescent="0.45">
      <c r="A28479">
        <v>10033234</v>
      </c>
      <c r="B28479" t="s">
        <v>23062</v>
      </c>
    </row>
    <row r="28480" spans="1:2" x14ac:dyDescent="0.45">
      <c r="A28480">
        <v>10064022</v>
      </c>
      <c r="B28480" t="s">
        <v>28683</v>
      </c>
    </row>
    <row r="28481" spans="1:2" x14ac:dyDescent="0.45">
      <c r="A28481">
        <v>10091061</v>
      </c>
      <c r="B28481" t="s">
        <v>28684</v>
      </c>
    </row>
    <row r="28482" spans="1:2" x14ac:dyDescent="0.45">
      <c r="A28482">
        <v>10050050</v>
      </c>
      <c r="B28482" t="s">
        <v>28685</v>
      </c>
    </row>
    <row r="28483" spans="1:2" x14ac:dyDescent="0.45">
      <c r="A28483">
        <v>10007527</v>
      </c>
      <c r="B28483" t="s">
        <v>28686</v>
      </c>
    </row>
    <row r="28484" spans="1:2" x14ac:dyDescent="0.45">
      <c r="A28484">
        <v>10008760</v>
      </c>
      <c r="B28484" t="s">
        <v>28687</v>
      </c>
    </row>
    <row r="28485" spans="1:2" x14ac:dyDescent="0.45">
      <c r="A28485">
        <v>10052773</v>
      </c>
      <c r="B28485" t="s">
        <v>28688</v>
      </c>
    </row>
    <row r="28486" spans="1:2" x14ac:dyDescent="0.45">
      <c r="A28486">
        <v>10017559</v>
      </c>
      <c r="B28486" t="s">
        <v>28689</v>
      </c>
    </row>
    <row r="28487" spans="1:2" x14ac:dyDescent="0.45">
      <c r="A28487">
        <v>10073731</v>
      </c>
      <c r="B28487" t="s">
        <v>28690</v>
      </c>
    </row>
    <row r="28488" spans="1:2" x14ac:dyDescent="0.45">
      <c r="A28488">
        <v>10072213</v>
      </c>
      <c r="B28488" t="s">
        <v>28691</v>
      </c>
    </row>
    <row r="28489" spans="1:2" x14ac:dyDescent="0.45">
      <c r="A28489">
        <v>10055924</v>
      </c>
      <c r="B28489" t="s">
        <v>28692</v>
      </c>
    </row>
    <row r="28490" spans="1:2" x14ac:dyDescent="0.45">
      <c r="A28490">
        <v>10007270</v>
      </c>
      <c r="B28490" t="s">
        <v>28693</v>
      </c>
    </row>
    <row r="28491" spans="1:2" x14ac:dyDescent="0.45">
      <c r="A28491">
        <v>10039274</v>
      </c>
      <c r="B28491" t="s">
        <v>28694</v>
      </c>
    </row>
    <row r="28492" spans="1:2" x14ac:dyDescent="0.45">
      <c r="A28492">
        <v>10087405</v>
      </c>
      <c r="B28492" t="s">
        <v>28695</v>
      </c>
    </row>
    <row r="28493" spans="1:2" x14ac:dyDescent="0.45">
      <c r="A28493">
        <v>10076032</v>
      </c>
      <c r="B28493" t="s">
        <v>28696</v>
      </c>
    </row>
    <row r="28494" spans="1:2" x14ac:dyDescent="0.45">
      <c r="A28494">
        <v>10049037</v>
      </c>
      <c r="B28494" t="s">
        <v>28697</v>
      </c>
    </row>
    <row r="28495" spans="1:2" x14ac:dyDescent="0.45">
      <c r="A28495">
        <v>10017163</v>
      </c>
      <c r="B28495" t="s">
        <v>28698</v>
      </c>
    </row>
    <row r="28496" spans="1:2" x14ac:dyDescent="0.45">
      <c r="A28496">
        <v>10047502</v>
      </c>
      <c r="B28496" t="s">
        <v>28699</v>
      </c>
    </row>
    <row r="28497" spans="1:2" x14ac:dyDescent="0.45">
      <c r="A28497">
        <v>10078387</v>
      </c>
      <c r="B28497" t="s">
        <v>28700</v>
      </c>
    </row>
    <row r="28498" spans="1:2" x14ac:dyDescent="0.45">
      <c r="A28498">
        <v>10035483</v>
      </c>
      <c r="B28498" t="s">
        <v>28701</v>
      </c>
    </row>
    <row r="28499" spans="1:2" x14ac:dyDescent="0.45">
      <c r="A28499">
        <v>10070731</v>
      </c>
      <c r="B28499" t="s">
        <v>28702</v>
      </c>
    </row>
    <row r="28500" spans="1:2" x14ac:dyDescent="0.45">
      <c r="A28500">
        <v>10076548</v>
      </c>
      <c r="B28500" t="s">
        <v>28703</v>
      </c>
    </row>
    <row r="28501" spans="1:2" x14ac:dyDescent="0.45">
      <c r="A28501">
        <v>10067789</v>
      </c>
      <c r="B28501" t="s">
        <v>28704</v>
      </c>
    </row>
    <row r="28502" spans="1:2" x14ac:dyDescent="0.45">
      <c r="A28502">
        <v>10082440</v>
      </c>
      <c r="B28502" t="s">
        <v>28705</v>
      </c>
    </row>
    <row r="28503" spans="1:2" x14ac:dyDescent="0.45">
      <c r="A28503">
        <v>10071984</v>
      </c>
      <c r="B28503" t="s">
        <v>28706</v>
      </c>
    </row>
    <row r="28504" spans="1:2" x14ac:dyDescent="0.45">
      <c r="A28504">
        <v>10056448</v>
      </c>
      <c r="B28504" t="s">
        <v>28707</v>
      </c>
    </row>
    <row r="28505" spans="1:2" x14ac:dyDescent="0.45">
      <c r="A28505">
        <v>10008537</v>
      </c>
      <c r="B28505" t="s">
        <v>28708</v>
      </c>
    </row>
    <row r="28506" spans="1:2" x14ac:dyDescent="0.45">
      <c r="A28506">
        <v>10073307</v>
      </c>
      <c r="B28506" t="s">
        <v>28709</v>
      </c>
    </row>
    <row r="28507" spans="1:2" x14ac:dyDescent="0.45">
      <c r="A28507">
        <v>10015243</v>
      </c>
      <c r="B28507" t="s">
        <v>28710</v>
      </c>
    </row>
    <row r="28508" spans="1:2" x14ac:dyDescent="0.45">
      <c r="A28508">
        <v>10006341</v>
      </c>
      <c r="B28508" t="s">
        <v>28711</v>
      </c>
    </row>
    <row r="28509" spans="1:2" x14ac:dyDescent="0.45">
      <c r="A28509">
        <v>10038500</v>
      </c>
      <c r="B28509" t="s">
        <v>28712</v>
      </c>
    </row>
    <row r="28510" spans="1:2" x14ac:dyDescent="0.45">
      <c r="A28510">
        <v>10090963</v>
      </c>
      <c r="B28510" t="s">
        <v>28713</v>
      </c>
    </row>
    <row r="28511" spans="1:2" x14ac:dyDescent="0.45">
      <c r="A28511">
        <v>10077531</v>
      </c>
      <c r="B28511" t="s">
        <v>28714</v>
      </c>
    </row>
    <row r="28512" spans="1:2" x14ac:dyDescent="0.45">
      <c r="A28512">
        <v>10011852</v>
      </c>
      <c r="B28512" t="s">
        <v>28715</v>
      </c>
    </row>
    <row r="28513" spans="1:2" x14ac:dyDescent="0.45">
      <c r="A28513">
        <v>10021065</v>
      </c>
      <c r="B28513" t="s">
        <v>28716</v>
      </c>
    </row>
    <row r="28514" spans="1:2" x14ac:dyDescent="0.45">
      <c r="A28514">
        <v>10028611</v>
      </c>
      <c r="B28514" t="s">
        <v>28717</v>
      </c>
    </row>
    <row r="28515" spans="1:2" x14ac:dyDescent="0.45">
      <c r="A28515">
        <v>10017133</v>
      </c>
      <c r="B28515" t="s">
        <v>28718</v>
      </c>
    </row>
    <row r="28516" spans="1:2" x14ac:dyDescent="0.45">
      <c r="A28516">
        <v>10051757</v>
      </c>
      <c r="B28516" t="s">
        <v>28719</v>
      </c>
    </row>
    <row r="28517" spans="1:2" x14ac:dyDescent="0.45">
      <c r="A28517">
        <v>10075202</v>
      </c>
      <c r="B28517" t="s">
        <v>28720</v>
      </c>
    </row>
    <row r="28518" spans="1:2" x14ac:dyDescent="0.45">
      <c r="A28518">
        <v>10085797</v>
      </c>
      <c r="B28518" t="s">
        <v>28721</v>
      </c>
    </row>
    <row r="28519" spans="1:2" x14ac:dyDescent="0.45">
      <c r="A28519">
        <v>10004691</v>
      </c>
      <c r="B28519" t="s">
        <v>28722</v>
      </c>
    </row>
    <row r="28520" spans="1:2" x14ac:dyDescent="0.45">
      <c r="A28520">
        <v>10087505</v>
      </c>
      <c r="B28520" t="s">
        <v>28723</v>
      </c>
    </row>
    <row r="28521" spans="1:2" x14ac:dyDescent="0.45">
      <c r="A28521">
        <v>10003237</v>
      </c>
      <c r="B28521" t="s">
        <v>28724</v>
      </c>
    </row>
    <row r="28522" spans="1:2" x14ac:dyDescent="0.45">
      <c r="A28522">
        <v>10073311</v>
      </c>
      <c r="B28522" t="s">
        <v>28725</v>
      </c>
    </row>
    <row r="28523" spans="1:2" x14ac:dyDescent="0.45">
      <c r="A28523">
        <v>10081755</v>
      </c>
      <c r="B28523" t="s">
        <v>28726</v>
      </c>
    </row>
    <row r="28524" spans="1:2" x14ac:dyDescent="0.45">
      <c r="A28524">
        <v>10043469</v>
      </c>
      <c r="B28524" t="s">
        <v>28727</v>
      </c>
    </row>
    <row r="28525" spans="1:2" x14ac:dyDescent="0.45">
      <c r="A28525">
        <v>10055761</v>
      </c>
      <c r="B28525" t="s">
        <v>28728</v>
      </c>
    </row>
    <row r="28526" spans="1:2" x14ac:dyDescent="0.45">
      <c r="A28526">
        <v>10046532</v>
      </c>
      <c r="B28526" t="s">
        <v>28729</v>
      </c>
    </row>
    <row r="28527" spans="1:2" x14ac:dyDescent="0.45">
      <c r="A28527">
        <v>10070436</v>
      </c>
      <c r="B28527" t="s">
        <v>28730</v>
      </c>
    </row>
    <row r="28528" spans="1:2" x14ac:dyDescent="0.45">
      <c r="A28528">
        <v>10057089</v>
      </c>
      <c r="B28528" t="s">
        <v>28731</v>
      </c>
    </row>
    <row r="28529" spans="1:2" x14ac:dyDescent="0.45">
      <c r="A28529">
        <v>10009711</v>
      </c>
      <c r="B28529" t="s">
        <v>28732</v>
      </c>
    </row>
    <row r="28530" spans="1:2" x14ac:dyDescent="0.45">
      <c r="A28530">
        <v>90000239</v>
      </c>
      <c r="B28530" t="s">
        <v>28733</v>
      </c>
    </row>
    <row r="28531" spans="1:2" x14ac:dyDescent="0.45">
      <c r="A28531">
        <v>10091291</v>
      </c>
      <c r="B28531" t="s">
        <v>28734</v>
      </c>
    </row>
    <row r="28532" spans="1:2" x14ac:dyDescent="0.45">
      <c r="A28532">
        <v>10077769</v>
      </c>
      <c r="B28532" t="s">
        <v>28735</v>
      </c>
    </row>
    <row r="28533" spans="1:2" x14ac:dyDescent="0.45">
      <c r="A28533">
        <v>10000897</v>
      </c>
      <c r="B28533" t="s">
        <v>28736</v>
      </c>
    </row>
    <row r="28534" spans="1:2" x14ac:dyDescent="0.45">
      <c r="A28534">
        <v>10034092</v>
      </c>
      <c r="B28534" t="s">
        <v>20812</v>
      </c>
    </row>
    <row r="28535" spans="1:2" x14ac:dyDescent="0.45">
      <c r="A28535">
        <v>10015486</v>
      </c>
      <c r="B28535" t="s">
        <v>28737</v>
      </c>
    </row>
    <row r="28536" spans="1:2" x14ac:dyDescent="0.45">
      <c r="A28536">
        <v>10005127</v>
      </c>
      <c r="B28536" t="s">
        <v>28738</v>
      </c>
    </row>
    <row r="28537" spans="1:2" x14ac:dyDescent="0.45">
      <c r="A28537">
        <v>10063644</v>
      </c>
      <c r="B28537" t="s">
        <v>28739</v>
      </c>
    </row>
    <row r="28538" spans="1:2" x14ac:dyDescent="0.45">
      <c r="A28538">
        <v>10062361</v>
      </c>
      <c r="B28538" t="s">
        <v>28740</v>
      </c>
    </row>
    <row r="28539" spans="1:2" x14ac:dyDescent="0.45">
      <c r="A28539">
        <v>10037721</v>
      </c>
      <c r="B28539" t="s">
        <v>28741</v>
      </c>
    </row>
    <row r="28540" spans="1:2" x14ac:dyDescent="0.45">
      <c r="A28540">
        <v>10049087</v>
      </c>
      <c r="B28540" t="s">
        <v>28742</v>
      </c>
    </row>
    <row r="28541" spans="1:2" x14ac:dyDescent="0.45">
      <c r="A28541">
        <v>10009228</v>
      </c>
      <c r="B28541" t="s">
        <v>28743</v>
      </c>
    </row>
    <row r="28542" spans="1:2" x14ac:dyDescent="0.45">
      <c r="A28542">
        <v>10083308</v>
      </c>
      <c r="B28542" t="s">
        <v>28744</v>
      </c>
    </row>
    <row r="28543" spans="1:2" x14ac:dyDescent="0.45">
      <c r="A28543">
        <v>10082782</v>
      </c>
      <c r="B28543" t="s">
        <v>28745</v>
      </c>
    </row>
    <row r="28544" spans="1:2" x14ac:dyDescent="0.45">
      <c r="A28544">
        <v>10042011</v>
      </c>
      <c r="B28544" t="s">
        <v>28746</v>
      </c>
    </row>
    <row r="28545" spans="1:2" x14ac:dyDescent="0.45">
      <c r="A28545">
        <v>10078232</v>
      </c>
      <c r="B28545" t="s">
        <v>28747</v>
      </c>
    </row>
    <row r="28546" spans="1:2" x14ac:dyDescent="0.45">
      <c r="A28546">
        <v>10091181</v>
      </c>
      <c r="B28546" t="s">
        <v>28748</v>
      </c>
    </row>
    <row r="28547" spans="1:2" x14ac:dyDescent="0.45">
      <c r="A28547">
        <v>10084479</v>
      </c>
      <c r="B28547" t="s">
        <v>28749</v>
      </c>
    </row>
    <row r="28548" spans="1:2" x14ac:dyDescent="0.45">
      <c r="A28548">
        <v>10079963</v>
      </c>
      <c r="B28548" t="s">
        <v>28750</v>
      </c>
    </row>
    <row r="28549" spans="1:2" x14ac:dyDescent="0.45">
      <c r="A28549">
        <v>10067565</v>
      </c>
      <c r="B28549" t="s">
        <v>28751</v>
      </c>
    </row>
    <row r="28550" spans="1:2" x14ac:dyDescent="0.45">
      <c r="A28550">
        <v>10051727</v>
      </c>
      <c r="B28550" t="s">
        <v>28752</v>
      </c>
    </row>
    <row r="28551" spans="1:2" x14ac:dyDescent="0.45">
      <c r="A28551">
        <v>10043645</v>
      </c>
      <c r="B28551" t="s">
        <v>22219</v>
      </c>
    </row>
    <row r="28552" spans="1:2" x14ac:dyDescent="0.45">
      <c r="A28552">
        <v>10086496</v>
      </c>
      <c r="B28552" t="s">
        <v>28753</v>
      </c>
    </row>
    <row r="28553" spans="1:2" x14ac:dyDescent="0.45">
      <c r="A28553">
        <v>10036565</v>
      </c>
      <c r="B28553" t="s">
        <v>23750</v>
      </c>
    </row>
    <row r="28554" spans="1:2" x14ac:dyDescent="0.45">
      <c r="A28554">
        <v>10091369</v>
      </c>
      <c r="B28554" t="s">
        <v>28754</v>
      </c>
    </row>
    <row r="28555" spans="1:2" x14ac:dyDescent="0.45">
      <c r="A28555">
        <v>10065733</v>
      </c>
      <c r="B28555" t="s">
        <v>28755</v>
      </c>
    </row>
    <row r="28556" spans="1:2" x14ac:dyDescent="0.45">
      <c r="A28556">
        <v>10053225</v>
      </c>
      <c r="B28556" t="s">
        <v>28756</v>
      </c>
    </row>
    <row r="28557" spans="1:2" x14ac:dyDescent="0.45">
      <c r="A28557">
        <v>10038509</v>
      </c>
      <c r="B28557" t="s">
        <v>28757</v>
      </c>
    </row>
    <row r="28558" spans="1:2" x14ac:dyDescent="0.45">
      <c r="A28558">
        <v>10050282</v>
      </c>
      <c r="B28558" t="s">
        <v>28758</v>
      </c>
    </row>
    <row r="28559" spans="1:2" x14ac:dyDescent="0.45">
      <c r="A28559">
        <v>10061549</v>
      </c>
      <c r="B28559" t="s">
        <v>28759</v>
      </c>
    </row>
    <row r="28560" spans="1:2" x14ac:dyDescent="0.45">
      <c r="A28560">
        <v>10046702</v>
      </c>
      <c r="B28560" t="s">
        <v>28760</v>
      </c>
    </row>
    <row r="28561" spans="1:2" x14ac:dyDescent="0.45">
      <c r="A28561">
        <v>10077848</v>
      </c>
      <c r="B28561" t="s">
        <v>28761</v>
      </c>
    </row>
    <row r="28562" spans="1:2" x14ac:dyDescent="0.45">
      <c r="A28562">
        <v>10049192</v>
      </c>
      <c r="B28562" t="s">
        <v>28762</v>
      </c>
    </row>
    <row r="28563" spans="1:2" x14ac:dyDescent="0.45">
      <c r="A28563">
        <v>10015737</v>
      </c>
      <c r="B28563" t="s">
        <v>28763</v>
      </c>
    </row>
    <row r="28564" spans="1:2" x14ac:dyDescent="0.45">
      <c r="A28564">
        <v>10069229</v>
      </c>
      <c r="B28564" t="s">
        <v>28764</v>
      </c>
    </row>
    <row r="28565" spans="1:2" x14ac:dyDescent="0.45">
      <c r="A28565">
        <v>10001449</v>
      </c>
      <c r="B28565" t="s">
        <v>28765</v>
      </c>
    </row>
    <row r="28566" spans="1:2" x14ac:dyDescent="0.45">
      <c r="A28566">
        <v>10053154</v>
      </c>
      <c r="B28566" t="s">
        <v>28766</v>
      </c>
    </row>
    <row r="28567" spans="1:2" x14ac:dyDescent="0.45">
      <c r="A28567">
        <v>10032026</v>
      </c>
      <c r="B28567" t="s">
        <v>28767</v>
      </c>
    </row>
    <row r="28568" spans="1:2" x14ac:dyDescent="0.45">
      <c r="A28568">
        <v>10040001</v>
      </c>
      <c r="B28568" t="s">
        <v>17045</v>
      </c>
    </row>
    <row r="28569" spans="1:2" x14ac:dyDescent="0.45">
      <c r="A28569">
        <v>10049502</v>
      </c>
      <c r="B28569" t="s">
        <v>28768</v>
      </c>
    </row>
    <row r="28570" spans="1:2" x14ac:dyDescent="0.45">
      <c r="A28570">
        <v>10050587</v>
      </c>
      <c r="B28570" t="s">
        <v>28769</v>
      </c>
    </row>
    <row r="28571" spans="1:2" x14ac:dyDescent="0.45">
      <c r="A28571">
        <v>10080298</v>
      </c>
      <c r="B28571" t="s">
        <v>28770</v>
      </c>
    </row>
    <row r="28572" spans="1:2" x14ac:dyDescent="0.45">
      <c r="A28572">
        <v>10023586</v>
      </c>
      <c r="B28572" t="s">
        <v>28771</v>
      </c>
    </row>
    <row r="28573" spans="1:2" x14ac:dyDescent="0.45">
      <c r="A28573">
        <v>10003353</v>
      </c>
      <c r="B28573" t="s">
        <v>28772</v>
      </c>
    </row>
    <row r="28574" spans="1:2" x14ac:dyDescent="0.45">
      <c r="A28574">
        <v>10092486</v>
      </c>
      <c r="B28574" t="s">
        <v>28773</v>
      </c>
    </row>
    <row r="28575" spans="1:2" x14ac:dyDescent="0.45">
      <c r="A28575">
        <v>10041566</v>
      </c>
      <c r="B28575" t="s">
        <v>28774</v>
      </c>
    </row>
    <row r="28576" spans="1:2" x14ac:dyDescent="0.45">
      <c r="A28576">
        <v>10052900</v>
      </c>
      <c r="B28576" t="s">
        <v>28775</v>
      </c>
    </row>
    <row r="28577" spans="1:2" x14ac:dyDescent="0.45">
      <c r="A28577">
        <v>10008707</v>
      </c>
      <c r="B28577" t="s">
        <v>28776</v>
      </c>
    </row>
    <row r="28578" spans="1:2" x14ac:dyDescent="0.45">
      <c r="A28578">
        <v>10070724</v>
      </c>
      <c r="B28578" t="s">
        <v>28777</v>
      </c>
    </row>
    <row r="28579" spans="1:2" x14ac:dyDescent="0.45">
      <c r="A28579">
        <v>10079779</v>
      </c>
      <c r="B28579" t="s">
        <v>28778</v>
      </c>
    </row>
    <row r="28580" spans="1:2" x14ac:dyDescent="0.45">
      <c r="A28580">
        <v>10023752</v>
      </c>
      <c r="B28580" t="s">
        <v>28779</v>
      </c>
    </row>
    <row r="28581" spans="1:2" x14ac:dyDescent="0.45">
      <c r="A28581">
        <v>10082983</v>
      </c>
      <c r="B28581" t="s">
        <v>28780</v>
      </c>
    </row>
    <row r="28582" spans="1:2" x14ac:dyDescent="0.45">
      <c r="A28582">
        <v>10027670</v>
      </c>
      <c r="B28582" t="s">
        <v>28781</v>
      </c>
    </row>
    <row r="28583" spans="1:2" x14ac:dyDescent="0.45">
      <c r="A28583">
        <v>10034620</v>
      </c>
      <c r="B28583" t="s">
        <v>18032</v>
      </c>
    </row>
    <row r="28584" spans="1:2" x14ac:dyDescent="0.45">
      <c r="A28584">
        <v>10034999</v>
      </c>
      <c r="B28584" t="s">
        <v>28782</v>
      </c>
    </row>
    <row r="28585" spans="1:2" x14ac:dyDescent="0.45">
      <c r="A28585">
        <v>10002991</v>
      </c>
      <c r="B28585" t="s">
        <v>28783</v>
      </c>
    </row>
    <row r="28586" spans="1:2" x14ac:dyDescent="0.45">
      <c r="A28586">
        <v>10060418</v>
      </c>
      <c r="B28586" t="s">
        <v>28784</v>
      </c>
    </row>
    <row r="28587" spans="1:2" x14ac:dyDescent="0.45">
      <c r="A28587">
        <v>10088574</v>
      </c>
      <c r="B28587" t="s">
        <v>28785</v>
      </c>
    </row>
    <row r="28588" spans="1:2" x14ac:dyDescent="0.45">
      <c r="A28588">
        <v>10025597</v>
      </c>
      <c r="B28588" t="s">
        <v>28786</v>
      </c>
    </row>
    <row r="28589" spans="1:2" x14ac:dyDescent="0.45">
      <c r="A28589">
        <v>10043544</v>
      </c>
      <c r="B28589" t="s">
        <v>28787</v>
      </c>
    </row>
    <row r="28590" spans="1:2" x14ac:dyDescent="0.45">
      <c r="A28590">
        <v>10074090</v>
      </c>
      <c r="B28590" t="s">
        <v>28788</v>
      </c>
    </row>
    <row r="28591" spans="1:2" x14ac:dyDescent="0.45">
      <c r="A28591">
        <v>10079206</v>
      </c>
      <c r="B28591" t="s">
        <v>28789</v>
      </c>
    </row>
    <row r="28592" spans="1:2" x14ac:dyDescent="0.45">
      <c r="A28592">
        <v>10068740</v>
      </c>
      <c r="B28592" t="s">
        <v>28790</v>
      </c>
    </row>
    <row r="28593" spans="1:2" x14ac:dyDescent="0.45">
      <c r="A28593">
        <v>10006661</v>
      </c>
      <c r="B28593" t="s">
        <v>28791</v>
      </c>
    </row>
    <row r="28594" spans="1:2" x14ac:dyDescent="0.45">
      <c r="A28594">
        <v>10035799</v>
      </c>
      <c r="B28594" t="s">
        <v>28792</v>
      </c>
    </row>
    <row r="28595" spans="1:2" x14ac:dyDescent="0.45">
      <c r="A28595">
        <v>10005121</v>
      </c>
      <c r="B28595" t="s">
        <v>28793</v>
      </c>
    </row>
    <row r="28596" spans="1:2" x14ac:dyDescent="0.45">
      <c r="A28596">
        <v>10004011</v>
      </c>
      <c r="B28596" t="s">
        <v>28794</v>
      </c>
    </row>
    <row r="28597" spans="1:2" x14ac:dyDescent="0.45">
      <c r="A28597">
        <v>10004876</v>
      </c>
      <c r="B28597" t="s">
        <v>28795</v>
      </c>
    </row>
    <row r="28598" spans="1:2" x14ac:dyDescent="0.45">
      <c r="A28598">
        <v>10082230</v>
      </c>
      <c r="B28598" t="s">
        <v>28796</v>
      </c>
    </row>
    <row r="28599" spans="1:2" x14ac:dyDescent="0.45">
      <c r="A28599">
        <v>10071368</v>
      </c>
      <c r="B28599" t="s">
        <v>28797</v>
      </c>
    </row>
    <row r="28600" spans="1:2" x14ac:dyDescent="0.45">
      <c r="A28600">
        <v>10014814</v>
      </c>
      <c r="B28600" t="s">
        <v>28798</v>
      </c>
    </row>
    <row r="28601" spans="1:2" x14ac:dyDescent="0.45">
      <c r="A28601">
        <v>10005397</v>
      </c>
      <c r="B28601" t="s">
        <v>28799</v>
      </c>
    </row>
    <row r="28602" spans="1:2" x14ac:dyDescent="0.45">
      <c r="A28602">
        <v>10049788</v>
      </c>
      <c r="B28602" t="s">
        <v>28800</v>
      </c>
    </row>
    <row r="28603" spans="1:2" x14ac:dyDescent="0.45">
      <c r="A28603">
        <v>10080840</v>
      </c>
      <c r="B28603" t="s">
        <v>28801</v>
      </c>
    </row>
    <row r="28604" spans="1:2" x14ac:dyDescent="0.45">
      <c r="A28604">
        <v>10066080</v>
      </c>
      <c r="B28604" t="s">
        <v>28802</v>
      </c>
    </row>
    <row r="28605" spans="1:2" x14ac:dyDescent="0.45">
      <c r="A28605">
        <v>10022096</v>
      </c>
      <c r="B28605" t="s">
        <v>28803</v>
      </c>
    </row>
    <row r="28606" spans="1:2" x14ac:dyDescent="0.45">
      <c r="A28606">
        <v>10069110</v>
      </c>
      <c r="B28606" t="s">
        <v>28804</v>
      </c>
    </row>
    <row r="28607" spans="1:2" x14ac:dyDescent="0.45">
      <c r="A28607">
        <v>10044570</v>
      </c>
      <c r="B28607" t="s">
        <v>28805</v>
      </c>
    </row>
    <row r="28608" spans="1:2" x14ac:dyDescent="0.45">
      <c r="A28608">
        <v>10027099</v>
      </c>
      <c r="B28608" t="s">
        <v>28806</v>
      </c>
    </row>
    <row r="28609" spans="1:2" x14ac:dyDescent="0.45">
      <c r="A28609">
        <v>10031650</v>
      </c>
      <c r="B28609" t="s">
        <v>28807</v>
      </c>
    </row>
    <row r="28610" spans="1:2" x14ac:dyDescent="0.45">
      <c r="A28610">
        <v>10002970</v>
      </c>
      <c r="B28610" t="s">
        <v>28808</v>
      </c>
    </row>
    <row r="28611" spans="1:2" x14ac:dyDescent="0.45">
      <c r="A28611">
        <v>10035119</v>
      </c>
      <c r="B28611" t="s">
        <v>20655</v>
      </c>
    </row>
    <row r="28612" spans="1:2" x14ac:dyDescent="0.45">
      <c r="A28612">
        <v>10003494</v>
      </c>
      <c r="B28612" t="s">
        <v>28809</v>
      </c>
    </row>
    <row r="28613" spans="1:2" x14ac:dyDescent="0.45">
      <c r="A28613">
        <v>10007705</v>
      </c>
      <c r="B28613" t="s">
        <v>28810</v>
      </c>
    </row>
    <row r="28614" spans="1:2" x14ac:dyDescent="0.45">
      <c r="A28614">
        <v>10062140</v>
      </c>
      <c r="B28614" t="s">
        <v>28811</v>
      </c>
    </row>
    <row r="28615" spans="1:2" x14ac:dyDescent="0.45">
      <c r="A28615">
        <v>90001040</v>
      </c>
      <c r="B28615" t="s">
        <v>28812</v>
      </c>
    </row>
    <row r="28616" spans="1:2" x14ac:dyDescent="0.45">
      <c r="A28616">
        <v>10026720</v>
      </c>
      <c r="B28616" t="s">
        <v>28813</v>
      </c>
    </row>
    <row r="28617" spans="1:2" x14ac:dyDescent="0.45">
      <c r="A28617">
        <v>10089187</v>
      </c>
      <c r="B28617" t="s">
        <v>28814</v>
      </c>
    </row>
    <row r="28618" spans="1:2" x14ac:dyDescent="0.45">
      <c r="A28618">
        <v>10009324</v>
      </c>
      <c r="B28618" t="s">
        <v>28815</v>
      </c>
    </row>
    <row r="28619" spans="1:2" x14ac:dyDescent="0.45">
      <c r="A28619">
        <v>10088530</v>
      </c>
      <c r="B28619" t="s">
        <v>28816</v>
      </c>
    </row>
    <row r="28620" spans="1:2" x14ac:dyDescent="0.45">
      <c r="A28620">
        <v>10001196</v>
      </c>
      <c r="B28620" t="s">
        <v>28817</v>
      </c>
    </row>
    <row r="28621" spans="1:2" x14ac:dyDescent="0.45">
      <c r="A28621">
        <v>10001040</v>
      </c>
      <c r="B28621" t="s">
        <v>28818</v>
      </c>
    </row>
    <row r="28622" spans="1:2" x14ac:dyDescent="0.45">
      <c r="A28622">
        <v>10038795</v>
      </c>
      <c r="B28622" t="s">
        <v>28819</v>
      </c>
    </row>
    <row r="28623" spans="1:2" x14ac:dyDescent="0.45">
      <c r="A28623">
        <v>10057095</v>
      </c>
      <c r="B28623" t="s">
        <v>28820</v>
      </c>
    </row>
    <row r="28624" spans="1:2" x14ac:dyDescent="0.45">
      <c r="A28624">
        <v>10054111</v>
      </c>
      <c r="B28624" t="s">
        <v>28821</v>
      </c>
    </row>
    <row r="28625" spans="1:2" x14ac:dyDescent="0.45">
      <c r="A28625">
        <v>10091936</v>
      </c>
      <c r="B28625" t="s">
        <v>28822</v>
      </c>
    </row>
    <row r="28626" spans="1:2" x14ac:dyDescent="0.45">
      <c r="A28626">
        <v>10044871</v>
      </c>
      <c r="B28626" t="s">
        <v>28823</v>
      </c>
    </row>
    <row r="28627" spans="1:2" x14ac:dyDescent="0.45">
      <c r="A28627">
        <v>10084301</v>
      </c>
      <c r="B28627" t="s">
        <v>28824</v>
      </c>
    </row>
    <row r="28628" spans="1:2" x14ac:dyDescent="0.45">
      <c r="A28628">
        <v>10021293</v>
      </c>
      <c r="B28628" t="s">
        <v>28825</v>
      </c>
    </row>
    <row r="28629" spans="1:2" x14ac:dyDescent="0.45">
      <c r="A28629">
        <v>10062649</v>
      </c>
      <c r="B28629" t="s">
        <v>28826</v>
      </c>
    </row>
    <row r="28630" spans="1:2" x14ac:dyDescent="0.45">
      <c r="A28630">
        <v>10018403</v>
      </c>
      <c r="B28630" t="s">
        <v>28827</v>
      </c>
    </row>
    <row r="28631" spans="1:2" x14ac:dyDescent="0.45">
      <c r="A28631">
        <v>10066166</v>
      </c>
      <c r="B28631" t="s">
        <v>28828</v>
      </c>
    </row>
    <row r="28632" spans="1:2" x14ac:dyDescent="0.45">
      <c r="A28632">
        <v>10081925</v>
      </c>
      <c r="B28632" t="s">
        <v>28829</v>
      </c>
    </row>
    <row r="28633" spans="1:2" x14ac:dyDescent="0.45">
      <c r="A28633">
        <v>10053506</v>
      </c>
      <c r="B28633" t="s">
        <v>28830</v>
      </c>
    </row>
    <row r="28634" spans="1:2" x14ac:dyDescent="0.45">
      <c r="A28634">
        <v>10020495</v>
      </c>
      <c r="B28634" t="s">
        <v>28831</v>
      </c>
    </row>
    <row r="28635" spans="1:2" x14ac:dyDescent="0.45">
      <c r="A28635">
        <v>10078159</v>
      </c>
      <c r="B28635" t="s">
        <v>28832</v>
      </c>
    </row>
    <row r="28636" spans="1:2" x14ac:dyDescent="0.45">
      <c r="A28636">
        <v>10003423</v>
      </c>
      <c r="B28636" t="s">
        <v>28833</v>
      </c>
    </row>
    <row r="28637" spans="1:2" x14ac:dyDescent="0.45">
      <c r="A28637">
        <v>10049862</v>
      </c>
      <c r="B28637" t="s">
        <v>28834</v>
      </c>
    </row>
    <row r="28638" spans="1:2" x14ac:dyDescent="0.45">
      <c r="A28638">
        <v>10018142</v>
      </c>
      <c r="B28638" t="s">
        <v>28835</v>
      </c>
    </row>
    <row r="28639" spans="1:2" x14ac:dyDescent="0.45">
      <c r="A28639">
        <v>10069656</v>
      </c>
      <c r="B28639" t="s">
        <v>28836</v>
      </c>
    </row>
    <row r="28640" spans="1:2" x14ac:dyDescent="0.45">
      <c r="A28640">
        <v>10053362</v>
      </c>
      <c r="B28640" t="s">
        <v>28837</v>
      </c>
    </row>
    <row r="28641" spans="1:2" x14ac:dyDescent="0.45">
      <c r="A28641">
        <v>90001027</v>
      </c>
      <c r="B28641" t="s">
        <v>28838</v>
      </c>
    </row>
    <row r="28642" spans="1:2" x14ac:dyDescent="0.45">
      <c r="A28642">
        <v>10000211</v>
      </c>
      <c r="B28642" t="s">
        <v>28839</v>
      </c>
    </row>
    <row r="28643" spans="1:2" x14ac:dyDescent="0.45">
      <c r="A28643">
        <v>10063376</v>
      </c>
      <c r="B28643" t="s">
        <v>28840</v>
      </c>
    </row>
    <row r="28644" spans="1:2" x14ac:dyDescent="0.45">
      <c r="A28644">
        <v>10089116</v>
      </c>
      <c r="B28644" t="s">
        <v>28841</v>
      </c>
    </row>
    <row r="28645" spans="1:2" x14ac:dyDescent="0.45">
      <c r="A28645">
        <v>10057656</v>
      </c>
      <c r="B28645" t="s">
        <v>28842</v>
      </c>
    </row>
    <row r="28646" spans="1:2" x14ac:dyDescent="0.45">
      <c r="A28646">
        <v>10079063</v>
      </c>
      <c r="B28646" t="s">
        <v>28843</v>
      </c>
    </row>
    <row r="28647" spans="1:2" x14ac:dyDescent="0.45">
      <c r="A28647">
        <v>10015527</v>
      </c>
      <c r="B28647" t="s">
        <v>28844</v>
      </c>
    </row>
    <row r="28648" spans="1:2" x14ac:dyDescent="0.45">
      <c r="A28648">
        <v>10000712</v>
      </c>
      <c r="B28648" t="s">
        <v>28845</v>
      </c>
    </row>
    <row r="28649" spans="1:2" x14ac:dyDescent="0.45">
      <c r="A28649">
        <v>90000736</v>
      </c>
      <c r="B28649" t="s">
        <v>28846</v>
      </c>
    </row>
    <row r="28650" spans="1:2" x14ac:dyDescent="0.45">
      <c r="A28650">
        <v>10011800</v>
      </c>
      <c r="B28650" t="s">
        <v>28847</v>
      </c>
    </row>
    <row r="28651" spans="1:2" x14ac:dyDescent="0.45">
      <c r="A28651">
        <v>10075051</v>
      </c>
      <c r="B28651" t="s">
        <v>28848</v>
      </c>
    </row>
    <row r="28652" spans="1:2" x14ac:dyDescent="0.45">
      <c r="A28652">
        <v>10033573</v>
      </c>
      <c r="B28652" t="s">
        <v>28849</v>
      </c>
    </row>
    <row r="28653" spans="1:2" x14ac:dyDescent="0.45">
      <c r="A28653">
        <v>10040581</v>
      </c>
      <c r="B28653" t="s">
        <v>28850</v>
      </c>
    </row>
    <row r="28654" spans="1:2" x14ac:dyDescent="0.45">
      <c r="A28654">
        <v>10009434</v>
      </c>
      <c r="B28654" t="s">
        <v>28851</v>
      </c>
    </row>
    <row r="28655" spans="1:2" x14ac:dyDescent="0.45">
      <c r="A28655">
        <v>10080501</v>
      </c>
      <c r="B28655" t="s">
        <v>28852</v>
      </c>
    </row>
    <row r="28656" spans="1:2" x14ac:dyDescent="0.45">
      <c r="A28656">
        <v>10025948</v>
      </c>
      <c r="B28656" t="s">
        <v>28853</v>
      </c>
    </row>
    <row r="28657" spans="1:2" x14ac:dyDescent="0.45">
      <c r="A28657">
        <v>10000621</v>
      </c>
      <c r="B28657" t="s">
        <v>28854</v>
      </c>
    </row>
    <row r="28658" spans="1:2" x14ac:dyDescent="0.45">
      <c r="A28658">
        <v>10063729</v>
      </c>
      <c r="B28658" t="s">
        <v>28855</v>
      </c>
    </row>
    <row r="28659" spans="1:2" x14ac:dyDescent="0.45">
      <c r="A28659">
        <v>10068860</v>
      </c>
      <c r="B28659" t="s">
        <v>28856</v>
      </c>
    </row>
    <row r="28660" spans="1:2" x14ac:dyDescent="0.45">
      <c r="A28660">
        <v>10037227</v>
      </c>
      <c r="B28660" t="s">
        <v>18226</v>
      </c>
    </row>
    <row r="28661" spans="1:2" x14ac:dyDescent="0.45">
      <c r="A28661">
        <v>10003786</v>
      </c>
      <c r="B28661" t="s">
        <v>28857</v>
      </c>
    </row>
    <row r="28662" spans="1:2" x14ac:dyDescent="0.45">
      <c r="A28662">
        <v>10018297</v>
      </c>
      <c r="B28662" t="s">
        <v>28858</v>
      </c>
    </row>
    <row r="28663" spans="1:2" x14ac:dyDescent="0.45">
      <c r="A28663">
        <v>10017295</v>
      </c>
      <c r="B28663" t="s">
        <v>28859</v>
      </c>
    </row>
    <row r="28664" spans="1:2" x14ac:dyDescent="0.45">
      <c r="A28664">
        <v>10026207</v>
      </c>
      <c r="B28664" t="s">
        <v>28860</v>
      </c>
    </row>
    <row r="28665" spans="1:2" x14ac:dyDescent="0.45">
      <c r="A28665">
        <v>10083904</v>
      </c>
      <c r="B28665" t="s">
        <v>28861</v>
      </c>
    </row>
    <row r="28666" spans="1:2" x14ac:dyDescent="0.45">
      <c r="A28666">
        <v>10051974</v>
      </c>
      <c r="B28666" t="s">
        <v>28862</v>
      </c>
    </row>
    <row r="28667" spans="1:2" x14ac:dyDescent="0.45">
      <c r="A28667">
        <v>10007410</v>
      </c>
      <c r="B28667" t="s">
        <v>28863</v>
      </c>
    </row>
    <row r="28668" spans="1:2" x14ac:dyDescent="0.45">
      <c r="A28668">
        <v>10086898</v>
      </c>
      <c r="B28668" t="s">
        <v>28864</v>
      </c>
    </row>
    <row r="28669" spans="1:2" x14ac:dyDescent="0.45">
      <c r="A28669">
        <v>10056785</v>
      </c>
      <c r="B28669" t="s">
        <v>28865</v>
      </c>
    </row>
    <row r="28670" spans="1:2" x14ac:dyDescent="0.45">
      <c r="A28670">
        <v>10045614</v>
      </c>
      <c r="B28670" t="s">
        <v>28866</v>
      </c>
    </row>
    <row r="28671" spans="1:2" x14ac:dyDescent="0.45">
      <c r="A28671">
        <v>10044512</v>
      </c>
      <c r="B28671" t="s">
        <v>22478</v>
      </c>
    </row>
    <row r="28672" spans="1:2" x14ac:dyDescent="0.45">
      <c r="A28672">
        <v>10057297</v>
      </c>
      <c r="B28672" t="s">
        <v>28867</v>
      </c>
    </row>
    <row r="28673" spans="1:2" x14ac:dyDescent="0.45">
      <c r="A28673">
        <v>10061585</v>
      </c>
      <c r="B28673" t="s">
        <v>28868</v>
      </c>
    </row>
    <row r="28674" spans="1:2" x14ac:dyDescent="0.45">
      <c r="A28674">
        <v>10090837</v>
      </c>
      <c r="B28674" t="s">
        <v>28869</v>
      </c>
    </row>
    <row r="28675" spans="1:2" x14ac:dyDescent="0.45">
      <c r="A28675">
        <v>10021036</v>
      </c>
      <c r="B28675" t="s">
        <v>28870</v>
      </c>
    </row>
    <row r="28676" spans="1:2" x14ac:dyDescent="0.45">
      <c r="A28676">
        <v>10034868</v>
      </c>
      <c r="B28676" t="s">
        <v>21727</v>
      </c>
    </row>
    <row r="28677" spans="1:2" x14ac:dyDescent="0.45">
      <c r="A28677">
        <v>10054376</v>
      </c>
      <c r="B28677" t="s">
        <v>28871</v>
      </c>
    </row>
    <row r="28678" spans="1:2" x14ac:dyDescent="0.45">
      <c r="A28678">
        <v>10085177</v>
      </c>
      <c r="B28678" t="s">
        <v>28872</v>
      </c>
    </row>
    <row r="28679" spans="1:2" x14ac:dyDescent="0.45">
      <c r="A28679">
        <v>10047009</v>
      </c>
      <c r="B28679" t="s">
        <v>28873</v>
      </c>
    </row>
    <row r="28680" spans="1:2" x14ac:dyDescent="0.45">
      <c r="A28680">
        <v>10054700</v>
      </c>
      <c r="B28680" t="s">
        <v>28874</v>
      </c>
    </row>
    <row r="28681" spans="1:2" x14ac:dyDescent="0.45">
      <c r="A28681">
        <v>10083138</v>
      </c>
      <c r="B28681" t="s">
        <v>28875</v>
      </c>
    </row>
    <row r="28682" spans="1:2" x14ac:dyDescent="0.45">
      <c r="A28682">
        <v>10020501</v>
      </c>
      <c r="B28682" t="s">
        <v>28876</v>
      </c>
    </row>
    <row r="28683" spans="1:2" x14ac:dyDescent="0.45">
      <c r="A28683">
        <v>10071144</v>
      </c>
      <c r="B28683" t="s">
        <v>28877</v>
      </c>
    </row>
    <row r="28684" spans="1:2" x14ac:dyDescent="0.45">
      <c r="A28684">
        <v>10031996</v>
      </c>
      <c r="B28684" t="s">
        <v>28878</v>
      </c>
    </row>
    <row r="28685" spans="1:2" x14ac:dyDescent="0.45">
      <c r="A28685">
        <v>10069839</v>
      </c>
      <c r="B28685" t="s">
        <v>28879</v>
      </c>
    </row>
    <row r="28686" spans="1:2" x14ac:dyDescent="0.45">
      <c r="A28686">
        <v>10065496</v>
      </c>
      <c r="B28686" t="s">
        <v>28880</v>
      </c>
    </row>
    <row r="28687" spans="1:2" x14ac:dyDescent="0.45">
      <c r="A28687">
        <v>10043805</v>
      </c>
      <c r="B28687" t="s">
        <v>28881</v>
      </c>
    </row>
    <row r="28688" spans="1:2" x14ac:dyDescent="0.45">
      <c r="A28688">
        <v>10078938</v>
      </c>
      <c r="B28688" t="s">
        <v>28882</v>
      </c>
    </row>
    <row r="28689" spans="1:2" x14ac:dyDescent="0.45">
      <c r="A28689">
        <v>90000097</v>
      </c>
      <c r="B28689" t="s">
        <v>28883</v>
      </c>
    </row>
    <row r="28690" spans="1:2" x14ac:dyDescent="0.45">
      <c r="A28690">
        <v>10031311</v>
      </c>
      <c r="B28690" t="s">
        <v>28884</v>
      </c>
    </row>
    <row r="28691" spans="1:2" x14ac:dyDescent="0.45">
      <c r="A28691">
        <v>10001340</v>
      </c>
      <c r="B28691" t="s">
        <v>28885</v>
      </c>
    </row>
    <row r="28692" spans="1:2" x14ac:dyDescent="0.45">
      <c r="A28692">
        <v>10036008</v>
      </c>
      <c r="B28692" t="s">
        <v>28886</v>
      </c>
    </row>
    <row r="28693" spans="1:2" x14ac:dyDescent="0.45">
      <c r="A28693">
        <v>10065807</v>
      </c>
      <c r="B28693" t="s">
        <v>28887</v>
      </c>
    </row>
    <row r="28694" spans="1:2" x14ac:dyDescent="0.45">
      <c r="A28694">
        <v>10070319</v>
      </c>
      <c r="B28694" t="s">
        <v>28888</v>
      </c>
    </row>
    <row r="28695" spans="1:2" x14ac:dyDescent="0.45">
      <c r="A28695">
        <v>10027484</v>
      </c>
      <c r="B28695" t="s">
        <v>28889</v>
      </c>
    </row>
    <row r="28696" spans="1:2" x14ac:dyDescent="0.45">
      <c r="A28696">
        <v>10077428</v>
      </c>
      <c r="B28696" t="s">
        <v>28890</v>
      </c>
    </row>
    <row r="28697" spans="1:2" x14ac:dyDescent="0.45">
      <c r="A28697">
        <v>10046542</v>
      </c>
      <c r="B28697" t="s">
        <v>28891</v>
      </c>
    </row>
    <row r="28698" spans="1:2" x14ac:dyDescent="0.45">
      <c r="A28698">
        <v>10027818</v>
      </c>
      <c r="B28698" t="s">
        <v>28892</v>
      </c>
    </row>
    <row r="28699" spans="1:2" x14ac:dyDescent="0.45">
      <c r="A28699">
        <v>10046593</v>
      </c>
      <c r="B28699" t="s">
        <v>28893</v>
      </c>
    </row>
    <row r="28700" spans="1:2" x14ac:dyDescent="0.45">
      <c r="A28700">
        <v>10078706</v>
      </c>
      <c r="B28700" t="s">
        <v>28894</v>
      </c>
    </row>
    <row r="28701" spans="1:2" x14ac:dyDescent="0.45">
      <c r="A28701">
        <v>10008513</v>
      </c>
      <c r="B28701" t="s">
        <v>28895</v>
      </c>
    </row>
    <row r="28702" spans="1:2" x14ac:dyDescent="0.45">
      <c r="A28702">
        <v>10047337</v>
      </c>
      <c r="B28702" t="s">
        <v>28896</v>
      </c>
    </row>
    <row r="28703" spans="1:2" x14ac:dyDescent="0.45">
      <c r="A28703">
        <v>10070918</v>
      </c>
      <c r="B28703" t="s">
        <v>28897</v>
      </c>
    </row>
    <row r="28704" spans="1:2" x14ac:dyDescent="0.45">
      <c r="A28704">
        <v>10086824</v>
      </c>
      <c r="B28704" t="s">
        <v>28898</v>
      </c>
    </row>
    <row r="28705" spans="1:2" x14ac:dyDescent="0.45">
      <c r="A28705">
        <v>10036992</v>
      </c>
      <c r="B28705" t="s">
        <v>28899</v>
      </c>
    </row>
    <row r="28706" spans="1:2" x14ac:dyDescent="0.45">
      <c r="A28706">
        <v>10049115</v>
      </c>
      <c r="B28706" t="s">
        <v>28900</v>
      </c>
    </row>
    <row r="28707" spans="1:2" x14ac:dyDescent="0.45">
      <c r="A28707">
        <v>10089421</v>
      </c>
      <c r="B28707" t="s">
        <v>28901</v>
      </c>
    </row>
    <row r="28708" spans="1:2" x14ac:dyDescent="0.45">
      <c r="A28708">
        <v>90000071</v>
      </c>
      <c r="B28708" t="s">
        <v>28902</v>
      </c>
    </row>
    <row r="28709" spans="1:2" x14ac:dyDescent="0.45">
      <c r="A28709">
        <v>10092144</v>
      </c>
      <c r="B28709" t="s">
        <v>28903</v>
      </c>
    </row>
    <row r="28710" spans="1:2" x14ac:dyDescent="0.45">
      <c r="A28710">
        <v>10046355</v>
      </c>
      <c r="B28710" t="s">
        <v>28904</v>
      </c>
    </row>
    <row r="28711" spans="1:2" x14ac:dyDescent="0.45">
      <c r="A28711">
        <v>10020704</v>
      </c>
      <c r="B28711" t="s">
        <v>28905</v>
      </c>
    </row>
    <row r="28712" spans="1:2" x14ac:dyDescent="0.45">
      <c r="A28712">
        <v>10044292</v>
      </c>
      <c r="B28712" t="s">
        <v>28906</v>
      </c>
    </row>
    <row r="28713" spans="1:2" x14ac:dyDescent="0.45">
      <c r="A28713">
        <v>10071697</v>
      </c>
      <c r="B28713" t="s">
        <v>28907</v>
      </c>
    </row>
    <row r="28714" spans="1:2" x14ac:dyDescent="0.45">
      <c r="A28714">
        <v>10007618</v>
      </c>
      <c r="B28714" t="s">
        <v>28908</v>
      </c>
    </row>
    <row r="28715" spans="1:2" x14ac:dyDescent="0.45">
      <c r="A28715">
        <v>10007853</v>
      </c>
      <c r="B28715" t="s">
        <v>28909</v>
      </c>
    </row>
    <row r="28716" spans="1:2" x14ac:dyDescent="0.45">
      <c r="A28716">
        <v>10076699</v>
      </c>
      <c r="B28716" t="s">
        <v>28910</v>
      </c>
    </row>
    <row r="28717" spans="1:2" x14ac:dyDescent="0.45">
      <c r="A28717">
        <v>10019761</v>
      </c>
      <c r="B28717" t="s">
        <v>28911</v>
      </c>
    </row>
    <row r="28718" spans="1:2" x14ac:dyDescent="0.45">
      <c r="A28718">
        <v>10008029</v>
      </c>
      <c r="B28718" t="s">
        <v>28912</v>
      </c>
    </row>
    <row r="28719" spans="1:2" x14ac:dyDescent="0.45">
      <c r="A28719">
        <v>10006888</v>
      </c>
      <c r="B28719" t="s">
        <v>28913</v>
      </c>
    </row>
    <row r="28720" spans="1:2" x14ac:dyDescent="0.45">
      <c r="A28720">
        <v>10032620</v>
      </c>
      <c r="B28720" t="s">
        <v>28914</v>
      </c>
    </row>
    <row r="28721" spans="1:2" x14ac:dyDescent="0.45">
      <c r="A28721">
        <v>10081960</v>
      </c>
      <c r="B28721" t="s">
        <v>28915</v>
      </c>
    </row>
    <row r="28722" spans="1:2" x14ac:dyDescent="0.45">
      <c r="A28722">
        <v>10024691</v>
      </c>
      <c r="B28722" t="s">
        <v>28916</v>
      </c>
    </row>
    <row r="28723" spans="1:2" x14ac:dyDescent="0.45">
      <c r="A28723">
        <v>10050960</v>
      </c>
      <c r="B28723" t="s">
        <v>28917</v>
      </c>
    </row>
    <row r="28724" spans="1:2" x14ac:dyDescent="0.45">
      <c r="A28724">
        <v>10044103</v>
      </c>
      <c r="B28724" t="s">
        <v>28918</v>
      </c>
    </row>
    <row r="28725" spans="1:2" x14ac:dyDescent="0.45">
      <c r="A28725">
        <v>10001966</v>
      </c>
      <c r="B28725" t="s">
        <v>28919</v>
      </c>
    </row>
    <row r="28726" spans="1:2" x14ac:dyDescent="0.45">
      <c r="A28726">
        <v>10031252</v>
      </c>
      <c r="B28726" t="s">
        <v>28920</v>
      </c>
    </row>
    <row r="28727" spans="1:2" x14ac:dyDescent="0.45">
      <c r="A28727">
        <v>10033919</v>
      </c>
      <c r="B28727" t="s">
        <v>28921</v>
      </c>
    </row>
    <row r="28728" spans="1:2" x14ac:dyDescent="0.45">
      <c r="A28728">
        <v>10017389</v>
      </c>
      <c r="B28728" t="s">
        <v>28922</v>
      </c>
    </row>
    <row r="28729" spans="1:2" x14ac:dyDescent="0.45">
      <c r="A28729">
        <v>10019571</v>
      </c>
      <c r="B28729" t="s">
        <v>28923</v>
      </c>
    </row>
    <row r="28730" spans="1:2" x14ac:dyDescent="0.45">
      <c r="A28730">
        <v>10010863</v>
      </c>
      <c r="B28730" t="s">
        <v>28924</v>
      </c>
    </row>
    <row r="28731" spans="1:2" x14ac:dyDescent="0.45">
      <c r="A28731">
        <v>10046505</v>
      </c>
      <c r="B28731" t="s">
        <v>28925</v>
      </c>
    </row>
    <row r="28732" spans="1:2" x14ac:dyDescent="0.45">
      <c r="A28732">
        <v>90000560</v>
      </c>
      <c r="B28732" t="s">
        <v>28926</v>
      </c>
    </row>
    <row r="28733" spans="1:2" x14ac:dyDescent="0.45">
      <c r="A28733">
        <v>10063317</v>
      </c>
      <c r="B28733" t="s">
        <v>28927</v>
      </c>
    </row>
    <row r="28734" spans="1:2" x14ac:dyDescent="0.45">
      <c r="A28734">
        <v>10074900</v>
      </c>
      <c r="B28734" t="s">
        <v>28928</v>
      </c>
    </row>
    <row r="28735" spans="1:2" x14ac:dyDescent="0.45">
      <c r="A28735">
        <v>10051199</v>
      </c>
      <c r="B28735" t="s">
        <v>28929</v>
      </c>
    </row>
    <row r="28736" spans="1:2" x14ac:dyDescent="0.45">
      <c r="A28736">
        <v>10007294</v>
      </c>
      <c r="B28736" t="s">
        <v>22863</v>
      </c>
    </row>
    <row r="28737" spans="1:2" x14ac:dyDescent="0.45">
      <c r="A28737">
        <v>10055541</v>
      </c>
      <c r="B28737" t="s">
        <v>21667</v>
      </c>
    </row>
    <row r="28738" spans="1:2" x14ac:dyDescent="0.45">
      <c r="A28738">
        <v>10079642</v>
      </c>
      <c r="B28738" t="s">
        <v>28930</v>
      </c>
    </row>
    <row r="28739" spans="1:2" x14ac:dyDescent="0.45">
      <c r="A28739">
        <v>10009306</v>
      </c>
      <c r="B28739" t="s">
        <v>28931</v>
      </c>
    </row>
    <row r="28740" spans="1:2" x14ac:dyDescent="0.45">
      <c r="A28740">
        <v>10025236</v>
      </c>
      <c r="B28740" t="s">
        <v>28932</v>
      </c>
    </row>
    <row r="28741" spans="1:2" x14ac:dyDescent="0.45">
      <c r="A28741">
        <v>10071594</v>
      </c>
      <c r="B28741" t="s">
        <v>28933</v>
      </c>
    </row>
    <row r="28742" spans="1:2" x14ac:dyDescent="0.45">
      <c r="A28742">
        <v>10047170</v>
      </c>
      <c r="B28742" t="s">
        <v>28934</v>
      </c>
    </row>
    <row r="28743" spans="1:2" x14ac:dyDescent="0.45">
      <c r="A28743">
        <v>10070987</v>
      </c>
      <c r="B28743" t="s">
        <v>28935</v>
      </c>
    </row>
    <row r="28744" spans="1:2" x14ac:dyDescent="0.45">
      <c r="A28744">
        <v>10010779</v>
      </c>
      <c r="B28744" t="s">
        <v>28936</v>
      </c>
    </row>
    <row r="28745" spans="1:2" x14ac:dyDescent="0.45">
      <c r="A28745">
        <v>10012275</v>
      </c>
      <c r="B28745" t="s">
        <v>28937</v>
      </c>
    </row>
    <row r="28746" spans="1:2" x14ac:dyDescent="0.45">
      <c r="A28746">
        <v>10020174</v>
      </c>
      <c r="B28746" t="s">
        <v>28938</v>
      </c>
    </row>
    <row r="28747" spans="1:2" x14ac:dyDescent="0.45">
      <c r="A28747">
        <v>10001147</v>
      </c>
      <c r="B28747" t="s">
        <v>28939</v>
      </c>
    </row>
    <row r="28748" spans="1:2" x14ac:dyDescent="0.45">
      <c r="A28748">
        <v>10004499</v>
      </c>
      <c r="B28748" t="s">
        <v>28940</v>
      </c>
    </row>
    <row r="28749" spans="1:2" x14ac:dyDescent="0.45">
      <c r="A28749">
        <v>10077619</v>
      </c>
      <c r="B28749" t="s">
        <v>28941</v>
      </c>
    </row>
    <row r="28750" spans="1:2" x14ac:dyDescent="0.45">
      <c r="A28750">
        <v>10013361</v>
      </c>
      <c r="B28750" t="s">
        <v>1750</v>
      </c>
    </row>
    <row r="28751" spans="1:2" x14ac:dyDescent="0.45">
      <c r="A28751">
        <v>10026911</v>
      </c>
      <c r="B28751" t="s">
        <v>28942</v>
      </c>
    </row>
    <row r="28752" spans="1:2" x14ac:dyDescent="0.45">
      <c r="A28752">
        <v>10062435</v>
      </c>
      <c r="B28752" t="s">
        <v>28943</v>
      </c>
    </row>
    <row r="28753" spans="1:2" x14ac:dyDescent="0.45">
      <c r="A28753">
        <v>10023026</v>
      </c>
      <c r="B28753" t="s">
        <v>28944</v>
      </c>
    </row>
    <row r="28754" spans="1:2" x14ac:dyDescent="0.45">
      <c r="A28754">
        <v>10047439</v>
      </c>
      <c r="B28754" t="s">
        <v>28945</v>
      </c>
    </row>
    <row r="28755" spans="1:2" x14ac:dyDescent="0.45">
      <c r="A28755">
        <v>10032343</v>
      </c>
      <c r="B28755" t="s">
        <v>28946</v>
      </c>
    </row>
    <row r="28756" spans="1:2" x14ac:dyDescent="0.45">
      <c r="A28756">
        <v>10034780</v>
      </c>
      <c r="B28756" t="s">
        <v>21056</v>
      </c>
    </row>
    <row r="28757" spans="1:2" x14ac:dyDescent="0.45">
      <c r="A28757">
        <v>10065090</v>
      </c>
      <c r="B28757" t="s">
        <v>28947</v>
      </c>
    </row>
    <row r="28758" spans="1:2" x14ac:dyDescent="0.45">
      <c r="A28758">
        <v>10089097</v>
      </c>
      <c r="B28758" t="s">
        <v>28948</v>
      </c>
    </row>
    <row r="28759" spans="1:2" x14ac:dyDescent="0.45">
      <c r="A28759">
        <v>10013785</v>
      </c>
      <c r="B28759" t="s">
        <v>28949</v>
      </c>
    </row>
    <row r="28760" spans="1:2" x14ac:dyDescent="0.45">
      <c r="A28760">
        <v>10063319</v>
      </c>
      <c r="B28760" t="s">
        <v>28950</v>
      </c>
    </row>
    <row r="28761" spans="1:2" x14ac:dyDescent="0.45">
      <c r="A28761">
        <v>10018961</v>
      </c>
      <c r="B28761" t="s">
        <v>28951</v>
      </c>
    </row>
    <row r="28762" spans="1:2" x14ac:dyDescent="0.45">
      <c r="A28762">
        <v>10089511</v>
      </c>
      <c r="B28762" t="s">
        <v>28952</v>
      </c>
    </row>
    <row r="28763" spans="1:2" x14ac:dyDescent="0.45">
      <c r="A28763">
        <v>10000721</v>
      </c>
      <c r="B28763" t="s">
        <v>28953</v>
      </c>
    </row>
    <row r="28764" spans="1:2" x14ac:dyDescent="0.45">
      <c r="A28764">
        <v>10026921</v>
      </c>
      <c r="B28764" t="s">
        <v>28954</v>
      </c>
    </row>
    <row r="28765" spans="1:2" x14ac:dyDescent="0.45">
      <c r="A28765">
        <v>10052322</v>
      </c>
      <c r="B28765" t="s">
        <v>28955</v>
      </c>
    </row>
    <row r="28766" spans="1:2" x14ac:dyDescent="0.45">
      <c r="A28766">
        <v>10057182</v>
      </c>
      <c r="B28766" t="s">
        <v>28956</v>
      </c>
    </row>
    <row r="28767" spans="1:2" x14ac:dyDescent="0.45">
      <c r="A28767">
        <v>10008572</v>
      </c>
      <c r="B28767" t="s">
        <v>28957</v>
      </c>
    </row>
    <row r="28768" spans="1:2" x14ac:dyDescent="0.45">
      <c r="A28768">
        <v>10041094</v>
      </c>
      <c r="B28768" t="s">
        <v>28958</v>
      </c>
    </row>
    <row r="28769" spans="1:2" x14ac:dyDescent="0.45">
      <c r="A28769">
        <v>10018577</v>
      </c>
      <c r="B28769" t="s">
        <v>28959</v>
      </c>
    </row>
    <row r="28770" spans="1:2" x14ac:dyDescent="0.45">
      <c r="A28770">
        <v>10053750</v>
      </c>
      <c r="B28770" t="s">
        <v>28960</v>
      </c>
    </row>
    <row r="28771" spans="1:2" x14ac:dyDescent="0.45">
      <c r="A28771">
        <v>10012978</v>
      </c>
      <c r="B28771" t="s">
        <v>28961</v>
      </c>
    </row>
    <row r="28772" spans="1:2" x14ac:dyDescent="0.45">
      <c r="A28772">
        <v>10008348</v>
      </c>
      <c r="B28772" t="s">
        <v>28962</v>
      </c>
    </row>
    <row r="28773" spans="1:2" x14ac:dyDescent="0.45">
      <c r="A28773">
        <v>10043280</v>
      </c>
      <c r="B28773" t="s">
        <v>28963</v>
      </c>
    </row>
    <row r="28774" spans="1:2" x14ac:dyDescent="0.45">
      <c r="A28774">
        <v>10080319</v>
      </c>
      <c r="B28774" t="s">
        <v>28964</v>
      </c>
    </row>
    <row r="28775" spans="1:2" x14ac:dyDescent="0.45">
      <c r="A28775">
        <v>10031987</v>
      </c>
      <c r="B28775" t="s">
        <v>28965</v>
      </c>
    </row>
    <row r="28776" spans="1:2" x14ac:dyDescent="0.45">
      <c r="A28776">
        <v>10038783</v>
      </c>
      <c r="B28776" t="s">
        <v>28966</v>
      </c>
    </row>
    <row r="28777" spans="1:2" x14ac:dyDescent="0.45">
      <c r="A28777">
        <v>10076498</v>
      </c>
      <c r="B28777" t="s">
        <v>28967</v>
      </c>
    </row>
    <row r="28778" spans="1:2" x14ac:dyDescent="0.45">
      <c r="A28778">
        <v>10080706</v>
      </c>
      <c r="B28778" t="s">
        <v>28968</v>
      </c>
    </row>
    <row r="28779" spans="1:2" x14ac:dyDescent="0.45">
      <c r="A28779">
        <v>10069080</v>
      </c>
      <c r="B28779" t="s">
        <v>28969</v>
      </c>
    </row>
    <row r="28780" spans="1:2" x14ac:dyDescent="0.45">
      <c r="A28780">
        <v>10051021</v>
      </c>
      <c r="B28780" t="s">
        <v>28970</v>
      </c>
    </row>
    <row r="28781" spans="1:2" x14ac:dyDescent="0.45">
      <c r="A28781">
        <v>10032282</v>
      </c>
      <c r="B28781" t="s">
        <v>28971</v>
      </c>
    </row>
    <row r="28782" spans="1:2" x14ac:dyDescent="0.45">
      <c r="A28782">
        <v>10019785</v>
      </c>
      <c r="B28782" t="s">
        <v>28972</v>
      </c>
    </row>
    <row r="28783" spans="1:2" x14ac:dyDescent="0.45">
      <c r="A28783">
        <v>10049986</v>
      </c>
      <c r="B28783" t="s">
        <v>28973</v>
      </c>
    </row>
    <row r="28784" spans="1:2" x14ac:dyDescent="0.45">
      <c r="A28784">
        <v>10029312</v>
      </c>
      <c r="B28784" t="s">
        <v>28974</v>
      </c>
    </row>
    <row r="28785" spans="1:2" x14ac:dyDescent="0.45">
      <c r="A28785">
        <v>10071131</v>
      </c>
      <c r="B28785" t="s">
        <v>28975</v>
      </c>
    </row>
    <row r="28786" spans="1:2" x14ac:dyDescent="0.45">
      <c r="A28786">
        <v>10010179</v>
      </c>
      <c r="B28786" t="s">
        <v>28976</v>
      </c>
    </row>
    <row r="28787" spans="1:2" x14ac:dyDescent="0.45">
      <c r="A28787">
        <v>10024031</v>
      </c>
      <c r="B28787" t="s">
        <v>28977</v>
      </c>
    </row>
    <row r="28788" spans="1:2" x14ac:dyDescent="0.45">
      <c r="A28788">
        <v>10072608</v>
      </c>
      <c r="B28788" t="s">
        <v>28978</v>
      </c>
    </row>
    <row r="28789" spans="1:2" x14ac:dyDescent="0.45">
      <c r="A28789">
        <v>10046429</v>
      </c>
      <c r="B28789" t="s">
        <v>28979</v>
      </c>
    </row>
    <row r="28790" spans="1:2" x14ac:dyDescent="0.45">
      <c r="A28790">
        <v>10003603</v>
      </c>
      <c r="B28790" t="s">
        <v>28980</v>
      </c>
    </row>
    <row r="28791" spans="1:2" x14ac:dyDescent="0.45">
      <c r="A28791">
        <v>10086676</v>
      </c>
      <c r="B28791" t="s">
        <v>28981</v>
      </c>
    </row>
    <row r="28792" spans="1:2" x14ac:dyDescent="0.45">
      <c r="A28792">
        <v>10037345</v>
      </c>
      <c r="B28792" t="s">
        <v>28982</v>
      </c>
    </row>
    <row r="28793" spans="1:2" x14ac:dyDescent="0.45">
      <c r="A28793">
        <v>10076378</v>
      </c>
      <c r="B28793" t="s">
        <v>28983</v>
      </c>
    </row>
    <row r="28794" spans="1:2" x14ac:dyDescent="0.45">
      <c r="A28794">
        <v>10011718</v>
      </c>
      <c r="B28794" t="s">
        <v>28984</v>
      </c>
    </row>
    <row r="28795" spans="1:2" x14ac:dyDescent="0.45">
      <c r="A28795">
        <v>10018811</v>
      </c>
      <c r="B28795" t="s">
        <v>28985</v>
      </c>
    </row>
    <row r="28796" spans="1:2" x14ac:dyDescent="0.45">
      <c r="A28796">
        <v>10055814</v>
      </c>
      <c r="B28796" t="s">
        <v>28986</v>
      </c>
    </row>
    <row r="28797" spans="1:2" x14ac:dyDescent="0.45">
      <c r="A28797">
        <v>10015402</v>
      </c>
      <c r="B28797" t="s">
        <v>28987</v>
      </c>
    </row>
    <row r="28798" spans="1:2" x14ac:dyDescent="0.45">
      <c r="A28798">
        <v>10075155</v>
      </c>
      <c r="B28798" t="s">
        <v>28988</v>
      </c>
    </row>
    <row r="28799" spans="1:2" x14ac:dyDescent="0.45">
      <c r="A28799">
        <v>10051185</v>
      </c>
      <c r="B28799" t="s">
        <v>28989</v>
      </c>
    </row>
    <row r="28800" spans="1:2" x14ac:dyDescent="0.45">
      <c r="A28800">
        <v>10065195</v>
      </c>
      <c r="B28800" t="s">
        <v>28990</v>
      </c>
    </row>
    <row r="28801" spans="1:2" x14ac:dyDescent="0.45">
      <c r="A28801">
        <v>10003040</v>
      </c>
      <c r="B28801" t="s">
        <v>28991</v>
      </c>
    </row>
    <row r="28802" spans="1:2" x14ac:dyDescent="0.45">
      <c r="A28802">
        <v>10077699</v>
      </c>
      <c r="B28802" t="s">
        <v>28992</v>
      </c>
    </row>
    <row r="28803" spans="1:2" x14ac:dyDescent="0.45">
      <c r="A28803">
        <v>10065387</v>
      </c>
      <c r="B28803" t="s">
        <v>28993</v>
      </c>
    </row>
    <row r="28804" spans="1:2" x14ac:dyDescent="0.45">
      <c r="A28804">
        <v>10020277</v>
      </c>
      <c r="B28804" t="s">
        <v>28994</v>
      </c>
    </row>
    <row r="28805" spans="1:2" x14ac:dyDescent="0.45">
      <c r="A28805">
        <v>10042722</v>
      </c>
      <c r="B28805" t="s">
        <v>28995</v>
      </c>
    </row>
    <row r="28806" spans="1:2" x14ac:dyDescent="0.45">
      <c r="A28806">
        <v>10033266</v>
      </c>
      <c r="B28806" t="s">
        <v>28996</v>
      </c>
    </row>
    <row r="28807" spans="1:2" x14ac:dyDescent="0.45">
      <c r="A28807">
        <v>10015002</v>
      </c>
      <c r="B28807" t="s">
        <v>28997</v>
      </c>
    </row>
    <row r="28808" spans="1:2" x14ac:dyDescent="0.45">
      <c r="A28808">
        <v>10031970</v>
      </c>
      <c r="B28808" t="s">
        <v>28998</v>
      </c>
    </row>
    <row r="28809" spans="1:2" x14ac:dyDescent="0.45">
      <c r="A28809">
        <v>10006508</v>
      </c>
      <c r="B28809" t="s">
        <v>28999</v>
      </c>
    </row>
    <row r="28810" spans="1:2" x14ac:dyDescent="0.45">
      <c r="A28810">
        <v>10003009</v>
      </c>
      <c r="B28810" t="s">
        <v>29000</v>
      </c>
    </row>
    <row r="28811" spans="1:2" x14ac:dyDescent="0.45">
      <c r="A28811">
        <v>10084149</v>
      </c>
      <c r="B28811" t="s">
        <v>29001</v>
      </c>
    </row>
    <row r="28812" spans="1:2" x14ac:dyDescent="0.45">
      <c r="A28812">
        <v>10067292</v>
      </c>
      <c r="B28812" t="s">
        <v>29002</v>
      </c>
    </row>
    <row r="28813" spans="1:2" x14ac:dyDescent="0.45">
      <c r="A28813">
        <v>10023101</v>
      </c>
      <c r="B28813" t="s">
        <v>29003</v>
      </c>
    </row>
    <row r="28814" spans="1:2" x14ac:dyDescent="0.45">
      <c r="A28814">
        <v>10062095</v>
      </c>
      <c r="B28814" t="s">
        <v>29004</v>
      </c>
    </row>
    <row r="28815" spans="1:2" x14ac:dyDescent="0.45">
      <c r="A28815">
        <v>10054066</v>
      </c>
      <c r="B28815" t="s">
        <v>29005</v>
      </c>
    </row>
    <row r="28816" spans="1:2" x14ac:dyDescent="0.45">
      <c r="A28816">
        <v>10029559</v>
      </c>
      <c r="B28816" t="s">
        <v>29006</v>
      </c>
    </row>
    <row r="28817" spans="1:2" x14ac:dyDescent="0.45">
      <c r="A28817">
        <v>10064427</v>
      </c>
      <c r="B28817" t="s">
        <v>29007</v>
      </c>
    </row>
    <row r="28818" spans="1:2" x14ac:dyDescent="0.45">
      <c r="A28818">
        <v>10013396</v>
      </c>
      <c r="B28818" t="s">
        <v>29008</v>
      </c>
    </row>
    <row r="28819" spans="1:2" x14ac:dyDescent="0.45">
      <c r="A28819">
        <v>10048904</v>
      </c>
      <c r="B28819" t="s">
        <v>29009</v>
      </c>
    </row>
    <row r="28820" spans="1:2" x14ac:dyDescent="0.45">
      <c r="A28820">
        <v>10015651</v>
      </c>
      <c r="B28820" t="s">
        <v>29010</v>
      </c>
    </row>
    <row r="28821" spans="1:2" x14ac:dyDescent="0.45">
      <c r="A28821">
        <v>10073131</v>
      </c>
      <c r="B28821" t="s">
        <v>29011</v>
      </c>
    </row>
    <row r="28822" spans="1:2" x14ac:dyDescent="0.45">
      <c r="A28822">
        <v>10062636</v>
      </c>
      <c r="B28822" t="s">
        <v>29012</v>
      </c>
    </row>
    <row r="28823" spans="1:2" x14ac:dyDescent="0.45">
      <c r="A28823">
        <v>10048952</v>
      </c>
      <c r="B28823" t="s">
        <v>29013</v>
      </c>
    </row>
    <row r="28824" spans="1:2" x14ac:dyDescent="0.45">
      <c r="A28824">
        <v>10017385</v>
      </c>
      <c r="B28824" t="s">
        <v>29014</v>
      </c>
    </row>
    <row r="28825" spans="1:2" x14ac:dyDescent="0.45">
      <c r="A28825">
        <v>10075281</v>
      </c>
      <c r="B28825" t="s">
        <v>29015</v>
      </c>
    </row>
    <row r="28826" spans="1:2" x14ac:dyDescent="0.45">
      <c r="A28826">
        <v>90001003</v>
      </c>
      <c r="B28826" t="s">
        <v>29016</v>
      </c>
    </row>
    <row r="28827" spans="1:2" x14ac:dyDescent="0.45">
      <c r="A28827">
        <v>10035487</v>
      </c>
      <c r="B28827" t="s">
        <v>29017</v>
      </c>
    </row>
    <row r="28828" spans="1:2" x14ac:dyDescent="0.45">
      <c r="A28828">
        <v>10036348</v>
      </c>
      <c r="B28828" t="s">
        <v>29018</v>
      </c>
    </row>
    <row r="28829" spans="1:2" x14ac:dyDescent="0.45">
      <c r="A28829">
        <v>10080713</v>
      </c>
      <c r="B28829" t="s">
        <v>29019</v>
      </c>
    </row>
    <row r="28830" spans="1:2" x14ac:dyDescent="0.45">
      <c r="A28830">
        <v>10079612</v>
      </c>
      <c r="B28830" t="s">
        <v>29020</v>
      </c>
    </row>
    <row r="28831" spans="1:2" x14ac:dyDescent="0.45">
      <c r="A28831">
        <v>10038739</v>
      </c>
      <c r="B28831" t="s">
        <v>29021</v>
      </c>
    </row>
    <row r="28832" spans="1:2" x14ac:dyDescent="0.45">
      <c r="A28832">
        <v>10078803</v>
      </c>
      <c r="B28832" t="s">
        <v>29022</v>
      </c>
    </row>
    <row r="28833" spans="1:2" x14ac:dyDescent="0.45">
      <c r="A28833">
        <v>10077502</v>
      </c>
      <c r="B28833" t="s">
        <v>29023</v>
      </c>
    </row>
    <row r="28834" spans="1:2" x14ac:dyDescent="0.45">
      <c r="A28834">
        <v>10087429</v>
      </c>
      <c r="B28834" t="s">
        <v>29024</v>
      </c>
    </row>
    <row r="28835" spans="1:2" x14ac:dyDescent="0.45">
      <c r="A28835">
        <v>10055677</v>
      </c>
      <c r="B28835" t="s">
        <v>29025</v>
      </c>
    </row>
    <row r="28836" spans="1:2" x14ac:dyDescent="0.45">
      <c r="A28836">
        <v>10077346</v>
      </c>
      <c r="B28836" t="s">
        <v>29026</v>
      </c>
    </row>
    <row r="28837" spans="1:2" x14ac:dyDescent="0.45">
      <c r="A28837">
        <v>10061827</v>
      </c>
      <c r="B28837" t="s">
        <v>29027</v>
      </c>
    </row>
    <row r="28838" spans="1:2" x14ac:dyDescent="0.45">
      <c r="A28838">
        <v>10091862</v>
      </c>
      <c r="B28838" t="s">
        <v>29028</v>
      </c>
    </row>
    <row r="28839" spans="1:2" x14ac:dyDescent="0.45">
      <c r="A28839">
        <v>10075113</v>
      </c>
      <c r="B28839" t="s">
        <v>29029</v>
      </c>
    </row>
    <row r="28840" spans="1:2" x14ac:dyDescent="0.45">
      <c r="A28840">
        <v>10052994</v>
      </c>
      <c r="B28840" t="s">
        <v>29030</v>
      </c>
    </row>
    <row r="28841" spans="1:2" x14ac:dyDescent="0.45">
      <c r="A28841">
        <v>10002728</v>
      </c>
      <c r="B28841" t="s">
        <v>29031</v>
      </c>
    </row>
    <row r="28842" spans="1:2" x14ac:dyDescent="0.45">
      <c r="A28842">
        <v>10044262</v>
      </c>
      <c r="B28842" t="s">
        <v>29032</v>
      </c>
    </row>
    <row r="28843" spans="1:2" x14ac:dyDescent="0.45">
      <c r="A28843">
        <v>10077697</v>
      </c>
      <c r="B28843" t="s">
        <v>29033</v>
      </c>
    </row>
    <row r="28844" spans="1:2" x14ac:dyDescent="0.45">
      <c r="A28844">
        <v>10066237</v>
      </c>
      <c r="B28844" t="s">
        <v>29034</v>
      </c>
    </row>
    <row r="28845" spans="1:2" x14ac:dyDescent="0.45">
      <c r="A28845">
        <v>10047144</v>
      </c>
      <c r="B28845" t="s">
        <v>29035</v>
      </c>
    </row>
    <row r="28846" spans="1:2" x14ac:dyDescent="0.45">
      <c r="A28846">
        <v>10022047</v>
      </c>
      <c r="B28846" t="s">
        <v>29036</v>
      </c>
    </row>
    <row r="28847" spans="1:2" x14ac:dyDescent="0.45">
      <c r="A28847">
        <v>10015995</v>
      </c>
      <c r="B28847" t="s">
        <v>29037</v>
      </c>
    </row>
    <row r="28848" spans="1:2" x14ac:dyDescent="0.45">
      <c r="A28848">
        <v>10063497</v>
      </c>
      <c r="B28848" t="s">
        <v>29038</v>
      </c>
    </row>
    <row r="28849" spans="1:2" x14ac:dyDescent="0.45">
      <c r="A28849">
        <v>10014866</v>
      </c>
      <c r="B28849" t="s">
        <v>29039</v>
      </c>
    </row>
    <row r="28850" spans="1:2" x14ac:dyDescent="0.45">
      <c r="A28850">
        <v>10057017</v>
      </c>
      <c r="B28850" t="s">
        <v>29040</v>
      </c>
    </row>
    <row r="28851" spans="1:2" x14ac:dyDescent="0.45">
      <c r="A28851">
        <v>10078974</v>
      </c>
      <c r="B28851" t="s">
        <v>29041</v>
      </c>
    </row>
    <row r="28852" spans="1:2" x14ac:dyDescent="0.45">
      <c r="A28852">
        <v>10050543</v>
      </c>
      <c r="B28852" t="s">
        <v>29042</v>
      </c>
    </row>
    <row r="28853" spans="1:2" x14ac:dyDescent="0.45">
      <c r="A28853">
        <v>10072138</v>
      </c>
      <c r="B28853" t="s">
        <v>29043</v>
      </c>
    </row>
    <row r="28854" spans="1:2" x14ac:dyDescent="0.45">
      <c r="A28854">
        <v>10063115</v>
      </c>
      <c r="B28854" t="s">
        <v>29044</v>
      </c>
    </row>
    <row r="28855" spans="1:2" x14ac:dyDescent="0.45">
      <c r="A28855">
        <v>10037095</v>
      </c>
      <c r="B28855" t="s">
        <v>29045</v>
      </c>
    </row>
    <row r="28856" spans="1:2" x14ac:dyDescent="0.45">
      <c r="A28856">
        <v>10025956</v>
      </c>
      <c r="B28856" t="s">
        <v>29046</v>
      </c>
    </row>
    <row r="28857" spans="1:2" x14ac:dyDescent="0.45">
      <c r="A28857">
        <v>10052898</v>
      </c>
      <c r="B28857" t="s">
        <v>29047</v>
      </c>
    </row>
    <row r="28858" spans="1:2" x14ac:dyDescent="0.45">
      <c r="A28858">
        <v>10025512</v>
      </c>
      <c r="B28858" t="s">
        <v>29048</v>
      </c>
    </row>
    <row r="28859" spans="1:2" x14ac:dyDescent="0.45">
      <c r="A28859">
        <v>10010426</v>
      </c>
      <c r="B28859" t="s">
        <v>29049</v>
      </c>
    </row>
    <row r="28860" spans="1:2" x14ac:dyDescent="0.45">
      <c r="A28860">
        <v>10004750</v>
      </c>
      <c r="B28860" t="s">
        <v>29050</v>
      </c>
    </row>
    <row r="28861" spans="1:2" x14ac:dyDescent="0.45">
      <c r="A28861">
        <v>10045069</v>
      </c>
      <c r="B28861" t="s">
        <v>29051</v>
      </c>
    </row>
    <row r="28862" spans="1:2" x14ac:dyDescent="0.45">
      <c r="A28862">
        <v>10080349</v>
      </c>
      <c r="B28862" t="s">
        <v>29052</v>
      </c>
    </row>
    <row r="28863" spans="1:2" x14ac:dyDescent="0.45">
      <c r="A28863">
        <v>10016032</v>
      </c>
      <c r="B28863" t="s">
        <v>29053</v>
      </c>
    </row>
    <row r="28864" spans="1:2" x14ac:dyDescent="0.45">
      <c r="A28864">
        <v>10027072</v>
      </c>
      <c r="B28864" t="s">
        <v>29054</v>
      </c>
    </row>
    <row r="28865" spans="1:2" x14ac:dyDescent="0.45">
      <c r="A28865">
        <v>10090456</v>
      </c>
      <c r="B28865" t="s">
        <v>27161</v>
      </c>
    </row>
    <row r="28866" spans="1:2" x14ac:dyDescent="0.45">
      <c r="A28866">
        <v>10007848</v>
      </c>
      <c r="B28866" t="s">
        <v>29055</v>
      </c>
    </row>
    <row r="28867" spans="1:2" x14ac:dyDescent="0.45">
      <c r="A28867">
        <v>10073505</v>
      </c>
      <c r="B28867" t="s">
        <v>29056</v>
      </c>
    </row>
    <row r="28868" spans="1:2" x14ac:dyDescent="0.45">
      <c r="A28868">
        <v>10010530</v>
      </c>
      <c r="B28868" t="s">
        <v>29057</v>
      </c>
    </row>
    <row r="28869" spans="1:2" x14ac:dyDescent="0.45">
      <c r="A28869">
        <v>10029837</v>
      </c>
      <c r="B28869" t="s">
        <v>29058</v>
      </c>
    </row>
    <row r="28870" spans="1:2" x14ac:dyDescent="0.45">
      <c r="A28870">
        <v>10043698</v>
      </c>
      <c r="B28870" t="s">
        <v>29059</v>
      </c>
    </row>
    <row r="28871" spans="1:2" x14ac:dyDescent="0.45">
      <c r="A28871">
        <v>10045800</v>
      </c>
      <c r="B28871" t="s">
        <v>29060</v>
      </c>
    </row>
    <row r="28872" spans="1:2" x14ac:dyDescent="0.45">
      <c r="A28872">
        <v>10067860</v>
      </c>
      <c r="B28872" t="s">
        <v>29061</v>
      </c>
    </row>
    <row r="28873" spans="1:2" x14ac:dyDescent="0.45">
      <c r="A28873">
        <v>10025779</v>
      </c>
      <c r="B28873" t="s">
        <v>29062</v>
      </c>
    </row>
    <row r="28874" spans="1:2" x14ac:dyDescent="0.45">
      <c r="A28874">
        <v>10016486</v>
      </c>
      <c r="B28874" t="s">
        <v>29063</v>
      </c>
    </row>
    <row r="28875" spans="1:2" x14ac:dyDescent="0.45">
      <c r="A28875">
        <v>10086460</v>
      </c>
      <c r="B28875" t="s">
        <v>29064</v>
      </c>
    </row>
    <row r="28876" spans="1:2" x14ac:dyDescent="0.45">
      <c r="A28876">
        <v>10028288</v>
      </c>
      <c r="B28876" t="s">
        <v>29065</v>
      </c>
    </row>
    <row r="28877" spans="1:2" x14ac:dyDescent="0.45">
      <c r="A28877">
        <v>10012284</v>
      </c>
      <c r="B28877" t="s">
        <v>29066</v>
      </c>
    </row>
    <row r="28878" spans="1:2" x14ac:dyDescent="0.45">
      <c r="A28878">
        <v>10025847</v>
      </c>
      <c r="B28878" t="s">
        <v>29067</v>
      </c>
    </row>
    <row r="28879" spans="1:2" x14ac:dyDescent="0.45">
      <c r="A28879">
        <v>10048188</v>
      </c>
      <c r="B28879" t="s">
        <v>29068</v>
      </c>
    </row>
    <row r="28880" spans="1:2" x14ac:dyDescent="0.45">
      <c r="A28880">
        <v>10069726</v>
      </c>
      <c r="B28880" t="s">
        <v>29069</v>
      </c>
    </row>
    <row r="28881" spans="1:2" x14ac:dyDescent="0.45">
      <c r="A28881">
        <v>10037287</v>
      </c>
      <c r="B28881" t="s">
        <v>29070</v>
      </c>
    </row>
    <row r="28882" spans="1:2" x14ac:dyDescent="0.45">
      <c r="A28882">
        <v>10055177</v>
      </c>
      <c r="B28882" t="s">
        <v>14788</v>
      </c>
    </row>
    <row r="28883" spans="1:2" x14ac:dyDescent="0.45">
      <c r="A28883">
        <v>10048144</v>
      </c>
      <c r="B28883" t="s">
        <v>29071</v>
      </c>
    </row>
    <row r="28884" spans="1:2" x14ac:dyDescent="0.45">
      <c r="A28884">
        <v>90000331</v>
      </c>
      <c r="B28884" t="s">
        <v>29072</v>
      </c>
    </row>
    <row r="28885" spans="1:2" x14ac:dyDescent="0.45">
      <c r="A28885">
        <v>10013413</v>
      </c>
      <c r="B28885" t="s">
        <v>29073</v>
      </c>
    </row>
    <row r="28886" spans="1:2" x14ac:dyDescent="0.45">
      <c r="A28886">
        <v>10001391</v>
      </c>
      <c r="B28886" t="s">
        <v>29074</v>
      </c>
    </row>
    <row r="28887" spans="1:2" x14ac:dyDescent="0.45">
      <c r="A28887">
        <v>10079877</v>
      </c>
      <c r="B28887" t="s">
        <v>29075</v>
      </c>
    </row>
    <row r="28888" spans="1:2" x14ac:dyDescent="0.45">
      <c r="A28888">
        <v>10038376</v>
      </c>
      <c r="B28888" t="s">
        <v>25938</v>
      </c>
    </row>
    <row r="28889" spans="1:2" x14ac:dyDescent="0.45">
      <c r="A28889">
        <v>10052250</v>
      </c>
      <c r="B28889" t="s">
        <v>29076</v>
      </c>
    </row>
    <row r="28890" spans="1:2" x14ac:dyDescent="0.45">
      <c r="A28890">
        <v>90001014</v>
      </c>
      <c r="B28890" t="s">
        <v>29077</v>
      </c>
    </row>
    <row r="28891" spans="1:2" x14ac:dyDescent="0.45">
      <c r="A28891">
        <v>10052301</v>
      </c>
      <c r="B28891" t="s">
        <v>29078</v>
      </c>
    </row>
    <row r="28892" spans="1:2" x14ac:dyDescent="0.45">
      <c r="A28892">
        <v>10043350</v>
      </c>
      <c r="B28892" t="s">
        <v>29079</v>
      </c>
    </row>
    <row r="28893" spans="1:2" x14ac:dyDescent="0.45">
      <c r="A28893">
        <v>10010690</v>
      </c>
      <c r="B28893" t="s">
        <v>29080</v>
      </c>
    </row>
    <row r="28894" spans="1:2" x14ac:dyDescent="0.45">
      <c r="A28894">
        <v>10077762</v>
      </c>
      <c r="B28894" t="s">
        <v>29081</v>
      </c>
    </row>
    <row r="28895" spans="1:2" x14ac:dyDescent="0.45">
      <c r="A28895">
        <v>10073180</v>
      </c>
      <c r="B28895" t="s">
        <v>29082</v>
      </c>
    </row>
    <row r="28896" spans="1:2" x14ac:dyDescent="0.45">
      <c r="A28896">
        <v>10078614</v>
      </c>
      <c r="B28896" t="s">
        <v>29083</v>
      </c>
    </row>
    <row r="28897" spans="1:2" x14ac:dyDescent="0.45">
      <c r="A28897">
        <v>10013844</v>
      </c>
      <c r="B28897" t="s">
        <v>29084</v>
      </c>
    </row>
    <row r="28898" spans="1:2" x14ac:dyDescent="0.45">
      <c r="A28898">
        <v>10073659</v>
      </c>
      <c r="B28898" t="s">
        <v>29085</v>
      </c>
    </row>
    <row r="28899" spans="1:2" x14ac:dyDescent="0.45">
      <c r="A28899">
        <v>10007457</v>
      </c>
      <c r="B28899" t="s">
        <v>29086</v>
      </c>
    </row>
    <row r="28900" spans="1:2" x14ac:dyDescent="0.45">
      <c r="A28900">
        <v>10068687</v>
      </c>
      <c r="B28900" t="s">
        <v>26921</v>
      </c>
    </row>
    <row r="28901" spans="1:2" x14ac:dyDescent="0.45">
      <c r="A28901">
        <v>10051930</v>
      </c>
      <c r="B28901" t="s">
        <v>29087</v>
      </c>
    </row>
    <row r="28902" spans="1:2" x14ac:dyDescent="0.45">
      <c r="A28902">
        <v>10044172</v>
      </c>
      <c r="B28902" t="s">
        <v>29088</v>
      </c>
    </row>
    <row r="28903" spans="1:2" x14ac:dyDescent="0.45">
      <c r="A28903">
        <v>10026795</v>
      </c>
      <c r="B28903" t="s">
        <v>29089</v>
      </c>
    </row>
    <row r="28904" spans="1:2" x14ac:dyDescent="0.45">
      <c r="A28904">
        <v>10083716</v>
      </c>
      <c r="B28904" t="s">
        <v>29090</v>
      </c>
    </row>
    <row r="28905" spans="1:2" x14ac:dyDescent="0.45">
      <c r="A28905">
        <v>10085134</v>
      </c>
      <c r="B28905" t="s">
        <v>29091</v>
      </c>
    </row>
    <row r="28906" spans="1:2" x14ac:dyDescent="0.45">
      <c r="A28906">
        <v>10032886</v>
      </c>
      <c r="B28906" t="s">
        <v>29092</v>
      </c>
    </row>
    <row r="28907" spans="1:2" x14ac:dyDescent="0.45">
      <c r="A28907">
        <v>10005316</v>
      </c>
      <c r="B28907" t="s">
        <v>29093</v>
      </c>
    </row>
    <row r="28908" spans="1:2" x14ac:dyDescent="0.45">
      <c r="A28908">
        <v>10009994</v>
      </c>
      <c r="B28908" t="s">
        <v>29094</v>
      </c>
    </row>
    <row r="28909" spans="1:2" x14ac:dyDescent="0.45">
      <c r="A28909">
        <v>10002166</v>
      </c>
      <c r="B28909" t="s">
        <v>29095</v>
      </c>
    </row>
    <row r="28910" spans="1:2" x14ac:dyDescent="0.45">
      <c r="A28910">
        <v>10053417</v>
      </c>
      <c r="B28910" t="s">
        <v>29096</v>
      </c>
    </row>
    <row r="28911" spans="1:2" x14ac:dyDescent="0.45">
      <c r="A28911">
        <v>10046988</v>
      </c>
      <c r="B28911" t="s">
        <v>29097</v>
      </c>
    </row>
    <row r="28912" spans="1:2" x14ac:dyDescent="0.45">
      <c r="A28912">
        <v>10023443</v>
      </c>
      <c r="B28912" t="s">
        <v>29098</v>
      </c>
    </row>
    <row r="28913" spans="1:2" x14ac:dyDescent="0.45">
      <c r="A28913">
        <v>10083611</v>
      </c>
      <c r="B28913" t="s">
        <v>29099</v>
      </c>
    </row>
    <row r="28914" spans="1:2" x14ac:dyDescent="0.45">
      <c r="A28914">
        <v>10032038</v>
      </c>
      <c r="B28914" t="s">
        <v>29100</v>
      </c>
    </row>
    <row r="28915" spans="1:2" x14ac:dyDescent="0.45">
      <c r="A28915">
        <v>10086049</v>
      </c>
      <c r="B28915" t="s">
        <v>29101</v>
      </c>
    </row>
    <row r="28916" spans="1:2" x14ac:dyDescent="0.45">
      <c r="A28916">
        <v>10071468</v>
      </c>
      <c r="B28916" t="s">
        <v>29102</v>
      </c>
    </row>
    <row r="28917" spans="1:2" x14ac:dyDescent="0.45">
      <c r="A28917">
        <v>10002321</v>
      </c>
      <c r="B28917" t="s">
        <v>29103</v>
      </c>
    </row>
    <row r="28918" spans="1:2" x14ac:dyDescent="0.45">
      <c r="A28918">
        <v>10018772</v>
      </c>
      <c r="B28918" t="s">
        <v>29104</v>
      </c>
    </row>
    <row r="28919" spans="1:2" x14ac:dyDescent="0.45">
      <c r="A28919">
        <v>10088864</v>
      </c>
      <c r="B28919" t="s">
        <v>29105</v>
      </c>
    </row>
    <row r="28920" spans="1:2" x14ac:dyDescent="0.45">
      <c r="A28920">
        <v>10069545</v>
      </c>
      <c r="B28920" t="s">
        <v>29106</v>
      </c>
    </row>
    <row r="28921" spans="1:2" x14ac:dyDescent="0.45">
      <c r="A28921">
        <v>10005381</v>
      </c>
      <c r="B28921" t="s">
        <v>22661</v>
      </c>
    </row>
    <row r="28922" spans="1:2" x14ac:dyDescent="0.45">
      <c r="A28922">
        <v>10086729</v>
      </c>
      <c r="B28922" t="s">
        <v>29107</v>
      </c>
    </row>
    <row r="28923" spans="1:2" x14ac:dyDescent="0.45">
      <c r="A28923">
        <v>10043652</v>
      </c>
      <c r="B28923" t="s">
        <v>29108</v>
      </c>
    </row>
    <row r="28924" spans="1:2" x14ac:dyDescent="0.45">
      <c r="A28924">
        <v>10073112</v>
      </c>
      <c r="B28924" t="s">
        <v>29109</v>
      </c>
    </row>
    <row r="28925" spans="1:2" x14ac:dyDescent="0.45">
      <c r="A28925">
        <v>10037462</v>
      </c>
      <c r="B28925" t="s">
        <v>29110</v>
      </c>
    </row>
    <row r="28926" spans="1:2" x14ac:dyDescent="0.45">
      <c r="A28926">
        <v>10079622</v>
      </c>
      <c r="B28926" t="s">
        <v>29111</v>
      </c>
    </row>
    <row r="28927" spans="1:2" x14ac:dyDescent="0.45">
      <c r="A28927">
        <v>10033019</v>
      </c>
      <c r="B28927" t="s">
        <v>29112</v>
      </c>
    </row>
    <row r="28928" spans="1:2" x14ac:dyDescent="0.45">
      <c r="A28928">
        <v>10025999</v>
      </c>
      <c r="B28928" t="s">
        <v>29113</v>
      </c>
    </row>
    <row r="28929" spans="1:2" x14ac:dyDescent="0.45">
      <c r="A28929">
        <v>90000216</v>
      </c>
      <c r="B28929" t="s">
        <v>29114</v>
      </c>
    </row>
    <row r="28930" spans="1:2" x14ac:dyDescent="0.45">
      <c r="A28930">
        <v>10075598</v>
      </c>
      <c r="B28930" t="s">
        <v>29115</v>
      </c>
    </row>
    <row r="28931" spans="1:2" x14ac:dyDescent="0.45">
      <c r="A28931">
        <v>10072369</v>
      </c>
      <c r="B28931" t="s">
        <v>29116</v>
      </c>
    </row>
    <row r="28932" spans="1:2" x14ac:dyDescent="0.45">
      <c r="A28932">
        <v>10044071</v>
      </c>
      <c r="B28932" t="s">
        <v>29117</v>
      </c>
    </row>
    <row r="28933" spans="1:2" x14ac:dyDescent="0.45">
      <c r="A28933">
        <v>10053714</v>
      </c>
      <c r="B28933" t="s">
        <v>29118</v>
      </c>
    </row>
    <row r="28934" spans="1:2" x14ac:dyDescent="0.45">
      <c r="A28934">
        <v>10071250</v>
      </c>
      <c r="B28934" t="s">
        <v>29119</v>
      </c>
    </row>
    <row r="28935" spans="1:2" x14ac:dyDescent="0.45">
      <c r="A28935">
        <v>10085669</v>
      </c>
      <c r="B28935" t="s">
        <v>29120</v>
      </c>
    </row>
    <row r="28936" spans="1:2" x14ac:dyDescent="0.45">
      <c r="A28936">
        <v>10076571</v>
      </c>
      <c r="B28936" t="s">
        <v>29121</v>
      </c>
    </row>
    <row r="28937" spans="1:2" x14ac:dyDescent="0.45">
      <c r="A28937">
        <v>10070671</v>
      </c>
      <c r="B28937" t="s">
        <v>29122</v>
      </c>
    </row>
    <row r="28938" spans="1:2" x14ac:dyDescent="0.45">
      <c r="A28938">
        <v>10078459</v>
      </c>
      <c r="B28938" t="s">
        <v>29123</v>
      </c>
    </row>
    <row r="28939" spans="1:2" x14ac:dyDescent="0.45">
      <c r="A28939">
        <v>10065407</v>
      </c>
      <c r="B28939" t="s">
        <v>29124</v>
      </c>
    </row>
    <row r="28940" spans="1:2" x14ac:dyDescent="0.45">
      <c r="A28940">
        <v>10051170</v>
      </c>
      <c r="B28940" t="s">
        <v>29125</v>
      </c>
    </row>
    <row r="28941" spans="1:2" x14ac:dyDescent="0.45">
      <c r="A28941">
        <v>10041627</v>
      </c>
      <c r="B28941" t="s">
        <v>29126</v>
      </c>
    </row>
    <row r="28942" spans="1:2" x14ac:dyDescent="0.45">
      <c r="A28942">
        <v>10017805</v>
      </c>
      <c r="B28942" t="s">
        <v>29127</v>
      </c>
    </row>
    <row r="28943" spans="1:2" x14ac:dyDescent="0.45">
      <c r="A28943">
        <v>10090428</v>
      </c>
      <c r="B28943" t="s">
        <v>29128</v>
      </c>
    </row>
    <row r="28944" spans="1:2" x14ac:dyDescent="0.45">
      <c r="A28944">
        <v>10089180</v>
      </c>
      <c r="B28944" t="s">
        <v>29129</v>
      </c>
    </row>
    <row r="28945" spans="1:2" x14ac:dyDescent="0.45">
      <c r="A28945">
        <v>10070033</v>
      </c>
      <c r="B28945" t="s">
        <v>29130</v>
      </c>
    </row>
    <row r="28946" spans="1:2" x14ac:dyDescent="0.45">
      <c r="A28946">
        <v>10080078</v>
      </c>
      <c r="B28946" t="s">
        <v>29131</v>
      </c>
    </row>
    <row r="28947" spans="1:2" x14ac:dyDescent="0.45">
      <c r="A28947">
        <v>10075839</v>
      </c>
      <c r="B28947" t="s">
        <v>29132</v>
      </c>
    </row>
    <row r="28948" spans="1:2" x14ac:dyDescent="0.45">
      <c r="A28948">
        <v>10080427</v>
      </c>
      <c r="B28948" t="s">
        <v>29133</v>
      </c>
    </row>
    <row r="28949" spans="1:2" x14ac:dyDescent="0.45">
      <c r="A28949">
        <v>10088902</v>
      </c>
      <c r="B28949" t="s">
        <v>29134</v>
      </c>
    </row>
    <row r="28950" spans="1:2" x14ac:dyDescent="0.45">
      <c r="A28950">
        <v>10062823</v>
      </c>
      <c r="B28950" t="s">
        <v>29135</v>
      </c>
    </row>
    <row r="28951" spans="1:2" x14ac:dyDescent="0.45">
      <c r="A28951">
        <v>10065395</v>
      </c>
      <c r="B28951" t="s">
        <v>29136</v>
      </c>
    </row>
    <row r="28952" spans="1:2" x14ac:dyDescent="0.45">
      <c r="A28952">
        <v>10047614</v>
      </c>
      <c r="B28952" t="s">
        <v>29137</v>
      </c>
    </row>
    <row r="28953" spans="1:2" x14ac:dyDescent="0.45">
      <c r="A28953">
        <v>10039302</v>
      </c>
      <c r="B28953" t="s">
        <v>29138</v>
      </c>
    </row>
    <row r="28954" spans="1:2" x14ac:dyDescent="0.45">
      <c r="A28954">
        <v>10044226</v>
      </c>
      <c r="B28954" t="s">
        <v>29139</v>
      </c>
    </row>
    <row r="28955" spans="1:2" x14ac:dyDescent="0.45">
      <c r="A28955">
        <v>10082778</v>
      </c>
      <c r="B28955" t="s">
        <v>29140</v>
      </c>
    </row>
    <row r="28956" spans="1:2" x14ac:dyDescent="0.45">
      <c r="A28956">
        <v>10028915</v>
      </c>
      <c r="B28956" t="s">
        <v>29141</v>
      </c>
    </row>
    <row r="28957" spans="1:2" x14ac:dyDescent="0.45">
      <c r="A28957">
        <v>10053896</v>
      </c>
      <c r="B28957" t="s">
        <v>29142</v>
      </c>
    </row>
    <row r="28958" spans="1:2" x14ac:dyDescent="0.45">
      <c r="A28958">
        <v>10047137</v>
      </c>
      <c r="B28958" t="s">
        <v>29143</v>
      </c>
    </row>
    <row r="28959" spans="1:2" x14ac:dyDescent="0.45">
      <c r="A28959">
        <v>10014812</v>
      </c>
      <c r="B28959" t="s">
        <v>26268</v>
      </c>
    </row>
    <row r="28960" spans="1:2" x14ac:dyDescent="0.45">
      <c r="A28960">
        <v>10085646</v>
      </c>
      <c r="B28960" t="s">
        <v>29144</v>
      </c>
    </row>
    <row r="28961" spans="1:2" x14ac:dyDescent="0.45">
      <c r="A28961">
        <v>10040800</v>
      </c>
      <c r="B28961" t="s">
        <v>29145</v>
      </c>
    </row>
    <row r="28962" spans="1:2" x14ac:dyDescent="0.45">
      <c r="A28962">
        <v>10079542</v>
      </c>
      <c r="B28962" t="s">
        <v>29146</v>
      </c>
    </row>
    <row r="28963" spans="1:2" x14ac:dyDescent="0.45">
      <c r="A28963">
        <v>10044696</v>
      </c>
      <c r="B28963" t="s">
        <v>29147</v>
      </c>
    </row>
    <row r="28964" spans="1:2" x14ac:dyDescent="0.45">
      <c r="A28964">
        <v>10065458</v>
      </c>
      <c r="B28964" t="s">
        <v>29148</v>
      </c>
    </row>
    <row r="28965" spans="1:2" x14ac:dyDescent="0.45">
      <c r="A28965">
        <v>10062763</v>
      </c>
      <c r="B28965" t="s">
        <v>29149</v>
      </c>
    </row>
    <row r="28966" spans="1:2" x14ac:dyDescent="0.45">
      <c r="A28966">
        <v>10005320</v>
      </c>
      <c r="B28966" t="s">
        <v>29150</v>
      </c>
    </row>
    <row r="28967" spans="1:2" x14ac:dyDescent="0.45">
      <c r="A28967">
        <v>10038483</v>
      </c>
      <c r="B28967" t="s">
        <v>29151</v>
      </c>
    </row>
    <row r="28968" spans="1:2" x14ac:dyDescent="0.45">
      <c r="A28968">
        <v>10050829</v>
      </c>
      <c r="B28968" t="s">
        <v>29152</v>
      </c>
    </row>
    <row r="28969" spans="1:2" x14ac:dyDescent="0.45">
      <c r="A28969">
        <v>10087560</v>
      </c>
      <c r="B28969" t="s">
        <v>27855</v>
      </c>
    </row>
    <row r="28970" spans="1:2" x14ac:dyDescent="0.45">
      <c r="A28970">
        <v>10040016</v>
      </c>
      <c r="B28970" t="s">
        <v>29153</v>
      </c>
    </row>
    <row r="28971" spans="1:2" x14ac:dyDescent="0.45">
      <c r="A28971">
        <v>10054576</v>
      </c>
      <c r="B28971" t="s">
        <v>29154</v>
      </c>
    </row>
    <row r="28972" spans="1:2" x14ac:dyDescent="0.45">
      <c r="A28972">
        <v>10019582</v>
      </c>
      <c r="B28972" t="s">
        <v>29155</v>
      </c>
    </row>
    <row r="28973" spans="1:2" x14ac:dyDescent="0.45">
      <c r="A28973">
        <v>10065319</v>
      </c>
      <c r="B28973" t="s">
        <v>29156</v>
      </c>
    </row>
    <row r="28974" spans="1:2" x14ac:dyDescent="0.45">
      <c r="A28974">
        <v>10063032</v>
      </c>
      <c r="B28974" t="s">
        <v>29157</v>
      </c>
    </row>
    <row r="28975" spans="1:2" x14ac:dyDescent="0.45">
      <c r="A28975">
        <v>10075332</v>
      </c>
      <c r="B28975" t="s">
        <v>29158</v>
      </c>
    </row>
    <row r="28976" spans="1:2" x14ac:dyDescent="0.45">
      <c r="A28976">
        <v>10045851</v>
      </c>
      <c r="B28976" t="s">
        <v>29159</v>
      </c>
    </row>
    <row r="28977" spans="1:2" x14ac:dyDescent="0.45">
      <c r="A28977">
        <v>10001813</v>
      </c>
      <c r="B28977" t="s">
        <v>29160</v>
      </c>
    </row>
    <row r="28978" spans="1:2" x14ac:dyDescent="0.45">
      <c r="A28978">
        <v>10004510</v>
      </c>
      <c r="B28978" t="s">
        <v>29161</v>
      </c>
    </row>
    <row r="28979" spans="1:2" x14ac:dyDescent="0.45">
      <c r="A28979">
        <v>10090043</v>
      </c>
      <c r="B28979" t="s">
        <v>29162</v>
      </c>
    </row>
    <row r="28980" spans="1:2" x14ac:dyDescent="0.45">
      <c r="A28980">
        <v>10069943</v>
      </c>
      <c r="B28980" t="s">
        <v>29163</v>
      </c>
    </row>
    <row r="28981" spans="1:2" x14ac:dyDescent="0.45">
      <c r="A28981">
        <v>10070769</v>
      </c>
      <c r="B28981" t="s">
        <v>29164</v>
      </c>
    </row>
    <row r="28982" spans="1:2" x14ac:dyDescent="0.45">
      <c r="A28982">
        <v>10007297</v>
      </c>
      <c r="B28982" t="s">
        <v>29165</v>
      </c>
    </row>
    <row r="28983" spans="1:2" x14ac:dyDescent="0.45">
      <c r="A28983">
        <v>10036390</v>
      </c>
      <c r="B28983" t="s">
        <v>29166</v>
      </c>
    </row>
    <row r="28984" spans="1:2" x14ac:dyDescent="0.45">
      <c r="A28984">
        <v>10072234</v>
      </c>
      <c r="B28984" t="s">
        <v>29167</v>
      </c>
    </row>
    <row r="28985" spans="1:2" x14ac:dyDescent="0.45">
      <c r="A28985">
        <v>10024459</v>
      </c>
      <c r="B28985" t="s">
        <v>29168</v>
      </c>
    </row>
    <row r="28986" spans="1:2" x14ac:dyDescent="0.45">
      <c r="A28986">
        <v>10055023</v>
      </c>
      <c r="B28986" t="s">
        <v>29169</v>
      </c>
    </row>
    <row r="28987" spans="1:2" x14ac:dyDescent="0.45">
      <c r="A28987">
        <v>10057145</v>
      </c>
      <c r="B28987" t="s">
        <v>29170</v>
      </c>
    </row>
    <row r="28988" spans="1:2" x14ac:dyDescent="0.45">
      <c r="A28988">
        <v>10078482</v>
      </c>
      <c r="B28988" t="s">
        <v>29171</v>
      </c>
    </row>
    <row r="28989" spans="1:2" x14ac:dyDescent="0.45">
      <c r="A28989">
        <v>10022662</v>
      </c>
      <c r="B28989" t="s">
        <v>29172</v>
      </c>
    </row>
    <row r="28990" spans="1:2" x14ac:dyDescent="0.45">
      <c r="A28990">
        <v>10035270</v>
      </c>
      <c r="B28990" t="s">
        <v>29173</v>
      </c>
    </row>
    <row r="28991" spans="1:2" x14ac:dyDescent="0.45">
      <c r="A28991">
        <v>10000498</v>
      </c>
      <c r="B28991" t="s">
        <v>29174</v>
      </c>
    </row>
    <row r="28992" spans="1:2" x14ac:dyDescent="0.45">
      <c r="A28992">
        <v>10013616</v>
      </c>
      <c r="B28992" t="s">
        <v>29175</v>
      </c>
    </row>
    <row r="28993" spans="1:2" x14ac:dyDescent="0.45">
      <c r="A28993">
        <v>10038364</v>
      </c>
      <c r="B28993" t="s">
        <v>29176</v>
      </c>
    </row>
    <row r="28994" spans="1:2" x14ac:dyDescent="0.45">
      <c r="A28994">
        <v>10021041</v>
      </c>
      <c r="B28994" t="s">
        <v>29177</v>
      </c>
    </row>
    <row r="28995" spans="1:2" x14ac:dyDescent="0.45">
      <c r="A28995">
        <v>10072236</v>
      </c>
      <c r="B28995" t="s">
        <v>29178</v>
      </c>
    </row>
    <row r="28996" spans="1:2" x14ac:dyDescent="0.45">
      <c r="A28996">
        <v>10036642</v>
      </c>
      <c r="B28996" t="s">
        <v>29179</v>
      </c>
    </row>
    <row r="28997" spans="1:2" x14ac:dyDescent="0.45">
      <c r="A28997">
        <v>10062954</v>
      </c>
      <c r="B28997" t="s">
        <v>29180</v>
      </c>
    </row>
    <row r="28998" spans="1:2" x14ac:dyDescent="0.45">
      <c r="A28998">
        <v>10053114</v>
      </c>
      <c r="B28998" t="s">
        <v>29181</v>
      </c>
    </row>
    <row r="28999" spans="1:2" x14ac:dyDescent="0.45">
      <c r="A28999">
        <v>10009303</v>
      </c>
      <c r="B28999" t="s">
        <v>29182</v>
      </c>
    </row>
    <row r="29000" spans="1:2" x14ac:dyDescent="0.45">
      <c r="A29000">
        <v>10018504</v>
      </c>
      <c r="B29000" t="s">
        <v>29183</v>
      </c>
    </row>
    <row r="29001" spans="1:2" x14ac:dyDescent="0.45">
      <c r="A29001">
        <v>10011737</v>
      </c>
      <c r="B29001" t="s">
        <v>29184</v>
      </c>
    </row>
    <row r="29002" spans="1:2" x14ac:dyDescent="0.45">
      <c r="A29002">
        <v>10091543</v>
      </c>
      <c r="B29002" t="s">
        <v>29185</v>
      </c>
    </row>
    <row r="29003" spans="1:2" x14ac:dyDescent="0.45">
      <c r="A29003">
        <v>10051336</v>
      </c>
      <c r="B29003" t="s">
        <v>29186</v>
      </c>
    </row>
    <row r="29004" spans="1:2" x14ac:dyDescent="0.45">
      <c r="A29004">
        <v>10080110</v>
      </c>
      <c r="B29004" t="s">
        <v>29187</v>
      </c>
    </row>
    <row r="29005" spans="1:2" x14ac:dyDescent="0.45">
      <c r="A29005">
        <v>10091844</v>
      </c>
      <c r="B29005" t="s">
        <v>29188</v>
      </c>
    </row>
    <row r="29006" spans="1:2" x14ac:dyDescent="0.45">
      <c r="A29006">
        <v>10079799</v>
      </c>
      <c r="B29006" t="s">
        <v>29189</v>
      </c>
    </row>
    <row r="29007" spans="1:2" x14ac:dyDescent="0.45">
      <c r="A29007">
        <v>10052970</v>
      </c>
      <c r="B29007" t="s">
        <v>29190</v>
      </c>
    </row>
    <row r="29008" spans="1:2" x14ac:dyDescent="0.45">
      <c r="A29008">
        <v>10024809</v>
      </c>
      <c r="B29008" t="s">
        <v>29191</v>
      </c>
    </row>
    <row r="29009" spans="1:2" x14ac:dyDescent="0.45">
      <c r="A29009">
        <v>10002225</v>
      </c>
      <c r="B29009" t="s">
        <v>29192</v>
      </c>
    </row>
    <row r="29010" spans="1:2" x14ac:dyDescent="0.45">
      <c r="A29010">
        <v>10030977</v>
      </c>
      <c r="B29010" t="s">
        <v>29193</v>
      </c>
    </row>
    <row r="29011" spans="1:2" x14ac:dyDescent="0.45">
      <c r="A29011">
        <v>10077556</v>
      </c>
      <c r="B29011" t="s">
        <v>29194</v>
      </c>
    </row>
    <row r="29012" spans="1:2" x14ac:dyDescent="0.45">
      <c r="A29012">
        <v>10037491</v>
      </c>
      <c r="B29012" t="s">
        <v>18208</v>
      </c>
    </row>
    <row r="29013" spans="1:2" x14ac:dyDescent="0.45">
      <c r="A29013">
        <v>10003120</v>
      </c>
      <c r="B29013" t="s">
        <v>21582</v>
      </c>
    </row>
    <row r="29014" spans="1:2" x14ac:dyDescent="0.45">
      <c r="A29014">
        <v>10048885</v>
      </c>
      <c r="B29014" t="s">
        <v>29195</v>
      </c>
    </row>
    <row r="29015" spans="1:2" x14ac:dyDescent="0.45">
      <c r="A29015">
        <v>10072289</v>
      </c>
      <c r="B29015" t="s">
        <v>29196</v>
      </c>
    </row>
    <row r="29016" spans="1:2" x14ac:dyDescent="0.45">
      <c r="A29016">
        <v>10043669</v>
      </c>
      <c r="B29016" t="s">
        <v>29197</v>
      </c>
    </row>
    <row r="29017" spans="1:2" x14ac:dyDescent="0.45">
      <c r="A29017">
        <v>10087907</v>
      </c>
      <c r="B29017" t="s">
        <v>18929</v>
      </c>
    </row>
    <row r="29018" spans="1:2" x14ac:dyDescent="0.45">
      <c r="A29018">
        <v>10032552</v>
      </c>
      <c r="B29018" t="s">
        <v>29198</v>
      </c>
    </row>
    <row r="29019" spans="1:2" x14ac:dyDescent="0.45">
      <c r="A29019">
        <v>10066567</v>
      </c>
      <c r="B29019" t="s">
        <v>29199</v>
      </c>
    </row>
    <row r="29020" spans="1:2" x14ac:dyDescent="0.45">
      <c r="A29020">
        <v>10075574</v>
      </c>
      <c r="B29020" t="s">
        <v>29200</v>
      </c>
    </row>
    <row r="29021" spans="1:2" x14ac:dyDescent="0.45">
      <c r="A29021">
        <v>10073294</v>
      </c>
      <c r="B29021" t="s">
        <v>29201</v>
      </c>
    </row>
    <row r="29022" spans="1:2" x14ac:dyDescent="0.45">
      <c r="A29022">
        <v>10052222</v>
      </c>
      <c r="B29022" t="s">
        <v>29202</v>
      </c>
    </row>
    <row r="29023" spans="1:2" x14ac:dyDescent="0.45">
      <c r="A29023">
        <v>10039578</v>
      </c>
      <c r="B29023" t="s">
        <v>29203</v>
      </c>
    </row>
    <row r="29024" spans="1:2" x14ac:dyDescent="0.45">
      <c r="A29024">
        <v>10025979</v>
      </c>
      <c r="B29024" t="s">
        <v>29204</v>
      </c>
    </row>
    <row r="29025" spans="1:2" x14ac:dyDescent="0.45">
      <c r="A29025">
        <v>10078641</v>
      </c>
      <c r="B29025" t="s">
        <v>29205</v>
      </c>
    </row>
    <row r="29026" spans="1:2" x14ac:dyDescent="0.45">
      <c r="A29026">
        <v>10005341</v>
      </c>
      <c r="B29026" t="s">
        <v>29206</v>
      </c>
    </row>
    <row r="29027" spans="1:2" x14ac:dyDescent="0.45">
      <c r="A29027">
        <v>10084591</v>
      </c>
      <c r="B29027" t="s">
        <v>29207</v>
      </c>
    </row>
    <row r="29028" spans="1:2" x14ac:dyDescent="0.45">
      <c r="A29028">
        <v>10034870</v>
      </c>
      <c r="B29028" t="s">
        <v>29208</v>
      </c>
    </row>
    <row r="29029" spans="1:2" x14ac:dyDescent="0.45">
      <c r="A29029">
        <v>10073737</v>
      </c>
      <c r="B29029" t="s">
        <v>29209</v>
      </c>
    </row>
    <row r="29030" spans="1:2" x14ac:dyDescent="0.45">
      <c r="A29030">
        <v>10004705</v>
      </c>
      <c r="B29030" t="s">
        <v>29210</v>
      </c>
    </row>
    <row r="29031" spans="1:2" x14ac:dyDescent="0.45">
      <c r="A29031">
        <v>90000737</v>
      </c>
      <c r="B29031" t="s">
        <v>29211</v>
      </c>
    </row>
    <row r="29032" spans="1:2" x14ac:dyDescent="0.45">
      <c r="A29032">
        <v>10011146</v>
      </c>
      <c r="B29032" t="s">
        <v>29212</v>
      </c>
    </row>
    <row r="29033" spans="1:2" x14ac:dyDescent="0.45">
      <c r="A29033">
        <v>10087042</v>
      </c>
      <c r="B29033" t="s">
        <v>29213</v>
      </c>
    </row>
    <row r="29034" spans="1:2" x14ac:dyDescent="0.45">
      <c r="A29034">
        <v>10037077</v>
      </c>
      <c r="B29034" t="s">
        <v>29214</v>
      </c>
    </row>
    <row r="29035" spans="1:2" x14ac:dyDescent="0.45">
      <c r="A29035">
        <v>10016288</v>
      </c>
      <c r="B29035" t="s">
        <v>29215</v>
      </c>
    </row>
    <row r="29036" spans="1:2" x14ac:dyDescent="0.45">
      <c r="A29036">
        <v>10082979</v>
      </c>
      <c r="B29036" t="s">
        <v>29216</v>
      </c>
    </row>
    <row r="29037" spans="1:2" x14ac:dyDescent="0.45">
      <c r="A29037">
        <v>10030000</v>
      </c>
      <c r="B29037" t="s">
        <v>29217</v>
      </c>
    </row>
    <row r="29038" spans="1:2" x14ac:dyDescent="0.45">
      <c r="A29038">
        <v>10019418</v>
      </c>
      <c r="B29038" t="s">
        <v>29218</v>
      </c>
    </row>
    <row r="29039" spans="1:2" x14ac:dyDescent="0.45">
      <c r="A29039">
        <v>10053863</v>
      </c>
      <c r="B29039" t="s">
        <v>29219</v>
      </c>
    </row>
    <row r="29040" spans="1:2" x14ac:dyDescent="0.45">
      <c r="A29040">
        <v>10047050</v>
      </c>
      <c r="B29040" t="s">
        <v>29220</v>
      </c>
    </row>
    <row r="29041" spans="1:2" x14ac:dyDescent="0.45">
      <c r="A29041">
        <v>10085972</v>
      </c>
      <c r="B29041" t="s">
        <v>29221</v>
      </c>
    </row>
    <row r="29042" spans="1:2" x14ac:dyDescent="0.45">
      <c r="A29042">
        <v>90000182</v>
      </c>
      <c r="B29042" t="s">
        <v>29222</v>
      </c>
    </row>
    <row r="29043" spans="1:2" x14ac:dyDescent="0.45">
      <c r="A29043">
        <v>10082102</v>
      </c>
      <c r="B29043" t="s">
        <v>29223</v>
      </c>
    </row>
    <row r="29044" spans="1:2" x14ac:dyDescent="0.45">
      <c r="A29044">
        <v>10043040</v>
      </c>
      <c r="B29044" t="s">
        <v>29224</v>
      </c>
    </row>
    <row r="29045" spans="1:2" x14ac:dyDescent="0.45">
      <c r="A29045">
        <v>10020426</v>
      </c>
      <c r="B29045" t="s">
        <v>29225</v>
      </c>
    </row>
    <row r="29046" spans="1:2" x14ac:dyDescent="0.45">
      <c r="A29046">
        <v>10037072</v>
      </c>
      <c r="B29046" t="s">
        <v>29226</v>
      </c>
    </row>
    <row r="29047" spans="1:2" x14ac:dyDescent="0.45">
      <c r="A29047">
        <v>10042007</v>
      </c>
      <c r="B29047" t="s">
        <v>29227</v>
      </c>
    </row>
    <row r="29048" spans="1:2" x14ac:dyDescent="0.45">
      <c r="A29048">
        <v>90000596</v>
      </c>
      <c r="B29048" t="s">
        <v>29228</v>
      </c>
    </row>
    <row r="29049" spans="1:2" x14ac:dyDescent="0.45">
      <c r="A29049">
        <v>10076778</v>
      </c>
      <c r="B29049" t="s">
        <v>29229</v>
      </c>
    </row>
    <row r="29050" spans="1:2" x14ac:dyDescent="0.45">
      <c r="A29050">
        <v>10035441</v>
      </c>
      <c r="B29050" t="s">
        <v>29230</v>
      </c>
    </row>
    <row r="29051" spans="1:2" x14ac:dyDescent="0.45">
      <c r="A29051">
        <v>10077309</v>
      </c>
      <c r="B29051" t="s">
        <v>29231</v>
      </c>
    </row>
    <row r="29052" spans="1:2" x14ac:dyDescent="0.45">
      <c r="A29052">
        <v>10003341</v>
      </c>
      <c r="B29052" t="s">
        <v>29232</v>
      </c>
    </row>
    <row r="29053" spans="1:2" x14ac:dyDescent="0.45">
      <c r="A29053">
        <v>10068034</v>
      </c>
      <c r="B29053" t="s">
        <v>29233</v>
      </c>
    </row>
    <row r="29054" spans="1:2" x14ac:dyDescent="0.45">
      <c r="A29054">
        <v>10011772</v>
      </c>
      <c r="B29054" t="s">
        <v>29234</v>
      </c>
    </row>
    <row r="29055" spans="1:2" x14ac:dyDescent="0.45">
      <c r="A29055">
        <v>10091758</v>
      </c>
      <c r="B29055" t="s">
        <v>29235</v>
      </c>
    </row>
    <row r="29056" spans="1:2" x14ac:dyDescent="0.45">
      <c r="A29056">
        <v>10010879</v>
      </c>
      <c r="B29056" t="s">
        <v>29236</v>
      </c>
    </row>
    <row r="29057" spans="1:2" x14ac:dyDescent="0.45">
      <c r="A29057">
        <v>10064915</v>
      </c>
      <c r="B29057" t="s">
        <v>29237</v>
      </c>
    </row>
    <row r="29058" spans="1:2" x14ac:dyDescent="0.45">
      <c r="A29058">
        <v>10069459</v>
      </c>
      <c r="B29058" t="s">
        <v>29238</v>
      </c>
    </row>
    <row r="29059" spans="1:2" x14ac:dyDescent="0.45">
      <c r="A29059">
        <v>10048233</v>
      </c>
      <c r="B29059" t="s">
        <v>29239</v>
      </c>
    </row>
    <row r="29060" spans="1:2" x14ac:dyDescent="0.45">
      <c r="A29060">
        <v>10006279</v>
      </c>
      <c r="B29060" t="s">
        <v>29240</v>
      </c>
    </row>
    <row r="29061" spans="1:2" x14ac:dyDescent="0.45">
      <c r="A29061">
        <v>10050190</v>
      </c>
      <c r="B29061" t="s">
        <v>27533</v>
      </c>
    </row>
    <row r="29062" spans="1:2" x14ac:dyDescent="0.45">
      <c r="A29062">
        <v>10018396</v>
      </c>
      <c r="B29062" t="s">
        <v>29241</v>
      </c>
    </row>
    <row r="29063" spans="1:2" x14ac:dyDescent="0.45">
      <c r="A29063">
        <v>10041228</v>
      </c>
      <c r="B29063" t="s">
        <v>29242</v>
      </c>
    </row>
    <row r="29064" spans="1:2" x14ac:dyDescent="0.45">
      <c r="A29064">
        <v>10056921</v>
      </c>
      <c r="B29064" t="s">
        <v>29243</v>
      </c>
    </row>
    <row r="29065" spans="1:2" x14ac:dyDescent="0.45">
      <c r="A29065">
        <v>10051251</v>
      </c>
      <c r="B29065" t="s">
        <v>29244</v>
      </c>
    </row>
    <row r="29066" spans="1:2" x14ac:dyDescent="0.45">
      <c r="A29066">
        <v>10066473</v>
      </c>
      <c r="B29066" t="s">
        <v>29245</v>
      </c>
    </row>
    <row r="29067" spans="1:2" x14ac:dyDescent="0.45">
      <c r="A29067">
        <v>10046557</v>
      </c>
      <c r="B29067" t="s">
        <v>29246</v>
      </c>
    </row>
    <row r="29068" spans="1:2" x14ac:dyDescent="0.45">
      <c r="A29068">
        <v>10038411</v>
      </c>
      <c r="B29068" t="s">
        <v>29247</v>
      </c>
    </row>
    <row r="29069" spans="1:2" x14ac:dyDescent="0.45">
      <c r="A29069">
        <v>10028142</v>
      </c>
      <c r="B29069" t="s">
        <v>29248</v>
      </c>
    </row>
    <row r="29070" spans="1:2" x14ac:dyDescent="0.45">
      <c r="A29070">
        <v>10006712</v>
      </c>
      <c r="B29070" t="s">
        <v>29249</v>
      </c>
    </row>
    <row r="29071" spans="1:2" x14ac:dyDescent="0.45">
      <c r="A29071">
        <v>10031422</v>
      </c>
      <c r="B29071" t="s">
        <v>29250</v>
      </c>
    </row>
    <row r="29072" spans="1:2" x14ac:dyDescent="0.45">
      <c r="A29072">
        <v>10063135</v>
      </c>
      <c r="B29072" t="s">
        <v>29251</v>
      </c>
    </row>
    <row r="29073" spans="1:2" x14ac:dyDescent="0.45">
      <c r="A29073">
        <v>10068788</v>
      </c>
      <c r="B29073" t="s">
        <v>29252</v>
      </c>
    </row>
    <row r="29074" spans="1:2" x14ac:dyDescent="0.45">
      <c r="A29074">
        <v>10046554</v>
      </c>
      <c r="B29074" t="s">
        <v>29253</v>
      </c>
    </row>
    <row r="29075" spans="1:2" x14ac:dyDescent="0.45">
      <c r="A29075">
        <v>10052576</v>
      </c>
      <c r="B29075" t="s">
        <v>29254</v>
      </c>
    </row>
    <row r="29076" spans="1:2" x14ac:dyDescent="0.45">
      <c r="A29076">
        <v>10028724</v>
      </c>
      <c r="B29076" t="s">
        <v>29255</v>
      </c>
    </row>
    <row r="29077" spans="1:2" x14ac:dyDescent="0.45">
      <c r="A29077">
        <v>10044424</v>
      </c>
      <c r="B29077" t="s">
        <v>29256</v>
      </c>
    </row>
    <row r="29078" spans="1:2" x14ac:dyDescent="0.45">
      <c r="A29078">
        <v>10092114</v>
      </c>
      <c r="B29078" t="s">
        <v>29257</v>
      </c>
    </row>
    <row r="29079" spans="1:2" x14ac:dyDescent="0.45">
      <c r="A29079">
        <v>10010780</v>
      </c>
      <c r="B29079" t="s">
        <v>29258</v>
      </c>
    </row>
    <row r="29080" spans="1:2" x14ac:dyDescent="0.45">
      <c r="A29080">
        <v>10066174</v>
      </c>
      <c r="B29080" t="s">
        <v>29259</v>
      </c>
    </row>
    <row r="29081" spans="1:2" x14ac:dyDescent="0.45">
      <c r="A29081">
        <v>10045439</v>
      </c>
      <c r="B29081" t="s">
        <v>29260</v>
      </c>
    </row>
    <row r="29082" spans="1:2" x14ac:dyDescent="0.45">
      <c r="A29082">
        <v>10037650</v>
      </c>
      <c r="B29082" t="s">
        <v>29261</v>
      </c>
    </row>
    <row r="29083" spans="1:2" x14ac:dyDescent="0.45">
      <c r="A29083">
        <v>10044917</v>
      </c>
      <c r="B29083" t="s">
        <v>29262</v>
      </c>
    </row>
    <row r="29084" spans="1:2" x14ac:dyDescent="0.45">
      <c r="A29084">
        <v>10006223</v>
      </c>
      <c r="B29084" t="s">
        <v>29263</v>
      </c>
    </row>
    <row r="29085" spans="1:2" x14ac:dyDescent="0.45">
      <c r="A29085">
        <v>10087576</v>
      </c>
      <c r="B29085" t="s">
        <v>29264</v>
      </c>
    </row>
    <row r="29086" spans="1:2" x14ac:dyDescent="0.45">
      <c r="A29086">
        <v>10050066</v>
      </c>
      <c r="B29086" t="s">
        <v>29265</v>
      </c>
    </row>
    <row r="29087" spans="1:2" x14ac:dyDescent="0.45">
      <c r="A29087">
        <v>10044693</v>
      </c>
      <c r="B29087" t="s">
        <v>29266</v>
      </c>
    </row>
    <row r="29088" spans="1:2" x14ac:dyDescent="0.45">
      <c r="A29088">
        <v>10019937</v>
      </c>
      <c r="B29088" t="s">
        <v>29267</v>
      </c>
    </row>
    <row r="29089" spans="1:2" x14ac:dyDescent="0.45">
      <c r="A29089">
        <v>10070077</v>
      </c>
      <c r="B29089" t="s">
        <v>29268</v>
      </c>
    </row>
    <row r="29090" spans="1:2" x14ac:dyDescent="0.45">
      <c r="A29090">
        <v>10083262</v>
      </c>
      <c r="B29090" t="s">
        <v>29269</v>
      </c>
    </row>
    <row r="29091" spans="1:2" x14ac:dyDescent="0.45">
      <c r="A29091">
        <v>10057718</v>
      </c>
      <c r="B29091" t="s">
        <v>29270</v>
      </c>
    </row>
    <row r="29092" spans="1:2" x14ac:dyDescent="0.45">
      <c r="A29092">
        <v>10020994</v>
      </c>
      <c r="B29092" t="s">
        <v>29271</v>
      </c>
    </row>
    <row r="29093" spans="1:2" x14ac:dyDescent="0.45">
      <c r="A29093">
        <v>10025899</v>
      </c>
      <c r="B29093" t="s">
        <v>29272</v>
      </c>
    </row>
    <row r="29094" spans="1:2" x14ac:dyDescent="0.45">
      <c r="A29094">
        <v>10006402</v>
      </c>
      <c r="B29094" t="s">
        <v>29273</v>
      </c>
    </row>
    <row r="29095" spans="1:2" x14ac:dyDescent="0.45">
      <c r="A29095">
        <v>10037993</v>
      </c>
      <c r="B29095" t="s">
        <v>29274</v>
      </c>
    </row>
    <row r="29096" spans="1:2" x14ac:dyDescent="0.45">
      <c r="A29096">
        <v>10025404</v>
      </c>
      <c r="B29096" t="s">
        <v>29275</v>
      </c>
    </row>
    <row r="29097" spans="1:2" x14ac:dyDescent="0.45">
      <c r="A29097">
        <v>10010043</v>
      </c>
      <c r="B29097" t="s">
        <v>29276</v>
      </c>
    </row>
    <row r="29098" spans="1:2" x14ac:dyDescent="0.45">
      <c r="A29098">
        <v>10051203</v>
      </c>
      <c r="B29098" t="s">
        <v>29277</v>
      </c>
    </row>
    <row r="29099" spans="1:2" x14ac:dyDescent="0.45">
      <c r="A29099">
        <v>10017801</v>
      </c>
      <c r="B29099" t="s">
        <v>29278</v>
      </c>
    </row>
    <row r="29100" spans="1:2" x14ac:dyDescent="0.45">
      <c r="A29100">
        <v>10025475</v>
      </c>
      <c r="B29100" t="s">
        <v>29279</v>
      </c>
    </row>
    <row r="29101" spans="1:2" x14ac:dyDescent="0.45">
      <c r="A29101">
        <v>10070401</v>
      </c>
      <c r="B29101" t="s">
        <v>29280</v>
      </c>
    </row>
    <row r="29102" spans="1:2" x14ac:dyDescent="0.45">
      <c r="A29102">
        <v>10031124</v>
      </c>
      <c r="B29102" t="s">
        <v>29281</v>
      </c>
    </row>
    <row r="29103" spans="1:2" x14ac:dyDescent="0.45">
      <c r="A29103">
        <v>10025303</v>
      </c>
      <c r="B29103" t="s">
        <v>29282</v>
      </c>
    </row>
    <row r="29104" spans="1:2" x14ac:dyDescent="0.45">
      <c r="A29104">
        <v>10010384</v>
      </c>
      <c r="B29104" t="s">
        <v>29283</v>
      </c>
    </row>
    <row r="29105" spans="1:2" x14ac:dyDescent="0.45">
      <c r="A29105">
        <v>10018276</v>
      </c>
      <c r="B29105" t="s">
        <v>29284</v>
      </c>
    </row>
    <row r="29106" spans="1:2" x14ac:dyDescent="0.45">
      <c r="A29106">
        <v>10010674</v>
      </c>
      <c r="B29106" t="s">
        <v>29285</v>
      </c>
    </row>
    <row r="29107" spans="1:2" x14ac:dyDescent="0.45">
      <c r="A29107">
        <v>10057486</v>
      </c>
      <c r="B29107" t="s">
        <v>29286</v>
      </c>
    </row>
    <row r="29108" spans="1:2" x14ac:dyDescent="0.45">
      <c r="A29108">
        <v>10038843</v>
      </c>
      <c r="B29108" t="s">
        <v>29287</v>
      </c>
    </row>
    <row r="29109" spans="1:2" x14ac:dyDescent="0.45">
      <c r="A29109">
        <v>10045016</v>
      </c>
      <c r="B29109" t="s">
        <v>29288</v>
      </c>
    </row>
    <row r="29110" spans="1:2" x14ac:dyDescent="0.45">
      <c r="A29110">
        <v>10076773</v>
      </c>
      <c r="B29110" t="s">
        <v>29289</v>
      </c>
    </row>
    <row r="29111" spans="1:2" x14ac:dyDescent="0.45">
      <c r="A29111">
        <v>10016333</v>
      </c>
      <c r="B29111" t="s">
        <v>21510</v>
      </c>
    </row>
    <row r="29112" spans="1:2" x14ac:dyDescent="0.45">
      <c r="A29112">
        <v>10050662</v>
      </c>
      <c r="B29112" t="s">
        <v>29290</v>
      </c>
    </row>
    <row r="29113" spans="1:2" x14ac:dyDescent="0.45">
      <c r="A29113">
        <v>10021069</v>
      </c>
      <c r="B29113" t="s">
        <v>29291</v>
      </c>
    </row>
    <row r="29114" spans="1:2" x14ac:dyDescent="0.45">
      <c r="A29114">
        <v>10008376</v>
      </c>
      <c r="B29114" t="s">
        <v>29292</v>
      </c>
    </row>
    <row r="29115" spans="1:2" x14ac:dyDescent="0.45">
      <c r="A29115">
        <v>10061447</v>
      </c>
      <c r="B29115" t="s">
        <v>29293</v>
      </c>
    </row>
    <row r="29116" spans="1:2" x14ac:dyDescent="0.45">
      <c r="A29116">
        <v>10050840</v>
      </c>
      <c r="B29116" t="s">
        <v>29294</v>
      </c>
    </row>
    <row r="29117" spans="1:2" x14ac:dyDescent="0.45">
      <c r="A29117">
        <v>10089127</v>
      </c>
      <c r="B29117" t="s">
        <v>29295</v>
      </c>
    </row>
    <row r="29118" spans="1:2" x14ac:dyDescent="0.45">
      <c r="A29118">
        <v>10018785</v>
      </c>
      <c r="B29118" t="s">
        <v>29296</v>
      </c>
    </row>
    <row r="29119" spans="1:2" x14ac:dyDescent="0.45">
      <c r="A29119">
        <v>10086495</v>
      </c>
      <c r="B29119" t="s">
        <v>29297</v>
      </c>
    </row>
    <row r="29120" spans="1:2" x14ac:dyDescent="0.45">
      <c r="A29120">
        <v>10044342</v>
      </c>
      <c r="B29120" t="s">
        <v>29298</v>
      </c>
    </row>
    <row r="29121" spans="1:2" x14ac:dyDescent="0.45">
      <c r="A29121">
        <v>10021467</v>
      </c>
      <c r="B29121" t="s">
        <v>29299</v>
      </c>
    </row>
    <row r="29122" spans="1:2" x14ac:dyDescent="0.45">
      <c r="A29122">
        <v>10089171</v>
      </c>
      <c r="B29122" t="s">
        <v>29300</v>
      </c>
    </row>
    <row r="29123" spans="1:2" x14ac:dyDescent="0.45">
      <c r="A29123">
        <v>10039232</v>
      </c>
      <c r="B29123" t="s">
        <v>29301</v>
      </c>
    </row>
    <row r="29124" spans="1:2" x14ac:dyDescent="0.45">
      <c r="A29124">
        <v>10083493</v>
      </c>
      <c r="B29124" t="s">
        <v>29302</v>
      </c>
    </row>
    <row r="29125" spans="1:2" x14ac:dyDescent="0.45">
      <c r="A29125">
        <v>10028500</v>
      </c>
      <c r="B29125" t="s">
        <v>29303</v>
      </c>
    </row>
    <row r="29126" spans="1:2" x14ac:dyDescent="0.45">
      <c r="A29126">
        <v>10071856</v>
      </c>
      <c r="B29126" t="s">
        <v>29304</v>
      </c>
    </row>
    <row r="29127" spans="1:2" x14ac:dyDescent="0.45">
      <c r="A29127">
        <v>10051321</v>
      </c>
      <c r="B29127" t="s">
        <v>29305</v>
      </c>
    </row>
    <row r="29128" spans="1:2" x14ac:dyDescent="0.45">
      <c r="A29128">
        <v>10005280</v>
      </c>
      <c r="B29128" t="s">
        <v>29306</v>
      </c>
    </row>
    <row r="29129" spans="1:2" x14ac:dyDescent="0.45">
      <c r="A29129">
        <v>10082601</v>
      </c>
      <c r="B29129" t="s">
        <v>29307</v>
      </c>
    </row>
    <row r="29130" spans="1:2" x14ac:dyDescent="0.45">
      <c r="A29130">
        <v>10020979</v>
      </c>
      <c r="B29130" t="s">
        <v>29308</v>
      </c>
    </row>
    <row r="29131" spans="1:2" x14ac:dyDescent="0.45">
      <c r="A29131">
        <v>10038920</v>
      </c>
      <c r="B29131" t="s">
        <v>29309</v>
      </c>
    </row>
    <row r="29132" spans="1:2" x14ac:dyDescent="0.45">
      <c r="A29132">
        <v>10027137</v>
      </c>
      <c r="B29132" t="s">
        <v>29310</v>
      </c>
    </row>
    <row r="29133" spans="1:2" x14ac:dyDescent="0.45">
      <c r="A29133">
        <v>10055546</v>
      </c>
      <c r="B29133" t="s">
        <v>29311</v>
      </c>
    </row>
    <row r="29134" spans="1:2" x14ac:dyDescent="0.45">
      <c r="A29134">
        <v>10022085</v>
      </c>
      <c r="B29134" t="s">
        <v>24375</v>
      </c>
    </row>
    <row r="29135" spans="1:2" x14ac:dyDescent="0.45">
      <c r="A29135">
        <v>10015809</v>
      </c>
      <c r="B29135" t="s">
        <v>29312</v>
      </c>
    </row>
    <row r="29136" spans="1:2" x14ac:dyDescent="0.45">
      <c r="A29136">
        <v>10082071</v>
      </c>
      <c r="B29136" t="s">
        <v>29313</v>
      </c>
    </row>
    <row r="29137" spans="1:2" x14ac:dyDescent="0.45">
      <c r="A29137">
        <v>10076205</v>
      </c>
      <c r="B29137" t="s">
        <v>29314</v>
      </c>
    </row>
    <row r="29138" spans="1:2" x14ac:dyDescent="0.45">
      <c r="A29138">
        <v>10052201</v>
      </c>
      <c r="B29138" t="s">
        <v>29315</v>
      </c>
    </row>
    <row r="29139" spans="1:2" x14ac:dyDescent="0.45">
      <c r="A29139">
        <v>10045469</v>
      </c>
      <c r="B29139" t="s">
        <v>29316</v>
      </c>
    </row>
    <row r="29140" spans="1:2" x14ac:dyDescent="0.45">
      <c r="A29140">
        <v>10005052</v>
      </c>
      <c r="B29140" t="s">
        <v>29317</v>
      </c>
    </row>
    <row r="29141" spans="1:2" x14ac:dyDescent="0.45">
      <c r="A29141">
        <v>10071527</v>
      </c>
      <c r="B29141" t="s">
        <v>29318</v>
      </c>
    </row>
    <row r="29142" spans="1:2" x14ac:dyDescent="0.45">
      <c r="A29142">
        <v>10034197</v>
      </c>
      <c r="B29142" t="s">
        <v>29319</v>
      </c>
    </row>
    <row r="29143" spans="1:2" x14ac:dyDescent="0.45">
      <c r="A29143">
        <v>10076292</v>
      </c>
      <c r="B29143" t="s">
        <v>29320</v>
      </c>
    </row>
    <row r="29144" spans="1:2" x14ac:dyDescent="0.45">
      <c r="A29144">
        <v>10053982</v>
      </c>
      <c r="B29144" t="s">
        <v>29321</v>
      </c>
    </row>
    <row r="29145" spans="1:2" x14ac:dyDescent="0.45">
      <c r="A29145">
        <v>10050759</v>
      </c>
      <c r="B29145" t="s">
        <v>29322</v>
      </c>
    </row>
    <row r="29146" spans="1:2" x14ac:dyDescent="0.45">
      <c r="A29146">
        <v>10002678</v>
      </c>
      <c r="B29146" t="s">
        <v>29323</v>
      </c>
    </row>
    <row r="29147" spans="1:2" x14ac:dyDescent="0.45">
      <c r="A29147">
        <v>10010446</v>
      </c>
      <c r="B29147" t="s">
        <v>29324</v>
      </c>
    </row>
    <row r="29148" spans="1:2" x14ac:dyDescent="0.45">
      <c r="A29148">
        <v>10019644</v>
      </c>
      <c r="B29148" t="s">
        <v>29325</v>
      </c>
    </row>
    <row r="29149" spans="1:2" x14ac:dyDescent="0.45">
      <c r="A29149">
        <v>10084217</v>
      </c>
      <c r="B29149" t="s">
        <v>29326</v>
      </c>
    </row>
    <row r="29150" spans="1:2" x14ac:dyDescent="0.45">
      <c r="A29150">
        <v>10044776</v>
      </c>
      <c r="B29150" t="s">
        <v>29327</v>
      </c>
    </row>
    <row r="29151" spans="1:2" x14ac:dyDescent="0.45">
      <c r="A29151">
        <v>10075478</v>
      </c>
      <c r="B29151" t="s">
        <v>29328</v>
      </c>
    </row>
    <row r="29152" spans="1:2" x14ac:dyDescent="0.45">
      <c r="A29152">
        <v>10010707</v>
      </c>
      <c r="B29152" t="s">
        <v>29329</v>
      </c>
    </row>
    <row r="29153" spans="1:2" x14ac:dyDescent="0.45">
      <c r="A29153">
        <v>10002968</v>
      </c>
      <c r="B29153" t="s">
        <v>29330</v>
      </c>
    </row>
    <row r="29154" spans="1:2" x14ac:dyDescent="0.45">
      <c r="A29154">
        <v>10086362</v>
      </c>
      <c r="B29154" t="s">
        <v>29331</v>
      </c>
    </row>
    <row r="29155" spans="1:2" x14ac:dyDescent="0.45">
      <c r="A29155">
        <v>10009884</v>
      </c>
      <c r="B29155" t="s">
        <v>29332</v>
      </c>
    </row>
    <row r="29156" spans="1:2" x14ac:dyDescent="0.45">
      <c r="A29156">
        <v>10081379</v>
      </c>
      <c r="B29156" t="s">
        <v>29333</v>
      </c>
    </row>
    <row r="29157" spans="1:2" x14ac:dyDescent="0.45">
      <c r="A29157">
        <v>10092072</v>
      </c>
      <c r="B29157" t="s">
        <v>29334</v>
      </c>
    </row>
    <row r="29158" spans="1:2" x14ac:dyDescent="0.45">
      <c r="A29158">
        <v>10025168</v>
      </c>
      <c r="B29158" t="s">
        <v>29335</v>
      </c>
    </row>
    <row r="29159" spans="1:2" x14ac:dyDescent="0.45">
      <c r="A29159">
        <v>10073252</v>
      </c>
      <c r="B29159" t="s">
        <v>29336</v>
      </c>
    </row>
    <row r="29160" spans="1:2" x14ac:dyDescent="0.45">
      <c r="A29160">
        <v>10031768</v>
      </c>
      <c r="B29160" t="s">
        <v>29337</v>
      </c>
    </row>
    <row r="29161" spans="1:2" x14ac:dyDescent="0.45">
      <c r="A29161">
        <v>10038073</v>
      </c>
      <c r="B29161" t="s">
        <v>29338</v>
      </c>
    </row>
    <row r="29162" spans="1:2" x14ac:dyDescent="0.45">
      <c r="A29162">
        <v>10068827</v>
      </c>
      <c r="B29162" t="s">
        <v>29339</v>
      </c>
    </row>
    <row r="29163" spans="1:2" x14ac:dyDescent="0.45">
      <c r="A29163">
        <v>10079618</v>
      </c>
      <c r="B29163" t="s">
        <v>29340</v>
      </c>
    </row>
    <row r="29164" spans="1:2" x14ac:dyDescent="0.45">
      <c r="A29164">
        <v>10031813</v>
      </c>
      <c r="B29164" t="s">
        <v>29341</v>
      </c>
    </row>
    <row r="29165" spans="1:2" x14ac:dyDescent="0.45">
      <c r="A29165">
        <v>10065885</v>
      </c>
      <c r="B29165" t="s">
        <v>29342</v>
      </c>
    </row>
    <row r="29166" spans="1:2" x14ac:dyDescent="0.45">
      <c r="A29166">
        <v>10005361</v>
      </c>
      <c r="B29166" t="s">
        <v>29343</v>
      </c>
    </row>
    <row r="29167" spans="1:2" x14ac:dyDescent="0.45">
      <c r="A29167">
        <v>10078114</v>
      </c>
      <c r="B29167" t="s">
        <v>29344</v>
      </c>
    </row>
    <row r="29168" spans="1:2" x14ac:dyDescent="0.45">
      <c r="A29168">
        <v>10018475</v>
      </c>
      <c r="B29168" t="s">
        <v>29345</v>
      </c>
    </row>
    <row r="29169" spans="1:2" x14ac:dyDescent="0.45">
      <c r="A29169">
        <v>10050811</v>
      </c>
      <c r="B29169" t="s">
        <v>29346</v>
      </c>
    </row>
    <row r="29170" spans="1:2" x14ac:dyDescent="0.45">
      <c r="A29170">
        <v>10057476</v>
      </c>
      <c r="B29170" t="s">
        <v>29347</v>
      </c>
    </row>
    <row r="29171" spans="1:2" x14ac:dyDescent="0.45">
      <c r="A29171">
        <v>10001692</v>
      </c>
      <c r="B29171" t="s">
        <v>29348</v>
      </c>
    </row>
    <row r="29172" spans="1:2" x14ac:dyDescent="0.45">
      <c r="A29172">
        <v>10067762</v>
      </c>
      <c r="B29172" t="s">
        <v>29349</v>
      </c>
    </row>
    <row r="29173" spans="1:2" x14ac:dyDescent="0.45">
      <c r="A29173">
        <v>10002597</v>
      </c>
      <c r="B29173" t="s">
        <v>29350</v>
      </c>
    </row>
    <row r="29174" spans="1:2" x14ac:dyDescent="0.45">
      <c r="A29174">
        <v>10051297</v>
      </c>
      <c r="B29174" t="s">
        <v>29351</v>
      </c>
    </row>
    <row r="29175" spans="1:2" x14ac:dyDescent="0.45">
      <c r="A29175">
        <v>10010298</v>
      </c>
      <c r="B29175" t="s">
        <v>29352</v>
      </c>
    </row>
    <row r="29176" spans="1:2" x14ac:dyDescent="0.45">
      <c r="A29176">
        <v>10088746</v>
      </c>
      <c r="B29176" t="s">
        <v>29353</v>
      </c>
    </row>
    <row r="29177" spans="1:2" x14ac:dyDescent="0.45">
      <c r="A29177">
        <v>10084758</v>
      </c>
      <c r="B29177" t="s">
        <v>29354</v>
      </c>
    </row>
    <row r="29178" spans="1:2" x14ac:dyDescent="0.45">
      <c r="A29178">
        <v>10083388</v>
      </c>
      <c r="B29178" t="s">
        <v>29355</v>
      </c>
    </row>
    <row r="29179" spans="1:2" x14ac:dyDescent="0.45">
      <c r="A29179">
        <v>10064655</v>
      </c>
      <c r="B29179" t="s">
        <v>29356</v>
      </c>
    </row>
    <row r="29180" spans="1:2" x14ac:dyDescent="0.45">
      <c r="A29180">
        <v>10016210</v>
      </c>
      <c r="B29180" t="s">
        <v>29357</v>
      </c>
    </row>
    <row r="29181" spans="1:2" x14ac:dyDescent="0.45">
      <c r="A29181">
        <v>10022368</v>
      </c>
      <c r="B29181" t="s">
        <v>29358</v>
      </c>
    </row>
    <row r="29182" spans="1:2" x14ac:dyDescent="0.45">
      <c r="A29182">
        <v>10061748</v>
      </c>
      <c r="B29182" t="s">
        <v>29359</v>
      </c>
    </row>
    <row r="29183" spans="1:2" x14ac:dyDescent="0.45">
      <c r="A29183">
        <v>10091325</v>
      </c>
      <c r="B29183" t="s">
        <v>29360</v>
      </c>
    </row>
    <row r="29184" spans="1:2" x14ac:dyDescent="0.45">
      <c r="A29184">
        <v>10057761</v>
      </c>
      <c r="B29184" t="s">
        <v>29361</v>
      </c>
    </row>
    <row r="29185" spans="1:2" x14ac:dyDescent="0.45">
      <c r="A29185">
        <v>10036959</v>
      </c>
      <c r="B29185" t="s">
        <v>29362</v>
      </c>
    </row>
    <row r="29186" spans="1:2" x14ac:dyDescent="0.45">
      <c r="A29186">
        <v>10022098</v>
      </c>
      <c r="B29186" t="s">
        <v>29363</v>
      </c>
    </row>
    <row r="29187" spans="1:2" x14ac:dyDescent="0.45">
      <c r="A29187">
        <v>10036790</v>
      </c>
      <c r="B29187" t="s">
        <v>29364</v>
      </c>
    </row>
    <row r="29188" spans="1:2" x14ac:dyDescent="0.45">
      <c r="A29188">
        <v>10073272</v>
      </c>
      <c r="B29188" t="s">
        <v>29365</v>
      </c>
    </row>
    <row r="29189" spans="1:2" x14ac:dyDescent="0.45">
      <c r="A29189">
        <v>10004273</v>
      </c>
      <c r="B29189" t="s">
        <v>29366</v>
      </c>
    </row>
    <row r="29190" spans="1:2" x14ac:dyDescent="0.45">
      <c r="A29190">
        <v>10022459</v>
      </c>
      <c r="B29190" t="s">
        <v>29367</v>
      </c>
    </row>
    <row r="29191" spans="1:2" x14ac:dyDescent="0.45">
      <c r="A29191">
        <v>10044268</v>
      </c>
      <c r="B29191" t="s">
        <v>29368</v>
      </c>
    </row>
    <row r="29192" spans="1:2" x14ac:dyDescent="0.45">
      <c r="A29192">
        <v>10039507</v>
      </c>
      <c r="B29192" t="s">
        <v>29369</v>
      </c>
    </row>
    <row r="29193" spans="1:2" x14ac:dyDescent="0.45">
      <c r="A29193">
        <v>10013348</v>
      </c>
      <c r="B29193" t="s">
        <v>29370</v>
      </c>
    </row>
    <row r="29194" spans="1:2" x14ac:dyDescent="0.45">
      <c r="A29194">
        <v>10085254</v>
      </c>
      <c r="B29194" t="s">
        <v>29371</v>
      </c>
    </row>
    <row r="29195" spans="1:2" x14ac:dyDescent="0.45">
      <c r="A29195">
        <v>10079076</v>
      </c>
      <c r="B29195" t="s">
        <v>29372</v>
      </c>
    </row>
    <row r="29196" spans="1:2" x14ac:dyDescent="0.45">
      <c r="A29196">
        <v>10063279</v>
      </c>
      <c r="B29196" t="s">
        <v>29373</v>
      </c>
    </row>
    <row r="29197" spans="1:2" x14ac:dyDescent="0.45">
      <c r="A29197">
        <v>10005415</v>
      </c>
      <c r="B29197" t="s">
        <v>29374</v>
      </c>
    </row>
    <row r="29198" spans="1:2" x14ac:dyDescent="0.45">
      <c r="A29198">
        <v>10055354</v>
      </c>
      <c r="B29198" t="s">
        <v>29375</v>
      </c>
    </row>
    <row r="29199" spans="1:2" x14ac:dyDescent="0.45">
      <c r="A29199">
        <v>10004993</v>
      </c>
      <c r="B29199" t="s">
        <v>20588</v>
      </c>
    </row>
    <row r="29200" spans="1:2" x14ac:dyDescent="0.45">
      <c r="A29200">
        <v>10066428</v>
      </c>
      <c r="B29200" t="s">
        <v>29376</v>
      </c>
    </row>
    <row r="29201" spans="1:2" x14ac:dyDescent="0.45">
      <c r="A29201">
        <v>10000764</v>
      </c>
      <c r="B29201" t="s">
        <v>29377</v>
      </c>
    </row>
    <row r="29202" spans="1:2" x14ac:dyDescent="0.45">
      <c r="A29202">
        <v>10034605</v>
      </c>
      <c r="B29202" t="s">
        <v>21107</v>
      </c>
    </row>
    <row r="29203" spans="1:2" x14ac:dyDescent="0.45">
      <c r="A29203">
        <v>10087921</v>
      </c>
      <c r="B29203" t="s">
        <v>29378</v>
      </c>
    </row>
    <row r="29204" spans="1:2" x14ac:dyDescent="0.45">
      <c r="A29204">
        <v>10020743</v>
      </c>
      <c r="B29204" t="s">
        <v>29379</v>
      </c>
    </row>
    <row r="29205" spans="1:2" x14ac:dyDescent="0.45">
      <c r="A29205">
        <v>10053286</v>
      </c>
      <c r="B29205" t="s">
        <v>29380</v>
      </c>
    </row>
    <row r="29206" spans="1:2" x14ac:dyDescent="0.45">
      <c r="A29206">
        <v>10032536</v>
      </c>
      <c r="B29206" t="s">
        <v>29381</v>
      </c>
    </row>
    <row r="29207" spans="1:2" x14ac:dyDescent="0.45">
      <c r="A29207">
        <v>10072108</v>
      </c>
      <c r="B29207" t="s">
        <v>29382</v>
      </c>
    </row>
    <row r="29208" spans="1:2" x14ac:dyDescent="0.45">
      <c r="A29208">
        <v>10087613</v>
      </c>
      <c r="B29208" t="s">
        <v>29383</v>
      </c>
    </row>
    <row r="29209" spans="1:2" x14ac:dyDescent="0.45">
      <c r="A29209">
        <v>10079600</v>
      </c>
      <c r="B29209" t="s">
        <v>29384</v>
      </c>
    </row>
    <row r="29210" spans="1:2" x14ac:dyDescent="0.45">
      <c r="A29210">
        <v>10089083</v>
      </c>
      <c r="B29210" t="s">
        <v>29385</v>
      </c>
    </row>
    <row r="29211" spans="1:2" x14ac:dyDescent="0.45">
      <c r="A29211">
        <v>10049277</v>
      </c>
      <c r="B29211" t="s">
        <v>29386</v>
      </c>
    </row>
    <row r="29212" spans="1:2" x14ac:dyDescent="0.45">
      <c r="A29212">
        <v>10043915</v>
      </c>
      <c r="B29212" t="s">
        <v>29387</v>
      </c>
    </row>
    <row r="29213" spans="1:2" x14ac:dyDescent="0.45">
      <c r="A29213">
        <v>10004980</v>
      </c>
      <c r="B29213" t="s">
        <v>29388</v>
      </c>
    </row>
    <row r="29214" spans="1:2" x14ac:dyDescent="0.45">
      <c r="A29214">
        <v>10066755</v>
      </c>
      <c r="B29214" t="s">
        <v>29389</v>
      </c>
    </row>
    <row r="29215" spans="1:2" x14ac:dyDescent="0.45">
      <c r="A29215">
        <v>10080138</v>
      </c>
      <c r="B29215" t="s">
        <v>29390</v>
      </c>
    </row>
    <row r="29216" spans="1:2" x14ac:dyDescent="0.45">
      <c r="A29216">
        <v>10056518</v>
      </c>
      <c r="B29216" t="s">
        <v>29391</v>
      </c>
    </row>
    <row r="29217" spans="1:2" x14ac:dyDescent="0.45">
      <c r="A29217">
        <v>10016645</v>
      </c>
      <c r="B29217" t="s">
        <v>29392</v>
      </c>
    </row>
    <row r="29218" spans="1:2" x14ac:dyDescent="0.45">
      <c r="A29218">
        <v>10016633</v>
      </c>
      <c r="B29218" t="s">
        <v>29393</v>
      </c>
    </row>
    <row r="29219" spans="1:2" x14ac:dyDescent="0.45">
      <c r="A29219">
        <v>10089604</v>
      </c>
      <c r="B29219" t="s">
        <v>29394</v>
      </c>
    </row>
    <row r="29220" spans="1:2" x14ac:dyDescent="0.45">
      <c r="A29220">
        <v>10047937</v>
      </c>
      <c r="B29220" t="s">
        <v>29395</v>
      </c>
    </row>
    <row r="29221" spans="1:2" x14ac:dyDescent="0.45">
      <c r="A29221">
        <v>10046038</v>
      </c>
      <c r="B29221" t="s">
        <v>29396</v>
      </c>
    </row>
    <row r="29222" spans="1:2" x14ac:dyDescent="0.45">
      <c r="A29222">
        <v>10079962</v>
      </c>
      <c r="B29222" t="s">
        <v>29397</v>
      </c>
    </row>
    <row r="29223" spans="1:2" x14ac:dyDescent="0.45">
      <c r="A29223">
        <v>10026907</v>
      </c>
      <c r="B29223" t="s">
        <v>2300</v>
      </c>
    </row>
    <row r="29224" spans="1:2" x14ac:dyDescent="0.45">
      <c r="A29224">
        <v>10027350</v>
      </c>
      <c r="B29224" t="s">
        <v>29398</v>
      </c>
    </row>
    <row r="29225" spans="1:2" x14ac:dyDescent="0.45">
      <c r="A29225">
        <v>10006748</v>
      </c>
      <c r="B29225" t="s">
        <v>29399</v>
      </c>
    </row>
    <row r="29226" spans="1:2" x14ac:dyDescent="0.45">
      <c r="A29226">
        <v>10002218</v>
      </c>
      <c r="B29226" t="s">
        <v>29400</v>
      </c>
    </row>
    <row r="29227" spans="1:2" x14ac:dyDescent="0.45">
      <c r="A29227">
        <v>10018898</v>
      </c>
      <c r="B29227" t="s">
        <v>29401</v>
      </c>
    </row>
    <row r="29228" spans="1:2" x14ac:dyDescent="0.45">
      <c r="A29228">
        <v>10022409</v>
      </c>
      <c r="B29228" t="s">
        <v>29402</v>
      </c>
    </row>
    <row r="29229" spans="1:2" x14ac:dyDescent="0.45">
      <c r="A29229">
        <v>10051393</v>
      </c>
      <c r="B29229" t="s">
        <v>29403</v>
      </c>
    </row>
    <row r="29230" spans="1:2" x14ac:dyDescent="0.45">
      <c r="A29230">
        <v>10040381</v>
      </c>
      <c r="B29230" t="s">
        <v>29404</v>
      </c>
    </row>
    <row r="29231" spans="1:2" x14ac:dyDescent="0.45">
      <c r="A29231">
        <v>10034292</v>
      </c>
      <c r="B29231" t="s">
        <v>29405</v>
      </c>
    </row>
    <row r="29232" spans="1:2" x14ac:dyDescent="0.45">
      <c r="A29232">
        <v>10002620</v>
      </c>
      <c r="B29232" t="s">
        <v>29406</v>
      </c>
    </row>
    <row r="29233" spans="1:2" x14ac:dyDescent="0.45">
      <c r="A29233">
        <v>10063415</v>
      </c>
      <c r="B29233" t="s">
        <v>29407</v>
      </c>
    </row>
    <row r="29234" spans="1:2" x14ac:dyDescent="0.45">
      <c r="A29234">
        <v>10062674</v>
      </c>
      <c r="B29234" t="s">
        <v>29408</v>
      </c>
    </row>
    <row r="29235" spans="1:2" x14ac:dyDescent="0.45">
      <c r="A29235">
        <v>10003885</v>
      </c>
      <c r="B29235" t="s">
        <v>29409</v>
      </c>
    </row>
    <row r="29236" spans="1:2" x14ac:dyDescent="0.45">
      <c r="A29236">
        <v>10048186</v>
      </c>
      <c r="B29236" t="s">
        <v>29410</v>
      </c>
    </row>
    <row r="29237" spans="1:2" x14ac:dyDescent="0.45">
      <c r="A29237">
        <v>10072366</v>
      </c>
      <c r="B29237" t="s">
        <v>29411</v>
      </c>
    </row>
    <row r="29238" spans="1:2" x14ac:dyDescent="0.45">
      <c r="A29238">
        <v>10027457</v>
      </c>
      <c r="B29238" t="s">
        <v>29412</v>
      </c>
    </row>
    <row r="29239" spans="1:2" x14ac:dyDescent="0.45">
      <c r="A29239">
        <v>10079765</v>
      </c>
      <c r="B29239" t="s">
        <v>29413</v>
      </c>
    </row>
    <row r="29240" spans="1:2" x14ac:dyDescent="0.45">
      <c r="A29240">
        <v>10018180</v>
      </c>
      <c r="B29240" t="s">
        <v>29414</v>
      </c>
    </row>
    <row r="29241" spans="1:2" x14ac:dyDescent="0.45">
      <c r="A29241">
        <v>10070114</v>
      </c>
      <c r="B29241" t="s">
        <v>29415</v>
      </c>
    </row>
    <row r="29242" spans="1:2" x14ac:dyDescent="0.45">
      <c r="A29242">
        <v>10076416</v>
      </c>
      <c r="B29242" t="s">
        <v>29416</v>
      </c>
    </row>
    <row r="29243" spans="1:2" x14ac:dyDescent="0.45">
      <c r="A29243">
        <v>10025830</v>
      </c>
      <c r="B29243" t="s">
        <v>29417</v>
      </c>
    </row>
    <row r="29244" spans="1:2" x14ac:dyDescent="0.45">
      <c r="A29244">
        <v>10076218</v>
      </c>
      <c r="B29244" t="s">
        <v>29418</v>
      </c>
    </row>
    <row r="29245" spans="1:2" x14ac:dyDescent="0.45">
      <c r="A29245">
        <v>10007960</v>
      </c>
      <c r="B29245" t="s">
        <v>29419</v>
      </c>
    </row>
    <row r="29246" spans="1:2" x14ac:dyDescent="0.45">
      <c r="A29246">
        <v>10078336</v>
      </c>
      <c r="B29246" t="s">
        <v>29420</v>
      </c>
    </row>
    <row r="29247" spans="1:2" x14ac:dyDescent="0.45">
      <c r="A29247">
        <v>10067973</v>
      </c>
      <c r="B29247" t="s">
        <v>29421</v>
      </c>
    </row>
    <row r="29248" spans="1:2" x14ac:dyDescent="0.45">
      <c r="A29248">
        <v>10076613</v>
      </c>
      <c r="B29248" t="s">
        <v>29422</v>
      </c>
    </row>
    <row r="29249" spans="1:2" x14ac:dyDescent="0.45">
      <c r="A29249">
        <v>10053994</v>
      </c>
      <c r="B29249" t="s">
        <v>16761</v>
      </c>
    </row>
    <row r="29250" spans="1:2" x14ac:dyDescent="0.45">
      <c r="A29250">
        <v>10055180</v>
      </c>
      <c r="B29250" t="s">
        <v>29423</v>
      </c>
    </row>
    <row r="29251" spans="1:2" x14ac:dyDescent="0.45">
      <c r="A29251">
        <v>10087482</v>
      </c>
      <c r="B29251" t="s">
        <v>29424</v>
      </c>
    </row>
    <row r="29252" spans="1:2" x14ac:dyDescent="0.45">
      <c r="A29252">
        <v>10062867</v>
      </c>
      <c r="B29252" t="s">
        <v>29425</v>
      </c>
    </row>
    <row r="29253" spans="1:2" x14ac:dyDescent="0.45">
      <c r="A29253">
        <v>10070236</v>
      </c>
      <c r="B29253" t="s">
        <v>29426</v>
      </c>
    </row>
    <row r="29254" spans="1:2" x14ac:dyDescent="0.45">
      <c r="A29254">
        <v>10044434</v>
      </c>
      <c r="B29254" t="s">
        <v>29427</v>
      </c>
    </row>
    <row r="29255" spans="1:2" x14ac:dyDescent="0.45">
      <c r="A29255">
        <v>10044224</v>
      </c>
      <c r="B29255" t="s">
        <v>29428</v>
      </c>
    </row>
    <row r="29256" spans="1:2" x14ac:dyDescent="0.45">
      <c r="A29256">
        <v>10023125</v>
      </c>
      <c r="B29256" t="s">
        <v>29429</v>
      </c>
    </row>
    <row r="29257" spans="1:2" x14ac:dyDescent="0.45">
      <c r="A29257">
        <v>10084398</v>
      </c>
      <c r="B29257" t="s">
        <v>29430</v>
      </c>
    </row>
    <row r="29258" spans="1:2" x14ac:dyDescent="0.45">
      <c r="A29258">
        <v>10016686</v>
      </c>
      <c r="B29258" t="s">
        <v>29431</v>
      </c>
    </row>
    <row r="29259" spans="1:2" x14ac:dyDescent="0.45">
      <c r="A29259">
        <v>10019502</v>
      </c>
      <c r="B29259" t="s">
        <v>29432</v>
      </c>
    </row>
    <row r="29260" spans="1:2" x14ac:dyDescent="0.45">
      <c r="A29260">
        <v>10006774</v>
      </c>
      <c r="B29260" t="s">
        <v>3824</v>
      </c>
    </row>
    <row r="29261" spans="1:2" x14ac:dyDescent="0.45">
      <c r="A29261">
        <v>10049052</v>
      </c>
      <c r="B29261" t="s">
        <v>29433</v>
      </c>
    </row>
    <row r="29262" spans="1:2" x14ac:dyDescent="0.45">
      <c r="A29262">
        <v>10080539</v>
      </c>
      <c r="B29262" t="s">
        <v>29434</v>
      </c>
    </row>
    <row r="29263" spans="1:2" x14ac:dyDescent="0.45">
      <c r="A29263">
        <v>10018499</v>
      </c>
      <c r="B29263" t="s">
        <v>29435</v>
      </c>
    </row>
    <row r="29264" spans="1:2" x14ac:dyDescent="0.45">
      <c r="A29264">
        <v>10038295</v>
      </c>
      <c r="B29264" t="s">
        <v>29436</v>
      </c>
    </row>
    <row r="29265" spans="1:2" x14ac:dyDescent="0.45">
      <c r="A29265">
        <v>10062776</v>
      </c>
      <c r="B29265" t="s">
        <v>29437</v>
      </c>
    </row>
    <row r="29266" spans="1:2" x14ac:dyDescent="0.45">
      <c r="A29266">
        <v>10069140</v>
      </c>
      <c r="B29266" t="s">
        <v>29438</v>
      </c>
    </row>
    <row r="29267" spans="1:2" x14ac:dyDescent="0.45">
      <c r="A29267">
        <v>10045137</v>
      </c>
      <c r="B29267" t="s">
        <v>29439</v>
      </c>
    </row>
    <row r="29268" spans="1:2" x14ac:dyDescent="0.45">
      <c r="A29268">
        <v>10020662</v>
      </c>
      <c r="B29268" t="s">
        <v>29440</v>
      </c>
    </row>
    <row r="29269" spans="1:2" x14ac:dyDescent="0.45">
      <c r="A29269">
        <v>10049745</v>
      </c>
      <c r="B29269" t="s">
        <v>29441</v>
      </c>
    </row>
    <row r="29270" spans="1:2" x14ac:dyDescent="0.45">
      <c r="A29270">
        <v>10073576</v>
      </c>
      <c r="B29270" t="s">
        <v>29442</v>
      </c>
    </row>
    <row r="29271" spans="1:2" x14ac:dyDescent="0.45">
      <c r="A29271">
        <v>10051572</v>
      </c>
      <c r="B29271" t="s">
        <v>29443</v>
      </c>
    </row>
    <row r="29272" spans="1:2" x14ac:dyDescent="0.45">
      <c r="A29272">
        <v>10008955</v>
      </c>
      <c r="B29272" t="s">
        <v>29444</v>
      </c>
    </row>
    <row r="29273" spans="1:2" x14ac:dyDescent="0.45">
      <c r="A29273">
        <v>10070788</v>
      </c>
      <c r="B29273" t="s">
        <v>29445</v>
      </c>
    </row>
    <row r="29274" spans="1:2" x14ac:dyDescent="0.45">
      <c r="A29274">
        <v>10028938</v>
      </c>
      <c r="B29274" t="s">
        <v>29446</v>
      </c>
    </row>
    <row r="29275" spans="1:2" x14ac:dyDescent="0.45">
      <c r="A29275">
        <v>10045998</v>
      </c>
      <c r="B29275" t="s">
        <v>29447</v>
      </c>
    </row>
    <row r="29276" spans="1:2" x14ac:dyDescent="0.45">
      <c r="A29276">
        <v>10071046</v>
      </c>
      <c r="B29276" t="s">
        <v>29448</v>
      </c>
    </row>
    <row r="29277" spans="1:2" x14ac:dyDescent="0.45">
      <c r="A29277">
        <v>10027970</v>
      </c>
      <c r="B29277" t="s">
        <v>29449</v>
      </c>
    </row>
    <row r="29278" spans="1:2" x14ac:dyDescent="0.45">
      <c r="A29278">
        <v>10014871</v>
      </c>
      <c r="B29278" t="s">
        <v>29450</v>
      </c>
    </row>
    <row r="29279" spans="1:2" x14ac:dyDescent="0.45">
      <c r="A29279">
        <v>10008608</v>
      </c>
      <c r="B29279" t="s">
        <v>29451</v>
      </c>
    </row>
    <row r="29280" spans="1:2" x14ac:dyDescent="0.45">
      <c r="A29280">
        <v>10020507</v>
      </c>
      <c r="B29280" t="s">
        <v>29452</v>
      </c>
    </row>
    <row r="29281" spans="1:2" x14ac:dyDescent="0.45">
      <c r="A29281">
        <v>10028631</v>
      </c>
      <c r="B29281" t="s">
        <v>29453</v>
      </c>
    </row>
    <row r="29282" spans="1:2" x14ac:dyDescent="0.45">
      <c r="A29282">
        <v>10016883</v>
      </c>
      <c r="B29282" t="s">
        <v>29454</v>
      </c>
    </row>
    <row r="29283" spans="1:2" x14ac:dyDescent="0.45">
      <c r="A29283">
        <v>10008161</v>
      </c>
      <c r="B29283" t="s">
        <v>29455</v>
      </c>
    </row>
    <row r="29284" spans="1:2" x14ac:dyDescent="0.45">
      <c r="A29284">
        <v>10033018</v>
      </c>
      <c r="B29284" t="s">
        <v>29456</v>
      </c>
    </row>
    <row r="29285" spans="1:2" x14ac:dyDescent="0.45">
      <c r="A29285">
        <v>10029171</v>
      </c>
      <c r="B29285" t="s">
        <v>29457</v>
      </c>
    </row>
    <row r="29286" spans="1:2" x14ac:dyDescent="0.45">
      <c r="A29286">
        <v>10074066</v>
      </c>
      <c r="B29286" t="s">
        <v>29458</v>
      </c>
    </row>
    <row r="29287" spans="1:2" x14ac:dyDescent="0.45">
      <c r="A29287">
        <v>10017059</v>
      </c>
      <c r="B29287" t="s">
        <v>29459</v>
      </c>
    </row>
    <row r="29288" spans="1:2" x14ac:dyDescent="0.45">
      <c r="A29288">
        <v>10086468</v>
      </c>
      <c r="B29288" t="s">
        <v>29460</v>
      </c>
    </row>
    <row r="29289" spans="1:2" x14ac:dyDescent="0.45">
      <c r="A29289">
        <v>10083688</v>
      </c>
      <c r="B29289" t="s">
        <v>29461</v>
      </c>
    </row>
    <row r="29290" spans="1:2" x14ac:dyDescent="0.45">
      <c r="A29290">
        <v>10072345</v>
      </c>
      <c r="B29290" t="s">
        <v>29462</v>
      </c>
    </row>
    <row r="29291" spans="1:2" x14ac:dyDescent="0.45">
      <c r="A29291">
        <v>10020939</v>
      </c>
      <c r="B29291" t="s">
        <v>29463</v>
      </c>
    </row>
    <row r="29292" spans="1:2" x14ac:dyDescent="0.45">
      <c r="A29292">
        <v>10035814</v>
      </c>
      <c r="B29292" t="s">
        <v>29464</v>
      </c>
    </row>
    <row r="29293" spans="1:2" x14ac:dyDescent="0.45">
      <c r="A29293">
        <v>10076313</v>
      </c>
      <c r="B29293" t="s">
        <v>29465</v>
      </c>
    </row>
    <row r="29294" spans="1:2" x14ac:dyDescent="0.45">
      <c r="A29294">
        <v>10091682</v>
      </c>
      <c r="B29294" t="s">
        <v>29466</v>
      </c>
    </row>
    <row r="29295" spans="1:2" x14ac:dyDescent="0.45">
      <c r="A29295">
        <v>10010311</v>
      </c>
      <c r="B29295" t="s">
        <v>29467</v>
      </c>
    </row>
    <row r="29296" spans="1:2" x14ac:dyDescent="0.45">
      <c r="A29296">
        <v>10034622</v>
      </c>
      <c r="B29296" t="s">
        <v>20839</v>
      </c>
    </row>
    <row r="29297" spans="1:2" x14ac:dyDescent="0.45">
      <c r="A29297">
        <v>10053783</v>
      </c>
      <c r="B29297" t="s">
        <v>23791</v>
      </c>
    </row>
    <row r="29298" spans="1:2" x14ac:dyDescent="0.45">
      <c r="A29298">
        <v>10054648</v>
      </c>
      <c r="B29298" t="s">
        <v>29468</v>
      </c>
    </row>
    <row r="29299" spans="1:2" x14ac:dyDescent="0.45">
      <c r="A29299">
        <v>10080847</v>
      </c>
      <c r="B29299" t="s">
        <v>29469</v>
      </c>
    </row>
    <row r="29300" spans="1:2" x14ac:dyDescent="0.45">
      <c r="A29300">
        <v>10044996</v>
      </c>
      <c r="B29300" t="s">
        <v>29470</v>
      </c>
    </row>
    <row r="29301" spans="1:2" x14ac:dyDescent="0.45">
      <c r="A29301">
        <v>10071809</v>
      </c>
      <c r="B29301" t="s">
        <v>29471</v>
      </c>
    </row>
    <row r="29302" spans="1:2" x14ac:dyDescent="0.45">
      <c r="A29302">
        <v>10018414</v>
      </c>
      <c r="B29302" t="s">
        <v>29472</v>
      </c>
    </row>
    <row r="29303" spans="1:2" x14ac:dyDescent="0.45">
      <c r="A29303">
        <v>10047767</v>
      </c>
      <c r="B29303" t="s">
        <v>29473</v>
      </c>
    </row>
    <row r="29304" spans="1:2" x14ac:dyDescent="0.45">
      <c r="A29304">
        <v>10038635</v>
      </c>
      <c r="B29304" t="s">
        <v>19222</v>
      </c>
    </row>
    <row r="29305" spans="1:2" x14ac:dyDescent="0.45">
      <c r="A29305">
        <v>10073360</v>
      </c>
      <c r="B29305" t="s">
        <v>29474</v>
      </c>
    </row>
    <row r="29306" spans="1:2" x14ac:dyDescent="0.45">
      <c r="A29306">
        <v>10016119</v>
      </c>
      <c r="B29306" t="s">
        <v>29475</v>
      </c>
    </row>
    <row r="29307" spans="1:2" x14ac:dyDescent="0.45">
      <c r="A29307">
        <v>10035881</v>
      </c>
      <c r="B29307" t="s">
        <v>29476</v>
      </c>
    </row>
    <row r="29308" spans="1:2" x14ac:dyDescent="0.45">
      <c r="A29308">
        <v>10003708</v>
      </c>
      <c r="B29308" t="s">
        <v>29477</v>
      </c>
    </row>
    <row r="29309" spans="1:2" x14ac:dyDescent="0.45">
      <c r="A29309">
        <v>10039065</v>
      </c>
      <c r="B29309" t="s">
        <v>29478</v>
      </c>
    </row>
    <row r="29310" spans="1:2" x14ac:dyDescent="0.45">
      <c r="A29310">
        <v>10080950</v>
      </c>
      <c r="B29310" t="s">
        <v>29479</v>
      </c>
    </row>
    <row r="29311" spans="1:2" x14ac:dyDescent="0.45">
      <c r="A29311">
        <v>10087115</v>
      </c>
      <c r="B29311" t="s">
        <v>29480</v>
      </c>
    </row>
    <row r="29312" spans="1:2" x14ac:dyDescent="0.45">
      <c r="A29312">
        <v>10042372</v>
      </c>
      <c r="B29312" t="s">
        <v>29481</v>
      </c>
    </row>
    <row r="29313" spans="1:2" x14ac:dyDescent="0.45">
      <c r="A29313">
        <v>10072838</v>
      </c>
      <c r="B29313" t="s">
        <v>29482</v>
      </c>
    </row>
    <row r="29314" spans="1:2" x14ac:dyDescent="0.45">
      <c r="A29314">
        <v>10076363</v>
      </c>
      <c r="B29314" t="s">
        <v>29483</v>
      </c>
    </row>
    <row r="29315" spans="1:2" x14ac:dyDescent="0.45">
      <c r="A29315">
        <v>10038816</v>
      </c>
      <c r="B29315" t="s">
        <v>19957</v>
      </c>
    </row>
    <row r="29316" spans="1:2" x14ac:dyDescent="0.45">
      <c r="A29316">
        <v>10017283</v>
      </c>
      <c r="B29316" t="s">
        <v>29484</v>
      </c>
    </row>
    <row r="29317" spans="1:2" x14ac:dyDescent="0.45">
      <c r="A29317">
        <v>10035549</v>
      </c>
      <c r="B29317" t="s">
        <v>29485</v>
      </c>
    </row>
    <row r="29318" spans="1:2" x14ac:dyDescent="0.45">
      <c r="A29318">
        <v>10062253</v>
      </c>
      <c r="B29318" t="s">
        <v>29486</v>
      </c>
    </row>
    <row r="29319" spans="1:2" x14ac:dyDescent="0.45">
      <c r="A29319">
        <v>90000110</v>
      </c>
      <c r="B29319" t="s">
        <v>29487</v>
      </c>
    </row>
    <row r="29320" spans="1:2" x14ac:dyDescent="0.45">
      <c r="A29320">
        <v>10063044</v>
      </c>
      <c r="B29320" t="s">
        <v>29488</v>
      </c>
    </row>
    <row r="29321" spans="1:2" x14ac:dyDescent="0.45">
      <c r="A29321">
        <v>10007695</v>
      </c>
      <c r="B29321" t="s">
        <v>29489</v>
      </c>
    </row>
    <row r="29322" spans="1:2" x14ac:dyDescent="0.45">
      <c r="A29322">
        <v>10044568</v>
      </c>
      <c r="B29322" t="s">
        <v>29490</v>
      </c>
    </row>
    <row r="29323" spans="1:2" x14ac:dyDescent="0.45">
      <c r="A29323">
        <v>10043134</v>
      </c>
      <c r="B29323" t="s">
        <v>29491</v>
      </c>
    </row>
    <row r="29324" spans="1:2" x14ac:dyDescent="0.45">
      <c r="A29324">
        <v>10000458</v>
      </c>
      <c r="B29324" t="s">
        <v>29492</v>
      </c>
    </row>
    <row r="29325" spans="1:2" x14ac:dyDescent="0.45">
      <c r="A29325">
        <v>10087245</v>
      </c>
      <c r="B29325" t="s">
        <v>29493</v>
      </c>
    </row>
    <row r="29326" spans="1:2" x14ac:dyDescent="0.45">
      <c r="A29326">
        <v>10025599</v>
      </c>
      <c r="B29326" t="s">
        <v>29494</v>
      </c>
    </row>
    <row r="29327" spans="1:2" x14ac:dyDescent="0.45">
      <c r="A29327">
        <v>10082189</v>
      </c>
      <c r="B29327" t="s">
        <v>29495</v>
      </c>
    </row>
    <row r="29328" spans="1:2" x14ac:dyDescent="0.45">
      <c r="A29328">
        <v>10042887</v>
      </c>
      <c r="B29328" t="s">
        <v>29496</v>
      </c>
    </row>
    <row r="29329" spans="1:2" x14ac:dyDescent="0.45">
      <c r="A29329">
        <v>10037640</v>
      </c>
      <c r="B29329" t="s">
        <v>29497</v>
      </c>
    </row>
    <row r="29330" spans="1:2" x14ac:dyDescent="0.45">
      <c r="A29330">
        <v>10078068</v>
      </c>
      <c r="B29330" t="s">
        <v>29498</v>
      </c>
    </row>
    <row r="29331" spans="1:2" x14ac:dyDescent="0.45">
      <c r="A29331">
        <v>10072583</v>
      </c>
      <c r="B29331" t="s">
        <v>29499</v>
      </c>
    </row>
    <row r="29332" spans="1:2" x14ac:dyDescent="0.45">
      <c r="A29332">
        <v>10053761</v>
      </c>
      <c r="B29332" t="s">
        <v>29500</v>
      </c>
    </row>
    <row r="29333" spans="1:2" x14ac:dyDescent="0.45">
      <c r="A29333">
        <v>10018213</v>
      </c>
      <c r="B29333" t="s">
        <v>29501</v>
      </c>
    </row>
    <row r="29334" spans="1:2" x14ac:dyDescent="0.45">
      <c r="A29334">
        <v>10055422</v>
      </c>
      <c r="B29334" t="s">
        <v>29502</v>
      </c>
    </row>
    <row r="29335" spans="1:2" x14ac:dyDescent="0.45">
      <c r="A29335">
        <v>10057528</v>
      </c>
      <c r="B29335" t="s">
        <v>29503</v>
      </c>
    </row>
    <row r="29336" spans="1:2" x14ac:dyDescent="0.45">
      <c r="A29336">
        <v>10077658</v>
      </c>
      <c r="B29336" t="s">
        <v>29504</v>
      </c>
    </row>
    <row r="29337" spans="1:2" x14ac:dyDescent="0.45">
      <c r="A29337">
        <v>90000264</v>
      </c>
      <c r="B29337" t="s">
        <v>29505</v>
      </c>
    </row>
    <row r="29338" spans="1:2" x14ac:dyDescent="0.45">
      <c r="A29338">
        <v>10077340</v>
      </c>
      <c r="B29338" t="s">
        <v>29506</v>
      </c>
    </row>
    <row r="29339" spans="1:2" x14ac:dyDescent="0.45">
      <c r="A29339">
        <v>10083613</v>
      </c>
      <c r="B29339" t="s">
        <v>29507</v>
      </c>
    </row>
    <row r="29340" spans="1:2" x14ac:dyDescent="0.45">
      <c r="A29340">
        <v>10016956</v>
      </c>
      <c r="B29340" t="s">
        <v>29508</v>
      </c>
    </row>
    <row r="29341" spans="1:2" x14ac:dyDescent="0.45">
      <c r="A29341">
        <v>10024713</v>
      </c>
      <c r="B29341" t="s">
        <v>29509</v>
      </c>
    </row>
    <row r="29342" spans="1:2" x14ac:dyDescent="0.45">
      <c r="A29342">
        <v>10077079</v>
      </c>
      <c r="B29342" t="s">
        <v>29510</v>
      </c>
    </row>
    <row r="29343" spans="1:2" x14ac:dyDescent="0.45">
      <c r="A29343">
        <v>10010931</v>
      </c>
      <c r="B29343" t="s">
        <v>29511</v>
      </c>
    </row>
    <row r="29344" spans="1:2" x14ac:dyDescent="0.45">
      <c r="A29344">
        <v>10018195</v>
      </c>
      <c r="B29344" t="s">
        <v>29512</v>
      </c>
    </row>
    <row r="29345" spans="1:2" x14ac:dyDescent="0.45">
      <c r="A29345">
        <v>10039920</v>
      </c>
      <c r="B29345" t="s">
        <v>29513</v>
      </c>
    </row>
    <row r="29346" spans="1:2" x14ac:dyDescent="0.45">
      <c r="A29346">
        <v>10032360</v>
      </c>
      <c r="B29346" t="s">
        <v>22375</v>
      </c>
    </row>
    <row r="29347" spans="1:2" x14ac:dyDescent="0.45">
      <c r="A29347">
        <v>10048225</v>
      </c>
      <c r="B29347" t="s">
        <v>29514</v>
      </c>
    </row>
    <row r="29348" spans="1:2" x14ac:dyDescent="0.45">
      <c r="A29348">
        <v>10040445</v>
      </c>
      <c r="B29348" t="s">
        <v>29515</v>
      </c>
    </row>
    <row r="29349" spans="1:2" x14ac:dyDescent="0.45">
      <c r="A29349">
        <v>10045557</v>
      </c>
      <c r="B29349" t="s">
        <v>29516</v>
      </c>
    </row>
    <row r="29350" spans="1:2" x14ac:dyDescent="0.45">
      <c r="A29350">
        <v>10035296</v>
      </c>
      <c r="B29350" t="s">
        <v>29517</v>
      </c>
    </row>
    <row r="29351" spans="1:2" x14ac:dyDescent="0.45">
      <c r="A29351">
        <v>10072632</v>
      </c>
      <c r="B29351" t="s">
        <v>29518</v>
      </c>
    </row>
    <row r="29352" spans="1:2" x14ac:dyDescent="0.45">
      <c r="A29352">
        <v>10080169</v>
      </c>
      <c r="B29352" t="s">
        <v>29519</v>
      </c>
    </row>
    <row r="29353" spans="1:2" x14ac:dyDescent="0.45">
      <c r="A29353">
        <v>10019239</v>
      </c>
      <c r="B29353" t="s">
        <v>29520</v>
      </c>
    </row>
    <row r="29354" spans="1:2" x14ac:dyDescent="0.45">
      <c r="A29354">
        <v>10069481</v>
      </c>
      <c r="B29354" t="s">
        <v>29521</v>
      </c>
    </row>
    <row r="29355" spans="1:2" x14ac:dyDescent="0.45">
      <c r="A29355">
        <v>10052057</v>
      </c>
      <c r="B29355" t="s">
        <v>29522</v>
      </c>
    </row>
    <row r="29356" spans="1:2" x14ac:dyDescent="0.45">
      <c r="A29356">
        <v>10048237</v>
      </c>
      <c r="B29356" t="s">
        <v>29523</v>
      </c>
    </row>
    <row r="29357" spans="1:2" x14ac:dyDescent="0.45">
      <c r="A29357">
        <v>10051253</v>
      </c>
      <c r="B29357" t="s">
        <v>29524</v>
      </c>
    </row>
    <row r="29358" spans="1:2" x14ac:dyDescent="0.45">
      <c r="A29358">
        <v>10024456</v>
      </c>
      <c r="B29358" t="s">
        <v>29525</v>
      </c>
    </row>
    <row r="29359" spans="1:2" x14ac:dyDescent="0.45">
      <c r="A29359">
        <v>10091625</v>
      </c>
      <c r="B29359" t="s">
        <v>29526</v>
      </c>
    </row>
    <row r="29360" spans="1:2" x14ac:dyDescent="0.45">
      <c r="A29360">
        <v>10049940</v>
      </c>
      <c r="B29360" t="s">
        <v>29527</v>
      </c>
    </row>
    <row r="29361" spans="1:2" x14ac:dyDescent="0.45">
      <c r="A29361">
        <v>10061976</v>
      </c>
      <c r="B29361" t="s">
        <v>29528</v>
      </c>
    </row>
    <row r="29362" spans="1:2" x14ac:dyDescent="0.45">
      <c r="A29362">
        <v>10034604</v>
      </c>
      <c r="B29362" t="s">
        <v>21522</v>
      </c>
    </row>
    <row r="29363" spans="1:2" x14ac:dyDescent="0.45">
      <c r="A29363">
        <v>10092141</v>
      </c>
      <c r="B29363" t="s">
        <v>29529</v>
      </c>
    </row>
    <row r="29364" spans="1:2" x14ac:dyDescent="0.45">
      <c r="A29364">
        <v>10038363</v>
      </c>
      <c r="B29364" t="s">
        <v>29530</v>
      </c>
    </row>
    <row r="29365" spans="1:2" x14ac:dyDescent="0.45">
      <c r="A29365">
        <v>10075067</v>
      </c>
      <c r="B29365" t="s">
        <v>29531</v>
      </c>
    </row>
    <row r="29366" spans="1:2" x14ac:dyDescent="0.45">
      <c r="A29366">
        <v>10001038</v>
      </c>
      <c r="B29366" t="s">
        <v>29532</v>
      </c>
    </row>
    <row r="29367" spans="1:2" x14ac:dyDescent="0.45">
      <c r="A29367">
        <v>10085788</v>
      </c>
      <c r="B29367" t="s">
        <v>29533</v>
      </c>
    </row>
    <row r="29368" spans="1:2" x14ac:dyDescent="0.45">
      <c r="A29368">
        <v>10089371</v>
      </c>
      <c r="B29368" t="s">
        <v>29534</v>
      </c>
    </row>
    <row r="29369" spans="1:2" x14ac:dyDescent="0.45">
      <c r="A29369">
        <v>10067764</v>
      </c>
      <c r="B29369" t="s">
        <v>29535</v>
      </c>
    </row>
    <row r="29370" spans="1:2" x14ac:dyDescent="0.45">
      <c r="A29370">
        <v>10008223</v>
      </c>
      <c r="B29370" t="s">
        <v>29536</v>
      </c>
    </row>
    <row r="29371" spans="1:2" x14ac:dyDescent="0.45">
      <c r="A29371">
        <v>10051639</v>
      </c>
      <c r="B29371" t="s">
        <v>29537</v>
      </c>
    </row>
    <row r="29372" spans="1:2" x14ac:dyDescent="0.45">
      <c r="A29372">
        <v>10003224</v>
      </c>
      <c r="B29372" t="s">
        <v>29538</v>
      </c>
    </row>
    <row r="29373" spans="1:2" x14ac:dyDescent="0.45">
      <c r="A29373">
        <v>10006893</v>
      </c>
      <c r="B29373" t="s">
        <v>29539</v>
      </c>
    </row>
    <row r="29374" spans="1:2" x14ac:dyDescent="0.45">
      <c r="A29374">
        <v>10070959</v>
      </c>
      <c r="B29374" t="s">
        <v>29540</v>
      </c>
    </row>
    <row r="29375" spans="1:2" x14ac:dyDescent="0.45">
      <c r="A29375">
        <v>10062597</v>
      </c>
      <c r="B29375" t="s">
        <v>29541</v>
      </c>
    </row>
    <row r="29376" spans="1:2" x14ac:dyDescent="0.45">
      <c r="A29376">
        <v>10016820</v>
      </c>
      <c r="B29376" t="s">
        <v>29542</v>
      </c>
    </row>
    <row r="29377" spans="1:2" x14ac:dyDescent="0.45">
      <c r="A29377">
        <v>10079617</v>
      </c>
      <c r="B29377" t="s">
        <v>29543</v>
      </c>
    </row>
    <row r="29378" spans="1:2" x14ac:dyDescent="0.45">
      <c r="A29378">
        <v>10043866</v>
      </c>
      <c r="B29378" t="s">
        <v>29544</v>
      </c>
    </row>
    <row r="29379" spans="1:2" x14ac:dyDescent="0.45">
      <c r="A29379">
        <v>10077959</v>
      </c>
      <c r="B29379" t="s">
        <v>29545</v>
      </c>
    </row>
    <row r="29380" spans="1:2" x14ac:dyDescent="0.45">
      <c r="A29380">
        <v>10079594</v>
      </c>
      <c r="B29380" t="s">
        <v>29546</v>
      </c>
    </row>
    <row r="29381" spans="1:2" x14ac:dyDescent="0.45">
      <c r="A29381">
        <v>10045000</v>
      </c>
      <c r="B29381" t="s">
        <v>29547</v>
      </c>
    </row>
    <row r="29382" spans="1:2" x14ac:dyDescent="0.45">
      <c r="A29382">
        <v>10009177</v>
      </c>
      <c r="B29382" t="s">
        <v>29548</v>
      </c>
    </row>
    <row r="29383" spans="1:2" x14ac:dyDescent="0.45">
      <c r="A29383">
        <v>10051082</v>
      </c>
      <c r="B29383" t="s">
        <v>29549</v>
      </c>
    </row>
    <row r="29384" spans="1:2" x14ac:dyDescent="0.45">
      <c r="A29384">
        <v>10056146</v>
      </c>
      <c r="B29384" t="s">
        <v>29550</v>
      </c>
    </row>
    <row r="29385" spans="1:2" x14ac:dyDescent="0.45">
      <c r="A29385">
        <v>10077721</v>
      </c>
      <c r="B29385" t="s">
        <v>29551</v>
      </c>
    </row>
    <row r="29386" spans="1:2" x14ac:dyDescent="0.45">
      <c r="A29386">
        <v>10077523</v>
      </c>
      <c r="B29386" t="s">
        <v>29552</v>
      </c>
    </row>
    <row r="29387" spans="1:2" x14ac:dyDescent="0.45">
      <c r="A29387">
        <v>10089354</v>
      </c>
      <c r="B29387" t="s">
        <v>29553</v>
      </c>
    </row>
    <row r="29388" spans="1:2" x14ac:dyDescent="0.45">
      <c r="A29388">
        <v>10078996</v>
      </c>
      <c r="B29388" t="s">
        <v>29554</v>
      </c>
    </row>
    <row r="29389" spans="1:2" x14ac:dyDescent="0.45">
      <c r="A29389">
        <v>10010177</v>
      </c>
      <c r="B29389" t="s">
        <v>29555</v>
      </c>
    </row>
    <row r="29390" spans="1:2" x14ac:dyDescent="0.45">
      <c r="A29390">
        <v>10008927</v>
      </c>
      <c r="B29390" t="s">
        <v>29556</v>
      </c>
    </row>
    <row r="29391" spans="1:2" x14ac:dyDescent="0.45">
      <c r="A29391">
        <v>10072340</v>
      </c>
      <c r="B29391" t="s">
        <v>29557</v>
      </c>
    </row>
    <row r="29392" spans="1:2" x14ac:dyDescent="0.45">
      <c r="A29392">
        <v>10037037</v>
      </c>
      <c r="B29392" t="s">
        <v>29558</v>
      </c>
    </row>
    <row r="29393" spans="1:2" x14ac:dyDescent="0.45">
      <c r="A29393">
        <v>10051439</v>
      </c>
      <c r="B29393" t="s">
        <v>29559</v>
      </c>
    </row>
    <row r="29394" spans="1:2" x14ac:dyDescent="0.45">
      <c r="A29394">
        <v>10020988</v>
      </c>
      <c r="B29394" t="s">
        <v>29560</v>
      </c>
    </row>
    <row r="29395" spans="1:2" x14ac:dyDescent="0.45">
      <c r="A29395">
        <v>10082134</v>
      </c>
      <c r="B29395" t="s">
        <v>29561</v>
      </c>
    </row>
    <row r="29396" spans="1:2" x14ac:dyDescent="0.45">
      <c r="A29396">
        <v>10071365</v>
      </c>
      <c r="B29396" t="s">
        <v>29562</v>
      </c>
    </row>
    <row r="29397" spans="1:2" x14ac:dyDescent="0.45">
      <c r="A29397">
        <v>10044588</v>
      </c>
      <c r="B29397" t="s">
        <v>22477</v>
      </c>
    </row>
    <row r="29398" spans="1:2" x14ac:dyDescent="0.45">
      <c r="A29398">
        <v>10007938</v>
      </c>
      <c r="B29398" t="s">
        <v>29563</v>
      </c>
    </row>
    <row r="29399" spans="1:2" x14ac:dyDescent="0.45">
      <c r="A29399">
        <v>10036862</v>
      </c>
      <c r="B29399" t="s">
        <v>29564</v>
      </c>
    </row>
    <row r="29400" spans="1:2" x14ac:dyDescent="0.45">
      <c r="A29400">
        <v>10064486</v>
      </c>
      <c r="B29400" t="s">
        <v>29565</v>
      </c>
    </row>
    <row r="29401" spans="1:2" x14ac:dyDescent="0.45">
      <c r="A29401">
        <v>10050822</v>
      </c>
      <c r="B29401" t="s">
        <v>29566</v>
      </c>
    </row>
    <row r="29402" spans="1:2" x14ac:dyDescent="0.45">
      <c r="A29402">
        <v>10067696</v>
      </c>
      <c r="B29402" t="s">
        <v>29567</v>
      </c>
    </row>
    <row r="29403" spans="1:2" x14ac:dyDescent="0.45">
      <c r="A29403">
        <v>10001753</v>
      </c>
      <c r="B29403" t="s">
        <v>29568</v>
      </c>
    </row>
    <row r="29404" spans="1:2" x14ac:dyDescent="0.45">
      <c r="A29404">
        <v>10075835</v>
      </c>
      <c r="B29404" t="s">
        <v>29569</v>
      </c>
    </row>
    <row r="29405" spans="1:2" x14ac:dyDescent="0.45">
      <c r="A29405">
        <v>10055237</v>
      </c>
      <c r="B29405" t="s">
        <v>29570</v>
      </c>
    </row>
    <row r="29406" spans="1:2" x14ac:dyDescent="0.45">
      <c r="A29406">
        <v>10015280</v>
      </c>
      <c r="B29406" t="s">
        <v>29571</v>
      </c>
    </row>
    <row r="29407" spans="1:2" x14ac:dyDescent="0.45">
      <c r="A29407">
        <v>10002014</v>
      </c>
      <c r="B29407" t="s">
        <v>29572</v>
      </c>
    </row>
    <row r="29408" spans="1:2" x14ac:dyDescent="0.45">
      <c r="A29408">
        <v>10008497</v>
      </c>
      <c r="B29408" t="s">
        <v>29573</v>
      </c>
    </row>
    <row r="29409" spans="1:2" x14ac:dyDescent="0.45">
      <c r="A29409">
        <v>10083336</v>
      </c>
      <c r="B29409" t="s">
        <v>29574</v>
      </c>
    </row>
    <row r="29410" spans="1:2" x14ac:dyDescent="0.45">
      <c r="A29410">
        <v>10004477</v>
      </c>
      <c r="B29410" t="s">
        <v>29575</v>
      </c>
    </row>
    <row r="29411" spans="1:2" x14ac:dyDescent="0.45">
      <c r="A29411">
        <v>10046689</v>
      </c>
      <c r="B29411" t="s">
        <v>29576</v>
      </c>
    </row>
    <row r="29412" spans="1:2" x14ac:dyDescent="0.45">
      <c r="A29412">
        <v>10033406</v>
      </c>
      <c r="B29412" t="s">
        <v>29577</v>
      </c>
    </row>
    <row r="29413" spans="1:2" x14ac:dyDescent="0.45">
      <c r="A29413">
        <v>10008126</v>
      </c>
      <c r="B29413" t="s">
        <v>29578</v>
      </c>
    </row>
    <row r="29414" spans="1:2" x14ac:dyDescent="0.45">
      <c r="A29414">
        <v>10074945</v>
      </c>
      <c r="B29414" t="s">
        <v>29579</v>
      </c>
    </row>
    <row r="29415" spans="1:2" x14ac:dyDescent="0.45">
      <c r="A29415">
        <v>90000400</v>
      </c>
      <c r="B29415" t="s">
        <v>29580</v>
      </c>
    </row>
    <row r="29416" spans="1:2" x14ac:dyDescent="0.45">
      <c r="A29416">
        <v>10002783</v>
      </c>
      <c r="B29416" t="s">
        <v>29581</v>
      </c>
    </row>
    <row r="29417" spans="1:2" x14ac:dyDescent="0.45">
      <c r="A29417">
        <v>10007104</v>
      </c>
      <c r="B29417" t="s">
        <v>29582</v>
      </c>
    </row>
    <row r="29418" spans="1:2" x14ac:dyDescent="0.45">
      <c r="A29418">
        <v>10040821</v>
      </c>
      <c r="B29418" t="s">
        <v>17788</v>
      </c>
    </row>
    <row r="29419" spans="1:2" x14ac:dyDescent="0.45">
      <c r="A29419">
        <v>10067743</v>
      </c>
      <c r="B29419" t="s">
        <v>29583</v>
      </c>
    </row>
    <row r="29420" spans="1:2" x14ac:dyDescent="0.45">
      <c r="A29420">
        <v>10007497</v>
      </c>
      <c r="B29420" t="s">
        <v>29584</v>
      </c>
    </row>
    <row r="29421" spans="1:2" x14ac:dyDescent="0.45">
      <c r="A29421">
        <v>10016279</v>
      </c>
      <c r="B29421" t="s">
        <v>29585</v>
      </c>
    </row>
    <row r="29422" spans="1:2" x14ac:dyDescent="0.45">
      <c r="A29422">
        <v>10002298</v>
      </c>
      <c r="B29422" t="s">
        <v>29586</v>
      </c>
    </row>
    <row r="29423" spans="1:2" x14ac:dyDescent="0.45">
      <c r="A29423">
        <v>10067303</v>
      </c>
      <c r="B29423" t="s">
        <v>29587</v>
      </c>
    </row>
    <row r="29424" spans="1:2" x14ac:dyDescent="0.45">
      <c r="A29424">
        <v>10005590</v>
      </c>
      <c r="B29424" t="s">
        <v>29588</v>
      </c>
    </row>
    <row r="29425" spans="1:2" x14ac:dyDescent="0.45">
      <c r="A29425">
        <v>10022543</v>
      </c>
      <c r="B29425" t="s">
        <v>29589</v>
      </c>
    </row>
    <row r="29426" spans="1:2" x14ac:dyDescent="0.45">
      <c r="A29426">
        <v>10034039</v>
      </c>
      <c r="B29426" t="s">
        <v>29590</v>
      </c>
    </row>
    <row r="29427" spans="1:2" x14ac:dyDescent="0.45">
      <c r="A29427">
        <v>10057952</v>
      </c>
      <c r="B29427" t="s">
        <v>29591</v>
      </c>
    </row>
    <row r="29428" spans="1:2" x14ac:dyDescent="0.45">
      <c r="A29428">
        <v>10062357</v>
      </c>
      <c r="B29428" t="s">
        <v>29592</v>
      </c>
    </row>
    <row r="29429" spans="1:2" x14ac:dyDescent="0.45">
      <c r="A29429">
        <v>10047014</v>
      </c>
      <c r="B29429" t="s">
        <v>29593</v>
      </c>
    </row>
    <row r="29430" spans="1:2" x14ac:dyDescent="0.45">
      <c r="A29430">
        <v>10035871</v>
      </c>
      <c r="B29430" t="s">
        <v>20450</v>
      </c>
    </row>
    <row r="29431" spans="1:2" x14ac:dyDescent="0.45">
      <c r="A29431">
        <v>10076449</v>
      </c>
      <c r="B29431" t="s">
        <v>29594</v>
      </c>
    </row>
    <row r="29432" spans="1:2" x14ac:dyDescent="0.45">
      <c r="A29432">
        <v>10010174</v>
      </c>
      <c r="B29432" t="s">
        <v>29595</v>
      </c>
    </row>
    <row r="29433" spans="1:2" x14ac:dyDescent="0.45">
      <c r="A29433">
        <v>10069978</v>
      </c>
      <c r="B29433" t="s">
        <v>29596</v>
      </c>
    </row>
    <row r="29434" spans="1:2" x14ac:dyDescent="0.45">
      <c r="A29434">
        <v>10083231</v>
      </c>
      <c r="B29434" t="s">
        <v>29597</v>
      </c>
    </row>
    <row r="29435" spans="1:2" x14ac:dyDescent="0.45">
      <c r="A29435">
        <v>10068602</v>
      </c>
      <c r="B29435" t="s">
        <v>29598</v>
      </c>
    </row>
    <row r="29436" spans="1:2" x14ac:dyDescent="0.45">
      <c r="A29436">
        <v>10005043</v>
      </c>
      <c r="B29436" t="s">
        <v>29599</v>
      </c>
    </row>
    <row r="29437" spans="1:2" x14ac:dyDescent="0.45">
      <c r="A29437">
        <v>10049458</v>
      </c>
      <c r="B29437" t="s">
        <v>29600</v>
      </c>
    </row>
    <row r="29438" spans="1:2" x14ac:dyDescent="0.45">
      <c r="A29438">
        <v>10010475</v>
      </c>
      <c r="B29438" t="s">
        <v>29601</v>
      </c>
    </row>
    <row r="29439" spans="1:2" x14ac:dyDescent="0.45">
      <c r="A29439">
        <v>10078369</v>
      </c>
      <c r="B29439" t="s">
        <v>29602</v>
      </c>
    </row>
    <row r="29440" spans="1:2" x14ac:dyDescent="0.45">
      <c r="A29440">
        <v>10045853</v>
      </c>
      <c r="B29440" t="s">
        <v>29603</v>
      </c>
    </row>
    <row r="29441" spans="1:2" x14ac:dyDescent="0.45">
      <c r="A29441">
        <v>10009193</v>
      </c>
      <c r="B29441" t="s">
        <v>29604</v>
      </c>
    </row>
    <row r="29442" spans="1:2" x14ac:dyDescent="0.45">
      <c r="A29442">
        <v>10035746</v>
      </c>
      <c r="B29442" t="s">
        <v>26557</v>
      </c>
    </row>
    <row r="29443" spans="1:2" x14ac:dyDescent="0.45">
      <c r="A29443">
        <v>10046589</v>
      </c>
      <c r="B29443" t="s">
        <v>29605</v>
      </c>
    </row>
    <row r="29444" spans="1:2" x14ac:dyDescent="0.45">
      <c r="A29444">
        <v>10007111</v>
      </c>
      <c r="B29444" t="s">
        <v>29606</v>
      </c>
    </row>
    <row r="29445" spans="1:2" x14ac:dyDescent="0.45">
      <c r="A29445">
        <v>10074677</v>
      </c>
      <c r="B29445" t="s">
        <v>29607</v>
      </c>
    </row>
    <row r="29446" spans="1:2" x14ac:dyDescent="0.45">
      <c r="A29446">
        <v>10067798</v>
      </c>
      <c r="B29446" t="s">
        <v>29608</v>
      </c>
    </row>
    <row r="29447" spans="1:2" x14ac:dyDescent="0.45">
      <c r="A29447">
        <v>10000643</v>
      </c>
      <c r="B29447" t="s">
        <v>29609</v>
      </c>
    </row>
    <row r="29448" spans="1:2" x14ac:dyDescent="0.45">
      <c r="A29448">
        <v>10002873</v>
      </c>
      <c r="B29448" t="s">
        <v>29610</v>
      </c>
    </row>
    <row r="29449" spans="1:2" x14ac:dyDescent="0.45">
      <c r="A29449">
        <v>10033797</v>
      </c>
      <c r="B29449" t="s">
        <v>29611</v>
      </c>
    </row>
    <row r="29450" spans="1:2" x14ac:dyDescent="0.45">
      <c r="A29450">
        <v>10029449</v>
      </c>
      <c r="B29450" t="s">
        <v>29612</v>
      </c>
    </row>
    <row r="29451" spans="1:2" x14ac:dyDescent="0.45">
      <c r="A29451">
        <v>10002769</v>
      </c>
      <c r="B29451" t="s">
        <v>29613</v>
      </c>
    </row>
    <row r="29452" spans="1:2" x14ac:dyDescent="0.45">
      <c r="A29452">
        <v>10011102</v>
      </c>
      <c r="B29452" t="s">
        <v>29614</v>
      </c>
    </row>
    <row r="29453" spans="1:2" x14ac:dyDescent="0.45">
      <c r="A29453">
        <v>10004029</v>
      </c>
      <c r="B29453" t="s">
        <v>29615</v>
      </c>
    </row>
    <row r="29454" spans="1:2" x14ac:dyDescent="0.45">
      <c r="A29454">
        <v>10041461</v>
      </c>
      <c r="B29454" t="s">
        <v>29616</v>
      </c>
    </row>
    <row r="29455" spans="1:2" x14ac:dyDescent="0.45">
      <c r="A29455">
        <v>10079776</v>
      </c>
      <c r="B29455" t="s">
        <v>29617</v>
      </c>
    </row>
    <row r="29456" spans="1:2" x14ac:dyDescent="0.45">
      <c r="A29456">
        <v>10075440</v>
      </c>
      <c r="B29456" t="s">
        <v>29618</v>
      </c>
    </row>
    <row r="29457" spans="1:2" x14ac:dyDescent="0.45">
      <c r="A29457">
        <v>10042431</v>
      </c>
      <c r="B29457" t="s">
        <v>29619</v>
      </c>
    </row>
    <row r="29458" spans="1:2" x14ac:dyDescent="0.45">
      <c r="A29458">
        <v>10026043</v>
      </c>
      <c r="B29458" t="s">
        <v>29620</v>
      </c>
    </row>
    <row r="29459" spans="1:2" x14ac:dyDescent="0.45">
      <c r="A29459">
        <v>10000099</v>
      </c>
      <c r="B29459" t="s">
        <v>29621</v>
      </c>
    </row>
    <row r="29460" spans="1:2" x14ac:dyDescent="0.45">
      <c r="A29460">
        <v>10002932</v>
      </c>
      <c r="B29460" t="s">
        <v>29622</v>
      </c>
    </row>
    <row r="29461" spans="1:2" x14ac:dyDescent="0.45">
      <c r="A29461">
        <v>10003338</v>
      </c>
      <c r="B29461" t="s">
        <v>29623</v>
      </c>
    </row>
    <row r="29462" spans="1:2" x14ac:dyDescent="0.45">
      <c r="A29462">
        <v>10061969</v>
      </c>
      <c r="B29462" t="s">
        <v>29624</v>
      </c>
    </row>
    <row r="29463" spans="1:2" x14ac:dyDescent="0.45">
      <c r="A29463">
        <v>10089655</v>
      </c>
      <c r="B29463" t="s">
        <v>29625</v>
      </c>
    </row>
    <row r="29464" spans="1:2" x14ac:dyDescent="0.45">
      <c r="A29464">
        <v>10049648</v>
      </c>
      <c r="B29464" t="s">
        <v>29626</v>
      </c>
    </row>
    <row r="29465" spans="1:2" x14ac:dyDescent="0.45">
      <c r="A29465">
        <v>10002222</v>
      </c>
      <c r="B29465" t="s">
        <v>29627</v>
      </c>
    </row>
    <row r="29466" spans="1:2" x14ac:dyDescent="0.45">
      <c r="A29466">
        <v>10041891</v>
      </c>
      <c r="B29466" t="s">
        <v>29628</v>
      </c>
    </row>
    <row r="29467" spans="1:2" x14ac:dyDescent="0.45">
      <c r="A29467">
        <v>10077784</v>
      </c>
      <c r="B29467" t="s">
        <v>29629</v>
      </c>
    </row>
    <row r="29468" spans="1:2" x14ac:dyDescent="0.45">
      <c r="A29468">
        <v>10061375</v>
      </c>
      <c r="B29468" t="s">
        <v>29630</v>
      </c>
    </row>
    <row r="29469" spans="1:2" x14ac:dyDescent="0.45">
      <c r="A29469">
        <v>10084388</v>
      </c>
      <c r="B29469" t="s">
        <v>29631</v>
      </c>
    </row>
    <row r="29470" spans="1:2" x14ac:dyDescent="0.45">
      <c r="A29470">
        <v>10023373</v>
      </c>
      <c r="B29470" t="s">
        <v>29632</v>
      </c>
    </row>
    <row r="29471" spans="1:2" x14ac:dyDescent="0.45">
      <c r="A29471">
        <v>10050030</v>
      </c>
      <c r="B29471" t="s">
        <v>29633</v>
      </c>
    </row>
    <row r="29472" spans="1:2" x14ac:dyDescent="0.45">
      <c r="A29472">
        <v>10091569</v>
      </c>
      <c r="B29472" t="s">
        <v>29634</v>
      </c>
    </row>
    <row r="29473" spans="1:2" x14ac:dyDescent="0.45">
      <c r="A29473">
        <v>10064766</v>
      </c>
      <c r="B29473" t="s">
        <v>29635</v>
      </c>
    </row>
    <row r="29474" spans="1:2" x14ac:dyDescent="0.45">
      <c r="A29474">
        <v>10069296</v>
      </c>
      <c r="B29474" t="s">
        <v>29636</v>
      </c>
    </row>
    <row r="29475" spans="1:2" x14ac:dyDescent="0.45">
      <c r="A29475">
        <v>10049796</v>
      </c>
      <c r="B29475" t="s">
        <v>29637</v>
      </c>
    </row>
    <row r="29476" spans="1:2" x14ac:dyDescent="0.45">
      <c r="A29476">
        <v>10041040</v>
      </c>
      <c r="B29476" t="s">
        <v>29638</v>
      </c>
    </row>
    <row r="29477" spans="1:2" x14ac:dyDescent="0.45">
      <c r="A29477">
        <v>10090520</v>
      </c>
      <c r="B29477" t="s">
        <v>29639</v>
      </c>
    </row>
    <row r="29478" spans="1:2" x14ac:dyDescent="0.45">
      <c r="A29478">
        <v>10075182</v>
      </c>
      <c r="B29478" t="s">
        <v>29640</v>
      </c>
    </row>
    <row r="29479" spans="1:2" x14ac:dyDescent="0.45">
      <c r="A29479">
        <v>10046218</v>
      </c>
      <c r="B29479" t="s">
        <v>29641</v>
      </c>
    </row>
    <row r="29480" spans="1:2" x14ac:dyDescent="0.45">
      <c r="A29480">
        <v>10038233</v>
      </c>
      <c r="B29480" t="s">
        <v>29642</v>
      </c>
    </row>
    <row r="29481" spans="1:2" x14ac:dyDescent="0.45">
      <c r="A29481">
        <v>10006230</v>
      </c>
      <c r="B29481" t="s">
        <v>29643</v>
      </c>
    </row>
    <row r="29482" spans="1:2" x14ac:dyDescent="0.45">
      <c r="A29482">
        <v>10006275</v>
      </c>
      <c r="B29482" t="s">
        <v>29644</v>
      </c>
    </row>
    <row r="29483" spans="1:2" x14ac:dyDescent="0.45">
      <c r="A29483">
        <v>10050568</v>
      </c>
      <c r="B29483" t="s">
        <v>29645</v>
      </c>
    </row>
    <row r="29484" spans="1:2" x14ac:dyDescent="0.45">
      <c r="A29484">
        <v>10015832</v>
      </c>
      <c r="B29484" t="s">
        <v>29646</v>
      </c>
    </row>
    <row r="29485" spans="1:2" x14ac:dyDescent="0.45">
      <c r="A29485">
        <v>10010733</v>
      </c>
      <c r="B29485" t="s">
        <v>29647</v>
      </c>
    </row>
    <row r="29486" spans="1:2" x14ac:dyDescent="0.45">
      <c r="A29486">
        <v>10029548</v>
      </c>
      <c r="B29486" t="s">
        <v>29648</v>
      </c>
    </row>
    <row r="29487" spans="1:2" x14ac:dyDescent="0.45">
      <c r="A29487">
        <v>10062780</v>
      </c>
      <c r="B29487" t="s">
        <v>29649</v>
      </c>
    </row>
    <row r="29488" spans="1:2" x14ac:dyDescent="0.45">
      <c r="A29488">
        <v>10083528</v>
      </c>
      <c r="B29488" t="s">
        <v>29650</v>
      </c>
    </row>
    <row r="29489" spans="1:2" x14ac:dyDescent="0.45">
      <c r="A29489">
        <v>10091884</v>
      </c>
      <c r="B29489" t="s">
        <v>29651</v>
      </c>
    </row>
    <row r="29490" spans="1:2" x14ac:dyDescent="0.45">
      <c r="A29490">
        <v>10085242</v>
      </c>
      <c r="B29490" t="s">
        <v>29652</v>
      </c>
    </row>
    <row r="29491" spans="1:2" x14ac:dyDescent="0.45">
      <c r="A29491">
        <v>10025968</v>
      </c>
      <c r="B29491" t="s">
        <v>29653</v>
      </c>
    </row>
    <row r="29492" spans="1:2" x14ac:dyDescent="0.45">
      <c r="A29492">
        <v>10000759</v>
      </c>
      <c r="B29492" t="s">
        <v>4209</v>
      </c>
    </row>
    <row r="29493" spans="1:2" x14ac:dyDescent="0.45">
      <c r="A29493">
        <v>10083175</v>
      </c>
      <c r="B29493" t="s">
        <v>29654</v>
      </c>
    </row>
    <row r="29494" spans="1:2" x14ac:dyDescent="0.45">
      <c r="A29494">
        <v>10034387</v>
      </c>
      <c r="B29494" t="s">
        <v>29655</v>
      </c>
    </row>
    <row r="29495" spans="1:2" x14ac:dyDescent="0.45">
      <c r="A29495">
        <v>10088520</v>
      </c>
      <c r="B29495" t="s">
        <v>29656</v>
      </c>
    </row>
    <row r="29496" spans="1:2" x14ac:dyDescent="0.45">
      <c r="A29496">
        <v>10082426</v>
      </c>
      <c r="B29496" t="s">
        <v>29657</v>
      </c>
    </row>
    <row r="29497" spans="1:2" x14ac:dyDescent="0.45">
      <c r="A29497">
        <v>10004891</v>
      </c>
      <c r="B29497" t="s">
        <v>29658</v>
      </c>
    </row>
    <row r="29498" spans="1:2" x14ac:dyDescent="0.45">
      <c r="A29498">
        <v>10075139</v>
      </c>
      <c r="B29498" t="s">
        <v>29659</v>
      </c>
    </row>
    <row r="29499" spans="1:2" x14ac:dyDescent="0.45">
      <c r="A29499">
        <v>10025410</v>
      </c>
      <c r="B29499" t="s">
        <v>29660</v>
      </c>
    </row>
    <row r="29500" spans="1:2" x14ac:dyDescent="0.45">
      <c r="A29500">
        <v>10068137</v>
      </c>
      <c r="B29500" t="s">
        <v>29661</v>
      </c>
    </row>
    <row r="29501" spans="1:2" x14ac:dyDescent="0.45">
      <c r="A29501">
        <v>10006200</v>
      </c>
      <c r="B29501" t="s">
        <v>29662</v>
      </c>
    </row>
    <row r="29502" spans="1:2" x14ac:dyDescent="0.45">
      <c r="A29502">
        <v>10077638</v>
      </c>
      <c r="B29502" t="s">
        <v>29663</v>
      </c>
    </row>
    <row r="29503" spans="1:2" x14ac:dyDescent="0.45">
      <c r="A29503">
        <v>10016438</v>
      </c>
      <c r="B29503" t="s">
        <v>25802</v>
      </c>
    </row>
    <row r="29504" spans="1:2" x14ac:dyDescent="0.45">
      <c r="A29504">
        <v>10029260</v>
      </c>
      <c r="B29504" t="s">
        <v>29664</v>
      </c>
    </row>
    <row r="29505" spans="1:2" x14ac:dyDescent="0.45">
      <c r="A29505">
        <v>10001514</v>
      </c>
      <c r="B29505" t="s">
        <v>29665</v>
      </c>
    </row>
    <row r="29506" spans="1:2" x14ac:dyDescent="0.45">
      <c r="A29506">
        <v>10025946</v>
      </c>
      <c r="B29506" t="s">
        <v>29666</v>
      </c>
    </row>
    <row r="29507" spans="1:2" x14ac:dyDescent="0.45">
      <c r="A29507">
        <v>90000181</v>
      </c>
      <c r="B29507" t="s">
        <v>29667</v>
      </c>
    </row>
    <row r="29508" spans="1:2" x14ac:dyDescent="0.45">
      <c r="A29508">
        <v>10020670</v>
      </c>
      <c r="B29508" t="s">
        <v>29668</v>
      </c>
    </row>
    <row r="29509" spans="1:2" x14ac:dyDescent="0.45">
      <c r="A29509">
        <v>10075349</v>
      </c>
      <c r="B29509" t="s">
        <v>29669</v>
      </c>
    </row>
    <row r="29510" spans="1:2" x14ac:dyDescent="0.45">
      <c r="A29510">
        <v>10034873</v>
      </c>
      <c r="B29510" t="s">
        <v>29670</v>
      </c>
    </row>
    <row r="29511" spans="1:2" x14ac:dyDescent="0.45">
      <c r="A29511">
        <v>10000641</v>
      </c>
      <c r="B29511" t="s">
        <v>29671</v>
      </c>
    </row>
    <row r="29512" spans="1:2" x14ac:dyDescent="0.45">
      <c r="A29512">
        <v>10046499</v>
      </c>
      <c r="B29512" t="s">
        <v>29672</v>
      </c>
    </row>
    <row r="29513" spans="1:2" x14ac:dyDescent="0.45">
      <c r="A29513">
        <v>10080038</v>
      </c>
      <c r="B29513" t="s">
        <v>29673</v>
      </c>
    </row>
    <row r="29514" spans="1:2" x14ac:dyDescent="0.45">
      <c r="A29514">
        <v>10016068</v>
      </c>
      <c r="B29514" t="s">
        <v>28143</v>
      </c>
    </row>
    <row r="29515" spans="1:2" x14ac:dyDescent="0.45">
      <c r="A29515">
        <v>10081632</v>
      </c>
      <c r="B29515" t="s">
        <v>29674</v>
      </c>
    </row>
    <row r="29516" spans="1:2" x14ac:dyDescent="0.45">
      <c r="A29516">
        <v>10044933</v>
      </c>
      <c r="B29516" t="s">
        <v>29675</v>
      </c>
    </row>
    <row r="29517" spans="1:2" x14ac:dyDescent="0.45">
      <c r="A29517">
        <v>90001017</v>
      </c>
      <c r="B29517" t="s">
        <v>29676</v>
      </c>
    </row>
    <row r="29518" spans="1:2" x14ac:dyDescent="0.45">
      <c r="A29518">
        <v>10079919</v>
      </c>
      <c r="B29518" t="s">
        <v>29677</v>
      </c>
    </row>
    <row r="29519" spans="1:2" x14ac:dyDescent="0.45">
      <c r="A29519">
        <v>10067761</v>
      </c>
      <c r="B29519" t="s">
        <v>29678</v>
      </c>
    </row>
    <row r="29520" spans="1:2" x14ac:dyDescent="0.45">
      <c r="A29520">
        <v>10015631</v>
      </c>
      <c r="B29520" t="s">
        <v>29679</v>
      </c>
    </row>
    <row r="29521" spans="1:2" x14ac:dyDescent="0.45">
      <c r="A29521">
        <v>10005548</v>
      </c>
      <c r="B29521" t="s">
        <v>29680</v>
      </c>
    </row>
    <row r="29522" spans="1:2" x14ac:dyDescent="0.45">
      <c r="A29522">
        <v>10033749</v>
      </c>
      <c r="B29522" t="s">
        <v>29681</v>
      </c>
    </row>
    <row r="29523" spans="1:2" x14ac:dyDescent="0.45">
      <c r="A29523">
        <v>10037321</v>
      </c>
      <c r="B29523" t="s">
        <v>29682</v>
      </c>
    </row>
    <row r="29524" spans="1:2" x14ac:dyDescent="0.45">
      <c r="A29524">
        <v>10018835</v>
      </c>
      <c r="B29524" t="s">
        <v>29683</v>
      </c>
    </row>
    <row r="29525" spans="1:2" x14ac:dyDescent="0.45">
      <c r="A29525">
        <v>10039561</v>
      </c>
      <c r="B29525" t="s">
        <v>29684</v>
      </c>
    </row>
    <row r="29526" spans="1:2" x14ac:dyDescent="0.45">
      <c r="A29526">
        <v>10088926</v>
      </c>
      <c r="B29526" t="s">
        <v>29685</v>
      </c>
    </row>
    <row r="29527" spans="1:2" x14ac:dyDescent="0.45">
      <c r="A29527">
        <v>10046766</v>
      </c>
      <c r="B29527" t="s">
        <v>23123</v>
      </c>
    </row>
    <row r="29528" spans="1:2" x14ac:dyDescent="0.45">
      <c r="A29528">
        <v>10056368</v>
      </c>
      <c r="B29528" t="s">
        <v>29686</v>
      </c>
    </row>
    <row r="29529" spans="1:2" x14ac:dyDescent="0.45">
      <c r="A29529">
        <v>10082391</v>
      </c>
      <c r="B29529" t="s">
        <v>29687</v>
      </c>
    </row>
    <row r="29530" spans="1:2" x14ac:dyDescent="0.45">
      <c r="A29530">
        <v>10043339</v>
      </c>
      <c r="B29530" t="s">
        <v>29688</v>
      </c>
    </row>
    <row r="29531" spans="1:2" x14ac:dyDescent="0.45">
      <c r="A29531">
        <v>10024585</v>
      </c>
      <c r="B29531" t="s">
        <v>29689</v>
      </c>
    </row>
    <row r="29532" spans="1:2" x14ac:dyDescent="0.45">
      <c r="A29532">
        <v>10016698</v>
      </c>
      <c r="B29532" t="s">
        <v>29690</v>
      </c>
    </row>
    <row r="29533" spans="1:2" x14ac:dyDescent="0.45">
      <c r="A29533">
        <v>10076751</v>
      </c>
      <c r="B29533" t="s">
        <v>29691</v>
      </c>
    </row>
    <row r="29534" spans="1:2" x14ac:dyDescent="0.45">
      <c r="A29534">
        <v>10092471</v>
      </c>
      <c r="B29534" t="s">
        <v>29692</v>
      </c>
    </row>
    <row r="29535" spans="1:2" x14ac:dyDescent="0.45">
      <c r="A29535">
        <v>10087809</v>
      </c>
      <c r="B29535" t="s">
        <v>29693</v>
      </c>
    </row>
    <row r="29536" spans="1:2" x14ac:dyDescent="0.45">
      <c r="A29536">
        <v>10051404</v>
      </c>
      <c r="B29536" t="s">
        <v>29694</v>
      </c>
    </row>
    <row r="29537" spans="1:2" x14ac:dyDescent="0.45">
      <c r="A29537">
        <v>10029263</v>
      </c>
      <c r="B29537" t="s">
        <v>29695</v>
      </c>
    </row>
    <row r="29538" spans="1:2" x14ac:dyDescent="0.45">
      <c r="A29538">
        <v>10053937</v>
      </c>
      <c r="B29538" t="s">
        <v>29696</v>
      </c>
    </row>
    <row r="29539" spans="1:2" x14ac:dyDescent="0.45">
      <c r="A29539">
        <v>10072674</v>
      </c>
      <c r="B29539" t="s">
        <v>29697</v>
      </c>
    </row>
    <row r="29540" spans="1:2" x14ac:dyDescent="0.45">
      <c r="A29540">
        <v>10024411</v>
      </c>
      <c r="B29540" t="s">
        <v>29698</v>
      </c>
    </row>
    <row r="29541" spans="1:2" x14ac:dyDescent="0.45">
      <c r="A29541">
        <v>10006852</v>
      </c>
      <c r="B29541" t="s">
        <v>29699</v>
      </c>
    </row>
    <row r="29542" spans="1:2" x14ac:dyDescent="0.45">
      <c r="A29542">
        <v>10022473</v>
      </c>
      <c r="B29542" t="s">
        <v>29700</v>
      </c>
    </row>
    <row r="29543" spans="1:2" x14ac:dyDescent="0.45">
      <c r="A29543">
        <v>10071017</v>
      </c>
      <c r="B29543" t="s">
        <v>29701</v>
      </c>
    </row>
    <row r="29544" spans="1:2" x14ac:dyDescent="0.45">
      <c r="A29544">
        <v>10034532</v>
      </c>
      <c r="B29544" t="s">
        <v>29702</v>
      </c>
    </row>
    <row r="29545" spans="1:2" x14ac:dyDescent="0.45">
      <c r="A29545">
        <v>10077055</v>
      </c>
      <c r="B29545" t="s">
        <v>29703</v>
      </c>
    </row>
    <row r="29546" spans="1:2" x14ac:dyDescent="0.45">
      <c r="A29546">
        <v>10020675</v>
      </c>
      <c r="B29546" t="s">
        <v>29704</v>
      </c>
    </row>
    <row r="29547" spans="1:2" x14ac:dyDescent="0.45">
      <c r="A29547">
        <v>10006253</v>
      </c>
      <c r="B29547" t="s">
        <v>29705</v>
      </c>
    </row>
    <row r="29548" spans="1:2" x14ac:dyDescent="0.45">
      <c r="A29548">
        <v>10017603</v>
      </c>
      <c r="B29548" t="s">
        <v>29706</v>
      </c>
    </row>
    <row r="29549" spans="1:2" x14ac:dyDescent="0.45">
      <c r="A29549">
        <v>10058039</v>
      </c>
      <c r="B29549" t="s">
        <v>29707</v>
      </c>
    </row>
    <row r="29550" spans="1:2" x14ac:dyDescent="0.45">
      <c r="A29550">
        <v>10078407</v>
      </c>
      <c r="B29550" t="s">
        <v>29708</v>
      </c>
    </row>
    <row r="29551" spans="1:2" x14ac:dyDescent="0.45">
      <c r="A29551">
        <v>10089045</v>
      </c>
      <c r="B29551" t="s">
        <v>29709</v>
      </c>
    </row>
    <row r="29552" spans="1:2" x14ac:dyDescent="0.45">
      <c r="A29552">
        <v>10063422</v>
      </c>
      <c r="B29552" t="s">
        <v>29710</v>
      </c>
    </row>
    <row r="29553" spans="1:2" x14ac:dyDescent="0.45">
      <c r="A29553">
        <v>10005269</v>
      </c>
      <c r="B29553" t="s">
        <v>29711</v>
      </c>
    </row>
    <row r="29554" spans="1:2" x14ac:dyDescent="0.45">
      <c r="A29554">
        <v>10090946</v>
      </c>
      <c r="B29554" t="s">
        <v>29712</v>
      </c>
    </row>
    <row r="29555" spans="1:2" x14ac:dyDescent="0.45">
      <c r="A29555">
        <v>10005927</v>
      </c>
      <c r="B29555" t="s">
        <v>29713</v>
      </c>
    </row>
    <row r="29556" spans="1:2" x14ac:dyDescent="0.45">
      <c r="A29556">
        <v>10078463</v>
      </c>
      <c r="B29556" t="s">
        <v>29714</v>
      </c>
    </row>
    <row r="29557" spans="1:2" x14ac:dyDescent="0.45">
      <c r="A29557">
        <v>10065616</v>
      </c>
      <c r="B29557" t="s">
        <v>29715</v>
      </c>
    </row>
    <row r="29558" spans="1:2" x14ac:dyDescent="0.45">
      <c r="A29558">
        <v>10066542</v>
      </c>
      <c r="B29558" t="s">
        <v>29716</v>
      </c>
    </row>
    <row r="29559" spans="1:2" x14ac:dyDescent="0.45">
      <c r="A29559">
        <v>10050084</v>
      </c>
      <c r="B29559" t="s">
        <v>29717</v>
      </c>
    </row>
    <row r="29560" spans="1:2" x14ac:dyDescent="0.45">
      <c r="A29560">
        <v>10050048</v>
      </c>
      <c r="B29560" t="s">
        <v>29718</v>
      </c>
    </row>
    <row r="29561" spans="1:2" x14ac:dyDescent="0.45">
      <c r="A29561">
        <v>10076885</v>
      </c>
      <c r="B29561" t="s">
        <v>14788</v>
      </c>
    </row>
    <row r="29562" spans="1:2" x14ac:dyDescent="0.45">
      <c r="A29562">
        <v>10031723</v>
      </c>
      <c r="B29562" t="s">
        <v>29719</v>
      </c>
    </row>
    <row r="29563" spans="1:2" x14ac:dyDescent="0.45">
      <c r="A29563">
        <v>10023879</v>
      </c>
      <c r="B29563" t="s">
        <v>29720</v>
      </c>
    </row>
    <row r="29564" spans="1:2" x14ac:dyDescent="0.45">
      <c r="A29564">
        <v>10034965</v>
      </c>
      <c r="B29564" t="s">
        <v>29721</v>
      </c>
    </row>
    <row r="29565" spans="1:2" x14ac:dyDescent="0.45">
      <c r="A29565">
        <v>10075235</v>
      </c>
      <c r="B29565" t="s">
        <v>29722</v>
      </c>
    </row>
    <row r="29566" spans="1:2" x14ac:dyDescent="0.45">
      <c r="A29566">
        <v>10016916</v>
      </c>
      <c r="B29566" t="s">
        <v>29723</v>
      </c>
    </row>
    <row r="29567" spans="1:2" x14ac:dyDescent="0.45">
      <c r="A29567">
        <v>10087535</v>
      </c>
      <c r="B29567" t="s">
        <v>29724</v>
      </c>
    </row>
    <row r="29568" spans="1:2" x14ac:dyDescent="0.45">
      <c r="A29568">
        <v>10031006</v>
      </c>
      <c r="B29568" t="s">
        <v>29725</v>
      </c>
    </row>
    <row r="29569" spans="1:2" x14ac:dyDescent="0.45">
      <c r="A29569">
        <v>10024416</v>
      </c>
      <c r="B29569" t="s">
        <v>29726</v>
      </c>
    </row>
    <row r="29570" spans="1:2" x14ac:dyDescent="0.45">
      <c r="A29570">
        <v>10023418</v>
      </c>
      <c r="B29570" t="s">
        <v>29727</v>
      </c>
    </row>
    <row r="29571" spans="1:2" x14ac:dyDescent="0.45">
      <c r="A29571">
        <v>10076852</v>
      </c>
      <c r="B29571" t="s">
        <v>14788</v>
      </c>
    </row>
    <row r="29572" spans="1:2" x14ac:dyDescent="0.45">
      <c r="A29572">
        <v>10032020</v>
      </c>
      <c r="B29572" t="s">
        <v>29728</v>
      </c>
    </row>
    <row r="29573" spans="1:2" x14ac:dyDescent="0.45">
      <c r="A29573">
        <v>10028987</v>
      </c>
      <c r="B29573" t="s">
        <v>29729</v>
      </c>
    </row>
    <row r="29574" spans="1:2" x14ac:dyDescent="0.45">
      <c r="A29574">
        <v>10086212</v>
      </c>
      <c r="B29574" t="s">
        <v>29730</v>
      </c>
    </row>
    <row r="29575" spans="1:2" x14ac:dyDescent="0.45">
      <c r="A29575">
        <v>10004355</v>
      </c>
      <c r="B29575" t="s">
        <v>29731</v>
      </c>
    </row>
    <row r="29576" spans="1:2" x14ac:dyDescent="0.45">
      <c r="A29576">
        <v>10077254</v>
      </c>
      <c r="B29576" t="s">
        <v>29732</v>
      </c>
    </row>
    <row r="29577" spans="1:2" x14ac:dyDescent="0.45">
      <c r="A29577">
        <v>10017445</v>
      </c>
      <c r="B29577" t="s">
        <v>29733</v>
      </c>
    </row>
    <row r="29578" spans="1:2" x14ac:dyDescent="0.45">
      <c r="A29578">
        <v>10090099</v>
      </c>
      <c r="B29578" t="s">
        <v>29734</v>
      </c>
    </row>
    <row r="29579" spans="1:2" x14ac:dyDescent="0.45">
      <c r="A29579">
        <v>10033621</v>
      </c>
      <c r="B29579" t="s">
        <v>29735</v>
      </c>
    </row>
    <row r="29580" spans="1:2" x14ac:dyDescent="0.45">
      <c r="A29580">
        <v>10086838</v>
      </c>
      <c r="B29580" t="s">
        <v>29736</v>
      </c>
    </row>
    <row r="29581" spans="1:2" x14ac:dyDescent="0.45">
      <c r="A29581">
        <v>10048551</v>
      </c>
      <c r="B29581" t="s">
        <v>29737</v>
      </c>
    </row>
    <row r="29582" spans="1:2" x14ac:dyDescent="0.45">
      <c r="A29582">
        <v>10049005</v>
      </c>
      <c r="B29582" t="s">
        <v>29738</v>
      </c>
    </row>
    <row r="29583" spans="1:2" x14ac:dyDescent="0.45">
      <c r="A29583">
        <v>10034770</v>
      </c>
      <c r="B29583" t="s">
        <v>29739</v>
      </c>
    </row>
    <row r="29584" spans="1:2" x14ac:dyDescent="0.45">
      <c r="A29584">
        <v>10034701</v>
      </c>
      <c r="B29584" t="s">
        <v>29740</v>
      </c>
    </row>
    <row r="29585" spans="1:2" x14ac:dyDescent="0.45">
      <c r="A29585">
        <v>10025770</v>
      </c>
      <c r="B29585" t="s">
        <v>29741</v>
      </c>
    </row>
    <row r="29586" spans="1:2" x14ac:dyDescent="0.45">
      <c r="A29586">
        <v>10035090</v>
      </c>
      <c r="B29586" t="s">
        <v>29742</v>
      </c>
    </row>
    <row r="29587" spans="1:2" x14ac:dyDescent="0.45">
      <c r="A29587">
        <v>10076930</v>
      </c>
      <c r="B29587" t="s">
        <v>29743</v>
      </c>
    </row>
    <row r="29588" spans="1:2" x14ac:dyDescent="0.45">
      <c r="A29588">
        <v>10035238</v>
      </c>
      <c r="B29588" t="s">
        <v>29744</v>
      </c>
    </row>
    <row r="29589" spans="1:2" x14ac:dyDescent="0.45">
      <c r="A29589">
        <v>10086783</v>
      </c>
      <c r="B29589" t="s">
        <v>27663</v>
      </c>
    </row>
    <row r="29590" spans="1:2" x14ac:dyDescent="0.45">
      <c r="A29590">
        <v>10056097</v>
      </c>
      <c r="B29590" t="s">
        <v>29745</v>
      </c>
    </row>
    <row r="29591" spans="1:2" x14ac:dyDescent="0.45">
      <c r="A29591">
        <v>10023336</v>
      </c>
      <c r="B29591" t="s">
        <v>29746</v>
      </c>
    </row>
    <row r="29592" spans="1:2" x14ac:dyDescent="0.45">
      <c r="A29592">
        <v>10071882</v>
      </c>
      <c r="B29592" t="s">
        <v>29747</v>
      </c>
    </row>
    <row r="29593" spans="1:2" x14ac:dyDescent="0.45">
      <c r="A29593">
        <v>10075149</v>
      </c>
      <c r="B29593" t="s">
        <v>29748</v>
      </c>
    </row>
    <row r="29594" spans="1:2" x14ac:dyDescent="0.45">
      <c r="A29594">
        <v>10027283</v>
      </c>
      <c r="B29594" t="s">
        <v>29749</v>
      </c>
    </row>
    <row r="29595" spans="1:2" x14ac:dyDescent="0.45">
      <c r="A29595">
        <v>10017893</v>
      </c>
      <c r="B29595" t="s">
        <v>29750</v>
      </c>
    </row>
    <row r="29596" spans="1:2" x14ac:dyDescent="0.45">
      <c r="A29596">
        <v>10034190</v>
      </c>
      <c r="B29596" t="s">
        <v>29751</v>
      </c>
    </row>
    <row r="29597" spans="1:2" x14ac:dyDescent="0.45">
      <c r="A29597">
        <v>10048686</v>
      </c>
      <c r="B29597" t="s">
        <v>29752</v>
      </c>
    </row>
    <row r="29598" spans="1:2" x14ac:dyDescent="0.45">
      <c r="A29598">
        <v>10036719</v>
      </c>
      <c r="B29598" t="s">
        <v>29753</v>
      </c>
    </row>
    <row r="29599" spans="1:2" x14ac:dyDescent="0.45">
      <c r="A29599">
        <v>10046187</v>
      </c>
      <c r="B29599" t="s">
        <v>29754</v>
      </c>
    </row>
    <row r="29600" spans="1:2" x14ac:dyDescent="0.45">
      <c r="A29600">
        <v>10011841</v>
      </c>
      <c r="B29600" t="s">
        <v>29755</v>
      </c>
    </row>
    <row r="29601" spans="1:2" x14ac:dyDescent="0.45">
      <c r="A29601">
        <v>10017049</v>
      </c>
      <c r="B29601" t="s">
        <v>29756</v>
      </c>
    </row>
    <row r="29602" spans="1:2" x14ac:dyDescent="0.45">
      <c r="A29602">
        <v>10067134</v>
      </c>
      <c r="B29602" t="s">
        <v>29757</v>
      </c>
    </row>
    <row r="29603" spans="1:2" x14ac:dyDescent="0.45">
      <c r="A29603">
        <v>10036852</v>
      </c>
      <c r="B29603" t="s">
        <v>29758</v>
      </c>
    </row>
    <row r="29604" spans="1:2" x14ac:dyDescent="0.45">
      <c r="A29604">
        <v>10031701</v>
      </c>
      <c r="B29604" t="s">
        <v>29759</v>
      </c>
    </row>
    <row r="29605" spans="1:2" x14ac:dyDescent="0.45">
      <c r="A29605">
        <v>10017636</v>
      </c>
      <c r="B29605" t="s">
        <v>21070</v>
      </c>
    </row>
    <row r="29606" spans="1:2" x14ac:dyDescent="0.45">
      <c r="A29606">
        <v>10064204</v>
      </c>
      <c r="B29606" t="s">
        <v>29760</v>
      </c>
    </row>
    <row r="29607" spans="1:2" x14ac:dyDescent="0.45">
      <c r="A29607">
        <v>10057461</v>
      </c>
      <c r="B29607" t="s">
        <v>29761</v>
      </c>
    </row>
    <row r="29608" spans="1:2" x14ac:dyDescent="0.45">
      <c r="A29608">
        <v>10002931</v>
      </c>
      <c r="B29608" t="s">
        <v>29762</v>
      </c>
    </row>
    <row r="29609" spans="1:2" x14ac:dyDescent="0.45">
      <c r="A29609">
        <v>10045348</v>
      </c>
      <c r="B29609" t="s">
        <v>29763</v>
      </c>
    </row>
    <row r="29610" spans="1:2" x14ac:dyDescent="0.45">
      <c r="A29610">
        <v>10026792</v>
      </c>
      <c r="B29610" t="s">
        <v>29764</v>
      </c>
    </row>
    <row r="29611" spans="1:2" x14ac:dyDescent="0.45">
      <c r="A29611">
        <v>10081897</v>
      </c>
      <c r="B29611" t="s">
        <v>29765</v>
      </c>
    </row>
    <row r="29612" spans="1:2" x14ac:dyDescent="0.45">
      <c r="A29612">
        <v>10080802</v>
      </c>
      <c r="B29612" t="s">
        <v>29766</v>
      </c>
    </row>
    <row r="29613" spans="1:2" x14ac:dyDescent="0.45">
      <c r="A29613">
        <v>10030113</v>
      </c>
      <c r="B29613" t="s">
        <v>29767</v>
      </c>
    </row>
    <row r="29614" spans="1:2" x14ac:dyDescent="0.45">
      <c r="A29614">
        <v>10038812</v>
      </c>
      <c r="B29614" t="s">
        <v>29768</v>
      </c>
    </row>
    <row r="29615" spans="1:2" x14ac:dyDescent="0.45">
      <c r="A29615">
        <v>10041028</v>
      </c>
      <c r="B29615" t="s">
        <v>29769</v>
      </c>
    </row>
    <row r="29616" spans="1:2" x14ac:dyDescent="0.45">
      <c r="A29616">
        <v>10088798</v>
      </c>
      <c r="B29616" t="s">
        <v>29770</v>
      </c>
    </row>
    <row r="29617" spans="1:2" x14ac:dyDescent="0.45">
      <c r="A29617">
        <v>10046700</v>
      </c>
      <c r="B29617" t="s">
        <v>29771</v>
      </c>
    </row>
    <row r="29618" spans="1:2" x14ac:dyDescent="0.45">
      <c r="A29618">
        <v>10091952</v>
      </c>
      <c r="B29618" t="s">
        <v>29772</v>
      </c>
    </row>
    <row r="29619" spans="1:2" x14ac:dyDescent="0.45">
      <c r="A29619">
        <v>10071279</v>
      </c>
      <c r="B29619" t="s">
        <v>29773</v>
      </c>
    </row>
    <row r="29620" spans="1:2" x14ac:dyDescent="0.45">
      <c r="A29620">
        <v>10004412</v>
      </c>
      <c r="B29620" t="s">
        <v>29774</v>
      </c>
    </row>
    <row r="29621" spans="1:2" x14ac:dyDescent="0.45">
      <c r="A29621">
        <v>10013531</v>
      </c>
      <c r="B29621" t="s">
        <v>29775</v>
      </c>
    </row>
    <row r="29622" spans="1:2" x14ac:dyDescent="0.45">
      <c r="A29622">
        <v>10045869</v>
      </c>
      <c r="B29622" t="s">
        <v>29776</v>
      </c>
    </row>
    <row r="29623" spans="1:2" x14ac:dyDescent="0.45">
      <c r="A29623">
        <v>10077077</v>
      </c>
      <c r="B29623" t="s">
        <v>29777</v>
      </c>
    </row>
    <row r="29624" spans="1:2" x14ac:dyDescent="0.45">
      <c r="A29624">
        <v>10064627</v>
      </c>
      <c r="B29624" t="s">
        <v>29778</v>
      </c>
    </row>
    <row r="29625" spans="1:2" x14ac:dyDescent="0.45">
      <c r="A29625">
        <v>10054705</v>
      </c>
      <c r="B29625" t="s">
        <v>29779</v>
      </c>
    </row>
    <row r="29626" spans="1:2" x14ac:dyDescent="0.45">
      <c r="A29626">
        <v>10027225</v>
      </c>
      <c r="B29626" t="s">
        <v>29780</v>
      </c>
    </row>
    <row r="29627" spans="1:2" x14ac:dyDescent="0.45">
      <c r="A29627">
        <v>10001593</v>
      </c>
      <c r="B29627" t="s">
        <v>29781</v>
      </c>
    </row>
    <row r="29628" spans="1:2" x14ac:dyDescent="0.45">
      <c r="A29628">
        <v>10009159</v>
      </c>
      <c r="B29628" t="s">
        <v>29782</v>
      </c>
    </row>
    <row r="29629" spans="1:2" x14ac:dyDescent="0.45">
      <c r="A29629">
        <v>10069591</v>
      </c>
      <c r="B29629" t="s">
        <v>29783</v>
      </c>
    </row>
    <row r="29630" spans="1:2" x14ac:dyDescent="0.45">
      <c r="A29630">
        <v>10026024</v>
      </c>
      <c r="B29630" t="s">
        <v>29784</v>
      </c>
    </row>
    <row r="29631" spans="1:2" x14ac:dyDescent="0.45">
      <c r="A29631">
        <v>10052156</v>
      </c>
      <c r="B29631" t="s">
        <v>29785</v>
      </c>
    </row>
    <row r="29632" spans="1:2" x14ac:dyDescent="0.45">
      <c r="A29632">
        <v>10069889</v>
      </c>
      <c r="B29632" t="s">
        <v>29786</v>
      </c>
    </row>
    <row r="29633" spans="1:2" x14ac:dyDescent="0.45">
      <c r="A29633">
        <v>10000879</v>
      </c>
      <c r="B29633" t="s">
        <v>29787</v>
      </c>
    </row>
    <row r="29634" spans="1:2" x14ac:dyDescent="0.45">
      <c r="A29634">
        <v>10057735</v>
      </c>
      <c r="B29634" t="s">
        <v>29788</v>
      </c>
    </row>
    <row r="29635" spans="1:2" x14ac:dyDescent="0.45">
      <c r="A29635">
        <v>10077741</v>
      </c>
      <c r="B29635" t="s">
        <v>29789</v>
      </c>
    </row>
    <row r="29636" spans="1:2" x14ac:dyDescent="0.45">
      <c r="A29636">
        <v>10077366</v>
      </c>
      <c r="B29636" t="s">
        <v>29790</v>
      </c>
    </row>
    <row r="29637" spans="1:2" x14ac:dyDescent="0.45">
      <c r="A29637">
        <v>10083079</v>
      </c>
      <c r="B29637" t="s">
        <v>29791</v>
      </c>
    </row>
    <row r="29638" spans="1:2" x14ac:dyDescent="0.45">
      <c r="A29638">
        <v>10000845</v>
      </c>
      <c r="B29638" t="s">
        <v>29792</v>
      </c>
    </row>
    <row r="29639" spans="1:2" x14ac:dyDescent="0.45">
      <c r="A29639">
        <v>10050105</v>
      </c>
      <c r="B29639" t="s">
        <v>29793</v>
      </c>
    </row>
    <row r="29640" spans="1:2" x14ac:dyDescent="0.45">
      <c r="A29640">
        <v>10034849</v>
      </c>
      <c r="B29640" t="s">
        <v>29794</v>
      </c>
    </row>
    <row r="29641" spans="1:2" x14ac:dyDescent="0.45">
      <c r="A29641">
        <v>10079933</v>
      </c>
      <c r="B29641" t="s">
        <v>29795</v>
      </c>
    </row>
    <row r="29642" spans="1:2" x14ac:dyDescent="0.45">
      <c r="A29642">
        <v>10006149</v>
      </c>
      <c r="B29642" t="s">
        <v>29796</v>
      </c>
    </row>
    <row r="29643" spans="1:2" x14ac:dyDescent="0.45">
      <c r="A29643">
        <v>10006611</v>
      </c>
      <c r="B29643" t="s">
        <v>29797</v>
      </c>
    </row>
    <row r="29644" spans="1:2" x14ac:dyDescent="0.45">
      <c r="A29644">
        <v>10079974</v>
      </c>
      <c r="B29644" t="s">
        <v>29798</v>
      </c>
    </row>
    <row r="29645" spans="1:2" x14ac:dyDescent="0.45">
      <c r="A29645">
        <v>10088953</v>
      </c>
      <c r="B29645" t="s">
        <v>29799</v>
      </c>
    </row>
    <row r="29646" spans="1:2" x14ac:dyDescent="0.45">
      <c r="A29646">
        <v>10042589</v>
      </c>
      <c r="B29646" t="s">
        <v>29800</v>
      </c>
    </row>
    <row r="29647" spans="1:2" x14ac:dyDescent="0.45">
      <c r="A29647">
        <v>10016830</v>
      </c>
      <c r="B29647" t="s">
        <v>29801</v>
      </c>
    </row>
    <row r="29648" spans="1:2" x14ac:dyDescent="0.45">
      <c r="A29648">
        <v>10050426</v>
      </c>
      <c r="B29648" t="s">
        <v>29802</v>
      </c>
    </row>
    <row r="29649" spans="1:2" x14ac:dyDescent="0.45">
      <c r="A29649">
        <v>10033739</v>
      </c>
      <c r="B29649" t="s">
        <v>29803</v>
      </c>
    </row>
    <row r="29650" spans="1:2" x14ac:dyDescent="0.45">
      <c r="A29650">
        <v>10072279</v>
      </c>
      <c r="B29650" t="s">
        <v>29804</v>
      </c>
    </row>
    <row r="29651" spans="1:2" x14ac:dyDescent="0.45">
      <c r="A29651">
        <v>90000556</v>
      </c>
      <c r="B29651" t="s">
        <v>29805</v>
      </c>
    </row>
    <row r="29652" spans="1:2" x14ac:dyDescent="0.45">
      <c r="A29652">
        <v>10037605</v>
      </c>
      <c r="B29652" t="s">
        <v>29806</v>
      </c>
    </row>
    <row r="29653" spans="1:2" x14ac:dyDescent="0.45">
      <c r="A29653">
        <v>10008323</v>
      </c>
      <c r="B29653" t="s">
        <v>29807</v>
      </c>
    </row>
    <row r="29654" spans="1:2" x14ac:dyDescent="0.45">
      <c r="A29654">
        <v>10004315</v>
      </c>
      <c r="B29654" t="s">
        <v>29808</v>
      </c>
    </row>
    <row r="29655" spans="1:2" x14ac:dyDescent="0.45">
      <c r="A29655">
        <v>10056238</v>
      </c>
      <c r="B29655" t="s">
        <v>29809</v>
      </c>
    </row>
    <row r="29656" spans="1:2" x14ac:dyDescent="0.45">
      <c r="A29656">
        <v>10009749</v>
      </c>
      <c r="B29656" t="s">
        <v>29810</v>
      </c>
    </row>
    <row r="29657" spans="1:2" x14ac:dyDescent="0.45">
      <c r="A29657">
        <v>10051430</v>
      </c>
      <c r="B29657" t="s">
        <v>29811</v>
      </c>
    </row>
    <row r="29658" spans="1:2" x14ac:dyDescent="0.45">
      <c r="A29658">
        <v>10049144</v>
      </c>
      <c r="B29658" t="s">
        <v>29812</v>
      </c>
    </row>
    <row r="29659" spans="1:2" x14ac:dyDescent="0.45">
      <c r="A29659">
        <v>10045115</v>
      </c>
      <c r="B29659" t="s">
        <v>29813</v>
      </c>
    </row>
    <row r="29660" spans="1:2" x14ac:dyDescent="0.45">
      <c r="A29660">
        <v>10076597</v>
      </c>
      <c r="B29660" t="s">
        <v>29814</v>
      </c>
    </row>
    <row r="29661" spans="1:2" x14ac:dyDescent="0.45">
      <c r="A29661">
        <v>10053270</v>
      </c>
      <c r="B29661" t="s">
        <v>29815</v>
      </c>
    </row>
    <row r="29662" spans="1:2" x14ac:dyDescent="0.45">
      <c r="A29662">
        <v>10040590</v>
      </c>
      <c r="B29662" t="s">
        <v>29816</v>
      </c>
    </row>
    <row r="29663" spans="1:2" x14ac:dyDescent="0.45">
      <c r="A29663">
        <v>10028859</v>
      </c>
      <c r="B29663" t="s">
        <v>29817</v>
      </c>
    </row>
    <row r="29664" spans="1:2" x14ac:dyDescent="0.45">
      <c r="A29664">
        <v>10088934</v>
      </c>
      <c r="B29664" t="s">
        <v>29818</v>
      </c>
    </row>
    <row r="29665" spans="1:2" x14ac:dyDescent="0.45">
      <c r="A29665">
        <v>10022525</v>
      </c>
      <c r="B29665" t="s">
        <v>29819</v>
      </c>
    </row>
    <row r="29666" spans="1:2" x14ac:dyDescent="0.45">
      <c r="A29666">
        <v>10082674</v>
      </c>
      <c r="B29666" t="s">
        <v>29820</v>
      </c>
    </row>
    <row r="29667" spans="1:2" x14ac:dyDescent="0.45">
      <c r="A29667">
        <v>10074851</v>
      </c>
      <c r="B29667" t="s">
        <v>29821</v>
      </c>
    </row>
    <row r="29668" spans="1:2" x14ac:dyDescent="0.45">
      <c r="A29668">
        <v>10022326</v>
      </c>
      <c r="B29668" t="s">
        <v>29822</v>
      </c>
    </row>
    <row r="29669" spans="1:2" x14ac:dyDescent="0.45">
      <c r="A29669">
        <v>10017088</v>
      </c>
      <c r="B29669" t="s">
        <v>29823</v>
      </c>
    </row>
    <row r="29670" spans="1:2" x14ac:dyDescent="0.45">
      <c r="A29670">
        <v>10079601</v>
      </c>
      <c r="B29670" t="s">
        <v>29824</v>
      </c>
    </row>
    <row r="29671" spans="1:2" x14ac:dyDescent="0.45">
      <c r="A29671">
        <v>10043858</v>
      </c>
      <c r="B29671" t="s">
        <v>29825</v>
      </c>
    </row>
    <row r="29672" spans="1:2" x14ac:dyDescent="0.45">
      <c r="A29672">
        <v>10018581</v>
      </c>
      <c r="B29672" t="s">
        <v>29826</v>
      </c>
    </row>
    <row r="29673" spans="1:2" x14ac:dyDescent="0.45">
      <c r="A29673">
        <v>10044593</v>
      </c>
      <c r="B29673" t="s">
        <v>29827</v>
      </c>
    </row>
    <row r="29674" spans="1:2" x14ac:dyDescent="0.45">
      <c r="A29674">
        <v>10052575</v>
      </c>
      <c r="B29674" t="s">
        <v>29828</v>
      </c>
    </row>
    <row r="29675" spans="1:2" x14ac:dyDescent="0.45">
      <c r="A29675">
        <v>10071371</v>
      </c>
      <c r="B29675" t="s">
        <v>29829</v>
      </c>
    </row>
    <row r="29676" spans="1:2" x14ac:dyDescent="0.45">
      <c r="A29676">
        <v>10079672</v>
      </c>
      <c r="B29676" t="s">
        <v>29830</v>
      </c>
    </row>
    <row r="29677" spans="1:2" x14ac:dyDescent="0.45">
      <c r="A29677">
        <v>10040220</v>
      </c>
      <c r="B29677" t="s">
        <v>29831</v>
      </c>
    </row>
    <row r="29678" spans="1:2" x14ac:dyDescent="0.45">
      <c r="A29678">
        <v>10073937</v>
      </c>
      <c r="B29678" t="s">
        <v>29832</v>
      </c>
    </row>
    <row r="29679" spans="1:2" x14ac:dyDescent="0.45">
      <c r="A29679">
        <v>10091333</v>
      </c>
      <c r="B29679" t="s">
        <v>29833</v>
      </c>
    </row>
    <row r="29680" spans="1:2" x14ac:dyDescent="0.45">
      <c r="A29680">
        <v>10049284</v>
      </c>
      <c r="B29680" t="s">
        <v>29834</v>
      </c>
    </row>
    <row r="29681" spans="1:2" x14ac:dyDescent="0.45">
      <c r="A29681">
        <v>10010132</v>
      </c>
      <c r="B29681" t="s">
        <v>29835</v>
      </c>
    </row>
    <row r="29682" spans="1:2" x14ac:dyDescent="0.45">
      <c r="A29682">
        <v>10072858</v>
      </c>
      <c r="B29682" t="s">
        <v>29836</v>
      </c>
    </row>
    <row r="29683" spans="1:2" x14ac:dyDescent="0.45">
      <c r="A29683">
        <v>10030193</v>
      </c>
      <c r="B29683" t="s">
        <v>29837</v>
      </c>
    </row>
    <row r="29684" spans="1:2" x14ac:dyDescent="0.45">
      <c r="A29684">
        <v>10031545</v>
      </c>
      <c r="B29684" t="s">
        <v>29838</v>
      </c>
    </row>
    <row r="29685" spans="1:2" x14ac:dyDescent="0.45">
      <c r="A29685">
        <v>10028204</v>
      </c>
      <c r="B29685" t="s">
        <v>29839</v>
      </c>
    </row>
    <row r="29686" spans="1:2" x14ac:dyDescent="0.45">
      <c r="A29686">
        <v>90000282</v>
      </c>
      <c r="B29686" t="s">
        <v>29840</v>
      </c>
    </row>
    <row r="29687" spans="1:2" x14ac:dyDescent="0.45">
      <c r="A29687">
        <v>10052516</v>
      </c>
      <c r="B29687" t="s">
        <v>29841</v>
      </c>
    </row>
    <row r="29688" spans="1:2" x14ac:dyDescent="0.45">
      <c r="A29688">
        <v>10067637</v>
      </c>
      <c r="B29688" t="s">
        <v>29842</v>
      </c>
    </row>
    <row r="29689" spans="1:2" x14ac:dyDescent="0.45">
      <c r="A29689">
        <v>10068059</v>
      </c>
      <c r="B29689" t="s">
        <v>29843</v>
      </c>
    </row>
    <row r="29690" spans="1:2" x14ac:dyDescent="0.45">
      <c r="A29690">
        <v>10034991</v>
      </c>
      <c r="B29690" t="s">
        <v>29844</v>
      </c>
    </row>
    <row r="29691" spans="1:2" x14ac:dyDescent="0.45">
      <c r="A29691">
        <v>10051989</v>
      </c>
      <c r="B29691" t="s">
        <v>29845</v>
      </c>
    </row>
    <row r="29692" spans="1:2" x14ac:dyDescent="0.45">
      <c r="A29692">
        <v>10069074</v>
      </c>
      <c r="B29692" t="s">
        <v>29846</v>
      </c>
    </row>
    <row r="29693" spans="1:2" x14ac:dyDescent="0.45">
      <c r="A29693">
        <v>10051656</v>
      </c>
      <c r="B29693" t="s">
        <v>29847</v>
      </c>
    </row>
    <row r="29694" spans="1:2" x14ac:dyDescent="0.45">
      <c r="A29694">
        <v>10035665</v>
      </c>
      <c r="B29694" t="s">
        <v>22869</v>
      </c>
    </row>
    <row r="29695" spans="1:2" x14ac:dyDescent="0.45">
      <c r="A29695">
        <v>10069457</v>
      </c>
      <c r="B29695" t="s">
        <v>28435</v>
      </c>
    </row>
    <row r="29696" spans="1:2" x14ac:dyDescent="0.45">
      <c r="A29696">
        <v>10073255</v>
      </c>
      <c r="B29696" t="s">
        <v>29848</v>
      </c>
    </row>
    <row r="29697" spans="1:2" x14ac:dyDescent="0.45">
      <c r="A29697">
        <v>10024855</v>
      </c>
      <c r="B29697" t="s">
        <v>29849</v>
      </c>
    </row>
    <row r="29698" spans="1:2" x14ac:dyDescent="0.45">
      <c r="A29698">
        <v>10010394</v>
      </c>
      <c r="B29698" t="s">
        <v>29850</v>
      </c>
    </row>
    <row r="29699" spans="1:2" x14ac:dyDescent="0.45">
      <c r="A29699">
        <v>10076889</v>
      </c>
      <c r="B29699" t="s">
        <v>29851</v>
      </c>
    </row>
    <row r="29700" spans="1:2" x14ac:dyDescent="0.45">
      <c r="A29700">
        <v>10000213</v>
      </c>
      <c r="B29700" t="s">
        <v>29852</v>
      </c>
    </row>
    <row r="29701" spans="1:2" x14ac:dyDescent="0.45">
      <c r="A29701">
        <v>10014930</v>
      </c>
      <c r="B29701" t="s">
        <v>29853</v>
      </c>
    </row>
    <row r="29702" spans="1:2" x14ac:dyDescent="0.45">
      <c r="A29702">
        <v>10069554</v>
      </c>
      <c r="B29702" t="s">
        <v>29854</v>
      </c>
    </row>
    <row r="29703" spans="1:2" x14ac:dyDescent="0.45">
      <c r="A29703">
        <v>10065039</v>
      </c>
      <c r="B29703" t="s">
        <v>29855</v>
      </c>
    </row>
    <row r="29704" spans="1:2" x14ac:dyDescent="0.45">
      <c r="A29704">
        <v>10053370</v>
      </c>
      <c r="B29704" t="s">
        <v>23340</v>
      </c>
    </row>
    <row r="29705" spans="1:2" x14ac:dyDescent="0.45">
      <c r="A29705">
        <v>10007229</v>
      </c>
      <c r="B29705" t="s">
        <v>29856</v>
      </c>
    </row>
    <row r="29706" spans="1:2" x14ac:dyDescent="0.45">
      <c r="A29706">
        <v>10061940</v>
      </c>
      <c r="B29706" t="s">
        <v>29857</v>
      </c>
    </row>
    <row r="29707" spans="1:2" x14ac:dyDescent="0.45">
      <c r="A29707">
        <v>10052550</v>
      </c>
      <c r="B29707" t="s">
        <v>29858</v>
      </c>
    </row>
    <row r="29708" spans="1:2" x14ac:dyDescent="0.45">
      <c r="A29708">
        <v>10033342</v>
      </c>
      <c r="B29708" t="s">
        <v>29859</v>
      </c>
    </row>
    <row r="29709" spans="1:2" x14ac:dyDescent="0.45">
      <c r="A29709">
        <v>10038386</v>
      </c>
      <c r="B29709" t="s">
        <v>29860</v>
      </c>
    </row>
    <row r="29710" spans="1:2" x14ac:dyDescent="0.45">
      <c r="A29710">
        <v>10013881</v>
      </c>
      <c r="B29710" t="s">
        <v>29861</v>
      </c>
    </row>
    <row r="29711" spans="1:2" x14ac:dyDescent="0.45">
      <c r="A29711">
        <v>10085844</v>
      </c>
      <c r="B29711" t="s">
        <v>29862</v>
      </c>
    </row>
    <row r="29712" spans="1:2" x14ac:dyDescent="0.45">
      <c r="A29712">
        <v>10044400</v>
      </c>
      <c r="B29712" t="s">
        <v>29863</v>
      </c>
    </row>
    <row r="29713" spans="1:2" x14ac:dyDescent="0.45">
      <c r="A29713">
        <v>10082417</v>
      </c>
      <c r="B29713" t="s">
        <v>29864</v>
      </c>
    </row>
    <row r="29714" spans="1:2" x14ac:dyDescent="0.45">
      <c r="A29714">
        <v>10050919</v>
      </c>
      <c r="B29714" t="s">
        <v>29865</v>
      </c>
    </row>
    <row r="29715" spans="1:2" x14ac:dyDescent="0.45">
      <c r="A29715">
        <v>10039275</v>
      </c>
      <c r="B29715" t="s">
        <v>29866</v>
      </c>
    </row>
    <row r="29716" spans="1:2" x14ac:dyDescent="0.45">
      <c r="A29716">
        <v>10046608</v>
      </c>
      <c r="B29716" t="s">
        <v>29867</v>
      </c>
    </row>
    <row r="29717" spans="1:2" x14ac:dyDescent="0.45">
      <c r="A29717">
        <v>10080347</v>
      </c>
      <c r="B29717" t="s">
        <v>26227</v>
      </c>
    </row>
    <row r="29718" spans="1:2" x14ac:dyDescent="0.45">
      <c r="A29718">
        <v>10017940</v>
      </c>
      <c r="B29718" t="s">
        <v>29868</v>
      </c>
    </row>
    <row r="29719" spans="1:2" x14ac:dyDescent="0.45">
      <c r="A29719">
        <v>10032972</v>
      </c>
      <c r="B29719" t="s">
        <v>29869</v>
      </c>
    </row>
    <row r="29720" spans="1:2" x14ac:dyDescent="0.45">
      <c r="A29720">
        <v>10062899</v>
      </c>
      <c r="B29720" t="s">
        <v>29870</v>
      </c>
    </row>
    <row r="29721" spans="1:2" x14ac:dyDescent="0.45">
      <c r="A29721">
        <v>10056752</v>
      </c>
      <c r="B29721" t="s">
        <v>29871</v>
      </c>
    </row>
    <row r="29722" spans="1:2" x14ac:dyDescent="0.45">
      <c r="A29722">
        <v>10072652</v>
      </c>
      <c r="B29722" t="s">
        <v>29872</v>
      </c>
    </row>
    <row r="29723" spans="1:2" x14ac:dyDescent="0.45">
      <c r="A29723">
        <v>10029133</v>
      </c>
      <c r="B29723" t="s">
        <v>29873</v>
      </c>
    </row>
    <row r="29724" spans="1:2" x14ac:dyDescent="0.45">
      <c r="A29724">
        <v>10029736</v>
      </c>
      <c r="B29724" t="s">
        <v>29874</v>
      </c>
    </row>
    <row r="29725" spans="1:2" x14ac:dyDescent="0.45">
      <c r="A29725">
        <v>10001235</v>
      </c>
      <c r="B29725" t="s">
        <v>29875</v>
      </c>
    </row>
    <row r="29726" spans="1:2" x14ac:dyDescent="0.45">
      <c r="A29726">
        <v>10076823</v>
      </c>
      <c r="B29726" t="s">
        <v>29876</v>
      </c>
    </row>
    <row r="29727" spans="1:2" x14ac:dyDescent="0.45">
      <c r="A29727">
        <v>10066906</v>
      </c>
      <c r="B29727" t="s">
        <v>29877</v>
      </c>
    </row>
    <row r="29728" spans="1:2" x14ac:dyDescent="0.45">
      <c r="A29728">
        <v>10067294</v>
      </c>
      <c r="B29728" t="s">
        <v>29878</v>
      </c>
    </row>
    <row r="29729" spans="1:2" x14ac:dyDescent="0.45">
      <c r="A29729">
        <v>10005749</v>
      </c>
      <c r="B29729" t="s">
        <v>29879</v>
      </c>
    </row>
    <row r="29730" spans="1:2" x14ac:dyDescent="0.45">
      <c r="A29730">
        <v>10037963</v>
      </c>
      <c r="B29730" t="s">
        <v>29880</v>
      </c>
    </row>
    <row r="29731" spans="1:2" x14ac:dyDescent="0.45">
      <c r="A29731">
        <v>10070963</v>
      </c>
      <c r="B29731" t="s">
        <v>29881</v>
      </c>
    </row>
    <row r="29732" spans="1:2" x14ac:dyDescent="0.45">
      <c r="A29732">
        <v>10038738</v>
      </c>
      <c r="B29732" t="s">
        <v>29882</v>
      </c>
    </row>
    <row r="29733" spans="1:2" x14ac:dyDescent="0.45">
      <c r="A29733">
        <v>10005060</v>
      </c>
      <c r="B29733" t="s">
        <v>28320</v>
      </c>
    </row>
    <row r="29734" spans="1:2" x14ac:dyDescent="0.45">
      <c r="A29734">
        <v>10052056</v>
      </c>
      <c r="B29734" t="s">
        <v>29883</v>
      </c>
    </row>
    <row r="29735" spans="1:2" x14ac:dyDescent="0.45">
      <c r="A29735">
        <v>10085429</v>
      </c>
      <c r="B29735" t="s">
        <v>29884</v>
      </c>
    </row>
    <row r="29736" spans="1:2" x14ac:dyDescent="0.45">
      <c r="A29736">
        <v>10063872</v>
      </c>
      <c r="B29736" t="s">
        <v>29885</v>
      </c>
    </row>
    <row r="29737" spans="1:2" x14ac:dyDescent="0.45">
      <c r="A29737">
        <v>10009804</v>
      </c>
      <c r="B29737" t="s">
        <v>29886</v>
      </c>
    </row>
    <row r="29738" spans="1:2" x14ac:dyDescent="0.45">
      <c r="A29738">
        <v>10034682</v>
      </c>
      <c r="B29738" t="s">
        <v>21716</v>
      </c>
    </row>
    <row r="29739" spans="1:2" x14ac:dyDescent="0.45">
      <c r="A29739">
        <v>10080583</v>
      </c>
      <c r="B29739" t="s">
        <v>29887</v>
      </c>
    </row>
    <row r="29740" spans="1:2" x14ac:dyDescent="0.45">
      <c r="A29740">
        <v>10021996</v>
      </c>
      <c r="B29740" t="s">
        <v>29888</v>
      </c>
    </row>
    <row r="29741" spans="1:2" x14ac:dyDescent="0.45">
      <c r="A29741">
        <v>10022856</v>
      </c>
      <c r="B29741" t="s">
        <v>29889</v>
      </c>
    </row>
    <row r="29742" spans="1:2" x14ac:dyDescent="0.45">
      <c r="A29742">
        <v>10063238</v>
      </c>
      <c r="B29742" t="s">
        <v>29890</v>
      </c>
    </row>
    <row r="29743" spans="1:2" x14ac:dyDescent="0.45">
      <c r="A29743">
        <v>10004374</v>
      </c>
      <c r="B29743" t="s">
        <v>4777</v>
      </c>
    </row>
    <row r="29744" spans="1:2" x14ac:dyDescent="0.45">
      <c r="A29744">
        <v>10024361</v>
      </c>
      <c r="B29744" t="s">
        <v>29891</v>
      </c>
    </row>
    <row r="29745" spans="1:2" x14ac:dyDescent="0.45">
      <c r="A29745">
        <v>10015573</v>
      </c>
      <c r="B29745" t="s">
        <v>29892</v>
      </c>
    </row>
    <row r="29746" spans="1:2" x14ac:dyDescent="0.45">
      <c r="A29746">
        <v>10004792</v>
      </c>
      <c r="B29746" t="s">
        <v>29893</v>
      </c>
    </row>
    <row r="29747" spans="1:2" x14ac:dyDescent="0.45">
      <c r="A29747">
        <v>10064940</v>
      </c>
      <c r="B29747" t="s">
        <v>29894</v>
      </c>
    </row>
    <row r="29748" spans="1:2" x14ac:dyDescent="0.45">
      <c r="A29748">
        <v>10048749</v>
      </c>
      <c r="B29748" t="s">
        <v>29895</v>
      </c>
    </row>
    <row r="29749" spans="1:2" x14ac:dyDescent="0.45">
      <c r="A29749">
        <v>10067257</v>
      </c>
      <c r="B29749" t="s">
        <v>29896</v>
      </c>
    </row>
    <row r="29750" spans="1:2" x14ac:dyDescent="0.45">
      <c r="A29750">
        <v>10071345</v>
      </c>
      <c r="B29750" t="s">
        <v>29897</v>
      </c>
    </row>
    <row r="29751" spans="1:2" x14ac:dyDescent="0.45">
      <c r="A29751">
        <v>10065955</v>
      </c>
      <c r="B29751" t="s">
        <v>29898</v>
      </c>
    </row>
    <row r="29752" spans="1:2" x14ac:dyDescent="0.45">
      <c r="A29752">
        <v>10041814</v>
      </c>
      <c r="B29752" t="s">
        <v>29899</v>
      </c>
    </row>
    <row r="29753" spans="1:2" x14ac:dyDescent="0.45">
      <c r="A29753">
        <v>10057109</v>
      </c>
      <c r="B29753" t="s">
        <v>29900</v>
      </c>
    </row>
    <row r="29754" spans="1:2" x14ac:dyDescent="0.45">
      <c r="A29754">
        <v>10078510</v>
      </c>
      <c r="B29754" t="s">
        <v>29901</v>
      </c>
    </row>
    <row r="29755" spans="1:2" x14ac:dyDescent="0.45">
      <c r="A29755">
        <v>10008666</v>
      </c>
      <c r="B29755" t="s">
        <v>29902</v>
      </c>
    </row>
    <row r="29756" spans="1:2" x14ac:dyDescent="0.45">
      <c r="A29756">
        <v>10089295</v>
      </c>
      <c r="B29756" t="s">
        <v>29903</v>
      </c>
    </row>
    <row r="29757" spans="1:2" x14ac:dyDescent="0.45">
      <c r="A29757">
        <v>10035557</v>
      </c>
      <c r="B29757" t="s">
        <v>29904</v>
      </c>
    </row>
    <row r="29758" spans="1:2" x14ac:dyDescent="0.45">
      <c r="A29758">
        <v>10019296</v>
      </c>
      <c r="B29758" t="s">
        <v>29905</v>
      </c>
    </row>
    <row r="29759" spans="1:2" x14ac:dyDescent="0.45">
      <c r="A29759">
        <v>10057117</v>
      </c>
      <c r="B29759" t="s">
        <v>29906</v>
      </c>
    </row>
    <row r="29760" spans="1:2" x14ac:dyDescent="0.45">
      <c r="A29760">
        <v>10089236</v>
      </c>
      <c r="B29760" t="s">
        <v>29907</v>
      </c>
    </row>
    <row r="29761" spans="1:2" x14ac:dyDescent="0.45">
      <c r="A29761">
        <v>10053472</v>
      </c>
      <c r="B29761" t="s">
        <v>29908</v>
      </c>
    </row>
    <row r="29762" spans="1:2" x14ac:dyDescent="0.45">
      <c r="A29762">
        <v>10003921</v>
      </c>
      <c r="B29762" t="s">
        <v>29909</v>
      </c>
    </row>
    <row r="29763" spans="1:2" x14ac:dyDescent="0.45">
      <c r="A29763">
        <v>10050627</v>
      </c>
      <c r="B29763" t="s">
        <v>29910</v>
      </c>
    </row>
    <row r="29764" spans="1:2" x14ac:dyDescent="0.45">
      <c r="A29764">
        <v>10038681</v>
      </c>
      <c r="B29764" t="s">
        <v>29911</v>
      </c>
    </row>
    <row r="29765" spans="1:2" x14ac:dyDescent="0.45">
      <c r="A29765">
        <v>10065818</v>
      </c>
      <c r="B29765" t="s">
        <v>29912</v>
      </c>
    </row>
    <row r="29766" spans="1:2" x14ac:dyDescent="0.45">
      <c r="A29766">
        <v>10028418</v>
      </c>
      <c r="B29766" t="s">
        <v>29913</v>
      </c>
    </row>
    <row r="29767" spans="1:2" x14ac:dyDescent="0.45">
      <c r="A29767">
        <v>10001155</v>
      </c>
      <c r="B29767" t="s">
        <v>29914</v>
      </c>
    </row>
    <row r="29768" spans="1:2" x14ac:dyDescent="0.45">
      <c r="A29768">
        <v>10076662</v>
      </c>
      <c r="B29768" t="s">
        <v>29915</v>
      </c>
    </row>
    <row r="29769" spans="1:2" x14ac:dyDescent="0.45">
      <c r="A29769">
        <v>10072928</v>
      </c>
      <c r="B29769" t="s">
        <v>29916</v>
      </c>
    </row>
    <row r="29770" spans="1:2" x14ac:dyDescent="0.45">
      <c r="A29770">
        <v>10063041</v>
      </c>
      <c r="B29770" t="s">
        <v>29917</v>
      </c>
    </row>
    <row r="29771" spans="1:2" x14ac:dyDescent="0.45">
      <c r="A29771">
        <v>10038714</v>
      </c>
      <c r="B29771" t="s">
        <v>29918</v>
      </c>
    </row>
    <row r="29772" spans="1:2" x14ac:dyDescent="0.45">
      <c r="A29772">
        <v>10025677</v>
      </c>
      <c r="B29772" t="s">
        <v>29919</v>
      </c>
    </row>
    <row r="29773" spans="1:2" x14ac:dyDescent="0.45">
      <c r="A29773">
        <v>10081487</v>
      </c>
      <c r="B29773" t="s">
        <v>29920</v>
      </c>
    </row>
    <row r="29774" spans="1:2" x14ac:dyDescent="0.45">
      <c r="A29774">
        <v>10033219</v>
      </c>
      <c r="B29774" t="s">
        <v>29921</v>
      </c>
    </row>
    <row r="29775" spans="1:2" x14ac:dyDescent="0.45">
      <c r="A29775">
        <v>10074731</v>
      </c>
      <c r="B29775" t="s">
        <v>29922</v>
      </c>
    </row>
    <row r="29776" spans="1:2" x14ac:dyDescent="0.45">
      <c r="A29776">
        <v>10049948</v>
      </c>
      <c r="B29776" t="s">
        <v>29923</v>
      </c>
    </row>
    <row r="29777" spans="1:2" x14ac:dyDescent="0.45">
      <c r="A29777">
        <v>10080387</v>
      </c>
      <c r="B29777" t="s">
        <v>29924</v>
      </c>
    </row>
    <row r="29778" spans="1:2" x14ac:dyDescent="0.45">
      <c r="A29778">
        <v>10040467</v>
      </c>
      <c r="B29778" t="s">
        <v>29925</v>
      </c>
    </row>
    <row r="29779" spans="1:2" x14ac:dyDescent="0.45">
      <c r="A29779">
        <v>10048242</v>
      </c>
      <c r="B29779" t="s">
        <v>23354</v>
      </c>
    </row>
    <row r="29780" spans="1:2" x14ac:dyDescent="0.45">
      <c r="A29780">
        <v>10027310</v>
      </c>
      <c r="B29780" t="s">
        <v>26173</v>
      </c>
    </row>
    <row r="29781" spans="1:2" x14ac:dyDescent="0.45">
      <c r="A29781">
        <v>10005360</v>
      </c>
      <c r="B29781" t="s">
        <v>29926</v>
      </c>
    </row>
    <row r="29782" spans="1:2" x14ac:dyDescent="0.45">
      <c r="A29782">
        <v>10064393</v>
      </c>
      <c r="B29782" t="s">
        <v>29927</v>
      </c>
    </row>
    <row r="29783" spans="1:2" x14ac:dyDescent="0.45">
      <c r="A29783">
        <v>10049166</v>
      </c>
      <c r="B29783" t="s">
        <v>29928</v>
      </c>
    </row>
    <row r="29784" spans="1:2" x14ac:dyDescent="0.45">
      <c r="A29784">
        <v>10054718</v>
      </c>
      <c r="B29784" t="s">
        <v>29929</v>
      </c>
    </row>
    <row r="29785" spans="1:2" x14ac:dyDescent="0.45">
      <c r="A29785">
        <v>10070767</v>
      </c>
      <c r="B29785" t="s">
        <v>29930</v>
      </c>
    </row>
    <row r="29786" spans="1:2" x14ac:dyDescent="0.45">
      <c r="A29786">
        <v>10038047</v>
      </c>
      <c r="B29786" t="s">
        <v>29931</v>
      </c>
    </row>
    <row r="29787" spans="1:2" x14ac:dyDescent="0.45">
      <c r="A29787">
        <v>10064946</v>
      </c>
      <c r="B29787" t="s">
        <v>29932</v>
      </c>
    </row>
    <row r="29788" spans="1:2" x14ac:dyDescent="0.45">
      <c r="A29788">
        <v>10087627</v>
      </c>
      <c r="B29788" t="s">
        <v>29933</v>
      </c>
    </row>
    <row r="29789" spans="1:2" x14ac:dyDescent="0.45">
      <c r="A29789">
        <v>10015616</v>
      </c>
      <c r="B29789" t="s">
        <v>29934</v>
      </c>
    </row>
    <row r="29790" spans="1:2" x14ac:dyDescent="0.45">
      <c r="A29790">
        <v>10066150</v>
      </c>
      <c r="B29790" t="s">
        <v>29935</v>
      </c>
    </row>
    <row r="29791" spans="1:2" x14ac:dyDescent="0.45">
      <c r="A29791">
        <v>10003144</v>
      </c>
      <c r="B29791" t="s">
        <v>29936</v>
      </c>
    </row>
    <row r="29792" spans="1:2" x14ac:dyDescent="0.45">
      <c r="A29792">
        <v>10092122</v>
      </c>
      <c r="B29792" t="s">
        <v>29937</v>
      </c>
    </row>
    <row r="29793" spans="1:2" x14ac:dyDescent="0.45">
      <c r="A29793">
        <v>10075793</v>
      </c>
      <c r="B29793" t="s">
        <v>29938</v>
      </c>
    </row>
    <row r="29794" spans="1:2" x14ac:dyDescent="0.45">
      <c r="A29794">
        <v>10083655</v>
      </c>
      <c r="B29794" t="s">
        <v>29939</v>
      </c>
    </row>
    <row r="29795" spans="1:2" x14ac:dyDescent="0.45">
      <c r="A29795">
        <v>10007706</v>
      </c>
      <c r="B29795" t="s">
        <v>29940</v>
      </c>
    </row>
    <row r="29796" spans="1:2" x14ac:dyDescent="0.45">
      <c r="A29796">
        <v>10088330</v>
      </c>
      <c r="B29796" t="s">
        <v>29941</v>
      </c>
    </row>
    <row r="29797" spans="1:2" x14ac:dyDescent="0.45">
      <c r="A29797">
        <v>10026354</v>
      </c>
      <c r="B29797" t="s">
        <v>29942</v>
      </c>
    </row>
    <row r="29798" spans="1:2" x14ac:dyDescent="0.45">
      <c r="A29798">
        <v>10018669</v>
      </c>
      <c r="B29798" t="s">
        <v>29943</v>
      </c>
    </row>
    <row r="29799" spans="1:2" x14ac:dyDescent="0.45">
      <c r="A29799">
        <v>10004215</v>
      </c>
      <c r="B29799" t="s">
        <v>29944</v>
      </c>
    </row>
    <row r="29800" spans="1:2" x14ac:dyDescent="0.45">
      <c r="A29800">
        <v>10029898</v>
      </c>
      <c r="B29800" t="s">
        <v>29945</v>
      </c>
    </row>
    <row r="29801" spans="1:2" x14ac:dyDescent="0.45">
      <c r="A29801">
        <v>10072496</v>
      </c>
      <c r="B29801" t="s">
        <v>29946</v>
      </c>
    </row>
    <row r="29802" spans="1:2" x14ac:dyDescent="0.45">
      <c r="A29802">
        <v>10051429</v>
      </c>
      <c r="B29802" t="s">
        <v>29947</v>
      </c>
    </row>
    <row r="29803" spans="1:2" x14ac:dyDescent="0.45">
      <c r="A29803">
        <v>10001976</v>
      </c>
      <c r="B29803" t="s">
        <v>29948</v>
      </c>
    </row>
    <row r="29804" spans="1:2" x14ac:dyDescent="0.45">
      <c r="A29804">
        <v>10078311</v>
      </c>
      <c r="B29804" t="s">
        <v>29949</v>
      </c>
    </row>
    <row r="29805" spans="1:2" x14ac:dyDescent="0.45">
      <c r="A29805">
        <v>10063209</v>
      </c>
      <c r="B29805" t="s">
        <v>29950</v>
      </c>
    </row>
    <row r="29806" spans="1:2" x14ac:dyDescent="0.45">
      <c r="A29806">
        <v>10050223</v>
      </c>
      <c r="B29806" t="s">
        <v>29951</v>
      </c>
    </row>
    <row r="29807" spans="1:2" x14ac:dyDescent="0.45">
      <c r="A29807">
        <v>10079431</v>
      </c>
      <c r="B29807" t="s">
        <v>21601</v>
      </c>
    </row>
    <row r="29808" spans="1:2" x14ac:dyDescent="0.45">
      <c r="A29808">
        <v>10026318</v>
      </c>
      <c r="B29808" t="s">
        <v>29952</v>
      </c>
    </row>
    <row r="29809" spans="1:2" x14ac:dyDescent="0.45">
      <c r="A29809">
        <v>10037344</v>
      </c>
      <c r="B29809" t="s">
        <v>29953</v>
      </c>
    </row>
    <row r="29810" spans="1:2" x14ac:dyDescent="0.45">
      <c r="A29810">
        <v>10064798</v>
      </c>
      <c r="B29810" t="s">
        <v>29954</v>
      </c>
    </row>
    <row r="29811" spans="1:2" x14ac:dyDescent="0.45">
      <c r="A29811">
        <v>10045871</v>
      </c>
      <c r="B29811" t="s">
        <v>29955</v>
      </c>
    </row>
    <row r="29812" spans="1:2" x14ac:dyDescent="0.45">
      <c r="A29812">
        <v>10084653</v>
      </c>
      <c r="B29812" t="s">
        <v>29956</v>
      </c>
    </row>
    <row r="29813" spans="1:2" x14ac:dyDescent="0.45">
      <c r="A29813">
        <v>10072717</v>
      </c>
      <c r="B29813" t="s">
        <v>18961</v>
      </c>
    </row>
    <row r="29814" spans="1:2" x14ac:dyDescent="0.45">
      <c r="A29814">
        <v>10017855</v>
      </c>
      <c r="B29814" t="s">
        <v>29957</v>
      </c>
    </row>
    <row r="29815" spans="1:2" x14ac:dyDescent="0.45">
      <c r="A29815">
        <v>10072378</v>
      </c>
      <c r="B29815" t="s">
        <v>29958</v>
      </c>
    </row>
    <row r="29816" spans="1:2" x14ac:dyDescent="0.45">
      <c r="A29816">
        <v>10082376</v>
      </c>
      <c r="B29816" t="s">
        <v>29959</v>
      </c>
    </row>
    <row r="29817" spans="1:2" x14ac:dyDescent="0.45">
      <c r="A29817">
        <v>10079331</v>
      </c>
      <c r="B29817" t="s">
        <v>29960</v>
      </c>
    </row>
    <row r="29818" spans="1:2" x14ac:dyDescent="0.45">
      <c r="A29818">
        <v>10026779</v>
      </c>
      <c r="B29818" t="s">
        <v>29961</v>
      </c>
    </row>
    <row r="29819" spans="1:2" x14ac:dyDescent="0.45">
      <c r="A29819">
        <v>10002308</v>
      </c>
      <c r="B29819" t="s">
        <v>21920</v>
      </c>
    </row>
    <row r="29820" spans="1:2" x14ac:dyDescent="0.45">
      <c r="A29820">
        <v>10041568</v>
      </c>
      <c r="B29820" t="s">
        <v>29962</v>
      </c>
    </row>
    <row r="29821" spans="1:2" x14ac:dyDescent="0.45">
      <c r="A29821">
        <v>10035149</v>
      </c>
      <c r="B29821" t="s">
        <v>29963</v>
      </c>
    </row>
    <row r="29822" spans="1:2" x14ac:dyDescent="0.45">
      <c r="A29822">
        <v>10050955</v>
      </c>
      <c r="B29822" t="s">
        <v>29964</v>
      </c>
    </row>
    <row r="29823" spans="1:2" x14ac:dyDescent="0.45">
      <c r="A29823">
        <v>10071663</v>
      </c>
      <c r="B29823" t="s">
        <v>29965</v>
      </c>
    </row>
    <row r="29824" spans="1:2" x14ac:dyDescent="0.45">
      <c r="A29824">
        <v>10003309</v>
      </c>
      <c r="B29824" t="s">
        <v>29966</v>
      </c>
    </row>
    <row r="29825" spans="1:2" x14ac:dyDescent="0.45">
      <c r="A29825">
        <v>10031663</v>
      </c>
      <c r="B29825" t="s">
        <v>29967</v>
      </c>
    </row>
    <row r="29826" spans="1:2" x14ac:dyDescent="0.45">
      <c r="A29826">
        <v>10051673</v>
      </c>
      <c r="B29826" t="s">
        <v>29968</v>
      </c>
    </row>
    <row r="29827" spans="1:2" x14ac:dyDescent="0.45">
      <c r="A29827">
        <v>10033244</v>
      </c>
      <c r="B29827" t="s">
        <v>23021</v>
      </c>
    </row>
    <row r="29828" spans="1:2" x14ac:dyDescent="0.45">
      <c r="A29828">
        <v>10065966</v>
      </c>
      <c r="B29828" t="s">
        <v>29969</v>
      </c>
    </row>
    <row r="29829" spans="1:2" x14ac:dyDescent="0.45">
      <c r="A29829">
        <v>10069769</v>
      </c>
      <c r="B29829" t="s">
        <v>29970</v>
      </c>
    </row>
    <row r="29830" spans="1:2" x14ac:dyDescent="0.45">
      <c r="A29830">
        <v>10065006</v>
      </c>
      <c r="B29830" t="s">
        <v>29971</v>
      </c>
    </row>
    <row r="29831" spans="1:2" x14ac:dyDescent="0.45">
      <c r="A29831">
        <v>10054726</v>
      </c>
      <c r="B29831" t="s">
        <v>29972</v>
      </c>
    </row>
    <row r="29832" spans="1:2" x14ac:dyDescent="0.45">
      <c r="A29832">
        <v>90000733</v>
      </c>
      <c r="B29832" t="s">
        <v>29973</v>
      </c>
    </row>
    <row r="29833" spans="1:2" x14ac:dyDescent="0.45">
      <c r="A29833">
        <v>10077120</v>
      </c>
      <c r="B29833" t="s">
        <v>29974</v>
      </c>
    </row>
    <row r="29834" spans="1:2" x14ac:dyDescent="0.45">
      <c r="A29834">
        <v>10054503</v>
      </c>
      <c r="B29834" t="s">
        <v>29975</v>
      </c>
    </row>
    <row r="29835" spans="1:2" x14ac:dyDescent="0.45">
      <c r="A29835">
        <v>10009915</v>
      </c>
      <c r="B29835" t="s">
        <v>29976</v>
      </c>
    </row>
    <row r="29836" spans="1:2" x14ac:dyDescent="0.45">
      <c r="A29836">
        <v>10025442</v>
      </c>
      <c r="B29836" t="s">
        <v>29977</v>
      </c>
    </row>
    <row r="29837" spans="1:2" x14ac:dyDescent="0.45">
      <c r="A29837">
        <v>10008054</v>
      </c>
      <c r="B29837" t="s">
        <v>29978</v>
      </c>
    </row>
    <row r="29838" spans="1:2" x14ac:dyDescent="0.45">
      <c r="A29838">
        <v>10050930</v>
      </c>
      <c r="B29838" t="s">
        <v>29979</v>
      </c>
    </row>
    <row r="29839" spans="1:2" x14ac:dyDescent="0.45">
      <c r="A29839">
        <v>10087879</v>
      </c>
      <c r="B29839" t="s">
        <v>29980</v>
      </c>
    </row>
    <row r="29840" spans="1:2" x14ac:dyDescent="0.45">
      <c r="A29840">
        <v>10049985</v>
      </c>
      <c r="B29840" t="s">
        <v>29981</v>
      </c>
    </row>
    <row r="29841" spans="1:2" x14ac:dyDescent="0.45">
      <c r="A29841">
        <v>10020463</v>
      </c>
      <c r="B29841" t="s">
        <v>29982</v>
      </c>
    </row>
    <row r="29842" spans="1:2" x14ac:dyDescent="0.45">
      <c r="A29842">
        <v>10006693</v>
      </c>
      <c r="B29842" t="s">
        <v>29983</v>
      </c>
    </row>
    <row r="29843" spans="1:2" x14ac:dyDescent="0.45">
      <c r="A29843">
        <v>10086209</v>
      </c>
      <c r="B29843" t="s">
        <v>29984</v>
      </c>
    </row>
    <row r="29844" spans="1:2" x14ac:dyDescent="0.45">
      <c r="A29844">
        <v>10005240</v>
      </c>
      <c r="B29844" t="s">
        <v>29985</v>
      </c>
    </row>
    <row r="29845" spans="1:2" x14ac:dyDescent="0.45">
      <c r="A29845">
        <v>10009645</v>
      </c>
      <c r="B29845" t="s">
        <v>29986</v>
      </c>
    </row>
    <row r="29846" spans="1:2" x14ac:dyDescent="0.45">
      <c r="A29846">
        <v>10013784</v>
      </c>
      <c r="B29846" t="s">
        <v>29987</v>
      </c>
    </row>
    <row r="29847" spans="1:2" x14ac:dyDescent="0.45">
      <c r="A29847">
        <v>10080244</v>
      </c>
      <c r="B29847" t="s">
        <v>29988</v>
      </c>
    </row>
    <row r="29848" spans="1:2" x14ac:dyDescent="0.45">
      <c r="A29848">
        <v>10042172</v>
      </c>
      <c r="B29848" t="s">
        <v>29989</v>
      </c>
    </row>
    <row r="29849" spans="1:2" x14ac:dyDescent="0.45">
      <c r="A29849">
        <v>10076877</v>
      </c>
      <c r="B29849" t="s">
        <v>29990</v>
      </c>
    </row>
    <row r="29850" spans="1:2" x14ac:dyDescent="0.45">
      <c r="A29850">
        <v>10071995</v>
      </c>
      <c r="B29850" t="s">
        <v>29991</v>
      </c>
    </row>
    <row r="29851" spans="1:2" x14ac:dyDescent="0.45">
      <c r="A29851">
        <v>10068102</v>
      </c>
      <c r="B29851" t="s">
        <v>29992</v>
      </c>
    </row>
    <row r="29852" spans="1:2" x14ac:dyDescent="0.45">
      <c r="A29852">
        <v>10051813</v>
      </c>
      <c r="B29852" t="s">
        <v>29993</v>
      </c>
    </row>
    <row r="29853" spans="1:2" x14ac:dyDescent="0.45">
      <c r="A29853">
        <v>10073898</v>
      </c>
      <c r="B29853" t="s">
        <v>29994</v>
      </c>
    </row>
    <row r="29854" spans="1:2" x14ac:dyDescent="0.45">
      <c r="A29854">
        <v>10070305</v>
      </c>
      <c r="B29854" t="s">
        <v>29995</v>
      </c>
    </row>
    <row r="29855" spans="1:2" x14ac:dyDescent="0.45">
      <c r="A29855">
        <v>10000930</v>
      </c>
      <c r="B29855" t="s">
        <v>29996</v>
      </c>
    </row>
    <row r="29856" spans="1:2" x14ac:dyDescent="0.45">
      <c r="A29856">
        <v>10031746</v>
      </c>
      <c r="B29856" t="s">
        <v>29997</v>
      </c>
    </row>
    <row r="29857" spans="1:2" x14ac:dyDescent="0.45">
      <c r="A29857">
        <v>10086926</v>
      </c>
      <c r="B29857" t="s">
        <v>29998</v>
      </c>
    </row>
    <row r="29858" spans="1:2" x14ac:dyDescent="0.45">
      <c r="A29858">
        <v>10012985</v>
      </c>
      <c r="B29858" t="s">
        <v>29999</v>
      </c>
    </row>
    <row r="29859" spans="1:2" x14ac:dyDescent="0.45">
      <c r="A29859">
        <v>10085933</v>
      </c>
      <c r="B29859" t="s">
        <v>30000</v>
      </c>
    </row>
    <row r="29860" spans="1:2" x14ac:dyDescent="0.45">
      <c r="A29860">
        <v>10044532</v>
      </c>
      <c r="B29860" t="s">
        <v>30001</v>
      </c>
    </row>
    <row r="29861" spans="1:2" x14ac:dyDescent="0.45">
      <c r="A29861">
        <v>10045219</v>
      </c>
      <c r="B29861" t="s">
        <v>30002</v>
      </c>
    </row>
    <row r="29862" spans="1:2" x14ac:dyDescent="0.45">
      <c r="A29862">
        <v>10023147</v>
      </c>
      <c r="B29862" t="s">
        <v>30003</v>
      </c>
    </row>
    <row r="29863" spans="1:2" x14ac:dyDescent="0.45">
      <c r="A29863">
        <v>10049570</v>
      </c>
      <c r="B29863" t="s">
        <v>30004</v>
      </c>
    </row>
    <row r="29864" spans="1:2" x14ac:dyDescent="0.45">
      <c r="A29864">
        <v>10063623</v>
      </c>
      <c r="B29864" t="s">
        <v>30005</v>
      </c>
    </row>
    <row r="29865" spans="1:2" x14ac:dyDescent="0.45">
      <c r="A29865">
        <v>10037808</v>
      </c>
      <c r="B29865" t="s">
        <v>30006</v>
      </c>
    </row>
    <row r="29866" spans="1:2" x14ac:dyDescent="0.45">
      <c r="A29866">
        <v>10067842</v>
      </c>
      <c r="B29866" t="s">
        <v>30007</v>
      </c>
    </row>
    <row r="29867" spans="1:2" x14ac:dyDescent="0.45">
      <c r="A29867">
        <v>10047148</v>
      </c>
      <c r="B29867" t="s">
        <v>30008</v>
      </c>
    </row>
    <row r="29868" spans="1:2" x14ac:dyDescent="0.45">
      <c r="A29868">
        <v>10004697</v>
      </c>
      <c r="B29868" t="s">
        <v>30009</v>
      </c>
    </row>
    <row r="29869" spans="1:2" x14ac:dyDescent="0.45">
      <c r="A29869">
        <v>10051011</v>
      </c>
      <c r="B29869" t="s">
        <v>30010</v>
      </c>
    </row>
    <row r="29870" spans="1:2" x14ac:dyDescent="0.45">
      <c r="A29870">
        <v>10091435</v>
      </c>
      <c r="B29870" t="s">
        <v>30011</v>
      </c>
    </row>
    <row r="29871" spans="1:2" x14ac:dyDescent="0.45">
      <c r="A29871">
        <v>10007724</v>
      </c>
      <c r="B29871" t="s">
        <v>30012</v>
      </c>
    </row>
    <row r="29872" spans="1:2" x14ac:dyDescent="0.45">
      <c r="A29872">
        <v>10080920</v>
      </c>
      <c r="B29872" t="s">
        <v>30013</v>
      </c>
    </row>
    <row r="29873" spans="1:2" x14ac:dyDescent="0.45">
      <c r="A29873">
        <v>10001029</v>
      </c>
      <c r="B29873" t="s">
        <v>30014</v>
      </c>
    </row>
    <row r="29874" spans="1:2" x14ac:dyDescent="0.45">
      <c r="A29874">
        <v>10072057</v>
      </c>
      <c r="B29874" t="s">
        <v>30015</v>
      </c>
    </row>
    <row r="29875" spans="1:2" x14ac:dyDescent="0.45">
      <c r="A29875">
        <v>10071233</v>
      </c>
      <c r="B29875" t="s">
        <v>30016</v>
      </c>
    </row>
    <row r="29876" spans="1:2" x14ac:dyDescent="0.45">
      <c r="A29876">
        <v>10039106</v>
      </c>
      <c r="B29876" t="s">
        <v>30017</v>
      </c>
    </row>
    <row r="29877" spans="1:2" x14ac:dyDescent="0.45">
      <c r="A29877">
        <v>10020674</v>
      </c>
      <c r="B29877" t="s">
        <v>30018</v>
      </c>
    </row>
    <row r="29878" spans="1:2" x14ac:dyDescent="0.45">
      <c r="A29878">
        <v>10068475</v>
      </c>
      <c r="B29878" t="s">
        <v>30019</v>
      </c>
    </row>
    <row r="29879" spans="1:2" x14ac:dyDescent="0.45">
      <c r="A29879">
        <v>10034962</v>
      </c>
      <c r="B29879" t="s">
        <v>30020</v>
      </c>
    </row>
    <row r="29880" spans="1:2" x14ac:dyDescent="0.45">
      <c r="A29880">
        <v>10023862</v>
      </c>
      <c r="B29880" t="s">
        <v>30021</v>
      </c>
    </row>
    <row r="29881" spans="1:2" x14ac:dyDescent="0.45">
      <c r="A29881">
        <v>10019419</v>
      </c>
      <c r="B29881" t="s">
        <v>30022</v>
      </c>
    </row>
    <row r="29882" spans="1:2" x14ac:dyDescent="0.45">
      <c r="A29882">
        <v>90001013</v>
      </c>
      <c r="B29882" t="s">
        <v>30023</v>
      </c>
    </row>
    <row r="29883" spans="1:2" x14ac:dyDescent="0.45">
      <c r="A29883">
        <v>10056655</v>
      </c>
      <c r="B29883" t="s">
        <v>30024</v>
      </c>
    </row>
    <row r="29884" spans="1:2" x14ac:dyDescent="0.45">
      <c r="A29884">
        <v>10005261</v>
      </c>
      <c r="B29884" t="s">
        <v>30025</v>
      </c>
    </row>
    <row r="29885" spans="1:2" x14ac:dyDescent="0.45">
      <c r="A29885">
        <v>10028304</v>
      </c>
      <c r="B29885" t="s">
        <v>30026</v>
      </c>
    </row>
    <row r="29886" spans="1:2" x14ac:dyDescent="0.45">
      <c r="A29886">
        <v>10032518</v>
      </c>
      <c r="B29886" t="s">
        <v>30027</v>
      </c>
    </row>
    <row r="29887" spans="1:2" x14ac:dyDescent="0.45">
      <c r="A29887">
        <v>10049116</v>
      </c>
      <c r="B29887" t="s">
        <v>30028</v>
      </c>
    </row>
    <row r="29888" spans="1:2" x14ac:dyDescent="0.45">
      <c r="A29888">
        <v>10001162</v>
      </c>
      <c r="B29888" t="s">
        <v>30029</v>
      </c>
    </row>
    <row r="29889" spans="1:2" x14ac:dyDescent="0.45">
      <c r="A29889">
        <v>10075243</v>
      </c>
      <c r="B29889" t="s">
        <v>30030</v>
      </c>
    </row>
    <row r="29890" spans="1:2" x14ac:dyDescent="0.45">
      <c r="A29890">
        <v>10054609</v>
      </c>
      <c r="B29890" t="s">
        <v>30031</v>
      </c>
    </row>
    <row r="29891" spans="1:2" x14ac:dyDescent="0.45">
      <c r="A29891">
        <v>10029482</v>
      </c>
      <c r="B29891" t="s">
        <v>30032</v>
      </c>
    </row>
    <row r="29892" spans="1:2" x14ac:dyDescent="0.45">
      <c r="A29892">
        <v>10029895</v>
      </c>
      <c r="B29892" t="s">
        <v>30033</v>
      </c>
    </row>
    <row r="29893" spans="1:2" x14ac:dyDescent="0.45">
      <c r="A29893">
        <v>10008268</v>
      </c>
      <c r="B29893" t="s">
        <v>30034</v>
      </c>
    </row>
    <row r="29894" spans="1:2" x14ac:dyDescent="0.45">
      <c r="A29894">
        <v>10041570</v>
      </c>
      <c r="B29894" t="s">
        <v>30035</v>
      </c>
    </row>
    <row r="29895" spans="1:2" x14ac:dyDescent="0.45">
      <c r="A29895">
        <v>10030317</v>
      </c>
      <c r="B29895" t="s">
        <v>30036</v>
      </c>
    </row>
    <row r="29896" spans="1:2" x14ac:dyDescent="0.45">
      <c r="A29896">
        <v>10057863</v>
      </c>
      <c r="B29896" t="s">
        <v>30037</v>
      </c>
    </row>
    <row r="29897" spans="1:2" x14ac:dyDescent="0.45">
      <c r="A29897">
        <v>10031820</v>
      </c>
      <c r="B29897" t="s">
        <v>30038</v>
      </c>
    </row>
    <row r="29898" spans="1:2" x14ac:dyDescent="0.45">
      <c r="A29898">
        <v>10078631</v>
      </c>
      <c r="B29898" t="s">
        <v>30039</v>
      </c>
    </row>
    <row r="29899" spans="1:2" x14ac:dyDescent="0.45">
      <c r="A29899">
        <v>10003076</v>
      </c>
      <c r="B29899" t="s">
        <v>23774</v>
      </c>
    </row>
    <row r="29900" spans="1:2" x14ac:dyDescent="0.45">
      <c r="A29900">
        <v>10001662</v>
      </c>
      <c r="B29900" t="s">
        <v>30040</v>
      </c>
    </row>
    <row r="29901" spans="1:2" x14ac:dyDescent="0.45">
      <c r="A29901">
        <v>10008276</v>
      </c>
      <c r="B29901" t="s">
        <v>30041</v>
      </c>
    </row>
    <row r="29902" spans="1:2" x14ac:dyDescent="0.45">
      <c r="A29902">
        <v>10057686</v>
      </c>
      <c r="B29902" t="s">
        <v>30042</v>
      </c>
    </row>
    <row r="29903" spans="1:2" x14ac:dyDescent="0.45">
      <c r="A29903">
        <v>10003609</v>
      </c>
      <c r="B29903" t="s">
        <v>30043</v>
      </c>
    </row>
    <row r="29904" spans="1:2" x14ac:dyDescent="0.45">
      <c r="A29904">
        <v>10065100</v>
      </c>
      <c r="B29904" t="s">
        <v>30044</v>
      </c>
    </row>
    <row r="29905" spans="1:2" x14ac:dyDescent="0.45">
      <c r="A29905">
        <v>10017464</v>
      </c>
      <c r="B29905" t="s">
        <v>30045</v>
      </c>
    </row>
    <row r="29906" spans="1:2" x14ac:dyDescent="0.45">
      <c r="A29906">
        <v>10040281</v>
      </c>
      <c r="B29906" t="s">
        <v>30046</v>
      </c>
    </row>
    <row r="29907" spans="1:2" x14ac:dyDescent="0.45">
      <c r="A29907">
        <v>10016986</v>
      </c>
      <c r="B29907" t="s">
        <v>30047</v>
      </c>
    </row>
    <row r="29908" spans="1:2" x14ac:dyDescent="0.45">
      <c r="A29908">
        <v>10042718</v>
      </c>
      <c r="B29908" t="s">
        <v>30048</v>
      </c>
    </row>
    <row r="29909" spans="1:2" x14ac:dyDescent="0.45">
      <c r="A29909">
        <v>10025120</v>
      </c>
      <c r="B29909" t="s">
        <v>30049</v>
      </c>
    </row>
    <row r="29910" spans="1:2" x14ac:dyDescent="0.45">
      <c r="A29910">
        <v>10071985</v>
      </c>
      <c r="B29910" t="s">
        <v>30050</v>
      </c>
    </row>
    <row r="29911" spans="1:2" x14ac:dyDescent="0.45">
      <c r="A29911">
        <v>10068799</v>
      </c>
      <c r="B29911" t="s">
        <v>30051</v>
      </c>
    </row>
    <row r="29912" spans="1:2" x14ac:dyDescent="0.45">
      <c r="A29912">
        <v>10056520</v>
      </c>
      <c r="B29912" t="s">
        <v>30052</v>
      </c>
    </row>
    <row r="29913" spans="1:2" x14ac:dyDescent="0.45">
      <c r="A29913">
        <v>10033807</v>
      </c>
      <c r="B29913" t="s">
        <v>30053</v>
      </c>
    </row>
    <row r="29914" spans="1:2" x14ac:dyDescent="0.45">
      <c r="A29914">
        <v>10021891</v>
      </c>
      <c r="B29914" t="s">
        <v>30054</v>
      </c>
    </row>
    <row r="29915" spans="1:2" x14ac:dyDescent="0.45">
      <c r="A29915">
        <v>10057831</v>
      </c>
      <c r="B29915" t="s">
        <v>30055</v>
      </c>
    </row>
    <row r="29916" spans="1:2" x14ac:dyDescent="0.45">
      <c r="A29916">
        <v>10001974</v>
      </c>
      <c r="B29916" t="s">
        <v>30056</v>
      </c>
    </row>
    <row r="29917" spans="1:2" x14ac:dyDescent="0.45">
      <c r="A29917">
        <v>10067395</v>
      </c>
      <c r="B29917" t="s">
        <v>30057</v>
      </c>
    </row>
    <row r="29918" spans="1:2" x14ac:dyDescent="0.45">
      <c r="A29918">
        <v>10041414</v>
      </c>
      <c r="B29918" t="s">
        <v>30058</v>
      </c>
    </row>
    <row r="29919" spans="1:2" x14ac:dyDescent="0.45">
      <c r="A29919">
        <v>10078625</v>
      </c>
      <c r="B29919" t="s">
        <v>30059</v>
      </c>
    </row>
    <row r="29920" spans="1:2" x14ac:dyDescent="0.45">
      <c r="A29920">
        <v>10048981</v>
      </c>
      <c r="B29920" t="s">
        <v>30060</v>
      </c>
    </row>
    <row r="29921" spans="1:2" x14ac:dyDescent="0.45">
      <c r="A29921">
        <v>10084727</v>
      </c>
      <c r="B29921" t="s">
        <v>30061</v>
      </c>
    </row>
    <row r="29922" spans="1:2" x14ac:dyDescent="0.45">
      <c r="A29922">
        <v>10046678</v>
      </c>
      <c r="B29922" t="s">
        <v>30062</v>
      </c>
    </row>
    <row r="29923" spans="1:2" x14ac:dyDescent="0.45">
      <c r="A29923">
        <v>10067548</v>
      </c>
      <c r="B29923" t="s">
        <v>30063</v>
      </c>
    </row>
    <row r="29924" spans="1:2" x14ac:dyDescent="0.45">
      <c r="A29924">
        <v>10037996</v>
      </c>
      <c r="B29924" t="s">
        <v>20449</v>
      </c>
    </row>
    <row r="29925" spans="1:2" x14ac:dyDescent="0.45">
      <c r="A29925">
        <v>10071556</v>
      </c>
      <c r="B29925" t="s">
        <v>30064</v>
      </c>
    </row>
    <row r="29926" spans="1:2" x14ac:dyDescent="0.45">
      <c r="A29926">
        <v>10001006</v>
      </c>
      <c r="B29926" t="s">
        <v>30065</v>
      </c>
    </row>
    <row r="29927" spans="1:2" x14ac:dyDescent="0.45">
      <c r="A29927">
        <v>10015331</v>
      </c>
      <c r="B29927" t="s">
        <v>30066</v>
      </c>
    </row>
    <row r="29928" spans="1:2" x14ac:dyDescent="0.45">
      <c r="A29928">
        <v>90000336</v>
      </c>
      <c r="B29928" t="s">
        <v>30067</v>
      </c>
    </row>
    <row r="29929" spans="1:2" x14ac:dyDescent="0.45">
      <c r="A29929">
        <v>10001518</v>
      </c>
      <c r="B29929" t="s">
        <v>30068</v>
      </c>
    </row>
    <row r="29930" spans="1:2" x14ac:dyDescent="0.45">
      <c r="A29930">
        <v>10066744</v>
      </c>
      <c r="B29930" t="s">
        <v>30069</v>
      </c>
    </row>
    <row r="29931" spans="1:2" x14ac:dyDescent="0.45">
      <c r="A29931">
        <v>10008049</v>
      </c>
      <c r="B29931" t="s">
        <v>30070</v>
      </c>
    </row>
    <row r="29932" spans="1:2" x14ac:dyDescent="0.45">
      <c r="A29932">
        <v>10071740</v>
      </c>
      <c r="B29932" t="s">
        <v>30071</v>
      </c>
    </row>
    <row r="29933" spans="1:2" x14ac:dyDescent="0.45">
      <c r="A29933">
        <v>10046620</v>
      </c>
      <c r="B29933" t="s">
        <v>30072</v>
      </c>
    </row>
    <row r="29934" spans="1:2" x14ac:dyDescent="0.45">
      <c r="A29934">
        <v>10027502</v>
      </c>
      <c r="B29934" t="s">
        <v>30073</v>
      </c>
    </row>
    <row r="29935" spans="1:2" x14ac:dyDescent="0.45">
      <c r="A29935">
        <v>10053891</v>
      </c>
      <c r="B29935" t="s">
        <v>30074</v>
      </c>
    </row>
    <row r="29936" spans="1:2" x14ac:dyDescent="0.45">
      <c r="A29936">
        <v>10047121</v>
      </c>
      <c r="B29936" t="s">
        <v>30075</v>
      </c>
    </row>
    <row r="29937" spans="1:2" x14ac:dyDescent="0.45">
      <c r="A29937">
        <v>10067619</v>
      </c>
      <c r="B29937" t="s">
        <v>30076</v>
      </c>
    </row>
    <row r="29938" spans="1:2" x14ac:dyDescent="0.45">
      <c r="A29938">
        <v>10091555</v>
      </c>
      <c r="B29938" t="s">
        <v>30077</v>
      </c>
    </row>
    <row r="29939" spans="1:2" x14ac:dyDescent="0.45">
      <c r="A29939">
        <v>10051097</v>
      </c>
      <c r="B29939" t="s">
        <v>30078</v>
      </c>
    </row>
    <row r="29940" spans="1:2" x14ac:dyDescent="0.45">
      <c r="A29940">
        <v>10089479</v>
      </c>
      <c r="B29940" t="s">
        <v>30079</v>
      </c>
    </row>
    <row r="29941" spans="1:2" x14ac:dyDescent="0.45">
      <c r="A29941">
        <v>10008406</v>
      </c>
      <c r="B29941" t="s">
        <v>30080</v>
      </c>
    </row>
    <row r="29942" spans="1:2" x14ac:dyDescent="0.45">
      <c r="A29942">
        <v>10076752</v>
      </c>
      <c r="B29942" t="s">
        <v>30081</v>
      </c>
    </row>
    <row r="29943" spans="1:2" x14ac:dyDescent="0.45">
      <c r="A29943">
        <v>10086694</v>
      </c>
      <c r="B29943" t="s">
        <v>30082</v>
      </c>
    </row>
    <row r="29944" spans="1:2" x14ac:dyDescent="0.45">
      <c r="A29944">
        <v>10078672</v>
      </c>
      <c r="B29944" t="s">
        <v>30083</v>
      </c>
    </row>
    <row r="29945" spans="1:2" x14ac:dyDescent="0.45">
      <c r="A29945">
        <v>10055352</v>
      </c>
      <c r="B29945" t="s">
        <v>30084</v>
      </c>
    </row>
    <row r="29946" spans="1:2" x14ac:dyDescent="0.45">
      <c r="A29946">
        <v>10073762</v>
      </c>
      <c r="B29946" t="s">
        <v>30085</v>
      </c>
    </row>
    <row r="29947" spans="1:2" x14ac:dyDescent="0.45">
      <c r="A29947">
        <v>10014094</v>
      </c>
      <c r="B29947" t="s">
        <v>30086</v>
      </c>
    </row>
    <row r="29948" spans="1:2" x14ac:dyDescent="0.45">
      <c r="A29948">
        <v>10071026</v>
      </c>
      <c r="B29948" t="s">
        <v>30087</v>
      </c>
    </row>
    <row r="29949" spans="1:2" x14ac:dyDescent="0.45">
      <c r="A29949">
        <v>10008914</v>
      </c>
      <c r="B29949" t="s">
        <v>30088</v>
      </c>
    </row>
    <row r="29950" spans="1:2" x14ac:dyDescent="0.45">
      <c r="A29950">
        <v>10042748</v>
      </c>
      <c r="B29950" t="s">
        <v>30089</v>
      </c>
    </row>
    <row r="29951" spans="1:2" x14ac:dyDescent="0.45">
      <c r="A29951">
        <v>10027492</v>
      </c>
      <c r="B29951" t="s">
        <v>30090</v>
      </c>
    </row>
    <row r="29952" spans="1:2" x14ac:dyDescent="0.45">
      <c r="A29952">
        <v>10005650</v>
      </c>
      <c r="B29952" t="s">
        <v>30091</v>
      </c>
    </row>
    <row r="29953" spans="1:2" x14ac:dyDescent="0.45">
      <c r="A29953">
        <v>10053614</v>
      </c>
      <c r="B29953" t="s">
        <v>30092</v>
      </c>
    </row>
    <row r="29954" spans="1:2" x14ac:dyDescent="0.45">
      <c r="A29954">
        <v>10003599</v>
      </c>
      <c r="B29954" t="s">
        <v>30093</v>
      </c>
    </row>
    <row r="29955" spans="1:2" x14ac:dyDescent="0.45">
      <c r="A29955">
        <v>10083809</v>
      </c>
      <c r="B29955" t="s">
        <v>30094</v>
      </c>
    </row>
    <row r="29956" spans="1:2" x14ac:dyDescent="0.45">
      <c r="A29956">
        <v>10002468</v>
      </c>
      <c r="B29956" t="s">
        <v>30095</v>
      </c>
    </row>
    <row r="29957" spans="1:2" x14ac:dyDescent="0.45">
      <c r="A29957">
        <v>10077478</v>
      </c>
      <c r="B29957" t="s">
        <v>30096</v>
      </c>
    </row>
    <row r="29958" spans="1:2" x14ac:dyDescent="0.45">
      <c r="A29958">
        <v>10009509</v>
      </c>
      <c r="B29958" t="s">
        <v>30097</v>
      </c>
    </row>
    <row r="29959" spans="1:2" x14ac:dyDescent="0.45">
      <c r="A29959">
        <v>10057261</v>
      </c>
      <c r="B29959" t="s">
        <v>30098</v>
      </c>
    </row>
    <row r="29960" spans="1:2" x14ac:dyDescent="0.45">
      <c r="A29960">
        <v>10006992</v>
      </c>
      <c r="B29960" t="s">
        <v>30099</v>
      </c>
    </row>
    <row r="29961" spans="1:2" x14ac:dyDescent="0.45">
      <c r="A29961">
        <v>10009559</v>
      </c>
      <c r="B29961" t="s">
        <v>30100</v>
      </c>
    </row>
    <row r="29962" spans="1:2" x14ac:dyDescent="0.45">
      <c r="A29962">
        <v>10045970</v>
      </c>
      <c r="B29962" t="s">
        <v>30101</v>
      </c>
    </row>
    <row r="29963" spans="1:2" x14ac:dyDescent="0.45">
      <c r="A29963">
        <v>10061222</v>
      </c>
      <c r="B29963" t="s">
        <v>30102</v>
      </c>
    </row>
    <row r="29964" spans="1:2" x14ac:dyDescent="0.45">
      <c r="A29964">
        <v>10080162</v>
      </c>
      <c r="B29964" t="s">
        <v>30103</v>
      </c>
    </row>
    <row r="29965" spans="1:2" x14ac:dyDescent="0.45">
      <c r="A29965">
        <v>10036828</v>
      </c>
      <c r="B29965" t="s">
        <v>30104</v>
      </c>
    </row>
    <row r="29966" spans="1:2" x14ac:dyDescent="0.45">
      <c r="A29966">
        <v>10006755</v>
      </c>
      <c r="B29966" t="s">
        <v>30105</v>
      </c>
    </row>
    <row r="29967" spans="1:2" x14ac:dyDescent="0.45">
      <c r="A29967">
        <v>10003046</v>
      </c>
      <c r="B29967" t="s">
        <v>30106</v>
      </c>
    </row>
    <row r="29968" spans="1:2" x14ac:dyDescent="0.45">
      <c r="A29968">
        <v>10022352</v>
      </c>
      <c r="B29968" t="s">
        <v>30107</v>
      </c>
    </row>
    <row r="29969" spans="1:2" x14ac:dyDescent="0.45">
      <c r="A29969">
        <v>10065094</v>
      </c>
      <c r="B29969" t="s">
        <v>30108</v>
      </c>
    </row>
    <row r="29970" spans="1:2" x14ac:dyDescent="0.45">
      <c r="A29970">
        <v>10079069</v>
      </c>
      <c r="B29970" t="s">
        <v>30109</v>
      </c>
    </row>
    <row r="29971" spans="1:2" x14ac:dyDescent="0.45">
      <c r="A29971">
        <v>10082492</v>
      </c>
      <c r="B29971" t="s">
        <v>30110</v>
      </c>
    </row>
    <row r="29972" spans="1:2" x14ac:dyDescent="0.45">
      <c r="A29972">
        <v>10085575</v>
      </c>
      <c r="B29972" t="s">
        <v>30111</v>
      </c>
    </row>
    <row r="29973" spans="1:2" x14ac:dyDescent="0.45">
      <c r="A29973">
        <v>10049984</v>
      </c>
      <c r="B29973" t="s">
        <v>30112</v>
      </c>
    </row>
    <row r="29974" spans="1:2" x14ac:dyDescent="0.45">
      <c r="A29974">
        <v>10006135</v>
      </c>
      <c r="B29974" t="s">
        <v>30113</v>
      </c>
    </row>
    <row r="29975" spans="1:2" x14ac:dyDescent="0.45">
      <c r="A29975">
        <v>10051551</v>
      </c>
      <c r="B29975" t="s">
        <v>30114</v>
      </c>
    </row>
    <row r="29976" spans="1:2" x14ac:dyDescent="0.45">
      <c r="A29976">
        <v>10027345</v>
      </c>
      <c r="B29976" t="s">
        <v>30115</v>
      </c>
    </row>
    <row r="29977" spans="1:2" x14ac:dyDescent="0.45">
      <c r="A29977">
        <v>10061685</v>
      </c>
      <c r="B29977" t="s">
        <v>30116</v>
      </c>
    </row>
    <row r="29978" spans="1:2" x14ac:dyDescent="0.45">
      <c r="A29978">
        <v>10050910</v>
      </c>
      <c r="B29978" t="s">
        <v>30117</v>
      </c>
    </row>
    <row r="29979" spans="1:2" x14ac:dyDescent="0.45">
      <c r="A29979">
        <v>10062575</v>
      </c>
      <c r="B29979" t="s">
        <v>30118</v>
      </c>
    </row>
    <row r="29980" spans="1:2" x14ac:dyDescent="0.45">
      <c r="A29980">
        <v>10022227</v>
      </c>
      <c r="B29980" t="s">
        <v>30119</v>
      </c>
    </row>
    <row r="29981" spans="1:2" x14ac:dyDescent="0.45">
      <c r="A29981">
        <v>10084550</v>
      </c>
      <c r="B29981" t="s">
        <v>30120</v>
      </c>
    </row>
    <row r="29982" spans="1:2" x14ac:dyDescent="0.45">
      <c r="A29982">
        <v>10092629</v>
      </c>
      <c r="B29982" t="s">
        <v>30121</v>
      </c>
    </row>
    <row r="29983" spans="1:2" x14ac:dyDescent="0.45">
      <c r="A29983">
        <v>10078823</v>
      </c>
      <c r="B29983" t="s">
        <v>30122</v>
      </c>
    </row>
    <row r="29984" spans="1:2" x14ac:dyDescent="0.45">
      <c r="A29984">
        <v>10049398</v>
      </c>
      <c r="B29984" t="s">
        <v>30123</v>
      </c>
    </row>
    <row r="29985" spans="1:2" x14ac:dyDescent="0.45">
      <c r="A29985">
        <v>10077941</v>
      </c>
      <c r="B29985" t="s">
        <v>27192</v>
      </c>
    </row>
    <row r="29986" spans="1:2" x14ac:dyDescent="0.45">
      <c r="A29986">
        <v>10072187</v>
      </c>
      <c r="B29986" t="s">
        <v>30124</v>
      </c>
    </row>
    <row r="29987" spans="1:2" x14ac:dyDescent="0.45">
      <c r="A29987">
        <v>10090978</v>
      </c>
      <c r="B29987" t="s">
        <v>30125</v>
      </c>
    </row>
    <row r="29988" spans="1:2" x14ac:dyDescent="0.45">
      <c r="A29988">
        <v>10018161</v>
      </c>
      <c r="B29988" t="s">
        <v>30126</v>
      </c>
    </row>
    <row r="29989" spans="1:2" x14ac:dyDescent="0.45">
      <c r="A29989">
        <v>10053835</v>
      </c>
      <c r="B29989" t="s">
        <v>30127</v>
      </c>
    </row>
    <row r="29990" spans="1:2" x14ac:dyDescent="0.45">
      <c r="A29990">
        <v>10069539</v>
      </c>
      <c r="B29990" t="s">
        <v>30128</v>
      </c>
    </row>
    <row r="29991" spans="1:2" x14ac:dyDescent="0.45">
      <c r="A29991">
        <v>10065836</v>
      </c>
      <c r="B29991" t="s">
        <v>30129</v>
      </c>
    </row>
    <row r="29992" spans="1:2" x14ac:dyDescent="0.45">
      <c r="A29992">
        <v>10027154</v>
      </c>
      <c r="B29992" t="s">
        <v>30130</v>
      </c>
    </row>
    <row r="29993" spans="1:2" x14ac:dyDescent="0.45">
      <c r="A29993">
        <v>10034346</v>
      </c>
      <c r="B29993" t="s">
        <v>30131</v>
      </c>
    </row>
    <row r="29994" spans="1:2" x14ac:dyDescent="0.45">
      <c r="A29994">
        <v>10056608</v>
      </c>
      <c r="B29994" t="s">
        <v>30132</v>
      </c>
    </row>
    <row r="29995" spans="1:2" x14ac:dyDescent="0.45">
      <c r="A29995">
        <v>10064866</v>
      </c>
      <c r="B29995" t="s">
        <v>30133</v>
      </c>
    </row>
    <row r="29996" spans="1:2" x14ac:dyDescent="0.45">
      <c r="A29996">
        <v>10056762</v>
      </c>
      <c r="B29996" t="s">
        <v>30134</v>
      </c>
    </row>
    <row r="29997" spans="1:2" x14ac:dyDescent="0.45">
      <c r="A29997">
        <v>10015321</v>
      </c>
      <c r="B29997" t="s">
        <v>30135</v>
      </c>
    </row>
    <row r="29998" spans="1:2" x14ac:dyDescent="0.45">
      <c r="A29998">
        <v>10074093</v>
      </c>
      <c r="B29998" t="s">
        <v>30136</v>
      </c>
    </row>
    <row r="29999" spans="1:2" x14ac:dyDescent="0.45">
      <c r="A29999">
        <v>10047904</v>
      </c>
      <c r="B29999" t="s">
        <v>30137</v>
      </c>
    </row>
    <row r="30000" spans="1:2" x14ac:dyDescent="0.45">
      <c r="A30000">
        <v>10039069</v>
      </c>
      <c r="B30000" t="s">
        <v>19212</v>
      </c>
    </row>
    <row r="30001" spans="1:2" x14ac:dyDescent="0.45">
      <c r="A30001">
        <v>10070999</v>
      </c>
      <c r="B30001" t="s">
        <v>30138</v>
      </c>
    </row>
    <row r="30002" spans="1:2" x14ac:dyDescent="0.45">
      <c r="A30002">
        <v>10050589</v>
      </c>
      <c r="B30002" t="s">
        <v>30139</v>
      </c>
    </row>
    <row r="30003" spans="1:2" x14ac:dyDescent="0.45">
      <c r="A30003">
        <v>10040071</v>
      </c>
      <c r="B30003" t="s">
        <v>18045</v>
      </c>
    </row>
    <row r="30004" spans="1:2" x14ac:dyDescent="0.45">
      <c r="A30004">
        <v>10073460</v>
      </c>
      <c r="B30004" t="s">
        <v>30140</v>
      </c>
    </row>
    <row r="30005" spans="1:2" x14ac:dyDescent="0.45">
      <c r="A30005">
        <v>10015100</v>
      </c>
      <c r="B30005" t="s">
        <v>30141</v>
      </c>
    </row>
    <row r="30006" spans="1:2" x14ac:dyDescent="0.45">
      <c r="A30006">
        <v>10048713</v>
      </c>
      <c r="B30006" t="s">
        <v>30142</v>
      </c>
    </row>
    <row r="30007" spans="1:2" x14ac:dyDescent="0.45">
      <c r="A30007">
        <v>10046863</v>
      </c>
      <c r="B30007" t="s">
        <v>30143</v>
      </c>
    </row>
    <row r="30008" spans="1:2" x14ac:dyDescent="0.45">
      <c r="A30008">
        <v>10015251</v>
      </c>
      <c r="B30008" t="s">
        <v>30144</v>
      </c>
    </row>
    <row r="30009" spans="1:2" x14ac:dyDescent="0.45">
      <c r="A30009">
        <v>10061642</v>
      </c>
      <c r="B30009" t="s">
        <v>30145</v>
      </c>
    </row>
    <row r="30010" spans="1:2" x14ac:dyDescent="0.45">
      <c r="A30010">
        <v>10001382</v>
      </c>
      <c r="B30010" t="s">
        <v>30146</v>
      </c>
    </row>
    <row r="30011" spans="1:2" x14ac:dyDescent="0.45">
      <c r="A30011">
        <v>10044462</v>
      </c>
      <c r="B30011" t="s">
        <v>30147</v>
      </c>
    </row>
    <row r="30012" spans="1:2" x14ac:dyDescent="0.45">
      <c r="A30012">
        <v>10006626</v>
      </c>
      <c r="B30012" t="s">
        <v>30148</v>
      </c>
    </row>
    <row r="30013" spans="1:2" x14ac:dyDescent="0.45">
      <c r="A30013">
        <v>10075782</v>
      </c>
      <c r="B30013" t="s">
        <v>30149</v>
      </c>
    </row>
    <row r="30014" spans="1:2" x14ac:dyDescent="0.45">
      <c r="A30014">
        <v>10046760</v>
      </c>
      <c r="B30014" t="s">
        <v>30150</v>
      </c>
    </row>
    <row r="30015" spans="1:2" x14ac:dyDescent="0.45">
      <c r="A30015">
        <v>10044449</v>
      </c>
      <c r="B30015" t="s">
        <v>30151</v>
      </c>
    </row>
    <row r="30016" spans="1:2" x14ac:dyDescent="0.45">
      <c r="A30016">
        <v>10044668</v>
      </c>
      <c r="B30016" t="s">
        <v>30152</v>
      </c>
    </row>
    <row r="30017" spans="1:2" x14ac:dyDescent="0.45">
      <c r="A30017">
        <v>10051972</v>
      </c>
      <c r="B30017" t="s">
        <v>30153</v>
      </c>
    </row>
    <row r="30018" spans="1:2" x14ac:dyDescent="0.45">
      <c r="A30018">
        <v>10025977</v>
      </c>
      <c r="B30018" t="s">
        <v>30154</v>
      </c>
    </row>
    <row r="30019" spans="1:2" x14ac:dyDescent="0.45">
      <c r="A30019">
        <v>10017668</v>
      </c>
      <c r="B30019" t="s">
        <v>30155</v>
      </c>
    </row>
    <row r="30020" spans="1:2" x14ac:dyDescent="0.45">
      <c r="A30020">
        <v>10013584</v>
      </c>
      <c r="B30020" t="s">
        <v>30156</v>
      </c>
    </row>
    <row r="30021" spans="1:2" x14ac:dyDescent="0.45">
      <c r="A30021">
        <v>10054545</v>
      </c>
      <c r="B30021" t="s">
        <v>30157</v>
      </c>
    </row>
    <row r="30022" spans="1:2" x14ac:dyDescent="0.45">
      <c r="A30022">
        <v>10087534</v>
      </c>
      <c r="B30022" t="s">
        <v>30158</v>
      </c>
    </row>
    <row r="30023" spans="1:2" x14ac:dyDescent="0.45">
      <c r="A30023">
        <v>90000233</v>
      </c>
      <c r="B30023" t="s">
        <v>30159</v>
      </c>
    </row>
    <row r="30024" spans="1:2" x14ac:dyDescent="0.45">
      <c r="A30024">
        <v>10092368</v>
      </c>
      <c r="B30024" t="s">
        <v>30160</v>
      </c>
    </row>
    <row r="30025" spans="1:2" x14ac:dyDescent="0.45">
      <c r="A30025">
        <v>10056186</v>
      </c>
      <c r="B30025" t="s">
        <v>30161</v>
      </c>
    </row>
    <row r="30026" spans="1:2" x14ac:dyDescent="0.45">
      <c r="A30026">
        <v>10057152</v>
      </c>
      <c r="B30026" t="s">
        <v>30162</v>
      </c>
    </row>
    <row r="30027" spans="1:2" x14ac:dyDescent="0.45">
      <c r="A30027">
        <v>10018862</v>
      </c>
      <c r="B30027" t="s">
        <v>30163</v>
      </c>
    </row>
    <row r="30028" spans="1:2" x14ac:dyDescent="0.45">
      <c r="A30028">
        <v>10088915</v>
      </c>
      <c r="B30028" t="s">
        <v>30164</v>
      </c>
    </row>
    <row r="30029" spans="1:2" x14ac:dyDescent="0.45">
      <c r="A30029">
        <v>10073764</v>
      </c>
      <c r="B30029" t="s">
        <v>30165</v>
      </c>
    </row>
    <row r="30030" spans="1:2" x14ac:dyDescent="0.45">
      <c r="A30030">
        <v>10038205</v>
      </c>
      <c r="B30030" t="s">
        <v>30166</v>
      </c>
    </row>
    <row r="30031" spans="1:2" x14ac:dyDescent="0.45">
      <c r="A30031">
        <v>10026839</v>
      </c>
      <c r="B30031" t="s">
        <v>30167</v>
      </c>
    </row>
    <row r="30032" spans="1:2" x14ac:dyDescent="0.45">
      <c r="A30032">
        <v>10046605</v>
      </c>
      <c r="B30032" t="s">
        <v>30168</v>
      </c>
    </row>
    <row r="30033" spans="1:2" x14ac:dyDescent="0.45">
      <c r="A30033">
        <v>10007430</v>
      </c>
      <c r="B30033" t="s">
        <v>30169</v>
      </c>
    </row>
    <row r="30034" spans="1:2" x14ac:dyDescent="0.45">
      <c r="A30034">
        <v>10086238</v>
      </c>
      <c r="B30034" t="s">
        <v>30170</v>
      </c>
    </row>
    <row r="30035" spans="1:2" x14ac:dyDescent="0.45">
      <c r="A30035">
        <v>10029672</v>
      </c>
      <c r="B30035" t="s">
        <v>30171</v>
      </c>
    </row>
    <row r="30036" spans="1:2" x14ac:dyDescent="0.45">
      <c r="A30036">
        <v>10047107</v>
      </c>
      <c r="B30036" t="s">
        <v>30172</v>
      </c>
    </row>
    <row r="30037" spans="1:2" x14ac:dyDescent="0.45">
      <c r="A30037">
        <v>10053646</v>
      </c>
      <c r="B30037" t="s">
        <v>30173</v>
      </c>
    </row>
    <row r="30038" spans="1:2" x14ac:dyDescent="0.45">
      <c r="A30038">
        <v>10053961</v>
      </c>
      <c r="B30038" t="s">
        <v>30174</v>
      </c>
    </row>
    <row r="30039" spans="1:2" x14ac:dyDescent="0.45">
      <c r="A30039">
        <v>10033915</v>
      </c>
      <c r="B30039" t="s">
        <v>30175</v>
      </c>
    </row>
    <row r="30040" spans="1:2" x14ac:dyDescent="0.45">
      <c r="A30040">
        <v>10089342</v>
      </c>
      <c r="B30040" t="s">
        <v>30176</v>
      </c>
    </row>
    <row r="30041" spans="1:2" x14ac:dyDescent="0.45">
      <c r="A30041">
        <v>10071945</v>
      </c>
      <c r="B30041" t="s">
        <v>30177</v>
      </c>
    </row>
    <row r="30042" spans="1:2" x14ac:dyDescent="0.45">
      <c r="A30042">
        <v>10042869</v>
      </c>
      <c r="B30042" t="s">
        <v>30178</v>
      </c>
    </row>
    <row r="30043" spans="1:2" x14ac:dyDescent="0.45">
      <c r="A30043">
        <v>10016434</v>
      </c>
      <c r="B30043" t="s">
        <v>30179</v>
      </c>
    </row>
    <row r="30044" spans="1:2" x14ac:dyDescent="0.45">
      <c r="A30044">
        <v>10044073</v>
      </c>
      <c r="B30044" t="s">
        <v>30180</v>
      </c>
    </row>
    <row r="30045" spans="1:2" x14ac:dyDescent="0.45">
      <c r="A30045">
        <v>10010555</v>
      </c>
      <c r="B30045" t="s">
        <v>30181</v>
      </c>
    </row>
    <row r="30046" spans="1:2" x14ac:dyDescent="0.45">
      <c r="A30046">
        <v>10077997</v>
      </c>
      <c r="B30046" t="s">
        <v>30182</v>
      </c>
    </row>
    <row r="30047" spans="1:2" x14ac:dyDescent="0.45">
      <c r="A30047">
        <v>10025366</v>
      </c>
      <c r="B30047" t="s">
        <v>30183</v>
      </c>
    </row>
    <row r="30048" spans="1:2" x14ac:dyDescent="0.45">
      <c r="A30048">
        <v>10065449</v>
      </c>
      <c r="B30048" t="s">
        <v>30184</v>
      </c>
    </row>
    <row r="30049" spans="1:2" x14ac:dyDescent="0.45">
      <c r="A30049">
        <v>10091319</v>
      </c>
      <c r="B30049" t="s">
        <v>30185</v>
      </c>
    </row>
    <row r="30050" spans="1:2" x14ac:dyDescent="0.45">
      <c r="A30050">
        <v>10053658</v>
      </c>
      <c r="B30050" t="s">
        <v>30186</v>
      </c>
    </row>
    <row r="30051" spans="1:2" x14ac:dyDescent="0.45">
      <c r="A30051">
        <v>10001402</v>
      </c>
      <c r="B30051" t="s">
        <v>20358</v>
      </c>
    </row>
    <row r="30052" spans="1:2" x14ac:dyDescent="0.45">
      <c r="A30052">
        <v>10071951</v>
      </c>
      <c r="B30052" t="s">
        <v>30187</v>
      </c>
    </row>
    <row r="30053" spans="1:2" x14ac:dyDescent="0.45">
      <c r="A30053">
        <v>10005383</v>
      </c>
      <c r="B30053" t="s">
        <v>30188</v>
      </c>
    </row>
    <row r="30054" spans="1:2" x14ac:dyDescent="0.45">
      <c r="A30054">
        <v>10058075</v>
      </c>
      <c r="B30054" t="s">
        <v>30189</v>
      </c>
    </row>
    <row r="30055" spans="1:2" x14ac:dyDescent="0.45">
      <c r="A30055">
        <v>10082645</v>
      </c>
      <c r="B30055" t="s">
        <v>30190</v>
      </c>
    </row>
    <row r="30056" spans="1:2" x14ac:dyDescent="0.45">
      <c r="A30056">
        <v>10066536</v>
      </c>
      <c r="B30056" t="s">
        <v>30191</v>
      </c>
    </row>
    <row r="30057" spans="1:2" x14ac:dyDescent="0.45">
      <c r="A30057">
        <v>10068577</v>
      </c>
      <c r="B30057" t="s">
        <v>30192</v>
      </c>
    </row>
    <row r="30058" spans="1:2" x14ac:dyDescent="0.45">
      <c r="A30058">
        <v>10036022</v>
      </c>
      <c r="B30058" t="s">
        <v>30193</v>
      </c>
    </row>
    <row r="30059" spans="1:2" x14ac:dyDescent="0.45">
      <c r="A30059">
        <v>10049869</v>
      </c>
      <c r="B30059" t="s">
        <v>30194</v>
      </c>
    </row>
    <row r="30060" spans="1:2" x14ac:dyDescent="0.45">
      <c r="A30060">
        <v>10039969</v>
      </c>
      <c r="B30060" t="s">
        <v>17036</v>
      </c>
    </row>
    <row r="30061" spans="1:2" x14ac:dyDescent="0.45">
      <c r="A30061">
        <v>10056361</v>
      </c>
      <c r="B30061" t="s">
        <v>30195</v>
      </c>
    </row>
    <row r="30062" spans="1:2" x14ac:dyDescent="0.45">
      <c r="A30062">
        <v>10070204</v>
      </c>
      <c r="B30062" t="s">
        <v>30196</v>
      </c>
    </row>
    <row r="30063" spans="1:2" x14ac:dyDescent="0.45">
      <c r="A30063">
        <v>10021964</v>
      </c>
      <c r="B30063" t="s">
        <v>30197</v>
      </c>
    </row>
    <row r="30064" spans="1:2" x14ac:dyDescent="0.45">
      <c r="A30064">
        <v>10065798</v>
      </c>
      <c r="B30064" t="s">
        <v>30198</v>
      </c>
    </row>
    <row r="30065" spans="1:2" x14ac:dyDescent="0.45">
      <c r="A30065">
        <v>10017695</v>
      </c>
      <c r="B30065" t="s">
        <v>30199</v>
      </c>
    </row>
    <row r="30066" spans="1:2" x14ac:dyDescent="0.45">
      <c r="A30066">
        <v>10005941</v>
      </c>
      <c r="B30066" t="s">
        <v>30200</v>
      </c>
    </row>
    <row r="30067" spans="1:2" x14ac:dyDescent="0.45">
      <c r="A30067">
        <v>10072954</v>
      </c>
      <c r="B30067" t="s">
        <v>30201</v>
      </c>
    </row>
    <row r="30068" spans="1:2" x14ac:dyDescent="0.45">
      <c r="A30068">
        <v>10043426</v>
      </c>
      <c r="B30068" t="s">
        <v>30202</v>
      </c>
    </row>
    <row r="30069" spans="1:2" x14ac:dyDescent="0.45">
      <c r="A30069">
        <v>10036388</v>
      </c>
      <c r="B30069" t="s">
        <v>30203</v>
      </c>
    </row>
    <row r="30070" spans="1:2" x14ac:dyDescent="0.45">
      <c r="A30070">
        <v>10088334</v>
      </c>
      <c r="B30070" t="s">
        <v>30204</v>
      </c>
    </row>
    <row r="30071" spans="1:2" x14ac:dyDescent="0.45">
      <c r="A30071">
        <v>10072362</v>
      </c>
      <c r="B30071" t="s">
        <v>30205</v>
      </c>
    </row>
    <row r="30072" spans="1:2" x14ac:dyDescent="0.45">
      <c r="A30072">
        <v>10045476</v>
      </c>
      <c r="B30072" t="s">
        <v>30206</v>
      </c>
    </row>
    <row r="30073" spans="1:2" x14ac:dyDescent="0.45">
      <c r="A30073">
        <v>10017435</v>
      </c>
      <c r="B30073" t="s">
        <v>30207</v>
      </c>
    </row>
    <row r="30074" spans="1:2" x14ac:dyDescent="0.45">
      <c r="A30074">
        <v>10007963</v>
      </c>
      <c r="B30074" t="s">
        <v>30208</v>
      </c>
    </row>
    <row r="30075" spans="1:2" x14ac:dyDescent="0.45">
      <c r="A30075">
        <v>10079358</v>
      </c>
      <c r="B30075" t="s">
        <v>30209</v>
      </c>
    </row>
    <row r="30076" spans="1:2" x14ac:dyDescent="0.45">
      <c r="A30076">
        <v>10070787</v>
      </c>
      <c r="B30076" t="s">
        <v>30210</v>
      </c>
    </row>
    <row r="30077" spans="1:2" x14ac:dyDescent="0.45">
      <c r="A30077">
        <v>10079656</v>
      </c>
      <c r="B30077" t="s">
        <v>30211</v>
      </c>
    </row>
    <row r="30078" spans="1:2" x14ac:dyDescent="0.45">
      <c r="A30078">
        <v>10001084</v>
      </c>
      <c r="B30078" t="s">
        <v>30212</v>
      </c>
    </row>
    <row r="30079" spans="1:2" x14ac:dyDescent="0.45">
      <c r="A30079">
        <v>10087202</v>
      </c>
      <c r="B30079" t="s">
        <v>30213</v>
      </c>
    </row>
    <row r="30080" spans="1:2" x14ac:dyDescent="0.45">
      <c r="A30080">
        <v>10048921</v>
      </c>
      <c r="B30080" t="s">
        <v>30214</v>
      </c>
    </row>
    <row r="30081" spans="1:2" x14ac:dyDescent="0.45">
      <c r="A30081">
        <v>10006733</v>
      </c>
      <c r="B30081" t="s">
        <v>30215</v>
      </c>
    </row>
    <row r="30082" spans="1:2" x14ac:dyDescent="0.45">
      <c r="A30082">
        <v>10002601</v>
      </c>
      <c r="B30082" t="s">
        <v>30216</v>
      </c>
    </row>
    <row r="30083" spans="1:2" x14ac:dyDescent="0.45">
      <c r="A30083">
        <v>10055766</v>
      </c>
      <c r="B30083" t="s">
        <v>30217</v>
      </c>
    </row>
    <row r="30084" spans="1:2" x14ac:dyDescent="0.45">
      <c r="A30084">
        <v>10010313</v>
      </c>
      <c r="B30084" t="s">
        <v>30218</v>
      </c>
    </row>
    <row r="30085" spans="1:2" x14ac:dyDescent="0.45">
      <c r="A30085">
        <v>10055698</v>
      </c>
      <c r="B30085" t="s">
        <v>30219</v>
      </c>
    </row>
    <row r="30086" spans="1:2" x14ac:dyDescent="0.45">
      <c r="A30086">
        <v>10016163</v>
      </c>
      <c r="B30086" t="s">
        <v>30220</v>
      </c>
    </row>
    <row r="30087" spans="1:2" x14ac:dyDescent="0.45">
      <c r="A30087">
        <v>10062100</v>
      </c>
      <c r="B30087" t="s">
        <v>30221</v>
      </c>
    </row>
    <row r="30088" spans="1:2" x14ac:dyDescent="0.45">
      <c r="A30088">
        <v>10071280</v>
      </c>
      <c r="B30088" t="s">
        <v>30222</v>
      </c>
    </row>
    <row r="30089" spans="1:2" x14ac:dyDescent="0.45">
      <c r="A30089">
        <v>10044878</v>
      </c>
      <c r="B30089" t="s">
        <v>30223</v>
      </c>
    </row>
    <row r="30090" spans="1:2" x14ac:dyDescent="0.45">
      <c r="A30090">
        <v>10033000</v>
      </c>
      <c r="B30090" t="s">
        <v>30224</v>
      </c>
    </row>
    <row r="30091" spans="1:2" x14ac:dyDescent="0.45">
      <c r="A30091">
        <v>10091898</v>
      </c>
      <c r="B30091" t="s">
        <v>30225</v>
      </c>
    </row>
    <row r="30092" spans="1:2" x14ac:dyDescent="0.45">
      <c r="A30092">
        <v>10002182</v>
      </c>
      <c r="B30092" t="s">
        <v>30226</v>
      </c>
    </row>
    <row r="30093" spans="1:2" x14ac:dyDescent="0.45">
      <c r="A30093">
        <v>10086297</v>
      </c>
      <c r="B30093" t="s">
        <v>30227</v>
      </c>
    </row>
    <row r="30094" spans="1:2" x14ac:dyDescent="0.45">
      <c r="A30094">
        <v>10015142</v>
      </c>
      <c r="B30094" t="s">
        <v>30228</v>
      </c>
    </row>
    <row r="30095" spans="1:2" x14ac:dyDescent="0.45">
      <c r="A30095">
        <v>10085531</v>
      </c>
      <c r="B30095" t="s">
        <v>30229</v>
      </c>
    </row>
    <row r="30096" spans="1:2" x14ac:dyDescent="0.45">
      <c r="A30096">
        <v>10075268</v>
      </c>
      <c r="B30096" t="s">
        <v>30230</v>
      </c>
    </row>
    <row r="30097" spans="1:2" x14ac:dyDescent="0.45">
      <c r="A30097">
        <v>10064390</v>
      </c>
      <c r="B30097" t="s">
        <v>30231</v>
      </c>
    </row>
    <row r="30098" spans="1:2" x14ac:dyDescent="0.45">
      <c r="A30098">
        <v>10068568</v>
      </c>
      <c r="B30098" t="s">
        <v>30232</v>
      </c>
    </row>
    <row r="30099" spans="1:2" x14ac:dyDescent="0.45">
      <c r="A30099">
        <v>10089629</v>
      </c>
      <c r="B30099" t="s">
        <v>30233</v>
      </c>
    </row>
    <row r="30100" spans="1:2" x14ac:dyDescent="0.45">
      <c r="A30100">
        <v>10077690</v>
      </c>
      <c r="B30100" t="s">
        <v>30234</v>
      </c>
    </row>
    <row r="30101" spans="1:2" x14ac:dyDescent="0.45">
      <c r="A30101">
        <v>10033249</v>
      </c>
      <c r="B30101" t="s">
        <v>30235</v>
      </c>
    </row>
    <row r="30102" spans="1:2" x14ac:dyDescent="0.45">
      <c r="A30102">
        <v>10080134</v>
      </c>
      <c r="B30102" t="s">
        <v>30236</v>
      </c>
    </row>
    <row r="30103" spans="1:2" x14ac:dyDescent="0.45">
      <c r="A30103">
        <v>10029160</v>
      </c>
      <c r="B30103" t="s">
        <v>30237</v>
      </c>
    </row>
    <row r="30104" spans="1:2" x14ac:dyDescent="0.45">
      <c r="A30104">
        <v>10079430</v>
      </c>
      <c r="B30104" t="s">
        <v>26520</v>
      </c>
    </row>
    <row r="30105" spans="1:2" x14ac:dyDescent="0.45">
      <c r="A30105">
        <v>10068912</v>
      </c>
      <c r="B30105" t="s">
        <v>30238</v>
      </c>
    </row>
    <row r="30106" spans="1:2" x14ac:dyDescent="0.45">
      <c r="A30106">
        <v>10034364</v>
      </c>
      <c r="B30106" t="s">
        <v>30239</v>
      </c>
    </row>
    <row r="30107" spans="1:2" x14ac:dyDescent="0.45">
      <c r="A30107">
        <v>10063362</v>
      </c>
      <c r="B30107" t="s">
        <v>30240</v>
      </c>
    </row>
    <row r="30108" spans="1:2" x14ac:dyDescent="0.45">
      <c r="A30108">
        <v>10024230</v>
      </c>
      <c r="B30108" t="s">
        <v>30241</v>
      </c>
    </row>
    <row r="30109" spans="1:2" x14ac:dyDescent="0.45">
      <c r="A30109">
        <v>10010036</v>
      </c>
      <c r="B30109" t="s">
        <v>30242</v>
      </c>
    </row>
    <row r="30110" spans="1:2" x14ac:dyDescent="0.45">
      <c r="A30110">
        <v>10029779</v>
      </c>
      <c r="B30110" t="s">
        <v>30243</v>
      </c>
    </row>
    <row r="30111" spans="1:2" x14ac:dyDescent="0.45">
      <c r="A30111">
        <v>10076933</v>
      </c>
      <c r="B30111" t="s">
        <v>30244</v>
      </c>
    </row>
    <row r="30112" spans="1:2" x14ac:dyDescent="0.45">
      <c r="A30112">
        <v>10005497</v>
      </c>
      <c r="B30112" t="s">
        <v>30245</v>
      </c>
    </row>
    <row r="30113" spans="1:2" x14ac:dyDescent="0.45">
      <c r="A30113">
        <v>10082707</v>
      </c>
      <c r="B30113" t="s">
        <v>29131</v>
      </c>
    </row>
    <row r="30114" spans="1:2" x14ac:dyDescent="0.45">
      <c r="A30114">
        <v>10053690</v>
      </c>
      <c r="B30114" t="s">
        <v>30246</v>
      </c>
    </row>
    <row r="30115" spans="1:2" x14ac:dyDescent="0.45">
      <c r="A30115">
        <v>10004608</v>
      </c>
      <c r="B30115" t="s">
        <v>30247</v>
      </c>
    </row>
    <row r="30116" spans="1:2" x14ac:dyDescent="0.45">
      <c r="A30116">
        <v>10025520</v>
      </c>
      <c r="B30116" t="s">
        <v>30248</v>
      </c>
    </row>
    <row r="30117" spans="1:2" x14ac:dyDescent="0.45">
      <c r="A30117">
        <v>10035987</v>
      </c>
      <c r="B30117" t="s">
        <v>30249</v>
      </c>
    </row>
    <row r="30118" spans="1:2" x14ac:dyDescent="0.45">
      <c r="A30118">
        <v>10023769</v>
      </c>
      <c r="B30118" t="s">
        <v>30250</v>
      </c>
    </row>
    <row r="30119" spans="1:2" x14ac:dyDescent="0.45">
      <c r="A30119">
        <v>10088418</v>
      </c>
      <c r="B30119" t="s">
        <v>30251</v>
      </c>
    </row>
    <row r="30120" spans="1:2" x14ac:dyDescent="0.45">
      <c r="A30120">
        <v>10040231</v>
      </c>
      <c r="B30120" t="s">
        <v>30252</v>
      </c>
    </row>
    <row r="30121" spans="1:2" x14ac:dyDescent="0.45">
      <c r="A30121">
        <v>10009758</v>
      </c>
      <c r="B30121" t="s">
        <v>30253</v>
      </c>
    </row>
    <row r="30122" spans="1:2" x14ac:dyDescent="0.45">
      <c r="A30122">
        <v>10075519</v>
      </c>
      <c r="B30122" t="s">
        <v>30254</v>
      </c>
    </row>
    <row r="30123" spans="1:2" x14ac:dyDescent="0.45">
      <c r="A30123">
        <v>10014089</v>
      </c>
      <c r="B30123" t="s">
        <v>30255</v>
      </c>
    </row>
    <row r="30124" spans="1:2" x14ac:dyDescent="0.45">
      <c r="A30124">
        <v>10018534</v>
      </c>
      <c r="B30124" t="s">
        <v>30256</v>
      </c>
    </row>
    <row r="30125" spans="1:2" x14ac:dyDescent="0.45">
      <c r="A30125">
        <v>10016733</v>
      </c>
      <c r="B30125" t="s">
        <v>30257</v>
      </c>
    </row>
    <row r="30126" spans="1:2" x14ac:dyDescent="0.45">
      <c r="A30126">
        <v>10027321</v>
      </c>
      <c r="B30126" t="s">
        <v>30258</v>
      </c>
    </row>
    <row r="30127" spans="1:2" x14ac:dyDescent="0.45">
      <c r="A30127">
        <v>10043745</v>
      </c>
      <c r="B30127" t="s">
        <v>30259</v>
      </c>
    </row>
    <row r="30128" spans="1:2" x14ac:dyDescent="0.45">
      <c r="A30128">
        <v>10053355</v>
      </c>
      <c r="B30128" t="s">
        <v>30260</v>
      </c>
    </row>
    <row r="30129" spans="1:2" x14ac:dyDescent="0.45">
      <c r="A30129">
        <v>10037340</v>
      </c>
      <c r="B30129" t="s">
        <v>30261</v>
      </c>
    </row>
    <row r="30130" spans="1:2" x14ac:dyDescent="0.45">
      <c r="A30130">
        <v>10009793</v>
      </c>
      <c r="B30130" t="s">
        <v>30262</v>
      </c>
    </row>
    <row r="30131" spans="1:2" x14ac:dyDescent="0.45">
      <c r="A30131">
        <v>10072423</v>
      </c>
      <c r="B30131" t="s">
        <v>30263</v>
      </c>
    </row>
    <row r="30132" spans="1:2" x14ac:dyDescent="0.45">
      <c r="A30132">
        <v>10075810</v>
      </c>
      <c r="B30132" t="s">
        <v>30264</v>
      </c>
    </row>
    <row r="30133" spans="1:2" x14ac:dyDescent="0.45">
      <c r="A30133">
        <v>10069129</v>
      </c>
      <c r="B30133" t="s">
        <v>30265</v>
      </c>
    </row>
    <row r="30134" spans="1:2" x14ac:dyDescent="0.45">
      <c r="A30134">
        <v>10080553</v>
      </c>
      <c r="B30134" t="s">
        <v>30266</v>
      </c>
    </row>
    <row r="30135" spans="1:2" x14ac:dyDescent="0.45">
      <c r="A30135">
        <v>10056072</v>
      </c>
      <c r="B30135" t="s">
        <v>30267</v>
      </c>
    </row>
    <row r="30136" spans="1:2" x14ac:dyDescent="0.45">
      <c r="A30136">
        <v>10050290</v>
      </c>
      <c r="B30136" t="s">
        <v>30268</v>
      </c>
    </row>
    <row r="30137" spans="1:2" x14ac:dyDescent="0.45">
      <c r="A30137">
        <v>10006579</v>
      </c>
      <c r="B30137" t="s">
        <v>30269</v>
      </c>
    </row>
    <row r="30138" spans="1:2" x14ac:dyDescent="0.45">
      <c r="A30138">
        <v>10063114</v>
      </c>
      <c r="B30138" t="s">
        <v>30270</v>
      </c>
    </row>
    <row r="30139" spans="1:2" x14ac:dyDescent="0.45">
      <c r="A30139">
        <v>10053343</v>
      </c>
      <c r="B30139" t="s">
        <v>30271</v>
      </c>
    </row>
    <row r="30140" spans="1:2" x14ac:dyDescent="0.45">
      <c r="A30140">
        <v>10051512</v>
      </c>
      <c r="B30140" t="s">
        <v>30272</v>
      </c>
    </row>
    <row r="30141" spans="1:2" x14ac:dyDescent="0.45">
      <c r="A30141">
        <v>10000715</v>
      </c>
      <c r="B30141" t="s">
        <v>30273</v>
      </c>
    </row>
    <row r="30142" spans="1:2" x14ac:dyDescent="0.45">
      <c r="A30142">
        <v>10017520</v>
      </c>
      <c r="B30142" t="s">
        <v>30274</v>
      </c>
    </row>
    <row r="30143" spans="1:2" x14ac:dyDescent="0.45">
      <c r="A30143">
        <v>10072845</v>
      </c>
      <c r="B30143" t="s">
        <v>30275</v>
      </c>
    </row>
    <row r="30144" spans="1:2" x14ac:dyDescent="0.45">
      <c r="A30144">
        <v>10043893</v>
      </c>
      <c r="B30144" t="s">
        <v>30276</v>
      </c>
    </row>
    <row r="30145" spans="1:2" x14ac:dyDescent="0.45">
      <c r="A30145">
        <v>10021525</v>
      </c>
      <c r="B30145" t="s">
        <v>30277</v>
      </c>
    </row>
    <row r="30146" spans="1:2" x14ac:dyDescent="0.45">
      <c r="A30146">
        <v>10011768</v>
      </c>
      <c r="B30146" t="s">
        <v>30278</v>
      </c>
    </row>
    <row r="30147" spans="1:2" x14ac:dyDescent="0.45">
      <c r="A30147">
        <v>10073400</v>
      </c>
      <c r="B30147" t="s">
        <v>30279</v>
      </c>
    </row>
    <row r="30148" spans="1:2" x14ac:dyDescent="0.45">
      <c r="A30148">
        <v>10043897</v>
      </c>
      <c r="B30148" t="s">
        <v>30280</v>
      </c>
    </row>
    <row r="30149" spans="1:2" x14ac:dyDescent="0.45">
      <c r="A30149">
        <v>10013751</v>
      </c>
      <c r="B30149" t="s">
        <v>30281</v>
      </c>
    </row>
    <row r="30150" spans="1:2" x14ac:dyDescent="0.45">
      <c r="A30150">
        <v>10019916</v>
      </c>
      <c r="B30150" t="s">
        <v>30282</v>
      </c>
    </row>
    <row r="30151" spans="1:2" x14ac:dyDescent="0.45">
      <c r="A30151">
        <v>10086332</v>
      </c>
      <c r="B30151" t="s">
        <v>30283</v>
      </c>
    </row>
    <row r="30152" spans="1:2" x14ac:dyDescent="0.45">
      <c r="A30152">
        <v>10075192</v>
      </c>
      <c r="B30152" t="s">
        <v>30284</v>
      </c>
    </row>
    <row r="30153" spans="1:2" x14ac:dyDescent="0.45">
      <c r="A30153">
        <v>10061961</v>
      </c>
      <c r="B30153" t="s">
        <v>30285</v>
      </c>
    </row>
    <row r="30154" spans="1:2" x14ac:dyDescent="0.45">
      <c r="A30154">
        <v>10042116</v>
      </c>
      <c r="B30154" t="s">
        <v>30286</v>
      </c>
    </row>
    <row r="30155" spans="1:2" x14ac:dyDescent="0.45">
      <c r="A30155">
        <v>10049489</v>
      </c>
      <c r="B30155" t="s">
        <v>30287</v>
      </c>
    </row>
    <row r="30156" spans="1:2" x14ac:dyDescent="0.45">
      <c r="A30156">
        <v>10020123</v>
      </c>
      <c r="B30156" t="s">
        <v>30288</v>
      </c>
    </row>
    <row r="30157" spans="1:2" x14ac:dyDescent="0.45">
      <c r="A30157">
        <v>10075132</v>
      </c>
      <c r="B30157" t="s">
        <v>30289</v>
      </c>
    </row>
    <row r="30158" spans="1:2" x14ac:dyDescent="0.45">
      <c r="A30158">
        <v>10001177</v>
      </c>
      <c r="B30158" t="s">
        <v>30290</v>
      </c>
    </row>
    <row r="30159" spans="1:2" x14ac:dyDescent="0.45">
      <c r="A30159">
        <v>10065396</v>
      </c>
      <c r="B30159" t="s">
        <v>30291</v>
      </c>
    </row>
    <row r="30160" spans="1:2" x14ac:dyDescent="0.45">
      <c r="A30160">
        <v>10053147</v>
      </c>
      <c r="B30160" t="s">
        <v>30292</v>
      </c>
    </row>
    <row r="30161" spans="1:2" x14ac:dyDescent="0.45">
      <c r="A30161">
        <v>10057702</v>
      </c>
      <c r="B30161" t="s">
        <v>30293</v>
      </c>
    </row>
    <row r="30162" spans="1:2" x14ac:dyDescent="0.45">
      <c r="A30162">
        <v>10007443</v>
      </c>
      <c r="B30162" t="s">
        <v>30294</v>
      </c>
    </row>
    <row r="30163" spans="1:2" x14ac:dyDescent="0.45">
      <c r="A30163">
        <v>10063696</v>
      </c>
      <c r="B30163" t="s">
        <v>30295</v>
      </c>
    </row>
    <row r="30164" spans="1:2" x14ac:dyDescent="0.45">
      <c r="A30164">
        <v>10014124</v>
      </c>
      <c r="B30164" t="s">
        <v>30296</v>
      </c>
    </row>
    <row r="30165" spans="1:2" x14ac:dyDescent="0.45">
      <c r="A30165">
        <v>10000848</v>
      </c>
      <c r="B30165" t="s">
        <v>30297</v>
      </c>
    </row>
    <row r="30166" spans="1:2" x14ac:dyDescent="0.45">
      <c r="A30166">
        <v>10034555</v>
      </c>
      <c r="B30166" t="s">
        <v>21966</v>
      </c>
    </row>
    <row r="30167" spans="1:2" x14ac:dyDescent="0.45">
      <c r="A30167">
        <v>10035949</v>
      </c>
      <c r="B30167" t="s">
        <v>30298</v>
      </c>
    </row>
    <row r="30168" spans="1:2" x14ac:dyDescent="0.45">
      <c r="A30168">
        <v>10011331</v>
      </c>
      <c r="B30168" t="s">
        <v>30299</v>
      </c>
    </row>
    <row r="30169" spans="1:2" x14ac:dyDescent="0.45">
      <c r="A30169">
        <v>10055000</v>
      </c>
      <c r="B30169" t="s">
        <v>30300</v>
      </c>
    </row>
    <row r="30170" spans="1:2" x14ac:dyDescent="0.45">
      <c r="A30170">
        <v>10038736</v>
      </c>
      <c r="B30170" t="s">
        <v>30301</v>
      </c>
    </row>
    <row r="30171" spans="1:2" x14ac:dyDescent="0.45">
      <c r="A30171">
        <v>10050895</v>
      </c>
      <c r="B30171" t="s">
        <v>30302</v>
      </c>
    </row>
    <row r="30172" spans="1:2" x14ac:dyDescent="0.45">
      <c r="A30172">
        <v>10062564</v>
      </c>
      <c r="B30172" t="s">
        <v>30303</v>
      </c>
    </row>
    <row r="30173" spans="1:2" x14ac:dyDescent="0.45">
      <c r="A30173">
        <v>10062818</v>
      </c>
      <c r="B30173" t="s">
        <v>30304</v>
      </c>
    </row>
    <row r="30174" spans="1:2" x14ac:dyDescent="0.45">
      <c r="A30174">
        <v>10055970</v>
      </c>
      <c r="B30174" t="s">
        <v>30305</v>
      </c>
    </row>
    <row r="30175" spans="1:2" x14ac:dyDescent="0.45">
      <c r="A30175">
        <v>10055471</v>
      </c>
      <c r="B30175" t="s">
        <v>30306</v>
      </c>
    </row>
    <row r="30176" spans="1:2" x14ac:dyDescent="0.45">
      <c r="A30176">
        <v>10083819</v>
      </c>
      <c r="B30176" t="s">
        <v>30307</v>
      </c>
    </row>
    <row r="30177" spans="1:2" x14ac:dyDescent="0.45">
      <c r="A30177">
        <v>10063744</v>
      </c>
      <c r="B30177" t="s">
        <v>30308</v>
      </c>
    </row>
    <row r="30178" spans="1:2" x14ac:dyDescent="0.45">
      <c r="A30178">
        <v>10073325</v>
      </c>
      <c r="B30178" t="s">
        <v>30309</v>
      </c>
    </row>
    <row r="30179" spans="1:2" x14ac:dyDescent="0.45">
      <c r="A30179">
        <v>10090179</v>
      </c>
      <c r="B30179" t="s">
        <v>30310</v>
      </c>
    </row>
    <row r="30180" spans="1:2" x14ac:dyDescent="0.45">
      <c r="A30180">
        <v>10006602</v>
      </c>
      <c r="B30180" t="s">
        <v>30311</v>
      </c>
    </row>
    <row r="30181" spans="1:2" x14ac:dyDescent="0.45">
      <c r="A30181">
        <v>10026636</v>
      </c>
      <c r="B30181" t="s">
        <v>30312</v>
      </c>
    </row>
    <row r="30182" spans="1:2" x14ac:dyDescent="0.45">
      <c r="A30182">
        <v>10062810</v>
      </c>
      <c r="B30182" t="s">
        <v>30313</v>
      </c>
    </row>
    <row r="30183" spans="1:2" x14ac:dyDescent="0.45">
      <c r="A30183">
        <v>10017384</v>
      </c>
      <c r="B30183" t="s">
        <v>30314</v>
      </c>
    </row>
    <row r="30184" spans="1:2" x14ac:dyDescent="0.45">
      <c r="A30184">
        <v>10045329</v>
      </c>
      <c r="B30184" t="s">
        <v>30315</v>
      </c>
    </row>
    <row r="30185" spans="1:2" x14ac:dyDescent="0.45">
      <c r="A30185">
        <v>10051937</v>
      </c>
      <c r="B30185" t="s">
        <v>30316</v>
      </c>
    </row>
    <row r="30186" spans="1:2" x14ac:dyDescent="0.45">
      <c r="A30186">
        <v>10037778</v>
      </c>
      <c r="B30186" t="s">
        <v>30317</v>
      </c>
    </row>
    <row r="30187" spans="1:2" x14ac:dyDescent="0.45">
      <c r="A30187">
        <v>10089006</v>
      </c>
      <c r="B30187" t="s">
        <v>30318</v>
      </c>
    </row>
    <row r="30188" spans="1:2" x14ac:dyDescent="0.45">
      <c r="A30188">
        <v>10090163</v>
      </c>
      <c r="B30188" t="s">
        <v>30319</v>
      </c>
    </row>
    <row r="30189" spans="1:2" x14ac:dyDescent="0.45">
      <c r="A30189">
        <v>10078973</v>
      </c>
      <c r="B30189" t="s">
        <v>30320</v>
      </c>
    </row>
    <row r="30190" spans="1:2" x14ac:dyDescent="0.45">
      <c r="A30190">
        <v>10082831</v>
      </c>
      <c r="B30190" t="s">
        <v>30321</v>
      </c>
    </row>
    <row r="30191" spans="1:2" x14ac:dyDescent="0.45">
      <c r="A30191">
        <v>10045358</v>
      </c>
      <c r="B30191" t="s">
        <v>30322</v>
      </c>
    </row>
    <row r="30192" spans="1:2" x14ac:dyDescent="0.45">
      <c r="A30192">
        <v>10018087</v>
      </c>
      <c r="B30192" t="s">
        <v>30323</v>
      </c>
    </row>
    <row r="30193" spans="1:2" x14ac:dyDescent="0.45">
      <c r="A30193">
        <v>10002487</v>
      </c>
      <c r="B30193" t="s">
        <v>30324</v>
      </c>
    </row>
    <row r="30194" spans="1:2" x14ac:dyDescent="0.45">
      <c r="A30194">
        <v>10073089</v>
      </c>
      <c r="B30194" t="s">
        <v>30325</v>
      </c>
    </row>
    <row r="30195" spans="1:2" x14ac:dyDescent="0.45">
      <c r="A30195">
        <v>10055293</v>
      </c>
      <c r="B30195" t="s">
        <v>30326</v>
      </c>
    </row>
    <row r="30196" spans="1:2" x14ac:dyDescent="0.45">
      <c r="A30196">
        <v>10083836</v>
      </c>
      <c r="B30196" t="s">
        <v>30327</v>
      </c>
    </row>
    <row r="30197" spans="1:2" x14ac:dyDescent="0.45">
      <c r="A30197">
        <v>10045434</v>
      </c>
      <c r="B30197" t="s">
        <v>30328</v>
      </c>
    </row>
    <row r="30198" spans="1:2" x14ac:dyDescent="0.45">
      <c r="A30198">
        <v>10077243</v>
      </c>
      <c r="B30198" t="s">
        <v>30329</v>
      </c>
    </row>
    <row r="30199" spans="1:2" x14ac:dyDescent="0.45">
      <c r="A30199">
        <v>10035703</v>
      </c>
      <c r="B30199" t="s">
        <v>30330</v>
      </c>
    </row>
    <row r="30200" spans="1:2" x14ac:dyDescent="0.45">
      <c r="A30200">
        <v>10006968</v>
      </c>
      <c r="B30200" t="s">
        <v>30331</v>
      </c>
    </row>
    <row r="30201" spans="1:2" x14ac:dyDescent="0.45">
      <c r="A30201">
        <v>10088439</v>
      </c>
      <c r="B30201" t="s">
        <v>30332</v>
      </c>
    </row>
    <row r="30202" spans="1:2" x14ac:dyDescent="0.45">
      <c r="A30202">
        <v>10048653</v>
      </c>
      <c r="B30202" t="s">
        <v>30333</v>
      </c>
    </row>
    <row r="30203" spans="1:2" x14ac:dyDescent="0.45">
      <c r="A30203">
        <v>10015533</v>
      </c>
      <c r="B30203" t="s">
        <v>30334</v>
      </c>
    </row>
    <row r="30204" spans="1:2" x14ac:dyDescent="0.45">
      <c r="A30204">
        <v>10015304</v>
      </c>
      <c r="B30204" t="s">
        <v>30335</v>
      </c>
    </row>
    <row r="30205" spans="1:2" x14ac:dyDescent="0.45">
      <c r="A30205">
        <v>10018863</v>
      </c>
      <c r="B30205" t="s">
        <v>30336</v>
      </c>
    </row>
    <row r="30206" spans="1:2" x14ac:dyDescent="0.45">
      <c r="A30206">
        <v>10085798</v>
      </c>
      <c r="B30206" t="s">
        <v>30337</v>
      </c>
    </row>
    <row r="30207" spans="1:2" x14ac:dyDescent="0.45">
      <c r="A30207">
        <v>10050527</v>
      </c>
      <c r="B30207" t="s">
        <v>30338</v>
      </c>
    </row>
    <row r="30208" spans="1:2" x14ac:dyDescent="0.45">
      <c r="A30208">
        <v>10078348</v>
      </c>
      <c r="B30208" t="s">
        <v>30339</v>
      </c>
    </row>
    <row r="30209" spans="1:2" x14ac:dyDescent="0.45">
      <c r="A30209">
        <v>10072648</v>
      </c>
      <c r="B30209" t="s">
        <v>30340</v>
      </c>
    </row>
    <row r="30210" spans="1:2" x14ac:dyDescent="0.45">
      <c r="A30210">
        <v>10054406</v>
      </c>
      <c r="B30210" t="s">
        <v>30341</v>
      </c>
    </row>
    <row r="30211" spans="1:2" x14ac:dyDescent="0.45">
      <c r="A30211">
        <v>10028250</v>
      </c>
      <c r="B30211" t="s">
        <v>30342</v>
      </c>
    </row>
    <row r="30212" spans="1:2" x14ac:dyDescent="0.45">
      <c r="A30212">
        <v>10007904</v>
      </c>
      <c r="B30212" t="s">
        <v>30343</v>
      </c>
    </row>
    <row r="30213" spans="1:2" x14ac:dyDescent="0.45">
      <c r="A30213">
        <v>10037527</v>
      </c>
      <c r="B30213" t="s">
        <v>30344</v>
      </c>
    </row>
    <row r="30214" spans="1:2" x14ac:dyDescent="0.45">
      <c r="A30214">
        <v>10087659</v>
      </c>
      <c r="B30214" t="s">
        <v>30345</v>
      </c>
    </row>
    <row r="30215" spans="1:2" x14ac:dyDescent="0.45">
      <c r="A30215">
        <v>10045239</v>
      </c>
      <c r="B30215" t="s">
        <v>30346</v>
      </c>
    </row>
    <row r="30216" spans="1:2" x14ac:dyDescent="0.45">
      <c r="A30216">
        <v>10044789</v>
      </c>
      <c r="B30216" t="s">
        <v>30347</v>
      </c>
    </row>
    <row r="30217" spans="1:2" x14ac:dyDescent="0.45">
      <c r="A30217">
        <v>10032403</v>
      </c>
      <c r="B30217" t="s">
        <v>30348</v>
      </c>
    </row>
    <row r="30218" spans="1:2" x14ac:dyDescent="0.45">
      <c r="A30218">
        <v>10052300</v>
      </c>
      <c r="B30218" t="s">
        <v>29078</v>
      </c>
    </row>
    <row r="30219" spans="1:2" x14ac:dyDescent="0.45">
      <c r="A30219">
        <v>10049709</v>
      </c>
      <c r="B30219" t="s">
        <v>30349</v>
      </c>
    </row>
    <row r="30220" spans="1:2" x14ac:dyDescent="0.45">
      <c r="A30220">
        <v>10065922</v>
      </c>
      <c r="B30220" t="s">
        <v>30350</v>
      </c>
    </row>
    <row r="30221" spans="1:2" x14ac:dyDescent="0.45">
      <c r="A30221">
        <v>10051233</v>
      </c>
      <c r="B30221" t="s">
        <v>30351</v>
      </c>
    </row>
    <row r="30222" spans="1:2" x14ac:dyDescent="0.45">
      <c r="A30222">
        <v>10032681</v>
      </c>
      <c r="B30222" t="s">
        <v>30352</v>
      </c>
    </row>
    <row r="30223" spans="1:2" x14ac:dyDescent="0.45">
      <c r="A30223">
        <v>10004840</v>
      </c>
      <c r="B30223" t="s">
        <v>30353</v>
      </c>
    </row>
    <row r="30224" spans="1:2" x14ac:dyDescent="0.45">
      <c r="A30224">
        <v>10031098</v>
      </c>
      <c r="B30224" t="s">
        <v>30354</v>
      </c>
    </row>
    <row r="30225" spans="1:2" x14ac:dyDescent="0.45">
      <c r="A30225">
        <v>10007961</v>
      </c>
      <c r="B30225" t="s">
        <v>30355</v>
      </c>
    </row>
    <row r="30226" spans="1:2" x14ac:dyDescent="0.45">
      <c r="A30226">
        <v>10021121</v>
      </c>
      <c r="B30226" t="s">
        <v>30356</v>
      </c>
    </row>
    <row r="30227" spans="1:2" x14ac:dyDescent="0.45">
      <c r="A30227">
        <v>10017951</v>
      </c>
      <c r="B30227" t="s">
        <v>30357</v>
      </c>
    </row>
    <row r="30228" spans="1:2" x14ac:dyDescent="0.45">
      <c r="A30228">
        <v>10070992</v>
      </c>
      <c r="B30228" t="s">
        <v>30358</v>
      </c>
    </row>
    <row r="30229" spans="1:2" x14ac:dyDescent="0.45">
      <c r="A30229">
        <v>10046858</v>
      </c>
      <c r="B30229" t="s">
        <v>28996</v>
      </c>
    </row>
    <row r="30230" spans="1:2" x14ac:dyDescent="0.45">
      <c r="A30230">
        <v>10077332</v>
      </c>
      <c r="B30230" t="s">
        <v>30359</v>
      </c>
    </row>
    <row r="30231" spans="1:2" x14ac:dyDescent="0.45">
      <c r="A30231">
        <v>10063773</v>
      </c>
      <c r="B30231" t="s">
        <v>30360</v>
      </c>
    </row>
    <row r="30232" spans="1:2" x14ac:dyDescent="0.45">
      <c r="A30232">
        <v>10056757</v>
      </c>
      <c r="B30232" t="s">
        <v>30361</v>
      </c>
    </row>
    <row r="30233" spans="1:2" x14ac:dyDescent="0.45">
      <c r="A30233">
        <v>10008138</v>
      </c>
      <c r="B30233" t="s">
        <v>30362</v>
      </c>
    </row>
    <row r="30234" spans="1:2" x14ac:dyDescent="0.45">
      <c r="A30234">
        <v>10088550</v>
      </c>
      <c r="B30234" t="s">
        <v>30363</v>
      </c>
    </row>
    <row r="30235" spans="1:2" x14ac:dyDescent="0.45">
      <c r="A30235">
        <v>10007042</v>
      </c>
      <c r="B30235" t="s">
        <v>30364</v>
      </c>
    </row>
    <row r="30236" spans="1:2" x14ac:dyDescent="0.45">
      <c r="A30236">
        <v>10067561</v>
      </c>
      <c r="B30236" t="s">
        <v>30365</v>
      </c>
    </row>
    <row r="30237" spans="1:2" x14ac:dyDescent="0.45">
      <c r="A30237">
        <v>10052591</v>
      </c>
      <c r="B30237" t="s">
        <v>30366</v>
      </c>
    </row>
    <row r="30238" spans="1:2" x14ac:dyDescent="0.45">
      <c r="A30238">
        <v>10089411</v>
      </c>
      <c r="B30238" t="s">
        <v>30367</v>
      </c>
    </row>
    <row r="30239" spans="1:2" x14ac:dyDescent="0.45">
      <c r="A30239">
        <v>10023015</v>
      </c>
      <c r="B30239" t="s">
        <v>30368</v>
      </c>
    </row>
    <row r="30240" spans="1:2" x14ac:dyDescent="0.45">
      <c r="A30240">
        <v>10074315</v>
      </c>
      <c r="B30240" t="s">
        <v>30369</v>
      </c>
    </row>
    <row r="30241" spans="1:2" x14ac:dyDescent="0.45">
      <c r="A30241">
        <v>10086358</v>
      </c>
      <c r="B30241" t="s">
        <v>30370</v>
      </c>
    </row>
    <row r="30242" spans="1:2" x14ac:dyDescent="0.45">
      <c r="A30242">
        <v>10001311</v>
      </c>
      <c r="B30242" t="s">
        <v>30371</v>
      </c>
    </row>
    <row r="30243" spans="1:2" x14ac:dyDescent="0.45">
      <c r="A30243">
        <v>10080634</v>
      </c>
      <c r="B30243" t="s">
        <v>30372</v>
      </c>
    </row>
    <row r="30244" spans="1:2" x14ac:dyDescent="0.45">
      <c r="A30244">
        <v>10082224</v>
      </c>
      <c r="B30244" t="s">
        <v>30373</v>
      </c>
    </row>
    <row r="30245" spans="1:2" x14ac:dyDescent="0.45">
      <c r="A30245">
        <v>10091690</v>
      </c>
      <c r="B30245" t="s">
        <v>30374</v>
      </c>
    </row>
    <row r="30246" spans="1:2" x14ac:dyDescent="0.45">
      <c r="A30246">
        <v>10083989</v>
      </c>
      <c r="B30246" t="s">
        <v>30375</v>
      </c>
    </row>
    <row r="30247" spans="1:2" x14ac:dyDescent="0.45">
      <c r="A30247">
        <v>10063404</v>
      </c>
      <c r="B30247" t="s">
        <v>30376</v>
      </c>
    </row>
    <row r="30248" spans="1:2" x14ac:dyDescent="0.45">
      <c r="A30248">
        <v>10022848</v>
      </c>
      <c r="B30248" t="s">
        <v>30377</v>
      </c>
    </row>
    <row r="30249" spans="1:2" x14ac:dyDescent="0.45">
      <c r="A30249">
        <v>10066411</v>
      </c>
      <c r="B30249" t="s">
        <v>30378</v>
      </c>
    </row>
    <row r="30250" spans="1:2" x14ac:dyDescent="0.45">
      <c r="A30250">
        <v>10075259</v>
      </c>
      <c r="B30250" t="s">
        <v>27014</v>
      </c>
    </row>
    <row r="30251" spans="1:2" x14ac:dyDescent="0.45">
      <c r="A30251">
        <v>10038742</v>
      </c>
      <c r="B30251" t="s">
        <v>30379</v>
      </c>
    </row>
    <row r="30252" spans="1:2" x14ac:dyDescent="0.45">
      <c r="A30252">
        <v>10021200</v>
      </c>
      <c r="B30252" t="s">
        <v>30380</v>
      </c>
    </row>
    <row r="30253" spans="1:2" x14ac:dyDescent="0.45">
      <c r="A30253">
        <v>10090790</v>
      </c>
      <c r="B30253" t="s">
        <v>30381</v>
      </c>
    </row>
    <row r="30254" spans="1:2" x14ac:dyDescent="0.45">
      <c r="A30254">
        <v>10080865</v>
      </c>
      <c r="B30254" t="s">
        <v>30382</v>
      </c>
    </row>
    <row r="30255" spans="1:2" x14ac:dyDescent="0.45">
      <c r="A30255">
        <v>10019230</v>
      </c>
      <c r="B30255" t="s">
        <v>30383</v>
      </c>
    </row>
    <row r="30256" spans="1:2" x14ac:dyDescent="0.45">
      <c r="A30256">
        <v>10057900</v>
      </c>
      <c r="B30256" t="s">
        <v>30384</v>
      </c>
    </row>
    <row r="30257" spans="1:2" x14ac:dyDescent="0.45">
      <c r="A30257">
        <v>10076084</v>
      </c>
      <c r="B30257" t="s">
        <v>30385</v>
      </c>
    </row>
    <row r="30258" spans="1:2" x14ac:dyDescent="0.45">
      <c r="A30258">
        <v>10052508</v>
      </c>
      <c r="B30258" t="s">
        <v>30386</v>
      </c>
    </row>
    <row r="30259" spans="1:2" x14ac:dyDescent="0.45">
      <c r="A30259">
        <v>10055178</v>
      </c>
      <c r="B30259" t="s">
        <v>30387</v>
      </c>
    </row>
    <row r="30260" spans="1:2" x14ac:dyDescent="0.45">
      <c r="A30260">
        <v>10092201</v>
      </c>
      <c r="B30260" t="s">
        <v>30388</v>
      </c>
    </row>
    <row r="30261" spans="1:2" x14ac:dyDescent="0.45">
      <c r="A30261">
        <v>10080983</v>
      </c>
      <c r="B30261" t="s">
        <v>30389</v>
      </c>
    </row>
    <row r="30262" spans="1:2" x14ac:dyDescent="0.45">
      <c r="A30262">
        <v>10057248</v>
      </c>
      <c r="B30262" t="s">
        <v>30390</v>
      </c>
    </row>
    <row r="30263" spans="1:2" x14ac:dyDescent="0.45">
      <c r="A30263">
        <v>10030204</v>
      </c>
      <c r="B30263" t="s">
        <v>30391</v>
      </c>
    </row>
    <row r="30264" spans="1:2" x14ac:dyDescent="0.45">
      <c r="A30264">
        <v>10069543</v>
      </c>
      <c r="B30264" t="s">
        <v>30392</v>
      </c>
    </row>
    <row r="30265" spans="1:2" x14ac:dyDescent="0.45">
      <c r="A30265">
        <v>10064547</v>
      </c>
      <c r="B30265" t="s">
        <v>30393</v>
      </c>
    </row>
    <row r="30266" spans="1:2" x14ac:dyDescent="0.45">
      <c r="A30266">
        <v>10048124</v>
      </c>
      <c r="B30266" t="s">
        <v>30394</v>
      </c>
    </row>
    <row r="30267" spans="1:2" x14ac:dyDescent="0.45">
      <c r="A30267">
        <v>10086036</v>
      </c>
      <c r="B30267" t="s">
        <v>30395</v>
      </c>
    </row>
    <row r="30268" spans="1:2" x14ac:dyDescent="0.45">
      <c r="A30268">
        <v>10066933</v>
      </c>
      <c r="B30268" t="s">
        <v>30396</v>
      </c>
    </row>
    <row r="30269" spans="1:2" x14ac:dyDescent="0.45">
      <c r="A30269">
        <v>10079408</v>
      </c>
      <c r="B30269" t="s">
        <v>30397</v>
      </c>
    </row>
    <row r="30270" spans="1:2" x14ac:dyDescent="0.45">
      <c r="A30270">
        <v>10075666</v>
      </c>
      <c r="B30270" t="s">
        <v>30398</v>
      </c>
    </row>
    <row r="30271" spans="1:2" x14ac:dyDescent="0.45">
      <c r="A30271">
        <v>10010728</v>
      </c>
      <c r="B30271" t="s">
        <v>30399</v>
      </c>
    </row>
    <row r="30272" spans="1:2" x14ac:dyDescent="0.45">
      <c r="A30272">
        <v>10070848</v>
      </c>
      <c r="B30272" t="s">
        <v>30400</v>
      </c>
    </row>
    <row r="30273" spans="1:2" x14ac:dyDescent="0.45">
      <c r="A30273">
        <v>10003693</v>
      </c>
      <c r="B30273" t="s">
        <v>30401</v>
      </c>
    </row>
    <row r="30274" spans="1:2" x14ac:dyDescent="0.45">
      <c r="A30274">
        <v>10008173</v>
      </c>
      <c r="B30274" t="s">
        <v>30402</v>
      </c>
    </row>
    <row r="30275" spans="1:2" x14ac:dyDescent="0.45">
      <c r="A30275">
        <v>10044365</v>
      </c>
      <c r="B30275" t="s">
        <v>30403</v>
      </c>
    </row>
    <row r="30276" spans="1:2" x14ac:dyDescent="0.45">
      <c r="A30276">
        <v>10017216</v>
      </c>
      <c r="B30276" t="s">
        <v>30404</v>
      </c>
    </row>
    <row r="30277" spans="1:2" x14ac:dyDescent="0.45">
      <c r="A30277">
        <v>10087540</v>
      </c>
      <c r="B30277" t="s">
        <v>30405</v>
      </c>
    </row>
    <row r="30278" spans="1:2" x14ac:dyDescent="0.45">
      <c r="A30278">
        <v>10000991</v>
      </c>
      <c r="B30278" t="s">
        <v>30406</v>
      </c>
    </row>
    <row r="30279" spans="1:2" x14ac:dyDescent="0.45">
      <c r="A30279">
        <v>10072122</v>
      </c>
      <c r="B30279" t="s">
        <v>30407</v>
      </c>
    </row>
    <row r="30280" spans="1:2" x14ac:dyDescent="0.45">
      <c r="A30280">
        <v>10026534</v>
      </c>
      <c r="B30280" t="s">
        <v>30408</v>
      </c>
    </row>
    <row r="30281" spans="1:2" x14ac:dyDescent="0.45">
      <c r="A30281">
        <v>10050985</v>
      </c>
      <c r="B30281" t="s">
        <v>30409</v>
      </c>
    </row>
    <row r="30282" spans="1:2" x14ac:dyDescent="0.45">
      <c r="A30282">
        <v>10024340</v>
      </c>
      <c r="B30282" t="s">
        <v>30410</v>
      </c>
    </row>
    <row r="30283" spans="1:2" x14ac:dyDescent="0.45">
      <c r="A30283">
        <v>10087408</v>
      </c>
      <c r="B30283" t="s">
        <v>30411</v>
      </c>
    </row>
    <row r="30284" spans="1:2" x14ac:dyDescent="0.45">
      <c r="A30284">
        <v>10077422</v>
      </c>
      <c r="B30284" t="s">
        <v>20239</v>
      </c>
    </row>
    <row r="30285" spans="1:2" x14ac:dyDescent="0.45">
      <c r="A30285">
        <v>10068928</v>
      </c>
      <c r="B30285" t="s">
        <v>30412</v>
      </c>
    </row>
    <row r="30286" spans="1:2" x14ac:dyDescent="0.45">
      <c r="A30286">
        <v>10057872</v>
      </c>
      <c r="B30286" t="s">
        <v>30413</v>
      </c>
    </row>
    <row r="30287" spans="1:2" x14ac:dyDescent="0.45">
      <c r="A30287">
        <v>10019780</v>
      </c>
      <c r="B30287" t="s">
        <v>30414</v>
      </c>
    </row>
    <row r="30288" spans="1:2" x14ac:dyDescent="0.45">
      <c r="A30288">
        <v>10078060</v>
      </c>
      <c r="B30288" t="s">
        <v>30415</v>
      </c>
    </row>
    <row r="30289" spans="1:2" x14ac:dyDescent="0.45">
      <c r="A30289">
        <v>10022379</v>
      </c>
      <c r="B30289" t="s">
        <v>30416</v>
      </c>
    </row>
    <row r="30290" spans="1:2" x14ac:dyDescent="0.45">
      <c r="A30290">
        <v>10002776</v>
      </c>
      <c r="B30290" t="s">
        <v>30417</v>
      </c>
    </row>
    <row r="30291" spans="1:2" x14ac:dyDescent="0.45">
      <c r="A30291">
        <v>10069570</v>
      </c>
      <c r="B30291" t="s">
        <v>30418</v>
      </c>
    </row>
    <row r="30292" spans="1:2" x14ac:dyDescent="0.45">
      <c r="A30292">
        <v>10046966</v>
      </c>
      <c r="B30292" t="s">
        <v>30419</v>
      </c>
    </row>
    <row r="30293" spans="1:2" x14ac:dyDescent="0.45">
      <c r="A30293">
        <v>10055477</v>
      </c>
      <c r="B30293" t="s">
        <v>30420</v>
      </c>
    </row>
    <row r="30294" spans="1:2" x14ac:dyDescent="0.45">
      <c r="A30294">
        <v>10064642</v>
      </c>
      <c r="B30294" t="s">
        <v>30421</v>
      </c>
    </row>
    <row r="30295" spans="1:2" x14ac:dyDescent="0.45">
      <c r="A30295">
        <v>10035502</v>
      </c>
      <c r="B30295" t="s">
        <v>30422</v>
      </c>
    </row>
    <row r="30296" spans="1:2" x14ac:dyDescent="0.45">
      <c r="A30296">
        <v>10080914</v>
      </c>
      <c r="B30296" t="s">
        <v>30423</v>
      </c>
    </row>
    <row r="30297" spans="1:2" x14ac:dyDescent="0.45">
      <c r="A30297">
        <v>10064677</v>
      </c>
      <c r="B30297" t="s">
        <v>30424</v>
      </c>
    </row>
    <row r="30298" spans="1:2" x14ac:dyDescent="0.45">
      <c r="A30298">
        <v>10051550</v>
      </c>
      <c r="B30298" t="s">
        <v>30425</v>
      </c>
    </row>
    <row r="30299" spans="1:2" x14ac:dyDescent="0.45">
      <c r="A30299">
        <v>10014004</v>
      </c>
      <c r="B30299" t="s">
        <v>30426</v>
      </c>
    </row>
    <row r="30300" spans="1:2" x14ac:dyDescent="0.45">
      <c r="A30300">
        <v>10017825</v>
      </c>
      <c r="B30300" t="s">
        <v>30427</v>
      </c>
    </row>
    <row r="30301" spans="1:2" x14ac:dyDescent="0.45">
      <c r="A30301">
        <v>10002172</v>
      </c>
      <c r="B30301" t="s">
        <v>30428</v>
      </c>
    </row>
    <row r="30302" spans="1:2" x14ac:dyDescent="0.45">
      <c r="A30302">
        <v>10010547</v>
      </c>
      <c r="B30302" t="s">
        <v>30429</v>
      </c>
    </row>
    <row r="30303" spans="1:2" x14ac:dyDescent="0.45">
      <c r="A30303">
        <v>10085772</v>
      </c>
      <c r="B30303" t="s">
        <v>30430</v>
      </c>
    </row>
    <row r="30304" spans="1:2" x14ac:dyDescent="0.45">
      <c r="A30304">
        <v>10019374</v>
      </c>
      <c r="B30304" t="s">
        <v>30431</v>
      </c>
    </row>
    <row r="30305" spans="1:2" x14ac:dyDescent="0.45">
      <c r="A30305">
        <v>10011140</v>
      </c>
      <c r="B30305" t="s">
        <v>30432</v>
      </c>
    </row>
    <row r="30306" spans="1:2" x14ac:dyDescent="0.45">
      <c r="A30306">
        <v>10032865</v>
      </c>
      <c r="B30306" t="s">
        <v>30433</v>
      </c>
    </row>
    <row r="30307" spans="1:2" x14ac:dyDescent="0.45">
      <c r="A30307">
        <v>10063231</v>
      </c>
      <c r="B30307" t="s">
        <v>30434</v>
      </c>
    </row>
    <row r="30308" spans="1:2" x14ac:dyDescent="0.45">
      <c r="A30308">
        <v>10022032</v>
      </c>
      <c r="B30308" t="s">
        <v>30435</v>
      </c>
    </row>
    <row r="30309" spans="1:2" x14ac:dyDescent="0.45">
      <c r="A30309">
        <v>10045314</v>
      </c>
      <c r="B30309" t="s">
        <v>30436</v>
      </c>
    </row>
    <row r="30310" spans="1:2" x14ac:dyDescent="0.45">
      <c r="A30310">
        <v>10068471</v>
      </c>
      <c r="B30310" t="s">
        <v>30437</v>
      </c>
    </row>
    <row r="30311" spans="1:2" x14ac:dyDescent="0.45">
      <c r="A30311">
        <v>10006669</v>
      </c>
      <c r="B30311" t="s">
        <v>30438</v>
      </c>
    </row>
    <row r="30312" spans="1:2" x14ac:dyDescent="0.45">
      <c r="A30312">
        <v>10084891</v>
      </c>
      <c r="B30312" t="s">
        <v>30439</v>
      </c>
    </row>
    <row r="30313" spans="1:2" x14ac:dyDescent="0.45">
      <c r="A30313">
        <v>10046970</v>
      </c>
      <c r="B30313" t="s">
        <v>30440</v>
      </c>
    </row>
    <row r="30314" spans="1:2" x14ac:dyDescent="0.45">
      <c r="A30314">
        <v>10056939</v>
      </c>
      <c r="B30314" t="s">
        <v>30441</v>
      </c>
    </row>
    <row r="30315" spans="1:2" x14ac:dyDescent="0.45">
      <c r="A30315">
        <v>10071602</v>
      </c>
      <c r="B30315" t="s">
        <v>30442</v>
      </c>
    </row>
    <row r="30316" spans="1:2" x14ac:dyDescent="0.45">
      <c r="A30316">
        <v>10029242</v>
      </c>
      <c r="B30316" t="s">
        <v>30443</v>
      </c>
    </row>
    <row r="30317" spans="1:2" x14ac:dyDescent="0.45">
      <c r="A30317">
        <v>10075172</v>
      </c>
      <c r="B30317" t="s">
        <v>30444</v>
      </c>
    </row>
    <row r="30318" spans="1:2" x14ac:dyDescent="0.45">
      <c r="A30318">
        <v>10081223</v>
      </c>
      <c r="B30318" t="s">
        <v>30445</v>
      </c>
    </row>
    <row r="30319" spans="1:2" x14ac:dyDescent="0.45">
      <c r="A30319">
        <v>10009341</v>
      </c>
      <c r="B30319" t="s">
        <v>30446</v>
      </c>
    </row>
    <row r="30320" spans="1:2" x14ac:dyDescent="0.45">
      <c r="A30320">
        <v>10083058</v>
      </c>
      <c r="B30320" t="s">
        <v>30447</v>
      </c>
    </row>
    <row r="30321" spans="1:2" x14ac:dyDescent="0.45">
      <c r="A30321">
        <v>10020705</v>
      </c>
      <c r="B30321" t="s">
        <v>30448</v>
      </c>
    </row>
    <row r="30322" spans="1:2" x14ac:dyDescent="0.45">
      <c r="A30322">
        <v>10030147</v>
      </c>
      <c r="B30322" t="s">
        <v>30449</v>
      </c>
    </row>
    <row r="30323" spans="1:2" x14ac:dyDescent="0.45">
      <c r="A30323">
        <v>10008448</v>
      </c>
      <c r="B30323" t="s">
        <v>30450</v>
      </c>
    </row>
    <row r="30324" spans="1:2" x14ac:dyDescent="0.45">
      <c r="A30324">
        <v>10054026</v>
      </c>
      <c r="B30324" t="s">
        <v>30451</v>
      </c>
    </row>
    <row r="30325" spans="1:2" x14ac:dyDescent="0.45">
      <c r="A30325">
        <v>10049103</v>
      </c>
      <c r="B30325" t="s">
        <v>30452</v>
      </c>
    </row>
    <row r="30326" spans="1:2" x14ac:dyDescent="0.45">
      <c r="A30326">
        <v>10074215</v>
      </c>
      <c r="B30326" t="s">
        <v>30453</v>
      </c>
    </row>
    <row r="30327" spans="1:2" x14ac:dyDescent="0.45">
      <c r="A30327">
        <v>10079176</v>
      </c>
      <c r="B30327" t="s">
        <v>30454</v>
      </c>
    </row>
    <row r="30328" spans="1:2" x14ac:dyDescent="0.45">
      <c r="A30328">
        <v>10005144</v>
      </c>
      <c r="B30328" t="s">
        <v>20606</v>
      </c>
    </row>
    <row r="30329" spans="1:2" x14ac:dyDescent="0.45">
      <c r="A30329">
        <v>10067248</v>
      </c>
      <c r="B30329" t="s">
        <v>30455</v>
      </c>
    </row>
    <row r="30330" spans="1:2" x14ac:dyDescent="0.45">
      <c r="A30330">
        <v>10016015</v>
      </c>
      <c r="B30330" t="s">
        <v>30456</v>
      </c>
    </row>
    <row r="30331" spans="1:2" x14ac:dyDescent="0.45">
      <c r="A30331">
        <v>10074319</v>
      </c>
      <c r="B30331" t="s">
        <v>30457</v>
      </c>
    </row>
    <row r="30332" spans="1:2" x14ac:dyDescent="0.45">
      <c r="A30332">
        <v>10074005</v>
      </c>
      <c r="B30332" t="s">
        <v>30458</v>
      </c>
    </row>
    <row r="30333" spans="1:2" x14ac:dyDescent="0.45">
      <c r="A30333">
        <v>10039315</v>
      </c>
      <c r="B30333" t="s">
        <v>30459</v>
      </c>
    </row>
    <row r="30334" spans="1:2" x14ac:dyDescent="0.45">
      <c r="A30334">
        <v>10067805</v>
      </c>
      <c r="B30334" t="s">
        <v>30460</v>
      </c>
    </row>
    <row r="30335" spans="1:2" x14ac:dyDescent="0.45">
      <c r="A30335">
        <v>10090215</v>
      </c>
      <c r="B30335" t="s">
        <v>30461</v>
      </c>
    </row>
    <row r="30336" spans="1:2" x14ac:dyDescent="0.45">
      <c r="A30336">
        <v>10021112</v>
      </c>
      <c r="B30336" t="s">
        <v>30462</v>
      </c>
    </row>
    <row r="30337" spans="1:2" x14ac:dyDescent="0.45">
      <c r="A30337">
        <v>10054821</v>
      </c>
      <c r="B30337" t="s">
        <v>30463</v>
      </c>
    </row>
    <row r="30338" spans="1:2" x14ac:dyDescent="0.45">
      <c r="A30338">
        <v>10031032</v>
      </c>
      <c r="B30338" t="s">
        <v>30464</v>
      </c>
    </row>
    <row r="30339" spans="1:2" x14ac:dyDescent="0.45">
      <c r="A30339">
        <v>10057839</v>
      </c>
      <c r="B30339" t="s">
        <v>30465</v>
      </c>
    </row>
    <row r="30340" spans="1:2" x14ac:dyDescent="0.45">
      <c r="A30340">
        <v>10082959</v>
      </c>
      <c r="B30340" t="s">
        <v>30466</v>
      </c>
    </row>
    <row r="30341" spans="1:2" x14ac:dyDescent="0.45">
      <c r="A30341">
        <v>10017178</v>
      </c>
      <c r="B30341" t="s">
        <v>30467</v>
      </c>
    </row>
    <row r="30342" spans="1:2" x14ac:dyDescent="0.45">
      <c r="A30342">
        <v>10014914</v>
      </c>
      <c r="B30342" t="s">
        <v>30468</v>
      </c>
    </row>
    <row r="30343" spans="1:2" x14ac:dyDescent="0.45">
      <c r="A30343">
        <v>10013136</v>
      </c>
      <c r="B30343" t="s">
        <v>30469</v>
      </c>
    </row>
    <row r="30344" spans="1:2" x14ac:dyDescent="0.45">
      <c r="A30344">
        <v>10078062</v>
      </c>
      <c r="B30344" t="s">
        <v>30470</v>
      </c>
    </row>
    <row r="30345" spans="1:2" x14ac:dyDescent="0.45">
      <c r="A30345">
        <v>10029092</v>
      </c>
      <c r="B30345" t="s">
        <v>30471</v>
      </c>
    </row>
    <row r="30346" spans="1:2" x14ac:dyDescent="0.45">
      <c r="A30346">
        <v>10090124</v>
      </c>
      <c r="B30346" t="s">
        <v>30472</v>
      </c>
    </row>
    <row r="30347" spans="1:2" x14ac:dyDescent="0.45">
      <c r="A30347">
        <v>10062787</v>
      </c>
      <c r="B30347" t="s">
        <v>30473</v>
      </c>
    </row>
    <row r="30348" spans="1:2" x14ac:dyDescent="0.45">
      <c r="A30348">
        <v>10000341</v>
      </c>
      <c r="B30348" t="s">
        <v>30474</v>
      </c>
    </row>
    <row r="30349" spans="1:2" x14ac:dyDescent="0.45">
      <c r="A30349">
        <v>10011144</v>
      </c>
      <c r="B30349" t="s">
        <v>30475</v>
      </c>
    </row>
    <row r="30350" spans="1:2" x14ac:dyDescent="0.45">
      <c r="A30350">
        <v>10037569</v>
      </c>
      <c r="B30350" t="s">
        <v>30476</v>
      </c>
    </row>
    <row r="30351" spans="1:2" x14ac:dyDescent="0.45">
      <c r="A30351">
        <v>10063339</v>
      </c>
      <c r="B30351" t="s">
        <v>30477</v>
      </c>
    </row>
    <row r="30352" spans="1:2" x14ac:dyDescent="0.45">
      <c r="A30352">
        <v>10079646</v>
      </c>
      <c r="B30352" t="s">
        <v>30478</v>
      </c>
    </row>
    <row r="30353" spans="1:2" x14ac:dyDescent="0.45">
      <c r="A30353">
        <v>10001800</v>
      </c>
      <c r="B30353" t="s">
        <v>30479</v>
      </c>
    </row>
    <row r="30354" spans="1:2" x14ac:dyDescent="0.45">
      <c r="A30354">
        <v>10028707</v>
      </c>
      <c r="B30354" t="s">
        <v>30480</v>
      </c>
    </row>
    <row r="30355" spans="1:2" x14ac:dyDescent="0.45">
      <c r="A30355">
        <v>10021127</v>
      </c>
      <c r="B30355" t="s">
        <v>30481</v>
      </c>
    </row>
    <row r="30356" spans="1:2" x14ac:dyDescent="0.45">
      <c r="A30356">
        <v>10025987</v>
      </c>
      <c r="B30356" t="s">
        <v>30482</v>
      </c>
    </row>
    <row r="30357" spans="1:2" x14ac:dyDescent="0.45">
      <c r="A30357">
        <v>10001897</v>
      </c>
      <c r="B30357" t="s">
        <v>30483</v>
      </c>
    </row>
    <row r="30358" spans="1:2" x14ac:dyDescent="0.45">
      <c r="A30358">
        <v>10079131</v>
      </c>
      <c r="B30358" t="s">
        <v>30484</v>
      </c>
    </row>
    <row r="30359" spans="1:2" x14ac:dyDescent="0.45">
      <c r="A30359">
        <v>10015890</v>
      </c>
      <c r="B30359" t="s">
        <v>30485</v>
      </c>
    </row>
    <row r="30360" spans="1:2" x14ac:dyDescent="0.45">
      <c r="A30360">
        <v>10024221</v>
      </c>
      <c r="B30360" t="s">
        <v>30486</v>
      </c>
    </row>
    <row r="30361" spans="1:2" x14ac:dyDescent="0.45">
      <c r="A30361">
        <v>10056967</v>
      </c>
      <c r="B30361" t="s">
        <v>30487</v>
      </c>
    </row>
    <row r="30362" spans="1:2" x14ac:dyDescent="0.45">
      <c r="A30362">
        <v>10070403</v>
      </c>
      <c r="B30362" t="s">
        <v>30488</v>
      </c>
    </row>
    <row r="30363" spans="1:2" x14ac:dyDescent="0.45">
      <c r="A30363">
        <v>10073339</v>
      </c>
      <c r="B30363" t="s">
        <v>30489</v>
      </c>
    </row>
    <row r="30364" spans="1:2" x14ac:dyDescent="0.45">
      <c r="A30364">
        <v>10084789</v>
      </c>
      <c r="B30364" t="s">
        <v>30490</v>
      </c>
    </row>
    <row r="30365" spans="1:2" x14ac:dyDescent="0.45">
      <c r="A30365">
        <v>10021744</v>
      </c>
      <c r="B30365" t="s">
        <v>30491</v>
      </c>
    </row>
    <row r="30366" spans="1:2" x14ac:dyDescent="0.45">
      <c r="A30366">
        <v>10085021</v>
      </c>
      <c r="B30366" t="s">
        <v>30492</v>
      </c>
    </row>
    <row r="30367" spans="1:2" x14ac:dyDescent="0.45">
      <c r="A30367">
        <v>10032405</v>
      </c>
      <c r="B30367" t="s">
        <v>30493</v>
      </c>
    </row>
    <row r="30368" spans="1:2" x14ac:dyDescent="0.45">
      <c r="A30368">
        <v>10030607</v>
      </c>
      <c r="B30368" t="s">
        <v>30494</v>
      </c>
    </row>
    <row r="30369" spans="1:2" x14ac:dyDescent="0.45">
      <c r="A30369">
        <v>10048512</v>
      </c>
      <c r="B30369" t="s">
        <v>30495</v>
      </c>
    </row>
    <row r="30370" spans="1:2" x14ac:dyDescent="0.45">
      <c r="A30370">
        <v>10088974</v>
      </c>
      <c r="B30370" t="s">
        <v>30496</v>
      </c>
    </row>
    <row r="30371" spans="1:2" x14ac:dyDescent="0.45">
      <c r="A30371">
        <v>10082340</v>
      </c>
      <c r="B30371" t="s">
        <v>30497</v>
      </c>
    </row>
    <row r="30372" spans="1:2" x14ac:dyDescent="0.45">
      <c r="A30372">
        <v>10051242</v>
      </c>
      <c r="B30372" t="s">
        <v>30498</v>
      </c>
    </row>
    <row r="30373" spans="1:2" x14ac:dyDescent="0.45">
      <c r="A30373">
        <v>10003389</v>
      </c>
      <c r="B30373" t="s">
        <v>30499</v>
      </c>
    </row>
    <row r="30374" spans="1:2" x14ac:dyDescent="0.45">
      <c r="A30374">
        <v>10072675</v>
      </c>
      <c r="B30374" t="s">
        <v>30500</v>
      </c>
    </row>
    <row r="30375" spans="1:2" x14ac:dyDescent="0.45">
      <c r="A30375">
        <v>10034937</v>
      </c>
      <c r="B30375" t="s">
        <v>30501</v>
      </c>
    </row>
    <row r="30376" spans="1:2" x14ac:dyDescent="0.45">
      <c r="A30376">
        <v>10026827</v>
      </c>
      <c r="B30376" t="s">
        <v>30502</v>
      </c>
    </row>
    <row r="30377" spans="1:2" x14ac:dyDescent="0.45">
      <c r="A30377">
        <v>10007837</v>
      </c>
      <c r="B30377" t="s">
        <v>30503</v>
      </c>
    </row>
    <row r="30378" spans="1:2" x14ac:dyDescent="0.45">
      <c r="A30378">
        <v>10077063</v>
      </c>
      <c r="B30378" t="s">
        <v>30504</v>
      </c>
    </row>
    <row r="30379" spans="1:2" x14ac:dyDescent="0.45">
      <c r="A30379">
        <v>10009984</v>
      </c>
      <c r="B30379" t="s">
        <v>30505</v>
      </c>
    </row>
    <row r="30380" spans="1:2" x14ac:dyDescent="0.45">
      <c r="A30380">
        <v>10029853</v>
      </c>
      <c r="B30380" t="s">
        <v>30506</v>
      </c>
    </row>
    <row r="30381" spans="1:2" x14ac:dyDescent="0.45">
      <c r="A30381">
        <v>10056722</v>
      </c>
      <c r="B30381" t="s">
        <v>30507</v>
      </c>
    </row>
    <row r="30382" spans="1:2" x14ac:dyDescent="0.45">
      <c r="A30382">
        <v>10026902</v>
      </c>
      <c r="B30382" t="s">
        <v>30508</v>
      </c>
    </row>
    <row r="30383" spans="1:2" x14ac:dyDescent="0.45">
      <c r="A30383">
        <v>10088492</v>
      </c>
      <c r="B30383" t="s">
        <v>30509</v>
      </c>
    </row>
    <row r="30384" spans="1:2" x14ac:dyDescent="0.45">
      <c r="A30384">
        <v>10004425</v>
      </c>
      <c r="B30384" t="s">
        <v>30510</v>
      </c>
    </row>
    <row r="30385" spans="1:2" x14ac:dyDescent="0.45">
      <c r="A30385">
        <v>10082116</v>
      </c>
      <c r="B30385" t="s">
        <v>30511</v>
      </c>
    </row>
    <row r="30386" spans="1:2" x14ac:dyDescent="0.45">
      <c r="A30386">
        <v>10040681</v>
      </c>
      <c r="B30386" t="s">
        <v>30512</v>
      </c>
    </row>
    <row r="30387" spans="1:2" x14ac:dyDescent="0.45">
      <c r="A30387">
        <v>10004874</v>
      </c>
      <c r="B30387" t="s">
        <v>30513</v>
      </c>
    </row>
    <row r="30388" spans="1:2" x14ac:dyDescent="0.45">
      <c r="A30388">
        <v>10021872</v>
      </c>
      <c r="B30388" t="s">
        <v>30514</v>
      </c>
    </row>
    <row r="30389" spans="1:2" x14ac:dyDescent="0.45">
      <c r="A30389">
        <v>10063363</v>
      </c>
      <c r="B30389" t="s">
        <v>30515</v>
      </c>
    </row>
    <row r="30390" spans="1:2" x14ac:dyDescent="0.45">
      <c r="A30390">
        <v>10052070</v>
      </c>
      <c r="B30390" t="s">
        <v>30516</v>
      </c>
    </row>
    <row r="30391" spans="1:2" x14ac:dyDescent="0.45">
      <c r="A30391">
        <v>10084015</v>
      </c>
      <c r="B30391" t="s">
        <v>30517</v>
      </c>
    </row>
    <row r="30392" spans="1:2" x14ac:dyDescent="0.45">
      <c r="A30392">
        <v>10073829</v>
      </c>
      <c r="B30392" t="s">
        <v>30518</v>
      </c>
    </row>
    <row r="30393" spans="1:2" x14ac:dyDescent="0.45">
      <c r="A30393">
        <v>10092478</v>
      </c>
      <c r="B30393" t="s">
        <v>30519</v>
      </c>
    </row>
    <row r="30394" spans="1:2" x14ac:dyDescent="0.45">
      <c r="A30394">
        <v>10046753</v>
      </c>
      <c r="B30394" t="s">
        <v>30520</v>
      </c>
    </row>
    <row r="30395" spans="1:2" x14ac:dyDescent="0.45">
      <c r="A30395">
        <v>10041865</v>
      </c>
      <c r="B30395" t="s">
        <v>30521</v>
      </c>
    </row>
    <row r="30396" spans="1:2" x14ac:dyDescent="0.45">
      <c r="A30396">
        <v>10074142</v>
      </c>
      <c r="B30396" t="s">
        <v>30522</v>
      </c>
    </row>
    <row r="30397" spans="1:2" x14ac:dyDescent="0.45">
      <c r="A30397">
        <v>10052933</v>
      </c>
      <c r="B30397" t="s">
        <v>30523</v>
      </c>
    </row>
    <row r="30398" spans="1:2" x14ac:dyDescent="0.45">
      <c r="A30398">
        <v>10004796</v>
      </c>
      <c r="B30398" t="s">
        <v>30524</v>
      </c>
    </row>
    <row r="30399" spans="1:2" x14ac:dyDescent="0.45">
      <c r="A30399">
        <v>10040049</v>
      </c>
      <c r="B30399" t="s">
        <v>30525</v>
      </c>
    </row>
    <row r="30400" spans="1:2" x14ac:dyDescent="0.45">
      <c r="A30400">
        <v>10035783</v>
      </c>
      <c r="B30400" t="s">
        <v>30526</v>
      </c>
    </row>
    <row r="30401" spans="1:2" x14ac:dyDescent="0.45">
      <c r="A30401">
        <v>10021682</v>
      </c>
      <c r="B30401" t="s">
        <v>30527</v>
      </c>
    </row>
    <row r="30402" spans="1:2" x14ac:dyDescent="0.45">
      <c r="A30402">
        <v>10000223</v>
      </c>
      <c r="B30402" t="s">
        <v>30528</v>
      </c>
    </row>
    <row r="30403" spans="1:2" x14ac:dyDescent="0.45">
      <c r="A30403">
        <v>10065216</v>
      </c>
      <c r="B30403" t="s">
        <v>30529</v>
      </c>
    </row>
    <row r="30404" spans="1:2" x14ac:dyDescent="0.45">
      <c r="A30404">
        <v>10086010</v>
      </c>
      <c r="B30404" t="s">
        <v>30530</v>
      </c>
    </row>
    <row r="30405" spans="1:2" x14ac:dyDescent="0.45">
      <c r="A30405">
        <v>10006296</v>
      </c>
      <c r="B30405" t="s">
        <v>30531</v>
      </c>
    </row>
    <row r="30406" spans="1:2" x14ac:dyDescent="0.45">
      <c r="A30406">
        <v>10047449</v>
      </c>
      <c r="B30406" t="s">
        <v>30532</v>
      </c>
    </row>
    <row r="30407" spans="1:2" x14ac:dyDescent="0.45">
      <c r="A30407">
        <v>10079347</v>
      </c>
      <c r="B30407" t="s">
        <v>27978</v>
      </c>
    </row>
    <row r="30408" spans="1:2" x14ac:dyDescent="0.45">
      <c r="A30408">
        <v>10064347</v>
      </c>
      <c r="B30408" t="s">
        <v>30533</v>
      </c>
    </row>
    <row r="30409" spans="1:2" x14ac:dyDescent="0.45">
      <c r="A30409">
        <v>10007363</v>
      </c>
      <c r="B30409" t="s">
        <v>30534</v>
      </c>
    </row>
    <row r="30410" spans="1:2" x14ac:dyDescent="0.45">
      <c r="A30410">
        <v>10056460</v>
      </c>
      <c r="B30410" t="s">
        <v>30535</v>
      </c>
    </row>
    <row r="30411" spans="1:2" x14ac:dyDescent="0.45">
      <c r="A30411">
        <v>10053731</v>
      </c>
      <c r="B30411" t="s">
        <v>30536</v>
      </c>
    </row>
    <row r="30412" spans="1:2" x14ac:dyDescent="0.45">
      <c r="A30412">
        <v>10082986</v>
      </c>
      <c r="B30412" t="s">
        <v>30537</v>
      </c>
    </row>
    <row r="30413" spans="1:2" x14ac:dyDescent="0.45">
      <c r="A30413">
        <v>10034180</v>
      </c>
      <c r="B30413" t="s">
        <v>30538</v>
      </c>
    </row>
    <row r="30414" spans="1:2" x14ac:dyDescent="0.45">
      <c r="A30414">
        <v>10073630</v>
      </c>
      <c r="B30414" t="s">
        <v>30539</v>
      </c>
    </row>
    <row r="30415" spans="1:2" x14ac:dyDescent="0.45">
      <c r="A30415">
        <v>10012774</v>
      </c>
      <c r="B30415" t="s">
        <v>30540</v>
      </c>
    </row>
    <row r="30416" spans="1:2" x14ac:dyDescent="0.45">
      <c r="A30416">
        <v>10071244</v>
      </c>
      <c r="B30416" t="s">
        <v>30541</v>
      </c>
    </row>
    <row r="30417" spans="1:2" x14ac:dyDescent="0.45">
      <c r="A30417">
        <v>10033082</v>
      </c>
      <c r="B30417" t="s">
        <v>30542</v>
      </c>
    </row>
    <row r="30418" spans="1:2" x14ac:dyDescent="0.45">
      <c r="A30418">
        <v>10017948</v>
      </c>
      <c r="B30418" t="s">
        <v>30543</v>
      </c>
    </row>
    <row r="30419" spans="1:2" x14ac:dyDescent="0.45">
      <c r="A30419">
        <v>10084671</v>
      </c>
      <c r="B30419" t="s">
        <v>30544</v>
      </c>
    </row>
    <row r="30420" spans="1:2" x14ac:dyDescent="0.45">
      <c r="A30420">
        <v>10092612</v>
      </c>
      <c r="B30420" t="s">
        <v>30545</v>
      </c>
    </row>
    <row r="30421" spans="1:2" x14ac:dyDescent="0.45">
      <c r="A30421">
        <v>10032564</v>
      </c>
      <c r="B30421" t="s">
        <v>30546</v>
      </c>
    </row>
    <row r="30422" spans="1:2" x14ac:dyDescent="0.45">
      <c r="A30422">
        <v>10078328</v>
      </c>
      <c r="B30422" t="s">
        <v>30547</v>
      </c>
    </row>
    <row r="30423" spans="1:2" x14ac:dyDescent="0.45">
      <c r="A30423">
        <v>10063826</v>
      </c>
      <c r="B30423" t="s">
        <v>30548</v>
      </c>
    </row>
    <row r="30424" spans="1:2" x14ac:dyDescent="0.45">
      <c r="A30424">
        <v>10070173</v>
      </c>
      <c r="B30424" t="s">
        <v>30549</v>
      </c>
    </row>
    <row r="30425" spans="1:2" x14ac:dyDescent="0.45">
      <c r="A30425">
        <v>10033634</v>
      </c>
      <c r="B30425" t="s">
        <v>30550</v>
      </c>
    </row>
    <row r="30426" spans="1:2" x14ac:dyDescent="0.45">
      <c r="A30426">
        <v>10028688</v>
      </c>
      <c r="B30426" t="s">
        <v>30551</v>
      </c>
    </row>
    <row r="30427" spans="1:2" x14ac:dyDescent="0.45">
      <c r="A30427">
        <v>10025869</v>
      </c>
      <c r="B30427" t="s">
        <v>30552</v>
      </c>
    </row>
    <row r="30428" spans="1:2" x14ac:dyDescent="0.45">
      <c r="A30428">
        <v>10027925</v>
      </c>
      <c r="B30428" t="s">
        <v>30553</v>
      </c>
    </row>
    <row r="30429" spans="1:2" x14ac:dyDescent="0.45">
      <c r="A30429">
        <v>10067575</v>
      </c>
      <c r="B30429" t="s">
        <v>30554</v>
      </c>
    </row>
    <row r="30430" spans="1:2" x14ac:dyDescent="0.45">
      <c r="A30430">
        <v>10078283</v>
      </c>
      <c r="B30430" t="s">
        <v>30555</v>
      </c>
    </row>
    <row r="30431" spans="1:2" x14ac:dyDescent="0.45">
      <c r="A30431">
        <v>10010114</v>
      </c>
      <c r="B30431" t="s">
        <v>30556</v>
      </c>
    </row>
    <row r="30432" spans="1:2" x14ac:dyDescent="0.45">
      <c r="A30432">
        <v>10047657</v>
      </c>
      <c r="B30432" t="s">
        <v>30557</v>
      </c>
    </row>
    <row r="30433" spans="1:2" x14ac:dyDescent="0.45">
      <c r="A30433">
        <v>10076384</v>
      </c>
      <c r="B30433" t="s">
        <v>30558</v>
      </c>
    </row>
    <row r="30434" spans="1:2" x14ac:dyDescent="0.45">
      <c r="A30434">
        <v>10080251</v>
      </c>
      <c r="B30434" t="s">
        <v>30559</v>
      </c>
    </row>
    <row r="30435" spans="1:2" x14ac:dyDescent="0.45">
      <c r="A30435">
        <v>10078567</v>
      </c>
      <c r="B30435" t="s">
        <v>30560</v>
      </c>
    </row>
    <row r="30436" spans="1:2" x14ac:dyDescent="0.45">
      <c r="A30436">
        <v>10047890</v>
      </c>
      <c r="B30436" t="s">
        <v>30561</v>
      </c>
    </row>
    <row r="30437" spans="1:2" x14ac:dyDescent="0.45">
      <c r="A30437">
        <v>10050284</v>
      </c>
      <c r="B30437" t="s">
        <v>30562</v>
      </c>
    </row>
    <row r="30438" spans="1:2" x14ac:dyDescent="0.45">
      <c r="A30438">
        <v>10084859</v>
      </c>
      <c r="B30438" t="s">
        <v>30563</v>
      </c>
    </row>
    <row r="30439" spans="1:2" x14ac:dyDescent="0.45">
      <c r="A30439">
        <v>10080331</v>
      </c>
      <c r="B30439" t="s">
        <v>30564</v>
      </c>
    </row>
    <row r="30440" spans="1:2" x14ac:dyDescent="0.45">
      <c r="A30440">
        <v>10031926</v>
      </c>
      <c r="B30440" t="s">
        <v>30565</v>
      </c>
    </row>
    <row r="30441" spans="1:2" x14ac:dyDescent="0.45">
      <c r="A30441">
        <v>10010281</v>
      </c>
      <c r="B30441" t="s">
        <v>30566</v>
      </c>
    </row>
    <row r="30442" spans="1:2" x14ac:dyDescent="0.45">
      <c r="A30442">
        <v>10070385</v>
      </c>
      <c r="B30442" t="s">
        <v>30567</v>
      </c>
    </row>
    <row r="30443" spans="1:2" x14ac:dyDescent="0.45">
      <c r="A30443">
        <v>10048410</v>
      </c>
      <c r="B30443" t="s">
        <v>30568</v>
      </c>
    </row>
    <row r="30444" spans="1:2" x14ac:dyDescent="0.45">
      <c r="A30444">
        <v>10071791</v>
      </c>
      <c r="B30444" t="s">
        <v>30569</v>
      </c>
    </row>
    <row r="30445" spans="1:2" x14ac:dyDescent="0.45">
      <c r="A30445">
        <v>10005778</v>
      </c>
      <c r="B30445" t="s">
        <v>30570</v>
      </c>
    </row>
    <row r="30446" spans="1:2" x14ac:dyDescent="0.45">
      <c r="A30446">
        <v>10015006</v>
      </c>
      <c r="B30446" t="s">
        <v>30571</v>
      </c>
    </row>
    <row r="30447" spans="1:2" x14ac:dyDescent="0.45">
      <c r="A30447">
        <v>10031126</v>
      </c>
      <c r="B30447" t="s">
        <v>30572</v>
      </c>
    </row>
    <row r="30448" spans="1:2" x14ac:dyDescent="0.45">
      <c r="A30448">
        <v>10002905</v>
      </c>
      <c r="B30448" t="s">
        <v>30573</v>
      </c>
    </row>
    <row r="30449" spans="1:2" x14ac:dyDescent="0.45">
      <c r="A30449">
        <v>10056536</v>
      </c>
      <c r="B30449" t="s">
        <v>30574</v>
      </c>
    </row>
    <row r="30450" spans="1:2" x14ac:dyDescent="0.45">
      <c r="A30450">
        <v>10067795</v>
      </c>
      <c r="B30450" t="s">
        <v>30575</v>
      </c>
    </row>
    <row r="30451" spans="1:2" x14ac:dyDescent="0.45">
      <c r="A30451">
        <v>10017192</v>
      </c>
      <c r="B30451" t="s">
        <v>30576</v>
      </c>
    </row>
    <row r="30452" spans="1:2" x14ac:dyDescent="0.45">
      <c r="A30452">
        <v>10044846</v>
      </c>
      <c r="B30452" t="s">
        <v>30577</v>
      </c>
    </row>
    <row r="30453" spans="1:2" x14ac:dyDescent="0.45">
      <c r="A30453">
        <v>10076018</v>
      </c>
      <c r="B30453" t="s">
        <v>22193</v>
      </c>
    </row>
    <row r="30454" spans="1:2" x14ac:dyDescent="0.45">
      <c r="A30454">
        <v>10008266</v>
      </c>
      <c r="B30454" t="s">
        <v>30578</v>
      </c>
    </row>
    <row r="30455" spans="1:2" x14ac:dyDescent="0.45">
      <c r="A30455">
        <v>10085548</v>
      </c>
      <c r="B30455" t="s">
        <v>30579</v>
      </c>
    </row>
    <row r="30456" spans="1:2" x14ac:dyDescent="0.45">
      <c r="A30456">
        <v>10025317</v>
      </c>
      <c r="B30456" t="s">
        <v>30580</v>
      </c>
    </row>
    <row r="30457" spans="1:2" x14ac:dyDescent="0.45">
      <c r="A30457">
        <v>10091337</v>
      </c>
      <c r="B30457" t="s">
        <v>30581</v>
      </c>
    </row>
    <row r="30458" spans="1:2" x14ac:dyDescent="0.45">
      <c r="A30458">
        <v>10016641</v>
      </c>
      <c r="B30458" t="s">
        <v>30582</v>
      </c>
    </row>
    <row r="30459" spans="1:2" x14ac:dyDescent="0.45">
      <c r="A30459">
        <v>10017413</v>
      </c>
      <c r="B30459" t="s">
        <v>30583</v>
      </c>
    </row>
    <row r="30460" spans="1:2" x14ac:dyDescent="0.45">
      <c r="A30460">
        <v>10078999</v>
      </c>
      <c r="B30460" t="s">
        <v>30584</v>
      </c>
    </row>
    <row r="30461" spans="1:2" x14ac:dyDescent="0.45">
      <c r="A30461">
        <v>10091367</v>
      </c>
      <c r="B30461" t="s">
        <v>30585</v>
      </c>
    </row>
    <row r="30462" spans="1:2" x14ac:dyDescent="0.45">
      <c r="A30462">
        <v>10002920</v>
      </c>
      <c r="B30462" t="s">
        <v>17813</v>
      </c>
    </row>
    <row r="30463" spans="1:2" x14ac:dyDescent="0.45">
      <c r="A30463">
        <v>10065169</v>
      </c>
      <c r="B30463" t="s">
        <v>30586</v>
      </c>
    </row>
    <row r="30464" spans="1:2" x14ac:dyDescent="0.45">
      <c r="A30464">
        <v>10079629</v>
      </c>
      <c r="B30464" t="s">
        <v>30587</v>
      </c>
    </row>
    <row r="30465" spans="1:2" x14ac:dyDescent="0.45">
      <c r="A30465">
        <v>10042490</v>
      </c>
      <c r="B30465" t="s">
        <v>30588</v>
      </c>
    </row>
    <row r="30466" spans="1:2" x14ac:dyDescent="0.45">
      <c r="A30466">
        <v>10034597</v>
      </c>
      <c r="B30466" t="s">
        <v>30589</v>
      </c>
    </row>
    <row r="30467" spans="1:2" x14ac:dyDescent="0.45">
      <c r="A30467">
        <v>10044699</v>
      </c>
      <c r="B30467" t="s">
        <v>30590</v>
      </c>
    </row>
    <row r="30468" spans="1:2" x14ac:dyDescent="0.45">
      <c r="A30468">
        <v>10018554</v>
      </c>
      <c r="B30468" t="s">
        <v>30591</v>
      </c>
    </row>
    <row r="30469" spans="1:2" x14ac:dyDescent="0.45">
      <c r="A30469">
        <v>10032317</v>
      </c>
      <c r="B30469" t="s">
        <v>30592</v>
      </c>
    </row>
    <row r="30470" spans="1:2" x14ac:dyDescent="0.45">
      <c r="A30470">
        <v>10092440</v>
      </c>
      <c r="B30470" t="s">
        <v>30593</v>
      </c>
    </row>
    <row r="30471" spans="1:2" x14ac:dyDescent="0.45">
      <c r="A30471">
        <v>10082635</v>
      </c>
      <c r="B30471" t="s">
        <v>30594</v>
      </c>
    </row>
    <row r="30472" spans="1:2" x14ac:dyDescent="0.45">
      <c r="A30472">
        <v>10086911</v>
      </c>
      <c r="B30472" t="s">
        <v>30595</v>
      </c>
    </row>
    <row r="30473" spans="1:2" x14ac:dyDescent="0.45">
      <c r="A30473">
        <v>10053321</v>
      </c>
      <c r="B30473" t="s">
        <v>30596</v>
      </c>
    </row>
    <row r="30474" spans="1:2" x14ac:dyDescent="0.45">
      <c r="A30474">
        <v>10016903</v>
      </c>
      <c r="B30474" t="s">
        <v>30597</v>
      </c>
    </row>
    <row r="30475" spans="1:2" x14ac:dyDescent="0.45">
      <c r="A30475">
        <v>10021220</v>
      </c>
      <c r="B30475" t="s">
        <v>30598</v>
      </c>
    </row>
    <row r="30476" spans="1:2" x14ac:dyDescent="0.45">
      <c r="A30476">
        <v>10007401</v>
      </c>
      <c r="B30476" t="s">
        <v>30599</v>
      </c>
    </row>
    <row r="30477" spans="1:2" x14ac:dyDescent="0.45">
      <c r="A30477">
        <v>10016128</v>
      </c>
      <c r="B30477" t="s">
        <v>17558</v>
      </c>
    </row>
    <row r="30478" spans="1:2" x14ac:dyDescent="0.45">
      <c r="A30478">
        <v>10038040</v>
      </c>
      <c r="B30478" t="s">
        <v>30600</v>
      </c>
    </row>
    <row r="30479" spans="1:2" x14ac:dyDescent="0.45">
      <c r="A30479">
        <v>10011871</v>
      </c>
      <c r="B30479" t="s">
        <v>30601</v>
      </c>
    </row>
    <row r="30480" spans="1:2" x14ac:dyDescent="0.45">
      <c r="A30480">
        <v>10027910</v>
      </c>
      <c r="B30480" t="s">
        <v>30602</v>
      </c>
    </row>
    <row r="30481" spans="1:2" x14ac:dyDescent="0.45">
      <c r="A30481">
        <v>10072115</v>
      </c>
      <c r="B30481" t="s">
        <v>30603</v>
      </c>
    </row>
    <row r="30482" spans="1:2" x14ac:dyDescent="0.45">
      <c r="A30482">
        <v>10009368</v>
      </c>
      <c r="B30482" t="s">
        <v>30604</v>
      </c>
    </row>
    <row r="30483" spans="1:2" x14ac:dyDescent="0.45">
      <c r="A30483">
        <v>10016379</v>
      </c>
      <c r="B30483" t="s">
        <v>30605</v>
      </c>
    </row>
    <row r="30484" spans="1:2" x14ac:dyDescent="0.45">
      <c r="A30484">
        <v>10073841</v>
      </c>
      <c r="B30484" t="s">
        <v>25821</v>
      </c>
    </row>
    <row r="30485" spans="1:2" x14ac:dyDescent="0.45">
      <c r="A30485">
        <v>10063551</v>
      </c>
      <c r="B30485" t="s">
        <v>30606</v>
      </c>
    </row>
    <row r="30486" spans="1:2" x14ac:dyDescent="0.45">
      <c r="A30486">
        <v>10088062</v>
      </c>
      <c r="B30486" t="s">
        <v>30607</v>
      </c>
    </row>
    <row r="30487" spans="1:2" x14ac:dyDescent="0.45">
      <c r="A30487">
        <v>10092337</v>
      </c>
      <c r="B30487" t="s">
        <v>30608</v>
      </c>
    </row>
    <row r="30488" spans="1:2" x14ac:dyDescent="0.45">
      <c r="A30488">
        <v>10065370</v>
      </c>
      <c r="B30488" t="s">
        <v>30609</v>
      </c>
    </row>
    <row r="30489" spans="1:2" x14ac:dyDescent="0.45">
      <c r="A30489">
        <v>10027362</v>
      </c>
      <c r="B30489" t="s">
        <v>30610</v>
      </c>
    </row>
    <row r="30490" spans="1:2" x14ac:dyDescent="0.45">
      <c r="A30490">
        <v>10024840</v>
      </c>
      <c r="B30490" t="s">
        <v>30611</v>
      </c>
    </row>
    <row r="30491" spans="1:2" x14ac:dyDescent="0.45">
      <c r="A30491">
        <v>10047392</v>
      </c>
      <c r="B30491" t="s">
        <v>30612</v>
      </c>
    </row>
    <row r="30492" spans="1:2" x14ac:dyDescent="0.45">
      <c r="A30492">
        <v>10015641</v>
      </c>
      <c r="B30492" t="s">
        <v>30613</v>
      </c>
    </row>
    <row r="30493" spans="1:2" x14ac:dyDescent="0.45">
      <c r="A30493">
        <v>10064498</v>
      </c>
      <c r="B30493" t="s">
        <v>30614</v>
      </c>
    </row>
    <row r="30494" spans="1:2" x14ac:dyDescent="0.45">
      <c r="A30494">
        <v>10040145</v>
      </c>
      <c r="B30494" t="s">
        <v>27014</v>
      </c>
    </row>
    <row r="30495" spans="1:2" x14ac:dyDescent="0.45">
      <c r="A30495">
        <v>10084456</v>
      </c>
      <c r="B30495" t="s">
        <v>30615</v>
      </c>
    </row>
    <row r="30496" spans="1:2" x14ac:dyDescent="0.45">
      <c r="A30496">
        <v>10072866</v>
      </c>
      <c r="B30496" t="s">
        <v>30616</v>
      </c>
    </row>
    <row r="30497" spans="1:2" x14ac:dyDescent="0.45">
      <c r="A30497">
        <v>10064610</v>
      </c>
      <c r="B30497" t="s">
        <v>30617</v>
      </c>
    </row>
    <row r="30498" spans="1:2" x14ac:dyDescent="0.45">
      <c r="A30498">
        <v>10026594</v>
      </c>
      <c r="B30498" t="s">
        <v>30618</v>
      </c>
    </row>
    <row r="30499" spans="1:2" x14ac:dyDescent="0.45">
      <c r="A30499">
        <v>10075116</v>
      </c>
      <c r="B30499" t="s">
        <v>30619</v>
      </c>
    </row>
    <row r="30500" spans="1:2" x14ac:dyDescent="0.45">
      <c r="A30500">
        <v>10027693</v>
      </c>
      <c r="B30500" t="s">
        <v>30620</v>
      </c>
    </row>
    <row r="30501" spans="1:2" x14ac:dyDescent="0.45">
      <c r="A30501">
        <v>10017374</v>
      </c>
      <c r="B30501" t="s">
        <v>30621</v>
      </c>
    </row>
    <row r="30502" spans="1:2" x14ac:dyDescent="0.45">
      <c r="A30502">
        <v>10068651</v>
      </c>
      <c r="B30502" t="s">
        <v>30622</v>
      </c>
    </row>
    <row r="30503" spans="1:2" x14ac:dyDescent="0.45">
      <c r="A30503">
        <v>10016649</v>
      </c>
      <c r="B30503" t="s">
        <v>30623</v>
      </c>
    </row>
    <row r="30504" spans="1:2" x14ac:dyDescent="0.45">
      <c r="A30504">
        <v>10080231</v>
      </c>
      <c r="B30504" t="s">
        <v>30624</v>
      </c>
    </row>
    <row r="30505" spans="1:2" x14ac:dyDescent="0.45">
      <c r="A30505">
        <v>10080855</v>
      </c>
      <c r="B30505" t="s">
        <v>30625</v>
      </c>
    </row>
    <row r="30506" spans="1:2" x14ac:dyDescent="0.45">
      <c r="A30506">
        <v>10009824</v>
      </c>
      <c r="B30506" t="s">
        <v>30626</v>
      </c>
    </row>
    <row r="30507" spans="1:2" x14ac:dyDescent="0.45">
      <c r="A30507">
        <v>10041887</v>
      </c>
      <c r="B30507" t="s">
        <v>30627</v>
      </c>
    </row>
    <row r="30508" spans="1:2" x14ac:dyDescent="0.45">
      <c r="A30508">
        <v>10020385</v>
      </c>
      <c r="B30508" t="s">
        <v>30628</v>
      </c>
    </row>
    <row r="30509" spans="1:2" x14ac:dyDescent="0.45">
      <c r="A30509">
        <v>10020453</v>
      </c>
      <c r="B30509" t="s">
        <v>30629</v>
      </c>
    </row>
    <row r="30510" spans="1:2" x14ac:dyDescent="0.45">
      <c r="A30510">
        <v>10018661</v>
      </c>
      <c r="B30510" t="s">
        <v>30630</v>
      </c>
    </row>
    <row r="30511" spans="1:2" x14ac:dyDescent="0.45">
      <c r="A30511">
        <v>10014795</v>
      </c>
      <c r="B30511" t="s">
        <v>30631</v>
      </c>
    </row>
    <row r="30512" spans="1:2" x14ac:dyDescent="0.45">
      <c r="A30512">
        <v>10009911</v>
      </c>
      <c r="B30512" t="s">
        <v>30632</v>
      </c>
    </row>
    <row r="30513" spans="1:2" x14ac:dyDescent="0.45">
      <c r="A30513">
        <v>10072276</v>
      </c>
      <c r="B30513" t="s">
        <v>30633</v>
      </c>
    </row>
    <row r="30514" spans="1:2" x14ac:dyDescent="0.45">
      <c r="A30514">
        <v>10052042</v>
      </c>
      <c r="B30514" t="s">
        <v>30634</v>
      </c>
    </row>
    <row r="30515" spans="1:2" x14ac:dyDescent="0.45">
      <c r="A30515">
        <v>10085178</v>
      </c>
      <c r="B30515" t="s">
        <v>30635</v>
      </c>
    </row>
    <row r="30516" spans="1:2" x14ac:dyDescent="0.45">
      <c r="A30516">
        <v>10030116</v>
      </c>
      <c r="B30516" t="s">
        <v>30636</v>
      </c>
    </row>
    <row r="30517" spans="1:2" x14ac:dyDescent="0.45">
      <c r="A30517">
        <v>10036347</v>
      </c>
      <c r="B30517" t="s">
        <v>30637</v>
      </c>
    </row>
    <row r="30518" spans="1:2" x14ac:dyDescent="0.45">
      <c r="A30518">
        <v>10090534</v>
      </c>
      <c r="B30518" t="s">
        <v>30638</v>
      </c>
    </row>
    <row r="30519" spans="1:2" x14ac:dyDescent="0.45">
      <c r="A30519">
        <v>10053641</v>
      </c>
      <c r="B30519" t="s">
        <v>30639</v>
      </c>
    </row>
    <row r="30520" spans="1:2" x14ac:dyDescent="0.45">
      <c r="A30520">
        <v>10044547</v>
      </c>
      <c r="B30520" t="s">
        <v>30640</v>
      </c>
    </row>
    <row r="30521" spans="1:2" x14ac:dyDescent="0.45">
      <c r="A30521">
        <v>10064833</v>
      </c>
      <c r="B30521" t="s">
        <v>30641</v>
      </c>
    </row>
    <row r="30522" spans="1:2" x14ac:dyDescent="0.45">
      <c r="A30522">
        <v>10047645</v>
      </c>
      <c r="B30522" t="s">
        <v>30642</v>
      </c>
    </row>
    <row r="30523" spans="1:2" x14ac:dyDescent="0.45">
      <c r="A30523">
        <v>10040702</v>
      </c>
      <c r="B30523" t="s">
        <v>30643</v>
      </c>
    </row>
    <row r="30524" spans="1:2" x14ac:dyDescent="0.45">
      <c r="A30524">
        <v>10037781</v>
      </c>
      <c r="B30524" t="s">
        <v>30644</v>
      </c>
    </row>
    <row r="30525" spans="1:2" x14ac:dyDescent="0.45">
      <c r="A30525">
        <v>10062250</v>
      </c>
      <c r="B30525" t="s">
        <v>30645</v>
      </c>
    </row>
    <row r="30526" spans="1:2" x14ac:dyDescent="0.45">
      <c r="A30526">
        <v>10080949</v>
      </c>
      <c r="B30526" t="s">
        <v>30646</v>
      </c>
    </row>
    <row r="30527" spans="1:2" x14ac:dyDescent="0.45">
      <c r="A30527">
        <v>10022432</v>
      </c>
      <c r="B30527" t="s">
        <v>30647</v>
      </c>
    </row>
    <row r="30528" spans="1:2" x14ac:dyDescent="0.45">
      <c r="A30528">
        <v>10050794</v>
      </c>
      <c r="B30528" t="s">
        <v>30648</v>
      </c>
    </row>
    <row r="30529" spans="1:2" x14ac:dyDescent="0.45">
      <c r="A30529">
        <v>10007644</v>
      </c>
      <c r="B30529" t="s">
        <v>30649</v>
      </c>
    </row>
    <row r="30530" spans="1:2" x14ac:dyDescent="0.45">
      <c r="A30530">
        <v>10046944</v>
      </c>
      <c r="B30530" t="s">
        <v>30650</v>
      </c>
    </row>
    <row r="30531" spans="1:2" x14ac:dyDescent="0.45">
      <c r="A30531">
        <v>10079420</v>
      </c>
      <c r="B30531" t="s">
        <v>21601</v>
      </c>
    </row>
    <row r="30532" spans="1:2" x14ac:dyDescent="0.45">
      <c r="A30532">
        <v>10041950</v>
      </c>
      <c r="B30532" t="s">
        <v>30651</v>
      </c>
    </row>
    <row r="30533" spans="1:2" x14ac:dyDescent="0.45">
      <c r="A30533">
        <v>10040182</v>
      </c>
      <c r="B30533" t="s">
        <v>30652</v>
      </c>
    </row>
    <row r="30534" spans="1:2" x14ac:dyDescent="0.45">
      <c r="A30534">
        <v>10022800</v>
      </c>
      <c r="B30534" t="s">
        <v>30653</v>
      </c>
    </row>
    <row r="30535" spans="1:2" x14ac:dyDescent="0.45">
      <c r="A30535">
        <v>10075026</v>
      </c>
      <c r="B30535" t="s">
        <v>30654</v>
      </c>
    </row>
    <row r="30536" spans="1:2" x14ac:dyDescent="0.45">
      <c r="A30536">
        <v>10000085</v>
      </c>
      <c r="B30536" t="s">
        <v>30655</v>
      </c>
    </row>
    <row r="30537" spans="1:2" x14ac:dyDescent="0.45">
      <c r="A30537">
        <v>10025480</v>
      </c>
      <c r="B30537" t="s">
        <v>30656</v>
      </c>
    </row>
    <row r="30538" spans="1:2" x14ac:dyDescent="0.45">
      <c r="A30538">
        <v>10003031</v>
      </c>
      <c r="B30538" t="s">
        <v>30657</v>
      </c>
    </row>
    <row r="30539" spans="1:2" x14ac:dyDescent="0.45">
      <c r="A30539">
        <v>10049500</v>
      </c>
      <c r="B30539" t="s">
        <v>30658</v>
      </c>
    </row>
    <row r="30540" spans="1:2" x14ac:dyDescent="0.45">
      <c r="A30540">
        <v>10000101</v>
      </c>
      <c r="B30540" t="s">
        <v>30659</v>
      </c>
    </row>
    <row r="30541" spans="1:2" x14ac:dyDescent="0.45">
      <c r="A30541">
        <v>10068088</v>
      </c>
      <c r="B30541" t="s">
        <v>30660</v>
      </c>
    </row>
    <row r="30542" spans="1:2" x14ac:dyDescent="0.45">
      <c r="A30542">
        <v>10003195</v>
      </c>
      <c r="B30542" t="s">
        <v>30661</v>
      </c>
    </row>
    <row r="30543" spans="1:2" x14ac:dyDescent="0.45">
      <c r="A30543">
        <v>10044257</v>
      </c>
      <c r="B30543" t="s">
        <v>30662</v>
      </c>
    </row>
    <row r="30544" spans="1:2" x14ac:dyDescent="0.45">
      <c r="A30544">
        <v>10027344</v>
      </c>
      <c r="B30544" t="s">
        <v>30663</v>
      </c>
    </row>
    <row r="30545" spans="1:2" x14ac:dyDescent="0.45">
      <c r="A30545">
        <v>10033970</v>
      </c>
      <c r="B30545" t="s">
        <v>30664</v>
      </c>
    </row>
    <row r="30546" spans="1:2" x14ac:dyDescent="0.45">
      <c r="A30546">
        <v>10000432</v>
      </c>
      <c r="B30546" t="s">
        <v>30665</v>
      </c>
    </row>
    <row r="30547" spans="1:2" x14ac:dyDescent="0.45">
      <c r="A30547">
        <v>10023306</v>
      </c>
      <c r="B30547" t="s">
        <v>30666</v>
      </c>
    </row>
    <row r="30548" spans="1:2" x14ac:dyDescent="0.45">
      <c r="A30548">
        <v>10050385</v>
      </c>
      <c r="B30548" t="s">
        <v>30667</v>
      </c>
    </row>
    <row r="30549" spans="1:2" x14ac:dyDescent="0.45">
      <c r="A30549">
        <v>10066643</v>
      </c>
      <c r="B30549" t="s">
        <v>30668</v>
      </c>
    </row>
    <row r="30550" spans="1:2" x14ac:dyDescent="0.45">
      <c r="A30550">
        <v>10015686</v>
      </c>
      <c r="B30550" t="s">
        <v>23235</v>
      </c>
    </row>
    <row r="30551" spans="1:2" x14ac:dyDescent="0.45">
      <c r="A30551">
        <v>10028675</v>
      </c>
      <c r="B30551" t="s">
        <v>30669</v>
      </c>
    </row>
    <row r="30552" spans="1:2" x14ac:dyDescent="0.45">
      <c r="A30552">
        <v>10065105</v>
      </c>
      <c r="B30552" t="s">
        <v>30670</v>
      </c>
    </row>
    <row r="30553" spans="1:2" x14ac:dyDescent="0.45">
      <c r="A30553">
        <v>10079908</v>
      </c>
      <c r="B30553" t="s">
        <v>30671</v>
      </c>
    </row>
    <row r="30554" spans="1:2" x14ac:dyDescent="0.45">
      <c r="A30554">
        <v>10046405</v>
      </c>
      <c r="B30554" t="s">
        <v>30672</v>
      </c>
    </row>
    <row r="30555" spans="1:2" x14ac:dyDescent="0.45">
      <c r="A30555">
        <v>10050364</v>
      </c>
      <c r="B30555" t="s">
        <v>30673</v>
      </c>
    </row>
    <row r="30556" spans="1:2" x14ac:dyDescent="0.45">
      <c r="A30556">
        <v>10028212</v>
      </c>
      <c r="B30556" t="s">
        <v>30674</v>
      </c>
    </row>
    <row r="30557" spans="1:2" x14ac:dyDescent="0.45">
      <c r="A30557">
        <v>10078073</v>
      </c>
      <c r="B30557" t="s">
        <v>30675</v>
      </c>
    </row>
    <row r="30558" spans="1:2" x14ac:dyDescent="0.45">
      <c r="A30558">
        <v>10025463</v>
      </c>
      <c r="B30558" t="s">
        <v>30676</v>
      </c>
    </row>
    <row r="30559" spans="1:2" x14ac:dyDescent="0.45">
      <c r="A30559">
        <v>10026918</v>
      </c>
      <c r="B30559" t="s">
        <v>30677</v>
      </c>
    </row>
    <row r="30560" spans="1:2" x14ac:dyDescent="0.45">
      <c r="A30560">
        <v>10076440</v>
      </c>
      <c r="B30560" t="s">
        <v>30678</v>
      </c>
    </row>
    <row r="30561" spans="1:2" x14ac:dyDescent="0.45">
      <c r="A30561">
        <v>10034248</v>
      </c>
      <c r="B30561" t="s">
        <v>30679</v>
      </c>
    </row>
    <row r="30562" spans="1:2" x14ac:dyDescent="0.45">
      <c r="A30562">
        <v>10079489</v>
      </c>
      <c r="B30562" t="s">
        <v>30680</v>
      </c>
    </row>
    <row r="30563" spans="1:2" x14ac:dyDescent="0.45">
      <c r="A30563">
        <v>10031276</v>
      </c>
      <c r="B30563" t="s">
        <v>30681</v>
      </c>
    </row>
    <row r="30564" spans="1:2" x14ac:dyDescent="0.45">
      <c r="A30564">
        <v>10011858</v>
      </c>
      <c r="B30564" t="s">
        <v>30682</v>
      </c>
    </row>
    <row r="30565" spans="1:2" x14ac:dyDescent="0.45">
      <c r="A30565">
        <v>10050647</v>
      </c>
      <c r="B30565" t="s">
        <v>30683</v>
      </c>
    </row>
    <row r="30566" spans="1:2" x14ac:dyDescent="0.45">
      <c r="A30566">
        <v>10083293</v>
      </c>
      <c r="B30566" t="s">
        <v>30684</v>
      </c>
    </row>
    <row r="30567" spans="1:2" x14ac:dyDescent="0.45">
      <c r="A30567">
        <v>10084145</v>
      </c>
      <c r="B30567" t="s">
        <v>30685</v>
      </c>
    </row>
    <row r="30568" spans="1:2" x14ac:dyDescent="0.45">
      <c r="A30568">
        <v>10029455</v>
      </c>
      <c r="B30568" t="s">
        <v>30686</v>
      </c>
    </row>
    <row r="30569" spans="1:2" x14ac:dyDescent="0.45">
      <c r="A30569">
        <v>10071336</v>
      </c>
      <c r="B30569" t="s">
        <v>30687</v>
      </c>
    </row>
    <row r="30570" spans="1:2" x14ac:dyDescent="0.45">
      <c r="A30570">
        <v>10073980</v>
      </c>
      <c r="B30570" t="s">
        <v>30688</v>
      </c>
    </row>
    <row r="30571" spans="1:2" x14ac:dyDescent="0.45">
      <c r="A30571">
        <v>10072495</v>
      </c>
      <c r="B30571" t="s">
        <v>30689</v>
      </c>
    </row>
    <row r="30572" spans="1:2" x14ac:dyDescent="0.45">
      <c r="A30572">
        <v>10047699</v>
      </c>
      <c r="B30572" t="s">
        <v>30690</v>
      </c>
    </row>
    <row r="30573" spans="1:2" x14ac:dyDescent="0.45">
      <c r="A30573">
        <v>10053817</v>
      </c>
      <c r="B30573" t="s">
        <v>30691</v>
      </c>
    </row>
    <row r="30574" spans="1:2" x14ac:dyDescent="0.45">
      <c r="A30574">
        <v>10070553</v>
      </c>
      <c r="B30574" t="s">
        <v>30692</v>
      </c>
    </row>
    <row r="30575" spans="1:2" x14ac:dyDescent="0.45">
      <c r="A30575">
        <v>10089109</v>
      </c>
      <c r="B30575" t="s">
        <v>30693</v>
      </c>
    </row>
    <row r="30576" spans="1:2" x14ac:dyDescent="0.45">
      <c r="A30576">
        <v>10036179</v>
      </c>
      <c r="B30576" t="s">
        <v>30694</v>
      </c>
    </row>
    <row r="30577" spans="1:2" x14ac:dyDescent="0.45">
      <c r="A30577">
        <v>10089009</v>
      </c>
      <c r="B30577" t="s">
        <v>30695</v>
      </c>
    </row>
    <row r="30578" spans="1:2" x14ac:dyDescent="0.45">
      <c r="A30578">
        <v>10002591</v>
      </c>
      <c r="B30578" t="s">
        <v>30696</v>
      </c>
    </row>
    <row r="30579" spans="1:2" x14ac:dyDescent="0.45">
      <c r="A30579">
        <v>10018305</v>
      </c>
      <c r="B30579" t="s">
        <v>30697</v>
      </c>
    </row>
    <row r="30580" spans="1:2" x14ac:dyDescent="0.45">
      <c r="A30580">
        <v>10037664</v>
      </c>
      <c r="B30580" t="s">
        <v>18244</v>
      </c>
    </row>
    <row r="30581" spans="1:2" x14ac:dyDescent="0.45">
      <c r="A30581">
        <v>90000180</v>
      </c>
      <c r="B30581" t="s">
        <v>30698</v>
      </c>
    </row>
    <row r="30582" spans="1:2" x14ac:dyDescent="0.45">
      <c r="A30582">
        <v>10048521</v>
      </c>
      <c r="B30582" t="s">
        <v>30699</v>
      </c>
    </row>
    <row r="30583" spans="1:2" x14ac:dyDescent="0.45">
      <c r="A30583">
        <v>10004281</v>
      </c>
      <c r="B30583" t="s">
        <v>30700</v>
      </c>
    </row>
    <row r="30584" spans="1:2" x14ac:dyDescent="0.45">
      <c r="A30584">
        <v>10035973</v>
      </c>
      <c r="B30584" t="s">
        <v>30701</v>
      </c>
    </row>
    <row r="30585" spans="1:2" x14ac:dyDescent="0.45">
      <c r="A30585">
        <v>10044999</v>
      </c>
      <c r="B30585" t="s">
        <v>30702</v>
      </c>
    </row>
    <row r="30586" spans="1:2" x14ac:dyDescent="0.45">
      <c r="A30586">
        <v>10022766</v>
      </c>
      <c r="B30586" t="s">
        <v>30703</v>
      </c>
    </row>
    <row r="30587" spans="1:2" x14ac:dyDescent="0.45">
      <c r="A30587">
        <v>10047689</v>
      </c>
      <c r="B30587" t="s">
        <v>30704</v>
      </c>
    </row>
    <row r="30588" spans="1:2" x14ac:dyDescent="0.45">
      <c r="A30588">
        <v>10061951</v>
      </c>
      <c r="B30588" t="s">
        <v>30705</v>
      </c>
    </row>
    <row r="30589" spans="1:2" x14ac:dyDescent="0.45">
      <c r="A30589">
        <v>10023363</v>
      </c>
      <c r="B30589" t="s">
        <v>30706</v>
      </c>
    </row>
    <row r="30590" spans="1:2" x14ac:dyDescent="0.45">
      <c r="A30590">
        <v>10000336</v>
      </c>
      <c r="B30590" t="s">
        <v>30707</v>
      </c>
    </row>
    <row r="30591" spans="1:2" x14ac:dyDescent="0.45">
      <c r="A30591">
        <v>10006339</v>
      </c>
      <c r="B30591" t="s">
        <v>30708</v>
      </c>
    </row>
    <row r="30592" spans="1:2" x14ac:dyDescent="0.45">
      <c r="A30592">
        <v>10002148</v>
      </c>
      <c r="B30592" t="s">
        <v>30709</v>
      </c>
    </row>
    <row r="30593" spans="1:2" x14ac:dyDescent="0.45">
      <c r="A30593">
        <v>10091780</v>
      </c>
      <c r="B30593" t="s">
        <v>30710</v>
      </c>
    </row>
    <row r="30594" spans="1:2" x14ac:dyDescent="0.45">
      <c r="A30594">
        <v>10003231</v>
      </c>
      <c r="B30594" t="s">
        <v>30711</v>
      </c>
    </row>
    <row r="30595" spans="1:2" x14ac:dyDescent="0.45">
      <c r="A30595">
        <v>10055798</v>
      </c>
      <c r="B30595" t="s">
        <v>30712</v>
      </c>
    </row>
    <row r="30596" spans="1:2" x14ac:dyDescent="0.45">
      <c r="A30596">
        <v>10055372</v>
      </c>
      <c r="B30596" t="s">
        <v>30713</v>
      </c>
    </row>
    <row r="30597" spans="1:2" x14ac:dyDescent="0.45">
      <c r="A30597">
        <v>10019225</v>
      </c>
      <c r="B30597" t="s">
        <v>30714</v>
      </c>
    </row>
    <row r="30598" spans="1:2" x14ac:dyDescent="0.45">
      <c r="A30598">
        <v>10048457</v>
      </c>
      <c r="B30598" t="s">
        <v>30715</v>
      </c>
    </row>
    <row r="30599" spans="1:2" x14ac:dyDescent="0.45">
      <c r="A30599">
        <v>10074956</v>
      </c>
      <c r="B30599" t="s">
        <v>30716</v>
      </c>
    </row>
    <row r="30600" spans="1:2" x14ac:dyDescent="0.45">
      <c r="A30600">
        <v>10005806</v>
      </c>
      <c r="B30600" t="s">
        <v>30717</v>
      </c>
    </row>
    <row r="30601" spans="1:2" x14ac:dyDescent="0.45">
      <c r="A30601">
        <v>10005201</v>
      </c>
      <c r="B30601" t="s">
        <v>30718</v>
      </c>
    </row>
    <row r="30602" spans="1:2" x14ac:dyDescent="0.45">
      <c r="A30602">
        <v>10018093</v>
      </c>
      <c r="B30602" t="s">
        <v>30719</v>
      </c>
    </row>
    <row r="30603" spans="1:2" x14ac:dyDescent="0.45">
      <c r="A30603">
        <v>10063383</v>
      </c>
      <c r="B30603" t="s">
        <v>30720</v>
      </c>
    </row>
    <row r="30604" spans="1:2" x14ac:dyDescent="0.45">
      <c r="A30604">
        <v>10084162</v>
      </c>
      <c r="B30604" t="s">
        <v>30721</v>
      </c>
    </row>
    <row r="30605" spans="1:2" x14ac:dyDescent="0.45">
      <c r="A30605">
        <v>10090393</v>
      </c>
      <c r="B30605" t="s">
        <v>30722</v>
      </c>
    </row>
    <row r="30606" spans="1:2" x14ac:dyDescent="0.45">
      <c r="A30606">
        <v>10065068</v>
      </c>
      <c r="B30606" t="s">
        <v>30723</v>
      </c>
    </row>
    <row r="30607" spans="1:2" x14ac:dyDescent="0.45">
      <c r="A30607">
        <v>10055390</v>
      </c>
      <c r="B30607" t="s">
        <v>30724</v>
      </c>
    </row>
    <row r="30608" spans="1:2" x14ac:dyDescent="0.45">
      <c r="A30608">
        <v>10051576</v>
      </c>
      <c r="B30608" t="s">
        <v>30725</v>
      </c>
    </row>
    <row r="30609" spans="1:2" x14ac:dyDescent="0.45">
      <c r="A30609">
        <v>10050693</v>
      </c>
      <c r="B30609" t="s">
        <v>30726</v>
      </c>
    </row>
    <row r="30610" spans="1:2" x14ac:dyDescent="0.45">
      <c r="A30610">
        <v>10041889</v>
      </c>
      <c r="B30610" t="s">
        <v>30727</v>
      </c>
    </row>
    <row r="30611" spans="1:2" x14ac:dyDescent="0.45">
      <c r="A30611">
        <v>10025605</v>
      </c>
      <c r="B30611" t="s">
        <v>30728</v>
      </c>
    </row>
    <row r="30612" spans="1:2" x14ac:dyDescent="0.45">
      <c r="A30612">
        <v>10045365</v>
      </c>
      <c r="B30612" t="s">
        <v>30729</v>
      </c>
    </row>
    <row r="30613" spans="1:2" x14ac:dyDescent="0.45">
      <c r="A30613">
        <v>10008428</v>
      </c>
      <c r="B30613" t="s">
        <v>30730</v>
      </c>
    </row>
    <row r="30614" spans="1:2" x14ac:dyDescent="0.45">
      <c r="A30614">
        <v>10003877</v>
      </c>
      <c r="B30614" t="s">
        <v>30731</v>
      </c>
    </row>
    <row r="30615" spans="1:2" x14ac:dyDescent="0.45">
      <c r="A30615">
        <v>10018082</v>
      </c>
      <c r="B30615" t="s">
        <v>30732</v>
      </c>
    </row>
    <row r="30616" spans="1:2" x14ac:dyDescent="0.45">
      <c r="A30616">
        <v>10008170</v>
      </c>
      <c r="B30616" t="s">
        <v>30733</v>
      </c>
    </row>
    <row r="30617" spans="1:2" x14ac:dyDescent="0.45">
      <c r="A30617">
        <v>10076283</v>
      </c>
      <c r="B30617" t="s">
        <v>30734</v>
      </c>
    </row>
    <row r="30618" spans="1:2" x14ac:dyDescent="0.45">
      <c r="A30618">
        <v>10001202</v>
      </c>
      <c r="B30618" t="s">
        <v>30735</v>
      </c>
    </row>
    <row r="30619" spans="1:2" x14ac:dyDescent="0.45">
      <c r="A30619">
        <v>10007616</v>
      </c>
      <c r="B30619" t="s">
        <v>30736</v>
      </c>
    </row>
    <row r="30620" spans="1:2" x14ac:dyDescent="0.45">
      <c r="A30620">
        <v>10090569</v>
      </c>
      <c r="B30620" t="s">
        <v>30737</v>
      </c>
    </row>
    <row r="30621" spans="1:2" x14ac:dyDescent="0.45">
      <c r="A30621">
        <v>10068543</v>
      </c>
      <c r="B30621" t="s">
        <v>30738</v>
      </c>
    </row>
    <row r="30622" spans="1:2" x14ac:dyDescent="0.45">
      <c r="A30622">
        <v>10038261</v>
      </c>
      <c r="B30622" t="s">
        <v>30739</v>
      </c>
    </row>
    <row r="30623" spans="1:2" x14ac:dyDescent="0.45">
      <c r="A30623">
        <v>10064474</v>
      </c>
      <c r="B30623" t="s">
        <v>30740</v>
      </c>
    </row>
    <row r="30624" spans="1:2" x14ac:dyDescent="0.45">
      <c r="A30624">
        <v>10078487</v>
      </c>
      <c r="B30624" t="s">
        <v>30741</v>
      </c>
    </row>
    <row r="30625" spans="1:2" x14ac:dyDescent="0.45">
      <c r="A30625">
        <v>90000534</v>
      </c>
      <c r="B30625" t="s">
        <v>30742</v>
      </c>
    </row>
    <row r="30626" spans="1:2" x14ac:dyDescent="0.45">
      <c r="A30626">
        <v>10016791</v>
      </c>
      <c r="B30626" t="s">
        <v>30743</v>
      </c>
    </row>
    <row r="30627" spans="1:2" x14ac:dyDescent="0.45">
      <c r="A30627">
        <v>10070106</v>
      </c>
      <c r="B30627" t="s">
        <v>23733</v>
      </c>
    </row>
    <row r="30628" spans="1:2" x14ac:dyDescent="0.45">
      <c r="A30628">
        <v>10001938</v>
      </c>
      <c r="B30628" t="s">
        <v>30744</v>
      </c>
    </row>
    <row r="30629" spans="1:2" x14ac:dyDescent="0.45">
      <c r="A30629">
        <v>10085860</v>
      </c>
      <c r="B30629" t="s">
        <v>30293</v>
      </c>
    </row>
    <row r="30630" spans="1:2" x14ac:dyDescent="0.45">
      <c r="A30630">
        <v>10005402</v>
      </c>
      <c r="B30630" t="s">
        <v>30745</v>
      </c>
    </row>
    <row r="30631" spans="1:2" x14ac:dyDescent="0.45">
      <c r="A30631">
        <v>10083241</v>
      </c>
      <c r="B30631" t="s">
        <v>30746</v>
      </c>
    </row>
    <row r="30632" spans="1:2" x14ac:dyDescent="0.45">
      <c r="A30632">
        <v>10091150</v>
      </c>
      <c r="B30632" t="s">
        <v>30747</v>
      </c>
    </row>
    <row r="30633" spans="1:2" x14ac:dyDescent="0.45">
      <c r="A30633">
        <v>10066996</v>
      </c>
      <c r="B30633" t="s">
        <v>30748</v>
      </c>
    </row>
    <row r="30634" spans="1:2" x14ac:dyDescent="0.45">
      <c r="A30634">
        <v>10024617</v>
      </c>
      <c r="B30634" t="s">
        <v>30749</v>
      </c>
    </row>
    <row r="30635" spans="1:2" x14ac:dyDescent="0.45">
      <c r="A30635">
        <v>10043863</v>
      </c>
      <c r="B30635" t="s">
        <v>30750</v>
      </c>
    </row>
    <row r="30636" spans="1:2" x14ac:dyDescent="0.45">
      <c r="A30636">
        <v>10045931</v>
      </c>
      <c r="B30636" t="s">
        <v>30751</v>
      </c>
    </row>
    <row r="30637" spans="1:2" x14ac:dyDescent="0.45">
      <c r="A30637">
        <v>10002400</v>
      </c>
      <c r="B30637" t="s">
        <v>30752</v>
      </c>
    </row>
    <row r="30638" spans="1:2" x14ac:dyDescent="0.45">
      <c r="A30638">
        <v>10040418</v>
      </c>
      <c r="B30638" t="s">
        <v>30753</v>
      </c>
    </row>
    <row r="30639" spans="1:2" x14ac:dyDescent="0.45">
      <c r="A30639">
        <v>10026428</v>
      </c>
      <c r="B30639" t="s">
        <v>30754</v>
      </c>
    </row>
    <row r="30640" spans="1:2" x14ac:dyDescent="0.45">
      <c r="A30640">
        <v>10085419</v>
      </c>
      <c r="B30640" t="s">
        <v>30755</v>
      </c>
    </row>
    <row r="30641" spans="1:2" x14ac:dyDescent="0.45">
      <c r="A30641">
        <v>10025465</v>
      </c>
      <c r="B30641" t="s">
        <v>30756</v>
      </c>
    </row>
    <row r="30642" spans="1:2" x14ac:dyDescent="0.45">
      <c r="A30642">
        <v>10076579</v>
      </c>
      <c r="B30642" t="s">
        <v>30757</v>
      </c>
    </row>
    <row r="30643" spans="1:2" x14ac:dyDescent="0.45">
      <c r="A30643">
        <v>10066003</v>
      </c>
      <c r="B30643" t="s">
        <v>30758</v>
      </c>
    </row>
    <row r="30644" spans="1:2" x14ac:dyDescent="0.45">
      <c r="A30644">
        <v>10012757</v>
      </c>
      <c r="B30644" t="s">
        <v>30759</v>
      </c>
    </row>
    <row r="30645" spans="1:2" x14ac:dyDescent="0.45">
      <c r="A30645">
        <v>10084365</v>
      </c>
      <c r="B30645" t="s">
        <v>30760</v>
      </c>
    </row>
    <row r="30646" spans="1:2" x14ac:dyDescent="0.45">
      <c r="A30646">
        <v>10069876</v>
      </c>
      <c r="B30646" t="s">
        <v>30761</v>
      </c>
    </row>
    <row r="30647" spans="1:2" x14ac:dyDescent="0.45">
      <c r="A30647">
        <v>10052949</v>
      </c>
      <c r="B30647" t="s">
        <v>30762</v>
      </c>
    </row>
    <row r="30648" spans="1:2" x14ac:dyDescent="0.45">
      <c r="A30648">
        <v>10006525</v>
      </c>
      <c r="B30648" t="s">
        <v>30763</v>
      </c>
    </row>
    <row r="30649" spans="1:2" x14ac:dyDescent="0.45">
      <c r="A30649">
        <v>10043763</v>
      </c>
      <c r="B30649" t="s">
        <v>30764</v>
      </c>
    </row>
    <row r="30650" spans="1:2" x14ac:dyDescent="0.45">
      <c r="A30650">
        <v>10066359</v>
      </c>
      <c r="B30650" t="s">
        <v>30765</v>
      </c>
    </row>
    <row r="30651" spans="1:2" x14ac:dyDescent="0.45">
      <c r="A30651">
        <v>10077195</v>
      </c>
      <c r="B30651" t="s">
        <v>30766</v>
      </c>
    </row>
    <row r="30652" spans="1:2" x14ac:dyDescent="0.45">
      <c r="A30652">
        <v>10074626</v>
      </c>
      <c r="B30652" t="s">
        <v>30767</v>
      </c>
    </row>
    <row r="30653" spans="1:2" x14ac:dyDescent="0.45">
      <c r="A30653">
        <v>10026815</v>
      </c>
      <c r="B30653" t="s">
        <v>30768</v>
      </c>
    </row>
    <row r="30654" spans="1:2" x14ac:dyDescent="0.45">
      <c r="A30654">
        <v>10017933</v>
      </c>
      <c r="B30654" t="s">
        <v>30769</v>
      </c>
    </row>
    <row r="30655" spans="1:2" x14ac:dyDescent="0.45">
      <c r="A30655">
        <v>10015484</v>
      </c>
      <c r="B30655" t="s">
        <v>30770</v>
      </c>
    </row>
    <row r="30656" spans="1:2" x14ac:dyDescent="0.45">
      <c r="A30656">
        <v>10005748</v>
      </c>
      <c r="B30656" t="s">
        <v>30771</v>
      </c>
    </row>
    <row r="30657" spans="1:2" x14ac:dyDescent="0.45">
      <c r="A30657">
        <v>10016744</v>
      </c>
      <c r="B30657" t="s">
        <v>30772</v>
      </c>
    </row>
    <row r="30658" spans="1:2" x14ac:dyDescent="0.45">
      <c r="A30658">
        <v>10019551</v>
      </c>
      <c r="B30658" t="s">
        <v>30773</v>
      </c>
    </row>
    <row r="30659" spans="1:2" x14ac:dyDescent="0.45">
      <c r="A30659">
        <v>10070372</v>
      </c>
      <c r="B30659" t="s">
        <v>30774</v>
      </c>
    </row>
    <row r="30660" spans="1:2" x14ac:dyDescent="0.45">
      <c r="A30660">
        <v>10062844</v>
      </c>
      <c r="B30660" t="s">
        <v>30775</v>
      </c>
    </row>
    <row r="30661" spans="1:2" x14ac:dyDescent="0.45">
      <c r="A30661">
        <v>10015702</v>
      </c>
      <c r="B30661" t="s">
        <v>30776</v>
      </c>
    </row>
    <row r="30662" spans="1:2" x14ac:dyDescent="0.45">
      <c r="A30662">
        <v>10081780</v>
      </c>
      <c r="B30662" t="s">
        <v>30777</v>
      </c>
    </row>
    <row r="30663" spans="1:2" x14ac:dyDescent="0.45">
      <c r="A30663">
        <v>10091713</v>
      </c>
      <c r="B30663" t="s">
        <v>30778</v>
      </c>
    </row>
    <row r="30664" spans="1:2" x14ac:dyDescent="0.45">
      <c r="A30664">
        <v>10025277</v>
      </c>
      <c r="B30664" t="s">
        <v>30779</v>
      </c>
    </row>
    <row r="30665" spans="1:2" x14ac:dyDescent="0.45">
      <c r="A30665">
        <v>10056995</v>
      </c>
      <c r="B30665" t="s">
        <v>30780</v>
      </c>
    </row>
    <row r="30666" spans="1:2" x14ac:dyDescent="0.45">
      <c r="A30666">
        <v>10087969</v>
      </c>
      <c r="B30666" t="s">
        <v>30781</v>
      </c>
    </row>
    <row r="30667" spans="1:2" x14ac:dyDescent="0.45">
      <c r="A30667">
        <v>10002169</v>
      </c>
      <c r="B30667" t="s">
        <v>30782</v>
      </c>
    </row>
    <row r="30668" spans="1:2" x14ac:dyDescent="0.45">
      <c r="A30668">
        <v>10077825</v>
      </c>
      <c r="B30668" t="s">
        <v>30783</v>
      </c>
    </row>
    <row r="30669" spans="1:2" x14ac:dyDescent="0.45">
      <c r="A30669">
        <v>10000039</v>
      </c>
      <c r="B30669" t="s">
        <v>30784</v>
      </c>
    </row>
    <row r="30670" spans="1:2" x14ac:dyDescent="0.45">
      <c r="A30670">
        <v>10053757</v>
      </c>
      <c r="B30670" t="s">
        <v>30785</v>
      </c>
    </row>
    <row r="30671" spans="1:2" x14ac:dyDescent="0.45">
      <c r="A30671">
        <v>10007906</v>
      </c>
      <c r="B30671" t="s">
        <v>30786</v>
      </c>
    </row>
    <row r="30672" spans="1:2" x14ac:dyDescent="0.45">
      <c r="A30672">
        <v>10061898</v>
      </c>
      <c r="B30672" t="s">
        <v>30787</v>
      </c>
    </row>
    <row r="30673" spans="1:2" x14ac:dyDescent="0.45">
      <c r="A30673">
        <v>10004094</v>
      </c>
      <c r="B30673" t="s">
        <v>30788</v>
      </c>
    </row>
    <row r="30674" spans="1:2" x14ac:dyDescent="0.45">
      <c r="A30674">
        <v>10056091</v>
      </c>
      <c r="B30674" t="s">
        <v>30789</v>
      </c>
    </row>
    <row r="30675" spans="1:2" x14ac:dyDescent="0.45">
      <c r="A30675">
        <v>10034369</v>
      </c>
      <c r="B30675" t="s">
        <v>30790</v>
      </c>
    </row>
    <row r="30676" spans="1:2" x14ac:dyDescent="0.45">
      <c r="A30676">
        <v>10053086</v>
      </c>
      <c r="B30676" t="s">
        <v>30791</v>
      </c>
    </row>
    <row r="30677" spans="1:2" x14ac:dyDescent="0.45">
      <c r="A30677">
        <v>10039010</v>
      </c>
      <c r="B30677" t="s">
        <v>30792</v>
      </c>
    </row>
    <row r="30678" spans="1:2" x14ac:dyDescent="0.45">
      <c r="A30678">
        <v>10078126</v>
      </c>
      <c r="B30678" t="s">
        <v>30793</v>
      </c>
    </row>
    <row r="30679" spans="1:2" x14ac:dyDescent="0.45">
      <c r="A30679">
        <v>10065772</v>
      </c>
      <c r="B30679" t="s">
        <v>30794</v>
      </c>
    </row>
    <row r="30680" spans="1:2" x14ac:dyDescent="0.45">
      <c r="A30680">
        <v>10017599</v>
      </c>
      <c r="B30680" t="s">
        <v>30795</v>
      </c>
    </row>
    <row r="30681" spans="1:2" x14ac:dyDescent="0.45">
      <c r="A30681">
        <v>10045925</v>
      </c>
      <c r="B30681" t="s">
        <v>30796</v>
      </c>
    </row>
    <row r="30682" spans="1:2" x14ac:dyDescent="0.45">
      <c r="A30682">
        <v>10079506</v>
      </c>
      <c r="B30682" t="s">
        <v>18712</v>
      </c>
    </row>
    <row r="30683" spans="1:2" x14ac:dyDescent="0.45">
      <c r="A30683">
        <v>10044902</v>
      </c>
      <c r="B30683" t="s">
        <v>30797</v>
      </c>
    </row>
    <row r="30684" spans="1:2" x14ac:dyDescent="0.45">
      <c r="A30684">
        <v>10079636</v>
      </c>
      <c r="B30684" t="s">
        <v>30798</v>
      </c>
    </row>
    <row r="30685" spans="1:2" x14ac:dyDescent="0.45">
      <c r="A30685">
        <v>10080668</v>
      </c>
      <c r="B30685" t="s">
        <v>30799</v>
      </c>
    </row>
    <row r="30686" spans="1:2" x14ac:dyDescent="0.45">
      <c r="A30686">
        <v>10076810</v>
      </c>
      <c r="B30686" t="s">
        <v>30800</v>
      </c>
    </row>
    <row r="30687" spans="1:2" x14ac:dyDescent="0.45">
      <c r="A30687">
        <v>10051777</v>
      </c>
      <c r="B30687" t="s">
        <v>30801</v>
      </c>
    </row>
    <row r="30688" spans="1:2" x14ac:dyDescent="0.45">
      <c r="A30688">
        <v>10066945</v>
      </c>
      <c r="B30688" t="s">
        <v>30802</v>
      </c>
    </row>
    <row r="30689" spans="1:2" x14ac:dyDescent="0.45">
      <c r="A30689">
        <v>10045421</v>
      </c>
      <c r="B30689" t="s">
        <v>30803</v>
      </c>
    </row>
    <row r="30690" spans="1:2" x14ac:dyDescent="0.45">
      <c r="A30690">
        <v>10004614</v>
      </c>
      <c r="B30690" t="s">
        <v>30804</v>
      </c>
    </row>
    <row r="30691" spans="1:2" x14ac:dyDescent="0.45">
      <c r="A30691">
        <v>10003287</v>
      </c>
      <c r="B30691" t="s">
        <v>30805</v>
      </c>
    </row>
    <row r="30692" spans="1:2" x14ac:dyDescent="0.45">
      <c r="A30692">
        <v>10084375</v>
      </c>
      <c r="B30692" t="s">
        <v>30806</v>
      </c>
    </row>
    <row r="30693" spans="1:2" x14ac:dyDescent="0.45">
      <c r="A30693">
        <v>10062013</v>
      </c>
      <c r="B30693" t="s">
        <v>30807</v>
      </c>
    </row>
    <row r="30694" spans="1:2" x14ac:dyDescent="0.45">
      <c r="A30694">
        <v>10083754</v>
      </c>
      <c r="B30694" t="s">
        <v>30808</v>
      </c>
    </row>
    <row r="30695" spans="1:2" x14ac:dyDescent="0.45">
      <c r="A30695">
        <v>10065008</v>
      </c>
      <c r="B30695" t="s">
        <v>30809</v>
      </c>
    </row>
    <row r="30696" spans="1:2" x14ac:dyDescent="0.45">
      <c r="A30696">
        <v>10072772</v>
      </c>
      <c r="B30696" t="s">
        <v>30810</v>
      </c>
    </row>
    <row r="30697" spans="1:2" x14ac:dyDescent="0.45">
      <c r="A30697">
        <v>10089199</v>
      </c>
      <c r="B30697" t="s">
        <v>30811</v>
      </c>
    </row>
    <row r="30698" spans="1:2" x14ac:dyDescent="0.45">
      <c r="A30698">
        <v>10007665</v>
      </c>
      <c r="B30698" t="s">
        <v>30812</v>
      </c>
    </row>
    <row r="30699" spans="1:2" x14ac:dyDescent="0.45">
      <c r="A30699">
        <v>10045935</v>
      </c>
      <c r="B30699" t="s">
        <v>30813</v>
      </c>
    </row>
    <row r="30700" spans="1:2" x14ac:dyDescent="0.45">
      <c r="A30700">
        <v>10055435</v>
      </c>
      <c r="B30700" t="s">
        <v>30814</v>
      </c>
    </row>
    <row r="30701" spans="1:2" x14ac:dyDescent="0.45">
      <c r="A30701">
        <v>10015955</v>
      </c>
      <c r="B30701" t="s">
        <v>30815</v>
      </c>
    </row>
    <row r="30702" spans="1:2" x14ac:dyDescent="0.45">
      <c r="A30702">
        <v>10090699</v>
      </c>
      <c r="B30702" t="s">
        <v>30816</v>
      </c>
    </row>
    <row r="30703" spans="1:2" x14ac:dyDescent="0.45">
      <c r="A30703">
        <v>10025364</v>
      </c>
      <c r="B30703" t="s">
        <v>30817</v>
      </c>
    </row>
    <row r="30704" spans="1:2" x14ac:dyDescent="0.45">
      <c r="A30704">
        <v>10002560</v>
      </c>
      <c r="B30704" t="s">
        <v>30818</v>
      </c>
    </row>
    <row r="30705" spans="1:2" x14ac:dyDescent="0.45">
      <c r="A30705">
        <v>10056033</v>
      </c>
      <c r="B30705" t="s">
        <v>30819</v>
      </c>
    </row>
    <row r="30706" spans="1:2" x14ac:dyDescent="0.45">
      <c r="A30706">
        <v>10058027</v>
      </c>
      <c r="B30706" t="s">
        <v>30820</v>
      </c>
    </row>
    <row r="30707" spans="1:2" x14ac:dyDescent="0.45">
      <c r="A30707">
        <v>10082905</v>
      </c>
      <c r="B30707" t="s">
        <v>30821</v>
      </c>
    </row>
    <row r="30708" spans="1:2" x14ac:dyDescent="0.45">
      <c r="A30708">
        <v>10082848</v>
      </c>
      <c r="B30708" t="s">
        <v>30822</v>
      </c>
    </row>
    <row r="30709" spans="1:2" x14ac:dyDescent="0.45">
      <c r="A30709">
        <v>10050143</v>
      </c>
      <c r="B30709" t="s">
        <v>30823</v>
      </c>
    </row>
    <row r="30710" spans="1:2" x14ac:dyDescent="0.45">
      <c r="A30710">
        <v>10084791</v>
      </c>
      <c r="B30710" t="s">
        <v>30824</v>
      </c>
    </row>
    <row r="30711" spans="1:2" x14ac:dyDescent="0.45">
      <c r="A30711">
        <v>10013468</v>
      </c>
      <c r="B30711" t="s">
        <v>30825</v>
      </c>
    </row>
    <row r="30712" spans="1:2" x14ac:dyDescent="0.45">
      <c r="A30712">
        <v>10082922</v>
      </c>
      <c r="B30712" t="s">
        <v>30826</v>
      </c>
    </row>
    <row r="30713" spans="1:2" x14ac:dyDescent="0.45">
      <c r="A30713">
        <v>10055176</v>
      </c>
      <c r="B30713" t="s">
        <v>30827</v>
      </c>
    </row>
    <row r="30714" spans="1:2" x14ac:dyDescent="0.45">
      <c r="A30714">
        <v>10027430</v>
      </c>
      <c r="B30714" t="s">
        <v>30828</v>
      </c>
    </row>
    <row r="30715" spans="1:2" x14ac:dyDescent="0.45">
      <c r="A30715">
        <v>10021804</v>
      </c>
      <c r="B30715" t="s">
        <v>30829</v>
      </c>
    </row>
    <row r="30716" spans="1:2" x14ac:dyDescent="0.45">
      <c r="A30716">
        <v>10090673</v>
      </c>
      <c r="B30716" t="s">
        <v>30830</v>
      </c>
    </row>
    <row r="30717" spans="1:2" x14ac:dyDescent="0.45">
      <c r="A30717">
        <v>10081652</v>
      </c>
      <c r="B30717" t="s">
        <v>30831</v>
      </c>
    </row>
    <row r="30718" spans="1:2" x14ac:dyDescent="0.45">
      <c r="A30718">
        <v>10032201</v>
      </c>
      <c r="B30718" t="s">
        <v>22128</v>
      </c>
    </row>
    <row r="30719" spans="1:2" x14ac:dyDescent="0.45">
      <c r="A30719">
        <v>10018867</v>
      </c>
      <c r="B30719" t="s">
        <v>30832</v>
      </c>
    </row>
    <row r="30720" spans="1:2" x14ac:dyDescent="0.45">
      <c r="A30720">
        <v>10009545</v>
      </c>
      <c r="B30720" t="s">
        <v>30833</v>
      </c>
    </row>
    <row r="30721" spans="1:2" x14ac:dyDescent="0.45">
      <c r="A30721">
        <v>10017056</v>
      </c>
      <c r="B30721" t="s">
        <v>30834</v>
      </c>
    </row>
    <row r="30722" spans="1:2" x14ac:dyDescent="0.45">
      <c r="A30722">
        <v>10079577</v>
      </c>
      <c r="B30722" t="s">
        <v>30835</v>
      </c>
    </row>
    <row r="30723" spans="1:2" x14ac:dyDescent="0.45">
      <c r="A30723">
        <v>10033506</v>
      </c>
      <c r="B30723" t="s">
        <v>30836</v>
      </c>
    </row>
    <row r="30724" spans="1:2" x14ac:dyDescent="0.45">
      <c r="A30724">
        <v>10038656</v>
      </c>
      <c r="B30724" t="s">
        <v>30837</v>
      </c>
    </row>
    <row r="30725" spans="1:2" x14ac:dyDescent="0.45">
      <c r="A30725">
        <v>10072231</v>
      </c>
      <c r="B30725" t="s">
        <v>30838</v>
      </c>
    </row>
    <row r="30726" spans="1:2" x14ac:dyDescent="0.45">
      <c r="A30726">
        <v>10003730</v>
      </c>
      <c r="B30726" t="s">
        <v>30839</v>
      </c>
    </row>
    <row r="30727" spans="1:2" x14ac:dyDescent="0.45">
      <c r="A30727">
        <v>10050677</v>
      </c>
      <c r="B30727" t="s">
        <v>30840</v>
      </c>
    </row>
    <row r="30728" spans="1:2" x14ac:dyDescent="0.45">
      <c r="A30728">
        <v>10046173</v>
      </c>
      <c r="B30728" t="s">
        <v>30841</v>
      </c>
    </row>
    <row r="30729" spans="1:2" x14ac:dyDescent="0.45">
      <c r="A30729">
        <v>10054828</v>
      </c>
      <c r="B30729" t="s">
        <v>30842</v>
      </c>
    </row>
    <row r="30730" spans="1:2" x14ac:dyDescent="0.45">
      <c r="A30730">
        <v>10090321</v>
      </c>
      <c r="B30730" t="s">
        <v>30843</v>
      </c>
    </row>
    <row r="30731" spans="1:2" x14ac:dyDescent="0.45">
      <c r="A30731">
        <v>10018995</v>
      </c>
      <c r="B30731" t="s">
        <v>30844</v>
      </c>
    </row>
    <row r="30732" spans="1:2" x14ac:dyDescent="0.45">
      <c r="A30732">
        <v>10056529</v>
      </c>
      <c r="B30732" t="s">
        <v>30845</v>
      </c>
    </row>
    <row r="30733" spans="1:2" x14ac:dyDescent="0.45">
      <c r="A30733">
        <v>90001035</v>
      </c>
      <c r="B30733" t="s">
        <v>30846</v>
      </c>
    </row>
    <row r="30734" spans="1:2" x14ac:dyDescent="0.45">
      <c r="A30734">
        <v>10083462</v>
      </c>
      <c r="B30734" t="s">
        <v>30847</v>
      </c>
    </row>
    <row r="30735" spans="1:2" x14ac:dyDescent="0.45">
      <c r="A30735">
        <v>10050692</v>
      </c>
      <c r="B30735" t="s">
        <v>30848</v>
      </c>
    </row>
    <row r="30736" spans="1:2" x14ac:dyDescent="0.45">
      <c r="A30736">
        <v>10090450</v>
      </c>
      <c r="B30736" t="s">
        <v>30849</v>
      </c>
    </row>
    <row r="30737" spans="1:2" x14ac:dyDescent="0.45">
      <c r="A30737">
        <v>10015727</v>
      </c>
      <c r="B30737" t="s">
        <v>30850</v>
      </c>
    </row>
    <row r="30738" spans="1:2" x14ac:dyDescent="0.45">
      <c r="A30738">
        <v>10008740</v>
      </c>
      <c r="B30738" t="s">
        <v>30851</v>
      </c>
    </row>
    <row r="30739" spans="1:2" x14ac:dyDescent="0.45">
      <c r="A30739">
        <v>10004472</v>
      </c>
      <c r="B30739" t="s">
        <v>30852</v>
      </c>
    </row>
    <row r="30740" spans="1:2" x14ac:dyDescent="0.45">
      <c r="A30740">
        <v>10043326</v>
      </c>
      <c r="B30740" t="s">
        <v>30853</v>
      </c>
    </row>
    <row r="30741" spans="1:2" x14ac:dyDescent="0.45">
      <c r="A30741">
        <v>10071421</v>
      </c>
      <c r="B30741" t="s">
        <v>28241</v>
      </c>
    </row>
    <row r="30742" spans="1:2" x14ac:dyDescent="0.45">
      <c r="A30742">
        <v>10005158</v>
      </c>
      <c r="B30742" t="s">
        <v>30854</v>
      </c>
    </row>
    <row r="30743" spans="1:2" x14ac:dyDescent="0.45">
      <c r="A30743">
        <v>10051574</v>
      </c>
      <c r="B30743" t="s">
        <v>30855</v>
      </c>
    </row>
    <row r="30744" spans="1:2" x14ac:dyDescent="0.45">
      <c r="A30744">
        <v>90001043</v>
      </c>
      <c r="B30744" t="s">
        <v>30856</v>
      </c>
    </row>
    <row r="30745" spans="1:2" x14ac:dyDescent="0.45">
      <c r="A30745">
        <v>10047280</v>
      </c>
      <c r="B30745" t="s">
        <v>30857</v>
      </c>
    </row>
    <row r="30746" spans="1:2" x14ac:dyDescent="0.45">
      <c r="A30746">
        <v>10064578</v>
      </c>
      <c r="B30746" t="s">
        <v>30858</v>
      </c>
    </row>
    <row r="30747" spans="1:2" x14ac:dyDescent="0.45">
      <c r="A30747">
        <v>10070882</v>
      </c>
      <c r="B30747" t="s">
        <v>30859</v>
      </c>
    </row>
    <row r="30748" spans="1:2" x14ac:dyDescent="0.45">
      <c r="A30748">
        <v>10009975</v>
      </c>
      <c r="B30748" t="s">
        <v>30860</v>
      </c>
    </row>
    <row r="30749" spans="1:2" x14ac:dyDescent="0.45">
      <c r="A30749">
        <v>10055466</v>
      </c>
      <c r="B30749" t="s">
        <v>30861</v>
      </c>
    </row>
    <row r="30750" spans="1:2" x14ac:dyDescent="0.45">
      <c r="A30750">
        <v>10086542</v>
      </c>
      <c r="B30750" t="s">
        <v>30862</v>
      </c>
    </row>
    <row r="30751" spans="1:2" x14ac:dyDescent="0.45">
      <c r="A30751">
        <v>10078317</v>
      </c>
      <c r="B30751" t="s">
        <v>30863</v>
      </c>
    </row>
    <row r="30752" spans="1:2" x14ac:dyDescent="0.45">
      <c r="A30752">
        <v>10052664</v>
      </c>
      <c r="B30752" t="s">
        <v>30864</v>
      </c>
    </row>
    <row r="30753" spans="1:2" x14ac:dyDescent="0.45">
      <c r="A30753">
        <v>10004997</v>
      </c>
      <c r="B30753" t="s">
        <v>30865</v>
      </c>
    </row>
    <row r="30754" spans="1:2" x14ac:dyDescent="0.45">
      <c r="A30754">
        <v>10074683</v>
      </c>
      <c r="B30754" t="s">
        <v>30866</v>
      </c>
    </row>
    <row r="30755" spans="1:2" x14ac:dyDescent="0.45">
      <c r="A30755">
        <v>10073617</v>
      </c>
      <c r="B30755" t="s">
        <v>30867</v>
      </c>
    </row>
    <row r="30756" spans="1:2" x14ac:dyDescent="0.45">
      <c r="A30756">
        <v>10002256</v>
      </c>
      <c r="B30756" t="s">
        <v>30868</v>
      </c>
    </row>
    <row r="30757" spans="1:2" x14ac:dyDescent="0.45">
      <c r="A30757">
        <v>10089373</v>
      </c>
      <c r="B30757" t="s">
        <v>30869</v>
      </c>
    </row>
    <row r="30758" spans="1:2" x14ac:dyDescent="0.45">
      <c r="A30758">
        <v>10017622</v>
      </c>
      <c r="B30758" t="s">
        <v>30870</v>
      </c>
    </row>
    <row r="30759" spans="1:2" x14ac:dyDescent="0.45">
      <c r="A30759">
        <v>10052264</v>
      </c>
      <c r="B30759" t="s">
        <v>30871</v>
      </c>
    </row>
    <row r="30760" spans="1:2" x14ac:dyDescent="0.45">
      <c r="A30760">
        <v>10068645</v>
      </c>
      <c r="B30760" t="s">
        <v>30872</v>
      </c>
    </row>
    <row r="30761" spans="1:2" x14ac:dyDescent="0.45">
      <c r="A30761">
        <v>10075551</v>
      </c>
      <c r="B30761" t="s">
        <v>30873</v>
      </c>
    </row>
    <row r="30762" spans="1:2" x14ac:dyDescent="0.45">
      <c r="A30762">
        <v>10020668</v>
      </c>
      <c r="B30762" t="s">
        <v>30874</v>
      </c>
    </row>
    <row r="30763" spans="1:2" x14ac:dyDescent="0.45">
      <c r="A30763">
        <v>10005018</v>
      </c>
      <c r="B30763" t="s">
        <v>30875</v>
      </c>
    </row>
    <row r="30764" spans="1:2" x14ac:dyDescent="0.45">
      <c r="A30764">
        <v>10072907</v>
      </c>
      <c r="B30764" t="s">
        <v>30876</v>
      </c>
    </row>
    <row r="30765" spans="1:2" x14ac:dyDescent="0.45">
      <c r="A30765">
        <v>10066934</v>
      </c>
      <c r="B30765" t="s">
        <v>30877</v>
      </c>
    </row>
    <row r="30766" spans="1:2" x14ac:dyDescent="0.45">
      <c r="A30766">
        <v>10080619</v>
      </c>
      <c r="B30766" t="s">
        <v>30878</v>
      </c>
    </row>
    <row r="30767" spans="1:2" x14ac:dyDescent="0.45">
      <c r="A30767">
        <v>10043709</v>
      </c>
      <c r="B30767" t="s">
        <v>30879</v>
      </c>
    </row>
    <row r="30768" spans="1:2" x14ac:dyDescent="0.45">
      <c r="A30768">
        <v>10039421</v>
      </c>
      <c r="B30768" t="s">
        <v>30880</v>
      </c>
    </row>
    <row r="30769" spans="1:2" x14ac:dyDescent="0.45">
      <c r="A30769">
        <v>10019762</v>
      </c>
      <c r="B30769" t="s">
        <v>30881</v>
      </c>
    </row>
    <row r="30770" spans="1:2" x14ac:dyDescent="0.45">
      <c r="A30770">
        <v>10032115</v>
      </c>
      <c r="B30770" t="s">
        <v>30882</v>
      </c>
    </row>
    <row r="30771" spans="1:2" x14ac:dyDescent="0.45">
      <c r="A30771">
        <v>10037228</v>
      </c>
      <c r="B30771" t="s">
        <v>30883</v>
      </c>
    </row>
    <row r="30772" spans="1:2" x14ac:dyDescent="0.45">
      <c r="A30772">
        <v>10063954</v>
      </c>
      <c r="B30772" t="s">
        <v>30884</v>
      </c>
    </row>
    <row r="30773" spans="1:2" x14ac:dyDescent="0.45">
      <c r="A30773">
        <v>10035338</v>
      </c>
      <c r="B30773" t="s">
        <v>30885</v>
      </c>
    </row>
    <row r="30774" spans="1:2" x14ac:dyDescent="0.45">
      <c r="A30774">
        <v>10054934</v>
      </c>
      <c r="B30774" t="s">
        <v>30886</v>
      </c>
    </row>
    <row r="30775" spans="1:2" x14ac:dyDescent="0.45">
      <c r="A30775">
        <v>10020825</v>
      </c>
      <c r="B30775" t="s">
        <v>30887</v>
      </c>
    </row>
    <row r="30776" spans="1:2" x14ac:dyDescent="0.45">
      <c r="A30776">
        <v>10072352</v>
      </c>
      <c r="B30776" t="s">
        <v>30888</v>
      </c>
    </row>
    <row r="30777" spans="1:2" x14ac:dyDescent="0.45">
      <c r="A30777">
        <v>10000022</v>
      </c>
      <c r="B30777" t="s">
        <v>30889</v>
      </c>
    </row>
    <row r="30778" spans="1:2" x14ac:dyDescent="0.45">
      <c r="A30778">
        <v>10076275</v>
      </c>
      <c r="B30778" t="s">
        <v>30890</v>
      </c>
    </row>
    <row r="30779" spans="1:2" x14ac:dyDescent="0.45">
      <c r="A30779">
        <v>10035009</v>
      </c>
      <c r="B30779" t="s">
        <v>30891</v>
      </c>
    </row>
    <row r="30780" spans="1:2" x14ac:dyDescent="0.45">
      <c r="A30780">
        <v>10040172</v>
      </c>
      <c r="B30780" t="s">
        <v>30892</v>
      </c>
    </row>
    <row r="30781" spans="1:2" x14ac:dyDescent="0.45">
      <c r="A30781">
        <v>10069871</v>
      </c>
      <c r="B30781" t="s">
        <v>30893</v>
      </c>
    </row>
    <row r="30782" spans="1:2" x14ac:dyDescent="0.45">
      <c r="A30782">
        <v>10015290</v>
      </c>
      <c r="B30782" t="s">
        <v>30894</v>
      </c>
    </row>
    <row r="30783" spans="1:2" x14ac:dyDescent="0.45">
      <c r="A30783">
        <v>10076467</v>
      </c>
      <c r="B30783" t="s">
        <v>30895</v>
      </c>
    </row>
    <row r="30784" spans="1:2" x14ac:dyDescent="0.45">
      <c r="A30784">
        <v>10052844</v>
      </c>
      <c r="B30784" t="s">
        <v>30896</v>
      </c>
    </row>
    <row r="30785" spans="1:2" x14ac:dyDescent="0.45">
      <c r="A30785">
        <v>10028346</v>
      </c>
      <c r="B30785" t="s">
        <v>30897</v>
      </c>
    </row>
    <row r="30786" spans="1:2" x14ac:dyDescent="0.45">
      <c r="A30786">
        <v>10003779</v>
      </c>
      <c r="B30786" t="s">
        <v>21291</v>
      </c>
    </row>
    <row r="30787" spans="1:2" x14ac:dyDescent="0.45">
      <c r="A30787">
        <v>10063119</v>
      </c>
      <c r="B30787" t="s">
        <v>30898</v>
      </c>
    </row>
    <row r="30788" spans="1:2" x14ac:dyDescent="0.45">
      <c r="A30788">
        <v>10071281</v>
      </c>
      <c r="B30788" t="s">
        <v>30899</v>
      </c>
    </row>
    <row r="30789" spans="1:2" x14ac:dyDescent="0.45">
      <c r="A30789">
        <v>10047466</v>
      </c>
      <c r="B30789" t="s">
        <v>30900</v>
      </c>
    </row>
    <row r="30790" spans="1:2" x14ac:dyDescent="0.45">
      <c r="A30790">
        <v>10084684</v>
      </c>
      <c r="B30790" t="s">
        <v>30901</v>
      </c>
    </row>
    <row r="30791" spans="1:2" x14ac:dyDescent="0.45">
      <c r="A30791">
        <v>10067254</v>
      </c>
      <c r="B30791" t="s">
        <v>30902</v>
      </c>
    </row>
    <row r="30792" spans="1:2" x14ac:dyDescent="0.45">
      <c r="A30792">
        <v>10043491</v>
      </c>
      <c r="B30792" t="s">
        <v>30903</v>
      </c>
    </row>
    <row r="30793" spans="1:2" x14ac:dyDescent="0.45">
      <c r="A30793">
        <v>10021578</v>
      </c>
      <c r="B30793" t="s">
        <v>30904</v>
      </c>
    </row>
    <row r="30794" spans="1:2" x14ac:dyDescent="0.45">
      <c r="A30794">
        <v>10083140</v>
      </c>
      <c r="B30794" t="s">
        <v>30905</v>
      </c>
    </row>
    <row r="30795" spans="1:2" x14ac:dyDescent="0.45">
      <c r="A30795">
        <v>10066696</v>
      </c>
      <c r="B30795" t="s">
        <v>30906</v>
      </c>
    </row>
    <row r="30796" spans="1:2" x14ac:dyDescent="0.45">
      <c r="A30796">
        <v>10028211</v>
      </c>
      <c r="B30796" t="s">
        <v>30907</v>
      </c>
    </row>
    <row r="30797" spans="1:2" x14ac:dyDescent="0.45">
      <c r="A30797">
        <v>10052483</v>
      </c>
      <c r="B30797" t="s">
        <v>28444</v>
      </c>
    </row>
    <row r="30798" spans="1:2" x14ac:dyDescent="0.45">
      <c r="A30798">
        <v>10089540</v>
      </c>
      <c r="B30798" t="s">
        <v>30908</v>
      </c>
    </row>
    <row r="30799" spans="1:2" x14ac:dyDescent="0.45">
      <c r="A30799">
        <v>10004044</v>
      </c>
      <c r="B30799" t="s">
        <v>30909</v>
      </c>
    </row>
    <row r="30800" spans="1:2" x14ac:dyDescent="0.45">
      <c r="A30800">
        <v>10071483</v>
      </c>
      <c r="B30800" t="s">
        <v>30910</v>
      </c>
    </row>
    <row r="30801" spans="1:2" x14ac:dyDescent="0.45">
      <c r="A30801">
        <v>10026495</v>
      </c>
      <c r="B30801" t="s">
        <v>30911</v>
      </c>
    </row>
    <row r="30802" spans="1:2" x14ac:dyDescent="0.45">
      <c r="A30802">
        <v>10001172</v>
      </c>
      <c r="B30802" t="s">
        <v>30912</v>
      </c>
    </row>
    <row r="30803" spans="1:2" x14ac:dyDescent="0.45">
      <c r="A30803">
        <v>10041846</v>
      </c>
      <c r="B30803" t="s">
        <v>30913</v>
      </c>
    </row>
    <row r="30804" spans="1:2" x14ac:dyDescent="0.45">
      <c r="A30804">
        <v>10011754</v>
      </c>
      <c r="B30804" t="s">
        <v>30914</v>
      </c>
    </row>
    <row r="30805" spans="1:2" x14ac:dyDescent="0.45">
      <c r="A30805">
        <v>10089747</v>
      </c>
      <c r="B30805" t="s">
        <v>30915</v>
      </c>
    </row>
    <row r="30806" spans="1:2" x14ac:dyDescent="0.45">
      <c r="A30806">
        <v>10088669</v>
      </c>
      <c r="B30806" t="s">
        <v>30916</v>
      </c>
    </row>
    <row r="30807" spans="1:2" x14ac:dyDescent="0.45">
      <c r="A30807">
        <v>10028694</v>
      </c>
      <c r="B30807" t="s">
        <v>30917</v>
      </c>
    </row>
    <row r="30808" spans="1:2" x14ac:dyDescent="0.45">
      <c r="A30808">
        <v>10075828</v>
      </c>
      <c r="B30808" t="s">
        <v>30918</v>
      </c>
    </row>
    <row r="30809" spans="1:2" x14ac:dyDescent="0.45">
      <c r="A30809">
        <v>10052404</v>
      </c>
      <c r="B30809" t="s">
        <v>30919</v>
      </c>
    </row>
    <row r="30810" spans="1:2" x14ac:dyDescent="0.45">
      <c r="A30810">
        <v>10020508</v>
      </c>
      <c r="B30810" t="s">
        <v>30920</v>
      </c>
    </row>
    <row r="30811" spans="1:2" x14ac:dyDescent="0.45">
      <c r="A30811">
        <v>10033177</v>
      </c>
      <c r="B30811" t="s">
        <v>30921</v>
      </c>
    </row>
    <row r="30812" spans="1:2" x14ac:dyDescent="0.45">
      <c r="A30812">
        <v>10086597</v>
      </c>
      <c r="B30812" t="s">
        <v>30922</v>
      </c>
    </row>
    <row r="30813" spans="1:2" x14ac:dyDescent="0.45">
      <c r="A30813">
        <v>10009786</v>
      </c>
      <c r="B30813" t="s">
        <v>30923</v>
      </c>
    </row>
    <row r="30814" spans="1:2" x14ac:dyDescent="0.45">
      <c r="A30814">
        <v>10076165</v>
      </c>
      <c r="B30814" t="s">
        <v>30924</v>
      </c>
    </row>
    <row r="30815" spans="1:2" x14ac:dyDescent="0.45">
      <c r="A30815">
        <v>10068068</v>
      </c>
      <c r="B30815" t="s">
        <v>30925</v>
      </c>
    </row>
    <row r="30816" spans="1:2" x14ac:dyDescent="0.45">
      <c r="A30816">
        <v>10084578</v>
      </c>
      <c r="B30816" t="s">
        <v>30926</v>
      </c>
    </row>
    <row r="30817" spans="1:2" x14ac:dyDescent="0.45">
      <c r="A30817">
        <v>10075375</v>
      </c>
      <c r="B30817" t="s">
        <v>30927</v>
      </c>
    </row>
    <row r="30818" spans="1:2" x14ac:dyDescent="0.45">
      <c r="A30818">
        <v>10066899</v>
      </c>
      <c r="B30818" t="s">
        <v>30928</v>
      </c>
    </row>
    <row r="30819" spans="1:2" x14ac:dyDescent="0.45">
      <c r="A30819">
        <v>10084964</v>
      </c>
      <c r="B30819" t="s">
        <v>30929</v>
      </c>
    </row>
    <row r="30820" spans="1:2" x14ac:dyDescent="0.45">
      <c r="A30820">
        <v>10051743</v>
      </c>
      <c r="B30820" t="s">
        <v>30930</v>
      </c>
    </row>
    <row r="30821" spans="1:2" x14ac:dyDescent="0.45">
      <c r="A30821">
        <v>10022977</v>
      </c>
      <c r="B30821" t="s">
        <v>30931</v>
      </c>
    </row>
    <row r="30822" spans="1:2" x14ac:dyDescent="0.45">
      <c r="A30822">
        <v>10072535</v>
      </c>
      <c r="B30822" t="s">
        <v>30932</v>
      </c>
    </row>
    <row r="30823" spans="1:2" x14ac:dyDescent="0.45">
      <c r="A30823">
        <v>10049381</v>
      </c>
      <c r="B30823" t="s">
        <v>30933</v>
      </c>
    </row>
    <row r="30824" spans="1:2" x14ac:dyDescent="0.45">
      <c r="A30824">
        <v>10050978</v>
      </c>
      <c r="B30824" t="s">
        <v>30934</v>
      </c>
    </row>
    <row r="30825" spans="1:2" x14ac:dyDescent="0.45">
      <c r="A30825">
        <v>10080579</v>
      </c>
      <c r="B30825" t="s">
        <v>30935</v>
      </c>
    </row>
    <row r="30826" spans="1:2" x14ac:dyDescent="0.45">
      <c r="A30826">
        <v>10070580</v>
      </c>
      <c r="B30826" t="s">
        <v>30936</v>
      </c>
    </row>
    <row r="30827" spans="1:2" x14ac:dyDescent="0.45">
      <c r="A30827">
        <v>10032476</v>
      </c>
      <c r="B30827" t="s">
        <v>30937</v>
      </c>
    </row>
    <row r="30828" spans="1:2" x14ac:dyDescent="0.45">
      <c r="A30828">
        <v>10087889</v>
      </c>
      <c r="B30828" t="s">
        <v>30938</v>
      </c>
    </row>
    <row r="30829" spans="1:2" x14ac:dyDescent="0.45">
      <c r="A30829">
        <v>10066394</v>
      </c>
      <c r="B30829" t="s">
        <v>30939</v>
      </c>
    </row>
    <row r="30830" spans="1:2" x14ac:dyDescent="0.45">
      <c r="A30830">
        <v>10029147</v>
      </c>
      <c r="B30830" t="s">
        <v>30940</v>
      </c>
    </row>
    <row r="30831" spans="1:2" x14ac:dyDescent="0.45">
      <c r="A30831">
        <v>10040126</v>
      </c>
      <c r="B30831" t="s">
        <v>30941</v>
      </c>
    </row>
    <row r="30832" spans="1:2" x14ac:dyDescent="0.45">
      <c r="A30832">
        <v>10000075</v>
      </c>
      <c r="B30832" t="s">
        <v>30942</v>
      </c>
    </row>
    <row r="30833" spans="1:2" x14ac:dyDescent="0.45">
      <c r="A30833">
        <v>10025488</v>
      </c>
      <c r="B30833" t="s">
        <v>30943</v>
      </c>
    </row>
    <row r="30834" spans="1:2" x14ac:dyDescent="0.45">
      <c r="A30834">
        <v>10015914</v>
      </c>
      <c r="B30834" t="s">
        <v>30944</v>
      </c>
    </row>
    <row r="30835" spans="1:2" x14ac:dyDescent="0.45">
      <c r="A30835">
        <v>10078626</v>
      </c>
      <c r="B30835" t="s">
        <v>30945</v>
      </c>
    </row>
    <row r="30836" spans="1:2" x14ac:dyDescent="0.45">
      <c r="A30836">
        <v>10039978</v>
      </c>
      <c r="B30836" t="s">
        <v>30946</v>
      </c>
    </row>
    <row r="30837" spans="1:2" x14ac:dyDescent="0.45">
      <c r="A30837">
        <v>10027815</v>
      </c>
      <c r="B30837" t="s">
        <v>30947</v>
      </c>
    </row>
    <row r="30838" spans="1:2" x14ac:dyDescent="0.45">
      <c r="A30838">
        <v>10074487</v>
      </c>
      <c r="B30838" t="s">
        <v>21945</v>
      </c>
    </row>
    <row r="30839" spans="1:2" x14ac:dyDescent="0.45">
      <c r="A30839">
        <v>10076237</v>
      </c>
      <c r="B30839" t="s">
        <v>30948</v>
      </c>
    </row>
    <row r="30840" spans="1:2" x14ac:dyDescent="0.45">
      <c r="A30840">
        <v>10015769</v>
      </c>
      <c r="B30840" t="s">
        <v>30949</v>
      </c>
    </row>
    <row r="30841" spans="1:2" x14ac:dyDescent="0.45">
      <c r="A30841">
        <v>10071356</v>
      </c>
      <c r="B30841" t="s">
        <v>30950</v>
      </c>
    </row>
    <row r="30842" spans="1:2" x14ac:dyDescent="0.45">
      <c r="A30842">
        <v>10033998</v>
      </c>
      <c r="B30842" t="s">
        <v>30951</v>
      </c>
    </row>
    <row r="30843" spans="1:2" x14ac:dyDescent="0.45">
      <c r="A30843">
        <v>10017726</v>
      </c>
      <c r="B30843" t="s">
        <v>30952</v>
      </c>
    </row>
    <row r="30844" spans="1:2" x14ac:dyDescent="0.45">
      <c r="A30844">
        <v>10054508</v>
      </c>
      <c r="B30844" t="s">
        <v>30953</v>
      </c>
    </row>
    <row r="30845" spans="1:2" x14ac:dyDescent="0.45">
      <c r="A30845">
        <v>10056626</v>
      </c>
      <c r="B30845" t="s">
        <v>30954</v>
      </c>
    </row>
    <row r="30846" spans="1:2" x14ac:dyDescent="0.45">
      <c r="A30846">
        <v>10029445</v>
      </c>
      <c r="B30846" t="s">
        <v>30955</v>
      </c>
    </row>
    <row r="30847" spans="1:2" x14ac:dyDescent="0.45">
      <c r="A30847">
        <v>10052976</v>
      </c>
      <c r="B30847" t="s">
        <v>30956</v>
      </c>
    </row>
    <row r="30848" spans="1:2" x14ac:dyDescent="0.45">
      <c r="A30848">
        <v>10079921</v>
      </c>
      <c r="B30848" t="s">
        <v>30957</v>
      </c>
    </row>
    <row r="30849" spans="1:2" x14ac:dyDescent="0.45">
      <c r="A30849">
        <v>10043070</v>
      </c>
      <c r="B30849" t="s">
        <v>30958</v>
      </c>
    </row>
    <row r="30850" spans="1:2" x14ac:dyDescent="0.45">
      <c r="A30850">
        <v>10075274</v>
      </c>
      <c r="B30850" t="s">
        <v>30959</v>
      </c>
    </row>
    <row r="30851" spans="1:2" x14ac:dyDescent="0.45">
      <c r="A30851">
        <v>10076588</v>
      </c>
      <c r="B30851" t="s">
        <v>30960</v>
      </c>
    </row>
    <row r="30852" spans="1:2" x14ac:dyDescent="0.45">
      <c r="A30852">
        <v>10032849</v>
      </c>
      <c r="B30852" t="s">
        <v>30961</v>
      </c>
    </row>
    <row r="30853" spans="1:2" x14ac:dyDescent="0.45">
      <c r="A30853">
        <v>10064165</v>
      </c>
      <c r="B30853" t="s">
        <v>30962</v>
      </c>
    </row>
    <row r="30854" spans="1:2" x14ac:dyDescent="0.45">
      <c r="A30854">
        <v>10089089</v>
      </c>
      <c r="B30854" t="s">
        <v>30963</v>
      </c>
    </row>
    <row r="30855" spans="1:2" x14ac:dyDescent="0.45">
      <c r="A30855">
        <v>10056254</v>
      </c>
      <c r="B30855" t="s">
        <v>30964</v>
      </c>
    </row>
    <row r="30856" spans="1:2" x14ac:dyDescent="0.45">
      <c r="A30856">
        <v>10004532</v>
      </c>
      <c r="B30856" t="s">
        <v>30965</v>
      </c>
    </row>
    <row r="30857" spans="1:2" x14ac:dyDescent="0.45">
      <c r="A30857">
        <v>10048058</v>
      </c>
      <c r="B30857" t="s">
        <v>30966</v>
      </c>
    </row>
    <row r="30858" spans="1:2" x14ac:dyDescent="0.45">
      <c r="A30858">
        <v>10030390</v>
      </c>
      <c r="B30858" t="s">
        <v>30967</v>
      </c>
    </row>
    <row r="30859" spans="1:2" x14ac:dyDescent="0.45">
      <c r="A30859">
        <v>10075396</v>
      </c>
      <c r="B30859" t="s">
        <v>30968</v>
      </c>
    </row>
    <row r="30860" spans="1:2" x14ac:dyDescent="0.45">
      <c r="A30860">
        <v>10070386</v>
      </c>
      <c r="B30860" t="s">
        <v>30969</v>
      </c>
    </row>
    <row r="30861" spans="1:2" x14ac:dyDescent="0.45">
      <c r="A30861">
        <v>10056877</v>
      </c>
      <c r="B30861" t="s">
        <v>30970</v>
      </c>
    </row>
    <row r="30862" spans="1:2" x14ac:dyDescent="0.45">
      <c r="A30862">
        <v>10091324</v>
      </c>
      <c r="B30862" t="s">
        <v>30971</v>
      </c>
    </row>
    <row r="30863" spans="1:2" x14ac:dyDescent="0.45">
      <c r="A30863">
        <v>10012961</v>
      </c>
      <c r="B30863" t="s">
        <v>30972</v>
      </c>
    </row>
    <row r="30864" spans="1:2" x14ac:dyDescent="0.45">
      <c r="A30864">
        <v>10008544</v>
      </c>
      <c r="B30864" t="s">
        <v>30973</v>
      </c>
    </row>
    <row r="30865" spans="1:2" x14ac:dyDescent="0.45">
      <c r="A30865">
        <v>10015262</v>
      </c>
      <c r="B30865" t="s">
        <v>30974</v>
      </c>
    </row>
    <row r="30866" spans="1:2" x14ac:dyDescent="0.45">
      <c r="A30866">
        <v>10035565</v>
      </c>
      <c r="B30866" t="s">
        <v>30975</v>
      </c>
    </row>
    <row r="30867" spans="1:2" x14ac:dyDescent="0.45">
      <c r="A30867">
        <v>10005616</v>
      </c>
      <c r="B30867" t="s">
        <v>30976</v>
      </c>
    </row>
    <row r="30868" spans="1:2" x14ac:dyDescent="0.45">
      <c r="A30868">
        <v>10047674</v>
      </c>
      <c r="B30868" t="s">
        <v>30977</v>
      </c>
    </row>
    <row r="30869" spans="1:2" x14ac:dyDescent="0.45">
      <c r="A30869">
        <v>10041651</v>
      </c>
      <c r="B30869" t="s">
        <v>30978</v>
      </c>
    </row>
    <row r="30870" spans="1:2" x14ac:dyDescent="0.45">
      <c r="A30870">
        <v>10048077</v>
      </c>
      <c r="B30870" t="s">
        <v>30979</v>
      </c>
    </row>
    <row r="30871" spans="1:2" x14ac:dyDescent="0.45">
      <c r="A30871">
        <v>10004175</v>
      </c>
      <c r="B30871" t="s">
        <v>30980</v>
      </c>
    </row>
    <row r="30872" spans="1:2" x14ac:dyDescent="0.45">
      <c r="A30872">
        <v>10077368</v>
      </c>
      <c r="B30872" t="s">
        <v>30981</v>
      </c>
    </row>
    <row r="30873" spans="1:2" x14ac:dyDescent="0.45">
      <c r="A30873">
        <v>10050355</v>
      </c>
      <c r="B30873" t="s">
        <v>30982</v>
      </c>
    </row>
    <row r="30874" spans="1:2" x14ac:dyDescent="0.45">
      <c r="A30874">
        <v>10011049</v>
      </c>
      <c r="B30874" t="s">
        <v>30983</v>
      </c>
    </row>
    <row r="30875" spans="1:2" x14ac:dyDescent="0.45">
      <c r="A30875">
        <v>10057840</v>
      </c>
      <c r="B30875" t="s">
        <v>30984</v>
      </c>
    </row>
    <row r="30876" spans="1:2" x14ac:dyDescent="0.45">
      <c r="A30876">
        <v>10035511</v>
      </c>
      <c r="B30876" t="s">
        <v>30985</v>
      </c>
    </row>
    <row r="30877" spans="1:2" x14ac:dyDescent="0.45">
      <c r="A30877">
        <v>10009349</v>
      </c>
      <c r="B30877" t="s">
        <v>30986</v>
      </c>
    </row>
    <row r="30878" spans="1:2" x14ac:dyDescent="0.45">
      <c r="A30878">
        <v>10031392</v>
      </c>
      <c r="B30878" t="s">
        <v>30987</v>
      </c>
    </row>
    <row r="30879" spans="1:2" x14ac:dyDescent="0.45">
      <c r="A30879">
        <v>10005234</v>
      </c>
      <c r="B30879" t="s">
        <v>30988</v>
      </c>
    </row>
    <row r="30880" spans="1:2" x14ac:dyDescent="0.45">
      <c r="A30880">
        <v>10021965</v>
      </c>
      <c r="B30880" t="s">
        <v>30989</v>
      </c>
    </row>
    <row r="30881" spans="1:2" x14ac:dyDescent="0.45">
      <c r="A30881">
        <v>10017270</v>
      </c>
      <c r="B30881" t="s">
        <v>30310</v>
      </c>
    </row>
    <row r="30882" spans="1:2" x14ac:dyDescent="0.45">
      <c r="A30882">
        <v>10090219</v>
      </c>
      <c r="B30882" t="s">
        <v>30990</v>
      </c>
    </row>
    <row r="30883" spans="1:2" x14ac:dyDescent="0.45">
      <c r="A30883">
        <v>10086920</v>
      </c>
      <c r="B30883" t="s">
        <v>30991</v>
      </c>
    </row>
    <row r="30884" spans="1:2" x14ac:dyDescent="0.45">
      <c r="A30884">
        <v>10018626</v>
      </c>
      <c r="B30884" t="s">
        <v>30992</v>
      </c>
    </row>
    <row r="30885" spans="1:2" x14ac:dyDescent="0.45">
      <c r="A30885">
        <v>10088750</v>
      </c>
      <c r="B30885" t="s">
        <v>30993</v>
      </c>
    </row>
    <row r="30886" spans="1:2" x14ac:dyDescent="0.45">
      <c r="A30886">
        <v>10060413</v>
      </c>
      <c r="B30886" t="s">
        <v>30994</v>
      </c>
    </row>
    <row r="30887" spans="1:2" x14ac:dyDescent="0.45">
      <c r="A30887">
        <v>10017195</v>
      </c>
      <c r="B30887" t="s">
        <v>30995</v>
      </c>
    </row>
    <row r="30888" spans="1:2" x14ac:dyDescent="0.45">
      <c r="A30888">
        <v>10049504</v>
      </c>
      <c r="B30888" t="s">
        <v>30996</v>
      </c>
    </row>
    <row r="30889" spans="1:2" x14ac:dyDescent="0.45">
      <c r="A30889">
        <v>10048173</v>
      </c>
      <c r="B30889" t="s">
        <v>30997</v>
      </c>
    </row>
    <row r="30890" spans="1:2" x14ac:dyDescent="0.45">
      <c r="A30890">
        <v>10001570</v>
      </c>
      <c r="B30890" t="s">
        <v>30998</v>
      </c>
    </row>
    <row r="30891" spans="1:2" x14ac:dyDescent="0.45">
      <c r="A30891">
        <v>10037410</v>
      </c>
      <c r="B30891" t="s">
        <v>30999</v>
      </c>
    </row>
    <row r="30892" spans="1:2" x14ac:dyDescent="0.45">
      <c r="A30892">
        <v>10043027</v>
      </c>
      <c r="B30892" t="s">
        <v>31000</v>
      </c>
    </row>
    <row r="30893" spans="1:2" x14ac:dyDescent="0.45">
      <c r="A30893">
        <v>10057185</v>
      </c>
      <c r="B30893" t="s">
        <v>31001</v>
      </c>
    </row>
    <row r="30894" spans="1:2" x14ac:dyDescent="0.45">
      <c r="A30894">
        <v>10025618</v>
      </c>
      <c r="B30894" t="s">
        <v>31002</v>
      </c>
    </row>
    <row r="30895" spans="1:2" x14ac:dyDescent="0.45">
      <c r="A30895">
        <v>10017938</v>
      </c>
      <c r="B30895" t="s">
        <v>31003</v>
      </c>
    </row>
    <row r="30896" spans="1:2" x14ac:dyDescent="0.45">
      <c r="A30896">
        <v>10010214</v>
      </c>
      <c r="B30896" t="s">
        <v>31004</v>
      </c>
    </row>
    <row r="30897" spans="1:2" x14ac:dyDescent="0.45">
      <c r="A30897">
        <v>10013769</v>
      </c>
      <c r="B30897" t="s">
        <v>31005</v>
      </c>
    </row>
    <row r="30898" spans="1:2" x14ac:dyDescent="0.45">
      <c r="A30898">
        <v>10064183</v>
      </c>
      <c r="B30898" t="s">
        <v>31006</v>
      </c>
    </row>
    <row r="30899" spans="1:2" x14ac:dyDescent="0.45">
      <c r="A30899">
        <v>10087952</v>
      </c>
      <c r="B30899" t="s">
        <v>31007</v>
      </c>
    </row>
    <row r="30900" spans="1:2" x14ac:dyDescent="0.45">
      <c r="A30900">
        <v>10051042</v>
      </c>
      <c r="B30900" t="s">
        <v>31008</v>
      </c>
    </row>
    <row r="30901" spans="1:2" x14ac:dyDescent="0.45">
      <c r="A30901">
        <v>10036452</v>
      </c>
      <c r="B30901" t="s">
        <v>30336</v>
      </c>
    </row>
    <row r="30902" spans="1:2" x14ac:dyDescent="0.45">
      <c r="A30902">
        <v>10089598</v>
      </c>
      <c r="B30902" t="s">
        <v>31009</v>
      </c>
    </row>
    <row r="30903" spans="1:2" x14ac:dyDescent="0.45">
      <c r="A30903">
        <v>10086745</v>
      </c>
      <c r="B30903" t="s">
        <v>31010</v>
      </c>
    </row>
    <row r="30904" spans="1:2" x14ac:dyDescent="0.45">
      <c r="A30904">
        <v>10052209</v>
      </c>
      <c r="B30904" t="s">
        <v>31011</v>
      </c>
    </row>
    <row r="30905" spans="1:2" x14ac:dyDescent="0.45">
      <c r="A30905">
        <v>10024624</v>
      </c>
      <c r="B30905" t="s">
        <v>31012</v>
      </c>
    </row>
    <row r="30906" spans="1:2" x14ac:dyDescent="0.45">
      <c r="A30906">
        <v>10032053</v>
      </c>
      <c r="B30906" t="s">
        <v>31013</v>
      </c>
    </row>
    <row r="30907" spans="1:2" x14ac:dyDescent="0.45">
      <c r="A30907">
        <v>10020261</v>
      </c>
      <c r="B30907" t="s">
        <v>31014</v>
      </c>
    </row>
    <row r="30908" spans="1:2" x14ac:dyDescent="0.45">
      <c r="A30908">
        <v>10063091</v>
      </c>
      <c r="B30908" t="s">
        <v>31015</v>
      </c>
    </row>
    <row r="30909" spans="1:2" x14ac:dyDescent="0.45">
      <c r="A30909">
        <v>10001983</v>
      </c>
      <c r="B30909" t="s">
        <v>21282</v>
      </c>
    </row>
    <row r="30910" spans="1:2" x14ac:dyDescent="0.45">
      <c r="A30910">
        <v>10083010</v>
      </c>
      <c r="B30910" t="s">
        <v>31016</v>
      </c>
    </row>
    <row r="30911" spans="1:2" x14ac:dyDescent="0.45">
      <c r="A30911">
        <v>10055420</v>
      </c>
      <c r="B30911" t="s">
        <v>31017</v>
      </c>
    </row>
    <row r="30912" spans="1:2" x14ac:dyDescent="0.45">
      <c r="A30912">
        <v>10031009</v>
      </c>
      <c r="B30912" t="s">
        <v>31018</v>
      </c>
    </row>
    <row r="30913" spans="1:2" x14ac:dyDescent="0.45">
      <c r="A30913">
        <v>10039593</v>
      </c>
      <c r="B30913" t="s">
        <v>31019</v>
      </c>
    </row>
    <row r="30914" spans="1:2" x14ac:dyDescent="0.45">
      <c r="A30914">
        <v>10000347</v>
      </c>
      <c r="B30914" t="s">
        <v>31020</v>
      </c>
    </row>
    <row r="30915" spans="1:2" x14ac:dyDescent="0.45">
      <c r="A30915">
        <v>10016665</v>
      </c>
      <c r="B30915" t="s">
        <v>31021</v>
      </c>
    </row>
    <row r="30916" spans="1:2" x14ac:dyDescent="0.45">
      <c r="A30916">
        <v>10057429</v>
      </c>
      <c r="B30916" t="s">
        <v>31022</v>
      </c>
    </row>
    <row r="30917" spans="1:2" x14ac:dyDescent="0.45">
      <c r="A30917">
        <v>10092383</v>
      </c>
      <c r="B30917" t="s">
        <v>31023</v>
      </c>
    </row>
    <row r="30918" spans="1:2" x14ac:dyDescent="0.45">
      <c r="A30918">
        <v>10032409</v>
      </c>
      <c r="B30918" t="s">
        <v>31024</v>
      </c>
    </row>
    <row r="30919" spans="1:2" x14ac:dyDescent="0.45">
      <c r="A30919">
        <v>10055388</v>
      </c>
      <c r="B30919" t="s">
        <v>31025</v>
      </c>
    </row>
    <row r="30920" spans="1:2" x14ac:dyDescent="0.45">
      <c r="A30920">
        <v>10045847</v>
      </c>
      <c r="B30920" t="s">
        <v>31026</v>
      </c>
    </row>
    <row r="30921" spans="1:2" x14ac:dyDescent="0.45">
      <c r="A30921">
        <v>10035974</v>
      </c>
      <c r="B30921" t="s">
        <v>31027</v>
      </c>
    </row>
    <row r="30922" spans="1:2" x14ac:dyDescent="0.45">
      <c r="A30922">
        <v>10063368</v>
      </c>
      <c r="B30922" t="s">
        <v>31028</v>
      </c>
    </row>
    <row r="30923" spans="1:2" x14ac:dyDescent="0.45">
      <c r="A30923">
        <v>10069920</v>
      </c>
      <c r="B30923" t="s">
        <v>31029</v>
      </c>
    </row>
    <row r="30924" spans="1:2" x14ac:dyDescent="0.45">
      <c r="A30924">
        <v>10068956</v>
      </c>
      <c r="B30924" t="s">
        <v>31030</v>
      </c>
    </row>
    <row r="30925" spans="1:2" x14ac:dyDescent="0.45">
      <c r="A30925">
        <v>10013667</v>
      </c>
      <c r="B30925" t="s">
        <v>31031</v>
      </c>
    </row>
    <row r="30926" spans="1:2" x14ac:dyDescent="0.45">
      <c r="A30926">
        <v>10065150</v>
      </c>
      <c r="B30926" t="s">
        <v>21189</v>
      </c>
    </row>
    <row r="30927" spans="1:2" x14ac:dyDescent="0.45">
      <c r="A30927">
        <v>10073536</v>
      </c>
      <c r="B30927" t="s">
        <v>31032</v>
      </c>
    </row>
    <row r="30928" spans="1:2" x14ac:dyDescent="0.45">
      <c r="A30928">
        <v>10061143</v>
      </c>
      <c r="B30928" t="s">
        <v>31033</v>
      </c>
    </row>
    <row r="30929" spans="1:2" x14ac:dyDescent="0.45">
      <c r="A30929">
        <v>10021259</v>
      </c>
      <c r="B30929" t="s">
        <v>31034</v>
      </c>
    </row>
    <row r="30930" spans="1:2" x14ac:dyDescent="0.45">
      <c r="A30930">
        <v>10021133</v>
      </c>
      <c r="B30930" t="s">
        <v>31035</v>
      </c>
    </row>
    <row r="30931" spans="1:2" x14ac:dyDescent="0.45">
      <c r="A30931">
        <v>10032379</v>
      </c>
      <c r="B30931" t="s">
        <v>31036</v>
      </c>
    </row>
    <row r="30932" spans="1:2" x14ac:dyDescent="0.45">
      <c r="A30932">
        <v>10029213</v>
      </c>
      <c r="B30932" t="s">
        <v>31037</v>
      </c>
    </row>
    <row r="30933" spans="1:2" x14ac:dyDescent="0.45">
      <c r="A30933">
        <v>10063458</v>
      </c>
      <c r="B30933" t="s">
        <v>31038</v>
      </c>
    </row>
    <row r="30934" spans="1:2" x14ac:dyDescent="0.45">
      <c r="A30934">
        <v>10025937</v>
      </c>
      <c r="B30934" t="s">
        <v>31039</v>
      </c>
    </row>
    <row r="30935" spans="1:2" x14ac:dyDescent="0.45">
      <c r="A30935">
        <v>10069657</v>
      </c>
      <c r="B30935" t="s">
        <v>31040</v>
      </c>
    </row>
    <row r="30936" spans="1:2" x14ac:dyDescent="0.45">
      <c r="A30936">
        <v>10075173</v>
      </c>
      <c r="B30936" t="s">
        <v>31041</v>
      </c>
    </row>
    <row r="30937" spans="1:2" x14ac:dyDescent="0.45">
      <c r="A30937">
        <v>10040402</v>
      </c>
      <c r="B30937" t="s">
        <v>31042</v>
      </c>
    </row>
    <row r="30938" spans="1:2" x14ac:dyDescent="0.45">
      <c r="A30938">
        <v>10037741</v>
      </c>
      <c r="B30938" t="s">
        <v>31043</v>
      </c>
    </row>
    <row r="30939" spans="1:2" x14ac:dyDescent="0.45">
      <c r="A30939">
        <v>10004813</v>
      </c>
      <c r="B30939" t="s">
        <v>31044</v>
      </c>
    </row>
    <row r="30940" spans="1:2" x14ac:dyDescent="0.45">
      <c r="A30940">
        <v>10087069</v>
      </c>
      <c r="B30940" t="s">
        <v>31045</v>
      </c>
    </row>
    <row r="30941" spans="1:2" x14ac:dyDescent="0.45">
      <c r="A30941">
        <v>10015485</v>
      </c>
      <c r="B30941" t="s">
        <v>31046</v>
      </c>
    </row>
    <row r="30942" spans="1:2" x14ac:dyDescent="0.45">
      <c r="A30942">
        <v>10090034</v>
      </c>
      <c r="B30942" t="s">
        <v>31047</v>
      </c>
    </row>
    <row r="30943" spans="1:2" x14ac:dyDescent="0.45">
      <c r="A30943">
        <v>10015353</v>
      </c>
      <c r="B30943" t="s">
        <v>31048</v>
      </c>
    </row>
    <row r="30944" spans="1:2" x14ac:dyDescent="0.45">
      <c r="A30944">
        <v>10040297</v>
      </c>
      <c r="B30944" t="s">
        <v>31049</v>
      </c>
    </row>
    <row r="30945" spans="1:2" x14ac:dyDescent="0.45">
      <c r="A30945">
        <v>10029961</v>
      </c>
      <c r="B30945" t="s">
        <v>31050</v>
      </c>
    </row>
    <row r="30946" spans="1:2" x14ac:dyDescent="0.45">
      <c r="A30946">
        <v>10030234</v>
      </c>
      <c r="B30946" t="s">
        <v>31051</v>
      </c>
    </row>
    <row r="30947" spans="1:2" x14ac:dyDescent="0.45">
      <c r="A30947">
        <v>10048934</v>
      </c>
      <c r="B30947" t="s">
        <v>31052</v>
      </c>
    </row>
    <row r="30948" spans="1:2" x14ac:dyDescent="0.45">
      <c r="A30948">
        <v>10087765</v>
      </c>
      <c r="B30948" t="s">
        <v>31053</v>
      </c>
    </row>
    <row r="30949" spans="1:2" x14ac:dyDescent="0.45">
      <c r="A30949">
        <v>10013252</v>
      </c>
      <c r="B30949" t="s">
        <v>31054</v>
      </c>
    </row>
    <row r="30950" spans="1:2" x14ac:dyDescent="0.45">
      <c r="A30950">
        <v>10087759</v>
      </c>
      <c r="B30950" t="s">
        <v>31055</v>
      </c>
    </row>
    <row r="30951" spans="1:2" x14ac:dyDescent="0.45">
      <c r="A30951">
        <v>10037191</v>
      </c>
      <c r="B30951" t="s">
        <v>31056</v>
      </c>
    </row>
    <row r="30952" spans="1:2" x14ac:dyDescent="0.45">
      <c r="A30952">
        <v>10005528</v>
      </c>
      <c r="B30952" t="s">
        <v>31057</v>
      </c>
    </row>
    <row r="30953" spans="1:2" x14ac:dyDescent="0.45">
      <c r="A30953">
        <v>10008526</v>
      </c>
      <c r="B30953" t="s">
        <v>31058</v>
      </c>
    </row>
    <row r="30954" spans="1:2" x14ac:dyDescent="0.45">
      <c r="A30954">
        <v>10032555</v>
      </c>
      <c r="B30954" t="s">
        <v>31059</v>
      </c>
    </row>
    <row r="30955" spans="1:2" x14ac:dyDescent="0.45">
      <c r="A30955">
        <v>10086329</v>
      </c>
      <c r="B30955" t="s">
        <v>31060</v>
      </c>
    </row>
    <row r="30956" spans="1:2" x14ac:dyDescent="0.45">
      <c r="A30956">
        <v>10048983</v>
      </c>
      <c r="B30956" t="s">
        <v>31061</v>
      </c>
    </row>
    <row r="30957" spans="1:2" x14ac:dyDescent="0.45">
      <c r="A30957">
        <v>10000074</v>
      </c>
      <c r="B30957" t="s">
        <v>31062</v>
      </c>
    </row>
    <row r="30958" spans="1:2" x14ac:dyDescent="0.45">
      <c r="A30958">
        <v>10051816</v>
      </c>
      <c r="B30958" t="s">
        <v>31063</v>
      </c>
    </row>
    <row r="30959" spans="1:2" x14ac:dyDescent="0.45">
      <c r="A30959">
        <v>10078031</v>
      </c>
      <c r="B30959" t="s">
        <v>31064</v>
      </c>
    </row>
    <row r="30960" spans="1:2" x14ac:dyDescent="0.45">
      <c r="A30960">
        <v>10048666</v>
      </c>
      <c r="B30960" t="s">
        <v>31065</v>
      </c>
    </row>
    <row r="30961" spans="1:2" x14ac:dyDescent="0.45">
      <c r="A30961">
        <v>10074979</v>
      </c>
      <c r="B30961" t="s">
        <v>18961</v>
      </c>
    </row>
    <row r="30962" spans="1:2" x14ac:dyDescent="0.45">
      <c r="A30962">
        <v>10031034</v>
      </c>
      <c r="B30962" t="s">
        <v>31066</v>
      </c>
    </row>
    <row r="30963" spans="1:2" x14ac:dyDescent="0.45">
      <c r="A30963">
        <v>10023039</v>
      </c>
      <c r="B30963" t="s">
        <v>31067</v>
      </c>
    </row>
    <row r="30964" spans="1:2" x14ac:dyDescent="0.45">
      <c r="A30964">
        <v>10023841</v>
      </c>
      <c r="B30964" t="s">
        <v>31068</v>
      </c>
    </row>
    <row r="30965" spans="1:2" x14ac:dyDescent="0.45">
      <c r="A30965">
        <v>10050126</v>
      </c>
      <c r="B30965" t="s">
        <v>31069</v>
      </c>
    </row>
    <row r="30966" spans="1:2" x14ac:dyDescent="0.45">
      <c r="A30966">
        <v>10004969</v>
      </c>
      <c r="B30966" t="s">
        <v>31070</v>
      </c>
    </row>
    <row r="30967" spans="1:2" x14ac:dyDescent="0.45">
      <c r="A30967">
        <v>10040074</v>
      </c>
      <c r="B30967" t="s">
        <v>31071</v>
      </c>
    </row>
    <row r="30968" spans="1:2" x14ac:dyDescent="0.45">
      <c r="A30968">
        <v>10002572</v>
      </c>
      <c r="B30968" t="s">
        <v>31072</v>
      </c>
    </row>
    <row r="30969" spans="1:2" x14ac:dyDescent="0.45">
      <c r="A30969">
        <v>10062404</v>
      </c>
      <c r="B30969" t="s">
        <v>31073</v>
      </c>
    </row>
    <row r="30970" spans="1:2" x14ac:dyDescent="0.45">
      <c r="A30970">
        <v>10076124</v>
      </c>
      <c r="B30970" t="s">
        <v>31074</v>
      </c>
    </row>
    <row r="30971" spans="1:2" x14ac:dyDescent="0.45">
      <c r="A30971">
        <v>10084293</v>
      </c>
      <c r="B30971" t="s">
        <v>31075</v>
      </c>
    </row>
    <row r="30972" spans="1:2" x14ac:dyDescent="0.45">
      <c r="A30972">
        <v>10069860</v>
      </c>
      <c r="B30972" t="s">
        <v>31076</v>
      </c>
    </row>
    <row r="30973" spans="1:2" x14ac:dyDescent="0.45">
      <c r="A30973">
        <v>10033705</v>
      </c>
      <c r="B30973" t="s">
        <v>31077</v>
      </c>
    </row>
    <row r="30974" spans="1:2" x14ac:dyDescent="0.45">
      <c r="A30974">
        <v>10008747</v>
      </c>
      <c r="B30974" t="s">
        <v>31078</v>
      </c>
    </row>
    <row r="30975" spans="1:2" x14ac:dyDescent="0.45">
      <c r="A30975">
        <v>10086810</v>
      </c>
      <c r="B30975" t="s">
        <v>31079</v>
      </c>
    </row>
    <row r="30976" spans="1:2" x14ac:dyDescent="0.45">
      <c r="A30976">
        <v>10077138</v>
      </c>
      <c r="B30976" t="s">
        <v>31080</v>
      </c>
    </row>
    <row r="30977" spans="1:2" x14ac:dyDescent="0.45">
      <c r="A30977">
        <v>10034090</v>
      </c>
      <c r="B30977" t="s">
        <v>31081</v>
      </c>
    </row>
    <row r="30978" spans="1:2" x14ac:dyDescent="0.45">
      <c r="A30978">
        <v>10068914</v>
      </c>
      <c r="B30978" t="s">
        <v>16508</v>
      </c>
    </row>
    <row r="30979" spans="1:2" x14ac:dyDescent="0.45">
      <c r="A30979">
        <v>10046745</v>
      </c>
      <c r="B30979" t="s">
        <v>20405</v>
      </c>
    </row>
    <row r="30980" spans="1:2" x14ac:dyDescent="0.45">
      <c r="A30980">
        <v>10073461</v>
      </c>
      <c r="B30980" t="s">
        <v>31082</v>
      </c>
    </row>
    <row r="30981" spans="1:2" x14ac:dyDescent="0.45">
      <c r="A30981">
        <v>10085958</v>
      </c>
      <c r="B30981" t="s">
        <v>31083</v>
      </c>
    </row>
    <row r="30982" spans="1:2" x14ac:dyDescent="0.45">
      <c r="A30982">
        <v>10029317</v>
      </c>
      <c r="B30982" t="s">
        <v>31084</v>
      </c>
    </row>
    <row r="30983" spans="1:2" x14ac:dyDescent="0.45">
      <c r="A30983">
        <v>10068366</v>
      </c>
      <c r="B30983" t="s">
        <v>31085</v>
      </c>
    </row>
    <row r="30984" spans="1:2" x14ac:dyDescent="0.45">
      <c r="A30984">
        <v>10046838</v>
      </c>
      <c r="B30984" t="s">
        <v>31086</v>
      </c>
    </row>
    <row r="30985" spans="1:2" x14ac:dyDescent="0.45">
      <c r="A30985">
        <v>10071095</v>
      </c>
      <c r="B30985" t="s">
        <v>31087</v>
      </c>
    </row>
    <row r="30986" spans="1:2" x14ac:dyDescent="0.45">
      <c r="A30986">
        <v>10013222</v>
      </c>
      <c r="B30986" t="s">
        <v>31088</v>
      </c>
    </row>
    <row r="30987" spans="1:2" x14ac:dyDescent="0.45">
      <c r="A30987">
        <v>10008930</v>
      </c>
      <c r="B30987" t="s">
        <v>31089</v>
      </c>
    </row>
    <row r="30988" spans="1:2" x14ac:dyDescent="0.45">
      <c r="A30988">
        <v>10079216</v>
      </c>
      <c r="B30988" t="s">
        <v>31090</v>
      </c>
    </row>
    <row r="30989" spans="1:2" x14ac:dyDescent="0.45">
      <c r="A30989">
        <v>10040284</v>
      </c>
      <c r="B30989" t="s">
        <v>31091</v>
      </c>
    </row>
    <row r="30990" spans="1:2" x14ac:dyDescent="0.45">
      <c r="A30990">
        <v>10075052</v>
      </c>
      <c r="B30990" t="s">
        <v>31092</v>
      </c>
    </row>
    <row r="30991" spans="1:2" x14ac:dyDescent="0.45">
      <c r="A30991">
        <v>10004647</v>
      </c>
      <c r="B30991" t="s">
        <v>31093</v>
      </c>
    </row>
    <row r="30992" spans="1:2" x14ac:dyDescent="0.45">
      <c r="A30992">
        <v>10015210</v>
      </c>
      <c r="B30992" t="s">
        <v>31094</v>
      </c>
    </row>
    <row r="30993" spans="1:2" x14ac:dyDescent="0.45">
      <c r="A30993">
        <v>10018668</v>
      </c>
      <c r="B30993" t="s">
        <v>31095</v>
      </c>
    </row>
    <row r="30994" spans="1:2" x14ac:dyDescent="0.45">
      <c r="A30994">
        <v>10003540</v>
      </c>
      <c r="B30994" t="s">
        <v>21502</v>
      </c>
    </row>
    <row r="30995" spans="1:2" x14ac:dyDescent="0.45">
      <c r="A30995">
        <v>10084601</v>
      </c>
      <c r="B30995" t="s">
        <v>31096</v>
      </c>
    </row>
    <row r="30996" spans="1:2" x14ac:dyDescent="0.45">
      <c r="A30996">
        <v>10084709</v>
      </c>
      <c r="B30996" t="s">
        <v>31097</v>
      </c>
    </row>
    <row r="30997" spans="1:2" x14ac:dyDescent="0.45">
      <c r="A30997">
        <v>10000236</v>
      </c>
      <c r="B30997" t="s">
        <v>31098</v>
      </c>
    </row>
    <row r="30998" spans="1:2" x14ac:dyDescent="0.45">
      <c r="A30998">
        <v>10021743</v>
      </c>
      <c r="B30998" t="s">
        <v>31099</v>
      </c>
    </row>
    <row r="30999" spans="1:2" x14ac:dyDescent="0.45">
      <c r="A30999">
        <v>10041026</v>
      </c>
      <c r="B30999" t="s">
        <v>25194</v>
      </c>
    </row>
    <row r="31000" spans="1:2" x14ac:dyDescent="0.45">
      <c r="A31000">
        <v>10092111</v>
      </c>
      <c r="B31000" t="s">
        <v>31100</v>
      </c>
    </row>
    <row r="31001" spans="1:2" x14ac:dyDescent="0.45">
      <c r="A31001">
        <v>10013791</v>
      </c>
      <c r="B31001" t="s">
        <v>31101</v>
      </c>
    </row>
    <row r="31002" spans="1:2" x14ac:dyDescent="0.45">
      <c r="A31002">
        <v>10054837</v>
      </c>
      <c r="B31002" t="s">
        <v>31102</v>
      </c>
    </row>
    <row r="31003" spans="1:2" x14ac:dyDescent="0.45">
      <c r="A31003">
        <v>10015276</v>
      </c>
      <c r="B31003" t="s">
        <v>31103</v>
      </c>
    </row>
    <row r="31004" spans="1:2" x14ac:dyDescent="0.45">
      <c r="A31004">
        <v>10078539</v>
      </c>
      <c r="B31004" t="s">
        <v>31104</v>
      </c>
    </row>
    <row r="31005" spans="1:2" x14ac:dyDescent="0.45">
      <c r="A31005">
        <v>10091300</v>
      </c>
      <c r="B31005" t="s">
        <v>31105</v>
      </c>
    </row>
    <row r="31006" spans="1:2" x14ac:dyDescent="0.45">
      <c r="A31006">
        <v>10092639</v>
      </c>
      <c r="B31006" t="s">
        <v>31106</v>
      </c>
    </row>
    <row r="31007" spans="1:2" x14ac:dyDescent="0.45">
      <c r="A31007">
        <v>10086533</v>
      </c>
      <c r="B31007" t="s">
        <v>31107</v>
      </c>
    </row>
    <row r="31008" spans="1:2" x14ac:dyDescent="0.45">
      <c r="A31008">
        <v>10070900</v>
      </c>
      <c r="B31008" t="s">
        <v>31108</v>
      </c>
    </row>
    <row r="31009" spans="1:2" x14ac:dyDescent="0.45">
      <c r="A31009">
        <v>10009889</v>
      </c>
      <c r="B31009" t="s">
        <v>31109</v>
      </c>
    </row>
    <row r="31010" spans="1:2" x14ac:dyDescent="0.45">
      <c r="A31010">
        <v>10090773</v>
      </c>
      <c r="B31010" t="s">
        <v>31110</v>
      </c>
    </row>
    <row r="31011" spans="1:2" x14ac:dyDescent="0.45">
      <c r="A31011">
        <v>10065229</v>
      </c>
      <c r="B31011" t="s">
        <v>31111</v>
      </c>
    </row>
    <row r="31012" spans="1:2" x14ac:dyDescent="0.45">
      <c r="A31012">
        <v>10017106</v>
      </c>
      <c r="B31012" t="s">
        <v>31112</v>
      </c>
    </row>
    <row r="31013" spans="1:2" x14ac:dyDescent="0.45">
      <c r="A31013">
        <v>10048345</v>
      </c>
      <c r="B31013" t="s">
        <v>31113</v>
      </c>
    </row>
    <row r="31014" spans="1:2" x14ac:dyDescent="0.45">
      <c r="A31014">
        <v>10020313</v>
      </c>
      <c r="B31014" t="s">
        <v>31114</v>
      </c>
    </row>
    <row r="31015" spans="1:2" x14ac:dyDescent="0.45">
      <c r="A31015">
        <v>10077187</v>
      </c>
      <c r="B31015" t="s">
        <v>31115</v>
      </c>
    </row>
    <row r="31016" spans="1:2" x14ac:dyDescent="0.45">
      <c r="A31016">
        <v>10026427</v>
      </c>
      <c r="B31016" t="s">
        <v>31116</v>
      </c>
    </row>
    <row r="31017" spans="1:2" x14ac:dyDescent="0.45">
      <c r="A31017">
        <v>10045517</v>
      </c>
      <c r="B31017" t="s">
        <v>31117</v>
      </c>
    </row>
    <row r="31018" spans="1:2" x14ac:dyDescent="0.45">
      <c r="A31018">
        <v>10063835</v>
      </c>
      <c r="B31018" t="s">
        <v>31118</v>
      </c>
    </row>
    <row r="31019" spans="1:2" x14ac:dyDescent="0.45">
      <c r="A31019">
        <v>10058074</v>
      </c>
      <c r="B31019" t="s">
        <v>31119</v>
      </c>
    </row>
    <row r="31020" spans="1:2" x14ac:dyDescent="0.45">
      <c r="A31020">
        <v>10086661</v>
      </c>
      <c r="B31020" t="s">
        <v>31120</v>
      </c>
    </row>
    <row r="31021" spans="1:2" x14ac:dyDescent="0.45">
      <c r="A31021">
        <v>10077781</v>
      </c>
      <c r="B31021" t="s">
        <v>31121</v>
      </c>
    </row>
    <row r="31022" spans="1:2" x14ac:dyDescent="0.45">
      <c r="A31022">
        <v>10008543</v>
      </c>
      <c r="B31022" t="s">
        <v>31122</v>
      </c>
    </row>
    <row r="31023" spans="1:2" x14ac:dyDescent="0.45">
      <c r="A31023">
        <v>10045682</v>
      </c>
      <c r="B31023" t="s">
        <v>31123</v>
      </c>
    </row>
    <row r="31024" spans="1:2" x14ac:dyDescent="0.45">
      <c r="A31024">
        <v>10003615</v>
      </c>
      <c r="B31024" t="s">
        <v>31124</v>
      </c>
    </row>
    <row r="31025" spans="1:2" x14ac:dyDescent="0.45">
      <c r="A31025">
        <v>10056124</v>
      </c>
      <c r="B31025" t="s">
        <v>31125</v>
      </c>
    </row>
    <row r="31026" spans="1:2" x14ac:dyDescent="0.45">
      <c r="A31026">
        <v>10014965</v>
      </c>
      <c r="B31026" t="s">
        <v>31126</v>
      </c>
    </row>
    <row r="31027" spans="1:2" x14ac:dyDescent="0.45">
      <c r="A31027">
        <v>10044923</v>
      </c>
      <c r="B31027" t="s">
        <v>31127</v>
      </c>
    </row>
    <row r="31028" spans="1:2" x14ac:dyDescent="0.45">
      <c r="A31028">
        <v>10082375</v>
      </c>
      <c r="B31028" t="s">
        <v>31128</v>
      </c>
    </row>
    <row r="31029" spans="1:2" x14ac:dyDescent="0.45">
      <c r="A31029">
        <v>10005556</v>
      </c>
      <c r="B31029" t="s">
        <v>31129</v>
      </c>
    </row>
    <row r="31030" spans="1:2" x14ac:dyDescent="0.45">
      <c r="A31030">
        <v>10034277</v>
      </c>
      <c r="B31030" t="s">
        <v>31130</v>
      </c>
    </row>
    <row r="31031" spans="1:2" x14ac:dyDescent="0.45">
      <c r="A31031">
        <v>10057598</v>
      </c>
      <c r="B31031" t="s">
        <v>31131</v>
      </c>
    </row>
    <row r="31032" spans="1:2" x14ac:dyDescent="0.45">
      <c r="A31032">
        <v>10033212</v>
      </c>
      <c r="B31032" t="s">
        <v>23026</v>
      </c>
    </row>
    <row r="31033" spans="1:2" x14ac:dyDescent="0.45">
      <c r="A31033">
        <v>10061180</v>
      </c>
      <c r="B31033" t="s">
        <v>31132</v>
      </c>
    </row>
    <row r="31034" spans="1:2" x14ac:dyDescent="0.45">
      <c r="A31034">
        <v>10052317</v>
      </c>
      <c r="B31034" t="s">
        <v>26363</v>
      </c>
    </row>
    <row r="31035" spans="1:2" x14ac:dyDescent="0.45">
      <c r="A31035">
        <v>10010750</v>
      </c>
      <c r="B31035" t="s">
        <v>31133</v>
      </c>
    </row>
    <row r="31036" spans="1:2" x14ac:dyDescent="0.45">
      <c r="A31036">
        <v>10024907</v>
      </c>
      <c r="B31036" t="s">
        <v>31134</v>
      </c>
    </row>
    <row r="31037" spans="1:2" x14ac:dyDescent="0.45">
      <c r="A31037">
        <v>10041592</v>
      </c>
      <c r="B31037" t="s">
        <v>31135</v>
      </c>
    </row>
    <row r="31038" spans="1:2" x14ac:dyDescent="0.45">
      <c r="A31038">
        <v>10056093</v>
      </c>
      <c r="B31038" t="s">
        <v>31136</v>
      </c>
    </row>
    <row r="31039" spans="1:2" x14ac:dyDescent="0.45">
      <c r="A31039">
        <v>10008408</v>
      </c>
      <c r="B31039" t="s">
        <v>31137</v>
      </c>
    </row>
    <row r="31040" spans="1:2" x14ac:dyDescent="0.45">
      <c r="A31040">
        <v>10041835</v>
      </c>
      <c r="B31040" t="s">
        <v>31138</v>
      </c>
    </row>
    <row r="31041" spans="1:2" x14ac:dyDescent="0.45">
      <c r="A31041">
        <v>10028604</v>
      </c>
      <c r="B31041" t="s">
        <v>31139</v>
      </c>
    </row>
    <row r="31042" spans="1:2" x14ac:dyDescent="0.45">
      <c r="A31042">
        <v>10014049</v>
      </c>
      <c r="B31042" t="s">
        <v>31140</v>
      </c>
    </row>
    <row r="31043" spans="1:2" x14ac:dyDescent="0.45">
      <c r="A31043">
        <v>10028787</v>
      </c>
      <c r="B31043" t="s">
        <v>31141</v>
      </c>
    </row>
    <row r="31044" spans="1:2" x14ac:dyDescent="0.45">
      <c r="A31044">
        <v>10065011</v>
      </c>
      <c r="B31044" t="s">
        <v>31142</v>
      </c>
    </row>
    <row r="31045" spans="1:2" x14ac:dyDescent="0.45">
      <c r="A31045">
        <v>10034646</v>
      </c>
      <c r="B31045" t="s">
        <v>31143</v>
      </c>
    </row>
    <row r="31046" spans="1:2" x14ac:dyDescent="0.45">
      <c r="A31046">
        <v>10078643</v>
      </c>
      <c r="B31046" t="s">
        <v>31144</v>
      </c>
    </row>
    <row r="31047" spans="1:2" x14ac:dyDescent="0.45">
      <c r="A31047">
        <v>10028014</v>
      </c>
      <c r="B31047" t="s">
        <v>31145</v>
      </c>
    </row>
    <row r="31048" spans="1:2" x14ac:dyDescent="0.45">
      <c r="A31048">
        <v>10025582</v>
      </c>
      <c r="B31048" t="s">
        <v>31146</v>
      </c>
    </row>
    <row r="31049" spans="1:2" x14ac:dyDescent="0.45">
      <c r="A31049">
        <v>10002823</v>
      </c>
      <c r="B31049" t="s">
        <v>31147</v>
      </c>
    </row>
    <row r="31050" spans="1:2" x14ac:dyDescent="0.45">
      <c r="A31050">
        <v>90000464</v>
      </c>
      <c r="B31050" t="s">
        <v>31148</v>
      </c>
    </row>
    <row r="31051" spans="1:2" x14ac:dyDescent="0.45">
      <c r="A31051">
        <v>10071000</v>
      </c>
      <c r="B31051" t="s">
        <v>31149</v>
      </c>
    </row>
    <row r="31052" spans="1:2" x14ac:dyDescent="0.45">
      <c r="A31052">
        <v>10039103</v>
      </c>
      <c r="B31052" t="s">
        <v>31150</v>
      </c>
    </row>
    <row r="31053" spans="1:2" x14ac:dyDescent="0.45">
      <c r="A31053">
        <v>10015912</v>
      </c>
      <c r="B31053" t="s">
        <v>31151</v>
      </c>
    </row>
    <row r="31054" spans="1:2" x14ac:dyDescent="0.45">
      <c r="A31054">
        <v>10000765</v>
      </c>
      <c r="B31054" t="s">
        <v>31152</v>
      </c>
    </row>
    <row r="31055" spans="1:2" x14ac:dyDescent="0.45">
      <c r="A31055">
        <v>10040976</v>
      </c>
      <c r="B31055" t="s">
        <v>31153</v>
      </c>
    </row>
    <row r="31056" spans="1:2" x14ac:dyDescent="0.45">
      <c r="A31056">
        <v>10029088</v>
      </c>
      <c r="B31056" t="s">
        <v>31154</v>
      </c>
    </row>
    <row r="31057" spans="1:2" x14ac:dyDescent="0.45">
      <c r="A31057">
        <v>10055801</v>
      </c>
      <c r="B31057" t="s">
        <v>31155</v>
      </c>
    </row>
    <row r="31058" spans="1:2" x14ac:dyDescent="0.45">
      <c r="A31058">
        <v>10056512</v>
      </c>
      <c r="B31058" t="s">
        <v>31156</v>
      </c>
    </row>
    <row r="31059" spans="1:2" x14ac:dyDescent="0.45">
      <c r="A31059">
        <v>10077627</v>
      </c>
      <c r="B31059" t="s">
        <v>31157</v>
      </c>
    </row>
    <row r="31060" spans="1:2" x14ac:dyDescent="0.45">
      <c r="A31060">
        <v>10075119</v>
      </c>
      <c r="B31060" t="s">
        <v>31158</v>
      </c>
    </row>
    <row r="31061" spans="1:2" x14ac:dyDescent="0.45">
      <c r="A31061">
        <v>10050771</v>
      </c>
      <c r="B31061" t="s">
        <v>31159</v>
      </c>
    </row>
    <row r="31062" spans="1:2" x14ac:dyDescent="0.45">
      <c r="A31062">
        <v>10028814</v>
      </c>
      <c r="B31062" t="s">
        <v>31160</v>
      </c>
    </row>
    <row r="31063" spans="1:2" x14ac:dyDescent="0.45">
      <c r="A31063">
        <v>10010165</v>
      </c>
      <c r="B31063" t="s">
        <v>31161</v>
      </c>
    </row>
    <row r="31064" spans="1:2" x14ac:dyDescent="0.45">
      <c r="A31064">
        <v>10076537</v>
      </c>
      <c r="B31064" t="s">
        <v>31162</v>
      </c>
    </row>
    <row r="31065" spans="1:2" x14ac:dyDescent="0.45">
      <c r="A31065">
        <v>10042408</v>
      </c>
      <c r="B31065" t="s">
        <v>31163</v>
      </c>
    </row>
    <row r="31066" spans="1:2" x14ac:dyDescent="0.45">
      <c r="A31066">
        <v>10050239</v>
      </c>
      <c r="B31066" t="s">
        <v>31164</v>
      </c>
    </row>
    <row r="31067" spans="1:2" x14ac:dyDescent="0.45">
      <c r="A31067">
        <v>10052112</v>
      </c>
      <c r="B31067" t="s">
        <v>31165</v>
      </c>
    </row>
    <row r="31068" spans="1:2" x14ac:dyDescent="0.45">
      <c r="A31068">
        <v>10047504</v>
      </c>
      <c r="B31068" t="s">
        <v>31166</v>
      </c>
    </row>
    <row r="31069" spans="1:2" x14ac:dyDescent="0.45">
      <c r="A31069">
        <v>10075963</v>
      </c>
      <c r="B31069" t="s">
        <v>31167</v>
      </c>
    </row>
    <row r="31070" spans="1:2" x14ac:dyDescent="0.45">
      <c r="A31070">
        <v>10027146</v>
      </c>
      <c r="B31070" t="s">
        <v>31168</v>
      </c>
    </row>
    <row r="31071" spans="1:2" x14ac:dyDescent="0.45">
      <c r="A31071">
        <v>10022706</v>
      </c>
      <c r="B31071" t="s">
        <v>31169</v>
      </c>
    </row>
    <row r="31072" spans="1:2" x14ac:dyDescent="0.45">
      <c r="A31072">
        <v>10068166</v>
      </c>
      <c r="B31072" t="s">
        <v>31170</v>
      </c>
    </row>
    <row r="31073" spans="1:2" x14ac:dyDescent="0.45">
      <c r="A31073">
        <v>10085259</v>
      </c>
      <c r="B31073" t="s">
        <v>31171</v>
      </c>
    </row>
    <row r="31074" spans="1:2" x14ac:dyDescent="0.45">
      <c r="A31074">
        <v>10055946</v>
      </c>
      <c r="B31074" t="s">
        <v>31172</v>
      </c>
    </row>
    <row r="31075" spans="1:2" x14ac:dyDescent="0.45">
      <c r="A31075">
        <v>10039567</v>
      </c>
      <c r="B31075" t="s">
        <v>31173</v>
      </c>
    </row>
    <row r="31076" spans="1:2" x14ac:dyDescent="0.45">
      <c r="A31076">
        <v>10019331</v>
      </c>
      <c r="B31076" t="s">
        <v>31174</v>
      </c>
    </row>
    <row r="31077" spans="1:2" x14ac:dyDescent="0.45">
      <c r="A31077">
        <v>10008952</v>
      </c>
      <c r="B31077" t="s">
        <v>31175</v>
      </c>
    </row>
    <row r="31078" spans="1:2" x14ac:dyDescent="0.45">
      <c r="A31078">
        <v>10017407</v>
      </c>
      <c r="B31078" t="s">
        <v>31176</v>
      </c>
    </row>
    <row r="31079" spans="1:2" x14ac:dyDescent="0.45">
      <c r="A31079">
        <v>10029149</v>
      </c>
      <c r="B31079" t="s">
        <v>31177</v>
      </c>
    </row>
    <row r="31080" spans="1:2" x14ac:dyDescent="0.45">
      <c r="A31080">
        <v>10050515</v>
      </c>
      <c r="B31080" t="s">
        <v>31178</v>
      </c>
    </row>
    <row r="31081" spans="1:2" x14ac:dyDescent="0.45">
      <c r="A31081">
        <v>10012464</v>
      </c>
      <c r="B31081" t="s">
        <v>31179</v>
      </c>
    </row>
    <row r="31082" spans="1:2" x14ac:dyDescent="0.45">
      <c r="A31082">
        <v>10018631</v>
      </c>
      <c r="B31082" t="s">
        <v>27329</v>
      </c>
    </row>
    <row r="31083" spans="1:2" x14ac:dyDescent="0.45">
      <c r="A31083">
        <v>10015102</v>
      </c>
      <c r="B31083" t="s">
        <v>31180</v>
      </c>
    </row>
    <row r="31084" spans="1:2" x14ac:dyDescent="0.45">
      <c r="A31084">
        <v>10002090</v>
      </c>
      <c r="B31084" t="s">
        <v>31181</v>
      </c>
    </row>
    <row r="31085" spans="1:2" x14ac:dyDescent="0.45">
      <c r="A31085">
        <v>10008129</v>
      </c>
      <c r="B31085" t="s">
        <v>31182</v>
      </c>
    </row>
    <row r="31086" spans="1:2" x14ac:dyDescent="0.45">
      <c r="A31086">
        <v>10045220</v>
      </c>
      <c r="B31086" t="s">
        <v>31183</v>
      </c>
    </row>
    <row r="31087" spans="1:2" x14ac:dyDescent="0.45">
      <c r="A31087">
        <v>10029232</v>
      </c>
      <c r="B31087" t="s">
        <v>31184</v>
      </c>
    </row>
    <row r="31088" spans="1:2" x14ac:dyDescent="0.45">
      <c r="A31088">
        <v>10049896</v>
      </c>
      <c r="B31088" t="s">
        <v>31185</v>
      </c>
    </row>
    <row r="31089" spans="1:2" x14ac:dyDescent="0.45">
      <c r="A31089">
        <v>10087007</v>
      </c>
      <c r="B31089" t="s">
        <v>31186</v>
      </c>
    </row>
    <row r="31090" spans="1:2" x14ac:dyDescent="0.45">
      <c r="A31090">
        <v>10018682</v>
      </c>
      <c r="B31090" t="s">
        <v>31187</v>
      </c>
    </row>
    <row r="31091" spans="1:2" x14ac:dyDescent="0.45">
      <c r="A31091">
        <v>10050136</v>
      </c>
      <c r="B31091" t="s">
        <v>31188</v>
      </c>
    </row>
    <row r="31092" spans="1:2" x14ac:dyDescent="0.45">
      <c r="A31092">
        <v>10063646</v>
      </c>
      <c r="B31092" t="s">
        <v>31189</v>
      </c>
    </row>
    <row r="31093" spans="1:2" x14ac:dyDescent="0.45">
      <c r="A31093">
        <v>10074095</v>
      </c>
      <c r="B31093" t="s">
        <v>31190</v>
      </c>
    </row>
    <row r="31094" spans="1:2" x14ac:dyDescent="0.45">
      <c r="A31094">
        <v>10009499</v>
      </c>
      <c r="B31094" t="s">
        <v>31191</v>
      </c>
    </row>
    <row r="31095" spans="1:2" x14ac:dyDescent="0.45">
      <c r="A31095">
        <v>10001212</v>
      </c>
      <c r="B31095" t="s">
        <v>31192</v>
      </c>
    </row>
    <row r="31096" spans="1:2" x14ac:dyDescent="0.45">
      <c r="A31096">
        <v>10042205</v>
      </c>
      <c r="B31096" t="s">
        <v>31193</v>
      </c>
    </row>
    <row r="31097" spans="1:2" x14ac:dyDescent="0.45">
      <c r="A31097">
        <v>10007851</v>
      </c>
      <c r="B31097" t="s">
        <v>31194</v>
      </c>
    </row>
    <row r="31098" spans="1:2" x14ac:dyDescent="0.45">
      <c r="A31098">
        <v>10022397</v>
      </c>
      <c r="B31098" t="s">
        <v>31195</v>
      </c>
    </row>
    <row r="31099" spans="1:2" x14ac:dyDescent="0.45">
      <c r="A31099">
        <v>10066467</v>
      </c>
      <c r="B31099" t="s">
        <v>31196</v>
      </c>
    </row>
    <row r="31100" spans="1:2" x14ac:dyDescent="0.45">
      <c r="A31100">
        <v>10076434</v>
      </c>
      <c r="B31100" t="s">
        <v>31197</v>
      </c>
    </row>
    <row r="31101" spans="1:2" x14ac:dyDescent="0.45">
      <c r="A31101">
        <v>10006535</v>
      </c>
      <c r="B31101" t="s">
        <v>31198</v>
      </c>
    </row>
    <row r="31102" spans="1:2" x14ac:dyDescent="0.45">
      <c r="A31102">
        <v>10033320</v>
      </c>
      <c r="B31102" t="s">
        <v>31199</v>
      </c>
    </row>
    <row r="31103" spans="1:2" x14ac:dyDescent="0.45">
      <c r="A31103">
        <v>10085870</v>
      </c>
      <c r="B31103" t="s">
        <v>31200</v>
      </c>
    </row>
    <row r="31104" spans="1:2" x14ac:dyDescent="0.45">
      <c r="A31104">
        <v>90000145</v>
      </c>
      <c r="B31104" t="s">
        <v>31201</v>
      </c>
    </row>
    <row r="31105" spans="1:2" x14ac:dyDescent="0.45">
      <c r="A31105">
        <v>10027114</v>
      </c>
      <c r="B31105" t="s">
        <v>31202</v>
      </c>
    </row>
    <row r="31106" spans="1:2" x14ac:dyDescent="0.45">
      <c r="A31106">
        <v>10088887</v>
      </c>
      <c r="B31106" t="s">
        <v>31203</v>
      </c>
    </row>
    <row r="31107" spans="1:2" x14ac:dyDescent="0.45">
      <c r="A31107">
        <v>10063063</v>
      </c>
      <c r="B31107" t="s">
        <v>1985</v>
      </c>
    </row>
    <row r="31108" spans="1:2" x14ac:dyDescent="0.45">
      <c r="A31108">
        <v>90000425</v>
      </c>
      <c r="B31108" t="s">
        <v>31204</v>
      </c>
    </row>
    <row r="31109" spans="1:2" x14ac:dyDescent="0.45">
      <c r="A31109">
        <v>10035136</v>
      </c>
      <c r="B31109" t="s">
        <v>22422</v>
      </c>
    </row>
    <row r="31110" spans="1:2" x14ac:dyDescent="0.45">
      <c r="A31110">
        <v>10066552</v>
      </c>
      <c r="B31110" t="s">
        <v>31205</v>
      </c>
    </row>
    <row r="31111" spans="1:2" x14ac:dyDescent="0.45">
      <c r="A31111">
        <v>10054431</v>
      </c>
      <c r="B31111" t="s">
        <v>31206</v>
      </c>
    </row>
    <row r="31112" spans="1:2" x14ac:dyDescent="0.45">
      <c r="A31112">
        <v>10005462</v>
      </c>
      <c r="B31112" t="s">
        <v>31207</v>
      </c>
    </row>
    <row r="31113" spans="1:2" x14ac:dyDescent="0.45">
      <c r="A31113">
        <v>10004935</v>
      </c>
      <c r="B31113" t="s">
        <v>31208</v>
      </c>
    </row>
    <row r="31114" spans="1:2" x14ac:dyDescent="0.45">
      <c r="A31114">
        <v>10072881</v>
      </c>
      <c r="B31114" t="s">
        <v>31209</v>
      </c>
    </row>
    <row r="31115" spans="1:2" x14ac:dyDescent="0.45">
      <c r="A31115">
        <v>10074026</v>
      </c>
      <c r="B31115" t="s">
        <v>31210</v>
      </c>
    </row>
    <row r="31116" spans="1:2" x14ac:dyDescent="0.45">
      <c r="A31116">
        <v>10052583</v>
      </c>
      <c r="B31116" t="s">
        <v>31211</v>
      </c>
    </row>
    <row r="31117" spans="1:2" x14ac:dyDescent="0.45">
      <c r="A31117">
        <v>10072683</v>
      </c>
      <c r="B31117" t="s">
        <v>31212</v>
      </c>
    </row>
    <row r="31118" spans="1:2" x14ac:dyDescent="0.45">
      <c r="A31118">
        <v>10072334</v>
      </c>
      <c r="B31118" t="s">
        <v>31213</v>
      </c>
    </row>
    <row r="31119" spans="1:2" x14ac:dyDescent="0.45">
      <c r="A31119">
        <v>10039863</v>
      </c>
      <c r="B31119" t="s">
        <v>31214</v>
      </c>
    </row>
    <row r="31120" spans="1:2" x14ac:dyDescent="0.45">
      <c r="A31120">
        <v>10071304</v>
      </c>
      <c r="B31120" t="s">
        <v>31215</v>
      </c>
    </row>
    <row r="31121" spans="1:2" x14ac:dyDescent="0.45">
      <c r="A31121">
        <v>10052494</v>
      </c>
      <c r="B31121" t="s">
        <v>31216</v>
      </c>
    </row>
    <row r="31122" spans="1:2" x14ac:dyDescent="0.45">
      <c r="A31122">
        <v>10024621</v>
      </c>
      <c r="B31122" t="s">
        <v>31217</v>
      </c>
    </row>
    <row r="31123" spans="1:2" x14ac:dyDescent="0.45">
      <c r="A31123">
        <v>10024810</v>
      </c>
      <c r="B31123" t="s">
        <v>31218</v>
      </c>
    </row>
    <row r="31124" spans="1:2" x14ac:dyDescent="0.45">
      <c r="A31124">
        <v>10074121</v>
      </c>
      <c r="B31124" t="s">
        <v>31219</v>
      </c>
    </row>
    <row r="31125" spans="1:2" x14ac:dyDescent="0.45">
      <c r="A31125">
        <v>10032534</v>
      </c>
      <c r="B31125" t="s">
        <v>31220</v>
      </c>
    </row>
    <row r="31126" spans="1:2" x14ac:dyDescent="0.45">
      <c r="A31126">
        <v>10043148</v>
      </c>
      <c r="B31126" t="s">
        <v>31221</v>
      </c>
    </row>
    <row r="31127" spans="1:2" x14ac:dyDescent="0.45">
      <c r="A31127">
        <v>10056714</v>
      </c>
      <c r="B31127" t="s">
        <v>29646</v>
      </c>
    </row>
    <row r="31128" spans="1:2" x14ac:dyDescent="0.45">
      <c r="A31128">
        <v>90000436</v>
      </c>
      <c r="B31128" t="s">
        <v>31222</v>
      </c>
    </row>
    <row r="31129" spans="1:2" x14ac:dyDescent="0.45">
      <c r="A31129">
        <v>10076369</v>
      </c>
      <c r="B31129" t="s">
        <v>31223</v>
      </c>
    </row>
    <row r="31130" spans="1:2" x14ac:dyDescent="0.45">
      <c r="A31130">
        <v>10043923</v>
      </c>
      <c r="B31130" t="s">
        <v>31224</v>
      </c>
    </row>
    <row r="31131" spans="1:2" x14ac:dyDescent="0.45">
      <c r="A31131">
        <v>10035493</v>
      </c>
      <c r="B31131" t="s">
        <v>31225</v>
      </c>
    </row>
    <row r="31132" spans="1:2" x14ac:dyDescent="0.45">
      <c r="A31132">
        <v>10081829</v>
      </c>
      <c r="B31132" t="s">
        <v>31226</v>
      </c>
    </row>
    <row r="31133" spans="1:2" x14ac:dyDescent="0.45">
      <c r="A31133">
        <v>10000310</v>
      </c>
      <c r="B31133" t="s">
        <v>31227</v>
      </c>
    </row>
    <row r="31134" spans="1:2" x14ac:dyDescent="0.45">
      <c r="A31134">
        <v>10046436</v>
      </c>
      <c r="B31134" t="s">
        <v>31228</v>
      </c>
    </row>
    <row r="31135" spans="1:2" x14ac:dyDescent="0.45">
      <c r="A31135">
        <v>10051612</v>
      </c>
      <c r="B31135" t="s">
        <v>31229</v>
      </c>
    </row>
    <row r="31136" spans="1:2" x14ac:dyDescent="0.45">
      <c r="A31136">
        <v>10079020</v>
      </c>
      <c r="B31136" t="s">
        <v>31230</v>
      </c>
    </row>
    <row r="31137" spans="1:2" x14ac:dyDescent="0.45">
      <c r="A31137">
        <v>10001898</v>
      </c>
      <c r="B31137" t="s">
        <v>27503</v>
      </c>
    </row>
    <row r="31138" spans="1:2" x14ac:dyDescent="0.45">
      <c r="A31138">
        <v>10024357</v>
      </c>
      <c r="B31138" t="s">
        <v>31231</v>
      </c>
    </row>
    <row r="31139" spans="1:2" x14ac:dyDescent="0.45">
      <c r="A31139">
        <v>10051428</v>
      </c>
      <c r="B31139" t="s">
        <v>31232</v>
      </c>
    </row>
    <row r="31140" spans="1:2" x14ac:dyDescent="0.45">
      <c r="A31140">
        <v>10011101</v>
      </c>
      <c r="B31140" t="s">
        <v>31233</v>
      </c>
    </row>
    <row r="31141" spans="1:2" x14ac:dyDescent="0.45">
      <c r="A31141">
        <v>10075088</v>
      </c>
      <c r="B31141" t="s">
        <v>31234</v>
      </c>
    </row>
    <row r="31142" spans="1:2" x14ac:dyDescent="0.45">
      <c r="A31142">
        <v>10066757</v>
      </c>
      <c r="B31142" t="s">
        <v>31235</v>
      </c>
    </row>
    <row r="31143" spans="1:2" x14ac:dyDescent="0.45">
      <c r="A31143">
        <v>10023389</v>
      </c>
      <c r="B31143" t="s">
        <v>31236</v>
      </c>
    </row>
    <row r="31144" spans="1:2" x14ac:dyDescent="0.45">
      <c r="A31144">
        <v>10048922</v>
      </c>
      <c r="B31144" t="s">
        <v>31237</v>
      </c>
    </row>
    <row r="31145" spans="1:2" x14ac:dyDescent="0.45">
      <c r="A31145">
        <v>10024284</v>
      </c>
      <c r="B31145" t="s">
        <v>31238</v>
      </c>
    </row>
    <row r="31146" spans="1:2" x14ac:dyDescent="0.45">
      <c r="A31146">
        <v>10067241</v>
      </c>
      <c r="B31146" t="s">
        <v>31239</v>
      </c>
    </row>
    <row r="31147" spans="1:2" x14ac:dyDescent="0.45">
      <c r="A31147">
        <v>10010758</v>
      </c>
      <c r="B31147" t="s">
        <v>31240</v>
      </c>
    </row>
    <row r="31148" spans="1:2" x14ac:dyDescent="0.45">
      <c r="A31148">
        <v>10073226</v>
      </c>
      <c r="B31148" t="s">
        <v>31241</v>
      </c>
    </row>
    <row r="31149" spans="1:2" x14ac:dyDescent="0.45">
      <c r="A31149">
        <v>10064552</v>
      </c>
      <c r="B31149" t="s">
        <v>31242</v>
      </c>
    </row>
    <row r="31150" spans="1:2" x14ac:dyDescent="0.45">
      <c r="A31150">
        <v>10000858</v>
      </c>
      <c r="B31150" t="s">
        <v>31243</v>
      </c>
    </row>
    <row r="31151" spans="1:2" x14ac:dyDescent="0.45">
      <c r="A31151">
        <v>10080582</v>
      </c>
      <c r="B31151" t="s">
        <v>31244</v>
      </c>
    </row>
    <row r="31152" spans="1:2" x14ac:dyDescent="0.45">
      <c r="A31152">
        <v>10005217</v>
      </c>
      <c r="B31152" t="s">
        <v>31245</v>
      </c>
    </row>
    <row r="31153" spans="1:2" x14ac:dyDescent="0.45">
      <c r="A31153">
        <v>10073673</v>
      </c>
      <c r="B31153" t="s">
        <v>31246</v>
      </c>
    </row>
    <row r="31154" spans="1:2" x14ac:dyDescent="0.45">
      <c r="A31154">
        <v>10014110</v>
      </c>
      <c r="B31154" t="s">
        <v>31247</v>
      </c>
    </row>
    <row r="31155" spans="1:2" x14ac:dyDescent="0.45">
      <c r="A31155">
        <v>10005355</v>
      </c>
      <c r="B31155" t="s">
        <v>31248</v>
      </c>
    </row>
    <row r="31156" spans="1:2" x14ac:dyDescent="0.45">
      <c r="A31156">
        <v>10070446</v>
      </c>
      <c r="B31156" t="s">
        <v>31249</v>
      </c>
    </row>
    <row r="31157" spans="1:2" x14ac:dyDescent="0.45">
      <c r="A31157">
        <v>10005215</v>
      </c>
      <c r="B31157" t="s">
        <v>31250</v>
      </c>
    </row>
    <row r="31158" spans="1:2" x14ac:dyDescent="0.45">
      <c r="A31158">
        <v>10002392</v>
      </c>
      <c r="B31158" t="s">
        <v>31251</v>
      </c>
    </row>
    <row r="31159" spans="1:2" x14ac:dyDescent="0.45">
      <c r="A31159">
        <v>10012977</v>
      </c>
      <c r="B31159" t="s">
        <v>31252</v>
      </c>
    </row>
    <row r="31160" spans="1:2" x14ac:dyDescent="0.45">
      <c r="A31160">
        <v>10068837</v>
      </c>
      <c r="B31160" t="s">
        <v>31253</v>
      </c>
    </row>
    <row r="31161" spans="1:2" x14ac:dyDescent="0.45">
      <c r="A31161">
        <v>10065453</v>
      </c>
      <c r="B31161" t="s">
        <v>31254</v>
      </c>
    </row>
    <row r="31162" spans="1:2" x14ac:dyDescent="0.45">
      <c r="A31162">
        <v>10007805</v>
      </c>
      <c r="B31162" t="s">
        <v>31255</v>
      </c>
    </row>
    <row r="31163" spans="1:2" x14ac:dyDescent="0.45">
      <c r="A31163">
        <v>10016724</v>
      </c>
      <c r="B31163" t="s">
        <v>31256</v>
      </c>
    </row>
    <row r="31164" spans="1:2" x14ac:dyDescent="0.45">
      <c r="A31164">
        <v>10031917</v>
      </c>
      <c r="B31164" t="s">
        <v>31257</v>
      </c>
    </row>
    <row r="31165" spans="1:2" x14ac:dyDescent="0.45">
      <c r="A31165">
        <v>10075986</v>
      </c>
      <c r="B31165" t="s">
        <v>29834</v>
      </c>
    </row>
    <row r="31166" spans="1:2" x14ac:dyDescent="0.45">
      <c r="A31166">
        <v>10090183</v>
      </c>
      <c r="B31166" t="s">
        <v>31258</v>
      </c>
    </row>
    <row r="31167" spans="1:2" x14ac:dyDescent="0.45">
      <c r="A31167">
        <v>10057299</v>
      </c>
      <c r="B31167" t="s">
        <v>23354</v>
      </c>
    </row>
    <row r="31168" spans="1:2" x14ac:dyDescent="0.45">
      <c r="A31168">
        <v>10081403</v>
      </c>
      <c r="B31168" t="s">
        <v>31259</v>
      </c>
    </row>
    <row r="31169" spans="1:2" x14ac:dyDescent="0.45">
      <c r="A31169">
        <v>10050497</v>
      </c>
      <c r="B31169" t="s">
        <v>31260</v>
      </c>
    </row>
    <row r="31170" spans="1:2" x14ac:dyDescent="0.45">
      <c r="A31170">
        <v>10080302</v>
      </c>
      <c r="B31170" t="s">
        <v>31261</v>
      </c>
    </row>
    <row r="31171" spans="1:2" x14ac:dyDescent="0.45">
      <c r="A31171">
        <v>10074708</v>
      </c>
      <c r="B31171" t="s">
        <v>27192</v>
      </c>
    </row>
    <row r="31172" spans="1:2" x14ac:dyDescent="0.45">
      <c r="A31172">
        <v>10063083</v>
      </c>
      <c r="B31172" t="s">
        <v>31262</v>
      </c>
    </row>
    <row r="31173" spans="1:2" x14ac:dyDescent="0.45">
      <c r="A31173">
        <v>10069946</v>
      </c>
      <c r="B31173" t="s">
        <v>31263</v>
      </c>
    </row>
    <row r="31174" spans="1:2" x14ac:dyDescent="0.45">
      <c r="A31174">
        <v>10007493</v>
      </c>
      <c r="B31174" t="s">
        <v>31264</v>
      </c>
    </row>
    <row r="31175" spans="1:2" x14ac:dyDescent="0.45">
      <c r="A31175">
        <v>10062862</v>
      </c>
      <c r="B31175" t="s">
        <v>31265</v>
      </c>
    </row>
    <row r="31176" spans="1:2" x14ac:dyDescent="0.45">
      <c r="A31176">
        <v>10040768</v>
      </c>
      <c r="B31176" t="s">
        <v>31266</v>
      </c>
    </row>
    <row r="31177" spans="1:2" x14ac:dyDescent="0.45">
      <c r="A31177">
        <v>10044602</v>
      </c>
      <c r="B31177" t="s">
        <v>31267</v>
      </c>
    </row>
    <row r="31178" spans="1:2" x14ac:dyDescent="0.45">
      <c r="A31178">
        <v>10050905</v>
      </c>
      <c r="B31178" t="s">
        <v>31268</v>
      </c>
    </row>
    <row r="31179" spans="1:2" x14ac:dyDescent="0.45">
      <c r="A31179">
        <v>10032128</v>
      </c>
      <c r="B31179" t="s">
        <v>31269</v>
      </c>
    </row>
    <row r="31180" spans="1:2" x14ac:dyDescent="0.45">
      <c r="A31180">
        <v>10053475</v>
      </c>
      <c r="B31180" t="s">
        <v>31270</v>
      </c>
    </row>
    <row r="31181" spans="1:2" x14ac:dyDescent="0.45">
      <c r="A31181">
        <v>10008259</v>
      </c>
      <c r="B31181" t="s">
        <v>31271</v>
      </c>
    </row>
    <row r="31182" spans="1:2" x14ac:dyDescent="0.45">
      <c r="A31182">
        <v>10080004</v>
      </c>
      <c r="B31182" t="s">
        <v>31272</v>
      </c>
    </row>
    <row r="31183" spans="1:2" x14ac:dyDescent="0.45">
      <c r="A31183">
        <v>10086149</v>
      </c>
      <c r="B31183" t="s">
        <v>31273</v>
      </c>
    </row>
    <row r="31184" spans="1:2" x14ac:dyDescent="0.45">
      <c r="A31184">
        <v>10065388</v>
      </c>
      <c r="B31184" t="s">
        <v>31274</v>
      </c>
    </row>
    <row r="31185" spans="1:2" x14ac:dyDescent="0.45">
      <c r="A31185">
        <v>10053732</v>
      </c>
      <c r="B31185" t="s">
        <v>31275</v>
      </c>
    </row>
    <row r="31186" spans="1:2" x14ac:dyDescent="0.45">
      <c r="A31186">
        <v>10027536</v>
      </c>
      <c r="B31186" t="s">
        <v>31276</v>
      </c>
    </row>
    <row r="31187" spans="1:2" x14ac:dyDescent="0.45">
      <c r="A31187">
        <v>10071907</v>
      </c>
      <c r="B31187" t="s">
        <v>31277</v>
      </c>
    </row>
    <row r="31188" spans="1:2" x14ac:dyDescent="0.45">
      <c r="A31188">
        <v>10028883</v>
      </c>
      <c r="B31188" t="s">
        <v>31278</v>
      </c>
    </row>
    <row r="31189" spans="1:2" x14ac:dyDescent="0.45">
      <c r="A31189">
        <v>10028339</v>
      </c>
      <c r="B31189" t="s">
        <v>31279</v>
      </c>
    </row>
    <row r="31190" spans="1:2" x14ac:dyDescent="0.45">
      <c r="A31190">
        <v>10085812</v>
      </c>
      <c r="B31190" t="s">
        <v>31280</v>
      </c>
    </row>
    <row r="31191" spans="1:2" x14ac:dyDescent="0.45">
      <c r="A31191">
        <v>10054217</v>
      </c>
      <c r="B31191" t="s">
        <v>31281</v>
      </c>
    </row>
    <row r="31192" spans="1:2" x14ac:dyDescent="0.45">
      <c r="A31192">
        <v>10039855</v>
      </c>
      <c r="B31192" t="s">
        <v>31282</v>
      </c>
    </row>
    <row r="31193" spans="1:2" x14ac:dyDescent="0.45">
      <c r="A31193">
        <v>10016757</v>
      </c>
      <c r="B31193" t="s">
        <v>31283</v>
      </c>
    </row>
    <row r="31194" spans="1:2" x14ac:dyDescent="0.45">
      <c r="A31194">
        <v>10032724</v>
      </c>
      <c r="B31194" t="s">
        <v>31284</v>
      </c>
    </row>
    <row r="31195" spans="1:2" x14ac:dyDescent="0.45">
      <c r="A31195">
        <v>10009458</v>
      </c>
      <c r="B31195" t="s">
        <v>22202</v>
      </c>
    </row>
    <row r="31196" spans="1:2" x14ac:dyDescent="0.45">
      <c r="A31196">
        <v>10056087</v>
      </c>
      <c r="B31196" t="s">
        <v>31285</v>
      </c>
    </row>
    <row r="31197" spans="1:2" x14ac:dyDescent="0.45">
      <c r="A31197">
        <v>10090188</v>
      </c>
      <c r="B31197" t="s">
        <v>31286</v>
      </c>
    </row>
    <row r="31198" spans="1:2" x14ac:dyDescent="0.45">
      <c r="A31198">
        <v>10080551</v>
      </c>
      <c r="B31198" t="s">
        <v>31287</v>
      </c>
    </row>
    <row r="31199" spans="1:2" x14ac:dyDescent="0.45">
      <c r="A31199">
        <v>10041355</v>
      </c>
      <c r="B31199" t="s">
        <v>31288</v>
      </c>
    </row>
    <row r="31200" spans="1:2" x14ac:dyDescent="0.45">
      <c r="A31200">
        <v>10007311</v>
      </c>
      <c r="B31200" t="s">
        <v>31289</v>
      </c>
    </row>
    <row r="31201" spans="1:2" x14ac:dyDescent="0.45">
      <c r="A31201">
        <v>10075249</v>
      </c>
      <c r="B31201" t="s">
        <v>31290</v>
      </c>
    </row>
    <row r="31202" spans="1:2" x14ac:dyDescent="0.45">
      <c r="A31202">
        <v>90000498</v>
      </c>
      <c r="B31202" t="s">
        <v>31291</v>
      </c>
    </row>
    <row r="31203" spans="1:2" x14ac:dyDescent="0.45">
      <c r="A31203">
        <v>10066058</v>
      </c>
      <c r="B31203" t="s">
        <v>31292</v>
      </c>
    </row>
    <row r="31204" spans="1:2" x14ac:dyDescent="0.45">
      <c r="A31204">
        <v>10035151</v>
      </c>
      <c r="B31204" t="s">
        <v>31293</v>
      </c>
    </row>
    <row r="31205" spans="1:2" x14ac:dyDescent="0.45">
      <c r="A31205">
        <v>10016553</v>
      </c>
      <c r="B31205" t="s">
        <v>31294</v>
      </c>
    </row>
    <row r="31206" spans="1:2" x14ac:dyDescent="0.45">
      <c r="A31206">
        <v>10011161</v>
      </c>
      <c r="B31206" t="s">
        <v>31295</v>
      </c>
    </row>
    <row r="31207" spans="1:2" x14ac:dyDescent="0.45">
      <c r="A31207">
        <v>10040404</v>
      </c>
      <c r="B31207" t="s">
        <v>31296</v>
      </c>
    </row>
    <row r="31208" spans="1:2" x14ac:dyDescent="0.45">
      <c r="A31208">
        <v>10055112</v>
      </c>
      <c r="B31208" t="s">
        <v>31297</v>
      </c>
    </row>
    <row r="31209" spans="1:2" x14ac:dyDescent="0.45">
      <c r="A31209">
        <v>10078450</v>
      </c>
      <c r="B31209" t="s">
        <v>31298</v>
      </c>
    </row>
    <row r="31210" spans="1:2" x14ac:dyDescent="0.45">
      <c r="A31210">
        <v>10002926</v>
      </c>
      <c r="B31210" t="s">
        <v>31299</v>
      </c>
    </row>
    <row r="31211" spans="1:2" x14ac:dyDescent="0.45">
      <c r="A31211">
        <v>10074859</v>
      </c>
      <c r="B31211" t="s">
        <v>31300</v>
      </c>
    </row>
    <row r="31212" spans="1:2" x14ac:dyDescent="0.45">
      <c r="A31212">
        <v>10028916</v>
      </c>
      <c r="B31212" t="s">
        <v>31301</v>
      </c>
    </row>
    <row r="31213" spans="1:2" x14ac:dyDescent="0.45">
      <c r="A31213">
        <v>10033205</v>
      </c>
      <c r="B31213" t="s">
        <v>31302</v>
      </c>
    </row>
    <row r="31214" spans="1:2" x14ac:dyDescent="0.45">
      <c r="A31214">
        <v>10075749</v>
      </c>
      <c r="B31214" t="s">
        <v>31303</v>
      </c>
    </row>
    <row r="31215" spans="1:2" x14ac:dyDescent="0.45">
      <c r="A31215">
        <v>10092101</v>
      </c>
      <c r="B31215" t="s">
        <v>31304</v>
      </c>
    </row>
    <row r="31216" spans="1:2" x14ac:dyDescent="0.45">
      <c r="A31216">
        <v>10084026</v>
      </c>
      <c r="B31216" t="s">
        <v>31305</v>
      </c>
    </row>
    <row r="31217" spans="1:2" x14ac:dyDescent="0.45">
      <c r="A31217">
        <v>10083300</v>
      </c>
      <c r="B31217" t="s">
        <v>31306</v>
      </c>
    </row>
    <row r="31218" spans="1:2" x14ac:dyDescent="0.45">
      <c r="A31218">
        <v>10050344</v>
      </c>
      <c r="B31218" t="s">
        <v>31307</v>
      </c>
    </row>
    <row r="31219" spans="1:2" x14ac:dyDescent="0.45">
      <c r="A31219">
        <v>10068567</v>
      </c>
      <c r="B31219" t="s">
        <v>31308</v>
      </c>
    </row>
    <row r="31220" spans="1:2" x14ac:dyDescent="0.45">
      <c r="A31220">
        <v>10090037</v>
      </c>
      <c r="B31220" t="s">
        <v>31309</v>
      </c>
    </row>
    <row r="31221" spans="1:2" x14ac:dyDescent="0.45">
      <c r="A31221">
        <v>10061544</v>
      </c>
      <c r="B31221" t="s">
        <v>31310</v>
      </c>
    </row>
    <row r="31222" spans="1:2" x14ac:dyDescent="0.45">
      <c r="A31222">
        <v>10089054</v>
      </c>
      <c r="B31222" t="s">
        <v>31311</v>
      </c>
    </row>
    <row r="31223" spans="1:2" x14ac:dyDescent="0.45">
      <c r="A31223">
        <v>10052883</v>
      </c>
      <c r="B31223" t="s">
        <v>31312</v>
      </c>
    </row>
    <row r="31224" spans="1:2" x14ac:dyDescent="0.45">
      <c r="A31224">
        <v>10002555</v>
      </c>
      <c r="B31224" t="s">
        <v>31313</v>
      </c>
    </row>
    <row r="31225" spans="1:2" x14ac:dyDescent="0.45">
      <c r="A31225">
        <v>10031503</v>
      </c>
      <c r="B31225" t="s">
        <v>31314</v>
      </c>
    </row>
    <row r="31226" spans="1:2" x14ac:dyDescent="0.45">
      <c r="A31226">
        <v>10088195</v>
      </c>
      <c r="B31226" t="s">
        <v>31315</v>
      </c>
    </row>
    <row r="31227" spans="1:2" x14ac:dyDescent="0.45">
      <c r="A31227">
        <v>10024240</v>
      </c>
      <c r="B31227" t="s">
        <v>31316</v>
      </c>
    </row>
    <row r="31228" spans="1:2" x14ac:dyDescent="0.45">
      <c r="A31228">
        <v>10074693</v>
      </c>
      <c r="B31228" t="s">
        <v>31317</v>
      </c>
    </row>
    <row r="31229" spans="1:2" x14ac:dyDescent="0.45">
      <c r="A31229">
        <v>10019282</v>
      </c>
      <c r="B31229" t="s">
        <v>31318</v>
      </c>
    </row>
    <row r="31230" spans="1:2" x14ac:dyDescent="0.45">
      <c r="A31230">
        <v>10009450</v>
      </c>
      <c r="B31230" t="s">
        <v>31319</v>
      </c>
    </row>
    <row r="31231" spans="1:2" x14ac:dyDescent="0.45">
      <c r="A31231">
        <v>10003516</v>
      </c>
      <c r="B31231" t="s">
        <v>31320</v>
      </c>
    </row>
    <row r="31232" spans="1:2" x14ac:dyDescent="0.45">
      <c r="A31232">
        <v>10044533</v>
      </c>
      <c r="B31232" t="s">
        <v>31321</v>
      </c>
    </row>
    <row r="31233" spans="1:2" x14ac:dyDescent="0.45">
      <c r="A31233">
        <v>10007843</v>
      </c>
      <c r="B31233" t="s">
        <v>31322</v>
      </c>
    </row>
    <row r="31234" spans="1:2" x14ac:dyDescent="0.45">
      <c r="A31234">
        <v>10010633</v>
      </c>
      <c r="B31234" t="s">
        <v>31323</v>
      </c>
    </row>
    <row r="31235" spans="1:2" x14ac:dyDescent="0.45">
      <c r="A31235">
        <v>10081531</v>
      </c>
      <c r="B31235" t="s">
        <v>31324</v>
      </c>
    </row>
    <row r="31236" spans="1:2" x14ac:dyDescent="0.45">
      <c r="A31236">
        <v>10049317</v>
      </c>
      <c r="B31236" t="s">
        <v>31325</v>
      </c>
    </row>
    <row r="31237" spans="1:2" x14ac:dyDescent="0.45">
      <c r="A31237">
        <v>10082467</v>
      </c>
      <c r="B31237" t="s">
        <v>31326</v>
      </c>
    </row>
    <row r="31238" spans="1:2" x14ac:dyDescent="0.45">
      <c r="A31238">
        <v>10065852</v>
      </c>
      <c r="B31238" t="s">
        <v>31327</v>
      </c>
    </row>
    <row r="31239" spans="1:2" x14ac:dyDescent="0.45">
      <c r="A31239">
        <v>10007896</v>
      </c>
      <c r="B31239" t="s">
        <v>31328</v>
      </c>
    </row>
    <row r="31240" spans="1:2" x14ac:dyDescent="0.45">
      <c r="A31240">
        <v>10018795</v>
      </c>
      <c r="B31240" t="s">
        <v>31329</v>
      </c>
    </row>
    <row r="31241" spans="1:2" x14ac:dyDescent="0.45">
      <c r="A31241">
        <v>10082032</v>
      </c>
      <c r="B31241" t="s">
        <v>31330</v>
      </c>
    </row>
    <row r="31242" spans="1:2" x14ac:dyDescent="0.45">
      <c r="A31242">
        <v>10005832</v>
      </c>
      <c r="B31242" t="s">
        <v>31331</v>
      </c>
    </row>
    <row r="31243" spans="1:2" x14ac:dyDescent="0.45">
      <c r="A31243">
        <v>10086727</v>
      </c>
      <c r="B31243" t="s">
        <v>25476</v>
      </c>
    </row>
    <row r="31244" spans="1:2" x14ac:dyDescent="0.45">
      <c r="A31244">
        <v>10073281</v>
      </c>
      <c r="B31244" t="s">
        <v>31332</v>
      </c>
    </row>
    <row r="31245" spans="1:2" x14ac:dyDescent="0.45">
      <c r="A31245">
        <v>10010133</v>
      </c>
      <c r="B31245" t="s">
        <v>31333</v>
      </c>
    </row>
    <row r="31246" spans="1:2" x14ac:dyDescent="0.45">
      <c r="A31246">
        <v>10088980</v>
      </c>
      <c r="B31246" t="s">
        <v>31334</v>
      </c>
    </row>
    <row r="31247" spans="1:2" x14ac:dyDescent="0.45">
      <c r="A31247">
        <v>10025435</v>
      </c>
      <c r="B31247" t="s">
        <v>31335</v>
      </c>
    </row>
    <row r="31248" spans="1:2" x14ac:dyDescent="0.45">
      <c r="A31248">
        <v>10053570</v>
      </c>
      <c r="B31248" t="s">
        <v>31336</v>
      </c>
    </row>
    <row r="31249" spans="1:2" x14ac:dyDescent="0.45">
      <c r="A31249">
        <v>10025135</v>
      </c>
      <c r="B31249" t="s">
        <v>31337</v>
      </c>
    </row>
    <row r="31250" spans="1:2" x14ac:dyDescent="0.45">
      <c r="A31250">
        <v>10083607</v>
      </c>
      <c r="B31250" t="s">
        <v>31338</v>
      </c>
    </row>
    <row r="31251" spans="1:2" x14ac:dyDescent="0.45">
      <c r="A31251">
        <v>10012974</v>
      </c>
      <c r="B31251" t="s">
        <v>31339</v>
      </c>
    </row>
    <row r="31252" spans="1:2" x14ac:dyDescent="0.45">
      <c r="A31252">
        <v>10023757</v>
      </c>
      <c r="B31252" t="s">
        <v>31340</v>
      </c>
    </row>
    <row r="31253" spans="1:2" x14ac:dyDescent="0.45">
      <c r="A31253">
        <v>10065697</v>
      </c>
      <c r="B31253" t="s">
        <v>31341</v>
      </c>
    </row>
    <row r="31254" spans="1:2" x14ac:dyDescent="0.45">
      <c r="A31254">
        <v>10051206</v>
      </c>
      <c r="B31254" t="s">
        <v>31342</v>
      </c>
    </row>
    <row r="31255" spans="1:2" x14ac:dyDescent="0.45">
      <c r="A31255">
        <v>10014005</v>
      </c>
      <c r="B31255" t="s">
        <v>29127</v>
      </c>
    </row>
    <row r="31256" spans="1:2" x14ac:dyDescent="0.45">
      <c r="A31256">
        <v>10033404</v>
      </c>
      <c r="B31256" t="s">
        <v>31343</v>
      </c>
    </row>
    <row r="31257" spans="1:2" x14ac:dyDescent="0.45">
      <c r="A31257">
        <v>10042860</v>
      </c>
      <c r="B31257" t="s">
        <v>31344</v>
      </c>
    </row>
    <row r="31258" spans="1:2" x14ac:dyDescent="0.45">
      <c r="A31258">
        <v>10010014</v>
      </c>
      <c r="B31258" t="s">
        <v>31345</v>
      </c>
    </row>
    <row r="31259" spans="1:2" x14ac:dyDescent="0.45">
      <c r="A31259">
        <v>10054984</v>
      </c>
      <c r="B31259" t="s">
        <v>31346</v>
      </c>
    </row>
    <row r="31260" spans="1:2" x14ac:dyDescent="0.45">
      <c r="A31260">
        <v>10092190</v>
      </c>
      <c r="B31260" t="s">
        <v>31347</v>
      </c>
    </row>
    <row r="31261" spans="1:2" x14ac:dyDescent="0.45">
      <c r="A31261">
        <v>10023665</v>
      </c>
      <c r="B31261" t="s">
        <v>31348</v>
      </c>
    </row>
    <row r="31262" spans="1:2" x14ac:dyDescent="0.45">
      <c r="A31262">
        <v>10039563</v>
      </c>
      <c r="B31262" t="s">
        <v>31349</v>
      </c>
    </row>
    <row r="31263" spans="1:2" x14ac:dyDescent="0.45">
      <c r="A31263">
        <v>10073787</v>
      </c>
      <c r="B31263" t="s">
        <v>31350</v>
      </c>
    </row>
    <row r="31264" spans="1:2" x14ac:dyDescent="0.45">
      <c r="A31264">
        <v>10056637</v>
      </c>
      <c r="B31264" t="s">
        <v>31351</v>
      </c>
    </row>
    <row r="31265" spans="1:2" x14ac:dyDescent="0.45">
      <c r="A31265">
        <v>10057616</v>
      </c>
      <c r="B31265" t="s">
        <v>31352</v>
      </c>
    </row>
    <row r="31266" spans="1:2" x14ac:dyDescent="0.45">
      <c r="A31266">
        <v>10069315</v>
      </c>
      <c r="B31266" t="s">
        <v>31353</v>
      </c>
    </row>
    <row r="31267" spans="1:2" x14ac:dyDescent="0.45">
      <c r="A31267">
        <v>10001580</v>
      </c>
      <c r="B31267" t="s">
        <v>31354</v>
      </c>
    </row>
    <row r="31268" spans="1:2" x14ac:dyDescent="0.45">
      <c r="A31268">
        <v>10089875</v>
      </c>
      <c r="B31268" t="s">
        <v>31355</v>
      </c>
    </row>
    <row r="31269" spans="1:2" x14ac:dyDescent="0.45">
      <c r="A31269">
        <v>10050208</v>
      </c>
      <c r="B31269" t="s">
        <v>31356</v>
      </c>
    </row>
    <row r="31270" spans="1:2" x14ac:dyDescent="0.45">
      <c r="A31270">
        <v>10015988</v>
      </c>
      <c r="B31270" t="s">
        <v>31357</v>
      </c>
    </row>
    <row r="31271" spans="1:2" x14ac:dyDescent="0.45">
      <c r="A31271">
        <v>10072624</v>
      </c>
      <c r="B31271" t="s">
        <v>31358</v>
      </c>
    </row>
    <row r="31272" spans="1:2" x14ac:dyDescent="0.45">
      <c r="A31272">
        <v>10078591</v>
      </c>
      <c r="B31272" t="s">
        <v>31359</v>
      </c>
    </row>
    <row r="31273" spans="1:2" x14ac:dyDescent="0.45">
      <c r="A31273">
        <v>10044240</v>
      </c>
      <c r="B31273" t="s">
        <v>31360</v>
      </c>
    </row>
    <row r="31274" spans="1:2" x14ac:dyDescent="0.45">
      <c r="A31274">
        <v>10074521</v>
      </c>
      <c r="B31274" t="s">
        <v>31361</v>
      </c>
    </row>
    <row r="31275" spans="1:2" x14ac:dyDescent="0.45">
      <c r="A31275">
        <v>10067737</v>
      </c>
      <c r="B31275" t="s">
        <v>31362</v>
      </c>
    </row>
    <row r="31276" spans="1:2" x14ac:dyDescent="0.45">
      <c r="A31276">
        <v>10004570</v>
      </c>
      <c r="B31276" t="s">
        <v>31363</v>
      </c>
    </row>
    <row r="31277" spans="1:2" x14ac:dyDescent="0.45">
      <c r="A31277">
        <v>10047090</v>
      </c>
      <c r="B31277" t="s">
        <v>31364</v>
      </c>
    </row>
    <row r="31278" spans="1:2" x14ac:dyDescent="0.45">
      <c r="A31278">
        <v>10037386</v>
      </c>
      <c r="B31278" t="s">
        <v>31365</v>
      </c>
    </row>
    <row r="31279" spans="1:2" x14ac:dyDescent="0.45">
      <c r="A31279">
        <v>10057669</v>
      </c>
      <c r="B31279" t="s">
        <v>31366</v>
      </c>
    </row>
    <row r="31280" spans="1:2" x14ac:dyDescent="0.45">
      <c r="A31280">
        <v>10070903</v>
      </c>
      <c r="B31280" t="s">
        <v>31367</v>
      </c>
    </row>
    <row r="31281" spans="1:2" x14ac:dyDescent="0.45">
      <c r="A31281">
        <v>10067684</v>
      </c>
      <c r="B31281" t="s">
        <v>31368</v>
      </c>
    </row>
    <row r="31282" spans="1:2" x14ac:dyDescent="0.45">
      <c r="A31282">
        <v>10071190</v>
      </c>
      <c r="B31282" t="s">
        <v>31369</v>
      </c>
    </row>
    <row r="31283" spans="1:2" x14ac:dyDescent="0.45">
      <c r="A31283">
        <v>10005227</v>
      </c>
      <c r="B31283" t="s">
        <v>31370</v>
      </c>
    </row>
    <row r="31284" spans="1:2" x14ac:dyDescent="0.45">
      <c r="A31284">
        <v>10064959</v>
      </c>
      <c r="B31284" t="s">
        <v>31371</v>
      </c>
    </row>
    <row r="31285" spans="1:2" x14ac:dyDescent="0.45">
      <c r="A31285">
        <v>10010453</v>
      </c>
      <c r="B31285" t="s">
        <v>31372</v>
      </c>
    </row>
    <row r="31286" spans="1:2" x14ac:dyDescent="0.45">
      <c r="A31286">
        <v>10037338</v>
      </c>
      <c r="B31286" t="s">
        <v>31373</v>
      </c>
    </row>
    <row r="31287" spans="1:2" x14ac:dyDescent="0.45">
      <c r="A31287">
        <v>10056530</v>
      </c>
      <c r="B31287" t="s">
        <v>31374</v>
      </c>
    </row>
    <row r="31288" spans="1:2" x14ac:dyDescent="0.45">
      <c r="A31288">
        <v>10088085</v>
      </c>
      <c r="B31288" t="s">
        <v>31375</v>
      </c>
    </row>
    <row r="31289" spans="1:2" x14ac:dyDescent="0.45">
      <c r="A31289">
        <v>10068386</v>
      </c>
      <c r="B31289" t="s">
        <v>31376</v>
      </c>
    </row>
    <row r="31290" spans="1:2" x14ac:dyDescent="0.45">
      <c r="A31290">
        <v>10069056</v>
      </c>
      <c r="B31290" t="s">
        <v>31377</v>
      </c>
    </row>
    <row r="31291" spans="1:2" x14ac:dyDescent="0.45">
      <c r="A31291">
        <v>10045565</v>
      </c>
      <c r="B31291" t="s">
        <v>31378</v>
      </c>
    </row>
    <row r="31292" spans="1:2" x14ac:dyDescent="0.45">
      <c r="A31292">
        <v>10051392</v>
      </c>
      <c r="B31292" t="s">
        <v>31379</v>
      </c>
    </row>
    <row r="31293" spans="1:2" x14ac:dyDescent="0.45">
      <c r="A31293">
        <v>10027531</v>
      </c>
      <c r="B31293" t="s">
        <v>21454</v>
      </c>
    </row>
    <row r="31294" spans="1:2" x14ac:dyDescent="0.45">
      <c r="A31294">
        <v>10092641</v>
      </c>
      <c r="B31294" t="s">
        <v>31380</v>
      </c>
    </row>
    <row r="31295" spans="1:2" x14ac:dyDescent="0.45">
      <c r="A31295">
        <v>10050312</v>
      </c>
      <c r="B31295" t="s">
        <v>31381</v>
      </c>
    </row>
    <row r="31296" spans="1:2" x14ac:dyDescent="0.45">
      <c r="A31296">
        <v>10002334</v>
      </c>
      <c r="B31296" t="s">
        <v>31382</v>
      </c>
    </row>
    <row r="31297" spans="1:2" x14ac:dyDescent="0.45">
      <c r="A31297">
        <v>10006249</v>
      </c>
      <c r="B31297" t="s">
        <v>31383</v>
      </c>
    </row>
    <row r="31298" spans="1:2" x14ac:dyDescent="0.45">
      <c r="A31298">
        <v>10045778</v>
      </c>
      <c r="B31298" t="s">
        <v>31384</v>
      </c>
    </row>
    <row r="31299" spans="1:2" x14ac:dyDescent="0.45">
      <c r="A31299">
        <v>10014841</v>
      </c>
      <c r="B31299" t="s">
        <v>31385</v>
      </c>
    </row>
    <row r="31300" spans="1:2" x14ac:dyDescent="0.45">
      <c r="A31300">
        <v>10047710</v>
      </c>
      <c r="B31300" t="s">
        <v>31386</v>
      </c>
    </row>
    <row r="31301" spans="1:2" x14ac:dyDescent="0.45">
      <c r="A31301">
        <v>10071431</v>
      </c>
      <c r="B31301" t="s">
        <v>31387</v>
      </c>
    </row>
    <row r="31302" spans="1:2" x14ac:dyDescent="0.45">
      <c r="A31302">
        <v>10078409</v>
      </c>
      <c r="B31302" t="s">
        <v>31388</v>
      </c>
    </row>
    <row r="31303" spans="1:2" x14ac:dyDescent="0.45">
      <c r="A31303">
        <v>10057440</v>
      </c>
      <c r="B31303" t="s">
        <v>31389</v>
      </c>
    </row>
    <row r="31304" spans="1:2" x14ac:dyDescent="0.45">
      <c r="A31304">
        <v>10088297</v>
      </c>
      <c r="B31304" t="s">
        <v>31390</v>
      </c>
    </row>
    <row r="31305" spans="1:2" x14ac:dyDescent="0.45">
      <c r="A31305">
        <v>10070397</v>
      </c>
      <c r="B31305" t="s">
        <v>31391</v>
      </c>
    </row>
    <row r="31306" spans="1:2" x14ac:dyDescent="0.45">
      <c r="A31306">
        <v>10009463</v>
      </c>
      <c r="B31306" t="s">
        <v>31392</v>
      </c>
    </row>
    <row r="31307" spans="1:2" x14ac:dyDescent="0.45">
      <c r="A31307">
        <v>10053426</v>
      </c>
      <c r="B31307" t="s">
        <v>31393</v>
      </c>
    </row>
    <row r="31308" spans="1:2" x14ac:dyDescent="0.45">
      <c r="A31308">
        <v>10088012</v>
      </c>
      <c r="B31308" t="s">
        <v>31394</v>
      </c>
    </row>
    <row r="31309" spans="1:2" x14ac:dyDescent="0.45">
      <c r="A31309">
        <v>10070852</v>
      </c>
      <c r="B31309" t="s">
        <v>31395</v>
      </c>
    </row>
    <row r="31310" spans="1:2" x14ac:dyDescent="0.45">
      <c r="A31310">
        <v>10030126</v>
      </c>
      <c r="B31310" t="s">
        <v>31396</v>
      </c>
    </row>
    <row r="31311" spans="1:2" x14ac:dyDescent="0.45">
      <c r="A31311">
        <v>10006679</v>
      </c>
      <c r="B31311" t="s">
        <v>31397</v>
      </c>
    </row>
    <row r="31312" spans="1:2" x14ac:dyDescent="0.45">
      <c r="A31312">
        <v>10051687</v>
      </c>
      <c r="B31312" t="s">
        <v>31398</v>
      </c>
    </row>
    <row r="31313" spans="1:2" x14ac:dyDescent="0.45">
      <c r="A31313">
        <v>10038052</v>
      </c>
      <c r="B31313" t="s">
        <v>26987</v>
      </c>
    </row>
    <row r="31314" spans="1:2" x14ac:dyDescent="0.45">
      <c r="A31314">
        <v>10050772</v>
      </c>
      <c r="B31314" t="s">
        <v>31399</v>
      </c>
    </row>
    <row r="31315" spans="1:2" x14ac:dyDescent="0.45">
      <c r="A31315">
        <v>10076989</v>
      </c>
      <c r="B31315" t="s">
        <v>31400</v>
      </c>
    </row>
    <row r="31316" spans="1:2" x14ac:dyDescent="0.45">
      <c r="A31316">
        <v>10057373</v>
      </c>
      <c r="B31316" t="s">
        <v>31401</v>
      </c>
    </row>
    <row r="31317" spans="1:2" x14ac:dyDescent="0.45">
      <c r="A31317">
        <v>10015860</v>
      </c>
      <c r="B31317" t="s">
        <v>31402</v>
      </c>
    </row>
    <row r="31318" spans="1:2" x14ac:dyDescent="0.45">
      <c r="A31318">
        <v>10054714</v>
      </c>
      <c r="B31318" t="s">
        <v>31403</v>
      </c>
    </row>
    <row r="31319" spans="1:2" x14ac:dyDescent="0.45">
      <c r="A31319">
        <v>10037437</v>
      </c>
      <c r="B31319" t="s">
        <v>31404</v>
      </c>
    </row>
    <row r="31320" spans="1:2" x14ac:dyDescent="0.45">
      <c r="A31320">
        <v>10086311</v>
      </c>
      <c r="B31320" t="s">
        <v>31405</v>
      </c>
    </row>
    <row r="31321" spans="1:2" x14ac:dyDescent="0.45">
      <c r="A31321">
        <v>10009098</v>
      </c>
      <c r="B31321" t="s">
        <v>31406</v>
      </c>
    </row>
    <row r="31322" spans="1:2" x14ac:dyDescent="0.45">
      <c r="A31322">
        <v>10001594</v>
      </c>
      <c r="B31322" t="s">
        <v>31407</v>
      </c>
    </row>
    <row r="31323" spans="1:2" x14ac:dyDescent="0.45">
      <c r="A31323">
        <v>10006644</v>
      </c>
      <c r="B31323" t="s">
        <v>31408</v>
      </c>
    </row>
    <row r="31324" spans="1:2" x14ac:dyDescent="0.45">
      <c r="A31324">
        <v>10086702</v>
      </c>
      <c r="B31324" t="s">
        <v>31409</v>
      </c>
    </row>
    <row r="31325" spans="1:2" x14ac:dyDescent="0.45">
      <c r="A31325">
        <v>10086383</v>
      </c>
      <c r="B31325" t="s">
        <v>31410</v>
      </c>
    </row>
    <row r="31326" spans="1:2" x14ac:dyDescent="0.45">
      <c r="A31326">
        <v>10066887</v>
      </c>
      <c r="B31326" t="s">
        <v>31411</v>
      </c>
    </row>
    <row r="31327" spans="1:2" x14ac:dyDescent="0.45">
      <c r="A31327">
        <v>10002115</v>
      </c>
      <c r="B31327" t="s">
        <v>31412</v>
      </c>
    </row>
    <row r="31328" spans="1:2" x14ac:dyDescent="0.45">
      <c r="A31328">
        <v>10029728</v>
      </c>
      <c r="B31328" t="s">
        <v>31413</v>
      </c>
    </row>
    <row r="31329" spans="1:2" x14ac:dyDescent="0.45">
      <c r="A31329">
        <v>10079021</v>
      </c>
      <c r="B31329" t="s">
        <v>31414</v>
      </c>
    </row>
    <row r="31330" spans="1:2" x14ac:dyDescent="0.45">
      <c r="A31330">
        <v>10092493</v>
      </c>
      <c r="B31330" t="s">
        <v>31415</v>
      </c>
    </row>
    <row r="31331" spans="1:2" x14ac:dyDescent="0.45">
      <c r="A31331">
        <v>10075160</v>
      </c>
      <c r="B31331" t="s">
        <v>31416</v>
      </c>
    </row>
    <row r="31332" spans="1:2" x14ac:dyDescent="0.45">
      <c r="A31332">
        <v>10033898</v>
      </c>
      <c r="B31332" t="s">
        <v>31417</v>
      </c>
    </row>
    <row r="31333" spans="1:2" x14ac:dyDescent="0.45">
      <c r="A31333">
        <v>10087490</v>
      </c>
      <c r="B31333" t="s">
        <v>31418</v>
      </c>
    </row>
    <row r="31334" spans="1:2" x14ac:dyDescent="0.45">
      <c r="A31334">
        <v>10050923</v>
      </c>
      <c r="B31334" t="s">
        <v>31419</v>
      </c>
    </row>
    <row r="31335" spans="1:2" x14ac:dyDescent="0.45">
      <c r="A31335">
        <v>10019407</v>
      </c>
      <c r="B31335" t="s">
        <v>31420</v>
      </c>
    </row>
    <row r="31336" spans="1:2" x14ac:dyDescent="0.45">
      <c r="A31336">
        <v>10089719</v>
      </c>
      <c r="B31336" t="s">
        <v>31421</v>
      </c>
    </row>
    <row r="31337" spans="1:2" x14ac:dyDescent="0.45">
      <c r="A31337">
        <v>10082389</v>
      </c>
      <c r="B31337" t="s">
        <v>31422</v>
      </c>
    </row>
    <row r="31338" spans="1:2" x14ac:dyDescent="0.45">
      <c r="A31338">
        <v>10075886</v>
      </c>
      <c r="B31338" t="s">
        <v>31423</v>
      </c>
    </row>
    <row r="31339" spans="1:2" x14ac:dyDescent="0.45">
      <c r="A31339">
        <v>10088077</v>
      </c>
      <c r="B31339" t="s">
        <v>31424</v>
      </c>
    </row>
    <row r="31340" spans="1:2" x14ac:dyDescent="0.45">
      <c r="A31340">
        <v>10055509</v>
      </c>
      <c r="B31340" t="s">
        <v>31425</v>
      </c>
    </row>
    <row r="31341" spans="1:2" x14ac:dyDescent="0.45">
      <c r="A31341">
        <v>10016888</v>
      </c>
      <c r="B31341" t="s">
        <v>31426</v>
      </c>
    </row>
    <row r="31342" spans="1:2" x14ac:dyDescent="0.45">
      <c r="A31342">
        <v>10084595</v>
      </c>
      <c r="B31342" t="s">
        <v>31427</v>
      </c>
    </row>
    <row r="31343" spans="1:2" x14ac:dyDescent="0.45">
      <c r="A31343">
        <v>10004578</v>
      </c>
      <c r="B31343" t="s">
        <v>31428</v>
      </c>
    </row>
    <row r="31344" spans="1:2" x14ac:dyDescent="0.45">
      <c r="A31344">
        <v>10079246</v>
      </c>
      <c r="B31344" t="s">
        <v>31429</v>
      </c>
    </row>
    <row r="31345" spans="1:2" x14ac:dyDescent="0.45">
      <c r="A31345">
        <v>10047184</v>
      </c>
      <c r="B31345" t="s">
        <v>18224</v>
      </c>
    </row>
    <row r="31346" spans="1:2" x14ac:dyDescent="0.45">
      <c r="A31346">
        <v>10075512</v>
      </c>
      <c r="B31346" t="s">
        <v>31430</v>
      </c>
    </row>
    <row r="31347" spans="1:2" x14ac:dyDescent="0.45">
      <c r="A31347">
        <v>10082039</v>
      </c>
      <c r="B31347" t="s">
        <v>31431</v>
      </c>
    </row>
    <row r="31348" spans="1:2" x14ac:dyDescent="0.45">
      <c r="A31348">
        <v>10016914</v>
      </c>
      <c r="B31348" t="s">
        <v>31432</v>
      </c>
    </row>
    <row r="31349" spans="1:2" x14ac:dyDescent="0.45">
      <c r="A31349">
        <v>10051263</v>
      </c>
      <c r="B31349" t="s">
        <v>31433</v>
      </c>
    </row>
    <row r="31350" spans="1:2" x14ac:dyDescent="0.45">
      <c r="A31350">
        <v>10062764</v>
      </c>
      <c r="B31350" t="s">
        <v>31434</v>
      </c>
    </row>
    <row r="31351" spans="1:2" x14ac:dyDescent="0.45">
      <c r="A31351">
        <v>10031277</v>
      </c>
      <c r="B31351" t="s">
        <v>31435</v>
      </c>
    </row>
    <row r="31352" spans="1:2" x14ac:dyDescent="0.45">
      <c r="A31352">
        <v>10015950</v>
      </c>
      <c r="B31352" t="s">
        <v>31436</v>
      </c>
    </row>
    <row r="31353" spans="1:2" x14ac:dyDescent="0.45">
      <c r="A31353">
        <v>10025733</v>
      </c>
      <c r="B31353" t="s">
        <v>31437</v>
      </c>
    </row>
    <row r="31354" spans="1:2" x14ac:dyDescent="0.45">
      <c r="A31354">
        <v>10003934</v>
      </c>
      <c r="B31354" t="s">
        <v>31438</v>
      </c>
    </row>
    <row r="31355" spans="1:2" x14ac:dyDescent="0.45">
      <c r="A31355">
        <v>10086652</v>
      </c>
      <c r="B31355" t="s">
        <v>31439</v>
      </c>
    </row>
    <row r="31356" spans="1:2" x14ac:dyDescent="0.45">
      <c r="A31356">
        <v>10047921</v>
      </c>
      <c r="B31356" t="s">
        <v>31440</v>
      </c>
    </row>
    <row r="31357" spans="1:2" x14ac:dyDescent="0.45">
      <c r="A31357">
        <v>10079593</v>
      </c>
      <c r="B31357" t="s">
        <v>31441</v>
      </c>
    </row>
    <row r="31358" spans="1:2" x14ac:dyDescent="0.45">
      <c r="A31358">
        <v>10037040</v>
      </c>
      <c r="B31358" t="s">
        <v>31442</v>
      </c>
    </row>
    <row r="31359" spans="1:2" x14ac:dyDescent="0.45">
      <c r="A31359">
        <v>10037419</v>
      </c>
      <c r="B31359" t="s">
        <v>31443</v>
      </c>
    </row>
    <row r="31360" spans="1:2" x14ac:dyDescent="0.45">
      <c r="A31360">
        <v>10082216</v>
      </c>
      <c r="B31360" t="s">
        <v>31444</v>
      </c>
    </row>
    <row r="31361" spans="1:2" x14ac:dyDescent="0.45">
      <c r="A31361">
        <v>10079556</v>
      </c>
      <c r="B31361" t="s">
        <v>31445</v>
      </c>
    </row>
    <row r="31362" spans="1:2" x14ac:dyDescent="0.45">
      <c r="A31362">
        <v>10009589</v>
      </c>
      <c r="B31362" t="s">
        <v>31446</v>
      </c>
    </row>
    <row r="31363" spans="1:2" x14ac:dyDescent="0.45">
      <c r="A31363">
        <v>10049743</v>
      </c>
      <c r="B31363" t="s">
        <v>31447</v>
      </c>
    </row>
    <row r="31364" spans="1:2" x14ac:dyDescent="0.45">
      <c r="A31364">
        <v>10079128</v>
      </c>
      <c r="B31364" t="s">
        <v>31448</v>
      </c>
    </row>
    <row r="31365" spans="1:2" x14ac:dyDescent="0.45">
      <c r="A31365">
        <v>10092308</v>
      </c>
      <c r="B31365" t="s">
        <v>31449</v>
      </c>
    </row>
    <row r="31366" spans="1:2" x14ac:dyDescent="0.45">
      <c r="A31366">
        <v>10052219</v>
      </c>
      <c r="B31366" t="s">
        <v>31450</v>
      </c>
    </row>
    <row r="31367" spans="1:2" x14ac:dyDescent="0.45">
      <c r="A31367">
        <v>10009444</v>
      </c>
      <c r="B31367" t="s">
        <v>31451</v>
      </c>
    </row>
    <row r="31368" spans="1:2" x14ac:dyDescent="0.45">
      <c r="A31368">
        <v>10087079</v>
      </c>
      <c r="B31368" t="s">
        <v>31452</v>
      </c>
    </row>
    <row r="31369" spans="1:2" x14ac:dyDescent="0.45">
      <c r="A31369">
        <v>10076653</v>
      </c>
      <c r="B31369" t="s">
        <v>31453</v>
      </c>
    </row>
    <row r="31370" spans="1:2" x14ac:dyDescent="0.45">
      <c r="A31370">
        <v>10065866</v>
      </c>
      <c r="B31370" t="s">
        <v>31454</v>
      </c>
    </row>
    <row r="31371" spans="1:2" x14ac:dyDescent="0.45">
      <c r="A31371">
        <v>10044076</v>
      </c>
      <c r="B31371" t="s">
        <v>31455</v>
      </c>
    </row>
    <row r="31372" spans="1:2" x14ac:dyDescent="0.45">
      <c r="A31372">
        <v>10035185</v>
      </c>
      <c r="B31372" t="s">
        <v>31456</v>
      </c>
    </row>
    <row r="31373" spans="1:2" x14ac:dyDescent="0.45">
      <c r="A31373">
        <v>10061137</v>
      </c>
      <c r="B31373" t="s">
        <v>31457</v>
      </c>
    </row>
    <row r="31374" spans="1:2" x14ac:dyDescent="0.45">
      <c r="A31374">
        <v>10051676</v>
      </c>
      <c r="B31374" t="s">
        <v>31458</v>
      </c>
    </row>
    <row r="31375" spans="1:2" x14ac:dyDescent="0.45">
      <c r="A31375">
        <v>10092335</v>
      </c>
      <c r="B31375" t="s">
        <v>31459</v>
      </c>
    </row>
    <row r="31376" spans="1:2" x14ac:dyDescent="0.45">
      <c r="A31376">
        <v>10075650</v>
      </c>
      <c r="B31376" t="s">
        <v>31460</v>
      </c>
    </row>
    <row r="31377" spans="1:2" x14ac:dyDescent="0.45">
      <c r="A31377">
        <v>10026450</v>
      </c>
      <c r="B31377" t="s">
        <v>31461</v>
      </c>
    </row>
    <row r="31378" spans="1:2" x14ac:dyDescent="0.45">
      <c r="A31378">
        <v>10010857</v>
      </c>
      <c r="B31378" t="s">
        <v>31462</v>
      </c>
    </row>
    <row r="31379" spans="1:2" x14ac:dyDescent="0.45">
      <c r="A31379">
        <v>10008314</v>
      </c>
      <c r="B31379" t="s">
        <v>31463</v>
      </c>
    </row>
    <row r="31380" spans="1:2" x14ac:dyDescent="0.45">
      <c r="A31380">
        <v>10020856</v>
      </c>
      <c r="B31380" t="s">
        <v>31464</v>
      </c>
    </row>
    <row r="31381" spans="1:2" x14ac:dyDescent="0.45">
      <c r="A31381">
        <v>10030077</v>
      </c>
      <c r="B31381" t="s">
        <v>31465</v>
      </c>
    </row>
    <row r="31382" spans="1:2" x14ac:dyDescent="0.45">
      <c r="A31382">
        <v>10018819</v>
      </c>
      <c r="B31382" t="s">
        <v>26808</v>
      </c>
    </row>
    <row r="31383" spans="1:2" x14ac:dyDescent="0.45">
      <c r="A31383">
        <v>10008720</v>
      </c>
      <c r="B31383" t="s">
        <v>31466</v>
      </c>
    </row>
    <row r="31384" spans="1:2" x14ac:dyDescent="0.45">
      <c r="A31384">
        <v>10091871</v>
      </c>
      <c r="B31384" t="s">
        <v>31467</v>
      </c>
    </row>
    <row r="31385" spans="1:2" x14ac:dyDescent="0.45">
      <c r="A31385">
        <v>10065218</v>
      </c>
      <c r="B31385" t="s">
        <v>31468</v>
      </c>
    </row>
    <row r="31386" spans="1:2" x14ac:dyDescent="0.45">
      <c r="A31386">
        <v>10087972</v>
      </c>
      <c r="B31386" t="s">
        <v>31469</v>
      </c>
    </row>
    <row r="31387" spans="1:2" x14ac:dyDescent="0.45">
      <c r="A31387">
        <v>10000108</v>
      </c>
      <c r="B31387" t="s">
        <v>31470</v>
      </c>
    </row>
    <row r="31388" spans="1:2" x14ac:dyDescent="0.45">
      <c r="A31388">
        <v>10053025</v>
      </c>
      <c r="B31388" t="s">
        <v>31471</v>
      </c>
    </row>
    <row r="31389" spans="1:2" x14ac:dyDescent="0.45">
      <c r="A31389">
        <v>10029209</v>
      </c>
      <c r="B31389" t="s">
        <v>31472</v>
      </c>
    </row>
    <row r="31390" spans="1:2" x14ac:dyDescent="0.45">
      <c r="A31390">
        <v>10015758</v>
      </c>
      <c r="B31390" t="s">
        <v>31473</v>
      </c>
    </row>
    <row r="31391" spans="1:2" x14ac:dyDescent="0.45">
      <c r="A31391">
        <v>10001972</v>
      </c>
      <c r="B31391" t="s">
        <v>31474</v>
      </c>
    </row>
    <row r="31392" spans="1:2" x14ac:dyDescent="0.45">
      <c r="A31392">
        <v>10005756</v>
      </c>
      <c r="B31392" t="s">
        <v>31475</v>
      </c>
    </row>
    <row r="31393" spans="1:2" x14ac:dyDescent="0.45">
      <c r="A31393">
        <v>10061249</v>
      </c>
      <c r="B31393" t="s">
        <v>31476</v>
      </c>
    </row>
    <row r="31394" spans="1:2" x14ac:dyDescent="0.45">
      <c r="A31394">
        <v>10062903</v>
      </c>
      <c r="B31394" t="s">
        <v>31477</v>
      </c>
    </row>
    <row r="31395" spans="1:2" x14ac:dyDescent="0.45">
      <c r="A31395">
        <v>10057706</v>
      </c>
      <c r="B31395" t="s">
        <v>31478</v>
      </c>
    </row>
    <row r="31396" spans="1:2" x14ac:dyDescent="0.45">
      <c r="A31396">
        <v>10080622</v>
      </c>
      <c r="B31396" t="s">
        <v>31479</v>
      </c>
    </row>
    <row r="31397" spans="1:2" x14ac:dyDescent="0.45">
      <c r="A31397">
        <v>10018539</v>
      </c>
      <c r="B31397" t="s">
        <v>31480</v>
      </c>
    </row>
    <row r="31398" spans="1:2" x14ac:dyDescent="0.45">
      <c r="A31398">
        <v>10018571</v>
      </c>
      <c r="B31398" t="s">
        <v>31481</v>
      </c>
    </row>
    <row r="31399" spans="1:2" x14ac:dyDescent="0.45">
      <c r="A31399">
        <v>10010682</v>
      </c>
      <c r="B31399" t="s">
        <v>31482</v>
      </c>
    </row>
    <row r="31400" spans="1:2" x14ac:dyDescent="0.45">
      <c r="A31400">
        <v>10003855</v>
      </c>
      <c r="B31400" t="s">
        <v>31483</v>
      </c>
    </row>
    <row r="31401" spans="1:2" x14ac:dyDescent="0.45">
      <c r="A31401">
        <v>10087928</v>
      </c>
      <c r="B31401" t="s">
        <v>31484</v>
      </c>
    </row>
    <row r="31402" spans="1:2" x14ac:dyDescent="0.45">
      <c r="A31402">
        <v>10033992</v>
      </c>
      <c r="B31402" t="s">
        <v>31485</v>
      </c>
    </row>
    <row r="31403" spans="1:2" x14ac:dyDescent="0.45">
      <c r="A31403">
        <v>10070131</v>
      </c>
      <c r="B31403" t="s">
        <v>30835</v>
      </c>
    </row>
    <row r="31404" spans="1:2" x14ac:dyDescent="0.45">
      <c r="A31404">
        <v>10000955</v>
      </c>
      <c r="B31404" t="s">
        <v>31486</v>
      </c>
    </row>
    <row r="31405" spans="1:2" x14ac:dyDescent="0.45">
      <c r="A31405">
        <v>90000544</v>
      </c>
      <c r="B31405" t="s">
        <v>31487</v>
      </c>
    </row>
    <row r="31406" spans="1:2" x14ac:dyDescent="0.45">
      <c r="A31406">
        <v>10006965</v>
      </c>
      <c r="B31406" t="s">
        <v>31488</v>
      </c>
    </row>
    <row r="31407" spans="1:2" x14ac:dyDescent="0.45">
      <c r="A31407">
        <v>10051508</v>
      </c>
      <c r="B31407" t="s">
        <v>31489</v>
      </c>
    </row>
    <row r="31408" spans="1:2" x14ac:dyDescent="0.45">
      <c r="A31408">
        <v>10045512</v>
      </c>
      <c r="B31408" t="s">
        <v>31490</v>
      </c>
    </row>
    <row r="31409" spans="1:2" x14ac:dyDescent="0.45">
      <c r="A31409">
        <v>10073732</v>
      </c>
      <c r="B31409" t="s">
        <v>31491</v>
      </c>
    </row>
    <row r="31410" spans="1:2" x14ac:dyDescent="0.45">
      <c r="A31410">
        <v>10070830</v>
      </c>
      <c r="B31410" t="s">
        <v>31492</v>
      </c>
    </row>
    <row r="31411" spans="1:2" x14ac:dyDescent="0.45">
      <c r="A31411">
        <v>10000149</v>
      </c>
      <c r="B31411" t="s">
        <v>31493</v>
      </c>
    </row>
    <row r="31412" spans="1:2" x14ac:dyDescent="0.45">
      <c r="A31412">
        <v>10065649</v>
      </c>
      <c r="B31412" t="s">
        <v>31494</v>
      </c>
    </row>
    <row r="31413" spans="1:2" x14ac:dyDescent="0.45">
      <c r="A31413">
        <v>10028504</v>
      </c>
      <c r="B31413" t="s">
        <v>31495</v>
      </c>
    </row>
    <row r="31414" spans="1:2" x14ac:dyDescent="0.45">
      <c r="A31414">
        <v>90000238</v>
      </c>
      <c r="B31414" t="s">
        <v>31496</v>
      </c>
    </row>
    <row r="31415" spans="1:2" x14ac:dyDescent="0.45">
      <c r="A31415">
        <v>10085659</v>
      </c>
      <c r="B31415" t="s">
        <v>31497</v>
      </c>
    </row>
    <row r="31416" spans="1:2" x14ac:dyDescent="0.45">
      <c r="A31416">
        <v>10008913</v>
      </c>
      <c r="B31416" t="s">
        <v>31498</v>
      </c>
    </row>
    <row r="31417" spans="1:2" x14ac:dyDescent="0.45">
      <c r="A31417">
        <v>10023668</v>
      </c>
      <c r="B31417" t="s">
        <v>31499</v>
      </c>
    </row>
    <row r="31418" spans="1:2" x14ac:dyDescent="0.45">
      <c r="A31418">
        <v>10079247</v>
      </c>
      <c r="B31418" t="s">
        <v>31500</v>
      </c>
    </row>
    <row r="31419" spans="1:2" x14ac:dyDescent="0.45">
      <c r="A31419">
        <v>10080632</v>
      </c>
      <c r="B31419" t="s">
        <v>31501</v>
      </c>
    </row>
    <row r="31420" spans="1:2" x14ac:dyDescent="0.45">
      <c r="A31420">
        <v>10080601</v>
      </c>
      <c r="B31420" t="s">
        <v>31502</v>
      </c>
    </row>
    <row r="31421" spans="1:2" x14ac:dyDescent="0.45">
      <c r="A31421">
        <v>10047547</v>
      </c>
      <c r="B31421" t="s">
        <v>31503</v>
      </c>
    </row>
    <row r="31422" spans="1:2" x14ac:dyDescent="0.45">
      <c r="A31422">
        <v>10044165</v>
      </c>
      <c r="B31422" t="s">
        <v>31504</v>
      </c>
    </row>
    <row r="31423" spans="1:2" x14ac:dyDescent="0.45">
      <c r="A31423">
        <v>10000438</v>
      </c>
      <c r="B31423" t="s">
        <v>31505</v>
      </c>
    </row>
    <row r="31424" spans="1:2" x14ac:dyDescent="0.45">
      <c r="A31424">
        <v>10000990</v>
      </c>
      <c r="B31424" t="s">
        <v>21711</v>
      </c>
    </row>
    <row r="31425" spans="1:2" x14ac:dyDescent="0.45">
      <c r="A31425">
        <v>10063653</v>
      </c>
      <c r="B31425" t="s">
        <v>31506</v>
      </c>
    </row>
    <row r="31426" spans="1:2" x14ac:dyDescent="0.45">
      <c r="A31426">
        <v>10000237</v>
      </c>
      <c r="B31426" t="s">
        <v>31507</v>
      </c>
    </row>
    <row r="31427" spans="1:2" x14ac:dyDescent="0.45">
      <c r="A31427">
        <v>10082729</v>
      </c>
      <c r="B31427" t="s">
        <v>31508</v>
      </c>
    </row>
    <row r="31428" spans="1:2" x14ac:dyDescent="0.45">
      <c r="A31428">
        <v>10051408</v>
      </c>
      <c r="B31428" t="s">
        <v>31509</v>
      </c>
    </row>
    <row r="31429" spans="1:2" x14ac:dyDescent="0.45">
      <c r="A31429">
        <v>10062208</v>
      </c>
      <c r="B31429" t="s">
        <v>31510</v>
      </c>
    </row>
    <row r="31430" spans="1:2" x14ac:dyDescent="0.45">
      <c r="A31430">
        <v>10081868</v>
      </c>
      <c r="B31430" t="s">
        <v>31511</v>
      </c>
    </row>
    <row r="31431" spans="1:2" x14ac:dyDescent="0.45">
      <c r="A31431">
        <v>10025519</v>
      </c>
      <c r="B31431" t="s">
        <v>31512</v>
      </c>
    </row>
    <row r="31432" spans="1:2" x14ac:dyDescent="0.45">
      <c r="A31432">
        <v>10000375</v>
      </c>
      <c r="B31432" t="s">
        <v>6929</v>
      </c>
    </row>
    <row r="31433" spans="1:2" x14ac:dyDescent="0.45">
      <c r="A31433">
        <v>10040631</v>
      </c>
      <c r="B31433" t="s">
        <v>31513</v>
      </c>
    </row>
    <row r="31434" spans="1:2" x14ac:dyDescent="0.45">
      <c r="A31434">
        <v>10029886</v>
      </c>
      <c r="B31434" t="s">
        <v>31514</v>
      </c>
    </row>
    <row r="31435" spans="1:2" x14ac:dyDescent="0.45">
      <c r="A31435">
        <v>10015623</v>
      </c>
      <c r="B31435" t="s">
        <v>31515</v>
      </c>
    </row>
    <row r="31436" spans="1:2" x14ac:dyDescent="0.45">
      <c r="A31436">
        <v>10007855</v>
      </c>
      <c r="B31436" t="s">
        <v>31516</v>
      </c>
    </row>
    <row r="31437" spans="1:2" x14ac:dyDescent="0.45">
      <c r="A31437">
        <v>10034033</v>
      </c>
      <c r="B31437" t="s">
        <v>31517</v>
      </c>
    </row>
    <row r="31438" spans="1:2" x14ac:dyDescent="0.45">
      <c r="A31438">
        <v>10025534</v>
      </c>
      <c r="B31438" t="s">
        <v>31518</v>
      </c>
    </row>
    <row r="31439" spans="1:2" x14ac:dyDescent="0.45">
      <c r="A31439">
        <v>10073100</v>
      </c>
      <c r="B31439" t="s">
        <v>31519</v>
      </c>
    </row>
    <row r="31440" spans="1:2" x14ac:dyDescent="0.45">
      <c r="A31440">
        <v>10020804</v>
      </c>
      <c r="B31440" t="s">
        <v>31520</v>
      </c>
    </row>
    <row r="31441" spans="1:2" x14ac:dyDescent="0.45">
      <c r="A31441">
        <v>10007245</v>
      </c>
      <c r="B31441" t="s">
        <v>31521</v>
      </c>
    </row>
    <row r="31442" spans="1:2" x14ac:dyDescent="0.45">
      <c r="A31442">
        <v>10026221</v>
      </c>
      <c r="B31442" t="s">
        <v>31522</v>
      </c>
    </row>
    <row r="31443" spans="1:2" x14ac:dyDescent="0.45">
      <c r="A31443">
        <v>10065637</v>
      </c>
      <c r="B31443" t="s">
        <v>31523</v>
      </c>
    </row>
    <row r="31444" spans="1:2" x14ac:dyDescent="0.45">
      <c r="A31444">
        <v>10079097</v>
      </c>
      <c r="B31444" t="s">
        <v>31524</v>
      </c>
    </row>
    <row r="31445" spans="1:2" x14ac:dyDescent="0.45">
      <c r="A31445">
        <v>10077056</v>
      </c>
      <c r="B31445" t="s">
        <v>31525</v>
      </c>
    </row>
    <row r="31446" spans="1:2" x14ac:dyDescent="0.45">
      <c r="A31446">
        <v>10005148</v>
      </c>
      <c r="B31446" t="s">
        <v>31526</v>
      </c>
    </row>
    <row r="31447" spans="1:2" x14ac:dyDescent="0.45">
      <c r="A31447">
        <v>10016840</v>
      </c>
      <c r="B31447" t="s">
        <v>31527</v>
      </c>
    </row>
    <row r="31448" spans="1:2" x14ac:dyDescent="0.45">
      <c r="A31448">
        <v>10018799</v>
      </c>
      <c r="B31448" t="s">
        <v>31528</v>
      </c>
    </row>
    <row r="31449" spans="1:2" x14ac:dyDescent="0.45">
      <c r="A31449">
        <v>10016617</v>
      </c>
      <c r="B31449" t="s">
        <v>29159</v>
      </c>
    </row>
    <row r="31450" spans="1:2" x14ac:dyDescent="0.45">
      <c r="A31450">
        <v>10000301</v>
      </c>
      <c r="B31450" t="s">
        <v>31529</v>
      </c>
    </row>
    <row r="31451" spans="1:2" x14ac:dyDescent="0.45">
      <c r="A31451">
        <v>10066790</v>
      </c>
      <c r="B31451" t="s">
        <v>31530</v>
      </c>
    </row>
    <row r="31452" spans="1:2" x14ac:dyDescent="0.45">
      <c r="A31452">
        <v>10002567</v>
      </c>
      <c r="B31452" t="s">
        <v>31531</v>
      </c>
    </row>
    <row r="31453" spans="1:2" x14ac:dyDescent="0.45">
      <c r="A31453">
        <v>10084431</v>
      </c>
      <c r="B31453" t="s">
        <v>31532</v>
      </c>
    </row>
    <row r="31454" spans="1:2" x14ac:dyDescent="0.45">
      <c r="A31454">
        <v>10070395</v>
      </c>
      <c r="B31454" t="s">
        <v>26001</v>
      </c>
    </row>
    <row r="31455" spans="1:2" x14ac:dyDescent="0.45">
      <c r="A31455">
        <v>10047389</v>
      </c>
      <c r="B31455" t="s">
        <v>31533</v>
      </c>
    </row>
    <row r="31456" spans="1:2" x14ac:dyDescent="0.45">
      <c r="A31456">
        <v>10089298</v>
      </c>
      <c r="B31456" t="s">
        <v>31534</v>
      </c>
    </row>
    <row r="31457" spans="1:2" x14ac:dyDescent="0.45">
      <c r="A31457">
        <v>10055612</v>
      </c>
      <c r="B31457" t="s">
        <v>31535</v>
      </c>
    </row>
    <row r="31458" spans="1:2" x14ac:dyDescent="0.45">
      <c r="A31458">
        <v>10076490</v>
      </c>
      <c r="B31458" t="s">
        <v>31536</v>
      </c>
    </row>
    <row r="31459" spans="1:2" x14ac:dyDescent="0.45">
      <c r="A31459">
        <v>10034510</v>
      </c>
      <c r="B31459" t="s">
        <v>21318</v>
      </c>
    </row>
    <row r="31460" spans="1:2" x14ac:dyDescent="0.45">
      <c r="A31460">
        <v>10050464</v>
      </c>
      <c r="B31460" t="s">
        <v>31537</v>
      </c>
    </row>
    <row r="31461" spans="1:2" x14ac:dyDescent="0.45">
      <c r="A31461">
        <v>10085321</v>
      </c>
      <c r="B31461" t="s">
        <v>31538</v>
      </c>
    </row>
    <row r="31462" spans="1:2" x14ac:dyDescent="0.45">
      <c r="A31462">
        <v>10026039</v>
      </c>
      <c r="B31462" t="s">
        <v>31539</v>
      </c>
    </row>
    <row r="31463" spans="1:2" x14ac:dyDescent="0.45">
      <c r="A31463">
        <v>10051484</v>
      </c>
      <c r="B31463" t="s">
        <v>31540</v>
      </c>
    </row>
    <row r="31464" spans="1:2" x14ac:dyDescent="0.45">
      <c r="A31464">
        <v>10016802</v>
      </c>
      <c r="B31464" t="s">
        <v>31541</v>
      </c>
    </row>
    <row r="31465" spans="1:2" x14ac:dyDescent="0.45">
      <c r="A31465">
        <v>10044355</v>
      </c>
      <c r="B31465" t="s">
        <v>31542</v>
      </c>
    </row>
    <row r="31466" spans="1:2" x14ac:dyDescent="0.45">
      <c r="A31466">
        <v>10022872</v>
      </c>
      <c r="B31466" t="s">
        <v>31543</v>
      </c>
    </row>
    <row r="31467" spans="1:2" x14ac:dyDescent="0.45">
      <c r="A31467">
        <v>10071435</v>
      </c>
      <c r="B31467" t="s">
        <v>31544</v>
      </c>
    </row>
    <row r="31468" spans="1:2" x14ac:dyDescent="0.45">
      <c r="A31468">
        <v>10034065</v>
      </c>
      <c r="B31468" t="s">
        <v>18078</v>
      </c>
    </row>
    <row r="31469" spans="1:2" x14ac:dyDescent="0.45">
      <c r="A31469">
        <v>10084157</v>
      </c>
      <c r="B31469" t="s">
        <v>31545</v>
      </c>
    </row>
    <row r="31470" spans="1:2" x14ac:dyDescent="0.45">
      <c r="A31470">
        <v>10074971</v>
      </c>
      <c r="B31470" t="s">
        <v>31546</v>
      </c>
    </row>
    <row r="31471" spans="1:2" x14ac:dyDescent="0.45">
      <c r="A31471">
        <v>10073903</v>
      </c>
      <c r="B31471" t="s">
        <v>31547</v>
      </c>
    </row>
    <row r="31472" spans="1:2" x14ac:dyDescent="0.45">
      <c r="A31472">
        <v>10089277</v>
      </c>
      <c r="B31472" t="s">
        <v>31548</v>
      </c>
    </row>
    <row r="31473" spans="1:2" x14ac:dyDescent="0.45">
      <c r="A31473">
        <v>10047706</v>
      </c>
      <c r="B31473" t="s">
        <v>31549</v>
      </c>
    </row>
    <row r="31474" spans="1:2" x14ac:dyDescent="0.45">
      <c r="A31474">
        <v>10015709</v>
      </c>
      <c r="B31474" t="s">
        <v>31550</v>
      </c>
    </row>
    <row r="31475" spans="1:2" x14ac:dyDescent="0.45">
      <c r="A31475">
        <v>10045763</v>
      </c>
      <c r="B31475" t="s">
        <v>31551</v>
      </c>
    </row>
    <row r="31476" spans="1:2" x14ac:dyDescent="0.45">
      <c r="A31476">
        <v>10018478</v>
      </c>
      <c r="B31476" t="s">
        <v>31552</v>
      </c>
    </row>
    <row r="31477" spans="1:2" x14ac:dyDescent="0.45">
      <c r="A31477">
        <v>10004672</v>
      </c>
      <c r="B31477" t="s">
        <v>31553</v>
      </c>
    </row>
    <row r="31478" spans="1:2" x14ac:dyDescent="0.45">
      <c r="A31478">
        <v>10080482</v>
      </c>
      <c r="B31478" t="s">
        <v>31554</v>
      </c>
    </row>
    <row r="31479" spans="1:2" x14ac:dyDescent="0.45">
      <c r="A31479">
        <v>10013755</v>
      </c>
      <c r="B31479" t="s">
        <v>31555</v>
      </c>
    </row>
    <row r="31480" spans="1:2" x14ac:dyDescent="0.45">
      <c r="A31480">
        <v>10061744</v>
      </c>
      <c r="B31480" t="s">
        <v>31556</v>
      </c>
    </row>
    <row r="31481" spans="1:2" x14ac:dyDescent="0.45">
      <c r="A31481">
        <v>10004799</v>
      </c>
      <c r="B31481" t="s">
        <v>31557</v>
      </c>
    </row>
    <row r="31482" spans="1:2" x14ac:dyDescent="0.45">
      <c r="A31482">
        <v>10074733</v>
      </c>
      <c r="B31482" t="s">
        <v>31558</v>
      </c>
    </row>
    <row r="31483" spans="1:2" x14ac:dyDescent="0.45">
      <c r="A31483">
        <v>10066971</v>
      </c>
      <c r="B31483" t="s">
        <v>31559</v>
      </c>
    </row>
    <row r="31484" spans="1:2" x14ac:dyDescent="0.45">
      <c r="A31484">
        <v>10052041</v>
      </c>
      <c r="B31484" t="s">
        <v>31560</v>
      </c>
    </row>
    <row r="31485" spans="1:2" x14ac:dyDescent="0.45">
      <c r="A31485">
        <v>10082664</v>
      </c>
      <c r="B31485" t="s">
        <v>31561</v>
      </c>
    </row>
    <row r="31486" spans="1:2" x14ac:dyDescent="0.45">
      <c r="A31486">
        <v>10013876</v>
      </c>
      <c r="B31486" t="s">
        <v>31562</v>
      </c>
    </row>
    <row r="31487" spans="1:2" x14ac:dyDescent="0.45">
      <c r="A31487">
        <v>10048322</v>
      </c>
      <c r="B31487" t="s">
        <v>31563</v>
      </c>
    </row>
    <row r="31488" spans="1:2" x14ac:dyDescent="0.45">
      <c r="A31488">
        <v>10034989</v>
      </c>
      <c r="B31488" t="s">
        <v>31564</v>
      </c>
    </row>
    <row r="31489" spans="1:2" x14ac:dyDescent="0.45">
      <c r="A31489">
        <v>10001856</v>
      </c>
      <c r="B31489" t="s">
        <v>31565</v>
      </c>
    </row>
    <row r="31490" spans="1:2" x14ac:dyDescent="0.45">
      <c r="A31490">
        <v>10037691</v>
      </c>
      <c r="B31490" t="s">
        <v>31566</v>
      </c>
    </row>
    <row r="31491" spans="1:2" x14ac:dyDescent="0.45">
      <c r="A31491">
        <v>10092410</v>
      </c>
      <c r="B31491" t="s">
        <v>31567</v>
      </c>
    </row>
    <row r="31492" spans="1:2" x14ac:dyDescent="0.45">
      <c r="A31492">
        <v>10072620</v>
      </c>
      <c r="B31492" t="s">
        <v>31568</v>
      </c>
    </row>
    <row r="31493" spans="1:2" x14ac:dyDescent="0.45">
      <c r="A31493">
        <v>10007449</v>
      </c>
      <c r="B31493" t="s">
        <v>31569</v>
      </c>
    </row>
    <row r="31494" spans="1:2" x14ac:dyDescent="0.45">
      <c r="A31494">
        <v>10087561</v>
      </c>
      <c r="B31494" t="s">
        <v>31570</v>
      </c>
    </row>
    <row r="31495" spans="1:2" x14ac:dyDescent="0.45">
      <c r="A31495">
        <v>10052251</v>
      </c>
      <c r="B31495" t="s">
        <v>31571</v>
      </c>
    </row>
    <row r="31496" spans="1:2" x14ac:dyDescent="0.45">
      <c r="A31496">
        <v>10078530</v>
      </c>
      <c r="B31496" t="s">
        <v>31572</v>
      </c>
    </row>
    <row r="31497" spans="1:2" x14ac:dyDescent="0.45">
      <c r="A31497">
        <v>10082704</v>
      </c>
      <c r="B31497" t="s">
        <v>31573</v>
      </c>
    </row>
    <row r="31498" spans="1:2" x14ac:dyDescent="0.45">
      <c r="A31498">
        <v>10013384</v>
      </c>
      <c r="B31498" t="s">
        <v>31574</v>
      </c>
    </row>
    <row r="31499" spans="1:2" x14ac:dyDescent="0.45">
      <c r="A31499">
        <v>10004986</v>
      </c>
      <c r="B31499" t="s">
        <v>31575</v>
      </c>
    </row>
    <row r="31500" spans="1:2" x14ac:dyDescent="0.45">
      <c r="A31500">
        <v>10019117</v>
      </c>
      <c r="B31500" t="s">
        <v>31576</v>
      </c>
    </row>
    <row r="31501" spans="1:2" x14ac:dyDescent="0.45">
      <c r="A31501">
        <v>10069191</v>
      </c>
      <c r="B31501" t="s">
        <v>31577</v>
      </c>
    </row>
    <row r="31502" spans="1:2" x14ac:dyDescent="0.45">
      <c r="A31502">
        <v>10066338</v>
      </c>
      <c r="B31502" t="s">
        <v>31578</v>
      </c>
    </row>
    <row r="31503" spans="1:2" x14ac:dyDescent="0.45">
      <c r="A31503">
        <v>10002777</v>
      </c>
      <c r="B31503" t="s">
        <v>31579</v>
      </c>
    </row>
    <row r="31504" spans="1:2" x14ac:dyDescent="0.45">
      <c r="A31504">
        <v>10016808</v>
      </c>
      <c r="B31504" t="s">
        <v>31580</v>
      </c>
    </row>
    <row r="31505" spans="1:2" x14ac:dyDescent="0.45">
      <c r="A31505">
        <v>10016648</v>
      </c>
      <c r="B31505" t="s">
        <v>31581</v>
      </c>
    </row>
    <row r="31506" spans="1:2" x14ac:dyDescent="0.45">
      <c r="A31506">
        <v>10083659</v>
      </c>
      <c r="B31506" t="s">
        <v>31582</v>
      </c>
    </row>
    <row r="31507" spans="1:2" x14ac:dyDescent="0.45">
      <c r="A31507">
        <v>10019129</v>
      </c>
      <c r="B31507" t="s">
        <v>31583</v>
      </c>
    </row>
    <row r="31508" spans="1:2" x14ac:dyDescent="0.45">
      <c r="A31508">
        <v>10047979</v>
      </c>
      <c r="B31508" t="s">
        <v>31584</v>
      </c>
    </row>
    <row r="31509" spans="1:2" x14ac:dyDescent="0.45">
      <c r="A31509">
        <v>10067378</v>
      </c>
      <c r="B31509" t="s">
        <v>31585</v>
      </c>
    </row>
    <row r="31510" spans="1:2" x14ac:dyDescent="0.45">
      <c r="A31510">
        <v>10017367</v>
      </c>
      <c r="B31510" t="s">
        <v>31586</v>
      </c>
    </row>
    <row r="31511" spans="1:2" x14ac:dyDescent="0.45">
      <c r="A31511">
        <v>10079777</v>
      </c>
      <c r="B31511" t="s">
        <v>29148</v>
      </c>
    </row>
    <row r="31512" spans="1:2" x14ac:dyDescent="0.45">
      <c r="A31512">
        <v>10081030</v>
      </c>
      <c r="B31512" t="s">
        <v>31587</v>
      </c>
    </row>
    <row r="31513" spans="1:2" x14ac:dyDescent="0.45">
      <c r="A31513">
        <v>10045147</v>
      </c>
      <c r="B31513" t="s">
        <v>31588</v>
      </c>
    </row>
    <row r="31514" spans="1:2" x14ac:dyDescent="0.45">
      <c r="A31514">
        <v>10034926</v>
      </c>
      <c r="B31514" t="s">
        <v>31589</v>
      </c>
    </row>
    <row r="31515" spans="1:2" x14ac:dyDescent="0.45">
      <c r="A31515">
        <v>10050149</v>
      </c>
      <c r="B31515" t="s">
        <v>31590</v>
      </c>
    </row>
    <row r="31516" spans="1:2" x14ac:dyDescent="0.45">
      <c r="A31516">
        <v>10086000</v>
      </c>
      <c r="B31516" t="s">
        <v>31591</v>
      </c>
    </row>
    <row r="31517" spans="1:2" x14ac:dyDescent="0.45">
      <c r="A31517">
        <v>10080781</v>
      </c>
      <c r="B31517" t="s">
        <v>31592</v>
      </c>
    </row>
    <row r="31518" spans="1:2" x14ac:dyDescent="0.45">
      <c r="A31518">
        <v>10057191</v>
      </c>
      <c r="B31518" t="s">
        <v>31593</v>
      </c>
    </row>
    <row r="31519" spans="1:2" x14ac:dyDescent="0.45">
      <c r="A31519">
        <v>10031204</v>
      </c>
      <c r="B31519" t="s">
        <v>31594</v>
      </c>
    </row>
    <row r="31520" spans="1:2" x14ac:dyDescent="0.45">
      <c r="A31520">
        <v>10016373</v>
      </c>
      <c r="B31520" t="s">
        <v>31595</v>
      </c>
    </row>
    <row r="31521" spans="1:2" x14ac:dyDescent="0.45">
      <c r="A31521">
        <v>10007186</v>
      </c>
      <c r="B31521" t="s">
        <v>31596</v>
      </c>
    </row>
    <row r="31522" spans="1:2" x14ac:dyDescent="0.45">
      <c r="A31522">
        <v>10025266</v>
      </c>
      <c r="B31522" t="s">
        <v>31597</v>
      </c>
    </row>
    <row r="31523" spans="1:2" x14ac:dyDescent="0.45">
      <c r="A31523">
        <v>10051587</v>
      </c>
      <c r="B31523" t="s">
        <v>31598</v>
      </c>
    </row>
    <row r="31524" spans="1:2" x14ac:dyDescent="0.45">
      <c r="A31524">
        <v>10092213</v>
      </c>
      <c r="B31524" t="s">
        <v>31599</v>
      </c>
    </row>
    <row r="31525" spans="1:2" x14ac:dyDescent="0.45">
      <c r="A31525">
        <v>10082466</v>
      </c>
      <c r="B31525" t="s">
        <v>31600</v>
      </c>
    </row>
    <row r="31526" spans="1:2" x14ac:dyDescent="0.45">
      <c r="A31526">
        <v>10037931</v>
      </c>
      <c r="B31526" t="s">
        <v>31601</v>
      </c>
    </row>
    <row r="31527" spans="1:2" x14ac:dyDescent="0.45">
      <c r="A31527">
        <v>10010534</v>
      </c>
      <c r="B31527" t="s">
        <v>31602</v>
      </c>
    </row>
    <row r="31528" spans="1:2" x14ac:dyDescent="0.45">
      <c r="A31528">
        <v>10006035</v>
      </c>
      <c r="B31528" t="s">
        <v>31603</v>
      </c>
    </row>
    <row r="31529" spans="1:2" x14ac:dyDescent="0.45">
      <c r="A31529">
        <v>10053780</v>
      </c>
      <c r="B31529" t="s">
        <v>31604</v>
      </c>
    </row>
    <row r="31530" spans="1:2" x14ac:dyDescent="0.45">
      <c r="A31530">
        <v>10082222</v>
      </c>
      <c r="B31530" t="s">
        <v>31605</v>
      </c>
    </row>
    <row r="31531" spans="1:2" x14ac:dyDescent="0.45">
      <c r="A31531">
        <v>90000053</v>
      </c>
      <c r="B31531" t="s">
        <v>31606</v>
      </c>
    </row>
    <row r="31532" spans="1:2" x14ac:dyDescent="0.45">
      <c r="A31532">
        <v>10064437</v>
      </c>
      <c r="B31532" t="s">
        <v>31607</v>
      </c>
    </row>
    <row r="31533" spans="1:2" x14ac:dyDescent="0.45">
      <c r="A31533">
        <v>10073733</v>
      </c>
      <c r="B31533" t="s">
        <v>31608</v>
      </c>
    </row>
    <row r="31534" spans="1:2" x14ac:dyDescent="0.45">
      <c r="A31534">
        <v>10053233</v>
      </c>
      <c r="B31534" t="s">
        <v>31609</v>
      </c>
    </row>
    <row r="31535" spans="1:2" x14ac:dyDescent="0.45">
      <c r="A31535">
        <v>10067005</v>
      </c>
      <c r="B31535" t="s">
        <v>31610</v>
      </c>
    </row>
    <row r="31536" spans="1:2" x14ac:dyDescent="0.45">
      <c r="A31536">
        <v>10052002</v>
      </c>
      <c r="B31536" t="s">
        <v>31611</v>
      </c>
    </row>
    <row r="31537" spans="1:2" x14ac:dyDescent="0.45">
      <c r="A31537">
        <v>10077679</v>
      </c>
      <c r="B31537" t="s">
        <v>31612</v>
      </c>
    </row>
    <row r="31538" spans="1:2" x14ac:dyDescent="0.45">
      <c r="A31538">
        <v>10080428</v>
      </c>
      <c r="B31538" t="s">
        <v>31613</v>
      </c>
    </row>
    <row r="31539" spans="1:2" x14ac:dyDescent="0.45">
      <c r="A31539">
        <v>10054184</v>
      </c>
      <c r="B31539" t="s">
        <v>31614</v>
      </c>
    </row>
    <row r="31540" spans="1:2" x14ac:dyDescent="0.45">
      <c r="A31540">
        <v>10024893</v>
      </c>
      <c r="B31540" t="s">
        <v>31615</v>
      </c>
    </row>
    <row r="31541" spans="1:2" x14ac:dyDescent="0.45">
      <c r="A31541">
        <v>10002565</v>
      </c>
      <c r="B31541" t="s">
        <v>31616</v>
      </c>
    </row>
    <row r="31542" spans="1:2" x14ac:dyDescent="0.45">
      <c r="A31542">
        <v>10041554</v>
      </c>
      <c r="B31542" t="s">
        <v>31617</v>
      </c>
    </row>
    <row r="31543" spans="1:2" x14ac:dyDescent="0.45">
      <c r="A31543">
        <v>10021091</v>
      </c>
      <c r="B31543" t="s">
        <v>21251</v>
      </c>
    </row>
    <row r="31544" spans="1:2" x14ac:dyDescent="0.45">
      <c r="A31544">
        <v>10044391</v>
      </c>
      <c r="B31544" t="s">
        <v>31618</v>
      </c>
    </row>
    <row r="31545" spans="1:2" x14ac:dyDescent="0.45">
      <c r="A31545">
        <v>10009189</v>
      </c>
      <c r="B31545" t="s">
        <v>31619</v>
      </c>
    </row>
    <row r="31546" spans="1:2" x14ac:dyDescent="0.45">
      <c r="A31546">
        <v>10075057</v>
      </c>
      <c r="B31546" t="s">
        <v>31620</v>
      </c>
    </row>
    <row r="31547" spans="1:2" x14ac:dyDescent="0.45">
      <c r="A31547">
        <v>10048912</v>
      </c>
      <c r="B31547" t="s">
        <v>31621</v>
      </c>
    </row>
    <row r="31548" spans="1:2" x14ac:dyDescent="0.45">
      <c r="A31548">
        <v>10033036</v>
      </c>
      <c r="B31548" t="s">
        <v>31622</v>
      </c>
    </row>
    <row r="31549" spans="1:2" x14ac:dyDescent="0.45">
      <c r="A31549">
        <v>10081657</v>
      </c>
      <c r="B31549" t="s">
        <v>31623</v>
      </c>
    </row>
    <row r="31550" spans="1:2" x14ac:dyDescent="0.45">
      <c r="A31550">
        <v>10084184</v>
      </c>
      <c r="B31550" t="s">
        <v>25440</v>
      </c>
    </row>
    <row r="31551" spans="1:2" x14ac:dyDescent="0.45">
      <c r="A31551">
        <v>10086759</v>
      </c>
      <c r="B31551" t="s">
        <v>25936</v>
      </c>
    </row>
    <row r="31552" spans="1:2" x14ac:dyDescent="0.45">
      <c r="A31552">
        <v>10083025</v>
      </c>
      <c r="B31552" t="s">
        <v>31624</v>
      </c>
    </row>
    <row r="31553" spans="1:2" x14ac:dyDescent="0.45">
      <c r="A31553">
        <v>10018250</v>
      </c>
      <c r="B31553" t="s">
        <v>31625</v>
      </c>
    </row>
    <row r="31554" spans="1:2" x14ac:dyDescent="0.45">
      <c r="A31554">
        <v>10049649</v>
      </c>
      <c r="B31554" t="s">
        <v>31626</v>
      </c>
    </row>
    <row r="31555" spans="1:2" x14ac:dyDescent="0.45">
      <c r="A31555">
        <v>10041524</v>
      </c>
      <c r="B31555" t="s">
        <v>31627</v>
      </c>
    </row>
    <row r="31556" spans="1:2" x14ac:dyDescent="0.45">
      <c r="A31556">
        <v>10068746</v>
      </c>
      <c r="B31556" t="s">
        <v>31628</v>
      </c>
    </row>
    <row r="31557" spans="1:2" x14ac:dyDescent="0.45">
      <c r="A31557">
        <v>10050927</v>
      </c>
      <c r="B31557" t="s">
        <v>31629</v>
      </c>
    </row>
    <row r="31558" spans="1:2" x14ac:dyDescent="0.45">
      <c r="A31558">
        <v>10028305</v>
      </c>
      <c r="B31558" t="s">
        <v>31630</v>
      </c>
    </row>
    <row r="31559" spans="1:2" x14ac:dyDescent="0.45">
      <c r="A31559">
        <v>10051332</v>
      </c>
      <c r="B31559" t="s">
        <v>31631</v>
      </c>
    </row>
    <row r="31560" spans="1:2" x14ac:dyDescent="0.45">
      <c r="A31560">
        <v>10042993</v>
      </c>
      <c r="B31560" t="s">
        <v>31632</v>
      </c>
    </row>
    <row r="31561" spans="1:2" x14ac:dyDescent="0.45">
      <c r="A31561">
        <v>10085578</v>
      </c>
      <c r="B31561" t="s">
        <v>31633</v>
      </c>
    </row>
    <row r="31562" spans="1:2" x14ac:dyDescent="0.45">
      <c r="A31562">
        <v>10029801</v>
      </c>
      <c r="B31562" t="s">
        <v>31634</v>
      </c>
    </row>
    <row r="31563" spans="1:2" x14ac:dyDescent="0.45">
      <c r="A31563">
        <v>10070669</v>
      </c>
      <c r="B31563" t="s">
        <v>31635</v>
      </c>
    </row>
    <row r="31564" spans="1:2" x14ac:dyDescent="0.45">
      <c r="A31564">
        <v>10078958</v>
      </c>
      <c r="B31564" t="s">
        <v>31636</v>
      </c>
    </row>
    <row r="31565" spans="1:2" x14ac:dyDescent="0.45">
      <c r="A31565">
        <v>10074282</v>
      </c>
      <c r="B31565" t="s">
        <v>26912</v>
      </c>
    </row>
    <row r="31566" spans="1:2" x14ac:dyDescent="0.45">
      <c r="A31566">
        <v>10004445</v>
      </c>
      <c r="B31566" t="s">
        <v>21322</v>
      </c>
    </row>
    <row r="31567" spans="1:2" x14ac:dyDescent="0.45">
      <c r="A31567">
        <v>10050820</v>
      </c>
      <c r="B31567" t="s">
        <v>31637</v>
      </c>
    </row>
    <row r="31568" spans="1:2" x14ac:dyDescent="0.45">
      <c r="A31568">
        <v>10035788</v>
      </c>
      <c r="B31568" t="s">
        <v>31638</v>
      </c>
    </row>
    <row r="31569" spans="1:2" x14ac:dyDescent="0.45">
      <c r="A31569">
        <v>10006397</v>
      </c>
      <c r="B31569" t="s">
        <v>31639</v>
      </c>
    </row>
    <row r="31570" spans="1:2" x14ac:dyDescent="0.45">
      <c r="A31570">
        <v>10064788</v>
      </c>
      <c r="B31570" t="s">
        <v>31640</v>
      </c>
    </row>
    <row r="31571" spans="1:2" x14ac:dyDescent="0.45">
      <c r="A31571">
        <v>10090046</v>
      </c>
      <c r="B31571" t="s">
        <v>31641</v>
      </c>
    </row>
    <row r="31572" spans="1:2" x14ac:dyDescent="0.45">
      <c r="A31572">
        <v>10039342</v>
      </c>
      <c r="B31572" t="s">
        <v>31642</v>
      </c>
    </row>
    <row r="31573" spans="1:2" x14ac:dyDescent="0.45">
      <c r="A31573">
        <v>10037848</v>
      </c>
      <c r="B31573" t="s">
        <v>18212</v>
      </c>
    </row>
    <row r="31574" spans="1:2" x14ac:dyDescent="0.45">
      <c r="A31574">
        <v>10005433</v>
      </c>
      <c r="B31574" t="s">
        <v>31643</v>
      </c>
    </row>
    <row r="31575" spans="1:2" x14ac:dyDescent="0.45">
      <c r="A31575">
        <v>10033294</v>
      </c>
      <c r="B31575" t="s">
        <v>31644</v>
      </c>
    </row>
    <row r="31576" spans="1:2" x14ac:dyDescent="0.45">
      <c r="A31576">
        <v>10050251</v>
      </c>
      <c r="B31576" t="s">
        <v>31645</v>
      </c>
    </row>
    <row r="31577" spans="1:2" x14ac:dyDescent="0.45">
      <c r="A31577">
        <v>10015982</v>
      </c>
      <c r="B31577" t="s">
        <v>31646</v>
      </c>
    </row>
    <row r="31578" spans="1:2" x14ac:dyDescent="0.45">
      <c r="A31578">
        <v>10034483</v>
      </c>
      <c r="B31578" t="s">
        <v>31647</v>
      </c>
    </row>
    <row r="31579" spans="1:2" x14ac:dyDescent="0.45">
      <c r="A31579">
        <v>10026181</v>
      </c>
      <c r="B31579" t="s">
        <v>31648</v>
      </c>
    </row>
    <row r="31580" spans="1:2" x14ac:dyDescent="0.45">
      <c r="A31580">
        <v>10089751</v>
      </c>
      <c r="B31580" t="s">
        <v>28964</v>
      </c>
    </row>
    <row r="31581" spans="1:2" x14ac:dyDescent="0.45">
      <c r="A31581">
        <v>10053873</v>
      </c>
      <c r="B31581" t="s">
        <v>31649</v>
      </c>
    </row>
    <row r="31582" spans="1:2" x14ac:dyDescent="0.45">
      <c r="A31582">
        <v>10061860</v>
      </c>
      <c r="B31582" t="s">
        <v>31650</v>
      </c>
    </row>
    <row r="31583" spans="1:2" x14ac:dyDescent="0.45">
      <c r="A31583">
        <v>10076104</v>
      </c>
      <c r="B31583" t="s">
        <v>31651</v>
      </c>
    </row>
    <row r="31584" spans="1:2" x14ac:dyDescent="0.45">
      <c r="A31584">
        <v>10075002</v>
      </c>
      <c r="B31584" t="s">
        <v>31652</v>
      </c>
    </row>
    <row r="31585" spans="1:2" x14ac:dyDescent="0.45">
      <c r="A31585">
        <v>10052239</v>
      </c>
      <c r="B31585" t="s">
        <v>31653</v>
      </c>
    </row>
    <row r="31586" spans="1:2" x14ac:dyDescent="0.45">
      <c r="A31586">
        <v>10061182</v>
      </c>
      <c r="B31586" t="s">
        <v>31654</v>
      </c>
    </row>
    <row r="31587" spans="1:2" x14ac:dyDescent="0.45">
      <c r="A31587">
        <v>10078421</v>
      </c>
      <c r="B31587" t="s">
        <v>31655</v>
      </c>
    </row>
    <row r="31588" spans="1:2" x14ac:dyDescent="0.45">
      <c r="A31588">
        <v>10053083</v>
      </c>
      <c r="B31588" t="s">
        <v>31656</v>
      </c>
    </row>
    <row r="31589" spans="1:2" x14ac:dyDescent="0.45">
      <c r="A31589">
        <v>10040055</v>
      </c>
      <c r="B31589" t="s">
        <v>31657</v>
      </c>
    </row>
    <row r="31590" spans="1:2" x14ac:dyDescent="0.45">
      <c r="A31590">
        <v>10068916</v>
      </c>
      <c r="B31590" t="s">
        <v>31658</v>
      </c>
    </row>
    <row r="31591" spans="1:2" x14ac:dyDescent="0.45">
      <c r="A31591">
        <v>10055982</v>
      </c>
      <c r="B31591" t="s">
        <v>31659</v>
      </c>
    </row>
    <row r="31592" spans="1:2" x14ac:dyDescent="0.45">
      <c r="A31592">
        <v>10054058</v>
      </c>
      <c r="B31592" t="s">
        <v>31660</v>
      </c>
    </row>
    <row r="31593" spans="1:2" x14ac:dyDescent="0.45">
      <c r="A31593">
        <v>10048078</v>
      </c>
      <c r="B31593" t="s">
        <v>31661</v>
      </c>
    </row>
    <row r="31594" spans="1:2" x14ac:dyDescent="0.45">
      <c r="A31594">
        <v>10009222</v>
      </c>
      <c r="B31594" t="s">
        <v>31662</v>
      </c>
    </row>
    <row r="31595" spans="1:2" x14ac:dyDescent="0.45">
      <c r="A31595">
        <v>10018553</v>
      </c>
      <c r="B31595" t="s">
        <v>31663</v>
      </c>
    </row>
    <row r="31596" spans="1:2" x14ac:dyDescent="0.45">
      <c r="A31596">
        <v>10090074</v>
      </c>
      <c r="B31596" t="s">
        <v>31664</v>
      </c>
    </row>
    <row r="31597" spans="1:2" x14ac:dyDescent="0.45">
      <c r="A31597">
        <v>10019589</v>
      </c>
      <c r="B31597" t="s">
        <v>31665</v>
      </c>
    </row>
    <row r="31598" spans="1:2" x14ac:dyDescent="0.45">
      <c r="A31598">
        <v>10049665</v>
      </c>
      <c r="B31598" t="s">
        <v>31666</v>
      </c>
    </row>
    <row r="31599" spans="1:2" x14ac:dyDescent="0.45">
      <c r="A31599">
        <v>10035222</v>
      </c>
      <c r="B31599" t="s">
        <v>31667</v>
      </c>
    </row>
    <row r="31600" spans="1:2" x14ac:dyDescent="0.45">
      <c r="A31600">
        <v>10066138</v>
      </c>
      <c r="B31600" t="s">
        <v>31668</v>
      </c>
    </row>
    <row r="31601" spans="1:2" x14ac:dyDescent="0.45">
      <c r="A31601">
        <v>10014890</v>
      </c>
      <c r="B31601" t="s">
        <v>31669</v>
      </c>
    </row>
    <row r="31602" spans="1:2" x14ac:dyDescent="0.45">
      <c r="A31602">
        <v>10041340</v>
      </c>
      <c r="B31602" t="s">
        <v>31670</v>
      </c>
    </row>
    <row r="31603" spans="1:2" x14ac:dyDescent="0.45">
      <c r="A31603">
        <v>10087798</v>
      </c>
      <c r="B31603" t="s">
        <v>31671</v>
      </c>
    </row>
    <row r="31604" spans="1:2" x14ac:dyDescent="0.45">
      <c r="A31604">
        <v>10002800</v>
      </c>
      <c r="B31604" t="s">
        <v>31672</v>
      </c>
    </row>
    <row r="31605" spans="1:2" x14ac:dyDescent="0.45">
      <c r="A31605">
        <v>10001626</v>
      </c>
      <c r="B31605" t="s">
        <v>31673</v>
      </c>
    </row>
    <row r="31606" spans="1:2" x14ac:dyDescent="0.45">
      <c r="A31606">
        <v>10065543</v>
      </c>
      <c r="B31606" t="s">
        <v>31674</v>
      </c>
    </row>
    <row r="31607" spans="1:2" x14ac:dyDescent="0.45">
      <c r="A31607">
        <v>10032368</v>
      </c>
      <c r="B31607" t="s">
        <v>31675</v>
      </c>
    </row>
    <row r="31608" spans="1:2" x14ac:dyDescent="0.45">
      <c r="A31608">
        <v>10063813</v>
      </c>
      <c r="B31608" t="s">
        <v>31676</v>
      </c>
    </row>
    <row r="31609" spans="1:2" x14ac:dyDescent="0.45">
      <c r="A31609">
        <v>10057774</v>
      </c>
      <c r="B31609" t="s">
        <v>31677</v>
      </c>
    </row>
    <row r="31610" spans="1:2" x14ac:dyDescent="0.45">
      <c r="A31610">
        <v>10088773</v>
      </c>
      <c r="B31610" t="s">
        <v>31678</v>
      </c>
    </row>
    <row r="31611" spans="1:2" x14ac:dyDescent="0.45">
      <c r="A31611">
        <v>10091848</v>
      </c>
      <c r="B31611" t="s">
        <v>31679</v>
      </c>
    </row>
    <row r="31612" spans="1:2" x14ac:dyDescent="0.45">
      <c r="A31612">
        <v>10042436</v>
      </c>
      <c r="B31612" t="s">
        <v>31680</v>
      </c>
    </row>
    <row r="31613" spans="1:2" x14ac:dyDescent="0.45">
      <c r="A31613">
        <v>10073050</v>
      </c>
      <c r="B31613" t="s">
        <v>31681</v>
      </c>
    </row>
    <row r="31614" spans="1:2" x14ac:dyDescent="0.45">
      <c r="A31614">
        <v>10024769</v>
      </c>
      <c r="B31614" t="s">
        <v>31682</v>
      </c>
    </row>
    <row r="31615" spans="1:2" x14ac:dyDescent="0.45">
      <c r="A31615">
        <v>10072599</v>
      </c>
      <c r="B31615" t="s">
        <v>28664</v>
      </c>
    </row>
    <row r="31616" spans="1:2" x14ac:dyDescent="0.45">
      <c r="A31616">
        <v>10017336</v>
      </c>
      <c r="B31616" t="s">
        <v>31683</v>
      </c>
    </row>
    <row r="31617" spans="1:2" x14ac:dyDescent="0.45">
      <c r="A31617">
        <v>10074363</v>
      </c>
      <c r="B31617" t="s">
        <v>31684</v>
      </c>
    </row>
    <row r="31618" spans="1:2" x14ac:dyDescent="0.45">
      <c r="A31618">
        <v>10074164</v>
      </c>
      <c r="B31618" t="s">
        <v>31685</v>
      </c>
    </row>
    <row r="31619" spans="1:2" x14ac:dyDescent="0.45">
      <c r="A31619">
        <v>10018231</v>
      </c>
      <c r="B31619" t="s">
        <v>31686</v>
      </c>
    </row>
    <row r="31620" spans="1:2" x14ac:dyDescent="0.45">
      <c r="A31620">
        <v>10007413</v>
      </c>
      <c r="B31620" t="s">
        <v>31687</v>
      </c>
    </row>
    <row r="31621" spans="1:2" x14ac:dyDescent="0.45">
      <c r="A31621">
        <v>10004821</v>
      </c>
      <c r="B31621" t="s">
        <v>31688</v>
      </c>
    </row>
    <row r="31622" spans="1:2" x14ac:dyDescent="0.45">
      <c r="A31622">
        <v>10091779</v>
      </c>
      <c r="B31622" t="s">
        <v>31689</v>
      </c>
    </row>
    <row r="31623" spans="1:2" x14ac:dyDescent="0.45">
      <c r="A31623">
        <v>10046025</v>
      </c>
      <c r="B31623" t="s">
        <v>31690</v>
      </c>
    </row>
    <row r="31624" spans="1:2" x14ac:dyDescent="0.45">
      <c r="A31624">
        <v>10083421</v>
      </c>
      <c r="B31624" t="s">
        <v>31691</v>
      </c>
    </row>
    <row r="31625" spans="1:2" x14ac:dyDescent="0.45">
      <c r="A31625">
        <v>10072656</v>
      </c>
      <c r="B31625" t="s">
        <v>31692</v>
      </c>
    </row>
    <row r="31626" spans="1:2" x14ac:dyDescent="0.45">
      <c r="A31626">
        <v>10038450</v>
      </c>
      <c r="B31626" t="s">
        <v>31693</v>
      </c>
    </row>
    <row r="31627" spans="1:2" x14ac:dyDescent="0.45">
      <c r="A31627">
        <v>10009011</v>
      </c>
      <c r="B31627" t="s">
        <v>31694</v>
      </c>
    </row>
    <row r="31628" spans="1:2" x14ac:dyDescent="0.45">
      <c r="A31628">
        <v>10062659</v>
      </c>
      <c r="B31628" t="s">
        <v>31695</v>
      </c>
    </row>
    <row r="31629" spans="1:2" x14ac:dyDescent="0.45">
      <c r="A31629">
        <v>10017937</v>
      </c>
      <c r="B31629" t="s">
        <v>31696</v>
      </c>
    </row>
    <row r="31630" spans="1:2" x14ac:dyDescent="0.45">
      <c r="A31630">
        <v>10055295</v>
      </c>
      <c r="B31630" t="s">
        <v>31697</v>
      </c>
    </row>
    <row r="31631" spans="1:2" x14ac:dyDescent="0.45">
      <c r="A31631">
        <v>10057120</v>
      </c>
      <c r="B31631" t="s">
        <v>22264</v>
      </c>
    </row>
    <row r="31632" spans="1:2" x14ac:dyDescent="0.45">
      <c r="A31632">
        <v>10018596</v>
      </c>
      <c r="B31632" t="s">
        <v>31698</v>
      </c>
    </row>
    <row r="31633" spans="1:2" x14ac:dyDescent="0.45">
      <c r="A31633">
        <v>10016961</v>
      </c>
      <c r="B31633" t="s">
        <v>31699</v>
      </c>
    </row>
    <row r="31634" spans="1:2" x14ac:dyDescent="0.45">
      <c r="A31634">
        <v>10077993</v>
      </c>
      <c r="B31634" t="s">
        <v>31700</v>
      </c>
    </row>
    <row r="31635" spans="1:2" x14ac:dyDescent="0.45">
      <c r="A31635">
        <v>10034935</v>
      </c>
      <c r="B31635" t="s">
        <v>31701</v>
      </c>
    </row>
    <row r="31636" spans="1:2" x14ac:dyDescent="0.45">
      <c r="A31636">
        <v>10052465</v>
      </c>
      <c r="B31636" t="s">
        <v>31702</v>
      </c>
    </row>
    <row r="31637" spans="1:2" x14ac:dyDescent="0.45">
      <c r="A31637">
        <v>10017684</v>
      </c>
      <c r="B31637" t="s">
        <v>31703</v>
      </c>
    </row>
    <row r="31638" spans="1:2" x14ac:dyDescent="0.45">
      <c r="A31638">
        <v>10075750</v>
      </c>
      <c r="B31638" t="s">
        <v>31704</v>
      </c>
    </row>
    <row r="31639" spans="1:2" x14ac:dyDescent="0.45">
      <c r="A31639">
        <v>10021330</v>
      </c>
      <c r="B31639" t="s">
        <v>31705</v>
      </c>
    </row>
    <row r="31640" spans="1:2" x14ac:dyDescent="0.45">
      <c r="A31640">
        <v>10005954</v>
      </c>
      <c r="B31640" t="s">
        <v>31706</v>
      </c>
    </row>
    <row r="31641" spans="1:2" x14ac:dyDescent="0.45">
      <c r="A31641">
        <v>10088247</v>
      </c>
      <c r="B31641" t="s">
        <v>31707</v>
      </c>
    </row>
    <row r="31642" spans="1:2" x14ac:dyDescent="0.45">
      <c r="A31642">
        <v>10073393</v>
      </c>
      <c r="B31642" t="s">
        <v>31708</v>
      </c>
    </row>
    <row r="31643" spans="1:2" x14ac:dyDescent="0.45">
      <c r="A31643">
        <v>10070628</v>
      </c>
      <c r="B31643" t="s">
        <v>31709</v>
      </c>
    </row>
    <row r="31644" spans="1:2" x14ac:dyDescent="0.45">
      <c r="A31644">
        <v>10017401</v>
      </c>
      <c r="B31644" t="s">
        <v>31710</v>
      </c>
    </row>
    <row r="31645" spans="1:2" x14ac:dyDescent="0.45">
      <c r="A31645">
        <v>10082341</v>
      </c>
      <c r="B31645" t="s">
        <v>31711</v>
      </c>
    </row>
    <row r="31646" spans="1:2" x14ac:dyDescent="0.45">
      <c r="A31646">
        <v>10063728</v>
      </c>
      <c r="B31646" t="s">
        <v>31712</v>
      </c>
    </row>
    <row r="31647" spans="1:2" x14ac:dyDescent="0.45">
      <c r="A31647">
        <v>10080112</v>
      </c>
      <c r="B31647" t="s">
        <v>31713</v>
      </c>
    </row>
    <row r="31648" spans="1:2" x14ac:dyDescent="0.45">
      <c r="A31648">
        <v>10081396</v>
      </c>
      <c r="B31648" t="s">
        <v>31714</v>
      </c>
    </row>
    <row r="31649" spans="1:2" x14ac:dyDescent="0.45">
      <c r="A31649">
        <v>10061922</v>
      </c>
      <c r="B31649" t="s">
        <v>31715</v>
      </c>
    </row>
    <row r="31650" spans="1:2" x14ac:dyDescent="0.45">
      <c r="A31650">
        <v>10032902</v>
      </c>
      <c r="B31650" t="s">
        <v>31716</v>
      </c>
    </row>
    <row r="31651" spans="1:2" x14ac:dyDescent="0.45">
      <c r="A31651">
        <v>10024664</v>
      </c>
      <c r="B31651" t="s">
        <v>31717</v>
      </c>
    </row>
    <row r="31652" spans="1:2" x14ac:dyDescent="0.45">
      <c r="A31652">
        <v>10020573</v>
      </c>
      <c r="B31652" t="s">
        <v>31718</v>
      </c>
    </row>
    <row r="31653" spans="1:2" x14ac:dyDescent="0.45">
      <c r="A31653">
        <v>10072758</v>
      </c>
      <c r="B31653" t="s">
        <v>31719</v>
      </c>
    </row>
    <row r="31654" spans="1:2" x14ac:dyDescent="0.45">
      <c r="A31654">
        <v>10075069</v>
      </c>
      <c r="B31654" t="s">
        <v>31720</v>
      </c>
    </row>
    <row r="31655" spans="1:2" x14ac:dyDescent="0.45">
      <c r="A31655">
        <v>10015845</v>
      </c>
      <c r="B31655" t="s">
        <v>31721</v>
      </c>
    </row>
    <row r="31656" spans="1:2" x14ac:dyDescent="0.45">
      <c r="A31656">
        <v>10066938</v>
      </c>
      <c r="B31656" t="s">
        <v>31722</v>
      </c>
    </row>
    <row r="31657" spans="1:2" x14ac:dyDescent="0.45">
      <c r="A31657">
        <v>10090722</v>
      </c>
      <c r="B31657" t="s">
        <v>31723</v>
      </c>
    </row>
    <row r="31658" spans="1:2" x14ac:dyDescent="0.45">
      <c r="A31658">
        <v>10083525</v>
      </c>
      <c r="B31658" t="s">
        <v>31724</v>
      </c>
    </row>
    <row r="31659" spans="1:2" x14ac:dyDescent="0.45">
      <c r="A31659">
        <v>10075995</v>
      </c>
      <c r="B31659" t="s">
        <v>31725</v>
      </c>
    </row>
    <row r="31660" spans="1:2" x14ac:dyDescent="0.45">
      <c r="A31660">
        <v>10028517</v>
      </c>
      <c r="B31660" t="s">
        <v>31726</v>
      </c>
    </row>
    <row r="31661" spans="1:2" x14ac:dyDescent="0.45">
      <c r="A31661">
        <v>10066507</v>
      </c>
      <c r="B31661" t="s">
        <v>31727</v>
      </c>
    </row>
    <row r="31662" spans="1:2" x14ac:dyDescent="0.45">
      <c r="A31662">
        <v>10078579</v>
      </c>
      <c r="B31662" t="s">
        <v>31728</v>
      </c>
    </row>
    <row r="31663" spans="1:2" x14ac:dyDescent="0.45">
      <c r="A31663">
        <v>10066907</v>
      </c>
      <c r="B31663" t="s">
        <v>31729</v>
      </c>
    </row>
    <row r="31664" spans="1:2" x14ac:dyDescent="0.45">
      <c r="A31664">
        <v>10091493</v>
      </c>
      <c r="B31664" t="s">
        <v>31730</v>
      </c>
    </row>
    <row r="31665" spans="1:2" x14ac:dyDescent="0.45">
      <c r="A31665">
        <v>10011867</v>
      </c>
      <c r="B31665" t="s">
        <v>31731</v>
      </c>
    </row>
    <row r="31666" spans="1:2" x14ac:dyDescent="0.45">
      <c r="A31666">
        <v>10065339</v>
      </c>
      <c r="B31666" t="s">
        <v>31732</v>
      </c>
    </row>
    <row r="31667" spans="1:2" x14ac:dyDescent="0.45">
      <c r="A31667">
        <v>10078235</v>
      </c>
      <c r="B31667" t="s">
        <v>31733</v>
      </c>
    </row>
    <row r="31668" spans="1:2" x14ac:dyDescent="0.45">
      <c r="A31668">
        <v>10089970</v>
      </c>
      <c r="B31668" t="s">
        <v>31734</v>
      </c>
    </row>
    <row r="31669" spans="1:2" x14ac:dyDescent="0.45">
      <c r="A31669">
        <v>10044017</v>
      </c>
      <c r="B31669" t="s">
        <v>31735</v>
      </c>
    </row>
    <row r="31670" spans="1:2" x14ac:dyDescent="0.45">
      <c r="A31670">
        <v>10015300</v>
      </c>
      <c r="B31670" t="s">
        <v>20379</v>
      </c>
    </row>
    <row r="31671" spans="1:2" x14ac:dyDescent="0.45">
      <c r="A31671">
        <v>10022541</v>
      </c>
      <c r="B31671" t="s">
        <v>31736</v>
      </c>
    </row>
    <row r="31672" spans="1:2" x14ac:dyDescent="0.45">
      <c r="A31672">
        <v>10041590</v>
      </c>
      <c r="B31672" t="s">
        <v>31737</v>
      </c>
    </row>
    <row r="31673" spans="1:2" x14ac:dyDescent="0.45">
      <c r="A31673">
        <v>10071560</v>
      </c>
      <c r="B31673" t="s">
        <v>31738</v>
      </c>
    </row>
    <row r="31674" spans="1:2" x14ac:dyDescent="0.45">
      <c r="A31674">
        <v>10077184</v>
      </c>
      <c r="B31674" t="s">
        <v>31739</v>
      </c>
    </row>
    <row r="31675" spans="1:2" x14ac:dyDescent="0.45">
      <c r="A31675">
        <v>10015425</v>
      </c>
      <c r="B31675" t="s">
        <v>31740</v>
      </c>
    </row>
    <row r="31676" spans="1:2" x14ac:dyDescent="0.45">
      <c r="A31676">
        <v>10025392</v>
      </c>
      <c r="B31676" t="s">
        <v>31741</v>
      </c>
    </row>
    <row r="31677" spans="1:2" x14ac:dyDescent="0.45">
      <c r="A31677">
        <v>10061690</v>
      </c>
      <c r="B31677" t="s">
        <v>31742</v>
      </c>
    </row>
    <row r="31678" spans="1:2" x14ac:dyDescent="0.45">
      <c r="A31678">
        <v>10008718</v>
      </c>
      <c r="B31678" t="s">
        <v>31743</v>
      </c>
    </row>
    <row r="31679" spans="1:2" x14ac:dyDescent="0.45">
      <c r="A31679">
        <v>10033345</v>
      </c>
      <c r="B31679" t="s">
        <v>31744</v>
      </c>
    </row>
    <row r="31680" spans="1:2" x14ac:dyDescent="0.45">
      <c r="A31680">
        <v>10008783</v>
      </c>
      <c r="B31680" t="s">
        <v>31745</v>
      </c>
    </row>
    <row r="31681" spans="1:2" x14ac:dyDescent="0.45">
      <c r="A31681">
        <v>10073487</v>
      </c>
      <c r="B31681" t="s">
        <v>31746</v>
      </c>
    </row>
    <row r="31682" spans="1:2" x14ac:dyDescent="0.45">
      <c r="A31682">
        <v>10071491</v>
      </c>
      <c r="B31682" t="s">
        <v>31747</v>
      </c>
    </row>
    <row r="31683" spans="1:2" x14ac:dyDescent="0.45">
      <c r="A31683">
        <v>10001876</v>
      </c>
      <c r="B31683" t="s">
        <v>31748</v>
      </c>
    </row>
    <row r="31684" spans="1:2" x14ac:dyDescent="0.45">
      <c r="A31684">
        <v>10037078</v>
      </c>
      <c r="B31684" t="s">
        <v>31749</v>
      </c>
    </row>
    <row r="31685" spans="1:2" x14ac:dyDescent="0.45">
      <c r="A31685">
        <v>10006513</v>
      </c>
      <c r="B31685" t="s">
        <v>31750</v>
      </c>
    </row>
    <row r="31686" spans="1:2" x14ac:dyDescent="0.45">
      <c r="A31686">
        <v>10085125</v>
      </c>
      <c r="B31686" t="s">
        <v>31751</v>
      </c>
    </row>
    <row r="31687" spans="1:2" x14ac:dyDescent="0.45">
      <c r="A31687">
        <v>10077316</v>
      </c>
      <c r="B31687" t="s">
        <v>31752</v>
      </c>
    </row>
    <row r="31688" spans="1:2" x14ac:dyDescent="0.45">
      <c r="A31688">
        <v>10089303</v>
      </c>
      <c r="B31688" t="s">
        <v>31753</v>
      </c>
    </row>
    <row r="31689" spans="1:2" x14ac:dyDescent="0.45">
      <c r="A31689">
        <v>10089463</v>
      </c>
      <c r="B31689" t="s">
        <v>31754</v>
      </c>
    </row>
    <row r="31690" spans="1:2" x14ac:dyDescent="0.45">
      <c r="A31690">
        <v>10020645</v>
      </c>
      <c r="B31690" t="s">
        <v>31755</v>
      </c>
    </row>
    <row r="31691" spans="1:2" x14ac:dyDescent="0.45">
      <c r="A31691">
        <v>10023955</v>
      </c>
      <c r="B31691" t="s">
        <v>31756</v>
      </c>
    </row>
    <row r="31692" spans="1:2" x14ac:dyDescent="0.45">
      <c r="A31692">
        <v>10088945</v>
      </c>
      <c r="B31692" t="s">
        <v>31757</v>
      </c>
    </row>
    <row r="31693" spans="1:2" x14ac:dyDescent="0.45">
      <c r="A31693">
        <v>10077386</v>
      </c>
      <c r="B31693" t="s">
        <v>31758</v>
      </c>
    </row>
    <row r="31694" spans="1:2" x14ac:dyDescent="0.45">
      <c r="A31694">
        <v>10015504</v>
      </c>
      <c r="B31694" t="s">
        <v>31759</v>
      </c>
    </row>
    <row r="31695" spans="1:2" x14ac:dyDescent="0.45">
      <c r="A31695">
        <v>10080469</v>
      </c>
      <c r="B31695" t="s">
        <v>26161</v>
      </c>
    </row>
    <row r="31696" spans="1:2" x14ac:dyDescent="0.45">
      <c r="A31696">
        <v>10028378</v>
      </c>
      <c r="B31696" t="s">
        <v>31760</v>
      </c>
    </row>
    <row r="31697" spans="1:2" x14ac:dyDescent="0.45">
      <c r="A31697">
        <v>10033095</v>
      </c>
      <c r="B31697" t="s">
        <v>31761</v>
      </c>
    </row>
    <row r="31698" spans="1:2" x14ac:dyDescent="0.45">
      <c r="A31698">
        <v>10074751</v>
      </c>
      <c r="B31698" t="s">
        <v>31762</v>
      </c>
    </row>
    <row r="31699" spans="1:2" x14ac:dyDescent="0.45">
      <c r="A31699">
        <v>10039336</v>
      </c>
      <c r="B31699" t="s">
        <v>31763</v>
      </c>
    </row>
    <row r="31700" spans="1:2" x14ac:dyDescent="0.45">
      <c r="A31700">
        <v>10051952</v>
      </c>
      <c r="B31700" t="s">
        <v>31764</v>
      </c>
    </row>
    <row r="31701" spans="1:2" x14ac:dyDescent="0.45">
      <c r="A31701">
        <v>10008043</v>
      </c>
      <c r="B31701" t="s">
        <v>31765</v>
      </c>
    </row>
    <row r="31702" spans="1:2" x14ac:dyDescent="0.45">
      <c r="A31702">
        <v>10084988</v>
      </c>
      <c r="B31702" t="s">
        <v>31766</v>
      </c>
    </row>
    <row r="31703" spans="1:2" x14ac:dyDescent="0.45">
      <c r="A31703">
        <v>10019188</v>
      </c>
      <c r="B31703" t="s">
        <v>31767</v>
      </c>
    </row>
    <row r="31704" spans="1:2" x14ac:dyDescent="0.45">
      <c r="A31704">
        <v>10027465</v>
      </c>
      <c r="B31704" t="s">
        <v>31768</v>
      </c>
    </row>
    <row r="31705" spans="1:2" x14ac:dyDescent="0.45">
      <c r="A31705">
        <v>10086634</v>
      </c>
      <c r="B31705" t="s">
        <v>31769</v>
      </c>
    </row>
    <row r="31706" spans="1:2" x14ac:dyDescent="0.45">
      <c r="A31706">
        <v>10039873</v>
      </c>
      <c r="B31706" t="s">
        <v>31770</v>
      </c>
    </row>
    <row r="31707" spans="1:2" x14ac:dyDescent="0.45">
      <c r="A31707">
        <v>10035108</v>
      </c>
      <c r="B31707" t="s">
        <v>31771</v>
      </c>
    </row>
    <row r="31708" spans="1:2" x14ac:dyDescent="0.45">
      <c r="A31708">
        <v>10037531</v>
      </c>
      <c r="B31708" t="s">
        <v>31772</v>
      </c>
    </row>
    <row r="31709" spans="1:2" x14ac:dyDescent="0.45">
      <c r="A31709">
        <v>10036891</v>
      </c>
      <c r="B31709" t="s">
        <v>31773</v>
      </c>
    </row>
    <row r="31710" spans="1:2" x14ac:dyDescent="0.45">
      <c r="A31710">
        <v>10035157</v>
      </c>
      <c r="B31710" t="s">
        <v>31774</v>
      </c>
    </row>
    <row r="31711" spans="1:2" x14ac:dyDescent="0.45">
      <c r="A31711">
        <v>10081252</v>
      </c>
      <c r="B31711" t="s">
        <v>31775</v>
      </c>
    </row>
    <row r="31712" spans="1:2" x14ac:dyDescent="0.45">
      <c r="A31712">
        <v>10015678</v>
      </c>
      <c r="B31712" t="s">
        <v>31776</v>
      </c>
    </row>
    <row r="31713" spans="1:2" x14ac:dyDescent="0.45">
      <c r="A31713">
        <v>10065441</v>
      </c>
      <c r="B31713" t="s">
        <v>31777</v>
      </c>
    </row>
    <row r="31714" spans="1:2" x14ac:dyDescent="0.45">
      <c r="A31714">
        <v>10047855</v>
      </c>
      <c r="B31714" t="s">
        <v>31778</v>
      </c>
    </row>
    <row r="31715" spans="1:2" x14ac:dyDescent="0.45">
      <c r="A31715">
        <v>10065353</v>
      </c>
      <c r="B31715" t="s">
        <v>31779</v>
      </c>
    </row>
    <row r="31716" spans="1:2" x14ac:dyDescent="0.45">
      <c r="A31716">
        <v>10080674</v>
      </c>
      <c r="B31716" t="s">
        <v>31780</v>
      </c>
    </row>
    <row r="31717" spans="1:2" x14ac:dyDescent="0.45">
      <c r="A31717">
        <v>10038881</v>
      </c>
      <c r="B31717" t="s">
        <v>31781</v>
      </c>
    </row>
    <row r="31718" spans="1:2" x14ac:dyDescent="0.45">
      <c r="A31718">
        <v>10001034</v>
      </c>
      <c r="B31718" t="s">
        <v>31782</v>
      </c>
    </row>
    <row r="31719" spans="1:2" x14ac:dyDescent="0.45">
      <c r="A31719">
        <v>10076573</v>
      </c>
      <c r="B31719" t="s">
        <v>31783</v>
      </c>
    </row>
    <row r="31720" spans="1:2" x14ac:dyDescent="0.45">
      <c r="A31720">
        <v>10070087</v>
      </c>
      <c r="B31720" t="s">
        <v>31784</v>
      </c>
    </row>
    <row r="31721" spans="1:2" x14ac:dyDescent="0.45">
      <c r="A31721">
        <v>10075017</v>
      </c>
      <c r="B31721" t="s">
        <v>31785</v>
      </c>
    </row>
    <row r="31722" spans="1:2" x14ac:dyDescent="0.45">
      <c r="A31722">
        <v>10050310</v>
      </c>
      <c r="B31722" t="s">
        <v>31786</v>
      </c>
    </row>
    <row r="31723" spans="1:2" x14ac:dyDescent="0.45">
      <c r="A31723">
        <v>10027688</v>
      </c>
      <c r="B31723" t="s">
        <v>21663</v>
      </c>
    </row>
    <row r="31724" spans="1:2" x14ac:dyDescent="0.45">
      <c r="A31724">
        <v>10013443</v>
      </c>
      <c r="B31724" t="s">
        <v>31787</v>
      </c>
    </row>
    <row r="31725" spans="1:2" x14ac:dyDescent="0.45">
      <c r="A31725">
        <v>10011809</v>
      </c>
      <c r="B31725" t="s">
        <v>31788</v>
      </c>
    </row>
    <row r="31726" spans="1:2" x14ac:dyDescent="0.45">
      <c r="A31726">
        <v>10045611</v>
      </c>
      <c r="B31726" t="s">
        <v>31789</v>
      </c>
    </row>
    <row r="31727" spans="1:2" x14ac:dyDescent="0.45">
      <c r="A31727">
        <v>10076703</v>
      </c>
      <c r="B31727" t="s">
        <v>31790</v>
      </c>
    </row>
    <row r="31728" spans="1:2" x14ac:dyDescent="0.45">
      <c r="A31728">
        <v>10040063</v>
      </c>
      <c r="B31728" t="s">
        <v>31791</v>
      </c>
    </row>
    <row r="31729" spans="1:2" x14ac:dyDescent="0.45">
      <c r="A31729">
        <v>10051978</v>
      </c>
      <c r="B31729" t="s">
        <v>31792</v>
      </c>
    </row>
    <row r="31730" spans="1:2" x14ac:dyDescent="0.45">
      <c r="A31730">
        <v>10085997</v>
      </c>
      <c r="B31730" t="s">
        <v>26244</v>
      </c>
    </row>
    <row r="31731" spans="1:2" x14ac:dyDescent="0.45">
      <c r="A31731">
        <v>10085527</v>
      </c>
      <c r="B31731" t="s">
        <v>31793</v>
      </c>
    </row>
    <row r="31732" spans="1:2" x14ac:dyDescent="0.45">
      <c r="A31732">
        <v>10061949</v>
      </c>
      <c r="B31732" t="s">
        <v>31794</v>
      </c>
    </row>
    <row r="31733" spans="1:2" x14ac:dyDescent="0.45">
      <c r="A31733">
        <v>10087019</v>
      </c>
      <c r="B31733" t="s">
        <v>31795</v>
      </c>
    </row>
    <row r="31734" spans="1:2" x14ac:dyDescent="0.45">
      <c r="A31734">
        <v>10076494</v>
      </c>
      <c r="B31734" t="s">
        <v>31796</v>
      </c>
    </row>
    <row r="31735" spans="1:2" x14ac:dyDescent="0.45">
      <c r="A31735">
        <v>10069674</v>
      </c>
      <c r="B31735" t="s">
        <v>31797</v>
      </c>
    </row>
    <row r="31736" spans="1:2" x14ac:dyDescent="0.45">
      <c r="A31736">
        <v>10006984</v>
      </c>
      <c r="B31736" t="s">
        <v>31798</v>
      </c>
    </row>
    <row r="31737" spans="1:2" x14ac:dyDescent="0.45">
      <c r="A31737">
        <v>10068407</v>
      </c>
      <c r="B31737" t="s">
        <v>31799</v>
      </c>
    </row>
    <row r="31738" spans="1:2" x14ac:dyDescent="0.45">
      <c r="A31738">
        <v>10017769</v>
      </c>
      <c r="B31738" t="s">
        <v>31800</v>
      </c>
    </row>
    <row r="31739" spans="1:2" x14ac:dyDescent="0.45">
      <c r="A31739">
        <v>10091197</v>
      </c>
      <c r="B31739" t="s">
        <v>31801</v>
      </c>
    </row>
    <row r="31740" spans="1:2" x14ac:dyDescent="0.45">
      <c r="A31740">
        <v>10087604</v>
      </c>
      <c r="B31740" t="s">
        <v>31802</v>
      </c>
    </row>
    <row r="31741" spans="1:2" x14ac:dyDescent="0.45">
      <c r="A31741">
        <v>10052351</v>
      </c>
      <c r="B31741" t="s">
        <v>31803</v>
      </c>
    </row>
    <row r="31742" spans="1:2" x14ac:dyDescent="0.45">
      <c r="A31742">
        <v>10059650</v>
      </c>
      <c r="B31742" t="s">
        <v>31804</v>
      </c>
    </row>
    <row r="31743" spans="1:2" x14ac:dyDescent="0.45">
      <c r="A31743">
        <v>10034260</v>
      </c>
      <c r="B31743" t="s">
        <v>31805</v>
      </c>
    </row>
    <row r="31744" spans="1:2" x14ac:dyDescent="0.45">
      <c r="A31744">
        <v>10086453</v>
      </c>
      <c r="B31744" t="s">
        <v>31806</v>
      </c>
    </row>
    <row r="31745" spans="1:2" x14ac:dyDescent="0.45">
      <c r="A31745">
        <v>10048793</v>
      </c>
      <c r="B31745" t="s">
        <v>31807</v>
      </c>
    </row>
    <row r="31746" spans="1:2" x14ac:dyDescent="0.45">
      <c r="A31746">
        <v>10032353</v>
      </c>
      <c r="B31746" t="s">
        <v>20452</v>
      </c>
    </row>
    <row r="31747" spans="1:2" x14ac:dyDescent="0.45">
      <c r="A31747">
        <v>10001827</v>
      </c>
      <c r="B31747" t="s">
        <v>31808</v>
      </c>
    </row>
    <row r="31748" spans="1:2" x14ac:dyDescent="0.45">
      <c r="A31748">
        <v>10023081</v>
      </c>
      <c r="B31748" t="s">
        <v>31809</v>
      </c>
    </row>
    <row r="31749" spans="1:2" x14ac:dyDescent="0.45">
      <c r="A31749">
        <v>10062311</v>
      </c>
      <c r="B31749" t="s">
        <v>31810</v>
      </c>
    </row>
    <row r="31750" spans="1:2" x14ac:dyDescent="0.45">
      <c r="A31750">
        <v>10053424</v>
      </c>
      <c r="B31750" t="s">
        <v>31811</v>
      </c>
    </row>
    <row r="31751" spans="1:2" x14ac:dyDescent="0.45">
      <c r="A31751">
        <v>10051794</v>
      </c>
      <c r="B31751" t="s">
        <v>31812</v>
      </c>
    </row>
    <row r="31752" spans="1:2" x14ac:dyDescent="0.45">
      <c r="A31752">
        <v>10030118</v>
      </c>
      <c r="B31752" t="s">
        <v>31813</v>
      </c>
    </row>
    <row r="31753" spans="1:2" x14ac:dyDescent="0.45">
      <c r="A31753">
        <v>10037835</v>
      </c>
      <c r="B31753" t="s">
        <v>30266</v>
      </c>
    </row>
    <row r="31754" spans="1:2" x14ac:dyDescent="0.45">
      <c r="A31754">
        <v>10042715</v>
      </c>
      <c r="B31754" t="s">
        <v>31814</v>
      </c>
    </row>
    <row r="31755" spans="1:2" x14ac:dyDescent="0.45">
      <c r="A31755">
        <v>10073725</v>
      </c>
      <c r="B31755" t="s">
        <v>31815</v>
      </c>
    </row>
    <row r="31756" spans="1:2" x14ac:dyDescent="0.45">
      <c r="A31756">
        <v>10057155</v>
      </c>
      <c r="B31756" t="s">
        <v>31816</v>
      </c>
    </row>
    <row r="31757" spans="1:2" x14ac:dyDescent="0.45">
      <c r="A31757">
        <v>10040338</v>
      </c>
      <c r="B31757" t="s">
        <v>31817</v>
      </c>
    </row>
    <row r="31758" spans="1:2" x14ac:dyDescent="0.45">
      <c r="A31758">
        <v>10037048</v>
      </c>
      <c r="B31758" t="s">
        <v>31818</v>
      </c>
    </row>
    <row r="31759" spans="1:2" x14ac:dyDescent="0.45">
      <c r="A31759">
        <v>10020571</v>
      </c>
      <c r="B31759" t="s">
        <v>31819</v>
      </c>
    </row>
    <row r="31760" spans="1:2" x14ac:dyDescent="0.45">
      <c r="A31760">
        <v>10005757</v>
      </c>
      <c r="B31760" t="s">
        <v>31820</v>
      </c>
    </row>
    <row r="31761" spans="1:2" x14ac:dyDescent="0.45">
      <c r="A31761">
        <v>10026642</v>
      </c>
      <c r="B31761" t="s">
        <v>31821</v>
      </c>
    </row>
    <row r="31762" spans="1:2" x14ac:dyDescent="0.45">
      <c r="A31762">
        <v>10078199</v>
      </c>
      <c r="B31762" t="s">
        <v>31822</v>
      </c>
    </row>
    <row r="31763" spans="1:2" x14ac:dyDescent="0.45">
      <c r="A31763">
        <v>10079692</v>
      </c>
      <c r="B31763" t="s">
        <v>31823</v>
      </c>
    </row>
    <row r="31764" spans="1:2" x14ac:dyDescent="0.45">
      <c r="A31764">
        <v>10068790</v>
      </c>
      <c r="B31764" t="s">
        <v>31824</v>
      </c>
    </row>
    <row r="31765" spans="1:2" x14ac:dyDescent="0.45">
      <c r="A31765">
        <v>10074866</v>
      </c>
      <c r="B31765" t="s">
        <v>31825</v>
      </c>
    </row>
    <row r="31766" spans="1:2" x14ac:dyDescent="0.45">
      <c r="A31766">
        <v>10022960</v>
      </c>
      <c r="B31766" t="s">
        <v>31826</v>
      </c>
    </row>
    <row r="31767" spans="1:2" x14ac:dyDescent="0.45">
      <c r="A31767">
        <v>10040852</v>
      </c>
      <c r="B31767" t="s">
        <v>31827</v>
      </c>
    </row>
    <row r="31768" spans="1:2" x14ac:dyDescent="0.45">
      <c r="A31768">
        <v>10074980</v>
      </c>
      <c r="B31768" t="s">
        <v>10892</v>
      </c>
    </row>
    <row r="31769" spans="1:2" x14ac:dyDescent="0.45">
      <c r="A31769">
        <v>10077353</v>
      </c>
      <c r="B31769" t="s">
        <v>31828</v>
      </c>
    </row>
    <row r="31770" spans="1:2" x14ac:dyDescent="0.45">
      <c r="A31770">
        <v>10090264</v>
      </c>
      <c r="B31770" t="s">
        <v>31829</v>
      </c>
    </row>
    <row r="31771" spans="1:2" x14ac:dyDescent="0.45">
      <c r="A31771">
        <v>10038397</v>
      </c>
      <c r="B31771" t="s">
        <v>31830</v>
      </c>
    </row>
    <row r="31772" spans="1:2" x14ac:dyDescent="0.45">
      <c r="A31772">
        <v>10020449</v>
      </c>
      <c r="B31772" t="s">
        <v>31831</v>
      </c>
    </row>
    <row r="31773" spans="1:2" x14ac:dyDescent="0.45">
      <c r="A31773">
        <v>10009837</v>
      </c>
      <c r="B31773" t="s">
        <v>31832</v>
      </c>
    </row>
    <row r="31774" spans="1:2" x14ac:dyDescent="0.45">
      <c r="A31774">
        <v>10079364</v>
      </c>
      <c r="B31774" t="s">
        <v>31833</v>
      </c>
    </row>
    <row r="31775" spans="1:2" x14ac:dyDescent="0.45">
      <c r="A31775">
        <v>10061256</v>
      </c>
      <c r="B31775" t="s">
        <v>31834</v>
      </c>
    </row>
    <row r="31776" spans="1:2" x14ac:dyDescent="0.45">
      <c r="A31776">
        <v>10070847</v>
      </c>
      <c r="B31776" t="s">
        <v>31835</v>
      </c>
    </row>
    <row r="31777" spans="1:2" x14ac:dyDescent="0.45">
      <c r="A31777">
        <v>10027029</v>
      </c>
      <c r="B31777" t="s">
        <v>31836</v>
      </c>
    </row>
    <row r="31778" spans="1:2" x14ac:dyDescent="0.45">
      <c r="A31778">
        <v>10014042</v>
      </c>
      <c r="B31778" t="s">
        <v>31837</v>
      </c>
    </row>
    <row r="31779" spans="1:2" x14ac:dyDescent="0.45">
      <c r="A31779">
        <v>10053628</v>
      </c>
      <c r="B31779" t="s">
        <v>31838</v>
      </c>
    </row>
    <row r="31780" spans="1:2" x14ac:dyDescent="0.45">
      <c r="A31780">
        <v>10069066</v>
      </c>
      <c r="B31780" t="s">
        <v>31839</v>
      </c>
    </row>
    <row r="31781" spans="1:2" x14ac:dyDescent="0.45">
      <c r="A31781">
        <v>10085208</v>
      </c>
      <c r="B31781" t="s">
        <v>31840</v>
      </c>
    </row>
    <row r="31782" spans="1:2" x14ac:dyDescent="0.45">
      <c r="A31782">
        <v>10090452</v>
      </c>
      <c r="B31782" t="s">
        <v>26928</v>
      </c>
    </row>
    <row r="31783" spans="1:2" x14ac:dyDescent="0.45">
      <c r="A31783">
        <v>10075850</v>
      </c>
      <c r="B31783" t="s">
        <v>31841</v>
      </c>
    </row>
    <row r="31784" spans="1:2" x14ac:dyDescent="0.45">
      <c r="A31784">
        <v>10066903</v>
      </c>
      <c r="B31784" t="s">
        <v>31842</v>
      </c>
    </row>
    <row r="31785" spans="1:2" x14ac:dyDescent="0.45">
      <c r="A31785">
        <v>10030942</v>
      </c>
      <c r="B31785" t="s">
        <v>31843</v>
      </c>
    </row>
    <row r="31786" spans="1:2" x14ac:dyDescent="0.45">
      <c r="A31786">
        <v>10083699</v>
      </c>
      <c r="B31786" t="s">
        <v>31844</v>
      </c>
    </row>
    <row r="31787" spans="1:2" x14ac:dyDescent="0.45">
      <c r="A31787">
        <v>10052879</v>
      </c>
      <c r="B31787" t="s">
        <v>31845</v>
      </c>
    </row>
    <row r="31788" spans="1:2" x14ac:dyDescent="0.45">
      <c r="A31788">
        <v>10070585</v>
      </c>
      <c r="B31788" t="s">
        <v>31846</v>
      </c>
    </row>
    <row r="31789" spans="1:2" x14ac:dyDescent="0.45">
      <c r="A31789">
        <v>10009944</v>
      </c>
      <c r="B31789" t="s">
        <v>31847</v>
      </c>
    </row>
    <row r="31790" spans="1:2" x14ac:dyDescent="0.45">
      <c r="A31790">
        <v>10031154</v>
      </c>
      <c r="B31790" t="s">
        <v>31848</v>
      </c>
    </row>
    <row r="31791" spans="1:2" x14ac:dyDescent="0.45">
      <c r="A31791">
        <v>10087416</v>
      </c>
      <c r="B31791" t="s">
        <v>31849</v>
      </c>
    </row>
    <row r="31792" spans="1:2" x14ac:dyDescent="0.45">
      <c r="A31792">
        <v>10087987</v>
      </c>
      <c r="B31792" t="s">
        <v>31850</v>
      </c>
    </row>
    <row r="31793" spans="1:2" x14ac:dyDescent="0.45">
      <c r="A31793">
        <v>10016250</v>
      </c>
      <c r="B31793" t="s">
        <v>31851</v>
      </c>
    </row>
    <row r="31794" spans="1:2" x14ac:dyDescent="0.45">
      <c r="A31794">
        <v>10006527</v>
      </c>
      <c r="B31794" t="s">
        <v>31852</v>
      </c>
    </row>
    <row r="31795" spans="1:2" x14ac:dyDescent="0.45">
      <c r="A31795">
        <v>10020583</v>
      </c>
      <c r="B31795" t="s">
        <v>31853</v>
      </c>
    </row>
    <row r="31796" spans="1:2" x14ac:dyDescent="0.45">
      <c r="A31796">
        <v>10034108</v>
      </c>
      <c r="B31796" t="s">
        <v>31854</v>
      </c>
    </row>
    <row r="31797" spans="1:2" x14ac:dyDescent="0.45">
      <c r="A31797">
        <v>10000923</v>
      </c>
      <c r="B31797" t="s">
        <v>31855</v>
      </c>
    </row>
    <row r="31798" spans="1:2" x14ac:dyDescent="0.45">
      <c r="A31798">
        <v>10073194</v>
      </c>
      <c r="B31798" t="s">
        <v>31856</v>
      </c>
    </row>
    <row r="31799" spans="1:2" x14ac:dyDescent="0.45">
      <c r="A31799">
        <v>10043053</v>
      </c>
      <c r="B31799" t="s">
        <v>21781</v>
      </c>
    </row>
    <row r="31800" spans="1:2" x14ac:dyDescent="0.45">
      <c r="A31800">
        <v>10003428</v>
      </c>
      <c r="B31800" t="s">
        <v>31857</v>
      </c>
    </row>
    <row r="31801" spans="1:2" x14ac:dyDescent="0.45">
      <c r="A31801">
        <v>10016286</v>
      </c>
      <c r="B31801" t="s">
        <v>31858</v>
      </c>
    </row>
    <row r="31802" spans="1:2" x14ac:dyDescent="0.45">
      <c r="A31802">
        <v>10054281</v>
      </c>
      <c r="B31802" t="s">
        <v>31859</v>
      </c>
    </row>
    <row r="31803" spans="1:2" x14ac:dyDescent="0.45">
      <c r="A31803">
        <v>10034784</v>
      </c>
      <c r="B31803" t="s">
        <v>28996</v>
      </c>
    </row>
    <row r="31804" spans="1:2" x14ac:dyDescent="0.45">
      <c r="A31804">
        <v>10053656</v>
      </c>
      <c r="B31804" t="s">
        <v>31860</v>
      </c>
    </row>
    <row r="31805" spans="1:2" x14ac:dyDescent="0.45">
      <c r="A31805">
        <v>10009682</v>
      </c>
      <c r="B31805" t="s">
        <v>31861</v>
      </c>
    </row>
    <row r="31806" spans="1:2" x14ac:dyDescent="0.45">
      <c r="A31806">
        <v>10063256</v>
      </c>
      <c r="B31806" t="s">
        <v>31862</v>
      </c>
    </row>
    <row r="31807" spans="1:2" x14ac:dyDescent="0.45">
      <c r="A31807">
        <v>10053150</v>
      </c>
      <c r="B31807" t="s">
        <v>31863</v>
      </c>
    </row>
    <row r="31808" spans="1:2" x14ac:dyDescent="0.45">
      <c r="A31808">
        <v>10068953</v>
      </c>
      <c r="B31808" t="s">
        <v>31864</v>
      </c>
    </row>
    <row r="31809" spans="1:2" x14ac:dyDescent="0.45">
      <c r="A31809">
        <v>10090122</v>
      </c>
      <c r="B31809" t="s">
        <v>31865</v>
      </c>
    </row>
    <row r="31810" spans="1:2" x14ac:dyDescent="0.45">
      <c r="A31810">
        <v>10006204</v>
      </c>
      <c r="B31810" t="s">
        <v>31866</v>
      </c>
    </row>
    <row r="31811" spans="1:2" x14ac:dyDescent="0.45">
      <c r="A31811">
        <v>10007568</v>
      </c>
      <c r="B31811" t="s">
        <v>31867</v>
      </c>
    </row>
    <row r="31812" spans="1:2" x14ac:dyDescent="0.45">
      <c r="A31812">
        <v>10039423</v>
      </c>
      <c r="B31812" t="s">
        <v>31868</v>
      </c>
    </row>
    <row r="31813" spans="1:2" x14ac:dyDescent="0.45">
      <c r="A31813">
        <v>10069720</v>
      </c>
      <c r="B31813" t="s">
        <v>31869</v>
      </c>
    </row>
    <row r="31814" spans="1:2" x14ac:dyDescent="0.45">
      <c r="A31814">
        <v>10078357</v>
      </c>
      <c r="B31814" t="s">
        <v>31870</v>
      </c>
    </row>
    <row r="31815" spans="1:2" x14ac:dyDescent="0.45">
      <c r="A31815">
        <v>10066960</v>
      </c>
      <c r="B31815" t="s">
        <v>31871</v>
      </c>
    </row>
    <row r="31816" spans="1:2" x14ac:dyDescent="0.45">
      <c r="A31816">
        <v>10039141</v>
      </c>
      <c r="B31816" t="s">
        <v>31872</v>
      </c>
    </row>
    <row r="31817" spans="1:2" x14ac:dyDescent="0.45">
      <c r="A31817">
        <v>10034492</v>
      </c>
      <c r="B31817" t="s">
        <v>31873</v>
      </c>
    </row>
    <row r="31818" spans="1:2" x14ac:dyDescent="0.45">
      <c r="A31818">
        <v>10071666</v>
      </c>
      <c r="B31818" t="s">
        <v>23354</v>
      </c>
    </row>
    <row r="31819" spans="1:2" x14ac:dyDescent="0.45">
      <c r="A31819">
        <v>10054190</v>
      </c>
      <c r="B31819" t="s">
        <v>31874</v>
      </c>
    </row>
    <row r="31820" spans="1:2" x14ac:dyDescent="0.45">
      <c r="A31820">
        <v>10032983</v>
      </c>
      <c r="B31820" t="s">
        <v>31875</v>
      </c>
    </row>
    <row r="31821" spans="1:2" x14ac:dyDescent="0.45">
      <c r="A31821">
        <v>10007265</v>
      </c>
      <c r="B31821" t="s">
        <v>31876</v>
      </c>
    </row>
    <row r="31822" spans="1:2" x14ac:dyDescent="0.45">
      <c r="A31822">
        <v>10077065</v>
      </c>
      <c r="B31822" t="s">
        <v>31877</v>
      </c>
    </row>
    <row r="31823" spans="1:2" x14ac:dyDescent="0.45">
      <c r="A31823">
        <v>10066955</v>
      </c>
      <c r="B31823" t="s">
        <v>31878</v>
      </c>
    </row>
    <row r="31824" spans="1:2" x14ac:dyDescent="0.45">
      <c r="A31824">
        <v>10007588</v>
      </c>
      <c r="B31824" t="s">
        <v>31879</v>
      </c>
    </row>
    <row r="31825" spans="1:2" x14ac:dyDescent="0.45">
      <c r="A31825">
        <v>10075877</v>
      </c>
      <c r="B31825" t="s">
        <v>31880</v>
      </c>
    </row>
    <row r="31826" spans="1:2" x14ac:dyDescent="0.45">
      <c r="A31826">
        <v>10004835</v>
      </c>
      <c r="B31826" t="s">
        <v>31881</v>
      </c>
    </row>
    <row r="31827" spans="1:2" x14ac:dyDescent="0.45">
      <c r="A31827">
        <v>90000452</v>
      </c>
      <c r="B31827" t="s">
        <v>31882</v>
      </c>
    </row>
    <row r="31828" spans="1:2" x14ac:dyDescent="0.45">
      <c r="A31828">
        <v>10052448</v>
      </c>
      <c r="B31828" t="s">
        <v>31883</v>
      </c>
    </row>
    <row r="31829" spans="1:2" x14ac:dyDescent="0.45">
      <c r="A31829">
        <v>10049191</v>
      </c>
      <c r="B31829" t="s">
        <v>31884</v>
      </c>
    </row>
    <row r="31830" spans="1:2" x14ac:dyDescent="0.45">
      <c r="A31830">
        <v>10081827</v>
      </c>
      <c r="B31830" t="s">
        <v>31885</v>
      </c>
    </row>
    <row r="31831" spans="1:2" x14ac:dyDescent="0.45">
      <c r="A31831">
        <v>10017320</v>
      </c>
      <c r="B31831" t="s">
        <v>31886</v>
      </c>
    </row>
    <row r="31832" spans="1:2" x14ac:dyDescent="0.45">
      <c r="A31832">
        <v>10004936</v>
      </c>
      <c r="B31832" t="s">
        <v>31887</v>
      </c>
    </row>
    <row r="31833" spans="1:2" x14ac:dyDescent="0.45">
      <c r="A31833">
        <v>10038597</v>
      </c>
      <c r="B31833" t="s">
        <v>25761</v>
      </c>
    </row>
    <row r="31834" spans="1:2" x14ac:dyDescent="0.45">
      <c r="A31834">
        <v>10073720</v>
      </c>
      <c r="B31834" t="s">
        <v>31888</v>
      </c>
    </row>
    <row r="31835" spans="1:2" x14ac:dyDescent="0.45">
      <c r="A31835">
        <v>10005252</v>
      </c>
      <c r="B31835" t="s">
        <v>31889</v>
      </c>
    </row>
    <row r="31836" spans="1:2" x14ac:dyDescent="0.45">
      <c r="A31836">
        <v>90000409</v>
      </c>
      <c r="B31836" t="s">
        <v>31890</v>
      </c>
    </row>
    <row r="31837" spans="1:2" x14ac:dyDescent="0.45">
      <c r="A31837">
        <v>10069264</v>
      </c>
      <c r="B31837" t="s">
        <v>31891</v>
      </c>
    </row>
    <row r="31838" spans="1:2" x14ac:dyDescent="0.45">
      <c r="A31838">
        <v>10039461</v>
      </c>
      <c r="B31838" t="s">
        <v>31892</v>
      </c>
    </row>
    <row r="31839" spans="1:2" x14ac:dyDescent="0.45">
      <c r="A31839">
        <v>10029973</v>
      </c>
      <c r="B31839" t="s">
        <v>31893</v>
      </c>
    </row>
    <row r="31840" spans="1:2" x14ac:dyDescent="0.45">
      <c r="A31840">
        <v>10038909</v>
      </c>
      <c r="B31840" t="s">
        <v>31894</v>
      </c>
    </row>
    <row r="31841" spans="1:2" x14ac:dyDescent="0.45">
      <c r="A31841">
        <v>10030930</v>
      </c>
      <c r="B31841" t="s">
        <v>31895</v>
      </c>
    </row>
    <row r="31842" spans="1:2" x14ac:dyDescent="0.45">
      <c r="A31842">
        <v>10078829</v>
      </c>
      <c r="B31842" t="s">
        <v>31896</v>
      </c>
    </row>
    <row r="31843" spans="1:2" x14ac:dyDescent="0.45">
      <c r="A31843">
        <v>10072166</v>
      </c>
      <c r="B31843" t="s">
        <v>31897</v>
      </c>
    </row>
    <row r="31844" spans="1:2" x14ac:dyDescent="0.45">
      <c r="A31844">
        <v>10024467</v>
      </c>
      <c r="B31844" t="s">
        <v>31898</v>
      </c>
    </row>
    <row r="31845" spans="1:2" x14ac:dyDescent="0.45">
      <c r="A31845">
        <v>10054720</v>
      </c>
      <c r="B31845" t="s">
        <v>31899</v>
      </c>
    </row>
    <row r="31846" spans="1:2" x14ac:dyDescent="0.45">
      <c r="A31846">
        <v>10025840</v>
      </c>
      <c r="B31846" t="s">
        <v>31900</v>
      </c>
    </row>
    <row r="31847" spans="1:2" x14ac:dyDescent="0.45">
      <c r="A31847">
        <v>10013084</v>
      </c>
      <c r="B31847" t="s">
        <v>31901</v>
      </c>
    </row>
    <row r="31848" spans="1:2" x14ac:dyDescent="0.45">
      <c r="A31848">
        <v>10048258</v>
      </c>
      <c r="B31848" t="s">
        <v>31902</v>
      </c>
    </row>
    <row r="31849" spans="1:2" x14ac:dyDescent="0.45">
      <c r="A31849">
        <v>10008965</v>
      </c>
      <c r="B31849" t="s">
        <v>31903</v>
      </c>
    </row>
    <row r="31850" spans="1:2" x14ac:dyDescent="0.45">
      <c r="A31850">
        <v>10033532</v>
      </c>
      <c r="B31850" t="s">
        <v>31904</v>
      </c>
    </row>
    <row r="31851" spans="1:2" x14ac:dyDescent="0.45">
      <c r="A31851">
        <v>10025680</v>
      </c>
      <c r="B31851" t="s">
        <v>31905</v>
      </c>
    </row>
    <row r="31852" spans="1:2" x14ac:dyDescent="0.45">
      <c r="A31852">
        <v>10091885</v>
      </c>
      <c r="B31852" t="s">
        <v>23340</v>
      </c>
    </row>
    <row r="31853" spans="1:2" x14ac:dyDescent="0.45">
      <c r="A31853">
        <v>10050238</v>
      </c>
      <c r="B31853" t="s">
        <v>31906</v>
      </c>
    </row>
    <row r="31854" spans="1:2" x14ac:dyDescent="0.45">
      <c r="A31854">
        <v>10072055</v>
      </c>
      <c r="B31854" t="s">
        <v>31907</v>
      </c>
    </row>
    <row r="31855" spans="1:2" x14ac:dyDescent="0.45">
      <c r="A31855">
        <v>10005172</v>
      </c>
      <c r="B31855" t="s">
        <v>31908</v>
      </c>
    </row>
    <row r="31856" spans="1:2" x14ac:dyDescent="0.45">
      <c r="A31856">
        <v>10045991</v>
      </c>
      <c r="B31856" t="s">
        <v>31909</v>
      </c>
    </row>
    <row r="31857" spans="1:2" x14ac:dyDescent="0.45">
      <c r="A31857">
        <v>10073364</v>
      </c>
      <c r="B31857" t="s">
        <v>31910</v>
      </c>
    </row>
    <row r="31858" spans="1:2" x14ac:dyDescent="0.45">
      <c r="A31858">
        <v>10033788</v>
      </c>
      <c r="B31858" t="s">
        <v>31911</v>
      </c>
    </row>
    <row r="31859" spans="1:2" x14ac:dyDescent="0.45">
      <c r="A31859">
        <v>10039913</v>
      </c>
      <c r="B31859" t="s">
        <v>31912</v>
      </c>
    </row>
    <row r="31860" spans="1:2" x14ac:dyDescent="0.45">
      <c r="A31860">
        <v>10004043</v>
      </c>
      <c r="B31860" t="s">
        <v>31913</v>
      </c>
    </row>
    <row r="31861" spans="1:2" x14ac:dyDescent="0.45">
      <c r="A31861">
        <v>10020191</v>
      </c>
      <c r="B31861" t="s">
        <v>31914</v>
      </c>
    </row>
    <row r="31862" spans="1:2" x14ac:dyDescent="0.45">
      <c r="A31862">
        <v>10087764</v>
      </c>
      <c r="B31862" t="s">
        <v>31915</v>
      </c>
    </row>
    <row r="31863" spans="1:2" x14ac:dyDescent="0.45">
      <c r="A31863">
        <v>10072521</v>
      </c>
      <c r="B31863" t="s">
        <v>31916</v>
      </c>
    </row>
    <row r="31864" spans="1:2" x14ac:dyDescent="0.45">
      <c r="A31864">
        <v>10004111</v>
      </c>
      <c r="B31864" t="s">
        <v>31917</v>
      </c>
    </row>
    <row r="31865" spans="1:2" x14ac:dyDescent="0.45">
      <c r="A31865">
        <v>10054199</v>
      </c>
      <c r="B31865" t="s">
        <v>31918</v>
      </c>
    </row>
    <row r="31866" spans="1:2" x14ac:dyDescent="0.45">
      <c r="A31866">
        <v>10008279</v>
      </c>
      <c r="B31866" t="s">
        <v>31919</v>
      </c>
    </row>
    <row r="31867" spans="1:2" x14ac:dyDescent="0.45">
      <c r="A31867">
        <v>10054678</v>
      </c>
      <c r="B31867" t="s">
        <v>31920</v>
      </c>
    </row>
    <row r="31868" spans="1:2" x14ac:dyDescent="0.45">
      <c r="A31868">
        <v>10030950</v>
      </c>
      <c r="B31868" t="s">
        <v>31921</v>
      </c>
    </row>
    <row r="31869" spans="1:2" x14ac:dyDescent="0.45">
      <c r="A31869">
        <v>10061411</v>
      </c>
      <c r="B31869" t="s">
        <v>31922</v>
      </c>
    </row>
    <row r="31870" spans="1:2" x14ac:dyDescent="0.45">
      <c r="A31870">
        <v>10015284</v>
      </c>
      <c r="B31870" t="s">
        <v>31923</v>
      </c>
    </row>
    <row r="31871" spans="1:2" x14ac:dyDescent="0.45">
      <c r="A31871">
        <v>10040091</v>
      </c>
      <c r="B31871" t="s">
        <v>31924</v>
      </c>
    </row>
    <row r="31872" spans="1:2" x14ac:dyDescent="0.45">
      <c r="A31872">
        <v>10015739</v>
      </c>
      <c r="B31872" t="s">
        <v>31925</v>
      </c>
    </row>
    <row r="31873" spans="1:2" x14ac:dyDescent="0.45">
      <c r="A31873">
        <v>10050315</v>
      </c>
      <c r="B31873" t="s">
        <v>31926</v>
      </c>
    </row>
    <row r="31874" spans="1:2" x14ac:dyDescent="0.45">
      <c r="A31874">
        <v>10050430</v>
      </c>
      <c r="B31874" t="s">
        <v>31927</v>
      </c>
    </row>
    <row r="31875" spans="1:2" x14ac:dyDescent="0.45">
      <c r="A31875">
        <v>10006721</v>
      </c>
      <c r="B31875" t="s">
        <v>31928</v>
      </c>
    </row>
    <row r="31876" spans="1:2" x14ac:dyDescent="0.45">
      <c r="A31876">
        <v>10030235</v>
      </c>
      <c r="B31876" t="s">
        <v>31929</v>
      </c>
    </row>
    <row r="31877" spans="1:2" x14ac:dyDescent="0.45">
      <c r="A31877">
        <v>10036307</v>
      </c>
      <c r="B31877" t="s">
        <v>31930</v>
      </c>
    </row>
    <row r="31878" spans="1:2" x14ac:dyDescent="0.45">
      <c r="A31878">
        <v>10003673</v>
      </c>
      <c r="B31878" t="s">
        <v>31931</v>
      </c>
    </row>
    <row r="31879" spans="1:2" x14ac:dyDescent="0.45">
      <c r="A31879">
        <v>10025671</v>
      </c>
      <c r="B31879" t="s">
        <v>31932</v>
      </c>
    </row>
    <row r="31880" spans="1:2" x14ac:dyDescent="0.45">
      <c r="A31880">
        <v>10070783</v>
      </c>
      <c r="B31880" t="s">
        <v>31933</v>
      </c>
    </row>
    <row r="31881" spans="1:2" x14ac:dyDescent="0.45">
      <c r="A31881">
        <v>10053135</v>
      </c>
      <c r="B31881" t="s">
        <v>31934</v>
      </c>
    </row>
    <row r="31882" spans="1:2" x14ac:dyDescent="0.45">
      <c r="A31882">
        <v>10086364</v>
      </c>
      <c r="B31882" t="s">
        <v>31935</v>
      </c>
    </row>
    <row r="31883" spans="1:2" x14ac:dyDescent="0.45">
      <c r="A31883">
        <v>10016536</v>
      </c>
      <c r="B31883" t="s">
        <v>31936</v>
      </c>
    </row>
    <row r="31884" spans="1:2" x14ac:dyDescent="0.45">
      <c r="A31884">
        <v>10062213</v>
      </c>
      <c r="B31884" t="s">
        <v>31937</v>
      </c>
    </row>
    <row r="31885" spans="1:2" x14ac:dyDescent="0.45">
      <c r="A31885">
        <v>10054158</v>
      </c>
      <c r="B31885" t="s">
        <v>31938</v>
      </c>
    </row>
    <row r="31886" spans="1:2" x14ac:dyDescent="0.45">
      <c r="A31886">
        <v>10031371</v>
      </c>
      <c r="B31886" t="s">
        <v>31939</v>
      </c>
    </row>
    <row r="31887" spans="1:2" x14ac:dyDescent="0.45">
      <c r="A31887">
        <v>10045290</v>
      </c>
      <c r="B31887" t="s">
        <v>31940</v>
      </c>
    </row>
    <row r="31888" spans="1:2" x14ac:dyDescent="0.45">
      <c r="A31888">
        <v>10052555</v>
      </c>
      <c r="B31888" t="s">
        <v>31941</v>
      </c>
    </row>
    <row r="31889" spans="1:2" x14ac:dyDescent="0.45">
      <c r="A31889">
        <v>10061492</v>
      </c>
      <c r="B31889" t="s">
        <v>31942</v>
      </c>
    </row>
    <row r="31890" spans="1:2" x14ac:dyDescent="0.45">
      <c r="A31890">
        <v>10091478</v>
      </c>
      <c r="B31890" t="s">
        <v>31943</v>
      </c>
    </row>
    <row r="31891" spans="1:2" x14ac:dyDescent="0.45">
      <c r="A31891">
        <v>10069269</v>
      </c>
      <c r="B31891" t="s">
        <v>31944</v>
      </c>
    </row>
    <row r="31892" spans="1:2" x14ac:dyDescent="0.45">
      <c r="A31892">
        <v>10091022</v>
      </c>
      <c r="B31892" t="s">
        <v>31945</v>
      </c>
    </row>
    <row r="31893" spans="1:2" x14ac:dyDescent="0.45">
      <c r="A31893">
        <v>10082360</v>
      </c>
      <c r="B31893" t="s">
        <v>31946</v>
      </c>
    </row>
    <row r="31894" spans="1:2" x14ac:dyDescent="0.45">
      <c r="A31894">
        <v>10090407</v>
      </c>
      <c r="B31894" t="s">
        <v>31947</v>
      </c>
    </row>
    <row r="31895" spans="1:2" x14ac:dyDescent="0.45">
      <c r="A31895">
        <v>10090364</v>
      </c>
      <c r="B31895" t="s">
        <v>31948</v>
      </c>
    </row>
    <row r="31896" spans="1:2" x14ac:dyDescent="0.45">
      <c r="A31896">
        <v>10030439</v>
      </c>
      <c r="B31896" t="s">
        <v>31949</v>
      </c>
    </row>
    <row r="31897" spans="1:2" x14ac:dyDescent="0.45">
      <c r="A31897">
        <v>10074125</v>
      </c>
      <c r="B31897" t="s">
        <v>31950</v>
      </c>
    </row>
    <row r="31898" spans="1:2" x14ac:dyDescent="0.45">
      <c r="A31898">
        <v>10071815</v>
      </c>
      <c r="B31898" t="s">
        <v>31951</v>
      </c>
    </row>
    <row r="31899" spans="1:2" x14ac:dyDescent="0.45">
      <c r="A31899">
        <v>10081413</v>
      </c>
      <c r="B31899" t="s">
        <v>31952</v>
      </c>
    </row>
    <row r="31900" spans="1:2" x14ac:dyDescent="0.45">
      <c r="A31900">
        <v>10028531</v>
      </c>
      <c r="B31900" t="s">
        <v>31953</v>
      </c>
    </row>
    <row r="31901" spans="1:2" x14ac:dyDescent="0.45">
      <c r="A31901">
        <v>10013780</v>
      </c>
      <c r="B31901" t="s">
        <v>31954</v>
      </c>
    </row>
    <row r="31902" spans="1:2" x14ac:dyDescent="0.45">
      <c r="A31902">
        <v>10033376</v>
      </c>
      <c r="B31902" t="s">
        <v>23263</v>
      </c>
    </row>
    <row r="31903" spans="1:2" x14ac:dyDescent="0.45">
      <c r="A31903">
        <v>10090304</v>
      </c>
      <c r="B31903" t="s">
        <v>31955</v>
      </c>
    </row>
    <row r="31904" spans="1:2" x14ac:dyDescent="0.45">
      <c r="A31904">
        <v>10073199</v>
      </c>
      <c r="B31904" t="s">
        <v>31956</v>
      </c>
    </row>
    <row r="31905" spans="1:2" x14ac:dyDescent="0.45">
      <c r="A31905">
        <v>90000472</v>
      </c>
      <c r="B31905" t="s">
        <v>31957</v>
      </c>
    </row>
    <row r="31906" spans="1:2" x14ac:dyDescent="0.45">
      <c r="A31906">
        <v>10048525</v>
      </c>
      <c r="B31906" t="s">
        <v>31958</v>
      </c>
    </row>
    <row r="31907" spans="1:2" x14ac:dyDescent="0.45">
      <c r="A31907">
        <v>10077070</v>
      </c>
      <c r="B31907" t="s">
        <v>31959</v>
      </c>
    </row>
    <row r="31908" spans="1:2" x14ac:dyDescent="0.45">
      <c r="A31908">
        <v>10071321</v>
      </c>
      <c r="B31908" t="s">
        <v>31960</v>
      </c>
    </row>
    <row r="31909" spans="1:2" x14ac:dyDescent="0.45">
      <c r="A31909">
        <v>10069895</v>
      </c>
      <c r="B31909" t="s">
        <v>31961</v>
      </c>
    </row>
    <row r="31910" spans="1:2" x14ac:dyDescent="0.45">
      <c r="A31910">
        <v>10067093</v>
      </c>
      <c r="B31910" t="s">
        <v>31962</v>
      </c>
    </row>
    <row r="31911" spans="1:2" x14ac:dyDescent="0.45">
      <c r="A31911">
        <v>10033153</v>
      </c>
      <c r="B31911" t="s">
        <v>31963</v>
      </c>
    </row>
    <row r="31912" spans="1:2" x14ac:dyDescent="0.45">
      <c r="A31912">
        <v>10016824</v>
      </c>
      <c r="B31912" t="s">
        <v>31964</v>
      </c>
    </row>
    <row r="31913" spans="1:2" x14ac:dyDescent="0.45">
      <c r="A31913">
        <v>10045123</v>
      </c>
      <c r="B31913" t="s">
        <v>31965</v>
      </c>
    </row>
    <row r="31914" spans="1:2" x14ac:dyDescent="0.45">
      <c r="A31914">
        <v>10034888</v>
      </c>
      <c r="B31914" t="s">
        <v>31966</v>
      </c>
    </row>
    <row r="31915" spans="1:2" x14ac:dyDescent="0.45">
      <c r="A31915">
        <v>10033570</v>
      </c>
      <c r="B31915" t="s">
        <v>2187</v>
      </c>
    </row>
    <row r="31916" spans="1:2" x14ac:dyDescent="0.45">
      <c r="A31916">
        <v>10000171</v>
      </c>
      <c r="B31916" t="s">
        <v>31967</v>
      </c>
    </row>
    <row r="31917" spans="1:2" x14ac:dyDescent="0.45">
      <c r="A31917">
        <v>10069374</v>
      </c>
      <c r="B31917" t="s">
        <v>31968</v>
      </c>
    </row>
    <row r="31918" spans="1:2" x14ac:dyDescent="0.45">
      <c r="A31918">
        <v>10016948</v>
      </c>
      <c r="B31918" t="s">
        <v>31969</v>
      </c>
    </row>
    <row r="31919" spans="1:2" x14ac:dyDescent="0.45">
      <c r="A31919">
        <v>10069373</v>
      </c>
      <c r="B31919" t="s">
        <v>31970</v>
      </c>
    </row>
    <row r="31920" spans="1:2" x14ac:dyDescent="0.45">
      <c r="A31920">
        <v>10068708</v>
      </c>
      <c r="B31920" t="s">
        <v>31971</v>
      </c>
    </row>
    <row r="31921" spans="1:2" x14ac:dyDescent="0.45">
      <c r="A31921">
        <v>10067927</v>
      </c>
      <c r="B31921" t="s">
        <v>31972</v>
      </c>
    </row>
    <row r="31922" spans="1:2" x14ac:dyDescent="0.45">
      <c r="A31922">
        <v>10070109</v>
      </c>
      <c r="B31922" t="s">
        <v>31973</v>
      </c>
    </row>
    <row r="31923" spans="1:2" x14ac:dyDescent="0.45">
      <c r="A31923">
        <v>10039828</v>
      </c>
      <c r="B31923" t="s">
        <v>31974</v>
      </c>
    </row>
    <row r="31924" spans="1:2" x14ac:dyDescent="0.45">
      <c r="A31924">
        <v>10091673</v>
      </c>
      <c r="B31924" t="s">
        <v>26042</v>
      </c>
    </row>
    <row r="31925" spans="1:2" x14ac:dyDescent="0.45">
      <c r="A31925">
        <v>10002310</v>
      </c>
      <c r="B31925" t="s">
        <v>31975</v>
      </c>
    </row>
    <row r="31926" spans="1:2" x14ac:dyDescent="0.45">
      <c r="A31926">
        <v>10017751</v>
      </c>
      <c r="B31926" t="s">
        <v>26379</v>
      </c>
    </row>
    <row r="31927" spans="1:2" x14ac:dyDescent="0.45">
      <c r="A31927">
        <v>10038315</v>
      </c>
      <c r="B31927" t="s">
        <v>31976</v>
      </c>
    </row>
    <row r="31928" spans="1:2" x14ac:dyDescent="0.45">
      <c r="A31928">
        <v>10075646</v>
      </c>
      <c r="B31928" t="s">
        <v>29651</v>
      </c>
    </row>
    <row r="31929" spans="1:2" x14ac:dyDescent="0.45">
      <c r="A31929">
        <v>10082867</v>
      </c>
      <c r="B31929" t="s">
        <v>31977</v>
      </c>
    </row>
    <row r="31930" spans="1:2" x14ac:dyDescent="0.45">
      <c r="A31930">
        <v>10018690</v>
      </c>
      <c r="B31930" t="s">
        <v>31978</v>
      </c>
    </row>
    <row r="31931" spans="1:2" x14ac:dyDescent="0.45">
      <c r="A31931">
        <v>10004318</v>
      </c>
      <c r="B31931" t="s">
        <v>31979</v>
      </c>
    </row>
    <row r="31932" spans="1:2" x14ac:dyDescent="0.45">
      <c r="A31932">
        <v>10077092</v>
      </c>
      <c r="B31932" t="s">
        <v>31980</v>
      </c>
    </row>
    <row r="31933" spans="1:2" x14ac:dyDescent="0.45">
      <c r="A31933">
        <v>10070381</v>
      </c>
      <c r="B31933" t="s">
        <v>31981</v>
      </c>
    </row>
    <row r="31934" spans="1:2" x14ac:dyDescent="0.45">
      <c r="A31934">
        <v>10061160</v>
      </c>
      <c r="B31934" t="s">
        <v>31982</v>
      </c>
    </row>
    <row r="31935" spans="1:2" x14ac:dyDescent="0.45">
      <c r="A31935">
        <v>10040551</v>
      </c>
      <c r="B31935" t="s">
        <v>31983</v>
      </c>
    </row>
    <row r="31936" spans="1:2" x14ac:dyDescent="0.45">
      <c r="A31936">
        <v>10071146</v>
      </c>
      <c r="B31936" t="s">
        <v>31984</v>
      </c>
    </row>
    <row r="31937" spans="1:2" x14ac:dyDescent="0.45">
      <c r="A31937">
        <v>10045920</v>
      </c>
      <c r="B31937" t="s">
        <v>31985</v>
      </c>
    </row>
    <row r="31938" spans="1:2" x14ac:dyDescent="0.45">
      <c r="A31938">
        <v>10051985</v>
      </c>
      <c r="B31938" t="s">
        <v>31986</v>
      </c>
    </row>
    <row r="31939" spans="1:2" x14ac:dyDescent="0.45">
      <c r="A31939">
        <v>10088874</v>
      </c>
      <c r="B31939" t="s">
        <v>31987</v>
      </c>
    </row>
    <row r="31940" spans="1:2" x14ac:dyDescent="0.45">
      <c r="A31940">
        <v>10043473</v>
      </c>
      <c r="B31940" t="s">
        <v>31988</v>
      </c>
    </row>
    <row r="31941" spans="1:2" x14ac:dyDescent="0.45">
      <c r="A31941">
        <v>10038525</v>
      </c>
      <c r="B31941" t="s">
        <v>31989</v>
      </c>
    </row>
    <row r="31942" spans="1:2" x14ac:dyDescent="0.45">
      <c r="A31942">
        <v>10001740</v>
      </c>
      <c r="B31942" t="s">
        <v>31990</v>
      </c>
    </row>
    <row r="31943" spans="1:2" x14ac:dyDescent="0.45">
      <c r="A31943">
        <v>10009120</v>
      </c>
      <c r="B31943" t="s">
        <v>31991</v>
      </c>
    </row>
    <row r="31944" spans="1:2" x14ac:dyDescent="0.45">
      <c r="A31944">
        <v>10014833</v>
      </c>
      <c r="B31944" t="s">
        <v>31992</v>
      </c>
    </row>
    <row r="31945" spans="1:2" x14ac:dyDescent="0.45">
      <c r="A31945">
        <v>10071653</v>
      </c>
      <c r="B31945" t="s">
        <v>31993</v>
      </c>
    </row>
    <row r="31946" spans="1:2" x14ac:dyDescent="0.45">
      <c r="A31946">
        <v>10030655</v>
      </c>
      <c r="B31946" t="s">
        <v>31994</v>
      </c>
    </row>
    <row r="31947" spans="1:2" x14ac:dyDescent="0.45">
      <c r="A31947">
        <v>10004594</v>
      </c>
      <c r="B31947" t="s">
        <v>31995</v>
      </c>
    </row>
    <row r="31948" spans="1:2" x14ac:dyDescent="0.45">
      <c r="A31948">
        <v>10088266</v>
      </c>
      <c r="B31948" t="s">
        <v>31996</v>
      </c>
    </row>
    <row r="31949" spans="1:2" x14ac:dyDescent="0.45">
      <c r="A31949">
        <v>10026394</v>
      </c>
      <c r="B31949" t="s">
        <v>31997</v>
      </c>
    </row>
    <row r="31950" spans="1:2" x14ac:dyDescent="0.45">
      <c r="A31950">
        <v>10048984</v>
      </c>
      <c r="B31950" t="s">
        <v>31998</v>
      </c>
    </row>
    <row r="31951" spans="1:2" x14ac:dyDescent="0.45">
      <c r="A31951">
        <v>10067734</v>
      </c>
      <c r="B31951" t="s">
        <v>31999</v>
      </c>
    </row>
    <row r="31952" spans="1:2" x14ac:dyDescent="0.45">
      <c r="A31952">
        <v>10086008</v>
      </c>
      <c r="B31952" t="s">
        <v>32000</v>
      </c>
    </row>
    <row r="31953" spans="1:2" x14ac:dyDescent="0.45">
      <c r="A31953">
        <v>10019704</v>
      </c>
      <c r="B31953" t="s">
        <v>32001</v>
      </c>
    </row>
    <row r="31954" spans="1:2" x14ac:dyDescent="0.45">
      <c r="A31954">
        <v>10025794</v>
      </c>
      <c r="B31954" t="s">
        <v>32002</v>
      </c>
    </row>
    <row r="31955" spans="1:2" x14ac:dyDescent="0.45">
      <c r="A31955">
        <v>10035053</v>
      </c>
      <c r="B31955" t="s">
        <v>32003</v>
      </c>
    </row>
    <row r="31956" spans="1:2" x14ac:dyDescent="0.45">
      <c r="A31956">
        <v>10040974</v>
      </c>
      <c r="B31956" t="s">
        <v>32004</v>
      </c>
    </row>
    <row r="31957" spans="1:2" x14ac:dyDescent="0.45">
      <c r="A31957">
        <v>10076256</v>
      </c>
      <c r="B31957" t="s">
        <v>32005</v>
      </c>
    </row>
    <row r="31958" spans="1:2" x14ac:dyDescent="0.45">
      <c r="A31958">
        <v>10066137</v>
      </c>
      <c r="B31958" t="s">
        <v>16191</v>
      </c>
    </row>
    <row r="31959" spans="1:2" x14ac:dyDescent="0.45">
      <c r="A31959">
        <v>10045243</v>
      </c>
      <c r="B31959" t="s">
        <v>32006</v>
      </c>
    </row>
    <row r="31960" spans="1:2" x14ac:dyDescent="0.45">
      <c r="A31960">
        <v>90000087</v>
      </c>
      <c r="B31960" t="s">
        <v>32007</v>
      </c>
    </row>
    <row r="31961" spans="1:2" x14ac:dyDescent="0.45">
      <c r="A31961">
        <v>10090852</v>
      </c>
      <c r="B31961" t="s">
        <v>32008</v>
      </c>
    </row>
    <row r="31962" spans="1:2" x14ac:dyDescent="0.45">
      <c r="A31962">
        <v>10046820</v>
      </c>
      <c r="B31962" t="s">
        <v>32009</v>
      </c>
    </row>
    <row r="31963" spans="1:2" x14ac:dyDescent="0.45">
      <c r="A31963">
        <v>10084197</v>
      </c>
      <c r="B31963" t="s">
        <v>32010</v>
      </c>
    </row>
    <row r="31964" spans="1:2" x14ac:dyDescent="0.45">
      <c r="A31964">
        <v>10073971</v>
      </c>
      <c r="B31964" t="s">
        <v>26018</v>
      </c>
    </row>
    <row r="31965" spans="1:2" x14ac:dyDescent="0.45">
      <c r="A31965">
        <v>10087991</v>
      </c>
      <c r="B31965" t="s">
        <v>32011</v>
      </c>
    </row>
    <row r="31966" spans="1:2" x14ac:dyDescent="0.45">
      <c r="A31966">
        <v>10069311</v>
      </c>
      <c r="B31966" t="s">
        <v>32012</v>
      </c>
    </row>
    <row r="31967" spans="1:2" x14ac:dyDescent="0.45">
      <c r="A31967">
        <v>10090090</v>
      </c>
      <c r="B31967" t="s">
        <v>32013</v>
      </c>
    </row>
    <row r="31968" spans="1:2" x14ac:dyDescent="0.45">
      <c r="A31968">
        <v>10076304</v>
      </c>
      <c r="B31968" t="s">
        <v>32014</v>
      </c>
    </row>
    <row r="31969" spans="1:2" x14ac:dyDescent="0.45">
      <c r="A31969">
        <v>10070936</v>
      </c>
      <c r="B31969" t="s">
        <v>32015</v>
      </c>
    </row>
    <row r="31970" spans="1:2" x14ac:dyDescent="0.45">
      <c r="A31970">
        <v>10069214</v>
      </c>
      <c r="B31970" t="s">
        <v>32016</v>
      </c>
    </row>
    <row r="31971" spans="1:2" x14ac:dyDescent="0.45">
      <c r="A31971">
        <v>10015858</v>
      </c>
      <c r="B31971" t="s">
        <v>32017</v>
      </c>
    </row>
    <row r="31972" spans="1:2" x14ac:dyDescent="0.45">
      <c r="A31972">
        <v>10086819</v>
      </c>
      <c r="B31972" t="s">
        <v>32018</v>
      </c>
    </row>
    <row r="31973" spans="1:2" x14ac:dyDescent="0.45">
      <c r="A31973">
        <v>10020211</v>
      </c>
      <c r="B31973" t="s">
        <v>32019</v>
      </c>
    </row>
    <row r="31974" spans="1:2" x14ac:dyDescent="0.45">
      <c r="A31974">
        <v>10066958</v>
      </c>
      <c r="B31974" t="s">
        <v>32020</v>
      </c>
    </row>
    <row r="31975" spans="1:2" x14ac:dyDescent="0.45">
      <c r="A31975">
        <v>10057801</v>
      </c>
      <c r="B31975" t="s">
        <v>32021</v>
      </c>
    </row>
    <row r="31976" spans="1:2" x14ac:dyDescent="0.45">
      <c r="A31976">
        <v>10017799</v>
      </c>
      <c r="B31976" t="s">
        <v>32022</v>
      </c>
    </row>
    <row r="31977" spans="1:2" x14ac:dyDescent="0.45">
      <c r="A31977">
        <v>10077881</v>
      </c>
      <c r="B31977" t="s">
        <v>32023</v>
      </c>
    </row>
    <row r="31978" spans="1:2" x14ac:dyDescent="0.45">
      <c r="A31978">
        <v>10045018</v>
      </c>
      <c r="B31978" t="s">
        <v>32024</v>
      </c>
    </row>
    <row r="31979" spans="1:2" x14ac:dyDescent="0.45">
      <c r="A31979">
        <v>10068371</v>
      </c>
      <c r="B31979" t="s">
        <v>32025</v>
      </c>
    </row>
    <row r="31980" spans="1:2" x14ac:dyDescent="0.45">
      <c r="A31980">
        <v>10009536</v>
      </c>
      <c r="B31980" t="s">
        <v>32026</v>
      </c>
    </row>
    <row r="31981" spans="1:2" x14ac:dyDescent="0.45">
      <c r="A31981">
        <v>10080686</v>
      </c>
      <c r="B31981" t="s">
        <v>32027</v>
      </c>
    </row>
    <row r="31982" spans="1:2" x14ac:dyDescent="0.45">
      <c r="A31982">
        <v>10021563</v>
      </c>
      <c r="B31982" t="s">
        <v>32028</v>
      </c>
    </row>
    <row r="31983" spans="1:2" x14ac:dyDescent="0.45">
      <c r="A31983">
        <v>10003778</v>
      </c>
      <c r="B31983" t="s">
        <v>32029</v>
      </c>
    </row>
    <row r="31984" spans="1:2" x14ac:dyDescent="0.45">
      <c r="A31984">
        <v>10027132</v>
      </c>
      <c r="B31984" t="s">
        <v>32030</v>
      </c>
    </row>
    <row r="31985" spans="1:2" x14ac:dyDescent="0.45">
      <c r="A31985">
        <v>10061405</v>
      </c>
      <c r="B31985" t="s">
        <v>32031</v>
      </c>
    </row>
    <row r="31986" spans="1:2" x14ac:dyDescent="0.45">
      <c r="A31986">
        <v>10078525</v>
      </c>
      <c r="B31986" t="s">
        <v>32032</v>
      </c>
    </row>
    <row r="31987" spans="1:2" x14ac:dyDescent="0.45">
      <c r="A31987">
        <v>10073502</v>
      </c>
      <c r="B31987" t="s">
        <v>32033</v>
      </c>
    </row>
    <row r="31988" spans="1:2" x14ac:dyDescent="0.45">
      <c r="A31988">
        <v>10054469</v>
      </c>
      <c r="B31988" t="s">
        <v>32034</v>
      </c>
    </row>
    <row r="31989" spans="1:2" x14ac:dyDescent="0.45">
      <c r="A31989">
        <v>10049232</v>
      </c>
      <c r="B31989" t="s">
        <v>32035</v>
      </c>
    </row>
    <row r="31990" spans="1:2" x14ac:dyDescent="0.45">
      <c r="A31990">
        <v>10061588</v>
      </c>
      <c r="B31990" t="s">
        <v>32036</v>
      </c>
    </row>
    <row r="31991" spans="1:2" x14ac:dyDescent="0.45">
      <c r="A31991">
        <v>10081730</v>
      </c>
      <c r="B31991" t="s">
        <v>32037</v>
      </c>
    </row>
    <row r="31992" spans="1:2" x14ac:dyDescent="0.45">
      <c r="A31992">
        <v>10078793</v>
      </c>
      <c r="B31992" t="s">
        <v>32038</v>
      </c>
    </row>
    <row r="31993" spans="1:2" x14ac:dyDescent="0.45">
      <c r="A31993">
        <v>10073915</v>
      </c>
      <c r="B31993" t="s">
        <v>32039</v>
      </c>
    </row>
    <row r="31994" spans="1:2" x14ac:dyDescent="0.45">
      <c r="A31994">
        <v>10064069</v>
      </c>
      <c r="B31994" t="s">
        <v>32040</v>
      </c>
    </row>
    <row r="31995" spans="1:2" x14ac:dyDescent="0.45">
      <c r="A31995">
        <v>10053795</v>
      </c>
      <c r="B31995" t="s">
        <v>32041</v>
      </c>
    </row>
    <row r="31996" spans="1:2" x14ac:dyDescent="0.45">
      <c r="A31996">
        <v>10066049</v>
      </c>
      <c r="B31996" t="s">
        <v>32042</v>
      </c>
    </row>
    <row r="31997" spans="1:2" x14ac:dyDescent="0.45">
      <c r="A31997">
        <v>10077186</v>
      </c>
      <c r="B31997" t="s">
        <v>32043</v>
      </c>
    </row>
    <row r="31998" spans="1:2" x14ac:dyDescent="0.45">
      <c r="A31998">
        <v>10039689</v>
      </c>
      <c r="B31998" t="s">
        <v>32044</v>
      </c>
    </row>
    <row r="31999" spans="1:2" x14ac:dyDescent="0.45">
      <c r="A31999">
        <v>10051648</v>
      </c>
      <c r="B31999" t="s">
        <v>32045</v>
      </c>
    </row>
    <row r="32000" spans="1:2" x14ac:dyDescent="0.45">
      <c r="A32000">
        <v>10015218</v>
      </c>
      <c r="B32000" t="s">
        <v>32046</v>
      </c>
    </row>
    <row r="32001" spans="1:2" x14ac:dyDescent="0.45">
      <c r="A32001">
        <v>10046975</v>
      </c>
      <c r="B32001" t="s">
        <v>32047</v>
      </c>
    </row>
    <row r="32002" spans="1:2" x14ac:dyDescent="0.45">
      <c r="A32002">
        <v>10064767</v>
      </c>
      <c r="B32002" t="s">
        <v>32048</v>
      </c>
    </row>
    <row r="32003" spans="1:2" x14ac:dyDescent="0.45">
      <c r="A32003">
        <v>10008204</v>
      </c>
      <c r="B32003" t="s">
        <v>32049</v>
      </c>
    </row>
    <row r="32004" spans="1:2" x14ac:dyDescent="0.45">
      <c r="A32004">
        <v>10071613</v>
      </c>
      <c r="B32004" t="s">
        <v>32050</v>
      </c>
    </row>
    <row r="32005" spans="1:2" x14ac:dyDescent="0.45">
      <c r="A32005">
        <v>10037968</v>
      </c>
      <c r="B32005" t="s">
        <v>32051</v>
      </c>
    </row>
    <row r="32006" spans="1:2" x14ac:dyDescent="0.45">
      <c r="A32006">
        <v>10076177</v>
      </c>
      <c r="B32006" t="s">
        <v>32052</v>
      </c>
    </row>
    <row r="32007" spans="1:2" x14ac:dyDescent="0.45">
      <c r="A32007">
        <v>10019587</v>
      </c>
      <c r="B32007" t="s">
        <v>32053</v>
      </c>
    </row>
    <row r="32008" spans="1:2" x14ac:dyDescent="0.45">
      <c r="A32008">
        <v>10072677</v>
      </c>
      <c r="B32008" t="s">
        <v>32054</v>
      </c>
    </row>
    <row r="32009" spans="1:2" x14ac:dyDescent="0.45">
      <c r="A32009">
        <v>10083741</v>
      </c>
      <c r="B32009" t="s">
        <v>32055</v>
      </c>
    </row>
    <row r="32010" spans="1:2" x14ac:dyDescent="0.45">
      <c r="A32010">
        <v>10074428</v>
      </c>
      <c r="B32010" t="s">
        <v>32056</v>
      </c>
    </row>
    <row r="32011" spans="1:2" x14ac:dyDescent="0.45">
      <c r="A32011">
        <v>10015839</v>
      </c>
      <c r="B32011" t="s">
        <v>32057</v>
      </c>
    </row>
    <row r="32012" spans="1:2" x14ac:dyDescent="0.45">
      <c r="A32012">
        <v>10078496</v>
      </c>
      <c r="B32012" t="s">
        <v>32058</v>
      </c>
    </row>
    <row r="32013" spans="1:2" x14ac:dyDescent="0.45">
      <c r="A32013">
        <v>10063593</v>
      </c>
      <c r="B32013" t="s">
        <v>32059</v>
      </c>
    </row>
    <row r="32014" spans="1:2" x14ac:dyDescent="0.45">
      <c r="A32014">
        <v>10082177</v>
      </c>
      <c r="B32014" t="s">
        <v>32060</v>
      </c>
    </row>
    <row r="32015" spans="1:2" x14ac:dyDescent="0.45">
      <c r="A32015">
        <v>10041025</v>
      </c>
      <c r="B32015" t="s">
        <v>32061</v>
      </c>
    </row>
    <row r="32016" spans="1:2" x14ac:dyDescent="0.45">
      <c r="A32016">
        <v>10033149</v>
      </c>
      <c r="B32016" t="s">
        <v>32062</v>
      </c>
    </row>
    <row r="32017" spans="1:2" x14ac:dyDescent="0.45">
      <c r="A32017">
        <v>10088654</v>
      </c>
      <c r="B32017" t="s">
        <v>32063</v>
      </c>
    </row>
    <row r="32018" spans="1:2" x14ac:dyDescent="0.45">
      <c r="A32018">
        <v>10015108</v>
      </c>
      <c r="B32018" t="s">
        <v>32064</v>
      </c>
    </row>
    <row r="32019" spans="1:2" x14ac:dyDescent="0.45">
      <c r="A32019">
        <v>10003649</v>
      </c>
      <c r="B32019" t="s">
        <v>32065</v>
      </c>
    </row>
    <row r="32020" spans="1:2" x14ac:dyDescent="0.45">
      <c r="A32020">
        <v>10070252</v>
      </c>
      <c r="B32020" t="s">
        <v>32066</v>
      </c>
    </row>
    <row r="32021" spans="1:2" x14ac:dyDescent="0.45">
      <c r="A32021">
        <v>10021761</v>
      </c>
      <c r="B32021" t="s">
        <v>32067</v>
      </c>
    </row>
    <row r="32022" spans="1:2" x14ac:dyDescent="0.45">
      <c r="A32022">
        <v>10044021</v>
      </c>
      <c r="B32022" t="s">
        <v>32068</v>
      </c>
    </row>
    <row r="32023" spans="1:2" x14ac:dyDescent="0.45">
      <c r="A32023">
        <v>10001010</v>
      </c>
      <c r="B32023" t="s">
        <v>32069</v>
      </c>
    </row>
    <row r="32024" spans="1:2" x14ac:dyDescent="0.45">
      <c r="A32024">
        <v>10081936</v>
      </c>
      <c r="B32024" t="s">
        <v>32070</v>
      </c>
    </row>
    <row r="32025" spans="1:2" x14ac:dyDescent="0.45">
      <c r="A32025">
        <v>10032383</v>
      </c>
      <c r="B32025" t="s">
        <v>32071</v>
      </c>
    </row>
    <row r="32026" spans="1:2" x14ac:dyDescent="0.45">
      <c r="A32026">
        <v>10045272</v>
      </c>
      <c r="B32026" t="s">
        <v>32072</v>
      </c>
    </row>
    <row r="32027" spans="1:2" x14ac:dyDescent="0.45">
      <c r="A32027">
        <v>10056288</v>
      </c>
      <c r="B32027" t="s">
        <v>32073</v>
      </c>
    </row>
    <row r="32028" spans="1:2" x14ac:dyDescent="0.45">
      <c r="A32028">
        <v>10053825</v>
      </c>
      <c r="B32028" t="s">
        <v>32074</v>
      </c>
    </row>
    <row r="32029" spans="1:2" x14ac:dyDescent="0.45">
      <c r="A32029">
        <v>10076955</v>
      </c>
      <c r="B32029" t="s">
        <v>26826</v>
      </c>
    </row>
    <row r="32030" spans="1:2" x14ac:dyDescent="0.45">
      <c r="A32030">
        <v>10055168</v>
      </c>
      <c r="B32030" t="s">
        <v>32075</v>
      </c>
    </row>
    <row r="32031" spans="1:2" x14ac:dyDescent="0.45">
      <c r="A32031">
        <v>10023865</v>
      </c>
      <c r="B32031" t="s">
        <v>32076</v>
      </c>
    </row>
    <row r="32032" spans="1:2" x14ac:dyDescent="0.45">
      <c r="A32032">
        <v>10004928</v>
      </c>
      <c r="B32032" t="s">
        <v>32077</v>
      </c>
    </row>
    <row r="32033" spans="1:2" x14ac:dyDescent="0.45">
      <c r="A32033">
        <v>10062129</v>
      </c>
      <c r="B32033" t="s">
        <v>32078</v>
      </c>
    </row>
    <row r="32034" spans="1:2" x14ac:dyDescent="0.45">
      <c r="A32034">
        <v>10001426</v>
      </c>
      <c r="B32034" t="s">
        <v>32079</v>
      </c>
    </row>
    <row r="32035" spans="1:2" x14ac:dyDescent="0.45">
      <c r="A32035">
        <v>10075416</v>
      </c>
      <c r="B32035" t="s">
        <v>32080</v>
      </c>
    </row>
    <row r="32036" spans="1:2" x14ac:dyDescent="0.45">
      <c r="A32036">
        <v>10072889</v>
      </c>
      <c r="B32036" t="s">
        <v>32081</v>
      </c>
    </row>
    <row r="32037" spans="1:2" x14ac:dyDescent="0.45">
      <c r="A32037">
        <v>10022967</v>
      </c>
      <c r="B32037" t="s">
        <v>32082</v>
      </c>
    </row>
    <row r="32038" spans="1:2" x14ac:dyDescent="0.45">
      <c r="A32038">
        <v>10016953</v>
      </c>
      <c r="B32038" t="s">
        <v>32083</v>
      </c>
    </row>
    <row r="32039" spans="1:2" x14ac:dyDescent="0.45">
      <c r="A32039">
        <v>10069752</v>
      </c>
      <c r="B32039" t="s">
        <v>32084</v>
      </c>
    </row>
    <row r="32040" spans="1:2" x14ac:dyDescent="0.45">
      <c r="A32040">
        <v>10068212</v>
      </c>
      <c r="B32040" t="s">
        <v>32085</v>
      </c>
    </row>
    <row r="32041" spans="1:2" x14ac:dyDescent="0.45">
      <c r="A32041">
        <v>10087082</v>
      </c>
      <c r="B32041" t="s">
        <v>32086</v>
      </c>
    </row>
    <row r="32042" spans="1:2" x14ac:dyDescent="0.45">
      <c r="A32042">
        <v>10024951</v>
      </c>
      <c r="B32042" t="s">
        <v>32087</v>
      </c>
    </row>
    <row r="32043" spans="1:2" x14ac:dyDescent="0.45">
      <c r="A32043">
        <v>10003064</v>
      </c>
      <c r="B32043" t="s">
        <v>32088</v>
      </c>
    </row>
    <row r="32044" spans="1:2" x14ac:dyDescent="0.45">
      <c r="A32044">
        <v>10078299</v>
      </c>
      <c r="B32044" t="s">
        <v>32089</v>
      </c>
    </row>
    <row r="32045" spans="1:2" x14ac:dyDescent="0.45">
      <c r="A32045">
        <v>10030117</v>
      </c>
      <c r="B32045" t="s">
        <v>32090</v>
      </c>
    </row>
    <row r="32046" spans="1:2" x14ac:dyDescent="0.45">
      <c r="A32046">
        <v>10070308</v>
      </c>
      <c r="B32046" t="s">
        <v>32091</v>
      </c>
    </row>
    <row r="32047" spans="1:2" x14ac:dyDescent="0.45">
      <c r="A32047">
        <v>10071906</v>
      </c>
      <c r="B32047" t="s">
        <v>32092</v>
      </c>
    </row>
    <row r="32048" spans="1:2" x14ac:dyDescent="0.45">
      <c r="A32048">
        <v>10057267</v>
      </c>
      <c r="B32048" t="s">
        <v>32093</v>
      </c>
    </row>
    <row r="32049" spans="1:2" x14ac:dyDescent="0.45">
      <c r="A32049">
        <v>10057707</v>
      </c>
      <c r="B32049" t="s">
        <v>32094</v>
      </c>
    </row>
    <row r="32050" spans="1:2" x14ac:dyDescent="0.45">
      <c r="A32050">
        <v>10055340</v>
      </c>
      <c r="B32050" t="s">
        <v>32095</v>
      </c>
    </row>
    <row r="32051" spans="1:2" x14ac:dyDescent="0.45">
      <c r="A32051">
        <v>10075767</v>
      </c>
      <c r="B32051" t="s">
        <v>32096</v>
      </c>
    </row>
    <row r="32052" spans="1:2" x14ac:dyDescent="0.45">
      <c r="A32052">
        <v>10032125</v>
      </c>
      <c r="B32052" t="s">
        <v>32097</v>
      </c>
    </row>
    <row r="32053" spans="1:2" x14ac:dyDescent="0.45">
      <c r="A32053">
        <v>10033352</v>
      </c>
      <c r="B32053" t="s">
        <v>23235</v>
      </c>
    </row>
    <row r="32054" spans="1:2" x14ac:dyDescent="0.45">
      <c r="A32054">
        <v>10085232</v>
      </c>
      <c r="B32054" t="s">
        <v>32098</v>
      </c>
    </row>
    <row r="32055" spans="1:2" x14ac:dyDescent="0.45">
      <c r="A32055">
        <v>10020654</v>
      </c>
      <c r="B32055" t="s">
        <v>32099</v>
      </c>
    </row>
    <row r="32056" spans="1:2" x14ac:dyDescent="0.45">
      <c r="A32056">
        <v>10073108</v>
      </c>
      <c r="B32056" t="s">
        <v>32100</v>
      </c>
    </row>
    <row r="32057" spans="1:2" x14ac:dyDescent="0.45">
      <c r="A32057">
        <v>10089512</v>
      </c>
      <c r="B32057" t="s">
        <v>32101</v>
      </c>
    </row>
    <row r="32058" spans="1:2" x14ac:dyDescent="0.45">
      <c r="A32058">
        <v>10037378</v>
      </c>
      <c r="B32058" t="s">
        <v>32102</v>
      </c>
    </row>
    <row r="32059" spans="1:2" x14ac:dyDescent="0.45">
      <c r="A32059">
        <v>10089407</v>
      </c>
      <c r="B32059" t="s">
        <v>32103</v>
      </c>
    </row>
    <row r="32060" spans="1:2" x14ac:dyDescent="0.45">
      <c r="A32060">
        <v>10021846</v>
      </c>
      <c r="B32060" t="s">
        <v>32104</v>
      </c>
    </row>
    <row r="32061" spans="1:2" x14ac:dyDescent="0.45">
      <c r="A32061">
        <v>10068666</v>
      </c>
      <c r="B32061" t="s">
        <v>32105</v>
      </c>
    </row>
    <row r="32062" spans="1:2" x14ac:dyDescent="0.45">
      <c r="A32062">
        <v>10055552</v>
      </c>
      <c r="B32062" t="s">
        <v>32106</v>
      </c>
    </row>
    <row r="32063" spans="1:2" x14ac:dyDescent="0.45">
      <c r="A32063">
        <v>10034763</v>
      </c>
      <c r="B32063" t="s">
        <v>32107</v>
      </c>
    </row>
    <row r="32064" spans="1:2" x14ac:dyDescent="0.45">
      <c r="A32064">
        <v>10075849</v>
      </c>
      <c r="B32064" t="s">
        <v>32108</v>
      </c>
    </row>
    <row r="32065" spans="1:2" x14ac:dyDescent="0.45">
      <c r="A32065">
        <v>10085305</v>
      </c>
      <c r="B32065" t="s">
        <v>32109</v>
      </c>
    </row>
    <row r="32066" spans="1:2" x14ac:dyDescent="0.45">
      <c r="A32066">
        <v>10076385</v>
      </c>
      <c r="B32066" t="s">
        <v>32110</v>
      </c>
    </row>
    <row r="32067" spans="1:2" x14ac:dyDescent="0.45">
      <c r="A32067">
        <v>10071162</v>
      </c>
      <c r="B32067" t="s">
        <v>32111</v>
      </c>
    </row>
    <row r="32068" spans="1:2" x14ac:dyDescent="0.45">
      <c r="A32068">
        <v>10038621</v>
      </c>
      <c r="B32068" t="s">
        <v>18006</v>
      </c>
    </row>
    <row r="32069" spans="1:2" x14ac:dyDescent="0.45">
      <c r="A32069">
        <v>10088283</v>
      </c>
      <c r="B32069" t="s">
        <v>32112</v>
      </c>
    </row>
    <row r="32070" spans="1:2" x14ac:dyDescent="0.45">
      <c r="A32070">
        <v>10035537</v>
      </c>
      <c r="B32070" t="s">
        <v>32113</v>
      </c>
    </row>
    <row r="32071" spans="1:2" x14ac:dyDescent="0.45">
      <c r="A32071">
        <v>10078255</v>
      </c>
      <c r="B32071" t="s">
        <v>32114</v>
      </c>
    </row>
    <row r="32072" spans="1:2" x14ac:dyDescent="0.45">
      <c r="A32072">
        <v>10065586</v>
      </c>
      <c r="B32072" t="s">
        <v>32115</v>
      </c>
    </row>
    <row r="32073" spans="1:2" x14ac:dyDescent="0.45">
      <c r="A32073">
        <v>10073610</v>
      </c>
      <c r="B32073" t="s">
        <v>32116</v>
      </c>
    </row>
    <row r="32074" spans="1:2" x14ac:dyDescent="0.45">
      <c r="A32074">
        <v>10045193</v>
      </c>
      <c r="B32074" t="s">
        <v>32117</v>
      </c>
    </row>
    <row r="32075" spans="1:2" x14ac:dyDescent="0.45">
      <c r="A32075">
        <v>10085838</v>
      </c>
      <c r="B32075" t="s">
        <v>19975</v>
      </c>
    </row>
    <row r="32076" spans="1:2" x14ac:dyDescent="0.45">
      <c r="A32076">
        <v>10001477</v>
      </c>
      <c r="B32076" t="s">
        <v>32118</v>
      </c>
    </row>
    <row r="32077" spans="1:2" x14ac:dyDescent="0.45">
      <c r="A32077">
        <v>10071973</v>
      </c>
      <c r="B32077" t="s">
        <v>32119</v>
      </c>
    </row>
    <row r="32078" spans="1:2" x14ac:dyDescent="0.45">
      <c r="A32078">
        <v>10088488</v>
      </c>
      <c r="B32078" t="s">
        <v>32120</v>
      </c>
    </row>
    <row r="32079" spans="1:2" x14ac:dyDescent="0.45">
      <c r="A32079">
        <v>10032143</v>
      </c>
      <c r="B32079" t="s">
        <v>32121</v>
      </c>
    </row>
    <row r="32080" spans="1:2" x14ac:dyDescent="0.45">
      <c r="A32080">
        <v>10016923</v>
      </c>
      <c r="B32080" t="s">
        <v>32122</v>
      </c>
    </row>
    <row r="32081" spans="1:2" x14ac:dyDescent="0.45">
      <c r="A32081">
        <v>10050354</v>
      </c>
      <c r="B32081" t="s">
        <v>32123</v>
      </c>
    </row>
    <row r="32082" spans="1:2" x14ac:dyDescent="0.45">
      <c r="A32082">
        <v>10037399</v>
      </c>
      <c r="B32082" t="s">
        <v>32124</v>
      </c>
    </row>
    <row r="32083" spans="1:2" x14ac:dyDescent="0.45">
      <c r="A32083">
        <v>10089914</v>
      </c>
      <c r="B32083" t="s">
        <v>32125</v>
      </c>
    </row>
    <row r="32084" spans="1:2" x14ac:dyDescent="0.45">
      <c r="A32084">
        <v>10064458</v>
      </c>
      <c r="B32084" t="s">
        <v>32126</v>
      </c>
    </row>
    <row r="32085" spans="1:2" x14ac:dyDescent="0.45">
      <c r="A32085">
        <v>10000849</v>
      </c>
      <c r="B32085" t="s">
        <v>32127</v>
      </c>
    </row>
    <row r="32086" spans="1:2" x14ac:dyDescent="0.45">
      <c r="A32086">
        <v>10034813</v>
      </c>
      <c r="B32086" t="s">
        <v>32128</v>
      </c>
    </row>
    <row r="32087" spans="1:2" x14ac:dyDescent="0.45">
      <c r="A32087">
        <v>10003430</v>
      </c>
      <c r="B32087" t="s">
        <v>32129</v>
      </c>
    </row>
    <row r="32088" spans="1:2" x14ac:dyDescent="0.45">
      <c r="A32088">
        <v>10063296</v>
      </c>
      <c r="B32088" t="s">
        <v>32130</v>
      </c>
    </row>
    <row r="32089" spans="1:2" x14ac:dyDescent="0.45">
      <c r="A32089">
        <v>10053188</v>
      </c>
      <c r="B32089" t="s">
        <v>32131</v>
      </c>
    </row>
    <row r="32090" spans="1:2" x14ac:dyDescent="0.45">
      <c r="A32090">
        <v>10049503</v>
      </c>
      <c r="B32090" t="s">
        <v>32132</v>
      </c>
    </row>
    <row r="32091" spans="1:2" x14ac:dyDescent="0.45">
      <c r="A32091">
        <v>10081771</v>
      </c>
      <c r="B32091" t="s">
        <v>32133</v>
      </c>
    </row>
    <row r="32092" spans="1:2" x14ac:dyDescent="0.45">
      <c r="A32092">
        <v>90000107</v>
      </c>
      <c r="B32092" t="s">
        <v>32134</v>
      </c>
    </row>
    <row r="32093" spans="1:2" x14ac:dyDescent="0.45">
      <c r="A32093">
        <v>10010504</v>
      </c>
      <c r="B32093" t="s">
        <v>32135</v>
      </c>
    </row>
    <row r="32094" spans="1:2" x14ac:dyDescent="0.45">
      <c r="A32094">
        <v>10082146</v>
      </c>
      <c r="B32094" t="s">
        <v>32136</v>
      </c>
    </row>
    <row r="32095" spans="1:2" x14ac:dyDescent="0.45">
      <c r="A32095">
        <v>10021802</v>
      </c>
      <c r="B32095" t="s">
        <v>32137</v>
      </c>
    </row>
    <row r="32096" spans="1:2" x14ac:dyDescent="0.45">
      <c r="A32096">
        <v>10016674</v>
      </c>
      <c r="B32096" t="s">
        <v>32138</v>
      </c>
    </row>
    <row r="32097" spans="1:2" x14ac:dyDescent="0.45">
      <c r="A32097">
        <v>90000491</v>
      </c>
      <c r="B32097" t="s">
        <v>32139</v>
      </c>
    </row>
    <row r="32098" spans="1:2" x14ac:dyDescent="0.45">
      <c r="A32098">
        <v>10034052</v>
      </c>
      <c r="B32098" t="s">
        <v>32140</v>
      </c>
    </row>
    <row r="32099" spans="1:2" x14ac:dyDescent="0.45">
      <c r="A32099">
        <v>10033363</v>
      </c>
      <c r="B32099" t="s">
        <v>32141</v>
      </c>
    </row>
    <row r="32100" spans="1:2" x14ac:dyDescent="0.45">
      <c r="A32100">
        <v>10024728</v>
      </c>
      <c r="B32100" t="s">
        <v>32142</v>
      </c>
    </row>
    <row r="32101" spans="1:2" x14ac:dyDescent="0.45">
      <c r="A32101">
        <v>10081063</v>
      </c>
      <c r="B32101" t="s">
        <v>32143</v>
      </c>
    </row>
    <row r="32102" spans="1:2" x14ac:dyDescent="0.45">
      <c r="A32102">
        <v>10003715</v>
      </c>
      <c r="B32102" t="s">
        <v>32144</v>
      </c>
    </row>
    <row r="32103" spans="1:2" x14ac:dyDescent="0.45">
      <c r="A32103">
        <v>10020182</v>
      </c>
      <c r="B32103" t="s">
        <v>32145</v>
      </c>
    </row>
    <row r="32104" spans="1:2" x14ac:dyDescent="0.45">
      <c r="A32104">
        <v>10034061</v>
      </c>
      <c r="B32104" t="s">
        <v>32146</v>
      </c>
    </row>
    <row r="32105" spans="1:2" x14ac:dyDescent="0.45">
      <c r="A32105">
        <v>10006213</v>
      </c>
      <c r="B32105" t="s">
        <v>32147</v>
      </c>
    </row>
    <row r="32106" spans="1:2" x14ac:dyDescent="0.45">
      <c r="A32106">
        <v>10055750</v>
      </c>
      <c r="B32106" t="s">
        <v>32148</v>
      </c>
    </row>
    <row r="32107" spans="1:2" x14ac:dyDescent="0.45">
      <c r="A32107">
        <v>10048800</v>
      </c>
      <c r="B32107" t="s">
        <v>32149</v>
      </c>
    </row>
    <row r="32108" spans="1:2" x14ac:dyDescent="0.45">
      <c r="A32108">
        <v>10039140</v>
      </c>
      <c r="B32108" t="s">
        <v>32150</v>
      </c>
    </row>
    <row r="32109" spans="1:2" x14ac:dyDescent="0.45">
      <c r="A32109">
        <v>10080143</v>
      </c>
      <c r="B32109" t="s">
        <v>32151</v>
      </c>
    </row>
    <row r="32110" spans="1:2" x14ac:dyDescent="0.45">
      <c r="A32110">
        <v>10074076</v>
      </c>
      <c r="B32110" t="s">
        <v>32152</v>
      </c>
    </row>
    <row r="32111" spans="1:2" x14ac:dyDescent="0.45">
      <c r="A32111">
        <v>10035625</v>
      </c>
      <c r="B32111" t="s">
        <v>32153</v>
      </c>
    </row>
    <row r="32112" spans="1:2" x14ac:dyDescent="0.45">
      <c r="A32112">
        <v>10076164</v>
      </c>
      <c r="B32112" t="s">
        <v>32154</v>
      </c>
    </row>
    <row r="32113" spans="1:2" x14ac:dyDescent="0.45">
      <c r="A32113">
        <v>10089170</v>
      </c>
      <c r="B32113" t="s">
        <v>32155</v>
      </c>
    </row>
    <row r="32114" spans="1:2" x14ac:dyDescent="0.45">
      <c r="A32114">
        <v>10088403</v>
      </c>
      <c r="B32114" t="s">
        <v>32156</v>
      </c>
    </row>
    <row r="32115" spans="1:2" x14ac:dyDescent="0.45">
      <c r="A32115">
        <v>10048054</v>
      </c>
      <c r="B32115" t="s">
        <v>32157</v>
      </c>
    </row>
    <row r="32116" spans="1:2" x14ac:dyDescent="0.45">
      <c r="A32116">
        <v>10061211</v>
      </c>
      <c r="B32116" t="s">
        <v>32158</v>
      </c>
    </row>
    <row r="32117" spans="1:2" x14ac:dyDescent="0.45">
      <c r="A32117">
        <v>10034177</v>
      </c>
      <c r="B32117" t="s">
        <v>32159</v>
      </c>
    </row>
    <row r="32118" spans="1:2" x14ac:dyDescent="0.45">
      <c r="A32118">
        <v>10069706</v>
      </c>
      <c r="B32118" t="s">
        <v>32160</v>
      </c>
    </row>
    <row r="32119" spans="1:2" x14ac:dyDescent="0.45">
      <c r="A32119">
        <v>10016685</v>
      </c>
      <c r="B32119" t="s">
        <v>32161</v>
      </c>
    </row>
    <row r="32120" spans="1:2" x14ac:dyDescent="0.45">
      <c r="A32120">
        <v>10016748</v>
      </c>
      <c r="B32120" t="s">
        <v>32162</v>
      </c>
    </row>
    <row r="32121" spans="1:2" x14ac:dyDescent="0.45">
      <c r="A32121">
        <v>10053443</v>
      </c>
      <c r="B32121" t="s">
        <v>32163</v>
      </c>
    </row>
    <row r="32122" spans="1:2" x14ac:dyDescent="0.45">
      <c r="A32122">
        <v>10085806</v>
      </c>
      <c r="B32122" t="s">
        <v>32164</v>
      </c>
    </row>
    <row r="32123" spans="1:2" x14ac:dyDescent="0.45">
      <c r="A32123">
        <v>10046636</v>
      </c>
      <c r="B32123" t="s">
        <v>32165</v>
      </c>
    </row>
    <row r="32124" spans="1:2" x14ac:dyDescent="0.45">
      <c r="A32124">
        <v>10042712</v>
      </c>
      <c r="B32124" t="s">
        <v>32166</v>
      </c>
    </row>
    <row r="32125" spans="1:2" x14ac:dyDescent="0.45">
      <c r="A32125">
        <v>10010353</v>
      </c>
      <c r="B32125" t="s">
        <v>32167</v>
      </c>
    </row>
    <row r="32126" spans="1:2" x14ac:dyDescent="0.45">
      <c r="A32126">
        <v>10018024</v>
      </c>
      <c r="B32126" t="s">
        <v>32168</v>
      </c>
    </row>
    <row r="32127" spans="1:2" x14ac:dyDescent="0.45">
      <c r="A32127">
        <v>10035853</v>
      </c>
      <c r="B32127" t="s">
        <v>32169</v>
      </c>
    </row>
    <row r="32128" spans="1:2" x14ac:dyDescent="0.45">
      <c r="A32128">
        <v>10067328</v>
      </c>
      <c r="B32128" t="s">
        <v>32170</v>
      </c>
    </row>
    <row r="32129" spans="1:2" x14ac:dyDescent="0.45">
      <c r="A32129">
        <v>10046432</v>
      </c>
      <c r="B32129" t="s">
        <v>32171</v>
      </c>
    </row>
    <row r="32130" spans="1:2" x14ac:dyDescent="0.45">
      <c r="A32130">
        <v>10074264</v>
      </c>
      <c r="B32130" t="s">
        <v>32172</v>
      </c>
    </row>
    <row r="32131" spans="1:2" x14ac:dyDescent="0.45">
      <c r="A32131">
        <v>10031391</v>
      </c>
      <c r="B32131" t="s">
        <v>32173</v>
      </c>
    </row>
    <row r="32132" spans="1:2" x14ac:dyDescent="0.45">
      <c r="A32132">
        <v>10056376</v>
      </c>
      <c r="B32132" t="s">
        <v>32174</v>
      </c>
    </row>
    <row r="32133" spans="1:2" x14ac:dyDescent="0.45">
      <c r="A32133">
        <v>10018022</v>
      </c>
      <c r="B32133" t="s">
        <v>32175</v>
      </c>
    </row>
    <row r="32134" spans="1:2" x14ac:dyDescent="0.45">
      <c r="A32134">
        <v>10017523</v>
      </c>
      <c r="B32134" t="s">
        <v>32176</v>
      </c>
    </row>
    <row r="32135" spans="1:2" x14ac:dyDescent="0.45">
      <c r="A32135">
        <v>10039402</v>
      </c>
      <c r="B32135" t="s">
        <v>32177</v>
      </c>
    </row>
    <row r="32136" spans="1:2" x14ac:dyDescent="0.45">
      <c r="A32136">
        <v>10013292</v>
      </c>
      <c r="B32136" t="s">
        <v>32178</v>
      </c>
    </row>
    <row r="32137" spans="1:2" x14ac:dyDescent="0.45">
      <c r="A32137">
        <v>10069603</v>
      </c>
      <c r="B32137" t="s">
        <v>32179</v>
      </c>
    </row>
    <row r="32138" spans="1:2" x14ac:dyDescent="0.45">
      <c r="A32138">
        <v>10013660</v>
      </c>
      <c r="B32138" t="s">
        <v>32180</v>
      </c>
    </row>
    <row r="32139" spans="1:2" x14ac:dyDescent="0.45">
      <c r="A32139">
        <v>90000277</v>
      </c>
      <c r="B32139" t="s">
        <v>32181</v>
      </c>
    </row>
    <row r="32140" spans="1:2" x14ac:dyDescent="0.45">
      <c r="A32140">
        <v>10063021</v>
      </c>
      <c r="B32140" t="s">
        <v>32182</v>
      </c>
    </row>
    <row r="32141" spans="1:2" x14ac:dyDescent="0.45">
      <c r="A32141">
        <v>10024309</v>
      </c>
      <c r="B32141" t="s">
        <v>32183</v>
      </c>
    </row>
    <row r="32142" spans="1:2" x14ac:dyDescent="0.45">
      <c r="A32142">
        <v>10091346</v>
      </c>
      <c r="B32142" t="s">
        <v>32184</v>
      </c>
    </row>
    <row r="32143" spans="1:2" x14ac:dyDescent="0.45">
      <c r="A32143">
        <v>10046057</v>
      </c>
      <c r="B32143" t="s">
        <v>32185</v>
      </c>
    </row>
    <row r="32144" spans="1:2" x14ac:dyDescent="0.45">
      <c r="A32144">
        <v>10033571</v>
      </c>
      <c r="B32144" t="s">
        <v>32186</v>
      </c>
    </row>
    <row r="32145" spans="1:2" x14ac:dyDescent="0.45">
      <c r="A32145">
        <v>10043044</v>
      </c>
      <c r="B32145" t="s">
        <v>32187</v>
      </c>
    </row>
    <row r="32146" spans="1:2" x14ac:dyDescent="0.45">
      <c r="A32146">
        <v>10072811</v>
      </c>
      <c r="B32146" t="s">
        <v>32188</v>
      </c>
    </row>
    <row r="32147" spans="1:2" x14ac:dyDescent="0.45">
      <c r="A32147">
        <v>10044889</v>
      </c>
      <c r="B32147" t="s">
        <v>32189</v>
      </c>
    </row>
    <row r="32148" spans="1:2" x14ac:dyDescent="0.45">
      <c r="A32148">
        <v>10061869</v>
      </c>
      <c r="B32148" t="s">
        <v>32190</v>
      </c>
    </row>
    <row r="32149" spans="1:2" x14ac:dyDescent="0.45">
      <c r="A32149">
        <v>10007047</v>
      </c>
      <c r="B32149" t="s">
        <v>32191</v>
      </c>
    </row>
    <row r="32150" spans="1:2" x14ac:dyDescent="0.45">
      <c r="A32150">
        <v>10037850</v>
      </c>
      <c r="B32150" t="s">
        <v>32192</v>
      </c>
    </row>
    <row r="32151" spans="1:2" x14ac:dyDescent="0.45">
      <c r="A32151">
        <v>10040699</v>
      </c>
      <c r="B32151" t="s">
        <v>32193</v>
      </c>
    </row>
    <row r="32152" spans="1:2" x14ac:dyDescent="0.45">
      <c r="A32152">
        <v>10050745</v>
      </c>
      <c r="B32152" t="s">
        <v>32194</v>
      </c>
    </row>
    <row r="32153" spans="1:2" x14ac:dyDescent="0.45">
      <c r="A32153">
        <v>10001943</v>
      </c>
      <c r="B32153" t="s">
        <v>27309</v>
      </c>
    </row>
    <row r="32154" spans="1:2" x14ac:dyDescent="0.45">
      <c r="A32154">
        <v>10022643</v>
      </c>
      <c r="B32154" t="s">
        <v>32195</v>
      </c>
    </row>
    <row r="32155" spans="1:2" x14ac:dyDescent="0.45">
      <c r="A32155">
        <v>10015690</v>
      </c>
      <c r="B32155" t="s">
        <v>32196</v>
      </c>
    </row>
    <row r="32156" spans="1:2" x14ac:dyDescent="0.45">
      <c r="A32156">
        <v>10054528</v>
      </c>
      <c r="B32156" t="s">
        <v>32197</v>
      </c>
    </row>
    <row r="32157" spans="1:2" x14ac:dyDescent="0.45">
      <c r="A32157">
        <v>10075769</v>
      </c>
      <c r="B32157" t="s">
        <v>32198</v>
      </c>
    </row>
    <row r="32158" spans="1:2" x14ac:dyDescent="0.45">
      <c r="A32158">
        <v>10006897</v>
      </c>
      <c r="B32158" t="s">
        <v>32199</v>
      </c>
    </row>
    <row r="32159" spans="1:2" x14ac:dyDescent="0.45">
      <c r="A32159">
        <v>10009979</v>
      </c>
      <c r="B32159" t="s">
        <v>32200</v>
      </c>
    </row>
    <row r="32160" spans="1:2" x14ac:dyDescent="0.45">
      <c r="A32160">
        <v>90001015</v>
      </c>
      <c r="B32160" t="s">
        <v>32201</v>
      </c>
    </row>
    <row r="32161" spans="1:2" x14ac:dyDescent="0.45">
      <c r="A32161">
        <v>10076110</v>
      </c>
      <c r="B32161" t="s">
        <v>32202</v>
      </c>
    </row>
    <row r="32162" spans="1:2" x14ac:dyDescent="0.45">
      <c r="A32162">
        <v>10070458</v>
      </c>
      <c r="B32162" t="s">
        <v>32203</v>
      </c>
    </row>
    <row r="32163" spans="1:2" x14ac:dyDescent="0.45">
      <c r="A32163">
        <v>10049960</v>
      </c>
      <c r="B32163" t="s">
        <v>32204</v>
      </c>
    </row>
    <row r="32164" spans="1:2" x14ac:dyDescent="0.45">
      <c r="A32164">
        <v>10048822</v>
      </c>
      <c r="B32164" t="s">
        <v>32205</v>
      </c>
    </row>
    <row r="32165" spans="1:2" x14ac:dyDescent="0.45">
      <c r="A32165">
        <v>10074204</v>
      </c>
      <c r="B32165" t="s">
        <v>32206</v>
      </c>
    </row>
    <row r="32166" spans="1:2" x14ac:dyDescent="0.45">
      <c r="A32166">
        <v>10048350</v>
      </c>
      <c r="B32166" t="s">
        <v>32207</v>
      </c>
    </row>
    <row r="32167" spans="1:2" x14ac:dyDescent="0.45">
      <c r="A32167">
        <v>10027748</v>
      </c>
      <c r="B32167" t="s">
        <v>32208</v>
      </c>
    </row>
    <row r="32168" spans="1:2" x14ac:dyDescent="0.45">
      <c r="A32168">
        <v>10038231</v>
      </c>
      <c r="B32168" t="s">
        <v>32209</v>
      </c>
    </row>
    <row r="32169" spans="1:2" x14ac:dyDescent="0.45">
      <c r="A32169">
        <v>10054585</v>
      </c>
      <c r="B32169" t="s">
        <v>32210</v>
      </c>
    </row>
    <row r="32170" spans="1:2" x14ac:dyDescent="0.45">
      <c r="A32170">
        <v>10007167</v>
      </c>
      <c r="B32170" t="s">
        <v>32211</v>
      </c>
    </row>
    <row r="32171" spans="1:2" x14ac:dyDescent="0.45">
      <c r="A32171">
        <v>10011020</v>
      </c>
      <c r="B32171" t="s">
        <v>32212</v>
      </c>
    </row>
    <row r="32172" spans="1:2" x14ac:dyDescent="0.45">
      <c r="A32172">
        <v>10015576</v>
      </c>
      <c r="B32172" t="s">
        <v>32213</v>
      </c>
    </row>
    <row r="32173" spans="1:2" x14ac:dyDescent="0.45">
      <c r="A32173">
        <v>10070605</v>
      </c>
      <c r="B32173" t="s">
        <v>32214</v>
      </c>
    </row>
    <row r="32174" spans="1:2" x14ac:dyDescent="0.45">
      <c r="A32174">
        <v>10046882</v>
      </c>
      <c r="B32174" t="s">
        <v>32215</v>
      </c>
    </row>
    <row r="32175" spans="1:2" x14ac:dyDescent="0.45">
      <c r="A32175">
        <v>10006826</v>
      </c>
      <c r="B32175" t="s">
        <v>32216</v>
      </c>
    </row>
    <row r="32176" spans="1:2" x14ac:dyDescent="0.45">
      <c r="A32176">
        <v>10045662</v>
      </c>
      <c r="B32176" t="s">
        <v>32217</v>
      </c>
    </row>
    <row r="32177" spans="1:2" x14ac:dyDescent="0.45">
      <c r="A32177">
        <v>10063311</v>
      </c>
      <c r="B32177" t="s">
        <v>32218</v>
      </c>
    </row>
    <row r="32178" spans="1:2" x14ac:dyDescent="0.45">
      <c r="A32178">
        <v>10013941</v>
      </c>
      <c r="B32178" t="s">
        <v>32219</v>
      </c>
    </row>
    <row r="32179" spans="1:2" x14ac:dyDescent="0.45">
      <c r="A32179">
        <v>10068016</v>
      </c>
      <c r="B32179" t="s">
        <v>32220</v>
      </c>
    </row>
    <row r="32180" spans="1:2" x14ac:dyDescent="0.45">
      <c r="A32180">
        <v>10069993</v>
      </c>
      <c r="B32180" t="s">
        <v>32221</v>
      </c>
    </row>
    <row r="32181" spans="1:2" x14ac:dyDescent="0.45">
      <c r="A32181">
        <v>10011133</v>
      </c>
      <c r="B32181" t="s">
        <v>32222</v>
      </c>
    </row>
    <row r="32182" spans="1:2" x14ac:dyDescent="0.45">
      <c r="A32182">
        <v>10048695</v>
      </c>
      <c r="B32182" t="s">
        <v>32223</v>
      </c>
    </row>
    <row r="32183" spans="1:2" x14ac:dyDescent="0.45">
      <c r="A32183">
        <v>10002022</v>
      </c>
      <c r="B32183" t="s">
        <v>32224</v>
      </c>
    </row>
    <row r="32184" spans="1:2" x14ac:dyDescent="0.45">
      <c r="A32184">
        <v>10050299</v>
      </c>
      <c r="B32184" t="s">
        <v>32225</v>
      </c>
    </row>
    <row r="32185" spans="1:2" x14ac:dyDescent="0.45">
      <c r="A32185">
        <v>10003156</v>
      </c>
      <c r="B32185" t="s">
        <v>32226</v>
      </c>
    </row>
    <row r="32186" spans="1:2" x14ac:dyDescent="0.45">
      <c r="A32186">
        <v>10015780</v>
      </c>
      <c r="B32186" t="s">
        <v>32227</v>
      </c>
    </row>
    <row r="32187" spans="1:2" x14ac:dyDescent="0.45">
      <c r="A32187">
        <v>10068061</v>
      </c>
      <c r="B32187" t="s">
        <v>32228</v>
      </c>
    </row>
    <row r="32188" spans="1:2" x14ac:dyDescent="0.45">
      <c r="A32188">
        <v>10017604</v>
      </c>
      <c r="B32188" t="s">
        <v>32229</v>
      </c>
    </row>
    <row r="32189" spans="1:2" x14ac:dyDescent="0.45">
      <c r="A32189">
        <v>10004902</v>
      </c>
      <c r="B32189" t="s">
        <v>32230</v>
      </c>
    </row>
    <row r="32190" spans="1:2" x14ac:dyDescent="0.45">
      <c r="A32190">
        <v>10017651</v>
      </c>
      <c r="B32190" t="s">
        <v>32231</v>
      </c>
    </row>
    <row r="32191" spans="1:2" x14ac:dyDescent="0.45">
      <c r="A32191">
        <v>10092646</v>
      </c>
      <c r="B32191" t="s">
        <v>32232</v>
      </c>
    </row>
    <row r="32192" spans="1:2" x14ac:dyDescent="0.45">
      <c r="A32192">
        <v>10066429</v>
      </c>
      <c r="B32192" t="s">
        <v>32233</v>
      </c>
    </row>
    <row r="32193" spans="1:2" x14ac:dyDescent="0.45">
      <c r="A32193">
        <v>10031812</v>
      </c>
      <c r="B32193" t="s">
        <v>32234</v>
      </c>
    </row>
    <row r="32194" spans="1:2" x14ac:dyDescent="0.45">
      <c r="A32194">
        <v>10041826</v>
      </c>
      <c r="B32194" t="s">
        <v>32235</v>
      </c>
    </row>
    <row r="32195" spans="1:2" x14ac:dyDescent="0.45">
      <c r="A32195">
        <v>10042657</v>
      </c>
      <c r="B32195" t="s">
        <v>32236</v>
      </c>
    </row>
    <row r="32196" spans="1:2" x14ac:dyDescent="0.45">
      <c r="A32196">
        <v>10033798</v>
      </c>
      <c r="B32196" t="s">
        <v>23474</v>
      </c>
    </row>
    <row r="32197" spans="1:2" x14ac:dyDescent="0.45">
      <c r="A32197">
        <v>10089717</v>
      </c>
      <c r="B32197" t="s">
        <v>32237</v>
      </c>
    </row>
    <row r="32198" spans="1:2" x14ac:dyDescent="0.45">
      <c r="A32198">
        <v>10077148</v>
      </c>
      <c r="B32198" t="s">
        <v>32238</v>
      </c>
    </row>
    <row r="32199" spans="1:2" x14ac:dyDescent="0.45">
      <c r="A32199">
        <v>10078712</v>
      </c>
      <c r="B32199" t="s">
        <v>32239</v>
      </c>
    </row>
    <row r="32200" spans="1:2" x14ac:dyDescent="0.45">
      <c r="A32200">
        <v>10051444</v>
      </c>
      <c r="B32200" t="s">
        <v>25523</v>
      </c>
    </row>
    <row r="32201" spans="1:2" x14ac:dyDescent="0.45">
      <c r="A32201">
        <v>10070098</v>
      </c>
      <c r="B32201" t="s">
        <v>32240</v>
      </c>
    </row>
    <row r="32202" spans="1:2" x14ac:dyDescent="0.45">
      <c r="A32202">
        <v>10049877</v>
      </c>
      <c r="B32202" t="s">
        <v>32241</v>
      </c>
    </row>
    <row r="32203" spans="1:2" x14ac:dyDescent="0.45">
      <c r="A32203">
        <v>10024142</v>
      </c>
      <c r="B32203" t="s">
        <v>32242</v>
      </c>
    </row>
    <row r="32204" spans="1:2" x14ac:dyDescent="0.45">
      <c r="A32204">
        <v>10020193</v>
      </c>
      <c r="B32204" t="s">
        <v>13826</v>
      </c>
    </row>
    <row r="32205" spans="1:2" x14ac:dyDescent="0.45">
      <c r="A32205">
        <v>10054669</v>
      </c>
      <c r="B32205" t="s">
        <v>26027</v>
      </c>
    </row>
    <row r="32206" spans="1:2" x14ac:dyDescent="0.45">
      <c r="A32206">
        <v>10006365</v>
      </c>
      <c r="B32206" t="s">
        <v>32243</v>
      </c>
    </row>
    <row r="32207" spans="1:2" x14ac:dyDescent="0.45">
      <c r="A32207">
        <v>10041213</v>
      </c>
      <c r="B32207" t="s">
        <v>32244</v>
      </c>
    </row>
    <row r="32208" spans="1:2" x14ac:dyDescent="0.45">
      <c r="A32208">
        <v>10007989</v>
      </c>
      <c r="B32208" t="s">
        <v>32245</v>
      </c>
    </row>
    <row r="32209" spans="1:2" x14ac:dyDescent="0.45">
      <c r="A32209">
        <v>10069692</v>
      </c>
      <c r="B32209" t="s">
        <v>32246</v>
      </c>
    </row>
    <row r="32210" spans="1:2" x14ac:dyDescent="0.45">
      <c r="A32210">
        <v>10070232</v>
      </c>
      <c r="B32210" t="s">
        <v>29550</v>
      </c>
    </row>
    <row r="32211" spans="1:2" x14ac:dyDescent="0.45">
      <c r="A32211">
        <v>10085492</v>
      </c>
      <c r="B32211" t="s">
        <v>32247</v>
      </c>
    </row>
    <row r="32212" spans="1:2" x14ac:dyDescent="0.45">
      <c r="A32212">
        <v>10045067</v>
      </c>
      <c r="B32212" t="s">
        <v>32248</v>
      </c>
    </row>
    <row r="32213" spans="1:2" x14ac:dyDescent="0.45">
      <c r="A32213">
        <v>10017880</v>
      </c>
      <c r="B32213" t="s">
        <v>32249</v>
      </c>
    </row>
    <row r="32214" spans="1:2" x14ac:dyDescent="0.45">
      <c r="A32214">
        <v>10011865</v>
      </c>
      <c r="B32214" t="s">
        <v>32250</v>
      </c>
    </row>
    <row r="32215" spans="1:2" x14ac:dyDescent="0.45">
      <c r="A32215">
        <v>10031677</v>
      </c>
      <c r="B32215" t="s">
        <v>32251</v>
      </c>
    </row>
    <row r="32216" spans="1:2" x14ac:dyDescent="0.45">
      <c r="A32216">
        <v>10076611</v>
      </c>
      <c r="B32216" t="s">
        <v>32252</v>
      </c>
    </row>
    <row r="32217" spans="1:2" x14ac:dyDescent="0.45">
      <c r="A32217">
        <v>10087386</v>
      </c>
      <c r="B32217" t="s">
        <v>32253</v>
      </c>
    </row>
    <row r="32218" spans="1:2" x14ac:dyDescent="0.45">
      <c r="A32218">
        <v>10021752</v>
      </c>
      <c r="B32218" t="s">
        <v>32254</v>
      </c>
    </row>
    <row r="32219" spans="1:2" x14ac:dyDescent="0.45">
      <c r="A32219">
        <v>10011721</v>
      </c>
      <c r="B32219" t="s">
        <v>32255</v>
      </c>
    </row>
    <row r="32220" spans="1:2" x14ac:dyDescent="0.45">
      <c r="A32220">
        <v>10054611</v>
      </c>
      <c r="B32220" t="s">
        <v>32256</v>
      </c>
    </row>
    <row r="32221" spans="1:2" x14ac:dyDescent="0.45">
      <c r="A32221">
        <v>10028038</v>
      </c>
      <c r="B32221" t="s">
        <v>32257</v>
      </c>
    </row>
    <row r="32222" spans="1:2" x14ac:dyDescent="0.45">
      <c r="A32222">
        <v>10020661</v>
      </c>
      <c r="B32222" t="s">
        <v>32258</v>
      </c>
    </row>
    <row r="32223" spans="1:2" x14ac:dyDescent="0.45">
      <c r="A32223">
        <v>10066988</v>
      </c>
      <c r="B32223" t="s">
        <v>26256</v>
      </c>
    </row>
    <row r="32224" spans="1:2" x14ac:dyDescent="0.45">
      <c r="A32224">
        <v>10021090</v>
      </c>
      <c r="B32224" t="s">
        <v>32259</v>
      </c>
    </row>
    <row r="32225" spans="1:2" x14ac:dyDescent="0.45">
      <c r="A32225">
        <v>10000374</v>
      </c>
      <c r="B32225" t="s">
        <v>32260</v>
      </c>
    </row>
    <row r="32226" spans="1:2" x14ac:dyDescent="0.45">
      <c r="A32226">
        <v>10038341</v>
      </c>
      <c r="B32226" t="s">
        <v>32261</v>
      </c>
    </row>
    <row r="32227" spans="1:2" x14ac:dyDescent="0.45">
      <c r="A32227">
        <v>10024248</v>
      </c>
      <c r="B32227" t="s">
        <v>32262</v>
      </c>
    </row>
    <row r="32228" spans="1:2" x14ac:dyDescent="0.45">
      <c r="A32228">
        <v>10022542</v>
      </c>
      <c r="B32228" t="s">
        <v>32263</v>
      </c>
    </row>
    <row r="32229" spans="1:2" x14ac:dyDescent="0.45">
      <c r="A32229">
        <v>10007306</v>
      </c>
      <c r="B32229" t="s">
        <v>32264</v>
      </c>
    </row>
    <row r="32230" spans="1:2" x14ac:dyDescent="0.45">
      <c r="A32230">
        <v>10073581</v>
      </c>
      <c r="B32230" t="s">
        <v>32265</v>
      </c>
    </row>
    <row r="32231" spans="1:2" x14ac:dyDescent="0.45">
      <c r="A32231">
        <v>10017021</v>
      </c>
      <c r="B32231" t="s">
        <v>32266</v>
      </c>
    </row>
    <row r="32232" spans="1:2" x14ac:dyDescent="0.45">
      <c r="A32232">
        <v>10022319</v>
      </c>
      <c r="B32232" t="s">
        <v>32267</v>
      </c>
    </row>
    <row r="32233" spans="1:2" x14ac:dyDescent="0.45">
      <c r="A32233">
        <v>10039366</v>
      </c>
      <c r="B32233" t="s">
        <v>32268</v>
      </c>
    </row>
    <row r="32234" spans="1:2" x14ac:dyDescent="0.45">
      <c r="A32234">
        <v>10062548</v>
      </c>
      <c r="B32234" t="s">
        <v>32269</v>
      </c>
    </row>
    <row r="32235" spans="1:2" x14ac:dyDescent="0.45">
      <c r="A32235">
        <v>10073789</v>
      </c>
      <c r="B32235" t="s">
        <v>32270</v>
      </c>
    </row>
    <row r="32236" spans="1:2" x14ac:dyDescent="0.45">
      <c r="A32236">
        <v>10016120</v>
      </c>
      <c r="B32236" t="s">
        <v>32271</v>
      </c>
    </row>
    <row r="32237" spans="1:2" x14ac:dyDescent="0.45">
      <c r="A32237">
        <v>10036512</v>
      </c>
      <c r="B32237" t="s">
        <v>32272</v>
      </c>
    </row>
    <row r="32238" spans="1:2" x14ac:dyDescent="0.45">
      <c r="A32238">
        <v>10071105</v>
      </c>
      <c r="B32238" t="s">
        <v>32273</v>
      </c>
    </row>
    <row r="32239" spans="1:2" x14ac:dyDescent="0.45">
      <c r="A32239">
        <v>10033306</v>
      </c>
      <c r="B32239" t="s">
        <v>32274</v>
      </c>
    </row>
    <row r="32240" spans="1:2" x14ac:dyDescent="0.45">
      <c r="A32240">
        <v>10064654</v>
      </c>
      <c r="B32240" t="s">
        <v>27528</v>
      </c>
    </row>
    <row r="32241" spans="1:2" x14ac:dyDescent="0.45">
      <c r="A32241">
        <v>10076560</v>
      </c>
      <c r="B32241" t="s">
        <v>32275</v>
      </c>
    </row>
    <row r="32242" spans="1:2" x14ac:dyDescent="0.45">
      <c r="A32242">
        <v>10041450</v>
      </c>
      <c r="B32242" t="s">
        <v>31029</v>
      </c>
    </row>
    <row r="32243" spans="1:2" x14ac:dyDescent="0.45">
      <c r="A32243">
        <v>10039229</v>
      </c>
      <c r="B32243" t="s">
        <v>32276</v>
      </c>
    </row>
    <row r="32244" spans="1:2" x14ac:dyDescent="0.45">
      <c r="A32244">
        <v>10061947</v>
      </c>
      <c r="B32244" t="s">
        <v>32277</v>
      </c>
    </row>
    <row r="32245" spans="1:2" x14ac:dyDescent="0.45">
      <c r="A32245">
        <v>10073689</v>
      </c>
      <c r="B32245" t="s">
        <v>32278</v>
      </c>
    </row>
    <row r="32246" spans="1:2" x14ac:dyDescent="0.45">
      <c r="A32246">
        <v>10054206</v>
      </c>
      <c r="B32246" t="s">
        <v>32279</v>
      </c>
    </row>
    <row r="32247" spans="1:2" x14ac:dyDescent="0.45">
      <c r="A32247">
        <v>10047071</v>
      </c>
      <c r="B32247" t="s">
        <v>32280</v>
      </c>
    </row>
    <row r="32248" spans="1:2" x14ac:dyDescent="0.45">
      <c r="A32248">
        <v>10035854</v>
      </c>
      <c r="B32248" t="s">
        <v>32281</v>
      </c>
    </row>
    <row r="32249" spans="1:2" x14ac:dyDescent="0.45">
      <c r="A32249">
        <v>10048913</v>
      </c>
      <c r="B32249" t="s">
        <v>32282</v>
      </c>
    </row>
    <row r="32250" spans="1:2" x14ac:dyDescent="0.45">
      <c r="A32250">
        <v>10033643</v>
      </c>
      <c r="B32250" t="s">
        <v>32283</v>
      </c>
    </row>
    <row r="32251" spans="1:2" x14ac:dyDescent="0.45">
      <c r="A32251">
        <v>10036934</v>
      </c>
      <c r="B32251" t="s">
        <v>32284</v>
      </c>
    </row>
    <row r="32252" spans="1:2" x14ac:dyDescent="0.45">
      <c r="A32252">
        <v>10008890</v>
      </c>
      <c r="B32252" t="s">
        <v>32285</v>
      </c>
    </row>
    <row r="32253" spans="1:2" x14ac:dyDescent="0.45">
      <c r="A32253">
        <v>10039715</v>
      </c>
      <c r="B32253" t="s">
        <v>2593</v>
      </c>
    </row>
    <row r="32254" spans="1:2" x14ac:dyDescent="0.45">
      <c r="A32254">
        <v>10067608</v>
      </c>
      <c r="B32254" t="s">
        <v>32286</v>
      </c>
    </row>
    <row r="32255" spans="1:2" x14ac:dyDescent="0.45">
      <c r="A32255">
        <v>10043977</v>
      </c>
      <c r="B32255" t="s">
        <v>32287</v>
      </c>
    </row>
    <row r="32256" spans="1:2" x14ac:dyDescent="0.45">
      <c r="A32256">
        <v>10015063</v>
      </c>
      <c r="B32256" t="s">
        <v>32288</v>
      </c>
    </row>
    <row r="32257" spans="1:2" x14ac:dyDescent="0.45">
      <c r="A32257">
        <v>10076436</v>
      </c>
      <c r="B32257" t="s">
        <v>32289</v>
      </c>
    </row>
    <row r="32258" spans="1:2" x14ac:dyDescent="0.45">
      <c r="A32258">
        <v>10004010</v>
      </c>
      <c r="B32258" t="s">
        <v>32290</v>
      </c>
    </row>
    <row r="32259" spans="1:2" x14ac:dyDescent="0.45">
      <c r="A32259">
        <v>10068064</v>
      </c>
      <c r="B32259" t="s">
        <v>32291</v>
      </c>
    </row>
    <row r="32260" spans="1:2" x14ac:dyDescent="0.45">
      <c r="A32260">
        <v>10081391</v>
      </c>
      <c r="B32260" t="s">
        <v>32292</v>
      </c>
    </row>
    <row r="32261" spans="1:2" x14ac:dyDescent="0.45">
      <c r="A32261">
        <v>10015224</v>
      </c>
      <c r="B32261" t="s">
        <v>32293</v>
      </c>
    </row>
    <row r="32262" spans="1:2" x14ac:dyDescent="0.45">
      <c r="A32262">
        <v>10001500</v>
      </c>
      <c r="B32262" t="s">
        <v>23672</v>
      </c>
    </row>
    <row r="32263" spans="1:2" x14ac:dyDescent="0.45">
      <c r="A32263">
        <v>10039894</v>
      </c>
      <c r="B32263" t="s">
        <v>32294</v>
      </c>
    </row>
    <row r="32264" spans="1:2" x14ac:dyDescent="0.45">
      <c r="A32264">
        <v>10077060</v>
      </c>
      <c r="B32264" t="s">
        <v>27519</v>
      </c>
    </row>
    <row r="32265" spans="1:2" x14ac:dyDescent="0.45">
      <c r="A32265">
        <v>10070929</v>
      </c>
      <c r="B32265" t="s">
        <v>32295</v>
      </c>
    </row>
    <row r="32266" spans="1:2" x14ac:dyDescent="0.45">
      <c r="A32266">
        <v>10012541</v>
      </c>
      <c r="B32266" t="s">
        <v>32296</v>
      </c>
    </row>
    <row r="32267" spans="1:2" x14ac:dyDescent="0.45">
      <c r="A32267">
        <v>10078423</v>
      </c>
      <c r="B32267" t="s">
        <v>32297</v>
      </c>
    </row>
    <row r="32268" spans="1:2" x14ac:dyDescent="0.45">
      <c r="A32268">
        <v>10080772</v>
      </c>
      <c r="B32268" t="s">
        <v>32298</v>
      </c>
    </row>
    <row r="32269" spans="1:2" x14ac:dyDescent="0.45">
      <c r="A32269">
        <v>10075713</v>
      </c>
      <c r="B32269" t="s">
        <v>32299</v>
      </c>
    </row>
    <row r="32270" spans="1:2" x14ac:dyDescent="0.45">
      <c r="A32270">
        <v>10065856</v>
      </c>
      <c r="B32270" t="s">
        <v>32300</v>
      </c>
    </row>
    <row r="32271" spans="1:2" x14ac:dyDescent="0.45">
      <c r="A32271">
        <v>10054443</v>
      </c>
      <c r="B32271" t="s">
        <v>32301</v>
      </c>
    </row>
    <row r="32272" spans="1:2" x14ac:dyDescent="0.45">
      <c r="A32272">
        <v>10029551</v>
      </c>
      <c r="B32272" t="s">
        <v>32302</v>
      </c>
    </row>
    <row r="32273" spans="1:2" x14ac:dyDescent="0.45">
      <c r="A32273">
        <v>10089318</v>
      </c>
      <c r="B32273" t="s">
        <v>32303</v>
      </c>
    </row>
    <row r="32274" spans="1:2" x14ac:dyDescent="0.45">
      <c r="A32274">
        <v>10080385</v>
      </c>
      <c r="B32274" t="s">
        <v>32304</v>
      </c>
    </row>
    <row r="32275" spans="1:2" x14ac:dyDescent="0.45">
      <c r="A32275">
        <v>10029791</v>
      </c>
      <c r="B32275" t="s">
        <v>32305</v>
      </c>
    </row>
    <row r="32276" spans="1:2" x14ac:dyDescent="0.45">
      <c r="A32276">
        <v>10025005</v>
      </c>
      <c r="B32276" t="s">
        <v>32306</v>
      </c>
    </row>
    <row r="32277" spans="1:2" x14ac:dyDescent="0.45">
      <c r="A32277">
        <v>10062963</v>
      </c>
      <c r="B32277" t="s">
        <v>32307</v>
      </c>
    </row>
    <row r="32278" spans="1:2" x14ac:dyDescent="0.45">
      <c r="A32278">
        <v>10079342</v>
      </c>
      <c r="B32278" t="s">
        <v>32308</v>
      </c>
    </row>
    <row r="32279" spans="1:2" x14ac:dyDescent="0.45">
      <c r="A32279">
        <v>10057029</v>
      </c>
      <c r="B32279" t="s">
        <v>32309</v>
      </c>
    </row>
    <row r="32280" spans="1:2" x14ac:dyDescent="0.45">
      <c r="A32280">
        <v>10001035</v>
      </c>
      <c r="B32280" t="s">
        <v>32310</v>
      </c>
    </row>
    <row r="32281" spans="1:2" x14ac:dyDescent="0.45">
      <c r="A32281">
        <v>10057685</v>
      </c>
      <c r="B32281" t="s">
        <v>32311</v>
      </c>
    </row>
    <row r="32282" spans="1:2" x14ac:dyDescent="0.45">
      <c r="A32282">
        <v>10047259</v>
      </c>
      <c r="B32282" t="s">
        <v>32312</v>
      </c>
    </row>
    <row r="32283" spans="1:2" x14ac:dyDescent="0.45">
      <c r="A32283">
        <v>10057187</v>
      </c>
      <c r="B32283" t="s">
        <v>32313</v>
      </c>
    </row>
    <row r="32284" spans="1:2" x14ac:dyDescent="0.45">
      <c r="A32284">
        <v>10069742</v>
      </c>
      <c r="B32284" t="s">
        <v>32314</v>
      </c>
    </row>
    <row r="32285" spans="1:2" x14ac:dyDescent="0.45">
      <c r="A32285">
        <v>10064119</v>
      </c>
      <c r="B32285" t="s">
        <v>32315</v>
      </c>
    </row>
    <row r="32286" spans="1:2" x14ac:dyDescent="0.45">
      <c r="A32286">
        <v>10078273</v>
      </c>
      <c r="B32286" t="s">
        <v>32316</v>
      </c>
    </row>
    <row r="32287" spans="1:2" x14ac:dyDescent="0.45">
      <c r="A32287">
        <v>10011238</v>
      </c>
      <c r="B32287" t="s">
        <v>32317</v>
      </c>
    </row>
    <row r="32288" spans="1:2" x14ac:dyDescent="0.45">
      <c r="A32288">
        <v>10074405</v>
      </c>
      <c r="B32288" t="s">
        <v>32318</v>
      </c>
    </row>
    <row r="32289" spans="1:2" x14ac:dyDescent="0.45">
      <c r="A32289">
        <v>10046462</v>
      </c>
      <c r="B32289" t="s">
        <v>32319</v>
      </c>
    </row>
    <row r="32290" spans="1:2" x14ac:dyDescent="0.45">
      <c r="A32290">
        <v>10063890</v>
      </c>
      <c r="B32290" t="s">
        <v>32320</v>
      </c>
    </row>
    <row r="32291" spans="1:2" x14ac:dyDescent="0.45">
      <c r="A32291">
        <v>10073191</v>
      </c>
      <c r="B32291" t="s">
        <v>26770</v>
      </c>
    </row>
    <row r="32292" spans="1:2" x14ac:dyDescent="0.45">
      <c r="A32292">
        <v>10018040</v>
      </c>
      <c r="B32292" t="s">
        <v>32321</v>
      </c>
    </row>
    <row r="32293" spans="1:2" x14ac:dyDescent="0.45">
      <c r="A32293">
        <v>10005983</v>
      </c>
      <c r="B32293" t="s">
        <v>32322</v>
      </c>
    </row>
    <row r="32294" spans="1:2" x14ac:dyDescent="0.45">
      <c r="A32294">
        <v>10001122</v>
      </c>
      <c r="B32294" t="s">
        <v>32323</v>
      </c>
    </row>
    <row r="32295" spans="1:2" x14ac:dyDescent="0.45">
      <c r="A32295">
        <v>10004708</v>
      </c>
      <c r="B32295" t="s">
        <v>32324</v>
      </c>
    </row>
    <row r="32296" spans="1:2" x14ac:dyDescent="0.45">
      <c r="A32296">
        <v>10085400</v>
      </c>
      <c r="B32296" t="s">
        <v>32325</v>
      </c>
    </row>
    <row r="32297" spans="1:2" x14ac:dyDescent="0.45">
      <c r="A32297">
        <v>10074242</v>
      </c>
      <c r="B32297" t="s">
        <v>32326</v>
      </c>
    </row>
    <row r="32298" spans="1:2" x14ac:dyDescent="0.45">
      <c r="A32298">
        <v>10091859</v>
      </c>
      <c r="B32298" t="s">
        <v>32327</v>
      </c>
    </row>
    <row r="32299" spans="1:2" x14ac:dyDescent="0.45">
      <c r="A32299">
        <v>10078109</v>
      </c>
      <c r="B32299" t="s">
        <v>32328</v>
      </c>
    </row>
    <row r="32300" spans="1:2" x14ac:dyDescent="0.45">
      <c r="A32300">
        <v>10029573</v>
      </c>
      <c r="B32300" t="s">
        <v>32329</v>
      </c>
    </row>
    <row r="32301" spans="1:2" x14ac:dyDescent="0.45">
      <c r="A32301">
        <v>10007955</v>
      </c>
      <c r="B32301" t="s">
        <v>32330</v>
      </c>
    </row>
    <row r="32302" spans="1:2" x14ac:dyDescent="0.45">
      <c r="A32302">
        <v>10055763</v>
      </c>
      <c r="B32302" t="s">
        <v>32331</v>
      </c>
    </row>
    <row r="32303" spans="1:2" x14ac:dyDescent="0.45">
      <c r="A32303">
        <v>10054982</v>
      </c>
      <c r="B32303" t="s">
        <v>32332</v>
      </c>
    </row>
    <row r="32304" spans="1:2" x14ac:dyDescent="0.45">
      <c r="A32304">
        <v>10020038</v>
      </c>
      <c r="B32304" t="s">
        <v>32333</v>
      </c>
    </row>
    <row r="32305" spans="1:2" x14ac:dyDescent="0.45">
      <c r="A32305">
        <v>10067358</v>
      </c>
      <c r="B32305" t="s">
        <v>32334</v>
      </c>
    </row>
    <row r="32306" spans="1:2" x14ac:dyDescent="0.45">
      <c r="A32306">
        <v>10037428</v>
      </c>
      <c r="B32306" t="s">
        <v>32335</v>
      </c>
    </row>
    <row r="32307" spans="1:2" x14ac:dyDescent="0.45">
      <c r="A32307">
        <v>10024091</v>
      </c>
      <c r="B32307" t="s">
        <v>32336</v>
      </c>
    </row>
    <row r="32308" spans="1:2" x14ac:dyDescent="0.45">
      <c r="A32308">
        <v>90000575</v>
      </c>
      <c r="B32308" t="s">
        <v>32337</v>
      </c>
    </row>
    <row r="32309" spans="1:2" x14ac:dyDescent="0.45">
      <c r="A32309">
        <v>10053722</v>
      </c>
      <c r="B32309" t="s">
        <v>32338</v>
      </c>
    </row>
    <row r="32310" spans="1:2" x14ac:dyDescent="0.45">
      <c r="A32310">
        <v>10031594</v>
      </c>
      <c r="B32310" t="s">
        <v>32339</v>
      </c>
    </row>
    <row r="32311" spans="1:2" x14ac:dyDescent="0.45">
      <c r="A32311">
        <v>10015772</v>
      </c>
      <c r="B32311" t="s">
        <v>32340</v>
      </c>
    </row>
    <row r="32312" spans="1:2" x14ac:dyDescent="0.45">
      <c r="A32312">
        <v>10050758</v>
      </c>
      <c r="B32312" t="s">
        <v>32341</v>
      </c>
    </row>
    <row r="32313" spans="1:2" x14ac:dyDescent="0.45">
      <c r="A32313">
        <v>10038603</v>
      </c>
      <c r="B32313" t="s">
        <v>19226</v>
      </c>
    </row>
    <row r="32314" spans="1:2" x14ac:dyDescent="0.45">
      <c r="A32314">
        <v>10004880</v>
      </c>
      <c r="B32314" t="s">
        <v>32342</v>
      </c>
    </row>
    <row r="32315" spans="1:2" x14ac:dyDescent="0.45">
      <c r="A32315">
        <v>10043460</v>
      </c>
      <c r="B32315" t="s">
        <v>32343</v>
      </c>
    </row>
    <row r="32316" spans="1:2" x14ac:dyDescent="0.45">
      <c r="A32316">
        <v>10017071</v>
      </c>
      <c r="B32316" t="s">
        <v>32344</v>
      </c>
    </row>
    <row r="32317" spans="1:2" x14ac:dyDescent="0.45">
      <c r="A32317">
        <v>10015204</v>
      </c>
      <c r="B32317" t="s">
        <v>32345</v>
      </c>
    </row>
    <row r="32318" spans="1:2" x14ac:dyDescent="0.45">
      <c r="A32318">
        <v>10068221</v>
      </c>
      <c r="B32318" t="s">
        <v>32346</v>
      </c>
    </row>
    <row r="32319" spans="1:2" x14ac:dyDescent="0.45">
      <c r="A32319">
        <v>10073640</v>
      </c>
      <c r="B32319" t="s">
        <v>32347</v>
      </c>
    </row>
    <row r="32320" spans="1:2" x14ac:dyDescent="0.45">
      <c r="A32320">
        <v>10044432</v>
      </c>
      <c r="B32320" t="s">
        <v>32348</v>
      </c>
    </row>
    <row r="32321" spans="1:2" x14ac:dyDescent="0.45">
      <c r="A32321">
        <v>10043382</v>
      </c>
      <c r="B32321" t="s">
        <v>32349</v>
      </c>
    </row>
    <row r="32322" spans="1:2" x14ac:dyDescent="0.45">
      <c r="A32322">
        <v>10013796</v>
      </c>
      <c r="B32322" t="s">
        <v>32350</v>
      </c>
    </row>
    <row r="32323" spans="1:2" x14ac:dyDescent="0.45">
      <c r="A32323">
        <v>10091592</v>
      </c>
      <c r="B32323" t="s">
        <v>32351</v>
      </c>
    </row>
    <row r="32324" spans="1:2" x14ac:dyDescent="0.45">
      <c r="A32324">
        <v>10019914</v>
      </c>
      <c r="B32324" t="s">
        <v>32352</v>
      </c>
    </row>
    <row r="32325" spans="1:2" x14ac:dyDescent="0.45">
      <c r="A32325">
        <v>10089975</v>
      </c>
      <c r="B32325" t="s">
        <v>32353</v>
      </c>
    </row>
    <row r="32326" spans="1:2" x14ac:dyDescent="0.45">
      <c r="A32326">
        <v>10050817</v>
      </c>
      <c r="B32326" t="s">
        <v>32354</v>
      </c>
    </row>
    <row r="32327" spans="1:2" x14ac:dyDescent="0.45">
      <c r="A32327">
        <v>10008901</v>
      </c>
      <c r="B32327" t="s">
        <v>32355</v>
      </c>
    </row>
    <row r="32328" spans="1:2" x14ac:dyDescent="0.45">
      <c r="A32328">
        <v>10026370</v>
      </c>
      <c r="B32328" t="s">
        <v>32356</v>
      </c>
    </row>
    <row r="32329" spans="1:2" x14ac:dyDescent="0.45">
      <c r="A32329">
        <v>10076512</v>
      </c>
      <c r="B32329" t="s">
        <v>32357</v>
      </c>
    </row>
    <row r="32330" spans="1:2" x14ac:dyDescent="0.45">
      <c r="A32330">
        <v>10091079</v>
      </c>
      <c r="B32330" t="s">
        <v>32358</v>
      </c>
    </row>
    <row r="32331" spans="1:2" x14ac:dyDescent="0.45">
      <c r="A32331">
        <v>10068805</v>
      </c>
      <c r="B32331" t="s">
        <v>32359</v>
      </c>
    </row>
    <row r="32332" spans="1:2" x14ac:dyDescent="0.45">
      <c r="A32332">
        <v>10082749</v>
      </c>
      <c r="B32332" t="s">
        <v>32360</v>
      </c>
    </row>
    <row r="32333" spans="1:2" x14ac:dyDescent="0.45">
      <c r="A32333">
        <v>10079674</v>
      </c>
      <c r="B32333" t="s">
        <v>32361</v>
      </c>
    </row>
    <row r="32334" spans="1:2" x14ac:dyDescent="0.45">
      <c r="A32334">
        <v>10049198</v>
      </c>
      <c r="B32334" t="s">
        <v>32362</v>
      </c>
    </row>
    <row r="32335" spans="1:2" x14ac:dyDescent="0.45">
      <c r="A32335">
        <v>10007575</v>
      </c>
      <c r="B32335" t="s">
        <v>32363</v>
      </c>
    </row>
    <row r="32336" spans="1:2" x14ac:dyDescent="0.45">
      <c r="A32336">
        <v>10028132</v>
      </c>
      <c r="B32336" t="s">
        <v>32364</v>
      </c>
    </row>
    <row r="32337" spans="1:2" x14ac:dyDescent="0.45">
      <c r="A32337">
        <v>10017424</v>
      </c>
      <c r="B32337" t="s">
        <v>32365</v>
      </c>
    </row>
    <row r="32338" spans="1:2" x14ac:dyDescent="0.45">
      <c r="A32338">
        <v>10079124</v>
      </c>
      <c r="B32338" t="s">
        <v>32366</v>
      </c>
    </row>
    <row r="32339" spans="1:2" x14ac:dyDescent="0.45">
      <c r="A32339">
        <v>10031372</v>
      </c>
      <c r="B32339" t="s">
        <v>32367</v>
      </c>
    </row>
    <row r="32340" spans="1:2" x14ac:dyDescent="0.45">
      <c r="A32340">
        <v>10032741</v>
      </c>
      <c r="B32340" t="s">
        <v>32368</v>
      </c>
    </row>
    <row r="32341" spans="1:2" x14ac:dyDescent="0.45">
      <c r="A32341">
        <v>10055353</v>
      </c>
      <c r="B32341" t="s">
        <v>32369</v>
      </c>
    </row>
    <row r="32342" spans="1:2" x14ac:dyDescent="0.45">
      <c r="A32342">
        <v>10075658</v>
      </c>
      <c r="B32342" t="s">
        <v>32370</v>
      </c>
    </row>
    <row r="32343" spans="1:2" x14ac:dyDescent="0.45">
      <c r="A32343">
        <v>10002250</v>
      </c>
      <c r="B32343" t="s">
        <v>32371</v>
      </c>
    </row>
    <row r="32344" spans="1:2" x14ac:dyDescent="0.45">
      <c r="A32344">
        <v>10007250</v>
      </c>
      <c r="B32344" t="s">
        <v>32372</v>
      </c>
    </row>
    <row r="32345" spans="1:2" x14ac:dyDescent="0.45">
      <c r="A32345">
        <v>10004811</v>
      </c>
      <c r="B32345" t="s">
        <v>32373</v>
      </c>
    </row>
    <row r="32346" spans="1:2" x14ac:dyDescent="0.45">
      <c r="A32346">
        <v>10004154</v>
      </c>
      <c r="B32346" t="s">
        <v>32374</v>
      </c>
    </row>
    <row r="32347" spans="1:2" x14ac:dyDescent="0.45">
      <c r="A32347">
        <v>10064195</v>
      </c>
      <c r="B32347" t="s">
        <v>32375</v>
      </c>
    </row>
    <row r="32348" spans="1:2" x14ac:dyDescent="0.45">
      <c r="A32348">
        <v>10014068</v>
      </c>
      <c r="B32348" t="s">
        <v>32376</v>
      </c>
    </row>
    <row r="32349" spans="1:2" x14ac:dyDescent="0.45">
      <c r="A32349">
        <v>10056278</v>
      </c>
      <c r="B32349" t="s">
        <v>32377</v>
      </c>
    </row>
    <row r="32350" spans="1:2" x14ac:dyDescent="0.45">
      <c r="A32350">
        <v>10021145</v>
      </c>
      <c r="B32350" t="s">
        <v>32378</v>
      </c>
    </row>
    <row r="32351" spans="1:2" x14ac:dyDescent="0.45">
      <c r="A32351">
        <v>10055224</v>
      </c>
      <c r="B32351" t="s">
        <v>32379</v>
      </c>
    </row>
    <row r="32352" spans="1:2" x14ac:dyDescent="0.45">
      <c r="A32352">
        <v>10047093</v>
      </c>
      <c r="B32352" t="s">
        <v>17266</v>
      </c>
    </row>
    <row r="32353" spans="1:2" x14ac:dyDescent="0.45">
      <c r="A32353">
        <v>10025387</v>
      </c>
      <c r="B32353" t="s">
        <v>32380</v>
      </c>
    </row>
    <row r="32354" spans="1:2" x14ac:dyDescent="0.45">
      <c r="A32354">
        <v>10053886</v>
      </c>
      <c r="B32354" t="s">
        <v>32381</v>
      </c>
    </row>
    <row r="32355" spans="1:2" x14ac:dyDescent="0.45">
      <c r="A32355">
        <v>10006534</v>
      </c>
      <c r="B32355" t="s">
        <v>32382</v>
      </c>
    </row>
    <row r="32356" spans="1:2" x14ac:dyDescent="0.45">
      <c r="A32356">
        <v>10033637</v>
      </c>
      <c r="B32356" t="s">
        <v>32383</v>
      </c>
    </row>
    <row r="32357" spans="1:2" x14ac:dyDescent="0.45">
      <c r="A32357">
        <v>10088906</v>
      </c>
      <c r="B32357" t="s">
        <v>32384</v>
      </c>
    </row>
    <row r="32358" spans="1:2" x14ac:dyDescent="0.45">
      <c r="A32358">
        <v>10023551</v>
      </c>
      <c r="B32358" t="s">
        <v>32385</v>
      </c>
    </row>
    <row r="32359" spans="1:2" x14ac:dyDescent="0.45">
      <c r="A32359">
        <v>10089140</v>
      </c>
      <c r="B32359" t="s">
        <v>32386</v>
      </c>
    </row>
    <row r="32360" spans="1:2" x14ac:dyDescent="0.45">
      <c r="A32360">
        <v>10037031</v>
      </c>
      <c r="B32360" t="s">
        <v>32387</v>
      </c>
    </row>
    <row r="32361" spans="1:2" x14ac:dyDescent="0.45">
      <c r="A32361">
        <v>10084280</v>
      </c>
      <c r="B32361" t="s">
        <v>32388</v>
      </c>
    </row>
    <row r="32362" spans="1:2" x14ac:dyDescent="0.45">
      <c r="A32362">
        <v>10014163</v>
      </c>
      <c r="B32362" t="s">
        <v>32389</v>
      </c>
    </row>
    <row r="32363" spans="1:2" x14ac:dyDescent="0.45">
      <c r="A32363">
        <v>10034871</v>
      </c>
      <c r="B32363" t="s">
        <v>32390</v>
      </c>
    </row>
    <row r="32364" spans="1:2" x14ac:dyDescent="0.45">
      <c r="A32364">
        <v>10086419</v>
      </c>
      <c r="B32364" t="s">
        <v>32391</v>
      </c>
    </row>
    <row r="32365" spans="1:2" x14ac:dyDescent="0.45">
      <c r="A32365">
        <v>10079770</v>
      </c>
      <c r="B32365" t="s">
        <v>32392</v>
      </c>
    </row>
    <row r="32366" spans="1:2" x14ac:dyDescent="0.45">
      <c r="A32366">
        <v>10047753</v>
      </c>
      <c r="B32366" t="s">
        <v>32393</v>
      </c>
    </row>
    <row r="32367" spans="1:2" x14ac:dyDescent="0.45">
      <c r="A32367">
        <v>10048774</v>
      </c>
      <c r="B32367" t="s">
        <v>32394</v>
      </c>
    </row>
    <row r="32368" spans="1:2" x14ac:dyDescent="0.45">
      <c r="A32368">
        <v>10083377</v>
      </c>
      <c r="B32368" t="s">
        <v>32395</v>
      </c>
    </row>
    <row r="32369" spans="1:2" x14ac:dyDescent="0.45">
      <c r="A32369">
        <v>10052590</v>
      </c>
      <c r="B32369" t="s">
        <v>32396</v>
      </c>
    </row>
    <row r="32370" spans="1:2" x14ac:dyDescent="0.45">
      <c r="A32370">
        <v>10023466</v>
      </c>
      <c r="B32370" t="s">
        <v>32397</v>
      </c>
    </row>
    <row r="32371" spans="1:2" x14ac:dyDescent="0.45">
      <c r="A32371">
        <v>10002621</v>
      </c>
      <c r="B32371" t="s">
        <v>32398</v>
      </c>
    </row>
    <row r="32372" spans="1:2" x14ac:dyDescent="0.45">
      <c r="A32372">
        <v>10030406</v>
      </c>
      <c r="B32372" t="s">
        <v>32399</v>
      </c>
    </row>
    <row r="32373" spans="1:2" x14ac:dyDescent="0.45">
      <c r="A32373">
        <v>10002553</v>
      </c>
      <c r="B32373" t="s">
        <v>32400</v>
      </c>
    </row>
    <row r="32374" spans="1:2" x14ac:dyDescent="0.45">
      <c r="A32374">
        <v>10022390</v>
      </c>
      <c r="B32374" t="s">
        <v>32401</v>
      </c>
    </row>
    <row r="32375" spans="1:2" x14ac:dyDescent="0.45">
      <c r="A32375">
        <v>10067781</v>
      </c>
      <c r="B32375" t="s">
        <v>32402</v>
      </c>
    </row>
    <row r="32376" spans="1:2" x14ac:dyDescent="0.45">
      <c r="A32376">
        <v>10080035</v>
      </c>
      <c r="B32376" t="s">
        <v>32403</v>
      </c>
    </row>
    <row r="32377" spans="1:2" x14ac:dyDescent="0.45">
      <c r="A32377">
        <v>10032931</v>
      </c>
      <c r="B32377" t="s">
        <v>32404</v>
      </c>
    </row>
    <row r="32378" spans="1:2" x14ac:dyDescent="0.45">
      <c r="A32378">
        <v>10006647</v>
      </c>
      <c r="B32378" t="s">
        <v>32405</v>
      </c>
    </row>
    <row r="32379" spans="1:2" x14ac:dyDescent="0.45">
      <c r="A32379">
        <v>10085781</v>
      </c>
      <c r="B32379" t="s">
        <v>32406</v>
      </c>
    </row>
    <row r="32380" spans="1:2" x14ac:dyDescent="0.45">
      <c r="A32380">
        <v>10018804</v>
      </c>
      <c r="B32380" t="s">
        <v>27181</v>
      </c>
    </row>
    <row r="32381" spans="1:2" x14ac:dyDescent="0.45">
      <c r="A32381">
        <v>10057505</v>
      </c>
      <c r="B32381" t="s">
        <v>32407</v>
      </c>
    </row>
    <row r="32382" spans="1:2" x14ac:dyDescent="0.45">
      <c r="A32382">
        <v>10089551</v>
      </c>
      <c r="B32382" t="s">
        <v>32408</v>
      </c>
    </row>
    <row r="32383" spans="1:2" x14ac:dyDescent="0.45">
      <c r="A32383">
        <v>10007080</v>
      </c>
      <c r="B32383" t="s">
        <v>30679</v>
      </c>
    </row>
    <row r="32384" spans="1:2" x14ac:dyDescent="0.45">
      <c r="A32384">
        <v>10087067</v>
      </c>
      <c r="B32384" t="s">
        <v>32409</v>
      </c>
    </row>
    <row r="32385" spans="1:2" x14ac:dyDescent="0.45">
      <c r="A32385">
        <v>10084048</v>
      </c>
      <c r="B32385" t="s">
        <v>32410</v>
      </c>
    </row>
    <row r="32386" spans="1:2" x14ac:dyDescent="0.45">
      <c r="A32386">
        <v>10028317</v>
      </c>
      <c r="B32386" t="s">
        <v>32411</v>
      </c>
    </row>
    <row r="32387" spans="1:2" x14ac:dyDescent="0.45">
      <c r="A32387">
        <v>10065618</v>
      </c>
      <c r="B32387" t="s">
        <v>32412</v>
      </c>
    </row>
    <row r="32388" spans="1:2" x14ac:dyDescent="0.45">
      <c r="A32388">
        <v>10072958</v>
      </c>
      <c r="B32388" t="s">
        <v>32413</v>
      </c>
    </row>
    <row r="32389" spans="1:2" x14ac:dyDescent="0.45">
      <c r="A32389">
        <v>10065002</v>
      </c>
      <c r="B32389" t="s">
        <v>32414</v>
      </c>
    </row>
    <row r="32390" spans="1:2" x14ac:dyDescent="0.45">
      <c r="A32390">
        <v>10027090</v>
      </c>
      <c r="B32390" t="s">
        <v>32415</v>
      </c>
    </row>
    <row r="32391" spans="1:2" x14ac:dyDescent="0.45">
      <c r="A32391">
        <v>10027609</v>
      </c>
      <c r="B32391" t="s">
        <v>32416</v>
      </c>
    </row>
    <row r="32392" spans="1:2" x14ac:dyDescent="0.45">
      <c r="A32392">
        <v>10007662</v>
      </c>
      <c r="B32392" t="s">
        <v>28932</v>
      </c>
    </row>
    <row r="32393" spans="1:2" x14ac:dyDescent="0.45">
      <c r="A32393">
        <v>10079049</v>
      </c>
      <c r="B32393" t="s">
        <v>32417</v>
      </c>
    </row>
    <row r="32394" spans="1:2" x14ac:dyDescent="0.45">
      <c r="A32394">
        <v>10065367</v>
      </c>
      <c r="B32394" t="s">
        <v>32418</v>
      </c>
    </row>
    <row r="32395" spans="1:2" x14ac:dyDescent="0.45">
      <c r="A32395">
        <v>10088619</v>
      </c>
      <c r="B32395" t="s">
        <v>32419</v>
      </c>
    </row>
    <row r="32396" spans="1:2" x14ac:dyDescent="0.45">
      <c r="A32396">
        <v>10010916</v>
      </c>
      <c r="B32396" t="s">
        <v>32420</v>
      </c>
    </row>
    <row r="32397" spans="1:2" x14ac:dyDescent="0.45">
      <c r="A32397">
        <v>10077182</v>
      </c>
      <c r="B32397" t="s">
        <v>32421</v>
      </c>
    </row>
    <row r="32398" spans="1:2" x14ac:dyDescent="0.45">
      <c r="A32398">
        <v>10005730</v>
      </c>
      <c r="B32398" t="s">
        <v>32422</v>
      </c>
    </row>
    <row r="32399" spans="1:2" x14ac:dyDescent="0.45">
      <c r="A32399">
        <v>10048095</v>
      </c>
      <c r="B32399" t="s">
        <v>32423</v>
      </c>
    </row>
    <row r="32400" spans="1:2" x14ac:dyDescent="0.45">
      <c r="A32400">
        <v>10008607</v>
      </c>
      <c r="B32400" t="s">
        <v>32424</v>
      </c>
    </row>
    <row r="32401" spans="1:2" x14ac:dyDescent="0.45">
      <c r="A32401">
        <v>10071691</v>
      </c>
      <c r="B32401" t="s">
        <v>32425</v>
      </c>
    </row>
    <row r="32402" spans="1:2" x14ac:dyDescent="0.45">
      <c r="A32402">
        <v>10051241</v>
      </c>
      <c r="B32402" t="s">
        <v>32426</v>
      </c>
    </row>
    <row r="32403" spans="1:2" x14ac:dyDescent="0.45">
      <c r="A32403">
        <v>10054090</v>
      </c>
      <c r="B32403" t="s">
        <v>32427</v>
      </c>
    </row>
    <row r="32404" spans="1:2" x14ac:dyDescent="0.45">
      <c r="A32404">
        <v>10021565</v>
      </c>
      <c r="B32404" t="s">
        <v>32428</v>
      </c>
    </row>
    <row r="32405" spans="1:2" x14ac:dyDescent="0.45">
      <c r="A32405">
        <v>10020514</v>
      </c>
      <c r="B32405" t="s">
        <v>32429</v>
      </c>
    </row>
    <row r="32406" spans="1:2" x14ac:dyDescent="0.45">
      <c r="A32406">
        <v>10015239</v>
      </c>
      <c r="B32406" t="s">
        <v>32430</v>
      </c>
    </row>
    <row r="32407" spans="1:2" x14ac:dyDescent="0.45">
      <c r="A32407">
        <v>10018138</v>
      </c>
      <c r="B32407" t="s">
        <v>32431</v>
      </c>
    </row>
    <row r="32408" spans="1:2" x14ac:dyDescent="0.45">
      <c r="A32408">
        <v>10079345</v>
      </c>
      <c r="B32408" t="s">
        <v>32432</v>
      </c>
    </row>
    <row r="32409" spans="1:2" x14ac:dyDescent="0.45">
      <c r="A32409">
        <v>10078773</v>
      </c>
      <c r="B32409" t="s">
        <v>32433</v>
      </c>
    </row>
    <row r="32410" spans="1:2" x14ac:dyDescent="0.45">
      <c r="A32410">
        <v>10027301</v>
      </c>
      <c r="B32410" t="s">
        <v>32434</v>
      </c>
    </row>
    <row r="32411" spans="1:2" x14ac:dyDescent="0.45">
      <c r="A32411">
        <v>10063599</v>
      </c>
      <c r="B32411" t="s">
        <v>32435</v>
      </c>
    </row>
    <row r="32412" spans="1:2" x14ac:dyDescent="0.45">
      <c r="A32412">
        <v>10062955</v>
      </c>
      <c r="B32412" t="s">
        <v>32436</v>
      </c>
    </row>
    <row r="32413" spans="1:2" x14ac:dyDescent="0.45">
      <c r="A32413">
        <v>10090319</v>
      </c>
      <c r="B32413" t="s">
        <v>30518</v>
      </c>
    </row>
    <row r="32414" spans="1:2" x14ac:dyDescent="0.45">
      <c r="A32414">
        <v>10070193</v>
      </c>
      <c r="B32414" t="s">
        <v>32437</v>
      </c>
    </row>
    <row r="32415" spans="1:2" x14ac:dyDescent="0.45">
      <c r="A32415">
        <v>10050297</v>
      </c>
      <c r="B32415" t="s">
        <v>32438</v>
      </c>
    </row>
    <row r="32416" spans="1:2" x14ac:dyDescent="0.45">
      <c r="A32416">
        <v>10073590</v>
      </c>
      <c r="B32416" t="s">
        <v>26987</v>
      </c>
    </row>
    <row r="32417" spans="1:2" x14ac:dyDescent="0.45">
      <c r="A32417">
        <v>10040318</v>
      </c>
      <c r="B32417" t="s">
        <v>32439</v>
      </c>
    </row>
    <row r="32418" spans="1:2" x14ac:dyDescent="0.45">
      <c r="A32418">
        <v>10049025</v>
      </c>
      <c r="B32418" t="s">
        <v>32440</v>
      </c>
    </row>
    <row r="32419" spans="1:2" x14ac:dyDescent="0.45">
      <c r="A32419">
        <v>10076253</v>
      </c>
      <c r="B32419" t="s">
        <v>30738</v>
      </c>
    </row>
    <row r="32420" spans="1:2" x14ac:dyDescent="0.45">
      <c r="A32420">
        <v>10008833</v>
      </c>
      <c r="B32420" t="s">
        <v>32441</v>
      </c>
    </row>
    <row r="32421" spans="1:2" x14ac:dyDescent="0.45">
      <c r="A32421">
        <v>10073150</v>
      </c>
      <c r="B32421" t="s">
        <v>32442</v>
      </c>
    </row>
    <row r="32422" spans="1:2" x14ac:dyDescent="0.45">
      <c r="A32422">
        <v>10007886</v>
      </c>
      <c r="B32422" t="s">
        <v>32443</v>
      </c>
    </row>
    <row r="32423" spans="1:2" x14ac:dyDescent="0.45">
      <c r="A32423">
        <v>10076650</v>
      </c>
      <c r="B32423" t="s">
        <v>32444</v>
      </c>
    </row>
    <row r="32424" spans="1:2" x14ac:dyDescent="0.45">
      <c r="A32424">
        <v>10057259</v>
      </c>
      <c r="B32424" t="s">
        <v>32445</v>
      </c>
    </row>
    <row r="32425" spans="1:2" x14ac:dyDescent="0.45">
      <c r="A32425">
        <v>10049864</v>
      </c>
      <c r="B32425" t="s">
        <v>32446</v>
      </c>
    </row>
    <row r="32426" spans="1:2" x14ac:dyDescent="0.45">
      <c r="A32426">
        <v>10037062</v>
      </c>
      <c r="B32426" t="s">
        <v>32447</v>
      </c>
    </row>
    <row r="32427" spans="1:2" x14ac:dyDescent="0.45">
      <c r="A32427">
        <v>10071497</v>
      </c>
      <c r="B32427" t="s">
        <v>32448</v>
      </c>
    </row>
    <row r="32428" spans="1:2" x14ac:dyDescent="0.45">
      <c r="A32428">
        <v>10050413</v>
      </c>
      <c r="B32428" t="s">
        <v>32449</v>
      </c>
    </row>
    <row r="32429" spans="1:2" x14ac:dyDescent="0.45">
      <c r="A32429">
        <v>10007150</v>
      </c>
      <c r="B32429" t="s">
        <v>32450</v>
      </c>
    </row>
    <row r="32430" spans="1:2" x14ac:dyDescent="0.45">
      <c r="A32430">
        <v>10020137</v>
      </c>
      <c r="B32430" t="s">
        <v>32451</v>
      </c>
    </row>
    <row r="32431" spans="1:2" x14ac:dyDescent="0.45">
      <c r="A32431">
        <v>10026629</v>
      </c>
      <c r="B32431" t="s">
        <v>32452</v>
      </c>
    </row>
    <row r="32432" spans="1:2" x14ac:dyDescent="0.45">
      <c r="A32432">
        <v>10007055</v>
      </c>
      <c r="B32432" t="s">
        <v>32107</v>
      </c>
    </row>
    <row r="32433" spans="1:2" x14ac:dyDescent="0.45">
      <c r="A32433">
        <v>10021344</v>
      </c>
      <c r="B32433" t="s">
        <v>32453</v>
      </c>
    </row>
    <row r="32434" spans="1:2" x14ac:dyDescent="0.45">
      <c r="A32434">
        <v>10078604</v>
      </c>
      <c r="B32434" t="s">
        <v>32454</v>
      </c>
    </row>
    <row r="32435" spans="1:2" x14ac:dyDescent="0.45">
      <c r="A32435">
        <v>10051561</v>
      </c>
      <c r="B32435" t="s">
        <v>32455</v>
      </c>
    </row>
    <row r="32436" spans="1:2" x14ac:dyDescent="0.45">
      <c r="A32436">
        <v>10023359</v>
      </c>
      <c r="B32436" t="s">
        <v>32456</v>
      </c>
    </row>
    <row r="32437" spans="1:2" x14ac:dyDescent="0.45">
      <c r="A32437">
        <v>10070603</v>
      </c>
      <c r="B32437" t="s">
        <v>32457</v>
      </c>
    </row>
    <row r="32438" spans="1:2" x14ac:dyDescent="0.45">
      <c r="A32438">
        <v>10002611</v>
      </c>
      <c r="B32438" t="s">
        <v>32458</v>
      </c>
    </row>
    <row r="32439" spans="1:2" x14ac:dyDescent="0.45">
      <c r="A32439">
        <v>10087642</v>
      </c>
      <c r="B32439" t="s">
        <v>32459</v>
      </c>
    </row>
    <row r="32440" spans="1:2" x14ac:dyDescent="0.45">
      <c r="A32440">
        <v>10090494</v>
      </c>
      <c r="B32440" t="s">
        <v>32460</v>
      </c>
    </row>
    <row r="32441" spans="1:2" x14ac:dyDescent="0.45">
      <c r="A32441">
        <v>10008121</v>
      </c>
      <c r="B32441" t="s">
        <v>32461</v>
      </c>
    </row>
    <row r="32442" spans="1:2" x14ac:dyDescent="0.45">
      <c r="A32442">
        <v>10020489</v>
      </c>
      <c r="B32442" t="s">
        <v>32462</v>
      </c>
    </row>
    <row r="32443" spans="1:2" x14ac:dyDescent="0.45">
      <c r="A32443">
        <v>10068496</v>
      </c>
      <c r="B32443" t="s">
        <v>32463</v>
      </c>
    </row>
    <row r="32444" spans="1:2" x14ac:dyDescent="0.45">
      <c r="A32444">
        <v>10057511</v>
      </c>
      <c r="B32444" t="s">
        <v>32464</v>
      </c>
    </row>
    <row r="32445" spans="1:2" x14ac:dyDescent="0.45">
      <c r="A32445">
        <v>10036154</v>
      </c>
      <c r="B32445" t="s">
        <v>32465</v>
      </c>
    </row>
    <row r="32446" spans="1:2" x14ac:dyDescent="0.45">
      <c r="A32446">
        <v>10050222</v>
      </c>
      <c r="B32446" t="s">
        <v>32466</v>
      </c>
    </row>
    <row r="32447" spans="1:2" x14ac:dyDescent="0.45">
      <c r="A32447">
        <v>10071750</v>
      </c>
      <c r="B32447" t="s">
        <v>32467</v>
      </c>
    </row>
    <row r="32448" spans="1:2" x14ac:dyDescent="0.45">
      <c r="A32448">
        <v>10076083</v>
      </c>
      <c r="B32448" t="s">
        <v>32468</v>
      </c>
    </row>
    <row r="32449" spans="1:2" x14ac:dyDescent="0.45">
      <c r="A32449">
        <v>10050850</v>
      </c>
      <c r="B32449" t="s">
        <v>32469</v>
      </c>
    </row>
    <row r="32450" spans="1:2" x14ac:dyDescent="0.45">
      <c r="A32450">
        <v>10011037</v>
      </c>
      <c r="B32450" t="s">
        <v>32470</v>
      </c>
    </row>
    <row r="32451" spans="1:2" x14ac:dyDescent="0.45">
      <c r="A32451">
        <v>10021615</v>
      </c>
      <c r="B32451" t="s">
        <v>32471</v>
      </c>
    </row>
    <row r="32452" spans="1:2" x14ac:dyDescent="0.45">
      <c r="A32452">
        <v>10013349</v>
      </c>
      <c r="B32452" t="s">
        <v>32472</v>
      </c>
    </row>
    <row r="32453" spans="1:2" x14ac:dyDescent="0.45">
      <c r="A32453">
        <v>10036599</v>
      </c>
      <c r="B32453" t="s">
        <v>32473</v>
      </c>
    </row>
    <row r="32454" spans="1:2" x14ac:dyDescent="0.45">
      <c r="A32454">
        <v>10081451</v>
      </c>
      <c r="B32454" t="s">
        <v>32474</v>
      </c>
    </row>
    <row r="32455" spans="1:2" x14ac:dyDescent="0.45">
      <c r="A32455">
        <v>10061392</v>
      </c>
      <c r="B32455" t="s">
        <v>32475</v>
      </c>
    </row>
    <row r="32456" spans="1:2" x14ac:dyDescent="0.45">
      <c r="A32456">
        <v>10077306</v>
      </c>
      <c r="B32456" t="s">
        <v>32476</v>
      </c>
    </row>
    <row r="32457" spans="1:2" x14ac:dyDescent="0.45">
      <c r="A32457">
        <v>10023997</v>
      </c>
      <c r="B32457" t="s">
        <v>32477</v>
      </c>
    </row>
    <row r="32458" spans="1:2" x14ac:dyDescent="0.45">
      <c r="A32458">
        <v>10040367</v>
      </c>
      <c r="B32458" t="s">
        <v>32478</v>
      </c>
    </row>
    <row r="32459" spans="1:2" x14ac:dyDescent="0.45">
      <c r="A32459">
        <v>10076580</v>
      </c>
      <c r="B32459" t="s">
        <v>32094</v>
      </c>
    </row>
    <row r="32460" spans="1:2" x14ac:dyDescent="0.45">
      <c r="A32460">
        <v>10068593</v>
      </c>
      <c r="B32460" t="s">
        <v>32479</v>
      </c>
    </row>
    <row r="32461" spans="1:2" x14ac:dyDescent="0.45">
      <c r="A32461">
        <v>10066776</v>
      </c>
      <c r="B32461" t="s">
        <v>32480</v>
      </c>
    </row>
    <row r="32462" spans="1:2" x14ac:dyDescent="0.45">
      <c r="A32462">
        <v>10045593</v>
      </c>
      <c r="B32462" t="s">
        <v>32481</v>
      </c>
    </row>
    <row r="32463" spans="1:2" x14ac:dyDescent="0.45">
      <c r="A32463">
        <v>10089949</v>
      </c>
      <c r="B32463" t="s">
        <v>32482</v>
      </c>
    </row>
    <row r="32464" spans="1:2" x14ac:dyDescent="0.45">
      <c r="A32464">
        <v>10045075</v>
      </c>
      <c r="B32464" t="s">
        <v>32483</v>
      </c>
    </row>
    <row r="32465" spans="1:2" x14ac:dyDescent="0.45">
      <c r="A32465">
        <v>10088575</v>
      </c>
      <c r="B32465" t="s">
        <v>32484</v>
      </c>
    </row>
    <row r="32466" spans="1:2" x14ac:dyDescent="0.45">
      <c r="A32466">
        <v>10081104</v>
      </c>
      <c r="B32466" t="s">
        <v>32485</v>
      </c>
    </row>
    <row r="32467" spans="1:2" x14ac:dyDescent="0.45">
      <c r="A32467">
        <v>10089248</v>
      </c>
      <c r="B32467" t="s">
        <v>32486</v>
      </c>
    </row>
    <row r="32468" spans="1:2" x14ac:dyDescent="0.45">
      <c r="A32468">
        <v>10062935</v>
      </c>
      <c r="B32468" t="s">
        <v>32487</v>
      </c>
    </row>
    <row r="32469" spans="1:2" x14ac:dyDescent="0.45">
      <c r="A32469">
        <v>10075837</v>
      </c>
      <c r="B32469" t="s">
        <v>32488</v>
      </c>
    </row>
    <row r="32470" spans="1:2" x14ac:dyDescent="0.45">
      <c r="A32470">
        <v>10075168</v>
      </c>
      <c r="B32470" t="s">
        <v>32489</v>
      </c>
    </row>
    <row r="32471" spans="1:2" x14ac:dyDescent="0.45">
      <c r="A32471">
        <v>10017391</v>
      </c>
      <c r="B32471" t="s">
        <v>32490</v>
      </c>
    </row>
    <row r="32472" spans="1:2" x14ac:dyDescent="0.45">
      <c r="A32472">
        <v>10024774</v>
      </c>
      <c r="B32472" t="s">
        <v>32491</v>
      </c>
    </row>
    <row r="32473" spans="1:2" x14ac:dyDescent="0.45">
      <c r="A32473">
        <v>10020462</v>
      </c>
      <c r="B32473" t="s">
        <v>32492</v>
      </c>
    </row>
    <row r="32474" spans="1:2" x14ac:dyDescent="0.45">
      <c r="A32474">
        <v>10070739</v>
      </c>
      <c r="B32474" t="s">
        <v>32493</v>
      </c>
    </row>
    <row r="32475" spans="1:2" x14ac:dyDescent="0.45">
      <c r="A32475">
        <v>10069662</v>
      </c>
      <c r="B32475" t="s">
        <v>32494</v>
      </c>
    </row>
    <row r="32476" spans="1:2" x14ac:dyDescent="0.45">
      <c r="A32476">
        <v>90000580</v>
      </c>
      <c r="B32476" t="s">
        <v>32495</v>
      </c>
    </row>
    <row r="32477" spans="1:2" x14ac:dyDescent="0.45">
      <c r="A32477">
        <v>10076983</v>
      </c>
      <c r="B32477" t="s">
        <v>32496</v>
      </c>
    </row>
    <row r="32478" spans="1:2" x14ac:dyDescent="0.45">
      <c r="A32478">
        <v>10069033</v>
      </c>
      <c r="B32478" t="s">
        <v>32497</v>
      </c>
    </row>
    <row r="32479" spans="1:2" x14ac:dyDescent="0.45">
      <c r="A32479">
        <v>10033676</v>
      </c>
      <c r="B32479" t="s">
        <v>32498</v>
      </c>
    </row>
    <row r="32480" spans="1:2" x14ac:dyDescent="0.45">
      <c r="A32480">
        <v>10036896</v>
      </c>
      <c r="B32480" t="s">
        <v>32499</v>
      </c>
    </row>
    <row r="32481" spans="1:2" x14ac:dyDescent="0.45">
      <c r="A32481">
        <v>10053019</v>
      </c>
      <c r="B32481" t="s">
        <v>32500</v>
      </c>
    </row>
    <row r="32482" spans="1:2" x14ac:dyDescent="0.45">
      <c r="A32482">
        <v>10086750</v>
      </c>
      <c r="B32482" t="s">
        <v>32501</v>
      </c>
    </row>
    <row r="32483" spans="1:2" x14ac:dyDescent="0.45">
      <c r="A32483">
        <v>10009143</v>
      </c>
      <c r="B32483" t="s">
        <v>32502</v>
      </c>
    </row>
    <row r="32484" spans="1:2" x14ac:dyDescent="0.45">
      <c r="A32484">
        <v>10039550</v>
      </c>
      <c r="B32484" t="s">
        <v>32503</v>
      </c>
    </row>
    <row r="32485" spans="1:2" x14ac:dyDescent="0.45">
      <c r="A32485">
        <v>10038199</v>
      </c>
      <c r="B32485" t="s">
        <v>32504</v>
      </c>
    </row>
    <row r="32486" spans="1:2" x14ac:dyDescent="0.45">
      <c r="A32486">
        <v>10074539</v>
      </c>
      <c r="B32486" t="s">
        <v>32505</v>
      </c>
    </row>
    <row r="32487" spans="1:2" x14ac:dyDescent="0.45">
      <c r="A32487">
        <v>10063074</v>
      </c>
      <c r="B32487" t="s">
        <v>32506</v>
      </c>
    </row>
    <row r="32488" spans="1:2" x14ac:dyDescent="0.45">
      <c r="A32488">
        <v>10086173</v>
      </c>
      <c r="B32488" t="s">
        <v>32507</v>
      </c>
    </row>
    <row r="32489" spans="1:2" x14ac:dyDescent="0.45">
      <c r="A32489">
        <v>10033239</v>
      </c>
      <c r="B32489" t="s">
        <v>23066</v>
      </c>
    </row>
    <row r="32490" spans="1:2" x14ac:dyDescent="0.45">
      <c r="A32490">
        <v>10050075</v>
      </c>
      <c r="B32490" t="s">
        <v>32508</v>
      </c>
    </row>
    <row r="32491" spans="1:2" x14ac:dyDescent="0.45">
      <c r="A32491">
        <v>10051703</v>
      </c>
      <c r="B32491" t="s">
        <v>32509</v>
      </c>
    </row>
    <row r="32492" spans="1:2" x14ac:dyDescent="0.45">
      <c r="A32492">
        <v>10069775</v>
      </c>
      <c r="B32492" t="s">
        <v>32510</v>
      </c>
    </row>
    <row r="32493" spans="1:2" x14ac:dyDescent="0.45">
      <c r="A32493">
        <v>10062915</v>
      </c>
      <c r="B32493" t="s">
        <v>32511</v>
      </c>
    </row>
    <row r="32494" spans="1:2" x14ac:dyDescent="0.45">
      <c r="A32494">
        <v>10088396</v>
      </c>
      <c r="B32494" t="s">
        <v>32512</v>
      </c>
    </row>
    <row r="32495" spans="1:2" x14ac:dyDescent="0.45">
      <c r="A32495">
        <v>10078979</v>
      </c>
      <c r="B32495" t="s">
        <v>32513</v>
      </c>
    </row>
    <row r="32496" spans="1:2" x14ac:dyDescent="0.45">
      <c r="A32496">
        <v>10003227</v>
      </c>
      <c r="B32496" t="s">
        <v>32514</v>
      </c>
    </row>
    <row r="32497" spans="1:2" x14ac:dyDescent="0.45">
      <c r="A32497">
        <v>10026146</v>
      </c>
      <c r="B32497" t="s">
        <v>32515</v>
      </c>
    </row>
    <row r="32498" spans="1:2" x14ac:dyDescent="0.45">
      <c r="A32498">
        <v>10057861</v>
      </c>
      <c r="B32498" t="s">
        <v>32516</v>
      </c>
    </row>
    <row r="32499" spans="1:2" x14ac:dyDescent="0.45">
      <c r="A32499">
        <v>10003412</v>
      </c>
      <c r="B32499" t="s">
        <v>32517</v>
      </c>
    </row>
    <row r="32500" spans="1:2" x14ac:dyDescent="0.45">
      <c r="A32500">
        <v>10055553</v>
      </c>
      <c r="B32500" t="s">
        <v>32518</v>
      </c>
    </row>
    <row r="32501" spans="1:2" x14ac:dyDescent="0.45">
      <c r="A32501">
        <v>10083783</v>
      </c>
      <c r="B32501" t="s">
        <v>32519</v>
      </c>
    </row>
    <row r="32502" spans="1:2" x14ac:dyDescent="0.45">
      <c r="A32502">
        <v>10014927</v>
      </c>
      <c r="B32502" t="s">
        <v>32520</v>
      </c>
    </row>
    <row r="32503" spans="1:2" x14ac:dyDescent="0.45">
      <c r="A32503">
        <v>10007691</v>
      </c>
      <c r="B32503" t="s">
        <v>32521</v>
      </c>
    </row>
    <row r="32504" spans="1:2" x14ac:dyDescent="0.45">
      <c r="A32504">
        <v>10050849</v>
      </c>
      <c r="B32504" t="s">
        <v>32522</v>
      </c>
    </row>
    <row r="32505" spans="1:2" x14ac:dyDescent="0.45">
      <c r="A32505">
        <v>10051971</v>
      </c>
      <c r="B32505" t="s">
        <v>32523</v>
      </c>
    </row>
    <row r="32506" spans="1:2" x14ac:dyDescent="0.45">
      <c r="A32506">
        <v>10034086</v>
      </c>
      <c r="B32506" t="s">
        <v>32524</v>
      </c>
    </row>
    <row r="32507" spans="1:2" x14ac:dyDescent="0.45">
      <c r="A32507">
        <v>10008733</v>
      </c>
      <c r="B32507" t="s">
        <v>32525</v>
      </c>
    </row>
    <row r="32508" spans="1:2" x14ac:dyDescent="0.45">
      <c r="A32508">
        <v>10026286</v>
      </c>
      <c r="B32508" t="s">
        <v>32526</v>
      </c>
    </row>
    <row r="32509" spans="1:2" x14ac:dyDescent="0.45">
      <c r="A32509">
        <v>10001082</v>
      </c>
      <c r="B32509" t="s">
        <v>32527</v>
      </c>
    </row>
    <row r="32510" spans="1:2" x14ac:dyDescent="0.45">
      <c r="A32510">
        <v>10039386</v>
      </c>
      <c r="B32510" t="s">
        <v>32528</v>
      </c>
    </row>
    <row r="32511" spans="1:2" x14ac:dyDescent="0.45">
      <c r="A32511">
        <v>10063466</v>
      </c>
      <c r="B32511" t="s">
        <v>32529</v>
      </c>
    </row>
    <row r="32512" spans="1:2" x14ac:dyDescent="0.45">
      <c r="A32512">
        <v>10072584</v>
      </c>
      <c r="B32512" t="s">
        <v>32530</v>
      </c>
    </row>
    <row r="32513" spans="1:2" x14ac:dyDescent="0.45">
      <c r="A32513">
        <v>10088094</v>
      </c>
      <c r="B32513" t="s">
        <v>32531</v>
      </c>
    </row>
    <row r="32514" spans="1:2" x14ac:dyDescent="0.45">
      <c r="A32514">
        <v>10071419</v>
      </c>
      <c r="B32514" t="s">
        <v>32532</v>
      </c>
    </row>
    <row r="32515" spans="1:2" x14ac:dyDescent="0.45">
      <c r="A32515">
        <v>10080785</v>
      </c>
      <c r="B32515" t="s">
        <v>32533</v>
      </c>
    </row>
    <row r="32516" spans="1:2" x14ac:dyDescent="0.45">
      <c r="A32516">
        <v>10003698</v>
      </c>
      <c r="B32516" t="s">
        <v>25467</v>
      </c>
    </row>
    <row r="32517" spans="1:2" x14ac:dyDescent="0.45">
      <c r="A32517">
        <v>10018404</v>
      </c>
      <c r="B32517" t="s">
        <v>32534</v>
      </c>
    </row>
    <row r="32518" spans="1:2" x14ac:dyDescent="0.45">
      <c r="A32518">
        <v>10022918</v>
      </c>
      <c r="B32518" t="s">
        <v>32535</v>
      </c>
    </row>
    <row r="32519" spans="1:2" x14ac:dyDescent="0.45">
      <c r="A32519">
        <v>10070155</v>
      </c>
      <c r="B32519" t="s">
        <v>32536</v>
      </c>
    </row>
    <row r="32520" spans="1:2" x14ac:dyDescent="0.45">
      <c r="A32520">
        <v>10003020</v>
      </c>
      <c r="B32520" t="s">
        <v>32537</v>
      </c>
    </row>
    <row r="32521" spans="1:2" x14ac:dyDescent="0.45">
      <c r="A32521">
        <v>10016767</v>
      </c>
      <c r="B32521" t="s">
        <v>32538</v>
      </c>
    </row>
    <row r="32522" spans="1:2" x14ac:dyDescent="0.45">
      <c r="A32522">
        <v>10051861</v>
      </c>
      <c r="B32522" t="s">
        <v>32539</v>
      </c>
    </row>
    <row r="32523" spans="1:2" x14ac:dyDescent="0.45">
      <c r="A32523">
        <v>10011087</v>
      </c>
      <c r="B32523" t="s">
        <v>32540</v>
      </c>
    </row>
    <row r="32524" spans="1:2" x14ac:dyDescent="0.45">
      <c r="A32524">
        <v>10040069</v>
      </c>
      <c r="B32524" t="s">
        <v>32541</v>
      </c>
    </row>
    <row r="32525" spans="1:2" x14ac:dyDescent="0.45">
      <c r="A32525">
        <v>10044800</v>
      </c>
      <c r="B32525" t="s">
        <v>32542</v>
      </c>
    </row>
    <row r="32526" spans="1:2" x14ac:dyDescent="0.45">
      <c r="A32526">
        <v>10038974</v>
      </c>
      <c r="B32526" t="s">
        <v>32543</v>
      </c>
    </row>
    <row r="32527" spans="1:2" x14ac:dyDescent="0.45">
      <c r="A32527">
        <v>10026813</v>
      </c>
      <c r="B32527" t="s">
        <v>32544</v>
      </c>
    </row>
    <row r="32528" spans="1:2" x14ac:dyDescent="0.45">
      <c r="A32528">
        <v>10032796</v>
      </c>
      <c r="B32528" t="s">
        <v>32545</v>
      </c>
    </row>
    <row r="32529" spans="1:2" x14ac:dyDescent="0.45">
      <c r="A32529">
        <v>10054359</v>
      </c>
      <c r="B32529" t="s">
        <v>32546</v>
      </c>
    </row>
    <row r="32530" spans="1:2" x14ac:dyDescent="0.45">
      <c r="A32530">
        <v>10079854</v>
      </c>
      <c r="B32530" t="s">
        <v>32547</v>
      </c>
    </row>
    <row r="32531" spans="1:2" x14ac:dyDescent="0.45">
      <c r="A32531">
        <v>10034563</v>
      </c>
      <c r="B32531" t="s">
        <v>23470</v>
      </c>
    </row>
    <row r="32532" spans="1:2" x14ac:dyDescent="0.45">
      <c r="A32532">
        <v>10042775</v>
      </c>
      <c r="B32532" t="s">
        <v>32548</v>
      </c>
    </row>
    <row r="32533" spans="1:2" x14ac:dyDescent="0.45">
      <c r="A32533">
        <v>10074564</v>
      </c>
      <c r="B32533" t="s">
        <v>32549</v>
      </c>
    </row>
    <row r="32534" spans="1:2" x14ac:dyDescent="0.45">
      <c r="A32534">
        <v>10071155</v>
      </c>
      <c r="B32534" t="s">
        <v>25821</v>
      </c>
    </row>
    <row r="32535" spans="1:2" x14ac:dyDescent="0.45">
      <c r="A32535">
        <v>10057744</v>
      </c>
      <c r="B32535" t="s">
        <v>32550</v>
      </c>
    </row>
    <row r="32536" spans="1:2" x14ac:dyDescent="0.45">
      <c r="A32536">
        <v>10003903</v>
      </c>
      <c r="B32536" t="s">
        <v>32551</v>
      </c>
    </row>
    <row r="32537" spans="1:2" x14ac:dyDescent="0.45">
      <c r="A32537">
        <v>10050579</v>
      </c>
      <c r="B32537" t="s">
        <v>32552</v>
      </c>
    </row>
    <row r="32538" spans="1:2" x14ac:dyDescent="0.45">
      <c r="A32538">
        <v>10061764</v>
      </c>
      <c r="B32538" t="s">
        <v>32553</v>
      </c>
    </row>
    <row r="32539" spans="1:2" x14ac:dyDescent="0.45">
      <c r="A32539">
        <v>10056891</v>
      </c>
      <c r="B32539" t="s">
        <v>32554</v>
      </c>
    </row>
    <row r="32540" spans="1:2" x14ac:dyDescent="0.45">
      <c r="A32540">
        <v>10068896</v>
      </c>
      <c r="B32540" t="s">
        <v>32555</v>
      </c>
    </row>
    <row r="32541" spans="1:2" x14ac:dyDescent="0.45">
      <c r="A32541">
        <v>10038487</v>
      </c>
      <c r="B32541" t="s">
        <v>32556</v>
      </c>
    </row>
    <row r="32542" spans="1:2" x14ac:dyDescent="0.45">
      <c r="A32542">
        <v>10050990</v>
      </c>
      <c r="B32542" t="s">
        <v>32557</v>
      </c>
    </row>
    <row r="32543" spans="1:2" x14ac:dyDescent="0.45">
      <c r="A32543">
        <v>10072768</v>
      </c>
      <c r="B32543" t="s">
        <v>32558</v>
      </c>
    </row>
    <row r="32544" spans="1:2" x14ac:dyDescent="0.45">
      <c r="A32544">
        <v>10044200</v>
      </c>
      <c r="B32544" t="s">
        <v>32559</v>
      </c>
    </row>
    <row r="32545" spans="1:2" x14ac:dyDescent="0.45">
      <c r="A32545">
        <v>10034089</v>
      </c>
      <c r="B32545" t="s">
        <v>32560</v>
      </c>
    </row>
    <row r="32546" spans="1:2" x14ac:dyDescent="0.45">
      <c r="A32546">
        <v>10058050</v>
      </c>
      <c r="B32546" t="s">
        <v>32561</v>
      </c>
    </row>
    <row r="32547" spans="1:2" x14ac:dyDescent="0.45">
      <c r="A32547">
        <v>10048881</v>
      </c>
      <c r="B32547" t="s">
        <v>32562</v>
      </c>
    </row>
    <row r="32548" spans="1:2" x14ac:dyDescent="0.45">
      <c r="A32548">
        <v>10067277</v>
      </c>
      <c r="B32548" t="s">
        <v>32563</v>
      </c>
    </row>
    <row r="32549" spans="1:2" x14ac:dyDescent="0.45">
      <c r="A32549">
        <v>10044657</v>
      </c>
      <c r="B32549" t="s">
        <v>32564</v>
      </c>
    </row>
    <row r="32550" spans="1:2" x14ac:dyDescent="0.45">
      <c r="A32550">
        <v>10057442</v>
      </c>
      <c r="B32550" t="s">
        <v>32565</v>
      </c>
    </row>
    <row r="32551" spans="1:2" x14ac:dyDescent="0.45">
      <c r="A32551">
        <v>10080414</v>
      </c>
      <c r="B32551" t="s">
        <v>32566</v>
      </c>
    </row>
    <row r="32552" spans="1:2" x14ac:dyDescent="0.45">
      <c r="A32552">
        <v>10055865</v>
      </c>
      <c r="B32552" t="s">
        <v>32567</v>
      </c>
    </row>
    <row r="32553" spans="1:2" x14ac:dyDescent="0.45">
      <c r="A32553">
        <v>10091462</v>
      </c>
      <c r="B32553" t="s">
        <v>32568</v>
      </c>
    </row>
    <row r="32554" spans="1:2" x14ac:dyDescent="0.45">
      <c r="A32554">
        <v>10017837</v>
      </c>
      <c r="B32554" t="s">
        <v>32569</v>
      </c>
    </row>
    <row r="32555" spans="1:2" x14ac:dyDescent="0.45">
      <c r="A32555">
        <v>10068402</v>
      </c>
      <c r="B32555" t="s">
        <v>32570</v>
      </c>
    </row>
    <row r="32556" spans="1:2" x14ac:dyDescent="0.45">
      <c r="A32556">
        <v>10006117</v>
      </c>
      <c r="B32556" t="s">
        <v>22174</v>
      </c>
    </row>
    <row r="32557" spans="1:2" x14ac:dyDescent="0.45">
      <c r="A32557">
        <v>10073136</v>
      </c>
      <c r="B32557" t="s">
        <v>32571</v>
      </c>
    </row>
    <row r="32558" spans="1:2" x14ac:dyDescent="0.45">
      <c r="A32558">
        <v>10092554</v>
      </c>
      <c r="B32558" t="s">
        <v>32572</v>
      </c>
    </row>
    <row r="32559" spans="1:2" x14ac:dyDescent="0.45">
      <c r="A32559">
        <v>10051177</v>
      </c>
      <c r="B32559" t="s">
        <v>32573</v>
      </c>
    </row>
    <row r="32560" spans="1:2" x14ac:dyDescent="0.45">
      <c r="A32560">
        <v>10008410</v>
      </c>
      <c r="B32560" t="s">
        <v>32574</v>
      </c>
    </row>
    <row r="32561" spans="1:2" x14ac:dyDescent="0.45">
      <c r="A32561">
        <v>10044382</v>
      </c>
      <c r="B32561" t="s">
        <v>32575</v>
      </c>
    </row>
    <row r="32562" spans="1:2" x14ac:dyDescent="0.45">
      <c r="A32562">
        <v>10039632</v>
      </c>
      <c r="B32562" t="s">
        <v>32576</v>
      </c>
    </row>
    <row r="32563" spans="1:2" x14ac:dyDescent="0.45">
      <c r="A32563">
        <v>10008945</v>
      </c>
      <c r="B32563" t="s">
        <v>32577</v>
      </c>
    </row>
    <row r="32564" spans="1:2" x14ac:dyDescent="0.45">
      <c r="A32564">
        <v>10028000</v>
      </c>
      <c r="B32564" t="s">
        <v>32578</v>
      </c>
    </row>
    <row r="32565" spans="1:2" x14ac:dyDescent="0.45">
      <c r="A32565">
        <v>10009569</v>
      </c>
      <c r="B32565" t="s">
        <v>32579</v>
      </c>
    </row>
    <row r="32566" spans="1:2" x14ac:dyDescent="0.45">
      <c r="A32566">
        <v>10007781</v>
      </c>
      <c r="B32566" t="s">
        <v>32580</v>
      </c>
    </row>
    <row r="32567" spans="1:2" x14ac:dyDescent="0.45">
      <c r="A32567">
        <v>10054514</v>
      </c>
      <c r="B32567" t="s">
        <v>32581</v>
      </c>
    </row>
    <row r="32568" spans="1:2" x14ac:dyDescent="0.45">
      <c r="A32568">
        <v>10036783</v>
      </c>
      <c r="B32568" t="s">
        <v>32582</v>
      </c>
    </row>
    <row r="32569" spans="1:2" x14ac:dyDescent="0.45">
      <c r="A32569">
        <v>10022807</v>
      </c>
      <c r="B32569" t="s">
        <v>32583</v>
      </c>
    </row>
    <row r="32570" spans="1:2" x14ac:dyDescent="0.45">
      <c r="A32570">
        <v>10076756</v>
      </c>
      <c r="B32570" t="s">
        <v>32584</v>
      </c>
    </row>
    <row r="32571" spans="1:2" x14ac:dyDescent="0.45">
      <c r="A32571">
        <v>10005742</v>
      </c>
      <c r="B32571" t="s">
        <v>32585</v>
      </c>
    </row>
    <row r="32572" spans="1:2" x14ac:dyDescent="0.45">
      <c r="A32572">
        <v>10047723</v>
      </c>
      <c r="B32572" t="s">
        <v>32586</v>
      </c>
    </row>
    <row r="32573" spans="1:2" x14ac:dyDescent="0.45">
      <c r="A32573">
        <v>10028661</v>
      </c>
      <c r="B32573" t="s">
        <v>32587</v>
      </c>
    </row>
    <row r="32574" spans="1:2" x14ac:dyDescent="0.45">
      <c r="A32574">
        <v>10079548</v>
      </c>
      <c r="B32574" t="s">
        <v>32588</v>
      </c>
    </row>
    <row r="32575" spans="1:2" x14ac:dyDescent="0.45">
      <c r="A32575">
        <v>10075977</v>
      </c>
      <c r="B32575" t="s">
        <v>32589</v>
      </c>
    </row>
    <row r="32576" spans="1:2" x14ac:dyDescent="0.45">
      <c r="A32576">
        <v>10071165</v>
      </c>
      <c r="B32576" t="s">
        <v>32590</v>
      </c>
    </row>
    <row r="32577" spans="1:2" x14ac:dyDescent="0.45">
      <c r="A32577">
        <v>10085978</v>
      </c>
      <c r="B32577" t="s">
        <v>32591</v>
      </c>
    </row>
    <row r="32578" spans="1:2" x14ac:dyDescent="0.45">
      <c r="A32578">
        <v>10090848</v>
      </c>
      <c r="B32578" t="s">
        <v>32592</v>
      </c>
    </row>
    <row r="32579" spans="1:2" x14ac:dyDescent="0.45">
      <c r="A32579">
        <v>10020468</v>
      </c>
      <c r="B32579" t="s">
        <v>32593</v>
      </c>
    </row>
    <row r="32580" spans="1:2" x14ac:dyDescent="0.45">
      <c r="A32580">
        <v>10072256</v>
      </c>
      <c r="B32580" t="s">
        <v>32594</v>
      </c>
    </row>
    <row r="32581" spans="1:2" x14ac:dyDescent="0.45">
      <c r="A32581">
        <v>10083372</v>
      </c>
      <c r="B32581" t="s">
        <v>32595</v>
      </c>
    </row>
    <row r="32582" spans="1:2" x14ac:dyDescent="0.45">
      <c r="A32582">
        <v>10073999</v>
      </c>
      <c r="B32582" t="s">
        <v>32596</v>
      </c>
    </row>
    <row r="32583" spans="1:2" x14ac:dyDescent="0.45">
      <c r="A32583">
        <v>10032679</v>
      </c>
      <c r="B32583" t="s">
        <v>32597</v>
      </c>
    </row>
    <row r="32584" spans="1:2" x14ac:dyDescent="0.45">
      <c r="A32584">
        <v>10009158</v>
      </c>
      <c r="B32584" t="s">
        <v>32598</v>
      </c>
    </row>
    <row r="32585" spans="1:2" x14ac:dyDescent="0.45">
      <c r="A32585">
        <v>10070694</v>
      </c>
      <c r="B32585" t="s">
        <v>32599</v>
      </c>
    </row>
    <row r="32586" spans="1:2" x14ac:dyDescent="0.45">
      <c r="A32586">
        <v>10054062</v>
      </c>
      <c r="B32586" t="s">
        <v>32600</v>
      </c>
    </row>
    <row r="32587" spans="1:2" x14ac:dyDescent="0.45">
      <c r="A32587">
        <v>10002619</v>
      </c>
      <c r="B32587" t="s">
        <v>32601</v>
      </c>
    </row>
    <row r="32588" spans="1:2" x14ac:dyDescent="0.45">
      <c r="A32588">
        <v>10078147</v>
      </c>
      <c r="B32588" t="s">
        <v>32602</v>
      </c>
    </row>
    <row r="32589" spans="1:2" x14ac:dyDescent="0.45">
      <c r="A32589">
        <v>10035596</v>
      </c>
      <c r="B32589" t="s">
        <v>32603</v>
      </c>
    </row>
    <row r="32590" spans="1:2" x14ac:dyDescent="0.45">
      <c r="A32590">
        <v>10015412</v>
      </c>
      <c r="B32590" t="s">
        <v>32604</v>
      </c>
    </row>
    <row r="32591" spans="1:2" x14ac:dyDescent="0.45">
      <c r="A32591">
        <v>10010176</v>
      </c>
      <c r="B32591" t="s">
        <v>32605</v>
      </c>
    </row>
    <row r="32592" spans="1:2" x14ac:dyDescent="0.45">
      <c r="A32592">
        <v>10071558</v>
      </c>
      <c r="B32592" t="s">
        <v>32606</v>
      </c>
    </row>
    <row r="32593" spans="1:2" x14ac:dyDescent="0.45">
      <c r="A32593">
        <v>10078324</v>
      </c>
      <c r="B32593" t="s">
        <v>32607</v>
      </c>
    </row>
    <row r="32594" spans="1:2" x14ac:dyDescent="0.45">
      <c r="A32594">
        <v>10018802</v>
      </c>
      <c r="B32594" t="s">
        <v>29807</v>
      </c>
    </row>
    <row r="32595" spans="1:2" x14ac:dyDescent="0.45">
      <c r="A32595">
        <v>10049264</v>
      </c>
      <c r="B32595" t="s">
        <v>32608</v>
      </c>
    </row>
    <row r="32596" spans="1:2" x14ac:dyDescent="0.45">
      <c r="A32596">
        <v>10045570</v>
      </c>
      <c r="B32596" t="s">
        <v>32609</v>
      </c>
    </row>
    <row r="32597" spans="1:2" x14ac:dyDescent="0.45">
      <c r="A32597">
        <v>10026204</v>
      </c>
      <c r="B32597" t="s">
        <v>32610</v>
      </c>
    </row>
    <row r="32598" spans="1:2" x14ac:dyDescent="0.45">
      <c r="A32598">
        <v>10065565</v>
      </c>
      <c r="B32598" t="s">
        <v>32611</v>
      </c>
    </row>
    <row r="32599" spans="1:2" x14ac:dyDescent="0.45">
      <c r="A32599">
        <v>10022451</v>
      </c>
      <c r="B32599" t="s">
        <v>32612</v>
      </c>
    </row>
    <row r="32600" spans="1:2" x14ac:dyDescent="0.45">
      <c r="A32600">
        <v>10053458</v>
      </c>
      <c r="B32600" t="s">
        <v>32613</v>
      </c>
    </row>
    <row r="32601" spans="1:2" x14ac:dyDescent="0.45">
      <c r="A32601">
        <v>10072308</v>
      </c>
      <c r="B32601" t="s">
        <v>22737</v>
      </c>
    </row>
    <row r="32602" spans="1:2" x14ac:dyDescent="0.45">
      <c r="A32602">
        <v>10015949</v>
      </c>
      <c r="B32602" t="s">
        <v>32107</v>
      </c>
    </row>
    <row r="32603" spans="1:2" x14ac:dyDescent="0.45">
      <c r="A32603">
        <v>10088381</v>
      </c>
      <c r="B32603" t="s">
        <v>32614</v>
      </c>
    </row>
    <row r="32604" spans="1:2" x14ac:dyDescent="0.45">
      <c r="A32604">
        <v>10073663</v>
      </c>
      <c r="B32604" t="s">
        <v>32615</v>
      </c>
    </row>
    <row r="32605" spans="1:2" x14ac:dyDescent="0.45">
      <c r="A32605">
        <v>10007604</v>
      </c>
      <c r="B32605" t="s">
        <v>32616</v>
      </c>
    </row>
    <row r="32606" spans="1:2" x14ac:dyDescent="0.45">
      <c r="A32606">
        <v>10001954</v>
      </c>
      <c r="B32606" t="s">
        <v>32617</v>
      </c>
    </row>
    <row r="32607" spans="1:2" x14ac:dyDescent="0.45">
      <c r="A32607">
        <v>10016973</v>
      </c>
      <c r="B32607" t="s">
        <v>28719</v>
      </c>
    </row>
    <row r="32608" spans="1:2" x14ac:dyDescent="0.45">
      <c r="A32608">
        <v>10088096</v>
      </c>
      <c r="B32608" t="s">
        <v>32618</v>
      </c>
    </row>
    <row r="32609" spans="1:2" x14ac:dyDescent="0.45">
      <c r="A32609">
        <v>10057165</v>
      </c>
      <c r="B32609" t="s">
        <v>32619</v>
      </c>
    </row>
    <row r="32610" spans="1:2" x14ac:dyDescent="0.45">
      <c r="A32610">
        <v>10027744</v>
      </c>
      <c r="B32610" t="s">
        <v>32620</v>
      </c>
    </row>
    <row r="32611" spans="1:2" x14ac:dyDescent="0.45">
      <c r="A32611">
        <v>10064826</v>
      </c>
      <c r="B32611" t="s">
        <v>32621</v>
      </c>
    </row>
    <row r="32612" spans="1:2" x14ac:dyDescent="0.45">
      <c r="A32612">
        <v>10055535</v>
      </c>
      <c r="B32612" t="s">
        <v>32622</v>
      </c>
    </row>
    <row r="32613" spans="1:2" x14ac:dyDescent="0.45">
      <c r="A32613">
        <v>10049834</v>
      </c>
      <c r="B32613" t="s">
        <v>32623</v>
      </c>
    </row>
    <row r="32614" spans="1:2" x14ac:dyDescent="0.45">
      <c r="A32614">
        <v>10087240</v>
      </c>
      <c r="B32614" t="s">
        <v>32624</v>
      </c>
    </row>
    <row r="32615" spans="1:2" x14ac:dyDescent="0.45">
      <c r="A32615">
        <v>10037720</v>
      </c>
      <c r="B32615" t="s">
        <v>32625</v>
      </c>
    </row>
    <row r="32616" spans="1:2" x14ac:dyDescent="0.45">
      <c r="A32616">
        <v>10001550</v>
      </c>
      <c r="B32616" t="s">
        <v>32626</v>
      </c>
    </row>
    <row r="32617" spans="1:2" x14ac:dyDescent="0.45">
      <c r="A32617">
        <v>90000418</v>
      </c>
      <c r="B32617" t="s">
        <v>32627</v>
      </c>
    </row>
    <row r="32618" spans="1:2" x14ac:dyDescent="0.45">
      <c r="A32618">
        <v>10029452</v>
      </c>
      <c r="B32618" t="s">
        <v>32628</v>
      </c>
    </row>
    <row r="32619" spans="1:2" x14ac:dyDescent="0.45">
      <c r="A32619">
        <v>10087046</v>
      </c>
      <c r="B32619" t="s">
        <v>32629</v>
      </c>
    </row>
    <row r="32620" spans="1:2" x14ac:dyDescent="0.45">
      <c r="A32620">
        <v>10086504</v>
      </c>
      <c r="B32620" t="s">
        <v>32630</v>
      </c>
    </row>
    <row r="32621" spans="1:2" x14ac:dyDescent="0.45">
      <c r="A32621">
        <v>10061464</v>
      </c>
      <c r="B32621" t="s">
        <v>32631</v>
      </c>
    </row>
    <row r="32622" spans="1:2" x14ac:dyDescent="0.45">
      <c r="A32622">
        <v>10003083</v>
      </c>
      <c r="B32622" t="s">
        <v>32632</v>
      </c>
    </row>
    <row r="32623" spans="1:2" x14ac:dyDescent="0.45">
      <c r="A32623">
        <v>10057876</v>
      </c>
      <c r="B32623" t="s">
        <v>32633</v>
      </c>
    </row>
    <row r="32624" spans="1:2" x14ac:dyDescent="0.45">
      <c r="A32624">
        <v>10075652</v>
      </c>
      <c r="B32624" t="s">
        <v>32634</v>
      </c>
    </row>
    <row r="32625" spans="1:2" x14ac:dyDescent="0.45">
      <c r="A32625">
        <v>10045074</v>
      </c>
      <c r="B32625" t="s">
        <v>32635</v>
      </c>
    </row>
    <row r="32626" spans="1:2" x14ac:dyDescent="0.45">
      <c r="A32626">
        <v>10074558</v>
      </c>
      <c r="B32626" t="s">
        <v>32636</v>
      </c>
    </row>
    <row r="32627" spans="1:2" x14ac:dyDescent="0.45">
      <c r="A32627">
        <v>10091351</v>
      </c>
      <c r="B32627" t="s">
        <v>32637</v>
      </c>
    </row>
    <row r="32628" spans="1:2" x14ac:dyDescent="0.45">
      <c r="A32628">
        <v>10041300</v>
      </c>
      <c r="B32628" t="s">
        <v>32638</v>
      </c>
    </row>
    <row r="32629" spans="1:2" x14ac:dyDescent="0.45">
      <c r="A32629">
        <v>10092022</v>
      </c>
      <c r="B32629" t="s">
        <v>32639</v>
      </c>
    </row>
    <row r="32630" spans="1:2" x14ac:dyDescent="0.45">
      <c r="A32630">
        <v>10028784</v>
      </c>
      <c r="B32630" t="s">
        <v>32640</v>
      </c>
    </row>
    <row r="32631" spans="1:2" x14ac:dyDescent="0.45">
      <c r="A32631">
        <v>10076492</v>
      </c>
      <c r="B32631" t="s">
        <v>32641</v>
      </c>
    </row>
    <row r="32632" spans="1:2" x14ac:dyDescent="0.45">
      <c r="A32632">
        <v>10052248</v>
      </c>
      <c r="B32632" t="s">
        <v>32642</v>
      </c>
    </row>
    <row r="32633" spans="1:2" x14ac:dyDescent="0.45">
      <c r="A32633">
        <v>10018816</v>
      </c>
      <c r="B32633" t="s">
        <v>32643</v>
      </c>
    </row>
    <row r="32634" spans="1:2" x14ac:dyDescent="0.45">
      <c r="A32634">
        <v>10072027</v>
      </c>
      <c r="B32634" t="s">
        <v>32644</v>
      </c>
    </row>
    <row r="32635" spans="1:2" x14ac:dyDescent="0.45">
      <c r="A32635">
        <v>10073615</v>
      </c>
      <c r="B32635" t="s">
        <v>32645</v>
      </c>
    </row>
    <row r="32636" spans="1:2" x14ac:dyDescent="0.45">
      <c r="A32636">
        <v>10086274</v>
      </c>
      <c r="B32636" t="s">
        <v>24071</v>
      </c>
    </row>
    <row r="32637" spans="1:2" x14ac:dyDescent="0.45">
      <c r="A32637">
        <v>10089049</v>
      </c>
      <c r="B32637" t="s">
        <v>32646</v>
      </c>
    </row>
    <row r="32638" spans="1:2" x14ac:dyDescent="0.45">
      <c r="A32638">
        <v>10028791</v>
      </c>
      <c r="B32638" t="s">
        <v>32647</v>
      </c>
    </row>
    <row r="32639" spans="1:2" x14ac:dyDescent="0.45">
      <c r="A32639">
        <v>10091143</v>
      </c>
      <c r="B32639" t="s">
        <v>32648</v>
      </c>
    </row>
    <row r="32640" spans="1:2" x14ac:dyDescent="0.45">
      <c r="A32640">
        <v>10080845</v>
      </c>
      <c r="B32640" t="s">
        <v>32649</v>
      </c>
    </row>
    <row r="32641" spans="1:2" x14ac:dyDescent="0.45">
      <c r="A32641">
        <v>10073910</v>
      </c>
      <c r="B32641" t="s">
        <v>32650</v>
      </c>
    </row>
    <row r="32642" spans="1:2" x14ac:dyDescent="0.45">
      <c r="A32642">
        <v>10057580</v>
      </c>
      <c r="B32642" t="s">
        <v>32651</v>
      </c>
    </row>
    <row r="32643" spans="1:2" x14ac:dyDescent="0.45">
      <c r="A32643">
        <v>10086826</v>
      </c>
      <c r="B32643" t="s">
        <v>10892</v>
      </c>
    </row>
    <row r="32644" spans="1:2" x14ac:dyDescent="0.45">
      <c r="A32644">
        <v>10062120</v>
      </c>
      <c r="B32644" t="s">
        <v>32652</v>
      </c>
    </row>
    <row r="32645" spans="1:2" x14ac:dyDescent="0.45">
      <c r="A32645">
        <v>10083470</v>
      </c>
      <c r="B32645" t="s">
        <v>32653</v>
      </c>
    </row>
    <row r="32646" spans="1:2" x14ac:dyDescent="0.45">
      <c r="A32646">
        <v>10020467</v>
      </c>
      <c r="B32646" t="s">
        <v>32654</v>
      </c>
    </row>
    <row r="32647" spans="1:2" x14ac:dyDescent="0.45">
      <c r="A32647">
        <v>10075266</v>
      </c>
      <c r="B32647" t="s">
        <v>32655</v>
      </c>
    </row>
    <row r="32648" spans="1:2" x14ac:dyDescent="0.45">
      <c r="A32648">
        <v>10070754</v>
      </c>
      <c r="B32648" t="s">
        <v>32656</v>
      </c>
    </row>
    <row r="32649" spans="1:2" x14ac:dyDescent="0.45">
      <c r="A32649">
        <v>10004391</v>
      </c>
      <c r="B32649" t="s">
        <v>32657</v>
      </c>
    </row>
    <row r="32650" spans="1:2" x14ac:dyDescent="0.45">
      <c r="A32650">
        <v>10039337</v>
      </c>
      <c r="B32650" t="s">
        <v>32658</v>
      </c>
    </row>
    <row r="32651" spans="1:2" x14ac:dyDescent="0.45">
      <c r="A32651">
        <v>10002167</v>
      </c>
      <c r="B32651" t="s">
        <v>32659</v>
      </c>
    </row>
    <row r="32652" spans="1:2" x14ac:dyDescent="0.45">
      <c r="A32652">
        <v>10075597</v>
      </c>
      <c r="B32652" t="s">
        <v>32660</v>
      </c>
    </row>
    <row r="32653" spans="1:2" x14ac:dyDescent="0.45">
      <c r="A32653">
        <v>10033337</v>
      </c>
      <c r="B32653" t="s">
        <v>23024</v>
      </c>
    </row>
    <row r="32654" spans="1:2" x14ac:dyDescent="0.45">
      <c r="A32654">
        <v>10044580</v>
      </c>
      <c r="B32654" t="s">
        <v>32661</v>
      </c>
    </row>
    <row r="32655" spans="1:2" x14ac:dyDescent="0.45">
      <c r="A32655">
        <v>10075804</v>
      </c>
      <c r="B32655" t="s">
        <v>26520</v>
      </c>
    </row>
    <row r="32656" spans="1:2" x14ac:dyDescent="0.45">
      <c r="A32656">
        <v>10065152</v>
      </c>
      <c r="B32656" t="s">
        <v>32662</v>
      </c>
    </row>
    <row r="32657" spans="1:2" x14ac:dyDescent="0.45">
      <c r="A32657">
        <v>10074186</v>
      </c>
      <c r="B32657" t="s">
        <v>32663</v>
      </c>
    </row>
    <row r="32658" spans="1:2" x14ac:dyDescent="0.45">
      <c r="A32658">
        <v>10079605</v>
      </c>
      <c r="B32658" t="s">
        <v>32664</v>
      </c>
    </row>
    <row r="32659" spans="1:2" x14ac:dyDescent="0.45">
      <c r="A32659">
        <v>10082301</v>
      </c>
      <c r="B32659" t="s">
        <v>32665</v>
      </c>
    </row>
    <row r="32660" spans="1:2" x14ac:dyDescent="0.45">
      <c r="A32660">
        <v>10082805</v>
      </c>
      <c r="B32660" t="s">
        <v>32666</v>
      </c>
    </row>
    <row r="32661" spans="1:2" x14ac:dyDescent="0.45">
      <c r="A32661">
        <v>10087528</v>
      </c>
      <c r="B32661" t="s">
        <v>32667</v>
      </c>
    </row>
    <row r="32662" spans="1:2" x14ac:dyDescent="0.45">
      <c r="A32662">
        <v>10073601</v>
      </c>
      <c r="B32662" t="s">
        <v>32668</v>
      </c>
    </row>
    <row r="32663" spans="1:2" x14ac:dyDescent="0.45">
      <c r="A32663">
        <v>10070322</v>
      </c>
      <c r="B32663" t="s">
        <v>32669</v>
      </c>
    </row>
    <row r="32664" spans="1:2" x14ac:dyDescent="0.45">
      <c r="A32664">
        <v>10037520</v>
      </c>
      <c r="B32664" t="s">
        <v>32670</v>
      </c>
    </row>
    <row r="32665" spans="1:2" x14ac:dyDescent="0.45">
      <c r="A32665">
        <v>10023480</v>
      </c>
      <c r="B32665" t="s">
        <v>32671</v>
      </c>
    </row>
    <row r="32666" spans="1:2" x14ac:dyDescent="0.45">
      <c r="A32666">
        <v>10072511</v>
      </c>
      <c r="B32666" t="s">
        <v>32672</v>
      </c>
    </row>
    <row r="32667" spans="1:2" x14ac:dyDescent="0.45">
      <c r="A32667">
        <v>10092064</v>
      </c>
      <c r="B32667" t="s">
        <v>32673</v>
      </c>
    </row>
    <row r="32668" spans="1:2" x14ac:dyDescent="0.45">
      <c r="A32668">
        <v>10087566</v>
      </c>
      <c r="B32668" t="s">
        <v>32674</v>
      </c>
    </row>
    <row r="32669" spans="1:2" x14ac:dyDescent="0.45">
      <c r="A32669">
        <v>10091951</v>
      </c>
      <c r="B32669" t="s">
        <v>32675</v>
      </c>
    </row>
    <row r="32670" spans="1:2" x14ac:dyDescent="0.45">
      <c r="A32670">
        <v>10035554</v>
      </c>
      <c r="B32670" t="s">
        <v>32676</v>
      </c>
    </row>
    <row r="32671" spans="1:2" x14ac:dyDescent="0.45">
      <c r="A32671">
        <v>10016557</v>
      </c>
      <c r="B32671" t="s">
        <v>32677</v>
      </c>
    </row>
    <row r="32672" spans="1:2" x14ac:dyDescent="0.45">
      <c r="A32672">
        <v>10077973</v>
      </c>
      <c r="B32672" t="s">
        <v>32678</v>
      </c>
    </row>
    <row r="32673" spans="1:2" x14ac:dyDescent="0.45">
      <c r="A32673">
        <v>10075724</v>
      </c>
      <c r="B32673" t="s">
        <v>32679</v>
      </c>
    </row>
    <row r="32674" spans="1:2" x14ac:dyDescent="0.45">
      <c r="A32674">
        <v>10080215</v>
      </c>
      <c r="B32674" t="s">
        <v>32680</v>
      </c>
    </row>
    <row r="32675" spans="1:2" x14ac:dyDescent="0.45">
      <c r="A32675">
        <v>90000338</v>
      </c>
      <c r="B32675" t="s">
        <v>32681</v>
      </c>
    </row>
    <row r="32676" spans="1:2" x14ac:dyDescent="0.45">
      <c r="A32676">
        <v>10000596</v>
      </c>
      <c r="B32676" t="s">
        <v>32682</v>
      </c>
    </row>
    <row r="32677" spans="1:2" x14ac:dyDescent="0.45">
      <c r="A32677">
        <v>10068619</v>
      </c>
      <c r="B32677" t="s">
        <v>32683</v>
      </c>
    </row>
    <row r="32678" spans="1:2" x14ac:dyDescent="0.45">
      <c r="A32678">
        <v>10016201</v>
      </c>
      <c r="B32678" t="s">
        <v>32684</v>
      </c>
    </row>
    <row r="32679" spans="1:2" x14ac:dyDescent="0.45">
      <c r="A32679">
        <v>10068021</v>
      </c>
      <c r="B32679" t="s">
        <v>32685</v>
      </c>
    </row>
    <row r="32680" spans="1:2" x14ac:dyDescent="0.45">
      <c r="A32680">
        <v>10004560</v>
      </c>
      <c r="B32680" t="s">
        <v>32686</v>
      </c>
    </row>
    <row r="32681" spans="1:2" x14ac:dyDescent="0.45">
      <c r="A32681">
        <v>10071649</v>
      </c>
      <c r="B32681" t="s">
        <v>32687</v>
      </c>
    </row>
    <row r="32682" spans="1:2" x14ac:dyDescent="0.45">
      <c r="A32682">
        <v>10006769</v>
      </c>
      <c r="B32682" t="s">
        <v>20352</v>
      </c>
    </row>
    <row r="32683" spans="1:2" x14ac:dyDescent="0.45">
      <c r="A32683">
        <v>10024634</v>
      </c>
      <c r="B32683" t="s">
        <v>32688</v>
      </c>
    </row>
    <row r="32684" spans="1:2" x14ac:dyDescent="0.45">
      <c r="A32684">
        <v>10002785</v>
      </c>
      <c r="B32684" t="s">
        <v>32689</v>
      </c>
    </row>
    <row r="32685" spans="1:2" x14ac:dyDescent="0.45">
      <c r="A32685">
        <v>10020396</v>
      </c>
      <c r="B32685" t="s">
        <v>32690</v>
      </c>
    </row>
    <row r="32686" spans="1:2" x14ac:dyDescent="0.45">
      <c r="A32686">
        <v>10050330</v>
      </c>
      <c r="B32686" t="s">
        <v>32691</v>
      </c>
    </row>
    <row r="32687" spans="1:2" x14ac:dyDescent="0.45">
      <c r="A32687">
        <v>10009850</v>
      </c>
      <c r="B32687" t="s">
        <v>32692</v>
      </c>
    </row>
    <row r="32688" spans="1:2" x14ac:dyDescent="0.45">
      <c r="A32688">
        <v>10056429</v>
      </c>
      <c r="B32688" t="s">
        <v>32693</v>
      </c>
    </row>
    <row r="32689" spans="1:2" x14ac:dyDescent="0.45">
      <c r="A32689">
        <v>10037464</v>
      </c>
      <c r="B32689" t="s">
        <v>32694</v>
      </c>
    </row>
    <row r="32690" spans="1:2" x14ac:dyDescent="0.45">
      <c r="A32690">
        <v>10005294</v>
      </c>
      <c r="B32690" t="s">
        <v>32695</v>
      </c>
    </row>
    <row r="32691" spans="1:2" x14ac:dyDescent="0.45">
      <c r="A32691">
        <v>10013916</v>
      </c>
      <c r="B32691" t="s">
        <v>32696</v>
      </c>
    </row>
    <row r="32692" spans="1:2" x14ac:dyDescent="0.45">
      <c r="A32692">
        <v>10026665</v>
      </c>
      <c r="B32692" t="s">
        <v>32697</v>
      </c>
    </row>
    <row r="32693" spans="1:2" x14ac:dyDescent="0.45">
      <c r="A32693">
        <v>10007759</v>
      </c>
      <c r="B32693" t="s">
        <v>18975</v>
      </c>
    </row>
    <row r="32694" spans="1:2" x14ac:dyDescent="0.45">
      <c r="A32694">
        <v>10013748</v>
      </c>
      <c r="B32694" t="s">
        <v>32698</v>
      </c>
    </row>
    <row r="32695" spans="1:2" x14ac:dyDescent="0.45">
      <c r="A32695">
        <v>10064535</v>
      </c>
      <c r="B32695" t="s">
        <v>32699</v>
      </c>
    </row>
    <row r="32696" spans="1:2" x14ac:dyDescent="0.45">
      <c r="A32696">
        <v>10091176</v>
      </c>
      <c r="B32696" t="s">
        <v>32700</v>
      </c>
    </row>
    <row r="32697" spans="1:2" x14ac:dyDescent="0.45">
      <c r="A32697">
        <v>10031662</v>
      </c>
      <c r="B32697" t="s">
        <v>32701</v>
      </c>
    </row>
    <row r="32698" spans="1:2" x14ac:dyDescent="0.45">
      <c r="A32698">
        <v>10017480</v>
      </c>
      <c r="B32698" t="s">
        <v>32702</v>
      </c>
    </row>
    <row r="32699" spans="1:2" x14ac:dyDescent="0.45">
      <c r="A32699">
        <v>10048688</v>
      </c>
      <c r="B32699" t="s">
        <v>32703</v>
      </c>
    </row>
    <row r="32700" spans="1:2" x14ac:dyDescent="0.45">
      <c r="A32700">
        <v>10092145</v>
      </c>
      <c r="B32700" t="s">
        <v>26770</v>
      </c>
    </row>
    <row r="32701" spans="1:2" x14ac:dyDescent="0.45">
      <c r="A32701">
        <v>10091965</v>
      </c>
      <c r="B32701" t="s">
        <v>32704</v>
      </c>
    </row>
    <row r="32702" spans="1:2" x14ac:dyDescent="0.45">
      <c r="A32702">
        <v>10044930</v>
      </c>
      <c r="B32702" t="s">
        <v>32705</v>
      </c>
    </row>
    <row r="32703" spans="1:2" x14ac:dyDescent="0.45">
      <c r="A32703">
        <v>10018538</v>
      </c>
      <c r="B32703" t="s">
        <v>32706</v>
      </c>
    </row>
    <row r="32704" spans="1:2" x14ac:dyDescent="0.45">
      <c r="A32704">
        <v>10055187</v>
      </c>
      <c r="B32704" t="s">
        <v>32707</v>
      </c>
    </row>
    <row r="32705" spans="1:2" x14ac:dyDescent="0.45">
      <c r="A32705">
        <v>10089617</v>
      </c>
      <c r="B32705" t="s">
        <v>32708</v>
      </c>
    </row>
    <row r="32706" spans="1:2" x14ac:dyDescent="0.45">
      <c r="A32706">
        <v>10006127</v>
      </c>
      <c r="B32706" t="s">
        <v>32709</v>
      </c>
    </row>
    <row r="32707" spans="1:2" x14ac:dyDescent="0.45">
      <c r="A32707">
        <v>10005862</v>
      </c>
      <c r="B32707" t="s">
        <v>32710</v>
      </c>
    </row>
    <row r="32708" spans="1:2" x14ac:dyDescent="0.45">
      <c r="A32708">
        <v>10000688</v>
      </c>
      <c r="B32708" t="s">
        <v>32711</v>
      </c>
    </row>
    <row r="32709" spans="1:2" x14ac:dyDescent="0.45">
      <c r="A32709">
        <v>10006848</v>
      </c>
      <c r="B32709" t="s">
        <v>32712</v>
      </c>
    </row>
    <row r="32710" spans="1:2" x14ac:dyDescent="0.45">
      <c r="A32710">
        <v>10074970</v>
      </c>
      <c r="B32710" t="s">
        <v>32713</v>
      </c>
    </row>
    <row r="32711" spans="1:2" x14ac:dyDescent="0.45">
      <c r="A32711">
        <v>10087573</v>
      </c>
      <c r="B32711" t="s">
        <v>32714</v>
      </c>
    </row>
    <row r="32712" spans="1:2" x14ac:dyDescent="0.45">
      <c r="A32712">
        <v>10017905</v>
      </c>
      <c r="B32712" t="s">
        <v>32715</v>
      </c>
    </row>
    <row r="32713" spans="1:2" x14ac:dyDescent="0.45">
      <c r="A32713">
        <v>10053834</v>
      </c>
      <c r="B32713" t="s">
        <v>32716</v>
      </c>
    </row>
    <row r="32714" spans="1:2" x14ac:dyDescent="0.45">
      <c r="A32714">
        <v>10072093</v>
      </c>
      <c r="B32714" t="s">
        <v>30558</v>
      </c>
    </row>
    <row r="32715" spans="1:2" x14ac:dyDescent="0.45">
      <c r="A32715">
        <v>10020659</v>
      </c>
      <c r="B32715" t="s">
        <v>32717</v>
      </c>
    </row>
    <row r="32716" spans="1:2" x14ac:dyDescent="0.45">
      <c r="A32716">
        <v>10070890</v>
      </c>
      <c r="B32716" t="s">
        <v>32718</v>
      </c>
    </row>
    <row r="32717" spans="1:2" x14ac:dyDescent="0.45">
      <c r="A32717">
        <v>10062376</v>
      </c>
      <c r="B32717" t="s">
        <v>32719</v>
      </c>
    </row>
    <row r="32718" spans="1:2" x14ac:dyDescent="0.45">
      <c r="A32718">
        <v>10045962</v>
      </c>
      <c r="B32718" t="s">
        <v>32720</v>
      </c>
    </row>
    <row r="32719" spans="1:2" x14ac:dyDescent="0.45">
      <c r="A32719">
        <v>10041662</v>
      </c>
      <c r="B32719" t="s">
        <v>32721</v>
      </c>
    </row>
    <row r="32720" spans="1:2" x14ac:dyDescent="0.45">
      <c r="A32720">
        <v>10038289</v>
      </c>
      <c r="B32720" t="s">
        <v>32722</v>
      </c>
    </row>
    <row r="32721" spans="1:2" x14ac:dyDescent="0.45">
      <c r="A32721">
        <v>10085462</v>
      </c>
      <c r="B32721" t="s">
        <v>32723</v>
      </c>
    </row>
    <row r="32722" spans="1:2" x14ac:dyDescent="0.45">
      <c r="A32722">
        <v>10057224</v>
      </c>
      <c r="B32722" t="s">
        <v>32724</v>
      </c>
    </row>
    <row r="32723" spans="1:2" x14ac:dyDescent="0.45">
      <c r="A32723">
        <v>10085010</v>
      </c>
      <c r="B32723" t="s">
        <v>32725</v>
      </c>
    </row>
    <row r="32724" spans="1:2" x14ac:dyDescent="0.45">
      <c r="A32724">
        <v>10029246</v>
      </c>
      <c r="B32724" t="s">
        <v>32726</v>
      </c>
    </row>
    <row r="32725" spans="1:2" x14ac:dyDescent="0.45">
      <c r="A32725">
        <v>10017100</v>
      </c>
      <c r="B32725" t="s">
        <v>32727</v>
      </c>
    </row>
    <row r="32726" spans="1:2" x14ac:dyDescent="0.45">
      <c r="A32726">
        <v>10078894</v>
      </c>
      <c r="B32726" t="s">
        <v>32728</v>
      </c>
    </row>
    <row r="32727" spans="1:2" x14ac:dyDescent="0.45">
      <c r="A32727">
        <v>10026891</v>
      </c>
      <c r="B32727" t="s">
        <v>32729</v>
      </c>
    </row>
    <row r="32728" spans="1:2" x14ac:dyDescent="0.45">
      <c r="A32728">
        <v>10055270</v>
      </c>
      <c r="B32728" t="s">
        <v>32730</v>
      </c>
    </row>
    <row r="32729" spans="1:2" x14ac:dyDescent="0.45">
      <c r="A32729">
        <v>10078204</v>
      </c>
      <c r="B32729" t="s">
        <v>32731</v>
      </c>
    </row>
    <row r="32730" spans="1:2" x14ac:dyDescent="0.45">
      <c r="A32730">
        <v>10013786</v>
      </c>
      <c r="B32730" t="s">
        <v>32732</v>
      </c>
    </row>
    <row r="32731" spans="1:2" x14ac:dyDescent="0.45">
      <c r="A32731">
        <v>10050303</v>
      </c>
      <c r="B32731" t="s">
        <v>32733</v>
      </c>
    </row>
    <row r="32732" spans="1:2" x14ac:dyDescent="0.45">
      <c r="A32732">
        <v>10067554</v>
      </c>
      <c r="B32732" t="s">
        <v>32734</v>
      </c>
    </row>
    <row r="32733" spans="1:2" x14ac:dyDescent="0.45">
      <c r="A32733">
        <v>90000126</v>
      </c>
      <c r="B32733" t="s">
        <v>32735</v>
      </c>
    </row>
    <row r="32734" spans="1:2" x14ac:dyDescent="0.45">
      <c r="A32734">
        <v>10078263</v>
      </c>
      <c r="B32734" t="s">
        <v>32736</v>
      </c>
    </row>
    <row r="32735" spans="1:2" x14ac:dyDescent="0.45">
      <c r="A32735">
        <v>10006760</v>
      </c>
      <c r="B32735" t="s">
        <v>32737</v>
      </c>
    </row>
    <row r="32736" spans="1:2" x14ac:dyDescent="0.45">
      <c r="A32736">
        <v>10030512</v>
      </c>
      <c r="B32736" t="s">
        <v>32738</v>
      </c>
    </row>
    <row r="32737" spans="1:2" x14ac:dyDescent="0.45">
      <c r="A32737">
        <v>10023019</v>
      </c>
      <c r="B32737" t="s">
        <v>32739</v>
      </c>
    </row>
    <row r="32738" spans="1:2" x14ac:dyDescent="0.45">
      <c r="A32738">
        <v>10006673</v>
      </c>
      <c r="B32738" t="s">
        <v>25466</v>
      </c>
    </row>
    <row r="32739" spans="1:2" x14ac:dyDescent="0.45">
      <c r="A32739">
        <v>10013351</v>
      </c>
      <c r="B32739" t="s">
        <v>32740</v>
      </c>
    </row>
    <row r="32740" spans="1:2" x14ac:dyDescent="0.45">
      <c r="A32740">
        <v>10015827</v>
      </c>
      <c r="B32740" t="s">
        <v>32741</v>
      </c>
    </row>
    <row r="32741" spans="1:2" x14ac:dyDescent="0.45">
      <c r="A32741">
        <v>10032340</v>
      </c>
      <c r="B32741" t="s">
        <v>32742</v>
      </c>
    </row>
    <row r="32742" spans="1:2" x14ac:dyDescent="0.45">
      <c r="A32742">
        <v>10071915</v>
      </c>
      <c r="B32742" t="s">
        <v>32743</v>
      </c>
    </row>
    <row r="32743" spans="1:2" x14ac:dyDescent="0.45">
      <c r="A32743">
        <v>10031078</v>
      </c>
      <c r="B32743" t="s">
        <v>32744</v>
      </c>
    </row>
    <row r="32744" spans="1:2" x14ac:dyDescent="0.45">
      <c r="A32744">
        <v>10067920</v>
      </c>
      <c r="B32744" t="s">
        <v>32745</v>
      </c>
    </row>
    <row r="32745" spans="1:2" x14ac:dyDescent="0.45">
      <c r="A32745">
        <v>10025559</v>
      </c>
      <c r="B32745" t="s">
        <v>32746</v>
      </c>
    </row>
    <row r="32746" spans="1:2" x14ac:dyDescent="0.45">
      <c r="A32746">
        <v>10050867</v>
      </c>
      <c r="B32746" t="s">
        <v>32747</v>
      </c>
    </row>
    <row r="32747" spans="1:2" x14ac:dyDescent="0.45">
      <c r="A32747">
        <v>10087733</v>
      </c>
      <c r="B32747" t="s">
        <v>32748</v>
      </c>
    </row>
    <row r="32748" spans="1:2" x14ac:dyDescent="0.45">
      <c r="A32748">
        <v>10038678</v>
      </c>
      <c r="B32748" t="s">
        <v>32749</v>
      </c>
    </row>
    <row r="32749" spans="1:2" x14ac:dyDescent="0.45">
      <c r="A32749">
        <v>10006874</v>
      </c>
      <c r="B32749" t="s">
        <v>32750</v>
      </c>
    </row>
    <row r="32750" spans="1:2" x14ac:dyDescent="0.45">
      <c r="A32750">
        <v>10077318</v>
      </c>
      <c r="B32750" t="s">
        <v>32751</v>
      </c>
    </row>
    <row r="32751" spans="1:2" x14ac:dyDescent="0.45">
      <c r="A32751">
        <v>10069290</v>
      </c>
      <c r="B32751" t="s">
        <v>32752</v>
      </c>
    </row>
    <row r="32752" spans="1:2" x14ac:dyDescent="0.45">
      <c r="A32752">
        <v>10050318</v>
      </c>
      <c r="B32752" t="s">
        <v>32753</v>
      </c>
    </row>
    <row r="32753" spans="1:2" x14ac:dyDescent="0.45">
      <c r="A32753">
        <v>10047079</v>
      </c>
      <c r="B32753" t="s">
        <v>32754</v>
      </c>
    </row>
    <row r="32754" spans="1:2" x14ac:dyDescent="0.45">
      <c r="A32754">
        <v>10064737</v>
      </c>
      <c r="B32754" t="s">
        <v>32755</v>
      </c>
    </row>
    <row r="32755" spans="1:2" x14ac:dyDescent="0.45">
      <c r="A32755">
        <v>10074902</v>
      </c>
      <c r="B32755" t="s">
        <v>32756</v>
      </c>
    </row>
    <row r="32756" spans="1:2" x14ac:dyDescent="0.45">
      <c r="A32756">
        <v>10077329</v>
      </c>
      <c r="B32756" t="s">
        <v>32757</v>
      </c>
    </row>
    <row r="32757" spans="1:2" x14ac:dyDescent="0.45">
      <c r="A32757">
        <v>10066977</v>
      </c>
      <c r="B32757" t="s">
        <v>32758</v>
      </c>
    </row>
    <row r="32758" spans="1:2" x14ac:dyDescent="0.45">
      <c r="A32758">
        <v>10036083</v>
      </c>
      <c r="B32758" t="s">
        <v>32759</v>
      </c>
    </row>
    <row r="32759" spans="1:2" x14ac:dyDescent="0.45">
      <c r="A32759">
        <v>10000791</v>
      </c>
      <c r="B32759" t="s">
        <v>32760</v>
      </c>
    </row>
    <row r="32760" spans="1:2" x14ac:dyDescent="0.45">
      <c r="A32760">
        <v>10062911</v>
      </c>
      <c r="B32760" t="s">
        <v>32761</v>
      </c>
    </row>
    <row r="32761" spans="1:2" x14ac:dyDescent="0.45">
      <c r="A32761">
        <v>10015369</v>
      </c>
      <c r="B32761" t="s">
        <v>32762</v>
      </c>
    </row>
    <row r="32762" spans="1:2" x14ac:dyDescent="0.45">
      <c r="A32762">
        <v>10021819</v>
      </c>
      <c r="B32762" t="s">
        <v>32763</v>
      </c>
    </row>
    <row r="32763" spans="1:2" x14ac:dyDescent="0.45">
      <c r="A32763">
        <v>10055581</v>
      </c>
      <c r="B32763" t="s">
        <v>32764</v>
      </c>
    </row>
    <row r="32764" spans="1:2" x14ac:dyDescent="0.45">
      <c r="A32764">
        <v>10044366</v>
      </c>
      <c r="B32764" t="s">
        <v>32765</v>
      </c>
    </row>
    <row r="32765" spans="1:2" x14ac:dyDescent="0.45">
      <c r="A32765">
        <v>10013133</v>
      </c>
      <c r="B32765" t="s">
        <v>32766</v>
      </c>
    </row>
    <row r="32766" spans="1:2" x14ac:dyDescent="0.45">
      <c r="A32766">
        <v>10045188</v>
      </c>
      <c r="B32766" t="s">
        <v>28009</v>
      </c>
    </row>
    <row r="32767" spans="1:2" x14ac:dyDescent="0.45">
      <c r="A32767">
        <v>10090201</v>
      </c>
      <c r="B32767" t="s">
        <v>32767</v>
      </c>
    </row>
    <row r="32768" spans="1:2" x14ac:dyDescent="0.45">
      <c r="A32768">
        <v>10061514</v>
      </c>
      <c r="B32768" t="s">
        <v>23340</v>
      </c>
    </row>
    <row r="32769" spans="1:2" x14ac:dyDescent="0.45">
      <c r="A32769">
        <v>10075607</v>
      </c>
      <c r="B32769" t="s">
        <v>32768</v>
      </c>
    </row>
    <row r="32770" spans="1:2" x14ac:dyDescent="0.45">
      <c r="A32770">
        <v>10029980</v>
      </c>
      <c r="B32770" t="s">
        <v>32769</v>
      </c>
    </row>
    <row r="32771" spans="1:2" x14ac:dyDescent="0.45">
      <c r="A32771">
        <v>10037953</v>
      </c>
      <c r="B32771" t="s">
        <v>32770</v>
      </c>
    </row>
    <row r="32772" spans="1:2" x14ac:dyDescent="0.45">
      <c r="A32772">
        <v>10038634</v>
      </c>
      <c r="B32772" t="s">
        <v>32771</v>
      </c>
    </row>
    <row r="32773" spans="1:2" x14ac:dyDescent="0.45">
      <c r="A32773">
        <v>10073465</v>
      </c>
      <c r="B32773" t="s">
        <v>32772</v>
      </c>
    </row>
    <row r="32774" spans="1:2" x14ac:dyDescent="0.45">
      <c r="A32774">
        <v>10082253</v>
      </c>
      <c r="B32774" t="s">
        <v>32773</v>
      </c>
    </row>
    <row r="32775" spans="1:2" x14ac:dyDescent="0.45">
      <c r="A32775">
        <v>10000146</v>
      </c>
      <c r="B32775" t="s">
        <v>32774</v>
      </c>
    </row>
    <row r="32776" spans="1:2" x14ac:dyDescent="0.45">
      <c r="A32776">
        <v>10089591</v>
      </c>
      <c r="B32776" t="s">
        <v>32775</v>
      </c>
    </row>
    <row r="32777" spans="1:2" x14ac:dyDescent="0.45">
      <c r="A32777">
        <v>10057551</v>
      </c>
      <c r="B32777" t="s">
        <v>27642</v>
      </c>
    </row>
    <row r="32778" spans="1:2" x14ac:dyDescent="0.45">
      <c r="A32778">
        <v>10084487</v>
      </c>
      <c r="B32778" t="s">
        <v>32776</v>
      </c>
    </row>
    <row r="32779" spans="1:2" x14ac:dyDescent="0.45">
      <c r="A32779">
        <v>10042491</v>
      </c>
      <c r="B32779" t="s">
        <v>32777</v>
      </c>
    </row>
    <row r="32780" spans="1:2" x14ac:dyDescent="0.45">
      <c r="A32780">
        <v>10074194</v>
      </c>
      <c r="B32780" t="s">
        <v>18961</v>
      </c>
    </row>
    <row r="32781" spans="1:2" x14ac:dyDescent="0.45">
      <c r="A32781">
        <v>10056419</v>
      </c>
      <c r="B32781" t="s">
        <v>32778</v>
      </c>
    </row>
    <row r="32782" spans="1:2" x14ac:dyDescent="0.45">
      <c r="A32782">
        <v>10063048</v>
      </c>
      <c r="B32782" t="s">
        <v>32779</v>
      </c>
    </row>
    <row r="32783" spans="1:2" x14ac:dyDescent="0.45">
      <c r="A32783">
        <v>10009767</v>
      </c>
      <c r="B32783" t="s">
        <v>32780</v>
      </c>
    </row>
    <row r="32784" spans="1:2" x14ac:dyDescent="0.45">
      <c r="A32784">
        <v>10084969</v>
      </c>
      <c r="B32784" t="s">
        <v>32781</v>
      </c>
    </row>
    <row r="32785" spans="1:2" x14ac:dyDescent="0.45">
      <c r="A32785">
        <v>10008882</v>
      </c>
      <c r="B32785" t="s">
        <v>32782</v>
      </c>
    </row>
    <row r="32786" spans="1:2" x14ac:dyDescent="0.45">
      <c r="A32786">
        <v>10028917</v>
      </c>
      <c r="B32786" t="s">
        <v>32783</v>
      </c>
    </row>
    <row r="32787" spans="1:2" x14ac:dyDescent="0.45">
      <c r="A32787">
        <v>10088752</v>
      </c>
      <c r="B32787" t="s">
        <v>32784</v>
      </c>
    </row>
    <row r="32788" spans="1:2" x14ac:dyDescent="0.45">
      <c r="A32788">
        <v>10057922</v>
      </c>
      <c r="B32788" t="s">
        <v>32785</v>
      </c>
    </row>
    <row r="32789" spans="1:2" x14ac:dyDescent="0.45">
      <c r="A32789">
        <v>10057649</v>
      </c>
      <c r="B32789" t="s">
        <v>32786</v>
      </c>
    </row>
    <row r="32790" spans="1:2" x14ac:dyDescent="0.45">
      <c r="A32790">
        <v>10034661</v>
      </c>
      <c r="B32790" t="s">
        <v>21302</v>
      </c>
    </row>
    <row r="32791" spans="1:2" x14ac:dyDescent="0.45">
      <c r="A32791">
        <v>10047263</v>
      </c>
      <c r="B32791" t="s">
        <v>32787</v>
      </c>
    </row>
    <row r="32792" spans="1:2" x14ac:dyDescent="0.45">
      <c r="A32792">
        <v>10032535</v>
      </c>
      <c r="B32792" t="s">
        <v>32788</v>
      </c>
    </row>
    <row r="32793" spans="1:2" x14ac:dyDescent="0.45">
      <c r="A32793">
        <v>10001953</v>
      </c>
      <c r="B32793" t="s">
        <v>32789</v>
      </c>
    </row>
    <row r="32794" spans="1:2" x14ac:dyDescent="0.45">
      <c r="A32794">
        <v>10044214</v>
      </c>
      <c r="B32794" t="s">
        <v>32790</v>
      </c>
    </row>
    <row r="32795" spans="1:2" x14ac:dyDescent="0.45">
      <c r="A32795">
        <v>10049945</v>
      </c>
      <c r="B32795" t="s">
        <v>32791</v>
      </c>
    </row>
    <row r="32796" spans="1:2" x14ac:dyDescent="0.45">
      <c r="A32796">
        <v>10062610</v>
      </c>
      <c r="B32796" t="s">
        <v>32792</v>
      </c>
    </row>
    <row r="32797" spans="1:2" x14ac:dyDescent="0.45">
      <c r="A32797">
        <v>10043015</v>
      </c>
      <c r="B32797" t="s">
        <v>32793</v>
      </c>
    </row>
    <row r="32798" spans="1:2" x14ac:dyDescent="0.45">
      <c r="A32798">
        <v>10089706</v>
      </c>
      <c r="B32798" t="s">
        <v>32794</v>
      </c>
    </row>
    <row r="32799" spans="1:2" x14ac:dyDescent="0.45">
      <c r="A32799">
        <v>10066957</v>
      </c>
      <c r="B32799" t="s">
        <v>32795</v>
      </c>
    </row>
    <row r="32800" spans="1:2" x14ac:dyDescent="0.45">
      <c r="A32800">
        <v>10024008</v>
      </c>
      <c r="B32800" t="s">
        <v>32796</v>
      </c>
    </row>
    <row r="32801" spans="1:2" x14ac:dyDescent="0.45">
      <c r="A32801">
        <v>10088785</v>
      </c>
      <c r="B32801" t="s">
        <v>32797</v>
      </c>
    </row>
    <row r="32802" spans="1:2" x14ac:dyDescent="0.45">
      <c r="A32802">
        <v>10052509</v>
      </c>
      <c r="B32802" t="s">
        <v>32798</v>
      </c>
    </row>
    <row r="32803" spans="1:2" x14ac:dyDescent="0.45">
      <c r="A32803">
        <v>10078600</v>
      </c>
      <c r="B32803" t="s">
        <v>32799</v>
      </c>
    </row>
    <row r="32804" spans="1:2" x14ac:dyDescent="0.45">
      <c r="A32804">
        <v>10020121</v>
      </c>
      <c r="B32804" t="s">
        <v>32800</v>
      </c>
    </row>
    <row r="32805" spans="1:2" x14ac:dyDescent="0.45">
      <c r="A32805">
        <v>10075648</v>
      </c>
      <c r="B32805" t="s">
        <v>32801</v>
      </c>
    </row>
    <row r="32806" spans="1:2" x14ac:dyDescent="0.45">
      <c r="A32806">
        <v>10049476</v>
      </c>
      <c r="B32806" t="s">
        <v>32802</v>
      </c>
    </row>
    <row r="32807" spans="1:2" x14ac:dyDescent="0.45">
      <c r="A32807">
        <v>10075109</v>
      </c>
      <c r="B32807" t="s">
        <v>32803</v>
      </c>
    </row>
    <row r="32808" spans="1:2" x14ac:dyDescent="0.45">
      <c r="A32808">
        <v>10014922</v>
      </c>
      <c r="B32808" t="s">
        <v>32804</v>
      </c>
    </row>
    <row r="32809" spans="1:2" x14ac:dyDescent="0.45">
      <c r="A32809">
        <v>10016041</v>
      </c>
      <c r="B32809" t="s">
        <v>32805</v>
      </c>
    </row>
    <row r="32810" spans="1:2" x14ac:dyDescent="0.45">
      <c r="A32810">
        <v>10087970</v>
      </c>
      <c r="B32810" t="s">
        <v>32806</v>
      </c>
    </row>
    <row r="32811" spans="1:2" x14ac:dyDescent="0.45">
      <c r="A32811">
        <v>10008331</v>
      </c>
      <c r="B32811" t="s">
        <v>32807</v>
      </c>
    </row>
    <row r="32812" spans="1:2" x14ac:dyDescent="0.45">
      <c r="A32812">
        <v>10069563</v>
      </c>
      <c r="B32812" t="s">
        <v>32808</v>
      </c>
    </row>
    <row r="32813" spans="1:2" x14ac:dyDescent="0.45">
      <c r="A32813">
        <v>10080318</v>
      </c>
      <c r="B32813" t="s">
        <v>32809</v>
      </c>
    </row>
    <row r="32814" spans="1:2" x14ac:dyDescent="0.45">
      <c r="A32814">
        <v>10021497</v>
      </c>
      <c r="B32814" t="s">
        <v>32810</v>
      </c>
    </row>
    <row r="32815" spans="1:2" x14ac:dyDescent="0.45">
      <c r="A32815">
        <v>10088229</v>
      </c>
      <c r="B32815" t="s">
        <v>32811</v>
      </c>
    </row>
    <row r="32816" spans="1:2" x14ac:dyDescent="0.45">
      <c r="A32816">
        <v>10010523</v>
      </c>
      <c r="B32816" t="s">
        <v>32812</v>
      </c>
    </row>
    <row r="32817" spans="1:2" x14ac:dyDescent="0.45">
      <c r="A32817">
        <v>10056085</v>
      </c>
      <c r="B32817" t="s">
        <v>32813</v>
      </c>
    </row>
    <row r="32818" spans="1:2" x14ac:dyDescent="0.45">
      <c r="A32818">
        <v>10054935</v>
      </c>
      <c r="B32818" t="s">
        <v>32814</v>
      </c>
    </row>
    <row r="32819" spans="1:2" x14ac:dyDescent="0.45">
      <c r="A32819">
        <v>10035692</v>
      </c>
      <c r="B32819" t="s">
        <v>22888</v>
      </c>
    </row>
    <row r="32820" spans="1:2" x14ac:dyDescent="0.45">
      <c r="A32820">
        <v>10020647</v>
      </c>
      <c r="B32820" t="s">
        <v>32815</v>
      </c>
    </row>
    <row r="32821" spans="1:2" x14ac:dyDescent="0.45">
      <c r="A32821">
        <v>10079996</v>
      </c>
      <c r="B32821" t="s">
        <v>32816</v>
      </c>
    </row>
    <row r="32822" spans="1:2" x14ac:dyDescent="0.45">
      <c r="A32822">
        <v>10052367</v>
      </c>
      <c r="B32822" t="s">
        <v>32817</v>
      </c>
    </row>
    <row r="32823" spans="1:2" x14ac:dyDescent="0.45">
      <c r="A32823">
        <v>10063485</v>
      </c>
      <c r="B32823" t="s">
        <v>32818</v>
      </c>
    </row>
    <row r="32824" spans="1:2" x14ac:dyDescent="0.45">
      <c r="A32824">
        <v>10028714</v>
      </c>
      <c r="B32824" t="s">
        <v>32819</v>
      </c>
    </row>
    <row r="32825" spans="1:2" x14ac:dyDescent="0.45">
      <c r="A32825">
        <v>10006219</v>
      </c>
      <c r="B32825" t="s">
        <v>32820</v>
      </c>
    </row>
    <row r="32826" spans="1:2" x14ac:dyDescent="0.45">
      <c r="A32826">
        <v>10073839</v>
      </c>
      <c r="B32826" t="s">
        <v>32821</v>
      </c>
    </row>
    <row r="32827" spans="1:2" x14ac:dyDescent="0.45">
      <c r="A32827">
        <v>10033485</v>
      </c>
      <c r="B32827" t="s">
        <v>32822</v>
      </c>
    </row>
    <row r="32828" spans="1:2" x14ac:dyDescent="0.45">
      <c r="A32828">
        <v>10035064</v>
      </c>
      <c r="B32828" t="s">
        <v>22175</v>
      </c>
    </row>
    <row r="32829" spans="1:2" x14ac:dyDescent="0.45">
      <c r="A32829">
        <v>10034607</v>
      </c>
      <c r="B32829" t="s">
        <v>32823</v>
      </c>
    </row>
    <row r="32830" spans="1:2" x14ac:dyDescent="0.45">
      <c r="A32830">
        <v>10021193</v>
      </c>
      <c r="B32830" t="s">
        <v>32824</v>
      </c>
    </row>
    <row r="32831" spans="1:2" x14ac:dyDescent="0.45">
      <c r="A32831">
        <v>10017341</v>
      </c>
      <c r="B32831" t="s">
        <v>32825</v>
      </c>
    </row>
    <row r="32832" spans="1:2" x14ac:dyDescent="0.45">
      <c r="A32832">
        <v>10057455</v>
      </c>
      <c r="B32832" t="s">
        <v>32826</v>
      </c>
    </row>
    <row r="32833" spans="1:2" x14ac:dyDescent="0.45">
      <c r="A32833">
        <v>10015523</v>
      </c>
      <c r="B32833" t="s">
        <v>32827</v>
      </c>
    </row>
    <row r="32834" spans="1:2" x14ac:dyDescent="0.45">
      <c r="A32834">
        <v>10009459</v>
      </c>
      <c r="B32834" t="s">
        <v>32828</v>
      </c>
    </row>
    <row r="32835" spans="1:2" x14ac:dyDescent="0.45">
      <c r="A32835">
        <v>10068748</v>
      </c>
      <c r="B32835" t="s">
        <v>32829</v>
      </c>
    </row>
    <row r="32836" spans="1:2" x14ac:dyDescent="0.45">
      <c r="A32836">
        <v>10009613</v>
      </c>
      <c r="B32836" t="s">
        <v>32830</v>
      </c>
    </row>
    <row r="32837" spans="1:2" x14ac:dyDescent="0.45">
      <c r="A32837">
        <v>10086633</v>
      </c>
      <c r="B32837" t="s">
        <v>32831</v>
      </c>
    </row>
    <row r="32838" spans="1:2" x14ac:dyDescent="0.45">
      <c r="A32838">
        <v>10022490</v>
      </c>
      <c r="B32838" t="s">
        <v>32832</v>
      </c>
    </row>
    <row r="32839" spans="1:2" x14ac:dyDescent="0.45">
      <c r="A32839">
        <v>10035234</v>
      </c>
      <c r="B32839" t="s">
        <v>32833</v>
      </c>
    </row>
    <row r="32840" spans="1:2" x14ac:dyDescent="0.45">
      <c r="A32840">
        <v>90000735</v>
      </c>
      <c r="B32840" t="s">
        <v>32834</v>
      </c>
    </row>
    <row r="32841" spans="1:2" x14ac:dyDescent="0.45">
      <c r="A32841">
        <v>10071211</v>
      </c>
      <c r="B32841" t="s">
        <v>32835</v>
      </c>
    </row>
    <row r="32842" spans="1:2" x14ac:dyDescent="0.45">
      <c r="A32842">
        <v>10009689</v>
      </c>
      <c r="B32842" t="s">
        <v>32836</v>
      </c>
    </row>
    <row r="32843" spans="1:2" x14ac:dyDescent="0.45">
      <c r="A32843">
        <v>10045967</v>
      </c>
      <c r="B32843" t="s">
        <v>32837</v>
      </c>
    </row>
    <row r="32844" spans="1:2" x14ac:dyDescent="0.45">
      <c r="A32844">
        <v>10049713</v>
      </c>
      <c r="B32844" t="s">
        <v>32838</v>
      </c>
    </row>
    <row r="32845" spans="1:2" x14ac:dyDescent="0.45">
      <c r="A32845">
        <v>10068636</v>
      </c>
      <c r="B32845" t="s">
        <v>32839</v>
      </c>
    </row>
    <row r="32846" spans="1:2" x14ac:dyDescent="0.45">
      <c r="A32846">
        <v>10028447</v>
      </c>
      <c r="B32846" t="s">
        <v>32840</v>
      </c>
    </row>
    <row r="32847" spans="1:2" x14ac:dyDescent="0.45">
      <c r="A32847">
        <v>10027468</v>
      </c>
      <c r="B32847" t="s">
        <v>32841</v>
      </c>
    </row>
    <row r="32848" spans="1:2" x14ac:dyDescent="0.45">
      <c r="A32848">
        <v>10026186</v>
      </c>
      <c r="B32848" t="s">
        <v>32842</v>
      </c>
    </row>
    <row r="32849" spans="1:2" x14ac:dyDescent="0.45">
      <c r="A32849">
        <v>10000484</v>
      </c>
      <c r="B32849" t="s">
        <v>32843</v>
      </c>
    </row>
    <row r="32850" spans="1:2" x14ac:dyDescent="0.45">
      <c r="A32850">
        <v>10049912</v>
      </c>
      <c r="B32850" t="s">
        <v>32844</v>
      </c>
    </row>
    <row r="32851" spans="1:2" x14ac:dyDescent="0.45">
      <c r="A32851">
        <v>10051062</v>
      </c>
      <c r="B32851" t="s">
        <v>32845</v>
      </c>
    </row>
    <row r="32852" spans="1:2" x14ac:dyDescent="0.45">
      <c r="A32852">
        <v>10048299</v>
      </c>
      <c r="B32852" t="s">
        <v>32846</v>
      </c>
    </row>
    <row r="32853" spans="1:2" x14ac:dyDescent="0.45">
      <c r="A32853">
        <v>10036396</v>
      </c>
      <c r="B32853" t="s">
        <v>32847</v>
      </c>
    </row>
    <row r="32854" spans="1:2" x14ac:dyDescent="0.45">
      <c r="A32854">
        <v>10013655</v>
      </c>
      <c r="B32854" t="s">
        <v>32848</v>
      </c>
    </row>
    <row r="32855" spans="1:2" x14ac:dyDescent="0.45">
      <c r="A32855">
        <v>10036940</v>
      </c>
      <c r="B32855" t="s">
        <v>32849</v>
      </c>
    </row>
    <row r="32856" spans="1:2" x14ac:dyDescent="0.45">
      <c r="A32856">
        <v>10061825</v>
      </c>
      <c r="B32856" t="s">
        <v>32850</v>
      </c>
    </row>
    <row r="32857" spans="1:2" x14ac:dyDescent="0.45">
      <c r="A32857">
        <v>10003095</v>
      </c>
      <c r="B32857" t="s">
        <v>32851</v>
      </c>
    </row>
    <row r="32858" spans="1:2" x14ac:dyDescent="0.45">
      <c r="A32858">
        <v>10013310</v>
      </c>
      <c r="B32858" t="s">
        <v>32852</v>
      </c>
    </row>
    <row r="32859" spans="1:2" x14ac:dyDescent="0.45">
      <c r="A32859">
        <v>10041146</v>
      </c>
      <c r="B32859" t="s">
        <v>32853</v>
      </c>
    </row>
    <row r="32860" spans="1:2" x14ac:dyDescent="0.45">
      <c r="A32860">
        <v>10001464</v>
      </c>
      <c r="B32860" t="s">
        <v>32854</v>
      </c>
    </row>
    <row r="32861" spans="1:2" x14ac:dyDescent="0.45">
      <c r="A32861">
        <v>10081514</v>
      </c>
      <c r="B32861" t="s">
        <v>32855</v>
      </c>
    </row>
    <row r="32862" spans="1:2" x14ac:dyDescent="0.45">
      <c r="A32862">
        <v>10057807</v>
      </c>
      <c r="B32862" t="s">
        <v>32856</v>
      </c>
    </row>
    <row r="32863" spans="1:2" x14ac:dyDescent="0.45">
      <c r="A32863">
        <v>10016093</v>
      </c>
      <c r="B32863" t="s">
        <v>32857</v>
      </c>
    </row>
    <row r="32864" spans="1:2" x14ac:dyDescent="0.45">
      <c r="A32864">
        <v>10070610</v>
      </c>
      <c r="B32864" t="s">
        <v>32858</v>
      </c>
    </row>
    <row r="32865" spans="1:2" x14ac:dyDescent="0.45">
      <c r="A32865">
        <v>10078540</v>
      </c>
      <c r="B32865" t="s">
        <v>32859</v>
      </c>
    </row>
    <row r="32866" spans="1:2" x14ac:dyDescent="0.45">
      <c r="A32866">
        <v>10044028</v>
      </c>
      <c r="B32866" t="s">
        <v>32860</v>
      </c>
    </row>
    <row r="32867" spans="1:2" x14ac:dyDescent="0.45">
      <c r="A32867">
        <v>10067297</v>
      </c>
      <c r="B32867" t="s">
        <v>32861</v>
      </c>
    </row>
    <row r="32868" spans="1:2" x14ac:dyDescent="0.45">
      <c r="A32868">
        <v>10003842</v>
      </c>
      <c r="B32868" t="s">
        <v>32862</v>
      </c>
    </row>
    <row r="32869" spans="1:2" x14ac:dyDescent="0.45">
      <c r="A32869">
        <v>10084223</v>
      </c>
      <c r="B32869" t="s">
        <v>32863</v>
      </c>
    </row>
    <row r="32870" spans="1:2" x14ac:dyDescent="0.45">
      <c r="A32870">
        <v>10015704</v>
      </c>
      <c r="B32870" t="s">
        <v>32864</v>
      </c>
    </row>
    <row r="32871" spans="1:2" x14ac:dyDescent="0.45">
      <c r="A32871">
        <v>10021712</v>
      </c>
      <c r="B32871" t="s">
        <v>32865</v>
      </c>
    </row>
    <row r="32872" spans="1:2" x14ac:dyDescent="0.45">
      <c r="A32872">
        <v>10029051</v>
      </c>
      <c r="B32872" t="s">
        <v>32866</v>
      </c>
    </row>
    <row r="32873" spans="1:2" x14ac:dyDescent="0.45">
      <c r="A32873">
        <v>10078654</v>
      </c>
      <c r="B32873" t="s">
        <v>32867</v>
      </c>
    </row>
    <row r="32874" spans="1:2" x14ac:dyDescent="0.45">
      <c r="A32874">
        <v>10061798</v>
      </c>
      <c r="B32874" t="s">
        <v>32868</v>
      </c>
    </row>
    <row r="32875" spans="1:2" x14ac:dyDescent="0.45">
      <c r="A32875">
        <v>10089779</v>
      </c>
      <c r="B32875" t="s">
        <v>32869</v>
      </c>
    </row>
    <row r="32876" spans="1:2" x14ac:dyDescent="0.45">
      <c r="A32876">
        <v>10042463</v>
      </c>
      <c r="B32876" t="s">
        <v>32870</v>
      </c>
    </row>
    <row r="32877" spans="1:2" x14ac:dyDescent="0.45">
      <c r="A32877">
        <v>10066037</v>
      </c>
      <c r="B32877" t="s">
        <v>32871</v>
      </c>
    </row>
    <row r="32878" spans="1:2" x14ac:dyDescent="0.45">
      <c r="A32878">
        <v>10000434</v>
      </c>
      <c r="B32878" t="s">
        <v>32872</v>
      </c>
    </row>
    <row r="32879" spans="1:2" x14ac:dyDescent="0.45">
      <c r="A32879">
        <v>10044770</v>
      </c>
      <c r="B32879" t="s">
        <v>32873</v>
      </c>
    </row>
    <row r="32880" spans="1:2" x14ac:dyDescent="0.45">
      <c r="A32880">
        <v>10040379</v>
      </c>
      <c r="B32880" t="s">
        <v>32874</v>
      </c>
    </row>
    <row r="32881" spans="1:2" x14ac:dyDescent="0.45">
      <c r="A32881">
        <v>10010354</v>
      </c>
      <c r="B32881" t="s">
        <v>32875</v>
      </c>
    </row>
    <row r="32882" spans="1:2" x14ac:dyDescent="0.45">
      <c r="A32882">
        <v>10037502</v>
      </c>
      <c r="B32882" t="s">
        <v>2361</v>
      </c>
    </row>
    <row r="32883" spans="1:2" x14ac:dyDescent="0.45">
      <c r="A32883">
        <v>10083386</v>
      </c>
      <c r="B32883" t="s">
        <v>32876</v>
      </c>
    </row>
    <row r="32884" spans="1:2" x14ac:dyDescent="0.45">
      <c r="A32884">
        <v>10009401</v>
      </c>
      <c r="B32884" t="s">
        <v>32877</v>
      </c>
    </row>
    <row r="32885" spans="1:2" x14ac:dyDescent="0.45">
      <c r="A32885">
        <v>10084198</v>
      </c>
      <c r="B32885" t="s">
        <v>32878</v>
      </c>
    </row>
    <row r="32886" spans="1:2" x14ac:dyDescent="0.45">
      <c r="A32886">
        <v>10033267</v>
      </c>
      <c r="B32886" t="s">
        <v>32879</v>
      </c>
    </row>
    <row r="32887" spans="1:2" x14ac:dyDescent="0.45">
      <c r="A32887">
        <v>10043497</v>
      </c>
      <c r="B32887" t="s">
        <v>32880</v>
      </c>
    </row>
    <row r="32888" spans="1:2" x14ac:dyDescent="0.45">
      <c r="A32888">
        <v>10081217</v>
      </c>
      <c r="B32888" t="s">
        <v>32881</v>
      </c>
    </row>
    <row r="32889" spans="1:2" x14ac:dyDescent="0.45">
      <c r="A32889">
        <v>10071129</v>
      </c>
      <c r="B32889" t="s">
        <v>32882</v>
      </c>
    </row>
    <row r="32890" spans="1:2" x14ac:dyDescent="0.45">
      <c r="A32890">
        <v>10010692</v>
      </c>
      <c r="B32890" t="s">
        <v>32883</v>
      </c>
    </row>
    <row r="32891" spans="1:2" x14ac:dyDescent="0.45">
      <c r="A32891">
        <v>10020371</v>
      </c>
      <c r="B32891" t="s">
        <v>32884</v>
      </c>
    </row>
    <row r="32892" spans="1:2" x14ac:dyDescent="0.45">
      <c r="A32892">
        <v>10068897</v>
      </c>
      <c r="B32892" t="s">
        <v>32885</v>
      </c>
    </row>
    <row r="32893" spans="1:2" x14ac:dyDescent="0.45">
      <c r="A32893">
        <v>10089784</v>
      </c>
      <c r="B32893" t="s">
        <v>32886</v>
      </c>
    </row>
    <row r="32894" spans="1:2" x14ac:dyDescent="0.45">
      <c r="A32894">
        <v>10053807</v>
      </c>
      <c r="B32894" t="s">
        <v>32887</v>
      </c>
    </row>
    <row r="32895" spans="1:2" x14ac:dyDescent="0.45">
      <c r="A32895">
        <v>10037886</v>
      </c>
      <c r="B32895" t="s">
        <v>26482</v>
      </c>
    </row>
    <row r="32896" spans="1:2" x14ac:dyDescent="0.45">
      <c r="A32896">
        <v>10011810</v>
      </c>
      <c r="B32896" t="s">
        <v>32888</v>
      </c>
    </row>
    <row r="32897" spans="1:2" x14ac:dyDescent="0.45">
      <c r="A32897">
        <v>10009077</v>
      </c>
      <c r="B32897" t="s">
        <v>32889</v>
      </c>
    </row>
    <row r="32898" spans="1:2" x14ac:dyDescent="0.45">
      <c r="A32898">
        <v>10021123</v>
      </c>
      <c r="B32898" t="s">
        <v>32890</v>
      </c>
    </row>
    <row r="32899" spans="1:2" x14ac:dyDescent="0.45">
      <c r="A32899">
        <v>10000637</v>
      </c>
      <c r="B32899" t="s">
        <v>32891</v>
      </c>
    </row>
    <row r="32900" spans="1:2" x14ac:dyDescent="0.45">
      <c r="A32900">
        <v>10076063</v>
      </c>
      <c r="B32900" t="s">
        <v>29116</v>
      </c>
    </row>
    <row r="32901" spans="1:2" x14ac:dyDescent="0.45">
      <c r="A32901">
        <v>10015397</v>
      </c>
      <c r="B32901" t="s">
        <v>32892</v>
      </c>
    </row>
    <row r="32902" spans="1:2" x14ac:dyDescent="0.45">
      <c r="A32902">
        <v>10069936</v>
      </c>
      <c r="B32902" t="s">
        <v>32893</v>
      </c>
    </row>
    <row r="32903" spans="1:2" x14ac:dyDescent="0.45">
      <c r="A32903">
        <v>10020475</v>
      </c>
      <c r="B32903" t="s">
        <v>32894</v>
      </c>
    </row>
    <row r="32904" spans="1:2" x14ac:dyDescent="0.45">
      <c r="A32904">
        <v>10075888</v>
      </c>
      <c r="B32904" t="s">
        <v>32895</v>
      </c>
    </row>
    <row r="32905" spans="1:2" x14ac:dyDescent="0.45">
      <c r="A32905">
        <v>10003343</v>
      </c>
      <c r="B32905" t="s">
        <v>32896</v>
      </c>
    </row>
    <row r="32906" spans="1:2" x14ac:dyDescent="0.45">
      <c r="A32906">
        <v>10004919</v>
      </c>
      <c r="B32906" t="s">
        <v>23718</v>
      </c>
    </row>
    <row r="32907" spans="1:2" x14ac:dyDescent="0.45">
      <c r="A32907">
        <v>10037290</v>
      </c>
      <c r="B32907" t="s">
        <v>32897</v>
      </c>
    </row>
    <row r="32908" spans="1:2" x14ac:dyDescent="0.45">
      <c r="A32908">
        <v>10047443</v>
      </c>
      <c r="B32908" t="s">
        <v>32898</v>
      </c>
    </row>
    <row r="32909" spans="1:2" x14ac:dyDescent="0.45">
      <c r="A32909">
        <v>10002190</v>
      </c>
      <c r="B32909" t="s">
        <v>32899</v>
      </c>
    </row>
    <row r="32910" spans="1:2" x14ac:dyDescent="0.45">
      <c r="A32910">
        <v>10075824</v>
      </c>
      <c r="B32910" t="s">
        <v>32900</v>
      </c>
    </row>
    <row r="32911" spans="1:2" x14ac:dyDescent="0.45">
      <c r="A32911">
        <v>10074837</v>
      </c>
      <c r="B32911" t="s">
        <v>32901</v>
      </c>
    </row>
    <row r="32912" spans="1:2" x14ac:dyDescent="0.45">
      <c r="A32912">
        <v>10088475</v>
      </c>
      <c r="B32912" t="s">
        <v>32902</v>
      </c>
    </row>
    <row r="32913" spans="1:2" x14ac:dyDescent="0.45">
      <c r="A32913">
        <v>10087710</v>
      </c>
      <c r="B32913" t="s">
        <v>32903</v>
      </c>
    </row>
    <row r="32914" spans="1:2" x14ac:dyDescent="0.45">
      <c r="A32914">
        <v>10001645</v>
      </c>
      <c r="B32914" t="s">
        <v>32904</v>
      </c>
    </row>
    <row r="32915" spans="1:2" x14ac:dyDescent="0.45">
      <c r="A32915">
        <v>10054771</v>
      </c>
      <c r="B32915" t="s">
        <v>32905</v>
      </c>
    </row>
    <row r="32916" spans="1:2" x14ac:dyDescent="0.45">
      <c r="A32916">
        <v>10085586</v>
      </c>
      <c r="B32916" t="s">
        <v>32906</v>
      </c>
    </row>
    <row r="32917" spans="1:2" x14ac:dyDescent="0.45">
      <c r="A32917">
        <v>10085392</v>
      </c>
      <c r="B32917" t="s">
        <v>32907</v>
      </c>
    </row>
    <row r="32918" spans="1:2" x14ac:dyDescent="0.45">
      <c r="A32918">
        <v>10079533</v>
      </c>
      <c r="B32918" t="s">
        <v>32908</v>
      </c>
    </row>
    <row r="32919" spans="1:2" x14ac:dyDescent="0.45">
      <c r="A32919">
        <v>10054430</v>
      </c>
      <c r="B32919" t="s">
        <v>32909</v>
      </c>
    </row>
    <row r="32920" spans="1:2" x14ac:dyDescent="0.45">
      <c r="A32920">
        <v>10031648</v>
      </c>
      <c r="B32920" t="s">
        <v>32910</v>
      </c>
    </row>
    <row r="32921" spans="1:2" x14ac:dyDescent="0.45">
      <c r="A32921">
        <v>10042610</v>
      </c>
      <c r="B32921" t="s">
        <v>32911</v>
      </c>
    </row>
    <row r="32922" spans="1:2" x14ac:dyDescent="0.45">
      <c r="A32922">
        <v>10069831</v>
      </c>
      <c r="B32922" t="s">
        <v>32912</v>
      </c>
    </row>
    <row r="32923" spans="1:2" x14ac:dyDescent="0.45">
      <c r="A32923">
        <v>10023229</v>
      </c>
      <c r="B32923" t="s">
        <v>32913</v>
      </c>
    </row>
    <row r="32924" spans="1:2" x14ac:dyDescent="0.45">
      <c r="A32924">
        <v>10073946</v>
      </c>
      <c r="B32924" t="s">
        <v>32914</v>
      </c>
    </row>
    <row r="32925" spans="1:2" x14ac:dyDescent="0.45">
      <c r="A32925">
        <v>10083450</v>
      </c>
      <c r="B32925" t="s">
        <v>32915</v>
      </c>
    </row>
    <row r="32926" spans="1:2" x14ac:dyDescent="0.45">
      <c r="A32926">
        <v>10091840</v>
      </c>
      <c r="B32926" t="s">
        <v>32916</v>
      </c>
    </row>
    <row r="32927" spans="1:2" x14ac:dyDescent="0.45">
      <c r="A32927">
        <v>10071517</v>
      </c>
      <c r="B32927" t="s">
        <v>32917</v>
      </c>
    </row>
    <row r="32928" spans="1:2" x14ac:dyDescent="0.45">
      <c r="A32928">
        <v>10075345</v>
      </c>
      <c r="B32928" t="s">
        <v>32918</v>
      </c>
    </row>
    <row r="32929" spans="1:2" x14ac:dyDescent="0.45">
      <c r="A32929">
        <v>10045302</v>
      </c>
      <c r="B32929" t="s">
        <v>32919</v>
      </c>
    </row>
    <row r="32930" spans="1:2" x14ac:dyDescent="0.45">
      <c r="A32930">
        <v>10022332</v>
      </c>
      <c r="B32930" t="s">
        <v>32920</v>
      </c>
    </row>
    <row r="32931" spans="1:2" x14ac:dyDescent="0.45">
      <c r="A32931">
        <v>10001543</v>
      </c>
      <c r="B32931" t="s">
        <v>32921</v>
      </c>
    </row>
    <row r="32932" spans="1:2" x14ac:dyDescent="0.45">
      <c r="A32932">
        <v>10086427</v>
      </c>
      <c r="B32932" t="s">
        <v>32922</v>
      </c>
    </row>
    <row r="32933" spans="1:2" x14ac:dyDescent="0.45">
      <c r="A32933">
        <v>10089587</v>
      </c>
      <c r="B32933" t="s">
        <v>32923</v>
      </c>
    </row>
    <row r="32934" spans="1:2" x14ac:dyDescent="0.45">
      <c r="A32934">
        <v>10086020</v>
      </c>
      <c r="B32934" t="s">
        <v>32924</v>
      </c>
    </row>
    <row r="32935" spans="1:2" x14ac:dyDescent="0.45">
      <c r="A32935">
        <v>10037174</v>
      </c>
      <c r="B32935" t="s">
        <v>32925</v>
      </c>
    </row>
    <row r="32936" spans="1:2" x14ac:dyDescent="0.45">
      <c r="A32936">
        <v>10077383</v>
      </c>
      <c r="B32936" t="s">
        <v>32926</v>
      </c>
    </row>
    <row r="32937" spans="1:2" x14ac:dyDescent="0.45">
      <c r="A32937">
        <v>10005912</v>
      </c>
      <c r="B32937" t="s">
        <v>32927</v>
      </c>
    </row>
    <row r="32938" spans="1:2" x14ac:dyDescent="0.45">
      <c r="A32938">
        <v>10027538</v>
      </c>
      <c r="B32938" t="s">
        <v>32928</v>
      </c>
    </row>
    <row r="32939" spans="1:2" x14ac:dyDescent="0.45">
      <c r="A32939">
        <v>10082180</v>
      </c>
      <c r="B32939" t="s">
        <v>32929</v>
      </c>
    </row>
    <row r="32940" spans="1:2" x14ac:dyDescent="0.45">
      <c r="A32940">
        <v>10049601</v>
      </c>
      <c r="B32940" t="s">
        <v>32930</v>
      </c>
    </row>
    <row r="32941" spans="1:2" x14ac:dyDescent="0.45">
      <c r="A32941">
        <v>10002566</v>
      </c>
      <c r="B32941" t="s">
        <v>32931</v>
      </c>
    </row>
    <row r="32942" spans="1:2" x14ac:dyDescent="0.45">
      <c r="A32942">
        <v>10035798</v>
      </c>
      <c r="B32942" t="s">
        <v>23086</v>
      </c>
    </row>
    <row r="32943" spans="1:2" x14ac:dyDescent="0.45">
      <c r="A32943">
        <v>10039225</v>
      </c>
      <c r="B32943" t="s">
        <v>32932</v>
      </c>
    </row>
    <row r="32944" spans="1:2" x14ac:dyDescent="0.45">
      <c r="A32944">
        <v>10003054</v>
      </c>
      <c r="B32944" t="s">
        <v>32933</v>
      </c>
    </row>
    <row r="32945" spans="1:2" x14ac:dyDescent="0.45">
      <c r="A32945">
        <v>10050415</v>
      </c>
      <c r="B32945" t="s">
        <v>32934</v>
      </c>
    </row>
    <row r="32946" spans="1:2" x14ac:dyDescent="0.45">
      <c r="A32946">
        <v>10068780</v>
      </c>
      <c r="B32946" t="s">
        <v>32935</v>
      </c>
    </row>
    <row r="32947" spans="1:2" x14ac:dyDescent="0.45">
      <c r="A32947">
        <v>10065562</v>
      </c>
      <c r="B32947" t="s">
        <v>32936</v>
      </c>
    </row>
    <row r="32948" spans="1:2" x14ac:dyDescent="0.45">
      <c r="A32948">
        <v>10061371</v>
      </c>
      <c r="B32948" t="s">
        <v>32937</v>
      </c>
    </row>
    <row r="32949" spans="1:2" x14ac:dyDescent="0.45">
      <c r="A32949">
        <v>10020248</v>
      </c>
      <c r="B32949" t="s">
        <v>32938</v>
      </c>
    </row>
    <row r="32950" spans="1:2" x14ac:dyDescent="0.45">
      <c r="A32950">
        <v>10024413</v>
      </c>
      <c r="B32950" t="s">
        <v>32939</v>
      </c>
    </row>
    <row r="32951" spans="1:2" x14ac:dyDescent="0.45">
      <c r="A32951">
        <v>10045723</v>
      </c>
      <c r="B32951" t="s">
        <v>32940</v>
      </c>
    </row>
    <row r="32952" spans="1:2" x14ac:dyDescent="0.45">
      <c r="A32952">
        <v>10025083</v>
      </c>
      <c r="B32952" t="s">
        <v>32941</v>
      </c>
    </row>
    <row r="32953" spans="1:2" x14ac:dyDescent="0.45">
      <c r="A32953">
        <v>10070465</v>
      </c>
      <c r="B32953" t="s">
        <v>32942</v>
      </c>
    </row>
    <row r="32954" spans="1:2" x14ac:dyDescent="0.45">
      <c r="A32954">
        <v>10027064</v>
      </c>
      <c r="B32954" t="s">
        <v>32943</v>
      </c>
    </row>
    <row r="32955" spans="1:2" x14ac:dyDescent="0.45">
      <c r="A32955">
        <v>10037435</v>
      </c>
      <c r="B32955" t="s">
        <v>32944</v>
      </c>
    </row>
    <row r="32956" spans="1:2" x14ac:dyDescent="0.45">
      <c r="A32956">
        <v>10016984</v>
      </c>
      <c r="B32956" t="s">
        <v>32945</v>
      </c>
    </row>
    <row r="32957" spans="1:2" x14ac:dyDescent="0.45">
      <c r="A32957">
        <v>10030348</v>
      </c>
      <c r="B32957" t="s">
        <v>32946</v>
      </c>
    </row>
    <row r="32958" spans="1:2" x14ac:dyDescent="0.45">
      <c r="A32958">
        <v>10067987</v>
      </c>
      <c r="B32958" t="s">
        <v>32947</v>
      </c>
    </row>
    <row r="32959" spans="1:2" x14ac:dyDescent="0.45">
      <c r="A32959">
        <v>10010760</v>
      </c>
      <c r="B32959" t="s">
        <v>32948</v>
      </c>
    </row>
    <row r="32960" spans="1:2" x14ac:dyDescent="0.45">
      <c r="A32960">
        <v>10085866</v>
      </c>
      <c r="B32960" t="s">
        <v>32949</v>
      </c>
    </row>
    <row r="32961" spans="1:2" x14ac:dyDescent="0.45">
      <c r="A32961">
        <v>10001844</v>
      </c>
      <c r="B32961" t="s">
        <v>32950</v>
      </c>
    </row>
    <row r="32962" spans="1:2" x14ac:dyDescent="0.45">
      <c r="A32962">
        <v>10054391</v>
      </c>
      <c r="B32962" t="s">
        <v>32951</v>
      </c>
    </row>
    <row r="32963" spans="1:2" x14ac:dyDescent="0.45">
      <c r="A32963">
        <v>10032160</v>
      </c>
      <c r="B32963" t="s">
        <v>32952</v>
      </c>
    </row>
    <row r="32964" spans="1:2" x14ac:dyDescent="0.45">
      <c r="A32964">
        <v>10018239</v>
      </c>
      <c r="B32964" t="s">
        <v>32953</v>
      </c>
    </row>
    <row r="32965" spans="1:2" x14ac:dyDescent="0.45">
      <c r="A32965">
        <v>10038370</v>
      </c>
      <c r="B32965" t="s">
        <v>32954</v>
      </c>
    </row>
    <row r="32966" spans="1:2" x14ac:dyDescent="0.45">
      <c r="A32966">
        <v>10073187</v>
      </c>
      <c r="B32966" t="s">
        <v>32955</v>
      </c>
    </row>
    <row r="32967" spans="1:2" x14ac:dyDescent="0.45">
      <c r="A32967">
        <v>10023475</v>
      </c>
      <c r="B32967" t="s">
        <v>32956</v>
      </c>
    </row>
    <row r="32968" spans="1:2" x14ac:dyDescent="0.45">
      <c r="A32968">
        <v>10074601</v>
      </c>
      <c r="B32968" t="s">
        <v>26911</v>
      </c>
    </row>
    <row r="32969" spans="1:2" x14ac:dyDescent="0.45">
      <c r="A32969">
        <v>10072109</v>
      </c>
      <c r="B32969" t="s">
        <v>32957</v>
      </c>
    </row>
    <row r="32970" spans="1:2" x14ac:dyDescent="0.45">
      <c r="A32970">
        <v>10041799</v>
      </c>
      <c r="B32970" t="s">
        <v>32958</v>
      </c>
    </row>
    <row r="32971" spans="1:2" x14ac:dyDescent="0.45">
      <c r="A32971">
        <v>10020588</v>
      </c>
      <c r="B32971" t="s">
        <v>32959</v>
      </c>
    </row>
    <row r="32972" spans="1:2" x14ac:dyDescent="0.45">
      <c r="A32972">
        <v>10083813</v>
      </c>
      <c r="B32972" t="s">
        <v>32960</v>
      </c>
    </row>
    <row r="32973" spans="1:2" x14ac:dyDescent="0.45">
      <c r="A32973">
        <v>10091175</v>
      </c>
      <c r="B32973" t="s">
        <v>32961</v>
      </c>
    </row>
    <row r="32974" spans="1:2" x14ac:dyDescent="0.45">
      <c r="A32974">
        <v>10072895</v>
      </c>
      <c r="B32974" t="s">
        <v>32962</v>
      </c>
    </row>
    <row r="32975" spans="1:2" x14ac:dyDescent="0.45">
      <c r="A32975">
        <v>10041987</v>
      </c>
      <c r="B32975" t="s">
        <v>32963</v>
      </c>
    </row>
    <row r="32976" spans="1:2" x14ac:dyDescent="0.45">
      <c r="A32976">
        <v>10067353</v>
      </c>
      <c r="B32976" t="s">
        <v>32964</v>
      </c>
    </row>
    <row r="32977" spans="1:2" x14ac:dyDescent="0.45">
      <c r="A32977">
        <v>10006470</v>
      </c>
      <c r="B32977" t="s">
        <v>32965</v>
      </c>
    </row>
    <row r="32978" spans="1:2" x14ac:dyDescent="0.45">
      <c r="A32978">
        <v>10005408</v>
      </c>
      <c r="B32978" t="s">
        <v>23259</v>
      </c>
    </row>
    <row r="32979" spans="1:2" x14ac:dyDescent="0.45">
      <c r="A32979">
        <v>10024260</v>
      </c>
      <c r="B32979" t="s">
        <v>32966</v>
      </c>
    </row>
    <row r="32980" spans="1:2" x14ac:dyDescent="0.45">
      <c r="A32980">
        <v>10057768</v>
      </c>
      <c r="B32980" t="s">
        <v>32967</v>
      </c>
    </row>
    <row r="32981" spans="1:2" x14ac:dyDescent="0.45">
      <c r="A32981">
        <v>10075490</v>
      </c>
      <c r="B32981" t="s">
        <v>32968</v>
      </c>
    </row>
    <row r="32982" spans="1:2" x14ac:dyDescent="0.45">
      <c r="A32982">
        <v>10013175</v>
      </c>
      <c r="B32982" t="s">
        <v>32969</v>
      </c>
    </row>
    <row r="32983" spans="1:2" x14ac:dyDescent="0.45">
      <c r="A32983">
        <v>10074776</v>
      </c>
      <c r="B32983" t="s">
        <v>32970</v>
      </c>
    </row>
    <row r="32984" spans="1:2" x14ac:dyDescent="0.45">
      <c r="A32984">
        <v>10051110</v>
      </c>
      <c r="B32984" t="s">
        <v>32971</v>
      </c>
    </row>
    <row r="32985" spans="1:2" x14ac:dyDescent="0.45">
      <c r="A32985">
        <v>10032478</v>
      </c>
      <c r="B32985" t="s">
        <v>32972</v>
      </c>
    </row>
    <row r="32986" spans="1:2" x14ac:dyDescent="0.45">
      <c r="A32986">
        <v>10091066</v>
      </c>
      <c r="B32986" t="s">
        <v>32973</v>
      </c>
    </row>
    <row r="32987" spans="1:2" x14ac:dyDescent="0.45">
      <c r="A32987">
        <v>10079065</v>
      </c>
      <c r="B32987" t="s">
        <v>32974</v>
      </c>
    </row>
    <row r="32988" spans="1:2" x14ac:dyDescent="0.45">
      <c r="A32988">
        <v>10085377</v>
      </c>
      <c r="B32988" t="s">
        <v>32975</v>
      </c>
    </row>
    <row r="32989" spans="1:2" x14ac:dyDescent="0.45">
      <c r="A32989">
        <v>10008172</v>
      </c>
      <c r="B32989" t="s">
        <v>32976</v>
      </c>
    </row>
    <row r="32990" spans="1:2" x14ac:dyDescent="0.45">
      <c r="A32990">
        <v>10005399</v>
      </c>
      <c r="B32990" t="s">
        <v>32977</v>
      </c>
    </row>
    <row r="32991" spans="1:2" x14ac:dyDescent="0.45">
      <c r="A32991">
        <v>10090977</v>
      </c>
      <c r="B32991" t="s">
        <v>32978</v>
      </c>
    </row>
    <row r="32992" spans="1:2" x14ac:dyDescent="0.45">
      <c r="A32992">
        <v>10079077</v>
      </c>
      <c r="B32992" t="s">
        <v>32979</v>
      </c>
    </row>
    <row r="32993" spans="1:2" x14ac:dyDescent="0.45">
      <c r="A32993">
        <v>10003725</v>
      </c>
      <c r="B32993" t="s">
        <v>32980</v>
      </c>
    </row>
    <row r="32994" spans="1:2" x14ac:dyDescent="0.45">
      <c r="A32994">
        <v>10071081</v>
      </c>
      <c r="B32994" t="s">
        <v>32981</v>
      </c>
    </row>
    <row r="32995" spans="1:2" x14ac:dyDescent="0.45">
      <c r="A32995">
        <v>10053449</v>
      </c>
      <c r="B32995" t="s">
        <v>32982</v>
      </c>
    </row>
    <row r="32996" spans="1:2" x14ac:dyDescent="0.45">
      <c r="A32996">
        <v>10050082</v>
      </c>
      <c r="B32996" t="s">
        <v>32983</v>
      </c>
    </row>
    <row r="32997" spans="1:2" x14ac:dyDescent="0.45">
      <c r="A32997">
        <v>10023570</v>
      </c>
      <c r="B32997" t="s">
        <v>32984</v>
      </c>
    </row>
    <row r="32998" spans="1:2" x14ac:dyDescent="0.45">
      <c r="A32998">
        <v>10083282</v>
      </c>
      <c r="B32998" t="s">
        <v>32985</v>
      </c>
    </row>
    <row r="32999" spans="1:2" x14ac:dyDescent="0.45">
      <c r="A32999">
        <v>10048013</v>
      </c>
      <c r="B32999" t="s">
        <v>32986</v>
      </c>
    </row>
    <row r="33000" spans="1:2" x14ac:dyDescent="0.45">
      <c r="A33000">
        <v>10084781</v>
      </c>
      <c r="B33000" t="s">
        <v>32987</v>
      </c>
    </row>
    <row r="33001" spans="1:2" x14ac:dyDescent="0.45">
      <c r="A33001">
        <v>10068768</v>
      </c>
      <c r="B33001" t="s">
        <v>32988</v>
      </c>
    </row>
    <row r="33002" spans="1:2" x14ac:dyDescent="0.45">
      <c r="A33002">
        <v>10053801</v>
      </c>
      <c r="B33002" t="s">
        <v>32989</v>
      </c>
    </row>
    <row r="33003" spans="1:2" x14ac:dyDescent="0.45">
      <c r="A33003">
        <v>10004744</v>
      </c>
      <c r="B33003" t="s">
        <v>32990</v>
      </c>
    </row>
    <row r="33004" spans="1:2" x14ac:dyDescent="0.45">
      <c r="A33004">
        <v>10021340</v>
      </c>
      <c r="B33004" t="s">
        <v>32991</v>
      </c>
    </row>
    <row r="33005" spans="1:2" x14ac:dyDescent="0.45">
      <c r="A33005">
        <v>10043252</v>
      </c>
      <c r="B33005" t="s">
        <v>32992</v>
      </c>
    </row>
    <row r="33006" spans="1:2" x14ac:dyDescent="0.45">
      <c r="A33006">
        <v>10027278</v>
      </c>
      <c r="B33006" t="s">
        <v>32993</v>
      </c>
    </row>
    <row r="33007" spans="1:2" x14ac:dyDescent="0.45">
      <c r="A33007">
        <v>10076222</v>
      </c>
      <c r="B33007" t="s">
        <v>32994</v>
      </c>
    </row>
    <row r="33008" spans="1:2" x14ac:dyDescent="0.45">
      <c r="A33008">
        <v>10025623</v>
      </c>
      <c r="B33008" t="s">
        <v>32995</v>
      </c>
    </row>
    <row r="33009" spans="1:2" x14ac:dyDescent="0.45">
      <c r="A33009">
        <v>10062836</v>
      </c>
      <c r="B33009" t="s">
        <v>32996</v>
      </c>
    </row>
    <row r="33010" spans="1:2" x14ac:dyDescent="0.45">
      <c r="A33010">
        <v>10002488</v>
      </c>
      <c r="B33010" t="s">
        <v>32997</v>
      </c>
    </row>
    <row r="33011" spans="1:2" x14ac:dyDescent="0.45">
      <c r="A33011">
        <v>10062314</v>
      </c>
      <c r="B33011" t="s">
        <v>32998</v>
      </c>
    </row>
    <row r="33012" spans="1:2" x14ac:dyDescent="0.45">
      <c r="A33012">
        <v>10077134</v>
      </c>
      <c r="B33012" t="s">
        <v>32999</v>
      </c>
    </row>
    <row r="33013" spans="1:2" x14ac:dyDescent="0.45">
      <c r="A33013">
        <v>10034337</v>
      </c>
      <c r="B33013" t="s">
        <v>33000</v>
      </c>
    </row>
    <row r="33014" spans="1:2" x14ac:dyDescent="0.45">
      <c r="A33014">
        <v>10049885</v>
      </c>
      <c r="B33014" t="s">
        <v>33001</v>
      </c>
    </row>
    <row r="33015" spans="1:2" x14ac:dyDescent="0.45">
      <c r="A33015">
        <v>10018926</v>
      </c>
      <c r="B33015" t="s">
        <v>33002</v>
      </c>
    </row>
    <row r="33016" spans="1:2" x14ac:dyDescent="0.45">
      <c r="A33016">
        <v>10004596</v>
      </c>
      <c r="B33016" t="s">
        <v>33003</v>
      </c>
    </row>
    <row r="33017" spans="1:2" x14ac:dyDescent="0.45">
      <c r="A33017">
        <v>10009023</v>
      </c>
      <c r="B33017" t="s">
        <v>33004</v>
      </c>
    </row>
    <row r="33018" spans="1:2" x14ac:dyDescent="0.45">
      <c r="A33018">
        <v>10054335</v>
      </c>
      <c r="B33018" t="s">
        <v>33005</v>
      </c>
    </row>
    <row r="33019" spans="1:2" x14ac:dyDescent="0.45">
      <c r="A33019">
        <v>10074299</v>
      </c>
      <c r="B33019" t="s">
        <v>33006</v>
      </c>
    </row>
    <row r="33020" spans="1:2" x14ac:dyDescent="0.45">
      <c r="A33020">
        <v>10051435</v>
      </c>
      <c r="B33020" t="s">
        <v>33007</v>
      </c>
    </row>
    <row r="33021" spans="1:2" x14ac:dyDescent="0.45">
      <c r="A33021">
        <v>10034538</v>
      </c>
      <c r="B33021" t="s">
        <v>33008</v>
      </c>
    </row>
    <row r="33022" spans="1:2" x14ac:dyDescent="0.45">
      <c r="A33022">
        <v>10030758</v>
      </c>
      <c r="B33022" t="s">
        <v>33009</v>
      </c>
    </row>
    <row r="33023" spans="1:2" x14ac:dyDescent="0.45">
      <c r="A33023">
        <v>10080575</v>
      </c>
      <c r="B33023" t="s">
        <v>33010</v>
      </c>
    </row>
    <row r="33024" spans="1:2" x14ac:dyDescent="0.45">
      <c r="A33024">
        <v>10006973</v>
      </c>
      <c r="B33024" t="s">
        <v>33011</v>
      </c>
    </row>
    <row r="33025" spans="1:2" x14ac:dyDescent="0.45">
      <c r="A33025">
        <v>10073024</v>
      </c>
      <c r="B33025" t="s">
        <v>26554</v>
      </c>
    </row>
    <row r="33026" spans="1:2" x14ac:dyDescent="0.45">
      <c r="A33026">
        <v>10085149</v>
      </c>
      <c r="B33026" t="s">
        <v>33012</v>
      </c>
    </row>
    <row r="33027" spans="1:2" x14ac:dyDescent="0.45">
      <c r="A33027">
        <v>10052277</v>
      </c>
      <c r="B33027" t="s">
        <v>33013</v>
      </c>
    </row>
    <row r="33028" spans="1:2" x14ac:dyDescent="0.45">
      <c r="A33028">
        <v>10016880</v>
      </c>
      <c r="B33028" t="s">
        <v>33014</v>
      </c>
    </row>
    <row r="33029" spans="1:2" x14ac:dyDescent="0.45">
      <c r="A33029">
        <v>10084972</v>
      </c>
      <c r="B33029" t="s">
        <v>33015</v>
      </c>
    </row>
    <row r="33030" spans="1:2" x14ac:dyDescent="0.45">
      <c r="A33030">
        <v>10042972</v>
      </c>
      <c r="B33030" t="s">
        <v>33016</v>
      </c>
    </row>
    <row r="33031" spans="1:2" x14ac:dyDescent="0.45">
      <c r="A33031">
        <v>10034394</v>
      </c>
      <c r="B33031" t="s">
        <v>33017</v>
      </c>
    </row>
    <row r="33032" spans="1:2" x14ac:dyDescent="0.45">
      <c r="A33032">
        <v>10079267</v>
      </c>
      <c r="B33032" t="s">
        <v>33018</v>
      </c>
    </row>
    <row r="33033" spans="1:2" x14ac:dyDescent="0.45">
      <c r="A33033">
        <v>10081650</v>
      </c>
      <c r="B33033" t="s">
        <v>33019</v>
      </c>
    </row>
    <row r="33034" spans="1:2" x14ac:dyDescent="0.45">
      <c r="A33034">
        <v>10065545</v>
      </c>
      <c r="B33034" t="s">
        <v>33020</v>
      </c>
    </row>
    <row r="33035" spans="1:2" x14ac:dyDescent="0.45">
      <c r="A33035">
        <v>10027313</v>
      </c>
      <c r="B33035" t="s">
        <v>33021</v>
      </c>
    </row>
    <row r="33036" spans="1:2" x14ac:dyDescent="0.45">
      <c r="A33036">
        <v>10090849</v>
      </c>
      <c r="B33036" t="s">
        <v>33022</v>
      </c>
    </row>
    <row r="33037" spans="1:2" x14ac:dyDescent="0.45">
      <c r="A33037">
        <v>10049297</v>
      </c>
      <c r="B33037" t="s">
        <v>33023</v>
      </c>
    </row>
    <row r="33038" spans="1:2" x14ac:dyDescent="0.45">
      <c r="A33038">
        <v>10089453</v>
      </c>
      <c r="B33038" t="s">
        <v>33024</v>
      </c>
    </row>
    <row r="33039" spans="1:2" x14ac:dyDescent="0.45">
      <c r="A33039">
        <v>10078814</v>
      </c>
      <c r="B33039" t="s">
        <v>33025</v>
      </c>
    </row>
    <row r="33040" spans="1:2" x14ac:dyDescent="0.45">
      <c r="A33040">
        <v>10042702</v>
      </c>
      <c r="B33040" t="s">
        <v>33026</v>
      </c>
    </row>
    <row r="33041" spans="1:2" x14ac:dyDescent="0.45">
      <c r="A33041">
        <v>10038527</v>
      </c>
      <c r="B33041" t="s">
        <v>33027</v>
      </c>
    </row>
    <row r="33042" spans="1:2" x14ac:dyDescent="0.45">
      <c r="A33042">
        <v>10061746</v>
      </c>
      <c r="B33042" t="s">
        <v>33028</v>
      </c>
    </row>
    <row r="33043" spans="1:2" x14ac:dyDescent="0.45">
      <c r="A33043">
        <v>10067779</v>
      </c>
      <c r="B33043" t="s">
        <v>19709</v>
      </c>
    </row>
    <row r="33044" spans="1:2" x14ac:dyDescent="0.45">
      <c r="A33044">
        <v>10037764</v>
      </c>
      <c r="B33044" t="s">
        <v>33029</v>
      </c>
    </row>
    <row r="33045" spans="1:2" x14ac:dyDescent="0.45">
      <c r="A33045">
        <v>10050541</v>
      </c>
      <c r="B33045" t="s">
        <v>33030</v>
      </c>
    </row>
    <row r="33046" spans="1:2" x14ac:dyDescent="0.45">
      <c r="A33046">
        <v>10056083</v>
      </c>
      <c r="B33046" t="s">
        <v>33031</v>
      </c>
    </row>
    <row r="33047" spans="1:2" x14ac:dyDescent="0.45">
      <c r="A33047">
        <v>10013460</v>
      </c>
      <c r="B33047" t="s">
        <v>33032</v>
      </c>
    </row>
    <row r="33048" spans="1:2" x14ac:dyDescent="0.45">
      <c r="A33048">
        <v>10090873</v>
      </c>
      <c r="B33048" t="s">
        <v>33033</v>
      </c>
    </row>
    <row r="33049" spans="1:2" x14ac:dyDescent="0.45">
      <c r="A33049">
        <v>10089015</v>
      </c>
      <c r="B33049" t="s">
        <v>33034</v>
      </c>
    </row>
    <row r="33050" spans="1:2" x14ac:dyDescent="0.45">
      <c r="A33050">
        <v>10034107</v>
      </c>
      <c r="B33050" t="s">
        <v>33035</v>
      </c>
    </row>
    <row r="33051" spans="1:2" x14ac:dyDescent="0.45">
      <c r="A33051">
        <v>10077093</v>
      </c>
      <c r="B33051" t="s">
        <v>33036</v>
      </c>
    </row>
    <row r="33052" spans="1:2" x14ac:dyDescent="0.45">
      <c r="A33052">
        <v>10017966</v>
      </c>
      <c r="B33052" t="s">
        <v>33037</v>
      </c>
    </row>
    <row r="33053" spans="1:2" x14ac:dyDescent="0.45">
      <c r="A33053">
        <v>10009639</v>
      </c>
      <c r="B33053" t="s">
        <v>33038</v>
      </c>
    </row>
    <row r="33054" spans="1:2" x14ac:dyDescent="0.45">
      <c r="A33054">
        <v>10003260</v>
      </c>
      <c r="B33054" t="s">
        <v>33039</v>
      </c>
    </row>
    <row r="33055" spans="1:2" x14ac:dyDescent="0.45">
      <c r="A33055">
        <v>10023307</v>
      </c>
      <c r="B33055" t="s">
        <v>33040</v>
      </c>
    </row>
    <row r="33056" spans="1:2" x14ac:dyDescent="0.45">
      <c r="A33056">
        <v>10063147</v>
      </c>
      <c r="B33056" t="s">
        <v>33041</v>
      </c>
    </row>
    <row r="33057" spans="1:2" x14ac:dyDescent="0.45">
      <c r="A33057">
        <v>10052088</v>
      </c>
      <c r="B33057" t="s">
        <v>33042</v>
      </c>
    </row>
    <row r="33058" spans="1:2" x14ac:dyDescent="0.45">
      <c r="A33058">
        <v>10004177</v>
      </c>
      <c r="B33058" t="s">
        <v>33043</v>
      </c>
    </row>
    <row r="33059" spans="1:2" x14ac:dyDescent="0.45">
      <c r="A33059">
        <v>10057052</v>
      </c>
      <c r="B33059" t="s">
        <v>33044</v>
      </c>
    </row>
    <row r="33060" spans="1:2" x14ac:dyDescent="0.45">
      <c r="A33060">
        <v>10038611</v>
      </c>
      <c r="B33060" t="s">
        <v>19715</v>
      </c>
    </row>
    <row r="33061" spans="1:2" x14ac:dyDescent="0.45">
      <c r="A33061">
        <v>10050612</v>
      </c>
      <c r="B33061" t="s">
        <v>33045</v>
      </c>
    </row>
    <row r="33062" spans="1:2" x14ac:dyDescent="0.45">
      <c r="A33062">
        <v>10055741</v>
      </c>
      <c r="B33062" t="s">
        <v>33046</v>
      </c>
    </row>
    <row r="33063" spans="1:2" x14ac:dyDescent="0.45">
      <c r="A33063">
        <v>10016101</v>
      </c>
      <c r="B33063" t="s">
        <v>33047</v>
      </c>
    </row>
    <row r="33064" spans="1:2" x14ac:dyDescent="0.45">
      <c r="A33064">
        <v>10000618</v>
      </c>
      <c r="B33064" t="s">
        <v>23026</v>
      </c>
    </row>
    <row r="33065" spans="1:2" x14ac:dyDescent="0.45">
      <c r="A33065">
        <v>10002948</v>
      </c>
      <c r="B33065" t="s">
        <v>33048</v>
      </c>
    </row>
    <row r="33066" spans="1:2" x14ac:dyDescent="0.45">
      <c r="A33066">
        <v>10089837</v>
      </c>
      <c r="B33066" t="s">
        <v>33049</v>
      </c>
    </row>
    <row r="33067" spans="1:2" x14ac:dyDescent="0.45">
      <c r="A33067">
        <v>10005625</v>
      </c>
      <c r="B33067" t="s">
        <v>33050</v>
      </c>
    </row>
    <row r="33068" spans="1:2" x14ac:dyDescent="0.45">
      <c r="A33068">
        <v>10089502</v>
      </c>
      <c r="B33068" t="s">
        <v>33051</v>
      </c>
    </row>
    <row r="33069" spans="1:2" x14ac:dyDescent="0.45">
      <c r="A33069">
        <v>10016193</v>
      </c>
      <c r="B33069" t="s">
        <v>33052</v>
      </c>
    </row>
    <row r="33070" spans="1:2" x14ac:dyDescent="0.45">
      <c r="A33070">
        <v>10063179</v>
      </c>
      <c r="B33070" t="s">
        <v>33053</v>
      </c>
    </row>
    <row r="33071" spans="1:2" x14ac:dyDescent="0.45">
      <c r="A33071">
        <v>10092433</v>
      </c>
      <c r="B33071" t="s">
        <v>33054</v>
      </c>
    </row>
    <row r="33072" spans="1:2" x14ac:dyDescent="0.45">
      <c r="A33072">
        <v>10009347</v>
      </c>
      <c r="B33072" t="s">
        <v>33055</v>
      </c>
    </row>
    <row r="33073" spans="1:2" x14ac:dyDescent="0.45">
      <c r="A33073">
        <v>10031878</v>
      </c>
      <c r="B33073" t="s">
        <v>33056</v>
      </c>
    </row>
    <row r="33074" spans="1:2" x14ac:dyDescent="0.45">
      <c r="A33074">
        <v>10028629</v>
      </c>
      <c r="B33074" t="s">
        <v>33057</v>
      </c>
    </row>
    <row r="33075" spans="1:2" x14ac:dyDescent="0.45">
      <c r="A33075">
        <v>10062843</v>
      </c>
      <c r="B33075" t="s">
        <v>33058</v>
      </c>
    </row>
    <row r="33076" spans="1:2" x14ac:dyDescent="0.45">
      <c r="A33076">
        <v>10069112</v>
      </c>
      <c r="B33076" t="s">
        <v>33059</v>
      </c>
    </row>
    <row r="33077" spans="1:2" x14ac:dyDescent="0.45">
      <c r="A33077">
        <v>10015234</v>
      </c>
      <c r="B33077" t="s">
        <v>33060</v>
      </c>
    </row>
    <row r="33078" spans="1:2" x14ac:dyDescent="0.45">
      <c r="A33078">
        <v>10039637</v>
      </c>
      <c r="B33078" t="s">
        <v>33061</v>
      </c>
    </row>
    <row r="33079" spans="1:2" x14ac:dyDescent="0.45">
      <c r="A33079">
        <v>10067194</v>
      </c>
      <c r="B33079" t="s">
        <v>33062</v>
      </c>
    </row>
    <row r="33080" spans="1:2" x14ac:dyDescent="0.45">
      <c r="A33080">
        <v>10092359</v>
      </c>
      <c r="B33080" t="s">
        <v>33063</v>
      </c>
    </row>
    <row r="33081" spans="1:2" x14ac:dyDescent="0.45">
      <c r="A33081">
        <v>10073982</v>
      </c>
      <c r="B33081" t="s">
        <v>33064</v>
      </c>
    </row>
    <row r="33082" spans="1:2" x14ac:dyDescent="0.45">
      <c r="A33082">
        <v>10082371</v>
      </c>
      <c r="B33082" t="s">
        <v>21501</v>
      </c>
    </row>
    <row r="33083" spans="1:2" x14ac:dyDescent="0.45">
      <c r="A33083">
        <v>10063092</v>
      </c>
      <c r="B33083" t="s">
        <v>33065</v>
      </c>
    </row>
    <row r="33084" spans="1:2" x14ac:dyDescent="0.45">
      <c r="A33084">
        <v>10051912</v>
      </c>
      <c r="B33084" t="s">
        <v>33066</v>
      </c>
    </row>
    <row r="33085" spans="1:2" x14ac:dyDescent="0.45">
      <c r="A33085">
        <v>10063323</v>
      </c>
      <c r="B33085" t="s">
        <v>33067</v>
      </c>
    </row>
    <row r="33086" spans="1:2" x14ac:dyDescent="0.45">
      <c r="A33086">
        <v>10002480</v>
      </c>
      <c r="B33086" t="s">
        <v>33068</v>
      </c>
    </row>
    <row r="33087" spans="1:2" x14ac:dyDescent="0.45">
      <c r="A33087">
        <v>10019013</v>
      </c>
      <c r="B33087" t="s">
        <v>33069</v>
      </c>
    </row>
    <row r="33088" spans="1:2" x14ac:dyDescent="0.45">
      <c r="A33088">
        <v>10055188</v>
      </c>
      <c r="B33088" t="s">
        <v>33070</v>
      </c>
    </row>
    <row r="33089" spans="1:2" x14ac:dyDescent="0.45">
      <c r="A33089">
        <v>10072947</v>
      </c>
      <c r="B33089" t="s">
        <v>33071</v>
      </c>
    </row>
    <row r="33090" spans="1:2" x14ac:dyDescent="0.45">
      <c r="A33090">
        <v>10081257</v>
      </c>
      <c r="B33090" t="s">
        <v>33072</v>
      </c>
    </row>
    <row r="33091" spans="1:2" x14ac:dyDescent="0.45">
      <c r="A33091">
        <v>10018698</v>
      </c>
      <c r="B33091" t="s">
        <v>33073</v>
      </c>
    </row>
    <row r="33092" spans="1:2" x14ac:dyDescent="0.45">
      <c r="A33092">
        <v>10055136</v>
      </c>
      <c r="B33092" t="s">
        <v>33074</v>
      </c>
    </row>
    <row r="33093" spans="1:2" x14ac:dyDescent="0.45">
      <c r="A33093">
        <v>10010856</v>
      </c>
      <c r="B33093" t="s">
        <v>33075</v>
      </c>
    </row>
    <row r="33094" spans="1:2" x14ac:dyDescent="0.45">
      <c r="A33094">
        <v>10002886</v>
      </c>
      <c r="B33094" t="s">
        <v>33076</v>
      </c>
    </row>
    <row r="33095" spans="1:2" x14ac:dyDescent="0.45">
      <c r="A33095">
        <v>10021155</v>
      </c>
      <c r="B33095" t="s">
        <v>33077</v>
      </c>
    </row>
    <row r="33096" spans="1:2" x14ac:dyDescent="0.45">
      <c r="A33096">
        <v>10077725</v>
      </c>
      <c r="B33096" t="s">
        <v>33078</v>
      </c>
    </row>
    <row r="33097" spans="1:2" x14ac:dyDescent="0.45">
      <c r="A33097">
        <v>10009104</v>
      </c>
      <c r="B33097" t="s">
        <v>33079</v>
      </c>
    </row>
    <row r="33098" spans="1:2" x14ac:dyDescent="0.45">
      <c r="A33098">
        <v>10088514</v>
      </c>
      <c r="B33098" t="s">
        <v>33080</v>
      </c>
    </row>
    <row r="33099" spans="1:2" x14ac:dyDescent="0.45">
      <c r="A33099">
        <v>10055215</v>
      </c>
      <c r="B33099" t="s">
        <v>33081</v>
      </c>
    </row>
    <row r="33100" spans="1:2" x14ac:dyDescent="0.45">
      <c r="A33100">
        <v>10090961</v>
      </c>
      <c r="B33100" t="s">
        <v>31212</v>
      </c>
    </row>
    <row r="33101" spans="1:2" x14ac:dyDescent="0.45">
      <c r="A33101">
        <v>10082940</v>
      </c>
      <c r="B33101" t="s">
        <v>33082</v>
      </c>
    </row>
    <row r="33102" spans="1:2" x14ac:dyDescent="0.45">
      <c r="A33102">
        <v>10053022</v>
      </c>
      <c r="B33102" t="s">
        <v>33083</v>
      </c>
    </row>
    <row r="33103" spans="1:2" x14ac:dyDescent="0.45">
      <c r="A33103">
        <v>10008566</v>
      </c>
      <c r="B33103" t="s">
        <v>33084</v>
      </c>
    </row>
    <row r="33104" spans="1:2" x14ac:dyDescent="0.45">
      <c r="A33104">
        <v>10010829</v>
      </c>
      <c r="B33104" t="s">
        <v>33085</v>
      </c>
    </row>
    <row r="33105" spans="1:2" x14ac:dyDescent="0.45">
      <c r="A33105">
        <v>10033280</v>
      </c>
      <c r="B33105" t="s">
        <v>33086</v>
      </c>
    </row>
    <row r="33106" spans="1:2" x14ac:dyDescent="0.45">
      <c r="A33106">
        <v>10084532</v>
      </c>
      <c r="B33106" t="s">
        <v>33087</v>
      </c>
    </row>
    <row r="33107" spans="1:2" x14ac:dyDescent="0.45">
      <c r="A33107">
        <v>10025160</v>
      </c>
      <c r="B33107" t="s">
        <v>33088</v>
      </c>
    </row>
    <row r="33108" spans="1:2" x14ac:dyDescent="0.45">
      <c r="A33108">
        <v>10000702</v>
      </c>
      <c r="B33108" t="s">
        <v>33089</v>
      </c>
    </row>
    <row r="33109" spans="1:2" x14ac:dyDescent="0.45">
      <c r="A33109">
        <v>10008215</v>
      </c>
      <c r="B33109" t="s">
        <v>33090</v>
      </c>
    </row>
    <row r="33110" spans="1:2" x14ac:dyDescent="0.45">
      <c r="A33110">
        <v>10008196</v>
      </c>
      <c r="B33110" t="s">
        <v>33091</v>
      </c>
    </row>
    <row r="33111" spans="1:2" x14ac:dyDescent="0.45">
      <c r="A33111">
        <v>10077548</v>
      </c>
      <c r="B33111" t="s">
        <v>33092</v>
      </c>
    </row>
    <row r="33112" spans="1:2" x14ac:dyDescent="0.45">
      <c r="A33112">
        <v>10070749</v>
      </c>
      <c r="B33112" t="s">
        <v>33093</v>
      </c>
    </row>
    <row r="33113" spans="1:2" x14ac:dyDescent="0.45">
      <c r="A33113">
        <v>10075307</v>
      </c>
      <c r="B33113" t="s">
        <v>33094</v>
      </c>
    </row>
    <row r="33114" spans="1:2" x14ac:dyDescent="0.45">
      <c r="A33114">
        <v>10004690</v>
      </c>
      <c r="B33114" t="s">
        <v>33095</v>
      </c>
    </row>
    <row r="33115" spans="1:2" x14ac:dyDescent="0.45">
      <c r="A33115">
        <v>10008096</v>
      </c>
      <c r="B33115" t="s">
        <v>33096</v>
      </c>
    </row>
    <row r="33116" spans="1:2" x14ac:dyDescent="0.45">
      <c r="A33116">
        <v>10053490</v>
      </c>
      <c r="B33116" t="s">
        <v>33097</v>
      </c>
    </row>
    <row r="33117" spans="1:2" x14ac:dyDescent="0.45">
      <c r="A33117">
        <v>10069486</v>
      </c>
      <c r="B33117" t="s">
        <v>33098</v>
      </c>
    </row>
    <row r="33118" spans="1:2" x14ac:dyDescent="0.45">
      <c r="A33118">
        <v>10018229</v>
      </c>
      <c r="B33118" t="s">
        <v>33099</v>
      </c>
    </row>
    <row r="33119" spans="1:2" x14ac:dyDescent="0.45">
      <c r="A33119">
        <v>10083211</v>
      </c>
      <c r="B33119" t="s">
        <v>21509</v>
      </c>
    </row>
    <row r="33120" spans="1:2" x14ac:dyDescent="0.45">
      <c r="A33120">
        <v>10092432</v>
      </c>
      <c r="B33120" t="s">
        <v>33100</v>
      </c>
    </row>
    <row r="33121" spans="1:2" x14ac:dyDescent="0.45">
      <c r="A33121">
        <v>10046646</v>
      </c>
      <c r="B33121" t="s">
        <v>33101</v>
      </c>
    </row>
    <row r="33122" spans="1:2" x14ac:dyDescent="0.45">
      <c r="A33122">
        <v>10018644</v>
      </c>
      <c r="B33122" t="s">
        <v>33102</v>
      </c>
    </row>
    <row r="33123" spans="1:2" x14ac:dyDescent="0.45">
      <c r="A33123">
        <v>10050473</v>
      </c>
      <c r="B33123" t="s">
        <v>33103</v>
      </c>
    </row>
    <row r="33124" spans="1:2" x14ac:dyDescent="0.45">
      <c r="A33124">
        <v>10072615</v>
      </c>
      <c r="B33124" t="s">
        <v>33104</v>
      </c>
    </row>
    <row r="33125" spans="1:2" x14ac:dyDescent="0.45">
      <c r="A33125">
        <v>10020542</v>
      </c>
      <c r="B33125" t="s">
        <v>33105</v>
      </c>
    </row>
    <row r="33126" spans="1:2" x14ac:dyDescent="0.45">
      <c r="A33126">
        <v>10009600</v>
      </c>
      <c r="B33126" t="s">
        <v>33106</v>
      </c>
    </row>
    <row r="33127" spans="1:2" x14ac:dyDescent="0.45">
      <c r="A33127">
        <v>10075978</v>
      </c>
      <c r="B33127" t="s">
        <v>33107</v>
      </c>
    </row>
    <row r="33128" spans="1:2" x14ac:dyDescent="0.45">
      <c r="A33128">
        <v>10009641</v>
      </c>
      <c r="B33128" t="s">
        <v>33108</v>
      </c>
    </row>
    <row r="33129" spans="1:2" x14ac:dyDescent="0.45">
      <c r="A33129">
        <v>10065198</v>
      </c>
      <c r="B33129" t="s">
        <v>33109</v>
      </c>
    </row>
    <row r="33130" spans="1:2" x14ac:dyDescent="0.45">
      <c r="A33130">
        <v>10065625</v>
      </c>
      <c r="B33130" t="s">
        <v>33110</v>
      </c>
    </row>
    <row r="33131" spans="1:2" x14ac:dyDescent="0.45">
      <c r="A33131">
        <v>10092123</v>
      </c>
      <c r="B33131" t="s">
        <v>33111</v>
      </c>
    </row>
    <row r="33132" spans="1:2" x14ac:dyDescent="0.45">
      <c r="A33132">
        <v>10076466</v>
      </c>
      <c r="B33132" t="s">
        <v>33112</v>
      </c>
    </row>
    <row r="33133" spans="1:2" x14ac:dyDescent="0.45">
      <c r="A33133">
        <v>10064626</v>
      </c>
      <c r="B33133" t="s">
        <v>33113</v>
      </c>
    </row>
    <row r="33134" spans="1:2" x14ac:dyDescent="0.45">
      <c r="A33134">
        <v>10061470</v>
      </c>
      <c r="B33134" t="s">
        <v>33114</v>
      </c>
    </row>
    <row r="33135" spans="1:2" x14ac:dyDescent="0.45">
      <c r="A33135">
        <v>10000959</v>
      </c>
      <c r="B33135" t="s">
        <v>33115</v>
      </c>
    </row>
    <row r="33136" spans="1:2" x14ac:dyDescent="0.45">
      <c r="A33136">
        <v>10025522</v>
      </c>
      <c r="B33136" t="s">
        <v>33116</v>
      </c>
    </row>
    <row r="33137" spans="1:2" x14ac:dyDescent="0.45">
      <c r="A33137">
        <v>10006125</v>
      </c>
      <c r="B33137" t="s">
        <v>33117</v>
      </c>
    </row>
    <row r="33138" spans="1:2" x14ac:dyDescent="0.45">
      <c r="A33138">
        <v>10091726</v>
      </c>
      <c r="B33138" t="s">
        <v>33118</v>
      </c>
    </row>
    <row r="33139" spans="1:2" x14ac:dyDescent="0.45">
      <c r="A33139">
        <v>10033324</v>
      </c>
      <c r="B33139" t="s">
        <v>33119</v>
      </c>
    </row>
    <row r="33140" spans="1:2" x14ac:dyDescent="0.45">
      <c r="A33140">
        <v>10035025</v>
      </c>
      <c r="B33140" t="s">
        <v>33120</v>
      </c>
    </row>
    <row r="33141" spans="1:2" x14ac:dyDescent="0.45">
      <c r="A33141">
        <v>10071660</v>
      </c>
      <c r="B33141" t="s">
        <v>33121</v>
      </c>
    </row>
    <row r="33142" spans="1:2" x14ac:dyDescent="0.45">
      <c r="A33142">
        <v>10091647</v>
      </c>
      <c r="B33142" t="s">
        <v>33122</v>
      </c>
    </row>
    <row r="33143" spans="1:2" x14ac:dyDescent="0.45">
      <c r="A33143">
        <v>10071986</v>
      </c>
      <c r="B33143" t="s">
        <v>33123</v>
      </c>
    </row>
    <row r="33144" spans="1:2" x14ac:dyDescent="0.45">
      <c r="A33144">
        <v>10012995</v>
      </c>
      <c r="B33144" t="s">
        <v>33124</v>
      </c>
    </row>
    <row r="33145" spans="1:2" x14ac:dyDescent="0.45">
      <c r="A33145">
        <v>10004138</v>
      </c>
      <c r="B33145" t="s">
        <v>33125</v>
      </c>
    </row>
    <row r="33146" spans="1:2" x14ac:dyDescent="0.45">
      <c r="A33146">
        <v>10071761</v>
      </c>
      <c r="B33146" t="s">
        <v>33126</v>
      </c>
    </row>
    <row r="33147" spans="1:2" x14ac:dyDescent="0.45">
      <c r="A33147">
        <v>10050237</v>
      </c>
      <c r="B33147" t="s">
        <v>33127</v>
      </c>
    </row>
    <row r="33148" spans="1:2" x14ac:dyDescent="0.45">
      <c r="A33148">
        <v>10091727</v>
      </c>
      <c r="B33148" t="s">
        <v>33128</v>
      </c>
    </row>
    <row r="33149" spans="1:2" x14ac:dyDescent="0.45">
      <c r="A33149">
        <v>10085707</v>
      </c>
      <c r="B33149" t="s">
        <v>33129</v>
      </c>
    </row>
    <row r="33150" spans="1:2" x14ac:dyDescent="0.45">
      <c r="A33150">
        <v>10000038</v>
      </c>
      <c r="B33150" t="s">
        <v>33130</v>
      </c>
    </row>
    <row r="33151" spans="1:2" x14ac:dyDescent="0.45">
      <c r="A33151">
        <v>10006963</v>
      </c>
      <c r="B33151" t="s">
        <v>33131</v>
      </c>
    </row>
    <row r="33152" spans="1:2" x14ac:dyDescent="0.45">
      <c r="A33152">
        <v>10091020</v>
      </c>
      <c r="B33152" t="s">
        <v>33132</v>
      </c>
    </row>
    <row r="33153" spans="1:2" x14ac:dyDescent="0.45">
      <c r="A33153">
        <v>10021875</v>
      </c>
      <c r="B33153" t="s">
        <v>33133</v>
      </c>
    </row>
    <row r="33154" spans="1:2" x14ac:dyDescent="0.45">
      <c r="A33154">
        <v>10042266</v>
      </c>
      <c r="B33154" t="s">
        <v>33134</v>
      </c>
    </row>
    <row r="33155" spans="1:2" x14ac:dyDescent="0.45">
      <c r="A33155">
        <v>10022564</v>
      </c>
      <c r="B33155" t="s">
        <v>33135</v>
      </c>
    </row>
    <row r="33156" spans="1:2" x14ac:dyDescent="0.45">
      <c r="A33156">
        <v>10066694</v>
      </c>
      <c r="B33156" t="s">
        <v>33136</v>
      </c>
    </row>
    <row r="33157" spans="1:2" x14ac:dyDescent="0.45">
      <c r="A33157">
        <v>10000478</v>
      </c>
      <c r="B33157" t="s">
        <v>33137</v>
      </c>
    </row>
    <row r="33158" spans="1:2" x14ac:dyDescent="0.45">
      <c r="A33158">
        <v>10066028</v>
      </c>
      <c r="B33158" t="s">
        <v>33138</v>
      </c>
    </row>
    <row r="33159" spans="1:2" x14ac:dyDescent="0.45">
      <c r="A33159">
        <v>10051104</v>
      </c>
      <c r="B33159" t="s">
        <v>33139</v>
      </c>
    </row>
    <row r="33160" spans="1:2" x14ac:dyDescent="0.45">
      <c r="A33160">
        <v>10034588</v>
      </c>
      <c r="B33160" t="s">
        <v>21747</v>
      </c>
    </row>
    <row r="33161" spans="1:2" x14ac:dyDescent="0.45">
      <c r="A33161">
        <v>10017291</v>
      </c>
      <c r="B33161" t="s">
        <v>33140</v>
      </c>
    </row>
    <row r="33162" spans="1:2" x14ac:dyDescent="0.45">
      <c r="A33162">
        <v>10076080</v>
      </c>
      <c r="B33162" t="s">
        <v>33141</v>
      </c>
    </row>
    <row r="33163" spans="1:2" x14ac:dyDescent="0.45">
      <c r="A33163">
        <v>10062890</v>
      </c>
      <c r="B33163" t="s">
        <v>33142</v>
      </c>
    </row>
    <row r="33164" spans="1:2" x14ac:dyDescent="0.45">
      <c r="A33164">
        <v>10085059</v>
      </c>
      <c r="B33164" t="s">
        <v>33143</v>
      </c>
    </row>
    <row r="33165" spans="1:2" x14ac:dyDescent="0.45">
      <c r="A33165">
        <v>10052924</v>
      </c>
      <c r="B33165" t="s">
        <v>33144</v>
      </c>
    </row>
    <row r="33166" spans="1:2" x14ac:dyDescent="0.45">
      <c r="A33166">
        <v>10043338</v>
      </c>
      <c r="B33166" t="s">
        <v>33145</v>
      </c>
    </row>
    <row r="33167" spans="1:2" x14ac:dyDescent="0.45">
      <c r="A33167">
        <v>10057345</v>
      </c>
      <c r="B33167" t="s">
        <v>33146</v>
      </c>
    </row>
    <row r="33168" spans="1:2" x14ac:dyDescent="0.45">
      <c r="A33168">
        <v>10088183</v>
      </c>
      <c r="B33168" t="s">
        <v>33147</v>
      </c>
    </row>
    <row r="33169" spans="1:2" x14ac:dyDescent="0.45">
      <c r="A33169">
        <v>10070683</v>
      </c>
      <c r="B33169" t="s">
        <v>33148</v>
      </c>
    </row>
    <row r="33170" spans="1:2" x14ac:dyDescent="0.45">
      <c r="A33170">
        <v>10032608</v>
      </c>
      <c r="B33170" t="s">
        <v>22370</v>
      </c>
    </row>
    <row r="33171" spans="1:2" x14ac:dyDescent="0.45">
      <c r="A33171">
        <v>10050108</v>
      </c>
      <c r="B33171" t="s">
        <v>33149</v>
      </c>
    </row>
    <row r="33172" spans="1:2" x14ac:dyDescent="0.45">
      <c r="A33172">
        <v>10086770</v>
      </c>
      <c r="B33172" t="s">
        <v>31383</v>
      </c>
    </row>
    <row r="33173" spans="1:2" x14ac:dyDescent="0.45">
      <c r="A33173">
        <v>10068853</v>
      </c>
      <c r="B33173" t="s">
        <v>33150</v>
      </c>
    </row>
    <row r="33174" spans="1:2" x14ac:dyDescent="0.45">
      <c r="A33174">
        <v>10036417</v>
      </c>
      <c r="B33174" t="s">
        <v>23513</v>
      </c>
    </row>
    <row r="33175" spans="1:2" x14ac:dyDescent="0.45">
      <c r="A33175">
        <v>10065101</v>
      </c>
      <c r="B33175" t="s">
        <v>33151</v>
      </c>
    </row>
    <row r="33176" spans="1:2" x14ac:dyDescent="0.45">
      <c r="A33176">
        <v>90000158</v>
      </c>
      <c r="B33176" t="s">
        <v>33152</v>
      </c>
    </row>
    <row r="33177" spans="1:2" x14ac:dyDescent="0.45">
      <c r="A33177">
        <v>10031385</v>
      </c>
      <c r="B33177" t="s">
        <v>33153</v>
      </c>
    </row>
    <row r="33178" spans="1:2" x14ac:dyDescent="0.45">
      <c r="A33178">
        <v>10064463</v>
      </c>
      <c r="B33178" t="s">
        <v>33154</v>
      </c>
    </row>
    <row r="33179" spans="1:2" x14ac:dyDescent="0.45">
      <c r="A33179">
        <v>10047206</v>
      </c>
      <c r="B33179" t="s">
        <v>33155</v>
      </c>
    </row>
    <row r="33180" spans="1:2" x14ac:dyDescent="0.45">
      <c r="A33180">
        <v>10008165</v>
      </c>
      <c r="B33180" t="s">
        <v>33156</v>
      </c>
    </row>
    <row r="33181" spans="1:2" x14ac:dyDescent="0.45">
      <c r="A33181">
        <v>10069766</v>
      </c>
      <c r="B33181" t="s">
        <v>33157</v>
      </c>
    </row>
    <row r="33182" spans="1:2" x14ac:dyDescent="0.45">
      <c r="A33182">
        <v>10006940</v>
      </c>
      <c r="B33182" t="s">
        <v>33158</v>
      </c>
    </row>
    <row r="33183" spans="1:2" x14ac:dyDescent="0.45">
      <c r="A33183">
        <v>10025788</v>
      </c>
      <c r="B33183" t="s">
        <v>33159</v>
      </c>
    </row>
    <row r="33184" spans="1:2" x14ac:dyDescent="0.45">
      <c r="A33184">
        <v>10052856</v>
      </c>
      <c r="B33184" t="s">
        <v>33160</v>
      </c>
    </row>
    <row r="33185" spans="1:2" x14ac:dyDescent="0.45">
      <c r="A33185">
        <v>10022026</v>
      </c>
      <c r="B33185" t="s">
        <v>29987</v>
      </c>
    </row>
    <row r="33186" spans="1:2" x14ac:dyDescent="0.45">
      <c r="A33186">
        <v>10001208</v>
      </c>
      <c r="B33186" t="s">
        <v>23684</v>
      </c>
    </row>
    <row r="33187" spans="1:2" x14ac:dyDescent="0.45">
      <c r="A33187">
        <v>10062054</v>
      </c>
      <c r="B33187" t="s">
        <v>33161</v>
      </c>
    </row>
    <row r="33188" spans="1:2" x14ac:dyDescent="0.45">
      <c r="A33188">
        <v>10082998</v>
      </c>
      <c r="B33188" t="s">
        <v>33162</v>
      </c>
    </row>
    <row r="33189" spans="1:2" x14ac:dyDescent="0.45">
      <c r="A33189">
        <v>10043502</v>
      </c>
      <c r="B33189" t="s">
        <v>33163</v>
      </c>
    </row>
    <row r="33190" spans="1:2" x14ac:dyDescent="0.45">
      <c r="A33190">
        <v>10078843</v>
      </c>
      <c r="B33190" t="s">
        <v>33164</v>
      </c>
    </row>
    <row r="33191" spans="1:2" x14ac:dyDescent="0.45">
      <c r="A33191">
        <v>10049917</v>
      </c>
      <c r="B33191" t="s">
        <v>33165</v>
      </c>
    </row>
    <row r="33192" spans="1:2" x14ac:dyDescent="0.45">
      <c r="A33192">
        <v>10071715</v>
      </c>
      <c r="B33192" t="s">
        <v>33166</v>
      </c>
    </row>
    <row r="33193" spans="1:2" x14ac:dyDescent="0.45">
      <c r="A33193">
        <v>10028962</v>
      </c>
      <c r="B33193" t="s">
        <v>33167</v>
      </c>
    </row>
    <row r="33194" spans="1:2" x14ac:dyDescent="0.45">
      <c r="A33194">
        <v>10008962</v>
      </c>
      <c r="B33194" t="s">
        <v>33168</v>
      </c>
    </row>
    <row r="33195" spans="1:2" x14ac:dyDescent="0.45">
      <c r="A33195">
        <v>10024147</v>
      </c>
      <c r="B33195" t="s">
        <v>33169</v>
      </c>
    </row>
    <row r="33196" spans="1:2" x14ac:dyDescent="0.45">
      <c r="A33196">
        <v>10047367</v>
      </c>
      <c r="B33196" t="s">
        <v>33170</v>
      </c>
    </row>
    <row r="33197" spans="1:2" x14ac:dyDescent="0.45">
      <c r="A33197">
        <v>10036730</v>
      </c>
      <c r="B33197" t="s">
        <v>33171</v>
      </c>
    </row>
    <row r="33198" spans="1:2" x14ac:dyDescent="0.45">
      <c r="A33198">
        <v>10065219</v>
      </c>
      <c r="B33198" t="s">
        <v>33172</v>
      </c>
    </row>
    <row r="33199" spans="1:2" x14ac:dyDescent="0.45">
      <c r="A33199">
        <v>10053470</v>
      </c>
      <c r="B33199" t="s">
        <v>33173</v>
      </c>
    </row>
    <row r="33200" spans="1:2" x14ac:dyDescent="0.45">
      <c r="A33200">
        <v>10002432</v>
      </c>
      <c r="B33200" t="s">
        <v>33174</v>
      </c>
    </row>
    <row r="33201" spans="1:2" x14ac:dyDescent="0.45">
      <c r="A33201">
        <v>10063436</v>
      </c>
      <c r="B33201" t="s">
        <v>33175</v>
      </c>
    </row>
    <row r="33202" spans="1:2" x14ac:dyDescent="0.45">
      <c r="A33202">
        <v>10066405</v>
      </c>
      <c r="B33202" t="s">
        <v>23340</v>
      </c>
    </row>
    <row r="33203" spans="1:2" x14ac:dyDescent="0.45">
      <c r="A33203">
        <v>10005306</v>
      </c>
      <c r="B33203" t="s">
        <v>33176</v>
      </c>
    </row>
    <row r="33204" spans="1:2" x14ac:dyDescent="0.45">
      <c r="A33204">
        <v>10069154</v>
      </c>
      <c r="B33204" t="s">
        <v>33177</v>
      </c>
    </row>
    <row r="33205" spans="1:2" x14ac:dyDescent="0.45">
      <c r="A33205">
        <v>10052199</v>
      </c>
      <c r="B33205" t="s">
        <v>29315</v>
      </c>
    </row>
    <row r="33206" spans="1:2" x14ac:dyDescent="0.45">
      <c r="A33206">
        <v>10048898</v>
      </c>
      <c r="B33206" t="s">
        <v>33178</v>
      </c>
    </row>
    <row r="33207" spans="1:2" x14ac:dyDescent="0.45">
      <c r="A33207">
        <v>10053047</v>
      </c>
      <c r="B33207" t="s">
        <v>33179</v>
      </c>
    </row>
    <row r="33208" spans="1:2" x14ac:dyDescent="0.45">
      <c r="A33208">
        <v>10027416</v>
      </c>
      <c r="B33208" t="s">
        <v>33180</v>
      </c>
    </row>
    <row r="33209" spans="1:2" x14ac:dyDescent="0.45">
      <c r="A33209">
        <v>10024133</v>
      </c>
      <c r="B33209" t="s">
        <v>33181</v>
      </c>
    </row>
    <row r="33210" spans="1:2" x14ac:dyDescent="0.45">
      <c r="A33210">
        <v>10068419</v>
      </c>
      <c r="B33210" t="s">
        <v>33182</v>
      </c>
    </row>
    <row r="33211" spans="1:2" x14ac:dyDescent="0.45">
      <c r="A33211">
        <v>10014835</v>
      </c>
      <c r="B33211" t="s">
        <v>33183</v>
      </c>
    </row>
    <row r="33212" spans="1:2" x14ac:dyDescent="0.45">
      <c r="A33212">
        <v>10068199</v>
      </c>
      <c r="B33212" t="s">
        <v>33184</v>
      </c>
    </row>
    <row r="33213" spans="1:2" x14ac:dyDescent="0.45">
      <c r="A33213">
        <v>10065898</v>
      </c>
      <c r="B33213" t="s">
        <v>33185</v>
      </c>
    </row>
    <row r="33214" spans="1:2" x14ac:dyDescent="0.45">
      <c r="A33214">
        <v>10067302</v>
      </c>
      <c r="B33214" t="s">
        <v>33186</v>
      </c>
    </row>
    <row r="33215" spans="1:2" x14ac:dyDescent="0.45">
      <c r="A33215">
        <v>10048917</v>
      </c>
      <c r="B33215" t="s">
        <v>23565</v>
      </c>
    </row>
    <row r="33216" spans="1:2" x14ac:dyDescent="0.45">
      <c r="A33216">
        <v>10041416</v>
      </c>
      <c r="B33216" t="s">
        <v>33187</v>
      </c>
    </row>
    <row r="33217" spans="1:2" x14ac:dyDescent="0.45">
      <c r="A33217">
        <v>10007962</v>
      </c>
      <c r="B33217" t="s">
        <v>33188</v>
      </c>
    </row>
    <row r="33218" spans="1:2" x14ac:dyDescent="0.45">
      <c r="A33218">
        <v>10009256</v>
      </c>
      <c r="B33218" t="s">
        <v>33189</v>
      </c>
    </row>
    <row r="33219" spans="1:2" x14ac:dyDescent="0.45">
      <c r="A33219">
        <v>10004352</v>
      </c>
      <c r="B33219" t="s">
        <v>33190</v>
      </c>
    </row>
    <row r="33220" spans="1:2" x14ac:dyDescent="0.45">
      <c r="A33220">
        <v>10062480</v>
      </c>
      <c r="B33220" t="s">
        <v>33191</v>
      </c>
    </row>
    <row r="33221" spans="1:2" x14ac:dyDescent="0.45">
      <c r="A33221">
        <v>10010420</v>
      </c>
      <c r="B33221" t="s">
        <v>33192</v>
      </c>
    </row>
    <row r="33222" spans="1:2" x14ac:dyDescent="0.45">
      <c r="A33222">
        <v>10051320</v>
      </c>
      <c r="B33222" t="s">
        <v>33193</v>
      </c>
    </row>
    <row r="33223" spans="1:2" x14ac:dyDescent="0.45">
      <c r="A33223">
        <v>10003898</v>
      </c>
      <c r="B33223" t="s">
        <v>33194</v>
      </c>
    </row>
    <row r="33224" spans="1:2" x14ac:dyDescent="0.45">
      <c r="A33224">
        <v>10090126</v>
      </c>
      <c r="B33224" t="s">
        <v>33195</v>
      </c>
    </row>
    <row r="33225" spans="1:2" x14ac:dyDescent="0.45">
      <c r="A33225">
        <v>10063166</v>
      </c>
      <c r="B33225" t="s">
        <v>33196</v>
      </c>
    </row>
    <row r="33226" spans="1:2" x14ac:dyDescent="0.45">
      <c r="A33226">
        <v>10049077</v>
      </c>
      <c r="B33226" t="s">
        <v>33197</v>
      </c>
    </row>
    <row r="33227" spans="1:2" x14ac:dyDescent="0.45">
      <c r="A33227">
        <v>10033803</v>
      </c>
      <c r="B33227" t="s">
        <v>33198</v>
      </c>
    </row>
    <row r="33228" spans="1:2" x14ac:dyDescent="0.45">
      <c r="A33228">
        <v>10083777</v>
      </c>
      <c r="B33228" t="s">
        <v>33199</v>
      </c>
    </row>
    <row r="33229" spans="1:2" x14ac:dyDescent="0.45">
      <c r="A33229">
        <v>10066663</v>
      </c>
      <c r="B33229" t="s">
        <v>33200</v>
      </c>
    </row>
    <row r="33230" spans="1:2" x14ac:dyDescent="0.45">
      <c r="A33230">
        <v>10062449</v>
      </c>
      <c r="B33230" t="s">
        <v>33201</v>
      </c>
    </row>
    <row r="33231" spans="1:2" x14ac:dyDescent="0.45">
      <c r="A33231">
        <v>10019712</v>
      </c>
      <c r="B33231" t="s">
        <v>33202</v>
      </c>
    </row>
    <row r="33232" spans="1:2" x14ac:dyDescent="0.45">
      <c r="A33232">
        <v>10058056</v>
      </c>
      <c r="B33232" t="s">
        <v>33203</v>
      </c>
    </row>
    <row r="33233" spans="1:2" x14ac:dyDescent="0.45">
      <c r="A33233">
        <v>10045175</v>
      </c>
      <c r="B33233" t="s">
        <v>33204</v>
      </c>
    </row>
    <row r="33234" spans="1:2" x14ac:dyDescent="0.45">
      <c r="A33234">
        <v>10009374</v>
      </c>
      <c r="B33234" t="s">
        <v>33205</v>
      </c>
    </row>
    <row r="33235" spans="1:2" x14ac:dyDescent="0.45">
      <c r="A33235">
        <v>10027491</v>
      </c>
      <c r="B33235" t="s">
        <v>33206</v>
      </c>
    </row>
    <row r="33236" spans="1:2" x14ac:dyDescent="0.45">
      <c r="A33236">
        <v>10045903</v>
      </c>
      <c r="B33236" t="s">
        <v>33207</v>
      </c>
    </row>
    <row r="33237" spans="1:2" x14ac:dyDescent="0.45">
      <c r="A33237">
        <v>10009497</v>
      </c>
      <c r="B33237" t="s">
        <v>33208</v>
      </c>
    </row>
    <row r="33238" spans="1:2" x14ac:dyDescent="0.45">
      <c r="A33238">
        <v>10076485</v>
      </c>
      <c r="B33238" t="s">
        <v>33209</v>
      </c>
    </row>
    <row r="33239" spans="1:2" x14ac:dyDescent="0.45">
      <c r="A33239">
        <v>10018081</v>
      </c>
      <c r="B33239" t="s">
        <v>33210</v>
      </c>
    </row>
    <row r="33240" spans="1:2" x14ac:dyDescent="0.45">
      <c r="A33240">
        <v>10005631</v>
      </c>
      <c r="B33240" t="s">
        <v>33211</v>
      </c>
    </row>
    <row r="33241" spans="1:2" x14ac:dyDescent="0.45">
      <c r="A33241">
        <v>10029677</v>
      </c>
      <c r="B33241" t="s">
        <v>33212</v>
      </c>
    </row>
    <row r="33242" spans="1:2" x14ac:dyDescent="0.45">
      <c r="A33242">
        <v>10052073</v>
      </c>
      <c r="B33242" t="s">
        <v>33213</v>
      </c>
    </row>
    <row r="33243" spans="1:2" x14ac:dyDescent="0.45">
      <c r="A33243">
        <v>10088030</v>
      </c>
      <c r="B33243" t="s">
        <v>33214</v>
      </c>
    </row>
    <row r="33244" spans="1:2" x14ac:dyDescent="0.45">
      <c r="A33244">
        <v>10053406</v>
      </c>
      <c r="B33244" t="s">
        <v>33215</v>
      </c>
    </row>
    <row r="33245" spans="1:2" x14ac:dyDescent="0.45">
      <c r="A33245">
        <v>10009814</v>
      </c>
      <c r="B33245" t="s">
        <v>33216</v>
      </c>
    </row>
    <row r="33246" spans="1:2" x14ac:dyDescent="0.45">
      <c r="A33246">
        <v>10057188</v>
      </c>
      <c r="B33246" t="s">
        <v>33217</v>
      </c>
    </row>
    <row r="33247" spans="1:2" x14ac:dyDescent="0.45">
      <c r="A33247">
        <v>10051401</v>
      </c>
      <c r="B33247" t="s">
        <v>33218</v>
      </c>
    </row>
    <row r="33248" spans="1:2" x14ac:dyDescent="0.45">
      <c r="A33248">
        <v>10055923</v>
      </c>
      <c r="B33248" t="s">
        <v>33219</v>
      </c>
    </row>
    <row r="33249" spans="1:2" x14ac:dyDescent="0.45">
      <c r="A33249">
        <v>90000454</v>
      </c>
      <c r="B33249" t="s">
        <v>33220</v>
      </c>
    </row>
    <row r="33250" spans="1:2" x14ac:dyDescent="0.45">
      <c r="A33250">
        <v>10052862</v>
      </c>
      <c r="B33250" t="s">
        <v>33221</v>
      </c>
    </row>
    <row r="33251" spans="1:2" x14ac:dyDescent="0.45">
      <c r="A33251">
        <v>10073805</v>
      </c>
      <c r="B33251" t="s">
        <v>33222</v>
      </c>
    </row>
    <row r="33252" spans="1:2" x14ac:dyDescent="0.45">
      <c r="A33252">
        <v>10018677</v>
      </c>
      <c r="B33252" t="s">
        <v>33223</v>
      </c>
    </row>
    <row r="33253" spans="1:2" x14ac:dyDescent="0.45">
      <c r="A33253">
        <v>10064996</v>
      </c>
      <c r="B33253" t="s">
        <v>33224</v>
      </c>
    </row>
    <row r="33254" spans="1:2" x14ac:dyDescent="0.45">
      <c r="A33254">
        <v>10020438</v>
      </c>
      <c r="B33254" t="s">
        <v>33225</v>
      </c>
    </row>
    <row r="33255" spans="1:2" x14ac:dyDescent="0.45">
      <c r="A33255">
        <v>10032767</v>
      </c>
      <c r="B33255" t="s">
        <v>33226</v>
      </c>
    </row>
    <row r="33256" spans="1:2" x14ac:dyDescent="0.45">
      <c r="A33256">
        <v>10090469</v>
      </c>
      <c r="B33256" t="s">
        <v>33227</v>
      </c>
    </row>
    <row r="33257" spans="1:2" x14ac:dyDescent="0.45">
      <c r="A33257">
        <v>10063406</v>
      </c>
      <c r="B33257" t="s">
        <v>33228</v>
      </c>
    </row>
    <row r="33258" spans="1:2" x14ac:dyDescent="0.45">
      <c r="A33258">
        <v>10016390</v>
      </c>
      <c r="B33258" t="s">
        <v>33229</v>
      </c>
    </row>
    <row r="33259" spans="1:2" x14ac:dyDescent="0.45">
      <c r="A33259">
        <v>10091235</v>
      </c>
      <c r="B33259" t="s">
        <v>33230</v>
      </c>
    </row>
    <row r="33260" spans="1:2" x14ac:dyDescent="0.45">
      <c r="A33260">
        <v>10052138</v>
      </c>
      <c r="B33260" t="s">
        <v>33231</v>
      </c>
    </row>
    <row r="33261" spans="1:2" x14ac:dyDescent="0.45">
      <c r="A33261">
        <v>10078602</v>
      </c>
      <c r="B33261" t="s">
        <v>33232</v>
      </c>
    </row>
    <row r="33262" spans="1:2" x14ac:dyDescent="0.45">
      <c r="A33262">
        <v>10025241</v>
      </c>
      <c r="B33262" t="s">
        <v>33233</v>
      </c>
    </row>
    <row r="33263" spans="1:2" x14ac:dyDescent="0.45">
      <c r="A33263">
        <v>10006443</v>
      </c>
      <c r="B33263" t="s">
        <v>33234</v>
      </c>
    </row>
    <row r="33264" spans="1:2" x14ac:dyDescent="0.45">
      <c r="A33264">
        <v>10057589</v>
      </c>
      <c r="B33264" t="s">
        <v>33235</v>
      </c>
    </row>
    <row r="33265" spans="1:2" x14ac:dyDescent="0.45">
      <c r="A33265">
        <v>10080758</v>
      </c>
      <c r="B33265" t="s">
        <v>33236</v>
      </c>
    </row>
    <row r="33266" spans="1:2" x14ac:dyDescent="0.45">
      <c r="A33266">
        <v>10054325</v>
      </c>
      <c r="B33266" t="s">
        <v>33237</v>
      </c>
    </row>
    <row r="33267" spans="1:2" x14ac:dyDescent="0.45">
      <c r="A33267">
        <v>10002041</v>
      </c>
      <c r="B33267" t="s">
        <v>33238</v>
      </c>
    </row>
    <row r="33268" spans="1:2" x14ac:dyDescent="0.45">
      <c r="A33268">
        <v>10050055</v>
      </c>
      <c r="B33268" t="s">
        <v>33239</v>
      </c>
    </row>
    <row r="33269" spans="1:2" x14ac:dyDescent="0.45">
      <c r="A33269">
        <v>10001485</v>
      </c>
      <c r="B33269" t="s">
        <v>33240</v>
      </c>
    </row>
    <row r="33270" spans="1:2" x14ac:dyDescent="0.45">
      <c r="A33270">
        <v>10075449</v>
      </c>
      <c r="B33270" t="s">
        <v>33241</v>
      </c>
    </row>
    <row r="33271" spans="1:2" x14ac:dyDescent="0.45">
      <c r="A33271">
        <v>10036383</v>
      </c>
      <c r="B33271" t="s">
        <v>33242</v>
      </c>
    </row>
    <row r="33272" spans="1:2" x14ac:dyDescent="0.45">
      <c r="A33272">
        <v>10015795</v>
      </c>
      <c r="B33272" t="s">
        <v>33243</v>
      </c>
    </row>
    <row r="33273" spans="1:2" x14ac:dyDescent="0.45">
      <c r="A33273">
        <v>10000812</v>
      </c>
      <c r="B33273" t="s">
        <v>33244</v>
      </c>
    </row>
    <row r="33274" spans="1:2" x14ac:dyDescent="0.45">
      <c r="A33274">
        <v>10017673</v>
      </c>
      <c r="B33274" t="s">
        <v>33245</v>
      </c>
    </row>
    <row r="33275" spans="1:2" x14ac:dyDescent="0.45">
      <c r="A33275">
        <v>10006485</v>
      </c>
      <c r="B33275" t="s">
        <v>2230</v>
      </c>
    </row>
    <row r="33276" spans="1:2" x14ac:dyDescent="0.45">
      <c r="A33276">
        <v>10066546</v>
      </c>
      <c r="B33276" t="s">
        <v>33246</v>
      </c>
    </row>
    <row r="33277" spans="1:2" x14ac:dyDescent="0.45">
      <c r="A33277">
        <v>10090920</v>
      </c>
      <c r="B33277" t="s">
        <v>33247</v>
      </c>
    </row>
    <row r="33278" spans="1:2" x14ac:dyDescent="0.45">
      <c r="A33278">
        <v>10046115</v>
      </c>
      <c r="B33278" t="s">
        <v>33248</v>
      </c>
    </row>
    <row r="33279" spans="1:2" x14ac:dyDescent="0.45">
      <c r="A33279">
        <v>10020657</v>
      </c>
      <c r="B33279" t="s">
        <v>33249</v>
      </c>
    </row>
    <row r="33280" spans="1:2" x14ac:dyDescent="0.45">
      <c r="A33280">
        <v>10068428</v>
      </c>
      <c r="B33280" t="s">
        <v>33250</v>
      </c>
    </row>
    <row r="33281" spans="1:2" x14ac:dyDescent="0.45">
      <c r="A33281">
        <v>10027117</v>
      </c>
      <c r="B33281" t="s">
        <v>33251</v>
      </c>
    </row>
    <row r="33282" spans="1:2" x14ac:dyDescent="0.45">
      <c r="A33282">
        <v>10005991</v>
      </c>
      <c r="B33282" t="s">
        <v>33252</v>
      </c>
    </row>
    <row r="33283" spans="1:2" x14ac:dyDescent="0.45">
      <c r="A33283">
        <v>10026705</v>
      </c>
      <c r="B33283" t="s">
        <v>33253</v>
      </c>
    </row>
    <row r="33284" spans="1:2" x14ac:dyDescent="0.45">
      <c r="A33284">
        <v>10079626</v>
      </c>
      <c r="B33284" t="s">
        <v>33254</v>
      </c>
    </row>
    <row r="33285" spans="1:2" x14ac:dyDescent="0.45">
      <c r="A33285">
        <v>10084381</v>
      </c>
      <c r="B33285" t="s">
        <v>33255</v>
      </c>
    </row>
    <row r="33286" spans="1:2" x14ac:dyDescent="0.45">
      <c r="A33286">
        <v>10039814</v>
      </c>
      <c r="B33286" t="s">
        <v>33256</v>
      </c>
    </row>
    <row r="33287" spans="1:2" x14ac:dyDescent="0.45">
      <c r="A33287">
        <v>10075038</v>
      </c>
      <c r="B33287" t="s">
        <v>33257</v>
      </c>
    </row>
    <row r="33288" spans="1:2" x14ac:dyDescent="0.45">
      <c r="A33288">
        <v>10020326</v>
      </c>
      <c r="B33288" t="s">
        <v>33258</v>
      </c>
    </row>
    <row r="33289" spans="1:2" x14ac:dyDescent="0.45">
      <c r="A33289">
        <v>10074921</v>
      </c>
      <c r="B33289" t="s">
        <v>33259</v>
      </c>
    </row>
    <row r="33290" spans="1:2" x14ac:dyDescent="0.45">
      <c r="A33290">
        <v>10068616</v>
      </c>
      <c r="B33290" t="s">
        <v>33260</v>
      </c>
    </row>
    <row r="33291" spans="1:2" x14ac:dyDescent="0.45">
      <c r="A33291">
        <v>10064410</v>
      </c>
      <c r="B33291" t="s">
        <v>33261</v>
      </c>
    </row>
    <row r="33292" spans="1:2" x14ac:dyDescent="0.45">
      <c r="A33292">
        <v>10038442</v>
      </c>
      <c r="B33292" t="s">
        <v>33262</v>
      </c>
    </row>
    <row r="33293" spans="1:2" x14ac:dyDescent="0.45">
      <c r="A33293">
        <v>10074218</v>
      </c>
      <c r="B33293" t="s">
        <v>33263</v>
      </c>
    </row>
    <row r="33294" spans="1:2" x14ac:dyDescent="0.45">
      <c r="A33294">
        <v>10051395</v>
      </c>
      <c r="B33294" t="s">
        <v>33264</v>
      </c>
    </row>
    <row r="33295" spans="1:2" x14ac:dyDescent="0.45">
      <c r="A33295">
        <v>10075789</v>
      </c>
      <c r="B33295" t="s">
        <v>33265</v>
      </c>
    </row>
    <row r="33296" spans="1:2" x14ac:dyDescent="0.45">
      <c r="A33296">
        <v>10049963</v>
      </c>
      <c r="B33296" t="s">
        <v>33266</v>
      </c>
    </row>
    <row r="33297" spans="1:2" x14ac:dyDescent="0.45">
      <c r="A33297">
        <v>10030328</v>
      </c>
      <c r="B33297" t="s">
        <v>33267</v>
      </c>
    </row>
    <row r="33298" spans="1:2" x14ac:dyDescent="0.45">
      <c r="A33298">
        <v>10016524</v>
      </c>
      <c r="B33298" t="s">
        <v>33268</v>
      </c>
    </row>
    <row r="33299" spans="1:2" x14ac:dyDescent="0.45">
      <c r="A33299">
        <v>10088025</v>
      </c>
      <c r="B33299" t="s">
        <v>33269</v>
      </c>
    </row>
    <row r="33300" spans="1:2" x14ac:dyDescent="0.45">
      <c r="A33300">
        <v>10084954</v>
      </c>
      <c r="B33300" t="s">
        <v>33270</v>
      </c>
    </row>
    <row r="33301" spans="1:2" x14ac:dyDescent="0.45">
      <c r="A33301">
        <v>10009774</v>
      </c>
      <c r="B33301" t="s">
        <v>33271</v>
      </c>
    </row>
    <row r="33302" spans="1:2" x14ac:dyDescent="0.45">
      <c r="A33302">
        <v>10004135</v>
      </c>
      <c r="B33302" t="s">
        <v>33272</v>
      </c>
    </row>
    <row r="33303" spans="1:2" x14ac:dyDescent="0.45">
      <c r="A33303">
        <v>10004190</v>
      </c>
      <c r="B33303" t="s">
        <v>33273</v>
      </c>
    </row>
    <row r="33304" spans="1:2" x14ac:dyDescent="0.45">
      <c r="A33304">
        <v>10090782</v>
      </c>
      <c r="B33304" t="s">
        <v>33274</v>
      </c>
    </row>
    <row r="33305" spans="1:2" x14ac:dyDescent="0.45">
      <c r="A33305">
        <v>10013865</v>
      </c>
      <c r="B33305" t="s">
        <v>33275</v>
      </c>
    </row>
    <row r="33306" spans="1:2" x14ac:dyDescent="0.45">
      <c r="A33306">
        <v>10089075</v>
      </c>
      <c r="B33306" t="s">
        <v>33276</v>
      </c>
    </row>
    <row r="33307" spans="1:2" x14ac:dyDescent="0.45">
      <c r="A33307">
        <v>10016308</v>
      </c>
      <c r="B33307" t="s">
        <v>33277</v>
      </c>
    </row>
    <row r="33308" spans="1:2" x14ac:dyDescent="0.45">
      <c r="A33308">
        <v>10006370</v>
      </c>
      <c r="B33308" t="s">
        <v>33278</v>
      </c>
    </row>
    <row r="33309" spans="1:2" x14ac:dyDescent="0.45">
      <c r="A33309">
        <v>10065537</v>
      </c>
      <c r="B33309" t="s">
        <v>33279</v>
      </c>
    </row>
    <row r="33310" spans="1:2" x14ac:dyDescent="0.45">
      <c r="A33310">
        <v>10063538</v>
      </c>
      <c r="B33310" t="s">
        <v>33280</v>
      </c>
    </row>
    <row r="33311" spans="1:2" x14ac:dyDescent="0.45">
      <c r="A33311">
        <v>10004032</v>
      </c>
      <c r="B33311" t="s">
        <v>33281</v>
      </c>
    </row>
    <row r="33312" spans="1:2" x14ac:dyDescent="0.45">
      <c r="A33312">
        <v>10054975</v>
      </c>
      <c r="B33312" t="s">
        <v>33282</v>
      </c>
    </row>
    <row r="33313" spans="1:2" x14ac:dyDescent="0.45">
      <c r="A33313">
        <v>10037670</v>
      </c>
      <c r="B33313" t="s">
        <v>33283</v>
      </c>
    </row>
    <row r="33314" spans="1:2" x14ac:dyDescent="0.45">
      <c r="A33314">
        <v>10073571</v>
      </c>
      <c r="B33314" t="s">
        <v>33284</v>
      </c>
    </row>
    <row r="33315" spans="1:2" x14ac:dyDescent="0.45">
      <c r="A33315">
        <v>10071559</v>
      </c>
      <c r="B33315" t="s">
        <v>33285</v>
      </c>
    </row>
    <row r="33316" spans="1:2" x14ac:dyDescent="0.45">
      <c r="A33316">
        <v>10024151</v>
      </c>
      <c r="B33316" t="s">
        <v>33286</v>
      </c>
    </row>
    <row r="33317" spans="1:2" x14ac:dyDescent="0.45">
      <c r="A33317">
        <v>10080715</v>
      </c>
      <c r="B33317" t="s">
        <v>33287</v>
      </c>
    </row>
    <row r="33318" spans="1:2" x14ac:dyDescent="0.45">
      <c r="A33318">
        <v>10055878</v>
      </c>
      <c r="B33318" t="s">
        <v>33288</v>
      </c>
    </row>
    <row r="33319" spans="1:2" x14ac:dyDescent="0.45">
      <c r="A33319">
        <v>10090820</v>
      </c>
      <c r="B33319" t="s">
        <v>33289</v>
      </c>
    </row>
    <row r="33320" spans="1:2" x14ac:dyDescent="0.45">
      <c r="A33320">
        <v>10063581</v>
      </c>
      <c r="B33320" t="s">
        <v>33290</v>
      </c>
    </row>
    <row r="33321" spans="1:2" x14ac:dyDescent="0.45">
      <c r="A33321">
        <v>10052758</v>
      </c>
      <c r="B33321" t="s">
        <v>33291</v>
      </c>
    </row>
    <row r="33322" spans="1:2" x14ac:dyDescent="0.45">
      <c r="A33322">
        <v>10025010</v>
      </c>
      <c r="B33322" t="s">
        <v>33292</v>
      </c>
    </row>
    <row r="33323" spans="1:2" x14ac:dyDescent="0.45">
      <c r="A33323">
        <v>10051829</v>
      </c>
      <c r="B33323" t="s">
        <v>33293</v>
      </c>
    </row>
    <row r="33324" spans="1:2" x14ac:dyDescent="0.45">
      <c r="A33324">
        <v>10071444</v>
      </c>
      <c r="B33324" t="s">
        <v>33294</v>
      </c>
    </row>
    <row r="33325" spans="1:2" x14ac:dyDescent="0.45">
      <c r="A33325">
        <v>10057608</v>
      </c>
      <c r="B33325" t="s">
        <v>33295</v>
      </c>
    </row>
    <row r="33326" spans="1:2" x14ac:dyDescent="0.45">
      <c r="A33326">
        <v>10040162</v>
      </c>
      <c r="B33326" t="s">
        <v>33296</v>
      </c>
    </row>
    <row r="33327" spans="1:2" x14ac:dyDescent="0.45">
      <c r="A33327">
        <v>10007548</v>
      </c>
      <c r="B33327" t="s">
        <v>33297</v>
      </c>
    </row>
    <row r="33328" spans="1:2" x14ac:dyDescent="0.45">
      <c r="A33328">
        <v>10052637</v>
      </c>
      <c r="B33328" t="s">
        <v>33298</v>
      </c>
    </row>
    <row r="33329" spans="1:2" x14ac:dyDescent="0.45">
      <c r="A33329">
        <v>10021279</v>
      </c>
      <c r="B33329" t="s">
        <v>33299</v>
      </c>
    </row>
    <row r="33330" spans="1:2" x14ac:dyDescent="0.45">
      <c r="A33330">
        <v>10071152</v>
      </c>
      <c r="B33330" t="s">
        <v>33300</v>
      </c>
    </row>
    <row r="33331" spans="1:2" x14ac:dyDescent="0.45">
      <c r="A33331">
        <v>10076335</v>
      </c>
      <c r="B33331" t="s">
        <v>33301</v>
      </c>
    </row>
    <row r="33332" spans="1:2" x14ac:dyDescent="0.45">
      <c r="A33332">
        <v>10071479</v>
      </c>
      <c r="B33332" t="s">
        <v>33302</v>
      </c>
    </row>
    <row r="33333" spans="1:2" x14ac:dyDescent="0.45">
      <c r="A33333">
        <v>10080555</v>
      </c>
      <c r="B33333" t="s">
        <v>33303</v>
      </c>
    </row>
    <row r="33334" spans="1:2" x14ac:dyDescent="0.45">
      <c r="A33334">
        <v>10017370</v>
      </c>
      <c r="B33334" t="s">
        <v>33304</v>
      </c>
    </row>
    <row r="33335" spans="1:2" x14ac:dyDescent="0.45">
      <c r="A33335">
        <v>10000515</v>
      </c>
      <c r="B33335" t="s">
        <v>33305</v>
      </c>
    </row>
    <row r="33336" spans="1:2" x14ac:dyDescent="0.45">
      <c r="A33336">
        <v>10020510</v>
      </c>
      <c r="B33336" t="s">
        <v>33306</v>
      </c>
    </row>
    <row r="33337" spans="1:2" x14ac:dyDescent="0.45">
      <c r="A33337">
        <v>10037217</v>
      </c>
      <c r="B33337" t="s">
        <v>33307</v>
      </c>
    </row>
    <row r="33338" spans="1:2" x14ac:dyDescent="0.45">
      <c r="A33338">
        <v>10053354</v>
      </c>
      <c r="B33338" t="s">
        <v>33308</v>
      </c>
    </row>
    <row r="33339" spans="1:2" x14ac:dyDescent="0.45">
      <c r="A33339">
        <v>10075510</v>
      </c>
      <c r="B33339" t="s">
        <v>33309</v>
      </c>
    </row>
    <row r="33340" spans="1:2" x14ac:dyDescent="0.45">
      <c r="A33340">
        <v>10051278</v>
      </c>
      <c r="B33340" t="s">
        <v>33310</v>
      </c>
    </row>
    <row r="33341" spans="1:2" x14ac:dyDescent="0.45">
      <c r="A33341">
        <v>10034631</v>
      </c>
      <c r="B33341" t="s">
        <v>33311</v>
      </c>
    </row>
    <row r="33342" spans="1:2" x14ac:dyDescent="0.45">
      <c r="A33342">
        <v>10084195</v>
      </c>
      <c r="B33342" t="s">
        <v>26691</v>
      </c>
    </row>
    <row r="33343" spans="1:2" x14ac:dyDescent="0.45">
      <c r="A33343">
        <v>10063856</v>
      </c>
      <c r="B33343" t="s">
        <v>33312</v>
      </c>
    </row>
    <row r="33344" spans="1:2" x14ac:dyDescent="0.45">
      <c r="A33344">
        <v>10076273</v>
      </c>
      <c r="B33344" t="s">
        <v>33313</v>
      </c>
    </row>
    <row r="33345" spans="1:2" x14ac:dyDescent="0.45">
      <c r="A33345">
        <v>10092062</v>
      </c>
      <c r="B33345" t="s">
        <v>33314</v>
      </c>
    </row>
    <row r="33346" spans="1:2" x14ac:dyDescent="0.45">
      <c r="A33346">
        <v>10057674</v>
      </c>
      <c r="B33346" t="s">
        <v>33315</v>
      </c>
    </row>
    <row r="33347" spans="1:2" x14ac:dyDescent="0.45">
      <c r="A33347">
        <v>10070879</v>
      </c>
      <c r="B33347" t="s">
        <v>33316</v>
      </c>
    </row>
    <row r="33348" spans="1:2" x14ac:dyDescent="0.45">
      <c r="A33348">
        <v>10077795</v>
      </c>
      <c r="B33348" t="s">
        <v>33317</v>
      </c>
    </row>
    <row r="33349" spans="1:2" x14ac:dyDescent="0.45">
      <c r="A33349">
        <v>10027548</v>
      </c>
      <c r="B33349" t="s">
        <v>33318</v>
      </c>
    </row>
    <row r="33350" spans="1:2" x14ac:dyDescent="0.45">
      <c r="A33350">
        <v>10007387</v>
      </c>
      <c r="B33350" t="s">
        <v>33319</v>
      </c>
    </row>
    <row r="33351" spans="1:2" x14ac:dyDescent="0.45">
      <c r="A33351">
        <v>10025533</v>
      </c>
      <c r="B33351" t="s">
        <v>33320</v>
      </c>
    </row>
    <row r="33352" spans="1:2" x14ac:dyDescent="0.45">
      <c r="A33352">
        <v>10081824</v>
      </c>
      <c r="B33352" t="s">
        <v>33321</v>
      </c>
    </row>
    <row r="33353" spans="1:2" x14ac:dyDescent="0.45">
      <c r="A33353">
        <v>10022847</v>
      </c>
      <c r="B33353" t="s">
        <v>33322</v>
      </c>
    </row>
    <row r="33354" spans="1:2" x14ac:dyDescent="0.45">
      <c r="A33354">
        <v>10053916</v>
      </c>
      <c r="B33354" t="s">
        <v>33323</v>
      </c>
    </row>
    <row r="33355" spans="1:2" x14ac:dyDescent="0.45">
      <c r="A33355">
        <v>10055315</v>
      </c>
      <c r="B33355" t="s">
        <v>33324</v>
      </c>
    </row>
    <row r="33356" spans="1:2" x14ac:dyDescent="0.45">
      <c r="A33356">
        <v>10073722</v>
      </c>
      <c r="B33356" t="s">
        <v>33325</v>
      </c>
    </row>
    <row r="33357" spans="1:2" x14ac:dyDescent="0.45">
      <c r="A33357">
        <v>10023296</v>
      </c>
      <c r="B33357" t="s">
        <v>33326</v>
      </c>
    </row>
    <row r="33358" spans="1:2" x14ac:dyDescent="0.45">
      <c r="A33358">
        <v>10047506</v>
      </c>
      <c r="B33358" t="s">
        <v>33327</v>
      </c>
    </row>
    <row r="33359" spans="1:2" x14ac:dyDescent="0.45">
      <c r="A33359">
        <v>10075662</v>
      </c>
      <c r="B33359" t="s">
        <v>33328</v>
      </c>
    </row>
    <row r="33360" spans="1:2" x14ac:dyDescent="0.45">
      <c r="A33360">
        <v>10074304</v>
      </c>
      <c r="B33360" t="s">
        <v>33329</v>
      </c>
    </row>
    <row r="33361" spans="1:2" x14ac:dyDescent="0.45">
      <c r="A33361">
        <v>10018132</v>
      </c>
      <c r="B33361" t="s">
        <v>33330</v>
      </c>
    </row>
    <row r="33362" spans="1:2" x14ac:dyDescent="0.45">
      <c r="A33362">
        <v>10086779</v>
      </c>
      <c r="B33362" t="s">
        <v>33331</v>
      </c>
    </row>
    <row r="33363" spans="1:2" x14ac:dyDescent="0.45">
      <c r="A33363">
        <v>10057040</v>
      </c>
      <c r="B33363" t="s">
        <v>33332</v>
      </c>
    </row>
    <row r="33364" spans="1:2" x14ac:dyDescent="0.45">
      <c r="A33364">
        <v>10030604</v>
      </c>
      <c r="B33364" t="s">
        <v>33333</v>
      </c>
    </row>
    <row r="33365" spans="1:2" x14ac:dyDescent="0.45">
      <c r="A33365">
        <v>10049719</v>
      </c>
      <c r="B33365" t="s">
        <v>33334</v>
      </c>
    </row>
    <row r="33366" spans="1:2" x14ac:dyDescent="0.45">
      <c r="A33366">
        <v>10036256</v>
      </c>
      <c r="B33366" t="s">
        <v>33335</v>
      </c>
    </row>
    <row r="33367" spans="1:2" x14ac:dyDescent="0.45">
      <c r="A33367">
        <v>10050632</v>
      </c>
      <c r="B33367" t="s">
        <v>33336</v>
      </c>
    </row>
    <row r="33368" spans="1:2" x14ac:dyDescent="0.45">
      <c r="A33368">
        <v>10053254</v>
      </c>
      <c r="B33368" t="s">
        <v>33337</v>
      </c>
    </row>
    <row r="33369" spans="1:2" x14ac:dyDescent="0.45">
      <c r="A33369">
        <v>10007679</v>
      </c>
      <c r="B33369" t="s">
        <v>33338</v>
      </c>
    </row>
    <row r="33370" spans="1:2" x14ac:dyDescent="0.45">
      <c r="A33370">
        <v>10070196</v>
      </c>
      <c r="B33370" t="s">
        <v>33339</v>
      </c>
    </row>
    <row r="33371" spans="1:2" x14ac:dyDescent="0.45">
      <c r="A33371">
        <v>10091124</v>
      </c>
      <c r="B33371" t="s">
        <v>33340</v>
      </c>
    </row>
    <row r="33372" spans="1:2" x14ac:dyDescent="0.45">
      <c r="A33372">
        <v>10081093</v>
      </c>
      <c r="B33372" t="s">
        <v>33341</v>
      </c>
    </row>
    <row r="33373" spans="1:2" x14ac:dyDescent="0.45">
      <c r="A33373">
        <v>10054498</v>
      </c>
      <c r="B33373" t="s">
        <v>33342</v>
      </c>
    </row>
    <row r="33374" spans="1:2" x14ac:dyDescent="0.45">
      <c r="A33374">
        <v>10003940</v>
      </c>
      <c r="B33374" t="s">
        <v>33343</v>
      </c>
    </row>
    <row r="33375" spans="1:2" x14ac:dyDescent="0.45">
      <c r="A33375">
        <v>10055570</v>
      </c>
      <c r="B33375" t="s">
        <v>33344</v>
      </c>
    </row>
    <row r="33376" spans="1:2" x14ac:dyDescent="0.45">
      <c r="A33376">
        <v>10030552</v>
      </c>
      <c r="B33376" t="s">
        <v>33345</v>
      </c>
    </row>
    <row r="33377" spans="1:2" x14ac:dyDescent="0.45">
      <c r="A33377">
        <v>10048136</v>
      </c>
      <c r="B33377" t="s">
        <v>33346</v>
      </c>
    </row>
    <row r="33378" spans="1:2" x14ac:dyDescent="0.45">
      <c r="A33378">
        <v>10075539</v>
      </c>
      <c r="B33378" t="s">
        <v>33347</v>
      </c>
    </row>
    <row r="33379" spans="1:2" x14ac:dyDescent="0.45">
      <c r="A33379">
        <v>10041044</v>
      </c>
      <c r="B33379" t="s">
        <v>33348</v>
      </c>
    </row>
    <row r="33380" spans="1:2" x14ac:dyDescent="0.45">
      <c r="A33380">
        <v>10073945</v>
      </c>
      <c r="B33380" t="s">
        <v>33349</v>
      </c>
    </row>
    <row r="33381" spans="1:2" x14ac:dyDescent="0.45">
      <c r="A33381">
        <v>10001435</v>
      </c>
      <c r="B33381" t="s">
        <v>33350</v>
      </c>
    </row>
    <row r="33382" spans="1:2" x14ac:dyDescent="0.45">
      <c r="A33382">
        <v>10013412</v>
      </c>
      <c r="B33382" t="s">
        <v>33351</v>
      </c>
    </row>
    <row r="33383" spans="1:2" x14ac:dyDescent="0.45">
      <c r="A33383">
        <v>10051740</v>
      </c>
      <c r="B33383" t="s">
        <v>33352</v>
      </c>
    </row>
    <row r="33384" spans="1:2" x14ac:dyDescent="0.45">
      <c r="A33384">
        <v>10029148</v>
      </c>
      <c r="B33384" t="s">
        <v>33353</v>
      </c>
    </row>
    <row r="33385" spans="1:2" x14ac:dyDescent="0.45">
      <c r="A33385">
        <v>10033490</v>
      </c>
      <c r="B33385" t="s">
        <v>33354</v>
      </c>
    </row>
    <row r="33386" spans="1:2" x14ac:dyDescent="0.45">
      <c r="A33386">
        <v>10039175</v>
      </c>
      <c r="B33386" t="s">
        <v>33355</v>
      </c>
    </row>
    <row r="33387" spans="1:2" x14ac:dyDescent="0.45">
      <c r="A33387">
        <v>10071333</v>
      </c>
      <c r="B33387" t="s">
        <v>33356</v>
      </c>
    </row>
    <row r="33388" spans="1:2" x14ac:dyDescent="0.45">
      <c r="A33388">
        <v>10006949</v>
      </c>
      <c r="B33388" t="s">
        <v>22128</v>
      </c>
    </row>
    <row r="33389" spans="1:2" x14ac:dyDescent="0.45">
      <c r="A33389">
        <v>10040999</v>
      </c>
      <c r="B33389" t="s">
        <v>10892</v>
      </c>
    </row>
    <row r="33390" spans="1:2" x14ac:dyDescent="0.45">
      <c r="A33390">
        <v>10071241</v>
      </c>
      <c r="B33390" t="s">
        <v>33357</v>
      </c>
    </row>
    <row r="33391" spans="1:2" x14ac:dyDescent="0.45">
      <c r="A33391">
        <v>10024798</v>
      </c>
      <c r="B33391" t="s">
        <v>33358</v>
      </c>
    </row>
    <row r="33392" spans="1:2" x14ac:dyDescent="0.45">
      <c r="A33392">
        <v>10075362</v>
      </c>
      <c r="B33392" t="s">
        <v>33359</v>
      </c>
    </row>
    <row r="33393" spans="1:2" x14ac:dyDescent="0.45">
      <c r="A33393">
        <v>10043311</v>
      </c>
      <c r="B33393" t="s">
        <v>33360</v>
      </c>
    </row>
    <row r="33394" spans="1:2" x14ac:dyDescent="0.45">
      <c r="A33394">
        <v>10036362</v>
      </c>
      <c r="B33394" t="s">
        <v>33361</v>
      </c>
    </row>
    <row r="33395" spans="1:2" x14ac:dyDescent="0.45">
      <c r="A33395">
        <v>10003396</v>
      </c>
      <c r="B33395" t="s">
        <v>33362</v>
      </c>
    </row>
    <row r="33396" spans="1:2" x14ac:dyDescent="0.45">
      <c r="A33396">
        <v>10048147</v>
      </c>
      <c r="B33396" t="s">
        <v>33363</v>
      </c>
    </row>
    <row r="33397" spans="1:2" x14ac:dyDescent="0.45">
      <c r="A33397">
        <v>10049573</v>
      </c>
      <c r="B33397" t="s">
        <v>33364</v>
      </c>
    </row>
    <row r="33398" spans="1:2" x14ac:dyDescent="0.45">
      <c r="A33398">
        <v>10047088</v>
      </c>
      <c r="B33398" t="s">
        <v>21342</v>
      </c>
    </row>
    <row r="33399" spans="1:2" x14ac:dyDescent="0.45">
      <c r="A33399">
        <v>10049817</v>
      </c>
      <c r="B33399" t="s">
        <v>33365</v>
      </c>
    </row>
    <row r="33400" spans="1:2" x14ac:dyDescent="0.45">
      <c r="A33400">
        <v>10015357</v>
      </c>
      <c r="B33400" t="s">
        <v>33366</v>
      </c>
    </row>
    <row r="33401" spans="1:2" x14ac:dyDescent="0.45">
      <c r="A33401">
        <v>10076002</v>
      </c>
      <c r="B33401" t="s">
        <v>33367</v>
      </c>
    </row>
    <row r="33402" spans="1:2" x14ac:dyDescent="0.45">
      <c r="A33402">
        <v>10032807</v>
      </c>
      <c r="B33402" t="s">
        <v>33368</v>
      </c>
    </row>
    <row r="33403" spans="1:2" x14ac:dyDescent="0.45">
      <c r="A33403">
        <v>10000806</v>
      </c>
      <c r="B33403" t="s">
        <v>33369</v>
      </c>
    </row>
    <row r="33404" spans="1:2" x14ac:dyDescent="0.45">
      <c r="A33404">
        <v>10080195</v>
      </c>
      <c r="B33404" t="s">
        <v>33370</v>
      </c>
    </row>
    <row r="33405" spans="1:2" x14ac:dyDescent="0.45">
      <c r="A33405">
        <v>10016577</v>
      </c>
      <c r="B33405" t="s">
        <v>33371</v>
      </c>
    </row>
    <row r="33406" spans="1:2" x14ac:dyDescent="0.45">
      <c r="A33406">
        <v>10002181</v>
      </c>
      <c r="B33406" t="s">
        <v>33372</v>
      </c>
    </row>
    <row r="33407" spans="1:2" x14ac:dyDescent="0.45">
      <c r="A33407">
        <v>10000527</v>
      </c>
      <c r="B33407" t="s">
        <v>33373</v>
      </c>
    </row>
    <row r="33408" spans="1:2" x14ac:dyDescent="0.45">
      <c r="A33408">
        <v>10052267</v>
      </c>
      <c r="B33408" t="s">
        <v>33374</v>
      </c>
    </row>
    <row r="33409" spans="1:2" x14ac:dyDescent="0.45">
      <c r="A33409">
        <v>10062452</v>
      </c>
      <c r="B33409" t="s">
        <v>33375</v>
      </c>
    </row>
    <row r="33410" spans="1:2" x14ac:dyDescent="0.45">
      <c r="A33410">
        <v>10023605</v>
      </c>
      <c r="B33410" t="s">
        <v>33376</v>
      </c>
    </row>
    <row r="33411" spans="1:2" x14ac:dyDescent="0.45">
      <c r="A33411">
        <v>10033297</v>
      </c>
      <c r="B33411" t="s">
        <v>22845</v>
      </c>
    </row>
    <row r="33412" spans="1:2" x14ac:dyDescent="0.45">
      <c r="A33412">
        <v>10011163</v>
      </c>
      <c r="B33412" t="s">
        <v>33377</v>
      </c>
    </row>
    <row r="33413" spans="1:2" x14ac:dyDescent="0.45">
      <c r="A33413">
        <v>10062891</v>
      </c>
      <c r="B33413" t="s">
        <v>33378</v>
      </c>
    </row>
    <row r="33414" spans="1:2" x14ac:dyDescent="0.45">
      <c r="A33414">
        <v>10024545</v>
      </c>
      <c r="B33414" t="s">
        <v>33379</v>
      </c>
    </row>
    <row r="33415" spans="1:2" x14ac:dyDescent="0.45">
      <c r="A33415">
        <v>10006658</v>
      </c>
      <c r="B33415" t="s">
        <v>33380</v>
      </c>
    </row>
    <row r="33416" spans="1:2" x14ac:dyDescent="0.45">
      <c r="A33416">
        <v>10051290</v>
      </c>
      <c r="B33416" t="s">
        <v>33381</v>
      </c>
    </row>
    <row r="33417" spans="1:2" x14ac:dyDescent="0.45">
      <c r="A33417">
        <v>10037342</v>
      </c>
      <c r="B33417" t="s">
        <v>33382</v>
      </c>
    </row>
    <row r="33418" spans="1:2" x14ac:dyDescent="0.45">
      <c r="A33418">
        <v>10033361</v>
      </c>
      <c r="B33418" t="s">
        <v>33383</v>
      </c>
    </row>
    <row r="33419" spans="1:2" x14ac:dyDescent="0.45">
      <c r="A33419">
        <v>10029644</v>
      </c>
      <c r="B33419" t="s">
        <v>33384</v>
      </c>
    </row>
    <row r="33420" spans="1:2" x14ac:dyDescent="0.45">
      <c r="A33420">
        <v>10080988</v>
      </c>
      <c r="B33420" t="s">
        <v>33385</v>
      </c>
    </row>
    <row r="33421" spans="1:2" x14ac:dyDescent="0.45">
      <c r="A33421">
        <v>10069473</v>
      </c>
      <c r="B33421" t="s">
        <v>33386</v>
      </c>
    </row>
    <row r="33422" spans="1:2" x14ac:dyDescent="0.45">
      <c r="A33422">
        <v>10000669</v>
      </c>
      <c r="B33422" t="s">
        <v>33387</v>
      </c>
    </row>
    <row r="33423" spans="1:2" x14ac:dyDescent="0.45">
      <c r="A33423">
        <v>10024148</v>
      </c>
      <c r="B33423" t="s">
        <v>33388</v>
      </c>
    </row>
    <row r="33424" spans="1:2" x14ac:dyDescent="0.45">
      <c r="A33424">
        <v>10075197</v>
      </c>
      <c r="B33424" t="s">
        <v>33389</v>
      </c>
    </row>
    <row r="33425" spans="1:2" x14ac:dyDescent="0.45">
      <c r="A33425">
        <v>10045567</v>
      </c>
      <c r="B33425" t="s">
        <v>33390</v>
      </c>
    </row>
    <row r="33426" spans="1:2" x14ac:dyDescent="0.45">
      <c r="A33426">
        <v>10077914</v>
      </c>
      <c r="B33426" t="s">
        <v>33391</v>
      </c>
    </row>
    <row r="33427" spans="1:2" x14ac:dyDescent="0.45">
      <c r="A33427">
        <v>10047311</v>
      </c>
      <c r="B33427" t="s">
        <v>33392</v>
      </c>
    </row>
    <row r="33428" spans="1:2" x14ac:dyDescent="0.45">
      <c r="A33428">
        <v>10044503</v>
      </c>
      <c r="B33428" t="s">
        <v>33393</v>
      </c>
    </row>
    <row r="33429" spans="1:2" x14ac:dyDescent="0.45">
      <c r="A33429">
        <v>10029175</v>
      </c>
      <c r="B33429" t="s">
        <v>33394</v>
      </c>
    </row>
    <row r="33430" spans="1:2" x14ac:dyDescent="0.45">
      <c r="A33430">
        <v>10026008</v>
      </c>
      <c r="B33430" t="s">
        <v>33395</v>
      </c>
    </row>
    <row r="33431" spans="1:2" x14ac:dyDescent="0.45">
      <c r="A33431">
        <v>10001941</v>
      </c>
      <c r="B33431" t="s">
        <v>33396</v>
      </c>
    </row>
    <row r="33432" spans="1:2" x14ac:dyDescent="0.45">
      <c r="A33432">
        <v>10039301</v>
      </c>
      <c r="B33432" t="s">
        <v>19971</v>
      </c>
    </row>
    <row r="33433" spans="1:2" x14ac:dyDescent="0.45">
      <c r="A33433">
        <v>10088424</v>
      </c>
      <c r="B33433" t="s">
        <v>33397</v>
      </c>
    </row>
    <row r="33434" spans="1:2" x14ac:dyDescent="0.45">
      <c r="A33434">
        <v>10042264</v>
      </c>
      <c r="B33434" t="s">
        <v>33398</v>
      </c>
    </row>
    <row r="33435" spans="1:2" x14ac:dyDescent="0.45">
      <c r="A33435">
        <v>10062542</v>
      </c>
      <c r="B33435" t="s">
        <v>33399</v>
      </c>
    </row>
    <row r="33436" spans="1:2" x14ac:dyDescent="0.45">
      <c r="A33436">
        <v>10026776</v>
      </c>
      <c r="B33436" t="s">
        <v>33400</v>
      </c>
    </row>
    <row r="33437" spans="1:2" x14ac:dyDescent="0.45">
      <c r="A33437">
        <v>10087717</v>
      </c>
      <c r="B33437" t="s">
        <v>33401</v>
      </c>
    </row>
    <row r="33438" spans="1:2" x14ac:dyDescent="0.45">
      <c r="A33438">
        <v>10029008</v>
      </c>
      <c r="B33438" t="s">
        <v>33402</v>
      </c>
    </row>
    <row r="33439" spans="1:2" x14ac:dyDescent="0.45">
      <c r="A33439">
        <v>10071316</v>
      </c>
      <c r="B33439" t="s">
        <v>33403</v>
      </c>
    </row>
    <row r="33440" spans="1:2" x14ac:dyDescent="0.45">
      <c r="A33440">
        <v>10082942</v>
      </c>
      <c r="B33440" t="s">
        <v>33404</v>
      </c>
    </row>
    <row r="33441" spans="1:2" x14ac:dyDescent="0.45">
      <c r="A33441">
        <v>10048905</v>
      </c>
      <c r="B33441" t="s">
        <v>33405</v>
      </c>
    </row>
    <row r="33442" spans="1:2" x14ac:dyDescent="0.45">
      <c r="A33442">
        <v>10071443</v>
      </c>
      <c r="B33442" t="s">
        <v>33406</v>
      </c>
    </row>
    <row r="33443" spans="1:2" x14ac:dyDescent="0.45">
      <c r="A33443">
        <v>10015350</v>
      </c>
      <c r="B33443" t="s">
        <v>33407</v>
      </c>
    </row>
    <row r="33444" spans="1:2" x14ac:dyDescent="0.45">
      <c r="A33444">
        <v>10080236</v>
      </c>
      <c r="B33444" t="s">
        <v>33408</v>
      </c>
    </row>
    <row r="33445" spans="1:2" x14ac:dyDescent="0.45">
      <c r="A33445">
        <v>10004288</v>
      </c>
      <c r="B33445" t="s">
        <v>33409</v>
      </c>
    </row>
    <row r="33446" spans="1:2" x14ac:dyDescent="0.45">
      <c r="A33446">
        <v>10042215</v>
      </c>
      <c r="B33446" t="s">
        <v>33410</v>
      </c>
    </row>
    <row r="33447" spans="1:2" x14ac:dyDescent="0.45">
      <c r="A33447">
        <v>10035135</v>
      </c>
      <c r="B33447" t="s">
        <v>20816</v>
      </c>
    </row>
    <row r="33448" spans="1:2" x14ac:dyDescent="0.45">
      <c r="A33448">
        <v>10000510</v>
      </c>
      <c r="B33448" t="s">
        <v>33411</v>
      </c>
    </row>
    <row r="33449" spans="1:2" x14ac:dyDescent="0.45">
      <c r="A33449">
        <v>10014847</v>
      </c>
      <c r="B33449" t="s">
        <v>33412</v>
      </c>
    </row>
    <row r="33450" spans="1:2" x14ac:dyDescent="0.45">
      <c r="A33450">
        <v>10091090</v>
      </c>
      <c r="B33450" t="s">
        <v>33413</v>
      </c>
    </row>
    <row r="33451" spans="1:2" x14ac:dyDescent="0.45">
      <c r="A33451">
        <v>10050737</v>
      </c>
      <c r="B33451" t="s">
        <v>33414</v>
      </c>
    </row>
    <row r="33452" spans="1:2" x14ac:dyDescent="0.45">
      <c r="A33452">
        <v>10035445</v>
      </c>
      <c r="B33452" t="s">
        <v>33415</v>
      </c>
    </row>
    <row r="33453" spans="1:2" x14ac:dyDescent="0.45">
      <c r="A33453">
        <v>10051893</v>
      </c>
      <c r="B33453" t="s">
        <v>33416</v>
      </c>
    </row>
    <row r="33454" spans="1:2" x14ac:dyDescent="0.45">
      <c r="A33454">
        <v>10002623</v>
      </c>
      <c r="B33454" t="s">
        <v>33417</v>
      </c>
    </row>
    <row r="33455" spans="1:2" x14ac:dyDescent="0.45">
      <c r="A33455">
        <v>10077311</v>
      </c>
      <c r="B33455" t="s">
        <v>33418</v>
      </c>
    </row>
    <row r="33456" spans="1:2" x14ac:dyDescent="0.45">
      <c r="A33456">
        <v>10036981</v>
      </c>
      <c r="B33456" t="s">
        <v>33419</v>
      </c>
    </row>
    <row r="33457" spans="1:2" x14ac:dyDescent="0.45">
      <c r="A33457">
        <v>10080402</v>
      </c>
      <c r="B33457" t="s">
        <v>33420</v>
      </c>
    </row>
    <row r="33458" spans="1:2" x14ac:dyDescent="0.45">
      <c r="A33458">
        <v>10087570</v>
      </c>
      <c r="B33458" t="s">
        <v>33421</v>
      </c>
    </row>
    <row r="33459" spans="1:2" x14ac:dyDescent="0.45">
      <c r="A33459">
        <v>10066231</v>
      </c>
      <c r="B33459" t="s">
        <v>33422</v>
      </c>
    </row>
    <row r="33460" spans="1:2" x14ac:dyDescent="0.45">
      <c r="A33460">
        <v>10055256</v>
      </c>
      <c r="B33460" t="s">
        <v>33423</v>
      </c>
    </row>
    <row r="33461" spans="1:2" x14ac:dyDescent="0.45">
      <c r="A33461">
        <v>10024869</v>
      </c>
      <c r="B33461" t="s">
        <v>33424</v>
      </c>
    </row>
    <row r="33462" spans="1:2" x14ac:dyDescent="0.45">
      <c r="A33462">
        <v>10019422</v>
      </c>
      <c r="B33462" t="s">
        <v>33425</v>
      </c>
    </row>
    <row r="33463" spans="1:2" x14ac:dyDescent="0.45">
      <c r="A33463">
        <v>10040659</v>
      </c>
      <c r="B33463" t="s">
        <v>33426</v>
      </c>
    </row>
    <row r="33464" spans="1:2" x14ac:dyDescent="0.45">
      <c r="A33464">
        <v>10007275</v>
      </c>
      <c r="B33464" t="s">
        <v>33427</v>
      </c>
    </row>
    <row r="33465" spans="1:2" x14ac:dyDescent="0.45">
      <c r="A33465">
        <v>10005099</v>
      </c>
      <c r="B33465" t="s">
        <v>33428</v>
      </c>
    </row>
    <row r="33466" spans="1:2" x14ac:dyDescent="0.45">
      <c r="A33466">
        <v>10076129</v>
      </c>
      <c r="B33466" t="s">
        <v>33429</v>
      </c>
    </row>
    <row r="33467" spans="1:2" x14ac:dyDescent="0.45">
      <c r="A33467">
        <v>10021732</v>
      </c>
      <c r="B33467" t="s">
        <v>33430</v>
      </c>
    </row>
    <row r="33468" spans="1:2" x14ac:dyDescent="0.45">
      <c r="A33468">
        <v>10033207</v>
      </c>
      <c r="B33468" t="s">
        <v>33431</v>
      </c>
    </row>
    <row r="33469" spans="1:2" x14ac:dyDescent="0.45">
      <c r="A33469">
        <v>10021540</v>
      </c>
      <c r="B33469" t="s">
        <v>33432</v>
      </c>
    </row>
    <row r="33470" spans="1:2" x14ac:dyDescent="0.45">
      <c r="A33470">
        <v>10061616</v>
      </c>
      <c r="B33470" t="s">
        <v>33433</v>
      </c>
    </row>
    <row r="33471" spans="1:2" x14ac:dyDescent="0.45">
      <c r="A33471">
        <v>10009731</v>
      </c>
      <c r="B33471" t="s">
        <v>33434</v>
      </c>
    </row>
    <row r="33472" spans="1:2" x14ac:dyDescent="0.45">
      <c r="A33472">
        <v>10018560</v>
      </c>
      <c r="B33472" t="s">
        <v>33435</v>
      </c>
    </row>
    <row r="33473" spans="1:2" x14ac:dyDescent="0.45">
      <c r="A33473">
        <v>10006694</v>
      </c>
      <c r="B33473" t="s">
        <v>33436</v>
      </c>
    </row>
    <row r="33474" spans="1:2" x14ac:dyDescent="0.45">
      <c r="A33474">
        <v>10056173</v>
      </c>
      <c r="B33474" t="s">
        <v>33437</v>
      </c>
    </row>
    <row r="33475" spans="1:2" x14ac:dyDescent="0.45">
      <c r="A33475">
        <v>10065785</v>
      </c>
      <c r="B33475" t="s">
        <v>33438</v>
      </c>
    </row>
    <row r="33476" spans="1:2" x14ac:dyDescent="0.45">
      <c r="A33476">
        <v>10039365</v>
      </c>
      <c r="B33476" t="s">
        <v>33439</v>
      </c>
    </row>
    <row r="33477" spans="1:2" x14ac:dyDescent="0.45">
      <c r="A33477">
        <v>10076661</v>
      </c>
      <c r="B33477" t="s">
        <v>33440</v>
      </c>
    </row>
    <row r="33478" spans="1:2" x14ac:dyDescent="0.45">
      <c r="A33478">
        <v>10022053</v>
      </c>
      <c r="B33478" t="s">
        <v>33441</v>
      </c>
    </row>
    <row r="33479" spans="1:2" x14ac:dyDescent="0.45">
      <c r="A33479">
        <v>10065035</v>
      </c>
      <c r="B33479" t="s">
        <v>33442</v>
      </c>
    </row>
    <row r="33480" spans="1:2" x14ac:dyDescent="0.45">
      <c r="A33480">
        <v>10072712</v>
      </c>
      <c r="B33480" t="s">
        <v>33443</v>
      </c>
    </row>
    <row r="33481" spans="1:2" x14ac:dyDescent="0.45">
      <c r="A33481">
        <v>10026044</v>
      </c>
      <c r="B33481" t="s">
        <v>33444</v>
      </c>
    </row>
    <row r="33482" spans="1:2" x14ac:dyDescent="0.45">
      <c r="A33482">
        <v>10047796</v>
      </c>
      <c r="B33482" t="s">
        <v>33445</v>
      </c>
    </row>
    <row r="33483" spans="1:2" x14ac:dyDescent="0.45">
      <c r="A33483">
        <v>10057481</v>
      </c>
      <c r="B33483" t="s">
        <v>33446</v>
      </c>
    </row>
    <row r="33484" spans="1:2" x14ac:dyDescent="0.45">
      <c r="A33484">
        <v>10077965</v>
      </c>
      <c r="B33484" t="s">
        <v>33447</v>
      </c>
    </row>
    <row r="33485" spans="1:2" x14ac:dyDescent="0.45">
      <c r="A33485">
        <v>10077017</v>
      </c>
      <c r="B33485" t="s">
        <v>33448</v>
      </c>
    </row>
    <row r="33486" spans="1:2" x14ac:dyDescent="0.45">
      <c r="A33486">
        <v>10032139</v>
      </c>
      <c r="B33486" t="s">
        <v>33449</v>
      </c>
    </row>
    <row r="33487" spans="1:2" x14ac:dyDescent="0.45">
      <c r="A33487">
        <v>10037189</v>
      </c>
      <c r="B33487" t="s">
        <v>33450</v>
      </c>
    </row>
    <row r="33488" spans="1:2" x14ac:dyDescent="0.45">
      <c r="A33488">
        <v>10074717</v>
      </c>
      <c r="B33488" t="s">
        <v>33451</v>
      </c>
    </row>
    <row r="33489" spans="1:2" x14ac:dyDescent="0.45">
      <c r="A33489">
        <v>10052074</v>
      </c>
      <c r="B33489" t="s">
        <v>33452</v>
      </c>
    </row>
    <row r="33490" spans="1:2" x14ac:dyDescent="0.45">
      <c r="A33490">
        <v>10048281</v>
      </c>
      <c r="B33490" t="s">
        <v>33453</v>
      </c>
    </row>
    <row r="33491" spans="1:2" x14ac:dyDescent="0.45">
      <c r="A33491">
        <v>10088498</v>
      </c>
      <c r="B33491" t="s">
        <v>17389</v>
      </c>
    </row>
    <row r="33492" spans="1:2" x14ac:dyDescent="0.45">
      <c r="A33492">
        <v>10055965</v>
      </c>
      <c r="B33492" t="s">
        <v>33454</v>
      </c>
    </row>
    <row r="33493" spans="1:2" x14ac:dyDescent="0.45">
      <c r="A33493">
        <v>10088764</v>
      </c>
      <c r="B33493" t="s">
        <v>33455</v>
      </c>
    </row>
    <row r="33494" spans="1:2" x14ac:dyDescent="0.45">
      <c r="A33494">
        <v>10077139</v>
      </c>
      <c r="B33494" t="s">
        <v>33456</v>
      </c>
    </row>
    <row r="33495" spans="1:2" x14ac:dyDescent="0.45">
      <c r="A33495">
        <v>10001612</v>
      </c>
      <c r="B33495" t="s">
        <v>33457</v>
      </c>
    </row>
    <row r="33496" spans="1:2" x14ac:dyDescent="0.45">
      <c r="A33496">
        <v>10046725</v>
      </c>
      <c r="B33496" t="s">
        <v>33458</v>
      </c>
    </row>
    <row r="33497" spans="1:2" x14ac:dyDescent="0.45">
      <c r="A33497">
        <v>10052359</v>
      </c>
      <c r="B33497" t="s">
        <v>33459</v>
      </c>
    </row>
    <row r="33498" spans="1:2" x14ac:dyDescent="0.45">
      <c r="A33498">
        <v>10015980</v>
      </c>
      <c r="B33498" t="s">
        <v>33460</v>
      </c>
    </row>
    <row r="33499" spans="1:2" x14ac:dyDescent="0.45">
      <c r="A33499">
        <v>10079280</v>
      </c>
      <c r="B33499" t="s">
        <v>33461</v>
      </c>
    </row>
    <row r="33500" spans="1:2" x14ac:dyDescent="0.45">
      <c r="A33500">
        <v>10032874</v>
      </c>
      <c r="B33500" t="s">
        <v>33462</v>
      </c>
    </row>
    <row r="33501" spans="1:2" x14ac:dyDescent="0.45">
      <c r="A33501">
        <v>10066275</v>
      </c>
      <c r="B33501" t="s">
        <v>33463</v>
      </c>
    </row>
    <row r="33502" spans="1:2" x14ac:dyDescent="0.45">
      <c r="A33502">
        <v>10007879</v>
      </c>
      <c r="B33502" t="s">
        <v>33464</v>
      </c>
    </row>
    <row r="33503" spans="1:2" x14ac:dyDescent="0.45">
      <c r="A33503">
        <v>10087329</v>
      </c>
      <c r="B33503" t="s">
        <v>33465</v>
      </c>
    </row>
    <row r="33504" spans="1:2" x14ac:dyDescent="0.45">
      <c r="A33504">
        <v>10027086</v>
      </c>
      <c r="B33504" t="s">
        <v>33466</v>
      </c>
    </row>
    <row r="33505" spans="1:2" x14ac:dyDescent="0.45">
      <c r="A33505">
        <v>10071220</v>
      </c>
      <c r="B33505" t="s">
        <v>33467</v>
      </c>
    </row>
    <row r="33506" spans="1:2" x14ac:dyDescent="0.45">
      <c r="A33506">
        <v>10035500</v>
      </c>
      <c r="B33506" t="s">
        <v>33468</v>
      </c>
    </row>
    <row r="33507" spans="1:2" x14ac:dyDescent="0.45">
      <c r="A33507">
        <v>10055626</v>
      </c>
      <c r="B33507" t="s">
        <v>33469</v>
      </c>
    </row>
    <row r="33508" spans="1:2" x14ac:dyDescent="0.45">
      <c r="A33508">
        <v>10016492</v>
      </c>
      <c r="B33508" t="s">
        <v>33470</v>
      </c>
    </row>
    <row r="33509" spans="1:2" x14ac:dyDescent="0.45">
      <c r="A33509">
        <v>10003213</v>
      </c>
      <c r="B33509" t="s">
        <v>33471</v>
      </c>
    </row>
    <row r="33510" spans="1:2" x14ac:dyDescent="0.45">
      <c r="A33510">
        <v>10028251</v>
      </c>
      <c r="B33510" t="s">
        <v>33472</v>
      </c>
    </row>
    <row r="33511" spans="1:2" x14ac:dyDescent="0.45">
      <c r="A33511">
        <v>10074324</v>
      </c>
      <c r="B33511" t="s">
        <v>33473</v>
      </c>
    </row>
    <row r="33512" spans="1:2" x14ac:dyDescent="0.45">
      <c r="A33512">
        <v>90000096</v>
      </c>
      <c r="B33512" t="s">
        <v>33474</v>
      </c>
    </row>
    <row r="33513" spans="1:2" x14ac:dyDescent="0.45">
      <c r="A33513">
        <v>10040060</v>
      </c>
      <c r="B33513" t="s">
        <v>33475</v>
      </c>
    </row>
    <row r="33514" spans="1:2" x14ac:dyDescent="0.45">
      <c r="A33514">
        <v>10022739</v>
      </c>
      <c r="B33514" t="s">
        <v>33476</v>
      </c>
    </row>
    <row r="33515" spans="1:2" x14ac:dyDescent="0.45">
      <c r="A33515">
        <v>10075975</v>
      </c>
      <c r="B33515" t="s">
        <v>23354</v>
      </c>
    </row>
    <row r="33516" spans="1:2" x14ac:dyDescent="0.45">
      <c r="A33516">
        <v>10069703</v>
      </c>
      <c r="B33516" t="s">
        <v>33477</v>
      </c>
    </row>
    <row r="33517" spans="1:2" x14ac:dyDescent="0.45">
      <c r="A33517">
        <v>10073007</v>
      </c>
      <c r="B33517" t="s">
        <v>33478</v>
      </c>
    </row>
    <row r="33518" spans="1:2" x14ac:dyDescent="0.45">
      <c r="A33518">
        <v>10076409</v>
      </c>
      <c r="B33518" t="s">
        <v>33479</v>
      </c>
    </row>
    <row r="33519" spans="1:2" x14ac:dyDescent="0.45">
      <c r="A33519">
        <v>10031268</v>
      </c>
      <c r="B33519" t="s">
        <v>33480</v>
      </c>
    </row>
    <row r="33520" spans="1:2" x14ac:dyDescent="0.45">
      <c r="A33520">
        <v>10078264</v>
      </c>
      <c r="B33520" t="s">
        <v>33481</v>
      </c>
    </row>
    <row r="33521" spans="1:2" x14ac:dyDescent="0.45">
      <c r="A33521">
        <v>10091784</v>
      </c>
      <c r="B33521" t="s">
        <v>33482</v>
      </c>
    </row>
    <row r="33522" spans="1:2" x14ac:dyDescent="0.45">
      <c r="A33522">
        <v>10069829</v>
      </c>
      <c r="B33522" t="s">
        <v>33483</v>
      </c>
    </row>
    <row r="33523" spans="1:2" x14ac:dyDescent="0.45">
      <c r="A33523">
        <v>10044560</v>
      </c>
      <c r="B33523" t="s">
        <v>33484</v>
      </c>
    </row>
    <row r="33524" spans="1:2" x14ac:dyDescent="0.45">
      <c r="A33524">
        <v>10051898</v>
      </c>
      <c r="B33524" t="s">
        <v>33485</v>
      </c>
    </row>
    <row r="33525" spans="1:2" x14ac:dyDescent="0.45">
      <c r="A33525">
        <v>10015711</v>
      </c>
      <c r="B33525" t="s">
        <v>33486</v>
      </c>
    </row>
    <row r="33526" spans="1:2" x14ac:dyDescent="0.45">
      <c r="A33526">
        <v>10055008</v>
      </c>
      <c r="B33526" t="s">
        <v>33487</v>
      </c>
    </row>
    <row r="33527" spans="1:2" x14ac:dyDescent="0.45">
      <c r="A33527">
        <v>10087621</v>
      </c>
      <c r="B33527" t="s">
        <v>33488</v>
      </c>
    </row>
    <row r="33528" spans="1:2" x14ac:dyDescent="0.45">
      <c r="A33528">
        <v>10047339</v>
      </c>
      <c r="B33528" t="s">
        <v>33489</v>
      </c>
    </row>
    <row r="33529" spans="1:2" x14ac:dyDescent="0.45">
      <c r="A33529">
        <v>10066833</v>
      </c>
      <c r="B33529" t="s">
        <v>33490</v>
      </c>
    </row>
    <row r="33530" spans="1:2" x14ac:dyDescent="0.45">
      <c r="A33530">
        <v>10001608</v>
      </c>
      <c r="B33530" t="s">
        <v>33491</v>
      </c>
    </row>
    <row r="33531" spans="1:2" x14ac:dyDescent="0.45">
      <c r="A33531">
        <v>10050814</v>
      </c>
      <c r="B33531" t="s">
        <v>33492</v>
      </c>
    </row>
    <row r="33532" spans="1:2" x14ac:dyDescent="0.45">
      <c r="A33532">
        <v>10003906</v>
      </c>
      <c r="B33532" t="s">
        <v>33493</v>
      </c>
    </row>
    <row r="33533" spans="1:2" x14ac:dyDescent="0.45">
      <c r="A33533">
        <v>10065677</v>
      </c>
      <c r="B33533" t="s">
        <v>33494</v>
      </c>
    </row>
    <row r="33534" spans="1:2" x14ac:dyDescent="0.45">
      <c r="A33534">
        <v>10079212</v>
      </c>
      <c r="B33534" t="s">
        <v>33495</v>
      </c>
    </row>
    <row r="33535" spans="1:2" x14ac:dyDescent="0.45">
      <c r="A33535">
        <v>10015345</v>
      </c>
      <c r="B33535" t="s">
        <v>33496</v>
      </c>
    </row>
    <row r="33536" spans="1:2" x14ac:dyDescent="0.45">
      <c r="A33536">
        <v>10069789</v>
      </c>
      <c r="B33536" t="s">
        <v>33497</v>
      </c>
    </row>
    <row r="33537" spans="1:2" x14ac:dyDescent="0.45">
      <c r="A33537">
        <v>10043992</v>
      </c>
      <c r="B33537" t="s">
        <v>33498</v>
      </c>
    </row>
    <row r="33538" spans="1:2" x14ac:dyDescent="0.45">
      <c r="A33538">
        <v>10017564</v>
      </c>
      <c r="B33538" t="s">
        <v>27442</v>
      </c>
    </row>
    <row r="33539" spans="1:2" x14ac:dyDescent="0.45">
      <c r="A33539">
        <v>10064685</v>
      </c>
      <c r="B33539" t="s">
        <v>33499</v>
      </c>
    </row>
    <row r="33540" spans="1:2" x14ac:dyDescent="0.45">
      <c r="A33540">
        <v>10091907</v>
      </c>
      <c r="B33540" t="s">
        <v>33500</v>
      </c>
    </row>
    <row r="33541" spans="1:2" x14ac:dyDescent="0.45">
      <c r="A33541">
        <v>10051103</v>
      </c>
      <c r="B33541" t="s">
        <v>33501</v>
      </c>
    </row>
    <row r="33542" spans="1:2" x14ac:dyDescent="0.45">
      <c r="A33542">
        <v>10077897</v>
      </c>
      <c r="B33542" t="s">
        <v>33502</v>
      </c>
    </row>
    <row r="33543" spans="1:2" x14ac:dyDescent="0.45">
      <c r="A33543">
        <v>10070013</v>
      </c>
      <c r="B33543" t="s">
        <v>33503</v>
      </c>
    </row>
    <row r="33544" spans="1:2" x14ac:dyDescent="0.45">
      <c r="A33544">
        <v>10052807</v>
      </c>
      <c r="B33544" t="s">
        <v>33504</v>
      </c>
    </row>
    <row r="33545" spans="1:2" x14ac:dyDescent="0.45">
      <c r="A33545">
        <v>10032779</v>
      </c>
      <c r="B33545" t="s">
        <v>33505</v>
      </c>
    </row>
    <row r="33546" spans="1:2" x14ac:dyDescent="0.45">
      <c r="A33546">
        <v>10073195</v>
      </c>
      <c r="B33546" t="s">
        <v>33506</v>
      </c>
    </row>
    <row r="33547" spans="1:2" x14ac:dyDescent="0.45">
      <c r="A33547">
        <v>10080014</v>
      </c>
      <c r="B33547" t="s">
        <v>33507</v>
      </c>
    </row>
    <row r="33548" spans="1:2" x14ac:dyDescent="0.45">
      <c r="A33548">
        <v>10037671</v>
      </c>
      <c r="B33548" t="s">
        <v>33508</v>
      </c>
    </row>
    <row r="33549" spans="1:2" x14ac:dyDescent="0.45">
      <c r="A33549">
        <v>10061803</v>
      </c>
      <c r="B33549" t="s">
        <v>33509</v>
      </c>
    </row>
    <row r="33550" spans="1:2" x14ac:dyDescent="0.45">
      <c r="A33550">
        <v>10018584</v>
      </c>
      <c r="B33550" t="s">
        <v>33510</v>
      </c>
    </row>
    <row r="33551" spans="1:2" x14ac:dyDescent="0.45">
      <c r="A33551">
        <v>10074195</v>
      </c>
      <c r="B33551" t="s">
        <v>33511</v>
      </c>
    </row>
    <row r="33552" spans="1:2" x14ac:dyDescent="0.45">
      <c r="A33552">
        <v>10002866</v>
      </c>
      <c r="B33552" t="s">
        <v>33512</v>
      </c>
    </row>
    <row r="33553" spans="1:2" x14ac:dyDescent="0.45">
      <c r="A33553">
        <v>10047822</v>
      </c>
      <c r="B33553" t="s">
        <v>33513</v>
      </c>
    </row>
    <row r="33554" spans="1:2" x14ac:dyDescent="0.45">
      <c r="A33554">
        <v>10044804</v>
      </c>
      <c r="B33554" t="s">
        <v>33514</v>
      </c>
    </row>
    <row r="33555" spans="1:2" x14ac:dyDescent="0.45">
      <c r="A33555">
        <v>10020481</v>
      </c>
      <c r="B33555" t="s">
        <v>33515</v>
      </c>
    </row>
    <row r="33556" spans="1:2" x14ac:dyDescent="0.45">
      <c r="A33556">
        <v>10010456</v>
      </c>
      <c r="B33556" t="s">
        <v>33516</v>
      </c>
    </row>
    <row r="33557" spans="1:2" x14ac:dyDescent="0.45">
      <c r="A33557">
        <v>10087337</v>
      </c>
      <c r="B33557" t="s">
        <v>17094</v>
      </c>
    </row>
    <row r="33558" spans="1:2" x14ac:dyDescent="0.45">
      <c r="A33558">
        <v>10061933</v>
      </c>
      <c r="B33558" t="s">
        <v>33517</v>
      </c>
    </row>
    <row r="33559" spans="1:2" x14ac:dyDescent="0.45">
      <c r="A33559">
        <v>10036973</v>
      </c>
      <c r="B33559" t="s">
        <v>33518</v>
      </c>
    </row>
    <row r="33560" spans="1:2" x14ac:dyDescent="0.45">
      <c r="A33560">
        <v>10073037</v>
      </c>
      <c r="B33560" t="s">
        <v>33519</v>
      </c>
    </row>
    <row r="33561" spans="1:2" x14ac:dyDescent="0.45">
      <c r="A33561">
        <v>10080618</v>
      </c>
      <c r="B33561" t="s">
        <v>33520</v>
      </c>
    </row>
    <row r="33562" spans="1:2" x14ac:dyDescent="0.45">
      <c r="A33562">
        <v>10074417</v>
      </c>
      <c r="B33562" t="s">
        <v>33521</v>
      </c>
    </row>
    <row r="33563" spans="1:2" x14ac:dyDescent="0.45">
      <c r="A33563">
        <v>10075973</v>
      </c>
      <c r="B33563" t="s">
        <v>33522</v>
      </c>
    </row>
    <row r="33564" spans="1:2" x14ac:dyDescent="0.45">
      <c r="A33564">
        <v>10084374</v>
      </c>
      <c r="B33564" t="s">
        <v>33523</v>
      </c>
    </row>
    <row r="33565" spans="1:2" x14ac:dyDescent="0.45">
      <c r="A33565">
        <v>10015378</v>
      </c>
      <c r="B33565" t="s">
        <v>33524</v>
      </c>
    </row>
    <row r="33566" spans="1:2" x14ac:dyDescent="0.45">
      <c r="A33566">
        <v>10028428</v>
      </c>
      <c r="B33566" t="s">
        <v>33525</v>
      </c>
    </row>
    <row r="33567" spans="1:2" x14ac:dyDescent="0.45">
      <c r="A33567">
        <v>10077507</v>
      </c>
      <c r="B33567" t="s">
        <v>33526</v>
      </c>
    </row>
    <row r="33568" spans="1:2" x14ac:dyDescent="0.45">
      <c r="A33568">
        <v>10007545</v>
      </c>
      <c r="B33568" t="s">
        <v>33527</v>
      </c>
    </row>
    <row r="33569" spans="1:2" x14ac:dyDescent="0.45">
      <c r="A33569">
        <v>10009334</v>
      </c>
      <c r="B33569" t="s">
        <v>33528</v>
      </c>
    </row>
    <row r="33570" spans="1:2" x14ac:dyDescent="0.45">
      <c r="A33570">
        <v>10053461</v>
      </c>
      <c r="B33570" t="s">
        <v>33529</v>
      </c>
    </row>
    <row r="33571" spans="1:2" x14ac:dyDescent="0.45">
      <c r="A33571">
        <v>10011749</v>
      </c>
      <c r="B33571" t="s">
        <v>33530</v>
      </c>
    </row>
    <row r="33572" spans="1:2" x14ac:dyDescent="0.45">
      <c r="A33572">
        <v>10007792</v>
      </c>
      <c r="B33572" t="s">
        <v>33531</v>
      </c>
    </row>
    <row r="33573" spans="1:2" x14ac:dyDescent="0.45">
      <c r="A33573">
        <v>10033174</v>
      </c>
      <c r="B33573" t="s">
        <v>33532</v>
      </c>
    </row>
    <row r="33574" spans="1:2" x14ac:dyDescent="0.45">
      <c r="A33574">
        <v>10033941</v>
      </c>
      <c r="B33574" t="s">
        <v>33533</v>
      </c>
    </row>
    <row r="33575" spans="1:2" x14ac:dyDescent="0.45">
      <c r="A33575">
        <v>10070894</v>
      </c>
      <c r="B33575" t="s">
        <v>33534</v>
      </c>
    </row>
    <row r="33576" spans="1:2" x14ac:dyDescent="0.45">
      <c r="A33576">
        <v>10088363</v>
      </c>
      <c r="B33576" t="s">
        <v>33535</v>
      </c>
    </row>
    <row r="33577" spans="1:2" x14ac:dyDescent="0.45">
      <c r="A33577">
        <v>10061381</v>
      </c>
      <c r="B33577" t="s">
        <v>33536</v>
      </c>
    </row>
    <row r="33578" spans="1:2" x14ac:dyDescent="0.45">
      <c r="A33578">
        <v>10024454</v>
      </c>
      <c r="B33578" t="s">
        <v>33537</v>
      </c>
    </row>
    <row r="33579" spans="1:2" x14ac:dyDescent="0.45">
      <c r="A33579">
        <v>10020330</v>
      </c>
      <c r="B33579" t="s">
        <v>1516</v>
      </c>
    </row>
    <row r="33580" spans="1:2" x14ac:dyDescent="0.45">
      <c r="A33580">
        <v>10070983</v>
      </c>
      <c r="B33580" t="s">
        <v>33538</v>
      </c>
    </row>
    <row r="33581" spans="1:2" x14ac:dyDescent="0.45">
      <c r="A33581">
        <v>10035110</v>
      </c>
      <c r="B33581" t="s">
        <v>22211</v>
      </c>
    </row>
    <row r="33582" spans="1:2" x14ac:dyDescent="0.45">
      <c r="A33582">
        <v>10006146</v>
      </c>
      <c r="B33582" t="s">
        <v>33539</v>
      </c>
    </row>
    <row r="33583" spans="1:2" x14ac:dyDescent="0.45">
      <c r="A33583">
        <v>10070980</v>
      </c>
      <c r="B33583" t="s">
        <v>33540</v>
      </c>
    </row>
    <row r="33584" spans="1:2" x14ac:dyDescent="0.45">
      <c r="A33584">
        <v>10070490</v>
      </c>
      <c r="B33584" t="s">
        <v>33541</v>
      </c>
    </row>
    <row r="33585" spans="1:2" x14ac:dyDescent="0.45">
      <c r="A33585">
        <v>10048220</v>
      </c>
      <c r="B33585" t="s">
        <v>33542</v>
      </c>
    </row>
    <row r="33586" spans="1:2" x14ac:dyDescent="0.45">
      <c r="A33586">
        <v>10038481</v>
      </c>
      <c r="B33586" t="s">
        <v>33543</v>
      </c>
    </row>
    <row r="33587" spans="1:2" x14ac:dyDescent="0.45">
      <c r="A33587">
        <v>10005762</v>
      </c>
      <c r="B33587" t="s">
        <v>33544</v>
      </c>
    </row>
    <row r="33588" spans="1:2" x14ac:dyDescent="0.45">
      <c r="A33588">
        <v>10009498</v>
      </c>
      <c r="B33588" t="s">
        <v>33545</v>
      </c>
    </row>
    <row r="33589" spans="1:2" x14ac:dyDescent="0.45">
      <c r="A33589">
        <v>10074854</v>
      </c>
      <c r="B33589" t="s">
        <v>33546</v>
      </c>
    </row>
    <row r="33590" spans="1:2" x14ac:dyDescent="0.45">
      <c r="A33590">
        <v>10054129</v>
      </c>
      <c r="B33590" t="s">
        <v>33547</v>
      </c>
    </row>
    <row r="33591" spans="1:2" x14ac:dyDescent="0.45">
      <c r="A33591">
        <v>10053587</v>
      </c>
      <c r="B33591" t="s">
        <v>33548</v>
      </c>
    </row>
    <row r="33592" spans="1:2" x14ac:dyDescent="0.45">
      <c r="A33592">
        <v>10084917</v>
      </c>
      <c r="B33592" t="s">
        <v>33549</v>
      </c>
    </row>
    <row r="33593" spans="1:2" x14ac:dyDescent="0.45">
      <c r="A33593">
        <v>10050402</v>
      </c>
      <c r="B33593" t="s">
        <v>33550</v>
      </c>
    </row>
    <row r="33594" spans="1:2" x14ac:dyDescent="0.45">
      <c r="A33594">
        <v>10066721</v>
      </c>
      <c r="B33594" t="s">
        <v>33551</v>
      </c>
    </row>
    <row r="33595" spans="1:2" x14ac:dyDescent="0.45">
      <c r="A33595">
        <v>10051310</v>
      </c>
      <c r="B33595" t="s">
        <v>33552</v>
      </c>
    </row>
    <row r="33596" spans="1:2" x14ac:dyDescent="0.45">
      <c r="A33596">
        <v>10084892</v>
      </c>
      <c r="B33596" t="s">
        <v>33553</v>
      </c>
    </row>
    <row r="33597" spans="1:2" x14ac:dyDescent="0.45">
      <c r="A33597">
        <v>10044823</v>
      </c>
      <c r="B33597" t="s">
        <v>33554</v>
      </c>
    </row>
    <row r="33598" spans="1:2" x14ac:dyDescent="0.45">
      <c r="A33598">
        <v>10021898</v>
      </c>
      <c r="B33598" t="s">
        <v>33555</v>
      </c>
    </row>
    <row r="33599" spans="1:2" x14ac:dyDescent="0.45">
      <c r="A33599">
        <v>10025972</v>
      </c>
      <c r="B33599" t="s">
        <v>33556</v>
      </c>
    </row>
    <row r="33600" spans="1:2" x14ac:dyDescent="0.45">
      <c r="A33600">
        <v>10004339</v>
      </c>
      <c r="B33600" t="s">
        <v>33557</v>
      </c>
    </row>
    <row r="33601" spans="1:2" x14ac:dyDescent="0.45">
      <c r="A33601">
        <v>10063920</v>
      </c>
      <c r="B33601" t="s">
        <v>33558</v>
      </c>
    </row>
    <row r="33602" spans="1:2" x14ac:dyDescent="0.45">
      <c r="A33602">
        <v>10031103</v>
      </c>
      <c r="B33602" t="s">
        <v>33559</v>
      </c>
    </row>
    <row r="33603" spans="1:2" x14ac:dyDescent="0.45">
      <c r="A33603">
        <v>10076740</v>
      </c>
      <c r="B33603" t="s">
        <v>33560</v>
      </c>
    </row>
    <row r="33604" spans="1:2" x14ac:dyDescent="0.45">
      <c r="A33604">
        <v>10082991</v>
      </c>
      <c r="B33604" t="s">
        <v>33561</v>
      </c>
    </row>
    <row r="33605" spans="1:2" x14ac:dyDescent="0.45">
      <c r="A33605">
        <v>10053900</v>
      </c>
      <c r="B33605" t="s">
        <v>33562</v>
      </c>
    </row>
    <row r="33606" spans="1:2" x14ac:dyDescent="0.45">
      <c r="A33606">
        <v>10010258</v>
      </c>
      <c r="B33606" t="s">
        <v>33563</v>
      </c>
    </row>
    <row r="33607" spans="1:2" x14ac:dyDescent="0.45">
      <c r="A33607">
        <v>10074929</v>
      </c>
      <c r="B33607" t="s">
        <v>33564</v>
      </c>
    </row>
    <row r="33608" spans="1:2" x14ac:dyDescent="0.45">
      <c r="A33608">
        <v>10039592</v>
      </c>
      <c r="B33608" t="s">
        <v>33565</v>
      </c>
    </row>
    <row r="33609" spans="1:2" x14ac:dyDescent="0.45">
      <c r="A33609">
        <v>10041895</v>
      </c>
      <c r="B33609" t="s">
        <v>33566</v>
      </c>
    </row>
    <row r="33610" spans="1:2" x14ac:dyDescent="0.45">
      <c r="A33610">
        <v>10077545</v>
      </c>
      <c r="B33610" t="s">
        <v>33567</v>
      </c>
    </row>
    <row r="33611" spans="1:2" x14ac:dyDescent="0.45">
      <c r="A33611">
        <v>10062352</v>
      </c>
      <c r="B33611" t="s">
        <v>33568</v>
      </c>
    </row>
    <row r="33612" spans="1:2" x14ac:dyDescent="0.45">
      <c r="A33612">
        <v>10011127</v>
      </c>
      <c r="B33612" t="s">
        <v>33569</v>
      </c>
    </row>
    <row r="33613" spans="1:2" x14ac:dyDescent="0.45">
      <c r="A33613">
        <v>10038468</v>
      </c>
      <c r="B33613" t="s">
        <v>33570</v>
      </c>
    </row>
    <row r="33614" spans="1:2" x14ac:dyDescent="0.45">
      <c r="A33614">
        <v>10046641</v>
      </c>
      <c r="B33614" t="s">
        <v>33571</v>
      </c>
    </row>
    <row r="33615" spans="1:2" x14ac:dyDescent="0.45">
      <c r="A33615">
        <v>10010124</v>
      </c>
      <c r="B33615" t="s">
        <v>33572</v>
      </c>
    </row>
    <row r="33616" spans="1:2" x14ac:dyDescent="0.45">
      <c r="A33616">
        <v>10037418</v>
      </c>
      <c r="B33616" t="s">
        <v>33573</v>
      </c>
    </row>
    <row r="33617" spans="1:2" x14ac:dyDescent="0.45">
      <c r="A33617">
        <v>10024350</v>
      </c>
      <c r="B33617" t="s">
        <v>33574</v>
      </c>
    </row>
    <row r="33618" spans="1:2" x14ac:dyDescent="0.45">
      <c r="A33618">
        <v>10023146</v>
      </c>
      <c r="B33618" t="s">
        <v>33575</v>
      </c>
    </row>
    <row r="33619" spans="1:2" x14ac:dyDescent="0.45">
      <c r="A33619">
        <v>10019918</v>
      </c>
      <c r="B33619" t="s">
        <v>33576</v>
      </c>
    </row>
    <row r="33620" spans="1:2" x14ac:dyDescent="0.45">
      <c r="A33620">
        <v>10039050</v>
      </c>
      <c r="B33620" t="s">
        <v>33577</v>
      </c>
    </row>
    <row r="33621" spans="1:2" x14ac:dyDescent="0.45">
      <c r="A33621">
        <v>10062562</v>
      </c>
      <c r="B33621" t="s">
        <v>33578</v>
      </c>
    </row>
    <row r="33622" spans="1:2" x14ac:dyDescent="0.45">
      <c r="A33622">
        <v>10071910</v>
      </c>
      <c r="B33622" t="s">
        <v>33579</v>
      </c>
    </row>
    <row r="33623" spans="1:2" x14ac:dyDescent="0.45">
      <c r="A33623">
        <v>10082139</v>
      </c>
      <c r="B33623" t="s">
        <v>33580</v>
      </c>
    </row>
    <row r="33624" spans="1:2" x14ac:dyDescent="0.45">
      <c r="A33624">
        <v>10039615</v>
      </c>
      <c r="B33624" t="s">
        <v>33581</v>
      </c>
    </row>
    <row r="33625" spans="1:2" x14ac:dyDescent="0.45">
      <c r="A33625">
        <v>10088075</v>
      </c>
      <c r="B33625" t="s">
        <v>33582</v>
      </c>
    </row>
    <row r="33626" spans="1:2" x14ac:dyDescent="0.45">
      <c r="A33626">
        <v>10043569</v>
      </c>
      <c r="B33626" t="s">
        <v>33583</v>
      </c>
    </row>
    <row r="33627" spans="1:2" x14ac:dyDescent="0.45">
      <c r="A33627">
        <v>10057950</v>
      </c>
      <c r="B33627" t="s">
        <v>33584</v>
      </c>
    </row>
    <row r="33628" spans="1:2" x14ac:dyDescent="0.45">
      <c r="A33628">
        <v>10039971</v>
      </c>
      <c r="B33628" t="s">
        <v>33585</v>
      </c>
    </row>
    <row r="33629" spans="1:2" x14ac:dyDescent="0.45">
      <c r="A33629">
        <v>10010684</v>
      </c>
      <c r="B33629" t="s">
        <v>33586</v>
      </c>
    </row>
    <row r="33630" spans="1:2" x14ac:dyDescent="0.45">
      <c r="A33630">
        <v>10018875</v>
      </c>
      <c r="B33630" t="s">
        <v>33587</v>
      </c>
    </row>
    <row r="33631" spans="1:2" x14ac:dyDescent="0.45">
      <c r="A33631">
        <v>10078270</v>
      </c>
      <c r="B33631" t="s">
        <v>33588</v>
      </c>
    </row>
    <row r="33632" spans="1:2" x14ac:dyDescent="0.45">
      <c r="A33632">
        <v>10076685</v>
      </c>
      <c r="B33632" t="s">
        <v>33589</v>
      </c>
    </row>
    <row r="33633" spans="1:2" x14ac:dyDescent="0.45">
      <c r="A33633">
        <v>10066452</v>
      </c>
      <c r="B33633" t="s">
        <v>33590</v>
      </c>
    </row>
    <row r="33634" spans="1:2" x14ac:dyDescent="0.45">
      <c r="A33634">
        <v>10047007</v>
      </c>
      <c r="B33634" t="s">
        <v>33591</v>
      </c>
    </row>
    <row r="33635" spans="1:2" x14ac:dyDescent="0.45">
      <c r="A33635">
        <v>10091433</v>
      </c>
      <c r="B33635" t="s">
        <v>33592</v>
      </c>
    </row>
    <row r="33636" spans="1:2" x14ac:dyDescent="0.45">
      <c r="A33636">
        <v>10008436</v>
      </c>
      <c r="B33636" t="s">
        <v>33593</v>
      </c>
    </row>
    <row r="33637" spans="1:2" x14ac:dyDescent="0.45">
      <c r="A33637">
        <v>10005594</v>
      </c>
      <c r="B33637" t="s">
        <v>33594</v>
      </c>
    </row>
    <row r="33638" spans="1:2" x14ac:dyDescent="0.45">
      <c r="A33638">
        <v>10038183</v>
      </c>
      <c r="B33638" t="s">
        <v>33595</v>
      </c>
    </row>
    <row r="33639" spans="1:2" x14ac:dyDescent="0.45">
      <c r="A33639">
        <v>10036678</v>
      </c>
      <c r="B33639" t="s">
        <v>33596</v>
      </c>
    </row>
    <row r="33640" spans="1:2" x14ac:dyDescent="0.45">
      <c r="A33640">
        <v>10033434</v>
      </c>
      <c r="B33640" t="s">
        <v>33597</v>
      </c>
    </row>
    <row r="33641" spans="1:2" x14ac:dyDescent="0.45">
      <c r="A33641">
        <v>10009926</v>
      </c>
      <c r="B33641" t="s">
        <v>33598</v>
      </c>
    </row>
    <row r="33642" spans="1:2" x14ac:dyDescent="0.45">
      <c r="A33642">
        <v>10056426</v>
      </c>
      <c r="B33642" t="s">
        <v>33599</v>
      </c>
    </row>
    <row r="33643" spans="1:2" x14ac:dyDescent="0.45">
      <c r="A33643">
        <v>10038165</v>
      </c>
      <c r="B33643" t="s">
        <v>33600</v>
      </c>
    </row>
    <row r="33644" spans="1:2" x14ac:dyDescent="0.45">
      <c r="A33644">
        <v>10037096</v>
      </c>
      <c r="B33644" t="s">
        <v>33601</v>
      </c>
    </row>
    <row r="33645" spans="1:2" x14ac:dyDescent="0.45">
      <c r="A33645">
        <v>10030644</v>
      </c>
      <c r="B33645" t="s">
        <v>33602</v>
      </c>
    </row>
    <row r="33646" spans="1:2" x14ac:dyDescent="0.45">
      <c r="A33646">
        <v>10051894</v>
      </c>
      <c r="B33646" t="s">
        <v>33603</v>
      </c>
    </row>
    <row r="33647" spans="1:2" x14ac:dyDescent="0.45">
      <c r="A33647">
        <v>10077009</v>
      </c>
      <c r="B33647" t="s">
        <v>33604</v>
      </c>
    </row>
    <row r="33648" spans="1:2" x14ac:dyDescent="0.45">
      <c r="A33648">
        <v>10026067</v>
      </c>
      <c r="B33648" t="s">
        <v>33605</v>
      </c>
    </row>
    <row r="33649" spans="1:2" x14ac:dyDescent="0.45">
      <c r="A33649">
        <v>10016860</v>
      </c>
      <c r="B33649" t="s">
        <v>23315</v>
      </c>
    </row>
    <row r="33650" spans="1:2" x14ac:dyDescent="0.45">
      <c r="A33650">
        <v>10019453</v>
      </c>
      <c r="B33650" t="s">
        <v>33606</v>
      </c>
    </row>
    <row r="33651" spans="1:2" x14ac:dyDescent="0.45">
      <c r="A33651">
        <v>10020163</v>
      </c>
      <c r="B33651" t="s">
        <v>33607</v>
      </c>
    </row>
    <row r="33652" spans="1:2" x14ac:dyDescent="0.45">
      <c r="A33652">
        <v>10051333</v>
      </c>
      <c r="B33652" t="s">
        <v>33608</v>
      </c>
    </row>
    <row r="33653" spans="1:2" x14ac:dyDescent="0.45">
      <c r="A33653">
        <v>10023964</v>
      </c>
      <c r="B33653" t="s">
        <v>33609</v>
      </c>
    </row>
    <row r="33654" spans="1:2" x14ac:dyDescent="0.45">
      <c r="A33654">
        <v>10037381</v>
      </c>
      <c r="B33654" t="s">
        <v>33610</v>
      </c>
    </row>
    <row r="33655" spans="1:2" x14ac:dyDescent="0.45">
      <c r="A33655">
        <v>10084975</v>
      </c>
      <c r="B33655" t="s">
        <v>33611</v>
      </c>
    </row>
    <row r="33656" spans="1:2" x14ac:dyDescent="0.45">
      <c r="A33656">
        <v>10023710</v>
      </c>
      <c r="B33656" t="s">
        <v>33612</v>
      </c>
    </row>
    <row r="33657" spans="1:2" x14ac:dyDescent="0.45">
      <c r="A33657">
        <v>10049446</v>
      </c>
      <c r="B33657" t="s">
        <v>14490</v>
      </c>
    </row>
    <row r="33658" spans="1:2" x14ac:dyDescent="0.45">
      <c r="A33658">
        <v>10035474</v>
      </c>
      <c r="B33658" t="s">
        <v>33613</v>
      </c>
    </row>
    <row r="33659" spans="1:2" x14ac:dyDescent="0.45">
      <c r="A33659">
        <v>10088107</v>
      </c>
      <c r="B33659" t="s">
        <v>33614</v>
      </c>
    </row>
    <row r="33660" spans="1:2" x14ac:dyDescent="0.45">
      <c r="A33660">
        <v>10078030</v>
      </c>
      <c r="B33660" t="s">
        <v>33615</v>
      </c>
    </row>
    <row r="33661" spans="1:2" x14ac:dyDescent="0.45">
      <c r="A33661">
        <v>90000447</v>
      </c>
      <c r="B33661" t="s">
        <v>19546</v>
      </c>
    </row>
    <row r="33662" spans="1:2" x14ac:dyDescent="0.45">
      <c r="A33662">
        <v>10040309</v>
      </c>
      <c r="B33662" t="s">
        <v>33616</v>
      </c>
    </row>
    <row r="33663" spans="1:2" x14ac:dyDescent="0.45">
      <c r="A33663">
        <v>10037852</v>
      </c>
      <c r="B33663" t="s">
        <v>33617</v>
      </c>
    </row>
    <row r="33664" spans="1:2" x14ac:dyDescent="0.45">
      <c r="A33664">
        <v>10081675</v>
      </c>
      <c r="B33664" t="s">
        <v>33618</v>
      </c>
    </row>
    <row r="33665" spans="1:2" x14ac:dyDescent="0.45">
      <c r="A33665">
        <v>10006994</v>
      </c>
      <c r="B33665" t="s">
        <v>33619</v>
      </c>
    </row>
    <row r="33666" spans="1:2" x14ac:dyDescent="0.45">
      <c r="A33666">
        <v>10070213</v>
      </c>
      <c r="B33666" t="s">
        <v>30454</v>
      </c>
    </row>
    <row r="33667" spans="1:2" x14ac:dyDescent="0.45">
      <c r="A33667">
        <v>10033413</v>
      </c>
      <c r="B33667" t="s">
        <v>33620</v>
      </c>
    </row>
    <row r="33668" spans="1:2" x14ac:dyDescent="0.45">
      <c r="A33668">
        <v>10025310</v>
      </c>
      <c r="B33668" t="s">
        <v>33621</v>
      </c>
    </row>
    <row r="33669" spans="1:2" x14ac:dyDescent="0.45">
      <c r="A33669">
        <v>10049721</v>
      </c>
      <c r="B33669" t="s">
        <v>21337</v>
      </c>
    </row>
    <row r="33670" spans="1:2" x14ac:dyDescent="0.45">
      <c r="A33670">
        <v>10035281</v>
      </c>
      <c r="B33670" t="s">
        <v>33622</v>
      </c>
    </row>
    <row r="33671" spans="1:2" x14ac:dyDescent="0.45">
      <c r="A33671">
        <v>10087068</v>
      </c>
      <c r="B33671" t="s">
        <v>33623</v>
      </c>
    </row>
    <row r="33672" spans="1:2" x14ac:dyDescent="0.45">
      <c r="A33672">
        <v>10045978</v>
      </c>
      <c r="B33672" t="s">
        <v>33624</v>
      </c>
    </row>
    <row r="33673" spans="1:2" x14ac:dyDescent="0.45">
      <c r="A33673">
        <v>10088774</v>
      </c>
      <c r="B33673" t="s">
        <v>33625</v>
      </c>
    </row>
    <row r="33674" spans="1:2" x14ac:dyDescent="0.45">
      <c r="A33674">
        <v>10002156</v>
      </c>
      <c r="B33674" t="s">
        <v>33626</v>
      </c>
    </row>
    <row r="33675" spans="1:2" x14ac:dyDescent="0.45">
      <c r="A33675">
        <v>10083295</v>
      </c>
      <c r="B33675" t="s">
        <v>33627</v>
      </c>
    </row>
    <row r="33676" spans="1:2" x14ac:dyDescent="0.45">
      <c r="A33676">
        <v>10064614</v>
      </c>
      <c r="B33676" t="s">
        <v>33628</v>
      </c>
    </row>
    <row r="33677" spans="1:2" x14ac:dyDescent="0.45">
      <c r="A33677">
        <v>10043790</v>
      </c>
      <c r="B33677" t="s">
        <v>33629</v>
      </c>
    </row>
    <row r="33678" spans="1:2" x14ac:dyDescent="0.45">
      <c r="A33678">
        <v>10016520</v>
      </c>
      <c r="B33678" t="s">
        <v>33630</v>
      </c>
    </row>
    <row r="33679" spans="1:2" x14ac:dyDescent="0.45">
      <c r="A33679">
        <v>10079860</v>
      </c>
      <c r="B33679" t="s">
        <v>33631</v>
      </c>
    </row>
    <row r="33680" spans="1:2" x14ac:dyDescent="0.45">
      <c r="A33680">
        <v>10050406</v>
      </c>
      <c r="B33680" t="s">
        <v>33632</v>
      </c>
    </row>
    <row r="33681" spans="1:2" x14ac:dyDescent="0.45">
      <c r="A33681">
        <v>10024371</v>
      </c>
      <c r="B33681" t="s">
        <v>33633</v>
      </c>
    </row>
    <row r="33682" spans="1:2" x14ac:dyDescent="0.45">
      <c r="A33682">
        <v>10007240</v>
      </c>
      <c r="B33682" t="s">
        <v>33634</v>
      </c>
    </row>
    <row r="33683" spans="1:2" x14ac:dyDescent="0.45">
      <c r="A33683">
        <v>10004774</v>
      </c>
      <c r="B33683" t="s">
        <v>33635</v>
      </c>
    </row>
    <row r="33684" spans="1:2" x14ac:dyDescent="0.45">
      <c r="A33684">
        <v>10079014</v>
      </c>
      <c r="B33684" t="s">
        <v>33636</v>
      </c>
    </row>
    <row r="33685" spans="1:2" x14ac:dyDescent="0.45">
      <c r="A33685">
        <v>10017243</v>
      </c>
      <c r="B33685" t="s">
        <v>33637</v>
      </c>
    </row>
    <row r="33686" spans="1:2" x14ac:dyDescent="0.45">
      <c r="A33686">
        <v>10008271</v>
      </c>
      <c r="B33686" t="s">
        <v>33638</v>
      </c>
    </row>
    <row r="33687" spans="1:2" x14ac:dyDescent="0.45">
      <c r="A33687">
        <v>10077378</v>
      </c>
      <c r="B33687" t="s">
        <v>33639</v>
      </c>
    </row>
    <row r="33688" spans="1:2" x14ac:dyDescent="0.45">
      <c r="A33688">
        <v>10054805</v>
      </c>
      <c r="B33688" t="s">
        <v>10258</v>
      </c>
    </row>
    <row r="33689" spans="1:2" x14ac:dyDescent="0.45">
      <c r="A33689">
        <v>10001835</v>
      </c>
      <c r="B33689" t="s">
        <v>33640</v>
      </c>
    </row>
    <row r="33690" spans="1:2" x14ac:dyDescent="0.45">
      <c r="A33690">
        <v>10066888</v>
      </c>
      <c r="B33690" t="s">
        <v>33641</v>
      </c>
    </row>
    <row r="33691" spans="1:2" x14ac:dyDescent="0.45">
      <c r="A33691">
        <v>10013032</v>
      </c>
      <c r="B33691" t="s">
        <v>33642</v>
      </c>
    </row>
    <row r="33692" spans="1:2" x14ac:dyDescent="0.45">
      <c r="A33692">
        <v>10057304</v>
      </c>
      <c r="B33692" t="s">
        <v>33643</v>
      </c>
    </row>
    <row r="33693" spans="1:2" x14ac:dyDescent="0.45">
      <c r="A33693">
        <v>10046927</v>
      </c>
      <c r="B33693" t="s">
        <v>33644</v>
      </c>
    </row>
    <row r="33694" spans="1:2" x14ac:dyDescent="0.45">
      <c r="A33694">
        <v>10076762</v>
      </c>
      <c r="B33694" t="s">
        <v>33645</v>
      </c>
    </row>
    <row r="33695" spans="1:2" x14ac:dyDescent="0.45">
      <c r="A33695">
        <v>10003457</v>
      </c>
      <c r="B33695" t="s">
        <v>33646</v>
      </c>
    </row>
    <row r="33696" spans="1:2" x14ac:dyDescent="0.45">
      <c r="A33696">
        <v>10071771</v>
      </c>
      <c r="B33696" t="s">
        <v>33647</v>
      </c>
    </row>
    <row r="33697" spans="1:2" x14ac:dyDescent="0.45">
      <c r="A33697">
        <v>10044617</v>
      </c>
      <c r="B33697" t="s">
        <v>33648</v>
      </c>
    </row>
    <row r="33698" spans="1:2" x14ac:dyDescent="0.45">
      <c r="A33698">
        <v>10026056</v>
      </c>
      <c r="B33698" t="s">
        <v>33649</v>
      </c>
    </row>
    <row r="33699" spans="1:2" x14ac:dyDescent="0.45">
      <c r="A33699">
        <v>10027894</v>
      </c>
      <c r="B33699" t="s">
        <v>33650</v>
      </c>
    </row>
    <row r="33700" spans="1:2" x14ac:dyDescent="0.45">
      <c r="A33700">
        <v>10044253</v>
      </c>
      <c r="B33700" t="s">
        <v>33651</v>
      </c>
    </row>
    <row r="33701" spans="1:2" x14ac:dyDescent="0.45">
      <c r="A33701">
        <v>10057667</v>
      </c>
      <c r="B33701" t="s">
        <v>33652</v>
      </c>
    </row>
    <row r="33702" spans="1:2" x14ac:dyDescent="0.45">
      <c r="A33702">
        <v>10006456</v>
      </c>
      <c r="B33702" t="s">
        <v>33653</v>
      </c>
    </row>
    <row r="33703" spans="1:2" x14ac:dyDescent="0.45">
      <c r="A33703">
        <v>10062640</v>
      </c>
      <c r="B33703" t="s">
        <v>33654</v>
      </c>
    </row>
    <row r="33704" spans="1:2" x14ac:dyDescent="0.45">
      <c r="A33704">
        <v>10010952</v>
      </c>
      <c r="B33704" t="s">
        <v>33655</v>
      </c>
    </row>
    <row r="33705" spans="1:2" x14ac:dyDescent="0.45">
      <c r="A33705">
        <v>10006862</v>
      </c>
      <c r="B33705" t="s">
        <v>33656</v>
      </c>
    </row>
    <row r="33706" spans="1:2" x14ac:dyDescent="0.45">
      <c r="A33706">
        <v>10062584</v>
      </c>
      <c r="B33706" t="s">
        <v>33657</v>
      </c>
    </row>
    <row r="33707" spans="1:2" x14ac:dyDescent="0.45">
      <c r="A33707">
        <v>10002292</v>
      </c>
      <c r="B33707" t="s">
        <v>33658</v>
      </c>
    </row>
    <row r="33708" spans="1:2" x14ac:dyDescent="0.45">
      <c r="A33708">
        <v>10036987</v>
      </c>
      <c r="B33708" t="s">
        <v>33659</v>
      </c>
    </row>
    <row r="33709" spans="1:2" x14ac:dyDescent="0.45">
      <c r="A33709">
        <v>10007675</v>
      </c>
      <c r="B33709" t="s">
        <v>30224</v>
      </c>
    </row>
    <row r="33710" spans="1:2" x14ac:dyDescent="0.45">
      <c r="A33710">
        <v>10078956</v>
      </c>
      <c r="B33710" t="s">
        <v>33660</v>
      </c>
    </row>
    <row r="33711" spans="1:2" x14ac:dyDescent="0.45">
      <c r="A33711">
        <v>10018707</v>
      </c>
      <c r="B33711" t="s">
        <v>33661</v>
      </c>
    </row>
    <row r="33712" spans="1:2" x14ac:dyDescent="0.45">
      <c r="A33712">
        <v>10034495</v>
      </c>
      <c r="B33712" t="s">
        <v>33662</v>
      </c>
    </row>
    <row r="33713" spans="1:2" x14ac:dyDescent="0.45">
      <c r="A33713">
        <v>10011796</v>
      </c>
      <c r="B33713" t="s">
        <v>33663</v>
      </c>
    </row>
    <row r="33714" spans="1:2" x14ac:dyDescent="0.45">
      <c r="A33714">
        <v>10045265</v>
      </c>
      <c r="B33714" t="s">
        <v>33664</v>
      </c>
    </row>
    <row r="33715" spans="1:2" x14ac:dyDescent="0.45">
      <c r="A33715">
        <v>10023021</v>
      </c>
      <c r="B33715" t="s">
        <v>33665</v>
      </c>
    </row>
    <row r="33716" spans="1:2" x14ac:dyDescent="0.45">
      <c r="A33716">
        <v>10040125</v>
      </c>
      <c r="B33716" t="s">
        <v>33666</v>
      </c>
    </row>
    <row r="33717" spans="1:2" x14ac:dyDescent="0.45">
      <c r="A33717">
        <v>10035087</v>
      </c>
      <c r="B33717" t="s">
        <v>20357</v>
      </c>
    </row>
    <row r="33718" spans="1:2" x14ac:dyDescent="0.45">
      <c r="A33718">
        <v>10061978</v>
      </c>
      <c r="B33718" t="s">
        <v>33667</v>
      </c>
    </row>
    <row r="33719" spans="1:2" x14ac:dyDescent="0.45">
      <c r="A33719">
        <v>10039643</v>
      </c>
      <c r="B33719" t="s">
        <v>33668</v>
      </c>
    </row>
    <row r="33720" spans="1:2" x14ac:dyDescent="0.45">
      <c r="A33720">
        <v>10009131</v>
      </c>
      <c r="B33720" t="s">
        <v>33669</v>
      </c>
    </row>
    <row r="33721" spans="1:2" x14ac:dyDescent="0.45">
      <c r="A33721">
        <v>10070343</v>
      </c>
      <c r="B33721" t="s">
        <v>33670</v>
      </c>
    </row>
    <row r="33722" spans="1:2" x14ac:dyDescent="0.45">
      <c r="A33722">
        <v>10053797</v>
      </c>
      <c r="B33722" t="s">
        <v>33671</v>
      </c>
    </row>
    <row r="33723" spans="1:2" x14ac:dyDescent="0.45">
      <c r="A33723">
        <v>10042602</v>
      </c>
      <c r="B33723" t="s">
        <v>33672</v>
      </c>
    </row>
    <row r="33724" spans="1:2" x14ac:dyDescent="0.45">
      <c r="A33724">
        <v>10027589</v>
      </c>
      <c r="B33724" t="s">
        <v>33673</v>
      </c>
    </row>
    <row r="33725" spans="1:2" x14ac:dyDescent="0.45">
      <c r="A33725">
        <v>10034668</v>
      </c>
      <c r="B33725" t="s">
        <v>23717</v>
      </c>
    </row>
    <row r="33726" spans="1:2" x14ac:dyDescent="0.45">
      <c r="A33726">
        <v>10069267</v>
      </c>
      <c r="B33726" t="s">
        <v>33674</v>
      </c>
    </row>
    <row r="33727" spans="1:2" x14ac:dyDescent="0.45">
      <c r="A33727">
        <v>10076692</v>
      </c>
      <c r="B33727" t="s">
        <v>33675</v>
      </c>
    </row>
    <row r="33728" spans="1:2" x14ac:dyDescent="0.45">
      <c r="A33728">
        <v>10003052</v>
      </c>
      <c r="B33728" t="s">
        <v>33676</v>
      </c>
    </row>
    <row r="33729" spans="1:2" x14ac:dyDescent="0.45">
      <c r="A33729">
        <v>10021990</v>
      </c>
      <c r="B33729" t="s">
        <v>33677</v>
      </c>
    </row>
    <row r="33730" spans="1:2" x14ac:dyDescent="0.45">
      <c r="A33730">
        <v>10073975</v>
      </c>
      <c r="B33730" t="s">
        <v>33678</v>
      </c>
    </row>
    <row r="33731" spans="1:2" x14ac:dyDescent="0.45">
      <c r="A33731">
        <v>10004641</v>
      </c>
      <c r="B33731" t="s">
        <v>33679</v>
      </c>
    </row>
    <row r="33732" spans="1:2" x14ac:dyDescent="0.45">
      <c r="A33732">
        <v>10061125</v>
      </c>
      <c r="B33732" t="s">
        <v>33680</v>
      </c>
    </row>
    <row r="33733" spans="1:2" x14ac:dyDescent="0.45">
      <c r="A33733">
        <v>10017529</v>
      </c>
      <c r="B33733" t="s">
        <v>33681</v>
      </c>
    </row>
    <row r="33734" spans="1:2" x14ac:dyDescent="0.45">
      <c r="A33734">
        <v>10049003</v>
      </c>
      <c r="B33734" t="s">
        <v>33682</v>
      </c>
    </row>
    <row r="33735" spans="1:2" x14ac:dyDescent="0.45">
      <c r="A33735">
        <v>10073468</v>
      </c>
      <c r="B33735" t="s">
        <v>33683</v>
      </c>
    </row>
    <row r="33736" spans="1:2" x14ac:dyDescent="0.45">
      <c r="A33736">
        <v>10063459</v>
      </c>
      <c r="B33736" t="s">
        <v>33684</v>
      </c>
    </row>
    <row r="33737" spans="1:2" x14ac:dyDescent="0.45">
      <c r="A33737">
        <v>10057661</v>
      </c>
      <c r="B33737" t="s">
        <v>33685</v>
      </c>
    </row>
    <row r="33738" spans="1:2" x14ac:dyDescent="0.45">
      <c r="A33738">
        <v>10034916</v>
      </c>
      <c r="B33738" t="s">
        <v>33686</v>
      </c>
    </row>
    <row r="33739" spans="1:2" x14ac:dyDescent="0.45">
      <c r="A33739">
        <v>10007272</v>
      </c>
      <c r="B33739" t="s">
        <v>33687</v>
      </c>
    </row>
    <row r="33740" spans="1:2" x14ac:dyDescent="0.45">
      <c r="A33740">
        <v>10030693</v>
      </c>
      <c r="B33740" t="s">
        <v>33688</v>
      </c>
    </row>
    <row r="33741" spans="1:2" x14ac:dyDescent="0.45">
      <c r="A33741">
        <v>10064774</v>
      </c>
      <c r="B33741" t="s">
        <v>33689</v>
      </c>
    </row>
    <row r="33742" spans="1:2" x14ac:dyDescent="0.45">
      <c r="A33742">
        <v>10006173</v>
      </c>
      <c r="B33742" t="s">
        <v>33690</v>
      </c>
    </row>
    <row r="33743" spans="1:2" x14ac:dyDescent="0.45">
      <c r="A33743">
        <v>10032772</v>
      </c>
      <c r="B33743" t="s">
        <v>33691</v>
      </c>
    </row>
    <row r="33744" spans="1:2" x14ac:dyDescent="0.45">
      <c r="A33744">
        <v>10007470</v>
      </c>
      <c r="B33744" t="s">
        <v>33692</v>
      </c>
    </row>
    <row r="33745" spans="1:2" x14ac:dyDescent="0.45">
      <c r="A33745">
        <v>10073406</v>
      </c>
      <c r="B33745" t="s">
        <v>33693</v>
      </c>
    </row>
    <row r="33746" spans="1:2" x14ac:dyDescent="0.45">
      <c r="A33746">
        <v>10055504</v>
      </c>
      <c r="B33746" t="s">
        <v>33694</v>
      </c>
    </row>
    <row r="33747" spans="1:2" x14ac:dyDescent="0.45">
      <c r="A33747">
        <v>10083444</v>
      </c>
      <c r="B33747" t="s">
        <v>33695</v>
      </c>
    </row>
    <row r="33748" spans="1:2" x14ac:dyDescent="0.45">
      <c r="A33748">
        <v>10073352</v>
      </c>
      <c r="B33748" t="s">
        <v>33696</v>
      </c>
    </row>
    <row r="33749" spans="1:2" x14ac:dyDescent="0.45">
      <c r="A33749">
        <v>10080368</v>
      </c>
      <c r="B33749" t="s">
        <v>33697</v>
      </c>
    </row>
    <row r="33750" spans="1:2" x14ac:dyDescent="0.45">
      <c r="A33750">
        <v>10026276</v>
      </c>
      <c r="B33750" t="s">
        <v>33698</v>
      </c>
    </row>
    <row r="33751" spans="1:2" x14ac:dyDescent="0.45">
      <c r="A33751">
        <v>10069389</v>
      </c>
      <c r="B33751" t="s">
        <v>33699</v>
      </c>
    </row>
    <row r="33752" spans="1:2" x14ac:dyDescent="0.45">
      <c r="A33752">
        <v>10081128</v>
      </c>
      <c r="B33752" t="s">
        <v>33700</v>
      </c>
    </row>
    <row r="33753" spans="1:2" x14ac:dyDescent="0.45">
      <c r="A33753">
        <v>10004390</v>
      </c>
      <c r="B33753" t="s">
        <v>33701</v>
      </c>
    </row>
    <row r="33754" spans="1:2" x14ac:dyDescent="0.45">
      <c r="A33754">
        <v>10061033</v>
      </c>
      <c r="B33754" t="s">
        <v>33702</v>
      </c>
    </row>
    <row r="33755" spans="1:2" x14ac:dyDescent="0.45">
      <c r="A33755">
        <v>10044703</v>
      </c>
      <c r="B33755" t="s">
        <v>33703</v>
      </c>
    </row>
    <row r="33756" spans="1:2" x14ac:dyDescent="0.45">
      <c r="A33756">
        <v>10046513</v>
      </c>
      <c r="B33756" t="s">
        <v>33704</v>
      </c>
    </row>
    <row r="33757" spans="1:2" x14ac:dyDescent="0.45">
      <c r="A33757">
        <v>10087383</v>
      </c>
      <c r="B33757" t="s">
        <v>33705</v>
      </c>
    </row>
    <row r="33758" spans="1:2" x14ac:dyDescent="0.45">
      <c r="A33758">
        <v>10092160</v>
      </c>
      <c r="B33758" t="s">
        <v>33706</v>
      </c>
    </row>
    <row r="33759" spans="1:2" x14ac:dyDescent="0.45">
      <c r="A33759">
        <v>10033176</v>
      </c>
      <c r="B33759" t="s">
        <v>33707</v>
      </c>
    </row>
    <row r="33760" spans="1:2" x14ac:dyDescent="0.45">
      <c r="A33760">
        <v>10087709</v>
      </c>
      <c r="B33760" t="s">
        <v>33708</v>
      </c>
    </row>
    <row r="33761" spans="1:2" x14ac:dyDescent="0.45">
      <c r="A33761">
        <v>10090610</v>
      </c>
      <c r="B33761" t="s">
        <v>33709</v>
      </c>
    </row>
    <row r="33762" spans="1:2" x14ac:dyDescent="0.45">
      <c r="A33762">
        <v>10078100</v>
      </c>
      <c r="B33762" t="s">
        <v>33710</v>
      </c>
    </row>
    <row r="33763" spans="1:2" x14ac:dyDescent="0.45">
      <c r="A33763">
        <v>10046531</v>
      </c>
      <c r="B33763" t="s">
        <v>33711</v>
      </c>
    </row>
    <row r="33764" spans="1:2" x14ac:dyDescent="0.45">
      <c r="A33764">
        <v>10005627</v>
      </c>
      <c r="B33764" t="s">
        <v>33712</v>
      </c>
    </row>
    <row r="33765" spans="1:2" x14ac:dyDescent="0.45">
      <c r="A33765">
        <v>10034665</v>
      </c>
      <c r="B33765" t="s">
        <v>21711</v>
      </c>
    </row>
    <row r="33766" spans="1:2" x14ac:dyDescent="0.45">
      <c r="A33766">
        <v>10035673</v>
      </c>
      <c r="B33766" t="s">
        <v>22867</v>
      </c>
    </row>
    <row r="33767" spans="1:2" x14ac:dyDescent="0.45">
      <c r="A33767">
        <v>10070485</v>
      </c>
      <c r="B33767" t="s">
        <v>33713</v>
      </c>
    </row>
    <row r="33768" spans="1:2" x14ac:dyDescent="0.45">
      <c r="A33768">
        <v>10008104</v>
      </c>
      <c r="B33768" t="s">
        <v>33714</v>
      </c>
    </row>
    <row r="33769" spans="1:2" x14ac:dyDescent="0.45">
      <c r="A33769">
        <v>10000698</v>
      </c>
      <c r="B33769" t="s">
        <v>33715</v>
      </c>
    </row>
    <row r="33770" spans="1:2" x14ac:dyDescent="0.45">
      <c r="A33770">
        <v>10048702</v>
      </c>
      <c r="B33770" t="s">
        <v>33716</v>
      </c>
    </row>
    <row r="33771" spans="1:2" x14ac:dyDescent="0.45">
      <c r="A33771">
        <v>10045096</v>
      </c>
      <c r="B33771" t="s">
        <v>33717</v>
      </c>
    </row>
    <row r="33772" spans="1:2" x14ac:dyDescent="0.45">
      <c r="A33772">
        <v>10082026</v>
      </c>
      <c r="B33772" t="s">
        <v>33718</v>
      </c>
    </row>
    <row r="33773" spans="1:2" x14ac:dyDescent="0.45">
      <c r="A33773">
        <v>10042348</v>
      </c>
      <c r="B33773" t="s">
        <v>33719</v>
      </c>
    </row>
    <row r="33774" spans="1:2" x14ac:dyDescent="0.45">
      <c r="A33774">
        <v>10067072</v>
      </c>
      <c r="B33774" t="s">
        <v>33720</v>
      </c>
    </row>
    <row r="33775" spans="1:2" x14ac:dyDescent="0.45">
      <c r="A33775">
        <v>10089287</v>
      </c>
      <c r="B33775" t="s">
        <v>33721</v>
      </c>
    </row>
    <row r="33776" spans="1:2" x14ac:dyDescent="0.45">
      <c r="A33776">
        <v>10046125</v>
      </c>
      <c r="B33776" t="s">
        <v>33722</v>
      </c>
    </row>
    <row r="33777" spans="1:2" x14ac:dyDescent="0.45">
      <c r="A33777">
        <v>10084743</v>
      </c>
      <c r="B33777" t="s">
        <v>33723</v>
      </c>
    </row>
    <row r="33778" spans="1:2" x14ac:dyDescent="0.45">
      <c r="A33778">
        <v>10034017</v>
      </c>
      <c r="B33778" t="s">
        <v>33724</v>
      </c>
    </row>
    <row r="33779" spans="1:2" x14ac:dyDescent="0.45">
      <c r="A33779">
        <v>10042273</v>
      </c>
      <c r="B33779" t="s">
        <v>23340</v>
      </c>
    </row>
    <row r="33780" spans="1:2" x14ac:dyDescent="0.45">
      <c r="A33780">
        <v>10077276</v>
      </c>
      <c r="B33780" t="s">
        <v>33725</v>
      </c>
    </row>
    <row r="33781" spans="1:2" x14ac:dyDescent="0.45">
      <c r="A33781">
        <v>10001373</v>
      </c>
      <c r="B33781" t="s">
        <v>33726</v>
      </c>
    </row>
    <row r="33782" spans="1:2" x14ac:dyDescent="0.45">
      <c r="A33782">
        <v>10071136</v>
      </c>
      <c r="B33782" t="s">
        <v>33727</v>
      </c>
    </row>
    <row r="33783" spans="1:2" x14ac:dyDescent="0.45">
      <c r="A33783">
        <v>10016776</v>
      </c>
      <c r="B33783" t="s">
        <v>21008</v>
      </c>
    </row>
    <row r="33784" spans="1:2" x14ac:dyDescent="0.45">
      <c r="A33784">
        <v>10046476</v>
      </c>
      <c r="B33784" t="s">
        <v>33728</v>
      </c>
    </row>
    <row r="33785" spans="1:2" x14ac:dyDescent="0.45">
      <c r="A33785">
        <v>10008776</v>
      </c>
      <c r="B33785" t="s">
        <v>33729</v>
      </c>
    </row>
    <row r="33786" spans="1:2" x14ac:dyDescent="0.45">
      <c r="A33786">
        <v>10050526</v>
      </c>
      <c r="B33786" t="s">
        <v>33730</v>
      </c>
    </row>
    <row r="33787" spans="1:2" x14ac:dyDescent="0.45">
      <c r="A33787">
        <v>10085090</v>
      </c>
      <c r="B33787" t="s">
        <v>33731</v>
      </c>
    </row>
    <row r="33788" spans="1:2" x14ac:dyDescent="0.45">
      <c r="A33788">
        <v>10042701</v>
      </c>
      <c r="B33788" t="s">
        <v>33732</v>
      </c>
    </row>
    <row r="33789" spans="1:2" x14ac:dyDescent="0.45">
      <c r="A33789">
        <v>10003775</v>
      </c>
      <c r="B33789" t="s">
        <v>33733</v>
      </c>
    </row>
    <row r="33790" spans="1:2" x14ac:dyDescent="0.45">
      <c r="A33790">
        <v>10071585</v>
      </c>
      <c r="B33790" t="s">
        <v>33734</v>
      </c>
    </row>
    <row r="33791" spans="1:2" x14ac:dyDescent="0.45">
      <c r="A33791">
        <v>10027384</v>
      </c>
      <c r="B33791" t="s">
        <v>33735</v>
      </c>
    </row>
    <row r="33792" spans="1:2" x14ac:dyDescent="0.45">
      <c r="A33792">
        <v>10054583</v>
      </c>
      <c r="B33792" t="s">
        <v>33736</v>
      </c>
    </row>
    <row r="33793" spans="1:2" x14ac:dyDescent="0.45">
      <c r="A33793">
        <v>10008692</v>
      </c>
      <c r="B33793" t="s">
        <v>33737</v>
      </c>
    </row>
    <row r="33794" spans="1:2" x14ac:dyDescent="0.45">
      <c r="A33794">
        <v>10071953</v>
      </c>
      <c r="B33794" t="s">
        <v>33738</v>
      </c>
    </row>
    <row r="33795" spans="1:2" x14ac:dyDescent="0.45">
      <c r="A33795">
        <v>10051763</v>
      </c>
      <c r="B33795" t="s">
        <v>33739</v>
      </c>
    </row>
    <row r="33796" spans="1:2" x14ac:dyDescent="0.45">
      <c r="A33796">
        <v>10044466</v>
      </c>
      <c r="B33796" t="s">
        <v>33740</v>
      </c>
    </row>
    <row r="33797" spans="1:2" x14ac:dyDescent="0.45">
      <c r="A33797">
        <v>10024188</v>
      </c>
      <c r="B33797" t="s">
        <v>33741</v>
      </c>
    </row>
    <row r="33798" spans="1:2" x14ac:dyDescent="0.45">
      <c r="A33798">
        <v>10016182</v>
      </c>
      <c r="B33798" t="s">
        <v>33742</v>
      </c>
    </row>
    <row r="33799" spans="1:2" x14ac:dyDescent="0.45">
      <c r="A33799">
        <v>10050014</v>
      </c>
      <c r="B33799" t="s">
        <v>33743</v>
      </c>
    </row>
    <row r="33800" spans="1:2" x14ac:dyDescent="0.45">
      <c r="A33800">
        <v>10032104</v>
      </c>
      <c r="B33800" t="s">
        <v>33744</v>
      </c>
    </row>
    <row r="33801" spans="1:2" x14ac:dyDescent="0.45">
      <c r="A33801">
        <v>10023460</v>
      </c>
      <c r="B33801" t="s">
        <v>33745</v>
      </c>
    </row>
    <row r="33802" spans="1:2" x14ac:dyDescent="0.45">
      <c r="A33802">
        <v>10034543</v>
      </c>
      <c r="B33802" t="s">
        <v>30802</v>
      </c>
    </row>
    <row r="33803" spans="1:2" x14ac:dyDescent="0.45">
      <c r="A33803">
        <v>10023793</v>
      </c>
      <c r="B33803" t="s">
        <v>33746</v>
      </c>
    </row>
    <row r="33804" spans="1:2" x14ac:dyDescent="0.45">
      <c r="A33804">
        <v>10013544</v>
      </c>
      <c r="B33804" t="s">
        <v>33747</v>
      </c>
    </row>
    <row r="33805" spans="1:2" x14ac:dyDescent="0.45">
      <c r="A33805">
        <v>10077020</v>
      </c>
      <c r="B33805" t="s">
        <v>33748</v>
      </c>
    </row>
    <row r="33806" spans="1:2" x14ac:dyDescent="0.45">
      <c r="A33806">
        <v>10007269</v>
      </c>
      <c r="B33806" t="s">
        <v>33749</v>
      </c>
    </row>
    <row r="33807" spans="1:2" x14ac:dyDescent="0.45">
      <c r="A33807">
        <v>10010460</v>
      </c>
      <c r="B33807" t="s">
        <v>33750</v>
      </c>
    </row>
    <row r="33808" spans="1:2" x14ac:dyDescent="0.45">
      <c r="A33808">
        <v>10051712</v>
      </c>
      <c r="B33808" t="s">
        <v>32240</v>
      </c>
    </row>
    <row r="33809" spans="1:2" x14ac:dyDescent="0.45">
      <c r="A33809">
        <v>10048102</v>
      </c>
      <c r="B33809" t="s">
        <v>33751</v>
      </c>
    </row>
    <row r="33810" spans="1:2" x14ac:dyDescent="0.45">
      <c r="A33810">
        <v>10016821</v>
      </c>
      <c r="B33810" t="s">
        <v>33752</v>
      </c>
    </row>
    <row r="33811" spans="1:2" x14ac:dyDescent="0.45">
      <c r="A33811">
        <v>10001488</v>
      </c>
      <c r="B33811" t="s">
        <v>33753</v>
      </c>
    </row>
    <row r="33812" spans="1:2" x14ac:dyDescent="0.45">
      <c r="A33812">
        <v>10031986</v>
      </c>
      <c r="B33812" t="s">
        <v>33754</v>
      </c>
    </row>
    <row r="33813" spans="1:2" x14ac:dyDescent="0.45">
      <c r="A33813">
        <v>10017990</v>
      </c>
      <c r="B33813" t="s">
        <v>33755</v>
      </c>
    </row>
    <row r="33814" spans="1:2" x14ac:dyDescent="0.45">
      <c r="A33814">
        <v>10004213</v>
      </c>
      <c r="B33814" t="s">
        <v>33756</v>
      </c>
    </row>
    <row r="33815" spans="1:2" x14ac:dyDescent="0.45">
      <c r="A33815">
        <v>10081095</v>
      </c>
      <c r="B33815" t="s">
        <v>33757</v>
      </c>
    </row>
    <row r="33816" spans="1:2" x14ac:dyDescent="0.45">
      <c r="A33816">
        <v>10048319</v>
      </c>
      <c r="B33816" t="s">
        <v>33758</v>
      </c>
    </row>
    <row r="33817" spans="1:2" x14ac:dyDescent="0.45">
      <c r="A33817">
        <v>10073408</v>
      </c>
      <c r="B33817" t="s">
        <v>33759</v>
      </c>
    </row>
    <row r="33818" spans="1:2" x14ac:dyDescent="0.45">
      <c r="A33818">
        <v>10029380</v>
      </c>
      <c r="B33818" t="s">
        <v>33760</v>
      </c>
    </row>
    <row r="33819" spans="1:2" x14ac:dyDescent="0.45">
      <c r="A33819">
        <v>10088139</v>
      </c>
      <c r="B33819" t="s">
        <v>33761</v>
      </c>
    </row>
    <row r="33820" spans="1:2" x14ac:dyDescent="0.45">
      <c r="A33820">
        <v>10082307</v>
      </c>
      <c r="B33820" t="s">
        <v>20232</v>
      </c>
    </row>
    <row r="33821" spans="1:2" x14ac:dyDescent="0.45">
      <c r="A33821">
        <v>10073395</v>
      </c>
      <c r="B33821" t="s">
        <v>33762</v>
      </c>
    </row>
    <row r="33822" spans="1:2" x14ac:dyDescent="0.45">
      <c r="A33822">
        <v>10017947</v>
      </c>
      <c r="B33822" t="s">
        <v>33763</v>
      </c>
    </row>
    <row r="33823" spans="1:2" x14ac:dyDescent="0.45">
      <c r="A33823">
        <v>10050357</v>
      </c>
      <c r="B33823" t="s">
        <v>33764</v>
      </c>
    </row>
    <row r="33824" spans="1:2" x14ac:dyDescent="0.45">
      <c r="A33824">
        <v>10066321</v>
      </c>
      <c r="B33824" t="s">
        <v>33765</v>
      </c>
    </row>
    <row r="33825" spans="1:2" x14ac:dyDescent="0.45">
      <c r="A33825">
        <v>10041606</v>
      </c>
      <c r="B33825" t="s">
        <v>33766</v>
      </c>
    </row>
    <row r="33826" spans="1:2" x14ac:dyDescent="0.45">
      <c r="A33826">
        <v>10072967</v>
      </c>
      <c r="B33826" t="s">
        <v>33767</v>
      </c>
    </row>
    <row r="33827" spans="1:2" x14ac:dyDescent="0.45">
      <c r="A33827">
        <v>10006648</v>
      </c>
      <c r="B33827" t="s">
        <v>33768</v>
      </c>
    </row>
    <row r="33828" spans="1:2" x14ac:dyDescent="0.45">
      <c r="A33828">
        <v>10006870</v>
      </c>
      <c r="B33828" t="s">
        <v>33769</v>
      </c>
    </row>
    <row r="33829" spans="1:2" x14ac:dyDescent="0.45">
      <c r="A33829">
        <v>10091725</v>
      </c>
      <c r="B33829" t="s">
        <v>33770</v>
      </c>
    </row>
    <row r="33830" spans="1:2" x14ac:dyDescent="0.45">
      <c r="A33830">
        <v>10071564</v>
      </c>
      <c r="B33830" t="s">
        <v>26807</v>
      </c>
    </row>
    <row r="33831" spans="1:2" x14ac:dyDescent="0.45">
      <c r="A33831">
        <v>10068776</v>
      </c>
      <c r="B33831" t="s">
        <v>33771</v>
      </c>
    </row>
    <row r="33832" spans="1:2" x14ac:dyDescent="0.45">
      <c r="A33832">
        <v>10022701</v>
      </c>
      <c r="B33832" t="s">
        <v>33772</v>
      </c>
    </row>
    <row r="33833" spans="1:2" x14ac:dyDescent="0.45">
      <c r="A33833">
        <v>10075206</v>
      </c>
      <c r="B33833" t="s">
        <v>33773</v>
      </c>
    </row>
    <row r="33834" spans="1:2" x14ac:dyDescent="0.45">
      <c r="A33834">
        <v>10003333</v>
      </c>
      <c r="B33834" t="s">
        <v>33774</v>
      </c>
    </row>
    <row r="33835" spans="1:2" x14ac:dyDescent="0.45">
      <c r="A33835">
        <v>10086864</v>
      </c>
      <c r="B33835" t="s">
        <v>33775</v>
      </c>
    </row>
    <row r="33836" spans="1:2" x14ac:dyDescent="0.45">
      <c r="A33836">
        <v>10050603</v>
      </c>
      <c r="B33836" t="s">
        <v>33776</v>
      </c>
    </row>
    <row r="33837" spans="1:2" x14ac:dyDescent="0.45">
      <c r="A33837">
        <v>10009309</v>
      </c>
      <c r="B33837" t="s">
        <v>33777</v>
      </c>
    </row>
    <row r="33838" spans="1:2" x14ac:dyDescent="0.45">
      <c r="A33838">
        <v>10018440</v>
      </c>
      <c r="B33838" t="s">
        <v>33778</v>
      </c>
    </row>
    <row r="33839" spans="1:2" x14ac:dyDescent="0.45">
      <c r="A33839">
        <v>10090895</v>
      </c>
      <c r="B33839" t="s">
        <v>33779</v>
      </c>
    </row>
    <row r="33840" spans="1:2" x14ac:dyDescent="0.45">
      <c r="A33840">
        <v>10009482</v>
      </c>
      <c r="B33840" t="s">
        <v>33780</v>
      </c>
    </row>
    <row r="33841" spans="1:2" x14ac:dyDescent="0.45">
      <c r="A33841">
        <v>10062037</v>
      </c>
      <c r="B33841" t="s">
        <v>33781</v>
      </c>
    </row>
    <row r="33842" spans="1:2" x14ac:dyDescent="0.45">
      <c r="A33842">
        <v>10005296</v>
      </c>
      <c r="B33842" t="s">
        <v>33782</v>
      </c>
    </row>
    <row r="33843" spans="1:2" x14ac:dyDescent="0.45">
      <c r="A33843">
        <v>10003697</v>
      </c>
      <c r="B33843" t="s">
        <v>33783</v>
      </c>
    </row>
    <row r="33844" spans="1:2" x14ac:dyDescent="0.45">
      <c r="A33844">
        <v>10018781</v>
      </c>
      <c r="B33844" t="s">
        <v>33784</v>
      </c>
    </row>
    <row r="33845" spans="1:2" x14ac:dyDescent="0.45">
      <c r="A33845">
        <v>10046809</v>
      </c>
      <c r="B33845" t="s">
        <v>33785</v>
      </c>
    </row>
    <row r="33846" spans="1:2" x14ac:dyDescent="0.45">
      <c r="A33846">
        <v>10025617</v>
      </c>
      <c r="B33846" t="s">
        <v>33786</v>
      </c>
    </row>
    <row r="33847" spans="1:2" x14ac:dyDescent="0.45">
      <c r="A33847">
        <v>10075643</v>
      </c>
      <c r="B33847" t="s">
        <v>33787</v>
      </c>
    </row>
    <row r="33848" spans="1:2" x14ac:dyDescent="0.45">
      <c r="A33848">
        <v>10076666</v>
      </c>
      <c r="B33848" t="s">
        <v>26911</v>
      </c>
    </row>
    <row r="33849" spans="1:2" x14ac:dyDescent="0.45">
      <c r="A33849">
        <v>10090518</v>
      </c>
      <c r="B33849" t="s">
        <v>33788</v>
      </c>
    </row>
    <row r="33850" spans="1:2" x14ac:dyDescent="0.45">
      <c r="A33850">
        <v>10028545</v>
      </c>
      <c r="B33850" t="s">
        <v>33789</v>
      </c>
    </row>
    <row r="33851" spans="1:2" x14ac:dyDescent="0.45">
      <c r="A33851">
        <v>10057502</v>
      </c>
      <c r="B33851" t="s">
        <v>33790</v>
      </c>
    </row>
    <row r="33852" spans="1:2" x14ac:dyDescent="0.45">
      <c r="A33852">
        <v>10011711</v>
      </c>
      <c r="B33852" t="s">
        <v>33791</v>
      </c>
    </row>
    <row r="33853" spans="1:2" x14ac:dyDescent="0.45">
      <c r="A33853">
        <v>10031961</v>
      </c>
      <c r="B33853" t="s">
        <v>33792</v>
      </c>
    </row>
    <row r="33854" spans="1:2" x14ac:dyDescent="0.45">
      <c r="A33854">
        <v>10081304</v>
      </c>
      <c r="B33854" t="s">
        <v>25987</v>
      </c>
    </row>
    <row r="33855" spans="1:2" x14ac:dyDescent="0.45">
      <c r="A33855">
        <v>10092457</v>
      </c>
      <c r="B33855" t="s">
        <v>33793</v>
      </c>
    </row>
    <row r="33856" spans="1:2" x14ac:dyDescent="0.45">
      <c r="A33856">
        <v>10052000</v>
      </c>
      <c r="B33856" t="s">
        <v>33794</v>
      </c>
    </row>
    <row r="33857" spans="1:2" x14ac:dyDescent="0.45">
      <c r="A33857">
        <v>10068922</v>
      </c>
      <c r="B33857" t="s">
        <v>33795</v>
      </c>
    </row>
    <row r="33858" spans="1:2" x14ac:dyDescent="0.45">
      <c r="A33858">
        <v>10027237</v>
      </c>
      <c r="B33858" t="s">
        <v>33796</v>
      </c>
    </row>
    <row r="33859" spans="1:2" x14ac:dyDescent="0.45">
      <c r="A33859">
        <v>10049771</v>
      </c>
      <c r="B33859" t="s">
        <v>33797</v>
      </c>
    </row>
    <row r="33860" spans="1:2" x14ac:dyDescent="0.45">
      <c r="A33860">
        <v>10030970</v>
      </c>
      <c r="B33860" t="s">
        <v>33798</v>
      </c>
    </row>
    <row r="33861" spans="1:2" x14ac:dyDescent="0.45">
      <c r="A33861">
        <v>10076637</v>
      </c>
      <c r="B33861" t="s">
        <v>33799</v>
      </c>
    </row>
    <row r="33862" spans="1:2" x14ac:dyDescent="0.45">
      <c r="A33862">
        <v>10072429</v>
      </c>
      <c r="B33862" t="s">
        <v>33800</v>
      </c>
    </row>
    <row r="33863" spans="1:2" x14ac:dyDescent="0.45">
      <c r="A33863">
        <v>10058121</v>
      </c>
      <c r="B33863" t="s">
        <v>33801</v>
      </c>
    </row>
    <row r="33864" spans="1:2" x14ac:dyDescent="0.45">
      <c r="A33864">
        <v>10002715</v>
      </c>
      <c r="B33864" t="s">
        <v>33802</v>
      </c>
    </row>
    <row r="33865" spans="1:2" x14ac:dyDescent="0.45">
      <c r="A33865">
        <v>10072839</v>
      </c>
      <c r="B33865" t="s">
        <v>33803</v>
      </c>
    </row>
    <row r="33866" spans="1:2" x14ac:dyDescent="0.45">
      <c r="A33866">
        <v>10034422</v>
      </c>
      <c r="B33866" t="s">
        <v>33804</v>
      </c>
    </row>
    <row r="33867" spans="1:2" x14ac:dyDescent="0.45">
      <c r="A33867">
        <v>10024558</v>
      </c>
      <c r="B33867" t="s">
        <v>33805</v>
      </c>
    </row>
    <row r="33868" spans="1:2" x14ac:dyDescent="0.45">
      <c r="A33868">
        <v>10071215</v>
      </c>
      <c r="B33868" t="s">
        <v>33806</v>
      </c>
    </row>
    <row r="33869" spans="1:2" x14ac:dyDescent="0.45">
      <c r="A33869">
        <v>10058036</v>
      </c>
      <c r="B33869" t="s">
        <v>33807</v>
      </c>
    </row>
    <row r="33870" spans="1:2" x14ac:dyDescent="0.45">
      <c r="A33870">
        <v>10079023</v>
      </c>
      <c r="B33870" t="s">
        <v>33808</v>
      </c>
    </row>
    <row r="33871" spans="1:2" x14ac:dyDescent="0.45">
      <c r="A33871">
        <v>10057820</v>
      </c>
      <c r="B33871" t="s">
        <v>33809</v>
      </c>
    </row>
    <row r="33872" spans="1:2" x14ac:dyDescent="0.45">
      <c r="A33872">
        <v>10076589</v>
      </c>
      <c r="B33872" t="s">
        <v>33810</v>
      </c>
    </row>
    <row r="33873" spans="1:2" x14ac:dyDescent="0.45">
      <c r="A33873">
        <v>10070419</v>
      </c>
      <c r="B33873" t="s">
        <v>33811</v>
      </c>
    </row>
    <row r="33874" spans="1:2" x14ac:dyDescent="0.45">
      <c r="A33874">
        <v>10072553</v>
      </c>
      <c r="B33874" t="s">
        <v>33812</v>
      </c>
    </row>
    <row r="33875" spans="1:2" x14ac:dyDescent="0.45">
      <c r="A33875">
        <v>10072427</v>
      </c>
      <c r="B33875" t="s">
        <v>33813</v>
      </c>
    </row>
    <row r="33876" spans="1:2" x14ac:dyDescent="0.45">
      <c r="A33876">
        <v>10044280</v>
      </c>
      <c r="B33876" t="s">
        <v>33814</v>
      </c>
    </row>
    <row r="33877" spans="1:2" x14ac:dyDescent="0.45">
      <c r="A33877">
        <v>10084121</v>
      </c>
      <c r="B33877" t="s">
        <v>25841</v>
      </c>
    </row>
    <row r="33878" spans="1:2" x14ac:dyDescent="0.45">
      <c r="A33878">
        <v>90000485</v>
      </c>
      <c r="B33878" t="s">
        <v>33815</v>
      </c>
    </row>
    <row r="33879" spans="1:2" x14ac:dyDescent="0.45">
      <c r="A33879">
        <v>10028181</v>
      </c>
      <c r="B33879" t="s">
        <v>33816</v>
      </c>
    </row>
    <row r="33880" spans="1:2" x14ac:dyDescent="0.45">
      <c r="A33880">
        <v>10005036</v>
      </c>
      <c r="B33880" t="s">
        <v>33817</v>
      </c>
    </row>
    <row r="33881" spans="1:2" x14ac:dyDescent="0.45">
      <c r="A33881">
        <v>10045100</v>
      </c>
      <c r="B33881" t="s">
        <v>33818</v>
      </c>
    </row>
    <row r="33882" spans="1:2" x14ac:dyDescent="0.45">
      <c r="A33882">
        <v>10027717</v>
      </c>
      <c r="B33882" t="s">
        <v>33819</v>
      </c>
    </row>
    <row r="33883" spans="1:2" x14ac:dyDescent="0.45">
      <c r="A33883">
        <v>10033997</v>
      </c>
      <c r="B33883" t="s">
        <v>33820</v>
      </c>
    </row>
    <row r="33884" spans="1:2" x14ac:dyDescent="0.45">
      <c r="A33884">
        <v>10020781</v>
      </c>
      <c r="B33884" t="s">
        <v>33821</v>
      </c>
    </row>
    <row r="33885" spans="1:2" x14ac:dyDescent="0.45">
      <c r="A33885">
        <v>10064573</v>
      </c>
      <c r="B33885" t="s">
        <v>33822</v>
      </c>
    </row>
    <row r="33886" spans="1:2" x14ac:dyDescent="0.45">
      <c r="A33886">
        <v>10043284</v>
      </c>
      <c r="B33886" t="s">
        <v>33823</v>
      </c>
    </row>
    <row r="33887" spans="1:2" x14ac:dyDescent="0.45">
      <c r="A33887">
        <v>10046561</v>
      </c>
      <c r="B33887" t="s">
        <v>17276</v>
      </c>
    </row>
    <row r="33888" spans="1:2" x14ac:dyDescent="0.45">
      <c r="A33888">
        <v>10078462</v>
      </c>
      <c r="B33888" t="s">
        <v>33824</v>
      </c>
    </row>
    <row r="33889" spans="1:2" x14ac:dyDescent="0.45">
      <c r="A33889">
        <v>10043625</v>
      </c>
      <c r="B33889" t="s">
        <v>33825</v>
      </c>
    </row>
    <row r="33890" spans="1:2" x14ac:dyDescent="0.45">
      <c r="A33890">
        <v>10053989</v>
      </c>
      <c r="B33890" t="s">
        <v>33826</v>
      </c>
    </row>
    <row r="33891" spans="1:2" x14ac:dyDescent="0.45">
      <c r="A33891">
        <v>10043014</v>
      </c>
      <c r="B33891" t="s">
        <v>33827</v>
      </c>
    </row>
    <row r="33892" spans="1:2" x14ac:dyDescent="0.45">
      <c r="A33892">
        <v>10050946</v>
      </c>
      <c r="B33892" t="s">
        <v>33828</v>
      </c>
    </row>
    <row r="33893" spans="1:2" x14ac:dyDescent="0.45">
      <c r="A33893">
        <v>10038729</v>
      </c>
      <c r="B33893" t="s">
        <v>33829</v>
      </c>
    </row>
    <row r="33894" spans="1:2" x14ac:dyDescent="0.45">
      <c r="A33894">
        <v>10020002</v>
      </c>
      <c r="B33894" t="s">
        <v>33830</v>
      </c>
    </row>
    <row r="33895" spans="1:2" x14ac:dyDescent="0.45">
      <c r="A33895">
        <v>10076714</v>
      </c>
      <c r="B33895" t="s">
        <v>33831</v>
      </c>
    </row>
    <row r="33896" spans="1:2" x14ac:dyDescent="0.45">
      <c r="A33896">
        <v>10007091</v>
      </c>
      <c r="B33896" t="s">
        <v>33832</v>
      </c>
    </row>
    <row r="33897" spans="1:2" x14ac:dyDescent="0.45">
      <c r="A33897">
        <v>10070303</v>
      </c>
      <c r="B33897" t="s">
        <v>29131</v>
      </c>
    </row>
    <row r="33898" spans="1:2" x14ac:dyDescent="0.45">
      <c r="A33898">
        <v>10076398</v>
      </c>
      <c r="B33898" t="s">
        <v>33833</v>
      </c>
    </row>
    <row r="33899" spans="1:2" x14ac:dyDescent="0.45">
      <c r="A33899">
        <v>10064645</v>
      </c>
      <c r="B33899" t="s">
        <v>33834</v>
      </c>
    </row>
    <row r="33900" spans="1:2" x14ac:dyDescent="0.45">
      <c r="A33900">
        <v>10086794</v>
      </c>
      <c r="B33900" t="s">
        <v>33835</v>
      </c>
    </row>
    <row r="33901" spans="1:2" x14ac:dyDescent="0.45">
      <c r="A33901">
        <v>10057695</v>
      </c>
      <c r="B33901" t="s">
        <v>33836</v>
      </c>
    </row>
    <row r="33902" spans="1:2" x14ac:dyDescent="0.45">
      <c r="A33902">
        <v>10077532</v>
      </c>
      <c r="B33902" t="s">
        <v>33837</v>
      </c>
    </row>
    <row r="33903" spans="1:2" x14ac:dyDescent="0.45">
      <c r="A33903">
        <v>10071005</v>
      </c>
      <c r="B33903" t="s">
        <v>33838</v>
      </c>
    </row>
    <row r="33904" spans="1:2" x14ac:dyDescent="0.45">
      <c r="A33904">
        <v>10065766</v>
      </c>
      <c r="B33904" t="s">
        <v>33839</v>
      </c>
    </row>
    <row r="33905" spans="1:2" x14ac:dyDescent="0.45">
      <c r="A33905">
        <v>10081589</v>
      </c>
      <c r="B33905" t="s">
        <v>33840</v>
      </c>
    </row>
    <row r="33906" spans="1:2" x14ac:dyDescent="0.45">
      <c r="A33906">
        <v>10007975</v>
      </c>
      <c r="B33906" t="s">
        <v>33841</v>
      </c>
    </row>
    <row r="33907" spans="1:2" x14ac:dyDescent="0.45">
      <c r="A33907">
        <v>10013654</v>
      </c>
      <c r="B33907" t="s">
        <v>33842</v>
      </c>
    </row>
    <row r="33908" spans="1:2" x14ac:dyDescent="0.45">
      <c r="A33908">
        <v>10017279</v>
      </c>
      <c r="B33908" t="s">
        <v>20589</v>
      </c>
    </row>
    <row r="33909" spans="1:2" x14ac:dyDescent="0.45">
      <c r="A33909">
        <v>10081420</v>
      </c>
      <c r="B33909" t="s">
        <v>33843</v>
      </c>
    </row>
    <row r="33910" spans="1:2" x14ac:dyDescent="0.45">
      <c r="A33910">
        <v>10078828</v>
      </c>
      <c r="B33910" t="s">
        <v>33844</v>
      </c>
    </row>
    <row r="33911" spans="1:2" x14ac:dyDescent="0.45">
      <c r="A33911">
        <v>10069093</v>
      </c>
      <c r="B33911" t="s">
        <v>33845</v>
      </c>
    </row>
    <row r="33912" spans="1:2" x14ac:dyDescent="0.45">
      <c r="A33912">
        <v>10078196</v>
      </c>
      <c r="B33912" t="s">
        <v>25541</v>
      </c>
    </row>
    <row r="33913" spans="1:2" x14ac:dyDescent="0.45">
      <c r="A33913">
        <v>10017522</v>
      </c>
      <c r="B33913" t="s">
        <v>33846</v>
      </c>
    </row>
    <row r="33914" spans="1:2" x14ac:dyDescent="0.45">
      <c r="A33914">
        <v>10086538</v>
      </c>
      <c r="B33914" t="s">
        <v>33847</v>
      </c>
    </row>
    <row r="33915" spans="1:2" x14ac:dyDescent="0.45">
      <c r="A33915">
        <v>10070665</v>
      </c>
      <c r="B33915" t="s">
        <v>33848</v>
      </c>
    </row>
    <row r="33916" spans="1:2" x14ac:dyDescent="0.45">
      <c r="A33916">
        <v>10077269</v>
      </c>
      <c r="B33916" t="s">
        <v>33849</v>
      </c>
    </row>
    <row r="33917" spans="1:2" x14ac:dyDescent="0.45">
      <c r="A33917">
        <v>10032433</v>
      </c>
      <c r="B33917" t="s">
        <v>33850</v>
      </c>
    </row>
    <row r="33918" spans="1:2" x14ac:dyDescent="0.45">
      <c r="A33918">
        <v>10076505</v>
      </c>
      <c r="B33918" t="s">
        <v>33851</v>
      </c>
    </row>
    <row r="33919" spans="1:2" x14ac:dyDescent="0.45">
      <c r="A33919">
        <v>10085401</v>
      </c>
      <c r="B33919" t="s">
        <v>33852</v>
      </c>
    </row>
    <row r="33920" spans="1:2" x14ac:dyDescent="0.45">
      <c r="A33920">
        <v>10072589</v>
      </c>
      <c r="B33920" t="s">
        <v>33853</v>
      </c>
    </row>
    <row r="33921" spans="1:2" x14ac:dyDescent="0.45">
      <c r="A33921">
        <v>10001978</v>
      </c>
      <c r="B33921" t="s">
        <v>33854</v>
      </c>
    </row>
    <row r="33922" spans="1:2" x14ac:dyDescent="0.45">
      <c r="A33922">
        <v>10047176</v>
      </c>
      <c r="B33922" t="s">
        <v>33855</v>
      </c>
    </row>
    <row r="33923" spans="1:2" x14ac:dyDescent="0.45">
      <c r="A33923">
        <v>10024255</v>
      </c>
      <c r="B33923" t="s">
        <v>33856</v>
      </c>
    </row>
    <row r="33924" spans="1:2" x14ac:dyDescent="0.45">
      <c r="A33924">
        <v>10070679</v>
      </c>
      <c r="B33924" t="s">
        <v>33857</v>
      </c>
    </row>
    <row r="33925" spans="1:2" x14ac:dyDescent="0.45">
      <c r="A33925">
        <v>10046084</v>
      </c>
      <c r="B33925" t="s">
        <v>33858</v>
      </c>
    </row>
    <row r="33926" spans="1:2" x14ac:dyDescent="0.45">
      <c r="A33926">
        <v>10045062</v>
      </c>
      <c r="B33926" t="s">
        <v>33859</v>
      </c>
    </row>
    <row r="33927" spans="1:2" x14ac:dyDescent="0.45">
      <c r="A33927">
        <v>10022391</v>
      </c>
      <c r="B33927" t="s">
        <v>33860</v>
      </c>
    </row>
    <row r="33928" spans="1:2" x14ac:dyDescent="0.45">
      <c r="A33928">
        <v>10048852</v>
      </c>
      <c r="B33928" t="s">
        <v>33861</v>
      </c>
    </row>
    <row r="33929" spans="1:2" x14ac:dyDescent="0.45">
      <c r="A33929">
        <v>10089206</v>
      </c>
      <c r="B33929" t="s">
        <v>33862</v>
      </c>
    </row>
    <row r="33930" spans="1:2" x14ac:dyDescent="0.45">
      <c r="A33930">
        <v>10040414</v>
      </c>
      <c r="B33930" t="s">
        <v>33863</v>
      </c>
    </row>
    <row r="33931" spans="1:2" x14ac:dyDescent="0.45">
      <c r="A33931">
        <v>10056084</v>
      </c>
      <c r="B33931" t="s">
        <v>33864</v>
      </c>
    </row>
    <row r="33932" spans="1:2" x14ac:dyDescent="0.45">
      <c r="A33932">
        <v>10038589</v>
      </c>
      <c r="B33932" t="s">
        <v>33865</v>
      </c>
    </row>
    <row r="33933" spans="1:2" x14ac:dyDescent="0.45">
      <c r="A33933">
        <v>10018710</v>
      </c>
      <c r="B33933" t="s">
        <v>33866</v>
      </c>
    </row>
    <row r="33934" spans="1:2" x14ac:dyDescent="0.45">
      <c r="A33934">
        <v>10057909</v>
      </c>
      <c r="B33934" t="s">
        <v>33867</v>
      </c>
    </row>
    <row r="33935" spans="1:2" x14ac:dyDescent="0.45">
      <c r="A33935">
        <v>10081404</v>
      </c>
      <c r="B33935" t="s">
        <v>33868</v>
      </c>
    </row>
    <row r="33936" spans="1:2" x14ac:dyDescent="0.45">
      <c r="A33936">
        <v>10048000</v>
      </c>
      <c r="B33936" t="s">
        <v>33869</v>
      </c>
    </row>
    <row r="33937" spans="1:2" x14ac:dyDescent="0.45">
      <c r="A33937">
        <v>90000423</v>
      </c>
      <c r="B33937" t="s">
        <v>33870</v>
      </c>
    </row>
    <row r="33938" spans="1:2" x14ac:dyDescent="0.45">
      <c r="A33938">
        <v>10023204</v>
      </c>
      <c r="B33938" t="s">
        <v>33871</v>
      </c>
    </row>
    <row r="33939" spans="1:2" x14ac:dyDescent="0.45">
      <c r="A33939">
        <v>10015214</v>
      </c>
      <c r="B33939" t="s">
        <v>33872</v>
      </c>
    </row>
    <row r="33940" spans="1:2" x14ac:dyDescent="0.45">
      <c r="A33940">
        <v>10061335</v>
      </c>
      <c r="B33940" t="s">
        <v>33873</v>
      </c>
    </row>
    <row r="33941" spans="1:2" x14ac:dyDescent="0.45">
      <c r="A33941">
        <v>10077751</v>
      </c>
      <c r="B33941" t="s">
        <v>33874</v>
      </c>
    </row>
    <row r="33942" spans="1:2" x14ac:dyDescent="0.45">
      <c r="A33942">
        <v>10031208</v>
      </c>
      <c r="B33942" t="s">
        <v>33875</v>
      </c>
    </row>
    <row r="33943" spans="1:2" x14ac:dyDescent="0.45">
      <c r="A33943">
        <v>10081644</v>
      </c>
      <c r="B33943" t="s">
        <v>33876</v>
      </c>
    </row>
    <row r="33944" spans="1:2" x14ac:dyDescent="0.45">
      <c r="A33944">
        <v>10026083</v>
      </c>
      <c r="B33944" t="s">
        <v>33877</v>
      </c>
    </row>
    <row r="33945" spans="1:2" x14ac:dyDescent="0.45">
      <c r="A33945">
        <v>10015366</v>
      </c>
      <c r="B33945" t="s">
        <v>33458</v>
      </c>
    </row>
    <row r="33946" spans="1:2" x14ac:dyDescent="0.45">
      <c r="A33946">
        <v>10051501</v>
      </c>
      <c r="B33946" t="s">
        <v>33878</v>
      </c>
    </row>
    <row r="33947" spans="1:2" x14ac:dyDescent="0.45">
      <c r="A33947">
        <v>10043468</v>
      </c>
      <c r="B33947" t="s">
        <v>17553</v>
      </c>
    </row>
    <row r="33948" spans="1:2" x14ac:dyDescent="0.45">
      <c r="A33948">
        <v>10031287</v>
      </c>
      <c r="B33948" t="s">
        <v>33879</v>
      </c>
    </row>
    <row r="33949" spans="1:2" x14ac:dyDescent="0.45">
      <c r="A33949">
        <v>10047596</v>
      </c>
      <c r="B33949" t="s">
        <v>33880</v>
      </c>
    </row>
    <row r="33950" spans="1:2" x14ac:dyDescent="0.45">
      <c r="A33950">
        <v>10038670</v>
      </c>
      <c r="B33950" t="s">
        <v>33881</v>
      </c>
    </row>
    <row r="33951" spans="1:2" x14ac:dyDescent="0.45">
      <c r="A33951">
        <v>10076280</v>
      </c>
      <c r="B33951" t="s">
        <v>33882</v>
      </c>
    </row>
    <row r="33952" spans="1:2" x14ac:dyDescent="0.45">
      <c r="A33952">
        <v>10001884</v>
      </c>
      <c r="B33952" t="s">
        <v>33883</v>
      </c>
    </row>
    <row r="33953" spans="1:2" x14ac:dyDescent="0.45">
      <c r="A33953">
        <v>10025045</v>
      </c>
      <c r="B33953" t="s">
        <v>33884</v>
      </c>
    </row>
    <row r="33954" spans="1:2" x14ac:dyDescent="0.45">
      <c r="A33954">
        <v>10084795</v>
      </c>
      <c r="B33954" t="s">
        <v>33885</v>
      </c>
    </row>
    <row r="33955" spans="1:2" x14ac:dyDescent="0.45">
      <c r="A33955">
        <v>10019577</v>
      </c>
      <c r="B33955" t="s">
        <v>33886</v>
      </c>
    </row>
    <row r="33956" spans="1:2" x14ac:dyDescent="0.45">
      <c r="A33956">
        <v>10083237</v>
      </c>
      <c r="B33956" t="s">
        <v>33887</v>
      </c>
    </row>
    <row r="33957" spans="1:2" x14ac:dyDescent="0.45">
      <c r="A33957">
        <v>10089786</v>
      </c>
      <c r="B33957" t="s">
        <v>33888</v>
      </c>
    </row>
    <row r="33958" spans="1:2" x14ac:dyDescent="0.45">
      <c r="A33958">
        <v>10090170</v>
      </c>
      <c r="B33958" t="s">
        <v>33889</v>
      </c>
    </row>
    <row r="33959" spans="1:2" x14ac:dyDescent="0.45">
      <c r="A33959">
        <v>10038693</v>
      </c>
      <c r="B33959" t="s">
        <v>33890</v>
      </c>
    </row>
    <row r="33960" spans="1:2" x14ac:dyDescent="0.45">
      <c r="A33960">
        <v>10087691</v>
      </c>
      <c r="B33960" t="s">
        <v>20564</v>
      </c>
    </row>
    <row r="33961" spans="1:2" x14ac:dyDescent="0.45">
      <c r="A33961">
        <v>10082414</v>
      </c>
      <c r="B33961" t="s">
        <v>33891</v>
      </c>
    </row>
    <row r="33962" spans="1:2" x14ac:dyDescent="0.45">
      <c r="A33962">
        <v>10018099</v>
      </c>
      <c r="B33962" t="s">
        <v>33892</v>
      </c>
    </row>
    <row r="33963" spans="1:2" x14ac:dyDescent="0.45">
      <c r="A33963">
        <v>10070068</v>
      </c>
      <c r="B33963" t="s">
        <v>33893</v>
      </c>
    </row>
    <row r="33964" spans="1:2" x14ac:dyDescent="0.45">
      <c r="A33964">
        <v>10081369</v>
      </c>
      <c r="B33964" t="s">
        <v>33894</v>
      </c>
    </row>
    <row r="33965" spans="1:2" x14ac:dyDescent="0.45">
      <c r="A33965">
        <v>10012477</v>
      </c>
      <c r="B33965" t="s">
        <v>33895</v>
      </c>
    </row>
    <row r="33966" spans="1:2" x14ac:dyDescent="0.45">
      <c r="A33966">
        <v>10039613</v>
      </c>
      <c r="B33966" t="s">
        <v>33896</v>
      </c>
    </row>
    <row r="33967" spans="1:2" x14ac:dyDescent="0.45">
      <c r="A33967">
        <v>10064914</v>
      </c>
      <c r="B33967" t="s">
        <v>33897</v>
      </c>
    </row>
    <row r="33968" spans="1:2" x14ac:dyDescent="0.45">
      <c r="A33968">
        <v>10032002</v>
      </c>
      <c r="B33968" t="s">
        <v>33898</v>
      </c>
    </row>
    <row r="33969" spans="1:2" x14ac:dyDescent="0.45">
      <c r="A33969">
        <v>10039351</v>
      </c>
      <c r="B33969" t="s">
        <v>33899</v>
      </c>
    </row>
    <row r="33970" spans="1:2" x14ac:dyDescent="0.45">
      <c r="A33970">
        <v>10070466</v>
      </c>
      <c r="B33970" t="s">
        <v>33900</v>
      </c>
    </row>
    <row r="33971" spans="1:2" x14ac:dyDescent="0.45">
      <c r="A33971">
        <v>10018912</v>
      </c>
      <c r="B33971" t="s">
        <v>33901</v>
      </c>
    </row>
    <row r="33972" spans="1:2" x14ac:dyDescent="0.45">
      <c r="A33972">
        <v>10026872</v>
      </c>
      <c r="B33972" t="s">
        <v>33902</v>
      </c>
    </row>
    <row r="33973" spans="1:2" x14ac:dyDescent="0.45">
      <c r="A33973">
        <v>10092512</v>
      </c>
      <c r="B33973" t="s">
        <v>33903</v>
      </c>
    </row>
    <row r="33974" spans="1:2" x14ac:dyDescent="0.45">
      <c r="A33974">
        <v>10062052</v>
      </c>
      <c r="B33974" t="s">
        <v>33904</v>
      </c>
    </row>
    <row r="33975" spans="1:2" x14ac:dyDescent="0.45">
      <c r="A33975">
        <v>10057448</v>
      </c>
      <c r="B33975" t="s">
        <v>28941</v>
      </c>
    </row>
    <row r="33976" spans="1:2" x14ac:dyDescent="0.45">
      <c r="A33976">
        <v>10086058</v>
      </c>
      <c r="B33976" t="s">
        <v>33905</v>
      </c>
    </row>
    <row r="33977" spans="1:2" x14ac:dyDescent="0.45">
      <c r="A33977">
        <v>10034535</v>
      </c>
      <c r="B33977" t="s">
        <v>33906</v>
      </c>
    </row>
    <row r="33978" spans="1:2" x14ac:dyDescent="0.45">
      <c r="A33978">
        <v>10019183</v>
      </c>
      <c r="B33978" t="s">
        <v>33907</v>
      </c>
    </row>
    <row r="33979" spans="1:2" x14ac:dyDescent="0.45">
      <c r="A33979">
        <v>10065580</v>
      </c>
      <c r="B33979" t="s">
        <v>33908</v>
      </c>
    </row>
    <row r="33980" spans="1:2" x14ac:dyDescent="0.45">
      <c r="A33980">
        <v>10061336</v>
      </c>
      <c r="B33980" t="s">
        <v>33909</v>
      </c>
    </row>
    <row r="33981" spans="1:2" x14ac:dyDescent="0.45">
      <c r="A33981">
        <v>10077328</v>
      </c>
      <c r="B33981" t="s">
        <v>33910</v>
      </c>
    </row>
    <row r="33982" spans="1:2" x14ac:dyDescent="0.45">
      <c r="A33982">
        <v>10038458</v>
      </c>
      <c r="B33982" t="s">
        <v>33911</v>
      </c>
    </row>
    <row r="33983" spans="1:2" x14ac:dyDescent="0.45">
      <c r="A33983">
        <v>10002877</v>
      </c>
      <c r="B33983" t="s">
        <v>33912</v>
      </c>
    </row>
    <row r="33984" spans="1:2" x14ac:dyDescent="0.45">
      <c r="A33984">
        <v>10000234</v>
      </c>
      <c r="B33984" t="s">
        <v>33913</v>
      </c>
    </row>
    <row r="33985" spans="1:2" x14ac:dyDescent="0.45">
      <c r="A33985">
        <v>10016351</v>
      </c>
      <c r="B33985" t="s">
        <v>33914</v>
      </c>
    </row>
    <row r="33986" spans="1:2" x14ac:dyDescent="0.45">
      <c r="A33986">
        <v>10039627</v>
      </c>
      <c r="B33986" t="s">
        <v>33915</v>
      </c>
    </row>
    <row r="33987" spans="1:2" x14ac:dyDescent="0.45">
      <c r="A33987">
        <v>10051383</v>
      </c>
      <c r="B33987" t="s">
        <v>33916</v>
      </c>
    </row>
    <row r="33988" spans="1:2" x14ac:dyDescent="0.45">
      <c r="A33988">
        <v>10035705</v>
      </c>
      <c r="B33988" t="s">
        <v>33917</v>
      </c>
    </row>
    <row r="33989" spans="1:2" x14ac:dyDescent="0.45">
      <c r="A33989">
        <v>10074257</v>
      </c>
      <c r="B33989" t="s">
        <v>33918</v>
      </c>
    </row>
    <row r="33990" spans="1:2" x14ac:dyDescent="0.45">
      <c r="A33990">
        <v>10082308</v>
      </c>
      <c r="B33990" t="s">
        <v>33919</v>
      </c>
    </row>
    <row r="33991" spans="1:2" x14ac:dyDescent="0.45">
      <c r="A33991">
        <v>10075561</v>
      </c>
      <c r="B33991" t="s">
        <v>23354</v>
      </c>
    </row>
    <row r="33992" spans="1:2" x14ac:dyDescent="0.45">
      <c r="A33992">
        <v>10003626</v>
      </c>
      <c r="B33992" t="s">
        <v>33920</v>
      </c>
    </row>
    <row r="33993" spans="1:2" x14ac:dyDescent="0.45">
      <c r="A33993">
        <v>10002433</v>
      </c>
      <c r="B33993" t="s">
        <v>33921</v>
      </c>
    </row>
    <row r="33994" spans="1:2" x14ac:dyDescent="0.45">
      <c r="A33994">
        <v>10028972</v>
      </c>
      <c r="B33994" t="s">
        <v>33922</v>
      </c>
    </row>
    <row r="33995" spans="1:2" x14ac:dyDescent="0.45">
      <c r="A33995">
        <v>10078426</v>
      </c>
      <c r="B33995" t="s">
        <v>33923</v>
      </c>
    </row>
    <row r="33996" spans="1:2" x14ac:dyDescent="0.45">
      <c r="A33996">
        <v>10028241</v>
      </c>
      <c r="B33996" t="s">
        <v>33924</v>
      </c>
    </row>
    <row r="33997" spans="1:2" x14ac:dyDescent="0.45">
      <c r="A33997">
        <v>10069062</v>
      </c>
      <c r="B33997" t="s">
        <v>33925</v>
      </c>
    </row>
    <row r="33998" spans="1:2" x14ac:dyDescent="0.45">
      <c r="A33998">
        <v>10014934</v>
      </c>
      <c r="B33998" t="s">
        <v>33926</v>
      </c>
    </row>
    <row r="33999" spans="1:2" x14ac:dyDescent="0.45">
      <c r="A33999">
        <v>10028524</v>
      </c>
      <c r="B33999" t="s">
        <v>33927</v>
      </c>
    </row>
    <row r="34000" spans="1:2" x14ac:dyDescent="0.45">
      <c r="A34000">
        <v>10002254</v>
      </c>
      <c r="B34000" t="s">
        <v>33928</v>
      </c>
    </row>
    <row r="34001" spans="1:2" x14ac:dyDescent="0.45">
      <c r="A34001">
        <v>10065001</v>
      </c>
      <c r="B34001" t="s">
        <v>33929</v>
      </c>
    </row>
    <row r="34002" spans="1:2" x14ac:dyDescent="0.45">
      <c r="A34002">
        <v>10087243</v>
      </c>
      <c r="B34002" t="s">
        <v>33930</v>
      </c>
    </row>
    <row r="34003" spans="1:2" x14ac:dyDescent="0.45">
      <c r="A34003">
        <v>10069774</v>
      </c>
      <c r="B34003" t="s">
        <v>33931</v>
      </c>
    </row>
    <row r="34004" spans="1:2" x14ac:dyDescent="0.45">
      <c r="A34004">
        <v>10076535</v>
      </c>
      <c r="B34004" t="s">
        <v>25541</v>
      </c>
    </row>
    <row r="34005" spans="1:2" x14ac:dyDescent="0.45">
      <c r="A34005">
        <v>10078608</v>
      </c>
      <c r="B34005" t="s">
        <v>33932</v>
      </c>
    </row>
    <row r="34006" spans="1:2" x14ac:dyDescent="0.45">
      <c r="A34006">
        <v>10069120</v>
      </c>
      <c r="B34006" t="s">
        <v>26912</v>
      </c>
    </row>
    <row r="34007" spans="1:2" x14ac:dyDescent="0.45">
      <c r="A34007">
        <v>10070926</v>
      </c>
      <c r="B34007" t="s">
        <v>33933</v>
      </c>
    </row>
    <row r="34008" spans="1:2" x14ac:dyDescent="0.45">
      <c r="A34008">
        <v>10055821</v>
      </c>
      <c r="B34008" t="s">
        <v>33934</v>
      </c>
    </row>
    <row r="34009" spans="1:2" x14ac:dyDescent="0.45">
      <c r="A34009">
        <v>10008830</v>
      </c>
      <c r="B34009" t="s">
        <v>33935</v>
      </c>
    </row>
    <row r="34010" spans="1:2" x14ac:dyDescent="0.45">
      <c r="A34010">
        <v>90000397</v>
      </c>
      <c r="B34010" t="s">
        <v>33936</v>
      </c>
    </row>
    <row r="34011" spans="1:2" x14ac:dyDescent="0.45">
      <c r="A34011">
        <v>10028701</v>
      </c>
      <c r="B34011" t="s">
        <v>33937</v>
      </c>
    </row>
    <row r="34012" spans="1:2" x14ac:dyDescent="0.45">
      <c r="A34012">
        <v>10035612</v>
      </c>
      <c r="B34012" t="s">
        <v>33938</v>
      </c>
    </row>
    <row r="34013" spans="1:2" x14ac:dyDescent="0.45">
      <c r="A34013">
        <v>10007460</v>
      </c>
      <c r="B34013" t="s">
        <v>33939</v>
      </c>
    </row>
    <row r="34014" spans="1:2" x14ac:dyDescent="0.45">
      <c r="A34014">
        <v>10074575</v>
      </c>
      <c r="B34014" t="s">
        <v>30924</v>
      </c>
    </row>
    <row r="34015" spans="1:2" x14ac:dyDescent="0.45">
      <c r="A34015">
        <v>10072425</v>
      </c>
      <c r="B34015" t="s">
        <v>32061</v>
      </c>
    </row>
    <row r="34016" spans="1:2" x14ac:dyDescent="0.45">
      <c r="A34016">
        <v>10079009</v>
      </c>
      <c r="B34016" t="s">
        <v>33940</v>
      </c>
    </row>
    <row r="34017" spans="1:2" x14ac:dyDescent="0.45">
      <c r="A34017">
        <v>90000188</v>
      </c>
      <c r="B34017" t="s">
        <v>33941</v>
      </c>
    </row>
    <row r="34018" spans="1:2" x14ac:dyDescent="0.45">
      <c r="A34018">
        <v>10000762</v>
      </c>
      <c r="B34018" t="s">
        <v>33942</v>
      </c>
    </row>
    <row r="34019" spans="1:2" x14ac:dyDescent="0.45">
      <c r="A34019">
        <v>10087233</v>
      </c>
      <c r="B34019" t="s">
        <v>33943</v>
      </c>
    </row>
    <row r="34020" spans="1:2" x14ac:dyDescent="0.45">
      <c r="A34020">
        <v>10023270</v>
      </c>
      <c r="B34020" t="s">
        <v>33944</v>
      </c>
    </row>
    <row r="34021" spans="1:2" x14ac:dyDescent="0.45">
      <c r="A34021">
        <v>10070795</v>
      </c>
      <c r="B34021" t="s">
        <v>33945</v>
      </c>
    </row>
    <row r="34022" spans="1:2" x14ac:dyDescent="0.45">
      <c r="A34022">
        <v>10054574</v>
      </c>
      <c r="B34022" t="s">
        <v>33946</v>
      </c>
    </row>
    <row r="34023" spans="1:2" x14ac:dyDescent="0.45">
      <c r="A34023">
        <v>10009385</v>
      </c>
      <c r="B34023" t="s">
        <v>33947</v>
      </c>
    </row>
    <row r="34024" spans="1:2" x14ac:dyDescent="0.45">
      <c r="A34024">
        <v>10023371</v>
      </c>
      <c r="B34024" t="s">
        <v>33948</v>
      </c>
    </row>
    <row r="34025" spans="1:2" x14ac:dyDescent="0.45">
      <c r="A34025">
        <v>10015497</v>
      </c>
      <c r="B34025" t="s">
        <v>33949</v>
      </c>
    </row>
    <row r="34026" spans="1:2" x14ac:dyDescent="0.45">
      <c r="A34026">
        <v>10001003</v>
      </c>
      <c r="B34026" t="s">
        <v>33950</v>
      </c>
    </row>
    <row r="34027" spans="1:2" x14ac:dyDescent="0.45">
      <c r="A34027">
        <v>10069436</v>
      </c>
      <c r="B34027" t="s">
        <v>33951</v>
      </c>
    </row>
    <row r="34028" spans="1:2" x14ac:dyDescent="0.45">
      <c r="A34028">
        <v>10052669</v>
      </c>
      <c r="B34028" t="s">
        <v>33952</v>
      </c>
    </row>
    <row r="34029" spans="1:2" x14ac:dyDescent="0.45">
      <c r="A34029">
        <v>10083610</v>
      </c>
      <c r="B34029" t="s">
        <v>33953</v>
      </c>
    </row>
    <row r="34030" spans="1:2" x14ac:dyDescent="0.45">
      <c r="A34030">
        <v>10064992</v>
      </c>
      <c r="B34030" t="s">
        <v>33954</v>
      </c>
    </row>
    <row r="34031" spans="1:2" x14ac:dyDescent="0.45">
      <c r="A34031">
        <v>10082455</v>
      </c>
      <c r="B34031" t="s">
        <v>33955</v>
      </c>
    </row>
    <row r="34032" spans="1:2" x14ac:dyDescent="0.45">
      <c r="A34032">
        <v>10043249</v>
      </c>
      <c r="B34032" t="s">
        <v>33956</v>
      </c>
    </row>
    <row r="34033" spans="1:2" x14ac:dyDescent="0.45">
      <c r="A34033">
        <v>10072653</v>
      </c>
      <c r="B34033" t="s">
        <v>33957</v>
      </c>
    </row>
    <row r="34034" spans="1:2" x14ac:dyDescent="0.45">
      <c r="A34034">
        <v>10044731</v>
      </c>
      <c r="B34034" t="s">
        <v>33958</v>
      </c>
    </row>
    <row r="34035" spans="1:2" x14ac:dyDescent="0.45">
      <c r="A34035">
        <v>10074543</v>
      </c>
      <c r="B34035" t="s">
        <v>33959</v>
      </c>
    </row>
    <row r="34036" spans="1:2" x14ac:dyDescent="0.45">
      <c r="A34036">
        <v>10013787</v>
      </c>
      <c r="B34036" t="s">
        <v>33960</v>
      </c>
    </row>
    <row r="34037" spans="1:2" x14ac:dyDescent="0.45">
      <c r="A34037">
        <v>10013811</v>
      </c>
      <c r="B34037" t="s">
        <v>33961</v>
      </c>
    </row>
    <row r="34038" spans="1:2" x14ac:dyDescent="0.45">
      <c r="A34038">
        <v>10056020</v>
      </c>
      <c r="B34038" t="s">
        <v>33962</v>
      </c>
    </row>
    <row r="34039" spans="1:2" x14ac:dyDescent="0.45">
      <c r="A34039">
        <v>10045545</v>
      </c>
      <c r="B34039" t="s">
        <v>33963</v>
      </c>
    </row>
    <row r="34040" spans="1:2" x14ac:dyDescent="0.45">
      <c r="A34040">
        <v>10041269</v>
      </c>
      <c r="B34040" t="s">
        <v>33964</v>
      </c>
    </row>
    <row r="34041" spans="1:2" x14ac:dyDescent="0.45">
      <c r="A34041">
        <v>10031144</v>
      </c>
      <c r="B34041" t="s">
        <v>33965</v>
      </c>
    </row>
    <row r="34042" spans="1:2" x14ac:dyDescent="0.45">
      <c r="A34042">
        <v>10088201</v>
      </c>
      <c r="B34042" t="s">
        <v>33966</v>
      </c>
    </row>
    <row r="34043" spans="1:2" x14ac:dyDescent="0.45">
      <c r="A34043">
        <v>10091102</v>
      </c>
      <c r="B34043" t="s">
        <v>33967</v>
      </c>
    </row>
    <row r="34044" spans="1:2" x14ac:dyDescent="0.45">
      <c r="A34044">
        <v>10091286</v>
      </c>
      <c r="B34044" t="s">
        <v>33968</v>
      </c>
    </row>
    <row r="34045" spans="1:2" x14ac:dyDescent="0.45">
      <c r="A34045">
        <v>10069392</v>
      </c>
      <c r="B34045" t="s">
        <v>33969</v>
      </c>
    </row>
    <row r="34046" spans="1:2" x14ac:dyDescent="0.45">
      <c r="A34046">
        <v>10042314</v>
      </c>
      <c r="B34046" t="s">
        <v>33970</v>
      </c>
    </row>
    <row r="34047" spans="1:2" x14ac:dyDescent="0.45">
      <c r="A34047">
        <v>10002214</v>
      </c>
      <c r="B34047" t="s">
        <v>33971</v>
      </c>
    </row>
    <row r="34048" spans="1:2" x14ac:dyDescent="0.45">
      <c r="A34048">
        <v>10066212</v>
      </c>
      <c r="B34048" t="s">
        <v>33972</v>
      </c>
    </row>
    <row r="34049" spans="1:2" x14ac:dyDescent="0.45">
      <c r="A34049">
        <v>10051402</v>
      </c>
      <c r="B34049" t="s">
        <v>33973</v>
      </c>
    </row>
    <row r="34050" spans="1:2" x14ac:dyDescent="0.45">
      <c r="A34050">
        <v>10007010</v>
      </c>
      <c r="B34050" t="s">
        <v>33974</v>
      </c>
    </row>
    <row r="34051" spans="1:2" x14ac:dyDescent="0.45">
      <c r="A34051">
        <v>10054191</v>
      </c>
      <c r="B34051" t="s">
        <v>33975</v>
      </c>
    </row>
    <row r="34052" spans="1:2" x14ac:dyDescent="0.45">
      <c r="A34052">
        <v>10034548</v>
      </c>
      <c r="B34052" t="s">
        <v>33976</v>
      </c>
    </row>
    <row r="34053" spans="1:2" x14ac:dyDescent="0.45">
      <c r="A34053">
        <v>10071977</v>
      </c>
      <c r="B34053" t="s">
        <v>33977</v>
      </c>
    </row>
    <row r="34054" spans="1:2" x14ac:dyDescent="0.45">
      <c r="A34054">
        <v>10063034</v>
      </c>
      <c r="B34054" t="s">
        <v>33978</v>
      </c>
    </row>
    <row r="34055" spans="1:2" x14ac:dyDescent="0.45">
      <c r="A34055">
        <v>10078649</v>
      </c>
      <c r="B34055" t="s">
        <v>33979</v>
      </c>
    </row>
    <row r="34056" spans="1:2" x14ac:dyDescent="0.45">
      <c r="A34056">
        <v>10010398</v>
      </c>
      <c r="B34056" t="s">
        <v>33980</v>
      </c>
    </row>
    <row r="34057" spans="1:2" x14ac:dyDescent="0.45">
      <c r="A34057">
        <v>10043387</v>
      </c>
      <c r="B34057" t="s">
        <v>33981</v>
      </c>
    </row>
    <row r="34058" spans="1:2" x14ac:dyDescent="0.45">
      <c r="A34058">
        <v>10039021</v>
      </c>
      <c r="B34058" t="s">
        <v>33982</v>
      </c>
    </row>
    <row r="34059" spans="1:2" x14ac:dyDescent="0.45">
      <c r="A34059">
        <v>10030083</v>
      </c>
      <c r="B34059" t="s">
        <v>33983</v>
      </c>
    </row>
    <row r="34060" spans="1:2" x14ac:dyDescent="0.45">
      <c r="A34060">
        <v>10054319</v>
      </c>
      <c r="B34060" t="s">
        <v>33984</v>
      </c>
    </row>
    <row r="34061" spans="1:2" x14ac:dyDescent="0.45">
      <c r="A34061">
        <v>10032389</v>
      </c>
      <c r="B34061" t="s">
        <v>33985</v>
      </c>
    </row>
    <row r="34062" spans="1:2" x14ac:dyDescent="0.45">
      <c r="A34062">
        <v>10043319</v>
      </c>
      <c r="B34062" t="s">
        <v>33986</v>
      </c>
    </row>
    <row r="34063" spans="1:2" x14ac:dyDescent="0.45">
      <c r="A34063">
        <v>10079073</v>
      </c>
      <c r="B34063" t="s">
        <v>33987</v>
      </c>
    </row>
    <row r="34064" spans="1:2" x14ac:dyDescent="0.45">
      <c r="A34064">
        <v>10082881</v>
      </c>
      <c r="B34064" t="s">
        <v>33988</v>
      </c>
    </row>
    <row r="34065" spans="1:2" x14ac:dyDescent="0.45">
      <c r="A34065">
        <v>10009093</v>
      </c>
      <c r="B34065" t="s">
        <v>33989</v>
      </c>
    </row>
    <row r="34066" spans="1:2" x14ac:dyDescent="0.45">
      <c r="A34066">
        <v>10025462</v>
      </c>
      <c r="B34066" t="s">
        <v>33990</v>
      </c>
    </row>
    <row r="34067" spans="1:2" x14ac:dyDescent="0.45">
      <c r="A34067">
        <v>10004805</v>
      </c>
      <c r="B34067" t="s">
        <v>33991</v>
      </c>
    </row>
    <row r="34068" spans="1:2" x14ac:dyDescent="0.45">
      <c r="A34068">
        <v>10011717</v>
      </c>
      <c r="B34068" t="s">
        <v>33992</v>
      </c>
    </row>
    <row r="34069" spans="1:2" x14ac:dyDescent="0.45">
      <c r="A34069">
        <v>10071375</v>
      </c>
      <c r="B34069" t="s">
        <v>33993</v>
      </c>
    </row>
    <row r="34070" spans="1:2" x14ac:dyDescent="0.45">
      <c r="A34070">
        <v>10005082</v>
      </c>
      <c r="B34070" t="s">
        <v>33994</v>
      </c>
    </row>
    <row r="34071" spans="1:2" x14ac:dyDescent="0.45">
      <c r="A34071">
        <v>10000935</v>
      </c>
      <c r="B34071" t="s">
        <v>33995</v>
      </c>
    </row>
    <row r="34072" spans="1:2" x14ac:dyDescent="0.45">
      <c r="A34072">
        <v>10001119</v>
      </c>
      <c r="B34072" t="s">
        <v>33996</v>
      </c>
    </row>
    <row r="34073" spans="1:2" x14ac:dyDescent="0.45">
      <c r="A34073">
        <v>10070463</v>
      </c>
      <c r="B34073" t="s">
        <v>33997</v>
      </c>
    </row>
    <row r="34074" spans="1:2" x14ac:dyDescent="0.45">
      <c r="A34074">
        <v>10087910</v>
      </c>
      <c r="B34074" t="s">
        <v>33998</v>
      </c>
    </row>
    <row r="34075" spans="1:2" x14ac:dyDescent="0.45">
      <c r="A34075">
        <v>10079665</v>
      </c>
      <c r="B34075" t="s">
        <v>33999</v>
      </c>
    </row>
    <row r="34076" spans="1:2" x14ac:dyDescent="0.45">
      <c r="A34076">
        <v>10043286</v>
      </c>
      <c r="B34076" t="s">
        <v>34000</v>
      </c>
    </row>
    <row r="34077" spans="1:2" x14ac:dyDescent="0.45">
      <c r="A34077">
        <v>10006462</v>
      </c>
      <c r="B34077" t="s">
        <v>34001</v>
      </c>
    </row>
    <row r="34078" spans="1:2" x14ac:dyDescent="0.45">
      <c r="A34078">
        <v>10026292</v>
      </c>
      <c r="B34078" t="s">
        <v>34002</v>
      </c>
    </row>
    <row r="34079" spans="1:2" x14ac:dyDescent="0.45">
      <c r="A34079">
        <v>10052818</v>
      </c>
      <c r="B34079" t="s">
        <v>34003</v>
      </c>
    </row>
    <row r="34080" spans="1:2" x14ac:dyDescent="0.45">
      <c r="A34080">
        <v>10028370</v>
      </c>
      <c r="B34080" t="s">
        <v>34004</v>
      </c>
    </row>
    <row r="34081" spans="1:2" x14ac:dyDescent="0.45">
      <c r="A34081">
        <v>10016843</v>
      </c>
      <c r="B34081" t="s">
        <v>34005</v>
      </c>
    </row>
    <row r="34082" spans="1:2" x14ac:dyDescent="0.45">
      <c r="A34082">
        <v>10002595</v>
      </c>
      <c r="B34082" t="s">
        <v>34006</v>
      </c>
    </row>
    <row r="34083" spans="1:2" x14ac:dyDescent="0.45">
      <c r="A34083">
        <v>10009708</v>
      </c>
      <c r="B34083" t="s">
        <v>34007</v>
      </c>
    </row>
    <row r="34084" spans="1:2" x14ac:dyDescent="0.45">
      <c r="A34084">
        <v>10056137</v>
      </c>
      <c r="B34084" t="s">
        <v>34008</v>
      </c>
    </row>
    <row r="34085" spans="1:2" x14ac:dyDescent="0.45">
      <c r="A34085">
        <v>10030606</v>
      </c>
      <c r="B34085" t="s">
        <v>34009</v>
      </c>
    </row>
    <row r="34086" spans="1:2" x14ac:dyDescent="0.45">
      <c r="A34086">
        <v>10018244</v>
      </c>
      <c r="B34086" t="s">
        <v>34010</v>
      </c>
    </row>
    <row r="34087" spans="1:2" x14ac:dyDescent="0.45">
      <c r="A34087">
        <v>10026782</v>
      </c>
      <c r="B34087" t="s">
        <v>34011</v>
      </c>
    </row>
    <row r="34088" spans="1:2" x14ac:dyDescent="0.45">
      <c r="A34088">
        <v>10054309</v>
      </c>
      <c r="B34088" t="s">
        <v>34012</v>
      </c>
    </row>
    <row r="34089" spans="1:2" x14ac:dyDescent="0.45">
      <c r="A34089">
        <v>10064761</v>
      </c>
      <c r="B34089" t="s">
        <v>34013</v>
      </c>
    </row>
    <row r="34090" spans="1:2" x14ac:dyDescent="0.45">
      <c r="A34090">
        <v>10047542</v>
      </c>
      <c r="B34090" t="s">
        <v>34014</v>
      </c>
    </row>
    <row r="34091" spans="1:2" x14ac:dyDescent="0.45">
      <c r="A34091">
        <v>10024859</v>
      </c>
      <c r="B34091" t="s">
        <v>34015</v>
      </c>
    </row>
    <row r="34092" spans="1:2" x14ac:dyDescent="0.45">
      <c r="A34092">
        <v>10017307</v>
      </c>
      <c r="B34092" t="s">
        <v>34016</v>
      </c>
    </row>
    <row r="34093" spans="1:2" x14ac:dyDescent="0.45">
      <c r="A34093">
        <v>10088123</v>
      </c>
      <c r="B34093" t="s">
        <v>34017</v>
      </c>
    </row>
    <row r="34094" spans="1:2" x14ac:dyDescent="0.45">
      <c r="A34094">
        <v>10005481</v>
      </c>
      <c r="B34094" t="s">
        <v>34018</v>
      </c>
    </row>
    <row r="34095" spans="1:2" x14ac:dyDescent="0.45">
      <c r="A34095">
        <v>10002761</v>
      </c>
      <c r="B34095" t="s">
        <v>34019</v>
      </c>
    </row>
    <row r="34096" spans="1:2" x14ac:dyDescent="0.45">
      <c r="A34096">
        <v>10052292</v>
      </c>
      <c r="B34096" t="s">
        <v>34020</v>
      </c>
    </row>
    <row r="34097" spans="1:2" x14ac:dyDescent="0.45">
      <c r="A34097">
        <v>10020830</v>
      </c>
      <c r="B34097" t="s">
        <v>34021</v>
      </c>
    </row>
    <row r="34098" spans="1:2" x14ac:dyDescent="0.45">
      <c r="A34098">
        <v>10033399</v>
      </c>
      <c r="B34098" t="s">
        <v>34022</v>
      </c>
    </row>
    <row r="34099" spans="1:2" x14ac:dyDescent="0.45">
      <c r="A34099">
        <v>10064608</v>
      </c>
      <c r="B34099" t="s">
        <v>34023</v>
      </c>
    </row>
    <row r="34100" spans="1:2" x14ac:dyDescent="0.45">
      <c r="A34100">
        <v>10088859</v>
      </c>
      <c r="B34100" t="s">
        <v>34024</v>
      </c>
    </row>
    <row r="34101" spans="1:2" x14ac:dyDescent="0.45">
      <c r="A34101">
        <v>10078246</v>
      </c>
      <c r="B34101" t="s">
        <v>34025</v>
      </c>
    </row>
    <row r="34102" spans="1:2" x14ac:dyDescent="0.45">
      <c r="A34102">
        <v>10046456</v>
      </c>
      <c r="B34102" t="s">
        <v>34026</v>
      </c>
    </row>
    <row r="34103" spans="1:2" x14ac:dyDescent="0.45">
      <c r="A34103">
        <v>10072364</v>
      </c>
      <c r="B34103" t="s">
        <v>34027</v>
      </c>
    </row>
    <row r="34104" spans="1:2" x14ac:dyDescent="0.45">
      <c r="A34104">
        <v>10032286</v>
      </c>
      <c r="B34104" t="s">
        <v>34028</v>
      </c>
    </row>
    <row r="34105" spans="1:2" x14ac:dyDescent="0.45">
      <c r="A34105">
        <v>10084213</v>
      </c>
      <c r="B34105" t="s">
        <v>34029</v>
      </c>
    </row>
    <row r="34106" spans="1:2" x14ac:dyDescent="0.45">
      <c r="A34106">
        <v>10054527</v>
      </c>
      <c r="B34106" t="s">
        <v>34030</v>
      </c>
    </row>
    <row r="34107" spans="1:2" x14ac:dyDescent="0.45">
      <c r="A34107">
        <v>10072009</v>
      </c>
      <c r="B34107" t="s">
        <v>34031</v>
      </c>
    </row>
    <row r="34108" spans="1:2" x14ac:dyDescent="0.45">
      <c r="A34108">
        <v>10051308</v>
      </c>
      <c r="B34108" t="s">
        <v>34032</v>
      </c>
    </row>
    <row r="34109" spans="1:2" x14ac:dyDescent="0.45">
      <c r="A34109">
        <v>10054863</v>
      </c>
      <c r="B34109" t="s">
        <v>34033</v>
      </c>
    </row>
    <row r="34110" spans="1:2" x14ac:dyDescent="0.45">
      <c r="A34110">
        <v>10033384</v>
      </c>
      <c r="B34110" t="s">
        <v>34034</v>
      </c>
    </row>
    <row r="34111" spans="1:2" x14ac:dyDescent="0.45">
      <c r="A34111">
        <v>10000700</v>
      </c>
      <c r="B34111" t="s">
        <v>22679</v>
      </c>
    </row>
    <row r="34112" spans="1:2" x14ac:dyDescent="0.45">
      <c r="A34112">
        <v>10019171</v>
      </c>
      <c r="B34112" t="s">
        <v>34035</v>
      </c>
    </row>
    <row r="34113" spans="1:2" x14ac:dyDescent="0.45">
      <c r="A34113">
        <v>10016610</v>
      </c>
      <c r="B34113" t="s">
        <v>34036</v>
      </c>
    </row>
    <row r="34114" spans="1:2" x14ac:dyDescent="0.45">
      <c r="A34114">
        <v>10014031</v>
      </c>
      <c r="B34114" t="s">
        <v>34037</v>
      </c>
    </row>
    <row r="34115" spans="1:2" x14ac:dyDescent="0.45">
      <c r="A34115">
        <v>10064503</v>
      </c>
      <c r="B34115" t="s">
        <v>34038</v>
      </c>
    </row>
    <row r="34116" spans="1:2" x14ac:dyDescent="0.45">
      <c r="A34116">
        <v>10049846</v>
      </c>
      <c r="B34116" t="s">
        <v>34039</v>
      </c>
    </row>
    <row r="34117" spans="1:2" x14ac:dyDescent="0.45">
      <c r="A34117">
        <v>10088221</v>
      </c>
      <c r="B34117" t="s">
        <v>34040</v>
      </c>
    </row>
    <row r="34118" spans="1:2" x14ac:dyDescent="0.45">
      <c r="A34118">
        <v>10016118</v>
      </c>
      <c r="B34118" t="s">
        <v>34041</v>
      </c>
    </row>
    <row r="34119" spans="1:2" x14ac:dyDescent="0.45">
      <c r="A34119">
        <v>10073172</v>
      </c>
      <c r="B34119" t="s">
        <v>34042</v>
      </c>
    </row>
    <row r="34120" spans="1:2" x14ac:dyDescent="0.45">
      <c r="A34120">
        <v>10064332</v>
      </c>
      <c r="B34120" t="s">
        <v>15998</v>
      </c>
    </row>
    <row r="34121" spans="1:2" x14ac:dyDescent="0.45">
      <c r="A34121">
        <v>10066712</v>
      </c>
      <c r="B34121" t="s">
        <v>34043</v>
      </c>
    </row>
    <row r="34122" spans="1:2" x14ac:dyDescent="0.45">
      <c r="A34122">
        <v>10054651</v>
      </c>
      <c r="B34122" t="s">
        <v>34044</v>
      </c>
    </row>
    <row r="34123" spans="1:2" x14ac:dyDescent="0.45">
      <c r="A34123">
        <v>10087153</v>
      </c>
      <c r="B34123" t="s">
        <v>34045</v>
      </c>
    </row>
    <row r="34124" spans="1:2" x14ac:dyDescent="0.45">
      <c r="A34124">
        <v>10024689</v>
      </c>
      <c r="B34124" t="s">
        <v>34046</v>
      </c>
    </row>
    <row r="34125" spans="1:2" x14ac:dyDescent="0.45">
      <c r="A34125">
        <v>10076530</v>
      </c>
      <c r="B34125" t="s">
        <v>34047</v>
      </c>
    </row>
    <row r="34126" spans="1:2" x14ac:dyDescent="0.45">
      <c r="A34126">
        <v>10070786</v>
      </c>
      <c r="B34126" t="s">
        <v>34048</v>
      </c>
    </row>
    <row r="34127" spans="1:2" x14ac:dyDescent="0.45">
      <c r="A34127">
        <v>10047813</v>
      </c>
      <c r="B34127" t="s">
        <v>34049</v>
      </c>
    </row>
    <row r="34128" spans="1:2" x14ac:dyDescent="0.45">
      <c r="A34128">
        <v>10001731</v>
      </c>
      <c r="B34128" t="s">
        <v>23079</v>
      </c>
    </row>
    <row r="34129" spans="1:2" x14ac:dyDescent="0.45">
      <c r="A34129">
        <v>10083350</v>
      </c>
      <c r="B34129" t="s">
        <v>34050</v>
      </c>
    </row>
    <row r="34130" spans="1:2" x14ac:dyDescent="0.45">
      <c r="A34130">
        <v>10071941</v>
      </c>
      <c r="B34130" t="s">
        <v>34051</v>
      </c>
    </row>
    <row r="34131" spans="1:2" x14ac:dyDescent="0.45">
      <c r="A34131">
        <v>10064919</v>
      </c>
      <c r="B34131" t="s">
        <v>34052</v>
      </c>
    </row>
    <row r="34132" spans="1:2" x14ac:dyDescent="0.45">
      <c r="A34132">
        <v>10090454</v>
      </c>
      <c r="B34132" t="s">
        <v>34053</v>
      </c>
    </row>
    <row r="34133" spans="1:2" x14ac:dyDescent="0.45">
      <c r="A34133">
        <v>10020040</v>
      </c>
      <c r="B34133" t="s">
        <v>34054</v>
      </c>
    </row>
    <row r="34134" spans="1:2" x14ac:dyDescent="0.45">
      <c r="A34134">
        <v>10086294</v>
      </c>
      <c r="B34134" t="s">
        <v>34055</v>
      </c>
    </row>
    <row r="34135" spans="1:2" x14ac:dyDescent="0.45">
      <c r="A34135">
        <v>10081409</v>
      </c>
      <c r="B34135" t="s">
        <v>34056</v>
      </c>
    </row>
    <row r="34136" spans="1:2" x14ac:dyDescent="0.45">
      <c r="A34136">
        <v>10018423</v>
      </c>
      <c r="B34136" t="s">
        <v>34057</v>
      </c>
    </row>
    <row r="34137" spans="1:2" x14ac:dyDescent="0.45">
      <c r="A34137">
        <v>10014010</v>
      </c>
      <c r="B34137" t="s">
        <v>34058</v>
      </c>
    </row>
    <row r="34138" spans="1:2" x14ac:dyDescent="0.45">
      <c r="A34138">
        <v>10024695</v>
      </c>
      <c r="B34138" t="s">
        <v>34059</v>
      </c>
    </row>
    <row r="34139" spans="1:2" x14ac:dyDescent="0.45">
      <c r="A34139">
        <v>10073993</v>
      </c>
      <c r="B34139" t="s">
        <v>34060</v>
      </c>
    </row>
    <row r="34140" spans="1:2" x14ac:dyDescent="0.45">
      <c r="A34140">
        <v>10061651</v>
      </c>
      <c r="B34140" t="s">
        <v>34061</v>
      </c>
    </row>
    <row r="34141" spans="1:2" x14ac:dyDescent="0.45">
      <c r="A34141">
        <v>10007944</v>
      </c>
      <c r="B34141" t="s">
        <v>34062</v>
      </c>
    </row>
    <row r="34142" spans="1:2" x14ac:dyDescent="0.45">
      <c r="A34142">
        <v>10066630</v>
      </c>
      <c r="B34142" t="s">
        <v>34063</v>
      </c>
    </row>
    <row r="34143" spans="1:2" x14ac:dyDescent="0.45">
      <c r="A34143">
        <v>10034186</v>
      </c>
      <c r="B34143" t="s">
        <v>34064</v>
      </c>
    </row>
    <row r="34144" spans="1:2" x14ac:dyDescent="0.45">
      <c r="A34144">
        <v>10018489</v>
      </c>
      <c r="B34144" t="s">
        <v>34065</v>
      </c>
    </row>
    <row r="34145" spans="1:2" x14ac:dyDescent="0.45">
      <c r="A34145">
        <v>10072042</v>
      </c>
      <c r="B34145" t="s">
        <v>34066</v>
      </c>
    </row>
    <row r="34146" spans="1:2" x14ac:dyDescent="0.45">
      <c r="A34146">
        <v>10000885</v>
      </c>
      <c r="B34146" t="s">
        <v>34067</v>
      </c>
    </row>
    <row r="34147" spans="1:2" x14ac:dyDescent="0.45">
      <c r="A34147">
        <v>10015725</v>
      </c>
      <c r="B34147" t="s">
        <v>34068</v>
      </c>
    </row>
    <row r="34148" spans="1:2" x14ac:dyDescent="0.45">
      <c r="A34148">
        <v>10024472</v>
      </c>
      <c r="B34148" t="s">
        <v>34069</v>
      </c>
    </row>
    <row r="34149" spans="1:2" x14ac:dyDescent="0.45">
      <c r="A34149">
        <v>10079032</v>
      </c>
      <c r="B34149" t="s">
        <v>34070</v>
      </c>
    </row>
    <row r="34150" spans="1:2" x14ac:dyDescent="0.45">
      <c r="A34150">
        <v>10068803</v>
      </c>
      <c r="B34150" t="s">
        <v>34071</v>
      </c>
    </row>
    <row r="34151" spans="1:2" x14ac:dyDescent="0.45">
      <c r="A34151">
        <v>10002538</v>
      </c>
      <c r="B34151" t="s">
        <v>25580</v>
      </c>
    </row>
    <row r="34152" spans="1:2" x14ac:dyDescent="0.45">
      <c r="A34152">
        <v>10003624</v>
      </c>
      <c r="B34152" t="s">
        <v>34072</v>
      </c>
    </row>
    <row r="34153" spans="1:2" x14ac:dyDescent="0.45">
      <c r="A34153">
        <v>10015175</v>
      </c>
      <c r="B34153" t="s">
        <v>34073</v>
      </c>
    </row>
    <row r="34154" spans="1:2" x14ac:dyDescent="0.45">
      <c r="A34154">
        <v>10001709</v>
      </c>
      <c r="B34154" t="s">
        <v>34074</v>
      </c>
    </row>
    <row r="34155" spans="1:2" x14ac:dyDescent="0.45">
      <c r="A34155">
        <v>10065028</v>
      </c>
      <c r="B34155" t="s">
        <v>34075</v>
      </c>
    </row>
    <row r="34156" spans="1:2" x14ac:dyDescent="0.45">
      <c r="A34156">
        <v>10070503</v>
      </c>
      <c r="B34156" t="s">
        <v>26222</v>
      </c>
    </row>
    <row r="34157" spans="1:2" x14ac:dyDescent="0.45">
      <c r="A34157">
        <v>10017339</v>
      </c>
      <c r="B34157" t="s">
        <v>34076</v>
      </c>
    </row>
    <row r="34158" spans="1:2" x14ac:dyDescent="0.45">
      <c r="A34158">
        <v>10017682</v>
      </c>
      <c r="B34158" t="s">
        <v>34077</v>
      </c>
    </row>
    <row r="34159" spans="1:2" x14ac:dyDescent="0.45">
      <c r="A34159">
        <v>10006457</v>
      </c>
      <c r="B34159" t="s">
        <v>34078</v>
      </c>
    </row>
    <row r="34160" spans="1:2" x14ac:dyDescent="0.45">
      <c r="A34160">
        <v>10044715</v>
      </c>
      <c r="B34160" t="s">
        <v>34079</v>
      </c>
    </row>
    <row r="34161" spans="1:2" x14ac:dyDescent="0.45">
      <c r="A34161">
        <v>10001990</v>
      </c>
      <c r="B34161" t="s">
        <v>34080</v>
      </c>
    </row>
    <row r="34162" spans="1:2" x14ac:dyDescent="0.45">
      <c r="A34162">
        <v>10084384</v>
      </c>
      <c r="B34162" t="s">
        <v>34081</v>
      </c>
    </row>
    <row r="34163" spans="1:2" x14ac:dyDescent="0.45">
      <c r="A34163">
        <v>10001772</v>
      </c>
      <c r="B34163" t="s">
        <v>34082</v>
      </c>
    </row>
    <row r="34164" spans="1:2" x14ac:dyDescent="0.45">
      <c r="A34164">
        <v>10074375</v>
      </c>
      <c r="B34164" t="s">
        <v>34083</v>
      </c>
    </row>
    <row r="34165" spans="1:2" x14ac:dyDescent="0.45">
      <c r="A34165">
        <v>10018210</v>
      </c>
      <c r="B34165" t="s">
        <v>34084</v>
      </c>
    </row>
    <row r="34166" spans="1:2" x14ac:dyDescent="0.45">
      <c r="A34166">
        <v>10062077</v>
      </c>
      <c r="B34166" t="s">
        <v>34085</v>
      </c>
    </row>
    <row r="34167" spans="1:2" x14ac:dyDescent="0.45">
      <c r="A34167">
        <v>10088624</v>
      </c>
      <c r="B34167" t="s">
        <v>34086</v>
      </c>
    </row>
    <row r="34168" spans="1:2" x14ac:dyDescent="0.45">
      <c r="A34168">
        <v>10092401</v>
      </c>
      <c r="B34168" t="s">
        <v>34087</v>
      </c>
    </row>
    <row r="34169" spans="1:2" x14ac:dyDescent="0.45">
      <c r="A34169">
        <v>10079017</v>
      </c>
      <c r="B34169" t="s">
        <v>34088</v>
      </c>
    </row>
    <row r="34170" spans="1:2" x14ac:dyDescent="0.45">
      <c r="A34170">
        <v>10000954</v>
      </c>
      <c r="B34170" t="s">
        <v>34089</v>
      </c>
    </row>
    <row r="34171" spans="1:2" x14ac:dyDescent="0.45">
      <c r="A34171">
        <v>10023064</v>
      </c>
      <c r="B34171" t="s">
        <v>34090</v>
      </c>
    </row>
    <row r="34172" spans="1:2" x14ac:dyDescent="0.45">
      <c r="A34172">
        <v>10057449</v>
      </c>
      <c r="B34172" t="s">
        <v>34091</v>
      </c>
    </row>
    <row r="34173" spans="1:2" x14ac:dyDescent="0.45">
      <c r="A34173">
        <v>10017848</v>
      </c>
      <c r="B34173" t="s">
        <v>34092</v>
      </c>
    </row>
    <row r="34174" spans="1:2" x14ac:dyDescent="0.45">
      <c r="A34174">
        <v>10021239</v>
      </c>
      <c r="B34174" t="s">
        <v>34093</v>
      </c>
    </row>
    <row r="34175" spans="1:2" x14ac:dyDescent="0.45">
      <c r="A34175">
        <v>10053956</v>
      </c>
      <c r="B34175" t="s">
        <v>34094</v>
      </c>
    </row>
    <row r="34176" spans="1:2" x14ac:dyDescent="0.45">
      <c r="A34176">
        <v>10069334</v>
      </c>
      <c r="B34176" t="s">
        <v>34095</v>
      </c>
    </row>
    <row r="34177" spans="1:2" x14ac:dyDescent="0.45">
      <c r="A34177">
        <v>10005866</v>
      </c>
      <c r="B34177" t="s">
        <v>34096</v>
      </c>
    </row>
    <row r="34178" spans="1:2" x14ac:dyDescent="0.45">
      <c r="A34178">
        <v>10020265</v>
      </c>
      <c r="B34178" t="s">
        <v>34097</v>
      </c>
    </row>
    <row r="34179" spans="1:2" x14ac:dyDescent="0.45">
      <c r="A34179">
        <v>10088056</v>
      </c>
      <c r="B34179" t="s">
        <v>34098</v>
      </c>
    </row>
    <row r="34180" spans="1:2" x14ac:dyDescent="0.45">
      <c r="A34180">
        <v>10078435</v>
      </c>
      <c r="B34180" t="s">
        <v>34099</v>
      </c>
    </row>
    <row r="34181" spans="1:2" x14ac:dyDescent="0.45">
      <c r="A34181">
        <v>10027794</v>
      </c>
      <c r="B34181" t="s">
        <v>34100</v>
      </c>
    </row>
    <row r="34182" spans="1:2" x14ac:dyDescent="0.45">
      <c r="A34182">
        <v>10017502</v>
      </c>
      <c r="B34182" t="s">
        <v>34101</v>
      </c>
    </row>
    <row r="34183" spans="1:2" x14ac:dyDescent="0.45">
      <c r="A34183">
        <v>10000461</v>
      </c>
      <c r="B34183" t="s">
        <v>34102</v>
      </c>
    </row>
    <row r="34184" spans="1:2" x14ac:dyDescent="0.45">
      <c r="A34184">
        <v>10052144</v>
      </c>
      <c r="B34184" t="s">
        <v>34103</v>
      </c>
    </row>
    <row r="34185" spans="1:2" x14ac:dyDescent="0.45">
      <c r="A34185">
        <v>10052832</v>
      </c>
      <c r="B34185" t="s">
        <v>12848</v>
      </c>
    </row>
    <row r="34186" spans="1:2" x14ac:dyDescent="0.45">
      <c r="A34186">
        <v>10022582</v>
      </c>
      <c r="B34186" t="s">
        <v>34104</v>
      </c>
    </row>
    <row r="34187" spans="1:2" x14ac:dyDescent="0.45">
      <c r="A34187">
        <v>10001998</v>
      </c>
      <c r="B34187" t="s">
        <v>34105</v>
      </c>
    </row>
    <row r="34188" spans="1:2" x14ac:dyDescent="0.45">
      <c r="A34188">
        <v>10003584</v>
      </c>
      <c r="B34188" t="s">
        <v>34106</v>
      </c>
    </row>
    <row r="34189" spans="1:2" x14ac:dyDescent="0.45">
      <c r="A34189">
        <v>10091153</v>
      </c>
      <c r="B34189" t="s">
        <v>34107</v>
      </c>
    </row>
    <row r="34190" spans="1:2" x14ac:dyDescent="0.45">
      <c r="A34190">
        <v>10004918</v>
      </c>
      <c r="B34190" t="s">
        <v>34108</v>
      </c>
    </row>
    <row r="34191" spans="1:2" x14ac:dyDescent="0.45">
      <c r="A34191">
        <v>10068054</v>
      </c>
      <c r="B34191" t="s">
        <v>34109</v>
      </c>
    </row>
    <row r="34192" spans="1:2" x14ac:dyDescent="0.45">
      <c r="A34192">
        <v>10087334</v>
      </c>
      <c r="B34192" t="s">
        <v>34110</v>
      </c>
    </row>
    <row r="34193" spans="1:2" x14ac:dyDescent="0.45">
      <c r="A34193">
        <v>10024374</v>
      </c>
      <c r="B34193" t="s">
        <v>34111</v>
      </c>
    </row>
    <row r="34194" spans="1:2" x14ac:dyDescent="0.45">
      <c r="A34194">
        <v>10088376</v>
      </c>
      <c r="B34194" t="s">
        <v>34112</v>
      </c>
    </row>
    <row r="34195" spans="1:2" x14ac:dyDescent="0.45">
      <c r="A34195">
        <v>10032690</v>
      </c>
      <c r="B34195" t="s">
        <v>34113</v>
      </c>
    </row>
    <row r="34196" spans="1:2" x14ac:dyDescent="0.45">
      <c r="A34196">
        <v>10088070</v>
      </c>
      <c r="B34196" t="s">
        <v>34114</v>
      </c>
    </row>
    <row r="34197" spans="1:2" x14ac:dyDescent="0.45">
      <c r="A34197">
        <v>10089745</v>
      </c>
      <c r="B34197" t="s">
        <v>34115</v>
      </c>
    </row>
    <row r="34198" spans="1:2" x14ac:dyDescent="0.45">
      <c r="A34198">
        <v>10055350</v>
      </c>
      <c r="B34198" t="s">
        <v>34116</v>
      </c>
    </row>
    <row r="34199" spans="1:2" x14ac:dyDescent="0.45">
      <c r="A34199">
        <v>10072829</v>
      </c>
      <c r="B34199" t="s">
        <v>34117</v>
      </c>
    </row>
    <row r="34200" spans="1:2" x14ac:dyDescent="0.45">
      <c r="A34200">
        <v>10063671</v>
      </c>
      <c r="B34200" t="s">
        <v>34118</v>
      </c>
    </row>
    <row r="34201" spans="1:2" x14ac:dyDescent="0.45">
      <c r="A34201">
        <v>10048610</v>
      </c>
      <c r="B34201" t="s">
        <v>34119</v>
      </c>
    </row>
    <row r="34202" spans="1:2" x14ac:dyDescent="0.45">
      <c r="A34202">
        <v>10081795</v>
      </c>
      <c r="B34202" t="s">
        <v>34120</v>
      </c>
    </row>
    <row r="34203" spans="1:2" x14ac:dyDescent="0.45">
      <c r="A34203">
        <v>10005460</v>
      </c>
      <c r="B34203" t="s">
        <v>34121</v>
      </c>
    </row>
    <row r="34204" spans="1:2" x14ac:dyDescent="0.45">
      <c r="A34204">
        <v>10071094</v>
      </c>
      <c r="B34204" t="s">
        <v>34122</v>
      </c>
    </row>
    <row r="34205" spans="1:2" x14ac:dyDescent="0.45">
      <c r="A34205">
        <v>10076166</v>
      </c>
      <c r="B34205" t="s">
        <v>34123</v>
      </c>
    </row>
    <row r="34206" spans="1:2" x14ac:dyDescent="0.45">
      <c r="A34206">
        <v>10010525</v>
      </c>
      <c r="B34206" t="s">
        <v>34124</v>
      </c>
    </row>
    <row r="34207" spans="1:2" x14ac:dyDescent="0.45">
      <c r="A34207">
        <v>10054427</v>
      </c>
      <c r="B34207" t="s">
        <v>34125</v>
      </c>
    </row>
    <row r="34208" spans="1:2" x14ac:dyDescent="0.45">
      <c r="A34208">
        <v>10089746</v>
      </c>
      <c r="B34208" t="s">
        <v>34126</v>
      </c>
    </row>
    <row r="34209" spans="1:2" x14ac:dyDescent="0.45">
      <c r="A34209">
        <v>10006488</v>
      </c>
      <c r="B34209" t="s">
        <v>34127</v>
      </c>
    </row>
    <row r="34210" spans="1:2" x14ac:dyDescent="0.45">
      <c r="A34210">
        <v>10003107</v>
      </c>
      <c r="B34210" t="s">
        <v>16756</v>
      </c>
    </row>
    <row r="34211" spans="1:2" x14ac:dyDescent="0.45">
      <c r="A34211">
        <v>10007627</v>
      </c>
      <c r="B34211" t="s">
        <v>34128</v>
      </c>
    </row>
    <row r="34212" spans="1:2" x14ac:dyDescent="0.45">
      <c r="A34212">
        <v>10020473</v>
      </c>
      <c r="B34212" t="s">
        <v>34129</v>
      </c>
    </row>
    <row r="34213" spans="1:2" x14ac:dyDescent="0.45">
      <c r="A34213">
        <v>10024152</v>
      </c>
      <c r="B34213" t="s">
        <v>34130</v>
      </c>
    </row>
    <row r="34214" spans="1:2" x14ac:dyDescent="0.45">
      <c r="A34214">
        <v>10033748</v>
      </c>
      <c r="B34214" t="s">
        <v>34131</v>
      </c>
    </row>
    <row r="34215" spans="1:2" x14ac:dyDescent="0.45">
      <c r="A34215">
        <v>10016596</v>
      </c>
      <c r="B34215" t="s">
        <v>34132</v>
      </c>
    </row>
    <row r="34216" spans="1:2" x14ac:dyDescent="0.45">
      <c r="A34216">
        <v>10032024</v>
      </c>
      <c r="B34216" t="s">
        <v>34133</v>
      </c>
    </row>
    <row r="34217" spans="1:2" x14ac:dyDescent="0.45">
      <c r="A34217">
        <v>10039246</v>
      </c>
      <c r="B34217" t="s">
        <v>34134</v>
      </c>
    </row>
    <row r="34218" spans="1:2" x14ac:dyDescent="0.45">
      <c r="A34218">
        <v>10046014</v>
      </c>
      <c r="B34218" t="s">
        <v>34135</v>
      </c>
    </row>
    <row r="34219" spans="1:2" x14ac:dyDescent="0.45">
      <c r="A34219">
        <v>10071799</v>
      </c>
      <c r="B34219" t="s">
        <v>34136</v>
      </c>
    </row>
    <row r="34220" spans="1:2" x14ac:dyDescent="0.45">
      <c r="A34220">
        <v>10081185</v>
      </c>
      <c r="B34220" t="s">
        <v>34137</v>
      </c>
    </row>
    <row r="34221" spans="1:2" x14ac:dyDescent="0.45">
      <c r="A34221">
        <v>10075354</v>
      </c>
      <c r="B34221" t="s">
        <v>34138</v>
      </c>
    </row>
    <row r="34222" spans="1:2" x14ac:dyDescent="0.45">
      <c r="A34222">
        <v>10043872</v>
      </c>
      <c r="B34222" t="s">
        <v>34139</v>
      </c>
    </row>
    <row r="34223" spans="1:2" x14ac:dyDescent="0.45">
      <c r="A34223">
        <v>10083639</v>
      </c>
      <c r="B34223" t="s">
        <v>34140</v>
      </c>
    </row>
    <row r="34224" spans="1:2" x14ac:dyDescent="0.45">
      <c r="A34224">
        <v>10089079</v>
      </c>
      <c r="B34224" t="s">
        <v>34141</v>
      </c>
    </row>
    <row r="34225" spans="1:2" x14ac:dyDescent="0.45">
      <c r="A34225">
        <v>10065851</v>
      </c>
      <c r="B34225" t="s">
        <v>34142</v>
      </c>
    </row>
    <row r="34226" spans="1:2" x14ac:dyDescent="0.45">
      <c r="A34226">
        <v>10072704</v>
      </c>
      <c r="B34226" t="s">
        <v>34143</v>
      </c>
    </row>
    <row r="34227" spans="1:2" x14ac:dyDescent="0.45">
      <c r="A34227">
        <v>10072644</v>
      </c>
      <c r="B34227" t="s">
        <v>34144</v>
      </c>
    </row>
    <row r="34228" spans="1:2" x14ac:dyDescent="0.45">
      <c r="A34228">
        <v>10027760</v>
      </c>
      <c r="B34228" t="s">
        <v>34145</v>
      </c>
    </row>
    <row r="34229" spans="1:2" x14ac:dyDescent="0.45">
      <c r="A34229">
        <v>10045689</v>
      </c>
      <c r="B34229" t="s">
        <v>21501</v>
      </c>
    </row>
    <row r="34230" spans="1:2" x14ac:dyDescent="0.45">
      <c r="A34230">
        <v>10045665</v>
      </c>
      <c r="B34230" t="s">
        <v>34146</v>
      </c>
    </row>
    <row r="34231" spans="1:2" x14ac:dyDescent="0.45">
      <c r="A34231">
        <v>10041079</v>
      </c>
      <c r="B34231" t="s">
        <v>34147</v>
      </c>
    </row>
    <row r="34232" spans="1:2" x14ac:dyDescent="0.45">
      <c r="A34232">
        <v>10014062</v>
      </c>
      <c r="B34232" t="s">
        <v>27474</v>
      </c>
    </row>
    <row r="34233" spans="1:2" x14ac:dyDescent="0.45">
      <c r="A34233">
        <v>10056524</v>
      </c>
      <c r="B34233" t="s">
        <v>34148</v>
      </c>
    </row>
    <row r="34234" spans="1:2" x14ac:dyDescent="0.45">
      <c r="A34234">
        <v>10082954</v>
      </c>
      <c r="B34234" t="s">
        <v>34149</v>
      </c>
    </row>
    <row r="34235" spans="1:2" x14ac:dyDescent="0.45">
      <c r="A34235">
        <v>10090524</v>
      </c>
      <c r="B34235" t="s">
        <v>34150</v>
      </c>
    </row>
    <row r="34236" spans="1:2" x14ac:dyDescent="0.45">
      <c r="A34236">
        <v>10005434</v>
      </c>
      <c r="B34236" t="s">
        <v>34151</v>
      </c>
    </row>
    <row r="34237" spans="1:2" x14ac:dyDescent="0.45">
      <c r="A34237">
        <v>10073045</v>
      </c>
      <c r="B34237" t="s">
        <v>34152</v>
      </c>
    </row>
    <row r="34238" spans="1:2" x14ac:dyDescent="0.45">
      <c r="A34238">
        <v>10089841</v>
      </c>
      <c r="B34238" t="s">
        <v>34153</v>
      </c>
    </row>
    <row r="34239" spans="1:2" x14ac:dyDescent="0.45">
      <c r="A34239">
        <v>10083790</v>
      </c>
      <c r="B34239" t="s">
        <v>34154</v>
      </c>
    </row>
    <row r="34240" spans="1:2" x14ac:dyDescent="0.45">
      <c r="A34240">
        <v>10031256</v>
      </c>
      <c r="B34240" t="s">
        <v>34155</v>
      </c>
    </row>
    <row r="34241" spans="1:2" x14ac:dyDescent="0.45">
      <c r="A34241">
        <v>10001857</v>
      </c>
      <c r="B34241" t="s">
        <v>34156</v>
      </c>
    </row>
    <row r="34242" spans="1:2" x14ac:dyDescent="0.45">
      <c r="A34242">
        <v>10043403</v>
      </c>
      <c r="B34242" t="s">
        <v>34157</v>
      </c>
    </row>
    <row r="34243" spans="1:2" x14ac:dyDescent="0.45">
      <c r="A34243">
        <v>10028630</v>
      </c>
      <c r="B34243" t="s">
        <v>34158</v>
      </c>
    </row>
    <row r="34244" spans="1:2" x14ac:dyDescent="0.45">
      <c r="A34244">
        <v>10029146</v>
      </c>
      <c r="B34244" t="s">
        <v>34159</v>
      </c>
    </row>
    <row r="34245" spans="1:2" x14ac:dyDescent="0.45">
      <c r="A34245">
        <v>10078260</v>
      </c>
      <c r="B34245" t="s">
        <v>34160</v>
      </c>
    </row>
    <row r="34246" spans="1:2" x14ac:dyDescent="0.45">
      <c r="A34246">
        <v>10077954</v>
      </c>
      <c r="B34246" t="s">
        <v>34161</v>
      </c>
    </row>
    <row r="34247" spans="1:2" x14ac:dyDescent="0.45">
      <c r="A34247">
        <v>10007737</v>
      </c>
      <c r="B34247" t="s">
        <v>34162</v>
      </c>
    </row>
    <row r="34248" spans="1:2" x14ac:dyDescent="0.45">
      <c r="A34248">
        <v>10044079</v>
      </c>
      <c r="B34248" t="s">
        <v>34163</v>
      </c>
    </row>
    <row r="34249" spans="1:2" x14ac:dyDescent="0.45">
      <c r="A34249">
        <v>10089668</v>
      </c>
      <c r="B34249" t="s">
        <v>34164</v>
      </c>
    </row>
    <row r="34250" spans="1:2" x14ac:dyDescent="0.45">
      <c r="A34250">
        <v>10011849</v>
      </c>
      <c r="B34250" t="s">
        <v>34165</v>
      </c>
    </row>
    <row r="34251" spans="1:2" x14ac:dyDescent="0.45">
      <c r="A34251">
        <v>10079687</v>
      </c>
      <c r="B34251" t="s">
        <v>34166</v>
      </c>
    </row>
    <row r="34252" spans="1:2" x14ac:dyDescent="0.45">
      <c r="A34252">
        <v>10003754</v>
      </c>
      <c r="B34252" t="s">
        <v>34167</v>
      </c>
    </row>
    <row r="34253" spans="1:2" x14ac:dyDescent="0.45">
      <c r="A34253">
        <v>10003662</v>
      </c>
      <c r="B34253" t="s">
        <v>21930</v>
      </c>
    </row>
    <row r="34254" spans="1:2" x14ac:dyDescent="0.45">
      <c r="A34254">
        <v>10079379</v>
      </c>
      <c r="B34254" t="s">
        <v>34168</v>
      </c>
    </row>
    <row r="34255" spans="1:2" x14ac:dyDescent="0.45">
      <c r="A34255">
        <v>10062070</v>
      </c>
      <c r="B34255" t="s">
        <v>34169</v>
      </c>
    </row>
    <row r="34256" spans="1:2" x14ac:dyDescent="0.45">
      <c r="A34256">
        <v>10084937</v>
      </c>
      <c r="B34256" t="s">
        <v>34170</v>
      </c>
    </row>
    <row r="34257" spans="1:2" x14ac:dyDescent="0.45">
      <c r="A34257">
        <v>10022025</v>
      </c>
      <c r="B34257" t="s">
        <v>34171</v>
      </c>
    </row>
    <row r="34258" spans="1:2" x14ac:dyDescent="0.45">
      <c r="A34258">
        <v>10075577</v>
      </c>
      <c r="B34258" t="s">
        <v>34172</v>
      </c>
    </row>
    <row r="34259" spans="1:2" x14ac:dyDescent="0.45">
      <c r="A34259">
        <v>10046087</v>
      </c>
      <c r="B34259" t="s">
        <v>34173</v>
      </c>
    </row>
    <row r="34260" spans="1:2" x14ac:dyDescent="0.45">
      <c r="A34260">
        <v>10068492</v>
      </c>
      <c r="B34260" t="s">
        <v>34174</v>
      </c>
    </row>
    <row r="34261" spans="1:2" x14ac:dyDescent="0.45">
      <c r="A34261">
        <v>10038331</v>
      </c>
      <c r="B34261" t="s">
        <v>34175</v>
      </c>
    </row>
    <row r="34262" spans="1:2" x14ac:dyDescent="0.45">
      <c r="A34262">
        <v>10064216</v>
      </c>
      <c r="B34262" t="s">
        <v>34176</v>
      </c>
    </row>
    <row r="34263" spans="1:2" x14ac:dyDescent="0.45">
      <c r="A34263">
        <v>10052905</v>
      </c>
      <c r="B34263" t="s">
        <v>34177</v>
      </c>
    </row>
    <row r="34264" spans="1:2" x14ac:dyDescent="0.45">
      <c r="A34264">
        <v>10052916</v>
      </c>
      <c r="B34264" t="s">
        <v>34178</v>
      </c>
    </row>
    <row r="34265" spans="1:2" x14ac:dyDescent="0.45">
      <c r="A34265">
        <v>10038750</v>
      </c>
      <c r="B34265" t="s">
        <v>34179</v>
      </c>
    </row>
    <row r="34266" spans="1:2" x14ac:dyDescent="0.45">
      <c r="A34266">
        <v>10046823</v>
      </c>
      <c r="B34266" t="s">
        <v>34180</v>
      </c>
    </row>
    <row r="34267" spans="1:2" x14ac:dyDescent="0.45">
      <c r="A34267">
        <v>10083437</v>
      </c>
      <c r="B34267" t="s">
        <v>34181</v>
      </c>
    </row>
    <row r="34268" spans="1:2" x14ac:dyDescent="0.45">
      <c r="A34268">
        <v>10005448</v>
      </c>
      <c r="B34268" t="s">
        <v>34182</v>
      </c>
    </row>
    <row r="34269" spans="1:2" x14ac:dyDescent="0.45">
      <c r="A34269">
        <v>10002964</v>
      </c>
      <c r="B34269" t="s">
        <v>34183</v>
      </c>
    </row>
    <row r="34270" spans="1:2" x14ac:dyDescent="0.45">
      <c r="A34270">
        <v>10029055</v>
      </c>
      <c r="B34270" t="s">
        <v>34184</v>
      </c>
    </row>
    <row r="34271" spans="1:2" x14ac:dyDescent="0.45">
      <c r="A34271">
        <v>10070243</v>
      </c>
      <c r="B34271" t="s">
        <v>34185</v>
      </c>
    </row>
    <row r="34272" spans="1:2" x14ac:dyDescent="0.45">
      <c r="A34272">
        <v>90000162</v>
      </c>
      <c r="B34272" t="s">
        <v>34186</v>
      </c>
    </row>
    <row r="34273" spans="1:2" x14ac:dyDescent="0.45">
      <c r="A34273">
        <v>10073023</v>
      </c>
      <c r="B34273" t="s">
        <v>34187</v>
      </c>
    </row>
    <row r="34274" spans="1:2" x14ac:dyDescent="0.45">
      <c r="A34274">
        <v>10072077</v>
      </c>
      <c r="B34274" t="s">
        <v>34188</v>
      </c>
    </row>
    <row r="34275" spans="1:2" x14ac:dyDescent="0.45">
      <c r="A34275">
        <v>10003887</v>
      </c>
      <c r="B34275" t="s">
        <v>34189</v>
      </c>
    </row>
    <row r="34276" spans="1:2" x14ac:dyDescent="0.45">
      <c r="A34276">
        <v>10063782</v>
      </c>
      <c r="B34276" t="s">
        <v>34190</v>
      </c>
    </row>
    <row r="34277" spans="1:2" x14ac:dyDescent="0.45">
      <c r="A34277">
        <v>10069200</v>
      </c>
      <c r="B34277" t="s">
        <v>34191</v>
      </c>
    </row>
    <row r="34278" spans="1:2" x14ac:dyDescent="0.45">
      <c r="A34278">
        <v>10045804</v>
      </c>
      <c r="B34278" t="s">
        <v>34192</v>
      </c>
    </row>
    <row r="34279" spans="1:2" x14ac:dyDescent="0.45">
      <c r="A34279">
        <v>10055846</v>
      </c>
      <c r="B34279" t="s">
        <v>34193</v>
      </c>
    </row>
    <row r="34280" spans="1:2" x14ac:dyDescent="0.45">
      <c r="A34280">
        <v>10043018</v>
      </c>
      <c r="B34280" t="s">
        <v>34194</v>
      </c>
    </row>
    <row r="34281" spans="1:2" x14ac:dyDescent="0.45">
      <c r="A34281">
        <v>10051647</v>
      </c>
      <c r="B34281" t="s">
        <v>34195</v>
      </c>
    </row>
    <row r="34282" spans="1:2" x14ac:dyDescent="0.45">
      <c r="A34282">
        <v>10041908</v>
      </c>
      <c r="B34282" t="s">
        <v>34196</v>
      </c>
    </row>
    <row r="34283" spans="1:2" x14ac:dyDescent="0.45">
      <c r="A34283">
        <v>10079380</v>
      </c>
      <c r="B34283" t="s">
        <v>33349</v>
      </c>
    </row>
    <row r="34284" spans="1:2" x14ac:dyDescent="0.45">
      <c r="A34284">
        <v>10050116</v>
      </c>
      <c r="B34284" t="s">
        <v>34197</v>
      </c>
    </row>
    <row r="34285" spans="1:2" x14ac:dyDescent="0.45">
      <c r="A34285">
        <v>10077019</v>
      </c>
      <c r="B34285" t="s">
        <v>34198</v>
      </c>
    </row>
    <row r="34286" spans="1:2" x14ac:dyDescent="0.45">
      <c r="A34286">
        <v>10033300</v>
      </c>
      <c r="B34286" t="s">
        <v>34199</v>
      </c>
    </row>
    <row r="34287" spans="1:2" x14ac:dyDescent="0.45">
      <c r="A34287">
        <v>10067157</v>
      </c>
      <c r="B34287" t="s">
        <v>34200</v>
      </c>
    </row>
    <row r="34288" spans="1:2" x14ac:dyDescent="0.45">
      <c r="A34288">
        <v>10032715</v>
      </c>
      <c r="B34288" t="s">
        <v>34201</v>
      </c>
    </row>
    <row r="34289" spans="1:2" x14ac:dyDescent="0.45">
      <c r="A34289">
        <v>10027965</v>
      </c>
      <c r="B34289" t="s">
        <v>34202</v>
      </c>
    </row>
    <row r="34290" spans="1:2" x14ac:dyDescent="0.45">
      <c r="A34290">
        <v>10024448</v>
      </c>
      <c r="B34290" t="s">
        <v>34203</v>
      </c>
    </row>
    <row r="34291" spans="1:2" x14ac:dyDescent="0.45">
      <c r="A34291">
        <v>10047958</v>
      </c>
      <c r="B34291" t="s">
        <v>34204</v>
      </c>
    </row>
    <row r="34292" spans="1:2" x14ac:dyDescent="0.45">
      <c r="A34292">
        <v>10012544</v>
      </c>
      <c r="B34292" t="s">
        <v>34205</v>
      </c>
    </row>
    <row r="34293" spans="1:2" x14ac:dyDescent="0.45">
      <c r="A34293">
        <v>10054362</v>
      </c>
      <c r="B34293" t="s">
        <v>34206</v>
      </c>
    </row>
    <row r="34294" spans="1:2" x14ac:dyDescent="0.45">
      <c r="A34294">
        <v>10001249</v>
      </c>
      <c r="B34294" t="s">
        <v>34207</v>
      </c>
    </row>
    <row r="34295" spans="1:2" x14ac:dyDescent="0.45">
      <c r="A34295">
        <v>10070278</v>
      </c>
      <c r="B34295" t="s">
        <v>34208</v>
      </c>
    </row>
    <row r="34296" spans="1:2" x14ac:dyDescent="0.45">
      <c r="A34296">
        <v>10022056</v>
      </c>
      <c r="B34296" t="s">
        <v>34209</v>
      </c>
    </row>
    <row r="34297" spans="1:2" x14ac:dyDescent="0.45">
      <c r="A34297">
        <v>10050986</v>
      </c>
      <c r="B34297" t="s">
        <v>34210</v>
      </c>
    </row>
    <row r="34298" spans="1:2" x14ac:dyDescent="0.45">
      <c r="A34298">
        <v>10037972</v>
      </c>
      <c r="B34298" t="s">
        <v>34211</v>
      </c>
    </row>
    <row r="34299" spans="1:2" x14ac:dyDescent="0.45">
      <c r="A34299">
        <v>10007381</v>
      </c>
      <c r="B34299" t="s">
        <v>34212</v>
      </c>
    </row>
    <row r="34300" spans="1:2" x14ac:dyDescent="0.45">
      <c r="A34300">
        <v>10057668</v>
      </c>
      <c r="B34300" t="s">
        <v>34213</v>
      </c>
    </row>
    <row r="34301" spans="1:2" x14ac:dyDescent="0.45">
      <c r="A34301">
        <v>10002123</v>
      </c>
      <c r="B34301" t="s">
        <v>34214</v>
      </c>
    </row>
    <row r="34302" spans="1:2" x14ac:dyDescent="0.45">
      <c r="A34302">
        <v>10078015</v>
      </c>
      <c r="B34302" t="s">
        <v>34215</v>
      </c>
    </row>
    <row r="34303" spans="1:2" x14ac:dyDescent="0.45">
      <c r="A34303">
        <v>10025739</v>
      </c>
      <c r="B34303" t="s">
        <v>34216</v>
      </c>
    </row>
    <row r="34304" spans="1:2" x14ac:dyDescent="0.45">
      <c r="A34304">
        <v>10082581</v>
      </c>
      <c r="B34304" t="s">
        <v>34217</v>
      </c>
    </row>
    <row r="34305" spans="1:2" x14ac:dyDescent="0.45">
      <c r="A34305">
        <v>10084071</v>
      </c>
      <c r="B34305" t="s">
        <v>34218</v>
      </c>
    </row>
    <row r="34306" spans="1:2" x14ac:dyDescent="0.45">
      <c r="A34306">
        <v>10078985</v>
      </c>
      <c r="B34306" t="s">
        <v>29134</v>
      </c>
    </row>
    <row r="34307" spans="1:2" x14ac:dyDescent="0.45">
      <c r="A34307">
        <v>10023401</v>
      </c>
      <c r="B34307" t="s">
        <v>34219</v>
      </c>
    </row>
    <row r="34308" spans="1:2" x14ac:dyDescent="0.45">
      <c r="A34308">
        <v>10021317</v>
      </c>
      <c r="B34308" t="s">
        <v>34220</v>
      </c>
    </row>
    <row r="34309" spans="1:2" x14ac:dyDescent="0.45">
      <c r="A34309">
        <v>10089161</v>
      </c>
      <c r="B34309" t="s">
        <v>34221</v>
      </c>
    </row>
    <row r="34310" spans="1:2" x14ac:dyDescent="0.45">
      <c r="A34310">
        <v>10051329</v>
      </c>
      <c r="B34310" t="s">
        <v>34222</v>
      </c>
    </row>
    <row r="34311" spans="1:2" x14ac:dyDescent="0.45">
      <c r="A34311">
        <v>10040655</v>
      </c>
      <c r="B34311" t="s">
        <v>34223</v>
      </c>
    </row>
    <row r="34312" spans="1:2" x14ac:dyDescent="0.45">
      <c r="A34312">
        <v>10019523</v>
      </c>
      <c r="B34312" t="s">
        <v>34224</v>
      </c>
    </row>
    <row r="34313" spans="1:2" x14ac:dyDescent="0.45">
      <c r="A34313">
        <v>10015646</v>
      </c>
      <c r="B34313" t="s">
        <v>34225</v>
      </c>
    </row>
    <row r="34314" spans="1:2" x14ac:dyDescent="0.45">
      <c r="A34314">
        <v>10034240</v>
      </c>
      <c r="B34314" t="s">
        <v>34226</v>
      </c>
    </row>
    <row r="34315" spans="1:2" x14ac:dyDescent="0.45">
      <c r="A34315">
        <v>10013373</v>
      </c>
      <c r="B34315" t="s">
        <v>34227</v>
      </c>
    </row>
    <row r="34316" spans="1:2" x14ac:dyDescent="0.45">
      <c r="A34316">
        <v>10075368</v>
      </c>
      <c r="B34316" t="s">
        <v>34228</v>
      </c>
    </row>
    <row r="34317" spans="1:2" x14ac:dyDescent="0.45">
      <c r="A34317">
        <v>10000303</v>
      </c>
      <c r="B34317" t="s">
        <v>34229</v>
      </c>
    </row>
    <row r="34318" spans="1:2" x14ac:dyDescent="0.45">
      <c r="A34318">
        <v>10050482</v>
      </c>
      <c r="B34318" t="s">
        <v>34230</v>
      </c>
    </row>
    <row r="34319" spans="1:2" x14ac:dyDescent="0.45">
      <c r="A34319">
        <v>10028096</v>
      </c>
      <c r="B34319" t="s">
        <v>34231</v>
      </c>
    </row>
    <row r="34320" spans="1:2" x14ac:dyDescent="0.45">
      <c r="A34320">
        <v>10082615</v>
      </c>
      <c r="B34320" t="s">
        <v>34232</v>
      </c>
    </row>
    <row r="34321" spans="1:2" x14ac:dyDescent="0.45">
      <c r="A34321">
        <v>10010626</v>
      </c>
      <c r="B34321" t="s">
        <v>34233</v>
      </c>
    </row>
    <row r="34322" spans="1:2" x14ac:dyDescent="0.45">
      <c r="A34322">
        <v>10021215</v>
      </c>
      <c r="B34322" t="s">
        <v>34234</v>
      </c>
    </row>
    <row r="34323" spans="1:2" x14ac:dyDescent="0.45">
      <c r="A34323">
        <v>10051689</v>
      </c>
      <c r="B34323" t="s">
        <v>34235</v>
      </c>
    </row>
    <row r="34324" spans="1:2" x14ac:dyDescent="0.45">
      <c r="A34324">
        <v>10000586</v>
      </c>
      <c r="B34324" t="s">
        <v>34236</v>
      </c>
    </row>
    <row r="34325" spans="1:2" x14ac:dyDescent="0.45">
      <c r="A34325">
        <v>10087084</v>
      </c>
      <c r="B34325" t="s">
        <v>34237</v>
      </c>
    </row>
    <row r="34326" spans="1:2" x14ac:dyDescent="0.45">
      <c r="A34326">
        <v>10081871</v>
      </c>
      <c r="B34326" t="s">
        <v>34238</v>
      </c>
    </row>
    <row r="34327" spans="1:2" x14ac:dyDescent="0.45">
      <c r="A34327">
        <v>10010275</v>
      </c>
      <c r="B34327" t="s">
        <v>34239</v>
      </c>
    </row>
    <row r="34328" spans="1:2" x14ac:dyDescent="0.45">
      <c r="A34328">
        <v>10025408</v>
      </c>
      <c r="B34328" t="s">
        <v>34240</v>
      </c>
    </row>
    <row r="34329" spans="1:2" x14ac:dyDescent="0.45">
      <c r="A34329">
        <v>10003463</v>
      </c>
      <c r="B34329" t="s">
        <v>34241</v>
      </c>
    </row>
    <row r="34330" spans="1:2" x14ac:dyDescent="0.45">
      <c r="A34330">
        <v>10007902</v>
      </c>
      <c r="B34330" t="s">
        <v>34242</v>
      </c>
    </row>
    <row r="34331" spans="1:2" x14ac:dyDescent="0.45">
      <c r="A34331">
        <v>10087651</v>
      </c>
      <c r="B34331" t="s">
        <v>34243</v>
      </c>
    </row>
    <row r="34332" spans="1:2" x14ac:dyDescent="0.45">
      <c r="A34332">
        <v>10057891</v>
      </c>
      <c r="B34332" t="s">
        <v>34244</v>
      </c>
    </row>
    <row r="34333" spans="1:2" x14ac:dyDescent="0.45">
      <c r="A34333">
        <v>10037967</v>
      </c>
      <c r="B34333" t="s">
        <v>34245</v>
      </c>
    </row>
    <row r="34334" spans="1:2" x14ac:dyDescent="0.45">
      <c r="A34334">
        <v>10065604</v>
      </c>
      <c r="B34334" t="s">
        <v>34246</v>
      </c>
    </row>
    <row r="34335" spans="1:2" x14ac:dyDescent="0.45">
      <c r="A34335">
        <v>10072940</v>
      </c>
      <c r="B34335" t="s">
        <v>34247</v>
      </c>
    </row>
    <row r="34336" spans="1:2" x14ac:dyDescent="0.45">
      <c r="A34336">
        <v>10044812</v>
      </c>
      <c r="B34336" t="s">
        <v>34248</v>
      </c>
    </row>
    <row r="34337" spans="1:2" x14ac:dyDescent="0.45">
      <c r="A34337">
        <v>10085187</v>
      </c>
      <c r="B34337" t="s">
        <v>34249</v>
      </c>
    </row>
    <row r="34338" spans="1:2" x14ac:dyDescent="0.45">
      <c r="A34338">
        <v>10082203</v>
      </c>
      <c r="B34338" t="s">
        <v>34250</v>
      </c>
    </row>
    <row r="34339" spans="1:2" x14ac:dyDescent="0.45">
      <c r="A34339">
        <v>10048527</v>
      </c>
      <c r="B34339" t="s">
        <v>34251</v>
      </c>
    </row>
    <row r="34340" spans="1:2" x14ac:dyDescent="0.45">
      <c r="A34340">
        <v>10052577</v>
      </c>
      <c r="B34340" t="s">
        <v>34252</v>
      </c>
    </row>
    <row r="34341" spans="1:2" x14ac:dyDescent="0.45">
      <c r="A34341">
        <v>10038814</v>
      </c>
      <c r="B34341" t="s">
        <v>19737</v>
      </c>
    </row>
    <row r="34342" spans="1:2" x14ac:dyDescent="0.45">
      <c r="A34342">
        <v>10057666</v>
      </c>
      <c r="B34342" t="s">
        <v>34253</v>
      </c>
    </row>
    <row r="34343" spans="1:2" x14ac:dyDescent="0.45">
      <c r="A34343">
        <v>10072554</v>
      </c>
      <c r="B34343" t="s">
        <v>34254</v>
      </c>
    </row>
    <row r="34344" spans="1:2" x14ac:dyDescent="0.45">
      <c r="A34344">
        <v>10075513</v>
      </c>
      <c r="B34344" t="s">
        <v>34255</v>
      </c>
    </row>
    <row r="34345" spans="1:2" x14ac:dyDescent="0.45">
      <c r="A34345">
        <v>10052586</v>
      </c>
      <c r="B34345" t="s">
        <v>34256</v>
      </c>
    </row>
    <row r="34346" spans="1:2" x14ac:dyDescent="0.45">
      <c r="A34346">
        <v>10075686</v>
      </c>
      <c r="B34346" t="s">
        <v>34257</v>
      </c>
    </row>
    <row r="34347" spans="1:2" x14ac:dyDescent="0.45">
      <c r="A34347">
        <v>10087204</v>
      </c>
      <c r="B34347" t="s">
        <v>34258</v>
      </c>
    </row>
    <row r="34348" spans="1:2" x14ac:dyDescent="0.45">
      <c r="A34348">
        <v>10000757</v>
      </c>
      <c r="B34348" t="s">
        <v>34259</v>
      </c>
    </row>
    <row r="34349" spans="1:2" x14ac:dyDescent="0.45">
      <c r="A34349">
        <v>10078766</v>
      </c>
      <c r="B34349" t="s">
        <v>34260</v>
      </c>
    </row>
    <row r="34350" spans="1:2" x14ac:dyDescent="0.45">
      <c r="A34350">
        <v>10077421</v>
      </c>
      <c r="B34350" t="s">
        <v>34261</v>
      </c>
    </row>
    <row r="34351" spans="1:2" x14ac:dyDescent="0.45">
      <c r="A34351">
        <v>10037742</v>
      </c>
      <c r="B34351" t="s">
        <v>34262</v>
      </c>
    </row>
    <row r="34352" spans="1:2" x14ac:dyDescent="0.45">
      <c r="A34352">
        <v>10080970</v>
      </c>
      <c r="B34352" t="s">
        <v>18712</v>
      </c>
    </row>
    <row r="34353" spans="1:2" x14ac:dyDescent="0.45">
      <c r="A34353">
        <v>10030916</v>
      </c>
      <c r="B34353" t="s">
        <v>34263</v>
      </c>
    </row>
    <row r="34354" spans="1:2" x14ac:dyDescent="0.45">
      <c r="A34354">
        <v>10001584</v>
      </c>
      <c r="B34354" t="s">
        <v>34264</v>
      </c>
    </row>
    <row r="34355" spans="1:2" x14ac:dyDescent="0.45">
      <c r="A34355">
        <v>10013458</v>
      </c>
      <c r="B34355" t="s">
        <v>34265</v>
      </c>
    </row>
    <row r="34356" spans="1:2" x14ac:dyDescent="0.45">
      <c r="A34356">
        <v>10023224</v>
      </c>
      <c r="B34356" t="s">
        <v>34266</v>
      </c>
    </row>
    <row r="34357" spans="1:2" x14ac:dyDescent="0.45">
      <c r="A34357">
        <v>10027400</v>
      </c>
      <c r="B34357" t="s">
        <v>34267</v>
      </c>
    </row>
    <row r="34358" spans="1:2" x14ac:dyDescent="0.45">
      <c r="A34358">
        <v>10015399</v>
      </c>
      <c r="B34358" t="s">
        <v>22640</v>
      </c>
    </row>
    <row r="34359" spans="1:2" x14ac:dyDescent="0.45">
      <c r="A34359">
        <v>10032147</v>
      </c>
      <c r="B34359" t="s">
        <v>34268</v>
      </c>
    </row>
    <row r="34360" spans="1:2" x14ac:dyDescent="0.45">
      <c r="A34360">
        <v>10080905</v>
      </c>
      <c r="B34360" t="s">
        <v>34269</v>
      </c>
    </row>
    <row r="34361" spans="1:2" x14ac:dyDescent="0.45">
      <c r="A34361">
        <v>10063794</v>
      </c>
      <c r="B34361" t="s">
        <v>34270</v>
      </c>
    </row>
    <row r="34362" spans="1:2" x14ac:dyDescent="0.45">
      <c r="A34362">
        <v>10050454</v>
      </c>
      <c r="B34362" t="s">
        <v>34271</v>
      </c>
    </row>
    <row r="34363" spans="1:2" x14ac:dyDescent="0.45">
      <c r="A34363">
        <v>10051424</v>
      </c>
      <c r="B34363" t="s">
        <v>34272</v>
      </c>
    </row>
    <row r="34364" spans="1:2" x14ac:dyDescent="0.45">
      <c r="A34364">
        <v>10020355</v>
      </c>
      <c r="B34364" t="s">
        <v>34273</v>
      </c>
    </row>
    <row r="34365" spans="1:2" x14ac:dyDescent="0.45">
      <c r="A34365">
        <v>10056101</v>
      </c>
      <c r="B34365" t="s">
        <v>34274</v>
      </c>
    </row>
    <row r="34366" spans="1:2" x14ac:dyDescent="0.45">
      <c r="A34366">
        <v>10080456</v>
      </c>
      <c r="B34366" t="s">
        <v>34275</v>
      </c>
    </row>
    <row r="34367" spans="1:2" x14ac:dyDescent="0.45">
      <c r="A34367">
        <v>10028228</v>
      </c>
      <c r="B34367" t="s">
        <v>34276</v>
      </c>
    </row>
    <row r="34368" spans="1:2" x14ac:dyDescent="0.45">
      <c r="A34368">
        <v>10043561</v>
      </c>
      <c r="B34368" t="s">
        <v>34277</v>
      </c>
    </row>
    <row r="34369" spans="1:2" x14ac:dyDescent="0.45">
      <c r="A34369">
        <v>10005218</v>
      </c>
      <c r="B34369" t="s">
        <v>34278</v>
      </c>
    </row>
    <row r="34370" spans="1:2" x14ac:dyDescent="0.45">
      <c r="A34370">
        <v>10019299</v>
      </c>
      <c r="B34370" t="s">
        <v>34279</v>
      </c>
    </row>
    <row r="34371" spans="1:2" x14ac:dyDescent="0.45">
      <c r="A34371">
        <v>10052885</v>
      </c>
      <c r="B34371" t="s">
        <v>34280</v>
      </c>
    </row>
    <row r="34372" spans="1:2" x14ac:dyDescent="0.45">
      <c r="A34372">
        <v>10012173</v>
      </c>
      <c r="B34372" t="s">
        <v>34281</v>
      </c>
    </row>
    <row r="34373" spans="1:2" x14ac:dyDescent="0.45">
      <c r="A34373">
        <v>10083614</v>
      </c>
      <c r="B34373" t="s">
        <v>34282</v>
      </c>
    </row>
    <row r="34374" spans="1:2" x14ac:dyDescent="0.45">
      <c r="A34374">
        <v>10076117</v>
      </c>
      <c r="B34374" t="s">
        <v>34283</v>
      </c>
    </row>
    <row r="34375" spans="1:2" x14ac:dyDescent="0.45">
      <c r="A34375">
        <v>10027426</v>
      </c>
      <c r="B34375" t="s">
        <v>34284</v>
      </c>
    </row>
    <row r="34376" spans="1:2" x14ac:dyDescent="0.45">
      <c r="A34376">
        <v>10047534</v>
      </c>
      <c r="B34376" t="s">
        <v>34285</v>
      </c>
    </row>
    <row r="34377" spans="1:2" x14ac:dyDescent="0.45">
      <c r="A34377">
        <v>10012447</v>
      </c>
      <c r="B34377" t="s">
        <v>34286</v>
      </c>
    </row>
    <row r="34378" spans="1:2" x14ac:dyDescent="0.45">
      <c r="A34378">
        <v>10068066</v>
      </c>
      <c r="B34378" t="s">
        <v>34287</v>
      </c>
    </row>
    <row r="34379" spans="1:2" x14ac:dyDescent="0.45">
      <c r="A34379">
        <v>10042859</v>
      </c>
      <c r="B34379" t="s">
        <v>34288</v>
      </c>
    </row>
    <row r="34380" spans="1:2" x14ac:dyDescent="0.45">
      <c r="A34380">
        <v>90000348</v>
      </c>
      <c r="B34380" t="s">
        <v>34289</v>
      </c>
    </row>
    <row r="34381" spans="1:2" x14ac:dyDescent="0.45">
      <c r="A34381">
        <v>10008626</v>
      </c>
      <c r="B34381" t="s">
        <v>34290</v>
      </c>
    </row>
    <row r="34382" spans="1:2" x14ac:dyDescent="0.45">
      <c r="A34382">
        <v>10039840</v>
      </c>
      <c r="B34382" t="s">
        <v>34291</v>
      </c>
    </row>
    <row r="34383" spans="1:2" x14ac:dyDescent="0.45">
      <c r="A34383">
        <v>10041427</v>
      </c>
      <c r="B34383" t="s">
        <v>34292</v>
      </c>
    </row>
    <row r="34384" spans="1:2" x14ac:dyDescent="0.45">
      <c r="A34384">
        <v>10056794</v>
      </c>
      <c r="B34384" t="s">
        <v>34293</v>
      </c>
    </row>
    <row r="34385" spans="1:2" x14ac:dyDescent="0.45">
      <c r="A34385">
        <v>10024773</v>
      </c>
      <c r="B34385" t="s">
        <v>34294</v>
      </c>
    </row>
    <row r="34386" spans="1:2" x14ac:dyDescent="0.45">
      <c r="A34386">
        <v>10054704</v>
      </c>
      <c r="B34386" t="s">
        <v>34295</v>
      </c>
    </row>
    <row r="34387" spans="1:2" x14ac:dyDescent="0.45">
      <c r="A34387">
        <v>10015430</v>
      </c>
      <c r="B34387" t="s">
        <v>34296</v>
      </c>
    </row>
    <row r="34388" spans="1:2" x14ac:dyDescent="0.45">
      <c r="A34388">
        <v>10080475</v>
      </c>
      <c r="B34388" t="s">
        <v>34297</v>
      </c>
    </row>
    <row r="34389" spans="1:2" x14ac:dyDescent="0.45">
      <c r="A34389">
        <v>10038406</v>
      </c>
      <c r="B34389" t="s">
        <v>34298</v>
      </c>
    </row>
    <row r="34390" spans="1:2" x14ac:dyDescent="0.45">
      <c r="A34390">
        <v>10016958</v>
      </c>
      <c r="B34390" t="s">
        <v>34299</v>
      </c>
    </row>
    <row r="34391" spans="1:2" x14ac:dyDescent="0.45">
      <c r="A34391">
        <v>10069583</v>
      </c>
      <c r="B34391" t="s">
        <v>34300</v>
      </c>
    </row>
    <row r="34392" spans="1:2" x14ac:dyDescent="0.45">
      <c r="A34392">
        <v>10025625</v>
      </c>
      <c r="B34392" t="s">
        <v>34301</v>
      </c>
    </row>
    <row r="34393" spans="1:2" x14ac:dyDescent="0.45">
      <c r="A34393">
        <v>10004316</v>
      </c>
      <c r="B34393" t="s">
        <v>34302</v>
      </c>
    </row>
    <row r="34394" spans="1:2" x14ac:dyDescent="0.45">
      <c r="A34394">
        <v>10016140</v>
      </c>
      <c r="B34394" t="s">
        <v>34303</v>
      </c>
    </row>
    <row r="34395" spans="1:2" x14ac:dyDescent="0.45">
      <c r="A34395">
        <v>10081332</v>
      </c>
      <c r="B34395" t="s">
        <v>34304</v>
      </c>
    </row>
    <row r="34396" spans="1:2" x14ac:dyDescent="0.45">
      <c r="A34396">
        <v>10084760</v>
      </c>
      <c r="B34396" t="s">
        <v>34305</v>
      </c>
    </row>
    <row r="34397" spans="1:2" x14ac:dyDescent="0.45">
      <c r="A34397">
        <v>10052333</v>
      </c>
      <c r="B34397" t="s">
        <v>34306</v>
      </c>
    </row>
    <row r="34398" spans="1:2" x14ac:dyDescent="0.45">
      <c r="A34398">
        <v>10004888</v>
      </c>
      <c r="B34398" t="s">
        <v>34307</v>
      </c>
    </row>
    <row r="34399" spans="1:2" x14ac:dyDescent="0.45">
      <c r="A34399">
        <v>10010463</v>
      </c>
      <c r="B34399" t="s">
        <v>34308</v>
      </c>
    </row>
    <row r="34400" spans="1:2" x14ac:dyDescent="0.45">
      <c r="A34400">
        <v>10004906</v>
      </c>
      <c r="B34400" t="s">
        <v>34309</v>
      </c>
    </row>
    <row r="34401" spans="1:2" x14ac:dyDescent="0.45">
      <c r="A34401">
        <v>10006359</v>
      </c>
      <c r="B34401" t="s">
        <v>34310</v>
      </c>
    </row>
    <row r="34402" spans="1:2" x14ac:dyDescent="0.45">
      <c r="A34402">
        <v>10075487</v>
      </c>
      <c r="B34402" t="s">
        <v>34311</v>
      </c>
    </row>
    <row r="34403" spans="1:2" x14ac:dyDescent="0.45">
      <c r="A34403">
        <v>10055421</v>
      </c>
      <c r="B34403" t="s">
        <v>34312</v>
      </c>
    </row>
    <row r="34404" spans="1:2" x14ac:dyDescent="0.45">
      <c r="A34404">
        <v>10065165</v>
      </c>
      <c r="B34404" t="s">
        <v>29894</v>
      </c>
    </row>
    <row r="34405" spans="1:2" x14ac:dyDescent="0.45">
      <c r="A34405">
        <v>10073698</v>
      </c>
      <c r="B34405" t="s">
        <v>34313</v>
      </c>
    </row>
    <row r="34406" spans="1:2" x14ac:dyDescent="0.45">
      <c r="A34406">
        <v>10038973</v>
      </c>
      <c r="B34406" t="s">
        <v>34314</v>
      </c>
    </row>
    <row r="34407" spans="1:2" x14ac:dyDescent="0.45">
      <c r="A34407">
        <v>10084278</v>
      </c>
      <c r="B34407" t="s">
        <v>34315</v>
      </c>
    </row>
    <row r="34408" spans="1:2" x14ac:dyDescent="0.45">
      <c r="A34408">
        <v>10032954</v>
      </c>
      <c r="B34408" t="s">
        <v>34316</v>
      </c>
    </row>
    <row r="34409" spans="1:2" x14ac:dyDescent="0.45">
      <c r="A34409">
        <v>10090958</v>
      </c>
      <c r="B34409" t="s">
        <v>34317</v>
      </c>
    </row>
    <row r="34410" spans="1:2" x14ac:dyDescent="0.45">
      <c r="A34410">
        <v>10087477</v>
      </c>
      <c r="B34410" t="s">
        <v>34318</v>
      </c>
    </row>
    <row r="34411" spans="1:2" x14ac:dyDescent="0.45">
      <c r="A34411">
        <v>10090621</v>
      </c>
      <c r="B34411" t="s">
        <v>34319</v>
      </c>
    </row>
    <row r="34412" spans="1:2" x14ac:dyDescent="0.45">
      <c r="A34412">
        <v>10017261</v>
      </c>
      <c r="B34412" t="s">
        <v>34320</v>
      </c>
    </row>
    <row r="34413" spans="1:2" x14ac:dyDescent="0.45">
      <c r="A34413">
        <v>10074280</v>
      </c>
      <c r="B34413" t="s">
        <v>34321</v>
      </c>
    </row>
    <row r="34414" spans="1:2" x14ac:dyDescent="0.45">
      <c r="A34414">
        <v>10007869</v>
      </c>
      <c r="B34414" t="s">
        <v>34322</v>
      </c>
    </row>
    <row r="34415" spans="1:2" x14ac:dyDescent="0.45">
      <c r="A34415">
        <v>10042995</v>
      </c>
      <c r="B34415" t="s">
        <v>34323</v>
      </c>
    </row>
    <row r="34416" spans="1:2" x14ac:dyDescent="0.45">
      <c r="A34416">
        <v>10015590</v>
      </c>
      <c r="B34416" t="s">
        <v>34324</v>
      </c>
    </row>
    <row r="34417" spans="1:2" x14ac:dyDescent="0.45">
      <c r="A34417">
        <v>10043618</v>
      </c>
      <c r="B34417" t="s">
        <v>34325</v>
      </c>
    </row>
    <row r="34418" spans="1:2" x14ac:dyDescent="0.45">
      <c r="A34418">
        <v>10062319</v>
      </c>
      <c r="B34418" t="s">
        <v>34326</v>
      </c>
    </row>
    <row r="34419" spans="1:2" x14ac:dyDescent="0.45">
      <c r="A34419">
        <v>10011881</v>
      </c>
      <c r="B34419" t="s">
        <v>34327</v>
      </c>
    </row>
    <row r="34420" spans="1:2" x14ac:dyDescent="0.45">
      <c r="A34420">
        <v>10033198</v>
      </c>
      <c r="B34420" t="s">
        <v>34328</v>
      </c>
    </row>
    <row r="34421" spans="1:2" x14ac:dyDescent="0.45">
      <c r="A34421">
        <v>10004060</v>
      </c>
      <c r="B34421" t="s">
        <v>34329</v>
      </c>
    </row>
    <row r="34422" spans="1:2" x14ac:dyDescent="0.45">
      <c r="A34422">
        <v>10070425</v>
      </c>
      <c r="B34422" t="s">
        <v>34330</v>
      </c>
    </row>
    <row r="34423" spans="1:2" x14ac:dyDescent="0.45">
      <c r="A34423">
        <v>10071325</v>
      </c>
      <c r="B34423" t="s">
        <v>34331</v>
      </c>
    </row>
    <row r="34424" spans="1:2" x14ac:dyDescent="0.45">
      <c r="A34424">
        <v>10090402</v>
      </c>
      <c r="B34424" t="s">
        <v>34332</v>
      </c>
    </row>
    <row r="34425" spans="1:2" x14ac:dyDescent="0.45">
      <c r="A34425">
        <v>10018910</v>
      </c>
      <c r="B34425" t="s">
        <v>34333</v>
      </c>
    </row>
    <row r="34426" spans="1:2" x14ac:dyDescent="0.45">
      <c r="A34426">
        <v>10021634</v>
      </c>
      <c r="B34426" t="s">
        <v>13233</v>
      </c>
    </row>
    <row r="34427" spans="1:2" x14ac:dyDescent="0.45">
      <c r="A34427">
        <v>10044960</v>
      </c>
      <c r="B34427" t="s">
        <v>34334</v>
      </c>
    </row>
    <row r="34428" spans="1:2" x14ac:dyDescent="0.45">
      <c r="A34428">
        <v>10007078</v>
      </c>
      <c r="B34428" t="s">
        <v>34335</v>
      </c>
    </row>
    <row r="34429" spans="1:2" x14ac:dyDescent="0.45">
      <c r="A34429">
        <v>10056274</v>
      </c>
      <c r="B34429" t="s">
        <v>34336</v>
      </c>
    </row>
    <row r="34430" spans="1:2" x14ac:dyDescent="0.45">
      <c r="A34430">
        <v>10024039</v>
      </c>
      <c r="B34430" t="s">
        <v>34337</v>
      </c>
    </row>
    <row r="34431" spans="1:2" x14ac:dyDescent="0.45">
      <c r="A34431">
        <v>10008651</v>
      </c>
      <c r="B34431" t="s">
        <v>34338</v>
      </c>
    </row>
    <row r="34432" spans="1:2" x14ac:dyDescent="0.45">
      <c r="A34432">
        <v>10032659</v>
      </c>
      <c r="B34432" t="s">
        <v>34339</v>
      </c>
    </row>
    <row r="34433" spans="1:2" x14ac:dyDescent="0.45">
      <c r="A34433">
        <v>10068756</v>
      </c>
      <c r="B34433" t="s">
        <v>34340</v>
      </c>
    </row>
    <row r="34434" spans="1:2" x14ac:dyDescent="0.45">
      <c r="A34434">
        <v>10022407</v>
      </c>
      <c r="B34434" t="s">
        <v>27511</v>
      </c>
    </row>
    <row r="34435" spans="1:2" x14ac:dyDescent="0.45">
      <c r="A34435">
        <v>10054159</v>
      </c>
      <c r="B34435" t="s">
        <v>34341</v>
      </c>
    </row>
    <row r="34436" spans="1:2" x14ac:dyDescent="0.45">
      <c r="A34436">
        <v>10080838</v>
      </c>
      <c r="B34436" t="s">
        <v>34342</v>
      </c>
    </row>
    <row r="34437" spans="1:2" x14ac:dyDescent="0.45">
      <c r="A34437">
        <v>10017519</v>
      </c>
      <c r="B34437" t="s">
        <v>34343</v>
      </c>
    </row>
    <row r="34438" spans="1:2" x14ac:dyDescent="0.45">
      <c r="A34438">
        <v>10034973</v>
      </c>
      <c r="B34438" t="s">
        <v>34344</v>
      </c>
    </row>
    <row r="34439" spans="1:2" x14ac:dyDescent="0.45">
      <c r="A34439">
        <v>10085121</v>
      </c>
      <c r="B34439" t="s">
        <v>34345</v>
      </c>
    </row>
    <row r="34440" spans="1:2" x14ac:dyDescent="0.45">
      <c r="A34440">
        <v>10016466</v>
      </c>
      <c r="B34440" t="s">
        <v>34346</v>
      </c>
    </row>
    <row r="34441" spans="1:2" x14ac:dyDescent="0.45">
      <c r="A34441">
        <v>10067802</v>
      </c>
      <c r="B34441" t="s">
        <v>34347</v>
      </c>
    </row>
    <row r="34442" spans="1:2" x14ac:dyDescent="0.45">
      <c r="A34442">
        <v>10054538</v>
      </c>
      <c r="B34442" t="s">
        <v>34348</v>
      </c>
    </row>
    <row r="34443" spans="1:2" x14ac:dyDescent="0.45">
      <c r="A34443">
        <v>10054542</v>
      </c>
      <c r="B34443" t="s">
        <v>34349</v>
      </c>
    </row>
    <row r="34444" spans="1:2" x14ac:dyDescent="0.45">
      <c r="A34444">
        <v>10076382</v>
      </c>
      <c r="B34444" t="s">
        <v>34350</v>
      </c>
    </row>
    <row r="34445" spans="1:2" x14ac:dyDescent="0.45">
      <c r="A34445">
        <v>10007326</v>
      </c>
      <c r="B34445" t="s">
        <v>34351</v>
      </c>
    </row>
    <row r="34446" spans="1:2" x14ac:dyDescent="0.45">
      <c r="A34446">
        <v>10087175</v>
      </c>
      <c r="B34446" t="s">
        <v>34352</v>
      </c>
    </row>
    <row r="34447" spans="1:2" x14ac:dyDescent="0.45">
      <c r="A34447">
        <v>10078464</v>
      </c>
      <c r="B34447" t="s">
        <v>34353</v>
      </c>
    </row>
    <row r="34448" spans="1:2" x14ac:dyDescent="0.45">
      <c r="A34448">
        <v>10068301</v>
      </c>
      <c r="B34448" t="s">
        <v>34354</v>
      </c>
    </row>
    <row r="34449" spans="1:2" x14ac:dyDescent="0.45">
      <c r="A34449">
        <v>10057936</v>
      </c>
      <c r="B34449" t="s">
        <v>34355</v>
      </c>
    </row>
    <row r="34450" spans="1:2" x14ac:dyDescent="0.45">
      <c r="A34450">
        <v>10085591</v>
      </c>
      <c r="B34450" t="s">
        <v>34356</v>
      </c>
    </row>
    <row r="34451" spans="1:2" x14ac:dyDescent="0.45">
      <c r="A34451">
        <v>10006282</v>
      </c>
      <c r="B34451" t="s">
        <v>34357</v>
      </c>
    </row>
    <row r="34452" spans="1:2" x14ac:dyDescent="0.45">
      <c r="A34452">
        <v>10083463</v>
      </c>
      <c r="B34452" t="s">
        <v>34358</v>
      </c>
    </row>
    <row r="34453" spans="1:2" x14ac:dyDescent="0.45">
      <c r="A34453">
        <v>10071758</v>
      </c>
      <c r="B34453" t="s">
        <v>34359</v>
      </c>
    </row>
    <row r="34454" spans="1:2" x14ac:dyDescent="0.45">
      <c r="A34454">
        <v>10003948</v>
      </c>
      <c r="B34454" t="s">
        <v>34360</v>
      </c>
    </row>
    <row r="34455" spans="1:2" x14ac:dyDescent="0.45">
      <c r="A34455">
        <v>10068933</v>
      </c>
      <c r="B34455" t="s">
        <v>34361</v>
      </c>
    </row>
    <row r="34456" spans="1:2" x14ac:dyDescent="0.45">
      <c r="A34456">
        <v>10032378</v>
      </c>
      <c r="B34456" t="s">
        <v>34362</v>
      </c>
    </row>
    <row r="34457" spans="1:2" x14ac:dyDescent="0.45">
      <c r="A34457">
        <v>10079490</v>
      </c>
      <c r="B34457" t="s">
        <v>34363</v>
      </c>
    </row>
    <row r="34458" spans="1:2" x14ac:dyDescent="0.45">
      <c r="A34458">
        <v>10050937</v>
      </c>
      <c r="B34458" t="s">
        <v>34364</v>
      </c>
    </row>
    <row r="34459" spans="1:2" x14ac:dyDescent="0.45">
      <c r="A34459">
        <v>10004048</v>
      </c>
      <c r="B34459" t="s">
        <v>34365</v>
      </c>
    </row>
    <row r="34460" spans="1:2" x14ac:dyDescent="0.45">
      <c r="A34460">
        <v>10055081</v>
      </c>
      <c r="B34460" t="s">
        <v>34366</v>
      </c>
    </row>
    <row r="34461" spans="1:2" x14ac:dyDescent="0.45">
      <c r="A34461">
        <v>10049517</v>
      </c>
      <c r="B34461" t="s">
        <v>34367</v>
      </c>
    </row>
    <row r="34462" spans="1:2" x14ac:dyDescent="0.45">
      <c r="A34462">
        <v>10030518</v>
      </c>
      <c r="B34462" t="s">
        <v>34368</v>
      </c>
    </row>
    <row r="34463" spans="1:2" x14ac:dyDescent="0.45">
      <c r="A34463">
        <v>10009778</v>
      </c>
      <c r="B34463" t="s">
        <v>34369</v>
      </c>
    </row>
    <row r="34464" spans="1:2" x14ac:dyDescent="0.45">
      <c r="A34464">
        <v>10003337</v>
      </c>
      <c r="B34464" t="s">
        <v>34370</v>
      </c>
    </row>
    <row r="34465" spans="1:2" x14ac:dyDescent="0.45">
      <c r="A34465">
        <v>10073278</v>
      </c>
      <c r="B34465" t="s">
        <v>34371</v>
      </c>
    </row>
    <row r="34466" spans="1:2" x14ac:dyDescent="0.45">
      <c r="A34466">
        <v>10010744</v>
      </c>
      <c r="B34466" t="s">
        <v>34372</v>
      </c>
    </row>
    <row r="34467" spans="1:2" x14ac:dyDescent="0.45">
      <c r="A34467">
        <v>10076168</v>
      </c>
      <c r="B34467" t="s">
        <v>34373</v>
      </c>
    </row>
    <row r="34468" spans="1:2" x14ac:dyDescent="0.45">
      <c r="A34468">
        <v>10028712</v>
      </c>
      <c r="B34468" t="s">
        <v>34374</v>
      </c>
    </row>
    <row r="34469" spans="1:2" x14ac:dyDescent="0.45">
      <c r="A34469">
        <v>10071319</v>
      </c>
      <c r="B34469" t="s">
        <v>34375</v>
      </c>
    </row>
    <row r="34470" spans="1:2" x14ac:dyDescent="0.45">
      <c r="A34470">
        <v>10042990</v>
      </c>
      <c r="B34470" t="s">
        <v>34376</v>
      </c>
    </row>
    <row r="34471" spans="1:2" x14ac:dyDescent="0.45">
      <c r="A34471">
        <v>10076195</v>
      </c>
      <c r="B34471" t="s">
        <v>34377</v>
      </c>
    </row>
    <row r="34472" spans="1:2" x14ac:dyDescent="0.45">
      <c r="A34472">
        <v>10015079</v>
      </c>
      <c r="B34472" t="s">
        <v>34378</v>
      </c>
    </row>
    <row r="34473" spans="1:2" x14ac:dyDescent="0.45">
      <c r="A34473">
        <v>10043095</v>
      </c>
      <c r="B34473" t="s">
        <v>34379</v>
      </c>
    </row>
    <row r="34474" spans="1:2" x14ac:dyDescent="0.45">
      <c r="A34474">
        <v>10011077</v>
      </c>
      <c r="B34474" t="s">
        <v>34380</v>
      </c>
    </row>
    <row r="34475" spans="1:2" x14ac:dyDescent="0.45">
      <c r="A34475">
        <v>10070023</v>
      </c>
      <c r="B34475" t="s">
        <v>34381</v>
      </c>
    </row>
    <row r="34476" spans="1:2" x14ac:dyDescent="0.45">
      <c r="A34476">
        <v>10025501</v>
      </c>
      <c r="B34476" t="s">
        <v>34382</v>
      </c>
    </row>
    <row r="34477" spans="1:2" x14ac:dyDescent="0.45">
      <c r="A34477">
        <v>10023526</v>
      </c>
      <c r="B34477" t="s">
        <v>34383</v>
      </c>
    </row>
    <row r="34478" spans="1:2" x14ac:dyDescent="0.45">
      <c r="A34478">
        <v>10079904</v>
      </c>
      <c r="B34478" t="s">
        <v>34384</v>
      </c>
    </row>
    <row r="34479" spans="1:2" x14ac:dyDescent="0.45">
      <c r="A34479">
        <v>10043938</v>
      </c>
      <c r="B34479" t="s">
        <v>34385</v>
      </c>
    </row>
    <row r="34480" spans="1:2" x14ac:dyDescent="0.45">
      <c r="A34480">
        <v>10036276</v>
      </c>
      <c r="B34480" t="s">
        <v>34386</v>
      </c>
    </row>
    <row r="34481" spans="1:2" x14ac:dyDescent="0.45">
      <c r="A34481">
        <v>10052915</v>
      </c>
      <c r="B34481" t="s">
        <v>34387</v>
      </c>
    </row>
    <row r="34482" spans="1:2" x14ac:dyDescent="0.45">
      <c r="A34482">
        <v>10015151</v>
      </c>
      <c r="B34482" t="s">
        <v>34388</v>
      </c>
    </row>
    <row r="34483" spans="1:2" x14ac:dyDescent="0.45">
      <c r="A34483">
        <v>10010541</v>
      </c>
      <c r="B34483" t="s">
        <v>34389</v>
      </c>
    </row>
    <row r="34484" spans="1:2" x14ac:dyDescent="0.45">
      <c r="A34484">
        <v>10054165</v>
      </c>
      <c r="B34484" t="s">
        <v>34390</v>
      </c>
    </row>
    <row r="34485" spans="1:2" x14ac:dyDescent="0.45">
      <c r="A34485">
        <v>10003479</v>
      </c>
      <c r="B34485" t="s">
        <v>34391</v>
      </c>
    </row>
    <row r="34486" spans="1:2" x14ac:dyDescent="0.45">
      <c r="A34486">
        <v>10062691</v>
      </c>
      <c r="B34486" t="s">
        <v>34392</v>
      </c>
    </row>
    <row r="34487" spans="1:2" x14ac:dyDescent="0.45">
      <c r="A34487">
        <v>10025446</v>
      </c>
      <c r="B34487" t="s">
        <v>34393</v>
      </c>
    </row>
    <row r="34488" spans="1:2" x14ac:dyDescent="0.45">
      <c r="A34488">
        <v>10078077</v>
      </c>
      <c r="B34488" t="s">
        <v>34394</v>
      </c>
    </row>
    <row r="34489" spans="1:2" x14ac:dyDescent="0.45">
      <c r="A34489">
        <v>10067693</v>
      </c>
      <c r="B34489" t="s">
        <v>34395</v>
      </c>
    </row>
    <row r="34490" spans="1:2" x14ac:dyDescent="0.45">
      <c r="A34490">
        <v>10018476</v>
      </c>
      <c r="B34490" t="s">
        <v>34396</v>
      </c>
    </row>
    <row r="34491" spans="1:2" x14ac:dyDescent="0.45">
      <c r="A34491">
        <v>10032382</v>
      </c>
      <c r="B34491" t="s">
        <v>22369</v>
      </c>
    </row>
    <row r="34492" spans="1:2" x14ac:dyDescent="0.45">
      <c r="A34492">
        <v>10092356</v>
      </c>
      <c r="B34492" t="s">
        <v>34397</v>
      </c>
    </row>
    <row r="34493" spans="1:2" x14ac:dyDescent="0.45">
      <c r="A34493">
        <v>10029733</v>
      </c>
      <c r="B34493" t="s">
        <v>34398</v>
      </c>
    </row>
    <row r="34494" spans="1:2" x14ac:dyDescent="0.45">
      <c r="A34494">
        <v>10084561</v>
      </c>
      <c r="B34494" t="s">
        <v>34399</v>
      </c>
    </row>
    <row r="34495" spans="1:2" x14ac:dyDescent="0.45">
      <c r="A34495">
        <v>10076316</v>
      </c>
      <c r="B34495" t="s">
        <v>34400</v>
      </c>
    </row>
    <row r="34496" spans="1:2" x14ac:dyDescent="0.45">
      <c r="A34496">
        <v>10000912</v>
      </c>
      <c r="B34496" t="s">
        <v>34401</v>
      </c>
    </row>
    <row r="34497" spans="1:2" x14ac:dyDescent="0.45">
      <c r="A34497">
        <v>10035481</v>
      </c>
      <c r="B34497" t="s">
        <v>22661</v>
      </c>
    </row>
    <row r="34498" spans="1:2" x14ac:dyDescent="0.45">
      <c r="A34498">
        <v>10022522</v>
      </c>
      <c r="B34498" t="s">
        <v>34402</v>
      </c>
    </row>
    <row r="34499" spans="1:2" x14ac:dyDescent="0.45">
      <c r="A34499">
        <v>10072725</v>
      </c>
      <c r="B34499" t="s">
        <v>34403</v>
      </c>
    </row>
    <row r="34500" spans="1:2" x14ac:dyDescent="0.45">
      <c r="A34500">
        <v>10050931</v>
      </c>
      <c r="B34500" t="s">
        <v>34404</v>
      </c>
    </row>
    <row r="34501" spans="1:2" x14ac:dyDescent="0.45">
      <c r="A34501">
        <v>10027103</v>
      </c>
      <c r="B34501" t="s">
        <v>34405</v>
      </c>
    </row>
    <row r="34502" spans="1:2" x14ac:dyDescent="0.45">
      <c r="A34502">
        <v>10075435</v>
      </c>
      <c r="B34502" t="s">
        <v>34406</v>
      </c>
    </row>
    <row r="34503" spans="1:2" x14ac:dyDescent="0.45">
      <c r="A34503">
        <v>10002233</v>
      </c>
      <c r="B34503" t="s">
        <v>34407</v>
      </c>
    </row>
    <row r="34504" spans="1:2" x14ac:dyDescent="0.45">
      <c r="A34504">
        <v>10056294</v>
      </c>
      <c r="B34504" t="s">
        <v>34408</v>
      </c>
    </row>
    <row r="34505" spans="1:2" x14ac:dyDescent="0.45">
      <c r="A34505">
        <v>10056740</v>
      </c>
      <c r="B34505" t="s">
        <v>34409</v>
      </c>
    </row>
    <row r="34506" spans="1:2" x14ac:dyDescent="0.45">
      <c r="A34506">
        <v>10092354</v>
      </c>
      <c r="B34506" t="s">
        <v>34410</v>
      </c>
    </row>
    <row r="34507" spans="1:2" x14ac:dyDescent="0.45">
      <c r="A34507">
        <v>10055699</v>
      </c>
      <c r="B34507" t="s">
        <v>34411</v>
      </c>
    </row>
    <row r="34508" spans="1:2" x14ac:dyDescent="0.45">
      <c r="A34508">
        <v>10075114</v>
      </c>
      <c r="B34508" t="s">
        <v>34412</v>
      </c>
    </row>
    <row r="34509" spans="1:2" x14ac:dyDescent="0.45">
      <c r="A34509">
        <v>10082403</v>
      </c>
      <c r="B34509" t="s">
        <v>34413</v>
      </c>
    </row>
    <row r="34510" spans="1:2" x14ac:dyDescent="0.45">
      <c r="A34510">
        <v>10041996</v>
      </c>
      <c r="B34510" t="s">
        <v>34414</v>
      </c>
    </row>
    <row r="34511" spans="1:2" x14ac:dyDescent="0.45">
      <c r="A34511">
        <v>10049585</v>
      </c>
      <c r="B34511" t="s">
        <v>34415</v>
      </c>
    </row>
    <row r="34512" spans="1:2" x14ac:dyDescent="0.45">
      <c r="A34512">
        <v>10047369</v>
      </c>
      <c r="B34512" t="s">
        <v>34416</v>
      </c>
    </row>
    <row r="34513" spans="1:2" x14ac:dyDescent="0.45">
      <c r="A34513">
        <v>10057563</v>
      </c>
      <c r="B34513" t="s">
        <v>34417</v>
      </c>
    </row>
    <row r="34514" spans="1:2" x14ac:dyDescent="0.45">
      <c r="A34514">
        <v>10029704</v>
      </c>
      <c r="B34514" t="s">
        <v>34418</v>
      </c>
    </row>
    <row r="34515" spans="1:2" x14ac:dyDescent="0.45">
      <c r="A34515">
        <v>10075884</v>
      </c>
      <c r="B34515" t="s">
        <v>34419</v>
      </c>
    </row>
    <row r="34516" spans="1:2" x14ac:dyDescent="0.45">
      <c r="A34516">
        <v>10043017</v>
      </c>
      <c r="B34516" t="s">
        <v>34420</v>
      </c>
    </row>
    <row r="34517" spans="1:2" x14ac:dyDescent="0.45">
      <c r="A34517">
        <v>10078549</v>
      </c>
      <c r="B34517" t="s">
        <v>34421</v>
      </c>
    </row>
    <row r="34518" spans="1:2" x14ac:dyDescent="0.45">
      <c r="A34518">
        <v>10013257</v>
      </c>
      <c r="B34518" t="s">
        <v>34422</v>
      </c>
    </row>
    <row r="34519" spans="1:2" x14ac:dyDescent="0.45">
      <c r="A34519">
        <v>10041184</v>
      </c>
      <c r="B34519" t="s">
        <v>34423</v>
      </c>
    </row>
    <row r="34520" spans="1:2" x14ac:dyDescent="0.45">
      <c r="A34520">
        <v>10000726</v>
      </c>
      <c r="B34520" t="s">
        <v>34424</v>
      </c>
    </row>
    <row r="34521" spans="1:2" x14ac:dyDescent="0.45">
      <c r="A34521">
        <v>10079458</v>
      </c>
      <c r="B34521" t="s">
        <v>34425</v>
      </c>
    </row>
    <row r="34522" spans="1:2" x14ac:dyDescent="0.45">
      <c r="A34522">
        <v>10055287</v>
      </c>
      <c r="B34522" t="s">
        <v>34426</v>
      </c>
    </row>
    <row r="34523" spans="1:2" x14ac:dyDescent="0.45">
      <c r="A34523">
        <v>10089232</v>
      </c>
      <c r="B34523" t="s">
        <v>34427</v>
      </c>
    </row>
    <row r="34524" spans="1:2" x14ac:dyDescent="0.45">
      <c r="A34524">
        <v>10046411</v>
      </c>
      <c r="B34524" t="s">
        <v>34428</v>
      </c>
    </row>
    <row r="34525" spans="1:2" x14ac:dyDescent="0.45">
      <c r="A34525">
        <v>10041837</v>
      </c>
      <c r="B34525" t="s">
        <v>34429</v>
      </c>
    </row>
    <row r="34526" spans="1:2" x14ac:dyDescent="0.45">
      <c r="A34526">
        <v>10036080</v>
      </c>
      <c r="B34526" t="s">
        <v>34430</v>
      </c>
    </row>
    <row r="34527" spans="1:2" x14ac:dyDescent="0.45">
      <c r="A34527">
        <v>10040822</v>
      </c>
      <c r="B34527" t="s">
        <v>17561</v>
      </c>
    </row>
    <row r="34528" spans="1:2" x14ac:dyDescent="0.45">
      <c r="A34528">
        <v>10016761</v>
      </c>
      <c r="B34528" t="s">
        <v>34431</v>
      </c>
    </row>
    <row r="34529" spans="1:2" x14ac:dyDescent="0.45">
      <c r="A34529">
        <v>90000392</v>
      </c>
      <c r="B34529" t="s">
        <v>34432</v>
      </c>
    </row>
    <row r="34530" spans="1:2" x14ac:dyDescent="0.45">
      <c r="A34530">
        <v>10014961</v>
      </c>
      <c r="B34530" t="s">
        <v>34433</v>
      </c>
    </row>
    <row r="34531" spans="1:2" x14ac:dyDescent="0.45">
      <c r="A34531">
        <v>10058097</v>
      </c>
      <c r="B34531" t="s">
        <v>34434</v>
      </c>
    </row>
    <row r="34532" spans="1:2" x14ac:dyDescent="0.45">
      <c r="A34532">
        <v>10076619</v>
      </c>
      <c r="B34532" t="s">
        <v>34435</v>
      </c>
    </row>
    <row r="34533" spans="1:2" x14ac:dyDescent="0.45">
      <c r="A34533">
        <v>10000004</v>
      </c>
      <c r="B34533" t="s">
        <v>34436</v>
      </c>
    </row>
    <row r="34534" spans="1:2" x14ac:dyDescent="0.45">
      <c r="A34534">
        <v>10074472</v>
      </c>
      <c r="B34534" t="s">
        <v>34437</v>
      </c>
    </row>
    <row r="34535" spans="1:2" x14ac:dyDescent="0.45">
      <c r="A34535">
        <v>10029155</v>
      </c>
      <c r="B34535" t="s">
        <v>34438</v>
      </c>
    </row>
    <row r="34536" spans="1:2" x14ac:dyDescent="0.45">
      <c r="A34536">
        <v>10067896</v>
      </c>
      <c r="B34536" t="s">
        <v>34439</v>
      </c>
    </row>
    <row r="34537" spans="1:2" x14ac:dyDescent="0.45">
      <c r="A34537">
        <v>10069237</v>
      </c>
      <c r="B34537" t="s">
        <v>34060</v>
      </c>
    </row>
    <row r="34538" spans="1:2" x14ac:dyDescent="0.45">
      <c r="A34538">
        <v>10022601</v>
      </c>
      <c r="B34538" t="s">
        <v>34440</v>
      </c>
    </row>
    <row r="34539" spans="1:2" x14ac:dyDescent="0.45">
      <c r="A34539">
        <v>10005093</v>
      </c>
      <c r="B34539" t="s">
        <v>34441</v>
      </c>
    </row>
    <row r="34540" spans="1:2" x14ac:dyDescent="0.45">
      <c r="A34540">
        <v>10078889</v>
      </c>
      <c r="B34540" t="s">
        <v>34442</v>
      </c>
    </row>
    <row r="34541" spans="1:2" x14ac:dyDescent="0.45">
      <c r="A34541">
        <v>10038790</v>
      </c>
      <c r="B34541" t="s">
        <v>34443</v>
      </c>
    </row>
    <row r="34542" spans="1:2" x14ac:dyDescent="0.45">
      <c r="A34542">
        <v>10009771</v>
      </c>
      <c r="B34542" t="s">
        <v>34444</v>
      </c>
    </row>
    <row r="34543" spans="1:2" x14ac:dyDescent="0.45">
      <c r="A34543">
        <v>10030662</v>
      </c>
      <c r="B34543" t="s">
        <v>34445</v>
      </c>
    </row>
    <row r="34544" spans="1:2" x14ac:dyDescent="0.45">
      <c r="A34544">
        <v>10000746</v>
      </c>
      <c r="B34544" t="s">
        <v>34446</v>
      </c>
    </row>
    <row r="34545" spans="1:2" x14ac:dyDescent="0.45">
      <c r="A34545">
        <v>10074145</v>
      </c>
      <c r="B34545" t="s">
        <v>34447</v>
      </c>
    </row>
    <row r="34546" spans="1:2" x14ac:dyDescent="0.45">
      <c r="A34546">
        <v>10032514</v>
      </c>
      <c r="B34546" t="s">
        <v>34448</v>
      </c>
    </row>
    <row r="34547" spans="1:2" x14ac:dyDescent="0.45">
      <c r="A34547">
        <v>10001855</v>
      </c>
      <c r="B34547" t="s">
        <v>34449</v>
      </c>
    </row>
    <row r="34548" spans="1:2" x14ac:dyDescent="0.45">
      <c r="A34548">
        <v>10009928</v>
      </c>
      <c r="B34548" t="s">
        <v>34450</v>
      </c>
    </row>
    <row r="34549" spans="1:2" x14ac:dyDescent="0.45">
      <c r="A34549">
        <v>10074644</v>
      </c>
      <c r="B34549" t="s">
        <v>34451</v>
      </c>
    </row>
    <row r="34550" spans="1:2" x14ac:dyDescent="0.45">
      <c r="A34550">
        <v>10053923</v>
      </c>
      <c r="B34550" t="s">
        <v>34452</v>
      </c>
    </row>
    <row r="34551" spans="1:2" x14ac:dyDescent="0.45">
      <c r="A34551">
        <v>10054573</v>
      </c>
      <c r="B34551" t="s">
        <v>34453</v>
      </c>
    </row>
    <row r="34552" spans="1:2" x14ac:dyDescent="0.45">
      <c r="A34552">
        <v>10069615</v>
      </c>
      <c r="B34552" t="s">
        <v>34454</v>
      </c>
    </row>
    <row r="34553" spans="1:2" x14ac:dyDescent="0.45">
      <c r="A34553">
        <v>10091172</v>
      </c>
      <c r="B34553" t="s">
        <v>34455</v>
      </c>
    </row>
    <row r="34554" spans="1:2" x14ac:dyDescent="0.45">
      <c r="A34554">
        <v>10077899</v>
      </c>
      <c r="B34554" t="s">
        <v>28327</v>
      </c>
    </row>
    <row r="34555" spans="1:2" x14ac:dyDescent="0.45">
      <c r="A34555">
        <v>10006309</v>
      </c>
      <c r="B34555" t="s">
        <v>34456</v>
      </c>
    </row>
    <row r="34556" spans="1:2" x14ac:dyDescent="0.45">
      <c r="A34556">
        <v>10004671</v>
      </c>
      <c r="B34556" t="s">
        <v>34457</v>
      </c>
    </row>
    <row r="34557" spans="1:2" x14ac:dyDescent="0.45">
      <c r="A34557">
        <v>10032606</v>
      </c>
      <c r="B34557" t="s">
        <v>34458</v>
      </c>
    </row>
    <row r="34558" spans="1:2" x14ac:dyDescent="0.45">
      <c r="A34558">
        <v>10037019</v>
      </c>
      <c r="B34558" t="s">
        <v>17987</v>
      </c>
    </row>
    <row r="34559" spans="1:2" x14ac:dyDescent="0.45">
      <c r="A34559">
        <v>10072361</v>
      </c>
      <c r="B34559" t="s">
        <v>34459</v>
      </c>
    </row>
    <row r="34560" spans="1:2" x14ac:dyDescent="0.45">
      <c r="A34560">
        <v>10021541</v>
      </c>
      <c r="B34560" t="s">
        <v>34460</v>
      </c>
    </row>
    <row r="34561" spans="1:2" x14ac:dyDescent="0.45">
      <c r="A34561">
        <v>10075783</v>
      </c>
      <c r="B34561" t="s">
        <v>34461</v>
      </c>
    </row>
    <row r="34562" spans="1:2" x14ac:dyDescent="0.45">
      <c r="A34562">
        <v>10057127</v>
      </c>
      <c r="B34562" t="s">
        <v>34462</v>
      </c>
    </row>
    <row r="34563" spans="1:2" x14ac:dyDescent="0.45">
      <c r="A34563">
        <v>10083784</v>
      </c>
      <c r="B34563" t="s">
        <v>34463</v>
      </c>
    </row>
    <row r="34564" spans="1:2" x14ac:dyDescent="0.45">
      <c r="A34564">
        <v>10039996</v>
      </c>
      <c r="B34564" t="s">
        <v>34464</v>
      </c>
    </row>
    <row r="34565" spans="1:2" x14ac:dyDescent="0.45">
      <c r="A34565">
        <v>10037768</v>
      </c>
      <c r="B34565" t="s">
        <v>34465</v>
      </c>
    </row>
    <row r="34566" spans="1:2" x14ac:dyDescent="0.45">
      <c r="A34566">
        <v>10034468</v>
      </c>
      <c r="B34566" t="s">
        <v>34466</v>
      </c>
    </row>
    <row r="34567" spans="1:2" x14ac:dyDescent="0.45">
      <c r="A34567">
        <v>10023240</v>
      </c>
      <c r="B34567" t="s">
        <v>34467</v>
      </c>
    </row>
    <row r="34568" spans="1:2" x14ac:dyDescent="0.45">
      <c r="A34568">
        <v>10084987</v>
      </c>
      <c r="B34568" t="s">
        <v>34468</v>
      </c>
    </row>
    <row r="34569" spans="1:2" x14ac:dyDescent="0.45">
      <c r="A34569">
        <v>10071789</v>
      </c>
      <c r="B34569" t="s">
        <v>34469</v>
      </c>
    </row>
    <row r="34570" spans="1:2" x14ac:dyDescent="0.45">
      <c r="A34570">
        <v>10034977</v>
      </c>
      <c r="B34570" t="s">
        <v>34470</v>
      </c>
    </row>
    <row r="34571" spans="1:2" x14ac:dyDescent="0.45">
      <c r="A34571">
        <v>10007426</v>
      </c>
      <c r="B34571" t="s">
        <v>34471</v>
      </c>
    </row>
    <row r="34572" spans="1:2" x14ac:dyDescent="0.45">
      <c r="A34572">
        <v>10006430</v>
      </c>
      <c r="B34572" t="s">
        <v>34472</v>
      </c>
    </row>
    <row r="34573" spans="1:2" x14ac:dyDescent="0.45">
      <c r="A34573">
        <v>10005154</v>
      </c>
      <c r="B34573" t="s">
        <v>34473</v>
      </c>
    </row>
    <row r="34574" spans="1:2" x14ac:dyDescent="0.45">
      <c r="A34574">
        <v>10078007</v>
      </c>
      <c r="B34574" t="s">
        <v>34474</v>
      </c>
    </row>
    <row r="34575" spans="1:2" x14ac:dyDescent="0.45">
      <c r="A34575">
        <v>10068772</v>
      </c>
      <c r="B34575" t="s">
        <v>34475</v>
      </c>
    </row>
    <row r="34576" spans="1:2" x14ac:dyDescent="0.45">
      <c r="A34576">
        <v>10001920</v>
      </c>
      <c r="B34576" t="s">
        <v>34476</v>
      </c>
    </row>
    <row r="34577" spans="1:2" x14ac:dyDescent="0.45">
      <c r="A34577">
        <v>10057765</v>
      </c>
      <c r="B34577" t="s">
        <v>34477</v>
      </c>
    </row>
    <row r="34578" spans="1:2" x14ac:dyDescent="0.45">
      <c r="A34578">
        <v>10054228</v>
      </c>
      <c r="B34578" t="s">
        <v>34478</v>
      </c>
    </row>
    <row r="34579" spans="1:2" x14ac:dyDescent="0.45">
      <c r="A34579">
        <v>10051980</v>
      </c>
      <c r="B34579" t="s">
        <v>34479</v>
      </c>
    </row>
    <row r="34580" spans="1:2" x14ac:dyDescent="0.45">
      <c r="A34580">
        <v>10038081</v>
      </c>
      <c r="B34580" t="s">
        <v>34480</v>
      </c>
    </row>
    <row r="34581" spans="1:2" x14ac:dyDescent="0.45">
      <c r="A34581">
        <v>10054116</v>
      </c>
      <c r="B34581" t="s">
        <v>34481</v>
      </c>
    </row>
    <row r="34582" spans="1:2" x14ac:dyDescent="0.45">
      <c r="A34582">
        <v>10021460</v>
      </c>
      <c r="B34582" t="s">
        <v>34482</v>
      </c>
    </row>
    <row r="34583" spans="1:2" x14ac:dyDescent="0.45">
      <c r="A34583">
        <v>10058068</v>
      </c>
      <c r="B34583" t="s">
        <v>34483</v>
      </c>
    </row>
    <row r="34584" spans="1:2" x14ac:dyDescent="0.45">
      <c r="A34584">
        <v>10092135</v>
      </c>
      <c r="B34584" t="s">
        <v>34484</v>
      </c>
    </row>
    <row r="34585" spans="1:2" x14ac:dyDescent="0.45">
      <c r="A34585">
        <v>10051313</v>
      </c>
      <c r="B34585" t="s">
        <v>34485</v>
      </c>
    </row>
    <row r="34586" spans="1:2" x14ac:dyDescent="0.45">
      <c r="A34586">
        <v>10003768</v>
      </c>
      <c r="B34586" t="s">
        <v>34486</v>
      </c>
    </row>
    <row r="34587" spans="1:2" x14ac:dyDescent="0.45">
      <c r="A34587">
        <v>10041207</v>
      </c>
      <c r="B34587" t="s">
        <v>34487</v>
      </c>
    </row>
    <row r="34588" spans="1:2" x14ac:dyDescent="0.45">
      <c r="A34588">
        <v>10084125</v>
      </c>
      <c r="B34588" t="s">
        <v>28985</v>
      </c>
    </row>
    <row r="34589" spans="1:2" x14ac:dyDescent="0.45">
      <c r="A34589">
        <v>10050003</v>
      </c>
      <c r="B34589" t="s">
        <v>34488</v>
      </c>
    </row>
    <row r="34590" spans="1:2" x14ac:dyDescent="0.45">
      <c r="A34590">
        <v>10069517</v>
      </c>
      <c r="B34590" t="s">
        <v>34489</v>
      </c>
    </row>
    <row r="34591" spans="1:2" x14ac:dyDescent="0.45">
      <c r="A34591">
        <v>10091237</v>
      </c>
      <c r="B34591" t="s">
        <v>34490</v>
      </c>
    </row>
    <row r="34592" spans="1:2" x14ac:dyDescent="0.45">
      <c r="A34592">
        <v>10081826</v>
      </c>
      <c r="B34592" t="s">
        <v>34491</v>
      </c>
    </row>
    <row r="34593" spans="1:2" x14ac:dyDescent="0.45">
      <c r="A34593">
        <v>10001895</v>
      </c>
      <c r="B34593" t="s">
        <v>34492</v>
      </c>
    </row>
    <row r="34594" spans="1:2" x14ac:dyDescent="0.45">
      <c r="A34594">
        <v>10014119</v>
      </c>
      <c r="B34594" t="s">
        <v>34493</v>
      </c>
    </row>
    <row r="34595" spans="1:2" x14ac:dyDescent="0.45">
      <c r="A34595">
        <v>10063199</v>
      </c>
      <c r="B34595" t="s">
        <v>34494</v>
      </c>
    </row>
    <row r="34596" spans="1:2" x14ac:dyDescent="0.45">
      <c r="A34596">
        <v>10082181</v>
      </c>
      <c r="B34596" t="s">
        <v>34495</v>
      </c>
    </row>
    <row r="34597" spans="1:2" x14ac:dyDescent="0.45">
      <c r="A34597">
        <v>10070729</v>
      </c>
      <c r="B34597" t="s">
        <v>34496</v>
      </c>
    </row>
    <row r="34598" spans="1:2" x14ac:dyDescent="0.45">
      <c r="A34598">
        <v>10087823</v>
      </c>
      <c r="B34598" t="s">
        <v>34497</v>
      </c>
    </row>
    <row r="34599" spans="1:2" x14ac:dyDescent="0.45">
      <c r="A34599">
        <v>10088553</v>
      </c>
      <c r="B34599" t="s">
        <v>34498</v>
      </c>
    </row>
    <row r="34600" spans="1:2" x14ac:dyDescent="0.45">
      <c r="A34600">
        <v>10014912</v>
      </c>
      <c r="B34600" t="s">
        <v>34499</v>
      </c>
    </row>
    <row r="34601" spans="1:2" x14ac:dyDescent="0.45">
      <c r="A34601">
        <v>10034352</v>
      </c>
      <c r="B34601" t="s">
        <v>34500</v>
      </c>
    </row>
    <row r="34602" spans="1:2" x14ac:dyDescent="0.45">
      <c r="A34602">
        <v>10067073</v>
      </c>
      <c r="B34602" t="s">
        <v>34501</v>
      </c>
    </row>
    <row r="34603" spans="1:2" x14ac:dyDescent="0.45">
      <c r="A34603">
        <v>10003174</v>
      </c>
      <c r="B34603" t="s">
        <v>34502</v>
      </c>
    </row>
    <row r="34604" spans="1:2" x14ac:dyDescent="0.45">
      <c r="A34604">
        <v>10050854</v>
      </c>
      <c r="B34604" t="s">
        <v>34503</v>
      </c>
    </row>
    <row r="34605" spans="1:2" x14ac:dyDescent="0.45">
      <c r="A34605">
        <v>10005322</v>
      </c>
      <c r="B34605" t="s">
        <v>34504</v>
      </c>
    </row>
    <row r="34606" spans="1:2" x14ac:dyDescent="0.45">
      <c r="A34606">
        <v>10053161</v>
      </c>
      <c r="B34606" t="s">
        <v>34505</v>
      </c>
    </row>
    <row r="34607" spans="1:2" x14ac:dyDescent="0.45">
      <c r="A34607">
        <v>10012782</v>
      </c>
      <c r="B34607" t="s">
        <v>34506</v>
      </c>
    </row>
    <row r="34608" spans="1:2" x14ac:dyDescent="0.45">
      <c r="A34608">
        <v>10080918</v>
      </c>
      <c r="B34608" t="s">
        <v>34507</v>
      </c>
    </row>
    <row r="34609" spans="1:2" x14ac:dyDescent="0.45">
      <c r="A34609">
        <v>10057507</v>
      </c>
      <c r="B34609" t="s">
        <v>34508</v>
      </c>
    </row>
    <row r="34610" spans="1:2" x14ac:dyDescent="0.45">
      <c r="A34610">
        <v>10086026</v>
      </c>
      <c r="B34610" t="s">
        <v>34509</v>
      </c>
    </row>
    <row r="34611" spans="1:2" x14ac:dyDescent="0.45">
      <c r="A34611">
        <v>10056893</v>
      </c>
      <c r="B34611" t="s">
        <v>34510</v>
      </c>
    </row>
    <row r="34612" spans="1:2" x14ac:dyDescent="0.45">
      <c r="A34612">
        <v>10034616</v>
      </c>
      <c r="B34612" t="s">
        <v>34511</v>
      </c>
    </row>
    <row r="34613" spans="1:2" x14ac:dyDescent="0.45">
      <c r="A34613">
        <v>10025838</v>
      </c>
      <c r="B34613" t="s">
        <v>34512</v>
      </c>
    </row>
    <row r="34614" spans="1:2" x14ac:dyDescent="0.45">
      <c r="A34614">
        <v>10008360</v>
      </c>
      <c r="B34614" t="s">
        <v>34513</v>
      </c>
    </row>
    <row r="34615" spans="1:2" x14ac:dyDescent="0.45">
      <c r="A34615">
        <v>10085307</v>
      </c>
      <c r="B34615" t="s">
        <v>34514</v>
      </c>
    </row>
    <row r="34616" spans="1:2" x14ac:dyDescent="0.45">
      <c r="A34616">
        <v>10068773</v>
      </c>
      <c r="B34616" t="s">
        <v>34515</v>
      </c>
    </row>
    <row r="34617" spans="1:2" x14ac:dyDescent="0.45">
      <c r="A34617">
        <v>10079843</v>
      </c>
      <c r="B34617" t="s">
        <v>34516</v>
      </c>
    </row>
    <row r="34618" spans="1:2" x14ac:dyDescent="0.45">
      <c r="A34618">
        <v>10089895</v>
      </c>
      <c r="B34618" t="s">
        <v>34517</v>
      </c>
    </row>
    <row r="34619" spans="1:2" x14ac:dyDescent="0.45">
      <c r="A34619">
        <v>10091935</v>
      </c>
      <c r="B34619" t="s">
        <v>34518</v>
      </c>
    </row>
    <row r="34620" spans="1:2" x14ac:dyDescent="0.45">
      <c r="A34620">
        <v>10077137</v>
      </c>
      <c r="B34620" t="s">
        <v>34519</v>
      </c>
    </row>
    <row r="34621" spans="1:2" x14ac:dyDescent="0.45">
      <c r="A34621">
        <v>10048660</v>
      </c>
      <c r="B34621" t="s">
        <v>34520</v>
      </c>
    </row>
    <row r="34622" spans="1:2" x14ac:dyDescent="0.45">
      <c r="A34622">
        <v>10046889</v>
      </c>
      <c r="B34622" t="s">
        <v>34521</v>
      </c>
    </row>
    <row r="34623" spans="1:2" x14ac:dyDescent="0.45">
      <c r="A34623">
        <v>10008322</v>
      </c>
      <c r="B34623" t="s">
        <v>34522</v>
      </c>
    </row>
    <row r="34624" spans="1:2" x14ac:dyDescent="0.45">
      <c r="A34624">
        <v>10037706</v>
      </c>
      <c r="B34624" t="s">
        <v>34523</v>
      </c>
    </row>
    <row r="34625" spans="1:2" x14ac:dyDescent="0.45">
      <c r="A34625">
        <v>10067331</v>
      </c>
      <c r="B34625" t="s">
        <v>34524</v>
      </c>
    </row>
    <row r="34626" spans="1:2" x14ac:dyDescent="0.45">
      <c r="A34626">
        <v>10021111</v>
      </c>
      <c r="B34626" t="s">
        <v>34525</v>
      </c>
    </row>
    <row r="34627" spans="1:2" x14ac:dyDescent="0.45">
      <c r="A34627">
        <v>10067162</v>
      </c>
      <c r="B34627" t="s">
        <v>34526</v>
      </c>
    </row>
    <row r="34628" spans="1:2" x14ac:dyDescent="0.45">
      <c r="A34628">
        <v>10073994</v>
      </c>
      <c r="B34628" t="s">
        <v>34527</v>
      </c>
    </row>
    <row r="34629" spans="1:2" x14ac:dyDescent="0.45">
      <c r="A34629">
        <v>10001076</v>
      </c>
      <c r="B34629" t="s">
        <v>34528</v>
      </c>
    </row>
    <row r="34630" spans="1:2" x14ac:dyDescent="0.45">
      <c r="A34630">
        <v>10075690</v>
      </c>
      <c r="B34630" t="s">
        <v>33725</v>
      </c>
    </row>
    <row r="34631" spans="1:2" x14ac:dyDescent="0.45">
      <c r="A34631">
        <v>10088313</v>
      </c>
      <c r="B34631" t="s">
        <v>34529</v>
      </c>
    </row>
    <row r="34632" spans="1:2" x14ac:dyDescent="0.45">
      <c r="A34632">
        <v>10051559</v>
      </c>
      <c r="B34632" t="s">
        <v>34530</v>
      </c>
    </row>
    <row r="34633" spans="1:2" x14ac:dyDescent="0.45">
      <c r="A34633">
        <v>10040015</v>
      </c>
      <c r="B34633" t="s">
        <v>34531</v>
      </c>
    </row>
    <row r="34634" spans="1:2" x14ac:dyDescent="0.45">
      <c r="A34634">
        <v>10055288</v>
      </c>
      <c r="B34634" t="s">
        <v>34532</v>
      </c>
    </row>
    <row r="34635" spans="1:2" x14ac:dyDescent="0.45">
      <c r="A34635">
        <v>10010738</v>
      </c>
      <c r="B34635" t="s">
        <v>34533</v>
      </c>
    </row>
    <row r="34636" spans="1:2" x14ac:dyDescent="0.45">
      <c r="A34636">
        <v>10075527</v>
      </c>
      <c r="B34636" t="s">
        <v>30071</v>
      </c>
    </row>
    <row r="34637" spans="1:2" x14ac:dyDescent="0.45">
      <c r="A34637">
        <v>90000413</v>
      </c>
      <c r="B34637" t="s">
        <v>34534</v>
      </c>
    </row>
    <row r="34638" spans="1:2" x14ac:dyDescent="0.45">
      <c r="A34638">
        <v>10076260</v>
      </c>
      <c r="B34638" t="s">
        <v>34535</v>
      </c>
    </row>
    <row r="34639" spans="1:2" x14ac:dyDescent="0.45">
      <c r="A34639">
        <v>10022664</v>
      </c>
      <c r="B34639" t="s">
        <v>34536</v>
      </c>
    </row>
    <row r="34640" spans="1:2" x14ac:dyDescent="0.45">
      <c r="A34640">
        <v>10026252</v>
      </c>
      <c r="B34640" t="s">
        <v>34537</v>
      </c>
    </row>
    <row r="34641" spans="1:2" x14ac:dyDescent="0.45">
      <c r="A34641">
        <v>10033255</v>
      </c>
      <c r="B34641" t="s">
        <v>34538</v>
      </c>
    </row>
    <row r="34642" spans="1:2" x14ac:dyDescent="0.45">
      <c r="A34642">
        <v>10065123</v>
      </c>
      <c r="B34642" t="s">
        <v>34539</v>
      </c>
    </row>
    <row r="34643" spans="1:2" x14ac:dyDescent="0.45">
      <c r="A34643">
        <v>10077292</v>
      </c>
      <c r="B34643" t="s">
        <v>34540</v>
      </c>
    </row>
    <row r="34644" spans="1:2" x14ac:dyDescent="0.45">
      <c r="A34644">
        <v>10046047</v>
      </c>
      <c r="B34644" t="s">
        <v>34541</v>
      </c>
    </row>
    <row r="34645" spans="1:2" x14ac:dyDescent="0.45">
      <c r="A34645">
        <v>10035650</v>
      </c>
      <c r="B34645" t="s">
        <v>34542</v>
      </c>
    </row>
    <row r="34646" spans="1:2" x14ac:dyDescent="0.45">
      <c r="A34646">
        <v>10036689</v>
      </c>
      <c r="B34646" t="s">
        <v>20377</v>
      </c>
    </row>
    <row r="34647" spans="1:2" x14ac:dyDescent="0.45">
      <c r="A34647">
        <v>10018726</v>
      </c>
      <c r="B34647" t="s">
        <v>34543</v>
      </c>
    </row>
    <row r="34648" spans="1:2" x14ac:dyDescent="0.45">
      <c r="A34648">
        <v>10006613</v>
      </c>
      <c r="B34648" t="s">
        <v>34544</v>
      </c>
    </row>
    <row r="34649" spans="1:2" x14ac:dyDescent="0.45">
      <c r="A34649">
        <v>10039312</v>
      </c>
      <c r="B34649" t="s">
        <v>34545</v>
      </c>
    </row>
    <row r="34650" spans="1:2" x14ac:dyDescent="0.45">
      <c r="A34650">
        <v>10072285</v>
      </c>
      <c r="B34650" t="s">
        <v>34546</v>
      </c>
    </row>
    <row r="34651" spans="1:2" x14ac:dyDescent="0.45">
      <c r="A34651">
        <v>10034586</v>
      </c>
      <c r="B34651" t="s">
        <v>34547</v>
      </c>
    </row>
    <row r="34652" spans="1:2" x14ac:dyDescent="0.45">
      <c r="A34652">
        <v>10051870</v>
      </c>
      <c r="B34652" t="s">
        <v>34548</v>
      </c>
    </row>
    <row r="34653" spans="1:2" x14ac:dyDescent="0.45">
      <c r="A34653">
        <v>10086520</v>
      </c>
      <c r="B34653" t="s">
        <v>34549</v>
      </c>
    </row>
    <row r="34654" spans="1:2" x14ac:dyDescent="0.45">
      <c r="A34654">
        <v>10015689</v>
      </c>
      <c r="B34654" t="s">
        <v>34550</v>
      </c>
    </row>
    <row r="34655" spans="1:2" x14ac:dyDescent="0.45">
      <c r="A34655">
        <v>10029459</v>
      </c>
      <c r="B34655" t="s">
        <v>34551</v>
      </c>
    </row>
    <row r="34656" spans="1:2" x14ac:dyDescent="0.45">
      <c r="A34656">
        <v>10052009</v>
      </c>
      <c r="B34656" t="s">
        <v>34552</v>
      </c>
    </row>
    <row r="34657" spans="1:2" x14ac:dyDescent="0.45">
      <c r="A34657">
        <v>10033288</v>
      </c>
      <c r="B34657" t="s">
        <v>23258</v>
      </c>
    </row>
    <row r="34658" spans="1:2" x14ac:dyDescent="0.45">
      <c r="A34658">
        <v>10050838</v>
      </c>
      <c r="B34658" t="s">
        <v>34553</v>
      </c>
    </row>
    <row r="34659" spans="1:2" x14ac:dyDescent="0.45">
      <c r="A34659">
        <v>10080653</v>
      </c>
      <c r="B34659" t="s">
        <v>30422</v>
      </c>
    </row>
    <row r="34660" spans="1:2" x14ac:dyDescent="0.45">
      <c r="A34660">
        <v>10090459</v>
      </c>
      <c r="B34660" t="s">
        <v>34554</v>
      </c>
    </row>
    <row r="34661" spans="1:2" x14ac:dyDescent="0.45">
      <c r="A34661">
        <v>10070725</v>
      </c>
      <c r="B34661" t="s">
        <v>34555</v>
      </c>
    </row>
    <row r="34662" spans="1:2" x14ac:dyDescent="0.45">
      <c r="A34662">
        <v>10047451</v>
      </c>
      <c r="B34662" t="s">
        <v>34556</v>
      </c>
    </row>
    <row r="34663" spans="1:2" x14ac:dyDescent="0.45">
      <c r="A34663">
        <v>10089323</v>
      </c>
      <c r="B34663" t="s">
        <v>34557</v>
      </c>
    </row>
    <row r="34664" spans="1:2" x14ac:dyDescent="0.45">
      <c r="A34664">
        <v>10088078</v>
      </c>
      <c r="B34664" t="s">
        <v>34558</v>
      </c>
    </row>
    <row r="34665" spans="1:2" x14ac:dyDescent="0.45">
      <c r="A34665">
        <v>10024886</v>
      </c>
      <c r="B34665" t="s">
        <v>34559</v>
      </c>
    </row>
    <row r="34666" spans="1:2" x14ac:dyDescent="0.45">
      <c r="A34666">
        <v>10028953</v>
      </c>
      <c r="B34666" t="s">
        <v>34560</v>
      </c>
    </row>
    <row r="34667" spans="1:2" x14ac:dyDescent="0.45">
      <c r="A34667">
        <v>10016340</v>
      </c>
      <c r="B34667" t="s">
        <v>34561</v>
      </c>
    </row>
    <row r="34668" spans="1:2" x14ac:dyDescent="0.45">
      <c r="A34668">
        <v>10052276</v>
      </c>
      <c r="B34668" t="s">
        <v>34562</v>
      </c>
    </row>
    <row r="34669" spans="1:2" x14ac:dyDescent="0.45">
      <c r="A34669">
        <v>10021325</v>
      </c>
      <c r="B34669" t="s">
        <v>34563</v>
      </c>
    </row>
    <row r="34670" spans="1:2" x14ac:dyDescent="0.45">
      <c r="A34670">
        <v>10033524</v>
      </c>
      <c r="B34670" t="s">
        <v>34564</v>
      </c>
    </row>
    <row r="34671" spans="1:2" x14ac:dyDescent="0.45">
      <c r="A34671">
        <v>10090734</v>
      </c>
      <c r="B34671" t="s">
        <v>34565</v>
      </c>
    </row>
    <row r="34672" spans="1:2" x14ac:dyDescent="0.45">
      <c r="A34672">
        <v>10070437</v>
      </c>
      <c r="B34672" t="s">
        <v>34566</v>
      </c>
    </row>
    <row r="34673" spans="1:2" x14ac:dyDescent="0.45">
      <c r="A34673">
        <v>10016974</v>
      </c>
      <c r="B34673" t="s">
        <v>34567</v>
      </c>
    </row>
    <row r="34674" spans="1:2" x14ac:dyDescent="0.45">
      <c r="A34674">
        <v>10066084</v>
      </c>
      <c r="B34674" t="s">
        <v>34568</v>
      </c>
    </row>
    <row r="34675" spans="1:2" x14ac:dyDescent="0.45">
      <c r="A34675">
        <v>10066556</v>
      </c>
      <c r="B34675" t="s">
        <v>34569</v>
      </c>
    </row>
    <row r="34676" spans="1:2" x14ac:dyDescent="0.45">
      <c r="A34676">
        <v>10041591</v>
      </c>
      <c r="B34676" t="s">
        <v>34570</v>
      </c>
    </row>
    <row r="34677" spans="1:2" x14ac:dyDescent="0.45">
      <c r="A34677">
        <v>10066303</v>
      </c>
      <c r="B34677" t="s">
        <v>34571</v>
      </c>
    </row>
    <row r="34678" spans="1:2" x14ac:dyDescent="0.45">
      <c r="A34678">
        <v>10020162</v>
      </c>
      <c r="B34678" t="s">
        <v>34572</v>
      </c>
    </row>
    <row r="34679" spans="1:2" x14ac:dyDescent="0.45">
      <c r="A34679">
        <v>10062732</v>
      </c>
      <c r="B34679" t="s">
        <v>34573</v>
      </c>
    </row>
    <row r="34680" spans="1:2" x14ac:dyDescent="0.45">
      <c r="A34680">
        <v>10010937</v>
      </c>
      <c r="B34680" t="s">
        <v>34574</v>
      </c>
    </row>
    <row r="34681" spans="1:2" x14ac:dyDescent="0.45">
      <c r="A34681">
        <v>10047728</v>
      </c>
      <c r="B34681" t="s">
        <v>33634</v>
      </c>
    </row>
    <row r="34682" spans="1:2" x14ac:dyDescent="0.45">
      <c r="A34682">
        <v>10001959</v>
      </c>
      <c r="B34682" t="s">
        <v>34575</v>
      </c>
    </row>
    <row r="34683" spans="1:2" x14ac:dyDescent="0.45">
      <c r="A34683">
        <v>10047198</v>
      </c>
      <c r="B34683" t="s">
        <v>34576</v>
      </c>
    </row>
    <row r="34684" spans="1:2" x14ac:dyDescent="0.45">
      <c r="A34684">
        <v>10070836</v>
      </c>
      <c r="B34684" t="s">
        <v>34577</v>
      </c>
    </row>
    <row r="34685" spans="1:2" x14ac:dyDescent="0.45">
      <c r="A34685">
        <v>10064660</v>
      </c>
      <c r="B34685" t="s">
        <v>34578</v>
      </c>
    </row>
    <row r="34686" spans="1:2" x14ac:dyDescent="0.45">
      <c r="A34686">
        <v>10082671</v>
      </c>
      <c r="B34686" t="s">
        <v>34579</v>
      </c>
    </row>
    <row r="34687" spans="1:2" x14ac:dyDescent="0.45">
      <c r="A34687">
        <v>10017231</v>
      </c>
      <c r="B34687" t="s">
        <v>34580</v>
      </c>
    </row>
    <row r="34688" spans="1:2" x14ac:dyDescent="0.45">
      <c r="A34688">
        <v>10073074</v>
      </c>
      <c r="B34688" t="s">
        <v>34581</v>
      </c>
    </row>
    <row r="34689" spans="1:2" x14ac:dyDescent="0.45">
      <c r="A34689">
        <v>10075939</v>
      </c>
      <c r="B34689" t="s">
        <v>28241</v>
      </c>
    </row>
    <row r="34690" spans="1:2" x14ac:dyDescent="0.45">
      <c r="A34690">
        <v>10075932</v>
      </c>
      <c r="B34690" t="s">
        <v>34582</v>
      </c>
    </row>
    <row r="34691" spans="1:2" x14ac:dyDescent="0.45">
      <c r="A34691">
        <v>10042399</v>
      </c>
      <c r="B34691" t="s">
        <v>34583</v>
      </c>
    </row>
    <row r="34692" spans="1:2" x14ac:dyDescent="0.45">
      <c r="A34692">
        <v>10049951</v>
      </c>
      <c r="B34692" t="s">
        <v>34584</v>
      </c>
    </row>
    <row r="34693" spans="1:2" x14ac:dyDescent="0.45">
      <c r="A34693">
        <v>10025748</v>
      </c>
      <c r="B34693" t="s">
        <v>34585</v>
      </c>
    </row>
    <row r="34694" spans="1:2" x14ac:dyDescent="0.45">
      <c r="A34694">
        <v>10017005</v>
      </c>
      <c r="B34694" t="s">
        <v>34586</v>
      </c>
    </row>
    <row r="34695" spans="1:2" x14ac:dyDescent="0.45">
      <c r="A34695">
        <v>10013931</v>
      </c>
      <c r="B34695" t="s">
        <v>34587</v>
      </c>
    </row>
    <row r="34696" spans="1:2" x14ac:dyDescent="0.45">
      <c r="A34696">
        <v>10057119</v>
      </c>
      <c r="B34696" t="s">
        <v>34588</v>
      </c>
    </row>
    <row r="34697" spans="1:2" x14ac:dyDescent="0.45">
      <c r="A34697">
        <v>10078253</v>
      </c>
      <c r="B34697" t="s">
        <v>34589</v>
      </c>
    </row>
    <row r="34698" spans="1:2" x14ac:dyDescent="0.45">
      <c r="A34698">
        <v>10051527</v>
      </c>
      <c r="B34698" t="s">
        <v>34590</v>
      </c>
    </row>
    <row r="34699" spans="1:2" x14ac:dyDescent="0.45">
      <c r="A34699">
        <v>10051977</v>
      </c>
      <c r="B34699" t="s">
        <v>34591</v>
      </c>
    </row>
    <row r="34700" spans="1:2" x14ac:dyDescent="0.45">
      <c r="A34700">
        <v>10023271</v>
      </c>
      <c r="B34700" t="s">
        <v>34592</v>
      </c>
    </row>
    <row r="34701" spans="1:2" x14ac:dyDescent="0.45">
      <c r="A34701">
        <v>10043880</v>
      </c>
      <c r="B34701" t="s">
        <v>26238</v>
      </c>
    </row>
    <row r="34702" spans="1:2" x14ac:dyDescent="0.45">
      <c r="A34702">
        <v>10021993</v>
      </c>
      <c r="B34702" t="s">
        <v>34593</v>
      </c>
    </row>
    <row r="34703" spans="1:2" x14ac:dyDescent="0.45">
      <c r="A34703">
        <v>10020044</v>
      </c>
      <c r="B34703" t="s">
        <v>34594</v>
      </c>
    </row>
    <row r="34704" spans="1:2" x14ac:dyDescent="0.45">
      <c r="A34704">
        <v>10057405</v>
      </c>
      <c r="B34704" t="s">
        <v>34595</v>
      </c>
    </row>
    <row r="34705" spans="1:2" x14ac:dyDescent="0.45">
      <c r="A34705">
        <v>10030341</v>
      </c>
      <c r="B34705" t="s">
        <v>34596</v>
      </c>
    </row>
    <row r="34706" spans="1:2" x14ac:dyDescent="0.45">
      <c r="A34706">
        <v>10006062</v>
      </c>
      <c r="B34706" t="s">
        <v>34597</v>
      </c>
    </row>
    <row r="34707" spans="1:2" x14ac:dyDescent="0.45">
      <c r="A34707">
        <v>10089628</v>
      </c>
      <c r="B34707" t="s">
        <v>34598</v>
      </c>
    </row>
    <row r="34708" spans="1:2" x14ac:dyDescent="0.45">
      <c r="A34708">
        <v>10064378</v>
      </c>
      <c r="B34708" t="s">
        <v>34599</v>
      </c>
    </row>
    <row r="34709" spans="1:2" x14ac:dyDescent="0.45">
      <c r="A34709">
        <v>10077232</v>
      </c>
      <c r="B34709" t="s">
        <v>34600</v>
      </c>
    </row>
    <row r="34710" spans="1:2" x14ac:dyDescent="0.45">
      <c r="A34710">
        <v>10042739</v>
      </c>
      <c r="B34710" t="s">
        <v>34601</v>
      </c>
    </row>
    <row r="34711" spans="1:2" x14ac:dyDescent="0.45">
      <c r="A34711">
        <v>10044409</v>
      </c>
      <c r="B34711" t="s">
        <v>34602</v>
      </c>
    </row>
    <row r="34712" spans="1:2" x14ac:dyDescent="0.45">
      <c r="A34712">
        <v>10034192</v>
      </c>
      <c r="B34712" t="s">
        <v>34603</v>
      </c>
    </row>
    <row r="34713" spans="1:2" x14ac:dyDescent="0.45">
      <c r="A34713">
        <v>10041829</v>
      </c>
      <c r="B34713" t="s">
        <v>34604</v>
      </c>
    </row>
    <row r="34714" spans="1:2" x14ac:dyDescent="0.45">
      <c r="A34714">
        <v>10080584</v>
      </c>
      <c r="B34714" t="s">
        <v>34605</v>
      </c>
    </row>
    <row r="34715" spans="1:2" x14ac:dyDescent="0.45">
      <c r="A34715">
        <v>10052247</v>
      </c>
      <c r="B34715" t="s">
        <v>32642</v>
      </c>
    </row>
    <row r="34716" spans="1:2" x14ac:dyDescent="0.45">
      <c r="A34716">
        <v>10053003</v>
      </c>
      <c r="B34716" t="s">
        <v>34606</v>
      </c>
    </row>
    <row r="34717" spans="1:2" x14ac:dyDescent="0.45">
      <c r="A34717">
        <v>10003282</v>
      </c>
      <c r="B34717" t="s">
        <v>34607</v>
      </c>
    </row>
    <row r="34718" spans="1:2" x14ac:dyDescent="0.45">
      <c r="A34718">
        <v>10083595</v>
      </c>
      <c r="B34718" t="s">
        <v>32520</v>
      </c>
    </row>
    <row r="34719" spans="1:2" x14ac:dyDescent="0.45">
      <c r="A34719">
        <v>10076381</v>
      </c>
      <c r="B34719" t="s">
        <v>34608</v>
      </c>
    </row>
    <row r="34720" spans="1:2" x14ac:dyDescent="0.45">
      <c r="A34720">
        <v>10067564</v>
      </c>
      <c r="B34720" t="s">
        <v>34609</v>
      </c>
    </row>
    <row r="34721" spans="1:2" x14ac:dyDescent="0.45">
      <c r="A34721">
        <v>10087342</v>
      </c>
      <c r="B34721" t="s">
        <v>30454</v>
      </c>
    </row>
    <row r="34722" spans="1:2" x14ac:dyDescent="0.45">
      <c r="A34722">
        <v>10006295</v>
      </c>
      <c r="B34722" t="s">
        <v>34610</v>
      </c>
    </row>
    <row r="34723" spans="1:2" x14ac:dyDescent="0.45">
      <c r="A34723">
        <v>10064745</v>
      </c>
      <c r="B34723" t="s">
        <v>34611</v>
      </c>
    </row>
    <row r="34724" spans="1:2" x14ac:dyDescent="0.45">
      <c r="A34724">
        <v>10024731</v>
      </c>
      <c r="B34724" t="s">
        <v>34612</v>
      </c>
    </row>
    <row r="34725" spans="1:2" x14ac:dyDescent="0.45">
      <c r="A34725">
        <v>10052887</v>
      </c>
      <c r="B34725" t="s">
        <v>34613</v>
      </c>
    </row>
    <row r="34726" spans="1:2" x14ac:dyDescent="0.45">
      <c r="A34726">
        <v>10064797</v>
      </c>
      <c r="B34726" t="s">
        <v>25744</v>
      </c>
    </row>
    <row r="34727" spans="1:2" x14ac:dyDescent="0.45">
      <c r="A34727">
        <v>10036813</v>
      </c>
      <c r="B34727" t="s">
        <v>34614</v>
      </c>
    </row>
    <row r="34728" spans="1:2" x14ac:dyDescent="0.45">
      <c r="A34728">
        <v>10001257</v>
      </c>
      <c r="B34728" t="s">
        <v>34615</v>
      </c>
    </row>
    <row r="34729" spans="1:2" x14ac:dyDescent="0.45">
      <c r="A34729">
        <v>10005349</v>
      </c>
      <c r="B34729" t="s">
        <v>34616</v>
      </c>
    </row>
    <row r="34730" spans="1:2" x14ac:dyDescent="0.45">
      <c r="A34730">
        <v>10087302</v>
      </c>
      <c r="B34730" t="s">
        <v>34617</v>
      </c>
    </row>
    <row r="34731" spans="1:2" x14ac:dyDescent="0.45">
      <c r="A34731">
        <v>10076947</v>
      </c>
      <c r="B34731" t="s">
        <v>34618</v>
      </c>
    </row>
    <row r="34732" spans="1:2" x14ac:dyDescent="0.45">
      <c r="A34732">
        <v>10088149</v>
      </c>
      <c r="B34732" t="s">
        <v>34619</v>
      </c>
    </row>
    <row r="34733" spans="1:2" x14ac:dyDescent="0.45">
      <c r="A34733">
        <v>10082377</v>
      </c>
      <c r="B34733" t="s">
        <v>34620</v>
      </c>
    </row>
    <row r="34734" spans="1:2" x14ac:dyDescent="0.45">
      <c r="A34734">
        <v>10026765</v>
      </c>
      <c r="B34734" t="s">
        <v>34621</v>
      </c>
    </row>
    <row r="34735" spans="1:2" x14ac:dyDescent="0.45">
      <c r="A34735">
        <v>10064519</v>
      </c>
      <c r="B34735" t="s">
        <v>34622</v>
      </c>
    </row>
    <row r="34736" spans="1:2" x14ac:dyDescent="0.45">
      <c r="A34736">
        <v>10054963</v>
      </c>
      <c r="B34736" t="s">
        <v>34623</v>
      </c>
    </row>
    <row r="34737" spans="1:2" x14ac:dyDescent="0.45">
      <c r="A34737">
        <v>10072925</v>
      </c>
      <c r="B34737" t="s">
        <v>34624</v>
      </c>
    </row>
    <row r="34738" spans="1:2" x14ac:dyDescent="0.45">
      <c r="A34738">
        <v>10068871</v>
      </c>
      <c r="B34738" t="s">
        <v>29503</v>
      </c>
    </row>
    <row r="34739" spans="1:2" x14ac:dyDescent="0.45">
      <c r="A34739">
        <v>10045788</v>
      </c>
      <c r="B34739" t="s">
        <v>34625</v>
      </c>
    </row>
    <row r="34740" spans="1:2" x14ac:dyDescent="0.45">
      <c r="A34740">
        <v>10035043</v>
      </c>
      <c r="B34740" t="s">
        <v>22430</v>
      </c>
    </row>
    <row r="34741" spans="1:2" x14ac:dyDescent="0.45">
      <c r="A34741">
        <v>10037567</v>
      </c>
      <c r="B34741" t="s">
        <v>34626</v>
      </c>
    </row>
    <row r="34742" spans="1:2" x14ac:dyDescent="0.45">
      <c r="A34742">
        <v>10080952</v>
      </c>
      <c r="B34742" t="s">
        <v>34627</v>
      </c>
    </row>
    <row r="34743" spans="1:2" x14ac:dyDescent="0.45">
      <c r="A34743">
        <v>10004436</v>
      </c>
      <c r="B34743" t="s">
        <v>34628</v>
      </c>
    </row>
    <row r="34744" spans="1:2" x14ac:dyDescent="0.45">
      <c r="A34744">
        <v>10081713</v>
      </c>
      <c r="B34744" t="s">
        <v>34629</v>
      </c>
    </row>
    <row r="34745" spans="1:2" x14ac:dyDescent="0.45">
      <c r="A34745">
        <v>10076777</v>
      </c>
      <c r="B34745" t="s">
        <v>34630</v>
      </c>
    </row>
    <row r="34746" spans="1:2" x14ac:dyDescent="0.45">
      <c r="A34746">
        <v>10048864</v>
      </c>
      <c r="B34746" t="s">
        <v>34631</v>
      </c>
    </row>
    <row r="34747" spans="1:2" x14ac:dyDescent="0.45">
      <c r="A34747">
        <v>10063479</v>
      </c>
      <c r="B34747" t="s">
        <v>30984</v>
      </c>
    </row>
    <row r="34748" spans="1:2" x14ac:dyDescent="0.45">
      <c r="A34748">
        <v>10021884</v>
      </c>
      <c r="B34748" t="s">
        <v>34632</v>
      </c>
    </row>
    <row r="34749" spans="1:2" x14ac:dyDescent="0.45">
      <c r="A34749">
        <v>10002527</v>
      </c>
      <c r="B34749" t="s">
        <v>34633</v>
      </c>
    </row>
    <row r="34750" spans="1:2" x14ac:dyDescent="0.45">
      <c r="A34750">
        <v>10083591</v>
      </c>
      <c r="B34750" t="s">
        <v>34634</v>
      </c>
    </row>
    <row r="34751" spans="1:2" x14ac:dyDescent="0.45">
      <c r="A34751">
        <v>10065923</v>
      </c>
      <c r="B34751" t="s">
        <v>34635</v>
      </c>
    </row>
    <row r="34752" spans="1:2" x14ac:dyDescent="0.45">
      <c r="A34752">
        <v>10068719</v>
      </c>
      <c r="B34752" t="s">
        <v>34636</v>
      </c>
    </row>
    <row r="34753" spans="1:2" x14ac:dyDescent="0.45">
      <c r="A34753">
        <v>10082368</v>
      </c>
      <c r="B34753" t="s">
        <v>32198</v>
      </c>
    </row>
    <row r="34754" spans="1:2" x14ac:dyDescent="0.45">
      <c r="A34754">
        <v>10005839</v>
      </c>
      <c r="B34754" t="s">
        <v>34637</v>
      </c>
    </row>
    <row r="34755" spans="1:2" x14ac:dyDescent="0.45">
      <c r="A34755">
        <v>10063952</v>
      </c>
      <c r="B34755" t="s">
        <v>34638</v>
      </c>
    </row>
    <row r="34756" spans="1:2" x14ac:dyDescent="0.45">
      <c r="A34756">
        <v>10048127</v>
      </c>
      <c r="B34756" t="s">
        <v>34639</v>
      </c>
    </row>
    <row r="34757" spans="1:2" x14ac:dyDescent="0.45">
      <c r="A34757">
        <v>10046586</v>
      </c>
      <c r="B34757" t="s">
        <v>34640</v>
      </c>
    </row>
    <row r="34758" spans="1:2" x14ac:dyDescent="0.45">
      <c r="A34758">
        <v>10027110</v>
      </c>
      <c r="B34758" t="s">
        <v>34641</v>
      </c>
    </row>
    <row r="34759" spans="1:2" x14ac:dyDescent="0.45">
      <c r="A34759">
        <v>10040707</v>
      </c>
      <c r="B34759" t="s">
        <v>34642</v>
      </c>
    </row>
    <row r="34760" spans="1:2" x14ac:dyDescent="0.45">
      <c r="A34760">
        <v>10077111</v>
      </c>
      <c r="B34760" t="s">
        <v>34643</v>
      </c>
    </row>
    <row r="34761" spans="1:2" x14ac:dyDescent="0.45">
      <c r="A34761">
        <v>10066774</v>
      </c>
      <c r="B34761" t="s">
        <v>34644</v>
      </c>
    </row>
    <row r="34762" spans="1:2" x14ac:dyDescent="0.45">
      <c r="A34762">
        <v>10080391</v>
      </c>
      <c r="B34762" t="s">
        <v>34645</v>
      </c>
    </row>
    <row r="34763" spans="1:2" x14ac:dyDescent="0.45">
      <c r="A34763">
        <v>10029913</v>
      </c>
      <c r="B34763" t="s">
        <v>34646</v>
      </c>
    </row>
    <row r="34764" spans="1:2" x14ac:dyDescent="0.45">
      <c r="A34764">
        <v>10013392</v>
      </c>
      <c r="B34764" t="s">
        <v>34647</v>
      </c>
    </row>
    <row r="34765" spans="1:2" x14ac:dyDescent="0.45">
      <c r="A34765">
        <v>10026227</v>
      </c>
      <c r="B34765" t="s">
        <v>34648</v>
      </c>
    </row>
    <row r="34766" spans="1:2" x14ac:dyDescent="0.45">
      <c r="A34766">
        <v>10045310</v>
      </c>
      <c r="B34766" t="s">
        <v>34649</v>
      </c>
    </row>
    <row r="34767" spans="1:2" x14ac:dyDescent="0.45">
      <c r="A34767">
        <v>10014041</v>
      </c>
      <c r="B34767" t="s">
        <v>34650</v>
      </c>
    </row>
    <row r="34768" spans="1:2" x14ac:dyDescent="0.45">
      <c r="A34768">
        <v>10045774</v>
      </c>
      <c r="B34768" t="s">
        <v>34651</v>
      </c>
    </row>
    <row r="34769" spans="1:2" x14ac:dyDescent="0.45">
      <c r="A34769">
        <v>10002378</v>
      </c>
      <c r="B34769" t="s">
        <v>34652</v>
      </c>
    </row>
    <row r="34770" spans="1:2" x14ac:dyDescent="0.45">
      <c r="A34770">
        <v>10056723</v>
      </c>
      <c r="B34770" t="s">
        <v>34653</v>
      </c>
    </row>
    <row r="34771" spans="1:2" x14ac:dyDescent="0.45">
      <c r="A34771">
        <v>10080246</v>
      </c>
      <c r="B34771" t="s">
        <v>34654</v>
      </c>
    </row>
    <row r="34772" spans="1:2" x14ac:dyDescent="0.45">
      <c r="A34772">
        <v>10069282</v>
      </c>
      <c r="B34772" t="s">
        <v>34655</v>
      </c>
    </row>
    <row r="34773" spans="1:2" x14ac:dyDescent="0.45">
      <c r="A34773">
        <v>10083062</v>
      </c>
      <c r="B34773" t="s">
        <v>34656</v>
      </c>
    </row>
    <row r="34774" spans="1:2" x14ac:dyDescent="0.45">
      <c r="A34774">
        <v>10010383</v>
      </c>
      <c r="B34774" t="s">
        <v>34657</v>
      </c>
    </row>
    <row r="34775" spans="1:2" x14ac:dyDescent="0.45">
      <c r="A34775">
        <v>10087086</v>
      </c>
      <c r="B34775" t="s">
        <v>25274</v>
      </c>
    </row>
    <row r="34776" spans="1:2" x14ac:dyDescent="0.45">
      <c r="A34776">
        <v>10024288</v>
      </c>
      <c r="B34776" t="s">
        <v>34658</v>
      </c>
    </row>
    <row r="34777" spans="1:2" x14ac:dyDescent="0.45">
      <c r="A34777">
        <v>10055296</v>
      </c>
      <c r="B34777" t="s">
        <v>34659</v>
      </c>
    </row>
    <row r="34778" spans="1:2" x14ac:dyDescent="0.45">
      <c r="A34778">
        <v>10008374</v>
      </c>
      <c r="B34778" t="s">
        <v>34660</v>
      </c>
    </row>
    <row r="34779" spans="1:2" x14ac:dyDescent="0.45">
      <c r="A34779">
        <v>10008508</v>
      </c>
      <c r="B34779" t="s">
        <v>34661</v>
      </c>
    </row>
    <row r="34780" spans="1:2" x14ac:dyDescent="0.45">
      <c r="A34780">
        <v>10027503</v>
      </c>
      <c r="B34780" t="s">
        <v>34662</v>
      </c>
    </row>
    <row r="34781" spans="1:2" x14ac:dyDescent="0.45">
      <c r="A34781">
        <v>10007866</v>
      </c>
      <c r="B34781" t="s">
        <v>34663</v>
      </c>
    </row>
    <row r="34782" spans="1:2" x14ac:dyDescent="0.45">
      <c r="A34782">
        <v>10080220</v>
      </c>
      <c r="B34782" t="s">
        <v>34664</v>
      </c>
    </row>
    <row r="34783" spans="1:2" x14ac:dyDescent="0.45">
      <c r="A34783">
        <v>10028949</v>
      </c>
      <c r="B34783" t="s">
        <v>34665</v>
      </c>
    </row>
    <row r="34784" spans="1:2" x14ac:dyDescent="0.45">
      <c r="A34784">
        <v>10039506</v>
      </c>
      <c r="B34784" t="s">
        <v>34666</v>
      </c>
    </row>
    <row r="34785" spans="1:2" x14ac:dyDescent="0.45">
      <c r="A34785">
        <v>10053688</v>
      </c>
      <c r="B34785" t="s">
        <v>34667</v>
      </c>
    </row>
    <row r="34786" spans="1:2" x14ac:dyDescent="0.45">
      <c r="A34786">
        <v>10057370</v>
      </c>
      <c r="B34786" t="s">
        <v>34668</v>
      </c>
    </row>
    <row r="34787" spans="1:2" x14ac:dyDescent="0.45">
      <c r="A34787">
        <v>10046208</v>
      </c>
      <c r="B34787" t="s">
        <v>21993</v>
      </c>
    </row>
    <row r="34788" spans="1:2" x14ac:dyDescent="0.45">
      <c r="A34788">
        <v>10053088</v>
      </c>
      <c r="B34788" t="s">
        <v>34669</v>
      </c>
    </row>
    <row r="34789" spans="1:2" x14ac:dyDescent="0.45">
      <c r="A34789">
        <v>10080732</v>
      </c>
      <c r="B34789" t="s">
        <v>34670</v>
      </c>
    </row>
    <row r="34790" spans="1:2" x14ac:dyDescent="0.45">
      <c r="A34790">
        <v>10046356</v>
      </c>
      <c r="B34790" t="s">
        <v>34671</v>
      </c>
    </row>
    <row r="34791" spans="1:2" x14ac:dyDescent="0.45">
      <c r="A34791">
        <v>10086182</v>
      </c>
      <c r="B34791" t="s">
        <v>34672</v>
      </c>
    </row>
    <row r="34792" spans="1:2" x14ac:dyDescent="0.45">
      <c r="A34792">
        <v>10078776</v>
      </c>
      <c r="B34792" t="s">
        <v>34673</v>
      </c>
    </row>
    <row r="34793" spans="1:2" x14ac:dyDescent="0.45">
      <c r="A34793">
        <v>10044507</v>
      </c>
      <c r="B34793" t="s">
        <v>34674</v>
      </c>
    </row>
    <row r="34794" spans="1:2" x14ac:dyDescent="0.45">
      <c r="A34794">
        <v>10074937</v>
      </c>
      <c r="B34794" t="s">
        <v>34675</v>
      </c>
    </row>
    <row r="34795" spans="1:2" x14ac:dyDescent="0.45">
      <c r="A34795">
        <v>10086147</v>
      </c>
      <c r="B34795" t="s">
        <v>34676</v>
      </c>
    </row>
    <row r="34796" spans="1:2" x14ac:dyDescent="0.45">
      <c r="A34796">
        <v>10088069</v>
      </c>
      <c r="B34796" t="s">
        <v>21945</v>
      </c>
    </row>
    <row r="34797" spans="1:2" x14ac:dyDescent="0.45">
      <c r="A34797">
        <v>10019144</v>
      </c>
      <c r="B34797" t="s">
        <v>34677</v>
      </c>
    </row>
    <row r="34798" spans="1:2" x14ac:dyDescent="0.45">
      <c r="A34798">
        <v>10037915</v>
      </c>
      <c r="B34798" t="s">
        <v>34678</v>
      </c>
    </row>
    <row r="34799" spans="1:2" x14ac:dyDescent="0.45">
      <c r="A34799">
        <v>10029468</v>
      </c>
      <c r="B34799" t="s">
        <v>34679</v>
      </c>
    </row>
    <row r="34800" spans="1:2" x14ac:dyDescent="0.45">
      <c r="A34800">
        <v>10006913</v>
      </c>
      <c r="B34800" t="s">
        <v>34680</v>
      </c>
    </row>
    <row r="34801" spans="1:2" x14ac:dyDescent="0.45">
      <c r="A34801">
        <v>10089829</v>
      </c>
      <c r="B34801" t="s">
        <v>34681</v>
      </c>
    </row>
    <row r="34802" spans="1:2" x14ac:dyDescent="0.45">
      <c r="A34802">
        <v>10040926</v>
      </c>
      <c r="B34802" t="s">
        <v>34682</v>
      </c>
    </row>
    <row r="34803" spans="1:2" x14ac:dyDescent="0.45">
      <c r="A34803">
        <v>10015379</v>
      </c>
      <c r="B34803" t="s">
        <v>34683</v>
      </c>
    </row>
    <row r="34804" spans="1:2" x14ac:dyDescent="0.45">
      <c r="A34804">
        <v>10016526</v>
      </c>
      <c r="B34804" t="s">
        <v>34684</v>
      </c>
    </row>
    <row r="34805" spans="1:2" x14ac:dyDescent="0.45">
      <c r="A34805">
        <v>10048131</v>
      </c>
      <c r="B34805" t="s">
        <v>34685</v>
      </c>
    </row>
    <row r="34806" spans="1:2" x14ac:dyDescent="0.45">
      <c r="A34806">
        <v>10011706</v>
      </c>
      <c r="B34806" t="s">
        <v>34686</v>
      </c>
    </row>
    <row r="34807" spans="1:2" x14ac:dyDescent="0.45">
      <c r="A34807">
        <v>10050475</v>
      </c>
      <c r="B34807" t="s">
        <v>34687</v>
      </c>
    </row>
    <row r="34808" spans="1:2" x14ac:dyDescent="0.45">
      <c r="A34808">
        <v>10017411</v>
      </c>
      <c r="B34808" t="s">
        <v>34688</v>
      </c>
    </row>
    <row r="34809" spans="1:2" x14ac:dyDescent="0.45">
      <c r="A34809">
        <v>10064124</v>
      </c>
      <c r="B34809" t="s">
        <v>34689</v>
      </c>
    </row>
    <row r="34810" spans="1:2" x14ac:dyDescent="0.45">
      <c r="A34810">
        <v>10050442</v>
      </c>
      <c r="B34810" t="s">
        <v>34690</v>
      </c>
    </row>
    <row r="34811" spans="1:2" x14ac:dyDescent="0.45">
      <c r="A34811">
        <v>10026006</v>
      </c>
      <c r="B34811" t="s">
        <v>34691</v>
      </c>
    </row>
    <row r="34812" spans="1:2" x14ac:dyDescent="0.45">
      <c r="A34812">
        <v>10006976</v>
      </c>
      <c r="B34812" t="s">
        <v>34692</v>
      </c>
    </row>
    <row r="34813" spans="1:2" x14ac:dyDescent="0.45">
      <c r="A34813">
        <v>10052147</v>
      </c>
      <c r="B34813" t="s">
        <v>27391</v>
      </c>
    </row>
    <row r="34814" spans="1:2" x14ac:dyDescent="0.45">
      <c r="A34814">
        <v>10055728</v>
      </c>
      <c r="B34814" t="s">
        <v>34693</v>
      </c>
    </row>
    <row r="34815" spans="1:2" x14ac:dyDescent="0.45">
      <c r="A34815">
        <v>10080020</v>
      </c>
      <c r="B34815" t="s">
        <v>34694</v>
      </c>
    </row>
    <row r="34816" spans="1:2" x14ac:dyDescent="0.45">
      <c r="A34816">
        <v>10034636</v>
      </c>
      <c r="B34816" t="s">
        <v>21734</v>
      </c>
    </row>
    <row r="34817" spans="1:2" x14ac:dyDescent="0.45">
      <c r="A34817">
        <v>10056537</v>
      </c>
      <c r="B34817" t="s">
        <v>34695</v>
      </c>
    </row>
    <row r="34818" spans="1:2" x14ac:dyDescent="0.45">
      <c r="A34818">
        <v>10002579</v>
      </c>
      <c r="B34818" t="s">
        <v>34696</v>
      </c>
    </row>
    <row r="34819" spans="1:2" x14ac:dyDescent="0.45">
      <c r="A34819">
        <v>10062856</v>
      </c>
      <c r="B34819" t="s">
        <v>34697</v>
      </c>
    </row>
    <row r="34820" spans="1:2" x14ac:dyDescent="0.45">
      <c r="A34820">
        <v>10007248</v>
      </c>
      <c r="B34820" t="s">
        <v>34698</v>
      </c>
    </row>
    <row r="34821" spans="1:2" x14ac:dyDescent="0.45">
      <c r="A34821">
        <v>10065782</v>
      </c>
      <c r="B34821" t="s">
        <v>34699</v>
      </c>
    </row>
    <row r="34822" spans="1:2" x14ac:dyDescent="0.45">
      <c r="A34822">
        <v>10002990</v>
      </c>
      <c r="B34822" t="s">
        <v>34700</v>
      </c>
    </row>
    <row r="34823" spans="1:2" x14ac:dyDescent="0.45">
      <c r="A34823">
        <v>10023774</v>
      </c>
      <c r="B34823" t="s">
        <v>34701</v>
      </c>
    </row>
    <row r="34824" spans="1:2" x14ac:dyDescent="0.45">
      <c r="A34824">
        <v>10040065</v>
      </c>
      <c r="B34824" t="s">
        <v>34702</v>
      </c>
    </row>
    <row r="34825" spans="1:2" x14ac:dyDescent="0.45">
      <c r="A34825">
        <v>10067291</v>
      </c>
      <c r="B34825" t="s">
        <v>34703</v>
      </c>
    </row>
    <row r="34826" spans="1:2" x14ac:dyDescent="0.45">
      <c r="A34826">
        <v>10072562</v>
      </c>
      <c r="B34826" t="s">
        <v>34704</v>
      </c>
    </row>
    <row r="34827" spans="1:2" x14ac:dyDescent="0.45">
      <c r="A34827">
        <v>10057810</v>
      </c>
      <c r="B34827" t="s">
        <v>34705</v>
      </c>
    </row>
    <row r="34828" spans="1:2" x14ac:dyDescent="0.45">
      <c r="A34828">
        <v>10081206</v>
      </c>
      <c r="B34828" t="s">
        <v>34706</v>
      </c>
    </row>
    <row r="34829" spans="1:2" x14ac:dyDescent="0.45">
      <c r="A34829">
        <v>10074296</v>
      </c>
      <c r="B34829" t="s">
        <v>34707</v>
      </c>
    </row>
    <row r="34830" spans="1:2" x14ac:dyDescent="0.45">
      <c r="A34830">
        <v>10074079</v>
      </c>
      <c r="B34830" t="s">
        <v>34708</v>
      </c>
    </row>
    <row r="34831" spans="1:2" x14ac:dyDescent="0.45">
      <c r="A34831">
        <v>10065020</v>
      </c>
      <c r="B34831" t="s">
        <v>34709</v>
      </c>
    </row>
    <row r="34832" spans="1:2" x14ac:dyDescent="0.45">
      <c r="A34832">
        <v>10027751</v>
      </c>
      <c r="B34832" t="s">
        <v>34710</v>
      </c>
    </row>
    <row r="34833" spans="1:2" x14ac:dyDescent="0.45">
      <c r="A34833">
        <v>10006474</v>
      </c>
      <c r="B34833" t="s">
        <v>34711</v>
      </c>
    </row>
    <row r="34834" spans="1:2" x14ac:dyDescent="0.45">
      <c r="A34834">
        <v>10036225</v>
      </c>
      <c r="B34834" t="s">
        <v>34712</v>
      </c>
    </row>
    <row r="34835" spans="1:2" x14ac:dyDescent="0.45">
      <c r="A34835">
        <v>10047948</v>
      </c>
      <c r="B34835" t="s">
        <v>34713</v>
      </c>
    </row>
    <row r="34836" spans="1:2" x14ac:dyDescent="0.45">
      <c r="A34836">
        <v>10073491</v>
      </c>
      <c r="B34836" t="s">
        <v>34714</v>
      </c>
    </row>
    <row r="34837" spans="1:2" x14ac:dyDescent="0.45">
      <c r="A34837">
        <v>10070556</v>
      </c>
      <c r="B34837" t="s">
        <v>34715</v>
      </c>
    </row>
    <row r="34838" spans="1:2" x14ac:dyDescent="0.45">
      <c r="A34838">
        <v>10089102</v>
      </c>
      <c r="B34838" t="s">
        <v>33164</v>
      </c>
    </row>
    <row r="34839" spans="1:2" x14ac:dyDescent="0.45">
      <c r="A34839">
        <v>10016218</v>
      </c>
      <c r="B34839" t="s">
        <v>34716</v>
      </c>
    </row>
    <row r="34840" spans="1:2" x14ac:dyDescent="0.45">
      <c r="A34840">
        <v>10069403</v>
      </c>
      <c r="B34840" t="s">
        <v>34717</v>
      </c>
    </row>
    <row r="34841" spans="1:2" x14ac:dyDescent="0.45">
      <c r="A34841">
        <v>10086874</v>
      </c>
      <c r="B34841" t="s">
        <v>34718</v>
      </c>
    </row>
    <row r="34842" spans="1:2" x14ac:dyDescent="0.45">
      <c r="A34842">
        <v>10081382</v>
      </c>
      <c r="B34842" t="s">
        <v>34719</v>
      </c>
    </row>
    <row r="34843" spans="1:2" x14ac:dyDescent="0.45">
      <c r="A34843">
        <v>10070945</v>
      </c>
      <c r="B34843" t="s">
        <v>34720</v>
      </c>
    </row>
    <row r="34844" spans="1:2" x14ac:dyDescent="0.45">
      <c r="A34844">
        <v>10057558</v>
      </c>
      <c r="B34844" t="s">
        <v>34721</v>
      </c>
    </row>
    <row r="34845" spans="1:2" x14ac:dyDescent="0.45">
      <c r="A34845">
        <v>10061502</v>
      </c>
      <c r="B34845" t="s">
        <v>34722</v>
      </c>
    </row>
    <row r="34846" spans="1:2" x14ac:dyDescent="0.45">
      <c r="A34846">
        <v>10077112</v>
      </c>
      <c r="B34846" t="s">
        <v>34723</v>
      </c>
    </row>
    <row r="34847" spans="1:2" x14ac:dyDescent="0.45">
      <c r="A34847">
        <v>10003595</v>
      </c>
      <c r="B34847" t="s">
        <v>34724</v>
      </c>
    </row>
    <row r="34848" spans="1:2" x14ac:dyDescent="0.45">
      <c r="A34848">
        <v>10087399</v>
      </c>
      <c r="B34848" t="s">
        <v>34725</v>
      </c>
    </row>
    <row r="34849" spans="1:2" x14ac:dyDescent="0.45">
      <c r="A34849">
        <v>10090952</v>
      </c>
      <c r="B34849" t="s">
        <v>34726</v>
      </c>
    </row>
    <row r="34850" spans="1:2" x14ac:dyDescent="0.45">
      <c r="A34850">
        <v>10064341</v>
      </c>
      <c r="B34850" t="s">
        <v>34727</v>
      </c>
    </row>
    <row r="34851" spans="1:2" x14ac:dyDescent="0.45">
      <c r="A34851">
        <v>10039466</v>
      </c>
      <c r="B34851" t="s">
        <v>34728</v>
      </c>
    </row>
    <row r="34852" spans="1:2" x14ac:dyDescent="0.45">
      <c r="A34852">
        <v>10013021</v>
      </c>
      <c r="B34852" t="s">
        <v>34729</v>
      </c>
    </row>
    <row r="34853" spans="1:2" x14ac:dyDescent="0.45">
      <c r="A34853">
        <v>10085019</v>
      </c>
      <c r="B34853" t="s">
        <v>34730</v>
      </c>
    </row>
    <row r="34854" spans="1:2" x14ac:dyDescent="0.45">
      <c r="A34854">
        <v>10084480</v>
      </c>
      <c r="B34854" t="s">
        <v>34731</v>
      </c>
    </row>
    <row r="34855" spans="1:2" x14ac:dyDescent="0.45">
      <c r="A34855">
        <v>10080824</v>
      </c>
      <c r="B34855" t="s">
        <v>34732</v>
      </c>
    </row>
    <row r="34856" spans="1:2" x14ac:dyDescent="0.45">
      <c r="A34856">
        <v>10026648</v>
      </c>
      <c r="B34856" t="s">
        <v>34733</v>
      </c>
    </row>
    <row r="34857" spans="1:2" x14ac:dyDescent="0.45">
      <c r="A34857">
        <v>10081676</v>
      </c>
      <c r="B34857" t="s">
        <v>34734</v>
      </c>
    </row>
    <row r="34858" spans="1:2" x14ac:dyDescent="0.45">
      <c r="A34858">
        <v>10010502</v>
      </c>
      <c r="B34858" t="s">
        <v>34735</v>
      </c>
    </row>
    <row r="34859" spans="1:2" x14ac:dyDescent="0.45">
      <c r="A34859">
        <v>10004900</v>
      </c>
      <c r="B34859" t="s">
        <v>34736</v>
      </c>
    </row>
    <row r="34860" spans="1:2" x14ac:dyDescent="0.45">
      <c r="A34860">
        <v>10073652</v>
      </c>
      <c r="B34860" t="s">
        <v>34737</v>
      </c>
    </row>
    <row r="34861" spans="1:2" x14ac:dyDescent="0.45">
      <c r="A34861">
        <v>10041380</v>
      </c>
      <c r="B34861" t="s">
        <v>34738</v>
      </c>
    </row>
    <row r="34862" spans="1:2" x14ac:dyDescent="0.45">
      <c r="A34862">
        <v>10039121</v>
      </c>
      <c r="B34862" t="s">
        <v>34739</v>
      </c>
    </row>
    <row r="34863" spans="1:2" x14ac:dyDescent="0.45">
      <c r="A34863">
        <v>10023799</v>
      </c>
      <c r="B34863" t="s">
        <v>34740</v>
      </c>
    </row>
    <row r="34864" spans="1:2" x14ac:dyDescent="0.45">
      <c r="A34864">
        <v>10031439</v>
      </c>
      <c r="B34864" t="s">
        <v>34741</v>
      </c>
    </row>
    <row r="34865" spans="1:2" x14ac:dyDescent="0.45">
      <c r="A34865">
        <v>10032071</v>
      </c>
      <c r="B34865" t="s">
        <v>34742</v>
      </c>
    </row>
    <row r="34866" spans="1:2" x14ac:dyDescent="0.45">
      <c r="A34866">
        <v>10007165</v>
      </c>
      <c r="B34866" t="s">
        <v>34743</v>
      </c>
    </row>
    <row r="34867" spans="1:2" x14ac:dyDescent="0.45">
      <c r="A34867">
        <v>10002712</v>
      </c>
      <c r="B34867" t="s">
        <v>34744</v>
      </c>
    </row>
    <row r="34868" spans="1:2" x14ac:dyDescent="0.45">
      <c r="A34868">
        <v>10084926</v>
      </c>
      <c r="B34868" t="s">
        <v>34745</v>
      </c>
    </row>
    <row r="34869" spans="1:2" x14ac:dyDescent="0.45">
      <c r="A34869">
        <v>10018566</v>
      </c>
      <c r="B34869" t="s">
        <v>34746</v>
      </c>
    </row>
    <row r="34870" spans="1:2" x14ac:dyDescent="0.45">
      <c r="A34870">
        <v>10080484</v>
      </c>
      <c r="B34870" t="s">
        <v>34747</v>
      </c>
    </row>
    <row r="34871" spans="1:2" x14ac:dyDescent="0.45">
      <c r="A34871">
        <v>10045956</v>
      </c>
      <c r="B34871" t="s">
        <v>34748</v>
      </c>
    </row>
    <row r="34872" spans="1:2" x14ac:dyDescent="0.45">
      <c r="A34872">
        <v>10072196</v>
      </c>
      <c r="B34872" t="s">
        <v>34749</v>
      </c>
    </row>
    <row r="34873" spans="1:2" x14ac:dyDescent="0.45">
      <c r="A34873">
        <v>10080043</v>
      </c>
      <c r="B34873" t="s">
        <v>34750</v>
      </c>
    </row>
    <row r="34874" spans="1:2" x14ac:dyDescent="0.45">
      <c r="A34874">
        <v>10080083</v>
      </c>
      <c r="B34874" t="s">
        <v>34751</v>
      </c>
    </row>
    <row r="34875" spans="1:2" x14ac:dyDescent="0.45">
      <c r="A34875">
        <v>10074234</v>
      </c>
      <c r="B34875" t="s">
        <v>34752</v>
      </c>
    </row>
    <row r="34876" spans="1:2" x14ac:dyDescent="0.45">
      <c r="A34876">
        <v>10003709</v>
      </c>
      <c r="B34876" t="s">
        <v>34753</v>
      </c>
    </row>
    <row r="34877" spans="1:2" x14ac:dyDescent="0.45">
      <c r="A34877">
        <v>10054725</v>
      </c>
      <c r="B34877" t="s">
        <v>34754</v>
      </c>
    </row>
    <row r="34878" spans="1:2" x14ac:dyDescent="0.45">
      <c r="A34878">
        <v>10043067</v>
      </c>
      <c r="B34878" t="s">
        <v>34755</v>
      </c>
    </row>
    <row r="34879" spans="1:2" x14ac:dyDescent="0.45">
      <c r="A34879">
        <v>10049124</v>
      </c>
      <c r="B34879" t="s">
        <v>34756</v>
      </c>
    </row>
    <row r="34880" spans="1:2" x14ac:dyDescent="0.45">
      <c r="A34880">
        <v>10077494</v>
      </c>
      <c r="B34880" t="s">
        <v>34757</v>
      </c>
    </row>
    <row r="34881" spans="1:2" x14ac:dyDescent="0.45">
      <c r="A34881">
        <v>10041770</v>
      </c>
      <c r="B34881" t="s">
        <v>34758</v>
      </c>
    </row>
    <row r="34882" spans="1:2" x14ac:dyDescent="0.45">
      <c r="A34882">
        <v>10007926</v>
      </c>
      <c r="B34882" t="s">
        <v>34759</v>
      </c>
    </row>
    <row r="34883" spans="1:2" x14ac:dyDescent="0.45">
      <c r="A34883">
        <v>10038944</v>
      </c>
      <c r="B34883" t="s">
        <v>34760</v>
      </c>
    </row>
    <row r="34884" spans="1:2" x14ac:dyDescent="0.45">
      <c r="A34884">
        <v>10064911</v>
      </c>
      <c r="B34884" t="s">
        <v>34761</v>
      </c>
    </row>
    <row r="34885" spans="1:2" x14ac:dyDescent="0.45">
      <c r="A34885">
        <v>10004652</v>
      </c>
      <c r="B34885" t="s">
        <v>34762</v>
      </c>
    </row>
    <row r="34886" spans="1:2" x14ac:dyDescent="0.45">
      <c r="A34886">
        <v>10083845</v>
      </c>
      <c r="B34886" t="s">
        <v>34763</v>
      </c>
    </row>
    <row r="34887" spans="1:2" x14ac:dyDescent="0.45">
      <c r="A34887">
        <v>10021383</v>
      </c>
      <c r="B34887" t="s">
        <v>34764</v>
      </c>
    </row>
    <row r="34888" spans="1:2" x14ac:dyDescent="0.45">
      <c r="A34888">
        <v>10006060</v>
      </c>
      <c r="B34888" t="s">
        <v>34765</v>
      </c>
    </row>
    <row r="34889" spans="1:2" x14ac:dyDescent="0.45">
      <c r="A34889">
        <v>10038153</v>
      </c>
      <c r="B34889" t="s">
        <v>34766</v>
      </c>
    </row>
    <row r="34890" spans="1:2" x14ac:dyDescent="0.45">
      <c r="A34890">
        <v>10000797</v>
      </c>
      <c r="B34890" t="s">
        <v>34767</v>
      </c>
    </row>
    <row r="34891" spans="1:2" x14ac:dyDescent="0.45">
      <c r="A34891">
        <v>10037547</v>
      </c>
      <c r="B34891" t="s">
        <v>34768</v>
      </c>
    </row>
    <row r="34892" spans="1:2" x14ac:dyDescent="0.45">
      <c r="A34892">
        <v>10072076</v>
      </c>
      <c r="B34892" t="s">
        <v>34769</v>
      </c>
    </row>
    <row r="34893" spans="1:2" x14ac:dyDescent="0.45">
      <c r="A34893">
        <v>10016752</v>
      </c>
      <c r="B34893" t="s">
        <v>32677</v>
      </c>
    </row>
    <row r="34894" spans="1:2" x14ac:dyDescent="0.45">
      <c r="A34894">
        <v>10051300</v>
      </c>
      <c r="B34894" t="s">
        <v>34770</v>
      </c>
    </row>
    <row r="34895" spans="1:2" x14ac:dyDescent="0.45">
      <c r="A34895">
        <v>10075302</v>
      </c>
      <c r="B34895" t="s">
        <v>34771</v>
      </c>
    </row>
    <row r="34896" spans="1:2" x14ac:dyDescent="0.45">
      <c r="A34896">
        <v>10016980</v>
      </c>
      <c r="B34896" t="s">
        <v>34772</v>
      </c>
    </row>
    <row r="34897" spans="1:2" x14ac:dyDescent="0.45">
      <c r="A34897">
        <v>10074746</v>
      </c>
      <c r="B34897" t="s">
        <v>34773</v>
      </c>
    </row>
    <row r="34898" spans="1:2" x14ac:dyDescent="0.45">
      <c r="A34898">
        <v>10082347</v>
      </c>
      <c r="B34898" t="s">
        <v>34774</v>
      </c>
    </row>
    <row r="34899" spans="1:2" x14ac:dyDescent="0.45">
      <c r="A34899">
        <v>10001418</v>
      </c>
      <c r="B34899" t="s">
        <v>34775</v>
      </c>
    </row>
    <row r="34900" spans="1:2" x14ac:dyDescent="0.45">
      <c r="A34900">
        <v>10030464</v>
      </c>
      <c r="B34900" t="s">
        <v>34776</v>
      </c>
    </row>
    <row r="34901" spans="1:2" x14ac:dyDescent="0.45">
      <c r="A34901">
        <v>10073357</v>
      </c>
      <c r="B34901" t="s">
        <v>34777</v>
      </c>
    </row>
    <row r="34902" spans="1:2" x14ac:dyDescent="0.45">
      <c r="A34902">
        <v>10003288</v>
      </c>
      <c r="B34902" t="s">
        <v>34778</v>
      </c>
    </row>
    <row r="34903" spans="1:2" x14ac:dyDescent="0.45">
      <c r="A34903">
        <v>10064009</v>
      </c>
      <c r="B34903" t="s">
        <v>34779</v>
      </c>
    </row>
    <row r="34904" spans="1:2" x14ac:dyDescent="0.45">
      <c r="A34904">
        <v>10077469</v>
      </c>
      <c r="B34904" t="s">
        <v>34780</v>
      </c>
    </row>
    <row r="34905" spans="1:2" x14ac:dyDescent="0.45">
      <c r="A34905">
        <v>10017589</v>
      </c>
      <c r="B34905" t="s">
        <v>34781</v>
      </c>
    </row>
    <row r="34906" spans="1:2" x14ac:dyDescent="0.45">
      <c r="A34906">
        <v>10074430</v>
      </c>
      <c r="B34906" t="s">
        <v>34782</v>
      </c>
    </row>
    <row r="34907" spans="1:2" x14ac:dyDescent="0.45">
      <c r="A34907">
        <v>10035564</v>
      </c>
      <c r="B34907" t="s">
        <v>21672</v>
      </c>
    </row>
    <row r="34908" spans="1:2" x14ac:dyDescent="0.45">
      <c r="A34908">
        <v>10071886</v>
      </c>
      <c r="B34908" t="s">
        <v>34783</v>
      </c>
    </row>
    <row r="34909" spans="1:2" x14ac:dyDescent="0.45">
      <c r="A34909">
        <v>10003403</v>
      </c>
      <c r="B34909" t="s">
        <v>34784</v>
      </c>
    </row>
    <row r="34910" spans="1:2" x14ac:dyDescent="0.45">
      <c r="A34910">
        <v>10088670</v>
      </c>
      <c r="B34910" t="s">
        <v>34785</v>
      </c>
    </row>
    <row r="34911" spans="1:2" x14ac:dyDescent="0.45">
      <c r="A34911">
        <v>10016263</v>
      </c>
      <c r="B34911" t="s">
        <v>34786</v>
      </c>
    </row>
    <row r="34912" spans="1:2" x14ac:dyDescent="0.45">
      <c r="A34912">
        <v>10077514</v>
      </c>
      <c r="B34912" t="s">
        <v>34787</v>
      </c>
    </row>
    <row r="34913" spans="1:2" x14ac:dyDescent="0.45">
      <c r="A34913">
        <v>10049230</v>
      </c>
      <c r="B34913" t="s">
        <v>34788</v>
      </c>
    </row>
    <row r="34914" spans="1:2" x14ac:dyDescent="0.45">
      <c r="A34914">
        <v>10041399</v>
      </c>
      <c r="B34914" t="s">
        <v>34789</v>
      </c>
    </row>
    <row r="34915" spans="1:2" x14ac:dyDescent="0.45">
      <c r="A34915">
        <v>10061580</v>
      </c>
      <c r="B34915" t="s">
        <v>34790</v>
      </c>
    </row>
    <row r="34916" spans="1:2" x14ac:dyDescent="0.45">
      <c r="A34916">
        <v>10032572</v>
      </c>
      <c r="B34916" t="s">
        <v>34791</v>
      </c>
    </row>
    <row r="34917" spans="1:2" x14ac:dyDescent="0.45">
      <c r="A34917">
        <v>10000978</v>
      </c>
      <c r="B34917" t="s">
        <v>34792</v>
      </c>
    </row>
    <row r="34918" spans="1:2" x14ac:dyDescent="0.45">
      <c r="A34918">
        <v>10065350</v>
      </c>
      <c r="B34918" t="s">
        <v>34793</v>
      </c>
    </row>
    <row r="34919" spans="1:2" x14ac:dyDescent="0.45">
      <c r="A34919">
        <v>10018685</v>
      </c>
      <c r="B34919" t="s">
        <v>34794</v>
      </c>
    </row>
    <row r="34920" spans="1:2" x14ac:dyDescent="0.45">
      <c r="A34920">
        <v>10061103</v>
      </c>
      <c r="B34920" t="s">
        <v>34795</v>
      </c>
    </row>
    <row r="34921" spans="1:2" x14ac:dyDescent="0.45">
      <c r="A34921">
        <v>10004667</v>
      </c>
      <c r="B34921" t="s">
        <v>34796</v>
      </c>
    </row>
    <row r="34922" spans="1:2" x14ac:dyDescent="0.45">
      <c r="A34922">
        <v>10081418</v>
      </c>
      <c r="B34922" t="s">
        <v>32642</v>
      </c>
    </row>
    <row r="34923" spans="1:2" x14ac:dyDescent="0.45">
      <c r="A34923">
        <v>10078770</v>
      </c>
      <c r="B34923" t="s">
        <v>26113</v>
      </c>
    </row>
    <row r="34924" spans="1:2" x14ac:dyDescent="0.45">
      <c r="A34924">
        <v>10053476</v>
      </c>
      <c r="B34924" t="s">
        <v>34797</v>
      </c>
    </row>
    <row r="34925" spans="1:2" x14ac:dyDescent="0.45">
      <c r="A34925">
        <v>10041949</v>
      </c>
      <c r="B34925" t="s">
        <v>34798</v>
      </c>
    </row>
    <row r="34926" spans="1:2" x14ac:dyDescent="0.45">
      <c r="A34926">
        <v>10067191</v>
      </c>
      <c r="B34926" t="s">
        <v>27262</v>
      </c>
    </row>
    <row r="34927" spans="1:2" x14ac:dyDescent="0.45">
      <c r="A34927">
        <v>10067273</v>
      </c>
      <c r="B34927" t="s">
        <v>34799</v>
      </c>
    </row>
    <row r="34928" spans="1:2" x14ac:dyDescent="0.45">
      <c r="A34928">
        <v>10047533</v>
      </c>
      <c r="B34928" t="s">
        <v>34800</v>
      </c>
    </row>
    <row r="34929" spans="1:2" x14ac:dyDescent="0.45">
      <c r="A34929">
        <v>10030556</v>
      </c>
      <c r="B34929" t="s">
        <v>34801</v>
      </c>
    </row>
    <row r="34930" spans="1:2" x14ac:dyDescent="0.45">
      <c r="A34930">
        <v>10015773</v>
      </c>
      <c r="B34930" t="s">
        <v>34802</v>
      </c>
    </row>
    <row r="34931" spans="1:2" x14ac:dyDescent="0.45">
      <c r="A34931">
        <v>10008521</v>
      </c>
      <c r="B34931" t="s">
        <v>34803</v>
      </c>
    </row>
    <row r="34932" spans="1:2" x14ac:dyDescent="0.45">
      <c r="A34932">
        <v>10029047</v>
      </c>
      <c r="B34932" t="s">
        <v>34804</v>
      </c>
    </row>
    <row r="34933" spans="1:2" x14ac:dyDescent="0.45">
      <c r="A34933">
        <v>10077237</v>
      </c>
      <c r="B34933" t="s">
        <v>34805</v>
      </c>
    </row>
    <row r="34934" spans="1:2" x14ac:dyDescent="0.45">
      <c r="A34934">
        <v>10044504</v>
      </c>
      <c r="B34934" t="s">
        <v>34806</v>
      </c>
    </row>
    <row r="34935" spans="1:2" x14ac:dyDescent="0.45">
      <c r="A34935">
        <v>10021003</v>
      </c>
      <c r="B34935" t="s">
        <v>34807</v>
      </c>
    </row>
    <row r="34936" spans="1:2" x14ac:dyDescent="0.45">
      <c r="A34936">
        <v>10068642</v>
      </c>
      <c r="B34936" t="s">
        <v>34808</v>
      </c>
    </row>
    <row r="34937" spans="1:2" x14ac:dyDescent="0.45">
      <c r="A34937">
        <v>10009161</v>
      </c>
      <c r="B34937" t="s">
        <v>34809</v>
      </c>
    </row>
    <row r="34938" spans="1:2" x14ac:dyDescent="0.45">
      <c r="A34938">
        <v>10074123</v>
      </c>
      <c r="B34938" t="s">
        <v>34810</v>
      </c>
    </row>
    <row r="34939" spans="1:2" x14ac:dyDescent="0.45">
      <c r="A34939">
        <v>10088436</v>
      </c>
      <c r="B34939" t="s">
        <v>34811</v>
      </c>
    </row>
    <row r="34940" spans="1:2" x14ac:dyDescent="0.45">
      <c r="A34940">
        <v>10090851</v>
      </c>
      <c r="B34940" t="s">
        <v>34812</v>
      </c>
    </row>
    <row r="34941" spans="1:2" x14ac:dyDescent="0.45">
      <c r="A34941">
        <v>10002422</v>
      </c>
      <c r="B34941" t="s">
        <v>34813</v>
      </c>
    </row>
    <row r="34942" spans="1:2" x14ac:dyDescent="0.45">
      <c r="A34942">
        <v>10067712</v>
      </c>
      <c r="B34942" t="s">
        <v>34814</v>
      </c>
    </row>
    <row r="34943" spans="1:2" x14ac:dyDescent="0.45">
      <c r="A34943">
        <v>10020503</v>
      </c>
      <c r="B34943" t="s">
        <v>34815</v>
      </c>
    </row>
    <row r="34944" spans="1:2" x14ac:dyDescent="0.45">
      <c r="A34944">
        <v>10050821</v>
      </c>
      <c r="B34944" t="s">
        <v>34816</v>
      </c>
    </row>
    <row r="34945" spans="1:2" x14ac:dyDescent="0.45">
      <c r="A34945">
        <v>10039557</v>
      </c>
      <c r="B34945" t="s">
        <v>34817</v>
      </c>
    </row>
    <row r="34946" spans="1:2" x14ac:dyDescent="0.45">
      <c r="A34946">
        <v>10069879</v>
      </c>
      <c r="B34946" t="s">
        <v>34317</v>
      </c>
    </row>
    <row r="34947" spans="1:2" x14ac:dyDescent="0.45">
      <c r="A34947">
        <v>10062499</v>
      </c>
      <c r="B34947" t="s">
        <v>34818</v>
      </c>
    </row>
    <row r="34948" spans="1:2" x14ac:dyDescent="0.45">
      <c r="A34948">
        <v>10000051</v>
      </c>
      <c r="B34948" t="s">
        <v>34819</v>
      </c>
    </row>
    <row r="34949" spans="1:2" x14ac:dyDescent="0.45">
      <c r="A34949">
        <v>10083890</v>
      </c>
      <c r="B34949" t="s">
        <v>34820</v>
      </c>
    </row>
    <row r="34950" spans="1:2" x14ac:dyDescent="0.45">
      <c r="A34950">
        <v>10080928</v>
      </c>
      <c r="B34950" t="s">
        <v>34821</v>
      </c>
    </row>
    <row r="34951" spans="1:2" x14ac:dyDescent="0.45">
      <c r="A34951">
        <v>10041928</v>
      </c>
      <c r="B34951" t="s">
        <v>34822</v>
      </c>
    </row>
    <row r="34952" spans="1:2" x14ac:dyDescent="0.45">
      <c r="A34952">
        <v>10071312</v>
      </c>
      <c r="B34952" t="s">
        <v>34823</v>
      </c>
    </row>
    <row r="34953" spans="1:2" x14ac:dyDescent="0.45">
      <c r="A34953">
        <v>10073211</v>
      </c>
      <c r="B34953" t="s">
        <v>34824</v>
      </c>
    </row>
    <row r="34954" spans="1:2" x14ac:dyDescent="0.45">
      <c r="A34954">
        <v>10035359</v>
      </c>
      <c r="B34954" t="s">
        <v>34825</v>
      </c>
    </row>
    <row r="34955" spans="1:2" x14ac:dyDescent="0.45">
      <c r="A34955">
        <v>10034054</v>
      </c>
      <c r="B34955" t="s">
        <v>34826</v>
      </c>
    </row>
    <row r="34956" spans="1:2" x14ac:dyDescent="0.45">
      <c r="A34956">
        <v>10018491</v>
      </c>
      <c r="B34956" t="s">
        <v>34827</v>
      </c>
    </row>
    <row r="34957" spans="1:2" x14ac:dyDescent="0.45">
      <c r="A34957">
        <v>10017582</v>
      </c>
      <c r="B34957" t="s">
        <v>34828</v>
      </c>
    </row>
    <row r="34958" spans="1:2" x14ac:dyDescent="0.45">
      <c r="A34958">
        <v>10083342</v>
      </c>
      <c r="B34958" t="s">
        <v>34829</v>
      </c>
    </row>
    <row r="34959" spans="1:2" x14ac:dyDescent="0.45">
      <c r="A34959">
        <v>10089732</v>
      </c>
      <c r="B34959" t="s">
        <v>34830</v>
      </c>
    </row>
    <row r="34960" spans="1:2" x14ac:dyDescent="0.45">
      <c r="A34960">
        <v>10045372</v>
      </c>
      <c r="B34960" t="s">
        <v>34831</v>
      </c>
    </row>
    <row r="34961" spans="1:2" x14ac:dyDescent="0.45">
      <c r="A34961">
        <v>10014940</v>
      </c>
      <c r="B34961" t="s">
        <v>34832</v>
      </c>
    </row>
    <row r="34962" spans="1:2" x14ac:dyDescent="0.45">
      <c r="A34962">
        <v>10088814</v>
      </c>
      <c r="B34962" t="s">
        <v>34833</v>
      </c>
    </row>
    <row r="34963" spans="1:2" x14ac:dyDescent="0.45">
      <c r="A34963">
        <v>10056595</v>
      </c>
      <c r="B34963" t="s">
        <v>34834</v>
      </c>
    </row>
    <row r="34964" spans="1:2" x14ac:dyDescent="0.45">
      <c r="A34964">
        <v>10046398</v>
      </c>
      <c r="B34964" t="s">
        <v>34835</v>
      </c>
    </row>
    <row r="34965" spans="1:2" x14ac:dyDescent="0.45">
      <c r="A34965">
        <v>10025122</v>
      </c>
      <c r="B34965" t="s">
        <v>34836</v>
      </c>
    </row>
    <row r="34966" spans="1:2" x14ac:dyDescent="0.45">
      <c r="A34966">
        <v>10091015</v>
      </c>
      <c r="B34966" t="s">
        <v>34837</v>
      </c>
    </row>
    <row r="34967" spans="1:2" x14ac:dyDescent="0.45">
      <c r="A34967">
        <v>10088509</v>
      </c>
      <c r="B34967" t="s">
        <v>34838</v>
      </c>
    </row>
    <row r="34968" spans="1:2" x14ac:dyDescent="0.45">
      <c r="A34968">
        <v>10003849</v>
      </c>
      <c r="B34968" t="s">
        <v>34839</v>
      </c>
    </row>
    <row r="34969" spans="1:2" x14ac:dyDescent="0.45">
      <c r="A34969">
        <v>10072917</v>
      </c>
      <c r="B34969" t="s">
        <v>34840</v>
      </c>
    </row>
    <row r="34970" spans="1:2" x14ac:dyDescent="0.45">
      <c r="A34970">
        <v>10058008</v>
      </c>
      <c r="B34970" t="s">
        <v>34841</v>
      </c>
    </row>
    <row r="34971" spans="1:2" x14ac:dyDescent="0.45">
      <c r="A34971">
        <v>10015164</v>
      </c>
      <c r="B34971" t="s">
        <v>34842</v>
      </c>
    </row>
    <row r="34972" spans="1:2" x14ac:dyDescent="0.45">
      <c r="A34972">
        <v>10068894</v>
      </c>
      <c r="B34972" t="s">
        <v>34843</v>
      </c>
    </row>
    <row r="34973" spans="1:2" x14ac:dyDescent="0.45">
      <c r="A34973">
        <v>10041985</v>
      </c>
      <c r="B34973" t="s">
        <v>34844</v>
      </c>
    </row>
    <row r="34974" spans="1:2" x14ac:dyDescent="0.45">
      <c r="A34974">
        <v>10073156</v>
      </c>
      <c r="B34974" t="s">
        <v>34845</v>
      </c>
    </row>
    <row r="34975" spans="1:2" x14ac:dyDescent="0.45">
      <c r="A34975">
        <v>10019089</v>
      </c>
      <c r="B34975" t="s">
        <v>34846</v>
      </c>
    </row>
    <row r="34976" spans="1:2" x14ac:dyDescent="0.45">
      <c r="A34976">
        <v>10056251</v>
      </c>
      <c r="B34976" t="s">
        <v>34847</v>
      </c>
    </row>
    <row r="34977" spans="1:2" x14ac:dyDescent="0.45">
      <c r="A34977">
        <v>10052569</v>
      </c>
      <c r="B34977" t="s">
        <v>34848</v>
      </c>
    </row>
    <row r="34978" spans="1:2" x14ac:dyDescent="0.45">
      <c r="A34978">
        <v>10035190</v>
      </c>
      <c r="B34978" t="s">
        <v>34849</v>
      </c>
    </row>
    <row r="34979" spans="1:2" x14ac:dyDescent="0.45">
      <c r="A34979">
        <v>10006912</v>
      </c>
      <c r="B34979" t="s">
        <v>22852</v>
      </c>
    </row>
    <row r="34980" spans="1:2" x14ac:dyDescent="0.45">
      <c r="A34980">
        <v>10077235</v>
      </c>
      <c r="B34980" t="s">
        <v>34850</v>
      </c>
    </row>
    <row r="34981" spans="1:2" x14ac:dyDescent="0.45">
      <c r="A34981">
        <v>10046285</v>
      </c>
      <c r="B34981" t="s">
        <v>34851</v>
      </c>
    </row>
    <row r="34982" spans="1:2" x14ac:dyDescent="0.45">
      <c r="A34982">
        <v>10007345</v>
      </c>
      <c r="B34982" t="s">
        <v>34852</v>
      </c>
    </row>
    <row r="34983" spans="1:2" x14ac:dyDescent="0.45">
      <c r="A34983">
        <v>10070037</v>
      </c>
      <c r="B34983" t="s">
        <v>34853</v>
      </c>
    </row>
    <row r="34984" spans="1:2" x14ac:dyDescent="0.45">
      <c r="A34984">
        <v>10063764</v>
      </c>
      <c r="B34984" t="s">
        <v>34854</v>
      </c>
    </row>
    <row r="34985" spans="1:2" x14ac:dyDescent="0.45">
      <c r="A34985">
        <v>10090973</v>
      </c>
      <c r="B34985" t="s">
        <v>34855</v>
      </c>
    </row>
    <row r="34986" spans="1:2" x14ac:dyDescent="0.45">
      <c r="A34986">
        <v>10001338</v>
      </c>
      <c r="B34986" t="s">
        <v>34856</v>
      </c>
    </row>
    <row r="34987" spans="1:2" x14ac:dyDescent="0.45">
      <c r="A34987">
        <v>10045143</v>
      </c>
      <c r="B34987" t="s">
        <v>34857</v>
      </c>
    </row>
    <row r="34988" spans="1:2" x14ac:dyDescent="0.45">
      <c r="A34988">
        <v>10017156</v>
      </c>
      <c r="B34988" t="s">
        <v>34858</v>
      </c>
    </row>
    <row r="34989" spans="1:2" x14ac:dyDescent="0.45">
      <c r="A34989">
        <v>10090058</v>
      </c>
      <c r="B34989" t="s">
        <v>25719</v>
      </c>
    </row>
    <row r="34990" spans="1:2" x14ac:dyDescent="0.45">
      <c r="A34990">
        <v>10071835</v>
      </c>
      <c r="B34990" t="s">
        <v>34859</v>
      </c>
    </row>
    <row r="34991" spans="1:2" x14ac:dyDescent="0.45">
      <c r="A34991">
        <v>10034356</v>
      </c>
      <c r="B34991" t="s">
        <v>34860</v>
      </c>
    </row>
    <row r="34992" spans="1:2" x14ac:dyDescent="0.45">
      <c r="A34992">
        <v>10045211</v>
      </c>
      <c r="B34992" t="s">
        <v>34861</v>
      </c>
    </row>
    <row r="34993" spans="1:2" x14ac:dyDescent="0.45">
      <c r="A34993">
        <v>10077369</v>
      </c>
      <c r="B34993" t="s">
        <v>27192</v>
      </c>
    </row>
    <row r="34994" spans="1:2" x14ac:dyDescent="0.45">
      <c r="A34994">
        <v>10086394</v>
      </c>
      <c r="B34994" t="s">
        <v>34862</v>
      </c>
    </row>
    <row r="34995" spans="1:2" x14ac:dyDescent="0.45">
      <c r="A34995">
        <v>10081103</v>
      </c>
      <c r="B34995" t="s">
        <v>34863</v>
      </c>
    </row>
    <row r="34996" spans="1:2" x14ac:dyDescent="0.45">
      <c r="A34996">
        <v>10073794</v>
      </c>
      <c r="B34996" t="s">
        <v>34864</v>
      </c>
    </row>
    <row r="34997" spans="1:2" x14ac:dyDescent="0.45">
      <c r="A34997">
        <v>10068990</v>
      </c>
      <c r="B34997" t="s">
        <v>34865</v>
      </c>
    </row>
    <row r="34998" spans="1:2" x14ac:dyDescent="0.45">
      <c r="A34998">
        <v>10081923</v>
      </c>
      <c r="B34998" t="s">
        <v>34866</v>
      </c>
    </row>
    <row r="34999" spans="1:2" x14ac:dyDescent="0.45">
      <c r="A34999">
        <v>10034432</v>
      </c>
      <c r="B34999" t="s">
        <v>34867</v>
      </c>
    </row>
    <row r="35000" spans="1:2" x14ac:dyDescent="0.45">
      <c r="A35000">
        <v>10047004</v>
      </c>
      <c r="B35000" t="s">
        <v>34868</v>
      </c>
    </row>
    <row r="35001" spans="1:2" x14ac:dyDescent="0.45">
      <c r="A35001">
        <v>10084995</v>
      </c>
      <c r="B35001" t="s">
        <v>34869</v>
      </c>
    </row>
    <row r="35002" spans="1:2" x14ac:dyDescent="0.45">
      <c r="A35002">
        <v>10026283</v>
      </c>
      <c r="B35002" t="s">
        <v>34870</v>
      </c>
    </row>
    <row r="35003" spans="1:2" x14ac:dyDescent="0.45">
      <c r="A35003">
        <v>10056208</v>
      </c>
      <c r="B35003" t="s">
        <v>34871</v>
      </c>
    </row>
    <row r="35004" spans="1:2" x14ac:dyDescent="0.45">
      <c r="A35004">
        <v>10070456</v>
      </c>
      <c r="B35004" t="s">
        <v>34872</v>
      </c>
    </row>
    <row r="35005" spans="1:2" x14ac:dyDescent="0.45">
      <c r="A35005">
        <v>10049054</v>
      </c>
      <c r="B35005" t="s">
        <v>34873</v>
      </c>
    </row>
    <row r="35006" spans="1:2" x14ac:dyDescent="0.45">
      <c r="A35006">
        <v>10061867</v>
      </c>
      <c r="B35006" t="s">
        <v>34874</v>
      </c>
    </row>
    <row r="35007" spans="1:2" x14ac:dyDescent="0.45">
      <c r="A35007">
        <v>10054349</v>
      </c>
      <c r="B35007" t="s">
        <v>34875</v>
      </c>
    </row>
    <row r="35008" spans="1:2" x14ac:dyDescent="0.45">
      <c r="A35008">
        <v>10072079</v>
      </c>
      <c r="B35008" t="s">
        <v>34876</v>
      </c>
    </row>
    <row r="35009" spans="1:2" x14ac:dyDescent="0.45">
      <c r="A35009">
        <v>10021731</v>
      </c>
      <c r="B35009" t="s">
        <v>34877</v>
      </c>
    </row>
    <row r="35010" spans="1:2" x14ac:dyDescent="0.45">
      <c r="A35010">
        <v>10047957</v>
      </c>
      <c r="B35010" t="s">
        <v>34878</v>
      </c>
    </row>
    <row r="35011" spans="1:2" x14ac:dyDescent="0.45">
      <c r="A35011">
        <v>10065479</v>
      </c>
      <c r="B35011" t="s">
        <v>34879</v>
      </c>
    </row>
    <row r="35012" spans="1:2" x14ac:dyDescent="0.45">
      <c r="A35012">
        <v>10014007</v>
      </c>
      <c r="B35012" t="s">
        <v>34880</v>
      </c>
    </row>
    <row r="35013" spans="1:2" x14ac:dyDescent="0.45">
      <c r="A35013">
        <v>10014182</v>
      </c>
      <c r="B35013" t="s">
        <v>34881</v>
      </c>
    </row>
    <row r="35014" spans="1:2" x14ac:dyDescent="0.45">
      <c r="A35014">
        <v>10043617</v>
      </c>
      <c r="B35014" t="s">
        <v>34882</v>
      </c>
    </row>
    <row r="35015" spans="1:2" x14ac:dyDescent="0.45">
      <c r="A35015">
        <v>10042948</v>
      </c>
      <c r="B35015" t="s">
        <v>34883</v>
      </c>
    </row>
    <row r="35016" spans="1:2" x14ac:dyDescent="0.45">
      <c r="A35016">
        <v>10050631</v>
      </c>
      <c r="B35016" t="s">
        <v>34884</v>
      </c>
    </row>
    <row r="35017" spans="1:2" x14ac:dyDescent="0.45">
      <c r="A35017">
        <v>10066191</v>
      </c>
      <c r="B35017" t="s">
        <v>34885</v>
      </c>
    </row>
    <row r="35018" spans="1:2" x14ac:dyDescent="0.45">
      <c r="A35018">
        <v>10013036</v>
      </c>
      <c r="B35018" t="s">
        <v>34886</v>
      </c>
    </row>
    <row r="35019" spans="1:2" x14ac:dyDescent="0.45">
      <c r="A35019">
        <v>10068571</v>
      </c>
      <c r="B35019" t="s">
        <v>34887</v>
      </c>
    </row>
    <row r="35020" spans="1:2" x14ac:dyDescent="0.45">
      <c r="A35020">
        <v>10055956</v>
      </c>
      <c r="B35020" t="s">
        <v>34888</v>
      </c>
    </row>
    <row r="35021" spans="1:2" x14ac:dyDescent="0.45">
      <c r="A35021">
        <v>10054007</v>
      </c>
      <c r="B35021" t="s">
        <v>34889</v>
      </c>
    </row>
    <row r="35022" spans="1:2" x14ac:dyDescent="0.45">
      <c r="A35022">
        <v>10061703</v>
      </c>
      <c r="B35022" t="s">
        <v>34890</v>
      </c>
    </row>
    <row r="35023" spans="1:2" x14ac:dyDescent="0.45">
      <c r="A35023">
        <v>10090881</v>
      </c>
      <c r="B35023" t="s">
        <v>34891</v>
      </c>
    </row>
    <row r="35024" spans="1:2" x14ac:dyDescent="0.45">
      <c r="A35024">
        <v>10033827</v>
      </c>
      <c r="B35024" t="s">
        <v>34892</v>
      </c>
    </row>
    <row r="35025" spans="1:2" x14ac:dyDescent="0.45">
      <c r="A35025">
        <v>10000736</v>
      </c>
      <c r="B35025" t="s">
        <v>23083</v>
      </c>
    </row>
    <row r="35026" spans="1:2" x14ac:dyDescent="0.45">
      <c r="A35026">
        <v>10009413</v>
      </c>
      <c r="B35026" t="s">
        <v>34893</v>
      </c>
    </row>
    <row r="35027" spans="1:2" x14ac:dyDescent="0.45">
      <c r="A35027">
        <v>10070369</v>
      </c>
      <c r="B35027" t="s">
        <v>34894</v>
      </c>
    </row>
    <row r="35028" spans="1:2" x14ac:dyDescent="0.45">
      <c r="A35028">
        <v>10076998</v>
      </c>
      <c r="B35028" t="s">
        <v>34895</v>
      </c>
    </row>
    <row r="35029" spans="1:2" x14ac:dyDescent="0.45">
      <c r="A35029">
        <v>10063743</v>
      </c>
      <c r="B35029" t="s">
        <v>34896</v>
      </c>
    </row>
    <row r="35030" spans="1:2" x14ac:dyDescent="0.45">
      <c r="A35030">
        <v>10072035</v>
      </c>
      <c r="B35030" t="s">
        <v>34897</v>
      </c>
    </row>
    <row r="35031" spans="1:2" x14ac:dyDescent="0.45">
      <c r="A35031">
        <v>10045812</v>
      </c>
      <c r="B35031" t="s">
        <v>34898</v>
      </c>
    </row>
    <row r="35032" spans="1:2" x14ac:dyDescent="0.45">
      <c r="A35032">
        <v>10035099</v>
      </c>
      <c r="B35032" t="s">
        <v>34899</v>
      </c>
    </row>
    <row r="35033" spans="1:2" x14ac:dyDescent="0.45">
      <c r="A35033">
        <v>10091739</v>
      </c>
      <c r="B35033" t="s">
        <v>34900</v>
      </c>
    </row>
    <row r="35034" spans="1:2" x14ac:dyDescent="0.45">
      <c r="A35034">
        <v>10026999</v>
      </c>
      <c r="B35034" t="s">
        <v>34901</v>
      </c>
    </row>
    <row r="35035" spans="1:2" x14ac:dyDescent="0.45">
      <c r="A35035">
        <v>10075467</v>
      </c>
      <c r="B35035" t="s">
        <v>26435</v>
      </c>
    </row>
    <row r="35036" spans="1:2" x14ac:dyDescent="0.45">
      <c r="A35036">
        <v>10029557</v>
      </c>
      <c r="B35036" t="s">
        <v>34902</v>
      </c>
    </row>
    <row r="35037" spans="1:2" x14ac:dyDescent="0.45">
      <c r="A35037">
        <v>10004850</v>
      </c>
      <c r="B35037" t="s">
        <v>30939</v>
      </c>
    </row>
    <row r="35038" spans="1:2" x14ac:dyDescent="0.45">
      <c r="A35038">
        <v>10069542</v>
      </c>
      <c r="B35038" t="s">
        <v>34903</v>
      </c>
    </row>
    <row r="35039" spans="1:2" x14ac:dyDescent="0.45">
      <c r="A35039">
        <v>10052391</v>
      </c>
      <c r="B35039" t="s">
        <v>33503</v>
      </c>
    </row>
    <row r="35040" spans="1:2" x14ac:dyDescent="0.45">
      <c r="A35040">
        <v>10080056</v>
      </c>
      <c r="B35040" t="s">
        <v>34904</v>
      </c>
    </row>
    <row r="35041" spans="1:2" x14ac:dyDescent="0.45">
      <c r="A35041">
        <v>10067891</v>
      </c>
      <c r="B35041" t="s">
        <v>34905</v>
      </c>
    </row>
    <row r="35042" spans="1:2" x14ac:dyDescent="0.45">
      <c r="A35042">
        <v>10031043</v>
      </c>
      <c r="B35042" t="s">
        <v>34906</v>
      </c>
    </row>
    <row r="35043" spans="1:2" x14ac:dyDescent="0.45">
      <c r="A35043">
        <v>10090068</v>
      </c>
      <c r="B35043" t="s">
        <v>33340</v>
      </c>
    </row>
    <row r="35044" spans="1:2" x14ac:dyDescent="0.45">
      <c r="A35044">
        <v>10075656</v>
      </c>
      <c r="B35044" t="s">
        <v>34907</v>
      </c>
    </row>
    <row r="35045" spans="1:2" x14ac:dyDescent="0.45">
      <c r="A35045">
        <v>10064815</v>
      </c>
      <c r="B35045" t="s">
        <v>34908</v>
      </c>
    </row>
    <row r="35046" spans="1:2" x14ac:dyDescent="0.45">
      <c r="A35046">
        <v>10045466</v>
      </c>
      <c r="B35046" t="s">
        <v>34909</v>
      </c>
    </row>
    <row r="35047" spans="1:2" x14ac:dyDescent="0.45">
      <c r="A35047">
        <v>10077115</v>
      </c>
      <c r="B35047" t="s">
        <v>34910</v>
      </c>
    </row>
    <row r="35048" spans="1:2" x14ac:dyDescent="0.45">
      <c r="A35048">
        <v>10014918</v>
      </c>
      <c r="B35048" t="s">
        <v>34911</v>
      </c>
    </row>
    <row r="35049" spans="1:2" x14ac:dyDescent="0.45">
      <c r="A35049">
        <v>10030709</v>
      </c>
      <c r="B35049" t="s">
        <v>34912</v>
      </c>
    </row>
    <row r="35050" spans="1:2" x14ac:dyDescent="0.45">
      <c r="A35050">
        <v>10030123</v>
      </c>
      <c r="B35050" t="s">
        <v>34913</v>
      </c>
    </row>
    <row r="35051" spans="1:2" x14ac:dyDescent="0.45">
      <c r="A35051">
        <v>10028432</v>
      </c>
      <c r="B35051" t="s">
        <v>34914</v>
      </c>
    </row>
    <row r="35052" spans="1:2" x14ac:dyDescent="0.45">
      <c r="A35052">
        <v>10086478</v>
      </c>
      <c r="B35052" t="s">
        <v>34915</v>
      </c>
    </row>
    <row r="35053" spans="1:2" x14ac:dyDescent="0.45">
      <c r="A35053">
        <v>10020591</v>
      </c>
      <c r="B35053" t="s">
        <v>12985</v>
      </c>
    </row>
    <row r="35054" spans="1:2" x14ac:dyDescent="0.45">
      <c r="A35054">
        <v>10088719</v>
      </c>
      <c r="B35054" t="s">
        <v>34916</v>
      </c>
    </row>
    <row r="35055" spans="1:2" x14ac:dyDescent="0.45">
      <c r="A35055">
        <v>10057151</v>
      </c>
      <c r="B35055" t="s">
        <v>34917</v>
      </c>
    </row>
    <row r="35056" spans="1:2" x14ac:dyDescent="0.45">
      <c r="A35056">
        <v>10005054</v>
      </c>
      <c r="B35056" t="s">
        <v>34918</v>
      </c>
    </row>
    <row r="35057" spans="1:2" x14ac:dyDescent="0.45">
      <c r="A35057">
        <v>10067772</v>
      </c>
      <c r="B35057" t="s">
        <v>34919</v>
      </c>
    </row>
    <row r="35058" spans="1:2" x14ac:dyDescent="0.45">
      <c r="A35058">
        <v>10057194</v>
      </c>
      <c r="B35058" t="s">
        <v>34920</v>
      </c>
    </row>
    <row r="35059" spans="1:2" x14ac:dyDescent="0.45">
      <c r="A35059">
        <v>10044888</v>
      </c>
      <c r="B35059" t="s">
        <v>34921</v>
      </c>
    </row>
    <row r="35060" spans="1:2" x14ac:dyDescent="0.45">
      <c r="A35060">
        <v>10055393</v>
      </c>
      <c r="B35060" t="s">
        <v>34922</v>
      </c>
    </row>
    <row r="35061" spans="1:2" x14ac:dyDescent="0.45">
      <c r="A35061">
        <v>10008233</v>
      </c>
      <c r="B35061" t="s">
        <v>34923</v>
      </c>
    </row>
    <row r="35062" spans="1:2" x14ac:dyDescent="0.45">
      <c r="A35062">
        <v>90000446</v>
      </c>
      <c r="B35062" t="s">
        <v>34924</v>
      </c>
    </row>
    <row r="35063" spans="1:2" x14ac:dyDescent="0.45">
      <c r="A35063">
        <v>10001698</v>
      </c>
      <c r="B35063" t="s">
        <v>34925</v>
      </c>
    </row>
    <row r="35064" spans="1:2" x14ac:dyDescent="0.45">
      <c r="A35064">
        <v>10010375</v>
      </c>
      <c r="B35064" t="s">
        <v>34926</v>
      </c>
    </row>
    <row r="35065" spans="1:2" x14ac:dyDescent="0.45">
      <c r="A35065">
        <v>10079557</v>
      </c>
      <c r="B35065" t="s">
        <v>34927</v>
      </c>
    </row>
    <row r="35066" spans="1:2" x14ac:dyDescent="0.45">
      <c r="A35066">
        <v>10078362</v>
      </c>
      <c r="B35066" t="s">
        <v>34928</v>
      </c>
    </row>
    <row r="35067" spans="1:2" x14ac:dyDescent="0.45">
      <c r="A35067">
        <v>10086115</v>
      </c>
      <c r="B35067" t="s">
        <v>34929</v>
      </c>
    </row>
    <row r="35068" spans="1:2" x14ac:dyDescent="0.45">
      <c r="A35068">
        <v>10068610</v>
      </c>
      <c r="B35068" t="s">
        <v>32652</v>
      </c>
    </row>
    <row r="35069" spans="1:2" x14ac:dyDescent="0.45">
      <c r="A35069">
        <v>10006141</v>
      </c>
      <c r="B35069" t="s">
        <v>34930</v>
      </c>
    </row>
    <row r="35070" spans="1:2" x14ac:dyDescent="0.45">
      <c r="A35070">
        <v>10089992</v>
      </c>
      <c r="B35070" t="s">
        <v>27095</v>
      </c>
    </row>
    <row r="35071" spans="1:2" x14ac:dyDescent="0.45">
      <c r="A35071">
        <v>10049036</v>
      </c>
      <c r="B35071" t="s">
        <v>34931</v>
      </c>
    </row>
    <row r="35072" spans="1:2" x14ac:dyDescent="0.45">
      <c r="A35072">
        <v>10028876</v>
      </c>
      <c r="B35072" t="s">
        <v>34932</v>
      </c>
    </row>
    <row r="35073" spans="1:2" x14ac:dyDescent="0.45">
      <c r="A35073">
        <v>10089434</v>
      </c>
      <c r="B35073" t="s">
        <v>34933</v>
      </c>
    </row>
    <row r="35074" spans="1:2" x14ac:dyDescent="0.45">
      <c r="A35074">
        <v>10055656</v>
      </c>
      <c r="B35074" t="s">
        <v>34934</v>
      </c>
    </row>
    <row r="35075" spans="1:2" x14ac:dyDescent="0.45">
      <c r="A35075">
        <v>10033435</v>
      </c>
      <c r="B35075" t="s">
        <v>34935</v>
      </c>
    </row>
    <row r="35076" spans="1:2" x14ac:dyDescent="0.45">
      <c r="A35076">
        <v>10077752</v>
      </c>
      <c r="B35076" t="s">
        <v>34936</v>
      </c>
    </row>
    <row r="35077" spans="1:2" x14ac:dyDescent="0.45">
      <c r="A35077">
        <v>10071572</v>
      </c>
      <c r="B35077" t="s">
        <v>34937</v>
      </c>
    </row>
    <row r="35078" spans="1:2" x14ac:dyDescent="0.45">
      <c r="A35078">
        <v>10051053</v>
      </c>
      <c r="B35078" t="s">
        <v>34938</v>
      </c>
    </row>
    <row r="35079" spans="1:2" x14ac:dyDescent="0.45">
      <c r="A35079">
        <v>10006049</v>
      </c>
      <c r="B35079" t="s">
        <v>34939</v>
      </c>
    </row>
    <row r="35080" spans="1:2" x14ac:dyDescent="0.45">
      <c r="A35080">
        <v>10026820</v>
      </c>
      <c r="B35080" t="s">
        <v>34940</v>
      </c>
    </row>
    <row r="35081" spans="1:2" x14ac:dyDescent="0.45">
      <c r="A35081">
        <v>10062632</v>
      </c>
      <c r="B35081" t="s">
        <v>34941</v>
      </c>
    </row>
    <row r="35082" spans="1:2" x14ac:dyDescent="0.45">
      <c r="A35082">
        <v>10026887</v>
      </c>
      <c r="B35082" t="s">
        <v>34942</v>
      </c>
    </row>
    <row r="35083" spans="1:2" x14ac:dyDescent="0.45">
      <c r="A35083">
        <v>10043877</v>
      </c>
      <c r="B35083" t="s">
        <v>34943</v>
      </c>
    </row>
    <row r="35084" spans="1:2" x14ac:dyDescent="0.45">
      <c r="A35084">
        <v>10048791</v>
      </c>
      <c r="B35084" t="s">
        <v>34944</v>
      </c>
    </row>
    <row r="35085" spans="1:2" x14ac:dyDescent="0.45">
      <c r="A35085">
        <v>10040645</v>
      </c>
      <c r="B35085" t="s">
        <v>34945</v>
      </c>
    </row>
    <row r="35086" spans="1:2" x14ac:dyDescent="0.45">
      <c r="A35086">
        <v>10017473</v>
      </c>
      <c r="B35086" t="s">
        <v>34946</v>
      </c>
    </row>
    <row r="35087" spans="1:2" x14ac:dyDescent="0.45">
      <c r="A35087">
        <v>10007369</v>
      </c>
      <c r="B35087" t="s">
        <v>34947</v>
      </c>
    </row>
    <row r="35088" spans="1:2" x14ac:dyDescent="0.45">
      <c r="A35088">
        <v>10021180</v>
      </c>
      <c r="B35088" t="s">
        <v>34948</v>
      </c>
    </row>
    <row r="35089" spans="1:2" x14ac:dyDescent="0.45">
      <c r="A35089">
        <v>10055938</v>
      </c>
      <c r="B35089" t="s">
        <v>34949</v>
      </c>
    </row>
    <row r="35090" spans="1:2" x14ac:dyDescent="0.45">
      <c r="A35090">
        <v>10046893</v>
      </c>
      <c r="B35090" t="s">
        <v>34950</v>
      </c>
    </row>
    <row r="35091" spans="1:2" x14ac:dyDescent="0.45">
      <c r="A35091">
        <v>10075008</v>
      </c>
      <c r="B35091" t="s">
        <v>34951</v>
      </c>
    </row>
    <row r="35092" spans="1:2" x14ac:dyDescent="0.45">
      <c r="A35092">
        <v>10085779</v>
      </c>
      <c r="B35092" t="s">
        <v>34952</v>
      </c>
    </row>
    <row r="35093" spans="1:2" x14ac:dyDescent="0.45">
      <c r="A35093">
        <v>10023300</v>
      </c>
      <c r="B35093" t="s">
        <v>34953</v>
      </c>
    </row>
    <row r="35094" spans="1:2" x14ac:dyDescent="0.45">
      <c r="A35094">
        <v>10005952</v>
      </c>
      <c r="B35094" t="s">
        <v>34954</v>
      </c>
    </row>
    <row r="35095" spans="1:2" x14ac:dyDescent="0.45">
      <c r="A35095">
        <v>10088911</v>
      </c>
      <c r="B35095" t="s">
        <v>34955</v>
      </c>
    </row>
    <row r="35096" spans="1:2" x14ac:dyDescent="0.45">
      <c r="A35096">
        <v>10036021</v>
      </c>
      <c r="B35096" t="s">
        <v>34956</v>
      </c>
    </row>
    <row r="35097" spans="1:2" x14ac:dyDescent="0.45">
      <c r="A35097">
        <v>10052870</v>
      </c>
      <c r="B35097" t="s">
        <v>34957</v>
      </c>
    </row>
    <row r="35098" spans="1:2" x14ac:dyDescent="0.45">
      <c r="A35098">
        <v>10005191</v>
      </c>
      <c r="B35098" t="s">
        <v>15950</v>
      </c>
    </row>
    <row r="35099" spans="1:2" x14ac:dyDescent="0.45">
      <c r="A35099">
        <v>10067783</v>
      </c>
      <c r="B35099" t="s">
        <v>31559</v>
      </c>
    </row>
    <row r="35100" spans="1:2" x14ac:dyDescent="0.45">
      <c r="A35100">
        <v>10092120</v>
      </c>
      <c r="B35100" t="s">
        <v>29503</v>
      </c>
    </row>
    <row r="35101" spans="1:2" x14ac:dyDescent="0.45">
      <c r="A35101">
        <v>10043957</v>
      </c>
      <c r="B35101" t="s">
        <v>34958</v>
      </c>
    </row>
    <row r="35102" spans="1:2" x14ac:dyDescent="0.45">
      <c r="A35102">
        <v>10017873</v>
      </c>
      <c r="B35102" t="s">
        <v>34959</v>
      </c>
    </row>
    <row r="35103" spans="1:2" x14ac:dyDescent="0.45">
      <c r="A35103">
        <v>10064938</v>
      </c>
      <c r="B35103" t="s">
        <v>34960</v>
      </c>
    </row>
    <row r="35104" spans="1:2" x14ac:dyDescent="0.45">
      <c r="A35104">
        <v>10084832</v>
      </c>
      <c r="B35104" t="s">
        <v>34961</v>
      </c>
    </row>
    <row r="35105" spans="1:2" x14ac:dyDescent="0.45">
      <c r="A35105">
        <v>10067189</v>
      </c>
      <c r="B35105" t="s">
        <v>34962</v>
      </c>
    </row>
    <row r="35106" spans="1:2" x14ac:dyDescent="0.45">
      <c r="A35106">
        <v>10015268</v>
      </c>
      <c r="B35106" t="s">
        <v>34963</v>
      </c>
    </row>
    <row r="35107" spans="1:2" x14ac:dyDescent="0.45">
      <c r="A35107">
        <v>10066065</v>
      </c>
      <c r="B35107" t="s">
        <v>34964</v>
      </c>
    </row>
    <row r="35108" spans="1:2" x14ac:dyDescent="0.45">
      <c r="A35108">
        <v>10073522</v>
      </c>
      <c r="B35108" t="s">
        <v>34965</v>
      </c>
    </row>
    <row r="35109" spans="1:2" x14ac:dyDescent="0.45">
      <c r="A35109">
        <v>10037676</v>
      </c>
      <c r="B35109" t="s">
        <v>34966</v>
      </c>
    </row>
    <row r="35110" spans="1:2" x14ac:dyDescent="0.45">
      <c r="A35110">
        <v>10036915</v>
      </c>
      <c r="B35110" t="s">
        <v>20417</v>
      </c>
    </row>
    <row r="35111" spans="1:2" x14ac:dyDescent="0.45">
      <c r="A35111">
        <v>10008047</v>
      </c>
      <c r="B35111" t="s">
        <v>34967</v>
      </c>
    </row>
    <row r="35112" spans="1:2" x14ac:dyDescent="0.45">
      <c r="A35112">
        <v>10055092</v>
      </c>
      <c r="B35112" t="s">
        <v>34968</v>
      </c>
    </row>
    <row r="35113" spans="1:2" x14ac:dyDescent="0.45">
      <c r="A35113">
        <v>10087216</v>
      </c>
      <c r="B35113" t="s">
        <v>34969</v>
      </c>
    </row>
    <row r="35114" spans="1:2" x14ac:dyDescent="0.45">
      <c r="A35114">
        <v>10051073</v>
      </c>
      <c r="B35114" t="s">
        <v>34970</v>
      </c>
    </row>
    <row r="35115" spans="1:2" x14ac:dyDescent="0.45">
      <c r="A35115">
        <v>10057592</v>
      </c>
      <c r="B35115" t="s">
        <v>34971</v>
      </c>
    </row>
    <row r="35116" spans="1:2" x14ac:dyDescent="0.45">
      <c r="A35116">
        <v>10022395</v>
      </c>
      <c r="B35116" t="s">
        <v>34972</v>
      </c>
    </row>
    <row r="35117" spans="1:2" x14ac:dyDescent="0.45">
      <c r="A35117">
        <v>10008942</v>
      </c>
      <c r="B35117" t="s">
        <v>34973</v>
      </c>
    </row>
    <row r="35118" spans="1:2" x14ac:dyDescent="0.45">
      <c r="A35118">
        <v>10008570</v>
      </c>
      <c r="B35118" t="s">
        <v>34974</v>
      </c>
    </row>
    <row r="35119" spans="1:2" x14ac:dyDescent="0.45">
      <c r="A35119">
        <v>10071693</v>
      </c>
      <c r="B35119" t="s">
        <v>34975</v>
      </c>
    </row>
    <row r="35120" spans="1:2" x14ac:dyDescent="0.45">
      <c r="A35120">
        <v>10078520</v>
      </c>
      <c r="B35120" t="s">
        <v>34976</v>
      </c>
    </row>
    <row r="35121" spans="1:2" x14ac:dyDescent="0.45">
      <c r="A35121">
        <v>10021322</v>
      </c>
      <c r="B35121" t="s">
        <v>34977</v>
      </c>
    </row>
    <row r="35122" spans="1:2" x14ac:dyDescent="0.45">
      <c r="A35122">
        <v>10038765</v>
      </c>
      <c r="B35122" t="s">
        <v>34978</v>
      </c>
    </row>
    <row r="35123" spans="1:2" x14ac:dyDescent="0.45">
      <c r="A35123">
        <v>10062703</v>
      </c>
      <c r="B35123" t="s">
        <v>34979</v>
      </c>
    </row>
    <row r="35124" spans="1:2" x14ac:dyDescent="0.45">
      <c r="A35124">
        <v>10067711</v>
      </c>
      <c r="B35124" t="s">
        <v>34980</v>
      </c>
    </row>
    <row r="35125" spans="1:2" x14ac:dyDescent="0.45">
      <c r="A35125">
        <v>10089399</v>
      </c>
      <c r="B35125" t="s">
        <v>34981</v>
      </c>
    </row>
    <row r="35126" spans="1:2" x14ac:dyDescent="0.45">
      <c r="A35126">
        <v>10061952</v>
      </c>
      <c r="B35126" t="s">
        <v>16560</v>
      </c>
    </row>
    <row r="35127" spans="1:2" x14ac:dyDescent="0.45">
      <c r="A35127">
        <v>10073053</v>
      </c>
      <c r="B35127" t="s">
        <v>34982</v>
      </c>
    </row>
    <row r="35128" spans="1:2" x14ac:dyDescent="0.45">
      <c r="A35128">
        <v>10041680</v>
      </c>
      <c r="B35128" t="s">
        <v>34983</v>
      </c>
    </row>
    <row r="35129" spans="1:2" x14ac:dyDescent="0.45">
      <c r="A35129">
        <v>10034762</v>
      </c>
      <c r="B35129" t="s">
        <v>22418</v>
      </c>
    </row>
    <row r="35130" spans="1:2" x14ac:dyDescent="0.45">
      <c r="A35130">
        <v>10027873</v>
      </c>
      <c r="B35130" t="s">
        <v>34984</v>
      </c>
    </row>
    <row r="35131" spans="1:2" x14ac:dyDescent="0.45">
      <c r="A35131">
        <v>10083947</v>
      </c>
      <c r="B35131" t="s">
        <v>34985</v>
      </c>
    </row>
    <row r="35132" spans="1:2" x14ac:dyDescent="0.45">
      <c r="A35132">
        <v>10081439</v>
      </c>
      <c r="B35132" t="s">
        <v>34986</v>
      </c>
    </row>
    <row r="35133" spans="1:2" x14ac:dyDescent="0.45">
      <c r="A35133">
        <v>10031814</v>
      </c>
      <c r="B35133" t="s">
        <v>34987</v>
      </c>
    </row>
    <row r="35134" spans="1:2" x14ac:dyDescent="0.45">
      <c r="A35134">
        <v>10049657</v>
      </c>
      <c r="B35134" t="s">
        <v>34988</v>
      </c>
    </row>
    <row r="35135" spans="1:2" x14ac:dyDescent="0.45">
      <c r="A35135">
        <v>10027282</v>
      </c>
      <c r="B35135" t="s">
        <v>34989</v>
      </c>
    </row>
    <row r="35136" spans="1:2" x14ac:dyDescent="0.45">
      <c r="A35136">
        <v>10016026</v>
      </c>
      <c r="B35136" t="s">
        <v>34990</v>
      </c>
    </row>
    <row r="35137" spans="1:2" x14ac:dyDescent="0.45">
      <c r="A35137">
        <v>10071695</v>
      </c>
      <c r="B35137" t="s">
        <v>34991</v>
      </c>
    </row>
    <row r="35138" spans="1:2" x14ac:dyDescent="0.45">
      <c r="A35138">
        <v>10043140</v>
      </c>
      <c r="B35138" t="s">
        <v>34992</v>
      </c>
    </row>
    <row r="35139" spans="1:2" x14ac:dyDescent="0.45">
      <c r="A35139">
        <v>10080965</v>
      </c>
      <c r="B35139" t="s">
        <v>34993</v>
      </c>
    </row>
    <row r="35140" spans="1:2" x14ac:dyDescent="0.45">
      <c r="A35140">
        <v>10080946</v>
      </c>
      <c r="B35140" t="s">
        <v>34994</v>
      </c>
    </row>
    <row r="35141" spans="1:2" x14ac:dyDescent="0.45">
      <c r="A35141">
        <v>10078959</v>
      </c>
      <c r="B35141" t="s">
        <v>34995</v>
      </c>
    </row>
    <row r="35142" spans="1:2" x14ac:dyDescent="0.45">
      <c r="A35142">
        <v>10032527</v>
      </c>
      <c r="B35142" t="s">
        <v>34996</v>
      </c>
    </row>
    <row r="35143" spans="1:2" x14ac:dyDescent="0.45">
      <c r="A35143">
        <v>10015060</v>
      </c>
      <c r="B35143" t="s">
        <v>34997</v>
      </c>
    </row>
    <row r="35144" spans="1:2" x14ac:dyDescent="0.45">
      <c r="A35144">
        <v>10077391</v>
      </c>
      <c r="B35144" t="s">
        <v>34998</v>
      </c>
    </row>
    <row r="35145" spans="1:2" x14ac:dyDescent="0.45">
      <c r="A35145">
        <v>10079596</v>
      </c>
      <c r="B35145" t="s">
        <v>33876</v>
      </c>
    </row>
    <row r="35146" spans="1:2" x14ac:dyDescent="0.45">
      <c r="A35146">
        <v>10047918</v>
      </c>
      <c r="B35146" t="s">
        <v>34999</v>
      </c>
    </row>
    <row r="35147" spans="1:2" x14ac:dyDescent="0.45">
      <c r="A35147">
        <v>10035909</v>
      </c>
      <c r="B35147" t="s">
        <v>35000</v>
      </c>
    </row>
    <row r="35148" spans="1:2" x14ac:dyDescent="0.45">
      <c r="A35148">
        <v>10020484</v>
      </c>
      <c r="B35148" t="s">
        <v>35001</v>
      </c>
    </row>
    <row r="35149" spans="1:2" x14ac:dyDescent="0.45">
      <c r="A35149">
        <v>10070433</v>
      </c>
      <c r="B35149" t="s">
        <v>35002</v>
      </c>
    </row>
    <row r="35150" spans="1:2" x14ac:dyDescent="0.45">
      <c r="A35150">
        <v>10026573</v>
      </c>
      <c r="B35150" t="s">
        <v>35003</v>
      </c>
    </row>
    <row r="35151" spans="1:2" x14ac:dyDescent="0.45">
      <c r="A35151">
        <v>10020325</v>
      </c>
      <c r="B35151" t="s">
        <v>35004</v>
      </c>
    </row>
    <row r="35152" spans="1:2" x14ac:dyDescent="0.45">
      <c r="A35152">
        <v>10042687</v>
      </c>
      <c r="B35152" t="s">
        <v>35005</v>
      </c>
    </row>
    <row r="35153" spans="1:2" x14ac:dyDescent="0.45">
      <c r="A35153">
        <v>10068245</v>
      </c>
      <c r="B35153" t="s">
        <v>35006</v>
      </c>
    </row>
    <row r="35154" spans="1:2" x14ac:dyDescent="0.45">
      <c r="A35154">
        <v>10004414</v>
      </c>
      <c r="B35154" t="s">
        <v>35007</v>
      </c>
    </row>
    <row r="35155" spans="1:2" x14ac:dyDescent="0.45">
      <c r="A35155">
        <v>10071782</v>
      </c>
      <c r="B35155" t="s">
        <v>35008</v>
      </c>
    </row>
    <row r="35156" spans="1:2" x14ac:dyDescent="0.45">
      <c r="A35156">
        <v>10005258</v>
      </c>
      <c r="B35156" t="s">
        <v>31767</v>
      </c>
    </row>
    <row r="35157" spans="1:2" x14ac:dyDescent="0.45">
      <c r="A35157">
        <v>10091833</v>
      </c>
      <c r="B35157" t="s">
        <v>35009</v>
      </c>
    </row>
    <row r="35158" spans="1:2" x14ac:dyDescent="0.45">
      <c r="A35158">
        <v>10045721</v>
      </c>
      <c r="B35158" t="s">
        <v>35010</v>
      </c>
    </row>
    <row r="35159" spans="1:2" x14ac:dyDescent="0.45">
      <c r="A35159">
        <v>10047015</v>
      </c>
      <c r="B35159" t="s">
        <v>35011</v>
      </c>
    </row>
    <row r="35160" spans="1:2" x14ac:dyDescent="0.45">
      <c r="A35160">
        <v>10033256</v>
      </c>
      <c r="B35160" t="s">
        <v>35012</v>
      </c>
    </row>
    <row r="35161" spans="1:2" x14ac:dyDescent="0.45">
      <c r="A35161">
        <v>10018848</v>
      </c>
      <c r="B35161" t="s">
        <v>35013</v>
      </c>
    </row>
    <row r="35162" spans="1:2" x14ac:dyDescent="0.45">
      <c r="A35162">
        <v>10046465</v>
      </c>
      <c r="B35162" t="s">
        <v>26520</v>
      </c>
    </row>
    <row r="35163" spans="1:2" x14ac:dyDescent="0.45">
      <c r="A35163">
        <v>10077620</v>
      </c>
      <c r="B35163" t="s">
        <v>35014</v>
      </c>
    </row>
    <row r="35164" spans="1:2" x14ac:dyDescent="0.45">
      <c r="A35164">
        <v>10015237</v>
      </c>
      <c r="B35164" t="s">
        <v>35015</v>
      </c>
    </row>
    <row r="35165" spans="1:2" x14ac:dyDescent="0.45">
      <c r="A35165">
        <v>10064896</v>
      </c>
      <c r="B35165" t="s">
        <v>35016</v>
      </c>
    </row>
    <row r="35166" spans="1:2" x14ac:dyDescent="0.45">
      <c r="A35166">
        <v>10017375</v>
      </c>
      <c r="B35166" t="s">
        <v>35017</v>
      </c>
    </row>
    <row r="35167" spans="1:2" x14ac:dyDescent="0.45">
      <c r="A35167">
        <v>10090408</v>
      </c>
      <c r="B35167" t="s">
        <v>35018</v>
      </c>
    </row>
    <row r="35168" spans="1:2" x14ac:dyDescent="0.45">
      <c r="A35168">
        <v>10061628</v>
      </c>
      <c r="B35168" t="s">
        <v>35019</v>
      </c>
    </row>
    <row r="35169" spans="1:2" x14ac:dyDescent="0.45">
      <c r="A35169">
        <v>10081470</v>
      </c>
      <c r="B35169" t="s">
        <v>33019</v>
      </c>
    </row>
    <row r="35170" spans="1:2" x14ac:dyDescent="0.45">
      <c r="A35170">
        <v>10061380</v>
      </c>
      <c r="B35170" t="s">
        <v>35020</v>
      </c>
    </row>
    <row r="35171" spans="1:2" x14ac:dyDescent="0.45">
      <c r="A35171">
        <v>10069708</v>
      </c>
      <c r="B35171" t="s">
        <v>35021</v>
      </c>
    </row>
    <row r="35172" spans="1:2" x14ac:dyDescent="0.45">
      <c r="A35172">
        <v>10039313</v>
      </c>
      <c r="B35172" t="s">
        <v>35022</v>
      </c>
    </row>
    <row r="35173" spans="1:2" x14ac:dyDescent="0.45">
      <c r="A35173">
        <v>10036081</v>
      </c>
      <c r="B35173" t="s">
        <v>35023</v>
      </c>
    </row>
    <row r="35174" spans="1:2" x14ac:dyDescent="0.45">
      <c r="A35174">
        <v>10000229</v>
      </c>
      <c r="B35174" t="s">
        <v>35024</v>
      </c>
    </row>
    <row r="35175" spans="1:2" x14ac:dyDescent="0.45">
      <c r="A35175">
        <v>10067449</v>
      </c>
      <c r="B35175" t="s">
        <v>35025</v>
      </c>
    </row>
    <row r="35176" spans="1:2" x14ac:dyDescent="0.45">
      <c r="A35176">
        <v>10014015</v>
      </c>
      <c r="B35176" t="s">
        <v>35026</v>
      </c>
    </row>
    <row r="35177" spans="1:2" x14ac:dyDescent="0.45">
      <c r="A35177">
        <v>10027102</v>
      </c>
      <c r="B35177" t="s">
        <v>35027</v>
      </c>
    </row>
    <row r="35178" spans="1:2" x14ac:dyDescent="0.45">
      <c r="A35178">
        <v>10066403</v>
      </c>
      <c r="B35178" t="s">
        <v>27809</v>
      </c>
    </row>
    <row r="35179" spans="1:2" x14ac:dyDescent="0.45">
      <c r="A35179">
        <v>90000528</v>
      </c>
      <c r="B35179" t="s">
        <v>35028</v>
      </c>
    </row>
    <row r="35180" spans="1:2" x14ac:dyDescent="0.45">
      <c r="A35180">
        <v>10021199</v>
      </c>
      <c r="B35180" t="s">
        <v>35029</v>
      </c>
    </row>
    <row r="35181" spans="1:2" x14ac:dyDescent="0.45">
      <c r="A35181">
        <v>10091339</v>
      </c>
      <c r="B35181" t="s">
        <v>35030</v>
      </c>
    </row>
    <row r="35182" spans="1:2" x14ac:dyDescent="0.45">
      <c r="A35182">
        <v>10054567</v>
      </c>
      <c r="B35182" t="s">
        <v>35031</v>
      </c>
    </row>
    <row r="35183" spans="1:2" x14ac:dyDescent="0.45">
      <c r="A35183">
        <v>10074565</v>
      </c>
      <c r="B35183" t="s">
        <v>35032</v>
      </c>
    </row>
    <row r="35184" spans="1:2" x14ac:dyDescent="0.45">
      <c r="A35184">
        <v>10079353</v>
      </c>
      <c r="B35184" t="s">
        <v>21332</v>
      </c>
    </row>
    <row r="35185" spans="1:2" x14ac:dyDescent="0.45">
      <c r="A35185">
        <v>10027429</v>
      </c>
      <c r="B35185" t="s">
        <v>35033</v>
      </c>
    </row>
    <row r="35186" spans="1:2" x14ac:dyDescent="0.45">
      <c r="A35186">
        <v>10063852</v>
      </c>
      <c r="B35186" t="s">
        <v>35034</v>
      </c>
    </row>
    <row r="35187" spans="1:2" x14ac:dyDescent="0.45">
      <c r="A35187">
        <v>10045149</v>
      </c>
      <c r="B35187" t="s">
        <v>35035</v>
      </c>
    </row>
    <row r="35188" spans="1:2" x14ac:dyDescent="0.45">
      <c r="A35188">
        <v>10089572</v>
      </c>
      <c r="B35188" t="s">
        <v>35036</v>
      </c>
    </row>
    <row r="35189" spans="1:2" x14ac:dyDescent="0.45">
      <c r="A35189">
        <v>10023738</v>
      </c>
      <c r="B35189" t="s">
        <v>35037</v>
      </c>
    </row>
    <row r="35190" spans="1:2" x14ac:dyDescent="0.45">
      <c r="A35190">
        <v>10024696</v>
      </c>
      <c r="B35190" t="s">
        <v>35038</v>
      </c>
    </row>
    <row r="35191" spans="1:2" x14ac:dyDescent="0.45">
      <c r="A35191">
        <v>10045969</v>
      </c>
      <c r="B35191" t="s">
        <v>35039</v>
      </c>
    </row>
    <row r="35192" spans="1:2" x14ac:dyDescent="0.45">
      <c r="A35192">
        <v>10070913</v>
      </c>
      <c r="B35192" t="s">
        <v>35040</v>
      </c>
    </row>
    <row r="35193" spans="1:2" x14ac:dyDescent="0.45">
      <c r="A35193">
        <v>10061404</v>
      </c>
      <c r="B35193" t="s">
        <v>20065</v>
      </c>
    </row>
    <row r="35194" spans="1:2" x14ac:dyDescent="0.45">
      <c r="A35194">
        <v>10033286</v>
      </c>
      <c r="B35194" t="s">
        <v>35041</v>
      </c>
    </row>
    <row r="35195" spans="1:2" x14ac:dyDescent="0.45">
      <c r="A35195">
        <v>10084827</v>
      </c>
      <c r="B35195" t="s">
        <v>35042</v>
      </c>
    </row>
    <row r="35196" spans="1:2" x14ac:dyDescent="0.45">
      <c r="A35196">
        <v>10034376</v>
      </c>
      <c r="B35196" t="s">
        <v>35043</v>
      </c>
    </row>
    <row r="35197" spans="1:2" x14ac:dyDescent="0.45">
      <c r="A35197">
        <v>10083542</v>
      </c>
      <c r="B35197" t="s">
        <v>35044</v>
      </c>
    </row>
    <row r="35198" spans="1:2" x14ac:dyDescent="0.45">
      <c r="A35198">
        <v>10000909</v>
      </c>
      <c r="B35198" t="s">
        <v>35045</v>
      </c>
    </row>
    <row r="35199" spans="1:2" x14ac:dyDescent="0.45">
      <c r="A35199">
        <v>10092553</v>
      </c>
      <c r="B35199" t="s">
        <v>35046</v>
      </c>
    </row>
    <row r="35200" spans="1:2" x14ac:dyDescent="0.45">
      <c r="A35200">
        <v>10077454</v>
      </c>
      <c r="B35200" t="s">
        <v>35047</v>
      </c>
    </row>
    <row r="35201" spans="1:2" x14ac:dyDescent="0.45">
      <c r="A35201">
        <v>10069409</v>
      </c>
      <c r="B35201" t="s">
        <v>35048</v>
      </c>
    </row>
    <row r="35202" spans="1:2" x14ac:dyDescent="0.45">
      <c r="A35202">
        <v>10027848</v>
      </c>
      <c r="B35202" t="s">
        <v>35049</v>
      </c>
    </row>
    <row r="35203" spans="1:2" x14ac:dyDescent="0.45">
      <c r="A35203">
        <v>10039361</v>
      </c>
      <c r="B35203" t="s">
        <v>35050</v>
      </c>
    </row>
    <row r="35204" spans="1:2" x14ac:dyDescent="0.45">
      <c r="A35204">
        <v>10007735</v>
      </c>
      <c r="B35204" t="s">
        <v>35051</v>
      </c>
    </row>
    <row r="35205" spans="1:2" x14ac:dyDescent="0.45">
      <c r="A35205">
        <v>10052738</v>
      </c>
      <c r="B35205" t="s">
        <v>35052</v>
      </c>
    </row>
    <row r="35206" spans="1:2" x14ac:dyDescent="0.45">
      <c r="A35206">
        <v>10001326</v>
      </c>
      <c r="B35206" t="s">
        <v>35053</v>
      </c>
    </row>
    <row r="35207" spans="1:2" x14ac:dyDescent="0.45">
      <c r="A35207">
        <v>10011747</v>
      </c>
      <c r="B35207" t="s">
        <v>35054</v>
      </c>
    </row>
    <row r="35208" spans="1:2" x14ac:dyDescent="0.45">
      <c r="A35208">
        <v>10062544</v>
      </c>
      <c r="B35208" t="s">
        <v>35055</v>
      </c>
    </row>
    <row r="35209" spans="1:2" x14ac:dyDescent="0.45">
      <c r="A35209">
        <v>10024703</v>
      </c>
      <c r="B35209" t="s">
        <v>35056</v>
      </c>
    </row>
    <row r="35210" spans="1:2" x14ac:dyDescent="0.45">
      <c r="A35210">
        <v>10077710</v>
      </c>
      <c r="B35210" t="s">
        <v>35057</v>
      </c>
    </row>
    <row r="35211" spans="1:2" x14ac:dyDescent="0.45">
      <c r="A35211">
        <v>10040640</v>
      </c>
      <c r="B35211" t="s">
        <v>35058</v>
      </c>
    </row>
    <row r="35212" spans="1:2" x14ac:dyDescent="0.45">
      <c r="A35212">
        <v>10047738</v>
      </c>
      <c r="B35212" t="s">
        <v>35059</v>
      </c>
    </row>
    <row r="35213" spans="1:2" x14ac:dyDescent="0.45">
      <c r="A35213">
        <v>10047022</v>
      </c>
      <c r="B35213" t="s">
        <v>35060</v>
      </c>
    </row>
    <row r="35214" spans="1:2" x14ac:dyDescent="0.45">
      <c r="A35214">
        <v>10048014</v>
      </c>
      <c r="B35214" t="s">
        <v>35061</v>
      </c>
    </row>
    <row r="35215" spans="1:2" x14ac:dyDescent="0.45">
      <c r="A35215">
        <v>10005033</v>
      </c>
      <c r="B35215" t="s">
        <v>35062</v>
      </c>
    </row>
    <row r="35216" spans="1:2" x14ac:dyDescent="0.45">
      <c r="A35216">
        <v>10068733</v>
      </c>
      <c r="B35216" t="s">
        <v>35063</v>
      </c>
    </row>
    <row r="35217" spans="1:2" x14ac:dyDescent="0.45">
      <c r="A35217">
        <v>10079901</v>
      </c>
      <c r="B35217" t="s">
        <v>35064</v>
      </c>
    </row>
    <row r="35218" spans="1:2" x14ac:dyDescent="0.45">
      <c r="A35218">
        <v>10063560</v>
      </c>
      <c r="B35218" t="s">
        <v>35065</v>
      </c>
    </row>
    <row r="35219" spans="1:2" x14ac:dyDescent="0.45">
      <c r="A35219">
        <v>10017260</v>
      </c>
      <c r="B35219" t="s">
        <v>35066</v>
      </c>
    </row>
    <row r="35220" spans="1:2" x14ac:dyDescent="0.45">
      <c r="A35220">
        <v>10071286</v>
      </c>
      <c r="B35220" t="s">
        <v>35067</v>
      </c>
    </row>
    <row r="35221" spans="1:2" x14ac:dyDescent="0.45">
      <c r="A35221">
        <v>10049680</v>
      </c>
      <c r="B35221" t="s">
        <v>35068</v>
      </c>
    </row>
    <row r="35222" spans="1:2" x14ac:dyDescent="0.45">
      <c r="A35222">
        <v>10063085</v>
      </c>
      <c r="B35222" t="s">
        <v>35069</v>
      </c>
    </row>
    <row r="35223" spans="1:2" x14ac:dyDescent="0.45">
      <c r="A35223">
        <v>10069427</v>
      </c>
      <c r="B35223" t="s">
        <v>35070</v>
      </c>
    </row>
    <row r="35224" spans="1:2" x14ac:dyDescent="0.45">
      <c r="A35224">
        <v>10001792</v>
      </c>
      <c r="B35224" t="s">
        <v>35071</v>
      </c>
    </row>
    <row r="35225" spans="1:2" x14ac:dyDescent="0.45">
      <c r="A35225">
        <v>10055661</v>
      </c>
      <c r="B35225" t="s">
        <v>35072</v>
      </c>
    </row>
    <row r="35226" spans="1:2" x14ac:dyDescent="0.45">
      <c r="A35226">
        <v>10023950</v>
      </c>
      <c r="B35226" t="s">
        <v>35073</v>
      </c>
    </row>
    <row r="35227" spans="1:2" x14ac:dyDescent="0.45">
      <c r="A35227">
        <v>10014820</v>
      </c>
      <c r="B35227" t="s">
        <v>35074</v>
      </c>
    </row>
    <row r="35228" spans="1:2" x14ac:dyDescent="0.45">
      <c r="A35228">
        <v>10071958</v>
      </c>
      <c r="B35228" t="s">
        <v>35075</v>
      </c>
    </row>
    <row r="35229" spans="1:2" x14ac:dyDescent="0.45">
      <c r="A35229">
        <v>10034145</v>
      </c>
      <c r="B35229" t="s">
        <v>35076</v>
      </c>
    </row>
    <row r="35230" spans="1:2" x14ac:dyDescent="0.45">
      <c r="A35230">
        <v>10008851</v>
      </c>
      <c r="B35230" t="s">
        <v>35077</v>
      </c>
    </row>
    <row r="35231" spans="1:2" x14ac:dyDescent="0.45">
      <c r="A35231">
        <v>10080565</v>
      </c>
      <c r="B35231" t="s">
        <v>35078</v>
      </c>
    </row>
    <row r="35232" spans="1:2" x14ac:dyDescent="0.45">
      <c r="A35232">
        <v>10009700</v>
      </c>
      <c r="B35232" t="s">
        <v>35079</v>
      </c>
    </row>
    <row r="35233" spans="1:2" x14ac:dyDescent="0.45">
      <c r="A35233">
        <v>10071075</v>
      </c>
      <c r="B35233" t="s">
        <v>35080</v>
      </c>
    </row>
    <row r="35234" spans="1:2" x14ac:dyDescent="0.45">
      <c r="A35234">
        <v>10076642</v>
      </c>
      <c r="B35234" t="s">
        <v>35081</v>
      </c>
    </row>
    <row r="35235" spans="1:2" x14ac:dyDescent="0.45">
      <c r="A35235">
        <v>10014947</v>
      </c>
      <c r="B35235" t="s">
        <v>35082</v>
      </c>
    </row>
    <row r="35236" spans="1:2" x14ac:dyDescent="0.45">
      <c r="A35236">
        <v>10043906</v>
      </c>
      <c r="B35236" t="s">
        <v>35083</v>
      </c>
    </row>
    <row r="35237" spans="1:2" x14ac:dyDescent="0.45">
      <c r="A35237">
        <v>10020997</v>
      </c>
      <c r="B35237" t="s">
        <v>35084</v>
      </c>
    </row>
    <row r="35238" spans="1:2" x14ac:dyDescent="0.45">
      <c r="A35238">
        <v>10066638</v>
      </c>
      <c r="B35238" t="s">
        <v>35085</v>
      </c>
    </row>
    <row r="35239" spans="1:2" x14ac:dyDescent="0.45">
      <c r="A35239">
        <v>10088791</v>
      </c>
      <c r="B35239" t="s">
        <v>35086</v>
      </c>
    </row>
    <row r="35240" spans="1:2" x14ac:dyDescent="0.45">
      <c r="A35240">
        <v>10032119</v>
      </c>
      <c r="B35240" t="s">
        <v>35087</v>
      </c>
    </row>
    <row r="35241" spans="1:2" x14ac:dyDescent="0.45">
      <c r="A35241">
        <v>10030334</v>
      </c>
      <c r="B35241" t="s">
        <v>35088</v>
      </c>
    </row>
    <row r="35242" spans="1:2" x14ac:dyDescent="0.45">
      <c r="A35242">
        <v>10077484</v>
      </c>
      <c r="B35242" t="s">
        <v>35089</v>
      </c>
    </row>
    <row r="35243" spans="1:2" x14ac:dyDescent="0.45">
      <c r="A35243">
        <v>10044171</v>
      </c>
      <c r="B35243" t="s">
        <v>35090</v>
      </c>
    </row>
    <row r="35244" spans="1:2" x14ac:dyDescent="0.45">
      <c r="A35244">
        <v>10004782</v>
      </c>
      <c r="B35244" t="s">
        <v>35091</v>
      </c>
    </row>
    <row r="35245" spans="1:2" x14ac:dyDescent="0.45">
      <c r="A35245">
        <v>10068537</v>
      </c>
      <c r="B35245" t="s">
        <v>35092</v>
      </c>
    </row>
    <row r="35246" spans="1:2" x14ac:dyDescent="0.45">
      <c r="A35246">
        <v>10089415</v>
      </c>
      <c r="B35246" t="s">
        <v>35093</v>
      </c>
    </row>
    <row r="35247" spans="1:2" x14ac:dyDescent="0.45">
      <c r="A35247">
        <v>10040532</v>
      </c>
      <c r="B35247" t="s">
        <v>35094</v>
      </c>
    </row>
    <row r="35248" spans="1:2" x14ac:dyDescent="0.45">
      <c r="A35248">
        <v>10047335</v>
      </c>
      <c r="B35248" t="s">
        <v>35095</v>
      </c>
    </row>
    <row r="35249" spans="1:2" x14ac:dyDescent="0.45">
      <c r="A35249">
        <v>10009810</v>
      </c>
      <c r="B35249" t="s">
        <v>35096</v>
      </c>
    </row>
    <row r="35250" spans="1:2" x14ac:dyDescent="0.45">
      <c r="A35250">
        <v>10026553</v>
      </c>
      <c r="B35250" t="s">
        <v>35097</v>
      </c>
    </row>
    <row r="35251" spans="1:2" x14ac:dyDescent="0.45">
      <c r="A35251">
        <v>10005950</v>
      </c>
      <c r="B35251" t="s">
        <v>35098</v>
      </c>
    </row>
    <row r="35252" spans="1:2" x14ac:dyDescent="0.45">
      <c r="A35252">
        <v>10069556</v>
      </c>
      <c r="B35252" t="s">
        <v>35099</v>
      </c>
    </row>
    <row r="35253" spans="1:2" x14ac:dyDescent="0.45">
      <c r="A35253">
        <v>10068736</v>
      </c>
      <c r="B35253" t="s">
        <v>35100</v>
      </c>
    </row>
    <row r="35254" spans="1:2" x14ac:dyDescent="0.45">
      <c r="A35254">
        <v>10034087</v>
      </c>
      <c r="B35254" t="s">
        <v>35101</v>
      </c>
    </row>
    <row r="35255" spans="1:2" x14ac:dyDescent="0.45">
      <c r="A35255">
        <v>10006290</v>
      </c>
      <c r="B35255" t="s">
        <v>25108</v>
      </c>
    </row>
    <row r="35256" spans="1:2" x14ac:dyDescent="0.45">
      <c r="A35256">
        <v>10008971</v>
      </c>
      <c r="B35256" t="s">
        <v>35102</v>
      </c>
    </row>
    <row r="35257" spans="1:2" x14ac:dyDescent="0.45">
      <c r="A35257">
        <v>90000710</v>
      </c>
      <c r="B35257" t="s">
        <v>35103</v>
      </c>
    </row>
    <row r="35258" spans="1:2" x14ac:dyDescent="0.45">
      <c r="A35258">
        <v>10049701</v>
      </c>
      <c r="B35258" t="s">
        <v>35104</v>
      </c>
    </row>
    <row r="35259" spans="1:2" x14ac:dyDescent="0.45">
      <c r="A35259">
        <v>10053880</v>
      </c>
      <c r="B35259" t="s">
        <v>35105</v>
      </c>
    </row>
    <row r="35260" spans="1:2" x14ac:dyDescent="0.45">
      <c r="A35260">
        <v>10003969</v>
      </c>
      <c r="B35260" t="s">
        <v>35106</v>
      </c>
    </row>
    <row r="35261" spans="1:2" x14ac:dyDescent="0.45">
      <c r="A35261">
        <v>10055339</v>
      </c>
      <c r="B35261" t="s">
        <v>35107</v>
      </c>
    </row>
    <row r="35262" spans="1:2" x14ac:dyDescent="0.45">
      <c r="A35262">
        <v>10079852</v>
      </c>
      <c r="B35262" t="s">
        <v>35108</v>
      </c>
    </row>
    <row r="35263" spans="1:2" x14ac:dyDescent="0.45">
      <c r="A35263">
        <v>10046545</v>
      </c>
      <c r="B35263" t="s">
        <v>35109</v>
      </c>
    </row>
    <row r="35264" spans="1:2" x14ac:dyDescent="0.45">
      <c r="A35264">
        <v>10047020</v>
      </c>
      <c r="B35264" t="s">
        <v>35110</v>
      </c>
    </row>
    <row r="35265" spans="1:2" x14ac:dyDescent="0.45">
      <c r="A35265">
        <v>10026801</v>
      </c>
      <c r="B35265" t="s">
        <v>35111</v>
      </c>
    </row>
    <row r="35266" spans="1:2" x14ac:dyDescent="0.45">
      <c r="A35266">
        <v>10049584</v>
      </c>
      <c r="B35266" t="s">
        <v>35112</v>
      </c>
    </row>
    <row r="35267" spans="1:2" x14ac:dyDescent="0.45">
      <c r="A35267">
        <v>10013843</v>
      </c>
      <c r="B35267" t="s">
        <v>35113</v>
      </c>
    </row>
    <row r="35268" spans="1:2" x14ac:dyDescent="0.45">
      <c r="A35268">
        <v>10008387</v>
      </c>
      <c r="B35268" t="s">
        <v>35114</v>
      </c>
    </row>
    <row r="35269" spans="1:2" x14ac:dyDescent="0.45">
      <c r="A35269">
        <v>10045603</v>
      </c>
      <c r="B35269" t="s">
        <v>35115</v>
      </c>
    </row>
    <row r="35270" spans="1:2" x14ac:dyDescent="0.45">
      <c r="A35270">
        <v>10034358</v>
      </c>
      <c r="B35270" t="s">
        <v>35116</v>
      </c>
    </row>
    <row r="35271" spans="1:2" x14ac:dyDescent="0.45">
      <c r="A35271">
        <v>10088605</v>
      </c>
      <c r="B35271" t="s">
        <v>35117</v>
      </c>
    </row>
    <row r="35272" spans="1:2" x14ac:dyDescent="0.45">
      <c r="A35272">
        <v>10030423</v>
      </c>
      <c r="B35272" t="s">
        <v>35118</v>
      </c>
    </row>
    <row r="35273" spans="1:2" x14ac:dyDescent="0.45">
      <c r="A35273">
        <v>10081643</v>
      </c>
      <c r="B35273" t="s">
        <v>35119</v>
      </c>
    </row>
    <row r="35274" spans="1:2" x14ac:dyDescent="0.45">
      <c r="A35274">
        <v>10047402</v>
      </c>
      <c r="B35274" t="s">
        <v>35120</v>
      </c>
    </row>
    <row r="35275" spans="1:2" x14ac:dyDescent="0.45">
      <c r="A35275">
        <v>10046634</v>
      </c>
      <c r="B35275" t="s">
        <v>35121</v>
      </c>
    </row>
    <row r="35276" spans="1:2" x14ac:dyDescent="0.45">
      <c r="A35276">
        <v>10051772</v>
      </c>
      <c r="B35276" t="s">
        <v>35122</v>
      </c>
    </row>
    <row r="35277" spans="1:2" x14ac:dyDescent="0.45">
      <c r="A35277">
        <v>10044368</v>
      </c>
      <c r="B35277" t="s">
        <v>35123</v>
      </c>
    </row>
    <row r="35278" spans="1:2" x14ac:dyDescent="0.45">
      <c r="A35278">
        <v>10083869</v>
      </c>
      <c r="B35278" t="s">
        <v>35124</v>
      </c>
    </row>
    <row r="35279" spans="1:2" x14ac:dyDescent="0.45">
      <c r="A35279">
        <v>10072380</v>
      </c>
      <c r="B35279" t="s">
        <v>35125</v>
      </c>
    </row>
    <row r="35280" spans="1:2" x14ac:dyDescent="0.45">
      <c r="A35280">
        <v>10013907</v>
      </c>
      <c r="B35280" t="s">
        <v>35126</v>
      </c>
    </row>
    <row r="35281" spans="1:2" x14ac:dyDescent="0.45">
      <c r="A35281">
        <v>10048712</v>
      </c>
      <c r="B35281" t="s">
        <v>35127</v>
      </c>
    </row>
    <row r="35282" spans="1:2" x14ac:dyDescent="0.45">
      <c r="A35282">
        <v>10086927</v>
      </c>
      <c r="B35282" t="s">
        <v>35128</v>
      </c>
    </row>
    <row r="35283" spans="1:2" x14ac:dyDescent="0.45">
      <c r="A35283">
        <v>10052327</v>
      </c>
      <c r="B35283" t="s">
        <v>35129</v>
      </c>
    </row>
    <row r="35284" spans="1:2" x14ac:dyDescent="0.45">
      <c r="A35284">
        <v>10054953</v>
      </c>
      <c r="B35284" t="s">
        <v>35130</v>
      </c>
    </row>
    <row r="35285" spans="1:2" x14ac:dyDescent="0.45">
      <c r="A35285">
        <v>10016575</v>
      </c>
      <c r="B35285" t="s">
        <v>35131</v>
      </c>
    </row>
    <row r="35286" spans="1:2" x14ac:dyDescent="0.45">
      <c r="A35286">
        <v>10081608</v>
      </c>
      <c r="B35286" t="s">
        <v>35132</v>
      </c>
    </row>
    <row r="35287" spans="1:2" x14ac:dyDescent="0.45">
      <c r="A35287">
        <v>10086357</v>
      </c>
      <c r="B35287" t="s">
        <v>35133</v>
      </c>
    </row>
    <row r="35288" spans="1:2" x14ac:dyDescent="0.45">
      <c r="A35288">
        <v>10044903</v>
      </c>
      <c r="B35288" t="s">
        <v>35134</v>
      </c>
    </row>
    <row r="35289" spans="1:2" x14ac:dyDescent="0.45">
      <c r="A35289">
        <v>10014977</v>
      </c>
      <c r="B35289" t="s">
        <v>35135</v>
      </c>
    </row>
    <row r="35290" spans="1:2" x14ac:dyDescent="0.45">
      <c r="A35290">
        <v>10013480</v>
      </c>
      <c r="B35290" t="s">
        <v>35136</v>
      </c>
    </row>
    <row r="35291" spans="1:2" x14ac:dyDescent="0.45">
      <c r="A35291">
        <v>10030205</v>
      </c>
      <c r="B35291" t="s">
        <v>35137</v>
      </c>
    </row>
    <row r="35292" spans="1:2" x14ac:dyDescent="0.45">
      <c r="A35292">
        <v>10055679</v>
      </c>
      <c r="B35292" t="s">
        <v>35138</v>
      </c>
    </row>
    <row r="35293" spans="1:2" x14ac:dyDescent="0.45">
      <c r="A35293">
        <v>10011820</v>
      </c>
      <c r="B35293" t="s">
        <v>35139</v>
      </c>
    </row>
    <row r="35294" spans="1:2" x14ac:dyDescent="0.45">
      <c r="A35294">
        <v>10045339</v>
      </c>
      <c r="B35294" t="s">
        <v>35140</v>
      </c>
    </row>
    <row r="35295" spans="1:2" x14ac:dyDescent="0.45">
      <c r="A35295">
        <v>10064818</v>
      </c>
      <c r="B35295" t="s">
        <v>35141</v>
      </c>
    </row>
    <row r="35296" spans="1:2" x14ac:dyDescent="0.45">
      <c r="A35296">
        <v>10079454</v>
      </c>
      <c r="B35296" t="s">
        <v>35142</v>
      </c>
    </row>
    <row r="35297" spans="1:2" x14ac:dyDescent="0.45">
      <c r="A35297">
        <v>10026843</v>
      </c>
      <c r="B35297" t="s">
        <v>35143</v>
      </c>
    </row>
    <row r="35298" spans="1:2" x14ac:dyDescent="0.45">
      <c r="A35298">
        <v>10062646</v>
      </c>
      <c r="B35298" t="s">
        <v>35144</v>
      </c>
    </row>
    <row r="35299" spans="1:2" x14ac:dyDescent="0.45">
      <c r="A35299">
        <v>10009429</v>
      </c>
      <c r="B35299" t="s">
        <v>35145</v>
      </c>
    </row>
    <row r="35300" spans="1:2" x14ac:dyDescent="0.45">
      <c r="A35300">
        <v>10071780</v>
      </c>
      <c r="B35300" t="s">
        <v>28052</v>
      </c>
    </row>
    <row r="35301" spans="1:2" x14ac:dyDescent="0.45">
      <c r="A35301">
        <v>10033702</v>
      </c>
      <c r="B35301" t="s">
        <v>23672</v>
      </c>
    </row>
    <row r="35302" spans="1:2" x14ac:dyDescent="0.45">
      <c r="A35302">
        <v>10079970</v>
      </c>
      <c r="B35302" t="s">
        <v>22220</v>
      </c>
    </row>
    <row r="35303" spans="1:2" x14ac:dyDescent="0.45">
      <c r="A35303">
        <v>10057283</v>
      </c>
      <c r="B35303" t="s">
        <v>35146</v>
      </c>
    </row>
    <row r="35304" spans="1:2" x14ac:dyDescent="0.45">
      <c r="A35304">
        <v>10032079</v>
      </c>
      <c r="B35304" t="s">
        <v>35147</v>
      </c>
    </row>
    <row r="35305" spans="1:2" x14ac:dyDescent="0.45">
      <c r="A35305">
        <v>10005152</v>
      </c>
      <c r="B35305" t="s">
        <v>35148</v>
      </c>
    </row>
    <row r="35306" spans="1:2" x14ac:dyDescent="0.45">
      <c r="A35306">
        <v>10068715</v>
      </c>
      <c r="B35306" t="s">
        <v>35149</v>
      </c>
    </row>
    <row r="35307" spans="1:2" x14ac:dyDescent="0.45">
      <c r="A35307">
        <v>10069456</v>
      </c>
      <c r="B35307" t="s">
        <v>35150</v>
      </c>
    </row>
    <row r="35308" spans="1:2" x14ac:dyDescent="0.45">
      <c r="A35308">
        <v>10034573</v>
      </c>
      <c r="B35308" t="s">
        <v>21099</v>
      </c>
    </row>
    <row r="35309" spans="1:2" x14ac:dyDescent="0.45">
      <c r="A35309">
        <v>10091668</v>
      </c>
      <c r="B35309" t="s">
        <v>35151</v>
      </c>
    </row>
    <row r="35310" spans="1:2" x14ac:dyDescent="0.45">
      <c r="A35310">
        <v>10025024</v>
      </c>
      <c r="B35310" t="s">
        <v>35152</v>
      </c>
    </row>
    <row r="35311" spans="1:2" x14ac:dyDescent="0.45">
      <c r="A35311">
        <v>10000658</v>
      </c>
      <c r="B35311" t="s">
        <v>35153</v>
      </c>
    </row>
    <row r="35312" spans="1:2" x14ac:dyDescent="0.45">
      <c r="A35312">
        <v>10032978</v>
      </c>
      <c r="B35312" t="s">
        <v>35154</v>
      </c>
    </row>
    <row r="35313" spans="1:2" x14ac:dyDescent="0.45">
      <c r="A35313">
        <v>10029918</v>
      </c>
      <c r="B35313" t="s">
        <v>35155</v>
      </c>
    </row>
    <row r="35314" spans="1:2" x14ac:dyDescent="0.45">
      <c r="A35314">
        <v>10072734</v>
      </c>
      <c r="B35314" t="s">
        <v>23340</v>
      </c>
    </row>
    <row r="35315" spans="1:2" x14ac:dyDescent="0.45">
      <c r="A35315">
        <v>10072532</v>
      </c>
      <c r="B35315" t="s">
        <v>35156</v>
      </c>
    </row>
    <row r="35316" spans="1:2" x14ac:dyDescent="0.45">
      <c r="A35316">
        <v>10063232</v>
      </c>
      <c r="B35316" t="s">
        <v>35157</v>
      </c>
    </row>
    <row r="35317" spans="1:2" x14ac:dyDescent="0.45">
      <c r="A35317">
        <v>10068883</v>
      </c>
      <c r="B35317" t="s">
        <v>35158</v>
      </c>
    </row>
    <row r="35318" spans="1:2" x14ac:dyDescent="0.45">
      <c r="A35318">
        <v>10079018</v>
      </c>
      <c r="B35318" t="s">
        <v>35159</v>
      </c>
    </row>
    <row r="35319" spans="1:2" x14ac:dyDescent="0.45">
      <c r="A35319">
        <v>10050843</v>
      </c>
      <c r="B35319" t="s">
        <v>35160</v>
      </c>
    </row>
    <row r="35320" spans="1:2" x14ac:dyDescent="0.45">
      <c r="A35320">
        <v>10062888</v>
      </c>
      <c r="B35320" t="s">
        <v>35161</v>
      </c>
    </row>
    <row r="35321" spans="1:2" x14ac:dyDescent="0.45">
      <c r="A35321">
        <v>10075780</v>
      </c>
      <c r="B35321" t="s">
        <v>25987</v>
      </c>
    </row>
    <row r="35322" spans="1:2" x14ac:dyDescent="0.45">
      <c r="A35322">
        <v>10089264</v>
      </c>
      <c r="B35322" t="s">
        <v>35162</v>
      </c>
    </row>
    <row r="35323" spans="1:2" x14ac:dyDescent="0.45">
      <c r="A35323">
        <v>10071100</v>
      </c>
      <c r="B35323" t="s">
        <v>35163</v>
      </c>
    </row>
    <row r="35324" spans="1:2" x14ac:dyDescent="0.45">
      <c r="A35324">
        <v>10069410</v>
      </c>
      <c r="B35324" t="s">
        <v>35164</v>
      </c>
    </row>
    <row r="35325" spans="1:2" x14ac:dyDescent="0.45">
      <c r="A35325">
        <v>10087569</v>
      </c>
      <c r="B35325" t="s">
        <v>17529</v>
      </c>
    </row>
    <row r="35326" spans="1:2" x14ac:dyDescent="0.45">
      <c r="A35326">
        <v>10070251</v>
      </c>
      <c r="B35326" t="s">
        <v>35165</v>
      </c>
    </row>
    <row r="35327" spans="1:2" x14ac:dyDescent="0.45">
      <c r="A35327">
        <v>10017702</v>
      </c>
      <c r="B35327" t="s">
        <v>35166</v>
      </c>
    </row>
    <row r="35328" spans="1:2" x14ac:dyDescent="0.45">
      <c r="A35328">
        <v>10064850</v>
      </c>
      <c r="B35328" t="s">
        <v>35167</v>
      </c>
    </row>
    <row r="35329" spans="1:2" x14ac:dyDescent="0.45">
      <c r="A35329">
        <v>10003451</v>
      </c>
      <c r="B35329" t="s">
        <v>35168</v>
      </c>
    </row>
    <row r="35330" spans="1:2" x14ac:dyDescent="0.45">
      <c r="A35330">
        <v>10013773</v>
      </c>
      <c r="B35330" t="s">
        <v>35169</v>
      </c>
    </row>
    <row r="35331" spans="1:2" x14ac:dyDescent="0.45">
      <c r="A35331">
        <v>10063304</v>
      </c>
      <c r="B35331" t="s">
        <v>35170</v>
      </c>
    </row>
    <row r="35332" spans="1:2" x14ac:dyDescent="0.45">
      <c r="A35332">
        <v>10087321</v>
      </c>
      <c r="B35332" t="s">
        <v>35171</v>
      </c>
    </row>
    <row r="35333" spans="1:2" x14ac:dyDescent="0.45">
      <c r="A35333">
        <v>10065456</v>
      </c>
      <c r="B35333" t="s">
        <v>27821</v>
      </c>
    </row>
    <row r="35334" spans="1:2" x14ac:dyDescent="0.45">
      <c r="A35334">
        <v>10070346</v>
      </c>
      <c r="B35334" t="s">
        <v>35172</v>
      </c>
    </row>
    <row r="35335" spans="1:2" x14ac:dyDescent="0.45">
      <c r="A35335">
        <v>10017907</v>
      </c>
      <c r="B35335" t="s">
        <v>33295</v>
      </c>
    </row>
    <row r="35336" spans="1:2" x14ac:dyDescent="0.45">
      <c r="A35336">
        <v>10074730</v>
      </c>
      <c r="B35336" t="s">
        <v>35173</v>
      </c>
    </row>
    <row r="35337" spans="1:2" x14ac:dyDescent="0.45">
      <c r="A35337">
        <v>10008821</v>
      </c>
      <c r="B35337" t="s">
        <v>35174</v>
      </c>
    </row>
    <row r="35338" spans="1:2" x14ac:dyDescent="0.45">
      <c r="A35338">
        <v>90000198</v>
      </c>
      <c r="B35338" t="s">
        <v>35175</v>
      </c>
    </row>
    <row r="35339" spans="1:2" x14ac:dyDescent="0.45">
      <c r="A35339">
        <v>10085573</v>
      </c>
      <c r="B35339" t="s">
        <v>35176</v>
      </c>
    </row>
    <row r="35340" spans="1:2" x14ac:dyDescent="0.45">
      <c r="A35340">
        <v>10073523</v>
      </c>
      <c r="B35340" t="s">
        <v>35177</v>
      </c>
    </row>
    <row r="35341" spans="1:2" x14ac:dyDescent="0.45">
      <c r="A35341">
        <v>10071615</v>
      </c>
      <c r="B35341" t="s">
        <v>35178</v>
      </c>
    </row>
    <row r="35342" spans="1:2" x14ac:dyDescent="0.45">
      <c r="A35342">
        <v>10034743</v>
      </c>
      <c r="B35342" t="s">
        <v>35179</v>
      </c>
    </row>
    <row r="35343" spans="1:2" x14ac:dyDescent="0.45">
      <c r="A35343">
        <v>10082471</v>
      </c>
      <c r="B35343" t="s">
        <v>35180</v>
      </c>
    </row>
    <row r="35344" spans="1:2" x14ac:dyDescent="0.45">
      <c r="A35344">
        <v>10008500</v>
      </c>
      <c r="B35344" t="s">
        <v>35181</v>
      </c>
    </row>
    <row r="35345" spans="1:2" x14ac:dyDescent="0.45">
      <c r="A35345">
        <v>10086776</v>
      </c>
      <c r="B35345" t="s">
        <v>35182</v>
      </c>
    </row>
    <row r="35346" spans="1:2" x14ac:dyDescent="0.45">
      <c r="A35346">
        <v>10020476</v>
      </c>
      <c r="B35346" t="s">
        <v>35183</v>
      </c>
    </row>
    <row r="35347" spans="1:2" x14ac:dyDescent="0.45">
      <c r="A35347">
        <v>10052241</v>
      </c>
      <c r="B35347" t="s">
        <v>26826</v>
      </c>
    </row>
    <row r="35348" spans="1:2" x14ac:dyDescent="0.45">
      <c r="A35348">
        <v>10023451</v>
      </c>
      <c r="B35348" t="s">
        <v>35184</v>
      </c>
    </row>
    <row r="35349" spans="1:2" x14ac:dyDescent="0.45">
      <c r="A35349">
        <v>10047223</v>
      </c>
      <c r="B35349" t="s">
        <v>35185</v>
      </c>
    </row>
    <row r="35350" spans="1:2" x14ac:dyDescent="0.45">
      <c r="A35350">
        <v>10037634</v>
      </c>
      <c r="B35350" t="s">
        <v>35186</v>
      </c>
    </row>
    <row r="35351" spans="1:2" x14ac:dyDescent="0.45">
      <c r="A35351">
        <v>10087906</v>
      </c>
      <c r="B35351" t="s">
        <v>35187</v>
      </c>
    </row>
    <row r="35352" spans="1:2" x14ac:dyDescent="0.45">
      <c r="A35352">
        <v>10084082</v>
      </c>
      <c r="B35352" t="s">
        <v>35188</v>
      </c>
    </row>
    <row r="35353" spans="1:2" x14ac:dyDescent="0.45">
      <c r="A35353">
        <v>90000208</v>
      </c>
      <c r="B35353" t="s">
        <v>35189</v>
      </c>
    </row>
    <row r="35354" spans="1:2" x14ac:dyDescent="0.45">
      <c r="A35354">
        <v>10061805</v>
      </c>
      <c r="B35354" t="s">
        <v>35190</v>
      </c>
    </row>
    <row r="35355" spans="1:2" x14ac:dyDescent="0.45">
      <c r="A35355">
        <v>10031354</v>
      </c>
      <c r="B35355" t="s">
        <v>35191</v>
      </c>
    </row>
    <row r="35356" spans="1:2" x14ac:dyDescent="0.45">
      <c r="A35356">
        <v>10066617</v>
      </c>
      <c r="B35356" t="s">
        <v>35192</v>
      </c>
    </row>
    <row r="35357" spans="1:2" x14ac:dyDescent="0.45">
      <c r="A35357">
        <v>10074389</v>
      </c>
      <c r="B35357" t="s">
        <v>35193</v>
      </c>
    </row>
    <row r="35358" spans="1:2" x14ac:dyDescent="0.45">
      <c r="A35358">
        <v>10040980</v>
      </c>
      <c r="B35358" t="s">
        <v>31580</v>
      </c>
    </row>
    <row r="35359" spans="1:2" x14ac:dyDescent="0.45">
      <c r="A35359">
        <v>10065030</v>
      </c>
      <c r="B35359" t="s">
        <v>35194</v>
      </c>
    </row>
    <row r="35360" spans="1:2" x14ac:dyDescent="0.45">
      <c r="A35360">
        <v>10058117</v>
      </c>
      <c r="B35360" t="s">
        <v>35195</v>
      </c>
    </row>
    <row r="35361" spans="1:2" x14ac:dyDescent="0.45">
      <c r="A35361">
        <v>10091311</v>
      </c>
      <c r="B35361" t="s">
        <v>35196</v>
      </c>
    </row>
    <row r="35362" spans="1:2" x14ac:dyDescent="0.45">
      <c r="A35362">
        <v>10032960</v>
      </c>
      <c r="B35362" t="s">
        <v>26716</v>
      </c>
    </row>
    <row r="35363" spans="1:2" x14ac:dyDescent="0.45">
      <c r="A35363">
        <v>10021237</v>
      </c>
      <c r="B35363" t="s">
        <v>35197</v>
      </c>
    </row>
    <row r="35364" spans="1:2" x14ac:dyDescent="0.45">
      <c r="A35364">
        <v>10043206</v>
      </c>
      <c r="B35364" t="s">
        <v>35198</v>
      </c>
    </row>
    <row r="35365" spans="1:2" x14ac:dyDescent="0.45">
      <c r="A35365">
        <v>10082946</v>
      </c>
      <c r="B35365" t="s">
        <v>35199</v>
      </c>
    </row>
    <row r="35366" spans="1:2" x14ac:dyDescent="0.45">
      <c r="A35366">
        <v>10086985</v>
      </c>
      <c r="B35366" t="s">
        <v>35200</v>
      </c>
    </row>
    <row r="35367" spans="1:2" x14ac:dyDescent="0.45">
      <c r="A35367">
        <v>10001023</v>
      </c>
      <c r="B35367" t="s">
        <v>35201</v>
      </c>
    </row>
    <row r="35368" spans="1:2" x14ac:dyDescent="0.45">
      <c r="A35368">
        <v>10034787</v>
      </c>
      <c r="B35368" t="s">
        <v>35202</v>
      </c>
    </row>
    <row r="35369" spans="1:2" x14ac:dyDescent="0.45">
      <c r="A35369">
        <v>10023063</v>
      </c>
      <c r="B35369" t="s">
        <v>35203</v>
      </c>
    </row>
    <row r="35370" spans="1:2" x14ac:dyDescent="0.45">
      <c r="A35370">
        <v>10038695</v>
      </c>
      <c r="B35370" t="s">
        <v>35204</v>
      </c>
    </row>
    <row r="35371" spans="1:2" x14ac:dyDescent="0.45">
      <c r="A35371">
        <v>10017920</v>
      </c>
      <c r="B35371" t="s">
        <v>35205</v>
      </c>
    </row>
    <row r="35372" spans="1:2" x14ac:dyDescent="0.45">
      <c r="A35372">
        <v>10074429</v>
      </c>
      <c r="B35372" t="s">
        <v>35206</v>
      </c>
    </row>
    <row r="35373" spans="1:2" x14ac:dyDescent="0.45">
      <c r="A35373">
        <v>10030495</v>
      </c>
      <c r="B35373" t="s">
        <v>35207</v>
      </c>
    </row>
    <row r="35374" spans="1:2" x14ac:dyDescent="0.45">
      <c r="A35374">
        <v>10004568</v>
      </c>
      <c r="B35374" t="s">
        <v>35208</v>
      </c>
    </row>
    <row r="35375" spans="1:2" x14ac:dyDescent="0.45">
      <c r="A35375">
        <v>10075011</v>
      </c>
      <c r="B35375" t="s">
        <v>35209</v>
      </c>
    </row>
    <row r="35376" spans="1:2" x14ac:dyDescent="0.45">
      <c r="A35376">
        <v>10049217</v>
      </c>
      <c r="B35376" t="s">
        <v>35210</v>
      </c>
    </row>
    <row r="35377" spans="1:2" x14ac:dyDescent="0.45">
      <c r="A35377">
        <v>10013142</v>
      </c>
      <c r="B35377" t="s">
        <v>35211</v>
      </c>
    </row>
    <row r="35378" spans="1:2" x14ac:dyDescent="0.45">
      <c r="A35378">
        <v>10079801</v>
      </c>
      <c r="B35378" t="s">
        <v>35212</v>
      </c>
    </row>
    <row r="35379" spans="1:2" x14ac:dyDescent="0.45">
      <c r="A35379">
        <v>10054547</v>
      </c>
      <c r="B35379" t="s">
        <v>35213</v>
      </c>
    </row>
    <row r="35380" spans="1:2" x14ac:dyDescent="0.45">
      <c r="A35380">
        <v>10092628</v>
      </c>
      <c r="B35380" t="s">
        <v>35214</v>
      </c>
    </row>
    <row r="35381" spans="1:2" x14ac:dyDescent="0.45">
      <c r="A35381">
        <v>10057748</v>
      </c>
      <c r="B35381" t="s">
        <v>35215</v>
      </c>
    </row>
    <row r="35382" spans="1:2" x14ac:dyDescent="0.45">
      <c r="A35382">
        <v>10035791</v>
      </c>
      <c r="B35382" t="s">
        <v>35216</v>
      </c>
    </row>
    <row r="35383" spans="1:2" x14ac:dyDescent="0.45">
      <c r="A35383">
        <v>10069132</v>
      </c>
      <c r="B35383" t="s">
        <v>35217</v>
      </c>
    </row>
    <row r="35384" spans="1:2" x14ac:dyDescent="0.45">
      <c r="A35384">
        <v>10085775</v>
      </c>
      <c r="B35384" t="s">
        <v>35218</v>
      </c>
    </row>
    <row r="35385" spans="1:2" x14ac:dyDescent="0.45">
      <c r="A35385">
        <v>10045916</v>
      </c>
      <c r="B35385" t="s">
        <v>35219</v>
      </c>
    </row>
    <row r="35386" spans="1:2" x14ac:dyDescent="0.45">
      <c r="A35386">
        <v>10078634</v>
      </c>
      <c r="B35386" t="s">
        <v>35220</v>
      </c>
    </row>
    <row r="35387" spans="1:2" x14ac:dyDescent="0.45">
      <c r="A35387">
        <v>10052079</v>
      </c>
      <c r="B35387" t="s">
        <v>35221</v>
      </c>
    </row>
    <row r="35388" spans="1:2" x14ac:dyDescent="0.45">
      <c r="A35388">
        <v>10049430</v>
      </c>
      <c r="B35388" t="s">
        <v>35222</v>
      </c>
    </row>
    <row r="35389" spans="1:2" x14ac:dyDescent="0.45">
      <c r="A35389">
        <v>10056976</v>
      </c>
      <c r="B35389" t="s">
        <v>35223</v>
      </c>
    </row>
    <row r="35390" spans="1:2" x14ac:dyDescent="0.45">
      <c r="A35390">
        <v>10090256</v>
      </c>
      <c r="B35390" t="s">
        <v>35224</v>
      </c>
    </row>
    <row r="35391" spans="1:2" x14ac:dyDescent="0.45">
      <c r="A35391">
        <v>10014213</v>
      </c>
      <c r="B35391" t="s">
        <v>35225</v>
      </c>
    </row>
    <row r="35392" spans="1:2" x14ac:dyDescent="0.45">
      <c r="A35392">
        <v>10030172</v>
      </c>
      <c r="B35392" t="s">
        <v>35226</v>
      </c>
    </row>
    <row r="35393" spans="1:2" x14ac:dyDescent="0.45">
      <c r="A35393">
        <v>10010835</v>
      </c>
      <c r="B35393" t="s">
        <v>35227</v>
      </c>
    </row>
    <row r="35394" spans="1:2" x14ac:dyDescent="0.45">
      <c r="A35394">
        <v>10017895</v>
      </c>
      <c r="B35394" t="s">
        <v>35228</v>
      </c>
    </row>
    <row r="35395" spans="1:2" x14ac:dyDescent="0.45">
      <c r="A35395">
        <v>10033665</v>
      </c>
      <c r="B35395" t="s">
        <v>35229</v>
      </c>
    </row>
    <row r="35396" spans="1:2" x14ac:dyDescent="0.45">
      <c r="A35396">
        <v>10069348</v>
      </c>
      <c r="B35396" t="s">
        <v>35230</v>
      </c>
    </row>
    <row r="35397" spans="1:2" x14ac:dyDescent="0.45">
      <c r="A35397">
        <v>10068981</v>
      </c>
      <c r="B35397" t="s">
        <v>35231</v>
      </c>
    </row>
    <row r="35398" spans="1:2" x14ac:dyDescent="0.45">
      <c r="A35398">
        <v>10008228</v>
      </c>
      <c r="B35398" t="s">
        <v>35232</v>
      </c>
    </row>
    <row r="35399" spans="1:2" x14ac:dyDescent="0.45">
      <c r="A35399">
        <v>10032424</v>
      </c>
      <c r="B35399" t="s">
        <v>35233</v>
      </c>
    </row>
    <row r="35400" spans="1:2" x14ac:dyDescent="0.45">
      <c r="A35400">
        <v>10016327</v>
      </c>
      <c r="B35400" t="s">
        <v>35234</v>
      </c>
    </row>
    <row r="35401" spans="1:2" x14ac:dyDescent="0.45">
      <c r="A35401">
        <v>10055568</v>
      </c>
      <c r="B35401" t="s">
        <v>35235</v>
      </c>
    </row>
    <row r="35402" spans="1:2" x14ac:dyDescent="0.45">
      <c r="A35402">
        <v>10003895</v>
      </c>
      <c r="B35402" t="s">
        <v>35236</v>
      </c>
    </row>
    <row r="35403" spans="1:2" x14ac:dyDescent="0.45">
      <c r="A35403">
        <v>10083919</v>
      </c>
      <c r="B35403" t="s">
        <v>35237</v>
      </c>
    </row>
    <row r="35404" spans="1:2" x14ac:dyDescent="0.45">
      <c r="A35404">
        <v>10048962</v>
      </c>
      <c r="B35404" t="s">
        <v>35238</v>
      </c>
    </row>
    <row r="35405" spans="1:2" x14ac:dyDescent="0.45">
      <c r="A35405">
        <v>10071297</v>
      </c>
      <c r="B35405" t="s">
        <v>35239</v>
      </c>
    </row>
    <row r="35406" spans="1:2" x14ac:dyDescent="0.45">
      <c r="A35406">
        <v>10048673</v>
      </c>
      <c r="B35406" t="s">
        <v>35240</v>
      </c>
    </row>
    <row r="35407" spans="1:2" x14ac:dyDescent="0.45">
      <c r="A35407">
        <v>10011851</v>
      </c>
      <c r="B35407" t="s">
        <v>35241</v>
      </c>
    </row>
    <row r="35408" spans="1:2" x14ac:dyDescent="0.45">
      <c r="A35408">
        <v>10034134</v>
      </c>
      <c r="B35408" t="s">
        <v>35242</v>
      </c>
    </row>
    <row r="35409" spans="1:2" x14ac:dyDescent="0.45">
      <c r="A35409">
        <v>10005177</v>
      </c>
      <c r="B35409" t="s">
        <v>35243</v>
      </c>
    </row>
    <row r="35410" spans="1:2" x14ac:dyDescent="0.45">
      <c r="A35410">
        <v>10090926</v>
      </c>
      <c r="B35410" t="s">
        <v>35244</v>
      </c>
    </row>
    <row r="35411" spans="1:2" x14ac:dyDescent="0.45">
      <c r="A35411">
        <v>10072056</v>
      </c>
      <c r="B35411" t="s">
        <v>35245</v>
      </c>
    </row>
    <row r="35412" spans="1:2" x14ac:dyDescent="0.45">
      <c r="A35412">
        <v>10046367</v>
      </c>
      <c r="B35412" t="s">
        <v>35246</v>
      </c>
    </row>
    <row r="35413" spans="1:2" x14ac:dyDescent="0.45">
      <c r="A35413">
        <v>10063202</v>
      </c>
      <c r="B35413" t="s">
        <v>35247</v>
      </c>
    </row>
    <row r="35414" spans="1:2" x14ac:dyDescent="0.45">
      <c r="A35414">
        <v>10053385</v>
      </c>
      <c r="B35414" t="s">
        <v>35248</v>
      </c>
    </row>
    <row r="35415" spans="1:2" x14ac:dyDescent="0.45">
      <c r="A35415">
        <v>10014909</v>
      </c>
      <c r="B35415" t="s">
        <v>35249</v>
      </c>
    </row>
    <row r="35416" spans="1:2" x14ac:dyDescent="0.45">
      <c r="A35416">
        <v>10052260</v>
      </c>
      <c r="B35416" t="s">
        <v>30871</v>
      </c>
    </row>
    <row r="35417" spans="1:2" x14ac:dyDescent="0.45">
      <c r="A35417">
        <v>10028637</v>
      </c>
      <c r="B35417" t="s">
        <v>35250</v>
      </c>
    </row>
    <row r="35418" spans="1:2" x14ac:dyDescent="0.45">
      <c r="A35418">
        <v>10026583</v>
      </c>
      <c r="B35418" t="s">
        <v>35251</v>
      </c>
    </row>
    <row r="35419" spans="1:2" x14ac:dyDescent="0.45">
      <c r="A35419">
        <v>10082784</v>
      </c>
      <c r="B35419" t="s">
        <v>35252</v>
      </c>
    </row>
    <row r="35420" spans="1:2" x14ac:dyDescent="0.45">
      <c r="A35420">
        <v>10009747</v>
      </c>
      <c r="B35420" t="s">
        <v>35253</v>
      </c>
    </row>
    <row r="35421" spans="1:2" x14ac:dyDescent="0.45">
      <c r="A35421">
        <v>10080902</v>
      </c>
      <c r="B35421" t="s">
        <v>35254</v>
      </c>
    </row>
    <row r="35422" spans="1:2" x14ac:dyDescent="0.45">
      <c r="A35422">
        <v>10050452</v>
      </c>
      <c r="B35422" t="s">
        <v>35255</v>
      </c>
    </row>
    <row r="35423" spans="1:2" x14ac:dyDescent="0.45">
      <c r="A35423">
        <v>10002870</v>
      </c>
      <c r="B35423" t="s">
        <v>35256</v>
      </c>
    </row>
    <row r="35424" spans="1:2" x14ac:dyDescent="0.45">
      <c r="A35424">
        <v>10002882</v>
      </c>
      <c r="B35424" t="s">
        <v>35257</v>
      </c>
    </row>
    <row r="35425" spans="1:2" x14ac:dyDescent="0.45">
      <c r="A35425">
        <v>10069241</v>
      </c>
      <c r="B35425" t="s">
        <v>35258</v>
      </c>
    </row>
    <row r="35426" spans="1:2" x14ac:dyDescent="0.45">
      <c r="A35426">
        <v>10013265</v>
      </c>
      <c r="B35426" t="s">
        <v>35259</v>
      </c>
    </row>
    <row r="35427" spans="1:2" x14ac:dyDescent="0.45">
      <c r="A35427">
        <v>10051274</v>
      </c>
      <c r="B35427" t="s">
        <v>35260</v>
      </c>
    </row>
    <row r="35428" spans="1:2" x14ac:dyDescent="0.45">
      <c r="A35428">
        <v>10053329</v>
      </c>
      <c r="B35428" t="s">
        <v>35261</v>
      </c>
    </row>
    <row r="35429" spans="1:2" x14ac:dyDescent="0.45">
      <c r="A35429">
        <v>10082660</v>
      </c>
      <c r="B35429" t="s">
        <v>35262</v>
      </c>
    </row>
    <row r="35430" spans="1:2" x14ac:dyDescent="0.45">
      <c r="A35430">
        <v>10083424</v>
      </c>
      <c r="B35430" t="s">
        <v>35263</v>
      </c>
    </row>
    <row r="35431" spans="1:2" x14ac:dyDescent="0.45">
      <c r="A35431">
        <v>10033679</v>
      </c>
      <c r="B35431" t="s">
        <v>35264</v>
      </c>
    </row>
    <row r="35432" spans="1:2" x14ac:dyDescent="0.45">
      <c r="A35432">
        <v>10072038</v>
      </c>
      <c r="B35432" t="s">
        <v>35265</v>
      </c>
    </row>
    <row r="35433" spans="1:2" x14ac:dyDescent="0.45">
      <c r="A35433">
        <v>10042277</v>
      </c>
      <c r="B35433" t="s">
        <v>26227</v>
      </c>
    </row>
    <row r="35434" spans="1:2" x14ac:dyDescent="0.45">
      <c r="A35434">
        <v>10025531</v>
      </c>
      <c r="B35434" t="s">
        <v>35266</v>
      </c>
    </row>
    <row r="35435" spans="1:2" x14ac:dyDescent="0.45">
      <c r="A35435">
        <v>10009872</v>
      </c>
      <c r="B35435" t="s">
        <v>35267</v>
      </c>
    </row>
    <row r="35436" spans="1:2" x14ac:dyDescent="0.45">
      <c r="A35436">
        <v>10053737</v>
      </c>
      <c r="B35436" t="s">
        <v>35268</v>
      </c>
    </row>
    <row r="35437" spans="1:2" x14ac:dyDescent="0.45">
      <c r="A35437">
        <v>10014020</v>
      </c>
      <c r="B35437" t="s">
        <v>35269</v>
      </c>
    </row>
    <row r="35438" spans="1:2" x14ac:dyDescent="0.45">
      <c r="A35438">
        <v>10062875</v>
      </c>
      <c r="B35438" t="s">
        <v>35270</v>
      </c>
    </row>
    <row r="35439" spans="1:2" x14ac:dyDescent="0.45">
      <c r="A35439">
        <v>10076732</v>
      </c>
      <c r="B35439" t="s">
        <v>35271</v>
      </c>
    </row>
    <row r="35440" spans="1:2" x14ac:dyDescent="0.45">
      <c r="A35440">
        <v>10050633</v>
      </c>
      <c r="B35440" t="s">
        <v>35272</v>
      </c>
    </row>
    <row r="35441" spans="1:2" x14ac:dyDescent="0.45">
      <c r="A35441">
        <v>10090316</v>
      </c>
      <c r="B35441" t="s">
        <v>35273</v>
      </c>
    </row>
    <row r="35442" spans="1:2" x14ac:dyDescent="0.45">
      <c r="A35442">
        <v>10006866</v>
      </c>
      <c r="B35442" t="s">
        <v>35274</v>
      </c>
    </row>
    <row r="35443" spans="1:2" x14ac:dyDescent="0.45">
      <c r="A35443">
        <v>10074060</v>
      </c>
      <c r="B35443" t="s">
        <v>35275</v>
      </c>
    </row>
    <row r="35444" spans="1:2" x14ac:dyDescent="0.45">
      <c r="A35444">
        <v>10040005</v>
      </c>
      <c r="B35444" t="s">
        <v>35276</v>
      </c>
    </row>
    <row r="35445" spans="1:2" x14ac:dyDescent="0.45">
      <c r="A35445">
        <v>10070510</v>
      </c>
      <c r="B35445" t="s">
        <v>35277</v>
      </c>
    </row>
    <row r="35446" spans="1:2" x14ac:dyDescent="0.45">
      <c r="A35446">
        <v>10046771</v>
      </c>
      <c r="B35446" t="s">
        <v>35278</v>
      </c>
    </row>
    <row r="35447" spans="1:2" x14ac:dyDescent="0.45">
      <c r="A35447">
        <v>10038680</v>
      </c>
      <c r="B35447" t="s">
        <v>19469</v>
      </c>
    </row>
    <row r="35448" spans="1:2" x14ac:dyDescent="0.45">
      <c r="A35448">
        <v>10017452</v>
      </c>
      <c r="B35448" t="s">
        <v>35279</v>
      </c>
    </row>
    <row r="35449" spans="1:2" x14ac:dyDescent="0.45">
      <c r="A35449">
        <v>10038259</v>
      </c>
      <c r="B35449" t="s">
        <v>28790</v>
      </c>
    </row>
    <row r="35450" spans="1:2" x14ac:dyDescent="0.45">
      <c r="A35450">
        <v>10028671</v>
      </c>
      <c r="B35450" t="s">
        <v>35280</v>
      </c>
    </row>
    <row r="35451" spans="1:2" x14ac:dyDescent="0.45">
      <c r="A35451">
        <v>10069702</v>
      </c>
      <c r="B35451" t="s">
        <v>35281</v>
      </c>
    </row>
    <row r="35452" spans="1:2" x14ac:dyDescent="0.45">
      <c r="A35452">
        <v>10043548</v>
      </c>
      <c r="B35452" t="s">
        <v>35282</v>
      </c>
    </row>
    <row r="35453" spans="1:2" x14ac:dyDescent="0.45">
      <c r="A35453">
        <v>10023226</v>
      </c>
      <c r="B35453" t="s">
        <v>35283</v>
      </c>
    </row>
    <row r="35454" spans="1:2" x14ac:dyDescent="0.45">
      <c r="A35454">
        <v>10053724</v>
      </c>
      <c r="B35454" t="s">
        <v>35284</v>
      </c>
    </row>
    <row r="35455" spans="1:2" x14ac:dyDescent="0.45">
      <c r="A35455">
        <v>10015385</v>
      </c>
      <c r="B35455" t="s">
        <v>27807</v>
      </c>
    </row>
    <row r="35456" spans="1:2" x14ac:dyDescent="0.45">
      <c r="A35456">
        <v>10036829</v>
      </c>
      <c r="B35456" t="s">
        <v>35285</v>
      </c>
    </row>
    <row r="35457" spans="1:2" x14ac:dyDescent="0.45">
      <c r="A35457">
        <v>10050518</v>
      </c>
      <c r="B35457" t="s">
        <v>35286</v>
      </c>
    </row>
    <row r="35458" spans="1:2" x14ac:dyDescent="0.45">
      <c r="A35458">
        <v>10025424</v>
      </c>
      <c r="B35458" t="s">
        <v>35287</v>
      </c>
    </row>
    <row r="35459" spans="1:2" x14ac:dyDescent="0.45">
      <c r="A35459">
        <v>10018660</v>
      </c>
      <c r="B35459" t="s">
        <v>35288</v>
      </c>
    </row>
    <row r="35460" spans="1:2" x14ac:dyDescent="0.45">
      <c r="A35460">
        <v>10050111</v>
      </c>
      <c r="B35460" t="s">
        <v>35289</v>
      </c>
    </row>
    <row r="35461" spans="1:2" x14ac:dyDescent="0.45">
      <c r="A35461">
        <v>10056791</v>
      </c>
      <c r="B35461" t="s">
        <v>35290</v>
      </c>
    </row>
    <row r="35462" spans="1:2" x14ac:dyDescent="0.45">
      <c r="A35462">
        <v>10054348</v>
      </c>
      <c r="B35462" t="s">
        <v>35291</v>
      </c>
    </row>
    <row r="35463" spans="1:2" x14ac:dyDescent="0.45">
      <c r="A35463">
        <v>10003101</v>
      </c>
      <c r="B35463" t="s">
        <v>35292</v>
      </c>
    </row>
    <row r="35464" spans="1:2" x14ac:dyDescent="0.45">
      <c r="A35464">
        <v>10017484</v>
      </c>
      <c r="B35464" t="s">
        <v>35293</v>
      </c>
    </row>
    <row r="35465" spans="1:2" x14ac:dyDescent="0.45">
      <c r="A35465">
        <v>10066234</v>
      </c>
      <c r="B35465" t="s">
        <v>28719</v>
      </c>
    </row>
    <row r="35466" spans="1:2" x14ac:dyDescent="0.45">
      <c r="A35466">
        <v>10087231</v>
      </c>
      <c r="B35466" t="s">
        <v>35294</v>
      </c>
    </row>
    <row r="35467" spans="1:2" x14ac:dyDescent="0.45">
      <c r="A35467">
        <v>10037894</v>
      </c>
      <c r="B35467" t="s">
        <v>35295</v>
      </c>
    </row>
    <row r="35468" spans="1:2" x14ac:dyDescent="0.45">
      <c r="A35468">
        <v>10069986</v>
      </c>
      <c r="B35468" t="s">
        <v>35296</v>
      </c>
    </row>
    <row r="35469" spans="1:2" x14ac:dyDescent="0.45">
      <c r="A35469">
        <v>10019771</v>
      </c>
      <c r="B35469" t="s">
        <v>35297</v>
      </c>
    </row>
    <row r="35470" spans="1:2" x14ac:dyDescent="0.45">
      <c r="A35470">
        <v>10022068</v>
      </c>
      <c r="B35470" t="s">
        <v>35298</v>
      </c>
    </row>
    <row r="35471" spans="1:2" x14ac:dyDescent="0.45">
      <c r="A35471">
        <v>10025413</v>
      </c>
      <c r="B35471" t="s">
        <v>35299</v>
      </c>
    </row>
    <row r="35472" spans="1:2" x14ac:dyDescent="0.45">
      <c r="A35472">
        <v>10072413</v>
      </c>
      <c r="B35472" t="s">
        <v>35300</v>
      </c>
    </row>
    <row r="35473" spans="1:2" x14ac:dyDescent="0.45">
      <c r="A35473">
        <v>10003646</v>
      </c>
      <c r="B35473" t="s">
        <v>35301</v>
      </c>
    </row>
    <row r="35474" spans="1:2" x14ac:dyDescent="0.45">
      <c r="A35474">
        <v>10061483</v>
      </c>
      <c r="B35474" t="s">
        <v>35302</v>
      </c>
    </row>
    <row r="35475" spans="1:2" x14ac:dyDescent="0.45">
      <c r="A35475">
        <v>10051831</v>
      </c>
      <c r="B35475" t="s">
        <v>35303</v>
      </c>
    </row>
    <row r="35476" spans="1:2" x14ac:dyDescent="0.45">
      <c r="A35476">
        <v>10086284</v>
      </c>
      <c r="B35476" t="s">
        <v>35304</v>
      </c>
    </row>
    <row r="35477" spans="1:2" x14ac:dyDescent="0.45">
      <c r="A35477">
        <v>10084332</v>
      </c>
      <c r="B35477" t="s">
        <v>35305</v>
      </c>
    </row>
    <row r="35478" spans="1:2" x14ac:dyDescent="0.45">
      <c r="A35478">
        <v>10035875</v>
      </c>
      <c r="B35478" t="s">
        <v>35306</v>
      </c>
    </row>
    <row r="35479" spans="1:2" x14ac:dyDescent="0.45">
      <c r="A35479">
        <v>10085953</v>
      </c>
      <c r="B35479" t="s">
        <v>35307</v>
      </c>
    </row>
    <row r="35480" spans="1:2" x14ac:dyDescent="0.45">
      <c r="A35480">
        <v>10088810</v>
      </c>
      <c r="B35480" t="s">
        <v>35308</v>
      </c>
    </row>
    <row r="35481" spans="1:2" x14ac:dyDescent="0.45">
      <c r="A35481">
        <v>10082698</v>
      </c>
      <c r="B35481" t="s">
        <v>35309</v>
      </c>
    </row>
    <row r="35482" spans="1:2" x14ac:dyDescent="0.45">
      <c r="A35482">
        <v>10063632</v>
      </c>
      <c r="B35482" t="s">
        <v>35310</v>
      </c>
    </row>
    <row r="35483" spans="1:2" x14ac:dyDescent="0.45">
      <c r="A35483">
        <v>10025626</v>
      </c>
      <c r="B35483" t="s">
        <v>35311</v>
      </c>
    </row>
    <row r="35484" spans="1:2" x14ac:dyDescent="0.45">
      <c r="A35484">
        <v>10002914</v>
      </c>
      <c r="B35484" t="s">
        <v>35312</v>
      </c>
    </row>
    <row r="35485" spans="1:2" x14ac:dyDescent="0.45">
      <c r="A35485">
        <v>10047243</v>
      </c>
      <c r="B35485" t="s">
        <v>35313</v>
      </c>
    </row>
    <row r="35486" spans="1:2" x14ac:dyDescent="0.45">
      <c r="A35486">
        <v>10044034</v>
      </c>
      <c r="B35486" t="s">
        <v>35314</v>
      </c>
    </row>
    <row r="35487" spans="1:2" x14ac:dyDescent="0.45">
      <c r="A35487">
        <v>10034580</v>
      </c>
      <c r="B35487" t="s">
        <v>35315</v>
      </c>
    </row>
    <row r="35488" spans="1:2" x14ac:dyDescent="0.45">
      <c r="A35488">
        <v>10070962</v>
      </c>
      <c r="B35488" t="s">
        <v>35316</v>
      </c>
    </row>
    <row r="35489" spans="1:2" x14ac:dyDescent="0.45">
      <c r="A35489">
        <v>10016086</v>
      </c>
      <c r="B35489" t="s">
        <v>35317</v>
      </c>
    </row>
    <row r="35490" spans="1:2" x14ac:dyDescent="0.45">
      <c r="A35490">
        <v>10006861</v>
      </c>
      <c r="B35490" t="s">
        <v>35318</v>
      </c>
    </row>
    <row r="35491" spans="1:2" x14ac:dyDescent="0.45">
      <c r="A35491">
        <v>10055650</v>
      </c>
      <c r="B35491" t="s">
        <v>35319</v>
      </c>
    </row>
    <row r="35492" spans="1:2" x14ac:dyDescent="0.45">
      <c r="A35492">
        <v>10054375</v>
      </c>
      <c r="B35492" t="s">
        <v>35320</v>
      </c>
    </row>
    <row r="35493" spans="1:2" x14ac:dyDescent="0.45">
      <c r="A35493">
        <v>10038355</v>
      </c>
      <c r="B35493" t="s">
        <v>35321</v>
      </c>
    </row>
    <row r="35494" spans="1:2" x14ac:dyDescent="0.45">
      <c r="A35494">
        <v>10080025</v>
      </c>
      <c r="B35494" t="s">
        <v>33328</v>
      </c>
    </row>
    <row r="35495" spans="1:2" x14ac:dyDescent="0.45">
      <c r="A35495">
        <v>10089244</v>
      </c>
      <c r="B35495" t="s">
        <v>35322</v>
      </c>
    </row>
    <row r="35496" spans="1:2" x14ac:dyDescent="0.45">
      <c r="A35496">
        <v>10025112</v>
      </c>
      <c r="B35496" t="s">
        <v>35323</v>
      </c>
    </row>
    <row r="35497" spans="1:2" x14ac:dyDescent="0.45">
      <c r="A35497">
        <v>10091528</v>
      </c>
      <c r="B35497" t="s">
        <v>35324</v>
      </c>
    </row>
    <row r="35498" spans="1:2" x14ac:dyDescent="0.45">
      <c r="A35498">
        <v>10034640</v>
      </c>
      <c r="B35498" t="s">
        <v>21501</v>
      </c>
    </row>
    <row r="35499" spans="1:2" x14ac:dyDescent="0.45">
      <c r="A35499">
        <v>10001353</v>
      </c>
      <c r="B35499" t="s">
        <v>35325</v>
      </c>
    </row>
    <row r="35500" spans="1:2" x14ac:dyDescent="0.45">
      <c r="A35500">
        <v>10045472</v>
      </c>
      <c r="B35500" t="s">
        <v>35326</v>
      </c>
    </row>
    <row r="35501" spans="1:2" x14ac:dyDescent="0.45">
      <c r="A35501">
        <v>10079028</v>
      </c>
      <c r="B35501" t="s">
        <v>35327</v>
      </c>
    </row>
    <row r="35502" spans="1:2" x14ac:dyDescent="0.45">
      <c r="A35502">
        <v>10049308</v>
      </c>
      <c r="B35502" t="s">
        <v>35328</v>
      </c>
    </row>
    <row r="35503" spans="1:2" x14ac:dyDescent="0.45">
      <c r="A35503">
        <v>10026728</v>
      </c>
      <c r="B35503" t="s">
        <v>35329</v>
      </c>
    </row>
    <row r="35504" spans="1:2" x14ac:dyDescent="0.45">
      <c r="A35504">
        <v>10055528</v>
      </c>
      <c r="B35504" t="s">
        <v>35330</v>
      </c>
    </row>
    <row r="35505" spans="1:2" x14ac:dyDescent="0.45">
      <c r="A35505">
        <v>10016788</v>
      </c>
      <c r="B35505" t="s">
        <v>35331</v>
      </c>
    </row>
    <row r="35506" spans="1:2" x14ac:dyDescent="0.45">
      <c r="A35506">
        <v>10016522</v>
      </c>
      <c r="B35506" t="s">
        <v>35332</v>
      </c>
    </row>
    <row r="35507" spans="1:2" x14ac:dyDescent="0.45">
      <c r="A35507">
        <v>10045114</v>
      </c>
      <c r="B35507" t="s">
        <v>35333</v>
      </c>
    </row>
    <row r="35508" spans="1:2" x14ac:dyDescent="0.45">
      <c r="A35508">
        <v>10082385</v>
      </c>
      <c r="B35508" t="s">
        <v>35334</v>
      </c>
    </row>
    <row r="35509" spans="1:2" x14ac:dyDescent="0.45">
      <c r="A35509">
        <v>10015887</v>
      </c>
      <c r="B35509" t="s">
        <v>35335</v>
      </c>
    </row>
    <row r="35510" spans="1:2" x14ac:dyDescent="0.45">
      <c r="A35510">
        <v>10039380</v>
      </c>
      <c r="B35510" t="s">
        <v>19962</v>
      </c>
    </row>
    <row r="35511" spans="1:2" x14ac:dyDescent="0.45">
      <c r="A35511">
        <v>10073605</v>
      </c>
      <c r="B35511" t="s">
        <v>30826</v>
      </c>
    </row>
    <row r="35512" spans="1:2" x14ac:dyDescent="0.45">
      <c r="A35512">
        <v>10019552</v>
      </c>
      <c r="B35512" t="s">
        <v>35336</v>
      </c>
    </row>
    <row r="35513" spans="1:2" x14ac:dyDescent="0.45">
      <c r="A35513">
        <v>10087819</v>
      </c>
      <c r="B35513" t="s">
        <v>35337</v>
      </c>
    </row>
    <row r="35514" spans="1:2" x14ac:dyDescent="0.45">
      <c r="A35514">
        <v>10006818</v>
      </c>
      <c r="B35514" t="s">
        <v>35338</v>
      </c>
    </row>
    <row r="35515" spans="1:2" x14ac:dyDescent="0.45">
      <c r="A35515">
        <v>10070927</v>
      </c>
      <c r="B35515" t="s">
        <v>35339</v>
      </c>
    </row>
    <row r="35516" spans="1:2" x14ac:dyDescent="0.45">
      <c r="A35516">
        <v>10027139</v>
      </c>
      <c r="B35516" t="s">
        <v>35340</v>
      </c>
    </row>
    <row r="35517" spans="1:2" x14ac:dyDescent="0.45">
      <c r="A35517">
        <v>10087401</v>
      </c>
      <c r="B35517" t="s">
        <v>35341</v>
      </c>
    </row>
    <row r="35518" spans="1:2" x14ac:dyDescent="0.45">
      <c r="A35518">
        <v>10035379</v>
      </c>
      <c r="B35518" t="s">
        <v>22670</v>
      </c>
    </row>
    <row r="35519" spans="1:2" x14ac:dyDescent="0.45">
      <c r="A35519">
        <v>10083172</v>
      </c>
      <c r="B35519" t="s">
        <v>35342</v>
      </c>
    </row>
    <row r="35520" spans="1:2" x14ac:dyDescent="0.45">
      <c r="A35520">
        <v>10052646</v>
      </c>
      <c r="B35520" t="s">
        <v>35343</v>
      </c>
    </row>
    <row r="35521" spans="1:2" x14ac:dyDescent="0.45">
      <c r="A35521">
        <v>10084992</v>
      </c>
      <c r="B35521" t="s">
        <v>15468</v>
      </c>
    </row>
    <row r="35522" spans="1:2" x14ac:dyDescent="0.45">
      <c r="A35522">
        <v>10012172</v>
      </c>
      <c r="B35522" t="s">
        <v>35344</v>
      </c>
    </row>
    <row r="35523" spans="1:2" x14ac:dyDescent="0.45">
      <c r="A35523">
        <v>10006241</v>
      </c>
      <c r="B35523" t="s">
        <v>35345</v>
      </c>
    </row>
    <row r="35524" spans="1:2" x14ac:dyDescent="0.45">
      <c r="A35524">
        <v>10072906</v>
      </c>
      <c r="B35524" t="s">
        <v>35346</v>
      </c>
    </row>
    <row r="35525" spans="1:2" x14ac:dyDescent="0.45">
      <c r="A35525">
        <v>10000462</v>
      </c>
      <c r="B35525" t="s">
        <v>35347</v>
      </c>
    </row>
    <row r="35526" spans="1:2" x14ac:dyDescent="0.45">
      <c r="A35526">
        <v>10006584</v>
      </c>
      <c r="B35526" t="s">
        <v>33120</v>
      </c>
    </row>
    <row r="35527" spans="1:2" x14ac:dyDescent="0.45">
      <c r="A35527">
        <v>10068196</v>
      </c>
      <c r="B35527" t="s">
        <v>35348</v>
      </c>
    </row>
    <row r="35528" spans="1:2" x14ac:dyDescent="0.45">
      <c r="A35528">
        <v>10071032</v>
      </c>
      <c r="B35528" t="s">
        <v>35349</v>
      </c>
    </row>
    <row r="35529" spans="1:2" x14ac:dyDescent="0.45">
      <c r="A35529">
        <v>10086119</v>
      </c>
      <c r="B35529" t="s">
        <v>35350</v>
      </c>
    </row>
    <row r="35530" spans="1:2" x14ac:dyDescent="0.45">
      <c r="A35530">
        <v>10023384</v>
      </c>
      <c r="B35530" t="s">
        <v>35351</v>
      </c>
    </row>
    <row r="35531" spans="1:2" x14ac:dyDescent="0.45">
      <c r="A35531">
        <v>10044644</v>
      </c>
      <c r="B35531" t="s">
        <v>35352</v>
      </c>
    </row>
    <row r="35532" spans="1:2" x14ac:dyDescent="0.45">
      <c r="A35532">
        <v>10028653</v>
      </c>
      <c r="B35532" t="s">
        <v>35353</v>
      </c>
    </row>
    <row r="35533" spans="1:2" x14ac:dyDescent="0.45">
      <c r="A35533">
        <v>10058020</v>
      </c>
      <c r="B35533" t="s">
        <v>35354</v>
      </c>
    </row>
    <row r="35534" spans="1:2" x14ac:dyDescent="0.45">
      <c r="A35534">
        <v>10078769</v>
      </c>
      <c r="B35534" t="s">
        <v>29001</v>
      </c>
    </row>
    <row r="35535" spans="1:2" x14ac:dyDescent="0.45">
      <c r="A35535">
        <v>10019501</v>
      </c>
      <c r="B35535" t="s">
        <v>35355</v>
      </c>
    </row>
    <row r="35536" spans="1:2" x14ac:dyDescent="0.45">
      <c r="A35536">
        <v>10079523</v>
      </c>
      <c r="B35536" t="s">
        <v>35356</v>
      </c>
    </row>
    <row r="35537" spans="1:2" x14ac:dyDescent="0.45">
      <c r="A35537">
        <v>10035142</v>
      </c>
      <c r="B35537" t="s">
        <v>35357</v>
      </c>
    </row>
    <row r="35538" spans="1:2" x14ac:dyDescent="0.45">
      <c r="A35538">
        <v>10006086</v>
      </c>
      <c r="B35538" t="s">
        <v>35358</v>
      </c>
    </row>
    <row r="35539" spans="1:2" x14ac:dyDescent="0.45">
      <c r="A35539">
        <v>10074652</v>
      </c>
      <c r="B35539" t="s">
        <v>35359</v>
      </c>
    </row>
    <row r="35540" spans="1:2" x14ac:dyDescent="0.45">
      <c r="A35540">
        <v>10011778</v>
      </c>
      <c r="B35540" t="s">
        <v>35360</v>
      </c>
    </row>
    <row r="35541" spans="1:2" x14ac:dyDescent="0.45">
      <c r="A35541">
        <v>10005324</v>
      </c>
      <c r="B35541" t="s">
        <v>35361</v>
      </c>
    </row>
    <row r="35542" spans="1:2" x14ac:dyDescent="0.45">
      <c r="A35542">
        <v>10092254</v>
      </c>
      <c r="B35542" t="s">
        <v>35362</v>
      </c>
    </row>
    <row r="35543" spans="1:2" x14ac:dyDescent="0.45">
      <c r="A35543">
        <v>10086070</v>
      </c>
      <c r="B35543" t="s">
        <v>35363</v>
      </c>
    </row>
    <row r="35544" spans="1:2" x14ac:dyDescent="0.45">
      <c r="A35544">
        <v>10084930</v>
      </c>
      <c r="B35544" t="s">
        <v>35364</v>
      </c>
    </row>
    <row r="35545" spans="1:2" x14ac:dyDescent="0.45">
      <c r="A35545">
        <v>10047441</v>
      </c>
      <c r="B35545" t="s">
        <v>35365</v>
      </c>
    </row>
    <row r="35546" spans="1:2" x14ac:dyDescent="0.45">
      <c r="A35546">
        <v>10003127</v>
      </c>
      <c r="B35546" t="s">
        <v>35366</v>
      </c>
    </row>
    <row r="35547" spans="1:2" x14ac:dyDescent="0.45">
      <c r="A35547">
        <v>10038784</v>
      </c>
      <c r="B35547" t="s">
        <v>35367</v>
      </c>
    </row>
    <row r="35548" spans="1:2" x14ac:dyDescent="0.45">
      <c r="A35548">
        <v>10049399</v>
      </c>
      <c r="B35548" t="s">
        <v>35368</v>
      </c>
    </row>
    <row r="35549" spans="1:2" x14ac:dyDescent="0.45">
      <c r="A35549">
        <v>10000082</v>
      </c>
      <c r="B35549" t="s">
        <v>35369</v>
      </c>
    </row>
    <row r="35550" spans="1:2" x14ac:dyDescent="0.45">
      <c r="A35550">
        <v>10033200</v>
      </c>
      <c r="B35550" t="s">
        <v>35370</v>
      </c>
    </row>
    <row r="35551" spans="1:2" x14ac:dyDescent="0.45">
      <c r="A35551">
        <v>10028580</v>
      </c>
      <c r="B35551" t="s">
        <v>35371</v>
      </c>
    </row>
    <row r="35552" spans="1:2" x14ac:dyDescent="0.45">
      <c r="A35552">
        <v>10048638</v>
      </c>
      <c r="B35552" t="s">
        <v>35372</v>
      </c>
    </row>
    <row r="35553" spans="1:2" x14ac:dyDescent="0.45">
      <c r="A35553">
        <v>10005848</v>
      </c>
      <c r="B35553" t="s">
        <v>35373</v>
      </c>
    </row>
    <row r="35554" spans="1:2" x14ac:dyDescent="0.45">
      <c r="A35554">
        <v>10039379</v>
      </c>
      <c r="B35554" t="s">
        <v>16500</v>
      </c>
    </row>
    <row r="35555" spans="1:2" x14ac:dyDescent="0.45">
      <c r="A35555">
        <v>10063499</v>
      </c>
      <c r="B35555" t="s">
        <v>35374</v>
      </c>
    </row>
    <row r="35556" spans="1:2" x14ac:dyDescent="0.45">
      <c r="A35556">
        <v>10090460</v>
      </c>
      <c r="B35556" t="s">
        <v>35375</v>
      </c>
    </row>
    <row r="35557" spans="1:2" x14ac:dyDescent="0.45">
      <c r="A35557">
        <v>10003235</v>
      </c>
      <c r="B35557" t="s">
        <v>18959</v>
      </c>
    </row>
    <row r="35558" spans="1:2" x14ac:dyDescent="0.45">
      <c r="A35558">
        <v>10082033</v>
      </c>
      <c r="B35558" t="s">
        <v>35376</v>
      </c>
    </row>
    <row r="35559" spans="1:2" x14ac:dyDescent="0.45">
      <c r="A35559">
        <v>10090792</v>
      </c>
      <c r="B35559" t="s">
        <v>35377</v>
      </c>
    </row>
    <row r="35560" spans="1:2" x14ac:dyDescent="0.45">
      <c r="A35560">
        <v>10072357</v>
      </c>
      <c r="B35560" t="s">
        <v>35378</v>
      </c>
    </row>
    <row r="35561" spans="1:2" x14ac:dyDescent="0.45">
      <c r="A35561">
        <v>10016891</v>
      </c>
      <c r="B35561" t="s">
        <v>35379</v>
      </c>
    </row>
    <row r="35562" spans="1:2" x14ac:dyDescent="0.45">
      <c r="A35562">
        <v>10042942</v>
      </c>
      <c r="B35562" t="s">
        <v>28241</v>
      </c>
    </row>
    <row r="35563" spans="1:2" x14ac:dyDescent="0.45">
      <c r="A35563">
        <v>10067237</v>
      </c>
      <c r="B35563" t="s">
        <v>30454</v>
      </c>
    </row>
    <row r="35564" spans="1:2" x14ac:dyDescent="0.45">
      <c r="A35564">
        <v>10036412</v>
      </c>
      <c r="B35564" t="s">
        <v>35380</v>
      </c>
    </row>
    <row r="35565" spans="1:2" x14ac:dyDescent="0.45">
      <c r="A35565">
        <v>10068062</v>
      </c>
      <c r="B35565" t="s">
        <v>35381</v>
      </c>
    </row>
    <row r="35566" spans="1:2" x14ac:dyDescent="0.45">
      <c r="A35566">
        <v>10035217</v>
      </c>
      <c r="B35566" t="s">
        <v>35382</v>
      </c>
    </row>
    <row r="35567" spans="1:2" x14ac:dyDescent="0.45">
      <c r="A35567">
        <v>10018060</v>
      </c>
      <c r="B35567" t="s">
        <v>35383</v>
      </c>
    </row>
    <row r="35568" spans="1:2" x14ac:dyDescent="0.45">
      <c r="A35568">
        <v>10035682</v>
      </c>
      <c r="B35568" t="s">
        <v>22687</v>
      </c>
    </row>
    <row r="35569" spans="1:2" x14ac:dyDescent="0.45">
      <c r="A35569">
        <v>10021047</v>
      </c>
      <c r="B35569" t="s">
        <v>35384</v>
      </c>
    </row>
    <row r="35570" spans="1:2" x14ac:dyDescent="0.45">
      <c r="A35570">
        <v>10090929</v>
      </c>
      <c r="B35570" t="s">
        <v>35385</v>
      </c>
    </row>
    <row r="35571" spans="1:2" x14ac:dyDescent="0.45">
      <c r="A35571">
        <v>10052122</v>
      </c>
      <c r="B35571" t="s">
        <v>35386</v>
      </c>
    </row>
    <row r="35572" spans="1:2" x14ac:dyDescent="0.45">
      <c r="A35572">
        <v>10028055</v>
      </c>
      <c r="B35572" t="s">
        <v>35387</v>
      </c>
    </row>
    <row r="35573" spans="1:2" x14ac:dyDescent="0.45">
      <c r="A35573">
        <v>10046827</v>
      </c>
      <c r="B35573" t="s">
        <v>35388</v>
      </c>
    </row>
    <row r="35574" spans="1:2" x14ac:dyDescent="0.45">
      <c r="A35574">
        <v>10071385</v>
      </c>
      <c r="B35574" t="s">
        <v>35389</v>
      </c>
    </row>
    <row r="35575" spans="1:2" x14ac:dyDescent="0.45">
      <c r="A35575">
        <v>10049568</v>
      </c>
      <c r="B35575" t="s">
        <v>35390</v>
      </c>
    </row>
    <row r="35576" spans="1:2" x14ac:dyDescent="0.45">
      <c r="A35576">
        <v>10019998</v>
      </c>
      <c r="B35576" t="s">
        <v>35391</v>
      </c>
    </row>
    <row r="35577" spans="1:2" x14ac:dyDescent="0.45">
      <c r="A35577">
        <v>10056900</v>
      </c>
      <c r="B35577" t="s">
        <v>35392</v>
      </c>
    </row>
    <row r="35578" spans="1:2" x14ac:dyDescent="0.45">
      <c r="A35578">
        <v>10064184</v>
      </c>
      <c r="B35578" t="s">
        <v>35393</v>
      </c>
    </row>
    <row r="35579" spans="1:2" x14ac:dyDescent="0.45">
      <c r="A35579">
        <v>10001529</v>
      </c>
      <c r="B35579" t="s">
        <v>35394</v>
      </c>
    </row>
    <row r="35580" spans="1:2" x14ac:dyDescent="0.45">
      <c r="A35580">
        <v>10090057</v>
      </c>
      <c r="B35580" t="s">
        <v>35395</v>
      </c>
    </row>
    <row r="35581" spans="1:2" x14ac:dyDescent="0.45">
      <c r="A35581">
        <v>10011168</v>
      </c>
      <c r="B35581" t="s">
        <v>35396</v>
      </c>
    </row>
    <row r="35582" spans="1:2" x14ac:dyDescent="0.45">
      <c r="A35582">
        <v>10065881</v>
      </c>
      <c r="B35582" t="s">
        <v>35397</v>
      </c>
    </row>
    <row r="35583" spans="1:2" x14ac:dyDescent="0.45">
      <c r="A35583">
        <v>10038444</v>
      </c>
      <c r="B35583" t="s">
        <v>35398</v>
      </c>
    </row>
    <row r="35584" spans="1:2" x14ac:dyDescent="0.45">
      <c r="A35584">
        <v>90000347</v>
      </c>
      <c r="B35584" t="s">
        <v>35399</v>
      </c>
    </row>
    <row r="35585" spans="1:2" x14ac:dyDescent="0.45">
      <c r="A35585">
        <v>10077645</v>
      </c>
      <c r="B35585" t="s">
        <v>35400</v>
      </c>
    </row>
    <row r="35586" spans="1:2" x14ac:dyDescent="0.45">
      <c r="A35586">
        <v>10079370</v>
      </c>
      <c r="B35586" t="s">
        <v>35401</v>
      </c>
    </row>
    <row r="35587" spans="1:2" x14ac:dyDescent="0.45">
      <c r="A35587">
        <v>10014894</v>
      </c>
      <c r="B35587" t="s">
        <v>35402</v>
      </c>
    </row>
    <row r="35588" spans="1:2" x14ac:dyDescent="0.45">
      <c r="A35588">
        <v>10067889</v>
      </c>
      <c r="B35588" t="s">
        <v>35403</v>
      </c>
    </row>
    <row r="35589" spans="1:2" x14ac:dyDescent="0.45">
      <c r="A35589">
        <v>10069884</v>
      </c>
      <c r="B35589" t="s">
        <v>35404</v>
      </c>
    </row>
    <row r="35590" spans="1:2" x14ac:dyDescent="0.45">
      <c r="A35590">
        <v>10002755</v>
      </c>
      <c r="B35590" t="s">
        <v>35405</v>
      </c>
    </row>
    <row r="35591" spans="1:2" x14ac:dyDescent="0.45">
      <c r="A35591">
        <v>10013891</v>
      </c>
      <c r="B35591" t="s">
        <v>35406</v>
      </c>
    </row>
    <row r="35592" spans="1:2" x14ac:dyDescent="0.45">
      <c r="A35592">
        <v>10071245</v>
      </c>
      <c r="B35592" t="s">
        <v>35407</v>
      </c>
    </row>
    <row r="35593" spans="1:2" x14ac:dyDescent="0.45">
      <c r="A35593">
        <v>10038280</v>
      </c>
      <c r="B35593" t="s">
        <v>35408</v>
      </c>
    </row>
    <row r="35594" spans="1:2" x14ac:dyDescent="0.45">
      <c r="A35594">
        <v>10018883</v>
      </c>
      <c r="B35594" t="s">
        <v>35409</v>
      </c>
    </row>
    <row r="35595" spans="1:2" x14ac:dyDescent="0.45">
      <c r="A35595">
        <v>10065161</v>
      </c>
      <c r="B35595" t="s">
        <v>35410</v>
      </c>
    </row>
    <row r="35596" spans="1:2" x14ac:dyDescent="0.45">
      <c r="A35596">
        <v>10086965</v>
      </c>
      <c r="B35596" t="s">
        <v>35411</v>
      </c>
    </row>
    <row r="35597" spans="1:2" x14ac:dyDescent="0.45">
      <c r="A35597">
        <v>10082036</v>
      </c>
      <c r="B35597" t="s">
        <v>35412</v>
      </c>
    </row>
    <row r="35598" spans="1:2" x14ac:dyDescent="0.45">
      <c r="A35598">
        <v>10078941</v>
      </c>
      <c r="B35598" t="s">
        <v>35413</v>
      </c>
    </row>
    <row r="35599" spans="1:2" x14ac:dyDescent="0.45">
      <c r="A35599">
        <v>10026869</v>
      </c>
      <c r="B35599" t="s">
        <v>35414</v>
      </c>
    </row>
    <row r="35600" spans="1:2" x14ac:dyDescent="0.45">
      <c r="A35600">
        <v>10007296</v>
      </c>
      <c r="B35600" t="s">
        <v>35415</v>
      </c>
    </row>
    <row r="35601" spans="1:2" x14ac:dyDescent="0.45">
      <c r="A35601">
        <v>10005976</v>
      </c>
      <c r="B35601" t="s">
        <v>35416</v>
      </c>
    </row>
    <row r="35602" spans="1:2" x14ac:dyDescent="0.45">
      <c r="A35602">
        <v>10020936</v>
      </c>
      <c r="B35602" t="s">
        <v>35417</v>
      </c>
    </row>
    <row r="35603" spans="1:2" x14ac:dyDescent="0.45">
      <c r="A35603">
        <v>10090583</v>
      </c>
      <c r="B35603" t="s">
        <v>35418</v>
      </c>
    </row>
    <row r="35604" spans="1:2" x14ac:dyDescent="0.45">
      <c r="A35604">
        <v>10002157</v>
      </c>
      <c r="B35604" t="s">
        <v>35419</v>
      </c>
    </row>
    <row r="35605" spans="1:2" x14ac:dyDescent="0.45">
      <c r="A35605">
        <v>10056521</v>
      </c>
      <c r="B35605" t="s">
        <v>35420</v>
      </c>
    </row>
    <row r="35606" spans="1:2" x14ac:dyDescent="0.45">
      <c r="A35606">
        <v>10005852</v>
      </c>
      <c r="B35606" t="s">
        <v>35421</v>
      </c>
    </row>
    <row r="35607" spans="1:2" x14ac:dyDescent="0.45">
      <c r="A35607">
        <v>10084002</v>
      </c>
      <c r="B35607" t="s">
        <v>35422</v>
      </c>
    </row>
    <row r="35608" spans="1:2" x14ac:dyDescent="0.45">
      <c r="A35608">
        <v>10064967</v>
      </c>
      <c r="B35608" t="s">
        <v>35423</v>
      </c>
    </row>
    <row r="35609" spans="1:2" x14ac:dyDescent="0.45">
      <c r="A35609">
        <v>10092348</v>
      </c>
      <c r="B35609" t="s">
        <v>35424</v>
      </c>
    </row>
    <row r="35610" spans="1:2" x14ac:dyDescent="0.45">
      <c r="A35610">
        <v>10055953</v>
      </c>
      <c r="B35610" t="s">
        <v>35425</v>
      </c>
    </row>
    <row r="35611" spans="1:2" x14ac:dyDescent="0.45">
      <c r="A35611">
        <v>10026780</v>
      </c>
      <c r="B35611" t="s">
        <v>35426</v>
      </c>
    </row>
    <row r="35612" spans="1:2" x14ac:dyDescent="0.45">
      <c r="A35612">
        <v>10007101</v>
      </c>
      <c r="B35612" t="s">
        <v>35427</v>
      </c>
    </row>
    <row r="35613" spans="1:2" x14ac:dyDescent="0.45">
      <c r="A35613">
        <v>10054845</v>
      </c>
      <c r="B35613" t="s">
        <v>35428</v>
      </c>
    </row>
    <row r="35614" spans="1:2" x14ac:dyDescent="0.45">
      <c r="A35614">
        <v>10062772</v>
      </c>
      <c r="B35614" t="s">
        <v>35429</v>
      </c>
    </row>
    <row r="35615" spans="1:2" x14ac:dyDescent="0.45">
      <c r="A35615">
        <v>10079742</v>
      </c>
      <c r="B35615" t="s">
        <v>35430</v>
      </c>
    </row>
    <row r="35616" spans="1:2" x14ac:dyDescent="0.45">
      <c r="A35616">
        <v>10040639</v>
      </c>
      <c r="B35616" t="s">
        <v>35431</v>
      </c>
    </row>
    <row r="35617" spans="1:2" x14ac:dyDescent="0.45">
      <c r="A35617">
        <v>10027252</v>
      </c>
      <c r="B35617" t="s">
        <v>35432</v>
      </c>
    </row>
    <row r="35618" spans="1:2" x14ac:dyDescent="0.45">
      <c r="A35618">
        <v>10027540</v>
      </c>
      <c r="B35618" t="s">
        <v>35433</v>
      </c>
    </row>
    <row r="35619" spans="1:2" x14ac:dyDescent="0.45">
      <c r="A35619">
        <v>10006772</v>
      </c>
      <c r="B35619" t="s">
        <v>35434</v>
      </c>
    </row>
    <row r="35620" spans="1:2" x14ac:dyDescent="0.45">
      <c r="A35620">
        <v>10007065</v>
      </c>
      <c r="B35620" t="s">
        <v>35435</v>
      </c>
    </row>
    <row r="35621" spans="1:2" x14ac:dyDescent="0.45">
      <c r="A35621">
        <v>10076892</v>
      </c>
      <c r="B35621" t="s">
        <v>35436</v>
      </c>
    </row>
    <row r="35622" spans="1:2" x14ac:dyDescent="0.45">
      <c r="A35622">
        <v>10075128</v>
      </c>
      <c r="B35622" t="s">
        <v>35437</v>
      </c>
    </row>
    <row r="35623" spans="1:2" x14ac:dyDescent="0.45">
      <c r="A35623">
        <v>10064164</v>
      </c>
      <c r="B35623" t="s">
        <v>35438</v>
      </c>
    </row>
    <row r="35624" spans="1:2" x14ac:dyDescent="0.45">
      <c r="A35624">
        <v>10004773</v>
      </c>
      <c r="B35624" t="s">
        <v>35439</v>
      </c>
    </row>
    <row r="35625" spans="1:2" x14ac:dyDescent="0.45">
      <c r="A35625">
        <v>10003670</v>
      </c>
      <c r="B35625" t="s">
        <v>35440</v>
      </c>
    </row>
    <row r="35626" spans="1:2" x14ac:dyDescent="0.45">
      <c r="A35626">
        <v>10003506</v>
      </c>
      <c r="B35626" t="s">
        <v>35441</v>
      </c>
    </row>
    <row r="35627" spans="1:2" x14ac:dyDescent="0.45">
      <c r="A35627">
        <v>10054839</v>
      </c>
      <c r="B35627" t="s">
        <v>35442</v>
      </c>
    </row>
    <row r="35628" spans="1:2" x14ac:dyDescent="0.45">
      <c r="A35628">
        <v>10073878</v>
      </c>
      <c r="B35628" t="s">
        <v>35443</v>
      </c>
    </row>
    <row r="35629" spans="1:2" x14ac:dyDescent="0.45">
      <c r="A35629">
        <v>10035859</v>
      </c>
      <c r="B35629" t="s">
        <v>35444</v>
      </c>
    </row>
    <row r="35630" spans="1:2" x14ac:dyDescent="0.45">
      <c r="A35630">
        <v>10026196</v>
      </c>
      <c r="B35630" t="s">
        <v>35445</v>
      </c>
    </row>
    <row r="35631" spans="1:2" x14ac:dyDescent="0.45">
      <c r="A35631">
        <v>10012266</v>
      </c>
      <c r="B35631" t="s">
        <v>35446</v>
      </c>
    </row>
    <row r="35632" spans="1:2" x14ac:dyDescent="0.45">
      <c r="A35632">
        <v>10056180</v>
      </c>
      <c r="B35632" t="s">
        <v>35447</v>
      </c>
    </row>
    <row r="35633" spans="1:2" x14ac:dyDescent="0.45">
      <c r="A35633">
        <v>10041275</v>
      </c>
      <c r="B35633" t="s">
        <v>35448</v>
      </c>
    </row>
    <row r="35634" spans="1:2" x14ac:dyDescent="0.45">
      <c r="A35634">
        <v>10037108</v>
      </c>
      <c r="B35634" t="s">
        <v>18233</v>
      </c>
    </row>
    <row r="35635" spans="1:2" x14ac:dyDescent="0.45">
      <c r="A35635">
        <v>10066223</v>
      </c>
      <c r="B35635" t="s">
        <v>35449</v>
      </c>
    </row>
    <row r="35636" spans="1:2" x14ac:dyDescent="0.45">
      <c r="A35636">
        <v>10073843</v>
      </c>
      <c r="B35636" t="s">
        <v>35450</v>
      </c>
    </row>
    <row r="35637" spans="1:2" x14ac:dyDescent="0.45">
      <c r="A35637">
        <v>10065638</v>
      </c>
      <c r="B35637" t="s">
        <v>35451</v>
      </c>
    </row>
    <row r="35638" spans="1:2" x14ac:dyDescent="0.45">
      <c r="A35638">
        <v>10051458</v>
      </c>
      <c r="B35638" t="s">
        <v>35452</v>
      </c>
    </row>
    <row r="35639" spans="1:2" x14ac:dyDescent="0.45">
      <c r="A35639">
        <v>10032013</v>
      </c>
      <c r="B35639" t="s">
        <v>35453</v>
      </c>
    </row>
    <row r="35640" spans="1:2" x14ac:dyDescent="0.45">
      <c r="A35640">
        <v>10044904</v>
      </c>
      <c r="B35640" t="s">
        <v>35454</v>
      </c>
    </row>
    <row r="35641" spans="1:2" x14ac:dyDescent="0.45">
      <c r="A35641">
        <v>10008991</v>
      </c>
      <c r="B35641" t="s">
        <v>35455</v>
      </c>
    </row>
    <row r="35642" spans="1:2" x14ac:dyDescent="0.45">
      <c r="A35642">
        <v>10069399</v>
      </c>
      <c r="B35642" t="s">
        <v>28992</v>
      </c>
    </row>
    <row r="35643" spans="1:2" x14ac:dyDescent="0.45">
      <c r="A35643">
        <v>10075455</v>
      </c>
      <c r="B35643" t="s">
        <v>35456</v>
      </c>
    </row>
    <row r="35644" spans="1:2" x14ac:dyDescent="0.45">
      <c r="A35644">
        <v>10079053</v>
      </c>
      <c r="B35644" t="s">
        <v>35457</v>
      </c>
    </row>
    <row r="35645" spans="1:2" x14ac:dyDescent="0.45">
      <c r="A35645">
        <v>10051524</v>
      </c>
      <c r="B35645" t="s">
        <v>35458</v>
      </c>
    </row>
    <row r="35646" spans="1:2" x14ac:dyDescent="0.45">
      <c r="A35646">
        <v>10056769</v>
      </c>
      <c r="B35646" t="s">
        <v>35459</v>
      </c>
    </row>
    <row r="35647" spans="1:2" x14ac:dyDescent="0.45">
      <c r="A35647">
        <v>10088111</v>
      </c>
      <c r="B35647" t="s">
        <v>27346</v>
      </c>
    </row>
    <row r="35648" spans="1:2" x14ac:dyDescent="0.45">
      <c r="A35648">
        <v>10003616</v>
      </c>
      <c r="B35648" t="s">
        <v>20410</v>
      </c>
    </row>
    <row r="35649" spans="1:2" x14ac:dyDescent="0.45">
      <c r="A35649">
        <v>10009387</v>
      </c>
      <c r="B35649" t="s">
        <v>35460</v>
      </c>
    </row>
    <row r="35650" spans="1:2" x14ac:dyDescent="0.45">
      <c r="A35650">
        <v>10075787</v>
      </c>
      <c r="B35650" t="s">
        <v>35461</v>
      </c>
    </row>
    <row r="35651" spans="1:2" x14ac:dyDescent="0.45">
      <c r="A35651">
        <v>10037794</v>
      </c>
      <c r="B35651" t="s">
        <v>35462</v>
      </c>
    </row>
    <row r="35652" spans="1:2" x14ac:dyDescent="0.45">
      <c r="A35652">
        <v>10008144</v>
      </c>
      <c r="B35652" t="s">
        <v>35463</v>
      </c>
    </row>
    <row r="35653" spans="1:2" x14ac:dyDescent="0.45">
      <c r="A35653">
        <v>10068552</v>
      </c>
      <c r="B35653" t="s">
        <v>30266</v>
      </c>
    </row>
    <row r="35654" spans="1:2" x14ac:dyDescent="0.45">
      <c r="A35654">
        <v>10077907</v>
      </c>
      <c r="B35654" t="s">
        <v>35464</v>
      </c>
    </row>
    <row r="35655" spans="1:2" x14ac:dyDescent="0.45">
      <c r="A35655">
        <v>10073740</v>
      </c>
      <c r="B35655" t="s">
        <v>35465</v>
      </c>
    </row>
    <row r="35656" spans="1:2" x14ac:dyDescent="0.45">
      <c r="A35656">
        <v>10000068</v>
      </c>
      <c r="B35656" t="s">
        <v>35466</v>
      </c>
    </row>
    <row r="35657" spans="1:2" x14ac:dyDescent="0.45">
      <c r="A35657">
        <v>10056847</v>
      </c>
      <c r="B35657" t="s">
        <v>35467</v>
      </c>
    </row>
    <row r="35658" spans="1:2" x14ac:dyDescent="0.45">
      <c r="A35658">
        <v>10076213</v>
      </c>
      <c r="B35658" t="s">
        <v>35468</v>
      </c>
    </row>
    <row r="35659" spans="1:2" x14ac:dyDescent="0.45">
      <c r="A35659">
        <v>10000352</v>
      </c>
      <c r="B35659" t="s">
        <v>35469</v>
      </c>
    </row>
    <row r="35660" spans="1:2" x14ac:dyDescent="0.45">
      <c r="A35660">
        <v>10027256</v>
      </c>
      <c r="B35660" t="s">
        <v>35470</v>
      </c>
    </row>
    <row r="35661" spans="1:2" x14ac:dyDescent="0.45">
      <c r="A35661">
        <v>10013081</v>
      </c>
      <c r="B35661" t="s">
        <v>35471</v>
      </c>
    </row>
    <row r="35662" spans="1:2" x14ac:dyDescent="0.45">
      <c r="A35662">
        <v>10063717</v>
      </c>
      <c r="B35662" t="s">
        <v>35472</v>
      </c>
    </row>
    <row r="35663" spans="1:2" x14ac:dyDescent="0.45">
      <c r="A35663">
        <v>10069257</v>
      </c>
      <c r="B35663" t="s">
        <v>35473</v>
      </c>
    </row>
    <row r="35664" spans="1:2" x14ac:dyDescent="0.45">
      <c r="A35664">
        <v>10007718</v>
      </c>
      <c r="B35664" t="s">
        <v>35474</v>
      </c>
    </row>
    <row r="35665" spans="1:2" x14ac:dyDescent="0.45">
      <c r="A35665">
        <v>10046479</v>
      </c>
      <c r="B35665" t="s">
        <v>35475</v>
      </c>
    </row>
    <row r="35666" spans="1:2" x14ac:dyDescent="0.45">
      <c r="A35666">
        <v>10053912</v>
      </c>
      <c r="B35666" t="s">
        <v>35476</v>
      </c>
    </row>
    <row r="35667" spans="1:2" x14ac:dyDescent="0.45">
      <c r="A35667">
        <v>90000103</v>
      </c>
      <c r="B35667" t="s">
        <v>35477</v>
      </c>
    </row>
    <row r="35668" spans="1:2" x14ac:dyDescent="0.45">
      <c r="A35668">
        <v>10004071</v>
      </c>
      <c r="B35668" t="s">
        <v>35478</v>
      </c>
    </row>
    <row r="35669" spans="1:2" x14ac:dyDescent="0.45">
      <c r="A35669">
        <v>10047597</v>
      </c>
      <c r="B35669" t="s">
        <v>35479</v>
      </c>
    </row>
    <row r="35670" spans="1:2" x14ac:dyDescent="0.45">
      <c r="A35670">
        <v>10000844</v>
      </c>
      <c r="B35670" t="s">
        <v>35480</v>
      </c>
    </row>
    <row r="35671" spans="1:2" x14ac:dyDescent="0.45">
      <c r="A35671">
        <v>10045677</v>
      </c>
      <c r="B35671" t="s">
        <v>35481</v>
      </c>
    </row>
    <row r="35672" spans="1:2" x14ac:dyDescent="0.45">
      <c r="A35672">
        <v>10081039</v>
      </c>
      <c r="B35672" t="s">
        <v>35482</v>
      </c>
    </row>
    <row r="35673" spans="1:2" x14ac:dyDescent="0.45">
      <c r="A35673">
        <v>10067305</v>
      </c>
      <c r="B35673" t="s">
        <v>35483</v>
      </c>
    </row>
    <row r="35674" spans="1:2" x14ac:dyDescent="0.45">
      <c r="A35674">
        <v>10092234</v>
      </c>
      <c r="B35674" t="s">
        <v>35484</v>
      </c>
    </row>
    <row r="35675" spans="1:2" x14ac:dyDescent="0.45">
      <c r="A35675">
        <v>10043860</v>
      </c>
      <c r="B35675" t="s">
        <v>35485</v>
      </c>
    </row>
    <row r="35676" spans="1:2" x14ac:dyDescent="0.45">
      <c r="A35676">
        <v>10022729</v>
      </c>
      <c r="B35676" t="s">
        <v>35486</v>
      </c>
    </row>
    <row r="35677" spans="1:2" x14ac:dyDescent="0.45">
      <c r="A35677">
        <v>10092580</v>
      </c>
      <c r="B35677" t="s">
        <v>35487</v>
      </c>
    </row>
    <row r="35678" spans="1:2" x14ac:dyDescent="0.45">
      <c r="A35678">
        <v>10080172</v>
      </c>
      <c r="B35678" t="s">
        <v>35488</v>
      </c>
    </row>
    <row r="35679" spans="1:2" x14ac:dyDescent="0.45">
      <c r="A35679">
        <v>10000452</v>
      </c>
      <c r="B35679" t="s">
        <v>35489</v>
      </c>
    </row>
    <row r="35680" spans="1:2" x14ac:dyDescent="0.45">
      <c r="A35680">
        <v>10074467</v>
      </c>
      <c r="B35680" t="s">
        <v>35490</v>
      </c>
    </row>
    <row r="35681" spans="1:2" x14ac:dyDescent="0.45">
      <c r="A35681">
        <v>10038270</v>
      </c>
      <c r="B35681" t="s">
        <v>35491</v>
      </c>
    </row>
    <row r="35682" spans="1:2" x14ac:dyDescent="0.45">
      <c r="A35682">
        <v>10004545</v>
      </c>
      <c r="B35682" t="s">
        <v>35492</v>
      </c>
    </row>
    <row r="35683" spans="1:2" x14ac:dyDescent="0.45">
      <c r="A35683">
        <v>10055550</v>
      </c>
      <c r="B35683" t="s">
        <v>35493</v>
      </c>
    </row>
    <row r="35684" spans="1:2" x14ac:dyDescent="0.45">
      <c r="A35684">
        <v>10038984</v>
      </c>
      <c r="B35684" t="s">
        <v>19688</v>
      </c>
    </row>
    <row r="35685" spans="1:2" x14ac:dyDescent="0.45">
      <c r="A35685">
        <v>10036411</v>
      </c>
      <c r="B35685" t="s">
        <v>35494</v>
      </c>
    </row>
    <row r="35686" spans="1:2" x14ac:dyDescent="0.45">
      <c r="A35686">
        <v>10076057</v>
      </c>
      <c r="B35686" t="s">
        <v>35495</v>
      </c>
    </row>
    <row r="35687" spans="1:2" x14ac:dyDescent="0.45">
      <c r="A35687">
        <v>10045449</v>
      </c>
      <c r="B35687" t="s">
        <v>35496</v>
      </c>
    </row>
    <row r="35688" spans="1:2" x14ac:dyDescent="0.45">
      <c r="A35688">
        <v>10007158</v>
      </c>
      <c r="B35688" t="s">
        <v>35497</v>
      </c>
    </row>
    <row r="35689" spans="1:2" x14ac:dyDescent="0.45">
      <c r="A35689">
        <v>10077796</v>
      </c>
      <c r="B35689" t="s">
        <v>35498</v>
      </c>
    </row>
    <row r="35690" spans="1:2" x14ac:dyDescent="0.45">
      <c r="A35690">
        <v>10050505</v>
      </c>
      <c r="B35690" t="s">
        <v>35499</v>
      </c>
    </row>
    <row r="35691" spans="1:2" x14ac:dyDescent="0.45">
      <c r="A35691">
        <v>10045207</v>
      </c>
      <c r="B35691" t="s">
        <v>26912</v>
      </c>
    </row>
    <row r="35692" spans="1:2" x14ac:dyDescent="0.45">
      <c r="A35692">
        <v>10067274</v>
      </c>
      <c r="B35692" t="s">
        <v>35500</v>
      </c>
    </row>
    <row r="35693" spans="1:2" x14ac:dyDescent="0.45">
      <c r="A35693">
        <v>10002394</v>
      </c>
      <c r="B35693" t="s">
        <v>35501</v>
      </c>
    </row>
    <row r="35694" spans="1:2" x14ac:dyDescent="0.45">
      <c r="A35694">
        <v>10004569</v>
      </c>
      <c r="B35694" t="s">
        <v>35502</v>
      </c>
    </row>
    <row r="35695" spans="1:2" x14ac:dyDescent="0.45">
      <c r="A35695">
        <v>10027611</v>
      </c>
      <c r="B35695" t="s">
        <v>35503</v>
      </c>
    </row>
    <row r="35696" spans="1:2" x14ac:dyDescent="0.45">
      <c r="A35696">
        <v>10042941</v>
      </c>
      <c r="B35696" t="s">
        <v>20239</v>
      </c>
    </row>
    <row r="35697" spans="1:2" x14ac:dyDescent="0.45">
      <c r="A35697">
        <v>10088103</v>
      </c>
      <c r="B35697" t="s">
        <v>23354</v>
      </c>
    </row>
    <row r="35698" spans="1:2" x14ac:dyDescent="0.45">
      <c r="A35698">
        <v>10081581</v>
      </c>
      <c r="B35698" t="s">
        <v>35504</v>
      </c>
    </row>
    <row r="35699" spans="1:2" x14ac:dyDescent="0.45">
      <c r="A35699">
        <v>10016196</v>
      </c>
      <c r="B35699" t="s">
        <v>35505</v>
      </c>
    </row>
    <row r="35700" spans="1:2" x14ac:dyDescent="0.45">
      <c r="A35700">
        <v>10044665</v>
      </c>
      <c r="B35700" t="s">
        <v>35506</v>
      </c>
    </row>
    <row r="35701" spans="1:2" x14ac:dyDescent="0.45">
      <c r="A35701">
        <v>10002571</v>
      </c>
      <c r="B35701" t="s">
        <v>35507</v>
      </c>
    </row>
    <row r="35702" spans="1:2" x14ac:dyDescent="0.45">
      <c r="A35702">
        <v>10025000</v>
      </c>
      <c r="B35702" t="s">
        <v>35508</v>
      </c>
    </row>
    <row r="35703" spans="1:2" x14ac:dyDescent="0.45">
      <c r="A35703">
        <v>10064781</v>
      </c>
      <c r="B35703" t="s">
        <v>35509</v>
      </c>
    </row>
    <row r="35704" spans="1:2" x14ac:dyDescent="0.45">
      <c r="A35704">
        <v>10046870</v>
      </c>
      <c r="B35704" t="s">
        <v>35510</v>
      </c>
    </row>
    <row r="35705" spans="1:2" x14ac:dyDescent="0.45">
      <c r="A35705">
        <v>10009519</v>
      </c>
      <c r="B35705" t="s">
        <v>35511</v>
      </c>
    </row>
    <row r="35706" spans="1:2" x14ac:dyDescent="0.45">
      <c r="A35706">
        <v>10030001</v>
      </c>
      <c r="B35706" t="s">
        <v>35512</v>
      </c>
    </row>
    <row r="35707" spans="1:2" x14ac:dyDescent="0.45">
      <c r="A35707">
        <v>10022906</v>
      </c>
      <c r="B35707" t="s">
        <v>35513</v>
      </c>
    </row>
    <row r="35708" spans="1:2" x14ac:dyDescent="0.45">
      <c r="A35708">
        <v>10070773</v>
      </c>
      <c r="B35708" t="s">
        <v>35514</v>
      </c>
    </row>
    <row r="35709" spans="1:2" x14ac:dyDescent="0.45">
      <c r="A35709">
        <v>10030414</v>
      </c>
      <c r="B35709" t="s">
        <v>35515</v>
      </c>
    </row>
    <row r="35710" spans="1:2" x14ac:dyDescent="0.45">
      <c r="A35710">
        <v>10079360</v>
      </c>
      <c r="B35710" t="s">
        <v>35516</v>
      </c>
    </row>
    <row r="35711" spans="1:2" x14ac:dyDescent="0.45">
      <c r="A35711">
        <v>10009831</v>
      </c>
      <c r="B35711" t="s">
        <v>35517</v>
      </c>
    </row>
    <row r="35712" spans="1:2" x14ac:dyDescent="0.45">
      <c r="A35712">
        <v>10037712</v>
      </c>
      <c r="B35712" t="s">
        <v>35518</v>
      </c>
    </row>
    <row r="35713" spans="1:2" x14ac:dyDescent="0.45">
      <c r="A35713">
        <v>10026401</v>
      </c>
      <c r="B35713" t="s">
        <v>35519</v>
      </c>
    </row>
    <row r="35714" spans="1:2" x14ac:dyDescent="0.45">
      <c r="A35714">
        <v>10084960</v>
      </c>
      <c r="B35714" t="s">
        <v>35520</v>
      </c>
    </row>
    <row r="35715" spans="1:2" x14ac:dyDescent="0.45">
      <c r="A35715">
        <v>10052168</v>
      </c>
      <c r="B35715" t="s">
        <v>35521</v>
      </c>
    </row>
    <row r="35716" spans="1:2" x14ac:dyDescent="0.45">
      <c r="A35716">
        <v>10078674</v>
      </c>
      <c r="B35716" t="s">
        <v>35522</v>
      </c>
    </row>
    <row r="35717" spans="1:2" x14ac:dyDescent="0.45">
      <c r="A35717">
        <v>10004680</v>
      </c>
      <c r="B35717" t="s">
        <v>35523</v>
      </c>
    </row>
    <row r="35718" spans="1:2" x14ac:dyDescent="0.45">
      <c r="A35718">
        <v>10072617</v>
      </c>
      <c r="B35718" t="s">
        <v>35524</v>
      </c>
    </row>
    <row r="35719" spans="1:2" x14ac:dyDescent="0.45">
      <c r="A35719">
        <v>10041890</v>
      </c>
      <c r="B35719" t="s">
        <v>35525</v>
      </c>
    </row>
    <row r="35720" spans="1:2" x14ac:dyDescent="0.45">
      <c r="A35720">
        <v>10002430</v>
      </c>
      <c r="B35720" t="s">
        <v>35526</v>
      </c>
    </row>
    <row r="35721" spans="1:2" x14ac:dyDescent="0.45">
      <c r="A35721">
        <v>10063962</v>
      </c>
      <c r="B35721" t="s">
        <v>35527</v>
      </c>
    </row>
    <row r="35722" spans="1:2" x14ac:dyDescent="0.45">
      <c r="A35722">
        <v>10071849</v>
      </c>
      <c r="B35722" t="s">
        <v>35528</v>
      </c>
    </row>
    <row r="35723" spans="1:2" x14ac:dyDescent="0.45">
      <c r="A35723">
        <v>10050207</v>
      </c>
      <c r="B35723" t="s">
        <v>35529</v>
      </c>
    </row>
    <row r="35724" spans="1:2" x14ac:dyDescent="0.45">
      <c r="A35724">
        <v>10042865</v>
      </c>
      <c r="B35724" t="s">
        <v>35530</v>
      </c>
    </row>
    <row r="35725" spans="1:2" x14ac:dyDescent="0.45">
      <c r="A35725">
        <v>10074635</v>
      </c>
      <c r="B35725" t="s">
        <v>35531</v>
      </c>
    </row>
    <row r="35726" spans="1:2" x14ac:dyDescent="0.45">
      <c r="A35726">
        <v>10065070</v>
      </c>
      <c r="B35726" t="s">
        <v>35532</v>
      </c>
    </row>
    <row r="35727" spans="1:2" x14ac:dyDescent="0.45">
      <c r="A35727">
        <v>10091194</v>
      </c>
      <c r="B35727" t="s">
        <v>35533</v>
      </c>
    </row>
    <row r="35728" spans="1:2" x14ac:dyDescent="0.45">
      <c r="A35728">
        <v>10007635</v>
      </c>
      <c r="B35728" t="s">
        <v>35534</v>
      </c>
    </row>
    <row r="35729" spans="1:2" x14ac:dyDescent="0.45">
      <c r="A35729">
        <v>10012751</v>
      </c>
      <c r="B35729" t="s">
        <v>35535</v>
      </c>
    </row>
    <row r="35730" spans="1:2" x14ac:dyDescent="0.45">
      <c r="A35730">
        <v>10086389</v>
      </c>
      <c r="B35730" t="s">
        <v>35536</v>
      </c>
    </row>
    <row r="35731" spans="1:2" x14ac:dyDescent="0.45">
      <c r="A35731">
        <v>10018447</v>
      </c>
      <c r="B35731" t="s">
        <v>35537</v>
      </c>
    </row>
    <row r="35732" spans="1:2" x14ac:dyDescent="0.45">
      <c r="A35732">
        <v>10026238</v>
      </c>
      <c r="B35732" t="s">
        <v>35538</v>
      </c>
    </row>
    <row r="35733" spans="1:2" x14ac:dyDescent="0.45">
      <c r="A35733">
        <v>10062850</v>
      </c>
      <c r="B35733" t="s">
        <v>35539</v>
      </c>
    </row>
    <row r="35734" spans="1:2" x14ac:dyDescent="0.45">
      <c r="A35734">
        <v>10037101</v>
      </c>
      <c r="B35734" t="s">
        <v>35540</v>
      </c>
    </row>
    <row r="35735" spans="1:2" x14ac:dyDescent="0.45">
      <c r="A35735">
        <v>10063381</v>
      </c>
      <c r="B35735" t="s">
        <v>35541</v>
      </c>
    </row>
    <row r="35736" spans="1:2" x14ac:dyDescent="0.45">
      <c r="A35736">
        <v>10077696</v>
      </c>
      <c r="B35736" t="s">
        <v>35542</v>
      </c>
    </row>
    <row r="35737" spans="1:2" x14ac:dyDescent="0.45">
      <c r="A35737">
        <v>10027866</v>
      </c>
      <c r="B35737" t="s">
        <v>35543</v>
      </c>
    </row>
    <row r="35738" spans="1:2" x14ac:dyDescent="0.45">
      <c r="A35738">
        <v>10055769</v>
      </c>
      <c r="B35738" t="s">
        <v>35544</v>
      </c>
    </row>
    <row r="35739" spans="1:2" x14ac:dyDescent="0.45">
      <c r="A35739">
        <v>10079915</v>
      </c>
      <c r="B35739" t="s">
        <v>35545</v>
      </c>
    </row>
    <row r="35740" spans="1:2" x14ac:dyDescent="0.45">
      <c r="A35740">
        <v>10061782</v>
      </c>
      <c r="B35740" t="s">
        <v>35546</v>
      </c>
    </row>
    <row r="35741" spans="1:2" x14ac:dyDescent="0.45">
      <c r="A35741">
        <v>10008532</v>
      </c>
      <c r="B35741" t="s">
        <v>35547</v>
      </c>
    </row>
    <row r="35742" spans="1:2" x14ac:dyDescent="0.45">
      <c r="A35742">
        <v>10048633</v>
      </c>
      <c r="B35742" t="s">
        <v>35548</v>
      </c>
    </row>
    <row r="35743" spans="1:2" x14ac:dyDescent="0.45">
      <c r="A35743">
        <v>10085117</v>
      </c>
      <c r="B35743" t="s">
        <v>35549</v>
      </c>
    </row>
    <row r="35744" spans="1:2" x14ac:dyDescent="0.45">
      <c r="A35744">
        <v>10051964</v>
      </c>
      <c r="B35744" t="s">
        <v>35550</v>
      </c>
    </row>
    <row r="35745" spans="1:2" x14ac:dyDescent="0.45">
      <c r="A35745">
        <v>10049396</v>
      </c>
      <c r="B35745" t="s">
        <v>35551</v>
      </c>
    </row>
    <row r="35746" spans="1:2" x14ac:dyDescent="0.45">
      <c r="A35746">
        <v>10056836</v>
      </c>
      <c r="B35746" t="s">
        <v>35552</v>
      </c>
    </row>
    <row r="35747" spans="1:2" x14ac:dyDescent="0.45">
      <c r="A35747">
        <v>10085522</v>
      </c>
      <c r="B35747" t="s">
        <v>35553</v>
      </c>
    </row>
    <row r="35748" spans="1:2" x14ac:dyDescent="0.45">
      <c r="A35748">
        <v>10066725</v>
      </c>
      <c r="B35748" t="s">
        <v>35554</v>
      </c>
    </row>
    <row r="35749" spans="1:2" x14ac:dyDescent="0.45">
      <c r="A35749">
        <v>10042412</v>
      </c>
      <c r="B35749" t="s">
        <v>35555</v>
      </c>
    </row>
    <row r="35750" spans="1:2" x14ac:dyDescent="0.45">
      <c r="A35750">
        <v>10000048</v>
      </c>
      <c r="B35750" t="s">
        <v>35556</v>
      </c>
    </row>
    <row r="35751" spans="1:2" x14ac:dyDescent="0.45">
      <c r="A35751">
        <v>10045624</v>
      </c>
      <c r="B35751" t="s">
        <v>35557</v>
      </c>
    </row>
    <row r="35752" spans="1:2" x14ac:dyDescent="0.45">
      <c r="A35752">
        <v>10045073</v>
      </c>
      <c r="B35752" t="s">
        <v>35558</v>
      </c>
    </row>
    <row r="35753" spans="1:2" x14ac:dyDescent="0.45">
      <c r="A35753">
        <v>10084770</v>
      </c>
      <c r="B35753" t="s">
        <v>35559</v>
      </c>
    </row>
    <row r="35754" spans="1:2" x14ac:dyDescent="0.45">
      <c r="A35754">
        <v>10057312</v>
      </c>
      <c r="B35754" t="s">
        <v>35560</v>
      </c>
    </row>
    <row r="35755" spans="1:2" x14ac:dyDescent="0.45">
      <c r="A35755">
        <v>10044814</v>
      </c>
      <c r="B35755" t="s">
        <v>35561</v>
      </c>
    </row>
    <row r="35756" spans="1:2" x14ac:dyDescent="0.45">
      <c r="A35756">
        <v>10049385</v>
      </c>
      <c r="B35756" t="s">
        <v>35562</v>
      </c>
    </row>
    <row r="35757" spans="1:2" x14ac:dyDescent="0.45">
      <c r="A35757">
        <v>10004920</v>
      </c>
      <c r="B35757" t="s">
        <v>35563</v>
      </c>
    </row>
    <row r="35758" spans="1:2" x14ac:dyDescent="0.45">
      <c r="A35758">
        <v>10041860</v>
      </c>
      <c r="B35758" t="s">
        <v>35564</v>
      </c>
    </row>
    <row r="35759" spans="1:2" x14ac:dyDescent="0.45">
      <c r="A35759">
        <v>10007841</v>
      </c>
      <c r="B35759" t="s">
        <v>35565</v>
      </c>
    </row>
    <row r="35760" spans="1:2" x14ac:dyDescent="0.45">
      <c r="A35760">
        <v>10007060</v>
      </c>
      <c r="B35760" t="s">
        <v>35566</v>
      </c>
    </row>
    <row r="35761" spans="1:2" x14ac:dyDescent="0.45">
      <c r="A35761">
        <v>10062957</v>
      </c>
      <c r="B35761" t="s">
        <v>35567</v>
      </c>
    </row>
    <row r="35762" spans="1:2" x14ac:dyDescent="0.45">
      <c r="A35762">
        <v>10033183</v>
      </c>
      <c r="B35762" t="s">
        <v>35568</v>
      </c>
    </row>
    <row r="35763" spans="1:2" x14ac:dyDescent="0.45">
      <c r="A35763">
        <v>10049683</v>
      </c>
      <c r="B35763" t="s">
        <v>35569</v>
      </c>
    </row>
    <row r="35764" spans="1:2" x14ac:dyDescent="0.45">
      <c r="A35764">
        <v>10052101</v>
      </c>
      <c r="B35764" t="s">
        <v>35570</v>
      </c>
    </row>
    <row r="35765" spans="1:2" x14ac:dyDescent="0.45">
      <c r="A35765">
        <v>10042535</v>
      </c>
      <c r="B35765" t="s">
        <v>35571</v>
      </c>
    </row>
    <row r="35766" spans="1:2" x14ac:dyDescent="0.45">
      <c r="A35766">
        <v>10083647</v>
      </c>
      <c r="B35766" t="s">
        <v>35572</v>
      </c>
    </row>
    <row r="35767" spans="1:2" x14ac:dyDescent="0.45">
      <c r="A35767">
        <v>10090458</v>
      </c>
      <c r="B35767" t="s">
        <v>35573</v>
      </c>
    </row>
    <row r="35768" spans="1:2" x14ac:dyDescent="0.45">
      <c r="A35768">
        <v>10046504</v>
      </c>
      <c r="B35768" t="s">
        <v>35574</v>
      </c>
    </row>
    <row r="35769" spans="1:2" x14ac:dyDescent="0.45">
      <c r="A35769">
        <v>10001780</v>
      </c>
      <c r="B35769" t="s">
        <v>35575</v>
      </c>
    </row>
    <row r="35770" spans="1:2" x14ac:dyDescent="0.45">
      <c r="A35770">
        <v>10018709</v>
      </c>
      <c r="B35770" t="s">
        <v>35576</v>
      </c>
    </row>
    <row r="35771" spans="1:2" x14ac:dyDescent="0.45">
      <c r="A35771">
        <v>10015618</v>
      </c>
      <c r="B35771" t="s">
        <v>35577</v>
      </c>
    </row>
    <row r="35772" spans="1:2" x14ac:dyDescent="0.45">
      <c r="A35772">
        <v>10065344</v>
      </c>
      <c r="B35772" t="s">
        <v>35578</v>
      </c>
    </row>
    <row r="35773" spans="1:2" x14ac:dyDescent="0.45">
      <c r="A35773">
        <v>10048973</v>
      </c>
      <c r="B35773" t="s">
        <v>35579</v>
      </c>
    </row>
    <row r="35774" spans="1:2" x14ac:dyDescent="0.45">
      <c r="A35774">
        <v>10025651</v>
      </c>
      <c r="B35774" t="s">
        <v>35580</v>
      </c>
    </row>
    <row r="35775" spans="1:2" x14ac:dyDescent="0.45">
      <c r="A35775">
        <v>10050559</v>
      </c>
      <c r="B35775" t="s">
        <v>35581</v>
      </c>
    </row>
    <row r="35776" spans="1:2" x14ac:dyDescent="0.45">
      <c r="A35776">
        <v>10007603</v>
      </c>
      <c r="B35776" t="s">
        <v>35582</v>
      </c>
    </row>
    <row r="35777" spans="1:2" x14ac:dyDescent="0.45">
      <c r="A35777">
        <v>10015435</v>
      </c>
      <c r="B35777" t="s">
        <v>35583</v>
      </c>
    </row>
    <row r="35778" spans="1:2" x14ac:dyDescent="0.45">
      <c r="A35778">
        <v>10043028</v>
      </c>
      <c r="B35778" t="s">
        <v>35584</v>
      </c>
    </row>
    <row r="35779" spans="1:2" x14ac:dyDescent="0.45">
      <c r="A35779">
        <v>10033537</v>
      </c>
      <c r="B35779" t="s">
        <v>35585</v>
      </c>
    </row>
    <row r="35780" spans="1:2" x14ac:dyDescent="0.45">
      <c r="A35780">
        <v>10041385</v>
      </c>
      <c r="B35780" t="s">
        <v>35586</v>
      </c>
    </row>
    <row r="35781" spans="1:2" x14ac:dyDescent="0.45">
      <c r="A35781">
        <v>10044523</v>
      </c>
      <c r="B35781" t="s">
        <v>35587</v>
      </c>
    </row>
    <row r="35782" spans="1:2" x14ac:dyDescent="0.45">
      <c r="A35782">
        <v>10002671</v>
      </c>
      <c r="B35782" t="s">
        <v>35588</v>
      </c>
    </row>
    <row r="35783" spans="1:2" x14ac:dyDescent="0.45">
      <c r="A35783">
        <v>10055976</v>
      </c>
      <c r="B35783" t="s">
        <v>35589</v>
      </c>
    </row>
    <row r="35784" spans="1:2" x14ac:dyDescent="0.45">
      <c r="A35784">
        <v>10076038</v>
      </c>
      <c r="B35784" t="s">
        <v>25244</v>
      </c>
    </row>
    <row r="35785" spans="1:2" x14ac:dyDescent="0.45">
      <c r="A35785">
        <v>10032426</v>
      </c>
      <c r="B35785" t="s">
        <v>35590</v>
      </c>
    </row>
    <row r="35786" spans="1:2" x14ac:dyDescent="0.45">
      <c r="A35786">
        <v>10092121</v>
      </c>
      <c r="B35786" t="s">
        <v>35591</v>
      </c>
    </row>
    <row r="35787" spans="1:2" x14ac:dyDescent="0.45">
      <c r="A35787">
        <v>10001413</v>
      </c>
      <c r="B35787" t="s">
        <v>35592</v>
      </c>
    </row>
    <row r="35788" spans="1:2" x14ac:dyDescent="0.45">
      <c r="A35788">
        <v>10049603</v>
      </c>
      <c r="B35788" t="s">
        <v>35593</v>
      </c>
    </row>
    <row r="35789" spans="1:2" x14ac:dyDescent="0.45">
      <c r="A35789">
        <v>10061623</v>
      </c>
      <c r="B35789" t="s">
        <v>35594</v>
      </c>
    </row>
    <row r="35790" spans="1:2" x14ac:dyDescent="0.45">
      <c r="A35790">
        <v>10011098</v>
      </c>
      <c r="B35790" t="s">
        <v>35595</v>
      </c>
    </row>
    <row r="35791" spans="1:2" x14ac:dyDescent="0.45">
      <c r="A35791">
        <v>10082092</v>
      </c>
      <c r="B35791" t="s">
        <v>8058</v>
      </c>
    </row>
    <row r="35792" spans="1:2" x14ac:dyDescent="0.45">
      <c r="A35792">
        <v>10038886</v>
      </c>
      <c r="B35792" t="s">
        <v>35596</v>
      </c>
    </row>
    <row r="35793" spans="1:2" x14ac:dyDescent="0.45">
      <c r="A35793">
        <v>10001200</v>
      </c>
      <c r="B35793" t="s">
        <v>4574</v>
      </c>
    </row>
    <row r="35794" spans="1:2" x14ac:dyDescent="0.45">
      <c r="A35794">
        <v>10019513</v>
      </c>
      <c r="B35794" t="s">
        <v>35597</v>
      </c>
    </row>
    <row r="35795" spans="1:2" x14ac:dyDescent="0.45">
      <c r="A35795">
        <v>10062390</v>
      </c>
      <c r="B35795" t="s">
        <v>35598</v>
      </c>
    </row>
    <row r="35796" spans="1:2" x14ac:dyDescent="0.45">
      <c r="A35796">
        <v>10083802</v>
      </c>
      <c r="B35796" t="s">
        <v>35599</v>
      </c>
    </row>
    <row r="35797" spans="1:2" x14ac:dyDescent="0.45">
      <c r="A35797">
        <v>10044538</v>
      </c>
      <c r="B35797" t="s">
        <v>35600</v>
      </c>
    </row>
    <row r="35798" spans="1:2" x14ac:dyDescent="0.45">
      <c r="A35798">
        <v>10018096</v>
      </c>
      <c r="B35798" t="s">
        <v>35601</v>
      </c>
    </row>
    <row r="35799" spans="1:2" x14ac:dyDescent="0.45">
      <c r="A35799">
        <v>90000732</v>
      </c>
      <c r="B35799" t="s">
        <v>35602</v>
      </c>
    </row>
    <row r="35800" spans="1:2" x14ac:dyDescent="0.45">
      <c r="A35800">
        <v>10088599</v>
      </c>
      <c r="B35800" t="s">
        <v>35603</v>
      </c>
    </row>
    <row r="35801" spans="1:2" x14ac:dyDescent="0.45">
      <c r="A35801">
        <v>10072335</v>
      </c>
      <c r="B35801" t="s">
        <v>35604</v>
      </c>
    </row>
    <row r="35802" spans="1:2" x14ac:dyDescent="0.45">
      <c r="A35802">
        <v>10013378</v>
      </c>
      <c r="B35802" t="s">
        <v>35605</v>
      </c>
    </row>
    <row r="35803" spans="1:2" x14ac:dyDescent="0.45">
      <c r="A35803">
        <v>10078428</v>
      </c>
      <c r="B35803" t="s">
        <v>35606</v>
      </c>
    </row>
    <row r="35804" spans="1:2" x14ac:dyDescent="0.45">
      <c r="A35804">
        <v>10077922</v>
      </c>
      <c r="B35804" t="s">
        <v>35607</v>
      </c>
    </row>
    <row r="35805" spans="1:2" x14ac:dyDescent="0.45">
      <c r="A35805">
        <v>10085615</v>
      </c>
      <c r="B35805" t="s">
        <v>35608</v>
      </c>
    </row>
    <row r="35806" spans="1:2" x14ac:dyDescent="0.45">
      <c r="A35806">
        <v>10043901</v>
      </c>
      <c r="B35806" t="s">
        <v>35609</v>
      </c>
    </row>
    <row r="35807" spans="1:2" x14ac:dyDescent="0.45">
      <c r="A35807">
        <v>10028102</v>
      </c>
      <c r="B35807" t="s">
        <v>35610</v>
      </c>
    </row>
    <row r="35808" spans="1:2" x14ac:dyDescent="0.45">
      <c r="A35808">
        <v>10064786</v>
      </c>
      <c r="B35808" t="s">
        <v>35611</v>
      </c>
    </row>
    <row r="35809" spans="1:2" x14ac:dyDescent="0.45">
      <c r="A35809">
        <v>10039628</v>
      </c>
      <c r="B35809" t="s">
        <v>16534</v>
      </c>
    </row>
    <row r="35810" spans="1:2" x14ac:dyDescent="0.45">
      <c r="A35810">
        <v>10091091</v>
      </c>
      <c r="B35810" t="s">
        <v>35612</v>
      </c>
    </row>
    <row r="35811" spans="1:2" x14ac:dyDescent="0.45">
      <c r="A35811">
        <v>10070373</v>
      </c>
      <c r="B35811" t="s">
        <v>35613</v>
      </c>
    </row>
    <row r="35812" spans="1:2" x14ac:dyDescent="0.45">
      <c r="A35812">
        <v>10051653</v>
      </c>
      <c r="B35812" t="s">
        <v>35614</v>
      </c>
    </row>
    <row r="35813" spans="1:2" x14ac:dyDescent="0.45">
      <c r="A35813">
        <v>10070451</v>
      </c>
      <c r="B35813" t="s">
        <v>35615</v>
      </c>
    </row>
    <row r="35814" spans="1:2" x14ac:dyDescent="0.45">
      <c r="A35814">
        <v>10043303</v>
      </c>
      <c r="B35814" t="s">
        <v>35616</v>
      </c>
    </row>
    <row r="35815" spans="1:2" x14ac:dyDescent="0.45">
      <c r="A35815">
        <v>10078306</v>
      </c>
      <c r="B35815" t="s">
        <v>35617</v>
      </c>
    </row>
    <row r="35816" spans="1:2" x14ac:dyDescent="0.45">
      <c r="A35816">
        <v>10035698</v>
      </c>
      <c r="B35816" t="s">
        <v>22877</v>
      </c>
    </row>
    <row r="35817" spans="1:2" x14ac:dyDescent="0.45">
      <c r="A35817">
        <v>10006606</v>
      </c>
      <c r="B35817" t="s">
        <v>35618</v>
      </c>
    </row>
    <row r="35818" spans="1:2" x14ac:dyDescent="0.45">
      <c r="A35818">
        <v>10006161</v>
      </c>
      <c r="B35818" t="s">
        <v>18964</v>
      </c>
    </row>
    <row r="35819" spans="1:2" x14ac:dyDescent="0.45">
      <c r="A35819">
        <v>10032197</v>
      </c>
      <c r="B35819" t="s">
        <v>35619</v>
      </c>
    </row>
    <row r="35820" spans="1:2" x14ac:dyDescent="0.45">
      <c r="A35820">
        <v>10018207</v>
      </c>
      <c r="B35820" t="s">
        <v>35620</v>
      </c>
    </row>
    <row r="35821" spans="1:2" x14ac:dyDescent="0.45">
      <c r="A35821">
        <v>10070860</v>
      </c>
      <c r="B35821" t="s">
        <v>35621</v>
      </c>
    </row>
    <row r="35822" spans="1:2" x14ac:dyDescent="0.45">
      <c r="A35822">
        <v>10074566</v>
      </c>
      <c r="B35822" t="s">
        <v>35622</v>
      </c>
    </row>
    <row r="35823" spans="1:2" x14ac:dyDescent="0.45">
      <c r="A35823">
        <v>10076507</v>
      </c>
      <c r="B35823" t="s">
        <v>35623</v>
      </c>
    </row>
    <row r="35824" spans="1:2" x14ac:dyDescent="0.45">
      <c r="A35824">
        <v>10064589</v>
      </c>
      <c r="B35824" t="s">
        <v>35624</v>
      </c>
    </row>
    <row r="35825" spans="1:2" x14ac:dyDescent="0.45">
      <c r="A35825">
        <v>10072735</v>
      </c>
      <c r="B35825" t="s">
        <v>32887</v>
      </c>
    </row>
    <row r="35826" spans="1:2" x14ac:dyDescent="0.45">
      <c r="A35826">
        <v>10072941</v>
      </c>
      <c r="B35826" t="s">
        <v>35625</v>
      </c>
    </row>
    <row r="35827" spans="1:2" x14ac:dyDescent="0.45">
      <c r="A35827">
        <v>10050401</v>
      </c>
      <c r="B35827" t="s">
        <v>35626</v>
      </c>
    </row>
    <row r="35828" spans="1:2" x14ac:dyDescent="0.45">
      <c r="A35828">
        <v>10032428</v>
      </c>
      <c r="B35828" t="s">
        <v>35627</v>
      </c>
    </row>
    <row r="35829" spans="1:2" x14ac:dyDescent="0.45">
      <c r="A35829">
        <v>10024283</v>
      </c>
      <c r="B35829" t="s">
        <v>35628</v>
      </c>
    </row>
    <row r="35830" spans="1:2" x14ac:dyDescent="0.45">
      <c r="A35830">
        <v>10033680</v>
      </c>
      <c r="B35830" t="s">
        <v>35629</v>
      </c>
    </row>
    <row r="35831" spans="1:2" x14ac:dyDescent="0.45">
      <c r="A35831">
        <v>10077551</v>
      </c>
      <c r="B35831" t="s">
        <v>35630</v>
      </c>
    </row>
    <row r="35832" spans="1:2" x14ac:dyDescent="0.45">
      <c r="A35832">
        <v>10017994</v>
      </c>
      <c r="B35832" t="s">
        <v>35631</v>
      </c>
    </row>
    <row r="35833" spans="1:2" x14ac:dyDescent="0.45">
      <c r="A35833">
        <v>10066430</v>
      </c>
      <c r="B35833" t="s">
        <v>35632</v>
      </c>
    </row>
    <row r="35834" spans="1:2" x14ac:dyDescent="0.45">
      <c r="A35834">
        <v>10051317</v>
      </c>
      <c r="B35834" t="s">
        <v>35633</v>
      </c>
    </row>
    <row r="35835" spans="1:2" x14ac:dyDescent="0.45">
      <c r="A35835">
        <v>10028618</v>
      </c>
      <c r="B35835" t="s">
        <v>35634</v>
      </c>
    </row>
    <row r="35836" spans="1:2" x14ac:dyDescent="0.45">
      <c r="A35836">
        <v>10006506</v>
      </c>
      <c r="B35836" t="s">
        <v>35635</v>
      </c>
    </row>
    <row r="35837" spans="1:2" x14ac:dyDescent="0.45">
      <c r="A35837">
        <v>10007094</v>
      </c>
      <c r="B35837" t="s">
        <v>35636</v>
      </c>
    </row>
    <row r="35838" spans="1:2" x14ac:dyDescent="0.45">
      <c r="A35838">
        <v>10020678</v>
      </c>
      <c r="B35838" t="s">
        <v>35637</v>
      </c>
    </row>
    <row r="35839" spans="1:2" x14ac:dyDescent="0.45">
      <c r="A35839">
        <v>10041945</v>
      </c>
      <c r="B35839" t="s">
        <v>35638</v>
      </c>
    </row>
    <row r="35840" spans="1:2" x14ac:dyDescent="0.45">
      <c r="A35840">
        <v>10080626</v>
      </c>
      <c r="B35840" t="s">
        <v>35639</v>
      </c>
    </row>
    <row r="35841" spans="1:2" x14ac:dyDescent="0.45">
      <c r="A35841">
        <v>10044450</v>
      </c>
      <c r="B35841" t="s">
        <v>35640</v>
      </c>
    </row>
    <row r="35842" spans="1:2" x14ac:dyDescent="0.45">
      <c r="A35842">
        <v>10003854</v>
      </c>
      <c r="B35842" t="s">
        <v>35641</v>
      </c>
    </row>
    <row r="35843" spans="1:2" x14ac:dyDescent="0.45">
      <c r="A35843">
        <v>10089111</v>
      </c>
      <c r="B35843" t="s">
        <v>35642</v>
      </c>
    </row>
    <row r="35844" spans="1:2" x14ac:dyDescent="0.45">
      <c r="A35844">
        <v>10021331</v>
      </c>
      <c r="B35844" t="s">
        <v>35643</v>
      </c>
    </row>
    <row r="35845" spans="1:2" x14ac:dyDescent="0.45">
      <c r="A35845">
        <v>10039870</v>
      </c>
      <c r="B35845" t="s">
        <v>35644</v>
      </c>
    </row>
    <row r="35846" spans="1:2" x14ac:dyDescent="0.45">
      <c r="A35846">
        <v>10061973</v>
      </c>
      <c r="B35846" t="s">
        <v>35645</v>
      </c>
    </row>
    <row r="35847" spans="1:2" x14ac:dyDescent="0.45">
      <c r="A35847">
        <v>10018078</v>
      </c>
      <c r="B35847" t="s">
        <v>35646</v>
      </c>
    </row>
    <row r="35848" spans="1:2" x14ac:dyDescent="0.45">
      <c r="A35848">
        <v>10076439</v>
      </c>
      <c r="B35848" t="s">
        <v>35647</v>
      </c>
    </row>
    <row r="35849" spans="1:2" x14ac:dyDescent="0.45">
      <c r="A35849">
        <v>10003008</v>
      </c>
      <c r="B35849" t="s">
        <v>22869</v>
      </c>
    </row>
    <row r="35850" spans="1:2" x14ac:dyDescent="0.45">
      <c r="A35850">
        <v>10076077</v>
      </c>
      <c r="B35850" t="s">
        <v>35648</v>
      </c>
    </row>
    <row r="35851" spans="1:2" x14ac:dyDescent="0.45">
      <c r="A35851">
        <v>10062128</v>
      </c>
      <c r="B35851" t="s">
        <v>35649</v>
      </c>
    </row>
    <row r="35852" spans="1:2" x14ac:dyDescent="0.45">
      <c r="A35852">
        <v>10088878</v>
      </c>
      <c r="B35852" t="s">
        <v>35650</v>
      </c>
    </row>
    <row r="35853" spans="1:2" x14ac:dyDescent="0.45">
      <c r="A35853">
        <v>10073374</v>
      </c>
      <c r="B35853" t="s">
        <v>35651</v>
      </c>
    </row>
    <row r="35854" spans="1:2" x14ac:dyDescent="0.45">
      <c r="A35854">
        <v>10029833</v>
      </c>
      <c r="B35854" t="s">
        <v>35652</v>
      </c>
    </row>
    <row r="35855" spans="1:2" x14ac:dyDescent="0.45">
      <c r="A35855">
        <v>10055542</v>
      </c>
      <c r="B35855" t="s">
        <v>35653</v>
      </c>
    </row>
    <row r="35856" spans="1:2" x14ac:dyDescent="0.45">
      <c r="A35856">
        <v>10067317</v>
      </c>
      <c r="B35856" t="s">
        <v>35654</v>
      </c>
    </row>
    <row r="35857" spans="1:2" x14ac:dyDescent="0.45">
      <c r="A35857">
        <v>10039410</v>
      </c>
      <c r="B35857" t="s">
        <v>35655</v>
      </c>
    </row>
    <row r="35858" spans="1:2" x14ac:dyDescent="0.45">
      <c r="A35858">
        <v>10004710</v>
      </c>
      <c r="B35858" t="s">
        <v>35656</v>
      </c>
    </row>
    <row r="35859" spans="1:2" x14ac:dyDescent="0.45">
      <c r="A35859">
        <v>10072834</v>
      </c>
      <c r="B35859" t="s">
        <v>35657</v>
      </c>
    </row>
    <row r="35860" spans="1:2" x14ac:dyDescent="0.45">
      <c r="A35860">
        <v>10091547</v>
      </c>
      <c r="B35860" t="s">
        <v>30103</v>
      </c>
    </row>
    <row r="35861" spans="1:2" x14ac:dyDescent="0.45">
      <c r="A35861">
        <v>10033103</v>
      </c>
      <c r="B35861" t="s">
        <v>35658</v>
      </c>
    </row>
    <row r="35862" spans="1:2" x14ac:dyDescent="0.45">
      <c r="A35862">
        <v>10022723</v>
      </c>
      <c r="B35862" t="s">
        <v>35659</v>
      </c>
    </row>
    <row r="35863" spans="1:2" x14ac:dyDescent="0.45">
      <c r="A35863">
        <v>10086718</v>
      </c>
      <c r="B35863" t="s">
        <v>35660</v>
      </c>
    </row>
    <row r="35864" spans="1:2" x14ac:dyDescent="0.45">
      <c r="A35864">
        <v>10016872</v>
      </c>
      <c r="B35864" t="s">
        <v>35661</v>
      </c>
    </row>
    <row r="35865" spans="1:2" x14ac:dyDescent="0.45">
      <c r="A35865">
        <v>10080156</v>
      </c>
      <c r="B35865" t="s">
        <v>35662</v>
      </c>
    </row>
    <row r="35866" spans="1:2" x14ac:dyDescent="0.45">
      <c r="A35866">
        <v>10090283</v>
      </c>
      <c r="B35866" t="s">
        <v>35663</v>
      </c>
    </row>
    <row r="35867" spans="1:2" x14ac:dyDescent="0.45">
      <c r="A35867">
        <v>10071154</v>
      </c>
      <c r="B35867" t="s">
        <v>35664</v>
      </c>
    </row>
    <row r="35868" spans="1:2" x14ac:dyDescent="0.45">
      <c r="A35868">
        <v>10046201</v>
      </c>
      <c r="B35868" t="s">
        <v>35665</v>
      </c>
    </row>
    <row r="35869" spans="1:2" x14ac:dyDescent="0.45">
      <c r="A35869">
        <v>10008005</v>
      </c>
      <c r="B35869" t="s">
        <v>35666</v>
      </c>
    </row>
    <row r="35870" spans="1:2" x14ac:dyDescent="0.45">
      <c r="A35870">
        <v>10010783</v>
      </c>
      <c r="B35870" t="s">
        <v>35667</v>
      </c>
    </row>
    <row r="35871" spans="1:2" x14ac:dyDescent="0.45">
      <c r="A35871">
        <v>10049903</v>
      </c>
      <c r="B35871" t="s">
        <v>35668</v>
      </c>
    </row>
    <row r="35872" spans="1:2" x14ac:dyDescent="0.45">
      <c r="A35872">
        <v>10034372</v>
      </c>
      <c r="B35872" t="s">
        <v>35669</v>
      </c>
    </row>
    <row r="35873" spans="1:2" x14ac:dyDescent="0.45">
      <c r="A35873">
        <v>10002683</v>
      </c>
      <c r="B35873" t="s">
        <v>35670</v>
      </c>
    </row>
    <row r="35874" spans="1:2" x14ac:dyDescent="0.45">
      <c r="A35874">
        <v>10036044</v>
      </c>
      <c r="B35874" t="s">
        <v>35671</v>
      </c>
    </row>
    <row r="35875" spans="1:2" x14ac:dyDescent="0.45">
      <c r="A35875">
        <v>10056215</v>
      </c>
      <c r="B35875" t="s">
        <v>30539</v>
      </c>
    </row>
    <row r="35876" spans="1:2" x14ac:dyDescent="0.45">
      <c r="A35876">
        <v>10064173</v>
      </c>
      <c r="B35876" t="s">
        <v>35672</v>
      </c>
    </row>
    <row r="35877" spans="1:2" x14ac:dyDescent="0.45">
      <c r="A35877">
        <v>10078971</v>
      </c>
      <c r="B35877" t="s">
        <v>35673</v>
      </c>
    </row>
    <row r="35878" spans="1:2" x14ac:dyDescent="0.45">
      <c r="A35878">
        <v>10038368</v>
      </c>
      <c r="B35878" t="s">
        <v>35674</v>
      </c>
    </row>
    <row r="35879" spans="1:2" x14ac:dyDescent="0.45">
      <c r="A35879">
        <v>10078244</v>
      </c>
      <c r="B35879" t="s">
        <v>35675</v>
      </c>
    </row>
    <row r="35880" spans="1:2" x14ac:dyDescent="0.45">
      <c r="A35880">
        <v>10030605</v>
      </c>
      <c r="B35880" t="s">
        <v>35676</v>
      </c>
    </row>
    <row r="35881" spans="1:2" x14ac:dyDescent="0.45">
      <c r="A35881">
        <v>10034536</v>
      </c>
      <c r="B35881" t="s">
        <v>31585</v>
      </c>
    </row>
    <row r="35882" spans="1:2" x14ac:dyDescent="0.45">
      <c r="A35882">
        <v>10009863</v>
      </c>
      <c r="B35882" t="s">
        <v>35677</v>
      </c>
    </row>
    <row r="35883" spans="1:2" x14ac:dyDescent="0.45">
      <c r="A35883">
        <v>10039403</v>
      </c>
      <c r="B35883" t="s">
        <v>35678</v>
      </c>
    </row>
    <row r="35884" spans="1:2" x14ac:dyDescent="0.45">
      <c r="A35884">
        <v>10088960</v>
      </c>
      <c r="B35884" t="s">
        <v>35679</v>
      </c>
    </row>
    <row r="35885" spans="1:2" x14ac:dyDescent="0.45">
      <c r="A35885">
        <v>10008493</v>
      </c>
      <c r="B35885" t="s">
        <v>35680</v>
      </c>
    </row>
    <row r="35886" spans="1:2" x14ac:dyDescent="0.45">
      <c r="A35886">
        <v>10071580</v>
      </c>
      <c r="B35886" t="s">
        <v>35681</v>
      </c>
    </row>
    <row r="35887" spans="1:2" x14ac:dyDescent="0.45">
      <c r="A35887">
        <v>10045813</v>
      </c>
      <c r="B35887" t="s">
        <v>35682</v>
      </c>
    </row>
    <row r="35888" spans="1:2" x14ac:dyDescent="0.45">
      <c r="A35888">
        <v>10037984</v>
      </c>
      <c r="B35888" t="s">
        <v>35683</v>
      </c>
    </row>
    <row r="35889" spans="1:2" x14ac:dyDescent="0.45">
      <c r="A35889">
        <v>10014838</v>
      </c>
      <c r="B35889" t="s">
        <v>35684</v>
      </c>
    </row>
    <row r="35890" spans="1:2" x14ac:dyDescent="0.45">
      <c r="A35890">
        <v>10077992</v>
      </c>
      <c r="B35890" t="s">
        <v>35685</v>
      </c>
    </row>
    <row r="35891" spans="1:2" x14ac:dyDescent="0.45">
      <c r="A35891">
        <v>10068864</v>
      </c>
      <c r="B35891" t="s">
        <v>35686</v>
      </c>
    </row>
    <row r="35892" spans="1:2" x14ac:dyDescent="0.45">
      <c r="A35892">
        <v>10075927</v>
      </c>
      <c r="B35892" t="s">
        <v>25821</v>
      </c>
    </row>
    <row r="35893" spans="1:2" x14ac:dyDescent="0.45">
      <c r="A35893">
        <v>10081033</v>
      </c>
      <c r="B35893" t="s">
        <v>35687</v>
      </c>
    </row>
    <row r="35894" spans="1:2" x14ac:dyDescent="0.45">
      <c r="A35894">
        <v>10064827</v>
      </c>
      <c r="B35894" t="s">
        <v>35688</v>
      </c>
    </row>
    <row r="35895" spans="1:2" x14ac:dyDescent="0.45">
      <c r="A35895">
        <v>10085324</v>
      </c>
      <c r="B35895" t="s">
        <v>35689</v>
      </c>
    </row>
    <row r="35896" spans="1:2" x14ac:dyDescent="0.45">
      <c r="A35896">
        <v>10066291</v>
      </c>
      <c r="B35896" t="s">
        <v>35690</v>
      </c>
    </row>
    <row r="35897" spans="1:2" x14ac:dyDescent="0.45">
      <c r="A35897">
        <v>10018495</v>
      </c>
      <c r="B35897" t="s">
        <v>35691</v>
      </c>
    </row>
    <row r="35898" spans="1:2" x14ac:dyDescent="0.45">
      <c r="A35898">
        <v>10090326</v>
      </c>
      <c r="B35898" t="s">
        <v>35692</v>
      </c>
    </row>
    <row r="35899" spans="1:2" x14ac:dyDescent="0.45">
      <c r="A35899">
        <v>10090765</v>
      </c>
      <c r="B35899" t="s">
        <v>35693</v>
      </c>
    </row>
    <row r="35900" spans="1:2" x14ac:dyDescent="0.45">
      <c r="A35900">
        <v>10074182</v>
      </c>
      <c r="B35900" t="s">
        <v>35694</v>
      </c>
    </row>
    <row r="35901" spans="1:2" x14ac:dyDescent="0.45">
      <c r="A35901">
        <v>10068778</v>
      </c>
      <c r="B35901" t="s">
        <v>35695</v>
      </c>
    </row>
    <row r="35902" spans="1:2" x14ac:dyDescent="0.45">
      <c r="A35902">
        <v>10020403</v>
      </c>
      <c r="B35902" t="s">
        <v>35696</v>
      </c>
    </row>
    <row r="35903" spans="1:2" x14ac:dyDescent="0.45">
      <c r="A35903">
        <v>10019367</v>
      </c>
      <c r="B35903" t="s">
        <v>35697</v>
      </c>
    </row>
    <row r="35904" spans="1:2" x14ac:dyDescent="0.45">
      <c r="A35904">
        <v>10001214</v>
      </c>
      <c r="B35904" t="s">
        <v>35698</v>
      </c>
    </row>
    <row r="35905" spans="1:2" x14ac:dyDescent="0.45">
      <c r="A35905">
        <v>10002844</v>
      </c>
      <c r="B35905" t="s">
        <v>35699</v>
      </c>
    </row>
    <row r="35906" spans="1:2" x14ac:dyDescent="0.45">
      <c r="A35906">
        <v>10070431</v>
      </c>
      <c r="B35906" t="s">
        <v>35700</v>
      </c>
    </row>
    <row r="35907" spans="1:2" x14ac:dyDescent="0.45">
      <c r="A35907">
        <v>10089794</v>
      </c>
      <c r="B35907" t="s">
        <v>35701</v>
      </c>
    </row>
    <row r="35908" spans="1:2" x14ac:dyDescent="0.45">
      <c r="A35908">
        <v>10017516</v>
      </c>
      <c r="B35908" t="s">
        <v>35702</v>
      </c>
    </row>
    <row r="35909" spans="1:2" x14ac:dyDescent="0.45">
      <c r="A35909">
        <v>10053060</v>
      </c>
      <c r="B35909" t="s">
        <v>35703</v>
      </c>
    </row>
    <row r="35910" spans="1:2" x14ac:dyDescent="0.45">
      <c r="A35910">
        <v>10015003</v>
      </c>
      <c r="B35910" t="s">
        <v>35704</v>
      </c>
    </row>
    <row r="35911" spans="1:2" x14ac:dyDescent="0.45">
      <c r="A35911">
        <v>10064359</v>
      </c>
      <c r="B35911" t="s">
        <v>35705</v>
      </c>
    </row>
    <row r="35912" spans="1:2" x14ac:dyDescent="0.45">
      <c r="A35912">
        <v>10016963</v>
      </c>
      <c r="B35912" t="s">
        <v>35012</v>
      </c>
    </row>
    <row r="35913" spans="1:2" x14ac:dyDescent="0.45">
      <c r="A35913">
        <v>10023720</v>
      </c>
      <c r="B35913" t="s">
        <v>35706</v>
      </c>
    </row>
    <row r="35914" spans="1:2" x14ac:dyDescent="0.45">
      <c r="A35914">
        <v>10056449</v>
      </c>
      <c r="B35914" t="s">
        <v>35707</v>
      </c>
    </row>
    <row r="35915" spans="1:2" x14ac:dyDescent="0.45">
      <c r="A35915">
        <v>10082534</v>
      </c>
      <c r="B35915" t="s">
        <v>35708</v>
      </c>
    </row>
    <row r="35916" spans="1:2" x14ac:dyDescent="0.45">
      <c r="A35916">
        <v>10052729</v>
      </c>
      <c r="B35916" t="s">
        <v>35709</v>
      </c>
    </row>
    <row r="35917" spans="1:2" x14ac:dyDescent="0.45">
      <c r="A35917">
        <v>10071193</v>
      </c>
      <c r="B35917" t="s">
        <v>35710</v>
      </c>
    </row>
    <row r="35918" spans="1:2" x14ac:dyDescent="0.45">
      <c r="A35918">
        <v>10078049</v>
      </c>
      <c r="B35918" t="s">
        <v>35711</v>
      </c>
    </row>
    <row r="35919" spans="1:2" x14ac:dyDescent="0.45">
      <c r="A35919">
        <v>10056654</v>
      </c>
      <c r="B35919" t="s">
        <v>35712</v>
      </c>
    </row>
    <row r="35920" spans="1:2" x14ac:dyDescent="0.45">
      <c r="A35920">
        <v>10088570</v>
      </c>
      <c r="B35920" t="s">
        <v>35713</v>
      </c>
    </row>
    <row r="35921" spans="1:2" x14ac:dyDescent="0.45">
      <c r="A35921">
        <v>10031184</v>
      </c>
      <c r="B35921" t="s">
        <v>35714</v>
      </c>
    </row>
    <row r="35922" spans="1:2" x14ac:dyDescent="0.45">
      <c r="A35922">
        <v>10052932</v>
      </c>
      <c r="B35922" t="s">
        <v>35715</v>
      </c>
    </row>
    <row r="35923" spans="1:2" x14ac:dyDescent="0.45">
      <c r="A35923">
        <v>10038359</v>
      </c>
      <c r="B35923" t="s">
        <v>35716</v>
      </c>
    </row>
    <row r="35924" spans="1:2" x14ac:dyDescent="0.45">
      <c r="A35924">
        <v>10053645</v>
      </c>
      <c r="B35924" t="s">
        <v>35717</v>
      </c>
    </row>
    <row r="35925" spans="1:2" x14ac:dyDescent="0.45">
      <c r="A35925">
        <v>10037683</v>
      </c>
      <c r="B35925" t="s">
        <v>35718</v>
      </c>
    </row>
    <row r="35926" spans="1:2" x14ac:dyDescent="0.45">
      <c r="A35926">
        <v>10084467</v>
      </c>
      <c r="B35926" t="s">
        <v>35719</v>
      </c>
    </row>
    <row r="35927" spans="1:2" x14ac:dyDescent="0.45">
      <c r="A35927">
        <v>10056569</v>
      </c>
      <c r="B35927" t="s">
        <v>35720</v>
      </c>
    </row>
    <row r="35928" spans="1:2" x14ac:dyDescent="0.45">
      <c r="A35928">
        <v>10054884</v>
      </c>
      <c r="B35928" t="s">
        <v>35721</v>
      </c>
    </row>
    <row r="35929" spans="1:2" x14ac:dyDescent="0.45">
      <c r="A35929">
        <v>10050396</v>
      </c>
      <c r="B35929" t="s">
        <v>35722</v>
      </c>
    </row>
    <row r="35930" spans="1:2" x14ac:dyDescent="0.45">
      <c r="A35930">
        <v>10078931</v>
      </c>
      <c r="B35930" t="s">
        <v>35723</v>
      </c>
    </row>
    <row r="35931" spans="1:2" x14ac:dyDescent="0.45">
      <c r="A35931">
        <v>10068527</v>
      </c>
      <c r="B35931" t="s">
        <v>26018</v>
      </c>
    </row>
    <row r="35932" spans="1:2" x14ac:dyDescent="0.45">
      <c r="A35932">
        <v>10021832</v>
      </c>
      <c r="B35932" t="s">
        <v>35724</v>
      </c>
    </row>
    <row r="35933" spans="1:2" x14ac:dyDescent="0.45">
      <c r="A35933">
        <v>10000668</v>
      </c>
      <c r="B35933" t="s">
        <v>35725</v>
      </c>
    </row>
    <row r="35934" spans="1:2" x14ac:dyDescent="0.45">
      <c r="A35934">
        <v>10002957</v>
      </c>
      <c r="B35934" t="s">
        <v>35726</v>
      </c>
    </row>
    <row r="35935" spans="1:2" x14ac:dyDescent="0.45">
      <c r="A35935">
        <v>10069988</v>
      </c>
      <c r="B35935" t="s">
        <v>35727</v>
      </c>
    </row>
    <row r="35936" spans="1:2" x14ac:dyDescent="0.45">
      <c r="A35936">
        <v>10036243</v>
      </c>
      <c r="B35936" t="s">
        <v>35728</v>
      </c>
    </row>
    <row r="35937" spans="1:2" x14ac:dyDescent="0.45">
      <c r="A35937">
        <v>10022504</v>
      </c>
      <c r="B35937" t="s">
        <v>35729</v>
      </c>
    </row>
    <row r="35938" spans="1:2" x14ac:dyDescent="0.45">
      <c r="A35938">
        <v>10028806</v>
      </c>
      <c r="B35938" t="s">
        <v>35730</v>
      </c>
    </row>
    <row r="35939" spans="1:2" x14ac:dyDescent="0.45">
      <c r="A35939">
        <v>10068559</v>
      </c>
      <c r="B35939" t="s">
        <v>35731</v>
      </c>
    </row>
    <row r="35940" spans="1:2" x14ac:dyDescent="0.45">
      <c r="A35940">
        <v>10091651</v>
      </c>
      <c r="B35940" t="s">
        <v>35732</v>
      </c>
    </row>
    <row r="35941" spans="1:2" x14ac:dyDescent="0.45">
      <c r="A35941">
        <v>10078563</v>
      </c>
      <c r="B35941" t="s">
        <v>35733</v>
      </c>
    </row>
    <row r="35942" spans="1:2" x14ac:dyDescent="0.45">
      <c r="A35942">
        <v>10053043</v>
      </c>
      <c r="B35942" t="s">
        <v>35734</v>
      </c>
    </row>
    <row r="35943" spans="1:2" x14ac:dyDescent="0.45">
      <c r="A35943">
        <v>10058140</v>
      </c>
      <c r="B35943" t="s">
        <v>35735</v>
      </c>
    </row>
    <row r="35944" spans="1:2" x14ac:dyDescent="0.45">
      <c r="A35944">
        <v>10089125</v>
      </c>
      <c r="B35944" t="s">
        <v>35736</v>
      </c>
    </row>
    <row r="35945" spans="1:2" x14ac:dyDescent="0.45">
      <c r="A35945">
        <v>10045422</v>
      </c>
      <c r="B35945" t="s">
        <v>35737</v>
      </c>
    </row>
    <row r="35946" spans="1:2" x14ac:dyDescent="0.45">
      <c r="A35946">
        <v>10018223</v>
      </c>
      <c r="B35946" t="s">
        <v>35738</v>
      </c>
    </row>
    <row r="35947" spans="1:2" x14ac:dyDescent="0.45">
      <c r="A35947">
        <v>10052759</v>
      </c>
      <c r="B35947" t="s">
        <v>35739</v>
      </c>
    </row>
    <row r="35948" spans="1:2" x14ac:dyDescent="0.45">
      <c r="A35948">
        <v>10085528</v>
      </c>
      <c r="B35948" t="s">
        <v>35740</v>
      </c>
    </row>
    <row r="35949" spans="1:2" x14ac:dyDescent="0.45">
      <c r="A35949">
        <v>10043442</v>
      </c>
      <c r="B35949" t="s">
        <v>35741</v>
      </c>
    </row>
    <row r="35950" spans="1:2" x14ac:dyDescent="0.45">
      <c r="A35950">
        <v>10005305</v>
      </c>
      <c r="B35950" t="s">
        <v>35742</v>
      </c>
    </row>
    <row r="35951" spans="1:2" x14ac:dyDescent="0.45">
      <c r="A35951">
        <v>10041323</v>
      </c>
      <c r="B35951" t="s">
        <v>35743</v>
      </c>
    </row>
    <row r="35952" spans="1:2" x14ac:dyDescent="0.45">
      <c r="A35952">
        <v>10072367</v>
      </c>
      <c r="B35952" t="s">
        <v>35744</v>
      </c>
    </row>
    <row r="35953" spans="1:2" x14ac:dyDescent="0.45">
      <c r="A35953">
        <v>10008596</v>
      </c>
      <c r="B35953" t="s">
        <v>35745</v>
      </c>
    </row>
    <row r="35954" spans="1:2" x14ac:dyDescent="0.45">
      <c r="A35954">
        <v>10047286</v>
      </c>
      <c r="B35954" t="s">
        <v>35746</v>
      </c>
    </row>
    <row r="35955" spans="1:2" x14ac:dyDescent="0.45">
      <c r="A35955">
        <v>10048875</v>
      </c>
      <c r="B35955" t="s">
        <v>35747</v>
      </c>
    </row>
    <row r="35956" spans="1:2" x14ac:dyDescent="0.45">
      <c r="A35956">
        <v>10069803</v>
      </c>
      <c r="B35956" t="s">
        <v>31203</v>
      </c>
    </row>
    <row r="35957" spans="1:2" x14ac:dyDescent="0.45">
      <c r="A35957">
        <v>10062812</v>
      </c>
      <c r="B35957" t="s">
        <v>35748</v>
      </c>
    </row>
    <row r="35958" spans="1:2" x14ac:dyDescent="0.45">
      <c r="A35958">
        <v>10070549</v>
      </c>
      <c r="B35958" t="s">
        <v>35749</v>
      </c>
    </row>
    <row r="35959" spans="1:2" x14ac:dyDescent="0.45">
      <c r="A35959">
        <v>10067420</v>
      </c>
      <c r="B35959" t="s">
        <v>35750</v>
      </c>
    </row>
    <row r="35960" spans="1:2" x14ac:dyDescent="0.45">
      <c r="A35960">
        <v>10036449</v>
      </c>
      <c r="B35960" t="s">
        <v>35751</v>
      </c>
    </row>
    <row r="35961" spans="1:2" x14ac:dyDescent="0.45">
      <c r="A35961">
        <v>10071720</v>
      </c>
      <c r="B35961" t="s">
        <v>35752</v>
      </c>
    </row>
    <row r="35962" spans="1:2" x14ac:dyDescent="0.45">
      <c r="A35962">
        <v>10080381</v>
      </c>
      <c r="B35962" t="s">
        <v>35753</v>
      </c>
    </row>
    <row r="35963" spans="1:2" x14ac:dyDescent="0.45">
      <c r="A35963">
        <v>10053786</v>
      </c>
      <c r="B35963" t="s">
        <v>35754</v>
      </c>
    </row>
    <row r="35964" spans="1:2" x14ac:dyDescent="0.45">
      <c r="A35964">
        <v>10044834</v>
      </c>
      <c r="B35964" t="s">
        <v>35755</v>
      </c>
    </row>
    <row r="35965" spans="1:2" x14ac:dyDescent="0.45">
      <c r="A35965">
        <v>10069835</v>
      </c>
      <c r="B35965" t="s">
        <v>35756</v>
      </c>
    </row>
    <row r="35966" spans="1:2" x14ac:dyDescent="0.45">
      <c r="A35966">
        <v>10035689</v>
      </c>
      <c r="B35966" t="s">
        <v>22663</v>
      </c>
    </row>
    <row r="35967" spans="1:2" x14ac:dyDescent="0.45">
      <c r="A35967">
        <v>10034864</v>
      </c>
      <c r="B35967" t="s">
        <v>35757</v>
      </c>
    </row>
    <row r="35968" spans="1:2" x14ac:dyDescent="0.45">
      <c r="A35968">
        <v>10005031</v>
      </c>
      <c r="B35968" t="s">
        <v>35758</v>
      </c>
    </row>
    <row r="35969" spans="1:2" x14ac:dyDescent="0.45">
      <c r="A35969">
        <v>10048440</v>
      </c>
      <c r="B35969" t="s">
        <v>35759</v>
      </c>
    </row>
    <row r="35970" spans="1:2" x14ac:dyDescent="0.45">
      <c r="A35970">
        <v>10015902</v>
      </c>
      <c r="B35970" t="s">
        <v>35760</v>
      </c>
    </row>
    <row r="35971" spans="1:2" x14ac:dyDescent="0.45">
      <c r="A35971">
        <v>10015413</v>
      </c>
      <c r="B35971" t="s">
        <v>35761</v>
      </c>
    </row>
    <row r="35972" spans="1:2" x14ac:dyDescent="0.45">
      <c r="A35972">
        <v>10066456</v>
      </c>
      <c r="B35972" t="s">
        <v>35762</v>
      </c>
    </row>
    <row r="35973" spans="1:2" x14ac:dyDescent="0.45">
      <c r="A35973">
        <v>10078368</v>
      </c>
      <c r="B35973" t="s">
        <v>35763</v>
      </c>
    </row>
    <row r="35974" spans="1:2" x14ac:dyDescent="0.45">
      <c r="A35974">
        <v>10008996</v>
      </c>
      <c r="B35974" t="s">
        <v>35764</v>
      </c>
    </row>
    <row r="35975" spans="1:2" x14ac:dyDescent="0.45">
      <c r="A35975">
        <v>10016751</v>
      </c>
      <c r="B35975" t="s">
        <v>35765</v>
      </c>
    </row>
    <row r="35976" spans="1:2" x14ac:dyDescent="0.45">
      <c r="A35976">
        <v>10068124</v>
      </c>
      <c r="B35976" t="s">
        <v>35766</v>
      </c>
    </row>
    <row r="35977" spans="1:2" x14ac:dyDescent="0.45">
      <c r="A35977">
        <v>10017102</v>
      </c>
      <c r="B35977" t="s">
        <v>35767</v>
      </c>
    </row>
    <row r="35978" spans="1:2" x14ac:dyDescent="0.45">
      <c r="A35978">
        <v>10038666</v>
      </c>
      <c r="B35978" t="s">
        <v>29035</v>
      </c>
    </row>
    <row r="35979" spans="1:2" x14ac:dyDescent="0.45">
      <c r="A35979">
        <v>10001254</v>
      </c>
      <c r="B35979" t="s">
        <v>35768</v>
      </c>
    </row>
    <row r="35980" spans="1:2" x14ac:dyDescent="0.45">
      <c r="A35980">
        <v>10051093</v>
      </c>
      <c r="B35980" t="s">
        <v>35769</v>
      </c>
    </row>
    <row r="35981" spans="1:2" x14ac:dyDescent="0.45">
      <c r="A35981">
        <v>10029007</v>
      </c>
      <c r="B35981" t="s">
        <v>35770</v>
      </c>
    </row>
    <row r="35982" spans="1:2" x14ac:dyDescent="0.45">
      <c r="A35982">
        <v>10075967</v>
      </c>
      <c r="B35982" t="s">
        <v>33064</v>
      </c>
    </row>
    <row r="35983" spans="1:2" x14ac:dyDescent="0.45">
      <c r="A35983">
        <v>10077820</v>
      </c>
      <c r="B35983" t="s">
        <v>35771</v>
      </c>
    </row>
    <row r="35984" spans="1:2" x14ac:dyDescent="0.45">
      <c r="A35984">
        <v>10075731</v>
      </c>
      <c r="B35984" t="s">
        <v>35772</v>
      </c>
    </row>
    <row r="35985" spans="1:2" x14ac:dyDescent="0.45">
      <c r="A35985">
        <v>10065711</v>
      </c>
      <c r="B35985" t="s">
        <v>35773</v>
      </c>
    </row>
    <row r="35986" spans="1:2" x14ac:dyDescent="0.45">
      <c r="A35986">
        <v>10076009</v>
      </c>
      <c r="B35986" t="s">
        <v>35774</v>
      </c>
    </row>
    <row r="35987" spans="1:2" x14ac:dyDescent="0.45">
      <c r="A35987">
        <v>10000077</v>
      </c>
      <c r="B35987" t="s">
        <v>35775</v>
      </c>
    </row>
    <row r="35988" spans="1:2" x14ac:dyDescent="0.45">
      <c r="A35988">
        <v>10090825</v>
      </c>
      <c r="B35988" t="s">
        <v>35776</v>
      </c>
    </row>
    <row r="35989" spans="1:2" x14ac:dyDescent="0.45">
      <c r="A35989">
        <v>10024520</v>
      </c>
      <c r="B35989" t="s">
        <v>35777</v>
      </c>
    </row>
    <row r="35990" spans="1:2" x14ac:dyDescent="0.45">
      <c r="A35990">
        <v>10048327</v>
      </c>
      <c r="B35990" t="s">
        <v>35778</v>
      </c>
    </row>
    <row r="35991" spans="1:2" x14ac:dyDescent="0.45">
      <c r="A35991">
        <v>10023682</v>
      </c>
      <c r="B35991" t="s">
        <v>35779</v>
      </c>
    </row>
    <row r="35992" spans="1:2" x14ac:dyDescent="0.45">
      <c r="A35992">
        <v>10075097</v>
      </c>
      <c r="B35992" t="s">
        <v>35780</v>
      </c>
    </row>
    <row r="35993" spans="1:2" x14ac:dyDescent="0.45">
      <c r="A35993">
        <v>10019377</v>
      </c>
      <c r="B35993" t="s">
        <v>35781</v>
      </c>
    </row>
    <row r="35994" spans="1:2" x14ac:dyDescent="0.45">
      <c r="A35994">
        <v>10075246</v>
      </c>
      <c r="B35994" t="s">
        <v>28484</v>
      </c>
    </row>
    <row r="35995" spans="1:2" x14ac:dyDescent="0.45">
      <c r="A35995">
        <v>10065354</v>
      </c>
      <c r="B35995" t="s">
        <v>35782</v>
      </c>
    </row>
    <row r="35996" spans="1:2" x14ac:dyDescent="0.45">
      <c r="A35996">
        <v>10045634</v>
      </c>
      <c r="B35996" t="s">
        <v>31546</v>
      </c>
    </row>
    <row r="35997" spans="1:2" x14ac:dyDescent="0.45">
      <c r="A35997">
        <v>10003949</v>
      </c>
      <c r="B35997" t="s">
        <v>35783</v>
      </c>
    </row>
    <row r="35998" spans="1:2" x14ac:dyDescent="0.45">
      <c r="A35998">
        <v>10087359</v>
      </c>
      <c r="B35998" t="s">
        <v>35784</v>
      </c>
    </row>
    <row r="35999" spans="1:2" x14ac:dyDescent="0.45">
      <c r="A35999">
        <v>10079272</v>
      </c>
      <c r="B35999" t="s">
        <v>35785</v>
      </c>
    </row>
    <row r="36000" spans="1:2" x14ac:dyDescent="0.45">
      <c r="A36000">
        <v>10036150</v>
      </c>
      <c r="B36000" t="s">
        <v>35786</v>
      </c>
    </row>
    <row r="36001" spans="1:2" x14ac:dyDescent="0.45">
      <c r="A36001">
        <v>10038887</v>
      </c>
      <c r="B36001" t="s">
        <v>35787</v>
      </c>
    </row>
    <row r="36002" spans="1:2" x14ac:dyDescent="0.45">
      <c r="A36002">
        <v>10048352</v>
      </c>
      <c r="B36002" t="s">
        <v>23365</v>
      </c>
    </row>
    <row r="36003" spans="1:2" x14ac:dyDescent="0.45">
      <c r="A36003">
        <v>10029048</v>
      </c>
      <c r="B36003" t="s">
        <v>35788</v>
      </c>
    </row>
    <row r="36004" spans="1:2" x14ac:dyDescent="0.45">
      <c r="A36004">
        <v>10087317</v>
      </c>
      <c r="B36004" t="s">
        <v>35789</v>
      </c>
    </row>
    <row r="36005" spans="1:2" x14ac:dyDescent="0.45">
      <c r="A36005">
        <v>10072537</v>
      </c>
      <c r="B36005" t="s">
        <v>35790</v>
      </c>
    </row>
    <row r="36006" spans="1:2" x14ac:dyDescent="0.45">
      <c r="A36006">
        <v>10069721</v>
      </c>
      <c r="B36006" t="s">
        <v>35791</v>
      </c>
    </row>
    <row r="36007" spans="1:2" x14ac:dyDescent="0.45">
      <c r="A36007">
        <v>10057822</v>
      </c>
      <c r="B36007" t="s">
        <v>35792</v>
      </c>
    </row>
    <row r="36008" spans="1:2" x14ac:dyDescent="0.45">
      <c r="A36008">
        <v>10024751</v>
      </c>
      <c r="B36008" t="s">
        <v>35793</v>
      </c>
    </row>
    <row r="36009" spans="1:2" x14ac:dyDescent="0.45">
      <c r="A36009">
        <v>10042864</v>
      </c>
      <c r="B36009" t="s">
        <v>35794</v>
      </c>
    </row>
    <row r="36010" spans="1:2" x14ac:dyDescent="0.45">
      <c r="A36010">
        <v>10085325</v>
      </c>
      <c r="B36010" t="s">
        <v>35795</v>
      </c>
    </row>
    <row r="36011" spans="1:2" x14ac:dyDescent="0.45">
      <c r="A36011">
        <v>10082108</v>
      </c>
      <c r="B36011" t="s">
        <v>35796</v>
      </c>
    </row>
    <row r="36012" spans="1:2" x14ac:dyDescent="0.45">
      <c r="A36012">
        <v>10048882</v>
      </c>
      <c r="B36012" t="s">
        <v>35797</v>
      </c>
    </row>
    <row r="36013" spans="1:2" x14ac:dyDescent="0.45">
      <c r="A36013">
        <v>10080771</v>
      </c>
      <c r="B36013" t="s">
        <v>35798</v>
      </c>
    </row>
    <row r="36014" spans="1:2" x14ac:dyDescent="0.45">
      <c r="A36014">
        <v>10016156</v>
      </c>
      <c r="B36014" t="s">
        <v>35799</v>
      </c>
    </row>
    <row r="36015" spans="1:2" x14ac:dyDescent="0.45">
      <c r="A36015">
        <v>10003086</v>
      </c>
      <c r="B36015" t="s">
        <v>35800</v>
      </c>
    </row>
    <row r="36016" spans="1:2" x14ac:dyDescent="0.45">
      <c r="A36016">
        <v>10081476</v>
      </c>
      <c r="B36016" t="s">
        <v>35801</v>
      </c>
    </row>
    <row r="36017" spans="1:2" x14ac:dyDescent="0.45">
      <c r="A36017">
        <v>10072318</v>
      </c>
      <c r="B36017" t="s">
        <v>35802</v>
      </c>
    </row>
    <row r="36018" spans="1:2" x14ac:dyDescent="0.45">
      <c r="A36018">
        <v>10069560</v>
      </c>
      <c r="B36018" t="s">
        <v>35803</v>
      </c>
    </row>
    <row r="36019" spans="1:2" x14ac:dyDescent="0.45">
      <c r="A36019">
        <v>10006303</v>
      </c>
      <c r="B36019" t="s">
        <v>35804</v>
      </c>
    </row>
    <row r="36020" spans="1:2" x14ac:dyDescent="0.45">
      <c r="A36020">
        <v>10039165</v>
      </c>
      <c r="B36020" t="s">
        <v>35805</v>
      </c>
    </row>
    <row r="36021" spans="1:2" x14ac:dyDescent="0.45">
      <c r="A36021">
        <v>10024182</v>
      </c>
      <c r="B36021" t="s">
        <v>35806</v>
      </c>
    </row>
    <row r="36022" spans="1:2" x14ac:dyDescent="0.45">
      <c r="A36022">
        <v>10032684</v>
      </c>
      <c r="B36022" t="s">
        <v>35807</v>
      </c>
    </row>
    <row r="36023" spans="1:2" x14ac:dyDescent="0.45">
      <c r="A36023">
        <v>10018689</v>
      </c>
      <c r="B36023" t="s">
        <v>35808</v>
      </c>
    </row>
    <row r="36024" spans="1:2" x14ac:dyDescent="0.45">
      <c r="A36024">
        <v>10049373</v>
      </c>
      <c r="B36024" t="s">
        <v>35809</v>
      </c>
    </row>
    <row r="36025" spans="1:2" x14ac:dyDescent="0.45">
      <c r="A36025">
        <v>10067556</v>
      </c>
      <c r="B36025" t="s">
        <v>35810</v>
      </c>
    </row>
    <row r="36026" spans="1:2" x14ac:dyDescent="0.45">
      <c r="A36026">
        <v>10043690</v>
      </c>
      <c r="B36026" t="s">
        <v>35811</v>
      </c>
    </row>
    <row r="36027" spans="1:2" x14ac:dyDescent="0.45">
      <c r="A36027">
        <v>10056094</v>
      </c>
      <c r="B36027" t="s">
        <v>35812</v>
      </c>
    </row>
    <row r="36028" spans="1:2" x14ac:dyDescent="0.45">
      <c r="A36028">
        <v>10070328</v>
      </c>
      <c r="B36028" t="s">
        <v>35813</v>
      </c>
    </row>
    <row r="36029" spans="1:2" x14ac:dyDescent="0.45">
      <c r="A36029">
        <v>10044526</v>
      </c>
      <c r="B36029" t="s">
        <v>35814</v>
      </c>
    </row>
    <row r="36030" spans="1:2" x14ac:dyDescent="0.45">
      <c r="A36030">
        <v>10048693</v>
      </c>
      <c r="B36030" t="s">
        <v>35815</v>
      </c>
    </row>
    <row r="36031" spans="1:2" x14ac:dyDescent="0.45">
      <c r="A36031">
        <v>10012468</v>
      </c>
      <c r="B36031" t="s">
        <v>35816</v>
      </c>
    </row>
    <row r="36032" spans="1:2" x14ac:dyDescent="0.45">
      <c r="A36032">
        <v>10003503</v>
      </c>
      <c r="B36032" t="s">
        <v>35817</v>
      </c>
    </row>
    <row r="36033" spans="1:2" x14ac:dyDescent="0.45">
      <c r="A36033">
        <v>10027500</v>
      </c>
      <c r="B36033" t="s">
        <v>35818</v>
      </c>
    </row>
    <row r="36034" spans="1:2" x14ac:dyDescent="0.45">
      <c r="A36034">
        <v>10009544</v>
      </c>
      <c r="B36034" t="s">
        <v>35819</v>
      </c>
    </row>
    <row r="36035" spans="1:2" x14ac:dyDescent="0.45">
      <c r="A36035">
        <v>10045354</v>
      </c>
      <c r="B36035" t="s">
        <v>35820</v>
      </c>
    </row>
    <row r="36036" spans="1:2" x14ac:dyDescent="0.45">
      <c r="A36036">
        <v>10013875</v>
      </c>
      <c r="B36036" t="s">
        <v>35821</v>
      </c>
    </row>
    <row r="36037" spans="1:2" x14ac:dyDescent="0.45">
      <c r="A36037">
        <v>10040148</v>
      </c>
      <c r="B36037" t="s">
        <v>35822</v>
      </c>
    </row>
    <row r="36038" spans="1:2" x14ac:dyDescent="0.45">
      <c r="A36038">
        <v>10061195</v>
      </c>
      <c r="B36038" t="s">
        <v>35823</v>
      </c>
    </row>
    <row r="36039" spans="1:2" x14ac:dyDescent="0.45">
      <c r="A36039">
        <v>10047882</v>
      </c>
      <c r="B36039" t="s">
        <v>35824</v>
      </c>
    </row>
    <row r="36040" spans="1:2" x14ac:dyDescent="0.45">
      <c r="A36040">
        <v>10025741</v>
      </c>
      <c r="B36040" t="s">
        <v>35825</v>
      </c>
    </row>
    <row r="36041" spans="1:2" x14ac:dyDescent="0.45">
      <c r="A36041">
        <v>10069253</v>
      </c>
      <c r="B36041" t="s">
        <v>35826</v>
      </c>
    </row>
    <row r="36042" spans="1:2" x14ac:dyDescent="0.45">
      <c r="A36042">
        <v>10062172</v>
      </c>
      <c r="B36042" t="s">
        <v>35827</v>
      </c>
    </row>
    <row r="36043" spans="1:2" x14ac:dyDescent="0.45">
      <c r="A36043">
        <v>10068519</v>
      </c>
      <c r="B36043" t="s">
        <v>35828</v>
      </c>
    </row>
    <row r="36044" spans="1:2" x14ac:dyDescent="0.45">
      <c r="A36044">
        <v>10029076</v>
      </c>
      <c r="B36044" t="s">
        <v>35829</v>
      </c>
    </row>
    <row r="36045" spans="1:2" x14ac:dyDescent="0.45">
      <c r="A36045">
        <v>10049507</v>
      </c>
      <c r="B36045" t="s">
        <v>35830</v>
      </c>
    </row>
    <row r="36046" spans="1:2" x14ac:dyDescent="0.45">
      <c r="A36046">
        <v>10001229</v>
      </c>
      <c r="B36046" t="s">
        <v>35831</v>
      </c>
    </row>
    <row r="36047" spans="1:2" x14ac:dyDescent="0.45">
      <c r="A36047">
        <v>10028869</v>
      </c>
      <c r="B36047" t="s">
        <v>35832</v>
      </c>
    </row>
    <row r="36048" spans="1:2" x14ac:dyDescent="0.45">
      <c r="A36048">
        <v>10055746</v>
      </c>
      <c r="B36048" t="s">
        <v>35833</v>
      </c>
    </row>
    <row r="36049" spans="1:2" x14ac:dyDescent="0.45">
      <c r="A36049">
        <v>10031520</v>
      </c>
      <c r="B36049" t="s">
        <v>35834</v>
      </c>
    </row>
    <row r="36050" spans="1:2" x14ac:dyDescent="0.45">
      <c r="A36050">
        <v>10019042</v>
      </c>
      <c r="B36050" t="s">
        <v>35835</v>
      </c>
    </row>
    <row r="36051" spans="1:2" x14ac:dyDescent="0.45">
      <c r="A36051">
        <v>10082700</v>
      </c>
      <c r="B36051" t="s">
        <v>35836</v>
      </c>
    </row>
    <row r="36052" spans="1:2" x14ac:dyDescent="0.45">
      <c r="A36052">
        <v>10002659</v>
      </c>
      <c r="B36052" t="s">
        <v>35837</v>
      </c>
    </row>
    <row r="36053" spans="1:2" x14ac:dyDescent="0.45">
      <c r="A36053">
        <v>10001710</v>
      </c>
      <c r="B36053" t="s">
        <v>35838</v>
      </c>
    </row>
    <row r="36054" spans="1:2" x14ac:dyDescent="0.45">
      <c r="A36054">
        <v>10021979</v>
      </c>
      <c r="B36054" t="s">
        <v>35839</v>
      </c>
    </row>
    <row r="36055" spans="1:2" x14ac:dyDescent="0.45">
      <c r="A36055">
        <v>10074697</v>
      </c>
      <c r="B36055" t="s">
        <v>35840</v>
      </c>
    </row>
    <row r="36056" spans="1:2" x14ac:dyDescent="0.45">
      <c r="A36056">
        <v>10079208</v>
      </c>
      <c r="B36056" t="s">
        <v>35841</v>
      </c>
    </row>
    <row r="36057" spans="1:2" x14ac:dyDescent="0.45">
      <c r="A36057">
        <v>10034966</v>
      </c>
      <c r="B36057" t="s">
        <v>35842</v>
      </c>
    </row>
    <row r="36058" spans="1:2" x14ac:dyDescent="0.45">
      <c r="A36058">
        <v>10084151</v>
      </c>
      <c r="B36058" t="s">
        <v>35843</v>
      </c>
    </row>
    <row r="36059" spans="1:2" x14ac:dyDescent="0.45">
      <c r="A36059">
        <v>10003339</v>
      </c>
      <c r="B36059" t="s">
        <v>35844</v>
      </c>
    </row>
    <row r="36060" spans="1:2" x14ac:dyDescent="0.45">
      <c r="A36060">
        <v>10041369</v>
      </c>
      <c r="B36060" t="s">
        <v>35845</v>
      </c>
    </row>
    <row r="36061" spans="1:2" x14ac:dyDescent="0.45">
      <c r="A36061">
        <v>10090628</v>
      </c>
      <c r="B36061" t="s">
        <v>35846</v>
      </c>
    </row>
    <row r="36062" spans="1:2" x14ac:dyDescent="0.45">
      <c r="A36062">
        <v>10071261</v>
      </c>
      <c r="B36062" t="s">
        <v>35847</v>
      </c>
    </row>
    <row r="36063" spans="1:2" x14ac:dyDescent="0.45">
      <c r="A36063">
        <v>10039059</v>
      </c>
      <c r="B36063" t="s">
        <v>35848</v>
      </c>
    </row>
    <row r="36064" spans="1:2" x14ac:dyDescent="0.45">
      <c r="A36064">
        <v>10032963</v>
      </c>
      <c r="B36064" t="s">
        <v>35849</v>
      </c>
    </row>
    <row r="36065" spans="1:2" x14ac:dyDescent="0.45">
      <c r="A36065">
        <v>10090401</v>
      </c>
      <c r="B36065" t="s">
        <v>35850</v>
      </c>
    </row>
    <row r="36066" spans="1:2" x14ac:dyDescent="0.45">
      <c r="A36066">
        <v>10079853</v>
      </c>
      <c r="B36066" t="s">
        <v>35851</v>
      </c>
    </row>
    <row r="36067" spans="1:2" x14ac:dyDescent="0.45">
      <c r="A36067">
        <v>10016987</v>
      </c>
      <c r="B36067" t="s">
        <v>35852</v>
      </c>
    </row>
    <row r="36068" spans="1:2" x14ac:dyDescent="0.45">
      <c r="A36068">
        <v>10015143</v>
      </c>
      <c r="B36068" t="s">
        <v>35853</v>
      </c>
    </row>
    <row r="36069" spans="1:2" x14ac:dyDescent="0.45">
      <c r="A36069">
        <v>10002738</v>
      </c>
      <c r="B36069" t="s">
        <v>35854</v>
      </c>
    </row>
    <row r="36070" spans="1:2" x14ac:dyDescent="0.45">
      <c r="A36070">
        <v>10041760</v>
      </c>
      <c r="B36070" t="s">
        <v>35855</v>
      </c>
    </row>
    <row r="36071" spans="1:2" x14ac:dyDescent="0.45">
      <c r="A36071">
        <v>10069228</v>
      </c>
      <c r="B36071" t="s">
        <v>35856</v>
      </c>
    </row>
    <row r="36072" spans="1:2" x14ac:dyDescent="0.45">
      <c r="A36072">
        <v>10055401</v>
      </c>
      <c r="B36072" t="s">
        <v>35857</v>
      </c>
    </row>
    <row r="36073" spans="1:2" x14ac:dyDescent="0.45">
      <c r="A36073">
        <v>90001029</v>
      </c>
      <c r="B36073" t="s">
        <v>35858</v>
      </c>
    </row>
    <row r="36074" spans="1:2" x14ac:dyDescent="0.45">
      <c r="A36074">
        <v>10034719</v>
      </c>
      <c r="B36074" t="s">
        <v>35859</v>
      </c>
    </row>
    <row r="36075" spans="1:2" x14ac:dyDescent="0.45">
      <c r="A36075">
        <v>10015015</v>
      </c>
      <c r="B36075" t="s">
        <v>35860</v>
      </c>
    </row>
    <row r="36076" spans="1:2" x14ac:dyDescent="0.45">
      <c r="A36076">
        <v>10051573</v>
      </c>
      <c r="B36076" t="s">
        <v>35861</v>
      </c>
    </row>
    <row r="36077" spans="1:2" x14ac:dyDescent="0.45">
      <c r="A36077">
        <v>10050755</v>
      </c>
      <c r="B36077" t="s">
        <v>35862</v>
      </c>
    </row>
    <row r="36078" spans="1:2" x14ac:dyDescent="0.45">
      <c r="A36078">
        <v>10069352</v>
      </c>
      <c r="B36078" t="s">
        <v>35863</v>
      </c>
    </row>
    <row r="36079" spans="1:2" x14ac:dyDescent="0.45">
      <c r="A36079">
        <v>10041836</v>
      </c>
      <c r="B36079" t="s">
        <v>35864</v>
      </c>
    </row>
    <row r="36080" spans="1:2" x14ac:dyDescent="0.45">
      <c r="A36080">
        <v>10040545</v>
      </c>
      <c r="B36080" t="s">
        <v>35865</v>
      </c>
    </row>
    <row r="36081" spans="1:2" x14ac:dyDescent="0.45">
      <c r="A36081">
        <v>10089076</v>
      </c>
      <c r="B36081" t="s">
        <v>35866</v>
      </c>
    </row>
    <row r="36082" spans="1:2" x14ac:dyDescent="0.45">
      <c r="A36082">
        <v>10033710</v>
      </c>
      <c r="B36082" t="s">
        <v>35867</v>
      </c>
    </row>
    <row r="36083" spans="1:2" x14ac:dyDescent="0.45">
      <c r="A36083">
        <v>10051247</v>
      </c>
      <c r="B36083" t="s">
        <v>35868</v>
      </c>
    </row>
    <row r="36084" spans="1:2" x14ac:dyDescent="0.45">
      <c r="A36084">
        <v>10014986</v>
      </c>
      <c r="B36084" t="s">
        <v>35869</v>
      </c>
    </row>
    <row r="36085" spans="1:2" x14ac:dyDescent="0.45">
      <c r="A36085">
        <v>10092071</v>
      </c>
      <c r="B36085" t="s">
        <v>35870</v>
      </c>
    </row>
    <row r="36086" spans="1:2" x14ac:dyDescent="0.45">
      <c r="A36086">
        <v>10024287</v>
      </c>
      <c r="B36086" t="s">
        <v>35871</v>
      </c>
    </row>
    <row r="36087" spans="1:2" x14ac:dyDescent="0.45">
      <c r="A36087">
        <v>10016530</v>
      </c>
      <c r="B36087" t="s">
        <v>35872</v>
      </c>
    </row>
    <row r="36088" spans="1:2" x14ac:dyDescent="0.45">
      <c r="A36088">
        <v>10016975</v>
      </c>
      <c r="B36088" t="s">
        <v>35873</v>
      </c>
    </row>
    <row r="36089" spans="1:2" x14ac:dyDescent="0.45">
      <c r="A36089">
        <v>10073729</v>
      </c>
      <c r="B36089" t="s">
        <v>35874</v>
      </c>
    </row>
    <row r="36090" spans="1:2" x14ac:dyDescent="0.45">
      <c r="A36090">
        <v>10043696</v>
      </c>
      <c r="B36090" t="s">
        <v>35875</v>
      </c>
    </row>
    <row r="36091" spans="1:2" x14ac:dyDescent="0.45">
      <c r="A36091">
        <v>10003379</v>
      </c>
      <c r="B36091" t="s">
        <v>35876</v>
      </c>
    </row>
    <row r="36092" spans="1:2" x14ac:dyDescent="0.45">
      <c r="A36092">
        <v>10029847</v>
      </c>
      <c r="B36092" t="s">
        <v>35877</v>
      </c>
    </row>
    <row r="36093" spans="1:2" x14ac:dyDescent="0.45">
      <c r="A36093">
        <v>10072576</v>
      </c>
      <c r="B36093" t="s">
        <v>35878</v>
      </c>
    </row>
    <row r="36094" spans="1:2" x14ac:dyDescent="0.45">
      <c r="A36094">
        <v>10020772</v>
      </c>
      <c r="B36094" t="s">
        <v>26688</v>
      </c>
    </row>
    <row r="36095" spans="1:2" x14ac:dyDescent="0.45">
      <c r="A36095">
        <v>10070444</v>
      </c>
      <c r="B36095" t="s">
        <v>35879</v>
      </c>
    </row>
    <row r="36096" spans="1:2" x14ac:dyDescent="0.45">
      <c r="A36096">
        <v>10052280</v>
      </c>
      <c r="B36096" t="s">
        <v>25339</v>
      </c>
    </row>
    <row r="36097" spans="1:2" x14ac:dyDescent="0.45">
      <c r="A36097">
        <v>10053325</v>
      </c>
      <c r="B36097" t="s">
        <v>35880</v>
      </c>
    </row>
    <row r="36098" spans="1:2" x14ac:dyDescent="0.45">
      <c r="A36098">
        <v>10048976</v>
      </c>
      <c r="B36098" t="s">
        <v>35881</v>
      </c>
    </row>
    <row r="36099" spans="1:2" x14ac:dyDescent="0.45">
      <c r="A36099">
        <v>10077321</v>
      </c>
      <c r="B36099" t="s">
        <v>35882</v>
      </c>
    </row>
    <row r="36100" spans="1:2" x14ac:dyDescent="0.45">
      <c r="A36100">
        <v>10015625</v>
      </c>
      <c r="B36100" t="s">
        <v>35883</v>
      </c>
    </row>
    <row r="36101" spans="1:2" x14ac:dyDescent="0.45">
      <c r="A36101">
        <v>10072738</v>
      </c>
      <c r="B36101" t="s">
        <v>35884</v>
      </c>
    </row>
    <row r="36102" spans="1:2" x14ac:dyDescent="0.45">
      <c r="A36102">
        <v>10022962</v>
      </c>
      <c r="B36102" t="s">
        <v>35885</v>
      </c>
    </row>
    <row r="36103" spans="1:2" x14ac:dyDescent="0.45">
      <c r="A36103">
        <v>10016299</v>
      </c>
      <c r="B36103" t="s">
        <v>35886</v>
      </c>
    </row>
    <row r="36104" spans="1:2" x14ac:dyDescent="0.45">
      <c r="A36104">
        <v>10029116</v>
      </c>
      <c r="B36104" t="s">
        <v>35887</v>
      </c>
    </row>
    <row r="36105" spans="1:2" x14ac:dyDescent="0.45">
      <c r="A36105">
        <v>10008553</v>
      </c>
      <c r="B36105" t="s">
        <v>35888</v>
      </c>
    </row>
    <row r="36106" spans="1:2" x14ac:dyDescent="0.45">
      <c r="A36106">
        <v>10079664</v>
      </c>
      <c r="B36106" t="s">
        <v>35889</v>
      </c>
    </row>
    <row r="36107" spans="1:2" x14ac:dyDescent="0.45">
      <c r="A36107">
        <v>10063552</v>
      </c>
      <c r="B36107" t="s">
        <v>35890</v>
      </c>
    </row>
    <row r="36108" spans="1:2" x14ac:dyDescent="0.45">
      <c r="A36108">
        <v>10030476</v>
      </c>
      <c r="B36108" t="s">
        <v>35891</v>
      </c>
    </row>
    <row r="36109" spans="1:2" x14ac:dyDescent="0.45">
      <c r="A36109">
        <v>10045805</v>
      </c>
      <c r="B36109" t="s">
        <v>35892</v>
      </c>
    </row>
    <row r="36110" spans="1:2" x14ac:dyDescent="0.45">
      <c r="A36110">
        <v>10068676</v>
      </c>
      <c r="B36110" t="s">
        <v>23210</v>
      </c>
    </row>
    <row r="36111" spans="1:2" x14ac:dyDescent="0.45">
      <c r="A36111">
        <v>10030967</v>
      </c>
      <c r="B36111" t="s">
        <v>35893</v>
      </c>
    </row>
    <row r="36112" spans="1:2" x14ac:dyDescent="0.45">
      <c r="A36112">
        <v>10054626</v>
      </c>
      <c r="B36112" t="s">
        <v>20231</v>
      </c>
    </row>
    <row r="36113" spans="1:2" x14ac:dyDescent="0.45">
      <c r="A36113">
        <v>10079356</v>
      </c>
      <c r="B36113" t="s">
        <v>35894</v>
      </c>
    </row>
    <row r="36114" spans="1:2" x14ac:dyDescent="0.45">
      <c r="A36114">
        <v>10020399</v>
      </c>
      <c r="B36114" t="s">
        <v>35895</v>
      </c>
    </row>
    <row r="36115" spans="1:2" x14ac:dyDescent="0.45">
      <c r="A36115">
        <v>10010458</v>
      </c>
      <c r="B36115" t="s">
        <v>35896</v>
      </c>
    </row>
    <row r="36116" spans="1:2" x14ac:dyDescent="0.45">
      <c r="A36116">
        <v>10005812</v>
      </c>
      <c r="B36116" t="s">
        <v>35897</v>
      </c>
    </row>
    <row r="36117" spans="1:2" x14ac:dyDescent="0.45">
      <c r="A36117">
        <v>10022377</v>
      </c>
      <c r="B36117" t="s">
        <v>35898</v>
      </c>
    </row>
    <row r="36118" spans="1:2" x14ac:dyDescent="0.45">
      <c r="A36118">
        <v>10056617</v>
      </c>
      <c r="B36118" t="s">
        <v>35899</v>
      </c>
    </row>
    <row r="36119" spans="1:2" x14ac:dyDescent="0.45">
      <c r="A36119">
        <v>10076495</v>
      </c>
      <c r="B36119" t="s">
        <v>35900</v>
      </c>
    </row>
    <row r="36120" spans="1:2" x14ac:dyDescent="0.45">
      <c r="A36120">
        <v>10084842</v>
      </c>
      <c r="B36120" t="s">
        <v>35901</v>
      </c>
    </row>
    <row r="36121" spans="1:2" x14ac:dyDescent="0.45">
      <c r="A36121">
        <v>10018348</v>
      </c>
      <c r="B36121" t="s">
        <v>35902</v>
      </c>
    </row>
    <row r="36122" spans="1:2" x14ac:dyDescent="0.45">
      <c r="A36122">
        <v>10087817</v>
      </c>
      <c r="B36122" t="s">
        <v>35903</v>
      </c>
    </row>
    <row r="36123" spans="1:2" x14ac:dyDescent="0.45">
      <c r="A36123">
        <v>10024745</v>
      </c>
      <c r="B36123" t="s">
        <v>35904</v>
      </c>
    </row>
    <row r="36124" spans="1:2" x14ac:dyDescent="0.45">
      <c r="A36124">
        <v>10014953</v>
      </c>
      <c r="B36124" t="s">
        <v>35905</v>
      </c>
    </row>
    <row r="36125" spans="1:2" x14ac:dyDescent="0.45">
      <c r="A36125">
        <v>10075308</v>
      </c>
      <c r="B36125" t="s">
        <v>34208</v>
      </c>
    </row>
    <row r="36126" spans="1:2" x14ac:dyDescent="0.45">
      <c r="A36126">
        <v>10030480</v>
      </c>
      <c r="B36126" t="s">
        <v>35906</v>
      </c>
    </row>
    <row r="36127" spans="1:2" x14ac:dyDescent="0.45">
      <c r="A36127">
        <v>10065309</v>
      </c>
      <c r="B36127" t="s">
        <v>34152</v>
      </c>
    </row>
    <row r="36128" spans="1:2" x14ac:dyDescent="0.45">
      <c r="A36128">
        <v>10046932</v>
      </c>
      <c r="B36128" t="s">
        <v>35907</v>
      </c>
    </row>
    <row r="36129" spans="1:2" x14ac:dyDescent="0.45">
      <c r="A36129">
        <v>10021501</v>
      </c>
      <c r="B36129" t="s">
        <v>35908</v>
      </c>
    </row>
    <row r="36130" spans="1:2" x14ac:dyDescent="0.45">
      <c r="A36130">
        <v>10016839</v>
      </c>
      <c r="B36130" t="s">
        <v>35909</v>
      </c>
    </row>
    <row r="36131" spans="1:2" x14ac:dyDescent="0.45">
      <c r="A36131">
        <v>10077058</v>
      </c>
      <c r="B36131" t="s">
        <v>35910</v>
      </c>
    </row>
    <row r="36132" spans="1:2" x14ac:dyDescent="0.45">
      <c r="A36132">
        <v>10064042</v>
      </c>
      <c r="B36132" t="s">
        <v>35911</v>
      </c>
    </row>
    <row r="36133" spans="1:2" x14ac:dyDescent="0.45">
      <c r="A36133">
        <v>10091491</v>
      </c>
      <c r="B36133" t="s">
        <v>35912</v>
      </c>
    </row>
    <row r="36134" spans="1:2" x14ac:dyDescent="0.45">
      <c r="A36134">
        <v>10005123</v>
      </c>
      <c r="B36134" t="s">
        <v>35913</v>
      </c>
    </row>
    <row r="36135" spans="1:2" x14ac:dyDescent="0.45">
      <c r="A36135">
        <v>10062472</v>
      </c>
      <c r="B36135" t="s">
        <v>35914</v>
      </c>
    </row>
    <row r="36136" spans="1:2" x14ac:dyDescent="0.45">
      <c r="A36136">
        <v>10065167</v>
      </c>
      <c r="B36136" t="s">
        <v>35915</v>
      </c>
    </row>
    <row r="36137" spans="1:2" x14ac:dyDescent="0.45">
      <c r="A36137">
        <v>10014775</v>
      </c>
      <c r="B36137" t="s">
        <v>35916</v>
      </c>
    </row>
    <row r="36138" spans="1:2" x14ac:dyDescent="0.45">
      <c r="A36138">
        <v>10040141</v>
      </c>
      <c r="B36138" t="s">
        <v>35917</v>
      </c>
    </row>
    <row r="36139" spans="1:2" x14ac:dyDescent="0.45">
      <c r="A36139">
        <v>10065159</v>
      </c>
      <c r="B36139" t="s">
        <v>35918</v>
      </c>
    </row>
    <row r="36140" spans="1:2" x14ac:dyDescent="0.45">
      <c r="A36140">
        <v>10084540</v>
      </c>
      <c r="B36140" t="s">
        <v>35919</v>
      </c>
    </row>
    <row r="36141" spans="1:2" x14ac:dyDescent="0.45">
      <c r="A36141">
        <v>10033819</v>
      </c>
      <c r="B36141" t="s">
        <v>35920</v>
      </c>
    </row>
    <row r="36142" spans="1:2" x14ac:dyDescent="0.45">
      <c r="A36142">
        <v>10053017</v>
      </c>
      <c r="B36142" t="s">
        <v>35921</v>
      </c>
    </row>
    <row r="36143" spans="1:2" x14ac:dyDescent="0.45">
      <c r="A36143">
        <v>10078436</v>
      </c>
      <c r="B36143" t="s">
        <v>35922</v>
      </c>
    </row>
    <row r="36144" spans="1:2" x14ac:dyDescent="0.45">
      <c r="A36144">
        <v>10034904</v>
      </c>
      <c r="B36144" t="s">
        <v>35923</v>
      </c>
    </row>
    <row r="36145" spans="1:2" x14ac:dyDescent="0.45">
      <c r="A36145">
        <v>10019080</v>
      </c>
      <c r="B36145" t="s">
        <v>35924</v>
      </c>
    </row>
    <row r="36146" spans="1:2" x14ac:dyDescent="0.45">
      <c r="A36146">
        <v>10053430</v>
      </c>
      <c r="B36146" t="s">
        <v>35925</v>
      </c>
    </row>
    <row r="36147" spans="1:2" x14ac:dyDescent="0.45">
      <c r="A36147">
        <v>10051427</v>
      </c>
      <c r="B36147" t="s">
        <v>35926</v>
      </c>
    </row>
    <row r="36148" spans="1:2" x14ac:dyDescent="0.45">
      <c r="A36148">
        <v>10000624</v>
      </c>
      <c r="B36148" t="s">
        <v>35927</v>
      </c>
    </row>
    <row r="36149" spans="1:2" x14ac:dyDescent="0.45">
      <c r="A36149">
        <v>10027572</v>
      </c>
      <c r="B36149" t="s">
        <v>35928</v>
      </c>
    </row>
    <row r="36150" spans="1:2" x14ac:dyDescent="0.45">
      <c r="A36150">
        <v>10052819</v>
      </c>
      <c r="B36150" t="s">
        <v>35929</v>
      </c>
    </row>
    <row r="36151" spans="1:2" x14ac:dyDescent="0.45">
      <c r="A36151">
        <v>10053283</v>
      </c>
      <c r="B36151" t="s">
        <v>35930</v>
      </c>
    </row>
    <row r="36152" spans="1:2" x14ac:dyDescent="0.45">
      <c r="A36152">
        <v>10082323</v>
      </c>
      <c r="B36152" t="s">
        <v>35931</v>
      </c>
    </row>
    <row r="36153" spans="1:2" x14ac:dyDescent="0.45">
      <c r="A36153">
        <v>10053292</v>
      </c>
      <c r="B36153" t="s">
        <v>35932</v>
      </c>
    </row>
    <row r="36154" spans="1:2" x14ac:dyDescent="0.45">
      <c r="A36154">
        <v>10067232</v>
      </c>
      <c r="B36154" t="s">
        <v>35933</v>
      </c>
    </row>
    <row r="36155" spans="1:2" x14ac:dyDescent="0.45">
      <c r="A36155">
        <v>10047279</v>
      </c>
      <c r="B36155" t="s">
        <v>35934</v>
      </c>
    </row>
    <row r="36156" spans="1:2" x14ac:dyDescent="0.45">
      <c r="A36156">
        <v>10052824</v>
      </c>
      <c r="B36156" t="s">
        <v>35935</v>
      </c>
    </row>
    <row r="36157" spans="1:2" x14ac:dyDescent="0.45">
      <c r="A36157">
        <v>10075275</v>
      </c>
      <c r="B36157" t="s">
        <v>35936</v>
      </c>
    </row>
    <row r="36158" spans="1:2" x14ac:dyDescent="0.45">
      <c r="A36158">
        <v>10031025</v>
      </c>
      <c r="B36158" t="s">
        <v>35937</v>
      </c>
    </row>
    <row r="36159" spans="1:2" x14ac:dyDescent="0.45">
      <c r="A36159">
        <v>10010505</v>
      </c>
      <c r="B36159" t="s">
        <v>35938</v>
      </c>
    </row>
    <row r="36160" spans="1:2" x14ac:dyDescent="0.45">
      <c r="A36160">
        <v>10030991</v>
      </c>
      <c r="B36160" t="s">
        <v>35939</v>
      </c>
    </row>
    <row r="36161" spans="1:2" x14ac:dyDescent="0.45">
      <c r="A36161">
        <v>10049766</v>
      </c>
      <c r="B36161" t="s">
        <v>35940</v>
      </c>
    </row>
    <row r="36162" spans="1:2" x14ac:dyDescent="0.45">
      <c r="A36162">
        <v>10062282</v>
      </c>
      <c r="B36162" t="s">
        <v>35941</v>
      </c>
    </row>
    <row r="36163" spans="1:2" x14ac:dyDescent="0.45">
      <c r="A36163">
        <v>10068125</v>
      </c>
      <c r="B36163" t="s">
        <v>35942</v>
      </c>
    </row>
    <row r="36164" spans="1:2" x14ac:dyDescent="0.45">
      <c r="A36164">
        <v>10017031</v>
      </c>
      <c r="B36164" t="s">
        <v>35943</v>
      </c>
    </row>
    <row r="36165" spans="1:2" x14ac:dyDescent="0.45">
      <c r="A36165">
        <v>10067757</v>
      </c>
      <c r="B36165" t="s">
        <v>35944</v>
      </c>
    </row>
    <row r="36166" spans="1:2" x14ac:dyDescent="0.45">
      <c r="A36166">
        <v>10079181</v>
      </c>
      <c r="B36166" t="s">
        <v>14788</v>
      </c>
    </row>
    <row r="36167" spans="1:2" x14ac:dyDescent="0.45">
      <c r="A36167">
        <v>10022179</v>
      </c>
      <c r="B36167" t="s">
        <v>35945</v>
      </c>
    </row>
    <row r="36168" spans="1:2" x14ac:dyDescent="0.45">
      <c r="A36168">
        <v>10006747</v>
      </c>
      <c r="B36168" t="s">
        <v>34935</v>
      </c>
    </row>
    <row r="36169" spans="1:2" x14ac:dyDescent="0.45">
      <c r="A36169">
        <v>10064089</v>
      </c>
      <c r="B36169" t="s">
        <v>35946</v>
      </c>
    </row>
    <row r="36170" spans="1:2" x14ac:dyDescent="0.45">
      <c r="A36170">
        <v>10080764</v>
      </c>
      <c r="B36170" t="s">
        <v>35947</v>
      </c>
    </row>
    <row r="36171" spans="1:2" x14ac:dyDescent="0.45">
      <c r="A36171">
        <v>10082310</v>
      </c>
      <c r="B36171" t="s">
        <v>35185</v>
      </c>
    </row>
    <row r="36172" spans="1:2" x14ac:dyDescent="0.45">
      <c r="A36172">
        <v>10046643</v>
      </c>
      <c r="B36172" t="s">
        <v>35948</v>
      </c>
    </row>
    <row r="36173" spans="1:2" x14ac:dyDescent="0.45">
      <c r="A36173">
        <v>10066616</v>
      </c>
      <c r="B36173" t="s">
        <v>27668</v>
      </c>
    </row>
    <row r="36174" spans="1:2" x14ac:dyDescent="0.45">
      <c r="A36174">
        <v>10050224</v>
      </c>
      <c r="B36174" t="s">
        <v>35949</v>
      </c>
    </row>
    <row r="36175" spans="1:2" x14ac:dyDescent="0.45">
      <c r="A36175">
        <v>10005721</v>
      </c>
      <c r="B36175" t="s">
        <v>35950</v>
      </c>
    </row>
    <row r="36176" spans="1:2" x14ac:dyDescent="0.45">
      <c r="A36176">
        <v>10067677</v>
      </c>
      <c r="B36176" t="s">
        <v>35951</v>
      </c>
    </row>
    <row r="36177" spans="1:2" x14ac:dyDescent="0.45">
      <c r="A36177">
        <v>10090968</v>
      </c>
      <c r="B36177" t="s">
        <v>35952</v>
      </c>
    </row>
    <row r="36178" spans="1:2" x14ac:dyDescent="0.45">
      <c r="A36178">
        <v>10081305</v>
      </c>
      <c r="B36178" t="s">
        <v>35953</v>
      </c>
    </row>
    <row r="36179" spans="1:2" x14ac:dyDescent="0.45">
      <c r="A36179">
        <v>10046443</v>
      </c>
      <c r="B36179" t="s">
        <v>35954</v>
      </c>
    </row>
    <row r="36180" spans="1:2" x14ac:dyDescent="0.45">
      <c r="A36180">
        <v>10054580</v>
      </c>
      <c r="B36180" t="s">
        <v>35955</v>
      </c>
    </row>
    <row r="36181" spans="1:2" x14ac:dyDescent="0.45">
      <c r="A36181">
        <v>10017025</v>
      </c>
      <c r="B36181" t="s">
        <v>35956</v>
      </c>
    </row>
    <row r="36182" spans="1:2" x14ac:dyDescent="0.45">
      <c r="A36182">
        <v>10030701</v>
      </c>
      <c r="B36182" t="s">
        <v>35957</v>
      </c>
    </row>
    <row r="36183" spans="1:2" x14ac:dyDescent="0.45">
      <c r="A36183">
        <v>10042604</v>
      </c>
      <c r="B36183" t="s">
        <v>35958</v>
      </c>
    </row>
    <row r="36184" spans="1:2" x14ac:dyDescent="0.45">
      <c r="A36184">
        <v>10066385</v>
      </c>
      <c r="B36184" t="s">
        <v>35959</v>
      </c>
    </row>
    <row r="36185" spans="1:2" x14ac:dyDescent="0.45">
      <c r="A36185">
        <v>10016213</v>
      </c>
      <c r="B36185" t="s">
        <v>35960</v>
      </c>
    </row>
    <row r="36186" spans="1:2" x14ac:dyDescent="0.45">
      <c r="A36186">
        <v>10016211</v>
      </c>
      <c r="B36186" t="s">
        <v>35961</v>
      </c>
    </row>
    <row r="36187" spans="1:2" x14ac:dyDescent="0.45">
      <c r="A36187">
        <v>10072300</v>
      </c>
      <c r="B36187" t="s">
        <v>35962</v>
      </c>
    </row>
    <row r="36188" spans="1:2" x14ac:dyDescent="0.45">
      <c r="A36188">
        <v>10080851</v>
      </c>
      <c r="B36188" t="s">
        <v>35963</v>
      </c>
    </row>
    <row r="36189" spans="1:2" x14ac:dyDescent="0.45">
      <c r="A36189">
        <v>10017872</v>
      </c>
      <c r="B36189" t="s">
        <v>35964</v>
      </c>
    </row>
    <row r="36190" spans="1:2" x14ac:dyDescent="0.45">
      <c r="A36190">
        <v>10039621</v>
      </c>
      <c r="B36190" t="s">
        <v>35965</v>
      </c>
    </row>
    <row r="36191" spans="1:2" x14ac:dyDescent="0.45">
      <c r="A36191">
        <v>10091950</v>
      </c>
      <c r="B36191" t="s">
        <v>35966</v>
      </c>
    </row>
    <row r="36192" spans="1:2" x14ac:dyDescent="0.45">
      <c r="A36192">
        <v>10021098</v>
      </c>
      <c r="B36192" t="s">
        <v>35967</v>
      </c>
    </row>
    <row r="36193" spans="1:2" x14ac:dyDescent="0.45">
      <c r="A36193">
        <v>10082065</v>
      </c>
      <c r="B36193" t="s">
        <v>35968</v>
      </c>
    </row>
    <row r="36194" spans="1:2" x14ac:dyDescent="0.45">
      <c r="A36194">
        <v>10025132</v>
      </c>
      <c r="B36194" t="s">
        <v>35969</v>
      </c>
    </row>
    <row r="36195" spans="1:2" x14ac:dyDescent="0.45">
      <c r="A36195">
        <v>10088898</v>
      </c>
      <c r="B36195" t="s">
        <v>34152</v>
      </c>
    </row>
    <row r="36196" spans="1:2" x14ac:dyDescent="0.45">
      <c r="A36196">
        <v>10027659</v>
      </c>
      <c r="B36196" t="s">
        <v>35970</v>
      </c>
    </row>
    <row r="36197" spans="1:2" x14ac:dyDescent="0.45">
      <c r="A36197">
        <v>10053519</v>
      </c>
      <c r="B36197" t="s">
        <v>35971</v>
      </c>
    </row>
    <row r="36198" spans="1:2" x14ac:dyDescent="0.45">
      <c r="A36198">
        <v>10064156</v>
      </c>
      <c r="B36198" t="s">
        <v>35972</v>
      </c>
    </row>
    <row r="36199" spans="1:2" x14ac:dyDescent="0.45">
      <c r="A36199">
        <v>10088399</v>
      </c>
      <c r="B36199" t="s">
        <v>35973</v>
      </c>
    </row>
    <row r="36200" spans="1:2" x14ac:dyDescent="0.45">
      <c r="A36200">
        <v>10078364</v>
      </c>
      <c r="B36200" t="s">
        <v>35974</v>
      </c>
    </row>
    <row r="36201" spans="1:2" x14ac:dyDescent="0.45">
      <c r="A36201">
        <v>10005572</v>
      </c>
      <c r="B36201" t="s">
        <v>35975</v>
      </c>
    </row>
    <row r="36202" spans="1:2" x14ac:dyDescent="0.45">
      <c r="A36202">
        <v>10026809</v>
      </c>
      <c r="B36202" t="s">
        <v>35976</v>
      </c>
    </row>
    <row r="36203" spans="1:2" x14ac:dyDescent="0.45">
      <c r="A36203">
        <v>10015014</v>
      </c>
      <c r="B36203" t="s">
        <v>35977</v>
      </c>
    </row>
    <row r="36204" spans="1:2" x14ac:dyDescent="0.45">
      <c r="A36204">
        <v>10028361</v>
      </c>
      <c r="B36204" t="s">
        <v>35978</v>
      </c>
    </row>
    <row r="36205" spans="1:2" x14ac:dyDescent="0.45">
      <c r="A36205">
        <v>10034245</v>
      </c>
      <c r="B36205" t="s">
        <v>35979</v>
      </c>
    </row>
    <row r="36206" spans="1:2" x14ac:dyDescent="0.45">
      <c r="A36206">
        <v>10064899</v>
      </c>
      <c r="B36206" t="s">
        <v>35980</v>
      </c>
    </row>
    <row r="36207" spans="1:2" x14ac:dyDescent="0.45">
      <c r="A36207">
        <v>10079634</v>
      </c>
      <c r="B36207" t="s">
        <v>35981</v>
      </c>
    </row>
    <row r="36208" spans="1:2" x14ac:dyDescent="0.45">
      <c r="A36208">
        <v>10013030</v>
      </c>
      <c r="B36208" t="s">
        <v>35982</v>
      </c>
    </row>
    <row r="36209" spans="1:2" x14ac:dyDescent="0.45">
      <c r="A36209">
        <v>10000442</v>
      </c>
      <c r="B36209" t="s">
        <v>35983</v>
      </c>
    </row>
    <row r="36210" spans="1:2" x14ac:dyDescent="0.45">
      <c r="A36210">
        <v>10055688</v>
      </c>
      <c r="B36210" t="s">
        <v>35984</v>
      </c>
    </row>
    <row r="36211" spans="1:2" x14ac:dyDescent="0.45">
      <c r="A36211">
        <v>10077950</v>
      </c>
      <c r="B36211" t="s">
        <v>35985</v>
      </c>
    </row>
    <row r="36212" spans="1:2" x14ac:dyDescent="0.45">
      <c r="A36212">
        <v>10062015</v>
      </c>
      <c r="B36212" t="s">
        <v>35986</v>
      </c>
    </row>
    <row r="36213" spans="1:2" x14ac:dyDescent="0.45">
      <c r="A36213">
        <v>10028527</v>
      </c>
      <c r="B36213" t="s">
        <v>35987</v>
      </c>
    </row>
    <row r="36214" spans="1:2" x14ac:dyDescent="0.45">
      <c r="A36214">
        <v>10021707</v>
      </c>
      <c r="B36214" t="s">
        <v>35988</v>
      </c>
    </row>
    <row r="36215" spans="1:2" x14ac:dyDescent="0.45">
      <c r="A36215">
        <v>10030102</v>
      </c>
      <c r="B36215" t="s">
        <v>35989</v>
      </c>
    </row>
    <row r="36216" spans="1:2" x14ac:dyDescent="0.45">
      <c r="A36216">
        <v>10063330</v>
      </c>
      <c r="B36216" t="s">
        <v>35990</v>
      </c>
    </row>
    <row r="36217" spans="1:2" x14ac:dyDescent="0.45">
      <c r="A36217">
        <v>10017785</v>
      </c>
      <c r="B36217" t="s">
        <v>28985</v>
      </c>
    </row>
    <row r="36218" spans="1:2" x14ac:dyDescent="0.45">
      <c r="A36218">
        <v>10028040</v>
      </c>
      <c r="B36218" t="s">
        <v>35991</v>
      </c>
    </row>
    <row r="36219" spans="1:2" x14ac:dyDescent="0.45">
      <c r="A36219">
        <v>10079220</v>
      </c>
      <c r="B36219" t="s">
        <v>35992</v>
      </c>
    </row>
    <row r="36220" spans="1:2" x14ac:dyDescent="0.45">
      <c r="A36220">
        <v>10028311</v>
      </c>
      <c r="B36220" t="s">
        <v>35993</v>
      </c>
    </row>
    <row r="36221" spans="1:2" x14ac:dyDescent="0.45">
      <c r="A36221">
        <v>10001578</v>
      </c>
      <c r="B36221" t="s">
        <v>35994</v>
      </c>
    </row>
    <row r="36222" spans="1:2" x14ac:dyDescent="0.45">
      <c r="A36222">
        <v>10092228</v>
      </c>
      <c r="B36222" t="s">
        <v>35995</v>
      </c>
    </row>
    <row r="36223" spans="1:2" x14ac:dyDescent="0.45">
      <c r="A36223">
        <v>10075386</v>
      </c>
      <c r="B36223" t="s">
        <v>35996</v>
      </c>
    </row>
    <row r="36224" spans="1:2" x14ac:dyDescent="0.45">
      <c r="A36224">
        <v>10038375</v>
      </c>
      <c r="B36224" t="s">
        <v>35997</v>
      </c>
    </row>
    <row r="36225" spans="1:2" x14ac:dyDescent="0.45">
      <c r="A36225">
        <v>10081136</v>
      </c>
      <c r="B36225" t="s">
        <v>35998</v>
      </c>
    </row>
    <row r="36226" spans="1:2" x14ac:dyDescent="0.45">
      <c r="A36226">
        <v>10069194</v>
      </c>
      <c r="B36226" t="s">
        <v>35999</v>
      </c>
    </row>
    <row r="36227" spans="1:2" x14ac:dyDescent="0.45">
      <c r="A36227">
        <v>10007224</v>
      </c>
      <c r="B36227" t="s">
        <v>36000</v>
      </c>
    </row>
    <row r="36228" spans="1:2" x14ac:dyDescent="0.45">
      <c r="A36228">
        <v>10044626</v>
      </c>
      <c r="B36228" t="s">
        <v>36001</v>
      </c>
    </row>
    <row r="36229" spans="1:2" x14ac:dyDescent="0.45">
      <c r="A36229">
        <v>10057763</v>
      </c>
      <c r="B36229" t="s">
        <v>36002</v>
      </c>
    </row>
    <row r="36230" spans="1:2" x14ac:dyDescent="0.45">
      <c r="A36230">
        <v>10070551</v>
      </c>
      <c r="B36230" t="s">
        <v>36003</v>
      </c>
    </row>
    <row r="36231" spans="1:2" x14ac:dyDescent="0.45">
      <c r="A36231">
        <v>10047629</v>
      </c>
      <c r="B36231" t="s">
        <v>22737</v>
      </c>
    </row>
    <row r="36232" spans="1:2" x14ac:dyDescent="0.45">
      <c r="A36232">
        <v>10009867</v>
      </c>
      <c r="B36232" t="s">
        <v>36004</v>
      </c>
    </row>
    <row r="36233" spans="1:2" x14ac:dyDescent="0.45">
      <c r="A36233">
        <v>10015005</v>
      </c>
      <c r="B36233" t="s">
        <v>36005</v>
      </c>
    </row>
    <row r="36234" spans="1:2" x14ac:dyDescent="0.45">
      <c r="A36234">
        <v>10066227</v>
      </c>
      <c r="B36234" t="s">
        <v>36006</v>
      </c>
    </row>
    <row r="36235" spans="1:2" x14ac:dyDescent="0.45">
      <c r="A36235">
        <v>10048362</v>
      </c>
      <c r="B36235" t="s">
        <v>36007</v>
      </c>
    </row>
    <row r="36236" spans="1:2" x14ac:dyDescent="0.45">
      <c r="A36236">
        <v>10090128</v>
      </c>
      <c r="B36236" t="s">
        <v>36008</v>
      </c>
    </row>
    <row r="36237" spans="1:2" x14ac:dyDescent="0.45">
      <c r="A36237">
        <v>10055283</v>
      </c>
      <c r="B36237" t="s">
        <v>36009</v>
      </c>
    </row>
    <row r="36238" spans="1:2" x14ac:dyDescent="0.45">
      <c r="A36238">
        <v>10044323</v>
      </c>
      <c r="B36238" t="s">
        <v>36010</v>
      </c>
    </row>
    <row r="36239" spans="1:2" x14ac:dyDescent="0.45">
      <c r="A36239">
        <v>10015829</v>
      </c>
      <c r="B36239" t="s">
        <v>36011</v>
      </c>
    </row>
    <row r="36240" spans="1:2" x14ac:dyDescent="0.45">
      <c r="A36240">
        <v>10005956</v>
      </c>
      <c r="B36240" t="s">
        <v>36012</v>
      </c>
    </row>
    <row r="36241" spans="1:2" x14ac:dyDescent="0.45">
      <c r="A36241">
        <v>10005020</v>
      </c>
      <c r="B36241" t="s">
        <v>36013</v>
      </c>
    </row>
    <row r="36242" spans="1:2" x14ac:dyDescent="0.45">
      <c r="A36242">
        <v>10045316</v>
      </c>
      <c r="B36242" t="s">
        <v>36014</v>
      </c>
    </row>
    <row r="36243" spans="1:2" x14ac:dyDescent="0.45">
      <c r="A36243">
        <v>10018245</v>
      </c>
      <c r="B36243" t="s">
        <v>36015</v>
      </c>
    </row>
    <row r="36244" spans="1:2" x14ac:dyDescent="0.45">
      <c r="A36244">
        <v>10066400</v>
      </c>
      <c r="B36244" t="s">
        <v>30630</v>
      </c>
    </row>
    <row r="36245" spans="1:2" x14ac:dyDescent="0.45">
      <c r="A36245">
        <v>10016230</v>
      </c>
      <c r="B36245" t="s">
        <v>36016</v>
      </c>
    </row>
    <row r="36246" spans="1:2" x14ac:dyDescent="0.45">
      <c r="A36246">
        <v>10062046</v>
      </c>
      <c r="B36246" t="s">
        <v>36017</v>
      </c>
    </row>
    <row r="36247" spans="1:2" x14ac:dyDescent="0.45">
      <c r="A36247">
        <v>10015828</v>
      </c>
      <c r="B36247" t="s">
        <v>36018</v>
      </c>
    </row>
    <row r="36248" spans="1:2" x14ac:dyDescent="0.45">
      <c r="A36248">
        <v>10002583</v>
      </c>
      <c r="B36248" t="s">
        <v>36019</v>
      </c>
    </row>
    <row r="36249" spans="1:2" x14ac:dyDescent="0.45">
      <c r="A36249">
        <v>10005696</v>
      </c>
      <c r="B36249" t="s">
        <v>36020</v>
      </c>
    </row>
    <row r="36250" spans="1:2" x14ac:dyDescent="0.45">
      <c r="A36250">
        <v>10082291</v>
      </c>
      <c r="B36250" t="s">
        <v>36021</v>
      </c>
    </row>
    <row r="36251" spans="1:2" x14ac:dyDescent="0.45">
      <c r="A36251">
        <v>10050182</v>
      </c>
      <c r="B36251" t="s">
        <v>36022</v>
      </c>
    </row>
    <row r="36252" spans="1:2" x14ac:dyDescent="0.45">
      <c r="A36252">
        <v>90000151</v>
      </c>
      <c r="B36252" t="s">
        <v>36023</v>
      </c>
    </row>
    <row r="36253" spans="1:2" x14ac:dyDescent="0.45">
      <c r="A36253">
        <v>10016616</v>
      </c>
      <c r="B36253" t="s">
        <v>36024</v>
      </c>
    </row>
    <row r="36254" spans="1:2" x14ac:dyDescent="0.45">
      <c r="A36254">
        <v>10056322</v>
      </c>
      <c r="B36254" t="s">
        <v>36025</v>
      </c>
    </row>
    <row r="36255" spans="1:2" x14ac:dyDescent="0.45">
      <c r="A36255">
        <v>10090149</v>
      </c>
      <c r="B36255" t="s">
        <v>36026</v>
      </c>
    </row>
    <row r="36256" spans="1:2" x14ac:dyDescent="0.45">
      <c r="A36256">
        <v>10010397</v>
      </c>
      <c r="B36256" t="s">
        <v>36027</v>
      </c>
    </row>
    <row r="36257" spans="1:2" x14ac:dyDescent="0.45">
      <c r="A36257">
        <v>10021478</v>
      </c>
      <c r="B36257" t="s">
        <v>36028</v>
      </c>
    </row>
    <row r="36258" spans="1:2" x14ac:dyDescent="0.45">
      <c r="A36258">
        <v>10030915</v>
      </c>
      <c r="B36258" t="s">
        <v>36029</v>
      </c>
    </row>
    <row r="36259" spans="1:2" x14ac:dyDescent="0.45">
      <c r="A36259">
        <v>10076186</v>
      </c>
      <c r="B36259" t="s">
        <v>36030</v>
      </c>
    </row>
    <row r="36260" spans="1:2" x14ac:dyDescent="0.45">
      <c r="A36260">
        <v>10072885</v>
      </c>
      <c r="B36260" t="s">
        <v>36031</v>
      </c>
    </row>
    <row r="36261" spans="1:2" x14ac:dyDescent="0.45">
      <c r="A36261">
        <v>10068906</v>
      </c>
      <c r="B36261" t="s">
        <v>36032</v>
      </c>
    </row>
    <row r="36262" spans="1:2" x14ac:dyDescent="0.45">
      <c r="A36262">
        <v>10020243</v>
      </c>
      <c r="B36262" t="s">
        <v>36033</v>
      </c>
    </row>
    <row r="36263" spans="1:2" x14ac:dyDescent="0.45">
      <c r="A36263">
        <v>10005651</v>
      </c>
      <c r="B36263" t="s">
        <v>36034</v>
      </c>
    </row>
    <row r="36264" spans="1:2" x14ac:dyDescent="0.45">
      <c r="A36264">
        <v>10051100</v>
      </c>
      <c r="B36264" t="s">
        <v>36035</v>
      </c>
    </row>
    <row r="36265" spans="1:2" x14ac:dyDescent="0.45">
      <c r="A36265">
        <v>10076138</v>
      </c>
      <c r="B36265" t="s">
        <v>36036</v>
      </c>
    </row>
    <row r="36266" spans="1:2" x14ac:dyDescent="0.45">
      <c r="A36266">
        <v>10029514</v>
      </c>
      <c r="B36266" t="s">
        <v>36037</v>
      </c>
    </row>
    <row r="36267" spans="1:2" x14ac:dyDescent="0.45">
      <c r="A36267">
        <v>10009966</v>
      </c>
      <c r="B36267" t="s">
        <v>36038</v>
      </c>
    </row>
    <row r="36268" spans="1:2" x14ac:dyDescent="0.45">
      <c r="A36268">
        <v>10072336</v>
      </c>
      <c r="B36268" t="s">
        <v>36039</v>
      </c>
    </row>
    <row r="36269" spans="1:2" x14ac:dyDescent="0.45">
      <c r="A36269">
        <v>10004144</v>
      </c>
      <c r="B36269" t="s">
        <v>36040</v>
      </c>
    </row>
    <row r="36270" spans="1:2" x14ac:dyDescent="0.45">
      <c r="A36270">
        <v>10070907</v>
      </c>
      <c r="B36270" t="s">
        <v>36041</v>
      </c>
    </row>
    <row r="36271" spans="1:2" x14ac:dyDescent="0.45">
      <c r="A36271">
        <v>10081938</v>
      </c>
      <c r="B36271" t="s">
        <v>36042</v>
      </c>
    </row>
    <row r="36272" spans="1:2" x14ac:dyDescent="0.45">
      <c r="A36272">
        <v>10004013</v>
      </c>
      <c r="B36272" t="s">
        <v>36043</v>
      </c>
    </row>
    <row r="36273" spans="1:2" x14ac:dyDescent="0.45">
      <c r="A36273">
        <v>10064775</v>
      </c>
      <c r="B36273" t="s">
        <v>36044</v>
      </c>
    </row>
    <row r="36274" spans="1:2" x14ac:dyDescent="0.45">
      <c r="A36274">
        <v>10005657</v>
      </c>
      <c r="B36274" t="s">
        <v>36045</v>
      </c>
    </row>
    <row r="36275" spans="1:2" x14ac:dyDescent="0.45">
      <c r="A36275">
        <v>10048066</v>
      </c>
      <c r="B36275" t="s">
        <v>36046</v>
      </c>
    </row>
    <row r="36276" spans="1:2" x14ac:dyDescent="0.45">
      <c r="A36276">
        <v>10006482</v>
      </c>
      <c r="B36276" t="s">
        <v>36047</v>
      </c>
    </row>
    <row r="36277" spans="1:2" x14ac:dyDescent="0.45">
      <c r="A36277">
        <v>10009660</v>
      </c>
      <c r="B36277" t="s">
        <v>36048</v>
      </c>
    </row>
    <row r="36278" spans="1:2" x14ac:dyDescent="0.45">
      <c r="A36278">
        <v>10064487</v>
      </c>
      <c r="B36278" t="s">
        <v>36049</v>
      </c>
    </row>
    <row r="36279" spans="1:2" x14ac:dyDescent="0.45">
      <c r="A36279">
        <v>10039405</v>
      </c>
      <c r="B36279" t="s">
        <v>36050</v>
      </c>
    </row>
    <row r="36280" spans="1:2" x14ac:dyDescent="0.45">
      <c r="A36280">
        <v>10090142</v>
      </c>
      <c r="B36280" t="s">
        <v>36051</v>
      </c>
    </row>
    <row r="36281" spans="1:2" x14ac:dyDescent="0.45">
      <c r="A36281">
        <v>10053082</v>
      </c>
      <c r="B36281" t="s">
        <v>36052</v>
      </c>
    </row>
    <row r="36282" spans="1:2" x14ac:dyDescent="0.45">
      <c r="A36282">
        <v>10024931</v>
      </c>
      <c r="B36282" t="s">
        <v>36053</v>
      </c>
    </row>
    <row r="36283" spans="1:2" x14ac:dyDescent="0.45">
      <c r="A36283">
        <v>10039397</v>
      </c>
      <c r="B36283" t="s">
        <v>32887</v>
      </c>
    </row>
    <row r="36284" spans="1:2" x14ac:dyDescent="0.45">
      <c r="A36284">
        <v>10074493</v>
      </c>
      <c r="B36284" t="s">
        <v>36054</v>
      </c>
    </row>
    <row r="36285" spans="1:2" x14ac:dyDescent="0.45">
      <c r="A36285">
        <v>10024973</v>
      </c>
      <c r="B36285" t="s">
        <v>36055</v>
      </c>
    </row>
    <row r="36286" spans="1:2" x14ac:dyDescent="0.45">
      <c r="A36286">
        <v>10024351</v>
      </c>
      <c r="B36286" t="s">
        <v>36056</v>
      </c>
    </row>
    <row r="36287" spans="1:2" x14ac:dyDescent="0.45">
      <c r="A36287">
        <v>10022061</v>
      </c>
      <c r="B36287" t="s">
        <v>36057</v>
      </c>
    </row>
    <row r="36288" spans="1:2" x14ac:dyDescent="0.45">
      <c r="A36288">
        <v>10051929</v>
      </c>
      <c r="B36288" t="s">
        <v>36058</v>
      </c>
    </row>
    <row r="36289" spans="1:2" x14ac:dyDescent="0.45">
      <c r="A36289">
        <v>10033649</v>
      </c>
      <c r="B36289" t="s">
        <v>36059</v>
      </c>
    </row>
    <row r="36290" spans="1:2" x14ac:dyDescent="0.45">
      <c r="A36290">
        <v>10064958</v>
      </c>
      <c r="B36290" t="s">
        <v>36060</v>
      </c>
    </row>
    <row r="36291" spans="1:2" x14ac:dyDescent="0.45">
      <c r="A36291">
        <v>10006031</v>
      </c>
      <c r="B36291" t="s">
        <v>36061</v>
      </c>
    </row>
    <row r="36292" spans="1:2" x14ac:dyDescent="0.45">
      <c r="A36292">
        <v>10000574</v>
      </c>
      <c r="B36292" t="s">
        <v>36062</v>
      </c>
    </row>
    <row r="36293" spans="1:2" x14ac:dyDescent="0.45">
      <c r="A36293">
        <v>10069964</v>
      </c>
      <c r="B36293" t="s">
        <v>19709</v>
      </c>
    </row>
    <row r="36294" spans="1:2" x14ac:dyDescent="0.45">
      <c r="A36294">
        <v>10091913</v>
      </c>
      <c r="B36294" t="s">
        <v>36063</v>
      </c>
    </row>
    <row r="36295" spans="1:2" x14ac:dyDescent="0.45">
      <c r="A36295">
        <v>10024077</v>
      </c>
      <c r="B36295" t="s">
        <v>36064</v>
      </c>
    </row>
    <row r="36296" spans="1:2" x14ac:dyDescent="0.45">
      <c r="A36296">
        <v>10083697</v>
      </c>
      <c r="B36296" t="s">
        <v>36065</v>
      </c>
    </row>
    <row r="36297" spans="1:2" x14ac:dyDescent="0.45">
      <c r="A36297">
        <v>10076617</v>
      </c>
      <c r="B36297" t="s">
        <v>36066</v>
      </c>
    </row>
    <row r="36298" spans="1:2" x14ac:dyDescent="0.45">
      <c r="A36298">
        <v>10019120</v>
      </c>
      <c r="B36298" t="s">
        <v>36067</v>
      </c>
    </row>
    <row r="36299" spans="1:2" x14ac:dyDescent="0.45">
      <c r="A36299">
        <v>10056692</v>
      </c>
      <c r="B36299" t="s">
        <v>36068</v>
      </c>
    </row>
    <row r="36300" spans="1:2" x14ac:dyDescent="0.45">
      <c r="A36300">
        <v>10043717</v>
      </c>
      <c r="B36300" t="s">
        <v>36069</v>
      </c>
    </row>
    <row r="36301" spans="1:2" x14ac:dyDescent="0.45">
      <c r="A36301">
        <v>10015842</v>
      </c>
      <c r="B36301" t="s">
        <v>36070</v>
      </c>
    </row>
    <row r="36302" spans="1:2" x14ac:dyDescent="0.45">
      <c r="A36302">
        <v>10012487</v>
      </c>
      <c r="B36302" t="s">
        <v>36071</v>
      </c>
    </row>
    <row r="36303" spans="1:2" x14ac:dyDescent="0.45">
      <c r="A36303">
        <v>10073751</v>
      </c>
      <c r="B36303" t="s">
        <v>36072</v>
      </c>
    </row>
    <row r="36304" spans="1:2" x14ac:dyDescent="0.45">
      <c r="A36304">
        <v>10017305</v>
      </c>
      <c r="B36304" t="s">
        <v>36073</v>
      </c>
    </row>
    <row r="36305" spans="1:2" x14ac:dyDescent="0.45">
      <c r="A36305">
        <v>90001037</v>
      </c>
      <c r="B36305" t="s">
        <v>36074</v>
      </c>
    </row>
    <row r="36306" spans="1:2" x14ac:dyDescent="0.45">
      <c r="A36306">
        <v>10007085</v>
      </c>
      <c r="B36306" t="s">
        <v>36075</v>
      </c>
    </row>
    <row r="36307" spans="1:2" x14ac:dyDescent="0.45">
      <c r="A36307">
        <v>10073746</v>
      </c>
      <c r="B36307" t="s">
        <v>36076</v>
      </c>
    </row>
    <row r="36308" spans="1:2" x14ac:dyDescent="0.45">
      <c r="A36308">
        <v>10076809</v>
      </c>
      <c r="B36308" t="s">
        <v>23354</v>
      </c>
    </row>
    <row r="36309" spans="1:2" x14ac:dyDescent="0.45">
      <c r="A36309">
        <v>10053648</v>
      </c>
      <c r="B36309" t="s">
        <v>36077</v>
      </c>
    </row>
    <row r="36310" spans="1:2" x14ac:dyDescent="0.45">
      <c r="A36310">
        <v>10073586</v>
      </c>
      <c r="B36310" t="s">
        <v>36078</v>
      </c>
    </row>
    <row r="36311" spans="1:2" x14ac:dyDescent="0.45">
      <c r="A36311">
        <v>10026347</v>
      </c>
      <c r="B36311" t="s">
        <v>36079</v>
      </c>
    </row>
    <row r="36312" spans="1:2" x14ac:dyDescent="0.45">
      <c r="A36312">
        <v>10057752</v>
      </c>
      <c r="B36312" t="s">
        <v>36080</v>
      </c>
    </row>
    <row r="36313" spans="1:2" x14ac:dyDescent="0.45">
      <c r="A36313">
        <v>10002919</v>
      </c>
      <c r="B36313" t="s">
        <v>36081</v>
      </c>
    </row>
    <row r="36314" spans="1:2" x14ac:dyDescent="0.45">
      <c r="A36314">
        <v>10039638</v>
      </c>
      <c r="B36314" t="s">
        <v>36082</v>
      </c>
    </row>
    <row r="36315" spans="1:2" x14ac:dyDescent="0.45">
      <c r="A36315">
        <v>10022213</v>
      </c>
      <c r="B36315" t="s">
        <v>36083</v>
      </c>
    </row>
    <row r="36316" spans="1:2" x14ac:dyDescent="0.45">
      <c r="A36316">
        <v>10002455</v>
      </c>
      <c r="B36316" t="s">
        <v>36084</v>
      </c>
    </row>
    <row r="36317" spans="1:2" x14ac:dyDescent="0.45">
      <c r="A36317">
        <v>10070861</v>
      </c>
      <c r="B36317" t="s">
        <v>36085</v>
      </c>
    </row>
    <row r="36318" spans="1:2" x14ac:dyDescent="0.45">
      <c r="A36318">
        <v>10009655</v>
      </c>
      <c r="B36318" t="s">
        <v>36086</v>
      </c>
    </row>
    <row r="36319" spans="1:2" x14ac:dyDescent="0.45">
      <c r="A36319">
        <v>10026604</v>
      </c>
      <c r="B36319" t="s">
        <v>36087</v>
      </c>
    </row>
    <row r="36320" spans="1:2" x14ac:dyDescent="0.45">
      <c r="A36320">
        <v>10041162</v>
      </c>
      <c r="B36320" t="s">
        <v>36088</v>
      </c>
    </row>
    <row r="36321" spans="1:2" x14ac:dyDescent="0.45">
      <c r="A36321">
        <v>10020301</v>
      </c>
      <c r="B36321" t="s">
        <v>36089</v>
      </c>
    </row>
    <row r="36322" spans="1:2" x14ac:dyDescent="0.45">
      <c r="A36322">
        <v>10021946</v>
      </c>
      <c r="B36322" t="s">
        <v>36090</v>
      </c>
    </row>
    <row r="36323" spans="1:2" x14ac:dyDescent="0.45">
      <c r="A36323">
        <v>10056867</v>
      </c>
      <c r="B36323" t="s">
        <v>36091</v>
      </c>
    </row>
    <row r="36324" spans="1:2" x14ac:dyDescent="0.45">
      <c r="A36324">
        <v>10052271</v>
      </c>
      <c r="B36324" t="s">
        <v>36092</v>
      </c>
    </row>
    <row r="36325" spans="1:2" x14ac:dyDescent="0.45">
      <c r="A36325">
        <v>10082526</v>
      </c>
      <c r="B36325" t="s">
        <v>36093</v>
      </c>
    </row>
    <row r="36326" spans="1:2" x14ac:dyDescent="0.45">
      <c r="A36326">
        <v>10013073</v>
      </c>
      <c r="B36326" t="s">
        <v>36094</v>
      </c>
    </row>
    <row r="36327" spans="1:2" x14ac:dyDescent="0.45">
      <c r="A36327">
        <v>10015877</v>
      </c>
      <c r="B36327" t="s">
        <v>28050</v>
      </c>
    </row>
    <row r="36328" spans="1:2" x14ac:dyDescent="0.45">
      <c r="A36328">
        <v>10057670</v>
      </c>
      <c r="B36328" t="s">
        <v>36095</v>
      </c>
    </row>
    <row r="36329" spans="1:2" x14ac:dyDescent="0.45">
      <c r="A36329">
        <v>10013659</v>
      </c>
      <c r="B36329" t="s">
        <v>36096</v>
      </c>
    </row>
    <row r="36330" spans="1:2" x14ac:dyDescent="0.45">
      <c r="A36330">
        <v>10032254</v>
      </c>
      <c r="B36330" t="s">
        <v>36097</v>
      </c>
    </row>
    <row r="36331" spans="1:2" x14ac:dyDescent="0.45">
      <c r="A36331">
        <v>10017209</v>
      </c>
      <c r="B36331" t="s">
        <v>36098</v>
      </c>
    </row>
    <row r="36332" spans="1:2" x14ac:dyDescent="0.45">
      <c r="A36332">
        <v>10043673</v>
      </c>
      <c r="B36332" t="s">
        <v>36099</v>
      </c>
    </row>
    <row r="36333" spans="1:2" x14ac:dyDescent="0.45">
      <c r="A36333">
        <v>10082587</v>
      </c>
      <c r="B36333" t="s">
        <v>36100</v>
      </c>
    </row>
    <row r="36334" spans="1:2" x14ac:dyDescent="0.45">
      <c r="A36334">
        <v>10015916</v>
      </c>
      <c r="B36334" t="s">
        <v>36101</v>
      </c>
    </row>
    <row r="36335" spans="1:2" x14ac:dyDescent="0.45">
      <c r="A36335">
        <v>10007903</v>
      </c>
      <c r="B36335" t="s">
        <v>36102</v>
      </c>
    </row>
    <row r="36336" spans="1:2" x14ac:dyDescent="0.45">
      <c r="A36336">
        <v>10003458</v>
      </c>
      <c r="B36336" t="s">
        <v>36103</v>
      </c>
    </row>
    <row r="36337" spans="1:2" x14ac:dyDescent="0.45">
      <c r="A36337">
        <v>10013272</v>
      </c>
      <c r="B36337" t="s">
        <v>36104</v>
      </c>
    </row>
    <row r="36338" spans="1:2" x14ac:dyDescent="0.45">
      <c r="A36338">
        <v>10046682</v>
      </c>
      <c r="B36338" t="s">
        <v>36105</v>
      </c>
    </row>
    <row r="36339" spans="1:2" x14ac:dyDescent="0.45">
      <c r="A36339">
        <v>10019191</v>
      </c>
      <c r="B36339" t="s">
        <v>36106</v>
      </c>
    </row>
    <row r="36340" spans="1:2" x14ac:dyDescent="0.45">
      <c r="A36340">
        <v>10031018</v>
      </c>
      <c r="B36340" t="s">
        <v>36107</v>
      </c>
    </row>
    <row r="36341" spans="1:2" x14ac:dyDescent="0.45">
      <c r="A36341">
        <v>10074292</v>
      </c>
      <c r="B36341" t="s">
        <v>32914</v>
      </c>
    </row>
    <row r="36342" spans="1:2" x14ac:dyDescent="0.45">
      <c r="A36342">
        <v>10013311</v>
      </c>
      <c r="B36342" t="s">
        <v>36108</v>
      </c>
    </row>
    <row r="36343" spans="1:2" x14ac:dyDescent="0.45">
      <c r="A36343">
        <v>10079614</v>
      </c>
      <c r="B36343" t="s">
        <v>36109</v>
      </c>
    </row>
    <row r="36344" spans="1:2" x14ac:dyDescent="0.45">
      <c r="A36344">
        <v>10050342</v>
      </c>
      <c r="B36344" t="s">
        <v>36110</v>
      </c>
    </row>
    <row r="36345" spans="1:2" x14ac:dyDescent="0.45">
      <c r="A36345">
        <v>10048742</v>
      </c>
      <c r="B36345" t="s">
        <v>36111</v>
      </c>
    </row>
    <row r="36346" spans="1:2" x14ac:dyDescent="0.45">
      <c r="A36346">
        <v>10002491</v>
      </c>
      <c r="B36346" t="s">
        <v>36112</v>
      </c>
    </row>
    <row r="36347" spans="1:2" x14ac:dyDescent="0.45">
      <c r="A36347">
        <v>10004929</v>
      </c>
      <c r="B36347" t="s">
        <v>36113</v>
      </c>
    </row>
    <row r="36348" spans="1:2" x14ac:dyDescent="0.45">
      <c r="A36348">
        <v>10044315</v>
      </c>
      <c r="B36348" t="s">
        <v>36114</v>
      </c>
    </row>
    <row r="36349" spans="1:2" x14ac:dyDescent="0.45">
      <c r="A36349">
        <v>10002110</v>
      </c>
      <c r="B36349" t="s">
        <v>36115</v>
      </c>
    </row>
    <row r="36350" spans="1:2" x14ac:dyDescent="0.45">
      <c r="A36350">
        <v>10009230</v>
      </c>
      <c r="B36350" t="s">
        <v>36116</v>
      </c>
    </row>
    <row r="36351" spans="1:2" x14ac:dyDescent="0.45">
      <c r="A36351">
        <v>10057862</v>
      </c>
      <c r="B36351" t="s">
        <v>36117</v>
      </c>
    </row>
    <row r="36352" spans="1:2" x14ac:dyDescent="0.45">
      <c r="A36352">
        <v>10017443</v>
      </c>
      <c r="B36352" t="s">
        <v>36118</v>
      </c>
    </row>
    <row r="36353" spans="1:2" x14ac:dyDescent="0.45">
      <c r="A36353">
        <v>10053725</v>
      </c>
      <c r="B36353" t="s">
        <v>36119</v>
      </c>
    </row>
    <row r="36354" spans="1:2" x14ac:dyDescent="0.45">
      <c r="A36354">
        <v>10081740</v>
      </c>
      <c r="B36354" t="s">
        <v>36120</v>
      </c>
    </row>
    <row r="36355" spans="1:2" x14ac:dyDescent="0.45">
      <c r="A36355">
        <v>10061634</v>
      </c>
      <c r="B36355" t="s">
        <v>36121</v>
      </c>
    </row>
    <row r="36356" spans="1:2" x14ac:dyDescent="0.45">
      <c r="A36356">
        <v>10069526</v>
      </c>
      <c r="B36356" t="s">
        <v>36122</v>
      </c>
    </row>
    <row r="36357" spans="1:2" x14ac:dyDescent="0.45">
      <c r="A36357">
        <v>10062964</v>
      </c>
      <c r="B36357" t="s">
        <v>36123</v>
      </c>
    </row>
    <row r="36358" spans="1:2" x14ac:dyDescent="0.45">
      <c r="A36358">
        <v>10068031</v>
      </c>
      <c r="B36358" t="s">
        <v>36124</v>
      </c>
    </row>
    <row r="36359" spans="1:2" x14ac:dyDescent="0.45">
      <c r="A36359">
        <v>10037627</v>
      </c>
      <c r="B36359" t="s">
        <v>36125</v>
      </c>
    </row>
    <row r="36360" spans="1:2" x14ac:dyDescent="0.45">
      <c r="A36360">
        <v>10029963</v>
      </c>
      <c r="B36360" t="s">
        <v>36126</v>
      </c>
    </row>
    <row r="36361" spans="1:2" x14ac:dyDescent="0.45">
      <c r="A36361">
        <v>10032029</v>
      </c>
      <c r="B36361" t="s">
        <v>36127</v>
      </c>
    </row>
    <row r="36362" spans="1:2" x14ac:dyDescent="0.45">
      <c r="A36362">
        <v>10070515</v>
      </c>
      <c r="B36362" t="s">
        <v>36128</v>
      </c>
    </row>
    <row r="36363" spans="1:2" x14ac:dyDescent="0.45">
      <c r="A36363">
        <v>10017082</v>
      </c>
      <c r="B36363" t="s">
        <v>36129</v>
      </c>
    </row>
    <row r="36364" spans="1:2" x14ac:dyDescent="0.45">
      <c r="A36364">
        <v>10085605</v>
      </c>
      <c r="B36364" t="s">
        <v>36130</v>
      </c>
    </row>
    <row r="36365" spans="1:2" x14ac:dyDescent="0.45">
      <c r="A36365">
        <v>10045391</v>
      </c>
      <c r="B36365" t="s">
        <v>36131</v>
      </c>
    </row>
    <row r="36366" spans="1:2" x14ac:dyDescent="0.45">
      <c r="A36366">
        <v>10002424</v>
      </c>
      <c r="B36366" t="s">
        <v>36132</v>
      </c>
    </row>
    <row r="36367" spans="1:2" x14ac:dyDescent="0.45">
      <c r="A36367">
        <v>10023468</v>
      </c>
      <c r="B36367" t="s">
        <v>36133</v>
      </c>
    </row>
    <row r="36368" spans="1:2" x14ac:dyDescent="0.45">
      <c r="A36368">
        <v>10073000</v>
      </c>
      <c r="B36368" t="s">
        <v>36134</v>
      </c>
    </row>
    <row r="36369" spans="1:2" x14ac:dyDescent="0.45">
      <c r="A36369">
        <v>10074013</v>
      </c>
      <c r="B36369" t="s">
        <v>36135</v>
      </c>
    </row>
    <row r="36370" spans="1:2" x14ac:dyDescent="0.45">
      <c r="A36370">
        <v>10075830</v>
      </c>
      <c r="B36370" t="s">
        <v>36136</v>
      </c>
    </row>
    <row r="36371" spans="1:2" x14ac:dyDescent="0.45">
      <c r="A36371">
        <v>10061325</v>
      </c>
      <c r="B36371" t="s">
        <v>36137</v>
      </c>
    </row>
    <row r="36372" spans="1:2" x14ac:dyDescent="0.45">
      <c r="A36372">
        <v>10081176</v>
      </c>
      <c r="B36372" t="s">
        <v>36138</v>
      </c>
    </row>
    <row r="36373" spans="1:2" x14ac:dyDescent="0.45">
      <c r="A36373">
        <v>10051802</v>
      </c>
      <c r="B36373" t="s">
        <v>36139</v>
      </c>
    </row>
    <row r="36374" spans="1:2" x14ac:dyDescent="0.45">
      <c r="A36374">
        <v>10008097</v>
      </c>
      <c r="B36374" t="s">
        <v>36140</v>
      </c>
    </row>
    <row r="36375" spans="1:2" x14ac:dyDescent="0.45">
      <c r="A36375">
        <v>10006376</v>
      </c>
      <c r="B36375" t="s">
        <v>36141</v>
      </c>
    </row>
    <row r="36376" spans="1:2" x14ac:dyDescent="0.45">
      <c r="A36376">
        <v>10010703</v>
      </c>
      <c r="B36376" t="s">
        <v>36142</v>
      </c>
    </row>
    <row r="36377" spans="1:2" x14ac:dyDescent="0.45">
      <c r="A36377">
        <v>10046696</v>
      </c>
      <c r="B36377" t="s">
        <v>36143</v>
      </c>
    </row>
    <row r="36378" spans="1:2" x14ac:dyDescent="0.45">
      <c r="A36378">
        <v>10022486</v>
      </c>
      <c r="B36378" t="s">
        <v>36144</v>
      </c>
    </row>
    <row r="36379" spans="1:2" x14ac:dyDescent="0.45">
      <c r="A36379">
        <v>10078161</v>
      </c>
      <c r="B36379" t="s">
        <v>25936</v>
      </c>
    </row>
    <row r="36380" spans="1:2" x14ac:dyDescent="0.45">
      <c r="A36380">
        <v>10024339</v>
      </c>
      <c r="B36380" t="s">
        <v>36145</v>
      </c>
    </row>
    <row r="36381" spans="1:2" x14ac:dyDescent="0.45">
      <c r="A36381">
        <v>10013117</v>
      </c>
      <c r="B36381" t="s">
        <v>36146</v>
      </c>
    </row>
    <row r="36382" spans="1:2" x14ac:dyDescent="0.45">
      <c r="A36382">
        <v>10045257</v>
      </c>
      <c r="B36382" t="s">
        <v>36147</v>
      </c>
    </row>
    <row r="36383" spans="1:2" x14ac:dyDescent="0.45">
      <c r="A36383">
        <v>10063754</v>
      </c>
      <c r="B36383" t="s">
        <v>36148</v>
      </c>
    </row>
    <row r="36384" spans="1:2" x14ac:dyDescent="0.45">
      <c r="A36384">
        <v>10075365</v>
      </c>
      <c r="B36384" t="s">
        <v>36149</v>
      </c>
    </row>
    <row r="36385" spans="1:2" x14ac:dyDescent="0.45">
      <c r="A36385">
        <v>10092557</v>
      </c>
      <c r="B36385" t="s">
        <v>36150</v>
      </c>
    </row>
    <row r="36386" spans="1:2" x14ac:dyDescent="0.45">
      <c r="A36386">
        <v>10073541</v>
      </c>
      <c r="B36386" t="s">
        <v>36151</v>
      </c>
    </row>
    <row r="36387" spans="1:2" x14ac:dyDescent="0.45">
      <c r="A36387">
        <v>10091385</v>
      </c>
      <c r="B36387" t="s">
        <v>36152</v>
      </c>
    </row>
    <row r="36388" spans="1:2" x14ac:dyDescent="0.45">
      <c r="A36388">
        <v>10027841</v>
      </c>
      <c r="B36388" t="s">
        <v>36153</v>
      </c>
    </row>
    <row r="36389" spans="1:2" x14ac:dyDescent="0.45">
      <c r="A36389">
        <v>10057050</v>
      </c>
      <c r="B36389" t="s">
        <v>36154</v>
      </c>
    </row>
    <row r="36390" spans="1:2" x14ac:dyDescent="0.45">
      <c r="A36390">
        <v>10057211</v>
      </c>
      <c r="B36390" t="s">
        <v>36155</v>
      </c>
    </row>
    <row r="36391" spans="1:2" x14ac:dyDescent="0.45">
      <c r="A36391">
        <v>10033642</v>
      </c>
      <c r="B36391" t="s">
        <v>36156</v>
      </c>
    </row>
    <row r="36392" spans="1:2" x14ac:dyDescent="0.45">
      <c r="A36392">
        <v>10018071</v>
      </c>
      <c r="B36392" t="s">
        <v>36157</v>
      </c>
    </row>
    <row r="36393" spans="1:2" x14ac:dyDescent="0.45">
      <c r="A36393">
        <v>10044092</v>
      </c>
      <c r="B36393" t="s">
        <v>36158</v>
      </c>
    </row>
    <row r="36394" spans="1:2" x14ac:dyDescent="0.45">
      <c r="A36394">
        <v>10002428</v>
      </c>
      <c r="B36394" t="s">
        <v>36159</v>
      </c>
    </row>
    <row r="36395" spans="1:2" x14ac:dyDescent="0.45">
      <c r="A36395">
        <v>10006924</v>
      </c>
      <c r="B36395" t="s">
        <v>36160</v>
      </c>
    </row>
    <row r="36396" spans="1:2" x14ac:dyDescent="0.45">
      <c r="A36396">
        <v>10007519</v>
      </c>
      <c r="B36396" t="s">
        <v>21056</v>
      </c>
    </row>
    <row r="36397" spans="1:2" x14ac:dyDescent="0.45">
      <c r="A36397">
        <v>10086836</v>
      </c>
      <c r="B36397" t="s">
        <v>36161</v>
      </c>
    </row>
    <row r="36398" spans="1:2" x14ac:dyDescent="0.45">
      <c r="A36398">
        <v>10071897</v>
      </c>
      <c r="B36398" t="s">
        <v>36162</v>
      </c>
    </row>
    <row r="36399" spans="1:2" x14ac:dyDescent="0.45">
      <c r="A36399">
        <v>10032860</v>
      </c>
      <c r="B36399" t="s">
        <v>36163</v>
      </c>
    </row>
    <row r="36400" spans="1:2" x14ac:dyDescent="0.45">
      <c r="A36400">
        <v>10043073</v>
      </c>
      <c r="B36400" t="s">
        <v>36164</v>
      </c>
    </row>
    <row r="36401" spans="1:2" x14ac:dyDescent="0.45">
      <c r="A36401">
        <v>10016586</v>
      </c>
      <c r="B36401" t="s">
        <v>36165</v>
      </c>
    </row>
    <row r="36402" spans="1:2" x14ac:dyDescent="0.45">
      <c r="A36402">
        <v>10017010</v>
      </c>
      <c r="B36402" t="s">
        <v>36166</v>
      </c>
    </row>
    <row r="36403" spans="1:2" x14ac:dyDescent="0.45">
      <c r="A36403">
        <v>10075261</v>
      </c>
      <c r="B36403" t="s">
        <v>36167</v>
      </c>
    </row>
    <row r="36404" spans="1:2" x14ac:dyDescent="0.45">
      <c r="A36404">
        <v>10008858</v>
      </c>
      <c r="B36404" t="s">
        <v>36168</v>
      </c>
    </row>
    <row r="36405" spans="1:2" x14ac:dyDescent="0.45">
      <c r="A36405">
        <v>10064802</v>
      </c>
      <c r="B36405" t="s">
        <v>36169</v>
      </c>
    </row>
    <row r="36406" spans="1:2" x14ac:dyDescent="0.45">
      <c r="A36406">
        <v>10004727</v>
      </c>
      <c r="B36406" t="s">
        <v>36170</v>
      </c>
    </row>
    <row r="36407" spans="1:2" x14ac:dyDescent="0.45">
      <c r="A36407">
        <v>10076694</v>
      </c>
      <c r="B36407" t="s">
        <v>36171</v>
      </c>
    </row>
    <row r="36408" spans="1:2" x14ac:dyDescent="0.45">
      <c r="A36408">
        <v>10057247</v>
      </c>
      <c r="B36408" t="s">
        <v>36172</v>
      </c>
    </row>
    <row r="36409" spans="1:2" x14ac:dyDescent="0.45">
      <c r="A36409">
        <v>10034427</v>
      </c>
      <c r="B36409" t="s">
        <v>36173</v>
      </c>
    </row>
    <row r="36410" spans="1:2" x14ac:dyDescent="0.45">
      <c r="A36410">
        <v>10000706</v>
      </c>
      <c r="B36410" t="s">
        <v>36174</v>
      </c>
    </row>
    <row r="36411" spans="1:2" x14ac:dyDescent="0.45">
      <c r="A36411">
        <v>10085622</v>
      </c>
      <c r="B36411" t="s">
        <v>36175</v>
      </c>
    </row>
    <row r="36412" spans="1:2" x14ac:dyDescent="0.45">
      <c r="A36412">
        <v>10002907</v>
      </c>
      <c r="B36412" t="s">
        <v>36176</v>
      </c>
    </row>
    <row r="36413" spans="1:2" x14ac:dyDescent="0.45">
      <c r="A36413">
        <v>10043245</v>
      </c>
      <c r="B36413" t="s">
        <v>36177</v>
      </c>
    </row>
    <row r="36414" spans="1:2" x14ac:dyDescent="0.45">
      <c r="A36414">
        <v>10046139</v>
      </c>
      <c r="B36414" t="s">
        <v>36178</v>
      </c>
    </row>
    <row r="36415" spans="1:2" x14ac:dyDescent="0.45">
      <c r="A36415">
        <v>10034811</v>
      </c>
      <c r="B36415" t="s">
        <v>21504</v>
      </c>
    </row>
    <row r="36416" spans="1:2" x14ac:dyDescent="0.45">
      <c r="A36416">
        <v>10051688</v>
      </c>
      <c r="B36416" t="s">
        <v>36179</v>
      </c>
    </row>
    <row r="36417" spans="1:2" x14ac:dyDescent="0.45">
      <c r="A36417">
        <v>10024136</v>
      </c>
      <c r="B36417" t="s">
        <v>36180</v>
      </c>
    </row>
    <row r="36418" spans="1:2" x14ac:dyDescent="0.45">
      <c r="A36418">
        <v>10077539</v>
      </c>
      <c r="B36418" t="s">
        <v>36181</v>
      </c>
    </row>
    <row r="36419" spans="1:2" x14ac:dyDescent="0.45">
      <c r="A36419">
        <v>10085152</v>
      </c>
      <c r="B36419" t="s">
        <v>36182</v>
      </c>
    </row>
    <row r="36420" spans="1:2" x14ac:dyDescent="0.45">
      <c r="A36420">
        <v>10021049</v>
      </c>
      <c r="B36420" t="s">
        <v>36183</v>
      </c>
    </row>
    <row r="36421" spans="1:2" x14ac:dyDescent="0.45">
      <c r="A36421">
        <v>10029320</v>
      </c>
      <c r="B36421" t="s">
        <v>36184</v>
      </c>
    </row>
    <row r="36422" spans="1:2" x14ac:dyDescent="0.45">
      <c r="A36422">
        <v>10039981</v>
      </c>
      <c r="B36422" t="s">
        <v>36185</v>
      </c>
    </row>
    <row r="36423" spans="1:2" x14ac:dyDescent="0.45">
      <c r="A36423">
        <v>10089522</v>
      </c>
      <c r="B36423" t="s">
        <v>36186</v>
      </c>
    </row>
    <row r="36424" spans="1:2" x14ac:dyDescent="0.45">
      <c r="A36424">
        <v>10015196</v>
      </c>
      <c r="B36424" t="s">
        <v>36187</v>
      </c>
    </row>
    <row r="36425" spans="1:2" x14ac:dyDescent="0.45">
      <c r="A36425">
        <v>10000651</v>
      </c>
      <c r="B36425" t="s">
        <v>36188</v>
      </c>
    </row>
    <row r="36426" spans="1:2" x14ac:dyDescent="0.45">
      <c r="A36426">
        <v>10029664</v>
      </c>
      <c r="B36426" t="s">
        <v>36189</v>
      </c>
    </row>
    <row r="36427" spans="1:2" x14ac:dyDescent="0.45">
      <c r="A36427">
        <v>10076861</v>
      </c>
      <c r="B36427" t="s">
        <v>36190</v>
      </c>
    </row>
    <row r="36428" spans="1:2" x14ac:dyDescent="0.45">
      <c r="A36428">
        <v>10089448</v>
      </c>
      <c r="B36428" t="s">
        <v>36191</v>
      </c>
    </row>
    <row r="36429" spans="1:2" x14ac:dyDescent="0.45">
      <c r="A36429">
        <v>10022712</v>
      </c>
      <c r="B36429" t="s">
        <v>36192</v>
      </c>
    </row>
    <row r="36430" spans="1:2" x14ac:dyDescent="0.45">
      <c r="A36430">
        <v>10069144</v>
      </c>
      <c r="B36430" t="s">
        <v>36193</v>
      </c>
    </row>
    <row r="36431" spans="1:2" x14ac:dyDescent="0.45">
      <c r="A36431">
        <v>10077389</v>
      </c>
      <c r="B36431" t="s">
        <v>36194</v>
      </c>
    </row>
    <row r="36432" spans="1:2" x14ac:dyDescent="0.45">
      <c r="A36432">
        <v>10025044</v>
      </c>
      <c r="B36432" t="s">
        <v>36195</v>
      </c>
    </row>
    <row r="36433" spans="1:2" x14ac:dyDescent="0.45">
      <c r="A36433">
        <v>10083303</v>
      </c>
      <c r="B36433" t="s">
        <v>36196</v>
      </c>
    </row>
    <row r="36434" spans="1:2" x14ac:dyDescent="0.45">
      <c r="A36434">
        <v>10039304</v>
      </c>
      <c r="B36434" t="s">
        <v>36197</v>
      </c>
    </row>
    <row r="36435" spans="1:2" x14ac:dyDescent="0.45">
      <c r="A36435">
        <v>10017614</v>
      </c>
      <c r="B36435" t="s">
        <v>36198</v>
      </c>
    </row>
    <row r="36436" spans="1:2" x14ac:dyDescent="0.45">
      <c r="A36436">
        <v>10017856</v>
      </c>
      <c r="B36436" t="s">
        <v>36199</v>
      </c>
    </row>
    <row r="36437" spans="1:2" x14ac:dyDescent="0.45">
      <c r="A36437">
        <v>10002927</v>
      </c>
      <c r="B36437" t="s">
        <v>36200</v>
      </c>
    </row>
    <row r="36438" spans="1:2" x14ac:dyDescent="0.45">
      <c r="A36438">
        <v>10038092</v>
      </c>
      <c r="B36438" t="s">
        <v>36201</v>
      </c>
    </row>
    <row r="36439" spans="1:2" x14ac:dyDescent="0.45">
      <c r="A36439">
        <v>10079180</v>
      </c>
      <c r="B36439" t="s">
        <v>36202</v>
      </c>
    </row>
    <row r="36440" spans="1:2" x14ac:dyDescent="0.45">
      <c r="A36440">
        <v>10083121</v>
      </c>
      <c r="B36440" t="s">
        <v>36203</v>
      </c>
    </row>
    <row r="36441" spans="1:2" x14ac:dyDescent="0.45">
      <c r="A36441">
        <v>10066454</v>
      </c>
      <c r="B36441" t="s">
        <v>36204</v>
      </c>
    </row>
    <row r="36442" spans="1:2" x14ac:dyDescent="0.45">
      <c r="A36442">
        <v>10063412</v>
      </c>
      <c r="B36442" t="s">
        <v>36205</v>
      </c>
    </row>
    <row r="36443" spans="1:2" x14ac:dyDescent="0.45">
      <c r="A36443">
        <v>10036708</v>
      </c>
      <c r="B36443" t="s">
        <v>36206</v>
      </c>
    </row>
    <row r="36444" spans="1:2" x14ac:dyDescent="0.45">
      <c r="A36444">
        <v>10055524</v>
      </c>
      <c r="B36444" t="s">
        <v>36207</v>
      </c>
    </row>
    <row r="36445" spans="1:2" x14ac:dyDescent="0.45">
      <c r="A36445">
        <v>10076829</v>
      </c>
      <c r="B36445" t="s">
        <v>36208</v>
      </c>
    </row>
    <row r="36446" spans="1:2" x14ac:dyDescent="0.45">
      <c r="A36446">
        <v>10047783</v>
      </c>
      <c r="B36446" t="s">
        <v>36209</v>
      </c>
    </row>
    <row r="36447" spans="1:2" x14ac:dyDescent="0.45">
      <c r="A36447">
        <v>10076255</v>
      </c>
      <c r="B36447" t="s">
        <v>36210</v>
      </c>
    </row>
    <row r="36448" spans="1:2" x14ac:dyDescent="0.45">
      <c r="A36448">
        <v>10016456</v>
      </c>
      <c r="B36448" t="s">
        <v>36211</v>
      </c>
    </row>
    <row r="36449" spans="1:2" x14ac:dyDescent="0.45">
      <c r="A36449">
        <v>10006730</v>
      </c>
      <c r="B36449" t="s">
        <v>23037</v>
      </c>
    </row>
    <row r="36450" spans="1:2" x14ac:dyDescent="0.45">
      <c r="A36450">
        <v>10029529</v>
      </c>
      <c r="B36450" t="s">
        <v>36212</v>
      </c>
    </row>
    <row r="36451" spans="1:2" x14ac:dyDescent="0.45">
      <c r="A36451">
        <v>10077542</v>
      </c>
      <c r="B36451" t="s">
        <v>36213</v>
      </c>
    </row>
    <row r="36452" spans="1:2" x14ac:dyDescent="0.45">
      <c r="A36452">
        <v>10004817</v>
      </c>
      <c r="B36452" t="s">
        <v>36214</v>
      </c>
    </row>
    <row r="36453" spans="1:2" x14ac:dyDescent="0.45">
      <c r="A36453">
        <v>10041766</v>
      </c>
      <c r="B36453" t="s">
        <v>36215</v>
      </c>
    </row>
    <row r="36454" spans="1:2" x14ac:dyDescent="0.45">
      <c r="A36454">
        <v>10015205</v>
      </c>
      <c r="B36454" t="s">
        <v>36216</v>
      </c>
    </row>
    <row r="36455" spans="1:2" x14ac:dyDescent="0.45">
      <c r="A36455">
        <v>10080726</v>
      </c>
      <c r="B36455" t="s">
        <v>36217</v>
      </c>
    </row>
    <row r="36456" spans="1:2" x14ac:dyDescent="0.45">
      <c r="A36456">
        <v>10062781</v>
      </c>
      <c r="B36456" t="s">
        <v>36218</v>
      </c>
    </row>
    <row r="36457" spans="1:2" x14ac:dyDescent="0.45">
      <c r="A36457">
        <v>10034105</v>
      </c>
      <c r="B36457" t="s">
        <v>36219</v>
      </c>
    </row>
    <row r="36458" spans="1:2" x14ac:dyDescent="0.45">
      <c r="A36458">
        <v>10015417</v>
      </c>
      <c r="B36458" t="s">
        <v>36220</v>
      </c>
    </row>
    <row r="36459" spans="1:2" x14ac:dyDescent="0.45">
      <c r="A36459">
        <v>10078825</v>
      </c>
      <c r="B36459" t="s">
        <v>36221</v>
      </c>
    </row>
    <row r="36460" spans="1:2" x14ac:dyDescent="0.45">
      <c r="A36460">
        <v>10070997</v>
      </c>
      <c r="B36460" t="s">
        <v>36222</v>
      </c>
    </row>
    <row r="36461" spans="1:2" x14ac:dyDescent="0.45">
      <c r="A36461">
        <v>90000191</v>
      </c>
      <c r="B36461" t="s">
        <v>36223</v>
      </c>
    </row>
    <row r="36462" spans="1:2" x14ac:dyDescent="0.45">
      <c r="A36462">
        <v>10063874</v>
      </c>
      <c r="B36462" t="s">
        <v>36224</v>
      </c>
    </row>
    <row r="36463" spans="1:2" x14ac:dyDescent="0.45">
      <c r="A36463">
        <v>10051216</v>
      </c>
      <c r="B36463" t="s">
        <v>36225</v>
      </c>
    </row>
    <row r="36464" spans="1:2" x14ac:dyDescent="0.45">
      <c r="A36464">
        <v>10023713</v>
      </c>
      <c r="B36464" t="s">
        <v>36226</v>
      </c>
    </row>
    <row r="36465" spans="1:2" x14ac:dyDescent="0.45">
      <c r="A36465">
        <v>10080676</v>
      </c>
      <c r="B36465" t="s">
        <v>36227</v>
      </c>
    </row>
    <row r="36466" spans="1:2" x14ac:dyDescent="0.45">
      <c r="A36466">
        <v>10049109</v>
      </c>
      <c r="B36466" t="s">
        <v>36228</v>
      </c>
    </row>
    <row r="36467" spans="1:2" x14ac:dyDescent="0.45">
      <c r="A36467">
        <v>10057536</v>
      </c>
      <c r="B36467" t="s">
        <v>36229</v>
      </c>
    </row>
    <row r="36468" spans="1:2" x14ac:dyDescent="0.45">
      <c r="A36468">
        <v>10053739</v>
      </c>
      <c r="B36468" t="s">
        <v>36230</v>
      </c>
    </row>
    <row r="36469" spans="1:2" x14ac:dyDescent="0.45">
      <c r="A36469">
        <v>10023571</v>
      </c>
      <c r="B36469" t="s">
        <v>36231</v>
      </c>
    </row>
    <row r="36470" spans="1:2" x14ac:dyDescent="0.45">
      <c r="A36470">
        <v>10013836</v>
      </c>
      <c r="B36470" t="s">
        <v>36232</v>
      </c>
    </row>
    <row r="36471" spans="1:2" x14ac:dyDescent="0.45">
      <c r="A36471">
        <v>10079990</v>
      </c>
      <c r="B36471" t="s">
        <v>36233</v>
      </c>
    </row>
    <row r="36472" spans="1:2" x14ac:dyDescent="0.45">
      <c r="A36472">
        <v>10018641</v>
      </c>
      <c r="B36472" t="s">
        <v>36234</v>
      </c>
    </row>
    <row r="36473" spans="1:2" x14ac:dyDescent="0.45">
      <c r="A36473">
        <v>10078548</v>
      </c>
      <c r="B36473" t="s">
        <v>36235</v>
      </c>
    </row>
    <row r="36474" spans="1:2" x14ac:dyDescent="0.45">
      <c r="A36474">
        <v>10025732</v>
      </c>
      <c r="B36474" t="s">
        <v>36236</v>
      </c>
    </row>
    <row r="36475" spans="1:2" x14ac:dyDescent="0.45">
      <c r="A36475">
        <v>10020200</v>
      </c>
      <c r="B36475" t="s">
        <v>36237</v>
      </c>
    </row>
    <row r="36476" spans="1:2" x14ac:dyDescent="0.45">
      <c r="A36476">
        <v>10009432</v>
      </c>
      <c r="B36476" t="s">
        <v>36238</v>
      </c>
    </row>
    <row r="36477" spans="1:2" x14ac:dyDescent="0.45">
      <c r="A36477">
        <v>10007432</v>
      </c>
      <c r="B36477" t="s">
        <v>36239</v>
      </c>
    </row>
    <row r="36478" spans="1:2" x14ac:dyDescent="0.45">
      <c r="A36478">
        <v>10054109</v>
      </c>
      <c r="B36478" t="s">
        <v>36240</v>
      </c>
    </row>
    <row r="36479" spans="1:2" x14ac:dyDescent="0.45">
      <c r="A36479">
        <v>10046458</v>
      </c>
      <c r="B36479" t="s">
        <v>36241</v>
      </c>
    </row>
    <row r="36480" spans="1:2" x14ac:dyDescent="0.45">
      <c r="A36480">
        <v>10014179</v>
      </c>
      <c r="B36480" t="s">
        <v>36242</v>
      </c>
    </row>
    <row r="36481" spans="1:2" x14ac:dyDescent="0.45">
      <c r="A36481">
        <v>10006558</v>
      </c>
      <c r="B36481" t="s">
        <v>36243</v>
      </c>
    </row>
    <row r="36482" spans="1:2" x14ac:dyDescent="0.45">
      <c r="A36482">
        <v>10076214</v>
      </c>
      <c r="B36482" t="s">
        <v>36244</v>
      </c>
    </row>
    <row r="36483" spans="1:2" x14ac:dyDescent="0.45">
      <c r="A36483">
        <v>10044551</v>
      </c>
      <c r="B36483" t="s">
        <v>36245</v>
      </c>
    </row>
    <row r="36484" spans="1:2" x14ac:dyDescent="0.45">
      <c r="A36484">
        <v>10068130</v>
      </c>
      <c r="B36484" t="s">
        <v>36246</v>
      </c>
    </row>
    <row r="36485" spans="1:2" x14ac:dyDescent="0.45">
      <c r="A36485">
        <v>10067778</v>
      </c>
      <c r="B36485" t="s">
        <v>35953</v>
      </c>
    </row>
    <row r="36486" spans="1:2" x14ac:dyDescent="0.45">
      <c r="A36486">
        <v>10044130</v>
      </c>
      <c r="B36486" t="s">
        <v>36247</v>
      </c>
    </row>
    <row r="36487" spans="1:2" x14ac:dyDescent="0.45">
      <c r="A36487">
        <v>10021174</v>
      </c>
      <c r="B36487" t="s">
        <v>36248</v>
      </c>
    </row>
    <row r="36488" spans="1:2" x14ac:dyDescent="0.45">
      <c r="A36488">
        <v>10036055</v>
      </c>
      <c r="B36488" t="s">
        <v>36249</v>
      </c>
    </row>
    <row r="36489" spans="1:2" x14ac:dyDescent="0.45">
      <c r="A36489">
        <v>10055958</v>
      </c>
      <c r="B36489" t="s">
        <v>36250</v>
      </c>
    </row>
    <row r="36490" spans="1:2" x14ac:dyDescent="0.45">
      <c r="A36490">
        <v>10079214</v>
      </c>
      <c r="B36490" t="s">
        <v>36251</v>
      </c>
    </row>
    <row r="36491" spans="1:2" x14ac:dyDescent="0.45">
      <c r="A36491">
        <v>10015710</v>
      </c>
      <c r="B36491" t="s">
        <v>27807</v>
      </c>
    </row>
    <row r="36492" spans="1:2" x14ac:dyDescent="0.45">
      <c r="A36492">
        <v>10035023</v>
      </c>
      <c r="B36492" t="s">
        <v>29393</v>
      </c>
    </row>
    <row r="36493" spans="1:2" x14ac:dyDescent="0.45">
      <c r="A36493">
        <v>10044553</v>
      </c>
      <c r="B36493" t="s">
        <v>36252</v>
      </c>
    </row>
    <row r="36494" spans="1:2" x14ac:dyDescent="0.45">
      <c r="A36494">
        <v>10061893</v>
      </c>
      <c r="B36494" t="s">
        <v>35144</v>
      </c>
    </row>
    <row r="36495" spans="1:2" x14ac:dyDescent="0.45">
      <c r="A36495">
        <v>10048034</v>
      </c>
      <c r="B36495" t="s">
        <v>36253</v>
      </c>
    </row>
    <row r="36496" spans="1:2" x14ac:dyDescent="0.45">
      <c r="A36496">
        <v>10047641</v>
      </c>
      <c r="B36496" t="s">
        <v>36254</v>
      </c>
    </row>
    <row r="36497" spans="1:2" x14ac:dyDescent="0.45">
      <c r="A36497">
        <v>10021632</v>
      </c>
      <c r="B36497" t="s">
        <v>36255</v>
      </c>
    </row>
    <row r="36498" spans="1:2" x14ac:dyDescent="0.45">
      <c r="A36498">
        <v>10045187</v>
      </c>
      <c r="B36498" t="s">
        <v>36256</v>
      </c>
    </row>
    <row r="36499" spans="1:2" x14ac:dyDescent="0.45">
      <c r="A36499">
        <v>10082219</v>
      </c>
      <c r="B36499" t="s">
        <v>36257</v>
      </c>
    </row>
    <row r="36500" spans="1:2" x14ac:dyDescent="0.45">
      <c r="A36500">
        <v>10083856</v>
      </c>
      <c r="B36500" t="s">
        <v>36258</v>
      </c>
    </row>
    <row r="36501" spans="1:2" x14ac:dyDescent="0.45">
      <c r="A36501">
        <v>10079813</v>
      </c>
      <c r="B36501" t="s">
        <v>36259</v>
      </c>
    </row>
    <row r="36502" spans="1:2" x14ac:dyDescent="0.45">
      <c r="A36502">
        <v>10005237</v>
      </c>
      <c r="B36502" t="s">
        <v>36260</v>
      </c>
    </row>
    <row r="36503" spans="1:2" x14ac:dyDescent="0.45">
      <c r="A36503">
        <v>10007406</v>
      </c>
      <c r="B36503" t="s">
        <v>36261</v>
      </c>
    </row>
    <row r="36504" spans="1:2" x14ac:dyDescent="0.45">
      <c r="A36504">
        <v>10054417</v>
      </c>
      <c r="B36504" t="s">
        <v>36262</v>
      </c>
    </row>
    <row r="36505" spans="1:2" x14ac:dyDescent="0.45">
      <c r="A36505">
        <v>10051459</v>
      </c>
      <c r="B36505" t="s">
        <v>36263</v>
      </c>
    </row>
    <row r="36506" spans="1:2" x14ac:dyDescent="0.45">
      <c r="A36506">
        <v>10039320</v>
      </c>
      <c r="B36506" t="s">
        <v>36264</v>
      </c>
    </row>
    <row r="36507" spans="1:2" x14ac:dyDescent="0.45">
      <c r="A36507">
        <v>10048320</v>
      </c>
      <c r="B36507" t="s">
        <v>36265</v>
      </c>
    </row>
    <row r="36508" spans="1:2" x14ac:dyDescent="0.45">
      <c r="A36508">
        <v>10006953</v>
      </c>
      <c r="B36508" t="s">
        <v>36266</v>
      </c>
    </row>
    <row r="36509" spans="1:2" x14ac:dyDescent="0.45">
      <c r="A36509">
        <v>10055868</v>
      </c>
      <c r="B36509" t="s">
        <v>36267</v>
      </c>
    </row>
    <row r="36510" spans="1:2" x14ac:dyDescent="0.45">
      <c r="A36510">
        <v>10052543</v>
      </c>
      <c r="B36510" t="s">
        <v>36268</v>
      </c>
    </row>
    <row r="36511" spans="1:2" x14ac:dyDescent="0.45">
      <c r="A36511">
        <v>10051896</v>
      </c>
      <c r="B36511" t="s">
        <v>36269</v>
      </c>
    </row>
    <row r="36512" spans="1:2" x14ac:dyDescent="0.45">
      <c r="A36512">
        <v>10042441</v>
      </c>
      <c r="B36512" t="s">
        <v>36270</v>
      </c>
    </row>
    <row r="36513" spans="1:2" x14ac:dyDescent="0.45">
      <c r="A36513">
        <v>10028798</v>
      </c>
      <c r="B36513" t="s">
        <v>36271</v>
      </c>
    </row>
    <row r="36514" spans="1:2" x14ac:dyDescent="0.45">
      <c r="A36514">
        <v>10050434</v>
      </c>
      <c r="B36514" t="s">
        <v>36272</v>
      </c>
    </row>
    <row r="36515" spans="1:2" x14ac:dyDescent="0.45">
      <c r="A36515">
        <v>10072174</v>
      </c>
      <c r="B36515" t="s">
        <v>36273</v>
      </c>
    </row>
    <row r="36516" spans="1:2" x14ac:dyDescent="0.45">
      <c r="A36516">
        <v>10036161</v>
      </c>
      <c r="B36516" t="s">
        <v>36274</v>
      </c>
    </row>
    <row r="36517" spans="1:2" x14ac:dyDescent="0.45">
      <c r="A36517">
        <v>10017151</v>
      </c>
      <c r="B36517" t="s">
        <v>36275</v>
      </c>
    </row>
    <row r="36518" spans="1:2" x14ac:dyDescent="0.45">
      <c r="A36518">
        <v>10056797</v>
      </c>
      <c r="B36518" t="s">
        <v>36276</v>
      </c>
    </row>
    <row r="36519" spans="1:2" x14ac:dyDescent="0.45">
      <c r="A36519">
        <v>10005083</v>
      </c>
      <c r="B36519" t="s">
        <v>36277</v>
      </c>
    </row>
    <row r="36520" spans="1:2" x14ac:dyDescent="0.45">
      <c r="A36520">
        <v>10003660</v>
      </c>
      <c r="B36520" t="s">
        <v>36278</v>
      </c>
    </row>
    <row r="36521" spans="1:2" x14ac:dyDescent="0.45">
      <c r="A36521">
        <v>10066677</v>
      </c>
      <c r="B36521" t="s">
        <v>36279</v>
      </c>
    </row>
    <row r="36522" spans="1:2" x14ac:dyDescent="0.45">
      <c r="A36522">
        <v>10008856</v>
      </c>
      <c r="B36522" t="s">
        <v>36280</v>
      </c>
    </row>
    <row r="36523" spans="1:2" x14ac:dyDescent="0.45">
      <c r="A36523">
        <v>10086337</v>
      </c>
      <c r="B36523" t="s">
        <v>36281</v>
      </c>
    </row>
    <row r="36524" spans="1:2" x14ac:dyDescent="0.45">
      <c r="A36524">
        <v>10028687</v>
      </c>
      <c r="B36524" t="s">
        <v>36282</v>
      </c>
    </row>
    <row r="36525" spans="1:2" x14ac:dyDescent="0.45">
      <c r="A36525">
        <v>10032267</v>
      </c>
      <c r="B36525" t="s">
        <v>36283</v>
      </c>
    </row>
    <row r="36526" spans="1:2" x14ac:dyDescent="0.45">
      <c r="A36526">
        <v>10056150</v>
      </c>
      <c r="B36526" t="s">
        <v>36284</v>
      </c>
    </row>
    <row r="36527" spans="1:2" x14ac:dyDescent="0.45">
      <c r="A36527">
        <v>10085013</v>
      </c>
      <c r="B36527" t="s">
        <v>36285</v>
      </c>
    </row>
    <row r="36528" spans="1:2" x14ac:dyDescent="0.45">
      <c r="A36528">
        <v>10086978</v>
      </c>
      <c r="B36528" t="s">
        <v>36286</v>
      </c>
    </row>
    <row r="36529" spans="1:2" x14ac:dyDescent="0.45">
      <c r="A36529">
        <v>10014921</v>
      </c>
      <c r="B36529" t="s">
        <v>36287</v>
      </c>
    </row>
    <row r="36530" spans="1:2" x14ac:dyDescent="0.45">
      <c r="A36530">
        <v>10054413</v>
      </c>
      <c r="B36530" t="s">
        <v>36288</v>
      </c>
    </row>
    <row r="36531" spans="1:2" x14ac:dyDescent="0.45">
      <c r="A36531">
        <v>10028809</v>
      </c>
      <c r="B36531" t="s">
        <v>36289</v>
      </c>
    </row>
    <row r="36532" spans="1:2" x14ac:dyDescent="0.45">
      <c r="A36532">
        <v>90000063</v>
      </c>
      <c r="B36532" t="s">
        <v>36290</v>
      </c>
    </row>
    <row r="36533" spans="1:2" x14ac:dyDescent="0.45">
      <c r="A36533">
        <v>10073397</v>
      </c>
      <c r="B36533" t="s">
        <v>36291</v>
      </c>
    </row>
    <row r="36534" spans="1:2" x14ac:dyDescent="0.45">
      <c r="A36534">
        <v>10007007</v>
      </c>
      <c r="B36534" t="s">
        <v>36292</v>
      </c>
    </row>
    <row r="36535" spans="1:2" x14ac:dyDescent="0.45">
      <c r="A36535">
        <v>10037249</v>
      </c>
      <c r="B36535" t="s">
        <v>36293</v>
      </c>
    </row>
    <row r="36536" spans="1:2" x14ac:dyDescent="0.45">
      <c r="A36536">
        <v>10029674</v>
      </c>
      <c r="B36536" t="s">
        <v>36294</v>
      </c>
    </row>
    <row r="36537" spans="1:2" x14ac:dyDescent="0.45">
      <c r="A36537">
        <v>10087472</v>
      </c>
      <c r="B36537" t="s">
        <v>36295</v>
      </c>
    </row>
    <row r="36538" spans="1:2" x14ac:dyDescent="0.45">
      <c r="A36538">
        <v>10028761</v>
      </c>
      <c r="B36538" t="s">
        <v>36296</v>
      </c>
    </row>
    <row r="36539" spans="1:2" x14ac:dyDescent="0.45">
      <c r="A36539">
        <v>10021080</v>
      </c>
      <c r="B36539" t="s">
        <v>21226</v>
      </c>
    </row>
    <row r="36540" spans="1:2" x14ac:dyDescent="0.45">
      <c r="A36540">
        <v>10072637</v>
      </c>
      <c r="B36540" t="s">
        <v>30185</v>
      </c>
    </row>
    <row r="36541" spans="1:2" x14ac:dyDescent="0.45">
      <c r="A36541">
        <v>10039986</v>
      </c>
      <c r="B36541" t="s">
        <v>36297</v>
      </c>
    </row>
    <row r="36542" spans="1:2" x14ac:dyDescent="0.45">
      <c r="A36542">
        <v>10025633</v>
      </c>
      <c r="B36542" t="s">
        <v>36298</v>
      </c>
    </row>
    <row r="36543" spans="1:2" x14ac:dyDescent="0.45">
      <c r="A36543">
        <v>10002241</v>
      </c>
      <c r="B36543" t="s">
        <v>36299</v>
      </c>
    </row>
    <row r="36544" spans="1:2" x14ac:dyDescent="0.45">
      <c r="A36544">
        <v>10010904</v>
      </c>
      <c r="B36544" t="s">
        <v>36300</v>
      </c>
    </row>
    <row r="36545" spans="1:2" x14ac:dyDescent="0.45">
      <c r="A36545">
        <v>10067354</v>
      </c>
      <c r="B36545" t="s">
        <v>36301</v>
      </c>
    </row>
    <row r="36546" spans="1:2" x14ac:dyDescent="0.45">
      <c r="A36546">
        <v>10086479</v>
      </c>
      <c r="B36546" t="s">
        <v>36302</v>
      </c>
    </row>
    <row r="36547" spans="1:2" x14ac:dyDescent="0.45">
      <c r="A36547">
        <v>10026830</v>
      </c>
      <c r="B36547" t="s">
        <v>36303</v>
      </c>
    </row>
    <row r="36548" spans="1:2" x14ac:dyDescent="0.45">
      <c r="A36548">
        <v>10083531</v>
      </c>
      <c r="B36548" t="s">
        <v>36304</v>
      </c>
    </row>
    <row r="36549" spans="1:2" x14ac:dyDescent="0.45">
      <c r="A36549">
        <v>10022257</v>
      </c>
      <c r="B36549" t="s">
        <v>36305</v>
      </c>
    </row>
    <row r="36550" spans="1:2" x14ac:dyDescent="0.45">
      <c r="A36550">
        <v>10075090</v>
      </c>
      <c r="B36550" t="s">
        <v>36306</v>
      </c>
    </row>
    <row r="36551" spans="1:2" x14ac:dyDescent="0.45">
      <c r="A36551">
        <v>10090297</v>
      </c>
      <c r="B36551" t="s">
        <v>36307</v>
      </c>
    </row>
    <row r="36552" spans="1:2" x14ac:dyDescent="0.45">
      <c r="A36552">
        <v>10075858</v>
      </c>
      <c r="B36552" t="s">
        <v>36308</v>
      </c>
    </row>
    <row r="36553" spans="1:2" x14ac:dyDescent="0.45">
      <c r="A36553">
        <v>10062133</v>
      </c>
      <c r="B36553" t="s">
        <v>36309</v>
      </c>
    </row>
    <row r="36554" spans="1:2" x14ac:dyDescent="0.45">
      <c r="A36554">
        <v>10091307</v>
      </c>
      <c r="B36554" t="s">
        <v>36310</v>
      </c>
    </row>
    <row r="36555" spans="1:2" x14ac:dyDescent="0.45">
      <c r="A36555">
        <v>10040823</v>
      </c>
      <c r="B36555" t="s">
        <v>36311</v>
      </c>
    </row>
    <row r="36556" spans="1:2" x14ac:dyDescent="0.45">
      <c r="A36556">
        <v>10076328</v>
      </c>
      <c r="B36556" t="s">
        <v>36312</v>
      </c>
    </row>
    <row r="36557" spans="1:2" x14ac:dyDescent="0.45">
      <c r="A36557">
        <v>10016488</v>
      </c>
      <c r="B36557" t="s">
        <v>36313</v>
      </c>
    </row>
    <row r="36558" spans="1:2" x14ac:dyDescent="0.45">
      <c r="A36558">
        <v>10039093</v>
      </c>
      <c r="B36558" t="s">
        <v>36314</v>
      </c>
    </row>
    <row r="36559" spans="1:2" x14ac:dyDescent="0.45">
      <c r="A36559">
        <v>10016183</v>
      </c>
      <c r="B36559" t="s">
        <v>30832</v>
      </c>
    </row>
    <row r="36560" spans="1:2" x14ac:dyDescent="0.45">
      <c r="A36560">
        <v>10083994</v>
      </c>
      <c r="B36560" t="s">
        <v>36315</v>
      </c>
    </row>
    <row r="36561" spans="1:2" x14ac:dyDescent="0.45">
      <c r="A36561">
        <v>10075800</v>
      </c>
      <c r="B36561" t="s">
        <v>36316</v>
      </c>
    </row>
    <row r="36562" spans="1:2" x14ac:dyDescent="0.45">
      <c r="A36562">
        <v>10064140</v>
      </c>
      <c r="B36562" t="s">
        <v>36317</v>
      </c>
    </row>
    <row r="36563" spans="1:2" x14ac:dyDescent="0.45">
      <c r="A36563">
        <v>10036209</v>
      </c>
      <c r="B36563" t="s">
        <v>36318</v>
      </c>
    </row>
    <row r="36564" spans="1:2" x14ac:dyDescent="0.45">
      <c r="A36564">
        <v>10018121</v>
      </c>
      <c r="B36564" t="s">
        <v>36319</v>
      </c>
    </row>
    <row r="36565" spans="1:2" x14ac:dyDescent="0.45">
      <c r="A36565">
        <v>10071289</v>
      </c>
      <c r="B36565" t="s">
        <v>36320</v>
      </c>
    </row>
    <row r="36566" spans="1:2" x14ac:dyDescent="0.45">
      <c r="A36566">
        <v>10066985</v>
      </c>
      <c r="B36566" t="s">
        <v>36321</v>
      </c>
    </row>
    <row r="36567" spans="1:2" x14ac:dyDescent="0.45">
      <c r="A36567">
        <v>10077849</v>
      </c>
      <c r="B36567" t="s">
        <v>36322</v>
      </c>
    </row>
    <row r="36568" spans="1:2" x14ac:dyDescent="0.45">
      <c r="A36568">
        <v>10050187</v>
      </c>
      <c r="B36568" t="s">
        <v>36323</v>
      </c>
    </row>
    <row r="36569" spans="1:2" x14ac:dyDescent="0.45">
      <c r="A36569">
        <v>10088929</v>
      </c>
      <c r="B36569" t="s">
        <v>36324</v>
      </c>
    </row>
    <row r="36570" spans="1:2" x14ac:dyDescent="0.45">
      <c r="A36570">
        <v>10052559</v>
      </c>
      <c r="B36570" t="s">
        <v>36325</v>
      </c>
    </row>
    <row r="36571" spans="1:2" x14ac:dyDescent="0.45">
      <c r="A36571">
        <v>10017773</v>
      </c>
      <c r="B36571" t="s">
        <v>36326</v>
      </c>
    </row>
    <row r="36572" spans="1:2" x14ac:dyDescent="0.45">
      <c r="A36572">
        <v>10073020</v>
      </c>
      <c r="B36572" t="s">
        <v>36327</v>
      </c>
    </row>
    <row r="36573" spans="1:2" x14ac:dyDescent="0.45">
      <c r="A36573">
        <v>10076874</v>
      </c>
      <c r="B36573" t="s">
        <v>36328</v>
      </c>
    </row>
    <row r="36574" spans="1:2" x14ac:dyDescent="0.45">
      <c r="A36574">
        <v>10013338</v>
      </c>
      <c r="B36574" t="s">
        <v>36329</v>
      </c>
    </row>
    <row r="36575" spans="1:2" x14ac:dyDescent="0.45">
      <c r="A36575">
        <v>10025600</v>
      </c>
      <c r="B36575" t="s">
        <v>36330</v>
      </c>
    </row>
    <row r="36576" spans="1:2" x14ac:dyDescent="0.45">
      <c r="A36576">
        <v>10032782</v>
      </c>
      <c r="B36576" t="s">
        <v>36331</v>
      </c>
    </row>
    <row r="36577" spans="1:2" x14ac:dyDescent="0.45">
      <c r="A36577">
        <v>10020379</v>
      </c>
      <c r="B36577" t="s">
        <v>36332</v>
      </c>
    </row>
    <row r="36578" spans="1:2" x14ac:dyDescent="0.45">
      <c r="A36578">
        <v>10052547</v>
      </c>
      <c r="B36578" t="s">
        <v>36333</v>
      </c>
    </row>
    <row r="36579" spans="1:2" x14ac:dyDescent="0.45">
      <c r="A36579">
        <v>10025747</v>
      </c>
      <c r="B36579" t="s">
        <v>36334</v>
      </c>
    </row>
    <row r="36580" spans="1:2" x14ac:dyDescent="0.45">
      <c r="A36580">
        <v>10023521</v>
      </c>
      <c r="B36580" t="s">
        <v>36335</v>
      </c>
    </row>
    <row r="36581" spans="1:2" x14ac:dyDescent="0.45">
      <c r="A36581">
        <v>10087057</v>
      </c>
      <c r="B36581" t="s">
        <v>36336</v>
      </c>
    </row>
    <row r="36582" spans="1:2" x14ac:dyDescent="0.45">
      <c r="A36582">
        <v>10039295</v>
      </c>
      <c r="B36582" t="s">
        <v>36337</v>
      </c>
    </row>
    <row r="36583" spans="1:2" x14ac:dyDescent="0.45">
      <c r="A36583">
        <v>10064197</v>
      </c>
      <c r="B36583" t="s">
        <v>36338</v>
      </c>
    </row>
    <row r="36584" spans="1:2" x14ac:dyDescent="0.45">
      <c r="A36584">
        <v>10036496</v>
      </c>
      <c r="B36584" t="s">
        <v>36339</v>
      </c>
    </row>
    <row r="36585" spans="1:2" x14ac:dyDescent="0.45">
      <c r="A36585">
        <v>10083771</v>
      </c>
      <c r="B36585" t="s">
        <v>29862</v>
      </c>
    </row>
    <row r="36586" spans="1:2" x14ac:dyDescent="0.45">
      <c r="A36586">
        <v>10032015</v>
      </c>
      <c r="B36586" t="s">
        <v>36340</v>
      </c>
    </row>
    <row r="36587" spans="1:2" x14ac:dyDescent="0.45">
      <c r="A36587">
        <v>10078678</v>
      </c>
      <c r="B36587" t="s">
        <v>36341</v>
      </c>
    </row>
    <row r="36588" spans="1:2" x14ac:dyDescent="0.45">
      <c r="A36588">
        <v>10003871</v>
      </c>
      <c r="B36588" t="s">
        <v>36342</v>
      </c>
    </row>
    <row r="36589" spans="1:2" x14ac:dyDescent="0.45">
      <c r="A36589">
        <v>10016277</v>
      </c>
      <c r="B36589" t="s">
        <v>36343</v>
      </c>
    </row>
    <row r="36590" spans="1:2" x14ac:dyDescent="0.45">
      <c r="A36590">
        <v>10005930</v>
      </c>
      <c r="B36590" t="s">
        <v>36344</v>
      </c>
    </row>
    <row r="36591" spans="1:2" x14ac:dyDescent="0.45">
      <c r="A36591">
        <v>10038813</v>
      </c>
      <c r="B36591" t="s">
        <v>36345</v>
      </c>
    </row>
    <row r="36592" spans="1:2" x14ac:dyDescent="0.45">
      <c r="A36592">
        <v>10025790</v>
      </c>
      <c r="B36592" t="s">
        <v>36346</v>
      </c>
    </row>
    <row r="36593" spans="1:2" x14ac:dyDescent="0.45">
      <c r="A36593">
        <v>10091473</v>
      </c>
      <c r="B36593" t="s">
        <v>36347</v>
      </c>
    </row>
    <row r="36594" spans="1:2" x14ac:dyDescent="0.45">
      <c r="A36594">
        <v>10076058</v>
      </c>
      <c r="B36594" t="s">
        <v>30196</v>
      </c>
    </row>
    <row r="36595" spans="1:2" x14ac:dyDescent="0.45">
      <c r="A36595">
        <v>10066602</v>
      </c>
      <c r="B36595" t="s">
        <v>36348</v>
      </c>
    </row>
    <row r="36596" spans="1:2" x14ac:dyDescent="0.45">
      <c r="A36596">
        <v>10037772</v>
      </c>
      <c r="B36596" t="s">
        <v>36349</v>
      </c>
    </row>
    <row r="36597" spans="1:2" x14ac:dyDescent="0.45">
      <c r="A36597">
        <v>10017675</v>
      </c>
      <c r="B36597" t="s">
        <v>36350</v>
      </c>
    </row>
    <row r="36598" spans="1:2" x14ac:dyDescent="0.45">
      <c r="A36598">
        <v>10017069</v>
      </c>
      <c r="B36598" t="s">
        <v>21226</v>
      </c>
    </row>
    <row r="36599" spans="1:2" x14ac:dyDescent="0.45">
      <c r="A36599">
        <v>10016925</v>
      </c>
      <c r="B36599" t="s">
        <v>36351</v>
      </c>
    </row>
    <row r="36600" spans="1:2" x14ac:dyDescent="0.45">
      <c r="A36600">
        <v>10019153</v>
      </c>
      <c r="B36600" t="s">
        <v>36352</v>
      </c>
    </row>
    <row r="36601" spans="1:2" x14ac:dyDescent="0.45">
      <c r="A36601">
        <v>10075558</v>
      </c>
      <c r="B36601" t="s">
        <v>36353</v>
      </c>
    </row>
    <row r="36602" spans="1:2" x14ac:dyDescent="0.45">
      <c r="A36602">
        <v>10006833</v>
      </c>
      <c r="B36602" t="s">
        <v>36354</v>
      </c>
    </row>
    <row r="36603" spans="1:2" x14ac:dyDescent="0.45">
      <c r="A36603">
        <v>10068843</v>
      </c>
      <c r="B36603" t="s">
        <v>36355</v>
      </c>
    </row>
    <row r="36604" spans="1:2" x14ac:dyDescent="0.45">
      <c r="A36604">
        <v>10069847</v>
      </c>
      <c r="B36604" t="s">
        <v>36356</v>
      </c>
    </row>
    <row r="36605" spans="1:2" x14ac:dyDescent="0.45">
      <c r="A36605">
        <v>10065352</v>
      </c>
      <c r="B36605" t="s">
        <v>36357</v>
      </c>
    </row>
    <row r="36606" spans="1:2" x14ac:dyDescent="0.45">
      <c r="A36606">
        <v>10026442</v>
      </c>
      <c r="B36606" t="s">
        <v>36358</v>
      </c>
    </row>
    <row r="36607" spans="1:2" x14ac:dyDescent="0.45">
      <c r="A36607">
        <v>10025745</v>
      </c>
      <c r="B36607" t="s">
        <v>36359</v>
      </c>
    </row>
    <row r="36608" spans="1:2" x14ac:dyDescent="0.45">
      <c r="A36608">
        <v>10023856</v>
      </c>
      <c r="B36608" t="s">
        <v>36360</v>
      </c>
    </row>
    <row r="36609" spans="1:2" x14ac:dyDescent="0.45">
      <c r="A36609">
        <v>10068614</v>
      </c>
      <c r="B36609" t="s">
        <v>36361</v>
      </c>
    </row>
    <row r="36610" spans="1:2" x14ac:dyDescent="0.45">
      <c r="A36610">
        <v>10002316</v>
      </c>
      <c r="B36610" t="s">
        <v>36362</v>
      </c>
    </row>
    <row r="36611" spans="1:2" x14ac:dyDescent="0.45">
      <c r="A36611">
        <v>10062117</v>
      </c>
      <c r="B36611" t="s">
        <v>36363</v>
      </c>
    </row>
    <row r="36612" spans="1:2" x14ac:dyDescent="0.45">
      <c r="A36612">
        <v>10079106</v>
      </c>
      <c r="B36612" t="s">
        <v>36364</v>
      </c>
    </row>
    <row r="36613" spans="1:2" x14ac:dyDescent="0.45">
      <c r="A36613">
        <v>10084185</v>
      </c>
      <c r="B36613" t="s">
        <v>36365</v>
      </c>
    </row>
    <row r="36614" spans="1:2" x14ac:dyDescent="0.45">
      <c r="A36614">
        <v>10031780</v>
      </c>
      <c r="B36614" t="s">
        <v>36366</v>
      </c>
    </row>
    <row r="36615" spans="1:2" x14ac:dyDescent="0.45">
      <c r="A36615">
        <v>10011221</v>
      </c>
      <c r="B36615" t="s">
        <v>36367</v>
      </c>
    </row>
    <row r="36616" spans="1:2" x14ac:dyDescent="0.45">
      <c r="A36616">
        <v>10051213</v>
      </c>
      <c r="B36616" t="s">
        <v>36368</v>
      </c>
    </row>
    <row r="36617" spans="1:2" x14ac:dyDescent="0.45">
      <c r="A36617">
        <v>10070464</v>
      </c>
      <c r="B36617" t="s">
        <v>36369</v>
      </c>
    </row>
    <row r="36618" spans="1:2" x14ac:dyDescent="0.45">
      <c r="A36618">
        <v>10063615</v>
      </c>
      <c r="B36618" t="s">
        <v>36370</v>
      </c>
    </row>
    <row r="36619" spans="1:2" x14ac:dyDescent="0.45">
      <c r="A36619">
        <v>10088854</v>
      </c>
      <c r="B36619" t="s">
        <v>36371</v>
      </c>
    </row>
    <row r="36620" spans="1:2" x14ac:dyDescent="0.45">
      <c r="A36620">
        <v>10048146</v>
      </c>
      <c r="B36620" t="s">
        <v>36372</v>
      </c>
    </row>
    <row r="36621" spans="1:2" x14ac:dyDescent="0.45">
      <c r="A36621">
        <v>10031395</v>
      </c>
      <c r="B36621" t="s">
        <v>36373</v>
      </c>
    </row>
    <row r="36622" spans="1:2" x14ac:dyDescent="0.45">
      <c r="A36622">
        <v>10010855</v>
      </c>
      <c r="B36622" t="s">
        <v>36374</v>
      </c>
    </row>
    <row r="36623" spans="1:2" x14ac:dyDescent="0.45">
      <c r="A36623">
        <v>10028357</v>
      </c>
      <c r="B36623" t="s">
        <v>36375</v>
      </c>
    </row>
    <row r="36624" spans="1:2" x14ac:dyDescent="0.45">
      <c r="A36624">
        <v>10067631</v>
      </c>
      <c r="B36624" t="s">
        <v>36376</v>
      </c>
    </row>
    <row r="36625" spans="1:2" x14ac:dyDescent="0.45">
      <c r="A36625">
        <v>10055495</v>
      </c>
      <c r="B36625" t="s">
        <v>36377</v>
      </c>
    </row>
    <row r="36626" spans="1:2" x14ac:dyDescent="0.45">
      <c r="A36626">
        <v>10030046</v>
      </c>
      <c r="B36626" t="s">
        <v>36378</v>
      </c>
    </row>
    <row r="36627" spans="1:2" x14ac:dyDescent="0.45">
      <c r="A36627">
        <v>10053358</v>
      </c>
      <c r="B36627" t="s">
        <v>26381</v>
      </c>
    </row>
    <row r="36628" spans="1:2" x14ac:dyDescent="0.45">
      <c r="A36628">
        <v>10022042</v>
      </c>
      <c r="B36628" t="s">
        <v>36379</v>
      </c>
    </row>
    <row r="36629" spans="1:2" x14ac:dyDescent="0.45">
      <c r="A36629">
        <v>10045706</v>
      </c>
      <c r="B36629" t="s">
        <v>36380</v>
      </c>
    </row>
    <row r="36630" spans="1:2" x14ac:dyDescent="0.45">
      <c r="A36630">
        <v>10077401</v>
      </c>
      <c r="B36630" t="s">
        <v>36381</v>
      </c>
    </row>
    <row r="36631" spans="1:2" x14ac:dyDescent="0.45">
      <c r="A36631">
        <v>10092656</v>
      </c>
      <c r="B36631" t="s">
        <v>36382</v>
      </c>
    </row>
    <row r="36632" spans="1:2" x14ac:dyDescent="0.45">
      <c r="A36632">
        <v>10006316</v>
      </c>
      <c r="B36632" t="s">
        <v>36383</v>
      </c>
    </row>
    <row r="36633" spans="1:2" x14ac:dyDescent="0.45">
      <c r="A36633">
        <v>10029063</v>
      </c>
      <c r="B36633" t="s">
        <v>36384</v>
      </c>
    </row>
    <row r="36634" spans="1:2" x14ac:dyDescent="0.45">
      <c r="A36634">
        <v>10066731</v>
      </c>
      <c r="B36634" t="s">
        <v>36385</v>
      </c>
    </row>
    <row r="36635" spans="1:2" x14ac:dyDescent="0.45">
      <c r="A36635">
        <v>10039164</v>
      </c>
      <c r="B36635" t="s">
        <v>36386</v>
      </c>
    </row>
    <row r="36636" spans="1:2" x14ac:dyDescent="0.45">
      <c r="A36636">
        <v>90001030</v>
      </c>
      <c r="B36636" t="s">
        <v>36387</v>
      </c>
    </row>
    <row r="36637" spans="1:2" x14ac:dyDescent="0.45">
      <c r="A36637">
        <v>10084318</v>
      </c>
      <c r="B36637" t="s">
        <v>36388</v>
      </c>
    </row>
    <row r="36638" spans="1:2" x14ac:dyDescent="0.45">
      <c r="A36638">
        <v>10073064</v>
      </c>
      <c r="B36638" t="s">
        <v>20851</v>
      </c>
    </row>
    <row r="36639" spans="1:2" x14ac:dyDescent="0.45">
      <c r="A36639">
        <v>10003684</v>
      </c>
      <c r="B36639" t="s">
        <v>36389</v>
      </c>
    </row>
    <row r="36640" spans="1:2" x14ac:dyDescent="0.45">
      <c r="A36640">
        <v>10015970</v>
      </c>
      <c r="B36640" t="s">
        <v>21534</v>
      </c>
    </row>
    <row r="36641" spans="1:2" x14ac:dyDescent="0.45">
      <c r="A36641">
        <v>10067190</v>
      </c>
      <c r="B36641" t="s">
        <v>36390</v>
      </c>
    </row>
    <row r="36642" spans="1:2" x14ac:dyDescent="0.45">
      <c r="A36642">
        <v>10029206</v>
      </c>
      <c r="B36642" t="s">
        <v>36391</v>
      </c>
    </row>
    <row r="36643" spans="1:2" x14ac:dyDescent="0.45">
      <c r="A36643">
        <v>10048402</v>
      </c>
      <c r="B36643" t="s">
        <v>36392</v>
      </c>
    </row>
    <row r="36644" spans="1:2" x14ac:dyDescent="0.45">
      <c r="A36644">
        <v>10036283</v>
      </c>
      <c r="B36644" t="s">
        <v>36393</v>
      </c>
    </row>
    <row r="36645" spans="1:2" x14ac:dyDescent="0.45">
      <c r="A36645">
        <v>10080125</v>
      </c>
      <c r="B36645" t="s">
        <v>36394</v>
      </c>
    </row>
    <row r="36646" spans="1:2" x14ac:dyDescent="0.45">
      <c r="A36646">
        <v>10057827</v>
      </c>
      <c r="B36646" t="s">
        <v>26039</v>
      </c>
    </row>
    <row r="36647" spans="1:2" x14ac:dyDescent="0.45">
      <c r="A36647">
        <v>10079855</v>
      </c>
      <c r="B36647" t="s">
        <v>36395</v>
      </c>
    </row>
    <row r="36648" spans="1:2" x14ac:dyDescent="0.45">
      <c r="A36648">
        <v>10045364</v>
      </c>
      <c r="B36648" t="s">
        <v>36396</v>
      </c>
    </row>
    <row r="36649" spans="1:2" x14ac:dyDescent="0.45">
      <c r="A36649">
        <v>10065318</v>
      </c>
      <c r="B36649" t="s">
        <v>36397</v>
      </c>
    </row>
    <row r="36650" spans="1:2" x14ac:dyDescent="0.45">
      <c r="A36650">
        <v>10038123</v>
      </c>
      <c r="B36650" t="s">
        <v>36398</v>
      </c>
    </row>
    <row r="36651" spans="1:2" x14ac:dyDescent="0.45">
      <c r="A36651">
        <v>10006245</v>
      </c>
      <c r="B36651" t="s">
        <v>34803</v>
      </c>
    </row>
    <row r="36652" spans="1:2" x14ac:dyDescent="0.45">
      <c r="A36652">
        <v>10036893</v>
      </c>
      <c r="B36652" t="s">
        <v>36399</v>
      </c>
    </row>
    <row r="36653" spans="1:2" x14ac:dyDescent="0.45">
      <c r="A36653">
        <v>10051231</v>
      </c>
      <c r="B36653" t="s">
        <v>36400</v>
      </c>
    </row>
    <row r="36654" spans="1:2" x14ac:dyDescent="0.45">
      <c r="A36654">
        <v>10038104</v>
      </c>
      <c r="B36654" t="s">
        <v>20406</v>
      </c>
    </row>
    <row r="36655" spans="1:2" x14ac:dyDescent="0.45">
      <c r="A36655">
        <v>10038249</v>
      </c>
      <c r="B36655" t="s">
        <v>36401</v>
      </c>
    </row>
    <row r="36656" spans="1:2" x14ac:dyDescent="0.45">
      <c r="A36656">
        <v>10036778</v>
      </c>
      <c r="B36656" t="s">
        <v>36402</v>
      </c>
    </row>
    <row r="36657" spans="1:2" x14ac:dyDescent="0.45">
      <c r="A36657">
        <v>10075887</v>
      </c>
      <c r="B36657" t="s">
        <v>36403</v>
      </c>
    </row>
    <row r="36658" spans="1:2" x14ac:dyDescent="0.45">
      <c r="A36658">
        <v>10015427</v>
      </c>
      <c r="B36658" t="s">
        <v>36404</v>
      </c>
    </row>
    <row r="36659" spans="1:2" x14ac:dyDescent="0.45">
      <c r="A36659">
        <v>10053585</v>
      </c>
      <c r="B36659" t="s">
        <v>36405</v>
      </c>
    </row>
    <row r="36660" spans="1:2" x14ac:dyDescent="0.45">
      <c r="A36660">
        <v>10085974</v>
      </c>
      <c r="B36660" t="s">
        <v>36406</v>
      </c>
    </row>
    <row r="36661" spans="1:2" x14ac:dyDescent="0.45">
      <c r="A36661">
        <v>10074712</v>
      </c>
      <c r="B36661" t="s">
        <v>36407</v>
      </c>
    </row>
    <row r="36662" spans="1:2" x14ac:dyDescent="0.45">
      <c r="A36662">
        <v>10069765</v>
      </c>
      <c r="B36662" t="s">
        <v>36408</v>
      </c>
    </row>
    <row r="36663" spans="1:2" x14ac:dyDescent="0.45">
      <c r="A36663">
        <v>10042433</v>
      </c>
      <c r="B36663" t="s">
        <v>36409</v>
      </c>
    </row>
    <row r="36664" spans="1:2" x14ac:dyDescent="0.45">
      <c r="A36664">
        <v>10075547</v>
      </c>
      <c r="B36664" t="s">
        <v>36410</v>
      </c>
    </row>
    <row r="36665" spans="1:2" x14ac:dyDescent="0.45">
      <c r="A36665">
        <v>10063631</v>
      </c>
      <c r="B36665" t="s">
        <v>36411</v>
      </c>
    </row>
    <row r="36666" spans="1:2" x14ac:dyDescent="0.45">
      <c r="A36666">
        <v>10051188</v>
      </c>
      <c r="B36666" t="s">
        <v>36412</v>
      </c>
    </row>
    <row r="36667" spans="1:2" x14ac:dyDescent="0.45">
      <c r="A36667">
        <v>10081118</v>
      </c>
      <c r="B36667" t="s">
        <v>36413</v>
      </c>
    </row>
    <row r="36668" spans="1:2" x14ac:dyDescent="0.45">
      <c r="A36668">
        <v>10055653</v>
      </c>
      <c r="B36668" t="s">
        <v>36414</v>
      </c>
    </row>
    <row r="36669" spans="1:2" x14ac:dyDescent="0.45">
      <c r="A36669">
        <v>10020712</v>
      </c>
      <c r="B36669" t="s">
        <v>36415</v>
      </c>
    </row>
    <row r="36670" spans="1:2" x14ac:dyDescent="0.45">
      <c r="A36670">
        <v>10006645</v>
      </c>
      <c r="B36670" t="s">
        <v>36416</v>
      </c>
    </row>
    <row r="36671" spans="1:2" x14ac:dyDescent="0.45">
      <c r="A36671">
        <v>10085567</v>
      </c>
      <c r="B36671" t="s">
        <v>36417</v>
      </c>
    </row>
    <row r="36672" spans="1:2" x14ac:dyDescent="0.45">
      <c r="A36672">
        <v>10075753</v>
      </c>
      <c r="B36672" t="s">
        <v>36418</v>
      </c>
    </row>
    <row r="36673" spans="1:2" x14ac:dyDescent="0.45">
      <c r="A36673">
        <v>10047535</v>
      </c>
      <c r="B36673" t="s">
        <v>36419</v>
      </c>
    </row>
    <row r="36674" spans="1:2" x14ac:dyDescent="0.45">
      <c r="A36674">
        <v>10070186</v>
      </c>
      <c r="B36674" t="s">
        <v>22737</v>
      </c>
    </row>
    <row r="36675" spans="1:2" x14ac:dyDescent="0.45">
      <c r="A36675">
        <v>10004188</v>
      </c>
      <c r="B36675" t="s">
        <v>36420</v>
      </c>
    </row>
    <row r="36676" spans="1:2" x14ac:dyDescent="0.45">
      <c r="A36676">
        <v>10055264</v>
      </c>
      <c r="B36676" t="s">
        <v>36421</v>
      </c>
    </row>
    <row r="36677" spans="1:2" x14ac:dyDescent="0.45">
      <c r="A36677">
        <v>10076959</v>
      </c>
      <c r="B36677" t="s">
        <v>30693</v>
      </c>
    </row>
    <row r="36678" spans="1:2" x14ac:dyDescent="0.45">
      <c r="A36678">
        <v>10003980</v>
      </c>
      <c r="B36678" t="s">
        <v>36422</v>
      </c>
    </row>
    <row r="36679" spans="1:2" x14ac:dyDescent="0.45">
      <c r="A36679">
        <v>10014782</v>
      </c>
      <c r="B36679" t="s">
        <v>36423</v>
      </c>
    </row>
    <row r="36680" spans="1:2" x14ac:dyDescent="0.45">
      <c r="A36680">
        <v>10079058</v>
      </c>
      <c r="B36680" t="s">
        <v>36424</v>
      </c>
    </row>
    <row r="36681" spans="1:2" x14ac:dyDescent="0.45">
      <c r="A36681">
        <v>10063755</v>
      </c>
      <c r="B36681" t="s">
        <v>36425</v>
      </c>
    </row>
    <row r="36682" spans="1:2" x14ac:dyDescent="0.45">
      <c r="A36682">
        <v>10085326</v>
      </c>
      <c r="B36682" t="s">
        <v>36426</v>
      </c>
    </row>
    <row r="36683" spans="1:2" x14ac:dyDescent="0.45">
      <c r="A36683">
        <v>10028202</v>
      </c>
      <c r="B36683" t="s">
        <v>36427</v>
      </c>
    </row>
    <row r="36684" spans="1:2" x14ac:dyDescent="0.45">
      <c r="A36684">
        <v>10061139</v>
      </c>
      <c r="B36684" t="s">
        <v>36428</v>
      </c>
    </row>
    <row r="36685" spans="1:2" x14ac:dyDescent="0.45">
      <c r="A36685">
        <v>10087308</v>
      </c>
      <c r="B36685" t="s">
        <v>36429</v>
      </c>
    </row>
    <row r="36686" spans="1:2" x14ac:dyDescent="0.45">
      <c r="A36686">
        <v>10086944</v>
      </c>
      <c r="B36686" t="s">
        <v>36430</v>
      </c>
    </row>
    <row r="36687" spans="1:2" x14ac:dyDescent="0.45">
      <c r="A36687">
        <v>10065048</v>
      </c>
      <c r="B36687" t="s">
        <v>36431</v>
      </c>
    </row>
    <row r="36688" spans="1:2" x14ac:dyDescent="0.45">
      <c r="A36688">
        <v>10015802</v>
      </c>
      <c r="B36688" t="s">
        <v>36432</v>
      </c>
    </row>
    <row r="36689" spans="1:2" x14ac:dyDescent="0.45">
      <c r="A36689">
        <v>10049207</v>
      </c>
      <c r="B36689" t="s">
        <v>36433</v>
      </c>
    </row>
    <row r="36690" spans="1:2" x14ac:dyDescent="0.45">
      <c r="A36690">
        <v>10057843</v>
      </c>
      <c r="B36690" t="s">
        <v>36434</v>
      </c>
    </row>
    <row r="36691" spans="1:2" x14ac:dyDescent="0.45">
      <c r="A36691">
        <v>10014077</v>
      </c>
      <c r="B36691" t="s">
        <v>36435</v>
      </c>
    </row>
    <row r="36692" spans="1:2" x14ac:dyDescent="0.45">
      <c r="A36692">
        <v>10019564</v>
      </c>
      <c r="B36692" t="s">
        <v>36436</v>
      </c>
    </row>
    <row r="36693" spans="1:2" x14ac:dyDescent="0.45">
      <c r="A36693">
        <v>10089602</v>
      </c>
      <c r="B36693" t="s">
        <v>36437</v>
      </c>
    </row>
    <row r="36694" spans="1:2" x14ac:dyDescent="0.45">
      <c r="A36694">
        <v>10069168</v>
      </c>
      <c r="B36694" t="s">
        <v>36438</v>
      </c>
    </row>
    <row r="36695" spans="1:2" x14ac:dyDescent="0.45">
      <c r="A36695">
        <v>10064862</v>
      </c>
      <c r="B36695" t="s">
        <v>36439</v>
      </c>
    </row>
    <row r="36696" spans="1:2" x14ac:dyDescent="0.45">
      <c r="A36696">
        <v>10000175</v>
      </c>
      <c r="B36696" t="s">
        <v>36440</v>
      </c>
    </row>
    <row r="36697" spans="1:2" x14ac:dyDescent="0.45">
      <c r="A36697">
        <v>10064837</v>
      </c>
      <c r="B36697" t="s">
        <v>36441</v>
      </c>
    </row>
    <row r="36698" spans="1:2" x14ac:dyDescent="0.45">
      <c r="A36698">
        <v>10014193</v>
      </c>
      <c r="B36698" t="s">
        <v>36442</v>
      </c>
    </row>
    <row r="36699" spans="1:2" x14ac:dyDescent="0.45">
      <c r="A36699">
        <v>10082543</v>
      </c>
      <c r="B36699" t="s">
        <v>36443</v>
      </c>
    </row>
    <row r="36700" spans="1:2" x14ac:dyDescent="0.45">
      <c r="A36700">
        <v>10031544</v>
      </c>
      <c r="B36700" t="s">
        <v>36444</v>
      </c>
    </row>
    <row r="36701" spans="1:2" x14ac:dyDescent="0.45">
      <c r="A36701">
        <v>10013400</v>
      </c>
      <c r="B36701" t="s">
        <v>36445</v>
      </c>
    </row>
    <row r="36702" spans="1:2" x14ac:dyDescent="0.45">
      <c r="A36702">
        <v>10008117</v>
      </c>
      <c r="B36702" t="s">
        <v>36446</v>
      </c>
    </row>
    <row r="36703" spans="1:2" x14ac:dyDescent="0.45">
      <c r="A36703">
        <v>10070228</v>
      </c>
      <c r="B36703" t="s">
        <v>25469</v>
      </c>
    </row>
    <row r="36704" spans="1:2" x14ac:dyDescent="0.45">
      <c r="A36704">
        <v>90000118</v>
      </c>
      <c r="B36704" t="s">
        <v>36447</v>
      </c>
    </row>
    <row r="36705" spans="1:2" x14ac:dyDescent="0.45">
      <c r="A36705">
        <v>10070823</v>
      </c>
      <c r="B36705" t="s">
        <v>36448</v>
      </c>
    </row>
    <row r="36706" spans="1:2" x14ac:dyDescent="0.45">
      <c r="A36706">
        <v>10047650</v>
      </c>
      <c r="B36706" t="s">
        <v>36449</v>
      </c>
    </row>
    <row r="36707" spans="1:2" x14ac:dyDescent="0.45">
      <c r="A36707">
        <v>10076288</v>
      </c>
      <c r="B36707" t="s">
        <v>36450</v>
      </c>
    </row>
    <row r="36708" spans="1:2" x14ac:dyDescent="0.45">
      <c r="A36708">
        <v>10086163</v>
      </c>
      <c r="B36708" t="s">
        <v>36451</v>
      </c>
    </row>
    <row r="36709" spans="1:2" x14ac:dyDescent="0.45">
      <c r="A36709">
        <v>10043810</v>
      </c>
      <c r="B36709" t="s">
        <v>36452</v>
      </c>
    </row>
    <row r="36710" spans="1:2" x14ac:dyDescent="0.45">
      <c r="A36710">
        <v>10016870</v>
      </c>
      <c r="B36710" t="s">
        <v>36453</v>
      </c>
    </row>
    <row r="36711" spans="1:2" x14ac:dyDescent="0.45">
      <c r="A36711">
        <v>10061338</v>
      </c>
      <c r="B36711" t="s">
        <v>36454</v>
      </c>
    </row>
    <row r="36712" spans="1:2" x14ac:dyDescent="0.45">
      <c r="A36712">
        <v>10000356</v>
      </c>
      <c r="B36712" t="s">
        <v>36455</v>
      </c>
    </row>
    <row r="36713" spans="1:2" x14ac:dyDescent="0.45">
      <c r="A36713">
        <v>10011764</v>
      </c>
      <c r="B36713" t="s">
        <v>36456</v>
      </c>
    </row>
    <row r="36714" spans="1:2" x14ac:dyDescent="0.45">
      <c r="A36714">
        <v>10041415</v>
      </c>
      <c r="B36714" t="s">
        <v>36457</v>
      </c>
    </row>
    <row r="36715" spans="1:2" x14ac:dyDescent="0.45">
      <c r="A36715">
        <v>10053617</v>
      </c>
      <c r="B36715" t="s">
        <v>36458</v>
      </c>
    </row>
    <row r="36716" spans="1:2" x14ac:dyDescent="0.45">
      <c r="A36716">
        <v>10082533</v>
      </c>
      <c r="B36716" t="s">
        <v>36459</v>
      </c>
    </row>
    <row r="36717" spans="1:2" x14ac:dyDescent="0.45">
      <c r="A36717">
        <v>10013830</v>
      </c>
      <c r="B36717" t="s">
        <v>36460</v>
      </c>
    </row>
    <row r="36718" spans="1:2" x14ac:dyDescent="0.45">
      <c r="A36718">
        <v>10084488</v>
      </c>
      <c r="B36718" t="s">
        <v>36461</v>
      </c>
    </row>
    <row r="36719" spans="1:2" x14ac:dyDescent="0.45">
      <c r="A36719">
        <v>10082356</v>
      </c>
      <c r="B36719" t="s">
        <v>36462</v>
      </c>
    </row>
    <row r="36720" spans="1:2" x14ac:dyDescent="0.45">
      <c r="A36720">
        <v>10047315</v>
      </c>
      <c r="B36720" t="s">
        <v>36463</v>
      </c>
    </row>
    <row r="36721" spans="1:2" x14ac:dyDescent="0.45">
      <c r="A36721">
        <v>10068171</v>
      </c>
      <c r="B36721" t="s">
        <v>36464</v>
      </c>
    </row>
    <row r="36722" spans="1:2" x14ac:dyDescent="0.45">
      <c r="A36722">
        <v>10004224</v>
      </c>
      <c r="B36722" t="s">
        <v>36465</v>
      </c>
    </row>
    <row r="36723" spans="1:2" x14ac:dyDescent="0.45">
      <c r="A36723">
        <v>10017533</v>
      </c>
      <c r="B36723" t="s">
        <v>36466</v>
      </c>
    </row>
    <row r="36724" spans="1:2" x14ac:dyDescent="0.45">
      <c r="A36724">
        <v>10003639</v>
      </c>
      <c r="B36724" t="s">
        <v>36467</v>
      </c>
    </row>
    <row r="36725" spans="1:2" x14ac:dyDescent="0.45">
      <c r="A36725">
        <v>10072929</v>
      </c>
      <c r="B36725" t="s">
        <v>36468</v>
      </c>
    </row>
    <row r="36726" spans="1:2" x14ac:dyDescent="0.45">
      <c r="A36726">
        <v>10075812</v>
      </c>
      <c r="B36726" t="s">
        <v>36469</v>
      </c>
    </row>
    <row r="36727" spans="1:2" x14ac:dyDescent="0.45">
      <c r="A36727">
        <v>10088947</v>
      </c>
      <c r="B36727" t="s">
        <v>36470</v>
      </c>
    </row>
    <row r="36728" spans="1:2" x14ac:dyDescent="0.45">
      <c r="A36728">
        <v>10019665</v>
      </c>
      <c r="B36728" t="s">
        <v>36471</v>
      </c>
    </row>
    <row r="36729" spans="1:2" x14ac:dyDescent="0.45">
      <c r="A36729">
        <v>10018878</v>
      </c>
      <c r="B36729" t="s">
        <v>36472</v>
      </c>
    </row>
    <row r="36730" spans="1:2" x14ac:dyDescent="0.45">
      <c r="A36730">
        <v>10084408</v>
      </c>
      <c r="B36730" t="s">
        <v>36473</v>
      </c>
    </row>
    <row r="36731" spans="1:2" x14ac:dyDescent="0.45">
      <c r="A36731">
        <v>10068804</v>
      </c>
      <c r="B36731" t="s">
        <v>36474</v>
      </c>
    </row>
    <row r="36732" spans="1:2" x14ac:dyDescent="0.45">
      <c r="A36732">
        <v>10036182</v>
      </c>
      <c r="B36732" t="s">
        <v>36475</v>
      </c>
    </row>
    <row r="36733" spans="1:2" x14ac:dyDescent="0.45">
      <c r="A36733">
        <v>10046349</v>
      </c>
      <c r="B36733" t="s">
        <v>36476</v>
      </c>
    </row>
    <row r="36734" spans="1:2" x14ac:dyDescent="0.45">
      <c r="A36734">
        <v>10007216</v>
      </c>
      <c r="B36734" t="s">
        <v>36477</v>
      </c>
    </row>
    <row r="36735" spans="1:2" x14ac:dyDescent="0.45">
      <c r="A36735">
        <v>10046529</v>
      </c>
      <c r="B36735" t="s">
        <v>36478</v>
      </c>
    </row>
    <row r="36736" spans="1:2" x14ac:dyDescent="0.45">
      <c r="A36736">
        <v>10063985</v>
      </c>
      <c r="B36736" t="s">
        <v>35165</v>
      </c>
    </row>
    <row r="36737" spans="1:2" x14ac:dyDescent="0.45">
      <c r="A36737">
        <v>10009314</v>
      </c>
      <c r="B36737" t="s">
        <v>36479</v>
      </c>
    </row>
    <row r="36738" spans="1:2" x14ac:dyDescent="0.45">
      <c r="A36738">
        <v>10080408</v>
      </c>
      <c r="B36738" t="s">
        <v>36480</v>
      </c>
    </row>
    <row r="36739" spans="1:2" x14ac:dyDescent="0.45">
      <c r="A36739">
        <v>10034628</v>
      </c>
      <c r="B36739" t="s">
        <v>36481</v>
      </c>
    </row>
    <row r="36740" spans="1:2" x14ac:dyDescent="0.45">
      <c r="A36740">
        <v>10089419</v>
      </c>
      <c r="B36740" t="s">
        <v>36482</v>
      </c>
    </row>
    <row r="36741" spans="1:2" x14ac:dyDescent="0.45">
      <c r="A36741">
        <v>10090995</v>
      </c>
      <c r="B36741" t="s">
        <v>36483</v>
      </c>
    </row>
    <row r="36742" spans="1:2" x14ac:dyDescent="0.45">
      <c r="A36742">
        <v>10046282</v>
      </c>
      <c r="B36742" t="s">
        <v>36484</v>
      </c>
    </row>
    <row r="36743" spans="1:2" x14ac:dyDescent="0.45">
      <c r="A36743">
        <v>10017721</v>
      </c>
      <c r="B36743" t="s">
        <v>36485</v>
      </c>
    </row>
    <row r="36744" spans="1:2" x14ac:dyDescent="0.45">
      <c r="A36744">
        <v>10085386</v>
      </c>
      <c r="B36744" t="s">
        <v>36486</v>
      </c>
    </row>
    <row r="36745" spans="1:2" x14ac:dyDescent="0.45">
      <c r="A36745">
        <v>10064747</v>
      </c>
      <c r="B36745" t="s">
        <v>36487</v>
      </c>
    </row>
    <row r="36746" spans="1:2" x14ac:dyDescent="0.45">
      <c r="A36746">
        <v>10003935</v>
      </c>
      <c r="B36746" t="s">
        <v>36488</v>
      </c>
    </row>
    <row r="36747" spans="1:2" x14ac:dyDescent="0.45">
      <c r="A36747">
        <v>10062838</v>
      </c>
      <c r="B36747" t="s">
        <v>36489</v>
      </c>
    </row>
    <row r="36748" spans="1:2" x14ac:dyDescent="0.45">
      <c r="A36748">
        <v>10056046</v>
      </c>
      <c r="B36748" t="s">
        <v>36490</v>
      </c>
    </row>
    <row r="36749" spans="1:2" x14ac:dyDescent="0.45">
      <c r="A36749">
        <v>10057913</v>
      </c>
      <c r="B36749" t="s">
        <v>36491</v>
      </c>
    </row>
    <row r="36750" spans="1:2" x14ac:dyDescent="0.45">
      <c r="A36750">
        <v>10030805</v>
      </c>
      <c r="B36750" t="s">
        <v>36492</v>
      </c>
    </row>
    <row r="36751" spans="1:2" x14ac:dyDescent="0.45">
      <c r="A36751">
        <v>10052098</v>
      </c>
      <c r="B36751" t="s">
        <v>36493</v>
      </c>
    </row>
    <row r="36752" spans="1:2" x14ac:dyDescent="0.45">
      <c r="A36752">
        <v>10010301</v>
      </c>
      <c r="B36752" t="s">
        <v>36494</v>
      </c>
    </row>
    <row r="36753" spans="1:2" x14ac:dyDescent="0.45">
      <c r="A36753">
        <v>10087716</v>
      </c>
      <c r="B36753" t="s">
        <v>36495</v>
      </c>
    </row>
    <row r="36754" spans="1:2" x14ac:dyDescent="0.45">
      <c r="A36754">
        <v>10070146</v>
      </c>
      <c r="B36754" t="s">
        <v>36496</v>
      </c>
    </row>
    <row r="36755" spans="1:2" x14ac:dyDescent="0.45">
      <c r="A36755">
        <v>10079838</v>
      </c>
      <c r="B36755" t="s">
        <v>36497</v>
      </c>
    </row>
    <row r="36756" spans="1:2" x14ac:dyDescent="0.45">
      <c r="A36756">
        <v>10079992</v>
      </c>
      <c r="B36756" t="s">
        <v>36498</v>
      </c>
    </row>
    <row r="36757" spans="1:2" x14ac:dyDescent="0.45">
      <c r="A36757">
        <v>10009638</v>
      </c>
      <c r="B36757" t="s">
        <v>36499</v>
      </c>
    </row>
    <row r="36758" spans="1:2" x14ac:dyDescent="0.45">
      <c r="A36758">
        <v>10049206</v>
      </c>
      <c r="B36758" t="s">
        <v>36500</v>
      </c>
    </row>
    <row r="36759" spans="1:2" x14ac:dyDescent="0.45">
      <c r="A36759">
        <v>10028821</v>
      </c>
      <c r="B36759" t="s">
        <v>36501</v>
      </c>
    </row>
    <row r="36760" spans="1:2" x14ac:dyDescent="0.45">
      <c r="A36760">
        <v>10068609</v>
      </c>
      <c r="B36760" t="s">
        <v>36502</v>
      </c>
    </row>
    <row r="36761" spans="1:2" x14ac:dyDescent="0.45">
      <c r="A36761">
        <v>10077132</v>
      </c>
      <c r="B36761" t="s">
        <v>36503</v>
      </c>
    </row>
    <row r="36762" spans="1:2" x14ac:dyDescent="0.45">
      <c r="A36762">
        <v>10081667</v>
      </c>
      <c r="B36762" t="s">
        <v>36504</v>
      </c>
    </row>
    <row r="36763" spans="1:2" x14ac:dyDescent="0.45">
      <c r="A36763">
        <v>10063925</v>
      </c>
      <c r="B36763" t="s">
        <v>36505</v>
      </c>
    </row>
    <row r="36764" spans="1:2" x14ac:dyDescent="0.45">
      <c r="A36764">
        <v>10074688</v>
      </c>
      <c r="B36764" t="s">
        <v>36506</v>
      </c>
    </row>
    <row r="36765" spans="1:2" x14ac:dyDescent="0.45">
      <c r="A36765">
        <v>10069124</v>
      </c>
      <c r="B36765" t="s">
        <v>36507</v>
      </c>
    </row>
    <row r="36766" spans="1:2" x14ac:dyDescent="0.45">
      <c r="A36766">
        <v>10003134</v>
      </c>
      <c r="B36766" t="s">
        <v>36508</v>
      </c>
    </row>
    <row r="36767" spans="1:2" x14ac:dyDescent="0.45">
      <c r="A36767">
        <v>10079536</v>
      </c>
      <c r="B36767" t="s">
        <v>36509</v>
      </c>
    </row>
    <row r="36768" spans="1:2" x14ac:dyDescent="0.45">
      <c r="A36768">
        <v>10088438</v>
      </c>
      <c r="B36768" t="s">
        <v>36510</v>
      </c>
    </row>
    <row r="36769" spans="1:2" x14ac:dyDescent="0.45">
      <c r="A36769">
        <v>10026631</v>
      </c>
      <c r="B36769" t="s">
        <v>36511</v>
      </c>
    </row>
    <row r="36770" spans="1:2" x14ac:dyDescent="0.45">
      <c r="A36770">
        <v>10024911</v>
      </c>
      <c r="B36770" t="s">
        <v>36512</v>
      </c>
    </row>
    <row r="36771" spans="1:2" x14ac:dyDescent="0.45">
      <c r="A36771">
        <v>10012949</v>
      </c>
      <c r="B36771" t="s">
        <v>36513</v>
      </c>
    </row>
    <row r="36772" spans="1:2" x14ac:dyDescent="0.45">
      <c r="A36772">
        <v>10061606</v>
      </c>
      <c r="B36772" t="s">
        <v>36514</v>
      </c>
    </row>
    <row r="36773" spans="1:2" x14ac:dyDescent="0.45">
      <c r="A36773">
        <v>10042185</v>
      </c>
      <c r="B36773" t="s">
        <v>36515</v>
      </c>
    </row>
    <row r="36774" spans="1:2" x14ac:dyDescent="0.45">
      <c r="A36774">
        <v>10046971</v>
      </c>
      <c r="B36774" t="s">
        <v>36516</v>
      </c>
    </row>
    <row r="36775" spans="1:2" x14ac:dyDescent="0.45">
      <c r="A36775">
        <v>10048056</v>
      </c>
      <c r="B36775" t="s">
        <v>36517</v>
      </c>
    </row>
    <row r="36776" spans="1:2" x14ac:dyDescent="0.45">
      <c r="A36776">
        <v>10085480</v>
      </c>
      <c r="B36776" t="s">
        <v>36518</v>
      </c>
    </row>
    <row r="36777" spans="1:2" x14ac:dyDescent="0.45">
      <c r="A36777">
        <v>10072482</v>
      </c>
      <c r="B36777" t="s">
        <v>36519</v>
      </c>
    </row>
    <row r="36778" spans="1:2" x14ac:dyDescent="0.45">
      <c r="A36778">
        <v>10039278</v>
      </c>
      <c r="B36778" t="s">
        <v>36520</v>
      </c>
    </row>
    <row r="36779" spans="1:2" x14ac:dyDescent="0.45">
      <c r="A36779">
        <v>10011765</v>
      </c>
      <c r="B36779" t="s">
        <v>36521</v>
      </c>
    </row>
    <row r="36780" spans="1:2" x14ac:dyDescent="0.45">
      <c r="A36780">
        <v>10073884</v>
      </c>
      <c r="B36780" t="s">
        <v>36522</v>
      </c>
    </row>
    <row r="36781" spans="1:2" x14ac:dyDescent="0.45">
      <c r="A36781">
        <v>10082759</v>
      </c>
      <c r="B36781" t="s">
        <v>36523</v>
      </c>
    </row>
    <row r="36782" spans="1:2" x14ac:dyDescent="0.45">
      <c r="A36782">
        <v>10051915</v>
      </c>
      <c r="B36782" t="s">
        <v>36524</v>
      </c>
    </row>
    <row r="36783" spans="1:2" x14ac:dyDescent="0.45">
      <c r="A36783">
        <v>10085857</v>
      </c>
      <c r="B36783" t="s">
        <v>36525</v>
      </c>
    </row>
    <row r="36784" spans="1:2" x14ac:dyDescent="0.45">
      <c r="A36784">
        <v>10007577</v>
      </c>
      <c r="B36784" t="s">
        <v>36526</v>
      </c>
    </row>
    <row r="36785" spans="1:2" x14ac:dyDescent="0.45">
      <c r="A36785">
        <v>10090594</v>
      </c>
      <c r="B36785" t="s">
        <v>36527</v>
      </c>
    </row>
    <row r="36786" spans="1:2" x14ac:dyDescent="0.45">
      <c r="A36786">
        <v>10016270</v>
      </c>
      <c r="B36786" t="s">
        <v>36528</v>
      </c>
    </row>
    <row r="36787" spans="1:2" x14ac:dyDescent="0.45">
      <c r="A36787">
        <v>10080545</v>
      </c>
      <c r="B36787" t="s">
        <v>36529</v>
      </c>
    </row>
    <row r="36788" spans="1:2" x14ac:dyDescent="0.45">
      <c r="A36788">
        <v>10046764</v>
      </c>
      <c r="B36788" t="s">
        <v>36530</v>
      </c>
    </row>
    <row r="36789" spans="1:2" x14ac:dyDescent="0.45">
      <c r="A36789">
        <v>10084034</v>
      </c>
      <c r="B36789" t="s">
        <v>36531</v>
      </c>
    </row>
    <row r="36790" spans="1:2" x14ac:dyDescent="0.45">
      <c r="A36790">
        <v>10083363</v>
      </c>
      <c r="B36790" t="s">
        <v>36532</v>
      </c>
    </row>
    <row r="36791" spans="1:2" x14ac:dyDescent="0.45">
      <c r="A36791">
        <v>10039034</v>
      </c>
      <c r="B36791" t="s">
        <v>36533</v>
      </c>
    </row>
    <row r="36792" spans="1:2" x14ac:dyDescent="0.45">
      <c r="A36792">
        <v>10074698</v>
      </c>
      <c r="B36792" t="s">
        <v>36534</v>
      </c>
    </row>
    <row r="36793" spans="1:2" x14ac:dyDescent="0.45">
      <c r="A36793">
        <v>10056392</v>
      </c>
      <c r="B36793" t="s">
        <v>36535</v>
      </c>
    </row>
    <row r="36794" spans="1:2" x14ac:dyDescent="0.45">
      <c r="A36794">
        <v>10036293</v>
      </c>
      <c r="B36794" t="s">
        <v>36536</v>
      </c>
    </row>
    <row r="36795" spans="1:2" x14ac:dyDescent="0.45">
      <c r="A36795">
        <v>10056250</v>
      </c>
      <c r="B36795" t="s">
        <v>36537</v>
      </c>
    </row>
    <row r="36796" spans="1:2" x14ac:dyDescent="0.45">
      <c r="A36796">
        <v>10023442</v>
      </c>
      <c r="B36796" t="s">
        <v>36538</v>
      </c>
    </row>
    <row r="36797" spans="1:2" x14ac:dyDescent="0.45">
      <c r="A36797">
        <v>10013882</v>
      </c>
      <c r="B36797" t="s">
        <v>36539</v>
      </c>
    </row>
    <row r="36798" spans="1:2" x14ac:dyDescent="0.45">
      <c r="A36798">
        <v>10034710</v>
      </c>
      <c r="B36798" t="s">
        <v>36540</v>
      </c>
    </row>
    <row r="36799" spans="1:2" x14ac:dyDescent="0.45">
      <c r="A36799">
        <v>10011112</v>
      </c>
      <c r="B36799" t="s">
        <v>36541</v>
      </c>
    </row>
    <row r="36800" spans="1:2" x14ac:dyDescent="0.45">
      <c r="A36800">
        <v>10015286</v>
      </c>
      <c r="B36800" t="s">
        <v>36542</v>
      </c>
    </row>
    <row r="36801" spans="1:2" x14ac:dyDescent="0.45">
      <c r="A36801">
        <v>10033858</v>
      </c>
      <c r="B36801" t="s">
        <v>36543</v>
      </c>
    </row>
    <row r="36802" spans="1:2" x14ac:dyDescent="0.45">
      <c r="A36802">
        <v>10025452</v>
      </c>
      <c r="B36802" t="s">
        <v>36544</v>
      </c>
    </row>
    <row r="36803" spans="1:2" x14ac:dyDescent="0.45">
      <c r="A36803">
        <v>10045405</v>
      </c>
      <c r="B36803" t="s">
        <v>36545</v>
      </c>
    </row>
    <row r="36804" spans="1:2" x14ac:dyDescent="0.45">
      <c r="A36804">
        <v>10069856</v>
      </c>
      <c r="B36804" t="s">
        <v>23210</v>
      </c>
    </row>
    <row r="36805" spans="1:2" x14ac:dyDescent="0.45">
      <c r="A36805">
        <v>10032189</v>
      </c>
      <c r="B36805" t="s">
        <v>22138</v>
      </c>
    </row>
    <row r="36806" spans="1:2" x14ac:dyDescent="0.45">
      <c r="A36806">
        <v>10031158</v>
      </c>
      <c r="B36806" t="s">
        <v>36546</v>
      </c>
    </row>
    <row r="36807" spans="1:2" x14ac:dyDescent="0.45">
      <c r="A36807">
        <v>10000436</v>
      </c>
      <c r="B36807" t="s">
        <v>36547</v>
      </c>
    </row>
    <row r="36808" spans="1:2" x14ac:dyDescent="0.45">
      <c r="A36808">
        <v>10029574</v>
      </c>
      <c r="B36808" t="s">
        <v>36548</v>
      </c>
    </row>
    <row r="36809" spans="1:2" x14ac:dyDescent="0.45">
      <c r="A36809">
        <v>10052624</v>
      </c>
      <c r="B36809" t="s">
        <v>36549</v>
      </c>
    </row>
    <row r="36810" spans="1:2" x14ac:dyDescent="0.45">
      <c r="A36810">
        <v>10025502</v>
      </c>
      <c r="B36810" t="s">
        <v>36550</v>
      </c>
    </row>
    <row r="36811" spans="1:2" x14ac:dyDescent="0.45">
      <c r="A36811">
        <v>10075413</v>
      </c>
      <c r="B36811" t="s">
        <v>36551</v>
      </c>
    </row>
    <row r="36812" spans="1:2" x14ac:dyDescent="0.45">
      <c r="A36812">
        <v>10009712</v>
      </c>
      <c r="B36812" t="s">
        <v>36552</v>
      </c>
    </row>
    <row r="36813" spans="1:2" x14ac:dyDescent="0.45">
      <c r="A36813">
        <v>10042188</v>
      </c>
      <c r="B36813" t="s">
        <v>36553</v>
      </c>
    </row>
    <row r="36814" spans="1:2" x14ac:dyDescent="0.45">
      <c r="A36814">
        <v>10027703</v>
      </c>
      <c r="B36814" t="s">
        <v>36554</v>
      </c>
    </row>
    <row r="36815" spans="1:2" x14ac:dyDescent="0.45">
      <c r="A36815">
        <v>10081230</v>
      </c>
      <c r="B36815" t="s">
        <v>36555</v>
      </c>
    </row>
    <row r="36816" spans="1:2" x14ac:dyDescent="0.45">
      <c r="A36816">
        <v>10069598</v>
      </c>
      <c r="B36816" t="s">
        <v>36556</v>
      </c>
    </row>
    <row r="36817" spans="1:2" x14ac:dyDescent="0.45">
      <c r="A36817">
        <v>10003413</v>
      </c>
      <c r="B36817" t="s">
        <v>36557</v>
      </c>
    </row>
    <row r="36818" spans="1:2" x14ac:dyDescent="0.45">
      <c r="A36818">
        <v>10021070</v>
      </c>
      <c r="B36818" t="s">
        <v>26454</v>
      </c>
    </row>
    <row r="36819" spans="1:2" x14ac:dyDescent="0.45">
      <c r="A36819">
        <v>10044311</v>
      </c>
      <c r="B36819" t="s">
        <v>36558</v>
      </c>
    </row>
    <row r="36820" spans="1:2" x14ac:dyDescent="0.45">
      <c r="A36820">
        <v>10077748</v>
      </c>
      <c r="B36820" t="s">
        <v>36559</v>
      </c>
    </row>
    <row r="36821" spans="1:2" x14ac:dyDescent="0.45">
      <c r="A36821">
        <v>10074482</v>
      </c>
      <c r="B36821" t="s">
        <v>36560</v>
      </c>
    </row>
    <row r="36822" spans="1:2" x14ac:dyDescent="0.45">
      <c r="A36822">
        <v>10051283</v>
      </c>
      <c r="B36822" t="s">
        <v>36561</v>
      </c>
    </row>
    <row r="36823" spans="1:2" x14ac:dyDescent="0.45">
      <c r="A36823">
        <v>10018985</v>
      </c>
      <c r="B36823" t="s">
        <v>36562</v>
      </c>
    </row>
    <row r="36824" spans="1:2" x14ac:dyDescent="0.45">
      <c r="A36824">
        <v>10045248</v>
      </c>
      <c r="B36824" t="s">
        <v>36563</v>
      </c>
    </row>
    <row r="36825" spans="1:2" x14ac:dyDescent="0.45">
      <c r="A36825">
        <v>10018487</v>
      </c>
      <c r="B36825" t="s">
        <v>36564</v>
      </c>
    </row>
    <row r="36826" spans="1:2" x14ac:dyDescent="0.45">
      <c r="A36826">
        <v>10057034</v>
      </c>
      <c r="B36826" t="s">
        <v>36565</v>
      </c>
    </row>
    <row r="36827" spans="1:2" x14ac:dyDescent="0.45">
      <c r="A36827">
        <v>10017282</v>
      </c>
      <c r="B36827" t="s">
        <v>36566</v>
      </c>
    </row>
    <row r="36828" spans="1:2" x14ac:dyDescent="0.45">
      <c r="A36828">
        <v>10022622</v>
      </c>
      <c r="B36828" t="s">
        <v>36567</v>
      </c>
    </row>
    <row r="36829" spans="1:2" x14ac:dyDescent="0.45">
      <c r="A36829">
        <v>10089135</v>
      </c>
      <c r="B36829" t="s">
        <v>36568</v>
      </c>
    </row>
    <row r="36830" spans="1:2" x14ac:dyDescent="0.45">
      <c r="A36830">
        <v>10088967</v>
      </c>
      <c r="B36830" t="s">
        <v>36569</v>
      </c>
    </row>
    <row r="36831" spans="1:2" x14ac:dyDescent="0.45">
      <c r="A36831">
        <v>10043688</v>
      </c>
      <c r="B36831" t="s">
        <v>36570</v>
      </c>
    </row>
    <row r="36832" spans="1:2" x14ac:dyDescent="0.45">
      <c r="A36832">
        <v>10079839</v>
      </c>
      <c r="B36832" t="s">
        <v>36571</v>
      </c>
    </row>
    <row r="36833" spans="1:2" x14ac:dyDescent="0.45">
      <c r="A36833">
        <v>10032792</v>
      </c>
      <c r="B36833" t="s">
        <v>36572</v>
      </c>
    </row>
    <row r="36834" spans="1:2" x14ac:dyDescent="0.45">
      <c r="A36834">
        <v>10050255</v>
      </c>
      <c r="B36834" t="s">
        <v>36573</v>
      </c>
    </row>
    <row r="36835" spans="1:2" x14ac:dyDescent="0.45">
      <c r="A36835">
        <v>10002625</v>
      </c>
      <c r="B36835" t="s">
        <v>36574</v>
      </c>
    </row>
    <row r="36836" spans="1:2" x14ac:dyDescent="0.45">
      <c r="A36836">
        <v>10015992</v>
      </c>
      <c r="B36836" t="s">
        <v>36575</v>
      </c>
    </row>
    <row r="36837" spans="1:2" x14ac:dyDescent="0.45">
      <c r="A36837">
        <v>10055836</v>
      </c>
      <c r="B36837" t="s">
        <v>36576</v>
      </c>
    </row>
    <row r="36838" spans="1:2" x14ac:dyDescent="0.45">
      <c r="A36838">
        <v>10080558</v>
      </c>
      <c r="B36838" t="s">
        <v>36577</v>
      </c>
    </row>
    <row r="36839" spans="1:2" x14ac:dyDescent="0.45">
      <c r="A36839">
        <v>10082541</v>
      </c>
      <c r="B36839" t="s">
        <v>36578</v>
      </c>
    </row>
    <row r="36840" spans="1:2" x14ac:dyDescent="0.45">
      <c r="A36840">
        <v>10031182</v>
      </c>
      <c r="B36840" t="s">
        <v>36579</v>
      </c>
    </row>
    <row r="36841" spans="1:2" x14ac:dyDescent="0.45">
      <c r="A36841">
        <v>10019029</v>
      </c>
      <c r="B36841" t="s">
        <v>36580</v>
      </c>
    </row>
    <row r="36842" spans="1:2" x14ac:dyDescent="0.45">
      <c r="A36842">
        <v>10034239</v>
      </c>
      <c r="B36842" t="s">
        <v>36581</v>
      </c>
    </row>
    <row r="36843" spans="1:2" x14ac:dyDescent="0.45">
      <c r="A36843">
        <v>10016884</v>
      </c>
      <c r="B36843" t="s">
        <v>36582</v>
      </c>
    </row>
    <row r="36844" spans="1:2" x14ac:dyDescent="0.45">
      <c r="A36844">
        <v>10027547</v>
      </c>
      <c r="B36844" t="s">
        <v>36583</v>
      </c>
    </row>
    <row r="36845" spans="1:2" x14ac:dyDescent="0.45">
      <c r="A36845">
        <v>10082022</v>
      </c>
      <c r="B36845" t="s">
        <v>36584</v>
      </c>
    </row>
    <row r="36846" spans="1:2" x14ac:dyDescent="0.45">
      <c r="A36846">
        <v>10051884</v>
      </c>
      <c r="B36846" t="s">
        <v>36585</v>
      </c>
    </row>
    <row r="36847" spans="1:2" x14ac:dyDescent="0.45">
      <c r="A36847">
        <v>10030968</v>
      </c>
      <c r="B36847" t="s">
        <v>36586</v>
      </c>
    </row>
    <row r="36848" spans="1:2" x14ac:dyDescent="0.45">
      <c r="A36848">
        <v>10049406</v>
      </c>
      <c r="B36848" t="s">
        <v>36587</v>
      </c>
    </row>
    <row r="36849" spans="1:2" x14ac:dyDescent="0.45">
      <c r="A36849">
        <v>10001850</v>
      </c>
      <c r="B36849" t="s">
        <v>36588</v>
      </c>
    </row>
    <row r="36850" spans="1:2" x14ac:dyDescent="0.45">
      <c r="A36850">
        <v>10045029</v>
      </c>
      <c r="B36850" t="s">
        <v>36589</v>
      </c>
    </row>
    <row r="36851" spans="1:2" x14ac:dyDescent="0.45">
      <c r="A36851">
        <v>10080828</v>
      </c>
      <c r="B36851" t="s">
        <v>36590</v>
      </c>
    </row>
    <row r="36852" spans="1:2" x14ac:dyDescent="0.45">
      <c r="A36852">
        <v>10044231</v>
      </c>
      <c r="B36852" t="s">
        <v>36591</v>
      </c>
    </row>
    <row r="36853" spans="1:2" x14ac:dyDescent="0.45">
      <c r="A36853">
        <v>10066639</v>
      </c>
      <c r="B36853" t="s">
        <v>36592</v>
      </c>
    </row>
    <row r="36854" spans="1:2" x14ac:dyDescent="0.45">
      <c r="A36854">
        <v>10066256</v>
      </c>
      <c r="B36854" t="s">
        <v>36593</v>
      </c>
    </row>
    <row r="36855" spans="1:2" x14ac:dyDescent="0.45">
      <c r="A36855">
        <v>10075310</v>
      </c>
      <c r="B36855" t="s">
        <v>36594</v>
      </c>
    </row>
    <row r="36856" spans="1:2" x14ac:dyDescent="0.45">
      <c r="A36856">
        <v>10090932</v>
      </c>
      <c r="B36856" t="s">
        <v>36316</v>
      </c>
    </row>
    <row r="36857" spans="1:2" x14ac:dyDescent="0.45">
      <c r="A36857">
        <v>10049510</v>
      </c>
      <c r="B36857" t="s">
        <v>36595</v>
      </c>
    </row>
    <row r="36858" spans="1:2" x14ac:dyDescent="0.45">
      <c r="A36858">
        <v>10001704</v>
      </c>
      <c r="B36858" t="s">
        <v>36596</v>
      </c>
    </row>
    <row r="36859" spans="1:2" x14ac:dyDescent="0.45">
      <c r="A36859">
        <v>10038659</v>
      </c>
      <c r="B36859" t="s">
        <v>36597</v>
      </c>
    </row>
    <row r="36860" spans="1:2" x14ac:dyDescent="0.45">
      <c r="A36860">
        <v>10043511</v>
      </c>
      <c r="B36860" t="s">
        <v>36598</v>
      </c>
    </row>
    <row r="36861" spans="1:2" x14ac:dyDescent="0.45">
      <c r="A36861">
        <v>10014850</v>
      </c>
      <c r="B36861" t="s">
        <v>36599</v>
      </c>
    </row>
    <row r="36862" spans="1:2" x14ac:dyDescent="0.45">
      <c r="A36862">
        <v>10077976</v>
      </c>
      <c r="B36862" t="s">
        <v>36600</v>
      </c>
    </row>
    <row r="36863" spans="1:2" x14ac:dyDescent="0.45">
      <c r="A36863">
        <v>10053090</v>
      </c>
      <c r="B36863" t="s">
        <v>36601</v>
      </c>
    </row>
    <row r="36864" spans="1:2" x14ac:dyDescent="0.45">
      <c r="A36864">
        <v>10017235</v>
      </c>
      <c r="B36864" t="s">
        <v>36602</v>
      </c>
    </row>
    <row r="36865" spans="1:2" x14ac:dyDescent="0.45">
      <c r="A36865">
        <v>10038853</v>
      </c>
      <c r="B36865" t="s">
        <v>19710</v>
      </c>
    </row>
    <row r="36866" spans="1:2" x14ac:dyDescent="0.45">
      <c r="A36866">
        <v>10070174</v>
      </c>
      <c r="B36866" t="s">
        <v>36603</v>
      </c>
    </row>
    <row r="36867" spans="1:2" x14ac:dyDescent="0.45">
      <c r="A36867">
        <v>10039555</v>
      </c>
      <c r="B36867" t="s">
        <v>36604</v>
      </c>
    </row>
    <row r="36868" spans="1:2" x14ac:dyDescent="0.45">
      <c r="A36868">
        <v>90000068</v>
      </c>
      <c r="B36868" t="s">
        <v>36605</v>
      </c>
    </row>
    <row r="36869" spans="1:2" x14ac:dyDescent="0.45">
      <c r="A36869">
        <v>10064155</v>
      </c>
      <c r="B36869" t="s">
        <v>36606</v>
      </c>
    </row>
    <row r="36870" spans="1:2" x14ac:dyDescent="0.45">
      <c r="A36870">
        <v>10042883</v>
      </c>
      <c r="B36870" t="s">
        <v>36607</v>
      </c>
    </row>
    <row r="36871" spans="1:2" x14ac:dyDescent="0.45">
      <c r="A36871">
        <v>10007483</v>
      </c>
      <c r="B36871" t="s">
        <v>36608</v>
      </c>
    </row>
    <row r="36872" spans="1:2" x14ac:dyDescent="0.45">
      <c r="A36872">
        <v>10056700</v>
      </c>
      <c r="B36872" t="s">
        <v>36609</v>
      </c>
    </row>
    <row r="36873" spans="1:2" x14ac:dyDescent="0.45">
      <c r="A36873">
        <v>10056750</v>
      </c>
      <c r="B36873" t="s">
        <v>36610</v>
      </c>
    </row>
    <row r="36874" spans="1:2" x14ac:dyDescent="0.45">
      <c r="A36874">
        <v>10013183</v>
      </c>
      <c r="B36874" t="s">
        <v>36611</v>
      </c>
    </row>
    <row r="36875" spans="1:2" x14ac:dyDescent="0.45">
      <c r="A36875">
        <v>10007376</v>
      </c>
      <c r="B36875" t="s">
        <v>36612</v>
      </c>
    </row>
    <row r="36876" spans="1:2" x14ac:dyDescent="0.45">
      <c r="A36876">
        <v>10005212</v>
      </c>
      <c r="B36876" t="s">
        <v>36613</v>
      </c>
    </row>
    <row r="36877" spans="1:2" x14ac:dyDescent="0.45">
      <c r="A36877">
        <v>10008025</v>
      </c>
      <c r="B36877" t="s">
        <v>36614</v>
      </c>
    </row>
    <row r="36878" spans="1:2" x14ac:dyDescent="0.45">
      <c r="A36878">
        <v>10013464</v>
      </c>
      <c r="B36878" t="s">
        <v>36615</v>
      </c>
    </row>
    <row r="36879" spans="1:2" x14ac:dyDescent="0.45">
      <c r="A36879">
        <v>10086300</v>
      </c>
      <c r="B36879" t="s">
        <v>25821</v>
      </c>
    </row>
    <row r="36880" spans="1:2" x14ac:dyDescent="0.45">
      <c r="A36880">
        <v>10088260</v>
      </c>
      <c r="B36880" t="s">
        <v>36616</v>
      </c>
    </row>
    <row r="36881" spans="1:2" x14ac:dyDescent="0.45">
      <c r="A36881">
        <v>10062078</v>
      </c>
      <c r="B36881" t="s">
        <v>36617</v>
      </c>
    </row>
    <row r="36882" spans="1:2" x14ac:dyDescent="0.45">
      <c r="A36882">
        <v>10018633</v>
      </c>
      <c r="B36882" t="s">
        <v>36618</v>
      </c>
    </row>
    <row r="36883" spans="1:2" x14ac:dyDescent="0.45">
      <c r="A36883">
        <v>10049982</v>
      </c>
      <c r="B36883" t="s">
        <v>36619</v>
      </c>
    </row>
    <row r="36884" spans="1:2" x14ac:dyDescent="0.45">
      <c r="A36884">
        <v>10084470</v>
      </c>
      <c r="B36884" t="s">
        <v>28105</v>
      </c>
    </row>
    <row r="36885" spans="1:2" x14ac:dyDescent="0.45">
      <c r="A36885">
        <v>10032097</v>
      </c>
      <c r="B36885" t="s">
        <v>36620</v>
      </c>
    </row>
    <row r="36886" spans="1:2" x14ac:dyDescent="0.45">
      <c r="A36886">
        <v>10022384</v>
      </c>
      <c r="B36886" t="s">
        <v>36621</v>
      </c>
    </row>
    <row r="36887" spans="1:2" x14ac:dyDescent="0.45">
      <c r="A36887">
        <v>10009803</v>
      </c>
      <c r="B36887" t="s">
        <v>36622</v>
      </c>
    </row>
    <row r="36888" spans="1:2" x14ac:dyDescent="0.45">
      <c r="A36888">
        <v>10054875</v>
      </c>
      <c r="B36888" t="s">
        <v>36623</v>
      </c>
    </row>
    <row r="36889" spans="1:2" x14ac:dyDescent="0.45">
      <c r="A36889">
        <v>10042052</v>
      </c>
      <c r="B36889" t="s">
        <v>36624</v>
      </c>
    </row>
    <row r="36890" spans="1:2" x14ac:dyDescent="0.45">
      <c r="A36890">
        <v>10033016</v>
      </c>
      <c r="B36890" t="s">
        <v>36625</v>
      </c>
    </row>
    <row r="36891" spans="1:2" x14ac:dyDescent="0.45">
      <c r="A36891">
        <v>10022718</v>
      </c>
      <c r="B36891" t="s">
        <v>36626</v>
      </c>
    </row>
    <row r="36892" spans="1:2" x14ac:dyDescent="0.45">
      <c r="A36892">
        <v>10084980</v>
      </c>
      <c r="B36892" t="s">
        <v>36627</v>
      </c>
    </row>
    <row r="36893" spans="1:2" x14ac:dyDescent="0.45">
      <c r="A36893">
        <v>10013411</v>
      </c>
      <c r="B36893" t="s">
        <v>36628</v>
      </c>
    </row>
    <row r="36894" spans="1:2" x14ac:dyDescent="0.45">
      <c r="A36894">
        <v>10079983</v>
      </c>
      <c r="B36894" t="s">
        <v>33604</v>
      </c>
    </row>
    <row r="36895" spans="1:2" x14ac:dyDescent="0.45">
      <c r="A36895">
        <v>10055167</v>
      </c>
      <c r="B36895" t="s">
        <v>36629</v>
      </c>
    </row>
    <row r="36896" spans="1:2" x14ac:dyDescent="0.45">
      <c r="A36896">
        <v>10035355</v>
      </c>
      <c r="B36896" t="s">
        <v>36630</v>
      </c>
    </row>
    <row r="36897" spans="1:2" x14ac:dyDescent="0.45">
      <c r="A36897">
        <v>10063097</v>
      </c>
      <c r="B36897" t="s">
        <v>36631</v>
      </c>
    </row>
    <row r="36898" spans="1:2" x14ac:dyDescent="0.45">
      <c r="A36898">
        <v>10019104</v>
      </c>
      <c r="B36898" t="s">
        <v>36632</v>
      </c>
    </row>
    <row r="36899" spans="1:2" x14ac:dyDescent="0.45">
      <c r="A36899">
        <v>10090257</v>
      </c>
      <c r="B36899" t="s">
        <v>36633</v>
      </c>
    </row>
    <row r="36900" spans="1:2" x14ac:dyDescent="0.45">
      <c r="A36900">
        <v>10019553</v>
      </c>
      <c r="B36900" t="s">
        <v>36634</v>
      </c>
    </row>
    <row r="36901" spans="1:2" x14ac:dyDescent="0.45">
      <c r="A36901">
        <v>10073976</v>
      </c>
      <c r="B36901" t="s">
        <v>36635</v>
      </c>
    </row>
    <row r="36902" spans="1:2" x14ac:dyDescent="0.45">
      <c r="A36902">
        <v>10024548</v>
      </c>
      <c r="B36902" t="s">
        <v>36636</v>
      </c>
    </row>
    <row r="36903" spans="1:2" x14ac:dyDescent="0.45">
      <c r="A36903">
        <v>10064795</v>
      </c>
      <c r="B36903" t="s">
        <v>36637</v>
      </c>
    </row>
    <row r="36904" spans="1:2" x14ac:dyDescent="0.45">
      <c r="A36904">
        <v>10030264</v>
      </c>
      <c r="B36904" t="s">
        <v>36638</v>
      </c>
    </row>
    <row r="36905" spans="1:2" x14ac:dyDescent="0.45">
      <c r="A36905">
        <v>10071764</v>
      </c>
      <c r="B36905" t="s">
        <v>36639</v>
      </c>
    </row>
    <row r="36906" spans="1:2" x14ac:dyDescent="0.45">
      <c r="A36906">
        <v>10065680</v>
      </c>
      <c r="B36906" t="s">
        <v>36640</v>
      </c>
    </row>
    <row r="36907" spans="1:2" x14ac:dyDescent="0.45">
      <c r="A36907">
        <v>10062568</v>
      </c>
      <c r="B36907" t="s">
        <v>36641</v>
      </c>
    </row>
    <row r="36908" spans="1:2" x14ac:dyDescent="0.45">
      <c r="A36908">
        <v>10010675</v>
      </c>
      <c r="B36908" t="s">
        <v>36642</v>
      </c>
    </row>
    <row r="36909" spans="1:2" x14ac:dyDescent="0.45">
      <c r="A36909">
        <v>10050914</v>
      </c>
      <c r="B36909" t="s">
        <v>36643</v>
      </c>
    </row>
    <row r="36910" spans="1:2" x14ac:dyDescent="0.45">
      <c r="A36910">
        <v>10054786</v>
      </c>
      <c r="B36910" t="s">
        <v>36644</v>
      </c>
    </row>
    <row r="36911" spans="1:2" x14ac:dyDescent="0.45">
      <c r="A36911">
        <v>10084207</v>
      </c>
      <c r="B36911" t="s">
        <v>31353</v>
      </c>
    </row>
    <row r="36912" spans="1:2" x14ac:dyDescent="0.45">
      <c r="A36912">
        <v>10049820</v>
      </c>
      <c r="B36912" t="s">
        <v>36645</v>
      </c>
    </row>
    <row r="36913" spans="1:2" x14ac:dyDescent="0.45">
      <c r="A36913">
        <v>10000164</v>
      </c>
      <c r="B36913" t="s">
        <v>36646</v>
      </c>
    </row>
    <row r="36914" spans="1:2" x14ac:dyDescent="0.45">
      <c r="A36914">
        <v>10010039</v>
      </c>
      <c r="B36914" t="s">
        <v>36647</v>
      </c>
    </row>
    <row r="36915" spans="1:2" x14ac:dyDescent="0.45">
      <c r="A36915">
        <v>10051002</v>
      </c>
      <c r="B36915" t="s">
        <v>36648</v>
      </c>
    </row>
    <row r="36916" spans="1:2" x14ac:dyDescent="0.45">
      <c r="A36916">
        <v>10063772</v>
      </c>
      <c r="B36916" t="s">
        <v>36649</v>
      </c>
    </row>
    <row r="36917" spans="1:2" x14ac:dyDescent="0.45">
      <c r="A36917">
        <v>10083882</v>
      </c>
      <c r="B36917" t="s">
        <v>36650</v>
      </c>
    </row>
    <row r="36918" spans="1:2" x14ac:dyDescent="0.45">
      <c r="A36918">
        <v>90000292</v>
      </c>
      <c r="B36918" t="s">
        <v>36651</v>
      </c>
    </row>
    <row r="36919" spans="1:2" x14ac:dyDescent="0.45">
      <c r="A36919">
        <v>10039974</v>
      </c>
      <c r="B36919" t="s">
        <v>36652</v>
      </c>
    </row>
    <row r="36920" spans="1:2" x14ac:dyDescent="0.45">
      <c r="A36920">
        <v>10004780</v>
      </c>
      <c r="B36920" t="s">
        <v>36653</v>
      </c>
    </row>
    <row r="36921" spans="1:2" x14ac:dyDescent="0.45">
      <c r="A36921">
        <v>10057264</v>
      </c>
      <c r="B36921" t="s">
        <v>36654</v>
      </c>
    </row>
    <row r="36922" spans="1:2" x14ac:dyDescent="0.45">
      <c r="A36922">
        <v>10046183</v>
      </c>
      <c r="B36922" t="s">
        <v>36655</v>
      </c>
    </row>
    <row r="36923" spans="1:2" x14ac:dyDescent="0.45">
      <c r="A36923">
        <v>10081661</v>
      </c>
      <c r="B36923" t="s">
        <v>36656</v>
      </c>
    </row>
    <row r="36924" spans="1:2" x14ac:dyDescent="0.45">
      <c r="A36924">
        <v>10089235</v>
      </c>
      <c r="B36924" t="s">
        <v>36657</v>
      </c>
    </row>
    <row r="36925" spans="1:2" x14ac:dyDescent="0.45">
      <c r="A36925">
        <v>10070720</v>
      </c>
      <c r="B36925" t="s">
        <v>36658</v>
      </c>
    </row>
    <row r="36926" spans="1:2" x14ac:dyDescent="0.45">
      <c r="A36926">
        <v>10026961</v>
      </c>
      <c r="B36926" t="s">
        <v>36659</v>
      </c>
    </row>
    <row r="36927" spans="1:2" x14ac:dyDescent="0.45">
      <c r="A36927">
        <v>10070177</v>
      </c>
      <c r="B36927" t="s">
        <v>36660</v>
      </c>
    </row>
    <row r="36928" spans="1:2" x14ac:dyDescent="0.45">
      <c r="A36928">
        <v>10043898</v>
      </c>
      <c r="B36928" t="s">
        <v>36661</v>
      </c>
    </row>
    <row r="36929" spans="1:2" x14ac:dyDescent="0.45">
      <c r="A36929">
        <v>10073120</v>
      </c>
      <c r="B36929" t="s">
        <v>36662</v>
      </c>
    </row>
    <row r="36930" spans="1:2" x14ac:dyDescent="0.45">
      <c r="A36930">
        <v>10028435</v>
      </c>
      <c r="B36930" t="s">
        <v>36663</v>
      </c>
    </row>
    <row r="36931" spans="1:2" x14ac:dyDescent="0.45">
      <c r="A36931">
        <v>10083257</v>
      </c>
      <c r="B36931" t="s">
        <v>36664</v>
      </c>
    </row>
    <row r="36932" spans="1:2" x14ac:dyDescent="0.45">
      <c r="A36932">
        <v>10074881</v>
      </c>
      <c r="B36932" t="s">
        <v>36665</v>
      </c>
    </row>
    <row r="36933" spans="1:2" x14ac:dyDescent="0.45">
      <c r="A36933">
        <v>10079650</v>
      </c>
      <c r="B36933" t="s">
        <v>30831</v>
      </c>
    </row>
    <row r="36934" spans="1:2" x14ac:dyDescent="0.45">
      <c r="A36934">
        <v>10072265</v>
      </c>
      <c r="B36934" t="s">
        <v>36666</v>
      </c>
    </row>
    <row r="36935" spans="1:2" x14ac:dyDescent="0.45">
      <c r="A36935">
        <v>10026859</v>
      </c>
      <c r="B36935" t="s">
        <v>36667</v>
      </c>
    </row>
    <row r="36936" spans="1:2" x14ac:dyDescent="0.45">
      <c r="A36936">
        <v>10065327</v>
      </c>
      <c r="B36936" t="s">
        <v>36668</v>
      </c>
    </row>
    <row r="36937" spans="1:2" x14ac:dyDescent="0.45">
      <c r="A36937">
        <v>10068707</v>
      </c>
      <c r="B36937" t="s">
        <v>28333</v>
      </c>
    </row>
    <row r="36938" spans="1:2" x14ac:dyDescent="0.45">
      <c r="A36938">
        <v>10075609</v>
      </c>
      <c r="B36938" t="s">
        <v>29015</v>
      </c>
    </row>
    <row r="36939" spans="1:2" x14ac:dyDescent="0.45">
      <c r="A36939">
        <v>10007712</v>
      </c>
      <c r="B36939" t="s">
        <v>36669</v>
      </c>
    </row>
    <row r="36940" spans="1:2" x14ac:dyDescent="0.45">
      <c r="A36940">
        <v>10048470</v>
      </c>
      <c r="B36940" t="s">
        <v>36670</v>
      </c>
    </row>
    <row r="36941" spans="1:2" x14ac:dyDescent="0.45">
      <c r="A36941">
        <v>10030859</v>
      </c>
      <c r="B36941" t="s">
        <v>36671</v>
      </c>
    </row>
    <row r="36942" spans="1:2" x14ac:dyDescent="0.45">
      <c r="A36942">
        <v>10005080</v>
      </c>
      <c r="B36942" t="s">
        <v>36672</v>
      </c>
    </row>
    <row r="36943" spans="1:2" x14ac:dyDescent="0.45">
      <c r="A36943">
        <v>10086933</v>
      </c>
      <c r="B36943" t="s">
        <v>32516</v>
      </c>
    </row>
    <row r="36944" spans="1:2" x14ac:dyDescent="0.45">
      <c r="A36944">
        <v>10038377</v>
      </c>
      <c r="B36944" t="s">
        <v>36673</v>
      </c>
    </row>
    <row r="36945" spans="1:2" x14ac:dyDescent="0.45">
      <c r="A36945">
        <v>10086572</v>
      </c>
      <c r="B36945" t="s">
        <v>36674</v>
      </c>
    </row>
    <row r="36946" spans="1:2" x14ac:dyDescent="0.45">
      <c r="A36946">
        <v>10050732</v>
      </c>
      <c r="B36946" t="s">
        <v>36675</v>
      </c>
    </row>
    <row r="36947" spans="1:2" x14ac:dyDescent="0.45">
      <c r="A36947">
        <v>10063964</v>
      </c>
      <c r="B36947" t="s">
        <v>36676</v>
      </c>
    </row>
    <row r="36948" spans="1:2" x14ac:dyDescent="0.45">
      <c r="A36948">
        <v>10050161</v>
      </c>
      <c r="B36948" t="s">
        <v>36677</v>
      </c>
    </row>
    <row r="36949" spans="1:2" x14ac:dyDescent="0.45">
      <c r="A36949">
        <v>10046923</v>
      </c>
      <c r="B36949" t="s">
        <v>36678</v>
      </c>
    </row>
    <row r="36950" spans="1:2" x14ac:dyDescent="0.45">
      <c r="A36950">
        <v>10031941</v>
      </c>
      <c r="B36950" t="s">
        <v>36679</v>
      </c>
    </row>
    <row r="36951" spans="1:2" x14ac:dyDescent="0.45">
      <c r="A36951">
        <v>10022666</v>
      </c>
      <c r="B36951" t="s">
        <v>36680</v>
      </c>
    </row>
    <row r="36952" spans="1:2" x14ac:dyDescent="0.45">
      <c r="A36952">
        <v>10074132</v>
      </c>
      <c r="B36952" t="s">
        <v>36434</v>
      </c>
    </row>
    <row r="36953" spans="1:2" x14ac:dyDescent="0.45">
      <c r="A36953">
        <v>10028711</v>
      </c>
      <c r="B36953" t="s">
        <v>36681</v>
      </c>
    </row>
    <row r="36954" spans="1:2" x14ac:dyDescent="0.45">
      <c r="A36954">
        <v>10043875</v>
      </c>
      <c r="B36954" t="s">
        <v>36682</v>
      </c>
    </row>
    <row r="36955" spans="1:2" x14ac:dyDescent="0.45">
      <c r="A36955">
        <v>10080979</v>
      </c>
      <c r="B36955" t="s">
        <v>36683</v>
      </c>
    </row>
    <row r="36956" spans="1:2" x14ac:dyDescent="0.45">
      <c r="A36956">
        <v>10039153</v>
      </c>
      <c r="B36956" t="s">
        <v>36684</v>
      </c>
    </row>
    <row r="36957" spans="1:2" x14ac:dyDescent="0.45">
      <c r="A36957">
        <v>10030299</v>
      </c>
      <c r="B36957" t="s">
        <v>36685</v>
      </c>
    </row>
    <row r="36958" spans="1:2" x14ac:dyDescent="0.45">
      <c r="A36958">
        <v>10077893</v>
      </c>
      <c r="B36958" t="s">
        <v>36686</v>
      </c>
    </row>
    <row r="36959" spans="1:2" x14ac:dyDescent="0.45">
      <c r="A36959">
        <v>10027854</v>
      </c>
      <c r="B36959" t="s">
        <v>36687</v>
      </c>
    </row>
    <row r="36960" spans="1:2" x14ac:dyDescent="0.45">
      <c r="A36960">
        <v>10042077</v>
      </c>
      <c r="B36960" t="s">
        <v>36688</v>
      </c>
    </row>
    <row r="36961" spans="1:2" x14ac:dyDescent="0.45">
      <c r="A36961">
        <v>10026620</v>
      </c>
      <c r="B36961" t="s">
        <v>36689</v>
      </c>
    </row>
    <row r="36962" spans="1:2" x14ac:dyDescent="0.45">
      <c r="A36962">
        <v>10034579</v>
      </c>
      <c r="B36962" t="s">
        <v>21940</v>
      </c>
    </row>
    <row r="36963" spans="1:2" x14ac:dyDescent="0.45">
      <c r="A36963">
        <v>10071654</v>
      </c>
      <c r="B36963" t="s">
        <v>36690</v>
      </c>
    </row>
    <row r="36964" spans="1:2" x14ac:dyDescent="0.45">
      <c r="A36964">
        <v>10028433</v>
      </c>
      <c r="B36964" t="s">
        <v>36691</v>
      </c>
    </row>
    <row r="36965" spans="1:2" x14ac:dyDescent="0.45">
      <c r="A36965">
        <v>10075384</v>
      </c>
      <c r="B36965" t="s">
        <v>36692</v>
      </c>
    </row>
    <row r="36966" spans="1:2" x14ac:dyDescent="0.45">
      <c r="A36966">
        <v>10055072</v>
      </c>
      <c r="B36966" t="s">
        <v>36693</v>
      </c>
    </row>
    <row r="36967" spans="1:2" x14ac:dyDescent="0.45">
      <c r="A36967">
        <v>10047445</v>
      </c>
      <c r="B36967" t="s">
        <v>36694</v>
      </c>
    </row>
    <row r="36968" spans="1:2" x14ac:dyDescent="0.45">
      <c r="A36968">
        <v>10076474</v>
      </c>
      <c r="B36968" t="s">
        <v>36695</v>
      </c>
    </row>
    <row r="36969" spans="1:2" x14ac:dyDescent="0.45">
      <c r="A36969">
        <v>10021058</v>
      </c>
      <c r="B36969" t="s">
        <v>36696</v>
      </c>
    </row>
    <row r="36970" spans="1:2" x14ac:dyDescent="0.45">
      <c r="A36970">
        <v>10049130</v>
      </c>
      <c r="B36970" t="s">
        <v>36697</v>
      </c>
    </row>
    <row r="36971" spans="1:2" x14ac:dyDescent="0.45">
      <c r="A36971">
        <v>10051679</v>
      </c>
      <c r="B36971" t="s">
        <v>36698</v>
      </c>
    </row>
    <row r="36972" spans="1:2" x14ac:dyDescent="0.45">
      <c r="A36972">
        <v>10062508</v>
      </c>
      <c r="B36972" t="s">
        <v>36699</v>
      </c>
    </row>
    <row r="36973" spans="1:2" x14ac:dyDescent="0.45">
      <c r="A36973">
        <v>10089254</v>
      </c>
      <c r="B36973" t="s">
        <v>36700</v>
      </c>
    </row>
    <row r="36974" spans="1:2" x14ac:dyDescent="0.45">
      <c r="A36974">
        <v>10014776</v>
      </c>
      <c r="B36974" t="s">
        <v>36701</v>
      </c>
    </row>
    <row r="36975" spans="1:2" x14ac:dyDescent="0.45">
      <c r="A36975">
        <v>10077399</v>
      </c>
      <c r="B36975" t="s">
        <v>36702</v>
      </c>
    </row>
    <row r="36976" spans="1:2" x14ac:dyDescent="0.45">
      <c r="A36976">
        <v>10082652</v>
      </c>
      <c r="B36976" t="s">
        <v>36703</v>
      </c>
    </row>
    <row r="36977" spans="1:2" x14ac:dyDescent="0.45">
      <c r="A36977">
        <v>10072272</v>
      </c>
      <c r="B36977" t="s">
        <v>36704</v>
      </c>
    </row>
    <row r="36978" spans="1:2" x14ac:dyDescent="0.45">
      <c r="A36978">
        <v>10022713</v>
      </c>
      <c r="B36978" t="s">
        <v>36705</v>
      </c>
    </row>
    <row r="36979" spans="1:2" x14ac:dyDescent="0.45">
      <c r="A36979">
        <v>10000410</v>
      </c>
      <c r="B36979" t="s">
        <v>36706</v>
      </c>
    </row>
    <row r="36980" spans="1:2" x14ac:dyDescent="0.45">
      <c r="A36980">
        <v>10078636</v>
      </c>
      <c r="B36980" t="s">
        <v>36707</v>
      </c>
    </row>
    <row r="36981" spans="1:2" x14ac:dyDescent="0.45">
      <c r="A36981">
        <v>10047932</v>
      </c>
      <c r="B36981" t="s">
        <v>36708</v>
      </c>
    </row>
    <row r="36982" spans="1:2" x14ac:dyDescent="0.45">
      <c r="A36982">
        <v>10088005</v>
      </c>
      <c r="B36982" t="s">
        <v>36709</v>
      </c>
    </row>
    <row r="36983" spans="1:2" x14ac:dyDescent="0.45">
      <c r="A36983">
        <v>10038606</v>
      </c>
      <c r="B36983" t="s">
        <v>36710</v>
      </c>
    </row>
    <row r="36984" spans="1:2" x14ac:dyDescent="0.45">
      <c r="A36984">
        <v>10057890</v>
      </c>
      <c r="B36984" t="s">
        <v>36711</v>
      </c>
    </row>
    <row r="36985" spans="1:2" x14ac:dyDescent="0.45">
      <c r="A36985">
        <v>10057994</v>
      </c>
      <c r="B36985" t="s">
        <v>36712</v>
      </c>
    </row>
    <row r="36986" spans="1:2" x14ac:dyDescent="0.45">
      <c r="A36986">
        <v>10066369</v>
      </c>
      <c r="B36986" t="s">
        <v>36713</v>
      </c>
    </row>
    <row r="36987" spans="1:2" x14ac:dyDescent="0.45">
      <c r="A36987">
        <v>10070004</v>
      </c>
      <c r="B36987" t="s">
        <v>36714</v>
      </c>
    </row>
    <row r="36988" spans="1:2" x14ac:dyDescent="0.45">
      <c r="A36988">
        <v>10050196</v>
      </c>
      <c r="B36988" t="s">
        <v>36715</v>
      </c>
    </row>
    <row r="36989" spans="1:2" x14ac:dyDescent="0.45">
      <c r="A36989">
        <v>10021275</v>
      </c>
      <c r="B36989" t="s">
        <v>36716</v>
      </c>
    </row>
    <row r="36990" spans="1:2" x14ac:dyDescent="0.45">
      <c r="A36990">
        <v>10057432</v>
      </c>
      <c r="B36990" t="s">
        <v>36717</v>
      </c>
    </row>
    <row r="36991" spans="1:2" x14ac:dyDescent="0.45">
      <c r="A36991">
        <v>10089688</v>
      </c>
      <c r="B36991" t="s">
        <v>36718</v>
      </c>
    </row>
    <row r="36992" spans="1:2" x14ac:dyDescent="0.45">
      <c r="A36992">
        <v>10082626</v>
      </c>
      <c r="B36992" t="s">
        <v>36719</v>
      </c>
    </row>
    <row r="36993" spans="1:2" x14ac:dyDescent="0.45">
      <c r="A36993">
        <v>10032250</v>
      </c>
      <c r="B36993" t="s">
        <v>36720</v>
      </c>
    </row>
    <row r="36994" spans="1:2" x14ac:dyDescent="0.45">
      <c r="A36994">
        <v>10072473</v>
      </c>
      <c r="B36994" t="s">
        <v>36721</v>
      </c>
    </row>
    <row r="36995" spans="1:2" x14ac:dyDescent="0.45">
      <c r="A36995">
        <v>10008460</v>
      </c>
      <c r="B36995" t="s">
        <v>36722</v>
      </c>
    </row>
    <row r="36996" spans="1:2" x14ac:dyDescent="0.45">
      <c r="A36996">
        <v>10035385</v>
      </c>
      <c r="B36996" t="s">
        <v>36723</v>
      </c>
    </row>
    <row r="36997" spans="1:2" x14ac:dyDescent="0.45">
      <c r="A36997">
        <v>10079892</v>
      </c>
      <c r="B36997" t="s">
        <v>36724</v>
      </c>
    </row>
    <row r="36998" spans="1:2" x14ac:dyDescent="0.45">
      <c r="A36998">
        <v>10023456</v>
      </c>
      <c r="B36998" t="s">
        <v>36725</v>
      </c>
    </row>
    <row r="36999" spans="1:2" x14ac:dyDescent="0.45">
      <c r="A36999">
        <v>10066375</v>
      </c>
      <c r="B36999" t="s">
        <v>36726</v>
      </c>
    </row>
    <row r="37000" spans="1:2" x14ac:dyDescent="0.45">
      <c r="A37000">
        <v>10008252</v>
      </c>
      <c r="B37000" t="s">
        <v>29892</v>
      </c>
    </row>
    <row r="37001" spans="1:2" x14ac:dyDescent="0.45">
      <c r="A37001">
        <v>10052442</v>
      </c>
      <c r="B37001" t="s">
        <v>36727</v>
      </c>
    </row>
    <row r="37002" spans="1:2" x14ac:dyDescent="0.45">
      <c r="A37002">
        <v>10015647</v>
      </c>
      <c r="B37002" t="s">
        <v>36728</v>
      </c>
    </row>
    <row r="37003" spans="1:2" x14ac:dyDescent="0.45">
      <c r="A37003">
        <v>10070435</v>
      </c>
      <c r="B37003" t="s">
        <v>36729</v>
      </c>
    </row>
    <row r="37004" spans="1:2" x14ac:dyDescent="0.45">
      <c r="A37004">
        <v>10034512</v>
      </c>
      <c r="B37004" t="s">
        <v>36730</v>
      </c>
    </row>
    <row r="37005" spans="1:2" x14ac:dyDescent="0.45">
      <c r="A37005">
        <v>10006203</v>
      </c>
      <c r="B37005" t="s">
        <v>21504</v>
      </c>
    </row>
    <row r="37006" spans="1:2" x14ac:dyDescent="0.45">
      <c r="A37006">
        <v>10069754</v>
      </c>
      <c r="B37006" t="s">
        <v>36731</v>
      </c>
    </row>
    <row r="37007" spans="1:2" x14ac:dyDescent="0.45">
      <c r="A37007">
        <v>10087777</v>
      </c>
      <c r="B37007" t="s">
        <v>36732</v>
      </c>
    </row>
    <row r="37008" spans="1:2" x14ac:dyDescent="0.45">
      <c r="A37008">
        <v>10007664</v>
      </c>
      <c r="B37008" t="s">
        <v>36733</v>
      </c>
    </row>
    <row r="37009" spans="1:2" x14ac:dyDescent="0.45">
      <c r="A37009">
        <v>10077547</v>
      </c>
      <c r="B37009" t="s">
        <v>36734</v>
      </c>
    </row>
    <row r="37010" spans="1:2" x14ac:dyDescent="0.45">
      <c r="A37010">
        <v>10051603</v>
      </c>
      <c r="B37010" t="s">
        <v>36735</v>
      </c>
    </row>
    <row r="37011" spans="1:2" x14ac:dyDescent="0.45">
      <c r="A37011">
        <v>10079429</v>
      </c>
      <c r="B37011" t="s">
        <v>29851</v>
      </c>
    </row>
    <row r="37012" spans="1:2" x14ac:dyDescent="0.45">
      <c r="A37012">
        <v>10033431</v>
      </c>
      <c r="B37012" t="s">
        <v>36736</v>
      </c>
    </row>
    <row r="37013" spans="1:2" x14ac:dyDescent="0.45">
      <c r="A37013">
        <v>10010081</v>
      </c>
      <c r="B37013" t="s">
        <v>36737</v>
      </c>
    </row>
    <row r="37014" spans="1:2" x14ac:dyDescent="0.45">
      <c r="A37014">
        <v>10041858</v>
      </c>
      <c r="B37014" t="s">
        <v>36738</v>
      </c>
    </row>
    <row r="37015" spans="1:2" x14ac:dyDescent="0.45">
      <c r="A37015">
        <v>10015657</v>
      </c>
      <c r="B37015" t="s">
        <v>36739</v>
      </c>
    </row>
    <row r="37016" spans="1:2" x14ac:dyDescent="0.45">
      <c r="A37016">
        <v>10050720</v>
      </c>
      <c r="B37016" t="s">
        <v>36740</v>
      </c>
    </row>
    <row r="37017" spans="1:2" x14ac:dyDescent="0.45">
      <c r="A37017">
        <v>10031057</v>
      </c>
      <c r="B37017" t="s">
        <v>36741</v>
      </c>
    </row>
    <row r="37018" spans="1:2" x14ac:dyDescent="0.45">
      <c r="A37018">
        <v>10051766</v>
      </c>
      <c r="B37018" t="s">
        <v>36742</v>
      </c>
    </row>
    <row r="37019" spans="1:2" x14ac:dyDescent="0.45">
      <c r="A37019">
        <v>10005107</v>
      </c>
      <c r="B37019" t="s">
        <v>36743</v>
      </c>
    </row>
    <row r="37020" spans="1:2" x14ac:dyDescent="0.45">
      <c r="A37020">
        <v>10053975</v>
      </c>
      <c r="B37020" t="s">
        <v>36744</v>
      </c>
    </row>
    <row r="37021" spans="1:2" x14ac:dyDescent="0.45">
      <c r="A37021">
        <v>10055664</v>
      </c>
      <c r="B37021" t="s">
        <v>36745</v>
      </c>
    </row>
    <row r="37022" spans="1:2" x14ac:dyDescent="0.45">
      <c r="A37022">
        <v>10070063</v>
      </c>
      <c r="B37022" t="s">
        <v>36746</v>
      </c>
    </row>
    <row r="37023" spans="1:2" x14ac:dyDescent="0.45">
      <c r="A37023">
        <v>10072943</v>
      </c>
      <c r="B37023" t="s">
        <v>36747</v>
      </c>
    </row>
    <row r="37024" spans="1:2" x14ac:dyDescent="0.45">
      <c r="A37024">
        <v>10049583</v>
      </c>
      <c r="B37024" t="s">
        <v>36748</v>
      </c>
    </row>
    <row r="37025" spans="1:2" x14ac:dyDescent="0.45">
      <c r="A37025">
        <v>10035614</v>
      </c>
      <c r="B37025" t="s">
        <v>36749</v>
      </c>
    </row>
    <row r="37026" spans="1:2" x14ac:dyDescent="0.45">
      <c r="A37026">
        <v>10077427</v>
      </c>
      <c r="B37026" t="s">
        <v>36750</v>
      </c>
    </row>
    <row r="37027" spans="1:2" x14ac:dyDescent="0.45">
      <c r="A37027">
        <v>10083593</v>
      </c>
      <c r="B37027" t="s">
        <v>36751</v>
      </c>
    </row>
    <row r="37028" spans="1:2" x14ac:dyDescent="0.45">
      <c r="A37028">
        <v>10028679</v>
      </c>
      <c r="B37028" t="s">
        <v>36752</v>
      </c>
    </row>
    <row r="37029" spans="1:2" x14ac:dyDescent="0.45">
      <c r="A37029">
        <v>10019072</v>
      </c>
      <c r="B37029" t="s">
        <v>36753</v>
      </c>
    </row>
    <row r="37030" spans="1:2" x14ac:dyDescent="0.45">
      <c r="A37030">
        <v>10016199</v>
      </c>
      <c r="B37030" t="s">
        <v>36754</v>
      </c>
    </row>
    <row r="37031" spans="1:2" x14ac:dyDescent="0.45">
      <c r="A37031">
        <v>10071183</v>
      </c>
      <c r="B37031" t="s">
        <v>36755</v>
      </c>
    </row>
    <row r="37032" spans="1:2" x14ac:dyDescent="0.45">
      <c r="A37032">
        <v>10040058</v>
      </c>
      <c r="B37032" t="s">
        <v>36756</v>
      </c>
    </row>
    <row r="37033" spans="1:2" x14ac:dyDescent="0.45">
      <c r="A37033">
        <v>10003449</v>
      </c>
      <c r="B37033" t="s">
        <v>36757</v>
      </c>
    </row>
    <row r="37034" spans="1:2" x14ac:dyDescent="0.45">
      <c r="A37034">
        <v>10083755</v>
      </c>
      <c r="B37034" t="s">
        <v>36758</v>
      </c>
    </row>
    <row r="37035" spans="1:2" x14ac:dyDescent="0.45">
      <c r="A37035">
        <v>10073613</v>
      </c>
      <c r="B37035" t="s">
        <v>36759</v>
      </c>
    </row>
    <row r="37036" spans="1:2" x14ac:dyDescent="0.45">
      <c r="A37036">
        <v>10003645</v>
      </c>
      <c r="B37036" t="s">
        <v>36760</v>
      </c>
    </row>
    <row r="37037" spans="1:2" x14ac:dyDescent="0.45">
      <c r="A37037">
        <v>10084703</v>
      </c>
      <c r="B37037" t="s">
        <v>36761</v>
      </c>
    </row>
    <row r="37038" spans="1:2" x14ac:dyDescent="0.45">
      <c r="A37038">
        <v>10090510</v>
      </c>
      <c r="B37038" t="s">
        <v>36762</v>
      </c>
    </row>
    <row r="37039" spans="1:2" x14ac:dyDescent="0.45">
      <c r="A37039">
        <v>10073115</v>
      </c>
      <c r="B37039" t="s">
        <v>36763</v>
      </c>
    </row>
    <row r="37040" spans="1:2" x14ac:dyDescent="0.45">
      <c r="A37040">
        <v>10029281</v>
      </c>
      <c r="B37040" t="s">
        <v>36764</v>
      </c>
    </row>
    <row r="37041" spans="1:2" x14ac:dyDescent="0.45">
      <c r="A37041">
        <v>10025648</v>
      </c>
      <c r="B37041" t="s">
        <v>36765</v>
      </c>
    </row>
    <row r="37042" spans="1:2" x14ac:dyDescent="0.45">
      <c r="A37042">
        <v>10054306</v>
      </c>
      <c r="B37042" t="s">
        <v>36766</v>
      </c>
    </row>
    <row r="37043" spans="1:2" x14ac:dyDescent="0.45">
      <c r="A37043">
        <v>10029532</v>
      </c>
      <c r="B37043" t="s">
        <v>36767</v>
      </c>
    </row>
    <row r="37044" spans="1:2" x14ac:dyDescent="0.45">
      <c r="A37044">
        <v>10026135</v>
      </c>
      <c r="B37044" t="s">
        <v>36768</v>
      </c>
    </row>
    <row r="37045" spans="1:2" x14ac:dyDescent="0.45">
      <c r="A37045">
        <v>10003446</v>
      </c>
      <c r="B37045" t="s">
        <v>36769</v>
      </c>
    </row>
    <row r="37046" spans="1:2" x14ac:dyDescent="0.45">
      <c r="A37046">
        <v>10088408</v>
      </c>
      <c r="B37046" t="s">
        <v>36770</v>
      </c>
    </row>
    <row r="37047" spans="1:2" x14ac:dyDescent="0.45">
      <c r="A37047">
        <v>10034881</v>
      </c>
      <c r="B37047" t="s">
        <v>36771</v>
      </c>
    </row>
    <row r="37048" spans="1:2" x14ac:dyDescent="0.45">
      <c r="A37048">
        <v>10018632</v>
      </c>
      <c r="B37048" t="s">
        <v>36772</v>
      </c>
    </row>
    <row r="37049" spans="1:2" x14ac:dyDescent="0.45">
      <c r="A37049">
        <v>10076667</v>
      </c>
      <c r="B37049" t="s">
        <v>36773</v>
      </c>
    </row>
    <row r="37050" spans="1:2" x14ac:dyDescent="0.45">
      <c r="A37050">
        <v>10077611</v>
      </c>
      <c r="B37050" t="s">
        <v>36774</v>
      </c>
    </row>
    <row r="37051" spans="1:2" x14ac:dyDescent="0.45">
      <c r="A37051">
        <v>10062088</v>
      </c>
      <c r="B37051" t="s">
        <v>36775</v>
      </c>
    </row>
    <row r="37052" spans="1:2" x14ac:dyDescent="0.45">
      <c r="A37052">
        <v>10055858</v>
      </c>
      <c r="B37052" t="s">
        <v>36776</v>
      </c>
    </row>
    <row r="37053" spans="1:2" x14ac:dyDescent="0.45">
      <c r="A37053">
        <v>10037458</v>
      </c>
      <c r="B37053" t="s">
        <v>36777</v>
      </c>
    </row>
    <row r="37054" spans="1:2" x14ac:dyDescent="0.45">
      <c r="A37054">
        <v>10010837</v>
      </c>
      <c r="B37054" t="s">
        <v>36778</v>
      </c>
    </row>
    <row r="37055" spans="1:2" x14ac:dyDescent="0.45">
      <c r="A37055">
        <v>10028320</v>
      </c>
      <c r="B37055" t="s">
        <v>36779</v>
      </c>
    </row>
    <row r="37056" spans="1:2" x14ac:dyDescent="0.45">
      <c r="A37056">
        <v>10052548</v>
      </c>
      <c r="B37056" t="s">
        <v>36780</v>
      </c>
    </row>
    <row r="37057" spans="1:2" x14ac:dyDescent="0.45">
      <c r="A37057">
        <v>10050695</v>
      </c>
      <c r="B37057" t="s">
        <v>36781</v>
      </c>
    </row>
    <row r="37058" spans="1:2" x14ac:dyDescent="0.45">
      <c r="A37058">
        <v>10054453</v>
      </c>
      <c r="B37058" t="s">
        <v>36782</v>
      </c>
    </row>
    <row r="37059" spans="1:2" x14ac:dyDescent="0.45">
      <c r="A37059">
        <v>10054534</v>
      </c>
      <c r="B37059" t="s">
        <v>36783</v>
      </c>
    </row>
    <row r="37060" spans="1:2" x14ac:dyDescent="0.45">
      <c r="A37060">
        <v>10014097</v>
      </c>
      <c r="B37060" t="s">
        <v>36784</v>
      </c>
    </row>
    <row r="37061" spans="1:2" x14ac:dyDescent="0.45">
      <c r="A37061">
        <v>10052331</v>
      </c>
      <c r="B37061" t="s">
        <v>36785</v>
      </c>
    </row>
    <row r="37062" spans="1:2" x14ac:dyDescent="0.45">
      <c r="A37062">
        <v>10031837</v>
      </c>
      <c r="B37062" t="s">
        <v>36786</v>
      </c>
    </row>
    <row r="37063" spans="1:2" x14ac:dyDescent="0.45">
      <c r="A37063">
        <v>10032449</v>
      </c>
      <c r="B37063" t="s">
        <v>36787</v>
      </c>
    </row>
    <row r="37064" spans="1:2" x14ac:dyDescent="0.45">
      <c r="A37064">
        <v>10018104</v>
      </c>
      <c r="B37064" t="s">
        <v>36788</v>
      </c>
    </row>
    <row r="37065" spans="1:2" x14ac:dyDescent="0.45">
      <c r="A37065">
        <v>10038239</v>
      </c>
      <c r="B37065" t="s">
        <v>36789</v>
      </c>
    </row>
    <row r="37066" spans="1:2" x14ac:dyDescent="0.45">
      <c r="A37066">
        <v>10074279</v>
      </c>
      <c r="B37066" t="s">
        <v>36790</v>
      </c>
    </row>
    <row r="37067" spans="1:2" x14ac:dyDescent="0.45">
      <c r="A37067">
        <v>10054519</v>
      </c>
      <c r="B37067" t="s">
        <v>36791</v>
      </c>
    </row>
    <row r="37068" spans="1:2" x14ac:dyDescent="0.45">
      <c r="A37068">
        <v>10078447</v>
      </c>
      <c r="B37068" t="s">
        <v>29118</v>
      </c>
    </row>
    <row r="37069" spans="1:2" x14ac:dyDescent="0.45">
      <c r="A37069">
        <v>10030260</v>
      </c>
      <c r="B37069" t="s">
        <v>36792</v>
      </c>
    </row>
    <row r="37070" spans="1:2" x14ac:dyDescent="0.45">
      <c r="A37070">
        <v>10073224</v>
      </c>
      <c r="B37070" t="s">
        <v>36429</v>
      </c>
    </row>
    <row r="37071" spans="1:2" x14ac:dyDescent="0.45">
      <c r="A37071">
        <v>10000120</v>
      </c>
      <c r="B37071" t="s">
        <v>36793</v>
      </c>
    </row>
    <row r="37072" spans="1:2" x14ac:dyDescent="0.45">
      <c r="A37072">
        <v>10062797</v>
      </c>
      <c r="B37072" t="s">
        <v>36794</v>
      </c>
    </row>
    <row r="37073" spans="1:2" x14ac:dyDescent="0.45">
      <c r="A37073">
        <v>10050334</v>
      </c>
      <c r="B37073" t="s">
        <v>36795</v>
      </c>
    </row>
    <row r="37074" spans="1:2" x14ac:dyDescent="0.45">
      <c r="A37074">
        <v>10004469</v>
      </c>
      <c r="B37074" t="s">
        <v>17729</v>
      </c>
    </row>
    <row r="37075" spans="1:2" x14ac:dyDescent="0.45">
      <c r="A37075">
        <v>10017842</v>
      </c>
      <c r="B37075" t="s">
        <v>36796</v>
      </c>
    </row>
    <row r="37076" spans="1:2" x14ac:dyDescent="0.45">
      <c r="A37076">
        <v>10028021</v>
      </c>
      <c r="B37076" t="s">
        <v>36797</v>
      </c>
    </row>
    <row r="37077" spans="1:2" x14ac:dyDescent="0.45">
      <c r="A37077">
        <v>10020907</v>
      </c>
      <c r="B37077" t="s">
        <v>36798</v>
      </c>
    </row>
    <row r="37078" spans="1:2" x14ac:dyDescent="0.45">
      <c r="A37078">
        <v>10062147</v>
      </c>
      <c r="B37078" t="s">
        <v>36799</v>
      </c>
    </row>
    <row r="37079" spans="1:2" x14ac:dyDescent="0.45">
      <c r="A37079">
        <v>10078925</v>
      </c>
      <c r="B37079" t="s">
        <v>36800</v>
      </c>
    </row>
    <row r="37080" spans="1:2" x14ac:dyDescent="0.45">
      <c r="A37080">
        <v>10072201</v>
      </c>
      <c r="B37080" t="s">
        <v>36801</v>
      </c>
    </row>
    <row r="37081" spans="1:2" x14ac:dyDescent="0.45">
      <c r="A37081">
        <v>10029869</v>
      </c>
      <c r="B37081" t="s">
        <v>36802</v>
      </c>
    </row>
    <row r="37082" spans="1:2" x14ac:dyDescent="0.45">
      <c r="A37082">
        <v>10072082</v>
      </c>
      <c r="B37082" t="s">
        <v>32061</v>
      </c>
    </row>
    <row r="37083" spans="1:2" x14ac:dyDescent="0.45">
      <c r="A37083">
        <v>10083574</v>
      </c>
      <c r="B37083" t="s">
        <v>36803</v>
      </c>
    </row>
    <row r="37084" spans="1:2" x14ac:dyDescent="0.45">
      <c r="A37084">
        <v>10008877</v>
      </c>
      <c r="B37084" t="s">
        <v>36804</v>
      </c>
    </row>
    <row r="37085" spans="1:2" x14ac:dyDescent="0.45">
      <c r="A37085">
        <v>10068964</v>
      </c>
      <c r="B37085" t="s">
        <v>36805</v>
      </c>
    </row>
    <row r="37086" spans="1:2" x14ac:dyDescent="0.45">
      <c r="A37086">
        <v>10051340</v>
      </c>
      <c r="B37086" t="s">
        <v>36806</v>
      </c>
    </row>
    <row r="37087" spans="1:2" x14ac:dyDescent="0.45">
      <c r="A37087">
        <v>10092465</v>
      </c>
      <c r="B37087" t="s">
        <v>36807</v>
      </c>
    </row>
    <row r="37088" spans="1:2" x14ac:dyDescent="0.45">
      <c r="A37088">
        <v>10043786</v>
      </c>
      <c r="B37088" t="s">
        <v>36808</v>
      </c>
    </row>
    <row r="37089" spans="1:2" x14ac:dyDescent="0.45">
      <c r="A37089">
        <v>10002040</v>
      </c>
      <c r="B37089" t="s">
        <v>36809</v>
      </c>
    </row>
    <row r="37090" spans="1:2" x14ac:dyDescent="0.45">
      <c r="A37090">
        <v>10074160</v>
      </c>
      <c r="B37090" t="s">
        <v>36810</v>
      </c>
    </row>
    <row r="37091" spans="1:2" x14ac:dyDescent="0.45">
      <c r="A37091">
        <v>10076844</v>
      </c>
      <c r="B37091" t="s">
        <v>23354</v>
      </c>
    </row>
    <row r="37092" spans="1:2" x14ac:dyDescent="0.45">
      <c r="A37092">
        <v>10056621</v>
      </c>
      <c r="B37092" t="s">
        <v>36811</v>
      </c>
    </row>
    <row r="37093" spans="1:2" x14ac:dyDescent="0.45">
      <c r="A37093">
        <v>10048191</v>
      </c>
      <c r="B37093" t="s">
        <v>36812</v>
      </c>
    </row>
    <row r="37094" spans="1:2" x14ac:dyDescent="0.45">
      <c r="A37094">
        <v>10038891</v>
      </c>
      <c r="B37094" t="s">
        <v>36813</v>
      </c>
    </row>
    <row r="37095" spans="1:2" x14ac:dyDescent="0.45">
      <c r="A37095">
        <v>10029095</v>
      </c>
      <c r="B37095" t="s">
        <v>36814</v>
      </c>
    </row>
    <row r="37096" spans="1:2" x14ac:dyDescent="0.45">
      <c r="A37096">
        <v>10082951</v>
      </c>
      <c r="B37096" t="s">
        <v>36815</v>
      </c>
    </row>
    <row r="37097" spans="1:2" x14ac:dyDescent="0.45">
      <c r="A37097">
        <v>10078205</v>
      </c>
      <c r="B37097" t="s">
        <v>36816</v>
      </c>
    </row>
    <row r="37098" spans="1:2" x14ac:dyDescent="0.45">
      <c r="A37098">
        <v>10027420</v>
      </c>
      <c r="B37098" t="s">
        <v>36817</v>
      </c>
    </row>
    <row r="37099" spans="1:2" x14ac:dyDescent="0.45">
      <c r="A37099">
        <v>10055057</v>
      </c>
      <c r="B37099" t="s">
        <v>36818</v>
      </c>
    </row>
    <row r="37100" spans="1:2" x14ac:dyDescent="0.45">
      <c r="A37100">
        <v>10033375</v>
      </c>
      <c r="B37100" t="s">
        <v>23035</v>
      </c>
    </row>
    <row r="37101" spans="1:2" x14ac:dyDescent="0.45">
      <c r="A37101">
        <v>10006166</v>
      </c>
      <c r="B37101" t="s">
        <v>36819</v>
      </c>
    </row>
    <row r="37102" spans="1:2" x14ac:dyDescent="0.45">
      <c r="A37102">
        <v>10010635</v>
      </c>
      <c r="B37102" t="s">
        <v>36820</v>
      </c>
    </row>
    <row r="37103" spans="1:2" x14ac:dyDescent="0.45">
      <c r="A37103">
        <v>10034925</v>
      </c>
      <c r="B37103" t="s">
        <v>36821</v>
      </c>
    </row>
    <row r="37104" spans="1:2" x14ac:dyDescent="0.45">
      <c r="A37104">
        <v>10061772</v>
      </c>
      <c r="B37104" t="s">
        <v>36822</v>
      </c>
    </row>
    <row r="37105" spans="1:2" x14ac:dyDescent="0.45">
      <c r="A37105">
        <v>10052402</v>
      </c>
      <c r="B37105" t="s">
        <v>36823</v>
      </c>
    </row>
    <row r="37106" spans="1:2" x14ac:dyDescent="0.45">
      <c r="A37106">
        <v>10074773</v>
      </c>
      <c r="B37106" t="s">
        <v>36824</v>
      </c>
    </row>
    <row r="37107" spans="1:2" x14ac:dyDescent="0.45">
      <c r="A37107">
        <v>10070954</v>
      </c>
      <c r="B37107" t="s">
        <v>36825</v>
      </c>
    </row>
    <row r="37108" spans="1:2" x14ac:dyDescent="0.45">
      <c r="A37108">
        <v>10048098</v>
      </c>
      <c r="B37108" t="s">
        <v>36826</v>
      </c>
    </row>
    <row r="37109" spans="1:2" x14ac:dyDescent="0.45">
      <c r="A37109">
        <v>10018516</v>
      </c>
      <c r="B37109" t="s">
        <v>36827</v>
      </c>
    </row>
    <row r="37110" spans="1:2" x14ac:dyDescent="0.45">
      <c r="A37110">
        <v>10009328</v>
      </c>
      <c r="B37110" t="s">
        <v>36828</v>
      </c>
    </row>
    <row r="37111" spans="1:2" x14ac:dyDescent="0.45">
      <c r="A37111">
        <v>10026028</v>
      </c>
      <c r="B37111" t="s">
        <v>36829</v>
      </c>
    </row>
    <row r="37112" spans="1:2" x14ac:dyDescent="0.45">
      <c r="A37112">
        <v>10028384</v>
      </c>
      <c r="B37112" t="s">
        <v>36830</v>
      </c>
    </row>
    <row r="37113" spans="1:2" x14ac:dyDescent="0.45">
      <c r="A37113">
        <v>10078675</v>
      </c>
      <c r="B37113" t="s">
        <v>36831</v>
      </c>
    </row>
    <row r="37114" spans="1:2" x14ac:dyDescent="0.45">
      <c r="A37114">
        <v>10056951</v>
      </c>
      <c r="B37114" t="s">
        <v>36832</v>
      </c>
    </row>
    <row r="37115" spans="1:2" x14ac:dyDescent="0.45">
      <c r="A37115">
        <v>10057698</v>
      </c>
      <c r="B37115" t="s">
        <v>36833</v>
      </c>
    </row>
    <row r="37116" spans="1:2" x14ac:dyDescent="0.45">
      <c r="A37116">
        <v>10051958</v>
      </c>
      <c r="B37116" t="s">
        <v>36834</v>
      </c>
    </row>
    <row r="37117" spans="1:2" x14ac:dyDescent="0.45">
      <c r="A37117">
        <v>10009576</v>
      </c>
      <c r="B37117" t="s">
        <v>36835</v>
      </c>
    </row>
    <row r="37118" spans="1:2" x14ac:dyDescent="0.45">
      <c r="A37118">
        <v>10039695</v>
      </c>
      <c r="B37118" t="s">
        <v>36836</v>
      </c>
    </row>
    <row r="37119" spans="1:2" x14ac:dyDescent="0.45">
      <c r="A37119">
        <v>10081937</v>
      </c>
      <c r="B37119" t="s">
        <v>36837</v>
      </c>
    </row>
    <row r="37120" spans="1:2" x14ac:dyDescent="0.45">
      <c r="A37120">
        <v>10061844</v>
      </c>
      <c r="B37120" t="s">
        <v>36838</v>
      </c>
    </row>
    <row r="37121" spans="1:2" x14ac:dyDescent="0.45">
      <c r="A37121">
        <v>10033262</v>
      </c>
      <c r="B37121" t="s">
        <v>36839</v>
      </c>
    </row>
    <row r="37122" spans="1:2" x14ac:dyDescent="0.45">
      <c r="A37122">
        <v>10042654</v>
      </c>
      <c r="B37122" t="s">
        <v>36840</v>
      </c>
    </row>
    <row r="37123" spans="1:2" x14ac:dyDescent="0.45">
      <c r="A37123">
        <v>10019385</v>
      </c>
      <c r="B37123" t="s">
        <v>36841</v>
      </c>
    </row>
    <row r="37124" spans="1:2" x14ac:dyDescent="0.45">
      <c r="A37124">
        <v>10041910</v>
      </c>
      <c r="B37124" t="s">
        <v>36842</v>
      </c>
    </row>
    <row r="37125" spans="1:2" x14ac:dyDescent="0.45">
      <c r="A37125">
        <v>10090323</v>
      </c>
      <c r="B37125" t="s">
        <v>35490</v>
      </c>
    </row>
    <row r="37126" spans="1:2" x14ac:dyDescent="0.45">
      <c r="A37126">
        <v>10068944</v>
      </c>
      <c r="B37126" t="s">
        <v>36843</v>
      </c>
    </row>
    <row r="37127" spans="1:2" x14ac:dyDescent="0.45">
      <c r="A37127">
        <v>10023705</v>
      </c>
      <c r="B37127" t="s">
        <v>36844</v>
      </c>
    </row>
    <row r="37128" spans="1:2" x14ac:dyDescent="0.45">
      <c r="A37128">
        <v>10034644</v>
      </c>
      <c r="B37128" t="s">
        <v>20371</v>
      </c>
    </row>
    <row r="37129" spans="1:2" x14ac:dyDescent="0.45">
      <c r="A37129">
        <v>10056979</v>
      </c>
      <c r="B37129" t="s">
        <v>36845</v>
      </c>
    </row>
    <row r="37130" spans="1:2" x14ac:dyDescent="0.45">
      <c r="A37130">
        <v>10061742</v>
      </c>
      <c r="B37130" t="s">
        <v>36846</v>
      </c>
    </row>
    <row r="37131" spans="1:2" x14ac:dyDescent="0.45">
      <c r="A37131">
        <v>10033264</v>
      </c>
      <c r="B37131" t="s">
        <v>36847</v>
      </c>
    </row>
    <row r="37132" spans="1:2" x14ac:dyDescent="0.45">
      <c r="A37132">
        <v>10032586</v>
      </c>
      <c r="B37132" t="s">
        <v>36848</v>
      </c>
    </row>
    <row r="37133" spans="1:2" x14ac:dyDescent="0.45">
      <c r="A37133">
        <v>10045356</v>
      </c>
      <c r="B37133" t="s">
        <v>36849</v>
      </c>
    </row>
    <row r="37134" spans="1:2" x14ac:dyDescent="0.45">
      <c r="A37134">
        <v>10029311</v>
      </c>
      <c r="B37134" t="s">
        <v>36850</v>
      </c>
    </row>
    <row r="37135" spans="1:2" x14ac:dyDescent="0.45">
      <c r="A37135">
        <v>10011045</v>
      </c>
      <c r="B37135" t="s">
        <v>36851</v>
      </c>
    </row>
    <row r="37136" spans="1:2" x14ac:dyDescent="0.45">
      <c r="A37136">
        <v>10040120</v>
      </c>
      <c r="B37136" t="s">
        <v>36852</v>
      </c>
    </row>
    <row r="37137" spans="1:2" x14ac:dyDescent="0.45">
      <c r="A37137">
        <v>10000814</v>
      </c>
      <c r="B37137" t="s">
        <v>17011</v>
      </c>
    </row>
    <row r="37138" spans="1:2" x14ac:dyDescent="0.45">
      <c r="A37138">
        <v>10035029</v>
      </c>
      <c r="B37138" t="s">
        <v>36853</v>
      </c>
    </row>
    <row r="37139" spans="1:2" x14ac:dyDescent="0.45">
      <c r="A37139">
        <v>10071988</v>
      </c>
      <c r="B37139" t="s">
        <v>36854</v>
      </c>
    </row>
    <row r="37140" spans="1:2" x14ac:dyDescent="0.45">
      <c r="A37140">
        <v>10092614</v>
      </c>
      <c r="B37140" t="s">
        <v>36855</v>
      </c>
    </row>
    <row r="37141" spans="1:2" x14ac:dyDescent="0.45">
      <c r="A37141">
        <v>10055292</v>
      </c>
      <c r="B37141" t="s">
        <v>36856</v>
      </c>
    </row>
    <row r="37142" spans="1:2" x14ac:dyDescent="0.45">
      <c r="A37142">
        <v>10021246</v>
      </c>
      <c r="B37142" t="s">
        <v>36857</v>
      </c>
    </row>
    <row r="37143" spans="1:2" x14ac:dyDescent="0.45">
      <c r="A37143">
        <v>10004236</v>
      </c>
      <c r="B37143" t="s">
        <v>36858</v>
      </c>
    </row>
    <row r="37144" spans="1:2" x14ac:dyDescent="0.45">
      <c r="A37144">
        <v>10050384</v>
      </c>
      <c r="B37144" t="s">
        <v>36859</v>
      </c>
    </row>
    <row r="37145" spans="1:2" x14ac:dyDescent="0.45">
      <c r="A37145">
        <v>10079325</v>
      </c>
      <c r="B37145" t="s">
        <v>36860</v>
      </c>
    </row>
    <row r="37146" spans="1:2" x14ac:dyDescent="0.45">
      <c r="A37146">
        <v>10017666</v>
      </c>
      <c r="B37146" t="s">
        <v>36861</v>
      </c>
    </row>
    <row r="37147" spans="1:2" x14ac:dyDescent="0.45">
      <c r="A37147">
        <v>10003676</v>
      </c>
      <c r="B37147" t="s">
        <v>36862</v>
      </c>
    </row>
    <row r="37148" spans="1:2" x14ac:dyDescent="0.45">
      <c r="A37148">
        <v>10049802</v>
      </c>
      <c r="B37148" t="s">
        <v>36863</v>
      </c>
    </row>
    <row r="37149" spans="1:2" x14ac:dyDescent="0.45">
      <c r="A37149">
        <v>10015707</v>
      </c>
      <c r="B37149" t="s">
        <v>36864</v>
      </c>
    </row>
    <row r="37150" spans="1:2" x14ac:dyDescent="0.45">
      <c r="A37150">
        <v>10071683</v>
      </c>
      <c r="B37150" t="s">
        <v>22737</v>
      </c>
    </row>
    <row r="37151" spans="1:2" x14ac:dyDescent="0.45">
      <c r="A37151">
        <v>10029596</v>
      </c>
      <c r="B37151" t="s">
        <v>36865</v>
      </c>
    </row>
    <row r="37152" spans="1:2" x14ac:dyDescent="0.45">
      <c r="A37152">
        <v>10049265</v>
      </c>
      <c r="B37152" t="s">
        <v>36866</v>
      </c>
    </row>
    <row r="37153" spans="1:2" x14ac:dyDescent="0.45">
      <c r="A37153">
        <v>10080449</v>
      </c>
      <c r="B37153" t="s">
        <v>36867</v>
      </c>
    </row>
    <row r="37154" spans="1:2" x14ac:dyDescent="0.45">
      <c r="A37154">
        <v>10035021</v>
      </c>
      <c r="B37154" t="s">
        <v>36868</v>
      </c>
    </row>
    <row r="37155" spans="1:2" x14ac:dyDescent="0.45">
      <c r="A37155">
        <v>10055281</v>
      </c>
      <c r="B37155" t="s">
        <v>36869</v>
      </c>
    </row>
    <row r="37156" spans="1:2" x14ac:dyDescent="0.45">
      <c r="A37156">
        <v>10048022</v>
      </c>
      <c r="B37156" t="s">
        <v>36870</v>
      </c>
    </row>
    <row r="37157" spans="1:2" x14ac:dyDescent="0.45">
      <c r="A37157">
        <v>10018112</v>
      </c>
      <c r="B37157" t="s">
        <v>36871</v>
      </c>
    </row>
    <row r="37158" spans="1:2" x14ac:dyDescent="0.45">
      <c r="A37158">
        <v>10067680</v>
      </c>
      <c r="B37158" t="s">
        <v>36872</v>
      </c>
    </row>
    <row r="37159" spans="1:2" x14ac:dyDescent="0.45">
      <c r="A37159">
        <v>10078455</v>
      </c>
      <c r="B37159" t="s">
        <v>36873</v>
      </c>
    </row>
    <row r="37160" spans="1:2" x14ac:dyDescent="0.45">
      <c r="A37160">
        <v>10041913</v>
      </c>
      <c r="B37160" t="s">
        <v>36874</v>
      </c>
    </row>
    <row r="37161" spans="1:2" x14ac:dyDescent="0.45">
      <c r="A37161">
        <v>10061774</v>
      </c>
      <c r="B37161" t="s">
        <v>36875</v>
      </c>
    </row>
    <row r="37162" spans="1:2" x14ac:dyDescent="0.45">
      <c r="A37162">
        <v>10003399</v>
      </c>
      <c r="B37162" t="s">
        <v>36876</v>
      </c>
    </row>
    <row r="37163" spans="1:2" x14ac:dyDescent="0.45">
      <c r="A37163">
        <v>10034629</v>
      </c>
      <c r="B37163" t="s">
        <v>21082</v>
      </c>
    </row>
    <row r="37164" spans="1:2" x14ac:dyDescent="0.45">
      <c r="A37164">
        <v>10078076</v>
      </c>
      <c r="B37164" t="s">
        <v>36877</v>
      </c>
    </row>
    <row r="37165" spans="1:2" x14ac:dyDescent="0.45">
      <c r="A37165">
        <v>10075405</v>
      </c>
      <c r="B37165" t="s">
        <v>36878</v>
      </c>
    </row>
    <row r="37166" spans="1:2" x14ac:dyDescent="0.45">
      <c r="A37166">
        <v>10008558</v>
      </c>
      <c r="B37166" t="s">
        <v>36879</v>
      </c>
    </row>
    <row r="37167" spans="1:2" x14ac:dyDescent="0.45">
      <c r="A37167">
        <v>10066222</v>
      </c>
      <c r="B37167" t="s">
        <v>36880</v>
      </c>
    </row>
    <row r="37168" spans="1:2" x14ac:dyDescent="0.45">
      <c r="A37168">
        <v>10056007</v>
      </c>
      <c r="B37168" t="s">
        <v>36881</v>
      </c>
    </row>
    <row r="37169" spans="1:2" x14ac:dyDescent="0.45">
      <c r="A37169">
        <v>10058035</v>
      </c>
      <c r="B37169" t="s">
        <v>36882</v>
      </c>
    </row>
    <row r="37170" spans="1:2" x14ac:dyDescent="0.45">
      <c r="A37170">
        <v>10079159</v>
      </c>
      <c r="B37170" t="s">
        <v>36883</v>
      </c>
    </row>
    <row r="37171" spans="1:2" x14ac:dyDescent="0.45">
      <c r="A37171">
        <v>10086241</v>
      </c>
      <c r="B37171" t="s">
        <v>36884</v>
      </c>
    </row>
    <row r="37172" spans="1:2" x14ac:dyDescent="0.45">
      <c r="A37172">
        <v>10041471</v>
      </c>
      <c r="B37172" t="s">
        <v>21346</v>
      </c>
    </row>
    <row r="37173" spans="1:2" x14ac:dyDescent="0.45">
      <c r="A37173">
        <v>10054987</v>
      </c>
      <c r="B37173" t="s">
        <v>36885</v>
      </c>
    </row>
    <row r="37174" spans="1:2" x14ac:dyDescent="0.45">
      <c r="A37174">
        <v>10008642</v>
      </c>
      <c r="B37174" t="s">
        <v>36886</v>
      </c>
    </row>
    <row r="37175" spans="1:2" x14ac:dyDescent="0.45">
      <c r="A37175">
        <v>10071469</v>
      </c>
      <c r="B37175" t="s">
        <v>36887</v>
      </c>
    </row>
    <row r="37176" spans="1:2" x14ac:dyDescent="0.45">
      <c r="A37176">
        <v>10071044</v>
      </c>
      <c r="B37176" t="s">
        <v>36888</v>
      </c>
    </row>
    <row r="37177" spans="1:2" x14ac:dyDescent="0.45">
      <c r="A37177">
        <v>10051013</v>
      </c>
      <c r="B37177" t="s">
        <v>36889</v>
      </c>
    </row>
    <row r="37178" spans="1:2" x14ac:dyDescent="0.45">
      <c r="A37178">
        <v>10078276</v>
      </c>
      <c r="B37178" t="s">
        <v>36890</v>
      </c>
    </row>
    <row r="37179" spans="1:2" x14ac:dyDescent="0.45">
      <c r="A37179">
        <v>10075616</v>
      </c>
      <c r="B37179" t="s">
        <v>36891</v>
      </c>
    </row>
    <row r="37180" spans="1:2" x14ac:dyDescent="0.45">
      <c r="A37180">
        <v>10067193</v>
      </c>
      <c r="B37180" t="s">
        <v>35141</v>
      </c>
    </row>
    <row r="37181" spans="1:2" x14ac:dyDescent="0.45">
      <c r="A37181">
        <v>10007574</v>
      </c>
      <c r="B37181" t="s">
        <v>36892</v>
      </c>
    </row>
    <row r="37182" spans="1:2" x14ac:dyDescent="0.45">
      <c r="A37182">
        <v>10003894</v>
      </c>
      <c r="B37182" t="s">
        <v>36893</v>
      </c>
    </row>
    <row r="37183" spans="1:2" x14ac:dyDescent="0.45">
      <c r="A37183">
        <v>10071866</v>
      </c>
      <c r="B37183" t="s">
        <v>36894</v>
      </c>
    </row>
    <row r="37184" spans="1:2" x14ac:dyDescent="0.45">
      <c r="A37184">
        <v>10065702</v>
      </c>
      <c r="B37184" t="s">
        <v>36895</v>
      </c>
    </row>
    <row r="37185" spans="1:2" x14ac:dyDescent="0.45">
      <c r="A37185">
        <v>10080599</v>
      </c>
      <c r="B37185" t="s">
        <v>36896</v>
      </c>
    </row>
    <row r="37186" spans="1:2" x14ac:dyDescent="0.45">
      <c r="A37186">
        <v>10050645</v>
      </c>
      <c r="B37186" t="s">
        <v>36897</v>
      </c>
    </row>
    <row r="37187" spans="1:2" x14ac:dyDescent="0.45">
      <c r="A37187">
        <v>10070442</v>
      </c>
      <c r="B37187" t="s">
        <v>36898</v>
      </c>
    </row>
    <row r="37188" spans="1:2" x14ac:dyDescent="0.45">
      <c r="A37188">
        <v>10003977</v>
      </c>
      <c r="B37188" t="s">
        <v>36899</v>
      </c>
    </row>
    <row r="37189" spans="1:2" x14ac:dyDescent="0.45">
      <c r="A37189">
        <v>10009489</v>
      </c>
      <c r="B37189" t="s">
        <v>36900</v>
      </c>
    </row>
    <row r="37190" spans="1:2" x14ac:dyDescent="0.45">
      <c r="A37190">
        <v>10039014</v>
      </c>
      <c r="B37190" t="s">
        <v>36901</v>
      </c>
    </row>
    <row r="37191" spans="1:2" x14ac:dyDescent="0.45">
      <c r="A37191">
        <v>10035895</v>
      </c>
      <c r="B37191" t="s">
        <v>36902</v>
      </c>
    </row>
    <row r="37192" spans="1:2" x14ac:dyDescent="0.45">
      <c r="A37192">
        <v>10055243</v>
      </c>
      <c r="B37192" t="s">
        <v>36903</v>
      </c>
    </row>
    <row r="37193" spans="1:2" x14ac:dyDescent="0.45">
      <c r="A37193">
        <v>10015763</v>
      </c>
      <c r="B37193" t="s">
        <v>21507</v>
      </c>
    </row>
    <row r="37194" spans="1:2" x14ac:dyDescent="0.45">
      <c r="A37194">
        <v>10054518</v>
      </c>
      <c r="B37194" t="s">
        <v>36904</v>
      </c>
    </row>
    <row r="37195" spans="1:2" x14ac:dyDescent="0.45">
      <c r="A37195">
        <v>10039055</v>
      </c>
      <c r="B37195" t="s">
        <v>36905</v>
      </c>
    </row>
    <row r="37196" spans="1:2" x14ac:dyDescent="0.45">
      <c r="A37196">
        <v>10002721</v>
      </c>
      <c r="B37196" t="s">
        <v>5076</v>
      </c>
    </row>
    <row r="37197" spans="1:2" x14ac:dyDescent="0.45">
      <c r="A37197">
        <v>10012535</v>
      </c>
      <c r="B37197" t="s">
        <v>36906</v>
      </c>
    </row>
    <row r="37198" spans="1:2" x14ac:dyDescent="0.45">
      <c r="A37198">
        <v>10035668</v>
      </c>
      <c r="B37198" t="s">
        <v>22868</v>
      </c>
    </row>
    <row r="37199" spans="1:2" x14ac:dyDescent="0.45">
      <c r="A37199">
        <v>10021223</v>
      </c>
      <c r="B37199" t="s">
        <v>36907</v>
      </c>
    </row>
    <row r="37200" spans="1:2" x14ac:dyDescent="0.45">
      <c r="A37200">
        <v>10018842</v>
      </c>
      <c r="B37200" t="s">
        <v>36908</v>
      </c>
    </row>
    <row r="37201" spans="1:2" x14ac:dyDescent="0.45">
      <c r="A37201">
        <v>10041665</v>
      </c>
      <c r="B37201" t="s">
        <v>36909</v>
      </c>
    </row>
    <row r="37202" spans="1:2" x14ac:dyDescent="0.45">
      <c r="A37202">
        <v>10013441</v>
      </c>
      <c r="B37202" t="s">
        <v>36910</v>
      </c>
    </row>
    <row r="37203" spans="1:2" x14ac:dyDescent="0.45">
      <c r="A37203">
        <v>10029419</v>
      </c>
      <c r="B37203" t="s">
        <v>36911</v>
      </c>
    </row>
    <row r="37204" spans="1:2" x14ac:dyDescent="0.45">
      <c r="A37204">
        <v>10077239</v>
      </c>
      <c r="B37204" t="s">
        <v>36912</v>
      </c>
    </row>
    <row r="37205" spans="1:2" x14ac:dyDescent="0.45">
      <c r="A37205">
        <v>10090237</v>
      </c>
      <c r="B37205" t="s">
        <v>36913</v>
      </c>
    </row>
    <row r="37206" spans="1:2" x14ac:dyDescent="0.45">
      <c r="A37206">
        <v>10056540</v>
      </c>
      <c r="B37206" t="s">
        <v>36914</v>
      </c>
    </row>
    <row r="37207" spans="1:2" x14ac:dyDescent="0.45">
      <c r="A37207">
        <v>10086327</v>
      </c>
      <c r="B37207" t="s">
        <v>36915</v>
      </c>
    </row>
    <row r="37208" spans="1:2" x14ac:dyDescent="0.45">
      <c r="A37208">
        <v>10013589</v>
      </c>
      <c r="B37208" t="s">
        <v>36916</v>
      </c>
    </row>
    <row r="37209" spans="1:2" x14ac:dyDescent="0.45">
      <c r="A37209">
        <v>10024281</v>
      </c>
      <c r="B37209" t="s">
        <v>36917</v>
      </c>
    </row>
    <row r="37210" spans="1:2" x14ac:dyDescent="0.45">
      <c r="A37210">
        <v>10070815</v>
      </c>
      <c r="B37210" t="s">
        <v>36918</v>
      </c>
    </row>
    <row r="37211" spans="1:2" x14ac:dyDescent="0.45">
      <c r="A37211">
        <v>10077788</v>
      </c>
      <c r="B37211" t="s">
        <v>36919</v>
      </c>
    </row>
    <row r="37212" spans="1:2" x14ac:dyDescent="0.45">
      <c r="A37212">
        <v>10018413</v>
      </c>
      <c r="B37212" t="s">
        <v>36920</v>
      </c>
    </row>
    <row r="37213" spans="1:2" x14ac:dyDescent="0.45">
      <c r="A37213">
        <v>10078684</v>
      </c>
      <c r="B37213" t="s">
        <v>36921</v>
      </c>
    </row>
    <row r="37214" spans="1:2" x14ac:dyDescent="0.45">
      <c r="A37214">
        <v>10038769</v>
      </c>
      <c r="B37214" t="s">
        <v>36922</v>
      </c>
    </row>
    <row r="37215" spans="1:2" x14ac:dyDescent="0.45">
      <c r="A37215">
        <v>10062216</v>
      </c>
      <c r="B37215" t="s">
        <v>36923</v>
      </c>
    </row>
    <row r="37216" spans="1:2" x14ac:dyDescent="0.45">
      <c r="A37216">
        <v>10069499</v>
      </c>
      <c r="B37216" t="s">
        <v>36924</v>
      </c>
    </row>
    <row r="37217" spans="1:2" x14ac:dyDescent="0.45">
      <c r="A37217">
        <v>10084416</v>
      </c>
      <c r="B37217" t="s">
        <v>36925</v>
      </c>
    </row>
    <row r="37218" spans="1:2" x14ac:dyDescent="0.45">
      <c r="A37218">
        <v>10005541</v>
      </c>
      <c r="B37218" t="s">
        <v>36926</v>
      </c>
    </row>
    <row r="37219" spans="1:2" x14ac:dyDescent="0.45">
      <c r="A37219">
        <v>10089902</v>
      </c>
      <c r="B37219" t="s">
        <v>36927</v>
      </c>
    </row>
    <row r="37220" spans="1:2" x14ac:dyDescent="0.45">
      <c r="A37220">
        <v>10029234</v>
      </c>
      <c r="B37220" t="s">
        <v>36928</v>
      </c>
    </row>
    <row r="37221" spans="1:2" x14ac:dyDescent="0.45">
      <c r="A37221">
        <v>10066582</v>
      </c>
      <c r="B37221" t="s">
        <v>36929</v>
      </c>
    </row>
    <row r="37222" spans="1:2" x14ac:dyDescent="0.45">
      <c r="A37222">
        <v>10046041</v>
      </c>
      <c r="B37222" t="s">
        <v>36930</v>
      </c>
    </row>
    <row r="37223" spans="1:2" x14ac:dyDescent="0.45">
      <c r="A37223">
        <v>10006162</v>
      </c>
      <c r="B37223" t="s">
        <v>36931</v>
      </c>
    </row>
    <row r="37224" spans="1:2" x14ac:dyDescent="0.45">
      <c r="A37224">
        <v>10023633</v>
      </c>
      <c r="B37224" t="s">
        <v>36932</v>
      </c>
    </row>
    <row r="37225" spans="1:2" x14ac:dyDescent="0.45">
      <c r="A37225">
        <v>10075757</v>
      </c>
      <c r="B37225" t="s">
        <v>36933</v>
      </c>
    </row>
    <row r="37226" spans="1:2" x14ac:dyDescent="0.45">
      <c r="A37226">
        <v>10090275</v>
      </c>
      <c r="B37226" t="s">
        <v>36934</v>
      </c>
    </row>
    <row r="37227" spans="1:2" x14ac:dyDescent="0.45">
      <c r="A37227">
        <v>10009408</v>
      </c>
      <c r="B37227" t="s">
        <v>36935</v>
      </c>
    </row>
    <row r="37228" spans="1:2" x14ac:dyDescent="0.45">
      <c r="A37228">
        <v>10074158</v>
      </c>
      <c r="B37228" t="s">
        <v>36936</v>
      </c>
    </row>
    <row r="37229" spans="1:2" x14ac:dyDescent="0.45">
      <c r="A37229">
        <v>10068120</v>
      </c>
      <c r="B37229" t="s">
        <v>36937</v>
      </c>
    </row>
    <row r="37230" spans="1:2" x14ac:dyDescent="0.45">
      <c r="A37230">
        <v>10017087</v>
      </c>
      <c r="B37230" t="s">
        <v>35018</v>
      </c>
    </row>
    <row r="37231" spans="1:2" x14ac:dyDescent="0.45">
      <c r="A37231">
        <v>10068074</v>
      </c>
      <c r="B37231" t="s">
        <v>36938</v>
      </c>
    </row>
    <row r="37232" spans="1:2" x14ac:dyDescent="0.45">
      <c r="A37232">
        <v>10010858</v>
      </c>
      <c r="B37232" t="s">
        <v>36939</v>
      </c>
    </row>
    <row r="37233" spans="1:2" x14ac:dyDescent="0.45">
      <c r="A37233">
        <v>10056879</v>
      </c>
      <c r="B37233" t="s">
        <v>36940</v>
      </c>
    </row>
    <row r="37234" spans="1:2" x14ac:dyDescent="0.45">
      <c r="A37234">
        <v>10066669</v>
      </c>
      <c r="B37234" t="s">
        <v>36941</v>
      </c>
    </row>
    <row r="37235" spans="1:2" x14ac:dyDescent="0.45">
      <c r="A37235">
        <v>10043955</v>
      </c>
      <c r="B37235" t="s">
        <v>36942</v>
      </c>
    </row>
    <row r="37236" spans="1:2" x14ac:dyDescent="0.45">
      <c r="A37236">
        <v>10068534</v>
      </c>
      <c r="B37236" t="s">
        <v>36943</v>
      </c>
    </row>
    <row r="37237" spans="1:2" x14ac:dyDescent="0.45">
      <c r="A37237">
        <v>10010276</v>
      </c>
      <c r="B37237" t="s">
        <v>36944</v>
      </c>
    </row>
    <row r="37238" spans="1:2" x14ac:dyDescent="0.45">
      <c r="A37238">
        <v>10033973</v>
      </c>
      <c r="B37238" t="s">
        <v>36945</v>
      </c>
    </row>
    <row r="37239" spans="1:2" x14ac:dyDescent="0.45">
      <c r="A37239">
        <v>10062009</v>
      </c>
      <c r="B37239" t="s">
        <v>36946</v>
      </c>
    </row>
    <row r="37240" spans="1:2" x14ac:dyDescent="0.45">
      <c r="A37240">
        <v>10061102</v>
      </c>
      <c r="B37240" t="s">
        <v>36947</v>
      </c>
    </row>
    <row r="37241" spans="1:2" x14ac:dyDescent="0.45">
      <c r="A37241">
        <v>10056357</v>
      </c>
      <c r="B37241" t="s">
        <v>36948</v>
      </c>
    </row>
    <row r="37242" spans="1:2" x14ac:dyDescent="0.45">
      <c r="A37242">
        <v>10078651</v>
      </c>
      <c r="B37242" t="s">
        <v>36949</v>
      </c>
    </row>
    <row r="37243" spans="1:2" x14ac:dyDescent="0.45">
      <c r="A37243">
        <v>10000005</v>
      </c>
      <c r="B37243" t="s">
        <v>36950</v>
      </c>
    </row>
    <row r="37244" spans="1:2" x14ac:dyDescent="0.45">
      <c r="A37244">
        <v>10072548</v>
      </c>
      <c r="B37244" t="s">
        <v>36951</v>
      </c>
    </row>
    <row r="37245" spans="1:2" x14ac:dyDescent="0.45">
      <c r="A37245">
        <v>10050146</v>
      </c>
      <c r="B37245" t="s">
        <v>36952</v>
      </c>
    </row>
    <row r="37246" spans="1:2" x14ac:dyDescent="0.45">
      <c r="A37246">
        <v>10040660</v>
      </c>
      <c r="B37246" t="s">
        <v>36953</v>
      </c>
    </row>
    <row r="37247" spans="1:2" x14ac:dyDescent="0.45">
      <c r="A37247">
        <v>10077608</v>
      </c>
      <c r="B37247" t="s">
        <v>36954</v>
      </c>
    </row>
    <row r="37248" spans="1:2" x14ac:dyDescent="0.45">
      <c r="A37248">
        <v>10055138</v>
      </c>
      <c r="B37248" t="s">
        <v>36955</v>
      </c>
    </row>
    <row r="37249" spans="1:2" x14ac:dyDescent="0.45">
      <c r="A37249">
        <v>10043394</v>
      </c>
      <c r="B37249" t="s">
        <v>36956</v>
      </c>
    </row>
    <row r="37250" spans="1:2" x14ac:dyDescent="0.45">
      <c r="A37250">
        <v>10086180</v>
      </c>
      <c r="B37250" t="s">
        <v>36957</v>
      </c>
    </row>
    <row r="37251" spans="1:2" x14ac:dyDescent="0.45">
      <c r="A37251">
        <v>10053013</v>
      </c>
      <c r="B37251" t="s">
        <v>36958</v>
      </c>
    </row>
    <row r="37252" spans="1:2" x14ac:dyDescent="0.45">
      <c r="A37252">
        <v>10036062</v>
      </c>
      <c r="B37252" t="s">
        <v>36959</v>
      </c>
    </row>
    <row r="37253" spans="1:2" x14ac:dyDescent="0.45">
      <c r="A37253">
        <v>10015880</v>
      </c>
      <c r="B37253" t="s">
        <v>36960</v>
      </c>
    </row>
    <row r="37254" spans="1:2" x14ac:dyDescent="0.45">
      <c r="A37254">
        <v>10070043</v>
      </c>
      <c r="B37254" t="s">
        <v>36961</v>
      </c>
    </row>
    <row r="37255" spans="1:2" x14ac:dyDescent="0.45">
      <c r="A37255">
        <v>10045794</v>
      </c>
      <c r="B37255" t="s">
        <v>36962</v>
      </c>
    </row>
    <row r="37256" spans="1:2" x14ac:dyDescent="0.45">
      <c r="A37256">
        <v>10015552</v>
      </c>
      <c r="B37256" t="s">
        <v>36963</v>
      </c>
    </row>
    <row r="37257" spans="1:2" x14ac:dyDescent="0.45">
      <c r="A37257">
        <v>10091111</v>
      </c>
      <c r="B37257" t="s">
        <v>35774</v>
      </c>
    </row>
    <row r="37258" spans="1:2" x14ac:dyDescent="0.45">
      <c r="A37258">
        <v>10039685</v>
      </c>
      <c r="B37258" t="s">
        <v>16540</v>
      </c>
    </row>
    <row r="37259" spans="1:2" x14ac:dyDescent="0.45">
      <c r="A37259">
        <v>10051181</v>
      </c>
      <c r="B37259" t="s">
        <v>36964</v>
      </c>
    </row>
    <row r="37260" spans="1:2" x14ac:dyDescent="0.45">
      <c r="A37260">
        <v>10078861</v>
      </c>
      <c r="B37260" t="s">
        <v>36965</v>
      </c>
    </row>
    <row r="37261" spans="1:2" x14ac:dyDescent="0.45">
      <c r="A37261">
        <v>10092154</v>
      </c>
      <c r="B37261" t="s">
        <v>32270</v>
      </c>
    </row>
    <row r="37262" spans="1:2" x14ac:dyDescent="0.45">
      <c r="A37262">
        <v>10057205</v>
      </c>
      <c r="B37262" t="s">
        <v>36966</v>
      </c>
    </row>
    <row r="37263" spans="1:2" x14ac:dyDescent="0.45">
      <c r="A37263">
        <v>10033119</v>
      </c>
      <c r="B37263" t="s">
        <v>36967</v>
      </c>
    </row>
    <row r="37264" spans="1:2" x14ac:dyDescent="0.45">
      <c r="A37264">
        <v>10072000</v>
      </c>
      <c r="B37264" t="s">
        <v>36968</v>
      </c>
    </row>
    <row r="37265" spans="1:2" x14ac:dyDescent="0.45">
      <c r="A37265">
        <v>10088216</v>
      </c>
      <c r="B37265" t="s">
        <v>36969</v>
      </c>
    </row>
    <row r="37266" spans="1:2" x14ac:dyDescent="0.45">
      <c r="A37266">
        <v>10016246</v>
      </c>
      <c r="B37266" t="s">
        <v>36970</v>
      </c>
    </row>
    <row r="37267" spans="1:2" x14ac:dyDescent="0.45">
      <c r="A37267">
        <v>10080535</v>
      </c>
      <c r="B37267" t="s">
        <v>36971</v>
      </c>
    </row>
    <row r="37268" spans="1:2" x14ac:dyDescent="0.45">
      <c r="A37268">
        <v>10078767</v>
      </c>
      <c r="B37268" t="s">
        <v>36972</v>
      </c>
    </row>
    <row r="37269" spans="1:2" x14ac:dyDescent="0.45">
      <c r="A37269">
        <v>10001840</v>
      </c>
      <c r="B37269" t="s">
        <v>36973</v>
      </c>
    </row>
    <row r="37270" spans="1:2" x14ac:dyDescent="0.45">
      <c r="A37270">
        <v>10006225</v>
      </c>
      <c r="B37270" t="s">
        <v>36974</v>
      </c>
    </row>
    <row r="37271" spans="1:2" x14ac:dyDescent="0.45">
      <c r="A37271">
        <v>10064358</v>
      </c>
      <c r="B37271" t="s">
        <v>36975</v>
      </c>
    </row>
    <row r="37272" spans="1:2" x14ac:dyDescent="0.45">
      <c r="A37272">
        <v>10087839</v>
      </c>
      <c r="B37272" t="s">
        <v>36976</v>
      </c>
    </row>
    <row r="37273" spans="1:2" x14ac:dyDescent="0.45">
      <c r="A37273">
        <v>10006875</v>
      </c>
      <c r="B37273" t="s">
        <v>36977</v>
      </c>
    </row>
    <row r="37274" spans="1:2" x14ac:dyDescent="0.45">
      <c r="A37274">
        <v>10072524</v>
      </c>
      <c r="B37274" t="s">
        <v>36978</v>
      </c>
    </row>
    <row r="37275" spans="1:2" x14ac:dyDescent="0.45">
      <c r="A37275">
        <v>10091220</v>
      </c>
      <c r="B37275" t="s">
        <v>33473</v>
      </c>
    </row>
    <row r="37276" spans="1:2" x14ac:dyDescent="0.45">
      <c r="A37276">
        <v>10087455</v>
      </c>
      <c r="B37276" t="s">
        <v>36979</v>
      </c>
    </row>
    <row r="37277" spans="1:2" x14ac:dyDescent="0.45">
      <c r="A37277">
        <v>10080717</v>
      </c>
      <c r="B37277" t="s">
        <v>36980</v>
      </c>
    </row>
    <row r="37278" spans="1:2" x14ac:dyDescent="0.45">
      <c r="A37278">
        <v>10034649</v>
      </c>
      <c r="B37278" t="s">
        <v>36981</v>
      </c>
    </row>
    <row r="37279" spans="1:2" x14ac:dyDescent="0.45">
      <c r="A37279">
        <v>10054179</v>
      </c>
      <c r="B37279" t="s">
        <v>36982</v>
      </c>
    </row>
    <row r="37280" spans="1:2" x14ac:dyDescent="0.45">
      <c r="A37280">
        <v>10049955</v>
      </c>
      <c r="B37280" t="s">
        <v>36983</v>
      </c>
    </row>
    <row r="37281" spans="1:2" x14ac:dyDescent="0.45">
      <c r="A37281">
        <v>10062312</v>
      </c>
      <c r="B37281" t="s">
        <v>31867</v>
      </c>
    </row>
    <row r="37282" spans="1:2" x14ac:dyDescent="0.45">
      <c r="A37282">
        <v>10055706</v>
      </c>
      <c r="B37282" t="s">
        <v>36984</v>
      </c>
    </row>
    <row r="37283" spans="1:2" x14ac:dyDescent="0.45">
      <c r="A37283">
        <v>10076994</v>
      </c>
      <c r="B37283" t="s">
        <v>30125</v>
      </c>
    </row>
    <row r="37284" spans="1:2" x14ac:dyDescent="0.45">
      <c r="A37284">
        <v>10001316</v>
      </c>
      <c r="B37284" t="s">
        <v>36985</v>
      </c>
    </row>
    <row r="37285" spans="1:2" x14ac:dyDescent="0.45">
      <c r="A37285">
        <v>10021662</v>
      </c>
      <c r="B37285" t="s">
        <v>36986</v>
      </c>
    </row>
    <row r="37286" spans="1:2" x14ac:dyDescent="0.45">
      <c r="A37286">
        <v>10080458</v>
      </c>
      <c r="B37286" t="s">
        <v>36987</v>
      </c>
    </row>
    <row r="37287" spans="1:2" x14ac:dyDescent="0.45">
      <c r="A37287">
        <v>10006892</v>
      </c>
      <c r="B37287" t="s">
        <v>36988</v>
      </c>
    </row>
    <row r="37288" spans="1:2" x14ac:dyDescent="0.45">
      <c r="A37288">
        <v>10080170</v>
      </c>
      <c r="B37288" t="s">
        <v>36989</v>
      </c>
    </row>
    <row r="37289" spans="1:2" x14ac:dyDescent="0.45">
      <c r="A37289">
        <v>10010617</v>
      </c>
      <c r="B37289" t="s">
        <v>36990</v>
      </c>
    </row>
    <row r="37290" spans="1:2" x14ac:dyDescent="0.45">
      <c r="A37290">
        <v>10041350</v>
      </c>
      <c r="B37290" t="s">
        <v>17800</v>
      </c>
    </row>
    <row r="37291" spans="1:2" x14ac:dyDescent="0.45">
      <c r="A37291">
        <v>10038596</v>
      </c>
      <c r="B37291" t="s">
        <v>36991</v>
      </c>
    </row>
    <row r="37292" spans="1:2" x14ac:dyDescent="0.45">
      <c r="A37292">
        <v>10022115</v>
      </c>
      <c r="B37292" t="s">
        <v>36992</v>
      </c>
    </row>
    <row r="37293" spans="1:2" x14ac:dyDescent="0.45">
      <c r="A37293">
        <v>10047168</v>
      </c>
      <c r="B37293" t="s">
        <v>36993</v>
      </c>
    </row>
    <row r="37294" spans="1:2" x14ac:dyDescent="0.45">
      <c r="A37294">
        <v>10063505</v>
      </c>
      <c r="B37294" t="s">
        <v>36994</v>
      </c>
    </row>
    <row r="37295" spans="1:2" x14ac:dyDescent="0.45">
      <c r="A37295">
        <v>10084073</v>
      </c>
      <c r="B37295" t="s">
        <v>36995</v>
      </c>
    </row>
    <row r="37296" spans="1:2" x14ac:dyDescent="0.45">
      <c r="A37296">
        <v>10037718</v>
      </c>
      <c r="B37296" t="s">
        <v>36996</v>
      </c>
    </row>
    <row r="37297" spans="1:2" x14ac:dyDescent="0.45">
      <c r="A37297">
        <v>10006910</v>
      </c>
      <c r="B37297" t="s">
        <v>36997</v>
      </c>
    </row>
    <row r="37298" spans="1:2" x14ac:dyDescent="0.45">
      <c r="A37298">
        <v>10040565</v>
      </c>
      <c r="B37298" t="s">
        <v>36998</v>
      </c>
    </row>
    <row r="37299" spans="1:2" x14ac:dyDescent="0.45">
      <c r="A37299">
        <v>10034890</v>
      </c>
      <c r="B37299" t="s">
        <v>36999</v>
      </c>
    </row>
    <row r="37300" spans="1:2" x14ac:dyDescent="0.45">
      <c r="A37300">
        <v>10053558</v>
      </c>
      <c r="B37300" t="s">
        <v>37000</v>
      </c>
    </row>
    <row r="37301" spans="1:2" x14ac:dyDescent="0.45">
      <c r="A37301">
        <v>10035749</v>
      </c>
      <c r="B37301" t="s">
        <v>37001</v>
      </c>
    </row>
    <row r="37302" spans="1:2" x14ac:dyDescent="0.45">
      <c r="A37302">
        <v>10089810</v>
      </c>
      <c r="B37302" t="s">
        <v>37002</v>
      </c>
    </row>
    <row r="37303" spans="1:2" x14ac:dyDescent="0.45">
      <c r="A37303">
        <v>10017171</v>
      </c>
      <c r="B37303" t="s">
        <v>37003</v>
      </c>
    </row>
    <row r="37304" spans="1:2" x14ac:dyDescent="0.45">
      <c r="A37304">
        <v>10076815</v>
      </c>
      <c r="B37304" t="s">
        <v>37004</v>
      </c>
    </row>
    <row r="37305" spans="1:2" x14ac:dyDescent="0.45">
      <c r="A37305">
        <v>10077468</v>
      </c>
      <c r="B37305" t="s">
        <v>37005</v>
      </c>
    </row>
    <row r="37306" spans="1:2" x14ac:dyDescent="0.45">
      <c r="A37306">
        <v>10042708</v>
      </c>
      <c r="B37306" t="s">
        <v>37006</v>
      </c>
    </row>
    <row r="37307" spans="1:2" x14ac:dyDescent="0.45">
      <c r="A37307">
        <v>10079071</v>
      </c>
      <c r="B37307" t="s">
        <v>37007</v>
      </c>
    </row>
    <row r="37308" spans="1:2" x14ac:dyDescent="0.45">
      <c r="A37308">
        <v>10001140</v>
      </c>
      <c r="B37308" t="s">
        <v>37008</v>
      </c>
    </row>
    <row r="37309" spans="1:2" x14ac:dyDescent="0.45">
      <c r="A37309">
        <v>10081354</v>
      </c>
      <c r="B37309" t="s">
        <v>37009</v>
      </c>
    </row>
    <row r="37310" spans="1:2" x14ac:dyDescent="0.45">
      <c r="A37310">
        <v>10037109</v>
      </c>
      <c r="B37310" t="s">
        <v>18220</v>
      </c>
    </row>
    <row r="37311" spans="1:2" x14ac:dyDescent="0.45">
      <c r="A37311">
        <v>10039187</v>
      </c>
      <c r="B37311" t="s">
        <v>19969</v>
      </c>
    </row>
    <row r="37312" spans="1:2" x14ac:dyDescent="0.45">
      <c r="A37312">
        <v>10052965</v>
      </c>
      <c r="B37312" t="s">
        <v>37010</v>
      </c>
    </row>
    <row r="37313" spans="1:2" x14ac:dyDescent="0.45">
      <c r="A37313">
        <v>10081788</v>
      </c>
      <c r="B37313" t="s">
        <v>37011</v>
      </c>
    </row>
    <row r="37314" spans="1:2" x14ac:dyDescent="0.45">
      <c r="A37314">
        <v>10083330</v>
      </c>
      <c r="B37314" t="s">
        <v>37012</v>
      </c>
    </row>
    <row r="37315" spans="1:2" x14ac:dyDescent="0.45">
      <c r="A37315">
        <v>10003335</v>
      </c>
      <c r="B37315" t="s">
        <v>37013</v>
      </c>
    </row>
    <row r="37316" spans="1:2" x14ac:dyDescent="0.45">
      <c r="A37316">
        <v>10040062</v>
      </c>
      <c r="B37316" t="s">
        <v>37014</v>
      </c>
    </row>
    <row r="37317" spans="1:2" x14ac:dyDescent="0.45">
      <c r="A37317">
        <v>10051529</v>
      </c>
      <c r="B37317" t="s">
        <v>37015</v>
      </c>
    </row>
    <row r="37318" spans="1:2" x14ac:dyDescent="0.45">
      <c r="A37318">
        <v>10031636</v>
      </c>
      <c r="B37318" t="s">
        <v>37016</v>
      </c>
    </row>
    <row r="37319" spans="1:2" x14ac:dyDescent="0.45">
      <c r="A37319">
        <v>10088606</v>
      </c>
      <c r="B37319" t="s">
        <v>37017</v>
      </c>
    </row>
    <row r="37320" spans="1:2" x14ac:dyDescent="0.45">
      <c r="A37320">
        <v>10047626</v>
      </c>
      <c r="B37320" t="s">
        <v>31591</v>
      </c>
    </row>
    <row r="37321" spans="1:2" x14ac:dyDescent="0.45">
      <c r="A37321">
        <v>10027339</v>
      </c>
      <c r="B37321" t="s">
        <v>37018</v>
      </c>
    </row>
    <row r="37322" spans="1:2" x14ac:dyDescent="0.45">
      <c r="A37322">
        <v>10051453</v>
      </c>
      <c r="B37322" t="s">
        <v>37019</v>
      </c>
    </row>
    <row r="37323" spans="1:2" x14ac:dyDescent="0.45">
      <c r="A37323">
        <v>10089641</v>
      </c>
      <c r="B37323" t="s">
        <v>37020</v>
      </c>
    </row>
    <row r="37324" spans="1:2" x14ac:dyDescent="0.45">
      <c r="A37324">
        <v>10053918</v>
      </c>
      <c r="B37324" t="s">
        <v>37021</v>
      </c>
    </row>
    <row r="37325" spans="1:2" x14ac:dyDescent="0.45">
      <c r="A37325">
        <v>10063955</v>
      </c>
      <c r="B37325" t="s">
        <v>37022</v>
      </c>
    </row>
    <row r="37326" spans="1:2" x14ac:dyDescent="0.45">
      <c r="A37326">
        <v>10050438</v>
      </c>
      <c r="B37326" t="s">
        <v>37023</v>
      </c>
    </row>
    <row r="37327" spans="1:2" x14ac:dyDescent="0.45">
      <c r="A37327">
        <v>10017696</v>
      </c>
      <c r="B37327" t="s">
        <v>30586</v>
      </c>
    </row>
    <row r="37328" spans="1:2" x14ac:dyDescent="0.45">
      <c r="A37328">
        <v>10042891</v>
      </c>
      <c r="B37328" t="s">
        <v>37024</v>
      </c>
    </row>
    <row r="37329" spans="1:2" x14ac:dyDescent="0.45">
      <c r="A37329">
        <v>10055238</v>
      </c>
      <c r="B37329" t="s">
        <v>37025</v>
      </c>
    </row>
    <row r="37330" spans="1:2" x14ac:dyDescent="0.45">
      <c r="A37330">
        <v>10015392</v>
      </c>
      <c r="B37330" t="s">
        <v>34452</v>
      </c>
    </row>
    <row r="37331" spans="1:2" x14ac:dyDescent="0.45">
      <c r="A37331">
        <v>10069245</v>
      </c>
      <c r="B37331" t="s">
        <v>37026</v>
      </c>
    </row>
    <row r="37332" spans="1:2" x14ac:dyDescent="0.45">
      <c r="A37332">
        <v>90000377</v>
      </c>
      <c r="B37332" t="s">
        <v>37027</v>
      </c>
    </row>
    <row r="37333" spans="1:2" x14ac:dyDescent="0.45">
      <c r="A37333">
        <v>10081688</v>
      </c>
      <c r="B37333" t="s">
        <v>37028</v>
      </c>
    </row>
    <row r="37334" spans="1:2" x14ac:dyDescent="0.45">
      <c r="A37334">
        <v>10005056</v>
      </c>
      <c r="B37334" t="s">
        <v>37029</v>
      </c>
    </row>
    <row r="37335" spans="1:2" x14ac:dyDescent="0.45">
      <c r="A37335">
        <v>10040665</v>
      </c>
      <c r="B37335" t="s">
        <v>37030</v>
      </c>
    </row>
    <row r="37336" spans="1:2" x14ac:dyDescent="0.45">
      <c r="A37336">
        <v>10057390</v>
      </c>
      <c r="B37336" t="s">
        <v>37031</v>
      </c>
    </row>
    <row r="37337" spans="1:2" x14ac:dyDescent="0.45">
      <c r="A37337">
        <v>90000257</v>
      </c>
      <c r="B37337" t="s">
        <v>37032</v>
      </c>
    </row>
    <row r="37338" spans="1:2" x14ac:dyDescent="0.45">
      <c r="A37338">
        <v>10041993</v>
      </c>
      <c r="B37338" t="s">
        <v>37033</v>
      </c>
    </row>
    <row r="37339" spans="1:2" x14ac:dyDescent="0.45">
      <c r="A37339">
        <v>10023689</v>
      </c>
      <c r="B37339" t="s">
        <v>37034</v>
      </c>
    </row>
    <row r="37340" spans="1:2" x14ac:dyDescent="0.45">
      <c r="A37340">
        <v>10065467</v>
      </c>
      <c r="B37340" t="s">
        <v>37035</v>
      </c>
    </row>
    <row r="37341" spans="1:2" x14ac:dyDescent="0.45">
      <c r="A37341">
        <v>10008975</v>
      </c>
      <c r="B37341" t="s">
        <v>37036</v>
      </c>
    </row>
    <row r="37342" spans="1:2" x14ac:dyDescent="0.45">
      <c r="A37342">
        <v>10030071</v>
      </c>
      <c r="B37342" t="s">
        <v>37037</v>
      </c>
    </row>
    <row r="37343" spans="1:2" x14ac:dyDescent="0.45">
      <c r="A37343">
        <v>10082448</v>
      </c>
      <c r="B37343" t="s">
        <v>37038</v>
      </c>
    </row>
    <row r="37344" spans="1:2" x14ac:dyDescent="0.45">
      <c r="A37344">
        <v>10043913</v>
      </c>
      <c r="B37344" t="s">
        <v>37039</v>
      </c>
    </row>
    <row r="37345" spans="1:2" x14ac:dyDescent="0.45">
      <c r="A37345">
        <v>10010769</v>
      </c>
      <c r="B37345" t="s">
        <v>37040</v>
      </c>
    </row>
    <row r="37346" spans="1:2" x14ac:dyDescent="0.45">
      <c r="A37346">
        <v>10063870</v>
      </c>
      <c r="B37346" t="s">
        <v>37041</v>
      </c>
    </row>
    <row r="37347" spans="1:2" x14ac:dyDescent="0.45">
      <c r="A37347">
        <v>10034669</v>
      </c>
      <c r="B37347" t="s">
        <v>21101</v>
      </c>
    </row>
    <row r="37348" spans="1:2" x14ac:dyDescent="0.45">
      <c r="A37348">
        <v>10011818</v>
      </c>
      <c r="B37348" t="s">
        <v>37042</v>
      </c>
    </row>
    <row r="37349" spans="1:2" x14ac:dyDescent="0.45">
      <c r="A37349">
        <v>10000917</v>
      </c>
      <c r="B37349" t="s">
        <v>37043</v>
      </c>
    </row>
    <row r="37350" spans="1:2" x14ac:dyDescent="0.45">
      <c r="A37350">
        <v>10045482</v>
      </c>
      <c r="B37350" t="s">
        <v>37044</v>
      </c>
    </row>
    <row r="37351" spans="1:2" x14ac:dyDescent="0.45">
      <c r="A37351">
        <v>10013870</v>
      </c>
      <c r="B37351" t="s">
        <v>37045</v>
      </c>
    </row>
    <row r="37352" spans="1:2" x14ac:dyDescent="0.45">
      <c r="A37352">
        <v>10087076</v>
      </c>
      <c r="B37352" t="s">
        <v>37046</v>
      </c>
    </row>
    <row r="37353" spans="1:2" x14ac:dyDescent="0.45">
      <c r="A37353">
        <v>10047189</v>
      </c>
      <c r="B37353" t="s">
        <v>23147</v>
      </c>
    </row>
    <row r="37354" spans="1:2" x14ac:dyDescent="0.45">
      <c r="A37354">
        <v>10037713</v>
      </c>
      <c r="B37354" t="s">
        <v>37047</v>
      </c>
    </row>
    <row r="37355" spans="1:2" x14ac:dyDescent="0.45">
      <c r="A37355">
        <v>10080604</v>
      </c>
      <c r="B37355" t="s">
        <v>37048</v>
      </c>
    </row>
    <row r="37356" spans="1:2" x14ac:dyDescent="0.45">
      <c r="A37356">
        <v>10083795</v>
      </c>
      <c r="B37356" t="s">
        <v>37049</v>
      </c>
    </row>
    <row r="37357" spans="1:2" x14ac:dyDescent="0.45">
      <c r="A37357">
        <v>10081207</v>
      </c>
      <c r="B37357" t="s">
        <v>32710</v>
      </c>
    </row>
    <row r="37358" spans="1:2" x14ac:dyDescent="0.45">
      <c r="A37358">
        <v>10008033</v>
      </c>
      <c r="B37358" t="s">
        <v>37050</v>
      </c>
    </row>
    <row r="37359" spans="1:2" x14ac:dyDescent="0.45">
      <c r="A37359">
        <v>10043099</v>
      </c>
      <c r="B37359" t="s">
        <v>21796</v>
      </c>
    </row>
    <row r="37360" spans="1:2" x14ac:dyDescent="0.45">
      <c r="A37360">
        <v>10048941</v>
      </c>
      <c r="B37360" t="s">
        <v>37051</v>
      </c>
    </row>
    <row r="37361" spans="1:2" x14ac:dyDescent="0.45">
      <c r="A37361">
        <v>10008472</v>
      </c>
      <c r="B37361" t="s">
        <v>37052</v>
      </c>
    </row>
    <row r="37362" spans="1:2" x14ac:dyDescent="0.45">
      <c r="A37362">
        <v>10047894</v>
      </c>
      <c r="B37362" t="s">
        <v>37053</v>
      </c>
    </row>
    <row r="37363" spans="1:2" x14ac:dyDescent="0.45">
      <c r="A37363">
        <v>10067581</v>
      </c>
      <c r="B37363" t="s">
        <v>37054</v>
      </c>
    </row>
    <row r="37364" spans="1:2" x14ac:dyDescent="0.45">
      <c r="A37364">
        <v>10021492</v>
      </c>
      <c r="B37364" t="s">
        <v>37055</v>
      </c>
    </row>
    <row r="37365" spans="1:2" x14ac:dyDescent="0.45">
      <c r="A37365">
        <v>10078981</v>
      </c>
      <c r="B37365" t="s">
        <v>37056</v>
      </c>
    </row>
    <row r="37366" spans="1:2" x14ac:dyDescent="0.45">
      <c r="A37366">
        <v>10077423</v>
      </c>
      <c r="B37366" t="s">
        <v>37057</v>
      </c>
    </row>
    <row r="37367" spans="1:2" x14ac:dyDescent="0.45">
      <c r="A37367">
        <v>10053104</v>
      </c>
      <c r="B37367" t="s">
        <v>37058</v>
      </c>
    </row>
    <row r="37368" spans="1:2" x14ac:dyDescent="0.45">
      <c r="A37368">
        <v>10084624</v>
      </c>
      <c r="B37368" t="s">
        <v>37059</v>
      </c>
    </row>
    <row r="37369" spans="1:2" x14ac:dyDescent="0.45">
      <c r="A37369">
        <v>10074803</v>
      </c>
      <c r="B37369" t="s">
        <v>37060</v>
      </c>
    </row>
    <row r="37370" spans="1:2" x14ac:dyDescent="0.45">
      <c r="A37370">
        <v>10036755</v>
      </c>
      <c r="B37370" t="s">
        <v>37061</v>
      </c>
    </row>
    <row r="37371" spans="1:2" x14ac:dyDescent="0.45">
      <c r="A37371">
        <v>10081148</v>
      </c>
      <c r="B37371" t="s">
        <v>33799</v>
      </c>
    </row>
    <row r="37372" spans="1:2" x14ac:dyDescent="0.45">
      <c r="A37372">
        <v>10029212</v>
      </c>
      <c r="B37372" t="s">
        <v>37062</v>
      </c>
    </row>
    <row r="37373" spans="1:2" x14ac:dyDescent="0.45">
      <c r="A37373">
        <v>10083116</v>
      </c>
      <c r="B37373" t="s">
        <v>37063</v>
      </c>
    </row>
    <row r="37374" spans="1:2" x14ac:dyDescent="0.45">
      <c r="A37374">
        <v>10022442</v>
      </c>
      <c r="B37374" t="s">
        <v>37064</v>
      </c>
    </row>
    <row r="37375" spans="1:2" x14ac:dyDescent="0.45">
      <c r="A37375">
        <v>10037743</v>
      </c>
      <c r="B37375" t="s">
        <v>18697</v>
      </c>
    </row>
    <row r="37376" spans="1:2" x14ac:dyDescent="0.45">
      <c r="A37376">
        <v>10006398</v>
      </c>
      <c r="B37376" t="s">
        <v>37065</v>
      </c>
    </row>
    <row r="37377" spans="1:2" x14ac:dyDescent="0.45">
      <c r="A37377">
        <v>90000179</v>
      </c>
      <c r="B37377" t="s">
        <v>37066</v>
      </c>
    </row>
    <row r="37378" spans="1:2" x14ac:dyDescent="0.45">
      <c r="A37378">
        <v>10024864</v>
      </c>
      <c r="B37378" t="s">
        <v>37067</v>
      </c>
    </row>
    <row r="37379" spans="1:2" x14ac:dyDescent="0.45">
      <c r="A37379">
        <v>10036065</v>
      </c>
      <c r="B37379" t="s">
        <v>37068</v>
      </c>
    </row>
    <row r="37380" spans="1:2" x14ac:dyDescent="0.45">
      <c r="A37380">
        <v>10005797</v>
      </c>
      <c r="B37380" t="s">
        <v>37069</v>
      </c>
    </row>
    <row r="37381" spans="1:2" x14ac:dyDescent="0.45">
      <c r="A37381">
        <v>10090698</v>
      </c>
      <c r="B37381" t="s">
        <v>37070</v>
      </c>
    </row>
    <row r="37382" spans="1:2" x14ac:dyDescent="0.45">
      <c r="A37382">
        <v>10003133</v>
      </c>
      <c r="B37382" t="s">
        <v>37071</v>
      </c>
    </row>
    <row r="37383" spans="1:2" x14ac:dyDescent="0.45">
      <c r="A37383">
        <v>10021400</v>
      </c>
      <c r="B37383" t="s">
        <v>30009</v>
      </c>
    </row>
    <row r="37384" spans="1:2" x14ac:dyDescent="0.45">
      <c r="A37384">
        <v>10087824</v>
      </c>
      <c r="B37384" t="s">
        <v>37072</v>
      </c>
    </row>
    <row r="37385" spans="1:2" x14ac:dyDescent="0.45">
      <c r="A37385">
        <v>10075831</v>
      </c>
      <c r="B37385" t="s">
        <v>37073</v>
      </c>
    </row>
    <row r="37386" spans="1:2" x14ac:dyDescent="0.45">
      <c r="A37386">
        <v>10078780</v>
      </c>
      <c r="B37386" t="s">
        <v>37074</v>
      </c>
    </row>
    <row r="37387" spans="1:2" x14ac:dyDescent="0.45">
      <c r="A37387">
        <v>10067512</v>
      </c>
      <c r="B37387" t="s">
        <v>37075</v>
      </c>
    </row>
    <row r="37388" spans="1:2" x14ac:dyDescent="0.45">
      <c r="A37388">
        <v>10090682</v>
      </c>
      <c r="B37388" t="s">
        <v>37076</v>
      </c>
    </row>
    <row r="37389" spans="1:2" x14ac:dyDescent="0.45">
      <c r="A37389">
        <v>10047642</v>
      </c>
      <c r="B37389" t="s">
        <v>37077</v>
      </c>
    </row>
    <row r="37390" spans="1:2" x14ac:dyDescent="0.45">
      <c r="A37390">
        <v>10034786</v>
      </c>
      <c r="B37390" t="s">
        <v>37078</v>
      </c>
    </row>
    <row r="37391" spans="1:2" x14ac:dyDescent="0.45">
      <c r="A37391">
        <v>10015439</v>
      </c>
      <c r="B37391" t="s">
        <v>37079</v>
      </c>
    </row>
    <row r="37392" spans="1:2" x14ac:dyDescent="0.45">
      <c r="A37392">
        <v>10069159</v>
      </c>
      <c r="B37392" t="s">
        <v>37080</v>
      </c>
    </row>
    <row r="37393" spans="1:2" x14ac:dyDescent="0.45">
      <c r="A37393">
        <v>10092552</v>
      </c>
      <c r="B37393" t="s">
        <v>37081</v>
      </c>
    </row>
    <row r="37394" spans="1:2" x14ac:dyDescent="0.45">
      <c r="A37394">
        <v>10015187</v>
      </c>
      <c r="B37394" t="s">
        <v>37082</v>
      </c>
    </row>
    <row r="37395" spans="1:2" x14ac:dyDescent="0.45">
      <c r="A37395">
        <v>90000202</v>
      </c>
      <c r="B37395" t="s">
        <v>37083</v>
      </c>
    </row>
    <row r="37396" spans="1:2" x14ac:dyDescent="0.45">
      <c r="A37396">
        <v>10015479</v>
      </c>
      <c r="B37396" t="s">
        <v>37084</v>
      </c>
    </row>
    <row r="37397" spans="1:2" x14ac:dyDescent="0.45">
      <c r="A37397">
        <v>10015129</v>
      </c>
      <c r="B37397" t="s">
        <v>37085</v>
      </c>
    </row>
    <row r="37398" spans="1:2" x14ac:dyDescent="0.45">
      <c r="A37398">
        <v>10018171</v>
      </c>
      <c r="B37398" t="s">
        <v>37086</v>
      </c>
    </row>
    <row r="37399" spans="1:2" x14ac:dyDescent="0.45">
      <c r="A37399">
        <v>10044305</v>
      </c>
      <c r="B37399" t="s">
        <v>37087</v>
      </c>
    </row>
    <row r="37400" spans="1:2" x14ac:dyDescent="0.45">
      <c r="A37400">
        <v>10081383</v>
      </c>
      <c r="B37400" t="s">
        <v>37088</v>
      </c>
    </row>
    <row r="37401" spans="1:2" x14ac:dyDescent="0.45">
      <c r="A37401">
        <v>10013189</v>
      </c>
      <c r="B37401" t="s">
        <v>37089</v>
      </c>
    </row>
    <row r="37402" spans="1:2" x14ac:dyDescent="0.45">
      <c r="A37402">
        <v>10082938</v>
      </c>
      <c r="B37402" t="s">
        <v>37090</v>
      </c>
    </row>
    <row r="37403" spans="1:2" x14ac:dyDescent="0.45">
      <c r="A37403">
        <v>10062468</v>
      </c>
      <c r="B37403" t="s">
        <v>37091</v>
      </c>
    </row>
    <row r="37404" spans="1:2" x14ac:dyDescent="0.45">
      <c r="A37404">
        <v>10071726</v>
      </c>
      <c r="B37404" t="s">
        <v>37092</v>
      </c>
    </row>
    <row r="37405" spans="1:2" x14ac:dyDescent="0.45">
      <c r="A37405">
        <v>10042598</v>
      </c>
      <c r="B37405" t="s">
        <v>37093</v>
      </c>
    </row>
    <row r="37406" spans="1:2" x14ac:dyDescent="0.45">
      <c r="A37406">
        <v>10011256</v>
      </c>
      <c r="B37406" t="s">
        <v>37094</v>
      </c>
    </row>
    <row r="37407" spans="1:2" x14ac:dyDescent="0.45">
      <c r="A37407">
        <v>10078138</v>
      </c>
      <c r="B37407" t="s">
        <v>37095</v>
      </c>
    </row>
    <row r="37408" spans="1:2" x14ac:dyDescent="0.45">
      <c r="A37408">
        <v>10077584</v>
      </c>
      <c r="B37408" t="s">
        <v>37096</v>
      </c>
    </row>
    <row r="37409" spans="1:2" x14ac:dyDescent="0.45">
      <c r="A37409">
        <v>10063399</v>
      </c>
      <c r="B37409" t="s">
        <v>37097</v>
      </c>
    </row>
    <row r="37410" spans="1:2" x14ac:dyDescent="0.45">
      <c r="A37410">
        <v>10072673</v>
      </c>
      <c r="B37410" t="s">
        <v>37098</v>
      </c>
    </row>
    <row r="37411" spans="1:2" x14ac:dyDescent="0.45">
      <c r="A37411">
        <v>10024222</v>
      </c>
      <c r="B37411" t="s">
        <v>37099</v>
      </c>
    </row>
    <row r="37412" spans="1:2" x14ac:dyDescent="0.45">
      <c r="A37412">
        <v>10051092</v>
      </c>
      <c r="B37412" t="s">
        <v>37100</v>
      </c>
    </row>
    <row r="37413" spans="1:2" x14ac:dyDescent="0.45">
      <c r="A37413">
        <v>10064203</v>
      </c>
      <c r="B37413" t="s">
        <v>37101</v>
      </c>
    </row>
    <row r="37414" spans="1:2" x14ac:dyDescent="0.45">
      <c r="A37414">
        <v>10055810</v>
      </c>
      <c r="B37414" t="s">
        <v>37102</v>
      </c>
    </row>
    <row r="37415" spans="1:2" x14ac:dyDescent="0.45">
      <c r="A37415">
        <v>10045283</v>
      </c>
      <c r="B37415" t="s">
        <v>37103</v>
      </c>
    </row>
    <row r="37416" spans="1:2" x14ac:dyDescent="0.45">
      <c r="A37416">
        <v>10041533</v>
      </c>
      <c r="B37416" t="s">
        <v>37104</v>
      </c>
    </row>
    <row r="37417" spans="1:2" x14ac:dyDescent="0.45">
      <c r="A37417">
        <v>10033136</v>
      </c>
      <c r="B37417" t="s">
        <v>37105</v>
      </c>
    </row>
    <row r="37418" spans="1:2" x14ac:dyDescent="0.45">
      <c r="A37418">
        <v>10048676</v>
      </c>
      <c r="B37418" t="s">
        <v>37106</v>
      </c>
    </row>
    <row r="37419" spans="1:2" x14ac:dyDescent="0.45">
      <c r="A37419">
        <v>10007456</v>
      </c>
      <c r="B37419" t="s">
        <v>37107</v>
      </c>
    </row>
    <row r="37420" spans="1:2" x14ac:dyDescent="0.45">
      <c r="A37420">
        <v>10071266</v>
      </c>
      <c r="B37420" t="s">
        <v>37108</v>
      </c>
    </row>
    <row r="37421" spans="1:2" x14ac:dyDescent="0.45">
      <c r="A37421">
        <v>10041678</v>
      </c>
      <c r="B37421" t="s">
        <v>37109</v>
      </c>
    </row>
    <row r="37422" spans="1:2" x14ac:dyDescent="0.45">
      <c r="A37422">
        <v>10051634</v>
      </c>
      <c r="B37422" t="s">
        <v>37110</v>
      </c>
    </row>
    <row r="37423" spans="1:2" x14ac:dyDescent="0.45">
      <c r="A37423">
        <v>10035976</v>
      </c>
      <c r="B37423" t="s">
        <v>37111</v>
      </c>
    </row>
    <row r="37424" spans="1:2" x14ac:dyDescent="0.45">
      <c r="A37424">
        <v>10007036</v>
      </c>
      <c r="B37424" t="s">
        <v>37112</v>
      </c>
    </row>
    <row r="37425" spans="1:2" x14ac:dyDescent="0.45">
      <c r="A37425">
        <v>10066035</v>
      </c>
      <c r="B37425" t="s">
        <v>37113</v>
      </c>
    </row>
    <row r="37426" spans="1:2" x14ac:dyDescent="0.45">
      <c r="A37426">
        <v>10004455</v>
      </c>
      <c r="B37426" t="s">
        <v>37114</v>
      </c>
    </row>
    <row r="37427" spans="1:2" x14ac:dyDescent="0.45">
      <c r="A37427">
        <v>10039566</v>
      </c>
      <c r="B37427" t="s">
        <v>37115</v>
      </c>
    </row>
    <row r="37428" spans="1:2" x14ac:dyDescent="0.45">
      <c r="A37428">
        <v>10017532</v>
      </c>
      <c r="B37428" t="s">
        <v>37116</v>
      </c>
    </row>
    <row r="37429" spans="1:2" x14ac:dyDescent="0.45">
      <c r="A37429">
        <v>10068795</v>
      </c>
      <c r="B37429" t="s">
        <v>37117</v>
      </c>
    </row>
    <row r="37430" spans="1:2" x14ac:dyDescent="0.45">
      <c r="A37430">
        <v>10049325</v>
      </c>
      <c r="B37430" t="s">
        <v>37118</v>
      </c>
    </row>
    <row r="37431" spans="1:2" x14ac:dyDescent="0.45">
      <c r="A37431">
        <v>10007723</v>
      </c>
      <c r="B37431" t="s">
        <v>37119</v>
      </c>
    </row>
    <row r="37432" spans="1:2" x14ac:dyDescent="0.45">
      <c r="A37432">
        <v>10026580</v>
      </c>
      <c r="B37432" t="s">
        <v>37120</v>
      </c>
    </row>
    <row r="37433" spans="1:2" x14ac:dyDescent="0.45">
      <c r="A37433">
        <v>10047382</v>
      </c>
      <c r="B37433" t="s">
        <v>37121</v>
      </c>
    </row>
    <row r="37434" spans="1:2" x14ac:dyDescent="0.45">
      <c r="A37434">
        <v>10046244</v>
      </c>
      <c r="B37434" t="s">
        <v>37122</v>
      </c>
    </row>
    <row r="37435" spans="1:2" x14ac:dyDescent="0.45">
      <c r="A37435">
        <v>10028088</v>
      </c>
      <c r="B37435" t="s">
        <v>37123</v>
      </c>
    </row>
    <row r="37436" spans="1:2" x14ac:dyDescent="0.45">
      <c r="A37436">
        <v>10066927</v>
      </c>
      <c r="B37436" t="s">
        <v>37124</v>
      </c>
    </row>
    <row r="37437" spans="1:2" x14ac:dyDescent="0.45">
      <c r="A37437">
        <v>10072643</v>
      </c>
      <c r="B37437" t="s">
        <v>37125</v>
      </c>
    </row>
    <row r="37438" spans="1:2" x14ac:dyDescent="0.45">
      <c r="A37438">
        <v>10000648</v>
      </c>
      <c r="B37438" t="s">
        <v>37126</v>
      </c>
    </row>
    <row r="37439" spans="1:2" x14ac:dyDescent="0.45">
      <c r="A37439">
        <v>10025930</v>
      </c>
      <c r="B37439" t="s">
        <v>37127</v>
      </c>
    </row>
    <row r="37440" spans="1:2" x14ac:dyDescent="0.45">
      <c r="A37440">
        <v>10021067</v>
      </c>
      <c r="B37440" t="s">
        <v>37128</v>
      </c>
    </row>
    <row r="37441" spans="1:2" x14ac:dyDescent="0.45">
      <c r="A37441">
        <v>10078211</v>
      </c>
      <c r="B37441" t="s">
        <v>32569</v>
      </c>
    </row>
    <row r="37442" spans="1:2" x14ac:dyDescent="0.45">
      <c r="A37442">
        <v>10034122</v>
      </c>
      <c r="B37442" t="s">
        <v>37129</v>
      </c>
    </row>
    <row r="37443" spans="1:2" x14ac:dyDescent="0.45">
      <c r="A37443">
        <v>10049916</v>
      </c>
      <c r="B37443" t="s">
        <v>37130</v>
      </c>
    </row>
    <row r="37444" spans="1:2" x14ac:dyDescent="0.45">
      <c r="A37444">
        <v>10074358</v>
      </c>
      <c r="B37444" t="s">
        <v>37131</v>
      </c>
    </row>
    <row r="37445" spans="1:2" x14ac:dyDescent="0.45">
      <c r="A37445">
        <v>10044407</v>
      </c>
      <c r="B37445" t="s">
        <v>37132</v>
      </c>
    </row>
    <row r="37446" spans="1:2" x14ac:dyDescent="0.45">
      <c r="A37446">
        <v>10077485</v>
      </c>
      <c r="B37446" t="s">
        <v>37133</v>
      </c>
    </row>
    <row r="37447" spans="1:2" x14ac:dyDescent="0.45">
      <c r="A37447">
        <v>10048552</v>
      </c>
      <c r="B37447" t="s">
        <v>37134</v>
      </c>
    </row>
    <row r="37448" spans="1:2" x14ac:dyDescent="0.45">
      <c r="A37448">
        <v>10085334</v>
      </c>
      <c r="B37448" t="s">
        <v>37135</v>
      </c>
    </row>
    <row r="37449" spans="1:2" x14ac:dyDescent="0.45">
      <c r="A37449">
        <v>10048961</v>
      </c>
      <c r="B37449" t="s">
        <v>37136</v>
      </c>
    </row>
    <row r="37450" spans="1:2" x14ac:dyDescent="0.45">
      <c r="A37450">
        <v>10045786</v>
      </c>
      <c r="B37450" t="s">
        <v>37137</v>
      </c>
    </row>
    <row r="37451" spans="1:2" x14ac:dyDescent="0.45">
      <c r="A37451">
        <v>10042018</v>
      </c>
      <c r="B37451" t="s">
        <v>37138</v>
      </c>
    </row>
    <row r="37452" spans="1:2" x14ac:dyDescent="0.45">
      <c r="A37452">
        <v>10063788</v>
      </c>
      <c r="B37452" t="s">
        <v>37139</v>
      </c>
    </row>
    <row r="37453" spans="1:2" x14ac:dyDescent="0.45">
      <c r="A37453">
        <v>10002173</v>
      </c>
      <c r="B37453" t="s">
        <v>37140</v>
      </c>
    </row>
    <row r="37454" spans="1:2" x14ac:dyDescent="0.45">
      <c r="A37454">
        <v>10013754</v>
      </c>
      <c r="B37454" t="s">
        <v>37141</v>
      </c>
    </row>
    <row r="37455" spans="1:2" x14ac:dyDescent="0.45">
      <c r="A37455">
        <v>10056497</v>
      </c>
      <c r="B37455" t="s">
        <v>37142</v>
      </c>
    </row>
    <row r="37456" spans="1:2" x14ac:dyDescent="0.45">
      <c r="A37456">
        <v>10068638</v>
      </c>
      <c r="B37456" t="s">
        <v>37143</v>
      </c>
    </row>
    <row r="37457" spans="1:2" x14ac:dyDescent="0.45">
      <c r="A37457">
        <v>10067673</v>
      </c>
      <c r="B37457" t="s">
        <v>37144</v>
      </c>
    </row>
    <row r="37458" spans="1:2" x14ac:dyDescent="0.45">
      <c r="A37458">
        <v>10072799</v>
      </c>
      <c r="B37458" t="s">
        <v>37145</v>
      </c>
    </row>
    <row r="37459" spans="1:2" x14ac:dyDescent="0.45">
      <c r="A37459">
        <v>10073165</v>
      </c>
      <c r="B37459" t="s">
        <v>37146</v>
      </c>
    </row>
    <row r="37460" spans="1:2" x14ac:dyDescent="0.45">
      <c r="A37460">
        <v>10056164</v>
      </c>
      <c r="B37460" t="s">
        <v>37147</v>
      </c>
    </row>
    <row r="37461" spans="1:2" x14ac:dyDescent="0.45">
      <c r="A37461">
        <v>10090164</v>
      </c>
      <c r="B37461" t="s">
        <v>37148</v>
      </c>
    </row>
    <row r="37462" spans="1:2" x14ac:dyDescent="0.45">
      <c r="A37462">
        <v>10076365</v>
      </c>
      <c r="B37462" t="s">
        <v>37149</v>
      </c>
    </row>
    <row r="37463" spans="1:2" x14ac:dyDescent="0.45">
      <c r="A37463">
        <v>10022337</v>
      </c>
      <c r="B37463" t="s">
        <v>37150</v>
      </c>
    </row>
    <row r="37464" spans="1:2" x14ac:dyDescent="0.45">
      <c r="A37464">
        <v>10090299</v>
      </c>
      <c r="B37464" t="s">
        <v>37151</v>
      </c>
    </row>
    <row r="37465" spans="1:2" x14ac:dyDescent="0.45">
      <c r="A37465">
        <v>10004525</v>
      </c>
      <c r="B37465" t="s">
        <v>37152</v>
      </c>
    </row>
    <row r="37466" spans="1:2" x14ac:dyDescent="0.45">
      <c r="A37466">
        <v>10048631</v>
      </c>
      <c r="B37466" t="s">
        <v>37153</v>
      </c>
    </row>
    <row r="37467" spans="1:2" x14ac:dyDescent="0.45">
      <c r="A37467">
        <v>10052263</v>
      </c>
      <c r="B37467" t="s">
        <v>30871</v>
      </c>
    </row>
    <row r="37468" spans="1:2" x14ac:dyDescent="0.45">
      <c r="A37468">
        <v>10081455</v>
      </c>
      <c r="B37468" t="s">
        <v>37154</v>
      </c>
    </row>
    <row r="37469" spans="1:2" x14ac:dyDescent="0.45">
      <c r="A37469">
        <v>10070263</v>
      </c>
      <c r="B37469" t="s">
        <v>37155</v>
      </c>
    </row>
    <row r="37470" spans="1:2" x14ac:dyDescent="0.45">
      <c r="A37470">
        <v>10063423</v>
      </c>
      <c r="B37470" t="s">
        <v>37156</v>
      </c>
    </row>
    <row r="37471" spans="1:2" x14ac:dyDescent="0.45">
      <c r="A37471">
        <v>10081168</v>
      </c>
      <c r="B37471" t="s">
        <v>35601</v>
      </c>
    </row>
    <row r="37472" spans="1:2" x14ac:dyDescent="0.45">
      <c r="A37472">
        <v>10047892</v>
      </c>
      <c r="B37472" t="s">
        <v>37157</v>
      </c>
    </row>
    <row r="37473" spans="1:2" x14ac:dyDescent="0.45">
      <c r="A37473">
        <v>90000065</v>
      </c>
      <c r="B37473" t="s">
        <v>37158</v>
      </c>
    </row>
    <row r="37474" spans="1:2" x14ac:dyDescent="0.45">
      <c r="A37474">
        <v>10043111</v>
      </c>
      <c r="B37474" t="s">
        <v>37159</v>
      </c>
    </row>
    <row r="37475" spans="1:2" x14ac:dyDescent="0.45">
      <c r="A37475">
        <v>10077403</v>
      </c>
      <c r="B37475" t="s">
        <v>37160</v>
      </c>
    </row>
    <row r="37476" spans="1:2" x14ac:dyDescent="0.45">
      <c r="A37476">
        <v>10041078</v>
      </c>
      <c r="B37476" t="s">
        <v>37161</v>
      </c>
    </row>
    <row r="37477" spans="1:2" x14ac:dyDescent="0.45">
      <c r="A37477">
        <v>10087055</v>
      </c>
      <c r="B37477" t="s">
        <v>37162</v>
      </c>
    </row>
    <row r="37478" spans="1:2" x14ac:dyDescent="0.45">
      <c r="A37478">
        <v>10019956</v>
      </c>
      <c r="B37478" t="s">
        <v>37163</v>
      </c>
    </row>
    <row r="37479" spans="1:2" x14ac:dyDescent="0.45">
      <c r="A37479">
        <v>10074135</v>
      </c>
      <c r="B37479" t="s">
        <v>37164</v>
      </c>
    </row>
    <row r="37480" spans="1:2" x14ac:dyDescent="0.45">
      <c r="A37480">
        <v>10036158</v>
      </c>
      <c r="B37480" t="s">
        <v>37165</v>
      </c>
    </row>
    <row r="37481" spans="1:2" x14ac:dyDescent="0.45">
      <c r="A37481">
        <v>10085604</v>
      </c>
      <c r="B37481" t="s">
        <v>37166</v>
      </c>
    </row>
    <row r="37482" spans="1:2" x14ac:dyDescent="0.45">
      <c r="A37482">
        <v>10090732</v>
      </c>
      <c r="B37482" t="s">
        <v>37167</v>
      </c>
    </row>
    <row r="37483" spans="1:2" x14ac:dyDescent="0.45">
      <c r="A37483">
        <v>10084061</v>
      </c>
      <c r="B37483" t="s">
        <v>37168</v>
      </c>
    </row>
    <row r="37484" spans="1:2" x14ac:dyDescent="0.45">
      <c r="A37484">
        <v>10025573</v>
      </c>
      <c r="B37484" t="s">
        <v>37169</v>
      </c>
    </row>
    <row r="37485" spans="1:2" x14ac:dyDescent="0.45">
      <c r="A37485">
        <v>10077818</v>
      </c>
      <c r="B37485" t="s">
        <v>37170</v>
      </c>
    </row>
    <row r="37486" spans="1:2" x14ac:dyDescent="0.45">
      <c r="A37486">
        <v>10090846</v>
      </c>
      <c r="B37486" t="s">
        <v>37171</v>
      </c>
    </row>
    <row r="37487" spans="1:2" x14ac:dyDescent="0.45">
      <c r="A37487">
        <v>10069916</v>
      </c>
      <c r="B37487" t="s">
        <v>37172</v>
      </c>
    </row>
    <row r="37488" spans="1:2" x14ac:dyDescent="0.45">
      <c r="A37488">
        <v>90000298</v>
      </c>
      <c r="B37488" t="s">
        <v>37173</v>
      </c>
    </row>
    <row r="37489" spans="1:2" x14ac:dyDescent="0.45">
      <c r="A37489">
        <v>10055056</v>
      </c>
      <c r="B37489" t="s">
        <v>37174</v>
      </c>
    </row>
    <row r="37490" spans="1:2" x14ac:dyDescent="0.45">
      <c r="A37490">
        <v>10013390</v>
      </c>
      <c r="B37490" t="s">
        <v>37175</v>
      </c>
    </row>
    <row r="37491" spans="1:2" x14ac:dyDescent="0.45">
      <c r="A37491">
        <v>10055098</v>
      </c>
      <c r="B37491" t="s">
        <v>37176</v>
      </c>
    </row>
    <row r="37492" spans="1:2" x14ac:dyDescent="0.45">
      <c r="A37492">
        <v>10051048</v>
      </c>
      <c r="B37492" t="s">
        <v>37177</v>
      </c>
    </row>
    <row r="37493" spans="1:2" x14ac:dyDescent="0.45">
      <c r="A37493">
        <v>10006776</v>
      </c>
      <c r="B37493" t="s">
        <v>37178</v>
      </c>
    </row>
    <row r="37494" spans="1:2" x14ac:dyDescent="0.45">
      <c r="A37494">
        <v>10034344</v>
      </c>
      <c r="B37494" t="s">
        <v>37179</v>
      </c>
    </row>
    <row r="37495" spans="1:2" x14ac:dyDescent="0.45">
      <c r="A37495">
        <v>10015582</v>
      </c>
      <c r="B37495" t="s">
        <v>37180</v>
      </c>
    </row>
    <row r="37496" spans="1:2" x14ac:dyDescent="0.45">
      <c r="A37496">
        <v>10092423</v>
      </c>
      <c r="B37496" t="s">
        <v>37181</v>
      </c>
    </row>
    <row r="37497" spans="1:2" x14ac:dyDescent="0.45">
      <c r="A37497">
        <v>10036580</v>
      </c>
      <c r="B37497" t="s">
        <v>37182</v>
      </c>
    </row>
    <row r="37498" spans="1:2" x14ac:dyDescent="0.45">
      <c r="A37498">
        <v>10080460</v>
      </c>
      <c r="B37498" t="s">
        <v>37183</v>
      </c>
    </row>
    <row r="37499" spans="1:2" x14ac:dyDescent="0.45">
      <c r="A37499">
        <v>10045643</v>
      </c>
      <c r="B37499" t="s">
        <v>2355</v>
      </c>
    </row>
    <row r="37500" spans="1:2" x14ac:dyDescent="0.45">
      <c r="A37500">
        <v>10057123</v>
      </c>
      <c r="B37500" t="s">
        <v>37184</v>
      </c>
    </row>
    <row r="37501" spans="1:2" x14ac:dyDescent="0.45">
      <c r="A37501">
        <v>10034752</v>
      </c>
      <c r="B37501" t="s">
        <v>37185</v>
      </c>
    </row>
    <row r="37502" spans="1:2" x14ac:dyDescent="0.45">
      <c r="A37502">
        <v>10002562</v>
      </c>
      <c r="B37502" t="s">
        <v>37186</v>
      </c>
    </row>
    <row r="37503" spans="1:2" x14ac:dyDescent="0.45">
      <c r="A37503">
        <v>10037213</v>
      </c>
      <c r="B37503" t="s">
        <v>37187</v>
      </c>
    </row>
    <row r="37504" spans="1:2" x14ac:dyDescent="0.45">
      <c r="A37504">
        <v>10053056</v>
      </c>
      <c r="B37504" t="s">
        <v>37188</v>
      </c>
    </row>
    <row r="37505" spans="1:2" x14ac:dyDescent="0.45">
      <c r="A37505">
        <v>10088762</v>
      </c>
      <c r="B37505" t="s">
        <v>37189</v>
      </c>
    </row>
    <row r="37506" spans="1:2" x14ac:dyDescent="0.45">
      <c r="A37506">
        <v>10082828</v>
      </c>
      <c r="B37506" t="s">
        <v>37190</v>
      </c>
    </row>
    <row r="37507" spans="1:2" x14ac:dyDescent="0.45">
      <c r="A37507">
        <v>10017113</v>
      </c>
      <c r="B37507" t="s">
        <v>37191</v>
      </c>
    </row>
    <row r="37508" spans="1:2" x14ac:dyDescent="0.45">
      <c r="A37508">
        <v>10038474</v>
      </c>
      <c r="B37508" t="s">
        <v>37192</v>
      </c>
    </row>
    <row r="37509" spans="1:2" x14ac:dyDescent="0.45">
      <c r="A37509">
        <v>10014802</v>
      </c>
      <c r="B37509" t="s">
        <v>37193</v>
      </c>
    </row>
    <row r="37510" spans="1:2" x14ac:dyDescent="0.45">
      <c r="A37510">
        <v>10021796</v>
      </c>
      <c r="B37510" t="s">
        <v>37194</v>
      </c>
    </row>
    <row r="37511" spans="1:2" x14ac:dyDescent="0.45">
      <c r="A37511">
        <v>10063889</v>
      </c>
      <c r="B37511" t="s">
        <v>37195</v>
      </c>
    </row>
    <row r="37512" spans="1:2" x14ac:dyDescent="0.45">
      <c r="A37512">
        <v>10018754</v>
      </c>
      <c r="B37512" t="s">
        <v>37196</v>
      </c>
    </row>
    <row r="37513" spans="1:2" x14ac:dyDescent="0.45">
      <c r="A37513">
        <v>10002143</v>
      </c>
      <c r="B37513" t="s">
        <v>37197</v>
      </c>
    </row>
    <row r="37514" spans="1:2" x14ac:dyDescent="0.45">
      <c r="A37514">
        <v>10081683</v>
      </c>
      <c r="B37514" t="s">
        <v>37198</v>
      </c>
    </row>
    <row r="37515" spans="1:2" x14ac:dyDescent="0.45">
      <c r="A37515">
        <v>10001973</v>
      </c>
      <c r="B37515" t="s">
        <v>37199</v>
      </c>
    </row>
    <row r="37516" spans="1:2" x14ac:dyDescent="0.45">
      <c r="A37516">
        <v>10062150</v>
      </c>
      <c r="B37516" t="s">
        <v>37200</v>
      </c>
    </row>
    <row r="37517" spans="1:2" x14ac:dyDescent="0.45">
      <c r="A37517">
        <v>10015538</v>
      </c>
      <c r="B37517" t="s">
        <v>37201</v>
      </c>
    </row>
    <row r="37518" spans="1:2" x14ac:dyDescent="0.45">
      <c r="A37518">
        <v>10004984</v>
      </c>
      <c r="B37518" t="s">
        <v>37202</v>
      </c>
    </row>
    <row r="37519" spans="1:2" x14ac:dyDescent="0.45">
      <c r="A37519">
        <v>10032315</v>
      </c>
      <c r="B37519" t="s">
        <v>37203</v>
      </c>
    </row>
    <row r="37520" spans="1:2" x14ac:dyDescent="0.45">
      <c r="A37520">
        <v>10051750</v>
      </c>
      <c r="B37520" t="s">
        <v>37204</v>
      </c>
    </row>
    <row r="37521" spans="1:2" x14ac:dyDescent="0.45">
      <c r="A37521">
        <v>10026210</v>
      </c>
      <c r="B37521" t="s">
        <v>37205</v>
      </c>
    </row>
    <row r="37522" spans="1:2" x14ac:dyDescent="0.45">
      <c r="A37522">
        <v>10061344</v>
      </c>
      <c r="B37522" t="s">
        <v>37206</v>
      </c>
    </row>
    <row r="37523" spans="1:2" x14ac:dyDescent="0.45">
      <c r="A37523">
        <v>10092523</v>
      </c>
      <c r="B37523" t="s">
        <v>37207</v>
      </c>
    </row>
    <row r="37524" spans="1:2" x14ac:dyDescent="0.45">
      <c r="A37524">
        <v>10017232</v>
      </c>
      <c r="B37524" t="s">
        <v>29302</v>
      </c>
    </row>
    <row r="37525" spans="1:2" x14ac:dyDescent="0.45">
      <c r="A37525">
        <v>10026385</v>
      </c>
      <c r="B37525" t="s">
        <v>37208</v>
      </c>
    </row>
    <row r="37526" spans="1:2" x14ac:dyDescent="0.45">
      <c r="A37526">
        <v>10077801</v>
      </c>
      <c r="B37526" t="s">
        <v>34718</v>
      </c>
    </row>
    <row r="37527" spans="1:2" x14ac:dyDescent="0.45">
      <c r="A37527">
        <v>10037762</v>
      </c>
      <c r="B37527" t="s">
        <v>37209</v>
      </c>
    </row>
    <row r="37528" spans="1:2" x14ac:dyDescent="0.45">
      <c r="A37528">
        <v>10009371</v>
      </c>
      <c r="B37528" t="s">
        <v>37210</v>
      </c>
    </row>
    <row r="37529" spans="1:2" x14ac:dyDescent="0.45">
      <c r="A37529">
        <v>10054434</v>
      </c>
      <c r="B37529" t="s">
        <v>37211</v>
      </c>
    </row>
    <row r="37530" spans="1:2" x14ac:dyDescent="0.45">
      <c r="A37530">
        <v>10083349</v>
      </c>
      <c r="B37530" t="s">
        <v>37212</v>
      </c>
    </row>
    <row r="37531" spans="1:2" x14ac:dyDescent="0.45">
      <c r="A37531">
        <v>10066398</v>
      </c>
      <c r="B37531" t="s">
        <v>37213</v>
      </c>
    </row>
    <row r="37532" spans="1:2" x14ac:dyDescent="0.45">
      <c r="A37532">
        <v>10001498</v>
      </c>
      <c r="B37532" t="s">
        <v>37214</v>
      </c>
    </row>
    <row r="37533" spans="1:2" x14ac:dyDescent="0.45">
      <c r="A37533">
        <v>10025244</v>
      </c>
      <c r="B37533" t="s">
        <v>37215</v>
      </c>
    </row>
    <row r="37534" spans="1:2" x14ac:dyDescent="0.45">
      <c r="A37534">
        <v>10091558</v>
      </c>
      <c r="B37534" t="s">
        <v>37216</v>
      </c>
    </row>
    <row r="37535" spans="1:2" x14ac:dyDescent="0.45">
      <c r="A37535">
        <v>10075462</v>
      </c>
      <c r="B37535" t="s">
        <v>30266</v>
      </c>
    </row>
    <row r="37536" spans="1:2" x14ac:dyDescent="0.45">
      <c r="A37536">
        <v>10075673</v>
      </c>
      <c r="B37536" t="s">
        <v>37217</v>
      </c>
    </row>
    <row r="37537" spans="1:2" x14ac:dyDescent="0.45">
      <c r="A37537">
        <v>10069249</v>
      </c>
      <c r="B37537" t="s">
        <v>37218</v>
      </c>
    </row>
    <row r="37538" spans="1:2" x14ac:dyDescent="0.45">
      <c r="A37538">
        <v>10092341</v>
      </c>
      <c r="B37538" t="s">
        <v>37219</v>
      </c>
    </row>
    <row r="37539" spans="1:2" x14ac:dyDescent="0.45">
      <c r="A37539">
        <v>10044673</v>
      </c>
      <c r="B37539" t="s">
        <v>37220</v>
      </c>
    </row>
    <row r="37540" spans="1:2" x14ac:dyDescent="0.45">
      <c r="A37540">
        <v>10083644</v>
      </c>
      <c r="B37540" t="s">
        <v>37221</v>
      </c>
    </row>
    <row r="37541" spans="1:2" x14ac:dyDescent="0.45">
      <c r="A37541">
        <v>10090962</v>
      </c>
      <c r="B37541" t="s">
        <v>37222</v>
      </c>
    </row>
    <row r="37542" spans="1:2" x14ac:dyDescent="0.45">
      <c r="A37542">
        <v>10088808</v>
      </c>
      <c r="B37542" t="s">
        <v>37223</v>
      </c>
    </row>
    <row r="37543" spans="1:2" x14ac:dyDescent="0.45">
      <c r="A37543">
        <v>10050859</v>
      </c>
      <c r="B37543" t="s">
        <v>37224</v>
      </c>
    </row>
    <row r="37544" spans="1:2" x14ac:dyDescent="0.45">
      <c r="A37544">
        <v>10079421</v>
      </c>
      <c r="B37544" t="s">
        <v>14788</v>
      </c>
    </row>
    <row r="37545" spans="1:2" x14ac:dyDescent="0.45">
      <c r="A37545">
        <v>10066671</v>
      </c>
      <c r="B37545" t="s">
        <v>37225</v>
      </c>
    </row>
    <row r="37546" spans="1:2" x14ac:dyDescent="0.45">
      <c r="A37546">
        <v>10032630</v>
      </c>
      <c r="B37546" t="s">
        <v>37226</v>
      </c>
    </row>
    <row r="37547" spans="1:2" x14ac:dyDescent="0.45">
      <c r="A37547">
        <v>10083617</v>
      </c>
      <c r="B37547" t="s">
        <v>37227</v>
      </c>
    </row>
    <row r="37548" spans="1:2" x14ac:dyDescent="0.45">
      <c r="A37548">
        <v>10063767</v>
      </c>
      <c r="B37548" t="s">
        <v>37228</v>
      </c>
    </row>
    <row r="37549" spans="1:2" x14ac:dyDescent="0.45">
      <c r="A37549">
        <v>10069915</v>
      </c>
      <c r="B37549" t="s">
        <v>37229</v>
      </c>
    </row>
    <row r="37550" spans="1:2" x14ac:dyDescent="0.45">
      <c r="A37550">
        <v>10039413</v>
      </c>
      <c r="B37550" t="s">
        <v>37230</v>
      </c>
    </row>
    <row r="37551" spans="1:2" x14ac:dyDescent="0.45">
      <c r="A37551">
        <v>10067127</v>
      </c>
      <c r="B37551" t="s">
        <v>37231</v>
      </c>
    </row>
    <row r="37552" spans="1:2" x14ac:dyDescent="0.45">
      <c r="A37552">
        <v>10087927</v>
      </c>
      <c r="B37552" t="s">
        <v>37232</v>
      </c>
    </row>
    <row r="37553" spans="1:2" x14ac:dyDescent="0.45">
      <c r="A37553">
        <v>10057153</v>
      </c>
      <c r="B37553" t="s">
        <v>37233</v>
      </c>
    </row>
    <row r="37554" spans="1:2" x14ac:dyDescent="0.45">
      <c r="A37554">
        <v>10062016</v>
      </c>
      <c r="B37554" t="s">
        <v>37234</v>
      </c>
    </row>
    <row r="37555" spans="1:2" x14ac:dyDescent="0.45">
      <c r="A37555">
        <v>10006849</v>
      </c>
      <c r="B37555" t="s">
        <v>37235</v>
      </c>
    </row>
    <row r="37556" spans="1:2" x14ac:dyDescent="0.45">
      <c r="A37556">
        <v>10049326</v>
      </c>
      <c r="B37556" t="s">
        <v>37236</v>
      </c>
    </row>
    <row r="37557" spans="1:2" x14ac:dyDescent="0.45">
      <c r="A37557">
        <v>10005589</v>
      </c>
      <c r="B37557" t="s">
        <v>37237</v>
      </c>
    </row>
    <row r="37558" spans="1:2" x14ac:dyDescent="0.45">
      <c r="A37558">
        <v>10072964</v>
      </c>
      <c r="B37558" t="s">
        <v>37238</v>
      </c>
    </row>
    <row r="37559" spans="1:2" x14ac:dyDescent="0.45">
      <c r="A37559">
        <v>10072760</v>
      </c>
      <c r="B37559" t="s">
        <v>37239</v>
      </c>
    </row>
    <row r="37560" spans="1:2" x14ac:dyDescent="0.45">
      <c r="A37560">
        <v>10064900</v>
      </c>
      <c r="B37560" t="s">
        <v>37240</v>
      </c>
    </row>
    <row r="37561" spans="1:2" x14ac:dyDescent="0.45">
      <c r="A37561">
        <v>10010041</v>
      </c>
      <c r="B37561" t="s">
        <v>37241</v>
      </c>
    </row>
    <row r="37562" spans="1:2" x14ac:dyDescent="0.45">
      <c r="A37562">
        <v>10050247</v>
      </c>
      <c r="B37562" t="s">
        <v>37242</v>
      </c>
    </row>
    <row r="37563" spans="1:2" x14ac:dyDescent="0.45">
      <c r="A37563">
        <v>10079502</v>
      </c>
      <c r="B37563" t="s">
        <v>37243</v>
      </c>
    </row>
    <row r="37564" spans="1:2" x14ac:dyDescent="0.45">
      <c r="A37564">
        <v>10077413</v>
      </c>
      <c r="B37564" t="s">
        <v>37244</v>
      </c>
    </row>
    <row r="37565" spans="1:2" x14ac:dyDescent="0.45">
      <c r="A37565">
        <v>10070091</v>
      </c>
      <c r="B37565" t="s">
        <v>37245</v>
      </c>
    </row>
    <row r="37566" spans="1:2" x14ac:dyDescent="0.45">
      <c r="A37566">
        <v>10033536</v>
      </c>
      <c r="B37566" t="s">
        <v>37246</v>
      </c>
    </row>
    <row r="37567" spans="1:2" x14ac:dyDescent="0.45">
      <c r="A37567">
        <v>10061677</v>
      </c>
      <c r="B37567" t="s">
        <v>37247</v>
      </c>
    </row>
    <row r="37568" spans="1:2" x14ac:dyDescent="0.45">
      <c r="A37568">
        <v>10035610</v>
      </c>
      <c r="B37568" t="s">
        <v>37248</v>
      </c>
    </row>
    <row r="37569" spans="1:2" x14ac:dyDescent="0.45">
      <c r="A37569">
        <v>10051232</v>
      </c>
      <c r="B37569" t="s">
        <v>37249</v>
      </c>
    </row>
    <row r="37570" spans="1:2" x14ac:dyDescent="0.45">
      <c r="A37570">
        <v>10002817</v>
      </c>
      <c r="B37570" t="s">
        <v>37250</v>
      </c>
    </row>
    <row r="37571" spans="1:2" x14ac:dyDescent="0.45">
      <c r="A37571">
        <v>10017388</v>
      </c>
      <c r="B37571" t="s">
        <v>37251</v>
      </c>
    </row>
    <row r="37572" spans="1:2" x14ac:dyDescent="0.45">
      <c r="A37572">
        <v>10034226</v>
      </c>
      <c r="B37572" t="s">
        <v>37252</v>
      </c>
    </row>
    <row r="37573" spans="1:2" x14ac:dyDescent="0.45">
      <c r="A37573">
        <v>10064606</v>
      </c>
      <c r="B37573" t="s">
        <v>37253</v>
      </c>
    </row>
    <row r="37574" spans="1:2" x14ac:dyDescent="0.45">
      <c r="A37574">
        <v>10035751</v>
      </c>
      <c r="B37574" t="s">
        <v>37254</v>
      </c>
    </row>
    <row r="37575" spans="1:2" x14ac:dyDescent="0.45">
      <c r="A37575">
        <v>10074261</v>
      </c>
      <c r="B37575" t="s">
        <v>37255</v>
      </c>
    </row>
    <row r="37576" spans="1:2" x14ac:dyDescent="0.45">
      <c r="A37576">
        <v>10051218</v>
      </c>
      <c r="B37576" t="s">
        <v>37256</v>
      </c>
    </row>
    <row r="37577" spans="1:2" x14ac:dyDescent="0.45">
      <c r="A37577">
        <v>10021018</v>
      </c>
      <c r="B37577" t="s">
        <v>37257</v>
      </c>
    </row>
    <row r="37578" spans="1:2" x14ac:dyDescent="0.45">
      <c r="A37578">
        <v>10004712</v>
      </c>
      <c r="B37578" t="s">
        <v>37258</v>
      </c>
    </row>
    <row r="37579" spans="1:2" x14ac:dyDescent="0.45">
      <c r="A37579">
        <v>10068925</v>
      </c>
      <c r="B37579" t="s">
        <v>37259</v>
      </c>
    </row>
    <row r="37580" spans="1:2" x14ac:dyDescent="0.45">
      <c r="A37580">
        <v>10061675</v>
      </c>
      <c r="B37580" t="s">
        <v>37260</v>
      </c>
    </row>
    <row r="37581" spans="1:2" x14ac:dyDescent="0.45">
      <c r="A37581">
        <v>10056987</v>
      </c>
      <c r="B37581" t="s">
        <v>37261</v>
      </c>
    </row>
    <row r="37582" spans="1:2" x14ac:dyDescent="0.45">
      <c r="A37582">
        <v>10084139</v>
      </c>
      <c r="B37582" t="s">
        <v>37262</v>
      </c>
    </row>
    <row r="37583" spans="1:2" x14ac:dyDescent="0.45">
      <c r="A37583">
        <v>10052335</v>
      </c>
      <c r="B37583" t="s">
        <v>34306</v>
      </c>
    </row>
    <row r="37584" spans="1:2" x14ac:dyDescent="0.45">
      <c r="A37584">
        <v>10009795</v>
      </c>
      <c r="B37584" t="s">
        <v>37263</v>
      </c>
    </row>
    <row r="37585" spans="1:2" x14ac:dyDescent="0.45">
      <c r="A37585">
        <v>10050308</v>
      </c>
      <c r="B37585" t="s">
        <v>37264</v>
      </c>
    </row>
    <row r="37586" spans="1:2" x14ac:dyDescent="0.45">
      <c r="A37586">
        <v>10056607</v>
      </c>
      <c r="B37586" t="s">
        <v>37265</v>
      </c>
    </row>
    <row r="37587" spans="1:2" x14ac:dyDescent="0.45">
      <c r="A37587">
        <v>10045298</v>
      </c>
      <c r="B37587" t="s">
        <v>37266</v>
      </c>
    </row>
    <row r="37588" spans="1:2" x14ac:dyDescent="0.45">
      <c r="A37588">
        <v>90000349</v>
      </c>
      <c r="B37588" t="s">
        <v>37267</v>
      </c>
    </row>
    <row r="37589" spans="1:2" x14ac:dyDescent="0.45">
      <c r="A37589">
        <v>10072251</v>
      </c>
      <c r="B37589" t="s">
        <v>37268</v>
      </c>
    </row>
    <row r="37590" spans="1:2" x14ac:dyDescent="0.45">
      <c r="A37590">
        <v>10052124</v>
      </c>
      <c r="B37590" t="s">
        <v>37269</v>
      </c>
    </row>
    <row r="37591" spans="1:2" x14ac:dyDescent="0.45">
      <c r="A37591">
        <v>10070743</v>
      </c>
      <c r="B37591" t="s">
        <v>37270</v>
      </c>
    </row>
    <row r="37592" spans="1:2" x14ac:dyDescent="0.45">
      <c r="A37592">
        <v>10052245</v>
      </c>
      <c r="B37592" t="s">
        <v>37271</v>
      </c>
    </row>
    <row r="37593" spans="1:2" x14ac:dyDescent="0.45">
      <c r="A37593">
        <v>10055692</v>
      </c>
      <c r="B37593" t="s">
        <v>37272</v>
      </c>
    </row>
    <row r="37594" spans="1:2" x14ac:dyDescent="0.45">
      <c r="A37594">
        <v>10050932</v>
      </c>
      <c r="B37594" t="s">
        <v>37273</v>
      </c>
    </row>
    <row r="37595" spans="1:2" x14ac:dyDescent="0.45">
      <c r="A37595">
        <v>10077352</v>
      </c>
      <c r="B37595" t="s">
        <v>37274</v>
      </c>
    </row>
    <row r="37596" spans="1:2" x14ac:dyDescent="0.45">
      <c r="A37596">
        <v>10076842</v>
      </c>
      <c r="B37596" t="s">
        <v>28955</v>
      </c>
    </row>
    <row r="37597" spans="1:2" x14ac:dyDescent="0.45">
      <c r="A37597">
        <v>10052190</v>
      </c>
      <c r="B37597" t="s">
        <v>37275</v>
      </c>
    </row>
    <row r="37598" spans="1:2" x14ac:dyDescent="0.45">
      <c r="A37598">
        <v>10047468</v>
      </c>
      <c r="B37598" t="s">
        <v>37276</v>
      </c>
    </row>
    <row r="37599" spans="1:2" x14ac:dyDescent="0.45">
      <c r="A37599">
        <v>10050987</v>
      </c>
      <c r="B37599" t="s">
        <v>37277</v>
      </c>
    </row>
    <row r="37600" spans="1:2" x14ac:dyDescent="0.45">
      <c r="A37600">
        <v>10082446</v>
      </c>
      <c r="B37600" t="s">
        <v>37278</v>
      </c>
    </row>
    <row r="37601" spans="1:2" x14ac:dyDescent="0.45">
      <c r="A37601">
        <v>10036069</v>
      </c>
      <c r="B37601" t="s">
        <v>37279</v>
      </c>
    </row>
    <row r="37602" spans="1:2" x14ac:dyDescent="0.45">
      <c r="A37602">
        <v>10056799</v>
      </c>
      <c r="B37602" t="s">
        <v>37280</v>
      </c>
    </row>
    <row r="37603" spans="1:2" x14ac:dyDescent="0.45">
      <c r="A37603">
        <v>10053928</v>
      </c>
      <c r="B37603" t="s">
        <v>37281</v>
      </c>
    </row>
    <row r="37604" spans="1:2" x14ac:dyDescent="0.45">
      <c r="A37604">
        <v>10062474</v>
      </c>
      <c r="B37604" t="s">
        <v>37282</v>
      </c>
    </row>
    <row r="37605" spans="1:2" x14ac:dyDescent="0.45">
      <c r="A37605">
        <v>10076850</v>
      </c>
      <c r="B37605" t="s">
        <v>18961</v>
      </c>
    </row>
    <row r="37606" spans="1:2" x14ac:dyDescent="0.45">
      <c r="A37606">
        <v>10073275</v>
      </c>
      <c r="B37606" t="s">
        <v>37283</v>
      </c>
    </row>
    <row r="37607" spans="1:2" x14ac:dyDescent="0.45">
      <c r="A37607">
        <v>10077917</v>
      </c>
      <c r="B37607" t="s">
        <v>37284</v>
      </c>
    </row>
    <row r="37608" spans="1:2" x14ac:dyDescent="0.45">
      <c r="A37608">
        <v>10016035</v>
      </c>
      <c r="B37608" t="s">
        <v>37285</v>
      </c>
    </row>
    <row r="37609" spans="1:2" x14ac:dyDescent="0.45">
      <c r="A37609">
        <v>10049612</v>
      </c>
      <c r="B37609" t="s">
        <v>37286</v>
      </c>
    </row>
    <row r="37610" spans="1:2" x14ac:dyDescent="0.45">
      <c r="A37610">
        <v>10064751</v>
      </c>
      <c r="B37610" t="s">
        <v>37287</v>
      </c>
    </row>
    <row r="37611" spans="1:2" x14ac:dyDescent="0.45">
      <c r="A37611">
        <v>10005617</v>
      </c>
      <c r="B37611" t="s">
        <v>37288</v>
      </c>
    </row>
    <row r="37612" spans="1:2" x14ac:dyDescent="0.45">
      <c r="A37612">
        <v>10077819</v>
      </c>
      <c r="B37612" t="s">
        <v>37289</v>
      </c>
    </row>
    <row r="37613" spans="1:2" x14ac:dyDescent="0.45">
      <c r="A37613">
        <v>10044877</v>
      </c>
      <c r="B37613" t="s">
        <v>37290</v>
      </c>
    </row>
    <row r="37614" spans="1:2" x14ac:dyDescent="0.45">
      <c r="A37614">
        <v>10055091</v>
      </c>
      <c r="B37614" t="s">
        <v>37291</v>
      </c>
    </row>
    <row r="37615" spans="1:2" x14ac:dyDescent="0.45">
      <c r="A37615">
        <v>10020778</v>
      </c>
      <c r="B37615" t="s">
        <v>37292</v>
      </c>
    </row>
    <row r="37616" spans="1:2" x14ac:dyDescent="0.45">
      <c r="A37616">
        <v>10006170</v>
      </c>
      <c r="B37616" t="s">
        <v>37293</v>
      </c>
    </row>
    <row r="37617" spans="1:2" x14ac:dyDescent="0.45">
      <c r="A37617">
        <v>10072306</v>
      </c>
      <c r="B37617" t="s">
        <v>37294</v>
      </c>
    </row>
    <row r="37618" spans="1:2" x14ac:dyDescent="0.45">
      <c r="A37618">
        <v>10088928</v>
      </c>
      <c r="B37618" t="s">
        <v>37295</v>
      </c>
    </row>
    <row r="37619" spans="1:2" x14ac:dyDescent="0.45">
      <c r="A37619">
        <v>10024468</v>
      </c>
      <c r="B37619" t="s">
        <v>37296</v>
      </c>
    </row>
    <row r="37620" spans="1:2" x14ac:dyDescent="0.45">
      <c r="A37620">
        <v>10077693</v>
      </c>
      <c r="B37620" t="s">
        <v>37297</v>
      </c>
    </row>
    <row r="37621" spans="1:2" x14ac:dyDescent="0.45">
      <c r="A37621">
        <v>10034714</v>
      </c>
      <c r="B37621" t="s">
        <v>37298</v>
      </c>
    </row>
    <row r="37622" spans="1:2" x14ac:dyDescent="0.45">
      <c r="A37622">
        <v>10021620</v>
      </c>
      <c r="B37622" t="s">
        <v>37299</v>
      </c>
    </row>
    <row r="37623" spans="1:2" x14ac:dyDescent="0.45">
      <c r="A37623">
        <v>10013028</v>
      </c>
      <c r="B37623" t="s">
        <v>37300</v>
      </c>
    </row>
    <row r="37624" spans="1:2" x14ac:dyDescent="0.45">
      <c r="A37624">
        <v>10083530</v>
      </c>
      <c r="B37624" t="s">
        <v>37301</v>
      </c>
    </row>
    <row r="37625" spans="1:2" x14ac:dyDescent="0.45">
      <c r="A37625">
        <v>10069679</v>
      </c>
      <c r="B37625" t="s">
        <v>37302</v>
      </c>
    </row>
    <row r="37626" spans="1:2" x14ac:dyDescent="0.45">
      <c r="A37626">
        <v>10063058</v>
      </c>
      <c r="B37626" t="s">
        <v>37303</v>
      </c>
    </row>
    <row r="37627" spans="1:2" x14ac:dyDescent="0.45">
      <c r="A37627">
        <v>10062349</v>
      </c>
      <c r="B37627" t="s">
        <v>37304</v>
      </c>
    </row>
    <row r="37628" spans="1:2" x14ac:dyDescent="0.45">
      <c r="A37628">
        <v>10058051</v>
      </c>
      <c r="B37628" t="s">
        <v>37305</v>
      </c>
    </row>
    <row r="37629" spans="1:2" x14ac:dyDescent="0.45">
      <c r="A37629">
        <v>10003598</v>
      </c>
      <c r="B37629" t="s">
        <v>37306</v>
      </c>
    </row>
    <row r="37630" spans="1:2" x14ac:dyDescent="0.45">
      <c r="A37630">
        <v>10025469</v>
      </c>
      <c r="B37630" t="s">
        <v>37307</v>
      </c>
    </row>
    <row r="37631" spans="1:2" x14ac:dyDescent="0.45">
      <c r="A37631">
        <v>10067586</v>
      </c>
      <c r="B37631" t="s">
        <v>37308</v>
      </c>
    </row>
    <row r="37632" spans="1:2" x14ac:dyDescent="0.45">
      <c r="A37632">
        <v>10041048</v>
      </c>
      <c r="B37632" t="s">
        <v>21930</v>
      </c>
    </row>
    <row r="37633" spans="1:2" x14ac:dyDescent="0.45">
      <c r="A37633">
        <v>10004100</v>
      </c>
      <c r="B37633" t="s">
        <v>37309</v>
      </c>
    </row>
    <row r="37634" spans="1:2" x14ac:dyDescent="0.45">
      <c r="A37634">
        <v>10051532</v>
      </c>
      <c r="B37634" t="s">
        <v>37310</v>
      </c>
    </row>
    <row r="37635" spans="1:2" x14ac:dyDescent="0.45">
      <c r="A37635">
        <v>10075714</v>
      </c>
      <c r="B37635" t="s">
        <v>37311</v>
      </c>
    </row>
    <row r="37636" spans="1:2" x14ac:dyDescent="0.45">
      <c r="A37636">
        <v>10080723</v>
      </c>
      <c r="B37636" t="s">
        <v>37312</v>
      </c>
    </row>
    <row r="37637" spans="1:2" x14ac:dyDescent="0.45">
      <c r="A37637">
        <v>10030139</v>
      </c>
      <c r="B37637" t="s">
        <v>37313</v>
      </c>
    </row>
    <row r="37638" spans="1:2" x14ac:dyDescent="0.45">
      <c r="A37638">
        <v>10092128</v>
      </c>
      <c r="B37638" t="s">
        <v>29930</v>
      </c>
    </row>
    <row r="37639" spans="1:2" x14ac:dyDescent="0.45">
      <c r="A37639">
        <v>10047661</v>
      </c>
      <c r="B37639" t="s">
        <v>37314</v>
      </c>
    </row>
    <row r="37640" spans="1:2" x14ac:dyDescent="0.45">
      <c r="A37640">
        <v>10020271</v>
      </c>
      <c r="B37640" t="s">
        <v>37315</v>
      </c>
    </row>
    <row r="37641" spans="1:2" x14ac:dyDescent="0.45">
      <c r="A37641">
        <v>90000565</v>
      </c>
      <c r="B37641" t="s">
        <v>16820</v>
      </c>
    </row>
    <row r="37642" spans="1:2" x14ac:dyDescent="0.45">
      <c r="A37642">
        <v>10024734</v>
      </c>
      <c r="B37642" t="s">
        <v>37316</v>
      </c>
    </row>
    <row r="37643" spans="1:2" x14ac:dyDescent="0.45">
      <c r="A37643">
        <v>10057818</v>
      </c>
      <c r="B37643" t="s">
        <v>37317</v>
      </c>
    </row>
    <row r="37644" spans="1:2" x14ac:dyDescent="0.45">
      <c r="A37644">
        <v>10014152</v>
      </c>
      <c r="B37644" t="s">
        <v>37318</v>
      </c>
    </row>
    <row r="37645" spans="1:2" x14ac:dyDescent="0.45">
      <c r="A37645">
        <v>10089762</v>
      </c>
      <c r="B37645" t="s">
        <v>37319</v>
      </c>
    </row>
    <row r="37646" spans="1:2" x14ac:dyDescent="0.45">
      <c r="A37646">
        <v>10039195</v>
      </c>
      <c r="B37646" t="s">
        <v>37320</v>
      </c>
    </row>
    <row r="37647" spans="1:2" x14ac:dyDescent="0.45">
      <c r="A37647">
        <v>10018460</v>
      </c>
      <c r="B37647" t="s">
        <v>37321</v>
      </c>
    </row>
    <row r="37648" spans="1:2" x14ac:dyDescent="0.45">
      <c r="A37648">
        <v>10065977</v>
      </c>
      <c r="B37648" t="s">
        <v>37322</v>
      </c>
    </row>
    <row r="37649" spans="1:2" x14ac:dyDescent="0.45">
      <c r="A37649">
        <v>10061939</v>
      </c>
      <c r="B37649" t="s">
        <v>37323</v>
      </c>
    </row>
    <row r="37650" spans="1:2" x14ac:dyDescent="0.45">
      <c r="A37650">
        <v>10090349</v>
      </c>
      <c r="B37650" t="s">
        <v>37324</v>
      </c>
    </row>
    <row r="37651" spans="1:2" x14ac:dyDescent="0.45">
      <c r="A37651">
        <v>10075410</v>
      </c>
      <c r="B37651" t="s">
        <v>37325</v>
      </c>
    </row>
    <row r="37652" spans="1:2" x14ac:dyDescent="0.45">
      <c r="A37652">
        <v>10078261</v>
      </c>
      <c r="B37652" t="s">
        <v>37326</v>
      </c>
    </row>
    <row r="37653" spans="1:2" x14ac:dyDescent="0.45">
      <c r="A37653">
        <v>10069012</v>
      </c>
      <c r="B37653" t="s">
        <v>37327</v>
      </c>
    </row>
    <row r="37654" spans="1:2" x14ac:dyDescent="0.45">
      <c r="A37654">
        <v>10039998</v>
      </c>
      <c r="B37654" t="s">
        <v>37328</v>
      </c>
    </row>
    <row r="37655" spans="1:2" x14ac:dyDescent="0.45">
      <c r="A37655">
        <v>10010653</v>
      </c>
      <c r="B37655" t="s">
        <v>37329</v>
      </c>
    </row>
    <row r="37656" spans="1:2" x14ac:dyDescent="0.45">
      <c r="A37656">
        <v>10050614</v>
      </c>
      <c r="B37656" t="s">
        <v>37330</v>
      </c>
    </row>
    <row r="37657" spans="1:2" x14ac:dyDescent="0.45">
      <c r="A37657">
        <v>10052130</v>
      </c>
      <c r="B37657" t="s">
        <v>19975</v>
      </c>
    </row>
    <row r="37658" spans="1:2" x14ac:dyDescent="0.45">
      <c r="A37658">
        <v>10052694</v>
      </c>
      <c r="B37658" t="s">
        <v>37331</v>
      </c>
    </row>
    <row r="37659" spans="1:2" x14ac:dyDescent="0.45">
      <c r="A37659">
        <v>10069364</v>
      </c>
      <c r="B37659" t="s">
        <v>37332</v>
      </c>
    </row>
    <row r="37660" spans="1:2" x14ac:dyDescent="0.45">
      <c r="A37660">
        <v>10024272</v>
      </c>
      <c r="B37660" t="s">
        <v>37333</v>
      </c>
    </row>
    <row r="37661" spans="1:2" x14ac:dyDescent="0.45">
      <c r="A37661">
        <v>10023067</v>
      </c>
      <c r="B37661" t="s">
        <v>37334</v>
      </c>
    </row>
    <row r="37662" spans="1:2" x14ac:dyDescent="0.45">
      <c r="A37662">
        <v>10022333</v>
      </c>
      <c r="B37662" t="s">
        <v>37335</v>
      </c>
    </row>
    <row r="37663" spans="1:2" x14ac:dyDescent="0.45">
      <c r="A37663">
        <v>10019649</v>
      </c>
      <c r="B37663" t="s">
        <v>37336</v>
      </c>
    </row>
    <row r="37664" spans="1:2" x14ac:dyDescent="0.45">
      <c r="A37664">
        <v>10054157</v>
      </c>
      <c r="B37664" t="s">
        <v>37337</v>
      </c>
    </row>
    <row r="37665" spans="1:2" x14ac:dyDescent="0.45">
      <c r="A37665">
        <v>10040294</v>
      </c>
      <c r="B37665" t="s">
        <v>17281</v>
      </c>
    </row>
    <row r="37666" spans="1:2" x14ac:dyDescent="0.45">
      <c r="A37666">
        <v>10081704</v>
      </c>
      <c r="B37666" t="s">
        <v>37338</v>
      </c>
    </row>
    <row r="37667" spans="1:2" x14ac:dyDescent="0.45">
      <c r="A37667">
        <v>10005330</v>
      </c>
      <c r="B37667" t="s">
        <v>37339</v>
      </c>
    </row>
    <row r="37668" spans="1:2" x14ac:dyDescent="0.45">
      <c r="A37668">
        <v>10076939</v>
      </c>
      <c r="B37668" t="s">
        <v>37340</v>
      </c>
    </row>
    <row r="37669" spans="1:2" x14ac:dyDescent="0.45">
      <c r="A37669">
        <v>10075226</v>
      </c>
      <c r="B37669" t="s">
        <v>37341</v>
      </c>
    </row>
    <row r="37670" spans="1:2" x14ac:dyDescent="0.45">
      <c r="A37670">
        <v>10057678</v>
      </c>
      <c r="B37670" t="s">
        <v>26520</v>
      </c>
    </row>
    <row r="37671" spans="1:2" x14ac:dyDescent="0.45">
      <c r="A37671">
        <v>10013166</v>
      </c>
      <c r="B37671" t="s">
        <v>37342</v>
      </c>
    </row>
    <row r="37672" spans="1:2" x14ac:dyDescent="0.45">
      <c r="A37672">
        <v>10052029</v>
      </c>
      <c r="B37672" t="s">
        <v>37343</v>
      </c>
    </row>
    <row r="37673" spans="1:2" x14ac:dyDescent="0.45">
      <c r="A37673">
        <v>10083705</v>
      </c>
      <c r="B37673" t="s">
        <v>37344</v>
      </c>
    </row>
    <row r="37674" spans="1:2" x14ac:dyDescent="0.45">
      <c r="A37674">
        <v>10040954</v>
      </c>
      <c r="B37674" t="s">
        <v>37345</v>
      </c>
    </row>
    <row r="37675" spans="1:2" x14ac:dyDescent="0.45">
      <c r="A37675">
        <v>10072250</v>
      </c>
      <c r="B37675" t="s">
        <v>37346</v>
      </c>
    </row>
    <row r="37676" spans="1:2" x14ac:dyDescent="0.45">
      <c r="A37676">
        <v>10000545</v>
      </c>
      <c r="B37676" t="s">
        <v>37347</v>
      </c>
    </row>
    <row r="37677" spans="1:2" x14ac:dyDescent="0.45">
      <c r="A37677">
        <v>10075475</v>
      </c>
      <c r="B37677" t="s">
        <v>37348</v>
      </c>
    </row>
    <row r="37678" spans="1:2" x14ac:dyDescent="0.45">
      <c r="A37678">
        <v>10086715</v>
      </c>
      <c r="B37678" t="s">
        <v>37349</v>
      </c>
    </row>
    <row r="37679" spans="1:2" x14ac:dyDescent="0.45">
      <c r="A37679">
        <v>10006306</v>
      </c>
      <c r="B37679" t="s">
        <v>37350</v>
      </c>
    </row>
    <row r="37680" spans="1:2" x14ac:dyDescent="0.45">
      <c r="A37680">
        <v>10069778</v>
      </c>
      <c r="B37680" t="s">
        <v>33397</v>
      </c>
    </row>
    <row r="37681" spans="1:2" x14ac:dyDescent="0.45">
      <c r="A37681">
        <v>10049433</v>
      </c>
      <c r="B37681" t="s">
        <v>37351</v>
      </c>
    </row>
    <row r="37682" spans="1:2" x14ac:dyDescent="0.45">
      <c r="A37682">
        <v>10026704</v>
      </c>
      <c r="B37682" t="s">
        <v>37352</v>
      </c>
    </row>
    <row r="37683" spans="1:2" x14ac:dyDescent="0.45">
      <c r="A37683">
        <v>10055651</v>
      </c>
      <c r="B37683" t="s">
        <v>37353</v>
      </c>
    </row>
    <row r="37684" spans="1:2" x14ac:dyDescent="0.45">
      <c r="A37684">
        <v>10009245</v>
      </c>
      <c r="B37684" t="s">
        <v>37354</v>
      </c>
    </row>
    <row r="37685" spans="1:2" x14ac:dyDescent="0.45">
      <c r="A37685">
        <v>10030533</v>
      </c>
      <c r="B37685" t="s">
        <v>37355</v>
      </c>
    </row>
    <row r="37686" spans="1:2" x14ac:dyDescent="0.45">
      <c r="A37686">
        <v>10049015</v>
      </c>
      <c r="B37686" t="s">
        <v>37356</v>
      </c>
    </row>
    <row r="37687" spans="1:2" x14ac:dyDescent="0.45">
      <c r="A37687">
        <v>10031697</v>
      </c>
      <c r="B37687" t="s">
        <v>37357</v>
      </c>
    </row>
    <row r="37688" spans="1:2" x14ac:dyDescent="0.45">
      <c r="A37688">
        <v>10074826</v>
      </c>
      <c r="B37688" t="s">
        <v>37358</v>
      </c>
    </row>
    <row r="37689" spans="1:2" x14ac:dyDescent="0.45">
      <c r="A37689">
        <v>10002598</v>
      </c>
      <c r="B37689" t="s">
        <v>37359</v>
      </c>
    </row>
    <row r="37690" spans="1:2" x14ac:dyDescent="0.45">
      <c r="A37690">
        <v>10078282</v>
      </c>
      <c r="B37690" t="s">
        <v>37360</v>
      </c>
    </row>
    <row r="37691" spans="1:2" x14ac:dyDescent="0.45">
      <c r="A37691">
        <v>10020227</v>
      </c>
      <c r="B37691" t="s">
        <v>37361</v>
      </c>
    </row>
    <row r="37692" spans="1:2" x14ac:dyDescent="0.45">
      <c r="A37692">
        <v>10005045</v>
      </c>
      <c r="B37692" t="s">
        <v>37362</v>
      </c>
    </row>
    <row r="37693" spans="1:2" x14ac:dyDescent="0.45">
      <c r="A37693">
        <v>10067988</v>
      </c>
      <c r="B37693" t="s">
        <v>37363</v>
      </c>
    </row>
    <row r="37694" spans="1:2" x14ac:dyDescent="0.45">
      <c r="A37694">
        <v>10073415</v>
      </c>
      <c r="B37694" t="s">
        <v>37364</v>
      </c>
    </row>
    <row r="37695" spans="1:2" x14ac:dyDescent="0.45">
      <c r="A37695">
        <v>10013086</v>
      </c>
      <c r="B37695" t="s">
        <v>37365</v>
      </c>
    </row>
    <row r="37696" spans="1:2" x14ac:dyDescent="0.45">
      <c r="A37696">
        <v>10072190</v>
      </c>
      <c r="B37696" t="s">
        <v>37366</v>
      </c>
    </row>
    <row r="37697" spans="1:2" x14ac:dyDescent="0.45">
      <c r="A37697">
        <v>10084080</v>
      </c>
      <c r="B37697" t="s">
        <v>37367</v>
      </c>
    </row>
    <row r="37698" spans="1:2" x14ac:dyDescent="0.45">
      <c r="A37698">
        <v>10005724</v>
      </c>
      <c r="B37698" t="s">
        <v>37368</v>
      </c>
    </row>
    <row r="37699" spans="1:2" x14ac:dyDescent="0.45">
      <c r="A37699">
        <v>10002124</v>
      </c>
      <c r="B37699" t="s">
        <v>37369</v>
      </c>
    </row>
    <row r="37700" spans="1:2" x14ac:dyDescent="0.45">
      <c r="A37700">
        <v>10009274</v>
      </c>
      <c r="B37700" t="s">
        <v>37370</v>
      </c>
    </row>
    <row r="37701" spans="1:2" x14ac:dyDescent="0.45">
      <c r="A37701">
        <v>10083166</v>
      </c>
      <c r="B37701" t="s">
        <v>37371</v>
      </c>
    </row>
    <row r="37702" spans="1:2" x14ac:dyDescent="0.45">
      <c r="A37702">
        <v>10082947</v>
      </c>
      <c r="B37702" t="s">
        <v>37372</v>
      </c>
    </row>
    <row r="37703" spans="1:2" x14ac:dyDescent="0.45">
      <c r="A37703">
        <v>10076549</v>
      </c>
      <c r="B37703" t="s">
        <v>37373</v>
      </c>
    </row>
    <row r="37704" spans="1:2" x14ac:dyDescent="0.45">
      <c r="A37704">
        <v>10086765</v>
      </c>
      <c r="B37704" t="s">
        <v>25841</v>
      </c>
    </row>
    <row r="37705" spans="1:2" x14ac:dyDescent="0.45">
      <c r="A37705">
        <v>10003315</v>
      </c>
      <c r="B37705" t="s">
        <v>37374</v>
      </c>
    </row>
    <row r="37706" spans="1:2" x14ac:dyDescent="0.45">
      <c r="A37706">
        <v>10024193</v>
      </c>
      <c r="B37706" t="s">
        <v>37375</v>
      </c>
    </row>
    <row r="37707" spans="1:2" x14ac:dyDescent="0.45">
      <c r="A37707">
        <v>10033931</v>
      </c>
      <c r="B37707" t="s">
        <v>37376</v>
      </c>
    </row>
    <row r="37708" spans="1:2" x14ac:dyDescent="0.45">
      <c r="A37708">
        <v>10078997</v>
      </c>
      <c r="B37708" t="s">
        <v>37377</v>
      </c>
    </row>
    <row r="37709" spans="1:2" x14ac:dyDescent="0.45">
      <c r="A37709">
        <v>10087138</v>
      </c>
      <c r="B37709" t="s">
        <v>37378</v>
      </c>
    </row>
    <row r="37710" spans="1:2" x14ac:dyDescent="0.45">
      <c r="A37710">
        <v>10069527</v>
      </c>
      <c r="B37710" t="s">
        <v>37379</v>
      </c>
    </row>
    <row r="37711" spans="1:2" x14ac:dyDescent="0.45">
      <c r="A37711">
        <v>10070137</v>
      </c>
      <c r="B37711" t="s">
        <v>37380</v>
      </c>
    </row>
    <row r="37712" spans="1:2" x14ac:dyDescent="0.45">
      <c r="A37712">
        <v>10004713</v>
      </c>
      <c r="B37712" t="s">
        <v>37381</v>
      </c>
    </row>
    <row r="37713" spans="1:2" x14ac:dyDescent="0.45">
      <c r="A37713">
        <v>10063847</v>
      </c>
      <c r="B37713" t="s">
        <v>37382</v>
      </c>
    </row>
    <row r="37714" spans="1:2" x14ac:dyDescent="0.45">
      <c r="A37714">
        <v>10050701</v>
      </c>
      <c r="B37714" t="s">
        <v>37383</v>
      </c>
    </row>
    <row r="37715" spans="1:2" x14ac:dyDescent="0.45">
      <c r="A37715">
        <v>90000610</v>
      </c>
      <c r="B37715" t="s">
        <v>37384</v>
      </c>
    </row>
    <row r="37716" spans="1:2" x14ac:dyDescent="0.45">
      <c r="A37716">
        <v>10083156</v>
      </c>
      <c r="B37716" t="s">
        <v>37385</v>
      </c>
    </row>
    <row r="37717" spans="1:2" x14ac:dyDescent="0.45">
      <c r="A37717">
        <v>10005042</v>
      </c>
      <c r="B37717" t="s">
        <v>37386</v>
      </c>
    </row>
    <row r="37718" spans="1:2" x14ac:dyDescent="0.45">
      <c r="A37718">
        <v>10051338</v>
      </c>
      <c r="B37718" t="s">
        <v>37387</v>
      </c>
    </row>
    <row r="37719" spans="1:2" x14ac:dyDescent="0.45">
      <c r="A37719">
        <v>10088487</v>
      </c>
      <c r="B37719" t="s">
        <v>37388</v>
      </c>
    </row>
    <row r="37720" spans="1:2" x14ac:dyDescent="0.45">
      <c r="A37720">
        <v>10085501</v>
      </c>
      <c r="B37720" t="s">
        <v>37389</v>
      </c>
    </row>
    <row r="37721" spans="1:2" x14ac:dyDescent="0.45">
      <c r="A37721">
        <v>10015637</v>
      </c>
      <c r="B37721" t="s">
        <v>37390</v>
      </c>
    </row>
    <row r="37722" spans="1:2" x14ac:dyDescent="0.45">
      <c r="A37722">
        <v>10007249</v>
      </c>
      <c r="B37722" t="s">
        <v>37391</v>
      </c>
    </row>
    <row r="37723" spans="1:2" x14ac:dyDescent="0.45">
      <c r="A37723">
        <v>10087599</v>
      </c>
      <c r="B37723" t="s">
        <v>37392</v>
      </c>
    </row>
    <row r="37724" spans="1:2" x14ac:dyDescent="0.45">
      <c r="A37724">
        <v>10064422</v>
      </c>
      <c r="B37724" t="s">
        <v>37393</v>
      </c>
    </row>
    <row r="37725" spans="1:2" x14ac:dyDescent="0.45">
      <c r="A37725">
        <v>10001923</v>
      </c>
      <c r="B37725" t="s">
        <v>37394</v>
      </c>
    </row>
    <row r="37726" spans="1:2" x14ac:dyDescent="0.45">
      <c r="A37726">
        <v>10039083</v>
      </c>
      <c r="B37726" t="s">
        <v>37395</v>
      </c>
    </row>
    <row r="37727" spans="1:2" x14ac:dyDescent="0.45">
      <c r="A37727">
        <v>10052228</v>
      </c>
      <c r="B37727" t="s">
        <v>37396</v>
      </c>
    </row>
    <row r="37728" spans="1:2" x14ac:dyDescent="0.45">
      <c r="A37728">
        <v>10042554</v>
      </c>
      <c r="B37728" t="s">
        <v>37397</v>
      </c>
    </row>
    <row r="37729" spans="1:2" x14ac:dyDescent="0.45">
      <c r="A37729">
        <v>10049339</v>
      </c>
      <c r="B37729" t="s">
        <v>37398</v>
      </c>
    </row>
    <row r="37730" spans="1:2" x14ac:dyDescent="0.45">
      <c r="A37730">
        <v>10032888</v>
      </c>
      <c r="B37730" t="s">
        <v>37399</v>
      </c>
    </row>
    <row r="37731" spans="1:2" x14ac:dyDescent="0.45">
      <c r="A37731">
        <v>10057393</v>
      </c>
      <c r="B37731" t="s">
        <v>37400</v>
      </c>
    </row>
    <row r="37732" spans="1:2" x14ac:dyDescent="0.45">
      <c r="A37732">
        <v>10027900</v>
      </c>
      <c r="B37732" t="s">
        <v>37401</v>
      </c>
    </row>
    <row r="37733" spans="1:2" x14ac:dyDescent="0.45">
      <c r="A37733">
        <v>10040124</v>
      </c>
      <c r="B37733" t="s">
        <v>37402</v>
      </c>
    </row>
    <row r="37734" spans="1:2" x14ac:dyDescent="0.45">
      <c r="A37734">
        <v>10041667</v>
      </c>
      <c r="B37734" t="s">
        <v>23742</v>
      </c>
    </row>
    <row r="37735" spans="1:2" x14ac:dyDescent="0.45">
      <c r="A37735">
        <v>10016012</v>
      </c>
      <c r="B37735" t="s">
        <v>37403</v>
      </c>
    </row>
    <row r="37736" spans="1:2" x14ac:dyDescent="0.45">
      <c r="A37736">
        <v>10017735</v>
      </c>
      <c r="B37736" t="s">
        <v>37404</v>
      </c>
    </row>
    <row r="37737" spans="1:2" x14ac:dyDescent="0.45">
      <c r="A37737">
        <v>10039242</v>
      </c>
      <c r="B37737" t="s">
        <v>37405</v>
      </c>
    </row>
    <row r="37738" spans="1:2" x14ac:dyDescent="0.45">
      <c r="A37738">
        <v>10088015</v>
      </c>
      <c r="B37738" t="s">
        <v>37406</v>
      </c>
    </row>
    <row r="37739" spans="1:2" x14ac:dyDescent="0.45">
      <c r="A37739">
        <v>10069401</v>
      </c>
      <c r="B37739" t="s">
        <v>37407</v>
      </c>
    </row>
    <row r="37740" spans="1:2" x14ac:dyDescent="0.45">
      <c r="A37740">
        <v>10021690</v>
      </c>
      <c r="B37740" t="s">
        <v>37408</v>
      </c>
    </row>
    <row r="37741" spans="1:2" x14ac:dyDescent="0.45">
      <c r="A37741">
        <v>10089184</v>
      </c>
      <c r="B37741" t="s">
        <v>37409</v>
      </c>
    </row>
    <row r="37742" spans="1:2" x14ac:dyDescent="0.45">
      <c r="A37742">
        <v>10082335</v>
      </c>
      <c r="B37742" t="s">
        <v>37410</v>
      </c>
    </row>
    <row r="37743" spans="1:2" x14ac:dyDescent="0.45">
      <c r="A37743">
        <v>10055637</v>
      </c>
      <c r="B37743" t="s">
        <v>37411</v>
      </c>
    </row>
    <row r="37744" spans="1:2" x14ac:dyDescent="0.45">
      <c r="A37744">
        <v>10080990</v>
      </c>
      <c r="B37744" t="s">
        <v>27034</v>
      </c>
    </row>
    <row r="37745" spans="1:2" x14ac:dyDescent="0.45">
      <c r="A37745">
        <v>10079459</v>
      </c>
      <c r="B37745" t="s">
        <v>14788</v>
      </c>
    </row>
    <row r="37746" spans="1:2" x14ac:dyDescent="0.45">
      <c r="A37746">
        <v>10056050</v>
      </c>
      <c r="B37746" t="s">
        <v>37412</v>
      </c>
    </row>
    <row r="37747" spans="1:2" x14ac:dyDescent="0.45">
      <c r="A37747">
        <v>10046016</v>
      </c>
      <c r="B37747" t="s">
        <v>37413</v>
      </c>
    </row>
    <row r="37748" spans="1:2" x14ac:dyDescent="0.45">
      <c r="A37748">
        <v>10082214</v>
      </c>
      <c r="B37748" t="s">
        <v>37414</v>
      </c>
    </row>
    <row r="37749" spans="1:2" x14ac:dyDescent="0.45">
      <c r="A37749">
        <v>10013358</v>
      </c>
      <c r="B37749" t="s">
        <v>37415</v>
      </c>
    </row>
    <row r="37750" spans="1:2" x14ac:dyDescent="0.45">
      <c r="A37750">
        <v>10049927</v>
      </c>
      <c r="B37750" t="s">
        <v>37416</v>
      </c>
    </row>
    <row r="37751" spans="1:2" x14ac:dyDescent="0.45">
      <c r="A37751">
        <v>10077096</v>
      </c>
      <c r="B37751" t="s">
        <v>37417</v>
      </c>
    </row>
    <row r="37752" spans="1:2" x14ac:dyDescent="0.45">
      <c r="A37752">
        <v>10047034</v>
      </c>
      <c r="B37752" t="s">
        <v>37418</v>
      </c>
    </row>
    <row r="37753" spans="1:2" x14ac:dyDescent="0.45">
      <c r="A37753">
        <v>10087814</v>
      </c>
      <c r="B37753" t="s">
        <v>37419</v>
      </c>
    </row>
    <row r="37754" spans="1:2" x14ac:dyDescent="0.45">
      <c r="A37754">
        <v>10071030</v>
      </c>
      <c r="B37754" t="s">
        <v>37420</v>
      </c>
    </row>
    <row r="37755" spans="1:2" x14ac:dyDescent="0.45">
      <c r="A37755">
        <v>10037560</v>
      </c>
      <c r="B37755" t="s">
        <v>37421</v>
      </c>
    </row>
    <row r="37756" spans="1:2" x14ac:dyDescent="0.45">
      <c r="A37756">
        <v>10033664</v>
      </c>
      <c r="B37756" t="s">
        <v>37422</v>
      </c>
    </row>
    <row r="37757" spans="1:2" x14ac:dyDescent="0.45">
      <c r="A37757">
        <v>10042825</v>
      </c>
      <c r="B37757" t="s">
        <v>37423</v>
      </c>
    </row>
    <row r="37758" spans="1:2" x14ac:dyDescent="0.45">
      <c r="A37758">
        <v>10018150</v>
      </c>
      <c r="B37758" t="s">
        <v>37424</v>
      </c>
    </row>
    <row r="37759" spans="1:2" x14ac:dyDescent="0.45">
      <c r="A37759">
        <v>10066783</v>
      </c>
      <c r="B37759" t="s">
        <v>37425</v>
      </c>
    </row>
    <row r="37760" spans="1:2" x14ac:dyDescent="0.45">
      <c r="A37760">
        <v>10071382</v>
      </c>
      <c r="B37760" t="s">
        <v>37426</v>
      </c>
    </row>
    <row r="37761" spans="1:2" x14ac:dyDescent="0.45">
      <c r="A37761">
        <v>10079314</v>
      </c>
      <c r="B37761" t="s">
        <v>37427</v>
      </c>
    </row>
    <row r="37762" spans="1:2" x14ac:dyDescent="0.45">
      <c r="A37762">
        <v>90000717</v>
      </c>
      <c r="B37762" t="s">
        <v>37428</v>
      </c>
    </row>
    <row r="37763" spans="1:2" x14ac:dyDescent="0.45">
      <c r="A37763">
        <v>10000121</v>
      </c>
      <c r="B37763" t="s">
        <v>37429</v>
      </c>
    </row>
    <row r="37764" spans="1:2" x14ac:dyDescent="0.45">
      <c r="A37764">
        <v>10013321</v>
      </c>
      <c r="B37764" t="s">
        <v>37430</v>
      </c>
    </row>
    <row r="37765" spans="1:2" x14ac:dyDescent="0.45">
      <c r="A37765">
        <v>10074599</v>
      </c>
      <c r="B37765" t="s">
        <v>36031</v>
      </c>
    </row>
    <row r="37766" spans="1:2" x14ac:dyDescent="0.45">
      <c r="A37766">
        <v>10069538</v>
      </c>
      <c r="B37766" t="s">
        <v>37431</v>
      </c>
    </row>
    <row r="37767" spans="1:2" x14ac:dyDescent="0.45">
      <c r="A37767">
        <v>10080633</v>
      </c>
      <c r="B37767" t="s">
        <v>37432</v>
      </c>
    </row>
    <row r="37768" spans="1:2" x14ac:dyDescent="0.45">
      <c r="A37768">
        <v>10078033</v>
      </c>
      <c r="B37768" t="s">
        <v>37433</v>
      </c>
    </row>
    <row r="37769" spans="1:2" x14ac:dyDescent="0.45">
      <c r="A37769">
        <v>10061434</v>
      </c>
      <c r="B37769" t="s">
        <v>37434</v>
      </c>
    </row>
    <row r="37770" spans="1:2" x14ac:dyDescent="0.45">
      <c r="A37770">
        <v>10020528</v>
      </c>
      <c r="B37770" t="s">
        <v>37435</v>
      </c>
    </row>
    <row r="37771" spans="1:2" x14ac:dyDescent="0.45">
      <c r="A37771">
        <v>10073756</v>
      </c>
      <c r="B37771" t="s">
        <v>37436</v>
      </c>
    </row>
    <row r="37772" spans="1:2" x14ac:dyDescent="0.45">
      <c r="A37772">
        <v>10070673</v>
      </c>
      <c r="B37772" t="s">
        <v>37437</v>
      </c>
    </row>
    <row r="37773" spans="1:2" x14ac:dyDescent="0.45">
      <c r="A37773">
        <v>10072344</v>
      </c>
      <c r="B37773" t="s">
        <v>37438</v>
      </c>
    </row>
    <row r="37774" spans="1:2" x14ac:dyDescent="0.45">
      <c r="A37774">
        <v>10027334</v>
      </c>
      <c r="B37774" t="s">
        <v>37439</v>
      </c>
    </row>
    <row r="37775" spans="1:2" x14ac:dyDescent="0.45">
      <c r="A37775">
        <v>10041308</v>
      </c>
      <c r="B37775" t="s">
        <v>37440</v>
      </c>
    </row>
    <row r="37776" spans="1:2" x14ac:dyDescent="0.45">
      <c r="A37776">
        <v>10013014</v>
      </c>
      <c r="B37776" t="s">
        <v>37441</v>
      </c>
    </row>
    <row r="37777" spans="1:2" x14ac:dyDescent="0.45">
      <c r="A37777">
        <v>10082118</v>
      </c>
      <c r="B37777" t="s">
        <v>37442</v>
      </c>
    </row>
    <row r="37778" spans="1:2" x14ac:dyDescent="0.45">
      <c r="A37778">
        <v>10027463</v>
      </c>
      <c r="B37778" t="s">
        <v>37443</v>
      </c>
    </row>
    <row r="37779" spans="1:2" x14ac:dyDescent="0.45">
      <c r="A37779">
        <v>10003741</v>
      </c>
      <c r="B37779" t="s">
        <v>19226</v>
      </c>
    </row>
    <row r="37780" spans="1:2" x14ac:dyDescent="0.45">
      <c r="A37780">
        <v>10061966</v>
      </c>
      <c r="B37780" t="s">
        <v>37444</v>
      </c>
    </row>
    <row r="37781" spans="1:2" x14ac:dyDescent="0.45">
      <c r="A37781">
        <v>10008860</v>
      </c>
      <c r="B37781" t="s">
        <v>37445</v>
      </c>
    </row>
    <row r="37782" spans="1:2" x14ac:dyDescent="0.45">
      <c r="A37782">
        <v>10074715</v>
      </c>
      <c r="B37782" t="s">
        <v>37446</v>
      </c>
    </row>
    <row r="37783" spans="1:2" x14ac:dyDescent="0.45">
      <c r="A37783">
        <v>10060415</v>
      </c>
      <c r="B37783" t="s">
        <v>37447</v>
      </c>
    </row>
    <row r="37784" spans="1:2" x14ac:dyDescent="0.45">
      <c r="A37784">
        <v>10067466</v>
      </c>
      <c r="B37784" t="s">
        <v>37448</v>
      </c>
    </row>
    <row r="37785" spans="1:2" x14ac:dyDescent="0.45">
      <c r="A37785">
        <v>10089271</v>
      </c>
      <c r="B37785" t="s">
        <v>37449</v>
      </c>
    </row>
    <row r="37786" spans="1:2" x14ac:dyDescent="0.45">
      <c r="A37786">
        <v>10015264</v>
      </c>
      <c r="B37786" t="s">
        <v>37450</v>
      </c>
    </row>
    <row r="37787" spans="1:2" x14ac:dyDescent="0.45">
      <c r="A37787">
        <v>10056196</v>
      </c>
      <c r="B37787" t="s">
        <v>37451</v>
      </c>
    </row>
    <row r="37788" spans="1:2" x14ac:dyDescent="0.45">
      <c r="A37788">
        <v>10006538</v>
      </c>
      <c r="B37788" t="s">
        <v>37452</v>
      </c>
    </row>
    <row r="37789" spans="1:2" x14ac:dyDescent="0.45">
      <c r="A37789">
        <v>10018836</v>
      </c>
      <c r="B37789" t="s">
        <v>37453</v>
      </c>
    </row>
    <row r="37790" spans="1:2" x14ac:dyDescent="0.45">
      <c r="A37790">
        <v>10005050</v>
      </c>
      <c r="B37790" t="s">
        <v>37454</v>
      </c>
    </row>
    <row r="37791" spans="1:2" x14ac:dyDescent="0.45">
      <c r="A37791">
        <v>10008735</v>
      </c>
      <c r="B37791" t="s">
        <v>37455</v>
      </c>
    </row>
    <row r="37792" spans="1:2" x14ac:dyDescent="0.45">
      <c r="A37792">
        <v>10014116</v>
      </c>
      <c r="B37792" t="s">
        <v>37456</v>
      </c>
    </row>
    <row r="37793" spans="1:2" x14ac:dyDescent="0.45">
      <c r="A37793">
        <v>10018501</v>
      </c>
      <c r="B37793" t="s">
        <v>30721</v>
      </c>
    </row>
    <row r="37794" spans="1:2" x14ac:dyDescent="0.45">
      <c r="A37794">
        <v>10076609</v>
      </c>
      <c r="B37794" t="s">
        <v>37457</v>
      </c>
    </row>
    <row r="37795" spans="1:2" x14ac:dyDescent="0.45">
      <c r="A37795">
        <v>10066628</v>
      </c>
      <c r="B37795" t="s">
        <v>32652</v>
      </c>
    </row>
    <row r="37796" spans="1:2" x14ac:dyDescent="0.45">
      <c r="A37796">
        <v>10089839</v>
      </c>
      <c r="B37796" t="s">
        <v>37458</v>
      </c>
    </row>
    <row r="37797" spans="1:2" x14ac:dyDescent="0.45">
      <c r="A37797">
        <v>10038672</v>
      </c>
      <c r="B37797" t="s">
        <v>19217</v>
      </c>
    </row>
    <row r="37798" spans="1:2" x14ac:dyDescent="0.45">
      <c r="A37798">
        <v>10033400</v>
      </c>
      <c r="B37798" t="s">
        <v>37459</v>
      </c>
    </row>
    <row r="37799" spans="1:2" x14ac:dyDescent="0.45">
      <c r="A37799">
        <v>10067014</v>
      </c>
      <c r="B37799" t="s">
        <v>37460</v>
      </c>
    </row>
    <row r="37800" spans="1:2" x14ac:dyDescent="0.45">
      <c r="A37800">
        <v>10016165</v>
      </c>
      <c r="B37800" t="s">
        <v>37461</v>
      </c>
    </row>
    <row r="37801" spans="1:2" x14ac:dyDescent="0.45">
      <c r="A37801">
        <v>10025328</v>
      </c>
      <c r="B37801" t="s">
        <v>37462</v>
      </c>
    </row>
    <row r="37802" spans="1:2" x14ac:dyDescent="0.45">
      <c r="A37802">
        <v>10047486</v>
      </c>
      <c r="B37802" t="s">
        <v>33625</v>
      </c>
    </row>
    <row r="37803" spans="1:2" x14ac:dyDescent="0.45">
      <c r="A37803">
        <v>10010892</v>
      </c>
      <c r="B37803" t="s">
        <v>37463</v>
      </c>
    </row>
    <row r="37804" spans="1:2" x14ac:dyDescent="0.45">
      <c r="A37804">
        <v>10061192</v>
      </c>
      <c r="B37804" t="s">
        <v>37464</v>
      </c>
    </row>
    <row r="37805" spans="1:2" x14ac:dyDescent="0.45">
      <c r="A37805">
        <v>10015141</v>
      </c>
      <c r="B37805" t="s">
        <v>33166</v>
      </c>
    </row>
    <row r="37806" spans="1:2" x14ac:dyDescent="0.45">
      <c r="A37806">
        <v>10085404</v>
      </c>
      <c r="B37806" t="s">
        <v>37465</v>
      </c>
    </row>
    <row r="37807" spans="1:2" x14ac:dyDescent="0.45">
      <c r="A37807">
        <v>10052710</v>
      </c>
      <c r="B37807" t="s">
        <v>37466</v>
      </c>
    </row>
    <row r="37808" spans="1:2" x14ac:dyDescent="0.45">
      <c r="A37808">
        <v>10031843</v>
      </c>
      <c r="B37808" t="s">
        <v>37467</v>
      </c>
    </row>
    <row r="37809" spans="1:2" x14ac:dyDescent="0.45">
      <c r="A37809">
        <v>10091069</v>
      </c>
      <c r="B37809" t="s">
        <v>37468</v>
      </c>
    </row>
    <row r="37810" spans="1:2" x14ac:dyDescent="0.45">
      <c r="A37810">
        <v>10065443</v>
      </c>
      <c r="B37810" t="s">
        <v>37469</v>
      </c>
    </row>
    <row r="37811" spans="1:2" x14ac:dyDescent="0.45">
      <c r="A37811">
        <v>10089408</v>
      </c>
      <c r="B37811" t="s">
        <v>37470</v>
      </c>
    </row>
    <row r="37812" spans="1:2" x14ac:dyDescent="0.45">
      <c r="A37812">
        <v>10056450</v>
      </c>
      <c r="B37812" t="s">
        <v>37471</v>
      </c>
    </row>
    <row r="37813" spans="1:2" x14ac:dyDescent="0.45">
      <c r="A37813">
        <v>10085734</v>
      </c>
      <c r="B37813" t="s">
        <v>37472</v>
      </c>
    </row>
    <row r="37814" spans="1:2" x14ac:dyDescent="0.45">
      <c r="A37814">
        <v>10035841</v>
      </c>
      <c r="B37814" t="s">
        <v>37473</v>
      </c>
    </row>
    <row r="37815" spans="1:2" x14ac:dyDescent="0.45">
      <c r="A37815">
        <v>10017760</v>
      </c>
      <c r="B37815" t="s">
        <v>37474</v>
      </c>
    </row>
    <row r="37816" spans="1:2" x14ac:dyDescent="0.45">
      <c r="A37816">
        <v>10067526</v>
      </c>
      <c r="B37816" t="s">
        <v>37475</v>
      </c>
    </row>
    <row r="37817" spans="1:2" x14ac:dyDescent="0.45">
      <c r="A37817">
        <v>10074973</v>
      </c>
      <c r="B37817" t="s">
        <v>37476</v>
      </c>
    </row>
    <row r="37818" spans="1:2" x14ac:dyDescent="0.45">
      <c r="A37818">
        <v>10045704</v>
      </c>
      <c r="B37818" t="s">
        <v>37477</v>
      </c>
    </row>
    <row r="37819" spans="1:2" x14ac:dyDescent="0.45">
      <c r="A37819">
        <v>10010539</v>
      </c>
      <c r="B37819" t="s">
        <v>37478</v>
      </c>
    </row>
    <row r="37820" spans="1:2" x14ac:dyDescent="0.45">
      <c r="A37820">
        <v>10001528</v>
      </c>
      <c r="B37820" t="s">
        <v>37479</v>
      </c>
    </row>
    <row r="37821" spans="1:2" x14ac:dyDescent="0.45">
      <c r="A37821">
        <v>10078456</v>
      </c>
      <c r="B37821" t="s">
        <v>26764</v>
      </c>
    </row>
    <row r="37822" spans="1:2" x14ac:dyDescent="0.45">
      <c r="A37822">
        <v>10045315</v>
      </c>
      <c r="B37822" t="s">
        <v>37480</v>
      </c>
    </row>
    <row r="37823" spans="1:2" x14ac:dyDescent="0.45">
      <c r="A37823">
        <v>10030165</v>
      </c>
      <c r="B37823" t="s">
        <v>37481</v>
      </c>
    </row>
    <row r="37824" spans="1:2" x14ac:dyDescent="0.45">
      <c r="A37824">
        <v>10033298</v>
      </c>
      <c r="B37824" t="s">
        <v>37482</v>
      </c>
    </row>
    <row r="37825" spans="1:2" x14ac:dyDescent="0.45">
      <c r="A37825">
        <v>10007515</v>
      </c>
      <c r="B37825" t="s">
        <v>37483</v>
      </c>
    </row>
    <row r="37826" spans="1:2" x14ac:dyDescent="0.45">
      <c r="A37826">
        <v>10042182</v>
      </c>
      <c r="B37826" t="s">
        <v>37484</v>
      </c>
    </row>
    <row r="37827" spans="1:2" x14ac:dyDescent="0.45">
      <c r="A37827">
        <v>10079797</v>
      </c>
      <c r="B37827" t="s">
        <v>37485</v>
      </c>
    </row>
    <row r="37828" spans="1:2" x14ac:dyDescent="0.45">
      <c r="A37828">
        <v>10000884</v>
      </c>
      <c r="B37828" t="s">
        <v>37486</v>
      </c>
    </row>
    <row r="37829" spans="1:2" x14ac:dyDescent="0.45">
      <c r="A37829">
        <v>10068848</v>
      </c>
      <c r="B37829" t="s">
        <v>26165</v>
      </c>
    </row>
    <row r="37830" spans="1:2" x14ac:dyDescent="0.45">
      <c r="A37830">
        <v>10074187</v>
      </c>
      <c r="B37830" t="s">
        <v>37487</v>
      </c>
    </row>
    <row r="37831" spans="1:2" x14ac:dyDescent="0.45">
      <c r="A37831">
        <v>10075256</v>
      </c>
      <c r="B37831" t="s">
        <v>37488</v>
      </c>
    </row>
    <row r="37832" spans="1:2" x14ac:dyDescent="0.45">
      <c r="A37832">
        <v>10085431</v>
      </c>
      <c r="B37832" t="s">
        <v>37489</v>
      </c>
    </row>
    <row r="37833" spans="1:2" x14ac:dyDescent="0.45">
      <c r="A37833">
        <v>10027159</v>
      </c>
      <c r="B37833" t="s">
        <v>37490</v>
      </c>
    </row>
    <row r="37834" spans="1:2" x14ac:dyDescent="0.45">
      <c r="A37834">
        <v>10033458</v>
      </c>
      <c r="B37834" t="s">
        <v>37491</v>
      </c>
    </row>
    <row r="37835" spans="1:2" x14ac:dyDescent="0.45">
      <c r="A37835">
        <v>10045645</v>
      </c>
      <c r="B37835" t="s">
        <v>22716</v>
      </c>
    </row>
    <row r="37836" spans="1:2" x14ac:dyDescent="0.45">
      <c r="A37836">
        <v>10075135</v>
      </c>
      <c r="B37836" t="s">
        <v>37492</v>
      </c>
    </row>
    <row r="37837" spans="1:2" x14ac:dyDescent="0.45">
      <c r="A37837">
        <v>10045022</v>
      </c>
      <c r="B37837" t="s">
        <v>37493</v>
      </c>
    </row>
    <row r="37838" spans="1:2" x14ac:dyDescent="0.45">
      <c r="A37838">
        <v>10038669</v>
      </c>
      <c r="B37838" t="s">
        <v>16291</v>
      </c>
    </row>
    <row r="37839" spans="1:2" x14ac:dyDescent="0.45">
      <c r="A37839">
        <v>10090069</v>
      </c>
      <c r="B37839" t="s">
        <v>37494</v>
      </c>
    </row>
    <row r="37840" spans="1:2" x14ac:dyDescent="0.45">
      <c r="A37840">
        <v>10049866</v>
      </c>
      <c r="B37840" t="s">
        <v>37495</v>
      </c>
    </row>
    <row r="37841" spans="1:2" x14ac:dyDescent="0.45">
      <c r="A37841">
        <v>10051520</v>
      </c>
      <c r="B37841" t="s">
        <v>37496</v>
      </c>
    </row>
    <row r="37842" spans="1:2" x14ac:dyDescent="0.45">
      <c r="A37842">
        <v>10065162</v>
      </c>
      <c r="B37842" t="s">
        <v>37497</v>
      </c>
    </row>
    <row r="37843" spans="1:2" x14ac:dyDescent="0.45">
      <c r="A37843">
        <v>10066999</v>
      </c>
      <c r="B37843" t="s">
        <v>37498</v>
      </c>
    </row>
    <row r="37844" spans="1:2" x14ac:dyDescent="0.45">
      <c r="A37844">
        <v>10007034</v>
      </c>
      <c r="B37844" t="s">
        <v>37499</v>
      </c>
    </row>
    <row r="37845" spans="1:2" x14ac:dyDescent="0.45">
      <c r="A37845">
        <v>10071292</v>
      </c>
      <c r="B37845" t="s">
        <v>28149</v>
      </c>
    </row>
    <row r="37846" spans="1:2" x14ac:dyDescent="0.45">
      <c r="A37846">
        <v>10087983</v>
      </c>
      <c r="B37846" t="s">
        <v>37500</v>
      </c>
    </row>
    <row r="37847" spans="1:2" x14ac:dyDescent="0.45">
      <c r="A37847">
        <v>10075589</v>
      </c>
      <c r="B37847" t="s">
        <v>37501</v>
      </c>
    </row>
    <row r="37848" spans="1:2" x14ac:dyDescent="0.45">
      <c r="A37848">
        <v>10007446</v>
      </c>
      <c r="B37848" t="s">
        <v>14473</v>
      </c>
    </row>
    <row r="37849" spans="1:2" x14ac:dyDescent="0.45">
      <c r="A37849">
        <v>10037748</v>
      </c>
      <c r="B37849" t="s">
        <v>37502</v>
      </c>
    </row>
    <row r="37850" spans="1:2" x14ac:dyDescent="0.45">
      <c r="A37850">
        <v>10029255</v>
      </c>
      <c r="B37850" t="s">
        <v>37503</v>
      </c>
    </row>
    <row r="37851" spans="1:2" x14ac:dyDescent="0.45">
      <c r="A37851">
        <v>10066351</v>
      </c>
      <c r="B37851" t="s">
        <v>37504</v>
      </c>
    </row>
    <row r="37852" spans="1:2" x14ac:dyDescent="0.45">
      <c r="A37852">
        <v>10008590</v>
      </c>
      <c r="B37852" t="s">
        <v>37505</v>
      </c>
    </row>
    <row r="37853" spans="1:2" x14ac:dyDescent="0.45">
      <c r="A37853">
        <v>10075082</v>
      </c>
      <c r="B37853" t="s">
        <v>37506</v>
      </c>
    </row>
    <row r="37854" spans="1:2" x14ac:dyDescent="0.45">
      <c r="A37854">
        <v>10000790</v>
      </c>
      <c r="B37854" t="s">
        <v>37507</v>
      </c>
    </row>
    <row r="37855" spans="1:2" x14ac:dyDescent="0.45">
      <c r="A37855">
        <v>10005569</v>
      </c>
      <c r="B37855" t="s">
        <v>37508</v>
      </c>
    </row>
    <row r="37856" spans="1:2" x14ac:dyDescent="0.45">
      <c r="A37856">
        <v>10073627</v>
      </c>
      <c r="B37856" t="s">
        <v>37509</v>
      </c>
    </row>
    <row r="37857" spans="1:2" x14ac:dyDescent="0.45">
      <c r="A37857">
        <v>10074661</v>
      </c>
      <c r="B37857" t="s">
        <v>37510</v>
      </c>
    </row>
    <row r="37858" spans="1:2" x14ac:dyDescent="0.45">
      <c r="A37858">
        <v>10056500</v>
      </c>
      <c r="B37858" t="s">
        <v>37511</v>
      </c>
    </row>
    <row r="37859" spans="1:2" x14ac:dyDescent="0.45">
      <c r="A37859">
        <v>10079389</v>
      </c>
      <c r="B37859" t="s">
        <v>37512</v>
      </c>
    </row>
    <row r="37860" spans="1:2" x14ac:dyDescent="0.45">
      <c r="A37860">
        <v>10072787</v>
      </c>
      <c r="B37860" t="s">
        <v>37513</v>
      </c>
    </row>
    <row r="37861" spans="1:2" x14ac:dyDescent="0.45">
      <c r="A37861">
        <v>10062148</v>
      </c>
      <c r="B37861" t="s">
        <v>37514</v>
      </c>
    </row>
    <row r="37862" spans="1:2" x14ac:dyDescent="0.45">
      <c r="A37862">
        <v>10073058</v>
      </c>
      <c r="B37862" t="s">
        <v>37515</v>
      </c>
    </row>
    <row r="37863" spans="1:2" x14ac:dyDescent="0.45">
      <c r="A37863">
        <v>10061395</v>
      </c>
      <c r="B37863" t="s">
        <v>37516</v>
      </c>
    </row>
    <row r="37864" spans="1:2" x14ac:dyDescent="0.45">
      <c r="A37864">
        <v>10078735</v>
      </c>
      <c r="B37864" t="s">
        <v>23340</v>
      </c>
    </row>
    <row r="37865" spans="1:2" x14ac:dyDescent="0.45">
      <c r="A37865">
        <v>10053291</v>
      </c>
      <c r="B37865" t="s">
        <v>37517</v>
      </c>
    </row>
    <row r="37866" spans="1:2" x14ac:dyDescent="0.45">
      <c r="A37866">
        <v>10057700</v>
      </c>
      <c r="B37866" t="s">
        <v>37518</v>
      </c>
    </row>
    <row r="37867" spans="1:2" x14ac:dyDescent="0.45">
      <c r="A37867">
        <v>10025829</v>
      </c>
      <c r="B37867" t="s">
        <v>37519</v>
      </c>
    </row>
    <row r="37868" spans="1:2" x14ac:dyDescent="0.45">
      <c r="A37868">
        <v>10051214</v>
      </c>
      <c r="B37868" t="s">
        <v>37520</v>
      </c>
    </row>
    <row r="37869" spans="1:2" x14ac:dyDescent="0.45">
      <c r="A37869">
        <v>10070651</v>
      </c>
      <c r="B37869" t="s">
        <v>37521</v>
      </c>
    </row>
    <row r="37870" spans="1:2" x14ac:dyDescent="0.45">
      <c r="A37870">
        <v>10045569</v>
      </c>
      <c r="B37870" t="s">
        <v>37522</v>
      </c>
    </row>
    <row r="37871" spans="1:2" x14ac:dyDescent="0.45">
      <c r="A37871">
        <v>10017166</v>
      </c>
      <c r="B37871" t="s">
        <v>37523</v>
      </c>
    </row>
    <row r="37872" spans="1:2" x14ac:dyDescent="0.45">
      <c r="A37872">
        <v>10014915</v>
      </c>
      <c r="B37872" t="s">
        <v>37524</v>
      </c>
    </row>
    <row r="37873" spans="1:2" x14ac:dyDescent="0.45">
      <c r="A37873">
        <v>10079514</v>
      </c>
      <c r="B37873" t="s">
        <v>37525</v>
      </c>
    </row>
    <row r="37874" spans="1:2" x14ac:dyDescent="0.45">
      <c r="A37874">
        <v>10092199</v>
      </c>
      <c r="B37874" t="s">
        <v>37526</v>
      </c>
    </row>
    <row r="37875" spans="1:2" x14ac:dyDescent="0.45">
      <c r="A37875">
        <v>10007914</v>
      </c>
      <c r="B37875" t="s">
        <v>37527</v>
      </c>
    </row>
    <row r="37876" spans="1:2" x14ac:dyDescent="0.45">
      <c r="A37876">
        <v>10087758</v>
      </c>
      <c r="B37876" t="s">
        <v>37528</v>
      </c>
    </row>
    <row r="37877" spans="1:2" x14ac:dyDescent="0.45">
      <c r="A37877">
        <v>10063741</v>
      </c>
      <c r="B37877" t="s">
        <v>37529</v>
      </c>
    </row>
    <row r="37878" spans="1:2" x14ac:dyDescent="0.45">
      <c r="A37878">
        <v>10045842</v>
      </c>
      <c r="B37878" t="s">
        <v>37530</v>
      </c>
    </row>
    <row r="37879" spans="1:2" x14ac:dyDescent="0.45">
      <c r="A37879">
        <v>10050524</v>
      </c>
      <c r="B37879" t="s">
        <v>37531</v>
      </c>
    </row>
    <row r="37880" spans="1:2" x14ac:dyDescent="0.45">
      <c r="A37880">
        <v>10057697</v>
      </c>
      <c r="B37880" t="s">
        <v>37532</v>
      </c>
    </row>
    <row r="37881" spans="1:2" x14ac:dyDescent="0.45">
      <c r="A37881">
        <v>10020523</v>
      </c>
      <c r="B37881" t="s">
        <v>37533</v>
      </c>
    </row>
    <row r="37882" spans="1:2" x14ac:dyDescent="0.45">
      <c r="A37882">
        <v>10050245</v>
      </c>
      <c r="B37882" t="s">
        <v>37534</v>
      </c>
    </row>
    <row r="37883" spans="1:2" x14ac:dyDescent="0.45">
      <c r="A37883">
        <v>10068737</v>
      </c>
      <c r="B37883" t="s">
        <v>37535</v>
      </c>
    </row>
    <row r="37884" spans="1:2" x14ac:dyDescent="0.45">
      <c r="A37884">
        <v>10024964</v>
      </c>
      <c r="B37884" t="s">
        <v>37536</v>
      </c>
    </row>
    <row r="37885" spans="1:2" x14ac:dyDescent="0.45">
      <c r="A37885">
        <v>10024321</v>
      </c>
      <c r="B37885" t="s">
        <v>37537</v>
      </c>
    </row>
    <row r="37886" spans="1:2" x14ac:dyDescent="0.45">
      <c r="A37886">
        <v>10010437</v>
      </c>
      <c r="B37886" t="s">
        <v>37538</v>
      </c>
    </row>
    <row r="37887" spans="1:2" x14ac:dyDescent="0.45">
      <c r="A37887">
        <v>10044411</v>
      </c>
      <c r="B37887" t="s">
        <v>37539</v>
      </c>
    </row>
    <row r="37888" spans="1:2" x14ac:dyDescent="0.45">
      <c r="A37888">
        <v>10018443</v>
      </c>
      <c r="B37888" t="s">
        <v>37540</v>
      </c>
    </row>
    <row r="37889" spans="1:2" x14ac:dyDescent="0.45">
      <c r="A37889">
        <v>10066924</v>
      </c>
      <c r="B37889" t="s">
        <v>37541</v>
      </c>
    </row>
    <row r="37890" spans="1:2" x14ac:dyDescent="0.45">
      <c r="A37890">
        <v>10016121</v>
      </c>
      <c r="B37890" t="s">
        <v>37542</v>
      </c>
    </row>
    <row r="37891" spans="1:2" x14ac:dyDescent="0.45">
      <c r="A37891">
        <v>10032884</v>
      </c>
      <c r="B37891" t="s">
        <v>37543</v>
      </c>
    </row>
    <row r="37892" spans="1:2" x14ac:dyDescent="0.45">
      <c r="A37892">
        <v>10090223</v>
      </c>
      <c r="B37892" t="s">
        <v>37544</v>
      </c>
    </row>
    <row r="37893" spans="1:2" x14ac:dyDescent="0.45">
      <c r="A37893">
        <v>10073258</v>
      </c>
      <c r="B37893" t="s">
        <v>37545</v>
      </c>
    </row>
    <row r="37894" spans="1:2" x14ac:dyDescent="0.45">
      <c r="A37894">
        <v>10041343</v>
      </c>
      <c r="B37894" t="s">
        <v>37546</v>
      </c>
    </row>
    <row r="37895" spans="1:2" x14ac:dyDescent="0.45">
      <c r="A37895">
        <v>10003545</v>
      </c>
      <c r="B37895" t="s">
        <v>15594</v>
      </c>
    </row>
    <row r="37896" spans="1:2" x14ac:dyDescent="0.45">
      <c r="A37896">
        <v>10037652</v>
      </c>
      <c r="B37896" t="s">
        <v>37547</v>
      </c>
    </row>
    <row r="37897" spans="1:2" x14ac:dyDescent="0.45">
      <c r="A37897">
        <v>10045350</v>
      </c>
      <c r="B37897" t="s">
        <v>37548</v>
      </c>
    </row>
    <row r="37898" spans="1:2" x14ac:dyDescent="0.45">
      <c r="A37898">
        <v>10033560</v>
      </c>
      <c r="B37898" t="s">
        <v>37549</v>
      </c>
    </row>
    <row r="37899" spans="1:2" x14ac:dyDescent="0.45">
      <c r="A37899">
        <v>10087378</v>
      </c>
      <c r="B37899" t="s">
        <v>37550</v>
      </c>
    </row>
    <row r="37900" spans="1:2" x14ac:dyDescent="0.45">
      <c r="A37900">
        <v>10069413</v>
      </c>
      <c r="B37900" t="s">
        <v>37551</v>
      </c>
    </row>
    <row r="37901" spans="1:2" x14ac:dyDescent="0.45">
      <c r="A37901">
        <v>10076886</v>
      </c>
      <c r="B37901" t="s">
        <v>37552</v>
      </c>
    </row>
    <row r="37902" spans="1:2" x14ac:dyDescent="0.45">
      <c r="A37902">
        <v>10016037</v>
      </c>
      <c r="B37902" t="s">
        <v>37553</v>
      </c>
    </row>
    <row r="37903" spans="1:2" x14ac:dyDescent="0.45">
      <c r="A37903">
        <v>10092409</v>
      </c>
      <c r="B37903" t="s">
        <v>37554</v>
      </c>
    </row>
    <row r="37904" spans="1:2" x14ac:dyDescent="0.45">
      <c r="A37904">
        <v>10003243</v>
      </c>
      <c r="B37904" t="s">
        <v>37555</v>
      </c>
    </row>
    <row r="37905" spans="1:2" x14ac:dyDescent="0.45">
      <c r="A37905">
        <v>10004317</v>
      </c>
      <c r="B37905" t="s">
        <v>37556</v>
      </c>
    </row>
    <row r="37906" spans="1:2" x14ac:dyDescent="0.45">
      <c r="A37906">
        <v>10071222</v>
      </c>
      <c r="B37906" t="s">
        <v>37557</v>
      </c>
    </row>
    <row r="37907" spans="1:2" x14ac:dyDescent="0.45">
      <c r="A37907">
        <v>10073013</v>
      </c>
      <c r="B37907" t="s">
        <v>37558</v>
      </c>
    </row>
    <row r="37908" spans="1:2" x14ac:dyDescent="0.45">
      <c r="A37908">
        <v>10019298</v>
      </c>
      <c r="B37908" t="s">
        <v>37559</v>
      </c>
    </row>
    <row r="37909" spans="1:2" x14ac:dyDescent="0.45">
      <c r="A37909">
        <v>10054927</v>
      </c>
      <c r="B37909" t="s">
        <v>37560</v>
      </c>
    </row>
    <row r="37910" spans="1:2" x14ac:dyDescent="0.45">
      <c r="A37910">
        <v>10002987</v>
      </c>
      <c r="B37910" t="s">
        <v>17039</v>
      </c>
    </row>
    <row r="37911" spans="1:2" x14ac:dyDescent="0.45">
      <c r="A37911">
        <v>10080310</v>
      </c>
      <c r="B37911" t="s">
        <v>37561</v>
      </c>
    </row>
    <row r="37912" spans="1:2" x14ac:dyDescent="0.45">
      <c r="A37912">
        <v>10053167</v>
      </c>
      <c r="B37912" t="s">
        <v>37562</v>
      </c>
    </row>
    <row r="37913" spans="1:2" x14ac:dyDescent="0.45">
      <c r="A37913">
        <v>10008869</v>
      </c>
      <c r="B37913" t="s">
        <v>37563</v>
      </c>
    </row>
    <row r="37914" spans="1:2" x14ac:dyDescent="0.45">
      <c r="A37914">
        <v>10029460</v>
      </c>
      <c r="B37914" t="s">
        <v>37564</v>
      </c>
    </row>
    <row r="37915" spans="1:2" x14ac:dyDescent="0.45">
      <c r="A37915">
        <v>10020474</v>
      </c>
      <c r="B37915" t="s">
        <v>37565</v>
      </c>
    </row>
    <row r="37916" spans="1:2" x14ac:dyDescent="0.45">
      <c r="A37916">
        <v>10089073</v>
      </c>
      <c r="B37916" t="s">
        <v>37566</v>
      </c>
    </row>
    <row r="37917" spans="1:2" x14ac:dyDescent="0.45">
      <c r="A37917">
        <v>10019680</v>
      </c>
      <c r="B37917" t="s">
        <v>37567</v>
      </c>
    </row>
    <row r="37918" spans="1:2" x14ac:dyDescent="0.45">
      <c r="A37918">
        <v>10074410</v>
      </c>
      <c r="B37918" t="s">
        <v>37568</v>
      </c>
    </row>
    <row r="37919" spans="1:2" x14ac:dyDescent="0.45">
      <c r="A37919">
        <v>10080243</v>
      </c>
      <c r="B37919" t="s">
        <v>31038</v>
      </c>
    </row>
    <row r="37920" spans="1:2" x14ac:dyDescent="0.45">
      <c r="A37920">
        <v>10050625</v>
      </c>
      <c r="B37920" t="s">
        <v>37569</v>
      </c>
    </row>
    <row r="37921" spans="1:2" x14ac:dyDescent="0.45">
      <c r="A37921">
        <v>10088692</v>
      </c>
      <c r="B37921" t="s">
        <v>37570</v>
      </c>
    </row>
    <row r="37922" spans="1:2" x14ac:dyDescent="0.45">
      <c r="A37922">
        <v>10081501</v>
      </c>
      <c r="B37922" t="s">
        <v>37571</v>
      </c>
    </row>
    <row r="37923" spans="1:2" x14ac:dyDescent="0.45">
      <c r="A37923">
        <v>10001017</v>
      </c>
      <c r="B37923" t="s">
        <v>37572</v>
      </c>
    </row>
    <row r="37924" spans="1:2" x14ac:dyDescent="0.45">
      <c r="A37924">
        <v>10016257</v>
      </c>
      <c r="B37924" t="s">
        <v>37573</v>
      </c>
    </row>
    <row r="37925" spans="1:2" x14ac:dyDescent="0.45">
      <c r="A37925">
        <v>10085309</v>
      </c>
      <c r="B37925" t="s">
        <v>37574</v>
      </c>
    </row>
    <row r="37926" spans="1:2" x14ac:dyDescent="0.45">
      <c r="A37926">
        <v>10045025</v>
      </c>
      <c r="B37926" t="s">
        <v>37575</v>
      </c>
    </row>
    <row r="37927" spans="1:2" x14ac:dyDescent="0.45">
      <c r="A37927">
        <v>10057272</v>
      </c>
      <c r="B37927" t="s">
        <v>37576</v>
      </c>
    </row>
    <row r="37928" spans="1:2" x14ac:dyDescent="0.45">
      <c r="A37928">
        <v>10070241</v>
      </c>
      <c r="B37928" t="s">
        <v>37577</v>
      </c>
    </row>
    <row r="37929" spans="1:2" x14ac:dyDescent="0.45">
      <c r="A37929">
        <v>10051007</v>
      </c>
      <c r="B37929" t="s">
        <v>37578</v>
      </c>
    </row>
    <row r="37930" spans="1:2" x14ac:dyDescent="0.45">
      <c r="A37930">
        <v>10061127</v>
      </c>
      <c r="B37930" t="s">
        <v>37579</v>
      </c>
    </row>
    <row r="37931" spans="1:2" x14ac:dyDescent="0.45">
      <c r="A37931">
        <v>10037408</v>
      </c>
      <c r="B37931" t="s">
        <v>37580</v>
      </c>
    </row>
    <row r="37932" spans="1:2" x14ac:dyDescent="0.45">
      <c r="A37932">
        <v>10045139</v>
      </c>
      <c r="B37932" t="s">
        <v>37581</v>
      </c>
    </row>
    <row r="37933" spans="1:2" x14ac:dyDescent="0.45">
      <c r="A37933">
        <v>10073111</v>
      </c>
      <c r="B37933" t="s">
        <v>37582</v>
      </c>
    </row>
    <row r="37934" spans="1:2" x14ac:dyDescent="0.45">
      <c r="A37934">
        <v>10044430</v>
      </c>
      <c r="B37934" t="s">
        <v>37583</v>
      </c>
    </row>
    <row r="37935" spans="1:2" x14ac:dyDescent="0.45">
      <c r="A37935">
        <v>10006657</v>
      </c>
      <c r="B37935" t="s">
        <v>37584</v>
      </c>
    </row>
    <row r="37936" spans="1:2" x14ac:dyDescent="0.45">
      <c r="A37936">
        <v>10073207</v>
      </c>
      <c r="B37936" t="s">
        <v>19975</v>
      </c>
    </row>
    <row r="37937" spans="1:2" x14ac:dyDescent="0.45">
      <c r="A37937">
        <v>10031572</v>
      </c>
      <c r="B37937" t="s">
        <v>22120</v>
      </c>
    </row>
    <row r="37938" spans="1:2" x14ac:dyDescent="0.45">
      <c r="A37938">
        <v>10071041</v>
      </c>
      <c r="B37938" t="s">
        <v>37585</v>
      </c>
    </row>
    <row r="37939" spans="1:2" x14ac:dyDescent="0.45">
      <c r="A37939">
        <v>10075818</v>
      </c>
      <c r="B37939" t="s">
        <v>37586</v>
      </c>
    </row>
    <row r="37940" spans="1:2" x14ac:dyDescent="0.45">
      <c r="A37940">
        <v>10000159</v>
      </c>
      <c r="B37940" t="s">
        <v>37587</v>
      </c>
    </row>
    <row r="37941" spans="1:2" x14ac:dyDescent="0.45">
      <c r="A37941">
        <v>10074540</v>
      </c>
      <c r="B37941" t="s">
        <v>37588</v>
      </c>
    </row>
    <row r="37942" spans="1:2" x14ac:dyDescent="0.45">
      <c r="A37942">
        <v>10053375</v>
      </c>
      <c r="B37942" t="s">
        <v>37589</v>
      </c>
    </row>
    <row r="37943" spans="1:2" x14ac:dyDescent="0.45">
      <c r="A37943">
        <v>10066922</v>
      </c>
      <c r="B37943" t="s">
        <v>37590</v>
      </c>
    </row>
    <row r="37944" spans="1:2" x14ac:dyDescent="0.45">
      <c r="A37944">
        <v>10072700</v>
      </c>
      <c r="B37944" t="s">
        <v>37591</v>
      </c>
    </row>
    <row r="37945" spans="1:2" x14ac:dyDescent="0.45">
      <c r="A37945">
        <v>10001301</v>
      </c>
      <c r="B37945" t="s">
        <v>37592</v>
      </c>
    </row>
    <row r="37946" spans="1:2" x14ac:dyDescent="0.45">
      <c r="A37946">
        <v>10079724</v>
      </c>
      <c r="B37946" t="s">
        <v>37593</v>
      </c>
    </row>
    <row r="37947" spans="1:2" x14ac:dyDescent="0.45">
      <c r="A37947">
        <v>10071040</v>
      </c>
      <c r="B37947" t="s">
        <v>37594</v>
      </c>
    </row>
    <row r="37948" spans="1:2" x14ac:dyDescent="0.45">
      <c r="A37948">
        <v>10053384</v>
      </c>
      <c r="B37948" t="s">
        <v>37595</v>
      </c>
    </row>
    <row r="37949" spans="1:2" x14ac:dyDescent="0.45">
      <c r="A37949">
        <v>10067290</v>
      </c>
      <c r="B37949" t="s">
        <v>15637</v>
      </c>
    </row>
    <row r="37950" spans="1:2" x14ac:dyDescent="0.45">
      <c r="A37950">
        <v>10015277</v>
      </c>
      <c r="B37950" t="s">
        <v>37596</v>
      </c>
    </row>
    <row r="37951" spans="1:2" x14ac:dyDescent="0.45">
      <c r="A37951">
        <v>10005857</v>
      </c>
      <c r="B37951" t="s">
        <v>37597</v>
      </c>
    </row>
    <row r="37952" spans="1:2" x14ac:dyDescent="0.45">
      <c r="A37952">
        <v>10067740</v>
      </c>
      <c r="B37952" t="s">
        <v>37598</v>
      </c>
    </row>
    <row r="37953" spans="1:2" x14ac:dyDescent="0.45">
      <c r="A37953">
        <v>10051204</v>
      </c>
      <c r="B37953" t="s">
        <v>37599</v>
      </c>
    </row>
    <row r="37954" spans="1:2" x14ac:dyDescent="0.45">
      <c r="A37954">
        <v>10049457</v>
      </c>
      <c r="B37954" t="s">
        <v>37600</v>
      </c>
    </row>
    <row r="37955" spans="1:2" x14ac:dyDescent="0.45">
      <c r="A37955">
        <v>10053391</v>
      </c>
      <c r="B37955" t="s">
        <v>37601</v>
      </c>
    </row>
    <row r="37956" spans="1:2" x14ac:dyDescent="0.45">
      <c r="A37956">
        <v>10023011</v>
      </c>
      <c r="B37956" t="s">
        <v>37602</v>
      </c>
    </row>
    <row r="37957" spans="1:2" x14ac:dyDescent="0.45">
      <c r="A37957">
        <v>10076362</v>
      </c>
      <c r="B37957" t="s">
        <v>37603</v>
      </c>
    </row>
    <row r="37958" spans="1:2" x14ac:dyDescent="0.45">
      <c r="A37958">
        <v>10016158</v>
      </c>
      <c r="B37958" t="s">
        <v>37604</v>
      </c>
    </row>
    <row r="37959" spans="1:2" x14ac:dyDescent="0.45">
      <c r="A37959">
        <v>10078531</v>
      </c>
      <c r="B37959" t="s">
        <v>37605</v>
      </c>
    </row>
    <row r="37960" spans="1:2" x14ac:dyDescent="0.45">
      <c r="A37960">
        <v>10090224</v>
      </c>
      <c r="B37960" t="s">
        <v>37606</v>
      </c>
    </row>
    <row r="37961" spans="1:2" x14ac:dyDescent="0.45">
      <c r="A37961">
        <v>10056059</v>
      </c>
      <c r="B37961" t="s">
        <v>37607</v>
      </c>
    </row>
    <row r="37962" spans="1:2" x14ac:dyDescent="0.45">
      <c r="A37962">
        <v>10091953</v>
      </c>
      <c r="B37962" t="s">
        <v>37608</v>
      </c>
    </row>
    <row r="37963" spans="1:2" x14ac:dyDescent="0.45">
      <c r="A37963">
        <v>10079196</v>
      </c>
      <c r="B37963" t="s">
        <v>37609</v>
      </c>
    </row>
    <row r="37964" spans="1:2" x14ac:dyDescent="0.45">
      <c r="A37964">
        <v>10009060</v>
      </c>
      <c r="B37964" t="s">
        <v>37610</v>
      </c>
    </row>
    <row r="37965" spans="1:2" x14ac:dyDescent="0.45">
      <c r="A37965">
        <v>10072752</v>
      </c>
      <c r="B37965" t="s">
        <v>37611</v>
      </c>
    </row>
    <row r="37966" spans="1:2" x14ac:dyDescent="0.45">
      <c r="A37966">
        <v>10090307</v>
      </c>
      <c r="B37966" t="s">
        <v>37612</v>
      </c>
    </row>
    <row r="37967" spans="1:2" x14ac:dyDescent="0.45">
      <c r="A37967">
        <v>10008363</v>
      </c>
      <c r="B37967" t="s">
        <v>37613</v>
      </c>
    </row>
    <row r="37968" spans="1:2" x14ac:dyDescent="0.45">
      <c r="A37968">
        <v>10092249</v>
      </c>
      <c r="B37968" t="s">
        <v>37614</v>
      </c>
    </row>
    <row r="37969" spans="1:2" x14ac:dyDescent="0.45">
      <c r="A37969">
        <v>10045857</v>
      </c>
      <c r="B37969" t="s">
        <v>37615</v>
      </c>
    </row>
    <row r="37970" spans="1:2" x14ac:dyDescent="0.45">
      <c r="A37970">
        <v>10005593</v>
      </c>
      <c r="B37970" t="s">
        <v>37616</v>
      </c>
    </row>
    <row r="37971" spans="1:2" x14ac:dyDescent="0.45">
      <c r="A37971">
        <v>10047384</v>
      </c>
      <c r="B37971" t="s">
        <v>37617</v>
      </c>
    </row>
    <row r="37972" spans="1:2" x14ac:dyDescent="0.45">
      <c r="A37972">
        <v>10009522</v>
      </c>
      <c r="B37972" t="s">
        <v>37618</v>
      </c>
    </row>
    <row r="37973" spans="1:2" x14ac:dyDescent="0.45">
      <c r="A37973">
        <v>10048725</v>
      </c>
      <c r="B37973" t="s">
        <v>37619</v>
      </c>
    </row>
    <row r="37974" spans="1:2" x14ac:dyDescent="0.45">
      <c r="A37974">
        <v>10063160</v>
      </c>
      <c r="B37974" t="s">
        <v>37620</v>
      </c>
    </row>
    <row r="37975" spans="1:2" x14ac:dyDescent="0.45">
      <c r="A37975">
        <v>10035978</v>
      </c>
      <c r="B37975" t="s">
        <v>37621</v>
      </c>
    </row>
    <row r="37976" spans="1:2" x14ac:dyDescent="0.45">
      <c r="A37976">
        <v>10035179</v>
      </c>
      <c r="B37976" t="s">
        <v>37622</v>
      </c>
    </row>
    <row r="37977" spans="1:2" x14ac:dyDescent="0.45">
      <c r="A37977">
        <v>10007949</v>
      </c>
      <c r="B37977" t="s">
        <v>37623</v>
      </c>
    </row>
    <row r="37978" spans="1:2" x14ac:dyDescent="0.45">
      <c r="A37978">
        <v>10047408</v>
      </c>
      <c r="B37978" t="s">
        <v>37624</v>
      </c>
    </row>
    <row r="37979" spans="1:2" x14ac:dyDescent="0.45">
      <c r="A37979">
        <v>10002802</v>
      </c>
      <c r="B37979" t="s">
        <v>37625</v>
      </c>
    </row>
    <row r="37980" spans="1:2" x14ac:dyDescent="0.45">
      <c r="A37980">
        <v>10028020</v>
      </c>
      <c r="B37980" t="s">
        <v>37626</v>
      </c>
    </row>
    <row r="37981" spans="1:2" x14ac:dyDescent="0.45">
      <c r="A37981">
        <v>10007504</v>
      </c>
      <c r="B37981" t="s">
        <v>37627</v>
      </c>
    </row>
    <row r="37982" spans="1:2" x14ac:dyDescent="0.45">
      <c r="A37982">
        <v>10041334</v>
      </c>
      <c r="B37982" t="s">
        <v>37628</v>
      </c>
    </row>
    <row r="37983" spans="1:2" x14ac:dyDescent="0.45">
      <c r="A37983">
        <v>10045418</v>
      </c>
      <c r="B37983" t="s">
        <v>37629</v>
      </c>
    </row>
    <row r="37984" spans="1:2" x14ac:dyDescent="0.45">
      <c r="A37984">
        <v>10064661</v>
      </c>
      <c r="B37984" t="s">
        <v>37630</v>
      </c>
    </row>
    <row r="37985" spans="1:2" x14ac:dyDescent="0.45">
      <c r="A37985">
        <v>10007762</v>
      </c>
      <c r="B37985" t="s">
        <v>37631</v>
      </c>
    </row>
    <row r="37986" spans="1:2" x14ac:dyDescent="0.45">
      <c r="A37986">
        <v>10015805</v>
      </c>
      <c r="B37986" t="s">
        <v>37632</v>
      </c>
    </row>
    <row r="37987" spans="1:2" x14ac:dyDescent="0.45">
      <c r="A37987">
        <v>10040812</v>
      </c>
      <c r="B37987" t="s">
        <v>37633</v>
      </c>
    </row>
    <row r="37988" spans="1:2" x14ac:dyDescent="0.45">
      <c r="A37988">
        <v>10067151</v>
      </c>
      <c r="B37988" t="s">
        <v>37634</v>
      </c>
    </row>
    <row r="37989" spans="1:2" x14ac:dyDescent="0.45">
      <c r="A37989">
        <v>10019939</v>
      </c>
      <c r="B37989" t="s">
        <v>37635</v>
      </c>
    </row>
    <row r="37990" spans="1:2" x14ac:dyDescent="0.45">
      <c r="A37990">
        <v>10077605</v>
      </c>
      <c r="B37990" t="s">
        <v>37636</v>
      </c>
    </row>
    <row r="37991" spans="1:2" x14ac:dyDescent="0.45">
      <c r="A37991">
        <v>90000442</v>
      </c>
      <c r="B37991" t="s">
        <v>37637</v>
      </c>
    </row>
    <row r="37992" spans="1:2" x14ac:dyDescent="0.45">
      <c r="A37992">
        <v>10067754</v>
      </c>
      <c r="B37992" t="s">
        <v>37638</v>
      </c>
    </row>
    <row r="37993" spans="1:2" x14ac:dyDescent="0.45">
      <c r="A37993">
        <v>10089565</v>
      </c>
      <c r="B37993" t="s">
        <v>37639</v>
      </c>
    </row>
    <row r="37994" spans="1:2" x14ac:dyDescent="0.45">
      <c r="A37994">
        <v>10010149</v>
      </c>
      <c r="B37994" t="s">
        <v>37640</v>
      </c>
    </row>
    <row r="37995" spans="1:2" x14ac:dyDescent="0.45">
      <c r="A37995">
        <v>10027425</v>
      </c>
      <c r="B37995" t="s">
        <v>37641</v>
      </c>
    </row>
    <row r="37996" spans="1:2" x14ac:dyDescent="0.45">
      <c r="A37996">
        <v>10000490</v>
      </c>
      <c r="B37996" t="s">
        <v>37642</v>
      </c>
    </row>
    <row r="37997" spans="1:2" x14ac:dyDescent="0.45">
      <c r="A37997">
        <v>90000091</v>
      </c>
      <c r="B37997" t="s">
        <v>37643</v>
      </c>
    </row>
    <row r="37998" spans="1:2" x14ac:dyDescent="0.45">
      <c r="A37998">
        <v>10050496</v>
      </c>
      <c r="B37998" t="s">
        <v>37644</v>
      </c>
    </row>
    <row r="37999" spans="1:2" x14ac:dyDescent="0.45">
      <c r="A37999">
        <v>10076014</v>
      </c>
      <c r="B37999" t="s">
        <v>37645</v>
      </c>
    </row>
    <row r="38000" spans="1:2" x14ac:dyDescent="0.45">
      <c r="A38000">
        <v>10044065</v>
      </c>
      <c r="B38000" t="s">
        <v>37646</v>
      </c>
    </row>
    <row r="38001" spans="1:2" x14ac:dyDescent="0.45">
      <c r="A38001">
        <v>10083340</v>
      </c>
      <c r="B38001" t="s">
        <v>37647</v>
      </c>
    </row>
    <row r="38002" spans="1:2" x14ac:dyDescent="0.45">
      <c r="A38002">
        <v>10008324</v>
      </c>
      <c r="B38002" t="s">
        <v>37648</v>
      </c>
    </row>
    <row r="38003" spans="1:2" x14ac:dyDescent="0.45">
      <c r="A38003">
        <v>10089683</v>
      </c>
      <c r="B38003" t="s">
        <v>37649</v>
      </c>
    </row>
    <row r="38004" spans="1:2" x14ac:dyDescent="0.45">
      <c r="A38004">
        <v>10085213</v>
      </c>
      <c r="B38004" t="s">
        <v>37650</v>
      </c>
    </row>
    <row r="38005" spans="1:2" x14ac:dyDescent="0.45">
      <c r="A38005">
        <v>10075665</v>
      </c>
      <c r="B38005" t="s">
        <v>37651</v>
      </c>
    </row>
    <row r="38006" spans="1:2" x14ac:dyDescent="0.45">
      <c r="A38006">
        <v>10001429</v>
      </c>
      <c r="B38006" t="s">
        <v>37652</v>
      </c>
    </row>
    <row r="38007" spans="1:2" x14ac:dyDescent="0.45">
      <c r="A38007">
        <v>10003132</v>
      </c>
      <c r="B38007" t="s">
        <v>37653</v>
      </c>
    </row>
    <row r="38008" spans="1:2" x14ac:dyDescent="0.45">
      <c r="A38008">
        <v>10084392</v>
      </c>
      <c r="B38008" t="s">
        <v>37654</v>
      </c>
    </row>
    <row r="38009" spans="1:2" x14ac:dyDescent="0.45">
      <c r="A38009">
        <v>10009789</v>
      </c>
      <c r="B38009" t="s">
        <v>37655</v>
      </c>
    </row>
    <row r="38010" spans="1:2" x14ac:dyDescent="0.45">
      <c r="A38010">
        <v>10034826</v>
      </c>
      <c r="B38010" t="s">
        <v>21058</v>
      </c>
    </row>
    <row r="38011" spans="1:2" x14ac:dyDescent="0.45">
      <c r="A38011">
        <v>10036583</v>
      </c>
      <c r="B38011" t="s">
        <v>37656</v>
      </c>
    </row>
    <row r="38012" spans="1:2" x14ac:dyDescent="0.45">
      <c r="A38012">
        <v>10045644</v>
      </c>
      <c r="B38012" t="s">
        <v>22720</v>
      </c>
    </row>
    <row r="38013" spans="1:2" x14ac:dyDescent="0.45">
      <c r="A38013">
        <v>10046778</v>
      </c>
      <c r="B38013" t="s">
        <v>37657</v>
      </c>
    </row>
    <row r="38014" spans="1:2" x14ac:dyDescent="0.45">
      <c r="A38014">
        <v>10063013</v>
      </c>
      <c r="B38014" t="s">
        <v>37658</v>
      </c>
    </row>
    <row r="38015" spans="1:2" x14ac:dyDescent="0.45">
      <c r="A38015">
        <v>10069239</v>
      </c>
      <c r="B38015" t="s">
        <v>37659</v>
      </c>
    </row>
    <row r="38016" spans="1:2" x14ac:dyDescent="0.45">
      <c r="A38016">
        <v>10008552</v>
      </c>
      <c r="B38016" t="s">
        <v>37660</v>
      </c>
    </row>
    <row r="38017" spans="1:2" x14ac:dyDescent="0.45">
      <c r="A38017">
        <v>10048674</v>
      </c>
      <c r="B38017" t="s">
        <v>23374</v>
      </c>
    </row>
    <row r="38018" spans="1:2" x14ac:dyDescent="0.45">
      <c r="A38018">
        <v>10064877</v>
      </c>
      <c r="B38018" t="s">
        <v>37661</v>
      </c>
    </row>
    <row r="38019" spans="1:2" x14ac:dyDescent="0.45">
      <c r="A38019">
        <v>10017346</v>
      </c>
      <c r="B38019" t="s">
        <v>37662</v>
      </c>
    </row>
    <row r="38020" spans="1:2" x14ac:dyDescent="0.45">
      <c r="A38020">
        <v>10037075</v>
      </c>
      <c r="B38020" t="s">
        <v>37663</v>
      </c>
    </row>
    <row r="38021" spans="1:2" x14ac:dyDescent="0.45">
      <c r="A38021">
        <v>10090457</v>
      </c>
      <c r="B38021" t="s">
        <v>37664</v>
      </c>
    </row>
    <row r="38022" spans="1:2" x14ac:dyDescent="0.45">
      <c r="A38022">
        <v>10022886</v>
      </c>
      <c r="B38022" t="s">
        <v>37665</v>
      </c>
    </row>
    <row r="38023" spans="1:2" x14ac:dyDescent="0.45">
      <c r="A38023">
        <v>10063843</v>
      </c>
      <c r="B38023" t="s">
        <v>37666</v>
      </c>
    </row>
    <row r="38024" spans="1:2" x14ac:dyDescent="0.45">
      <c r="A38024">
        <v>10086109</v>
      </c>
      <c r="B38024" t="s">
        <v>37667</v>
      </c>
    </row>
    <row r="38025" spans="1:2" x14ac:dyDescent="0.45">
      <c r="A38025">
        <v>10067283</v>
      </c>
      <c r="B38025" t="s">
        <v>37668</v>
      </c>
    </row>
    <row r="38026" spans="1:2" x14ac:dyDescent="0.45">
      <c r="A38026">
        <v>10040788</v>
      </c>
      <c r="B38026" t="s">
        <v>37669</v>
      </c>
    </row>
    <row r="38027" spans="1:2" x14ac:dyDescent="0.45">
      <c r="A38027">
        <v>10016720</v>
      </c>
      <c r="B38027" t="s">
        <v>37670</v>
      </c>
    </row>
    <row r="38028" spans="1:2" x14ac:dyDescent="0.45">
      <c r="A38028">
        <v>10038126</v>
      </c>
      <c r="B38028" t="s">
        <v>37671</v>
      </c>
    </row>
    <row r="38029" spans="1:2" x14ac:dyDescent="0.45">
      <c r="A38029">
        <v>10091068</v>
      </c>
      <c r="B38029" t="s">
        <v>37672</v>
      </c>
    </row>
    <row r="38030" spans="1:2" x14ac:dyDescent="0.45">
      <c r="A38030">
        <v>10080477</v>
      </c>
      <c r="B38030" t="s">
        <v>37673</v>
      </c>
    </row>
    <row r="38031" spans="1:2" x14ac:dyDescent="0.45">
      <c r="A38031">
        <v>10022046</v>
      </c>
      <c r="B38031" t="s">
        <v>37674</v>
      </c>
    </row>
    <row r="38032" spans="1:2" x14ac:dyDescent="0.45">
      <c r="A38032">
        <v>10083847</v>
      </c>
      <c r="B38032" t="s">
        <v>37675</v>
      </c>
    </row>
    <row r="38033" spans="1:2" x14ac:dyDescent="0.45">
      <c r="A38033">
        <v>10030237</v>
      </c>
      <c r="B38033" t="s">
        <v>31357</v>
      </c>
    </row>
    <row r="38034" spans="1:2" x14ac:dyDescent="0.45">
      <c r="A38034">
        <v>10067074</v>
      </c>
      <c r="B38034" t="s">
        <v>37676</v>
      </c>
    </row>
    <row r="38035" spans="1:2" x14ac:dyDescent="0.45">
      <c r="A38035">
        <v>10014881</v>
      </c>
      <c r="B38035" t="s">
        <v>37677</v>
      </c>
    </row>
    <row r="38036" spans="1:2" x14ac:dyDescent="0.45">
      <c r="A38036">
        <v>10050142</v>
      </c>
      <c r="B38036" t="s">
        <v>37678</v>
      </c>
    </row>
    <row r="38037" spans="1:2" x14ac:dyDescent="0.45">
      <c r="A38037">
        <v>10001696</v>
      </c>
      <c r="B38037" t="s">
        <v>37679</v>
      </c>
    </row>
    <row r="38038" spans="1:2" x14ac:dyDescent="0.45">
      <c r="A38038">
        <v>10086459</v>
      </c>
      <c r="B38038" t="s">
        <v>37680</v>
      </c>
    </row>
    <row r="38039" spans="1:2" x14ac:dyDescent="0.45">
      <c r="A38039">
        <v>10022904</v>
      </c>
      <c r="B38039" t="s">
        <v>37681</v>
      </c>
    </row>
    <row r="38040" spans="1:2" x14ac:dyDescent="0.45">
      <c r="A38040">
        <v>90000294</v>
      </c>
      <c r="B38040" t="s">
        <v>37682</v>
      </c>
    </row>
    <row r="38041" spans="1:2" x14ac:dyDescent="0.45">
      <c r="A38041">
        <v>10038989</v>
      </c>
      <c r="B38041" t="s">
        <v>37683</v>
      </c>
    </row>
    <row r="38042" spans="1:2" x14ac:dyDescent="0.45">
      <c r="A38042">
        <v>10025697</v>
      </c>
      <c r="B38042" t="s">
        <v>37684</v>
      </c>
    </row>
    <row r="38043" spans="1:2" x14ac:dyDescent="0.45">
      <c r="A38043">
        <v>10037880</v>
      </c>
      <c r="B38043" t="s">
        <v>18473</v>
      </c>
    </row>
    <row r="38044" spans="1:2" x14ac:dyDescent="0.45">
      <c r="A38044">
        <v>10048096</v>
      </c>
      <c r="B38044" t="s">
        <v>37685</v>
      </c>
    </row>
    <row r="38045" spans="1:2" x14ac:dyDescent="0.45">
      <c r="A38045">
        <v>10037999</v>
      </c>
      <c r="B38045" t="s">
        <v>37686</v>
      </c>
    </row>
    <row r="38046" spans="1:2" x14ac:dyDescent="0.45">
      <c r="A38046">
        <v>10057003</v>
      </c>
      <c r="B38046" t="s">
        <v>37687</v>
      </c>
    </row>
    <row r="38047" spans="1:2" x14ac:dyDescent="0.45">
      <c r="A38047">
        <v>10069852</v>
      </c>
      <c r="B38047" t="s">
        <v>37688</v>
      </c>
    </row>
    <row r="38048" spans="1:2" x14ac:dyDescent="0.45">
      <c r="A38048">
        <v>10020897</v>
      </c>
      <c r="B38048" t="s">
        <v>37689</v>
      </c>
    </row>
    <row r="38049" spans="1:2" x14ac:dyDescent="0.45">
      <c r="A38049">
        <v>10088604</v>
      </c>
      <c r="B38049" t="s">
        <v>37690</v>
      </c>
    </row>
    <row r="38050" spans="1:2" x14ac:dyDescent="0.45">
      <c r="A38050">
        <v>90000622</v>
      </c>
      <c r="B38050" t="s">
        <v>37691</v>
      </c>
    </row>
    <row r="38051" spans="1:2" x14ac:dyDescent="0.45">
      <c r="A38051">
        <v>10086292</v>
      </c>
      <c r="B38051" t="s">
        <v>28554</v>
      </c>
    </row>
    <row r="38052" spans="1:2" x14ac:dyDescent="0.45">
      <c r="A38052">
        <v>10007583</v>
      </c>
      <c r="B38052" t="s">
        <v>37692</v>
      </c>
    </row>
    <row r="38053" spans="1:2" x14ac:dyDescent="0.45">
      <c r="A38053">
        <v>10021511</v>
      </c>
      <c r="B38053" t="s">
        <v>37693</v>
      </c>
    </row>
    <row r="38054" spans="1:2" x14ac:dyDescent="0.45">
      <c r="A38054">
        <v>10028462</v>
      </c>
      <c r="B38054" t="s">
        <v>37694</v>
      </c>
    </row>
    <row r="38055" spans="1:2" x14ac:dyDescent="0.45">
      <c r="A38055">
        <v>10051879</v>
      </c>
      <c r="B38055" t="s">
        <v>37695</v>
      </c>
    </row>
    <row r="38056" spans="1:2" x14ac:dyDescent="0.45">
      <c r="A38056">
        <v>10068653</v>
      </c>
      <c r="B38056" t="s">
        <v>37696</v>
      </c>
    </row>
    <row r="38057" spans="1:2" x14ac:dyDescent="0.45">
      <c r="A38057">
        <v>10077470</v>
      </c>
      <c r="B38057" t="s">
        <v>37697</v>
      </c>
    </row>
    <row r="38058" spans="1:2" x14ac:dyDescent="0.45">
      <c r="A38058">
        <v>10047346</v>
      </c>
      <c r="B38058" t="s">
        <v>37698</v>
      </c>
    </row>
    <row r="38059" spans="1:2" x14ac:dyDescent="0.45">
      <c r="A38059">
        <v>10019379</v>
      </c>
      <c r="B38059" t="s">
        <v>37699</v>
      </c>
    </row>
    <row r="38060" spans="1:2" x14ac:dyDescent="0.45">
      <c r="A38060">
        <v>10086402</v>
      </c>
      <c r="B38060" t="s">
        <v>37700</v>
      </c>
    </row>
    <row r="38061" spans="1:2" x14ac:dyDescent="0.45">
      <c r="A38061">
        <v>10002216</v>
      </c>
      <c r="B38061" t="s">
        <v>37701</v>
      </c>
    </row>
    <row r="38062" spans="1:2" x14ac:dyDescent="0.45">
      <c r="A38062">
        <v>10003509</v>
      </c>
      <c r="B38062" t="s">
        <v>37702</v>
      </c>
    </row>
    <row r="38063" spans="1:2" x14ac:dyDescent="0.45">
      <c r="A38063">
        <v>10049937</v>
      </c>
      <c r="B38063" t="s">
        <v>37703</v>
      </c>
    </row>
    <row r="38064" spans="1:2" x14ac:dyDescent="0.45">
      <c r="A38064">
        <v>10071439</v>
      </c>
      <c r="B38064" t="s">
        <v>37704</v>
      </c>
    </row>
    <row r="38065" spans="1:2" x14ac:dyDescent="0.45">
      <c r="A38065">
        <v>10017222</v>
      </c>
      <c r="B38065" t="s">
        <v>37705</v>
      </c>
    </row>
    <row r="38066" spans="1:2" x14ac:dyDescent="0.45">
      <c r="A38066">
        <v>10065210</v>
      </c>
      <c r="B38066" t="s">
        <v>37706</v>
      </c>
    </row>
    <row r="38067" spans="1:2" x14ac:dyDescent="0.45">
      <c r="A38067">
        <v>10071301</v>
      </c>
      <c r="B38067" t="s">
        <v>37707</v>
      </c>
    </row>
    <row r="38068" spans="1:2" x14ac:dyDescent="0.45">
      <c r="A38068">
        <v>10000667</v>
      </c>
      <c r="B38068" t="s">
        <v>37708</v>
      </c>
    </row>
    <row r="38069" spans="1:2" x14ac:dyDescent="0.45">
      <c r="A38069">
        <v>10051880</v>
      </c>
      <c r="B38069" t="s">
        <v>37709</v>
      </c>
    </row>
    <row r="38070" spans="1:2" x14ac:dyDescent="0.45">
      <c r="A38070">
        <v>10074909</v>
      </c>
      <c r="B38070" t="s">
        <v>37710</v>
      </c>
    </row>
    <row r="38071" spans="1:2" x14ac:dyDescent="0.45">
      <c r="A38071">
        <v>10001981</v>
      </c>
      <c r="B38071" t="s">
        <v>37711</v>
      </c>
    </row>
    <row r="38072" spans="1:2" x14ac:dyDescent="0.45">
      <c r="A38072">
        <v>10009875</v>
      </c>
      <c r="B38072" t="s">
        <v>37712</v>
      </c>
    </row>
    <row r="38073" spans="1:2" x14ac:dyDescent="0.45">
      <c r="A38073">
        <v>10063987</v>
      </c>
      <c r="B38073" t="s">
        <v>29498</v>
      </c>
    </row>
    <row r="38074" spans="1:2" x14ac:dyDescent="0.45">
      <c r="A38074">
        <v>10000934</v>
      </c>
      <c r="B38074" t="s">
        <v>37713</v>
      </c>
    </row>
    <row r="38075" spans="1:2" x14ac:dyDescent="0.45">
      <c r="A38075">
        <v>10004963</v>
      </c>
      <c r="B38075" t="s">
        <v>37714</v>
      </c>
    </row>
    <row r="38076" spans="1:2" x14ac:dyDescent="0.45">
      <c r="A38076">
        <v>10091276</v>
      </c>
      <c r="B38076" t="s">
        <v>37715</v>
      </c>
    </row>
    <row r="38077" spans="1:2" x14ac:dyDescent="0.45">
      <c r="A38077">
        <v>10074201</v>
      </c>
      <c r="B38077" t="s">
        <v>37716</v>
      </c>
    </row>
    <row r="38078" spans="1:2" x14ac:dyDescent="0.45">
      <c r="A38078">
        <v>10008896</v>
      </c>
      <c r="B38078" t="s">
        <v>37717</v>
      </c>
    </row>
    <row r="38079" spans="1:2" x14ac:dyDescent="0.45">
      <c r="A38079">
        <v>10040587</v>
      </c>
      <c r="B38079" t="s">
        <v>37718</v>
      </c>
    </row>
    <row r="38080" spans="1:2" x14ac:dyDescent="0.45">
      <c r="A38080">
        <v>10025214</v>
      </c>
      <c r="B38080" t="s">
        <v>37719</v>
      </c>
    </row>
    <row r="38081" spans="1:2" x14ac:dyDescent="0.45">
      <c r="A38081">
        <v>10038610</v>
      </c>
      <c r="B38081" t="s">
        <v>37720</v>
      </c>
    </row>
    <row r="38082" spans="1:2" x14ac:dyDescent="0.45">
      <c r="A38082">
        <v>10011036</v>
      </c>
      <c r="B38082" t="s">
        <v>37721</v>
      </c>
    </row>
    <row r="38083" spans="1:2" x14ac:dyDescent="0.45">
      <c r="A38083">
        <v>10067380</v>
      </c>
      <c r="B38083" t="s">
        <v>37722</v>
      </c>
    </row>
    <row r="38084" spans="1:2" x14ac:dyDescent="0.45">
      <c r="A38084">
        <v>10040325</v>
      </c>
      <c r="B38084" t="s">
        <v>37723</v>
      </c>
    </row>
    <row r="38085" spans="1:2" x14ac:dyDescent="0.45">
      <c r="A38085">
        <v>10023370</v>
      </c>
      <c r="B38085" t="s">
        <v>37724</v>
      </c>
    </row>
    <row r="38086" spans="1:2" x14ac:dyDescent="0.45">
      <c r="A38086">
        <v>10087447</v>
      </c>
      <c r="B38086" t="s">
        <v>37725</v>
      </c>
    </row>
    <row r="38087" spans="1:2" x14ac:dyDescent="0.45">
      <c r="A38087">
        <v>10021795</v>
      </c>
      <c r="B38087" t="s">
        <v>37726</v>
      </c>
    </row>
    <row r="38088" spans="1:2" x14ac:dyDescent="0.45">
      <c r="A38088">
        <v>10082362</v>
      </c>
      <c r="B38088" t="s">
        <v>37727</v>
      </c>
    </row>
    <row r="38089" spans="1:2" x14ac:dyDescent="0.45">
      <c r="A38089">
        <v>10042388</v>
      </c>
      <c r="B38089" t="s">
        <v>37728</v>
      </c>
    </row>
    <row r="38090" spans="1:2" x14ac:dyDescent="0.45">
      <c r="A38090">
        <v>10046078</v>
      </c>
      <c r="B38090" t="s">
        <v>37729</v>
      </c>
    </row>
    <row r="38091" spans="1:2" x14ac:dyDescent="0.45">
      <c r="A38091">
        <v>10025140</v>
      </c>
      <c r="B38091" t="s">
        <v>37730</v>
      </c>
    </row>
    <row r="38092" spans="1:2" x14ac:dyDescent="0.45">
      <c r="A38092">
        <v>10062559</v>
      </c>
      <c r="B38092" t="s">
        <v>37731</v>
      </c>
    </row>
    <row r="38093" spans="1:2" x14ac:dyDescent="0.45">
      <c r="A38093">
        <v>10029394</v>
      </c>
      <c r="B38093" t="s">
        <v>37732</v>
      </c>
    </row>
    <row r="38094" spans="1:2" x14ac:dyDescent="0.45">
      <c r="A38094">
        <v>10021603</v>
      </c>
      <c r="B38094" t="s">
        <v>37733</v>
      </c>
    </row>
    <row r="38095" spans="1:2" x14ac:dyDescent="0.45">
      <c r="A38095">
        <v>10067945</v>
      </c>
      <c r="B38095" t="s">
        <v>37734</v>
      </c>
    </row>
    <row r="38096" spans="1:2" x14ac:dyDescent="0.45">
      <c r="A38096">
        <v>10049176</v>
      </c>
      <c r="B38096" t="s">
        <v>37735</v>
      </c>
    </row>
    <row r="38097" spans="1:2" x14ac:dyDescent="0.45">
      <c r="A38097">
        <v>10028891</v>
      </c>
      <c r="B38097" t="s">
        <v>37736</v>
      </c>
    </row>
    <row r="38098" spans="1:2" x14ac:dyDescent="0.45">
      <c r="A38098">
        <v>10078063</v>
      </c>
      <c r="B38098" t="s">
        <v>37737</v>
      </c>
    </row>
    <row r="38099" spans="1:2" x14ac:dyDescent="0.45">
      <c r="A38099">
        <v>10034392</v>
      </c>
      <c r="B38099" t="s">
        <v>37738</v>
      </c>
    </row>
    <row r="38100" spans="1:2" x14ac:dyDescent="0.45">
      <c r="A38100">
        <v>10001987</v>
      </c>
      <c r="B38100" t="s">
        <v>37739</v>
      </c>
    </row>
    <row r="38101" spans="1:2" x14ac:dyDescent="0.45">
      <c r="A38101">
        <v>10001289</v>
      </c>
      <c r="B38101" t="s">
        <v>32028</v>
      </c>
    </row>
    <row r="38102" spans="1:2" x14ac:dyDescent="0.45">
      <c r="A38102">
        <v>10035920</v>
      </c>
      <c r="B38102" t="s">
        <v>37740</v>
      </c>
    </row>
    <row r="38103" spans="1:2" x14ac:dyDescent="0.45">
      <c r="A38103">
        <v>90000200</v>
      </c>
      <c r="B38103" t="s">
        <v>37741</v>
      </c>
    </row>
    <row r="38104" spans="1:2" x14ac:dyDescent="0.45">
      <c r="A38104">
        <v>10042866</v>
      </c>
      <c r="B38104" t="s">
        <v>30583</v>
      </c>
    </row>
    <row r="38105" spans="1:2" x14ac:dyDescent="0.45">
      <c r="A38105">
        <v>10001043</v>
      </c>
      <c r="B38105" t="s">
        <v>37742</v>
      </c>
    </row>
    <row r="38106" spans="1:2" x14ac:dyDescent="0.45">
      <c r="A38106">
        <v>10067056</v>
      </c>
      <c r="B38106" t="s">
        <v>37743</v>
      </c>
    </row>
    <row r="38107" spans="1:2" x14ac:dyDescent="0.45">
      <c r="A38107">
        <v>10080786</v>
      </c>
      <c r="B38107" t="s">
        <v>37744</v>
      </c>
    </row>
    <row r="38108" spans="1:2" x14ac:dyDescent="0.45">
      <c r="A38108">
        <v>10036233</v>
      </c>
      <c r="B38108" t="s">
        <v>37745</v>
      </c>
    </row>
    <row r="38109" spans="1:2" x14ac:dyDescent="0.45">
      <c r="A38109">
        <v>10052659</v>
      </c>
      <c r="B38109" t="s">
        <v>37746</v>
      </c>
    </row>
    <row r="38110" spans="1:2" x14ac:dyDescent="0.45">
      <c r="A38110">
        <v>10013436</v>
      </c>
      <c r="B38110" t="s">
        <v>37747</v>
      </c>
    </row>
    <row r="38111" spans="1:2" x14ac:dyDescent="0.45">
      <c r="A38111">
        <v>10027401</v>
      </c>
      <c r="B38111" t="s">
        <v>29388</v>
      </c>
    </row>
    <row r="38112" spans="1:2" x14ac:dyDescent="0.45">
      <c r="A38112">
        <v>10067003</v>
      </c>
      <c r="B38112" t="s">
        <v>37748</v>
      </c>
    </row>
    <row r="38113" spans="1:2" x14ac:dyDescent="0.45">
      <c r="A38113">
        <v>10090710</v>
      </c>
      <c r="B38113" t="s">
        <v>37749</v>
      </c>
    </row>
    <row r="38114" spans="1:2" x14ac:dyDescent="0.45">
      <c r="A38114">
        <v>10043629</v>
      </c>
      <c r="B38114" t="s">
        <v>37750</v>
      </c>
    </row>
    <row r="38115" spans="1:2" x14ac:dyDescent="0.45">
      <c r="A38115">
        <v>10092343</v>
      </c>
      <c r="B38115" t="s">
        <v>37751</v>
      </c>
    </row>
    <row r="38116" spans="1:2" x14ac:dyDescent="0.45">
      <c r="A38116">
        <v>10042973</v>
      </c>
      <c r="B38116" t="s">
        <v>37752</v>
      </c>
    </row>
    <row r="38117" spans="1:2" x14ac:dyDescent="0.45">
      <c r="A38117">
        <v>10071840</v>
      </c>
      <c r="B38117" t="s">
        <v>37753</v>
      </c>
    </row>
    <row r="38118" spans="1:2" x14ac:dyDescent="0.45">
      <c r="A38118">
        <v>10010127</v>
      </c>
      <c r="B38118" t="s">
        <v>37754</v>
      </c>
    </row>
    <row r="38119" spans="1:2" x14ac:dyDescent="0.45">
      <c r="A38119">
        <v>10006352</v>
      </c>
      <c r="B38119" t="s">
        <v>37755</v>
      </c>
    </row>
    <row r="38120" spans="1:2" x14ac:dyDescent="0.45">
      <c r="A38120">
        <v>10037080</v>
      </c>
      <c r="B38120" t="s">
        <v>37756</v>
      </c>
    </row>
    <row r="38121" spans="1:2" x14ac:dyDescent="0.45">
      <c r="A38121">
        <v>10000555</v>
      </c>
      <c r="B38121" t="s">
        <v>37757</v>
      </c>
    </row>
    <row r="38122" spans="1:2" x14ac:dyDescent="0.45">
      <c r="A38122">
        <v>10030432</v>
      </c>
      <c r="B38122" t="s">
        <v>37758</v>
      </c>
    </row>
    <row r="38123" spans="1:2" x14ac:dyDescent="0.45">
      <c r="A38123">
        <v>10075497</v>
      </c>
      <c r="B38123" t="s">
        <v>37759</v>
      </c>
    </row>
    <row r="38124" spans="1:2" x14ac:dyDescent="0.45">
      <c r="A38124">
        <v>10088656</v>
      </c>
      <c r="B38124" t="s">
        <v>37760</v>
      </c>
    </row>
    <row r="38125" spans="1:2" x14ac:dyDescent="0.45">
      <c r="A38125">
        <v>10020199</v>
      </c>
      <c r="B38125" t="s">
        <v>37761</v>
      </c>
    </row>
    <row r="38126" spans="1:2" x14ac:dyDescent="0.45">
      <c r="A38126">
        <v>10012945</v>
      </c>
      <c r="B38126" t="s">
        <v>37762</v>
      </c>
    </row>
    <row r="38127" spans="1:2" x14ac:dyDescent="0.45">
      <c r="A38127">
        <v>10033906</v>
      </c>
      <c r="B38127" t="s">
        <v>37763</v>
      </c>
    </row>
    <row r="38128" spans="1:2" x14ac:dyDescent="0.45">
      <c r="A38128">
        <v>10046155</v>
      </c>
      <c r="B38128" t="s">
        <v>37764</v>
      </c>
    </row>
    <row r="38129" spans="1:2" x14ac:dyDescent="0.45">
      <c r="A38129">
        <v>10039222</v>
      </c>
      <c r="B38129" t="s">
        <v>37765</v>
      </c>
    </row>
    <row r="38130" spans="1:2" x14ac:dyDescent="0.45">
      <c r="A38130">
        <v>10041353</v>
      </c>
      <c r="B38130" t="s">
        <v>37766</v>
      </c>
    </row>
    <row r="38131" spans="1:2" x14ac:dyDescent="0.45">
      <c r="A38131">
        <v>10066909</v>
      </c>
      <c r="B38131" t="s">
        <v>37767</v>
      </c>
    </row>
    <row r="38132" spans="1:2" x14ac:dyDescent="0.45">
      <c r="A38132">
        <v>10092391</v>
      </c>
      <c r="B38132" t="s">
        <v>37768</v>
      </c>
    </row>
    <row r="38133" spans="1:2" x14ac:dyDescent="0.45">
      <c r="A38133">
        <v>10003269</v>
      </c>
      <c r="B38133" t="s">
        <v>37769</v>
      </c>
    </row>
    <row r="38134" spans="1:2" x14ac:dyDescent="0.45">
      <c r="A38134">
        <v>10010946</v>
      </c>
      <c r="B38134" t="s">
        <v>37770</v>
      </c>
    </row>
    <row r="38135" spans="1:2" x14ac:dyDescent="0.45">
      <c r="A38135">
        <v>10088694</v>
      </c>
      <c r="B38135" t="s">
        <v>37771</v>
      </c>
    </row>
    <row r="38136" spans="1:2" x14ac:dyDescent="0.45">
      <c r="A38136">
        <v>10062676</v>
      </c>
      <c r="B38136" t="s">
        <v>37772</v>
      </c>
    </row>
    <row r="38137" spans="1:2" x14ac:dyDescent="0.45">
      <c r="A38137">
        <v>10052096</v>
      </c>
      <c r="B38137" t="s">
        <v>37773</v>
      </c>
    </row>
    <row r="38138" spans="1:2" x14ac:dyDescent="0.45">
      <c r="A38138">
        <v>10010693</v>
      </c>
      <c r="B38138" t="s">
        <v>37774</v>
      </c>
    </row>
    <row r="38139" spans="1:2" x14ac:dyDescent="0.45">
      <c r="A38139">
        <v>10021955</v>
      </c>
      <c r="B38139" t="s">
        <v>37775</v>
      </c>
    </row>
    <row r="38140" spans="1:2" x14ac:dyDescent="0.45">
      <c r="A38140">
        <v>10008235</v>
      </c>
      <c r="B38140" t="s">
        <v>37776</v>
      </c>
    </row>
    <row r="38141" spans="1:2" x14ac:dyDescent="0.45">
      <c r="A38141">
        <v>10089335</v>
      </c>
      <c r="B38141" t="s">
        <v>37777</v>
      </c>
    </row>
    <row r="38142" spans="1:2" x14ac:dyDescent="0.45">
      <c r="A38142">
        <v>10068629</v>
      </c>
      <c r="B38142" t="s">
        <v>37778</v>
      </c>
    </row>
    <row r="38143" spans="1:2" x14ac:dyDescent="0.45">
      <c r="A38143">
        <v>10022689</v>
      </c>
      <c r="B38143" t="s">
        <v>37779</v>
      </c>
    </row>
    <row r="38144" spans="1:2" x14ac:dyDescent="0.45">
      <c r="A38144">
        <v>10087087</v>
      </c>
      <c r="B38144" t="s">
        <v>37780</v>
      </c>
    </row>
    <row r="38145" spans="1:2" x14ac:dyDescent="0.45">
      <c r="A38145">
        <v>10043138</v>
      </c>
      <c r="B38145" t="s">
        <v>37781</v>
      </c>
    </row>
    <row r="38146" spans="1:2" x14ac:dyDescent="0.45">
      <c r="A38146">
        <v>10052218</v>
      </c>
      <c r="B38146" t="s">
        <v>37782</v>
      </c>
    </row>
    <row r="38147" spans="1:2" x14ac:dyDescent="0.45">
      <c r="A38147">
        <v>10073639</v>
      </c>
      <c r="B38147" t="s">
        <v>34356</v>
      </c>
    </row>
    <row r="38148" spans="1:2" x14ac:dyDescent="0.45">
      <c r="A38148">
        <v>10063075</v>
      </c>
      <c r="B38148" t="s">
        <v>37783</v>
      </c>
    </row>
    <row r="38149" spans="1:2" x14ac:dyDescent="0.45">
      <c r="A38149">
        <v>10043914</v>
      </c>
      <c r="B38149" t="s">
        <v>37784</v>
      </c>
    </row>
    <row r="38150" spans="1:2" x14ac:dyDescent="0.45">
      <c r="A38150">
        <v>10054971</v>
      </c>
      <c r="B38150" t="s">
        <v>37785</v>
      </c>
    </row>
    <row r="38151" spans="1:2" x14ac:dyDescent="0.45">
      <c r="A38151">
        <v>10022001</v>
      </c>
      <c r="B38151" t="s">
        <v>37786</v>
      </c>
    </row>
    <row r="38152" spans="1:2" x14ac:dyDescent="0.45">
      <c r="A38152">
        <v>10065778</v>
      </c>
      <c r="B38152" t="s">
        <v>37787</v>
      </c>
    </row>
    <row r="38153" spans="1:2" x14ac:dyDescent="0.45">
      <c r="A38153">
        <v>10088112</v>
      </c>
      <c r="B38153" t="s">
        <v>37788</v>
      </c>
    </row>
    <row r="38154" spans="1:2" x14ac:dyDescent="0.45">
      <c r="A38154">
        <v>10078572</v>
      </c>
      <c r="B38154" t="s">
        <v>37789</v>
      </c>
    </row>
    <row r="38155" spans="1:2" x14ac:dyDescent="0.45">
      <c r="A38155">
        <v>10056694</v>
      </c>
      <c r="B38155" t="s">
        <v>37790</v>
      </c>
    </row>
    <row r="38156" spans="1:2" x14ac:dyDescent="0.45">
      <c r="A38156">
        <v>10016663</v>
      </c>
      <c r="B38156" t="s">
        <v>37791</v>
      </c>
    </row>
    <row r="38157" spans="1:2" x14ac:dyDescent="0.45">
      <c r="A38157">
        <v>10090821</v>
      </c>
      <c r="B38157" t="s">
        <v>37792</v>
      </c>
    </row>
    <row r="38158" spans="1:2" x14ac:dyDescent="0.45">
      <c r="A38158">
        <v>10079967</v>
      </c>
      <c r="B38158" t="s">
        <v>31947</v>
      </c>
    </row>
    <row r="38159" spans="1:2" x14ac:dyDescent="0.45">
      <c r="A38159">
        <v>10024974</v>
      </c>
      <c r="B38159" t="s">
        <v>37793</v>
      </c>
    </row>
    <row r="38160" spans="1:2" x14ac:dyDescent="0.45">
      <c r="A38160">
        <v>10020793</v>
      </c>
      <c r="B38160" t="s">
        <v>37794</v>
      </c>
    </row>
    <row r="38161" spans="1:2" x14ac:dyDescent="0.45">
      <c r="A38161">
        <v>10090091</v>
      </c>
      <c r="B38161" t="s">
        <v>37795</v>
      </c>
    </row>
    <row r="38162" spans="1:2" x14ac:dyDescent="0.45">
      <c r="A38162">
        <v>10003453</v>
      </c>
      <c r="B38162" t="s">
        <v>37796</v>
      </c>
    </row>
    <row r="38163" spans="1:2" x14ac:dyDescent="0.45">
      <c r="A38163">
        <v>10072527</v>
      </c>
      <c r="B38163" t="s">
        <v>37797</v>
      </c>
    </row>
    <row r="38164" spans="1:2" x14ac:dyDescent="0.45">
      <c r="A38164">
        <v>10062229</v>
      </c>
      <c r="B38164" t="s">
        <v>37798</v>
      </c>
    </row>
    <row r="38165" spans="1:2" x14ac:dyDescent="0.45">
      <c r="A38165">
        <v>10002095</v>
      </c>
      <c r="B38165" t="s">
        <v>37799</v>
      </c>
    </row>
    <row r="38166" spans="1:2" x14ac:dyDescent="0.45">
      <c r="A38166">
        <v>10028008</v>
      </c>
      <c r="B38166" t="s">
        <v>37800</v>
      </c>
    </row>
    <row r="38167" spans="1:2" x14ac:dyDescent="0.45">
      <c r="A38167">
        <v>10029201</v>
      </c>
      <c r="B38167" t="s">
        <v>37801</v>
      </c>
    </row>
    <row r="38168" spans="1:2" x14ac:dyDescent="0.45">
      <c r="A38168">
        <v>10069161</v>
      </c>
      <c r="B38168" t="s">
        <v>37802</v>
      </c>
    </row>
    <row r="38169" spans="1:2" x14ac:dyDescent="0.45">
      <c r="A38169">
        <v>10071922</v>
      </c>
      <c r="B38169" t="s">
        <v>37803</v>
      </c>
    </row>
    <row r="38170" spans="1:2" x14ac:dyDescent="0.45">
      <c r="A38170">
        <v>10050841</v>
      </c>
      <c r="B38170" t="s">
        <v>37804</v>
      </c>
    </row>
    <row r="38171" spans="1:2" x14ac:dyDescent="0.45">
      <c r="A38171">
        <v>10066634</v>
      </c>
      <c r="B38171" t="s">
        <v>37805</v>
      </c>
    </row>
    <row r="38172" spans="1:2" x14ac:dyDescent="0.45">
      <c r="A38172">
        <v>10055460</v>
      </c>
      <c r="B38172" t="s">
        <v>37806</v>
      </c>
    </row>
    <row r="38173" spans="1:2" x14ac:dyDescent="0.45">
      <c r="A38173">
        <v>10064762</v>
      </c>
      <c r="B38173" t="s">
        <v>37807</v>
      </c>
    </row>
    <row r="38174" spans="1:2" x14ac:dyDescent="0.45">
      <c r="A38174">
        <v>10044402</v>
      </c>
      <c r="B38174" t="s">
        <v>37808</v>
      </c>
    </row>
    <row r="38175" spans="1:2" x14ac:dyDescent="0.45">
      <c r="A38175">
        <v>10007934</v>
      </c>
      <c r="B38175" t="s">
        <v>25466</v>
      </c>
    </row>
    <row r="38176" spans="1:2" x14ac:dyDescent="0.45">
      <c r="A38176">
        <v>10003984</v>
      </c>
      <c r="B38176" t="s">
        <v>37809</v>
      </c>
    </row>
    <row r="38177" spans="1:2" x14ac:dyDescent="0.45">
      <c r="A38177">
        <v>10002355</v>
      </c>
      <c r="B38177" t="s">
        <v>37810</v>
      </c>
    </row>
    <row r="38178" spans="1:2" x14ac:dyDescent="0.45">
      <c r="A38178">
        <v>10028526</v>
      </c>
      <c r="B38178" t="s">
        <v>37811</v>
      </c>
    </row>
    <row r="38179" spans="1:2" x14ac:dyDescent="0.45">
      <c r="A38179">
        <v>10029280</v>
      </c>
      <c r="B38179" t="s">
        <v>37812</v>
      </c>
    </row>
    <row r="38180" spans="1:2" x14ac:dyDescent="0.45">
      <c r="A38180">
        <v>10076076</v>
      </c>
      <c r="B38180" t="s">
        <v>37813</v>
      </c>
    </row>
    <row r="38181" spans="1:2" x14ac:dyDescent="0.45">
      <c r="A38181">
        <v>10002176</v>
      </c>
      <c r="B38181" t="s">
        <v>37814</v>
      </c>
    </row>
    <row r="38182" spans="1:2" x14ac:dyDescent="0.45">
      <c r="A38182">
        <v>10075177</v>
      </c>
      <c r="B38182" t="s">
        <v>37815</v>
      </c>
    </row>
    <row r="38183" spans="1:2" x14ac:dyDescent="0.45">
      <c r="A38183">
        <v>10016640</v>
      </c>
      <c r="B38183" t="s">
        <v>37816</v>
      </c>
    </row>
    <row r="38184" spans="1:2" x14ac:dyDescent="0.45">
      <c r="A38184">
        <v>10045736</v>
      </c>
      <c r="B38184" t="s">
        <v>37817</v>
      </c>
    </row>
    <row r="38185" spans="1:2" x14ac:dyDescent="0.45">
      <c r="A38185">
        <v>10008102</v>
      </c>
      <c r="B38185" t="s">
        <v>37818</v>
      </c>
    </row>
    <row r="38186" spans="1:2" x14ac:dyDescent="0.45">
      <c r="A38186">
        <v>10065705</v>
      </c>
      <c r="B38186" t="s">
        <v>37819</v>
      </c>
    </row>
    <row r="38187" spans="1:2" x14ac:dyDescent="0.45">
      <c r="A38187">
        <v>10026532</v>
      </c>
      <c r="B38187" t="s">
        <v>37820</v>
      </c>
    </row>
    <row r="38188" spans="1:2" x14ac:dyDescent="0.45">
      <c r="A38188">
        <v>10051498</v>
      </c>
      <c r="B38188" t="s">
        <v>37821</v>
      </c>
    </row>
    <row r="38189" spans="1:2" x14ac:dyDescent="0.45">
      <c r="A38189">
        <v>10023928</v>
      </c>
      <c r="B38189" t="s">
        <v>37822</v>
      </c>
    </row>
    <row r="38190" spans="1:2" x14ac:dyDescent="0.45">
      <c r="A38190">
        <v>10088385</v>
      </c>
      <c r="B38190" t="s">
        <v>37823</v>
      </c>
    </row>
    <row r="38191" spans="1:2" x14ac:dyDescent="0.45">
      <c r="A38191">
        <v>10086804</v>
      </c>
      <c r="B38191" t="s">
        <v>37824</v>
      </c>
    </row>
    <row r="38192" spans="1:2" x14ac:dyDescent="0.45">
      <c r="A38192">
        <v>10003508</v>
      </c>
      <c r="B38192" t="s">
        <v>37825</v>
      </c>
    </row>
    <row r="38193" spans="1:2" x14ac:dyDescent="0.45">
      <c r="A38193">
        <v>10025133</v>
      </c>
      <c r="B38193" t="s">
        <v>37826</v>
      </c>
    </row>
    <row r="38194" spans="1:2" x14ac:dyDescent="0.45">
      <c r="A38194">
        <v>10061135</v>
      </c>
      <c r="B38194" t="s">
        <v>37827</v>
      </c>
    </row>
    <row r="38195" spans="1:2" x14ac:dyDescent="0.45">
      <c r="A38195">
        <v>10038793</v>
      </c>
      <c r="B38195" t="s">
        <v>37828</v>
      </c>
    </row>
    <row r="38196" spans="1:2" x14ac:dyDescent="0.45">
      <c r="A38196">
        <v>10045035</v>
      </c>
      <c r="B38196" t="s">
        <v>37829</v>
      </c>
    </row>
    <row r="38197" spans="1:2" x14ac:dyDescent="0.45">
      <c r="A38197">
        <v>10000883</v>
      </c>
      <c r="B38197" t="s">
        <v>37830</v>
      </c>
    </row>
    <row r="38198" spans="1:2" x14ac:dyDescent="0.45">
      <c r="A38198">
        <v>10077144</v>
      </c>
      <c r="B38198" t="s">
        <v>37831</v>
      </c>
    </row>
    <row r="38199" spans="1:2" x14ac:dyDescent="0.45">
      <c r="A38199">
        <v>10030680</v>
      </c>
      <c r="B38199" t="s">
        <v>37832</v>
      </c>
    </row>
    <row r="38200" spans="1:2" x14ac:dyDescent="0.45">
      <c r="A38200">
        <v>10041529</v>
      </c>
      <c r="B38200" t="s">
        <v>37833</v>
      </c>
    </row>
    <row r="38201" spans="1:2" x14ac:dyDescent="0.45">
      <c r="A38201">
        <v>10008011</v>
      </c>
      <c r="B38201" t="s">
        <v>37834</v>
      </c>
    </row>
    <row r="38202" spans="1:2" x14ac:dyDescent="0.45">
      <c r="A38202">
        <v>10003308</v>
      </c>
      <c r="B38202" t="s">
        <v>37835</v>
      </c>
    </row>
    <row r="38203" spans="1:2" x14ac:dyDescent="0.45">
      <c r="A38203">
        <v>10000192</v>
      </c>
      <c r="B38203" t="s">
        <v>37836</v>
      </c>
    </row>
    <row r="38204" spans="1:2" x14ac:dyDescent="0.45">
      <c r="A38204">
        <v>10057720</v>
      </c>
      <c r="B38204" t="s">
        <v>28345</v>
      </c>
    </row>
    <row r="38205" spans="1:2" x14ac:dyDescent="0.45">
      <c r="A38205">
        <v>10051217</v>
      </c>
      <c r="B38205" t="s">
        <v>37837</v>
      </c>
    </row>
    <row r="38206" spans="1:2" x14ac:dyDescent="0.45">
      <c r="A38206">
        <v>10077474</v>
      </c>
      <c r="B38206" t="s">
        <v>37838</v>
      </c>
    </row>
    <row r="38207" spans="1:2" x14ac:dyDescent="0.45">
      <c r="A38207">
        <v>10076869</v>
      </c>
      <c r="B38207" t="s">
        <v>37839</v>
      </c>
    </row>
    <row r="38208" spans="1:2" x14ac:dyDescent="0.45">
      <c r="A38208">
        <v>10049311</v>
      </c>
      <c r="B38208" t="s">
        <v>37840</v>
      </c>
    </row>
    <row r="38209" spans="1:2" x14ac:dyDescent="0.45">
      <c r="A38209">
        <v>10034662</v>
      </c>
      <c r="B38209" t="s">
        <v>21075</v>
      </c>
    </row>
    <row r="38210" spans="1:2" x14ac:dyDescent="0.45">
      <c r="A38210">
        <v>10082241</v>
      </c>
      <c r="B38210" t="s">
        <v>37841</v>
      </c>
    </row>
    <row r="38211" spans="1:2" x14ac:dyDescent="0.45">
      <c r="A38211">
        <v>90000001</v>
      </c>
      <c r="B38211" t="s">
        <v>37842</v>
      </c>
    </row>
    <row r="38212" spans="1:2" x14ac:dyDescent="0.45">
      <c r="A38212">
        <v>10028006</v>
      </c>
      <c r="B38212" t="s">
        <v>37843</v>
      </c>
    </row>
    <row r="38213" spans="1:2" x14ac:dyDescent="0.45">
      <c r="A38213">
        <v>10024701</v>
      </c>
      <c r="B38213" t="s">
        <v>37844</v>
      </c>
    </row>
    <row r="38214" spans="1:2" x14ac:dyDescent="0.45">
      <c r="A38214">
        <v>10043931</v>
      </c>
      <c r="B38214" t="s">
        <v>37845</v>
      </c>
    </row>
    <row r="38215" spans="1:2" x14ac:dyDescent="0.45">
      <c r="A38215">
        <v>10045293</v>
      </c>
      <c r="B38215" t="s">
        <v>37846</v>
      </c>
    </row>
    <row r="38216" spans="1:2" x14ac:dyDescent="0.45">
      <c r="A38216">
        <v>10073875</v>
      </c>
      <c r="B38216" t="s">
        <v>37847</v>
      </c>
    </row>
    <row r="38217" spans="1:2" x14ac:dyDescent="0.45">
      <c r="A38217">
        <v>10079842</v>
      </c>
      <c r="B38217" t="s">
        <v>37848</v>
      </c>
    </row>
    <row r="38218" spans="1:2" x14ac:dyDescent="0.45">
      <c r="A38218">
        <v>10047729</v>
      </c>
      <c r="B38218" t="s">
        <v>37849</v>
      </c>
    </row>
    <row r="38219" spans="1:2" x14ac:dyDescent="0.45">
      <c r="A38219">
        <v>10083674</v>
      </c>
      <c r="B38219" t="s">
        <v>37850</v>
      </c>
    </row>
    <row r="38220" spans="1:2" x14ac:dyDescent="0.45">
      <c r="A38220">
        <v>10051211</v>
      </c>
      <c r="B38220" t="s">
        <v>37851</v>
      </c>
    </row>
    <row r="38221" spans="1:2" x14ac:dyDescent="0.45">
      <c r="A38221">
        <v>10048584</v>
      </c>
      <c r="B38221" t="s">
        <v>37852</v>
      </c>
    </row>
    <row r="38222" spans="1:2" x14ac:dyDescent="0.45">
      <c r="A38222">
        <v>10018789</v>
      </c>
      <c r="B38222" t="s">
        <v>37853</v>
      </c>
    </row>
    <row r="38223" spans="1:2" x14ac:dyDescent="0.45">
      <c r="A38223">
        <v>10002843</v>
      </c>
      <c r="B38223" t="s">
        <v>37854</v>
      </c>
    </row>
    <row r="38224" spans="1:2" x14ac:dyDescent="0.45">
      <c r="A38224">
        <v>10003975</v>
      </c>
      <c r="B38224" t="s">
        <v>37855</v>
      </c>
    </row>
    <row r="38225" spans="1:2" x14ac:dyDescent="0.45">
      <c r="A38225">
        <v>10005188</v>
      </c>
      <c r="B38225" t="s">
        <v>37856</v>
      </c>
    </row>
    <row r="38226" spans="1:2" x14ac:dyDescent="0.45">
      <c r="A38226">
        <v>10013846</v>
      </c>
      <c r="B38226" t="s">
        <v>37857</v>
      </c>
    </row>
    <row r="38227" spans="1:2" x14ac:dyDescent="0.45">
      <c r="A38227">
        <v>10081910</v>
      </c>
      <c r="B38227" t="s">
        <v>37858</v>
      </c>
    </row>
    <row r="38228" spans="1:2" x14ac:dyDescent="0.45">
      <c r="A38228">
        <v>10067280</v>
      </c>
      <c r="B38228" t="s">
        <v>37859</v>
      </c>
    </row>
    <row r="38229" spans="1:2" x14ac:dyDescent="0.45">
      <c r="A38229">
        <v>10053238</v>
      </c>
      <c r="B38229" t="s">
        <v>37860</v>
      </c>
    </row>
    <row r="38230" spans="1:2" x14ac:dyDescent="0.45">
      <c r="A38230">
        <v>10001476</v>
      </c>
      <c r="B38230" t="s">
        <v>37861</v>
      </c>
    </row>
    <row r="38231" spans="1:2" x14ac:dyDescent="0.45">
      <c r="A38231">
        <v>10004479</v>
      </c>
      <c r="B38231" t="s">
        <v>37862</v>
      </c>
    </row>
    <row r="38232" spans="1:2" x14ac:dyDescent="0.45">
      <c r="A38232">
        <v>10064031</v>
      </c>
      <c r="B38232" t="s">
        <v>37863</v>
      </c>
    </row>
    <row r="38233" spans="1:2" x14ac:dyDescent="0.45">
      <c r="A38233">
        <v>10074856</v>
      </c>
      <c r="B38233" t="s">
        <v>37864</v>
      </c>
    </row>
    <row r="38234" spans="1:2" x14ac:dyDescent="0.45">
      <c r="A38234">
        <v>10078565</v>
      </c>
      <c r="B38234" t="s">
        <v>37865</v>
      </c>
    </row>
    <row r="38235" spans="1:2" x14ac:dyDescent="0.45">
      <c r="A38235">
        <v>10089234</v>
      </c>
      <c r="B38235" t="s">
        <v>37866</v>
      </c>
    </row>
    <row r="38236" spans="1:2" x14ac:dyDescent="0.45">
      <c r="A38236">
        <v>10017360</v>
      </c>
      <c r="B38236" t="s">
        <v>37867</v>
      </c>
    </row>
    <row r="38237" spans="1:2" x14ac:dyDescent="0.45">
      <c r="A38237">
        <v>10001364</v>
      </c>
      <c r="B38237" t="s">
        <v>37868</v>
      </c>
    </row>
    <row r="38238" spans="1:2" x14ac:dyDescent="0.45">
      <c r="A38238">
        <v>10022599</v>
      </c>
      <c r="B38238" t="s">
        <v>37869</v>
      </c>
    </row>
    <row r="38239" spans="1:2" x14ac:dyDescent="0.45">
      <c r="A38239">
        <v>10003614</v>
      </c>
      <c r="B38239" t="s">
        <v>37870</v>
      </c>
    </row>
    <row r="38240" spans="1:2" x14ac:dyDescent="0.45">
      <c r="A38240">
        <v>10077088</v>
      </c>
      <c r="B38240" t="s">
        <v>37871</v>
      </c>
    </row>
    <row r="38241" spans="1:2" x14ac:dyDescent="0.45">
      <c r="A38241">
        <v>10031766</v>
      </c>
      <c r="B38241" t="s">
        <v>37872</v>
      </c>
    </row>
    <row r="38242" spans="1:2" x14ac:dyDescent="0.45">
      <c r="A38242">
        <v>10045488</v>
      </c>
      <c r="B38242" t="s">
        <v>37873</v>
      </c>
    </row>
    <row r="38243" spans="1:2" x14ac:dyDescent="0.45">
      <c r="A38243">
        <v>10069888</v>
      </c>
      <c r="B38243" t="s">
        <v>37874</v>
      </c>
    </row>
    <row r="38244" spans="1:2" x14ac:dyDescent="0.45">
      <c r="A38244">
        <v>10051328</v>
      </c>
      <c r="B38244" t="s">
        <v>37875</v>
      </c>
    </row>
    <row r="38245" spans="1:2" x14ac:dyDescent="0.45">
      <c r="A38245">
        <v>10052878</v>
      </c>
      <c r="B38245" t="s">
        <v>37876</v>
      </c>
    </row>
    <row r="38246" spans="1:2" x14ac:dyDescent="0.45">
      <c r="A38246">
        <v>10033427</v>
      </c>
      <c r="B38246" t="s">
        <v>37877</v>
      </c>
    </row>
    <row r="38247" spans="1:2" x14ac:dyDescent="0.45">
      <c r="A38247">
        <v>10039844</v>
      </c>
      <c r="B38247" t="s">
        <v>37878</v>
      </c>
    </row>
    <row r="38248" spans="1:2" x14ac:dyDescent="0.45">
      <c r="A38248">
        <v>10009204</v>
      </c>
      <c r="B38248" t="s">
        <v>37879</v>
      </c>
    </row>
    <row r="38249" spans="1:2" x14ac:dyDescent="0.45">
      <c r="A38249">
        <v>10034283</v>
      </c>
      <c r="B38249" t="s">
        <v>37880</v>
      </c>
    </row>
    <row r="38250" spans="1:2" x14ac:dyDescent="0.45">
      <c r="A38250">
        <v>10073245</v>
      </c>
      <c r="B38250" t="s">
        <v>37881</v>
      </c>
    </row>
    <row r="38251" spans="1:2" x14ac:dyDescent="0.45">
      <c r="A38251">
        <v>10050337</v>
      </c>
      <c r="B38251" t="s">
        <v>37882</v>
      </c>
    </row>
    <row r="38252" spans="1:2" x14ac:dyDescent="0.45">
      <c r="A38252">
        <v>10087590</v>
      </c>
      <c r="B38252" t="s">
        <v>37883</v>
      </c>
    </row>
    <row r="38253" spans="1:2" x14ac:dyDescent="0.45">
      <c r="A38253">
        <v>10049388</v>
      </c>
      <c r="B38253" t="s">
        <v>37884</v>
      </c>
    </row>
    <row r="38254" spans="1:2" x14ac:dyDescent="0.45">
      <c r="A38254">
        <v>10071996</v>
      </c>
      <c r="B38254" t="s">
        <v>37885</v>
      </c>
    </row>
    <row r="38255" spans="1:2" x14ac:dyDescent="0.45">
      <c r="A38255">
        <v>10001417</v>
      </c>
      <c r="B38255" t="s">
        <v>21953</v>
      </c>
    </row>
    <row r="38256" spans="1:2" x14ac:dyDescent="0.45">
      <c r="A38256">
        <v>10006751</v>
      </c>
      <c r="B38256" t="s">
        <v>19726</v>
      </c>
    </row>
    <row r="38257" spans="1:2" x14ac:dyDescent="0.45">
      <c r="A38257">
        <v>10000160</v>
      </c>
      <c r="B38257" t="s">
        <v>37886</v>
      </c>
    </row>
    <row r="38258" spans="1:2" x14ac:dyDescent="0.45">
      <c r="A38258">
        <v>10023744</v>
      </c>
      <c r="B38258" t="s">
        <v>37887</v>
      </c>
    </row>
    <row r="38259" spans="1:2" x14ac:dyDescent="0.45">
      <c r="A38259">
        <v>10011154</v>
      </c>
      <c r="B38259" t="s">
        <v>37888</v>
      </c>
    </row>
    <row r="38260" spans="1:2" x14ac:dyDescent="0.45">
      <c r="A38260">
        <v>10074136</v>
      </c>
      <c r="B38260" t="s">
        <v>37889</v>
      </c>
    </row>
    <row r="38261" spans="1:2" x14ac:dyDescent="0.45">
      <c r="A38261">
        <v>10061919</v>
      </c>
      <c r="B38261" t="s">
        <v>37890</v>
      </c>
    </row>
    <row r="38262" spans="1:2" x14ac:dyDescent="0.45">
      <c r="A38262">
        <v>10083908</v>
      </c>
      <c r="B38262" t="s">
        <v>37891</v>
      </c>
    </row>
    <row r="38263" spans="1:2" x14ac:dyDescent="0.45">
      <c r="A38263">
        <v>10035165</v>
      </c>
      <c r="B38263" t="s">
        <v>37892</v>
      </c>
    </row>
    <row r="38264" spans="1:2" x14ac:dyDescent="0.45">
      <c r="A38264">
        <v>10033591</v>
      </c>
      <c r="B38264" t="s">
        <v>23274</v>
      </c>
    </row>
    <row r="38265" spans="1:2" x14ac:dyDescent="0.45">
      <c r="A38265">
        <v>10024119</v>
      </c>
      <c r="B38265" t="s">
        <v>37893</v>
      </c>
    </row>
    <row r="38266" spans="1:2" x14ac:dyDescent="0.45">
      <c r="A38266">
        <v>10008074</v>
      </c>
      <c r="B38266" t="s">
        <v>37894</v>
      </c>
    </row>
    <row r="38267" spans="1:2" x14ac:dyDescent="0.45">
      <c r="A38267">
        <v>10072796</v>
      </c>
      <c r="B38267" t="s">
        <v>37895</v>
      </c>
    </row>
    <row r="38268" spans="1:2" x14ac:dyDescent="0.45">
      <c r="A38268">
        <v>10035479</v>
      </c>
      <c r="B38268" t="s">
        <v>37896</v>
      </c>
    </row>
    <row r="38269" spans="1:2" x14ac:dyDescent="0.45">
      <c r="A38269">
        <v>10055866</v>
      </c>
      <c r="B38269" t="s">
        <v>37897</v>
      </c>
    </row>
    <row r="38270" spans="1:2" x14ac:dyDescent="0.45">
      <c r="A38270">
        <v>10014000</v>
      </c>
      <c r="B38270" t="s">
        <v>937</v>
      </c>
    </row>
    <row r="38271" spans="1:2" x14ac:dyDescent="0.45">
      <c r="A38271">
        <v>10080388</v>
      </c>
      <c r="B38271" t="s">
        <v>37898</v>
      </c>
    </row>
    <row r="38272" spans="1:2" x14ac:dyDescent="0.45">
      <c r="A38272">
        <v>10047694</v>
      </c>
      <c r="B38272" t="s">
        <v>37899</v>
      </c>
    </row>
    <row r="38273" spans="1:2" x14ac:dyDescent="0.45">
      <c r="A38273">
        <v>10025460</v>
      </c>
      <c r="B38273" t="s">
        <v>37900</v>
      </c>
    </row>
    <row r="38274" spans="1:2" x14ac:dyDescent="0.45">
      <c r="A38274">
        <v>10031744</v>
      </c>
      <c r="B38274" t="s">
        <v>37901</v>
      </c>
    </row>
    <row r="38275" spans="1:2" x14ac:dyDescent="0.45">
      <c r="A38275">
        <v>10056092</v>
      </c>
      <c r="B38275" t="s">
        <v>37902</v>
      </c>
    </row>
    <row r="38276" spans="1:2" x14ac:dyDescent="0.45">
      <c r="A38276">
        <v>10006509</v>
      </c>
      <c r="B38276" t="s">
        <v>37903</v>
      </c>
    </row>
    <row r="38277" spans="1:2" x14ac:dyDescent="0.45">
      <c r="A38277">
        <v>10011878</v>
      </c>
      <c r="B38277" t="s">
        <v>37904</v>
      </c>
    </row>
    <row r="38278" spans="1:2" x14ac:dyDescent="0.45">
      <c r="A38278">
        <v>10073977</v>
      </c>
      <c r="B38278" t="s">
        <v>37905</v>
      </c>
    </row>
    <row r="38279" spans="1:2" x14ac:dyDescent="0.45">
      <c r="A38279">
        <v>10018582</v>
      </c>
      <c r="B38279" t="s">
        <v>37906</v>
      </c>
    </row>
    <row r="38280" spans="1:2" x14ac:dyDescent="0.45">
      <c r="A38280">
        <v>10091387</v>
      </c>
      <c r="B38280" t="s">
        <v>37907</v>
      </c>
    </row>
    <row r="38281" spans="1:2" x14ac:dyDescent="0.45">
      <c r="A38281">
        <v>10080218</v>
      </c>
      <c r="B38281" t="s">
        <v>37908</v>
      </c>
    </row>
    <row r="38282" spans="1:2" x14ac:dyDescent="0.45">
      <c r="A38282">
        <v>10076813</v>
      </c>
      <c r="B38282" t="s">
        <v>37909</v>
      </c>
    </row>
    <row r="38283" spans="1:2" x14ac:dyDescent="0.45">
      <c r="A38283">
        <v>10005150</v>
      </c>
      <c r="B38283" t="s">
        <v>37910</v>
      </c>
    </row>
    <row r="38284" spans="1:2" x14ac:dyDescent="0.45">
      <c r="A38284">
        <v>10004034</v>
      </c>
      <c r="B38284" t="s">
        <v>37911</v>
      </c>
    </row>
    <row r="38285" spans="1:2" x14ac:dyDescent="0.45">
      <c r="A38285">
        <v>10044488</v>
      </c>
      <c r="B38285" t="s">
        <v>21501</v>
      </c>
    </row>
    <row r="38286" spans="1:2" x14ac:dyDescent="0.45">
      <c r="A38286">
        <v>10004439</v>
      </c>
      <c r="B38286" t="s">
        <v>37912</v>
      </c>
    </row>
    <row r="38287" spans="1:2" x14ac:dyDescent="0.45">
      <c r="A38287">
        <v>10030746</v>
      </c>
      <c r="B38287" t="s">
        <v>37913</v>
      </c>
    </row>
    <row r="38288" spans="1:2" x14ac:dyDescent="0.45">
      <c r="A38288">
        <v>10086024</v>
      </c>
      <c r="B38288" t="s">
        <v>37914</v>
      </c>
    </row>
    <row r="38289" spans="1:2" x14ac:dyDescent="0.45">
      <c r="A38289">
        <v>10020681</v>
      </c>
      <c r="B38289" t="s">
        <v>37915</v>
      </c>
    </row>
    <row r="38290" spans="1:2" x14ac:dyDescent="0.45">
      <c r="A38290">
        <v>10066932</v>
      </c>
      <c r="B38290" t="s">
        <v>37916</v>
      </c>
    </row>
    <row r="38291" spans="1:2" x14ac:dyDescent="0.45">
      <c r="A38291">
        <v>10050172</v>
      </c>
      <c r="B38291" t="s">
        <v>37917</v>
      </c>
    </row>
    <row r="38292" spans="1:2" x14ac:dyDescent="0.45">
      <c r="A38292">
        <v>10092351</v>
      </c>
      <c r="B38292" t="s">
        <v>37918</v>
      </c>
    </row>
    <row r="38293" spans="1:2" x14ac:dyDescent="0.45">
      <c r="A38293">
        <v>10019557</v>
      </c>
      <c r="B38293" t="s">
        <v>37919</v>
      </c>
    </row>
    <row r="38294" spans="1:2" x14ac:dyDescent="0.45">
      <c r="A38294">
        <v>10031267</v>
      </c>
      <c r="B38294" t="s">
        <v>37920</v>
      </c>
    </row>
    <row r="38295" spans="1:2" x14ac:dyDescent="0.45">
      <c r="A38295">
        <v>10040990</v>
      </c>
      <c r="B38295" t="s">
        <v>37921</v>
      </c>
    </row>
    <row r="38296" spans="1:2" x14ac:dyDescent="0.45">
      <c r="A38296">
        <v>10045447</v>
      </c>
      <c r="B38296" t="s">
        <v>37922</v>
      </c>
    </row>
    <row r="38297" spans="1:2" x14ac:dyDescent="0.45">
      <c r="A38297">
        <v>10042984</v>
      </c>
      <c r="B38297" t="s">
        <v>37923</v>
      </c>
    </row>
    <row r="38298" spans="1:2" x14ac:dyDescent="0.45">
      <c r="A38298">
        <v>10047250</v>
      </c>
      <c r="B38298" t="s">
        <v>37924</v>
      </c>
    </row>
    <row r="38299" spans="1:2" x14ac:dyDescent="0.45">
      <c r="A38299">
        <v>10050174</v>
      </c>
      <c r="B38299" t="s">
        <v>37925</v>
      </c>
    </row>
    <row r="38300" spans="1:2" x14ac:dyDescent="0.45">
      <c r="A38300">
        <v>10069655</v>
      </c>
      <c r="B38300" t="s">
        <v>26373</v>
      </c>
    </row>
    <row r="38301" spans="1:2" x14ac:dyDescent="0.45">
      <c r="A38301">
        <v>10022206</v>
      </c>
      <c r="B38301" t="s">
        <v>37926</v>
      </c>
    </row>
    <row r="38302" spans="1:2" x14ac:dyDescent="0.45">
      <c r="A38302">
        <v>10002280</v>
      </c>
      <c r="B38302" t="s">
        <v>37927</v>
      </c>
    </row>
    <row r="38303" spans="1:2" x14ac:dyDescent="0.45">
      <c r="A38303">
        <v>10016798</v>
      </c>
      <c r="B38303" t="s">
        <v>37928</v>
      </c>
    </row>
    <row r="38304" spans="1:2" x14ac:dyDescent="0.45">
      <c r="A38304">
        <v>10073877</v>
      </c>
      <c r="B38304" t="s">
        <v>37929</v>
      </c>
    </row>
    <row r="38305" spans="1:2" x14ac:dyDescent="0.45">
      <c r="A38305">
        <v>10063812</v>
      </c>
      <c r="B38305" t="s">
        <v>37930</v>
      </c>
    </row>
    <row r="38306" spans="1:2" x14ac:dyDescent="0.45">
      <c r="A38306">
        <v>10055308</v>
      </c>
      <c r="B38306" t="s">
        <v>37931</v>
      </c>
    </row>
    <row r="38307" spans="1:2" x14ac:dyDescent="0.45">
      <c r="A38307">
        <v>10044625</v>
      </c>
      <c r="B38307" t="s">
        <v>37932</v>
      </c>
    </row>
    <row r="38308" spans="1:2" x14ac:dyDescent="0.45">
      <c r="A38308">
        <v>10017504</v>
      </c>
      <c r="B38308" t="s">
        <v>37933</v>
      </c>
    </row>
    <row r="38309" spans="1:2" x14ac:dyDescent="0.45">
      <c r="A38309">
        <v>10011724</v>
      </c>
      <c r="B38309" t="s">
        <v>37934</v>
      </c>
    </row>
    <row r="38310" spans="1:2" x14ac:dyDescent="0.45">
      <c r="A38310">
        <v>10083395</v>
      </c>
      <c r="B38310" t="s">
        <v>37935</v>
      </c>
    </row>
    <row r="38311" spans="1:2" x14ac:dyDescent="0.45">
      <c r="A38311">
        <v>10048642</v>
      </c>
      <c r="B38311" t="s">
        <v>37936</v>
      </c>
    </row>
    <row r="38312" spans="1:2" x14ac:dyDescent="0.45">
      <c r="A38312">
        <v>10034912</v>
      </c>
      <c r="B38312" t="s">
        <v>37937</v>
      </c>
    </row>
    <row r="38313" spans="1:2" x14ac:dyDescent="0.45">
      <c r="A38313">
        <v>10074873</v>
      </c>
      <c r="B38313" t="s">
        <v>37938</v>
      </c>
    </row>
    <row r="38314" spans="1:2" x14ac:dyDescent="0.45">
      <c r="A38314">
        <v>10039865</v>
      </c>
      <c r="B38314" t="s">
        <v>37939</v>
      </c>
    </row>
    <row r="38315" spans="1:2" x14ac:dyDescent="0.45">
      <c r="A38315">
        <v>10070695</v>
      </c>
      <c r="B38315" t="s">
        <v>37940</v>
      </c>
    </row>
    <row r="38316" spans="1:2" x14ac:dyDescent="0.45">
      <c r="A38316">
        <v>10003667</v>
      </c>
      <c r="B38316" t="s">
        <v>27573</v>
      </c>
    </row>
    <row r="38317" spans="1:2" x14ac:dyDescent="0.45">
      <c r="A38317">
        <v>10081389</v>
      </c>
      <c r="B38317" t="s">
        <v>37941</v>
      </c>
    </row>
    <row r="38318" spans="1:2" x14ac:dyDescent="0.45">
      <c r="A38318">
        <v>10033674</v>
      </c>
      <c r="B38318" t="s">
        <v>37942</v>
      </c>
    </row>
    <row r="38319" spans="1:2" x14ac:dyDescent="0.45">
      <c r="A38319">
        <v>10053579</v>
      </c>
      <c r="B38319" t="s">
        <v>37943</v>
      </c>
    </row>
    <row r="38320" spans="1:2" x14ac:dyDescent="0.45">
      <c r="A38320">
        <v>10092381</v>
      </c>
      <c r="B38320" t="s">
        <v>37944</v>
      </c>
    </row>
    <row r="38321" spans="1:2" x14ac:dyDescent="0.45">
      <c r="A38321">
        <v>10028190</v>
      </c>
      <c r="B38321" t="s">
        <v>37945</v>
      </c>
    </row>
    <row r="38322" spans="1:2" x14ac:dyDescent="0.45">
      <c r="A38322">
        <v>10039358</v>
      </c>
      <c r="B38322" t="s">
        <v>37946</v>
      </c>
    </row>
    <row r="38323" spans="1:2" x14ac:dyDescent="0.45">
      <c r="A38323">
        <v>10033333</v>
      </c>
      <c r="B38323" t="s">
        <v>37947</v>
      </c>
    </row>
    <row r="38324" spans="1:2" x14ac:dyDescent="0.45">
      <c r="A38324">
        <v>10005773</v>
      </c>
      <c r="B38324" t="s">
        <v>37948</v>
      </c>
    </row>
    <row r="38325" spans="1:2" x14ac:dyDescent="0.45">
      <c r="A38325">
        <v>10049146</v>
      </c>
      <c r="B38325" t="s">
        <v>37949</v>
      </c>
    </row>
    <row r="38326" spans="1:2" x14ac:dyDescent="0.45">
      <c r="A38326">
        <v>10066612</v>
      </c>
      <c r="B38326" t="s">
        <v>37950</v>
      </c>
    </row>
    <row r="38327" spans="1:2" x14ac:dyDescent="0.45">
      <c r="A38327">
        <v>10033856</v>
      </c>
      <c r="B38327" t="s">
        <v>37951</v>
      </c>
    </row>
    <row r="38328" spans="1:2" x14ac:dyDescent="0.45">
      <c r="A38328">
        <v>10064597</v>
      </c>
      <c r="B38328" t="s">
        <v>37952</v>
      </c>
    </row>
    <row r="38329" spans="1:2" x14ac:dyDescent="0.45">
      <c r="A38329">
        <v>10003722</v>
      </c>
      <c r="B38329" t="s">
        <v>37953</v>
      </c>
    </row>
    <row r="38330" spans="1:2" x14ac:dyDescent="0.45">
      <c r="A38330">
        <v>10046001</v>
      </c>
      <c r="B38330" t="s">
        <v>37954</v>
      </c>
    </row>
    <row r="38331" spans="1:2" x14ac:dyDescent="0.45">
      <c r="A38331">
        <v>10079339</v>
      </c>
      <c r="B38331" t="s">
        <v>25633</v>
      </c>
    </row>
    <row r="38332" spans="1:2" x14ac:dyDescent="0.45">
      <c r="A38332">
        <v>10048219</v>
      </c>
      <c r="B38332" t="s">
        <v>37955</v>
      </c>
    </row>
    <row r="38333" spans="1:2" x14ac:dyDescent="0.45">
      <c r="A38333">
        <v>10004509</v>
      </c>
      <c r="B38333" t="s">
        <v>37956</v>
      </c>
    </row>
    <row r="38334" spans="1:2" x14ac:dyDescent="0.45">
      <c r="A38334">
        <v>10088468</v>
      </c>
      <c r="B38334" t="s">
        <v>37957</v>
      </c>
    </row>
    <row r="38335" spans="1:2" x14ac:dyDescent="0.45">
      <c r="A38335">
        <v>10080384</v>
      </c>
      <c r="B38335" t="s">
        <v>36927</v>
      </c>
    </row>
    <row r="38336" spans="1:2" x14ac:dyDescent="0.45">
      <c r="A38336">
        <v>10033851</v>
      </c>
      <c r="B38336" t="s">
        <v>37958</v>
      </c>
    </row>
    <row r="38337" spans="1:2" x14ac:dyDescent="0.45">
      <c r="A38337">
        <v>10067456</v>
      </c>
      <c r="B38337" t="s">
        <v>37959</v>
      </c>
    </row>
    <row r="38338" spans="1:2" x14ac:dyDescent="0.45">
      <c r="A38338">
        <v>10076106</v>
      </c>
      <c r="B38338" t="s">
        <v>37960</v>
      </c>
    </row>
    <row r="38339" spans="1:2" x14ac:dyDescent="0.45">
      <c r="A38339">
        <v>10004959</v>
      </c>
      <c r="B38339" t="s">
        <v>37961</v>
      </c>
    </row>
    <row r="38340" spans="1:2" x14ac:dyDescent="0.45">
      <c r="A38340">
        <v>10066982</v>
      </c>
      <c r="B38340" t="s">
        <v>37962</v>
      </c>
    </row>
    <row r="38341" spans="1:2" x14ac:dyDescent="0.45">
      <c r="A38341">
        <v>10029374</v>
      </c>
      <c r="B38341" t="s">
        <v>37963</v>
      </c>
    </row>
    <row r="38342" spans="1:2" x14ac:dyDescent="0.45">
      <c r="A38342">
        <v>10090964</v>
      </c>
      <c r="B38342" t="s">
        <v>37964</v>
      </c>
    </row>
    <row r="38343" spans="1:2" x14ac:dyDescent="0.45">
      <c r="A38343">
        <v>10026881</v>
      </c>
      <c r="B38343" t="s">
        <v>37965</v>
      </c>
    </row>
    <row r="38344" spans="1:2" x14ac:dyDescent="0.45">
      <c r="A38344">
        <v>10007923</v>
      </c>
      <c r="B38344" t="s">
        <v>37966</v>
      </c>
    </row>
    <row r="38345" spans="1:2" x14ac:dyDescent="0.45">
      <c r="A38345">
        <v>10056211</v>
      </c>
      <c r="B38345" t="s">
        <v>37967</v>
      </c>
    </row>
    <row r="38346" spans="1:2" x14ac:dyDescent="0.45">
      <c r="A38346">
        <v>10023917</v>
      </c>
      <c r="B38346" t="s">
        <v>37968</v>
      </c>
    </row>
    <row r="38347" spans="1:2" x14ac:dyDescent="0.45">
      <c r="A38347">
        <v>10025696</v>
      </c>
      <c r="B38347" t="s">
        <v>37969</v>
      </c>
    </row>
    <row r="38348" spans="1:2" x14ac:dyDescent="0.45">
      <c r="A38348">
        <v>10077670</v>
      </c>
      <c r="B38348" t="s">
        <v>37970</v>
      </c>
    </row>
    <row r="38349" spans="1:2" x14ac:dyDescent="0.45">
      <c r="A38349">
        <v>10070413</v>
      </c>
      <c r="B38349" t="s">
        <v>37971</v>
      </c>
    </row>
    <row r="38350" spans="1:2" x14ac:dyDescent="0.45">
      <c r="A38350">
        <v>10013993</v>
      </c>
      <c r="B38350" t="s">
        <v>37972</v>
      </c>
    </row>
    <row r="38351" spans="1:2" x14ac:dyDescent="0.45">
      <c r="A38351">
        <v>10048967</v>
      </c>
      <c r="B38351" t="s">
        <v>37973</v>
      </c>
    </row>
    <row r="38352" spans="1:2" x14ac:dyDescent="0.45">
      <c r="A38352">
        <v>10067626</v>
      </c>
      <c r="B38352" t="s">
        <v>37974</v>
      </c>
    </row>
    <row r="38353" spans="1:2" x14ac:dyDescent="0.45">
      <c r="A38353">
        <v>10015991</v>
      </c>
      <c r="B38353" t="s">
        <v>37975</v>
      </c>
    </row>
    <row r="38354" spans="1:2" x14ac:dyDescent="0.45">
      <c r="A38354">
        <v>10003723</v>
      </c>
      <c r="B38354" t="s">
        <v>37976</v>
      </c>
    </row>
    <row r="38355" spans="1:2" x14ac:dyDescent="0.45">
      <c r="A38355">
        <v>10076199</v>
      </c>
      <c r="B38355" t="s">
        <v>37977</v>
      </c>
    </row>
    <row r="38356" spans="1:2" x14ac:dyDescent="0.45">
      <c r="A38356">
        <v>10038219</v>
      </c>
      <c r="B38356" t="s">
        <v>37978</v>
      </c>
    </row>
    <row r="38357" spans="1:2" x14ac:dyDescent="0.45">
      <c r="A38357">
        <v>10068435</v>
      </c>
      <c r="B38357" t="s">
        <v>37979</v>
      </c>
    </row>
    <row r="38358" spans="1:2" x14ac:dyDescent="0.45">
      <c r="A38358">
        <v>10004757</v>
      </c>
      <c r="B38358" t="s">
        <v>37980</v>
      </c>
    </row>
    <row r="38359" spans="1:2" x14ac:dyDescent="0.45">
      <c r="A38359">
        <v>10010909</v>
      </c>
      <c r="B38359" t="s">
        <v>37981</v>
      </c>
    </row>
    <row r="38360" spans="1:2" x14ac:dyDescent="0.45">
      <c r="A38360">
        <v>10000095</v>
      </c>
      <c r="B38360" t="s">
        <v>37982</v>
      </c>
    </row>
    <row r="38361" spans="1:2" x14ac:dyDescent="0.45">
      <c r="A38361">
        <v>10050042</v>
      </c>
      <c r="B38361" t="s">
        <v>37983</v>
      </c>
    </row>
    <row r="38362" spans="1:2" x14ac:dyDescent="0.45">
      <c r="A38362">
        <v>10057178</v>
      </c>
      <c r="B38362" t="s">
        <v>37984</v>
      </c>
    </row>
    <row r="38363" spans="1:2" x14ac:dyDescent="0.45">
      <c r="A38363">
        <v>10056835</v>
      </c>
      <c r="B38363" t="s">
        <v>37985</v>
      </c>
    </row>
    <row r="38364" spans="1:2" x14ac:dyDescent="0.45">
      <c r="A38364">
        <v>10006409</v>
      </c>
      <c r="B38364" t="s">
        <v>37986</v>
      </c>
    </row>
    <row r="38365" spans="1:2" x14ac:dyDescent="0.45">
      <c r="A38365">
        <v>10044175</v>
      </c>
      <c r="B38365" t="s">
        <v>37987</v>
      </c>
    </row>
    <row r="38366" spans="1:2" x14ac:dyDescent="0.45">
      <c r="A38366">
        <v>10015000</v>
      </c>
      <c r="B38366" t="s">
        <v>37988</v>
      </c>
    </row>
    <row r="38367" spans="1:2" x14ac:dyDescent="0.45">
      <c r="A38367">
        <v>10019068</v>
      </c>
      <c r="B38367" t="s">
        <v>37989</v>
      </c>
    </row>
    <row r="38368" spans="1:2" x14ac:dyDescent="0.45">
      <c r="A38368">
        <v>10085763</v>
      </c>
      <c r="B38368" t="s">
        <v>37990</v>
      </c>
    </row>
    <row r="38369" spans="1:2" x14ac:dyDescent="0.45">
      <c r="A38369">
        <v>10016092</v>
      </c>
      <c r="B38369" t="s">
        <v>37991</v>
      </c>
    </row>
    <row r="38370" spans="1:2" x14ac:dyDescent="0.45">
      <c r="A38370">
        <v>10025476</v>
      </c>
      <c r="B38370" t="s">
        <v>37992</v>
      </c>
    </row>
    <row r="38371" spans="1:2" x14ac:dyDescent="0.45">
      <c r="A38371">
        <v>10063007</v>
      </c>
      <c r="B38371" t="s">
        <v>37993</v>
      </c>
    </row>
    <row r="38372" spans="1:2" x14ac:dyDescent="0.45">
      <c r="A38372">
        <v>10056650</v>
      </c>
      <c r="B38372" t="s">
        <v>37994</v>
      </c>
    </row>
    <row r="38373" spans="1:2" x14ac:dyDescent="0.45">
      <c r="A38373">
        <v>10056172</v>
      </c>
      <c r="B38373" t="s">
        <v>37995</v>
      </c>
    </row>
    <row r="38374" spans="1:2" x14ac:dyDescent="0.45">
      <c r="A38374">
        <v>10090548</v>
      </c>
      <c r="B38374" t="s">
        <v>27033</v>
      </c>
    </row>
    <row r="38375" spans="1:2" x14ac:dyDescent="0.45">
      <c r="A38375">
        <v>10091850</v>
      </c>
      <c r="B38375" t="s">
        <v>37996</v>
      </c>
    </row>
    <row r="38376" spans="1:2" x14ac:dyDescent="0.45">
      <c r="A38376">
        <v>90000719</v>
      </c>
      <c r="B38376" t="s">
        <v>37997</v>
      </c>
    </row>
    <row r="38377" spans="1:2" x14ac:dyDescent="0.45">
      <c r="A38377">
        <v>10058011</v>
      </c>
      <c r="B38377" t="s">
        <v>25710</v>
      </c>
    </row>
    <row r="38378" spans="1:2" x14ac:dyDescent="0.45">
      <c r="A38378">
        <v>10026833</v>
      </c>
      <c r="B38378" t="s">
        <v>37998</v>
      </c>
    </row>
    <row r="38379" spans="1:2" x14ac:dyDescent="0.45">
      <c r="A38379">
        <v>10085701</v>
      </c>
      <c r="B38379" t="s">
        <v>37999</v>
      </c>
    </row>
    <row r="38380" spans="1:2" x14ac:dyDescent="0.45">
      <c r="A38380">
        <v>10022969</v>
      </c>
      <c r="B38380" t="s">
        <v>38000</v>
      </c>
    </row>
    <row r="38381" spans="1:2" x14ac:dyDescent="0.45">
      <c r="A38381">
        <v>10020636</v>
      </c>
      <c r="B38381" t="s">
        <v>38001</v>
      </c>
    </row>
    <row r="38382" spans="1:2" x14ac:dyDescent="0.45">
      <c r="A38382">
        <v>10087961</v>
      </c>
      <c r="B38382" t="s">
        <v>38002</v>
      </c>
    </row>
    <row r="38383" spans="1:2" x14ac:dyDescent="0.45">
      <c r="A38383">
        <v>10015448</v>
      </c>
      <c r="B38383" t="s">
        <v>38003</v>
      </c>
    </row>
    <row r="38384" spans="1:2" x14ac:dyDescent="0.45">
      <c r="A38384">
        <v>10092484</v>
      </c>
      <c r="B38384" t="s">
        <v>38004</v>
      </c>
    </row>
    <row r="38385" spans="1:2" x14ac:dyDescent="0.45">
      <c r="A38385">
        <v>10078163</v>
      </c>
      <c r="B38385" t="s">
        <v>38005</v>
      </c>
    </row>
    <row r="38386" spans="1:2" x14ac:dyDescent="0.45">
      <c r="A38386">
        <v>10079152</v>
      </c>
      <c r="B38386" t="s">
        <v>38006</v>
      </c>
    </row>
    <row r="38387" spans="1:2" x14ac:dyDescent="0.45">
      <c r="A38387">
        <v>10080818</v>
      </c>
      <c r="B38387" t="s">
        <v>38007</v>
      </c>
    </row>
    <row r="38388" spans="1:2" x14ac:dyDescent="0.45">
      <c r="A38388">
        <v>10068563</v>
      </c>
      <c r="B38388" t="s">
        <v>36230</v>
      </c>
    </row>
    <row r="38389" spans="1:2" x14ac:dyDescent="0.45">
      <c r="A38389">
        <v>10027151</v>
      </c>
      <c r="B38389" t="s">
        <v>38008</v>
      </c>
    </row>
    <row r="38390" spans="1:2" x14ac:dyDescent="0.45">
      <c r="A38390">
        <v>10069482</v>
      </c>
      <c r="B38390" t="s">
        <v>38009</v>
      </c>
    </row>
    <row r="38391" spans="1:2" x14ac:dyDescent="0.45">
      <c r="A38391">
        <v>10015806</v>
      </c>
      <c r="B38391" t="s">
        <v>38010</v>
      </c>
    </row>
    <row r="38392" spans="1:2" x14ac:dyDescent="0.45">
      <c r="A38392">
        <v>10028855</v>
      </c>
      <c r="B38392" t="s">
        <v>38011</v>
      </c>
    </row>
    <row r="38393" spans="1:2" x14ac:dyDescent="0.45">
      <c r="A38393">
        <v>10015640</v>
      </c>
      <c r="B38393" t="s">
        <v>20617</v>
      </c>
    </row>
    <row r="38394" spans="1:2" x14ac:dyDescent="0.45">
      <c r="A38394">
        <v>10004555</v>
      </c>
      <c r="B38394" t="s">
        <v>38012</v>
      </c>
    </row>
    <row r="38395" spans="1:2" x14ac:dyDescent="0.45">
      <c r="A38395">
        <v>10062978</v>
      </c>
      <c r="B38395" t="s">
        <v>38013</v>
      </c>
    </row>
    <row r="38396" spans="1:2" x14ac:dyDescent="0.45">
      <c r="A38396">
        <v>10045724</v>
      </c>
      <c r="B38396" t="s">
        <v>38014</v>
      </c>
    </row>
    <row r="38397" spans="1:2" x14ac:dyDescent="0.45">
      <c r="A38397">
        <v>10010731</v>
      </c>
      <c r="B38397" t="s">
        <v>38015</v>
      </c>
    </row>
    <row r="38398" spans="1:2" x14ac:dyDescent="0.45">
      <c r="A38398">
        <v>10077036</v>
      </c>
      <c r="B38398" t="s">
        <v>38016</v>
      </c>
    </row>
    <row r="38399" spans="1:2" x14ac:dyDescent="0.45">
      <c r="A38399">
        <v>10034298</v>
      </c>
      <c r="B38399" t="s">
        <v>38017</v>
      </c>
    </row>
    <row r="38400" spans="1:2" x14ac:dyDescent="0.45">
      <c r="A38400">
        <v>10034115</v>
      </c>
      <c r="B38400" t="s">
        <v>20361</v>
      </c>
    </row>
    <row r="38401" spans="1:2" x14ac:dyDescent="0.45">
      <c r="A38401">
        <v>10077628</v>
      </c>
      <c r="B38401" t="s">
        <v>38018</v>
      </c>
    </row>
    <row r="38402" spans="1:2" x14ac:dyDescent="0.45">
      <c r="A38402">
        <v>10032896</v>
      </c>
      <c r="B38402" t="s">
        <v>38019</v>
      </c>
    </row>
    <row r="38403" spans="1:2" x14ac:dyDescent="0.45">
      <c r="A38403">
        <v>10002474</v>
      </c>
      <c r="B38403" t="s">
        <v>38020</v>
      </c>
    </row>
    <row r="38404" spans="1:2" x14ac:dyDescent="0.45">
      <c r="A38404">
        <v>10082724</v>
      </c>
      <c r="B38404" t="s">
        <v>38021</v>
      </c>
    </row>
    <row r="38405" spans="1:2" x14ac:dyDescent="0.45">
      <c r="A38405">
        <v>10006224</v>
      </c>
      <c r="B38405" t="s">
        <v>27146</v>
      </c>
    </row>
    <row r="38406" spans="1:2" x14ac:dyDescent="0.45">
      <c r="A38406">
        <v>10063640</v>
      </c>
      <c r="B38406" t="s">
        <v>38022</v>
      </c>
    </row>
    <row r="38407" spans="1:2" x14ac:dyDescent="0.45">
      <c r="A38407">
        <v>10034029</v>
      </c>
      <c r="B38407" t="s">
        <v>38023</v>
      </c>
    </row>
    <row r="38408" spans="1:2" x14ac:dyDescent="0.45">
      <c r="A38408">
        <v>10045529</v>
      </c>
      <c r="B38408" t="s">
        <v>38024</v>
      </c>
    </row>
    <row r="38409" spans="1:2" x14ac:dyDescent="0.45">
      <c r="A38409">
        <v>10057031</v>
      </c>
      <c r="B38409" t="s">
        <v>38025</v>
      </c>
    </row>
    <row r="38410" spans="1:2" x14ac:dyDescent="0.45">
      <c r="A38410">
        <v>10025077</v>
      </c>
      <c r="B38410" t="s">
        <v>38026</v>
      </c>
    </row>
    <row r="38411" spans="1:2" x14ac:dyDescent="0.45">
      <c r="A38411">
        <v>10007652</v>
      </c>
      <c r="B38411" t="s">
        <v>38027</v>
      </c>
    </row>
    <row r="38412" spans="1:2" x14ac:dyDescent="0.45">
      <c r="A38412">
        <v>10029434</v>
      </c>
      <c r="B38412" t="s">
        <v>38028</v>
      </c>
    </row>
    <row r="38413" spans="1:2" x14ac:dyDescent="0.45">
      <c r="A38413">
        <v>10001312</v>
      </c>
      <c r="B38413" t="s">
        <v>38029</v>
      </c>
    </row>
    <row r="38414" spans="1:2" x14ac:dyDescent="0.45">
      <c r="A38414">
        <v>10022002</v>
      </c>
      <c r="B38414" t="s">
        <v>38030</v>
      </c>
    </row>
    <row r="38415" spans="1:2" x14ac:dyDescent="0.45">
      <c r="A38415">
        <v>10061548</v>
      </c>
      <c r="B38415" t="s">
        <v>38031</v>
      </c>
    </row>
    <row r="38416" spans="1:2" x14ac:dyDescent="0.45">
      <c r="A38416">
        <v>10016247</v>
      </c>
      <c r="B38416" t="s">
        <v>38032</v>
      </c>
    </row>
    <row r="38417" spans="1:2" x14ac:dyDescent="0.45">
      <c r="A38417">
        <v>10056570</v>
      </c>
      <c r="B38417" t="s">
        <v>38033</v>
      </c>
    </row>
    <row r="38418" spans="1:2" x14ac:dyDescent="0.45">
      <c r="A38418">
        <v>10046447</v>
      </c>
      <c r="B38418" t="s">
        <v>38034</v>
      </c>
    </row>
    <row r="38419" spans="1:2" x14ac:dyDescent="0.45">
      <c r="A38419">
        <v>10085584</v>
      </c>
      <c r="B38419" t="s">
        <v>38035</v>
      </c>
    </row>
    <row r="38420" spans="1:2" x14ac:dyDescent="0.45">
      <c r="A38420">
        <v>10025409</v>
      </c>
      <c r="B38420" t="s">
        <v>38036</v>
      </c>
    </row>
    <row r="38421" spans="1:2" x14ac:dyDescent="0.45">
      <c r="A38421">
        <v>10009465</v>
      </c>
      <c r="B38421" t="s">
        <v>38037</v>
      </c>
    </row>
    <row r="38422" spans="1:2" x14ac:dyDescent="0.45">
      <c r="A38422">
        <v>10005289</v>
      </c>
      <c r="B38422" t="s">
        <v>38038</v>
      </c>
    </row>
    <row r="38423" spans="1:2" x14ac:dyDescent="0.45">
      <c r="A38423">
        <v>10024254</v>
      </c>
      <c r="B38423" t="s">
        <v>38039</v>
      </c>
    </row>
    <row r="38424" spans="1:2" x14ac:dyDescent="0.45">
      <c r="A38424">
        <v>10038056</v>
      </c>
      <c r="B38424" t="s">
        <v>38040</v>
      </c>
    </row>
    <row r="38425" spans="1:2" x14ac:dyDescent="0.45">
      <c r="A38425">
        <v>10071831</v>
      </c>
      <c r="B38425" t="s">
        <v>38041</v>
      </c>
    </row>
    <row r="38426" spans="1:2" x14ac:dyDescent="0.45">
      <c r="A38426">
        <v>10015664</v>
      </c>
      <c r="B38426" t="s">
        <v>38042</v>
      </c>
    </row>
    <row r="38427" spans="1:2" x14ac:dyDescent="0.45">
      <c r="A38427">
        <v>10077856</v>
      </c>
      <c r="B38427" t="s">
        <v>38043</v>
      </c>
    </row>
    <row r="38428" spans="1:2" x14ac:dyDescent="0.45">
      <c r="A38428">
        <v>10000424</v>
      </c>
      <c r="B38428" t="s">
        <v>38044</v>
      </c>
    </row>
    <row r="38429" spans="1:2" x14ac:dyDescent="0.45">
      <c r="A38429">
        <v>10088106</v>
      </c>
      <c r="B38429" t="s">
        <v>38045</v>
      </c>
    </row>
    <row r="38430" spans="1:2" x14ac:dyDescent="0.45">
      <c r="A38430">
        <v>10028052</v>
      </c>
      <c r="B38430" t="s">
        <v>38046</v>
      </c>
    </row>
    <row r="38431" spans="1:2" x14ac:dyDescent="0.45">
      <c r="A38431">
        <v>10066364</v>
      </c>
      <c r="B38431" t="s">
        <v>38047</v>
      </c>
    </row>
    <row r="38432" spans="1:2" x14ac:dyDescent="0.45">
      <c r="A38432">
        <v>10023858</v>
      </c>
      <c r="B38432" t="s">
        <v>38048</v>
      </c>
    </row>
    <row r="38433" spans="1:2" x14ac:dyDescent="0.45">
      <c r="A38433">
        <v>90000072</v>
      </c>
      <c r="B38433" t="s">
        <v>38049</v>
      </c>
    </row>
    <row r="38434" spans="1:2" x14ac:dyDescent="0.45">
      <c r="A38434">
        <v>10062965</v>
      </c>
      <c r="B38434" t="s">
        <v>38050</v>
      </c>
    </row>
    <row r="38435" spans="1:2" x14ac:dyDescent="0.45">
      <c r="A38435">
        <v>10015933</v>
      </c>
      <c r="B38435" t="s">
        <v>38051</v>
      </c>
    </row>
    <row r="38436" spans="1:2" x14ac:dyDescent="0.45">
      <c r="A38436">
        <v>10019019</v>
      </c>
      <c r="B38436" t="s">
        <v>38052</v>
      </c>
    </row>
    <row r="38437" spans="1:2" x14ac:dyDescent="0.45">
      <c r="A38437">
        <v>10082987</v>
      </c>
      <c r="B38437" t="s">
        <v>38053</v>
      </c>
    </row>
    <row r="38438" spans="1:2" x14ac:dyDescent="0.45">
      <c r="A38438">
        <v>10068713</v>
      </c>
      <c r="B38438" t="s">
        <v>38054</v>
      </c>
    </row>
    <row r="38439" spans="1:2" x14ac:dyDescent="0.45">
      <c r="A38439">
        <v>10027831</v>
      </c>
      <c r="B38439" t="s">
        <v>38055</v>
      </c>
    </row>
    <row r="38440" spans="1:2" x14ac:dyDescent="0.45">
      <c r="A38440">
        <v>10079546</v>
      </c>
      <c r="B38440" t="s">
        <v>38056</v>
      </c>
    </row>
    <row r="38441" spans="1:2" x14ac:dyDescent="0.45">
      <c r="A38441">
        <v>10000400</v>
      </c>
      <c r="B38441" t="s">
        <v>38057</v>
      </c>
    </row>
    <row r="38442" spans="1:2" x14ac:dyDescent="0.45">
      <c r="A38442">
        <v>10017707</v>
      </c>
      <c r="B38442" t="s">
        <v>30314</v>
      </c>
    </row>
    <row r="38443" spans="1:2" x14ac:dyDescent="0.45">
      <c r="A38443">
        <v>10071763</v>
      </c>
      <c r="B38443" t="s">
        <v>38058</v>
      </c>
    </row>
    <row r="38444" spans="1:2" x14ac:dyDescent="0.45">
      <c r="A38444">
        <v>10071029</v>
      </c>
      <c r="B38444" t="s">
        <v>38059</v>
      </c>
    </row>
    <row r="38445" spans="1:2" x14ac:dyDescent="0.45">
      <c r="A38445">
        <v>10050638</v>
      </c>
      <c r="B38445" t="s">
        <v>38060</v>
      </c>
    </row>
    <row r="38446" spans="1:2" x14ac:dyDescent="0.45">
      <c r="A38446">
        <v>10052242</v>
      </c>
      <c r="B38446" t="s">
        <v>26826</v>
      </c>
    </row>
    <row r="38447" spans="1:2" x14ac:dyDescent="0.45">
      <c r="A38447">
        <v>10030741</v>
      </c>
      <c r="B38447" t="s">
        <v>38061</v>
      </c>
    </row>
    <row r="38448" spans="1:2" x14ac:dyDescent="0.45">
      <c r="A38448">
        <v>10043902</v>
      </c>
      <c r="B38448" t="s">
        <v>38062</v>
      </c>
    </row>
    <row r="38449" spans="1:2" x14ac:dyDescent="0.45">
      <c r="A38449">
        <v>10083717</v>
      </c>
      <c r="B38449" t="s">
        <v>38063</v>
      </c>
    </row>
    <row r="38450" spans="1:2" x14ac:dyDescent="0.45">
      <c r="A38450">
        <v>10004156</v>
      </c>
      <c r="B38450" t="s">
        <v>38064</v>
      </c>
    </row>
    <row r="38451" spans="1:2" x14ac:dyDescent="0.45">
      <c r="A38451">
        <v>10022099</v>
      </c>
      <c r="B38451" t="s">
        <v>38065</v>
      </c>
    </row>
    <row r="38452" spans="1:2" x14ac:dyDescent="0.45">
      <c r="A38452">
        <v>10073547</v>
      </c>
      <c r="B38452" t="s">
        <v>38066</v>
      </c>
    </row>
    <row r="38453" spans="1:2" x14ac:dyDescent="0.45">
      <c r="A38453">
        <v>10057255</v>
      </c>
      <c r="B38453" t="s">
        <v>38067</v>
      </c>
    </row>
    <row r="38454" spans="1:2" x14ac:dyDescent="0.45">
      <c r="A38454">
        <v>10050629</v>
      </c>
      <c r="B38454" t="s">
        <v>38068</v>
      </c>
    </row>
    <row r="38455" spans="1:2" x14ac:dyDescent="0.45">
      <c r="A38455">
        <v>10056446</v>
      </c>
      <c r="B38455" t="s">
        <v>38069</v>
      </c>
    </row>
    <row r="38456" spans="1:2" x14ac:dyDescent="0.45">
      <c r="A38456">
        <v>10000645</v>
      </c>
      <c r="B38456" t="s">
        <v>38070</v>
      </c>
    </row>
    <row r="38457" spans="1:2" x14ac:dyDescent="0.45">
      <c r="A38457">
        <v>10036329</v>
      </c>
      <c r="B38457" t="s">
        <v>38071</v>
      </c>
    </row>
    <row r="38458" spans="1:2" x14ac:dyDescent="0.45">
      <c r="A38458">
        <v>10074098</v>
      </c>
      <c r="B38458" t="s">
        <v>38072</v>
      </c>
    </row>
    <row r="38459" spans="1:2" x14ac:dyDescent="0.45">
      <c r="A38459">
        <v>10005673</v>
      </c>
      <c r="B38459" t="s">
        <v>38073</v>
      </c>
    </row>
    <row r="38460" spans="1:2" x14ac:dyDescent="0.45">
      <c r="A38460">
        <v>10077067</v>
      </c>
      <c r="B38460" t="s">
        <v>38074</v>
      </c>
    </row>
    <row r="38461" spans="1:2" x14ac:dyDescent="0.45">
      <c r="A38461">
        <v>10045304</v>
      </c>
      <c r="B38461" t="s">
        <v>38075</v>
      </c>
    </row>
    <row r="38462" spans="1:2" x14ac:dyDescent="0.45">
      <c r="A38462">
        <v>10086642</v>
      </c>
      <c r="B38462" t="s">
        <v>38076</v>
      </c>
    </row>
    <row r="38463" spans="1:2" x14ac:dyDescent="0.45">
      <c r="A38463">
        <v>10074836</v>
      </c>
      <c r="B38463" t="s">
        <v>38077</v>
      </c>
    </row>
    <row r="38464" spans="1:2" x14ac:dyDescent="0.45">
      <c r="A38464">
        <v>10043651</v>
      </c>
      <c r="B38464" t="s">
        <v>38078</v>
      </c>
    </row>
    <row r="38465" spans="1:2" x14ac:dyDescent="0.45">
      <c r="A38465">
        <v>10004347</v>
      </c>
      <c r="B38465" t="s">
        <v>38079</v>
      </c>
    </row>
    <row r="38466" spans="1:2" x14ac:dyDescent="0.45">
      <c r="A38466">
        <v>10001723</v>
      </c>
      <c r="B38466" t="s">
        <v>38080</v>
      </c>
    </row>
    <row r="38467" spans="1:2" x14ac:dyDescent="0.45">
      <c r="A38467">
        <v>10068134</v>
      </c>
      <c r="B38467" t="s">
        <v>38081</v>
      </c>
    </row>
    <row r="38468" spans="1:2" x14ac:dyDescent="0.45">
      <c r="A38468">
        <v>10014937</v>
      </c>
      <c r="B38468" t="s">
        <v>38082</v>
      </c>
    </row>
    <row r="38469" spans="1:2" x14ac:dyDescent="0.45">
      <c r="A38469">
        <v>10039749</v>
      </c>
      <c r="B38469" t="s">
        <v>38083</v>
      </c>
    </row>
    <row r="38470" spans="1:2" x14ac:dyDescent="0.45">
      <c r="A38470">
        <v>10038721</v>
      </c>
      <c r="B38470" t="s">
        <v>38084</v>
      </c>
    </row>
    <row r="38471" spans="1:2" x14ac:dyDescent="0.45">
      <c r="A38471">
        <v>10041393</v>
      </c>
      <c r="B38471" t="s">
        <v>38085</v>
      </c>
    </row>
    <row r="38472" spans="1:2" x14ac:dyDescent="0.45">
      <c r="A38472">
        <v>10083020</v>
      </c>
      <c r="B38472" t="s">
        <v>31473</v>
      </c>
    </row>
    <row r="38473" spans="1:2" x14ac:dyDescent="0.45">
      <c r="A38473">
        <v>10007327</v>
      </c>
      <c r="B38473" t="s">
        <v>38086</v>
      </c>
    </row>
    <row r="38474" spans="1:2" x14ac:dyDescent="0.45">
      <c r="A38474">
        <v>10013803</v>
      </c>
      <c r="B38474" t="s">
        <v>38087</v>
      </c>
    </row>
    <row r="38475" spans="1:2" x14ac:dyDescent="0.45">
      <c r="A38475">
        <v>10051119</v>
      </c>
      <c r="B38475" t="s">
        <v>38088</v>
      </c>
    </row>
    <row r="38476" spans="1:2" x14ac:dyDescent="0.45">
      <c r="A38476">
        <v>10078547</v>
      </c>
      <c r="B38476" t="s">
        <v>38089</v>
      </c>
    </row>
    <row r="38477" spans="1:2" x14ac:dyDescent="0.45">
      <c r="A38477">
        <v>10007826</v>
      </c>
      <c r="B38477" t="s">
        <v>38090</v>
      </c>
    </row>
    <row r="38478" spans="1:2" x14ac:dyDescent="0.45">
      <c r="A38478">
        <v>10032574</v>
      </c>
      <c r="B38478" t="s">
        <v>38091</v>
      </c>
    </row>
    <row r="38479" spans="1:2" x14ac:dyDescent="0.45">
      <c r="A38479">
        <v>10004214</v>
      </c>
      <c r="B38479" t="s">
        <v>38092</v>
      </c>
    </row>
    <row r="38480" spans="1:2" x14ac:dyDescent="0.45">
      <c r="A38480">
        <v>10025835</v>
      </c>
      <c r="B38480" t="s">
        <v>38093</v>
      </c>
    </row>
    <row r="38481" spans="1:2" x14ac:dyDescent="0.45">
      <c r="A38481">
        <v>10068606</v>
      </c>
      <c r="B38481" t="s">
        <v>26912</v>
      </c>
    </row>
    <row r="38482" spans="1:2" x14ac:dyDescent="0.45">
      <c r="A38482">
        <v>10071508</v>
      </c>
      <c r="B38482" t="s">
        <v>38094</v>
      </c>
    </row>
    <row r="38483" spans="1:2" x14ac:dyDescent="0.45">
      <c r="A38483">
        <v>10061369</v>
      </c>
      <c r="B38483" t="s">
        <v>18301</v>
      </c>
    </row>
    <row r="38484" spans="1:2" x14ac:dyDescent="0.45">
      <c r="A38484">
        <v>10082815</v>
      </c>
      <c r="B38484" t="s">
        <v>38095</v>
      </c>
    </row>
    <row r="38485" spans="1:2" x14ac:dyDescent="0.45">
      <c r="A38485">
        <v>10007951</v>
      </c>
      <c r="B38485" t="s">
        <v>38096</v>
      </c>
    </row>
    <row r="38486" spans="1:2" x14ac:dyDescent="0.45">
      <c r="A38486">
        <v>10061100</v>
      </c>
      <c r="B38486" t="s">
        <v>38097</v>
      </c>
    </row>
    <row r="38487" spans="1:2" x14ac:dyDescent="0.45">
      <c r="A38487">
        <v>10040695</v>
      </c>
      <c r="B38487" t="s">
        <v>38098</v>
      </c>
    </row>
    <row r="38488" spans="1:2" x14ac:dyDescent="0.45">
      <c r="A38488">
        <v>10074328</v>
      </c>
      <c r="B38488" t="s">
        <v>38099</v>
      </c>
    </row>
    <row r="38489" spans="1:2" x14ac:dyDescent="0.45">
      <c r="A38489">
        <v>10010964</v>
      </c>
      <c r="B38489" t="s">
        <v>38100</v>
      </c>
    </row>
    <row r="38490" spans="1:2" x14ac:dyDescent="0.45">
      <c r="A38490">
        <v>10039360</v>
      </c>
      <c r="B38490" t="s">
        <v>38101</v>
      </c>
    </row>
    <row r="38491" spans="1:2" x14ac:dyDescent="0.45">
      <c r="A38491">
        <v>10049170</v>
      </c>
      <c r="B38491" t="s">
        <v>38102</v>
      </c>
    </row>
    <row r="38492" spans="1:2" x14ac:dyDescent="0.45">
      <c r="A38492">
        <v>10073079</v>
      </c>
      <c r="B38492" t="s">
        <v>38103</v>
      </c>
    </row>
    <row r="38493" spans="1:2" x14ac:dyDescent="0.45">
      <c r="A38493">
        <v>10035899</v>
      </c>
      <c r="B38493" t="s">
        <v>38104</v>
      </c>
    </row>
    <row r="38494" spans="1:2" x14ac:dyDescent="0.45">
      <c r="A38494">
        <v>10007190</v>
      </c>
      <c r="B38494" t="s">
        <v>38105</v>
      </c>
    </row>
    <row r="38495" spans="1:2" x14ac:dyDescent="0.45">
      <c r="A38495">
        <v>10011704</v>
      </c>
      <c r="B38495" t="s">
        <v>38106</v>
      </c>
    </row>
    <row r="38496" spans="1:2" x14ac:dyDescent="0.45">
      <c r="A38496">
        <v>10073873</v>
      </c>
      <c r="B38496" t="s">
        <v>38107</v>
      </c>
    </row>
    <row r="38497" spans="1:2" x14ac:dyDescent="0.45">
      <c r="A38497">
        <v>10051136</v>
      </c>
      <c r="B38497" t="s">
        <v>38108</v>
      </c>
    </row>
    <row r="38498" spans="1:2" x14ac:dyDescent="0.45">
      <c r="A38498">
        <v>10006136</v>
      </c>
      <c r="B38498" t="s">
        <v>38109</v>
      </c>
    </row>
    <row r="38499" spans="1:2" x14ac:dyDescent="0.45">
      <c r="A38499">
        <v>10005920</v>
      </c>
      <c r="B38499" t="s">
        <v>38110</v>
      </c>
    </row>
    <row r="38500" spans="1:2" x14ac:dyDescent="0.45">
      <c r="A38500">
        <v>10033304</v>
      </c>
      <c r="B38500" t="s">
        <v>38111</v>
      </c>
    </row>
    <row r="38501" spans="1:2" x14ac:dyDescent="0.45">
      <c r="A38501">
        <v>10016268</v>
      </c>
      <c r="B38501" t="s">
        <v>38112</v>
      </c>
    </row>
    <row r="38502" spans="1:2" x14ac:dyDescent="0.45">
      <c r="A38502">
        <v>10075203</v>
      </c>
      <c r="B38502" t="s">
        <v>38113</v>
      </c>
    </row>
    <row r="38503" spans="1:2" x14ac:dyDescent="0.45">
      <c r="A38503">
        <v>10069714</v>
      </c>
      <c r="B38503" t="s">
        <v>38114</v>
      </c>
    </row>
    <row r="38504" spans="1:2" x14ac:dyDescent="0.45">
      <c r="A38504">
        <v>10066606</v>
      </c>
      <c r="B38504" t="s">
        <v>38115</v>
      </c>
    </row>
    <row r="38505" spans="1:2" x14ac:dyDescent="0.45">
      <c r="A38505">
        <v>10071576</v>
      </c>
      <c r="B38505" t="s">
        <v>38116</v>
      </c>
    </row>
    <row r="38506" spans="1:2" x14ac:dyDescent="0.45">
      <c r="A38506">
        <v>10071589</v>
      </c>
      <c r="B38506" t="s">
        <v>38117</v>
      </c>
    </row>
    <row r="38507" spans="1:2" x14ac:dyDescent="0.45">
      <c r="A38507">
        <v>10053513</v>
      </c>
      <c r="B38507" t="s">
        <v>38118</v>
      </c>
    </row>
    <row r="38508" spans="1:2" x14ac:dyDescent="0.45">
      <c r="A38508">
        <v>10033230</v>
      </c>
      <c r="B38508" t="s">
        <v>23036</v>
      </c>
    </row>
    <row r="38509" spans="1:2" x14ac:dyDescent="0.45">
      <c r="A38509">
        <v>10090714</v>
      </c>
      <c r="B38509" t="s">
        <v>38119</v>
      </c>
    </row>
    <row r="38510" spans="1:2" x14ac:dyDescent="0.45">
      <c r="A38510">
        <v>10087073</v>
      </c>
      <c r="B38510" t="s">
        <v>38120</v>
      </c>
    </row>
    <row r="38511" spans="1:2" x14ac:dyDescent="0.45">
      <c r="A38511">
        <v>10008516</v>
      </c>
      <c r="B38511" t="s">
        <v>38121</v>
      </c>
    </row>
    <row r="38512" spans="1:2" x14ac:dyDescent="0.45">
      <c r="A38512">
        <v>10048550</v>
      </c>
      <c r="B38512" t="s">
        <v>38122</v>
      </c>
    </row>
    <row r="38513" spans="1:2" x14ac:dyDescent="0.45">
      <c r="A38513">
        <v>10052169</v>
      </c>
      <c r="B38513" t="s">
        <v>38123</v>
      </c>
    </row>
    <row r="38514" spans="1:2" x14ac:dyDescent="0.45">
      <c r="A38514">
        <v>10016528</v>
      </c>
      <c r="B38514" t="s">
        <v>38124</v>
      </c>
    </row>
    <row r="38515" spans="1:2" x14ac:dyDescent="0.45">
      <c r="A38515">
        <v>10004078</v>
      </c>
      <c r="B38515" t="s">
        <v>38125</v>
      </c>
    </row>
    <row r="38516" spans="1:2" x14ac:dyDescent="0.45">
      <c r="A38516">
        <v>10091899</v>
      </c>
      <c r="B38516" t="s">
        <v>38126</v>
      </c>
    </row>
    <row r="38517" spans="1:2" x14ac:dyDescent="0.45">
      <c r="A38517">
        <v>10084422</v>
      </c>
      <c r="B38517" t="s">
        <v>38127</v>
      </c>
    </row>
    <row r="38518" spans="1:2" x14ac:dyDescent="0.45">
      <c r="A38518">
        <v>10030849</v>
      </c>
      <c r="B38518" t="s">
        <v>38128</v>
      </c>
    </row>
    <row r="38519" spans="1:2" x14ac:dyDescent="0.45">
      <c r="A38519">
        <v>10078808</v>
      </c>
      <c r="B38519" t="s">
        <v>28531</v>
      </c>
    </row>
    <row r="38520" spans="1:2" x14ac:dyDescent="0.45">
      <c r="A38520">
        <v>10013147</v>
      </c>
      <c r="B38520" t="s">
        <v>38129</v>
      </c>
    </row>
    <row r="38521" spans="1:2" x14ac:dyDescent="0.45">
      <c r="A38521">
        <v>10068815</v>
      </c>
      <c r="B38521" t="s">
        <v>38130</v>
      </c>
    </row>
    <row r="38522" spans="1:2" x14ac:dyDescent="0.45">
      <c r="A38522">
        <v>10064125</v>
      </c>
      <c r="B38522" t="s">
        <v>38131</v>
      </c>
    </row>
    <row r="38523" spans="1:2" x14ac:dyDescent="0.45">
      <c r="A38523">
        <v>10080140</v>
      </c>
      <c r="B38523" t="s">
        <v>38132</v>
      </c>
    </row>
    <row r="38524" spans="1:2" x14ac:dyDescent="0.45">
      <c r="A38524">
        <v>10054259</v>
      </c>
      <c r="B38524" t="s">
        <v>38133</v>
      </c>
    </row>
    <row r="38525" spans="1:2" x14ac:dyDescent="0.45">
      <c r="A38525">
        <v>10043520</v>
      </c>
      <c r="B38525" t="s">
        <v>38134</v>
      </c>
    </row>
    <row r="38526" spans="1:2" x14ac:dyDescent="0.45">
      <c r="A38526">
        <v>10041525</v>
      </c>
      <c r="B38526" t="s">
        <v>38135</v>
      </c>
    </row>
    <row r="38527" spans="1:2" x14ac:dyDescent="0.45">
      <c r="A38527">
        <v>10040269</v>
      </c>
      <c r="B38527" t="s">
        <v>38136</v>
      </c>
    </row>
    <row r="38528" spans="1:2" x14ac:dyDescent="0.45">
      <c r="A38528">
        <v>10061914</v>
      </c>
      <c r="B38528" t="s">
        <v>38137</v>
      </c>
    </row>
    <row r="38529" spans="1:2" x14ac:dyDescent="0.45">
      <c r="A38529">
        <v>10084056</v>
      </c>
      <c r="B38529" t="s">
        <v>38138</v>
      </c>
    </row>
    <row r="38530" spans="1:2" x14ac:dyDescent="0.45">
      <c r="A38530">
        <v>10039766</v>
      </c>
      <c r="B38530" t="s">
        <v>34215</v>
      </c>
    </row>
    <row r="38531" spans="1:2" x14ac:dyDescent="0.45">
      <c r="A38531">
        <v>10072314</v>
      </c>
      <c r="B38531" t="s">
        <v>38139</v>
      </c>
    </row>
    <row r="38532" spans="1:2" x14ac:dyDescent="0.45">
      <c r="A38532">
        <v>10038846</v>
      </c>
      <c r="B38532" t="s">
        <v>38140</v>
      </c>
    </row>
    <row r="38533" spans="1:2" x14ac:dyDescent="0.45">
      <c r="A38533">
        <v>10054686</v>
      </c>
      <c r="B38533" t="s">
        <v>38141</v>
      </c>
    </row>
    <row r="38534" spans="1:2" x14ac:dyDescent="0.45">
      <c r="A38534">
        <v>10007140</v>
      </c>
      <c r="B38534" t="s">
        <v>38142</v>
      </c>
    </row>
    <row r="38535" spans="1:2" x14ac:dyDescent="0.45">
      <c r="A38535">
        <v>10056955</v>
      </c>
      <c r="B38535" t="s">
        <v>38143</v>
      </c>
    </row>
    <row r="38536" spans="1:2" x14ac:dyDescent="0.45">
      <c r="A38536">
        <v>10012439</v>
      </c>
      <c r="B38536" t="s">
        <v>38144</v>
      </c>
    </row>
    <row r="38537" spans="1:2" x14ac:dyDescent="0.45">
      <c r="A38537">
        <v>10077094</v>
      </c>
      <c r="B38537" t="s">
        <v>38145</v>
      </c>
    </row>
    <row r="38538" spans="1:2" x14ac:dyDescent="0.45">
      <c r="A38538">
        <v>10051779</v>
      </c>
      <c r="B38538" t="s">
        <v>38146</v>
      </c>
    </row>
    <row r="38539" spans="1:2" x14ac:dyDescent="0.45">
      <c r="A38539">
        <v>10018147</v>
      </c>
      <c r="B38539" t="s">
        <v>38147</v>
      </c>
    </row>
    <row r="38540" spans="1:2" x14ac:dyDescent="0.45">
      <c r="A38540">
        <v>10084420</v>
      </c>
      <c r="B38540" t="s">
        <v>38148</v>
      </c>
    </row>
    <row r="38541" spans="1:2" x14ac:dyDescent="0.45">
      <c r="A38541">
        <v>10007870</v>
      </c>
      <c r="B38541" t="s">
        <v>38149</v>
      </c>
    </row>
    <row r="38542" spans="1:2" x14ac:dyDescent="0.45">
      <c r="A38542">
        <v>10043703</v>
      </c>
      <c r="B38542" t="s">
        <v>38150</v>
      </c>
    </row>
    <row r="38543" spans="1:2" x14ac:dyDescent="0.45">
      <c r="A38543">
        <v>10018427</v>
      </c>
      <c r="B38543" t="s">
        <v>38151</v>
      </c>
    </row>
    <row r="38544" spans="1:2" x14ac:dyDescent="0.45">
      <c r="A38544">
        <v>90000144</v>
      </c>
      <c r="B38544" t="s">
        <v>38152</v>
      </c>
    </row>
    <row r="38545" spans="1:2" x14ac:dyDescent="0.45">
      <c r="A38545">
        <v>10007721</v>
      </c>
      <c r="B38545" t="s">
        <v>38153</v>
      </c>
    </row>
    <row r="38546" spans="1:2" x14ac:dyDescent="0.45">
      <c r="A38546">
        <v>10069309</v>
      </c>
      <c r="B38546" t="s">
        <v>38154</v>
      </c>
    </row>
    <row r="38547" spans="1:2" x14ac:dyDescent="0.45">
      <c r="A38547">
        <v>10021636</v>
      </c>
      <c r="B38547" t="s">
        <v>38155</v>
      </c>
    </row>
    <row r="38548" spans="1:2" x14ac:dyDescent="0.45">
      <c r="A38548">
        <v>10007373</v>
      </c>
      <c r="B38548" t="s">
        <v>38156</v>
      </c>
    </row>
    <row r="38549" spans="1:2" x14ac:dyDescent="0.45">
      <c r="A38549">
        <v>10077252</v>
      </c>
      <c r="B38549" t="s">
        <v>38157</v>
      </c>
    </row>
    <row r="38550" spans="1:2" x14ac:dyDescent="0.45">
      <c r="A38550">
        <v>10050770</v>
      </c>
      <c r="B38550" t="s">
        <v>38158</v>
      </c>
    </row>
    <row r="38551" spans="1:2" x14ac:dyDescent="0.45">
      <c r="A38551">
        <v>10000328</v>
      </c>
      <c r="B38551" t="s">
        <v>38159</v>
      </c>
    </row>
    <row r="38552" spans="1:2" x14ac:dyDescent="0.45">
      <c r="A38552">
        <v>10043994</v>
      </c>
      <c r="B38552" t="s">
        <v>38160</v>
      </c>
    </row>
    <row r="38553" spans="1:2" x14ac:dyDescent="0.45">
      <c r="A38553">
        <v>10072999</v>
      </c>
      <c r="B38553" t="s">
        <v>38161</v>
      </c>
    </row>
    <row r="38554" spans="1:2" x14ac:dyDescent="0.45">
      <c r="A38554">
        <v>10085157</v>
      </c>
      <c r="B38554" t="s">
        <v>38162</v>
      </c>
    </row>
    <row r="38555" spans="1:2" x14ac:dyDescent="0.45">
      <c r="A38555">
        <v>10047516</v>
      </c>
      <c r="B38555" t="s">
        <v>33779</v>
      </c>
    </row>
    <row r="38556" spans="1:2" x14ac:dyDescent="0.45">
      <c r="A38556">
        <v>10081495</v>
      </c>
      <c r="B38556" t="s">
        <v>38163</v>
      </c>
    </row>
    <row r="38557" spans="1:2" x14ac:dyDescent="0.45">
      <c r="A38557">
        <v>10046094</v>
      </c>
      <c r="B38557" t="s">
        <v>38164</v>
      </c>
    </row>
    <row r="38558" spans="1:2" x14ac:dyDescent="0.45">
      <c r="A38558">
        <v>10074464</v>
      </c>
      <c r="B38558" t="s">
        <v>28577</v>
      </c>
    </row>
    <row r="38559" spans="1:2" x14ac:dyDescent="0.45">
      <c r="A38559">
        <v>10084890</v>
      </c>
      <c r="B38559" t="s">
        <v>38165</v>
      </c>
    </row>
    <row r="38560" spans="1:2" x14ac:dyDescent="0.45">
      <c r="A38560">
        <v>10004321</v>
      </c>
      <c r="B38560" t="s">
        <v>38166</v>
      </c>
    </row>
    <row r="38561" spans="1:2" x14ac:dyDescent="0.45">
      <c r="A38561">
        <v>10015298</v>
      </c>
      <c r="B38561" t="s">
        <v>38167</v>
      </c>
    </row>
    <row r="38562" spans="1:2" x14ac:dyDescent="0.45">
      <c r="A38562">
        <v>10034750</v>
      </c>
      <c r="B38562" t="s">
        <v>38168</v>
      </c>
    </row>
    <row r="38563" spans="1:2" x14ac:dyDescent="0.45">
      <c r="A38563">
        <v>10010462</v>
      </c>
      <c r="B38563" t="s">
        <v>38169</v>
      </c>
    </row>
    <row r="38564" spans="1:2" x14ac:dyDescent="0.45">
      <c r="A38564">
        <v>10024107</v>
      </c>
      <c r="B38564" t="s">
        <v>38170</v>
      </c>
    </row>
    <row r="38565" spans="1:2" x14ac:dyDescent="0.45">
      <c r="A38565">
        <v>10062290</v>
      </c>
      <c r="B38565" t="s">
        <v>38171</v>
      </c>
    </row>
    <row r="38566" spans="1:2" x14ac:dyDescent="0.45">
      <c r="A38566">
        <v>10049918</v>
      </c>
      <c r="B38566" t="s">
        <v>38172</v>
      </c>
    </row>
    <row r="38567" spans="1:2" x14ac:dyDescent="0.45">
      <c r="A38567">
        <v>10030961</v>
      </c>
      <c r="B38567" t="s">
        <v>38173</v>
      </c>
    </row>
    <row r="38568" spans="1:2" x14ac:dyDescent="0.45">
      <c r="A38568">
        <v>10069483</v>
      </c>
      <c r="B38568" t="s">
        <v>38174</v>
      </c>
    </row>
    <row r="38569" spans="1:2" x14ac:dyDescent="0.45">
      <c r="A38569">
        <v>10046164</v>
      </c>
      <c r="B38569" t="s">
        <v>38175</v>
      </c>
    </row>
    <row r="38570" spans="1:2" x14ac:dyDescent="0.45">
      <c r="A38570">
        <v>10010805</v>
      </c>
      <c r="B38570" t="s">
        <v>10325</v>
      </c>
    </row>
    <row r="38571" spans="1:2" x14ac:dyDescent="0.45">
      <c r="A38571">
        <v>10045686</v>
      </c>
      <c r="B38571" t="s">
        <v>38176</v>
      </c>
    </row>
    <row r="38572" spans="1:2" x14ac:dyDescent="0.45">
      <c r="A38572">
        <v>10012937</v>
      </c>
      <c r="B38572" t="s">
        <v>38177</v>
      </c>
    </row>
    <row r="38573" spans="1:2" x14ac:dyDescent="0.45">
      <c r="A38573">
        <v>10004474</v>
      </c>
      <c r="B38573" t="s">
        <v>38178</v>
      </c>
    </row>
    <row r="38574" spans="1:2" x14ac:dyDescent="0.45">
      <c r="A38574">
        <v>10013299</v>
      </c>
      <c r="B38574" t="s">
        <v>38179</v>
      </c>
    </row>
    <row r="38575" spans="1:2" x14ac:dyDescent="0.45">
      <c r="A38575">
        <v>10064118</v>
      </c>
      <c r="B38575" t="s">
        <v>38180</v>
      </c>
    </row>
    <row r="38576" spans="1:2" x14ac:dyDescent="0.45">
      <c r="A38576">
        <v>10056089</v>
      </c>
      <c r="B38576" t="s">
        <v>38181</v>
      </c>
    </row>
    <row r="38577" spans="1:2" x14ac:dyDescent="0.45">
      <c r="A38577">
        <v>10073301</v>
      </c>
      <c r="B38577" t="s">
        <v>38182</v>
      </c>
    </row>
    <row r="38578" spans="1:2" x14ac:dyDescent="0.45">
      <c r="A38578">
        <v>10025889</v>
      </c>
      <c r="B38578" t="s">
        <v>38183</v>
      </c>
    </row>
    <row r="38579" spans="1:2" x14ac:dyDescent="0.45">
      <c r="A38579">
        <v>10015316</v>
      </c>
      <c r="B38579" t="s">
        <v>38184</v>
      </c>
    </row>
    <row r="38580" spans="1:2" x14ac:dyDescent="0.45">
      <c r="A38580">
        <v>10051098</v>
      </c>
      <c r="B38580" t="s">
        <v>38185</v>
      </c>
    </row>
    <row r="38581" spans="1:2" x14ac:dyDescent="0.45">
      <c r="A38581">
        <v>10005612</v>
      </c>
      <c r="B38581" t="s">
        <v>38186</v>
      </c>
    </row>
    <row r="38582" spans="1:2" x14ac:dyDescent="0.45">
      <c r="A38582">
        <v>10045313</v>
      </c>
      <c r="B38582" t="s">
        <v>38187</v>
      </c>
    </row>
    <row r="38583" spans="1:2" x14ac:dyDescent="0.45">
      <c r="A38583">
        <v>10042720</v>
      </c>
      <c r="B38583" t="s">
        <v>38188</v>
      </c>
    </row>
    <row r="38584" spans="1:2" x14ac:dyDescent="0.45">
      <c r="A38584">
        <v>10076728</v>
      </c>
      <c r="B38584" t="s">
        <v>38189</v>
      </c>
    </row>
    <row r="38585" spans="1:2" x14ac:dyDescent="0.45">
      <c r="A38585">
        <v>10032636</v>
      </c>
      <c r="B38585" t="s">
        <v>38190</v>
      </c>
    </row>
    <row r="38586" spans="1:2" x14ac:dyDescent="0.45">
      <c r="A38586">
        <v>10045986</v>
      </c>
      <c r="B38586" t="s">
        <v>38191</v>
      </c>
    </row>
    <row r="38587" spans="1:2" x14ac:dyDescent="0.45">
      <c r="A38587">
        <v>10039874</v>
      </c>
      <c r="B38587" t="s">
        <v>38192</v>
      </c>
    </row>
    <row r="38588" spans="1:2" x14ac:dyDescent="0.45">
      <c r="A38588">
        <v>10065886</v>
      </c>
      <c r="B38588" t="s">
        <v>38193</v>
      </c>
    </row>
    <row r="38589" spans="1:2" x14ac:dyDescent="0.45">
      <c r="A38589">
        <v>10024186</v>
      </c>
      <c r="B38589" t="s">
        <v>20652</v>
      </c>
    </row>
    <row r="38590" spans="1:2" x14ac:dyDescent="0.45">
      <c r="A38590">
        <v>10043106</v>
      </c>
      <c r="B38590" t="s">
        <v>38194</v>
      </c>
    </row>
    <row r="38591" spans="1:2" x14ac:dyDescent="0.45">
      <c r="A38591">
        <v>10075594</v>
      </c>
      <c r="B38591" t="s">
        <v>38195</v>
      </c>
    </row>
    <row r="38592" spans="1:2" x14ac:dyDescent="0.45">
      <c r="A38592">
        <v>10000874</v>
      </c>
      <c r="B38592" t="s">
        <v>38196</v>
      </c>
    </row>
    <row r="38593" spans="1:2" x14ac:dyDescent="0.45">
      <c r="A38593">
        <v>10068535</v>
      </c>
      <c r="B38593" t="s">
        <v>38197</v>
      </c>
    </row>
    <row r="38594" spans="1:2" x14ac:dyDescent="0.45">
      <c r="A38594">
        <v>10050400</v>
      </c>
      <c r="B38594" t="s">
        <v>38198</v>
      </c>
    </row>
    <row r="38595" spans="1:2" x14ac:dyDescent="0.45">
      <c r="A38595">
        <v>10015263</v>
      </c>
      <c r="B38595" t="s">
        <v>38199</v>
      </c>
    </row>
    <row r="38596" spans="1:2" x14ac:dyDescent="0.45">
      <c r="A38596">
        <v>10064418</v>
      </c>
      <c r="B38596" t="s">
        <v>38200</v>
      </c>
    </row>
    <row r="38597" spans="1:2" x14ac:dyDescent="0.45">
      <c r="A38597">
        <v>10083772</v>
      </c>
      <c r="B38597" t="s">
        <v>38201</v>
      </c>
    </row>
    <row r="38598" spans="1:2" x14ac:dyDescent="0.45">
      <c r="A38598">
        <v>10045985</v>
      </c>
      <c r="B38598" t="s">
        <v>38202</v>
      </c>
    </row>
    <row r="38599" spans="1:2" x14ac:dyDescent="0.45">
      <c r="A38599">
        <v>10009235</v>
      </c>
      <c r="B38599" t="s">
        <v>38203</v>
      </c>
    </row>
    <row r="38600" spans="1:2" x14ac:dyDescent="0.45">
      <c r="A38600">
        <v>10025932</v>
      </c>
      <c r="B38600" t="s">
        <v>38204</v>
      </c>
    </row>
    <row r="38601" spans="1:2" x14ac:dyDescent="0.45">
      <c r="A38601">
        <v>10069479</v>
      </c>
      <c r="B38601" t="s">
        <v>29518</v>
      </c>
    </row>
    <row r="38602" spans="1:2" x14ac:dyDescent="0.45">
      <c r="A38602">
        <v>10019979</v>
      </c>
      <c r="B38602" t="s">
        <v>38205</v>
      </c>
    </row>
    <row r="38603" spans="1:2" x14ac:dyDescent="0.45">
      <c r="A38603">
        <v>10015645</v>
      </c>
      <c r="B38603" t="s">
        <v>38206</v>
      </c>
    </row>
    <row r="38604" spans="1:2" x14ac:dyDescent="0.45">
      <c r="A38604">
        <v>10028068</v>
      </c>
      <c r="B38604" t="s">
        <v>38207</v>
      </c>
    </row>
    <row r="38605" spans="1:2" x14ac:dyDescent="0.45">
      <c r="A38605">
        <v>10015272</v>
      </c>
      <c r="B38605" t="s">
        <v>38208</v>
      </c>
    </row>
    <row r="38606" spans="1:2" x14ac:dyDescent="0.45">
      <c r="A38606">
        <v>10007458</v>
      </c>
      <c r="B38606" t="s">
        <v>38209</v>
      </c>
    </row>
    <row r="38607" spans="1:2" x14ac:dyDescent="0.45">
      <c r="A38607">
        <v>10056157</v>
      </c>
      <c r="B38607" t="s">
        <v>38210</v>
      </c>
    </row>
    <row r="38608" spans="1:2" x14ac:dyDescent="0.45">
      <c r="A38608">
        <v>10061308</v>
      </c>
      <c r="B38608" t="s">
        <v>38211</v>
      </c>
    </row>
    <row r="38609" spans="1:2" x14ac:dyDescent="0.45">
      <c r="A38609">
        <v>10024737</v>
      </c>
      <c r="B38609" t="s">
        <v>38212</v>
      </c>
    </row>
    <row r="38610" spans="1:2" x14ac:dyDescent="0.45">
      <c r="A38610">
        <v>10040288</v>
      </c>
      <c r="B38610" t="s">
        <v>38213</v>
      </c>
    </row>
    <row r="38611" spans="1:2" x14ac:dyDescent="0.45">
      <c r="A38611">
        <v>10075592</v>
      </c>
      <c r="B38611" t="s">
        <v>38214</v>
      </c>
    </row>
    <row r="38612" spans="1:2" x14ac:dyDescent="0.45">
      <c r="A38612">
        <v>10040266</v>
      </c>
      <c r="B38612" t="s">
        <v>38215</v>
      </c>
    </row>
    <row r="38613" spans="1:2" x14ac:dyDescent="0.45">
      <c r="A38613">
        <v>10073774</v>
      </c>
      <c r="B38613" t="s">
        <v>38216</v>
      </c>
    </row>
    <row r="38614" spans="1:2" x14ac:dyDescent="0.45">
      <c r="A38614">
        <v>10091132</v>
      </c>
      <c r="B38614" t="s">
        <v>38217</v>
      </c>
    </row>
    <row r="38615" spans="1:2" x14ac:dyDescent="0.45">
      <c r="A38615">
        <v>10011084</v>
      </c>
      <c r="B38615" t="s">
        <v>38218</v>
      </c>
    </row>
    <row r="38616" spans="1:2" x14ac:dyDescent="0.45">
      <c r="A38616">
        <v>10062536</v>
      </c>
      <c r="B38616" t="s">
        <v>38219</v>
      </c>
    </row>
    <row r="38617" spans="1:2" x14ac:dyDescent="0.45">
      <c r="A38617">
        <v>10044784</v>
      </c>
      <c r="B38617" t="s">
        <v>38220</v>
      </c>
    </row>
    <row r="38618" spans="1:2" x14ac:dyDescent="0.45">
      <c r="A38618">
        <v>10063112</v>
      </c>
      <c r="B38618" t="s">
        <v>38221</v>
      </c>
    </row>
    <row r="38619" spans="1:2" x14ac:dyDescent="0.45">
      <c r="A38619">
        <v>10076488</v>
      </c>
      <c r="B38619" t="s">
        <v>38222</v>
      </c>
    </row>
    <row r="38620" spans="1:2" x14ac:dyDescent="0.45">
      <c r="A38620">
        <v>10045909</v>
      </c>
      <c r="B38620" t="s">
        <v>38223</v>
      </c>
    </row>
    <row r="38621" spans="1:2" x14ac:dyDescent="0.45">
      <c r="A38621">
        <v>10082762</v>
      </c>
      <c r="B38621" t="s">
        <v>38224</v>
      </c>
    </row>
    <row r="38622" spans="1:2" x14ac:dyDescent="0.45">
      <c r="A38622">
        <v>10044527</v>
      </c>
      <c r="B38622" t="s">
        <v>38225</v>
      </c>
    </row>
    <row r="38623" spans="1:2" x14ac:dyDescent="0.45">
      <c r="A38623">
        <v>10081927</v>
      </c>
      <c r="B38623" t="s">
        <v>38226</v>
      </c>
    </row>
    <row r="38624" spans="1:2" x14ac:dyDescent="0.45">
      <c r="A38624">
        <v>10046928</v>
      </c>
      <c r="B38624" t="s">
        <v>38227</v>
      </c>
    </row>
    <row r="38625" spans="1:2" x14ac:dyDescent="0.45">
      <c r="A38625">
        <v>10036428</v>
      </c>
      <c r="B38625" t="s">
        <v>23525</v>
      </c>
    </row>
    <row r="38626" spans="1:2" x14ac:dyDescent="0.45">
      <c r="A38626">
        <v>10089324</v>
      </c>
      <c r="B38626" t="s">
        <v>38228</v>
      </c>
    </row>
    <row r="38627" spans="1:2" x14ac:dyDescent="0.45">
      <c r="A38627">
        <v>10068623</v>
      </c>
      <c r="B38627" t="s">
        <v>38229</v>
      </c>
    </row>
    <row r="38628" spans="1:2" x14ac:dyDescent="0.45">
      <c r="A38628">
        <v>10068905</v>
      </c>
      <c r="B38628" t="s">
        <v>38230</v>
      </c>
    </row>
    <row r="38629" spans="1:2" x14ac:dyDescent="0.45">
      <c r="A38629">
        <v>10036538</v>
      </c>
      <c r="B38629" t="s">
        <v>38231</v>
      </c>
    </row>
    <row r="38630" spans="1:2" x14ac:dyDescent="0.45">
      <c r="A38630">
        <v>10072414</v>
      </c>
      <c r="B38630" t="s">
        <v>30266</v>
      </c>
    </row>
    <row r="38631" spans="1:2" x14ac:dyDescent="0.45">
      <c r="A38631">
        <v>10066194</v>
      </c>
      <c r="B38631" t="s">
        <v>38232</v>
      </c>
    </row>
    <row r="38632" spans="1:2" x14ac:dyDescent="0.45">
      <c r="A38632">
        <v>10018573</v>
      </c>
      <c r="B38632" t="s">
        <v>38233</v>
      </c>
    </row>
    <row r="38633" spans="1:2" x14ac:dyDescent="0.45">
      <c r="A38633">
        <v>10034683</v>
      </c>
      <c r="B38633" t="s">
        <v>38234</v>
      </c>
    </row>
    <row r="38634" spans="1:2" x14ac:dyDescent="0.45">
      <c r="A38634">
        <v>10028514</v>
      </c>
      <c r="B38634" t="s">
        <v>38235</v>
      </c>
    </row>
    <row r="38635" spans="1:2" x14ac:dyDescent="0.45">
      <c r="A38635">
        <v>10039933</v>
      </c>
      <c r="B38635" t="s">
        <v>38236</v>
      </c>
    </row>
    <row r="38636" spans="1:2" x14ac:dyDescent="0.45">
      <c r="A38636">
        <v>10079868</v>
      </c>
      <c r="B38636" t="s">
        <v>38237</v>
      </c>
    </row>
    <row r="38637" spans="1:2" x14ac:dyDescent="0.45">
      <c r="A38637">
        <v>10077616</v>
      </c>
      <c r="B38637" t="s">
        <v>38238</v>
      </c>
    </row>
    <row r="38638" spans="1:2" x14ac:dyDescent="0.45">
      <c r="A38638">
        <v>10047454</v>
      </c>
      <c r="B38638" t="s">
        <v>38239</v>
      </c>
    </row>
    <row r="38639" spans="1:2" x14ac:dyDescent="0.45">
      <c r="A38639">
        <v>10054166</v>
      </c>
      <c r="B38639" t="s">
        <v>38240</v>
      </c>
    </row>
    <row r="38640" spans="1:2" x14ac:dyDescent="0.45">
      <c r="A38640">
        <v>10053766</v>
      </c>
      <c r="B38640" t="s">
        <v>38241</v>
      </c>
    </row>
    <row r="38641" spans="1:2" x14ac:dyDescent="0.45">
      <c r="A38641">
        <v>10035785</v>
      </c>
      <c r="B38641" t="s">
        <v>38242</v>
      </c>
    </row>
    <row r="38642" spans="1:2" x14ac:dyDescent="0.45">
      <c r="A38642">
        <v>10076016</v>
      </c>
      <c r="B38642" t="s">
        <v>18961</v>
      </c>
    </row>
    <row r="38643" spans="1:2" x14ac:dyDescent="0.45">
      <c r="A38643">
        <v>10087109</v>
      </c>
      <c r="B38643" t="s">
        <v>38243</v>
      </c>
    </row>
    <row r="38644" spans="1:2" x14ac:dyDescent="0.45">
      <c r="A38644">
        <v>10083069</v>
      </c>
      <c r="B38644" t="s">
        <v>38244</v>
      </c>
    </row>
    <row r="38645" spans="1:2" x14ac:dyDescent="0.45">
      <c r="A38645">
        <v>10066149</v>
      </c>
      <c r="B38645" t="s">
        <v>38245</v>
      </c>
    </row>
    <row r="38646" spans="1:2" x14ac:dyDescent="0.45">
      <c r="A38646">
        <v>10090471</v>
      </c>
      <c r="B38646" t="s">
        <v>38246</v>
      </c>
    </row>
    <row r="38647" spans="1:2" x14ac:dyDescent="0.45">
      <c r="A38647">
        <v>10034449</v>
      </c>
      <c r="B38647" t="s">
        <v>38247</v>
      </c>
    </row>
    <row r="38648" spans="1:2" x14ac:dyDescent="0.45">
      <c r="A38648">
        <v>10043846</v>
      </c>
      <c r="B38648" t="s">
        <v>38248</v>
      </c>
    </row>
    <row r="38649" spans="1:2" x14ac:dyDescent="0.45">
      <c r="A38649">
        <v>10077347</v>
      </c>
      <c r="B38649" t="s">
        <v>26297</v>
      </c>
    </row>
    <row r="38650" spans="1:2" x14ac:dyDescent="0.45">
      <c r="A38650">
        <v>10023629</v>
      </c>
      <c r="B38650" t="s">
        <v>38249</v>
      </c>
    </row>
    <row r="38651" spans="1:2" x14ac:dyDescent="0.45">
      <c r="A38651">
        <v>10022786</v>
      </c>
      <c r="B38651" t="s">
        <v>38250</v>
      </c>
    </row>
    <row r="38652" spans="1:2" x14ac:dyDescent="0.45">
      <c r="A38652">
        <v>10070244</v>
      </c>
      <c r="B38652" t="s">
        <v>38251</v>
      </c>
    </row>
    <row r="38653" spans="1:2" x14ac:dyDescent="0.45">
      <c r="A38653">
        <v>10049958</v>
      </c>
      <c r="B38653" t="s">
        <v>38252</v>
      </c>
    </row>
    <row r="38654" spans="1:2" x14ac:dyDescent="0.45">
      <c r="A38654">
        <v>10092613</v>
      </c>
      <c r="B38654" t="s">
        <v>38253</v>
      </c>
    </row>
    <row r="38655" spans="1:2" x14ac:dyDescent="0.45">
      <c r="A38655">
        <v>10081147</v>
      </c>
      <c r="B38655" t="s">
        <v>38254</v>
      </c>
    </row>
    <row r="38656" spans="1:2" x14ac:dyDescent="0.45">
      <c r="A38656">
        <v>10049977</v>
      </c>
      <c r="B38656" t="s">
        <v>38255</v>
      </c>
    </row>
    <row r="38657" spans="1:2" x14ac:dyDescent="0.45">
      <c r="A38657">
        <v>10022683</v>
      </c>
      <c r="B38657" t="s">
        <v>38256</v>
      </c>
    </row>
    <row r="38658" spans="1:2" x14ac:dyDescent="0.45">
      <c r="A38658">
        <v>10072897</v>
      </c>
      <c r="B38658" t="s">
        <v>38257</v>
      </c>
    </row>
    <row r="38659" spans="1:2" x14ac:dyDescent="0.45">
      <c r="A38659">
        <v>10067203</v>
      </c>
      <c r="B38659" t="s">
        <v>38258</v>
      </c>
    </row>
    <row r="38660" spans="1:2" x14ac:dyDescent="0.45">
      <c r="A38660">
        <v>10054507</v>
      </c>
      <c r="B38660" t="s">
        <v>38259</v>
      </c>
    </row>
    <row r="38661" spans="1:2" x14ac:dyDescent="0.45">
      <c r="A38661">
        <v>10084334</v>
      </c>
      <c r="B38661" t="s">
        <v>38260</v>
      </c>
    </row>
    <row r="38662" spans="1:2" x14ac:dyDescent="0.45">
      <c r="A38662">
        <v>10070840</v>
      </c>
      <c r="B38662" t="s">
        <v>38261</v>
      </c>
    </row>
    <row r="38663" spans="1:2" x14ac:dyDescent="0.45">
      <c r="A38663">
        <v>10072547</v>
      </c>
      <c r="B38663" t="s">
        <v>38262</v>
      </c>
    </row>
    <row r="38664" spans="1:2" x14ac:dyDescent="0.45">
      <c r="A38664">
        <v>10040973</v>
      </c>
      <c r="B38664" t="s">
        <v>38263</v>
      </c>
    </row>
    <row r="38665" spans="1:2" x14ac:dyDescent="0.45">
      <c r="A38665">
        <v>10052455</v>
      </c>
      <c r="B38665" t="s">
        <v>38264</v>
      </c>
    </row>
    <row r="38666" spans="1:2" x14ac:dyDescent="0.45">
      <c r="A38666">
        <v>10074872</v>
      </c>
      <c r="B38666" t="s">
        <v>38265</v>
      </c>
    </row>
    <row r="38667" spans="1:2" x14ac:dyDescent="0.45">
      <c r="A38667">
        <v>10076454</v>
      </c>
      <c r="B38667" t="s">
        <v>38266</v>
      </c>
    </row>
    <row r="38668" spans="1:2" x14ac:dyDescent="0.45">
      <c r="A38668">
        <v>10039270</v>
      </c>
      <c r="B38668" t="s">
        <v>38267</v>
      </c>
    </row>
    <row r="38669" spans="1:2" x14ac:dyDescent="0.45">
      <c r="A38669">
        <v>10007688</v>
      </c>
      <c r="B38669" t="s">
        <v>38268</v>
      </c>
    </row>
    <row r="38670" spans="1:2" x14ac:dyDescent="0.45">
      <c r="A38670">
        <v>10043714</v>
      </c>
      <c r="B38670" t="s">
        <v>38269</v>
      </c>
    </row>
    <row r="38671" spans="1:2" x14ac:dyDescent="0.45">
      <c r="A38671">
        <v>10082277</v>
      </c>
      <c r="B38671" t="s">
        <v>38270</v>
      </c>
    </row>
    <row r="38672" spans="1:2" x14ac:dyDescent="0.45">
      <c r="A38672">
        <v>10024772</v>
      </c>
      <c r="B38672" t="s">
        <v>38271</v>
      </c>
    </row>
    <row r="38673" spans="1:2" x14ac:dyDescent="0.45">
      <c r="A38673">
        <v>10080846</v>
      </c>
      <c r="B38673" t="s">
        <v>38272</v>
      </c>
    </row>
    <row r="38674" spans="1:2" x14ac:dyDescent="0.45">
      <c r="A38674">
        <v>10003441</v>
      </c>
      <c r="B38674" t="s">
        <v>38273</v>
      </c>
    </row>
    <row r="38675" spans="1:2" x14ac:dyDescent="0.45">
      <c r="A38675">
        <v>10014816</v>
      </c>
      <c r="B38675" t="s">
        <v>38274</v>
      </c>
    </row>
    <row r="38676" spans="1:2" x14ac:dyDescent="0.45">
      <c r="A38676">
        <v>10067507</v>
      </c>
      <c r="B38676" t="s">
        <v>38275</v>
      </c>
    </row>
    <row r="38677" spans="1:2" x14ac:dyDescent="0.45">
      <c r="A38677">
        <v>10047544</v>
      </c>
      <c r="B38677" t="s">
        <v>38276</v>
      </c>
    </row>
    <row r="38678" spans="1:2" x14ac:dyDescent="0.45">
      <c r="A38678">
        <v>10063518</v>
      </c>
      <c r="B38678" t="s">
        <v>38277</v>
      </c>
    </row>
    <row r="38679" spans="1:2" x14ac:dyDescent="0.45">
      <c r="A38679">
        <v>10049164</v>
      </c>
      <c r="B38679" t="s">
        <v>38278</v>
      </c>
    </row>
    <row r="38680" spans="1:2" x14ac:dyDescent="0.45">
      <c r="A38680">
        <v>10078761</v>
      </c>
      <c r="B38680" t="s">
        <v>38279</v>
      </c>
    </row>
    <row r="38681" spans="1:2" x14ac:dyDescent="0.45">
      <c r="A38681">
        <v>10029090</v>
      </c>
      <c r="B38681" t="s">
        <v>38280</v>
      </c>
    </row>
    <row r="38682" spans="1:2" x14ac:dyDescent="0.45">
      <c r="A38682">
        <v>10001834</v>
      </c>
      <c r="B38682" t="s">
        <v>27608</v>
      </c>
    </row>
    <row r="38683" spans="1:2" x14ac:dyDescent="0.45">
      <c r="A38683">
        <v>10042187</v>
      </c>
      <c r="B38683" t="s">
        <v>38281</v>
      </c>
    </row>
    <row r="38684" spans="1:2" x14ac:dyDescent="0.45">
      <c r="A38684">
        <v>10078323</v>
      </c>
      <c r="B38684" t="s">
        <v>38282</v>
      </c>
    </row>
    <row r="38685" spans="1:2" x14ac:dyDescent="0.45">
      <c r="A38685">
        <v>10010331</v>
      </c>
      <c r="B38685" t="s">
        <v>38283</v>
      </c>
    </row>
    <row r="38686" spans="1:2" x14ac:dyDescent="0.45">
      <c r="A38686">
        <v>10036461</v>
      </c>
      <c r="B38686" t="s">
        <v>38284</v>
      </c>
    </row>
    <row r="38687" spans="1:2" x14ac:dyDescent="0.45">
      <c r="A38687">
        <v>10021579</v>
      </c>
      <c r="B38687" t="s">
        <v>38285</v>
      </c>
    </row>
    <row r="38688" spans="1:2" x14ac:dyDescent="0.45">
      <c r="A38688">
        <v>10041546</v>
      </c>
      <c r="B38688" t="s">
        <v>38286</v>
      </c>
    </row>
    <row r="38689" spans="1:2" x14ac:dyDescent="0.45">
      <c r="A38689">
        <v>10070923</v>
      </c>
      <c r="B38689" t="s">
        <v>38287</v>
      </c>
    </row>
    <row r="38690" spans="1:2" x14ac:dyDescent="0.45">
      <c r="A38690">
        <v>10007758</v>
      </c>
      <c r="B38690" t="s">
        <v>38288</v>
      </c>
    </row>
    <row r="38691" spans="1:2" x14ac:dyDescent="0.45">
      <c r="A38691">
        <v>10070972</v>
      </c>
      <c r="B38691" t="s">
        <v>38289</v>
      </c>
    </row>
    <row r="38692" spans="1:2" x14ac:dyDescent="0.45">
      <c r="A38692">
        <v>10036542</v>
      </c>
      <c r="B38692" t="s">
        <v>38290</v>
      </c>
    </row>
    <row r="38693" spans="1:2" x14ac:dyDescent="0.45">
      <c r="A38693">
        <v>10051072</v>
      </c>
      <c r="B38693" t="s">
        <v>38291</v>
      </c>
    </row>
    <row r="38694" spans="1:2" x14ac:dyDescent="0.45">
      <c r="A38694">
        <v>10075614</v>
      </c>
      <c r="B38694" t="s">
        <v>38292</v>
      </c>
    </row>
    <row r="38695" spans="1:2" x14ac:dyDescent="0.45">
      <c r="A38695">
        <v>10057585</v>
      </c>
      <c r="B38695" t="s">
        <v>38293</v>
      </c>
    </row>
    <row r="38696" spans="1:2" x14ac:dyDescent="0.45">
      <c r="A38696">
        <v>10070270</v>
      </c>
      <c r="B38696" t="s">
        <v>38294</v>
      </c>
    </row>
    <row r="38697" spans="1:2" x14ac:dyDescent="0.45">
      <c r="A38697">
        <v>10014842</v>
      </c>
      <c r="B38697" t="s">
        <v>38295</v>
      </c>
    </row>
    <row r="38698" spans="1:2" x14ac:dyDescent="0.45">
      <c r="A38698">
        <v>10067386</v>
      </c>
      <c r="B38698" t="s">
        <v>38296</v>
      </c>
    </row>
    <row r="38699" spans="1:2" x14ac:dyDescent="0.45">
      <c r="A38699">
        <v>10064532</v>
      </c>
      <c r="B38699" t="s">
        <v>38297</v>
      </c>
    </row>
    <row r="38700" spans="1:2" x14ac:dyDescent="0.45">
      <c r="A38700">
        <v>10073625</v>
      </c>
      <c r="B38700" t="s">
        <v>38298</v>
      </c>
    </row>
    <row r="38701" spans="1:2" x14ac:dyDescent="0.45">
      <c r="A38701">
        <v>10024229</v>
      </c>
      <c r="B38701" t="s">
        <v>38299</v>
      </c>
    </row>
    <row r="38702" spans="1:2" x14ac:dyDescent="0.45">
      <c r="A38702">
        <v>10033210</v>
      </c>
      <c r="B38702" t="s">
        <v>23055</v>
      </c>
    </row>
    <row r="38703" spans="1:2" x14ac:dyDescent="0.45">
      <c r="A38703">
        <v>10009354</v>
      </c>
      <c r="B38703" t="s">
        <v>38300</v>
      </c>
    </row>
    <row r="38704" spans="1:2" x14ac:dyDescent="0.45">
      <c r="A38704">
        <v>10027834</v>
      </c>
      <c r="B38704" t="s">
        <v>21659</v>
      </c>
    </row>
    <row r="38705" spans="1:2" x14ac:dyDescent="0.45">
      <c r="A38705">
        <v>10033689</v>
      </c>
      <c r="B38705" t="s">
        <v>38301</v>
      </c>
    </row>
    <row r="38706" spans="1:2" x14ac:dyDescent="0.45">
      <c r="A38706">
        <v>10010730</v>
      </c>
      <c r="B38706" t="s">
        <v>38302</v>
      </c>
    </row>
    <row r="38707" spans="1:2" x14ac:dyDescent="0.45">
      <c r="A38707">
        <v>10064122</v>
      </c>
      <c r="B38707" t="s">
        <v>38303</v>
      </c>
    </row>
    <row r="38708" spans="1:2" x14ac:dyDescent="0.45">
      <c r="A38708">
        <v>10046739</v>
      </c>
      <c r="B38708" t="s">
        <v>38304</v>
      </c>
    </row>
    <row r="38709" spans="1:2" x14ac:dyDescent="0.45">
      <c r="A38709">
        <v>10045245</v>
      </c>
      <c r="B38709" t="s">
        <v>38305</v>
      </c>
    </row>
    <row r="38710" spans="1:2" x14ac:dyDescent="0.45">
      <c r="A38710">
        <v>10020745</v>
      </c>
      <c r="B38710" t="s">
        <v>38306</v>
      </c>
    </row>
    <row r="38711" spans="1:2" x14ac:dyDescent="0.45">
      <c r="A38711">
        <v>10037283</v>
      </c>
      <c r="B38711" t="s">
        <v>38307</v>
      </c>
    </row>
    <row r="38712" spans="1:2" x14ac:dyDescent="0.45">
      <c r="A38712">
        <v>10057571</v>
      </c>
      <c r="B38712" t="s">
        <v>25938</v>
      </c>
    </row>
    <row r="38713" spans="1:2" x14ac:dyDescent="0.45">
      <c r="A38713">
        <v>10045713</v>
      </c>
      <c r="B38713" t="s">
        <v>38308</v>
      </c>
    </row>
    <row r="38714" spans="1:2" x14ac:dyDescent="0.45">
      <c r="A38714">
        <v>10024843</v>
      </c>
      <c r="B38714" t="s">
        <v>38309</v>
      </c>
    </row>
    <row r="38715" spans="1:2" x14ac:dyDescent="0.45">
      <c r="A38715">
        <v>10045238</v>
      </c>
      <c r="B38715" t="s">
        <v>38310</v>
      </c>
    </row>
    <row r="38716" spans="1:2" x14ac:dyDescent="0.45">
      <c r="A38716">
        <v>10076995</v>
      </c>
      <c r="B38716" t="s">
        <v>33477</v>
      </c>
    </row>
    <row r="38717" spans="1:2" x14ac:dyDescent="0.45">
      <c r="A38717">
        <v>10018431</v>
      </c>
      <c r="B38717" t="s">
        <v>38311</v>
      </c>
    </row>
    <row r="38718" spans="1:2" x14ac:dyDescent="0.45">
      <c r="A38718">
        <v>10018047</v>
      </c>
      <c r="B38718" t="s">
        <v>38312</v>
      </c>
    </row>
    <row r="38719" spans="1:2" x14ac:dyDescent="0.45">
      <c r="A38719">
        <v>10020482</v>
      </c>
      <c r="B38719" t="s">
        <v>33306</v>
      </c>
    </row>
    <row r="38720" spans="1:2" x14ac:dyDescent="0.45">
      <c r="A38720">
        <v>10017860</v>
      </c>
      <c r="B38720" t="s">
        <v>38313</v>
      </c>
    </row>
    <row r="38721" spans="1:2" x14ac:dyDescent="0.45">
      <c r="A38721">
        <v>10070357</v>
      </c>
      <c r="B38721" t="s">
        <v>38314</v>
      </c>
    </row>
    <row r="38722" spans="1:2" x14ac:dyDescent="0.45">
      <c r="A38722">
        <v>10020932</v>
      </c>
      <c r="B38722" t="s">
        <v>38315</v>
      </c>
    </row>
    <row r="38723" spans="1:2" x14ac:dyDescent="0.45">
      <c r="A38723">
        <v>10009879</v>
      </c>
      <c r="B38723" t="s">
        <v>38316</v>
      </c>
    </row>
    <row r="38724" spans="1:2" x14ac:dyDescent="0.45">
      <c r="A38724">
        <v>10079604</v>
      </c>
      <c r="B38724" t="s">
        <v>38317</v>
      </c>
    </row>
    <row r="38725" spans="1:2" x14ac:dyDescent="0.45">
      <c r="A38725">
        <v>10006553</v>
      </c>
      <c r="B38725" t="s">
        <v>38318</v>
      </c>
    </row>
    <row r="38726" spans="1:2" x14ac:dyDescent="0.45">
      <c r="A38726">
        <v>10068920</v>
      </c>
      <c r="B38726" t="s">
        <v>38319</v>
      </c>
    </row>
    <row r="38727" spans="1:2" x14ac:dyDescent="0.45">
      <c r="A38727">
        <v>10039931</v>
      </c>
      <c r="B38727" t="s">
        <v>38320</v>
      </c>
    </row>
    <row r="38728" spans="1:2" x14ac:dyDescent="0.45">
      <c r="A38728">
        <v>10010330</v>
      </c>
      <c r="B38728" t="s">
        <v>38321</v>
      </c>
    </row>
    <row r="38729" spans="1:2" x14ac:dyDescent="0.45">
      <c r="A38729">
        <v>10033222</v>
      </c>
      <c r="B38729" t="s">
        <v>38322</v>
      </c>
    </row>
    <row r="38730" spans="1:2" x14ac:dyDescent="0.45">
      <c r="A38730">
        <v>10056491</v>
      </c>
      <c r="B38730" t="s">
        <v>38323</v>
      </c>
    </row>
    <row r="38731" spans="1:2" x14ac:dyDescent="0.45">
      <c r="A38731">
        <v>10029916</v>
      </c>
      <c r="B38731" t="s">
        <v>38324</v>
      </c>
    </row>
    <row r="38732" spans="1:2" x14ac:dyDescent="0.45">
      <c r="A38732">
        <v>10062152</v>
      </c>
      <c r="B38732" t="s">
        <v>38325</v>
      </c>
    </row>
    <row r="38733" spans="1:2" x14ac:dyDescent="0.45">
      <c r="A38733">
        <v>10043597</v>
      </c>
      <c r="B38733" t="s">
        <v>38326</v>
      </c>
    </row>
    <row r="38734" spans="1:2" x14ac:dyDescent="0.45">
      <c r="A38734">
        <v>10014956</v>
      </c>
      <c r="B38734" t="s">
        <v>38327</v>
      </c>
    </row>
    <row r="38735" spans="1:2" x14ac:dyDescent="0.45">
      <c r="A38735">
        <v>10082914</v>
      </c>
      <c r="B38735" t="s">
        <v>38328</v>
      </c>
    </row>
    <row r="38736" spans="1:2" x14ac:dyDescent="0.45">
      <c r="A38736">
        <v>10089004</v>
      </c>
      <c r="B38736" t="s">
        <v>38329</v>
      </c>
    </row>
    <row r="38737" spans="1:2" x14ac:dyDescent="0.45">
      <c r="A38737">
        <v>10039900</v>
      </c>
      <c r="B38737" t="s">
        <v>38330</v>
      </c>
    </row>
    <row r="38738" spans="1:2" x14ac:dyDescent="0.45">
      <c r="A38738">
        <v>10090107</v>
      </c>
      <c r="B38738" t="s">
        <v>38331</v>
      </c>
    </row>
    <row r="38739" spans="1:2" x14ac:dyDescent="0.45">
      <c r="A38739">
        <v>10065380</v>
      </c>
      <c r="B38739" t="s">
        <v>38332</v>
      </c>
    </row>
    <row r="38740" spans="1:2" x14ac:dyDescent="0.45">
      <c r="A38740">
        <v>10076587</v>
      </c>
      <c r="B38740" t="s">
        <v>38333</v>
      </c>
    </row>
    <row r="38741" spans="1:2" x14ac:dyDescent="0.45">
      <c r="A38741">
        <v>10061892</v>
      </c>
      <c r="B38741" t="s">
        <v>38334</v>
      </c>
    </row>
    <row r="38742" spans="1:2" x14ac:dyDescent="0.45">
      <c r="A38742">
        <v>10070701</v>
      </c>
      <c r="B38742" t="s">
        <v>38335</v>
      </c>
    </row>
    <row r="38743" spans="1:2" x14ac:dyDescent="0.45">
      <c r="A38743">
        <v>10088759</v>
      </c>
      <c r="B38743" t="s">
        <v>38336</v>
      </c>
    </row>
    <row r="38744" spans="1:2" x14ac:dyDescent="0.45">
      <c r="A38744">
        <v>10021205</v>
      </c>
      <c r="B38744" t="s">
        <v>38337</v>
      </c>
    </row>
    <row r="38745" spans="1:2" x14ac:dyDescent="0.45">
      <c r="A38745">
        <v>10001141</v>
      </c>
      <c r="B38745" t="s">
        <v>38338</v>
      </c>
    </row>
    <row r="38746" spans="1:2" x14ac:dyDescent="0.45">
      <c r="A38746">
        <v>10074537</v>
      </c>
      <c r="B38746" t="s">
        <v>38339</v>
      </c>
    </row>
    <row r="38747" spans="1:2" x14ac:dyDescent="0.45">
      <c r="A38747">
        <v>10067748</v>
      </c>
      <c r="B38747" t="s">
        <v>38340</v>
      </c>
    </row>
    <row r="38748" spans="1:2" x14ac:dyDescent="0.45">
      <c r="A38748">
        <v>10080741</v>
      </c>
      <c r="B38748" t="s">
        <v>31952</v>
      </c>
    </row>
    <row r="38749" spans="1:2" x14ac:dyDescent="0.45">
      <c r="A38749">
        <v>10075374</v>
      </c>
      <c r="B38749" t="s">
        <v>38341</v>
      </c>
    </row>
    <row r="38750" spans="1:2" x14ac:dyDescent="0.45">
      <c r="A38750">
        <v>10026668</v>
      </c>
      <c r="B38750" t="s">
        <v>38342</v>
      </c>
    </row>
    <row r="38751" spans="1:2" x14ac:dyDescent="0.45">
      <c r="A38751">
        <v>10004393</v>
      </c>
      <c r="B38751" t="s">
        <v>38343</v>
      </c>
    </row>
    <row r="38752" spans="1:2" x14ac:dyDescent="0.45">
      <c r="A38752">
        <v>10054324</v>
      </c>
      <c r="B38752" t="s">
        <v>38344</v>
      </c>
    </row>
    <row r="38753" spans="1:2" x14ac:dyDescent="0.45">
      <c r="A38753">
        <v>10064770</v>
      </c>
      <c r="B38753" t="s">
        <v>38345</v>
      </c>
    </row>
    <row r="38754" spans="1:2" x14ac:dyDescent="0.45">
      <c r="A38754">
        <v>10083014</v>
      </c>
      <c r="B38754" t="s">
        <v>38346</v>
      </c>
    </row>
    <row r="38755" spans="1:2" x14ac:dyDescent="0.45">
      <c r="A38755">
        <v>10045327</v>
      </c>
      <c r="B38755" t="s">
        <v>38347</v>
      </c>
    </row>
    <row r="38756" spans="1:2" x14ac:dyDescent="0.45">
      <c r="A38756">
        <v>10009232</v>
      </c>
      <c r="B38756" t="s">
        <v>38348</v>
      </c>
    </row>
    <row r="38757" spans="1:2" x14ac:dyDescent="0.45">
      <c r="A38757">
        <v>10063601</v>
      </c>
      <c r="B38757" t="s">
        <v>38349</v>
      </c>
    </row>
    <row r="38758" spans="1:2" x14ac:dyDescent="0.45">
      <c r="A38758">
        <v>10079832</v>
      </c>
      <c r="B38758" t="s">
        <v>38350</v>
      </c>
    </row>
    <row r="38759" spans="1:2" x14ac:dyDescent="0.45">
      <c r="A38759">
        <v>10032325</v>
      </c>
      <c r="B38759" t="s">
        <v>38351</v>
      </c>
    </row>
    <row r="38760" spans="1:2" x14ac:dyDescent="0.45">
      <c r="A38760">
        <v>10021034</v>
      </c>
      <c r="B38760" t="s">
        <v>38352</v>
      </c>
    </row>
    <row r="38761" spans="1:2" x14ac:dyDescent="0.45">
      <c r="A38761">
        <v>10043030</v>
      </c>
      <c r="B38761" t="s">
        <v>38353</v>
      </c>
    </row>
    <row r="38762" spans="1:2" x14ac:dyDescent="0.45">
      <c r="A38762">
        <v>10032226</v>
      </c>
      <c r="B38762" t="s">
        <v>38354</v>
      </c>
    </row>
    <row r="38763" spans="1:2" x14ac:dyDescent="0.45">
      <c r="A38763">
        <v>10033226</v>
      </c>
      <c r="B38763" t="s">
        <v>23037</v>
      </c>
    </row>
    <row r="38764" spans="1:2" x14ac:dyDescent="0.45">
      <c r="A38764">
        <v>10054680</v>
      </c>
      <c r="B38764" t="s">
        <v>38355</v>
      </c>
    </row>
    <row r="38765" spans="1:2" x14ac:dyDescent="0.45">
      <c r="A38765">
        <v>10064704</v>
      </c>
      <c r="B38765" t="s">
        <v>38356</v>
      </c>
    </row>
    <row r="38766" spans="1:2" x14ac:dyDescent="0.45">
      <c r="A38766">
        <v>10033164</v>
      </c>
      <c r="B38766" t="s">
        <v>38357</v>
      </c>
    </row>
    <row r="38767" spans="1:2" x14ac:dyDescent="0.45">
      <c r="A38767">
        <v>10036189</v>
      </c>
      <c r="B38767" t="s">
        <v>38358</v>
      </c>
    </row>
    <row r="38768" spans="1:2" x14ac:dyDescent="0.45">
      <c r="A38768">
        <v>10001982</v>
      </c>
      <c r="B38768" t="s">
        <v>38359</v>
      </c>
    </row>
    <row r="38769" spans="1:2" x14ac:dyDescent="0.45">
      <c r="A38769">
        <v>10007584</v>
      </c>
      <c r="B38769" t="s">
        <v>38360</v>
      </c>
    </row>
    <row r="38770" spans="1:2" x14ac:dyDescent="0.45">
      <c r="A38770">
        <v>10006205</v>
      </c>
      <c r="B38770" t="s">
        <v>31866</v>
      </c>
    </row>
    <row r="38771" spans="1:2" x14ac:dyDescent="0.45">
      <c r="A38771">
        <v>10087515</v>
      </c>
      <c r="B38771" t="s">
        <v>38361</v>
      </c>
    </row>
    <row r="38772" spans="1:2" x14ac:dyDescent="0.45">
      <c r="A38772">
        <v>10071717</v>
      </c>
      <c r="B38772" t="s">
        <v>27457</v>
      </c>
    </row>
    <row r="38773" spans="1:2" x14ac:dyDescent="0.45">
      <c r="A38773">
        <v>10016499</v>
      </c>
      <c r="B38773" t="s">
        <v>38362</v>
      </c>
    </row>
    <row r="38774" spans="1:2" x14ac:dyDescent="0.45">
      <c r="A38774">
        <v>10009166</v>
      </c>
      <c r="B38774" t="s">
        <v>38363</v>
      </c>
    </row>
    <row r="38775" spans="1:2" x14ac:dyDescent="0.45">
      <c r="A38775">
        <v>10073723</v>
      </c>
      <c r="B38775" t="s">
        <v>38364</v>
      </c>
    </row>
    <row r="38776" spans="1:2" x14ac:dyDescent="0.45">
      <c r="A38776">
        <v>10053964</v>
      </c>
      <c r="B38776" t="s">
        <v>38365</v>
      </c>
    </row>
    <row r="38777" spans="1:2" x14ac:dyDescent="0.45">
      <c r="A38777">
        <v>10028279</v>
      </c>
      <c r="B38777" t="s">
        <v>38366</v>
      </c>
    </row>
    <row r="38778" spans="1:2" x14ac:dyDescent="0.45">
      <c r="A38778">
        <v>10004930</v>
      </c>
      <c r="B38778" t="s">
        <v>38367</v>
      </c>
    </row>
    <row r="38779" spans="1:2" x14ac:dyDescent="0.45">
      <c r="A38779">
        <v>10051640</v>
      </c>
      <c r="B38779" t="s">
        <v>38368</v>
      </c>
    </row>
    <row r="38780" spans="1:2" x14ac:dyDescent="0.45">
      <c r="A38780">
        <v>10083971</v>
      </c>
      <c r="B38780" t="s">
        <v>38369</v>
      </c>
    </row>
    <row r="38781" spans="1:2" x14ac:dyDescent="0.45">
      <c r="A38781">
        <v>10000976</v>
      </c>
      <c r="B38781" t="s">
        <v>38370</v>
      </c>
    </row>
    <row r="38782" spans="1:2" x14ac:dyDescent="0.45">
      <c r="A38782">
        <v>10053111</v>
      </c>
      <c r="B38782" t="s">
        <v>38371</v>
      </c>
    </row>
    <row r="38783" spans="1:2" x14ac:dyDescent="0.45">
      <c r="A38783">
        <v>10022982</v>
      </c>
      <c r="B38783" t="s">
        <v>38372</v>
      </c>
    </row>
    <row r="38784" spans="1:2" x14ac:dyDescent="0.45">
      <c r="A38784">
        <v>10016477</v>
      </c>
      <c r="B38784" t="s">
        <v>38373</v>
      </c>
    </row>
    <row r="38785" spans="1:2" x14ac:dyDescent="0.45">
      <c r="A38785">
        <v>10005914</v>
      </c>
      <c r="B38785" t="s">
        <v>38374</v>
      </c>
    </row>
    <row r="38786" spans="1:2" x14ac:dyDescent="0.45">
      <c r="A38786">
        <v>10074014</v>
      </c>
      <c r="B38786" t="s">
        <v>38375</v>
      </c>
    </row>
    <row r="38787" spans="1:2" x14ac:dyDescent="0.45">
      <c r="A38787">
        <v>10055376</v>
      </c>
      <c r="B38787" t="s">
        <v>38376</v>
      </c>
    </row>
    <row r="38788" spans="1:2" x14ac:dyDescent="0.45">
      <c r="A38788">
        <v>10004948</v>
      </c>
      <c r="B38788" t="s">
        <v>38377</v>
      </c>
    </row>
    <row r="38789" spans="1:2" x14ac:dyDescent="0.45">
      <c r="A38789">
        <v>10026235</v>
      </c>
      <c r="B38789" t="s">
        <v>38378</v>
      </c>
    </row>
    <row r="38790" spans="1:2" x14ac:dyDescent="0.45">
      <c r="A38790">
        <v>10006084</v>
      </c>
      <c r="B38790" t="s">
        <v>38379</v>
      </c>
    </row>
    <row r="38791" spans="1:2" x14ac:dyDescent="0.45">
      <c r="A38791">
        <v>10068765</v>
      </c>
      <c r="B38791" t="s">
        <v>38380</v>
      </c>
    </row>
    <row r="38792" spans="1:2" x14ac:dyDescent="0.45">
      <c r="A38792">
        <v>10016912</v>
      </c>
      <c r="B38792" t="s">
        <v>38381</v>
      </c>
    </row>
    <row r="38793" spans="1:2" x14ac:dyDescent="0.45">
      <c r="A38793">
        <v>10069360</v>
      </c>
      <c r="B38793" t="s">
        <v>38382</v>
      </c>
    </row>
    <row r="38794" spans="1:2" x14ac:dyDescent="0.45">
      <c r="A38794">
        <v>10067425</v>
      </c>
      <c r="B38794" t="s">
        <v>38383</v>
      </c>
    </row>
    <row r="38795" spans="1:2" x14ac:dyDescent="0.45">
      <c r="A38795">
        <v>10069426</v>
      </c>
      <c r="B38795" t="s">
        <v>38384</v>
      </c>
    </row>
    <row r="38796" spans="1:2" x14ac:dyDescent="0.45">
      <c r="A38796">
        <v>10070522</v>
      </c>
      <c r="B38796" t="s">
        <v>38385</v>
      </c>
    </row>
    <row r="38797" spans="1:2" x14ac:dyDescent="0.45">
      <c r="A38797">
        <v>10021365</v>
      </c>
      <c r="B38797" t="s">
        <v>38386</v>
      </c>
    </row>
    <row r="38798" spans="1:2" x14ac:dyDescent="0.45">
      <c r="A38798">
        <v>10001069</v>
      </c>
      <c r="B38798" t="s">
        <v>38387</v>
      </c>
    </row>
    <row r="38799" spans="1:2" x14ac:dyDescent="0.45">
      <c r="A38799">
        <v>10021303</v>
      </c>
      <c r="B38799" t="s">
        <v>38388</v>
      </c>
    </row>
    <row r="38800" spans="1:2" x14ac:dyDescent="0.45">
      <c r="A38800">
        <v>10050909</v>
      </c>
      <c r="B38800" t="s">
        <v>38389</v>
      </c>
    </row>
    <row r="38801" spans="1:2" x14ac:dyDescent="0.45">
      <c r="A38801">
        <v>10050203</v>
      </c>
      <c r="B38801" t="s">
        <v>38390</v>
      </c>
    </row>
    <row r="38802" spans="1:2" x14ac:dyDescent="0.45">
      <c r="A38802">
        <v>10016229</v>
      </c>
      <c r="B38802" t="s">
        <v>38391</v>
      </c>
    </row>
    <row r="38803" spans="1:2" x14ac:dyDescent="0.45">
      <c r="A38803">
        <v>10043063</v>
      </c>
      <c r="B38803" t="s">
        <v>38392</v>
      </c>
    </row>
    <row r="38804" spans="1:2" x14ac:dyDescent="0.45">
      <c r="A38804">
        <v>10076608</v>
      </c>
      <c r="B38804" t="s">
        <v>38393</v>
      </c>
    </row>
    <row r="38805" spans="1:2" x14ac:dyDescent="0.45">
      <c r="A38805">
        <v>10092579</v>
      </c>
      <c r="B38805" t="s">
        <v>38394</v>
      </c>
    </row>
    <row r="38806" spans="1:2" x14ac:dyDescent="0.45">
      <c r="A38806">
        <v>10069248</v>
      </c>
      <c r="B38806" t="s">
        <v>38395</v>
      </c>
    </row>
    <row r="38807" spans="1:2" x14ac:dyDescent="0.45">
      <c r="A38807">
        <v>10087094</v>
      </c>
      <c r="B38807" t="s">
        <v>38396</v>
      </c>
    </row>
    <row r="38808" spans="1:2" x14ac:dyDescent="0.45">
      <c r="A38808">
        <v>10084033</v>
      </c>
      <c r="B38808" t="s">
        <v>38397</v>
      </c>
    </row>
    <row r="38809" spans="1:2" x14ac:dyDescent="0.45">
      <c r="A38809">
        <v>10009865</v>
      </c>
      <c r="B38809" t="s">
        <v>38398</v>
      </c>
    </row>
    <row r="38810" spans="1:2" x14ac:dyDescent="0.45">
      <c r="A38810">
        <v>90000111</v>
      </c>
      <c r="B38810" t="s">
        <v>38399</v>
      </c>
    </row>
    <row r="38811" spans="1:2" x14ac:dyDescent="0.45">
      <c r="A38811">
        <v>10026808</v>
      </c>
      <c r="B38811" t="s">
        <v>38400</v>
      </c>
    </row>
    <row r="38812" spans="1:2" x14ac:dyDescent="0.45">
      <c r="A38812">
        <v>10042383</v>
      </c>
      <c r="B38812" t="s">
        <v>38401</v>
      </c>
    </row>
    <row r="38813" spans="1:2" x14ac:dyDescent="0.45">
      <c r="A38813">
        <v>10070099</v>
      </c>
      <c r="B38813" t="s">
        <v>38402</v>
      </c>
    </row>
    <row r="38814" spans="1:2" x14ac:dyDescent="0.45">
      <c r="A38814">
        <v>10087872</v>
      </c>
      <c r="B38814" t="s">
        <v>38403</v>
      </c>
    </row>
    <row r="38815" spans="1:2" x14ac:dyDescent="0.45">
      <c r="A38815">
        <v>10009769</v>
      </c>
      <c r="B38815" t="s">
        <v>38404</v>
      </c>
    </row>
    <row r="38816" spans="1:2" x14ac:dyDescent="0.45">
      <c r="A38816">
        <v>10010644</v>
      </c>
      <c r="B38816" t="s">
        <v>38405</v>
      </c>
    </row>
    <row r="38817" spans="1:2" x14ac:dyDescent="0.45">
      <c r="A38817">
        <v>10034515</v>
      </c>
      <c r="B38817" t="s">
        <v>38406</v>
      </c>
    </row>
    <row r="38818" spans="1:2" x14ac:dyDescent="0.45">
      <c r="A38818">
        <v>10056065</v>
      </c>
      <c r="B38818" t="s">
        <v>38407</v>
      </c>
    </row>
    <row r="38819" spans="1:2" x14ac:dyDescent="0.45">
      <c r="A38819">
        <v>10017511</v>
      </c>
      <c r="B38819" t="s">
        <v>38408</v>
      </c>
    </row>
    <row r="38820" spans="1:2" x14ac:dyDescent="0.45">
      <c r="A38820">
        <v>10021658</v>
      </c>
      <c r="B38820" t="s">
        <v>38409</v>
      </c>
    </row>
    <row r="38821" spans="1:2" x14ac:dyDescent="0.45">
      <c r="A38821">
        <v>10021362</v>
      </c>
      <c r="B38821" t="s">
        <v>38410</v>
      </c>
    </row>
    <row r="38822" spans="1:2" x14ac:dyDescent="0.45">
      <c r="A38822">
        <v>10066027</v>
      </c>
      <c r="B38822" t="s">
        <v>38411</v>
      </c>
    </row>
    <row r="38823" spans="1:2" x14ac:dyDescent="0.45">
      <c r="A38823">
        <v>10076294</v>
      </c>
      <c r="B38823" t="s">
        <v>38412</v>
      </c>
    </row>
    <row r="38824" spans="1:2" x14ac:dyDescent="0.45">
      <c r="A38824">
        <v>10066652</v>
      </c>
      <c r="B38824" t="s">
        <v>38413</v>
      </c>
    </row>
    <row r="38825" spans="1:2" x14ac:dyDescent="0.45">
      <c r="A38825">
        <v>10062036</v>
      </c>
      <c r="B38825" t="s">
        <v>38414</v>
      </c>
    </row>
    <row r="38826" spans="1:2" x14ac:dyDescent="0.45">
      <c r="A38826">
        <v>10063571</v>
      </c>
      <c r="B38826" t="s">
        <v>38415</v>
      </c>
    </row>
    <row r="38827" spans="1:2" x14ac:dyDescent="0.45">
      <c r="A38827">
        <v>10015476</v>
      </c>
      <c r="B38827" t="s">
        <v>38416</v>
      </c>
    </row>
    <row r="38828" spans="1:2" x14ac:dyDescent="0.45">
      <c r="A38828">
        <v>10074583</v>
      </c>
      <c r="B38828" t="s">
        <v>38417</v>
      </c>
    </row>
    <row r="38829" spans="1:2" x14ac:dyDescent="0.45">
      <c r="A38829">
        <v>10030218</v>
      </c>
      <c r="B38829" t="s">
        <v>38418</v>
      </c>
    </row>
    <row r="38830" spans="1:2" x14ac:dyDescent="0.45">
      <c r="A38830">
        <v>10033926</v>
      </c>
      <c r="B38830" t="s">
        <v>38419</v>
      </c>
    </row>
    <row r="38831" spans="1:2" x14ac:dyDescent="0.45">
      <c r="A38831">
        <v>10072026</v>
      </c>
      <c r="B38831" t="s">
        <v>38420</v>
      </c>
    </row>
    <row r="38832" spans="1:2" x14ac:dyDescent="0.45">
      <c r="A38832">
        <v>10016787</v>
      </c>
      <c r="B38832" t="s">
        <v>38421</v>
      </c>
    </row>
    <row r="38833" spans="1:2" x14ac:dyDescent="0.45">
      <c r="A38833">
        <v>10066554</v>
      </c>
      <c r="B38833" t="s">
        <v>38422</v>
      </c>
    </row>
    <row r="38834" spans="1:2" x14ac:dyDescent="0.45">
      <c r="A38834">
        <v>10051983</v>
      </c>
      <c r="B38834" t="s">
        <v>38423</v>
      </c>
    </row>
    <row r="38835" spans="1:2" x14ac:dyDescent="0.45">
      <c r="A38835">
        <v>10069359</v>
      </c>
      <c r="B38835" t="s">
        <v>38424</v>
      </c>
    </row>
    <row r="38836" spans="1:2" x14ac:dyDescent="0.45">
      <c r="A38836">
        <v>10023008</v>
      </c>
      <c r="B38836" t="s">
        <v>38425</v>
      </c>
    </row>
    <row r="38837" spans="1:2" x14ac:dyDescent="0.45">
      <c r="A38837">
        <v>10022885</v>
      </c>
      <c r="B38837" t="s">
        <v>38426</v>
      </c>
    </row>
    <row r="38838" spans="1:2" x14ac:dyDescent="0.45">
      <c r="A38838">
        <v>10088788</v>
      </c>
      <c r="B38838" t="s">
        <v>38427</v>
      </c>
    </row>
    <row r="38839" spans="1:2" x14ac:dyDescent="0.45">
      <c r="A38839">
        <v>10090618</v>
      </c>
      <c r="B38839" t="s">
        <v>38428</v>
      </c>
    </row>
    <row r="38840" spans="1:2" x14ac:dyDescent="0.45">
      <c r="A38840">
        <v>10065185</v>
      </c>
      <c r="B38840" t="s">
        <v>38429</v>
      </c>
    </row>
    <row r="38841" spans="1:2" x14ac:dyDescent="0.45">
      <c r="A38841">
        <v>10015665</v>
      </c>
      <c r="B38841" t="s">
        <v>38430</v>
      </c>
    </row>
    <row r="38842" spans="1:2" x14ac:dyDescent="0.45">
      <c r="A38842">
        <v>10050177</v>
      </c>
      <c r="B38842" t="s">
        <v>38431</v>
      </c>
    </row>
    <row r="38843" spans="1:2" x14ac:dyDescent="0.45">
      <c r="A38843">
        <v>10065510</v>
      </c>
      <c r="B38843" t="s">
        <v>38432</v>
      </c>
    </row>
    <row r="38844" spans="1:2" x14ac:dyDescent="0.45">
      <c r="A38844">
        <v>10033842</v>
      </c>
      <c r="B38844" t="s">
        <v>38433</v>
      </c>
    </row>
    <row r="38845" spans="1:2" x14ac:dyDescent="0.45">
      <c r="A38845">
        <v>10080029</v>
      </c>
      <c r="B38845" t="s">
        <v>38434</v>
      </c>
    </row>
    <row r="38846" spans="1:2" x14ac:dyDescent="0.45">
      <c r="A38846">
        <v>10013506</v>
      </c>
      <c r="B38846" t="s">
        <v>38435</v>
      </c>
    </row>
    <row r="38847" spans="1:2" x14ac:dyDescent="0.45">
      <c r="A38847">
        <v>90000263</v>
      </c>
      <c r="B38847" t="s">
        <v>38436</v>
      </c>
    </row>
    <row r="38848" spans="1:2" x14ac:dyDescent="0.45">
      <c r="A38848">
        <v>10001036</v>
      </c>
      <c r="B38848" t="s">
        <v>38437</v>
      </c>
    </row>
    <row r="38849" spans="1:2" x14ac:dyDescent="0.45">
      <c r="A38849">
        <v>10077931</v>
      </c>
      <c r="B38849" t="s">
        <v>38438</v>
      </c>
    </row>
    <row r="38850" spans="1:2" x14ac:dyDescent="0.45">
      <c r="A38850">
        <v>10076837</v>
      </c>
      <c r="B38850" t="s">
        <v>23354</v>
      </c>
    </row>
    <row r="38851" spans="1:2" x14ac:dyDescent="0.45">
      <c r="A38851">
        <v>10009272</v>
      </c>
      <c r="B38851" t="s">
        <v>38439</v>
      </c>
    </row>
    <row r="38852" spans="1:2" x14ac:dyDescent="0.45">
      <c r="A38852">
        <v>10061866</v>
      </c>
      <c r="B38852" t="s">
        <v>23226</v>
      </c>
    </row>
    <row r="38853" spans="1:2" x14ac:dyDescent="0.45">
      <c r="A38853">
        <v>10068648</v>
      </c>
      <c r="B38853" t="s">
        <v>38440</v>
      </c>
    </row>
    <row r="38854" spans="1:2" x14ac:dyDescent="0.45">
      <c r="A38854">
        <v>10056423</v>
      </c>
      <c r="B38854" t="s">
        <v>38441</v>
      </c>
    </row>
    <row r="38855" spans="1:2" x14ac:dyDescent="0.45">
      <c r="A38855">
        <v>10008471</v>
      </c>
      <c r="B38855" t="s">
        <v>38442</v>
      </c>
    </row>
    <row r="38856" spans="1:2" x14ac:dyDescent="0.45">
      <c r="A38856">
        <v>10068319</v>
      </c>
      <c r="B38856" t="s">
        <v>33894</v>
      </c>
    </row>
    <row r="38857" spans="1:2" x14ac:dyDescent="0.45">
      <c r="A38857">
        <v>10073742</v>
      </c>
      <c r="B38857" t="s">
        <v>38443</v>
      </c>
    </row>
    <row r="38858" spans="1:2" x14ac:dyDescent="0.45">
      <c r="A38858">
        <v>10050478</v>
      </c>
      <c r="B38858" t="s">
        <v>38444</v>
      </c>
    </row>
    <row r="38859" spans="1:2" x14ac:dyDescent="0.45">
      <c r="A38859">
        <v>10075361</v>
      </c>
      <c r="B38859" t="s">
        <v>38445</v>
      </c>
    </row>
    <row r="38860" spans="1:2" x14ac:dyDescent="0.45">
      <c r="A38860">
        <v>10007477</v>
      </c>
      <c r="B38860" t="s">
        <v>38446</v>
      </c>
    </row>
    <row r="38861" spans="1:2" x14ac:dyDescent="0.45">
      <c r="A38861">
        <v>10092430</v>
      </c>
      <c r="B38861" t="s">
        <v>38447</v>
      </c>
    </row>
    <row r="38862" spans="1:2" x14ac:dyDescent="0.45">
      <c r="A38862">
        <v>10084819</v>
      </c>
      <c r="B38862" t="s">
        <v>38448</v>
      </c>
    </row>
    <row r="38863" spans="1:2" x14ac:dyDescent="0.45">
      <c r="A38863">
        <v>10024210</v>
      </c>
      <c r="B38863" t="s">
        <v>38449</v>
      </c>
    </row>
    <row r="38864" spans="1:2" x14ac:dyDescent="0.45">
      <c r="A38864">
        <v>10077145</v>
      </c>
      <c r="B38864" t="s">
        <v>38450</v>
      </c>
    </row>
    <row r="38865" spans="1:2" x14ac:dyDescent="0.45">
      <c r="A38865">
        <v>10049268</v>
      </c>
      <c r="B38865" t="s">
        <v>38451</v>
      </c>
    </row>
    <row r="38866" spans="1:2" x14ac:dyDescent="0.45">
      <c r="A38866">
        <v>10031469</v>
      </c>
      <c r="B38866" t="s">
        <v>38452</v>
      </c>
    </row>
    <row r="38867" spans="1:2" x14ac:dyDescent="0.45">
      <c r="A38867">
        <v>10007008</v>
      </c>
      <c r="B38867" t="s">
        <v>38453</v>
      </c>
    </row>
    <row r="38868" spans="1:2" x14ac:dyDescent="0.45">
      <c r="A38868">
        <v>10091017</v>
      </c>
      <c r="B38868" t="s">
        <v>38454</v>
      </c>
    </row>
    <row r="38869" spans="1:2" x14ac:dyDescent="0.45">
      <c r="A38869">
        <v>10085509</v>
      </c>
      <c r="B38869" t="s">
        <v>38455</v>
      </c>
    </row>
    <row r="38870" spans="1:2" x14ac:dyDescent="0.45">
      <c r="A38870">
        <v>10043085</v>
      </c>
      <c r="B38870" t="s">
        <v>38456</v>
      </c>
    </row>
    <row r="38871" spans="1:2" x14ac:dyDescent="0.45">
      <c r="A38871">
        <v>10070990</v>
      </c>
      <c r="B38871" t="s">
        <v>38457</v>
      </c>
    </row>
    <row r="38872" spans="1:2" x14ac:dyDescent="0.45">
      <c r="A38872">
        <v>10085846</v>
      </c>
      <c r="B38872" t="s">
        <v>38458</v>
      </c>
    </row>
    <row r="38873" spans="1:2" x14ac:dyDescent="0.45">
      <c r="A38873">
        <v>10018607</v>
      </c>
      <c r="B38873" t="s">
        <v>38459</v>
      </c>
    </row>
    <row r="38874" spans="1:2" x14ac:dyDescent="0.45">
      <c r="A38874">
        <v>10028752</v>
      </c>
      <c r="B38874" t="s">
        <v>38460</v>
      </c>
    </row>
    <row r="38875" spans="1:2" x14ac:dyDescent="0.45">
      <c r="A38875">
        <v>10041876</v>
      </c>
      <c r="B38875" t="s">
        <v>38461</v>
      </c>
    </row>
    <row r="38876" spans="1:2" x14ac:dyDescent="0.45">
      <c r="A38876">
        <v>10092393</v>
      </c>
      <c r="B38876" t="s">
        <v>38462</v>
      </c>
    </row>
    <row r="38877" spans="1:2" x14ac:dyDescent="0.45">
      <c r="A38877">
        <v>10052451</v>
      </c>
      <c r="B38877" t="s">
        <v>38463</v>
      </c>
    </row>
    <row r="38878" spans="1:2" x14ac:dyDescent="0.45">
      <c r="A38878">
        <v>10015057</v>
      </c>
      <c r="B38878" t="s">
        <v>38464</v>
      </c>
    </row>
    <row r="38879" spans="1:2" x14ac:dyDescent="0.45">
      <c r="A38879">
        <v>10012528</v>
      </c>
      <c r="B38879" t="s">
        <v>38465</v>
      </c>
    </row>
    <row r="38880" spans="1:2" x14ac:dyDescent="0.45">
      <c r="A38880">
        <v>10055047</v>
      </c>
      <c r="B38880" t="s">
        <v>38466</v>
      </c>
    </row>
    <row r="38881" spans="1:2" x14ac:dyDescent="0.45">
      <c r="A38881">
        <v>10001873</v>
      </c>
      <c r="B38881" t="s">
        <v>38467</v>
      </c>
    </row>
    <row r="38882" spans="1:2" x14ac:dyDescent="0.45">
      <c r="A38882">
        <v>10038074</v>
      </c>
      <c r="B38882" t="s">
        <v>38468</v>
      </c>
    </row>
    <row r="38883" spans="1:2" x14ac:dyDescent="0.45">
      <c r="A38883">
        <v>10091921</v>
      </c>
      <c r="B38883" t="s">
        <v>38469</v>
      </c>
    </row>
    <row r="38884" spans="1:2" x14ac:dyDescent="0.45">
      <c r="A38884">
        <v>10033552</v>
      </c>
      <c r="B38884" t="s">
        <v>38470</v>
      </c>
    </row>
    <row r="38885" spans="1:2" x14ac:dyDescent="0.45">
      <c r="A38885">
        <v>10071093</v>
      </c>
      <c r="B38885" t="s">
        <v>38471</v>
      </c>
    </row>
    <row r="38886" spans="1:2" x14ac:dyDescent="0.45">
      <c r="A38886">
        <v>10075229</v>
      </c>
      <c r="B38886" t="s">
        <v>38472</v>
      </c>
    </row>
    <row r="38887" spans="1:2" x14ac:dyDescent="0.45">
      <c r="A38887">
        <v>10030681</v>
      </c>
      <c r="B38887" t="s">
        <v>38473</v>
      </c>
    </row>
    <row r="38888" spans="1:2" x14ac:dyDescent="0.45">
      <c r="A38888">
        <v>10087056</v>
      </c>
      <c r="B38888" t="s">
        <v>38474</v>
      </c>
    </row>
    <row r="38889" spans="1:2" x14ac:dyDescent="0.45">
      <c r="A38889">
        <v>10038934</v>
      </c>
      <c r="B38889" t="s">
        <v>38475</v>
      </c>
    </row>
    <row r="38890" spans="1:2" x14ac:dyDescent="0.45">
      <c r="A38890">
        <v>10076375</v>
      </c>
      <c r="B38890" t="s">
        <v>38476</v>
      </c>
    </row>
    <row r="38891" spans="1:2" x14ac:dyDescent="0.45">
      <c r="A38891">
        <v>10040291</v>
      </c>
      <c r="B38891" t="s">
        <v>38477</v>
      </c>
    </row>
    <row r="38892" spans="1:2" x14ac:dyDescent="0.45">
      <c r="A38892">
        <v>10048075</v>
      </c>
      <c r="B38892" t="s">
        <v>38478</v>
      </c>
    </row>
    <row r="38893" spans="1:2" x14ac:dyDescent="0.45">
      <c r="A38893">
        <v>10036016</v>
      </c>
      <c r="B38893" t="s">
        <v>38479</v>
      </c>
    </row>
    <row r="38894" spans="1:2" x14ac:dyDescent="0.45">
      <c r="A38894">
        <v>10004852</v>
      </c>
      <c r="B38894" t="s">
        <v>38480</v>
      </c>
    </row>
    <row r="38895" spans="1:2" x14ac:dyDescent="0.45">
      <c r="A38895">
        <v>10086142</v>
      </c>
      <c r="B38895" t="s">
        <v>38481</v>
      </c>
    </row>
    <row r="38896" spans="1:2" x14ac:dyDescent="0.45">
      <c r="A38896">
        <v>10051820</v>
      </c>
      <c r="B38896" t="s">
        <v>38482</v>
      </c>
    </row>
    <row r="38897" spans="1:2" x14ac:dyDescent="0.45">
      <c r="A38897">
        <v>10006815</v>
      </c>
      <c r="B38897" t="s">
        <v>38483</v>
      </c>
    </row>
    <row r="38898" spans="1:2" x14ac:dyDescent="0.45">
      <c r="A38898">
        <v>10064749</v>
      </c>
      <c r="B38898" t="s">
        <v>38484</v>
      </c>
    </row>
    <row r="38899" spans="1:2" x14ac:dyDescent="0.45">
      <c r="A38899">
        <v>10061205</v>
      </c>
      <c r="B38899" t="s">
        <v>38485</v>
      </c>
    </row>
    <row r="38900" spans="1:2" x14ac:dyDescent="0.45">
      <c r="A38900">
        <v>10002707</v>
      </c>
      <c r="B38900" t="s">
        <v>38486</v>
      </c>
    </row>
    <row r="38901" spans="1:2" x14ac:dyDescent="0.45">
      <c r="A38901">
        <v>10047869</v>
      </c>
      <c r="B38901" t="s">
        <v>38487</v>
      </c>
    </row>
    <row r="38902" spans="1:2" x14ac:dyDescent="0.45">
      <c r="A38902">
        <v>10006155</v>
      </c>
      <c r="B38902" t="s">
        <v>38488</v>
      </c>
    </row>
    <row r="38903" spans="1:2" x14ac:dyDescent="0.45">
      <c r="A38903">
        <v>10028147</v>
      </c>
      <c r="B38903" t="s">
        <v>38489</v>
      </c>
    </row>
    <row r="38904" spans="1:2" x14ac:dyDescent="0.45">
      <c r="A38904">
        <v>10004987</v>
      </c>
      <c r="B38904" t="s">
        <v>38490</v>
      </c>
    </row>
    <row r="38905" spans="1:2" x14ac:dyDescent="0.45">
      <c r="A38905">
        <v>10072912</v>
      </c>
      <c r="B38905" t="s">
        <v>38491</v>
      </c>
    </row>
    <row r="38906" spans="1:2" x14ac:dyDescent="0.45">
      <c r="A38906">
        <v>10072091</v>
      </c>
      <c r="B38906" t="s">
        <v>38492</v>
      </c>
    </row>
    <row r="38907" spans="1:2" x14ac:dyDescent="0.45">
      <c r="A38907">
        <v>10066154</v>
      </c>
      <c r="B38907" t="s">
        <v>38493</v>
      </c>
    </row>
    <row r="38908" spans="1:2" x14ac:dyDescent="0.45">
      <c r="A38908">
        <v>10084586</v>
      </c>
      <c r="B38908" t="s">
        <v>38494</v>
      </c>
    </row>
    <row r="38909" spans="1:2" x14ac:dyDescent="0.45">
      <c r="A38909">
        <v>10089104</v>
      </c>
      <c r="B38909" t="s">
        <v>38495</v>
      </c>
    </row>
    <row r="38910" spans="1:2" x14ac:dyDescent="0.45">
      <c r="A38910">
        <v>10007730</v>
      </c>
      <c r="B38910" t="s">
        <v>38496</v>
      </c>
    </row>
    <row r="38911" spans="1:2" x14ac:dyDescent="0.45">
      <c r="A38911">
        <v>10090414</v>
      </c>
      <c r="B38911" t="s">
        <v>38497</v>
      </c>
    </row>
    <row r="38912" spans="1:2" x14ac:dyDescent="0.45">
      <c r="A38912">
        <v>10022489</v>
      </c>
      <c r="B38912" t="s">
        <v>38498</v>
      </c>
    </row>
    <row r="38913" spans="1:2" x14ac:dyDescent="0.45">
      <c r="A38913">
        <v>10045733</v>
      </c>
      <c r="B38913" t="s">
        <v>38499</v>
      </c>
    </row>
    <row r="38914" spans="1:2" x14ac:dyDescent="0.45">
      <c r="A38914">
        <v>10016512</v>
      </c>
      <c r="B38914" t="s">
        <v>38500</v>
      </c>
    </row>
    <row r="38915" spans="1:2" x14ac:dyDescent="0.45">
      <c r="A38915">
        <v>10057601</v>
      </c>
      <c r="B38915" t="s">
        <v>38501</v>
      </c>
    </row>
    <row r="38916" spans="1:2" x14ac:dyDescent="0.45">
      <c r="A38916">
        <v>10015685</v>
      </c>
      <c r="B38916" t="s">
        <v>38502</v>
      </c>
    </row>
    <row r="38917" spans="1:2" x14ac:dyDescent="0.45">
      <c r="A38917">
        <v>10056098</v>
      </c>
      <c r="B38917" t="s">
        <v>38503</v>
      </c>
    </row>
    <row r="38918" spans="1:2" x14ac:dyDescent="0.45">
      <c r="A38918">
        <v>10040073</v>
      </c>
      <c r="B38918" t="s">
        <v>38504</v>
      </c>
    </row>
    <row r="38919" spans="1:2" x14ac:dyDescent="0.45">
      <c r="A38919">
        <v>10005275</v>
      </c>
      <c r="B38919" t="s">
        <v>38505</v>
      </c>
    </row>
    <row r="38920" spans="1:2" x14ac:dyDescent="0.45">
      <c r="A38920">
        <v>10046110</v>
      </c>
      <c r="B38920" t="s">
        <v>38506</v>
      </c>
    </row>
    <row r="38921" spans="1:2" x14ac:dyDescent="0.45">
      <c r="A38921">
        <v>10080106</v>
      </c>
      <c r="B38921" t="s">
        <v>38507</v>
      </c>
    </row>
    <row r="38922" spans="1:2" x14ac:dyDescent="0.45">
      <c r="A38922">
        <v>10034982</v>
      </c>
      <c r="B38922" t="s">
        <v>38508</v>
      </c>
    </row>
    <row r="38923" spans="1:2" x14ac:dyDescent="0.45">
      <c r="A38923">
        <v>10003187</v>
      </c>
      <c r="B38923" t="s">
        <v>38509</v>
      </c>
    </row>
    <row r="38924" spans="1:2" x14ac:dyDescent="0.45">
      <c r="A38924">
        <v>10039316</v>
      </c>
      <c r="B38924" t="s">
        <v>38510</v>
      </c>
    </row>
    <row r="38925" spans="1:2" x14ac:dyDescent="0.45">
      <c r="A38925">
        <v>10005737</v>
      </c>
      <c r="B38925" t="s">
        <v>38511</v>
      </c>
    </row>
    <row r="38926" spans="1:2" x14ac:dyDescent="0.45">
      <c r="A38926">
        <v>10019204</v>
      </c>
      <c r="B38926" t="s">
        <v>38512</v>
      </c>
    </row>
    <row r="38927" spans="1:2" x14ac:dyDescent="0.45">
      <c r="A38927">
        <v>10087658</v>
      </c>
      <c r="B38927" t="s">
        <v>38513</v>
      </c>
    </row>
    <row r="38928" spans="1:2" x14ac:dyDescent="0.45">
      <c r="A38928">
        <v>10036643</v>
      </c>
      <c r="B38928" t="s">
        <v>38514</v>
      </c>
    </row>
    <row r="38929" spans="1:2" x14ac:dyDescent="0.45">
      <c r="A38929">
        <v>10048359</v>
      </c>
      <c r="B38929" t="s">
        <v>38515</v>
      </c>
    </row>
    <row r="38930" spans="1:2" x14ac:dyDescent="0.45">
      <c r="A38930">
        <v>10026963</v>
      </c>
      <c r="B38930" t="s">
        <v>38516</v>
      </c>
    </row>
    <row r="38931" spans="1:2" x14ac:dyDescent="0.45">
      <c r="A38931">
        <v>10009945</v>
      </c>
      <c r="B38931" t="s">
        <v>38517</v>
      </c>
    </row>
    <row r="38932" spans="1:2" x14ac:dyDescent="0.45">
      <c r="A38932">
        <v>10091241</v>
      </c>
      <c r="B38932" t="s">
        <v>38518</v>
      </c>
    </row>
    <row r="38933" spans="1:2" x14ac:dyDescent="0.45">
      <c r="A38933">
        <v>10015597</v>
      </c>
      <c r="B38933" t="s">
        <v>38519</v>
      </c>
    </row>
    <row r="38934" spans="1:2" x14ac:dyDescent="0.45">
      <c r="A38934">
        <v>10078692</v>
      </c>
      <c r="B38934" t="s">
        <v>38520</v>
      </c>
    </row>
    <row r="38935" spans="1:2" x14ac:dyDescent="0.45">
      <c r="A38935">
        <v>10061535</v>
      </c>
      <c r="B38935" t="s">
        <v>38521</v>
      </c>
    </row>
    <row r="38936" spans="1:2" x14ac:dyDescent="0.45">
      <c r="A38936">
        <v>10036400</v>
      </c>
      <c r="B38936" t="s">
        <v>38522</v>
      </c>
    </row>
    <row r="38937" spans="1:2" x14ac:dyDescent="0.45">
      <c r="A38937">
        <v>10031804</v>
      </c>
      <c r="B38937" t="s">
        <v>38523</v>
      </c>
    </row>
    <row r="38938" spans="1:2" x14ac:dyDescent="0.45">
      <c r="A38938">
        <v>10070388</v>
      </c>
      <c r="B38938" t="s">
        <v>38524</v>
      </c>
    </row>
    <row r="38939" spans="1:2" x14ac:dyDescent="0.45">
      <c r="A38939">
        <v>10062081</v>
      </c>
      <c r="B38939" t="s">
        <v>38525</v>
      </c>
    </row>
    <row r="38940" spans="1:2" x14ac:dyDescent="0.45">
      <c r="A38940">
        <v>10066076</v>
      </c>
      <c r="B38940" t="s">
        <v>38526</v>
      </c>
    </row>
    <row r="38941" spans="1:2" x14ac:dyDescent="0.45">
      <c r="A38941">
        <v>10013043</v>
      </c>
      <c r="B38941" t="s">
        <v>38527</v>
      </c>
    </row>
    <row r="38942" spans="1:2" x14ac:dyDescent="0.45">
      <c r="A38942">
        <v>10033459</v>
      </c>
      <c r="B38942" t="s">
        <v>38528</v>
      </c>
    </row>
    <row r="38943" spans="1:2" x14ac:dyDescent="0.45">
      <c r="A38943">
        <v>10084627</v>
      </c>
      <c r="B38943" t="s">
        <v>38529</v>
      </c>
    </row>
    <row r="38944" spans="1:2" x14ac:dyDescent="0.45">
      <c r="A38944">
        <v>10008871</v>
      </c>
      <c r="B38944" t="s">
        <v>38530</v>
      </c>
    </row>
    <row r="38945" spans="1:2" x14ac:dyDescent="0.45">
      <c r="A38945">
        <v>10018763</v>
      </c>
      <c r="B38945" t="s">
        <v>38531</v>
      </c>
    </row>
    <row r="38946" spans="1:2" x14ac:dyDescent="0.45">
      <c r="A38946">
        <v>10046171</v>
      </c>
      <c r="B38946" t="s">
        <v>37312</v>
      </c>
    </row>
    <row r="38947" spans="1:2" x14ac:dyDescent="0.45">
      <c r="A38947">
        <v>10076618</v>
      </c>
      <c r="B38947" t="s">
        <v>38532</v>
      </c>
    </row>
    <row r="38948" spans="1:2" x14ac:dyDescent="0.45">
      <c r="A38948">
        <v>10081443</v>
      </c>
      <c r="B38948" t="s">
        <v>38533</v>
      </c>
    </row>
    <row r="38949" spans="1:2" x14ac:dyDescent="0.45">
      <c r="A38949">
        <v>10017438</v>
      </c>
      <c r="B38949" t="s">
        <v>38534</v>
      </c>
    </row>
    <row r="38950" spans="1:2" x14ac:dyDescent="0.45">
      <c r="A38950">
        <v>10000244</v>
      </c>
      <c r="B38950" t="s">
        <v>38535</v>
      </c>
    </row>
    <row r="38951" spans="1:2" x14ac:dyDescent="0.45">
      <c r="A38951">
        <v>10015494</v>
      </c>
      <c r="B38951" t="s">
        <v>38536</v>
      </c>
    </row>
    <row r="38952" spans="1:2" x14ac:dyDescent="0.45">
      <c r="A38952">
        <v>10091803</v>
      </c>
      <c r="B38952" t="s">
        <v>38537</v>
      </c>
    </row>
    <row r="38953" spans="1:2" x14ac:dyDescent="0.45">
      <c r="A38953">
        <v>10080722</v>
      </c>
      <c r="B38953" t="s">
        <v>38538</v>
      </c>
    </row>
    <row r="38954" spans="1:2" x14ac:dyDescent="0.45">
      <c r="A38954">
        <v>10076997</v>
      </c>
      <c r="B38954" t="s">
        <v>38539</v>
      </c>
    </row>
    <row r="38955" spans="1:2" x14ac:dyDescent="0.45">
      <c r="A38955">
        <v>10008103</v>
      </c>
      <c r="B38955" t="s">
        <v>38540</v>
      </c>
    </row>
    <row r="38956" spans="1:2" x14ac:dyDescent="0.45">
      <c r="A38956">
        <v>10092027</v>
      </c>
      <c r="B38956" t="s">
        <v>38541</v>
      </c>
    </row>
    <row r="38957" spans="1:2" x14ac:dyDescent="0.45">
      <c r="A38957">
        <v>10092654</v>
      </c>
      <c r="B38957" t="s">
        <v>38542</v>
      </c>
    </row>
    <row r="38958" spans="1:2" x14ac:dyDescent="0.45">
      <c r="A38958">
        <v>10006758</v>
      </c>
      <c r="B38958" t="s">
        <v>38543</v>
      </c>
    </row>
    <row r="38959" spans="1:2" x14ac:dyDescent="0.45">
      <c r="A38959">
        <v>10036210</v>
      </c>
      <c r="B38959" t="s">
        <v>38544</v>
      </c>
    </row>
    <row r="38960" spans="1:2" x14ac:dyDescent="0.45">
      <c r="A38960">
        <v>10089339</v>
      </c>
      <c r="B38960" t="s">
        <v>38545</v>
      </c>
    </row>
    <row r="38961" spans="1:2" x14ac:dyDescent="0.45">
      <c r="A38961">
        <v>10074068</v>
      </c>
      <c r="B38961" t="s">
        <v>38546</v>
      </c>
    </row>
    <row r="38962" spans="1:2" x14ac:dyDescent="0.45">
      <c r="A38962">
        <v>10041423</v>
      </c>
      <c r="B38962" t="s">
        <v>38547</v>
      </c>
    </row>
    <row r="38963" spans="1:2" x14ac:dyDescent="0.45">
      <c r="A38963">
        <v>10013431</v>
      </c>
      <c r="B38963" t="s">
        <v>38548</v>
      </c>
    </row>
    <row r="38964" spans="1:2" x14ac:dyDescent="0.45">
      <c r="A38964">
        <v>10076021</v>
      </c>
      <c r="B38964" t="s">
        <v>38549</v>
      </c>
    </row>
    <row r="38965" spans="1:2" x14ac:dyDescent="0.45">
      <c r="A38965">
        <v>10080516</v>
      </c>
      <c r="B38965" t="s">
        <v>38550</v>
      </c>
    </row>
    <row r="38966" spans="1:2" x14ac:dyDescent="0.45">
      <c r="A38966">
        <v>10075915</v>
      </c>
      <c r="B38966" t="s">
        <v>38551</v>
      </c>
    </row>
    <row r="38967" spans="1:2" x14ac:dyDescent="0.45">
      <c r="A38967">
        <v>10048611</v>
      </c>
      <c r="B38967" t="s">
        <v>38552</v>
      </c>
    </row>
    <row r="38968" spans="1:2" x14ac:dyDescent="0.45">
      <c r="A38968">
        <v>10061673</v>
      </c>
      <c r="B38968" t="s">
        <v>38553</v>
      </c>
    </row>
    <row r="38969" spans="1:2" x14ac:dyDescent="0.45">
      <c r="A38969">
        <v>10091985</v>
      </c>
      <c r="B38969" t="s">
        <v>38554</v>
      </c>
    </row>
    <row r="38970" spans="1:2" x14ac:dyDescent="0.45">
      <c r="A38970">
        <v>10069634</v>
      </c>
      <c r="B38970" t="s">
        <v>27344</v>
      </c>
    </row>
    <row r="38971" spans="1:2" x14ac:dyDescent="0.45">
      <c r="A38971">
        <v>10016249</v>
      </c>
      <c r="B38971" t="s">
        <v>38555</v>
      </c>
    </row>
    <row r="38972" spans="1:2" x14ac:dyDescent="0.45">
      <c r="A38972">
        <v>10079851</v>
      </c>
      <c r="B38972" t="s">
        <v>38556</v>
      </c>
    </row>
    <row r="38973" spans="1:2" x14ac:dyDescent="0.45">
      <c r="A38973">
        <v>10000153</v>
      </c>
      <c r="B38973" t="s">
        <v>38557</v>
      </c>
    </row>
    <row r="38974" spans="1:2" x14ac:dyDescent="0.45">
      <c r="A38974">
        <v>10065334</v>
      </c>
      <c r="B38974" t="s">
        <v>38558</v>
      </c>
    </row>
    <row r="38975" spans="1:2" x14ac:dyDescent="0.45">
      <c r="A38975">
        <v>10017784</v>
      </c>
      <c r="B38975" t="s">
        <v>38559</v>
      </c>
    </row>
    <row r="38976" spans="1:2" x14ac:dyDescent="0.45">
      <c r="A38976">
        <v>10071737</v>
      </c>
      <c r="B38976" t="s">
        <v>38560</v>
      </c>
    </row>
    <row r="38977" spans="1:2" x14ac:dyDescent="0.45">
      <c r="A38977">
        <v>10012808</v>
      </c>
      <c r="B38977" t="s">
        <v>38561</v>
      </c>
    </row>
    <row r="38978" spans="1:2" x14ac:dyDescent="0.45">
      <c r="A38978">
        <v>10035084</v>
      </c>
      <c r="B38978" t="s">
        <v>22955</v>
      </c>
    </row>
    <row r="38979" spans="1:2" x14ac:dyDescent="0.45">
      <c r="A38979">
        <v>10073102</v>
      </c>
      <c r="B38979" t="s">
        <v>38562</v>
      </c>
    </row>
    <row r="38980" spans="1:2" x14ac:dyDescent="0.45">
      <c r="A38980">
        <v>10089686</v>
      </c>
      <c r="B38980" t="s">
        <v>38563</v>
      </c>
    </row>
    <row r="38981" spans="1:2" x14ac:dyDescent="0.45">
      <c r="A38981">
        <v>10003363</v>
      </c>
      <c r="B38981" t="s">
        <v>38564</v>
      </c>
    </row>
    <row r="38982" spans="1:2" x14ac:dyDescent="0.45">
      <c r="A38982">
        <v>10088457</v>
      </c>
      <c r="B38982" t="s">
        <v>38565</v>
      </c>
    </row>
    <row r="38983" spans="1:2" x14ac:dyDescent="0.45">
      <c r="A38983">
        <v>10081534</v>
      </c>
      <c r="B38983" t="s">
        <v>38566</v>
      </c>
    </row>
    <row r="38984" spans="1:2" x14ac:dyDescent="0.45">
      <c r="A38984">
        <v>10087744</v>
      </c>
      <c r="B38984" t="s">
        <v>27422</v>
      </c>
    </row>
    <row r="38985" spans="1:2" x14ac:dyDescent="0.45">
      <c r="A38985">
        <v>10057734</v>
      </c>
      <c r="B38985" t="s">
        <v>38567</v>
      </c>
    </row>
    <row r="38986" spans="1:2" x14ac:dyDescent="0.45">
      <c r="A38986">
        <v>10040431</v>
      </c>
      <c r="B38986" t="s">
        <v>38568</v>
      </c>
    </row>
    <row r="38987" spans="1:2" x14ac:dyDescent="0.45">
      <c r="A38987">
        <v>10081536</v>
      </c>
      <c r="B38987" t="s">
        <v>38569</v>
      </c>
    </row>
    <row r="38988" spans="1:2" x14ac:dyDescent="0.45">
      <c r="A38988">
        <v>10040963</v>
      </c>
      <c r="B38988" t="s">
        <v>17540</v>
      </c>
    </row>
    <row r="38989" spans="1:2" x14ac:dyDescent="0.45">
      <c r="A38989">
        <v>10007683</v>
      </c>
      <c r="B38989" t="s">
        <v>38570</v>
      </c>
    </row>
    <row r="38990" spans="1:2" x14ac:dyDescent="0.45">
      <c r="A38990">
        <v>10023585</v>
      </c>
      <c r="B38990" t="s">
        <v>38571</v>
      </c>
    </row>
    <row r="38991" spans="1:2" x14ac:dyDescent="0.45">
      <c r="A38991">
        <v>10079289</v>
      </c>
      <c r="B38991" t="s">
        <v>38572</v>
      </c>
    </row>
    <row r="38992" spans="1:2" x14ac:dyDescent="0.45">
      <c r="A38992">
        <v>10069557</v>
      </c>
      <c r="B38992" t="s">
        <v>38573</v>
      </c>
    </row>
    <row r="38993" spans="1:2" x14ac:dyDescent="0.45">
      <c r="A38993">
        <v>10036052</v>
      </c>
      <c r="B38993" t="s">
        <v>38574</v>
      </c>
    </row>
    <row r="38994" spans="1:2" x14ac:dyDescent="0.45">
      <c r="A38994">
        <v>10080430</v>
      </c>
      <c r="B38994" t="s">
        <v>38575</v>
      </c>
    </row>
    <row r="38995" spans="1:2" x14ac:dyDescent="0.45">
      <c r="A38995">
        <v>10083757</v>
      </c>
      <c r="B38995" t="s">
        <v>38576</v>
      </c>
    </row>
    <row r="38996" spans="1:2" x14ac:dyDescent="0.45">
      <c r="A38996">
        <v>10027021</v>
      </c>
      <c r="B38996" t="s">
        <v>38577</v>
      </c>
    </row>
    <row r="38997" spans="1:2" x14ac:dyDescent="0.45">
      <c r="A38997">
        <v>10035219</v>
      </c>
      <c r="B38997" t="s">
        <v>38578</v>
      </c>
    </row>
    <row r="38998" spans="1:2" x14ac:dyDescent="0.45">
      <c r="A38998">
        <v>10088506</v>
      </c>
      <c r="B38998" t="s">
        <v>38579</v>
      </c>
    </row>
    <row r="38999" spans="1:2" x14ac:dyDescent="0.45">
      <c r="A38999">
        <v>10003963</v>
      </c>
      <c r="B38999" t="s">
        <v>38580</v>
      </c>
    </row>
    <row r="39000" spans="1:2" x14ac:dyDescent="0.45">
      <c r="A39000">
        <v>10041830</v>
      </c>
      <c r="B39000" t="s">
        <v>38581</v>
      </c>
    </row>
    <row r="39001" spans="1:2" x14ac:dyDescent="0.45">
      <c r="A39001">
        <v>10008445</v>
      </c>
      <c r="B39001" t="s">
        <v>34504</v>
      </c>
    </row>
    <row r="39002" spans="1:2" x14ac:dyDescent="0.45">
      <c r="A39002">
        <v>10072350</v>
      </c>
      <c r="B39002" t="s">
        <v>38582</v>
      </c>
    </row>
    <row r="39003" spans="1:2" x14ac:dyDescent="0.45">
      <c r="A39003">
        <v>10046852</v>
      </c>
      <c r="B39003" t="s">
        <v>38583</v>
      </c>
    </row>
    <row r="39004" spans="1:2" x14ac:dyDescent="0.45">
      <c r="A39004">
        <v>10080521</v>
      </c>
      <c r="B39004" t="s">
        <v>38584</v>
      </c>
    </row>
    <row r="39005" spans="1:2" x14ac:dyDescent="0.45">
      <c r="A39005">
        <v>10025919</v>
      </c>
      <c r="B39005" t="s">
        <v>38585</v>
      </c>
    </row>
    <row r="39006" spans="1:2" x14ac:dyDescent="0.45">
      <c r="A39006">
        <v>10070393</v>
      </c>
      <c r="B39006" t="s">
        <v>38586</v>
      </c>
    </row>
    <row r="39007" spans="1:2" x14ac:dyDescent="0.45">
      <c r="A39007">
        <v>10052988</v>
      </c>
      <c r="B39007" t="s">
        <v>38587</v>
      </c>
    </row>
    <row r="39008" spans="1:2" x14ac:dyDescent="0.45">
      <c r="A39008">
        <v>10071474</v>
      </c>
      <c r="B39008" t="s">
        <v>38588</v>
      </c>
    </row>
    <row r="39009" spans="1:2" x14ac:dyDescent="0.45">
      <c r="A39009">
        <v>10019145</v>
      </c>
      <c r="B39009" t="s">
        <v>38589</v>
      </c>
    </row>
    <row r="39010" spans="1:2" x14ac:dyDescent="0.45">
      <c r="A39010">
        <v>10079378</v>
      </c>
      <c r="B39010" t="s">
        <v>38590</v>
      </c>
    </row>
    <row r="39011" spans="1:2" x14ac:dyDescent="0.45">
      <c r="A39011">
        <v>10043047</v>
      </c>
      <c r="B39011" t="s">
        <v>38591</v>
      </c>
    </row>
    <row r="39012" spans="1:2" x14ac:dyDescent="0.45">
      <c r="A39012">
        <v>10068117</v>
      </c>
      <c r="B39012" t="s">
        <v>38592</v>
      </c>
    </row>
    <row r="39013" spans="1:2" x14ac:dyDescent="0.45">
      <c r="A39013">
        <v>10003830</v>
      </c>
      <c r="B39013" t="s">
        <v>38593</v>
      </c>
    </row>
    <row r="39014" spans="1:2" x14ac:dyDescent="0.45">
      <c r="A39014">
        <v>10084536</v>
      </c>
      <c r="B39014" t="s">
        <v>29333</v>
      </c>
    </row>
    <row r="39015" spans="1:2" x14ac:dyDescent="0.45">
      <c r="A39015">
        <v>10049690</v>
      </c>
      <c r="B39015" t="s">
        <v>38594</v>
      </c>
    </row>
    <row r="39016" spans="1:2" x14ac:dyDescent="0.45">
      <c r="A39016">
        <v>10083582</v>
      </c>
      <c r="B39016" t="s">
        <v>38595</v>
      </c>
    </row>
    <row r="39017" spans="1:2" x14ac:dyDescent="0.45">
      <c r="A39017">
        <v>10008799</v>
      </c>
      <c r="B39017" t="s">
        <v>38596</v>
      </c>
    </row>
    <row r="39018" spans="1:2" x14ac:dyDescent="0.45">
      <c r="A39018">
        <v>10068522</v>
      </c>
      <c r="B39018" t="s">
        <v>38597</v>
      </c>
    </row>
    <row r="39019" spans="1:2" x14ac:dyDescent="0.45">
      <c r="A39019">
        <v>10090880</v>
      </c>
      <c r="B39019" t="s">
        <v>38598</v>
      </c>
    </row>
    <row r="39020" spans="1:2" x14ac:dyDescent="0.45">
      <c r="A39020">
        <v>10087064</v>
      </c>
      <c r="B39020" t="s">
        <v>38599</v>
      </c>
    </row>
    <row r="39021" spans="1:2" x14ac:dyDescent="0.45">
      <c r="A39021">
        <v>10014869</v>
      </c>
      <c r="B39021" t="s">
        <v>32245</v>
      </c>
    </row>
    <row r="39022" spans="1:2" x14ac:dyDescent="0.45">
      <c r="A39022">
        <v>10076417</v>
      </c>
      <c r="B39022" t="s">
        <v>38600</v>
      </c>
    </row>
    <row r="39023" spans="1:2" x14ac:dyDescent="0.45">
      <c r="A39023">
        <v>10070206</v>
      </c>
      <c r="B39023" t="s">
        <v>27226</v>
      </c>
    </row>
    <row r="39024" spans="1:2" x14ac:dyDescent="0.45">
      <c r="A39024">
        <v>10037026</v>
      </c>
      <c r="B39024" t="s">
        <v>38601</v>
      </c>
    </row>
    <row r="39025" spans="1:2" x14ac:dyDescent="0.45">
      <c r="A39025">
        <v>10013529</v>
      </c>
      <c r="B39025" t="s">
        <v>38602</v>
      </c>
    </row>
    <row r="39026" spans="1:2" x14ac:dyDescent="0.45">
      <c r="A39026">
        <v>10075917</v>
      </c>
      <c r="B39026" t="s">
        <v>38603</v>
      </c>
    </row>
    <row r="39027" spans="1:2" x14ac:dyDescent="0.45">
      <c r="A39027">
        <v>10076757</v>
      </c>
      <c r="B39027" t="s">
        <v>38604</v>
      </c>
    </row>
    <row r="39028" spans="1:2" x14ac:dyDescent="0.45">
      <c r="A39028">
        <v>10006156</v>
      </c>
      <c r="B39028" t="s">
        <v>38605</v>
      </c>
    </row>
    <row r="39029" spans="1:2" x14ac:dyDescent="0.45">
      <c r="A39029">
        <v>10009127</v>
      </c>
      <c r="B39029" t="s">
        <v>38606</v>
      </c>
    </row>
    <row r="39030" spans="1:2" x14ac:dyDescent="0.45">
      <c r="A39030">
        <v>10033220</v>
      </c>
      <c r="B39030" t="s">
        <v>38607</v>
      </c>
    </row>
    <row r="39031" spans="1:2" x14ac:dyDescent="0.45">
      <c r="A39031">
        <v>10010277</v>
      </c>
      <c r="B39031" t="s">
        <v>38608</v>
      </c>
    </row>
    <row r="39032" spans="1:2" x14ac:dyDescent="0.45">
      <c r="A39032">
        <v>10034214</v>
      </c>
      <c r="B39032" t="s">
        <v>38609</v>
      </c>
    </row>
    <row r="39033" spans="1:2" x14ac:dyDescent="0.45">
      <c r="A39033">
        <v>10018593</v>
      </c>
      <c r="B39033" t="s">
        <v>38610</v>
      </c>
    </row>
    <row r="39034" spans="1:2" x14ac:dyDescent="0.45">
      <c r="A39034">
        <v>10086287</v>
      </c>
      <c r="B39034" t="s">
        <v>38611</v>
      </c>
    </row>
    <row r="39035" spans="1:2" x14ac:dyDescent="0.45">
      <c r="A39035">
        <v>10020298</v>
      </c>
      <c r="B39035" t="s">
        <v>38612</v>
      </c>
    </row>
    <row r="39036" spans="1:2" x14ac:dyDescent="0.45">
      <c r="A39036">
        <v>10091696</v>
      </c>
      <c r="B39036" t="s">
        <v>38613</v>
      </c>
    </row>
    <row r="39037" spans="1:2" x14ac:dyDescent="0.45">
      <c r="A39037">
        <v>10030224</v>
      </c>
      <c r="B39037" t="s">
        <v>38614</v>
      </c>
    </row>
    <row r="39038" spans="1:2" x14ac:dyDescent="0.45">
      <c r="A39038">
        <v>10050793</v>
      </c>
      <c r="B39038" t="s">
        <v>38615</v>
      </c>
    </row>
    <row r="39039" spans="1:2" x14ac:dyDescent="0.45">
      <c r="A39039">
        <v>10018408</v>
      </c>
      <c r="B39039" t="s">
        <v>38616</v>
      </c>
    </row>
    <row r="39040" spans="1:2" x14ac:dyDescent="0.45">
      <c r="A39040">
        <v>10066905</v>
      </c>
      <c r="B39040" t="s">
        <v>38617</v>
      </c>
    </row>
    <row r="39041" spans="1:2" x14ac:dyDescent="0.45">
      <c r="A39041">
        <v>10007466</v>
      </c>
      <c r="B39041" t="s">
        <v>38618</v>
      </c>
    </row>
    <row r="39042" spans="1:2" x14ac:dyDescent="0.45">
      <c r="A39042">
        <v>10046507</v>
      </c>
      <c r="B39042" t="s">
        <v>38619</v>
      </c>
    </row>
    <row r="39043" spans="1:2" x14ac:dyDescent="0.45">
      <c r="A39043">
        <v>10034754</v>
      </c>
      <c r="B39043" t="s">
        <v>27726</v>
      </c>
    </row>
    <row r="39044" spans="1:2" x14ac:dyDescent="0.45">
      <c r="A39044">
        <v>10033618</v>
      </c>
      <c r="B39044" t="s">
        <v>38620</v>
      </c>
    </row>
    <row r="39045" spans="1:2" x14ac:dyDescent="0.45">
      <c r="A39045">
        <v>10088939</v>
      </c>
      <c r="B39045" t="s">
        <v>38621</v>
      </c>
    </row>
    <row r="39046" spans="1:2" x14ac:dyDescent="0.45">
      <c r="A39046">
        <v>10001825</v>
      </c>
      <c r="B39046" t="s">
        <v>38622</v>
      </c>
    </row>
    <row r="39047" spans="1:2" x14ac:dyDescent="0.45">
      <c r="A39047">
        <v>10068256</v>
      </c>
      <c r="B39047" t="s">
        <v>38623</v>
      </c>
    </row>
    <row r="39048" spans="1:2" x14ac:dyDescent="0.45">
      <c r="A39048">
        <v>10065466</v>
      </c>
      <c r="B39048" t="s">
        <v>38624</v>
      </c>
    </row>
    <row r="39049" spans="1:2" x14ac:dyDescent="0.45">
      <c r="A39049">
        <v>10063711</v>
      </c>
      <c r="B39049" t="s">
        <v>38625</v>
      </c>
    </row>
    <row r="39050" spans="1:2" x14ac:dyDescent="0.45">
      <c r="A39050">
        <v>10051475</v>
      </c>
      <c r="B39050" t="s">
        <v>38626</v>
      </c>
    </row>
    <row r="39051" spans="1:2" x14ac:dyDescent="0.45">
      <c r="A39051">
        <v>10024514</v>
      </c>
      <c r="B39051" t="s">
        <v>38627</v>
      </c>
    </row>
    <row r="39052" spans="1:2" x14ac:dyDescent="0.45">
      <c r="A39052">
        <v>10076197</v>
      </c>
      <c r="B39052" t="s">
        <v>38628</v>
      </c>
    </row>
    <row r="39053" spans="1:2" x14ac:dyDescent="0.45">
      <c r="A39053">
        <v>10063443</v>
      </c>
      <c r="B39053" t="s">
        <v>38629</v>
      </c>
    </row>
    <row r="39054" spans="1:2" x14ac:dyDescent="0.45">
      <c r="A39054">
        <v>10070422</v>
      </c>
      <c r="B39054" t="s">
        <v>38630</v>
      </c>
    </row>
    <row r="39055" spans="1:2" x14ac:dyDescent="0.45">
      <c r="A39055">
        <v>10071118</v>
      </c>
      <c r="B39055" t="s">
        <v>38631</v>
      </c>
    </row>
    <row r="39056" spans="1:2" x14ac:dyDescent="0.45">
      <c r="A39056">
        <v>10072959</v>
      </c>
      <c r="B39056" t="s">
        <v>38632</v>
      </c>
    </row>
    <row r="39057" spans="1:2" x14ac:dyDescent="0.45">
      <c r="A39057">
        <v>10055067</v>
      </c>
      <c r="B39057" t="s">
        <v>38633</v>
      </c>
    </row>
    <row r="39058" spans="1:2" x14ac:dyDescent="0.45">
      <c r="A39058">
        <v>10005975</v>
      </c>
      <c r="B39058" t="s">
        <v>38634</v>
      </c>
    </row>
    <row r="39059" spans="1:2" x14ac:dyDescent="0.45">
      <c r="A39059">
        <v>10055094</v>
      </c>
      <c r="B39059" t="s">
        <v>38635</v>
      </c>
    </row>
    <row r="39060" spans="1:2" x14ac:dyDescent="0.45">
      <c r="A39060">
        <v>10078882</v>
      </c>
      <c r="B39060" t="s">
        <v>38636</v>
      </c>
    </row>
    <row r="39061" spans="1:2" x14ac:dyDescent="0.45">
      <c r="A39061">
        <v>10007661</v>
      </c>
      <c r="B39061" t="s">
        <v>38637</v>
      </c>
    </row>
    <row r="39062" spans="1:2" x14ac:dyDescent="0.45">
      <c r="A39062">
        <v>10014029</v>
      </c>
      <c r="B39062" t="s">
        <v>38638</v>
      </c>
    </row>
    <row r="39063" spans="1:2" x14ac:dyDescent="0.45">
      <c r="A39063">
        <v>10002892</v>
      </c>
      <c r="B39063" t="s">
        <v>38639</v>
      </c>
    </row>
    <row r="39064" spans="1:2" x14ac:dyDescent="0.45">
      <c r="A39064">
        <v>10020974</v>
      </c>
      <c r="B39064" t="s">
        <v>38640</v>
      </c>
    </row>
    <row r="39065" spans="1:2" x14ac:dyDescent="0.45">
      <c r="A39065">
        <v>10088745</v>
      </c>
      <c r="B39065" t="s">
        <v>38641</v>
      </c>
    </row>
    <row r="39066" spans="1:2" x14ac:dyDescent="0.45">
      <c r="A39066">
        <v>10086365</v>
      </c>
      <c r="B39066" t="s">
        <v>38642</v>
      </c>
    </row>
    <row r="39067" spans="1:2" x14ac:dyDescent="0.45">
      <c r="A39067">
        <v>10074268</v>
      </c>
      <c r="B39067" t="s">
        <v>38643</v>
      </c>
    </row>
    <row r="39068" spans="1:2" x14ac:dyDescent="0.45">
      <c r="A39068">
        <v>10070488</v>
      </c>
      <c r="B39068" t="s">
        <v>38644</v>
      </c>
    </row>
    <row r="39069" spans="1:2" x14ac:dyDescent="0.45">
      <c r="A39069">
        <v>10091666</v>
      </c>
      <c r="B39069" t="s">
        <v>28955</v>
      </c>
    </row>
    <row r="39070" spans="1:2" x14ac:dyDescent="0.45">
      <c r="A39070">
        <v>10003962</v>
      </c>
      <c r="B39070" t="s">
        <v>38645</v>
      </c>
    </row>
    <row r="39071" spans="1:2" x14ac:dyDescent="0.45">
      <c r="A39071">
        <v>10007032</v>
      </c>
      <c r="B39071" t="s">
        <v>38646</v>
      </c>
    </row>
    <row r="39072" spans="1:2" x14ac:dyDescent="0.45">
      <c r="A39072">
        <v>10078181</v>
      </c>
      <c r="B39072" t="s">
        <v>18214</v>
      </c>
    </row>
    <row r="39073" spans="1:2" x14ac:dyDescent="0.45">
      <c r="A39073">
        <v>10064908</v>
      </c>
      <c r="B39073" t="s">
        <v>38647</v>
      </c>
    </row>
    <row r="39074" spans="1:2" x14ac:dyDescent="0.45">
      <c r="A39074">
        <v>10058092</v>
      </c>
      <c r="B39074" t="s">
        <v>38648</v>
      </c>
    </row>
    <row r="39075" spans="1:2" x14ac:dyDescent="0.45">
      <c r="A39075">
        <v>10006977</v>
      </c>
      <c r="B39075" t="s">
        <v>38649</v>
      </c>
    </row>
    <row r="39076" spans="1:2" x14ac:dyDescent="0.45">
      <c r="A39076">
        <v>10066045</v>
      </c>
      <c r="B39076" t="s">
        <v>38650</v>
      </c>
    </row>
    <row r="39077" spans="1:2" x14ac:dyDescent="0.45">
      <c r="A39077">
        <v>10077768</v>
      </c>
      <c r="B39077" t="s">
        <v>38651</v>
      </c>
    </row>
    <row r="39078" spans="1:2" x14ac:dyDescent="0.45">
      <c r="A39078">
        <v>10002513</v>
      </c>
      <c r="B39078" t="s">
        <v>38652</v>
      </c>
    </row>
    <row r="39079" spans="1:2" x14ac:dyDescent="0.45">
      <c r="A39079">
        <v>10024896</v>
      </c>
      <c r="B39079" t="s">
        <v>38653</v>
      </c>
    </row>
    <row r="39080" spans="1:2" x14ac:dyDescent="0.45">
      <c r="A39080">
        <v>10007621</v>
      </c>
      <c r="B39080" t="s">
        <v>38654</v>
      </c>
    </row>
    <row r="39081" spans="1:2" x14ac:dyDescent="0.45">
      <c r="A39081">
        <v>10042309</v>
      </c>
      <c r="B39081" t="s">
        <v>38655</v>
      </c>
    </row>
    <row r="39082" spans="1:2" x14ac:dyDescent="0.45">
      <c r="A39082">
        <v>10026703</v>
      </c>
      <c r="B39082" t="s">
        <v>38656</v>
      </c>
    </row>
    <row r="39083" spans="1:2" x14ac:dyDescent="0.45">
      <c r="A39083">
        <v>10062999</v>
      </c>
      <c r="B39083" t="s">
        <v>38657</v>
      </c>
    </row>
    <row r="39084" spans="1:2" x14ac:dyDescent="0.45">
      <c r="A39084">
        <v>10079527</v>
      </c>
      <c r="B39084" t="s">
        <v>38658</v>
      </c>
    </row>
    <row r="39085" spans="1:2" x14ac:dyDescent="0.45">
      <c r="A39085">
        <v>10025111</v>
      </c>
      <c r="B39085" t="s">
        <v>38659</v>
      </c>
    </row>
    <row r="39086" spans="1:2" x14ac:dyDescent="0.45">
      <c r="A39086">
        <v>10069424</v>
      </c>
      <c r="B39086" t="s">
        <v>25439</v>
      </c>
    </row>
    <row r="39087" spans="1:2" x14ac:dyDescent="0.45">
      <c r="A39087">
        <v>10034675</v>
      </c>
      <c r="B39087" t="s">
        <v>38660</v>
      </c>
    </row>
    <row r="39088" spans="1:2" x14ac:dyDescent="0.45">
      <c r="A39088">
        <v>10006202</v>
      </c>
      <c r="B39088" t="s">
        <v>21504</v>
      </c>
    </row>
    <row r="39089" spans="1:2" x14ac:dyDescent="0.45">
      <c r="A39089">
        <v>10005534</v>
      </c>
      <c r="B39089" t="s">
        <v>38661</v>
      </c>
    </row>
    <row r="39090" spans="1:2" x14ac:dyDescent="0.45">
      <c r="A39090">
        <v>10015844</v>
      </c>
      <c r="B39090" t="s">
        <v>38662</v>
      </c>
    </row>
    <row r="39091" spans="1:2" x14ac:dyDescent="0.45">
      <c r="A39091">
        <v>10031150</v>
      </c>
      <c r="B39091" t="s">
        <v>38663</v>
      </c>
    </row>
    <row r="39092" spans="1:2" x14ac:dyDescent="0.45">
      <c r="A39092">
        <v>10044757</v>
      </c>
      <c r="B39092" t="s">
        <v>38664</v>
      </c>
    </row>
    <row r="39093" spans="1:2" x14ac:dyDescent="0.45">
      <c r="A39093">
        <v>10006347</v>
      </c>
      <c r="B39093" t="s">
        <v>38665</v>
      </c>
    </row>
    <row r="39094" spans="1:2" x14ac:dyDescent="0.45">
      <c r="A39094">
        <v>10045635</v>
      </c>
      <c r="B39094" t="s">
        <v>38666</v>
      </c>
    </row>
    <row r="39095" spans="1:2" x14ac:dyDescent="0.45">
      <c r="A39095">
        <v>10066743</v>
      </c>
      <c r="B39095" t="s">
        <v>38667</v>
      </c>
    </row>
    <row r="39096" spans="1:2" x14ac:dyDescent="0.45">
      <c r="A39096">
        <v>10018412</v>
      </c>
      <c r="B39096" t="s">
        <v>38668</v>
      </c>
    </row>
    <row r="39097" spans="1:2" x14ac:dyDescent="0.45">
      <c r="A39097">
        <v>10000492</v>
      </c>
      <c r="B39097" t="s">
        <v>38669</v>
      </c>
    </row>
    <row r="39098" spans="1:2" x14ac:dyDescent="0.45">
      <c r="A39098">
        <v>10008028</v>
      </c>
      <c r="B39098" t="s">
        <v>38670</v>
      </c>
    </row>
    <row r="39099" spans="1:2" x14ac:dyDescent="0.45">
      <c r="A39099">
        <v>10061955</v>
      </c>
      <c r="B39099" t="s">
        <v>38671</v>
      </c>
    </row>
    <row r="39100" spans="1:2" x14ac:dyDescent="0.45">
      <c r="A39100">
        <v>10055313</v>
      </c>
      <c r="B39100" t="s">
        <v>38672</v>
      </c>
    </row>
    <row r="39101" spans="1:2" x14ac:dyDescent="0.45">
      <c r="A39101">
        <v>10036710</v>
      </c>
      <c r="B39101" t="s">
        <v>23311</v>
      </c>
    </row>
    <row r="39102" spans="1:2" x14ac:dyDescent="0.45">
      <c r="A39102">
        <v>10070593</v>
      </c>
      <c r="B39102" t="s">
        <v>38673</v>
      </c>
    </row>
    <row r="39103" spans="1:2" x14ac:dyDescent="0.45">
      <c r="A39103">
        <v>10081157</v>
      </c>
      <c r="B39103" t="s">
        <v>38674</v>
      </c>
    </row>
    <row r="39104" spans="1:2" x14ac:dyDescent="0.45">
      <c r="A39104">
        <v>10055575</v>
      </c>
      <c r="B39104" t="s">
        <v>38675</v>
      </c>
    </row>
    <row r="39105" spans="1:2" x14ac:dyDescent="0.45">
      <c r="A39105">
        <v>10017265</v>
      </c>
      <c r="B39105" t="s">
        <v>28907</v>
      </c>
    </row>
    <row r="39106" spans="1:2" x14ac:dyDescent="0.45">
      <c r="A39106">
        <v>10061785</v>
      </c>
      <c r="B39106" t="s">
        <v>38676</v>
      </c>
    </row>
    <row r="39107" spans="1:2" x14ac:dyDescent="0.45">
      <c r="A39107">
        <v>10017179</v>
      </c>
      <c r="B39107" t="s">
        <v>38677</v>
      </c>
    </row>
    <row r="39108" spans="1:2" x14ac:dyDescent="0.45">
      <c r="A39108">
        <v>10001764</v>
      </c>
      <c r="B39108" t="s">
        <v>38678</v>
      </c>
    </row>
    <row r="39109" spans="1:2" x14ac:dyDescent="0.45">
      <c r="A39109">
        <v>10043799</v>
      </c>
      <c r="B39109" t="s">
        <v>38679</v>
      </c>
    </row>
    <row r="39110" spans="1:2" x14ac:dyDescent="0.45">
      <c r="A39110">
        <v>10081336</v>
      </c>
      <c r="B39110" t="s">
        <v>38680</v>
      </c>
    </row>
    <row r="39111" spans="1:2" x14ac:dyDescent="0.45">
      <c r="A39111">
        <v>10015736</v>
      </c>
      <c r="B39111" t="s">
        <v>38681</v>
      </c>
    </row>
    <row r="39112" spans="1:2" x14ac:dyDescent="0.45">
      <c r="A39112">
        <v>10048113</v>
      </c>
      <c r="B39112" t="s">
        <v>38682</v>
      </c>
    </row>
    <row r="39113" spans="1:2" x14ac:dyDescent="0.45">
      <c r="A39113">
        <v>10069220</v>
      </c>
      <c r="B39113" t="s">
        <v>38683</v>
      </c>
    </row>
    <row r="39114" spans="1:2" x14ac:dyDescent="0.45">
      <c r="A39114">
        <v>10080648</v>
      </c>
      <c r="B39114" t="s">
        <v>38684</v>
      </c>
    </row>
    <row r="39115" spans="1:2" x14ac:dyDescent="0.45">
      <c r="A39115">
        <v>10032209</v>
      </c>
      <c r="B39115" t="s">
        <v>38685</v>
      </c>
    </row>
    <row r="39116" spans="1:2" x14ac:dyDescent="0.45">
      <c r="A39116">
        <v>10008652</v>
      </c>
      <c r="B39116" t="s">
        <v>38686</v>
      </c>
    </row>
    <row r="39117" spans="1:2" x14ac:dyDescent="0.45">
      <c r="A39117">
        <v>10004466</v>
      </c>
      <c r="B39117" t="s">
        <v>38687</v>
      </c>
    </row>
    <row r="39118" spans="1:2" x14ac:dyDescent="0.45">
      <c r="A39118">
        <v>10007732</v>
      </c>
      <c r="B39118" t="s">
        <v>38688</v>
      </c>
    </row>
    <row r="39119" spans="1:2" x14ac:dyDescent="0.45">
      <c r="A39119">
        <v>10065487</v>
      </c>
      <c r="B39119" t="s">
        <v>38689</v>
      </c>
    </row>
    <row r="39120" spans="1:2" x14ac:dyDescent="0.45">
      <c r="A39120">
        <v>10022273</v>
      </c>
      <c r="B39120" t="s">
        <v>38690</v>
      </c>
    </row>
    <row r="39121" spans="1:2" x14ac:dyDescent="0.45">
      <c r="A39121">
        <v>10038193</v>
      </c>
      <c r="B39121" t="s">
        <v>38691</v>
      </c>
    </row>
    <row r="39122" spans="1:2" x14ac:dyDescent="0.45">
      <c r="A39122">
        <v>10080527</v>
      </c>
      <c r="B39122" t="s">
        <v>38692</v>
      </c>
    </row>
    <row r="39123" spans="1:2" x14ac:dyDescent="0.45">
      <c r="A39123">
        <v>10042017</v>
      </c>
      <c r="B39123" t="s">
        <v>38693</v>
      </c>
    </row>
    <row r="39124" spans="1:2" x14ac:dyDescent="0.45">
      <c r="A39124">
        <v>10020873</v>
      </c>
      <c r="B39124" t="s">
        <v>38694</v>
      </c>
    </row>
    <row r="39125" spans="1:2" x14ac:dyDescent="0.45">
      <c r="A39125">
        <v>10077078</v>
      </c>
      <c r="B39125" t="s">
        <v>38695</v>
      </c>
    </row>
    <row r="39126" spans="1:2" x14ac:dyDescent="0.45">
      <c r="A39126">
        <v>10071269</v>
      </c>
      <c r="B39126" t="s">
        <v>38696</v>
      </c>
    </row>
    <row r="39127" spans="1:2" x14ac:dyDescent="0.45">
      <c r="A39127">
        <v>10027856</v>
      </c>
      <c r="B39127" t="s">
        <v>38697</v>
      </c>
    </row>
    <row r="39128" spans="1:2" x14ac:dyDescent="0.45">
      <c r="A39128">
        <v>10013152</v>
      </c>
      <c r="B39128" t="s">
        <v>38698</v>
      </c>
    </row>
    <row r="39129" spans="1:2" x14ac:dyDescent="0.45">
      <c r="A39129">
        <v>10078026</v>
      </c>
      <c r="B39129" t="s">
        <v>38699</v>
      </c>
    </row>
    <row r="39130" spans="1:2" x14ac:dyDescent="0.45">
      <c r="A39130">
        <v>10061767</v>
      </c>
      <c r="B39130" t="s">
        <v>38700</v>
      </c>
    </row>
    <row r="39131" spans="1:2" x14ac:dyDescent="0.45">
      <c r="A39131">
        <v>10030648</v>
      </c>
      <c r="B39131" t="s">
        <v>38701</v>
      </c>
    </row>
    <row r="39132" spans="1:2" x14ac:dyDescent="0.45">
      <c r="A39132">
        <v>10080937</v>
      </c>
      <c r="B39132" t="s">
        <v>38702</v>
      </c>
    </row>
    <row r="39133" spans="1:2" x14ac:dyDescent="0.45">
      <c r="A39133">
        <v>10084065</v>
      </c>
      <c r="B39133" t="s">
        <v>38703</v>
      </c>
    </row>
    <row r="39134" spans="1:2" x14ac:dyDescent="0.45">
      <c r="A39134">
        <v>10045865</v>
      </c>
      <c r="B39134" t="s">
        <v>38704</v>
      </c>
    </row>
    <row r="39135" spans="1:2" x14ac:dyDescent="0.45">
      <c r="A39135">
        <v>10084785</v>
      </c>
      <c r="B39135" t="s">
        <v>38705</v>
      </c>
    </row>
    <row r="39136" spans="1:2" x14ac:dyDescent="0.45">
      <c r="A39136">
        <v>10032998</v>
      </c>
      <c r="B39136" t="s">
        <v>38706</v>
      </c>
    </row>
    <row r="39137" spans="1:2" x14ac:dyDescent="0.45">
      <c r="A39137">
        <v>10025138</v>
      </c>
      <c r="B39137" t="s">
        <v>38707</v>
      </c>
    </row>
    <row r="39138" spans="1:2" x14ac:dyDescent="0.45">
      <c r="A39138">
        <v>10018402</v>
      </c>
      <c r="B39138" t="s">
        <v>38708</v>
      </c>
    </row>
    <row r="39139" spans="1:2" x14ac:dyDescent="0.45">
      <c r="A39139">
        <v>10036916</v>
      </c>
      <c r="B39139" t="s">
        <v>38709</v>
      </c>
    </row>
    <row r="39140" spans="1:2" x14ac:dyDescent="0.45">
      <c r="A39140">
        <v>10091341</v>
      </c>
      <c r="B39140" t="s">
        <v>38710</v>
      </c>
    </row>
    <row r="39141" spans="1:2" x14ac:dyDescent="0.45">
      <c r="A39141">
        <v>10080931</v>
      </c>
      <c r="B39141" t="s">
        <v>38711</v>
      </c>
    </row>
    <row r="39142" spans="1:2" x14ac:dyDescent="0.45">
      <c r="A39142">
        <v>10032295</v>
      </c>
      <c r="B39142" t="s">
        <v>38712</v>
      </c>
    </row>
    <row r="39143" spans="1:2" x14ac:dyDescent="0.45">
      <c r="A39143">
        <v>10042730</v>
      </c>
      <c r="B39143" t="s">
        <v>20374</v>
      </c>
    </row>
    <row r="39144" spans="1:2" x14ac:dyDescent="0.45">
      <c r="A39144">
        <v>10038958</v>
      </c>
      <c r="B39144" t="s">
        <v>38713</v>
      </c>
    </row>
    <row r="39145" spans="1:2" x14ac:dyDescent="0.45">
      <c r="A39145">
        <v>10039343</v>
      </c>
      <c r="B39145" t="s">
        <v>38714</v>
      </c>
    </row>
    <row r="39146" spans="1:2" x14ac:dyDescent="0.45">
      <c r="A39146">
        <v>10009249</v>
      </c>
      <c r="B39146" t="s">
        <v>38715</v>
      </c>
    </row>
    <row r="39147" spans="1:2" x14ac:dyDescent="0.45">
      <c r="A39147">
        <v>10002061</v>
      </c>
      <c r="B39147" t="s">
        <v>38716</v>
      </c>
    </row>
    <row r="39148" spans="1:2" x14ac:dyDescent="0.45">
      <c r="A39148">
        <v>10036646</v>
      </c>
      <c r="B39148" t="s">
        <v>38717</v>
      </c>
    </row>
    <row r="39149" spans="1:2" x14ac:dyDescent="0.45">
      <c r="A39149">
        <v>10043567</v>
      </c>
      <c r="B39149" t="s">
        <v>38718</v>
      </c>
    </row>
    <row r="39150" spans="1:2" x14ac:dyDescent="0.45">
      <c r="A39150">
        <v>10073430</v>
      </c>
      <c r="B39150" t="s">
        <v>38719</v>
      </c>
    </row>
    <row r="39151" spans="1:2" x14ac:dyDescent="0.45">
      <c r="A39151">
        <v>10081817</v>
      </c>
      <c r="B39151" t="s">
        <v>38720</v>
      </c>
    </row>
    <row r="39152" spans="1:2" x14ac:dyDescent="0.45">
      <c r="A39152">
        <v>10076999</v>
      </c>
      <c r="B39152" t="s">
        <v>38721</v>
      </c>
    </row>
    <row r="39153" spans="1:2" x14ac:dyDescent="0.45">
      <c r="A39153">
        <v>10082257</v>
      </c>
      <c r="B39153" t="s">
        <v>38722</v>
      </c>
    </row>
    <row r="39154" spans="1:2" x14ac:dyDescent="0.45">
      <c r="A39154">
        <v>10011986</v>
      </c>
      <c r="B39154" t="s">
        <v>38723</v>
      </c>
    </row>
    <row r="39155" spans="1:2" x14ac:dyDescent="0.45">
      <c r="A39155">
        <v>10017383</v>
      </c>
      <c r="B39155" t="s">
        <v>38724</v>
      </c>
    </row>
    <row r="39156" spans="1:2" x14ac:dyDescent="0.45">
      <c r="A39156">
        <v>10067946</v>
      </c>
      <c r="B39156" t="s">
        <v>38725</v>
      </c>
    </row>
    <row r="39157" spans="1:2" x14ac:dyDescent="0.45">
      <c r="A39157">
        <v>10016429</v>
      </c>
      <c r="B39157" t="s">
        <v>38726</v>
      </c>
    </row>
    <row r="39158" spans="1:2" x14ac:dyDescent="0.45">
      <c r="A39158">
        <v>10077128</v>
      </c>
      <c r="B39158" t="s">
        <v>38727</v>
      </c>
    </row>
    <row r="39159" spans="1:2" x14ac:dyDescent="0.45">
      <c r="A39159">
        <v>10038630</v>
      </c>
      <c r="B39159" t="s">
        <v>18238</v>
      </c>
    </row>
    <row r="39160" spans="1:2" x14ac:dyDescent="0.45">
      <c r="A39160">
        <v>10073752</v>
      </c>
      <c r="B39160" t="s">
        <v>38728</v>
      </c>
    </row>
    <row r="39161" spans="1:2" x14ac:dyDescent="0.45">
      <c r="A39161">
        <v>10049461</v>
      </c>
      <c r="B39161" t="s">
        <v>38729</v>
      </c>
    </row>
    <row r="39162" spans="1:2" x14ac:dyDescent="0.45">
      <c r="A39162">
        <v>10051158</v>
      </c>
      <c r="B39162" t="s">
        <v>38730</v>
      </c>
    </row>
    <row r="39163" spans="1:2" x14ac:dyDescent="0.45">
      <c r="A39163">
        <v>10081603</v>
      </c>
      <c r="B39163" t="s">
        <v>38731</v>
      </c>
    </row>
    <row r="39164" spans="1:2" x14ac:dyDescent="0.45">
      <c r="A39164">
        <v>10042587</v>
      </c>
      <c r="B39164" t="s">
        <v>38732</v>
      </c>
    </row>
    <row r="39165" spans="1:2" x14ac:dyDescent="0.45">
      <c r="A39165">
        <v>10090666</v>
      </c>
      <c r="B39165" t="s">
        <v>38733</v>
      </c>
    </row>
    <row r="39166" spans="1:2" x14ac:dyDescent="0.45">
      <c r="A39166">
        <v>10053501</v>
      </c>
      <c r="B39166" t="s">
        <v>38734</v>
      </c>
    </row>
    <row r="39167" spans="1:2" x14ac:dyDescent="0.45">
      <c r="A39167">
        <v>10084496</v>
      </c>
      <c r="B39167" t="s">
        <v>38735</v>
      </c>
    </row>
    <row r="39168" spans="1:2" x14ac:dyDescent="0.45">
      <c r="A39168">
        <v>10078325</v>
      </c>
      <c r="B39168" t="s">
        <v>38736</v>
      </c>
    </row>
    <row r="39169" spans="1:2" x14ac:dyDescent="0.45">
      <c r="A39169">
        <v>10050378</v>
      </c>
      <c r="B39169" t="s">
        <v>38737</v>
      </c>
    </row>
    <row r="39170" spans="1:2" x14ac:dyDescent="0.45">
      <c r="A39170">
        <v>10091895</v>
      </c>
      <c r="B39170" t="s">
        <v>38738</v>
      </c>
    </row>
    <row r="39171" spans="1:2" x14ac:dyDescent="0.45">
      <c r="A39171">
        <v>10038032</v>
      </c>
      <c r="B39171" t="s">
        <v>38739</v>
      </c>
    </row>
    <row r="39172" spans="1:2" x14ac:dyDescent="0.45">
      <c r="A39172">
        <v>10073044</v>
      </c>
      <c r="B39172" t="s">
        <v>38740</v>
      </c>
    </row>
    <row r="39173" spans="1:2" x14ac:dyDescent="0.45">
      <c r="A39173">
        <v>10053924</v>
      </c>
      <c r="B39173" t="s">
        <v>31740</v>
      </c>
    </row>
    <row r="39174" spans="1:2" x14ac:dyDescent="0.45">
      <c r="A39174">
        <v>10020447</v>
      </c>
      <c r="B39174" t="s">
        <v>38741</v>
      </c>
    </row>
    <row r="39175" spans="1:2" x14ac:dyDescent="0.45">
      <c r="A39175">
        <v>10006157</v>
      </c>
      <c r="B39175" t="s">
        <v>38742</v>
      </c>
    </row>
    <row r="39176" spans="1:2" x14ac:dyDescent="0.45">
      <c r="A39176">
        <v>10045094</v>
      </c>
      <c r="B39176" t="s">
        <v>38743</v>
      </c>
    </row>
    <row r="39177" spans="1:2" x14ac:dyDescent="0.45">
      <c r="A39177">
        <v>10078013</v>
      </c>
      <c r="B39177" t="s">
        <v>38744</v>
      </c>
    </row>
    <row r="39178" spans="1:2" x14ac:dyDescent="0.45">
      <c r="A39178">
        <v>10037674</v>
      </c>
      <c r="B39178" t="s">
        <v>38745</v>
      </c>
    </row>
    <row r="39179" spans="1:2" x14ac:dyDescent="0.45">
      <c r="A39179">
        <v>10031070</v>
      </c>
      <c r="B39179" t="s">
        <v>38746</v>
      </c>
    </row>
    <row r="39180" spans="1:2" x14ac:dyDescent="0.45">
      <c r="A39180">
        <v>10043463</v>
      </c>
      <c r="B39180" t="s">
        <v>22001</v>
      </c>
    </row>
    <row r="39181" spans="1:2" x14ac:dyDescent="0.45">
      <c r="A39181">
        <v>10085472</v>
      </c>
      <c r="B39181" t="s">
        <v>38747</v>
      </c>
    </row>
    <row r="39182" spans="1:2" x14ac:dyDescent="0.45">
      <c r="A39182">
        <v>10002360</v>
      </c>
      <c r="B39182" t="s">
        <v>38748</v>
      </c>
    </row>
    <row r="39183" spans="1:2" x14ac:dyDescent="0.45">
      <c r="A39183">
        <v>10080765</v>
      </c>
      <c r="B39183" t="s">
        <v>38749</v>
      </c>
    </row>
    <row r="39184" spans="1:2" x14ac:dyDescent="0.45">
      <c r="A39184">
        <v>10033254</v>
      </c>
      <c r="B39184" t="s">
        <v>38750</v>
      </c>
    </row>
    <row r="39185" spans="1:2" x14ac:dyDescent="0.45">
      <c r="A39185">
        <v>10078240</v>
      </c>
      <c r="B39185" t="s">
        <v>38751</v>
      </c>
    </row>
    <row r="39186" spans="1:2" x14ac:dyDescent="0.45">
      <c r="A39186">
        <v>10070498</v>
      </c>
      <c r="B39186" t="s">
        <v>38752</v>
      </c>
    </row>
    <row r="39187" spans="1:2" x14ac:dyDescent="0.45">
      <c r="A39187">
        <v>10010687</v>
      </c>
      <c r="B39187" t="s">
        <v>38753</v>
      </c>
    </row>
    <row r="39188" spans="1:2" x14ac:dyDescent="0.45">
      <c r="A39188">
        <v>10029985</v>
      </c>
      <c r="B39188" t="s">
        <v>38754</v>
      </c>
    </row>
    <row r="39189" spans="1:2" x14ac:dyDescent="0.45">
      <c r="A39189">
        <v>10087152</v>
      </c>
      <c r="B39189" t="s">
        <v>38755</v>
      </c>
    </row>
    <row r="39190" spans="1:2" x14ac:dyDescent="0.45">
      <c r="A39190">
        <v>10035697</v>
      </c>
      <c r="B39190" t="s">
        <v>33436</v>
      </c>
    </row>
    <row r="39191" spans="1:2" x14ac:dyDescent="0.45">
      <c r="A39191">
        <v>10082826</v>
      </c>
      <c r="B39191" t="s">
        <v>38756</v>
      </c>
    </row>
    <row r="39192" spans="1:2" x14ac:dyDescent="0.45">
      <c r="A39192">
        <v>10007757</v>
      </c>
      <c r="B39192" t="s">
        <v>38757</v>
      </c>
    </row>
    <row r="39193" spans="1:2" x14ac:dyDescent="0.45">
      <c r="A39193">
        <v>10016556</v>
      </c>
      <c r="B39193" t="s">
        <v>38758</v>
      </c>
    </row>
    <row r="39194" spans="1:2" x14ac:dyDescent="0.45">
      <c r="A39194">
        <v>10049811</v>
      </c>
      <c r="B39194" t="s">
        <v>38759</v>
      </c>
    </row>
    <row r="39195" spans="1:2" x14ac:dyDescent="0.45">
      <c r="A39195">
        <v>10067985</v>
      </c>
      <c r="B39195" t="s">
        <v>38760</v>
      </c>
    </row>
    <row r="39196" spans="1:2" x14ac:dyDescent="0.45">
      <c r="A39196">
        <v>10091443</v>
      </c>
      <c r="B39196" t="s">
        <v>38761</v>
      </c>
    </row>
    <row r="39197" spans="1:2" x14ac:dyDescent="0.45">
      <c r="A39197">
        <v>10022751</v>
      </c>
      <c r="B39197" t="s">
        <v>38762</v>
      </c>
    </row>
    <row r="39198" spans="1:2" x14ac:dyDescent="0.45">
      <c r="A39198">
        <v>10038782</v>
      </c>
      <c r="B39198" t="s">
        <v>36044</v>
      </c>
    </row>
    <row r="39199" spans="1:2" x14ac:dyDescent="0.45">
      <c r="A39199">
        <v>10083060</v>
      </c>
      <c r="B39199" t="s">
        <v>38763</v>
      </c>
    </row>
    <row r="39200" spans="1:2" x14ac:dyDescent="0.45">
      <c r="A39200">
        <v>10016445</v>
      </c>
      <c r="B39200" t="s">
        <v>38764</v>
      </c>
    </row>
    <row r="39201" spans="1:2" x14ac:dyDescent="0.45">
      <c r="A39201">
        <v>10080274</v>
      </c>
      <c r="B39201" t="s">
        <v>23354</v>
      </c>
    </row>
    <row r="39202" spans="1:2" x14ac:dyDescent="0.45">
      <c r="A39202">
        <v>10091329</v>
      </c>
      <c r="B39202" t="s">
        <v>38765</v>
      </c>
    </row>
    <row r="39203" spans="1:2" x14ac:dyDescent="0.45">
      <c r="A39203">
        <v>10070856</v>
      </c>
      <c r="B39203" t="s">
        <v>38766</v>
      </c>
    </row>
    <row r="39204" spans="1:2" x14ac:dyDescent="0.45">
      <c r="A39204">
        <v>10034623</v>
      </c>
      <c r="B39204" t="s">
        <v>38767</v>
      </c>
    </row>
    <row r="39205" spans="1:2" x14ac:dyDescent="0.45">
      <c r="A39205">
        <v>10037595</v>
      </c>
      <c r="B39205" t="s">
        <v>38768</v>
      </c>
    </row>
    <row r="39206" spans="1:2" x14ac:dyDescent="0.45">
      <c r="A39206">
        <v>10050778</v>
      </c>
      <c r="B39206" t="s">
        <v>38769</v>
      </c>
    </row>
    <row r="39207" spans="1:2" x14ac:dyDescent="0.45">
      <c r="A39207">
        <v>10055960</v>
      </c>
      <c r="B39207" t="s">
        <v>38770</v>
      </c>
    </row>
    <row r="39208" spans="1:2" x14ac:dyDescent="0.45">
      <c r="A39208">
        <v>10051490</v>
      </c>
      <c r="B39208" t="s">
        <v>38771</v>
      </c>
    </row>
    <row r="39209" spans="1:2" x14ac:dyDescent="0.45">
      <c r="A39209">
        <v>10079129</v>
      </c>
      <c r="B39209" t="s">
        <v>38772</v>
      </c>
    </row>
    <row r="39210" spans="1:2" x14ac:dyDescent="0.45">
      <c r="A39210">
        <v>10089750</v>
      </c>
      <c r="B39210" t="s">
        <v>38773</v>
      </c>
    </row>
    <row r="39211" spans="1:2" x14ac:dyDescent="0.45">
      <c r="A39211">
        <v>10074547</v>
      </c>
      <c r="B39211" t="s">
        <v>38774</v>
      </c>
    </row>
    <row r="39212" spans="1:2" x14ac:dyDescent="0.45">
      <c r="A39212">
        <v>10053767</v>
      </c>
      <c r="B39212" t="s">
        <v>36206</v>
      </c>
    </row>
    <row r="39213" spans="1:2" x14ac:dyDescent="0.45">
      <c r="A39213">
        <v>10063161</v>
      </c>
      <c r="B39213" t="s">
        <v>38775</v>
      </c>
    </row>
    <row r="39214" spans="1:2" x14ac:dyDescent="0.45">
      <c r="A39214">
        <v>10047191</v>
      </c>
      <c r="B39214" t="s">
        <v>38776</v>
      </c>
    </row>
    <row r="39215" spans="1:2" x14ac:dyDescent="0.45">
      <c r="A39215">
        <v>10004413</v>
      </c>
      <c r="B39215" t="s">
        <v>38777</v>
      </c>
    </row>
    <row r="39216" spans="1:2" x14ac:dyDescent="0.45">
      <c r="A39216">
        <v>10075516</v>
      </c>
      <c r="B39216" t="s">
        <v>38778</v>
      </c>
    </row>
    <row r="39217" spans="1:2" x14ac:dyDescent="0.45">
      <c r="A39217">
        <v>10073778</v>
      </c>
      <c r="B39217" t="s">
        <v>38779</v>
      </c>
    </row>
    <row r="39218" spans="1:2" x14ac:dyDescent="0.45">
      <c r="A39218">
        <v>10067098</v>
      </c>
      <c r="B39218" t="s">
        <v>38780</v>
      </c>
    </row>
    <row r="39219" spans="1:2" x14ac:dyDescent="0.45">
      <c r="A39219">
        <v>10001285</v>
      </c>
      <c r="B39219" t="s">
        <v>38781</v>
      </c>
    </row>
    <row r="39220" spans="1:2" x14ac:dyDescent="0.45">
      <c r="A39220">
        <v>10080790</v>
      </c>
      <c r="B39220" t="s">
        <v>38782</v>
      </c>
    </row>
    <row r="39221" spans="1:2" x14ac:dyDescent="0.45">
      <c r="A39221">
        <v>10040285</v>
      </c>
      <c r="B39221" t="s">
        <v>17275</v>
      </c>
    </row>
    <row r="39222" spans="1:2" x14ac:dyDescent="0.45">
      <c r="A39222">
        <v>10083292</v>
      </c>
      <c r="B39222" t="s">
        <v>38783</v>
      </c>
    </row>
    <row r="39223" spans="1:2" x14ac:dyDescent="0.45">
      <c r="A39223">
        <v>10078858</v>
      </c>
      <c r="B39223" t="s">
        <v>38784</v>
      </c>
    </row>
    <row r="39224" spans="1:2" x14ac:dyDescent="0.45">
      <c r="A39224">
        <v>10028269</v>
      </c>
      <c r="B39224" t="s">
        <v>38785</v>
      </c>
    </row>
    <row r="39225" spans="1:2" x14ac:dyDescent="0.45">
      <c r="A39225">
        <v>10056905</v>
      </c>
      <c r="B39225" t="s">
        <v>38786</v>
      </c>
    </row>
    <row r="39226" spans="1:2" x14ac:dyDescent="0.45">
      <c r="A39226">
        <v>10064098</v>
      </c>
      <c r="B39226" t="s">
        <v>38787</v>
      </c>
    </row>
    <row r="39227" spans="1:2" x14ac:dyDescent="0.45">
      <c r="A39227">
        <v>10082227</v>
      </c>
      <c r="B39227" t="s">
        <v>38788</v>
      </c>
    </row>
    <row r="39228" spans="1:2" x14ac:dyDescent="0.45">
      <c r="A39228">
        <v>10075842</v>
      </c>
      <c r="B39228" t="s">
        <v>38789</v>
      </c>
    </row>
    <row r="39229" spans="1:2" x14ac:dyDescent="0.45">
      <c r="A39229">
        <v>10078511</v>
      </c>
      <c r="B39229" t="s">
        <v>38790</v>
      </c>
    </row>
    <row r="39230" spans="1:2" x14ac:dyDescent="0.45">
      <c r="A39230">
        <v>10028440</v>
      </c>
      <c r="B39230" t="s">
        <v>38791</v>
      </c>
    </row>
    <row r="39231" spans="1:2" x14ac:dyDescent="0.45">
      <c r="A39231">
        <v>10005906</v>
      </c>
      <c r="B39231" t="s">
        <v>25592</v>
      </c>
    </row>
    <row r="39232" spans="1:2" x14ac:dyDescent="0.45">
      <c r="A39232">
        <v>10027914</v>
      </c>
      <c r="B39232" t="s">
        <v>38792</v>
      </c>
    </row>
    <row r="39233" spans="1:2" x14ac:dyDescent="0.45">
      <c r="A39233">
        <v>10086022</v>
      </c>
      <c r="B39233" t="s">
        <v>38793</v>
      </c>
    </row>
    <row r="39234" spans="1:2" x14ac:dyDescent="0.45">
      <c r="A39234">
        <v>10032554</v>
      </c>
      <c r="B39234" t="s">
        <v>38794</v>
      </c>
    </row>
    <row r="39235" spans="1:2" x14ac:dyDescent="0.45">
      <c r="A39235">
        <v>10082244</v>
      </c>
      <c r="B39235" t="s">
        <v>38795</v>
      </c>
    </row>
    <row r="39236" spans="1:2" x14ac:dyDescent="0.45">
      <c r="A39236">
        <v>10018008</v>
      </c>
      <c r="B39236" t="s">
        <v>38796</v>
      </c>
    </row>
    <row r="39237" spans="1:2" x14ac:dyDescent="0.45">
      <c r="A39237">
        <v>10056982</v>
      </c>
      <c r="B39237" t="s">
        <v>38797</v>
      </c>
    </row>
    <row r="39238" spans="1:2" x14ac:dyDescent="0.45">
      <c r="A39238">
        <v>10067609</v>
      </c>
      <c r="B39238" t="s">
        <v>38798</v>
      </c>
    </row>
    <row r="39239" spans="1:2" x14ac:dyDescent="0.45">
      <c r="A39239">
        <v>10057465</v>
      </c>
      <c r="B39239" t="s">
        <v>38799</v>
      </c>
    </row>
    <row r="39240" spans="1:2" x14ac:dyDescent="0.45">
      <c r="A39240">
        <v>10076351</v>
      </c>
      <c r="B39240" t="s">
        <v>38800</v>
      </c>
    </row>
    <row r="39241" spans="1:2" x14ac:dyDescent="0.45">
      <c r="A39241">
        <v>10090713</v>
      </c>
      <c r="B39241" t="s">
        <v>38801</v>
      </c>
    </row>
    <row r="39242" spans="1:2" x14ac:dyDescent="0.45">
      <c r="A39242">
        <v>10069153</v>
      </c>
      <c r="B39242" t="s">
        <v>38802</v>
      </c>
    </row>
    <row r="39243" spans="1:2" x14ac:dyDescent="0.45">
      <c r="A39243">
        <v>10010621</v>
      </c>
      <c r="B39243" t="s">
        <v>38803</v>
      </c>
    </row>
    <row r="39244" spans="1:2" x14ac:dyDescent="0.45">
      <c r="A39244">
        <v>10005649</v>
      </c>
      <c r="B39244" t="s">
        <v>38804</v>
      </c>
    </row>
    <row r="39245" spans="1:2" x14ac:dyDescent="0.45">
      <c r="A39245">
        <v>10071308</v>
      </c>
      <c r="B39245" t="s">
        <v>38805</v>
      </c>
    </row>
    <row r="39246" spans="1:2" x14ac:dyDescent="0.45">
      <c r="A39246">
        <v>10008681</v>
      </c>
      <c r="B39246" t="s">
        <v>38806</v>
      </c>
    </row>
    <row r="39247" spans="1:2" x14ac:dyDescent="0.45">
      <c r="A39247">
        <v>10023603</v>
      </c>
      <c r="B39247" t="s">
        <v>38807</v>
      </c>
    </row>
    <row r="39248" spans="1:2" x14ac:dyDescent="0.45">
      <c r="A39248">
        <v>10049150</v>
      </c>
      <c r="B39248" t="s">
        <v>38808</v>
      </c>
    </row>
    <row r="39249" spans="1:2" x14ac:dyDescent="0.45">
      <c r="A39249">
        <v>10038558</v>
      </c>
      <c r="B39249" t="s">
        <v>38809</v>
      </c>
    </row>
    <row r="39250" spans="1:2" x14ac:dyDescent="0.45">
      <c r="A39250">
        <v>10041797</v>
      </c>
      <c r="B39250" t="s">
        <v>38810</v>
      </c>
    </row>
    <row r="39251" spans="1:2" x14ac:dyDescent="0.45">
      <c r="A39251">
        <v>10006293</v>
      </c>
      <c r="B39251" t="s">
        <v>38811</v>
      </c>
    </row>
    <row r="39252" spans="1:2" x14ac:dyDescent="0.45">
      <c r="A39252">
        <v>10070760</v>
      </c>
      <c r="B39252" t="s">
        <v>38812</v>
      </c>
    </row>
    <row r="39253" spans="1:2" x14ac:dyDescent="0.45">
      <c r="A39253">
        <v>10077466</v>
      </c>
      <c r="B39253" t="s">
        <v>34731</v>
      </c>
    </row>
    <row r="39254" spans="1:2" x14ac:dyDescent="0.45">
      <c r="A39254">
        <v>10057416</v>
      </c>
      <c r="B39254" t="s">
        <v>38813</v>
      </c>
    </row>
    <row r="39255" spans="1:2" x14ac:dyDescent="0.45">
      <c r="A39255">
        <v>10023334</v>
      </c>
      <c r="B39255" t="s">
        <v>38814</v>
      </c>
    </row>
    <row r="39256" spans="1:2" x14ac:dyDescent="0.45">
      <c r="A39256">
        <v>10084729</v>
      </c>
      <c r="B39256" t="s">
        <v>35151</v>
      </c>
    </row>
    <row r="39257" spans="1:2" x14ac:dyDescent="0.45">
      <c r="A39257">
        <v>10071080</v>
      </c>
      <c r="B39257" t="s">
        <v>38815</v>
      </c>
    </row>
    <row r="39258" spans="1:2" x14ac:dyDescent="0.45">
      <c r="A39258">
        <v>10068710</v>
      </c>
      <c r="B39258" t="s">
        <v>38816</v>
      </c>
    </row>
    <row r="39259" spans="1:2" x14ac:dyDescent="0.45">
      <c r="A39259">
        <v>10092442</v>
      </c>
      <c r="B39259" t="s">
        <v>37659</v>
      </c>
    </row>
    <row r="39260" spans="1:2" x14ac:dyDescent="0.45">
      <c r="A39260">
        <v>10009601</v>
      </c>
      <c r="B39260" t="s">
        <v>38817</v>
      </c>
    </row>
    <row r="39261" spans="1:2" x14ac:dyDescent="0.45">
      <c r="A39261">
        <v>10012764</v>
      </c>
      <c r="B39261" t="s">
        <v>38818</v>
      </c>
    </row>
    <row r="39262" spans="1:2" x14ac:dyDescent="0.45">
      <c r="A39262">
        <v>10041400</v>
      </c>
      <c r="B39262" t="s">
        <v>38819</v>
      </c>
    </row>
    <row r="39263" spans="1:2" x14ac:dyDescent="0.45">
      <c r="A39263">
        <v>10089332</v>
      </c>
      <c r="B39263" t="s">
        <v>38820</v>
      </c>
    </row>
    <row r="39264" spans="1:2" x14ac:dyDescent="0.45">
      <c r="A39264">
        <v>10047474</v>
      </c>
      <c r="B39264" t="s">
        <v>38821</v>
      </c>
    </row>
    <row r="39265" spans="1:2" x14ac:dyDescent="0.45">
      <c r="A39265">
        <v>10070742</v>
      </c>
      <c r="B39265" t="s">
        <v>38822</v>
      </c>
    </row>
    <row r="39266" spans="1:2" x14ac:dyDescent="0.45">
      <c r="A39266">
        <v>10079709</v>
      </c>
      <c r="B39266" t="s">
        <v>32152</v>
      </c>
    </row>
    <row r="39267" spans="1:2" x14ac:dyDescent="0.45">
      <c r="A39267">
        <v>10002508</v>
      </c>
      <c r="B39267" t="s">
        <v>38823</v>
      </c>
    </row>
    <row r="39268" spans="1:2" x14ac:dyDescent="0.45">
      <c r="A39268">
        <v>10015768</v>
      </c>
      <c r="B39268" t="s">
        <v>38824</v>
      </c>
    </row>
    <row r="39269" spans="1:2" x14ac:dyDescent="0.45">
      <c r="A39269">
        <v>10027087</v>
      </c>
      <c r="B39269" t="s">
        <v>38825</v>
      </c>
    </row>
    <row r="39270" spans="1:2" x14ac:dyDescent="0.45">
      <c r="A39270">
        <v>10002406</v>
      </c>
      <c r="B39270" t="s">
        <v>38826</v>
      </c>
    </row>
    <row r="39271" spans="1:2" x14ac:dyDescent="0.45">
      <c r="A39271">
        <v>10089331</v>
      </c>
      <c r="B39271" t="s">
        <v>38827</v>
      </c>
    </row>
    <row r="39272" spans="1:2" x14ac:dyDescent="0.45">
      <c r="A39272">
        <v>10029933</v>
      </c>
      <c r="B39272" t="s">
        <v>38828</v>
      </c>
    </row>
    <row r="39273" spans="1:2" x14ac:dyDescent="0.45">
      <c r="A39273">
        <v>10043069</v>
      </c>
      <c r="B39273" t="s">
        <v>21353</v>
      </c>
    </row>
    <row r="39274" spans="1:2" x14ac:dyDescent="0.45">
      <c r="A39274">
        <v>10034877</v>
      </c>
      <c r="B39274" t="s">
        <v>26592</v>
      </c>
    </row>
    <row r="39275" spans="1:2" x14ac:dyDescent="0.45">
      <c r="A39275">
        <v>10034516</v>
      </c>
      <c r="B39275" t="s">
        <v>38829</v>
      </c>
    </row>
    <row r="39276" spans="1:2" x14ac:dyDescent="0.45">
      <c r="A39276">
        <v>10010131</v>
      </c>
      <c r="B39276" t="s">
        <v>38830</v>
      </c>
    </row>
    <row r="39277" spans="1:2" x14ac:dyDescent="0.45">
      <c r="A39277">
        <v>10048609</v>
      </c>
      <c r="B39277" t="s">
        <v>38831</v>
      </c>
    </row>
    <row r="39278" spans="1:2" x14ac:dyDescent="0.45">
      <c r="A39278">
        <v>10018500</v>
      </c>
      <c r="B39278" t="s">
        <v>38832</v>
      </c>
    </row>
    <row r="39279" spans="1:2" x14ac:dyDescent="0.45">
      <c r="A39279">
        <v>10069873</v>
      </c>
      <c r="B39279" t="s">
        <v>38833</v>
      </c>
    </row>
    <row r="39280" spans="1:2" x14ac:dyDescent="0.45">
      <c r="A39280">
        <v>10063134</v>
      </c>
      <c r="B39280" t="s">
        <v>38834</v>
      </c>
    </row>
    <row r="39281" spans="1:2" x14ac:dyDescent="0.45">
      <c r="A39281">
        <v>10041214</v>
      </c>
      <c r="B39281" t="s">
        <v>17558</v>
      </c>
    </row>
    <row r="39282" spans="1:2" x14ac:dyDescent="0.45">
      <c r="A39282">
        <v>10063470</v>
      </c>
      <c r="B39282" t="s">
        <v>38835</v>
      </c>
    </row>
    <row r="39283" spans="1:2" x14ac:dyDescent="0.45">
      <c r="A39283">
        <v>10090055</v>
      </c>
      <c r="B39283" t="s">
        <v>38836</v>
      </c>
    </row>
    <row r="39284" spans="1:2" x14ac:dyDescent="0.45">
      <c r="A39284">
        <v>10014072</v>
      </c>
      <c r="B39284" t="s">
        <v>38837</v>
      </c>
    </row>
    <row r="39285" spans="1:2" x14ac:dyDescent="0.45">
      <c r="A39285">
        <v>10037487</v>
      </c>
      <c r="B39285" t="s">
        <v>38838</v>
      </c>
    </row>
    <row r="39286" spans="1:2" x14ac:dyDescent="0.45">
      <c r="A39286">
        <v>10007390</v>
      </c>
      <c r="B39286" t="s">
        <v>38839</v>
      </c>
    </row>
    <row r="39287" spans="1:2" x14ac:dyDescent="0.45">
      <c r="A39287">
        <v>10051076</v>
      </c>
      <c r="B39287" t="s">
        <v>38840</v>
      </c>
    </row>
    <row r="39288" spans="1:2" x14ac:dyDescent="0.45">
      <c r="A39288">
        <v>10081222</v>
      </c>
      <c r="B39288" t="s">
        <v>38841</v>
      </c>
    </row>
    <row r="39289" spans="1:2" x14ac:dyDescent="0.45">
      <c r="A39289">
        <v>10048251</v>
      </c>
      <c r="B39289" t="s">
        <v>38842</v>
      </c>
    </row>
    <row r="39290" spans="1:2" x14ac:dyDescent="0.45">
      <c r="A39290">
        <v>10057157</v>
      </c>
      <c r="B39290" t="s">
        <v>38843</v>
      </c>
    </row>
    <row r="39291" spans="1:2" x14ac:dyDescent="0.45">
      <c r="A39291">
        <v>10063077</v>
      </c>
      <c r="B39291" t="s">
        <v>38844</v>
      </c>
    </row>
    <row r="39292" spans="1:2" x14ac:dyDescent="0.45">
      <c r="A39292">
        <v>10050882</v>
      </c>
      <c r="B39292" t="s">
        <v>38845</v>
      </c>
    </row>
    <row r="39293" spans="1:2" x14ac:dyDescent="0.45">
      <c r="A39293">
        <v>10077873</v>
      </c>
      <c r="B39293" t="s">
        <v>38846</v>
      </c>
    </row>
    <row r="39294" spans="1:2" x14ac:dyDescent="0.45">
      <c r="A39294">
        <v>10078645</v>
      </c>
      <c r="B39294" t="s">
        <v>38847</v>
      </c>
    </row>
    <row r="39295" spans="1:2" x14ac:dyDescent="0.45">
      <c r="A39295">
        <v>10071379</v>
      </c>
      <c r="B39295" t="s">
        <v>25579</v>
      </c>
    </row>
    <row r="39296" spans="1:2" x14ac:dyDescent="0.45">
      <c r="A39296">
        <v>10005738</v>
      </c>
      <c r="B39296" t="s">
        <v>38848</v>
      </c>
    </row>
    <row r="39297" spans="1:2" x14ac:dyDescent="0.45">
      <c r="A39297">
        <v>10088813</v>
      </c>
      <c r="B39297" t="s">
        <v>38849</v>
      </c>
    </row>
    <row r="39298" spans="1:2" x14ac:dyDescent="0.45">
      <c r="A39298">
        <v>10000686</v>
      </c>
      <c r="B39298" t="s">
        <v>26395</v>
      </c>
    </row>
    <row r="39299" spans="1:2" x14ac:dyDescent="0.45">
      <c r="A39299">
        <v>10000532</v>
      </c>
      <c r="B39299" t="s">
        <v>38850</v>
      </c>
    </row>
    <row r="39300" spans="1:2" x14ac:dyDescent="0.45">
      <c r="A39300">
        <v>10018036</v>
      </c>
      <c r="B39300" t="s">
        <v>38851</v>
      </c>
    </row>
    <row r="39301" spans="1:2" x14ac:dyDescent="0.45">
      <c r="A39301">
        <v>10088836</v>
      </c>
      <c r="B39301" t="s">
        <v>38852</v>
      </c>
    </row>
    <row r="39302" spans="1:2" x14ac:dyDescent="0.45">
      <c r="A39302">
        <v>10018066</v>
      </c>
      <c r="B39302" t="s">
        <v>38853</v>
      </c>
    </row>
    <row r="39303" spans="1:2" x14ac:dyDescent="0.45">
      <c r="A39303">
        <v>10053107</v>
      </c>
      <c r="B39303" t="s">
        <v>38854</v>
      </c>
    </row>
    <row r="39304" spans="1:2" x14ac:dyDescent="0.45">
      <c r="A39304">
        <v>10006960</v>
      </c>
      <c r="B39304" t="s">
        <v>38855</v>
      </c>
    </row>
    <row r="39305" spans="1:2" x14ac:dyDescent="0.45">
      <c r="A39305">
        <v>10079905</v>
      </c>
      <c r="B39305" t="s">
        <v>38856</v>
      </c>
    </row>
    <row r="39306" spans="1:2" x14ac:dyDescent="0.45">
      <c r="A39306">
        <v>10004172</v>
      </c>
      <c r="B39306" t="s">
        <v>38857</v>
      </c>
    </row>
    <row r="39307" spans="1:2" x14ac:dyDescent="0.45">
      <c r="A39307">
        <v>10048785</v>
      </c>
      <c r="B39307" t="s">
        <v>38858</v>
      </c>
    </row>
    <row r="39308" spans="1:2" x14ac:dyDescent="0.45">
      <c r="A39308">
        <v>10044270</v>
      </c>
      <c r="B39308" t="s">
        <v>38859</v>
      </c>
    </row>
    <row r="39309" spans="1:2" x14ac:dyDescent="0.45">
      <c r="A39309">
        <v>10001619</v>
      </c>
      <c r="B39309" t="s">
        <v>38860</v>
      </c>
    </row>
    <row r="39310" spans="1:2" x14ac:dyDescent="0.45">
      <c r="A39310">
        <v>10057462</v>
      </c>
      <c r="B39310" t="s">
        <v>38861</v>
      </c>
    </row>
    <row r="39311" spans="1:2" x14ac:dyDescent="0.45">
      <c r="A39311">
        <v>10069170</v>
      </c>
      <c r="B39311" t="s">
        <v>38862</v>
      </c>
    </row>
    <row r="39312" spans="1:2" x14ac:dyDescent="0.45">
      <c r="A39312">
        <v>10067309</v>
      </c>
      <c r="B39312" t="s">
        <v>38863</v>
      </c>
    </row>
    <row r="39313" spans="1:2" x14ac:dyDescent="0.45">
      <c r="A39313">
        <v>10016574</v>
      </c>
      <c r="B39313" t="s">
        <v>38864</v>
      </c>
    </row>
    <row r="39314" spans="1:2" x14ac:dyDescent="0.45">
      <c r="A39314">
        <v>10013366</v>
      </c>
      <c r="B39314" t="s">
        <v>38865</v>
      </c>
    </row>
    <row r="39315" spans="1:2" x14ac:dyDescent="0.45">
      <c r="A39315">
        <v>10066532</v>
      </c>
      <c r="B39315" t="s">
        <v>38866</v>
      </c>
    </row>
    <row r="39316" spans="1:2" x14ac:dyDescent="0.45">
      <c r="A39316">
        <v>10066503</v>
      </c>
      <c r="B39316" t="s">
        <v>38867</v>
      </c>
    </row>
    <row r="39317" spans="1:2" x14ac:dyDescent="0.45">
      <c r="A39317">
        <v>10070908</v>
      </c>
      <c r="B39317" t="s">
        <v>38868</v>
      </c>
    </row>
    <row r="39318" spans="1:2" x14ac:dyDescent="0.45">
      <c r="A39318">
        <v>10061161</v>
      </c>
      <c r="B39318" t="s">
        <v>38869</v>
      </c>
    </row>
    <row r="39319" spans="1:2" x14ac:dyDescent="0.45">
      <c r="A39319">
        <v>10050184</v>
      </c>
      <c r="B39319" t="s">
        <v>38870</v>
      </c>
    </row>
    <row r="39320" spans="1:2" x14ac:dyDescent="0.45">
      <c r="A39320">
        <v>10078966</v>
      </c>
      <c r="B39320" t="s">
        <v>38871</v>
      </c>
    </row>
    <row r="39321" spans="1:2" x14ac:dyDescent="0.45">
      <c r="A39321">
        <v>10061557</v>
      </c>
      <c r="B39321" t="s">
        <v>38872</v>
      </c>
    </row>
    <row r="39322" spans="1:2" x14ac:dyDescent="0.45">
      <c r="A39322">
        <v>10091959</v>
      </c>
      <c r="B39322" t="s">
        <v>38873</v>
      </c>
    </row>
    <row r="39323" spans="1:2" x14ac:dyDescent="0.45">
      <c r="A39323">
        <v>10006499</v>
      </c>
      <c r="B39323" t="s">
        <v>38874</v>
      </c>
    </row>
    <row r="39324" spans="1:2" x14ac:dyDescent="0.45">
      <c r="A39324">
        <v>10073525</v>
      </c>
      <c r="B39324" t="s">
        <v>38875</v>
      </c>
    </row>
    <row r="39325" spans="1:2" x14ac:dyDescent="0.45">
      <c r="A39325">
        <v>10077044</v>
      </c>
      <c r="B39325" t="s">
        <v>38876</v>
      </c>
    </row>
    <row r="39326" spans="1:2" x14ac:dyDescent="0.45">
      <c r="A39326">
        <v>10061680</v>
      </c>
      <c r="B39326" t="s">
        <v>38877</v>
      </c>
    </row>
    <row r="39327" spans="1:2" x14ac:dyDescent="0.45">
      <c r="A39327">
        <v>10074764</v>
      </c>
      <c r="B39327" t="s">
        <v>38878</v>
      </c>
    </row>
    <row r="39328" spans="1:2" x14ac:dyDescent="0.45">
      <c r="A39328">
        <v>10039008</v>
      </c>
      <c r="B39328" t="s">
        <v>38879</v>
      </c>
    </row>
    <row r="39329" spans="1:2" x14ac:dyDescent="0.45">
      <c r="A39329">
        <v>10079509</v>
      </c>
      <c r="B39329" t="s">
        <v>23354</v>
      </c>
    </row>
    <row r="39330" spans="1:2" x14ac:dyDescent="0.45">
      <c r="A39330">
        <v>10017677</v>
      </c>
      <c r="B39330" t="s">
        <v>38880</v>
      </c>
    </row>
    <row r="39331" spans="1:2" x14ac:dyDescent="0.45">
      <c r="A39331">
        <v>10081395</v>
      </c>
      <c r="B39331" t="s">
        <v>38881</v>
      </c>
    </row>
    <row r="39332" spans="1:2" x14ac:dyDescent="0.45">
      <c r="A39332">
        <v>10077540</v>
      </c>
      <c r="B39332" t="s">
        <v>38882</v>
      </c>
    </row>
    <row r="39333" spans="1:2" x14ac:dyDescent="0.45">
      <c r="A39333">
        <v>10037402</v>
      </c>
      <c r="B39333" t="s">
        <v>38883</v>
      </c>
    </row>
    <row r="39334" spans="1:2" x14ac:dyDescent="0.45">
      <c r="A39334">
        <v>10079984</v>
      </c>
      <c r="B39334" t="s">
        <v>38884</v>
      </c>
    </row>
    <row r="39335" spans="1:2" x14ac:dyDescent="0.45">
      <c r="A39335">
        <v>10047087</v>
      </c>
      <c r="B39335" t="s">
        <v>38885</v>
      </c>
    </row>
    <row r="39336" spans="1:2" x14ac:dyDescent="0.45">
      <c r="A39336">
        <v>10034723</v>
      </c>
      <c r="B39336" t="s">
        <v>38886</v>
      </c>
    </row>
    <row r="39337" spans="1:2" x14ac:dyDescent="0.45">
      <c r="A39337">
        <v>10050699</v>
      </c>
      <c r="B39337" t="s">
        <v>38887</v>
      </c>
    </row>
    <row r="39338" spans="1:2" x14ac:dyDescent="0.45">
      <c r="A39338">
        <v>10050179</v>
      </c>
      <c r="B39338" t="s">
        <v>38888</v>
      </c>
    </row>
    <row r="39339" spans="1:2" x14ac:dyDescent="0.45">
      <c r="A39339">
        <v>10079064</v>
      </c>
      <c r="B39339" t="s">
        <v>38889</v>
      </c>
    </row>
    <row r="39340" spans="1:2" x14ac:dyDescent="0.45">
      <c r="A39340">
        <v>10056133</v>
      </c>
      <c r="B39340" t="s">
        <v>38890</v>
      </c>
    </row>
    <row r="39341" spans="1:2" x14ac:dyDescent="0.45">
      <c r="A39341">
        <v>10003742</v>
      </c>
      <c r="B39341" t="s">
        <v>38891</v>
      </c>
    </row>
    <row r="39342" spans="1:2" x14ac:dyDescent="0.45">
      <c r="A39342">
        <v>10035924</v>
      </c>
      <c r="B39342" t="s">
        <v>38892</v>
      </c>
    </row>
    <row r="39343" spans="1:2" x14ac:dyDescent="0.45">
      <c r="A39343">
        <v>10042221</v>
      </c>
      <c r="B39343" t="s">
        <v>38893</v>
      </c>
    </row>
    <row r="39344" spans="1:2" x14ac:dyDescent="0.45">
      <c r="A39344">
        <v>10036895</v>
      </c>
      <c r="B39344" t="s">
        <v>38894</v>
      </c>
    </row>
    <row r="39345" spans="1:2" x14ac:dyDescent="0.45">
      <c r="A39345">
        <v>10038947</v>
      </c>
      <c r="B39345" t="s">
        <v>38895</v>
      </c>
    </row>
    <row r="39346" spans="1:2" x14ac:dyDescent="0.45">
      <c r="A39346">
        <v>10026350</v>
      </c>
      <c r="B39346" t="s">
        <v>38896</v>
      </c>
    </row>
    <row r="39347" spans="1:2" x14ac:dyDescent="0.45">
      <c r="A39347">
        <v>10002856</v>
      </c>
      <c r="B39347" t="s">
        <v>38897</v>
      </c>
    </row>
    <row r="39348" spans="1:2" x14ac:dyDescent="0.45">
      <c r="A39348">
        <v>10050756</v>
      </c>
      <c r="B39348" t="s">
        <v>38898</v>
      </c>
    </row>
    <row r="39349" spans="1:2" x14ac:dyDescent="0.45">
      <c r="A39349">
        <v>10049880</v>
      </c>
      <c r="B39349" t="s">
        <v>38899</v>
      </c>
    </row>
    <row r="39350" spans="1:2" x14ac:dyDescent="0.45">
      <c r="A39350">
        <v>10074223</v>
      </c>
      <c r="B39350" t="s">
        <v>38900</v>
      </c>
    </row>
    <row r="39351" spans="1:2" x14ac:dyDescent="0.45">
      <c r="A39351">
        <v>10051463</v>
      </c>
      <c r="B39351" t="s">
        <v>38901</v>
      </c>
    </row>
    <row r="39352" spans="1:2" x14ac:dyDescent="0.45">
      <c r="A39352">
        <v>10031430</v>
      </c>
      <c r="B39352" t="s">
        <v>38902</v>
      </c>
    </row>
    <row r="39353" spans="1:2" x14ac:dyDescent="0.45">
      <c r="A39353">
        <v>10045685</v>
      </c>
      <c r="B39353" t="s">
        <v>22719</v>
      </c>
    </row>
    <row r="39354" spans="1:2" x14ac:dyDescent="0.45">
      <c r="A39354">
        <v>10076312</v>
      </c>
      <c r="B39354" t="s">
        <v>38903</v>
      </c>
    </row>
    <row r="39355" spans="1:2" x14ac:dyDescent="0.45">
      <c r="A39355">
        <v>10071493</v>
      </c>
      <c r="B39355" t="s">
        <v>38904</v>
      </c>
    </row>
    <row r="39356" spans="1:2" x14ac:dyDescent="0.45">
      <c r="A39356">
        <v>10049996</v>
      </c>
      <c r="B39356" t="s">
        <v>38905</v>
      </c>
    </row>
    <row r="39357" spans="1:2" x14ac:dyDescent="0.45">
      <c r="A39357">
        <v>10047024</v>
      </c>
      <c r="B39357" t="s">
        <v>38906</v>
      </c>
    </row>
    <row r="39358" spans="1:2" x14ac:dyDescent="0.45">
      <c r="A39358">
        <v>10043716</v>
      </c>
      <c r="B39358" t="s">
        <v>38907</v>
      </c>
    </row>
    <row r="39359" spans="1:2" x14ac:dyDescent="0.45">
      <c r="A39359">
        <v>10054168</v>
      </c>
      <c r="B39359" t="s">
        <v>23813</v>
      </c>
    </row>
    <row r="39360" spans="1:2" x14ac:dyDescent="0.45">
      <c r="A39360">
        <v>10052720</v>
      </c>
      <c r="B39360" t="s">
        <v>38908</v>
      </c>
    </row>
    <row r="39361" spans="1:2" x14ac:dyDescent="0.45">
      <c r="A39361">
        <v>10028233</v>
      </c>
      <c r="B39361" t="s">
        <v>38909</v>
      </c>
    </row>
    <row r="39362" spans="1:2" x14ac:dyDescent="0.45">
      <c r="A39362">
        <v>10050278</v>
      </c>
      <c r="B39362" t="s">
        <v>38910</v>
      </c>
    </row>
    <row r="39363" spans="1:2" x14ac:dyDescent="0.45">
      <c r="A39363">
        <v>10053452</v>
      </c>
      <c r="B39363" t="s">
        <v>38911</v>
      </c>
    </row>
    <row r="39364" spans="1:2" x14ac:dyDescent="0.45">
      <c r="A39364">
        <v>10042209</v>
      </c>
      <c r="B39364" t="s">
        <v>38912</v>
      </c>
    </row>
    <row r="39365" spans="1:2" x14ac:dyDescent="0.45">
      <c r="A39365">
        <v>10086498</v>
      </c>
      <c r="B39365" t="s">
        <v>38913</v>
      </c>
    </row>
    <row r="39366" spans="1:2" x14ac:dyDescent="0.45">
      <c r="A39366">
        <v>10074516</v>
      </c>
      <c r="B39366" t="s">
        <v>38914</v>
      </c>
    </row>
    <row r="39367" spans="1:2" x14ac:dyDescent="0.45">
      <c r="A39367">
        <v>10005292</v>
      </c>
      <c r="B39367" t="s">
        <v>38915</v>
      </c>
    </row>
    <row r="39368" spans="1:2" x14ac:dyDescent="0.45">
      <c r="A39368">
        <v>10018535</v>
      </c>
      <c r="B39368" t="s">
        <v>38916</v>
      </c>
    </row>
    <row r="39369" spans="1:2" x14ac:dyDescent="0.45">
      <c r="A39369">
        <v>10024144</v>
      </c>
      <c r="B39369" t="s">
        <v>38917</v>
      </c>
    </row>
    <row r="39370" spans="1:2" x14ac:dyDescent="0.45">
      <c r="A39370">
        <v>10051608</v>
      </c>
      <c r="B39370" t="s">
        <v>38918</v>
      </c>
    </row>
    <row r="39371" spans="1:2" x14ac:dyDescent="0.45">
      <c r="A39371">
        <v>10034651</v>
      </c>
      <c r="B39371" t="s">
        <v>38919</v>
      </c>
    </row>
    <row r="39372" spans="1:2" x14ac:dyDescent="0.45">
      <c r="A39372">
        <v>10029824</v>
      </c>
      <c r="B39372" t="s">
        <v>38920</v>
      </c>
    </row>
    <row r="39373" spans="1:2" x14ac:dyDescent="0.45">
      <c r="A39373">
        <v>10001703</v>
      </c>
      <c r="B39373" t="s">
        <v>38921</v>
      </c>
    </row>
    <row r="39374" spans="1:2" x14ac:dyDescent="0.45">
      <c r="A39374">
        <v>10084682</v>
      </c>
      <c r="B39374" t="s">
        <v>38922</v>
      </c>
    </row>
    <row r="39375" spans="1:2" x14ac:dyDescent="0.45">
      <c r="A39375">
        <v>10024082</v>
      </c>
      <c r="B39375" t="s">
        <v>38923</v>
      </c>
    </row>
    <row r="39376" spans="1:2" x14ac:dyDescent="0.45">
      <c r="A39376">
        <v>10079997</v>
      </c>
      <c r="B39376" t="s">
        <v>34390</v>
      </c>
    </row>
    <row r="39377" spans="1:2" x14ac:dyDescent="0.45">
      <c r="A39377">
        <v>10044493</v>
      </c>
      <c r="B39377" t="s">
        <v>38924</v>
      </c>
    </row>
    <row r="39378" spans="1:2" x14ac:dyDescent="0.45">
      <c r="A39378">
        <v>10063706</v>
      </c>
      <c r="B39378" t="s">
        <v>38925</v>
      </c>
    </row>
    <row r="39379" spans="1:2" x14ac:dyDescent="0.45">
      <c r="A39379">
        <v>10054564</v>
      </c>
      <c r="B39379" t="s">
        <v>38926</v>
      </c>
    </row>
    <row r="39380" spans="1:2" x14ac:dyDescent="0.45">
      <c r="A39380">
        <v>10082743</v>
      </c>
      <c r="B39380" t="s">
        <v>38927</v>
      </c>
    </row>
    <row r="39381" spans="1:2" x14ac:dyDescent="0.45">
      <c r="A39381">
        <v>10004670</v>
      </c>
      <c r="B39381" t="s">
        <v>38928</v>
      </c>
    </row>
    <row r="39382" spans="1:2" x14ac:dyDescent="0.45">
      <c r="A39382">
        <v>10082215</v>
      </c>
      <c r="B39382" t="s">
        <v>38929</v>
      </c>
    </row>
    <row r="39383" spans="1:2" x14ac:dyDescent="0.45">
      <c r="A39383">
        <v>10039911</v>
      </c>
      <c r="B39383" t="s">
        <v>38930</v>
      </c>
    </row>
    <row r="39384" spans="1:2" x14ac:dyDescent="0.45">
      <c r="A39384">
        <v>10049330</v>
      </c>
      <c r="B39384" t="s">
        <v>38931</v>
      </c>
    </row>
    <row r="39385" spans="1:2" x14ac:dyDescent="0.45">
      <c r="A39385">
        <v>10005643</v>
      </c>
      <c r="B39385" t="s">
        <v>38932</v>
      </c>
    </row>
    <row r="39386" spans="1:2" x14ac:dyDescent="0.45">
      <c r="A39386">
        <v>10001936</v>
      </c>
      <c r="B39386" t="s">
        <v>38933</v>
      </c>
    </row>
    <row r="39387" spans="1:2" x14ac:dyDescent="0.45">
      <c r="A39387">
        <v>10051725</v>
      </c>
      <c r="B39387" t="s">
        <v>30871</v>
      </c>
    </row>
    <row r="39388" spans="1:2" x14ac:dyDescent="0.45">
      <c r="A39388">
        <v>10087340</v>
      </c>
      <c r="B39388" t="s">
        <v>38934</v>
      </c>
    </row>
    <row r="39389" spans="1:2" x14ac:dyDescent="0.45">
      <c r="A39389">
        <v>10079089</v>
      </c>
      <c r="B39389" t="s">
        <v>38935</v>
      </c>
    </row>
    <row r="39390" spans="1:2" x14ac:dyDescent="0.45">
      <c r="A39390">
        <v>10014106</v>
      </c>
      <c r="B39390" t="s">
        <v>38936</v>
      </c>
    </row>
    <row r="39391" spans="1:2" x14ac:dyDescent="0.45">
      <c r="A39391">
        <v>10080522</v>
      </c>
      <c r="B39391" t="s">
        <v>38937</v>
      </c>
    </row>
    <row r="39392" spans="1:2" x14ac:dyDescent="0.45">
      <c r="A39392">
        <v>10048531</v>
      </c>
      <c r="B39392" t="s">
        <v>38938</v>
      </c>
    </row>
    <row r="39393" spans="1:2" x14ac:dyDescent="0.45">
      <c r="A39393">
        <v>10035319</v>
      </c>
      <c r="B39393" t="s">
        <v>38939</v>
      </c>
    </row>
    <row r="39394" spans="1:2" x14ac:dyDescent="0.45">
      <c r="A39394">
        <v>10067279</v>
      </c>
      <c r="B39394" t="s">
        <v>38940</v>
      </c>
    </row>
    <row r="39395" spans="1:2" x14ac:dyDescent="0.45">
      <c r="A39395">
        <v>10071727</v>
      </c>
      <c r="B39395" t="s">
        <v>38941</v>
      </c>
    </row>
    <row r="39396" spans="1:2" x14ac:dyDescent="0.45">
      <c r="A39396">
        <v>10055933</v>
      </c>
      <c r="B39396" t="s">
        <v>38942</v>
      </c>
    </row>
    <row r="39397" spans="1:2" x14ac:dyDescent="0.45">
      <c r="A39397">
        <v>10045484</v>
      </c>
      <c r="B39397" t="s">
        <v>38943</v>
      </c>
    </row>
    <row r="39398" spans="1:2" x14ac:dyDescent="0.45">
      <c r="A39398">
        <v>10082383</v>
      </c>
      <c r="B39398" t="s">
        <v>38944</v>
      </c>
    </row>
    <row r="39399" spans="1:2" x14ac:dyDescent="0.45">
      <c r="A39399">
        <v>10018915</v>
      </c>
      <c r="B39399" t="s">
        <v>38945</v>
      </c>
    </row>
    <row r="39400" spans="1:2" x14ac:dyDescent="0.45">
      <c r="A39400">
        <v>10076832</v>
      </c>
      <c r="B39400" t="s">
        <v>38946</v>
      </c>
    </row>
    <row r="39401" spans="1:2" x14ac:dyDescent="0.45">
      <c r="A39401">
        <v>10017359</v>
      </c>
      <c r="B39401" t="s">
        <v>38947</v>
      </c>
    </row>
    <row r="39402" spans="1:2" x14ac:dyDescent="0.45">
      <c r="A39402">
        <v>10083769</v>
      </c>
      <c r="B39402" t="s">
        <v>19316</v>
      </c>
    </row>
    <row r="39403" spans="1:2" x14ac:dyDescent="0.45">
      <c r="A39403">
        <v>10074878</v>
      </c>
      <c r="B39403" t="s">
        <v>38948</v>
      </c>
    </row>
    <row r="39404" spans="1:2" x14ac:dyDescent="0.45">
      <c r="A39404">
        <v>10036416</v>
      </c>
      <c r="B39404" t="s">
        <v>38949</v>
      </c>
    </row>
    <row r="39405" spans="1:2" x14ac:dyDescent="0.45">
      <c r="A39405">
        <v>10001446</v>
      </c>
      <c r="B39405" t="s">
        <v>38950</v>
      </c>
    </row>
    <row r="39406" spans="1:2" x14ac:dyDescent="0.45">
      <c r="A39406">
        <v>10018107</v>
      </c>
      <c r="B39406" t="s">
        <v>38951</v>
      </c>
    </row>
    <row r="39407" spans="1:2" x14ac:dyDescent="0.45">
      <c r="A39407">
        <v>10088626</v>
      </c>
      <c r="B39407" t="s">
        <v>38952</v>
      </c>
    </row>
    <row r="39408" spans="1:2" x14ac:dyDescent="0.45">
      <c r="A39408">
        <v>10009386</v>
      </c>
      <c r="B39408" t="s">
        <v>38953</v>
      </c>
    </row>
    <row r="39409" spans="1:2" x14ac:dyDescent="0.45">
      <c r="A39409">
        <v>10079178</v>
      </c>
      <c r="B39409" t="s">
        <v>38954</v>
      </c>
    </row>
    <row r="39410" spans="1:2" x14ac:dyDescent="0.45">
      <c r="A39410">
        <v>10025614</v>
      </c>
      <c r="B39410" t="s">
        <v>38955</v>
      </c>
    </row>
    <row r="39411" spans="1:2" x14ac:dyDescent="0.45">
      <c r="A39411">
        <v>10028769</v>
      </c>
      <c r="B39411" t="s">
        <v>38956</v>
      </c>
    </row>
    <row r="39412" spans="1:2" x14ac:dyDescent="0.45">
      <c r="A39412">
        <v>10084725</v>
      </c>
      <c r="B39412" t="s">
        <v>30555</v>
      </c>
    </row>
    <row r="39413" spans="1:2" x14ac:dyDescent="0.45">
      <c r="A39413">
        <v>10075176</v>
      </c>
      <c r="B39413" t="s">
        <v>38957</v>
      </c>
    </row>
    <row r="39414" spans="1:2" x14ac:dyDescent="0.45">
      <c r="A39414">
        <v>10028128</v>
      </c>
      <c r="B39414" t="s">
        <v>38958</v>
      </c>
    </row>
    <row r="39415" spans="1:2" x14ac:dyDescent="0.45">
      <c r="A39415">
        <v>10001392</v>
      </c>
      <c r="B39415" t="s">
        <v>38959</v>
      </c>
    </row>
    <row r="39416" spans="1:2" x14ac:dyDescent="0.45">
      <c r="A39416">
        <v>10091060</v>
      </c>
      <c r="B39416" t="s">
        <v>38960</v>
      </c>
    </row>
    <row r="39417" spans="1:2" x14ac:dyDescent="0.45">
      <c r="A39417">
        <v>10054615</v>
      </c>
      <c r="B39417" t="s">
        <v>38961</v>
      </c>
    </row>
    <row r="39418" spans="1:2" x14ac:dyDescent="0.45">
      <c r="A39418">
        <v>10023343</v>
      </c>
      <c r="B39418" t="s">
        <v>38962</v>
      </c>
    </row>
    <row r="39419" spans="1:2" x14ac:dyDescent="0.45">
      <c r="A39419">
        <v>10035201</v>
      </c>
      <c r="B39419" t="s">
        <v>30583</v>
      </c>
    </row>
    <row r="39420" spans="1:2" x14ac:dyDescent="0.45">
      <c r="A39420">
        <v>10004486</v>
      </c>
      <c r="B39420" t="s">
        <v>38963</v>
      </c>
    </row>
    <row r="39421" spans="1:2" x14ac:dyDescent="0.45">
      <c r="A39421">
        <v>10015595</v>
      </c>
      <c r="B39421" t="s">
        <v>38964</v>
      </c>
    </row>
    <row r="39422" spans="1:2" x14ac:dyDescent="0.45">
      <c r="A39422">
        <v>10091835</v>
      </c>
      <c r="B39422" t="s">
        <v>38965</v>
      </c>
    </row>
    <row r="39423" spans="1:2" x14ac:dyDescent="0.45">
      <c r="A39423">
        <v>10080574</v>
      </c>
      <c r="B39423" t="s">
        <v>38966</v>
      </c>
    </row>
    <row r="39424" spans="1:2" x14ac:dyDescent="0.45">
      <c r="A39424">
        <v>10005999</v>
      </c>
      <c r="B39424" t="s">
        <v>38967</v>
      </c>
    </row>
    <row r="39425" spans="1:2" x14ac:dyDescent="0.45">
      <c r="A39425">
        <v>10001027</v>
      </c>
      <c r="B39425" t="s">
        <v>38968</v>
      </c>
    </row>
    <row r="39426" spans="1:2" x14ac:dyDescent="0.45">
      <c r="A39426">
        <v>10080049</v>
      </c>
      <c r="B39426" t="s">
        <v>38969</v>
      </c>
    </row>
    <row r="39427" spans="1:2" x14ac:dyDescent="0.45">
      <c r="A39427">
        <v>10037693</v>
      </c>
      <c r="B39427" t="s">
        <v>18211</v>
      </c>
    </row>
    <row r="39428" spans="1:2" x14ac:dyDescent="0.45">
      <c r="A39428">
        <v>10057216</v>
      </c>
      <c r="B39428" t="s">
        <v>38970</v>
      </c>
    </row>
    <row r="39429" spans="1:2" x14ac:dyDescent="0.45">
      <c r="A39429">
        <v>10002427</v>
      </c>
      <c r="B39429" t="s">
        <v>38971</v>
      </c>
    </row>
    <row r="39430" spans="1:2" x14ac:dyDescent="0.45">
      <c r="A39430">
        <v>10055973</v>
      </c>
      <c r="B39430" t="s">
        <v>38972</v>
      </c>
    </row>
    <row r="39431" spans="1:2" x14ac:dyDescent="0.45">
      <c r="A39431">
        <v>10067448</v>
      </c>
      <c r="B39431" t="s">
        <v>38973</v>
      </c>
    </row>
    <row r="39432" spans="1:2" x14ac:dyDescent="0.45">
      <c r="A39432">
        <v>10065096</v>
      </c>
      <c r="B39432" t="s">
        <v>38974</v>
      </c>
    </row>
    <row r="39433" spans="1:2" x14ac:dyDescent="0.45">
      <c r="A39433">
        <v>10041167</v>
      </c>
      <c r="B39433" t="s">
        <v>38975</v>
      </c>
    </row>
    <row r="39434" spans="1:2" x14ac:dyDescent="0.45">
      <c r="A39434">
        <v>10005271</v>
      </c>
      <c r="B39434" t="s">
        <v>38976</v>
      </c>
    </row>
    <row r="39435" spans="1:2" x14ac:dyDescent="0.45">
      <c r="A39435">
        <v>10029191</v>
      </c>
      <c r="B39435" t="s">
        <v>38977</v>
      </c>
    </row>
    <row r="39436" spans="1:2" x14ac:dyDescent="0.45">
      <c r="A39436">
        <v>10068019</v>
      </c>
      <c r="B39436" t="s">
        <v>38978</v>
      </c>
    </row>
    <row r="39437" spans="1:2" x14ac:dyDescent="0.45">
      <c r="A39437">
        <v>10049698</v>
      </c>
      <c r="B39437" t="s">
        <v>38979</v>
      </c>
    </row>
    <row r="39438" spans="1:2" x14ac:dyDescent="0.45">
      <c r="A39438">
        <v>10033343</v>
      </c>
      <c r="B39438" t="s">
        <v>38980</v>
      </c>
    </row>
    <row r="39439" spans="1:2" x14ac:dyDescent="0.45">
      <c r="A39439">
        <v>10088037</v>
      </c>
      <c r="B39439" t="s">
        <v>38981</v>
      </c>
    </row>
    <row r="39440" spans="1:2" x14ac:dyDescent="0.45">
      <c r="A39440">
        <v>10062684</v>
      </c>
      <c r="B39440" t="s">
        <v>38982</v>
      </c>
    </row>
    <row r="39441" spans="1:2" x14ac:dyDescent="0.45">
      <c r="A39441">
        <v>10050500</v>
      </c>
      <c r="B39441" t="s">
        <v>38983</v>
      </c>
    </row>
    <row r="39442" spans="1:2" x14ac:dyDescent="0.45">
      <c r="A39442">
        <v>10005998</v>
      </c>
      <c r="B39442" t="s">
        <v>38984</v>
      </c>
    </row>
    <row r="39443" spans="1:2" x14ac:dyDescent="0.45">
      <c r="A39443">
        <v>10005012</v>
      </c>
      <c r="B39443" t="s">
        <v>38985</v>
      </c>
    </row>
    <row r="39444" spans="1:2" x14ac:dyDescent="0.45">
      <c r="A39444">
        <v>10030371</v>
      </c>
      <c r="B39444" t="s">
        <v>38986</v>
      </c>
    </row>
    <row r="39445" spans="1:2" x14ac:dyDescent="0.45">
      <c r="A39445">
        <v>10051888</v>
      </c>
      <c r="B39445" t="s">
        <v>38987</v>
      </c>
    </row>
    <row r="39446" spans="1:2" x14ac:dyDescent="0.45">
      <c r="A39446">
        <v>10051058</v>
      </c>
      <c r="B39446" t="s">
        <v>38988</v>
      </c>
    </row>
    <row r="39447" spans="1:2" x14ac:dyDescent="0.45">
      <c r="A39447">
        <v>10063071</v>
      </c>
      <c r="B39447" t="s">
        <v>38989</v>
      </c>
    </row>
    <row r="39448" spans="1:2" x14ac:dyDescent="0.45">
      <c r="A39448">
        <v>10063602</v>
      </c>
      <c r="B39448" t="s">
        <v>38990</v>
      </c>
    </row>
    <row r="39449" spans="1:2" x14ac:dyDescent="0.45">
      <c r="A39449">
        <v>10006754</v>
      </c>
      <c r="B39449" t="s">
        <v>38991</v>
      </c>
    </row>
    <row r="39450" spans="1:2" x14ac:dyDescent="0.45">
      <c r="A39450">
        <v>10027277</v>
      </c>
      <c r="B39450" t="s">
        <v>38992</v>
      </c>
    </row>
    <row r="39451" spans="1:2" x14ac:dyDescent="0.45">
      <c r="A39451">
        <v>10032493</v>
      </c>
      <c r="B39451" t="s">
        <v>38993</v>
      </c>
    </row>
    <row r="39452" spans="1:2" x14ac:dyDescent="0.45">
      <c r="A39452">
        <v>10053272</v>
      </c>
      <c r="B39452" t="s">
        <v>38994</v>
      </c>
    </row>
    <row r="39453" spans="1:2" x14ac:dyDescent="0.45">
      <c r="A39453">
        <v>10035678</v>
      </c>
      <c r="B39453" t="s">
        <v>38995</v>
      </c>
    </row>
    <row r="39454" spans="1:2" x14ac:dyDescent="0.45">
      <c r="A39454">
        <v>10001566</v>
      </c>
      <c r="B39454" t="s">
        <v>38996</v>
      </c>
    </row>
    <row r="39455" spans="1:2" x14ac:dyDescent="0.45">
      <c r="A39455">
        <v>10080315</v>
      </c>
      <c r="B39455" t="s">
        <v>38997</v>
      </c>
    </row>
    <row r="39456" spans="1:2" x14ac:dyDescent="0.45">
      <c r="A39456">
        <v>10016725</v>
      </c>
      <c r="B39456" t="s">
        <v>38998</v>
      </c>
    </row>
    <row r="39457" spans="1:2" x14ac:dyDescent="0.45">
      <c r="A39457">
        <v>10065408</v>
      </c>
      <c r="B39457" t="s">
        <v>38999</v>
      </c>
    </row>
    <row r="39458" spans="1:2" x14ac:dyDescent="0.45">
      <c r="A39458">
        <v>10049101</v>
      </c>
      <c r="B39458" t="s">
        <v>39000</v>
      </c>
    </row>
    <row r="39459" spans="1:2" x14ac:dyDescent="0.45">
      <c r="A39459">
        <v>10043979</v>
      </c>
      <c r="B39459" t="s">
        <v>39001</v>
      </c>
    </row>
    <row r="39460" spans="1:2" x14ac:dyDescent="0.45">
      <c r="A39460">
        <v>10044497</v>
      </c>
      <c r="B39460" t="s">
        <v>39002</v>
      </c>
    </row>
    <row r="39461" spans="1:2" x14ac:dyDescent="0.45">
      <c r="A39461">
        <v>10022182</v>
      </c>
      <c r="B39461" t="s">
        <v>39003</v>
      </c>
    </row>
    <row r="39462" spans="1:2" x14ac:dyDescent="0.45">
      <c r="A39462">
        <v>10005577</v>
      </c>
      <c r="B39462" t="s">
        <v>39004</v>
      </c>
    </row>
    <row r="39463" spans="1:2" x14ac:dyDescent="0.45">
      <c r="A39463">
        <v>10081705</v>
      </c>
      <c r="B39463" t="s">
        <v>39005</v>
      </c>
    </row>
    <row r="39464" spans="1:2" x14ac:dyDescent="0.45">
      <c r="A39464">
        <v>10017250</v>
      </c>
      <c r="B39464" t="s">
        <v>39006</v>
      </c>
    </row>
    <row r="39465" spans="1:2" x14ac:dyDescent="0.45">
      <c r="A39465">
        <v>10068832</v>
      </c>
      <c r="B39465" t="s">
        <v>39007</v>
      </c>
    </row>
    <row r="39466" spans="1:2" x14ac:dyDescent="0.45">
      <c r="A39466">
        <v>10017066</v>
      </c>
      <c r="B39466" t="s">
        <v>39008</v>
      </c>
    </row>
    <row r="39467" spans="1:2" x14ac:dyDescent="0.45">
      <c r="A39467">
        <v>10041542</v>
      </c>
      <c r="B39467" t="s">
        <v>39009</v>
      </c>
    </row>
    <row r="39468" spans="1:2" x14ac:dyDescent="0.45">
      <c r="A39468">
        <v>10004818</v>
      </c>
      <c r="B39468" t="s">
        <v>39010</v>
      </c>
    </row>
    <row r="39469" spans="1:2" x14ac:dyDescent="0.45">
      <c r="A39469">
        <v>10008842</v>
      </c>
      <c r="B39469" t="s">
        <v>39011</v>
      </c>
    </row>
    <row r="39470" spans="1:2" x14ac:dyDescent="0.45">
      <c r="A39470">
        <v>10002726</v>
      </c>
      <c r="B39470" t="s">
        <v>39012</v>
      </c>
    </row>
    <row r="39471" spans="1:2" x14ac:dyDescent="0.45">
      <c r="A39471">
        <v>10040261</v>
      </c>
      <c r="B39471" t="s">
        <v>39013</v>
      </c>
    </row>
    <row r="39472" spans="1:2" x14ac:dyDescent="0.45">
      <c r="A39472">
        <v>10011729</v>
      </c>
      <c r="B39472" t="s">
        <v>39014</v>
      </c>
    </row>
    <row r="39473" spans="1:2" x14ac:dyDescent="0.45">
      <c r="A39473">
        <v>10050343</v>
      </c>
      <c r="B39473" t="s">
        <v>39015</v>
      </c>
    </row>
    <row r="39474" spans="1:2" x14ac:dyDescent="0.45">
      <c r="A39474">
        <v>10091718</v>
      </c>
      <c r="B39474" t="s">
        <v>39016</v>
      </c>
    </row>
    <row r="39475" spans="1:2" x14ac:dyDescent="0.45">
      <c r="A39475">
        <v>10090165</v>
      </c>
      <c r="B39475" t="s">
        <v>39017</v>
      </c>
    </row>
    <row r="39476" spans="1:2" x14ac:dyDescent="0.45">
      <c r="A39476">
        <v>10032726</v>
      </c>
      <c r="B39476" t="s">
        <v>39018</v>
      </c>
    </row>
    <row r="39477" spans="1:2" x14ac:dyDescent="0.45">
      <c r="A39477">
        <v>10077554</v>
      </c>
      <c r="B39477" t="s">
        <v>39019</v>
      </c>
    </row>
    <row r="39478" spans="1:2" x14ac:dyDescent="0.45">
      <c r="A39478">
        <v>10005936</v>
      </c>
      <c r="B39478" t="s">
        <v>39020</v>
      </c>
    </row>
    <row r="39479" spans="1:2" x14ac:dyDescent="0.45">
      <c r="A39479">
        <v>10003377</v>
      </c>
      <c r="B39479" t="s">
        <v>39021</v>
      </c>
    </row>
    <row r="39480" spans="1:2" x14ac:dyDescent="0.45">
      <c r="A39480">
        <v>10070417</v>
      </c>
      <c r="B39480" t="s">
        <v>39022</v>
      </c>
    </row>
    <row r="39481" spans="1:2" x14ac:dyDescent="0.45">
      <c r="A39481">
        <v>10016850</v>
      </c>
      <c r="B39481" t="s">
        <v>39023</v>
      </c>
    </row>
    <row r="39482" spans="1:2" x14ac:dyDescent="0.45">
      <c r="A39482">
        <v>10007251</v>
      </c>
      <c r="B39482" t="s">
        <v>39024</v>
      </c>
    </row>
    <row r="39483" spans="1:2" x14ac:dyDescent="0.45">
      <c r="A39483">
        <v>10028254</v>
      </c>
      <c r="B39483" t="s">
        <v>39025</v>
      </c>
    </row>
    <row r="39484" spans="1:2" x14ac:dyDescent="0.45">
      <c r="A39484">
        <v>10027133</v>
      </c>
      <c r="B39484" t="s">
        <v>39026</v>
      </c>
    </row>
    <row r="39485" spans="1:2" x14ac:dyDescent="0.45">
      <c r="A39485">
        <v>10027903</v>
      </c>
      <c r="B39485" t="s">
        <v>39027</v>
      </c>
    </row>
    <row r="39486" spans="1:2" x14ac:dyDescent="0.45">
      <c r="A39486">
        <v>10026810</v>
      </c>
      <c r="B39486" t="s">
        <v>39028</v>
      </c>
    </row>
    <row r="39487" spans="1:2" x14ac:dyDescent="0.45">
      <c r="A39487">
        <v>10041657</v>
      </c>
      <c r="B39487" t="s">
        <v>21788</v>
      </c>
    </row>
    <row r="39488" spans="1:2" x14ac:dyDescent="0.45">
      <c r="A39488">
        <v>10039631</v>
      </c>
      <c r="B39488" t="s">
        <v>16508</v>
      </c>
    </row>
    <row r="39489" spans="1:2" x14ac:dyDescent="0.45">
      <c r="A39489">
        <v>10031244</v>
      </c>
      <c r="B39489" t="s">
        <v>39029</v>
      </c>
    </row>
    <row r="39490" spans="1:2" x14ac:dyDescent="0.45">
      <c r="A39490">
        <v>10079583</v>
      </c>
      <c r="B39490" t="s">
        <v>39030</v>
      </c>
    </row>
    <row r="39491" spans="1:2" x14ac:dyDescent="0.45">
      <c r="A39491">
        <v>10051528</v>
      </c>
      <c r="B39491" t="s">
        <v>39031</v>
      </c>
    </row>
    <row r="39492" spans="1:2" x14ac:dyDescent="0.45">
      <c r="A39492">
        <v>10061457</v>
      </c>
      <c r="B39492" t="s">
        <v>39032</v>
      </c>
    </row>
    <row r="39493" spans="1:2" x14ac:dyDescent="0.45">
      <c r="A39493">
        <v>10086012</v>
      </c>
      <c r="B39493" t="s">
        <v>39033</v>
      </c>
    </row>
    <row r="39494" spans="1:2" x14ac:dyDescent="0.45">
      <c r="A39494">
        <v>10021876</v>
      </c>
      <c r="B39494" t="s">
        <v>39034</v>
      </c>
    </row>
    <row r="39495" spans="1:2" x14ac:dyDescent="0.45">
      <c r="A39495">
        <v>10053479</v>
      </c>
      <c r="B39495" t="s">
        <v>39035</v>
      </c>
    </row>
    <row r="39496" spans="1:2" x14ac:dyDescent="0.45">
      <c r="A39496">
        <v>10035402</v>
      </c>
      <c r="B39496" t="s">
        <v>39036</v>
      </c>
    </row>
    <row r="39497" spans="1:2" x14ac:dyDescent="0.45">
      <c r="A39497">
        <v>10088190</v>
      </c>
      <c r="B39497" t="s">
        <v>39037</v>
      </c>
    </row>
    <row r="39498" spans="1:2" x14ac:dyDescent="0.45">
      <c r="A39498">
        <v>10087974</v>
      </c>
      <c r="B39498" t="s">
        <v>39038</v>
      </c>
    </row>
    <row r="39499" spans="1:2" x14ac:dyDescent="0.45">
      <c r="A39499">
        <v>10069705</v>
      </c>
      <c r="B39499" t="s">
        <v>39039</v>
      </c>
    </row>
    <row r="39500" spans="1:2" x14ac:dyDescent="0.45">
      <c r="A39500">
        <v>10028330</v>
      </c>
      <c r="B39500" t="s">
        <v>39040</v>
      </c>
    </row>
    <row r="39501" spans="1:2" x14ac:dyDescent="0.45">
      <c r="A39501">
        <v>10092310</v>
      </c>
      <c r="B39501" t="s">
        <v>39041</v>
      </c>
    </row>
    <row r="39502" spans="1:2" x14ac:dyDescent="0.45">
      <c r="A39502">
        <v>10085750</v>
      </c>
      <c r="B39502" t="s">
        <v>39042</v>
      </c>
    </row>
    <row r="39503" spans="1:2" x14ac:dyDescent="0.45">
      <c r="A39503">
        <v>10084378</v>
      </c>
      <c r="B39503" t="s">
        <v>39043</v>
      </c>
    </row>
    <row r="39504" spans="1:2" x14ac:dyDescent="0.45">
      <c r="A39504">
        <v>10049835</v>
      </c>
      <c r="B39504" t="s">
        <v>39044</v>
      </c>
    </row>
    <row r="39505" spans="1:2" x14ac:dyDescent="0.45">
      <c r="A39505">
        <v>10002580</v>
      </c>
      <c r="B39505" t="s">
        <v>39045</v>
      </c>
    </row>
    <row r="39506" spans="1:2" x14ac:dyDescent="0.45">
      <c r="A39506">
        <v>10082316</v>
      </c>
      <c r="B39506" t="s">
        <v>39046</v>
      </c>
    </row>
    <row r="39507" spans="1:2" x14ac:dyDescent="0.45">
      <c r="A39507">
        <v>10092611</v>
      </c>
      <c r="B39507" t="s">
        <v>39047</v>
      </c>
    </row>
    <row r="39508" spans="1:2" x14ac:dyDescent="0.45">
      <c r="A39508">
        <v>10065058</v>
      </c>
      <c r="B39508" t="s">
        <v>35178</v>
      </c>
    </row>
    <row r="39509" spans="1:2" x14ac:dyDescent="0.45">
      <c r="A39509">
        <v>10018924</v>
      </c>
      <c r="B39509" t="s">
        <v>39048</v>
      </c>
    </row>
    <row r="39510" spans="1:2" x14ac:dyDescent="0.45">
      <c r="A39510">
        <v>10005250</v>
      </c>
      <c r="B39510" t="s">
        <v>39049</v>
      </c>
    </row>
    <row r="39511" spans="1:2" x14ac:dyDescent="0.45">
      <c r="A39511">
        <v>10069759</v>
      </c>
      <c r="B39511" t="s">
        <v>39050</v>
      </c>
    </row>
    <row r="39512" spans="1:2" x14ac:dyDescent="0.45">
      <c r="A39512">
        <v>10018606</v>
      </c>
      <c r="B39512" t="s">
        <v>39051</v>
      </c>
    </row>
    <row r="39513" spans="1:2" x14ac:dyDescent="0.45">
      <c r="A39513">
        <v>10050780</v>
      </c>
      <c r="B39513" t="s">
        <v>39052</v>
      </c>
    </row>
    <row r="39514" spans="1:2" x14ac:dyDescent="0.45">
      <c r="A39514">
        <v>10010100</v>
      </c>
      <c r="B39514" t="s">
        <v>39053</v>
      </c>
    </row>
    <row r="39515" spans="1:2" x14ac:dyDescent="0.45">
      <c r="A39515">
        <v>10019851</v>
      </c>
      <c r="B39515" t="s">
        <v>39054</v>
      </c>
    </row>
    <row r="39516" spans="1:2" x14ac:dyDescent="0.45">
      <c r="A39516">
        <v>10043097</v>
      </c>
      <c r="B39516" t="s">
        <v>39055</v>
      </c>
    </row>
    <row r="39517" spans="1:2" x14ac:dyDescent="0.45">
      <c r="A39517">
        <v>10002279</v>
      </c>
      <c r="B39517" t="s">
        <v>39056</v>
      </c>
    </row>
    <row r="39518" spans="1:2" x14ac:dyDescent="0.45">
      <c r="A39518">
        <v>10085845</v>
      </c>
      <c r="B39518" t="s">
        <v>28524</v>
      </c>
    </row>
    <row r="39519" spans="1:2" x14ac:dyDescent="0.45">
      <c r="A39519">
        <v>10073153</v>
      </c>
      <c r="B39519" t="s">
        <v>39057</v>
      </c>
    </row>
    <row r="39520" spans="1:2" x14ac:dyDescent="0.45">
      <c r="A39520">
        <v>10076315</v>
      </c>
      <c r="B39520" t="s">
        <v>39058</v>
      </c>
    </row>
    <row r="39521" spans="1:2" x14ac:dyDescent="0.45">
      <c r="A39521">
        <v>10085941</v>
      </c>
      <c r="B39521" t="s">
        <v>39059</v>
      </c>
    </row>
    <row r="39522" spans="1:2" x14ac:dyDescent="0.45">
      <c r="A39522">
        <v>10035082</v>
      </c>
      <c r="B39522" t="s">
        <v>39060</v>
      </c>
    </row>
    <row r="39523" spans="1:2" x14ac:dyDescent="0.45">
      <c r="A39523">
        <v>10049442</v>
      </c>
      <c r="B39523" t="s">
        <v>39061</v>
      </c>
    </row>
    <row r="39524" spans="1:2" x14ac:dyDescent="0.45">
      <c r="A39524">
        <v>10085237</v>
      </c>
      <c r="B39524" t="s">
        <v>39062</v>
      </c>
    </row>
    <row r="39525" spans="1:2" x14ac:dyDescent="0.45">
      <c r="A39525">
        <v>10069849</v>
      </c>
      <c r="B39525" t="s">
        <v>39063</v>
      </c>
    </row>
    <row r="39526" spans="1:2" x14ac:dyDescent="0.45">
      <c r="A39526">
        <v>10055171</v>
      </c>
      <c r="B39526" t="s">
        <v>39064</v>
      </c>
    </row>
    <row r="39527" spans="1:2" x14ac:dyDescent="0.45">
      <c r="A39527">
        <v>10006490</v>
      </c>
      <c r="B39527" t="s">
        <v>39065</v>
      </c>
    </row>
    <row r="39528" spans="1:2" x14ac:dyDescent="0.45">
      <c r="A39528">
        <v>10066625</v>
      </c>
      <c r="B39528" t="s">
        <v>39066</v>
      </c>
    </row>
    <row r="39529" spans="1:2" x14ac:dyDescent="0.45">
      <c r="A39529">
        <v>10015682</v>
      </c>
      <c r="B39529" t="s">
        <v>39067</v>
      </c>
    </row>
    <row r="39530" spans="1:2" x14ac:dyDescent="0.45">
      <c r="A39530">
        <v>10051613</v>
      </c>
      <c r="B39530" t="s">
        <v>39068</v>
      </c>
    </row>
    <row r="39531" spans="1:2" x14ac:dyDescent="0.45">
      <c r="A39531">
        <v>10026393</v>
      </c>
      <c r="B39531" t="s">
        <v>39069</v>
      </c>
    </row>
    <row r="39532" spans="1:2" x14ac:dyDescent="0.45">
      <c r="A39532">
        <v>10045301</v>
      </c>
      <c r="B39532" t="s">
        <v>39070</v>
      </c>
    </row>
    <row r="39533" spans="1:2" x14ac:dyDescent="0.45">
      <c r="A39533">
        <v>10089151</v>
      </c>
      <c r="B39533" t="s">
        <v>39071</v>
      </c>
    </row>
    <row r="39534" spans="1:2" x14ac:dyDescent="0.45">
      <c r="A39534">
        <v>10083855</v>
      </c>
      <c r="B39534" t="s">
        <v>39072</v>
      </c>
    </row>
    <row r="39535" spans="1:2" x14ac:dyDescent="0.45">
      <c r="A39535">
        <v>10032052</v>
      </c>
      <c r="B39535" t="s">
        <v>39073</v>
      </c>
    </row>
    <row r="39536" spans="1:2" x14ac:dyDescent="0.45">
      <c r="A39536">
        <v>10064609</v>
      </c>
      <c r="B39536" t="s">
        <v>39074</v>
      </c>
    </row>
    <row r="39537" spans="1:2" x14ac:dyDescent="0.45">
      <c r="A39537">
        <v>10037390</v>
      </c>
      <c r="B39537" t="s">
        <v>39075</v>
      </c>
    </row>
    <row r="39538" spans="1:2" x14ac:dyDescent="0.45">
      <c r="A39538">
        <v>10056895</v>
      </c>
      <c r="B39538" t="s">
        <v>39076</v>
      </c>
    </row>
    <row r="39539" spans="1:2" x14ac:dyDescent="0.45">
      <c r="A39539">
        <v>10038477</v>
      </c>
      <c r="B39539" t="s">
        <v>39077</v>
      </c>
    </row>
    <row r="39540" spans="1:2" x14ac:dyDescent="0.45">
      <c r="A39540">
        <v>10044664</v>
      </c>
      <c r="B39540" t="s">
        <v>39078</v>
      </c>
    </row>
    <row r="39541" spans="1:2" x14ac:dyDescent="0.45">
      <c r="A39541">
        <v>10005411</v>
      </c>
      <c r="B39541" t="s">
        <v>39079</v>
      </c>
    </row>
    <row r="39542" spans="1:2" x14ac:dyDescent="0.45">
      <c r="A39542">
        <v>10081545</v>
      </c>
      <c r="B39542" t="s">
        <v>39080</v>
      </c>
    </row>
    <row r="39543" spans="1:2" x14ac:dyDescent="0.45">
      <c r="A39543">
        <v>10003372</v>
      </c>
      <c r="B39543" t="s">
        <v>39081</v>
      </c>
    </row>
    <row r="39544" spans="1:2" x14ac:dyDescent="0.45">
      <c r="A39544">
        <v>10017104</v>
      </c>
      <c r="B39544" t="s">
        <v>39082</v>
      </c>
    </row>
    <row r="39545" spans="1:2" x14ac:dyDescent="0.45">
      <c r="A39545">
        <v>10074335</v>
      </c>
      <c r="B39545" t="s">
        <v>39083</v>
      </c>
    </row>
    <row r="39546" spans="1:2" x14ac:dyDescent="0.45">
      <c r="A39546">
        <v>10071465</v>
      </c>
      <c r="B39546" t="s">
        <v>39084</v>
      </c>
    </row>
    <row r="39547" spans="1:2" x14ac:dyDescent="0.45">
      <c r="A39547">
        <v>10050652</v>
      </c>
      <c r="B39547" t="s">
        <v>39085</v>
      </c>
    </row>
    <row r="39548" spans="1:2" x14ac:dyDescent="0.45">
      <c r="A39548">
        <v>10067681</v>
      </c>
      <c r="B39548" t="s">
        <v>39086</v>
      </c>
    </row>
    <row r="39549" spans="1:2" x14ac:dyDescent="0.45">
      <c r="A39549">
        <v>10040627</v>
      </c>
      <c r="B39549" t="s">
        <v>39087</v>
      </c>
    </row>
    <row r="39550" spans="1:2" x14ac:dyDescent="0.45">
      <c r="A39550">
        <v>10076027</v>
      </c>
      <c r="B39550" t="s">
        <v>39088</v>
      </c>
    </row>
    <row r="39551" spans="1:2" x14ac:dyDescent="0.45">
      <c r="A39551">
        <v>90000427</v>
      </c>
      <c r="B39551" t="s">
        <v>39089</v>
      </c>
    </row>
    <row r="39552" spans="1:2" x14ac:dyDescent="0.45">
      <c r="A39552">
        <v>10057740</v>
      </c>
      <c r="B39552" t="s">
        <v>39090</v>
      </c>
    </row>
    <row r="39553" spans="1:2" x14ac:dyDescent="0.45">
      <c r="A39553">
        <v>10035245</v>
      </c>
      <c r="B39553" t="s">
        <v>39091</v>
      </c>
    </row>
    <row r="39554" spans="1:2" x14ac:dyDescent="0.45">
      <c r="A39554">
        <v>10061681</v>
      </c>
      <c r="B39554" t="s">
        <v>39092</v>
      </c>
    </row>
    <row r="39555" spans="1:2" x14ac:dyDescent="0.45">
      <c r="A39555">
        <v>10039111</v>
      </c>
      <c r="B39555" t="s">
        <v>39093</v>
      </c>
    </row>
    <row r="39556" spans="1:2" x14ac:dyDescent="0.45">
      <c r="A39556">
        <v>10003166</v>
      </c>
      <c r="B39556" t="s">
        <v>39094</v>
      </c>
    </row>
    <row r="39557" spans="1:2" x14ac:dyDescent="0.45">
      <c r="A39557">
        <v>10004898</v>
      </c>
      <c r="B39557" t="s">
        <v>39095</v>
      </c>
    </row>
    <row r="39558" spans="1:2" x14ac:dyDescent="0.45">
      <c r="A39558">
        <v>10062260</v>
      </c>
      <c r="B39558" t="s">
        <v>39096</v>
      </c>
    </row>
    <row r="39559" spans="1:2" x14ac:dyDescent="0.45">
      <c r="A39559">
        <v>10054520</v>
      </c>
      <c r="B39559" t="s">
        <v>39097</v>
      </c>
    </row>
    <row r="39560" spans="1:2" x14ac:dyDescent="0.45">
      <c r="A39560">
        <v>10026097</v>
      </c>
      <c r="B39560" t="s">
        <v>39098</v>
      </c>
    </row>
    <row r="39561" spans="1:2" x14ac:dyDescent="0.45">
      <c r="A39561">
        <v>10043414</v>
      </c>
      <c r="B39561" t="s">
        <v>39099</v>
      </c>
    </row>
    <row r="39562" spans="1:2" x14ac:dyDescent="0.45">
      <c r="A39562">
        <v>10048145</v>
      </c>
      <c r="B39562" t="s">
        <v>25193</v>
      </c>
    </row>
    <row r="39563" spans="1:2" x14ac:dyDescent="0.45">
      <c r="A39563">
        <v>10063420</v>
      </c>
      <c r="B39563" t="s">
        <v>39100</v>
      </c>
    </row>
    <row r="39564" spans="1:2" x14ac:dyDescent="0.45">
      <c r="A39564">
        <v>10062115</v>
      </c>
      <c r="B39564" t="s">
        <v>39101</v>
      </c>
    </row>
    <row r="39565" spans="1:2" x14ac:dyDescent="0.45">
      <c r="A39565">
        <v>10038785</v>
      </c>
      <c r="B39565" t="s">
        <v>39102</v>
      </c>
    </row>
    <row r="39566" spans="1:2" x14ac:dyDescent="0.45">
      <c r="A39566">
        <v>10013314</v>
      </c>
      <c r="B39566" t="s">
        <v>39103</v>
      </c>
    </row>
    <row r="39567" spans="1:2" x14ac:dyDescent="0.45">
      <c r="A39567">
        <v>10085876</v>
      </c>
      <c r="B39567" t="s">
        <v>39104</v>
      </c>
    </row>
    <row r="39568" spans="1:2" x14ac:dyDescent="0.45">
      <c r="A39568">
        <v>10061091</v>
      </c>
      <c r="B39568" t="s">
        <v>39105</v>
      </c>
    </row>
    <row r="39569" spans="1:2" x14ac:dyDescent="0.45">
      <c r="A39569">
        <v>10062541</v>
      </c>
      <c r="B39569" t="s">
        <v>39106</v>
      </c>
    </row>
    <row r="39570" spans="1:2" x14ac:dyDescent="0.45">
      <c r="A39570">
        <v>10053764</v>
      </c>
      <c r="B39570" t="s">
        <v>39107</v>
      </c>
    </row>
    <row r="39571" spans="1:2" x14ac:dyDescent="0.45">
      <c r="A39571">
        <v>10002918</v>
      </c>
      <c r="B39571" t="s">
        <v>39108</v>
      </c>
    </row>
    <row r="39572" spans="1:2" x14ac:dyDescent="0.45">
      <c r="A39572">
        <v>10058138</v>
      </c>
      <c r="B39572" t="s">
        <v>39109</v>
      </c>
    </row>
    <row r="39573" spans="1:2" x14ac:dyDescent="0.45">
      <c r="A39573">
        <v>10003600</v>
      </c>
      <c r="B39573" t="s">
        <v>39110</v>
      </c>
    </row>
    <row r="39574" spans="1:2" x14ac:dyDescent="0.45">
      <c r="A39574">
        <v>10086087</v>
      </c>
      <c r="B39574" t="s">
        <v>39111</v>
      </c>
    </row>
    <row r="39575" spans="1:2" x14ac:dyDescent="0.45">
      <c r="A39575">
        <v>10067573</v>
      </c>
      <c r="B39575" t="s">
        <v>39112</v>
      </c>
    </row>
    <row r="39576" spans="1:2" x14ac:dyDescent="0.45">
      <c r="A39576">
        <v>10000014</v>
      </c>
      <c r="B39576" t="s">
        <v>39113</v>
      </c>
    </row>
    <row r="39577" spans="1:2" x14ac:dyDescent="0.45">
      <c r="A39577">
        <v>10010335</v>
      </c>
      <c r="B39577" t="s">
        <v>39114</v>
      </c>
    </row>
    <row r="39578" spans="1:2" x14ac:dyDescent="0.45">
      <c r="A39578">
        <v>10070529</v>
      </c>
      <c r="B39578" t="s">
        <v>39115</v>
      </c>
    </row>
    <row r="39579" spans="1:2" x14ac:dyDescent="0.45">
      <c r="A39579">
        <v>10076113</v>
      </c>
      <c r="B39579" t="s">
        <v>39116</v>
      </c>
    </row>
    <row r="39580" spans="1:2" x14ac:dyDescent="0.45">
      <c r="A39580">
        <v>10057789</v>
      </c>
      <c r="B39580" t="s">
        <v>39117</v>
      </c>
    </row>
    <row r="39581" spans="1:2" x14ac:dyDescent="0.45">
      <c r="A39581">
        <v>10011040</v>
      </c>
      <c r="B39581" t="s">
        <v>39118</v>
      </c>
    </row>
    <row r="39582" spans="1:2" x14ac:dyDescent="0.45">
      <c r="A39582">
        <v>10068705</v>
      </c>
      <c r="B39582" t="s">
        <v>36495</v>
      </c>
    </row>
    <row r="39583" spans="1:2" x14ac:dyDescent="0.45">
      <c r="A39583">
        <v>10034924</v>
      </c>
      <c r="B39583" t="s">
        <v>31747</v>
      </c>
    </row>
    <row r="39584" spans="1:2" x14ac:dyDescent="0.45">
      <c r="A39584">
        <v>10079328</v>
      </c>
      <c r="B39584" t="s">
        <v>39119</v>
      </c>
    </row>
    <row r="39585" spans="1:2" x14ac:dyDescent="0.45">
      <c r="A39585">
        <v>10019382</v>
      </c>
      <c r="B39585" t="s">
        <v>39120</v>
      </c>
    </row>
    <row r="39586" spans="1:2" x14ac:dyDescent="0.45">
      <c r="A39586">
        <v>10012976</v>
      </c>
      <c r="B39586" t="s">
        <v>39121</v>
      </c>
    </row>
    <row r="39587" spans="1:2" x14ac:dyDescent="0.45">
      <c r="A39587">
        <v>10083155</v>
      </c>
      <c r="B39587" t="s">
        <v>39122</v>
      </c>
    </row>
    <row r="39588" spans="1:2" x14ac:dyDescent="0.45">
      <c r="A39588">
        <v>10006196</v>
      </c>
      <c r="B39588" t="s">
        <v>39123</v>
      </c>
    </row>
    <row r="39589" spans="1:2" x14ac:dyDescent="0.45">
      <c r="A39589">
        <v>10084231</v>
      </c>
      <c r="B39589" t="s">
        <v>38054</v>
      </c>
    </row>
    <row r="39590" spans="1:2" x14ac:dyDescent="0.45">
      <c r="A39590">
        <v>10030922</v>
      </c>
      <c r="B39590" t="s">
        <v>39124</v>
      </c>
    </row>
    <row r="39591" spans="1:2" x14ac:dyDescent="0.45">
      <c r="A39591">
        <v>10025071</v>
      </c>
      <c r="B39591" t="s">
        <v>39125</v>
      </c>
    </row>
    <row r="39592" spans="1:2" x14ac:dyDescent="0.45">
      <c r="A39592">
        <v>10033491</v>
      </c>
      <c r="B39592" t="s">
        <v>39126</v>
      </c>
    </row>
    <row r="39593" spans="1:2" x14ac:dyDescent="0.45">
      <c r="A39593">
        <v>10044287</v>
      </c>
      <c r="B39593" t="s">
        <v>39127</v>
      </c>
    </row>
    <row r="39594" spans="1:2" x14ac:dyDescent="0.45">
      <c r="A39594">
        <v>10030963</v>
      </c>
      <c r="B39594" t="s">
        <v>39128</v>
      </c>
    </row>
    <row r="39595" spans="1:2" x14ac:dyDescent="0.45">
      <c r="A39595">
        <v>10069606</v>
      </c>
      <c r="B39595" t="s">
        <v>39129</v>
      </c>
    </row>
    <row r="39596" spans="1:2" x14ac:dyDescent="0.45">
      <c r="A39596">
        <v>10026817</v>
      </c>
      <c r="B39596" t="s">
        <v>39130</v>
      </c>
    </row>
    <row r="39597" spans="1:2" x14ac:dyDescent="0.45">
      <c r="A39597">
        <v>10003857</v>
      </c>
      <c r="B39597" t="s">
        <v>39131</v>
      </c>
    </row>
    <row r="39598" spans="1:2" x14ac:dyDescent="0.45">
      <c r="A39598">
        <v>10062553</v>
      </c>
      <c r="B39598" t="s">
        <v>39132</v>
      </c>
    </row>
    <row r="39599" spans="1:2" x14ac:dyDescent="0.45">
      <c r="A39599">
        <v>10051454</v>
      </c>
      <c r="B39599" t="s">
        <v>39133</v>
      </c>
    </row>
    <row r="39600" spans="1:2" x14ac:dyDescent="0.45">
      <c r="A39600">
        <v>10016442</v>
      </c>
      <c r="B39600" t="s">
        <v>39134</v>
      </c>
    </row>
    <row r="39601" spans="1:2" x14ac:dyDescent="0.45">
      <c r="A39601">
        <v>10011782</v>
      </c>
      <c r="B39601" t="s">
        <v>39135</v>
      </c>
    </row>
    <row r="39602" spans="1:2" x14ac:dyDescent="0.45">
      <c r="A39602">
        <v>10046707</v>
      </c>
      <c r="B39602" t="s">
        <v>39136</v>
      </c>
    </row>
    <row r="39603" spans="1:2" x14ac:dyDescent="0.45">
      <c r="A39603">
        <v>10074774</v>
      </c>
      <c r="B39603" t="s">
        <v>39137</v>
      </c>
    </row>
    <row r="39604" spans="1:2" x14ac:dyDescent="0.45">
      <c r="A39604">
        <v>10077080</v>
      </c>
      <c r="B39604" t="s">
        <v>39138</v>
      </c>
    </row>
    <row r="39605" spans="1:2" x14ac:dyDescent="0.45">
      <c r="A39605">
        <v>10069725</v>
      </c>
      <c r="B39605" t="s">
        <v>39139</v>
      </c>
    </row>
    <row r="39606" spans="1:2" x14ac:dyDescent="0.45">
      <c r="A39606">
        <v>10080796</v>
      </c>
      <c r="B39606" t="s">
        <v>39140</v>
      </c>
    </row>
    <row r="39607" spans="1:2" x14ac:dyDescent="0.45">
      <c r="A39607">
        <v>10067352</v>
      </c>
      <c r="B39607" t="s">
        <v>39141</v>
      </c>
    </row>
    <row r="39608" spans="1:2" x14ac:dyDescent="0.45">
      <c r="A39608">
        <v>10090716</v>
      </c>
      <c r="B39608" t="s">
        <v>39142</v>
      </c>
    </row>
    <row r="39609" spans="1:2" x14ac:dyDescent="0.45">
      <c r="A39609">
        <v>10024311</v>
      </c>
      <c r="B39609" t="s">
        <v>39143</v>
      </c>
    </row>
    <row r="39610" spans="1:2" x14ac:dyDescent="0.45">
      <c r="A39610">
        <v>10024628</v>
      </c>
      <c r="B39610" t="s">
        <v>39144</v>
      </c>
    </row>
    <row r="39611" spans="1:2" x14ac:dyDescent="0.45">
      <c r="A39611">
        <v>10024994</v>
      </c>
      <c r="B39611" t="s">
        <v>39145</v>
      </c>
    </row>
    <row r="39612" spans="1:2" x14ac:dyDescent="0.45">
      <c r="A39612">
        <v>10072053</v>
      </c>
      <c r="B39612" t="s">
        <v>39146</v>
      </c>
    </row>
    <row r="39613" spans="1:2" x14ac:dyDescent="0.45">
      <c r="A39613">
        <v>10008232</v>
      </c>
      <c r="B39613" t="s">
        <v>39147</v>
      </c>
    </row>
    <row r="39614" spans="1:2" x14ac:dyDescent="0.45">
      <c r="A39614">
        <v>10046351</v>
      </c>
      <c r="B39614" t="s">
        <v>39148</v>
      </c>
    </row>
    <row r="39615" spans="1:2" x14ac:dyDescent="0.45">
      <c r="A39615">
        <v>10073648</v>
      </c>
      <c r="B39615" t="s">
        <v>39149</v>
      </c>
    </row>
    <row r="39616" spans="1:2" x14ac:dyDescent="0.45">
      <c r="A39616">
        <v>10068798</v>
      </c>
      <c r="B39616" t="s">
        <v>32753</v>
      </c>
    </row>
    <row r="39617" spans="1:2" x14ac:dyDescent="0.45">
      <c r="A39617">
        <v>10079623</v>
      </c>
      <c r="B39617" t="s">
        <v>39150</v>
      </c>
    </row>
    <row r="39618" spans="1:2" x14ac:dyDescent="0.45">
      <c r="A39618">
        <v>10070644</v>
      </c>
      <c r="B39618" t="s">
        <v>39151</v>
      </c>
    </row>
    <row r="39619" spans="1:2" x14ac:dyDescent="0.45">
      <c r="A39619">
        <v>10053898</v>
      </c>
      <c r="B39619" t="s">
        <v>39152</v>
      </c>
    </row>
    <row r="39620" spans="1:2" x14ac:dyDescent="0.45">
      <c r="A39620">
        <v>10028071</v>
      </c>
      <c r="B39620" t="s">
        <v>39153</v>
      </c>
    </row>
    <row r="39621" spans="1:2" x14ac:dyDescent="0.45">
      <c r="A39621">
        <v>10005623</v>
      </c>
      <c r="B39621" t="s">
        <v>39154</v>
      </c>
    </row>
    <row r="39622" spans="1:2" x14ac:dyDescent="0.45">
      <c r="A39622">
        <v>10032387</v>
      </c>
      <c r="B39622" t="s">
        <v>39155</v>
      </c>
    </row>
    <row r="39623" spans="1:2" x14ac:dyDescent="0.45">
      <c r="A39623">
        <v>10089325</v>
      </c>
      <c r="B39623" t="s">
        <v>39156</v>
      </c>
    </row>
    <row r="39624" spans="1:2" x14ac:dyDescent="0.45">
      <c r="A39624">
        <v>10080919</v>
      </c>
      <c r="B39624" t="s">
        <v>39157</v>
      </c>
    </row>
    <row r="39625" spans="1:2" x14ac:dyDescent="0.45">
      <c r="A39625">
        <v>10049123</v>
      </c>
      <c r="B39625" t="s">
        <v>39158</v>
      </c>
    </row>
    <row r="39626" spans="1:2" x14ac:dyDescent="0.45">
      <c r="A39626">
        <v>10077790</v>
      </c>
      <c r="B39626" t="s">
        <v>39159</v>
      </c>
    </row>
    <row r="39627" spans="1:2" x14ac:dyDescent="0.45">
      <c r="A39627">
        <v>10005610</v>
      </c>
      <c r="B39627" t="s">
        <v>39160</v>
      </c>
    </row>
    <row r="39628" spans="1:2" x14ac:dyDescent="0.45">
      <c r="A39628">
        <v>10048264</v>
      </c>
      <c r="B39628" t="s">
        <v>39161</v>
      </c>
    </row>
    <row r="39629" spans="1:2" x14ac:dyDescent="0.45">
      <c r="A39629">
        <v>10071705</v>
      </c>
      <c r="B39629" t="s">
        <v>39162</v>
      </c>
    </row>
    <row r="39630" spans="1:2" x14ac:dyDescent="0.45">
      <c r="A39630">
        <v>10083760</v>
      </c>
      <c r="B39630" t="s">
        <v>39163</v>
      </c>
    </row>
    <row r="39631" spans="1:2" x14ac:dyDescent="0.45">
      <c r="A39631">
        <v>10007264</v>
      </c>
      <c r="B39631" t="s">
        <v>39164</v>
      </c>
    </row>
    <row r="39632" spans="1:2" x14ac:dyDescent="0.45">
      <c r="A39632">
        <v>10054338</v>
      </c>
      <c r="B39632" t="s">
        <v>39165</v>
      </c>
    </row>
    <row r="39633" spans="1:2" x14ac:dyDescent="0.45">
      <c r="A39633">
        <v>10042622</v>
      </c>
      <c r="B39633" t="s">
        <v>21328</v>
      </c>
    </row>
    <row r="39634" spans="1:2" x14ac:dyDescent="0.45">
      <c r="A39634">
        <v>10023406</v>
      </c>
      <c r="B39634" t="s">
        <v>39166</v>
      </c>
    </row>
    <row r="39635" spans="1:2" x14ac:dyDescent="0.45">
      <c r="A39635">
        <v>10053036</v>
      </c>
      <c r="B39635" t="s">
        <v>39167</v>
      </c>
    </row>
    <row r="39636" spans="1:2" x14ac:dyDescent="0.45">
      <c r="A39636">
        <v>10021619</v>
      </c>
      <c r="B39636" t="s">
        <v>39168</v>
      </c>
    </row>
    <row r="39637" spans="1:2" x14ac:dyDescent="0.45">
      <c r="A39637">
        <v>10066488</v>
      </c>
      <c r="B39637" t="s">
        <v>39169</v>
      </c>
    </row>
    <row r="39638" spans="1:2" x14ac:dyDescent="0.45">
      <c r="A39638">
        <v>10052847</v>
      </c>
      <c r="B39638" t="s">
        <v>39170</v>
      </c>
    </row>
    <row r="39639" spans="1:2" x14ac:dyDescent="0.45">
      <c r="A39639">
        <v>10008849</v>
      </c>
      <c r="B39639" t="s">
        <v>28941</v>
      </c>
    </row>
    <row r="39640" spans="1:2" x14ac:dyDescent="0.45">
      <c r="A39640">
        <v>10019014</v>
      </c>
      <c r="B39640" t="s">
        <v>39171</v>
      </c>
    </row>
    <row r="39641" spans="1:2" x14ac:dyDescent="0.45">
      <c r="A39641">
        <v>10035112</v>
      </c>
      <c r="B39641" t="s">
        <v>39172</v>
      </c>
    </row>
    <row r="39642" spans="1:2" x14ac:dyDescent="0.45">
      <c r="A39642">
        <v>10047499</v>
      </c>
      <c r="B39642" t="s">
        <v>39173</v>
      </c>
    </row>
    <row r="39643" spans="1:2" x14ac:dyDescent="0.45">
      <c r="A39643">
        <v>10030152</v>
      </c>
      <c r="B39643" t="s">
        <v>39174</v>
      </c>
    </row>
    <row r="39644" spans="1:2" x14ac:dyDescent="0.45">
      <c r="A39644">
        <v>10023113</v>
      </c>
      <c r="B39644" t="s">
        <v>39175</v>
      </c>
    </row>
    <row r="39645" spans="1:2" x14ac:dyDescent="0.45">
      <c r="A39645">
        <v>10079243</v>
      </c>
      <c r="B39645" t="s">
        <v>39176</v>
      </c>
    </row>
    <row r="39646" spans="1:2" x14ac:dyDescent="0.45">
      <c r="A39646">
        <v>10069998</v>
      </c>
      <c r="B39646" t="s">
        <v>39177</v>
      </c>
    </row>
    <row r="39647" spans="1:2" x14ac:dyDescent="0.45">
      <c r="A39647">
        <v>10077522</v>
      </c>
      <c r="B39647" t="s">
        <v>39178</v>
      </c>
    </row>
    <row r="39648" spans="1:2" x14ac:dyDescent="0.45">
      <c r="A39648">
        <v>10051918</v>
      </c>
      <c r="B39648" t="s">
        <v>39179</v>
      </c>
    </row>
    <row r="39649" spans="1:2" x14ac:dyDescent="0.45">
      <c r="A39649">
        <v>10019261</v>
      </c>
      <c r="B39649" t="s">
        <v>39180</v>
      </c>
    </row>
    <row r="39650" spans="1:2" x14ac:dyDescent="0.45">
      <c r="A39650">
        <v>10011864</v>
      </c>
      <c r="B39650" t="s">
        <v>39181</v>
      </c>
    </row>
    <row r="39651" spans="1:2" x14ac:dyDescent="0.45">
      <c r="A39651">
        <v>10082482</v>
      </c>
      <c r="B39651" t="s">
        <v>39182</v>
      </c>
    </row>
    <row r="39652" spans="1:2" x14ac:dyDescent="0.45">
      <c r="A39652">
        <v>10079508</v>
      </c>
      <c r="B39652" t="s">
        <v>39183</v>
      </c>
    </row>
    <row r="39653" spans="1:2" x14ac:dyDescent="0.45">
      <c r="A39653">
        <v>10009291</v>
      </c>
      <c r="B39653" t="s">
        <v>39184</v>
      </c>
    </row>
    <row r="39654" spans="1:2" x14ac:dyDescent="0.45">
      <c r="A39654">
        <v>10030956</v>
      </c>
      <c r="B39654" t="s">
        <v>39185</v>
      </c>
    </row>
    <row r="39655" spans="1:2" x14ac:dyDescent="0.45">
      <c r="A39655">
        <v>10071687</v>
      </c>
      <c r="B39655" t="s">
        <v>39186</v>
      </c>
    </row>
    <row r="39656" spans="1:2" x14ac:dyDescent="0.45">
      <c r="A39656">
        <v>10028849</v>
      </c>
      <c r="B39656" t="s">
        <v>39187</v>
      </c>
    </row>
    <row r="39657" spans="1:2" x14ac:dyDescent="0.45">
      <c r="A39657">
        <v>10085918</v>
      </c>
      <c r="B39657" t="s">
        <v>39188</v>
      </c>
    </row>
    <row r="39658" spans="1:2" x14ac:dyDescent="0.45">
      <c r="A39658">
        <v>10017592</v>
      </c>
      <c r="B39658" t="s">
        <v>30108</v>
      </c>
    </row>
    <row r="39659" spans="1:2" x14ac:dyDescent="0.45">
      <c r="A39659">
        <v>10023520</v>
      </c>
      <c r="B39659" t="s">
        <v>39189</v>
      </c>
    </row>
    <row r="39660" spans="1:2" x14ac:dyDescent="0.45">
      <c r="A39660">
        <v>10076911</v>
      </c>
      <c r="B39660" t="s">
        <v>39190</v>
      </c>
    </row>
    <row r="39661" spans="1:2" x14ac:dyDescent="0.45">
      <c r="A39661">
        <v>10000084</v>
      </c>
      <c r="B39661" t="s">
        <v>39191</v>
      </c>
    </row>
    <row r="39662" spans="1:2" x14ac:dyDescent="0.45">
      <c r="A39662">
        <v>10078526</v>
      </c>
      <c r="B39662" t="s">
        <v>39192</v>
      </c>
    </row>
    <row r="39663" spans="1:2" x14ac:dyDescent="0.45">
      <c r="A39663">
        <v>10038150</v>
      </c>
      <c r="B39663" t="s">
        <v>39193</v>
      </c>
    </row>
    <row r="39664" spans="1:2" x14ac:dyDescent="0.45">
      <c r="A39664">
        <v>10051700</v>
      </c>
      <c r="B39664" t="s">
        <v>39194</v>
      </c>
    </row>
    <row r="39665" spans="1:2" x14ac:dyDescent="0.45">
      <c r="A39665">
        <v>10078598</v>
      </c>
      <c r="B39665" t="s">
        <v>39195</v>
      </c>
    </row>
    <row r="39666" spans="1:2" x14ac:dyDescent="0.45">
      <c r="A39666">
        <v>10013068</v>
      </c>
      <c r="B39666" t="s">
        <v>39196</v>
      </c>
    </row>
    <row r="39667" spans="1:2" x14ac:dyDescent="0.45">
      <c r="A39667">
        <v>10073324</v>
      </c>
      <c r="B39667" t="s">
        <v>39197</v>
      </c>
    </row>
    <row r="39668" spans="1:2" x14ac:dyDescent="0.45">
      <c r="A39668">
        <v>10072097</v>
      </c>
      <c r="B39668" t="s">
        <v>39198</v>
      </c>
    </row>
    <row r="39669" spans="1:2" x14ac:dyDescent="0.45">
      <c r="A39669">
        <v>10027155</v>
      </c>
      <c r="B39669" t="s">
        <v>39199</v>
      </c>
    </row>
    <row r="39670" spans="1:2" x14ac:dyDescent="0.45">
      <c r="A39670">
        <v>10084761</v>
      </c>
      <c r="B39670" t="s">
        <v>39200</v>
      </c>
    </row>
    <row r="39671" spans="1:2" x14ac:dyDescent="0.45">
      <c r="A39671">
        <v>10013886</v>
      </c>
      <c r="B39671" t="s">
        <v>39201</v>
      </c>
    </row>
    <row r="39672" spans="1:2" x14ac:dyDescent="0.45">
      <c r="A39672">
        <v>10019044</v>
      </c>
      <c r="B39672" t="s">
        <v>39202</v>
      </c>
    </row>
    <row r="39673" spans="1:2" x14ac:dyDescent="0.45">
      <c r="A39673">
        <v>10008224</v>
      </c>
      <c r="B39673" t="s">
        <v>39203</v>
      </c>
    </row>
    <row r="39674" spans="1:2" x14ac:dyDescent="0.45">
      <c r="A39674">
        <v>10040701</v>
      </c>
      <c r="B39674" t="s">
        <v>39204</v>
      </c>
    </row>
    <row r="39675" spans="1:2" x14ac:dyDescent="0.45">
      <c r="A39675">
        <v>10063186</v>
      </c>
      <c r="B39675" t="s">
        <v>39205</v>
      </c>
    </row>
    <row r="39676" spans="1:2" x14ac:dyDescent="0.45">
      <c r="A39676">
        <v>10042727</v>
      </c>
      <c r="B39676" t="s">
        <v>39206</v>
      </c>
    </row>
    <row r="39677" spans="1:2" x14ac:dyDescent="0.45">
      <c r="A39677">
        <v>10000535</v>
      </c>
      <c r="B39677" t="s">
        <v>39207</v>
      </c>
    </row>
    <row r="39678" spans="1:2" x14ac:dyDescent="0.45">
      <c r="A39678">
        <v>10047489</v>
      </c>
      <c r="B39678" t="s">
        <v>39208</v>
      </c>
    </row>
    <row r="39679" spans="1:2" x14ac:dyDescent="0.45">
      <c r="A39679">
        <v>10018010</v>
      </c>
      <c r="B39679" t="s">
        <v>39209</v>
      </c>
    </row>
    <row r="39680" spans="1:2" x14ac:dyDescent="0.45">
      <c r="A39680">
        <v>10064562</v>
      </c>
      <c r="B39680" t="s">
        <v>39210</v>
      </c>
    </row>
    <row r="39681" spans="1:2" x14ac:dyDescent="0.45">
      <c r="A39681">
        <v>10024415</v>
      </c>
      <c r="B39681" t="s">
        <v>39211</v>
      </c>
    </row>
    <row r="39682" spans="1:2" x14ac:dyDescent="0.45">
      <c r="A39682">
        <v>10056465</v>
      </c>
      <c r="B39682" t="s">
        <v>39212</v>
      </c>
    </row>
    <row r="39683" spans="1:2" x14ac:dyDescent="0.45">
      <c r="A39683">
        <v>10008365</v>
      </c>
      <c r="B39683" t="s">
        <v>39213</v>
      </c>
    </row>
    <row r="39684" spans="1:2" x14ac:dyDescent="0.45">
      <c r="A39684">
        <v>10080364</v>
      </c>
      <c r="B39684" t="s">
        <v>39214</v>
      </c>
    </row>
    <row r="39685" spans="1:2" x14ac:dyDescent="0.45">
      <c r="A39685">
        <v>10071072</v>
      </c>
      <c r="B39685" t="s">
        <v>39215</v>
      </c>
    </row>
    <row r="39686" spans="1:2" x14ac:dyDescent="0.45">
      <c r="A39686">
        <v>10086853</v>
      </c>
      <c r="B39686" t="s">
        <v>39216</v>
      </c>
    </row>
    <row r="39687" spans="1:2" x14ac:dyDescent="0.45">
      <c r="A39687">
        <v>10048841</v>
      </c>
      <c r="B39687" t="s">
        <v>39217</v>
      </c>
    </row>
    <row r="39688" spans="1:2" x14ac:dyDescent="0.45">
      <c r="A39688">
        <v>10078713</v>
      </c>
      <c r="B39688" t="s">
        <v>39218</v>
      </c>
    </row>
    <row r="39689" spans="1:2" x14ac:dyDescent="0.45">
      <c r="A39689">
        <v>10066210</v>
      </c>
      <c r="B39689" t="s">
        <v>39219</v>
      </c>
    </row>
    <row r="39690" spans="1:2" x14ac:dyDescent="0.45">
      <c r="A39690">
        <v>10028555</v>
      </c>
      <c r="B39690" t="s">
        <v>39220</v>
      </c>
    </row>
    <row r="39691" spans="1:2" x14ac:dyDescent="0.45">
      <c r="A39691">
        <v>10074861</v>
      </c>
      <c r="B39691" t="s">
        <v>39221</v>
      </c>
    </row>
    <row r="39692" spans="1:2" x14ac:dyDescent="0.45">
      <c r="A39692">
        <v>10040191</v>
      </c>
      <c r="B39692" t="s">
        <v>39222</v>
      </c>
    </row>
    <row r="39693" spans="1:2" x14ac:dyDescent="0.45">
      <c r="A39693">
        <v>10035341</v>
      </c>
      <c r="B39693" t="s">
        <v>39223</v>
      </c>
    </row>
    <row r="39694" spans="1:2" x14ac:dyDescent="0.45">
      <c r="A39694">
        <v>10062777</v>
      </c>
      <c r="B39694" t="s">
        <v>39224</v>
      </c>
    </row>
    <row r="39695" spans="1:2" x14ac:dyDescent="0.45">
      <c r="A39695">
        <v>10030715</v>
      </c>
      <c r="B39695" t="s">
        <v>39225</v>
      </c>
    </row>
    <row r="39696" spans="1:2" x14ac:dyDescent="0.45">
      <c r="A39696">
        <v>10072143</v>
      </c>
      <c r="B39696" t="s">
        <v>39226</v>
      </c>
    </row>
    <row r="39697" spans="1:2" x14ac:dyDescent="0.45">
      <c r="A39697">
        <v>10072635</v>
      </c>
      <c r="B39697" t="s">
        <v>39227</v>
      </c>
    </row>
    <row r="39698" spans="1:2" x14ac:dyDescent="0.45">
      <c r="A39698">
        <v>10035820</v>
      </c>
      <c r="B39698" t="s">
        <v>39228</v>
      </c>
    </row>
    <row r="39699" spans="1:2" x14ac:dyDescent="0.45">
      <c r="A39699">
        <v>10003577</v>
      </c>
      <c r="B39699" t="s">
        <v>39229</v>
      </c>
    </row>
    <row r="39700" spans="1:2" x14ac:dyDescent="0.45">
      <c r="A39700">
        <v>10032070</v>
      </c>
      <c r="B39700" t="s">
        <v>39230</v>
      </c>
    </row>
    <row r="39701" spans="1:2" x14ac:dyDescent="0.45">
      <c r="A39701">
        <v>10078666</v>
      </c>
      <c r="B39701" t="s">
        <v>23340</v>
      </c>
    </row>
    <row r="39702" spans="1:2" x14ac:dyDescent="0.45">
      <c r="A39702">
        <v>10077113</v>
      </c>
      <c r="B39702" t="s">
        <v>39231</v>
      </c>
    </row>
    <row r="39703" spans="1:2" x14ac:dyDescent="0.45">
      <c r="A39703">
        <v>10047200</v>
      </c>
      <c r="B39703" t="s">
        <v>39232</v>
      </c>
    </row>
    <row r="39704" spans="1:2" x14ac:dyDescent="0.45">
      <c r="A39704">
        <v>10038903</v>
      </c>
      <c r="B39704" t="s">
        <v>39233</v>
      </c>
    </row>
    <row r="39705" spans="1:2" x14ac:dyDescent="0.45">
      <c r="A39705">
        <v>10057529</v>
      </c>
      <c r="B39705" t="s">
        <v>39234</v>
      </c>
    </row>
    <row r="39706" spans="1:2" x14ac:dyDescent="0.45">
      <c r="A39706">
        <v>10089112</v>
      </c>
      <c r="B39706" t="s">
        <v>39235</v>
      </c>
    </row>
    <row r="39707" spans="1:2" x14ac:dyDescent="0.45">
      <c r="A39707">
        <v>10068541</v>
      </c>
      <c r="B39707" t="s">
        <v>20233</v>
      </c>
    </row>
    <row r="39708" spans="1:2" x14ac:dyDescent="0.45">
      <c r="A39708">
        <v>10026158</v>
      </c>
      <c r="B39708" t="s">
        <v>39236</v>
      </c>
    </row>
    <row r="39709" spans="1:2" x14ac:dyDescent="0.45">
      <c r="A39709">
        <v>10040128</v>
      </c>
      <c r="B39709" t="s">
        <v>39237</v>
      </c>
    </row>
    <row r="39710" spans="1:2" x14ac:dyDescent="0.45">
      <c r="A39710">
        <v>10029754</v>
      </c>
      <c r="B39710" t="s">
        <v>39238</v>
      </c>
    </row>
    <row r="39711" spans="1:2" x14ac:dyDescent="0.45">
      <c r="A39711">
        <v>10072501</v>
      </c>
      <c r="B39711" t="s">
        <v>39239</v>
      </c>
    </row>
    <row r="39712" spans="1:2" x14ac:dyDescent="0.45">
      <c r="A39712">
        <v>10080485</v>
      </c>
      <c r="B39712" t="s">
        <v>39240</v>
      </c>
    </row>
    <row r="39713" spans="1:2" x14ac:dyDescent="0.45">
      <c r="A39713">
        <v>10061946</v>
      </c>
      <c r="B39713" t="s">
        <v>39241</v>
      </c>
    </row>
    <row r="39714" spans="1:2" x14ac:dyDescent="0.45">
      <c r="A39714">
        <v>10079922</v>
      </c>
      <c r="B39714" t="s">
        <v>39242</v>
      </c>
    </row>
    <row r="39715" spans="1:2" x14ac:dyDescent="0.45">
      <c r="A39715">
        <v>10048423</v>
      </c>
      <c r="B39715" t="s">
        <v>39243</v>
      </c>
    </row>
    <row r="39716" spans="1:2" x14ac:dyDescent="0.45">
      <c r="A39716">
        <v>10020614</v>
      </c>
      <c r="B39716" t="s">
        <v>39244</v>
      </c>
    </row>
    <row r="39717" spans="1:2" x14ac:dyDescent="0.45">
      <c r="A39717">
        <v>10079004</v>
      </c>
      <c r="B39717" t="s">
        <v>39245</v>
      </c>
    </row>
    <row r="39718" spans="1:2" x14ac:dyDescent="0.45">
      <c r="A39718">
        <v>10068977</v>
      </c>
      <c r="B39718" t="s">
        <v>39246</v>
      </c>
    </row>
    <row r="39719" spans="1:2" x14ac:dyDescent="0.45">
      <c r="A39719">
        <v>10049664</v>
      </c>
      <c r="B39719" t="s">
        <v>39247</v>
      </c>
    </row>
    <row r="39720" spans="1:2" x14ac:dyDescent="0.45">
      <c r="A39720">
        <v>10034544</v>
      </c>
      <c r="B39720" t="s">
        <v>39248</v>
      </c>
    </row>
    <row r="39721" spans="1:2" x14ac:dyDescent="0.45">
      <c r="A39721">
        <v>10053947</v>
      </c>
      <c r="B39721" t="s">
        <v>39249</v>
      </c>
    </row>
    <row r="39722" spans="1:2" x14ac:dyDescent="0.45">
      <c r="A39722">
        <v>10080892</v>
      </c>
      <c r="B39722" t="s">
        <v>39250</v>
      </c>
    </row>
    <row r="39723" spans="1:2" x14ac:dyDescent="0.45">
      <c r="A39723">
        <v>10069408</v>
      </c>
      <c r="B39723" t="s">
        <v>37436</v>
      </c>
    </row>
    <row r="39724" spans="1:2" x14ac:dyDescent="0.45">
      <c r="A39724">
        <v>10035496</v>
      </c>
      <c r="B39724" t="s">
        <v>39251</v>
      </c>
    </row>
    <row r="39725" spans="1:2" x14ac:dyDescent="0.45">
      <c r="A39725">
        <v>10077361</v>
      </c>
      <c r="B39725" t="s">
        <v>39252</v>
      </c>
    </row>
    <row r="39726" spans="1:2" x14ac:dyDescent="0.45">
      <c r="A39726">
        <v>10072807</v>
      </c>
      <c r="B39726" t="s">
        <v>39253</v>
      </c>
    </row>
    <row r="39727" spans="1:2" x14ac:dyDescent="0.45">
      <c r="A39727">
        <v>10004682</v>
      </c>
      <c r="B39727" t="s">
        <v>39254</v>
      </c>
    </row>
    <row r="39728" spans="1:2" x14ac:dyDescent="0.45">
      <c r="A39728">
        <v>10005432</v>
      </c>
      <c r="B39728" t="s">
        <v>39255</v>
      </c>
    </row>
    <row r="39729" spans="1:2" x14ac:dyDescent="0.45">
      <c r="A39729">
        <v>10029323</v>
      </c>
      <c r="B39729" t="s">
        <v>39256</v>
      </c>
    </row>
    <row r="39730" spans="1:2" x14ac:dyDescent="0.45">
      <c r="A39730">
        <v>10024447</v>
      </c>
      <c r="B39730" t="s">
        <v>39257</v>
      </c>
    </row>
    <row r="39731" spans="1:2" x14ac:dyDescent="0.45">
      <c r="A39731">
        <v>10082313</v>
      </c>
      <c r="B39731" t="s">
        <v>39258</v>
      </c>
    </row>
    <row r="39732" spans="1:2" x14ac:dyDescent="0.45">
      <c r="A39732">
        <v>10048663</v>
      </c>
      <c r="B39732" t="s">
        <v>39259</v>
      </c>
    </row>
    <row r="39733" spans="1:2" x14ac:dyDescent="0.45">
      <c r="A39733">
        <v>10048546</v>
      </c>
      <c r="B39733" t="s">
        <v>39260</v>
      </c>
    </row>
    <row r="39734" spans="1:2" x14ac:dyDescent="0.45">
      <c r="A39734">
        <v>10066086</v>
      </c>
      <c r="B39734" t="s">
        <v>39261</v>
      </c>
    </row>
    <row r="39735" spans="1:2" x14ac:dyDescent="0.45">
      <c r="A39735">
        <v>10079824</v>
      </c>
      <c r="B39735" t="s">
        <v>39262</v>
      </c>
    </row>
    <row r="39736" spans="1:2" x14ac:dyDescent="0.45">
      <c r="A39736">
        <v>10078838</v>
      </c>
      <c r="B39736" t="s">
        <v>39263</v>
      </c>
    </row>
    <row r="39737" spans="1:2" x14ac:dyDescent="0.45">
      <c r="A39737">
        <v>10074420</v>
      </c>
      <c r="B39737" t="s">
        <v>39264</v>
      </c>
    </row>
    <row r="39738" spans="1:2" x14ac:dyDescent="0.45">
      <c r="A39738">
        <v>10085116</v>
      </c>
      <c r="B39738" t="s">
        <v>39265</v>
      </c>
    </row>
    <row r="39739" spans="1:2" x14ac:dyDescent="0.45">
      <c r="A39739">
        <v>10035513</v>
      </c>
      <c r="B39739" t="s">
        <v>39266</v>
      </c>
    </row>
    <row r="39740" spans="1:2" x14ac:dyDescent="0.45">
      <c r="A39740">
        <v>10069896</v>
      </c>
      <c r="B39740" t="s">
        <v>39267</v>
      </c>
    </row>
    <row r="39741" spans="1:2" x14ac:dyDescent="0.45">
      <c r="A39741">
        <v>10065315</v>
      </c>
      <c r="B39741" t="s">
        <v>31029</v>
      </c>
    </row>
    <row r="39742" spans="1:2" x14ac:dyDescent="0.45">
      <c r="A39742">
        <v>10023223</v>
      </c>
      <c r="B39742" t="s">
        <v>39268</v>
      </c>
    </row>
    <row r="39743" spans="1:2" x14ac:dyDescent="0.45">
      <c r="A39743">
        <v>10034118</v>
      </c>
      <c r="B39743" t="s">
        <v>20573</v>
      </c>
    </row>
    <row r="39744" spans="1:2" x14ac:dyDescent="0.45">
      <c r="A39744">
        <v>10003283</v>
      </c>
      <c r="B39744" t="s">
        <v>39269</v>
      </c>
    </row>
    <row r="39745" spans="1:2" x14ac:dyDescent="0.45">
      <c r="A39745">
        <v>10066697</v>
      </c>
      <c r="B39745" t="s">
        <v>19985</v>
      </c>
    </row>
    <row r="39746" spans="1:2" x14ac:dyDescent="0.45">
      <c r="A39746">
        <v>10068711</v>
      </c>
      <c r="B39746" t="s">
        <v>39270</v>
      </c>
    </row>
    <row r="39747" spans="1:2" x14ac:dyDescent="0.45">
      <c r="A39747">
        <v>10029390</v>
      </c>
      <c r="B39747" t="s">
        <v>39271</v>
      </c>
    </row>
    <row r="39748" spans="1:2" x14ac:dyDescent="0.45">
      <c r="A39748">
        <v>10051808</v>
      </c>
      <c r="B39748" t="s">
        <v>39272</v>
      </c>
    </row>
    <row r="39749" spans="1:2" x14ac:dyDescent="0.45">
      <c r="A39749">
        <v>10002522</v>
      </c>
      <c r="B39749" t="s">
        <v>39273</v>
      </c>
    </row>
    <row r="39750" spans="1:2" x14ac:dyDescent="0.45">
      <c r="A39750">
        <v>10024889</v>
      </c>
      <c r="B39750" t="s">
        <v>39274</v>
      </c>
    </row>
    <row r="39751" spans="1:2" x14ac:dyDescent="0.45">
      <c r="A39751">
        <v>10027490</v>
      </c>
      <c r="B39751" t="s">
        <v>39275</v>
      </c>
    </row>
    <row r="39752" spans="1:2" x14ac:dyDescent="0.45">
      <c r="A39752">
        <v>10080021</v>
      </c>
      <c r="B39752" t="s">
        <v>39276</v>
      </c>
    </row>
    <row r="39753" spans="1:2" x14ac:dyDescent="0.45">
      <c r="A39753">
        <v>10000407</v>
      </c>
      <c r="B39753" t="s">
        <v>39277</v>
      </c>
    </row>
    <row r="39754" spans="1:2" x14ac:dyDescent="0.45">
      <c r="A39754">
        <v>10000402</v>
      </c>
      <c r="B39754" t="s">
        <v>39278</v>
      </c>
    </row>
    <row r="39755" spans="1:2" x14ac:dyDescent="0.45">
      <c r="A39755">
        <v>10040589</v>
      </c>
      <c r="B39755" t="s">
        <v>39279</v>
      </c>
    </row>
    <row r="39756" spans="1:2" x14ac:dyDescent="0.45">
      <c r="A39756">
        <v>10041798</v>
      </c>
      <c r="B39756" t="s">
        <v>21336</v>
      </c>
    </row>
    <row r="39757" spans="1:2" x14ac:dyDescent="0.45">
      <c r="A39757">
        <v>10063105</v>
      </c>
      <c r="B39757" t="s">
        <v>39280</v>
      </c>
    </row>
    <row r="39758" spans="1:2" x14ac:dyDescent="0.45">
      <c r="A39758">
        <v>10078300</v>
      </c>
      <c r="B39758" t="s">
        <v>39281</v>
      </c>
    </row>
    <row r="39759" spans="1:2" x14ac:dyDescent="0.45">
      <c r="A39759">
        <v>10048447</v>
      </c>
      <c r="B39759" t="s">
        <v>39282</v>
      </c>
    </row>
    <row r="39760" spans="1:2" x14ac:dyDescent="0.45">
      <c r="A39760">
        <v>10009480</v>
      </c>
      <c r="B39760" t="s">
        <v>39283</v>
      </c>
    </row>
    <row r="39761" spans="1:2" x14ac:dyDescent="0.45">
      <c r="A39761">
        <v>10038690</v>
      </c>
      <c r="B39761" t="s">
        <v>19215</v>
      </c>
    </row>
    <row r="39762" spans="1:2" x14ac:dyDescent="0.45">
      <c r="A39762">
        <v>10051824</v>
      </c>
      <c r="B39762" t="s">
        <v>39284</v>
      </c>
    </row>
    <row r="39763" spans="1:2" x14ac:dyDescent="0.45">
      <c r="A39763">
        <v>10086884</v>
      </c>
      <c r="B39763" t="s">
        <v>39285</v>
      </c>
    </row>
    <row r="39764" spans="1:2" x14ac:dyDescent="0.45">
      <c r="A39764">
        <v>10053077</v>
      </c>
      <c r="B39764" t="s">
        <v>39286</v>
      </c>
    </row>
    <row r="39765" spans="1:2" x14ac:dyDescent="0.45">
      <c r="A39765">
        <v>10004386</v>
      </c>
      <c r="B39765" t="s">
        <v>39287</v>
      </c>
    </row>
    <row r="39766" spans="1:2" x14ac:dyDescent="0.45">
      <c r="A39766">
        <v>10024164</v>
      </c>
      <c r="B39766" t="s">
        <v>39288</v>
      </c>
    </row>
    <row r="39767" spans="1:2" x14ac:dyDescent="0.45">
      <c r="A39767">
        <v>10078438</v>
      </c>
      <c r="B39767" t="s">
        <v>39289</v>
      </c>
    </row>
    <row r="39768" spans="1:2" x14ac:dyDescent="0.45">
      <c r="A39768">
        <v>10077685</v>
      </c>
      <c r="B39768" t="s">
        <v>39290</v>
      </c>
    </row>
    <row r="39769" spans="1:2" x14ac:dyDescent="0.45">
      <c r="A39769">
        <v>10039997</v>
      </c>
      <c r="B39769" t="s">
        <v>39291</v>
      </c>
    </row>
    <row r="39770" spans="1:2" x14ac:dyDescent="0.45">
      <c r="A39770">
        <v>10082990</v>
      </c>
      <c r="B39770" t="s">
        <v>39292</v>
      </c>
    </row>
    <row r="39771" spans="1:2" x14ac:dyDescent="0.45">
      <c r="A39771">
        <v>10008536</v>
      </c>
      <c r="B39771" t="s">
        <v>39293</v>
      </c>
    </row>
    <row r="39772" spans="1:2" x14ac:dyDescent="0.45">
      <c r="A39772">
        <v>10079619</v>
      </c>
      <c r="B39772" t="s">
        <v>39294</v>
      </c>
    </row>
    <row r="39773" spans="1:2" x14ac:dyDescent="0.45">
      <c r="A39773">
        <v>10083840</v>
      </c>
      <c r="B39773" t="s">
        <v>39295</v>
      </c>
    </row>
    <row r="39774" spans="1:2" x14ac:dyDescent="0.45">
      <c r="A39774">
        <v>10074435</v>
      </c>
      <c r="B39774" t="s">
        <v>39296</v>
      </c>
    </row>
    <row r="39775" spans="1:2" x14ac:dyDescent="0.45">
      <c r="A39775">
        <v>10052329</v>
      </c>
      <c r="B39775" t="s">
        <v>36747</v>
      </c>
    </row>
    <row r="39776" spans="1:2" x14ac:dyDescent="0.45">
      <c r="A39776">
        <v>10048559</v>
      </c>
      <c r="B39776" t="s">
        <v>39297</v>
      </c>
    </row>
    <row r="39777" spans="1:2" x14ac:dyDescent="0.45">
      <c r="A39777">
        <v>10024412</v>
      </c>
      <c r="B39777" t="s">
        <v>39298</v>
      </c>
    </row>
    <row r="39778" spans="1:2" x14ac:dyDescent="0.45">
      <c r="A39778">
        <v>10068742</v>
      </c>
      <c r="B39778" t="s">
        <v>39299</v>
      </c>
    </row>
    <row r="39779" spans="1:2" x14ac:dyDescent="0.45">
      <c r="A39779">
        <v>10091404</v>
      </c>
      <c r="B39779" t="s">
        <v>39300</v>
      </c>
    </row>
    <row r="39780" spans="1:2" x14ac:dyDescent="0.45">
      <c r="A39780">
        <v>10018065</v>
      </c>
      <c r="B39780" t="s">
        <v>39301</v>
      </c>
    </row>
    <row r="39781" spans="1:2" x14ac:dyDescent="0.45">
      <c r="A39781">
        <v>10004421</v>
      </c>
      <c r="B39781" t="s">
        <v>39302</v>
      </c>
    </row>
    <row r="39782" spans="1:2" x14ac:dyDescent="0.45">
      <c r="A39782">
        <v>10065814</v>
      </c>
      <c r="B39782" t="s">
        <v>39303</v>
      </c>
    </row>
    <row r="39783" spans="1:2" x14ac:dyDescent="0.45">
      <c r="A39783">
        <v>10033430</v>
      </c>
      <c r="B39783" t="s">
        <v>37527</v>
      </c>
    </row>
    <row r="39784" spans="1:2" x14ac:dyDescent="0.45">
      <c r="A39784">
        <v>10078697</v>
      </c>
      <c r="B39784" t="s">
        <v>39304</v>
      </c>
    </row>
    <row r="39785" spans="1:2" x14ac:dyDescent="0.45">
      <c r="A39785">
        <v>10083781</v>
      </c>
      <c r="B39785" t="s">
        <v>39305</v>
      </c>
    </row>
    <row r="39786" spans="1:2" x14ac:dyDescent="0.45">
      <c r="A39786">
        <v>10013123</v>
      </c>
      <c r="B39786" t="s">
        <v>39306</v>
      </c>
    </row>
    <row r="39787" spans="1:2" x14ac:dyDescent="0.45">
      <c r="A39787">
        <v>10036190</v>
      </c>
      <c r="B39787" t="s">
        <v>23502</v>
      </c>
    </row>
    <row r="39788" spans="1:2" x14ac:dyDescent="0.45">
      <c r="A39788">
        <v>10079261</v>
      </c>
      <c r="B39788" t="s">
        <v>39307</v>
      </c>
    </row>
    <row r="39789" spans="1:2" x14ac:dyDescent="0.45">
      <c r="A39789">
        <v>10041093</v>
      </c>
      <c r="B39789" t="s">
        <v>39308</v>
      </c>
    </row>
    <row r="39790" spans="1:2" x14ac:dyDescent="0.45">
      <c r="A39790">
        <v>10073123</v>
      </c>
      <c r="B39790" t="s">
        <v>39309</v>
      </c>
    </row>
    <row r="39791" spans="1:2" x14ac:dyDescent="0.45">
      <c r="A39791">
        <v>10054227</v>
      </c>
      <c r="B39791" t="s">
        <v>39310</v>
      </c>
    </row>
    <row r="39792" spans="1:2" x14ac:dyDescent="0.45">
      <c r="A39792">
        <v>10070637</v>
      </c>
      <c r="B39792" t="s">
        <v>39311</v>
      </c>
    </row>
    <row r="39793" spans="1:2" x14ac:dyDescent="0.45">
      <c r="A39793">
        <v>10041047</v>
      </c>
      <c r="B39793" t="s">
        <v>30427</v>
      </c>
    </row>
    <row r="39794" spans="1:2" x14ac:dyDescent="0.45">
      <c r="A39794">
        <v>10015791</v>
      </c>
      <c r="B39794" t="s">
        <v>39312</v>
      </c>
    </row>
    <row r="39795" spans="1:2" x14ac:dyDescent="0.45">
      <c r="A39795">
        <v>10018841</v>
      </c>
      <c r="B39795" t="s">
        <v>39313</v>
      </c>
    </row>
    <row r="39796" spans="1:2" x14ac:dyDescent="0.45">
      <c r="A39796">
        <v>10091980</v>
      </c>
      <c r="B39796" t="s">
        <v>39314</v>
      </c>
    </row>
    <row r="39797" spans="1:2" x14ac:dyDescent="0.45">
      <c r="A39797">
        <v>10063618</v>
      </c>
      <c r="B39797" t="s">
        <v>39315</v>
      </c>
    </row>
    <row r="39798" spans="1:2" x14ac:dyDescent="0.45">
      <c r="A39798">
        <v>10077960</v>
      </c>
      <c r="B39798" t="s">
        <v>39316</v>
      </c>
    </row>
    <row r="39799" spans="1:2" x14ac:dyDescent="0.45">
      <c r="A39799">
        <v>10013816</v>
      </c>
      <c r="B39799" t="s">
        <v>39317</v>
      </c>
    </row>
    <row r="39800" spans="1:2" x14ac:dyDescent="0.45">
      <c r="A39800">
        <v>10048244</v>
      </c>
      <c r="B39800" t="s">
        <v>39318</v>
      </c>
    </row>
    <row r="39801" spans="1:2" x14ac:dyDescent="0.45">
      <c r="A39801">
        <v>10066197</v>
      </c>
      <c r="B39801" t="s">
        <v>39319</v>
      </c>
    </row>
    <row r="39802" spans="1:2" x14ac:dyDescent="0.45">
      <c r="A39802">
        <v>10032308</v>
      </c>
      <c r="B39802" t="s">
        <v>39320</v>
      </c>
    </row>
    <row r="39803" spans="1:2" x14ac:dyDescent="0.45">
      <c r="A39803">
        <v>10017536</v>
      </c>
      <c r="B39803" t="s">
        <v>27004</v>
      </c>
    </row>
    <row r="39804" spans="1:2" x14ac:dyDescent="0.45">
      <c r="A39804">
        <v>10061194</v>
      </c>
      <c r="B39804" t="s">
        <v>39321</v>
      </c>
    </row>
    <row r="39805" spans="1:2" x14ac:dyDescent="0.45">
      <c r="A39805">
        <v>10072458</v>
      </c>
      <c r="B39805" t="s">
        <v>39322</v>
      </c>
    </row>
    <row r="39806" spans="1:2" x14ac:dyDescent="0.45">
      <c r="A39806">
        <v>10069571</v>
      </c>
      <c r="B39806" t="s">
        <v>39323</v>
      </c>
    </row>
    <row r="39807" spans="1:2" x14ac:dyDescent="0.45">
      <c r="A39807">
        <v>10071772</v>
      </c>
      <c r="B39807" t="s">
        <v>39324</v>
      </c>
    </row>
    <row r="39808" spans="1:2" x14ac:dyDescent="0.45">
      <c r="A39808">
        <v>10011183</v>
      </c>
      <c r="B39808" t="s">
        <v>39325</v>
      </c>
    </row>
    <row r="39809" spans="1:2" x14ac:dyDescent="0.45">
      <c r="A39809">
        <v>10004205</v>
      </c>
      <c r="B39809" t="s">
        <v>39326</v>
      </c>
    </row>
    <row r="39810" spans="1:2" x14ac:dyDescent="0.45">
      <c r="A39810">
        <v>10070931</v>
      </c>
      <c r="B39810" t="s">
        <v>39327</v>
      </c>
    </row>
    <row r="39811" spans="1:2" x14ac:dyDescent="0.45">
      <c r="A39811">
        <v>10076285</v>
      </c>
      <c r="B39811" t="s">
        <v>39328</v>
      </c>
    </row>
    <row r="39812" spans="1:2" x14ac:dyDescent="0.45">
      <c r="A39812">
        <v>10084158</v>
      </c>
      <c r="B39812" t="s">
        <v>39329</v>
      </c>
    </row>
    <row r="39813" spans="1:2" x14ac:dyDescent="0.45">
      <c r="A39813">
        <v>10056443</v>
      </c>
      <c r="B39813" t="s">
        <v>29868</v>
      </c>
    </row>
    <row r="39814" spans="1:2" x14ac:dyDescent="0.45">
      <c r="A39814">
        <v>10077416</v>
      </c>
      <c r="B39814" t="s">
        <v>31082</v>
      </c>
    </row>
    <row r="39815" spans="1:2" x14ac:dyDescent="0.45">
      <c r="A39815">
        <v>10034801</v>
      </c>
      <c r="B39815" t="s">
        <v>39330</v>
      </c>
    </row>
    <row r="39816" spans="1:2" x14ac:dyDescent="0.45">
      <c r="A39816">
        <v>10016022</v>
      </c>
      <c r="B39816" t="s">
        <v>39331</v>
      </c>
    </row>
    <row r="39817" spans="1:2" x14ac:dyDescent="0.45">
      <c r="A39817">
        <v>10036380</v>
      </c>
      <c r="B39817" t="s">
        <v>23508</v>
      </c>
    </row>
    <row r="39818" spans="1:2" x14ac:dyDescent="0.45">
      <c r="A39818">
        <v>10047218</v>
      </c>
      <c r="B39818" t="s">
        <v>39332</v>
      </c>
    </row>
    <row r="39819" spans="1:2" x14ac:dyDescent="0.45">
      <c r="A39819">
        <v>10079498</v>
      </c>
      <c r="B39819" t="s">
        <v>39333</v>
      </c>
    </row>
    <row r="39820" spans="1:2" x14ac:dyDescent="0.45">
      <c r="A39820">
        <v>10016764</v>
      </c>
      <c r="B39820" t="s">
        <v>39334</v>
      </c>
    </row>
    <row r="39821" spans="1:2" x14ac:dyDescent="0.45">
      <c r="A39821">
        <v>10051385</v>
      </c>
      <c r="B39821" t="s">
        <v>39335</v>
      </c>
    </row>
    <row r="39822" spans="1:2" x14ac:dyDescent="0.45">
      <c r="A39822">
        <v>10056580</v>
      </c>
      <c r="B39822" t="s">
        <v>39336</v>
      </c>
    </row>
    <row r="39823" spans="1:2" x14ac:dyDescent="0.45">
      <c r="A39823">
        <v>10049216</v>
      </c>
      <c r="B39823" t="s">
        <v>39337</v>
      </c>
    </row>
    <row r="39824" spans="1:2" x14ac:dyDescent="0.45">
      <c r="A39824">
        <v>10066943</v>
      </c>
      <c r="B39824" t="s">
        <v>39338</v>
      </c>
    </row>
    <row r="39825" spans="1:2" x14ac:dyDescent="0.45">
      <c r="A39825">
        <v>10080086</v>
      </c>
      <c r="B39825" t="s">
        <v>39339</v>
      </c>
    </row>
    <row r="39826" spans="1:2" x14ac:dyDescent="0.45">
      <c r="A39826">
        <v>10048974</v>
      </c>
      <c r="B39826" t="s">
        <v>39340</v>
      </c>
    </row>
    <row r="39827" spans="1:2" x14ac:dyDescent="0.45">
      <c r="A39827">
        <v>10067571</v>
      </c>
      <c r="B39827" t="s">
        <v>39341</v>
      </c>
    </row>
    <row r="39828" spans="1:2" x14ac:dyDescent="0.45">
      <c r="A39828">
        <v>10088913</v>
      </c>
      <c r="B39828" t="s">
        <v>39342</v>
      </c>
    </row>
    <row r="39829" spans="1:2" x14ac:dyDescent="0.45">
      <c r="A39829">
        <v>10087214</v>
      </c>
      <c r="B39829" t="s">
        <v>39343</v>
      </c>
    </row>
    <row r="39830" spans="1:2" x14ac:dyDescent="0.45">
      <c r="A39830">
        <v>10038210</v>
      </c>
      <c r="B39830" t="s">
        <v>39344</v>
      </c>
    </row>
    <row r="39831" spans="1:2" x14ac:dyDescent="0.45">
      <c r="A39831">
        <v>10018588</v>
      </c>
      <c r="B39831" t="s">
        <v>39345</v>
      </c>
    </row>
    <row r="39832" spans="1:2" x14ac:dyDescent="0.45">
      <c r="A39832">
        <v>10055983</v>
      </c>
      <c r="B39832" t="s">
        <v>39346</v>
      </c>
    </row>
    <row r="39833" spans="1:2" x14ac:dyDescent="0.45">
      <c r="A39833">
        <v>10044284</v>
      </c>
      <c r="B39833" t="s">
        <v>39347</v>
      </c>
    </row>
    <row r="39834" spans="1:2" x14ac:dyDescent="0.45">
      <c r="A39834">
        <v>10034097</v>
      </c>
      <c r="B39834" t="s">
        <v>17829</v>
      </c>
    </row>
    <row r="39835" spans="1:2" x14ac:dyDescent="0.45">
      <c r="A39835">
        <v>10017338</v>
      </c>
      <c r="B39835" t="s">
        <v>39348</v>
      </c>
    </row>
    <row r="39836" spans="1:2" x14ac:dyDescent="0.45">
      <c r="A39836">
        <v>10081617</v>
      </c>
      <c r="B39836" t="s">
        <v>39349</v>
      </c>
    </row>
    <row r="39837" spans="1:2" x14ac:dyDescent="0.45">
      <c r="A39837">
        <v>10055205</v>
      </c>
      <c r="B39837" t="s">
        <v>39350</v>
      </c>
    </row>
    <row r="39838" spans="1:2" x14ac:dyDescent="0.45">
      <c r="A39838">
        <v>10027452</v>
      </c>
      <c r="B39838" t="s">
        <v>39351</v>
      </c>
    </row>
    <row r="39839" spans="1:2" x14ac:dyDescent="0.45">
      <c r="A39839">
        <v>10055726</v>
      </c>
      <c r="B39839" t="s">
        <v>39352</v>
      </c>
    </row>
    <row r="39840" spans="1:2" x14ac:dyDescent="0.45">
      <c r="A39840">
        <v>10078618</v>
      </c>
      <c r="B39840" t="s">
        <v>39353</v>
      </c>
    </row>
    <row r="39841" spans="1:2" x14ac:dyDescent="0.45">
      <c r="A39841">
        <v>10075647</v>
      </c>
      <c r="B39841" t="s">
        <v>39354</v>
      </c>
    </row>
    <row r="39842" spans="1:2" x14ac:dyDescent="0.45">
      <c r="A39842">
        <v>10057808</v>
      </c>
      <c r="B39842" t="s">
        <v>39355</v>
      </c>
    </row>
    <row r="39843" spans="1:2" x14ac:dyDescent="0.45">
      <c r="A39843">
        <v>10033601</v>
      </c>
      <c r="B39843" t="s">
        <v>39356</v>
      </c>
    </row>
    <row r="39844" spans="1:2" x14ac:dyDescent="0.45">
      <c r="A39844">
        <v>10088533</v>
      </c>
      <c r="B39844" t="s">
        <v>39357</v>
      </c>
    </row>
    <row r="39845" spans="1:2" x14ac:dyDescent="0.45">
      <c r="A39845">
        <v>10047209</v>
      </c>
      <c r="B39845" t="s">
        <v>39358</v>
      </c>
    </row>
    <row r="39846" spans="1:2" x14ac:dyDescent="0.45">
      <c r="A39846">
        <v>10005352</v>
      </c>
      <c r="B39846" t="s">
        <v>39359</v>
      </c>
    </row>
    <row r="39847" spans="1:2" x14ac:dyDescent="0.45">
      <c r="A39847">
        <v>10053858</v>
      </c>
      <c r="B39847" t="s">
        <v>22923</v>
      </c>
    </row>
    <row r="39848" spans="1:2" x14ac:dyDescent="0.45">
      <c r="A39848">
        <v>10061771</v>
      </c>
      <c r="B39848" t="s">
        <v>39360</v>
      </c>
    </row>
    <row r="39849" spans="1:2" x14ac:dyDescent="0.45">
      <c r="A39849">
        <v>10036625</v>
      </c>
      <c r="B39849" t="s">
        <v>39361</v>
      </c>
    </row>
    <row r="39850" spans="1:2" x14ac:dyDescent="0.45">
      <c r="A39850">
        <v>10005989</v>
      </c>
      <c r="B39850" t="s">
        <v>39362</v>
      </c>
    </row>
    <row r="39851" spans="1:2" x14ac:dyDescent="0.45">
      <c r="A39851">
        <v>10055073</v>
      </c>
      <c r="B39851" t="s">
        <v>39363</v>
      </c>
    </row>
    <row r="39852" spans="1:2" x14ac:dyDescent="0.45">
      <c r="A39852">
        <v>10087346</v>
      </c>
      <c r="B39852" t="s">
        <v>39364</v>
      </c>
    </row>
    <row r="39853" spans="1:2" x14ac:dyDescent="0.45">
      <c r="A39853">
        <v>10011848</v>
      </c>
      <c r="B39853" t="s">
        <v>39365</v>
      </c>
    </row>
    <row r="39854" spans="1:2" x14ac:dyDescent="0.45">
      <c r="A39854">
        <v>10082100</v>
      </c>
      <c r="B39854" t="s">
        <v>39366</v>
      </c>
    </row>
    <row r="39855" spans="1:2" x14ac:dyDescent="0.45">
      <c r="A39855">
        <v>10024959</v>
      </c>
      <c r="B39855" t="s">
        <v>39367</v>
      </c>
    </row>
    <row r="39856" spans="1:2" x14ac:dyDescent="0.45">
      <c r="A39856">
        <v>10015937</v>
      </c>
      <c r="B39856" t="s">
        <v>39368</v>
      </c>
    </row>
    <row r="39857" spans="1:2" x14ac:dyDescent="0.45">
      <c r="A39857">
        <v>10062837</v>
      </c>
      <c r="B39857" t="s">
        <v>39369</v>
      </c>
    </row>
    <row r="39858" spans="1:2" x14ac:dyDescent="0.45">
      <c r="A39858">
        <v>10034964</v>
      </c>
      <c r="B39858" t="s">
        <v>39370</v>
      </c>
    </row>
    <row r="39859" spans="1:2" x14ac:dyDescent="0.45">
      <c r="A39859">
        <v>10063241</v>
      </c>
      <c r="B39859" t="s">
        <v>39371</v>
      </c>
    </row>
    <row r="39860" spans="1:2" x14ac:dyDescent="0.45">
      <c r="A39860">
        <v>10080989</v>
      </c>
      <c r="B39860" t="s">
        <v>39372</v>
      </c>
    </row>
    <row r="39861" spans="1:2" x14ac:dyDescent="0.45">
      <c r="A39861">
        <v>10091244</v>
      </c>
      <c r="B39861" t="s">
        <v>39373</v>
      </c>
    </row>
    <row r="39862" spans="1:2" x14ac:dyDescent="0.45">
      <c r="A39862">
        <v>10031864</v>
      </c>
      <c r="B39862" t="s">
        <v>39374</v>
      </c>
    </row>
    <row r="39863" spans="1:2" x14ac:dyDescent="0.45">
      <c r="A39863">
        <v>10074409</v>
      </c>
      <c r="B39863" t="s">
        <v>34425</v>
      </c>
    </row>
    <row r="39864" spans="1:2" x14ac:dyDescent="0.45">
      <c r="A39864">
        <v>10047898</v>
      </c>
      <c r="B39864" t="s">
        <v>39375</v>
      </c>
    </row>
    <row r="39865" spans="1:2" x14ac:dyDescent="0.45">
      <c r="A39865">
        <v>10050073</v>
      </c>
      <c r="B39865" t="s">
        <v>39376</v>
      </c>
    </row>
    <row r="39866" spans="1:2" x14ac:dyDescent="0.45">
      <c r="A39866">
        <v>10073446</v>
      </c>
      <c r="B39866" t="s">
        <v>39377</v>
      </c>
    </row>
    <row r="39867" spans="1:2" x14ac:dyDescent="0.45">
      <c r="A39867">
        <v>10075360</v>
      </c>
      <c r="B39867" t="s">
        <v>39378</v>
      </c>
    </row>
    <row r="39868" spans="1:2" x14ac:dyDescent="0.45">
      <c r="A39868">
        <v>10045675</v>
      </c>
      <c r="B39868" t="s">
        <v>39379</v>
      </c>
    </row>
    <row r="39869" spans="1:2" x14ac:dyDescent="0.45">
      <c r="A39869">
        <v>10008921</v>
      </c>
      <c r="B39869" t="s">
        <v>39380</v>
      </c>
    </row>
    <row r="39870" spans="1:2" x14ac:dyDescent="0.45">
      <c r="A39870">
        <v>10008502</v>
      </c>
      <c r="B39870" t="s">
        <v>39381</v>
      </c>
    </row>
    <row r="39871" spans="1:2" x14ac:dyDescent="0.45">
      <c r="A39871">
        <v>10008994</v>
      </c>
      <c r="B39871" t="s">
        <v>39382</v>
      </c>
    </row>
    <row r="39872" spans="1:2" x14ac:dyDescent="0.45">
      <c r="A39872">
        <v>10083824</v>
      </c>
      <c r="B39872" t="s">
        <v>39383</v>
      </c>
    </row>
    <row r="39873" spans="1:2" x14ac:dyDescent="0.45">
      <c r="A39873">
        <v>10044732</v>
      </c>
      <c r="B39873" t="s">
        <v>39384</v>
      </c>
    </row>
    <row r="39874" spans="1:2" x14ac:dyDescent="0.45">
      <c r="A39874">
        <v>10017202</v>
      </c>
      <c r="B39874" t="s">
        <v>39385</v>
      </c>
    </row>
    <row r="39875" spans="1:2" x14ac:dyDescent="0.45">
      <c r="A39875">
        <v>10020563</v>
      </c>
      <c r="B39875" t="s">
        <v>39386</v>
      </c>
    </row>
    <row r="39876" spans="1:2" x14ac:dyDescent="0.45">
      <c r="A39876">
        <v>10015178</v>
      </c>
      <c r="B39876" t="s">
        <v>39387</v>
      </c>
    </row>
    <row r="39877" spans="1:2" x14ac:dyDescent="0.45">
      <c r="A39877">
        <v>10018567</v>
      </c>
      <c r="B39877" t="s">
        <v>39388</v>
      </c>
    </row>
    <row r="39878" spans="1:2" x14ac:dyDescent="0.45">
      <c r="A39878">
        <v>10042960</v>
      </c>
      <c r="B39878" t="s">
        <v>39389</v>
      </c>
    </row>
    <row r="39879" spans="1:2" x14ac:dyDescent="0.45">
      <c r="A39879">
        <v>10073014</v>
      </c>
      <c r="B39879" t="s">
        <v>39390</v>
      </c>
    </row>
    <row r="39880" spans="1:2" x14ac:dyDescent="0.45">
      <c r="A39880">
        <v>10000401</v>
      </c>
      <c r="B39880" t="s">
        <v>39391</v>
      </c>
    </row>
    <row r="39881" spans="1:2" x14ac:dyDescent="0.45">
      <c r="A39881">
        <v>10008453</v>
      </c>
      <c r="B39881" t="s">
        <v>36145</v>
      </c>
    </row>
    <row r="39882" spans="1:2" x14ac:dyDescent="0.45">
      <c r="A39882">
        <v>10071060</v>
      </c>
      <c r="B39882" t="s">
        <v>39392</v>
      </c>
    </row>
    <row r="39883" spans="1:2" x14ac:dyDescent="0.45">
      <c r="A39883">
        <v>10038093</v>
      </c>
      <c r="B39883" t="s">
        <v>39393</v>
      </c>
    </row>
    <row r="39884" spans="1:2" x14ac:dyDescent="0.45">
      <c r="A39884">
        <v>10047814</v>
      </c>
      <c r="B39884" t="s">
        <v>39394</v>
      </c>
    </row>
    <row r="39885" spans="1:2" x14ac:dyDescent="0.45">
      <c r="A39885">
        <v>10002227</v>
      </c>
      <c r="B39885" t="s">
        <v>39395</v>
      </c>
    </row>
    <row r="39886" spans="1:2" x14ac:dyDescent="0.45">
      <c r="A39886">
        <v>10092578</v>
      </c>
      <c r="B39886" t="s">
        <v>39396</v>
      </c>
    </row>
    <row r="39887" spans="1:2" x14ac:dyDescent="0.45">
      <c r="A39887">
        <v>10051665</v>
      </c>
      <c r="B39887" t="s">
        <v>39397</v>
      </c>
    </row>
    <row r="39888" spans="1:2" x14ac:dyDescent="0.45">
      <c r="A39888">
        <v>10057175</v>
      </c>
      <c r="B39888" t="s">
        <v>39398</v>
      </c>
    </row>
    <row r="39889" spans="1:2" x14ac:dyDescent="0.45">
      <c r="A39889">
        <v>10045854</v>
      </c>
      <c r="B39889" t="s">
        <v>29922</v>
      </c>
    </row>
    <row r="39890" spans="1:2" x14ac:dyDescent="0.45">
      <c r="A39890">
        <v>10068480</v>
      </c>
      <c r="B39890" t="s">
        <v>39399</v>
      </c>
    </row>
    <row r="39891" spans="1:2" x14ac:dyDescent="0.45">
      <c r="A39891">
        <v>10034137</v>
      </c>
      <c r="B39891" t="s">
        <v>39400</v>
      </c>
    </row>
    <row r="39892" spans="1:2" x14ac:dyDescent="0.45">
      <c r="A39892">
        <v>10087449</v>
      </c>
      <c r="B39892" t="s">
        <v>39401</v>
      </c>
    </row>
    <row r="39893" spans="1:2" x14ac:dyDescent="0.45">
      <c r="A39893">
        <v>10012981</v>
      </c>
      <c r="B39893" t="s">
        <v>39402</v>
      </c>
    </row>
    <row r="39894" spans="1:2" x14ac:dyDescent="0.45">
      <c r="A39894">
        <v>10014778</v>
      </c>
      <c r="B39894" t="s">
        <v>39403</v>
      </c>
    </row>
    <row r="39895" spans="1:2" x14ac:dyDescent="0.45">
      <c r="A39895">
        <v>10004797</v>
      </c>
      <c r="B39895" t="s">
        <v>39404</v>
      </c>
    </row>
    <row r="39896" spans="1:2" x14ac:dyDescent="0.45">
      <c r="A39896">
        <v>10086737</v>
      </c>
      <c r="B39896" t="s">
        <v>36772</v>
      </c>
    </row>
    <row r="39897" spans="1:2" x14ac:dyDescent="0.45">
      <c r="A39897">
        <v>10041432</v>
      </c>
      <c r="B39897" t="s">
        <v>39405</v>
      </c>
    </row>
    <row r="39898" spans="1:2" x14ac:dyDescent="0.45">
      <c r="A39898">
        <v>10061197</v>
      </c>
      <c r="B39898" t="s">
        <v>39406</v>
      </c>
    </row>
    <row r="39899" spans="1:2" x14ac:dyDescent="0.45">
      <c r="A39899">
        <v>10088723</v>
      </c>
      <c r="B39899" t="s">
        <v>39407</v>
      </c>
    </row>
    <row r="39900" spans="1:2" x14ac:dyDescent="0.45">
      <c r="A39900">
        <v>10006138</v>
      </c>
      <c r="B39900" t="s">
        <v>39408</v>
      </c>
    </row>
    <row r="39901" spans="1:2" x14ac:dyDescent="0.45">
      <c r="A39901">
        <v>10010902</v>
      </c>
      <c r="B39901" t="s">
        <v>39409</v>
      </c>
    </row>
    <row r="39902" spans="1:2" x14ac:dyDescent="0.45">
      <c r="A39902">
        <v>10008564</v>
      </c>
      <c r="B39902" t="s">
        <v>39410</v>
      </c>
    </row>
    <row r="39903" spans="1:2" x14ac:dyDescent="0.45">
      <c r="A39903">
        <v>10074995</v>
      </c>
      <c r="B39903" t="s">
        <v>39411</v>
      </c>
    </row>
    <row r="39904" spans="1:2" x14ac:dyDescent="0.45">
      <c r="A39904">
        <v>10027431</v>
      </c>
      <c r="B39904" t="s">
        <v>39412</v>
      </c>
    </row>
    <row r="39905" spans="1:2" x14ac:dyDescent="0.45">
      <c r="A39905">
        <v>10077476</v>
      </c>
      <c r="B39905" t="s">
        <v>39413</v>
      </c>
    </row>
    <row r="39906" spans="1:2" x14ac:dyDescent="0.45">
      <c r="A39906">
        <v>10065389</v>
      </c>
      <c r="B39906" t="s">
        <v>39414</v>
      </c>
    </row>
    <row r="39907" spans="1:2" x14ac:dyDescent="0.45">
      <c r="A39907">
        <v>10043740</v>
      </c>
      <c r="B39907" t="s">
        <v>39415</v>
      </c>
    </row>
    <row r="39908" spans="1:2" x14ac:dyDescent="0.45">
      <c r="A39908">
        <v>10020851</v>
      </c>
      <c r="B39908" t="s">
        <v>39416</v>
      </c>
    </row>
    <row r="39909" spans="1:2" x14ac:dyDescent="0.45">
      <c r="A39909">
        <v>10073018</v>
      </c>
      <c r="B39909" t="s">
        <v>39417</v>
      </c>
    </row>
    <row r="39910" spans="1:2" x14ac:dyDescent="0.45">
      <c r="A39910">
        <v>10083541</v>
      </c>
      <c r="B39910" t="s">
        <v>39418</v>
      </c>
    </row>
    <row r="39911" spans="1:2" x14ac:dyDescent="0.45">
      <c r="A39911">
        <v>10081029</v>
      </c>
      <c r="B39911" t="s">
        <v>39419</v>
      </c>
    </row>
    <row r="39912" spans="1:2" x14ac:dyDescent="0.45">
      <c r="A39912">
        <v>10031055</v>
      </c>
      <c r="B39912" t="s">
        <v>39420</v>
      </c>
    </row>
    <row r="39913" spans="1:2" x14ac:dyDescent="0.45">
      <c r="A39913">
        <v>10068874</v>
      </c>
      <c r="B39913" t="s">
        <v>39421</v>
      </c>
    </row>
    <row r="39914" spans="1:2" x14ac:dyDescent="0.45">
      <c r="A39914">
        <v>10018324</v>
      </c>
      <c r="B39914" t="s">
        <v>39422</v>
      </c>
    </row>
    <row r="39915" spans="1:2" x14ac:dyDescent="0.45">
      <c r="A39915">
        <v>10001684</v>
      </c>
      <c r="B39915" t="s">
        <v>19451</v>
      </c>
    </row>
    <row r="39916" spans="1:2" x14ac:dyDescent="0.45">
      <c r="A39916">
        <v>10073361</v>
      </c>
      <c r="B39916" t="s">
        <v>39423</v>
      </c>
    </row>
    <row r="39917" spans="1:2" x14ac:dyDescent="0.45">
      <c r="A39917">
        <v>10035940</v>
      </c>
      <c r="B39917" t="s">
        <v>39424</v>
      </c>
    </row>
    <row r="39918" spans="1:2" x14ac:dyDescent="0.45">
      <c r="A39918">
        <v>10001361</v>
      </c>
      <c r="B39918" t="s">
        <v>39425</v>
      </c>
    </row>
    <row r="39919" spans="1:2" x14ac:dyDescent="0.45">
      <c r="A39919">
        <v>10029070</v>
      </c>
      <c r="B39919" t="s">
        <v>39426</v>
      </c>
    </row>
    <row r="39920" spans="1:2" x14ac:dyDescent="0.45">
      <c r="A39920">
        <v>10078005</v>
      </c>
      <c r="B39920" t="s">
        <v>39427</v>
      </c>
    </row>
    <row r="39921" spans="1:2" x14ac:dyDescent="0.45">
      <c r="A39921">
        <v>10032041</v>
      </c>
      <c r="B39921" t="s">
        <v>39428</v>
      </c>
    </row>
    <row r="39922" spans="1:2" x14ac:dyDescent="0.45">
      <c r="A39922">
        <v>10049083</v>
      </c>
      <c r="B39922" t="s">
        <v>39429</v>
      </c>
    </row>
    <row r="39923" spans="1:2" x14ac:dyDescent="0.45">
      <c r="A39923">
        <v>10072965</v>
      </c>
      <c r="B39923" t="s">
        <v>37659</v>
      </c>
    </row>
    <row r="39924" spans="1:2" x14ac:dyDescent="0.45">
      <c r="A39924">
        <v>10047831</v>
      </c>
      <c r="B39924" t="s">
        <v>39430</v>
      </c>
    </row>
    <row r="39925" spans="1:2" x14ac:dyDescent="0.45">
      <c r="A39925">
        <v>10032994</v>
      </c>
      <c r="B39925" t="s">
        <v>39431</v>
      </c>
    </row>
    <row r="39926" spans="1:2" x14ac:dyDescent="0.45">
      <c r="A39926">
        <v>10067149</v>
      </c>
      <c r="B39926" t="s">
        <v>39432</v>
      </c>
    </row>
    <row r="39927" spans="1:2" x14ac:dyDescent="0.45">
      <c r="A39927">
        <v>10042024</v>
      </c>
      <c r="B39927" t="s">
        <v>39433</v>
      </c>
    </row>
    <row r="39928" spans="1:2" x14ac:dyDescent="0.45">
      <c r="A39928">
        <v>10078874</v>
      </c>
      <c r="B39928" t="s">
        <v>39434</v>
      </c>
    </row>
    <row r="39929" spans="1:2" x14ac:dyDescent="0.45">
      <c r="A39929">
        <v>10019646</v>
      </c>
      <c r="B39929" t="s">
        <v>39435</v>
      </c>
    </row>
    <row r="39930" spans="1:2" x14ac:dyDescent="0.45">
      <c r="A39930">
        <v>10061358</v>
      </c>
      <c r="B39930" t="s">
        <v>39436</v>
      </c>
    </row>
    <row r="39931" spans="1:2" x14ac:dyDescent="0.45">
      <c r="A39931">
        <v>10010438</v>
      </c>
      <c r="B39931" t="s">
        <v>39437</v>
      </c>
    </row>
    <row r="39932" spans="1:2" x14ac:dyDescent="0.45">
      <c r="A39932">
        <v>10008757</v>
      </c>
      <c r="B39932" t="s">
        <v>39438</v>
      </c>
    </row>
    <row r="39933" spans="1:2" x14ac:dyDescent="0.45">
      <c r="A39933">
        <v>10043022</v>
      </c>
      <c r="B39933" t="s">
        <v>39439</v>
      </c>
    </row>
    <row r="39934" spans="1:2" x14ac:dyDescent="0.45">
      <c r="A39934">
        <v>10042529</v>
      </c>
      <c r="B39934" t="s">
        <v>39440</v>
      </c>
    </row>
    <row r="39935" spans="1:2" x14ac:dyDescent="0.45">
      <c r="A39935">
        <v>10054459</v>
      </c>
      <c r="B39935" t="s">
        <v>39441</v>
      </c>
    </row>
    <row r="39936" spans="1:2" x14ac:dyDescent="0.45">
      <c r="A39936">
        <v>10069084</v>
      </c>
      <c r="B39936" t="s">
        <v>39442</v>
      </c>
    </row>
    <row r="39937" spans="1:2" x14ac:dyDescent="0.45">
      <c r="A39937">
        <v>10074678</v>
      </c>
      <c r="B39937" t="s">
        <v>39443</v>
      </c>
    </row>
    <row r="39938" spans="1:2" x14ac:dyDescent="0.45">
      <c r="A39938">
        <v>10062717</v>
      </c>
      <c r="B39938" t="s">
        <v>39444</v>
      </c>
    </row>
    <row r="39939" spans="1:2" x14ac:dyDescent="0.45">
      <c r="A39939">
        <v>10067669</v>
      </c>
      <c r="B39939" t="s">
        <v>39445</v>
      </c>
    </row>
    <row r="39940" spans="1:2" x14ac:dyDescent="0.45">
      <c r="A39940">
        <v>10026639</v>
      </c>
      <c r="B39940" t="s">
        <v>39446</v>
      </c>
    </row>
    <row r="39941" spans="1:2" x14ac:dyDescent="0.45">
      <c r="A39941">
        <v>10068863</v>
      </c>
      <c r="B39941" t="s">
        <v>39447</v>
      </c>
    </row>
    <row r="39942" spans="1:2" x14ac:dyDescent="0.45">
      <c r="A39942">
        <v>10083177</v>
      </c>
      <c r="B39942" t="s">
        <v>39448</v>
      </c>
    </row>
    <row r="39943" spans="1:2" x14ac:dyDescent="0.45">
      <c r="A39943">
        <v>10044201</v>
      </c>
      <c r="B39943" t="s">
        <v>39449</v>
      </c>
    </row>
    <row r="39944" spans="1:2" x14ac:dyDescent="0.45">
      <c r="A39944">
        <v>10050513</v>
      </c>
      <c r="B39944" t="s">
        <v>39450</v>
      </c>
    </row>
    <row r="39945" spans="1:2" x14ac:dyDescent="0.45">
      <c r="A39945">
        <v>10020634</v>
      </c>
      <c r="B39945" t="s">
        <v>39451</v>
      </c>
    </row>
    <row r="39946" spans="1:2" x14ac:dyDescent="0.45">
      <c r="A39946">
        <v>10090233</v>
      </c>
      <c r="B39946" t="s">
        <v>39452</v>
      </c>
    </row>
    <row r="39947" spans="1:2" x14ac:dyDescent="0.45">
      <c r="A39947">
        <v>10082018</v>
      </c>
      <c r="B39947" t="s">
        <v>39453</v>
      </c>
    </row>
    <row r="39948" spans="1:2" x14ac:dyDescent="0.45">
      <c r="A39948">
        <v>10083021</v>
      </c>
      <c r="B39948" t="s">
        <v>39454</v>
      </c>
    </row>
    <row r="39949" spans="1:2" x14ac:dyDescent="0.45">
      <c r="A39949">
        <v>10035294</v>
      </c>
      <c r="B39949" t="s">
        <v>39455</v>
      </c>
    </row>
    <row r="39950" spans="1:2" x14ac:dyDescent="0.45">
      <c r="A39950">
        <v>10031502</v>
      </c>
      <c r="B39950" t="s">
        <v>39456</v>
      </c>
    </row>
    <row r="39951" spans="1:2" x14ac:dyDescent="0.45">
      <c r="A39951">
        <v>10069050</v>
      </c>
      <c r="B39951" t="s">
        <v>39457</v>
      </c>
    </row>
    <row r="39952" spans="1:2" x14ac:dyDescent="0.45">
      <c r="A39952">
        <v>10048539</v>
      </c>
      <c r="B39952" t="s">
        <v>39458</v>
      </c>
    </row>
    <row r="39953" spans="1:2" x14ac:dyDescent="0.45">
      <c r="A39953">
        <v>10079925</v>
      </c>
      <c r="B39953" t="s">
        <v>39459</v>
      </c>
    </row>
    <row r="39954" spans="1:2" x14ac:dyDescent="0.45">
      <c r="A39954">
        <v>10003652</v>
      </c>
      <c r="B39954" t="s">
        <v>39460</v>
      </c>
    </row>
    <row r="39955" spans="1:2" x14ac:dyDescent="0.45">
      <c r="A39955">
        <v>10028360</v>
      </c>
      <c r="B39955" t="s">
        <v>39461</v>
      </c>
    </row>
    <row r="39956" spans="1:2" x14ac:dyDescent="0.45">
      <c r="A39956">
        <v>10074291</v>
      </c>
      <c r="B39956" t="s">
        <v>39462</v>
      </c>
    </row>
    <row r="39957" spans="1:2" x14ac:dyDescent="0.45">
      <c r="A39957">
        <v>10051033</v>
      </c>
      <c r="B39957" t="s">
        <v>39463</v>
      </c>
    </row>
    <row r="39958" spans="1:2" x14ac:dyDescent="0.45">
      <c r="A39958">
        <v>10076322</v>
      </c>
      <c r="B39958" t="s">
        <v>39464</v>
      </c>
    </row>
    <row r="39959" spans="1:2" x14ac:dyDescent="0.45">
      <c r="A39959">
        <v>10057652</v>
      </c>
      <c r="B39959" t="s">
        <v>39465</v>
      </c>
    </row>
    <row r="39960" spans="1:2" x14ac:dyDescent="0.45">
      <c r="A39960">
        <v>10028721</v>
      </c>
      <c r="B39960" t="s">
        <v>39466</v>
      </c>
    </row>
    <row r="39961" spans="1:2" x14ac:dyDescent="0.45">
      <c r="A39961">
        <v>10074840</v>
      </c>
      <c r="B39961" t="s">
        <v>31561</v>
      </c>
    </row>
    <row r="39962" spans="1:2" x14ac:dyDescent="0.45">
      <c r="A39962">
        <v>10037879</v>
      </c>
      <c r="B39962" t="s">
        <v>39467</v>
      </c>
    </row>
    <row r="39963" spans="1:2" x14ac:dyDescent="0.45">
      <c r="A39963">
        <v>10071582</v>
      </c>
      <c r="B39963" t="s">
        <v>39468</v>
      </c>
    </row>
    <row r="39964" spans="1:2" x14ac:dyDescent="0.45">
      <c r="A39964">
        <v>10003798</v>
      </c>
      <c r="B39964" t="s">
        <v>39469</v>
      </c>
    </row>
    <row r="39965" spans="1:2" x14ac:dyDescent="0.45">
      <c r="A39965">
        <v>10050185</v>
      </c>
      <c r="B39965" t="s">
        <v>39470</v>
      </c>
    </row>
    <row r="39966" spans="1:2" x14ac:dyDescent="0.45">
      <c r="A39966">
        <v>10054461</v>
      </c>
      <c r="B39966" t="s">
        <v>39471</v>
      </c>
    </row>
    <row r="39967" spans="1:2" x14ac:dyDescent="0.45">
      <c r="A39967">
        <v>10032262</v>
      </c>
      <c r="B39967" t="s">
        <v>39472</v>
      </c>
    </row>
    <row r="39968" spans="1:2" x14ac:dyDescent="0.45">
      <c r="A39968">
        <v>10011806</v>
      </c>
      <c r="B39968" t="s">
        <v>39473</v>
      </c>
    </row>
    <row r="39969" spans="1:2" x14ac:dyDescent="0.45">
      <c r="A39969">
        <v>10018592</v>
      </c>
      <c r="B39969" t="s">
        <v>39474</v>
      </c>
    </row>
    <row r="39970" spans="1:2" x14ac:dyDescent="0.45">
      <c r="A39970">
        <v>10090153</v>
      </c>
      <c r="B39970" t="s">
        <v>39475</v>
      </c>
    </row>
    <row r="39971" spans="1:2" x14ac:dyDescent="0.45">
      <c r="A39971">
        <v>10016805</v>
      </c>
      <c r="B39971" t="s">
        <v>37086</v>
      </c>
    </row>
    <row r="39972" spans="1:2" x14ac:dyDescent="0.45">
      <c r="A39972">
        <v>10019949</v>
      </c>
      <c r="B39972" t="s">
        <v>39476</v>
      </c>
    </row>
    <row r="39973" spans="1:2" x14ac:dyDescent="0.45">
      <c r="A39973">
        <v>10047908</v>
      </c>
      <c r="B39973" t="s">
        <v>39477</v>
      </c>
    </row>
    <row r="39974" spans="1:2" x14ac:dyDescent="0.45">
      <c r="A39974">
        <v>10089348</v>
      </c>
      <c r="B39974" t="s">
        <v>39478</v>
      </c>
    </row>
    <row r="39975" spans="1:2" x14ac:dyDescent="0.45">
      <c r="A39975">
        <v>10048535</v>
      </c>
      <c r="B39975" t="s">
        <v>39479</v>
      </c>
    </row>
    <row r="39976" spans="1:2" x14ac:dyDescent="0.45">
      <c r="A39976">
        <v>10042690</v>
      </c>
      <c r="B39976" t="s">
        <v>39480</v>
      </c>
    </row>
    <row r="39977" spans="1:2" x14ac:dyDescent="0.45">
      <c r="A39977">
        <v>10086202</v>
      </c>
      <c r="B39977" t="s">
        <v>39481</v>
      </c>
    </row>
    <row r="39978" spans="1:2" x14ac:dyDescent="0.45">
      <c r="A39978">
        <v>10043912</v>
      </c>
      <c r="B39978" t="s">
        <v>37318</v>
      </c>
    </row>
    <row r="39979" spans="1:2" x14ac:dyDescent="0.45">
      <c r="A39979">
        <v>10084471</v>
      </c>
      <c r="B39979" t="s">
        <v>39482</v>
      </c>
    </row>
    <row r="39980" spans="1:2" x14ac:dyDescent="0.45">
      <c r="A39980">
        <v>10053171</v>
      </c>
      <c r="B39980" t="s">
        <v>39483</v>
      </c>
    </row>
    <row r="39981" spans="1:2" x14ac:dyDescent="0.45">
      <c r="A39981">
        <v>10033425</v>
      </c>
      <c r="B39981" t="s">
        <v>38112</v>
      </c>
    </row>
    <row r="39982" spans="1:2" x14ac:dyDescent="0.45">
      <c r="A39982">
        <v>10011868</v>
      </c>
      <c r="B39982" t="s">
        <v>39484</v>
      </c>
    </row>
    <row r="39983" spans="1:2" x14ac:dyDescent="0.45">
      <c r="A39983">
        <v>10011860</v>
      </c>
      <c r="B39983" t="s">
        <v>39485</v>
      </c>
    </row>
    <row r="39984" spans="1:2" x14ac:dyDescent="0.45">
      <c r="A39984">
        <v>10017570</v>
      </c>
      <c r="B39984" t="s">
        <v>39486</v>
      </c>
    </row>
    <row r="39985" spans="1:2" x14ac:dyDescent="0.45">
      <c r="A39985">
        <v>10033179</v>
      </c>
      <c r="B39985" t="s">
        <v>39487</v>
      </c>
    </row>
    <row r="39986" spans="1:2" x14ac:dyDescent="0.45">
      <c r="A39986">
        <v>10071200</v>
      </c>
      <c r="B39986" t="s">
        <v>39488</v>
      </c>
    </row>
    <row r="39987" spans="1:2" x14ac:dyDescent="0.45">
      <c r="A39987">
        <v>10034459</v>
      </c>
      <c r="B39987" t="s">
        <v>39489</v>
      </c>
    </row>
    <row r="39988" spans="1:2" x14ac:dyDescent="0.45">
      <c r="A39988">
        <v>10072544</v>
      </c>
      <c r="B39988" t="s">
        <v>39490</v>
      </c>
    </row>
    <row r="39989" spans="1:2" x14ac:dyDescent="0.45">
      <c r="A39989">
        <v>10077512</v>
      </c>
      <c r="B39989" t="s">
        <v>39491</v>
      </c>
    </row>
    <row r="39990" spans="1:2" x14ac:dyDescent="0.45">
      <c r="A39990">
        <v>10009612</v>
      </c>
      <c r="B39990" t="s">
        <v>39492</v>
      </c>
    </row>
    <row r="39991" spans="1:2" x14ac:dyDescent="0.45">
      <c r="A39991">
        <v>10032610</v>
      </c>
      <c r="B39991" t="s">
        <v>22364</v>
      </c>
    </row>
    <row r="39992" spans="1:2" x14ac:dyDescent="0.45">
      <c r="A39992">
        <v>10037307</v>
      </c>
      <c r="B39992" t="s">
        <v>39493</v>
      </c>
    </row>
    <row r="39993" spans="1:2" x14ac:dyDescent="0.45">
      <c r="A39993">
        <v>10085665</v>
      </c>
      <c r="B39993" t="s">
        <v>39494</v>
      </c>
    </row>
    <row r="39994" spans="1:2" x14ac:dyDescent="0.45">
      <c r="A39994">
        <v>10055833</v>
      </c>
      <c r="B39994" t="s">
        <v>39495</v>
      </c>
    </row>
    <row r="39995" spans="1:2" x14ac:dyDescent="0.45">
      <c r="A39995">
        <v>10078069</v>
      </c>
      <c r="B39995" t="s">
        <v>39496</v>
      </c>
    </row>
    <row r="39996" spans="1:2" x14ac:dyDescent="0.45">
      <c r="A39996">
        <v>10006273</v>
      </c>
      <c r="B39996" t="s">
        <v>39497</v>
      </c>
    </row>
    <row r="39997" spans="1:2" x14ac:dyDescent="0.45">
      <c r="A39997">
        <v>10048271</v>
      </c>
      <c r="B39997" t="s">
        <v>39498</v>
      </c>
    </row>
    <row r="39998" spans="1:2" x14ac:dyDescent="0.45">
      <c r="A39998">
        <v>10086796</v>
      </c>
      <c r="B39998" t="s">
        <v>39499</v>
      </c>
    </row>
    <row r="39999" spans="1:2" x14ac:dyDescent="0.45">
      <c r="A39999">
        <v>10033417</v>
      </c>
      <c r="B39999" t="s">
        <v>39500</v>
      </c>
    </row>
    <row r="40000" spans="1:2" x14ac:dyDescent="0.45">
      <c r="A40000">
        <v>10008505</v>
      </c>
      <c r="B40000" t="s">
        <v>39501</v>
      </c>
    </row>
    <row r="40001" spans="1:2" x14ac:dyDescent="0.45">
      <c r="A40001">
        <v>10074345</v>
      </c>
      <c r="B40001" t="s">
        <v>39502</v>
      </c>
    </row>
    <row r="40002" spans="1:2" x14ac:dyDescent="0.45">
      <c r="A40002">
        <v>10063089</v>
      </c>
      <c r="B40002" t="s">
        <v>39503</v>
      </c>
    </row>
    <row r="40003" spans="1:2" x14ac:dyDescent="0.45">
      <c r="A40003">
        <v>10036528</v>
      </c>
      <c r="B40003" t="s">
        <v>39504</v>
      </c>
    </row>
    <row r="40004" spans="1:2" x14ac:dyDescent="0.45">
      <c r="A40004">
        <v>10072741</v>
      </c>
      <c r="B40004" t="s">
        <v>39505</v>
      </c>
    </row>
    <row r="40005" spans="1:2" x14ac:dyDescent="0.45">
      <c r="A40005">
        <v>10048829</v>
      </c>
      <c r="B40005" t="s">
        <v>39506</v>
      </c>
    </row>
    <row r="40006" spans="1:2" x14ac:dyDescent="0.45">
      <c r="A40006">
        <v>10080378</v>
      </c>
      <c r="B40006" t="s">
        <v>39507</v>
      </c>
    </row>
    <row r="40007" spans="1:2" x14ac:dyDescent="0.45">
      <c r="A40007">
        <v>10079539</v>
      </c>
      <c r="B40007" t="s">
        <v>39508</v>
      </c>
    </row>
    <row r="40008" spans="1:2" x14ac:dyDescent="0.45">
      <c r="A40008">
        <v>10060416</v>
      </c>
      <c r="B40008" t="s">
        <v>39509</v>
      </c>
    </row>
    <row r="40009" spans="1:2" x14ac:dyDescent="0.45">
      <c r="A40009">
        <v>10045655</v>
      </c>
      <c r="B40009" t="s">
        <v>39510</v>
      </c>
    </row>
    <row r="40010" spans="1:2" x14ac:dyDescent="0.45">
      <c r="A40010">
        <v>10021552</v>
      </c>
      <c r="B40010" t="s">
        <v>39511</v>
      </c>
    </row>
    <row r="40011" spans="1:2" x14ac:dyDescent="0.45">
      <c r="A40011">
        <v>10047903</v>
      </c>
      <c r="B40011" t="s">
        <v>39512</v>
      </c>
    </row>
    <row r="40012" spans="1:2" x14ac:dyDescent="0.45">
      <c r="A40012">
        <v>10003105</v>
      </c>
      <c r="B40012" t="s">
        <v>39513</v>
      </c>
    </row>
    <row r="40013" spans="1:2" x14ac:dyDescent="0.45">
      <c r="A40013">
        <v>10042596</v>
      </c>
      <c r="B40013" t="s">
        <v>39514</v>
      </c>
    </row>
    <row r="40014" spans="1:2" x14ac:dyDescent="0.45">
      <c r="A40014">
        <v>10090799</v>
      </c>
      <c r="B40014" t="s">
        <v>39515</v>
      </c>
    </row>
    <row r="40015" spans="1:2" x14ac:dyDescent="0.45">
      <c r="A40015">
        <v>10022882</v>
      </c>
      <c r="B40015" t="s">
        <v>39516</v>
      </c>
    </row>
    <row r="40016" spans="1:2" x14ac:dyDescent="0.45">
      <c r="A40016">
        <v>10079297</v>
      </c>
      <c r="B40016" t="s">
        <v>39517</v>
      </c>
    </row>
    <row r="40017" spans="1:2" x14ac:dyDescent="0.45">
      <c r="A40017">
        <v>10062579</v>
      </c>
      <c r="B40017" t="s">
        <v>39518</v>
      </c>
    </row>
    <row r="40018" spans="1:2" x14ac:dyDescent="0.45">
      <c r="A40018">
        <v>10050646</v>
      </c>
      <c r="B40018" t="s">
        <v>39519</v>
      </c>
    </row>
    <row r="40019" spans="1:2" x14ac:dyDescent="0.45">
      <c r="A40019">
        <v>10053081</v>
      </c>
      <c r="B40019" t="s">
        <v>39520</v>
      </c>
    </row>
    <row r="40020" spans="1:2" x14ac:dyDescent="0.45">
      <c r="A40020">
        <v>10007800</v>
      </c>
      <c r="B40020" t="s">
        <v>39521</v>
      </c>
    </row>
    <row r="40021" spans="1:2" x14ac:dyDescent="0.45">
      <c r="A40021">
        <v>10009604</v>
      </c>
      <c r="B40021" t="s">
        <v>39522</v>
      </c>
    </row>
    <row r="40022" spans="1:2" x14ac:dyDescent="0.45">
      <c r="A40022">
        <v>10072945</v>
      </c>
      <c r="B40022" t="s">
        <v>39523</v>
      </c>
    </row>
    <row r="40023" spans="1:2" x14ac:dyDescent="0.45">
      <c r="A40023">
        <v>10021510</v>
      </c>
      <c r="B40023" t="s">
        <v>39524</v>
      </c>
    </row>
    <row r="40024" spans="1:2" x14ac:dyDescent="0.45">
      <c r="A40024">
        <v>10048326</v>
      </c>
      <c r="B40024" t="s">
        <v>39525</v>
      </c>
    </row>
    <row r="40025" spans="1:2" x14ac:dyDescent="0.45">
      <c r="A40025">
        <v>10067524</v>
      </c>
      <c r="B40025" t="s">
        <v>39526</v>
      </c>
    </row>
    <row r="40026" spans="1:2" x14ac:dyDescent="0.45">
      <c r="A40026">
        <v>10011024</v>
      </c>
      <c r="B40026" t="s">
        <v>39527</v>
      </c>
    </row>
    <row r="40027" spans="1:2" x14ac:dyDescent="0.45">
      <c r="A40027">
        <v>10001064</v>
      </c>
      <c r="B40027" t="s">
        <v>39528</v>
      </c>
    </row>
    <row r="40028" spans="1:2" x14ac:dyDescent="0.45">
      <c r="A40028">
        <v>10034783</v>
      </c>
      <c r="B40028" t="s">
        <v>39529</v>
      </c>
    </row>
    <row r="40029" spans="1:2" x14ac:dyDescent="0.45">
      <c r="A40029">
        <v>10077503</v>
      </c>
      <c r="B40029" t="s">
        <v>39530</v>
      </c>
    </row>
    <row r="40030" spans="1:2" x14ac:dyDescent="0.45">
      <c r="A40030">
        <v>10071390</v>
      </c>
      <c r="B40030" t="s">
        <v>39531</v>
      </c>
    </row>
    <row r="40031" spans="1:2" x14ac:dyDescent="0.45">
      <c r="A40031">
        <v>10081164</v>
      </c>
      <c r="B40031" t="s">
        <v>39532</v>
      </c>
    </row>
    <row r="40032" spans="1:2" x14ac:dyDescent="0.45">
      <c r="A40032">
        <v>10003055</v>
      </c>
      <c r="B40032" t="s">
        <v>39533</v>
      </c>
    </row>
    <row r="40033" spans="1:2" x14ac:dyDescent="0.45">
      <c r="A40033">
        <v>10005741</v>
      </c>
      <c r="B40033" t="s">
        <v>39534</v>
      </c>
    </row>
    <row r="40034" spans="1:2" x14ac:dyDescent="0.45">
      <c r="A40034">
        <v>10070950</v>
      </c>
      <c r="B40034" t="s">
        <v>39535</v>
      </c>
    </row>
    <row r="40035" spans="1:2" x14ac:dyDescent="0.45">
      <c r="A40035">
        <v>10092563</v>
      </c>
      <c r="B40035" t="s">
        <v>39536</v>
      </c>
    </row>
    <row r="40036" spans="1:2" x14ac:dyDescent="0.45">
      <c r="A40036">
        <v>10019384</v>
      </c>
      <c r="B40036" t="s">
        <v>39537</v>
      </c>
    </row>
    <row r="40037" spans="1:2" x14ac:dyDescent="0.45">
      <c r="A40037">
        <v>10037469</v>
      </c>
      <c r="B40037" t="s">
        <v>39538</v>
      </c>
    </row>
    <row r="40038" spans="1:2" x14ac:dyDescent="0.45">
      <c r="A40038">
        <v>10020281</v>
      </c>
      <c r="B40038" t="s">
        <v>39539</v>
      </c>
    </row>
    <row r="40039" spans="1:2" x14ac:dyDescent="0.45">
      <c r="A40039">
        <v>10039571</v>
      </c>
      <c r="B40039" t="s">
        <v>39540</v>
      </c>
    </row>
    <row r="40040" spans="1:2" x14ac:dyDescent="0.45">
      <c r="A40040">
        <v>10038159</v>
      </c>
      <c r="B40040" t="s">
        <v>39541</v>
      </c>
    </row>
    <row r="40041" spans="1:2" x14ac:dyDescent="0.45">
      <c r="A40041">
        <v>10008835</v>
      </c>
      <c r="B40041" t="s">
        <v>39542</v>
      </c>
    </row>
    <row r="40042" spans="1:2" x14ac:dyDescent="0.45">
      <c r="A40042">
        <v>10047110</v>
      </c>
      <c r="B40042" t="s">
        <v>39543</v>
      </c>
    </row>
    <row r="40043" spans="1:2" x14ac:dyDescent="0.45">
      <c r="A40043">
        <v>10026132</v>
      </c>
      <c r="B40043" t="s">
        <v>39544</v>
      </c>
    </row>
    <row r="40044" spans="1:2" x14ac:dyDescent="0.45">
      <c r="A40044">
        <v>10084799</v>
      </c>
      <c r="B40044" t="s">
        <v>39545</v>
      </c>
    </row>
    <row r="40045" spans="1:2" x14ac:dyDescent="0.45">
      <c r="A40045">
        <v>10077228</v>
      </c>
      <c r="B40045" t="s">
        <v>39546</v>
      </c>
    </row>
    <row r="40046" spans="1:2" x14ac:dyDescent="0.45">
      <c r="A40046">
        <v>10090899</v>
      </c>
      <c r="B40046" t="s">
        <v>39547</v>
      </c>
    </row>
    <row r="40047" spans="1:2" x14ac:dyDescent="0.45">
      <c r="A40047">
        <v>10085992</v>
      </c>
      <c r="B40047" t="s">
        <v>39548</v>
      </c>
    </row>
    <row r="40048" spans="1:2" x14ac:dyDescent="0.45">
      <c r="A40048">
        <v>10040407</v>
      </c>
      <c r="B40048" t="s">
        <v>39549</v>
      </c>
    </row>
    <row r="40049" spans="1:2" x14ac:dyDescent="0.45">
      <c r="A40049">
        <v>10045981</v>
      </c>
      <c r="B40049" t="s">
        <v>29276</v>
      </c>
    </row>
    <row r="40050" spans="1:2" x14ac:dyDescent="0.45">
      <c r="A40050">
        <v>10071251</v>
      </c>
      <c r="B40050" t="s">
        <v>39550</v>
      </c>
    </row>
    <row r="40051" spans="1:2" x14ac:dyDescent="0.45">
      <c r="A40051">
        <v>10051487</v>
      </c>
      <c r="B40051" t="s">
        <v>39551</v>
      </c>
    </row>
    <row r="40052" spans="1:2" x14ac:dyDescent="0.45">
      <c r="A40052">
        <v>10004775</v>
      </c>
      <c r="B40052" t="s">
        <v>39552</v>
      </c>
    </row>
    <row r="40053" spans="1:2" x14ac:dyDescent="0.45">
      <c r="A40053">
        <v>10036075</v>
      </c>
      <c r="B40053" t="s">
        <v>39553</v>
      </c>
    </row>
    <row r="40054" spans="1:2" x14ac:dyDescent="0.45">
      <c r="A40054">
        <v>10045136</v>
      </c>
      <c r="B40054" t="s">
        <v>39554</v>
      </c>
    </row>
    <row r="40055" spans="1:2" x14ac:dyDescent="0.45">
      <c r="A40055">
        <v>10036748</v>
      </c>
      <c r="B40055" t="s">
        <v>39555</v>
      </c>
    </row>
    <row r="40056" spans="1:2" x14ac:dyDescent="0.45">
      <c r="A40056">
        <v>10001793</v>
      </c>
      <c r="B40056" t="s">
        <v>39556</v>
      </c>
    </row>
    <row r="40057" spans="1:2" x14ac:dyDescent="0.45">
      <c r="A40057">
        <v>10078014</v>
      </c>
      <c r="B40057" t="s">
        <v>39557</v>
      </c>
    </row>
    <row r="40058" spans="1:2" x14ac:dyDescent="0.45">
      <c r="A40058">
        <v>10036100</v>
      </c>
      <c r="B40058" t="s">
        <v>39558</v>
      </c>
    </row>
    <row r="40059" spans="1:2" x14ac:dyDescent="0.45">
      <c r="A40059">
        <v>10092184</v>
      </c>
      <c r="B40059" t="s">
        <v>39559</v>
      </c>
    </row>
    <row r="40060" spans="1:2" x14ac:dyDescent="0.45">
      <c r="A40060">
        <v>90000481</v>
      </c>
      <c r="B40060" t="s">
        <v>39560</v>
      </c>
    </row>
    <row r="40061" spans="1:2" x14ac:dyDescent="0.45">
      <c r="A40061">
        <v>10047063</v>
      </c>
      <c r="B40061" t="s">
        <v>39561</v>
      </c>
    </row>
    <row r="40062" spans="1:2" x14ac:dyDescent="0.45">
      <c r="A40062">
        <v>10049285</v>
      </c>
      <c r="B40062" t="s">
        <v>39562</v>
      </c>
    </row>
    <row r="40063" spans="1:2" x14ac:dyDescent="0.45">
      <c r="A40063">
        <v>10018160</v>
      </c>
      <c r="B40063" t="s">
        <v>39563</v>
      </c>
    </row>
    <row r="40064" spans="1:2" x14ac:dyDescent="0.45">
      <c r="A40064">
        <v>10065179</v>
      </c>
      <c r="B40064" t="s">
        <v>39564</v>
      </c>
    </row>
    <row r="40065" spans="1:2" x14ac:dyDescent="0.45">
      <c r="A40065">
        <v>10083011</v>
      </c>
      <c r="B40065" t="s">
        <v>39565</v>
      </c>
    </row>
    <row r="40066" spans="1:2" x14ac:dyDescent="0.45">
      <c r="A40066">
        <v>10087519</v>
      </c>
      <c r="B40066" t="s">
        <v>39566</v>
      </c>
    </row>
    <row r="40067" spans="1:2" x14ac:dyDescent="0.45">
      <c r="A40067">
        <v>10024753</v>
      </c>
      <c r="B40067" t="s">
        <v>39567</v>
      </c>
    </row>
    <row r="40068" spans="1:2" x14ac:dyDescent="0.45">
      <c r="A40068">
        <v>10003445</v>
      </c>
      <c r="B40068" t="s">
        <v>39568</v>
      </c>
    </row>
    <row r="40069" spans="1:2" x14ac:dyDescent="0.45">
      <c r="A40069">
        <v>10080268</v>
      </c>
      <c r="B40069" t="s">
        <v>39569</v>
      </c>
    </row>
    <row r="40070" spans="1:2" x14ac:dyDescent="0.45">
      <c r="A40070">
        <v>10057557</v>
      </c>
      <c r="B40070" t="s">
        <v>39570</v>
      </c>
    </row>
    <row r="40071" spans="1:2" x14ac:dyDescent="0.45">
      <c r="A40071">
        <v>10042156</v>
      </c>
      <c r="B40071" t="s">
        <v>39571</v>
      </c>
    </row>
    <row r="40072" spans="1:2" x14ac:dyDescent="0.45">
      <c r="A40072">
        <v>10065611</v>
      </c>
      <c r="B40072" t="s">
        <v>39572</v>
      </c>
    </row>
    <row r="40073" spans="1:2" x14ac:dyDescent="0.45">
      <c r="A40073">
        <v>10051535</v>
      </c>
      <c r="B40073" t="s">
        <v>39573</v>
      </c>
    </row>
    <row r="40074" spans="1:2" x14ac:dyDescent="0.45">
      <c r="A40074">
        <v>10057817</v>
      </c>
      <c r="B40074" t="s">
        <v>19975</v>
      </c>
    </row>
    <row r="40075" spans="1:2" x14ac:dyDescent="0.45">
      <c r="A40075">
        <v>10066203</v>
      </c>
      <c r="B40075" t="s">
        <v>39574</v>
      </c>
    </row>
    <row r="40076" spans="1:2" x14ac:dyDescent="0.45">
      <c r="A40076">
        <v>10050085</v>
      </c>
      <c r="B40076" t="s">
        <v>39575</v>
      </c>
    </row>
    <row r="40077" spans="1:2" x14ac:dyDescent="0.45">
      <c r="A40077">
        <v>10031838</v>
      </c>
      <c r="B40077" t="s">
        <v>39576</v>
      </c>
    </row>
    <row r="40078" spans="1:2" x14ac:dyDescent="0.45">
      <c r="A40078">
        <v>10073506</v>
      </c>
      <c r="B40078" t="s">
        <v>39577</v>
      </c>
    </row>
    <row r="40079" spans="1:2" x14ac:dyDescent="0.45">
      <c r="A40079">
        <v>10086768</v>
      </c>
      <c r="B40079" t="s">
        <v>39578</v>
      </c>
    </row>
    <row r="40080" spans="1:2" x14ac:dyDescent="0.45">
      <c r="A40080">
        <v>10005504</v>
      </c>
      <c r="B40080" t="s">
        <v>39579</v>
      </c>
    </row>
    <row r="40081" spans="1:2" x14ac:dyDescent="0.45">
      <c r="A40081">
        <v>10042194</v>
      </c>
      <c r="B40081" t="s">
        <v>39580</v>
      </c>
    </row>
    <row r="40082" spans="1:2" x14ac:dyDescent="0.45">
      <c r="A40082">
        <v>10042857</v>
      </c>
      <c r="B40082" t="s">
        <v>39581</v>
      </c>
    </row>
    <row r="40083" spans="1:2" x14ac:dyDescent="0.45">
      <c r="A40083">
        <v>10088914</v>
      </c>
      <c r="B40083" t="s">
        <v>39582</v>
      </c>
    </row>
    <row r="40084" spans="1:2" x14ac:dyDescent="0.45">
      <c r="A40084">
        <v>10068734</v>
      </c>
      <c r="B40084" t="s">
        <v>39583</v>
      </c>
    </row>
    <row r="40085" spans="1:2" x14ac:dyDescent="0.45">
      <c r="A40085">
        <v>10034539</v>
      </c>
      <c r="B40085" t="s">
        <v>39584</v>
      </c>
    </row>
    <row r="40086" spans="1:2" x14ac:dyDescent="0.45">
      <c r="A40086">
        <v>10001902</v>
      </c>
      <c r="B40086" t="s">
        <v>39585</v>
      </c>
    </row>
    <row r="40087" spans="1:2" x14ac:dyDescent="0.45">
      <c r="A40087">
        <v>10086757</v>
      </c>
      <c r="B40087" t="s">
        <v>27958</v>
      </c>
    </row>
    <row r="40088" spans="1:2" x14ac:dyDescent="0.45">
      <c r="A40088">
        <v>10068549</v>
      </c>
      <c r="B40088" t="s">
        <v>39586</v>
      </c>
    </row>
    <row r="40089" spans="1:2" x14ac:dyDescent="0.45">
      <c r="A40089">
        <v>10008546</v>
      </c>
      <c r="B40089" t="s">
        <v>39587</v>
      </c>
    </row>
    <row r="40090" spans="1:2" x14ac:dyDescent="0.45">
      <c r="A40090">
        <v>10065249</v>
      </c>
      <c r="B40090" t="s">
        <v>39588</v>
      </c>
    </row>
    <row r="40091" spans="1:2" x14ac:dyDescent="0.45">
      <c r="A40091">
        <v>10040028</v>
      </c>
      <c r="B40091" t="s">
        <v>39589</v>
      </c>
    </row>
    <row r="40092" spans="1:2" x14ac:dyDescent="0.45">
      <c r="A40092">
        <v>10008549</v>
      </c>
      <c r="B40092" t="s">
        <v>35964</v>
      </c>
    </row>
    <row r="40093" spans="1:2" x14ac:dyDescent="0.45">
      <c r="A40093">
        <v>10030212</v>
      </c>
      <c r="B40093" t="s">
        <v>39590</v>
      </c>
    </row>
    <row r="40094" spans="1:2" x14ac:dyDescent="0.45">
      <c r="A40094">
        <v>10007550</v>
      </c>
      <c r="B40094" t="s">
        <v>39591</v>
      </c>
    </row>
    <row r="40095" spans="1:2" x14ac:dyDescent="0.45">
      <c r="A40095">
        <v>10063051</v>
      </c>
      <c r="B40095" t="s">
        <v>39592</v>
      </c>
    </row>
    <row r="40096" spans="1:2" x14ac:dyDescent="0.45">
      <c r="A40096">
        <v>10019497</v>
      </c>
      <c r="B40096" t="s">
        <v>39593</v>
      </c>
    </row>
    <row r="40097" spans="1:2" x14ac:dyDescent="0.45">
      <c r="A40097">
        <v>10023777</v>
      </c>
      <c r="B40097" t="s">
        <v>39594</v>
      </c>
    </row>
    <row r="40098" spans="1:2" x14ac:dyDescent="0.45">
      <c r="A40098">
        <v>10050991</v>
      </c>
      <c r="B40098" t="s">
        <v>39595</v>
      </c>
    </row>
    <row r="40099" spans="1:2" x14ac:dyDescent="0.45">
      <c r="A40099">
        <v>10078108</v>
      </c>
      <c r="B40099" t="s">
        <v>39596</v>
      </c>
    </row>
    <row r="40100" spans="1:2" x14ac:dyDescent="0.45">
      <c r="A40100">
        <v>10083250</v>
      </c>
      <c r="B40100" t="s">
        <v>39597</v>
      </c>
    </row>
    <row r="40101" spans="1:2" x14ac:dyDescent="0.45">
      <c r="A40101">
        <v>10039324</v>
      </c>
      <c r="B40101" t="s">
        <v>39598</v>
      </c>
    </row>
    <row r="40102" spans="1:2" x14ac:dyDescent="0.45">
      <c r="A40102">
        <v>10020525</v>
      </c>
      <c r="B40102" t="s">
        <v>39599</v>
      </c>
    </row>
    <row r="40103" spans="1:2" x14ac:dyDescent="0.45">
      <c r="A40103">
        <v>10079090</v>
      </c>
      <c r="B40103" t="s">
        <v>39600</v>
      </c>
    </row>
    <row r="40104" spans="1:2" x14ac:dyDescent="0.45">
      <c r="A40104">
        <v>10045072</v>
      </c>
      <c r="B40104" t="s">
        <v>39601</v>
      </c>
    </row>
    <row r="40105" spans="1:2" x14ac:dyDescent="0.45">
      <c r="A40105">
        <v>10055635</v>
      </c>
      <c r="B40105" t="s">
        <v>39602</v>
      </c>
    </row>
    <row r="40106" spans="1:2" x14ac:dyDescent="0.45">
      <c r="A40106">
        <v>10016598</v>
      </c>
      <c r="B40106" t="s">
        <v>39603</v>
      </c>
    </row>
    <row r="40107" spans="1:2" x14ac:dyDescent="0.45">
      <c r="A40107">
        <v>10038287</v>
      </c>
      <c r="B40107" t="s">
        <v>39604</v>
      </c>
    </row>
    <row r="40108" spans="1:2" x14ac:dyDescent="0.45">
      <c r="A40108">
        <v>10081690</v>
      </c>
      <c r="B40108" t="s">
        <v>39605</v>
      </c>
    </row>
    <row r="40109" spans="1:2" x14ac:dyDescent="0.45">
      <c r="A40109">
        <v>10051330</v>
      </c>
      <c r="B40109" t="s">
        <v>39606</v>
      </c>
    </row>
    <row r="40110" spans="1:2" x14ac:dyDescent="0.45">
      <c r="A40110">
        <v>10086905</v>
      </c>
      <c r="B40110" t="s">
        <v>39607</v>
      </c>
    </row>
    <row r="40111" spans="1:2" x14ac:dyDescent="0.45">
      <c r="A40111">
        <v>10025504</v>
      </c>
      <c r="B40111" t="s">
        <v>39608</v>
      </c>
    </row>
    <row r="40112" spans="1:2" x14ac:dyDescent="0.45">
      <c r="A40112">
        <v>10078743</v>
      </c>
      <c r="B40112" t="s">
        <v>39609</v>
      </c>
    </row>
    <row r="40113" spans="1:2" x14ac:dyDescent="0.45">
      <c r="A40113">
        <v>10088053</v>
      </c>
      <c r="B40113" t="s">
        <v>39610</v>
      </c>
    </row>
    <row r="40114" spans="1:2" x14ac:dyDescent="0.45">
      <c r="A40114">
        <v>10067539</v>
      </c>
      <c r="B40114" t="s">
        <v>39611</v>
      </c>
    </row>
    <row r="40115" spans="1:2" x14ac:dyDescent="0.45">
      <c r="A40115">
        <v>10080327</v>
      </c>
      <c r="B40115" t="s">
        <v>18712</v>
      </c>
    </row>
    <row r="40116" spans="1:2" x14ac:dyDescent="0.45">
      <c r="A40116">
        <v>10042487</v>
      </c>
      <c r="B40116" t="s">
        <v>39612</v>
      </c>
    </row>
    <row r="40117" spans="1:2" x14ac:dyDescent="0.45">
      <c r="A40117">
        <v>10021768</v>
      </c>
      <c r="B40117" t="s">
        <v>39613</v>
      </c>
    </row>
    <row r="40118" spans="1:2" x14ac:dyDescent="0.45">
      <c r="A40118">
        <v>10064048</v>
      </c>
      <c r="B40118" t="s">
        <v>39614</v>
      </c>
    </row>
    <row r="40119" spans="1:2" x14ac:dyDescent="0.45">
      <c r="A40119">
        <v>10085720</v>
      </c>
      <c r="B40119" t="s">
        <v>39615</v>
      </c>
    </row>
    <row r="40120" spans="1:2" x14ac:dyDescent="0.45">
      <c r="A40120">
        <v>10008728</v>
      </c>
      <c r="B40120" t="s">
        <v>39616</v>
      </c>
    </row>
    <row r="40121" spans="1:2" x14ac:dyDescent="0.45">
      <c r="A40121">
        <v>10069646</v>
      </c>
      <c r="B40121" t="s">
        <v>39617</v>
      </c>
    </row>
    <row r="40122" spans="1:2" x14ac:dyDescent="0.45">
      <c r="A40122">
        <v>10057549</v>
      </c>
      <c r="B40122" t="s">
        <v>39618</v>
      </c>
    </row>
    <row r="40123" spans="1:2" x14ac:dyDescent="0.45">
      <c r="A40123">
        <v>10001005</v>
      </c>
      <c r="B40123" t="s">
        <v>39619</v>
      </c>
    </row>
    <row r="40124" spans="1:2" x14ac:dyDescent="0.45">
      <c r="A40124">
        <v>10087840</v>
      </c>
      <c r="B40124" t="s">
        <v>39620</v>
      </c>
    </row>
    <row r="40125" spans="1:2" x14ac:dyDescent="0.45">
      <c r="A40125">
        <v>10021491</v>
      </c>
      <c r="B40125" t="s">
        <v>39621</v>
      </c>
    </row>
    <row r="40126" spans="1:2" x14ac:dyDescent="0.45">
      <c r="A40126">
        <v>10011160</v>
      </c>
      <c r="B40126" t="s">
        <v>39622</v>
      </c>
    </row>
    <row r="40127" spans="1:2" x14ac:dyDescent="0.45">
      <c r="A40127">
        <v>10089850</v>
      </c>
      <c r="B40127" t="s">
        <v>39623</v>
      </c>
    </row>
    <row r="40128" spans="1:2" x14ac:dyDescent="0.45">
      <c r="A40128">
        <v>10003606</v>
      </c>
      <c r="B40128" t="s">
        <v>39624</v>
      </c>
    </row>
    <row r="40129" spans="1:2" x14ac:dyDescent="0.45">
      <c r="A40129">
        <v>10081494</v>
      </c>
      <c r="B40129" t="s">
        <v>39625</v>
      </c>
    </row>
    <row r="40130" spans="1:2" x14ac:dyDescent="0.45">
      <c r="A40130">
        <v>10000161</v>
      </c>
      <c r="B40130" t="s">
        <v>39626</v>
      </c>
    </row>
    <row r="40131" spans="1:2" x14ac:dyDescent="0.45">
      <c r="A40131">
        <v>10075415</v>
      </c>
      <c r="B40131" t="s">
        <v>39627</v>
      </c>
    </row>
    <row r="40132" spans="1:2" x14ac:dyDescent="0.45">
      <c r="A40132">
        <v>90000725</v>
      </c>
      <c r="B40132" t="s">
        <v>39628</v>
      </c>
    </row>
    <row r="40133" spans="1:2" x14ac:dyDescent="0.45">
      <c r="A40133">
        <v>10083144</v>
      </c>
      <c r="B40133" t="s">
        <v>39629</v>
      </c>
    </row>
    <row r="40134" spans="1:2" x14ac:dyDescent="0.45">
      <c r="A40134">
        <v>10085402</v>
      </c>
      <c r="B40134" t="s">
        <v>39630</v>
      </c>
    </row>
    <row r="40135" spans="1:2" x14ac:dyDescent="0.45">
      <c r="A40135">
        <v>10075233</v>
      </c>
      <c r="B40135" t="s">
        <v>39631</v>
      </c>
    </row>
    <row r="40136" spans="1:2" x14ac:dyDescent="0.45">
      <c r="A40136">
        <v>10051135</v>
      </c>
      <c r="B40136" t="s">
        <v>39632</v>
      </c>
    </row>
    <row r="40137" spans="1:2" x14ac:dyDescent="0.45">
      <c r="A40137">
        <v>10032640</v>
      </c>
      <c r="B40137" t="s">
        <v>39633</v>
      </c>
    </row>
    <row r="40138" spans="1:2" x14ac:dyDescent="0.45">
      <c r="A40138">
        <v>10073008</v>
      </c>
      <c r="B40138" t="s">
        <v>39634</v>
      </c>
    </row>
    <row r="40139" spans="1:2" x14ac:dyDescent="0.45">
      <c r="A40139">
        <v>10070677</v>
      </c>
      <c r="B40139" t="s">
        <v>39635</v>
      </c>
    </row>
    <row r="40140" spans="1:2" x14ac:dyDescent="0.45">
      <c r="A40140">
        <v>10079845</v>
      </c>
      <c r="B40140" t="s">
        <v>39636</v>
      </c>
    </row>
    <row r="40141" spans="1:2" x14ac:dyDescent="0.45">
      <c r="A40141">
        <v>10055197</v>
      </c>
      <c r="B40141" t="s">
        <v>39637</v>
      </c>
    </row>
    <row r="40142" spans="1:2" x14ac:dyDescent="0.45">
      <c r="A40142">
        <v>10003965</v>
      </c>
      <c r="B40142" t="s">
        <v>39638</v>
      </c>
    </row>
    <row r="40143" spans="1:2" x14ac:dyDescent="0.45">
      <c r="A40143">
        <v>10089964</v>
      </c>
      <c r="B40143" t="s">
        <v>39639</v>
      </c>
    </row>
    <row r="40144" spans="1:2" x14ac:dyDescent="0.45">
      <c r="A40144">
        <v>10062193</v>
      </c>
      <c r="B40144" t="s">
        <v>39640</v>
      </c>
    </row>
    <row r="40145" spans="1:2" x14ac:dyDescent="0.45">
      <c r="A40145">
        <v>10003634</v>
      </c>
      <c r="B40145" t="s">
        <v>39641</v>
      </c>
    </row>
    <row r="40146" spans="1:2" x14ac:dyDescent="0.45">
      <c r="A40146">
        <v>10078728</v>
      </c>
      <c r="B40146" t="s">
        <v>39642</v>
      </c>
    </row>
    <row r="40147" spans="1:2" x14ac:dyDescent="0.45">
      <c r="A40147">
        <v>10090028</v>
      </c>
      <c r="B40147" t="s">
        <v>39643</v>
      </c>
    </row>
    <row r="40148" spans="1:2" x14ac:dyDescent="0.45">
      <c r="A40148">
        <v>10047560</v>
      </c>
      <c r="B40148" t="s">
        <v>39644</v>
      </c>
    </row>
    <row r="40149" spans="1:2" x14ac:dyDescent="0.45">
      <c r="A40149">
        <v>10015394</v>
      </c>
      <c r="B40149" t="s">
        <v>39645</v>
      </c>
    </row>
    <row r="40150" spans="1:2" x14ac:dyDescent="0.45">
      <c r="A40150">
        <v>10003143</v>
      </c>
      <c r="B40150" t="s">
        <v>39646</v>
      </c>
    </row>
    <row r="40151" spans="1:2" x14ac:dyDescent="0.45">
      <c r="A40151">
        <v>10032156</v>
      </c>
      <c r="B40151" t="s">
        <v>39647</v>
      </c>
    </row>
    <row r="40152" spans="1:2" x14ac:dyDescent="0.45">
      <c r="A40152">
        <v>10089663</v>
      </c>
      <c r="B40152" t="s">
        <v>39648</v>
      </c>
    </row>
    <row r="40153" spans="1:2" x14ac:dyDescent="0.45">
      <c r="A40153">
        <v>10072538</v>
      </c>
      <c r="B40153" t="s">
        <v>39649</v>
      </c>
    </row>
    <row r="40154" spans="1:2" x14ac:dyDescent="0.45">
      <c r="A40154">
        <v>10090706</v>
      </c>
      <c r="B40154" t="s">
        <v>25652</v>
      </c>
    </row>
    <row r="40155" spans="1:2" x14ac:dyDescent="0.45">
      <c r="A40155">
        <v>10020513</v>
      </c>
      <c r="B40155" t="s">
        <v>39650</v>
      </c>
    </row>
    <row r="40156" spans="1:2" x14ac:dyDescent="0.45">
      <c r="A40156">
        <v>10042696</v>
      </c>
      <c r="B40156" t="s">
        <v>39651</v>
      </c>
    </row>
    <row r="40157" spans="1:2" x14ac:dyDescent="0.45">
      <c r="A40157">
        <v>10035068</v>
      </c>
      <c r="B40157" t="s">
        <v>22182</v>
      </c>
    </row>
    <row r="40158" spans="1:2" x14ac:dyDescent="0.45">
      <c r="A40158">
        <v>10037248</v>
      </c>
      <c r="B40158" t="s">
        <v>39652</v>
      </c>
    </row>
    <row r="40159" spans="1:2" x14ac:dyDescent="0.45">
      <c r="A40159">
        <v>10078534</v>
      </c>
      <c r="B40159" t="s">
        <v>39653</v>
      </c>
    </row>
    <row r="40160" spans="1:2" x14ac:dyDescent="0.45">
      <c r="A40160">
        <v>10007857</v>
      </c>
      <c r="B40160" t="s">
        <v>39654</v>
      </c>
    </row>
    <row r="40161" spans="1:2" x14ac:dyDescent="0.45">
      <c r="A40161">
        <v>10068633</v>
      </c>
      <c r="B40161" t="s">
        <v>39655</v>
      </c>
    </row>
    <row r="40162" spans="1:2" x14ac:dyDescent="0.45">
      <c r="A40162">
        <v>10015958</v>
      </c>
      <c r="B40162" t="s">
        <v>39656</v>
      </c>
    </row>
    <row r="40163" spans="1:2" x14ac:dyDescent="0.45">
      <c r="A40163">
        <v>10000717</v>
      </c>
      <c r="B40163" t="s">
        <v>39657</v>
      </c>
    </row>
    <row r="40164" spans="1:2" x14ac:dyDescent="0.45">
      <c r="A40164">
        <v>10070044</v>
      </c>
      <c r="B40164" t="s">
        <v>39658</v>
      </c>
    </row>
    <row r="40165" spans="1:2" x14ac:dyDescent="0.45">
      <c r="A40165">
        <v>10084003</v>
      </c>
      <c r="B40165" t="s">
        <v>39659</v>
      </c>
    </row>
    <row r="40166" spans="1:2" x14ac:dyDescent="0.45">
      <c r="A40166">
        <v>10061288</v>
      </c>
      <c r="B40166" t="s">
        <v>39660</v>
      </c>
    </row>
    <row r="40167" spans="1:2" x14ac:dyDescent="0.45">
      <c r="A40167">
        <v>10031725</v>
      </c>
      <c r="B40167" t="s">
        <v>39661</v>
      </c>
    </row>
    <row r="40168" spans="1:2" x14ac:dyDescent="0.45">
      <c r="A40168">
        <v>10038631</v>
      </c>
      <c r="B40168" t="s">
        <v>19470</v>
      </c>
    </row>
    <row r="40169" spans="1:2" x14ac:dyDescent="0.45">
      <c r="A40169">
        <v>10038453</v>
      </c>
      <c r="B40169" t="s">
        <v>39662</v>
      </c>
    </row>
    <row r="40170" spans="1:2" x14ac:dyDescent="0.45">
      <c r="A40170">
        <v>10002742</v>
      </c>
      <c r="B40170" t="s">
        <v>39663</v>
      </c>
    </row>
    <row r="40171" spans="1:2" x14ac:dyDescent="0.45">
      <c r="A40171">
        <v>10028421</v>
      </c>
      <c r="B40171" t="s">
        <v>39664</v>
      </c>
    </row>
    <row r="40172" spans="1:2" x14ac:dyDescent="0.45">
      <c r="A40172">
        <v>10036527</v>
      </c>
      <c r="B40172" t="s">
        <v>39665</v>
      </c>
    </row>
    <row r="40173" spans="1:2" x14ac:dyDescent="0.45">
      <c r="A40173">
        <v>10050547</v>
      </c>
      <c r="B40173" t="s">
        <v>39666</v>
      </c>
    </row>
    <row r="40174" spans="1:2" x14ac:dyDescent="0.45">
      <c r="A40174">
        <v>10037675</v>
      </c>
      <c r="B40174" t="s">
        <v>39667</v>
      </c>
    </row>
    <row r="40175" spans="1:2" x14ac:dyDescent="0.45">
      <c r="A40175">
        <v>10054606</v>
      </c>
      <c r="B40175" t="s">
        <v>39668</v>
      </c>
    </row>
    <row r="40176" spans="1:2" x14ac:dyDescent="0.45">
      <c r="A40176">
        <v>10062822</v>
      </c>
      <c r="B40176" t="s">
        <v>39669</v>
      </c>
    </row>
    <row r="40177" spans="1:2" x14ac:dyDescent="0.45">
      <c r="A40177">
        <v>10004738</v>
      </c>
      <c r="B40177" t="s">
        <v>39670</v>
      </c>
    </row>
    <row r="40178" spans="1:2" x14ac:dyDescent="0.45">
      <c r="A40178">
        <v>10000748</v>
      </c>
      <c r="B40178" t="s">
        <v>39671</v>
      </c>
    </row>
    <row r="40179" spans="1:2" x14ac:dyDescent="0.45">
      <c r="A40179">
        <v>10001206</v>
      </c>
      <c r="B40179" t="s">
        <v>39672</v>
      </c>
    </row>
    <row r="40180" spans="1:2" x14ac:dyDescent="0.45">
      <c r="A40180">
        <v>10005110</v>
      </c>
      <c r="B40180" t="s">
        <v>39673</v>
      </c>
    </row>
    <row r="40181" spans="1:2" x14ac:dyDescent="0.45">
      <c r="A40181">
        <v>10068752</v>
      </c>
      <c r="B40181" t="s">
        <v>39674</v>
      </c>
    </row>
    <row r="40182" spans="1:2" x14ac:dyDescent="0.45">
      <c r="A40182">
        <v>10045633</v>
      </c>
      <c r="B40182" t="s">
        <v>39675</v>
      </c>
    </row>
    <row r="40183" spans="1:2" x14ac:dyDescent="0.45">
      <c r="A40183">
        <v>10074196</v>
      </c>
      <c r="B40183" t="s">
        <v>39676</v>
      </c>
    </row>
    <row r="40184" spans="1:2" x14ac:dyDescent="0.45">
      <c r="A40184">
        <v>10073069</v>
      </c>
      <c r="B40184" t="s">
        <v>39677</v>
      </c>
    </row>
    <row r="40185" spans="1:2" x14ac:dyDescent="0.45">
      <c r="A40185">
        <v>10051304</v>
      </c>
      <c r="B40185" t="s">
        <v>39678</v>
      </c>
    </row>
    <row r="40186" spans="1:2" x14ac:dyDescent="0.45">
      <c r="A40186">
        <v>90000108</v>
      </c>
      <c r="B40186" t="s">
        <v>39679</v>
      </c>
    </row>
    <row r="40187" spans="1:2" x14ac:dyDescent="0.45">
      <c r="A40187">
        <v>10008695</v>
      </c>
      <c r="B40187" t="s">
        <v>39680</v>
      </c>
    </row>
    <row r="40188" spans="1:2" x14ac:dyDescent="0.45">
      <c r="A40188">
        <v>10083496</v>
      </c>
      <c r="B40188" t="s">
        <v>39681</v>
      </c>
    </row>
    <row r="40189" spans="1:2" x14ac:dyDescent="0.45">
      <c r="A40189">
        <v>10056057</v>
      </c>
      <c r="B40189" t="s">
        <v>39682</v>
      </c>
    </row>
    <row r="40190" spans="1:2" x14ac:dyDescent="0.45">
      <c r="A40190">
        <v>10034804</v>
      </c>
      <c r="B40190" t="s">
        <v>25938</v>
      </c>
    </row>
    <row r="40191" spans="1:2" x14ac:dyDescent="0.45">
      <c r="A40191">
        <v>10057494</v>
      </c>
      <c r="B40191" t="s">
        <v>39683</v>
      </c>
    </row>
    <row r="40192" spans="1:2" x14ac:dyDescent="0.45">
      <c r="A40192">
        <v>10024138</v>
      </c>
      <c r="B40192" t="s">
        <v>39684</v>
      </c>
    </row>
    <row r="40193" spans="1:2" x14ac:dyDescent="0.45">
      <c r="A40193">
        <v>10003058</v>
      </c>
      <c r="B40193" t="s">
        <v>39685</v>
      </c>
    </row>
    <row r="40194" spans="1:2" x14ac:dyDescent="0.45">
      <c r="A40194">
        <v>10066847</v>
      </c>
      <c r="B40194" t="s">
        <v>39686</v>
      </c>
    </row>
    <row r="40195" spans="1:2" x14ac:dyDescent="0.45">
      <c r="A40195">
        <v>10080091</v>
      </c>
      <c r="B40195" t="s">
        <v>39687</v>
      </c>
    </row>
    <row r="40196" spans="1:2" x14ac:dyDescent="0.45">
      <c r="A40196">
        <v>10086679</v>
      </c>
      <c r="B40196" t="s">
        <v>39688</v>
      </c>
    </row>
    <row r="40197" spans="1:2" x14ac:dyDescent="0.45">
      <c r="A40197">
        <v>10074798</v>
      </c>
      <c r="B40197" t="s">
        <v>39689</v>
      </c>
    </row>
    <row r="40198" spans="1:2" x14ac:dyDescent="0.45">
      <c r="A40198">
        <v>10001503</v>
      </c>
      <c r="B40198" t="s">
        <v>39690</v>
      </c>
    </row>
    <row r="40199" spans="1:2" x14ac:dyDescent="0.45">
      <c r="A40199">
        <v>10051292</v>
      </c>
      <c r="B40199" t="s">
        <v>39691</v>
      </c>
    </row>
    <row r="40200" spans="1:2" x14ac:dyDescent="0.45">
      <c r="A40200">
        <v>10025772</v>
      </c>
      <c r="B40200" t="s">
        <v>39692</v>
      </c>
    </row>
    <row r="40201" spans="1:2" x14ac:dyDescent="0.45">
      <c r="A40201">
        <v>10016107</v>
      </c>
      <c r="B40201" t="s">
        <v>39693</v>
      </c>
    </row>
    <row r="40202" spans="1:2" x14ac:dyDescent="0.45">
      <c r="A40202">
        <v>10076023</v>
      </c>
      <c r="B40202" t="s">
        <v>39694</v>
      </c>
    </row>
    <row r="40203" spans="1:2" x14ac:dyDescent="0.45">
      <c r="A40203">
        <v>10085910</v>
      </c>
      <c r="B40203" t="s">
        <v>39695</v>
      </c>
    </row>
    <row r="40204" spans="1:2" x14ac:dyDescent="0.45">
      <c r="A40204">
        <v>10016208</v>
      </c>
      <c r="B40204" t="s">
        <v>39696</v>
      </c>
    </row>
    <row r="40205" spans="1:2" x14ac:dyDescent="0.45">
      <c r="A40205">
        <v>10038413</v>
      </c>
      <c r="B40205" t="s">
        <v>39697</v>
      </c>
    </row>
    <row r="40206" spans="1:2" x14ac:dyDescent="0.45">
      <c r="A40206">
        <v>90000456</v>
      </c>
      <c r="B40206" t="s">
        <v>39698</v>
      </c>
    </row>
    <row r="40207" spans="1:2" x14ac:dyDescent="0.45">
      <c r="A40207">
        <v>10073964</v>
      </c>
      <c r="B40207" t="s">
        <v>34808</v>
      </c>
    </row>
    <row r="40208" spans="1:2" x14ac:dyDescent="0.45">
      <c r="A40208">
        <v>10057294</v>
      </c>
      <c r="B40208" t="s">
        <v>39699</v>
      </c>
    </row>
    <row r="40209" spans="1:2" x14ac:dyDescent="0.45">
      <c r="A40209">
        <v>10040752</v>
      </c>
      <c r="B40209" t="s">
        <v>39700</v>
      </c>
    </row>
    <row r="40210" spans="1:2" x14ac:dyDescent="0.45">
      <c r="A40210">
        <v>10068131</v>
      </c>
      <c r="B40210" t="s">
        <v>39701</v>
      </c>
    </row>
    <row r="40211" spans="1:2" x14ac:dyDescent="0.45">
      <c r="A40211">
        <v>10008824</v>
      </c>
      <c r="B40211" t="s">
        <v>39702</v>
      </c>
    </row>
    <row r="40212" spans="1:2" x14ac:dyDescent="0.45">
      <c r="A40212">
        <v>10003910</v>
      </c>
      <c r="B40212" t="s">
        <v>39703</v>
      </c>
    </row>
    <row r="40213" spans="1:2" x14ac:dyDescent="0.45">
      <c r="A40213">
        <v>10016242</v>
      </c>
      <c r="B40213" t="s">
        <v>39704</v>
      </c>
    </row>
    <row r="40214" spans="1:2" x14ac:dyDescent="0.45">
      <c r="A40214">
        <v>10011750</v>
      </c>
      <c r="B40214" t="s">
        <v>39705</v>
      </c>
    </row>
    <row r="40215" spans="1:2" x14ac:dyDescent="0.45">
      <c r="A40215">
        <v>10013195</v>
      </c>
      <c r="B40215" t="s">
        <v>39706</v>
      </c>
    </row>
    <row r="40216" spans="1:2" x14ac:dyDescent="0.45">
      <c r="A40216">
        <v>10054768</v>
      </c>
      <c r="B40216" t="s">
        <v>39707</v>
      </c>
    </row>
    <row r="40217" spans="1:2" x14ac:dyDescent="0.45">
      <c r="A40217">
        <v>10052003</v>
      </c>
      <c r="B40217" t="s">
        <v>39708</v>
      </c>
    </row>
    <row r="40218" spans="1:2" x14ac:dyDescent="0.45">
      <c r="A40218">
        <v>10016782</v>
      </c>
      <c r="B40218" t="s">
        <v>25523</v>
      </c>
    </row>
    <row r="40219" spans="1:2" x14ac:dyDescent="0.45">
      <c r="A40219">
        <v>10047155</v>
      </c>
      <c r="B40219" t="s">
        <v>39709</v>
      </c>
    </row>
    <row r="40220" spans="1:2" x14ac:dyDescent="0.45">
      <c r="A40220">
        <v>10077240</v>
      </c>
      <c r="B40220" t="s">
        <v>39710</v>
      </c>
    </row>
    <row r="40221" spans="1:2" x14ac:dyDescent="0.45">
      <c r="A40221">
        <v>10062921</v>
      </c>
      <c r="B40221" t="s">
        <v>39711</v>
      </c>
    </row>
    <row r="40222" spans="1:2" x14ac:dyDescent="0.45">
      <c r="A40222">
        <v>10048690</v>
      </c>
      <c r="B40222" t="s">
        <v>39712</v>
      </c>
    </row>
    <row r="40223" spans="1:2" x14ac:dyDescent="0.45">
      <c r="A40223">
        <v>10045191</v>
      </c>
      <c r="B40223" t="s">
        <v>39713</v>
      </c>
    </row>
    <row r="40224" spans="1:2" x14ac:dyDescent="0.45">
      <c r="A40224">
        <v>10051117</v>
      </c>
      <c r="B40224" t="s">
        <v>39714</v>
      </c>
    </row>
    <row r="40225" spans="1:2" x14ac:dyDescent="0.45">
      <c r="A40225">
        <v>10089107</v>
      </c>
      <c r="B40225" t="s">
        <v>39715</v>
      </c>
    </row>
    <row r="40226" spans="1:2" x14ac:dyDescent="0.45">
      <c r="A40226">
        <v>10074436</v>
      </c>
      <c r="B40226" t="s">
        <v>39716</v>
      </c>
    </row>
    <row r="40227" spans="1:2" x14ac:dyDescent="0.45">
      <c r="A40227">
        <v>10045528</v>
      </c>
      <c r="B40227" t="s">
        <v>39717</v>
      </c>
    </row>
    <row r="40228" spans="1:2" x14ac:dyDescent="0.45">
      <c r="A40228">
        <v>10043926</v>
      </c>
      <c r="B40228" t="s">
        <v>39718</v>
      </c>
    </row>
    <row r="40229" spans="1:2" x14ac:dyDescent="0.45">
      <c r="A40229">
        <v>10040375</v>
      </c>
      <c r="B40229" t="s">
        <v>39719</v>
      </c>
    </row>
    <row r="40230" spans="1:2" x14ac:dyDescent="0.45">
      <c r="A40230">
        <v>10079719</v>
      </c>
      <c r="B40230" t="s">
        <v>39720</v>
      </c>
    </row>
    <row r="40231" spans="1:2" x14ac:dyDescent="0.45">
      <c r="A40231">
        <v>10009847</v>
      </c>
      <c r="B40231" t="s">
        <v>39721</v>
      </c>
    </row>
    <row r="40232" spans="1:2" x14ac:dyDescent="0.45">
      <c r="A40232">
        <v>10029202</v>
      </c>
      <c r="B40232" t="s">
        <v>39722</v>
      </c>
    </row>
    <row r="40233" spans="1:2" x14ac:dyDescent="0.45">
      <c r="A40233">
        <v>10034592</v>
      </c>
      <c r="B40233" t="s">
        <v>20840</v>
      </c>
    </row>
    <row r="40234" spans="1:2" x14ac:dyDescent="0.45">
      <c r="A40234">
        <v>10042926</v>
      </c>
      <c r="B40234" t="s">
        <v>39723</v>
      </c>
    </row>
    <row r="40235" spans="1:2" x14ac:dyDescent="0.45">
      <c r="A40235">
        <v>10029757</v>
      </c>
      <c r="B40235" t="s">
        <v>39724</v>
      </c>
    </row>
    <row r="40236" spans="1:2" x14ac:dyDescent="0.45">
      <c r="A40236">
        <v>10071850</v>
      </c>
      <c r="B40236" t="s">
        <v>39725</v>
      </c>
    </row>
    <row r="40237" spans="1:2" x14ac:dyDescent="0.45">
      <c r="A40237">
        <v>10074581</v>
      </c>
      <c r="B40237" t="s">
        <v>39726</v>
      </c>
    </row>
    <row r="40238" spans="1:2" x14ac:dyDescent="0.45">
      <c r="A40238">
        <v>10001011</v>
      </c>
      <c r="B40238" t="s">
        <v>39727</v>
      </c>
    </row>
    <row r="40239" spans="1:2" x14ac:dyDescent="0.45">
      <c r="A40239">
        <v>10015856</v>
      </c>
      <c r="B40239" t="s">
        <v>39728</v>
      </c>
    </row>
    <row r="40240" spans="1:2" x14ac:dyDescent="0.45">
      <c r="A40240">
        <v>10019628</v>
      </c>
      <c r="B40240" t="s">
        <v>39729</v>
      </c>
    </row>
    <row r="40241" spans="1:2" x14ac:dyDescent="0.45">
      <c r="A40241">
        <v>10004580</v>
      </c>
      <c r="B40241" t="s">
        <v>39730</v>
      </c>
    </row>
    <row r="40242" spans="1:2" x14ac:dyDescent="0.45">
      <c r="A40242">
        <v>10079741</v>
      </c>
      <c r="B40242" t="s">
        <v>39731</v>
      </c>
    </row>
    <row r="40243" spans="1:2" x14ac:dyDescent="0.45">
      <c r="A40243">
        <v>10078254</v>
      </c>
      <c r="B40243" t="s">
        <v>39732</v>
      </c>
    </row>
    <row r="40244" spans="1:2" x14ac:dyDescent="0.45">
      <c r="A40244">
        <v>10071858</v>
      </c>
      <c r="B40244" t="s">
        <v>39733</v>
      </c>
    </row>
    <row r="40245" spans="1:2" x14ac:dyDescent="0.45">
      <c r="A40245">
        <v>10091793</v>
      </c>
      <c r="B40245" t="s">
        <v>39734</v>
      </c>
    </row>
    <row r="40246" spans="1:2" x14ac:dyDescent="0.45">
      <c r="A40246">
        <v>10021651</v>
      </c>
      <c r="B40246" t="s">
        <v>39735</v>
      </c>
    </row>
    <row r="40247" spans="1:2" x14ac:dyDescent="0.45">
      <c r="A40247">
        <v>10073779</v>
      </c>
      <c r="B40247" t="s">
        <v>39736</v>
      </c>
    </row>
    <row r="40248" spans="1:2" x14ac:dyDescent="0.45">
      <c r="A40248">
        <v>10045169</v>
      </c>
      <c r="B40248" t="s">
        <v>39737</v>
      </c>
    </row>
    <row r="40249" spans="1:2" x14ac:dyDescent="0.45">
      <c r="A40249">
        <v>10002838</v>
      </c>
      <c r="B40249" t="s">
        <v>39738</v>
      </c>
    </row>
    <row r="40250" spans="1:2" x14ac:dyDescent="0.45">
      <c r="A40250">
        <v>10038859</v>
      </c>
      <c r="B40250" t="s">
        <v>39739</v>
      </c>
    </row>
    <row r="40251" spans="1:2" x14ac:dyDescent="0.45">
      <c r="A40251">
        <v>10015613</v>
      </c>
      <c r="B40251" t="s">
        <v>39740</v>
      </c>
    </row>
    <row r="40252" spans="1:2" x14ac:dyDescent="0.45">
      <c r="A40252">
        <v>10044177</v>
      </c>
      <c r="B40252" t="s">
        <v>28591</v>
      </c>
    </row>
    <row r="40253" spans="1:2" x14ac:dyDescent="0.45">
      <c r="A40253">
        <v>10084707</v>
      </c>
      <c r="B40253" t="s">
        <v>39741</v>
      </c>
    </row>
    <row r="40254" spans="1:2" x14ac:dyDescent="0.45">
      <c r="A40254">
        <v>10072034</v>
      </c>
      <c r="B40254" t="s">
        <v>39742</v>
      </c>
    </row>
    <row r="40255" spans="1:2" x14ac:dyDescent="0.45">
      <c r="A40255">
        <v>10020632</v>
      </c>
      <c r="B40255" t="s">
        <v>39743</v>
      </c>
    </row>
    <row r="40256" spans="1:2" x14ac:dyDescent="0.45">
      <c r="A40256">
        <v>10003302</v>
      </c>
      <c r="B40256" t="s">
        <v>39744</v>
      </c>
    </row>
    <row r="40257" spans="1:2" x14ac:dyDescent="0.45">
      <c r="A40257">
        <v>10048545</v>
      </c>
      <c r="B40257" t="s">
        <v>39745</v>
      </c>
    </row>
    <row r="40258" spans="1:2" x14ac:dyDescent="0.45">
      <c r="A40258">
        <v>10085056</v>
      </c>
      <c r="B40258" t="s">
        <v>39746</v>
      </c>
    </row>
    <row r="40259" spans="1:2" x14ac:dyDescent="0.45">
      <c r="A40259">
        <v>10047013</v>
      </c>
      <c r="B40259" t="s">
        <v>39747</v>
      </c>
    </row>
    <row r="40260" spans="1:2" x14ac:dyDescent="0.45">
      <c r="A40260">
        <v>10064543</v>
      </c>
      <c r="B40260" t="s">
        <v>39748</v>
      </c>
    </row>
    <row r="40261" spans="1:2" x14ac:dyDescent="0.45">
      <c r="A40261">
        <v>10015312</v>
      </c>
      <c r="B40261" t="s">
        <v>39749</v>
      </c>
    </row>
    <row r="40262" spans="1:2" x14ac:dyDescent="0.45">
      <c r="A40262">
        <v>10039388</v>
      </c>
      <c r="B40262" t="s">
        <v>39750</v>
      </c>
    </row>
    <row r="40263" spans="1:2" x14ac:dyDescent="0.45">
      <c r="A40263">
        <v>10054280</v>
      </c>
      <c r="B40263" t="s">
        <v>39751</v>
      </c>
    </row>
    <row r="40264" spans="1:2" x14ac:dyDescent="0.45">
      <c r="A40264">
        <v>10050532</v>
      </c>
      <c r="B40264" t="s">
        <v>39752</v>
      </c>
    </row>
    <row r="40265" spans="1:2" x14ac:dyDescent="0.45">
      <c r="A40265">
        <v>10073386</v>
      </c>
      <c r="B40265" t="s">
        <v>39753</v>
      </c>
    </row>
    <row r="40266" spans="1:2" x14ac:dyDescent="0.45">
      <c r="A40266">
        <v>10091600</v>
      </c>
      <c r="B40266" t="s">
        <v>39754</v>
      </c>
    </row>
    <row r="40267" spans="1:2" x14ac:dyDescent="0.45">
      <c r="A40267">
        <v>10015867</v>
      </c>
      <c r="B40267" t="s">
        <v>39755</v>
      </c>
    </row>
    <row r="40268" spans="1:2" x14ac:dyDescent="0.45">
      <c r="A40268">
        <v>10063142</v>
      </c>
      <c r="B40268" t="s">
        <v>35783</v>
      </c>
    </row>
    <row r="40269" spans="1:2" x14ac:dyDescent="0.45">
      <c r="A40269">
        <v>10053618</v>
      </c>
      <c r="B40269" t="s">
        <v>39756</v>
      </c>
    </row>
    <row r="40270" spans="1:2" x14ac:dyDescent="0.45">
      <c r="A40270">
        <v>10090118</v>
      </c>
      <c r="B40270" t="s">
        <v>39757</v>
      </c>
    </row>
    <row r="40271" spans="1:2" x14ac:dyDescent="0.45">
      <c r="A40271">
        <v>10055902</v>
      </c>
      <c r="B40271" t="s">
        <v>39758</v>
      </c>
    </row>
    <row r="40272" spans="1:2" x14ac:dyDescent="0.45">
      <c r="A40272">
        <v>10055255</v>
      </c>
      <c r="B40272" t="s">
        <v>39759</v>
      </c>
    </row>
    <row r="40273" spans="1:2" x14ac:dyDescent="0.45">
      <c r="A40273">
        <v>10003257</v>
      </c>
      <c r="B40273" t="s">
        <v>39760</v>
      </c>
    </row>
    <row r="40274" spans="1:2" x14ac:dyDescent="0.45">
      <c r="A40274">
        <v>10070078</v>
      </c>
      <c r="B40274" t="s">
        <v>39761</v>
      </c>
    </row>
    <row r="40275" spans="1:2" x14ac:dyDescent="0.45">
      <c r="A40275">
        <v>10068938</v>
      </c>
      <c r="B40275" t="s">
        <v>39762</v>
      </c>
    </row>
    <row r="40276" spans="1:2" x14ac:dyDescent="0.45">
      <c r="A40276">
        <v>10071139</v>
      </c>
      <c r="B40276" t="s">
        <v>39763</v>
      </c>
    </row>
    <row r="40277" spans="1:2" x14ac:dyDescent="0.45">
      <c r="A40277">
        <v>10006556</v>
      </c>
      <c r="B40277" t="s">
        <v>39764</v>
      </c>
    </row>
    <row r="40278" spans="1:2" x14ac:dyDescent="0.45">
      <c r="A40278">
        <v>10070968</v>
      </c>
      <c r="B40278" t="s">
        <v>39765</v>
      </c>
    </row>
    <row r="40279" spans="1:2" x14ac:dyDescent="0.45">
      <c r="A40279">
        <v>10000032</v>
      </c>
      <c r="B40279" t="s">
        <v>39766</v>
      </c>
    </row>
    <row r="40280" spans="1:2" x14ac:dyDescent="0.45">
      <c r="A40280">
        <v>10003331</v>
      </c>
      <c r="B40280" t="s">
        <v>39767</v>
      </c>
    </row>
    <row r="40281" spans="1:2" x14ac:dyDescent="0.45">
      <c r="A40281">
        <v>10016428</v>
      </c>
      <c r="B40281" t="s">
        <v>39768</v>
      </c>
    </row>
    <row r="40282" spans="1:2" x14ac:dyDescent="0.45">
      <c r="A40282">
        <v>10092600</v>
      </c>
      <c r="B40282" t="s">
        <v>39769</v>
      </c>
    </row>
    <row r="40283" spans="1:2" x14ac:dyDescent="0.45">
      <c r="A40283">
        <v>10056596</v>
      </c>
      <c r="B40283" t="s">
        <v>39770</v>
      </c>
    </row>
    <row r="40284" spans="1:2" x14ac:dyDescent="0.45">
      <c r="A40284">
        <v>10020630</v>
      </c>
      <c r="B40284" t="s">
        <v>39771</v>
      </c>
    </row>
    <row r="40285" spans="1:2" x14ac:dyDescent="0.45">
      <c r="A40285">
        <v>10078583</v>
      </c>
      <c r="B40285" t="s">
        <v>39772</v>
      </c>
    </row>
    <row r="40286" spans="1:2" x14ac:dyDescent="0.45">
      <c r="A40286">
        <v>10009720</v>
      </c>
      <c r="B40286" t="s">
        <v>39773</v>
      </c>
    </row>
    <row r="40287" spans="1:2" x14ac:dyDescent="0.45">
      <c r="A40287">
        <v>10066950</v>
      </c>
      <c r="B40287" t="s">
        <v>39774</v>
      </c>
    </row>
    <row r="40288" spans="1:2" x14ac:dyDescent="0.45">
      <c r="A40288">
        <v>10024956</v>
      </c>
      <c r="B40288" t="s">
        <v>39775</v>
      </c>
    </row>
    <row r="40289" spans="1:2" x14ac:dyDescent="0.45">
      <c r="A40289">
        <v>10017048</v>
      </c>
      <c r="B40289" t="s">
        <v>39776</v>
      </c>
    </row>
    <row r="40290" spans="1:2" x14ac:dyDescent="0.45">
      <c r="A40290">
        <v>10016769</v>
      </c>
      <c r="B40290" t="s">
        <v>39777</v>
      </c>
    </row>
    <row r="40291" spans="1:2" x14ac:dyDescent="0.45">
      <c r="A40291">
        <v>10034679</v>
      </c>
      <c r="B40291" t="s">
        <v>39778</v>
      </c>
    </row>
    <row r="40292" spans="1:2" x14ac:dyDescent="0.45">
      <c r="A40292">
        <v>10033761</v>
      </c>
      <c r="B40292" t="s">
        <v>39779</v>
      </c>
    </row>
    <row r="40293" spans="1:2" x14ac:dyDescent="0.45">
      <c r="A40293">
        <v>10069455</v>
      </c>
      <c r="B40293" t="s">
        <v>39780</v>
      </c>
    </row>
    <row r="40294" spans="1:2" x14ac:dyDescent="0.45">
      <c r="A40294">
        <v>10053535</v>
      </c>
      <c r="B40294" t="s">
        <v>39781</v>
      </c>
    </row>
    <row r="40295" spans="1:2" x14ac:dyDescent="0.45">
      <c r="A40295">
        <v>10031205</v>
      </c>
      <c r="B40295" t="s">
        <v>39782</v>
      </c>
    </row>
    <row r="40296" spans="1:2" x14ac:dyDescent="0.45">
      <c r="A40296">
        <v>10016977</v>
      </c>
      <c r="B40296" t="s">
        <v>39783</v>
      </c>
    </row>
    <row r="40297" spans="1:2" x14ac:dyDescent="0.45">
      <c r="A40297">
        <v>10066623</v>
      </c>
      <c r="B40297" t="s">
        <v>39784</v>
      </c>
    </row>
    <row r="40298" spans="1:2" x14ac:dyDescent="0.45">
      <c r="A40298">
        <v>10011732</v>
      </c>
      <c r="B40298" t="s">
        <v>39785</v>
      </c>
    </row>
    <row r="40299" spans="1:2" x14ac:dyDescent="0.45">
      <c r="A40299">
        <v>10048085</v>
      </c>
      <c r="B40299" t="s">
        <v>39786</v>
      </c>
    </row>
    <row r="40300" spans="1:2" x14ac:dyDescent="0.45">
      <c r="A40300">
        <v>10075409</v>
      </c>
      <c r="B40300" t="s">
        <v>39787</v>
      </c>
    </row>
    <row r="40301" spans="1:2" x14ac:dyDescent="0.45">
      <c r="A40301">
        <v>10047853</v>
      </c>
      <c r="B40301" t="s">
        <v>39788</v>
      </c>
    </row>
    <row r="40302" spans="1:2" x14ac:dyDescent="0.45">
      <c r="A40302">
        <v>10061818</v>
      </c>
      <c r="B40302" t="s">
        <v>39789</v>
      </c>
    </row>
    <row r="40303" spans="1:2" x14ac:dyDescent="0.45">
      <c r="A40303">
        <v>10027356</v>
      </c>
      <c r="B40303" t="s">
        <v>39790</v>
      </c>
    </row>
    <row r="40304" spans="1:2" x14ac:dyDescent="0.45">
      <c r="A40304">
        <v>10036991</v>
      </c>
      <c r="B40304" t="s">
        <v>20625</v>
      </c>
    </row>
    <row r="40305" spans="1:2" x14ac:dyDescent="0.45">
      <c r="A40305">
        <v>10015311</v>
      </c>
      <c r="B40305" t="s">
        <v>39791</v>
      </c>
    </row>
    <row r="40306" spans="1:2" x14ac:dyDescent="0.45">
      <c r="A40306">
        <v>10067418</v>
      </c>
      <c r="B40306" t="s">
        <v>39792</v>
      </c>
    </row>
    <row r="40307" spans="1:2" x14ac:dyDescent="0.45">
      <c r="A40307">
        <v>10026537</v>
      </c>
      <c r="B40307" t="s">
        <v>39793</v>
      </c>
    </row>
    <row r="40308" spans="1:2" x14ac:dyDescent="0.45">
      <c r="A40308">
        <v>10034212</v>
      </c>
      <c r="B40308" t="s">
        <v>39794</v>
      </c>
    </row>
    <row r="40309" spans="1:2" x14ac:dyDescent="0.45">
      <c r="A40309">
        <v>10039915</v>
      </c>
      <c r="B40309" t="s">
        <v>39795</v>
      </c>
    </row>
    <row r="40310" spans="1:2" x14ac:dyDescent="0.45">
      <c r="A40310">
        <v>10086658</v>
      </c>
      <c r="B40310" t="s">
        <v>39796</v>
      </c>
    </row>
    <row r="40311" spans="1:2" x14ac:dyDescent="0.45">
      <c r="A40311">
        <v>10029546</v>
      </c>
      <c r="B40311" t="s">
        <v>39797</v>
      </c>
    </row>
    <row r="40312" spans="1:2" x14ac:dyDescent="0.45">
      <c r="A40312">
        <v>10008134</v>
      </c>
      <c r="B40312" t="s">
        <v>39798</v>
      </c>
    </row>
    <row r="40313" spans="1:2" x14ac:dyDescent="0.45">
      <c r="A40313">
        <v>10072601</v>
      </c>
      <c r="B40313" t="s">
        <v>39799</v>
      </c>
    </row>
    <row r="40314" spans="1:2" x14ac:dyDescent="0.45">
      <c r="A40314">
        <v>10091183</v>
      </c>
      <c r="B40314" t="s">
        <v>39800</v>
      </c>
    </row>
    <row r="40315" spans="1:2" x14ac:dyDescent="0.45">
      <c r="A40315">
        <v>10040721</v>
      </c>
      <c r="B40315" t="s">
        <v>39801</v>
      </c>
    </row>
    <row r="40316" spans="1:2" x14ac:dyDescent="0.45">
      <c r="A40316">
        <v>10056163</v>
      </c>
      <c r="B40316" t="s">
        <v>39802</v>
      </c>
    </row>
    <row r="40317" spans="1:2" x14ac:dyDescent="0.45">
      <c r="A40317">
        <v>10063914</v>
      </c>
      <c r="B40317" t="s">
        <v>39803</v>
      </c>
    </row>
    <row r="40318" spans="1:2" x14ac:dyDescent="0.45">
      <c r="A40318">
        <v>10035628</v>
      </c>
      <c r="B40318" t="s">
        <v>39804</v>
      </c>
    </row>
    <row r="40319" spans="1:2" x14ac:dyDescent="0.45">
      <c r="A40319">
        <v>10062422</v>
      </c>
      <c r="B40319" t="s">
        <v>39805</v>
      </c>
    </row>
    <row r="40320" spans="1:2" x14ac:dyDescent="0.45">
      <c r="A40320">
        <v>10069532</v>
      </c>
      <c r="B40320" t="s">
        <v>39806</v>
      </c>
    </row>
    <row r="40321" spans="1:2" x14ac:dyDescent="0.45">
      <c r="A40321">
        <v>10083037</v>
      </c>
      <c r="B40321" t="s">
        <v>39807</v>
      </c>
    </row>
    <row r="40322" spans="1:2" x14ac:dyDescent="0.45">
      <c r="A40322">
        <v>10075575</v>
      </c>
      <c r="B40322" t="s">
        <v>39808</v>
      </c>
    </row>
    <row r="40323" spans="1:2" x14ac:dyDescent="0.45">
      <c r="A40323">
        <v>10038137</v>
      </c>
      <c r="B40323" t="s">
        <v>39809</v>
      </c>
    </row>
    <row r="40324" spans="1:2" x14ac:dyDescent="0.45">
      <c r="A40324">
        <v>10049055</v>
      </c>
      <c r="B40324" t="s">
        <v>39810</v>
      </c>
    </row>
    <row r="40325" spans="1:2" x14ac:dyDescent="0.45">
      <c r="A40325">
        <v>10086006</v>
      </c>
      <c r="B40325" t="s">
        <v>39811</v>
      </c>
    </row>
    <row r="40326" spans="1:2" x14ac:dyDescent="0.45">
      <c r="A40326">
        <v>10075040</v>
      </c>
      <c r="B40326" t="s">
        <v>39812</v>
      </c>
    </row>
    <row r="40327" spans="1:2" x14ac:dyDescent="0.45">
      <c r="A40327">
        <v>10070210</v>
      </c>
      <c r="B40327" t="s">
        <v>39813</v>
      </c>
    </row>
    <row r="40328" spans="1:2" x14ac:dyDescent="0.45">
      <c r="A40328">
        <v>10029054</v>
      </c>
      <c r="B40328" t="s">
        <v>39814</v>
      </c>
    </row>
    <row r="40329" spans="1:2" x14ac:dyDescent="0.45">
      <c r="A40329">
        <v>10061762</v>
      </c>
      <c r="B40329" t="s">
        <v>39815</v>
      </c>
    </row>
    <row r="40330" spans="1:2" x14ac:dyDescent="0.45">
      <c r="A40330">
        <v>10084510</v>
      </c>
      <c r="B40330" t="s">
        <v>39816</v>
      </c>
    </row>
    <row r="40331" spans="1:2" x14ac:dyDescent="0.45">
      <c r="A40331">
        <v>10029531</v>
      </c>
      <c r="B40331" t="s">
        <v>39817</v>
      </c>
    </row>
    <row r="40332" spans="1:2" x14ac:dyDescent="0.45">
      <c r="A40332">
        <v>10035118</v>
      </c>
      <c r="B40332" t="s">
        <v>23354</v>
      </c>
    </row>
    <row r="40333" spans="1:2" x14ac:dyDescent="0.45">
      <c r="A40333">
        <v>10009403</v>
      </c>
      <c r="B40333" t="s">
        <v>39818</v>
      </c>
    </row>
    <row r="40334" spans="1:2" x14ac:dyDescent="0.45">
      <c r="A40334">
        <v>10079044</v>
      </c>
      <c r="B40334" t="s">
        <v>39819</v>
      </c>
    </row>
    <row r="40335" spans="1:2" x14ac:dyDescent="0.45">
      <c r="A40335">
        <v>10088034</v>
      </c>
      <c r="B40335" t="s">
        <v>39820</v>
      </c>
    </row>
    <row r="40336" spans="1:2" x14ac:dyDescent="0.45">
      <c r="A40336">
        <v>10050374</v>
      </c>
      <c r="B40336" t="s">
        <v>39821</v>
      </c>
    </row>
    <row r="40337" spans="1:2" x14ac:dyDescent="0.45">
      <c r="A40337">
        <v>10089177</v>
      </c>
      <c r="B40337" t="s">
        <v>39822</v>
      </c>
    </row>
    <row r="40338" spans="1:2" x14ac:dyDescent="0.45">
      <c r="A40338">
        <v>10073595</v>
      </c>
      <c r="B40338" t="s">
        <v>39823</v>
      </c>
    </row>
    <row r="40339" spans="1:2" x14ac:dyDescent="0.45">
      <c r="A40339">
        <v>10037032</v>
      </c>
      <c r="B40339" t="s">
        <v>39824</v>
      </c>
    </row>
    <row r="40340" spans="1:2" x14ac:dyDescent="0.45">
      <c r="A40340">
        <v>10015240</v>
      </c>
      <c r="B40340" t="s">
        <v>39825</v>
      </c>
    </row>
    <row r="40341" spans="1:2" x14ac:dyDescent="0.45">
      <c r="A40341">
        <v>10048812</v>
      </c>
      <c r="B40341" t="s">
        <v>39826</v>
      </c>
    </row>
    <row r="40342" spans="1:2" x14ac:dyDescent="0.45">
      <c r="A40342">
        <v>10023792</v>
      </c>
      <c r="B40342" t="s">
        <v>39827</v>
      </c>
    </row>
    <row r="40343" spans="1:2" x14ac:dyDescent="0.45">
      <c r="A40343">
        <v>10080887</v>
      </c>
      <c r="B40343" t="s">
        <v>39828</v>
      </c>
    </row>
    <row r="40344" spans="1:2" x14ac:dyDescent="0.45">
      <c r="A40344">
        <v>10070591</v>
      </c>
      <c r="B40344" t="s">
        <v>39829</v>
      </c>
    </row>
    <row r="40345" spans="1:2" x14ac:dyDescent="0.45">
      <c r="A40345">
        <v>10008781</v>
      </c>
      <c r="B40345" t="s">
        <v>39830</v>
      </c>
    </row>
    <row r="40346" spans="1:2" x14ac:dyDescent="0.45">
      <c r="A40346">
        <v>10069507</v>
      </c>
      <c r="B40346" t="s">
        <v>39831</v>
      </c>
    </row>
    <row r="40347" spans="1:2" x14ac:dyDescent="0.45">
      <c r="A40347">
        <v>10076327</v>
      </c>
      <c r="B40347" t="s">
        <v>39832</v>
      </c>
    </row>
    <row r="40348" spans="1:2" x14ac:dyDescent="0.45">
      <c r="A40348">
        <v>10046841</v>
      </c>
      <c r="B40348" t="s">
        <v>39833</v>
      </c>
    </row>
    <row r="40349" spans="1:2" x14ac:dyDescent="0.45">
      <c r="A40349">
        <v>10074694</v>
      </c>
      <c r="B40349" t="s">
        <v>33349</v>
      </c>
    </row>
    <row r="40350" spans="1:2" x14ac:dyDescent="0.45">
      <c r="A40350">
        <v>10061355</v>
      </c>
      <c r="B40350" t="s">
        <v>31038</v>
      </c>
    </row>
    <row r="40351" spans="1:2" x14ac:dyDescent="0.45">
      <c r="A40351">
        <v>10040762</v>
      </c>
      <c r="B40351" t="s">
        <v>39834</v>
      </c>
    </row>
    <row r="40352" spans="1:2" x14ac:dyDescent="0.45">
      <c r="A40352">
        <v>10050032</v>
      </c>
      <c r="B40352" t="s">
        <v>39835</v>
      </c>
    </row>
    <row r="40353" spans="1:2" x14ac:dyDescent="0.45">
      <c r="A40353">
        <v>10085883</v>
      </c>
      <c r="B40353" t="s">
        <v>39836</v>
      </c>
    </row>
    <row r="40354" spans="1:2" x14ac:dyDescent="0.45">
      <c r="A40354">
        <v>10032163</v>
      </c>
      <c r="B40354" t="s">
        <v>39837</v>
      </c>
    </row>
    <row r="40355" spans="1:2" x14ac:dyDescent="0.45">
      <c r="A40355">
        <v>10039943</v>
      </c>
      <c r="B40355" t="s">
        <v>39838</v>
      </c>
    </row>
    <row r="40356" spans="1:2" x14ac:dyDescent="0.45">
      <c r="A40356">
        <v>10022575</v>
      </c>
      <c r="B40356" t="s">
        <v>39839</v>
      </c>
    </row>
    <row r="40357" spans="1:2" x14ac:dyDescent="0.45">
      <c r="A40357">
        <v>10001655</v>
      </c>
      <c r="B40357" t="s">
        <v>39840</v>
      </c>
    </row>
    <row r="40358" spans="1:2" x14ac:dyDescent="0.45">
      <c r="A40358">
        <v>10073567</v>
      </c>
      <c r="B40358" t="s">
        <v>39841</v>
      </c>
    </row>
    <row r="40359" spans="1:2" x14ac:dyDescent="0.45">
      <c r="A40359">
        <v>10025432</v>
      </c>
      <c r="B40359" t="s">
        <v>39842</v>
      </c>
    </row>
    <row r="40360" spans="1:2" x14ac:dyDescent="0.45">
      <c r="A40360">
        <v>10066728</v>
      </c>
      <c r="B40360" t="s">
        <v>39843</v>
      </c>
    </row>
    <row r="40361" spans="1:2" x14ac:dyDescent="0.45">
      <c r="A40361">
        <v>10033805</v>
      </c>
      <c r="B40361" t="s">
        <v>39844</v>
      </c>
    </row>
    <row r="40362" spans="1:2" x14ac:dyDescent="0.45">
      <c r="A40362">
        <v>10030860</v>
      </c>
      <c r="B40362" t="s">
        <v>39845</v>
      </c>
    </row>
    <row r="40363" spans="1:2" x14ac:dyDescent="0.45">
      <c r="A40363">
        <v>10020753</v>
      </c>
      <c r="B40363" t="s">
        <v>39846</v>
      </c>
    </row>
    <row r="40364" spans="1:2" x14ac:dyDescent="0.45">
      <c r="A40364">
        <v>10046602</v>
      </c>
      <c r="B40364" t="s">
        <v>39847</v>
      </c>
    </row>
    <row r="40365" spans="1:2" x14ac:dyDescent="0.45">
      <c r="A40365">
        <v>10044576</v>
      </c>
      <c r="B40365" t="s">
        <v>39848</v>
      </c>
    </row>
    <row r="40366" spans="1:2" x14ac:dyDescent="0.45">
      <c r="A40366">
        <v>10039198</v>
      </c>
      <c r="B40366" t="s">
        <v>39849</v>
      </c>
    </row>
    <row r="40367" spans="1:2" x14ac:dyDescent="0.45">
      <c r="A40367">
        <v>10061920</v>
      </c>
      <c r="B40367" t="s">
        <v>39850</v>
      </c>
    </row>
    <row r="40368" spans="1:2" x14ac:dyDescent="0.45">
      <c r="A40368">
        <v>10076155</v>
      </c>
      <c r="B40368" t="s">
        <v>39851</v>
      </c>
    </row>
    <row r="40369" spans="1:2" x14ac:dyDescent="0.45">
      <c r="A40369">
        <v>10025473</v>
      </c>
      <c r="B40369" t="s">
        <v>39852</v>
      </c>
    </row>
    <row r="40370" spans="1:2" x14ac:dyDescent="0.45">
      <c r="A40370">
        <v>10005779</v>
      </c>
      <c r="B40370" t="s">
        <v>39853</v>
      </c>
    </row>
    <row r="40371" spans="1:2" x14ac:dyDescent="0.45">
      <c r="A40371">
        <v>10068556</v>
      </c>
      <c r="B40371" t="s">
        <v>27192</v>
      </c>
    </row>
    <row r="40372" spans="1:2" x14ac:dyDescent="0.45">
      <c r="A40372">
        <v>10081507</v>
      </c>
      <c r="B40372" t="s">
        <v>39854</v>
      </c>
    </row>
    <row r="40373" spans="1:2" x14ac:dyDescent="0.45">
      <c r="A40373">
        <v>10050571</v>
      </c>
      <c r="B40373" t="s">
        <v>39855</v>
      </c>
    </row>
    <row r="40374" spans="1:2" x14ac:dyDescent="0.45">
      <c r="A40374">
        <v>10023988</v>
      </c>
      <c r="B40374" t="s">
        <v>39856</v>
      </c>
    </row>
    <row r="40375" spans="1:2" x14ac:dyDescent="0.45">
      <c r="A40375">
        <v>10048406</v>
      </c>
      <c r="B40375" t="s">
        <v>39857</v>
      </c>
    </row>
    <row r="40376" spans="1:2" x14ac:dyDescent="0.45">
      <c r="A40376">
        <v>10081344</v>
      </c>
      <c r="B40376" t="s">
        <v>39858</v>
      </c>
    </row>
    <row r="40377" spans="1:2" x14ac:dyDescent="0.45">
      <c r="A40377">
        <v>10049495</v>
      </c>
      <c r="B40377" t="s">
        <v>39859</v>
      </c>
    </row>
    <row r="40378" spans="1:2" x14ac:dyDescent="0.45">
      <c r="A40378">
        <v>10055165</v>
      </c>
      <c r="B40378" t="s">
        <v>39860</v>
      </c>
    </row>
    <row r="40379" spans="1:2" x14ac:dyDescent="0.45">
      <c r="A40379">
        <v>10007285</v>
      </c>
      <c r="B40379" t="s">
        <v>39861</v>
      </c>
    </row>
    <row r="40380" spans="1:2" x14ac:dyDescent="0.45">
      <c r="A40380">
        <v>10034385</v>
      </c>
      <c r="B40380" t="s">
        <v>39862</v>
      </c>
    </row>
    <row r="40381" spans="1:2" x14ac:dyDescent="0.45">
      <c r="A40381">
        <v>10041674</v>
      </c>
      <c r="B40381" t="s">
        <v>39863</v>
      </c>
    </row>
    <row r="40382" spans="1:2" x14ac:dyDescent="0.45">
      <c r="A40382">
        <v>10005921</v>
      </c>
      <c r="B40382" t="s">
        <v>39864</v>
      </c>
    </row>
    <row r="40383" spans="1:2" x14ac:dyDescent="0.45">
      <c r="A40383">
        <v>10057629</v>
      </c>
      <c r="B40383" t="s">
        <v>39865</v>
      </c>
    </row>
    <row r="40384" spans="1:2" x14ac:dyDescent="0.45">
      <c r="A40384">
        <v>10027907</v>
      </c>
      <c r="B40384" t="s">
        <v>39866</v>
      </c>
    </row>
    <row r="40385" spans="1:2" x14ac:dyDescent="0.45">
      <c r="A40385">
        <v>10015814</v>
      </c>
      <c r="B40385" t="s">
        <v>20573</v>
      </c>
    </row>
    <row r="40386" spans="1:2" x14ac:dyDescent="0.45">
      <c r="A40386">
        <v>10030772</v>
      </c>
      <c r="B40386" t="s">
        <v>39867</v>
      </c>
    </row>
    <row r="40387" spans="1:2" x14ac:dyDescent="0.45">
      <c r="A40387">
        <v>10043702</v>
      </c>
      <c r="B40387" t="s">
        <v>39868</v>
      </c>
    </row>
    <row r="40388" spans="1:2" x14ac:dyDescent="0.45">
      <c r="A40388">
        <v>10000034</v>
      </c>
      <c r="B40388" t="s">
        <v>39869</v>
      </c>
    </row>
    <row r="40389" spans="1:2" x14ac:dyDescent="0.45">
      <c r="A40389">
        <v>10080837</v>
      </c>
      <c r="B40389" t="s">
        <v>39870</v>
      </c>
    </row>
    <row r="40390" spans="1:2" x14ac:dyDescent="0.45">
      <c r="A40390">
        <v>10019739</v>
      </c>
      <c r="B40390" t="s">
        <v>39871</v>
      </c>
    </row>
    <row r="40391" spans="1:2" x14ac:dyDescent="0.45">
      <c r="A40391">
        <v>10088022</v>
      </c>
      <c r="B40391" t="s">
        <v>39872</v>
      </c>
    </row>
    <row r="40392" spans="1:2" x14ac:dyDescent="0.45">
      <c r="A40392">
        <v>10035732</v>
      </c>
      <c r="B40392" t="s">
        <v>39873</v>
      </c>
    </row>
    <row r="40393" spans="1:2" x14ac:dyDescent="0.45">
      <c r="A40393">
        <v>10007461</v>
      </c>
      <c r="B40393" t="s">
        <v>39874</v>
      </c>
    </row>
    <row r="40394" spans="1:2" x14ac:dyDescent="0.45">
      <c r="A40394">
        <v>10072703</v>
      </c>
      <c r="B40394" t="s">
        <v>39875</v>
      </c>
    </row>
    <row r="40395" spans="1:2" x14ac:dyDescent="0.45">
      <c r="A40395">
        <v>10017763</v>
      </c>
      <c r="B40395" t="s">
        <v>39876</v>
      </c>
    </row>
    <row r="40396" spans="1:2" x14ac:dyDescent="0.45">
      <c r="A40396">
        <v>10002592</v>
      </c>
      <c r="B40396" t="s">
        <v>39877</v>
      </c>
    </row>
    <row r="40397" spans="1:2" x14ac:dyDescent="0.45">
      <c r="A40397">
        <v>10050465</v>
      </c>
      <c r="B40397" t="s">
        <v>39878</v>
      </c>
    </row>
    <row r="40398" spans="1:2" x14ac:dyDescent="0.45">
      <c r="A40398">
        <v>10004823</v>
      </c>
      <c r="B40398" t="s">
        <v>39879</v>
      </c>
    </row>
    <row r="40399" spans="1:2" x14ac:dyDescent="0.45">
      <c r="A40399">
        <v>10045378</v>
      </c>
      <c r="B40399" t="s">
        <v>39880</v>
      </c>
    </row>
    <row r="40400" spans="1:2" x14ac:dyDescent="0.45">
      <c r="A40400">
        <v>10019007</v>
      </c>
      <c r="B40400" t="s">
        <v>39881</v>
      </c>
    </row>
    <row r="40401" spans="1:2" x14ac:dyDescent="0.45">
      <c r="A40401">
        <v>10001098</v>
      </c>
      <c r="B40401" t="s">
        <v>39882</v>
      </c>
    </row>
    <row r="40402" spans="1:2" x14ac:dyDescent="0.45">
      <c r="A40402">
        <v>10033698</v>
      </c>
      <c r="B40402" t="s">
        <v>23675</v>
      </c>
    </row>
    <row r="40403" spans="1:2" x14ac:dyDescent="0.45">
      <c r="A40403">
        <v>10015465</v>
      </c>
      <c r="B40403" t="s">
        <v>39883</v>
      </c>
    </row>
    <row r="40404" spans="1:2" x14ac:dyDescent="0.45">
      <c r="A40404">
        <v>10087693</v>
      </c>
      <c r="B40404" t="s">
        <v>39884</v>
      </c>
    </row>
    <row r="40405" spans="1:2" x14ac:dyDescent="0.45">
      <c r="A40405">
        <v>10013800</v>
      </c>
      <c r="B40405" t="s">
        <v>39885</v>
      </c>
    </row>
    <row r="40406" spans="1:2" x14ac:dyDescent="0.45">
      <c r="A40406">
        <v>10018865</v>
      </c>
      <c r="B40406" t="s">
        <v>39886</v>
      </c>
    </row>
    <row r="40407" spans="1:2" x14ac:dyDescent="0.45">
      <c r="A40407">
        <v>10062608</v>
      </c>
      <c r="B40407" t="s">
        <v>39887</v>
      </c>
    </row>
    <row r="40408" spans="1:2" x14ac:dyDescent="0.45">
      <c r="A40408">
        <v>10071942</v>
      </c>
      <c r="B40408" t="s">
        <v>39888</v>
      </c>
    </row>
    <row r="40409" spans="1:2" x14ac:dyDescent="0.45">
      <c r="A40409">
        <v>10040856</v>
      </c>
      <c r="B40409" t="s">
        <v>39889</v>
      </c>
    </row>
    <row r="40410" spans="1:2" x14ac:dyDescent="0.45">
      <c r="A40410">
        <v>10074087</v>
      </c>
      <c r="B40410" t="s">
        <v>39890</v>
      </c>
    </row>
    <row r="40411" spans="1:2" x14ac:dyDescent="0.45">
      <c r="A40411">
        <v>10002030</v>
      </c>
      <c r="B40411" t="s">
        <v>39891</v>
      </c>
    </row>
    <row r="40412" spans="1:2" x14ac:dyDescent="0.45">
      <c r="A40412">
        <v>10057757</v>
      </c>
      <c r="B40412" t="s">
        <v>39892</v>
      </c>
    </row>
    <row r="40413" spans="1:2" x14ac:dyDescent="0.45">
      <c r="A40413">
        <v>10037530</v>
      </c>
      <c r="B40413" t="s">
        <v>39893</v>
      </c>
    </row>
    <row r="40414" spans="1:2" x14ac:dyDescent="0.45">
      <c r="A40414">
        <v>10083678</v>
      </c>
      <c r="B40414" t="s">
        <v>39894</v>
      </c>
    </row>
    <row r="40415" spans="1:2" x14ac:dyDescent="0.45">
      <c r="A40415">
        <v>10005279</v>
      </c>
      <c r="B40415" t="s">
        <v>39895</v>
      </c>
    </row>
    <row r="40416" spans="1:2" x14ac:dyDescent="0.45">
      <c r="A40416">
        <v>10080981</v>
      </c>
      <c r="B40416" t="s">
        <v>39896</v>
      </c>
    </row>
    <row r="40417" spans="1:2" x14ac:dyDescent="0.45">
      <c r="A40417">
        <v>10052937</v>
      </c>
      <c r="B40417" t="s">
        <v>39897</v>
      </c>
    </row>
    <row r="40418" spans="1:2" x14ac:dyDescent="0.45">
      <c r="A40418">
        <v>10079352</v>
      </c>
      <c r="B40418" t="s">
        <v>39898</v>
      </c>
    </row>
    <row r="40419" spans="1:2" x14ac:dyDescent="0.45">
      <c r="A40419">
        <v>10074880</v>
      </c>
      <c r="B40419" t="s">
        <v>39899</v>
      </c>
    </row>
    <row r="40420" spans="1:2" x14ac:dyDescent="0.45">
      <c r="A40420">
        <v>10023626</v>
      </c>
      <c r="B40420" t="s">
        <v>39900</v>
      </c>
    </row>
    <row r="40421" spans="1:2" x14ac:dyDescent="0.45">
      <c r="A40421">
        <v>10052769</v>
      </c>
      <c r="B40421" t="s">
        <v>39901</v>
      </c>
    </row>
    <row r="40422" spans="1:2" x14ac:dyDescent="0.45">
      <c r="A40422">
        <v>10056985</v>
      </c>
      <c r="B40422" t="s">
        <v>39902</v>
      </c>
    </row>
    <row r="40423" spans="1:2" x14ac:dyDescent="0.45">
      <c r="A40423">
        <v>10017490</v>
      </c>
      <c r="B40423" t="s">
        <v>23308</v>
      </c>
    </row>
    <row r="40424" spans="1:2" x14ac:dyDescent="0.45">
      <c r="A40424">
        <v>10068393</v>
      </c>
      <c r="B40424" t="s">
        <v>39903</v>
      </c>
    </row>
    <row r="40425" spans="1:2" x14ac:dyDescent="0.45">
      <c r="A40425">
        <v>10055144</v>
      </c>
      <c r="B40425" t="s">
        <v>39904</v>
      </c>
    </row>
    <row r="40426" spans="1:2" x14ac:dyDescent="0.45">
      <c r="A40426">
        <v>10090133</v>
      </c>
      <c r="B40426" t="s">
        <v>39905</v>
      </c>
    </row>
    <row r="40427" spans="1:2" x14ac:dyDescent="0.45">
      <c r="A40427">
        <v>10000285</v>
      </c>
      <c r="B40427" t="s">
        <v>39906</v>
      </c>
    </row>
    <row r="40428" spans="1:2" x14ac:dyDescent="0.45">
      <c r="A40428">
        <v>10079926</v>
      </c>
      <c r="B40428" t="s">
        <v>39907</v>
      </c>
    </row>
    <row r="40429" spans="1:2" x14ac:dyDescent="0.45">
      <c r="A40429">
        <v>10078247</v>
      </c>
      <c r="B40429" t="s">
        <v>39908</v>
      </c>
    </row>
    <row r="40430" spans="1:2" x14ac:dyDescent="0.45">
      <c r="A40430">
        <v>10038127</v>
      </c>
      <c r="B40430" t="s">
        <v>39909</v>
      </c>
    </row>
    <row r="40431" spans="1:2" x14ac:dyDescent="0.45">
      <c r="A40431">
        <v>10068617</v>
      </c>
      <c r="B40431" t="s">
        <v>39910</v>
      </c>
    </row>
    <row r="40432" spans="1:2" x14ac:dyDescent="0.45">
      <c r="A40432">
        <v>10047375</v>
      </c>
      <c r="B40432" t="s">
        <v>39911</v>
      </c>
    </row>
    <row r="40433" spans="1:2" x14ac:dyDescent="0.45">
      <c r="A40433">
        <v>10018282</v>
      </c>
      <c r="B40433" t="s">
        <v>39912</v>
      </c>
    </row>
    <row r="40434" spans="1:2" x14ac:dyDescent="0.45">
      <c r="A40434">
        <v>10063478</v>
      </c>
      <c r="B40434" t="s">
        <v>39913</v>
      </c>
    </row>
    <row r="40435" spans="1:2" x14ac:dyDescent="0.45">
      <c r="A40435">
        <v>10035611</v>
      </c>
      <c r="B40435" t="s">
        <v>39914</v>
      </c>
    </row>
    <row r="40436" spans="1:2" x14ac:dyDescent="0.45">
      <c r="A40436">
        <v>10040133</v>
      </c>
      <c r="B40436" t="s">
        <v>39915</v>
      </c>
    </row>
    <row r="40437" spans="1:2" x14ac:dyDescent="0.45">
      <c r="A40437">
        <v>10044542</v>
      </c>
      <c r="B40437" t="s">
        <v>39916</v>
      </c>
    </row>
    <row r="40438" spans="1:2" x14ac:dyDescent="0.45">
      <c r="A40438">
        <v>10005396</v>
      </c>
      <c r="B40438" t="s">
        <v>39917</v>
      </c>
    </row>
    <row r="40439" spans="1:2" x14ac:dyDescent="0.45">
      <c r="A40439">
        <v>10052283</v>
      </c>
      <c r="B40439" t="s">
        <v>33352</v>
      </c>
    </row>
    <row r="40440" spans="1:2" x14ac:dyDescent="0.45">
      <c r="A40440">
        <v>10017850</v>
      </c>
      <c r="B40440" t="s">
        <v>39918</v>
      </c>
    </row>
    <row r="40441" spans="1:2" x14ac:dyDescent="0.45">
      <c r="A40441">
        <v>10009923</v>
      </c>
      <c r="B40441" t="s">
        <v>39919</v>
      </c>
    </row>
    <row r="40442" spans="1:2" x14ac:dyDescent="0.45">
      <c r="A40442">
        <v>10049091</v>
      </c>
      <c r="B40442" t="s">
        <v>39920</v>
      </c>
    </row>
    <row r="40443" spans="1:2" x14ac:dyDescent="0.45">
      <c r="A40443">
        <v>10075174</v>
      </c>
      <c r="B40443" t="s">
        <v>39921</v>
      </c>
    </row>
    <row r="40444" spans="1:2" x14ac:dyDescent="0.45">
      <c r="A40444">
        <v>10008979</v>
      </c>
      <c r="B40444" t="s">
        <v>39922</v>
      </c>
    </row>
    <row r="40445" spans="1:2" x14ac:dyDescent="0.45">
      <c r="A40445">
        <v>10051154</v>
      </c>
      <c r="B40445" t="s">
        <v>39923</v>
      </c>
    </row>
    <row r="40446" spans="1:2" x14ac:dyDescent="0.45">
      <c r="A40446">
        <v>10036774</v>
      </c>
      <c r="B40446" t="s">
        <v>39924</v>
      </c>
    </row>
    <row r="40447" spans="1:2" x14ac:dyDescent="0.45">
      <c r="A40447">
        <v>10032997</v>
      </c>
      <c r="B40447" t="s">
        <v>39925</v>
      </c>
    </row>
    <row r="40448" spans="1:2" x14ac:dyDescent="0.45">
      <c r="A40448">
        <v>10049063</v>
      </c>
      <c r="B40448" t="s">
        <v>39926</v>
      </c>
    </row>
    <row r="40449" spans="1:2" x14ac:dyDescent="0.45">
      <c r="A40449">
        <v>10054276</v>
      </c>
      <c r="B40449" t="s">
        <v>39927</v>
      </c>
    </row>
    <row r="40450" spans="1:2" x14ac:dyDescent="0.45">
      <c r="A40450">
        <v>10075112</v>
      </c>
      <c r="B40450" t="s">
        <v>39928</v>
      </c>
    </row>
    <row r="40451" spans="1:2" x14ac:dyDescent="0.45">
      <c r="A40451">
        <v>10082644</v>
      </c>
      <c r="B40451" t="s">
        <v>39929</v>
      </c>
    </row>
    <row r="40452" spans="1:2" x14ac:dyDescent="0.45">
      <c r="A40452">
        <v>10052776</v>
      </c>
      <c r="B40452" t="s">
        <v>39930</v>
      </c>
    </row>
    <row r="40453" spans="1:2" x14ac:dyDescent="0.45">
      <c r="A40453">
        <v>10051005</v>
      </c>
      <c r="B40453" t="s">
        <v>39931</v>
      </c>
    </row>
    <row r="40454" spans="1:2" x14ac:dyDescent="0.45">
      <c r="A40454">
        <v>10008569</v>
      </c>
      <c r="B40454" t="s">
        <v>39932</v>
      </c>
    </row>
    <row r="40455" spans="1:2" x14ac:dyDescent="0.45">
      <c r="A40455">
        <v>10087757</v>
      </c>
      <c r="B40455" t="s">
        <v>39933</v>
      </c>
    </row>
    <row r="40456" spans="1:2" x14ac:dyDescent="0.45">
      <c r="A40456">
        <v>10023542</v>
      </c>
      <c r="B40456" t="s">
        <v>39934</v>
      </c>
    </row>
    <row r="40457" spans="1:2" x14ac:dyDescent="0.45">
      <c r="A40457">
        <v>10049281</v>
      </c>
      <c r="B40457" t="s">
        <v>39935</v>
      </c>
    </row>
    <row r="40458" spans="1:2" x14ac:dyDescent="0.45">
      <c r="A40458">
        <v>10038334</v>
      </c>
      <c r="B40458" t="s">
        <v>39936</v>
      </c>
    </row>
    <row r="40459" spans="1:2" x14ac:dyDescent="0.45">
      <c r="A40459">
        <v>10041351</v>
      </c>
      <c r="B40459" t="s">
        <v>31385</v>
      </c>
    </row>
    <row r="40460" spans="1:2" x14ac:dyDescent="0.45">
      <c r="A40460">
        <v>10087255</v>
      </c>
      <c r="B40460" t="s">
        <v>39937</v>
      </c>
    </row>
    <row r="40461" spans="1:2" x14ac:dyDescent="0.45">
      <c r="A40461">
        <v>10000728</v>
      </c>
      <c r="B40461" t="s">
        <v>39938</v>
      </c>
    </row>
    <row r="40462" spans="1:2" x14ac:dyDescent="0.45">
      <c r="A40462">
        <v>10017028</v>
      </c>
      <c r="B40462" t="s">
        <v>39939</v>
      </c>
    </row>
    <row r="40463" spans="1:2" x14ac:dyDescent="0.45">
      <c r="A40463">
        <v>10072398</v>
      </c>
      <c r="B40463" t="s">
        <v>39940</v>
      </c>
    </row>
    <row r="40464" spans="1:2" x14ac:dyDescent="0.45">
      <c r="A40464">
        <v>10018407</v>
      </c>
      <c r="B40464" t="s">
        <v>39941</v>
      </c>
    </row>
    <row r="40465" spans="1:2" x14ac:dyDescent="0.45">
      <c r="A40465">
        <v>10018170</v>
      </c>
      <c r="B40465" t="s">
        <v>39942</v>
      </c>
    </row>
    <row r="40466" spans="1:2" x14ac:dyDescent="0.45">
      <c r="A40466">
        <v>10032351</v>
      </c>
      <c r="B40466" t="s">
        <v>22374</v>
      </c>
    </row>
    <row r="40467" spans="1:2" x14ac:dyDescent="0.45">
      <c r="A40467">
        <v>10082571</v>
      </c>
      <c r="B40467" t="s">
        <v>39943</v>
      </c>
    </row>
    <row r="40468" spans="1:2" x14ac:dyDescent="0.45">
      <c r="A40468">
        <v>10034334</v>
      </c>
      <c r="B40468" t="s">
        <v>39944</v>
      </c>
    </row>
    <row r="40469" spans="1:2" x14ac:dyDescent="0.45">
      <c r="A40469">
        <v>10052854</v>
      </c>
      <c r="B40469" t="s">
        <v>39945</v>
      </c>
    </row>
    <row r="40470" spans="1:2" x14ac:dyDescent="0.45">
      <c r="A40470">
        <v>10092151</v>
      </c>
      <c r="B40470" t="s">
        <v>39946</v>
      </c>
    </row>
    <row r="40471" spans="1:2" x14ac:dyDescent="0.45">
      <c r="A40471">
        <v>10073500</v>
      </c>
      <c r="B40471" t="s">
        <v>39947</v>
      </c>
    </row>
    <row r="40472" spans="1:2" x14ac:dyDescent="0.45">
      <c r="A40472">
        <v>10031318</v>
      </c>
      <c r="B40472" t="s">
        <v>39948</v>
      </c>
    </row>
    <row r="40473" spans="1:2" x14ac:dyDescent="0.45">
      <c r="A40473">
        <v>10050131</v>
      </c>
      <c r="B40473" t="s">
        <v>39949</v>
      </c>
    </row>
    <row r="40474" spans="1:2" x14ac:dyDescent="0.45">
      <c r="A40474">
        <v>10067720</v>
      </c>
      <c r="B40474" t="s">
        <v>39950</v>
      </c>
    </row>
    <row r="40475" spans="1:2" x14ac:dyDescent="0.45">
      <c r="A40475">
        <v>10088165</v>
      </c>
      <c r="B40475" t="s">
        <v>39951</v>
      </c>
    </row>
    <row r="40476" spans="1:2" x14ac:dyDescent="0.45">
      <c r="A40476">
        <v>10034410</v>
      </c>
      <c r="B40476" t="s">
        <v>39952</v>
      </c>
    </row>
    <row r="40477" spans="1:2" x14ac:dyDescent="0.45">
      <c r="A40477">
        <v>10079934</v>
      </c>
      <c r="B40477" t="s">
        <v>39953</v>
      </c>
    </row>
    <row r="40478" spans="1:2" x14ac:dyDescent="0.45">
      <c r="A40478">
        <v>10092556</v>
      </c>
      <c r="B40478" t="s">
        <v>39954</v>
      </c>
    </row>
    <row r="40479" spans="1:2" x14ac:dyDescent="0.45">
      <c r="A40479">
        <v>10026681</v>
      </c>
      <c r="B40479" t="s">
        <v>39955</v>
      </c>
    </row>
    <row r="40480" spans="1:2" x14ac:dyDescent="0.45">
      <c r="A40480">
        <v>10086782</v>
      </c>
      <c r="B40480" t="s">
        <v>23354</v>
      </c>
    </row>
    <row r="40481" spans="1:2" x14ac:dyDescent="0.45">
      <c r="A40481">
        <v>10053566</v>
      </c>
      <c r="B40481" t="s">
        <v>39956</v>
      </c>
    </row>
    <row r="40482" spans="1:2" x14ac:dyDescent="0.45">
      <c r="A40482">
        <v>10002054</v>
      </c>
      <c r="B40482" t="s">
        <v>39957</v>
      </c>
    </row>
    <row r="40483" spans="1:2" x14ac:dyDescent="0.45">
      <c r="A40483">
        <v>10082966</v>
      </c>
      <c r="B40483" t="s">
        <v>29965</v>
      </c>
    </row>
    <row r="40484" spans="1:2" x14ac:dyDescent="0.45">
      <c r="A40484">
        <v>10055709</v>
      </c>
      <c r="B40484" t="s">
        <v>39958</v>
      </c>
    </row>
    <row r="40485" spans="1:2" x14ac:dyDescent="0.45">
      <c r="A40485">
        <v>10086404</v>
      </c>
      <c r="B40485" t="s">
        <v>39959</v>
      </c>
    </row>
    <row r="40486" spans="1:2" x14ac:dyDescent="0.45">
      <c r="A40486">
        <v>10046170</v>
      </c>
      <c r="B40486" t="s">
        <v>23141</v>
      </c>
    </row>
    <row r="40487" spans="1:2" x14ac:dyDescent="0.45">
      <c r="A40487">
        <v>10017181</v>
      </c>
      <c r="B40487" t="s">
        <v>39960</v>
      </c>
    </row>
    <row r="40488" spans="1:2" x14ac:dyDescent="0.45">
      <c r="A40488">
        <v>10030227</v>
      </c>
      <c r="B40488" t="s">
        <v>39961</v>
      </c>
    </row>
    <row r="40489" spans="1:2" x14ac:dyDescent="0.45">
      <c r="A40489">
        <v>10033296</v>
      </c>
      <c r="B40489" t="s">
        <v>39962</v>
      </c>
    </row>
    <row r="40490" spans="1:2" x14ac:dyDescent="0.45">
      <c r="A40490">
        <v>10077354</v>
      </c>
      <c r="B40490" t="s">
        <v>39963</v>
      </c>
    </row>
    <row r="40491" spans="1:2" x14ac:dyDescent="0.45">
      <c r="A40491">
        <v>10037673</v>
      </c>
      <c r="B40491" t="s">
        <v>39964</v>
      </c>
    </row>
    <row r="40492" spans="1:2" x14ac:dyDescent="0.45">
      <c r="A40492">
        <v>10008801</v>
      </c>
      <c r="B40492" t="s">
        <v>39965</v>
      </c>
    </row>
    <row r="40493" spans="1:2" x14ac:dyDescent="0.45">
      <c r="A40493">
        <v>10039075</v>
      </c>
      <c r="B40493" t="s">
        <v>39966</v>
      </c>
    </row>
    <row r="40494" spans="1:2" x14ac:dyDescent="0.45">
      <c r="A40494">
        <v>10035468</v>
      </c>
      <c r="B40494" t="s">
        <v>39967</v>
      </c>
    </row>
    <row r="40495" spans="1:2" x14ac:dyDescent="0.45">
      <c r="A40495">
        <v>10034268</v>
      </c>
      <c r="B40495" t="s">
        <v>39968</v>
      </c>
    </row>
    <row r="40496" spans="1:2" x14ac:dyDescent="0.45">
      <c r="A40496">
        <v>10032431</v>
      </c>
      <c r="B40496" t="s">
        <v>39969</v>
      </c>
    </row>
    <row r="40497" spans="1:2" x14ac:dyDescent="0.45">
      <c r="A40497">
        <v>10047488</v>
      </c>
      <c r="B40497" t="s">
        <v>39970</v>
      </c>
    </row>
    <row r="40498" spans="1:2" x14ac:dyDescent="0.45">
      <c r="A40498">
        <v>10018807</v>
      </c>
      <c r="B40498" t="s">
        <v>39971</v>
      </c>
    </row>
    <row r="40499" spans="1:2" x14ac:dyDescent="0.45">
      <c r="A40499">
        <v>10080495</v>
      </c>
      <c r="B40499" t="s">
        <v>39972</v>
      </c>
    </row>
    <row r="40500" spans="1:2" x14ac:dyDescent="0.45">
      <c r="A40500">
        <v>10035771</v>
      </c>
      <c r="B40500" t="s">
        <v>39973</v>
      </c>
    </row>
    <row r="40501" spans="1:2" x14ac:dyDescent="0.45">
      <c r="A40501">
        <v>10035321</v>
      </c>
      <c r="B40501" t="s">
        <v>39974</v>
      </c>
    </row>
    <row r="40502" spans="1:2" x14ac:dyDescent="0.45">
      <c r="A40502">
        <v>10054904</v>
      </c>
      <c r="B40502" t="s">
        <v>39975</v>
      </c>
    </row>
    <row r="40503" spans="1:2" x14ac:dyDescent="0.45">
      <c r="A40503">
        <v>10041779</v>
      </c>
      <c r="B40503" t="s">
        <v>39976</v>
      </c>
    </row>
    <row r="40504" spans="1:2" x14ac:dyDescent="0.45">
      <c r="A40504">
        <v>10076326</v>
      </c>
      <c r="B40504" t="s">
        <v>39977</v>
      </c>
    </row>
    <row r="40505" spans="1:2" x14ac:dyDescent="0.45">
      <c r="A40505">
        <v>10075940</v>
      </c>
      <c r="B40505" t="s">
        <v>26921</v>
      </c>
    </row>
    <row r="40506" spans="1:2" x14ac:dyDescent="0.45">
      <c r="A40506">
        <v>10088192</v>
      </c>
      <c r="B40506" t="s">
        <v>39978</v>
      </c>
    </row>
    <row r="40507" spans="1:2" x14ac:dyDescent="0.45">
      <c r="A40507">
        <v>10006634</v>
      </c>
      <c r="B40507" t="s">
        <v>39979</v>
      </c>
    </row>
    <row r="40508" spans="1:2" x14ac:dyDescent="0.45">
      <c r="A40508">
        <v>10013802</v>
      </c>
      <c r="B40508" t="s">
        <v>39980</v>
      </c>
    </row>
    <row r="40509" spans="1:2" x14ac:dyDescent="0.45">
      <c r="A40509">
        <v>10079080</v>
      </c>
      <c r="B40509" t="s">
        <v>39981</v>
      </c>
    </row>
    <row r="40510" spans="1:2" x14ac:dyDescent="0.45">
      <c r="A40510">
        <v>10002287</v>
      </c>
      <c r="B40510" t="s">
        <v>39982</v>
      </c>
    </row>
    <row r="40511" spans="1:2" x14ac:dyDescent="0.45">
      <c r="A40511">
        <v>10075080</v>
      </c>
      <c r="B40511" t="s">
        <v>39983</v>
      </c>
    </row>
    <row r="40512" spans="1:2" x14ac:dyDescent="0.45">
      <c r="A40512">
        <v>10092481</v>
      </c>
      <c r="B40512" t="s">
        <v>39984</v>
      </c>
    </row>
    <row r="40513" spans="1:2" x14ac:dyDescent="0.45">
      <c r="A40513">
        <v>10035727</v>
      </c>
      <c r="B40513" t="s">
        <v>39985</v>
      </c>
    </row>
    <row r="40514" spans="1:2" x14ac:dyDescent="0.45">
      <c r="A40514">
        <v>10038115</v>
      </c>
      <c r="B40514" t="s">
        <v>39986</v>
      </c>
    </row>
    <row r="40515" spans="1:2" x14ac:dyDescent="0.45">
      <c r="A40515">
        <v>10018635</v>
      </c>
      <c r="B40515" t="s">
        <v>39987</v>
      </c>
    </row>
    <row r="40516" spans="1:2" x14ac:dyDescent="0.45">
      <c r="A40516">
        <v>10065783</v>
      </c>
      <c r="B40516" t="s">
        <v>39988</v>
      </c>
    </row>
    <row r="40517" spans="1:2" x14ac:dyDescent="0.45">
      <c r="A40517">
        <v>10031163</v>
      </c>
      <c r="B40517" t="s">
        <v>39989</v>
      </c>
    </row>
    <row r="40518" spans="1:2" x14ac:dyDescent="0.45">
      <c r="A40518">
        <v>10091507</v>
      </c>
      <c r="B40518" t="s">
        <v>39990</v>
      </c>
    </row>
    <row r="40519" spans="1:2" x14ac:dyDescent="0.45">
      <c r="A40519">
        <v>10053277</v>
      </c>
      <c r="B40519" t="s">
        <v>39991</v>
      </c>
    </row>
    <row r="40520" spans="1:2" x14ac:dyDescent="0.45">
      <c r="A40520">
        <v>10005301</v>
      </c>
      <c r="B40520" t="s">
        <v>39992</v>
      </c>
    </row>
    <row r="40521" spans="1:2" x14ac:dyDescent="0.45">
      <c r="A40521">
        <v>10031102</v>
      </c>
      <c r="B40521" t="s">
        <v>39993</v>
      </c>
    </row>
    <row r="40522" spans="1:2" x14ac:dyDescent="0.45">
      <c r="A40522">
        <v>10014898</v>
      </c>
      <c r="B40522" t="s">
        <v>39994</v>
      </c>
    </row>
    <row r="40523" spans="1:2" x14ac:dyDescent="0.45">
      <c r="A40523">
        <v>10048777</v>
      </c>
      <c r="B40523" t="s">
        <v>39995</v>
      </c>
    </row>
    <row r="40524" spans="1:2" x14ac:dyDescent="0.45">
      <c r="A40524">
        <v>10008865</v>
      </c>
      <c r="B40524" t="s">
        <v>39996</v>
      </c>
    </row>
    <row r="40525" spans="1:2" x14ac:dyDescent="0.45">
      <c r="A40525">
        <v>10051905</v>
      </c>
      <c r="B40525" t="s">
        <v>39997</v>
      </c>
    </row>
    <row r="40526" spans="1:2" x14ac:dyDescent="0.45">
      <c r="A40526">
        <v>10003050</v>
      </c>
      <c r="B40526" t="s">
        <v>39998</v>
      </c>
    </row>
    <row r="40527" spans="1:2" x14ac:dyDescent="0.45">
      <c r="A40527">
        <v>10034899</v>
      </c>
      <c r="B40527" t="s">
        <v>39999</v>
      </c>
    </row>
    <row r="40528" spans="1:2" x14ac:dyDescent="0.45">
      <c r="A40528">
        <v>10022934</v>
      </c>
      <c r="B40528" t="s">
        <v>40000</v>
      </c>
    </row>
    <row r="40529" spans="1:2" x14ac:dyDescent="0.45">
      <c r="A40529">
        <v>10033684</v>
      </c>
      <c r="B40529" t="s">
        <v>40001</v>
      </c>
    </row>
    <row r="40530" spans="1:2" x14ac:dyDescent="0.45">
      <c r="A40530">
        <v>10074686</v>
      </c>
      <c r="B40530" t="s">
        <v>26027</v>
      </c>
    </row>
    <row r="40531" spans="1:2" x14ac:dyDescent="0.45">
      <c r="A40531">
        <v>10006121</v>
      </c>
      <c r="B40531" t="s">
        <v>26496</v>
      </c>
    </row>
    <row r="40532" spans="1:2" x14ac:dyDescent="0.45">
      <c r="A40532">
        <v>10070642</v>
      </c>
      <c r="B40532" t="s">
        <v>40002</v>
      </c>
    </row>
    <row r="40533" spans="1:2" x14ac:dyDescent="0.45">
      <c r="A40533">
        <v>10049688</v>
      </c>
      <c r="B40533" t="s">
        <v>40003</v>
      </c>
    </row>
    <row r="40534" spans="1:2" x14ac:dyDescent="0.45">
      <c r="A40534">
        <v>10053441</v>
      </c>
      <c r="B40534" t="s">
        <v>40004</v>
      </c>
    </row>
    <row r="40535" spans="1:2" x14ac:dyDescent="0.45">
      <c r="A40535">
        <v>10030565</v>
      </c>
      <c r="B40535" t="s">
        <v>40005</v>
      </c>
    </row>
    <row r="40536" spans="1:2" x14ac:dyDescent="0.45">
      <c r="A40536">
        <v>10077862</v>
      </c>
      <c r="B40536" t="s">
        <v>40006</v>
      </c>
    </row>
    <row r="40537" spans="1:2" x14ac:dyDescent="0.45">
      <c r="A40537">
        <v>10068620</v>
      </c>
      <c r="B40537" t="s">
        <v>40007</v>
      </c>
    </row>
    <row r="40538" spans="1:2" x14ac:dyDescent="0.45">
      <c r="A40538">
        <v>10045420</v>
      </c>
      <c r="B40538" t="s">
        <v>40008</v>
      </c>
    </row>
    <row r="40539" spans="1:2" x14ac:dyDescent="0.45">
      <c r="A40539">
        <v>10001688</v>
      </c>
      <c r="B40539" t="s">
        <v>40009</v>
      </c>
    </row>
    <row r="40540" spans="1:2" x14ac:dyDescent="0.45">
      <c r="A40540">
        <v>10022681</v>
      </c>
      <c r="B40540" t="s">
        <v>40010</v>
      </c>
    </row>
    <row r="40541" spans="1:2" x14ac:dyDescent="0.45">
      <c r="A40541">
        <v>10064521</v>
      </c>
      <c r="B40541" t="s">
        <v>40011</v>
      </c>
    </row>
    <row r="40542" spans="1:2" x14ac:dyDescent="0.45">
      <c r="A40542">
        <v>10053701</v>
      </c>
      <c r="B40542" t="s">
        <v>40012</v>
      </c>
    </row>
    <row r="40543" spans="1:2" x14ac:dyDescent="0.45">
      <c r="A40543">
        <v>10091417</v>
      </c>
      <c r="B40543" t="s">
        <v>40013</v>
      </c>
    </row>
    <row r="40544" spans="1:2" x14ac:dyDescent="0.45">
      <c r="A40544">
        <v>10048453</v>
      </c>
      <c r="B40544" t="s">
        <v>40014</v>
      </c>
    </row>
    <row r="40545" spans="1:2" x14ac:dyDescent="0.45">
      <c r="A40545">
        <v>10089239</v>
      </c>
      <c r="B40545" t="s">
        <v>40015</v>
      </c>
    </row>
    <row r="40546" spans="1:2" x14ac:dyDescent="0.45">
      <c r="A40546">
        <v>10091734</v>
      </c>
      <c r="B40546" t="s">
        <v>40016</v>
      </c>
    </row>
    <row r="40547" spans="1:2" x14ac:dyDescent="0.45">
      <c r="A40547">
        <v>10025433</v>
      </c>
      <c r="B40547" t="s">
        <v>40017</v>
      </c>
    </row>
    <row r="40548" spans="1:2" x14ac:dyDescent="0.45">
      <c r="A40548">
        <v>10019642</v>
      </c>
      <c r="B40548" t="s">
        <v>40018</v>
      </c>
    </row>
    <row r="40549" spans="1:2" x14ac:dyDescent="0.45">
      <c r="A40549">
        <v>10049738</v>
      </c>
      <c r="B40549" t="s">
        <v>40019</v>
      </c>
    </row>
    <row r="40550" spans="1:2" x14ac:dyDescent="0.45">
      <c r="A40550">
        <v>10075951</v>
      </c>
      <c r="B40550" t="s">
        <v>40020</v>
      </c>
    </row>
    <row r="40551" spans="1:2" x14ac:dyDescent="0.45">
      <c r="A40551">
        <v>10079569</v>
      </c>
      <c r="B40551" t="s">
        <v>40021</v>
      </c>
    </row>
    <row r="40552" spans="1:2" x14ac:dyDescent="0.45">
      <c r="A40552">
        <v>10070052</v>
      </c>
      <c r="B40552" t="s">
        <v>40022</v>
      </c>
    </row>
    <row r="40553" spans="1:2" x14ac:dyDescent="0.45">
      <c r="A40553">
        <v>10014012</v>
      </c>
      <c r="B40553" t="s">
        <v>40023</v>
      </c>
    </row>
    <row r="40554" spans="1:2" x14ac:dyDescent="0.45">
      <c r="A40554">
        <v>10065529</v>
      </c>
      <c r="B40554" t="s">
        <v>40024</v>
      </c>
    </row>
    <row r="40555" spans="1:2" x14ac:dyDescent="0.45">
      <c r="A40555">
        <v>10051752</v>
      </c>
      <c r="B40555" t="s">
        <v>40025</v>
      </c>
    </row>
    <row r="40556" spans="1:2" x14ac:dyDescent="0.45">
      <c r="A40556">
        <v>10088590</v>
      </c>
      <c r="B40556" t="s">
        <v>40026</v>
      </c>
    </row>
    <row r="40557" spans="1:2" x14ac:dyDescent="0.45">
      <c r="A40557">
        <v>10062492</v>
      </c>
      <c r="B40557" t="s">
        <v>40027</v>
      </c>
    </row>
    <row r="40558" spans="1:2" x14ac:dyDescent="0.45">
      <c r="A40558">
        <v>10075874</v>
      </c>
      <c r="B40558" t="s">
        <v>40028</v>
      </c>
    </row>
    <row r="40559" spans="1:2" x14ac:dyDescent="0.45">
      <c r="A40559">
        <v>10004195</v>
      </c>
      <c r="B40559" t="s">
        <v>28020</v>
      </c>
    </row>
    <row r="40560" spans="1:2" x14ac:dyDescent="0.45">
      <c r="A40560">
        <v>10001979</v>
      </c>
      <c r="B40560" t="s">
        <v>40029</v>
      </c>
    </row>
    <row r="40561" spans="1:2" x14ac:dyDescent="0.45">
      <c r="A40561">
        <v>10024709</v>
      </c>
      <c r="B40561" t="s">
        <v>40030</v>
      </c>
    </row>
    <row r="40562" spans="1:2" x14ac:dyDescent="0.45">
      <c r="A40562">
        <v>10006145</v>
      </c>
      <c r="B40562" t="s">
        <v>40031</v>
      </c>
    </row>
    <row r="40563" spans="1:2" x14ac:dyDescent="0.45">
      <c r="A40563">
        <v>10015752</v>
      </c>
      <c r="B40563" t="s">
        <v>40032</v>
      </c>
    </row>
    <row r="40564" spans="1:2" x14ac:dyDescent="0.45">
      <c r="A40564">
        <v>10067521</v>
      </c>
      <c r="B40564" t="s">
        <v>40033</v>
      </c>
    </row>
    <row r="40565" spans="1:2" x14ac:dyDescent="0.45">
      <c r="A40565">
        <v>10033542</v>
      </c>
      <c r="B40565" t="s">
        <v>40034</v>
      </c>
    </row>
    <row r="40566" spans="1:2" x14ac:dyDescent="0.45">
      <c r="A40566">
        <v>10050617</v>
      </c>
      <c r="B40566" t="s">
        <v>40035</v>
      </c>
    </row>
    <row r="40567" spans="1:2" x14ac:dyDescent="0.45">
      <c r="A40567">
        <v>10026506</v>
      </c>
      <c r="B40567" t="s">
        <v>40036</v>
      </c>
    </row>
    <row r="40568" spans="1:2" x14ac:dyDescent="0.45">
      <c r="A40568">
        <v>10079660</v>
      </c>
      <c r="B40568" t="s">
        <v>40037</v>
      </c>
    </row>
    <row r="40569" spans="1:2" x14ac:dyDescent="0.45">
      <c r="A40569">
        <v>10024452</v>
      </c>
      <c r="B40569" t="s">
        <v>40038</v>
      </c>
    </row>
    <row r="40570" spans="1:2" x14ac:dyDescent="0.45">
      <c r="A40570">
        <v>10067707</v>
      </c>
      <c r="B40570" t="s">
        <v>40039</v>
      </c>
    </row>
    <row r="40571" spans="1:2" x14ac:dyDescent="0.45">
      <c r="A40571">
        <v>10052145</v>
      </c>
      <c r="B40571" t="s">
        <v>40040</v>
      </c>
    </row>
    <row r="40572" spans="1:2" x14ac:dyDescent="0.45">
      <c r="A40572">
        <v>10036350</v>
      </c>
      <c r="B40572" t="s">
        <v>40041</v>
      </c>
    </row>
    <row r="40573" spans="1:2" x14ac:dyDescent="0.45">
      <c r="A40573">
        <v>10090463</v>
      </c>
      <c r="B40573" t="s">
        <v>33064</v>
      </c>
    </row>
    <row r="40574" spans="1:2" x14ac:dyDescent="0.45">
      <c r="A40574">
        <v>10031443</v>
      </c>
      <c r="B40574" t="s">
        <v>40042</v>
      </c>
    </row>
    <row r="40575" spans="1:2" x14ac:dyDescent="0.45">
      <c r="A40575">
        <v>10028911</v>
      </c>
      <c r="B40575" t="s">
        <v>40043</v>
      </c>
    </row>
    <row r="40576" spans="1:2" x14ac:dyDescent="0.45">
      <c r="A40576">
        <v>10088332</v>
      </c>
      <c r="B40576" t="s">
        <v>40044</v>
      </c>
    </row>
    <row r="40577" spans="1:2" x14ac:dyDescent="0.45">
      <c r="A40577">
        <v>10068757</v>
      </c>
      <c r="B40577" t="s">
        <v>40045</v>
      </c>
    </row>
    <row r="40578" spans="1:2" x14ac:dyDescent="0.45">
      <c r="A40578">
        <v>10067415</v>
      </c>
      <c r="B40578" t="s">
        <v>40046</v>
      </c>
    </row>
    <row r="40579" spans="1:2" x14ac:dyDescent="0.45">
      <c r="A40579">
        <v>10067213</v>
      </c>
      <c r="B40579" t="s">
        <v>11296</v>
      </c>
    </row>
    <row r="40580" spans="1:2" x14ac:dyDescent="0.45">
      <c r="A40580">
        <v>10009209</v>
      </c>
      <c r="B40580" t="s">
        <v>40047</v>
      </c>
    </row>
    <row r="40581" spans="1:2" x14ac:dyDescent="0.45">
      <c r="A40581">
        <v>10075799</v>
      </c>
      <c r="B40581" t="s">
        <v>40048</v>
      </c>
    </row>
    <row r="40582" spans="1:2" x14ac:dyDescent="0.45">
      <c r="A40582">
        <v>10024978</v>
      </c>
      <c r="B40582" t="s">
        <v>40049</v>
      </c>
    </row>
    <row r="40583" spans="1:2" x14ac:dyDescent="0.45">
      <c r="A40583">
        <v>10073702</v>
      </c>
      <c r="B40583" t="s">
        <v>40050</v>
      </c>
    </row>
    <row r="40584" spans="1:2" x14ac:dyDescent="0.45">
      <c r="A40584">
        <v>10048929</v>
      </c>
      <c r="B40584" t="s">
        <v>40051</v>
      </c>
    </row>
    <row r="40585" spans="1:2" x14ac:dyDescent="0.45">
      <c r="A40585">
        <v>10026175</v>
      </c>
      <c r="B40585" t="s">
        <v>40052</v>
      </c>
    </row>
    <row r="40586" spans="1:2" x14ac:dyDescent="0.45">
      <c r="A40586">
        <v>10021196</v>
      </c>
      <c r="B40586" t="s">
        <v>40053</v>
      </c>
    </row>
    <row r="40587" spans="1:2" x14ac:dyDescent="0.45">
      <c r="A40587">
        <v>10083889</v>
      </c>
      <c r="B40587" t="s">
        <v>40054</v>
      </c>
    </row>
    <row r="40588" spans="1:2" x14ac:dyDescent="0.45">
      <c r="A40588">
        <v>10017935</v>
      </c>
      <c r="B40588" t="s">
        <v>40055</v>
      </c>
    </row>
    <row r="40589" spans="1:2" x14ac:dyDescent="0.45">
      <c r="A40589">
        <v>10032407</v>
      </c>
      <c r="B40589" t="s">
        <v>40056</v>
      </c>
    </row>
    <row r="40590" spans="1:2" x14ac:dyDescent="0.45">
      <c r="A40590">
        <v>10087287</v>
      </c>
      <c r="B40590" t="s">
        <v>40057</v>
      </c>
    </row>
    <row r="40591" spans="1:2" x14ac:dyDescent="0.45">
      <c r="A40591">
        <v>10080727</v>
      </c>
      <c r="B40591" t="s">
        <v>40058</v>
      </c>
    </row>
    <row r="40592" spans="1:2" x14ac:dyDescent="0.45">
      <c r="A40592">
        <v>10064999</v>
      </c>
      <c r="B40592" t="s">
        <v>40059</v>
      </c>
    </row>
    <row r="40593" spans="1:2" x14ac:dyDescent="0.45">
      <c r="A40593">
        <v>10079718</v>
      </c>
      <c r="B40593" t="s">
        <v>40060</v>
      </c>
    </row>
    <row r="40594" spans="1:2" x14ac:dyDescent="0.45">
      <c r="A40594">
        <v>10080909</v>
      </c>
      <c r="B40594" t="s">
        <v>40061</v>
      </c>
    </row>
    <row r="40595" spans="1:2" x14ac:dyDescent="0.45">
      <c r="A40595">
        <v>10053268</v>
      </c>
      <c r="B40595" t="s">
        <v>40062</v>
      </c>
    </row>
    <row r="40596" spans="1:2" x14ac:dyDescent="0.45">
      <c r="A40596">
        <v>10017076</v>
      </c>
      <c r="B40596" t="s">
        <v>40063</v>
      </c>
    </row>
    <row r="40597" spans="1:2" x14ac:dyDescent="0.45">
      <c r="A40597">
        <v>10070838</v>
      </c>
      <c r="B40597" t="s">
        <v>40064</v>
      </c>
    </row>
    <row r="40598" spans="1:2" x14ac:dyDescent="0.45">
      <c r="A40598">
        <v>10024554</v>
      </c>
      <c r="B40598" t="s">
        <v>40065</v>
      </c>
    </row>
    <row r="40599" spans="1:2" x14ac:dyDescent="0.45">
      <c r="A40599">
        <v>10031272</v>
      </c>
      <c r="B40599" t="s">
        <v>40066</v>
      </c>
    </row>
    <row r="40600" spans="1:2" x14ac:dyDescent="0.45">
      <c r="A40600">
        <v>10057179</v>
      </c>
      <c r="B40600" t="s">
        <v>40067</v>
      </c>
    </row>
    <row r="40601" spans="1:2" x14ac:dyDescent="0.45">
      <c r="A40601">
        <v>10013172</v>
      </c>
      <c r="B40601" t="s">
        <v>40068</v>
      </c>
    </row>
    <row r="40602" spans="1:2" x14ac:dyDescent="0.45">
      <c r="A40602">
        <v>10090897</v>
      </c>
      <c r="B40602" t="s">
        <v>40069</v>
      </c>
    </row>
    <row r="40603" spans="1:2" x14ac:dyDescent="0.45">
      <c r="A40603">
        <v>10006396</v>
      </c>
      <c r="B40603" t="s">
        <v>40070</v>
      </c>
    </row>
    <row r="40604" spans="1:2" x14ac:dyDescent="0.45">
      <c r="A40604">
        <v>10031726</v>
      </c>
      <c r="B40604" t="s">
        <v>40071</v>
      </c>
    </row>
    <row r="40605" spans="1:2" x14ac:dyDescent="0.45">
      <c r="A40605">
        <v>10053644</v>
      </c>
      <c r="B40605" t="s">
        <v>40072</v>
      </c>
    </row>
    <row r="40606" spans="1:2" x14ac:dyDescent="0.45">
      <c r="A40606">
        <v>10025774</v>
      </c>
      <c r="B40606" t="s">
        <v>40073</v>
      </c>
    </row>
    <row r="40607" spans="1:2" x14ac:dyDescent="0.45">
      <c r="A40607">
        <v>10005387</v>
      </c>
      <c r="B40607" t="s">
        <v>40074</v>
      </c>
    </row>
    <row r="40608" spans="1:2" x14ac:dyDescent="0.45">
      <c r="A40608">
        <v>10077220</v>
      </c>
      <c r="B40608" t="s">
        <v>40075</v>
      </c>
    </row>
    <row r="40609" spans="1:2" x14ac:dyDescent="0.45">
      <c r="A40609">
        <v>10020961</v>
      </c>
      <c r="B40609" t="s">
        <v>40076</v>
      </c>
    </row>
    <row r="40610" spans="1:2" x14ac:dyDescent="0.45">
      <c r="A40610">
        <v>10017761</v>
      </c>
      <c r="B40610" t="s">
        <v>40077</v>
      </c>
    </row>
    <row r="40611" spans="1:2" x14ac:dyDescent="0.45">
      <c r="A40611">
        <v>10032598</v>
      </c>
      <c r="B40611" t="s">
        <v>40078</v>
      </c>
    </row>
    <row r="40612" spans="1:2" x14ac:dyDescent="0.45">
      <c r="A40612">
        <v>10052953</v>
      </c>
      <c r="B40612" t="s">
        <v>40079</v>
      </c>
    </row>
    <row r="40613" spans="1:2" x14ac:dyDescent="0.45">
      <c r="A40613">
        <v>10031417</v>
      </c>
      <c r="B40613" t="s">
        <v>40080</v>
      </c>
    </row>
    <row r="40614" spans="1:2" x14ac:dyDescent="0.45">
      <c r="A40614">
        <v>10069034</v>
      </c>
      <c r="B40614" t="s">
        <v>40081</v>
      </c>
    </row>
    <row r="40615" spans="1:2" x14ac:dyDescent="0.45">
      <c r="A40615">
        <v>10030208</v>
      </c>
      <c r="B40615" t="s">
        <v>40082</v>
      </c>
    </row>
    <row r="40616" spans="1:2" x14ac:dyDescent="0.45">
      <c r="A40616">
        <v>10079412</v>
      </c>
      <c r="B40616" t="s">
        <v>40083</v>
      </c>
    </row>
    <row r="40617" spans="1:2" x14ac:dyDescent="0.45">
      <c r="A40617">
        <v>10001863</v>
      </c>
      <c r="B40617" t="s">
        <v>40084</v>
      </c>
    </row>
    <row r="40618" spans="1:2" x14ac:dyDescent="0.45">
      <c r="A40618">
        <v>10035117</v>
      </c>
      <c r="B40618" t="s">
        <v>40085</v>
      </c>
    </row>
    <row r="40619" spans="1:2" x14ac:dyDescent="0.45">
      <c r="A40619">
        <v>10084292</v>
      </c>
      <c r="B40619" t="s">
        <v>40086</v>
      </c>
    </row>
    <row r="40620" spans="1:2" x14ac:dyDescent="0.45">
      <c r="A40620">
        <v>10081364</v>
      </c>
      <c r="B40620" t="s">
        <v>40087</v>
      </c>
    </row>
    <row r="40621" spans="1:2" x14ac:dyDescent="0.45">
      <c r="A40621">
        <v>10080255</v>
      </c>
      <c r="B40621" t="s">
        <v>40088</v>
      </c>
    </row>
    <row r="40622" spans="1:2" x14ac:dyDescent="0.45">
      <c r="A40622">
        <v>10016372</v>
      </c>
      <c r="B40622" t="s">
        <v>40089</v>
      </c>
    </row>
    <row r="40623" spans="1:2" x14ac:dyDescent="0.45">
      <c r="A40623">
        <v>10026141</v>
      </c>
      <c r="B40623" t="s">
        <v>40090</v>
      </c>
    </row>
    <row r="40624" spans="1:2" x14ac:dyDescent="0.45">
      <c r="A40624">
        <v>10054151</v>
      </c>
      <c r="B40624" t="s">
        <v>40091</v>
      </c>
    </row>
    <row r="40625" spans="1:2" x14ac:dyDescent="0.45">
      <c r="A40625">
        <v>10005642</v>
      </c>
      <c r="B40625" t="s">
        <v>40092</v>
      </c>
    </row>
    <row r="40626" spans="1:2" x14ac:dyDescent="0.45">
      <c r="A40626">
        <v>10015495</v>
      </c>
      <c r="B40626" t="s">
        <v>40093</v>
      </c>
    </row>
    <row r="40627" spans="1:2" x14ac:dyDescent="0.45">
      <c r="A40627">
        <v>10032569</v>
      </c>
      <c r="B40627" t="s">
        <v>40094</v>
      </c>
    </row>
    <row r="40628" spans="1:2" x14ac:dyDescent="0.45">
      <c r="A40628">
        <v>10047100</v>
      </c>
      <c r="B40628" t="s">
        <v>40095</v>
      </c>
    </row>
    <row r="40629" spans="1:2" x14ac:dyDescent="0.45">
      <c r="A40629">
        <v>10033093</v>
      </c>
      <c r="B40629" t="s">
        <v>40096</v>
      </c>
    </row>
    <row r="40630" spans="1:2" x14ac:dyDescent="0.45">
      <c r="A40630">
        <v>10051744</v>
      </c>
      <c r="B40630" t="s">
        <v>38812</v>
      </c>
    </row>
    <row r="40631" spans="1:2" x14ac:dyDescent="0.45">
      <c r="A40631">
        <v>10073145</v>
      </c>
      <c r="B40631" t="s">
        <v>40097</v>
      </c>
    </row>
    <row r="40632" spans="1:2" x14ac:dyDescent="0.45">
      <c r="A40632">
        <v>10047221</v>
      </c>
      <c r="B40632" t="s">
        <v>22908</v>
      </c>
    </row>
    <row r="40633" spans="1:2" x14ac:dyDescent="0.45">
      <c r="A40633">
        <v>10008665</v>
      </c>
      <c r="B40633" t="s">
        <v>40098</v>
      </c>
    </row>
    <row r="40634" spans="1:2" x14ac:dyDescent="0.45">
      <c r="A40634">
        <v>10056820</v>
      </c>
      <c r="B40634" t="s">
        <v>40099</v>
      </c>
    </row>
    <row r="40635" spans="1:2" x14ac:dyDescent="0.45">
      <c r="A40635">
        <v>10033996</v>
      </c>
      <c r="B40635" t="s">
        <v>40100</v>
      </c>
    </row>
    <row r="40636" spans="1:2" x14ac:dyDescent="0.45">
      <c r="A40636">
        <v>10081129</v>
      </c>
      <c r="B40636" t="s">
        <v>40101</v>
      </c>
    </row>
    <row r="40637" spans="1:2" x14ac:dyDescent="0.45">
      <c r="A40637">
        <v>10062882</v>
      </c>
      <c r="B40637" t="s">
        <v>40102</v>
      </c>
    </row>
    <row r="40638" spans="1:2" x14ac:dyDescent="0.45">
      <c r="A40638">
        <v>10023394</v>
      </c>
      <c r="B40638" t="s">
        <v>40103</v>
      </c>
    </row>
    <row r="40639" spans="1:2" x14ac:dyDescent="0.45">
      <c r="A40639">
        <v>10049999</v>
      </c>
      <c r="B40639" t="s">
        <v>40104</v>
      </c>
    </row>
    <row r="40640" spans="1:2" x14ac:dyDescent="0.45">
      <c r="A40640">
        <v>10080323</v>
      </c>
      <c r="B40640" t="s">
        <v>40105</v>
      </c>
    </row>
    <row r="40641" spans="1:2" x14ac:dyDescent="0.45">
      <c r="A40641">
        <v>10061082</v>
      </c>
      <c r="B40641" t="s">
        <v>40106</v>
      </c>
    </row>
    <row r="40642" spans="1:2" x14ac:dyDescent="0.45">
      <c r="A40642">
        <v>10002412</v>
      </c>
      <c r="B40642" t="s">
        <v>40107</v>
      </c>
    </row>
    <row r="40643" spans="1:2" x14ac:dyDescent="0.45">
      <c r="A40643">
        <v>10016795</v>
      </c>
      <c r="B40643" t="s">
        <v>40108</v>
      </c>
    </row>
    <row r="40644" spans="1:2" x14ac:dyDescent="0.45">
      <c r="A40644">
        <v>10068391</v>
      </c>
      <c r="B40644" t="s">
        <v>40109</v>
      </c>
    </row>
    <row r="40645" spans="1:2" x14ac:dyDescent="0.45">
      <c r="A40645">
        <v>10017601</v>
      </c>
      <c r="B40645" t="s">
        <v>40013</v>
      </c>
    </row>
    <row r="40646" spans="1:2" x14ac:dyDescent="0.45">
      <c r="A40646">
        <v>10067974</v>
      </c>
      <c r="B40646" t="s">
        <v>40110</v>
      </c>
    </row>
    <row r="40647" spans="1:2" x14ac:dyDescent="0.45">
      <c r="A40647">
        <v>10006790</v>
      </c>
      <c r="B40647" t="s">
        <v>40111</v>
      </c>
    </row>
    <row r="40648" spans="1:2" x14ac:dyDescent="0.45">
      <c r="A40648">
        <v>10029542</v>
      </c>
      <c r="B40648" t="s">
        <v>40112</v>
      </c>
    </row>
    <row r="40649" spans="1:2" x14ac:dyDescent="0.45">
      <c r="A40649">
        <v>10019935</v>
      </c>
      <c r="B40649" t="s">
        <v>40113</v>
      </c>
    </row>
    <row r="40650" spans="1:2" x14ac:dyDescent="0.45">
      <c r="A40650">
        <v>10038157</v>
      </c>
      <c r="B40650" t="s">
        <v>40114</v>
      </c>
    </row>
    <row r="40651" spans="1:2" x14ac:dyDescent="0.45">
      <c r="A40651">
        <v>10088593</v>
      </c>
      <c r="B40651" t="s">
        <v>40115</v>
      </c>
    </row>
    <row r="40652" spans="1:2" x14ac:dyDescent="0.45">
      <c r="A40652">
        <v>10062498</v>
      </c>
      <c r="B40652" t="s">
        <v>40116</v>
      </c>
    </row>
    <row r="40653" spans="1:2" x14ac:dyDescent="0.45">
      <c r="A40653">
        <v>10002533</v>
      </c>
      <c r="B40653" t="s">
        <v>40117</v>
      </c>
    </row>
    <row r="40654" spans="1:2" x14ac:dyDescent="0.45">
      <c r="A40654">
        <v>10070599</v>
      </c>
      <c r="B40654" t="s">
        <v>40118</v>
      </c>
    </row>
    <row r="40655" spans="1:2" x14ac:dyDescent="0.45">
      <c r="A40655">
        <v>10005041</v>
      </c>
      <c r="B40655" t="s">
        <v>40119</v>
      </c>
    </row>
    <row r="40656" spans="1:2" x14ac:dyDescent="0.45">
      <c r="A40656">
        <v>10019574</v>
      </c>
      <c r="B40656" t="s">
        <v>40120</v>
      </c>
    </row>
    <row r="40657" spans="1:2" x14ac:dyDescent="0.45">
      <c r="A40657">
        <v>10043210</v>
      </c>
      <c r="B40657" t="s">
        <v>40121</v>
      </c>
    </row>
    <row r="40658" spans="1:2" x14ac:dyDescent="0.45">
      <c r="A40658">
        <v>10006841</v>
      </c>
      <c r="B40658" t="s">
        <v>40122</v>
      </c>
    </row>
    <row r="40659" spans="1:2" x14ac:dyDescent="0.45">
      <c r="A40659">
        <v>10082283</v>
      </c>
      <c r="B40659" t="s">
        <v>40123</v>
      </c>
    </row>
    <row r="40660" spans="1:2" x14ac:dyDescent="0.45">
      <c r="A40660">
        <v>10005165</v>
      </c>
      <c r="B40660" t="s">
        <v>40124</v>
      </c>
    </row>
    <row r="40661" spans="1:2" x14ac:dyDescent="0.45">
      <c r="A40661">
        <v>10039185</v>
      </c>
      <c r="B40661" t="s">
        <v>40125</v>
      </c>
    </row>
    <row r="40662" spans="1:2" x14ac:dyDescent="0.45">
      <c r="A40662">
        <v>10055813</v>
      </c>
      <c r="B40662" t="s">
        <v>40126</v>
      </c>
    </row>
    <row r="40663" spans="1:2" x14ac:dyDescent="0.45">
      <c r="A40663">
        <v>10010310</v>
      </c>
      <c r="B40663" t="s">
        <v>40127</v>
      </c>
    </row>
    <row r="40664" spans="1:2" x14ac:dyDescent="0.45">
      <c r="A40664">
        <v>10081533</v>
      </c>
      <c r="B40664" t="s">
        <v>40128</v>
      </c>
    </row>
    <row r="40665" spans="1:2" x14ac:dyDescent="0.45">
      <c r="A40665">
        <v>10077756</v>
      </c>
      <c r="B40665" t="s">
        <v>40129</v>
      </c>
    </row>
    <row r="40666" spans="1:2" x14ac:dyDescent="0.45">
      <c r="A40666">
        <v>10046232</v>
      </c>
      <c r="B40666" t="s">
        <v>40130</v>
      </c>
    </row>
    <row r="40667" spans="1:2" x14ac:dyDescent="0.45">
      <c r="A40667">
        <v>10057064</v>
      </c>
      <c r="B40667" t="s">
        <v>40131</v>
      </c>
    </row>
    <row r="40668" spans="1:2" x14ac:dyDescent="0.45">
      <c r="A40668">
        <v>10010705</v>
      </c>
      <c r="B40668" t="s">
        <v>40132</v>
      </c>
    </row>
    <row r="40669" spans="1:2" x14ac:dyDescent="0.45">
      <c r="A40669">
        <v>10037076</v>
      </c>
      <c r="B40669" t="s">
        <v>40133</v>
      </c>
    </row>
    <row r="40670" spans="1:2" x14ac:dyDescent="0.45">
      <c r="A40670">
        <v>10069469</v>
      </c>
      <c r="B40670" t="s">
        <v>40134</v>
      </c>
    </row>
    <row r="40671" spans="1:2" x14ac:dyDescent="0.45">
      <c r="A40671">
        <v>10020699</v>
      </c>
      <c r="B40671" t="s">
        <v>40135</v>
      </c>
    </row>
    <row r="40672" spans="1:2" x14ac:dyDescent="0.45">
      <c r="A40672">
        <v>10015376</v>
      </c>
      <c r="B40672" t="s">
        <v>40136</v>
      </c>
    </row>
    <row r="40673" spans="1:2" x14ac:dyDescent="0.45">
      <c r="A40673">
        <v>10053369</v>
      </c>
      <c r="B40673" t="s">
        <v>40137</v>
      </c>
    </row>
    <row r="40674" spans="1:2" x14ac:dyDescent="0.45">
      <c r="A40674">
        <v>10022670</v>
      </c>
      <c r="B40674" t="s">
        <v>40138</v>
      </c>
    </row>
    <row r="40675" spans="1:2" x14ac:dyDescent="0.45">
      <c r="A40675">
        <v>10035877</v>
      </c>
      <c r="B40675" t="s">
        <v>40139</v>
      </c>
    </row>
    <row r="40676" spans="1:2" x14ac:dyDescent="0.45">
      <c r="A40676">
        <v>10026076</v>
      </c>
      <c r="B40676" t="s">
        <v>40140</v>
      </c>
    </row>
    <row r="40677" spans="1:2" x14ac:dyDescent="0.45">
      <c r="A40677">
        <v>10047503</v>
      </c>
      <c r="B40677" t="s">
        <v>40141</v>
      </c>
    </row>
    <row r="40678" spans="1:2" x14ac:dyDescent="0.45">
      <c r="A40678">
        <v>10055611</v>
      </c>
      <c r="B40678" t="s">
        <v>40142</v>
      </c>
    </row>
    <row r="40679" spans="1:2" x14ac:dyDescent="0.45">
      <c r="A40679">
        <v>10003348</v>
      </c>
      <c r="B40679" t="s">
        <v>40143</v>
      </c>
    </row>
    <row r="40680" spans="1:2" x14ac:dyDescent="0.45">
      <c r="A40680">
        <v>10050417</v>
      </c>
      <c r="B40680" t="s">
        <v>40144</v>
      </c>
    </row>
    <row r="40681" spans="1:2" x14ac:dyDescent="0.45">
      <c r="A40681">
        <v>10074630</v>
      </c>
      <c r="B40681" t="s">
        <v>40145</v>
      </c>
    </row>
    <row r="40682" spans="1:2" x14ac:dyDescent="0.45">
      <c r="A40682">
        <v>10047630</v>
      </c>
      <c r="B40682" t="s">
        <v>40146</v>
      </c>
    </row>
    <row r="40683" spans="1:2" x14ac:dyDescent="0.45">
      <c r="A40683">
        <v>10016186</v>
      </c>
      <c r="B40683" t="s">
        <v>40147</v>
      </c>
    </row>
    <row r="40684" spans="1:2" x14ac:dyDescent="0.45">
      <c r="A40684">
        <v>10007643</v>
      </c>
      <c r="B40684" t="s">
        <v>40148</v>
      </c>
    </row>
    <row r="40685" spans="1:2" x14ac:dyDescent="0.45">
      <c r="A40685">
        <v>10022458</v>
      </c>
      <c r="B40685" t="s">
        <v>40149</v>
      </c>
    </row>
    <row r="40686" spans="1:2" x14ac:dyDescent="0.45">
      <c r="A40686">
        <v>10041717</v>
      </c>
      <c r="B40686" t="s">
        <v>40150</v>
      </c>
    </row>
    <row r="40687" spans="1:2" x14ac:dyDescent="0.45">
      <c r="A40687">
        <v>10027038</v>
      </c>
      <c r="B40687" t="s">
        <v>40151</v>
      </c>
    </row>
    <row r="40688" spans="1:2" x14ac:dyDescent="0.45">
      <c r="A40688">
        <v>10033492</v>
      </c>
      <c r="B40688" t="s">
        <v>40152</v>
      </c>
    </row>
    <row r="40689" spans="1:2" x14ac:dyDescent="0.45">
      <c r="A40689">
        <v>10042501</v>
      </c>
      <c r="B40689" t="s">
        <v>40153</v>
      </c>
    </row>
    <row r="40690" spans="1:2" x14ac:dyDescent="0.45">
      <c r="A40690">
        <v>10001649</v>
      </c>
      <c r="B40690" t="s">
        <v>40154</v>
      </c>
    </row>
    <row r="40691" spans="1:2" x14ac:dyDescent="0.45">
      <c r="A40691">
        <v>10044375</v>
      </c>
      <c r="B40691" t="s">
        <v>40155</v>
      </c>
    </row>
    <row r="40692" spans="1:2" x14ac:dyDescent="0.45">
      <c r="A40692">
        <v>10075990</v>
      </c>
      <c r="B40692" t="s">
        <v>40156</v>
      </c>
    </row>
    <row r="40693" spans="1:2" x14ac:dyDescent="0.45">
      <c r="A40693">
        <v>10025569</v>
      </c>
      <c r="B40693" t="s">
        <v>40157</v>
      </c>
    </row>
    <row r="40694" spans="1:2" x14ac:dyDescent="0.45">
      <c r="A40694">
        <v>10083991</v>
      </c>
      <c r="B40694" t="s">
        <v>40158</v>
      </c>
    </row>
    <row r="40695" spans="1:2" x14ac:dyDescent="0.45">
      <c r="A40695">
        <v>10002581</v>
      </c>
      <c r="B40695" t="s">
        <v>40159</v>
      </c>
    </row>
    <row r="40696" spans="1:2" x14ac:dyDescent="0.45">
      <c r="A40696">
        <v>10030719</v>
      </c>
      <c r="B40696" t="s">
        <v>40160</v>
      </c>
    </row>
    <row r="40697" spans="1:2" x14ac:dyDescent="0.45">
      <c r="A40697">
        <v>10074398</v>
      </c>
      <c r="B40697" t="s">
        <v>29550</v>
      </c>
    </row>
    <row r="40698" spans="1:2" x14ac:dyDescent="0.45">
      <c r="A40698">
        <v>10069099</v>
      </c>
      <c r="B40698" t="s">
        <v>40161</v>
      </c>
    </row>
    <row r="40699" spans="1:2" x14ac:dyDescent="0.45">
      <c r="A40699">
        <v>10086875</v>
      </c>
      <c r="B40699" t="s">
        <v>26770</v>
      </c>
    </row>
    <row r="40700" spans="1:2" x14ac:dyDescent="0.45">
      <c r="A40700">
        <v>10091065</v>
      </c>
      <c r="B40700" t="s">
        <v>40162</v>
      </c>
    </row>
    <row r="40701" spans="1:2" x14ac:dyDescent="0.45">
      <c r="A40701">
        <v>10080736</v>
      </c>
      <c r="B40701" t="s">
        <v>40163</v>
      </c>
    </row>
    <row r="40702" spans="1:2" x14ac:dyDescent="0.45">
      <c r="A40702">
        <v>10070294</v>
      </c>
      <c r="B40702" t="s">
        <v>40164</v>
      </c>
    </row>
    <row r="40703" spans="1:2" x14ac:dyDescent="0.45">
      <c r="A40703">
        <v>10084790</v>
      </c>
      <c r="B40703" t="s">
        <v>40165</v>
      </c>
    </row>
    <row r="40704" spans="1:2" x14ac:dyDescent="0.45">
      <c r="A40704">
        <v>10061607</v>
      </c>
      <c r="B40704" t="s">
        <v>40166</v>
      </c>
    </row>
    <row r="40705" spans="1:2" x14ac:dyDescent="0.45">
      <c r="A40705">
        <v>10028219</v>
      </c>
      <c r="B40705" t="s">
        <v>40167</v>
      </c>
    </row>
    <row r="40706" spans="1:2" x14ac:dyDescent="0.45">
      <c r="A40706">
        <v>10040376</v>
      </c>
      <c r="B40706" t="s">
        <v>40168</v>
      </c>
    </row>
    <row r="40707" spans="1:2" x14ac:dyDescent="0.45">
      <c r="A40707">
        <v>10078595</v>
      </c>
      <c r="B40707" t="s">
        <v>40169</v>
      </c>
    </row>
    <row r="40708" spans="1:2" x14ac:dyDescent="0.45">
      <c r="A40708">
        <v>90000614</v>
      </c>
      <c r="B40708" t="s">
        <v>40170</v>
      </c>
    </row>
    <row r="40709" spans="1:2" x14ac:dyDescent="0.45">
      <c r="A40709">
        <v>10002530</v>
      </c>
      <c r="B40709" t="s">
        <v>40171</v>
      </c>
    </row>
    <row r="40710" spans="1:2" x14ac:dyDescent="0.45">
      <c r="A40710">
        <v>10045206</v>
      </c>
      <c r="B40710" t="s">
        <v>40172</v>
      </c>
    </row>
    <row r="40711" spans="1:2" x14ac:dyDescent="0.45">
      <c r="A40711">
        <v>10089181</v>
      </c>
      <c r="B40711" t="s">
        <v>40173</v>
      </c>
    </row>
    <row r="40712" spans="1:2" x14ac:dyDescent="0.45">
      <c r="A40712">
        <v>10039611</v>
      </c>
      <c r="B40712" t="s">
        <v>40174</v>
      </c>
    </row>
    <row r="40713" spans="1:2" x14ac:dyDescent="0.45">
      <c r="A40713">
        <v>10010589</v>
      </c>
      <c r="B40713" t="s">
        <v>40175</v>
      </c>
    </row>
    <row r="40714" spans="1:2" x14ac:dyDescent="0.45">
      <c r="A40714">
        <v>10073955</v>
      </c>
      <c r="B40714" t="s">
        <v>40176</v>
      </c>
    </row>
    <row r="40715" spans="1:2" x14ac:dyDescent="0.45">
      <c r="A40715">
        <v>10036242</v>
      </c>
      <c r="B40715" t="s">
        <v>40177</v>
      </c>
    </row>
    <row r="40716" spans="1:2" x14ac:dyDescent="0.45">
      <c r="A40716">
        <v>10085436</v>
      </c>
      <c r="B40716" t="s">
        <v>40178</v>
      </c>
    </row>
    <row r="40717" spans="1:2" x14ac:dyDescent="0.45">
      <c r="A40717">
        <v>10032648</v>
      </c>
      <c r="B40717" t="s">
        <v>40179</v>
      </c>
    </row>
    <row r="40718" spans="1:2" x14ac:dyDescent="0.45">
      <c r="A40718">
        <v>10081653</v>
      </c>
      <c r="B40718" t="s">
        <v>40180</v>
      </c>
    </row>
    <row r="40719" spans="1:2" x14ac:dyDescent="0.45">
      <c r="A40719">
        <v>10038855</v>
      </c>
      <c r="B40719" t="s">
        <v>40181</v>
      </c>
    </row>
    <row r="40720" spans="1:2" x14ac:dyDescent="0.45">
      <c r="A40720">
        <v>10027908</v>
      </c>
      <c r="B40720" t="s">
        <v>40182</v>
      </c>
    </row>
    <row r="40721" spans="1:2" x14ac:dyDescent="0.45">
      <c r="A40721">
        <v>10031123</v>
      </c>
      <c r="B40721" t="s">
        <v>40183</v>
      </c>
    </row>
    <row r="40722" spans="1:2" x14ac:dyDescent="0.45">
      <c r="A40722">
        <v>10075847</v>
      </c>
      <c r="B40722" t="s">
        <v>40184</v>
      </c>
    </row>
    <row r="40723" spans="1:2" x14ac:dyDescent="0.45">
      <c r="A40723">
        <v>10016102</v>
      </c>
      <c r="B40723" t="s">
        <v>40185</v>
      </c>
    </row>
    <row r="40724" spans="1:2" x14ac:dyDescent="0.45">
      <c r="A40724">
        <v>10078622</v>
      </c>
      <c r="B40724" t="s">
        <v>34866</v>
      </c>
    </row>
    <row r="40725" spans="1:2" x14ac:dyDescent="0.45">
      <c r="A40725">
        <v>10073489</v>
      </c>
      <c r="B40725" t="s">
        <v>40186</v>
      </c>
    </row>
    <row r="40726" spans="1:2" x14ac:dyDescent="0.45">
      <c r="A40726">
        <v>10067069</v>
      </c>
      <c r="B40726" t="s">
        <v>40187</v>
      </c>
    </row>
    <row r="40727" spans="1:2" x14ac:dyDescent="0.45">
      <c r="A40727">
        <v>10018253</v>
      </c>
      <c r="B40727" t="s">
        <v>40188</v>
      </c>
    </row>
    <row r="40728" spans="1:2" x14ac:dyDescent="0.45">
      <c r="A40728">
        <v>10043305</v>
      </c>
      <c r="B40728" t="s">
        <v>40189</v>
      </c>
    </row>
    <row r="40729" spans="1:2" x14ac:dyDescent="0.45">
      <c r="A40729">
        <v>10056434</v>
      </c>
      <c r="B40729" t="s">
        <v>40190</v>
      </c>
    </row>
    <row r="40730" spans="1:2" x14ac:dyDescent="0.45">
      <c r="A40730">
        <v>10056800</v>
      </c>
      <c r="B40730" t="s">
        <v>40191</v>
      </c>
    </row>
    <row r="40731" spans="1:2" x14ac:dyDescent="0.45">
      <c r="A40731">
        <v>10067864</v>
      </c>
      <c r="B40731" t="s">
        <v>40192</v>
      </c>
    </row>
    <row r="40732" spans="1:2" x14ac:dyDescent="0.45">
      <c r="A40732">
        <v>10036856</v>
      </c>
      <c r="B40732" t="s">
        <v>40193</v>
      </c>
    </row>
    <row r="40733" spans="1:2" x14ac:dyDescent="0.45">
      <c r="A40733">
        <v>10002211</v>
      </c>
      <c r="B40733" t="s">
        <v>40194</v>
      </c>
    </row>
    <row r="40734" spans="1:2" x14ac:dyDescent="0.45">
      <c r="A40734">
        <v>10014021</v>
      </c>
      <c r="B40734" t="s">
        <v>40195</v>
      </c>
    </row>
    <row r="40735" spans="1:2" x14ac:dyDescent="0.45">
      <c r="A40735">
        <v>10040755</v>
      </c>
      <c r="B40735" t="s">
        <v>40196</v>
      </c>
    </row>
    <row r="40736" spans="1:2" x14ac:dyDescent="0.45">
      <c r="A40736">
        <v>10041713</v>
      </c>
      <c r="B40736" t="s">
        <v>40197</v>
      </c>
    </row>
    <row r="40737" spans="1:2" x14ac:dyDescent="0.45">
      <c r="A40737">
        <v>10017510</v>
      </c>
      <c r="B40737" t="s">
        <v>40198</v>
      </c>
    </row>
    <row r="40738" spans="1:2" x14ac:dyDescent="0.45">
      <c r="A40738">
        <v>10044286</v>
      </c>
      <c r="B40738" t="s">
        <v>40199</v>
      </c>
    </row>
    <row r="40739" spans="1:2" x14ac:dyDescent="0.45">
      <c r="A40739">
        <v>10003501</v>
      </c>
      <c r="B40739" t="s">
        <v>40200</v>
      </c>
    </row>
    <row r="40740" spans="1:2" x14ac:dyDescent="0.45">
      <c r="A40740">
        <v>10000137</v>
      </c>
      <c r="B40740" t="s">
        <v>40201</v>
      </c>
    </row>
    <row r="40741" spans="1:2" x14ac:dyDescent="0.45">
      <c r="A40741">
        <v>10031143</v>
      </c>
      <c r="B40741" t="s">
        <v>40202</v>
      </c>
    </row>
    <row r="40742" spans="1:2" x14ac:dyDescent="0.45">
      <c r="A40742">
        <v>10079653</v>
      </c>
      <c r="B40742" t="s">
        <v>40203</v>
      </c>
    </row>
    <row r="40743" spans="1:2" x14ac:dyDescent="0.45">
      <c r="A40743">
        <v>10047980</v>
      </c>
      <c r="B40743" t="s">
        <v>40204</v>
      </c>
    </row>
    <row r="40744" spans="1:2" x14ac:dyDescent="0.45">
      <c r="A40744">
        <v>10034498</v>
      </c>
      <c r="B40744" t="s">
        <v>40205</v>
      </c>
    </row>
    <row r="40745" spans="1:2" x14ac:dyDescent="0.45">
      <c r="A40745">
        <v>10019858</v>
      </c>
      <c r="B40745" t="s">
        <v>40206</v>
      </c>
    </row>
    <row r="40746" spans="1:2" x14ac:dyDescent="0.45">
      <c r="A40746">
        <v>10008961</v>
      </c>
      <c r="B40746" t="s">
        <v>40207</v>
      </c>
    </row>
    <row r="40747" spans="1:2" x14ac:dyDescent="0.45">
      <c r="A40747">
        <v>10049344</v>
      </c>
      <c r="B40747" t="s">
        <v>40208</v>
      </c>
    </row>
    <row r="40748" spans="1:2" x14ac:dyDescent="0.45">
      <c r="A40748">
        <v>10005672</v>
      </c>
      <c r="B40748" t="s">
        <v>40209</v>
      </c>
    </row>
    <row r="40749" spans="1:2" x14ac:dyDescent="0.45">
      <c r="A40749">
        <v>10003635</v>
      </c>
      <c r="B40749" t="s">
        <v>19438</v>
      </c>
    </row>
    <row r="40750" spans="1:2" x14ac:dyDescent="0.45">
      <c r="A40750">
        <v>10007526</v>
      </c>
      <c r="B40750" t="s">
        <v>40210</v>
      </c>
    </row>
    <row r="40751" spans="1:2" x14ac:dyDescent="0.45">
      <c r="A40751">
        <v>10044990</v>
      </c>
      <c r="B40751" t="s">
        <v>40211</v>
      </c>
    </row>
    <row r="40752" spans="1:2" x14ac:dyDescent="0.45">
      <c r="A40752">
        <v>10071793</v>
      </c>
      <c r="B40752" t="s">
        <v>40212</v>
      </c>
    </row>
    <row r="40753" spans="1:2" x14ac:dyDescent="0.45">
      <c r="A40753">
        <v>10066918</v>
      </c>
      <c r="B40753" t="s">
        <v>40213</v>
      </c>
    </row>
    <row r="40754" spans="1:2" x14ac:dyDescent="0.45">
      <c r="A40754">
        <v>10004149</v>
      </c>
      <c r="B40754" t="s">
        <v>40214</v>
      </c>
    </row>
    <row r="40755" spans="1:2" x14ac:dyDescent="0.45">
      <c r="A40755">
        <v>10019631</v>
      </c>
      <c r="B40755" t="s">
        <v>40215</v>
      </c>
    </row>
    <row r="40756" spans="1:2" x14ac:dyDescent="0.45">
      <c r="A40756">
        <v>10068412</v>
      </c>
      <c r="B40756" t="s">
        <v>40216</v>
      </c>
    </row>
    <row r="40757" spans="1:2" x14ac:dyDescent="0.45">
      <c r="A40757">
        <v>10073864</v>
      </c>
      <c r="B40757" t="s">
        <v>40217</v>
      </c>
    </row>
    <row r="40758" spans="1:2" x14ac:dyDescent="0.45">
      <c r="A40758">
        <v>10084031</v>
      </c>
      <c r="B40758" t="s">
        <v>40218</v>
      </c>
    </row>
    <row r="40759" spans="1:2" x14ac:dyDescent="0.45">
      <c r="A40759">
        <v>10070753</v>
      </c>
      <c r="B40759" t="s">
        <v>40219</v>
      </c>
    </row>
    <row r="40760" spans="1:2" x14ac:dyDescent="0.45">
      <c r="A40760">
        <v>10074235</v>
      </c>
      <c r="B40760" t="s">
        <v>40220</v>
      </c>
    </row>
    <row r="40761" spans="1:2" x14ac:dyDescent="0.45">
      <c r="A40761">
        <v>10013309</v>
      </c>
      <c r="B40761" t="s">
        <v>39402</v>
      </c>
    </row>
    <row r="40762" spans="1:2" x14ac:dyDescent="0.45">
      <c r="A40762">
        <v>10009124</v>
      </c>
      <c r="B40762" t="s">
        <v>40221</v>
      </c>
    </row>
    <row r="40763" spans="1:2" x14ac:dyDescent="0.45">
      <c r="A40763">
        <v>10074586</v>
      </c>
      <c r="B40763" t="s">
        <v>40222</v>
      </c>
    </row>
    <row r="40764" spans="1:2" x14ac:dyDescent="0.45">
      <c r="A40764">
        <v>10044087</v>
      </c>
      <c r="B40764" t="s">
        <v>40223</v>
      </c>
    </row>
    <row r="40765" spans="1:2" x14ac:dyDescent="0.45">
      <c r="A40765">
        <v>10007024</v>
      </c>
      <c r="B40765" t="s">
        <v>40224</v>
      </c>
    </row>
    <row r="40766" spans="1:2" x14ac:dyDescent="0.45">
      <c r="A40766">
        <v>10080911</v>
      </c>
      <c r="B40766" t="s">
        <v>40225</v>
      </c>
    </row>
    <row r="40767" spans="1:2" x14ac:dyDescent="0.45">
      <c r="A40767">
        <v>10072474</v>
      </c>
      <c r="B40767" t="s">
        <v>40226</v>
      </c>
    </row>
    <row r="40768" spans="1:2" x14ac:dyDescent="0.45">
      <c r="A40768">
        <v>10068570</v>
      </c>
      <c r="B40768" t="s">
        <v>40227</v>
      </c>
    </row>
    <row r="40769" spans="1:2" x14ac:dyDescent="0.45">
      <c r="A40769">
        <v>10085873</v>
      </c>
      <c r="B40769" t="s">
        <v>40228</v>
      </c>
    </row>
    <row r="40770" spans="1:2" x14ac:dyDescent="0.45">
      <c r="A40770">
        <v>10025218</v>
      </c>
      <c r="B40770" t="s">
        <v>40229</v>
      </c>
    </row>
    <row r="40771" spans="1:2" x14ac:dyDescent="0.45">
      <c r="A40771">
        <v>10043808</v>
      </c>
      <c r="B40771" t="s">
        <v>40230</v>
      </c>
    </row>
    <row r="40772" spans="1:2" x14ac:dyDescent="0.45">
      <c r="A40772">
        <v>10028450</v>
      </c>
      <c r="B40772" t="s">
        <v>40231</v>
      </c>
    </row>
    <row r="40773" spans="1:2" x14ac:dyDescent="0.45">
      <c r="A40773">
        <v>10072720</v>
      </c>
      <c r="B40773" t="s">
        <v>40232</v>
      </c>
    </row>
    <row r="40774" spans="1:2" x14ac:dyDescent="0.45">
      <c r="A40774">
        <v>10064157</v>
      </c>
      <c r="B40774" t="s">
        <v>40233</v>
      </c>
    </row>
    <row r="40775" spans="1:2" x14ac:dyDescent="0.45">
      <c r="A40775">
        <v>10027024</v>
      </c>
      <c r="B40775" t="s">
        <v>40234</v>
      </c>
    </row>
    <row r="40776" spans="1:2" x14ac:dyDescent="0.45">
      <c r="A40776">
        <v>10046166</v>
      </c>
      <c r="B40776" t="s">
        <v>40235</v>
      </c>
    </row>
    <row r="40777" spans="1:2" x14ac:dyDescent="0.45">
      <c r="A40777">
        <v>10046410</v>
      </c>
      <c r="B40777" t="s">
        <v>40236</v>
      </c>
    </row>
    <row r="40778" spans="1:2" x14ac:dyDescent="0.45">
      <c r="A40778">
        <v>10046100</v>
      </c>
      <c r="B40778" t="s">
        <v>40237</v>
      </c>
    </row>
    <row r="40779" spans="1:2" x14ac:dyDescent="0.45">
      <c r="A40779">
        <v>10066937</v>
      </c>
      <c r="B40779" t="s">
        <v>40238</v>
      </c>
    </row>
    <row r="40780" spans="1:2" x14ac:dyDescent="0.45">
      <c r="A40780">
        <v>10005694</v>
      </c>
      <c r="B40780" t="s">
        <v>40239</v>
      </c>
    </row>
    <row r="40781" spans="1:2" x14ac:dyDescent="0.45">
      <c r="A40781">
        <v>10007380</v>
      </c>
      <c r="B40781" t="s">
        <v>40240</v>
      </c>
    </row>
    <row r="40782" spans="1:2" x14ac:dyDescent="0.45">
      <c r="A40782">
        <v>10003013</v>
      </c>
      <c r="B40782" t="s">
        <v>40241</v>
      </c>
    </row>
    <row r="40783" spans="1:2" x14ac:dyDescent="0.45">
      <c r="A40783">
        <v>10061391</v>
      </c>
      <c r="B40783" t="s">
        <v>40242</v>
      </c>
    </row>
    <row r="40784" spans="1:2" x14ac:dyDescent="0.45">
      <c r="A40784">
        <v>10033744</v>
      </c>
      <c r="B40784" t="s">
        <v>40243</v>
      </c>
    </row>
    <row r="40785" spans="1:2" x14ac:dyDescent="0.45">
      <c r="A40785">
        <v>10000840</v>
      </c>
      <c r="B40785" t="s">
        <v>40244</v>
      </c>
    </row>
    <row r="40786" spans="1:2" x14ac:dyDescent="0.45">
      <c r="A40786">
        <v>10002976</v>
      </c>
      <c r="B40786" t="s">
        <v>40245</v>
      </c>
    </row>
    <row r="40787" spans="1:2" x14ac:dyDescent="0.45">
      <c r="A40787">
        <v>10031085</v>
      </c>
      <c r="B40787" t="s">
        <v>40246</v>
      </c>
    </row>
    <row r="40788" spans="1:2" x14ac:dyDescent="0.45">
      <c r="A40788">
        <v>10080578</v>
      </c>
      <c r="B40788" t="s">
        <v>40247</v>
      </c>
    </row>
    <row r="40789" spans="1:2" x14ac:dyDescent="0.45">
      <c r="A40789">
        <v>10051259</v>
      </c>
      <c r="B40789" t="s">
        <v>40248</v>
      </c>
    </row>
    <row r="40790" spans="1:2" x14ac:dyDescent="0.45">
      <c r="A40790">
        <v>10035261</v>
      </c>
      <c r="B40790" t="s">
        <v>40249</v>
      </c>
    </row>
    <row r="40791" spans="1:2" x14ac:dyDescent="0.45">
      <c r="A40791">
        <v>10023016</v>
      </c>
      <c r="B40791" t="s">
        <v>40250</v>
      </c>
    </row>
    <row r="40792" spans="1:2" x14ac:dyDescent="0.45">
      <c r="A40792">
        <v>10029157</v>
      </c>
      <c r="B40792" t="s">
        <v>40251</v>
      </c>
    </row>
    <row r="40793" spans="1:2" x14ac:dyDescent="0.45">
      <c r="A40793">
        <v>10009934</v>
      </c>
      <c r="B40793" t="s">
        <v>40252</v>
      </c>
    </row>
    <row r="40794" spans="1:2" x14ac:dyDescent="0.45">
      <c r="A40794">
        <v>10081863</v>
      </c>
      <c r="B40794" t="s">
        <v>40253</v>
      </c>
    </row>
    <row r="40795" spans="1:2" x14ac:dyDescent="0.45">
      <c r="A40795">
        <v>10091518</v>
      </c>
      <c r="B40795" t="s">
        <v>33833</v>
      </c>
    </row>
    <row r="40796" spans="1:2" x14ac:dyDescent="0.45">
      <c r="A40796">
        <v>90001000</v>
      </c>
      <c r="B40796" t="s">
        <v>40254</v>
      </c>
    </row>
    <row r="40797" spans="1:2" x14ac:dyDescent="0.45">
      <c r="A40797">
        <v>10033100</v>
      </c>
      <c r="B40797" t="s">
        <v>40255</v>
      </c>
    </row>
    <row r="40798" spans="1:2" x14ac:dyDescent="0.45">
      <c r="A40798">
        <v>10016691</v>
      </c>
      <c r="B40798" t="s">
        <v>40256</v>
      </c>
    </row>
    <row r="40799" spans="1:2" x14ac:dyDescent="0.45">
      <c r="A40799">
        <v>10069172</v>
      </c>
      <c r="B40799" t="s">
        <v>40257</v>
      </c>
    </row>
    <row r="40800" spans="1:2" x14ac:dyDescent="0.45">
      <c r="A40800">
        <v>10026627</v>
      </c>
      <c r="B40800" t="s">
        <v>40258</v>
      </c>
    </row>
    <row r="40801" spans="1:2" x14ac:dyDescent="0.45">
      <c r="A40801">
        <v>10073464</v>
      </c>
      <c r="B40801" t="s">
        <v>40259</v>
      </c>
    </row>
    <row r="40802" spans="1:2" x14ac:dyDescent="0.45">
      <c r="A40802">
        <v>90000739</v>
      </c>
      <c r="B40802" t="s">
        <v>40260</v>
      </c>
    </row>
    <row r="40803" spans="1:2" x14ac:dyDescent="0.45">
      <c r="A40803">
        <v>10051950</v>
      </c>
      <c r="B40803" t="s">
        <v>40261</v>
      </c>
    </row>
    <row r="40804" spans="1:2" x14ac:dyDescent="0.45">
      <c r="A40804">
        <v>10078676</v>
      </c>
      <c r="B40804" t="s">
        <v>30654</v>
      </c>
    </row>
    <row r="40805" spans="1:2" x14ac:dyDescent="0.45">
      <c r="A40805">
        <v>10041610</v>
      </c>
      <c r="B40805" t="s">
        <v>40262</v>
      </c>
    </row>
    <row r="40806" spans="1:2" x14ac:dyDescent="0.45">
      <c r="A40806">
        <v>10049251</v>
      </c>
      <c r="B40806" t="s">
        <v>40263</v>
      </c>
    </row>
    <row r="40807" spans="1:2" x14ac:dyDescent="0.45">
      <c r="A40807">
        <v>10070685</v>
      </c>
      <c r="B40807" t="s">
        <v>40264</v>
      </c>
    </row>
    <row r="40808" spans="1:2" x14ac:dyDescent="0.45">
      <c r="A40808">
        <v>10057181</v>
      </c>
      <c r="B40808" t="s">
        <v>40265</v>
      </c>
    </row>
    <row r="40809" spans="1:2" x14ac:dyDescent="0.45">
      <c r="A40809">
        <v>10085502</v>
      </c>
      <c r="B40809" t="s">
        <v>40266</v>
      </c>
    </row>
    <row r="40810" spans="1:2" x14ac:dyDescent="0.45">
      <c r="A40810">
        <v>10044152</v>
      </c>
      <c r="B40810" t="s">
        <v>31080</v>
      </c>
    </row>
    <row r="40811" spans="1:2" x14ac:dyDescent="0.45">
      <c r="A40811">
        <v>10010965</v>
      </c>
      <c r="B40811" t="s">
        <v>40267</v>
      </c>
    </row>
    <row r="40812" spans="1:2" x14ac:dyDescent="0.45">
      <c r="A40812">
        <v>10088753</v>
      </c>
      <c r="B40812" t="s">
        <v>40268</v>
      </c>
    </row>
    <row r="40813" spans="1:2" x14ac:dyDescent="0.45">
      <c r="A40813">
        <v>10045596</v>
      </c>
      <c r="B40813" t="s">
        <v>40269</v>
      </c>
    </row>
    <row r="40814" spans="1:2" x14ac:dyDescent="0.45">
      <c r="A40814">
        <v>10050279</v>
      </c>
      <c r="B40814" t="s">
        <v>40270</v>
      </c>
    </row>
    <row r="40815" spans="1:2" x14ac:dyDescent="0.45">
      <c r="A40815">
        <v>10032164</v>
      </c>
      <c r="B40815" t="s">
        <v>40271</v>
      </c>
    </row>
    <row r="40816" spans="1:2" x14ac:dyDescent="0.45">
      <c r="A40816">
        <v>10044810</v>
      </c>
      <c r="B40816" t="s">
        <v>22497</v>
      </c>
    </row>
    <row r="40817" spans="1:2" x14ac:dyDescent="0.45">
      <c r="A40817">
        <v>10019030</v>
      </c>
      <c r="B40817" t="s">
        <v>40272</v>
      </c>
    </row>
    <row r="40818" spans="1:2" x14ac:dyDescent="0.45">
      <c r="A40818">
        <v>10080694</v>
      </c>
      <c r="B40818" t="s">
        <v>40273</v>
      </c>
    </row>
    <row r="40819" spans="1:2" x14ac:dyDescent="0.45">
      <c r="A40819">
        <v>10070691</v>
      </c>
      <c r="B40819" t="s">
        <v>40274</v>
      </c>
    </row>
    <row r="40820" spans="1:2" x14ac:dyDescent="0.45">
      <c r="A40820">
        <v>10089133</v>
      </c>
      <c r="B40820" t="s">
        <v>40275</v>
      </c>
    </row>
    <row r="40821" spans="1:2" x14ac:dyDescent="0.45">
      <c r="A40821">
        <v>10049677</v>
      </c>
      <c r="B40821" t="s">
        <v>40276</v>
      </c>
    </row>
    <row r="40822" spans="1:2" x14ac:dyDescent="0.45">
      <c r="A40822">
        <v>10054637</v>
      </c>
      <c r="B40822" t="s">
        <v>40277</v>
      </c>
    </row>
    <row r="40823" spans="1:2" x14ac:dyDescent="0.45">
      <c r="A40823">
        <v>10050945</v>
      </c>
      <c r="B40823" t="s">
        <v>40278</v>
      </c>
    </row>
    <row r="40824" spans="1:2" x14ac:dyDescent="0.45">
      <c r="A40824">
        <v>10075151</v>
      </c>
      <c r="B40824" t="s">
        <v>40279</v>
      </c>
    </row>
    <row r="40825" spans="1:2" x14ac:dyDescent="0.45">
      <c r="A40825">
        <v>10004722</v>
      </c>
      <c r="B40825" t="s">
        <v>40280</v>
      </c>
    </row>
    <row r="40826" spans="1:2" x14ac:dyDescent="0.45">
      <c r="A40826">
        <v>10004233</v>
      </c>
      <c r="B40826" t="s">
        <v>40281</v>
      </c>
    </row>
    <row r="40827" spans="1:2" x14ac:dyDescent="0.45">
      <c r="A40827">
        <v>10009683</v>
      </c>
      <c r="B40827" t="s">
        <v>40282</v>
      </c>
    </row>
    <row r="40828" spans="1:2" x14ac:dyDescent="0.45">
      <c r="A40828">
        <v>10072594</v>
      </c>
      <c r="B40828" t="s">
        <v>40283</v>
      </c>
    </row>
    <row r="40829" spans="1:2" x14ac:dyDescent="0.45">
      <c r="A40829">
        <v>10030658</v>
      </c>
      <c r="B40829" t="s">
        <v>40284</v>
      </c>
    </row>
    <row r="40830" spans="1:2" x14ac:dyDescent="0.45">
      <c r="A40830">
        <v>10034413</v>
      </c>
      <c r="B40830" t="s">
        <v>40285</v>
      </c>
    </row>
    <row r="40831" spans="1:2" x14ac:dyDescent="0.45">
      <c r="A40831">
        <v>10079959</v>
      </c>
      <c r="B40831" t="s">
        <v>40286</v>
      </c>
    </row>
    <row r="40832" spans="1:2" x14ac:dyDescent="0.45">
      <c r="A40832">
        <v>10061621</v>
      </c>
      <c r="B40832" t="s">
        <v>40287</v>
      </c>
    </row>
    <row r="40833" spans="1:2" x14ac:dyDescent="0.45">
      <c r="A40833">
        <v>10014039</v>
      </c>
      <c r="B40833" t="s">
        <v>40288</v>
      </c>
    </row>
    <row r="40834" spans="1:2" x14ac:dyDescent="0.45">
      <c r="A40834">
        <v>10063927</v>
      </c>
      <c r="B40834" t="s">
        <v>40289</v>
      </c>
    </row>
    <row r="40835" spans="1:2" x14ac:dyDescent="0.45">
      <c r="A40835">
        <v>10003651</v>
      </c>
      <c r="B40835" t="s">
        <v>40290</v>
      </c>
    </row>
    <row r="40836" spans="1:2" x14ac:dyDescent="0.45">
      <c r="A40836">
        <v>10007670</v>
      </c>
      <c r="B40836" t="s">
        <v>40291</v>
      </c>
    </row>
    <row r="40837" spans="1:2" x14ac:dyDescent="0.45">
      <c r="A40837">
        <v>10007540</v>
      </c>
      <c r="B40837" t="s">
        <v>40292</v>
      </c>
    </row>
    <row r="40838" spans="1:2" x14ac:dyDescent="0.45">
      <c r="A40838">
        <v>10050261</v>
      </c>
      <c r="B40838" t="s">
        <v>40293</v>
      </c>
    </row>
    <row r="40839" spans="1:2" x14ac:dyDescent="0.45">
      <c r="A40839">
        <v>10063043</v>
      </c>
      <c r="B40839" t="s">
        <v>40294</v>
      </c>
    </row>
    <row r="40840" spans="1:2" x14ac:dyDescent="0.45">
      <c r="A40840">
        <v>10063181</v>
      </c>
      <c r="B40840" t="s">
        <v>40295</v>
      </c>
    </row>
    <row r="40841" spans="1:2" x14ac:dyDescent="0.45">
      <c r="A40841">
        <v>10031183</v>
      </c>
      <c r="B40841" t="s">
        <v>40296</v>
      </c>
    </row>
    <row r="40842" spans="1:2" x14ac:dyDescent="0.45">
      <c r="A40842">
        <v>10016651</v>
      </c>
      <c r="B40842" t="s">
        <v>40297</v>
      </c>
    </row>
    <row r="40843" spans="1:2" x14ac:dyDescent="0.45">
      <c r="A40843">
        <v>10070891</v>
      </c>
      <c r="B40843" t="s">
        <v>40298</v>
      </c>
    </row>
    <row r="40844" spans="1:2" x14ac:dyDescent="0.45">
      <c r="A40844">
        <v>10037224</v>
      </c>
      <c r="B40844" t="s">
        <v>40299</v>
      </c>
    </row>
    <row r="40845" spans="1:2" x14ac:dyDescent="0.45">
      <c r="A40845">
        <v>10024137</v>
      </c>
      <c r="B40845" t="s">
        <v>40300</v>
      </c>
    </row>
    <row r="40846" spans="1:2" x14ac:dyDescent="0.45">
      <c r="A40846">
        <v>10086707</v>
      </c>
      <c r="B40846" t="s">
        <v>40301</v>
      </c>
    </row>
    <row r="40847" spans="1:2" x14ac:dyDescent="0.45">
      <c r="A40847">
        <v>10038173</v>
      </c>
      <c r="B40847" t="s">
        <v>40302</v>
      </c>
    </row>
    <row r="40848" spans="1:2" x14ac:dyDescent="0.45">
      <c r="A40848">
        <v>10079820</v>
      </c>
      <c r="B40848" t="s">
        <v>40303</v>
      </c>
    </row>
    <row r="40849" spans="1:2" x14ac:dyDescent="0.45">
      <c r="A40849">
        <v>10032229</v>
      </c>
      <c r="B40849" t="s">
        <v>40304</v>
      </c>
    </row>
    <row r="40850" spans="1:2" x14ac:dyDescent="0.45">
      <c r="A40850">
        <v>10069292</v>
      </c>
      <c r="B40850" t="s">
        <v>40305</v>
      </c>
    </row>
    <row r="40851" spans="1:2" x14ac:dyDescent="0.45">
      <c r="A40851">
        <v>10043661</v>
      </c>
      <c r="B40851" t="s">
        <v>40306</v>
      </c>
    </row>
    <row r="40852" spans="1:2" x14ac:dyDescent="0.45">
      <c r="A40852">
        <v>10085521</v>
      </c>
      <c r="B40852" t="s">
        <v>40307</v>
      </c>
    </row>
    <row r="40853" spans="1:2" x14ac:dyDescent="0.45">
      <c r="A40853">
        <v>10006763</v>
      </c>
      <c r="B40853" t="s">
        <v>37286</v>
      </c>
    </row>
    <row r="40854" spans="1:2" x14ac:dyDescent="0.45">
      <c r="A40854">
        <v>10057920</v>
      </c>
      <c r="B40854" t="s">
        <v>40308</v>
      </c>
    </row>
    <row r="40855" spans="1:2" x14ac:dyDescent="0.45">
      <c r="A40855">
        <v>10076274</v>
      </c>
      <c r="B40855" t="s">
        <v>40309</v>
      </c>
    </row>
    <row r="40856" spans="1:2" x14ac:dyDescent="0.45">
      <c r="A40856">
        <v>10039716</v>
      </c>
      <c r="B40856" t="s">
        <v>40310</v>
      </c>
    </row>
    <row r="40857" spans="1:2" x14ac:dyDescent="0.45">
      <c r="A40857">
        <v>10023174</v>
      </c>
      <c r="B40857" t="s">
        <v>40311</v>
      </c>
    </row>
    <row r="40858" spans="1:2" x14ac:dyDescent="0.45">
      <c r="A40858">
        <v>10037206</v>
      </c>
      <c r="B40858" t="s">
        <v>40312</v>
      </c>
    </row>
    <row r="40859" spans="1:2" x14ac:dyDescent="0.45">
      <c r="A40859">
        <v>10011773</v>
      </c>
      <c r="B40859" t="s">
        <v>40313</v>
      </c>
    </row>
    <row r="40860" spans="1:2" x14ac:dyDescent="0.45">
      <c r="A40860">
        <v>10013179</v>
      </c>
      <c r="B40860" t="s">
        <v>40314</v>
      </c>
    </row>
    <row r="40861" spans="1:2" x14ac:dyDescent="0.45">
      <c r="A40861">
        <v>10016191</v>
      </c>
      <c r="B40861" t="s">
        <v>40315</v>
      </c>
    </row>
    <row r="40862" spans="1:2" x14ac:dyDescent="0.45">
      <c r="A40862">
        <v>10073570</v>
      </c>
      <c r="B40862" t="s">
        <v>40316</v>
      </c>
    </row>
    <row r="40863" spans="1:2" x14ac:dyDescent="0.45">
      <c r="A40863">
        <v>10032833</v>
      </c>
      <c r="B40863" t="s">
        <v>40317</v>
      </c>
    </row>
    <row r="40864" spans="1:2" x14ac:dyDescent="0.45">
      <c r="A40864">
        <v>10018472</v>
      </c>
      <c r="B40864" t="s">
        <v>40318</v>
      </c>
    </row>
    <row r="40865" spans="1:2" x14ac:dyDescent="0.45">
      <c r="A40865">
        <v>10075099</v>
      </c>
      <c r="B40865" t="s">
        <v>40319</v>
      </c>
    </row>
    <row r="40866" spans="1:2" x14ac:dyDescent="0.45">
      <c r="A40866">
        <v>10005065</v>
      </c>
      <c r="B40866" t="s">
        <v>40320</v>
      </c>
    </row>
    <row r="40867" spans="1:2" x14ac:dyDescent="0.45">
      <c r="A40867">
        <v>10033487</v>
      </c>
      <c r="B40867" t="s">
        <v>40321</v>
      </c>
    </row>
    <row r="40868" spans="1:2" x14ac:dyDescent="0.45">
      <c r="A40868">
        <v>10034613</v>
      </c>
      <c r="B40868" t="s">
        <v>23340</v>
      </c>
    </row>
    <row r="40869" spans="1:2" x14ac:dyDescent="0.45">
      <c r="A40869">
        <v>10080821</v>
      </c>
      <c r="B40869" t="s">
        <v>40322</v>
      </c>
    </row>
    <row r="40870" spans="1:2" x14ac:dyDescent="0.45">
      <c r="A40870">
        <v>10087422</v>
      </c>
      <c r="B40870" t="s">
        <v>40323</v>
      </c>
    </row>
    <row r="40871" spans="1:2" x14ac:dyDescent="0.45">
      <c r="A40871">
        <v>10067030</v>
      </c>
      <c r="B40871" t="s">
        <v>40324</v>
      </c>
    </row>
    <row r="40872" spans="1:2" x14ac:dyDescent="0.45">
      <c r="A40872">
        <v>10006562</v>
      </c>
      <c r="B40872" t="s">
        <v>40325</v>
      </c>
    </row>
    <row r="40873" spans="1:2" x14ac:dyDescent="0.45">
      <c r="A40873">
        <v>10039680</v>
      </c>
      <c r="B40873" t="s">
        <v>40326</v>
      </c>
    </row>
    <row r="40874" spans="1:2" x14ac:dyDescent="0.45">
      <c r="A40874">
        <v>10038798</v>
      </c>
      <c r="B40874" t="s">
        <v>40327</v>
      </c>
    </row>
    <row r="40875" spans="1:2" x14ac:dyDescent="0.45">
      <c r="A40875">
        <v>10014788</v>
      </c>
      <c r="B40875" t="s">
        <v>40328</v>
      </c>
    </row>
    <row r="40876" spans="1:2" x14ac:dyDescent="0.45">
      <c r="A40876">
        <v>10084343</v>
      </c>
      <c r="B40876" t="s">
        <v>40329</v>
      </c>
    </row>
    <row r="40877" spans="1:2" x14ac:dyDescent="0.45">
      <c r="A40877">
        <v>10049323</v>
      </c>
      <c r="B40877" t="s">
        <v>40330</v>
      </c>
    </row>
    <row r="40878" spans="1:2" x14ac:dyDescent="0.45">
      <c r="A40878">
        <v>10011829</v>
      </c>
      <c r="B40878" t="s">
        <v>40331</v>
      </c>
    </row>
    <row r="40879" spans="1:2" x14ac:dyDescent="0.45">
      <c r="A40879">
        <v>10006529</v>
      </c>
      <c r="B40879" t="s">
        <v>40332</v>
      </c>
    </row>
    <row r="40880" spans="1:2" x14ac:dyDescent="0.45">
      <c r="A40880">
        <v>10076309</v>
      </c>
      <c r="B40880" t="s">
        <v>40333</v>
      </c>
    </row>
    <row r="40881" spans="1:2" x14ac:dyDescent="0.45">
      <c r="A40881">
        <v>10085066</v>
      </c>
      <c r="B40881" t="s">
        <v>40334</v>
      </c>
    </row>
    <row r="40882" spans="1:2" x14ac:dyDescent="0.45">
      <c r="A40882">
        <v>10020669</v>
      </c>
      <c r="B40882" t="s">
        <v>40335</v>
      </c>
    </row>
    <row r="40883" spans="1:2" x14ac:dyDescent="0.45">
      <c r="A40883">
        <v>10085592</v>
      </c>
      <c r="B40883" t="s">
        <v>40336</v>
      </c>
    </row>
    <row r="40884" spans="1:2" x14ac:dyDescent="0.45">
      <c r="A40884">
        <v>10087466</v>
      </c>
      <c r="B40884" t="s">
        <v>40337</v>
      </c>
    </row>
    <row r="40885" spans="1:2" x14ac:dyDescent="0.45">
      <c r="A40885">
        <v>10000363</v>
      </c>
      <c r="B40885" t="s">
        <v>40338</v>
      </c>
    </row>
    <row r="40886" spans="1:2" x14ac:dyDescent="0.45">
      <c r="A40886">
        <v>10041055</v>
      </c>
      <c r="B40886" t="s">
        <v>40339</v>
      </c>
    </row>
    <row r="40887" spans="1:2" x14ac:dyDescent="0.45">
      <c r="A40887">
        <v>10003966</v>
      </c>
      <c r="B40887" t="s">
        <v>40340</v>
      </c>
    </row>
    <row r="40888" spans="1:2" x14ac:dyDescent="0.45">
      <c r="A40888">
        <v>10023004</v>
      </c>
      <c r="B40888" t="s">
        <v>40341</v>
      </c>
    </row>
    <row r="40889" spans="1:2" x14ac:dyDescent="0.45">
      <c r="A40889">
        <v>10000059</v>
      </c>
      <c r="B40889" t="s">
        <v>40342</v>
      </c>
    </row>
    <row r="40890" spans="1:2" x14ac:dyDescent="0.45">
      <c r="A40890">
        <v>10083891</v>
      </c>
      <c r="B40890" t="s">
        <v>40343</v>
      </c>
    </row>
    <row r="40891" spans="1:2" x14ac:dyDescent="0.45">
      <c r="A40891">
        <v>10026804</v>
      </c>
      <c r="B40891" t="s">
        <v>40344</v>
      </c>
    </row>
    <row r="40892" spans="1:2" x14ac:dyDescent="0.45">
      <c r="A40892">
        <v>10061163</v>
      </c>
      <c r="B40892" t="s">
        <v>40345</v>
      </c>
    </row>
    <row r="40893" spans="1:2" x14ac:dyDescent="0.45">
      <c r="A40893">
        <v>10066377</v>
      </c>
      <c r="B40893" t="s">
        <v>40346</v>
      </c>
    </row>
    <row r="40894" spans="1:2" x14ac:dyDescent="0.45">
      <c r="A40894">
        <v>10055250</v>
      </c>
      <c r="B40894" t="s">
        <v>40347</v>
      </c>
    </row>
    <row r="40895" spans="1:2" x14ac:dyDescent="0.45">
      <c r="A40895">
        <v>10070202</v>
      </c>
      <c r="B40895" t="s">
        <v>27843</v>
      </c>
    </row>
    <row r="40896" spans="1:2" x14ac:dyDescent="0.45">
      <c r="A40896">
        <v>10009105</v>
      </c>
      <c r="B40896" t="s">
        <v>40348</v>
      </c>
    </row>
    <row r="40897" spans="1:2" x14ac:dyDescent="0.45">
      <c r="A40897">
        <v>10017980</v>
      </c>
      <c r="B40897" t="s">
        <v>40349</v>
      </c>
    </row>
    <row r="40898" spans="1:2" x14ac:dyDescent="0.45">
      <c r="A40898">
        <v>10079882</v>
      </c>
      <c r="B40898" t="s">
        <v>33900</v>
      </c>
    </row>
    <row r="40899" spans="1:2" x14ac:dyDescent="0.45">
      <c r="A40899">
        <v>10016066</v>
      </c>
      <c r="B40899" t="s">
        <v>20625</v>
      </c>
    </row>
    <row r="40900" spans="1:2" x14ac:dyDescent="0.45">
      <c r="A40900">
        <v>10033055</v>
      </c>
      <c r="B40900" t="s">
        <v>40350</v>
      </c>
    </row>
    <row r="40901" spans="1:2" x14ac:dyDescent="0.45">
      <c r="A40901">
        <v>10046470</v>
      </c>
      <c r="B40901" t="s">
        <v>40351</v>
      </c>
    </row>
    <row r="40902" spans="1:2" x14ac:dyDescent="0.45">
      <c r="A40902">
        <v>10087931</v>
      </c>
      <c r="B40902" t="s">
        <v>40352</v>
      </c>
    </row>
    <row r="40903" spans="1:2" x14ac:dyDescent="0.45">
      <c r="A40903">
        <v>10029593</v>
      </c>
      <c r="B40903" t="s">
        <v>40353</v>
      </c>
    </row>
    <row r="40904" spans="1:2" x14ac:dyDescent="0.45">
      <c r="A40904">
        <v>10041116</v>
      </c>
      <c r="B40904" t="s">
        <v>40354</v>
      </c>
    </row>
    <row r="40905" spans="1:2" x14ac:dyDescent="0.45">
      <c r="A40905">
        <v>10045492</v>
      </c>
      <c r="B40905" t="s">
        <v>40355</v>
      </c>
    </row>
    <row r="40906" spans="1:2" x14ac:dyDescent="0.45">
      <c r="A40906">
        <v>10080461</v>
      </c>
      <c r="B40906" t="s">
        <v>39333</v>
      </c>
    </row>
    <row r="40907" spans="1:2" x14ac:dyDescent="0.45">
      <c r="A40907">
        <v>10064101</v>
      </c>
      <c r="B40907" t="s">
        <v>40356</v>
      </c>
    </row>
    <row r="40908" spans="1:2" x14ac:dyDescent="0.45">
      <c r="A40908">
        <v>10063257</v>
      </c>
      <c r="B40908" t="s">
        <v>40357</v>
      </c>
    </row>
    <row r="40909" spans="1:2" x14ac:dyDescent="0.45">
      <c r="A40909">
        <v>10054188</v>
      </c>
      <c r="B40909" t="s">
        <v>40358</v>
      </c>
    </row>
    <row r="40910" spans="1:2" x14ac:dyDescent="0.45">
      <c r="A40910">
        <v>10017447</v>
      </c>
      <c r="B40910" t="s">
        <v>40359</v>
      </c>
    </row>
    <row r="40911" spans="1:2" x14ac:dyDescent="0.45">
      <c r="A40911">
        <v>10009669</v>
      </c>
      <c r="B40911" t="s">
        <v>40360</v>
      </c>
    </row>
    <row r="40912" spans="1:2" x14ac:dyDescent="0.45">
      <c r="A40912">
        <v>10032882</v>
      </c>
      <c r="B40912" t="s">
        <v>40361</v>
      </c>
    </row>
    <row r="40913" spans="1:2" x14ac:dyDescent="0.45">
      <c r="A40913">
        <v>10057184</v>
      </c>
      <c r="B40913" t="s">
        <v>40362</v>
      </c>
    </row>
    <row r="40914" spans="1:2" x14ac:dyDescent="0.45">
      <c r="A40914">
        <v>10064710</v>
      </c>
      <c r="B40914" t="s">
        <v>10831</v>
      </c>
    </row>
    <row r="40915" spans="1:2" x14ac:dyDescent="0.45">
      <c r="A40915">
        <v>10051844</v>
      </c>
      <c r="B40915" t="s">
        <v>40363</v>
      </c>
    </row>
    <row r="40916" spans="1:2" x14ac:dyDescent="0.45">
      <c r="A40916">
        <v>10055266</v>
      </c>
      <c r="B40916" t="s">
        <v>40364</v>
      </c>
    </row>
    <row r="40917" spans="1:2" x14ac:dyDescent="0.45">
      <c r="A40917">
        <v>10073375</v>
      </c>
      <c r="B40917" t="s">
        <v>40365</v>
      </c>
    </row>
    <row r="40918" spans="1:2" x14ac:dyDescent="0.45">
      <c r="A40918">
        <v>10008745</v>
      </c>
      <c r="B40918" t="s">
        <v>40366</v>
      </c>
    </row>
    <row r="40919" spans="1:2" x14ac:dyDescent="0.45">
      <c r="A40919">
        <v>10050503</v>
      </c>
      <c r="B40919" t="s">
        <v>40367</v>
      </c>
    </row>
    <row r="40920" spans="1:2" x14ac:dyDescent="0.45">
      <c r="A40920">
        <v>10006358</v>
      </c>
      <c r="B40920" t="s">
        <v>40368</v>
      </c>
    </row>
    <row r="40921" spans="1:2" x14ac:dyDescent="0.45">
      <c r="A40921">
        <v>10079403</v>
      </c>
      <c r="B40921" t="s">
        <v>29388</v>
      </c>
    </row>
    <row r="40922" spans="1:2" x14ac:dyDescent="0.45">
      <c r="A40922">
        <v>10065066</v>
      </c>
      <c r="B40922" t="s">
        <v>40369</v>
      </c>
    </row>
    <row r="40923" spans="1:2" x14ac:dyDescent="0.45">
      <c r="A40923">
        <v>10027801</v>
      </c>
      <c r="B40923" t="s">
        <v>40370</v>
      </c>
    </row>
    <row r="40924" spans="1:2" x14ac:dyDescent="0.45">
      <c r="A40924">
        <v>10049552</v>
      </c>
      <c r="B40924" t="s">
        <v>40371</v>
      </c>
    </row>
    <row r="40925" spans="1:2" x14ac:dyDescent="0.45">
      <c r="A40925">
        <v>10079226</v>
      </c>
      <c r="B40925" t="s">
        <v>40372</v>
      </c>
    </row>
    <row r="40926" spans="1:2" x14ac:dyDescent="0.45">
      <c r="A40926">
        <v>10088763</v>
      </c>
      <c r="B40926" t="s">
        <v>40373</v>
      </c>
    </row>
    <row r="40927" spans="1:2" x14ac:dyDescent="0.45">
      <c r="A40927">
        <v>10087600</v>
      </c>
      <c r="B40927" t="s">
        <v>40374</v>
      </c>
    </row>
    <row r="40928" spans="1:2" x14ac:dyDescent="0.45">
      <c r="A40928">
        <v>10035022</v>
      </c>
      <c r="B40928" t="s">
        <v>40375</v>
      </c>
    </row>
    <row r="40929" spans="1:2" x14ac:dyDescent="0.45">
      <c r="A40929">
        <v>10072815</v>
      </c>
      <c r="B40929" t="s">
        <v>40376</v>
      </c>
    </row>
    <row r="40930" spans="1:2" x14ac:dyDescent="0.45">
      <c r="A40930">
        <v>10084497</v>
      </c>
      <c r="B40930" t="s">
        <v>40377</v>
      </c>
    </row>
    <row r="40931" spans="1:2" x14ac:dyDescent="0.45">
      <c r="A40931">
        <v>90000269</v>
      </c>
      <c r="B40931" t="s">
        <v>40378</v>
      </c>
    </row>
    <row r="40932" spans="1:2" x14ac:dyDescent="0.45">
      <c r="A40932">
        <v>10073371</v>
      </c>
      <c r="B40932" t="s">
        <v>40379</v>
      </c>
    </row>
    <row r="40933" spans="1:2" x14ac:dyDescent="0.45">
      <c r="A40933">
        <v>10019572</v>
      </c>
      <c r="B40933" t="s">
        <v>40380</v>
      </c>
    </row>
    <row r="40934" spans="1:2" x14ac:dyDescent="0.45">
      <c r="A40934">
        <v>10027385</v>
      </c>
      <c r="B40934" t="s">
        <v>40381</v>
      </c>
    </row>
    <row r="40935" spans="1:2" x14ac:dyDescent="0.45">
      <c r="A40935">
        <v>10066624</v>
      </c>
      <c r="B40935" t="s">
        <v>40382</v>
      </c>
    </row>
    <row r="40936" spans="1:2" x14ac:dyDescent="0.45">
      <c r="A40936">
        <v>10078757</v>
      </c>
      <c r="B40936" t="s">
        <v>40383</v>
      </c>
    </row>
    <row r="40937" spans="1:2" x14ac:dyDescent="0.45">
      <c r="A40937">
        <v>10020309</v>
      </c>
      <c r="B40937" t="s">
        <v>40384</v>
      </c>
    </row>
    <row r="40938" spans="1:2" x14ac:dyDescent="0.45">
      <c r="A40938">
        <v>10079834</v>
      </c>
      <c r="B40938" t="s">
        <v>40385</v>
      </c>
    </row>
    <row r="40939" spans="1:2" x14ac:dyDescent="0.45">
      <c r="A40939">
        <v>10075811</v>
      </c>
      <c r="B40939" t="s">
        <v>40386</v>
      </c>
    </row>
    <row r="40940" spans="1:2" x14ac:dyDescent="0.45">
      <c r="A40940">
        <v>10046481</v>
      </c>
      <c r="B40940" t="s">
        <v>40387</v>
      </c>
    </row>
    <row r="40941" spans="1:2" x14ac:dyDescent="0.45">
      <c r="A40941">
        <v>10045266</v>
      </c>
      <c r="B40941" t="s">
        <v>40388</v>
      </c>
    </row>
    <row r="40942" spans="1:2" x14ac:dyDescent="0.45">
      <c r="A40942">
        <v>10077617</v>
      </c>
      <c r="B40942" t="s">
        <v>40389</v>
      </c>
    </row>
    <row r="40943" spans="1:2" x14ac:dyDescent="0.45">
      <c r="A40943">
        <v>10068107</v>
      </c>
      <c r="B40943" t="s">
        <v>40390</v>
      </c>
    </row>
    <row r="40944" spans="1:2" x14ac:dyDescent="0.45">
      <c r="A40944">
        <v>10063803</v>
      </c>
      <c r="B40944" t="s">
        <v>40391</v>
      </c>
    </row>
    <row r="40945" spans="1:2" x14ac:dyDescent="0.45">
      <c r="A40945">
        <v>10007152</v>
      </c>
      <c r="B40945" t="s">
        <v>40392</v>
      </c>
    </row>
    <row r="40946" spans="1:2" x14ac:dyDescent="0.45">
      <c r="A40946">
        <v>10032361</v>
      </c>
      <c r="B40946" t="s">
        <v>22362</v>
      </c>
    </row>
    <row r="40947" spans="1:2" x14ac:dyDescent="0.45">
      <c r="A40947">
        <v>10026300</v>
      </c>
      <c r="B40947" t="s">
        <v>38334</v>
      </c>
    </row>
    <row r="40948" spans="1:2" x14ac:dyDescent="0.45">
      <c r="A40948">
        <v>10075204</v>
      </c>
      <c r="B40948" t="s">
        <v>40393</v>
      </c>
    </row>
    <row r="40949" spans="1:2" x14ac:dyDescent="0.45">
      <c r="A40949">
        <v>10086512</v>
      </c>
      <c r="B40949" t="s">
        <v>40394</v>
      </c>
    </row>
    <row r="40950" spans="1:2" x14ac:dyDescent="0.45">
      <c r="A40950">
        <v>10018094</v>
      </c>
      <c r="B40950" t="s">
        <v>40395</v>
      </c>
    </row>
    <row r="40951" spans="1:2" x14ac:dyDescent="0.45">
      <c r="A40951">
        <v>10050808</v>
      </c>
      <c r="B40951" t="s">
        <v>40396</v>
      </c>
    </row>
    <row r="40952" spans="1:2" x14ac:dyDescent="0.45">
      <c r="A40952">
        <v>10021094</v>
      </c>
      <c r="B40952" t="s">
        <v>40397</v>
      </c>
    </row>
    <row r="40953" spans="1:2" x14ac:dyDescent="0.45">
      <c r="A40953">
        <v>10074203</v>
      </c>
      <c r="B40953" t="s">
        <v>30454</v>
      </c>
    </row>
    <row r="40954" spans="1:2" x14ac:dyDescent="0.45">
      <c r="A40954">
        <v>10037413</v>
      </c>
      <c r="B40954" t="s">
        <v>20631</v>
      </c>
    </row>
    <row r="40955" spans="1:2" x14ac:dyDescent="0.45">
      <c r="A40955">
        <v>10061645</v>
      </c>
      <c r="B40955" t="s">
        <v>40398</v>
      </c>
    </row>
    <row r="40956" spans="1:2" x14ac:dyDescent="0.45">
      <c r="A40956">
        <v>10039897</v>
      </c>
      <c r="B40956" t="s">
        <v>40399</v>
      </c>
    </row>
    <row r="40957" spans="1:2" x14ac:dyDescent="0.45">
      <c r="A40957">
        <v>10049033</v>
      </c>
      <c r="B40957" t="s">
        <v>40400</v>
      </c>
    </row>
    <row r="40958" spans="1:2" x14ac:dyDescent="0.45">
      <c r="A40958">
        <v>10036345</v>
      </c>
      <c r="B40958" t="s">
        <v>40401</v>
      </c>
    </row>
    <row r="40959" spans="1:2" x14ac:dyDescent="0.45">
      <c r="A40959">
        <v>10079251</v>
      </c>
      <c r="B40959" t="s">
        <v>40402</v>
      </c>
    </row>
    <row r="40960" spans="1:2" x14ac:dyDescent="0.45">
      <c r="A40960">
        <v>10039591</v>
      </c>
      <c r="B40960" t="s">
        <v>31737</v>
      </c>
    </row>
    <row r="40961" spans="1:2" x14ac:dyDescent="0.45">
      <c r="A40961">
        <v>10047927</v>
      </c>
      <c r="B40961" t="s">
        <v>40403</v>
      </c>
    </row>
    <row r="40962" spans="1:2" x14ac:dyDescent="0.45">
      <c r="A40962">
        <v>10092176</v>
      </c>
      <c r="B40962" t="s">
        <v>40404</v>
      </c>
    </row>
    <row r="40963" spans="1:2" x14ac:dyDescent="0.45">
      <c r="A40963">
        <v>10020940</v>
      </c>
      <c r="B40963" t="s">
        <v>40405</v>
      </c>
    </row>
    <row r="40964" spans="1:2" x14ac:dyDescent="0.45">
      <c r="A40964">
        <v>10028051</v>
      </c>
      <c r="B40964" t="s">
        <v>40406</v>
      </c>
    </row>
    <row r="40965" spans="1:2" x14ac:dyDescent="0.45">
      <c r="A40965">
        <v>10004343</v>
      </c>
      <c r="B40965" t="s">
        <v>40407</v>
      </c>
    </row>
    <row r="40966" spans="1:2" x14ac:dyDescent="0.45">
      <c r="A40966">
        <v>10022606</v>
      </c>
      <c r="B40966" t="s">
        <v>40408</v>
      </c>
    </row>
    <row r="40967" spans="1:2" x14ac:dyDescent="0.45">
      <c r="A40967">
        <v>10037935</v>
      </c>
      <c r="B40967" t="s">
        <v>40409</v>
      </c>
    </row>
    <row r="40968" spans="1:2" x14ac:dyDescent="0.45">
      <c r="A40968">
        <v>10069624</v>
      </c>
      <c r="B40968" t="s">
        <v>40410</v>
      </c>
    </row>
    <row r="40969" spans="1:2" x14ac:dyDescent="0.45">
      <c r="A40969">
        <v>10063625</v>
      </c>
      <c r="B40969" t="s">
        <v>40411</v>
      </c>
    </row>
    <row r="40970" spans="1:2" x14ac:dyDescent="0.45">
      <c r="A40970">
        <v>10010299</v>
      </c>
      <c r="B40970" t="s">
        <v>40412</v>
      </c>
    </row>
    <row r="40971" spans="1:2" x14ac:dyDescent="0.45">
      <c r="A40971">
        <v>10047540</v>
      </c>
      <c r="B40971" t="s">
        <v>40413</v>
      </c>
    </row>
    <row r="40972" spans="1:2" x14ac:dyDescent="0.45">
      <c r="A40972">
        <v>10040758</v>
      </c>
      <c r="B40972" t="s">
        <v>40414</v>
      </c>
    </row>
    <row r="40973" spans="1:2" x14ac:dyDescent="0.45">
      <c r="A40973">
        <v>10089113</v>
      </c>
      <c r="B40973" t="s">
        <v>40415</v>
      </c>
    </row>
    <row r="40974" spans="1:2" x14ac:dyDescent="0.45">
      <c r="A40974">
        <v>10073842</v>
      </c>
      <c r="B40974" t="s">
        <v>40416</v>
      </c>
    </row>
    <row r="40975" spans="1:2" x14ac:dyDescent="0.45">
      <c r="A40975">
        <v>10076673</v>
      </c>
      <c r="B40975" t="s">
        <v>40417</v>
      </c>
    </row>
    <row r="40976" spans="1:2" x14ac:dyDescent="0.45">
      <c r="A40976">
        <v>10021267</v>
      </c>
      <c r="B40976" t="s">
        <v>40418</v>
      </c>
    </row>
    <row r="40977" spans="1:2" x14ac:dyDescent="0.45">
      <c r="A40977">
        <v>10073680</v>
      </c>
      <c r="B40977" t="s">
        <v>40419</v>
      </c>
    </row>
    <row r="40978" spans="1:2" x14ac:dyDescent="0.45">
      <c r="A40978">
        <v>10069960</v>
      </c>
      <c r="B40978" t="s">
        <v>38043</v>
      </c>
    </row>
    <row r="40979" spans="1:2" x14ac:dyDescent="0.45">
      <c r="A40979">
        <v>10069351</v>
      </c>
      <c r="B40979" t="s">
        <v>40420</v>
      </c>
    </row>
    <row r="40980" spans="1:2" x14ac:dyDescent="0.45">
      <c r="A40980">
        <v>10038478</v>
      </c>
      <c r="B40980" t="s">
        <v>40421</v>
      </c>
    </row>
    <row r="40981" spans="1:2" x14ac:dyDescent="0.45">
      <c r="A40981">
        <v>10071486</v>
      </c>
      <c r="B40981" t="s">
        <v>40422</v>
      </c>
    </row>
    <row r="40982" spans="1:2" x14ac:dyDescent="0.45">
      <c r="A40982">
        <v>10090310</v>
      </c>
      <c r="B40982" t="s">
        <v>40423</v>
      </c>
    </row>
    <row r="40983" spans="1:2" x14ac:dyDescent="0.45">
      <c r="A40983">
        <v>10000893</v>
      </c>
      <c r="B40983" t="s">
        <v>40424</v>
      </c>
    </row>
    <row r="40984" spans="1:2" x14ac:dyDescent="0.45">
      <c r="A40984">
        <v>10051567</v>
      </c>
      <c r="B40984" t="s">
        <v>40425</v>
      </c>
    </row>
    <row r="40985" spans="1:2" x14ac:dyDescent="0.45">
      <c r="A40985">
        <v>10088922</v>
      </c>
      <c r="B40985" t="s">
        <v>40426</v>
      </c>
    </row>
    <row r="40986" spans="1:2" x14ac:dyDescent="0.45">
      <c r="A40986">
        <v>10039264</v>
      </c>
      <c r="B40986" t="s">
        <v>40427</v>
      </c>
    </row>
    <row r="40987" spans="1:2" x14ac:dyDescent="0.45">
      <c r="A40987">
        <v>10030377</v>
      </c>
      <c r="B40987" t="s">
        <v>40428</v>
      </c>
    </row>
    <row r="40988" spans="1:2" x14ac:dyDescent="0.45">
      <c r="A40988">
        <v>10073257</v>
      </c>
      <c r="B40988" t="s">
        <v>40429</v>
      </c>
    </row>
    <row r="40989" spans="1:2" x14ac:dyDescent="0.45">
      <c r="A40989">
        <v>10066457</v>
      </c>
      <c r="B40989" t="s">
        <v>40430</v>
      </c>
    </row>
    <row r="40990" spans="1:2" x14ac:dyDescent="0.45">
      <c r="A40990">
        <v>10031327</v>
      </c>
      <c r="B40990" t="s">
        <v>40431</v>
      </c>
    </row>
    <row r="40991" spans="1:2" x14ac:dyDescent="0.45">
      <c r="A40991">
        <v>10075485</v>
      </c>
      <c r="B40991" t="s">
        <v>40432</v>
      </c>
    </row>
    <row r="40992" spans="1:2" x14ac:dyDescent="0.45">
      <c r="A40992">
        <v>10027467</v>
      </c>
      <c r="B40992" t="s">
        <v>40433</v>
      </c>
    </row>
    <row r="40993" spans="1:2" x14ac:dyDescent="0.45">
      <c r="A40993">
        <v>10018135</v>
      </c>
      <c r="B40993" t="s">
        <v>40434</v>
      </c>
    </row>
    <row r="40994" spans="1:2" x14ac:dyDescent="0.45">
      <c r="A40994">
        <v>10007279</v>
      </c>
      <c r="B40994" t="s">
        <v>40435</v>
      </c>
    </row>
    <row r="40995" spans="1:2" x14ac:dyDescent="0.45">
      <c r="A40995">
        <v>10078152</v>
      </c>
      <c r="B40995" t="s">
        <v>40436</v>
      </c>
    </row>
    <row r="40996" spans="1:2" x14ac:dyDescent="0.45">
      <c r="A40996">
        <v>10025468</v>
      </c>
      <c r="B40996" t="s">
        <v>40437</v>
      </c>
    </row>
    <row r="40997" spans="1:2" x14ac:dyDescent="0.45">
      <c r="A40997">
        <v>10082363</v>
      </c>
      <c r="B40997" t="s">
        <v>40438</v>
      </c>
    </row>
    <row r="40998" spans="1:2" x14ac:dyDescent="0.45">
      <c r="A40998">
        <v>10028826</v>
      </c>
      <c r="B40998" t="s">
        <v>40439</v>
      </c>
    </row>
    <row r="40999" spans="1:2" x14ac:dyDescent="0.45">
      <c r="A40999">
        <v>10004399</v>
      </c>
      <c r="B40999" t="s">
        <v>40440</v>
      </c>
    </row>
    <row r="41000" spans="1:2" x14ac:dyDescent="0.45">
      <c r="A41000">
        <v>10017493</v>
      </c>
      <c r="B41000" t="s">
        <v>22854</v>
      </c>
    </row>
    <row r="41001" spans="1:2" x14ac:dyDescent="0.45">
      <c r="A41001">
        <v>10079083</v>
      </c>
      <c r="B41001" t="s">
        <v>40441</v>
      </c>
    </row>
    <row r="41002" spans="1:2" x14ac:dyDescent="0.45">
      <c r="A41002">
        <v>10044598</v>
      </c>
      <c r="B41002" t="s">
        <v>40442</v>
      </c>
    </row>
    <row r="41003" spans="1:2" x14ac:dyDescent="0.45">
      <c r="A41003">
        <v>10028964</v>
      </c>
      <c r="B41003" t="s">
        <v>32420</v>
      </c>
    </row>
    <row r="41004" spans="1:2" x14ac:dyDescent="0.45">
      <c r="A41004">
        <v>10061741</v>
      </c>
      <c r="B41004" t="s">
        <v>40443</v>
      </c>
    </row>
    <row r="41005" spans="1:2" x14ac:dyDescent="0.45">
      <c r="A41005">
        <v>10077450</v>
      </c>
      <c r="B41005" t="s">
        <v>40444</v>
      </c>
    </row>
    <row r="41006" spans="1:2" x14ac:dyDescent="0.45">
      <c r="A41006">
        <v>10023816</v>
      </c>
      <c r="B41006" t="s">
        <v>40445</v>
      </c>
    </row>
    <row r="41007" spans="1:2" x14ac:dyDescent="0.45">
      <c r="A41007">
        <v>10053984</v>
      </c>
      <c r="B41007" t="s">
        <v>40446</v>
      </c>
    </row>
    <row r="41008" spans="1:2" x14ac:dyDescent="0.45">
      <c r="A41008">
        <v>10004673</v>
      </c>
      <c r="B41008" t="s">
        <v>40447</v>
      </c>
    </row>
    <row r="41009" spans="1:2" x14ac:dyDescent="0.45">
      <c r="A41009">
        <v>10001050</v>
      </c>
      <c r="B41009" t="s">
        <v>40448</v>
      </c>
    </row>
    <row r="41010" spans="1:2" x14ac:dyDescent="0.45">
      <c r="A41010">
        <v>10072662</v>
      </c>
      <c r="B41010" t="s">
        <v>40449</v>
      </c>
    </row>
    <row r="41011" spans="1:2" x14ac:dyDescent="0.45">
      <c r="A41011">
        <v>10091609</v>
      </c>
      <c r="B41011" t="s">
        <v>40450</v>
      </c>
    </row>
    <row r="41012" spans="1:2" x14ac:dyDescent="0.45">
      <c r="A41012">
        <v>10090448</v>
      </c>
      <c r="B41012" t="s">
        <v>40451</v>
      </c>
    </row>
    <row r="41013" spans="1:2" x14ac:dyDescent="0.45">
      <c r="A41013">
        <v>10003695</v>
      </c>
      <c r="B41013" t="s">
        <v>40452</v>
      </c>
    </row>
    <row r="41014" spans="1:2" x14ac:dyDescent="0.45">
      <c r="A41014">
        <v>10047900</v>
      </c>
      <c r="B41014" t="s">
        <v>40453</v>
      </c>
    </row>
    <row r="41015" spans="1:2" x14ac:dyDescent="0.45">
      <c r="A41015">
        <v>10087598</v>
      </c>
      <c r="B41015" t="s">
        <v>40454</v>
      </c>
    </row>
    <row r="41016" spans="1:2" x14ac:dyDescent="0.45">
      <c r="A41016">
        <v>10070180</v>
      </c>
      <c r="B41016" t="s">
        <v>40455</v>
      </c>
    </row>
    <row r="41017" spans="1:2" x14ac:dyDescent="0.45">
      <c r="A41017">
        <v>10016021</v>
      </c>
      <c r="B41017" t="s">
        <v>40456</v>
      </c>
    </row>
    <row r="41018" spans="1:2" x14ac:dyDescent="0.45">
      <c r="A41018">
        <v>10071023</v>
      </c>
      <c r="B41018" t="s">
        <v>40457</v>
      </c>
    </row>
    <row r="41019" spans="1:2" x14ac:dyDescent="0.45">
      <c r="A41019">
        <v>10004241</v>
      </c>
      <c r="B41019" t="s">
        <v>40458</v>
      </c>
    </row>
    <row r="41020" spans="1:2" x14ac:dyDescent="0.45">
      <c r="A41020">
        <v>10027875</v>
      </c>
      <c r="B41020" t="s">
        <v>40459</v>
      </c>
    </row>
    <row r="41021" spans="1:2" x14ac:dyDescent="0.45">
      <c r="A41021">
        <v>10015545</v>
      </c>
      <c r="B41021" t="s">
        <v>40460</v>
      </c>
    </row>
    <row r="41022" spans="1:2" x14ac:dyDescent="0.45">
      <c r="A41022">
        <v>10081723</v>
      </c>
      <c r="B41022" t="s">
        <v>40461</v>
      </c>
    </row>
    <row r="41023" spans="1:2" x14ac:dyDescent="0.45">
      <c r="A41023">
        <v>10026507</v>
      </c>
      <c r="B41023" t="s">
        <v>40462</v>
      </c>
    </row>
    <row r="41024" spans="1:2" x14ac:dyDescent="0.45">
      <c r="A41024">
        <v>10091532</v>
      </c>
      <c r="B41024" t="s">
        <v>40463</v>
      </c>
    </row>
    <row r="41025" spans="1:2" x14ac:dyDescent="0.45">
      <c r="A41025">
        <v>10078564</v>
      </c>
      <c r="B41025" t="s">
        <v>40464</v>
      </c>
    </row>
    <row r="41026" spans="1:2" x14ac:dyDescent="0.45">
      <c r="A41026">
        <v>10054394</v>
      </c>
      <c r="B41026" t="s">
        <v>40465</v>
      </c>
    </row>
    <row r="41027" spans="1:2" x14ac:dyDescent="0.45">
      <c r="A41027">
        <v>10077811</v>
      </c>
      <c r="B41027" t="s">
        <v>40466</v>
      </c>
    </row>
    <row r="41028" spans="1:2" x14ac:dyDescent="0.45">
      <c r="A41028">
        <v>10081614</v>
      </c>
      <c r="B41028" t="s">
        <v>40467</v>
      </c>
    </row>
    <row r="41029" spans="1:2" x14ac:dyDescent="0.45">
      <c r="A41029">
        <v>10081450</v>
      </c>
      <c r="B41029" t="s">
        <v>40468</v>
      </c>
    </row>
    <row r="41030" spans="1:2" x14ac:dyDescent="0.45">
      <c r="A41030">
        <v>10090344</v>
      </c>
      <c r="B41030" t="s">
        <v>40469</v>
      </c>
    </row>
    <row r="41031" spans="1:2" x14ac:dyDescent="0.45">
      <c r="A41031">
        <v>10007591</v>
      </c>
      <c r="B41031" t="s">
        <v>40470</v>
      </c>
    </row>
    <row r="41032" spans="1:2" x14ac:dyDescent="0.45">
      <c r="A41032">
        <v>10069097</v>
      </c>
      <c r="B41032" t="s">
        <v>40471</v>
      </c>
    </row>
    <row r="41033" spans="1:2" x14ac:dyDescent="0.45">
      <c r="A41033">
        <v>10081130</v>
      </c>
      <c r="B41033" t="s">
        <v>40472</v>
      </c>
    </row>
    <row r="41034" spans="1:2" x14ac:dyDescent="0.45">
      <c r="A41034">
        <v>10064733</v>
      </c>
      <c r="B41034" t="s">
        <v>25802</v>
      </c>
    </row>
    <row r="41035" spans="1:2" x14ac:dyDescent="0.45">
      <c r="A41035">
        <v>10067821</v>
      </c>
      <c r="B41035" t="s">
        <v>40473</v>
      </c>
    </row>
    <row r="41036" spans="1:2" x14ac:dyDescent="0.45">
      <c r="A41036">
        <v>10021335</v>
      </c>
      <c r="B41036" t="s">
        <v>40474</v>
      </c>
    </row>
    <row r="41037" spans="1:2" x14ac:dyDescent="0.45">
      <c r="A41037">
        <v>10009636</v>
      </c>
      <c r="B41037" t="s">
        <v>40475</v>
      </c>
    </row>
    <row r="41038" spans="1:2" x14ac:dyDescent="0.45">
      <c r="A41038">
        <v>10069328</v>
      </c>
      <c r="B41038" t="s">
        <v>40476</v>
      </c>
    </row>
    <row r="41039" spans="1:2" x14ac:dyDescent="0.45">
      <c r="A41039">
        <v>10029168</v>
      </c>
      <c r="B41039" t="s">
        <v>40477</v>
      </c>
    </row>
    <row r="41040" spans="1:2" x14ac:dyDescent="0.45">
      <c r="A41040">
        <v>10005285</v>
      </c>
      <c r="B41040" t="s">
        <v>40478</v>
      </c>
    </row>
    <row r="41041" spans="1:2" x14ac:dyDescent="0.45">
      <c r="A41041">
        <v>10051868</v>
      </c>
      <c r="B41041" t="s">
        <v>40479</v>
      </c>
    </row>
    <row r="41042" spans="1:2" x14ac:dyDescent="0.45">
      <c r="A41042">
        <v>10047825</v>
      </c>
      <c r="B41042" t="s">
        <v>40480</v>
      </c>
    </row>
    <row r="41043" spans="1:2" x14ac:dyDescent="0.45">
      <c r="A41043">
        <v>10017060</v>
      </c>
      <c r="B41043" t="s">
        <v>40481</v>
      </c>
    </row>
    <row r="41044" spans="1:2" x14ac:dyDescent="0.45">
      <c r="A41044">
        <v>10052154</v>
      </c>
      <c r="B41044" t="s">
        <v>40482</v>
      </c>
    </row>
    <row r="41045" spans="1:2" x14ac:dyDescent="0.45">
      <c r="A41045">
        <v>10014967</v>
      </c>
      <c r="B41045" t="s">
        <v>40483</v>
      </c>
    </row>
    <row r="41046" spans="1:2" x14ac:dyDescent="0.45">
      <c r="A41046">
        <v>10067286</v>
      </c>
      <c r="B41046" t="s">
        <v>40484</v>
      </c>
    </row>
    <row r="41047" spans="1:2" x14ac:dyDescent="0.45">
      <c r="A41047">
        <v>10001022</v>
      </c>
      <c r="B41047" t="s">
        <v>40485</v>
      </c>
    </row>
    <row r="41048" spans="1:2" x14ac:dyDescent="0.45">
      <c r="A41048">
        <v>10043918</v>
      </c>
      <c r="B41048" t="s">
        <v>40486</v>
      </c>
    </row>
    <row r="41049" spans="1:2" x14ac:dyDescent="0.45">
      <c r="A41049">
        <v>10021281</v>
      </c>
      <c r="B41049" t="s">
        <v>40487</v>
      </c>
    </row>
    <row r="41050" spans="1:2" x14ac:dyDescent="0.45">
      <c r="A41050">
        <v>10081946</v>
      </c>
      <c r="B41050" t="s">
        <v>40488</v>
      </c>
    </row>
    <row r="41051" spans="1:2" x14ac:dyDescent="0.45">
      <c r="A41051">
        <v>10076034</v>
      </c>
      <c r="B41051" t="s">
        <v>40489</v>
      </c>
    </row>
    <row r="41052" spans="1:2" x14ac:dyDescent="0.45">
      <c r="A41052">
        <v>10063678</v>
      </c>
      <c r="B41052" t="s">
        <v>40490</v>
      </c>
    </row>
    <row r="41053" spans="1:2" x14ac:dyDescent="0.45">
      <c r="A41053">
        <v>10087141</v>
      </c>
      <c r="B41053" t="s">
        <v>30083</v>
      </c>
    </row>
    <row r="41054" spans="1:2" x14ac:dyDescent="0.45">
      <c r="A41054">
        <v>10025598</v>
      </c>
      <c r="B41054" t="s">
        <v>40491</v>
      </c>
    </row>
    <row r="41055" spans="1:2" x14ac:dyDescent="0.45">
      <c r="A41055">
        <v>10037950</v>
      </c>
      <c r="B41055" t="s">
        <v>40492</v>
      </c>
    </row>
    <row r="41056" spans="1:2" x14ac:dyDescent="0.45">
      <c r="A41056">
        <v>10006072</v>
      </c>
      <c r="B41056" t="s">
        <v>40493</v>
      </c>
    </row>
    <row r="41057" spans="1:2" x14ac:dyDescent="0.45">
      <c r="A41057">
        <v>10013150</v>
      </c>
      <c r="B41057" t="s">
        <v>40494</v>
      </c>
    </row>
    <row r="41058" spans="1:2" x14ac:dyDescent="0.45">
      <c r="A41058">
        <v>10064692</v>
      </c>
      <c r="B41058" t="s">
        <v>40495</v>
      </c>
    </row>
    <row r="41059" spans="1:2" x14ac:dyDescent="0.45">
      <c r="A41059">
        <v>10042618</v>
      </c>
      <c r="B41059" t="s">
        <v>40496</v>
      </c>
    </row>
    <row r="41060" spans="1:2" x14ac:dyDescent="0.45">
      <c r="A41060">
        <v>10080848</v>
      </c>
      <c r="B41060" t="s">
        <v>40497</v>
      </c>
    </row>
    <row r="41061" spans="1:2" x14ac:dyDescent="0.45">
      <c r="A41061">
        <v>10082934</v>
      </c>
      <c r="B41061" t="s">
        <v>40498</v>
      </c>
    </row>
    <row r="41062" spans="1:2" x14ac:dyDescent="0.45">
      <c r="A41062">
        <v>10041455</v>
      </c>
      <c r="B41062" t="s">
        <v>40499</v>
      </c>
    </row>
    <row r="41063" spans="1:2" x14ac:dyDescent="0.45">
      <c r="A41063">
        <v>10067975</v>
      </c>
      <c r="B41063" t="s">
        <v>40500</v>
      </c>
    </row>
    <row r="41064" spans="1:2" x14ac:dyDescent="0.45">
      <c r="A41064">
        <v>10046064</v>
      </c>
      <c r="B41064" t="s">
        <v>40501</v>
      </c>
    </row>
    <row r="41065" spans="1:2" x14ac:dyDescent="0.45">
      <c r="A41065">
        <v>10038786</v>
      </c>
      <c r="B41065" t="s">
        <v>40502</v>
      </c>
    </row>
    <row r="41066" spans="1:2" x14ac:dyDescent="0.45">
      <c r="A41066">
        <v>10080681</v>
      </c>
      <c r="B41066" t="s">
        <v>33847</v>
      </c>
    </row>
    <row r="41067" spans="1:2" x14ac:dyDescent="0.45">
      <c r="A41067">
        <v>10000529</v>
      </c>
      <c r="B41067" t="s">
        <v>40503</v>
      </c>
    </row>
    <row r="41068" spans="1:2" x14ac:dyDescent="0.45">
      <c r="A41068">
        <v>10044265</v>
      </c>
      <c r="B41068" t="s">
        <v>38274</v>
      </c>
    </row>
    <row r="41069" spans="1:2" x14ac:dyDescent="0.45">
      <c r="A41069">
        <v>10033604</v>
      </c>
      <c r="B41069" t="s">
        <v>40504</v>
      </c>
    </row>
    <row r="41070" spans="1:2" x14ac:dyDescent="0.45">
      <c r="A41070">
        <v>10071140</v>
      </c>
      <c r="B41070" t="s">
        <v>40505</v>
      </c>
    </row>
    <row r="41071" spans="1:2" x14ac:dyDescent="0.45">
      <c r="A41071">
        <v>10002453</v>
      </c>
      <c r="B41071" t="s">
        <v>40506</v>
      </c>
    </row>
    <row r="41072" spans="1:2" x14ac:dyDescent="0.45">
      <c r="A41072">
        <v>10086140</v>
      </c>
      <c r="B41072" t="s">
        <v>40507</v>
      </c>
    </row>
    <row r="41073" spans="1:2" x14ac:dyDescent="0.45">
      <c r="A41073">
        <v>10071109</v>
      </c>
      <c r="B41073" t="s">
        <v>40508</v>
      </c>
    </row>
    <row r="41074" spans="1:2" x14ac:dyDescent="0.45">
      <c r="A41074">
        <v>10062292</v>
      </c>
      <c r="B41074" t="s">
        <v>40509</v>
      </c>
    </row>
    <row r="41075" spans="1:2" x14ac:dyDescent="0.45">
      <c r="A41075">
        <v>10017290</v>
      </c>
      <c r="B41075" t="s">
        <v>40510</v>
      </c>
    </row>
    <row r="41076" spans="1:2" x14ac:dyDescent="0.45">
      <c r="A41076">
        <v>10064105</v>
      </c>
      <c r="B41076" t="s">
        <v>40511</v>
      </c>
    </row>
    <row r="41077" spans="1:2" x14ac:dyDescent="0.45">
      <c r="A41077">
        <v>10083750</v>
      </c>
      <c r="B41077" t="s">
        <v>40512</v>
      </c>
    </row>
    <row r="41078" spans="1:2" x14ac:dyDescent="0.45">
      <c r="A41078">
        <v>10081292</v>
      </c>
      <c r="B41078" t="s">
        <v>40513</v>
      </c>
    </row>
    <row r="41079" spans="1:2" x14ac:dyDescent="0.45">
      <c r="A41079">
        <v>90000297</v>
      </c>
      <c r="B41079" t="s">
        <v>40514</v>
      </c>
    </row>
    <row r="41080" spans="1:2" x14ac:dyDescent="0.45">
      <c r="A41080">
        <v>10082697</v>
      </c>
      <c r="B41080" t="s">
        <v>40515</v>
      </c>
    </row>
    <row r="41081" spans="1:2" x14ac:dyDescent="0.45">
      <c r="A41081">
        <v>10030996</v>
      </c>
      <c r="B41081" t="s">
        <v>40516</v>
      </c>
    </row>
    <row r="41082" spans="1:2" x14ac:dyDescent="0.45">
      <c r="A41082">
        <v>10049791</v>
      </c>
      <c r="B41082" t="s">
        <v>31866</v>
      </c>
    </row>
    <row r="41083" spans="1:2" x14ac:dyDescent="0.45">
      <c r="A41083">
        <v>10038751</v>
      </c>
      <c r="B41083" t="s">
        <v>40517</v>
      </c>
    </row>
    <row r="41084" spans="1:2" x14ac:dyDescent="0.45">
      <c r="A41084">
        <v>10000252</v>
      </c>
      <c r="B41084" t="s">
        <v>40518</v>
      </c>
    </row>
    <row r="41085" spans="1:2" x14ac:dyDescent="0.45">
      <c r="A41085">
        <v>10037170</v>
      </c>
      <c r="B41085" t="s">
        <v>40519</v>
      </c>
    </row>
    <row r="41086" spans="1:2" x14ac:dyDescent="0.45">
      <c r="A41086">
        <v>10036165</v>
      </c>
      <c r="B41086" t="s">
        <v>30456</v>
      </c>
    </row>
    <row r="41087" spans="1:2" x14ac:dyDescent="0.45">
      <c r="A41087">
        <v>10007154</v>
      </c>
      <c r="B41087" t="s">
        <v>40520</v>
      </c>
    </row>
    <row r="41088" spans="1:2" x14ac:dyDescent="0.45">
      <c r="A41088">
        <v>10068177</v>
      </c>
      <c r="B41088" t="s">
        <v>40521</v>
      </c>
    </row>
    <row r="41089" spans="1:2" x14ac:dyDescent="0.45">
      <c r="A41089">
        <v>10031112</v>
      </c>
      <c r="B41089" t="s">
        <v>40522</v>
      </c>
    </row>
    <row r="41090" spans="1:2" x14ac:dyDescent="0.45">
      <c r="A41090">
        <v>10043454</v>
      </c>
      <c r="B41090" t="s">
        <v>40523</v>
      </c>
    </row>
    <row r="41091" spans="1:2" x14ac:dyDescent="0.45">
      <c r="A41091">
        <v>10064192</v>
      </c>
      <c r="B41091" t="s">
        <v>40524</v>
      </c>
    </row>
    <row r="41092" spans="1:2" x14ac:dyDescent="0.45">
      <c r="A41092">
        <v>10073886</v>
      </c>
      <c r="B41092" t="s">
        <v>40525</v>
      </c>
    </row>
    <row r="41093" spans="1:2" x14ac:dyDescent="0.45">
      <c r="A41093">
        <v>10057526</v>
      </c>
      <c r="B41093" t="s">
        <v>40526</v>
      </c>
    </row>
    <row r="41094" spans="1:2" x14ac:dyDescent="0.45">
      <c r="A41094">
        <v>10053232</v>
      </c>
      <c r="B41094" t="s">
        <v>40527</v>
      </c>
    </row>
    <row r="41095" spans="1:2" x14ac:dyDescent="0.45">
      <c r="A41095">
        <v>10067576</v>
      </c>
      <c r="B41095" t="s">
        <v>40528</v>
      </c>
    </row>
    <row r="41096" spans="1:2" x14ac:dyDescent="0.45">
      <c r="A41096">
        <v>10075133</v>
      </c>
      <c r="B41096" t="s">
        <v>40529</v>
      </c>
    </row>
    <row r="41097" spans="1:2" x14ac:dyDescent="0.45">
      <c r="A41097">
        <v>10044453</v>
      </c>
      <c r="B41097" t="s">
        <v>40530</v>
      </c>
    </row>
    <row r="41098" spans="1:2" x14ac:dyDescent="0.45">
      <c r="A41098">
        <v>10079717</v>
      </c>
      <c r="B41098" t="s">
        <v>40531</v>
      </c>
    </row>
    <row r="41099" spans="1:2" x14ac:dyDescent="0.45">
      <c r="A41099">
        <v>10036747</v>
      </c>
      <c r="B41099" t="s">
        <v>40532</v>
      </c>
    </row>
    <row r="41100" spans="1:2" x14ac:dyDescent="0.45">
      <c r="A41100">
        <v>10001337</v>
      </c>
      <c r="B41100" t="s">
        <v>40533</v>
      </c>
    </row>
    <row r="41101" spans="1:2" x14ac:dyDescent="0.45">
      <c r="A41101">
        <v>10003049</v>
      </c>
      <c r="B41101" t="s">
        <v>40534</v>
      </c>
    </row>
    <row r="41102" spans="1:2" x14ac:dyDescent="0.45">
      <c r="A41102">
        <v>10047434</v>
      </c>
      <c r="B41102" t="s">
        <v>40535</v>
      </c>
    </row>
    <row r="41103" spans="1:2" x14ac:dyDescent="0.45">
      <c r="A41103">
        <v>10048925</v>
      </c>
      <c r="B41103" t="s">
        <v>40536</v>
      </c>
    </row>
    <row r="41104" spans="1:2" x14ac:dyDescent="0.45">
      <c r="A41104">
        <v>10079419</v>
      </c>
      <c r="B41104" t="s">
        <v>40537</v>
      </c>
    </row>
    <row r="41105" spans="1:2" x14ac:dyDescent="0.45">
      <c r="A41105">
        <v>10065252</v>
      </c>
      <c r="B41105" t="s">
        <v>23855</v>
      </c>
    </row>
    <row r="41106" spans="1:2" x14ac:dyDescent="0.45">
      <c r="A41106">
        <v>10047005</v>
      </c>
      <c r="B41106" t="s">
        <v>28907</v>
      </c>
    </row>
    <row r="41107" spans="1:2" x14ac:dyDescent="0.45">
      <c r="A41107">
        <v>10042953</v>
      </c>
      <c r="B41107" t="s">
        <v>40538</v>
      </c>
    </row>
    <row r="41108" spans="1:2" x14ac:dyDescent="0.45">
      <c r="A41108">
        <v>10016885</v>
      </c>
      <c r="B41108" t="s">
        <v>40539</v>
      </c>
    </row>
    <row r="41109" spans="1:2" x14ac:dyDescent="0.45">
      <c r="A41109">
        <v>10021652</v>
      </c>
      <c r="B41109" t="s">
        <v>40540</v>
      </c>
    </row>
    <row r="41110" spans="1:2" x14ac:dyDescent="0.45">
      <c r="A41110">
        <v>10074378</v>
      </c>
      <c r="B41110" t="s">
        <v>40541</v>
      </c>
    </row>
    <row r="41111" spans="1:2" x14ac:dyDescent="0.45">
      <c r="A41111">
        <v>10013306</v>
      </c>
      <c r="B41111" t="s">
        <v>40542</v>
      </c>
    </row>
    <row r="41112" spans="1:2" x14ac:dyDescent="0.45">
      <c r="A41112">
        <v>10053560</v>
      </c>
      <c r="B41112" t="s">
        <v>40543</v>
      </c>
    </row>
    <row r="41113" spans="1:2" x14ac:dyDescent="0.45">
      <c r="A41113">
        <v>10079029</v>
      </c>
      <c r="B41113" t="s">
        <v>40544</v>
      </c>
    </row>
    <row r="41114" spans="1:2" x14ac:dyDescent="0.45">
      <c r="A41114">
        <v>90000284</v>
      </c>
      <c r="B41114" t="s">
        <v>40545</v>
      </c>
    </row>
    <row r="41115" spans="1:2" x14ac:dyDescent="0.45">
      <c r="A41115">
        <v>10002496</v>
      </c>
      <c r="B41115" t="s">
        <v>40546</v>
      </c>
    </row>
    <row r="41116" spans="1:2" x14ac:dyDescent="0.45">
      <c r="A41116">
        <v>90000370</v>
      </c>
      <c r="B41116" t="s">
        <v>40547</v>
      </c>
    </row>
    <row r="41117" spans="1:2" x14ac:dyDescent="0.45">
      <c r="A41117">
        <v>10028772</v>
      </c>
      <c r="B41117" t="s">
        <v>40548</v>
      </c>
    </row>
    <row r="41118" spans="1:2" x14ac:dyDescent="0.45">
      <c r="A41118">
        <v>10036408</v>
      </c>
      <c r="B41118" t="s">
        <v>40549</v>
      </c>
    </row>
    <row r="41119" spans="1:2" x14ac:dyDescent="0.45">
      <c r="A41119">
        <v>10091208</v>
      </c>
      <c r="B41119" t="s">
        <v>40550</v>
      </c>
    </row>
    <row r="41120" spans="1:2" x14ac:dyDescent="0.45">
      <c r="A41120">
        <v>10076787</v>
      </c>
      <c r="B41120" t="s">
        <v>40551</v>
      </c>
    </row>
    <row r="41121" spans="1:2" x14ac:dyDescent="0.45">
      <c r="A41121">
        <v>10057715</v>
      </c>
      <c r="B41121" t="s">
        <v>26473</v>
      </c>
    </row>
    <row r="41122" spans="1:2" x14ac:dyDescent="0.45">
      <c r="A41122">
        <v>10014090</v>
      </c>
      <c r="B41122" t="s">
        <v>40552</v>
      </c>
    </row>
    <row r="41123" spans="1:2" x14ac:dyDescent="0.45">
      <c r="A41123">
        <v>10034984</v>
      </c>
      <c r="B41123" t="s">
        <v>40553</v>
      </c>
    </row>
    <row r="41124" spans="1:2" x14ac:dyDescent="0.45">
      <c r="A41124">
        <v>10013293</v>
      </c>
      <c r="B41124" t="s">
        <v>40554</v>
      </c>
    </row>
    <row r="41125" spans="1:2" x14ac:dyDescent="0.45">
      <c r="A41125">
        <v>10004646</v>
      </c>
      <c r="B41125" t="s">
        <v>40555</v>
      </c>
    </row>
    <row r="41126" spans="1:2" x14ac:dyDescent="0.45">
      <c r="A41126">
        <v>10054389</v>
      </c>
      <c r="B41126" t="s">
        <v>40556</v>
      </c>
    </row>
    <row r="41127" spans="1:2" x14ac:dyDescent="0.45">
      <c r="A41127">
        <v>10084553</v>
      </c>
      <c r="B41127" t="s">
        <v>40557</v>
      </c>
    </row>
    <row r="41128" spans="1:2" x14ac:dyDescent="0.45">
      <c r="A41128">
        <v>10032397</v>
      </c>
      <c r="B41128" t="s">
        <v>40558</v>
      </c>
    </row>
    <row r="41129" spans="1:2" x14ac:dyDescent="0.45">
      <c r="A41129">
        <v>10032167</v>
      </c>
      <c r="B41129" t="s">
        <v>40559</v>
      </c>
    </row>
    <row r="41130" spans="1:2" x14ac:dyDescent="0.45">
      <c r="A41130">
        <v>10061763</v>
      </c>
      <c r="B41130" t="s">
        <v>40560</v>
      </c>
    </row>
    <row r="41131" spans="1:2" x14ac:dyDescent="0.45">
      <c r="A41131">
        <v>10000061</v>
      </c>
      <c r="B41131" t="s">
        <v>40561</v>
      </c>
    </row>
    <row r="41132" spans="1:2" x14ac:dyDescent="0.45">
      <c r="A41132">
        <v>10074963</v>
      </c>
      <c r="B41132" t="s">
        <v>40562</v>
      </c>
    </row>
    <row r="41133" spans="1:2" x14ac:dyDescent="0.45">
      <c r="A41133">
        <v>10072771</v>
      </c>
      <c r="B41133" t="s">
        <v>40563</v>
      </c>
    </row>
    <row r="41134" spans="1:2" x14ac:dyDescent="0.45">
      <c r="A41134">
        <v>10071054</v>
      </c>
      <c r="B41134" t="s">
        <v>40564</v>
      </c>
    </row>
    <row r="41135" spans="1:2" x14ac:dyDescent="0.45">
      <c r="A41135">
        <v>10069885</v>
      </c>
      <c r="B41135" t="s">
        <v>40565</v>
      </c>
    </row>
    <row r="41136" spans="1:2" x14ac:dyDescent="0.45">
      <c r="A41136">
        <v>10012529</v>
      </c>
      <c r="B41136" t="s">
        <v>40566</v>
      </c>
    </row>
    <row r="41137" spans="1:2" x14ac:dyDescent="0.45">
      <c r="A41137">
        <v>10002055</v>
      </c>
      <c r="B41137" t="s">
        <v>40567</v>
      </c>
    </row>
    <row r="41138" spans="1:2" x14ac:dyDescent="0.45">
      <c r="A41138">
        <v>10077749</v>
      </c>
      <c r="B41138" t="s">
        <v>40568</v>
      </c>
    </row>
    <row r="41139" spans="1:2" x14ac:dyDescent="0.45">
      <c r="A41139">
        <v>10085364</v>
      </c>
      <c r="B41139" t="s">
        <v>40569</v>
      </c>
    </row>
    <row r="41140" spans="1:2" x14ac:dyDescent="0.45">
      <c r="A41140">
        <v>10064495</v>
      </c>
      <c r="B41140" t="s">
        <v>40570</v>
      </c>
    </row>
    <row r="41141" spans="1:2" x14ac:dyDescent="0.45">
      <c r="A41141">
        <v>10013798</v>
      </c>
      <c r="B41141" t="s">
        <v>40571</v>
      </c>
    </row>
    <row r="41142" spans="1:2" x14ac:dyDescent="0.45">
      <c r="A41142">
        <v>10071696</v>
      </c>
      <c r="B41142" t="s">
        <v>40572</v>
      </c>
    </row>
    <row r="41143" spans="1:2" x14ac:dyDescent="0.45">
      <c r="A41143">
        <v>10038788</v>
      </c>
      <c r="B41143" t="s">
        <v>40573</v>
      </c>
    </row>
    <row r="41144" spans="1:2" x14ac:dyDescent="0.45">
      <c r="A41144">
        <v>10079074</v>
      </c>
      <c r="B41144" t="s">
        <v>40574</v>
      </c>
    </row>
    <row r="41145" spans="1:2" x14ac:dyDescent="0.45">
      <c r="A41145">
        <v>10010249</v>
      </c>
      <c r="B41145" t="s">
        <v>40575</v>
      </c>
    </row>
    <row r="41146" spans="1:2" x14ac:dyDescent="0.45">
      <c r="A41146">
        <v>10018100</v>
      </c>
      <c r="B41146" t="s">
        <v>40576</v>
      </c>
    </row>
    <row r="41147" spans="1:2" x14ac:dyDescent="0.45">
      <c r="A41147">
        <v>10031655</v>
      </c>
      <c r="B41147" t="s">
        <v>40577</v>
      </c>
    </row>
    <row r="41148" spans="1:2" x14ac:dyDescent="0.45">
      <c r="A41148">
        <v>10082925</v>
      </c>
      <c r="B41148" t="s">
        <v>40578</v>
      </c>
    </row>
    <row r="41149" spans="1:2" x14ac:dyDescent="0.45">
      <c r="A41149">
        <v>10035995</v>
      </c>
      <c r="B41149" t="s">
        <v>23289</v>
      </c>
    </row>
    <row r="41150" spans="1:2" x14ac:dyDescent="0.45">
      <c r="A41150">
        <v>10005555</v>
      </c>
      <c r="B41150" t="s">
        <v>40579</v>
      </c>
    </row>
    <row r="41151" spans="1:2" x14ac:dyDescent="0.45">
      <c r="A41151">
        <v>10027851</v>
      </c>
      <c r="B41151" t="s">
        <v>40580</v>
      </c>
    </row>
    <row r="41152" spans="1:2" x14ac:dyDescent="0.45">
      <c r="A41152">
        <v>10037838</v>
      </c>
      <c r="B41152" t="s">
        <v>40581</v>
      </c>
    </row>
    <row r="41153" spans="1:2" x14ac:dyDescent="0.45">
      <c r="A41153">
        <v>10083770</v>
      </c>
      <c r="B41153" t="s">
        <v>40582</v>
      </c>
    </row>
    <row r="41154" spans="1:2" x14ac:dyDescent="0.45">
      <c r="A41154">
        <v>10056139</v>
      </c>
      <c r="B41154" t="s">
        <v>40583</v>
      </c>
    </row>
    <row r="41155" spans="1:2" x14ac:dyDescent="0.45">
      <c r="A41155">
        <v>10014962</v>
      </c>
      <c r="B41155" t="s">
        <v>40584</v>
      </c>
    </row>
    <row r="41156" spans="1:2" x14ac:dyDescent="0.45">
      <c r="A41156">
        <v>10065722</v>
      </c>
      <c r="B41156" t="s">
        <v>40585</v>
      </c>
    </row>
    <row r="41157" spans="1:2" x14ac:dyDescent="0.45">
      <c r="A41157">
        <v>10072580</v>
      </c>
      <c r="B41157" t="s">
        <v>40586</v>
      </c>
    </row>
    <row r="41158" spans="1:2" x14ac:dyDescent="0.45">
      <c r="A41158">
        <v>10072002</v>
      </c>
      <c r="B41158" t="s">
        <v>40587</v>
      </c>
    </row>
    <row r="41159" spans="1:2" x14ac:dyDescent="0.45">
      <c r="A41159">
        <v>10015016</v>
      </c>
      <c r="B41159" t="s">
        <v>40588</v>
      </c>
    </row>
    <row r="41160" spans="1:2" x14ac:dyDescent="0.45">
      <c r="A41160">
        <v>10085102</v>
      </c>
      <c r="B41160" t="s">
        <v>40589</v>
      </c>
    </row>
    <row r="41161" spans="1:2" x14ac:dyDescent="0.45">
      <c r="A41161">
        <v>10073557</v>
      </c>
      <c r="B41161" t="s">
        <v>40590</v>
      </c>
    </row>
    <row r="41162" spans="1:2" x14ac:dyDescent="0.45">
      <c r="A41162">
        <v>10051037</v>
      </c>
      <c r="B41162" t="s">
        <v>40591</v>
      </c>
    </row>
    <row r="41163" spans="1:2" x14ac:dyDescent="0.45">
      <c r="A41163">
        <v>10080678</v>
      </c>
      <c r="B41163" t="s">
        <v>40592</v>
      </c>
    </row>
    <row r="41164" spans="1:2" x14ac:dyDescent="0.45">
      <c r="A41164">
        <v>10031333</v>
      </c>
      <c r="B41164" t="s">
        <v>40593</v>
      </c>
    </row>
    <row r="41165" spans="1:2" x14ac:dyDescent="0.45">
      <c r="A41165">
        <v>10024318</v>
      </c>
      <c r="B41165" t="s">
        <v>40594</v>
      </c>
    </row>
    <row r="41166" spans="1:2" x14ac:dyDescent="0.45">
      <c r="A41166">
        <v>10090867</v>
      </c>
      <c r="B41166" t="s">
        <v>40595</v>
      </c>
    </row>
    <row r="41167" spans="1:2" x14ac:dyDescent="0.45">
      <c r="A41167">
        <v>10015358</v>
      </c>
      <c r="B41167" t="s">
        <v>40596</v>
      </c>
    </row>
    <row r="41168" spans="1:2" x14ac:dyDescent="0.45">
      <c r="A41168">
        <v>10077857</v>
      </c>
      <c r="B41168" t="s">
        <v>40597</v>
      </c>
    </row>
    <row r="41169" spans="1:2" x14ac:dyDescent="0.45">
      <c r="A41169">
        <v>10066956</v>
      </c>
      <c r="B41169" t="s">
        <v>40598</v>
      </c>
    </row>
    <row r="41170" spans="1:2" x14ac:dyDescent="0.45">
      <c r="A41170">
        <v>10091826</v>
      </c>
      <c r="B41170" t="s">
        <v>40599</v>
      </c>
    </row>
    <row r="41171" spans="1:2" x14ac:dyDescent="0.45">
      <c r="A41171">
        <v>10043171</v>
      </c>
      <c r="B41171" t="s">
        <v>40600</v>
      </c>
    </row>
    <row r="41172" spans="1:2" x14ac:dyDescent="0.45">
      <c r="A41172">
        <v>10089261</v>
      </c>
      <c r="B41172" t="s">
        <v>40601</v>
      </c>
    </row>
    <row r="41173" spans="1:2" x14ac:dyDescent="0.45">
      <c r="A41173">
        <v>10057624</v>
      </c>
      <c r="B41173" t="s">
        <v>40602</v>
      </c>
    </row>
    <row r="41174" spans="1:2" x14ac:dyDescent="0.45">
      <c r="A41174">
        <v>10001089</v>
      </c>
      <c r="B41174" t="s">
        <v>17045</v>
      </c>
    </row>
    <row r="41175" spans="1:2" x14ac:dyDescent="0.45">
      <c r="A41175">
        <v>10035273</v>
      </c>
      <c r="B41175" t="s">
        <v>40603</v>
      </c>
    </row>
    <row r="41176" spans="1:2" x14ac:dyDescent="0.45">
      <c r="A41176">
        <v>10006131</v>
      </c>
      <c r="B41176" t="s">
        <v>40604</v>
      </c>
    </row>
    <row r="41177" spans="1:2" x14ac:dyDescent="0.45">
      <c r="A41177">
        <v>10018876</v>
      </c>
      <c r="B41177" t="s">
        <v>40605</v>
      </c>
    </row>
    <row r="41178" spans="1:2" x14ac:dyDescent="0.45">
      <c r="A41178">
        <v>10092083</v>
      </c>
      <c r="B41178" t="s">
        <v>40606</v>
      </c>
    </row>
    <row r="41179" spans="1:2" x14ac:dyDescent="0.45">
      <c r="A41179">
        <v>10081844</v>
      </c>
      <c r="B41179" t="s">
        <v>40607</v>
      </c>
    </row>
    <row r="41180" spans="1:2" x14ac:dyDescent="0.45">
      <c r="A41180">
        <v>10045390</v>
      </c>
      <c r="B41180" t="s">
        <v>40608</v>
      </c>
    </row>
    <row r="41181" spans="1:2" x14ac:dyDescent="0.45">
      <c r="A41181">
        <v>10024601</v>
      </c>
      <c r="B41181" t="s">
        <v>40609</v>
      </c>
    </row>
    <row r="41182" spans="1:2" x14ac:dyDescent="0.45">
      <c r="A41182">
        <v>10005171</v>
      </c>
      <c r="B41182" t="s">
        <v>40610</v>
      </c>
    </row>
    <row r="41183" spans="1:2" x14ac:dyDescent="0.45">
      <c r="A41183">
        <v>10047497</v>
      </c>
      <c r="B41183" t="s">
        <v>40611</v>
      </c>
    </row>
    <row r="41184" spans="1:2" x14ac:dyDescent="0.45">
      <c r="A41184">
        <v>10016271</v>
      </c>
      <c r="B41184" t="s">
        <v>40612</v>
      </c>
    </row>
    <row r="41185" spans="1:2" x14ac:dyDescent="0.45">
      <c r="A41185">
        <v>10008791</v>
      </c>
      <c r="B41185" t="s">
        <v>40613</v>
      </c>
    </row>
    <row r="41186" spans="1:2" x14ac:dyDescent="0.45">
      <c r="A41186">
        <v>10042807</v>
      </c>
      <c r="B41186" t="s">
        <v>40614</v>
      </c>
    </row>
    <row r="41187" spans="1:2" x14ac:dyDescent="0.45">
      <c r="A41187">
        <v>10056061</v>
      </c>
      <c r="B41187" t="s">
        <v>40615</v>
      </c>
    </row>
    <row r="41188" spans="1:2" x14ac:dyDescent="0.45">
      <c r="A41188">
        <v>10065013</v>
      </c>
      <c r="B41188" t="s">
        <v>40616</v>
      </c>
    </row>
    <row r="41189" spans="1:2" x14ac:dyDescent="0.45">
      <c r="A41189">
        <v>10086455</v>
      </c>
      <c r="B41189" t="s">
        <v>40617</v>
      </c>
    </row>
    <row r="41190" spans="1:2" x14ac:dyDescent="0.45">
      <c r="A41190">
        <v>10007816</v>
      </c>
      <c r="B41190" t="s">
        <v>40618</v>
      </c>
    </row>
    <row r="41191" spans="1:2" x14ac:dyDescent="0.45">
      <c r="A41191">
        <v>10021264</v>
      </c>
      <c r="B41191" t="s">
        <v>40619</v>
      </c>
    </row>
    <row r="41192" spans="1:2" x14ac:dyDescent="0.45">
      <c r="A41192">
        <v>10072755</v>
      </c>
      <c r="B41192" t="s">
        <v>40620</v>
      </c>
    </row>
    <row r="41193" spans="1:2" x14ac:dyDescent="0.45">
      <c r="A41193">
        <v>10025571</v>
      </c>
      <c r="B41193" t="s">
        <v>40621</v>
      </c>
    </row>
    <row r="41194" spans="1:2" x14ac:dyDescent="0.45">
      <c r="A41194">
        <v>10075672</v>
      </c>
      <c r="B41194" t="s">
        <v>40622</v>
      </c>
    </row>
    <row r="41195" spans="1:2" x14ac:dyDescent="0.45">
      <c r="A41195">
        <v>10035061</v>
      </c>
      <c r="B41195" t="s">
        <v>22444</v>
      </c>
    </row>
    <row r="41196" spans="1:2" x14ac:dyDescent="0.45">
      <c r="A41196">
        <v>10069324</v>
      </c>
      <c r="B41196" t="s">
        <v>39723</v>
      </c>
    </row>
    <row r="41197" spans="1:2" x14ac:dyDescent="0.45">
      <c r="A41197">
        <v>10035404</v>
      </c>
      <c r="B41197" t="s">
        <v>40623</v>
      </c>
    </row>
    <row r="41198" spans="1:2" x14ac:dyDescent="0.45">
      <c r="A41198">
        <v>10086543</v>
      </c>
      <c r="B41198" t="s">
        <v>40624</v>
      </c>
    </row>
    <row r="41199" spans="1:2" x14ac:dyDescent="0.45">
      <c r="A41199">
        <v>10056447</v>
      </c>
      <c r="B41199" t="s">
        <v>40625</v>
      </c>
    </row>
    <row r="41200" spans="1:2" x14ac:dyDescent="0.45">
      <c r="A41200">
        <v>10076311</v>
      </c>
      <c r="B41200" t="s">
        <v>40626</v>
      </c>
    </row>
    <row r="41201" spans="1:2" x14ac:dyDescent="0.45">
      <c r="A41201">
        <v>10036419</v>
      </c>
      <c r="B41201" t="s">
        <v>40627</v>
      </c>
    </row>
    <row r="41202" spans="1:2" x14ac:dyDescent="0.45">
      <c r="A41202">
        <v>10033379</v>
      </c>
      <c r="B41202" t="s">
        <v>22839</v>
      </c>
    </row>
    <row r="41203" spans="1:2" x14ac:dyDescent="0.45">
      <c r="A41203">
        <v>10079897</v>
      </c>
      <c r="B41203" t="s">
        <v>40628</v>
      </c>
    </row>
    <row r="41204" spans="1:2" x14ac:dyDescent="0.45">
      <c r="A41204">
        <v>10081506</v>
      </c>
      <c r="B41204" t="s">
        <v>40629</v>
      </c>
    </row>
    <row r="41205" spans="1:2" x14ac:dyDescent="0.45">
      <c r="A41205">
        <v>10065583</v>
      </c>
      <c r="B41205" t="s">
        <v>40630</v>
      </c>
    </row>
    <row r="41206" spans="1:2" x14ac:dyDescent="0.45">
      <c r="A41206">
        <v>10035722</v>
      </c>
      <c r="B41206" t="s">
        <v>40631</v>
      </c>
    </row>
    <row r="41207" spans="1:2" x14ac:dyDescent="0.45">
      <c r="A41207">
        <v>10011802</v>
      </c>
      <c r="B41207" t="s">
        <v>40632</v>
      </c>
    </row>
    <row r="41208" spans="1:2" x14ac:dyDescent="0.45">
      <c r="A41208">
        <v>10039273</v>
      </c>
      <c r="B41208" t="s">
        <v>40633</v>
      </c>
    </row>
    <row r="41209" spans="1:2" x14ac:dyDescent="0.45">
      <c r="A41209">
        <v>10049435</v>
      </c>
      <c r="B41209" t="s">
        <v>40634</v>
      </c>
    </row>
    <row r="41210" spans="1:2" x14ac:dyDescent="0.45">
      <c r="A41210">
        <v>10054402</v>
      </c>
      <c r="B41210" t="s">
        <v>40635</v>
      </c>
    </row>
    <row r="41211" spans="1:2" x14ac:dyDescent="0.45">
      <c r="A41211">
        <v>10004457</v>
      </c>
      <c r="B41211" t="s">
        <v>40636</v>
      </c>
    </row>
    <row r="41212" spans="1:2" x14ac:dyDescent="0.45">
      <c r="A41212">
        <v>10030668</v>
      </c>
      <c r="B41212" t="s">
        <v>40637</v>
      </c>
    </row>
    <row r="41213" spans="1:2" x14ac:dyDescent="0.45">
      <c r="A41213">
        <v>10000119</v>
      </c>
      <c r="B41213" t="s">
        <v>40638</v>
      </c>
    </row>
    <row r="41214" spans="1:2" x14ac:dyDescent="0.45">
      <c r="A41214">
        <v>10067744</v>
      </c>
      <c r="B41214" t="s">
        <v>40639</v>
      </c>
    </row>
    <row r="41215" spans="1:2" x14ac:dyDescent="0.45">
      <c r="A41215">
        <v>10049348</v>
      </c>
      <c r="B41215" t="s">
        <v>40640</v>
      </c>
    </row>
    <row r="41216" spans="1:2" x14ac:dyDescent="0.45">
      <c r="A41216">
        <v>10013925</v>
      </c>
      <c r="B41216" t="s">
        <v>40641</v>
      </c>
    </row>
    <row r="41217" spans="1:2" x14ac:dyDescent="0.45">
      <c r="A41217">
        <v>10063354</v>
      </c>
      <c r="B41217" t="s">
        <v>40642</v>
      </c>
    </row>
    <row r="41218" spans="1:2" x14ac:dyDescent="0.45">
      <c r="A41218">
        <v>10003918</v>
      </c>
      <c r="B41218" t="s">
        <v>40643</v>
      </c>
    </row>
    <row r="41219" spans="1:2" x14ac:dyDescent="0.45">
      <c r="A41219">
        <v>10047572</v>
      </c>
      <c r="B41219" t="s">
        <v>40644</v>
      </c>
    </row>
    <row r="41220" spans="1:2" x14ac:dyDescent="0.45">
      <c r="A41220">
        <v>10034915</v>
      </c>
      <c r="B41220" t="s">
        <v>40645</v>
      </c>
    </row>
    <row r="41221" spans="1:2" x14ac:dyDescent="0.45">
      <c r="A41221">
        <v>10045300</v>
      </c>
      <c r="B41221" t="s">
        <v>40646</v>
      </c>
    </row>
    <row r="41222" spans="1:2" x14ac:dyDescent="0.45">
      <c r="A41222">
        <v>10079423</v>
      </c>
      <c r="B41222" t="s">
        <v>40647</v>
      </c>
    </row>
    <row r="41223" spans="1:2" x14ac:dyDescent="0.45">
      <c r="A41223">
        <v>10009895</v>
      </c>
      <c r="B41223" t="s">
        <v>40648</v>
      </c>
    </row>
    <row r="41224" spans="1:2" x14ac:dyDescent="0.45">
      <c r="A41224">
        <v>10004324</v>
      </c>
      <c r="B41224" t="s">
        <v>40649</v>
      </c>
    </row>
    <row r="41225" spans="1:2" x14ac:dyDescent="0.45">
      <c r="A41225">
        <v>10072154</v>
      </c>
      <c r="B41225" t="s">
        <v>40650</v>
      </c>
    </row>
    <row r="41226" spans="1:2" x14ac:dyDescent="0.45">
      <c r="A41226">
        <v>10007510</v>
      </c>
      <c r="B41226" t="s">
        <v>23036</v>
      </c>
    </row>
    <row r="41227" spans="1:2" x14ac:dyDescent="0.45">
      <c r="A41227">
        <v>10078081</v>
      </c>
      <c r="B41227" t="s">
        <v>40651</v>
      </c>
    </row>
    <row r="41228" spans="1:2" x14ac:dyDescent="0.45">
      <c r="A41228">
        <v>10071923</v>
      </c>
      <c r="B41228" t="s">
        <v>40652</v>
      </c>
    </row>
    <row r="41229" spans="1:2" x14ac:dyDescent="0.45">
      <c r="A41229">
        <v>10000754</v>
      </c>
      <c r="B41229" t="s">
        <v>29039</v>
      </c>
    </row>
    <row r="41230" spans="1:2" x14ac:dyDescent="0.45">
      <c r="A41230">
        <v>10075878</v>
      </c>
      <c r="B41230" t="s">
        <v>28956</v>
      </c>
    </row>
    <row r="41231" spans="1:2" x14ac:dyDescent="0.45">
      <c r="A41231">
        <v>10089090</v>
      </c>
      <c r="B41231" t="s">
        <v>40653</v>
      </c>
    </row>
    <row r="41232" spans="1:2" x14ac:dyDescent="0.45">
      <c r="A41232">
        <v>10070952</v>
      </c>
      <c r="B41232" t="s">
        <v>40654</v>
      </c>
    </row>
    <row r="41233" spans="1:2" x14ac:dyDescent="0.45">
      <c r="A41233">
        <v>10015757</v>
      </c>
      <c r="B41233" t="s">
        <v>40655</v>
      </c>
    </row>
    <row r="41234" spans="1:2" x14ac:dyDescent="0.45">
      <c r="A41234">
        <v>10047271</v>
      </c>
      <c r="B41234" t="s">
        <v>40656</v>
      </c>
    </row>
    <row r="41235" spans="1:2" x14ac:dyDescent="0.45">
      <c r="A41235">
        <v>10057450</v>
      </c>
      <c r="B41235" t="s">
        <v>40657</v>
      </c>
    </row>
    <row r="41236" spans="1:2" x14ac:dyDescent="0.45">
      <c r="A41236">
        <v>10081040</v>
      </c>
      <c r="B41236" t="s">
        <v>40658</v>
      </c>
    </row>
    <row r="41237" spans="1:2" x14ac:dyDescent="0.45">
      <c r="A41237">
        <v>10077956</v>
      </c>
      <c r="B41237" t="s">
        <v>40659</v>
      </c>
    </row>
    <row r="41238" spans="1:2" x14ac:dyDescent="0.45">
      <c r="A41238">
        <v>10090327</v>
      </c>
      <c r="B41238" t="s">
        <v>40660</v>
      </c>
    </row>
    <row r="41239" spans="1:2" x14ac:dyDescent="0.45">
      <c r="A41239">
        <v>10091259</v>
      </c>
      <c r="B41239" t="s">
        <v>40661</v>
      </c>
    </row>
    <row r="41240" spans="1:2" x14ac:dyDescent="0.45">
      <c r="A41240">
        <v>10016995</v>
      </c>
      <c r="B41240" t="s">
        <v>40662</v>
      </c>
    </row>
    <row r="41241" spans="1:2" x14ac:dyDescent="0.45">
      <c r="A41241">
        <v>10037873</v>
      </c>
      <c r="B41241" t="s">
        <v>40663</v>
      </c>
    </row>
    <row r="41242" spans="1:2" x14ac:dyDescent="0.45">
      <c r="A41242">
        <v>10015847</v>
      </c>
      <c r="B41242" t="s">
        <v>23754</v>
      </c>
    </row>
    <row r="41243" spans="1:2" x14ac:dyDescent="0.45">
      <c r="A41243">
        <v>10020837</v>
      </c>
      <c r="B41243" t="s">
        <v>40664</v>
      </c>
    </row>
    <row r="41244" spans="1:2" x14ac:dyDescent="0.45">
      <c r="A41244">
        <v>10047208</v>
      </c>
      <c r="B41244" t="s">
        <v>40665</v>
      </c>
    </row>
    <row r="41245" spans="1:2" x14ac:dyDescent="0.45">
      <c r="A41245">
        <v>10001347</v>
      </c>
      <c r="B41245" t="s">
        <v>40666</v>
      </c>
    </row>
    <row r="41246" spans="1:2" x14ac:dyDescent="0.45">
      <c r="A41246">
        <v>10066265</v>
      </c>
      <c r="B41246" t="s">
        <v>40667</v>
      </c>
    </row>
    <row r="41247" spans="1:2" x14ac:dyDescent="0.45">
      <c r="A41247">
        <v>10005803</v>
      </c>
      <c r="B41247" t="s">
        <v>40668</v>
      </c>
    </row>
    <row r="41248" spans="1:2" x14ac:dyDescent="0.45">
      <c r="A41248">
        <v>10004209</v>
      </c>
      <c r="B41248" t="s">
        <v>40669</v>
      </c>
    </row>
    <row r="41249" spans="1:2" x14ac:dyDescent="0.45">
      <c r="A41249">
        <v>10078703</v>
      </c>
      <c r="B41249" t="s">
        <v>40670</v>
      </c>
    </row>
    <row r="41250" spans="1:2" x14ac:dyDescent="0.45">
      <c r="A41250">
        <v>10023751</v>
      </c>
      <c r="B41250" t="s">
        <v>40671</v>
      </c>
    </row>
    <row r="41251" spans="1:2" x14ac:dyDescent="0.45">
      <c r="A41251">
        <v>10071987</v>
      </c>
      <c r="B41251" t="s">
        <v>26764</v>
      </c>
    </row>
    <row r="41252" spans="1:2" x14ac:dyDescent="0.45">
      <c r="A41252">
        <v>10022831</v>
      </c>
      <c r="B41252" t="s">
        <v>40672</v>
      </c>
    </row>
    <row r="41253" spans="1:2" x14ac:dyDescent="0.45">
      <c r="A41253">
        <v>10004334</v>
      </c>
      <c r="B41253" t="s">
        <v>40673</v>
      </c>
    </row>
    <row r="41254" spans="1:2" x14ac:dyDescent="0.45">
      <c r="A41254">
        <v>10016650</v>
      </c>
      <c r="B41254" t="s">
        <v>40674</v>
      </c>
    </row>
    <row r="41255" spans="1:2" x14ac:dyDescent="0.45">
      <c r="A41255">
        <v>10091858</v>
      </c>
      <c r="B41255" t="s">
        <v>40675</v>
      </c>
    </row>
    <row r="41256" spans="1:2" x14ac:dyDescent="0.45">
      <c r="A41256">
        <v>10075584</v>
      </c>
      <c r="B41256" t="s">
        <v>40676</v>
      </c>
    </row>
    <row r="41257" spans="1:2" x14ac:dyDescent="0.45">
      <c r="A41257">
        <v>10087896</v>
      </c>
      <c r="B41257" t="s">
        <v>40677</v>
      </c>
    </row>
    <row r="41258" spans="1:2" x14ac:dyDescent="0.45">
      <c r="A41258">
        <v>10051169</v>
      </c>
      <c r="B41258" t="s">
        <v>40678</v>
      </c>
    </row>
    <row r="41259" spans="1:2" x14ac:dyDescent="0.45">
      <c r="A41259">
        <v>10081374</v>
      </c>
      <c r="B41259" t="s">
        <v>40679</v>
      </c>
    </row>
    <row r="41260" spans="1:2" x14ac:dyDescent="0.45">
      <c r="A41260">
        <v>10067998</v>
      </c>
      <c r="B41260" t="s">
        <v>40680</v>
      </c>
    </row>
    <row r="41261" spans="1:2" x14ac:dyDescent="0.45">
      <c r="A41261">
        <v>10075961</v>
      </c>
      <c r="B41261" t="s">
        <v>27218</v>
      </c>
    </row>
    <row r="41262" spans="1:2" x14ac:dyDescent="0.45">
      <c r="A41262">
        <v>10071267</v>
      </c>
      <c r="B41262" t="s">
        <v>40681</v>
      </c>
    </row>
    <row r="41263" spans="1:2" x14ac:dyDescent="0.45">
      <c r="A41263">
        <v>10001571</v>
      </c>
      <c r="B41263" t="s">
        <v>40682</v>
      </c>
    </row>
    <row r="41264" spans="1:2" x14ac:dyDescent="0.45">
      <c r="A41264">
        <v>10057692</v>
      </c>
      <c r="B41264" t="s">
        <v>40683</v>
      </c>
    </row>
    <row r="41265" spans="1:2" x14ac:dyDescent="0.45">
      <c r="A41265">
        <v>10006659</v>
      </c>
      <c r="B41265" t="s">
        <v>40684</v>
      </c>
    </row>
    <row r="41266" spans="1:2" x14ac:dyDescent="0.45">
      <c r="A41266">
        <v>10003236</v>
      </c>
      <c r="B41266" t="s">
        <v>40685</v>
      </c>
    </row>
    <row r="41267" spans="1:2" x14ac:dyDescent="0.45">
      <c r="A41267">
        <v>10073230</v>
      </c>
      <c r="B41267" t="s">
        <v>40686</v>
      </c>
    </row>
    <row r="41268" spans="1:2" x14ac:dyDescent="0.45">
      <c r="A41268">
        <v>10043263</v>
      </c>
      <c r="B41268" t="s">
        <v>40687</v>
      </c>
    </row>
    <row r="41269" spans="1:2" x14ac:dyDescent="0.45">
      <c r="A41269">
        <v>10087059</v>
      </c>
      <c r="B41269" t="s">
        <v>29862</v>
      </c>
    </row>
    <row r="41270" spans="1:2" x14ac:dyDescent="0.45">
      <c r="A41270">
        <v>10006394</v>
      </c>
      <c r="B41270" t="s">
        <v>40688</v>
      </c>
    </row>
    <row r="41271" spans="1:2" x14ac:dyDescent="0.45">
      <c r="A41271">
        <v>10021109</v>
      </c>
      <c r="B41271" t="s">
        <v>40689</v>
      </c>
    </row>
    <row r="41272" spans="1:2" x14ac:dyDescent="0.45">
      <c r="A41272">
        <v>10045423</v>
      </c>
      <c r="B41272" t="s">
        <v>40690</v>
      </c>
    </row>
    <row r="41273" spans="1:2" x14ac:dyDescent="0.45">
      <c r="A41273">
        <v>10005844</v>
      </c>
      <c r="B41273" t="s">
        <v>40691</v>
      </c>
    </row>
    <row r="41274" spans="1:2" x14ac:dyDescent="0.45">
      <c r="A41274">
        <v>10034874</v>
      </c>
      <c r="B41274" t="s">
        <v>40692</v>
      </c>
    </row>
    <row r="41275" spans="1:2" x14ac:dyDescent="0.45">
      <c r="A41275">
        <v>10086139</v>
      </c>
      <c r="B41275" t="s">
        <v>40693</v>
      </c>
    </row>
    <row r="41276" spans="1:2" x14ac:dyDescent="0.45">
      <c r="A41276">
        <v>10021350</v>
      </c>
      <c r="B41276" t="s">
        <v>40694</v>
      </c>
    </row>
    <row r="41277" spans="1:2" x14ac:dyDescent="0.45">
      <c r="A41277">
        <v>10044486</v>
      </c>
      <c r="B41277" t="s">
        <v>40695</v>
      </c>
    </row>
    <row r="41278" spans="1:2" x14ac:dyDescent="0.45">
      <c r="A41278">
        <v>10013004</v>
      </c>
      <c r="B41278" t="s">
        <v>40696</v>
      </c>
    </row>
    <row r="41279" spans="1:2" x14ac:dyDescent="0.45">
      <c r="A41279">
        <v>10050390</v>
      </c>
      <c r="B41279" t="s">
        <v>40697</v>
      </c>
    </row>
    <row r="41280" spans="1:2" x14ac:dyDescent="0.45">
      <c r="A41280">
        <v>10039708</v>
      </c>
      <c r="B41280" t="s">
        <v>40698</v>
      </c>
    </row>
    <row r="41281" spans="1:2" x14ac:dyDescent="0.45">
      <c r="A41281">
        <v>10049129</v>
      </c>
      <c r="B41281" t="s">
        <v>40699</v>
      </c>
    </row>
    <row r="41282" spans="1:2" x14ac:dyDescent="0.45">
      <c r="A41282">
        <v>10034678</v>
      </c>
      <c r="B41282" t="s">
        <v>21502</v>
      </c>
    </row>
    <row r="41283" spans="1:2" x14ac:dyDescent="0.45">
      <c r="A41283">
        <v>10040813</v>
      </c>
      <c r="B41283" t="s">
        <v>40700</v>
      </c>
    </row>
    <row r="41284" spans="1:2" x14ac:dyDescent="0.45">
      <c r="A41284">
        <v>10091374</v>
      </c>
      <c r="B41284" t="s">
        <v>40701</v>
      </c>
    </row>
    <row r="41285" spans="1:2" x14ac:dyDescent="0.45">
      <c r="A41285">
        <v>10024208</v>
      </c>
      <c r="B41285" t="s">
        <v>40702</v>
      </c>
    </row>
    <row r="41286" spans="1:2" x14ac:dyDescent="0.45">
      <c r="A41286">
        <v>10091016</v>
      </c>
      <c r="B41286" t="s">
        <v>40703</v>
      </c>
    </row>
    <row r="41287" spans="1:2" x14ac:dyDescent="0.45">
      <c r="A41287">
        <v>10070768</v>
      </c>
      <c r="B41287" t="s">
        <v>40704</v>
      </c>
    </row>
    <row r="41288" spans="1:2" x14ac:dyDescent="0.45">
      <c r="A41288">
        <v>10086308</v>
      </c>
      <c r="B41288" t="s">
        <v>40705</v>
      </c>
    </row>
    <row r="41289" spans="1:2" x14ac:dyDescent="0.45">
      <c r="A41289">
        <v>10038207</v>
      </c>
      <c r="B41289" t="s">
        <v>40706</v>
      </c>
    </row>
    <row r="41290" spans="1:2" x14ac:dyDescent="0.45">
      <c r="A41290">
        <v>10062279</v>
      </c>
      <c r="B41290" t="s">
        <v>40707</v>
      </c>
    </row>
    <row r="41291" spans="1:2" x14ac:dyDescent="0.45">
      <c r="A41291">
        <v>10035626</v>
      </c>
      <c r="B41291" t="s">
        <v>40708</v>
      </c>
    </row>
    <row r="41292" spans="1:2" x14ac:dyDescent="0.45">
      <c r="A41292">
        <v>10032756</v>
      </c>
      <c r="B41292" t="s">
        <v>40709</v>
      </c>
    </row>
    <row r="41293" spans="1:2" x14ac:dyDescent="0.45">
      <c r="A41293">
        <v>10065761</v>
      </c>
      <c r="B41293" t="s">
        <v>40710</v>
      </c>
    </row>
    <row r="41294" spans="1:2" x14ac:dyDescent="0.45">
      <c r="A41294">
        <v>10086187</v>
      </c>
      <c r="B41294" t="s">
        <v>40711</v>
      </c>
    </row>
    <row r="41295" spans="1:2" x14ac:dyDescent="0.45">
      <c r="A41295">
        <v>10087379</v>
      </c>
      <c r="B41295" t="s">
        <v>40712</v>
      </c>
    </row>
    <row r="41296" spans="1:2" x14ac:dyDescent="0.45">
      <c r="A41296">
        <v>10089155</v>
      </c>
      <c r="B41296" t="s">
        <v>40713</v>
      </c>
    </row>
    <row r="41297" spans="1:2" x14ac:dyDescent="0.45">
      <c r="A41297">
        <v>10008636</v>
      </c>
      <c r="B41297" t="s">
        <v>40714</v>
      </c>
    </row>
    <row r="41298" spans="1:2" x14ac:dyDescent="0.45">
      <c r="A41298">
        <v>10084549</v>
      </c>
      <c r="B41298" t="s">
        <v>25874</v>
      </c>
    </row>
    <row r="41299" spans="1:2" x14ac:dyDescent="0.45">
      <c r="A41299">
        <v>10027660</v>
      </c>
      <c r="B41299" t="s">
        <v>40715</v>
      </c>
    </row>
    <row r="41300" spans="1:2" x14ac:dyDescent="0.45">
      <c r="A41300">
        <v>10087587</v>
      </c>
      <c r="B41300" t="s">
        <v>40716</v>
      </c>
    </row>
    <row r="41301" spans="1:2" x14ac:dyDescent="0.45">
      <c r="A41301">
        <v>10075403</v>
      </c>
      <c r="B41301" t="s">
        <v>40717</v>
      </c>
    </row>
    <row r="41302" spans="1:2" x14ac:dyDescent="0.45">
      <c r="A41302">
        <v>10069555</v>
      </c>
      <c r="B41302" t="s">
        <v>40718</v>
      </c>
    </row>
    <row r="41303" spans="1:2" x14ac:dyDescent="0.45">
      <c r="A41303">
        <v>10037524</v>
      </c>
      <c r="B41303" t="s">
        <v>40719</v>
      </c>
    </row>
    <row r="41304" spans="1:2" x14ac:dyDescent="0.45">
      <c r="A41304">
        <v>10048827</v>
      </c>
      <c r="B41304" t="s">
        <v>40720</v>
      </c>
    </row>
    <row r="41305" spans="1:2" x14ac:dyDescent="0.45">
      <c r="A41305">
        <v>10050404</v>
      </c>
      <c r="B41305" t="s">
        <v>40721</v>
      </c>
    </row>
    <row r="41306" spans="1:2" x14ac:dyDescent="0.45">
      <c r="A41306">
        <v>10087058</v>
      </c>
      <c r="B41306" t="s">
        <v>33693</v>
      </c>
    </row>
    <row r="41307" spans="1:2" x14ac:dyDescent="0.45">
      <c r="A41307">
        <v>10079453</v>
      </c>
      <c r="B41307" t="s">
        <v>40722</v>
      </c>
    </row>
    <row r="41308" spans="1:2" x14ac:dyDescent="0.45">
      <c r="A41308">
        <v>10000660</v>
      </c>
      <c r="B41308" t="s">
        <v>40723</v>
      </c>
    </row>
    <row r="41309" spans="1:2" x14ac:dyDescent="0.45">
      <c r="A41309">
        <v>10004137</v>
      </c>
      <c r="B41309" t="s">
        <v>40724</v>
      </c>
    </row>
    <row r="41310" spans="1:2" x14ac:dyDescent="0.45">
      <c r="A41310">
        <v>10057158</v>
      </c>
      <c r="B41310" t="s">
        <v>40725</v>
      </c>
    </row>
    <row r="41311" spans="1:2" x14ac:dyDescent="0.45">
      <c r="A41311">
        <v>10056710</v>
      </c>
      <c r="B41311" t="s">
        <v>40726</v>
      </c>
    </row>
    <row r="41312" spans="1:2" x14ac:dyDescent="0.45">
      <c r="A41312">
        <v>10009275</v>
      </c>
      <c r="B41312" t="s">
        <v>40727</v>
      </c>
    </row>
    <row r="41313" spans="1:2" x14ac:dyDescent="0.45">
      <c r="A41313">
        <v>10070555</v>
      </c>
      <c r="B41313" t="s">
        <v>40728</v>
      </c>
    </row>
    <row r="41314" spans="1:2" x14ac:dyDescent="0.45">
      <c r="A41314">
        <v>10081586</v>
      </c>
      <c r="B41314" t="s">
        <v>40729</v>
      </c>
    </row>
    <row r="41315" spans="1:2" x14ac:dyDescent="0.45">
      <c r="A41315">
        <v>10078775</v>
      </c>
      <c r="B41315" t="s">
        <v>40730</v>
      </c>
    </row>
    <row r="41316" spans="1:2" x14ac:dyDescent="0.45">
      <c r="A41316">
        <v>10026899</v>
      </c>
      <c r="B41316" t="s">
        <v>40731</v>
      </c>
    </row>
    <row r="41317" spans="1:2" x14ac:dyDescent="0.45">
      <c r="A41317">
        <v>10006153</v>
      </c>
      <c r="B41317" t="s">
        <v>28907</v>
      </c>
    </row>
    <row r="41318" spans="1:2" x14ac:dyDescent="0.45">
      <c r="A41318">
        <v>10008685</v>
      </c>
      <c r="B41318" t="s">
        <v>40732</v>
      </c>
    </row>
    <row r="41319" spans="1:2" x14ac:dyDescent="0.45">
      <c r="A41319">
        <v>10020430</v>
      </c>
      <c r="B41319" t="s">
        <v>40733</v>
      </c>
    </row>
    <row r="41320" spans="1:2" x14ac:dyDescent="0.45">
      <c r="A41320">
        <v>10044707</v>
      </c>
      <c r="B41320" t="s">
        <v>40734</v>
      </c>
    </row>
    <row r="41321" spans="1:2" x14ac:dyDescent="0.45">
      <c r="A41321">
        <v>10042232</v>
      </c>
      <c r="B41321" t="s">
        <v>21351</v>
      </c>
    </row>
    <row r="41322" spans="1:2" x14ac:dyDescent="0.45">
      <c r="A41322">
        <v>10016772</v>
      </c>
      <c r="B41322" t="s">
        <v>25523</v>
      </c>
    </row>
    <row r="41323" spans="1:2" x14ac:dyDescent="0.45">
      <c r="A41323">
        <v>10018691</v>
      </c>
      <c r="B41323" t="s">
        <v>40735</v>
      </c>
    </row>
    <row r="41324" spans="1:2" x14ac:dyDescent="0.45">
      <c r="A41324">
        <v>10088682</v>
      </c>
      <c r="B41324" t="s">
        <v>40736</v>
      </c>
    </row>
    <row r="41325" spans="1:2" x14ac:dyDescent="0.45">
      <c r="A41325">
        <v>10009578</v>
      </c>
      <c r="B41325" t="s">
        <v>40737</v>
      </c>
    </row>
    <row r="41326" spans="1:2" x14ac:dyDescent="0.45">
      <c r="A41326">
        <v>10017061</v>
      </c>
      <c r="B41326" t="s">
        <v>40738</v>
      </c>
    </row>
    <row r="41327" spans="1:2" x14ac:dyDescent="0.45">
      <c r="A41327">
        <v>10069788</v>
      </c>
      <c r="B41327" t="s">
        <v>40739</v>
      </c>
    </row>
    <row r="41328" spans="1:2" x14ac:dyDescent="0.45">
      <c r="A41328">
        <v>10006752</v>
      </c>
      <c r="B41328" t="s">
        <v>22740</v>
      </c>
    </row>
    <row r="41329" spans="1:2" x14ac:dyDescent="0.45">
      <c r="A41329">
        <v>10083289</v>
      </c>
      <c r="B41329" t="s">
        <v>40740</v>
      </c>
    </row>
    <row r="41330" spans="1:2" x14ac:dyDescent="0.45">
      <c r="A41330">
        <v>10069341</v>
      </c>
      <c r="B41330" t="s">
        <v>40741</v>
      </c>
    </row>
    <row r="41331" spans="1:2" x14ac:dyDescent="0.45">
      <c r="A41331">
        <v>10073781</v>
      </c>
      <c r="B41331" t="s">
        <v>40742</v>
      </c>
    </row>
    <row r="41332" spans="1:2" x14ac:dyDescent="0.45">
      <c r="A41332">
        <v>10073479</v>
      </c>
      <c r="B41332" t="s">
        <v>40743</v>
      </c>
    </row>
    <row r="41333" spans="1:2" x14ac:dyDescent="0.45">
      <c r="A41333">
        <v>10082256</v>
      </c>
      <c r="B41333" t="s">
        <v>40744</v>
      </c>
    </row>
    <row r="41334" spans="1:2" x14ac:dyDescent="0.45">
      <c r="A41334">
        <v>10035150</v>
      </c>
      <c r="B41334" t="s">
        <v>22202</v>
      </c>
    </row>
    <row r="41335" spans="1:2" x14ac:dyDescent="0.45">
      <c r="A41335">
        <v>10015977</v>
      </c>
      <c r="B41335" t="s">
        <v>40745</v>
      </c>
    </row>
    <row r="41336" spans="1:2" x14ac:dyDescent="0.45">
      <c r="A41336">
        <v>10081790</v>
      </c>
      <c r="B41336" t="s">
        <v>40746</v>
      </c>
    </row>
    <row r="41337" spans="1:2" x14ac:dyDescent="0.45">
      <c r="A41337">
        <v>10010296</v>
      </c>
      <c r="B41337" t="s">
        <v>40747</v>
      </c>
    </row>
    <row r="41338" spans="1:2" x14ac:dyDescent="0.45">
      <c r="A41338">
        <v>10065259</v>
      </c>
      <c r="B41338" t="s">
        <v>40748</v>
      </c>
    </row>
    <row r="41339" spans="1:2" x14ac:dyDescent="0.45">
      <c r="A41339">
        <v>10008343</v>
      </c>
      <c r="B41339" t="s">
        <v>40749</v>
      </c>
    </row>
    <row r="41340" spans="1:2" x14ac:dyDescent="0.45">
      <c r="A41340">
        <v>10001072</v>
      </c>
      <c r="B41340" t="s">
        <v>40750</v>
      </c>
    </row>
    <row r="41341" spans="1:2" x14ac:dyDescent="0.45">
      <c r="A41341">
        <v>10045102</v>
      </c>
      <c r="B41341" t="s">
        <v>40751</v>
      </c>
    </row>
    <row r="41342" spans="1:2" x14ac:dyDescent="0.45">
      <c r="A41342">
        <v>10079611</v>
      </c>
      <c r="B41342" t="s">
        <v>40752</v>
      </c>
    </row>
    <row r="41343" spans="1:2" x14ac:dyDescent="0.45">
      <c r="A41343">
        <v>10077129</v>
      </c>
      <c r="B41343" t="s">
        <v>40753</v>
      </c>
    </row>
    <row r="41344" spans="1:2" x14ac:dyDescent="0.45">
      <c r="A41344">
        <v>10067759</v>
      </c>
      <c r="B41344" t="s">
        <v>36566</v>
      </c>
    </row>
    <row r="41345" spans="1:2" x14ac:dyDescent="0.45">
      <c r="A41345">
        <v>10081928</v>
      </c>
      <c r="B41345" t="s">
        <v>37154</v>
      </c>
    </row>
    <row r="41346" spans="1:2" x14ac:dyDescent="0.45">
      <c r="A41346">
        <v>10035403</v>
      </c>
      <c r="B41346" t="s">
        <v>40754</v>
      </c>
    </row>
    <row r="41347" spans="1:2" x14ac:dyDescent="0.45">
      <c r="A41347">
        <v>10028956</v>
      </c>
      <c r="B41347" t="s">
        <v>40755</v>
      </c>
    </row>
    <row r="41348" spans="1:2" x14ac:dyDescent="0.45">
      <c r="A41348">
        <v>10087673</v>
      </c>
      <c r="B41348" t="s">
        <v>40756</v>
      </c>
    </row>
    <row r="41349" spans="1:2" x14ac:dyDescent="0.45">
      <c r="A41349">
        <v>10082400</v>
      </c>
      <c r="B41349" t="s">
        <v>40757</v>
      </c>
    </row>
    <row r="41350" spans="1:2" x14ac:dyDescent="0.45">
      <c r="A41350">
        <v>10026874</v>
      </c>
      <c r="B41350" t="s">
        <v>40758</v>
      </c>
    </row>
    <row r="41351" spans="1:2" x14ac:dyDescent="0.45">
      <c r="A41351">
        <v>10087936</v>
      </c>
      <c r="B41351" t="s">
        <v>40759</v>
      </c>
    </row>
    <row r="41352" spans="1:2" x14ac:dyDescent="0.45">
      <c r="A41352">
        <v>10072927</v>
      </c>
      <c r="B41352" t="s">
        <v>40760</v>
      </c>
    </row>
    <row r="41353" spans="1:2" x14ac:dyDescent="0.45">
      <c r="A41353">
        <v>10015154</v>
      </c>
      <c r="B41353" t="s">
        <v>17281</v>
      </c>
    </row>
    <row r="41354" spans="1:2" x14ac:dyDescent="0.45">
      <c r="A41354">
        <v>90000563</v>
      </c>
      <c r="B41354" t="s">
        <v>40761</v>
      </c>
    </row>
    <row r="41355" spans="1:2" x14ac:dyDescent="0.45">
      <c r="A41355">
        <v>10079670</v>
      </c>
      <c r="B41355" t="s">
        <v>40762</v>
      </c>
    </row>
    <row r="41356" spans="1:2" x14ac:dyDescent="0.45">
      <c r="A41356">
        <v>10006032</v>
      </c>
      <c r="B41356" t="s">
        <v>37078</v>
      </c>
    </row>
    <row r="41357" spans="1:2" x14ac:dyDescent="0.45">
      <c r="A41357">
        <v>10009268</v>
      </c>
      <c r="B41357" t="s">
        <v>40763</v>
      </c>
    </row>
    <row r="41358" spans="1:2" x14ac:dyDescent="0.45">
      <c r="A41358">
        <v>10027125</v>
      </c>
      <c r="B41358" t="s">
        <v>40764</v>
      </c>
    </row>
    <row r="41359" spans="1:2" x14ac:dyDescent="0.45">
      <c r="A41359">
        <v>10081082</v>
      </c>
      <c r="B41359" t="s">
        <v>40765</v>
      </c>
    </row>
    <row r="41360" spans="1:2" x14ac:dyDescent="0.45">
      <c r="A41360">
        <v>10005707</v>
      </c>
      <c r="B41360" t="s">
        <v>40766</v>
      </c>
    </row>
    <row r="41361" spans="1:2" x14ac:dyDescent="0.45">
      <c r="A41361">
        <v>10027599</v>
      </c>
      <c r="B41361" t="s">
        <v>40767</v>
      </c>
    </row>
    <row r="41362" spans="1:2" x14ac:dyDescent="0.45">
      <c r="A41362">
        <v>10079161</v>
      </c>
      <c r="B41362" t="s">
        <v>40768</v>
      </c>
    </row>
    <row r="41363" spans="1:2" x14ac:dyDescent="0.45">
      <c r="A41363">
        <v>10000828</v>
      </c>
      <c r="B41363" t="s">
        <v>40769</v>
      </c>
    </row>
    <row r="41364" spans="1:2" x14ac:dyDescent="0.45">
      <c r="A41364">
        <v>10084112</v>
      </c>
      <c r="B41364" t="s">
        <v>35774</v>
      </c>
    </row>
    <row r="41365" spans="1:2" x14ac:dyDescent="0.45">
      <c r="A41365">
        <v>10068178</v>
      </c>
      <c r="B41365" t="s">
        <v>40770</v>
      </c>
    </row>
    <row r="41366" spans="1:2" x14ac:dyDescent="0.45">
      <c r="A41366">
        <v>10034603</v>
      </c>
      <c r="B41366" t="s">
        <v>20843</v>
      </c>
    </row>
    <row r="41367" spans="1:2" x14ac:dyDescent="0.45">
      <c r="A41367">
        <v>10092224</v>
      </c>
      <c r="B41367" t="s">
        <v>40771</v>
      </c>
    </row>
    <row r="41368" spans="1:2" x14ac:dyDescent="0.45">
      <c r="A41368">
        <v>10074395</v>
      </c>
      <c r="B41368" t="s">
        <v>40772</v>
      </c>
    </row>
    <row r="41369" spans="1:2" x14ac:dyDescent="0.45">
      <c r="A41369">
        <v>10029565</v>
      </c>
      <c r="B41369" t="s">
        <v>40773</v>
      </c>
    </row>
    <row r="41370" spans="1:2" x14ac:dyDescent="0.45">
      <c r="A41370">
        <v>10046673</v>
      </c>
      <c r="B41370" t="s">
        <v>40774</v>
      </c>
    </row>
    <row r="41371" spans="1:2" x14ac:dyDescent="0.45">
      <c r="A41371">
        <v>10077164</v>
      </c>
      <c r="B41371" t="s">
        <v>40775</v>
      </c>
    </row>
    <row r="41372" spans="1:2" x14ac:dyDescent="0.45">
      <c r="A41372">
        <v>10065261</v>
      </c>
      <c r="B41372" t="s">
        <v>23743</v>
      </c>
    </row>
    <row r="41373" spans="1:2" x14ac:dyDescent="0.45">
      <c r="A41373">
        <v>10075953</v>
      </c>
      <c r="B41373" t="s">
        <v>40776</v>
      </c>
    </row>
    <row r="41374" spans="1:2" x14ac:dyDescent="0.45">
      <c r="A41374">
        <v>10069826</v>
      </c>
      <c r="B41374" t="s">
        <v>40777</v>
      </c>
    </row>
    <row r="41375" spans="1:2" x14ac:dyDescent="0.45">
      <c r="A41375">
        <v>10056998</v>
      </c>
      <c r="B41375" t="s">
        <v>20042</v>
      </c>
    </row>
    <row r="41376" spans="1:2" x14ac:dyDescent="0.45">
      <c r="A41376">
        <v>10010053</v>
      </c>
      <c r="B41376" t="s">
        <v>40778</v>
      </c>
    </row>
    <row r="41377" spans="1:2" x14ac:dyDescent="0.45">
      <c r="A41377">
        <v>10067493</v>
      </c>
      <c r="B41377" t="s">
        <v>40779</v>
      </c>
    </row>
    <row r="41378" spans="1:2" x14ac:dyDescent="0.45">
      <c r="A41378">
        <v>10075380</v>
      </c>
      <c r="B41378" t="s">
        <v>40780</v>
      </c>
    </row>
    <row r="41379" spans="1:2" x14ac:dyDescent="0.45">
      <c r="A41379">
        <v>10007126</v>
      </c>
      <c r="B41379" t="s">
        <v>40781</v>
      </c>
    </row>
    <row r="41380" spans="1:2" x14ac:dyDescent="0.45">
      <c r="A41380">
        <v>10072487</v>
      </c>
      <c r="B41380" t="s">
        <v>40782</v>
      </c>
    </row>
    <row r="41381" spans="1:2" x14ac:dyDescent="0.45">
      <c r="A41381">
        <v>10056411</v>
      </c>
      <c r="B41381" t="s">
        <v>40783</v>
      </c>
    </row>
    <row r="41382" spans="1:2" x14ac:dyDescent="0.45">
      <c r="A41382">
        <v>10057361</v>
      </c>
      <c r="B41382" t="s">
        <v>40784</v>
      </c>
    </row>
    <row r="41383" spans="1:2" x14ac:dyDescent="0.45">
      <c r="A41383">
        <v>10076131</v>
      </c>
      <c r="B41383" t="s">
        <v>40785</v>
      </c>
    </row>
    <row r="41384" spans="1:2" x14ac:dyDescent="0.45">
      <c r="A41384">
        <v>10061305</v>
      </c>
      <c r="B41384" t="s">
        <v>40786</v>
      </c>
    </row>
    <row r="41385" spans="1:2" x14ac:dyDescent="0.45">
      <c r="A41385">
        <v>10009510</v>
      </c>
      <c r="B41385" t="s">
        <v>40787</v>
      </c>
    </row>
    <row r="41386" spans="1:2" x14ac:dyDescent="0.45">
      <c r="A41386">
        <v>10071432</v>
      </c>
      <c r="B41386" t="s">
        <v>40788</v>
      </c>
    </row>
    <row r="41387" spans="1:2" x14ac:dyDescent="0.45">
      <c r="A41387">
        <v>10013661</v>
      </c>
      <c r="B41387" t="s">
        <v>40789</v>
      </c>
    </row>
    <row r="41388" spans="1:2" x14ac:dyDescent="0.45">
      <c r="A41388">
        <v>10073895</v>
      </c>
      <c r="B41388" t="s">
        <v>40790</v>
      </c>
    </row>
    <row r="41389" spans="1:2" x14ac:dyDescent="0.45">
      <c r="A41389">
        <v>10052128</v>
      </c>
      <c r="B41389" t="s">
        <v>40791</v>
      </c>
    </row>
    <row r="41390" spans="1:2" x14ac:dyDescent="0.45">
      <c r="A41390">
        <v>10053828</v>
      </c>
      <c r="B41390" t="s">
        <v>40792</v>
      </c>
    </row>
    <row r="41391" spans="1:2" x14ac:dyDescent="0.45">
      <c r="A41391">
        <v>10016002</v>
      </c>
      <c r="B41391" t="s">
        <v>28143</v>
      </c>
    </row>
    <row r="41392" spans="1:2" x14ac:dyDescent="0.45">
      <c r="A41392">
        <v>10071278</v>
      </c>
      <c r="B41392" t="s">
        <v>32549</v>
      </c>
    </row>
    <row r="41393" spans="1:2" x14ac:dyDescent="0.45">
      <c r="A41393">
        <v>10066282</v>
      </c>
      <c r="B41393" t="s">
        <v>40793</v>
      </c>
    </row>
    <row r="41394" spans="1:2" x14ac:dyDescent="0.45">
      <c r="A41394">
        <v>10038743</v>
      </c>
      <c r="B41394" t="s">
        <v>40794</v>
      </c>
    </row>
    <row r="41395" spans="1:2" x14ac:dyDescent="0.45">
      <c r="A41395">
        <v>10056636</v>
      </c>
      <c r="B41395" t="s">
        <v>40795</v>
      </c>
    </row>
    <row r="41396" spans="1:2" x14ac:dyDescent="0.45">
      <c r="A41396">
        <v>10078397</v>
      </c>
      <c r="B41396" t="s">
        <v>40796</v>
      </c>
    </row>
    <row r="41397" spans="1:2" x14ac:dyDescent="0.45">
      <c r="A41397">
        <v>10053371</v>
      </c>
      <c r="B41397" t="s">
        <v>18961</v>
      </c>
    </row>
    <row r="41398" spans="1:2" x14ac:dyDescent="0.45">
      <c r="A41398">
        <v>10046433</v>
      </c>
      <c r="B41398" t="s">
        <v>40797</v>
      </c>
    </row>
    <row r="41399" spans="1:2" x14ac:dyDescent="0.45">
      <c r="A41399">
        <v>10020734</v>
      </c>
      <c r="B41399" t="s">
        <v>40798</v>
      </c>
    </row>
    <row r="41400" spans="1:2" x14ac:dyDescent="0.45">
      <c r="A41400">
        <v>10075315</v>
      </c>
      <c r="B41400" t="s">
        <v>40799</v>
      </c>
    </row>
    <row r="41401" spans="1:2" x14ac:dyDescent="0.45">
      <c r="A41401">
        <v>10075408</v>
      </c>
      <c r="B41401" t="s">
        <v>40800</v>
      </c>
    </row>
    <row r="41402" spans="1:2" x14ac:dyDescent="0.45">
      <c r="A41402">
        <v>10006094</v>
      </c>
      <c r="B41402" t="s">
        <v>40801</v>
      </c>
    </row>
    <row r="41403" spans="1:2" x14ac:dyDescent="0.45">
      <c r="A41403">
        <v>10063174</v>
      </c>
      <c r="B41403" t="s">
        <v>40802</v>
      </c>
    </row>
    <row r="41404" spans="1:2" x14ac:dyDescent="0.45">
      <c r="A41404">
        <v>10000145</v>
      </c>
      <c r="B41404" t="s">
        <v>40803</v>
      </c>
    </row>
    <row r="41405" spans="1:2" x14ac:dyDescent="0.45">
      <c r="A41405">
        <v>10021625</v>
      </c>
      <c r="B41405" t="s">
        <v>40804</v>
      </c>
    </row>
    <row r="41406" spans="1:2" x14ac:dyDescent="0.45">
      <c r="A41406">
        <v>10021775</v>
      </c>
      <c r="B41406" t="s">
        <v>40805</v>
      </c>
    </row>
    <row r="41407" spans="1:2" x14ac:dyDescent="0.45">
      <c r="A41407">
        <v>10055808</v>
      </c>
      <c r="B41407" t="s">
        <v>40806</v>
      </c>
    </row>
    <row r="41408" spans="1:2" x14ac:dyDescent="0.45">
      <c r="A41408">
        <v>10064757</v>
      </c>
      <c r="B41408" t="s">
        <v>40807</v>
      </c>
    </row>
    <row r="41409" spans="1:2" x14ac:dyDescent="0.45">
      <c r="A41409">
        <v>10020348</v>
      </c>
      <c r="B41409" t="s">
        <v>40808</v>
      </c>
    </row>
    <row r="41410" spans="1:2" x14ac:dyDescent="0.45">
      <c r="A41410">
        <v>10080026</v>
      </c>
      <c r="B41410" t="s">
        <v>32278</v>
      </c>
    </row>
    <row r="41411" spans="1:2" x14ac:dyDescent="0.45">
      <c r="A41411">
        <v>10055780</v>
      </c>
      <c r="B41411" t="s">
        <v>40809</v>
      </c>
    </row>
    <row r="41412" spans="1:2" x14ac:dyDescent="0.45">
      <c r="A41412">
        <v>10075005</v>
      </c>
      <c r="B41412" t="s">
        <v>32437</v>
      </c>
    </row>
    <row r="41413" spans="1:2" x14ac:dyDescent="0.45">
      <c r="A41413">
        <v>10084393</v>
      </c>
      <c r="B41413" t="s">
        <v>40810</v>
      </c>
    </row>
    <row r="41414" spans="1:2" x14ac:dyDescent="0.45">
      <c r="A41414">
        <v>10032337</v>
      </c>
      <c r="B41414" t="s">
        <v>40811</v>
      </c>
    </row>
    <row r="41415" spans="1:2" x14ac:dyDescent="0.45">
      <c r="A41415">
        <v>10007668</v>
      </c>
      <c r="B41415" t="s">
        <v>40812</v>
      </c>
    </row>
    <row r="41416" spans="1:2" x14ac:dyDescent="0.45">
      <c r="A41416">
        <v>10016570</v>
      </c>
      <c r="B41416" t="s">
        <v>40813</v>
      </c>
    </row>
    <row r="41417" spans="1:2" x14ac:dyDescent="0.45">
      <c r="A41417">
        <v>10053099</v>
      </c>
      <c r="B41417" t="s">
        <v>39411</v>
      </c>
    </row>
    <row r="41418" spans="1:2" x14ac:dyDescent="0.45">
      <c r="A41418">
        <v>10022768</v>
      </c>
      <c r="B41418" t="s">
        <v>40814</v>
      </c>
    </row>
    <row r="41419" spans="1:2" x14ac:dyDescent="0.45">
      <c r="A41419">
        <v>10069434</v>
      </c>
      <c r="B41419" t="s">
        <v>37515</v>
      </c>
    </row>
    <row r="41420" spans="1:2" x14ac:dyDescent="0.45">
      <c r="A41420">
        <v>10015410</v>
      </c>
      <c r="B41420" t="s">
        <v>40815</v>
      </c>
    </row>
    <row r="41421" spans="1:2" x14ac:dyDescent="0.45">
      <c r="A41421">
        <v>10087032</v>
      </c>
      <c r="B41421" t="s">
        <v>40816</v>
      </c>
    </row>
    <row r="41422" spans="1:2" x14ac:dyDescent="0.45">
      <c r="A41422">
        <v>10080766</v>
      </c>
      <c r="B41422" t="s">
        <v>40817</v>
      </c>
    </row>
    <row r="41423" spans="1:2" x14ac:dyDescent="0.45">
      <c r="A41423">
        <v>10067440</v>
      </c>
      <c r="B41423" t="s">
        <v>40818</v>
      </c>
    </row>
    <row r="41424" spans="1:2" x14ac:dyDescent="0.45">
      <c r="A41424">
        <v>10067632</v>
      </c>
      <c r="B41424" t="s">
        <v>40819</v>
      </c>
    </row>
    <row r="41425" spans="1:2" x14ac:dyDescent="0.45">
      <c r="A41425">
        <v>10080006</v>
      </c>
      <c r="B41425" t="s">
        <v>40820</v>
      </c>
    </row>
    <row r="41426" spans="1:2" x14ac:dyDescent="0.45">
      <c r="A41426">
        <v>10004741</v>
      </c>
      <c r="B41426" t="s">
        <v>40821</v>
      </c>
    </row>
    <row r="41427" spans="1:2" x14ac:dyDescent="0.45">
      <c r="A41427">
        <v>10038099</v>
      </c>
      <c r="B41427" t="s">
        <v>40822</v>
      </c>
    </row>
    <row r="41428" spans="1:2" x14ac:dyDescent="0.45">
      <c r="A41428">
        <v>10064773</v>
      </c>
      <c r="B41428" t="s">
        <v>40823</v>
      </c>
    </row>
    <row r="41429" spans="1:2" x14ac:dyDescent="0.45">
      <c r="A41429">
        <v>10024519</v>
      </c>
      <c r="B41429" t="s">
        <v>40824</v>
      </c>
    </row>
    <row r="41430" spans="1:2" x14ac:dyDescent="0.45">
      <c r="A41430">
        <v>10005323</v>
      </c>
      <c r="B41430" t="s">
        <v>25990</v>
      </c>
    </row>
    <row r="41431" spans="1:2" x14ac:dyDescent="0.45">
      <c r="A41431">
        <v>10078939</v>
      </c>
      <c r="B41431" t="s">
        <v>40825</v>
      </c>
    </row>
    <row r="41432" spans="1:2" x14ac:dyDescent="0.45">
      <c r="A41432">
        <v>10038820</v>
      </c>
      <c r="B41432" t="s">
        <v>40826</v>
      </c>
    </row>
    <row r="41433" spans="1:2" x14ac:dyDescent="0.45">
      <c r="A41433">
        <v>10010278</v>
      </c>
      <c r="B41433" t="s">
        <v>40827</v>
      </c>
    </row>
    <row r="41434" spans="1:2" x14ac:dyDescent="0.45">
      <c r="A41434">
        <v>10036335</v>
      </c>
      <c r="B41434" t="s">
        <v>40828</v>
      </c>
    </row>
    <row r="41435" spans="1:2" x14ac:dyDescent="0.45">
      <c r="A41435">
        <v>10061527</v>
      </c>
      <c r="B41435" t="s">
        <v>40829</v>
      </c>
    </row>
    <row r="41436" spans="1:2" x14ac:dyDescent="0.45">
      <c r="A41436">
        <v>10052618</v>
      </c>
      <c r="B41436" t="s">
        <v>40830</v>
      </c>
    </row>
    <row r="41437" spans="1:2" x14ac:dyDescent="0.45">
      <c r="A41437">
        <v>10049451</v>
      </c>
      <c r="B41437" t="s">
        <v>40831</v>
      </c>
    </row>
    <row r="41438" spans="1:2" x14ac:dyDescent="0.45">
      <c r="A41438">
        <v>10016410</v>
      </c>
      <c r="B41438" t="s">
        <v>40832</v>
      </c>
    </row>
    <row r="41439" spans="1:2" x14ac:dyDescent="0.45">
      <c r="A41439">
        <v>10069405</v>
      </c>
      <c r="B41439" t="s">
        <v>40833</v>
      </c>
    </row>
    <row r="41440" spans="1:2" x14ac:dyDescent="0.45">
      <c r="A41440">
        <v>10079371</v>
      </c>
      <c r="B41440" t="s">
        <v>40834</v>
      </c>
    </row>
    <row r="41441" spans="1:2" x14ac:dyDescent="0.45">
      <c r="A41441">
        <v>10020139</v>
      </c>
      <c r="B41441" t="s">
        <v>40835</v>
      </c>
    </row>
    <row r="41442" spans="1:2" x14ac:dyDescent="0.45">
      <c r="A41442">
        <v>10049605</v>
      </c>
      <c r="B41442" t="s">
        <v>40836</v>
      </c>
    </row>
    <row r="41443" spans="1:2" x14ac:dyDescent="0.45">
      <c r="A41443">
        <v>10037867</v>
      </c>
      <c r="B41443" t="s">
        <v>40837</v>
      </c>
    </row>
    <row r="41444" spans="1:2" x14ac:dyDescent="0.45">
      <c r="A41444">
        <v>10070427</v>
      </c>
      <c r="B41444" t="s">
        <v>36729</v>
      </c>
    </row>
    <row r="41445" spans="1:2" x14ac:dyDescent="0.45">
      <c r="A41445">
        <v>10089528</v>
      </c>
      <c r="B41445" t="s">
        <v>40838</v>
      </c>
    </row>
    <row r="41446" spans="1:2" x14ac:dyDescent="0.45">
      <c r="A41446">
        <v>10036074</v>
      </c>
      <c r="B41446" t="s">
        <v>40839</v>
      </c>
    </row>
    <row r="41447" spans="1:2" x14ac:dyDescent="0.45">
      <c r="A41447">
        <v>10015498</v>
      </c>
      <c r="B41447" t="s">
        <v>40840</v>
      </c>
    </row>
    <row r="41448" spans="1:2" x14ac:dyDescent="0.45">
      <c r="A41448">
        <v>10000296</v>
      </c>
      <c r="B41448" t="s">
        <v>40841</v>
      </c>
    </row>
    <row r="41449" spans="1:2" x14ac:dyDescent="0.45">
      <c r="A41449">
        <v>10071117</v>
      </c>
      <c r="B41449" t="s">
        <v>40842</v>
      </c>
    </row>
    <row r="41450" spans="1:2" x14ac:dyDescent="0.45">
      <c r="A41450">
        <v>10016969</v>
      </c>
      <c r="B41450" t="s">
        <v>40843</v>
      </c>
    </row>
    <row r="41451" spans="1:2" x14ac:dyDescent="0.45">
      <c r="A41451">
        <v>10008863</v>
      </c>
      <c r="B41451" t="s">
        <v>40844</v>
      </c>
    </row>
    <row r="41452" spans="1:2" x14ac:dyDescent="0.45">
      <c r="A41452">
        <v>10085211</v>
      </c>
      <c r="B41452" t="s">
        <v>40845</v>
      </c>
    </row>
    <row r="41453" spans="1:2" x14ac:dyDescent="0.45">
      <c r="A41453">
        <v>10028501</v>
      </c>
      <c r="B41453" t="s">
        <v>40846</v>
      </c>
    </row>
    <row r="41454" spans="1:2" x14ac:dyDescent="0.45">
      <c r="A41454">
        <v>10050044</v>
      </c>
      <c r="B41454" t="s">
        <v>40847</v>
      </c>
    </row>
    <row r="41455" spans="1:2" x14ac:dyDescent="0.45">
      <c r="A41455">
        <v>10058073</v>
      </c>
      <c r="B41455" t="s">
        <v>40848</v>
      </c>
    </row>
    <row r="41456" spans="1:2" x14ac:dyDescent="0.45">
      <c r="A41456">
        <v>10025892</v>
      </c>
      <c r="B41456" t="s">
        <v>40849</v>
      </c>
    </row>
    <row r="41457" spans="1:2" x14ac:dyDescent="0.45">
      <c r="A41457">
        <v>10074124</v>
      </c>
      <c r="B41457" t="s">
        <v>40850</v>
      </c>
    </row>
    <row r="41458" spans="1:2" x14ac:dyDescent="0.45">
      <c r="A41458">
        <v>10001408</v>
      </c>
      <c r="B41458" t="s">
        <v>40851</v>
      </c>
    </row>
    <row r="41459" spans="1:2" x14ac:dyDescent="0.45">
      <c r="A41459">
        <v>10017201</v>
      </c>
      <c r="B41459" t="s">
        <v>29127</v>
      </c>
    </row>
    <row r="41460" spans="1:2" x14ac:dyDescent="0.45">
      <c r="A41460">
        <v>10005284</v>
      </c>
      <c r="B41460" t="s">
        <v>40852</v>
      </c>
    </row>
    <row r="41461" spans="1:2" x14ac:dyDescent="0.45">
      <c r="A41461">
        <v>10077785</v>
      </c>
      <c r="B41461" t="s">
        <v>40853</v>
      </c>
    </row>
    <row r="41462" spans="1:2" x14ac:dyDescent="0.45">
      <c r="A41462">
        <v>10024370</v>
      </c>
      <c r="B41462" t="s">
        <v>40854</v>
      </c>
    </row>
    <row r="41463" spans="1:2" x14ac:dyDescent="0.45">
      <c r="A41463">
        <v>10022987</v>
      </c>
      <c r="B41463" t="s">
        <v>40855</v>
      </c>
    </row>
    <row r="41464" spans="1:2" x14ac:dyDescent="0.45">
      <c r="A41464">
        <v>10010087</v>
      </c>
      <c r="B41464" t="s">
        <v>40856</v>
      </c>
    </row>
    <row r="41465" spans="1:2" x14ac:dyDescent="0.45">
      <c r="A41465">
        <v>10034294</v>
      </c>
      <c r="B41465" t="s">
        <v>40857</v>
      </c>
    </row>
    <row r="41466" spans="1:2" x14ac:dyDescent="0.45">
      <c r="A41466">
        <v>10055856</v>
      </c>
      <c r="B41466" t="s">
        <v>40858</v>
      </c>
    </row>
    <row r="41467" spans="1:2" x14ac:dyDescent="0.45">
      <c r="A41467">
        <v>10025575</v>
      </c>
      <c r="B41467" t="s">
        <v>40859</v>
      </c>
    </row>
    <row r="41468" spans="1:2" x14ac:dyDescent="0.45">
      <c r="A41468">
        <v>10067760</v>
      </c>
      <c r="B41468" t="s">
        <v>40860</v>
      </c>
    </row>
    <row r="41469" spans="1:2" x14ac:dyDescent="0.45">
      <c r="A41469">
        <v>10005579</v>
      </c>
      <c r="B41469" t="s">
        <v>40861</v>
      </c>
    </row>
    <row r="41470" spans="1:2" x14ac:dyDescent="0.45">
      <c r="A41470">
        <v>10089791</v>
      </c>
      <c r="B41470" t="s">
        <v>40862</v>
      </c>
    </row>
    <row r="41471" spans="1:2" x14ac:dyDescent="0.45">
      <c r="A41471">
        <v>10073445</v>
      </c>
      <c r="B41471" t="s">
        <v>40863</v>
      </c>
    </row>
    <row r="41472" spans="1:2" x14ac:dyDescent="0.45">
      <c r="A41472">
        <v>10072346</v>
      </c>
      <c r="B41472" t="s">
        <v>40864</v>
      </c>
    </row>
    <row r="41473" spans="1:2" x14ac:dyDescent="0.45">
      <c r="A41473">
        <v>10003089</v>
      </c>
      <c r="B41473" t="s">
        <v>40865</v>
      </c>
    </row>
    <row r="41474" spans="1:2" x14ac:dyDescent="0.45">
      <c r="A41474">
        <v>10006663</v>
      </c>
      <c r="B41474" t="s">
        <v>40866</v>
      </c>
    </row>
    <row r="41475" spans="1:2" x14ac:dyDescent="0.45">
      <c r="A41475">
        <v>10052050</v>
      </c>
      <c r="B41475" t="s">
        <v>40867</v>
      </c>
    </row>
    <row r="41476" spans="1:2" x14ac:dyDescent="0.45">
      <c r="A41476">
        <v>10050613</v>
      </c>
      <c r="B41476" t="s">
        <v>40868</v>
      </c>
    </row>
    <row r="41477" spans="1:2" x14ac:dyDescent="0.45">
      <c r="A41477">
        <v>10050977</v>
      </c>
      <c r="B41477" t="s">
        <v>40869</v>
      </c>
    </row>
    <row r="41478" spans="1:2" x14ac:dyDescent="0.45">
      <c r="A41478">
        <v>10067126</v>
      </c>
      <c r="B41478" t="s">
        <v>40870</v>
      </c>
    </row>
    <row r="41479" spans="1:2" x14ac:dyDescent="0.45">
      <c r="A41479">
        <v>10056659</v>
      </c>
      <c r="B41479" t="s">
        <v>40871</v>
      </c>
    </row>
    <row r="41480" spans="1:2" x14ac:dyDescent="0.45">
      <c r="A41480">
        <v>10076491</v>
      </c>
      <c r="B41480" t="s">
        <v>40872</v>
      </c>
    </row>
    <row r="41481" spans="1:2" x14ac:dyDescent="0.45">
      <c r="A41481">
        <v>10081639</v>
      </c>
      <c r="B41481" t="s">
        <v>40873</v>
      </c>
    </row>
    <row r="41482" spans="1:2" x14ac:dyDescent="0.45">
      <c r="A41482">
        <v>10030549</v>
      </c>
      <c r="B41482" t="s">
        <v>40874</v>
      </c>
    </row>
    <row r="41483" spans="1:2" x14ac:dyDescent="0.45">
      <c r="A41483">
        <v>10070127</v>
      </c>
      <c r="B41483" t="s">
        <v>32633</v>
      </c>
    </row>
    <row r="41484" spans="1:2" x14ac:dyDescent="0.45">
      <c r="A41484">
        <v>10086837</v>
      </c>
      <c r="B41484" t="s">
        <v>40875</v>
      </c>
    </row>
    <row r="41485" spans="1:2" x14ac:dyDescent="0.45">
      <c r="A41485">
        <v>10049107</v>
      </c>
      <c r="B41485" t="s">
        <v>40876</v>
      </c>
    </row>
    <row r="41486" spans="1:2" x14ac:dyDescent="0.45">
      <c r="A41486">
        <v>10022938</v>
      </c>
      <c r="B41486" t="s">
        <v>40877</v>
      </c>
    </row>
    <row r="41487" spans="1:2" x14ac:dyDescent="0.45">
      <c r="A41487">
        <v>10069077</v>
      </c>
      <c r="B41487" t="s">
        <v>40878</v>
      </c>
    </row>
    <row r="41488" spans="1:2" x14ac:dyDescent="0.45">
      <c r="A41488">
        <v>10033966</v>
      </c>
      <c r="B41488" t="s">
        <v>939</v>
      </c>
    </row>
    <row r="41489" spans="1:2" x14ac:dyDescent="0.45">
      <c r="A41489">
        <v>10019359</v>
      </c>
      <c r="B41489" t="s">
        <v>40879</v>
      </c>
    </row>
    <row r="41490" spans="1:2" x14ac:dyDescent="0.45">
      <c r="A41490">
        <v>10051815</v>
      </c>
      <c r="B41490" t="s">
        <v>23261</v>
      </c>
    </row>
    <row r="41491" spans="1:2" x14ac:dyDescent="0.45">
      <c r="A41491">
        <v>10056601</v>
      </c>
      <c r="B41491" t="s">
        <v>40880</v>
      </c>
    </row>
    <row r="41492" spans="1:2" x14ac:dyDescent="0.45">
      <c r="A41492">
        <v>10045585</v>
      </c>
      <c r="B41492" t="s">
        <v>40881</v>
      </c>
    </row>
    <row r="41493" spans="1:2" x14ac:dyDescent="0.45">
      <c r="A41493">
        <v>10057657</v>
      </c>
      <c r="B41493" t="s">
        <v>40882</v>
      </c>
    </row>
    <row r="41494" spans="1:2" x14ac:dyDescent="0.45">
      <c r="A41494">
        <v>10020246</v>
      </c>
      <c r="B41494" t="s">
        <v>40883</v>
      </c>
    </row>
    <row r="41495" spans="1:2" x14ac:dyDescent="0.45">
      <c r="A41495">
        <v>10073658</v>
      </c>
      <c r="B41495" t="s">
        <v>40884</v>
      </c>
    </row>
    <row r="41496" spans="1:2" x14ac:dyDescent="0.45">
      <c r="A41496">
        <v>10087267</v>
      </c>
      <c r="B41496" t="s">
        <v>40885</v>
      </c>
    </row>
    <row r="41497" spans="1:2" x14ac:dyDescent="0.45">
      <c r="A41497">
        <v>10070225</v>
      </c>
      <c r="B41497" t="s">
        <v>23354</v>
      </c>
    </row>
    <row r="41498" spans="1:2" x14ac:dyDescent="0.45">
      <c r="A41498">
        <v>10020627</v>
      </c>
      <c r="B41498" t="s">
        <v>40886</v>
      </c>
    </row>
    <row r="41499" spans="1:2" x14ac:dyDescent="0.45">
      <c r="A41499">
        <v>10025905</v>
      </c>
      <c r="B41499" t="s">
        <v>40887</v>
      </c>
    </row>
    <row r="41500" spans="1:2" x14ac:dyDescent="0.45">
      <c r="A41500">
        <v>10076407</v>
      </c>
      <c r="B41500" t="s">
        <v>40888</v>
      </c>
    </row>
    <row r="41501" spans="1:2" x14ac:dyDescent="0.45">
      <c r="A41501">
        <v>10057726</v>
      </c>
      <c r="B41501" t="s">
        <v>40889</v>
      </c>
    </row>
    <row r="41502" spans="1:2" x14ac:dyDescent="0.45">
      <c r="A41502">
        <v>10018794</v>
      </c>
      <c r="B41502" t="s">
        <v>40890</v>
      </c>
    </row>
    <row r="41503" spans="1:2" x14ac:dyDescent="0.45">
      <c r="A41503">
        <v>10043041</v>
      </c>
      <c r="B41503" t="s">
        <v>40891</v>
      </c>
    </row>
    <row r="41504" spans="1:2" x14ac:dyDescent="0.45">
      <c r="A41504">
        <v>10061840</v>
      </c>
      <c r="B41504" t="s">
        <v>40892</v>
      </c>
    </row>
    <row r="41505" spans="1:2" x14ac:dyDescent="0.45">
      <c r="A41505">
        <v>10047644</v>
      </c>
      <c r="B41505" t="s">
        <v>38394</v>
      </c>
    </row>
    <row r="41506" spans="1:2" x14ac:dyDescent="0.45">
      <c r="A41506">
        <v>10032215</v>
      </c>
      <c r="B41506" t="s">
        <v>40893</v>
      </c>
    </row>
    <row r="41507" spans="1:2" x14ac:dyDescent="0.45">
      <c r="A41507">
        <v>10013154</v>
      </c>
      <c r="B41507" t="s">
        <v>40894</v>
      </c>
    </row>
    <row r="41508" spans="1:2" x14ac:dyDescent="0.45">
      <c r="A41508">
        <v>10073546</v>
      </c>
      <c r="B41508" t="s">
        <v>40895</v>
      </c>
    </row>
    <row r="41509" spans="1:2" x14ac:dyDescent="0.45">
      <c r="A41509">
        <v>10007549</v>
      </c>
      <c r="B41509" t="s">
        <v>40896</v>
      </c>
    </row>
    <row r="41510" spans="1:2" x14ac:dyDescent="0.45">
      <c r="A41510">
        <v>10037192</v>
      </c>
      <c r="B41510" t="s">
        <v>18428</v>
      </c>
    </row>
    <row r="41511" spans="1:2" x14ac:dyDescent="0.45">
      <c r="A41511">
        <v>10057932</v>
      </c>
      <c r="B41511" t="s">
        <v>40897</v>
      </c>
    </row>
    <row r="41512" spans="1:2" x14ac:dyDescent="0.45">
      <c r="A41512">
        <v>10077451</v>
      </c>
      <c r="B41512" t="s">
        <v>40898</v>
      </c>
    </row>
    <row r="41513" spans="1:2" x14ac:dyDescent="0.45">
      <c r="A41513">
        <v>10016661</v>
      </c>
      <c r="B41513" t="s">
        <v>40490</v>
      </c>
    </row>
    <row r="41514" spans="1:2" x14ac:dyDescent="0.45">
      <c r="A41514">
        <v>10044528</v>
      </c>
      <c r="B41514" t="s">
        <v>40899</v>
      </c>
    </row>
    <row r="41515" spans="1:2" x14ac:dyDescent="0.45">
      <c r="A41515">
        <v>10074354</v>
      </c>
      <c r="B41515" t="s">
        <v>40900</v>
      </c>
    </row>
    <row r="41516" spans="1:2" x14ac:dyDescent="0.45">
      <c r="A41516">
        <v>10066259</v>
      </c>
      <c r="B41516" t="s">
        <v>40901</v>
      </c>
    </row>
    <row r="41517" spans="1:2" x14ac:dyDescent="0.45">
      <c r="A41517">
        <v>10086736</v>
      </c>
      <c r="B41517" t="s">
        <v>23354</v>
      </c>
    </row>
    <row r="41518" spans="1:2" x14ac:dyDescent="0.45">
      <c r="A41518">
        <v>10070390</v>
      </c>
      <c r="B41518" t="s">
        <v>40902</v>
      </c>
    </row>
    <row r="41519" spans="1:2" x14ac:dyDescent="0.45">
      <c r="A41519">
        <v>10006069</v>
      </c>
      <c r="B41519" t="s">
        <v>40903</v>
      </c>
    </row>
    <row r="41520" spans="1:2" x14ac:dyDescent="0.45">
      <c r="A41520">
        <v>10069561</v>
      </c>
      <c r="B41520" t="s">
        <v>40904</v>
      </c>
    </row>
    <row r="41521" spans="1:2" x14ac:dyDescent="0.45">
      <c r="A41521">
        <v>10035752</v>
      </c>
      <c r="B41521" t="s">
        <v>40905</v>
      </c>
    </row>
    <row r="41522" spans="1:2" x14ac:dyDescent="0.45">
      <c r="A41522">
        <v>10090047</v>
      </c>
      <c r="B41522" t="s">
        <v>40906</v>
      </c>
    </row>
    <row r="41523" spans="1:2" x14ac:dyDescent="0.45">
      <c r="A41523">
        <v>10061469</v>
      </c>
      <c r="B41523" t="s">
        <v>40907</v>
      </c>
    </row>
    <row r="41524" spans="1:2" x14ac:dyDescent="0.45">
      <c r="A41524">
        <v>10077242</v>
      </c>
      <c r="B41524" t="s">
        <v>40908</v>
      </c>
    </row>
    <row r="41525" spans="1:2" x14ac:dyDescent="0.45">
      <c r="A41525">
        <v>10055613</v>
      </c>
      <c r="B41525" t="s">
        <v>40909</v>
      </c>
    </row>
    <row r="41526" spans="1:2" x14ac:dyDescent="0.45">
      <c r="A41526">
        <v>10077734</v>
      </c>
      <c r="B41526" t="s">
        <v>40910</v>
      </c>
    </row>
    <row r="41527" spans="1:2" x14ac:dyDescent="0.45">
      <c r="A41527">
        <v>10013134</v>
      </c>
      <c r="B41527" t="s">
        <v>40911</v>
      </c>
    </row>
    <row r="41528" spans="1:2" x14ac:dyDescent="0.45">
      <c r="A41528">
        <v>10030818</v>
      </c>
      <c r="B41528" t="s">
        <v>40912</v>
      </c>
    </row>
    <row r="41529" spans="1:2" x14ac:dyDescent="0.45">
      <c r="A41529">
        <v>10087008</v>
      </c>
      <c r="B41529" t="s">
        <v>40913</v>
      </c>
    </row>
    <row r="41530" spans="1:2" x14ac:dyDescent="0.45">
      <c r="A41530">
        <v>10022624</v>
      </c>
      <c r="B41530" t="s">
        <v>40914</v>
      </c>
    </row>
    <row r="41531" spans="1:2" x14ac:dyDescent="0.45">
      <c r="A41531">
        <v>10069356</v>
      </c>
      <c r="B41531" t="s">
        <v>40915</v>
      </c>
    </row>
    <row r="41532" spans="1:2" x14ac:dyDescent="0.45">
      <c r="A41532">
        <v>10010411</v>
      </c>
      <c r="B41532" t="s">
        <v>40916</v>
      </c>
    </row>
    <row r="41533" spans="1:2" x14ac:dyDescent="0.45">
      <c r="A41533">
        <v>10053852</v>
      </c>
      <c r="B41533" t="s">
        <v>40917</v>
      </c>
    </row>
    <row r="41534" spans="1:2" x14ac:dyDescent="0.45">
      <c r="A41534">
        <v>10026994</v>
      </c>
      <c r="B41534" t="s">
        <v>40918</v>
      </c>
    </row>
    <row r="41535" spans="1:2" x14ac:dyDescent="0.45">
      <c r="A41535">
        <v>10034460</v>
      </c>
      <c r="B41535" t="s">
        <v>40919</v>
      </c>
    </row>
    <row r="41536" spans="1:2" x14ac:dyDescent="0.45">
      <c r="A41536">
        <v>10037238</v>
      </c>
      <c r="B41536" t="s">
        <v>40920</v>
      </c>
    </row>
    <row r="41537" spans="1:2" x14ac:dyDescent="0.45">
      <c r="A41537">
        <v>10052964</v>
      </c>
      <c r="B41537" t="s">
        <v>40921</v>
      </c>
    </row>
    <row r="41538" spans="1:2" x14ac:dyDescent="0.45">
      <c r="A41538">
        <v>10079712</v>
      </c>
      <c r="B41538" t="s">
        <v>40922</v>
      </c>
    </row>
    <row r="41539" spans="1:2" x14ac:dyDescent="0.45">
      <c r="A41539">
        <v>10043685</v>
      </c>
      <c r="B41539" t="s">
        <v>40923</v>
      </c>
    </row>
    <row r="41540" spans="1:2" x14ac:dyDescent="0.45">
      <c r="A41540">
        <v>10047437</v>
      </c>
      <c r="B41540" t="s">
        <v>40924</v>
      </c>
    </row>
    <row r="41541" spans="1:2" x14ac:dyDescent="0.45">
      <c r="A41541">
        <v>10009936</v>
      </c>
      <c r="B41541" t="s">
        <v>40925</v>
      </c>
    </row>
    <row r="41542" spans="1:2" x14ac:dyDescent="0.45">
      <c r="A41542">
        <v>10075272</v>
      </c>
      <c r="B41542" t="s">
        <v>40926</v>
      </c>
    </row>
    <row r="41543" spans="1:2" x14ac:dyDescent="0.45">
      <c r="A41543">
        <v>10051077</v>
      </c>
      <c r="B41543" t="s">
        <v>40927</v>
      </c>
    </row>
    <row r="41544" spans="1:2" x14ac:dyDescent="0.45">
      <c r="A41544">
        <v>10075871</v>
      </c>
      <c r="B41544" t="s">
        <v>40928</v>
      </c>
    </row>
    <row r="41545" spans="1:2" x14ac:dyDescent="0.45">
      <c r="A41545">
        <v>10083675</v>
      </c>
      <c r="B41545" t="s">
        <v>40929</v>
      </c>
    </row>
    <row r="41546" spans="1:2" x14ac:dyDescent="0.45">
      <c r="A41546">
        <v>10018069</v>
      </c>
      <c r="B41546" t="s">
        <v>17290</v>
      </c>
    </row>
    <row r="41547" spans="1:2" x14ac:dyDescent="0.45">
      <c r="A41547">
        <v>10035827</v>
      </c>
      <c r="B41547" t="s">
        <v>40930</v>
      </c>
    </row>
    <row r="41548" spans="1:2" x14ac:dyDescent="0.45">
      <c r="A41548">
        <v>10057060</v>
      </c>
      <c r="B41548" t="s">
        <v>40931</v>
      </c>
    </row>
    <row r="41549" spans="1:2" x14ac:dyDescent="0.45">
      <c r="A41549">
        <v>10029296</v>
      </c>
      <c r="B41549" t="s">
        <v>40932</v>
      </c>
    </row>
    <row r="41550" spans="1:2" x14ac:dyDescent="0.45">
      <c r="A41550">
        <v>10074805</v>
      </c>
      <c r="B41550" t="s">
        <v>40933</v>
      </c>
    </row>
    <row r="41551" spans="1:2" x14ac:dyDescent="0.45">
      <c r="A41551">
        <v>10042279</v>
      </c>
      <c r="B41551" t="s">
        <v>17514</v>
      </c>
    </row>
    <row r="41552" spans="1:2" x14ac:dyDescent="0.45">
      <c r="A41552">
        <v>10008485</v>
      </c>
      <c r="B41552" t="s">
        <v>40934</v>
      </c>
    </row>
    <row r="41553" spans="1:2" x14ac:dyDescent="0.45">
      <c r="A41553">
        <v>10068296</v>
      </c>
      <c r="B41553" t="s">
        <v>40935</v>
      </c>
    </row>
    <row r="41554" spans="1:2" x14ac:dyDescent="0.45">
      <c r="A41554">
        <v>10017463</v>
      </c>
      <c r="B41554" t="s">
        <v>40936</v>
      </c>
    </row>
    <row r="41555" spans="1:2" x14ac:dyDescent="0.45">
      <c r="A41555">
        <v>10092364</v>
      </c>
      <c r="B41555" t="s">
        <v>40937</v>
      </c>
    </row>
    <row r="41556" spans="1:2" x14ac:dyDescent="0.45">
      <c r="A41556">
        <v>10085653</v>
      </c>
      <c r="B41556" t="s">
        <v>40938</v>
      </c>
    </row>
    <row r="41557" spans="1:2" x14ac:dyDescent="0.45">
      <c r="A41557">
        <v>10010836</v>
      </c>
      <c r="B41557" t="s">
        <v>40939</v>
      </c>
    </row>
    <row r="41558" spans="1:2" x14ac:dyDescent="0.45">
      <c r="A41558">
        <v>10049933</v>
      </c>
      <c r="B41558" t="s">
        <v>40940</v>
      </c>
    </row>
    <row r="41559" spans="1:2" x14ac:dyDescent="0.45">
      <c r="A41559">
        <v>10075872</v>
      </c>
      <c r="B41559" t="s">
        <v>40941</v>
      </c>
    </row>
    <row r="41560" spans="1:2" x14ac:dyDescent="0.45">
      <c r="A41560">
        <v>10086403</v>
      </c>
      <c r="B41560" t="s">
        <v>40942</v>
      </c>
    </row>
    <row r="41561" spans="1:2" x14ac:dyDescent="0.45">
      <c r="A41561">
        <v>10051523</v>
      </c>
      <c r="B41561" t="s">
        <v>40943</v>
      </c>
    </row>
    <row r="41562" spans="1:2" x14ac:dyDescent="0.45">
      <c r="A41562">
        <v>10007655</v>
      </c>
      <c r="B41562" t="s">
        <v>40944</v>
      </c>
    </row>
    <row r="41563" spans="1:2" x14ac:dyDescent="0.45">
      <c r="A41563">
        <v>10069319</v>
      </c>
      <c r="B41563" t="s">
        <v>40945</v>
      </c>
    </row>
    <row r="41564" spans="1:2" x14ac:dyDescent="0.45">
      <c r="A41564">
        <v>10027485</v>
      </c>
      <c r="B41564" t="s">
        <v>40946</v>
      </c>
    </row>
    <row r="41565" spans="1:2" x14ac:dyDescent="0.45">
      <c r="A41565">
        <v>10028634</v>
      </c>
      <c r="B41565" t="s">
        <v>40947</v>
      </c>
    </row>
    <row r="41566" spans="1:2" x14ac:dyDescent="0.45">
      <c r="A41566">
        <v>10000925</v>
      </c>
      <c r="B41566" t="s">
        <v>40948</v>
      </c>
    </row>
    <row r="41567" spans="1:2" x14ac:dyDescent="0.45">
      <c r="A41567">
        <v>10001487</v>
      </c>
      <c r="B41567" t="s">
        <v>40949</v>
      </c>
    </row>
    <row r="41568" spans="1:2" x14ac:dyDescent="0.45">
      <c r="A41568">
        <v>10001958</v>
      </c>
      <c r="B41568" t="s">
        <v>40950</v>
      </c>
    </row>
    <row r="41569" spans="1:2" x14ac:dyDescent="0.45">
      <c r="A41569">
        <v>10042281</v>
      </c>
      <c r="B41569" t="s">
        <v>21362</v>
      </c>
    </row>
    <row r="41570" spans="1:2" x14ac:dyDescent="0.45">
      <c r="A41570">
        <v>10054727</v>
      </c>
      <c r="B41570" t="s">
        <v>40951</v>
      </c>
    </row>
    <row r="41571" spans="1:2" x14ac:dyDescent="0.45">
      <c r="A41571">
        <v>10069695</v>
      </c>
      <c r="B41571" t="s">
        <v>40952</v>
      </c>
    </row>
    <row r="41572" spans="1:2" x14ac:dyDescent="0.45">
      <c r="A41572">
        <v>10005109</v>
      </c>
      <c r="B41572" t="s">
        <v>1008</v>
      </c>
    </row>
    <row r="41573" spans="1:2" x14ac:dyDescent="0.45">
      <c r="A41573">
        <v>10063759</v>
      </c>
      <c r="B41573" t="s">
        <v>40953</v>
      </c>
    </row>
    <row r="41574" spans="1:2" x14ac:dyDescent="0.45">
      <c r="A41574">
        <v>10027177</v>
      </c>
      <c r="B41574" t="s">
        <v>40954</v>
      </c>
    </row>
    <row r="41575" spans="1:2" x14ac:dyDescent="0.45">
      <c r="A41575">
        <v>10033197</v>
      </c>
      <c r="B41575" t="s">
        <v>40955</v>
      </c>
    </row>
    <row r="41576" spans="1:2" x14ac:dyDescent="0.45">
      <c r="A41576">
        <v>10074320</v>
      </c>
      <c r="B41576" t="s">
        <v>40956</v>
      </c>
    </row>
    <row r="41577" spans="1:2" x14ac:dyDescent="0.45">
      <c r="A41577">
        <v>10068585</v>
      </c>
      <c r="B41577" t="s">
        <v>40957</v>
      </c>
    </row>
    <row r="41578" spans="1:2" x14ac:dyDescent="0.45">
      <c r="A41578">
        <v>10017719</v>
      </c>
      <c r="B41578" t="s">
        <v>40958</v>
      </c>
    </row>
    <row r="41579" spans="1:2" x14ac:dyDescent="0.45">
      <c r="A41579">
        <v>10042611</v>
      </c>
      <c r="B41579" t="s">
        <v>40959</v>
      </c>
    </row>
    <row r="41580" spans="1:2" x14ac:dyDescent="0.45">
      <c r="A41580">
        <v>10071598</v>
      </c>
      <c r="B41580" t="s">
        <v>40960</v>
      </c>
    </row>
    <row r="41581" spans="1:2" x14ac:dyDescent="0.45">
      <c r="A41581">
        <v>10085179</v>
      </c>
      <c r="B41581" t="s">
        <v>40961</v>
      </c>
    </row>
    <row r="41582" spans="1:2" x14ac:dyDescent="0.45">
      <c r="A41582">
        <v>10005670</v>
      </c>
      <c r="B41582" t="s">
        <v>40962</v>
      </c>
    </row>
    <row r="41583" spans="1:2" x14ac:dyDescent="0.45">
      <c r="A41583">
        <v>10038571</v>
      </c>
      <c r="B41583" t="s">
        <v>20335</v>
      </c>
    </row>
    <row r="41584" spans="1:2" x14ac:dyDescent="0.45">
      <c r="A41584">
        <v>10019985</v>
      </c>
      <c r="B41584" t="s">
        <v>40963</v>
      </c>
    </row>
    <row r="41585" spans="1:2" x14ac:dyDescent="0.45">
      <c r="A41585">
        <v>10000544</v>
      </c>
      <c r="B41585" t="s">
        <v>40964</v>
      </c>
    </row>
    <row r="41586" spans="1:2" x14ac:dyDescent="0.45">
      <c r="A41586">
        <v>10069329</v>
      </c>
      <c r="B41586" t="s">
        <v>40965</v>
      </c>
    </row>
    <row r="41587" spans="1:2" x14ac:dyDescent="0.45">
      <c r="A41587">
        <v>10046685</v>
      </c>
      <c r="B41587" t="s">
        <v>40966</v>
      </c>
    </row>
    <row r="41588" spans="1:2" x14ac:dyDescent="0.45">
      <c r="A41588">
        <v>10007433</v>
      </c>
      <c r="B41588" t="s">
        <v>40967</v>
      </c>
    </row>
    <row r="41589" spans="1:2" x14ac:dyDescent="0.45">
      <c r="A41589">
        <v>10074843</v>
      </c>
      <c r="B41589" t="s">
        <v>40968</v>
      </c>
    </row>
    <row r="41590" spans="1:2" x14ac:dyDescent="0.45">
      <c r="A41590">
        <v>10050935</v>
      </c>
      <c r="B41590" t="s">
        <v>40969</v>
      </c>
    </row>
    <row r="41591" spans="1:2" x14ac:dyDescent="0.45">
      <c r="A41591">
        <v>10006403</v>
      </c>
      <c r="B41591" t="s">
        <v>40970</v>
      </c>
    </row>
    <row r="41592" spans="1:2" x14ac:dyDescent="0.45">
      <c r="A41592">
        <v>10075861</v>
      </c>
      <c r="B41592" t="s">
        <v>40971</v>
      </c>
    </row>
    <row r="41593" spans="1:2" x14ac:dyDescent="0.45">
      <c r="A41593">
        <v>10034727</v>
      </c>
      <c r="B41593" t="s">
        <v>40972</v>
      </c>
    </row>
    <row r="41594" spans="1:2" x14ac:dyDescent="0.45">
      <c r="A41594">
        <v>10066681</v>
      </c>
      <c r="B41594" t="s">
        <v>40973</v>
      </c>
    </row>
    <row r="41595" spans="1:2" x14ac:dyDescent="0.45">
      <c r="A41595">
        <v>10017468</v>
      </c>
      <c r="B41595" t="s">
        <v>40974</v>
      </c>
    </row>
    <row r="41596" spans="1:2" x14ac:dyDescent="0.45">
      <c r="A41596">
        <v>10044134</v>
      </c>
      <c r="B41596" t="s">
        <v>40975</v>
      </c>
    </row>
    <row r="41597" spans="1:2" x14ac:dyDescent="0.45">
      <c r="A41597">
        <v>10076819</v>
      </c>
      <c r="B41597" t="s">
        <v>40976</v>
      </c>
    </row>
    <row r="41598" spans="1:2" x14ac:dyDescent="0.45">
      <c r="A41598">
        <v>10029292</v>
      </c>
      <c r="B41598" t="s">
        <v>40977</v>
      </c>
    </row>
    <row r="41599" spans="1:2" x14ac:dyDescent="0.45">
      <c r="A41599">
        <v>10009469</v>
      </c>
      <c r="B41599" t="s">
        <v>40978</v>
      </c>
    </row>
    <row r="41600" spans="1:2" x14ac:dyDescent="0.45">
      <c r="A41600">
        <v>90000355</v>
      </c>
      <c r="B41600" t="s">
        <v>40979</v>
      </c>
    </row>
    <row r="41601" spans="1:2" x14ac:dyDescent="0.45">
      <c r="A41601">
        <v>10033522</v>
      </c>
      <c r="B41601" t="s">
        <v>40980</v>
      </c>
    </row>
    <row r="41602" spans="1:2" x14ac:dyDescent="0.45">
      <c r="A41602">
        <v>10070766</v>
      </c>
      <c r="B41602" t="s">
        <v>40981</v>
      </c>
    </row>
    <row r="41603" spans="1:2" x14ac:dyDescent="0.45">
      <c r="A41603">
        <v>10066970</v>
      </c>
      <c r="B41603" t="s">
        <v>40982</v>
      </c>
    </row>
    <row r="41604" spans="1:2" x14ac:dyDescent="0.45">
      <c r="A41604">
        <v>10019545</v>
      </c>
      <c r="B41604" t="s">
        <v>40983</v>
      </c>
    </row>
    <row r="41605" spans="1:2" x14ac:dyDescent="0.45">
      <c r="A41605">
        <v>10051785</v>
      </c>
      <c r="B41605" t="s">
        <v>27677</v>
      </c>
    </row>
    <row r="41606" spans="1:2" x14ac:dyDescent="0.45">
      <c r="A41606">
        <v>10090930</v>
      </c>
      <c r="B41606" t="s">
        <v>40984</v>
      </c>
    </row>
    <row r="41607" spans="1:2" x14ac:dyDescent="0.45">
      <c r="A41607">
        <v>10015043</v>
      </c>
      <c r="B41607" t="s">
        <v>40985</v>
      </c>
    </row>
    <row r="41608" spans="1:2" x14ac:dyDescent="0.45">
      <c r="A41608">
        <v>10062161</v>
      </c>
      <c r="B41608" t="s">
        <v>40986</v>
      </c>
    </row>
    <row r="41609" spans="1:2" x14ac:dyDescent="0.45">
      <c r="A41609">
        <v>10080061</v>
      </c>
      <c r="B41609" t="s">
        <v>40987</v>
      </c>
    </row>
    <row r="41610" spans="1:2" x14ac:dyDescent="0.45">
      <c r="A41610">
        <v>10029315</v>
      </c>
      <c r="B41610" t="s">
        <v>40988</v>
      </c>
    </row>
    <row r="41611" spans="1:2" x14ac:dyDescent="0.45">
      <c r="A41611">
        <v>10068689</v>
      </c>
      <c r="B41611" t="s">
        <v>26921</v>
      </c>
    </row>
    <row r="41612" spans="1:2" x14ac:dyDescent="0.45">
      <c r="A41612">
        <v>10065613</v>
      </c>
      <c r="B41612" t="s">
        <v>40989</v>
      </c>
    </row>
    <row r="41613" spans="1:2" x14ac:dyDescent="0.45">
      <c r="A41613">
        <v>10062724</v>
      </c>
      <c r="B41613" t="s">
        <v>40990</v>
      </c>
    </row>
    <row r="41614" spans="1:2" x14ac:dyDescent="0.45">
      <c r="A41614">
        <v>10017865</v>
      </c>
      <c r="B41614" t="s">
        <v>40991</v>
      </c>
    </row>
    <row r="41615" spans="1:2" x14ac:dyDescent="0.45">
      <c r="A41615">
        <v>10065442</v>
      </c>
      <c r="B41615" t="s">
        <v>40992</v>
      </c>
    </row>
    <row r="41616" spans="1:2" x14ac:dyDescent="0.45">
      <c r="A41616">
        <v>10030653</v>
      </c>
      <c r="B41616" t="s">
        <v>40993</v>
      </c>
    </row>
    <row r="41617" spans="1:2" x14ac:dyDescent="0.45">
      <c r="A41617">
        <v>10030625</v>
      </c>
      <c r="B41617" t="s">
        <v>40994</v>
      </c>
    </row>
    <row r="41618" spans="1:2" x14ac:dyDescent="0.45">
      <c r="A41618">
        <v>10066641</v>
      </c>
      <c r="B41618" t="s">
        <v>40995</v>
      </c>
    </row>
    <row r="41619" spans="1:2" x14ac:dyDescent="0.45">
      <c r="A41619">
        <v>10048931</v>
      </c>
      <c r="B41619" t="s">
        <v>40996</v>
      </c>
    </row>
    <row r="41620" spans="1:2" x14ac:dyDescent="0.45">
      <c r="A41620">
        <v>10038727</v>
      </c>
      <c r="B41620" t="s">
        <v>40997</v>
      </c>
    </row>
    <row r="41621" spans="1:2" x14ac:dyDescent="0.45">
      <c r="A41621">
        <v>10011863</v>
      </c>
      <c r="B41621" t="s">
        <v>40998</v>
      </c>
    </row>
    <row r="41622" spans="1:2" x14ac:dyDescent="0.45">
      <c r="A41622">
        <v>10061930</v>
      </c>
      <c r="B41622" t="s">
        <v>40999</v>
      </c>
    </row>
    <row r="41623" spans="1:2" x14ac:dyDescent="0.45">
      <c r="A41623">
        <v>10003985</v>
      </c>
      <c r="B41623" t="s">
        <v>41000</v>
      </c>
    </row>
    <row r="41624" spans="1:2" x14ac:dyDescent="0.45">
      <c r="A41624">
        <v>10072500</v>
      </c>
      <c r="B41624" t="s">
        <v>41001</v>
      </c>
    </row>
    <row r="41625" spans="1:2" x14ac:dyDescent="0.45">
      <c r="A41625">
        <v>10030736</v>
      </c>
      <c r="B41625" t="s">
        <v>41002</v>
      </c>
    </row>
    <row r="41626" spans="1:2" x14ac:dyDescent="0.45">
      <c r="A41626">
        <v>10091955</v>
      </c>
      <c r="B41626" t="s">
        <v>41003</v>
      </c>
    </row>
    <row r="41627" spans="1:2" x14ac:dyDescent="0.45">
      <c r="A41627">
        <v>10029410</v>
      </c>
      <c r="B41627" t="s">
        <v>41004</v>
      </c>
    </row>
    <row r="41628" spans="1:2" x14ac:dyDescent="0.45">
      <c r="A41628">
        <v>10065994</v>
      </c>
      <c r="B41628" t="s">
        <v>41005</v>
      </c>
    </row>
    <row r="41629" spans="1:2" x14ac:dyDescent="0.45">
      <c r="A41629">
        <v>10073056</v>
      </c>
      <c r="B41629" t="s">
        <v>41006</v>
      </c>
    </row>
    <row r="41630" spans="1:2" x14ac:dyDescent="0.45">
      <c r="A41630">
        <v>10024496</v>
      </c>
      <c r="B41630" t="s">
        <v>41007</v>
      </c>
    </row>
    <row r="41631" spans="1:2" x14ac:dyDescent="0.45">
      <c r="A41631">
        <v>10072032</v>
      </c>
      <c r="B41631" t="s">
        <v>41008</v>
      </c>
    </row>
    <row r="41632" spans="1:2" x14ac:dyDescent="0.45">
      <c r="A41632">
        <v>10074230</v>
      </c>
      <c r="B41632" t="s">
        <v>41009</v>
      </c>
    </row>
    <row r="41633" spans="1:2" x14ac:dyDescent="0.45">
      <c r="A41633">
        <v>10007478</v>
      </c>
      <c r="B41633" t="s">
        <v>41010</v>
      </c>
    </row>
    <row r="41634" spans="1:2" x14ac:dyDescent="0.45">
      <c r="A41634">
        <v>10064945</v>
      </c>
      <c r="B41634" t="s">
        <v>41011</v>
      </c>
    </row>
    <row r="41635" spans="1:2" x14ac:dyDescent="0.45">
      <c r="A41635">
        <v>10062262</v>
      </c>
      <c r="B41635" t="s">
        <v>41012</v>
      </c>
    </row>
    <row r="41636" spans="1:2" x14ac:dyDescent="0.45">
      <c r="A41636">
        <v>10076763</v>
      </c>
      <c r="B41636" t="s">
        <v>41013</v>
      </c>
    </row>
    <row r="41637" spans="1:2" x14ac:dyDescent="0.45">
      <c r="A41637">
        <v>10021273</v>
      </c>
      <c r="B41637" t="s">
        <v>41014</v>
      </c>
    </row>
    <row r="41638" spans="1:2" x14ac:dyDescent="0.45">
      <c r="A41638">
        <v>10046813</v>
      </c>
      <c r="B41638" t="s">
        <v>23725</v>
      </c>
    </row>
    <row r="41639" spans="1:2" x14ac:dyDescent="0.45">
      <c r="A41639">
        <v>10005620</v>
      </c>
      <c r="B41639" t="s">
        <v>41015</v>
      </c>
    </row>
    <row r="41640" spans="1:2" x14ac:dyDescent="0.45">
      <c r="A41640">
        <v>10040411</v>
      </c>
      <c r="B41640" t="s">
        <v>41016</v>
      </c>
    </row>
    <row r="41641" spans="1:2" x14ac:dyDescent="0.45">
      <c r="A41641">
        <v>10001581</v>
      </c>
      <c r="B41641" t="s">
        <v>41017</v>
      </c>
    </row>
    <row r="41642" spans="1:2" x14ac:dyDescent="0.45">
      <c r="A41642">
        <v>10017705</v>
      </c>
      <c r="B41642" t="s">
        <v>41018</v>
      </c>
    </row>
    <row r="41643" spans="1:2" x14ac:dyDescent="0.45">
      <c r="A41643">
        <v>10045519</v>
      </c>
      <c r="B41643" t="s">
        <v>41019</v>
      </c>
    </row>
    <row r="41644" spans="1:2" x14ac:dyDescent="0.45">
      <c r="A41644">
        <v>10050836</v>
      </c>
      <c r="B41644" t="s">
        <v>41020</v>
      </c>
    </row>
    <row r="41645" spans="1:2" x14ac:dyDescent="0.45">
      <c r="A41645">
        <v>10069511</v>
      </c>
      <c r="B41645" t="s">
        <v>41021</v>
      </c>
    </row>
    <row r="41646" spans="1:2" x14ac:dyDescent="0.45">
      <c r="A41646">
        <v>10073603</v>
      </c>
      <c r="B41646" t="s">
        <v>41022</v>
      </c>
    </row>
    <row r="41647" spans="1:2" x14ac:dyDescent="0.45">
      <c r="A41647">
        <v>10009762</v>
      </c>
      <c r="B41647" t="s">
        <v>41023</v>
      </c>
    </row>
    <row r="41648" spans="1:2" x14ac:dyDescent="0.45">
      <c r="A41648">
        <v>10049577</v>
      </c>
      <c r="B41648" t="s">
        <v>41024</v>
      </c>
    </row>
    <row r="41649" spans="1:2" x14ac:dyDescent="0.45">
      <c r="A41649">
        <v>10016188</v>
      </c>
      <c r="B41649" t="s">
        <v>41025</v>
      </c>
    </row>
    <row r="41650" spans="1:2" x14ac:dyDescent="0.45">
      <c r="A41650">
        <v>10073310</v>
      </c>
      <c r="B41650" t="s">
        <v>41026</v>
      </c>
    </row>
    <row r="41651" spans="1:2" x14ac:dyDescent="0.45">
      <c r="A41651">
        <v>10048138</v>
      </c>
      <c r="B41651" t="s">
        <v>41027</v>
      </c>
    </row>
    <row r="41652" spans="1:2" x14ac:dyDescent="0.45">
      <c r="A41652">
        <v>10026035</v>
      </c>
      <c r="B41652" t="s">
        <v>41028</v>
      </c>
    </row>
    <row r="41653" spans="1:2" x14ac:dyDescent="0.45">
      <c r="A41653">
        <v>10075333</v>
      </c>
      <c r="B41653" t="s">
        <v>41029</v>
      </c>
    </row>
    <row r="41654" spans="1:2" x14ac:dyDescent="0.45">
      <c r="A41654">
        <v>10021352</v>
      </c>
      <c r="B41654" t="s">
        <v>41030</v>
      </c>
    </row>
    <row r="41655" spans="1:2" x14ac:dyDescent="0.45">
      <c r="A41655">
        <v>10072655</v>
      </c>
      <c r="B41655" t="s">
        <v>41031</v>
      </c>
    </row>
    <row r="41656" spans="1:2" x14ac:dyDescent="0.45">
      <c r="A41656">
        <v>10089096</v>
      </c>
      <c r="B41656" t="s">
        <v>41032</v>
      </c>
    </row>
    <row r="41657" spans="1:2" x14ac:dyDescent="0.45">
      <c r="A41657">
        <v>10063561</v>
      </c>
      <c r="B41657" t="s">
        <v>41033</v>
      </c>
    </row>
    <row r="41658" spans="1:2" x14ac:dyDescent="0.45">
      <c r="A41658">
        <v>10036365</v>
      </c>
      <c r="B41658" t="s">
        <v>41034</v>
      </c>
    </row>
    <row r="41659" spans="1:2" x14ac:dyDescent="0.45">
      <c r="A41659">
        <v>10057987</v>
      </c>
      <c r="B41659" t="s">
        <v>41035</v>
      </c>
    </row>
    <row r="41660" spans="1:2" x14ac:dyDescent="0.45">
      <c r="A41660">
        <v>10087730</v>
      </c>
      <c r="B41660" t="s">
        <v>41036</v>
      </c>
    </row>
    <row r="41661" spans="1:2" x14ac:dyDescent="0.45">
      <c r="A41661">
        <v>10004159</v>
      </c>
      <c r="B41661" t="s">
        <v>41037</v>
      </c>
    </row>
    <row r="41662" spans="1:2" x14ac:dyDescent="0.45">
      <c r="A41662">
        <v>10061784</v>
      </c>
      <c r="B41662" t="s">
        <v>41038</v>
      </c>
    </row>
    <row r="41663" spans="1:2" x14ac:dyDescent="0.45">
      <c r="A41663">
        <v>10000083</v>
      </c>
      <c r="B41663" t="s">
        <v>41039</v>
      </c>
    </row>
    <row r="41664" spans="1:2" x14ac:dyDescent="0.45">
      <c r="A41664">
        <v>10001221</v>
      </c>
      <c r="B41664" t="s">
        <v>41040</v>
      </c>
    </row>
    <row r="41665" spans="1:2" x14ac:dyDescent="0.45">
      <c r="A41665">
        <v>10004972</v>
      </c>
      <c r="B41665" t="s">
        <v>41041</v>
      </c>
    </row>
    <row r="41666" spans="1:2" x14ac:dyDescent="0.45">
      <c r="A41666">
        <v>10048848</v>
      </c>
      <c r="B41666" t="s">
        <v>41042</v>
      </c>
    </row>
    <row r="41667" spans="1:2" x14ac:dyDescent="0.45">
      <c r="A41667">
        <v>10012454</v>
      </c>
      <c r="B41667" t="s">
        <v>41043</v>
      </c>
    </row>
    <row r="41668" spans="1:2" x14ac:dyDescent="0.45">
      <c r="A41668">
        <v>10019133</v>
      </c>
      <c r="B41668" t="s">
        <v>41044</v>
      </c>
    </row>
    <row r="41669" spans="1:2" x14ac:dyDescent="0.45">
      <c r="A41669">
        <v>10032496</v>
      </c>
      <c r="B41669" t="s">
        <v>41045</v>
      </c>
    </row>
    <row r="41670" spans="1:2" x14ac:dyDescent="0.45">
      <c r="A41670">
        <v>10006909</v>
      </c>
      <c r="B41670" t="s">
        <v>21300</v>
      </c>
    </row>
    <row r="41671" spans="1:2" x14ac:dyDescent="0.45">
      <c r="A41671">
        <v>10038374</v>
      </c>
      <c r="B41671" t="s">
        <v>41046</v>
      </c>
    </row>
    <row r="41672" spans="1:2" x14ac:dyDescent="0.45">
      <c r="A41672">
        <v>10042026</v>
      </c>
      <c r="B41672" t="s">
        <v>41047</v>
      </c>
    </row>
    <row r="41673" spans="1:2" x14ac:dyDescent="0.45">
      <c r="A41673">
        <v>10053869</v>
      </c>
      <c r="B41673" t="s">
        <v>41048</v>
      </c>
    </row>
    <row r="41674" spans="1:2" x14ac:dyDescent="0.45">
      <c r="A41674">
        <v>10013857</v>
      </c>
      <c r="B41674" t="s">
        <v>41049</v>
      </c>
    </row>
    <row r="41675" spans="1:2" x14ac:dyDescent="0.45">
      <c r="A41675">
        <v>10009927</v>
      </c>
      <c r="B41675" t="s">
        <v>41050</v>
      </c>
    </row>
    <row r="41676" spans="1:2" x14ac:dyDescent="0.45">
      <c r="A41676">
        <v>10011769</v>
      </c>
      <c r="B41676" t="s">
        <v>41051</v>
      </c>
    </row>
    <row r="41677" spans="1:2" x14ac:dyDescent="0.45">
      <c r="A41677">
        <v>10039626</v>
      </c>
      <c r="B41677" t="s">
        <v>16768</v>
      </c>
    </row>
    <row r="41678" spans="1:2" x14ac:dyDescent="0.45">
      <c r="A41678">
        <v>10082666</v>
      </c>
      <c r="B41678" t="s">
        <v>36085</v>
      </c>
    </row>
    <row r="41679" spans="1:2" x14ac:dyDescent="0.45">
      <c r="A41679">
        <v>10074610</v>
      </c>
      <c r="B41679" t="s">
        <v>41052</v>
      </c>
    </row>
    <row r="41680" spans="1:2" x14ac:dyDescent="0.45">
      <c r="A41680">
        <v>10058099</v>
      </c>
      <c r="B41680" t="s">
        <v>41053</v>
      </c>
    </row>
    <row r="41681" spans="1:2" x14ac:dyDescent="0.45">
      <c r="A41681">
        <v>10076040</v>
      </c>
      <c r="B41681" t="s">
        <v>41054</v>
      </c>
    </row>
    <row r="41682" spans="1:2" x14ac:dyDescent="0.45">
      <c r="A41682">
        <v>10006501</v>
      </c>
      <c r="B41682" t="s">
        <v>41055</v>
      </c>
    </row>
    <row r="41683" spans="1:2" x14ac:dyDescent="0.45">
      <c r="A41683">
        <v>10069225</v>
      </c>
      <c r="B41683" t="s">
        <v>41056</v>
      </c>
    </row>
    <row r="41684" spans="1:2" x14ac:dyDescent="0.45">
      <c r="A41684">
        <v>10055641</v>
      </c>
      <c r="B41684" t="s">
        <v>41057</v>
      </c>
    </row>
    <row r="41685" spans="1:2" x14ac:dyDescent="0.45">
      <c r="A41685">
        <v>10090619</v>
      </c>
      <c r="B41685" t="s">
        <v>41058</v>
      </c>
    </row>
    <row r="41686" spans="1:2" x14ac:dyDescent="0.45">
      <c r="A41686">
        <v>10010129</v>
      </c>
      <c r="B41686" t="s">
        <v>41059</v>
      </c>
    </row>
    <row r="41687" spans="1:2" x14ac:dyDescent="0.45">
      <c r="A41687">
        <v>10028465</v>
      </c>
      <c r="B41687" t="s">
        <v>41060</v>
      </c>
    </row>
    <row r="41688" spans="1:2" x14ac:dyDescent="0.45">
      <c r="A41688">
        <v>10079255</v>
      </c>
      <c r="B41688" t="s">
        <v>41061</v>
      </c>
    </row>
    <row r="41689" spans="1:2" x14ac:dyDescent="0.45">
      <c r="A41689">
        <v>10042295</v>
      </c>
      <c r="B41689" t="s">
        <v>41062</v>
      </c>
    </row>
    <row r="41690" spans="1:2" x14ac:dyDescent="0.45">
      <c r="A41690">
        <v>10050899</v>
      </c>
      <c r="B41690" t="s">
        <v>41063</v>
      </c>
    </row>
    <row r="41691" spans="1:2" x14ac:dyDescent="0.45">
      <c r="A41691">
        <v>10037714</v>
      </c>
      <c r="B41691" t="s">
        <v>41064</v>
      </c>
    </row>
    <row r="41692" spans="1:2" x14ac:dyDescent="0.45">
      <c r="A41692">
        <v>10052024</v>
      </c>
      <c r="B41692" t="s">
        <v>41065</v>
      </c>
    </row>
    <row r="41693" spans="1:2" x14ac:dyDescent="0.45">
      <c r="A41693">
        <v>10058049</v>
      </c>
      <c r="B41693" t="s">
        <v>41066</v>
      </c>
    </row>
    <row r="41694" spans="1:2" x14ac:dyDescent="0.45">
      <c r="A41694">
        <v>10081351</v>
      </c>
      <c r="B41694" t="s">
        <v>41067</v>
      </c>
    </row>
    <row r="41695" spans="1:2" x14ac:dyDescent="0.45">
      <c r="A41695">
        <v>10050683</v>
      </c>
      <c r="B41695" t="s">
        <v>41068</v>
      </c>
    </row>
    <row r="41696" spans="1:2" x14ac:dyDescent="0.45">
      <c r="A41696">
        <v>10080281</v>
      </c>
      <c r="B41696" t="s">
        <v>33426</v>
      </c>
    </row>
    <row r="41697" spans="1:2" x14ac:dyDescent="0.45">
      <c r="A41697">
        <v>10071846</v>
      </c>
      <c r="B41697" t="s">
        <v>41069</v>
      </c>
    </row>
    <row r="41698" spans="1:2" x14ac:dyDescent="0.45">
      <c r="A41698">
        <v>10003638</v>
      </c>
      <c r="B41698" t="s">
        <v>41070</v>
      </c>
    </row>
    <row r="41699" spans="1:2" x14ac:dyDescent="0.45">
      <c r="A41699">
        <v>10074154</v>
      </c>
      <c r="B41699" t="s">
        <v>41071</v>
      </c>
    </row>
    <row r="41700" spans="1:2" x14ac:dyDescent="0.45">
      <c r="A41700">
        <v>10051061</v>
      </c>
      <c r="B41700" t="s">
        <v>41072</v>
      </c>
    </row>
    <row r="41701" spans="1:2" x14ac:dyDescent="0.45">
      <c r="A41701">
        <v>10002996</v>
      </c>
      <c r="B41701" t="s">
        <v>41073</v>
      </c>
    </row>
    <row r="41702" spans="1:2" x14ac:dyDescent="0.45">
      <c r="A41702">
        <v>10070897</v>
      </c>
      <c r="B41702" t="s">
        <v>41074</v>
      </c>
    </row>
    <row r="41703" spans="1:2" x14ac:dyDescent="0.45">
      <c r="A41703">
        <v>10047585</v>
      </c>
      <c r="B41703" t="s">
        <v>41075</v>
      </c>
    </row>
    <row r="41704" spans="1:2" x14ac:dyDescent="0.45">
      <c r="A41704">
        <v>10024161</v>
      </c>
      <c r="B41704" t="s">
        <v>41076</v>
      </c>
    </row>
    <row r="41705" spans="1:2" x14ac:dyDescent="0.45">
      <c r="A41705">
        <v>10072878</v>
      </c>
      <c r="B41705" t="s">
        <v>38295</v>
      </c>
    </row>
    <row r="41706" spans="1:2" x14ac:dyDescent="0.45">
      <c r="A41706">
        <v>10061324</v>
      </c>
      <c r="B41706" t="s">
        <v>41077</v>
      </c>
    </row>
    <row r="41707" spans="1:2" x14ac:dyDescent="0.45">
      <c r="A41707">
        <v>10005859</v>
      </c>
      <c r="B41707" t="s">
        <v>41078</v>
      </c>
    </row>
    <row r="41708" spans="1:2" x14ac:dyDescent="0.45">
      <c r="A41708">
        <v>10092164</v>
      </c>
      <c r="B41708" t="s">
        <v>41079</v>
      </c>
    </row>
    <row r="41709" spans="1:2" x14ac:dyDescent="0.45">
      <c r="A41709">
        <v>10047464</v>
      </c>
      <c r="B41709" t="s">
        <v>41080</v>
      </c>
    </row>
    <row r="41710" spans="1:2" x14ac:dyDescent="0.45">
      <c r="A41710">
        <v>10074259</v>
      </c>
      <c r="B41710" t="s">
        <v>41081</v>
      </c>
    </row>
    <row r="41711" spans="1:2" x14ac:dyDescent="0.45">
      <c r="A41711">
        <v>10078046</v>
      </c>
      <c r="B41711" t="s">
        <v>41082</v>
      </c>
    </row>
    <row r="41712" spans="1:2" x14ac:dyDescent="0.45">
      <c r="A41712">
        <v>10000551</v>
      </c>
      <c r="B41712" t="s">
        <v>41083</v>
      </c>
    </row>
    <row r="41713" spans="1:2" x14ac:dyDescent="0.45">
      <c r="A41713">
        <v>10066517</v>
      </c>
      <c r="B41713" t="s">
        <v>41084</v>
      </c>
    </row>
    <row r="41714" spans="1:2" x14ac:dyDescent="0.45">
      <c r="A41714">
        <v>10004643</v>
      </c>
      <c r="B41714" t="s">
        <v>41085</v>
      </c>
    </row>
    <row r="41715" spans="1:2" x14ac:dyDescent="0.45">
      <c r="A41715">
        <v>10046006</v>
      </c>
      <c r="B41715" t="s">
        <v>41086</v>
      </c>
    </row>
    <row r="41716" spans="1:2" x14ac:dyDescent="0.45">
      <c r="A41716">
        <v>10039884</v>
      </c>
      <c r="B41716" t="s">
        <v>41087</v>
      </c>
    </row>
    <row r="41717" spans="1:2" x14ac:dyDescent="0.45">
      <c r="A41717">
        <v>10042830</v>
      </c>
      <c r="B41717" t="s">
        <v>41088</v>
      </c>
    </row>
    <row r="41718" spans="1:2" x14ac:dyDescent="0.45">
      <c r="A41718">
        <v>10018935</v>
      </c>
      <c r="B41718" t="s">
        <v>41089</v>
      </c>
    </row>
    <row r="41719" spans="1:2" x14ac:dyDescent="0.45">
      <c r="A41719">
        <v>10056202</v>
      </c>
      <c r="B41719" t="s">
        <v>41090</v>
      </c>
    </row>
    <row r="41720" spans="1:2" x14ac:dyDescent="0.45">
      <c r="A41720">
        <v>10091360</v>
      </c>
      <c r="B41720" t="s">
        <v>41091</v>
      </c>
    </row>
    <row r="41721" spans="1:2" x14ac:dyDescent="0.45">
      <c r="A41721">
        <v>10006495</v>
      </c>
      <c r="B41721" t="s">
        <v>41092</v>
      </c>
    </row>
    <row r="41722" spans="1:2" x14ac:dyDescent="0.45">
      <c r="A41722">
        <v>10000582</v>
      </c>
      <c r="B41722" t="s">
        <v>41093</v>
      </c>
    </row>
    <row r="41723" spans="1:2" x14ac:dyDescent="0.45">
      <c r="A41723">
        <v>10075549</v>
      </c>
      <c r="B41723" t="s">
        <v>21332</v>
      </c>
    </row>
    <row r="41724" spans="1:2" x14ac:dyDescent="0.45">
      <c r="A41724">
        <v>10079599</v>
      </c>
      <c r="B41724" t="s">
        <v>41094</v>
      </c>
    </row>
    <row r="41725" spans="1:2" x14ac:dyDescent="0.45">
      <c r="A41725">
        <v>10010782</v>
      </c>
      <c r="B41725" t="s">
        <v>41095</v>
      </c>
    </row>
    <row r="41726" spans="1:2" x14ac:dyDescent="0.45">
      <c r="A41726">
        <v>10028043</v>
      </c>
      <c r="B41726" t="s">
        <v>41096</v>
      </c>
    </row>
    <row r="41727" spans="1:2" x14ac:dyDescent="0.45">
      <c r="A41727">
        <v>10058031</v>
      </c>
      <c r="B41727" t="s">
        <v>41097</v>
      </c>
    </row>
    <row r="41728" spans="1:2" x14ac:dyDescent="0.45">
      <c r="A41728">
        <v>10007935</v>
      </c>
      <c r="B41728" t="s">
        <v>41098</v>
      </c>
    </row>
    <row r="41729" spans="1:2" x14ac:dyDescent="0.45">
      <c r="A41729">
        <v>10028841</v>
      </c>
      <c r="B41729" t="s">
        <v>41099</v>
      </c>
    </row>
    <row r="41730" spans="1:2" x14ac:dyDescent="0.45">
      <c r="A41730">
        <v>10001588</v>
      </c>
      <c r="B41730" t="s">
        <v>41100</v>
      </c>
    </row>
    <row r="41731" spans="1:2" x14ac:dyDescent="0.45">
      <c r="A41731">
        <v>10068123</v>
      </c>
      <c r="B41731" t="s">
        <v>41101</v>
      </c>
    </row>
    <row r="41732" spans="1:2" x14ac:dyDescent="0.45">
      <c r="A41732">
        <v>10018646</v>
      </c>
      <c r="B41732" t="s">
        <v>41102</v>
      </c>
    </row>
    <row r="41733" spans="1:2" x14ac:dyDescent="0.45">
      <c r="A41733">
        <v>10090441</v>
      </c>
      <c r="B41733" t="s">
        <v>41103</v>
      </c>
    </row>
    <row r="41734" spans="1:2" x14ac:dyDescent="0.45">
      <c r="A41734">
        <v>10009883</v>
      </c>
      <c r="B41734" t="s">
        <v>41104</v>
      </c>
    </row>
    <row r="41735" spans="1:2" x14ac:dyDescent="0.45">
      <c r="A41735">
        <v>10063548</v>
      </c>
      <c r="B41735" t="s">
        <v>41105</v>
      </c>
    </row>
    <row r="41736" spans="1:2" x14ac:dyDescent="0.45">
      <c r="A41736">
        <v>10078984</v>
      </c>
      <c r="B41736" t="s">
        <v>41106</v>
      </c>
    </row>
    <row r="41737" spans="1:2" x14ac:dyDescent="0.45">
      <c r="A41737">
        <v>10019124</v>
      </c>
      <c r="B41737" t="s">
        <v>41107</v>
      </c>
    </row>
    <row r="41738" spans="1:2" x14ac:dyDescent="0.45">
      <c r="A41738">
        <v>10064577</v>
      </c>
      <c r="B41738" t="s">
        <v>41108</v>
      </c>
    </row>
    <row r="41739" spans="1:2" x14ac:dyDescent="0.45">
      <c r="A41739">
        <v>10055997</v>
      </c>
      <c r="B41739" t="s">
        <v>41109</v>
      </c>
    </row>
    <row r="41740" spans="1:2" x14ac:dyDescent="0.45">
      <c r="A41740">
        <v>10025283</v>
      </c>
      <c r="B41740" t="s">
        <v>41110</v>
      </c>
    </row>
    <row r="41741" spans="1:2" x14ac:dyDescent="0.45">
      <c r="A41741">
        <v>10030823</v>
      </c>
      <c r="B41741" t="s">
        <v>41111</v>
      </c>
    </row>
    <row r="41742" spans="1:2" x14ac:dyDescent="0.45">
      <c r="A41742">
        <v>10056451</v>
      </c>
      <c r="B41742" t="s">
        <v>40788</v>
      </c>
    </row>
    <row r="41743" spans="1:2" x14ac:dyDescent="0.45">
      <c r="A41743">
        <v>10054694</v>
      </c>
      <c r="B41743" t="s">
        <v>41112</v>
      </c>
    </row>
    <row r="41744" spans="1:2" x14ac:dyDescent="0.45">
      <c r="A41744">
        <v>10017449</v>
      </c>
      <c r="B41744" t="s">
        <v>41113</v>
      </c>
    </row>
    <row r="41745" spans="1:2" x14ac:dyDescent="0.45">
      <c r="A41745">
        <v>10074704</v>
      </c>
      <c r="B41745" t="s">
        <v>28241</v>
      </c>
    </row>
    <row r="41746" spans="1:2" x14ac:dyDescent="0.45">
      <c r="A41746">
        <v>10033326</v>
      </c>
      <c r="B41746" t="s">
        <v>23041</v>
      </c>
    </row>
    <row r="41747" spans="1:2" x14ac:dyDescent="0.45">
      <c r="A41747">
        <v>10074632</v>
      </c>
      <c r="B41747" t="s">
        <v>41114</v>
      </c>
    </row>
    <row r="41748" spans="1:2" x14ac:dyDescent="0.45">
      <c r="A41748">
        <v>10074734</v>
      </c>
      <c r="B41748" t="s">
        <v>26001</v>
      </c>
    </row>
    <row r="41749" spans="1:2" x14ac:dyDescent="0.45">
      <c r="A41749">
        <v>10073867</v>
      </c>
      <c r="B41749" t="s">
        <v>41115</v>
      </c>
    </row>
    <row r="41750" spans="1:2" x14ac:dyDescent="0.45">
      <c r="A41750">
        <v>10027379</v>
      </c>
      <c r="B41750" t="s">
        <v>41116</v>
      </c>
    </row>
    <row r="41751" spans="1:2" x14ac:dyDescent="0.45">
      <c r="A41751">
        <v>10033796</v>
      </c>
      <c r="B41751" t="s">
        <v>41117</v>
      </c>
    </row>
    <row r="41752" spans="1:2" x14ac:dyDescent="0.45">
      <c r="A41752">
        <v>10088049</v>
      </c>
      <c r="B41752" t="s">
        <v>41118</v>
      </c>
    </row>
    <row r="41753" spans="1:2" x14ac:dyDescent="0.45">
      <c r="A41753">
        <v>10008435</v>
      </c>
      <c r="B41753" t="s">
        <v>41119</v>
      </c>
    </row>
    <row r="41754" spans="1:2" x14ac:dyDescent="0.45">
      <c r="A41754">
        <v>10038968</v>
      </c>
      <c r="B41754" t="s">
        <v>41120</v>
      </c>
    </row>
    <row r="41755" spans="1:2" x14ac:dyDescent="0.45">
      <c r="A41755">
        <v>10026266</v>
      </c>
      <c r="B41755" t="s">
        <v>41121</v>
      </c>
    </row>
    <row r="41756" spans="1:2" x14ac:dyDescent="0.45">
      <c r="A41756">
        <v>10040785</v>
      </c>
      <c r="B41756" t="s">
        <v>41122</v>
      </c>
    </row>
    <row r="41757" spans="1:2" x14ac:dyDescent="0.45">
      <c r="A41757">
        <v>10004684</v>
      </c>
      <c r="B41757" t="s">
        <v>41123</v>
      </c>
    </row>
    <row r="41758" spans="1:2" x14ac:dyDescent="0.45">
      <c r="A41758">
        <v>10070040</v>
      </c>
      <c r="B41758" t="s">
        <v>41124</v>
      </c>
    </row>
    <row r="41759" spans="1:2" x14ac:dyDescent="0.45">
      <c r="A41759">
        <v>10019516</v>
      </c>
      <c r="B41759" t="s">
        <v>41125</v>
      </c>
    </row>
    <row r="41760" spans="1:2" x14ac:dyDescent="0.45">
      <c r="A41760">
        <v>10018101</v>
      </c>
      <c r="B41760" t="s">
        <v>41126</v>
      </c>
    </row>
    <row r="41761" spans="1:2" x14ac:dyDescent="0.45">
      <c r="A41761">
        <v>10003678</v>
      </c>
      <c r="B41761" t="s">
        <v>41127</v>
      </c>
    </row>
    <row r="41762" spans="1:2" x14ac:dyDescent="0.45">
      <c r="A41762">
        <v>10002657</v>
      </c>
      <c r="B41762" t="s">
        <v>41128</v>
      </c>
    </row>
    <row r="41763" spans="1:2" x14ac:dyDescent="0.45">
      <c r="A41763">
        <v>10006779</v>
      </c>
      <c r="B41763" t="s">
        <v>41129</v>
      </c>
    </row>
    <row r="41764" spans="1:2" x14ac:dyDescent="0.45">
      <c r="A41764">
        <v>10077887</v>
      </c>
      <c r="B41764" t="s">
        <v>41130</v>
      </c>
    </row>
    <row r="41765" spans="1:2" x14ac:dyDescent="0.45">
      <c r="A41765">
        <v>10081664</v>
      </c>
      <c r="B41765" t="s">
        <v>41131</v>
      </c>
    </row>
    <row r="41766" spans="1:2" x14ac:dyDescent="0.45">
      <c r="A41766">
        <v>10079606</v>
      </c>
      <c r="B41766" t="s">
        <v>41132</v>
      </c>
    </row>
    <row r="41767" spans="1:2" x14ac:dyDescent="0.45">
      <c r="A41767">
        <v>10014075</v>
      </c>
      <c r="B41767" t="s">
        <v>41133</v>
      </c>
    </row>
    <row r="41768" spans="1:2" x14ac:dyDescent="0.45">
      <c r="A41768">
        <v>10047623</v>
      </c>
      <c r="B41768" t="s">
        <v>41134</v>
      </c>
    </row>
    <row r="41769" spans="1:2" x14ac:dyDescent="0.45">
      <c r="A41769">
        <v>10062934</v>
      </c>
      <c r="B41769" t="s">
        <v>41135</v>
      </c>
    </row>
    <row r="41770" spans="1:2" x14ac:dyDescent="0.45">
      <c r="A41770">
        <v>10069020</v>
      </c>
      <c r="B41770" t="s">
        <v>41136</v>
      </c>
    </row>
    <row r="41771" spans="1:2" x14ac:dyDescent="0.45">
      <c r="A41771">
        <v>10049203</v>
      </c>
      <c r="B41771" t="s">
        <v>41137</v>
      </c>
    </row>
    <row r="41772" spans="1:2" x14ac:dyDescent="0.45">
      <c r="A41772">
        <v>10053811</v>
      </c>
      <c r="B41772" t="s">
        <v>41138</v>
      </c>
    </row>
    <row r="41773" spans="1:2" x14ac:dyDescent="0.45">
      <c r="A41773">
        <v>10080900</v>
      </c>
      <c r="B41773" t="s">
        <v>41139</v>
      </c>
    </row>
    <row r="41774" spans="1:2" x14ac:dyDescent="0.45">
      <c r="A41774">
        <v>10084142</v>
      </c>
      <c r="B41774" t="s">
        <v>41140</v>
      </c>
    </row>
    <row r="41775" spans="1:2" x14ac:dyDescent="0.45">
      <c r="A41775">
        <v>10075293</v>
      </c>
      <c r="B41775" t="s">
        <v>40242</v>
      </c>
    </row>
    <row r="41776" spans="1:2" x14ac:dyDescent="0.45">
      <c r="A41776">
        <v>10069475</v>
      </c>
      <c r="B41776" t="s">
        <v>41141</v>
      </c>
    </row>
    <row r="41777" spans="1:2" x14ac:dyDescent="0.45">
      <c r="A41777">
        <v>10083849</v>
      </c>
      <c r="B41777" t="s">
        <v>41142</v>
      </c>
    </row>
    <row r="41778" spans="1:2" x14ac:dyDescent="0.45">
      <c r="A41778">
        <v>10077621</v>
      </c>
      <c r="B41778" t="s">
        <v>41143</v>
      </c>
    </row>
    <row r="41779" spans="1:2" x14ac:dyDescent="0.45">
      <c r="A41779">
        <v>10047902</v>
      </c>
      <c r="B41779" t="s">
        <v>41144</v>
      </c>
    </row>
    <row r="41780" spans="1:2" x14ac:dyDescent="0.45">
      <c r="A41780">
        <v>10076903</v>
      </c>
      <c r="B41780" t="s">
        <v>41145</v>
      </c>
    </row>
    <row r="41781" spans="1:2" x14ac:dyDescent="0.45">
      <c r="A41781">
        <v>10074829</v>
      </c>
      <c r="B41781" t="s">
        <v>41146</v>
      </c>
    </row>
    <row r="41782" spans="1:2" x14ac:dyDescent="0.45">
      <c r="A41782">
        <v>10002439</v>
      </c>
      <c r="B41782" t="s">
        <v>41147</v>
      </c>
    </row>
    <row r="41783" spans="1:2" x14ac:dyDescent="0.45">
      <c r="A41783">
        <v>10052436</v>
      </c>
      <c r="B41783" t="s">
        <v>41148</v>
      </c>
    </row>
    <row r="41784" spans="1:2" x14ac:dyDescent="0.45">
      <c r="A41784">
        <v>10086703</v>
      </c>
      <c r="B41784" t="s">
        <v>41149</v>
      </c>
    </row>
    <row r="41785" spans="1:2" x14ac:dyDescent="0.45">
      <c r="A41785">
        <v>10006435</v>
      </c>
      <c r="B41785" t="s">
        <v>41150</v>
      </c>
    </row>
    <row r="41786" spans="1:2" x14ac:dyDescent="0.45">
      <c r="A41786">
        <v>10013066</v>
      </c>
      <c r="B41786" t="s">
        <v>41151</v>
      </c>
    </row>
    <row r="41787" spans="1:2" x14ac:dyDescent="0.45">
      <c r="A41787">
        <v>10019431</v>
      </c>
      <c r="B41787" t="s">
        <v>41152</v>
      </c>
    </row>
    <row r="41788" spans="1:2" x14ac:dyDescent="0.45">
      <c r="A41788">
        <v>10092589</v>
      </c>
      <c r="B41788" t="s">
        <v>41153</v>
      </c>
    </row>
    <row r="41789" spans="1:2" x14ac:dyDescent="0.45">
      <c r="A41789">
        <v>10026851</v>
      </c>
      <c r="B41789" t="s">
        <v>41154</v>
      </c>
    </row>
    <row r="41790" spans="1:2" x14ac:dyDescent="0.45">
      <c r="A41790">
        <v>10037997</v>
      </c>
      <c r="B41790" t="s">
        <v>41155</v>
      </c>
    </row>
    <row r="41791" spans="1:2" x14ac:dyDescent="0.45">
      <c r="A41791">
        <v>10010447</v>
      </c>
      <c r="B41791" t="s">
        <v>27290</v>
      </c>
    </row>
    <row r="41792" spans="1:2" x14ac:dyDescent="0.45">
      <c r="A41792">
        <v>10053977</v>
      </c>
      <c r="B41792" t="s">
        <v>41156</v>
      </c>
    </row>
    <row r="41793" spans="1:2" x14ac:dyDescent="0.45">
      <c r="A41793">
        <v>10017430</v>
      </c>
      <c r="B41793" t="s">
        <v>41157</v>
      </c>
    </row>
    <row r="41794" spans="1:2" x14ac:dyDescent="0.45">
      <c r="A41794">
        <v>10002711</v>
      </c>
      <c r="B41794" t="s">
        <v>41158</v>
      </c>
    </row>
    <row r="41795" spans="1:2" x14ac:dyDescent="0.45">
      <c r="A41795">
        <v>10008297</v>
      </c>
      <c r="B41795" t="s">
        <v>41159</v>
      </c>
    </row>
    <row r="41796" spans="1:2" x14ac:dyDescent="0.45">
      <c r="A41796">
        <v>10055608</v>
      </c>
      <c r="B41796" t="s">
        <v>41160</v>
      </c>
    </row>
    <row r="41797" spans="1:2" x14ac:dyDescent="0.45">
      <c r="A41797">
        <v>10051903</v>
      </c>
      <c r="B41797" t="s">
        <v>41161</v>
      </c>
    </row>
    <row r="41798" spans="1:2" x14ac:dyDescent="0.45">
      <c r="A41798">
        <v>10082943</v>
      </c>
      <c r="B41798" t="s">
        <v>34056</v>
      </c>
    </row>
    <row r="41799" spans="1:2" x14ac:dyDescent="0.45">
      <c r="A41799">
        <v>10032871</v>
      </c>
      <c r="B41799" t="s">
        <v>41162</v>
      </c>
    </row>
    <row r="41800" spans="1:2" x14ac:dyDescent="0.45">
      <c r="A41800">
        <v>10011873</v>
      </c>
      <c r="B41800" t="s">
        <v>41163</v>
      </c>
    </row>
    <row r="41801" spans="1:2" x14ac:dyDescent="0.45">
      <c r="A41801">
        <v>10033206</v>
      </c>
      <c r="B41801" t="s">
        <v>26572</v>
      </c>
    </row>
    <row r="41802" spans="1:2" x14ac:dyDescent="0.45">
      <c r="A41802">
        <v>10072085</v>
      </c>
      <c r="B41802" t="s">
        <v>41164</v>
      </c>
    </row>
    <row r="41803" spans="1:2" x14ac:dyDescent="0.45">
      <c r="A41803">
        <v>10076071</v>
      </c>
      <c r="B41803" t="s">
        <v>41165</v>
      </c>
    </row>
    <row r="41804" spans="1:2" x14ac:dyDescent="0.45">
      <c r="A41804">
        <v>10011827</v>
      </c>
      <c r="B41804" t="s">
        <v>41166</v>
      </c>
    </row>
    <row r="41805" spans="1:2" x14ac:dyDescent="0.45">
      <c r="A41805">
        <v>10071963</v>
      </c>
      <c r="B41805" t="s">
        <v>41167</v>
      </c>
    </row>
    <row r="41806" spans="1:2" x14ac:dyDescent="0.45">
      <c r="A41806">
        <v>10026917</v>
      </c>
      <c r="B41806" t="s">
        <v>41168</v>
      </c>
    </row>
    <row r="41807" spans="1:2" x14ac:dyDescent="0.45">
      <c r="A41807">
        <v>10035674</v>
      </c>
      <c r="B41807" t="s">
        <v>22876</v>
      </c>
    </row>
    <row r="41808" spans="1:2" x14ac:dyDescent="0.45">
      <c r="A41808">
        <v>10007696</v>
      </c>
      <c r="B41808" t="s">
        <v>41169</v>
      </c>
    </row>
    <row r="41809" spans="1:2" x14ac:dyDescent="0.45">
      <c r="A41809">
        <v>10079231</v>
      </c>
      <c r="B41809" t="s">
        <v>41170</v>
      </c>
    </row>
    <row r="41810" spans="1:2" x14ac:dyDescent="0.45">
      <c r="A41810">
        <v>10058128</v>
      </c>
      <c r="B41810" t="s">
        <v>41171</v>
      </c>
    </row>
    <row r="41811" spans="1:2" x14ac:dyDescent="0.45">
      <c r="A41811">
        <v>10069001</v>
      </c>
      <c r="B41811" t="s">
        <v>41172</v>
      </c>
    </row>
    <row r="41812" spans="1:2" x14ac:dyDescent="0.45">
      <c r="A41812">
        <v>10047091</v>
      </c>
      <c r="B41812" t="s">
        <v>41173</v>
      </c>
    </row>
    <row r="41813" spans="1:2" x14ac:dyDescent="0.45">
      <c r="A41813">
        <v>10022328</v>
      </c>
      <c r="B41813" t="s">
        <v>41174</v>
      </c>
    </row>
    <row r="41814" spans="1:2" x14ac:dyDescent="0.45">
      <c r="A41814">
        <v>10069821</v>
      </c>
      <c r="B41814" t="s">
        <v>41175</v>
      </c>
    </row>
    <row r="41815" spans="1:2" x14ac:dyDescent="0.45">
      <c r="A41815">
        <v>10029308</v>
      </c>
      <c r="B41815" t="s">
        <v>41176</v>
      </c>
    </row>
    <row r="41816" spans="1:2" x14ac:dyDescent="0.45">
      <c r="A41816">
        <v>10070844</v>
      </c>
      <c r="B41816" t="s">
        <v>41177</v>
      </c>
    </row>
    <row r="41817" spans="1:2" x14ac:dyDescent="0.45">
      <c r="A41817">
        <v>10071082</v>
      </c>
      <c r="B41817" t="s">
        <v>41178</v>
      </c>
    </row>
    <row r="41818" spans="1:2" x14ac:dyDescent="0.45">
      <c r="A41818">
        <v>10039203</v>
      </c>
      <c r="B41818" t="s">
        <v>41179</v>
      </c>
    </row>
    <row r="41819" spans="1:2" x14ac:dyDescent="0.45">
      <c r="A41819">
        <v>10006932</v>
      </c>
      <c r="B41819" t="s">
        <v>41180</v>
      </c>
    </row>
    <row r="41820" spans="1:2" x14ac:dyDescent="0.45">
      <c r="A41820">
        <v>10039712</v>
      </c>
      <c r="B41820" t="s">
        <v>41181</v>
      </c>
    </row>
    <row r="41821" spans="1:2" x14ac:dyDescent="0.45">
      <c r="A41821">
        <v>10048413</v>
      </c>
      <c r="B41821" t="s">
        <v>41182</v>
      </c>
    </row>
    <row r="41822" spans="1:2" x14ac:dyDescent="0.45">
      <c r="A41822">
        <v>10054080</v>
      </c>
      <c r="B41822" t="s">
        <v>41183</v>
      </c>
    </row>
    <row r="41823" spans="1:2" x14ac:dyDescent="0.45">
      <c r="A41823">
        <v>10083276</v>
      </c>
      <c r="B41823" t="s">
        <v>41184</v>
      </c>
    </row>
    <row r="41824" spans="1:2" x14ac:dyDescent="0.45">
      <c r="A41824">
        <v>10074426</v>
      </c>
      <c r="B41824" t="s">
        <v>36657</v>
      </c>
    </row>
    <row r="41825" spans="1:2" x14ac:dyDescent="0.45">
      <c r="A41825">
        <v>10000870</v>
      </c>
      <c r="B41825" t="s">
        <v>41185</v>
      </c>
    </row>
    <row r="41826" spans="1:2" x14ac:dyDescent="0.45">
      <c r="A41826">
        <v>10007489</v>
      </c>
      <c r="B41826" t="s">
        <v>41186</v>
      </c>
    </row>
    <row r="41827" spans="1:2" x14ac:dyDescent="0.45">
      <c r="A41827">
        <v>10071178</v>
      </c>
      <c r="B41827" t="s">
        <v>41187</v>
      </c>
    </row>
    <row r="41828" spans="1:2" x14ac:dyDescent="0.45">
      <c r="A41828">
        <v>10006946</v>
      </c>
      <c r="B41828" t="s">
        <v>41188</v>
      </c>
    </row>
    <row r="41829" spans="1:2" x14ac:dyDescent="0.45">
      <c r="A41829">
        <v>10085046</v>
      </c>
      <c r="B41829" t="s">
        <v>41189</v>
      </c>
    </row>
    <row r="41830" spans="1:2" x14ac:dyDescent="0.45">
      <c r="A41830">
        <v>10013794</v>
      </c>
      <c r="B41830" t="s">
        <v>41190</v>
      </c>
    </row>
    <row r="41831" spans="1:2" x14ac:dyDescent="0.45">
      <c r="A41831">
        <v>10091736</v>
      </c>
      <c r="B41831" t="s">
        <v>41191</v>
      </c>
    </row>
    <row r="41832" spans="1:2" x14ac:dyDescent="0.45">
      <c r="A41832">
        <v>10003226</v>
      </c>
      <c r="B41832" t="s">
        <v>41192</v>
      </c>
    </row>
    <row r="41833" spans="1:2" x14ac:dyDescent="0.45">
      <c r="A41833">
        <v>10024928</v>
      </c>
      <c r="B41833" t="s">
        <v>41193</v>
      </c>
    </row>
    <row r="41834" spans="1:2" x14ac:dyDescent="0.45">
      <c r="A41834">
        <v>10085683</v>
      </c>
      <c r="B41834" t="s">
        <v>41194</v>
      </c>
    </row>
    <row r="41835" spans="1:2" x14ac:dyDescent="0.45">
      <c r="A41835">
        <v>10086763</v>
      </c>
      <c r="B41835" t="s">
        <v>41195</v>
      </c>
    </row>
    <row r="41836" spans="1:2" x14ac:dyDescent="0.45">
      <c r="A41836">
        <v>10045170</v>
      </c>
      <c r="B41836" t="s">
        <v>41196</v>
      </c>
    </row>
    <row r="41837" spans="1:2" x14ac:dyDescent="0.45">
      <c r="A41837">
        <v>10073538</v>
      </c>
      <c r="B41837" t="s">
        <v>41197</v>
      </c>
    </row>
    <row r="41838" spans="1:2" x14ac:dyDescent="0.45">
      <c r="A41838">
        <v>10004943</v>
      </c>
      <c r="B41838" t="s">
        <v>41198</v>
      </c>
    </row>
    <row r="41839" spans="1:2" x14ac:dyDescent="0.45">
      <c r="A41839">
        <v>10021549</v>
      </c>
      <c r="B41839" t="s">
        <v>41199</v>
      </c>
    </row>
    <row r="41840" spans="1:2" x14ac:dyDescent="0.45">
      <c r="A41840">
        <v>10015635</v>
      </c>
      <c r="B41840" t="s">
        <v>41200</v>
      </c>
    </row>
    <row r="41841" spans="1:2" x14ac:dyDescent="0.45">
      <c r="A41841">
        <v>10021376</v>
      </c>
      <c r="B41841" t="s">
        <v>41201</v>
      </c>
    </row>
    <row r="41842" spans="1:2" x14ac:dyDescent="0.45">
      <c r="A41842">
        <v>10073521</v>
      </c>
      <c r="B41842" t="s">
        <v>41202</v>
      </c>
    </row>
    <row r="41843" spans="1:2" x14ac:dyDescent="0.45">
      <c r="A41843">
        <v>10030343</v>
      </c>
      <c r="B41843" t="s">
        <v>41203</v>
      </c>
    </row>
    <row r="41844" spans="1:2" x14ac:dyDescent="0.45">
      <c r="A41844">
        <v>10038957</v>
      </c>
      <c r="B41844" t="s">
        <v>41204</v>
      </c>
    </row>
    <row r="41845" spans="1:2" x14ac:dyDescent="0.45">
      <c r="A41845">
        <v>10013813</v>
      </c>
      <c r="B41845" t="s">
        <v>41205</v>
      </c>
    </row>
    <row r="41846" spans="1:2" x14ac:dyDescent="0.45">
      <c r="A41846">
        <v>10078700</v>
      </c>
      <c r="B41846" t="s">
        <v>41206</v>
      </c>
    </row>
    <row r="41847" spans="1:2" x14ac:dyDescent="0.45">
      <c r="A41847">
        <v>10071596</v>
      </c>
      <c r="B41847" t="s">
        <v>41207</v>
      </c>
    </row>
    <row r="41848" spans="1:2" x14ac:dyDescent="0.45">
      <c r="A41848">
        <v>10043464</v>
      </c>
      <c r="B41848" t="s">
        <v>41208</v>
      </c>
    </row>
    <row r="41849" spans="1:2" x14ac:dyDescent="0.45">
      <c r="A41849">
        <v>10021341</v>
      </c>
      <c r="B41849" t="s">
        <v>41209</v>
      </c>
    </row>
    <row r="41850" spans="1:2" x14ac:dyDescent="0.45">
      <c r="A41850">
        <v>10031086</v>
      </c>
      <c r="B41850" t="s">
        <v>41210</v>
      </c>
    </row>
    <row r="41851" spans="1:2" x14ac:dyDescent="0.45">
      <c r="A41851">
        <v>10057779</v>
      </c>
      <c r="B41851" t="s">
        <v>41211</v>
      </c>
    </row>
    <row r="41852" spans="1:2" x14ac:dyDescent="0.45">
      <c r="A41852">
        <v>10085510</v>
      </c>
      <c r="B41852" t="s">
        <v>41212</v>
      </c>
    </row>
    <row r="41853" spans="1:2" x14ac:dyDescent="0.45">
      <c r="A41853">
        <v>10053323</v>
      </c>
      <c r="B41853" t="s">
        <v>41213</v>
      </c>
    </row>
    <row r="41854" spans="1:2" x14ac:dyDescent="0.45">
      <c r="A41854">
        <v>10057593</v>
      </c>
      <c r="B41854" t="s">
        <v>41214</v>
      </c>
    </row>
    <row r="41855" spans="1:2" x14ac:dyDescent="0.45">
      <c r="A41855">
        <v>10075500</v>
      </c>
      <c r="B41855" t="s">
        <v>41215</v>
      </c>
    </row>
    <row r="41856" spans="1:2" x14ac:dyDescent="0.45">
      <c r="A41856">
        <v>10079476</v>
      </c>
      <c r="B41856" t="s">
        <v>41216</v>
      </c>
    </row>
    <row r="41857" spans="1:2" x14ac:dyDescent="0.45">
      <c r="A41857">
        <v>10015363</v>
      </c>
      <c r="B41857" t="s">
        <v>41217</v>
      </c>
    </row>
    <row r="41858" spans="1:2" x14ac:dyDescent="0.45">
      <c r="A41858">
        <v>10082830</v>
      </c>
      <c r="B41858" t="s">
        <v>41218</v>
      </c>
    </row>
    <row r="41859" spans="1:2" x14ac:dyDescent="0.45">
      <c r="A41859">
        <v>10010761</v>
      </c>
      <c r="B41859" t="s">
        <v>41219</v>
      </c>
    </row>
    <row r="41860" spans="1:2" x14ac:dyDescent="0.45">
      <c r="A41860">
        <v>10080100</v>
      </c>
      <c r="B41860" t="s">
        <v>41220</v>
      </c>
    </row>
    <row r="41861" spans="1:2" x14ac:dyDescent="0.45">
      <c r="A41861">
        <v>10024580</v>
      </c>
      <c r="B41861" t="s">
        <v>41221</v>
      </c>
    </row>
    <row r="41862" spans="1:2" x14ac:dyDescent="0.45">
      <c r="A41862">
        <v>10030771</v>
      </c>
      <c r="B41862" t="s">
        <v>41222</v>
      </c>
    </row>
    <row r="41863" spans="1:2" x14ac:dyDescent="0.45">
      <c r="A41863">
        <v>10057132</v>
      </c>
      <c r="B41863" t="s">
        <v>41223</v>
      </c>
    </row>
    <row r="41864" spans="1:2" x14ac:dyDescent="0.45">
      <c r="A41864">
        <v>10006424</v>
      </c>
      <c r="B41864" t="s">
        <v>41224</v>
      </c>
    </row>
    <row r="41865" spans="1:2" x14ac:dyDescent="0.45">
      <c r="A41865">
        <v>10084557</v>
      </c>
      <c r="B41865" t="s">
        <v>41225</v>
      </c>
    </row>
    <row r="41866" spans="1:2" x14ac:dyDescent="0.45">
      <c r="A41866">
        <v>10047361</v>
      </c>
      <c r="B41866" t="s">
        <v>41226</v>
      </c>
    </row>
    <row r="41867" spans="1:2" x14ac:dyDescent="0.45">
      <c r="A41867">
        <v>10015374</v>
      </c>
      <c r="B41867" t="s">
        <v>41227</v>
      </c>
    </row>
    <row r="41868" spans="1:2" x14ac:dyDescent="0.45">
      <c r="A41868">
        <v>10001930</v>
      </c>
      <c r="B41868" t="s">
        <v>41228</v>
      </c>
    </row>
    <row r="41869" spans="1:2" x14ac:dyDescent="0.45">
      <c r="A41869">
        <v>10007219</v>
      </c>
      <c r="B41869" t="s">
        <v>41229</v>
      </c>
    </row>
    <row r="41870" spans="1:2" x14ac:dyDescent="0.45">
      <c r="A41870">
        <v>10046850</v>
      </c>
      <c r="B41870" t="s">
        <v>41230</v>
      </c>
    </row>
    <row r="41871" spans="1:2" x14ac:dyDescent="0.45">
      <c r="A41871">
        <v>10022474</v>
      </c>
      <c r="B41871" t="s">
        <v>41231</v>
      </c>
    </row>
    <row r="41872" spans="1:2" x14ac:dyDescent="0.45">
      <c r="A41872">
        <v>10044291</v>
      </c>
      <c r="B41872" t="s">
        <v>41232</v>
      </c>
    </row>
    <row r="41873" spans="1:2" x14ac:dyDescent="0.45">
      <c r="A41873">
        <v>10024347</v>
      </c>
      <c r="B41873" t="s">
        <v>41233</v>
      </c>
    </row>
    <row r="41874" spans="1:2" x14ac:dyDescent="0.45">
      <c r="A41874">
        <v>10026346</v>
      </c>
      <c r="B41874" t="s">
        <v>41234</v>
      </c>
    </row>
    <row r="41875" spans="1:2" x14ac:dyDescent="0.45">
      <c r="A41875">
        <v>10010694</v>
      </c>
      <c r="B41875" t="s">
        <v>41235</v>
      </c>
    </row>
    <row r="41876" spans="1:2" x14ac:dyDescent="0.45">
      <c r="A41876">
        <v>10086254</v>
      </c>
      <c r="B41876" t="s">
        <v>41236</v>
      </c>
    </row>
    <row r="41877" spans="1:2" x14ac:dyDescent="0.45">
      <c r="A41877">
        <v>10062824</v>
      </c>
      <c r="B41877" t="s">
        <v>41237</v>
      </c>
    </row>
    <row r="41878" spans="1:2" x14ac:dyDescent="0.45">
      <c r="A41878">
        <v>10076290</v>
      </c>
      <c r="B41878" t="s">
        <v>26001</v>
      </c>
    </row>
    <row r="41879" spans="1:2" x14ac:dyDescent="0.45">
      <c r="A41879">
        <v>10016693</v>
      </c>
      <c r="B41879" t="s">
        <v>41238</v>
      </c>
    </row>
    <row r="41880" spans="1:2" x14ac:dyDescent="0.45">
      <c r="A41880">
        <v>10032450</v>
      </c>
      <c r="B41880" t="s">
        <v>41239</v>
      </c>
    </row>
    <row r="41881" spans="1:2" x14ac:dyDescent="0.45">
      <c r="A41881">
        <v>10036504</v>
      </c>
      <c r="B41881" t="s">
        <v>41240</v>
      </c>
    </row>
    <row r="41882" spans="1:2" x14ac:dyDescent="0.45">
      <c r="A41882">
        <v>10001130</v>
      </c>
      <c r="B41882" t="s">
        <v>41241</v>
      </c>
    </row>
    <row r="41883" spans="1:2" x14ac:dyDescent="0.45">
      <c r="A41883">
        <v>10019699</v>
      </c>
      <c r="B41883" t="s">
        <v>41242</v>
      </c>
    </row>
    <row r="41884" spans="1:2" x14ac:dyDescent="0.45">
      <c r="A41884">
        <v>10003110</v>
      </c>
      <c r="B41884" t="s">
        <v>41243</v>
      </c>
    </row>
    <row r="41885" spans="1:2" x14ac:dyDescent="0.45">
      <c r="A41885">
        <v>10073834</v>
      </c>
      <c r="B41885" t="s">
        <v>41244</v>
      </c>
    </row>
    <row r="41886" spans="1:2" x14ac:dyDescent="0.45">
      <c r="A41886">
        <v>10024011</v>
      </c>
      <c r="B41886" t="s">
        <v>41245</v>
      </c>
    </row>
    <row r="41887" spans="1:2" x14ac:dyDescent="0.45">
      <c r="A41887">
        <v>10034843</v>
      </c>
      <c r="B41887" t="s">
        <v>2349</v>
      </c>
    </row>
    <row r="41888" spans="1:2" x14ac:dyDescent="0.45">
      <c r="A41888">
        <v>10090053</v>
      </c>
      <c r="B41888" t="s">
        <v>41246</v>
      </c>
    </row>
    <row r="41889" spans="1:2" x14ac:dyDescent="0.45">
      <c r="A41889">
        <v>10002757</v>
      </c>
      <c r="B41889" t="s">
        <v>41247</v>
      </c>
    </row>
    <row r="41890" spans="1:2" x14ac:dyDescent="0.45">
      <c r="A41890">
        <v>10076720</v>
      </c>
      <c r="B41890" t="s">
        <v>41248</v>
      </c>
    </row>
    <row r="41891" spans="1:2" x14ac:dyDescent="0.45">
      <c r="A41891">
        <v>10012753</v>
      </c>
      <c r="B41891" t="s">
        <v>41249</v>
      </c>
    </row>
    <row r="41892" spans="1:2" x14ac:dyDescent="0.45">
      <c r="A41892">
        <v>10074716</v>
      </c>
      <c r="B41892" t="s">
        <v>41250</v>
      </c>
    </row>
    <row r="41893" spans="1:2" x14ac:dyDescent="0.45">
      <c r="A41893">
        <v>10021585</v>
      </c>
      <c r="B41893" t="s">
        <v>41251</v>
      </c>
    </row>
    <row r="41894" spans="1:2" x14ac:dyDescent="0.45">
      <c r="A41894">
        <v>10049030</v>
      </c>
      <c r="B41894" t="s">
        <v>41252</v>
      </c>
    </row>
    <row r="41895" spans="1:2" x14ac:dyDescent="0.45">
      <c r="A41895">
        <v>10058098</v>
      </c>
      <c r="B41895" t="s">
        <v>41253</v>
      </c>
    </row>
    <row r="41896" spans="1:2" x14ac:dyDescent="0.45">
      <c r="A41896">
        <v>10082653</v>
      </c>
      <c r="B41896" t="s">
        <v>41254</v>
      </c>
    </row>
    <row r="41897" spans="1:2" x14ac:dyDescent="0.45">
      <c r="A41897">
        <v>10048947</v>
      </c>
      <c r="B41897" t="s">
        <v>41255</v>
      </c>
    </row>
    <row r="41898" spans="1:2" x14ac:dyDescent="0.45">
      <c r="A41898">
        <v>10017198</v>
      </c>
      <c r="B41898" t="s">
        <v>41256</v>
      </c>
    </row>
    <row r="41899" spans="1:2" x14ac:dyDescent="0.45">
      <c r="A41899">
        <v>10014087</v>
      </c>
      <c r="B41899" t="s">
        <v>41257</v>
      </c>
    </row>
    <row r="41900" spans="1:2" x14ac:dyDescent="0.45">
      <c r="A41900">
        <v>10011028</v>
      </c>
      <c r="B41900" t="s">
        <v>41258</v>
      </c>
    </row>
    <row r="41901" spans="1:2" x14ac:dyDescent="0.45">
      <c r="A41901">
        <v>10008847</v>
      </c>
      <c r="B41901" t="s">
        <v>41259</v>
      </c>
    </row>
    <row r="41902" spans="1:2" x14ac:dyDescent="0.45">
      <c r="A41902">
        <v>10032305</v>
      </c>
      <c r="B41902" t="s">
        <v>41260</v>
      </c>
    </row>
    <row r="41903" spans="1:2" x14ac:dyDescent="0.45">
      <c r="A41903">
        <v>10052479</v>
      </c>
      <c r="B41903" t="s">
        <v>41261</v>
      </c>
    </row>
    <row r="41904" spans="1:2" x14ac:dyDescent="0.45">
      <c r="A41904">
        <v>10032457</v>
      </c>
      <c r="B41904" t="s">
        <v>41262</v>
      </c>
    </row>
    <row r="41905" spans="1:2" x14ac:dyDescent="0.45">
      <c r="A41905">
        <v>10029848</v>
      </c>
      <c r="B41905" t="s">
        <v>41263</v>
      </c>
    </row>
    <row r="41906" spans="1:2" x14ac:dyDescent="0.45">
      <c r="A41906">
        <v>10001810</v>
      </c>
      <c r="B41906" t="s">
        <v>41264</v>
      </c>
    </row>
    <row r="41907" spans="1:2" x14ac:dyDescent="0.45">
      <c r="A41907">
        <v>10001799</v>
      </c>
      <c r="B41907" t="s">
        <v>41265</v>
      </c>
    </row>
    <row r="41908" spans="1:2" x14ac:dyDescent="0.45">
      <c r="A41908">
        <v>10040335</v>
      </c>
      <c r="B41908" t="s">
        <v>41266</v>
      </c>
    </row>
    <row r="41909" spans="1:2" x14ac:dyDescent="0.45">
      <c r="A41909">
        <v>10082120</v>
      </c>
      <c r="B41909" t="s">
        <v>41267</v>
      </c>
    </row>
    <row r="41910" spans="1:2" x14ac:dyDescent="0.45">
      <c r="A41910">
        <v>10038615</v>
      </c>
      <c r="B41910" t="s">
        <v>41268</v>
      </c>
    </row>
    <row r="41911" spans="1:2" x14ac:dyDescent="0.45">
      <c r="A41911">
        <v>10007464</v>
      </c>
      <c r="B41911" t="s">
        <v>41269</v>
      </c>
    </row>
    <row r="41912" spans="1:2" x14ac:dyDescent="0.45">
      <c r="A41912">
        <v>10089667</v>
      </c>
      <c r="B41912" t="s">
        <v>41270</v>
      </c>
    </row>
    <row r="41913" spans="1:2" x14ac:dyDescent="0.45">
      <c r="A41913">
        <v>10092132</v>
      </c>
      <c r="B41913" t="s">
        <v>41271</v>
      </c>
    </row>
    <row r="41914" spans="1:2" x14ac:dyDescent="0.45">
      <c r="A41914">
        <v>10063222</v>
      </c>
      <c r="B41914" t="s">
        <v>41272</v>
      </c>
    </row>
    <row r="41915" spans="1:2" x14ac:dyDescent="0.45">
      <c r="A41915">
        <v>10051661</v>
      </c>
      <c r="B41915" t="s">
        <v>41273</v>
      </c>
    </row>
    <row r="41916" spans="1:2" x14ac:dyDescent="0.45">
      <c r="A41916">
        <v>10072489</v>
      </c>
      <c r="B41916" t="s">
        <v>29785</v>
      </c>
    </row>
    <row r="41917" spans="1:2" x14ac:dyDescent="0.45">
      <c r="A41917">
        <v>10039872</v>
      </c>
      <c r="B41917" t="s">
        <v>41274</v>
      </c>
    </row>
    <row r="41918" spans="1:2" x14ac:dyDescent="0.45">
      <c r="A41918">
        <v>10021967</v>
      </c>
      <c r="B41918" t="s">
        <v>41275</v>
      </c>
    </row>
    <row r="41919" spans="1:2" x14ac:dyDescent="0.45">
      <c r="A41919">
        <v>10040770</v>
      </c>
      <c r="B41919" t="s">
        <v>41276</v>
      </c>
    </row>
    <row r="41920" spans="1:2" x14ac:dyDescent="0.45">
      <c r="A41920">
        <v>10039066</v>
      </c>
      <c r="B41920" t="s">
        <v>41277</v>
      </c>
    </row>
    <row r="41921" spans="1:2" x14ac:dyDescent="0.45">
      <c r="A41921">
        <v>10074461</v>
      </c>
      <c r="B41921" t="s">
        <v>41278</v>
      </c>
    </row>
    <row r="41922" spans="1:2" x14ac:dyDescent="0.45">
      <c r="A41922">
        <v>90000401</v>
      </c>
      <c r="B41922" t="s">
        <v>41279</v>
      </c>
    </row>
    <row r="41923" spans="1:2" x14ac:dyDescent="0.45">
      <c r="A41923">
        <v>10010119</v>
      </c>
      <c r="B41923" t="s">
        <v>41280</v>
      </c>
    </row>
    <row r="41924" spans="1:2" x14ac:dyDescent="0.45">
      <c r="A41924">
        <v>10025073</v>
      </c>
      <c r="B41924" t="s">
        <v>41281</v>
      </c>
    </row>
    <row r="41925" spans="1:2" x14ac:dyDescent="0.45">
      <c r="A41925">
        <v>10005044</v>
      </c>
      <c r="B41925" t="s">
        <v>41282</v>
      </c>
    </row>
    <row r="41926" spans="1:2" x14ac:dyDescent="0.45">
      <c r="A41926">
        <v>10092061</v>
      </c>
      <c r="B41926" t="s">
        <v>41283</v>
      </c>
    </row>
    <row r="41927" spans="1:2" x14ac:dyDescent="0.45">
      <c r="A41927">
        <v>10078366</v>
      </c>
      <c r="B41927" t="s">
        <v>41284</v>
      </c>
    </row>
    <row r="41928" spans="1:2" x14ac:dyDescent="0.45">
      <c r="A41928">
        <v>10073342</v>
      </c>
      <c r="B41928" t="s">
        <v>41285</v>
      </c>
    </row>
    <row r="41929" spans="1:2" x14ac:dyDescent="0.45">
      <c r="A41929">
        <v>10022974</v>
      </c>
      <c r="B41929" t="s">
        <v>29862</v>
      </c>
    </row>
    <row r="41930" spans="1:2" x14ac:dyDescent="0.45">
      <c r="A41930">
        <v>10022907</v>
      </c>
      <c r="B41930" t="s">
        <v>41286</v>
      </c>
    </row>
    <row r="41931" spans="1:2" x14ac:dyDescent="0.45">
      <c r="A41931">
        <v>10055703</v>
      </c>
      <c r="B41931" t="s">
        <v>41287</v>
      </c>
    </row>
    <row r="41932" spans="1:2" x14ac:dyDescent="0.45">
      <c r="A41932">
        <v>10064623</v>
      </c>
      <c r="B41932" t="s">
        <v>41288</v>
      </c>
    </row>
    <row r="41933" spans="1:2" x14ac:dyDescent="0.45">
      <c r="A41933">
        <v>10049048</v>
      </c>
      <c r="B41933" t="s">
        <v>41289</v>
      </c>
    </row>
    <row r="41934" spans="1:2" x14ac:dyDescent="0.45">
      <c r="A41934">
        <v>10008515</v>
      </c>
      <c r="B41934" t="s">
        <v>41290</v>
      </c>
    </row>
    <row r="41935" spans="1:2" x14ac:dyDescent="0.45">
      <c r="A41935">
        <v>10046384</v>
      </c>
      <c r="B41935" t="s">
        <v>41291</v>
      </c>
    </row>
    <row r="41936" spans="1:2" x14ac:dyDescent="0.45">
      <c r="A41936">
        <v>90001002</v>
      </c>
      <c r="B41936" t="s">
        <v>41292</v>
      </c>
    </row>
    <row r="41937" spans="1:2" x14ac:dyDescent="0.45">
      <c r="A41937">
        <v>10004320</v>
      </c>
      <c r="B41937" t="s">
        <v>41293</v>
      </c>
    </row>
    <row r="41938" spans="1:2" x14ac:dyDescent="0.45">
      <c r="A41938">
        <v>10050865</v>
      </c>
      <c r="B41938" t="s">
        <v>41294</v>
      </c>
    </row>
    <row r="41939" spans="1:2" x14ac:dyDescent="0.45">
      <c r="A41939">
        <v>10041742</v>
      </c>
      <c r="B41939" t="s">
        <v>41295</v>
      </c>
    </row>
    <row r="41940" spans="1:2" x14ac:dyDescent="0.45">
      <c r="A41940">
        <v>10079720</v>
      </c>
      <c r="B41940" t="s">
        <v>41296</v>
      </c>
    </row>
    <row r="41941" spans="1:2" x14ac:dyDescent="0.45">
      <c r="A41941">
        <v>10071043</v>
      </c>
      <c r="B41941" t="s">
        <v>41297</v>
      </c>
    </row>
    <row r="41942" spans="1:2" x14ac:dyDescent="0.45">
      <c r="A41942">
        <v>10084558</v>
      </c>
      <c r="B41942" t="s">
        <v>41298</v>
      </c>
    </row>
    <row r="41943" spans="1:2" x14ac:dyDescent="0.45">
      <c r="A41943">
        <v>10051472</v>
      </c>
      <c r="B41943" t="s">
        <v>41299</v>
      </c>
    </row>
    <row r="41944" spans="1:2" x14ac:dyDescent="0.45">
      <c r="A41944">
        <v>10066070</v>
      </c>
      <c r="B41944" t="s">
        <v>41300</v>
      </c>
    </row>
    <row r="41945" spans="1:2" x14ac:dyDescent="0.45">
      <c r="A41945">
        <v>10037226</v>
      </c>
      <c r="B41945" t="s">
        <v>41301</v>
      </c>
    </row>
    <row r="41946" spans="1:2" x14ac:dyDescent="0.45">
      <c r="A41946">
        <v>10086377</v>
      </c>
      <c r="B41946" t="s">
        <v>41302</v>
      </c>
    </row>
    <row r="41947" spans="1:2" x14ac:dyDescent="0.45">
      <c r="A41947">
        <v>10039029</v>
      </c>
      <c r="B41947" t="s">
        <v>41303</v>
      </c>
    </row>
    <row r="41948" spans="1:2" x14ac:dyDescent="0.45">
      <c r="A41948">
        <v>10018981</v>
      </c>
      <c r="B41948" t="s">
        <v>9901</v>
      </c>
    </row>
    <row r="41949" spans="1:2" x14ac:dyDescent="0.45">
      <c r="A41949">
        <v>10022027</v>
      </c>
      <c r="B41949" t="s">
        <v>41304</v>
      </c>
    </row>
    <row r="41950" spans="1:2" x14ac:dyDescent="0.45">
      <c r="A41950">
        <v>10033550</v>
      </c>
      <c r="B41950" t="s">
        <v>41305</v>
      </c>
    </row>
    <row r="41951" spans="1:2" x14ac:dyDescent="0.45">
      <c r="A41951">
        <v>10072153</v>
      </c>
      <c r="B41951" t="s">
        <v>41306</v>
      </c>
    </row>
    <row r="41952" spans="1:2" x14ac:dyDescent="0.45">
      <c r="A41952">
        <v>10064667</v>
      </c>
      <c r="B41952" t="s">
        <v>41307</v>
      </c>
    </row>
    <row r="41953" spans="1:2" x14ac:dyDescent="0.45">
      <c r="A41953">
        <v>10073632</v>
      </c>
      <c r="B41953" t="s">
        <v>41308</v>
      </c>
    </row>
    <row r="41954" spans="1:2" x14ac:dyDescent="0.45">
      <c r="A41954">
        <v>10075693</v>
      </c>
      <c r="B41954" t="s">
        <v>41309</v>
      </c>
    </row>
    <row r="41955" spans="1:2" x14ac:dyDescent="0.45">
      <c r="A41955">
        <v>10084052</v>
      </c>
      <c r="B41955" t="s">
        <v>41310</v>
      </c>
    </row>
    <row r="41956" spans="1:2" x14ac:dyDescent="0.45">
      <c r="A41956">
        <v>10007280</v>
      </c>
      <c r="B41956" t="s">
        <v>41311</v>
      </c>
    </row>
    <row r="41957" spans="1:2" x14ac:dyDescent="0.45">
      <c r="A41957">
        <v>10036507</v>
      </c>
      <c r="B41957" t="s">
        <v>41312</v>
      </c>
    </row>
    <row r="41958" spans="1:2" x14ac:dyDescent="0.45">
      <c r="A41958">
        <v>10000427</v>
      </c>
      <c r="B41958" t="s">
        <v>41313</v>
      </c>
    </row>
    <row r="41959" spans="1:2" x14ac:dyDescent="0.45">
      <c r="A41959">
        <v>10072259</v>
      </c>
      <c r="B41959" t="s">
        <v>41314</v>
      </c>
    </row>
    <row r="41960" spans="1:2" x14ac:dyDescent="0.45">
      <c r="A41960">
        <v>10053752</v>
      </c>
      <c r="B41960" t="s">
        <v>41315</v>
      </c>
    </row>
    <row r="41961" spans="1:2" x14ac:dyDescent="0.45">
      <c r="A41961">
        <v>10006165</v>
      </c>
      <c r="B41961" t="s">
        <v>41316</v>
      </c>
    </row>
    <row r="41962" spans="1:2" x14ac:dyDescent="0.45">
      <c r="A41962">
        <v>10077004</v>
      </c>
      <c r="B41962" t="s">
        <v>41317</v>
      </c>
    </row>
    <row r="41963" spans="1:2" x14ac:dyDescent="0.45">
      <c r="A41963">
        <v>10052806</v>
      </c>
      <c r="B41963" t="s">
        <v>41318</v>
      </c>
    </row>
    <row r="41964" spans="1:2" x14ac:dyDescent="0.45">
      <c r="A41964">
        <v>10014864</v>
      </c>
      <c r="B41964" t="s">
        <v>41319</v>
      </c>
    </row>
    <row r="41965" spans="1:2" x14ac:dyDescent="0.45">
      <c r="A41965">
        <v>10032019</v>
      </c>
      <c r="B41965" t="s">
        <v>41320</v>
      </c>
    </row>
    <row r="41966" spans="1:2" x14ac:dyDescent="0.45">
      <c r="A41966">
        <v>10003915</v>
      </c>
      <c r="B41966" t="s">
        <v>41321</v>
      </c>
    </row>
    <row r="41967" spans="1:2" x14ac:dyDescent="0.45">
      <c r="A41967">
        <v>10055175</v>
      </c>
      <c r="B41967" t="s">
        <v>34624</v>
      </c>
    </row>
    <row r="41968" spans="1:2" x14ac:dyDescent="0.45">
      <c r="A41968">
        <v>10025909</v>
      </c>
      <c r="B41968" t="s">
        <v>41322</v>
      </c>
    </row>
    <row r="41969" spans="1:2" x14ac:dyDescent="0.45">
      <c r="A41969">
        <v>10056394</v>
      </c>
      <c r="B41969" t="s">
        <v>41323</v>
      </c>
    </row>
    <row r="41970" spans="1:2" x14ac:dyDescent="0.45">
      <c r="A41970">
        <v>10016243</v>
      </c>
      <c r="B41970" t="s">
        <v>41324</v>
      </c>
    </row>
    <row r="41971" spans="1:2" x14ac:dyDescent="0.45">
      <c r="A41971">
        <v>10004941</v>
      </c>
      <c r="B41971" t="s">
        <v>41325</v>
      </c>
    </row>
    <row r="41972" spans="1:2" x14ac:dyDescent="0.45">
      <c r="A41972">
        <v>10067039</v>
      </c>
      <c r="B41972" t="s">
        <v>41326</v>
      </c>
    </row>
    <row r="41973" spans="1:2" x14ac:dyDescent="0.45">
      <c r="A41973">
        <v>10003344</v>
      </c>
      <c r="B41973" t="s">
        <v>41327</v>
      </c>
    </row>
    <row r="41974" spans="1:2" x14ac:dyDescent="0.45">
      <c r="A41974">
        <v>10034257</v>
      </c>
      <c r="B41974" t="s">
        <v>41328</v>
      </c>
    </row>
    <row r="41975" spans="1:2" x14ac:dyDescent="0.45">
      <c r="A41975">
        <v>10053500</v>
      </c>
      <c r="B41975" t="s">
        <v>41329</v>
      </c>
    </row>
    <row r="41976" spans="1:2" x14ac:dyDescent="0.45">
      <c r="A41976">
        <v>10071774</v>
      </c>
      <c r="B41976" t="s">
        <v>41330</v>
      </c>
    </row>
    <row r="41977" spans="1:2" x14ac:dyDescent="0.45">
      <c r="A41977">
        <v>10031514</v>
      </c>
      <c r="B41977" t="s">
        <v>41331</v>
      </c>
    </row>
    <row r="41978" spans="1:2" x14ac:dyDescent="0.45">
      <c r="A41978">
        <v>10037056</v>
      </c>
      <c r="B41978" t="s">
        <v>41332</v>
      </c>
    </row>
    <row r="41979" spans="1:2" x14ac:dyDescent="0.45">
      <c r="A41979">
        <v>10031603</v>
      </c>
      <c r="B41979" t="s">
        <v>41333</v>
      </c>
    </row>
    <row r="41980" spans="1:2" x14ac:dyDescent="0.45">
      <c r="A41980">
        <v>10000323</v>
      </c>
      <c r="B41980" t="s">
        <v>41334</v>
      </c>
    </row>
    <row r="41981" spans="1:2" x14ac:dyDescent="0.45">
      <c r="A41981">
        <v>10065996</v>
      </c>
      <c r="B41981" t="s">
        <v>41335</v>
      </c>
    </row>
    <row r="41982" spans="1:2" x14ac:dyDescent="0.45">
      <c r="A41982">
        <v>10076781</v>
      </c>
      <c r="B41982" t="s">
        <v>41336</v>
      </c>
    </row>
    <row r="41983" spans="1:2" x14ac:dyDescent="0.45">
      <c r="A41983">
        <v>10068677</v>
      </c>
      <c r="B41983" t="s">
        <v>32652</v>
      </c>
    </row>
    <row r="41984" spans="1:2" x14ac:dyDescent="0.45">
      <c r="A41984">
        <v>10061830</v>
      </c>
      <c r="B41984" t="s">
        <v>41337</v>
      </c>
    </row>
    <row r="41985" spans="1:2" x14ac:dyDescent="0.45">
      <c r="A41985">
        <v>10045498</v>
      </c>
      <c r="B41985" t="s">
        <v>41338</v>
      </c>
    </row>
    <row r="41986" spans="1:2" x14ac:dyDescent="0.45">
      <c r="A41986">
        <v>10030176</v>
      </c>
      <c r="B41986" t="s">
        <v>41339</v>
      </c>
    </row>
    <row r="41987" spans="1:2" x14ac:dyDescent="0.45">
      <c r="A41987">
        <v>10069781</v>
      </c>
      <c r="B41987" t="s">
        <v>41340</v>
      </c>
    </row>
    <row r="41988" spans="1:2" x14ac:dyDescent="0.45">
      <c r="A41988">
        <v>10047968</v>
      </c>
      <c r="B41988" t="s">
        <v>41341</v>
      </c>
    </row>
    <row r="41989" spans="1:2" x14ac:dyDescent="0.45">
      <c r="A41989">
        <v>10003664</v>
      </c>
      <c r="B41989" t="s">
        <v>40310</v>
      </c>
    </row>
    <row r="41990" spans="1:2" x14ac:dyDescent="0.45">
      <c r="A41990">
        <v>10016245</v>
      </c>
      <c r="B41990" t="s">
        <v>41342</v>
      </c>
    </row>
    <row r="41991" spans="1:2" x14ac:dyDescent="0.45">
      <c r="A41991">
        <v>10029890</v>
      </c>
      <c r="B41991" t="s">
        <v>34507</v>
      </c>
    </row>
    <row r="41992" spans="1:2" x14ac:dyDescent="0.45">
      <c r="A41992">
        <v>10027756</v>
      </c>
      <c r="B41992" t="s">
        <v>41343</v>
      </c>
    </row>
    <row r="41993" spans="1:2" x14ac:dyDescent="0.45">
      <c r="A41993">
        <v>10001908</v>
      </c>
      <c r="B41993" t="s">
        <v>41344</v>
      </c>
    </row>
    <row r="41994" spans="1:2" x14ac:dyDescent="0.45">
      <c r="A41994">
        <v>10057635</v>
      </c>
      <c r="B41994" t="s">
        <v>41345</v>
      </c>
    </row>
    <row r="41995" spans="1:2" x14ac:dyDescent="0.45">
      <c r="A41995">
        <v>10031792</v>
      </c>
      <c r="B41995" t="s">
        <v>41346</v>
      </c>
    </row>
    <row r="41996" spans="1:2" x14ac:dyDescent="0.45">
      <c r="A41996">
        <v>10055760</v>
      </c>
      <c r="B41996" t="s">
        <v>41347</v>
      </c>
    </row>
    <row r="41997" spans="1:2" x14ac:dyDescent="0.45">
      <c r="A41997">
        <v>10054382</v>
      </c>
      <c r="B41997" t="s">
        <v>41348</v>
      </c>
    </row>
    <row r="41998" spans="1:2" x14ac:dyDescent="0.45">
      <c r="A41998">
        <v>10079707</v>
      </c>
      <c r="B41998" t="s">
        <v>41349</v>
      </c>
    </row>
    <row r="41999" spans="1:2" x14ac:dyDescent="0.45">
      <c r="A41999">
        <v>10065398</v>
      </c>
      <c r="B41999" t="s">
        <v>41350</v>
      </c>
    </row>
    <row r="42000" spans="1:2" x14ac:dyDescent="0.45">
      <c r="A42000">
        <v>10080504</v>
      </c>
      <c r="B42000" t="s">
        <v>41351</v>
      </c>
    </row>
    <row r="42001" spans="1:2" x14ac:dyDescent="0.45">
      <c r="A42001">
        <v>10050104</v>
      </c>
      <c r="B42001" t="s">
        <v>41352</v>
      </c>
    </row>
    <row r="42002" spans="1:2" x14ac:dyDescent="0.45">
      <c r="A42002">
        <v>10022524</v>
      </c>
      <c r="B42002" t="s">
        <v>41353</v>
      </c>
    </row>
    <row r="42003" spans="1:2" x14ac:dyDescent="0.45">
      <c r="A42003">
        <v>10010933</v>
      </c>
      <c r="B42003" t="s">
        <v>41354</v>
      </c>
    </row>
    <row r="42004" spans="1:2" x14ac:dyDescent="0.45">
      <c r="A42004">
        <v>10030609</v>
      </c>
      <c r="B42004" t="s">
        <v>41355</v>
      </c>
    </row>
    <row r="42005" spans="1:2" x14ac:dyDescent="0.45">
      <c r="A42005">
        <v>10056400</v>
      </c>
      <c r="B42005" t="s">
        <v>41356</v>
      </c>
    </row>
    <row r="42006" spans="1:2" x14ac:dyDescent="0.45">
      <c r="A42006">
        <v>10042600</v>
      </c>
      <c r="B42006" t="s">
        <v>41357</v>
      </c>
    </row>
    <row r="42007" spans="1:2" x14ac:dyDescent="0.45">
      <c r="A42007">
        <v>10024671</v>
      </c>
      <c r="B42007" t="s">
        <v>3150</v>
      </c>
    </row>
    <row r="42008" spans="1:2" x14ac:dyDescent="0.45">
      <c r="A42008">
        <v>10072397</v>
      </c>
      <c r="B42008" t="s">
        <v>41358</v>
      </c>
    </row>
    <row r="42009" spans="1:2" x14ac:dyDescent="0.45">
      <c r="A42009">
        <v>10042465</v>
      </c>
      <c r="B42009" t="s">
        <v>41359</v>
      </c>
    </row>
    <row r="42010" spans="1:2" x14ac:dyDescent="0.45">
      <c r="A42010">
        <v>10081275</v>
      </c>
      <c r="B42010" t="s">
        <v>41360</v>
      </c>
    </row>
    <row r="42011" spans="1:2" x14ac:dyDescent="0.45">
      <c r="A42011">
        <v>10033703</v>
      </c>
      <c r="B42011" t="s">
        <v>41361</v>
      </c>
    </row>
    <row r="42012" spans="1:2" x14ac:dyDescent="0.45">
      <c r="A42012">
        <v>10069082</v>
      </c>
      <c r="B42012" t="s">
        <v>41362</v>
      </c>
    </row>
    <row r="42013" spans="1:2" x14ac:dyDescent="0.45">
      <c r="A42013">
        <v>10051614</v>
      </c>
      <c r="B42013" t="s">
        <v>41363</v>
      </c>
    </row>
    <row r="42014" spans="1:2" x14ac:dyDescent="0.45">
      <c r="A42014">
        <v>10050878</v>
      </c>
      <c r="B42014" t="s">
        <v>41364</v>
      </c>
    </row>
    <row r="42015" spans="1:2" x14ac:dyDescent="0.45">
      <c r="A42015">
        <v>10081841</v>
      </c>
      <c r="B42015" t="s">
        <v>41365</v>
      </c>
    </row>
    <row r="42016" spans="1:2" x14ac:dyDescent="0.45">
      <c r="A42016">
        <v>10029864</v>
      </c>
      <c r="B42016" t="s">
        <v>41366</v>
      </c>
    </row>
    <row r="42017" spans="1:2" x14ac:dyDescent="0.45">
      <c r="A42017">
        <v>90000199</v>
      </c>
      <c r="B42017" t="s">
        <v>41367</v>
      </c>
    </row>
    <row r="42018" spans="1:2" x14ac:dyDescent="0.45">
      <c r="A42018">
        <v>10088738</v>
      </c>
      <c r="B42018" t="s">
        <v>41368</v>
      </c>
    </row>
    <row r="42019" spans="1:2" x14ac:dyDescent="0.45">
      <c r="A42019">
        <v>10024917</v>
      </c>
      <c r="B42019" t="s">
        <v>41369</v>
      </c>
    </row>
    <row r="42020" spans="1:2" x14ac:dyDescent="0.45">
      <c r="A42020">
        <v>10051557</v>
      </c>
      <c r="B42020" t="s">
        <v>41370</v>
      </c>
    </row>
    <row r="42021" spans="1:2" x14ac:dyDescent="0.45">
      <c r="A42021">
        <v>10030305</v>
      </c>
      <c r="B42021" t="s">
        <v>41371</v>
      </c>
    </row>
    <row r="42022" spans="1:2" x14ac:dyDescent="0.45">
      <c r="A42022">
        <v>10052184</v>
      </c>
      <c r="B42022" t="s">
        <v>41372</v>
      </c>
    </row>
    <row r="42023" spans="1:2" x14ac:dyDescent="0.45">
      <c r="A42023">
        <v>10061659</v>
      </c>
      <c r="B42023" t="s">
        <v>41373</v>
      </c>
    </row>
    <row r="42024" spans="1:2" x14ac:dyDescent="0.45">
      <c r="A42024">
        <v>10070893</v>
      </c>
      <c r="B42024" t="s">
        <v>41374</v>
      </c>
    </row>
    <row r="42025" spans="1:2" x14ac:dyDescent="0.45">
      <c r="A42025">
        <v>10076259</v>
      </c>
      <c r="B42025" t="s">
        <v>41375</v>
      </c>
    </row>
    <row r="42026" spans="1:2" x14ac:dyDescent="0.45">
      <c r="A42026">
        <v>10015473</v>
      </c>
      <c r="B42026" t="s">
        <v>41376</v>
      </c>
    </row>
    <row r="42027" spans="1:2" x14ac:dyDescent="0.45">
      <c r="A42027">
        <v>10076209</v>
      </c>
      <c r="B42027" t="s">
        <v>41377</v>
      </c>
    </row>
    <row r="42028" spans="1:2" x14ac:dyDescent="0.45">
      <c r="A42028">
        <v>10071661</v>
      </c>
      <c r="B42028" t="s">
        <v>41378</v>
      </c>
    </row>
    <row r="42029" spans="1:2" x14ac:dyDescent="0.45">
      <c r="A42029">
        <v>10013519</v>
      </c>
      <c r="B42029" t="s">
        <v>41379</v>
      </c>
    </row>
    <row r="42030" spans="1:2" x14ac:dyDescent="0.45">
      <c r="A42030">
        <v>10053112</v>
      </c>
      <c r="B42030" t="s">
        <v>41380</v>
      </c>
    </row>
    <row r="42031" spans="1:2" x14ac:dyDescent="0.45">
      <c r="A42031">
        <v>10003572</v>
      </c>
      <c r="B42031" t="s">
        <v>41381</v>
      </c>
    </row>
    <row r="42032" spans="1:2" x14ac:dyDescent="0.45">
      <c r="A42032">
        <v>10072682</v>
      </c>
      <c r="B42032" t="s">
        <v>41382</v>
      </c>
    </row>
    <row r="42033" spans="1:2" x14ac:dyDescent="0.45">
      <c r="A42033">
        <v>10076863</v>
      </c>
      <c r="B42033" t="s">
        <v>35774</v>
      </c>
    </row>
    <row r="42034" spans="1:2" x14ac:dyDescent="0.45">
      <c r="A42034">
        <v>10091137</v>
      </c>
      <c r="B42034" t="s">
        <v>41383</v>
      </c>
    </row>
    <row r="42035" spans="1:2" x14ac:dyDescent="0.45">
      <c r="A42035">
        <v>10008148</v>
      </c>
      <c r="B42035" t="s">
        <v>41384</v>
      </c>
    </row>
    <row r="42036" spans="1:2" x14ac:dyDescent="0.45">
      <c r="A42036">
        <v>10032235</v>
      </c>
      <c r="B42036" t="s">
        <v>41385</v>
      </c>
    </row>
    <row r="42037" spans="1:2" x14ac:dyDescent="0.45">
      <c r="A42037">
        <v>10081461</v>
      </c>
      <c r="B42037" t="s">
        <v>41386</v>
      </c>
    </row>
    <row r="42038" spans="1:2" x14ac:dyDescent="0.45">
      <c r="A42038">
        <v>10070617</v>
      </c>
      <c r="B42038" t="s">
        <v>41387</v>
      </c>
    </row>
    <row r="42039" spans="1:2" x14ac:dyDescent="0.45">
      <c r="A42039">
        <v>10086686</v>
      </c>
      <c r="B42039" t="s">
        <v>41388</v>
      </c>
    </row>
    <row r="42040" spans="1:2" x14ac:dyDescent="0.45">
      <c r="A42040">
        <v>10010272</v>
      </c>
      <c r="B42040" t="s">
        <v>41389</v>
      </c>
    </row>
    <row r="42041" spans="1:2" x14ac:dyDescent="0.45">
      <c r="A42041">
        <v>10045370</v>
      </c>
      <c r="B42041" t="s">
        <v>41390</v>
      </c>
    </row>
    <row r="42042" spans="1:2" x14ac:dyDescent="0.45">
      <c r="A42042">
        <v>10084816</v>
      </c>
      <c r="B42042" t="s">
        <v>41391</v>
      </c>
    </row>
    <row r="42043" spans="1:2" x14ac:dyDescent="0.45">
      <c r="A42043">
        <v>10000272</v>
      </c>
      <c r="B42043" t="s">
        <v>41392</v>
      </c>
    </row>
    <row r="42044" spans="1:2" x14ac:dyDescent="0.45">
      <c r="A42044">
        <v>10091801</v>
      </c>
      <c r="B42044" t="s">
        <v>41393</v>
      </c>
    </row>
    <row r="42045" spans="1:2" x14ac:dyDescent="0.45">
      <c r="A42045">
        <v>10078967</v>
      </c>
      <c r="B42045" t="s">
        <v>41394</v>
      </c>
    </row>
    <row r="42046" spans="1:2" x14ac:dyDescent="0.45">
      <c r="A42046">
        <v>10020736</v>
      </c>
      <c r="B42046" t="s">
        <v>41395</v>
      </c>
    </row>
    <row r="42047" spans="1:2" x14ac:dyDescent="0.45">
      <c r="A42047">
        <v>10084273</v>
      </c>
      <c r="B42047" t="s">
        <v>41396</v>
      </c>
    </row>
    <row r="42048" spans="1:2" x14ac:dyDescent="0.45">
      <c r="A42048">
        <v>10068528</v>
      </c>
      <c r="B42048" t="s">
        <v>41397</v>
      </c>
    </row>
    <row r="42049" spans="1:2" x14ac:dyDescent="0.45">
      <c r="A42049">
        <v>10014935</v>
      </c>
      <c r="B42049" t="s">
        <v>41398</v>
      </c>
    </row>
    <row r="42050" spans="1:2" x14ac:dyDescent="0.45">
      <c r="A42050">
        <v>10076786</v>
      </c>
      <c r="B42050" t="s">
        <v>41399</v>
      </c>
    </row>
    <row r="42051" spans="1:2" x14ac:dyDescent="0.45">
      <c r="A42051">
        <v>10064329</v>
      </c>
      <c r="B42051" t="s">
        <v>41400</v>
      </c>
    </row>
    <row r="42052" spans="1:2" x14ac:dyDescent="0.45">
      <c r="A42052">
        <v>10036965</v>
      </c>
      <c r="B42052" t="s">
        <v>41401</v>
      </c>
    </row>
    <row r="42053" spans="1:2" x14ac:dyDescent="0.45">
      <c r="A42053">
        <v>10021700</v>
      </c>
      <c r="B42053" t="s">
        <v>41402</v>
      </c>
    </row>
    <row r="42054" spans="1:2" x14ac:dyDescent="0.45">
      <c r="A42054">
        <v>10020992</v>
      </c>
      <c r="B42054" t="s">
        <v>41403</v>
      </c>
    </row>
    <row r="42055" spans="1:2" x14ac:dyDescent="0.45">
      <c r="A42055">
        <v>10088803</v>
      </c>
      <c r="B42055" t="s">
        <v>41404</v>
      </c>
    </row>
    <row r="42056" spans="1:2" x14ac:dyDescent="0.45">
      <c r="A42056">
        <v>10052881</v>
      </c>
      <c r="B42056" t="s">
        <v>41405</v>
      </c>
    </row>
    <row r="42057" spans="1:2" x14ac:dyDescent="0.45">
      <c r="A42057">
        <v>10073758</v>
      </c>
      <c r="B42057" t="s">
        <v>41406</v>
      </c>
    </row>
    <row r="42058" spans="1:2" x14ac:dyDescent="0.45">
      <c r="A42058">
        <v>10003420</v>
      </c>
      <c r="B42058" t="s">
        <v>41407</v>
      </c>
    </row>
    <row r="42059" spans="1:2" x14ac:dyDescent="0.45">
      <c r="A42059">
        <v>10091628</v>
      </c>
      <c r="B42059" t="s">
        <v>41408</v>
      </c>
    </row>
    <row r="42060" spans="1:2" x14ac:dyDescent="0.45">
      <c r="A42060">
        <v>10080656</v>
      </c>
      <c r="B42060" t="s">
        <v>41409</v>
      </c>
    </row>
    <row r="42061" spans="1:2" x14ac:dyDescent="0.45">
      <c r="A42061">
        <v>10054379</v>
      </c>
      <c r="B42061" t="s">
        <v>41410</v>
      </c>
    </row>
    <row r="42062" spans="1:2" x14ac:dyDescent="0.45">
      <c r="A42062">
        <v>10026734</v>
      </c>
      <c r="B42062" t="s">
        <v>41411</v>
      </c>
    </row>
    <row r="42063" spans="1:2" x14ac:dyDescent="0.45">
      <c r="A42063">
        <v>10000183</v>
      </c>
      <c r="B42063" t="s">
        <v>41412</v>
      </c>
    </row>
    <row r="42064" spans="1:2" x14ac:dyDescent="0.45">
      <c r="A42064">
        <v>10038998</v>
      </c>
      <c r="B42064" t="s">
        <v>41413</v>
      </c>
    </row>
    <row r="42065" spans="1:2" x14ac:dyDescent="0.45">
      <c r="A42065">
        <v>10049460</v>
      </c>
      <c r="B42065" t="s">
        <v>41414</v>
      </c>
    </row>
    <row r="42066" spans="1:2" x14ac:dyDescent="0.45">
      <c r="A42066">
        <v>10015458</v>
      </c>
      <c r="B42066" t="s">
        <v>29638</v>
      </c>
    </row>
    <row r="42067" spans="1:2" x14ac:dyDescent="0.45">
      <c r="A42067">
        <v>10064369</v>
      </c>
      <c r="B42067" t="s">
        <v>41415</v>
      </c>
    </row>
    <row r="42068" spans="1:2" x14ac:dyDescent="0.45">
      <c r="A42068">
        <v>10009861</v>
      </c>
      <c r="B42068" t="s">
        <v>41416</v>
      </c>
    </row>
    <row r="42069" spans="1:2" x14ac:dyDescent="0.45">
      <c r="A42069">
        <v>10026267</v>
      </c>
      <c r="B42069" t="s">
        <v>41417</v>
      </c>
    </row>
    <row r="42070" spans="1:2" x14ac:dyDescent="0.45">
      <c r="A42070">
        <v>10079794</v>
      </c>
      <c r="B42070" t="s">
        <v>41418</v>
      </c>
    </row>
    <row r="42071" spans="1:2" x14ac:dyDescent="0.45">
      <c r="A42071">
        <v>10024313</v>
      </c>
      <c r="B42071" t="s">
        <v>41419</v>
      </c>
    </row>
    <row r="42072" spans="1:2" x14ac:dyDescent="0.45">
      <c r="A42072">
        <v>10029914</v>
      </c>
      <c r="B42072" t="s">
        <v>41420</v>
      </c>
    </row>
    <row r="42073" spans="1:2" x14ac:dyDescent="0.45">
      <c r="A42073">
        <v>10072475</v>
      </c>
      <c r="B42073" t="s">
        <v>41421</v>
      </c>
    </row>
    <row r="42074" spans="1:2" x14ac:dyDescent="0.45">
      <c r="A42074">
        <v>10048523</v>
      </c>
      <c r="B42074" t="s">
        <v>41422</v>
      </c>
    </row>
    <row r="42075" spans="1:2" x14ac:dyDescent="0.45">
      <c r="A42075">
        <v>10029500</v>
      </c>
      <c r="B42075" t="s">
        <v>41423</v>
      </c>
    </row>
    <row r="42076" spans="1:2" x14ac:dyDescent="0.45">
      <c r="A42076">
        <v>10003485</v>
      </c>
      <c r="B42076" t="s">
        <v>41424</v>
      </c>
    </row>
    <row r="42077" spans="1:2" x14ac:dyDescent="0.45">
      <c r="A42077">
        <v>10069095</v>
      </c>
      <c r="B42077" t="s">
        <v>41425</v>
      </c>
    </row>
    <row r="42078" spans="1:2" x14ac:dyDescent="0.45">
      <c r="A42078">
        <v>10024650</v>
      </c>
      <c r="B42078" t="s">
        <v>41426</v>
      </c>
    </row>
    <row r="42079" spans="1:2" x14ac:dyDescent="0.45">
      <c r="A42079">
        <v>10051933</v>
      </c>
      <c r="B42079" t="s">
        <v>41427</v>
      </c>
    </row>
    <row r="42080" spans="1:2" x14ac:dyDescent="0.45">
      <c r="A42080">
        <v>10088809</v>
      </c>
      <c r="B42080" t="s">
        <v>41428</v>
      </c>
    </row>
    <row r="42081" spans="1:2" x14ac:dyDescent="0.45">
      <c r="A42081">
        <v>10089906</v>
      </c>
      <c r="B42081" t="s">
        <v>41429</v>
      </c>
    </row>
    <row r="42082" spans="1:2" x14ac:dyDescent="0.45">
      <c r="A42082">
        <v>10064355</v>
      </c>
      <c r="B42082" t="s">
        <v>41430</v>
      </c>
    </row>
    <row r="42083" spans="1:2" x14ac:dyDescent="0.45">
      <c r="A42083">
        <v>10034367</v>
      </c>
      <c r="B42083" t="s">
        <v>41431</v>
      </c>
    </row>
    <row r="42084" spans="1:2" x14ac:dyDescent="0.45">
      <c r="A42084">
        <v>10045684</v>
      </c>
      <c r="B42084" t="s">
        <v>41432</v>
      </c>
    </row>
    <row r="42085" spans="1:2" x14ac:dyDescent="0.45">
      <c r="A42085">
        <v>10076731</v>
      </c>
      <c r="B42085" t="s">
        <v>41433</v>
      </c>
    </row>
    <row r="42086" spans="1:2" x14ac:dyDescent="0.45">
      <c r="A42086">
        <v>90000137</v>
      </c>
      <c r="B42086" t="s">
        <v>41434</v>
      </c>
    </row>
    <row r="42087" spans="1:2" x14ac:dyDescent="0.45">
      <c r="A42087">
        <v>10007894</v>
      </c>
      <c r="B42087" t="s">
        <v>18231</v>
      </c>
    </row>
    <row r="42088" spans="1:2" x14ac:dyDescent="0.45">
      <c r="A42088">
        <v>10081298</v>
      </c>
      <c r="B42088" t="s">
        <v>41435</v>
      </c>
    </row>
    <row r="42089" spans="1:2" x14ac:dyDescent="0.45">
      <c r="A42089">
        <v>10078942</v>
      </c>
      <c r="B42089" t="s">
        <v>22220</v>
      </c>
    </row>
    <row r="42090" spans="1:2" x14ac:dyDescent="0.45">
      <c r="A42090">
        <v>10088884</v>
      </c>
      <c r="B42090" t="s">
        <v>41436</v>
      </c>
    </row>
    <row r="42091" spans="1:2" x14ac:dyDescent="0.45">
      <c r="A42091">
        <v>10009957</v>
      </c>
      <c r="B42091" t="s">
        <v>41437</v>
      </c>
    </row>
    <row r="42092" spans="1:2" x14ac:dyDescent="0.45">
      <c r="A42092">
        <v>10056184</v>
      </c>
      <c r="B42092" t="s">
        <v>41438</v>
      </c>
    </row>
    <row r="42093" spans="1:2" x14ac:dyDescent="0.45">
      <c r="A42093">
        <v>10005350</v>
      </c>
      <c r="B42093" t="s">
        <v>41439</v>
      </c>
    </row>
    <row r="42094" spans="1:2" x14ac:dyDescent="0.45">
      <c r="A42094">
        <v>10024557</v>
      </c>
      <c r="B42094" t="s">
        <v>41440</v>
      </c>
    </row>
    <row r="42095" spans="1:2" x14ac:dyDescent="0.45">
      <c r="A42095">
        <v>10016083</v>
      </c>
      <c r="B42095" t="s">
        <v>35119</v>
      </c>
    </row>
    <row r="42096" spans="1:2" x14ac:dyDescent="0.45">
      <c r="A42096">
        <v>10077695</v>
      </c>
      <c r="B42096" t="s">
        <v>41441</v>
      </c>
    </row>
    <row r="42097" spans="1:2" x14ac:dyDescent="0.45">
      <c r="A42097">
        <v>10010414</v>
      </c>
      <c r="B42097" t="s">
        <v>41442</v>
      </c>
    </row>
    <row r="42098" spans="1:2" x14ac:dyDescent="0.45">
      <c r="A42098">
        <v>10016225</v>
      </c>
      <c r="B42098" t="s">
        <v>41443</v>
      </c>
    </row>
    <row r="42099" spans="1:2" x14ac:dyDescent="0.45">
      <c r="A42099">
        <v>10054764</v>
      </c>
      <c r="B42099" t="s">
        <v>41444</v>
      </c>
    </row>
    <row r="42100" spans="1:2" x14ac:dyDescent="0.45">
      <c r="A42100">
        <v>10032826</v>
      </c>
      <c r="B42100" t="s">
        <v>41445</v>
      </c>
    </row>
    <row r="42101" spans="1:2" x14ac:dyDescent="0.45">
      <c r="A42101">
        <v>10077396</v>
      </c>
      <c r="B42101" t="s">
        <v>41446</v>
      </c>
    </row>
    <row r="42102" spans="1:2" x14ac:dyDescent="0.45">
      <c r="A42102">
        <v>10034565</v>
      </c>
      <c r="B42102" t="s">
        <v>41447</v>
      </c>
    </row>
    <row r="42103" spans="1:2" x14ac:dyDescent="0.45">
      <c r="A42103">
        <v>10074057</v>
      </c>
      <c r="B42103" t="s">
        <v>41448</v>
      </c>
    </row>
    <row r="42104" spans="1:2" x14ac:dyDescent="0.45">
      <c r="A42104">
        <v>10018456</v>
      </c>
      <c r="B42104" t="s">
        <v>41449</v>
      </c>
    </row>
    <row r="42105" spans="1:2" x14ac:dyDescent="0.45">
      <c r="A42105">
        <v>10058111</v>
      </c>
      <c r="B42105" t="s">
        <v>41450</v>
      </c>
    </row>
    <row r="42106" spans="1:2" x14ac:dyDescent="0.45">
      <c r="A42106">
        <v>10010485</v>
      </c>
      <c r="B42106" t="s">
        <v>41451</v>
      </c>
    </row>
    <row r="42107" spans="1:2" x14ac:dyDescent="0.45">
      <c r="A42107">
        <v>10002949</v>
      </c>
      <c r="B42107" t="s">
        <v>22853</v>
      </c>
    </row>
    <row r="42108" spans="1:2" x14ac:dyDescent="0.45">
      <c r="A42108">
        <v>10001524</v>
      </c>
      <c r="B42108" t="s">
        <v>41452</v>
      </c>
    </row>
    <row r="42109" spans="1:2" x14ac:dyDescent="0.45">
      <c r="A42109">
        <v>10062176</v>
      </c>
      <c r="B42109" t="s">
        <v>41453</v>
      </c>
    </row>
    <row r="42110" spans="1:2" x14ac:dyDescent="0.45">
      <c r="A42110">
        <v>10075813</v>
      </c>
      <c r="B42110" t="s">
        <v>41454</v>
      </c>
    </row>
    <row r="42111" spans="1:2" x14ac:dyDescent="0.45">
      <c r="A42111">
        <v>10001188</v>
      </c>
      <c r="B42111" t="s">
        <v>41455</v>
      </c>
    </row>
    <row r="42112" spans="1:2" x14ac:dyDescent="0.45">
      <c r="A42112">
        <v>10077175</v>
      </c>
      <c r="B42112" t="s">
        <v>41456</v>
      </c>
    </row>
    <row r="42113" spans="1:2" x14ac:dyDescent="0.45">
      <c r="A42113">
        <v>10024026</v>
      </c>
      <c r="B42113" t="s">
        <v>41457</v>
      </c>
    </row>
    <row r="42114" spans="1:2" x14ac:dyDescent="0.45">
      <c r="A42114">
        <v>10030438</v>
      </c>
      <c r="B42114" t="s">
        <v>41458</v>
      </c>
    </row>
    <row r="42115" spans="1:2" x14ac:dyDescent="0.45">
      <c r="A42115">
        <v>10001060</v>
      </c>
      <c r="B42115" t="s">
        <v>41459</v>
      </c>
    </row>
    <row r="42116" spans="1:2" x14ac:dyDescent="0.45">
      <c r="A42116">
        <v>10023863</v>
      </c>
      <c r="B42116" t="s">
        <v>41460</v>
      </c>
    </row>
    <row r="42117" spans="1:2" x14ac:dyDescent="0.45">
      <c r="A42117">
        <v>10063465</v>
      </c>
      <c r="B42117" t="s">
        <v>41461</v>
      </c>
    </row>
    <row r="42118" spans="1:2" x14ac:dyDescent="0.45">
      <c r="A42118">
        <v>10077431</v>
      </c>
      <c r="B42118" t="s">
        <v>41462</v>
      </c>
    </row>
    <row r="42119" spans="1:2" x14ac:dyDescent="0.45">
      <c r="A42119">
        <v>10010497</v>
      </c>
      <c r="B42119" t="s">
        <v>41463</v>
      </c>
    </row>
    <row r="42120" spans="1:2" x14ac:dyDescent="0.45">
      <c r="A42120">
        <v>10052136</v>
      </c>
      <c r="B42120" t="s">
        <v>41464</v>
      </c>
    </row>
    <row r="42121" spans="1:2" x14ac:dyDescent="0.45">
      <c r="A42121">
        <v>10062550</v>
      </c>
      <c r="B42121" t="s">
        <v>41465</v>
      </c>
    </row>
    <row r="42122" spans="1:2" x14ac:dyDescent="0.45">
      <c r="A42122">
        <v>10009015</v>
      </c>
      <c r="B42122" t="s">
        <v>41466</v>
      </c>
    </row>
    <row r="42123" spans="1:2" x14ac:dyDescent="0.45">
      <c r="A42123">
        <v>10062308</v>
      </c>
      <c r="B42123" t="s">
        <v>41467</v>
      </c>
    </row>
    <row r="42124" spans="1:2" x14ac:dyDescent="0.45">
      <c r="A42124">
        <v>10003795</v>
      </c>
      <c r="B42124" t="s">
        <v>41468</v>
      </c>
    </row>
    <row r="42125" spans="1:2" x14ac:dyDescent="0.45">
      <c r="A42125">
        <v>10048872</v>
      </c>
      <c r="B42125" t="s">
        <v>41469</v>
      </c>
    </row>
    <row r="42126" spans="1:2" x14ac:dyDescent="0.45">
      <c r="A42126">
        <v>10019810</v>
      </c>
      <c r="B42126" t="s">
        <v>41470</v>
      </c>
    </row>
    <row r="42127" spans="1:2" x14ac:dyDescent="0.45">
      <c r="A42127">
        <v>10008262</v>
      </c>
      <c r="B42127" t="s">
        <v>41471</v>
      </c>
    </row>
    <row r="42128" spans="1:2" x14ac:dyDescent="0.45">
      <c r="A42128">
        <v>10090810</v>
      </c>
      <c r="B42128" t="s">
        <v>41472</v>
      </c>
    </row>
    <row r="42129" spans="1:2" x14ac:dyDescent="0.45">
      <c r="A42129">
        <v>10040995</v>
      </c>
      <c r="B42129" t="s">
        <v>41473</v>
      </c>
    </row>
    <row r="42130" spans="1:2" x14ac:dyDescent="0.45">
      <c r="A42130">
        <v>10005527</v>
      </c>
      <c r="B42130" t="s">
        <v>41474</v>
      </c>
    </row>
    <row r="42131" spans="1:2" x14ac:dyDescent="0.45">
      <c r="A42131">
        <v>10036745</v>
      </c>
      <c r="B42131" t="s">
        <v>41475</v>
      </c>
    </row>
    <row r="42132" spans="1:2" x14ac:dyDescent="0.45">
      <c r="A42132">
        <v>10073872</v>
      </c>
      <c r="B42132" t="s">
        <v>41476</v>
      </c>
    </row>
    <row r="42133" spans="1:2" x14ac:dyDescent="0.45">
      <c r="A42133">
        <v>10074634</v>
      </c>
      <c r="B42133" t="s">
        <v>41477</v>
      </c>
    </row>
    <row r="42134" spans="1:2" x14ac:dyDescent="0.45">
      <c r="A42134">
        <v>10043247</v>
      </c>
      <c r="B42134" t="s">
        <v>41478</v>
      </c>
    </row>
    <row r="42135" spans="1:2" x14ac:dyDescent="0.45">
      <c r="A42135">
        <v>10079706</v>
      </c>
      <c r="B42135" t="s">
        <v>41479</v>
      </c>
    </row>
    <row r="42136" spans="1:2" x14ac:dyDescent="0.45">
      <c r="A42136">
        <v>10087939</v>
      </c>
      <c r="B42136" t="s">
        <v>41480</v>
      </c>
    </row>
    <row r="42137" spans="1:2" x14ac:dyDescent="0.45">
      <c r="A42137">
        <v>10050665</v>
      </c>
      <c r="B42137" t="s">
        <v>41481</v>
      </c>
    </row>
    <row r="42138" spans="1:2" x14ac:dyDescent="0.45">
      <c r="A42138">
        <v>10003707</v>
      </c>
      <c r="B42138" t="s">
        <v>41482</v>
      </c>
    </row>
    <row r="42139" spans="1:2" x14ac:dyDescent="0.45">
      <c r="A42139">
        <v>10049220</v>
      </c>
      <c r="B42139" t="s">
        <v>41483</v>
      </c>
    </row>
    <row r="42140" spans="1:2" x14ac:dyDescent="0.45">
      <c r="A42140">
        <v>10056277</v>
      </c>
      <c r="B42140" t="s">
        <v>41484</v>
      </c>
    </row>
    <row r="42141" spans="1:2" x14ac:dyDescent="0.45">
      <c r="A42141">
        <v>10057443</v>
      </c>
      <c r="B42141" t="s">
        <v>41485</v>
      </c>
    </row>
    <row r="42142" spans="1:2" x14ac:dyDescent="0.45">
      <c r="A42142">
        <v>10080570</v>
      </c>
      <c r="B42142" t="s">
        <v>41486</v>
      </c>
    </row>
    <row r="42143" spans="1:2" x14ac:dyDescent="0.45">
      <c r="A42143">
        <v>10017092</v>
      </c>
      <c r="B42143" t="s">
        <v>41487</v>
      </c>
    </row>
    <row r="42144" spans="1:2" x14ac:dyDescent="0.45">
      <c r="A42144">
        <v>10088248</v>
      </c>
      <c r="B42144" t="s">
        <v>41488</v>
      </c>
    </row>
    <row r="42145" spans="1:2" x14ac:dyDescent="0.45">
      <c r="A42145">
        <v>10006672</v>
      </c>
      <c r="B42145" t="s">
        <v>25466</v>
      </c>
    </row>
    <row r="42146" spans="1:2" x14ac:dyDescent="0.45">
      <c r="A42146">
        <v>10076412</v>
      </c>
      <c r="B42146" t="s">
        <v>41489</v>
      </c>
    </row>
    <row r="42147" spans="1:2" x14ac:dyDescent="0.45">
      <c r="A42147">
        <v>10072985</v>
      </c>
      <c r="B42147" t="s">
        <v>41490</v>
      </c>
    </row>
    <row r="42148" spans="1:2" x14ac:dyDescent="0.45">
      <c r="A42148">
        <v>10048721</v>
      </c>
      <c r="B42148" t="s">
        <v>41491</v>
      </c>
    </row>
    <row r="42149" spans="1:2" x14ac:dyDescent="0.45">
      <c r="A42149">
        <v>10080707</v>
      </c>
      <c r="B42149" t="s">
        <v>41492</v>
      </c>
    </row>
    <row r="42150" spans="1:2" x14ac:dyDescent="0.45">
      <c r="A42150">
        <v>10029773</v>
      </c>
      <c r="B42150" t="s">
        <v>41493</v>
      </c>
    </row>
    <row r="42151" spans="1:2" x14ac:dyDescent="0.45">
      <c r="A42151">
        <v>10032618</v>
      </c>
      <c r="B42151" t="s">
        <v>41494</v>
      </c>
    </row>
    <row r="42152" spans="1:2" x14ac:dyDescent="0.45">
      <c r="A42152">
        <v>10003173</v>
      </c>
      <c r="B42152" t="s">
        <v>41495</v>
      </c>
    </row>
    <row r="42153" spans="1:2" x14ac:dyDescent="0.45">
      <c r="A42153">
        <v>10041244</v>
      </c>
      <c r="B42153" t="s">
        <v>41496</v>
      </c>
    </row>
    <row r="42154" spans="1:2" x14ac:dyDescent="0.45">
      <c r="A42154">
        <v>10089715</v>
      </c>
      <c r="B42154" t="s">
        <v>41497</v>
      </c>
    </row>
    <row r="42155" spans="1:2" x14ac:dyDescent="0.45">
      <c r="A42155">
        <v>10064912</v>
      </c>
      <c r="B42155" t="s">
        <v>41498</v>
      </c>
    </row>
    <row r="42156" spans="1:2" x14ac:dyDescent="0.45">
      <c r="A42156">
        <v>10055241</v>
      </c>
      <c r="B42156" t="s">
        <v>41499</v>
      </c>
    </row>
    <row r="42157" spans="1:2" x14ac:dyDescent="0.45">
      <c r="A42157">
        <v>10075429</v>
      </c>
      <c r="B42157" t="s">
        <v>41500</v>
      </c>
    </row>
    <row r="42158" spans="1:2" x14ac:dyDescent="0.45">
      <c r="A42158">
        <v>10024686</v>
      </c>
      <c r="B42158" t="s">
        <v>41501</v>
      </c>
    </row>
    <row r="42159" spans="1:2" x14ac:dyDescent="0.45">
      <c r="A42159">
        <v>10037430</v>
      </c>
      <c r="B42159" t="s">
        <v>41502</v>
      </c>
    </row>
    <row r="42160" spans="1:2" x14ac:dyDescent="0.45">
      <c r="A42160">
        <v>10069607</v>
      </c>
      <c r="B42160" t="s">
        <v>41503</v>
      </c>
    </row>
    <row r="42161" spans="1:2" x14ac:dyDescent="0.45">
      <c r="A42161">
        <v>10040336</v>
      </c>
      <c r="B42161" t="s">
        <v>41504</v>
      </c>
    </row>
    <row r="42162" spans="1:2" x14ac:dyDescent="0.45">
      <c r="A42162">
        <v>10047427</v>
      </c>
      <c r="B42162" t="s">
        <v>41505</v>
      </c>
    </row>
    <row r="42163" spans="1:2" x14ac:dyDescent="0.45">
      <c r="A42163">
        <v>10045746</v>
      </c>
      <c r="B42163" t="s">
        <v>41506</v>
      </c>
    </row>
    <row r="42164" spans="1:2" x14ac:dyDescent="0.45">
      <c r="A42164">
        <v>10028939</v>
      </c>
      <c r="B42164" t="s">
        <v>41507</v>
      </c>
    </row>
    <row r="42165" spans="1:2" x14ac:dyDescent="0.45">
      <c r="A42165">
        <v>10003771</v>
      </c>
      <c r="B42165" t="s">
        <v>41508</v>
      </c>
    </row>
    <row r="42166" spans="1:2" x14ac:dyDescent="0.45">
      <c r="A42166">
        <v>10035037</v>
      </c>
      <c r="B42166" t="s">
        <v>41509</v>
      </c>
    </row>
    <row r="42167" spans="1:2" x14ac:dyDescent="0.45">
      <c r="A42167">
        <v>10034102</v>
      </c>
      <c r="B42167" t="s">
        <v>20564</v>
      </c>
    </row>
    <row r="42168" spans="1:2" x14ac:dyDescent="0.45">
      <c r="A42168">
        <v>10006667</v>
      </c>
      <c r="B42168" t="s">
        <v>41510</v>
      </c>
    </row>
    <row r="42169" spans="1:2" x14ac:dyDescent="0.45">
      <c r="A42169">
        <v>10081265</v>
      </c>
      <c r="B42169" t="s">
        <v>41511</v>
      </c>
    </row>
    <row r="42170" spans="1:2" x14ac:dyDescent="0.45">
      <c r="A42170">
        <v>10019885</v>
      </c>
      <c r="B42170" t="s">
        <v>41512</v>
      </c>
    </row>
    <row r="42171" spans="1:2" x14ac:dyDescent="0.45">
      <c r="A42171">
        <v>10067204</v>
      </c>
      <c r="B42171" t="s">
        <v>33391</v>
      </c>
    </row>
    <row r="42172" spans="1:2" x14ac:dyDescent="0.45">
      <c r="A42172">
        <v>10034295</v>
      </c>
      <c r="B42172" t="s">
        <v>41513</v>
      </c>
    </row>
    <row r="42173" spans="1:2" x14ac:dyDescent="0.45">
      <c r="A42173">
        <v>10016479</v>
      </c>
      <c r="B42173" t="s">
        <v>41514</v>
      </c>
    </row>
    <row r="42174" spans="1:2" x14ac:dyDescent="0.45">
      <c r="A42174">
        <v>10070509</v>
      </c>
      <c r="B42174" t="s">
        <v>41515</v>
      </c>
    </row>
    <row r="42175" spans="1:2" x14ac:dyDescent="0.45">
      <c r="A42175">
        <v>10029519</v>
      </c>
      <c r="B42175" t="s">
        <v>41516</v>
      </c>
    </row>
    <row r="42176" spans="1:2" x14ac:dyDescent="0.45">
      <c r="A42176">
        <v>10019950</v>
      </c>
      <c r="B42176" t="s">
        <v>41517</v>
      </c>
    </row>
    <row r="42177" spans="1:2" x14ac:dyDescent="0.45">
      <c r="A42177">
        <v>10002649</v>
      </c>
      <c r="B42177" t="s">
        <v>41518</v>
      </c>
    </row>
    <row r="42178" spans="1:2" x14ac:dyDescent="0.45">
      <c r="A42178">
        <v>10036319</v>
      </c>
      <c r="B42178" t="s">
        <v>41519</v>
      </c>
    </row>
    <row r="42179" spans="1:2" x14ac:dyDescent="0.45">
      <c r="A42179">
        <v>10032482</v>
      </c>
      <c r="B42179" t="s">
        <v>41520</v>
      </c>
    </row>
    <row r="42180" spans="1:2" x14ac:dyDescent="0.45">
      <c r="A42180">
        <v>10069801</v>
      </c>
      <c r="B42180" t="s">
        <v>21945</v>
      </c>
    </row>
    <row r="42181" spans="1:2" x14ac:dyDescent="0.45">
      <c r="A42181">
        <v>10052958</v>
      </c>
      <c r="B42181" t="s">
        <v>41521</v>
      </c>
    </row>
    <row r="42182" spans="1:2" x14ac:dyDescent="0.45">
      <c r="A42182">
        <v>10086970</v>
      </c>
      <c r="B42182" t="s">
        <v>41522</v>
      </c>
    </row>
    <row r="42183" spans="1:2" x14ac:dyDescent="0.45">
      <c r="A42183">
        <v>10082821</v>
      </c>
      <c r="B42183" t="s">
        <v>41523</v>
      </c>
    </row>
    <row r="42184" spans="1:2" x14ac:dyDescent="0.45">
      <c r="A42184">
        <v>10013437</v>
      </c>
      <c r="B42184" t="s">
        <v>41524</v>
      </c>
    </row>
    <row r="42185" spans="1:2" x14ac:dyDescent="0.45">
      <c r="A42185">
        <v>10016346</v>
      </c>
      <c r="B42185" t="s">
        <v>41525</v>
      </c>
    </row>
    <row r="42186" spans="1:2" x14ac:dyDescent="0.45">
      <c r="A42186">
        <v>10055156</v>
      </c>
      <c r="B42186" t="s">
        <v>41526</v>
      </c>
    </row>
    <row r="42187" spans="1:2" x14ac:dyDescent="0.45">
      <c r="A42187">
        <v>10003850</v>
      </c>
      <c r="B42187" t="s">
        <v>41527</v>
      </c>
    </row>
    <row r="42188" spans="1:2" x14ac:dyDescent="0.45">
      <c r="A42188">
        <v>10089962</v>
      </c>
      <c r="B42188" t="s">
        <v>41528</v>
      </c>
    </row>
    <row r="42189" spans="1:2" x14ac:dyDescent="0.45">
      <c r="A42189">
        <v>10018433</v>
      </c>
      <c r="B42189" t="s">
        <v>41529</v>
      </c>
    </row>
    <row r="42190" spans="1:2" x14ac:dyDescent="0.45">
      <c r="A42190">
        <v>10085651</v>
      </c>
      <c r="B42190" t="s">
        <v>41530</v>
      </c>
    </row>
    <row r="42191" spans="1:2" x14ac:dyDescent="0.45">
      <c r="A42191">
        <v>10062144</v>
      </c>
      <c r="B42191" t="s">
        <v>41531</v>
      </c>
    </row>
    <row r="42192" spans="1:2" x14ac:dyDescent="0.45">
      <c r="A42192">
        <v>10033695</v>
      </c>
      <c r="B42192" t="s">
        <v>41532</v>
      </c>
    </row>
    <row r="42193" spans="1:2" x14ac:dyDescent="0.45">
      <c r="A42193">
        <v>10075964</v>
      </c>
      <c r="B42193" t="s">
        <v>41533</v>
      </c>
    </row>
    <row r="42194" spans="1:2" x14ac:dyDescent="0.45">
      <c r="A42194">
        <v>10036607</v>
      </c>
      <c r="B42194" t="s">
        <v>23733</v>
      </c>
    </row>
    <row r="42195" spans="1:2" x14ac:dyDescent="0.45">
      <c r="A42195">
        <v>10017461</v>
      </c>
      <c r="B42195" t="s">
        <v>41534</v>
      </c>
    </row>
    <row r="42196" spans="1:2" x14ac:dyDescent="0.45">
      <c r="A42196">
        <v>10037511</v>
      </c>
      <c r="B42196" t="s">
        <v>41535</v>
      </c>
    </row>
    <row r="42197" spans="1:2" x14ac:dyDescent="0.45">
      <c r="A42197">
        <v>10021471</v>
      </c>
      <c r="B42197" t="s">
        <v>41536</v>
      </c>
    </row>
    <row r="42198" spans="1:2" x14ac:dyDescent="0.45">
      <c r="A42198">
        <v>10004995</v>
      </c>
      <c r="B42198" t="s">
        <v>41537</v>
      </c>
    </row>
    <row r="42199" spans="1:2" x14ac:dyDescent="0.45">
      <c r="A42199">
        <v>10029955</v>
      </c>
      <c r="B42199" t="s">
        <v>41538</v>
      </c>
    </row>
    <row r="42200" spans="1:2" x14ac:dyDescent="0.45">
      <c r="A42200">
        <v>10050982</v>
      </c>
      <c r="B42200" t="s">
        <v>41539</v>
      </c>
    </row>
    <row r="42201" spans="1:2" x14ac:dyDescent="0.45">
      <c r="A42201">
        <v>10029750</v>
      </c>
      <c r="B42201" t="s">
        <v>41540</v>
      </c>
    </row>
    <row r="42202" spans="1:2" x14ac:dyDescent="0.45">
      <c r="A42202">
        <v>10001760</v>
      </c>
      <c r="B42202" t="s">
        <v>41541</v>
      </c>
    </row>
    <row r="42203" spans="1:2" x14ac:dyDescent="0.45">
      <c r="A42203">
        <v>10014790</v>
      </c>
      <c r="B42203" t="s">
        <v>41542</v>
      </c>
    </row>
    <row r="42204" spans="1:2" x14ac:dyDescent="0.45">
      <c r="A42204">
        <v>10078815</v>
      </c>
      <c r="B42204" t="s">
        <v>41543</v>
      </c>
    </row>
    <row r="42205" spans="1:2" x14ac:dyDescent="0.45">
      <c r="A42205">
        <v>10064725</v>
      </c>
      <c r="B42205" t="s">
        <v>38616</v>
      </c>
    </row>
    <row r="42206" spans="1:2" x14ac:dyDescent="0.45">
      <c r="A42206">
        <v>10000263</v>
      </c>
      <c r="B42206" t="s">
        <v>41544</v>
      </c>
    </row>
    <row r="42207" spans="1:2" x14ac:dyDescent="0.45">
      <c r="A42207">
        <v>10028932</v>
      </c>
      <c r="B42207" t="s">
        <v>41545</v>
      </c>
    </row>
    <row r="42208" spans="1:2" x14ac:dyDescent="0.45">
      <c r="A42208">
        <v>10074070</v>
      </c>
      <c r="B42208" t="s">
        <v>41546</v>
      </c>
    </row>
    <row r="42209" spans="1:2" x14ac:dyDescent="0.45">
      <c r="A42209">
        <v>10017733</v>
      </c>
      <c r="B42209" t="s">
        <v>41547</v>
      </c>
    </row>
    <row r="42210" spans="1:2" x14ac:dyDescent="0.45">
      <c r="A42210">
        <v>10004398</v>
      </c>
      <c r="B42210" t="s">
        <v>41548</v>
      </c>
    </row>
    <row r="42211" spans="1:2" x14ac:dyDescent="0.45">
      <c r="A42211">
        <v>10005243</v>
      </c>
      <c r="B42211" t="s">
        <v>41549</v>
      </c>
    </row>
    <row r="42212" spans="1:2" x14ac:dyDescent="0.45">
      <c r="A42212">
        <v>10018505</v>
      </c>
      <c r="B42212" t="s">
        <v>41550</v>
      </c>
    </row>
    <row r="42213" spans="1:2" x14ac:dyDescent="0.45">
      <c r="A42213">
        <v>10040802</v>
      </c>
      <c r="B42213" t="s">
        <v>39092</v>
      </c>
    </row>
    <row r="42214" spans="1:2" x14ac:dyDescent="0.45">
      <c r="A42214">
        <v>10013316</v>
      </c>
      <c r="B42214" t="s">
        <v>41551</v>
      </c>
    </row>
    <row r="42215" spans="1:2" x14ac:dyDescent="0.45">
      <c r="A42215">
        <v>10084101</v>
      </c>
      <c r="B42215" t="s">
        <v>41552</v>
      </c>
    </row>
    <row r="42216" spans="1:2" x14ac:dyDescent="0.45">
      <c r="A42216">
        <v>10015032</v>
      </c>
      <c r="B42216" t="s">
        <v>41553</v>
      </c>
    </row>
    <row r="42217" spans="1:2" x14ac:dyDescent="0.45">
      <c r="A42217">
        <v>10039644</v>
      </c>
      <c r="B42217" t="s">
        <v>41554</v>
      </c>
    </row>
    <row r="42218" spans="1:2" x14ac:dyDescent="0.45">
      <c r="A42218">
        <v>10092006</v>
      </c>
      <c r="B42218" t="s">
        <v>41555</v>
      </c>
    </row>
    <row r="42219" spans="1:2" x14ac:dyDescent="0.45">
      <c r="A42219">
        <v>10069981</v>
      </c>
      <c r="B42219" t="s">
        <v>41556</v>
      </c>
    </row>
    <row r="42220" spans="1:2" x14ac:dyDescent="0.45">
      <c r="A42220">
        <v>10073512</v>
      </c>
      <c r="B42220" t="s">
        <v>41557</v>
      </c>
    </row>
    <row r="42221" spans="1:2" x14ac:dyDescent="0.45">
      <c r="A42221">
        <v>10063532</v>
      </c>
      <c r="B42221" t="s">
        <v>41558</v>
      </c>
    </row>
    <row r="42222" spans="1:2" x14ac:dyDescent="0.45">
      <c r="A42222">
        <v>10021631</v>
      </c>
      <c r="B42222" t="s">
        <v>41559</v>
      </c>
    </row>
    <row r="42223" spans="1:2" x14ac:dyDescent="0.45">
      <c r="A42223">
        <v>10091379</v>
      </c>
      <c r="B42223" t="s">
        <v>41560</v>
      </c>
    </row>
    <row r="42224" spans="1:2" x14ac:dyDescent="0.45">
      <c r="A42224">
        <v>10031762</v>
      </c>
      <c r="B42224" t="s">
        <v>41561</v>
      </c>
    </row>
    <row r="42225" spans="1:2" x14ac:dyDescent="0.45">
      <c r="A42225">
        <v>10091284</v>
      </c>
      <c r="B42225" t="s">
        <v>41562</v>
      </c>
    </row>
    <row r="42226" spans="1:2" x14ac:dyDescent="0.45">
      <c r="A42226">
        <v>10020742</v>
      </c>
      <c r="B42226" t="s">
        <v>41563</v>
      </c>
    </row>
    <row r="42227" spans="1:2" x14ac:dyDescent="0.45">
      <c r="A42227">
        <v>10064120</v>
      </c>
      <c r="B42227" t="s">
        <v>41564</v>
      </c>
    </row>
    <row r="42228" spans="1:2" x14ac:dyDescent="0.45">
      <c r="A42228">
        <v>10053559</v>
      </c>
      <c r="B42228" t="s">
        <v>41565</v>
      </c>
    </row>
    <row r="42229" spans="1:2" x14ac:dyDescent="0.45">
      <c r="A42229">
        <v>10078617</v>
      </c>
      <c r="B42229" t="s">
        <v>41566</v>
      </c>
    </row>
    <row r="42230" spans="1:2" x14ac:dyDescent="0.45">
      <c r="A42230">
        <v>10038648</v>
      </c>
      <c r="B42230" t="s">
        <v>41567</v>
      </c>
    </row>
    <row r="42231" spans="1:2" x14ac:dyDescent="0.45">
      <c r="A42231">
        <v>10082496</v>
      </c>
      <c r="B42231" t="s">
        <v>41568</v>
      </c>
    </row>
    <row r="42232" spans="1:2" x14ac:dyDescent="0.45">
      <c r="A42232">
        <v>10014817</v>
      </c>
      <c r="B42232" t="s">
        <v>41569</v>
      </c>
    </row>
    <row r="42233" spans="1:2" x14ac:dyDescent="0.45">
      <c r="A42233">
        <v>10024487</v>
      </c>
      <c r="B42233" t="s">
        <v>41570</v>
      </c>
    </row>
    <row r="42234" spans="1:2" x14ac:dyDescent="0.45">
      <c r="A42234">
        <v>10020598</v>
      </c>
      <c r="B42234" t="s">
        <v>41571</v>
      </c>
    </row>
    <row r="42235" spans="1:2" x14ac:dyDescent="0.45">
      <c r="A42235">
        <v>10074453</v>
      </c>
      <c r="B42235" t="s">
        <v>41572</v>
      </c>
    </row>
    <row r="42236" spans="1:2" x14ac:dyDescent="0.45">
      <c r="A42236">
        <v>10050338</v>
      </c>
      <c r="B42236" t="s">
        <v>41573</v>
      </c>
    </row>
    <row r="42237" spans="1:2" x14ac:dyDescent="0.45">
      <c r="A42237">
        <v>10006869</v>
      </c>
      <c r="B42237" t="s">
        <v>41574</v>
      </c>
    </row>
    <row r="42238" spans="1:2" x14ac:dyDescent="0.45">
      <c r="A42238">
        <v>10067075</v>
      </c>
      <c r="B42238" t="s">
        <v>25652</v>
      </c>
    </row>
    <row r="42239" spans="1:2" x14ac:dyDescent="0.45">
      <c r="A42239">
        <v>10076480</v>
      </c>
      <c r="B42239" t="s">
        <v>40717</v>
      </c>
    </row>
    <row r="42240" spans="1:2" x14ac:dyDescent="0.45">
      <c r="A42240">
        <v>10026987</v>
      </c>
      <c r="B42240" t="s">
        <v>41575</v>
      </c>
    </row>
    <row r="42241" spans="1:2" x14ac:dyDescent="0.45">
      <c r="A42241">
        <v>10068644</v>
      </c>
      <c r="B42241" t="s">
        <v>34869</v>
      </c>
    </row>
    <row r="42242" spans="1:2" x14ac:dyDescent="0.45">
      <c r="A42242">
        <v>10058898</v>
      </c>
      <c r="B42242" t="s">
        <v>41576</v>
      </c>
    </row>
    <row r="42243" spans="1:2" x14ac:dyDescent="0.45">
      <c r="A42243">
        <v>10049920</v>
      </c>
      <c r="B42243" t="s">
        <v>41577</v>
      </c>
    </row>
    <row r="42244" spans="1:2" x14ac:dyDescent="0.45">
      <c r="A42244">
        <v>10028454</v>
      </c>
      <c r="B42244" t="s">
        <v>41578</v>
      </c>
    </row>
    <row r="42245" spans="1:2" x14ac:dyDescent="0.45">
      <c r="A42245">
        <v>10071773</v>
      </c>
      <c r="B42245" t="s">
        <v>41579</v>
      </c>
    </row>
    <row r="42246" spans="1:2" x14ac:dyDescent="0.45">
      <c r="A42246">
        <v>10067768</v>
      </c>
      <c r="B42246" t="s">
        <v>41580</v>
      </c>
    </row>
    <row r="42247" spans="1:2" x14ac:dyDescent="0.45">
      <c r="A42247">
        <v>10037225</v>
      </c>
      <c r="B42247" t="s">
        <v>41581</v>
      </c>
    </row>
    <row r="42248" spans="1:2" x14ac:dyDescent="0.45">
      <c r="A42248">
        <v>10023211</v>
      </c>
      <c r="B42248" t="s">
        <v>41582</v>
      </c>
    </row>
    <row r="42249" spans="1:2" x14ac:dyDescent="0.45">
      <c r="A42249">
        <v>10070461</v>
      </c>
      <c r="B42249" t="s">
        <v>41583</v>
      </c>
    </row>
    <row r="42250" spans="1:2" x14ac:dyDescent="0.45">
      <c r="A42250">
        <v>10055742</v>
      </c>
      <c r="B42250" t="s">
        <v>41584</v>
      </c>
    </row>
    <row r="42251" spans="1:2" x14ac:dyDescent="0.45">
      <c r="A42251">
        <v>10068835</v>
      </c>
      <c r="B42251" t="s">
        <v>41585</v>
      </c>
    </row>
    <row r="42252" spans="1:2" x14ac:dyDescent="0.45">
      <c r="A42252">
        <v>10051617</v>
      </c>
      <c r="B42252" t="s">
        <v>41586</v>
      </c>
    </row>
    <row r="42253" spans="1:2" x14ac:dyDescent="0.45">
      <c r="A42253">
        <v>10075520</v>
      </c>
      <c r="B42253" t="s">
        <v>41587</v>
      </c>
    </row>
    <row r="42254" spans="1:2" x14ac:dyDescent="0.45">
      <c r="A42254">
        <v>10076091</v>
      </c>
      <c r="B42254" t="s">
        <v>41588</v>
      </c>
    </row>
    <row r="42255" spans="1:2" x14ac:dyDescent="0.45">
      <c r="A42255">
        <v>10008401</v>
      </c>
      <c r="B42255" t="s">
        <v>41589</v>
      </c>
    </row>
    <row r="42256" spans="1:2" x14ac:dyDescent="0.45">
      <c r="A42256">
        <v>10027369</v>
      </c>
      <c r="B42256" t="s">
        <v>41590</v>
      </c>
    </row>
    <row r="42257" spans="1:2" x14ac:dyDescent="0.45">
      <c r="A42257">
        <v>10063064</v>
      </c>
      <c r="B42257" t="s">
        <v>41591</v>
      </c>
    </row>
    <row r="42258" spans="1:2" x14ac:dyDescent="0.45">
      <c r="A42258">
        <v>10031038</v>
      </c>
      <c r="B42258" t="s">
        <v>41592</v>
      </c>
    </row>
    <row r="42259" spans="1:2" x14ac:dyDescent="0.45">
      <c r="A42259">
        <v>10040966</v>
      </c>
      <c r="B42259" t="s">
        <v>17764</v>
      </c>
    </row>
    <row r="42260" spans="1:2" x14ac:dyDescent="0.45">
      <c r="A42260">
        <v>10073206</v>
      </c>
      <c r="B42260" t="s">
        <v>41593</v>
      </c>
    </row>
    <row r="42261" spans="1:2" x14ac:dyDescent="0.45">
      <c r="A42261">
        <v>10056418</v>
      </c>
      <c r="B42261" t="s">
        <v>41594</v>
      </c>
    </row>
    <row r="42262" spans="1:2" x14ac:dyDescent="0.45">
      <c r="A42262">
        <v>10062680</v>
      </c>
      <c r="B42262" t="s">
        <v>41595</v>
      </c>
    </row>
    <row r="42263" spans="1:2" x14ac:dyDescent="0.45">
      <c r="A42263">
        <v>10057001</v>
      </c>
      <c r="B42263" t="s">
        <v>41596</v>
      </c>
    </row>
    <row r="42264" spans="1:2" x14ac:dyDescent="0.45">
      <c r="A42264">
        <v>10018636</v>
      </c>
      <c r="B42264" t="s">
        <v>41597</v>
      </c>
    </row>
    <row r="42265" spans="1:2" x14ac:dyDescent="0.45">
      <c r="A42265">
        <v>10016303</v>
      </c>
      <c r="B42265" t="s">
        <v>39630</v>
      </c>
    </row>
    <row r="42266" spans="1:2" x14ac:dyDescent="0.45">
      <c r="A42266">
        <v>10064650</v>
      </c>
      <c r="B42266" t="s">
        <v>41598</v>
      </c>
    </row>
    <row r="42267" spans="1:2" x14ac:dyDescent="0.45">
      <c r="A42267">
        <v>10003290</v>
      </c>
      <c r="B42267" t="s">
        <v>41599</v>
      </c>
    </row>
    <row r="42268" spans="1:2" x14ac:dyDescent="0.45">
      <c r="A42268">
        <v>90000518</v>
      </c>
      <c r="B42268" t="s">
        <v>41600</v>
      </c>
    </row>
    <row r="42269" spans="1:2" x14ac:dyDescent="0.45">
      <c r="A42269">
        <v>10015342</v>
      </c>
      <c r="B42269" t="s">
        <v>41601</v>
      </c>
    </row>
    <row r="42270" spans="1:2" x14ac:dyDescent="0.45">
      <c r="A42270">
        <v>10082613</v>
      </c>
      <c r="B42270" t="s">
        <v>41602</v>
      </c>
    </row>
    <row r="42271" spans="1:2" x14ac:dyDescent="0.45">
      <c r="A42271">
        <v>10013912</v>
      </c>
      <c r="B42271" t="s">
        <v>41603</v>
      </c>
    </row>
    <row r="42272" spans="1:2" x14ac:dyDescent="0.45">
      <c r="A42272">
        <v>10073448</v>
      </c>
      <c r="B42272" t="s">
        <v>41604</v>
      </c>
    </row>
    <row r="42273" spans="1:2" x14ac:dyDescent="0.45">
      <c r="A42273">
        <v>10005186</v>
      </c>
      <c r="B42273" t="s">
        <v>41605</v>
      </c>
    </row>
    <row r="42274" spans="1:2" x14ac:dyDescent="0.45">
      <c r="A42274">
        <v>10068603</v>
      </c>
      <c r="B42274" t="s">
        <v>40788</v>
      </c>
    </row>
    <row r="42275" spans="1:2" x14ac:dyDescent="0.45">
      <c r="A42275">
        <v>10004520</v>
      </c>
      <c r="B42275" t="s">
        <v>41606</v>
      </c>
    </row>
    <row r="42276" spans="1:2" x14ac:dyDescent="0.45">
      <c r="A42276">
        <v>10087718</v>
      </c>
      <c r="B42276" t="s">
        <v>41607</v>
      </c>
    </row>
    <row r="42277" spans="1:2" x14ac:dyDescent="0.45">
      <c r="A42277">
        <v>10073090</v>
      </c>
      <c r="B42277" t="s">
        <v>41608</v>
      </c>
    </row>
    <row r="42278" spans="1:2" x14ac:dyDescent="0.45">
      <c r="A42278">
        <v>10083223</v>
      </c>
      <c r="B42278" t="s">
        <v>41609</v>
      </c>
    </row>
    <row r="42279" spans="1:2" x14ac:dyDescent="0.45">
      <c r="A42279">
        <v>10087172</v>
      </c>
      <c r="B42279" t="s">
        <v>41610</v>
      </c>
    </row>
    <row r="42280" spans="1:2" x14ac:dyDescent="0.45">
      <c r="A42280">
        <v>10056818</v>
      </c>
      <c r="B42280" t="s">
        <v>41611</v>
      </c>
    </row>
    <row r="42281" spans="1:2" x14ac:dyDescent="0.45">
      <c r="A42281">
        <v>10039558</v>
      </c>
      <c r="B42281" t="s">
        <v>41612</v>
      </c>
    </row>
    <row r="42282" spans="1:2" x14ac:dyDescent="0.45">
      <c r="A42282">
        <v>10015222</v>
      </c>
      <c r="B42282" t="s">
        <v>41613</v>
      </c>
    </row>
    <row r="42283" spans="1:2" x14ac:dyDescent="0.45">
      <c r="A42283">
        <v>10056505</v>
      </c>
      <c r="B42283" t="s">
        <v>41614</v>
      </c>
    </row>
    <row r="42284" spans="1:2" x14ac:dyDescent="0.45">
      <c r="A42284">
        <v>10051455</v>
      </c>
      <c r="B42284" t="s">
        <v>41615</v>
      </c>
    </row>
    <row r="42285" spans="1:2" x14ac:dyDescent="0.45">
      <c r="A42285">
        <v>10036195</v>
      </c>
      <c r="B42285" t="s">
        <v>41616</v>
      </c>
    </row>
    <row r="42286" spans="1:2" x14ac:dyDescent="0.45">
      <c r="A42286">
        <v>10008615</v>
      </c>
      <c r="B42286" t="s">
        <v>41617</v>
      </c>
    </row>
    <row r="42287" spans="1:2" x14ac:dyDescent="0.45">
      <c r="A42287">
        <v>10044534</v>
      </c>
      <c r="B42287" t="s">
        <v>41618</v>
      </c>
    </row>
    <row r="42288" spans="1:2" x14ac:dyDescent="0.45">
      <c r="A42288">
        <v>10018462</v>
      </c>
      <c r="B42288" t="s">
        <v>41619</v>
      </c>
    </row>
    <row r="42289" spans="1:2" x14ac:dyDescent="0.45">
      <c r="A42289">
        <v>10064731</v>
      </c>
      <c r="B42289" t="s">
        <v>41620</v>
      </c>
    </row>
    <row r="42290" spans="1:2" x14ac:dyDescent="0.45">
      <c r="A42290">
        <v>10035581</v>
      </c>
      <c r="B42290" t="s">
        <v>41621</v>
      </c>
    </row>
    <row r="42291" spans="1:2" x14ac:dyDescent="0.45">
      <c r="A42291">
        <v>10021257</v>
      </c>
      <c r="B42291" t="s">
        <v>41622</v>
      </c>
    </row>
    <row r="42292" spans="1:2" x14ac:dyDescent="0.45">
      <c r="A42292">
        <v>10090513</v>
      </c>
      <c r="B42292" t="s">
        <v>41623</v>
      </c>
    </row>
    <row r="42293" spans="1:2" x14ac:dyDescent="0.45">
      <c r="A42293">
        <v>10006731</v>
      </c>
      <c r="B42293" t="s">
        <v>41624</v>
      </c>
    </row>
    <row r="42294" spans="1:2" x14ac:dyDescent="0.45">
      <c r="A42294">
        <v>10074210</v>
      </c>
      <c r="B42294" t="s">
        <v>41625</v>
      </c>
    </row>
    <row r="42295" spans="1:2" x14ac:dyDescent="0.45">
      <c r="A42295">
        <v>10079396</v>
      </c>
      <c r="B42295" t="s">
        <v>41626</v>
      </c>
    </row>
    <row r="42296" spans="1:2" x14ac:dyDescent="0.45">
      <c r="A42296">
        <v>10035071</v>
      </c>
      <c r="B42296" t="s">
        <v>41627</v>
      </c>
    </row>
    <row r="42297" spans="1:2" x14ac:dyDescent="0.45">
      <c r="A42297">
        <v>10033273</v>
      </c>
      <c r="B42297" t="s">
        <v>23260</v>
      </c>
    </row>
    <row r="42298" spans="1:2" x14ac:dyDescent="0.45">
      <c r="A42298">
        <v>10024517</v>
      </c>
      <c r="B42298" t="s">
        <v>41628</v>
      </c>
    </row>
    <row r="42299" spans="1:2" x14ac:dyDescent="0.45">
      <c r="A42299">
        <v>10077613</v>
      </c>
      <c r="B42299" t="s">
        <v>41629</v>
      </c>
    </row>
    <row r="42300" spans="1:2" x14ac:dyDescent="0.45">
      <c r="A42300">
        <v>10068919</v>
      </c>
      <c r="B42300" t="s">
        <v>41630</v>
      </c>
    </row>
    <row r="42301" spans="1:2" x14ac:dyDescent="0.45">
      <c r="A42301">
        <v>10090947</v>
      </c>
      <c r="B42301" t="s">
        <v>41631</v>
      </c>
    </row>
    <row r="42302" spans="1:2" x14ac:dyDescent="0.45">
      <c r="A42302">
        <v>10029929</v>
      </c>
      <c r="B42302" t="s">
        <v>41632</v>
      </c>
    </row>
    <row r="42303" spans="1:2" x14ac:dyDescent="0.45">
      <c r="A42303">
        <v>10057328</v>
      </c>
      <c r="B42303" t="s">
        <v>41633</v>
      </c>
    </row>
    <row r="42304" spans="1:2" x14ac:dyDescent="0.45">
      <c r="A42304">
        <v>10062323</v>
      </c>
      <c r="B42304" t="s">
        <v>41634</v>
      </c>
    </row>
    <row r="42305" spans="1:2" x14ac:dyDescent="0.45">
      <c r="A42305">
        <v>10009242</v>
      </c>
      <c r="B42305" t="s">
        <v>41635</v>
      </c>
    </row>
    <row r="42306" spans="1:2" x14ac:dyDescent="0.45">
      <c r="A42306">
        <v>10052036</v>
      </c>
      <c r="B42306" t="s">
        <v>41636</v>
      </c>
    </row>
    <row r="42307" spans="1:2" x14ac:dyDescent="0.45">
      <c r="A42307">
        <v>10080136</v>
      </c>
      <c r="B42307" t="s">
        <v>41637</v>
      </c>
    </row>
    <row r="42308" spans="1:2" x14ac:dyDescent="0.45">
      <c r="A42308">
        <v>10015194</v>
      </c>
      <c r="B42308" t="s">
        <v>41638</v>
      </c>
    </row>
    <row r="42309" spans="1:2" x14ac:dyDescent="0.45">
      <c r="A42309">
        <v>10066825</v>
      </c>
      <c r="B42309" t="s">
        <v>41639</v>
      </c>
    </row>
    <row r="42310" spans="1:2" x14ac:dyDescent="0.45">
      <c r="A42310">
        <v>10050767</v>
      </c>
      <c r="B42310" t="s">
        <v>41640</v>
      </c>
    </row>
    <row r="42311" spans="1:2" x14ac:dyDescent="0.45">
      <c r="A42311">
        <v>10074656</v>
      </c>
      <c r="B42311" t="s">
        <v>41641</v>
      </c>
    </row>
    <row r="42312" spans="1:2" x14ac:dyDescent="0.45">
      <c r="A42312">
        <v>10003721</v>
      </c>
      <c r="B42312" t="s">
        <v>41642</v>
      </c>
    </row>
    <row r="42313" spans="1:2" x14ac:dyDescent="0.45">
      <c r="A42313">
        <v>10015521</v>
      </c>
      <c r="B42313" t="s">
        <v>41643</v>
      </c>
    </row>
    <row r="42314" spans="1:2" x14ac:dyDescent="0.45">
      <c r="A42314">
        <v>10006765</v>
      </c>
      <c r="B42314" t="s">
        <v>41644</v>
      </c>
    </row>
    <row r="42315" spans="1:2" x14ac:dyDescent="0.45">
      <c r="A42315">
        <v>10035961</v>
      </c>
      <c r="B42315" t="s">
        <v>23077</v>
      </c>
    </row>
    <row r="42316" spans="1:2" x14ac:dyDescent="0.45">
      <c r="A42316">
        <v>10070266</v>
      </c>
      <c r="B42316" t="s">
        <v>41645</v>
      </c>
    </row>
    <row r="42317" spans="1:2" x14ac:dyDescent="0.45">
      <c r="A42317">
        <v>10035183</v>
      </c>
      <c r="B42317" t="s">
        <v>41646</v>
      </c>
    </row>
    <row r="42318" spans="1:2" x14ac:dyDescent="0.45">
      <c r="A42318">
        <v>10018580</v>
      </c>
      <c r="B42318" t="s">
        <v>41647</v>
      </c>
    </row>
    <row r="42319" spans="1:2" x14ac:dyDescent="0.45">
      <c r="A42319">
        <v>10021027</v>
      </c>
      <c r="B42319" t="s">
        <v>41648</v>
      </c>
    </row>
    <row r="42320" spans="1:2" x14ac:dyDescent="0.45">
      <c r="A42320">
        <v>10076333</v>
      </c>
      <c r="B42320" t="s">
        <v>41649</v>
      </c>
    </row>
    <row r="42321" spans="1:2" x14ac:dyDescent="0.45">
      <c r="A42321">
        <v>10015317</v>
      </c>
      <c r="B42321" t="s">
        <v>41650</v>
      </c>
    </row>
    <row r="42322" spans="1:2" x14ac:dyDescent="0.45">
      <c r="A42322">
        <v>10091363</v>
      </c>
      <c r="B42322" t="s">
        <v>41651</v>
      </c>
    </row>
    <row r="42323" spans="1:2" x14ac:dyDescent="0.45">
      <c r="A42323">
        <v>10015136</v>
      </c>
      <c r="B42323" t="s">
        <v>41652</v>
      </c>
    </row>
    <row r="42324" spans="1:2" x14ac:dyDescent="0.45">
      <c r="A42324">
        <v>10037983</v>
      </c>
      <c r="B42324" t="s">
        <v>23706</v>
      </c>
    </row>
    <row r="42325" spans="1:2" x14ac:dyDescent="0.45">
      <c r="A42325">
        <v>10046517</v>
      </c>
      <c r="B42325" t="s">
        <v>41653</v>
      </c>
    </row>
    <row r="42326" spans="1:2" x14ac:dyDescent="0.45">
      <c r="A42326">
        <v>10035354</v>
      </c>
      <c r="B42326" t="s">
        <v>41654</v>
      </c>
    </row>
    <row r="42327" spans="1:2" x14ac:dyDescent="0.45">
      <c r="A42327">
        <v>10054426</v>
      </c>
      <c r="B42327" t="s">
        <v>41655</v>
      </c>
    </row>
    <row r="42328" spans="1:2" x14ac:dyDescent="0.45">
      <c r="A42328">
        <v>10050578</v>
      </c>
      <c r="B42328" t="s">
        <v>41656</v>
      </c>
    </row>
    <row r="42329" spans="1:2" x14ac:dyDescent="0.45">
      <c r="A42329">
        <v>10088412</v>
      </c>
      <c r="B42329" t="s">
        <v>41657</v>
      </c>
    </row>
    <row r="42330" spans="1:2" x14ac:dyDescent="0.45">
      <c r="A42330">
        <v>10056683</v>
      </c>
      <c r="B42330" t="s">
        <v>41658</v>
      </c>
    </row>
    <row r="42331" spans="1:2" x14ac:dyDescent="0.45">
      <c r="A42331">
        <v>10020063</v>
      </c>
      <c r="B42331" t="s">
        <v>41659</v>
      </c>
    </row>
    <row r="42332" spans="1:2" x14ac:dyDescent="0.45">
      <c r="A42332">
        <v>10048129</v>
      </c>
      <c r="B42332" t="s">
        <v>41660</v>
      </c>
    </row>
    <row r="42333" spans="1:2" x14ac:dyDescent="0.45">
      <c r="A42333">
        <v>10068084</v>
      </c>
      <c r="B42333" t="s">
        <v>41661</v>
      </c>
    </row>
    <row r="42334" spans="1:2" x14ac:dyDescent="0.45">
      <c r="A42334">
        <v>10016550</v>
      </c>
      <c r="B42334" t="s">
        <v>41662</v>
      </c>
    </row>
    <row r="42335" spans="1:2" x14ac:dyDescent="0.45">
      <c r="A42335">
        <v>10076282</v>
      </c>
      <c r="B42335" t="s">
        <v>41663</v>
      </c>
    </row>
    <row r="42336" spans="1:2" x14ac:dyDescent="0.45">
      <c r="A42336">
        <v>10065518</v>
      </c>
      <c r="B42336" t="s">
        <v>41664</v>
      </c>
    </row>
    <row r="42337" spans="1:2" x14ac:dyDescent="0.45">
      <c r="A42337">
        <v>10050650</v>
      </c>
      <c r="B42337" t="s">
        <v>41665</v>
      </c>
    </row>
    <row r="42338" spans="1:2" x14ac:dyDescent="0.45">
      <c r="A42338">
        <v>10053168</v>
      </c>
      <c r="B42338" t="s">
        <v>41666</v>
      </c>
    </row>
    <row r="42339" spans="1:2" x14ac:dyDescent="0.45">
      <c r="A42339">
        <v>10003681</v>
      </c>
      <c r="B42339" t="s">
        <v>41667</v>
      </c>
    </row>
    <row r="42340" spans="1:2" x14ac:dyDescent="0.45">
      <c r="A42340">
        <v>10089640</v>
      </c>
      <c r="B42340" t="s">
        <v>41668</v>
      </c>
    </row>
    <row r="42341" spans="1:2" x14ac:dyDescent="0.45">
      <c r="A42341">
        <v>10082317</v>
      </c>
      <c r="B42341" t="s">
        <v>41669</v>
      </c>
    </row>
    <row r="42342" spans="1:2" x14ac:dyDescent="0.45">
      <c r="A42342">
        <v>10062656</v>
      </c>
      <c r="B42342" t="s">
        <v>41670</v>
      </c>
    </row>
    <row r="42343" spans="1:2" x14ac:dyDescent="0.45">
      <c r="A42343">
        <v>10054965</v>
      </c>
      <c r="B42343" t="s">
        <v>41671</v>
      </c>
    </row>
    <row r="42344" spans="1:2" x14ac:dyDescent="0.45">
      <c r="A42344">
        <v>10071235</v>
      </c>
      <c r="B42344" t="s">
        <v>41672</v>
      </c>
    </row>
    <row r="42345" spans="1:2" x14ac:dyDescent="0.45">
      <c r="A42345">
        <v>10000319</v>
      </c>
      <c r="B42345" t="s">
        <v>21541</v>
      </c>
    </row>
    <row r="42346" spans="1:2" x14ac:dyDescent="0.45">
      <c r="A42346">
        <v>10089387</v>
      </c>
      <c r="B42346" t="s">
        <v>41673</v>
      </c>
    </row>
    <row r="42347" spans="1:2" x14ac:dyDescent="0.45">
      <c r="A42347">
        <v>10089991</v>
      </c>
      <c r="B42347" t="s">
        <v>41674</v>
      </c>
    </row>
    <row r="42348" spans="1:2" x14ac:dyDescent="0.45">
      <c r="A42348">
        <v>10090842</v>
      </c>
      <c r="B42348" t="s">
        <v>41675</v>
      </c>
    </row>
    <row r="42349" spans="1:2" x14ac:dyDescent="0.45">
      <c r="A42349">
        <v>10087005</v>
      </c>
      <c r="B42349" t="s">
        <v>41676</v>
      </c>
    </row>
    <row r="42350" spans="1:2" x14ac:dyDescent="0.45">
      <c r="A42350">
        <v>10035507</v>
      </c>
      <c r="B42350" t="s">
        <v>41677</v>
      </c>
    </row>
    <row r="42351" spans="1:2" x14ac:dyDescent="0.45">
      <c r="A42351">
        <v>10051281</v>
      </c>
      <c r="B42351" t="s">
        <v>41678</v>
      </c>
    </row>
    <row r="42352" spans="1:2" x14ac:dyDescent="0.45">
      <c r="A42352">
        <v>10078648</v>
      </c>
      <c r="B42352" t="s">
        <v>41679</v>
      </c>
    </row>
    <row r="42353" spans="1:2" x14ac:dyDescent="0.45">
      <c r="A42353">
        <v>10055848</v>
      </c>
      <c r="B42353" t="s">
        <v>41680</v>
      </c>
    </row>
    <row r="42354" spans="1:2" x14ac:dyDescent="0.45">
      <c r="A42354">
        <v>10085484</v>
      </c>
      <c r="B42354" t="s">
        <v>41681</v>
      </c>
    </row>
    <row r="42355" spans="1:2" x14ac:dyDescent="0.45">
      <c r="A42355">
        <v>10025455</v>
      </c>
      <c r="B42355" t="s">
        <v>41682</v>
      </c>
    </row>
    <row r="42356" spans="1:2" x14ac:dyDescent="0.45">
      <c r="A42356">
        <v>10079588</v>
      </c>
      <c r="B42356" t="s">
        <v>41683</v>
      </c>
    </row>
    <row r="42357" spans="1:2" x14ac:dyDescent="0.45">
      <c r="A42357">
        <v>10016126</v>
      </c>
      <c r="B42357" t="s">
        <v>41684</v>
      </c>
    </row>
    <row r="42358" spans="1:2" x14ac:dyDescent="0.45">
      <c r="A42358">
        <v>10028256</v>
      </c>
      <c r="B42358" t="s">
        <v>41685</v>
      </c>
    </row>
    <row r="42359" spans="1:2" x14ac:dyDescent="0.45">
      <c r="A42359">
        <v>10085874</v>
      </c>
      <c r="B42359" t="s">
        <v>41686</v>
      </c>
    </row>
    <row r="42360" spans="1:2" x14ac:dyDescent="0.45">
      <c r="A42360">
        <v>10081248</v>
      </c>
      <c r="B42360" t="s">
        <v>29965</v>
      </c>
    </row>
    <row r="42361" spans="1:2" x14ac:dyDescent="0.45">
      <c r="A42361">
        <v>10086818</v>
      </c>
      <c r="B42361" t="s">
        <v>41687</v>
      </c>
    </row>
    <row r="42362" spans="1:2" x14ac:dyDescent="0.45">
      <c r="A42362">
        <v>10049110</v>
      </c>
      <c r="B42362" t="s">
        <v>41688</v>
      </c>
    </row>
    <row r="42363" spans="1:2" x14ac:dyDescent="0.45">
      <c r="A42363">
        <v>10018157</v>
      </c>
      <c r="B42363" t="s">
        <v>41689</v>
      </c>
    </row>
    <row r="42364" spans="1:2" x14ac:dyDescent="0.45">
      <c r="A42364">
        <v>10081146</v>
      </c>
      <c r="B42364" t="s">
        <v>41690</v>
      </c>
    </row>
    <row r="42365" spans="1:2" x14ac:dyDescent="0.45">
      <c r="A42365">
        <v>10057809</v>
      </c>
      <c r="B42365" t="s">
        <v>41691</v>
      </c>
    </row>
    <row r="42366" spans="1:2" x14ac:dyDescent="0.45">
      <c r="A42366">
        <v>10002569</v>
      </c>
      <c r="B42366" t="s">
        <v>41692</v>
      </c>
    </row>
    <row r="42367" spans="1:2" x14ac:dyDescent="0.45">
      <c r="A42367">
        <v>10017854</v>
      </c>
      <c r="B42367" t="s">
        <v>41693</v>
      </c>
    </row>
    <row r="42368" spans="1:2" x14ac:dyDescent="0.45">
      <c r="A42368">
        <v>10072376</v>
      </c>
      <c r="B42368" t="s">
        <v>41694</v>
      </c>
    </row>
    <row r="42369" spans="1:2" x14ac:dyDescent="0.45">
      <c r="A42369">
        <v>10066598</v>
      </c>
      <c r="B42369" t="s">
        <v>41695</v>
      </c>
    </row>
    <row r="42370" spans="1:2" x14ac:dyDescent="0.45">
      <c r="A42370">
        <v>10032660</v>
      </c>
      <c r="B42370" t="s">
        <v>41696</v>
      </c>
    </row>
    <row r="42371" spans="1:2" x14ac:dyDescent="0.45">
      <c r="A42371">
        <v>10075247</v>
      </c>
      <c r="B42371" t="s">
        <v>41697</v>
      </c>
    </row>
    <row r="42372" spans="1:2" x14ac:dyDescent="0.45">
      <c r="A42372">
        <v>10079731</v>
      </c>
      <c r="B42372" t="s">
        <v>41698</v>
      </c>
    </row>
    <row r="42373" spans="1:2" x14ac:dyDescent="0.45">
      <c r="A42373">
        <v>10072690</v>
      </c>
      <c r="B42373" t="s">
        <v>28713</v>
      </c>
    </row>
    <row r="42374" spans="1:2" x14ac:dyDescent="0.45">
      <c r="A42374">
        <v>10031842</v>
      </c>
      <c r="B42374" t="s">
        <v>41699</v>
      </c>
    </row>
    <row r="42375" spans="1:2" x14ac:dyDescent="0.45">
      <c r="A42375">
        <v>10078316</v>
      </c>
      <c r="B42375" t="s">
        <v>41700</v>
      </c>
    </row>
    <row r="42376" spans="1:2" x14ac:dyDescent="0.45">
      <c r="A42376">
        <v>10063206</v>
      </c>
      <c r="B42376" t="s">
        <v>41701</v>
      </c>
    </row>
    <row r="42377" spans="1:2" x14ac:dyDescent="0.45">
      <c r="A42377">
        <v>10005242</v>
      </c>
      <c r="B42377" t="s">
        <v>41702</v>
      </c>
    </row>
    <row r="42378" spans="1:2" x14ac:dyDescent="0.45">
      <c r="A42378">
        <v>10081516</v>
      </c>
      <c r="B42378" t="s">
        <v>38239</v>
      </c>
    </row>
    <row r="42379" spans="1:2" x14ac:dyDescent="0.45">
      <c r="A42379">
        <v>10002587</v>
      </c>
      <c r="B42379" t="s">
        <v>41703</v>
      </c>
    </row>
    <row r="42380" spans="1:2" x14ac:dyDescent="0.45">
      <c r="A42380">
        <v>10033141</v>
      </c>
      <c r="B42380" t="s">
        <v>41704</v>
      </c>
    </row>
    <row r="42381" spans="1:2" x14ac:dyDescent="0.45">
      <c r="A42381">
        <v>10014849</v>
      </c>
      <c r="B42381" t="s">
        <v>41705</v>
      </c>
    </row>
    <row r="42382" spans="1:2" x14ac:dyDescent="0.45">
      <c r="A42382">
        <v>10078913</v>
      </c>
      <c r="B42382" t="s">
        <v>41706</v>
      </c>
    </row>
    <row r="42383" spans="1:2" x14ac:dyDescent="0.45">
      <c r="A42383">
        <v>10072294</v>
      </c>
      <c r="B42383" t="s">
        <v>41707</v>
      </c>
    </row>
    <row r="42384" spans="1:2" x14ac:dyDescent="0.45">
      <c r="A42384">
        <v>10042276</v>
      </c>
      <c r="B42384" t="s">
        <v>41708</v>
      </c>
    </row>
    <row r="42385" spans="1:2" x14ac:dyDescent="0.45">
      <c r="A42385">
        <v>10026144</v>
      </c>
      <c r="B42385" t="s">
        <v>41709</v>
      </c>
    </row>
    <row r="42386" spans="1:2" x14ac:dyDescent="0.45">
      <c r="A42386">
        <v>10055740</v>
      </c>
      <c r="B42386" t="s">
        <v>41710</v>
      </c>
    </row>
    <row r="42387" spans="1:2" x14ac:dyDescent="0.45">
      <c r="A42387">
        <v>10051867</v>
      </c>
      <c r="B42387" t="s">
        <v>40479</v>
      </c>
    </row>
    <row r="42388" spans="1:2" x14ac:dyDescent="0.45">
      <c r="A42388">
        <v>10063713</v>
      </c>
      <c r="B42388" t="s">
        <v>41711</v>
      </c>
    </row>
    <row r="42389" spans="1:2" x14ac:dyDescent="0.45">
      <c r="A42389">
        <v>10011079</v>
      </c>
      <c r="B42389" t="s">
        <v>41712</v>
      </c>
    </row>
    <row r="42390" spans="1:2" x14ac:dyDescent="0.45">
      <c r="A42390">
        <v>10044771</v>
      </c>
      <c r="B42390" t="s">
        <v>41713</v>
      </c>
    </row>
    <row r="42391" spans="1:2" x14ac:dyDescent="0.45">
      <c r="A42391">
        <v>10018585</v>
      </c>
      <c r="B42391" t="s">
        <v>41714</v>
      </c>
    </row>
    <row r="42392" spans="1:2" x14ac:dyDescent="0.45">
      <c r="A42392">
        <v>10068817</v>
      </c>
      <c r="B42392" t="s">
        <v>41715</v>
      </c>
    </row>
    <row r="42393" spans="1:2" x14ac:dyDescent="0.45">
      <c r="A42393">
        <v>10019455</v>
      </c>
      <c r="B42393" t="s">
        <v>41716</v>
      </c>
    </row>
    <row r="42394" spans="1:2" x14ac:dyDescent="0.45">
      <c r="A42394">
        <v>10054081</v>
      </c>
      <c r="B42394" t="s">
        <v>41717</v>
      </c>
    </row>
    <row r="42395" spans="1:2" x14ac:dyDescent="0.45">
      <c r="A42395">
        <v>10067841</v>
      </c>
      <c r="B42395" t="s">
        <v>41718</v>
      </c>
    </row>
    <row r="42396" spans="1:2" x14ac:dyDescent="0.45">
      <c r="A42396">
        <v>10068030</v>
      </c>
      <c r="B42396" t="s">
        <v>41719</v>
      </c>
    </row>
    <row r="42397" spans="1:2" x14ac:dyDescent="0.45">
      <c r="A42397">
        <v>10052696</v>
      </c>
      <c r="B42397" t="s">
        <v>41720</v>
      </c>
    </row>
    <row r="42398" spans="1:2" x14ac:dyDescent="0.45">
      <c r="A42398">
        <v>10092504</v>
      </c>
      <c r="B42398" t="s">
        <v>41721</v>
      </c>
    </row>
    <row r="42399" spans="1:2" x14ac:dyDescent="0.45">
      <c r="A42399">
        <v>10017276</v>
      </c>
      <c r="B42399" t="s">
        <v>41722</v>
      </c>
    </row>
    <row r="42400" spans="1:2" x14ac:dyDescent="0.45">
      <c r="A42400">
        <v>10028278</v>
      </c>
      <c r="B42400" t="s">
        <v>41723</v>
      </c>
    </row>
    <row r="42401" spans="1:2" x14ac:dyDescent="0.45">
      <c r="A42401">
        <v>10053567</v>
      </c>
      <c r="B42401" t="s">
        <v>41724</v>
      </c>
    </row>
    <row r="42402" spans="1:2" x14ac:dyDescent="0.45">
      <c r="A42402">
        <v>10061980</v>
      </c>
      <c r="B42402" t="s">
        <v>41725</v>
      </c>
    </row>
    <row r="42403" spans="1:2" x14ac:dyDescent="0.45">
      <c r="A42403">
        <v>10055054</v>
      </c>
      <c r="B42403" t="s">
        <v>41726</v>
      </c>
    </row>
    <row r="42404" spans="1:2" x14ac:dyDescent="0.45">
      <c r="A42404">
        <v>10055448</v>
      </c>
      <c r="B42404" t="s">
        <v>41727</v>
      </c>
    </row>
    <row r="42405" spans="1:2" x14ac:dyDescent="0.45">
      <c r="A42405">
        <v>10075910</v>
      </c>
      <c r="B42405" t="s">
        <v>41728</v>
      </c>
    </row>
    <row r="42406" spans="1:2" x14ac:dyDescent="0.45">
      <c r="A42406">
        <v>10085597</v>
      </c>
      <c r="B42406" t="s">
        <v>41729</v>
      </c>
    </row>
    <row r="42407" spans="1:2" x14ac:dyDescent="0.45">
      <c r="A42407">
        <v>10061396</v>
      </c>
      <c r="B42407" t="s">
        <v>41730</v>
      </c>
    </row>
    <row r="42408" spans="1:2" x14ac:dyDescent="0.45">
      <c r="A42408">
        <v>10007624</v>
      </c>
      <c r="B42408" t="s">
        <v>41731</v>
      </c>
    </row>
    <row r="42409" spans="1:2" x14ac:dyDescent="0.45">
      <c r="A42409">
        <v>10069166</v>
      </c>
      <c r="B42409" t="s">
        <v>31258</v>
      </c>
    </row>
    <row r="42410" spans="1:2" x14ac:dyDescent="0.45">
      <c r="A42410">
        <v>10056541</v>
      </c>
      <c r="B42410" t="s">
        <v>41732</v>
      </c>
    </row>
    <row r="42411" spans="1:2" x14ac:dyDescent="0.45">
      <c r="A42411">
        <v>10069728</v>
      </c>
      <c r="B42411" t="s">
        <v>41733</v>
      </c>
    </row>
    <row r="42412" spans="1:2" x14ac:dyDescent="0.45">
      <c r="A42412">
        <v>10051923</v>
      </c>
      <c r="B42412" t="s">
        <v>41734</v>
      </c>
    </row>
    <row r="42413" spans="1:2" x14ac:dyDescent="0.45">
      <c r="A42413">
        <v>10068154</v>
      </c>
      <c r="B42413" t="s">
        <v>41735</v>
      </c>
    </row>
    <row r="42414" spans="1:2" x14ac:dyDescent="0.45">
      <c r="A42414">
        <v>10053405</v>
      </c>
      <c r="B42414" t="s">
        <v>41736</v>
      </c>
    </row>
    <row r="42415" spans="1:2" x14ac:dyDescent="0.45">
      <c r="A42415">
        <v>10027610</v>
      </c>
      <c r="B42415" t="s">
        <v>41737</v>
      </c>
    </row>
    <row r="42416" spans="1:2" x14ac:dyDescent="0.45">
      <c r="A42416">
        <v>10022932</v>
      </c>
      <c r="B42416" t="s">
        <v>41738</v>
      </c>
    </row>
    <row r="42417" spans="1:2" x14ac:dyDescent="0.45">
      <c r="A42417">
        <v>10036608</v>
      </c>
      <c r="B42417" t="s">
        <v>41739</v>
      </c>
    </row>
    <row r="42418" spans="1:2" x14ac:dyDescent="0.45">
      <c r="A42418">
        <v>10074423</v>
      </c>
      <c r="B42418" t="s">
        <v>41740</v>
      </c>
    </row>
    <row r="42419" spans="1:2" x14ac:dyDescent="0.45">
      <c r="A42419">
        <v>10016727</v>
      </c>
      <c r="B42419" t="s">
        <v>41741</v>
      </c>
    </row>
    <row r="42420" spans="1:2" x14ac:dyDescent="0.45">
      <c r="A42420">
        <v>10047084</v>
      </c>
      <c r="B42420" t="s">
        <v>41742</v>
      </c>
    </row>
    <row r="42421" spans="1:2" x14ac:dyDescent="0.45">
      <c r="A42421">
        <v>10006638</v>
      </c>
      <c r="B42421" t="s">
        <v>41743</v>
      </c>
    </row>
    <row r="42422" spans="1:2" x14ac:dyDescent="0.45">
      <c r="A42422">
        <v>10070532</v>
      </c>
      <c r="B42422" t="s">
        <v>41744</v>
      </c>
    </row>
    <row r="42423" spans="1:2" x14ac:dyDescent="0.45">
      <c r="A42423">
        <v>10007835</v>
      </c>
      <c r="B42423" t="s">
        <v>41745</v>
      </c>
    </row>
    <row r="42424" spans="1:2" x14ac:dyDescent="0.45">
      <c r="A42424">
        <v>10049760</v>
      </c>
      <c r="B42424" t="s">
        <v>31866</v>
      </c>
    </row>
    <row r="42425" spans="1:2" x14ac:dyDescent="0.45">
      <c r="A42425">
        <v>10030200</v>
      </c>
      <c r="B42425" t="s">
        <v>41746</v>
      </c>
    </row>
    <row r="42426" spans="1:2" x14ac:dyDescent="0.45">
      <c r="A42426">
        <v>10046525</v>
      </c>
      <c r="B42426" t="s">
        <v>41747</v>
      </c>
    </row>
    <row r="42427" spans="1:2" x14ac:dyDescent="0.45">
      <c r="A42427">
        <v>10048168</v>
      </c>
      <c r="B42427" t="s">
        <v>41748</v>
      </c>
    </row>
    <row r="42428" spans="1:2" x14ac:dyDescent="0.45">
      <c r="A42428">
        <v>10030863</v>
      </c>
      <c r="B42428" t="s">
        <v>41749</v>
      </c>
    </row>
    <row r="42429" spans="1:2" x14ac:dyDescent="0.45">
      <c r="A42429">
        <v>10087210</v>
      </c>
      <c r="B42429" t="s">
        <v>41750</v>
      </c>
    </row>
    <row r="42430" spans="1:2" x14ac:dyDescent="0.45">
      <c r="A42430">
        <v>10035709</v>
      </c>
      <c r="B42430" t="s">
        <v>41751</v>
      </c>
    </row>
    <row r="42431" spans="1:2" x14ac:dyDescent="0.45">
      <c r="A42431">
        <v>10000838</v>
      </c>
      <c r="B42431" t="s">
        <v>41752</v>
      </c>
    </row>
    <row r="42432" spans="1:2" x14ac:dyDescent="0.45">
      <c r="A42432">
        <v>10080409</v>
      </c>
      <c r="B42432" t="s">
        <v>41753</v>
      </c>
    </row>
    <row r="42433" spans="1:2" x14ac:dyDescent="0.45">
      <c r="A42433">
        <v>10053473</v>
      </c>
      <c r="B42433" t="s">
        <v>41754</v>
      </c>
    </row>
    <row r="42434" spans="1:2" x14ac:dyDescent="0.45">
      <c r="A42434">
        <v>10084552</v>
      </c>
      <c r="B42434" t="s">
        <v>41755</v>
      </c>
    </row>
    <row r="42435" spans="1:2" x14ac:dyDescent="0.45">
      <c r="A42435">
        <v>10004395</v>
      </c>
      <c r="B42435" t="s">
        <v>41756</v>
      </c>
    </row>
    <row r="42436" spans="1:2" x14ac:dyDescent="0.45">
      <c r="A42436">
        <v>10070360</v>
      </c>
      <c r="B42436" t="s">
        <v>41757</v>
      </c>
    </row>
    <row r="42437" spans="1:2" x14ac:dyDescent="0.45">
      <c r="A42437">
        <v>10047056</v>
      </c>
      <c r="B42437" t="s">
        <v>41758</v>
      </c>
    </row>
    <row r="42438" spans="1:2" x14ac:dyDescent="0.45">
      <c r="A42438">
        <v>10005038</v>
      </c>
      <c r="B42438" t="s">
        <v>41759</v>
      </c>
    </row>
    <row r="42439" spans="1:2" x14ac:dyDescent="0.45">
      <c r="A42439">
        <v>10041033</v>
      </c>
      <c r="B42439" t="s">
        <v>41760</v>
      </c>
    </row>
    <row r="42440" spans="1:2" x14ac:dyDescent="0.45">
      <c r="A42440">
        <v>10010422</v>
      </c>
      <c r="B42440" t="s">
        <v>41761</v>
      </c>
    </row>
    <row r="42441" spans="1:2" x14ac:dyDescent="0.45">
      <c r="A42441">
        <v>10044564</v>
      </c>
      <c r="B42441" t="s">
        <v>41762</v>
      </c>
    </row>
    <row r="42442" spans="1:2" x14ac:dyDescent="0.45">
      <c r="A42442">
        <v>10083439</v>
      </c>
      <c r="B42442" t="s">
        <v>41763</v>
      </c>
    </row>
    <row r="42443" spans="1:2" x14ac:dyDescent="0.45">
      <c r="A42443">
        <v>10087388</v>
      </c>
      <c r="B42443" t="s">
        <v>41764</v>
      </c>
    </row>
    <row r="42444" spans="1:2" x14ac:dyDescent="0.45">
      <c r="A42444">
        <v>10069681</v>
      </c>
      <c r="B42444" t="s">
        <v>41765</v>
      </c>
    </row>
    <row r="42445" spans="1:2" x14ac:dyDescent="0.45">
      <c r="A42445">
        <v>10008048</v>
      </c>
      <c r="B42445" t="s">
        <v>41766</v>
      </c>
    </row>
    <row r="42446" spans="1:2" x14ac:dyDescent="0.45">
      <c r="A42446">
        <v>10015135</v>
      </c>
      <c r="B42446" t="s">
        <v>41767</v>
      </c>
    </row>
    <row r="42447" spans="1:2" x14ac:dyDescent="0.45">
      <c r="A42447">
        <v>10005822</v>
      </c>
      <c r="B42447" t="s">
        <v>41768</v>
      </c>
    </row>
    <row r="42448" spans="1:2" x14ac:dyDescent="0.45">
      <c r="A42448">
        <v>10031231</v>
      </c>
      <c r="B42448" t="s">
        <v>41769</v>
      </c>
    </row>
    <row r="42449" spans="1:2" x14ac:dyDescent="0.45">
      <c r="A42449">
        <v>10026192</v>
      </c>
      <c r="B42449" t="s">
        <v>41770</v>
      </c>
    </row>
    <row r="42450" spans="1:2" x14ac:dyDescent="0.45">
      <c r="A42450">
        <v>10020593</v>
      </c>
      <c r="B42450" t="s">
        <v>41771</v>
      </c>
    </row>
    <row r="42451" spans="1:2" x14ac:dyDescent="0.45">
      <c r="A42451">
        <v>10001163</v>
      </c>
      <c r="B42451" t="s">
        <v>41772</v>
      </c>
    </row>
    <row r="42452" spans="1:2" x14ac:dyDescent="0.45">
      <c r="A42452">
        <v>10050997</v>
      </c>
      <c r="B42452" t="s">
        <v>41773</v>
      </c>
    </row>
    <row r="42453" spans="1:2" x14ac:dyDescent="0.45">
      <c r="A42453">
        <v>10088741</v>
      </c>
      <c r="B42453" t="s">
        <v>41774</v>
      </c>
    </row>
    <row r="42454" spans="1:2" x14ac:dyDescent="0.45">
      <c r="A42454">
        <v>10024632</v>
      </c>
      <c r="B42454" t="s">
        <v>41775</v>
      </c>
    </row>
    <row r="42455" spans="1:2" x14ac:dyDescent="0.45">
      <c r="A42455">
        <v>10082045</v>
      </c>
      <c r="B42455" t="s">
        <v>41776</v>
      </c>
    </row>
    <row r="42456" spans="1:2" x14ac:dyDescent="0.45">
      <c r="A42456">
        <v>10074213</v>
      </c>
      <c r="B42456" t="s">
        <v>41777</v>
      </c>
    </row>
    <row r="42457" spans="1:2" x14ac:dyDescent="0.45">
      <c r="A42457">
        <v>10069795</v>
      </c>
      <c r="B42457" t="s">
        <v>41778</v>
      </c>
    </row>
    <row r="42458" spans="1:2" x14ac:dyDescent="0.45">
      <c r="A42458">
        <v>10008670</v>
      </c>
      <c r="B42458" t="s">
        <v>41779</v>
      </c>
    </row>
    <row r="42459" spans="1:2" x14ac:dyDescent="0.45">
      <c r="A42459">
        <v>10013459</v>
      </c>
      <c r="B42459" t="s">
        <v>41780</v>
      </c>
    </row>
    <row r="42460" spans="1:2" x14ac:dyDescent="0.45">
      <c r="A42460">
        <v>10069039</v>
      </c>
      <c r="B42460" t="s">
        <v>41781</v>
      </c>
    </row>
    <row r="42461" spans="1:2" x14ac:dyDescent="0.45">
      <c r="A42461">
        <v>10039751</v>
      </c>
      <c r="B42461" t="s">
        <v>41782</v>
      </c>
    </row>
    <row r="42462" spans="1:2" x14ac:dyDescent="0.45">
      <c r="A42462">
        <v>10010524</v>
      </c>
      <c r="B42462" t="s">
        <v>41783</v>
      </c>
    </row>
    <row r="42463" spans="1:2" x14ac:dyDescent="0.45">
      <c r="A42463">
        <v>10064210</v>
      </c>
      <c r="B42463" t="s">
        <v>41784</v>
      </c>
    </row>
    <row r="42464" spans="1:2" x14ac:dyDescent="0.45">
      <c r="A42464">
        <v>10015692</v>
      </c>
      <c r="B42464" t="s">
        <v>41785</v>
      </c>
    </row>
    <row r="42465" spans="1:2" x14ac:dyDescent="0.45">
      <c r="A42465">
        <v>10027838</v>
      </c>
      <c r="B42465" t="s">
        <v>41786</v>
      </c>
    </row>
    <row r="42466" spans="1:2" x14ac:dyDescent="0.45">
      <c r="A42466">
        <v>10088392</v>
      </c>
      <c r="B42466" t="s">
        <v>41787</v>
      </c>
    </row>
    <row r="42467" spans="1:2" x14ac:dyDescent="0.45">
      <c r="A42467">
        <v>10037576</v>
      </c>
      <c r="B42467" t="s">
        <v>41788</v>
      </c>
    </row>
    <row r="42468" spans="1:2" x14ac:dyDescent="0.45">
      <c r="A42468">
        <v>10025831</v>
      </c>
      <c r="B42468" t="s">
        <v>41789</v>
      </c>
    </row>
    <row r="42469" spans="1:2" x14ac:dyDescent="0.45">
      <c r="A42469">
        <v>10022816</v>
      </c>
      <c r="B42469" t="s">
        <v>41790</v>
      </c>
    </row>
    <row r="42470" spans="1:2" x14ac:dyDescent="0.45">
      <c r="A42470">
        <v>10087297</v>
      </c>
      <c r="B42470" t="s">
        <v>38103</v>
      </c>
    </row>
    <row r="42471" spans="1:2" x14ac:dyDescent="0.45">
      <c r="A42471">
        <v>10054737</v>
      </c>
      <c r="B42471" t="s">
        <v>41791</v>
      </c>
    </row>
    <row r="42472" spans="1:2" x14ac:dyDescent="0.45">
      <c r="A42472">
        <v>10087752</v>
      </c>
      <c r="B42472" t="s">
        <v>41792</v>
      </c>
    </row>
    <row r="42473" spans="1:2" x14ac:dyDescent="0.45">
      <c r="A42473">
        <v>10002330</v>
      </c>
      <c r="B42473" t="s">
        <v>41793</v>
      </c>
    </row>
    <row r="42474" spans="1:2" x14ac:dyDescent="0.45">
      <c r="A42474">
        <v>10003459</v>
      </c>
      <c r="B42474" t="s">
        <v>41794</v>
      </c>
    </row>
    <row r="42475" spans="1:2" x14ac:dyDescent="0.45">
      <c r="A42475">
        <v>10065416</v>
      </c>
      <c r="B42475" t="s">
        <v>41795</v>
      </c>
    </row>
    <row r="42476" spans="1:2" x14ac:dyDescent="0.45">
      <c r="A42476">
        <v>10088442</v>
      </c>
      <c r="B42476" t="s">
        <v>41796</v>
      </c>
    </row>
    <row r="42477" spans="1:2" x14ac:dyDescent="0.45">
      <c r="A42477">
        <v>10065941</v>
      </c>
      <c r="B42477" t="s">
        <v>41797</v>
      </c>
    </row>
    <row r="42478" spans="1:2" x14ac:dyDescent="0.45">
      <c r="A42478">
        <v>10013935</v>
      </c>
      <c r="B42478" t="s">
        <v>41798</v>
      </c>
    </row>
    <row r="42479" spans="1:2" x14ac:dyDescent="0.45">
      <c r="A42479">
        <v>10001100</v>
      </c>
      <c r="B42479" t="s">
        <v>41799</v>
      </c>
    </row>
    <row r="42480" spans="1:2" x14ac:dyDescent="0.45">
      <c r="A42480">
        <v>10000477</v>
      </c>
      <c r="B42480" t="s">
        <v>41800</v>
      </c>
    </row>
    <row r="42481" spans="1:2" x14ac:dyDescent="0.45">
      <c r="A42481">
        <v>10085099</v>
      </c>
      <c r="B42481" t="s">
        <v>41801</v>
      </c>
    </row>
    <row r="42482" spans="1:2" x14ac:dyDescent="0.45">
      <c r="A42482">
        <v>10027098</v>
      </c>
      <c r="B42482" t="s">
        <v>41802</v>
      </c>
    </row>
    <row r="42483" spans="1:2" x14ac:dyDescent="0.45">
      <c r="A42483">
        <v>10047549</v>
      </c>
      <c r="B42483" t="s">
        <v>41803</v>
      </c>
    </row>
    <row r="42484" spans="1:2" x14ac:dyDescent="0.45">
      <c r="A42484">
        <v>10052538</v>
      </c>
      <c r="B42484" t="s">
        <v>41804</v>
      </c>
    </row>
    <row r="42485" spans="1:2" x14ac:dyDescent="0.45">
      <c r="A42485">
        <v>10030202</v>
      </c>
      <c r="B42485" t="s">
        <v>41805</v>
      </c>
    </row>
    <row r="42486" spans="1:2" x14ac:dyDescent="0.45">
      <c r="A42486">
        <v>10004961</v>
      </c>
      <c r="B42486" t="s">
        <v>41806</v>
      </c>
    </row>
    <row r="42487" spans="1:2" x14ac:dyDescent="0.45">
      <c r="A42487">
        <v>10091229</v>
      </c>
      <c r="B42487" t="s">
        <v>41807</v>
      </c>
    </row>
    <row r="42488" spans="1:2" x14ac:dyDescent="0.45">
      <c r="A42488">
        <v>10064699</v>
      </c>
      <c r="B42488" t="s">
        <v>7210</v>
      </c>
    </row>
    <row r="42489" spans="1:2" x14ac:dyDescent="0.45">
      <c r="A42489">
        <v>10023434</v>
      </c>
      <c r="B42489" t="s">
        <v>41808</v>
      </c>
    </row>
    <row r="42490" spans="1:2" x14ac:dyDescent="0.45">
      <c r="A42490">
        <v>10083264</v>
      </c>
      <c r="B42490" t="s">
        <v>41809</v>
      </c>
    </row>
    <row r="42491" spans="1:2" x14ac:dyDescent="0.45">
      <c r="A42491">
        <v>10073063</v>
      </c>
      <c r="B42491" t="s">
        <v>26977</v>
      </c>
    </row>
    <row r="42492" spans="1:2" x14ac:dyDescent="0.45">
      <c r="A42492">
        <v>10021266</v>
      </c>
      <c r="B42492" t="s">
        <v>41810</v>
      </c>
    </row>
    <row r="42493" spans="1:2" x14ac:dyDescent="0.45">
      <c r="A42493">
        <v>10001174</v>
      </c>
      <c r="B42493" t="s">
        <v>41811</v>
      </c>
    </row>
    <row r="42494" spans="1:2" x14ac:dyDescent="0.45">
      <c r="A42494">
        <v>10079405</v>
      </c>
      <c r="B42494" t="s">
        <v>41812</v>
      </c>
    </row>
    <row r="42495" spans="1:2" x14ac:dyDescent="0.45">
      <c r="A42495">
        <v>10041066</v>
      </c>
      <c r="B42495" t="s">
        <v>41813</v>
      </c>
    </row>
    <row r="42496" spans="1:2" x14ac:dyDescent="0.45">
      <c r="A42496">
        <v>10003629</v>
      </c>
      <c r="B42496" t="s">
        <v>23249</v>
      </c>
    </row>
    <row r="42497" spans="1:2" x14ac:dyDescent="0.45">
      <c r="A42497">
        <v>10040790</v>
      </c>
      <c r="B42497" t="s">
        <v>17296</v>
      </c>
    </row>
    <row r="42498" spans="1:2" x14ac:dyDescent="0.45">
      <c r="A42498">
        <v>10078189</v>
      </c>
      <c r="B42498" t="s">
        <v>41814</v>
      </c>
    </row>
    <row r="42499" spans="1:2" x14ac:dyDescent="0.45">
      <c r="A42499">
        <v>10002473</v>
      </c>
      <c r="B42499" t="s">
        <v>41815</v>
      </c>
    </row>
    <row r="42500" spans="1:2" x14ac:dyDescent="0.45">
      <c r="A42500">
        <v>10021323</v>
      </c>
      <c r="B42500" t="s">
        <v>41816</v>
      </c>
    </row>
    <row r="42501" spans="1:2" x14ac:dyDescent="0.45">
      <c r="A42501">
        <v>10015741</v>
      </c>
      <c r="B42501" t="s">
        <v>41817</v>
      </c>
    </row>
    <row r="42502" spans="1:2" x14ac:dyDescent="0.45">
      <c r="A42502">
        <v>10041685</v>
      </c>
      <c r="B42502" t="s">
        <v>41818</v>
      </c>
    </row>
    <row r="42503" spans="1:2" x14ac:dyDescent="0.45">
      <c r="A42503">
        <v>10051113</v>
      </c>
      <c r="B42503" t="s">
        <v>41819</v>
      </c>
    </row>
    <row r="42504" spans="1:2" x14ac:dyDescent="0.45">
      <c r="A42504">
        <v>10025849</v>
      </c>
      <c r="B42504" t="s">
        <v>41820</v>
      </c>
    </row>
    <row r="42505" spans="1:2" x14ac:dyDescent="0.45">
      <c r="A42505">
        <v>10017150</v>
      </c>
      <c r="B42505" t="s">
        <v>41821</v>
      </c>
    </row>
    <row r="42506" spans="1:2" x14ac:dyDescent="0.45">
      <c r="A42506">
        <v>10020386</v>
      </c>
      <c r="B42506" t="s">
        <v>41822</v>
      </c>
    </row>
    <row r="42507" spans="1:2" x14ac:dyDescent="0.45">
      <c r="A42507">
        <v>10084129</v>
      </c>
      <c r="B42507" t="s">
        <v>29015</v>
      </c>
    </row>
    <row r="42508" spans="1:2" x14ac:dyDescent="0.45">
      <c r="A42508">
        <v>10001175</v>
      </c>
      <c r="B42508" t="s">
        <v>41823</v>
      </c>
    </row>
    <row r="42509" spans="1:2" x14ac:dyDescent="0.45">
      <c r="A42509">
        <v>10079733</v>
      </c>
      <c r="B42509" t="s">
        <v>41824</v>
      </c>
    </row>
    <row r="42510" spans="1:2" x14ac:dyDescent="0.45">
      <c r="A42510">
        <v>10000657</v>
      </c>
      <c r="B42510" t="s">
        <v>41825</v>
      </c>
    </row>
    <row r="42511" spans="1:2" x14ac:dyDescent="0.45">
      <c r="A42511">
        <v>10016236</v>
      </c>
      <c r="B42511" t="s">
        <v>41826</v>
      </c>
    </row>
    <row r="42512" spans="1:2" x14ac:dyDescent="0.45">
      <c r="A42512">
        <v>10000945</v>
      </c>
      <c r="B42512" t="s">
        <v>41827</v>
      </c>
    </row>
    <row r="42513" spans="1:2" x14ac:dyDescent="0.45">
      <c r="A42513">
        <v>10038407</v>
      </c>
      <c r="B42513" t="s">
        <v>41828</v>
      </c>
    </row>
    <row r="42514" spans="1:2" x14ac:dyDescent="0.45">
      <c r="A42514">
        <v>10026683</v>
      </c>
      <c r="B42514" t="s">
        <v>41829</v>
      </c>
    </row>
    <row r="42515" spans="1:2" x14ac:dyDescent="0.45">
      <c r="A42515">
        <v>10081242</v>
      </c>
      <c r="B42515" t="s">
        <v>41830</v>
      </c>
    </row>
    <row r="42516" spans="1:2" x14ac:dyDescent="0.45">
      <c r="A42516">
        <v>10091110</v>
      </c>
      <c r="B42516" t="s">
        <v>41831</v>
      </c>
    </row>
    <row r="42517" spans="1:2" x14ac:dyDescent="0.45">
      <c r="A42517">
        <v>10019259</v>
      </c>
      <c r="B42517" t="s">
        <v>41832</v>
      </c>
    </row>
    <row r="42518" spans="1:2" x14ac:dyDescent="0.45">
      <c r="A42518">
        <v>10016345</v>
      </c>
      <c r="B42518" t="s">
        <v>41833</v>
      </c>
    </row>
    <row r="42519" spans="1:2" x14ac:dyDescent="0.45">
      <c r="A42519">
        <v>10004116</v>
      </c>
      <c r="B42519" t="s">
        <v>41834</v>
      </c>
    </row>
    <row r="42520" spans="1:2" x14ac:dyDescent="0.45">
      <c r="A42520">
        <v>10018361</v>
      </c>
      <c r="B42520" t="s">
        <v>41835</v>
      </c>
    </row>
    <row r="42521" spans="1:2" x14ac:dyDescent="0.45">
      <c r="A42521">
        <v>10080508</v>
      </c>
      <c r="B42521" t="s">
        <v>41836</v>
      </c>
    </row>
    <row r="42522" spans="1:2" x14ac:dyDescent="0.45">
      <c r="A42522">
        <v>10075138</v>
      </c>
      <c r="B42522" t="s">
        <v>41837</v>
      </c>
    </row>
    <row r="42523" spans="1:2" x14ac:dyDescent="0.45">
      <c r="A42523">
        <v>10090573</v>
      </c>
      <c r="B42523" t="s">
        <v>41838</v>
      </c>
    </row>
    <row r="42524" spans="1:2" x14ac:dyDescent="0.45">
      <c r="A42524">
        <v>10047928</v>
      </c>
      <c r="B42524" t="s">
        <v>41839</v>
      </c>
    </row>
    <row r="42525" spans="1:2" x14ac:dyDescent="0.45">
      <c r="A42525">
        <v>10016892</v>
      </c>
      <c r="B42525" t="s">
        <v>41840</v>
      </c>
    </row>
    <row r="42526" spans="1:2" x14ac:dyDescent="0.45">
      <c r="A42526">
        <v>10090981</v>
      </c>
      <c r="B42526" t="s">
        <v>39499</v>
      </c>
    </row>
    <row r="42527" spans="1:2" x14ac:dyDescent="0.45">
      <c r="A42527">
        <v>10044747</v>
      </c>
      <c r="B42527" t="s">
        <v>41841</v>
      </c>
    </row>
    <row r="42528" spans="1:2" x14ac:dyDescent="0.45">
      <c r="A42528">
        <v>10010959</v>
      </c>
      <c r="B42528" t="s">
        <v>41842</v>
      </c>
    </row>
    <row r="42529" spans="1:2" x14ac:dyDescent="0.45">
      <c r="A42529">
        <v>10045936</v>
      </c>
      <c r="B42529" t="s">
        <v>41843</v>
      </c>
    </row>
    <row r="42530" spans="1:2" x14ac:dyDescent="0.45">
      <c r="A42530">
        <v>10006418</v>
      </c>
      <c r="B42530" t="s">
        <v>41844</v>
      </c>
    </row>
    <row r="42531" spans="1:2" x14ac:dyDescent="0.45">
      <c r="A42531">
        <v>10057209</v>
      </c>
      <c r="B42531" t="s">
        <v>41845</v>
      </c>
    </row>
    <row r="42532" spans="1:2" x14ac:dyDescent="0.45">
      <c r="A42532">
        <v>10029747</v>
      </c>
      <c r="B42532" t="s">
        <v>41846</v>
      </c>
    </row>
    <row r="42533" spans="1:2" x14ac:dyDescent="0.45">
      <c r="A42533">
        <v>10066401</v>
      </c>
      <c r="B42533" t="s">
        <v>41847</v>
      </c>
    </row>
    <row r="42534" spans="1:2" x14ac:dyDescent="0.45">
      <c r="A42534">
        <v>10071555</v>
      </c>
      <c r="B42534" t="s">
        <v>41848</v>
      </c>
    </row>
    <row r="42535" spans="1:2" x14ac:dyDescent="0.45">
      <c r="A42535">
        <v>10021370</v>
      </c>
      <c r="B42535" t="s">
        <v>41849</v>
      </c>
    </row>
    <row r="42536" spans="1:2" x14ac:dyDescent="0.45">
      <c r="A42536">
        <v>10006782</v>
      </c>
      <c r="B42536" t="s">
        <v>41850</v>
      </c>
    </row>
    <row r="42537" spans="1:2" x14ac:dyDescent="0.45">
      <c r="A42537">
        <v>10078532</v>
      </c>
      <c r="B42537" t="s">
        <v>41851</v>
      </c>
    </row>
    <row r="42538" spans="1:2" x14ac:dyDescent="0.45">
      <c r="A42538">
        <v>10080682</v>
      </c>
      <c r="B42538" t="s">
        <v>41852</v>
      </c>
    </row>
    <row r="42539" spans="1:2" x14ac:dyDescent="0.45">
      <c r="A42539">
        <v>10038462</v>
      </c>
      <c r="B42539" t="s">
        <v>41853</v>
      </c>
    </row>
    <row r="42540" spans="1:2" x14ac:dyDescent="0.45">
      <c r="A42540">
        <v>10057708</v>
      </c>
      <c r="B42540" t="s">
        <v>41854</v>
      </c>
    </row>
    <row r="42541" spans="1:2" x14ac:dyDescent="0.45">
      <c r="A42541">
        <v>10076476</v>
      </c>
      <c r="B42541" t="s">
        <v>40578</v>
      </c>
    </row>
    <row r="42542" spans="1:2" x14ac:dyDescent="0.45">
      <c r="A42542">
        <v>10024328</v>
      </c>
      <c r="B42542" t="s">
        <v>41855</v>
      </c>
    </row>
    <row r="42543" spans="1:2" x14ac:dyDescent="0.45">
      <c r="A42543">
        <v>10074474</v>
      </c>
      <c r="B42543" t="s">
        <v>41856</v>
      </c>
    </row>
    <row r="42544" spans="1:2" x14ac:dyDescent="0.45">
      <c r="A42544">
        <v>10046059</v>
      </c>
      <c r="B42544" t="s">
        <v>41857</v>
      </c>
    </row>
    <row r="42545" spans="1:2" x14ac:dyDescent="0.45">
      <c r="A42545">
        <v>10066460</v>
      </c>
      <c r="B42545" t="s">
        <v>41858</v>
      </c>
    </row>
    <row r="42546" spans="1:2" x14ac:dyDescent="0.45">
      <c r="A42546">
        <v>10015144</v>
      </c>
      <c r="B42546" t="s">
        <v>41859</v>
      </c>
    </row>
    <row r="42547" spans="1:2" x14ac:dyDescent="0.45">
      <c r="A42547">
        <v>10006980</v>
      </c>
      <c r="B42547" t="s">
        <v>41860</v>
      </c>
    </row>
    <row r="42548" spans="1:2" x14ac:dyDescent="0.45">
      <c r="A42548">
        <v>10074511</v>
      </c>
      <c r="B42548" t="s">
        <v>41861</v>
      </c>
    </row>
    <row r="42549" spans="1:2" x14ac:dyDescent="0.45">
      <c r="A42549">
        <v>10018688</v>
      </c>
      <c r="B42549" t="s">
        <v>41862</v>
      </c>
    </row>
    <row r="42550" spans="1:2" x14ac:dyDescent="0.45">
      <c r="A42550">
        <v>10087454</v>
      </c>
      <c r="B42550" t="s">
        <v>41863</v>
      </c>
    </row>
    <row r="42551" spans="1:2" x14ac:dyDescent="0.45">
      <c r="A42551">
        <v>10055129</v>
      </c>
      <c r="B42551" t="s">
        <v>41864</v>
      </c>
    </row>
    <row r="42552" spans="1:2" x14ac:dyDescent="0.45">
      <c r="A42552">
        <v>10021088</v>
      </c>
      <c r="B42552" t="s">
        <v>41865</v>
      </c>
    </row>
    <row r="42553" spans="1:2" x14ac:dyDescent="0.45">
      <c r="A42553">
        <v>10078679</v>
      </c>
      <c r="B42553" t="s">
        <v>23354</v>
      </c>
    </row>
    <row r="42554" spans="1:2" x14ac:dyDescent="0.45">
      <c r="A42554">
        <v>10028170</v>
      </c>
      <c r="B42554" t="s">
        <v>41866</v>
      </c>
    </row>
    <row r="42555" spans="1:2" x14ac:dyDescent="0.45">
      <c r="A42555">
        <v>10062196</v>
      </c>
      <c r="B42555" t="s">
        <v>41867</v>
      </c>
    </row>
    <row r="42556" spans="1:2" x14ac:dyDescent="0.45">
      <c r="A42556">
        <v>10078681</v>
      </c>
      <c r="B42556" t="s">
        <v>25902</v>
      </c>
    </row>
    <row r="42557" spans="1:2" x14ac:dyDescent="0.45">
      <c r="A42557">
        <v>10088383</v>
      </c>
      <c r="B42557" t="s">
        <v>41868</v>
      </c>
    </row>
    <row r="42558" spans="1:2" x14ac:dyDescent="0.45">
      <c r="A42558">
        <v>10079022</v>
      </c>
      <c r="B42558" t="s">
        <v>41869</v>
      </c>
    </row>
    <row r="42559" spans="1:2" x14ac:dyDescent="0.45">
      <c r="A42559">
        <v>10070496</v>
      </c>
      <c r="B42559" t="s">
        <v>41870</v>
      </c>
    </row>
    <row r="42560" spans="1:2" x14ac:dyDescent="0.45">
      <c r="A42560">
        <v>10000887</v>
      </c>
      <c r="B42560" t="s">
        <v>41871</v>
      </c>
    </row>
    <row r="42561" spans="1:2" x14ac:dyDescent="0.45">
      <c r="A42561">
        <v>10019264</v>
      </c>
      <c r="B42561" t="s">
        <v>41872</v>
      </c>
    </row>
    <row r="42562" spans="1:2" x14ac:dyDescent="0.45">
      <c r="A42562">
        <v>10082871</v>
      </c>
      <c r="B42562" t="s">
        <v>41873</v>
      </c>
    </row>
    <row r="42563" spans="1:2" x14ac:dyDescent="0.45">
      <c r="A42563">
        <v>10084944</v>
      </c>
      <c r="B42563" t="s">
        <v>41874</v>
      </c>
    </row>
    <row r="42564" spans="1:2" x14ac:dyDescent="0.45">
      <c r="A42564">
        <v>10033553</v>
      </c>
      <c r="B42564" t="s">
        <v>41875</v>
      </c>
    </row>
    <row r="42565" spans="1:2" x14ac:dyDescent="0.45">
      <c r="A42565">
        <v>10047528</v>
      </c>
      <c r="B42565" t="s">
        <v>41876</v>
      </c>
    </row>
    <row r="42566" spans="1:2" x14ac:dyDescent="0.45">
      <c r="A42566">
        <v>10023312</v>
      </c>
      <c r="B42566" t="s">
        <v>41877</v>
      </c>
    </row>
    <row r="42567" spans="1:2" x14ac:dyDescent="0.45">
      <c r="A42567">
        <v>10086761</v>
      </c>
      <c r="B42567" t="s">
        <v>26520</v>
      </c>
    </row>
    <row r="42568" spans="1:2" x14ac:dyDescent="0.45">
      <c r="A42568">
        <v>10035393</v>
      </c>
      <c r="B42568" t="s">
        <v>41878</v>
      </c>
    </row>
    <row r="42569" spans="1:2" x14ac:dyDescent="0.45">
      <c r="A42569">
        <v>10073986</v>
      </c>
      <c r="B42569" t="s">
        <v>26921</v>
      </c>
    </row>
    <row r="42570" spans="1:2" x14ac:dyDescent="0.45">
      <c r="A42570">
        <v>10090302</v>
      </c>
      <c r="B42570" t="s">
        <v>41879</v>
      </c>
    </row>
    <row r="42571" spans="1:2" x14ac:dyDescent="0.45">
      <c r="A42571">
        <v>10015327</v>
      </c>
      <c r="B42571" t="s">
        <v>41880</v>
      </c>
    </row>
    <row r="42572" spans="1:2" x14ac:dyDescent="0.45">
      <c r="A42572">
        <v>10016295</v>
      </c>
      <c r="B42572" t="s">
        <v>41881</v>
      </c>
    </row>
    <row r="42573" spans="1:2" x14ac:dyDescent="0.45">
      <c r="A42573">
        <v>10084342</v>
      </c>
      <c r="B42573" t="s">
        <v>41882</v>
      </c>
    </row>
    <row r="42574" spans="1:2" x14ac:dyDescent="0.45">
      <c r="A42574">
        <v>10070117</v>
      </c>
      <c r="B42574" t="s">
        <v>41883</v>
      </c>
    </row>
    <row r="42575" spans="1:2" x14ac:dyDescent="0.45">
      <c r="A42575">
        <v>10021197</v>
      </c>
      <c r="B42575" t="s">
        <v>41884</v>
      </c>
    </row>
    <row r="42576" spans="1:2" x14ac:dyDescent="0.45">
      <c r="A42576">
        <v>10086011</v>
      </c>
      <c r="B42576" t="s">
        <v>41885</v>
      </c>
    </row>
    <row r="42577" spans="1:2" x14ac:dyDescent="0.45">
      <c r="A42577">
        <v>10081348</v>
      </c>
      <c r="B42577" t="s">
        <v>41886</v>
      </c>
    </row>
    <row r="42578" spans="1:2" x14ac:dyDescent="0.45">
      <c r="A42578">
        <v>10052762</v>
      </c>
      <c r="B42578" t="s">
        <v>41887</v>
      </c>
    </row>
    <row r="42579" spans="1:2" x14ac:dyDescent="0.45">
      <c r="A42579">
        <v>10049822</v>
      </c>
      <c r="B42579" t="s">
        <v>41888</v>
      </c>
    </row>
    <row r="42580" spans="1:2" x14ac:dyDescent="0.45">
      <c r="A42580">
        <v>10077610</v>
      </c>
      <c r="B42580" t="s">
        <v>41889</v>
      </c>
    </row>
    <row r="42581" spans="1:2" x14ac:dyDescent="0.45">
      <c r="A42581">
        <v>10076029</v>
      </c>
      <c r="B42581" t="s">
        <v>41890</v>
      </c>
    </row>
    <row r="42582" spans="1:2" x14ac:dyDescent="0.45">
      <c r="A42582">
        <v>10041935</v>
      </c>
      <c r="B42582" t="s">
        <v>41891</v>
      </c>
    </row>
    <row r="42583" spans="1:2" x14ac:dyDescent="0.45">
      <c r="A42583">
        <v>10011094</v>
      </c>
      <c r="B42583" t="s">
        <v>41892</v>
      </c>
    </row>
    <row r="42584" spans="1:2" x14ac:dyDescent="0.45">
      <c r="A42584">
        <v>10070014</v>
      </c>
      <c r="B42584" t="s">
        <v>41893</v>
      </c>
    </row>
    <row r="42585" spans="1:2" x14ac:dyDescent="0.45">
      <c r="A42585">
        <v>10062413</v>
      </c>
      <c r="B42585" t="s">
        <v>41894</v>
      </c>
    </row>
    <row r="42586" spans="1:2" x14ac:dyDescent="0.45">
      <c r="A42586">
        <v>10056786</v>
      </c>
      <c r="B42586" t="s">
        <v>41895</v>
      </c>
    </row>
    <row r="42587" spans="1:2" x14ac:dyDescent="0.45">
      <c r="A42587">
        <v>10024348</v>
      </c>
      <c r="B42587" t="s">
        <v>41896</v>
      </c>
    </row>
    <row r="42588" spans="1:2" x14ac:dyDescent="0.45">
      <c r="A42588">
        <v>10016248</v>
      </c>
      <c r="B42588" t="s">
        <v>29488</v>
      </c>
    </row>
    <row r="42589" spans="1:2" x14ac:dyDescent="0.45">
      <c r="A42589">
        <v>10025470</v>
      </c>
      <c r="B42589" t="s">
        <v>41897</v>
      </c>
    </row>
    <row r="42590" spans="1:2" x14ac:dyDescent="0.45">
      <c r="A42590">
        <v>10034201</v>
      </c>
      <c r="B42590" t="s">
        <v>41898</v>
      </c>
    </row>
    <row r="42591" spans="1:2" x14ac:dyDescent="0.45">
      <c r="A42591">
        <v>90001010</v>
      </c>
      <c r="B42591" t="s">
        <v>41899</v>
      </c>
    </row>
    <row r="42592" spans="1:2" x14ac:dyDescent="0.45">
      <c r="A42592">
        <v>10025942</v>
      </c>
      <c r="B42592" t="s">
        <v>41900</v>
      </c>
    </row>
    <row r="42593" spans="1:2" x14ac:dyDescent="0.45">
      <c r="A42593">
        <v>10000625</v>
      </c>
      <c r="B42593" t="s">
        <v>41901</v>
      </c>
    </row>
    <row r="42594" spans="1:2" x14ac:dyDescent="0.45">
      <c r="A42594">
        <v>10071832</v>
      </c>
      <c r="B42594" t="s">
        <v>41902</v>
      </c>
    </row>
    <row r="42595" spans="1:2" x14ac:dyDescent="0.45">
      <c r="A42595">
        <v>10074814</v>
      </c>
      <c r="B42595" t="s">
        <v>41903</v>
      </c>
    </row>
    <row r="42596" spans="1:2" x14ac:dyDescent="0.45">
      <c r="A42596">
        <v>10017075</v>
      </c>
      <c r="B42596" t="s">
        <v>41904</v>
      </c>
    </row>
    <row r="42597" spans="1:2" x14ac:dyDescent="0.45">
      <c r="A42597">
        <v>10081055</v>
      </c>
      <c r="B42597" t="s">
        <v>33262</v>
      </c>
    </row>
    <row r="42598" spans="1:2" x14ac:dyDescent="0.45">
      <c r="A42598">
        <v>10082156</v>
      </c>
      <c r="B42598" t="s">
        <v>41905</v>
      </c>
    </row>
    <row r="42599" spans="1:2" x14ac:dyDescent="0.45">
      <c r="A42599">
        <v>10077767</v>
      </c>
      <c r="B42599" t="s">
        <v>41906</v>
      </c>
    </row>
    <row r="42600" spans="1:2" x14ac:dyDescent="0.45">
      <c r="A42600">
        <v>10026853</v>
      </c>
      <c r="B42600" t="s">
        <v>41907</v>
      </c>
    </row>
    <row r="42601" spans="1:2" x14ac:dyDescent="0.45">
      <c r="A42601">
        <v>10025088</v>
      </c>
      <c r="B42601" t="s">
        <v>41908</v>
      </c>
    </row>
    <row r="42602" spans="1:2" x14ac:dyDescent="0.45">
      <c r="A42602">
        <v>10092620</v>
      </c>
      <c r="B42602" t="s">
        <v>41909</v>
      </c>
    </row>
    <row r="42603" spans="1:2" x14ac:dyDescent="0.45">
      <c r="A42603">
        <v>10072551</v>
      </c>
      <c r="B42603" t="s">
        <v>41910</v>
      </c>
    </row>
    <row r="42604" spans="1:2" x14ac:dyDescent="0.45">
      <c r="A42604">
        <v>10074262</v>
      </c>
      <c r="B42604" t="s">
        <v>41911</v>
      </c>
    </row>
    <row r="42605" spans="1:2" x14ac:dyDescent="0.45">
      <c r="A42605">
        <v>10018888</v>
      </c>
      <c r="B42605" t="s">
        <v>41912</v>
      </c>
    </row>
    <row r="42606" spans="1:2" x14ac:dyDescent="0.45">
      <c r="A42606">
        <v>10028636</v>
      </c>
      <c r="B42606" t="s">
        <v>41913</v>
      </c>
    </row>
    <row r="42607" spans="1:2" x14ac:dyDescent="0.45">
      <c r="A42607">
        <v>10075161</v>
      </c>
      <c r="B42607" t="s">
        <v>41914</v>
      </c>
    </row>
    <row r="42608" spans="1:2" x14ac:dyDescent="0.45">
      <c r="A42608">
        <v>10019686</v>
      </c>
      <c r="B42608" t="s">
        <v>41915</v>
      </c>
    </row>
    <row r="42609" spans="1:2" x14ac:dyDescent="0.45">
      <c r="A42609">
        <v>10072116</v>
      </c>
      <c r="B42609" t="s">
        <v>41916</v>
      </c>
    </row>
    <row r="42610" spans="1:2" x14ac:dyDescent="0.45">
      <c r="A42610">
        <v>10006825</v>
      </c>
      <c r="B42610" t="s">
        <v>41917</v>
      </c>
    </row>
    <row r="42611" spans="1:2" x14ac:dyDescent="0.45">
      <c r="A42611">
        <v>10017983</v>
      </c>
      <c r="B42611" t="s">
        <v>29127</v>
      </c>
    </row>
    <row r="42612" spans="1:2" x14ac:dyDescent="0.45">
      <c r="A42612">
        <v>10051548</v>
      </c>
      <c r="B42612" t="s">
        <v>41918</v>
      </c>
    </row>
    <row r="42613" spans="1:2" x14ac:dyDescent="0.45">
      <c r="A42613">
        <v>10035224</v>
      </c>
      <c r="B42613" t="s">
        <v>41919</v>
      </c>
    </row>
    <row r="42614" spans="1:2" x14ac:dyDescent="0.45">
      <c r="A42614">
        <v>10023537</v>
      </c>
      <c r="B42614" t="s">
        <v>41920</v>
      </c>
    </row>
    <row r="42615" spans="1:2" x14ac:dyDescent="0.45">
      <c r="A42615">
        <v>10030233</v>
      </c>
      <c r="B42615" t="s">
        <v>41921</v>
      </c>
    </row>
    <row r="42616" spans="1:2" x14ac:dyDescent="0.45">
      <c r="A42616">
        <v>10073129</v>
      </c>
      <c r="B42616" t="s">
        <v>41922</v>
      </c>
    </row>
    <row r="42617" spans="1:2" x14ac:dyDescent="0.45">
      <c r="A42617">
        <v>10043234</v>
      </c>
      <c r="B42617" t="s">
        <v>41923</v>
      </c>
    </row>
    <row r="42618" spans="1:2" x14ac:dyDescent="0.45">
      <c r="A42618">
        <v>10022646</v>
      </c>
      <c r="B42618" t="s">
        <v>41924</v>
      </c>
    </row>
    <row r="42619" spans="1:2" x14ac:dyDescent="0.45">
      <c r="A42619">
        <v>10077379</v>
      </c>
      <c r="B42619" t="s">
        <v>41925</v>
      </c>
    </row>
    <row r="42620" spans="1:2" x14ac:dyDescent="0.45">
      <c r="A42620">
        <v>10018672</v>
      </c>
      <c r="B42620" t="s">
        <v>41926</v>
      </c>
    </row>
    <row r="42621" spans="1:2" x14ac:dyDescent="0.45">
      <c r="A42621">
        <v>10044592</v>
      </c>
      <c r="B42621" t="s">
        <v>41927</v>
      </c>
    </row>
    <row r="42622" spans="1:2" x14ac:dyDescent="0.45">
      <c r="A42622">
        <v>10052939</v>
      </c>
      <c r="B42622" t="s">
        <v>41928</v>
      </c>
    </row>
    <row r="42623" spans="1:2" x14ac:dyDescent="0.45">
      <c r="A42623">
        <v>10054823</v>
      </c>
      <c r="B42623" t="s">
        <v>41929</v>
      </c>
    </row>
    <row r="42624" spans="1:2" x14ac:dyDescent="0.45">
      <c r="A42624">
        <v>10042933</v>
      </c>
      <c r="B42624" t="s">
        <v>41930</v>
      </c>
    </row>
    <row r="42625" spans="1:2" x14ac:dyDescent="0.45">
      <c r="A42625">
        <v>10053719</v>
      </c>
      <c r="B42625" t="s">
        <v>41931</v>
      </c>
    </row>
    <row r="42626" spans="1:2" x14ac:dyDescent="0.45">
      <c r="A42626">
        <v>10006918</v>
      </c>
      <c r="B42626" t="s">
        <v>41932</v>
      </c>
    </row>
    <row r="42627" spans="1:2" x14ac:dyDescent="0.45">
      <c r="A42627">
        <v>10083451</v>
      </c>
      <c r="B42627" t="s">
        <v>41933</v>
      </c>
    </row>
    <row r="42628" spans="1:2" x14ac:dyDescent="0.45">
      <c r="A42628">
        <v>10019391</v>
      </c>
      <c r="B42628" t="s">
        <v>41934</v>
      </c>
    </row>
    <row r="42629" spans="1:2" x14ac:dyDescent="0.45">
      <c r="A42629">
        <v>10047762</v>
      </c>
      <c r="B42629" t="s">
        <v>41935</v>
      </c>
    </row>
    <row r="42630" spans="1:2" x14ac:dyDescent="0.45">
      <c r="A42630">
        <v>10039848</v>
      </c>
      <c r="B42630" t="s">
        <v>41936</v>
      </c>
    </row>
    <row r="42631" spans="1:2" x14ac:dyDescent="0.45">
      <c r="A42631">
        <v>10061601</v>
      </c>
      <c r="B42631" t="s">
        <v>41937</v>
      </c>
    </row>
    <row r="42632" spans="1:2" x14ac:dyDescent="0.45">
      <c r="A42632">
        <v>10080153</v>
      </c>
      <c r="B42632" t="s">
        <v>41938</v>
      </c>
    </row>
    <row r="42633" spans="1:2" x14ac:dyDescent="0.45">
      <c r="A42633">
        <v>10047195</v>
      </c>
      <c r="B42633" t="s">
        <v>41939</v>
      </c>
    </row>
    <row r="42634" spans="1:2" x14ac:dyDescent="0.45">
      <c r="A42634">
        <v>10001952</v>
      </c>
      <c r="B42634" t="s">
        <v>41940</v>
      </c>
    </row>
    <row r="42635" spans="1:2" x14ac:dyDescent="0.45">
      <c r="A42635">
        <v>10017664</v>
      </c>
      <c r="B42635" t="s">
        <v>41941</v>
      </c>
    </row>
    <row r="42636" spans="1:2" x14ac:dyDescent="0.45">
      <c r="A42636">
        <v>10035695</v>
      </c>
      <c r="B42636" t="s">
        <v>22861</v>
      </c>
    </row>
    <row r="42637" spans="1:2" x14ac:dyDescent="0.45">
      <c r="A42637">
        <v>10073185</v>
      </c>
      <c r="B42637" t="s">
        <v>41942</v>
      </c>
    </row>
    <row r="42638" spans="1:2" x14ac:dyDescent="0.45">
      <c r="A42638">
        <v>10080090</v>
      </c>
      <c r="B42638" t="s">
        <v>41943</v>
      </c>
    </row>
    <row r="42639" spans="1:2" x14ac:dyDescent="0.45">
      <c r="A42639">
        <v>10004358</v>
      </c>
      <c r="B42639" t="s">
        <v>41944</v>
      </c>
    </row>
    <row r="42640" spans="1:2" x14ac:dyDescent="0.45">
      <c r="A42640">
        <v>10015804</v>
      </c>
      <c r="B42640" t="s">
        <v>41945</v>
      </c>
    </row>
    <row r="42641" spans="1:2" x14ac:dyDescent="0.45">
      <c r="A42641">
        <v>10055172</v>
      </c>
      <c r="B42641" t="s">
        <v>41946</v>
      </c>
    </row>
    <row r="42642" spans="1:2" x14ac:dyDescent="0.45">
      <c r="A42642">
        <v>10033365</v>
      </c>
      <c r="B42642" t="s">
        <v>41947</v>
      </c>
    </row>
    <row r="42643" spans="1:2" x14ac:dyDescent="0.45">
      <c r="A42643">
        <v>10057011</v>
      </c>
      <c r="B42643" t="s">
        <v>41948</v>
      </c>
    </row>
    <row r="42644" spans="1:2" x14ac:dyDescent="0.45">
      <c r="A42644">
        <v>10068683</v>
      </c>
      <c r="B42644" t="s">
        <v>41949</v>
      </c>
    </row>
    <row r="42645" spans="1:2" x14ac:dyDescent="0.45">
      <c r="A42645">
        <v>10087501</v>
      </c>
      <c r="B42645" t="s">
        <v>41950</v>
      </c>
    </row>
    <row r="42646" spans="1:2" x14ac:dyDescent="0.45">
      <c r="A42646">
        <v>10075447</v>
      </c>
      <c r="B42646" t="s">
        <v>41951</v>
      </c>
    </row>
    <row r="42647" spans="1:2" x14ac:dyDescent="0.45">
      <c r="A42647">
        <v>10055407</v>
      </c>
      <c r="B42647" t="s">
        <v>20237</v>
      </c>
    </row>
    <row r="42648" spans="1:2" x14ac:dyDescent="0.45">
      <c r="A42648">
        <v>10052355</v>
      </c>
      <c r="B42648" t="s">
        <v>27671</v>
      </c>
    </row>
    <row r="42649" spans="1:2" x14ac:dyDescent="0.45">
      <c r="A42649">
        <v>10077156</v>
      </c>
      <c r="B42649" t="s">
        <v>41952</v>
      </c>
    </row>
    <row r="42650" spans="1:2" x14ac:dyDescent="0.45">
      <c r="A42650">
        <v>10000168</v>
      </c>
      <c r="B42650" t="s">
        <v>41953</v>
      </c>
    </row>
    <row r="42651" spans="1:2" x14ac:dyDescent="0.45">
      <c r="A42651">
        <v>10005608</v>
      </c>
      <c r="B42651" t="s">
        <v>41954</v>
      </c>
    </row>
    <row r="42652" spans="1:2" x14ac:dyDescent="0.45">
      <c r="A42652">
        <v>10005146</v>
      </c>
      <c r="B42652" t="s">
        <v>41955</v>
      </c>
    </row>
    <row r="42653" spans="1:2" x14ac:dyDescent="0.45">
      <c r="A42653">
        <v>10052805</v>
      </c>
      <c r="B42653" t="s">
        <v>41956</v>
      </c>
    </row>
    <row r="42654" spans="1:2" x14ac:dyDescent="0.45">
      <c r="A42654">
        <v>10052711</v>
      </c>
      <c r="B42654" t="s">
        <v>41957</v>
      </c>
    </row>
    <row r="42655" spans="1:2" x14ac:dyDescent="0.45">
      <c r="A42655">
        <v>10057699</v>
      </c>
      <c r="B42655" t="s">
        <v>32454</v>
      </c>
    </row>
    <row r="42656" spans="1:2" x14ac:dyDescent="0.45">
      <c r="A42656">
        <v>10033809</v>
      </c>
      <c r="B42656" t="s">
        <v>41958</v>
      </c>
    </row>
    <row r="42657" spans="1:2" x14ac:dyDescent="0.45">
      <c r="A42657">
        <v>10065102</v>
      </c>
      <c r="B42657" t="s">
        <v>41959</v>
      </c>
    </row>
    <row r="42658" spans="1:2" x14ac:dyDescent="0.45">
      <c r="A42658">
        <v>10065386</v>
      </c>
      <c r="B42658" t="s">
        <v>41960</v>
      </c>
    </row>
    <row r="42659" spans="1:2" x14ac:dyDescent="0.45">
      <c r="A42659">
        <v>10015975</v>
      </c>
      <c r="B42659" t="s">
        <v>41961</v>
      </c>
    </row>
    <row r="42660" spans="1:2" x14ac:dyDescent="0.45">
      <c r="A42660">
        <v>10038242</v>
      </c>
      <c r="B42660" t="s">
        <v>19463</v>
      </c>
    </row>
    <row r="42661" spans="1:2" x14ac:dyDescent="0.45">
      <c r="A42661">
        <v>10042002</v>
      </c>
      <c r="B42661" t="s">
        <v>41962</v>
      </c>
    </row>
    <row r="42662" spans="1:2" x14ac:dyDescent="0.45">
      <c r="A42662">
        <v>10089362</v>
      </c>
      <c r="B42662" t="s">
        <v>41963</v>
      </c>
    </row>
    <row r="42663" spans="1:2" x14ac:dyDescent="0.45">
      <c r="A42663">
        <v>10066868</v>
      </c>
      <c r="B42663" t="s">
        <v>41964</v>
      </c>
    </row>
    <row r="42664" spans="1:2" x14ac:dyDescent="0.45">
      <c r="A42664">
        <v>10079343</v>
      </c>
      <c r="B42664" t="s">
        <v>41965</v>
      </c>
    </row>
    <row r="42665" spans="1:2" x14ac:dyDescent="0.45">
      <c r="A42665">
        <v>10018128</v>
      </c>
      <c r="B42665" t="s">
        <v>41966</v>
      </c>
    </row>
    <row r="42666" spans="1:2" x14ac:dyDescent="0.45">
      <c r="A42666">
        <v>10085379</v>
      </c>
      <c r="B42666" t="s">
        <v>41967</v>
      </c>
    </row>
    <row r="42667" spans="1:2" x14ac:dyDescent="0.45">
      <c r="A42667">
        <v>10090276</v>
      </c>
      <c r="B42667" t="s">
        <v>41968</v>
      </c>
    </row>
    <row r="42668" spans="1:2" x14ac:dyDescent="0.45">
      <c r="A42668">
        <v>10033832</v>
      </c>
      <c r="B42668" t="s">
        <v>41969</v>
      </c>
    </row>
    <row r="42669" spans="1:2" x14ac:dyDescent="0.45">
      <c r="A42669">
        <v>10020483</v>
      </c>
      <c r="B42669" t="s">
        <v>41970</v>
      </c>
    </row>
    <row r="42670" spans="1:2" x14ac:dyDescent="0.45">
      <c r="A42670">
        <v>10076765</v>
      </c>
      <c r="B42670" t="s">
        <v>41971</v>
      </c>
    </row>
    <row r="42671" spans="1:2" x14ac:dyDescent="0.45">
      <c r="A42671">
        <v>10015889</v>
      </c>
      <c r="B42671" t="s">
        <v>22410</v>
      </c>
    </row>
    <row r="42672" spans="1:2" x14ac:dyDescent="0.45">
      <c r="A42672">
        <v>10083935</v>
      </c>
      <c r="B42672" t="s">
        <v>41972</v>
      </c>
    </row>
    <row r="42673" spans="1:2" x14ac:dyDescent="0.45">
      <c r="A42673">
        <v>10078320</v>
      </c>
      <c r="B42673" t="s">
        <v>41973</v>
      </c>
    </row>
    <row r="42674" spans="1:2" x14ac:dyDescent="0.45">
      <c r="A42674">
        <v>10010777</v>
      </c>
      <c r="B42674" t="s">
        <v>41974</v>
      </c>
    </row>
    <row r="42675" spans="1:2" x14ac:dyDescent="0.45">
      <c r="A42675">
        <v>10078016</v>
      </c>
      <c r="B42675" t="s">
        <v>41975</v>
      </c>
    </row>
    <row r="42676" spans="1:2" x14ac:dyDescent="0.45">
      <c r="A42676">
        <v>10085332</v>
      </c>
      <c r="B42676" t="s">
        <v>41976</v>
      </c>
    </row>
    <row r="42677" spans="1:2" x14ac:dyDescent="0.45">
      <c r="A42677">
        <v>10032981</v>
      </c>
      <c r="B42677" t="s">
        <v>22609</v>
      </c>
    </row>
    <row r="42678" spans="1:2" x14ac:dyDescent="0.45">
      <c r="A42678">
        <v>10056141</v>
      </c>
      <c r="B42678" t="s">
        <v>41977</v>
      </c>
    </row>
    <row r="42679" spans="1:2" x14ac:dyDescent="0.45">
      <c r="A42679">
        <v>10012559</v>
      </c>
      <c r="B42679" t="s">
        <v>41978</v>
      </c>
    </row>
    <row r="42680" spans="1:2" x14ac:dyDescent="0.45">
      <c r="A42680">
        <v>10068909</v>
      </c>
      <c r="B42680" t="s">
        <v>41979</v>
      </c>
    </row>
    <row r="42681" spans="1:2" x14ac:dyDescent="0.45">
      <c r="A42681">
        <v>10073372</v>
      </c>
      <c r="B42681" t="s">
        <v>41980</v>
      </c>
    </row>
    <row r="42682" spans="1:2" x14ac:dyDescent="0.45">
      <c r="A42682">
        <v>10068127</v>
      </c>
      <c r="B42682" t="s">
        <v>41981</v>
      </c>
    </row>
    <row r="42683" spans="1:2" x14ac:dyDescent="0.45">
      <c r="A42683">
        <v>10066416</v>
      </c>
      <c r="B42683" t="s">
        <v>41982</v>
      </c>
    </row>
    <row r="42684" spans="1:2" x14ac:dyDescent="0.45">
      <c r="A42684">
        <v>10087016</v>
      </c>
      <c r="B42684" t="s">
        <v>41983</v>
      </c>
    </row>
    <row r="42685" spans="1:2" x14ac:dyDescent="0.45">
      <c r="A42685">
        <v>10079283</v>
      </c>
      <c r="B42685" t="s">
        <v>41984</v>
      </c>
    </row>
    <row r="42686" spans="1:2" x14ac:dyDescent="0.45">
      <c r="A42686">
        <v>10089101</v>
      </c>
      <c r="B42686" t="s">
        <v>41985</v>
      </c>
    </row>
    <row r="42687" spans="1:2" x14ac:dyDescent="0.45">
      <c r="A42687">
        <v>10090479</v>
      </c>
      <c r="B42687" t="s">
        <v>41986</v>
      </c>
    </row>
    <row r="42688" spans="1:2" x14ac:dyDescent="0.45">
      <c r="A42688">
        <v>10024980</v>
      </c>
      <c r="B42688" t="s">
        <v>41987</v>
      </c>
    </row>
    <row r="42689" spans="1:2" x14ac:dyDescent="0.45">
      <c r="A42689">
        <v>10016334</v>
      </c>
      <c r="B42689" t="s">
        <v>30816</v>
      </c>
    </row>
    <row r="42690" spans="1:2" x14ac:dyDescent="0.45">
      <c r="A42690">
        <v>10065916</v>
      </c>
      <c r="B42690" t="s">
        <v>41988</v>
      </c>
    </row>
    <row r="42691" spans="1:2" x14ac:dyDescent="0.45">
      <c r="A42691">
        <v>10074044</v>
      </c>
      <c r="B42691" t="s">
        <v>41989</v>
      </c>
    </row>
    <row r="42692" spans="1:2" x14ac:dyDescent="0.45">
      <c r="A42692">
        <v>10024669</v>
      </c>
      <c r="B42692" t="s">
        <v>41990</v>
      </c>
    </row>
    <row r="42693" spans="1:2" x14ac:dyDescent="0.45">
      <c r="A42693">
        <v>10071668</v>
      </c>
      <c r="B42693" t="s">
        <v>41991</v>
      </c>
    </row>
    <row r="42694" spans="1:2" x14ac:dyDescent="0.45">
      <c r="A42694">
        <v>10043158</v>
      </c>
      <c r="B42694" t="s">
        <v>41992</v>
      </c>
    </row>
    <row r="42695" spans="1:2" x14ac:dyDescent="0.45">
      <c r="A42695">
        <v>10002160</v>
      </c>
      <c r="B42695" t="s">
        <v>41993</v>
      </c>
    </row>
    <row r="42696" spans="1:2" x14ac:dyDescent="0.45">
      <c r="A42696">
        <v>10010953</v>
      </c>
      <c r="B42696" t="s">
        <v>41994</v>
      </c>
    </row>
    <row r="42697" spans="1:2" x14ac:dyDescent="0.45">
      <c r="A42697">
        <v>10056519</v>
      </c>
      <c r="B42697" t="s">
        <v>41995</v>
      </c>
    </row>
    <row r="42698" spans="1:2" x14ac:dyDescent="0.45">
      <c r="A42698">
        <v>10048933</v>
      </c>
      <c r="B42698" t="s">
        <v>41996</v>
      </c>
    </row>
    <row r="42699" spans="1:2" x14ac:dyDescent="0.45">
      <c r="A42699">
        <v>10074452</v>
      </c>
      <c r="B42699" t="s">
        <v>38812</v>
      </c>
    </row>
    <row r="42700" spans="1:2" x14ac:dyDescent="0.45">
      <c r="A42700">
        <v>10086685</v>
      </c>
      <c r="B42700" t="s">
        <v>41997</v>
      </c>
    </row>
    <row r="42701" spans="1:2" x14ac:dyDescent="0.45">
      <c r="A42701">
        <v>10057828</v>
      </c>
      <c r="B42701" t="s">
        <v>41998</v>
      </c>
    </row>
    <row r="42702" spans="1:2" x14ac:dyDescent="0.45">
      <c r="A42702">
        <v>10084598</v>
      </c>
      <c r="B42702" t="s">
        <v>41999</v>
      </c>
    </row>
    <row r="42703" spans="1:2" x14ac:dyDescent="0.45">
      <c r="A42703">
        <v>10016579</v>
      </c>
      <c r="B42703" t="s">
        <v>42000</v>
      </c>
    </row>
    <row r="42704" spans="1:2" x14ac:dyDescent="0.45">
      <c r="A42704">
        <v>10088042</v>
      </c>
      <c r="B42704" t="s">
        <v>42001</v>
      </c>
    </row>
    <row r="42705" spans="1:2" x14ac:dyDescent="0.45">
      <c r="A42705">
        <v>10011767</v>
      </c>
      <c r="B42705" t="s">
        <v>42002</v>
      </c>
    </row>
    <row r="42706" spans="1:2" x14ac:dyDescent="0.45">
      <c r="A42706">
        <v>10025049</v>
      </c>
      <c r="B42706" t="s">
        <v>42003</v>
      </c>
    </row>
    <row r="42707" spans="1:2" x14ac:dyDescent="0.45">
      <c r="A42707">
        <v>10049902</v>
      </c>
      <c r="B42707" t="s">
        <v>42004</v>
      </c>
    </row>
    <row r="42708" spans="1:2" x14ac:dyDescent="0.45">
      <c r="A42708">
        <v>10033416</v>
      </c>
      <c r="B42708" t="s">
        <v>42005</v>
      </c>
    </row>
    <row r="42709" spans="1:2" x14ac:dyDescent="0.45">
      <c r="A42709">
        <v>10021132</v>
      </c>
      <c r="B42709" t="s">
        <v>42006</v>
      </c>
    </row>
    <row r="42710" spans="1:2" x14ac:dyDescent="0.45">
      <c r="A42710">
        <v>10001880</v>
      </c>
      <c r="B42710" t="s">
        <v>42007</v>
      </c>
    </row>
    <row r="42711" spans="1:2" x14ac:dyDescent="0.45">
      <c r="A42711">
        <v>10027943</v>
      </c>
      <c r="B42711" t="s">
        <v>42008</v>
      </c>
    </row>
    <row r="42712" spans="1:2" x14ac:dyDescent="0.45">
      <c r="A42712">
        <v>10062851</v>
      </c>
      <c r="B42712" t="s">
        <v>42009</v>
      </c>
    </row>
    <row r="42713" spans="1:2" x14ac:dyDescent="0.45">
      <c r="A42713">
        <v>10039664</v>
      </c>
      <c r="B42713" t="s">
        <v>42010</v>
      </c>
    </row>
    <row r="42714" spans="1:2" x14ac:dyDescent="0.45">
      <c r="A42714">
        <v>10016053</v>
      </c>
      <c r="B42714" t="s">
        <v>42011</v>
      </c>
    </row>
    <row r="42715" spans="1:2" x14ac:dyDescent="0.45">
      <c r="A42715">
        <v>10084750</v>
      </c>
      <c r="B42715" t="s">
        <v>42012</v>
      </c>
    </row>
    <row r="42716" spans="1:2" x14ac:dyDescent="0.45">
      <c r="A42716">
        <v>10033845</v>
      </c>
      <c r="B42716" t="s">
        <v>42013</v>
      </c>
    </row>
    <row r="42717" spans="1:2" x14ac:dyDescent="0.45">
      <c r="A42717">
        <v>10003378</v>
      </c>
      <c r="B42717" t="s">
        <v>42014</v>
      </c>
    </row>
    <row r="42718" spans="1:2" x14ac:dyDescent="0.45">
      <c r="A42718">
        <v>10080198</v>
      </c>
      <c r="B42718" t="s">
        <v>42015</v>
      </c>
    </row>
    <row r="42719" spans="1:2" x14ac:dyDescent="0.45">
      <c r="A42719">
        <v>10078698</v>
      </c>
      <c r="B42719" t="s">
        <v>10892</v>
      </c>
    </row>
    <row r="42720" spans="1:2" x14ac:dyDescent="0.45">
      <c r="A42720">
        <v>10000816</v>
      </c>
      <c r="B42720" t="s">
        <v>42016</v>
      </c>
    </row>
    <row r="42721" spans="1:2" x14ac:dyDescent="0.45">
      <c r="A42721">
        <v>10014016</v>
      </c>
      <c r="B42721" t="s">
        <v>42017</v>
      </c>
    </row>
    <row r="42722" spans="1:2" x14ac:dyDescent="0.45">
      <c r="A42722">
        <v>10005347</v>
      </c>
      <c r="B42722" t="s">
        <v>42018</v>
      </c>
    </row>
    <row r="42723" spans="1:2" x14ac:dyDescent="0.45">
      <c r="A42723">
        <v>10026010</v>
      </c>
      <c r="B42723" t="s">
        <v>42019</v>
      </c>
    </row>
    <row r="42724" spans="1:2" x14ac:dyDescent="0.45">
      <c r="A42724">
        <v>10028467</v>
      </c>
      <c r="B42724" t="s">
        <v>42020</v>
      </c>
    </row>
    <row r="42725" spans="1:2" x14ac:dyDescent="0.45">
      <c r="A42725">
        <v>10089136</v>
      </c>
      <c r="B42725" t="s">
        <v>42021</v>
      </c>
    </row>
    <row r="42726" spans="1:2" x14ac:dyDescent="0.45">
      <c r="A42726">
        <v>10026797</v>
      </c>
      <c r="B42726" t="s">
        <v>42022</v>
      </c>
    </row>
    <row r="42727" spans="1:2" x14ac:dyDescent="0.45">
      <c r="A42727">
        <v>10008811</v>
      </c>
      <c r="B42727" t="s">
        <v>42023</v>
      </c>
    </row>
    <row r="42728" spans="1:2" x14ac:dyDescent="0.45">
      <c r="A42728">
        <v>10066964</v>
      </c>
      <c r="B42728" t="s">
        <v>42024</v>
      </c>
    </row>
    <row r="42729" spans="1:2" x14ac:dyDescent="0.45">
      <c r="A42729">
        <v>10050728</v>
      </c>
      <c r="B42729" t="s">
        <v>42025</v>
      </c>
    </row>
    <row r="42730" spans="1:2" x14ac:dyDescent="0.45">
      <c r="A42730">
        <v>10078286</v>
      </c>
      <c r="B42730" t="s">
        <v>42026</v>
      </c>
    </row>
    <row r="42731" spans="1:2" x14ac:dyDescent="0.45">
      <c r="A42731">
        <v>10047989</v>
      </c>
      <c r="B42731" t="s">
        <v>42027</v>
      </c>
    </row>
    <row r="42732" spans="1:2" x14ac:dyDescent="0.45">
      <c r="A42732">
        <v>10071426</v>
      </c>
      <c r="B42732" t="s">
        <v>42028</v>
      </c>
    </row>
    <row r="42733" spans="1:2" x14ac:dyDescent="0.45">
      <c r="A42733">
        <v>10018756</v>
      </c>
      <c r="B42733" t="s">
        <v>42029</v>
      </c>
    </row>
    <row r="42734" spans="1:2" x14ac:dyDescent="0.45">
      <c r="A42734">
        <v>10079685</v>
      </c>
      <c r="B42734" t="s">
        <v>42030</v>
      </c>
    </row>
    <row r="42735" spans="1:2" x14ac:dyDescent="0.45">
      <c r="A42735">
        <v>10086039</v>
      </c>
      <c r="B42735" t="s">
        <v>42031</v>
      </c>
    </row>
    <row r="42736" spans="1:2" x14ac:dyDescent="0.45">
      <c r="A42736">
        <v>10002542</v>
      </c>
      <c r="B42736" t="s">
        <v>42032</v>
      </c>
    </row>
    <row r="42737" spans="1:2" x14ac:dyDescent="0.45">
      <c r="A42737">
        <v>10022089</v>
      </c>
      <c r="B42737" t="s">
        <v>42033</v>
      </c>
    </row>
    <row r="42738" spans="1:2" x14ac:dyDescent="0.45">
      <c r="A42738">
        <v>10020611</v>
      </c>
      <c r="B42738" t="s">
        <v>42034</v>
      </c>
    </row>
    <row r="42739" spans="1:2" x14ac:dyDescent="0.45">
      <c r="A42739">
        <v>10046535</v>
      </c>
      <c r="B42739" t="s">
        <v>18443</v>
      </c>
    </row>
    <row r="42740" spans="1:2" x14ac:dyDescent="0.45">
      <c r="A42740">
        <v>10048618</v>
      </c>
      <c r="B42740" t="s">
        <v>42035</v>
      </c>
    </row>
    <row r="42741" spans="1:2" x14ac:dyDescent="0.45">
      <c r="A42741">
        <v>10022532</v>
      </c>
      <c r="B42741" t="s">
        <v>42036</v>
      </c>
    </row>
    <row r="42742" spans="1:2" x14ac:dyDescent="0.45">
      <c r="A42742">
        <v>10049833</v>
      </c>
      <c r="B42742" t="s">
        <v>42037</v>
      </c>
    </row>
    <row r="42743" spans="1:2" x14ac:dyDescent="0.45">
      <c r="A42743">
        <v>10065314</v>
      </c>
      <c r="B42743" t="s">
        <v>42038</v>
      </c>
    </row>
    <row r="42744" spans="1:2" x14ac:dyDescent="0.45">
      <c r="A42744">
        <v>10015713</v>
      </c>
      <c r="B42744" t="s">
        <v>42039</v>
      </c>
    </row>
    <row r="42745" spans="1:2" x14ac:dyDescent="0.45">
      <c r="A42745">
        <v>10014227</v>
      </c>
      <c r="B42745" t="s">
        <v>42040</v>
      </c>
    </row>
    <row r="42746" spans="1:2" x14ac:dyDescent="0.45">
      <c r="A42746">
        <v>10052463</v>
      </c>
      <c r="B42746" t="s">
        <v>42041</v>
      </c>
    </row>
    <row r="42747" spans="1:2" x14ac:dyDescent="0.45">
      <c r="A42747">
        <v>10052713</v>
      </c>
      <c r="B42747" t="s">
        <v>42042</v>
      </c>
    </row>
    <row r="42748" spans="1:2" x14ac:dyDescent="0.45">
      <c r="A42748">
        <v>10016587</v>
      </c>
      <c r="B42748" t="s">
        <v>42043</v>
      </c>
    </row>
    <row r="42749" spans="1:2" x14ac:dyDescent="0.45">
      <c r="A42749">
        <v>10070378</v>
      </c>
      <c r="B42749" t="s">
        <v>42044</v>
      </c>
    </row>
    <row r="42750" spans="1:2" x14ac:dyDescent="0.45">
      <c r="A42750">
        <v>10070337</v>
      </c>
      <c r="B42750" t="s">
        <v>42045</v>
      </c>
    </row>
    <row r="42751" spans="1:2" x14ac:dyDescent="0.45">
      <c r="A42751">
        <v>10049155</v>
      </c>
      <c r="B42751" t="s">
        <v>42046</v>
      </c>
    </row>
    <row r="42752" spans="1:2" x14ac:dyDescent="0.45">
      <c r="A42752">
        <v>10078856</v>
      </c>
      <c r="B42752" t="s">
        <v>42047</v>
      </c>
    </row>
    <row r="42753" spans="1:2" x14ac:dyDescent="0.45">
      <c r="A42753">
        <v>10061370</v>
      </c>
      <c r="B42753" t="s">
        <v>42048</v>
      </c>
    </row>
    <row r="42754" spans="1:2" x14ac:dyDescent="0.45">
      <c r="A42754">
        <v>10000135</v>
      </c>
      <c r="B42754" t="s">
        <v>42049</v>
      </c>
    </row>
    <row r="42755" spans="1:2" x14ac:dyDescent="0.45">
      <c r="A42755">
        <v>10052161</v>
      </c>
      <c r="B42755" t="s">
        <v>42050</v>
      </c>
    </row>
    <row r="42756" spans="1:2" x14ac:dyDescent="0.45">
      <c r="A42756">
        <v>10008883</v>
      </c>
      <c r="B42756" t="s">
        <v>42051</v>
      </c>
    </row>
    <row r="42757" spans="1:2" x14ac:dyDescent="0.45">
      <c r="A42757">
        <v>10018039</v>
      </c>
      <c r="B42757" t="s">
        <v>42052</v>
      </c>
    </row>
    <row r="42758" spans="1:2" x14ac:dyDescent="0.45">
      <c r="A42758">
        <v>10080510</v>
      </c>
      <c r="B42758" t="s">
        <v>42053</v>
      </c>
    </row>
    <row r="42759" spans="1:2" x14ac:dyDescent="0.45">
      <c r="A42759">
        <v>10015253</v>
      </c>
      <c r="B42759" t="s">
        <v>42054</v>
      </c>
    </row>
    <row r="42760" spans="1:2" x14ac:dyDescent="0.45">
      <c r="A42760">
        <v>10031314</v>
      </c>
      <c r="B42760" t="s">
        <v>42055</v>
      </c>
    </row>
    <row r="42761" spans="1:2" x14ac:dyDescent="0.45">
      <c r="A42761">
        <v>10004417</v>
      </c>
      <c r="B42761" t="s">
        <v>19484</v>
      </c>
    </row>
    <row r="42762" spans="1:2" x14ac:dyDescent="0.45">
      <c r="A42762">
        <v>10038346</v>
      </c>
      <c r="B42762" t="s">
        <v>42056</v>
      </c>
    </row>
    <row r="42763" spans="1:2" x14ac:dyDescent="0.45">
      <c r="A42763">
        <v>10068971</v>
      </c>
      <c r="B42763" t="s">
        <v>42057</v>
      </c>
    </row>
    <row r="42764" spans="1:2" x14ac:dyDescent="0.45">
      <c r="A42764">
        <v>10076430</v>
      </c>
      <c r="B42764" t="s">
        <v>42058</v>
      </c>
    </row>
    <row r="42765" spans="1:2" x14ac:dyDescent="0.45">
      <c r="A42765">
        <v>10040050</v>
      </c>
      <c r="B42765" t="s">
        <v>42059</v>
      </c>
    </row>
    <row r="42766" spans="1:2" x14ac:dyDescent="0.45">
      <c r="A42766">
        <v>10052155</v>
      </c>
      <c r="B42766" t="s">
        <v>29785</v>
      </c>
    </row>
    <row r="42767" spans="1:2" x14ac:dyDescent="0.45">
      <c r="A42767">
        <v>10091149</v>
      </c>
      <c r="B42767" t="s">
        <v>42060</v>
      </c>
    </row>
    <row r="42768" spans="1:2" x14ac:dyDescent="0.45">
      <c r="A42768">
        <v>10028892</v>
      </c>
      <c r="B42768" t="s">
        <v>42061</v>
      </c>
    </row>
    <row r="42769" spans="1:2" x14ac:dyDescent="0.45">
      <c r="A42769">
        <v>10034778</v>
      </c>
      <c r="B42769" t="s">
        <v>21289</v>
      </c>
    </row>
    <row r="42770" spans="1:2" x14ac:dyDescent="0.45">
      <c r="A42770">
        <v>10079143</v>
      </c>
      <c r="B42770" t="s">
        <v>42062</v>
      </c>
    </row>
    <row r="42771" spans="1:2" x14ac:dyDescent="0.45">
      <c r="A42771">
        <v>10068052</v>
      </c>
      <c r="B42771" t="s">
        <v>42063</v>
      </c>
    </row>
    <row r="42772" spans="1:2" x14ac:dyDescent="0.45">
      <c r="A42772">
        <v>10078951</v>
      </c>
      <c r="B42772" t="s">
        <v>42064</v>
      </c>
    </row>
    <row r="42773" spans="1:2" x14ac:dyDescent="0.45">
      <c r="A42773">
        <v>10005346</v>
      </c>
      <c r="B42773" t="s">
        <v>42065</v>
      </c>
    </row>
    <row r="42774" spans="1:2" x14ac:dyDescent="0.45">
      <c r="A42774">
        <v>10029373</v>
      </c>
      <c r="B42774" t="s">
        <v>42066</v>
      </c>
    </row>
    <row r="42775" spans="1:2" x14ac:dyDescent="0.45">
      <c r="A42775">
        <v>10035470</v>
      </c>
      <c r="B42775" t="s">
        <v>42067</v>
      </c>
    </row>
    <row r="42776" spans="1:2" x14ac:dyDescent="0.45">
      <c r="A42776">
        <v>10023301</v>
      </c>
      <c r="B42776" t="s">
        <v>42068</v>
      </c>
    </row>
    <row r="42777" spans="1:2" x14ac:dyDescent="0.45">
      <c r="A42777">
        <v>10006627</v>
      </c>
      <c r="B42777" t="s">
        <v>22171</v>
      </c>
    </row>
    <row r="42778" spans="1:2" x14ac:dyDescent="0.45">
      <c r="A42778">
        <v>10075543</v>
      </c>
      <c r="B42778" t="s">
        <v>42069</v>
      </c>
    </row>
    <row r="42779" spans="1:2" x14ac:dyDescent="0.45">
      <c r="A42779">
        <v>10018914</v>
      </c>
      <c r="B42779" t="s">
        <v>42070</v>
      </c>
    </row>
    <row r="42780" spans="1:2" x14ac:dyDescent="0.45">
      <c r="A42780">
        <v>10019266</v>
      </c>
      <c r="B42780" t="s">
        <v>42071</v>
      </c>
    </row>
    <row r="42781" spans="1:2" x14ac:dyDescent="0.45">
      <c r="A42781">
        <v>10010320</v>
      </c>
      <c r="B42781" t="s">
        <v>42072</v>
      </c>
    </row>
    <row r="42782" spans="1:2" x14ac:dyDescent="0.45">
      <c r="A42782">
        <v>10076049</v>
      </c>
      <c r="B42782" t="s">
        <v>29116</v>
      </c>
    </row>
    <row r="42783" spans="1:2" x14ac:dyDescent="0.45">
      <c r="A42783">
        <v>10043933</v>
      </c>
      <c r="B42783" t="s">
        <v>42073</v>
      </c>
    </row>
    <row r="42784" spans="1:2" x14ac:dyDescent="0.45">
      <c r="A42784">
        <v>10072556</v>
      </c>
      <c r="B42784" t="s">
        <v>42074</v>
      </c>
    </row>
    <row r="42785" spans="1:2" x14ac:dyDescent="0.45">
      <c r="A42785">
        <v>10052103</v>
      </c>
      <c r="B42785" t="s">
        <v>42075</v>
      </c>
    </row>
    <row r="42786" spans="1:2" x14ac:dyDescent="0.45">
      <c r="A42786">
        <v>10077133</v>
      </c>
      <c r="B42786" t="s">
        <v>42076</v>
      </c>
    </row>
    <row r="42787" spans="1:2" x14ac:dyDescent="0.45">
      <c r="A42787">
        <v>10014995</v>
      </c>
      <c r="B42787" t="s">
        <v>42077</v>
      </c>
    </row>
    <row r="42788" spans="1:2" x14ac:dyDescent="0.45">
      <c r="A42788">
        <v>10078916</v>
      </c>
      <c r="B42788" t="s">
        <v>42078</v>
      </c>
    </row>
    <row r="42789" spans="1:2" x14ac:dyDescent="0.45">
      <c r="A42789">
        <v>10005581</v>
      </c>
      <c r="B42789" t="s">
        <v>42079</v>
      </c>
    </row>
    <row r="42790" spans="1:2" x14ac:dyDescent="0.45">
      <c r="A42790">
        <v>10006996</v>
      </c>
      <c r="B42790" t="s">
        <v>42080</v>
      </c>
    </row>
    <row r="42791" spans="1:2" x14ac:dyDescent="0.45">
      <c r="A42791">
        <v>10027436</v>
      </c>
      <c r="B42791" t="s">
        <v>42081</v>
      </c>
    </row>
    <row r="42792" spans="1:2" x14ac:dyDescent="0.45">
      <c r="A42792">
        <v>10042013</v>
      </c>
      <c r="B42792" t="s">
        <v>42082</v>
      </c>
    </row>
    <row r="42793" spans="1:2" x14ac:dyDescent="0.45">
      <c r="A42793">
        <v>10051193</v>
      </c>
      <c r="B42793" t="s">
        <v>42083</v>
      </c>
    </row>
    <row r="42794" spans="1:2" x14ac:dyDescent="0.45">
      <c r="A42794">
        <v>10019327</v>
      </c>
      <c r="B42794" t="s">
        <v>42084</v>
      </c>
    </row>
    <row r="42795" spans="1:2" x14ac:dyDescent="0.45">
      <c r="A42795">
        <v>10080939</v>
      </c>
      <c r="B42795" t="s">
        <v>26409</v>
      </c>
    </row>
    <row r="42796" spans="1:2" x14ac:dyDescent="0.45">
      <c r="A42796">
        <v>10012462</v>
      </c>
      <c r="B42796" t="s">
        <v>42085</v>
      </c>
    </row>
    <row r="42797" spans="1:2" x14ac:dyDescent="0.45">
      <c r="A42797">
        <v>10056545</v>
      </c>
      <c r="B42797" t="s">
        <v>42086</v>
      </c>
    </row>
    <row r="42798" spans="1:2" x14ac:dyDescent="0.45">
      <c r="A42798">
        <v>10066200</v>
      </c>
      <c r="B42798" t="s">
        <v>42087</v>
      </c>
    </row>
    <row r="42799" spans="1:2" x14ac:dyDescent="0.45">
      <c r="A42799">
        <v>10070722</v>
      </c>
      <c r="B42799" t="s">
        <v>42088</v>
      </c>
    </row>
    <row r="42800" spans="1:2" x14ac:dyDescent="0.45">
      <c r="A42800">
        <v>10035111</v>
      </c>
      <c r="B42800" t="s">
        <v>21517</v>
      </c>
    </row>
    <row r="42801" spans="1:2" x14ac:dyDescent="0.45">
      <c r="A42801">
        <v>10068575</v>
      </c>
      <c r="B42801" t="s">
        <v>31387</v>
      </c>
    </row>
    <row r="42802" spans="1:2" x14ac:dyDescent="0.45">
      <c r="A42802">
        <v>10038702</v>
      </c>
      <c r="B42802" t="s">
        <v>42089</v>
      </c>
    </row>
    <row r="42803" spans="1:2" x14ac:dyDescent="0.45">
      <c r="A42803">
        <v>10074180</v>
      </c>
      <c r="B42803" t="s">
        <v>42090</v>
      </c>
    </row>
    <row r="42804" spans="1:2" x14ac:dyDescent="0.45">
      <c r="A42804">
        <v>10079109</v>
      </c>
      <c r="B42804" t="s">
        <v>42091</v>
      </c>
    </row>
    <row r="42805" spans="1:2" x14ac:dyDescent="0.45">
      <c r="A42805">
        <v>10049861</v>
      </c>
      <c r="B42805" t="s">
        <v>42092</v>
      </c>
    </row>
    <row r="42806" spans="1:2" x14ac:dyDescent="0.45">
      <c r="A42806">
        <v>10074074</v>
      </c>
      <c r="B42806" t="s">
        <v>42093</v>
      </c>
    </row>
    <row r="42807" spans="1:2" x14ac:dyDescent="0.45">
      <c r="A42807">
        <v>10085858</v>
      </c>
      <c r="B42807" t="s">
        <v>40137</v>
      </c>
    </row>
    <row r="42808" spans="1:2" x14ac:dyDescent="0.45">
      <c r="A42808">
        <v>10050039</v>
      </c>
      <c r="B42808" t="s">
        <v>42094</v>
      </c>
    </row>
    <row r="42809" spans="1:2" x14ac:dyDescent="0.45">
      <c r="A42809">
        <v>10019285</v>
      </c>
      <c r="B42809" t="s">
        <v>42095</v>
      </c>
    </row>
    <row r="42810" spans="1:2" x14ac:dyDescent="0.45">
      <c r="A42810">
        <v>10053480</v>
      </c>
      <c r="B42810" t="s">
        <v>42096</v>
      </c>
    </row>
    <row r="42811" spans="1:2" x14ac:dyDescent="0.45">
      <c r="A42811">
        <v>10045740</v>
      </c>
      <c r="B42811" t="s">
        <v>42097</v>
      </c>
    </row>
    <row r="42812" spans="1:2" x14ac:dyDescent="0.45">
      <c r="A42812">
        <v>10086166</v>
      </c>
      <c r="B42812" t="s">
        <v>42098</v>
      </c>
    </row>
    <row r="42813" spans="1:2" x14ac:dyDescent="0.45">
      <c r="A42813">
        <v>10035932</v>
      </c>
      <c r="B42813" t="s">
        <v>42099</v>
      </c>
    </row>
    <row r="42814" spans="1:2" x14ac:dyDescent="0.45">
      <c r="A42814">
        <v>10038705</v>
      </c>
      <c r="B42814" t="s">
        <v>42100</v>
      </c>
    </row>
    <row r="42815" spans="1:2" x14ac:dyDescent="0.45">
      <c r="A42815">
        <v>10039407</v>
      </c>
      <c r="B42815" t="s">
        <v>31931</v>
      </c>
    </row>
    <row r="42816" spans="1:2" x14ac:dyDescent="0.45">
      <c r="A42816">
        <v>10038668</v>
      </c>
      <c r="B42816" t="s">
        <v>19466</v>
      </c>
    </row>
    <row r="42817" spans="1:2" x14ac:dyDescent="0.45">
      <c r="A42817">
        <v>10030847</v>
      </c>
      <c r="B42817" t="s">
        <v>42101</v>
      </c>
    </row>
    <row r="42818" spans="1:2" x14ac:dyDescent="0.45">
      <c r="A42818">
        <v>10034970</v>
      </c>
      <c r="B42818" t="s">
        <v>42102</v>
      </c>
    </row>
    <row r="42819" spans="1:2" x14ac:dyDescent="0.45">
      <c r="A42819">
        <v>10000491</v>
      </c>
      <c r="B42819" t="s">
        <v>42103</v>
      </c>
    </row>
    <row r="42820" spans="1:2" x14ac:dyDescent="0.45">
      <c r="A42820">
        <v>10082582</v>
      </c>
      <c r="B42820" t="s">
        <v>42104</v>
      </c>
    </row>
    <row r="42821" spans="1:2" x14ac:dyDescent="0.45">
      <c r="A42821">
        <v>10056265</v>
      </c>
      <c r="B42821" t="s">
        <v>42105</v>
      </c>
    </row>
    <row r="42822" spans="1:2" x14ac:dyDescent="0.45">
      <c r="A42822">
        <v>10012979</v>
      </c>
      <c r="B42822" t="s">
        <v>42106</v>
      </c>
    </row>
    <row r="42823" spans="1:2" x14ac:dyDescent="0.45">
      <c r="A42823">
        <v>10029614</v>
      </c>
      <c r="B42823" t="s">
        <v>42107</v>
      </c>
    </row>
    <row r="42824" spans="1:2" x14ac:dyDescent="0.45">
      <c r="A42824">
        <v>10068921</v>
      </c>
      <c r="B42824" t="s">
        <v>42108</v>
      </c>
    </row>
    <row r="42825" spans="1:2" x14ac:dyDescent="0.45">
      <c r="A42825">
        <v>10049318</v>
      </c>
      <c r="B42825" t="s">
        <v>42109</v>
      </c>
    </row>
    <row r="42826" spans="1:2" x14ac:dyDescent="0.45">
      <c r="A42826">
        <v>10049686</v>
      </c>
      <c r="B42826" t="s">
        <v>42110</v>
      </c>
    </row>
    <row r="42827" spans="1:2" x14ac:dyDescent="0.45">
      <c r="A42827">
        <v>10091919</v>
      </c>
      <c r="B42827" t="s">
        <v>42111</v>
      </c>
    </row>
    <row r="42828" spans="1:2" x14ac:dyDescent="0.45">
      <c r="A42828">
        <v>10004588</v>
      </c>
      <c r="B42828" t="s">
        <v>26040</v>
      </c>
    </row>
    <row r="42829" spans="1:2" x14ac:dyDescent="0.45">
      <c r="A42829">
        <v>10068258</v>
      </c>
      <c r="B42829" t="s">
        <v>42112</v>
      </c>
    </row>
    <row r="42830" spans="1:2" x14ac:dyDescent="0.45">
      <c r="A42830">
        <v>10012990</v>
      </c>
      <c r="B42830" t="s">
        <v>42113</v>
      </c>
    </row>
    <row r="42831" spans="1:2" x14ac:dyDescent="0.45">
      <c r="A42831">
        <v>10065731</v>
      </c>
      <c r="B42831" t="s">
        <v>42114</v>
      </c>
    </row>
    <row r="42832" spans="1:2" x14ac:dyDescent="0.45">
      <c r="A42832">
        <v>10089924</v>
      </c>
      <c r="B42832" t="s">
        <v>42115</v>
      </c>
    </row>
    <row r="42833" spans="1:2" x14ac:dyDescent="0.45">
      <c r="A42833">
        <v>10005308</v>
      </c>
      <c r="B42833" t="s">
        <v>42116</v>
      </c>
    </row>
    <row r="42834" spans="1:2" x14ac:dyDescent="0.45">
      <c r="A42834">
        <v>10073853</v>
      </c>
      <c r="B42834" t="s">
        <v>42117</v>
      </c>
    </row>
    <row r="42835" spans="1:2" x14ac:dyDescent="0.45">
      <c r="A42835">
        <v>10083071</v>
      </c>
      <c r="B42835" t="s">
        <v>42118</v>
      </c>
    </row>
    <row r="42836" spans="1:2" x14ac:dyDescent="0.45">
      <c r="A42836">
        <v>10056121</v>
      </c>
      <c r="B42836" t="s">
        <v>20447</v>
      </c>
    </row>
    <row r="42837" spans="1:2" x14ac:dyDescent="0.45">
      <c r="A42837">
        <v>10051287</v>
      </c>
      <c r="B42837" t="s">
        <v>42119</v>
      </c>
    </row>
    <row r="42838" spans="1:2" x14ac:dyDescent="0.45">
      <c r="A42838">
        <v>10047881</v>
      </c>
      <c r="B42838" t="s">
        <v>42120</v>
      </c>
    </row>
    <row r="42839" spans="1:2" x14ac:dyDescent="0.45">
      <c r="A42839">
        <v>10036403</v>
      </c>
      <c r="B42839" t="s">
        <v>42121</v>
      </c>
    </row>
    <row r="42840" spans="1:2" x14ac:dyDescent="0.45">
      <c r="A42840">
        <v>10002363</v>
      </c>
      <c r="B42840" t="s">
        <v>42122</v>
      </c>
    </row>
    <row r="42841" spans="1:2" x14ac:dyDescent="0.45">
      <c r="A42841">
        <v>10034193</v>
      </c>
      <c r="B42841" t="s">
        <v>42123</v>
      </c>
    </row>
    <row r="42842" spans="1:2" x14ac:dyDescent="0.45">
      <c r="A42842">
        <v>10082798</v>
      </c>
      <c r="B42842" t="s">
        <v>42124</v>
      </c>
    </row>
    <row r="42843" spans="1:2" x14ac:dyDescent="0.45">
      <c r="A42843">
        <v>10068949</v>
      </c>
      <c r="B42843" t="s">
        <v>42125</v>
      </c>
    </row>
    <row r="42844" spans="1:2" x14ac:dyDescent="0.45">
      <c r="A42844">
        <v>10067755</v>
      </c>
      <c r="B42844" t="s">
        <v>42126</v>
      </c>
    </row>
    <row r="42845" spans="1:2" x14ac:dyDescent="0.45">
      <c r="A42845">
        <v>10072884</v>
      </c>
      <c r="B42845" t="s">
        <v>42127</v>
      </c>
    </row>
    <row r="42846" spans="1:2" x14ac:dyDescent="0.45">
      <c r="A42846">
        <v>10077444</v>
      </c>
      <c r="B42846" t="s">
        <v>26001</v>
      </c>
    </row>
    <row r="42847" spans="1:2" x14ac:dyDescent="0.45">
      <c r="A42847">
        <v>10070110</v>
      </c>
      <c r="B42847" t="s">
        <v>42128</v>
      </c>
    </row>
    <row r="42848" spans="1:2" x14ac:dyDescent="0.45">
      <c r="A42848">
        <v>10069045</v>
      </c>
      <c r="B42848" t="s">
        <v>42129</v>
      </c>
    </row>
    <row r="42849" spans="1:2" x14ac:dyDescent="0.45">
      <c r="A42849">
        <v>10089963</v>
      </c>
      <c r="B42849" t="s">
        <v>42130</v>
      </c>
    </row>
    <row r="42850" spans="1:2" x14ac:dyDescent="0.45">
      <c r="A42850">
        <v>10064870</v>
      </c>
      <c r="B42850" t="s">
        <v>42131</v>
      </c>
    </row>
    <row r="42851" spans="1:2" x14ac:dyDescent="0.45">
      <c r="A42851">
        <v>10008480</v>
      </c>
      <c r="B42851" t="s">
        <v>42132</v>
      </c>
    </row>
    <row r="42852" spans="1:2" x14ac:dyDescent="0.45">
      <c r="A42852">
        <v>10022761</v>
      </c>
      <c r="B42852" t="s">
        <v>42133</v>
      </c>
    </row>
    <row r="42853" spans="1:2" x14ac:dyDescent="0.45">
      <c r="A42853">
        <v>10075695</v>
      </c>
      <c r="B42853" t="s">
        <v>42134</v>
      </c>
    </row>
    <row r="42854" spans="1:2" x14ac:dyDescent="0.45">
      <c r="A42854">
        <v>10084947</v>
      </c>
      <c r="B42854" t="s">
        <v>42135</v>
      </c>
    </row>
    <row r="42855" spans="1:2" x14ac:dyDescent="0.45">
      <c r="A42855">
        <v>10063908</v>
      </c>
      <c r="B42855" t="s">
        <v>42136</v>
      </c>
    </row>
    <row r="42856" spans="1:2" x14ac:dyDescent="0.45">
      <c r="A42856">
        <v>10047947</v>
      </c>
      <c r="B42856" t="s">
        <v>42137</v>
      </c>
    </row>
    <row r="42857" spans="1:2" x14ac:dyDescent="0.45">
      <c r="A42857">
        <v>10092670</v>
      </c>
      <c r="B42857" t="s">
        <v>42138</v>
      </c>
    </row>
    <row r="42858" spans="1:2" x14ac:dyDescent="0.45">
      <c r="A42858">
        <v>10026910</v>
      </c>
      <c r="B42858" t="s">
        <v>42139</v>
      </c>
    </row>
    <row r="42859" spans="1:2" x14ac:dyDescent="0.45">
      <c r="A42859">
        <v>10079368</v>
      </c>
      <c r="B42859" t="s">
        <v>42140</v>
      </c>
    </row>
    <row r="42860" spans="1:2" x14ac:dyDescent="0.45">
      <c r="A42860">
        <v>10077117</v>
      </c>
      <c r="B42860" t="s">
        <v>37907</v>
      </c>
    </row>
    <row r="42861" spans="1:2" x14ac:dyDescent="0.45">
      <c r="A42861">
        <v>10063210</v>
      </c>
      <c r="B42861" t="s">
        <v>42141</v>
      </c>
    </row>
    <row r="42862" spans="1:2" x14ac:dyDescent="0.45">
      <c r="A42862">
        <v>10022999</v>
      </c>
      <c r="B42862" t="s">
        <v>42142</v>
      </c>
    </row>
    <row r="42863" spans="1:2" x14ac:dyDescent="0.45">
      <c r="A42863">
        <v>10046982</v>
      </c>
      <c r="B42863" t="s">
        <v>42143</v>
      </c>
    </row>
    <row r="42864" spans="1:2" x14ac:dyDescent="0.45">
      <c r="A42864">
        <v>10068812</v>
      </c>
      <c r="B42864" t="s">
        <v>42144</v>
      </c>
    </row>
    <row r="42865" spans="1:2" x14ac:dyDescent="0.45">
      <c r="A42865">
        <v>10048341</v>
      </c>
      <c r="B42865" t="s">
        <v>42145</v>
      </c>
    </row>
    <row r="42866" spans="1:2" x14ac:dyDescent="0.45">
      <c r="A42866">
        <v>10076702</v>
      </c>
      <c r="B42866" t="s">
        <v>42146</v>
      </c>
    </row>
    <row r="42867" spans="1:2" x14ac:dyDescent="0.45">
      <c r="A42867">
        <v>10006450</v>
      </c>
      <c r="B42867" t="s">
        <v>42147</v>
      </c>
    </row>
    <row r="42868" spans="1:2" x14ac:dyDescent="0.45">
      <c r="A42868">
        <v>10062828</v>
      </c>
      <c r="B42868" t="s">
        <v>42148</v>
      </c>
    </row>
    <row r="42869" spans="1:2" x14ac:dyDescent="0.45">
      <c r="A42869">
        <v>10087603</v>
      </c>
      <c r="B42869" t="s">
        <v>42149</v>
      </c>
    </row>
    <row r="42870" spans="1:2" x14ac:dyDescent="0.45">
      <c r="A42870">
        <v>10068714</v>
      </c>
      <c r="B42870" t="s">
        <v>42150</v>
      </c>
    </row>
    <row r="42871" spans="1:2" x14ac:dyDescent="0.45">
      <c r="A42871">
        <v>10008378</v>
      </c>
      <c r="B42871" t="s">
        <v>42151</v>
      </c>
    </row>
    <row r="42872" spans="1:2" x14ac:dyDescent="0.45">
      <c r="A42872">
        <v>10008993</v>
      </c>
      <c r="B42872" t="s">
        <v>42152</v>
      </c>
    </row>
    <row r="42873" spans="1:2" x14ac:dyDescent="0.45">
      <c r="A42873">
        <v>10075892</v>
      </c>
      <c r="B42873" t="s">
        <v>32895</v>
      </c>
    </row>
    <row r="42874" spans="1:2" x14ac:dyDescent="0.45">
      <c r="A42874">
        <v>10053372</v>
      </c>
      <c r="B42874" t="s">
        <v>42153</v>
      </c>
    </row>
    <row r="42875" spans="1:2" x14ac:dyDescent="0.45">
      <c r="A42875">
        <v>10086031</v>
      </c>
      <c r="B42875" t="s">
        <v>42154</v>
      </c>
    </row>
    <row r="42876" spans="1:2" x14ac:dyDescent="0.45">
      <c r="A42876">
        <v>10031471</v>
      </c>
      <c r="B42876" t="s">
        <v>42155</v>
      </c>
    </row>
    <row r="42877" spans="1:2" x14ac:dyDescent="0.45">
      <c r="A42877">
        <v>10016997</v>
      </c>
      <c r="B42877" t="s">
        <v>42156</v>
      </c>
    </row>
    <row r="42878" spans="1:2" x14ac:dyDescent="0.45">
      <c r="A42878">
        <v>10013996</v>
      </c>
      <c r="B42878" t="s">
        <v>42157</v>
      </c>
    </row>
    <row r="42879" spans="1:2" x14ac:dyDescent="0.45">
      <c r="A42879">
        <v>10087144</v>
      </c>
      <c r="B42879" t="s">
        <v>42158</v>
      </c>
    </row>
    <row r="42880" spans="1:2" x14ac:dyDescent="0.45">
      <c r="A42880">
        <v>10070539</v>
      </c>
      <c r="B42880" t="s">
        <v>42159</v>
      </c>
    </row>
    <row r="42881" spans="1:2" x14ac:dyDescent="0.45">
      <c r="A42881">
        <v>10010663</v>
      </c>
      <c r="B42881" t="s">
        <v>42160</v>
      </c>
    </row>
    <row r="42882" spans="1:2" x14ac:dyDescent="0.45">
      <c r="A42882">
        <v>10040575</v>
      </c>
      <c r="B42882" t="s">
        <v>42161</v>
      </c>
    </row>
    <row r="42883" spans="1:2" x14ac:dyDescent="0.45">
      <c r="A42883">
        <v>10017754</v>
      </c>
      <c r="B42883" t="s">
        <v>42162</v>
      </c>
    </row>
    <row r="42884" spans="1:2" x14ac:dyDescent="0.45">
      <c r="A42884">
        <v>10090462</v>
      </c>
      <c r="B42884" t="s">
        <v>42163</v>
      </c>
    </row>
    <row r="42885" spans="1:2" x14ac:dyDescent="0.45">
      <c r="A42885">
        <v>10073332</v>
      </c>
      <c r="B42885" t="s">
        <v>26297</v>
      </c>
    </row>
    <row r="42886" spans="1:2" x14ac:dyDescent="0.45">
      <c r="A42886">
        <v>10004330</v>
      </c>
      <c r="B42886" t="s">
        <v>42164</v>
      </c>
    </row>
    <row r="42887" spans="1:2" x14ac:dyDescent="0.45">
      <c r="A42887">
        <v>10069000</v>
      </c>
      <c r="B42887" t="s">
        <v>42165</v>
      </c>
    </row>
    <row r="42888" spans="1:2" x14ac:dyDescent="0.45">
      <c r="A42888">
        <v>10089053</v>
      </c>
      <c r="B42888" t="s">
        <v>42166</v>
      </c>
    </row>
    <row r="42889" spans="1:2" x14ac:dyDescent="0.45">
      <c r="A42889">
        <v>10007900</v>
      </c>
      <c r="B42889" t="s">
        <v>42167</v>
      </c>
    </row>
    <row r="42890" spans="1:2" x14ac:dyDescent="0.45">
      <c r="A42890">
        <v>10057852</v>
      </c>
      <c r="B42890" t="s">
        <v>33439</v>
      </c>
    </row>
    <row r="42891" spans="1:2" x14ac:dyDescent="0.45">
      <c r="A42891">
        <v>10083102</v>
      </c>
      <c r="B42891" t="s">
        <v>42168</v>
      </c>
    </row>
    <row r="42892" spans="1:2" x14ac:dyDescent="0.45">
      <c r="A42892">
        <v>10079576</v>
      </c>
      <c r="B42892" t="s">
        <v>42169</v>
      </c>
    </row>
    <row r="42893" spans="1:2" x14ac:dyDescent="0.45">
      <c r="A42893">
        <v>10023726</v>
      </c>
      <c r="B42893" t="s">
        <v>42170</v>
      </c>
    </row>
    <row r="42894" spans="1:2" x14ac:dyDescent="0.45">
      <c r="A42894">
        <v>10020276</v>
      </c>
      <c r="B42894" t="s">
        <v>42171</v>
      </c>
    </row>
    <row r="42895" spans="1:2" x14ac:dyDescent="0.45">
      <c r="A42895">
        <v>10000948</v>
      </c>
      <c r="B42895" t="s">
        <v>42172</v>
      </c>
    </row>
    <row r="42896" spans="1:2" x14ac:dyDescent="0.45">
      <c r="A42896">
        <v>10057671</v>
      </c>
      <c r="B42896" t="s">
        <v>42173</v>
      </c>
    </row>
    <row r="42897" spans="1:2" x14ac:dyDescent="0.45">
      <c r="A42897">
        <v>10040585</v>
      </c>
      <c r="B42897" t="s">
        <v>42174</v>
      </c>
    </row>
    <row r="42898" spans="1:2" x14ac:dyDescent="0.45">
      <c r="A42898">
        <v>10052176</v>
      </c>
      <c r="B42898" t="s">
        <v>42175</v>
      </c>
    </row>
    <row r="42899" spans="1:2" x14ac:dyDescent="0.45">
      <c r="A42899">
        <v>10028255</v>
      </c>
      <c r="B42899" t="s">
        <v>42176</v>
      </c>
    </row>
    <row r="42900" spans="1:2" x14ac:dyDescent="0.45">
      <c r="A42900">
        <v>10090909</v>
      </c>
      <c r="B42900" t="s">
        <v>33257</v>
      </c>
    </row>
    <row r="42901" spans="1:2" x14ac:dyDescent="0.45">
      <c r="A42901">
        <v>10005545</v>
      </c>
      <c r="B42901" t="s">
        <v>42177</v>
      </c>
    </row>
    <row r="42902" spans="1:2" x14ac:dyDescent="0.45">
      <c r="A42902">
        <v>10079114</v>
      </c>
      <c r="B42902" t="s">
        <v>42178</v>
      </c>
    </row>
    <row r="42903" spans="1:2" x14ac:dyDescent="0.45">
      <c r="A42903">
        <v>10023965</v>
      </c>
      <c r="B42903" t="s">
        <v>42179</v>
      </c>
    </row>
    <row r="42904" spans="1:2" x14ac:dyDescent="0.45">
      <c r="A42904">
        <v>10042979</v>
      </c>
      <c r="B42904" t="s">
        <v>42180</v>
      </c>
    </row>
    <row r="42905" spans="1:2" x14ac:dyDescent="0.45">
      <c r="A42905">
        <v>10000737</v>
      </c>
      <c r="B42905" t="s">
        <v>42181</v>
      </c>
    </row>
    <row r="42906" spans="1:2" x14ac:dyDescent="0.45">
      <c r="A42906">
        <v>10063314</v>
      </c>
      <c r="B42906" t="s">
        <v>42182</v>
      </c>
    </row>
    <row r="42907" spans="1:2" x14ac:dyDescent="0.45">
      <c r="A42907">
        <v>10011842</v>
      </c>
      <c r="B42907" t="s">
        <v>42183</v>
      </c>
    </row>
    <row r="42908" spans="1:2" x14ac:dyDescent="0.45">
      <c r="A42908">
        <v>10054702</v>
      </c>
      <c r="B42908" t="s">
        <v>42184</v>
      </c>
    </row>
    <row r="42909" spans="1:2" x14ac:dyDescent="0.45">
      <c r="A42909">
        <v>10032698</v>
      </c>
      <c r="B42909" t="s">
        <v>42185</v>
      </c>
    </row>
    <row r="42910" spans="1:2" x14ac:dyDescent="0.45">
      <c r="A42910">
        <v>10062524</v>
      </c>
      <c r="B42910" t="s">
        <v>42186</v>
      </c>
    </row>
    <row r="42911" spans="1:2" x14ac:dyDescent="0.45">
      <c r="A42911">
        <v>10053967</v>
      </c>
      <c r="B42911" t="s">
        <v>42187</v>
      </c>
    </row>
    <row r="42912" spans="1:2" x14ac:dyDescent="0.45">
      <c r="A42912">
        <v>10052871</v>
      </c>
      <c r="B42912" t="s">
        <v>42188</v>
      </c>
    </row>
    <row r="42913" spans="1:2" x14ac:dyDescent="0.45">
      <c r="A42913">
        <v>10034142</v>
      </c>
      <c r="B42913" t="s">
        <v>42189</v>
      </c>
    </row>
    <row r="42914" spans="1:2" x14ac:dyDescent="0.45">
      <c r="A42914">
        <v>10079579</v>
      </c>
      <c r="B42914" t="s">
        <v>42190</v>
      </c>
    </row>
    <row r="42915" spans="1:2" x14ac:dyDescent="0.45">
      <c r="A42915">
        <v>10080440</v>
      </c>
      <c r="B42915" t="s">
        <v>42191</v>
      </c>
    </row>
    <row r="42916" spans="1:2" x14ac:dyDescent="0.45">
      <c r="A42916">
        <v>10065371</v>
      </c>
      <c r="B42916" t="s">
        <v>42192</v>
      </c>
    </row>
    <row r="42917" spans="1:2" x14ac:dyDescent="0.45">
      <c r="A42917">
        <v>10033117</v>
      </c>
      <c r="B42917" t="s">
        <v>42193</v>
      </c>
    </row>
    <row r="42918" spans="1:2" x14ac:dyDescent="0.45">
      <c r="A42918">
        <v>10078090</v>
      </c>
      <c r="B42918" t="s">
        <v>42194</v>
      </c>
    </row>
    <row r="42919" spans="1:2" x14ac:dyDescent="0.45">
      <c r="A42919">
        <v>10066910</v>
      </c>
      <c r="B42919" t="s">
        <v>42195</v>
      </c>
    </row>
    <row r="42920" spans="1:2" x14ac:dyDescent="0.45">
      <c r="A42920">
        <v>10092606</v>
      </c>
      <c r="B42920" t="s">
        <v>42196</v>
      </c>
    </row>
    <row r="42921" spans="1:2" x14ac:dyDescent="0.45">
      <c r="A42921">
        <v>10051540</v>
      </c>
      <c r="B42921" t="s">
        <v>42197</v>
      </c>
    </row>
    <row r="42922" spans="1:2" x14ac:dyDescent="0.45">
      <c r="A42922">
        <v>10057786</v>
      </c>
      <c r="B42922" t="s">
        <v>42198</v>
      </c>
    </row>
    <row r="42923" spans="1:2" x14ac:dyDescent="0.45">
      <c r="A42923">
        <v>10048895</v>
      </c>
      <c r="B42923" t="s">
        <v>42199</v>
      </c>
    </row>
    <row r="42924" spans="1:2" x14ac:dyDescent="0.45">
      <c r="A42924">
        <v>10064316</v>
      </c>
      <c r="B42924" t="s">
        <v>42200</v>
      </c>
    </row>
    <row r="42925" spans="1:2" x14ac:dyDescent="0.45">
      <c r="A42925">
        <v>10051041</v>
      </c>
      <c r="B42925" t="s">
        <v>42201</v>
      </c>
    </row>
    <row r="42926" spans="1:2" x14ac:dyDescent="0.45">
      <c r="A42926">
        <v>10050866</v>
      </c>
      <c r="B42926" t="s">
        <v>29118</v>
      </c>
    </row>
    <row r="42927" spans="1:2" x14ac:dyDescent="0.45">
      <c r="A42927">
        <v>10078150</v>
      </c>
      <c r="B42927" t="s">
        <v>42202</v>
      </c>
    </row>
    <row r="42928" spans="1:2" x14ac:dyDescent="0.45">
      <c r="A42928">
        <v>10056749</v>
      </c>
      <c r="B42928" t="s">
        <v>42203</v>
      </c>
    </row>
    <row r="42929" spans="1:2" x14ac:dyDescent="0.45">
      <c r="A42929">
        <v>10017714</v>
      </c>
      <c r="B42929" t="s">
        <v>42204</v>
      </c>
    </row>
    <row r="42930" spans="1:2" x14ac:dyDescent="0.45">
      <c r="A42930">
        <v>10014917</v>
      </c>
      <c r="B42930" t="s">
        <v>42205</v>
      </c>
    </row>
    <row r="42931" spans="1:2" x14ac:dyDescent="0.45">
      <c r="A42931">
        <v>10041567</v>
      </c>
      <c r="B42931" t="s">
        <v>42206</v>
      </c>
    </row>
    <row r="42932" spans="1:2" x14ac:dyDescent="0.45">
      <c r="A42932">
        <v>10007924</v>
      </c>
      <c r="B42932" t="s">
        <v>42207</v>
      </c>
    </row>
    <row r="42933" spans="1:2" x14ac:dyDescent="0.45">
      <c r="A42933">
        <v>10074874</v>
      </c>
      <c r="B42933" t="s">
        <v>27989</v>
      </c>
    </row>
    <row r="42934" spans="1:2" x14ac:dyDescent="0.45">
      <c r="A42934">
        <v>10077681</v>
      </c>
      <c r="B42934" t="s">
        <v>42208</v>
      </c>
    </row>
    <row r="42935" spans="1:2" x14ac:dyDescent="0.45">
      <c r="A42935">
        <v>10092363</v>
      </c>
      <c r="B42935" t="s">
        <v>42209</v>
      </c>
    </row>
    <row r="42936" spans="1:2" x14ac:dyDescent="0.45">
      <c r="A42936">
        <v>10061174</v>
      </c>
      <c r="B42936" t="s">
        <v>42210</v>
      </c>
    </row>
    <row r="42937" spans="1:2" x14ac:dyDescent="0.45">
      <c r="A42937">
        <v>10050943</v>
      </c>
      <c r="B42937" t="s">
        <v>42211</v>
      </c>
    </row>
    <row r="42938" spans="1:2" x14ac:dyDescent="0.45">
      <c r="A42938">
        <v>10047366</v>
      </c>
      <c r="B42938" t="s">
        <v>42212</v>
      </c>
    </row>
    <row r="42939" spans="1:2" x14ac:dyDescent="0.45">
      <c r="A42939">
        <v>10008605</v>
      </c>
      <c r="B42939" t="s">
        <v>42213</v>
      </c>
    </row>
    <row r="42940" spans="1:2" x14ac:dyDescent="0.45">
      <c r="A42940">
        <v>10088657</v>
      </c>
      <c r="B42940" t="s">
        <v>42214</v>
      </c>
    </row>
    <row r="42941" spans="1:2" x14ac:dyDescent="0.45">
      <c r="A42941">
        <v>10051335</v>
      </c>
      <c r="B42941" t="s">
        <v>42215</v>
      </c>
    </row>
    <row r="42942" spans="1:2" x14ac:dyDescent="0.45">
      <c r="A42942">
        <v>10013665</v>
      </c>
      <c r="B42942" t="s">
        <v>42216</v>
      </c>
    </row>
    <row r="42943" spans="1:2" x14ac:dyDescent="0.45">
      <c r="A42943">
        <v>10075185</v>
      </c>
      <c r="B42943" t="s">
        <v>42217</v>
      </c>
    </row>
    <row r="42944" spans="1:2" x14ac:dyDescent="0.45">
      <c r="A42944">
        <v>10018480</v>
      </c>
      <c r="B42944" t="s">
        <v>42218</v>
      </c>
    </row>
    <row r="42945" spans="1:2" x14ac:dyDescent="0.45">
      <c r="A42945">
        <v>10049076</v>
      </c>
      <c r="B42945" t="s">
        <v>42219</v>
      </c>
    </row>
    <row r="42946" spans="1:2" x14ac:dyDescent="0.45">
      <c r="A42946">
        <v>10071311</v>
      </c>
      <c r="B42946" t="s">
        <v>42220</v>
      </c>
    </row>
    <row r="42947" spans="1:2" x14ac:dyDescent="0.45">
      <c r="A42947">
        <v>10004114</v>
      </c>
      <c r="B42947" t="s">
        <v>42221</v>
      </c>
    </row>
    <row r="42948" spans="1:2" x14ac:dyDescent="0.45">
      <c r="A42948">
        <v>10054605</v>
      </c>
      <c r="B42948" t="s">
        <v>42222</v>
      </c>
    </row>
    <row r="42949" spans="1:2" x14ac:dyDescent="0.45">
      <c r="A42949">
        <v>10037986</v>
      </c>
      <c r="B42949" t="s">
        <v>42223</v>
      </c>
    </row>
    <row r="42950" spans="1:2" x14ac:dyDescent="0.45">
      <c r="A42950">
        <v>10077772</v>
      </c>
      <c r="B42950" t="s">
        <v>42224</v>
      </c>
    </row>
    <row r="42951" spans="1:2" x14ac:dyDescent="0.45">
      <c r="A42951">
        <v>10057895</v>
      </c>
      <c r="B42951" t="s">
        <v>42225</v>
      </c>
    </row>
    <row r="42952" spans="1:2" x14ac:dyDescent="0.45">
      <c r="A42952">
        <v>10025116</v>
      </c>
      <c r="B42952" t="s">
        <v>42226</v>
      </c>
    </row>
    <row r="42953" spans="1:2" x14ac:dyDescent="0.45">
      <c r="A42953">
        <v>10072342</v>
      </c>
      <c r="B42953" t="s">
        <v>42227</v>
      </c>
    </row>
    <row r="42954" spans="1:2" x14ac:dyDescent="0.45">
      <c r="A42954">
        <v>10049453</v>
      </c>
      <c r="B42954" t="s">
        <v>42228</v>
      </c>
    </row>
    <row r="42955" spans="1:2" x14ac:dyDescent="0.45">
      <c r="A42955">
        <v>10063821</v>
      </c>
      <c r="B42955" t="s">
        <v>42229</v>
      </c>
    </row>
    <row r="42956" spans="1:2" x14ac:dyDescent="0.45">
      <c r="A42956">
        <v>10010828</v>
      </c>
      <c r="B42956" t="s">
        <v>42230</v>
      </c>
    </row>
    <row r="42957" spans="1:2" x14ac:dyDescent="0.45">
      <c r="A42957">
        <v>10018072</v>
      </c>
      <c r="B42957" t="s">
        <v>42231</v>
      </c>
    </row>
    <row r="42958" spans="1:2" x14ac:dyDescent="0.45">
      <c r="A42958">
        <v>10087722</v>
      </c>
      <c r="B42958" t="s">
        <v>42232</v>
      </c>
    </row>
    <row r="42959" spans="1:2" x14ac:dyDescent="0.45">
      <c r="A42959">
        <v>10076816</v>
      </c>
      <c r="B42959" t="s">
        <v>21601</v>
      </c>
    </row>
    <row r="42960" spans="1:2" x14ac:dyDescent="0.45">
      <c r="A42960">
        <v>10055693</v>
      </c>
      <c r="B42960" t="s">
        <v>42233</v>
      </c>
    </row>
    <row r="42961" spans="1:2" x14ac:dyDescent="0.45">
      <c r="A42961">
        <v>10085685</v>
      </c>
      <c r="B42961" t="s">
        <v>42234</v>
      </c>
    </row>
    <row r="42962" spans="1:2" x14ac:dyDescent="0.45">
      <c r="A42962">
        <v>10045707</v>
      </c>
      <c r="B42962" t="s">
        <v>42235</v>
      </c>
    </row>
    <row r="42963" spans="1:2" x14ac:dyDescent="0.45">
      <c r="A42963">
        <v>10005734</v>
      </c>
      <c r="B42963" t="s">
        <v>42236</v>
      </c>
    </row>
    <row r="42964" spans="1:2" x14ac:dyDescent="0.45">
      <c r="A42964">
        <v>10049879</v>
      </c>
      <c r="B42964" t="s">
        <v>18928</v>
      </c>
    </row>
    <row r="42965" spans="1:2" x14ac:dyDescent="0.45">
      <c r="A42965">
        <v>10054040</v>
      </c>
      <c r="B42965" t="s">
        <v>42237</v>
      </c>
    </row>
    <row r="42966" spans="1:2" x14ac:dyDescent="0.45">
      <c r="A42966">
        <v>10048243</v>
      </c>
      <c r="B42966" t="s">
        <v>42238</v>
      </c>
    </row>
    <row r="42967" spans="1:2" x14ac:dyDescent="0.45">
      <c r="A42967">
        <v>10076272</v>
      </c>
      <c r="B42967" t="s">
        <v>26001</v>
      </c>
    </row>
    <row r="42968" spans="1:2" x14ac:dyDescent="0.45">
      <c r="A42968">
        <v>10090027</v>
      </c>
      <c r="B42968" t="s">
        <v>42239</v>
      </c>
    </row>
    <row r="42969" spans="1:2" x14ac:dyDescent="0.45">
      <c r="A42969">
        <v>10074607</v>
      </c>
      <c r="B42969" t="s">
        <v>42240</v>
      </c>
    </row>
    <row r="42970" spans="1:2" x14ac:dyDescent="0.45">
      <c r="A42970">
        <v>10028214</v>
      </c>
      <c r="B42970" t="s">
        <v>42241</v>
      </c>
    </row>
    <row r="42971" spans="1:2" x14ac:dyDescent="0.45">
      <c r="A42971">
        <v>10027382</v>
      </c>
      <c r="B42971" t="s">
        <v>42242</v>
      </c>
    </row>
    <row r="42972" spans="1:2" x14ac:dyDescent="0.45">
      <c r="A42972">
        <v>10052540</v>
      </c>
      <c r="B42972" t="s">
        <v>42243</v>
      </c>
    </row>
    <row r="42973" spans="1:2" x14ac:dyDescent="0.45">
      <c r="A42973">
        <v>10049205</v>
      </c>
      <c r="B42973" t="s">
        <v>42244</v>
      </c>
    </row>
    <row r="42974" spans="1:2" x14ac:dyDescent="0.45">
      <c r="A42974">
        <v>10017479</v>
      </c>
      <c r="B42974" t="s">
        <v>42245</v>
      </c>
    </row>
    <row r="42975" spans="1:2" x14ac:dyDescent="0.45">
      <c r="A42975">
        <v>10049310</v>
      </c>
      <c r="B42975" t="s">
        <v>42246</v>
      </c>
    </row>
    <row r="42976" spans="1:2" x14ac:dyDescent="0.45">
      <c r="A42976">
        <v>10021334</v>
      </c>
      <c r="B42976" t="s">
        <v>42247</v>
      </c>
    </row>
    <row r="42977" spans="1:2" x14ac:dyDescent="0.45">
      <c r="A42977">
        <v>10072978</v>
      </c>
      <c r="B42977" t="s">
        <v>42248</v>
      </c>
    </row>
    <row r="42978" spans="1:2" x14ac:dyDescent="0.45">
      <c r="A42978">
        <v>10074412</v>
      </c>
      <c r="B42978" t="s">
        <v>42249</v>
      </c>
    </row>
    <row r="42979" spans="1:2" x14ac:dyDescent="0.45">
      <c r="A42979">
        <v>10061567</v>
      </c>
      <c r="B42979" t="s">
        <v>42250</v>
      </c>
    </row>
    <row r="42980" spans="1:2" x14ac:dyDescent="0.45">
      <c r="A42980">
        <v>10026068</v>
      </c>
      <c r="B42980" t="s">
        <v>42251</v>
      </c>
    </row>
    <row r="42981" spans="1:2" x14ac:dyDescent="0.45">
      <c r="A42981">
        <v>10030437</v>
      </c>
      <c r="B42981" t="s">
        <v>42252</v>
      </c>
    </row>
    <row r="42982" spans="1:2" x14ac:dyDescent="0.45">
      <c r="A42982">
        <v>10044926</v>
      </c>
      <c r="B42982" t="s">
        <v>42253</v>
      </c>
    </row>
    <row r="42983" spans="1:2" x14ac:dyDescent="0.45">
      <c r="A42983">
        <v>10013824</v>
      </c>
      <c r="B42983" t="s">
        <v>42254</v>
      </c>
    </row>
    <row r="42984" spans="1:2" x14ac:dyDescent="0.45">
      <c r="A42984">
        <v>10005068</v>
      </c>
      <c r="B42984" t="s">
        <v>42255</v>
      </c>
    </row>
    <row r="42985" spans="1:2" x14ac:dyDescent="0.45">
      <c r="A42985">
        <v>10064457</v>
      </c>
      <c r="B42985" t="s">
        <v>42256</v>
      </c>
    </row>
    <row r="42986" spans="1:2" x14ac:dyDescent="0.45">
      <c r="A42986">
        <v>10023452</v>
      </c>
      <c r="B42986" t="s">
        <v>42257</v>
      </c>
    </row>
    <row r="42987" spans="1:2" x14ac:dyDescent="0.45">
      <c r="A42987">
        <v>10066766</v>
      </c>
      <c r="B42987" t="s">
        <v>42258</v>
      </c>
    </row>
    <row r="42988" spans="1:2" x14ac:dyDescent="0.45">
      <c r="A42988">
        <v>10043155</v>
      </c>
      <c r="B42988" t="s">
        <v>42259</v>
      </c>
    </row>
    <row r="42989" spans="1:2" x14ac:dyDescent="0.45">
      <c r="A42989">
        <v>10075579</v>
      </c>
      <c r="B42989" t="s">
        <v>42260</v>
      </c>
    </row>
    <row r="42990" spans="1:2" x14ac:dyDescent="0.45">
      <c r="A42990">
        <v>10005580</v>
      </c>
      <c r="B42990" t="s">
        <v>42261</v>
      </c>
    </row>
    <row r="42991" spans="1:2" x14ac:dyDescent="0.45">
      <c r="A42991">
        <v>10087932</v>
      </c>
      <c r="B42991" t="s">
        <v>42262</v>
      </c>
    </row>
    <row r="42992" spans="1:2" x14ac:dyDescent="0.45">
      <c r="A42992">
        <v>10029876</v>
      </c>
      <c r="B42992" t="s">
        <v>42263</v>
      </c>
    </row>
    <row r="42993" spans="1:2" x14ac:dyDescent="0.45">
      <c r="A42993">
        <v>10027324</v>
      </c>
      <c r="B42993" t="s">
        <v>42264</v>
      </c>
    </row>
    <row r="42994" spans="1:2" x14ac:dyDescent="0.45">
      <c r="A42994">
        <v>10062136</v>
      </c>
      <c r="B42994" t="s">
        <v>42265</v>
      </c>
    </row>
    <row r="42995" spans="1:2" x14ac:dyDescent="0.45">
      <c r="A42995">
        <v>10007941</v>
      </c>
      <c r="B42995" t="s">
        <v>42266</v>
      </c>
    </row>
    <row r="42996" spans="1:2" x14ac:dyDescent="0.45">
      <c r="A42996">
        <v>10042307</v>
      </c>
      <c r="B42996" t="s">
        <v>42267</v>
      </c>
    </row>
    <row r="42997" spans="1:2" x14ac:dyDescent="0.45">
      <c r="A42997">
        <v>10051215</v>
      </c>
      <c r="B42997" t="s">
        <v>42268</v>
      </c>
    </row>
    <row r="42998" spans="1:2" x14ac:dyDescent="0.45">
      <c r="A42998">
        <v>10057022</v>
      </c>
      <c r="B42998" t="s">
        <v>42269</v>
      </c>
    </row>
    <row r="42999" spans="1:2" x14ac:dyDescent="0.45">
      <c r="A42999">
        <v>10027916</v>
      </c>
      <c r="B42999" t="s">
        <v>42270</v>
      </c>
    </row>
    <row r="43000" spans="1:2" x14ac:dyDescent="0.45">
      <c r="A43000">
        <v>10057043</v>
      </c>
      <c r="B43000" t="s">
        <v>42271</v>
      </c>
    </row>
    <row r="43001" spans="1:2" x14ac:dyDescent="0.45">
      <c r="A43001">
        <v>10019920</v>
      </c>
      <c r="B43001" t="s">
        <v>42272</v>
      </c>
    </row>
    <row r="43002" spans="1:2" x14ac:dyDescent="0.45">
      <c r="A43002">
        <v>10041747</v>
      </c>
      <c r="B43002" t="s">
        <v>42273</v>
      </c>
    </row>
    <row r="43003" spans="1:2" x14ac:dyDescent="0.45">
      <c r="A43003">
        <v>10044310</v>
      </c>
      <c r="B43003" t="s">
        <v>42274</v>
      </c>
    </row>
    <row r="43004" spans="1:2" x14ac:dyDescent="0.45">
      <c r="A43004">
        <v>10028223</v>
      </c>
      <c r="B43004" t="s">
        <v>42275</v>
      </c>
    </row>
    <row r="43005" spans="1:2" x14ac:dyDescent="0.45">
      <c r="A43005">
        <v>10000890</v>
      </c>
      <c r="B43005" t="s">
        <v>42276</v>
      </c>
    </row>
    <row r="43006" spans="1:2" x14ac:dyDescent="0.45">
      <c r="A43006">
        <v>10006987</v>
      </c>
      <c r="B43006" t="s">
        <v>42277</v>
      </c>
    </row>
    <row r="43007" spans="1:2" x14ac:dyDescent="0.45">
      <c r="A43007">
        <v>10080066</v>
      </c>
      <c r="B43007" t="s">
        <v>42278</v>
      </c>
    </row>
    <row r="43008" spans="1:2" x14ac:dyDescent="0.45">
      <c r="A43008">
        <v>10045673</v>
      </c>
      <c r="B43008" t="s">
        <v>22738</v>
      </c>
    </row>
    <row r="43009" spans="1:2" x14ac:dyDescent="0.45">
      <c r="A43009">
        <v>10026957</v>
      </c>
      <c r="B43009" t="s">
        <v>42279</v>
      </c>
    </row>
    <row r="43010" spans="1:2" x14ac:dyDescent="0.45">
      <c r="A43010">
        <v>10026646</v>
      </c>
      <c r="B43010" t="s">
        <v>42280</v>
      </c>
    </row>
    <row r="43011" spans="1:2" x14ac:dyDescent="0.45">
      <c r="A43011">
        <v>10028827</v>
      </c>
      <c r="B43011" t="s">
        <v>42281</v>
      </c>
    </row>
    <row r="43012" spans="1:2" x14ac:dyDescent="0.45">
      <c r="A43012">
        <v>10054999</v>
      </c>
      <c r="B43012" t="s">
        <v>26517</v>
      </c>
    </row>
    <row r="43013" spans="1:2" x14ac:dyDescent="0.45">
      <c r="A43013">
        <v>10087564</v>
      </c>
      <c r="B43013" t="s">
        <v>31300</v>
      </c>
    </row>
    <row r="43014" spans="1:2" x14ac:dyDescent="0.45">
      <c r="A43014">
        <v>10047821</v>
      </c>
      <c r="B43014" t="s">
        <v>42282</v>
      </c>
    </row>
    <row r="43015" spans="1:2" x14ac:dyDescent="0.45">
      <c r="A43015">
        <v>10044457</v>
      </c>
      <c r="B43015" t="s">
        <v>42283</v>
      </c>
    </row>
    <row r="43016" spans="1:2" x14ac:dyDescent="0.45">
      <c r="A43016">
        <v>10049405</v>
      </c>
      <c r="B43016" t="s">
        <v>42284</v>
      </c>
    </row>
    <row r="43017" spans="1:2" x14ac:dyDescent="0.45">
      <c r="A43017">
        <v>10015807</v>
      </c>
      <c r="B43017" t="s">
        <v>22615</v>
      </c>
    </row>
    <row r="43018" spans="1:2" x14ac:dyDescent="0.45">
      <c r="A43018">
        <v>10047059</v>
      </c>
      <c r="B43018" t="s">
        <v>42285</v>
      </c>
    </row>
    <row r="43019" spans="1:2" x14ac:dyDescent="0.45">
      <c r="A43019">
        <v>10086448</v>
      </c>
      <c r="B43019" t="s">
        <v>42286</v>
      </c>
    </row>
    <row r="43020" spans="1:2" x14ac:dyDescent="0.45">
      <c r="A43020">
        <v>10052497</v>
      </c>
      <c r="B43020" t="s">
        <v>42287</v>
      </c>
    </row>
    <row r="43021" spans="1:2" x14ac:dyDescent="0.45">
      <c r="A43021">
        <v>10075795</v>
      </c>
      <c r="B43021" t="s">
        <v>42288</v>
      </c>
    </row>
    <row r="43022" spans="1:2" x14ac:dyDescent="0.45">
      <c r="A43022">
        <v>10049556</v>
      </c>
      <c r="B43022" t="s">
        <v>42289</v>
      </c>
    </row>
    <row r="43023" spans="1:2" x14ac:dyDescent="0.45">
      <c r="A43023">
        <v>10026458</v>
      </c>
      <c r="B43023" t="s">
        <v>42290</v>
      </c>
    </row>
    <row r="43024" spans="1:2" x14ac:dyDescent="0.45">
      <c r="A43024">
        <v>10031313</v>
      </c>
      <c r="B43024" t="s">
        <v>42291</v>
      </c>
    </row>
    <row r="43025" spans="1:2" x14ac:dyDescent="0.45">
      <c r="A43025">
        <v>10046987</v>
      </c>
      <c r="B43025" t="s">
        <v>42292</v>
      </c>
    </row>
    <row r="43026" spans="1:2" x14ac:dyDescent="0.45">
      <c r="A43026">
        <v>10068581</v>
      </c>
      <c r="B43026" t="s">
        <v>32914</v>
      </c>
    </row>
    <row r="43027" spans="1:2" x14ac:dyDescent="0.45">
      <c r="A43027">
        <v>10054161</v>
      </c>
      <c r="B43027" t="s">
        <v>42293</v>
      </c>
    </row>
    <row r="43028" spans="1:2" x14ac:dyDescent="0.45">
      <c r="A43028">
        <v>10008782</v>
      </c>
      <c r="B43028" t="s">
        <v>42294</v>
      </c>
    </row>
    <row r="43029" spans="1:2" x14ac:dyDescent="0.45">
      <c r="A43029">
        <v>10088540</v>
      </c>
      <c r="B43029" t="s">
        <v>42295</v>
      </c>
    </row>
    <row r="43030" spans="1:2" x14ac:dyDescent="0.45">
      <c r="A43030">
        <v>10069446</v>
      </c>
      <c r="B43030" t="s">
        <v>42296</v>
      </c>
    </row>
    <row r="43031" spans="1:2" x14ac:dyDescent="0.45">
      <c r="A43031">
        <v>10080822</v>
      </c>
      <c r="B43031" t="s">
        <v>42297</v>
      </c>
    </row>
    <row r="43032" spans="1:2" x14ac:dyDescent="0.45">
      <c r="A43032">
        <v>10090885</v>
      </c>
      <c r="B43032" t="s">
        <v>42298</v>
      </c>
    </row>
    <row r="43033" spans="1:2" x14ac:dyDescent="0.45">
      <c r="A43033">
        <v>10017382</v>
      </c>
      <c r="B43033" t="s">
        <v>42299</v>
      </c>
    </row>
    <row r="43034" spans="1:2" x14ac:dyDescent="0.45">
      <c r="A43034">
        <v>10038733</v>
      </c>
      <c r="B43034" t="s">
        <v>42300</v>
      </c>
    </row>
    <row r="43035" spans="1:2" x14ac:dyDescent="0.45">
      <c r="A43035">
        <v>10070723</v>
      </c>
      <c r="B43035" t="s">
        <v>42301</v>
      </c>
    </row>
    <row r="43036" spans="1:2" x14ac:dyDescent="0.45">
      <c r="A43036">
        <v>10080794</v>
      </c>
      <c r="B43036" t="s">
        <v>34373</v>
      </c>
    </row>
    <row r="43037" spans="1:2" x14ac:dyDescent="0.45">
      <c r="A43037">
        <v>10024602</v>
      </c>
      <c r="B43037" t="s">
        <v>42302</v>
      </c>
    </row>
    <row r="43038" spans="1:2" x14ac:dyDescent="0.45">
      <c r="A43038">
        <v>10023529</v>
      </c>
      <c r="B43038" t="s">
        <v>42303</v>
      </c>
    </row>
    <row r="43039" spans="1:2" x14ac:dyDescent="0.45">
      <c r="A43039">
        <v>10025951</v>
      </c>
      <c r="B43039" t="s">
        <v>42304</v>
      </c>
    </row>
    <row r="43040" spans="1:2" x14ac:dyDescent="0.45">
      <c r="A43040">
        <v>10044273</v>
      </c>
      <c r="B43040" t="s">
        <v>42305</v>
      </c>
    </row>
    <row r="43041" spans="1:2" x14ac:dyDescent="0.45">
      <c r="A43041">
        <v>10084608</v>
      </c>
      <c r="B43041" t="s">
        <v>42306</v>
      </c>
    </row>
    <row r="43042" spans="1:2" x14ac:dyDescent="0.45">
      <c r="A43042">
        <v>10028539</v>
      </c>
      <c r="B43042" t="s">
        <v>42307</v>
      </c>
    </row>
    <row r="43043" spans="1:2" x14ac:dyDescent="0.45">
      <c r="A43043">
        <v>10014176</v>
      </c>
      <c r="B43043" t="s">
        <v>42308</v>
      </c>
    </row>
    <row r="43044" spans="1:2" x14ac:dyDescent="0.45">
      <c r="A43044">
        <v>10064864</v>
      </c>
      <c r="B43044" t="s">
        <v>42309</v>
      </c>
    </row>
    <row r="43045" spans="1:2" x14ac:dyDescent="0.45">
      <c r="A43045">
        <v>10030999</v>
      </c>
      <c r="B43045" t="s">
        <v>42310</v>
      </c>
    </row>
    <row r="43046" spans="1:2" x14ac:dyDescent="0.45">
      <c r="A43046">
        <v>10033289</v>
      </c>
      <c r="B43046" t="s">
        <v>23246</v>
      </c>
    </row>
    <row r="43047" spans="1:2" x14ac:dyDescent="0.45">
      <c r="A43047">
        <v>10072904</v>
      </c>
      <c r="B43047" t="s">
        <v>42311</v>
      </c>
    </row>
    <row r="43048" spans="1:2" x14ac:dyDescent="0.45">
      <c r="A43048">
        <v>10079144</v>
      </c>
      <c r="B43048" t="s">
        <v>42312</v>
      </c>
    </row>
    <row r="43049" spans="1:2" x14ac:dyDescent="0.45">
      <c r="A43049">
        <v>10016019</v>
      </c>
      <c r="B43049" t="s">
        <v>40057</v>
      </c>
    </row>
    <row r="43050" spans="1:2" x14ac:dyDescent="0.45">
      <c r="A43050">
        <v>10033756</v>
      </c>
      <c r="B43050" t="s">
        <v>42313</v>
      </c>
    </row>
    <row r="43051" spans="1:2" x14ac:dyDescent="0.45">
      <c r="A43051">
        <v>10079137</v>
      </c>
      <c r="B43051" t="s">
        <v>42314</v>
      </c>
    </row>
    <row r="43052" spans="1:2" x14ac:dyDescent="0.45">
      <c r="A43052">
        <v>10064229</v>
      </c>
      <c r="B43052" t="s">
        <v>42315</v>
      </c>
    </row>
    <row r="43053" spans="1:2" x14ac:dyDescent="0.45">
      <c r="A43053">
        <v>10025973</v>
      </c>
      <c r="B43053" t="s">
        <v>42316</v>
      </c>
    </row>
    <row r="43054" spans="1:2" x14ac:dyDescent="0.45">
      <c r="A43054">
        <v>10051925</v>
      </c>
      <c r="B43054" t="s">
        <v>42317</v>
      </c>
    </row>
    <row r="43055" spans="1:2" x14ac:dyDescent="0.45">
      <c r="A43055">
        <v>10083162</v>
      </c>
      <c r="B43055" t="s">
        <v>42318</v>
      </c>
    </row>
    <row r="43056" spans="1:2" x14ac:dyDescent="0.45">
      <c r="A43056">
        <v>10087636</v>
      </c>
      <c r="B43056" t="s">
        <v>42319</v>
      </c>
    </row>
    <row r="43057" spans="1:2" x14ac:dyDescent="0.45">
      <c r="A43057">
        <v>10007619</v>
      </c>
      <c r="B43057" t="s">
        <v>42320</v>
      </c>
    </row>
    <row r="43058" spans="1:2" x14ac:dyDescent="0.45">
      <c r="A43058">
        <v>10008106</v>
      </c>
      <c r="B43058" t="s">
        <v>42321</v>
      </c>
    </row>
    <row r="43059" spans="1:2" x14ac:dyDescent="0.45">
      <c r="A43059">
        <v>10092165</v>
      </c>
      <c r="B43059" t="s">
        <v>39252</v>
      </c>
    </row>
    <row r="43060" spans="1:2" x14ac:dyDescent="0.45">
      <c r="A43060">
        <v>10017515</v>
      </c>
      <c r="B43060" t="s">
        <v>42322</v>
      </c>
    </row>
    <row r="43061" spans="1:2" x14ac:dyDescent="0.45">
      <c r="A43061">
        <v>10063547</v>
      </c>
      <c r="B43061" t="s">
        <v>42323</v>
      </c>
    </row>
    <row r="43062" spans="1:2" x14ac:dyDescent="0.45">
      <c r="A43062">
        <v>10003437</v>
      </c>
      <c r="B43062" t="s">
        <v>42324</v>
      </c>
    </row>
    <row r="43063" spans="1:2" x14ac:dyDescent="0.45">
      <c r="A43063">
        <v>10025644</v>
      </c>
      <c r="B43063" t="s">
        <v>42325</v>
      </c>
    </row>
    <row r="43064" spans="1:2" x14ac:dyDescent="0.45">
      <c r="A43064">
        <v>10031933</v>
      </c>
      <c r="B43064" t="s">
        <v>42326</v>
      </c>
    </row>
    <row r="43065" spans="1:2" x14ac:dyDescent="0.45">
      <c r="A43065">
        <v>10018105</v>
      </c>
      <c r="B43065" t="s">
        <v>29107</v>
      </c>
    </row>
    <row r="43066" spans="1:2" x14ac:dyDescent="0.45">
      <c r="A43066">
        <v>10047802</v>
      </c>
      <c r="B43066" t="s">
        <v>42327</v>
      </c>
    </row>
    <row r="43067" spans="1:2" x14ac:dyDescent="0.45">
      <c r="A43067">
        <v>10051451</v>
      </c>
      <c r="B43067" t="s">
        <v>42328</v>
      </c>
    </row>
    <row r="43068" spans="1:2" x14ac:dyDescent="0.45">
      <c r="A43068">
        <v>10015871</v>
      </c>
      <c r="B43068" t="s">
        <v>42329</v>
      </c>
    </row>
    <row r="43069" spans="1:2" x14ac:dyDescent="0.45">
      <c r="A43069">
        <v>10000480</v>
      </c>
      <c r="B43069" t="s">
        <v>42330</v>
      </c>
    </row>
    <row r="43070" spans="1:2" x14ac:dyDescent="0.45">
      <c r="A43070">
        <v>10063109</v>
      </c>
      <c r="B43070" t="s">
        <v>42331</v>
      </c>
    </row>
    <row r="43071" spans="1:2" x14ac:dyDescent="0.45">
      <c r="A43071">
        <v>10055859</v>
      </c>
      <c r="B43071" t="s">
        <v>42332</v>
      </c>
    </row>
    <row r="43072" spans="1:2" x14ac:dyDescent="0.45">
      <c r="A43072">
        <v>10015200</v>
      </c>
      <c r="B43072" t="s">
        <v>42333</v>
      </c>
    </row>
    <row r="43073" spans="1:2" x14ac:dyDescent="0.45">
      <c r="A43073">
        <v>10010379</v>
      </c>
      <c r="B43073" t="s">
        <v>42334</v>
      </c>
    </row>
    <row r="43074" spans="1:2" x14ac:dyDescent="0.45">
      <c r="A43074">
        <v>10048945</v>
      </c>
      <c r="B43074" t="s">
        <v>42335</v>
      </c>
    </row>
    <row r="43075" spans="1:2" x14ac:dyDescent="0.45">
      <c r="A43075">
        <v>10072215</v>
      </c>
      <c r="B43075" t="s">
        <v>42336</v>
      </c>
    </row>
    <row r="43076" spans="1:2" x14ac:dyDescent="0.45">
      <c r="A43076">
        <v>10071138</v>
      </c>
      <c r="B43076" t="s">
        <v>42337</v>
      </c>
    </row>
    <row r="43077" spans="1:2" x14ac:dyDescent="0.45">
      <c r="A43077">
        <v>10004989</v>
      </c>
      <c r="B43077" t="s">
        <v>38616</v>
      </c>
    </row>
    <row r="43078" spans="1:2" x14ac:dyDescent="0.45">
      <c r="A43078">
        <v>10018035</v>
      </c>
      <c r="B43078" t="s">
        <v>42338</v>
      </c>
    </row>
    <row r="43079" spans="1:2" x14ac:dyDescent="0.45">
      <c r="A43079">
        <v>10072797</v>
      </c>
      <c r="B43079" t="s">
        <v>42339</v>
      </c>
    </row>
    <row r="43080" spans="1:2" x14ac:dyDescent="0.45">
      <c r="A43080">
        <v>10078113</v>
      </c>
      <c r="B43080" t="s">
        <v>42340</v>
      </c>
    </row>
    <row r="43081" spans="1:2" x14ac:dyDescent="0.45">
      <c r="A43081">
        <v>10035652</v>
      </c>
      <c r="B43081" t="s">
        <v>42341</v>
      </c>
    </row>
    <row r="43082" spans="1:2" x14ac:dyDescent="0.45">
      <c r="A43082">
        <v>10078543</v>
      </c>
      <c r="B43082" t="s">
        <v>42342</v>
      </c>
    </row>
    <row r="43083" spans="1:2" x14ac:dyDescent="0.45">
      <c r="A43083">
        <v>10034802</v>
      </c>
      <c r="B43083" t="s">
        <v>21290</v>
      </c>
    </row>
    <row r="43084" spans="1:2" x14ac:dyDescent="0.45">
      <c r="A43084">
        <v>10039381</v>
      </c>
      <c r="B43084" t="s">
        <v>26921</v>
      </c>
    </row>
    <row r="43085" spans="1:2" x14ac:dyDescent="0.45">
      <c r="A43085">
        <v>10019075</v>
      </c>
      <c r="B43085" t="s">
        <v>42343</v>
      </c>
    </row>
    <row r="43086" spans="1:2" x14ac:dyDescent="0.45">
      <c r="A43086">
        <v>10061934</v>
      </c>
      <c r="B43086" t="s">
        <v>42344</v>
      </c>
    </row>
    <row r="43087" spans="1:2" x14ac:dyDescent="0.45">
      <c r="A43087">
        <v>10002078</v>
      </c>
      <c r="B43087" t="s">
        <v>42345</v>
      </c>
    </row>
    <row r="43088" spans="1:2" x14ac:dyDescent="0.45">
      <c r="A43088">
        <v>10049623</v>
      </c>
      <c r="B43088" t="s">
        <v>42346</v>
      </c>
    </row>
    <row r="43089" spans="1:2" x14ac:dyDescent="0.45">
      <c r="A43089">
        <v>90000365</v>
      </c>
      <c r="B43089" t="s">
        <v>42347</v>
      </c>
    </row>
    <row r="43090" spans="1:2" x14ac:dyDescent="0.45">
      <c r="A43090">
        <v>10033515</v>
      </c>
      <c r="B43090" t="s">
        <v>42348</v>
      </c>
    </row>
    <row r="43091" spans="1:2" x14ac:dyDescent="0.45">
      <c r="A43091">
        <v>10037208</v>
      </c>
      <c r="B43091" t="s">
        <v>42349</v>
      </c>
    </row>
    <row r="43092" spans="1:2" x14ac:dyDescent="0.45">
      <c r="A43092">
        <v>10024154</v>
      </c>
      <c r="B43092" t="s">
        <v>42350</v>
      </c>
    </row>
    <row r="43093" spans="1:2" x14ac:dyDescent="0.45">
      <c r="A43093">
        <v>10088782</v>
      </c>
      <c r="B43093" t="s">
        <v>42351</v>
      </c>
    </row>
    <row r="43094" spans="1:2" x14ac:dyDescent="0.45">
      <c r="A43094">
        <v>10006104</v>
      </c>
      <c r="B43094" t="s">
        <v>42352</v>
      </c>
    </row>
    <row r="43095" spans="1:2" x14ac:dyDescent="0.45">
      <c r="A43095">
        <v>10017597</v>
      </c>
      <c r="B43095" t="s">
        <v>32022</v>
      </c>
    </row>
    <row r="43096" spans="1:2" x14ac:dyDescent="0.45">
      <c r="A43096">
        <v>10033196</v>
      </c>
      <c r="B43096" t="s">
        <v>42353</v>
      </c>
    </row>
    <row r="43097" spans="1:2" x14ac:dyDescent="0.45">
      <c r="A43097">
        <v>10033929</v>
      </c>
      <c r="B43097" t="s">
        <v>42354</v>
      </c>
    </row>
    <row r="43098" spans="1:2" x14ac:dyDescent="0.45">
      <c r="A43098">
        <v>10055967</v>
      </c>
      <c r="B43098" t="s">
        <v>42355</v>
      </c>
    </row>
    <row r="43099" spans="1:2" x14ac:dyDescent="0.45">
      <c r="A43099">
        <v>10083321</v>
      </c>
      <c r="B43099" t="s">
        <v>42356</v>
      </c>
    </row>
    <row r="43100" spans="1:2" x14ac:dyDescent="0.45">
      <c r="A43100">
        <v>10021443</v>
      </c>
      <c r="B43100" t="s">
        <v>42357</v>
      </c>
    </row>
    <row r="43101" spans="1:2" x14ac:dyDescent="0.45">
      <c r="A43101">
        <v>10047635</v>
      </c>
      <c r="B43101" t="s">
        <v>42358</v>
      </c>
    </row>
    <row r="43102" spans="1:2" x14ac:dyDescent="0.45">
      <c r="A43102">
        <v>10028530</v>
      </c>
      <c r="B43102" t="s">
        <v>42359</v>
      </c>
    </row>
    <row r="43103" spans="1:2" x14ac:dyDescent="0.45">
      <c r="A43103">
        <v>10048600</v>
      </c>
      <c r="B43103" t="s">
        <v>42360</v>
      </c>
    </row>
    <row r="43104" spans="1:2" x14ac:dyDescent="0.45">
      <c r="A43104">
        <v>10021642</v>
      </c>
      <c r="B43104" t="s">
        <v>42361</v>
      </c>
    </row>
    <row r="43105" spans="1:2" x14ac:dyDescent="0.45">
      <c r="A43105">
        <v>10090601</v>
      </c>
      <c r="B43105" t="s">
        <v>42362</v>
      </c>
    </row>
    <row r="43106" spans="1:2" x14ac:dyDescent="0.45">
      <c r="A43106">
        <v>10015745</v>
      </c>
      <c r="B43106" t="s">
        <v>41557</v>
      </c>
    </row>
    <row r="43107" spans="1:2" x14ac:dyDescent="0.45">
      <c r="A43107">
        <v>10081269</v>
      </c>
      <c r="B43107" t="s">
        <v>30454</v>
      </c>
    </row>
    <row r="43108" spans="1:2" x14ac:dyDescent="0.45">
      <c r="A43108">
        <v>10033735</v>
      </c>
      <c r="B43108" t="s">
        <v>42363</v>
      </c>
    </row>
    <row r="43109" spans="1:2" x14ac:dyDescent="0.45">
      <c r="A43109">
        <v>10017419</v>
      </c>
      <c r="B43109" t="s">
        <v>42364</v>
      </c>
    </row>
    <row r="43110" spans="1:2" x14ac:dyDescent="0.45">
      <c r="A43110">
        <v>10026896</v>
      </c>
      <c r="B43110" t="s">
        <v>42365</v>
      </c>
    </row>
    <row r="43111" spans="1:2" x14ac:dyDescent="0.45">
      <c r="A43111">
        <v>10013037</v>
      </c>
      <c r="B43111" t="s">
        <v>42366</v>
      </c>
    </row>
    <row r="43112" spans="1:2" x14ac:dyDescent="0.45">
      <c r="A43112">
        <v>10037442</v>
      </c>
      <c r="B43112" t="s">
        <v>42367</v>
      </c>
    </row>
    <row r="43113" spans="1:2" x14ac:dyDescent="0.45">
      <c r="A43113">
        <v>10050335</v>
      </c>
      <c r="B43113" t="s">
        <v>42368</v>
      </c>
    </row>
    <row r="43114" spans="1:2" x14ac:dyDescent="0.45">
      <c r="A43114">
        <v>10082967</v>
      </c>
      <c r="B43114" t="s">
        <v>42369</v>
      </c>
    </row>
    <row r="43115" spans="1:2" x14ac:dyDescent="0.45">
      <c r="A43115">
        <v>10046185</v>
      </c>
      <c r="B43115" t="s">
        <v>42370</v>
      </c>
    </row>
    <row r="43116" spans="1:2" x14ac:dyDescent="0.45">
      <c r="A43116">
        <v>10024023</v>
      </c>
      <c r="B43116" t="s">
        <v>42371</v>
      </c>
    </row>
    <row r="43117" spans="1:2" x14ac:dyDescent="0.45">
      <c r="A43117">
        <v>10009567</v>
      </c>
      <c r="B43117" t="s">
        <v>42372</v>
      </c>
    </row>
    <row r="43118" spans="1:2" x14ac:dyDescent="0.45">
      <c r="A43118">
        <v>10046035</v>
      </c>
      <c r="B43118" t="s">
        <v>42373</v>
      </c>
    </row>
    <row r="43119" spans="1:2" x14ac:dyDescent="0.45">
      <c r="A43119">
        <v>10031832</v>
      </c>
      <c r="B43119" t="s">
        <v>42374</v>
      </c>
    </row>
    <row r="43120" spans="1:2" x14ac:dyDescent="0.45">
      <c r="A43120">
        <v>10074590</v>
      </c>
      <c r="B43120" t="s">
        <v>42375</v>
      </c>
    </row>
    <row r="43121" spans="1:2" x14ac:dyDescent="0.45">
      <c r="A43121">
        <v>10033545</v>
      </c>
      <c r="B43121" t="s">
        <v>42376</v>
      </c>
    </row>
    <row r="43122" spans="1:2" x14ac:dyDescent="0.45">
      <c r="A43122">
        <v>10046211</v>
      </c>
      <c r="B43122" t="s">
        <v>42377</v>
      </c>
    </row>
    <row r="43123" spans="1:2" x14ac:dyDescent="0.45">
      <c r="A43123">
        <v>10064026</v>
      </c>
      <c r="B43123" t="s">
        <v>42378</v>
      </c>
    </row>
    <row r="43124" spans="1:2" x14ac:dyDescent="0.45">
      <c r="A43124">
        <v>10010477</v>
      </c>
      <c r="B43124" t="s">
        <v>42379</v>
      </c>
    </row>
    <row r="43125" spans="1:2" x14ac:dyDescent="0.45">
      <c r="A43125">
        <v>10039089</v>
      </c>
      <c r="B43125" t="s">
        <v>42380</v>
      </c>
    </row>
    <row r="43126" spans="1:2" x14ac:dyDescent="0.45">
      <c r="A43126">
        <v>10017713</v>
      </c>
      <c r="B43126" t="s">
        <v>42381</v>
      </c>
    </row>
    <row r="43127" spans="1:2" x14ac:dyDescent="0.45">
      <c r="A43127">
        <v>10008568</v>
      </c>
      <c r="B43127" t="s">
        <v>42382</v>
      </c>
    </row>
    <row r="43128" spans="1:2" x14ac:dyDescent="0.45">
      <c r="A43128">
        <v>10043275</v>
      </c>
      <c r="B43128" t="s">
        <v>42383</v>
      </c>
    </row>
    <row r="43129" spans="1:2" x14ac:dyDescent="0.45">
      <c r="A43129">
        <v>10003393</v>
      </c>
      <c r="B43129" t="s">
        <v>42384</v>
      </c>
    </row>
    <row r="43130" spans="1:2" x14ac:dyDescent="0.45">
      <c r="A43130">
        <v>10039096</v>
      </c>
      <c r="B43130" t="s">
        <v>8266</v>
      </c>
    </row>
    <row r="43131" spans="1:2" x14ac:dyDescent="0.45">
      <c r="A43131">
        <v>10007821</v>
      </c>
      <c r="B43131" t="s">
        <v>42385</v>
      </c>
    </row>
    <row r="43132" spans="1:2" x14ac:dyDescent="0.45">
      <c r="A43132">
        <v>10016901</v>
      </c>
      <c r="B43132" t="s">
        <v>42386</v>
      </c>
    </row>
    <row r="43133" spans="1:2" x14ac:dyDescent="0.45">
      <c r="A43133">
        <v>10075220</v>
      </c>
      <c r="B43133" t="s">
        <v>31082</v>
      </c>
    </row>
    <row r="43134" spans="1:2" x14ac:dyDescent="0.45">
      <c r="A43134">
        <v>10027983</v>
      </c>
      <c r="B43134" t="s">
        <v>42387</v>
      </c>
    </row>
    <row r="43135" spans="1:2" x14ac:dyDescent="0.45">
      <c r="A43135">
        <v>10080201</v>
      </c>
      <c r="B43135" t="s">
        <v>42388</v>
      </c>
    </row>
    <row r="43136" spans="1:2" x14ac:dyDescent="0.45">
      <c r="A43136">
        <v>10043664</v>
      </c>
      <c r="B43136" t="s">
        <v>42389</v>
      </c>
    </row>
    <row r="43137" spans="1:2" x14ac:dyDescent="0.45">
      <c r="A43137">
        <v>10006342</v>
      </c>
      <c r="B43137" t="s">
        <v>42390</v>
      </c>
    </row>
    <row r="43138" spans="1:2" x14ac:dyDescent="0.45">
      <c r="A43138">
        <v>10078502</v>
      </c>
      <c r="B43138" t="s">
        <v>42391</v>
      </c>
    </row>
    <row r="43139" spans="1:2" x14ac:dyDescent="0.45">
      <c r="A43139">
        <v>10087167</v>
      </c>
      <c r="B43139" t="s">
        <v>42392</v>
      </c>
    </row>
    <row r="43140" spans="1:2" x14ac:dyDescent="0.45">
      <c r="A43140">
        <v>10091989</v>
      </c>
      <c r="B43140" t="s">
        <v>42393</v>
      </c>
    </row>
    <row r="43141" spans="1:2" x14ac:dyDescent="0.45">
      <c r="A43141">
        <v>10090197</v>
      </c>
      <c r="B43141" t="s">
        <v>42394</v>
      </c>
    </row>
    <row r="43142" spans="1:2" x14ac:dyDescent="0.45">
      <c r="A43142">
        <v>10007295</v>
      </c>
      <c r="B43142" t="s">
        <v>42395</v>
      </c>
    </row>
    <row r="43143" spans="1:2" x14ac:dyDescent="0.45">
      <c r="A43143">
        <v>10007086</v>
      </c>
      <c r="B43143" t="s">
        <v>42396</v>
      </c>
    </row>
    <row r="43144" spans="1:2" x14ac:dyDescent="0.45">
      <c r="A43144">
        <v>10092285</v>
      </c>
      <c r="B43144" t="s">
        <v>42397</v>
      </c>
    </row>
    <row r="43145" spans="1:2" x14ac:dyDescent="0.45">
      <c r="A43145">
        <v>10009360</v>
      </c>
      <c r="B43145" t="s">
        <v>42398</v>
      </c>
    </row>
    <row r="43146" spans="1:2" x14ac:dyDescent="0.45">
      <c r="A43146">
        <v>10022243</v>
      </c>
      <c r="B43146" t="s">
        <v>42399</v>
      </c>
    </row>
    <row r="43147" spans="1:2" x14ac:dyDescent="0.45">
      <c r="A43147">
        <v>10010002</v>
      </c>
      <c r="B43147" t="s">
        <v>42400</v>
      </c>
    </row>
    <row r="43148" spans="1:2" x14ac:dyDescent="0.45">
      <c r="A43148">
        <v>10026935</v>
      </c>
      <c r="B43148" t="s">
        <v>42401</v>
      </c>
    </row>
    <row r="43149" spans="1:2" x14ac:dyDescent="0.45">
      <c r="A43149">
        <v>10015176</v>
      </c>
      <c r="B43149" t="s">
        <v>42402</v>
      </c>
    </row>
    <row r="43150" spans="1:2" x14ac:dyDescent="0.45">
      <c r="A43150">
        <v>10025906</v>
      </c>
      <c r="B43150" t="s">
        <v>42403</v>
      </c>
    </row>
    <row r="43151" spans="1:2" x14ac:dyDescent="0.45">
      <c r="A43151">
        <v>10072824</v>
      </c>
      <c r="B43151" t="s">
        <v>42404</v>
      </c>
    </row>
    <row r="43152" spans="1:2" x14ac:dyDescent="0.45">
      <c r="A43152">
        <v>10065640</v>
      </c>
      <c r="B43152" t="s">
        <v>42405</v>
      </c>
    </row>
    <row r="43153" spans="1:2" x14ac:dyDescent="0.45">
      <c r="A43153">
        <v>10046431</v>
      </c>
      <c r="B43153" t="s">
        <v>42406</v>
      </c>
    </row>
    <row r="43154" spans="1:2" x14ac:dyDescent="0.45">
      <c r="A43154">
        <v>10002690</v>
      </c>
      <c r="B43154" t="s">
        <v>42407</v>
      </c>
    </row>
    <row r="43155" spans="1:2" x14ac:dyDescent="0.45">
      <c r="A43155">
        <v>10046953</v>
      </c>
      <c r="B43155" t="s">
        <v>42408</v>
      </c>
    </row>
    <row r="43156" spans="1:2" x14ac:dyDescent="0.45">
      <c r="A43156">
        <v>10057269</v>
      </c>
      <c r="B43156" t="s">
        <v>42409</v>
      </c>
    </row>
    <row r="43157" spans="1:2" x14ac:dyDescent="0.45">
      <c r="A43157">
        <v>10032313</v>
      </c>
      <c r="B43157" t="s">
        <v>42410</v>
      </c>
    </row>
    <row r="43158" spans="1:2" x14ac:dyDescent="0.45">
      <c r="A43158">
        <v>10008788</v>
      </c>
      <c r="B43158" t="s">
        <v>42411</v>
      </c>
    </row>
    <row r="43159" spans="1:2" x14ac:dyDescent="0.45">
      <c r="A43159">
        <v>10009194</v>
      </c>
      <c r="B43159" t="s">
        <v>42412</v>
      </c>
    </row>
    <row r="43160" spans="1:2" x14ac:dyDescent="0.45">
      <c r="A43160">
        <v>10070261</v>
      </c>
      <c r="B43160" t="s">
        <v>42413</v>
      </c>
    </row>
    <row r="43161" spans="1:2" x14ac:dyDescent="0.45">
      <c r="A43161">
        <v>10068173</v>
      </c>
      <c r="B43161" t="s">
        <v>42414</v>
      </c>
    </row>
    <row r="43162" spans="1:2" x14ac:dyDescent="0.45">
      <c r="A43162">
        <v>10007770</v>
      </c>
      <c r="B43162" t="s">
        <v>42415</v>
      </c>
    </row>
    <row r="43163" spans="1:2" x14ac:dyDescent="0.45">
      <c r="A43163">
        <v>10069363</v>
      </c>
      <c r="B43163" t="s">
        <v>42416</v>
      </c>
    </row>
    <row r="43164" spans="1:2" x14ac:dyDescent="0.45">
      <c r="A43164">
        <v>10080314</v>
      </c>
      <c r="B43164" t="s">
        <v>42417</v>
      </c>
    </row>
    <row r="43165" spans="1:2" x14ac:dyDescent="0.45">
      <c r="A43165">
        <v>10057101</v>
      </c>
      <c r="B43165" t="s">
        <v>42418</v>
      </c>
    </row>
    <row r="43166" spans="1:2" x14ac:dyDescent="0.45">
      <c r="A43166">
        <v>10015429</v>
      </c>
      <c r="B43166" t="s">
        <v>42419</v>
      </c>
    </row>
    <row r="43167" spans="1:2" x14ac:dyDescent="0.45">
      <c r="A43167">
        <v>10047322</v>
      </c>
      <c r="B43167" t="s">
        <v>42420</v>
      </c>
    </row>
    <row r="43168" spans="1:2" x14ac:dyDescent="0.45">
      <c r="A43168">
        <v>10057435</v>
      </c>
      <c r="B43168" t="s">
        <v>42421</v>
      </c>
    </row>
    <row r="43169" spans="1:2" x14ac:dyDescent="0.45">
      <c r="A43169">
        <v>10008656</v>
      </c>
      <c r="B43169" t="s">
        <v>42422</v>
      </c>
    </row>
    <row r="43170" spans="1:2" x14ac:dyDescent="0.45">
      <c r="A43170">
        <v>10053185</v>
      </c>
      <c r="B43170" t="s">
        <v>42423</v>
      </c>
    </row>
    <row r="43171" spans="1:2" x14ac:dyDescent="0.45">
      <c r="A43171">
        <v>10035401</v>
      </c>
      <c r="B43171" t="s">
        <v>42424</v>
      </c>
    </row>
    <row r="43172" spans="1:2" x14ac:dyDescent="0.45">
      <c r="A43172">
        <v>10069908</v>
      </c>
      <c r="B43172" t="s">
        <v>42425</v>
      </c>
    </row>
    <row r="43173" spans="1:2" x14ac:dyDescent="0.45">
      <c r="A43173">
        <v>10030585</v>
      </c>
      <c r="B43173" t="s">
        <v>42426</v>
      </c>
    </row>
    <row r="43174" spans="1:2" x14ac:dyDescent="0.45">
      <c r="A43174">
        <v>10002818</v>
      </c>
      <c r="B43174" t="s">
        <v>42427</v>
      </c>
    </row>
    <row r="43175" spans="1:2" x14ac:dyDescent="0.45">
      <c r="A43175">
        <v>10003368</v>
      </c>
      <c r="B43175" t="s">
        <v>42428</v>
      </c>
    </row>
    <row r="43176" spans="1:2" x14ac:dyDescent="0.45">
      <c r="A43176">
        <v>10001523</v>
      </c>
      <c r="B43176" t="s">
        <v>42429</v>
      </c>
    </row>
    <row r="43177" spans="1:2" x14ac:dyDescent="0.45">
      <c r="A43177">
        <v>10026514</v>
      </c>
      <c r="B43177" t="s">
        <v>42430</v>
      </c>
    </row>
    <row r="43178" spans="1:2" x14ac:dyDescent="0.45">
      <c r="A43178">
        <v>10072498</v>
      </c>
      <c r="B43178" t="s">
        <v>42431</v>
      </c>
    </row>
    <row r="43179" spans="1:2" x14ac:dyDescent="0.45">
      <c r="A43179">
        <v>10073101</v>
      </c>
      <c r="B43179" t="s">
        <v>42432</v>
      </c>
    </row>
    <row r="43180" spans="1:2" x14ac:dyDescent="0.45">
      <c r="A43180">
        <v>10025060</v>
      </c>
      <c r="B43180" t="s">
        <v>42433</v>
      </c>
    </row>
    <row r="43181" spans="1:2" x14ac:dyDescent="0.45">
      <c r="A43181">
        <v>10063111</v>
      </c>
      <c r="B43181" t="s">
        <v>42434</v>
      </c>
    </row>
    <row r="43182" spans="1:2" x14ac:dyDescent="0.45">
      <c r="A43182">
        <v>90001033</v>
      </c>
      <c r="B43182" t="s">
        <v>42435</v>
      </c>
    </row>
    <row r="43183" spans="1:2" x14ac:dyDescent="0.45">
      <c r="A43183">
        <v>10049379</v>
      </c>
      <c r="B43183" t="s">
        <v>42436</v>
      </c>
    </row>
    <row r="43184" spans="1:2" x14ac:dyDescent="0.45">
      <c r="A43184">
        <v>10075890</v>
      </c>
      <c r="B43184" t="s">
        <v>36403</v>
      </c>
    </row>
    <row r="43185" spans="1:2" x14ac:dyDescent="0.45">
      <c r="A43185">
        <v>10008765</v>
      </c>
      <c r="B43185" t="s">
        <v>42437</v>
      </c>
    </row>
    <row r="43186" spans="1:2" x14ac:dyDescent="0.45">
      <c r="A43186">
        <v>10042952</v>
      </c>
      <c r="B43186" t="s">
        <v>42438</v>
      </c>
    </row>
    <row r="43187" spans="1:2" x14ac:dyDescent="0.45">
      <c r="A43187">
        <v>10030107</v>
      </c>
      <c r="B43187" t="s">
        <v>42439</v>
      </c>
    </row>
    <row r="43188" spans="1:2" x14ac:dyDescent="0.45">
      <c r="A43188">
        <v>10084214</v>
      </c>
      <c r="B43188" t="s">
        <v>42440</v>
      </c>
    </row>
    <row r="43189" spans="1:2" x14ac:dyDescent="0.45">
      <c r="A43189">
        <v>10064213</v>
      </c>
      <c r="B43189" t="s">
        <v>42441</v>
      </c>
    </row>
    <row r="43190" spans="1:2" x14ac:dyDescent="0.45">
      <c r="A43190">
        <v>10018226</v>
      </c>
      <c r="B43190" t="s">
        <v>42442</v>
      </c>
    </row>
    <row r="43191" spans="1:2" x14ac:dyDescent="0.45">
      <c r="A43191">
        <v>10005860</v>
      </c>
      <c r="B43191" t="s">
        <v>40265</v>
      </c>
    </row>
    <row r="43192" spans="1:2" x14ac:dyDescent="0.45">
      <c r="A43192">
        <v>10074443</v>
      </c>
      <c r="B43192" t="s">
        <v>28276</v>
      </c>
    </row>
    <row r="43193" spans="1:2" x14ac:dyDescent="0.45">
      <c r="A43193">
        <v>10005494</v>
      </c>
      <c r="B43193" t="s">
        <v>42443</v>
      </c>
    </row>
    <row r="43194" spans="1:2" x14ac:dyDescent="0.45">
      <c r="A43194">
        <v>10070441</v>
      </c>
      <c r="B43194" t="s">
        <v>42444</v>
      </c>
    </row>
    <row r="43195" spans="1:2" x14ac:dyDescent="0.45">
      <c r="A43195">
        <v>10052705</v>
      </c>
      <c r="B43195" t="s">
        <v>42445</v>
      </c>
    </row>
    <row r="43196" spans="1:2" x14ac:dyDescent="0.45">
      <c r="A43196">
        <v>10003896</v>
      </c>
      <c r="B43196" t="s">
        <v>42446</v>
      </c>
    </row>
    <row r="43197" spans="1:2" x14ac:dyDescent="0.45">
      <c r="A43197">
        <v>10052408</v>
      </c>
      <c r="B43197" t="s">
        <v>42447</v>
      </c>
    </row>
    <row r="43198" spans="1:2" x14ac:dyDescent="0.45">
      <c r="A43198">
        <v>10080442</v>
      </c>
      <c r="B43198" t="s">
        <v>42448</v>
      </c>
    </row>
    <row r="43199" spans="1:2" x14ac:dyDescent="0.45">
      <c r="A43199">
        <v>10038728</v>
      </c>
      <c r="B43199" t="s">
        <v>42449</v>
      </c>
    </row>
    <row r="43200" spans="1:2" x14ac:dyDescent="0.45">
      <c r="A43200">
        <v>10018323</v>
      </c>
      <c r="B43200" t="s">
        <v>42450</v>
      </c>
    </row>
    <row r="43201" spans="1:2" x14ac:dyDescent="0.45">
      <c r="A43201">
        <v>10080313</v>
      </c>
      <c r="B43201" t="s">
        <v>42451</v>
      </c>
    </row>
    <row r="43202" spans="1:2" x14ac:dyDescent="0.45">
      <c r="A43202">
        <v>10016154</v>
      </c>
      <c r="B43202" t="s">
        <v>42452</v>
      </c>
    </row>
    <row r="43203" spans="1:2" x14ac:dyDescent="0.45">
      <c r="A43203">
        <v>10077447</v>
      </c>
      <c r="B43203" t="s">
        <v>42453</v>
      </c>
    </row>
    <row r="43204" spans="1:2" x14ac:dyDescent="0.45">
      <c r="A43204">
        <v>10067032</v>
      </c>
      <c r="B43204" t="s">
        <v>42454</v>
      </c>
    </row>
    <row r="43205" spans="1:2" x14ac:dyDescent="0.45">
      <c r="A43205">
        <v>10050530</v>
      </c>
      <c r="B43205" t="s">
        <v>42455</v>
      </c>
    </row>
    <row r="43206" spans="1:2" x14ac:dyDescent="0.45">
      <c r="A43206">
        <v>10035327</v>
      </c>
      <c r="B43206" t="s">
        <v>42456</v>
      </c>
    </row>
    <row r="43207" spans="1:2" x14ac:dyDescent="0.45">
      <c r="A43207">
        <v>10079808</v>
      </c>
      <c r="B43207" t="s">
        <v>42457</v>
      </c>
    </row>
    <row r="43208" spans="1:2" x14ac:dyDescent="0.45">
      <c r="A43208">
        <v>10036863</v>
      </c>
      <c r="B43208" t="s">
        <v>41073</v>
      </c>
    </row>
    <row r="43209" spans="1:2" x14ac:dyDescent="0.45">
      <c r="A43209">
        <v>10016670</v>
      </c>
      <c r="B43209" t="s">
        <v>42458</v>
      </c>
    </row>
    <row r="43210" spans="1:2" x14ac:dyDescent="0.45">
      <c r="A43210">
        <v>10055716</v>
      </c>
      <c r="B43210" t="s">
        <v>42459</v>
      </c>
    </row>
    <row r="43211" spans="1:2" x14ac:dyDescent="0.45">
      <c r="A43211">
        <v>10073553</v>
      </c>
      <c r="B43211" t="s">
        <v>42460</v>
      </c>
    </row>
    <row r="43212" spans="1:2" x14ac:dyDescent="0.45">
      <c r="A43212">
        <v>10011139</v>
      </c>
      <c r="B43212" t="s">
        <v>42461</v>
      </c>
    </row>
    <row r="43213" spans="1:2" x14ac:dyDescent="0.45">
      <c r="A43213">
        <v>10024279</v>
      </c>
      <c r="B43213" t="s">
        <v>42462</v>
      </c>
    </row>
    <row r="43214" spans="1:2" x14ac:dyDescent="0.45">
      <c r="A43214">
        <v>10070239</v>
      </c>
      <c r="B43214" t="s">
        <v>42463</v>
      </c>
    </row>
    <row r="43215" spans="1:2" x14ac:dyDescent="0.45">
      <c r="A43215">
        <v>10063825</v>
      </c>
      <c r="B43215" t="s">
        <v>42464</v>
      </c>
    </row>
    <row r="43216" spans="1:2" x14ac:dyDescent="0.45">
      <c r="A43216">
        <v>10018873</v>
      </c>
      <c r="B43216" t="s">
        <v>42465</v>
      </c>
    </row>
    <row r="43217" spans="1:2" x14ac:dyDescent="0.45">
      <c r="A43217">
        <v>10051525</v>
      </c>
      <c r="B43217" t="s">
        <v>42466</v>
      </c>
    </row>
    <row r="43218" spans="1:2" x14ac:dyDescent="0.45">
      <c r="A43218">
        <v>10006289</v>
      </c>
      <c r="B43218" t="s">
        <v>42467</v>
      </c>
    </row>
    <row r="43219" spans="1:2" x14ac:dyDescent="0.45">
      <c r="A43219">
        <v>10028655</v>
      </c>
      <c r="B43219" t="s">
        <v>42468</v>
      </c>
    </row>
    <row r="43220" spans="1:2" x14ac:dyDescent="0.45">
      <c r="A43220">
        <v>10029073</v>
      </c>
      <c r="B43220" t="s">
        <v>42469</v>
      </c>
    </row>
    <row r="43221" spans="1:2" x14ac:dyDescent="0.45">
      <c r="A43221">
        <v>10009665</v>
      </c>
      <c r="B43221" t="s">
        <v>42470</v>
      </c>
    </row>
    <row r="43222" spans="1:2" x14ac:dyDescent="0.45">
      <c r="A43222">
        <v>10054023</v>
      </c>
      <c r="B43222" t="s">
        <v>42471</v>
      </c>
    </row>
    <row r="43223" spans="1:2" x14ac:dyDescent="0.45">
      <c r="A43223">
        <v>10005539</v>
      </c>
      <c r="B43223" t="s">
        <v>28056</v>
      </c>
    </row>
    <row r="43224" spans="1:2" x14ac:dyDescent="0.45">
      <c r="A43224">
        <v>10072043</v>
      </c>
      <c r="B43224" t="s">
        <v>42472</v>
      </c>
    </row>
    <row r="43225" spans="1:2" x14ac:dyDescent="0.45">
      <c r="A43225">
        <v>10045129</v>
      </c>
      <c r="B43225" t="s">
        <v>42473</v>
      </c>
    </row>
    <row r="43226" spans="1:2" x14ac:dyDescent="0.45">
      <c r="A43226">
        <v>10016302</v>
      </c>
      <c r="B43226" t="s">
        <v>42474</v>
      </c>
    </row>
    <row r="43227" spans="1:2" x14ac:dyDescent="0.45">
      <c r="A43227">
        <v>10016098</v>
      </c>
      <c r="B43227" t="s">
        <v>42475</v>
      </c>
    </row>
    <row r="43228" spans="1:2" x14ac:dyDescent="0.45">
      <c r="A43228">
        <v>10054326</v>
      </c>
      <c r="B43228" t="s">
        <v>42476</v>
      </c>
    </row>
    <row r="43229" spans="1:2" x14ac:dyDescent="0.45">
      <c r="A43229">
        <v>10005424</v>
      </c>
      <c r="B43229" t="s">
        <v>42477</v>
      </c>
    </row>
    <row r="43230" spans="1:2" x14ac:dyDescent="0.45">
      <c r="A43230">
        <v>10050837</v>
      </c>
      <c r="B43230" t="s">
        <v>42478</v>
      </c>
    </row>
    <row r="43231" spans="1:2" x14ac:dyDescent="0.45">
      <c r="A43231">
        <v>10039926</v>
      </c>
      <c r="B43231" t="s">
        <v>42479</v>
      </c>
    </row>
    <row r="43232" spans="1:2" x14ac:dyDescent="0.45">
      <c r="A43232">
        <v>10055185</v>
      </c>
      <c r="B43232" t="s">
        <v>42480</v>
      </c>
    </row>
    <row r="43233" spans="1:2" x14ac:dyDescent="0.45">
      <c r="A43233">
        <v>10079417</v>
      </c>
      <c r="B43233" t="s">
        <v>42481</v>
      </c>
    </row>
    <row r="43234" spans="1:2" x14ac:dyDescent="0.45">
      <c r="A43234">
        <v>90000256</v>
      </c>
      <c r="B43234" t="s">
        <v>42482</v>
      </c>
    </row>
    <row r="43235" spans="1:2" x14ac:dyDescent="0.45">
      <c r="A43235">
        <v>10013328</v>
      </c>
      <c r="B43235" t="s">
        <v>42483</v>
      </c>
    </row>
    <row r="43236" spans="1:2" x14ac:dyDescent="0.45">
      <c r="A43236">
        <v>10006741</v>
      </c>
      <c r="B43236" t="s">
        <v>42484</v>
      </c>
    </row>
    <row r="43237" spans="1:2" x14ac:dyDescent="0.45">
      <c r="A43237">
        <v>10082510</v>
      </c>
      <c r="B43237" t="s">
        <v>42485</v>
      </c>
    </row>
    <row r="43238" spans="1:2" x14ac:dyDescent="0.45">
      <c r="A43238">
        <v>10002692</v>
      </c>
      <c r="B43238" t="s">
        <v>42486</v>
      </c>
    </row>
    <row r="43239" spans="1:2" x14ac:dyDescent="0.45">
      <c r="A43239">
        <v>10057004</v>
      </c>
      <c r="B43239" t="s">
        <v>42487</v>
      </c>
    </row>
    <row r="43240" spans="1:2" x14ac:dyDescent="0.45">
      <c r="A43240">
        <v>10020479</v>
      </c>
      <c r="B43240" t="s">
        <v>42488</v>
      </c>
    </row>
    <row r="43241" spans="1:2" x14ac:dyDescent="0.45">
      <c r="A43241">
        <v>10083070</v>
      </c>
      <c r="B43241" t="s">
        <v>42489</v>
      </c>
    </row>
    <row r="43242" spans="1:2" x14ac:dyDescent="0.45">
      <c r="A43242">
        <v>10040816</v>
      </c>
      <c r="B43242" t="s">
        <v>42490</v>
      </c>
    </row>
    <row r="43243" spans="1:2" x14ac:dyDescent="0.45">
      <c r="A43243">
        <v>10082142</v>
      </c>
      <c r="B43243" t="s">
        <v>42491</v>
      </c>
    </row>
    <row r="43244" spans="1:2" x14ac:dyDescent="0.45">
      <c r="A43244">
        <v>10085535</v>
      </c>
      <c r="B43244" t="s">
        <v>42492</v>
      </c>
    </row>
    <row r="43245" spans="1:2" x14ac:dyDescent="0.45">
      <c r="A43245">
        <v>10086847</v>
      </c>
      <c r="B43245" t="s">
        <v>42493</v>
      </c>
    </row>
    <row r="43246" spans="1:2" x14ac:dyDescent="0.45">
      <c r="A43246">
        <v>10089844</v>
      </c>
      <c r="B43246" t="s">
        <v>42494</v>
      </c>
    </row>
    <row r="43247" spans="1:2" x14ac:dyDescent="0.45">
      <c r="A43247">
        <v>10026799</v>
      </c>
      <c r="B43247" t="s">
        <v>42495</v>
      </c>
    </row>
    <row r="43248" spans="1:2" x14ac:dyDescent="0.45">
      <c r="A43248">
        <v>10013279</v>
      </c>
      <c r="B43248" t="s">
        <v>42496</v>
      </c>
    </row>
    <row r="43249" spans="1:2" x14ac:dyDescent="0.45">
      <c r="A43249">
        <v>10043337</v>
      </c>
      <c r="B43249" t="s">
        <v>42497</v>
      </c>
    </row>
    <row r="43250" spans="1:2" x14ac:dyDescent="0.45">
      <c r="A43250">
        <v>10080102</v>
      </c>
      <c r="B43250" t="s">
        <v>42498</v>
      </c>
    </row>
    <row r="43251" spans="1:2" x14ac:dyDescent="0.45">
      <c r="A43251">
        <v>10015513</v>
      </c>
      <c r="B43251" t="s">
        <v>42499</v>
      </c>
    </row>
    <row r="43252" spans="1:2" x14ac:dyDescent="0.45">
      <c r="A43252">
        <v>10053813</v>
      </c>
      <c r="B43252" t="s">
        <v>42500</v>
      </c>
    </row>
    <row r="43253" spans="1:2" x14ac:dyDescent="0.45">
      <c r="A43253">
        <v>10005795</v>
      </c>
      <c r="B43253" t="s">
        <v>23049</v>
      </c>
    </row>
    <row r="43254" spans="1:2" x14ac:dyDescent="0.45">
      <c r="A43254">
        <v>10086722</v>
      </c>
      <c r="B43254" t="s">
        <v>42501</v>
      </c>
    </row>
    <row r="43255" spans="1:2" x14ac:dyDescent="0.45">
      <c r="A43255">
        <v>10061254</v>
      </c>
      <c r="B43255" t="s">
        <v>42502</v>
      </c>
    </row>
    <row r="43256" spans="1:2" x14ac:dyDescent="0.45">
      <c r="A43256">
        <v>10041217</v>
      </c>
      <c r="B43256" t="s">
        <v>42503</v>
      </c>
    </row>
    <row r="43257" spans="1:2" x14ac:dyDescent="0.45">
      <c r="A43257">
        <v>10064403</v>
      </c>
      <c r="B43257" t="s">
        <v>42504</v>
      </c>
    </row>
    <row r="43258" spans="1:2" x14ac:dyDescent="0.45">
      <c r="A43258">
        <v>10080912</v>
      </c>
      <c r="B43258" t="s">
        <v>42505</v>
      </c>
    </row>
    <row r="43259" spans="1:2" x14ac:dyDescent="0.45">
      <c r="A43259">
        <v>10025613</v>
      </c>
      <c r="B43259" t="s">
        <v>42506</v>
      </c>
    </row>
    <row r="43260" spans="1:2" x14ac:dyDescent="0.45">
      <c r="A43260">
        <v>10000403</v>
      </c>
      <c r="B43260" t="s">
        <v>33689</v>
      </c>
    </row>
    <row r="43261" spans="1:2" x14ac:dyDescent="0.45">
      <c r="A43261">
        <v>10052607</v>
      </c>
      <c r="B43261" t="s">
        <v>42507</v>
      </c>
    </row>
    <row r="43262" spans="1:2" x14ac:dyDescent="0.45">
      <c r="A43262">
        <v>10042867</v>
      </c>
      <c r="B43262" t="s">
        <v>42508</v>
      </c>
    </row>
    <row r="43263" spans="1:2" x14ac:dyDescent="0.45">
      <c r="A43263">
        <v>10085525</v>
      </c>
      <c r="B43263" t="s">
        <v>42509</v>
      </c>
    </row>
    <row r="43264" spans="1:2" x14ac:dyDescent="0.45">
      <c r="A43264">
        <v>10082084</v>
      </c>
      <c r="B43264" t="s">
        <v>42510</v>
      </c>
    </row>
    <row r="43265" spans="1:2" x14ac:dyDescent="0.45">
      <c r="A43265">
        <v>10019386</v>
      </c>
      <c r="B43265" t="s">
        <v>42511</v>
      </c>
    </row>
    <row r="43266" spans="1:2" x14ac:dyDescent="0.45">
      <c r="A43266">
        <v>10004822</v>
      </c>
      <c r="B43266" t="s">
        <v>42512</v>
      </c>
    </row>
    <row r="43267" spans="1:2" x14ac:dyDescent="0.45">
      <c r="A43267">
        <v>10010033</v>
      </c>
      <c r="B43267" t="s">
        <v>42513</v>
      </c>
    </row>
    <row r="43268" spans="1:2" x14ac:dyDescent="0.45">
      <c r="A43268">
        <v>10057638</v>
      </c>
      <c r="B43268" t="s">
        <v>42514</v>
      </c>
    </row>
    <row r="43269" spans="1:2" x14ac:dyDescent="0.45">
      <c r="A43269">
        <v>10042704</v>
      </c>
      <c r="B43269" t="s">
        <v>42515</v>
      </c>
    </row>
    <row r="43270" spans="1:2" x14ac:dyDescent="0.45">
      <c r="A43270">
        <v>10011798</v>
      </c>
      <c r="B43270" t="s">
        <v>42516</v>
      </c>
    </row>
    <row r="43271" spans="1:2" x14ac:dyDescent="0.45">
      <c r="A43271">
        <v>10006178</v>
      </c>
      <c r="B43271" t="s">
        <v>42517</v>
      </c>
    </row>
    <row r="43272" spans="1:2" x14ac:dyDescent="0.45">
      <c r="A43272">
        <v>10041338</v>
      </c>
      <c r="B43272" t="s">
        <v>42518</v>
      </c>
    </row>
    <row r="43273" spans="1:2" x14ac:dyDescent="0.45">
      <c r="A43273">
        <v>10038586</v>
      </c>
      <c r="B43273" t="s">
        <v>42519</v>
      </c>
    </row>
    <row r="43274" spans="1:2" x14ac:dyDescent="0.45">
      <c r="A43274">
        <v>10034057</v>
      </c>
      <c r="B43274" t="s">
        <v>42520</v>
      </c>
    </row>
    <row r="43275" spans="1:2" x14ac:dyDescent="0.45">
      <c r="A43275">
        <v>10065790</v>
      </c>
      <c r="B43275" t="s">
        <v>42521</v>
      </c>
    </row>
    <row r="43276" spans="1:2" x14ac:dyDescent="0.45">
      <c r="A43276">
        <v>10041272</v>
      </c>
      <c r="B43276" t="s">
        <v>42522</v>
      </c>
    </row>
    <row r="43277" spans="1:2" x14ac:dyDescent="0.45">
      <c r="A43277">
        <v>10038336</v>
      </c>
      <c r="B43277" t="s">
        <v>42523</v>
      </c>
    </row>
    <row r="43278" spans="1:2" x14ac:dyDescent="0.45">
      <c r="A43278">
        <v>10077157</v>
      </c>
      <c r="B43278" t="s">
        <v>42524</v>
      </c>
    </row>
    <row r="43279" spans="1:2" x14ac:dyDescent="0.45">
      <c r="A43279">
        <v>10008922</v>
      </c>
      <c r="B43279" t="s">
        <v>42525</v>
      </c>
    </row>
    <row r="43280" spans="1:2" x14ac:dyDescent="0.45">
      <c r="A43280">
        <v>10067894</v>
      </c>
      <c r="B43280" t="s">
        <v>42526</v>
      </c>
    </row>
    <row r="43281" spans="1:2" x14ac:dyDescent="0.45">
      <c r="A43281">
        <v>10053588</v>
      </c>
      <c r="B43281" t="s">
        <v>42527</v>
      </c>
    </row>
    <row r="43282" spans="1:2" x14ac:dyDescent="0.45">
      <c r="A43282">
        <v>10039076</v>
      </c>
      <c r="B43282" t="s">
        <v>42528</v>
      </c>
    </row>
    <row r="43283" spans="1:2" x14ac:dyDescent="0.45">
      <c r="A43283">
        <v>10053661</v>
      </c>
      <c r="B43283" t="s">
        <v>42529</v>
      </c>
    </row>
    <row r="43284" spans="1:2" x14ac:dyDescent="0.45">
      <c r="A43284">
        <v>10068807</v>
      </c>
      <c r="B43284" t="s">
        <v>42530</v>
      </c>
    </row>
    <row r="43285" spans="1:2" x14ac:dyDescent="0.45">
      <c r="A43285">
        <v>10053517</v>
      </c>
      <c r="B43285" t="s">
        <v>42531</v>
      </c>
    </row>
    <row r="43286" spans="1:2" x14ac:dyDescent="0.45">
      <c r="A43286">
        <v>10077122</v>
      </c>
      <c r="B43286" t="s">
        <v>42532</v>
      </c>
    </row>
    <row r="43287" spans="1:2" x14ac:dyDescent="0.45">
      <c r="A43287">
        <v>10030485</v>
      </c>
      <c r="B43287" t="s">
        <v>42533</v>
      </c>
    </row>
    <row r="43288" spans="1:2" x14ac:dyDescent="0.45">
      <c r="A43288">
        <v>10037579</v>
      </c>
      <c r="B43288" t="s">
        <v>42534</v>
      </c>
    </row>
    <row r="43289" spans="1:2" x14ac:dyDescent="0.45">
      <c r="A43289">
        <v>10061295</v>
      </c>
      <c r="B43289" t="s">
        <v>42535</v>
      </c>
    </row>
    <row r="43290" spans="1:2" x14ac:dyDescent="0.45">
      <c r="A43290">
        <v>10056911</v>
      </c>
      <c r="B43290" t="s">
        <v>42536</v>
      </c>
    </row>
    <row r="43291" spans="1:2" x14ac:dyDescent="0.45">
      <c r="A43291">
        <v>10072592</v>
      </c>
      <c r="B43291" t="s">
        <v>42537</v>
      </c>
    </row>
    <row r="43292" spans="1:2" x14ac:dyDescent="0.45">
      <c r="A43292">
        <v>10047483</v>
      </c>
      <c r="B43292" t="s">
        <v>42538</v>
      </c>
    </row>
    <row r="43293" spans="1:2" x14ac:dyDescent="0.45">
      <c r="A43293">
        <v>10070030</v>
      </c>
      <c r="B43293" t="s">
        <v>42539</v>
      </c>
    </row>
    <row r="43294" spans="1:2" x14ac:dyDescent="0.45">
      <c r="A43294">
        <v>10048394</v>
      </c>
      <c r="B43294" t="s">
        <v>42540</v>
      </c>
    </row>
    <row r="43295" spans="1:2" x14ac:dyDescent="0.45">
      <c r="A43295">
        <v>10071034</v>
      </c>
      <c r="B43295" t="s">
        <v>42541</v>
      </c>
    </row>
    <row r="43296" spans="1:2" x14ac:dyDescent="0.45">
      <c r="A43296">
        <v>10015421</v>
      </c>
      <c r="B43296" t="s">
        <v>42542</v>
      </c>
    </row>
    <row r="43297" spans="1:2" x14ac:dyDescent="0.45">
      <c r="A43297">
        <v>10062770</v>
      </c>
      <c r="B43297" t="s">
        <v>42543</v>
      </c>
    </row>
    <row r="43298" spans="1:2" x14ac:dyDescent="0.45">
      <c r="A43298">
        <v>10081375</v>
      </c>
      <c r="B43298" t="s">
        <v>42544</v>
      </c>
    </row>
    <row r="43299" spans="1:2" x14ac:dyDescent="0.45">
      <c r="A43299">
        <v>10075225</v>
      </c>
      <c r="B43299" t="s">
        <v>42545</v>
      </c>
    </row>
    <row r="43300" spans="1:2" x14ac:dyDescent="0.45">
      <c r="A43300">
        <v>10049473</v>
      </c>
      <c r="B43300" t="s">
        <v>42546</v>
      </c>
    </row>
    <row r="43301" spans="1:2" x14ac:dyDescent="0.45">
      <c r="A43301">
        <v>10011018</v>
      </c>
      <c r="B43301" t="s">
        <v>42547</v>
      </c>
    </row>
    <row r="43302" spans="1:2" x14ac:dyDescent="0.45">
      <c r="A43302">
        <v>10070559</v>
      </c>
      <c r="B43302" t="s">
        <v>34076</v>
      </c>
    </row>
    <row r="43303" spans="1:2" x14ac:dyDescent="0.45">
      <c r="A43303">
        <v>10017395</v>
      </c>
      <c r="B43303" t="s">
        <v>42548</v>
      </c>
    </row>
    <row r="43304" spans="1:2" x14ac:dyDescent="0.45">
      <c r="A43304">
        <v>10005561</v>
      </c>
      <c r="B43304" t="s">
        <v>42549</v>
      </c>
    </row>
    <row r="43305" spans="1:2" x14ac:dyDescent="0.45">
      <c r="A43305">
        <v>10006682</v>
      </c>
      <c r="B43305" t="s">
        <v>42550</v>
      </c>
    </row>
    <row r="43306" spans="1:2" x14ac:dyDescent="0.45">
      <c r="A43306">
        <v>10009021</v>
      </c>
      <c r="B43306" t="s">
        <v>42551</v>
      </c>
    </row>
    <row r="43307" spans="1:2" x14ac:dyDescent="0.45">
      <c r="A43307">
        <v>10025080</v>
      </c>
      <c r="B43307" t="s">
        <v>42552</v>
      </c>
    </row>
    <row r="43308" spans="1:2" x14ac:dyDescent="0.45">
      <c r="A43308">
        <v>10091888</v>
      </c>
      <c r="B43308" t="s">
        <v>42553</v>
      </c>
    </row>
    <row r="43309" spans="1:2" x14ac:dyDescent="0.45">
      <c r="A43309">
        <v>10008973</v>
      </c>
      <c r="B43309" t="s">
        <v>28268</v>
      </c>
    </row>
    <row r="43310" spans="1:2" x14ac:dyDescent="0.45">
      <c r="A43310">
        <v>10035042</v>
      </c>
      <c r="B43310" t="s">
        <v>22204</v>
      </c>
    </row>
    <row r="43311" spans="1:2" x14ac:dyDescent="0.45">
      <c r="A43311">
        <v>10015694</v>
      </c>
      <c r="B43311" t="s">
        <v>41498</v>
      </c>
    </row>
    <row r="43312" spans="1:2" x14ac:dyDescent="0.45">
      <c r="A43312">
        <v>10045141</v>
      </c>
      <c r="B43312" t="s">
        <v>42554</v>
      </c>
    </row>
    <row r="43313" spans="1:2" x14ac:dyDescent="0.45">
      <c r="A43313">
        <v>10041049</v>
      </c>
      <c r="B43313" t="s">
        <v>42555</v>
      </c>
    </row>
    <row r="43314" spans="1:2" x14ac:dyDescent="0.45">
      <c r="A43314">
        <v>10070215</v>
      </c>
      <c r="B43314" t="s">
        <v>42556</v>
      </c>
    </row>
    <row r="43315" spans="1:2" x14ac:dyDescent="0.45">
      <c r="A43315">
        <v>10079155</v>
      </c>
      <c r="B43315" t="s">
        <v>42557</v>
      </c>
    </row>
    <row r="43316" spans="1:2" x14ac:dyDescent="0.45">
      <c r="A43316">
        <v>10075595</v>
      </c>
      <c r="B43316" t="s">
        <v>42558</v>
      </c>
    </row>
    <row r="43317" spans="1:2" x14ac:dyDescent="0.45">
      <c r="A43317">
        <v>10029077</v>
      </c>
      <c r="B43317" t="s">
        <v>42559</v>
      </c>
    </row>
    <row r="43318" spans="1:2" x14ac:dyDescent="0.45">
      <c r="A43318">
        <v>10010075</v>
      </c>
      <c r="B43318" t="s">
        <v>42560</v>
      </c>
    </row>
    <row r="43319" spans="1:2" x14ac:dyDescent="0.45">
      <c r="A43319">
        <v>10057190</v>
      </c>
      <c r="B43319" t="s">
        <v>34351</v>
      </c>
    </row>
    <row r="43320" spans="1:2" x14ac:dyDescent="0.45">
      <c r="A43320">
        <v>10073333</v>
      </c>
      <c r="B43320" t="s">
        <v>42561</v>
      </c>
    </row>
    <row r="43321" spans="1:2" x14ac:dyDescent="0.45">
      <c r="A43321">
        <v>10005764</v>
      </c>
      <c r="B43321" t="s">
        <v>42562</v>
      </c>
    </row>
    <row r="43322" spans="1:2" x14ac:dyDescent="0.45">
      <c r="A43322">
        <v>10075935</v>
      </c>
      <c r="B43322" t="s">
        <v>42563</v>
      </c>
    </row>
    <row r="43323" spans="1:2" x14ac:dyDescent="0.45">
      <c r="A43323">
        <v>10005909</v>
      </c>
      <c r="B43323" t="s">
        <v>42564</v>
      </c>
    </row>
    <row r="43324" spans="1:2" x14ac:dyDescent="0.45">
      <c r="A43324">
        <v>10032059</v>
      </c>
      <c r="B43324" t="s">
        <v>42565</v>
      </c>
    </row>
    <row r="43325" spans="1:2" x14ac:dyDescent="0.45">
      <c r="A43325">
        <v>10063931</v>
      </c>
      <c r="B43325" t="s">
        <v>42566</v>
      </c>
    </row>
    <row r="43326" spans="1:2" x14ac:dyDescent="0.45">
      <c r="A43326">
        <v>10010711</v>
      </c>
      <c r="B43326" t="s">
        <v>42567</v>
      </c>
    </row>
    <row r="43327" spans="1:2" x14ac:dyDescent="0.45">
      <c r="A43327">
        <v>10046490</v>
      </c>
      <c r="B43327" t="s">
        <v>42568</v>
      </c>
    </row>
    <row r="43328" spans="1:2" x14ac:dyDescent="0.45">
      <c r="A43328">
        <v>10003873</v>
      </c>
      <c r="B43328" t="s">
        <v>42569</v>
      </c>
    </row>
    <row r="43329" spans="1:2" x14ac:dyDescent="0.45">
      <c r="A43329">
        <v>10023208</v>
      </c>
      <c r="B43329" t="s">
        <v>42570</v>
      </c>
    </row>
    <row r="43330" spans="1:2" x14ac:dyDescent="0.45">
      <c r="A43330">
        <v>10084237</v>
      </c>
      <c r="B43330" t="s">
        <v>42571</v>
      </c>
    </row>
    <row r="43331" spans="1:2" x14ac:dyDescent="0.45">
      <c r="A43331">
        <v>10034670</v>
      </c>
      <c r="B43331" t="s">
        <v>21093</v>
      </c>
    </row>
    <row r="43332" spans="1:2" x14ac:dyDescent="0.45">
      <c r="A43332">
        <v>10077121</v>
      </c>
      <c r="B43332" t="s">
        <v>35270</v>
      </c>
    </row>
    <row r="43333" spans="1:2" x14ac:dyDescent="0.45">
      <c r="A43333">
        <v>10049108</v>
      </c>
      <c r="B43333" t="s">
        <v>42572</v>
      </c>
    </row>
    <row r="43334" spans="1:2" x14ac:dyDescent="0.45">
      <c r="A43334">
        <v>10036603</v>
      </c>
      <c r="B43334" t="s">
        <v>23764</v>
      </c>
    </row>
    <row r="43335" spans="1:2" x14ac:dyDescent="0.45">
      <c r="A43335">
        <v>10055377</v>
      </c>
      <c r="B43335" t="s">
        <v>42573</v>
      </c>
    </row>
    <row r="43336" spans="1:2" x14ac:dyDescent="0.45">
      <c r="A43336">
        <v>10067348</v>
      </c>
      <c r="B43336" t="s">
        <v>42574</v>
      </c>
    </row>
    <row r="43337" spans="1:2" x14ac:dyDescent="0.45">
      <c r="A43337">
        <v>10009644</v>
      </c>
      <c r="B43337" t="s">
        <v>42575</v>
      </c>
    </row>
    <row r="43338" spans="1:2" x14ac:dyDescent="0.45">
      <c r="A43338">
        <v>10046354</v>
      </c>
      <c r="B43338" t="s">
        <v>42576</v>
      </c>
    </row>
    <row r="43339" spans="1:2" x14ac:dyDescent="0.45">
      <c r="A43339">
        <v>10078934</v>
      </c>
      <c r="B43339" t="s">
        <v>32018</v>
      </c>
    </row>
    <row r="43340" spans="1:2" x14ac:dyDescent="0.45">
      <c r="A43340">
        <v>10076224</v>
      </c>
      <c r="B43340" t="s">
        <v>42577</v>
      </c>
    </row>
    <row r="43341" spans="1:2" x14ac:dyDescent="0.45">
      <c r="A43341">
        <v>10015049</v>
      </c>
      <c r="B43341" t="s">
        <v>41567</v>
      </c>
    </row>
    <row r="43342" spans="1:2" x14ac:dyDescent="0.45">
      <c r="A43342">
        <v>10002368</v>
      </c>
      <c r="B43342" t="s">
        <v>42578</v>
      </c>
    </row>
    <row r="43343" spans="1:2" x14ac:dyDescent="0.45">
      <c r="A43343">
        <v>10076379</v>
      </c>
      <c r="B43343" t="s">
        <v>42579</v>
      </c>
    </row>
    <row r="43344" spans="1:2" x14ac:dyDescent="0.45">
      <c r="A43344">
        <v>10069683</v>
      </c>
      <c r="B43344" t="s">
        <v>42580</v>
      </c>
    </row>
    <row r="43345" spans="1:2" x14ac:dyDescent="0.45">
      <c r="A43345">
        <v>10085493</v>
      </c>
      <c r="B43345" t="s">
        <v>42581</v>
      </c>
    </row>
    <row r="43346" spans="1:2" x14ac:dyDescent="0.45">
      <c r="A43346">
        <v>10001327</v>
      </c>
      <c r="B43346" t="s">
        <v>42582</v>
      </c>
    </row>
    <row r="43347" spans="1:2" x14ac:dyDescent="0.45">
      <c r="A43347">
        <v>10091402</v>
      </c>
      <c r="B43347" t="s">
        <v>42583</v>
      </c>
    </row>
    <row r="43348" spans="1:2" x14ac:dyDescent="0.45">
      <c r="A43348">
        <v>10088060</v>
      </c>
      <c r="B43348" t="s">
        <v>42584</v>
      </c>
    </row>
    <row r="43349" spans="1:2" x14ac:dyDescent="0.45">
      <c r="A43349">
        <v>10089800</v>
      </c>
      <c r="B43349" t="s">
        <v>42585</v>
      </c>
    </row>
    <row r="43350" spans="1:2" x14ac:dyDescent="0.45">
      <c r="A43350">
        <v>10076567</v>
      </c>
      <c r="B43350" t="s">
        <v>42586</v>
      </c>
    </row>
    <row r="43351" spans="1:2" x14ac:dyDescent="0.45">
      <c r="A43351">
        <v>10017127</v>
      </c>
      <c r="B43351" t="s">
        <v>42587</v>
      </c>
    </row>
    <row r="43352" spans="1:2" x14ac:dyDescent="0.45">
      <c r="A43352">
        <v>10090049</v>
      </c>
      <c r="B43352" t="s">
        <v>42588</v>
      </c>
    </row>
    <row r="43353" spans="1:2" x14ac:dyDescent="0.45">
      <c r="A43353">
        <v>10034279</v>
      </c>
      <c r="B43353" t="s">
        <v>42589</v>
      </c>
    </row>
    <row r="43354" spans="1:2" x14ac:dyDescent="0.45">
      <c r="A43354">
        <v>10010722</v>
      </c>
      <c r="B43354" t="s">
        <v>42590</v>
      </c>
    </row>
    <row r="43355" spans="1:2" x14ac:dyDescent="0.45">
      <c r="A43355">
        <v>10053523</v>
      </c>
      <c r="B43355" t="s">
        <v>42591</v>
      </c>
    </row>
    <row r="43356" spans="1:2" x14ac:dyDescent="0.45">
      <c r="A43356">
        <v>10071827</v>
      </c>
      <c r="B43356" t="s">
        <v>42592</v>
      </c>
    </row>
    <row r="43357" spans="1:2" x14ac:dyDescent="0.45">
      <c r="A43357">
        <v>10024979</v>
      </c>
      <c r="B43357" t="s">
        <v>42593</v>
      </c>
    </row>
    <row r="43358" spans="1:2" x14ac:dyDescent="0.45">
      <c r="A43358">
        <v>10053659</v>
      </c>
      <c r="B43358" t="s">
        <v>42594</v>
      </c>
    </row>
    <row r="43359" spans="1:2" x14ac:dyDescent="0.45">
      <c r="A43359">
        <v>10080199</v>
      </c>
      <c r="B43359" t="s">
        <v>42595</v>
      </c>
    </row>
    <row r="43360" spans="1:2" x14ac:dyDescent="0.45">
      <c r="A43360">
        <v>10070501</v>
      </c>
      <c r="B43360" t="s">
        <v>42596</v>
      </c>
    </row>
    <row r="43361" spans="1:2" x14ac:dyDescent="0.45">
      <c r="A43361">
        <v>10042698</v>
      </c>
      <c r="B43361" t="s">
        <v>42597</v>
      </c>
    </row>
    <row r="43362" spans="1:2" x14ac:dyDescent="0.45">
      <c r="A43362">
        <v>10035298</v>
      </c>
      <c r="B43362" t="s">
        <v>42598</v>
      </c>
    </row>
    <row r="43363" spans="1:2" x14ac:dyDescent="0.45">
      <c r="A43363">
        <v>10067903</v>
      </c>
      <c r="B43363" t="s">
        <v>42599</v>
      </c>
    </row>
    <row r="43364" spans="1:2" x14ac:dyDescent="0.45">
      <c r="A43364">
        <v>10032234</v>
      </c>
      <c r="B43364" t="s">
        <v>42600</v>
      </c>
    </row>
    <row r="43365" spans="1:2" x14ac:dyDescent="0.45">
      <c r="A43365">
        <v>10084933</v>
      </c>
      <c r="B43365" t="s">
        <v>42601</v>
      </c>
    </row>
    <row r="43366" spans="1:2" x14ac:dyDescent="0.45">
      <c r="A43366">
        <v>10006860</v>
      </c>
      <c r="B43366" t="s">
        <v>18935</v>
      </c>
    </row>
    <row r="43367" spans="1:2" x14ac:dyDescent="0.45">
      <c r="A43367">
        <v>10001263</v>
      </c>
      <c r="B43367" t="s">
        <v>42602</v>
      </c>
    </row>
    <row r="43368" spans="1:2" x14ac:dyDescent="0.45">
      <c r="A43368">
        <v>10039701</v>
      </c>
      <c r="B43368" t="s">
        <v>42603</v>
      </c>
    </row>
    <row r="43369" spans="1:2" x14ac:dyDescent="0.45">
      <c r="A43369">
        <v>10031113</v>
      </c>
      <c r="B43369" t="s">
        <v>42604</v>
      </c>
    </row>
    <row r="43370" spans="1:2" x14ac:dyDescent="0.45">
      <c r="A43370">
        <v>10027413</v>
      </c>
      <c r="B43370" t="s">
        <v>42605</v>
      </c>
    </row>
    <row r="43371" spans="1:2" x14ac:dyDescent="0.45">
      <c r="A43371">
        <v>10073124</v>
      </c>
      <c r="B43371" t="s">
        <v>42606</v>
      </c>
    </row>
    <row r="43372" spans="1:2" x14ac:dyDescent="0.45">
      <c r="A43372">
        <v>10077334</v>
      </c>
      <c r="B43372" t="s">
        <v>42607</v>
      </c>
    </row>
    <row r="43373" spans="1:2" x14ac:dyDescent="0.45">
      <c r="A43373">
        <v>10026920</v>
      </c>
      <c r="B43373" t="s">
        <v>42608</v>
      </c>
    </row>
    <row r="43374" spans="1:2" x14ac:dyDescent="0.45">
      <c r="A43374">
        <v>10058139</v>
      </c>
      <c r="B43374" t="s">
        <v>42609</v>
      </c>
    </row>
    <row r="43375" spans="1:2" x14ac:dyDescent="0.45">
      <c r="A43375">
        <v>10018164</v>
      </c>
      <c r="B43375" t="s">
        <v>42610</v>
      </c>
    </row>
    <row r="43376" spans="1:2" x14ac:dyDescent="0.45">
      <c r="A43376">
        <v>10013397</v>
      </c>
      <c r="B43376" t="s">
        <v>42611</v>
      </c>
    </row>
    <row r="43377" spans="1:2" x14ac:dyDescent="0.45">
      <c r="A43377">
        <v>10004983</v>
      </c>
      <c r="B43377" t="s">
        <v>42612</v>
      </c>
    </row>
    <row r="43378" spans="1:2" x14ac:dyDescent="0.45">
      <c r="A43378">
        <v>10007702</v>
      </c>
      <c r="B43378" t="s">
        <v>42613</v>
      </c>
    </row>
    <row r="43379" spans="1:2" x14ac:dyDescent="0.45">
      <c r="A43379">
        <v>10040505</v>
      </c>
      <c r="B43379" t="s">
        <v>42614</v>
      </c>
    </row>
    <row r="43380" spans="1:2" x14ac:dyDescent="0.45">
      <c r="A43380">
        <v>10007305</v>
      </c>
      <c r="B43380" t="s">
        <v>42615</v>
      </c>
    </row>
    <row r="43381" spans="1:2" x14ac:dyDescent="0.45">
      <c r="A43381">
        <v>10048433</v>
      </c>
      <c r="B43381" t="s">
        <v>42616</v>
      </c>
    </row>
    <row r="43382" spans="1:2" x14ac:dyDescent="0.45">
      <c r="A43382">
        <v>10025965</v>
      </c>
      <c r="B43382" t="s">
        <v>42617</v>
      </c>
    </row>
    <row r="43383" spans="1:2" x14ac:dyDescent="0.45">
      <c r="A43383">
        <v>10020864</v>
      </c>
      <c r="B43383" t="s">
        <v>42618</v>
      </c>
    </row>
    <row r="43384" spans="1:2" x14ac:dyDescent="0.45">
      <c r="A43384">
        <v>10046439</v>
      </c>
      <c r="B43384" t="s">
        <v>32741</v>
      </c>
    </row>
    <row r="43385" spans="1:2" x14ac:dyDescent="0.45">
      <c r="A43385">
        <v>10067983</v>
      </c>
      <c r="B43385" t="s">
        <v>42619</v>
      </c>
    </row>
    <row r="43386" spans="1:2" x14ac:dyDescent="0.45">
      <c r="A43386">
        <v>10000522</v>
      </c>
      <c r="B43386" t="s">
        <v>42620</v>
      </c>
    </row>
    <row r="43387" spans="1:2" x14ac:dyDescent="0.45">
      <c r="A43387">
        <v>10046523</v>
      </c>
      <c r="B43387" t="s">
        <v>42621</v>
      </c>
    </row>
    <row r="43388" spans="1:2" x14ac:dyDescent="0.45">
      <c r="A43388">
        <v>10010396</v>
      </c>
      <c r="B43388" t="s">
        <v>42622</v>
      </c>
    </row>
    <row r="43389" spans="1:2" x14ac:dyDescent="0.45">
      <c r="A43389">
        <v>10081769</v>
      </c>
      <c r="B43389" t="s">
        <v>42623</v>
      </c>
    </row>
    <row r="43390" spans="1:2" x14ac:dyDescent="0.45">
      <c r="A43390">
        <v>90000259</v>
      </c>
      <c r="B43390" t="s">
        <v>42624</v>
      </c>
    </row>
    <row r="43391" spans="1:2" x14ac:dyDescent="0.45">
      <c r="A43391">
        <v>10050572</v>
      </c>
      <c r="B43391" t="s">
        <v>42625</v>
      </c>
    </row>
    <row r="43392" spans="1:2" x14ac:dyDescent="0.45">
      <c r="A43392">
        <v>10014855</v>
      </c>
      <c r="B43392" t="s">
        <v>42626</v>
      </c>
    </row>
    <row r="43393" spans="1:2" x14ac:dyDescent="0.45">
      <c r="A43393">
        <v>10019249</v>
      </c>
      <c r="B43393" t="s">
        <v>42627</v>
      </c>
    </row>
    <row r="43394" spans="1:2" x14ac:dyDescent="0.45">
      <c r="A43394">
        <v>10050292</v>
      </c>
      <c r="B43394" t="s">
        <v>42628</v>
      </c>
    </row>
    <row r="43395" spans="1:2" x14ac:dyDescent="0.45">
      <c r="A43395">
        <v>10065485</v>
      </c>
      <c r="B43395" t="s">
        <v>34040</v>
      </c>
    </row>
    <row r="43396" spans="1:2" x14ac:dyDescent="0.45">
      <c r="A43396">
        <v>10071405</v>
      </c>
      <c r="B43396" t="s">
        <v>42629</v>
      </c>
    </row>
    <row r="43397" spans="1:2" x14ac:dyDescent="0.45">
      <c r="A43397">
        <v>10041995</v>
      </c>
      <c r="B43397" t="s">
        <v>42630</v>
      </c>
    </row>
    <row r="43398" spans="1:2" x14ac:dyDescent="0.45">
      <c r="A43398">
        <v>10047888</v>
      </c>
      <c r="B43398" t="s">
        <v>42631</v>
      </c>
    </row>
    <row r="43399" spans="1:2" x14ac:dyDescent="0.45">
      <c r="A43399">
        <v>10037540</v>
      </c>
      <c r="B43399" t="s">
        <v>42632</v>
      </c>
    </row>
    <row r="43400" spans="1:2" x14ac:dyDescent="0.45">
      <c r="A43400">
        <v>10016304</v>
      </c>
      <c r="B43400" t="s">
        <v>42633</v>
      </c>
    </row>
    <row r="43401" spans="1:2" x14ac:dyDescent="0.45">
      <c r="A43401">
        <v>10041005</v>
      </c>
      <c r="B43401" t="s">
        <v>42634</v>
      </c>
    </row>
    <row r="43402" spans="1:2" x14ac:dyDescent="0.45">
      <c r="A43402">
        <v>10068323</v>
      </c>
      <c r="B43402" t="s">
        <v>42635</v>
      </c>
    </row>
    <row r="43403" spans="1:2" x14ac:dyDescent="0.45">
      <c r="A43403">
        <v>10001758</v>
      </c>
      <c r="B43403" t="s">
        <v>42636</v>
      </c>
    </row>
    <row r="43404" spans="1:2" x14ac:dyDescent="0.45">
      <c r="A43404">
        <v>10070718</v>
      </c>
      <c r="B43404" t="s">
        <v>42637</v>
      </c>
    </row>
    <row r="43405" spans="1:2" x14ac:dyDescent="0.45">
      <c r="A43405">
        <v>10088866</v>
      </c>
      <c r="B43405" t="s">
        <v>42638</v>
      </c>
    </row>
    <row r="43406" spans="1:2" x14ac:dyDescent="0.45">
      <c r="A43406">
        <v>10043440</v>
      </c>
      <c r="B43406" t="s">
        <v>42639</v>
      </c>
    </row>
    <row r="43407" spans="1:2" x14ac:dyDescent="0.45">
      <c r="A43407">
        <v>10008152</v>
      </c>
      <c r="B43407" t="s">
        <v>42640</v>
      </c>
    </row>
    <row r="43408" spans="1:2" x14ac:dyDescent="0.45">
      <c r="A43408">
        <v>10079008</v>
      </c>
      <c r="B43408" t="s">
        <v>42641</v>
      </c>
    </row>
    <row r="43409" spans="1:2" x14ac:dyDescent="0.45">
      <c r="A43409">
        <v>10035491</v>
      </c>
      <c r="B43409" t="s">
        <v>42642</v>
      </c>
    </row>
    <row r="43410" spans="1:2" x14ac:dyDescent="0.45">
      <c r="A43410">
        <v>10083281</v>
      </c>
      <c r="B43410" t="s">
        <v>42643</v>
      </c>
    </row>
    <row r="43411" spans="1:2" x14ac:dyDescent="0.45">
      <c r="A43411">
        <v>10021813</v>
      </c>
      <c r="B43411" t="s">
        <v>42644</v>
      </c>
    </row>
    <row r="43412" spans="1:2" x14ac:dyDescent="0.45">
      <c r="A43412">
        <v>10092156</v>
      </c>
      <c r="B43412" t="s">
        <v>42645</v>
      </c>
    </row>
    <row r="43413" spans="1:2" x14ac:dyDescent="0.45">
      <c r="A43413">
        <v>10022669</v>
      </c>
      <c r="B43413" t="s">
        <v>42646</v>
      </c>
    </row>
    <row r="43414" spans="1:2" x14ac:dyDescent="0.45">
      <c r="A43414">
        <v>10074431</v>
      </c>
      <c r="B43414" t="s">
        <v>42647</v>
      </c>
    </row>
    <row r="43415" spans="1:2" x14ac:dyDescent="0.45">
      <c r="A43415">
        <v>10067803</v>
      </c>
      <c r="B43415" t="s">
        <v>42648</v>
      </c>
    </row>
    <row r="43416" spans="1:2" x14ac:dyDescent="0.45">
      <c r="A43416">
        <v>10077948</v>
      </c>
      <c r="B43416" t="s">
        <v>42649</v>
      </c>
    </row>
    <row r="43417" spans="1:2" x14ac:dyDescent="0.45">
      <c r="A43417">
        <v>10035810</v>
      </c>
      <c r="B43417" t="s">
        <v>42650</v>
      </c>
    </row>
    <row r="43418" spans="1:2" x14ac:dyDescent="0.45">
      <c r="A43418">
        <v>10007918</v>
      </c>
      <c r="B43418" t="s">
        <v>39060</v>
      </c>
    </row>
    <row r="43419" spans="1:2" x14ac:dyDescent="0.45">
      <c r="A43419">
        <v>10028328</v>
      </c>
      <c r="B43419" t="s">
        <v>42651</v>
      </c>
    </row>
    <row r="43420" spans="1:2" x14ac:dyDescent="0.45">
      <c r="A43420">
        <v>10051367</v>
      </c>
      <c r="B43420" t="s">
        <v>42652</v>
      </c>
    </row>
    <row r="43421" spans="1:2" x14ac:dyDescent="0.45">
      <c r="A43421">
        <v>10086322</v>
      </c>
      <c r="B43421" t="s">
        <v>42653</v>
      </c>
    </row>
    <row r="43422" spans="1:2" x14ac:dyDescent="0.45">
      <c r="A43422">
        <v>10023028</v>
      </c>
      <c r="B43422" t="s">
        <v>42654</v>
      </c>
    </row>
    <row r="43423" spans="1:2" x14ac:dyDescent="0.45">
      <c r="A43423">
        <v>10003265</v>
      </c>
      <c r="B43423" t="s">
        <v>42655</v>
      </c>
    </row>
    <row r="43424" spans="1:2" x14ac:dyDescent="0.45">
      <c r="A43424">
        <v>10066220</v>
      </c>
      <c r="B43424" t="s">
        <v>42656</v>
      </c>
    </row>
    <row r="43425" spans="1:2" x14ac:dyDescent="0.45">
      <c r="A43425">
        <v>10080749</v>
      </c>
      <c r="B43425" t="s">
        <v>42657</v>
      </c>
    </row>
    <row r="43426" spans="1:2" x14ac:dyDescent="0.45">
      <c r="A43426">
        <v>10008345</v>
      </c>
      <c r="B43426" t="s">
        <v>42658</v>
      </c>
    </row>
    <row r="43427" spans="1:2" x14ac:dyDescent="0.45">
      <c r="A43427">
        <v>10057439</v>
      </c>
      <c r="B43427" t="s">
        <v>42659</v>
      </c>
    </row>
    <row r="43428" spans="1:2" x14ac:dyDescent="0.45">
      <c r="A43428">
        <v>10033107</v>
      </c>
      <c r="B43428" t="s">
        <v>42660</v>
      </c>
    </row>
    <row r="43429" spans="1:2" x14ac:dyDescent="0.45">
      <c r="A43429">
        <v>10013762</v>
      </c>
      <c r="B43429" t="s">
        <v>42661</v>
      </c>
    </row>
    <row r="43430" spans="1:2" x14ac:dyDescent="0.45">
      <c r="A43430">
        <v>10005131</v>
      </c>
      <c r="B43430" t="s">
        <v>42662</v>
      </c>
    </row>
    <row r="43431" spans="1:2" x14ac:dyDescent="0.45">
      <c r="A43431">
        <v>10065307</v>
      </c>
      <c r="B43431" t="s">
        <v>29789</v>
      </c>
    </row>
    <row r="43432" spans="1:2" x14ac:dyDescent="0.45">
      <c r="A43432">
        <v>10016585</v>
      </c>
      <c r="B43432" t="s">
        <v>42663</v>
      </c>
    </row>
    <row r="43433" spans="1:2" x14ac:dyDescent="0.45">
      <c r="A43433">
        <v>10028518</v>
      </c>
      <c r="B43433" t="s">
        <v>42664</v>
      </c>
    </row>
    <row r="43434" spans="1:2" x14ac:dyDescent="0.45">
      <c r="A43434">
        <v>10085848</v>
      </c>
      <c r="B43434" t="s">
        <v>42665</v>
      </c>
    </row>
    <row r="43435" spans="1:2" x14ac:dyDescent="0.45">
      <c r="A43435">
        <v>10068604</v>
      </c>
      <c r="B43435" t="s">
        <v>42666</v>
      </c>
    </row>
    <row r="43436" spans="1:2" x14ac:dyDescent="0.45">
      <c r="A43436">
        <v>10033908</v>
      </c>
      <c r="B43436" t="s">
        <v>42667</v>
      </c>
    </row>
    <row r="43437" spans="1:2" x14ac:dyDescent="0.45">
      <c r="A43437">
        <v>10022276</v>
      </c>
      <c r="B43437" t="s">
        <v>42668</v>
      </c>
    </row>
    <row r="43438" spans="1:2" x14ac:dyDescent="0.45">
      <c r="A43438">
        <v>10010893</v>
      </c>
      <c r="B43438" t="s">
        <v>42669</v>
      </c>
    </row>
    <row r="43439" spans="1:2" x14ac:dyDescent="0.45">
      <c r="A43439">
        <v>10070764</v>
      </c>
      <c r="B43439" t="s">
        <v>42670</v>
      </c>
    </row>
    <row r="43440" spans="1:2" x14ac:dyDescent="0.45">
      <c r="A43440">
        <v>10017271</v>
      </c>
      <c r="B43440" t="s">
        <v>42671</v>
      </c>
    </row>
    <row r="43441" spans="1:2" x14ac:dyDescent="0.45">
      <c r="A43441">
        <v>10035442</v>
      </c>
      <c r="B43441" t="s">
        <v>42672</v>
      </c>
    </row>
    <row r="43442" spans="1:2" x14ac:dyDescent="0.45">
      <c r="A43442">
        <v>10025141</v>
      </c>
      <c r="B43442" t="s">
        <v>42673</v>
      </c>
    </row>
    <row r="43443" spans="1:2" x14ac:dyDescent="0.45">
      <c r="A43443">
        <v>10017692</v>
      </c>
      <c r="B43443" t="s">
        <v>31800</v>
      </c>
    </row>
    <row r="43444" spans="1:2" x14ac:dyDescent="0.45">
      <c r="A43444">
        <v>10083857</v>
      </c>
      <c r="B43444" t="s">
        <v>42674</v>
      </c>
    </row>
    <row r="43445" spans="1:2" x14ac:dyDescent="0.45">
      <c r="A43445">
        <v>10090861</v>
      </c>
      <c r="B43445" t="s">
        <v>42675</v>
      </c>
    </row>
    <row r="43446" spans="1:2" x14ac:dyDescent="0.45">
      <c r="A43446">
        <v>10036033</v>
      </c>
      <c r="B43446" t="s">
        <v>42676</v>
      </c>
    </row>
    <row r="43447" spans="1:2" x14ac:dyDescent="0.45">
      <c r="A43447">
        <v>10077585</v>
      </c>
      <c r="B43447" t="s">
        <v>42677</v>
      </c>
    </row>
    <row r="43448" spans="1:2" x14ac:dyDescent="0.45">
      <c r="A43448">
        <v>10075493</v>
      </c>
      <c r="B43448" t="s">
        <v>27218</v>
      </c>
    </row>
    <row r="43449" spans="1:2" x14ac:dyDescent="0.45">
      <c r="A43449">
        <v>10077909</v>
      </c>
      <c r="B43449" t="s">
        <v>42678</v>
      </c>
    </row>
    <row r="43450" spans="1:2" x14ac:dyDescent="0.45">
      <c r="A43450">
        <v>10049910</v>
      </c>
      <c r="B43450" t="s">
        <v>42679</v>
      </c>
    </row>
    <row r="43451" spans="1:2" x14ac:dyDescent="0.45">
      <c r="A43451">
        <v>10074605</v>
      </c>
      <c r="B43451" t="s">
        <v>42680</v>
      </c>
    </row>
    <row r="43452" spans="1:2" x14ac:dyDescent="0.45">
      <c r="A43452">
        <v>90000212</v>
      </c>
      <c r="B43452" t="s">
        <v>42681</v>
      </c>
    </row>
    <row r="43453" spans="1:2" x14ac:dyDescent="0.45">
      <c r="A43453">
        <v>10043657</v>
      </c>
      <c r="B43453" t="s">
        <v>42682</v>
      </c>
    </row>
    <row r="43454" spans="1:2" x14ac:dyDescent="0.45">
      <c r="A43454">
        <v>10087304</v>
      </c>
      <c r="B43454" t="s">
        <v>37737</v>
      </c>
    </row>
    <row r="43455" spans="1:2" x14ac:dyDescent="0.45">
      <c r="A43455">
        <v>10062301</v>
      </c>
      <c r="B43455" t="s">
        <v>42683</v>
      </c>
    </row>
    <row r="43456" spans="1:2" x14ac:dyDescent="0.45">
      <c r="A43456">
        <v>10020585</v>
      </c>
      <c r="B43456" t="s">
        <v>42684</v>
      </c>
    </row>
    <row r="43457" spans="1:2" x14ac:dyDescent="0.45">
      <c r="A43457">
        <v>10014006</v>
      </c>
      <c r="B43457" t="s">
        <v>42685</v>
      </c>
    </row>
    <row r="43458" spans="1:2" x14ac:dyDescent="0.45">
      <c r="A43458">
        <v>10080289</v>
      </c>
      <c r="B43458" t="s">
        <v>42686</v>
      </c>
    </row>
    <row r="43459" spans="1:2" x14ac:dyDescent="0.45">
      <c r="A43459">
        <v>10003219</v>
      </c>
      <c r="B43459" t="s">
        <v>42687</v>
      </c>
    </row>
    <row r="43460" spans="1:2" x14ac:dyDescent="0.45">
      <c r="A43460">
        <v>10055462</v>
      </c>
      <c r="B43460" t="s">
        <v>42688</v>
      </c>
    </row>
    <row r="43461" spans="1:2" x14ac:dyDescent="0.45">
      <c r="A43461">
        <v>10045393</v>
      </c>
      <c r="B43461" t="s">
        <v>42689</v>
      </c>
    </row>
    <row r="43462" spans="1:2" x14ac:dyDescent="0.45">
      <c r="A43462">
        <v>10021310</v>
      </c>
      <c r="B43462" t="s">
        <v>42690</v>
      </c>
    </row>
    <row r="43463" spans="1:2" x14ac:dyDescent="0.45">
      <c r="A43463">
        <v>10089034</v>
      </c>
      <c r="B43463" t="s">
        <v>42691</v>
      </c>
    </row>
    <row r="43464" spans="1:2" x14ac:dyDescent="0.45">
      <c r="A43464">
        <v>10007255</v>
      </c>
      <c r="B43464" t="s">
        <v>42692</v>
      </c>
    </row>
    <row r="43465" spans="1:2" x14ac:dyDescent="0.45">
      <c r="A43465">
        <v>10082089</v>
      </c>
      <c r="B43465" t="s">
        <v>19957</v>
      </c>
    </row>
    <row r="43466" spans="1:2" x14ac:dyDescent="0.45">
      <c r="A43466">
        <v>10004746</v>
      </c>
      <c r="B43466" t="s">
        <v>42693</v>
      </c>
    </row>
    <row r="43467" spans="1:2" x14ac:dyDescent="0.45">
      <c r="A43467">
        <v>10062892</v>
      </c>
      <c r="B43467" t="s">
        <v>42694</v>
      </c>
    </row>
    <row r="43468" spans="1:2" x14ac:dyDescent="0.45">
      <c r="A43468">
        <v>10031337</v>
      </c>
      <c r="B43468" t="s">
        <v>42695</v>
      </c>
    </row>
    <row r="43469" spans="1:2" x14ac:dyDescent="0.45">
      <c r="A43469">
        <v>10055258</v>
      </c>
      <c r="B43469" t="s">
        <v>42696</v>
      </c>
    </row>
    <row r="43470" spans="1:2" x14ac:dyDescent="0.45">
      <c r="A43470">
        <v>10055560</v>
      </c>
      <c r="B43470" t="s">
        <v>42697</v>
      </c>
    </row>
    <row r="43471" spans="1:2" x14ac:dyDescent="0.45">
      <c r="A43471">
        <v>10061789</v>
      </c>
      <c r="B43471" t="s">
        <v>42698</v>
      </c>
    </row>
    <row r="43472" spans="1:2" x14ac:dyDescent="0.45">
      <c r="A43472">
        <v>10066946</v>
      </c>
      <c r="B43472" t="s">
        <v>42699</v>
      </c>
    </row>
    <row r="43473" spans="1:2" x14ac:dyDescent="0.45">
      <c r="A43473">
        <v>10070179</v>
      </c>
      <c r="B43473" t="s">
        <v>36341</v>
      </c>
    </row>
    <row r="43474" spans="1:2" x14ac:dyDescent="0.45">
      <c r="A43474">
        <v>10006349</v>
      </c>
      <c r="B43474" t="s">
        <v>30883</v>
      </c>
    </row>
    <row r="43475" spans="1:2" x14ac:dyDescent="0.45">
      <c r="A43475">
        <v>10090845</v>
      </c>
      <c r="B43475" t="s">
        <v>42700</v>
      </c>
    </row>
    <row r="43476" spans="1:2" x14ac:dyDescent="0.45">
      <c r="A43476">
        <v>10061989</v>
      </c>
      <c r="B43476" t="s">
        <v>42701</v>
      </c>
    </row>
    <row r="43477" spans="1:2" x14ac:dyDescent="0.45">
      <c r="A43477">
        <v>10029587</v>
      </c>
      <c r="B43477" t="s">
        <v>42702</v>
      </c>
    </row>
    <row r="43478" spans="1:2" x14ac:dyDescent="0.45">
      <c r="A43478">
        <v>10039079</v>
      </c>
      <c r="B43478" t="s">
        <v>42703</v>
      </c>
    </row>
    <row r="43479" spans="1:2" x14ac:dyDescent="0.45">
      <c r="A43479">
        <v>10091469</v>
      </c>
      <c r="B43479" t="s">
        <v>42704</v>
      </c>
    </row>
    <row r="43480" spans="1:2" x14ac:dyDescent="0.45">
      <c r="A43480">
        <v>10006969</v>
      </c>
      <c r="B43480" t="s">
        <v>42705</v>
      </c>
    </row>
    <row r="43481" spans="1:2" x14ac:dyDescent="0.45">
      <c r="A43481">
        <v>10003569</v>
      </c>
      <c r="B43481" t="s">
        <v>42706</v>
      </c>
    </row>
    <row r="43482" spans="1:2" x14ac:dyDescent="0.45">
      <c r="A43482">
        <v>10009202</v>
      </c>
      <c r="B43482" t="s">
        <v>42707</v>
      </c>
    </row>
    <row r="43483" spans="1:2" x14ac:dyDescent="0.45">
      <c r="A43483">
        <v>10017800</v>
      </c>
      <c r="B43483" t="s">
        <v>26312</v>
      </c>
    </row>
    <row r="43484" spans="1:2" x14ac:dyDescent="0.45">
      <c r="A43484">
        <v>10051482</v>
      </c>
      <c r="B43484" t="s">
        <v>42708</v>
      </c>
    </row>
    <row r="43485" spans="1:2" x14ac:dyDescent="0.45">
      <c r="A43485">
        <v>10088257</v>
      </c>
      <c r="B43485" t="s">
        <v>42709</v>
      </c>
    </row>
    <row r="43486" spans="1:2" x14ac:dyDescent="0.45">
      <c r="A43486">
        <v>10016664</v>
      </c>
      <c r="B43486" t="s">
        <v>42710</v>
      </c>
    </row>
    <row r="43487" spans="1:2" x14ac:dyDescent="0.45">
      <c r="A43487">
        <v>10045208</v>
      </c>
      <c r="B43487" t="s">
        <v>42711</v>
      </c>
    </row>
    <row r="43488" spans="1:2" x14ac:dyDescent="0.45">
      <c r="A43488">
        <v>10043309</v>
      </c>
      <c r="B43488" t="s">
        <v>42712</v>
      </c>
    </row>
    <row r="43489" spans="1:2" x14ac:dyDescent="0.45">
      <c r="A43489">
        <v>10085967</v>
      </c>
      <c r="B43489" t="s">
        <v>42713</v>
      </c>
    </row>
    <row r="43490" spans="1:2" x14ac:dyDescent="0.45">
      <c r="A43490">
        <v>10025976</v>
      </c>
      <c r="B43490" t="s">
        <v>42714</v>
      </c>
    </row>
    <row r="43491" spans="1:2" x14ac:dyDescent="0.45">
      <c r="A43491">
        <v>10036355</v>
      </c>
      <c r="B43491" t="s">
        <v>42715</v>
      </c>
    </row>
    <row r="43492" spans="1:2" x14ac:dyDescent="0.45">
      <c r="A43492">
        <v>10035943</v>
      </c>
      <c r="B43492" t="s">
        <v>23089</v>
      </c>
    </row>
    <row r="43493" spans="1:2" x14ac:dyDescent="0.45">
      <c r="A43493">
        <v>10055403</v>
      </c>
      <c r="B43493" t="s">
        <v>42716</v>
      </c>
    </row>
    <row r="43494" spans="1:2" x14ac:dyDescent="0.45">
      <c r="A43494">
        <v>10072385</v>
      </c>
      <c r="B43494" t="s">
        <v>42717</v>
      </c>
    </row>
    <row r="43495" spans="1:2" x14ac:dyDescent="0.45">
      <c r="A43495">
        <v>10046133</v>
      </c>
      <c r="B43495" t="s">
        <v>42718</v>
      </c>
    </row>
    <row r="43496" spans="1:2" x14ac:dyDescent="0.45">
      <c r="A43496">
        <v>10000842</v>
      </c>
      <c r="B43496" t="s">
        <v>42719</v>
      </c>
    </row>
    <row r="43497" spans="1:2" x14ac:dyDescent="0.45">
      <c r="A43497">
        <v>10025312</v>
      </c>
      <c r="B43497" t="s">
        <v>42720</v>
      </c>
    </row>
    <row r="43498" spans="1:2" x14ac:dyDescent="0.45">
      <c r="A43498">
        <v>10041603</v>
      </c>
      <c r="B43498" t="s">
        <v>42721</v>
      </c>
    </row>
    <row r="43499" spans="1:2" x14ac:dyDescent="0.45">
      <c r="A43499">
        <v>10070579</v>
      </c>
      <c r="B43499" t="s">
        <v>42722</v>
      </c>
    </row>
    <row r="43500" spans="1:2" x14ac:dyDescent="0.45">
      <c r="A43500">
        <v>10022963</v>
      </c>
      <c r="B43500" t="s">
        <v>42723</v>
      </c>
    </row>
    <row r="43501" spans="1:2" x14ac:dyDescent="0.45">
      <c r="A43501">
        <v>10033269</v>
      </c>
      <c r="B43501" t="s">
        <v>23060</v>
      </c>
    </row>
    <row r="43502" spans="1:2" x14ac:dyDescent="0.45">
      <c r="A43502">
        <v>10037846</v>
      </c>
      <c r="B43502" t="s">
        <v>42724</v>
      </c>
    </row>
    <row r="43503" spans="1:2" x14ac:dyDescent="0.45">
      <c r="A43503">
        <v>10023489</v>
      </c>
      <c r="B43503" t="s">
        <v>42725</v>
      </c>
    </row>
    <row r="43504" spans="1:2" x14ac:dyDescent="0.45">
      <c r="A43504">
        <v>10075775</v>
      </c>
      <c r="B43504" t="s">
        <v>42726</v>
      </c>
    </row>
    <row r="43505" spans="1:2" x14ac:dyDescent="0.45">
      <c r="A43505">
        <v>10053200</v>
      </c>
      <c r="B43505" t="s">
        <v>42727</v>
      </c>
    </row>
    <row r="43506" spans="1:2" x14ac:dyDescent="0.45">
      <c r="A43506">
        <v>10064103</v>
      </c>
      <c r="B43506" t="s">
        <v>42728</v>
      </c>
    </row>
    <row r="43507" spans="1:2" x14ac:dyDescent="0.45">
      <c r="A43507">
        <v>10088409</v>
      </c>
      <c r="B43507" t="s">
        <v>42729</v>
      </c>
    </row>
    <row r="43508" spans="1:2" x14ac:dyDescent="0.45">
      <c r="A43508">
        <v>10017611</v>
      </c>
      <c r="B43508" t="s">
        <v>42730</v>
      </c>
    </row>
    <row r="43509" spans="1:2" x14ac:dyDescent="0.45">
      <c r="A43509">
        <v>10011073</v>
      </c>
      <c r="B43509" t="s">
        <v>42731</v>
      </c>
    </row>
    <row r="43510" spans="1:2" x14ac:dyDescent="0.45">
      <c r="A43510">
        <v>10054559</v>
      </c>
      <c r="B43510" t="s">
        <v>42732</v>
      </c>
    </row>
    <row r="43511" spans="1:2" x14ac:dyDescent="0.45">
      <c r="A43511">
        <v>10003080</v>
      </c>
      <c r="B43511" t="s">
        <v>42733</v>
      </c>
    </row>
    <row r="43512" spans="1:2" x14ac:dyDescent="0.45">
      <c r="A43512">
        <v>10009068</v>
      </c>
      <c r="B43512" t="s">
        <v>42734</v>
      </c>
    </row>
    <row r="43513" spans="1:2" x14ac:dyDescent="0.45">
      <c r="A43513">
        <v>10033892</v>
      </c>
      <c r="B43513" t="s">
        <v>42735</v>
      </c>
    </row>
    <row r="43514" spans="1:2" x14ac:dyDescent="0.45">
      <c r="A43514">
        <v>10001113</v>
      </c>
      <c r="B43514" t="s">
        <v>42736</v>
      </c>
    </row>
    <row r="43515" spans="1:2" x14ac:dyDescent="0.45">
      <c r="A43515">
        <v>10037039</v>
      </c>
      <c r="B43515" t="s">
        <v>17968</v>
      </c>
    </row>
    <row r="43516" spans="1:2" x14ac:dyDescent="0.45">
      <c r="A43516">
        <v>10075059</v>
      </c>
      <c r="B43516" t="s">
        <v>42737</v>
      </c>
    </row>
    <row r="43517" spans="1:2" x14ac:dyDescent="0.45">
      <c r="A43517">
        <v>10015261</v>
      </c>
      <c r="B43517" t="s">
        <v>42738</v>
      </c>
    </row>
    <row r="43518" spans="1:2" x14ac:dyDescent="0.45">
      <c r="A43518">
        <v>10000919</v>
      </c>
      <c r="B43518" t="s">
        <v>42739</v>
      </c>
    </row>
    <row r="43519" spans="1:2" x14ac:dyDescent="0.45">
      <c r="A43519">
        <v>10077782</v>
      </c>
      <c r="B43519" t="s">
        <v>42740</v>
      </c>
    </row>
    <row r="43520" spans="1:2" x14ac:dyDescent="0.45">
      <c r="A43520">
        <v>10017459</v>
      </c>
      <c r="B43520" t="s">
        <v>42741</v>
      </c>
    </row>
    <row r="43521" spans="1:2" x14ac:dyDescent="0.45">
      <c r="A43521">
        <v>10076250</v>
      </c>
      <c r="B43521" t="s">
        <v>36135</v>
      </c>
    </row>
    <row r="43522" spans="1:2" x14ac:dyDescent="0.45">
      <c r="A43522">
        <v>10008055</v>
      </c>
      <c r="B43522" t="s">
        <v>42742</v>
      </c>
    </row>
    <row r="43523" spans="1:2" x14ac:dyDescent="0.45">
      <c r="A43523">
        <v>10045058</v>
      </c>
      <c r="B43523" t="s">
        <v>42743</v>
      </c>
    </row>
    <row r="43524" spans="1:2" x14ac:dyDescent="0.45">
      <c r="A43524">
        <v>10015431</v>
      </c>
      <c r="B43524" t="s">
        <v>42744</v>
      </c>
    </row>
    <row r="43525" spans="1:2" x14ac:dyDescent="0.45">
      <c r="A43525">
        <v>10002674</v>
      </c>
      <c r="B43525" t="s">
        <v>42745</v>
      </c>
    </row>
    <row r="43526" spans="1:2" x14ac:dyDescent="0.45">
      <c r="A43526">
        <v>10080019</v>
      </c>
      <c r="B43526" t="s">
        <v>29015</v>
      </c>
    </row>
    <row r="43527" spans="1:2" x14ac:dyDescent="0.45">
      <c r="A43527">
        <v>10027816</v>
      </c>
      <c r="B43527" t="s">
        <v>42746</v>
      </c>
    </row>
    <row r="43528" spans="1:2" x14ac:dyDescent="0.45">
      <c r="A43528">
        <v>10007555</v>
      </c>
      <c r="B43528" t="s">
        <v>42747</v>
      </c>
    </row>
    <row r="43529" spans="1:2" x14ac:dyDescent="0.45">
      <c r="A43529">
        <v>10022844</v>
      </c>
      <c r="B43529" t="s">
        <v>42748</v>
      </c>
    </row>
    <row r="43530" spans="1:2" x14ac:dyDescent="0.45">
      <c r="A43530">
        <v>10079312</v>
      </c>
      <c r="B43530" t="s">
        <v>42749</v>
      </c>
    </row>
    <row r="43531" spans="1:2" x14ac:dyDescent="0.45">
      <c r="A43531">
        <v>10084668</v>
      </c>
      <c r="B43531" t="s">
        <v>42750</v>
      </c>
    </row>
    <row r="43532" spans="1:2" x14ac:dyDescent="0.45">
      <c r="A43532">
        <v>10072860</v>
      </c>
      <c r="B43532" t="s">
        <v>42751</v>
      </c>
    </row>
    <row r="43533" spans="1:2" x14ac:dyDescent="0.45">
      <c r="A43533">
        <v>10003846</v>
      </c>
      <c r="B43533" t="s">
        <v>42752</v>
      </c>
    </row>
    <row r="43534" spans="1:2" x14ac:dyDescent="0.45">
      <c r="A43534">
        <v>10055273</v>
      </c>
      <c r="B43534" t="s">
        <v>42753</v>
      </c>
    </row>
    <row r="43535" spans="1:2" x14ac:dyDescent="0.45">
      <c r="A43535">
        <v>10054072</v>
      </c>
      <c r="B43535" t="s">
        <v>42754</v>
      </c>
    </row>
    <row r="43536" spans="1:2" x14ac:dyDescent="0.45">
      <c r="A43536">
        <v>10055796</v>
      </c>
      <c r="B43536" t="s">
        <v>42755</v>
      </c>
    </row>
    <row r="43537" spans="1:2" x14ac:dyDescent="0.45">
      <c r="A43537">
        <v>10036211</v>
      </c>
      <c r="B43537" t="s">
        <v>42756</v>
      </c>
    </row>
    <row r="43538" spans="1:2" x14ac:dyDescent="0.45">
      <c r="A43538">
        <v>10018695</v>
      </c>
      <c r="B43538" t="s">
        <v>42757</v>
      </c>
    </row>
    <row r="43539" spans="1:2" x14ac:dyDescent="0.45">
      <c r="A43539">
        <v>10085437</v>
      </c>
      <c r="B43539" t="s">
        <v>42758</v>
      </c>
    </row>
    <row r="43540" spans="1:2" x14ac:dyDescent="0.45">
      <c r="A43540">
        <v>10002633</v>
      </c>
      <c r="B43540" t="s">
        <v>42759</v>
      </c>
    </row>
    <row r="43541" spans="1:2" x14ac:dyDescent="0.45">
      <c r="A43541">
        <v>10053402</v>
      </c>
      <c r="B43541" t="s">
        <v>42760</v>
      </c>
    </row>
    <row r="43542" spans="1:2" x14ac:dyDescent="0.45">
      <c r="A43542">
        <v>10056994</v>
      </c>
      <c r="B43542" t="s">
        <v>42761</v>
      </c>
    </row>
    <row r="43543" spans="1:2" x14ac:dyDescent="0.45">
      <c r="A43543">
        <v>10073912</v>
      </c>
      <c r="B43543" t="s">
        <v>42762</v>
      </c>
    </row>
    <row r="43544" spans="1:2" x14ac:dyDescent="0.45">
      <c r="A43544">
        <v>10043999</v>
      </c>
      <c r="B43544" t="s">
        <v>42763</v>
      </c>
    </row>
    <row r="43545" spans="1:2" x14ac:dyDescent="0.45">
      <c r="A43545">
        <v>10061430</v>
      </c>
      <c r="B43545" t="s">
        <v>42764</v>
      </c>
    </row>
    <row r="43546" spans="1:2" x14ac:dyDescent="0.45">
      <c r="A43546">
        <v>10010631</v>
      </c>
      <c r="B43546" t="s">
        <v>42765</v>
      </c>
    </row>
    <row r="43547" spans="1:2" x14ac:dyDescent="0.45">
      <c r="A43547">
        <v>10069301</v>
      </c>
      <c r="B43547" t="s">
        <v>42766</v>
      </c>
    </row>
    <row r="43548" spans="1:2" x14ac:dyDescent="0.45">
      <c r="A43548">
        <v>10005001</v>
      </c>
      <c r="B43548" t="s">
        <v>42767</v>
      </c>
    </row>
    <row r="43549" spans="1:2" x14ac:dyDescent="0.45">
      <c r="A43549">
        <v>10017444</v>
      </c>
      <c r="B43549" t="s">
        <v>42768</v>
      </c>
    </row>
    <row r="43550" spans="1:2" x14ac:dyDescent="0.45">
      <c r="A43550">
        <v>10091861</v>
      </c>
      <c r="B43550" t="s">
        <v>42769</v>
      </c>
    </row>
    <row r="43551" spans="1:2" x14ac:dyDescent="0.45">
      <c r="A43551">
        <v>10025894</v>
      </c>
      <c r="B43551" t="s">
        <v>42770</v>
      </c>
    </row>
    <row r="43552" spans="1:2" x14ac:dyDescent="0.45">
      <c r="A43552">
        <v>10088839</v>
      </c>
      <c r="B43552" t="s">
        <v>42771</v>
      </c>
    </row>
    <row r="43553" spans="1:2" x14ac:dyDescent="0.45">
      <c r="A43553">
        <v>10036376</v>
      </c>
      <c r="B43553" t="s">
        <v>42772</v>
      </c>
    </row>
    <row r="43554" spans="1:2" x14ac:dyDescent="0.45">
      <c r="A43554">
        <v>10008191</v>
      </c>
      <c r="B43554" t="s">
        <v>42773</v>
      </c>
    </row>
    <row r="43555" spans="1:2" x14ac:dyDescent="0.45">
      <c r="A43555">
        <v>10043346</v>
      </c>
      <c r="B43555" t="s">
        <v>42774</v>
      </c>
    </row>
    <row r="43556" spans="1:2" x14ac:dyDescent="0.45">
      <c r="A43556">
        <v>10028647</v>
      </c>
      <c r="B43556" t="s">
        <v>42775</v>
      </c>
    </row>
    <row r="43557" spans="1:2" x14ac:dyDescent="0.45">
      <c r="A43557">
        <v>10046539</v>
      </c>
      <c r="B43557" t="s">
        <v>42776</v>
      </c>
    </row>
    <row r="43558" spans="1:2" x14ac:dyDescent="0.45">
      <c r="A43558">
        <v>10085731</v>
      </c>
      <c r="B43558" t="s">
        <v>42777</v>
      </c>
    </row>
    <row r="43559" spans="1:2" x14ac:dyDescent="0.45">
      <c r="A43559">
        <v>10035141</v>
      </c>
      <c r="B43559" t="s">
        <v>21943</v>
      </c>
    </row>
    <row r="43560" spans="1:2" x14ac:dyDescent="0.45">
      <c r="A43560">
        <v>10068918</v>
      </c>
      <c r="B43560" t="s">
        <v>42778</v>
      </c>
    </row>
    <row r="43561" spans="1:2" x14ac:dyDescent="0.45">
      <c r="A43561">
        <v>10079134</v>
      </c>
      <c r="B43561" t="s">
        <v>42779</v>
      </c>
    </row>
    <row r="43562" spans="1:2" x14ac:dyDescent="0.45">
      <c r="A43562">
        <v>10028609</v>
      </c>
      <c r="B43562" t="s">
        <v>42780</v>
      </c>
    </row>
    <row r="43563" spans="1:2" x14ac:dyDescent="0.45">
      <c r="A43563">
        <v>10036558</v>
      </c>
      <c r="B43563" t="s">
        <v>42781</v>
      </c>
    </row>
    <row r="43564" spans="1:2" x14ac:dyDescent="0.45">
      <c r="A43564">
        <v>10069637</v>
      </c>
      <c r="B43564" t="s">
        <v>42782</v>
      </c>
    </row>
    <row r="43565" spans="1:2" x14ac:dyDescent="0.45">
      <c r="A43565">
        <v>10067886</v>
      </c>
      <c r="B43565" t="s">
        <v>42783</v>
      </c>
    </row>
    <row r="43566" spans="1:2" x14ac:dyDescent="0.45">
      <c r="A43566">
        <v>10015517</v>
      </c>
      <c r="B43566" t="s">
        <v>42784</v>
      </c>
    </row>
    <row r="43567" spans="1:2" x14ac:dyDescent="0.45">
      <c r="A43567">
        <v>10023040</v>
      </c>
      <c r="B43567" t="s">
        <v>42785</v>
      </c>
    </row>
    <row r="43568" spans="1:2" x14ac:dyDescent="0.45">
      <c r="A43568">
        <v>10068227</v>
      </c>
      <c r="B43568" t="s">
        <v>42786</v>
      </c>
    </row>
    <row r="43569" spans="1:2" x14ac:dyDescent="0.45">
      <c r="A43569">
        <v>10050189</v>
      </c>
      <c r="B43569" t="s">
        <v>42787</v>
      </c>
    </row>
    <row r="43570" spans="1:2" x14ac:dyDescent="0.45">
      <c r="A43570">
        <v>10038414</v>
      </c>
      <c r="B43570" t="s">
        <v>42788</v>
      </c>
    </row>
    <row r="43571" spans="1:2" x14ac:dyDescent="0.45">
      <c r="A43571">
        <v>10091223</v>
      </c>
      <c r="B43571" t="s">
        <v>42789</v>
      </c>
    </row>
    <row r="43572" spans="1:2" x14ac:dyDescent="0.45">
      <c r="A43572">
        <v>10026849</v>
      </c>
      <c r="B43572" t="s">
        <v>42790</v>
      </c>
    </row>
    <row r="43573" spans="1:2" x14ac:dyDescent="0.45">
      <c r="A43573">
        <v>10041593</v>
      </c>
      <c r="B43573" t="s">
        <v>42791</v>
      </c>
    </row>
    <row r="43574" spans="1:2" x14ac:dyDescent="0.45">
      <c r="A43574">
        <v>10018168</v>
      </c>
      <c r="B43574" t="s">
        <v>42792</v>
      </c>
    </row>
    <row r="43575" spans="1:2" x14ac:dyDescent="0.45">
      <c r="A43575">
        <v>10089417</v>
      </c>
      <c r="B43575" t="s">
        <v>42793</v>
      </c>
    </row>
    <row r="43576" spans="1:2" x14ac:dyDescent="0.45">
      <c r="A43576">
        <v>10025216</v>
      </c>
      <c r="B43576" t="s">
        <v>42794</v>
      </c>
    </row>
    <row r="43577" spans="1:2" x14ac:dyDescent="0.45">
      <c r="A43577">
        <v>10053818</v>
      </c>
      <c r="B43577" t="s">
        <v>22499</v>
      </c>
    </row>
    <row r="43578" spans="1:2" x14ac:dyDescent="0.45">
      <c r="A43578">
        <v>10085221</v>
      </c>
      <c r="B43578" t="s">
        <v>42795</v>
      </c>
    </row>
    <row r="43579" spans="1:2" x14ac:dyDescent="0.45">
      <c r="A43579">
        <v>10037659</v>
      </c>
      <c r="B43579" t="s">
        <v>42796</v>
      </c>
    </row>
    <row r="43580" spans="1:2" x14ac:dyDescent="0.45">
      <c r="A43580">
        <v>10067774</v>
      </c>
      <c r="B43580" t="s">
        <v>34995</v>
      </c>
    </row>
    <row r="43581" spans="1:2" x14ac:dyDescent="0.45">
      <c r="A43581">
        <v>10067249</v>
      </c>
      <c r="B43581" t="s">
        <v>42797</v>
      </c>
    </row>
    <row r="43582" spans="1:2" x14ac:dyDescent="0.45">
      <c r="A43582">
        <v>10047608</v>
      </c>
      <c r="B43582" t="s">
        <v>42798</v>
      </c>
    </row>
    <row r="43583" spans="1:2" x14ac:dyDescent="0.45">
      <c r="A43583">
        <v>10034664</v>
      </c>
      <c r="B43583" t="s">
        <v>18041</v>
      </c>
    </row>
    <row r="43584" spans="1:2" x14ac:dyDescent="0.45">
      <c r="A43584">
        <v>10055155</v>
      </c>
      <c r="B43584" t="s">
        <v>42799</v>
      </c>
    </row>
    <row r="43585" spans="1:2" x14ac:dyDescent="0.45">
      <c r="A43585">
        <v>10010282</v>
      </c>
      <c r="B43585" t="s">
        <v>42800</v>
      </c>
    </row>
    <row r="43586" spans="1:2" x14ac:dyDescent="0.45">
      <c r="A43586">
        <v>10006531</v>
      </c>
      <c r="B43586" t="s">
        <v>42801</v>
      </c>
    </row>
    <row r="43587" spans="1:2" x14ac:dyDescent="0.45">
      <c r="A43587">
        <v>10077509</v>
      </c>
      <c r="B43587" t="s">
        <v>42802</v>
      </c>
    </row>
    <row r="43588" spans="1:2" x14ac:dyDescent="0.45">
      <c r="A43588">
        <v>10032474</v>
      </c>
      <c r="B43588" t="s">
        <v>42803</v>
      </c>
    </row>
    <row r="43589" spans="1:2" x14ac:dyDescent="0.45">
      <c r="A43589">
        <v>10065515</v>
      </c>
      <c r="B43589" t="s">
        <v>42804</v>
      </c>
    </row>
    <row r="43590" spans="1:2" x14ac:dyDescent="0.45">
      <c r="A43590">
        <v>10084105</v>
      </c>
      <c r="B43590" t="s">
        <v>42805</v>
      </c>
    </row>
    <row r="43591" spans="1:2" x14ac:dyDescent="0.45">
      <c r="A43591">
        <v>10049222</v>
      </c>
      <c r="B43591" t="s">
        <v>42806</v>
      </c>
    </row>
    <row r="43592" spans="1:2" x14ac:dyDescent="0.45">
      <c r="A43592">
        <v>10042612</v>
      </c>
      <c r="B43592" t="s">
        <v>16517</v>
      </c>
    </row>
    <row r="43593" spans="1:2" x14ac:dyDescent="0.45">
      <c r="A43593">
        <v>10086801</v>
      </c>
      <c r="B43593" t="s">
        <v>42807</v>
      </c>
    </row>
    <row r="43594" spans="1:2" x14ac:dyDescent="0.45">
      <c r="A43594">
        <v>10073338</v>
      </c>
      <c r="B43594" t="s">
        <v>42808</v>
      </c>
    </row>
    <row r="43595" spans="1:2" x14ac:dyDescent="0.45">
      <c r="A43595">
        <v>10021029</v>
      </c>
      <c r="B43595" t="s">
        <v>42809</v>
      </c>
    </row>
    <row r="43596" spans="1:2" x14ac:dyDescent="0.45">
      <c r="A43596">
        <v>10039544</v>
      </c>
      <c r="B43596" t="s">
        <v>42810</v>
      </c>
    </row>
    <row r="43597" spans="1:2" x14ac:dyDescent="0.45">
      <c r="A43597">
        <v>10036272</v>
      </c>
      <c r="B43597" t="s">
        <v>42811</v>
      </c>
    </row>
    <row r="43598" spans="1:2" x14ac:dyDescent="0.45">
      <c r="A43598">
        <v>10068712</v>
      </c>
      <c r="B43598" t="s">
        <v>42812</v>
      </c>
    </row>
    <row r="43599" spans="1:2" x14ac:dyDescent="0.45">
      <c r="A43599">
        <v>10080354</v>
      </c>
      <c r="B43599" t="s">
        <v>42813</v>
      </c>
    </row>
    <row r="43600" spans="1:2" x14ac:dyDescent="0.45">
      <c r="A43600">
        <v>10067907</v>
      </c>
      <c r="B43600" t="s">
        <v>42814</v>
      </c>
    </row>
    <row r="43601" spans="1:2" x14ac:dyDescent="0.45">
      <c r="A43601">
        <v>10074916</v>
      </c>
      <c r="B43601" t="s">
        <v>42815</v>
      </c>
    </row>
    <row r="43602" spans="1:2" x14ac:dyDescent="0.45">
      <c r="A43602">
        <v>10085577</v>
      </c>
      <c r="B43602" t="s">
        <v>42816</v>
      </c>
    </row>
    <row r="43603" spans="1:2" x14ac:dyDescent="0.45">
      <c r="A43603">
        <v>10002958</v>
      </c>
      <c r="B43603" t="s">
        <v>42817</v>
      </c>
    </row>
    <row r="43604" spans="1:2" x14ac:dyDescent="0.45">
      <c r="A43604">
        <v>10045881</v>
      </c>
      <c r="B43604" t="s">
        <v>42818</v>
      </c>
    </row>
    <row r="43605" spans="1:2" x14ac:dyDescent="0.45">
      <c r="A43605">
        <v>10007385</v>
      </c>
      <c r="B43605" t="s">
        <v>42819</v>
      </c>
    </row>
    <row r="43606" spans="1:2" x14ac:dyDescent="0.45">
      <c r="A43606">
        <v>10022437</v>
      </c>
      <c r="B43606" t="s">
        <v>42820</v>
      </c>
    </row>
    <row r="43607" spans="1:2" x14ac:dyDescent="0.45">
      <c r="A43607">
        <v>10076163</v>
      </c>
      <c r="B43607" t="s">
        <v>42821</v>
      </c>
    </row>
    <row r="43608" spans="1:2" x14ac:dyDescent="0.45">
      <c r="A43608">
        <v>10021845</v>
      </c>
      <c r="B43608" t="s">
        <v>42822</v>
      </c>
    </row>
    <row r="43609" spans="1:2" x14ac:dyDescent="0.45">
      <c r="A43609">
        <v>10071676</v>
      </c>
      <c r="B43609" t="s">
        <v>42823</v>
      </c>
    </row>
    <row r="43610" spans="1:2" x14ac:dyDescent="0.45">
      <c r="A43610">
        <v>10056721</v>
      </c>
      <c r="B43610" t="s">
        <v>42824</v>
      </c>
    </row>
    <row r="43611" spans="1:2" x14ac:dyDescent="0.45">
      <c r="A43611">
        <v>10083671</v>
      </c>
      <c r="B43611" t="s">
        <v>42825</v>
      </c>
    </row>
    <row r="43612" spans="1:2" x14ac:dyDescent="0.45">
      <c r="A43612">
        <v>10041361</v>
      </c>
      <c r="B43612" t="s">
        <v>42826</v>
      </c>
    </row>
    <row r="43613" spans="1:2" x14ac:dyDescent="0.45">
      <c r="A43613">
        <v>10050424</v>
      </c>
      <c r="B43613" t="s">
        <v>42827</v>
      </c>
    </row>
    <row r="43614" spans="1:2" x14ac:dyDescent="0.45">
      <c r="A43614">
        <v>10040622</v>
      </c>
      <c r="B43614" t="s">
        <v>17515</v>
      </c>
    </row>
    <row r="43615" spans="1:2" x14ac:dyDescent="0.45">
      <c r="A43615">
        <v>10026939</v>
      </c>
      <c r="B43615" t="s">
        <v>42828</v>
      </c>
    </row>
    <row r="43616" spans="1:2" x14ac:dyDescent="0.45">
      <c r="A43616">
        <v>10091239</v>
      </c>
      <c r="B43616" t="s">
        <v>42829</v>
      </c>
    </row>
    <row r="43617" spans="1:2" x14ac:dyDescent="0.45">
      <c r="A43617">
        <v>10092116</v>
      </c>
      <c r="B43617" t="s">
        <v>42830</v>
      </c>
    </row>
    <row r="43618" spans="1:2" x14ac:dyDescent="0.45">
      <c r="A43618">
        <v>10028120</v>
      </c>
      <c r="B43618" t="s">
        <v>42831</v>
      </c>
    </row>
    <row r="43619" spans="1:2" x14ac:dyDescent="0.45">
      <c r="A43619">
        <v>10044102</v>
      </c>
      <c r="B43619" t="s">
        <v>42832</v>
      </c>
    </row>
    <row r="43620" spans="1:2" x14ac:dyDescent="0.45">
      <c r="A43620">
        <v>10010562</v>
      </c>
      <c r="B43620" t="s">
        <v>42833</v>
      </c>
    </row>
    <row r="43621" spans="1:2" x14ac:dyDescent="0.45">
      <c r="A43621">
        <v>10001372</v>
      </c>
      <c r="B43621" t="s">
        <v>42834</v>
      </c>
    </row>
    <row r="43622" spans="1:2" x14ac:dyDescent="0.45">
      <c r="A43622">
        <v>10018439</v>
      </c>
      <c r="B43622" t="s">
        <v>42835</v>
      </c>
    </row>
    <row r="43623" spans="1:2" x14ac:dyDescent="0.45">
      <c r="A43623">
        <v>10080629</v>
      </c>
      <c r="B43623" t="s">
        <v>42836</v>
      </c>
    </row>
    <row r="43624" spans="1:2" x14ac:dyDescent="0.45">
      <c r="A43624">
        <v>10022741</v>
      </c>
      <c r="B43624" t="s">
        <v>42837</v>
      </c>
    </row>
    <row r="43625" spans="1:2" x14ac:dyDescent="0.45">
      <c r="A43625">
        <v>10072401</v>
      </c>
      <c r="B43625" t="s">
        <v>42838</v>
      </c>
    </row>
    <row r="43626" spans="1:2" x14ac:dyDescent="0.45">
      <c r="A43626">
        <v>10057893</v>
      </c>
      <c r="B43626" t="s">
        <v>42839</v>
      </c>
    </row>
    <row r="43627" spans="1:2" x14ac:dyDescent="0.45">
      <c r="A43627">
        <v>10076329</v>
      </c>
      <c r="B43627" t="s">
        <v>42840</v>
      </c>
    </row>
    <row r="43628" spans="1:2" x14ac:dyDescent="0.45">
      <c r="A43628">
        <v>10076364</v>
      </c>
      <c r="B43628" t="s">
        <v>42841</v>
      </c>
    </row>
    <row r="43629" spans="1:2" x14ac:dyDescent="0.45">
      <c r="A43629">
        <v>10043177</v>
      </c>
      <c r="B43629" t="s">
        <v>15600</v>
      </c>
    </row>
    <row r="43630" spans="1:2" x14ac:dyDescent="0.45">
      <c r="A43630">
        <v>10004669</v>
      </c>
      <c r="B43630" t="s">
        <v>42842</v>
      </c>
    </row>
    <row r="43631" spans="1:2" x14ac:dyDescent="0.45">
      <c r="A43631">
        <v>10066205</v>
      </c>
      <c r="B43631" t="s">
        <v>42843</v>
      </c>
    </row>
    <row r="43632" spans="1:2" x14ac:dyDescent="0.45">
      <c r="A43632">
        <v>10074397</v>
      </c>
      <c r="B43632" t="s">
        <v>23354</v>
      </c>
    </row>
    <row r="43633" spans="1:2" x14ac:dyDescent="0.45">
      <c r="A43633">
        <v>10013788</v>
      </c>
      <c r="B43633" t="s">
        <v>42844</v>
      </c>
    </row>
    <row r="43634" spans="1:2" x14ac:dyDescent="0.45">
      <c r="A43634">
        <v>10067037</v>
      </c>
      <c r="B43634" t="s">
        <v>42845</v>
      </c>
    </row>
    <row r="43635" spans="1:2" x14ac:dyDescent="0.45">
      <c r="A43635">
        <v>10066618</v>
      </c>
      <c r="B43635" t="s">
        <v>42846</v>
      </c>
    </row>
    <row r="43636" spans="1:2" x14ac:dyDescent="0.45">
      <c r="A43636">
        <v>10049625</v>
      </c>
      <c r="B43636" t="s">
        <v>42847</v>
      </c>
    </row>
    <row r="43637" spans="1:2" x14ac:dyDescent="0.45">
      <c r="A43637">
        <v>10068349</v>
      </c>
      <c r="B43637" t="s">
        <v>42848</v>
      </c>
    </row>
    <row r="43638" spans="1:2" x14ac:dyDescent="0.45">
      <c r="A43638">
        <v>10067244</v>
      </c>
      <c r="B43638" t="s">
        <v>42849</v>
      </c>
    </row>
    <row r="43639" spans="1:2" x14ac:dyDescent="0.45">
      <c r="A43639">
        <v>10062971</v>
      </c>
      <c r="B43639" t="s">
        <v>42850</v>
      </c>
    </row>
    <row r="43640" spans="1:2" x14ac:dyDescent="0.45">
      <c r="A43640">
        <v>10015106</v>
      </c>
      <c r="B43640" t="s">
        <v>42851</v>
      </c>
    </row>
    <row r="43641" spans="1:2" x14ac:dyDescent="0.45">
      <c r="A43641">
        <v>10028991</v>
      </c>
      <c r="B43641" t="s">
        <v>42852</v>
      </c>
    </row>
    <row r="43642" spans="1:2" x14ac:dyDescent="0.45">
      <c r="A43642">
        <v>10067282</v>
      </c>
      <c r="B43642" t="s">
        <v>41079</v>
      </c>
    </row>
    <row r="43643" spans="1:2" x14ac:dyDescent="0.45">
      <c r="A43643">
        <v>10050546</v>
      </c>
      <c r="B43643" t="s">
        <v>42853</v>
      </c>
    </row>
    <row r="43644" spans="1:2" x14ac:dyDescent="0.45">
      <c r="A43644">
        <v>10074871</v>
      </c>
      <c r="B43644" t="s">
        <v>42854</v>
      </c>
    </row>
    <row r="43645" spans="1:2" x14ac:dyDescent="0.45">
      <c r="A43645">
        <v>10080154</v>
      </c>
      <c r="B43645" t="s">
        <v>42855</v>
      </c>
    </row>
    <row r="43646" spans="1:2" x14ac:dyDescent="0.45">
      <c r="A43646">
        <v>10051591</v>
      </c>
      <c r="B43646" t="s">
        <v>42856</v>
      </c>
    </row>
    <row r="43647" spans="1:2" x14ac:dyDescent="0.45">
      <c r="A43647">
        <v>10078554</v>
      </c>
      <c r="B43647" t="s">
        <v>42857</v>
      </c>
    </row>
    <row r="43648" spans="1:2" x14ac:dyDescent="0.45">
      <c r="A43648">
        <v>10013453</v>
      </c>
      <c r="B43648" t="s">
        <v>35526</v>
      </c>
    </row>
    <row r="43649" spans="1:2" x14ac:dyDescent="0.45">
      <c r="A43649">
        <v>10021877</v>
      </c>
      <c r="B43649" t="s">
        <v>42858</v>
      </c>
    </row>
    <row r="43650" spans="1:2" x14ac:dyDescent="0.45">
      <c r="A43650">
        <v>10051344</v>
      </c>
      <c r="B43650" t="s">
        <v>42859</v>
      </c>
    </row>
    <row r="43651" spans="1:2" x14ac:dyDescent="0.45">
      <c r="A43651">
        <v>10014796</v>
      </c>
      <c r="B43651" t="s">
        <v>42860</v>
      </c>
    </row>
    <row r="43652" spans="1:2" x14ac:dyDescent="0.45">
      <c r="A43652">
        <v>10023107</v>
      </c>
      <c r="B43652" t="s">
        <v>42861</v>
      </c>
    </row>
    <row r="43653" spans="1:2" x14ac:dyDescent="0.45">
      <c r="A43653">
        <v>10047923</v>
      </c>
      <c r="B43653" t="s">
        <v>42862</v>
      </c>
    </row>
    <row r="43654" spans="1:2" x14ac:dyDescent="0.45">
      <c r="A43654">
        <v>10050422</v>
      </c>
      <c r="B43654" t="s">
        <v>42863</v>
      </c>
    </row>
    <row r="43655" spans="1:2" x14ac:dyDescent="0.45">
      <c r="A43655">
        <v>10080639</v>
      </c>
      <c r="B43655" t="s">
        <v>42864</v>
      </c>
    </row>
    <row r="43656" spans="1:2" x14ac:dyDescent="0.45">
      <c r="A43656">
        <v>10030505</v>
      </c>
      <c r="B43656" t="s">
        <v>42865</v>
      </c>
    </row>
    <row r="43657" spans="1:2" x14ac:dyDescent="0.45">
      <c r="A43657">
        <v>10015740</v>
      </c>
      <c r="B43657" t="s">
        <v>42866</v>
      </c>
    </row>
    <row r="43658" spans="1:2" x14ac:dyDescent="0.45">
      <c r="A43658">
        <v>10004027</v>
      </c>
      <c r="B43658" t="s">
        <v>42867</v>
      </c>
    </row>
    <row r="43659" spans="1:2" x14ac:dyDescent="0.45">
      <c r="A43659">
        <v>10005140</v>
      </c>
      <c r="B43659" t="s">
        <v>42868</v>
      </c>
    </row>
    <row r="43660" spans="1:2" x14ac:dyDescent="0.45">
      <c r="A43660">
        <v>10063331</v>
      </c>
      <c r="B43660" t="s">
        <v>42869</v>
      </c>
    </row>
    <row r="43661" spans="1:2" x14ac:dyDescent="0.45">
      <c r="A43661">
        <v>10083061</v>
      </c>
      <c r="B43661" t="s">
        <v>42870</v>
      </c>
    </row>
    <row r="43662" spans="1:2" x14ac:dyDescent="0.45">
      <c r="A43662">
        <v>10034136</v>
      </c>
      <c r="B43662" t="s">
        <v>42871</v>
      </c>
    </row>
    <row r="43663" spans="1:2" x14ac:dyDescent="0.45">
      <c r="A43663">
        <v>10002011</v>
      </c>
      <c r="B43663" t="s">
        <v>42872</v>
      </c>
    </row>
    <row r="43664" spans="1:2" x14ac:dyDescent="0.45">
      <c r="A43664">
        <v>10014022</v>
      </c>
      <c r="B43664" t="s">
        <v>42873</v>
      </c>
    </row>
    <row r="43665" spans="1:2" x14ac:dyDescent="0.45">
      <c r="A43665">
        <v>10052942</v>
      </c>
      <c r="B43665" t="s">
        <v>42874</v>
      </c>
    </row>
    <row r="43666" spans="1:2" x14ac:dyDescent="0.45">
      <c r="A43666">
        <v>10070028</v>
      </c>
      <c r="B43666" t="s">
        <v>42875</v>
      </c>
    </row>
    <row r="43667" spans="1:2" x14ac:dyDescent="0.45">
      <c r="A43667">
        <v>10063016</v>
      </c>
      <c r="B43667" t="s">
        <v>42876</v>
      </c>
    </row>
    <row r="43668" spans="1:2" x14ac:dyDescent="0.45">
      <c r="A43668">
        <v>10089142</v>
      </c>
      <c r="B43668" t="s">
        <v>42877</v>
      </c>
    </row>
    <row r="43669" spans="1:2" x14ac:dyDescent="0.45">
      <c r="A43669">
        <v>10007579</v>
      </c>
      <c r="B43669" t="s">
        <v>22716</v>
      </c>
    </row>
    <row r="43670" spans="1:2" x14ac:dyDescent="0.45">
      <c r="A43670">
        <v>10013484</v>
      </c>
      <c r="B43670" t="s">
        <v>42878</v>
      </c>
    </row>
    <row r="43671" spans="1:2" x14ac:dyDescent="0.45">
      <c r="A43671">
        <v>10038692</v>
      </c>
      <c r="B43671" t="s">
        <v>42879</v>
      </c>
    </row>
    <row r="43672" spans="1:2" x14ac:dyDescent="0.45">
      <c r="A43672">
        <v>10019879</v>
      </c>
      <c r="B43672" t="s">
        <v>42880</v>
      </c>
    </row>
    <row r="43673" spans="1:2" x14ac:dyDescent="0.45">
      <c r="A43673">
        <v>10004451</v>
      </c>
      <c r="B43673" t="s">
        <v>42881</v>
      </c>
    </row>
    <row r="43674" spans="1:2" x14ac:dyDescent="0.45">
      <c r="A43674">
        <v>10080167</v>
      </c>
      <c r="B43674" t="s">
        <v>42882</v>
      </c>
    </row>
    <row r="43675" spans="1:2" x14ac:dyDescent="0.45">
      <c r="A43675">
        <v>10089267</v>
      </c>
      <c r="B43675" t="s">
        <v>42883</v>
      </c>
    </row>
    <row r="43676" spans="1:2" x14ac:dyDescent="0.45">
      <c r="A43676">
        <v>10068562</v>
      </c>
      <c r="B43676" t="s">
        <v>25301</v>
      </c>
    </row>
    <row r="43677" spans="1:2" x14ac:dyDescent="0.45">
      <c r="A43677">
        <v>10000560</v>
      </c>
      <c r="B43677" t="s">
        <v>42884</v>
      </c>
    </row>
    <row r="43678" spans="1:2" x14ac:dyDescent="0.45">
      <c r="A43678">
        <v>10080638</v>
      </c>
      <c r="B43678" t="s">
        <v>42885</v>
      </c>
    </row>
    <row r="43679" spans="1:2" x14ac:dyDescent="0.45">
      <c r="A43679">
        <v>10077054</v>
      </c>
      <c r="B43679" t="s">
        <v>42886</v>
      </c>
    </row>
    <row r="43680" spans="1:2" x14ac:dyDescent="0.45">
      <c r="A43680">
        <v>10043269</v>
      </c>
      <c r="B43680" t="s">
        <v>42887</v>
      </c>
    </row>
    <row r="43681" spans="1:2" x14ac:dyDescent="0.45">
      <c r="A43681">
        <v>10066632</v>
      </c>
      <c r="B43681" t="s">
        <v>42888</v>
      </c>
    </row>
    <row r="43682" spans="1:2" x14ac:dyDescent="0.45">
      <c r="A43682">
        <v>10003763</v>
      </c>
      <c r="B43682" t="s">
        <v>42889</v>
      </c>
    </row>
    <row r="43683" spans="1:2" x14ac:dyDescent="0.45">
      <c r="A43683">
        <v>10030002</v>
      </c>
      <c r="B43683" t="s">
        <v>42890</v>
      </c>
    </row>
    <row r="43684" spans="1:2" x14ac:dyDescent="0.45">
      <c r="A43684">
        <v>10047201</v>
      </c>
      <c r="B43684" t="s">
        <v>42891</v>
      </c>
    </row>
    <row r="43685" spans="1:2" x14ac:dyDescent="0.45">
      <c r="A43685">
        <v>10035122</v>
      </c>
      <c r="B43685" t="s">
        <v>21939</v>
      </c>
    </row>
    <row r="43686" spans="1:2" x14ac:dyDescent="0.45">
      <c r="A43686">
        <v>10056416</v>
      </c>
      <c r="B43686" t="s">
        <v>42892</v>
      </c>
    </row>
    <row r="43687" spans="1:2" x14ac:dyDescent="0.45">
      <c r="A43687">
        <v>10076847</v>
      </c>
      <c r="B43687" t="s">
        <v>23354</v>
      </c>
    </row>
    <row r="43688" spans="1:2" x14ac:dyDescent="0.45">
      <c r="A43688">
        <v>10067298</v>
      </c>
      <c r="B43688" t="s">
        <v>42893</v>
      </c>
    </row>
    <row r="43689" spans="1:2" x14ac:dyDescent="0.45">
      <c r="A43689">
        <v>10062647</v>
      </c>
      <c r="B43689" t="s">
        <v>42894</v>
      </c>
    </row>
    <row r="43690" spans="1:2" x14ac:dyDescent="0.45">
      <c r="A43690">
        <v>10084833</v>
      </c>
      <c r="B43690" t="s">
        <v>42895</v>
      </c>
    </row>
    <row r="43691" spans="1:2" x14ac:dyDescent="0.45">
      <c r="A43691">
        <v>10068153</v>
      </c>
      <c r="B43691" t="s">
        <v>42896</v>
      </c>
    </row>
    <row r="43692" spans="1:2" x14ac:dyDescent="0.45">
      <c r="A43692">
        <v>10030154</v>
      </c>
      <c r="B43692" t="s">
        <v>42897</v>
      </c>
    </row>
    <row r="43693" spans="1:2" x14ac:dyDescent="0.45">
      <c r="A43693">
        <v>10062157</v>
      </c>
      <c r="B43693" t="s">
        <v>42898</v>
      </c>
    </row>
    <row r="43694" spans="1:2" x14ac:dyDescent="0.45">
      <c r="A43694">
        <v>10055668</v>
      </c>
      <c r="B43694" t="s">
        <v>42899</v>
      </c>
    </row>
    <row r="43695" spans="1:2" x14ac:dyDescent="0.45">
      <c r="A43695">
        <v>10024834</v>
      </c>
      <c r="B43695" t="s">
        <v>42900</v>
      </c>
    </row>
    <row r="43696" spans="1:2" x14ac:dyDescent="0.45">
      <c r="A43696">
        <v>10050903</v>
      </c>
      <c r="B43696" t="s">
        <v>42901</v>
      </c>
    </row>
    <row r="43697" spans="1:2" x14ac:dyDescent="0.45">
      <c r="A43697">
        <v>10077091</v>
      </c>
      <c r="B43697" t="s">
        <v>42902</v>
      </c>
    </row>
    <row r="43698" spans="1:2" x14ac:dyDescent="0.45">
      <c r="A43698">
        <v>10090190</v>
      </c>
      <c r="B43698" t="s">
        <v>42903</v>
      </c>
    </row>
    <row r="43699" spans="1:2" x14ac:dyDescent="0.45">
      <c r="A43699">
        <v>10038466</v>
      </c>
      <c r="B43699" t="s">
        <v>42904</v>
      </c>
    </row>
    <row r="43700" spans="1:2" x14ac:dyDescent="0.45">
      <c r="A43700">
        <v>10026528</v>
      </c>
      <c r="B43700" t="s">
        <v>42905</v>
      </c>
    </row>
    <row r="43701" spans="1:2" x14ac:dyDescent="0.45">
      <c r="A43701">
        <v>10027534</v>
      </c>
      <c r="B43701" t="s">
        <v>42906</v>
      </c>
    </row>
    <row r="43702" spans="1:2" x14ac:dyDescent="0.45">
      <c r="A43702">
        <v>10050875</v>
      </c>
      <c r="B43702" t="s">
        <v>42907</v>
      </c>
    </row>
    <row r="43703" spans="1:2" x14ac:dyDescent="0.45">
      <c r="A43703">
        <v>10030016</v>
      </c>
      <c r="B43703" t="s">
        <v>3240</v>
      </c>
    </row>
    <row r="43704" spans="1:2" x14ac:dyDescent="0.45">
      <c r="A43704">
        <v>10005425</v>
      </c>
      <c r="B43704" t="s">
        <v>42908</v>
      </c>
    </row>
    <row r="43705" spans="1:2" x14ac:dyDescent="0.45">
      <c r="A43705">
        <v>10081048</v>
      </c>
      <c r="B43705" t="s">
        <v>42909</v>
      </c>
    </row>
    <row r="43706" spans="1:2" x14ac:dyDescent="0.45">
      <c r="A43706">
        <v>10078575</v>
      </c>
      <c r="B43706" t="s">
        <v>42910</v>
      </c>
    </row>
    <row r="43707" spans="1:2" x14ac:dyDescent="0.45">
      <c r="A43707">
        <v>10036679</v>
      </c>
      <c r="B43707" t="s">
        <v>42911</v>
      </c>
    </row>
    <row r="43708" spans="1:2" x14ac:dyDescent="0.45">
      <c r="A43708">
        <v>10003882</v>
      </c>
      <c r="B43708" t="s">
        <v>42912</v>
      </c>
    </row>
    <row r="43709" spans="1:2" x14ac:dyDescent="0.45">
      <c r="A43709">
        <v>10067488</v>
      </c>
      <c r="B43709" t="s">
        <v>42913</v>
      </c>
    </row>
    <row r="43710" spans="1:2" x14ac:dyDescent="0.45">
      <c r="A43710">
        <v>10092158</v>
      </c>
      <c r="B43710" t="s">
        <v>25930</v>
      </c>
    </row>
    <row r="43711" spans="1:2" x14ac:dyDescent="0.45">
      <c r="A43711">
        <v>10024349</v>
      </c>
      <c r="B43711" t="s">
        <v>42914</v>
      </c>
    </row>
    <row r="43712" spans="1:2" x14ac:dyDescent="0.45">
      <c r="A43712">
        <v>10041673</v>
      </c>
      <c r="B43712" t="s">
        <v>42915</v>
      </c>
    </row>
    <row r="43713" spans="1:2" x14ac:dyDescent="0.45">
      <c r="A43713">
        <v>10050961</v>
      </c>
      <c r="B43713" t="s">
        <v>42916</v>
      </c>
    </row>
    <row r="43714" spans="1:2" x14ac:dyDescent="0.45">
      <c r="A43714">
        <v>10078923</v>
      </c>
      <c r="B43714" t="s">
        <v>27262</v>
      </c>
    </row>
    <row r="43715" spans="1:2" x14ac:dyDescent="0.45">
      <c r="A43715">
        <v>10065409</v>
      </c>
      <c r="B43715" t="s">
        <v>42917</v>
      </c>
    </row>
    <row r="43716" spans="1:2" x14ac:dyDescent="0.45">
      <c r="A43716">
        <v>10077831</v>
      </c>
      <c r="B43716" t="s">
        <v>42918</v>
      </c>
    </row>
    <row r="43717" spans="1:2" x14ac:dyDescent="0.45">
      <c r="A43717">
        <v>10064158</v>
      </c>
      <c r="B43717" t="s">
        <v>42919</v>
      </c>
    </row>
    <row r="43718" spans="1:2" x14ac:dyDescent="0.45">
      <c r="A43718">
        <v>10046738</v>
      </c>
      <c r="B43718" t="s">
        <v>42920</v>
      </c>
    </row>
    <row r="43719" spans="1:2" x14ac:dyDescent="0.45">
      <c r="A43719">
        <v>10024690</v>
      </c>
      <c r="B43719" t="s">
        <v>42921</v>
      </c>
    </row>
    <row r="43720" spans="1:2" x14ac:dyDescent="0.45">
      <c r="A43720">
        <v>10062909</v>
      </c>
      <c r="B43720" t="s">
        <v>42922</v>
      </c>
    </row>
    <row r="43721" spans="1:2" x14ac:dyDescent="0.45">
      <c r="A43721">
        <v>10010583</v>
      </c>
      <c r="B43721" t="s">
        <v>42923</v>
      </c>
    </row>
    <row r="43722" spans="1:2" x14ac:dyDescent="0.45">
      <c r="A43722">
        <v>10072646</v>
      </c>
      <c r="B43722" t="s">
        <v>42924</v>
      </c>
    </row>
    <row r="43723" spans="1:2" x14ac:dyDescent="0.45">
      <c r="A43723">
        <v>10009939</v>
      </c>
      <c r="B43723" t="s">
        <v>42925</v>
      </c>
    </row>
    <row r="43724" spans="1:2" x14ac:dyDescent="0.45">
      <c r="A43724">
        <v>10047359</v>
      </c>
      <c r="B43724" t="s">
        <v>42926</v>
      </c>
    </row>
    <row r="43725" spans="1:2" x14ac:dyDescent="0.45">
      <c r="A43725">
        <v>10004689</v>
      </c>
      <c r="B43725" t="s">
        <v>42927</v>
      </c>
    </row>
    <row r="43726" spans="1:2" x14ac:dyDescent="0.45">
      <c r="A43726">
        <v>10032913</v>
      </c>
      <c r="B43726" t="s">
        <v>42928</v>
      </c>
    </row>
    <row r="43727" spans="1:2" x14ac:dyDescent="0.45">
      <c r="A43727">
        <v>10081753</v>
      </c>
      <c r="B43727" t="s">
        <v>42929</v>
      </c>
    </row>
    <row r="43728" spans="1:2" x14ac:dyDescent="0.45">
      <c r="A43728">
        <v>10056283</v>
      </c>
      <c r="B43728" t="s">
        <v>42930</v>
      </c>
    </row>
    <row r="43729" spans="1:2" x14ac:dyDescent="0.45">
      <c r="A43729">
        <v>10063956</v>
      </c>
      <c r="B43729" t="s">
        <v>42931</v>
      </c>
    </row>
    <row r="43730" spans="1:2" x14ac:dyDescent="0.45">
      <c r="A43730">
        <v>10017888</v>
      </c>
      <c r="B43730" t="s">
        <v>42932</v>
      </c>
    </row>
    <row r="43731" spans="1:2" x14ac:dyDescent="0.45">
      <c r="A43731">
        <v>10009816</v>
      </c>
      <c r="B43731" t="s">
        <v>42933</v>
      </c>
    </row>
    <row r="43732" spans="1:2" x14ac:dyDescent="0.45">
      <c r="A43732">
        <v>10040771</v>
      </c>
      <c r="B43732" t="s">
        <v>42934</v>
      </c>
    </row>
    <row r="43733" spans="1:2" x14ac:dyDescent="0.45">
      <c r="A43733">
        <v>10088629</v>
      </c>
      <c r="B43733" t="s">
        <v>42935</v>
      </c>
    </row>
    <row r="43734" spans="1:2" x14ac:dyDescent="0.45">
      <c r="A43734">
        <v>10005168</v>
      </c>
      <c r="B43734" t="s">
        <v>42936</v>
      </c>
    </row>
    <row r="43735" spans="1:2" x14ac:dyDescent="0.45">
      <c r="A43735">
        <v>10091697</v>
      </c>
      <c r="B43735" t="s">
        <v>42937</v>
      </c>
    </row>
    <row r="43736" spans="1:2" x14ac:dyDescent="0.45">
      <c r="A43736">
        <v>10054854</v>
      </c>
      <c r="B43736" t="s">
        <v>42938</v>
      </c>
    </row>
    <row r="43737" spans="1:2" x14ac:dyDescent="0.45">
      <c r="A43737">
        <v>10052693</v>
      </c>
      <c r="B43737" t="s">
        <v>42939</v>
      </c>
    </row>
    <row r="43738" spans="1:2" x14ac:dyDescent="0.45">
      <c r="A43738">
        <v>10032596</v>
      </c>
      <c r="B43738" t="s">
        <v>42940</v>
      </c>
    </row>
    <row r="43739" spans="1:2" x14ac:dyDescent="0.45">
      <c r="A43739">
        <v>10069749</v>
      </c>
      <c r="B43739" t="s">
        <v>42941</v>
      </c>
    </row>
    <row r="43740" spans="1:2" x14ac:dyDescent="0.45">
      <c r="A43740">
        <v>10081266</v>
      </c>
      <c r="B43740" t="s">
        <v>42942</v>
      </c>
    </row>
    <row r="43741" spans="1:2" x14ac:dyDescent="0.45">
      <c r="A43741">
        <v>10075902</v>
      </c>
      <c r="B43741" t="s">
        <v>42943</v>
      </c>
    </row>
    <row r="43742" spans="1:2" x14ac:dyDescent="0.45">
      <c r="A43742">
        <v>10049229</v>
      </c>
      <c r="B43742" t="s">
        <v>42944</v>
      </c>
    </row>
    <row r="43743" spans="1:2" x14ac:dyDescent="0.45">
      <c r="A43743">
        <v>10084216</v>
      </c>
      <c r="B43743" t="s">
        <v>42945</v>
      </c>
    </row>
    <row r="43744" spans="1:2" x14ac:dyDescent="0.45">
      <c r="A43744">
        <v>10065973</v>
      </c>
      <c r="B43744" t="s">
        <v>42946</v>
      </c>
    </row>
    <row r="43745" spans="1:2" x14ac:dyDescent="0.45">
      <c r="A43745">
        <v>10048425</v>
      </c>
      <c r="B43745" t="s">
        <v>42947</v>
      </c>
    </row>
    <row r="43746" spans="1:2" x14ac:dyDescent="0.45">
      <c r="A43746">
        <v>10078665</v>
      </c>
      <c r="B43746" t="s">
        <v>18961</v>
      </c>
    </row>
    <row r="43747" spans="1:2" x14ac:dyDescent="0.45">
      <c r="A43747">
        <v>10024599</v>
      </c>
      <c r="B43747" t="s">
        <v>42948</v>
      </c>
    </row>
    <row r="43748" spans="1:2" x14ac:dyDescent="0.45">
      <c r="A43748">
        <v>10034265</v>
      </c>
      <c r="B43748" t="s">
        <v>42949</v>
      </c>
    </row>
    <row r="43749" spans="1:2" x14ac:dyDescent="0.45">
      <c r="A43749">
        <v>10025099</v>
      </c>
      <c r="B43749" t="s">
        <v>42950</v>
      </c>
    </row>
    <row r="43750" spans="1:2" x14ac:dyDescent="0.45">
      <c r="A43750">
        <v>10065024</v>
      </c>
      <c r="B43750" t="s">
        <v>37007</v>
      </c>
    </row>
    <row r="43751" spans="1:2" x14ac:dyDescent="0.45">
      <c r="A43751">
        <v>10023479</v>
      </c>
      <c r="B43751" t="s">
        <v>42951</v>
      </c>
    </row>
    <row r="43752" spans="1:2" x14ac:dyDescent="0.45">
      <c r="A43752">
        <v>10037501</v>
      </c>
      <c r="B43752" t="s">
        <v>42952</v>
      </c>
    </row>
    <row r="43753" spans="1:2" x14ac:dyDescent="0.45">
      <c r="A43753">
        <v>10021140</v>
      </c>
      <c r="B43753" t="s">
        <v>42953</v>
      </c>
    </row>
    <row r="43754" spans="1:2" x14ac:dyDescent="0.45">
      <c r="A43754">
        <v>10078960</v>
      </c>
      <c r="B43754" t="s">
        <v>42954</v>
      </c>
    </row>
    <row r="43755" spans="1:2" x14ac:dyDescent="0.45">
      <c r="A43755">
        <v>10052983</v>
      </c>
      <c r="B43755" t="s">
        <v>42955</v>
      </c>
    </row>
    <row r="43756" spans="1:2" x14ac:dyDescent="0.45">
      <c r="A43756">
        <v>10004844</v>
      </c>
      <c r="B43756" t="s">
        <v>42956</v>
      </c>
    </row>
    <row r="43757" spans="1:2" x14ac:dyDescent="0.45">
      <c r="A43757">
        <v>10022888</v>
      </c>
      <c r="B43757" t="s">
        <v>42957</v>
      </c>
    </row>
    <row r="43758" spans="1:2" x14ac:dyDescent="0.45">
      <c r="A43758">
        <v>10056103</v>
      </c>
      <c r="B43758" t="s">
        <v>42958</v>
      </c>
    </row>
    <row r="43759" spans="1:2" x14ac:dyDescent="0.45">
      <c r="A43759">
        <v>10064672</v>
      </c>
      <c r="B43759" t="s">
        <v>42959</v>
      </c>
    </row>
    <row r="43760" spans="1:2" x14ac:dyDescent="0.45">
      <c r="A43760">
        <v>10072888</v>
      </c>
      <c r="B43760" t="s">
        <v>42960</v>
      </c>
    </row>
    <row r="43761" spans="1:2" x14ac:dyDescent="0.45">
      <c r="A43761">
        <v>10071579</v>
      </c>
      <c r="B43761" t="s">
        <v>42961</v>
      </c>
    </row>
    <row r="43762" spans="1:2" x14ac:dyDescent="0.45">
      <c r="A43762">
        <v>10075219</v>
      </c>
      <c r="B43762" t="s">
        <v>42962</v>
      </c>
    </row>
    <row r="43763" spans="1:2" x14ac:dyDescent="0.45">
      <c r="A43763">
        <v>10055931</v>
      </c>
      <c r="B43763" t="s">
        <v>42963</v>
      </c>
    </row>
    <row r="43764" spans="1:2" x14ac:dyDescent="0.45">
      <c r="A43764">
        <v>10049651</v>
      </c>
      <c r="B43764" t="s">
        <v>42964</v>
      </c>
    </row>
    <row r="43765" spans="1:2" x14ac:dyDescent="0.45">
      <c r="A43765">
        <v>10009575</v>
      </c>
      <c r="B43765" t="s">
        <v>42965</v>
      </c>
    </row>
    <row r="43766" spans="1:2" x14ac:dyDescent="0.45">
      <c r="A43766">
        <v>10037020</v>
      </c>
      <c r="B43766" t="s">
        <v>20607</v>
      </c>
    </row>
    <row r="43767" spans="1:2" x14ac:dyDescent="0.45">
      <c r="A43767">
        <v>10090592</v>
      </c>
      <c r="B43767" t="s">
        <v>42966</v>
      </c>
    </row>
    <row r="43768" spans="1:2" x14ac:dyDescent="0.45">
      <c r="A43768">
        <v>10049357</v>
      </c>
      <c r="B43768" t="s">
        <v>42967</v>
      </c>
    </row>
    <row r="43769" spans="1:2" x14ac:dyDescent="0.45">
      <c r="A43769">
        <v>10029501</v>
      </c>
      <c r="B43769" t="s">
        <v>42968</v>
      </c>
    </row>
    <row r="43770" spans="1:2" x14ac:dyDescent="0.45">
      <c r="A43770">
        <v>10045621</v>
      </c>
      <c r="B43770" t="s">
        <v>42969</v>
      </c>
    </row>
    <row r="43771" spans="1:2" x14ac:dyDescent="0.45">
      <c r="A43771">
        <v>10037034</v>
      </c>
      <c r="B43771" t="s">
        <v>42970</v>
      </c>
    </row>
    <row r="43772" spans="1:2" x14ac:dyDescent="0.45">
      <c r="A43772">
        <v>10090987</v>
      </c>
      <c r="B43772" t="s">
        <v>42971</v>
      </c>
    </row>
    <row r="43773" spans="1:2" x14ac:dyDescent="0.45">
      <c r="A43773">
        <v>10065967</v>
      </c>
      <c r="B43773" t="s">
        <v>42972</v>
      </c>
    </row>
    <row r="43774" spans="1:2" x14ac:dyDescent="0.45">
      <c r="A43774">
        <v>10015565</v>
      </c>
      <c r="B43774" t="s">
        <v>42973</v>
      </c>
    </row>
    <row r="43775" spans="1:2" x14ac:dyDescent="0.45">
      <c r="A43775">
        <v>10048920</v>
      </c>
      <c r="B43775" t="s">
        <v>42974</v>
      </c>
    </row>
    <row r="43776" spans="1:2" x14ac:dyDescent="0.45">
      <c r="A43776">
        <v>10088702</v>
      </c>
      <c r="B43776" t="s">
        <v>42975</v>
      </c>
    </row>
    <row r="43777" spans="1:2" x14ac:dyDescent="0.45">
      <c r="A43777">
        <v>10091942</v>
      </c>
      <c r="B43777" t="s">
        <v>42976</v>
      </c>
    </row>
    <row r="43778" spans="1:2" x14ac:dyDescent="0.45">
      <c r="A43778">
        <v>10071001</v>
      </c>
      <c r="B43778" t="s">
        <v>42977</v>
      </c>
    </row>
    <row r="43779" spans="1:2" x14ac:dyDescent="0.45">
      <c r="A43779">
        <v>10043344</v>
      </c>
      <c r="B43779" t="s">
        <v>42978</v>
      </c>
    </row>
    <row r="43780" spans="1:2" x14ac:dyDescent="0.45">
      <c r="A43780">
        <v>10001199</v>
      </c>
      <c r="B43780" t="s">
        <v>42979</v>
      </c>
    </row>
    <row r="43781" spans="1:2" x14ac:dyDescent="0.45">
      <c r="A43781">
        <v>10028689</v>
      </c>
      <c r="B43781" t="s">
        <v>42980</v>
      </c>
    </row>
    <row r="43782" spans="1:2" x14ac:dyDescent="0.45">
      <c r="A43782">
        <v>10074100</v>
      </c>
      <c r="B43782" t="s">
        <v>42981</v>
      </c>
    </row>
    <row r="43783" spans="1:2" x14ac:dyDescent="0.45">
      <c r="A43783">
        <v>10051375</v>
      </c>
      <c r="B43783" t="s">
        <v>42982</v>
      </c>
    </row>
    <row r="43784" spans="1:2" x14ac:dyDescent="0.45">
      <c r="A43784">
        <v>10002146</v>
      </c>
      <c r="B43784" t="s">
        <v>42983</v>
      </c>
    </row>
    <row r="43785" spans="1:2" x14ac:dyDescent="0.45">
      <c r="A43785">
        <v>10084802</v>
      </c>
      <c r="B43785" t="s">
        <v>42984</v>
      </c>
    </row>
    <row r="43786" spans="1:2" x14ac:dyDescent="0.45">
      <c r="A43786">
        <v>10050573</v>
      </c>
      <c r="B43786" t="s">
        <v>42985</v>
      </c>
    </row>
    <row r="43787" spans="1:2" x14ac:dyDescent="0.45">
      <c r="A43787">
        <v>10078396</v>
      </c>
      <c r="B43787" t="s">
        <v>42986</v>
      </c>
    </row>
    <row r="43788" spans="1:2" x14ac:dyDescent="0.45">
      <c r="A43788">
        <v>10078251</v>
      </c>
      <c r="B43788" t="s">
        <v>42987</v>
      </c>
    </row>
    <row r="43789" spans="1:2" x14ac:dyDescent="0.45">
      <c r="A43789">
        <v>10050494</v>
      </c>
      <c r="B43789" t="s">
        <v>42988</v>
      </c>
    </row>
    <row r="43790" spans="1:2" x14ac:dyDescent="0.45">
      <c r="A43790">
        <v>10007717</v>
      </c>
      <c r="B43790" t="s">
        <v>42989</v>
      </c>
    </row>
    <row r="43791" spans="1:2" x14ac:dyDescent="0.45">
      <c r="A43791">
        <v>10053547</v>
      </c>
      <c r="B43791" t="s">
        <v>42990</v>
      </c>
    </row>
    <row r="43792" spans="1:2" x14ac:dyDescent="0.45">
      <c r="A43792">
        <v>10086758</v>
      </c>
      <c r="B43792" t="s">
        <v>42991</v>
      </c>
    </row>
    <row r="43793" spans="1:2" x14ac:dyDescent="0.45">
      <c r="A43793">
        <v>10031170</v>
      </c>
      <c r="B43793" t="s">
        <v>42992</v>
      </c>
    </row>
    <row r="43794" spans="1:2" x14ac:dyDescent="0.45">
      <c r="A43794">
        <v>10081282</v>
      </c>
      <c r="B43794" t="s">
        <v>42993</v>
      </c>
    </row>
    <row r="43795" spans="1:2" x14ac:dyDescent="0.45">
      <c r="A43795">
        <v>10041609</v>
      </c>
      <c r="B43795" t="s">
        <v>42994</v>
      </c>
    </row>
    <row r="43796" spans="1:2" x14ac:dyDescent="0.45">
      <c r="A43796">
        <v>10073328</v>
      </c>
      <c r="B43796" t="s">
        <v>26397</v>
      </c>
    </row>
    <row r="43797" spans="1:2" x14ac:dyDescent="0.45">
      <c r="A43797">
        <v>10036237</v>
      </c>
      <c r="B43797" t="s">
        <v>42995</v>
      </c>
    </row>
    <row r="43798" spans="1:2" x14ac:dyDescent="0.45">
      <c r="A43798">
        <v>10048532</v>
      </c>
      <c r="B43798" t="s">
        <v>42996</v>
      </c>
    </row>
    <row r="43799" spans="1:2" x14ac:dyDescent="0.45">
      <c r="A43799">
        <v>10004243</v>
      </c>
      <c r="B43799" t="s">
        <v>42997</v>
      </c>
    </row>
    <row r="43800" spans="1:2" x14ac:dyDescent="0.45">
      <c r="A43800">
        <v>10087049</v>
      </c>
      <c r="B43800" t="s">
        <v>42998</v>
      </c>
    </row>
    <row r="43801" spans="1:2" x14ac:dyDescent="0.45">
      <c r="A43801">
        <v>10069268</v>
      </c>
      <c r="B43801" t="s">
        <v>42999</v>
      </c>
    </row>
    <row r="43802" spans="1:2" x14ac:dyDescent="0.45">
      <c r="A43802">
        <v>10046182</v>
      </c>
      <c r="B43802" t="s">
        <v>43000</v>
      </c>
    </row>
    <row r="43803" spans="1:2" x14ac:dyDescent="0.45">
      <c r="A43803">
        <v>10092372</v>
      </c>
      <c r="B43803" t="s">
        <v>43001</v>
      </c>
    </row>
    <row r="43804" spans="1:2" x14ac:dyDescent="0.45">
      <c r="A43804">
        <v>10083751</v>
      </c>
      <c r="B43804" t="s">
        <v>43002</v>
      </c>
    </row>
    <row r="43805" spans="1:2" x14ac:dyDescent="0.45">
      <c r="A43805">
        <v>10065942</v>
      </c>
      <c r="B43805" t="s">
        <v>36988</v>
      </c>
    </row>
    <row r="43806" spans="1:2" x14ac:dyDescent="0.45">
      <c r="A43806">
        <v>10071997</v>
      </c>
      <c r="B43806" t="s">
        <v>43003</v>
      </c>
    </row>
    <row r="43807" spans="1:2" x14ac:dyDescent="0.45">
      <c r="A43807">
        <v>10035002</v>
      </c>
      <c r="B43807" t="s">
        <v>43004</v>
      </c>
    </row>
    <row r="43808" spans="1:2" x14ac:dyDescent="0.45">
      <c r="A43808">
        <v>10021015</v>
      </c>
      <c r="B43808" t="s">
        <v>43005</v>
      </c>
    </row>
    <row r="43809" spans="1:2" x14ac:dyDescent="0.45">
      <c r="A43809">
        <v>10076981</v>
      </c>
      <c r="B43809" t="s">
        <v>43006</v>
      </c>
    </row>
    <row r="43810" spans="1:2" x14ac:dyDescent="0.45">
      <c r="A43810">
        <v>10086268</v>
      </c>
      <c r="B43810" t="s">
        <v>43007</v>
      </c>
    </row>
    <row r="43811" spans="1:2" x14ac:dyDescent="0.45">
      <c r="A43811">
        <v>10091457</v>
      </c>
      <c r="B43811" t="s">
        <v>43008</v>
      </c>
    </row>
    <row r="43812" spans="1:2" x14ac:dyDescent="0.45">
      <c r="A43812">
        <v>10000315</v>
      </c>
      <c r="B43812" t="s">
        <v>43009</v>
      </c>
    </row>
    <row r="43813" spans="1:2" x14ac:dyDescent="0.45">
      <c r="A43813">
        <v>10068423</v>
      </c>
      <c r="B43813" t="s">
        <v>43010</v>
      </c>
    </row>
    <row r="43814" spans="1:2" x14ac:dyDescent="0.45">
      <c r="A43814">
        <v>10076307</v>
      </c>
      <c r="B43814" t="s">
        <v>43011</v>
      </c>
    </row>
    <row r="43815" spans="1:2" x14ac:dyDescent="0.45">
      <c r="A43815">
        <v>10077471</v>
      </c>
      <c r="B43815" t="s">
        <v>43012</v>
      </c>
    </row>
    <row r="43816" spans="1:2" x14ac:dyDescent="0.45">
      <c r="A43816">
        <v>90000711</v>
      </c>
      <c r="B43816" t="s">
        <v>43013</v>
      </c>
    </row>
    <row r="43817" spans="1:2" x14ac:dyDescent="0.45">
      <c r="A43817">
        <v>10078578</v>
      </c>
      <c r="B43817" t="s">
        <v>43014</v>
      </c>
    </row>
    <row r="43818" spans="1:2" x14ac:dyDescent="0.45">
      <c r="A43818">
        <v>10072944</v>
      </c>
      <c r="B43818" t="s">
        <v>43015</v>
      </c>
    </row>
    <row r="43819" spans="1:2" x14ac:dyDescent="0.45">
      <c r="A43819">
        <v>10009445</v>
      </c>
      <c r="B43819" t="s">
        <v>43016</v>
      </c>
    </row>
    <row r="43820" spans="1:2" x14ac:dyDescent="0.45">
      <c r="A43820">
        <v>10020950</v>
      </c>
      <c r="B43820" t="s">
        <v>43017</v>
      </c>
    </row>
    <row r="43821" spans="1:2" x14ac:dyDescent="0.45">
      <c r="A43821">
        <v>10072666</v>
      </c>
      <c r="B43821" t="s">
        <v>35573</v>
      </c>
    </row>
    <row r="43822" spans="1:2" x14ac:dyDescent="0.45">
      <c r="A43822">
        <v>10002859</v>
      </c>
      <c r="B43822" t="s">
        <v>43018</v>
      </c>
    </row>
    <row r="43823" spans="1:2" x14ac:dyDescent="0.45">
      <c r="A43823">
        <v>10080827</v>
      </c>
      <c r="B43823" t="s">
        <v>43019</v>
      </c>
    </row>
    <row r="43824" spans="1:2" x14ac:dyDescent="0.45">
      <c r="A43824">
        <v>10049586</v>
      </c>
      <c r="B43824" t="s">
        <v>43020</v>
      </c>
    </row>
    <row r="43825" spans="1:2" x14ac:dyDescent="0.45">
      <c r="A43825">
        <v>10061988</v>
      </c>
      <c r="B43825" t="s">
        <v>43021</v>
      </c>
    </row>
    <row r="43826" spans="1:2" x14ac:dyDescent="0.45">
      <c r="A43826">
        <v>10070706</v>
      </c>
      <c r="B43826" t="s">
        <v>43022</v>
      </c>
    </row>
    <row r="43827" spans="1:2" x14ac:dyDescent="0.45">
      <c r="A43827">
        <v>10006475</v>
      </c>
      <c r="B43827" t="s">
        <v>43023</v>
      </c>
    </row>
    <row r="43828" spans="1:2" x14ac:dyDescent="0.45">
      <c r="A43828">
        <v>10044023</v>
      </c>
      <c r="B43828" t="s">
        <v>27228</v>
      </c>
    </row>
    <row r="43829" spans="1:2" x14ac:dyDescent="0.45">
      <c r="A43829">
        <v>10019404</v>
      </c>
      <c r="B43829" t="s">
        <v>43024</v>
      </c>
    </row>
    <row r="43830" spans="1:2" x14ac:dyDescent="0.45">
      <c r="A43830">
        <v>10047886</v>
      </c>
      <c r="B43830" t="s">
        <v>43025</v>
      </c>
    </row>
    <row r="43831" spans="1:2" x14ac:dyDescent="0.45">
      <c r="A43831">
        <v>10064712</v>
      </c>
      <c r="B43831" t="s">
        <v>43026</v>
      </c>
    </row>
    <row r="43832" spans="1:2" x14ac:dyDescent="0.45">
      <c r="A43832">
        <v>10084352</v>
      </c>
      <c r="B43832" t="s">
        <v>43027</v>
      </c>
    </row>
    <row r="43833" spans="1:2" x14ac:dyDescent="0.45">
      <c r="A43833">
        <v>10036802</v>
      </c>
      <c r="B43833" t="s">
        <v>43028</v>
      </c>
    </row>
    <row r="43834" spans="1:2" x14ac:dyDescent="0.45">
      <c r="A43834">
        <v>10036361</v>
      </c>
      <c r="B43834" t="s">
        <v>43029</v>
      </c>
    </row>
    <row r="43835" spans="1:2" x14ac:dyDescent="0.45">
      <c r="A43835">
        <v>10071877</v>
      </c>
      <c r="B43835" t="s">
        <v>43030</v>
      </c>
    </row>
    <row r="43836" spans="1:2" x14ac:dyDescent="0.45">
      <c r="A43836">
        <v>10076552</v>
      </c>
      <c r="B43836" t="s">
        <v>43031</v>
      </c>
    </row>
    <row r="43837" spans="1:2" x14ac:dyDescent="0.45">
      <c r="A43837">
        <v>10052518</v>
      </c>
      <c r="B43837" t="s">
        <v>43032</v>
      </c>
    </row>
    <row r="43838" spans="1:2" x14ac:dyDescent="0.45">
      <c r="A43838">
        <v>10036668</v>
      </c>
      <c r="B43838" t="s">
        <v>23315</v>
      </c>
    </row>
    <row r="43839" spans="1:2" x14ac:dyDescent="0.45">
      <c r="A43839">
        <v>10003284</v>
      </c>
      <c r="B43839" t="s">
        <v>43033</v>
      </c>
    </row>
    <row r="43840" spans="1:2" x14ac:dyDescent="0.45">
      <c r="A43840">
        <v>10077902</v>
      </c>
      <c r="B43840" t="s">
        <v>43034</v>
      </c>
    </row>
    <row r="43841" spans="1:2" x14ac:dyDescent="0.45">
      <c r="A43841">
        <v>10025528</v>
      </c>
      <c r="B43841" t="s">
        <v>43035</v>
      </c>
    </row>
    <row r="43842" spans="1:2" x14ac:dyDescent="0.45">
      <c r="A43842">
        <v>10062321</v>
      </c>
      <c r="B43842" t="s">
        <v>43036</v>
      </c>
    </row>
    <row r="43843" spans="1:2" x14ac:dyDescent="0.45">
      <c r="A43843">
        <v>10037663</v>
      </c>
      <c r="B43843" t="s">
        <v>43037</v>
      </c>
    </row>
    <row r="43844" spans="1:2" x14ac:dyDescent="0.45">
      <c r="A43844">
        <v>10079723</v>
      </c>
      <c r="B43844" t="s">
        <v>43038</v>
      </c>
    </row>
    <row r="43845" spans="1:2" x14ac:dyDescent="0.45">
      <c r="A43845">
        <v>10041691</v>
      </c>
      <c r="B43845" t="s">
        <v>43039</v>
      </c>
    </row>
    <row r="43846" spans="1:2" x14ac:dyDescent="0.45">
      <c r="A43846">
        <v>10037105</v>
      </c>
      <c r="B43846" t="s">
        <v>43040</v>
      </c>
    </row>
    <row r="43847" spans="1:2" x14ac:dyDescent="0.45">
      <c r="A43847">
        <v>10057268</v>
      </c>
      <c r="B43847" t="s">
        <v>43041</v>
      </c>
    </row>
    <row r="43848" spans="1:2" x14ac:dyDescent="0.45">
      <c r="A43848">
        <v>10063679</v>
      </c>
      <c r="B43848" t="s">
        <v>43042</v>
      </c>
    </row>
    <row r="43849" spans="1:2" x14ac:dyDescent="0.45">
      <c r="A43849">
        <v>10010113</v>
      </c>
      <c r="B43849" t="s">
        <v>43043</v>
      </c>
    </row>
    <row r="43850" spans="1:2" x14ac:dyDescent="0.45">
      <c r="A43850">
        <v>10056696</v>
      </c>
      <c r="B43850" t="s">
        <v>43044</v>
      </c>
    </row>
    <row r="43851" spans="1:2" x14ac:dyDescent="0.45">
      <c r="A43851">
        <v>10082021</v>
      </c>
      <c r="B43851" t="s">
        <v>43045</v>
      </c>
    </row>
    <row r="43852" spans="1:2" x14ac:dyDescent="0.45">
      <c r="A43852">
        <v>10017693</v>
      </c>
      <c r="B43852" t="s">
        <v>35617</v>
      </c>
    </row>
    <row r="43853" spans="1:2" x14ac:dyDescent="0.45">
      <c r="A43853">
        <v>10017839</v>
      </c>
      <c r="B43853" t="s">
        <v>43046</v>
      </c>
    </row>
    <row r="43854" spans="1:2" x14ac:dyDescent="0.45">
      <c r="A43854">
        <v>10000094</v>
      </c>
      <c r="B43854" t="s">
        <v>43047</v>
      </c>
    </row>
    <row r="43855" spans="1:2" x14ac:dyDescent="0.45">
      <c r="A43855">
        <v>10027689</v>
      </c>
      <c r="B43855" t="s">
        <v>43048</v>
      </c>
    </row>
    <row r="43856" spans="1:2" x14ac:dyDescent="0.45">
      <c r="A43856">
        <v>10019696</v>
      </c>
      <c r="B43856" t="s">
        <v>43049</v>
      </c>
    </row>
    <row r="43857" spans="1:2" x14ac:dyDescent="0.45">
      <c r="A43857">
        <v>10029856</v>
      </c>
      <c r="B43857" t="s">
        <v>43050</v>
      </c>
    </row>
    <row r="43858" spans="1:2" x14ac:dyDescent="0.45">
      <c r="A43858">
        <v>10057527</v>
      </c>
      <c r="B43858" t="s">
        <v>43051</v>
      </c>
    </row>
    <row r="43859" spans="1:2" x14ac:dyDescent="0.45">
      <c r="A43859">
        <v>10037847</v>
      </c>
      <c r="B43859" t="s">
        <v>43052</v>
      </c>
    </row>
    <row r="43860" spans="1:2" x14ac:dyDescent="0.45">
      <c r="A43860">
        <v>10056108</v>
      </c>
      <c r="B43860" t="s">
        <v>43053</v>
      </c>
    </row>
    <row r="43861" spans="1:2" x14ac:dyDescent="0.45">
      <c r="A43861">
        <v>10027088</v>
      </c>
      <c r="B43861" t="s">
        <v>43054</v>
      </c>
    </row>
    <row r="43862" spans="1:2" x14ac:dyDescent="0.45">
      <c r="A43862">
        <v>10041276</v>
      </c>
      <c r="B43862" t="s">
        <v>43055</v>
      </c>
    </row>
    <row r="43863" spans="1:2" x14ac:dyDescent="0.45">
      <c r="A43863">
        <v>10000565</v>
      </c>
      <c r="B43863" t="s">
        <v>43056</v>
      </c>
    </row>
    <row r="43864" spans="1:2" x14ac:dyDescent="0.45">
      <c r="A43864">
        <v>10029503</v>
      </c>
      <c r="B43864" t="s">
        <v>43057</v>
      </c>
    </row>
    <row r="43865" spans="1:2" x14ac:dyDescent="0.45">
      <c r="A43865">
        <v>10078924</v>
      </c>
      <c r="B43865" t="s">
        <v>43058</v>
      </c>
    </row>
    <row r="43866" spans="1:2" x14ac:dyDescent="0.45">
      <c r="A43866">
        <v>10086240</v>
      </c>
      <c r="B43866" t="s">
        <v>43059</v>
      </c>
    </row>
    <row r="43867" spans="1:2" x14ac:dyDescent="0.45">
      <c r="A43867">
        <v>10084433</v>
      </c>
      <c r="B43867" t="s">
        <v>43060</v>
      </c>
    </row>
    <row r="43868" spans="1:2" x14ac:dyDescent="0.45">
      <c r="A43868">
        <v>10091393</v>
      </c>
      <c r="B43868" t="s">
        <v>40965</v>
      </c>
    </row>
    <row r="43869" spans="1:2" x14ac:dyDescent="0.45">
      <c r="A43869">
        <v>10046472</v>
      </c>
      <c r="B43869" t="s">
        <v>43061</v>
      </c>
    </row>
    <row r="43870" spans="1:2" x14ac:dyDescent="0.45">
      <c r="A43870">
        <v>10087221</v>
      </c>
      <c r="B43870" t="s">
        <v>43062</v>
      </c>
    </row>
    <row r="43871" spans="1:2" x14ac:dyDescent="0.45">
      <c r="A43871">
        <v>10050628</v>
      </c>
      <c r="B43871" t="s">
        <v>43063</v>
      </c>
    </row>
    <row r="43872" spans="1:2" x14ac:dyDescent="0.45">
      <c r="A43872">
        <v>10000947</v>
      </c>
      <c r="B43872" t="s">
        <v>43064</v>
      </c>
    </row>
    <row r="43873" spans="1:2" x14ac:dyDescent="0.45">
      <c r="A43873">
        <v>10073138</v>
      </c>
      <c r="B43873" t="s">
        <v>38462</v>
      </c>
    </row>
    <row r="43874" spans="1:2" x14ac:dyDescent="0.45">
      <c r="A43874">
        <v>10008478</v>
      </c>
      <c r="B43874" t="s">
        <v>43065</v>
      </c>
    </row>
    <row r="43875" spans="1:2" x14ac:dyDescent="0.45">
      <c r="A43875">
        <v>10016432</v>
      </c>
      <c r="B43875" t="s">
        <v>43066</v>
      </c>
    </row>
    <row r="43876" spans="1:2" x14ac:dyDescent="0.45">
      <c r="A43876">
        <v>10080355</v>
      </c>
      <c r="B43876" t="s">
        <v>43067</v>
      </c>
    </row>
    <row r="43877" spans="1:2" x14ac:dyDescent="0.45">
      <c r="A43877">
        <v>10017281</v>
      </c>
      <c r="B43877" t="s">
        <v>19942</v>
      </c>
    </row>
    <row r="43878" spans="1:2" x14ac:dyDescent="0.45">
      <c r="A43878">
        <v>10085835</v>
      </c>
      <c r="B43878" t="s">
        <v>37898</v>
      </c>
    </row>
    <row r="43879" spans="1:2" x14ac:dyDescent="0.45">
      <c r="A43879">
        <v>10073095</v>
      </c>
      <c r="B43879" t="s">
        <v>27112</v>
      </c>
    </row>
    <row r="43880" spans="1:2" x14ac:dyDescent="0.45">
      <c r="A43880">
        <v>10049740</v>
      </c>
      <c r="B43880" t="s">
        <v>43068</v>
      </c>
    </row>
    <row r="43881" spans="1:2" x14ac:dyDescent="0.45">
      <c r="A43881">
        <v>10007196</v>
      </c>
      <c r="B43881" t="s">
        <v>43069</v>
      </c>
    </row>
    <row r="43882" spans="1:2" x14ac:dyDescent="0.45">
      <c r="A43882">
        <v>10023522</v>
      </c>
      <c r="B43882" t="s">
        <v>43070</v>
      </c>
    </row>
    <row r="43883" spans="1:2" x14ac:dyDescent="0.45">
      <c r="A43883">
        <v>10022015</v>
      </c>
      <c r="B43883" t="s">
        <v>43071</v>
      </c>
    </row>
    <row r="43884" spans="1:2" x14ac:dyDescent="0.45">
      <c r="A43884">
        <v>90000240</v>
      </c>
      <c r="B43884" t="s">
        <v>43072</v>
      </c>
    </row>
    <row r="43885" spans="1:2" x14ac:dyDescent="0.45">
      <c r="A43885">
        <v>10044831</v>
      </c>
      <c r="B43885" t="s">
        <v>43073</v>
      </c>
    </row>
    <row r="43886" spans="1:2" x14ac:dyDescent="0.45">
      <c r="A43886">
        <v>10085818</v>
      </c>
      <c r="B43886" t="s">
        <v>43074</v>
      </c>
    </row>
    <row r="43887" spans="1:2" x14ac:dyDescent="0.45">
      <c r="A43887">
        <v>10066593</v>
      </c>
      <c r="B43887" t="s">
        <v>43075</v>
      </c>
    </row>
    <row r="43888" spans="1:2" x14ac:dyDescent="0.45">
      <c r="A43888">
        <v>10057542</v>
      </c>
      <c r="B43888" t="s">
        <v>43076</v>
      </c>
    </row>
    <row r="43889" spans="1:2" x14ac:dyDescent="0.45">
      <c r="A43889">
        <v>10008416</v>
      </c>
      <c r="B43889" t="s">
        <v>43077</v>
      </c>
    </row>
    <row r="43890" spans="1:2" x14ac:dyDescent="0.45">
      <c r="A43890">
        <v>10061494</v>
      </c>
      <c r="B43890" t="s">
        <v>43078</v>
      </c>
    </row>
    <row r="43891" spans="1:2" x14ac:dyDescent="0.45">
      <c r="A43891">
        <v>10037974</v>
      </c>
      <c r="B43891" t="s">
        <v>43079</v>
      </c>
    </row>
    <row r="43892" spans="1:2" x14ac:dyDescent="0.45">
      <c r="A43892">
        <v>10070521</v>
      </c>
      <c r="B43892" t="s">
        <v>43080</v>
      </c>
    </row>
    <row r="43893" spans="1:2" x14ac:dyDescent="0.45">
      <c r="A43893">
        <v>10070604</v>
      </c>
      <c r="B43893" t="s">
        <v>43081</v>
      </c>
    </row>
    <row r="43894" spans="1:2" x14ac:dyDescent="0.45">
      <c r="A43894">
        <v>10069149</v>
      </c>
      <c r="B43894" t="s">
        <v>43082</v>
      </c>
    </row>
    <row r="43895" spans="1:2" x14ac:dyDescent="0.45">
      <c r="A43895">
        <v>10069567</v>
      </c>
      <c r="B43895" t="s">
        <v>43083</v>
      </c>
    </row>
    <row r="43896" spans="1:2" x14ac:dyDescent="0.45">
      <c r="A43896">
        <v>10005007</v>
      </c>
      <c r="B43896" t="s">
        <v>43084</v>
      </c>
    </row>
    <row r="43897" spans="1:2" x14ac:dyDescent="0.45">
      <c r="A43897">
        <v>10057135</v>
      </c>
      <c r="B43897" t="s">
        <v>40707</v>
      </c>
    </row>
    <row r="43898" spans="1:2" x14ac:dyDescent="0.45">
      <c r="A43898">
        <v>10020922</v>
      </c>
      <c r="B43898" t="s">
        <v>43085</v>
      </c>
    </row>
    <row r="43899" spans="1:2" x14ac:dyDescent="0.45">
      <c r="A43899">
        <v>10049505</v>
      </c>
      <c r="B43899" t="s">
        <v>43086</v>
      </c>
    </row>
    <row r="43900" spans="1:2" x14ac:dyDescent="0.45">
      <c r="A43900">
        <v>10081447</v>
      </c>
      <c r="B43900" t="s">
        <v>43087</v>
      </c>
    </row>
    <row r="43901" spans="1:2" x14ac:dyDescent="0.45">
      <c r="A43901">
        <v>10049613</v>
      </c>
      <c r="B43901" t="s">
        <v>43088</v>
      </c>
    </row>
    <row r="43902" spans="1:2" x14ac:dyDescent="0.45">
      <c r="A43902">
        <v>10070803</v>
      </c>
      <c r="B43902" t="s">
        <v>43089</v>
      </c>
    </row>
    <row r="43903" spans="1:2" x14ac:dyDescent="0.45">
      <c r="A43903">
        <v>10044351</v>
      </c>
      <c r="B43903" t="s">
        <v>43090</v>
      </c>
    </row>
    <row r="43904" spans="1:2" x14ac:dyDescent="0.45">
      <c r="A43904">
        <v>10024285</v>
      </c>
      <c r="B43904" t="s">
        <v>43091</v>
      </c>
    </row>
    <row r="43905" spans="1:2" x14ac:dyDescent="0.45">
      <c r="A43905">
        <v>10042114</v>
      </c>
      <c r="B43905" t="s">
        <v>43092</v>
      </c>
    </row>
    <row r="43906" spans="1:2" x14ac:dyDescent="0.45">
      <c r="A43906">
        <v>10019227</v>
      </c>
      <c r="B43906" t="s">
        <v>43093</v>
      </c>
    </row>
    <row r="43907" spans="1:2" x14ac:dyDescent="0.45">
      <c r="A43907">
        <v>10034641</v>
      </c>
      <c r="B43907" t="s">
        <v>43094</v>
      </c>
    </row>
    <row r="43908" spans="1:2" x14ac:dyDescent="0.45">
      <c r="A43908">
        <v>10000519</v>
      </c>
      <c r="B43908" t="s">
        <v>43095</v>
      </c>
    </row>
    <row r="43909" spans="1:2" x14ac:dyDescent="0.45">
      <c r="A43909">
        <v>10061452</v>
      </c>
      <c r="B43909" t="s">
        <v>43096</v>
      </c>
    </row>
    <row r="43910" spans="1:2" x14ac:dyDescent="0.45">
      <c r="A43910">
        <v>10070811</v>
      </c>
      <c r="B43910" t="s">
        <v>43097</v>
      </c>
    </row>
    <row r="43911" spans="1:2" x14ac:dyDescent="0.45">
      <c r="A43911">
        <v>10072188</v>
      </c>
      <c r="B43911" t="s">
        <v>43098</v>
      </c>
    </row>
    <row r="43912" spans="1:2" x14ac:dyDescent="0.45">
      <c r="A43912">
        <v>10017747</v>
      </c>
      <c r="B43912" t="s">
        <v>43099</v>
      </c>
    </row>
    <row r="43913" spans="1:2" x14ac:dyDescent="0.45">
      <c r="A43913">
        <v>10026289</v>
      </c>
      <c r="B43913" t="s">
        <v>43100</v>
      </c>
    </row>
    <row r="43914" spans="1:2" x14ac:dyDescent="0.45">
      <c r="A43914">
        <v>10087654</v>
      </c>
      <c r="B43914" t="s">
        <v>43101</v>
      </c>
    </row>
    <row r="43915" spans="1:2" x14ac:dyDescent="0.45">
      <c r="A43915">
        <v>10022612</v>
      </c>
      <c r="B43915" t="s">
        <v>43102</v>
      </c>
    </row>
    <row r="43916" spans="1:2" x14ac:dyDescent="0.45">
      <c r="A43916">
        <v>10033276</v>
      </c>
      <c r="B43916" t="s">
        <v>43103</v>
      </c>
    </row>
    <row r="43917" spans="1:2" x14ac:dyDescent="0.45">
      <c r="A43917">
        <v>10025025</v>
      </c>
      <c r="B43917" t="s">
        <v>43104</v>
      </c>
    </row>
    <row r="43918" spans="1:2" x14ac:dyDescent="0.45">
      <c r="A43918">
        <v>10003207</v>
      </c>
      <c r="B43918" t="s">
        <v>43105</v>
      </c>
    </row>
    <row r="43919" spans="1:2" x14ac:dyDescent="0.45">
      <c r="A43919">
        <v>10009826</v>
      </c>
      <c r="B43919" t="s">
        <v>43106</v>
      </c>
    </row>
    <row r="43920" spans="1:2" x14ac:dyDescent="0.45">
      <c r="A43920">
        <v>10086440</v>
      </c>
      <c r="B43920" t="s">
        <v>43107</v>
      </c>
    </row>
    <row r="43921" spans="1:2" x14ac:dyDescent="0.45">
      <c r="A43921">
        <v>10080421</v>
      </c>
      <c r="B43921" t="s">
        <v>43108</v>
      </c>
    </row>
    <row r="43922" spans="1:2" x14ac:dyDescent="0.45">
      <c r="A43922">
        <v>10063118</v>
      </c>
      <c r="B43922" t="s">
        <v>43109</v>
      </c>
    </row>
    <row r="43923" spans="1:2" x14ac:dyDescent="0.45">
      <c r="A43923">
        <v>10005156</v>
      </c>
      <c r="B43923" t="s">
        <v>43110</v>
      </c>
    </row>
    <row r="43924" spans="1:2" x14ac:dyDescent="0.45">
      <c r="A43924">
        <v>10028136</v>
      </c>
      <c r="B43924" t="s">
        <v>43111</v>
      </c>
    </row>
    <row r="43925" spans="1:2" x14ac:dyDescent="0.45">
      <c r="A43925">
        <v>10054288</v>
      </c>
      <c r="B43925" t="s">
        <v>43112</v>
      </c>
    </row>
    <row r="43926" spans="1:2" x14ac:dyDescent="0.45">
      <c r="A43926">
        <v>10038301</v>
      </c>
      <c r="B43926" t="s">
        <v>43113</v>
      </c>
    </row>
    <row r="43927" spans="1:2" x14ac:dyDescent="0.45">
      <c r="A43927">
        <v>10038476</v>
      </c>
      <c r="B43927" t="s">
        <v>43114</v>
      </c>
    </row>
    <row r="43928" spans="1:2" x14ac:dyDescent="0.45">
      <c r="A43928">
        <v>10040934</v>
      </c>
      <c r="B43928" t="s">
        <v>43115</v>
      </c>
    </row>
    <row r="43929" spans="1:2" x14ac:dyDescent="0.45">
      <c r="A43929">
        <v>10083125</v>
      </c>
      <c r="B43929" t="s">
        <v>43116</v>
      </c>
    </row>
    <row r="43930" spans="1:2" x14ac:dyDescent="0.45">
      <c r="A43930">
        <v>10079693</v>
      </c>
      <c r="B43930" t="s">
        <v>43117</v>
      </c>
    </row>
    <row r="43931" spans="1:2" x14ac:dyDescent="0.45">
      <c r="A43931">
        <v>10080241</v>
      </c>
      <c r="B43931" t="s">
        <v>43118</v>
      </c>
    </row>
    <row r="43932" spans="1:2" x14ac:dyDescent="0.45">
      <c r="A43932">
        <v>10072849</v>
      </c>
      <c r="B43932" t="s">
        <v>43119</v>
      </c>
    </row>
    <row r="43933" spans="1:2" x14ac:dyDescent="0.45">
      <c r="A43933">
        <v>10029345</v>
      </c>
      <c r="B43933" t="s">
        <v>43120</v>
      </c>
    </row>
    <row r="43934" spans="1:2" x14ac:dyDescent="0.45">
      <c r="A43934">
        <v>10075498</v>
      </c>
      <c r="B43934" t="s">
        <v>43121</v>
      </c>
    </row>
    <row r="43935" spans="1:2" x14ac:dyDescent="0.45">
      <c r="A43935">
        <v>10056817</v>
      </c>
      <c r="B43935" t="s">
        <v>43122</v>
      </c>
    </row>
    <row r="43936" spans="1:2" x14ac:dyDescent="0.45">
      <c r="A43936">
        <v>10063480</v>
      </c>
      <c r="B43936" t="s">
        <v>43123</v>
      </c>
    </row>
    <row r="43937" spans="1:2" x14ac:dyDescent="0.45">
      <c r="A43937">
        <v>10011727</v>
      </c>
      <c r="B43937" t="s">
        <v>43124</v>
      </c>
    </row>
    <row r="43938" spans="1:2" x14ac:dyDescent="0.45">
      <c r="A43938">
        <v>10069453</v>
      </c>
      <c r="B43938" t="s">
        <v>43125</v>
      </c>
    </row>
    <row r="43939" spans="1:2" x14ac:dyDescent="0.45">
      <c r="A43939">
        <v>10019796</v>
      </c>
      <c r="B43939" t="s">
        <v>43126</v>
      </c>
    </row>
    <row r="43940" spans="1:2" x14ac:dyDescent="0.45">
      <c r="A43940">
        <v>10010794</v>
      </c>
      <c r="B43940" t="s">
        <v>43127</v>
      </c>
    </row>
    <row r="43941" spans="1:2" x14ac:dyDescent="0.45">
      <c r="A43941">
        <v>10050670</v>
      </c>
      <c r="B43941" t="s">
        <v>43128</v>
      </c>
    </row>
    <row r="43942" spans="1:2" x14ac:dyDescent="0.45">
      <c r="A43942">
        <v>10000633</v>
      </c>
      <c r="B43942" t="s">
        <v>43129</v>
      </c>
    </row>
    <row r="43943" spans="1:2" x14ac:dyDescent="0.45">
      <c r="A43943">
        <v>10043251</v>
      </c>
      <c r="B43943" t="s">
        <v>43130</v>
      </c>
    </row>
    <row r="43944" spans="1:2" x14ac:dyDescent="0.45">
      <c r="A43944">
        <v>10048714</v>
      </c>
      <c r="B43944" t="s">
        <v>43131</v>
      </c>
    </row>
    <row r="43945" spans="1:2" x14ac:dyDescent="0.45">
      <c r="A43945">
        <v>10080709</v>
      </c>
      <c r="B43945" t="s">
        <v>42416</v>
      </c>
    </row>
    <row r="43946" spans="1:2" x14ac:dyDescent="0.45">
      <c r="A43946">
        <v>10037971</v>
      </c>
      <c r="B43946" t="s">
        <v>43132</v>
      </c>
    </row>
    <row r="43947" spans="1:2" x14ac:dyDescent="0.45">
      <c r="A43947">
        <v>10036481</v>
      </c>
      <c r="B43947" t="s">
        <v>43133</v>
      </c>
    </row>
    <row r="43948" spans="1:2" x14ac:dyDescent="0.45">
      <c r="A43948">
        <v>10017953</v>
      </c>
      <c r="B43948" t="s">
        <v>43134</v>
      </c>
    </row>
    <row r="43949" spans="1:2" x14ac:dyDescent="0.45">
      <c r="A43949">
        <v>10036700</v>
      </c>
      <c r="B43949" t="s">
        <v>43135</v>
      </c>
    </row>
    <row r="43950" spans="1:2" x14ac:dyDescent="0.45">
      <c r="A43950">
        <v>10040650</v>
      </c>
      <c r="B43950" t="s">
        <v>30538</v>
      </c>
    </row>
    <row r="43951" spans="1:2" x14ac:dyDescent="0.45">
      <c r="A43951">
        <v>10041824</v>
      </c>
      <c r="B43951" t="s">
        <v>43136</v>
      </c>
    </row>
    <row r="43952" spans="1:2" x14ac:dyDescent="0.45">
      <c r="A43952">
        <v>10088039</v>
      </c>
      <c r="B43952" t="s">
        <v>43137</v>
      </c>
    </row>
    <row r="43953" spans="1:2" x14ac:dyDescent="0.45">
      <c r="A43953">
        <v>10063815</v>
      </c>
      <c r="B43953" t="s">
        <v>43138</v>
      </c>
    </row>
    <row r="43954" spans="1:2" x14ac:dyDescent="0.45">
      <c r="A43954">
        <v>10054154</v>
      </c>
      <c r="B43954" t="s">
        <v>43139</v>
      </c>
    </row>
    <row r="43955" spans="1:2" x14ac:dyDescent="0.45">
      <c r="A43955">
        <v>10010940</v>
      </c>
      <c r="B43955" t="s">
        <v>43140</v>
      </c>
    </row>
    <row r="43956" spans="1:2" x14ac:dyDescent="0.45">
      <c r="A43956">
        <v>10071714</v>
      </c>
      <c r="B43956" t="s">
        <v>34558</v>
      </c>
    </row>
    <row r="43957" spans="1:2" x14ac:dyDescent="0.45">
      <c r="A43957">
        <v>10057445</v>
      </c>
      <c r="B43957" t="s">
        <v>43141</v>
      </c>
    </row>
    <row r="43958" spans="1:2" x14ac:dyDescent="0.45">
      <c r="A43958">
        <v>10073724</v>
      </c>
      <c r="B43958" t="s">
        <v>43142</v>
      </c>
    </row>
    <row r="43959" spans="1:2" x14ac:dyDescent="0.45">
      <c r="A43959">
        <v>10076708</v>
      </c>
      <c r="B43959" t="s">
        <v>43143</v>
      </c>
    </row>
    <row r="43960" spans="1:2" x14ac:dyDescent="0.45">
      <c r="A43960">
        <v>10089093</v>
      </c>
      <c r="B43960" t="s">
        <v>43144</v>
      </c>
    </row>
    <row r="43961" spans="1:2" x14ac:dyDescent="0.45">
      <c r="A43961">
        <v>10078760</v>
      </c>
      <c r="B43961" t="s">
        <v>43145</v>
      </c>
    </row>
    <row r="43962" spans="1:2" x14ac:dyDescent="0.45">
      <c r="A43962">
        <v>10000999</v>
      </c>
      <c r="B43962" t="s">
        <v>43146</v>
      </c>
    </row>
    <row r="43963" spans="1:2" x14ac:dyDescent="0.45">
      <c r="A43963">
        <v>10063298</v>
      </c>
      <c r="B43963" t="s">
        <v>43147</v>
      </c>
    </row>
    <row r="43964" spans="1:2" x14ac:dyDescent="0.45">
      <c r="A43964">
        <v>10033521</v>
      </c>
      <c r="B43964" t="s">
        <v>43148</v>
      </c>
    </row>
    <row r="43965" spans="1:2" x14ac:dyDescent="0.45">
      <c r="A43965">
        <v>10048062</v>
      </c>
      <c r="B43965" t="s">
        <v>43149</v>
      </c>
    </row>
    <row r="43966" spans="1:2" x14ac:dyDescent="0.45">
      <c r="A43966">
        <v>10076950</v>
      </c>
      <c r="B43966" t="s">
        <v>30400</v>
      </c>
    </row>
    <row r="43967" spans="1:2" x14ac:dyDescent="0.45">
      <c r="A43967">
        <v>10069786</v>
      </c>
      <c r="B43967" t="s">
        <v>25345</v>
      </c>
    </row>
    <row r="43968" spans="1:2" x14ac:dyDescent="0.45">
      <c r="A43968">
        <v>10074477</v>
      </c>
      <c r="B43968" t="s">
        <v>43150</v>
      </c>
    </row>
    <row r="43969" spans="1:2" x14ac:dyDescent="0.45">
      <c r="A43969">
        <v>10009990</v>
      </c>
      <c r="B43969" t="s">
        <v>43151</v>
      </c>
    </row>
    <row r="43970" spans="1:2" x14ac:dyDescent="0.45">
      <c r="A43970">
        <v>10013360</v>
      </c>
      <c r="B43970" t="s">
        <v>43152</v>
      </c>
    </row>
    <row r="43971" spans="1:2" x14ac:dyDescent="0.45">
      <c r="A43971">
        <v>10088251</v>
      </c>
      <c r="B43971" t="s">
        <v>43153</v>
      </c>
    </row>
    <row r="43972" spans="1:2" x14ac:dyDescent="0.45">
      <c r="A43972">
        <v>10070790</v>
      </c>
      <c r="B43972" t="s">
        <v>21501</v>
      </c>
    </row>
    <row r="43973" spans="1:2" x14ac:dyDescent="0.45">
      <c r="A43973">
        <v>10005235</v>
      </c>
      <c r="B43973" t="s">
        <v>43154</v>
      </c>
    </row>
    <row r="43974" spans="1:2" x14ac:dyDescent="0.45">
      <c r="A43974">
        <v>10081178</v>
      </c>
      <c r="B43974" t="s">
        <v>43155</v>
      </c>
    </row>
    <row r="43975" spans="1:2" x14ac:dyDescent="0.45">
      <c r="A43975">
        <v>10036311</v>
      </c>
      <c r="B43975" t="s">
        <v>43156</v>
      </c>
    </row>
    <row r="43976" spans="1:2" x14ac:dyDescent="0.45">
      <c r="A43976">
        <v>10051838</v>
      </c>
      <c r="B43976" t="s">
        <v>28606</v>
      </c>
    </row>
    <row r="43977" spans="1:2" x14ac:dyDescent="0.45">
      <c r="A43977">
        <v>10010197</v>
      </c>
      <c r="B43977" t="s">
        <v>43157</v>
      </c>
    </row>
    <row r="43978" spans="1:2" x14ac:dyDescent="0.45">
      <c r="A43978">
        <v>10057696</v>
      </c>
      <c r="B43978" t="s">
        <v>43158</v>
      </c>
    </row>
    <row r="43979" spans="1:2" x14ac:dyDescent="0.45">
      <c r="A43979">
        <v>10029793</v>
      </c>
      <c r="B43979" t="s">
        <v>40588</v>
      </c>
    </row>
    <row r="43980" spans="1:2" x14ac:dyDescent="0.45">
      <c r="A43980">
        <v>10033904</v>
      </c>
      <c r="B43980" t="s">
        <v>43159</v>
      </c>
    </row>
    <row r="43981" spans="1:2" x14ac:dyDescent="0.45">
      <c r="A43981">
        <v>10026574</v>
      </c>
      <c r="B43981" t="s">
        <v>43160</v>
      </c>
    </row>
    <row r="43982" spans="1:2" x14ac:dyDescent="0.45">
      <c r="A43982">
        <v>10031358</v>
      </c>
      <c r="B43982" t="s">
        <v>43161</v>
      </c>
    </row>
    <row r="43983" spans="1:2" x14ac:dyDescent="0.45">
      <c r="A43983">
        <v>10078334</v>
      </c>
      <c r="B43983" t="s">
        <v>43162</v>
      </c>
    </row>
    <row r="43984" spans="1:2" x14ac:dyDescent="0.45">
      <c r="A43984">
        <v>10044331</v>
      </c>
      <c r="B43984" t="s">
        <v>43163</v>
      </c>
    </row>
    <row r="43985" spans="1:2" x14ac:dyDescent="0.45">
      <c r="A43985">
        <v>10048192</v>
      </c>
      <c r="B43985" t="s">
        <v>43164</v>
      </c>
    </row>
    <row r="43986" spans="1:2" x14ac:dyDescent="0.45">
      <c r="A43986">
        <v>10072015</v>
      </c>
      <c r="B43986" t="s">
        <v>43165</v>
      </c>
    </row>
    <row r="43987" spans="1:2" x14ac:dyDescent="0.45">
      <c r="A43987">
        <v>10074055</v>
      </c>
      <c r="B43987" t="s">
        <v>43166</v>
      </c>
    </row>
    <row r="43988" spans="1:2" x14ac:dyDescent="0.45">
      <c r="A43988">
        <v>10088531</v>
      </c>
      <c r="B43988" t="s">
        <v>43167</v>
      </c>
    </row>
    <row r="43989" spans="1:2" x14ac:dyDescent="0.45">
      <c r="A43989">
        <v>10056966</v>
      </c>
      <c r="B43989" t="s">
        <v>43168</v>
      </c>
    </row>
    <row r="43990" spans="1:2" x14ac:dyDescent="0.45">
      <c r="A43990">
        <v>10049474</v>
      </c>
      <c r="B43990" t="s">
        <v>43169</v>
      </c>
    </row>
    <row r="43991" spans="1:2" x14ac:dyDescent="0.45">
      <c r="A43991">
        <v>10092499</v>
      </c>
      <c r="B43991" t="s">
        <v>43170</v>
      </c>
    </row>
    <row r="43992" spans="1:2" x14ac:dyDescent="0.45">
      <c r="A43992">
        <v>10078744</v>
      </c>
      <c r="B43992" t="s">
        <v>43171</v>
      </c>
    </row>
    <row r="43993" spans="1:2" x14ac:dyDescent="0.45">
      <c r="A43993">
        <v>10000957</v>
      </c>
      <c r="B43993" t="s">
        <v>43172</v>
      </c>
    </row>
    <row r="43994" spans="1:2" x14ac:dyDescent="0.45">
      <c r="A43994">
        <v>10043864</v>
      </c>
      <c r="B43994" t="s">
        <v>43173</v>
      </c>
    </row>
    <row r="43995" spans="1:2" x14ac:dyDescent="0.45">
      <c r="A43995">
        <v>10034396</v>
      </c>
      <c r="B43995" t="s">
        <v>43174</v>
      </c>
    </row>
    <row r="43996" spans="1:2" x14ac:dyDescent="0.45">
      <c r="A43996">
        <v>10048263</v>
      </c>
      <c r="B43996" t="s">
        <v>43175</v>
      </c>
    </row>
    <row r="43997" spans="1:2" x14ac:dyDescent="0.45">
      <c r="A43997">
        <v>10018067</v>
      </c>
      <c r="B43997" t="s">
        <v>43176</v>
      </c>
    </row>
    <row r="43998" spans="1:2" x14ac:dyDescent="0.45">
      <c r="A43998">
        <v>10058009</v>
      </c>
      <c r="B43998" t="s">
        <v>43177</v>
      </c>
    </row>
    <row r="43999" spans="1:2" x14ac:dyDescent="0.45">
      <c r="A43999">
        <v>10041043</v>
      </c>
      <c r="B43999" t="s">
        <v>17549</v>
      </c>
    </row>
    <row r="44000" spans="1:2" x14ac:dyDescent="0.45">
      <c r="A44000">
        <v>10048026</v>
      </c>
      <c r="B44000" t="s">
        <v>43178</v>
      </c>
    </row>
    <row r="44001" spans="1:2" x14ac:dyDescent="0.45">
      <c r="A44001">
        <v>10076024</v>
      </c>
      <c r="B44001" t="s">
        <v>43179</v>
      </c>
    </row>
    <row r="44002" spans="1:2" x14ac:dyDescent="0.45">
      <c r="A44002">
        <v>10049800</v>
      </c>
      <c r="B44002" t="s">
        <v>43180</v>
      </c>
    </row>
    <row r="44003" spans="1:2" x14ac:dyDescent="0.45">
      <c r="A44003">
        <v>10042336</v>
      </c>
      <c r="B44003" t="s">
        <v>43181</v>
      </c>
    </row>
    <row r="44004" spans="1:2" x14ac:dyDescent="0.45">
      <c r="A44004">
        <v>10055443</v>
      </c>
      <c r="B44004" t="s">
        <v>43182</v>
      </c>
    </row>
    <row r="44005" spans="1:2" x14ac:dyDescent="0.45">
      <c r="A44005">
        <v>10033441</v>
      </c>
      <c r="B44005" t="s">
        <v>43183</v>
      </c>
    </row>
    <row r="44006" spans="1:2" x14ac:dyDescent="0.45">
      <c r="A44006">
        <v>10054176</v>
      </c>
      <c r="B44006" t="s">
        <v>43184</v>
      </c>
    </row>
    <row r="44007" spans="1:2" x14ac:dyDescent="0.45">
      <c r="A44007">
        <v>10078883</v>
      </c>
      <c r="B44007" t="s">
        <v>43185</v>
      </c>
    </row>
    <row r="44008" spans="1:2" x14ac:dyDescent="0.45">
      <c r="A44008">
        <v>10079072</v>
      </c>
      <c r="B44008" t="s">
        <v>43186</v>
      </c>
    </row>
    <row r="44009" spans="1:2" x14ac:dyDescent="0.45">
      <c r="A44009">
        <v>10074349</v>
      </c>
      <c r="B44009" t="s">
        <v>43187</v>
      </c>
    </row>
    <row r="44010" spans="1:2" x14ac:dyDescent="0.45">
      <c r="A44010">
        <v>10071078</v>
      </c>
      <c r="B44010" t="s">
        <v>43188</v>
      </c>
    </row>
    <row r="44011" spans="1:2" x14ac:dyDescent="0.45">
      <c r="A44011">
        <v>10021092</v>
      </c>
      <c r="B44011" t="s">
        <v>43189</v>
      </c>
    </row>
    <row r="44012" spans="1:2" x14ac:dyDescent="0.45">
      <c r="A44012">
        <v>10053730</v>
      </c>
      <c r="B44012" t="s">
        <v>43190</v>
      </c>
    </row>
    <row r="44013" spans="1:2" x14ac:dyDescent="0.45">
      <c r="A44013">
        <v>10006379</v>
      </c>
      <c r="B44013" t="s">
        <v>43191</v>
      </c>
    </row>
    <row r="44014" spans="1:2" x14ac:dyDescent="0.45">
      <c r="A44014">
        <v>10044421</v>
      </c>
      <c r="B44014" t="s">
        <v>43192</v>
      </c>
    </row>
    <row r="44015" spans="1:2" x14ac:dyDescent="0.45">
      <c r="A44015">
        <v>10069263</v>
      </c>
      <c r="B44015" t="s">
        <v>37727</v>
      </c>
    </row>
    <row r="44016" spans="1:2" x14ac:dyDescent="0.45">
      <c r="A44016">
        <v>10047104</v>
      </c>
      <c r="B44016" t="s">
        <v>43193</v>
      </c>
    </row>
    <row r="44017" spans="1:2" x14ac:dyDescent="0.45">
      <c r="A44017">
        <v>10008545</v>
      </c>
      <c r="B44017" t="s">
        <v>43194</v>
      </c>
    </row>
    <row r="44018" spans="1:2" x14ac:dyDescent="0.45">
      <c r="A44018">
        <v>10022071</v>
      </c>
      <c r="B44018" t="s">
        <v>43195</v>
      </c>
    </row>
    <row r="44019" spans="1:2" x14ac:dyDescent="0.45">
      <c r="A44019">
        <v>10037232</v>
      </c>
      <c r="B44019" t="s">
        <v>43196</v>
      </c>
    </row>
    <row r="44020" spans="1:2" x14ac:dyDescent="0.45">
      <c r="A44020">
        <v>10056639</v>
      </c>
      <c r="B44020" t="s">
        <v>43197</v>
      </c>
    </row>
    <row r="44021" spans="1:2" x14ac:dyDescent="0.45">
      <c r="A44021">
        <v>90000495</v>
      </c>
      <c r="B44021" t="s">
        <v>43198</v>
      </c>
    </row>
    <row r="44022" spans="1:2" x14ac:dyDescent="0.45">
      <c r="A44022">
        <v>10052105</v>
      </c>
      <c r="B44022" t="s">
        <v>43199</v>
      </c>
    </row>
    <row r="44023" spans="1:2" x14ac:dyDescent="0.45">
      <c r="A44023">
        <v>10042668</v>
      </c>
      <c r="B44023" t="s">
        <v>43200</v>
      </c>
    </row>
    <row r="44024" spans="1:2" x14ac:dyDescent="0.45">
      <c r="A44024">
        <v>10034788</v>
      </c>
      <c r="B44024" t="s">
        <v>21506</v>
      </c>
    </row>
    <row r="44025" spans="1:2" x14ac:dyDescent="0.45">
      <c r="A44025">
        <v>10007118</v>
      </c>
      <c r="B44025" t="s">
        <v>43201</v>
      </c>
    </row>
    <row r="44026" spans="1:2" x14ac:dyDescent="0.45">
      <c r="A44026">
        <v>10034827</v>
      </c>
      <c r="B44026" t="s">
        <v>43202</v>
      </c>
    </row>
    <row r="44027" spans="1:2" x14ac:dyDescent="0.45">
      <c r="A44027">
        <v>90000164</v>
      </c>
      <c r="B44027" t="s">
        <v>43203</v>
      </c>
    </row>
    <row r="44028" spans="1:2" x14ac:dyDescent="0.45">
      <c r="A44028">
        <v>10007274</v>
      </c>
      <c r="B44028" t="s">
        <v>43204</v>
      </c>
    </row>
    <row r="44029" spans="1:2" x14ac:dyDescent="0.45">
      <c r="A44029">
        <v>10070625</v>
      </c>
      <c r="B44029" t="s">
        <v>29122</v>
      </c>
    </row>
    <row r="44030" spans="1:2" x14ac:dyDescent="0.45">
      <c r="A44030">
        <v>10028781</v>
      </c>
      <c r="B44030" t="s">
        <v>43205</v>
      </c>
    </row>
    <row r="44031" spans="1:2" x14ac:dyDescent="0.45">
      <c r="A44031">
        <v>10079757</v>
      </c>
      <c r="B44031" t="s">
        <v>43206</v>
      </c>
    </row>
    <row r="44032" spans="1:2" x14ac:dyDescent="0.45">
      <c r="A44032">
        <v>10074834</v>
      </c>
      <c r="B44032" t="s">
        <v>43207</v>
      </c>
    </row>
    <row r="44033" spans="1:2" x14ac:dyDescent="0.45">
      <c r="A44033">
        <v>10042337</v>
      </c>
      <c r="B44033" t="s">
        <v>43208</v>
      </c>
    </row>
    <row r="44034" spans="1:2" x14ac:dyDescent="0.45">
      <c r="A44034">
        <v>10080007</v>
      </c>
      <c r="B44034" t="s">
        <v>43209</v>
      </c>
    </row>
    <row r="44035" spans="1:2" x14ac:dyDescent="0.45">
      <c r="A44035">
        <v>10056986</v>
      </c>
      <c r="B44035" t="s">
        <v>43210</v>
      </c>
    </row>
    <row r="44036" spans="1:2" x14ac:dyDescent="0.45">
      <c r="A44036">
        <v>10044378</v>
      </c>
      <c r="B44036" t="s">
        <v>43211</v>
      </c>
    </row>
    <row r="44037" spans="1:2" x14ac:dyDescent="0.45">
      <c r="A44037">
        <v>10084468</v>
      </c>
      <c r="B44037" t="s">
        <v>43212</v>
      </c>
    </row>
    <row r="44038" spans="1:2" x14ac:dyDescent="0.45">
      <c r="A44038">
        <v>10017334</v>
      </c>
      <c r="B44038" t="s">
        <v>43213</v>
      </c>
    </row>
    <row r="44039" spans="1:2" x14ac:dyDescent="0.45">
      <c r="A44039">
        <v>10079648</v>
      </c>
      <c r="B44039" t="s">
        <v>43214</v>
      </c>
    </row>
    <row r="44040" spans="1:2" x14ac:dyDescent="0.45">
      <c r="A44040">
        <v>10041191</v>
      </c>
      <c r="B44040" t="s">
        <v>43215</v>
      </c>
    </row>
    <row r="44041" spans="1:2" x14ac:dyDescent="0.45">
      <c r="A44041">
        <v>10056725</v>
      </c>
      <c r="B44041" t="s">
        <v>43216</v>
      </c>
    </row>
    <row r="44042" spans="1:2" x14ac:dyDescent="0.45">
      <c r="A44042">
        <v>10007834</v>
      </c>
      <c r="B44042" t="s">
        <v>43217</v>
      </c>
    </row>
    <row r="44043" spans="1:2" x14ac:dyDescent="0.45">
      <c r="A44043">
        <v>10078218</v>
      </c>
      <c r="B44043" t="s">
        <v>43218</v>
      </c>
    </row>
    <row r="44044" spans="1:2" x14ac:dyDescent="0.45">
      <c r="A44044">
        <v>10028844</v>
      </c>
      <c r="B44044" t="s">
        <v>43219</v>
      </c>
    </row>
    <row r="44045" spans="1:2" x14ac:dyDescent="0.45">
      <c r="A44045">
        <v>10034155</v>
      </c>
      <c r="B44045" t="s">
        <v>20352</v>
      </c>
    </row>
    <row r="44046" spans="1:2" x14ac:dyDescent="0.45">
      <c r="A44046">
        <v>10086235</v>
      </c>
      <c r="B44046" t="s">
        <v>43220</v>
      </c>
    </row>
    <row r="44047" spans="1:2" x14ac:dyDescent="0.45">
      <c r="A44047">
        <v>10089492</v>
      </c>
      <c r="B44047" t="s">
        <v>43221</v>
      </c>
    </row>
    <row r="44048" spans="1:2" x14ac:dyDescent="0.45">
      <c r="A44048">
        <v>10083197</v>
      </c>
      <c r="B44048" t="s">
        <v>43222</v>
      </c>
    </row>
    <row r="44049" spans="1:2" x14ac:dyDescent="0.45">
      <c r="A44049">
        <v>10062227</v>
      </c>
      <c r="B44049" t="s">
        <v>43223</v>
      </c>
    </row>
    <row r="44050" spans="1:2" x14ac:dyDescent="0.45">
      <c r="A44050">
        <v>10048744</v>
      </c>
      <c r="B44050" t="s">
        <v>43224</v>
      </c>
    </row>
    <row r="44051" spans="1:2" x14ac:dyDescent="0.45">
      <c r="A44051">
        <v>10054647</v>
      </c>
      <c r="B44051" t="s">
        <v>43225</v>
      </c>
    </row>
    <row r="44052" spans="1:2" x14ac:dyDescent="0.45">
      <c r="A44052">
        <v>10079440</v>
      </c>
      <c r="B44052" t="s">
        <v>43226</v>
      </c>
    </row>
    <row r="44053" spans="1:2" x14ac:dyDescent="0.45">
      <c r="A44053">
        <v>10002268</v>
      </c>
      <c r="B44053" t="s">
        <v>43227</v>
      </c>
    </row>
    <row r="44054" spans="1:2" x14ac:dyDescent="0.45">
      <c r="A44054">
        <v>10061956</v>
      </c>
      <c r="B44054" t="s">
        <v>43228</v>
      </c>
    </row>
    <row r="44055" spans="1:2" x14ac:dyDescent="0.45">
      <c r="A44055">
        <v>10001601</v>
      </c>
      <c r="B44055" t="s">
        <v>43229</v>
      </c>
    </row>
    <row r="44056" spans="1:2" x14ac:dyDescent="0.45">
      <c r="A44056">
        <v>10055559</v>
      </c>
      <c r="B44056" t="s">
        <v>43230</v>
      </c>
    </row>
    <row r="44057" spans="1:2" x14ac:dyDescent="0.45">
      <c r="A44057">
        <v>10027966</v>
      </c>
      <c r="B44057" t="s">
        <v>43231</v>
      </c>
    </row>
    <row r="44058" spans="1:2" x14ac:dyDescent="0.45">
      <c r="A44058">
        <v>10057027</v>
      </c>
      <c r="B44058" t="s">
        <v>43232</v>
      </c>
    </row>
    <row r="44059" spans="1:2" x14ac:dyDescent="0.45">
      <c r="A44059">
        <v>10016537</v>
      </c>
      <c r="B44059" t="s">
        <v>43233</v>
      </c>
    </row>
    <row r="44060" spans="1:2" x14ac:dyDescent="0.45">
      <c r="A44060">
        <v>10005389</v>
      </c>
      <c r="B44060" t="s">
        <v>43234</v>
      </c>
    </row>
    <row r="44061" spans="1:2" x14ac:dyDescent="0.45">
      <c r="A44061">
        <v>10008829</v>
      </c>
      <c r="B44061" t="s">
        <v>43235</v>
      </c>
    </row>
    <row r="44062" spans="1:2" x14ac:dyDescent="0.45">
      <c r="A44062">
        <v>10074984</v>
      </c>
      <c r="B44062" t="s">
        <v>36341</v>
      </c>
    </row>
    <row r="44063" spans="1:2" x14ac:dyDescent="0.45">
      <c r="A44063">
        <v>10035436</v>
      </c>
      <c r="B44063" t="s">
        <v>43236</v>
      </c>
    </row>
    <row r="44064" spans="1:2" x14ac:dyDescent="0.45">
      <c r="A44064">
        <v>10034552</v>
      </c>
      <c r="B44064" t="s">
        <v>43237</v>
      </c>
    </row>
    <row r="44065" spans="1:2" x14ac:dyDescent="0.45">
      <c r="A44065">
        <v>10071288</v>
      </c>
      <c r="B44065" t="s">
        <v>43238</v>
      </c>
    </row>
    <row r="44066" spans="1:2" x14ac:dyDescent="0.45">
      <c r="A44066">
        <v>10066830</v>
      </c>
      <c r="B44066" t="s">
        <v>43239</v>
      </c>
    </row>
    <row r="44067" spans="1:2" x14ac:dyDescent="0.45">
      <c r="A44067">
        <v>10088368</v>
      </c>
      <c r="B44067" t="s">
        <v>43240</v>
      </c>
    </row>
    <row r="44068" spans="1:2" x14ac:dyDescent="0.45">
      <c r="A44068">
        <v>10076176</v>
      </c>
      <c r="B44068" t="s">
        <v>43241</v>
      </c>
    </row>
    <row r="44069" spans="1:2" x14ac:dyDescent="0.45">
      <c r="A44069">
        <v>10081472</v>
      </c>
      <c r="B44069" t="s">
        <v>43242</v>
      </c>
    </row>
    <row r="44070" spans="1:2" x14ac:dyDescent="0.45">
      <c r="A44070">
        <v>10072468</v>
      </c>
      <c r="B44070" t="s">
        <v>43243</v>
      </c>
    </row>
    <row r="44071" spans="1:2" x14ac:dyDescent="0.45">
      <c r="A44071">
        <v>10030253</v>
      </c>
      <c r="B44071" t="s">
        <v>43244</v>
      </c>
    </row>
    <row r="44072" spans="1:2" x14ac:dyDescent="0.45">
      <c r="A44072">
        <v>10062451</v>
      </c>
      <c r="B44072" t="s">
        <v>43245</v>
      </c>
    </row>
    <row r="44073" spans="1:2" x14ac:dyDescent="0.45">
      <c r="A44073">
        <v>10085048</v>
      </c>
      <c r="B44073" t="s">
        <v>43246</v>
      </c>
    </row>
    <row r="44074" spans="1:2" x14ac:dyDescent="0.45">
      <c r="A44074">
        <v>10069284</v>
      </c>
      <c r="B44074" t="s">
        <v>43247</v>
      </c>
    </row>
    <row r="44075" spans="1:2" x14ac:dyDescent="0.45">
      <c r="A44075">
        <v>10049031</v>
      </c>
      <c r="B44075" t="s">
        <v>31096</v>
      </c>
    </row>
    <row r="44076" spans="1:2" x14ac:dyDescent="0.45">
      <c r="A44076">
        <v>10068681</v>
      </c>
      <c r="B44076" t="s">
        <v>43248</v>
      </c>
    </row>
    <row r="44077" spans="1:2" x14ac:dyDescent="0.45">
      <c r="A44077">
        <v>10080677</v>
      </c>
      <c r="B44077" t="s">
        <v>43249</v>
      </c>
    </row>
    <row r="44078" spans="1:2" x14ac:dyDescent="0.45">
      <c r="A44078">
        <v>10086528</v>
      </c>
      <c r="B44078" t="s">
        <v>43250</v>
      </c>
    </row>
    <row r="44079" spans="1:2" x14ac:dyDescent="0.45">
      <c r="A44079">
        <v>10007503</v>
      </c>
      <c r="B44079" t="s">
        <v>43251</v>
      </c>
    </row>
    <row r="44080" spans="1:2" x14ac:dyDescent="0.45">
      <c r="A44080">
        <v>10083732</v>
      </c>
      <c r="B44080" t="s">
        <v>43252</v>
      </c>
    </row>
    <row r="44081" spans="1:2" x14ac:dyDescent="0.45">
      <c r="A44081">
        <v>10074969</v>
      </c>
      <c r="B44081" t="s">
        <v>43253</v>
      </c>
    </row>
    <row r="44082" spans="1:2" x14ac:dyDescent="0.45">
      <c r="A44082">
        <v>90000245</v>
      </c>
      <c r="B44082" t="s">
        <v>43254</v>
      </c>
    </row>
    <row r="44083" spans="1:2" x14ac:dyDescent="0.45">
      <c r="A44083">
        <v>10009428</v>
      </c>
      <c r="B44083" t="s">
        <v>43255</v>
      </c>
    </row>
    <row r="44084" spans="1:2" x14ac:dyDescent="0.45">
      <c r="A44084">
        <v>10009531</v>
      </c>
      <c r="B44084" t="s">
        <v>43256</v>
      </c>
    </row>
    <row r="44085" spans="1:2" x14ac:dyDescent="0.45">
      <c r="A44085">
        <v>10052082</v>
      </c>
      <c r="B44085" t="s">
        <v>43257</v>
      </c>
    </row>
    <row r="44086" spans="1:2" x14ac:dyDescent="0.45">
      <c r="A44086">
        <v>10077185</v>
      </c>
      <c r="B44086" t="s">
        <v>43258</v>
      </c>
    </row>
    <row r="44087" spans="1:2" x14ac:dyDescent="0.45">
      <c r="A44087">
        <v>10032049</v>
      </c>
      <c r="B44087" t="s">
        <v>43259</v>
      </c>
    </row>
    <row r="44088" spans="1:2" x14ac:dyDescent="0.45">
      <c r="A44088">
        <v>10032292</v>
      </c>
      <c r="B44088" t="s">
        <v>43260</v>
      </c>
    </row>
    <row r="44089" spans="1:2" x14ac:dyDescent="0.45">
      <c r="A44089">
        <v>10087865</v>
      </c>
      <c r="B44089" t="s">
        <v>43261</v>
      </c>
    </row>
    <row r="44090" spans="1:2" x14ac:dyDescent="0.45">
      <c r="A44090">
        <v>10052917</v>
      </c>
      <c r="B44090" t="s">
        <v>43262</v>
      </c>
    </row>
    <row r="44091" spans="1:2" x14ac:dyDescent="0.45">
      <c r="A44091">
        <v>10085738</v>
      </c>
      <c r="B44091" t="s">
        <v>43263</v>
      </c>
    </row>
    <row r="44092" spans="1:2" x14ac:dyDescent="0.45">
      <c r="A44092">
        <v>10016029</v>
      </c>
      <c r="B44092" t="s">
        <v>43264</v>
      </c>
    </row>
    <row r="44093" spans="1:2" x14ac:dyDescent="0.45">
      <c r="A44093">
        <v>10044298</v>
      </c>
      <c r="B44093" t="s">
        <v>22460</v>
      </c>
    </row>
    <row r="44094" spans="1:2" x14ac:dyDescent="0.45">
      <c r="A44094">
        <v>10087514</v>
      </c>
      <c r="B44094" t="s">
        <v>43265</v>
      </c>
    </row>
    <row r="44095" spans="1:2" x14ac:dyDescent="0.45">
      <c r="A44095">
        <v>10049815</v>
      </c>
      <c r="B44095" t="s">
        <v>43266</v>
      </c>
    </row>
    <row r="44096" spans="1:2" x14ac:dyDescent="0.45">
      <c r="A44096">
        <v>10042272</v>
      </c>
      <c r="B44096" t="s">
        <v>21367</v>
      </c>
    </row>
    <row r="44097" spans="1:2" x14ac:dyDescent="0.45">
      <c r="A44097">
        <v>10015323</v>
      </c>
      <c r="B44097" t="s">
        <v>43267</v>
      </c>
    </row>
    <row r="44098" spans="1:2" x14ac:dyDescent="0.45">
      <c r="A44098">
        <v>10082643</v>
      </c>
      <c r="B44098" t="s">
        <v>43268</v>
      </c>
    </row>
    <row r="44099" spans="1:2" x14ac:dyDescent="0.45">
      <c r="A44099">
        <v>10009100</v>
      </c>
      <c r="B44099" t="s">
        <v>43269</v>
      </c>
    </row>
    <row r="44100" spans="1:2" x14ac:dyDescent="0.45">
      <c r="A44100">
        <v>10074399</v>
      </c>
      <c r="B44100" t="s">
        <v>43270</v>
      </c>
    </row>
    <row r="44101" spans="1:2" x14ac:dyDescent="0.45">
      <c r="A44101">
        <v>10037311</v>
      </c>
      <c r="B44101" t="s">
        <v>43271</v>
      </c>
    </row>
    <row r="44102" spans="1:2" x14ac:dyDescent="0.45">
      <c r="A44102">
        <v>10082607</v>
      </c>
      <c r="B44102" t="s">
        <v>43272</v>
      </c>
    </row>
    <row r="44103" spans="1:2" x14ac:dyDescent="0.45">
      <c r="A44103">
        <v>10007613</v>
      </c>
      <c r="B44103" t="s">
        <v>43273</v>
      </c>
    </row>
    <row r="44104" spans="1:2" x14ac:dyDescent="0.45">
      <c r="A44104">
        <v>10008742</v>
      </c>
      <c r="B44104" t="s">
        <v>43274</v>
      </c>
    </row>
    <row r="44105" spans="1:2" x14ac:dyDescent="0.45">
      <c r="A44105">
        <v>10076533</v>
      </c>
      <c r="B44105" t="s">
        <v>43275</v>
      </c>
    </row>
    <row r="44106" spans="1:2" x14ac:dyDescent="0.45">
      <c r="A44106">
        <v>10016267</v>
      </c>
      <c r="B44106" t="s">
        <v>43276</v>
      </c>
    </row>
    <row r="44107" spans="1:2" x14ac:dyDescent="0.45">
      <c r="A44107">
        <v>10024118</v>
      </c>
      <c r="B44107" t="s">
        <v>43277</v>
      </c>
    </row>
    <row r="44108" spans="1:2" x14ac:dyDescent="0.45">
      <c r="A44108">
        <v>10068183</v>
      </c>
      <c r="B44108" t="s">
        <v>43278</v>
      </c>
    </row>
    <row r="44109" spans="1:2" x14ac:dyDescent="0.45">
      <c r="A44109">
        <v>10069173</v>
      </c>
      <c r="B44109" t="s">
        <v>43279</v>
      </c>
    </row>
    <row r="44110" spans="1:2" x14ac:dyDescent="0.45">
      <c r="A44110">
        <v>10065707</v>
      </c>
      <c r="B44110" t="s">
        <v>43280</v>
      </c>
    </row>
    <row r="44111" spans="1:2" x14ac:dyDescent="0.45">
      <c r="A44111">
        <v>10087950</v>
      </c>
      <c r="B44111" t="s">
        <v>43281</v>
      </c>
    </row>
    <row r="44112" spans="1:2" x14ac:dyDescent="0.45">
      <c r="A44112">
        <v>10065867</v>
      </c>
      <c r="B44112" t="s">
        <v>43282</v>
      </c>
    </row>
    <row r="44113" spans="1:2" x14ac:dyDescent="0.45">
      <c r="A44113">
        <v>10080499</v>
      </c>
      <c r="B44113" t="s">
        <v>43283</v>
      </c>
    </row>
    <row r="44114" spans="1:2" x14ac:dyDescent="0.45">
      <c r="A44114">
        <v>10085962</v>
      </c>
      <c r="B44114" t="s">
        <v>43284</v>
      </c>
    </row>
    <row r="44115" spans="1:2" x14ac:dyDescent="0.45">
      <c r="A44115">
        <v>10078899</v>
      </c>
      <c r="B44115" t="s">
        <v>43285</v>
      </c>
    </row>
    <row r="44116" spans="1:2" x14ac:dyDescent="0.45">
      <c r="A44116">
        <v>10083407</v>
      </c>
      <c r="B44116" t="s">
        <v>43286</v>
      </c>
    </row>
    <row r="44117" spans="1:2" x14ac:dyDescent="0.45">
      <c r="A44117">
        <v>10005708</v>
      </c>
      <c r="B44117" t="s">
        <v>43287</v>
      </c>
    </row>
    <row r="44118" spans="1:2" x14ac:dyDescent="0.45">
      <c r="A44118">
        <v>10011019</v>
      </c>
      <c r="B44118" t="s">
        <v>43288</v>
      </c>
    </row>
    <row r="44119" spans="1:2" x14ac:dyDescent="0.45">
      <c r="A44119">
        <v>10074049</v>
      </c>
      <c r="B44119" t="s">
        <v>43289</v>
      </c>
    </row>
    <row r="44120" spans="1:2" x14ac:dyDescent="0.45">
      <c r="A44120">
        <v>10007400</v>
      </c>
      <c r="B44120" t="s">
        <v>43290</v>
      </c>
    </row>
    <row r="44121" spans="1:2" x14ac:dyDescent="0.45">
      <c r="A44121">
        <v>10084501</v>
      </c>
      <c r="B44121" t="s">
        <v>43291</v>
      </c>
    </row>
    <row r="44122" spans="1:2" x14ac:dyDescent="0.45">
      <c r="A44122">
        <v>10061591</v>
      </c>
      <c r="B44122" t="s">
        <v>43292</v>
      </c>
    </row>
    <row r="44123" spans="1:2" x14ac:dyDescent="0.45">
      <c r="A44123">
        <v>10034767</v>
      </c>
      <c r="B44123" t="s">
        <v>26884</v>
      </c>
    </row>
    <row r="44124" spans="1:2" x14ac:dyDescent="0.45">
      <c r="A44124">
        <v>10072451</v>
      </c>
      <c r="B44124" t="s">
        <v>43293</v>
      </c>
    </row>
    <row r="44125" spans="1:2" x14ac:dyDescent="0.45">
      <c r="A44125">
        <v>10000205</v>
      </c>
      <c r="B44125" t="s">
        <v>43294</v>
      </c>
    </row>
    <row r="44126" spans="1:2" x14ac:dyDescent="0.45">
      <c r="A44126">
        <v>10070524</v>
      </c>
      <c r="B44126" t="s">
        <v>43295</v>
      </c>
    </row>
    <row r="44127" spans="1:2" x14ac:dyDescent="0.45">
      <c r="A44127">
        <v>10034507</v>
      </c>
      <c r="B44127" t="s">
        <v>21291</v>
      </c>
    </row>
    <row r="44128" spans="1:2" x14ac:dyDescent="0.45">
      <c r="A44128">
        <v>10069293</v>
      </c>
      <c r="B44128" t="s">
        <v>43296</v>
      </c>
    </row>
    <row r="44129" spans="1:2" x14ac:dyDescent="0.45">
      <c r="A44129">
        <v>10002446</v>
      </c>
      <c r="B44129" t="s">
        <v>13499</v>
      </c>
    </row>
    <row r="44130" spans="1:2" x14ac:dyDescent="0.45">
      <c r="A44130">
        <v>10071813</v>
      </c>
      <c r="B44130" t="s">
        <v>43297</v>
      </c>
    </row>
    <row r="44131" spans="1:2" x14ac:dyDescent="0.45">
      <c r="A44131">
        <v>90000067</v>
      </c>
      <c r="B44131" t="s">
        <v>43298</v>
      </c>
    </row>
    <row r="44132" spans="1:2" x14ac:dyDescent="0.45">
      <c r="A44132">
        <v>10082757</v>
      </c>
      <c r="B44132" t="s">
        <v>43299</v>
      </c>
    </row>
    <row r="44133" spans="1:2" x14ac:dyDescent="0.45">
      <c r="A44133">
        <v>10002234</v>
      </c>
      <c r="B44133" t="s">
        <v>43300</v>
      </c>
    </row>
    <row r="44134" spans="1:2" x14ac:dyDescent="0.45">
      <c r="A44134">
        <v>10085420</v>
      </c>
      <c r="B44134" t="s">
        <v>43301</v>
      </c>
    </row>
    <row r="44135" spans="1:2" x14ac:dyDescent="0.45">
      <c r="A44135">
        <v>10016947</v>
      </c>
      <c r="B44135" t="s">
        <v>43302</v>
      </c>
    </row>
    <row r="44136" spans="1:2" x14ac:dyDescent="0.45">
      <c r="A44136">
        <v>10078359</v>
      </c>
      <c r="B44136" t="s">
        <v>43303</v>
      </c>
    </row>
    <row r="44137" spans="1:2" x14ac:dyDescent="0.45">
      <c r="A44137">
        <v>10062485</v>
      </c>
      <c r="B44137" t="s">
        <v>43304</v>
      </c>
    </row>
    <row r="44138" spans="1:2" x14ac:dyDescent="0.45">
      <c r="A44138">
        <v>10001823</v>
      </c>
      <c r="B44138" t="s">
        <v>43305</v>
      </c>
    </row>
    <row r="44139" spans="1:2" x14ac:dyDescent="0.45">
      <c r="A44139">
        <v>10081026</v>
      </c>
      <c r="B44139" t="s">
        <v>43306</v>
      </c>
    </row>
    <row r="44140" spans="1:2" x14ac:dyDescent="0.45">
      <c r="A44140">
        <v>10005003</v>
      </c>
      <c r="B44140" t="s">
        <v>21918</v>
      </c>
    </row>
    <row r="44141" spans="1:2" x14ac:dyDescent="0.45">
      <c r="A44141">
        <v>10074689</v>
      </c>
      <c r="B44141" t="s">
        <v>43307</v>
      </c>
    </row>
    <row r="44142" spans="1:2" x14ac:dyDescent="0.45">
      <c r="A44142">
        <v>10080022</v>
      </c>
      <c r="B44142" t="s">
        <v>43308</v>
      </c>
    </row>
    <row r="44143" spans="1:2" x14ac:dyDescent="0.45">
      <c r="A44143">
        <v>10032803</v>
      </c>
      <c r="B44143" t="s">
        <v>43309</v>
      </c>
    </row>
    <row r="44144" spans="1:2" x14ac:dyDescent="0.45">
      <c r="A44144">
        <v>10004418</v>
      </c>
      <c r="B44144" t="s">
        <v>43310</v>
      </c>
    </row>
    <row r="44145" spans="1:2" x14ac:dyDescent="0.45">
      <c r="A44145">
        <v>10083761</v>
      </c>
      <c r="B44145" t="s">
        <v>43311</v>
      </c>
    </row>
    <row r="44146" spans="1:2" x14ac:dyDescent="0.45">
      <c r="A44146">
        <v>10065504</v>
      </c>
      <c r="B44146" t="s">
        <v>43312</v>
      </c>
    </row>
    <row r="44147" spans="1:2" x14ac:dyDescent="0.45">
      <c r="A44147">
        <v>10038362</v>
      </c>
      <c r="B44147" t="s">
        <v>43313</v>
      </c>
    </row>
    <row r="44148" spans="1:2" x14ac:dyDescent="0.45">
      <c r="A44148">
        <v>10076873</v>
      </c>
      <c r="B44148" t="s">
        <v>29116</v>
      </c>
    </row>
    <row r="44149" spans="1:2" x14ac:dyDescent="0.45">
      <c r="A44149">
        <v>10056539</v>
      </c>
      <c r="B44149" t="s">
        <v>43314</v>
      </c>
    </row>
    <row r="44150" spans="1:2" x14ac:dyDescent="0.45">
      <c r="A44150">
        <v>10016501</v>
      </c>
      <c r="B44150" t="s">
        <v>43315</v>
      </c>
    </row>
    <row r="44151" spans="1:2" x14ac:dyDescent="0.45">
      <c r="A44151">
        <v>10074523</v>
      </c>
      <c r="B44151" t="s">
        <v>26735</v>
      </c>
    </row>
    <row r="44152" spans="1:2" x14ac:dyDescent="0.45">
      <c r="A44152">
        <v>10064097</v>
      </c>
      <c r="B44152" t="s">
        <v>43316</v>
      </c>
    </row>
    <row r="44153" spans="1:2" x14ac:dyDescent="0.45">
      <c r="A44153">
        <v>10021243</v>
      </c>
      <c r="B44153" t="s">
        <v>43317</v>
      </c>
    </row>
    <row r="44154" spans="1:2" x14ac:dyDescent="0.45">
      <c r="A44154">
        <v>10047507</v>
      </c>
      <c r="B44154" t="s">
        <v>25466</v>
      </c>
    </row>
    <row r="44155" spans="1:2" x14ac:dyDescent="0.45">
      <c r="A44155">
        <v>10067076</v>
      </c>
      <c r="B44155" t="s">
        <v>43318</v>
      </c>
    </row>
    <row r="44156" spans="1:2" x14ac:dyDescent="0.45">
      <c r="A44156">
        <v>10043707</v>
      </c>
      <c r="B44156" t="s">
        <v>43319</v>
      </c>
    </row>
    <row r="44157" spans="1:2" x14ac:dyDescent="0.45">
      <c r="A44157">
        <v>10016439</v>
      </c>
      <c r="B44157" t="s">
        <v>43320</v>
      </c>
    </row>
    <row r="44158" spans="1:2" x14ac:dyDescent="0.45">
      <c r="A44158">
        <v>10067021</v>
      </c>
      <c r="B44158" t="s">
        <v>43321</v>
      </c>
    </row>
    <row r="44159" spans="1:2" x14ac:dyDescent="0.45">
      <c r="A44159">
        <v>10071433</v>
      </c>
      <c r="B44159" t="s">
        <v>35173</v>
      </c>
    </row>
    <row r="44160" spans="1:2" x14ac:dyDescent="0.45">
      <c r="A44160">
        <v>10026217</v>
      </c>
      <c r="B44160" t="s">
        <v>43322</v>
      </c>
    </row>
    <row r="44161" spans="1:2" x14ac:dyDescent="0.45">
      <c r="A44161">
        <v>10082386</v>
      </c>
      <c r="B44161" t="s">
        <v>43323</v>
      </c>
    </row>
    <row r="44162" spans="1:2" x14ac:dyDescent="0.45">
      <c r="A44162">
        <v>10002086</v>
      </c>
      <c r="B44162" t="s">
        <v>43324</v>
      </c>
    </row>
    <row r="44163" spans="1:2" x14ac:dyDescent="0.45">
      <c r="A44163">
        <v>10074849</v>
      </c>
      <c r="B44163" t="s">
        <v>43325</v>
      </c>
    </row>
    <row r="44164" spans="1:2" x14ac:dyDescent="0.45">
      <c r="A44164">
        <v>10084189</v>
      </c>
      <c r="B44164" t="s">
        <v>43326</v>
      </c>
    </row>
    <row r="44165" spans="1:2" x14ac:dyDescent="0.45">
      <c r="A44165">
        <v>10049978</v>
      </c>
      <c r="B44165" t="s">
        <v>43327</v>
      </c>
    </row>
    <row r="44166" spans="1:2" x14ac:dyDescent="0.45">
      <c r="A44166">
        <v>10017409</v>
      </c>
      <c r="B44166" t="s">
        <v>43328</v>
      </c>
    </row>
    <row r="44167" spans="1:2" x14ac:dyDescent="0.45">
      <c r="A44167">
        <v>10017427</v>
      </c>
      <c r="B44167" t="s">
        <v>43329</v>
      </c>
    </row>
    <row r="44168" spans="1:2" x14ac:dyDescent="0.45">
      <c r="A44168">
        <v>10036423</v>
      </c>
      <c r="B44168" t="s">
        <v>43330</v>
      </c>
    </row>
    <row r="44169" spans="1:2" x14ac:dyDescent="0.45">
      <c r="A44169">
        <v>10063145</v>
      </c>
      <c r="B44169" t="s">
        <v>43331</v>
      </c>
    </row>
    <row r="44170" spans="1:2" x14ac:dyDescent="0.45">
      <c r="A44170">
        <v>10023354</v>
      </c>
      <c r="B44170" t="s">
        <v>43332</v>
      </c>
    </row>
    <row r="44171" spans="1:2" x14ac:dyDescent="0.45">
      <c r="A44171">
        <v>10016040</v>
      </c>
      <c r="B44171" t="s">
        <v>25879</v>
      </c>
    </row>
    <row r="44172" spans="1:2" x14ac:dyDescent="0.45">
      <c r="A44172">
        <v>10077123</v>
      </c>
      <c r="B44172" t="s">
        <v>43333</v>
      </c>
    </row>
    <row r="44173" spans="1:2" x14ac:dyDescent="0.45">
      <c r="A44173">
        <v>10018238</v>
      </c>
      <c r="B44173" t="s">
        <v>43334</v>
      </c>
    </row>
    <row r="44174" spans="1:2" x14ac:dyDescent="0.45">
      <c r="A44174">
        <v>10082034</v>
      </c>
      <c r="B44174" t="s">
        <v>43335</v>
      </c>
    </row>
    <row r="44175" spans="1:2" x14ac:dyDescent="0.45">
      <c r="A44175">
        <v>10070136</v>
      </c>
      <c r="B44175" t="s">
        <v>43336</v>
      </c>
    </row>
    <row r="44176" spans="1:2" x14ac:dyDescent="0.45">
      <c r="A44176">
        <v>10021035</v>
      </c>
      <c r="B44176" t="s">
        <v>43337</v>
      </c>
    </row>
    <row r="44177" spans="1:2" x14ac:dyDescent="0.45">
      <c r="A44177">
        <v>10004675</v>
      </c>
      <c r="B44177" t="s">
        <v>43338</v>
      </c>
    </row>
    <row r="44178" spans="1:2" x14ac:dyDescent="0.45">
      <c r="A44178">
        <v>10042219</v>
      </c>
      <c r="B44178" t="s">
        <v>43339</v>
      </c>
    </row>
    <row r="44179" spans="1:2" x14ac:dyDescent="0.45">
      <c r="A44179">
        <v>10051273</v>
      </c>
      <c r="B44179" t="s">
        <v>43340</v>
      </c>
    </row>
    <row r="44180" spans="1:2" x14ac:dyDescent="0.45">
      <c r="A44180">
        <v>10051546</v>
      </c>
      <c r="B44180" t="s">
        <v>43341</v>
      </c>
    </row>
    <row r="44181" spans="1:2" x14ac:dyDescent="0.45">
      <c r="A44181">
        <v>10029012</v>
      </c>
      <c r="B44181" t="s">
        <v>43342</v>
      </c>
    </row>
    <row r="44182" spans="1:2" x14ac:dyDescent="0.45">
      <c r="A44182">
        <v>10064389</v>
      </c>
      <c r="B44182" t="s">
        <v>43343</v>
      </c>
    </row>
    <row r="44183" spans="1:2" x14ac:dyDescent="0.45">
      <c r="A44183">
        <v>10087244</v>
      </c>
      <c r="B44183" t="s">
        <v>43344</v>
      </c>
    </row>
    <row r="44184" spans="1:2" x14ac:dyDescent="0.45">
      <c r="A44184">
        <v>10033731</v>
      </c>
      <c r="B44184" t="s">
        <v>43345</v>
      </c>
    </row>
    <row r="44185" spans="1:2" x14ac:dyDescent="0.45">
      <c r="A44185">
        <v>10036320</v>
      </c>
      <c r="B44185" t="s">
        <v>43346</v>
      </c>
    </row>
    <row r="44186" spans="1:2" x14ac:dyDescent="0.45">
      <c r="A44186">
        <v>10036395</v>
      </c>
      <c r="B44186" t="s">
        <v>43347</v>
      </c>
    </row>
    <row r="44187" spans="1:2" x14ac:dyDescent="0.45">
      <c r="A44187">
        <v>10086454</v>
      </c>
      <c r="B44187" t="s">
        <v>43348</v>
      </c>
    </row>
    <row r="44188" spans="1:2" x14ac:dyDescent="0.45">
      <c r="A44188">
        <v>10019125</v>
      </c>
      <c r="B44188" t="s">
        <v>43349</v>
      </c>
    </row>
    <row r="44189" spans="1:2" x14ac:dyDescent="0.45">
      <c r="A44189">
        <v>10051243</v>
      </c>
      <c r="B44189" t="s">
        <v>43350</v>
      </c>
    </row>
    <row r="44190" spans="1:2" x14ac:dyDescent="0.45">
      <c r="A44190">
        <v>10036640</v>
      </c>
      <c r="B44190" t="s">
        <v>43351</v>
      </c>
    </row>
    <row r="44191" spans="1:2" x14ac:dyDescent="0.45">
      <c r="A44191">
        <v>10003928</v>
      </c>
      <c r="B44191" t="s">
        <v>43352</v>
      </c>
    </row>
    <row r="44192" spans="1:2" x14ac:dyDescent="0.45">
      <c r="A44192">
        <v>10051755</v>
      </c>
      <c r="B44192" t="s">
        <v>43353</v>
      </c>
    </row>
    <row r="44193" spans="1:2" x14ac:dyDescent="0.45">
      <c r="A44193">
        <v>10078223</v>
      </c>
      <c r="B44193" t="s">
        <v>43354</v>
      </c>
    </row>
    <row r="44194" spans="1:2" x14ac:dyDescent="0.45">
      <c r="A44194">
        <v>10071413</v>
      </c>
      <c r="B44194" t="s">
        <v>43355</v>
      </c>
    </row>
    <row r="44195" spans="1:2" x14ac:dyDescent="0.45">
      <c r="A44195">
        <v>10076569</v>
      </c>
      <c r="B44195" t="s">
        <v>43356</v>
      </c>
    </row>
    <row r="44196" spans="1:2" x14ac:dyDescent="0.45">
      <c r="A44196">
        <v>10042429</v>
      </c>
      <c r="B44196" t="s">
        <v>41824</v>
      </c>
    </row>
    <row r="44197" spans="1:2" x14ac:dyDescent="0.45">
      <c r="A44197">
        <v>10048537</v>
      </c>
      <c r="B44197" t="s">
        <v>43357</v>
      </c>
    </row>
    <row r="44198" spans="1:2" x14ac:dyDescent="0.45">
      <c r="A44198">
        <v>10057434</v>
      </c>
      <c r="B44198" t="s">
        <v>43358</v>
      </c>
    </row>
    <row r="44199" spans="1:2" x14ac:dyDescent="0.45">
      <c r="A44199">
        <v>10063819</v>
      </c>
      <c r="B44199" t="s">
        <v>43359</v>
      </c>
    </row>
    <row r="44200" spans="1:2" x14ac:dyDescent="0.45">
      <c r="A44200">
        <v>10067092</v>
      </c>
      <c r="B44200" t="s">
        <v>43360</v>
      </c>
    </row>
    <row r="44201" spans="1:2" x14ac:dyDescent="0.45">
      <c r="A44201">
        <v>10069344</v>
      </c>
      <c r="B44201" t="s">
        <v>43361</v>
      </c>
    </row>
    <row r="44202" spans="1:2" x14ac:dyDescent="0.45">
      <c r="A44202">
        <v>10088184</v>
      </c>
      <c r="B44202" t="s">
        <v>43362</v>
      </c>
    </row>
    <row r="44203" spans="1:2" x14ac:dyDescent="0.45">
      <c r="A44203">
        <v>10064889</v>
      </c>
      <c r="B44203" t="s">
        <v>43363</v>
      </c>
    </row>
    <row r="44204" spans="1:2" x14ac:dyDescent="0.45">
      <c r="A44204">
        <v>10056712</v>
      </c>
      <c r="B44204" t="s">
        <v>43364</v>
      </c>
    </row>
    <row r="44205" spans="1:2" x14ac:dyDescent="0.45">
      <c r="A44205">
        <v>10049921</v>
      </c>
      <c r="B44205" t="s">
        <v>43365</v>
      </c>
    </row>
    <row r="44206" spans="1:2" x14ac:dyDescent="0.45">
      <c r="A44206">
        <v>10062852</v>
      </c>
      <c r="B44206" t="s">
        <v>28335</v>
      </c>
    </row>
    <row r="44207" spans="1:2" x14ac:dyDescent="0.45">
      <c r="A44207">
        <v>10009466</v>
      </c>
      <c r="B44207" t="s">
        <v>43366</v>
      </c>
    </row>
    <row r="44208" spans="1:2" x14ac:dyDescent="0.45">
      <c r="A44208">
        <v>10057917</v>
      </c>
      <c r="B44208" t="s">
        <v>43367</v>
      </c>
    </row>
    <row r="44209" spans="1:2" x14ac:dyDescent="0.45">
      <c r="A44209">
        <v>10005793</v>
      </c>
      <c r="B44209" t="s">
        <v>43368</v>
      </c>
    </row>
    <row r="44210" spans="1:2" x14ac:dyDescent="0.45">
      <c r="A44210">
        <v>10008512</v>
      </c>
      <c r="B44210" t="s">
        <v>30583</v>
      </c>
    </row>
    <row r="44211" spans="1:2" x14ac:dyDescent="0.45">
      <c r="A44211">
        <v>10052997</v>
      </c>
      <c r="B44211" t="s">
        <v>43369</v>
      </c>
    </row>
    <row r="44212" spans="1:2" x14ac:dyDescent="0.45">
      <c r="A44212">
        <v>10004648</v>
      </c>
      <c r="B44212" t="s">
        <v>43370</v>
      </c>
    </row>
    <row r="44213" spans="1:2" x14ac:dyDescent="0.45">
      <c r="A44213">
        <v>10040898</v>
      </c>
      <c r="B44213" t="s">
        <v>43371</v>
      </c>
    </row>
    <row r="44214" spans="1:2" x14ac:dyDescent="0.45">
      <c r="A44214">
        <v>10080500</v>
      </c>
      <c r="B44214" t="s">
        <v>43372</v>
      </c>
    </row>
    <row r="44215" spans="1:2" x14ac:dyDescent="0.45">
      <c r="A44215">
        <v>10053987</v>
      </c>
      <c r="B44215" t="s">
        <v>43373</v>
      </c>
    </row>
    <row r="44216" spans="1:2" x14ac:dyDescent="0.45">
      <c r="A44216">
        <v>10075671</v>
      </c>
      <c r="B44216" t="s">
        <v>43374</v>
      </c>
    </row>
    <row r="44217" spans="1:2" x14ac:dyDescent="0.45">
      <c r="A44217">
        <v>10018719</v>
      </c>
      <c r="B44217" t="s">
        <v>43375</v>
      </c>
    </row>
    <row r="44218" spans="1:2" x14ac:dyDescent="0.45">
      <c r="A44218">
        <v>10009723</v>
      </c>
      <c r="B44218" t="s">
        <v>43376</v>
      </c>
    </row>
    <row r="44219" spans="1:2" x14ac:dyDescent="0.45">
      <c r="A44219">
        <v>10063171</v>
      </c>
      <c r="B44219" t="s">
        <v>43377</v>
      </c>
    </row>
    <row r="44220" spans="1:2" x14ac:dyDescent="0.45">
      <c r="A44220">
        <v>10024160</v>
      </c>
      <c r="B44220" t="s">
        <v>43378</v>
      </c>
    </row>
    <row r="44221" spans="1:2" x14ac:dyDescent="0.45">
      <c r="A44221">
        <v>10043589</v>
      </c>
      <c r="B44221" t="s">
        <v>43379</v>
      </c>
    </row>
    <row r="44222" spans="1:2" x14ac:dyDescent="0.45">
      <c r="A44222">
        <v>10008806</v>
      </c>
      <c r="B44222" t="s">
        <v>43380</v>
      </c>
    </row>
    <row r="44223" spans="1:2" x14ac:dyDescent="0.45">
      <c r="A44223">
        <v>10010337</v>
      </c>
      <c r="B44223" t="s">
        <v>43381</v>
      </c>
    </row>
    <row r="44224" spans="1:2" x14ac:dyDescent="0.45">
      <c r="A44224">
        <v>10014972</v>
      </c>
      <c r="B44224" t="s">
        <v>43382</v>
      </c>
    </row>
    <row r="44225" spans="1:2" x14ac:dyDescent="0.45">
      <c r="A44225">
        <v>10076871</v>
      </c>
      <c r="B44225" t="s">
        <v>35151</v>
      </c>
    </row>
    <row r="44226" spans="1:2" x14ac:dyDescent="0.45">
      <c r="A44226">
        <v>10016781</v>
      </c>
      <c r="B44226" t="s">
        <v>43383</v>
      </c>
    </row>
    <row r="44227" spans="1:2" x14ac:dyDescent="0.45">
      <c r="A44227">
        <v>10085234</v>
      </c>
      <c r="B44227" t="s">
        <v>43384</v>
      </c>
    </row>
    <row r="44228" spans="1:2" x14ac:dyDescent="0.45">
      <c r="A44228">
        <v>10065220</v>
      </c>
      <c r="B44228" t="s">
        <v>43385</v>
      </c>
    </row>
    <row r="44229" spans="1:2" x14ac:dyDescent="0.45">
      <c r="A44229">
        <v>10018077</v>
      </c>
      <c r="B44229" t="s">
        <v>43386</v>
      </c>
    </row>
    <row r="44230" spans="1:2" x14ac:dyDescent="0.45">
      <c r="A44230">
        <v>10062003</v>
      </c>
      <c r="B44230" t="s">
        <v>43387</v>
      </c>
    </row>
    <row r="44231" spans="1:2" x14ac:dyDescent="0.45">
      <c r="A44231">
        <v>10035993</v>
      </c>
      <c r="B44231" t="s">
        <v>23070</v>
      </c>
    </row>
    <row r="44232" spans="1:2" x14ac:dyDescent="0.45">
      <c r="A44232">
        <v>10069596</v>
      </c>
      <c r="B44232" t="s">
        <v>43388</v>
      </c>
    </row>
    <row r="44233" spans="1:2" x14ac:dyDescent="0.45">
      <c r="A44233">
        <v>10038327</v>
      </c>
      <c r="B44233" t="s">
        <v>43389</v>
      </c>
    </row>
    <row r="44234" spans="1:2" x14ac:dyDescent="0.45">
      <c r="A44234">
        <v>10047332</v>
      </c>
      <c r="B44234" t="s">
        <v>43390</v>
      </c>
    </row>
    <row r="44235" spans="1:2" x14ac:dyDescent="0.45">
      <c r="A44235">
        <v>10001822</v>
      </c>
      <c r="B44235" t="s">
        <v>43391</v>
      </c>
    </row>
    <row r="44236" spans="1:2" x14ac:dyDescent="0.45">
      <c r="A44236">
        <v>10025903</v>
      </c>
      <c r="B44236" t="s">
        <v>43392</v>
      </c>
    </row>
    <row r="44237" spans="1:2" x14ac:dyDescent="0.45">
      <c r="A44237">
        <v>10071074</v>
      </c>
      <c r="B44237" t="s">
        <v>43393</v>
      </c>
    </row>
    <row r="44238" spans="1:2" x14ac:dyDescent="0.45">
      <c r="A44238">
        <v>10017710</v>
      </c>
      <c r="B44238" t="s">
        <v>43394</v>
      </c>
    </row>
    <row r="44239" spans="1:2" x14ac:dyDescent="0.45">
      <c r="A44239">
        <v>10035663</v>
      </c>
      <c r="B44239" t="s">
        <v>40435</v>
      </c>
    </row>
    <row r="44240" spans="1:2" x14ac:dyDescent="0.45">
      <c r="A44240">
        <v>10089631</v>
      </c>
      <c r="B44240" t="s">
        <v>43395</v>
      </c>
    </row>
    <row r="44241" spans="1:2" x14ac:dyDescent="0.45">
      <c r="A44241">
        <v>10079093</v>
      </c>
      <c r="B44241" t="s">
        <v>43396</v>
      </c>
    </row>
    <row r="44242" spans="1:2" x14ac:dyDescent="0.45">
      <c r="A44242">
        <v>10078084</v>
      </c>
      <c r="B44242" t="s">
        <v>41208</v>
      </c>
    </row>
    <row r="44243" spans="1:2" x14ac:dyDescent="0.45">
      <c r="A44243">
        <v>10037833</v>
      </c>
      <c r="B44243" t="s">
        <v>43397</v>
      </c>
    </row>
    <row r="44244" spans="1:2" x14ac:dyDescent="0.45">
      <c r="A44244">
        <v>10019953</v>
      </c>
      <c r="B44244" t="s">
        <v>43398</v>
      </c>
    </row>
    <row r="44245" spans="1:2" x14ac:dyDescent="0.45">
      <c r="A44245">
        <v>10072102</v>
      </c>
      <c r="B44245" t="s">
        <v>43399</v>
      </c>
    </row>
    <row r="44246" spans="1:2" x14ac:dyDescent="0.45">
      <c r="A44246">
        <v>10033233</v>
      </c>
      <c r="B44246" t="s">
        <v>43400</v>
      </c>
    </row>
    <row r="44247" spans="1:2" x14ac:dyDescent="0.45">
      <c r="A44247">
        <v>10015961</v>
      </c>
      <c r="B44247" t="s">
        <v>43401</v>
      </c>
    </row>
    <row r="44248" spans="1:2" x14ac:dyDescent="0.45">
      <c r="A44248">
        <v>10013759</v>
      </c>
      <c r="B44248" t="s">
        <v>43402</v>
      </c>
    </row>
    <row r="44249" spans="1:2" x14ac:dyDescent="0.45">
      <c r="A44249">
        <v>10067885</v>
      </c>
      <c r="B44249" t="s">
        <v>43403</v>
      </c>
    </row>
    <row r="44250" spans="1:2" x14ac:dyDescent="0.45">
      <c r="A44250">
        <v>10051221</v>
      </c>
      <c r="B44250" t="s">
        <v>43404</v>
      </c>
    </row>
    <row r="44251" spans="1:2" x14ac:dyDescent="0.45">
      <c r="A44251">
        <v>10055285</v>
      </c>
      <c r="B44251" t="s">
        <v>28781</v>
      </c>
    </row>
    <row r="44252" spans="1:2" x14ac:dyDescent="0.45">
      <c r="A44252">
        <v>10068286</v>
      </c>
      <c r="B44252" t="s">
        <v>43405</v>
      </c>
    </row>
    <row r="44253" spans="1:2" x14ac:dyDescent="0.45">
      <c r="A44253">
        <v>10072736</v>
      </c>
      <c r="B44253" t="s">
        <v>43270</v>
      </c>
    </row>
    <row r="44254" spans="1:2" x14ac:dyDescent="0.45">
      <c r="A44254">
        <v>10047147</v>
      </c>
      <c r="B44254" t="s">
        <v>43406</v>
      </c>
    </row>
    <row r="44255" spans="1:2" x14ac:dyDescent="0.45">
      <c r="A44255">
        <v>10034416</v>
      </c>
      <c r="B44255" t="s">
        <v>43407</v>
      </c>
    </row>
    <row r="44256" spans="1:2" x14ac:dyDescent="0.45">
      <c r="A44256">
        <v>10029034</v>
      </c>
      <c r="B44256" t="s">
        <v>43408</v>
      </c>
    </row>
    <row r="44257" spans="1:2" x14ac:dyDescent="0.45">
      <c r="A44257">
        <v>10084069</v>
      </c>
      <c r="B44257" t="s">
        <v>43409</v>
      </c>
    </row>
    <row r="44258" spans="1:2" x14ac:dyDescent="0.45">
      <c r="A44258">
        <v>10046547</v>
      </c>
      <c r="B44258" t="s">
        <v>43410</v>
      </c>
    </row>
    <row r="44259" spans="1:2" x14ac:dyDescent="0.45">
      <c r="A44259">
        <v>10036175</v>
      </c>
      <c r="B44259" t="s">
        <v>43411</v>
      </c>
    </row>
    <row r="44260" spans="1:2" x14ac:dyDescent="0.45">
      <c r="A44260">
        <v>10056592</v>
      </c>
      <c r="B44260" t="s">
        <v>43412</v>
      </c>
    </row>
    <row r="44261" spans="1:2" x14ac:dyDescent="0.45">
      <c r="A44261">
        <v>10026357</v>
      </c>
      <c r="B44261" t="s">
        <v>43413</v>
      </c>
    </row>
    <row r="44262" spans="1:2" x14ac:dyDescent="0.45">
      <c r="A44262">
        <v>10036071</v>
      </c>
      <c r="B44262" t="s">
        <v>43414</v>
      </c>
    </row>
    <row r="44263" spans="1:2" x14ac:dyDescent="0.45">
      <c r="A44263">
        <v>10084438</v>
      </c>
      <c r="B44263" t="s">
        <v>43415</v>
      </c>
    </row>
    <row r="44264" spans="1:2" x14ac:dyDescent="0.45">
      <c r="A44264">
        <v>10052188</v>
      </c>
      <c r="B44264" t="s">
        <v>27014</v>
      </c>
    </row>
    <row r="44265" spans="1:2" x14ac:dyDescent="0.45">
      <c r="A44265">
        <v>10084990</v>
      </c>
      <c r="B44265" t="s">
        <v>43416</v>
      </c>
    </row>
    <row r="44266" spans="1:2" x14ac:dyDescent="0.45">
      <c r="A44266">
        <v>10028563</v>
      </c>
      <c r="B44266" t="s">
        <v>43417</v>
      </c>
    </row>
    <row r="44267" spans="1:2" x14ac:dyDescent="0.45">
      <c r="A44267">
        <v>10047370</v>
      </c>
      <c r="B44267" t="s">
        <v>43418</v>
      </c>
    </row>
    <row r="44268" spans="1:2" x14ac:dyDescent="0.45">
      <c r="A44268">
        <v>10053777</v>
      </c>
      <c r="B44268" t="s">
        <v>43419</v>
      </c>
    </row>
    <row r="44269" spans="1:2" x14ac:dyDescent="0.45">
      <c r="A44269">
        <v>10047193</v>
      </c>
      <c r="B44269" t="s">
        <v>43420</v>
      </c>
    </row>
    <row r="44270" spans="1:2" x14ac:dyDescent="0.45">
      <c r="A44270">
        <v>10077525</v>
      </c>
      <c r="B44270" t="s">
        <v>43421</v>
      </c>
    </row>
    <row r="44271" spans="1:2" x14ac:dyDescent="0.45">
      <c r="A44271">
        <v>10028356</v>
      </c>
      <c r="B44271" t="s">
        <v>43422</v>
      </c>
    </row>
    <row r="44272" spans="1:2" x14ac:dyDescent="0.45">
      <c r="A44272">
        <v>10022335</v>
      </c>
      <c r="B44272" t="s">
        <v>43423</v>
      </c>
    </row>
    <row r="44273" spans="1:2" x14ac:dyDescent="0.45">
      <c r="A44273">
        <v>10074555</v>
      </c>
      <c r="B44273" t="s">
        <v>29574</v>
      </c>
    </row>
    <row r="44274" spans="1:2" x14ac:dyDescent="0.45">
      <c r="A44274">
        <v>10044123</v>
      </c>
      <c r="B44274" t="s">
        <v>43424</v>
      </c>
    </row>
    <row r="44275" spans="1:2" x14ac:dyDescent="0.45">
      <c r="A44275">
        <v>10063687</v>
      </c>
      <c r="B44275" t="s">
        <v>34866</v>
      </c>
    </row>
    <row r="44276" spans="1:2" x14ac:dyDescent="0.45">
      <c r="A44276">
        <v>10026323</v>
      </c>
      <c r="B44276" t="s">
        <v>43425</v>
      </c>
    </row>
    <row r="44277" spans="1:2" x14ac:dyDescent="0.45">
      <c r="A44277">
        <v>10076286</v>
      </c>
      <c r="B44277" t="s">
        <v>42798</v>
      </c>
    </row>
    <row r="44278" spans="1:2" x14ac:dyDescent="0.45">
      <c r="A44278">
        <v>10001224</v>
      </c>
      <c r="B44278" t="s">
        <v>43426</v>
      </c>
    </row>
    <row r="44279" spans="1:2" x14ac:dyDescent="0.45">
      <c r="A44279">
        <v>10069233</v>
      </c>
      <c r="B44279" t="s">
        <v>43427</v>
      </c>
    </row>
    <row r="44280" spans="1:2" x14ac:dyDescent="0.45">
      <c r="A44280">
        <v>10073889</v>
      </c>
      <c r="B44280" t="s">
        <v>43428</v>
      </c>
    </row>
    <row r="44281" spans="1:2" x14ac:dyDescent="0.45">
      <c r="A44281">
        <v>10085847</v>
      </c>
      <c r="B44281" t="s">
        <v>43429</v>
      </c>
    </row>
    <row r="44282" spans="1:2" x14ac:dyDescent="0.45">
      <c r="A44282">
        <v>10056855</v>
      </c>
      <c r="B44282" t="s">
        <v>43430</v>
      </c>
    </row>
    <row r="44283" spans="1:2" x14ac:dyDescent="0.45">
      <c r="A44283">
        <v>10055607</v>
      </c>
      <c r="B44283" t="s">
        <v>43431</v>
      </c>
    </row>
    <row r="44284" spans="1:2" x14ac:dyDescent="0.45">
      <c r="A44284">
        <v>10002067</v>
      </c>
      <c r="B44284" t="s">
        <v>43432</v>
      </c>
    </row>
    <row r="44285" spans="1:2" x14ac:dyDescent="0.45">
      <c r="A44285">
        <v>10069771</v>
      </c>
      <c r="B44285" t="s">
        <v>43433</v>
      </c>
    </row>
    <row r="44286" spans="1:2" x14ac:dyDescent="0.45">
      <c r="A44286">
        <v>10084850</v>
      </c>
      <c r="B44286" t="s">
        <v>43434</v>
      </c>
    </row>
    <row r="44287" spans="1:2" x14ac:dyDescent="0.45">
      <c r="A44287">
        <v>10068851</v>
      </c>
      <c r="B44287" t="s">
        <v>43435</v>
      </c>
    </row>
    <row r="44288" spans="1:2" x14ac:dyDescent="0.45">
      <c r="A44288">
        <v>10061496</v>
      </c>
      <c r="B44288" t="s">
        <v>43436</v>
      </c>
    </row>
    <row r="44289" spans="1:2" x14ac:dyDescent="0.45">
      <c r="A44289">
        <v>10085003</v>
      </c>
      <c r="B44289" t="s">
        <v>43437</v>
      </c>
    </row>
    <row r="44290" spans="1:2" x14ac:dyDescent="0.45">
      <c r="A44290">
        <v>10026576</v>
      </c>
      <c r="B44290" t="s">
        <v>43438</v>
      </c>
    </row>
    <row r="44291" spans="1:2" x14ac:dyDescent="0.45">
      <c r="A44291">
        <v>10083598</v>
      </c>
      <c r="B44291" t="s">
        <v>43439</v>
      </c>
    </row>
    <row r="44292" spans="1:2" x14ac:dyDescent="0.45">
      <c r="A44292">
        <v>10031105</v>
      </c>
      <c r="B44292" t="s">
        <v>43440</v>
      </c>
    </row>
    <row r="44293" spans="1:2" x14ac:dyDescent="0.45">
      <c r="A44293">
        <v>10053398</v>
      </c>
      <c r="B44293" t="s">
        <v>43441</v>
      </c>
    </row>
    <row r="44294" spans="1:2" x14ac:dyDescent="0.45">
      <c r="A44294">
        <v>10015608</v>
      </c>
      <c r="B44294" t="s">
        <v>43442</v>
      </c>
    </row>
    <row r="44295" spans="1:2" x14ac:dyDescent="0.45">
      <c r="A44295">
        <v>10082161</v>
      </c>
      <c r="B44295" t="s">
        <v>43443</v>
      </c>
    </row>
    <row r="44296" spans="1:2" x14ac:dyDescent="0.45">
      <c r="A44296">
        <v>10047150</v>
      </c>
      <c r="B44296" t="s">
        <v>43444</v>
      </c>
    </row>
    <row r="44297" spans="1:2" x14ac:dyDescent="0.45">
      <c r="A44297">
        <v>10049269</v>
      </c>
      <c r="B44297" t="s">
        <v>43445</v>
      </c>
    </row>
    <row r="44298" spans="1:2" x14ac:dyDescent="0.45">
      <c r="A44298">
        <v>10042267</v>
      </c>
      <c r="B44298" t="s">
        <v>43446</v>
      </c>
    </row>
    <row r="44299" spans="1:2" x14ac:dyDescent="0.45">
      <c r="A44299">
        <v>10008123</v>
      </c>
      <c r="B44299" t="s">
        <v>43447</v>
      </c>
    </row>
    <row r="44300" spans="1:2" x14ac:dyDescent="0.45">
      <c r="A44300">
        <v>10010294</v>
      </c>
      <c r="B44300" t="s">
        <v>43448</v>
      </c>
    </row>
    <row r="44301" spans="1:2" x14ac:dyDescent="0.45">
      <c r="A44301">
        <v>10075722</v>
      </c>
      <c r="B44301" t="s">
        <v>43449</v>
      </c>
    </row>
    <row r="44302" spans="1:2" x14ac:dyDescent="0.45">
      <c r="A44302">
        <v>10002559</v>
      </c>
      <c r="B44302" t="s">
        <v>43450</v>
      </c>
    </row>
    <row r="44303" spans="1:2" x14ac:dyDescent="0.45">
      <c r="A44303">
        <v>10048748</v>
      </c>
      <c r="B44303" t="s">
        <v>43451</v>
      </c>
    </row>
    <row r="44304" spans="1:2" x14ac:dyDescent="0.45">
      <c r="A44304">
        <v>10049347</v>
      </c>
      <c r="B44304" t="s">
        <v>43452</v>
      </c>
    </row>
    <row r="44305" spans="1:2" x14ac:dyDescent="0.45">
      <c r="A44305">
        <v>10077384</v>
      </c>
      <c r="B44305" t="s">
        <v>43453</v>
      </c>
    </row>
    <row r="44306" spans="1:2" x14ac:dyDescent="0.45">
      <c r="A44306">
        <v>10050597</v>
      </c>
      <c r="B44306" t="s">
        <v>43454</v>
      </c>
    </row>
    <row r="44307" spans="1:2" x14ac:dyDescent="0.45">
      <c r="A44307">
        <v>10040439</v>
      </c>
      <c r="B44307" t="s">
        <v>43455</v>
      </c>
    </row>
    <row r="44308" spans="1:2" x14ac:dyDescent="0.45">
      <c r="A44308">
        <v>10026940</v>
      </c>
      <c r="B44308" t="s">
        <v>43456</v>
      </c>
    </row>
    <row r="44309" spans="1:2" x14ac:dyDescent="0.45">
      <c r="A44309">
        <v>90000723</v>
      </c>
      <c r="B44309" t="s">
        <v>43457</v>
      </c>
    </row>
    <row r="44310" spans="1:2" x14ac:dyDescent="0.45">
      <c r="A44310">
        <v>10078349</v>
      </c>
      <c r="B44310" t="s">
        <v>43458</v>
      </c>
    </row>
    <row r="44311" spans="1:2" x14ac:dyDescent="0.45">
      <c r="A44311">
        <v>10005265</v>
      </c>
      <c r="B44311" t="s">
        <v>43459</v>
      </c>
    </row>
    <row r="44312" spans="1:2" x14ac:dyDescent="0.45">
      <c r="A44312">
        <v>10052719</v>
      </c>
      <c r="B44312" t="s">
        <v>43460</v>
      </c>
    </row>
    <row r="44313" spans="1:2" x14ac:dyDescent="0.45">
      <c r="A44313">
        <v>10077629</v>
      </c>
      <c r="B44313" t="s">
        <v>43461</v>
      </c>
    </row>
    <row r="44314" spans="1:2" x14ac:dyDescent="0.45">
      <c r="A44314">
        <v>10077356</v>
      </c>
      <c r="B44314" t="s">
        <v>43462</v>
      </c>
    </row>
    <row r="44315" spans="1:2" x14ac:dyDescent="0.45">
      <c r="A44315">
        <v>10090591</v>
      </c>
      <c r="B44315" t="s">
        <v>43463</v>
      </c>
    </row>
    <row r="44316" spans="1:2" x14ac:dyDescent="0.45">
      <c r="A44316">
        <v>10002087</v>
      </c>
      <c r="B44316" t="s">
        <v>43464</v>
      </c>
    </row>
    <row r="44317" spans="1:2" x14ac:dyDescent="0.45">
      <c r="A44317">
        <v>10016877</v>
      </c>
      <c r="B44317" t="s">
        <v>43465</v>
      </c>
    </row>
    <row r="44318" spans="1:2" x14ac:dyDescent="0.45">
      <c r="A44318">
        <v>10016209</v>
      </c>
      <c r="B44318" t="s">
        <v>43466</v>
      </c>
    </row>
    <row r="44319" spans="1:2" x14ac:dyDescent="0.45">
      <c r="A44319">
        <v>10050668</v>
      </c>
      <c r="B44319" t="s">
        <v>43467</v>
      </c>
    </row>
    <row r="44320" spans="1:2" x14ac:dyDescent="0.45">
      <c r="A44320">
        <v>10038077</v>
      </c>
      <c r="B44320" t="s">
        <v>43468</v>
      </c>
    </row>
    <row r="44321" spans="1:2" x14ac:dyDescent="0.45">
      <c r="A44321">
        <v>10073949</v>
      </c>
      <c r="B44321" t="s">
        <v>43469</v>
      </c>
    </row>
    <row r="44322" spans="1:2" x14ac:dyDescent="0.45">
      <c r="A44322">
        <v>10056088</v>
      </c>
      <c r="B44322" t="s">
        <v>43470</v>
      </c>
    </row>
    <row r="44323" spans="1:2" x14ac:dyDescent="0.45">
      <c r="A44323">
        <v>10064709</v>
      </c>
      <c r="B44323" t="s">
        <v>43471</v>
      </c>
    </row>
    <row r="44324" spans="1:2" x14ac:dyDescent="0.45">
      <c r="A44324">
        <v>10002857</v>
      </c>
      <c r="B44324" t="s">
        <v>43472</v>
      </c>
    </row>
    <row r="44325" spans="1:2" x14ac:dyDescent="0.45">
      <c r="A44325">
        <v>10070676</v>
      </c>
      <c r="B44325" t="s">
        <v>43473</v>
      </c>
    </row>
    <row r="44326" spans="1:2" x14ac:dyDescent="0.45">
      <c r="A44326">
        <v>10041018</v>
      </c>
      <c r="B44326" t="s">
        <v>43474</v>
      </c>
    </row>
    <row r="44327" spans="1:2" x14ac:dyDescent="0.45">
      <c r="A44327">
        <v>10077103</v>
      </c>
      <c r="B44327" t="s">
        <v>43475</v>
      </c>
    </row>
    <row r="44328" spans="1:2" x14ac:dyDescent="0.45">
      <c r="A44328">
        <v>10010067</v>
      </c>
      <c r="B44328" t="s">
        <v>43476</v>
      </c>
    </row>
    <row r="44329" spans="1:2" x14ac:dyDescent="0.45">
      <c r="A44329">
        <v>10034619</v>
      </c>
      <c r="B44329" t="s">
        <v>43477</v>
      </c>
    </row>
    <row r="44330" spans="1:2" x14ac:dyDescent="0.45">
      <c r="A44330">
        <v>10028077</v>
      </c>
      <c r="B44330" t="s">
        <v>43478</v>
      </c>
    </row>
    <row r="44331" spans="1:2" x14ac:dyDescent="0.45">
      <c r="A44331">
        <v>10045210</v>
      </c>
      <c r="B44331" t="s">
        <v>43479</v>
      </c>
    </row>
    <row r="44332" spans="1:2" x14ac:dyDescent="0.45">
      <c r="A44332">
        <v>10000635</v>
      </c>
      <c r="B44332" t="s">
        <v>43480</v>
      </c>
    </row>
    <row r="44333" spans="1:2" x14ac:dyDescent="0.45">
      <c r="A44333">
        <v>10049208</v>
      </c>
      <c r="B44333" t="s">
        <v>43481</v>
      </c>
    </row>
    <row r="44334" spans="1:2" x14ac:dyDescent="0.45">
      <c r="A44334">
        <v>10074287</v>
      </c>
      <c r="B44334" t="s">
        <v>43482</v>
      </c>
    </row>
    <row r="44335" spans="1:2" x14ac:dyDescent="0.45">
      <c r="A44335">
        <v>10002370</v>
      </c>
      <c r="B44335" t="s">
        <v>43483</v>
      </c>
    </row>
    <row r="44336" spans="1:2" x14ac:dyDescent="0.45">
      <c r="A44336">
        <v>10006231</v>
      </c>
      <c r="B44336" t="s">
        <v>43484</v>
      </c>
    </row>
    <row r="44337" spans="1:2" x14ac:dyDescent="0.45">
      <c r="A44337">
        <v>10070611</v>
      </c>
      <c r="B44337" t="s">
        <v>43485</v>
      </c>
    </row>
    <row r="44338" spans="1:2" x14ac:dyDescent="0.45">
      <c r="A44338">
        <v>10053520</v>
      </c>
      <c r="B44338" t="s">
        <v>43486</v>
      </c>
    </row>
    <row r="44339" spans="1:2" x14ac:dyDescent="0.45">
      <c r="A44339">
        <v>10032737</v>
      </c>
      <c r="B44339" t="s">
        <v>43487</v>
      </c>
    </row>
    <row r="44340" spans="1:2" x14ac:dyDescent="0.45">
      <c r="A44340">
        <v>10070348</v>
      </c>
      <c r="B44340" t="s">
        <v>43488</v>
      </c>
    </row>
    <row r="44341" spans="1:2" x14ac:dyDescent="0.45">
      <c r="A44341">
        <v>10049949</v>
      </c>
      <c r="B44341" t="s">
        <v>43489</v>
      </c>
    </row>
    <row r="44342" spans="1:2" x14ac:dyDescent="0.45">
      <c r="A44342">
        <v>10020646</v>
      </c>
      <c r="B44342" t="s">
        <v>43490</v>
      </c>
    </row>
    <row r="44343" spans="1:2" x14ac:dyDescent="0.45">
      <c r="A44343">
        <v>10069260</v>
      </c>
      <c r="B44343" t="s">
        <v>43491</v>
      </c>
    </row>
    <row r="44344" spans="1:2" x14ac:dyDescent="0.45">
      <c r="A44344">
        <v>10010507</v>
      </c>
      <c r="B44344" t="s">
        <v>43492</v>
      </c>
    </row>
    <row r="44345" spans="1:2" x14ac:dyDescent="0.45">
      <c r="A44345">
        <v>10032816</v>
      </c>
      <c r="B44345" t="s">
        <v>43493</v>
      </c>
    </row>
    <row r="44346" spans="1:2" x14ac:dyDescent="0.45">
      <c r="A44346">
        <v>10020055</v>
      </c>
      <c r="B44346" t="s">
        <v>43494</v>
      </c>
    </row>
    <row r="44347" spans="1:2" x14ac:dyDescent="0.45">
      <c r="A44347">
        <v>10080258</v>
      </c>
      <c r="B44347" t="s">
        <v>43495</v>
      </c>
    </row>
    <row r="44348" spans="1:2" x14ac:dyDescent="0.45">
      <c r="A44348">
        <v>10065018</v>
      </c>
      <c r="B44348" t="s">
        <v>43496</v>
      </c>
    </row>
    <row r="44349" spans="1:2" x14ac:dyDescent="0.45">
      <c r="A44349">
        <v>10056811</v>
      </c>
      <c r="B44349" t="s">
        <v>43497</v>
      </c>
    </row>
    <row r="44350" spans="1:2" x14ac:dyDescent="0.45">
      <c r="A44350">
        <v>10021614</v>
      </c>
      <c r="B44350" t="s">
        <v>43498</v>
      </c>
    </row>
    <row r="44351" spans="1:2" x14ac:dyDescent="0.45">
      <c r="A44351">
        <v>10050307</v>
      </c>
      <c r="B44351" t="s">
        <v>43499</v>
      </c>
    </row>
    <row r="44352" spans="1:2" x14ac:dyDescent="0.45">
      <c r="A44352">
        <v>10081058</v>
      </c>
      <c r="B44352" t="s">
        <v>43500</v>
      </c>
    </row>
    <row r="44353" spans="1:2" x14ac:dyDescent="0.45">
      <c r="A44353">
        <v>10023038</v>
      </c>
      <c r="B44353" t="s">
        <v>43501</v>
      </c>
    </row>
    <row r="44354" spans="1:2" x14ac:dyDescent="0.45">
      <c r="A44354">
        <v>10003429</v>
      </c>
      <c r="B44354" t="s">
        <v>43502</v>
      </c>
    </row>
    <row r="44355" spans="1:2" x14ac:dyDescent="0.45">
      <c r="A44355">
        <v>10088471</v>
      </c>
      <c r="B44355" t="s">
        <v>43503</v>
      </c>
    </row>
    <row r="44356" spans="1:2" x14ac:dyDescent="0.45">
      <c r="A44356">
        <v>10000595</v>
      </c>
      <c r="B44356" t="s">
        <v>43504</v>
      </c>
    </row>
    <row r="44357" spans="1:2" x14ac:dyDescent="0.45">
      <c r="A44357">
        <v>10017212</v>
      </c>
      <c r="B44357" t="s">
        <v>43505</v>
      </c>
    </row>
    <row r="44358" spans="1:2" x14ac:dyDescent="0.45">
      <c r="A44358">
        <v>10042158</v>
      </c>
      <c r="B44358" t="s">
        <v>43506</v>
      </c>
    </row>
    <row r="44359" spans="1:2" x14ac:dyDescent="0.45">
      <c r="A44359">
        <v>10013031</v>
      </c>
      <c r="B44359" t="s">
        <v>1048</v>
      </c>
    </row>
    <row r="44360" spans="1:2" x14ac:dyDescent="0.45">
      <c r="A44360">
        <v>10008318</v>
      </c>
      <c r="B44360" t="s">
        <v>43507</v>
      </c>
    </row>
    <row r="44361" spans="1:2" x14ac:dyDescent="0.45">
      <c r="A44361">
        <v>10051464</v>
      </c>
      <c r="B44361" t="s">
        <v>43508</v>
      </c>
    </row>
    <row r="44362" spans="1:2" x14ac:dyDescent="0.45">
      <c r="A44362">
        <v>10055291</v>
      </c>
      <c r="B44362" t="s">
        <v>43509</v>
      </c>
    </row>
    <row r="44363" spans="1:2" x14ac:dyDescent="0.45">
      <c r="A44363">
        <v>10075401</v>
      </c>
      <c r="B44363" t="s">
        <v>43510</v>
      </c>
    </row>
    <row r="44364" spans="1:2" x14ac:dyDescent="0.45">
      <c r="A44364">
        <v>10074519</v>
      </c>
      <c r="B44364" t="s">
        <v>43511</v>
      </c>
    </row>
    <row r="44365" spans="1:2" x14ac:dyDescent="0.45">
      <c r="A44365">
        <v>10085360</v>
      </c>
      <c r="B44365" t="s">
        <v>43512</v>
      </c>
    </row>
    <row r="44366" spans="1:2" x14ac:dyDescent="0.45">
      <c r="A44366">
        <v>10068032</v>
      </c>
      <c r="B44366" t="s">
        <v>34137</v>
      </c>
    </row>
    <row r="44367" spans="1:2" x14ac:dyDescent="0.45">
      <c r="A44367">
        <v>10042216</v>
      </c>
      <c r="B44367" t="s">
        <v>43513</v>
      </c>
    </row>
    <row r="44368" spans="1:2" x14ac:dyDescent="0.45">
      <c r="A44368">
        <v>10085600</v>
      </c>
      <c r="B44368" t="s">
        <v>43302</v>
      </c>
    </row>
    <row r="44369" spans="1:2" x14ac:dyDescent="0.45">
      <c r="A44369">
        <v>10014080</v>
      </c>
      <c r="B44369" t="s">
        <v>43514</v>
      </c>
    </row>
    <row r="44370" spans="1:2" x14ac:dyDescent="0.45">
      <c r="A44370">
        <v>10080944</v>
      </c>
      <c r="B44370" t="s">
        <v>43515</v>
      </c>
    </row>
    <row r="44371" spans="1:2" x14ac:dyDescent="0.45">
      <c r="A44371">
        <v>10061307</v>
      </c>
      <c r="B44371" t="s">
        <v>43516</v>
      </c>
    </row>
    <row r="44372" spans="1:2" x14ac:dyDescent="0.45">
      <c r="A44372">
        <v>10068259</v>
      </c>
      <c r="B44372" t="s">
        <v>43517</v>
      </c>
    </row>
    <row r="44373" spans="1:2" x14ac:dyDescent="0.45">
      <c r="A44373">
        <v>10018777</v>
      </c>
      <c r="B44373" t="s">
        <v>43518</v>
      </c>
    </row>
    <row r="44374" spans="1:2" x14ac:dyDescent="0.45">
      <c r="A44374">
        <v>10083735</v>
      </c>
      <c r="B44374" t="s">
        <v>43519</v>
      </c>
    </row>
    <row r="44375" spans="1:2" x14ac:dyDescent="0.45">
      <c r="A44375">
        <v>10079788</v>
      </c>
      <c r="B44375" t="s">
        <v>43520</v>
      </c>
    </row>
    <row r="44376" spans="1:2" x14ac:dyDescent="0.45">
      <c r="A44376">
        <v>10053349</v>
      </c>
      <c r="B44376" t="s">
        <v>43521</v>
      </c>
    </row>
    <row r="44377" spans="1:2" x14ac:dyDescent="0.45">
      <c r="A44377">
        <v>10020679</v>
      </c>
      <c r="B44377" t="s">
        <v>43522</v>
      </c>
    </row>
    <row r="44378" spans="1:2" x14ac:dyDescent="0.45">
      <c r="A44378">
        <v>10053580</v>
      </c>
      <c r="B44378" t="s">
        <v>43523</v>
      </c>
    </row>
    <row r="44379" spans="1:2" x14ac:dyDescent="0.45">
      <c r="A44379">
        <v>10091412</v>
      </c>
      <c r="B44379" t="s">
        <v>43524</v>
      </c>
    </row>
    <row r="44380" spans="1:2" x14ac:dyDescent="0.45">
      <c r="A44380">
        <v>10050781</v>
      </c>
      <c r="B44380" t="s">
        <v>43525</v>
      </c>
    </row>
    <row r="44381" spans="1:2" x14ac:dyDescent="0.45">
      <c r="A44381">
        <v>10019709</v>
      </c>
      <c r="B44381" t="s">
        <v>43526</v>
      </c>
    </row>
    <row r="44382" spans="1:2" x14ac:dyDescent="0.45">
      <c r="A44382">
        <v>10052369</v>
      </c>
      <c r="B44382" t="s">
        <v>25681</v>
      </c>
    </row>
    <row r="44383" spans="1:2" x14ac:dyDescent="0.45">
      <c r="A44383">
        <v>10078955</v>
      </c>
      <c r="B44383" t="s">
        <v>43527</v>
      </c>
    </row>
    <row r="44384" spans="1:2" x14ac:dyDescent="0.45">
      <c r="A44384">
        <v>10031844</v>
      </c>
      <c r="B44384" t="s">
        <v>43528</v>
      </c>
    </row>
    <row r="44385" spans="1:2" x14ac:dyDescent="0.45">
      <c r="A44385">
        <v>10078315</v>
      </c>
      <c r="B44385" t="s">
        <v>43529</v>
      </c>
    </row>
    <row r="44386" spans="1:2" x14ac:dyDescent="0.45">
      <c r="A44386">
        <v>10091755</v>
      </c>
      <c r="B44386" t="s">
        <v>43530</v>
      </c>
    </row>
    <row r="44387" spans="1:2" x14ac:dyDescent="0.45">
      <c r="A44387">
        <v>10066175</v>
      </c>
      <c r="B44387" t="s">
        <v>43531</v>
      </c>
    </row>
    <row r="44388" spans="1:2" x14ac:dyDescent="0.45">
      <c r="A44388">
        <v>10075576</v>
      </c>
      <c r="B44388" t="s">
        <v>43532</v>
      </c>
    </row>
    <row r="44389" spans="1:2" x14ac:dyDescent="0.45">
      <c r="A44389">
        <v>10032129</v>
      </c>
      <c r="B44389" t="s">
        <v>43533</v>
      </c>
    </row>
    <row r="44390" spans="1:2" x14ac:dyDescent="0.45">
      <c r="A44390">
        <v>10048249</v>
      </c>
      <c r="B44390" t="s">
        <v>43534</v>
      </c>
    </row>
    <row r="44391" spans="1:2" x14ac:dyDescent="0.45">
      <c r="A44391">
        <v>10077081</v>
      </c>
      <c r="B44391" t="s">
        <v>43535</v>
      </c>
    </row>
    <row r="44392" spans="1:2" x14ac:dyDescent="0.45">
      <c r="A44392">
        <v>10079376</v>
      </c>
      <c r="B44392" t="s">
        <v>43536</v>
      </c>
    </row>
    <row r="44393" spans="1:2" x14ac:dyDescent="0.45">
      <c r="A44393">
        <v>10081702</v>
      </c>
      <c r="B44393" t="s">
        <v>43537</v>
      </c>
    </row>
    <row r="44394" spans="1:2" x14ac:dyDescent="0.45">
      <c r="A44394">
        <v>10053448</v>
      </c>
      <c r="B44394" t="s">
        <v>43538</v>
      </c>
    </row>
    <row r="44395" spans="1:2" x14ac:dyDescent="0.45">
      <c r="A44395">
        <v>10077719</v>
      </c>
      <c r="B44395" t="s">
        <v>43539</v>
      </c>
    </row>
    <row r="44396" spans="1:2" x14ac:dyDescent="0.45">
      <c r="A44396">
        <v>10027614</v>
      </c>
      <c r="B44396" t="s">
        <v>43540</v>
      </c>
    </row>
    <row r="44397" spans="1:2" x14ac:dyDescent="0.45">
      <c r="A44397">
        <v>10040753</v>
      </c>
      <c r="B44397" t="s">
        <v>43541</v>
      </c>
    </row>
    <row r="44398" spans="1:2" x14ac:dyDescent="0.45">
      <c r="A44398">
        <v>10079682</v>
      </c>
      <c r="B44398" t="s">
        <v>43542</v>
      </c>
    </row>
    <row r="44399" spans="1:2" x14ac:dyDescent="0.45">
      <c r="A44399">
        <v>10053028</v>
      </c>
      <c r="B44399" t="s">
        <v>43543</v>
      </c>
    </row>
    <row r="44400" spans="1:2" x14ac:dyDescent="0.45">
      <c r="A44400">
        <v>10043439</v>
      </c>
      <c r="B44400" t="s">
        <v>21996</v>
      </c>
    </row>
    <row r="44401" spans="1:2" x14ac:dyDescent="0.45">
      <c r="A44401">
        <v>10087741</v>
      </c>
      <c r="B44401" t="s">
        <v>35695</v>
      </c>
    </row>
    <row r="44402" spans="1:2" x14ac:dyDescent="0.45">
      <c r="A44402">
        <v>10001640</v>
      </c>
      <c r="B44402" t="s">
        <v>43544</v>
      </c>
    </row>
    <row r="44403" spans="1:2" x14ac:dyDescent="0.45">
      <c r="A44403">
        <v>10068865</v>
      </c>
      <c r="B44403" t="s">
        <v>43545</v>
      </c>
    </row>
    <row r="44404" spans="1:2" x14ac:dyDescent="0.45">
      <c r="A44404">
        <v>10050810</v>
      </c>
      <c r="B44404" t="s">
        <v>43546</v>
      </c>
    </row>
    <row r="44405" spans="1:2" x14ac:dyDescent="0.45">
      <c r="A44405">
        <v>10090086</v>
      </c>
      <c r="B44405" t="s">
        <v>43547</v>
      </c>
    </row>
    <row r="44406" spans="1:2" x14ac:dyDescent="0.45">
      <c r="A44406">
        <v>10076468</v>
      </c>
      <c r="B44406" t="s">
        <v>43548</v>
      </c>
    </row>
    <row r="44407" spans="1:2" x14ac:dyDescent="0.45">
      <c r="A44407">
        <v>10065452</v>
      </c>
      <c r="B44407" t="s">
        <v>43549</v>
      </c>
    </row>
    <row r="44408" spans="1:2" x14ac:dyDescent="0.45">
      <c r="A44408">
        <v>10035243</v>
      </c>
      <c r="B44408" t="s">
        <v>43550</v>
      </c>
    </row>
    <row r="44409" spans="1:2" x14ac:dyDescent="0.45">
      <c r="A44409">
        <v>10049650</v>
      </c>
      <c r="B44409" t="s">
        <v>43551</v>
      </c>
    </row>
    <row r="44410" spans="1:2" x14ac:dyDescent="0.45">
      <c r="A44410">
        <v>10078050</v>
      </c>
      <c r="B44410" t="s">
        <v>43552</v>
      </c>
    </row>
    <row r="44411" spans="1:2" x14ac:dyDescent="0.45">
      <c r="A44411">
        <v>10001157</v>
      </c>
      <c r="B44411" t="s">
        <v>43553</v>
      </c>
    </row>
    <row r="44412" spans="1:2" x14ac:dyDescent="0.45">
      <c r="A44412">
        <v>10039201</v>
      </c>
      <c r="B44412" t="s">
        <v>43554</v>
      </c>
    </row>
    <row r="44413" spans="1:2" x14ac:dyDescent="0.45">
      <c r="A44413">
        <v>10088851</v>
      </c>
      <c r="B44413" t="s">
        <v>43555</v>
      </c>
    </row>
    <row r="44414" spans="1:2" x14ac:dyDescent="0.45">
      <c r="A44414">
        <v>10045739</v>
      </c>
      <c r="B44414" t="s">
        <v>43556</v>
      </c>
    </row>
    <row r="44415" spans="1:2" x14ac:dyDescent="0.45">
      <c r="A44415">
        <v>10039422</v>
      </c>
      <c r="B44415" t="s">
        <v>43557</v>
      </c>
    </row>
    <row r="44416" spans="1:2" x14ac:dyDescent="0.45">
      <c r="A44416">
        <v>10007506</v>
      </c>
      <c r="B44416" t="s">
        <v>43558</v>
      </c>
    </row>
    <row r="44417" spans="1:2" x14ac:dyDescent="0.45">
      <c r="A44417">
        <v>10037737</v>
      </c>
      <c r="B44417" t="s">
        <v>43559</v>
      </c>
    </row>
    <row r="44418" spans="1:2" x14ac:dyDescent="0.45">
      <c r="A44418">
        <v>10044384</v>
      </c>
      <c r="B44418" t="s">
        <v>43560</v>
      </c>
    </row>
    <row r="44419" spans="1:2" x14ac:dyDescent="0.45">
      <c r="A44419">
        <v>10021855</v>
      </c>
      <c r="B44419" t="s">
        <v>43561</v>
      </c>
    </row>
    <row r="44420" spans="1:2" x14ac:dyDescent="0.45">
      <c r="A44420">
        <v>10088101</v>
      </c>
      <c r="B44420" t="s">
        <v>23354</v>
      </c>
    </row>
    <row r="44421" spans="1:2" x14ac:dyDescent="0.45">
      <c r="A44421">
        <v>10023620</v>
      </c>
      <c r="B44421" t="s">
        <v>43562</v>
      </c>
    </row>
    <row r="44422" spans="1:2" x14ac:dyDescent="0.45">
      <c r="A44422">
        <v>10010641</v>
      </c>
      <c r="B44422" t="s">
        <v>43563</v>
      </c>
    </row>
    <row r="44423" spans="1:2" x14ac:dyDescent="0.45">
      <c r="A44423">
        <v>10009048</v>
      </c>
      <c r="B44423" t="s">
        <v>43564</v>
      </c>
    </row>
    <row r="44424" spans="1:2" x14ac:dyDescent="0.45">
      <c r="A44424">
        <v>10026529</v>
      </c>
      <c r="B44424" t="s">
        <v>43565</v>
      </c>
    </row>
    <row r="44425" spans="1:2" x14ac:dyDescent="0.45">
      <c r="A44425">
        <v>10002902</v>
      </c>
      <c r="B44425" t="s">
        <v>43566</v>
      </c>
    </row>
    <row r="44426" spans="1:2" x14ac:dyDescent="0.45">
      <c r="A44426">
        <v>10029830</v>
      </c>
      <c r="B44426" t="s">
        <v>43567</v>
      </c>
    </row>
    <row r="44427" spans="1:2" x14ac:dyDescent="0.45">
      <c r="A44427">
        <v>10076185</v>
      </c>
      <c r="B44427" t="s">
        <v>43568</v>
      </c>
    </row>
    <row r="44428" spans="1:2" x14ac:dyDescent="0.45">
      <c r="A44428">
        <v>10068723</v>
      </c>
      <c r="B44428" t="s">
        <v>43569</v>
      </c>
    </row>
    <row r="44429" spans="1:2" x14ac:dyDescent="0.45">
      <c r="A44429">
        <v>10069618</v>
      </c>
      <c r="B44429" t="s">
        <v>43570</v>
      </c>
    </row>
    <row r="44430" spans="1:2" x14ac:dyDescent="0.45">
      <c r="A44430">
        <v>10076846</v>
      </c>
      <c r="B44430" t="s">
        <v>31653</v>
      </c>
    </row>
    <row r="44431" spans="1:2" x14ac:dyDescent="0.45">
      <c r="A44431">
        <v>10005034</v>
      </c>
      <c r="B44431" t="s">
        <v>43571</v>
      </c>
    </row>
    <row r="44432" spans="1:2" x14ac:dyDescent="0.45">
      <c r="A44432">
        <v>10007168</v>
      </c>
      <c r="B44432" t="s">
        <v>43572</v>
      </c>
    </row>
    <row r="44433" spans="1:2" x14ac:dyDescent="0.45">
      <c r="A44433">
        <v>10068892</v>
      </c>
      <c r="B44433" t="s">
        <v>43573</v>
      </c>
    </row>
    <row r="44434" spans="1:2" x14ac:dyDescent="0.45">
      <c r="A44434">
        <v>10043679</v>
      </c>
      <c r="B44434" t="s">
        <v>43574</v>
      </c>
    </row>
    <row r="44435" spans="1:2" x14ac:dyDescent="0.45">
      <c r="A44435">
        <v>10065217</v>
      </c>
      <c r="B44435" t="s">
        <v>43575</v>
      </c>
    </row>
    <row r="44436" spans="1:2" x14ac:dyDescent="0.45">
      <c r="A44436">
        <v>10070818</v>
      </c>
      <c r="B44436" t="s">
        <v>43576</v>
      </c>
    </row>
    <row r="44437" spans="1:2" x14ac:dyDescent="0.45">
      <c r="A44437">
        <v>10007412</v>
      </c>
      <c r="B44437" t="s">
        <v>43577</v>
      </c>
    </row>
    <row r="44438" spans="1:2" x14ac:dyDescent="0.45">
      <c r="A44438">
        <v>10032717</v>
      </c>
      <c r="B44438" t="s">
        <v>43578</v>
      </c>
    </row>
    <row r="44439" spans="1:2" x14ac:dyDescent="0.45">
      <c r="A44439">
        <v>10042335</v>
      </c>
      <c r="B44439" t="s">
        <v>43579</v>
      </c>
    </row>
    <row r="44440" spans="1:2" x14ac:dyDescent="0.45">
      <c r="A44440">
        <v>10073428</v>
      </c>
      <c r="B44440" t="s">
        <v>43580</v>
      </c>
    </row>
    <row r="44441" spans="1:2" x14ac:dyDescent="0.45">
      <c r="A44441">
        <v>10092378</v>
      </c>
      <c r="B44441" t="s">
        <v>43581</v>
      </c>
    </row>
    <row r="44442" spans="1:2" x14ac:dyDescent="0.45">
      <c r="A44442">
        <v>90000411</v>
      </c>
      <c r="B44442" t="s">
        <v>33531</v>
      </c>
    </row>
    <row r="44443" spans="1:2" x14ac:dyDescent="0.45">
      <c r="A44443">
        <v>10032423</v>
      </c>
      <c r="B44443" t="s">
        <v>43582</v>
      </c>
    </row>
    <row r="44444" spans="1:2" x14ac:dyDescent="0.45">
      <c r="A44444">
        <v>10080369</v>
      </c>
      <c r="B44444" t="s">
        <v>43583</v>
      </c>
    </row>
    <row r="44445" spans="1:2" x14ac:dyDescent="0.45">
      <c r="A44445">
        <v>10021077</v>
      </c>
      <c r="B44445" t="s">
        <v>43584</v>
      </c>
    </row>
    <row r="44446" spans="1:2" x14ac:dyDescent="0.45">
      <c r="A44446">
        <v>10003957</v>
      </c>
      <c r="B44446" t="s">
        <v>43585</v>
      </c>
    </row>
    <row r="44447" spans="1:2" x14ac:dyDescent="0.45">
      <c r="A44447">
        <v>10045011</v>
      </c>
      <c r="B44447" t="s">
        <v>43586</v>
      </c>
    </row>
    <row r="44448" spans="1:2" x14ac:dyDescent="0.45">
      <c r="A44448">
        <v>10009337</v>
      </c>
      <c r="B44448" t="s">
        <v>43587</v>
      </c>
    </row>
    <row r="44449" spans="1:2" x14ac:dyDescent="0.45">
      <c r="A44449">
        <v>10029178</v>
      </c>
      <c r="B44449" t="s">
        <v>43588</v>
      </c>
    </row>
    <row r="44450" spans="1:2" x14ac:dyDescent="0.45">
      <c r="A44450">
        <v>10070705</v>
      </c>
      <c r="B44450" t="s">
        <v>39505</v>
      </c>
    </row>
    <row r="44451" spans="1:2" x14ac:dyDescent="0.45">
      <c r="A44451">
        <v>10063523</v>
      </c>
      <c r="B44451" t="s">
        <v>43589</v>
      </c>
    </row>
    <row r="44452" spans="1:2" x14ac:dyDescent="0.45">
      <c r="A44452">
        <v>10041392</v>
      </c>
      <c r="B44452" t="s">
        <v>43590</v>
      </c>
    </row>
    <row r="44453" spans="1:2" x14ac:dyDescent="0.45">
      <c r="A44453">
        <v>10020835</v>
      </c>
      <c r="B44453" t="s">
        <v>43591</v>
      </c>
    </row>
    <row r="44454" spans="1:2" x14ac:dyDescent="0.45">
      <c r="A44454">
        <v>10018237</v>
      </c>
      <c r="B44454" t="s">
        <v>43592</v>
      </c>
    </row>
    <row r="44455" spans="1:2" x14ac:dyDescent="0.45">
      <c r="A44455">
        <v>10090860</v>
      </c>
      <c r="B44455" t="s">
        <v>43593</v>
      </c>
    </row>
    <row r="44456" spans="1:2" x14ac:dyDescent="0.45">
      <c r="A44456">
        <v>10035131</v>
      </c>
      <c r="B44456" t="s">
        <v>43594</v>
      </c>
    </row>
    <row r="44457" spans="1:2" x14ac:dyDescent="0.45">
      <c r="A44457">
        <v>10034541</v>
      </c>
      <c r="B44457" t="s">
        <v>43595</v>
      </c>
    </row>
    <row r="44458" spans="1:2" x14ac:dyDescent="0.45">
      <c r="A44458">
        <v>10028788</v>
      </c>
      <c r="B44458" t="s">
        <v>43596</v>
      </c>
    </row>
    <row r="44459" spans="1:2" x14ac:dyDescent="0.45">
      <c r="A44459">
        <v>10071648</v>
      </c>
      <c r="B44459" t="s">
        <v>22737</v>
      </c>
    </row>
    <row r="44460" spans="1:2" x14ac:dyDescent="0.45">
      <c r="A44460">
        <v>10028049</v>
      </c>
      <c r="B44460" t="s">
        <v>43597</v>
      </c>
    </row>
    <row r="44461" spans="1:2" x14ac:dyDescent="0.45">
      <c r="A44461">
        <v>10044630</v>
      </c>
      <c r="B44461" t="s">
        <v>43598</v>
      </c>
    </row>
    <row r="44462" spans="1:2" x14ac:dyDescent="0.45">
      <c r="A44462">
        <v>10076713</v>
      </c>
      <c r="B44462" t="s">
        <v>26018</v>
      </c>
    </row>
    <row r="44463" spans="1:2" x14ac:dyDescent="0.45">
      <c r="A44463">
        <v>10031140</v>
      </c>
      <c r="B44463" t="s">
        <v>43599</v>
      </c>
    </row>
    <row r="44464" spans="1:2" x14ac:dyDescent="0.45">
      <c r="A44464">
        <v>10083317</v>
      </c>
      <c r="B44464" t="s">
        <v>43600</v>
      </c>
    </row>
    <row r="44465" spans="1:2" x14ac:dyDescent="0.45">
      <c r="A44465">
        <v>10065569</v>
      </c>
      <c r="B44465" t="s">
        <v>43601</v>
      </c>
    </row>
    <row r="44466" spans="1:2" x14ac:dyDescent="0.45">
      <c r="A44466">
        <v>10030619</v>
      </c>
      <c r="B44466" t="s">
        <v>43602</v>
      </c>
    </row>
    <row r="44467" spans="1:2" x14ac:dyDescent="0.45">
      <c r="A44467">
        <v>10038745</v>
      </c>
      <c r="B44467" t="s">
        <v>43603</v>
      </c>
    </row>
    <row r="44468" spans="1:2" x14ac:dyDescent="0.45">
      <c r="A44468">
        <v>10004002</v>
      </c>
      <c r="B44468" t="s">
        <v>43604</v>
      </c>
    </row>
    <row r="44469" spans="1:2" x14ac:dyDescent="0.45">
      <c r="A44469">
        <v>10092374</v>
      </c>
      <c r="B44469" t="s">
        <v>43605</v>
      </c>
    </row>
    <row r="44470" spans="1:2" x14ac:dyDescent="0.45">
      <c r="A44470">
        <v>10050994</v>
      </c>
      <c r="B44470" t="s">
        <v>43606</v>
      </c>
    </row>
    <row r="44471" spans="1:2" x14ac:dyDescent="0.45">
      <c r="A44471">
        <v>10000766</v>
      </c>
      <c r="B44471" t="s">
        <v>23750</v>
      </c>
    </row>
    <row r="44472" spans="1:2" x14ac:dyDescent="0.45">
      <c r="A44472">
        <v>10015225</v>
      </c>
      <c r="B44472" t="s">
        <v>43607</v>
      </c>
    </row>
    <row r="44473" spans="1:2" x14ac:dyDescent="0.45">
      <c r="A44473">
        <v>10070104</v>
      </c>
      <c r="B44473" t="s">
        <v>43608</v>
      </c>
    </row>
    <row r="44474" spans="1:2" x14ac:dyDescent="0.45">
      <c r="A44474">
        <v>10043052</v>
      </c>
      <c r="B44474" t="s">
        <v>21550</v>
      </c>
    </row>
    <row r="44475" spans="1:2" x14ac:dyDescent="0.45">
      <c r="A44475">
        <v>10068272</v>
      </c>
      <c r="B44475" t="s">
        <v>43609</v>
      </c>
    </row>
    <row r="44476" spans="1:2" x14ac:dyDescent="0.45">
      <c r="A44476">
        <v>10072773</v>
      </c>
      <c r="B44476" t="s">
        <v>43610</v>
      </c>
    </row>
    <row r="44477" spans="1:2" x14ac:dyDescent="0.45">
      <c r="A44477">
        <v>10045601</v>
      </c>
      <c r="B44477" t="s">
        <v>43611</v>
      </c>
    </row>
    <row r="44478" spans="1:2" x14ac:dyDescent="0.45">
      <c r="A44478">
        <v>10077974</v>
      </c>
      <c r="B44478" t="s">
        <v>43612</v>
      </c>
    </row>
    <row r="44479" spans="1:2" x14ac:dyDescent="0.45">
      <c r="A44479">
        <v>10071961</v>
      </c>
      <c r="B44479" t="s">
        <v>43613</v>
      </c>
    </row>
    <row r="44480" spans="1:2" x14ac:dyDescent="0.45">
      <c r="A44480">
        <v>10017238</v>
      </c>
      <c r="B44480" t="s">
        <v>43614</v>
      </c>
    </row>
    <row r="44481" spans="1:2" x14ac:dyDescent="0.45">
      <c r="A44481">
        <v>10077367</v>
      </c>
      <c r="B44481" t="s">
        <v>43615</v>
      </c>
    </row>
    <row r="44482" spans="1:2" x14ac:dyDescent="0.45">
      <c r="A44482">
        <v>10004161</v>
      </c>
      <c r="B44482" t="s">
        <v>43616</v>
      </c>
    </row>
    <row r="44483" spans="1:2" x14ac:dyDescent="0.45">
      <c r="A44483">
        <v>10078799</v>
      </c>
      <c r="B44483" t="s">
        <v>43617</v>
      </c>
    </row>
    <row r="44484" spans="1:2" x14ac:dyDescent="0.45">
      <c r="A44484">
        <v>10080063</v>
      </c>
      <c r="B44484" t="s">
        <v>43618</v>
      </c>
    </row>
    <row r="44485" spans="1:2" x14ac:dyDescent="0.45">
      <c r="A44485">
        <v>10038762</v>
      </c>
      <c r="B44485" t="s">
        <v>43619</v>
      </c>
    </row>
    <row r="44486" spans="1:2" x14ac:dyDescent="0.45">
      <c r="A44486">
        <v>10006028</v>
      </c>
      <c r="B44486" t="s">
        <v>43620</v>
      </c>
    </row>
    <row r="44487" spans="1:2" x14ac:dyDescent="0.45">
      <c r="A44487">
        <v>10065208</v>
      </c>
      <c r="B44487" t="s">
        <v>21510</v>
      </c>
    </row>
    <row r="44488" spans="1:2" x14ac:dyDescent="0.45">
      <c r="A44488">
        <v>10090967</v>
      </c>
      <c r="B44488" t="s">
        <v>43621</v>
      </c>
    </row>
    <row r="44489" spans="1:2" x14ac:dyDescent="0.45">
      <c r="A44489">
        <v>10064819</v>
      </c>
      <c r="B44489" t="s">
        <v>43622</v>
      </c>
    </row>
    <row r="44490" spans="1:2" x14ac:dyDescent="0.45">
      <c r="A44490">
        <v>10072269</v>
      </c>
      <c r="B44490" t="s">
        <v>43623</v>
      </c>
    </row>
    <row r="44491" spans="1:2" x14ac:dyDescent="0.45">
      <c r="A44491">
        <v>10066230</v>
      </c>
      <c r="B44491" t="s">
        <v>43624</v>
      </c>
    </row>
    <row r="44492" spans="1:2" x14ac:dyDescent="0.45">
      <c r="A44492">
        <v>10062800</v>
      </c>
      <c r="B44492" t="s">
        <v>43625</v>
      </c>
    </row>
    <row r="44493" spans="1:2" x14ac:dyDescent="0.45">
      <c r="A44493">
        <v>10008954</v>
      </c>
      <c r="B44493" t="s">
        <v>43626</v>
      </c>
    </row>
    <row r="44494" spans="1:2" x14ac:dyDescent="0.45">
      <c r="A44494">
        <v>10000031</v>
      </c>
      <c r="B44494" t="s">
        <v>43627</v>
      </c>
    </row>
    <row r="44495" spans="1:2" x14ac:dyDescent="0.45">
      <c r="A44495">
        <v>10014797</v>
      </c>
      <c r="B44495" t="s">
        <v>43628</v>
      </c>
    </row>
    <row r="44496" spans="1:2" x14ac:dyDescent="0.45">
      <c r="A44496">
        <v>10032853</v>
      </c>
      <c r="B44496" t="s">
        <v>43620</v>
      </c>
    </row>
    <row r="44497" spans="1:2" x14ac:dyDescent="0.45">
      <c r="A44497">
        <v>10030474</v>
      </c>
      <c r="B44497" t="s">
        <v>43629</v>
      </c>
    </row>
    <row r="44498" spans="1:2" x14ac:dyDescent="0.45">
      <c r="A44498">
        <v>10092166</v>
      </c>
      <c r="B44498" t="s">
        <v>38387</v>
      </c>
    </row>
    <row r="44499" spans="1:2" x14ac:dyDescent="0.45">
      <c r="A44499">
        <v>10085968</v>
      </c>
      <c r="B44499" t="s">
        <v>43630</v>
      </c>
    </row>
    <row r="44500" spans="1:2" x14ac:dyDescent="0.45">
      <c r="A44500">
        <v>10078417</v>
      </c>
      <c r="B44500" t="s">
        <v>43631</v>
      </c>
    </row>
    <row r="44501" spans="1:2" x14ac:dyDescent="0.45">
      <c r="A44501">
        <v>10054022</v>
      </c>
      <c r="B44501" t="s">
        <v>43632</v>
      </c>
    </row>
    <row r="44502" spans="1:2" x14ac:dyDescent="0.45">
      <c r="A44502">
        <v>10013451</v>
      </c>
      <c r="B44502" t="s">
        <v>43633</v>
      </c>
    </row>
    <row r="44503" spans="1:2" x14ac:dyDescent="0.45">
      <c r="A44503">
        <v>90000579</v>
      </c>
      <c r="B44503" t="s">
        <v>43634</v>
      </c>
    </row>
    <row r="44504" spans="1:2" x14ac:dyDescent="0.45">
      <c r="A44504">
        <v>10047658</v>
      </c>
      <c r="B44504" t="s">
        <v>43635</v>
      </c>
    </row>
    <row r="44505" spans="1:2" x14ac:dyDescent="0.45">
      <c r="A44505">
        <v>10053998</v>
      </c>
      <c r="B44505" t="s">
        <v>43636</v>
      </c>
    </row>
    <row r="44506" spans="1:2" x14ac:dyDescent="0.45">
      <c r="A44506">
        <v>10031394</v>
      </c>
      <c r="B44506" t="s">
        <v>43637</v>
      </c>
    </row>
    <row r="44507" spans="1:2" x14ac:dyDescent="0.45">
      <c r="A44507">
        <v>10075883</v>
      </c>
      <c r="B44507" t="s">
        <v>43638</v>
      </c>
    </row>
    <row r="44508" spans="1:2" x14ac:dyDescent="0.45">
      <c r="A44508">
        <v>10024616</v>
      </c>
      <c r="B44508" t="s">
        <v>43639</v>
      </c>
    </row>
    <row r="44509" spans="1:2" x14ac:dyDescent="0.45">
      <c r="A44509">
        <v>10001268</v>
      </c>
      <c r="B44509" t="s">
        <v>43640</v>
      </c>
    </row>
    <row r="44510" spans="1:2" x14ac:dyDescent="0.45">
      <c r="A44510">
        <v>10080183</v>
      </c>
      <c r="B44510" t="s">
        <v>43641</v>
      </c>
    </row>
    <row r="44511" spans="1:2" x14ac:dyDescent="0.45">
      <c r="A44511">
        <v>10002532</v>
      </c>
      <c r="B44511" t="s">
        <v>43642</v>
      </c>
    </row>
    <row r="44512" spans="1:2" x14ac:dyDescent="0.45">
      <c r="A44512">
        <v>10021084</v>
      </c>
      <c r="B44512" t="s">
        <v>43643</v>
      </c>
    </row>
    <row r="44513" spans="1:2" x14ac:dyDescent="0.45">
      <c r="A44513">
        <v>10018745</v>
      </c>
      <c r="B44513" t="s">
        <v>43644</v>
      </c>
    </row>
    <row r="44514" spans="1:2" x14ac:dyDescent="0.45">
      <c r="A44514">
        <v>10062560</v>
      </c>
      <c r="B44514" t="s">
        <v>43645</v>
      </c>
    </row>
    <row r="44515" spans="1:2" x14ac:dyDescent="0.45">
      <c r="A44515">
        <v>90000396</v>
      </c>
      <c r="B44515" t="s">
        <v>43646</v>
      </c>
    </row>
    <row r="44516" spans="1:2" x14ac:dyDescent="0.45">
      <c r="A44516">
        <v>10021530</v>
      </c>
      <c r="B44516" t="s">
        <v>43647</v>
      </c>
    </row>
    <row r="44517" spans="1:2" x14ac:dyDescent="0.45">
      <c r="A44517">
        <v>10077213</v>
      </c>
      <c r="B44517" t="s">
        <v>34356</v>
      </c>
    </row>
    <row r="44518" spans="1:2" x14ac:dyDescent="0.45">
      <c r="A44518">
        <v>10047152</v>
      </c>
      <c r="B44518" t="s">
        <v>43648</v>
      </c>
    </row>
    <row r="44519" spans="1:2" x14ac:dyDescent="0.45">
      <c r="A44519">
        <v>10002470</v>
      </c>
      <c r="B44519" t="s">
        <v>43649</v>
      </c>
    </row>
    <row r="44520" spans="1:2" x14ac:dyDescent="0.45">
      <c r="A44520">
        <v>10081018</v>
      </c>
      <c r="B44520" t="s">
        <v>43650</v>
      </c>
    </row>
    <row r="44521" spans="1:2" x14ac:dyDescent="0.45">
      <c r="A44521">
        <v>10080609</v>
      </c>
      <c r="B44521" t="s">
        <v>43651</v>
      </c>
    </row>
    <row r="44522" spans="1:2" x14ac:dyDescent="0.45">
      <c r="A44522">
        <v>10051858</v>
      </c>
      <c r="B44522" t="s">
        <v>32817</v>
      </c>
    </row>
    <row r="44523" spans="1:2" x14ac:dyDescent="0.45">
      <c r="A44523">
        <v>10005307</v>
      </c>
      <c r="B44523" t="s">
        <v>43652</v>
      </c>
    </row>
    <row r="44524" spans="1:2" x14ac:dyDescent="0.45">
      <c r="A44524">
        <v>10015271</v>
      </c>
      <c r="B44524" t="s">
        <v>43653</v>
      </c>
    </row>
    <row r="44525" spans="1:2" x14ac:dyDescent="0.45">
      <c r="A44525">
        <v>10087372</v>
      </c>
      <c r="B44525" t="s">
        <v>43654</v>
      </c>
    </row>
    <row r="44526" spans="1:2" x14ac:dyDescent="0.45">
      <c r="A44526">
        <v>10069015</v>
      </c>
      <c r="B44526" t="s">
        <v>43655</v>
      </c>
    </row>
    <row r="44527" spans="1:2" x14ac:dyDescent="0.45">
      <c r="A44527">
        <v>10017524</v>
      </c>
      <c r="B44527" t="s">
        <v>43656</v>
      </c>
    </row>
    <row r="44528" spans="1:2" x14ac:dyDescent="0.45">
      <c r="A44528">
        <v>10035433</v>
      </c>
      <c r="B44528" t="s">
        <v>43657</v>
      </c>
    </row>
    <row r="44529" spans="1:2" x14ac:dyDescent="0.45">
      <c r="A44529">
        <v>10016841</v>
      </c>
      <c r="B44529" t="s">
        <v>43658</v>
      </c>
    </row>
    <row r="44530" spans="1:2" x14ac:dyDescent="0.45">
      <c r="A44530">
        <v>10081047</v>
      </c>
      <c r="B44530" t="s">
        <v>43659</v>
      </c>
    </row>
    <row r="44531" spans="1:2" x14ac:dyDescent="0.45">
      <c r="A44531">
        <v>10064093</v>
      </c>
      <c r="B44531" t="s">
        <v>43660</v>
      </c>
    </row>
    <row r="44532" spans="1:2" x14ac:dyDescent="0.45">
      <c r="A44532">
        <v>10030490</v>
      </c>
      <c r="B44532" t="s">
        <v>43661</v>
      </c>
    </row>
    <row r="44533" spans="1:2" x14ac:dyDescent="0.45">
      <c r="A44533">
        <v>10057291</v>
      </c>
      <c r="B44533" t="s">
        <v>43662</v>
      </c>
    </row>
    <row r="44534" spans="1:2" x14ac:dyDescent="0.45">
      <c r="A44534">
        <v>10074528</v>
      </c>
      <c r="B44534" t="s">
        <v>43663</v>
      </c>
    </row>
    <row r="44535" spans="1:2" x14ac:dyDescent="0.45">
      <c r="A44535">
        <v>10037826</v>
      </c>
      <c r="B44535" t="s">
        <v>43664</v>
      </c>
    </row>
    <row r="44536" spans="1:2" x14ac:dyDescent="0.45">
      <c r="A44536">
        <v>10004157</v>
      </c>
      <c r="B44536" t="s">
        <v>43665</v>
      </c>
    </row>
    <row r="44537" spans="1:2" x14ac:dyDescent="0.45">
      <c r="A44537">
        <v>10081227</v>
      </c>
      <c r="B44537" t="s">
        <v>43666</v>
      </c>
    </row>
    <row r="44538" spans="1:2" x14ac:dyDescent="0.45">
      <c r="A44538">
        <v>10004164</v>
      </c>
      <c r="B44538" t="s">
        <v>43667</v>
      </c>
    </row>
    <row r="44539" spans="1:2" x14ac:dyDescent="0.45">
      <c r="A44539">
        <v>10067181</v>
      </c>
      <c r="B44539" t="s">
        <v>43668</v>
      </c>
    </row>
    <row r="44540" spans="1:2" x14ac:dyDescent="0.45">
      <c r="A44540">
        <v>10092136</v>
      </c>
      <c r="B44540" t="s">
        <v>40063</v>
      </c>
    </row>
    <row r="44541" spans="1:2" x14ac:dyDescent="0.45">
      <c r="A44541">
        <v>10070224</v>
      </c>
      <c r="B44541" t="s">
        <v>29116</v>
      </c>
    </row>
    <row r="44542" spans="1:2" x14ac:dyDescent="0.45">
      <c r="A44542">
        <v>10062375</v>
      </c>
      <c r="B44542" t="s">
        <v>43669</v>
      </c>
    </row>
    <row r="44543" spans="1:2" x14ac:dyDescent="0.45">
      <c r="A44543">
        <v>10038688</v>
      </c>
      <c r="B44543" t="s">
        <v>43670</v>
      </c>
    </row>
    <row r="44544" spans="1:2" x14ac:dyDescent="0.45">
      <c r="A44544">
        <v>10022910</v>
      </c>
      <c r="B44544" t="s">
        <v>43671</v>
      </c>
    </row>
    <row r="44545" spans="1:2" x14ac:dyDescent="0.45">
      <c r="A44545">
        <v>10066635</v>
      </c>
      <c r="B44545" t="s">
        <v>43672</v>
      </c>
    </row>
    <row r="44546" spans="1:2" x14ac:dyDescent="0.45">
      <c r="A44546">
        <v>10036014</v>
      </c>
      <c r="B44546" t="s">
        <v>43673</v>
      </c>
    </row>
    <row r="44547" spans="1:2" x14ac:dyDescent="0.45">
      <c r="A44547">
        <v>10083320</v>
      </c>
      <c r="B44547" t="s">
        <v>43674</v>
      </c>
    </row>
    <row r="44548" spans="1:2" x14ac:dyDescent="0.45">
      <c r="A44548">
        <v>10084245</v>
      </c>
      <c r="B44548" t="s">
        <v>43675</v>
      </c>
    </row>
    <row r="44549" spans="1:2" x14ac:dyDescent="0.45">
      <c r="A44549">
        <v>10005257</v>
      </c>
      <c r="B44549" t="s">
        <v>43676</v>
      </c>
    </row>
    <row r="44550" spans="1:2" x14ac:dyDescent="0.45">
      <c r="A44550">
        <v>10083367</v>
      </c>
      <c r="B44550" t="s">
        <v>43677</v>
      </c>
    </row>
    <row r="44551" spans="1:2" x14ac:dyDescent="0.45">
      <c r="A44551">
        <v>10017718</v>
      </c>
      <c r="B44551" t="s">
        <v>41592</v>
      </c>
    </row>
    <row r="44552" spans="1:2" x14ac:dyDescent="0.45">
      <c r="A44552">
        <v>10052107</v>
      </c>
      <c r="B44552" t="s">
        <v>43678</v>
      </c>
    </row>
    <row r="44553" spans="1:2" x14ac:dyDescent="0.45">
      <c r="A44553">
        <v>10076460</v>
      </c>
      <c r="B44553" t="s">
        <v>43679</v>
      </c>
    </row>
    <row r="44554" spans="1:2" x14ac:dyDescent="0.45">
      <c r="A44554">
        <v>10039536</v>
      </c>
      <c r="B44554" t="s">
        <v>43680</v>
      </c>
    </row>
    <row r="44555" spans="1:2" x14ac:dyDescent="0.45">
      <c r="A44555">
        <v>10032766</v>
      </c>
      <c r="B44555" t="s">
        <v>43681</v>
      </c>
    </row>
    <row r="44556" spans="1:2" x14ac:dyDescent="0.45">
      <c r="A44556">
        <v>10062469</v>
      </c>
      <c r="B44556" t="s">
        <v>43682</v>
      </c>
    </row>
    <row r="44557" spans="1:2" x14ac:dyDescent="0.45">
      <c r="A44557">
        <v>10065817</v>
      </c>
      <c r="B44557" t="s">
        <v>43683</v>
      </c>
    </row>
    <row r="44558" spans="1:2" x14ac:dyDescent="0.45">
      <c r="A44558">
        <v>10044385</v>
      </c>
      <c r="B44558" t="s">
        <v>43684</v>
      </c>
    </row>
    <row r="44559" spans="1:2" x14ac:dyDescent="0.45">
      <c r="A44559">
        <v>10080223</v>
      </c>
      <c r="B44559" t="s">
        <v>43685</v>
      </c>
    </row>
    <row r="44560" spans="1:2" x14ac:dyDescent="0.45">
      <c r="A44560">
        <v>10013197</v>
      </c>
      <c r="B44560" t="s">
        <v>43686</v>
      </c>
    </row>
    <row r="44561" spans="1:2" x14ac:dyDescent="0.45">
      <c r="A44561">
        <v>10052580</v>
      </c>
      <c r="B44561" t="s">
        <v>43687</v>
      </c>
    </row>
    <row r="44562" spans="1:2" x14ac:dyDescent="0.45">
      <c r="A44562">
        <v>10080296</v>
      </c>
      <c r="B44562" t="s">
        <v>43688</v>
      </c>
    </row>
    <row r="44563" spans="1:2" x14ac:dyDescent="0.45">
      <c r="A44563">
        <v>10022657</v>
      </c>
      <c r="B44563" t="s">
        <v>43689</v>
      </c>
    </row>
    <row r="44564" spans="1:2" x14ac:dyDescent="0.45">
      <c r="A44564">
        <v>10000549</v>
      </c>
      <c r="B44564" t="s">
        <v>43690</v>
      </c>
    </row>
    <row r="44565" spans="1:2" x14ac:dyDescent="0.45">
      <c r="A44565">
        <v>10086213</v>
      </c>
      <c r="B44565" t="s">
        <v>43691</v>
      </c>
    </row>
    <row r="44566" spans="1:2" x14ac:dyDescent="0.45">
      <c r="A44566">
        <v>10030718</v>
      </c>
      <c r="B44566" t="s">
        <v>43692</v>
      </c>
    </row>
    <row r="44567" spans="1:2" x14ac:dyDescent="0.45">
      <c r="A44567">
        <v>10052172</v>
      </c>
      <c r="B44567" t="s">
        <v>43693</v>
      </c>
    </row>
    <row r="44568" spans="1:2" x14ac:dyDescent="0.45">
      <c r="A44568">
        <v>10075954</v>
      </c>
      <c r="B44568" t="s">
        <v>43694</v>
      </c>
    </row>
    <row r="44569" spans="1:2" x14ac:dyDescent="0.45">
      <c r="A44569">
        <v>10085407</v>
      </c>
      <c r="B44569" t="s">
        <v>42208</v>
      </c>
    </row>
    <row r="44570" spans="1:2" x14ac:dyDescent="0.45">
      <c r="A44570">
        <v>10052622</v>
      </c>
      <c r="B44570" t="s">
        <v>43695</v>
      </c>
    </row>
    <row r="44571" spans="1:2" x14ac:dyDescent="0.45">
      <c r="A44571">
        <v>10082152</v>
      </c>
      <c r="B44571" t="s">
        <v>43696</v>
      </c>
    </row>
    <row r="44572" spans="1:2" x14ac:dyDescent="0.45">
      <c r="A44572">
        <v>10075438</v>
      </c>
      <c r="B44572" t="s">
        <v>43697</v>
      </c>
    </row>
    <row r="44573" spans="1:2" x14ac:dyDescent="0.45">
      <c r="A44573">
        <v>10050485</v>
      </c>
      <c r="B44573" t="s">
        <v>43698</v>
      </c>
    </row>
    <row r="44574" spans="1:2" x14ac:dyDescent="0.45">
      <c r="A44574">
        <v>10068106</v>
      </c>
      <c r="B44574" t="s">
        <v>43699</v>
      </c>
    </row>
    <row r="44575" spans="1:2" x14ac:dyDescent="0.45">
      <c r="A44575">
        <v>10091960</v>
      </c>
      <c r="B44575" t="s">
        <v>43700</v>
      </c>
    </row>
    <row r="44576" spans="1:2" x14ac:dyDescent="0.45">
      <c r="A44576">
        <v>10067013</v>
      </c>
      <c r="B44576" t="s">
        <v>43701</v>
      </c>
    </row>
    <row r="44577" spans="1:2" x14ac:dyDescent="0.45">
      <c r="A44577">
        <v>10002112</v>
      </c>
      <c r="B44577" t="s">
        <v>43702</v>
      </c>
    </row>
    <row r="44578" spans="1:2" x14ac:dyDescent="0.45">
      <c r="A44578">
        <v>10072847</v>
      </c>
      <c r="B44578" t="s">
        <v>30924</v>
      </c>
    </row>
    <row r="44579" spans="1:2" x14ac:dyDescent="0.45">
      <c r="A44579">
        <v>10082772</v>
      </c>
      <c r="B44579" t="s">
        <v>43703</v>
      </c>
    </row>
    <row r="44580" spans="1:2" x14ac:dyDescent="0.45">
      <c r="A44580">
        <v>10003103</v>
      </c>
      <c r="B44580" t="s">
        <v>43704</v>
      </c>
    </row>
    <row r="44581" spans="1:2" x14ac:dyDescent="0.45">
      <c r="A44581">
        <v>10065764</v>
      </c>
      <c r="B44581" t="s">
        <v>43705</v>
      </c>
    </row>
    <row r="44582" spans="1:2" x14ac:dyDescent="0.45">
      <c r="A44582">
        <v>10001557</v>
      </c>
      <c r="B44582" t="s">
        <v>43706</v>
      </c>
    </row>
    <row r="44583" spans="1:2" x14ac:dyDescent="0.45">
      <c r="A44583">
        <v>10078717</v>
      </c>
      <c r="B44583" t="s">
        <v>43707</v>
      </c>
    </row>
    <row r="44584" spans="1:2" x14ac:dyDescent="0.45">
      <c r="A44584">
        <v>10051672</v>
      </c>
      <c r="B44584" t="s">
        <v>43708</v>
      </c>
    </row>
    <row r="44585" spans="1:2" x14ac:dyDescent="0.45">
      <c r="A44585">
        <v>10081575</v>
      </c>
      <c r="B44585" t="s">
        <v>43709</v>
      </c>
    </row>
    <row r="44586" spans="1:2" x14ac:dyDescent="0.45">
      <c r="A44586">
        <v>10016647</v>
      </c>
      <c r="B44586" t="s">
        <v>43710</v>
      </c>
    </row>
    <row r="44587" spans="1:2" x14ac:dyDescent="0.45">
      <c r="A44587">
        <v>10052770</v>
      </c>
      <c r="B44587" t="s">
        <v>43711</v>
      </c>
    </row>
    <row r="44588" spans="1:2" x14ac:dyDescent="0.45">
      <c r="A44588">
        <v>10015250</v>
      </c>
      <c r="B44588" t="s">
        <v>33972</v>
      </c>
    </row>
    <row r="44589" spans="1:2" x14ac:dyDescent="0.45">
      <c r="A44589">
        <v>10044613</v>
      </c>
      <c r="B44589" t="s">
        <v>43712</v>
      </c>
    </row>
    <row r="44590" spans="1:2" x14ac:dyDescent="0.45">
      <c r="A44590">
        <v>10048248</v>
      </c>
      <c r="B44590" t="s">
        <v>43713</v>
      </c>
    </row>
    <row r="44591" spans="1:2" x14ac:dyDescent="0.45">
      <c r="A44591">
        <v>10006621</v>
      </c>
      <c r="B44591" t="s">
        <v>43714</v>
      </c>
    </row>
    <row r="44592" spans="1:2" x14ac:dyDescent="0.45">
      <c r="A44592">
        <v>10070851</v>
      </c>
      <c r="B44592" t="s">
        <v>43715</v>
      </c>
    </row>
    <row r="44593" spans="1:2" x14ac:dyDescent="0.45">
      <c r="A44593">
        <v>10051706</v>
      </c>
      <c r="B44593" t="s">
        <v>43716</v>
      </c>
    </row>
    <row r="44594" spans="1:2" x14ac:dyDescent="0.45">
      <c r="A44594">
        <v>10045606</v>
      </c>
      <c r="B44594" t="s">
        <v>43717</v>
      </c>
    </row>
    <row r="44595" spans="1:2" x14ac:dyDescent="0.45">
      <c r="A44595">
        <v>90000482</v>
      </c>
      <c r="B44595" t="s">
        <v>43718</v>
      </c>
    </row>
    <row r="44596" spans="1:2" x14ac:dyDescent="0.45">
      <c r="A44596">
        <v>10030206</v>
      </c>
      <c r="B44596" t="s">
        <v>43719</v>
      </c>
    </row>
    <row r="44597" spans="1:2" x14ac:dyDescent="0.45">
      <c r="A44597">
        <v>10075441</v>
      </c>
      <c r="B44597" t="s">
        <v>43720</v>
      </c>
    </row>
    <row r="44598" spans="1:2" x14ac:dyDescent="0.45">
      <c r="A44598">
        <v>10054282</v>
      </c>
      <c r="B44598" t="s">
        <v>43721</v>
      </c>
    </row>
    <row r="44599" spans="1:2" x14ac:dyDescent="0.45">
      <c r="A44599">
        <v>10018376</v>
      </c>
      <c r="B44599" t="s">
        <v>43722</v>
      </c>
    </row>
    <row r="44600" spans="1:2" x14ac:dyDescent="0.45">
      <c r="A44600">
        <v>10000184</v>
      </c>
      <c r="B44600" t="s">
        <v>43723</v>
      </c>
    </row>
    <row r="44601" spans="1:2" x14ac:dyDescent="0.45">
      <c r="A44601">
        <v>10022358</v>
      </c>
      <c r="B44601" t="s">
        <v>43724</v>
      </c>
    </row>
    <row r="44602" spans="1:2" x14ac:dyDescent="0.45">
      <c r="A44602">
        <v>10062505</v>
      </c>
      <c r="B44602" t="s">
        <v>43725</v>
      </c>
    </row>
    <row r="44603" spans="1:2" x14ac:dyDescent="0.45">
      <c r="A44603">
        <v>10039885</v>
      </c>
      <c r="B44603" t="s">
        <v>43726</v>
      </c>
    </row>
    <row r="44604" spans="1:2" x14ac:dyDescent="0.45">
      <c r="A44604">
        <v>10048239</v>
      </c>
      <c r="B44604" t="s">
        <v>43727</v>
      </c>
    </row>
    <row r="44605" spans="1:2" x14ac:dyDescent="0.45">
      <c r="A44605">
        <v>10079410</v>
      </c>
      <c r="B44605" t="s">
        <v>43728</v>
      </c>
    </row>
    <row r="44606" spans="1:2" x14ac:dyDescent="0.45">
      <c r="A44606">
        <v>10027026</v>
      </c>
      <c r="B44606" t="s">
        <v>43729</v>
      </c>
    </row>
    <row r="44607" spans="1:2" x14ac:dyDescent="0.45">
      <c r="A44607">
        <v>10063591</v>
      </c>
      <c r="B44607" t="s">
        <v>43730</v>
      </c>
    </row>
    <row r="44608" spans="1:2" x14ac:dyDescent="0.45">
      <c r="A44608">
        <v>10002644</v>
      </c>
      <c r="B44608" t="s">
        <v>43731</v>
      </c>
    </row>
    <row r="44609" spans="1:2" x14ac:dyDescent="0.45">
      <c r="A44609">
        <v>10072684</v>
      </c>
      <c r="B44609" t="s">
        <v>43732</v>
      </c>
    </row>
    <row r="44610" spans="1:2" x14ac:dyDescent="0.45">
      <c r="A44610">
        <v>10066837</v>
      </c>
      <c r="B44610" t="s">
        <v>43733</v>
      </c>
    </row>
    <row r="44611" spans="1:2" x14ac:dyDescent="0.45">
      <c r="A44611">
        <v>10080993</v>
      </c>
      <c r="B44611" t="s">
        <v>43734</v>
      </c>
    </row>
    <row r="44612" spans="1:2" x14ac:dyDescent="0.45">
      <c r="A44612">
        <v>10028759</v>
      </c>
      <c r="B44612" t="s">
        <v>43735</v>
      </c>
    </row>
    <row r="44613" spans="1:2" x14ac:dyDescent="0.45">
      <c r="A44613">
        <v>10017711</v>
      </c>
      <c r="B44613" t="s">
        <v>43736</v>
      </c>
    </row>
    <row r="44614" spans="1:2" x14ac:dyDescent="0.45">
      <c r="A44614">
        <v>10083612</v>
      </c>
      <c r="B44614" t="s">
        <v>43737</v>
      </c>
    </row>
    <row r="44615" spans="1:2" x14ac:dyDescent="0.45">
      <c r="A44615">
        <v>10038789</v>
      </c>
      <c r="B44615" t="s">
        <v>32107</v>
      </c>
    </row>
    <row r="44616" spans="1:2" x14ac:dyDescent="0.45">
      <c r="A44616">
        <v>10092087</v>
      </c>
      <c r="B44616" t="s">
        <v>43738</v>
      </c>
    </row>
    <row r="44617" spans="1:2" x14ac:dyDescent="0.45">
      <c r="A44617">
        <v>10080471</v>
      </c>
      <c r="B44617" t="s">
        <v>43739</v>
      </c>
    </row>
    <row r="44618" spans="1:2" x14ac:dyDescent="0.45">
      <c r="A44618">
        <v>10065042</v>
      </c>
      <c r="B44618" t="s">
        <v>43740</v>
      </c>
    </row>
    <row r="44619" spans="1:2" x14ac:dyDescent="0.45">
      <c r="A44619">
        <v>10064047</v>
      </c>
      <c r="B44619" t="s">
        <v>43741</v>
      </c>
    </row>
    <row r="44620" spans="1:2" x14ac:dyDescent="0.45">
      <c r="A44620">
        <v>10044605</v>
      </c>
      <c r="B44620" t="s">
        <v>43742</v>
      </c>
    </row>
    <row r="44621" spans="1:2" x14ac:dyDescent="0.45">
      <c r="A44621">
        <v>10019463</v>
      </c>
      <c r="B44621" t="s">
        <v>43743</v>
      </c>
    </row>
    <row r="44622" spans="1:2" x14ac:dyDescent="0.45">
      <c r="A44622">
        <v>10074205</v>
      </c>
      <c r="B44622" t="s">
        <v>30254</v>
      </c>
    </row>
    <row r="44623" spans="1:2" x14ac:dyDescent="0.45">
      <c r="A44623">
        <v>10036246</v>
      </c>
      <c r="B44623" t="s">
        <v>43744</v>
      </c>
    </row>
    <row r="44624" spans="1:2" x14ac:dyDescent="0.45">
      <c r="A44624">
        <v>10020029</v>
      </c>
      <c r="B44624" t="s">
        <v>43745</v>
      </c>
    </row>
    <row r="44625" spans="1:2" x14ac:dyDescent="0.45">
      <c r="A44625">
        <v>10010316</v>
      </c>
      <c r="B44625" t="s">
        <v>43746</v>
      </c>
    </row>
    <row r="44626" spans="1:2" x14ac:dyDescent="0.45">
      <c r="A44626">
        <v>10088126</v>
      </c>
      <c r="B44626" t="s">
        <v>43747</v>
      </c>
    </row>
    <row r="44627" spans="1:2" x14ac:dyDescent="0.45">
      <c r="A44627">
        <v>10089873</v>
      </c>
      <c r="B44627" t="s">
        <v>43748</v>
      </c>
    </row>
    <row r="44628" spans="1:2" x14ac:dyDescent="0.45">
      <c r="A44628">
        <v>10064657</v>
      </c>
      <c r="B44628" t="s">
        <v>43749</v>
      </c>
    </row>
    <row r="44629" spans="1:2" x14ac:dyDescent="0.45">
      <c r="A44629">
        <v>10003690</v>
      </c>
      <c r="B44629" t="s">
        <v>43750</v>
      </c>
    </row>
    <row r="44630" spans="1:2" x14ac:dyDescent="0.45">
      <c r="A44630">
        <v>10081159</v>
      </c>
      <c r="B44630" t="s">
        <v>43751</v>
      </c>
    </row>
    <row r="44631" spans="1:2" x14ac:dyDescent="0.45">
      <c r="A44631">
        <v>10082597</v>
      </c>
      <c r="B44631" t="s">
        <v>43752</v>
      </c>
    </row>
    <row r="44632" spans="1:2" x14ac:dyDescent="0.45">
      <c r="A44632">
        <v>10046206</v>
      </c>
      <c r="B44632" t="s">
        <v>22915</v>
      </c>
    </row>
    <row r="44633" spans="1:2" x14ac:dyDescent="0.45">
      <c r="A44633">
        <v>10003487</v>
      </c>
      <c r="B44633" t="s">
        <v>23697</v>
      </c>
    </row>
    <row r="44634" spans="1:2" x14ac:dyDescent="0.45">
      <c r="A44634">
        <v>10005761</v>
      </c>
      <c r="B44634" t="s">
        <v>43753</v>
      </c>
    </row>
    <row r="44635" spans="1:2" x14ac:dyDescent="0.45">
      <c r="A44635">
        <v>10036756</v>
      </c>
      <c r="B44635" t="s">
        <v>43754</v>
      </c>
    </row>
    <row r="44636" spans="1:2" x14ac:dyDescent="0.45">
      <c r="A44636">
        <v>10035159</v>
      </c>
      <c r="B44636" t="s">
        <v>29127</v>
      </c>
    </row>
    <row r="44637" spans="1:2" x14ac:dyDescent="0.45">
      <c r="A44637">
        <v>10024115</v>
      </c>
      <c r="B44637" t="s">
        <v>43755</v>
      </c>
    </row>
    <row r="44638" spans="1:2" x14ac:dyDescent="0.45">
      <c r="A44638">
        <v>10076985</v>
      </c>
      <c r="B44638" t="s">
        <v>43756</v>
      </c>
    </row>
    <row r="44639" spans="1:2" x14ac:dyDescent="0.45">
      <c r="A44639">
        <v>10045322</v>
      </c>
      <c r="B44639" t="s">
        <v>43757</v>
      </c>
    </row>
    <row r="44640" spans="1:2" x14ac:dyDescent="0.45">
      <c r="A44640">
        <v>10010736</v>
      </c>
      <c r="B44640" t="s">
        <v>43758</v>
      </c>
    </row>
    <row r="44641" spans="1:2" x14ac:dyDescent="0.45">
      <c r="A44641">
        <v>10080823</v>
      </c>
      <c r="B44641" t="s">
        <v>43759</v>
      </c>
    </row>
    <row r="44642" spans="1:2" x14ac:dyDescent="0.45">
      <c r="A44642">
        <v>10073098</v>
      </c>
      <c r="B44642" t="s">
        <v>43760</v>
      </c>
    </row>
    <row r="44643" spans="1:2" x14ac:dyDescent="0.45">
      <c r="A44643">
        <v>10070545</v>
      </c>
      <c r="B44643" t="s">
        <v>43761</v>
      </c>
    </row>
    <row r="44644" spans="1:2" x14ac:dyDescent="0.45">
      <c r="A44644">
        <v>10033706</v>
      </c>
      <c r="B44644" t="s">
        <v>43762</v>
      </c>
    </row>
    <row r="44645" spans="1:2" x14ac:dyDescent="0.45">
      <c r="A44645">
        <v>10016894</v>
      </c>
      <c r="B44645" t="s">
        <v>31045</v>
      </c>
    </row>
    <row r="44646" spans="1:2" x14ac:dyDescent="0.45">
      <c r="A44646">
        <v>10063806</v>
      </c>
      <c r="B44646" t="s">
        <v>43763</v>
      </c>
    </row>
    <row r="44647" spans="1:2" x14ac:dyDescent="0.45">
      <c r="A44647">
        <v>10047219</v>
      </c>
      <c r="B44647" t="s">
        <v>43764</v>
      </c>
    </row>
    <row r="44648" spans="1:2" x14ac:dyDescent="0.45">
      <c r="A44648">
        <v>10022708</v>
      </c>
      <c r="B44648" t="s">
        <v>43765</v>
      </c>
    </row>
    <row r="44649" spans="1:2" x14ac:dyDescent="0.45">
      <c r="A44649">
        <v>10025155</v>
      </c>
      <c r="B44649" t="s">
        <v>43766</v>
      </c>
    </row>
    <row r="44650" spans="1:2" x14ac:dyDescent="0.45">
      <c r="A44650">
        <v>10017371</v>
      </c>
      <c r="B44650" t="s">
        <v>43767</v>
      </c>
    </row>
    <row r="44651" spans="1:2" x14ac:dyDescent="0.45">
      <c r="A44651">
        <v>10041870</v>
      </c>
      <c r="B44651" t="s">
        <v>43768</v>
      </c>
    </row>
    <row r="44652" spans="1:2" x14ac:dyDescent="0.45">
      <c r="A44652">
        <v>10004504</v>
      </c>
      <c r="B44652" t="s">
        <v>43769</v>
      </c>
    </row>
    <row r="44653" spans="1:2" x14ac:dyDescent="0.45">
      <c r="A44653">
        <v>10071125</v>
      </c>
      <c r="B44653" t="s">
        <v>43770</v>
      </c>
    </row>
    <row r="44654" spans="1:2" x14ac:dyDescent="0.45">
      <c r="A44654">
        <v>10065256</v>
      </c>
      <c r="B44654" t="s">
        <v>43771</v>
      </c>
    </row>
    <row r="44655" spans="1:2" x14ac:dyDescent="0.45">
      <c r="A44655">
        <v>10031082</v>
      </c>
      <c r="B44655" t="s">
        <v>43772</v>
      </c>
    </row>
    <row r="44656" spans="1:2" x14ac:dyDescent="0.45">
      <c r="A44656">
        <v>10022803</v>
      </c>
      <c r="B44656" t="s">
        <v>43773</v>
      </c>
    </row>
    <row r="44657" spans="1:2" x14ac:dyDescent="0.45">
      <c r="A44657">
        <v>10006711</v>
      </c>
      <c r="B44657" t="s">
        <v>22881</v>
      </c>
    </row>
    <row r="44658" spans="1:2" x14ac:dyDescent="0.45">
      <c r="A44658">
        <v>10082545</v>
      </c>
      <c r="B44658" t="s">
        <v>23026</v>
      </c>
    </row>
    <row r="44659" spans="1:2" x14ac:dyDescent="0.45">
      <c r="A44659">
        <v>10086523</v>
      </c>
      <c r="B44659" t="s">
        <v>43774</v>
      </c>
    </row>
    <row r="44660" spans="1:2" x14ac:dyDescent="0.45">
      <c r="A44660">
        <v>10010649</v>
      </c>
      <c r="B44660" t="s">
        <v>43775</v>
      </c>
    </row>
    <row r="44661" spans="1:2" x14ac:dyDescent="0.45">
      <c r="A44661">
        <v>10007061</v>
      </c>
      <c r="B44661" t="s">
        <v>43776</v>
      </c>
    </row>
    <row r="44662" spans="1:2" x14ac:dyDescent="0.45">
      <c r="A44662">
        <v>10043330</v>
      </c>
      <c r="B44662" t="s">
        <v>43777</v>
      </c>
    </row>
    <row r="44663" spans="1:2" x14ac:dyDescent="0.45">
      <c r="A44663">
        <v>10016996</v>
      </c>
      <c r="B44663" t="s">
        <v>43778</v>
      </c>
    </row>
    <row r="44664" spans="1:2" x14ac:dyDescent="0.45">
      <c r="A44664">
        <v>10081892</v>
      </c>
      <c r="B44664" t="s">
        <v>43779</v>
      </c>
    </row>
    <row r="44665" spans="1:2" x14ac:dyDescent="0.45">
      <c r="A44665">
        <v>10038706</v>
      </c>
      <c r="B44665" t="s">
        <v>43780</v>
      </c>
    </row>
    <row r="44666" spans="1:2" x14ac:dyDescent="0.45">
      <c r="A44666">
        <v>10072390</v>
      </c>
      <c r="B44666" t="s">
        <v>43781</v>
      </c>
    </row>
    <row r="44667" spans="1:2" x14ac:dyDescent="0.45">
      <c r="A44667">
        <v>10047627</v>
      </c>
      <c r="B44667" t="s">
        <v>43559</v>
      </c>
    </row>
    <row r="44668" spans="1:2" x14ac:dyDescent="0.45">
      <c r="A44668">
        <v>10021108</v>
      </c>
      <c r="B44668" t="s">
        <v>43782</v>
      </c>
    </row>
    <row r="44669" spans="1:2" x14ac:dyDescent="0.45">
      <c r="A44669">
        <v>10002420</v>
      </c>
      <c r="B44669" t="s">
        <v>43783</v>
      </c>
    </row>
    <row r="44670" spans="1:2" x14ac:dyDescent="0.45">
      <c r="A44670">
        <v>10083657</v>
      </c>
      <c r="B44670" t="s">
        <v>43784</v>
      </c>
    </row>
    <row r="44671" spans="1:2" x14ac:dyDescent="0.45">
      <c r="A44671">
        <v>10019995</v>
      </c>
      <c r="B44671" t="s">
        <v>43785</v>
      </c>
    </row>
    <row r="44672" spans="1:2" x14ac:dyDescent="0.45">
      <c r="A44672">
        <v>10074748</v>
      </c>
      <c r="B44672" t="s">
        <v>43786</v>
      </c>
    </row>
    <row r="44673" spans="1:2" x14ac:dyDescent="0.45">
      <c r="A44673">
        <v>10006334</v>
      </c>
      <c r="B44673" t="s">
        <v>43787</v>
      </c>
    </row>
    <row r="44674" spans="1:2" x14ac:dyDescent="0.45">
      <c r="A44674">
        <v>90000251</v>
      </c>
      <c r="B44674" t="s">
        <v>43788</v>
      </c>
    </row>
    <row r="44675" spans="1:2" x14ac:dyDescent="0.45">
      <c r="A44675">
        <v>10029967</v>
      </c>
      <c r="B44675" t="s">
        <v>43789</v>
      </c>
    </row>
    <row r="44676" spans="1:2" x14ac:dyDescent="0.45">
      <c r="A44676">
        <v>10025693</v>
      </c>
      <c r="B44676" t="s">
        <v>43790</v>
      </c>
    </row>
    <row r="44677" spans="1:2" x14ac:dyDescent="0.45">
      <c r="A44677">
        <v>10012765</v>
      </c>
      <c r="B44677" t="s">
        <v>43791</v>
      </c>
    </row>
    <row r="44678" spans="1:2" x14ac:dyDescent="0.45">
      <c r="A44678">
        <v>10051411</v>
      </c>
      <c r="B44678" t="s">
        <v>43792</v>
      </c>
    </row>
    <row r="44679" spans="1:2" x14ac:dyDescent="0.45">
      <c r="A44679">
        <v>10089583</v>
      </c>
      <c r="B44679" t="s">
        <v>43793</v>
      </c>
    </row>
    <row r="44680" spans="1:2" x14ac:dyDescent="0.45">
      <c r="A44680">
        <v>10014038</v>
      </c>
      <c r="B44680" t="s">
        <v>43794</v>
      </c>
    </row>
    <row r="44681" spans="1:2" x14ac:dyDescent="0.45">
      <c r="A44681">
        <v>10004015</v>
      </c>
      <c r="B44681" t="s">
        <v>43795</v>
      </c>
    </row>
    <row r="44682" spans="1:2" x14ac:dyDescent="0.45">
      <c r="A44682">
        <v>10042619</v>
      </c>
      <c r="B44682" t="s">
        <v>21547</v>
      </c>
    </row>
    <row r="44683" spans="1:2" x14ac:dyDescent="0.45">
      <c r="A44683">
        <v>10066353</v>
      </c>
      <c r="B44683" t="s">
        <v>43796</v>
      </c>
    </row>
    <row r="44684" spans="1:2" x14ac:dyDescent="0.45">
      <c r="A44684">
        <v>10069185</v>
      </c>
      <c r="B44684" t="s">
        <v>43797</v>
      </c>
    </row>
    <row r="44685" spans="1:2" x14ac:dyDescent="0.45">
      <c r="A44685">
        <v>10004761</v>
      </c>
      <c r="B44685" t="s">
        <v>43798</v>
      </c>
    </row>
    <row r="44686" spans="1:2" x14ac:dyDescent="0.45">
      <c r="A44686">
        <v>10047400</v>
      </c>
      <c r="B44686" t="s">
        <v>43799</v>
      </c>
    </row>
    <row r="44687" spans="1:2" x14ac:dyDescent="0.45">
      <c r="A44687">
        <v>10067989</v>
      </c>
      <c r="B44687" t="s">
        <v>43800</v>
      </c>
    </row>
    <row r="44688" spans="1:2" x14ac:dyDescent="0.45">
      <c r="A44688">
        <v>10028733</v>
      </c>
      <c r="B44688" t="s">
        <v>43801</v>
      </c>
    </row>
    <row r="44689" spans="1:2" x14ac:dyDescent="0.45">
      <c r="A44689">
        <v>10075988</v>
      </c>
      <c r="B44689" t="s">
        <v>43802</v>
      </c>
    </row>
    <row r="44690" spans="1:2" x14ac:dyDescent="0.45">
      <c r="A44690">
        <v>10081355</v>
      </c>
      <c r="B44690" t="s">
        <v>43803</v>
      </c>
    </row>
    <row r="44691" spans="1:2" x14ac:dyDescent="0.45">
      <c r="A44691">
        <v>10081213</v>
      </c>
      <c r="B44691" t="s">
        <v>43804</v>
      </c>
    </row>
    <row r="44692" spans="1:2" x14ac:dyDescent="0.45">
      <c r="A44692">
        <v>10033224</v>
      </c>
      <c r="B44692" t="s">
        <v>36485</v>
      </c>
    </row>
    <row r="44693" spans="1:2" x14ac:dyDescent="0.45">
      <c r="A44693">
        <v>10002129</v>
      </c>
      <c r="B44693" t="s">
        <v>43805</v>
      </c>
    </row>
    <row r="44694" spans="1:2" x14ac:dyDescent="0.45">
      <c r="A44694">
        <v>10089634</v>
      </c>
      <c r="B44694" t="s">
        <v>43806</v>
      </c>
    </row>
    <row r="44695" spans="1:2" x14ac:dyDescent="0.45">
      <c r="A44695">
        <v>10066005</v>
      </c>
      <c r="B44695" t="s">
        <v>43807</v>
      </c>
    </row>
    <row r="44696" spans="1:2" x14ac:dyDescent="0.45">
      <c r="A44696">
        <v>10030748</v>
      </c>
      <c r="B44696" t="s">
        <v>43808</v>
      </c>
    </row>
    <row r="44697" spans="1:2" x14ac:dyDescent="0.45">
      <c r="A44697">
        <v>10088937</v>
      </c>
      <c r="B44697" t="s">
        <v>43809</v>
      </c>
    </row>
    <row r="44698" spans="1:2" x14ac:dyDescent="0.45">
      <c r="A44698">
        <v>10007033</v>
      </c>
      <c r="B44698" t="s">
        <v>43810</v>
      </c>
    </row>
    <row r="44699" spans="1:2" x14ac:dyDescent="0.45">
      <c r="A44699">
        <v>10090742</v>
      </c>
      <c r="B44699" t="s">
        <v>43811</v>
      </c>
    </row>
    <row r="44700" spans="1:2" x14ac:dyDescent="0.45">
      <c r="A44700">
        <v>10048230</v>
      </c>
      <c r="B44700" t="s">
        <v>43812</v>
      </c>
    </row>
    <row r="44701" spans="1:2" x14ac:dyDescent="0.45">
      <c r="A44701">
        <v>10041897</v>
      </c>
      <c r="B44701" t="s">
        <v>43813</v>
      </c>
    </row>
    <row r="44702" spans="1:2" x14ac:dyDescent="0.45">
      <c r="A44702">
        <v>10000932</v>
      </c>
      <c r="B44702" t="s">
        <v>43814</v>
      </c>
    </row>
    <row r="44703" spans="1:2" x14ac:dyDescent="0.45">
      <c r="A44703">
        <v>10029243</v>
      </c>
      <c r="B44703" t="s">
        <v>43815</v>
      </c>
    </row>
    <row r="44704" spans="1:2" x14ac:dyDescent="0.45">
      <c r="A44704">
        <v>10036692</v>
      </c>
      <c r="B44704" t="s">
        <v>43816</v>
      </c>
    </row>
    <row r="44705" spans="1:2" x14ac:dyDescent="0.45">
      <c r="A44705">
        <v>10070054</v>
      </c>
      <c r="B44705" t="s">
        <v>43817</v>
      </c>
    </row>
    <row r="44706" spans="1:2" x14ac:dyDescent="0.45">
      <c r="A44706">
        <v>10036455</v>
      </c>
      <c r="B44706" t="s">
        <v>43818</v>
      </c>
    </row>
    <row r="44707" spans="1:2" x14ac:dyDescent="0.45">
      <c r="A44707">
        <v>10073918</v>
      </c>
      <c r="B44707" t="s">
        <v>43819</v>
      </c>
    </row>
    <row r="44708" spans="1:2" x14ac:dyDescent="0.45">
      <c r="A44708">
        <v>10008273</v>
      </c>
      <c r="B44708" t="s">
        <v>43820</v>
      </c>
    </row>
    <row r="44709" spans="1:2" x14ac:dyDescent="0.45">
      <c r="A44709">
        <v>10087129</v>
      </c>
      <c r="B44709" t="s">
        <v>43821</v>
      </c>
    </row>
    <row r="44710" spans="1:2" x14ac:dyDescent="0.45">
      <c r="A44710">
        <v>10027855</v>
      </c>
      <c r="B44710" t="s">
        <v>43822</v>
      </c>
    </row>
    <row r="44711" spans="1:2" x14ac:dyDescent="0.45">
      <c r="A44711">
        <v>10015028</v>
      </c>
      <c r="B44711" t="s">
        <v>43823</v>
      </c>
    </row>
    <row r="44712" spans="1:2" x14ac:dyDescent="0.45">
      <c r="A44712">
        <v>10021555</v>
      </c>
      <c r="B44712" t="s">
        <v>43632</v>
      </c>
    </row>
    <row r="44713" spans="1:2" x14ac:dyDescent="0.45">
      <c r="A44713">
        <v>10071051</v>
      </c>
      <c r="B44713" t="s">
        <v>43824</v>
      </c>
    </row>
    <row r="44714" spans="1:2" x14ac:dyDescent="0.45">
      <c r="A44714">
        <v>10033790</v>
      </c>
      <c r="B44714" t="s">
        <v>43825</v>
      </c>
    </row>
    <row r="44715" spans="1:2" x14ac:dyDescent="0.45">
      <c r="A44715">
        <v>10035235</v>
      </c>
      <c r="B44715" t="s">
        <v>21228</v>
      </c>
    </row>
    <row r="44716" spans="1:2" x14ac:dyDescent="0.45">
      <c r="A44716">
        <v>10020810</v>
      </c>
      <c r="B44716" t="s">
        <v>43826</v>
      </c>
    </row>
    <row r="44717" spans="1:2" x14ac:dyDescent="0.45">
      <c r="A44717">
        <v>10083115</v>
      </c>
      <c r="B44717" t="s">
        <v>43827</v>
      </c>
    </row>
    <row r="44718" spans="1:2" x14ac:dyDescent="0.45">
      <c r="A44718">
        <v>10054478</v>
      </c>
      <c r="B44718" t="s">
        <v>43828</v>
      </c>
    </row>
    <row r="44719" spans="1:2" x14ac:dyDescent="0.45">
      <c r="A44719">
        <v>10057452</v>
      </c>
      <c r="B44719" t="s">
        <v>43829</v>
      </c>
    </row>
    <row r="44720" spans="1:2" x14ac:dyDescent="0.45">
      <c r="A44720">
        <v>10003687</v>
      </c>
      <c r="B44720" t="s">
        <v>21955</v>
      </c>
    </row>
    <row r="44721" spans="1:2" x14ac:dyDescent="0.45">
      <c r="A44721">
        <v>10007210</v>
      </c>
      <c r="B44721" t="s">
        <v>43830</v>
      </c>
    </row>
    <row r="44722" spans="1:2" x14ac:dyDescent="0.45">
      <c r="A44722">
        <v>10074151</v>
      </c>
      <c r="B44722" t="s">
        <v>43831</v>
      </c>
    </row>
    <row r="44723" spans="1:2" x14ac:dyDescent="0.45">
      <c r="A44723">
        <v>10045533</v>
      </c>
      <c r="B44723" t="s">
        <v>43832</v>
      </c>
    </row>
    <row r="44724" spans="1:2" x14ac:dyDescent="0.45">
      <c r="A44724">
        <v>10005875</v>
      </c>
      <c r="B44724" t="s">
        <v>21308</v>
      </c>
    </row>
    <row r="44725" spans="1:2" x14ac:dyDescent="0.45">
      <c r="A44725">
        <v>10033247</v>
      </c>
      <c r="B44725" t="s">
        <v>23248</v>
      </c>
    </row>
    <row r="44726" spans="1:2" x14ac:dyDescent="0.45">
      <c r="A44726">
        <v>10034049</v>
      </c>
      <c r="B44726" t="s">
        <v>43833</v>
      </c>
    </row>
    <row r="44727" spans="1:2" x14ac:dyDescent="0.45">
      <c r="A44727">
        <v>10077026</v>
      </c>
      <c r="B44727" t="s">
        <v>43834</v>
      </c>
    </row>
    <row r="44728" spans="1:2" x14ac:dyDescent="0.45">
      <c r="A44728">
        <v>10005606</v>
      </c>
      <c r="B44728" t="s">
        <v>43835</v>
      </c>
    </row>
    <row r="44729" spans="1:2" x14ac:dyDescent="0.45">
      <c r="A44729">
        <v>10025663</v>
      </c>
      <c r="B44729" t="s">
        <v>43836</v>
      </c>
    </row>
    <row r="44730" spans="1:2" x14ac:dyDescent="0.45">
      <c r="A44730">
        <v>10061393</v>
      </c>
      <c r="B44730" t="s">
        <v>43837</v>
      </c>
    </row>
    <row r="44731" spans="1:2" x14ac:dyDescent="0.45">
      <c r="A44731">
        <v>10074888</v>
      </c>
      <c r="B44731" t="s">
        <v>43838</v>
      </c>
    </row>
    <row r="44732" spans="1:2" x14ac:dyDescent="0.45">
      <c r="A44732">
        <v>10079266</v>
      </c>
      <c r="B44732" t="s">
        <v>43839</v>
      </c>
    </row>
    <row r="44733" spans="1:2" x14ac:dyDescent="0.45">
      <c r="A44733">
        <v>10033432</v>
      </c>
      <c r="B44733" t="s">
        <v>43840</v>
      </c>
    </row>
    <row r="44734" spans="1:2" x14ac:dyDescent="0.45">
      <c r="A44734">
        <v>10000979</v>
      </c>
      <c r="B44734" t="s">
        <v>43841</v>
      </c>
    </row>
    <row r="44735" spans="1:2" x14ac:dyDescent="0.45">
      <c r="A44735">
        <v>10014806</v>
      </c>
      <c r="B44735" t="s">
        <v>43842</v>
      </c>
    </row>
    <row r="44736" spans="1:2" x14ac:dyDescent="0.45">
      <c r="A44736">
        <v>10074383</v>
      </c>
      <c r="B44736" t="s">
        <v>43843</v>
      </c>
    </row>
    <row r="44737" spans="1:2" x14ac:dyDescent="0.45">
      <c r="A44737">
        <v>10065224</v>
      </c>
      <c r="B44737" t="s">
        <v>43844</v>
      </c>
    </row>
    <row r="44738" spans="1:2" x14ac:dyDescent="0.45">
      <c r="A44738">
        <v>10089013</v>
      </c>
      <c r="B44738" t="s">
        <v>43845</v>
      </c>
    </row>
    <row r="44739" spans="1:2" x14ac:dyDescent="0.45">
      <c r="A44739">
        <v>10075417</v>
      </c>
      <c r="B44739" t="s">
        <v>43846</v>
      </c>
    </row>
    <row r="44740" spans="1:2" x14ac:dyDescent="0.45">
      <c r="A44740">
        <v>10044959</v>
      </c>
      <c r="B44740" t="s">
        <v>43847</v>
      </c>
    </row>
    <row r="44741" spans="1:2" x14ac:dyDescent="0.45">
      <c r="A44741">
        <v>10022632</v>
      </c>
      <c r="B44741" t="s">
        <v>43848</v>
      </c>
    </row>
    <row r="44742" spans="1:2" x14ac:dyDescent="0.45">
      <c r="A44742">
        <v>10049727</v>
      </c>
      <c r="B44742" t="s">
        <v>43849</v>
      </c>
    </row>
    <row r="44743" spans="1:2" x14ac:dyDescent="0.45">
      <c r="A44743">
        <v>10079415</v>
      </c>
      <c r="B44743" t="s">
        <v>43850</v>
      </c>
    </row>
    <row r="44744" spans="1:2" x14ac:dyDescent="0.45">
      <c r="A44744">
        <v>10062660</v>
      </c>
      <c r="B44744" t="s">
        <v>43851</v>
      </c>
    </row>
    <row r="44745" spans="1:2" x14ac:dyDescent="0.45">
      <c r="A44745">
        <v>10035295</v>
      </c>
      <c r="B44745" t="s">
        <v>43852</v>
      </c>
    </row>
    <row r="44746" spans="1:2" x14ac:dyDescent="0.45">
      <c r="A44746">
        <v>10022883</v>
      </c>
      <c r="B44746" t="s">
        <v>43853</v>
      </c>
    </row>
    <row r="44747" spans="1:2" x14ac:dyDescent="0.45">
      <c r="A44747">
        <v>10004446</v>
      </c>
      <c r="B44747" t="s">
        <v>43854</v>
      </c>
    </row>
    <row r="44748" spans="1:2" x14ac:dyDescent="0.45">
      <c r="A44748">
        <v>10004212</v>
      </c>
      <c r="B44748" t="s">
        <v>43855</v>
      </c>
    </row>
    <row r="44749" spans="1:2" x14ac:dyDescent="0.45">
      <c r="A44749">
        <v>10017992</v>
      </c>
      <c r="B44749" t="s">
        <v>43856</v>
      </c>
    </row>
    <row r="44750" spans="1:2" x14ac:dyDescent="0.45">
      <c r="A44750">
        <v>10080340</v>
      </c>
      <c r="B44750" t="s">
        <v>43857</v>
      </c>
    </row>
    <row r="44751" spans="1:2" x14ac:dyDescent="0.45">
      <c r="A44751">
        <v>10054279</v>
      </c>
      <c r="B44751" t="s">
        <v>43858</v>
      </c>
    </row>
    <row r="44752" spans="1:2" x14ac:dyDescent="0.45">
      <c r="A44752">
        <v>10077925</v>
      </c>
      <c r="B44752" t="s">
        <v>43859</v>
      </c>
    </row>
    <row r="44753" spans="1:2" x14ac:dyDescent="0.45">
      <c r="A44753">
        <v>10083721</v>
      </c>
      <c r="B44753" t="s">
        <v>43860</v>
      </c>
    </row>
    <row r="44754" spans="1:2" x14ac:dyDescent="0.45">
      <c r="A44754">
        <v>10035929</v>
      </c>
      <c r="B44754" t="s">
        <v>43861</v>
      </c>
    </row>
    <row r="44755" spans="1:2" x14ac:dyDescent="0.45">
      <c r="A44755">
        <v>10067275</v>
      </c>
      <c r="B44755" t="s">
        <v>43862</v>
      </c>
    </row>
    <row r="44756" spans="1:2" x14ac:dyDescent="0.45">
      <c r="A44756">
        <v>10071738</v>
      </c>
      <c r="B44756" t="s">
        <v>43863</v>
      </c>
    </row>
    <row r="44757" spans="1:2" x14ac:dyDescent="0.45">
      <c r="A44757">
        <v>10034408</v>
      </c>
      <c r="B44757" t="s">
        <v>43864</v>
      </c>
    </row>
    <row r="44758" spans="1:2" x14ac:dyDescent="0.45">
      <c r="A44758">
        <v>10010476</v>
      </c>
      <c r="B44758" t="s">
        <v>43865</v>
      </c>
    </row>
    <row r="44759" spans="1:2" x14ac:dyDescent="0.45">
      <c r="A44759">
        <v>10004554</v>
      </c>
      <c r="B44759" t="s">
        <v>18692</v>
      </c>
    </row>
    <row r="44760" spans="1:2" x14ac:dyDescent="0.45">
      <c r="A44760">
        <v>10076483</v>
      </c>
      <c r="B44760" t="s">
        <v>43866</v>
      </c>
    </row>
    <row r="44761" spans="1:2" x14ac:dyDescent="0.45">
      <c r="A44761">
        <v>10061203</v>
      </c>
      <c r="B44761" t="s">
        <v>43867</v>
      </c>
    </row>
    <row r="44762" spans="1:2" x14ac:dyDescent="0.45">
      <c r="A44762">
        <v>10042750</v>
      </c>
      <c r="B44762" t="s">
        <v>43868</v>
      </c>
    </row>
    <row r="44763" spans="1:2" x14ac:dyDescent="0.45">
      <c r="A44763">
        <v>10082072</v>
      </c>
      <c r="B44763" t="s">
        <v>43869</v>
      </c>
    </row>
    <row r="44764" spans="1:2" x14ac:dyDescent="0.45">
      <c r="A44764">
        <v>10017007</v>
      </c>
      <c r="B44764" t="s">
        <v>43870</v>
      </c>
    </row>
    <row r="44765" spans="1:2" x14ac:dyDescent="0.45">
      <c r="A44765">
        <v>10080986</v>
      </c>
      <c r="B44765" t="s">
        <v>43871</v>
      </c>
    </row>
    <row r="44766" spans="1:2" x14ac:dyDescent="0.45">
      <c r="A44766">
        <v>10020328</v>
      </c>
      <c r="B44766" t="s">
        <v>43872</v>
      </c>
    </row>
    <row r="44767" spans="1:2" x14ac:dyDescent="0.45">
      <c r="A44767">
        <v>10013778</v>
      </c>
      <c r="B44767" t="s">
        <v>43873</v>
      </c>
    </row>
    <row r="44768" spans="1:2" x14ac:dyDescent="0.45">
      <c r="A44768">
        <v>10052658</v>
      </c>
      <c r="B44768" t="s">
        <v>43874</v>
      </c>
    </row>
    <row r="44769" spans="1:2" x14ac:dyDescent="0.45">
      <c r="A44769">
        <v>10071198</v>
      </c>
      <c r="B44769" t="s">
        <v>43875</v>
      </c>
    </row>
    <row r="44770" spans="1:2" x14ac:dyDescent="0.45">
      <c r="A44770">
        <v>10025018</v>
      </c>
      <c r="B44770" t="s">
        <v>43876</v>
      </c>
    </row>
    <row r="44771" spans="1:2" x14ac:dyDescent="0.45">
      <c r="A44771">
        <v>10001192</v>
      </c>
      <c r="B44771" t="s">
        <v>43877</v>
      </c>
    </row>
    <row r="44772" spans="1:2" x14ac:dyDescent="0.45">
      <c r="A44772">
        <v>10025637</v>
      </c>
      <c r="B44772" t="s">
        <v>43878</v>
      </c>
    </row>
    <row r="44773" spans="1:2" x14ac:dyDescent="0.45">
      <c r="A44773">
        <v>10056345</v>
      </c>
      <c r="B44773" t="s">
        <v>43879</v>
      </c>
    </row>
    <row r="44774" spans="1:2" x14ac:dyDescent="0.45">
      <c r="A44774">
        <v>10006018</v>
      </c>
      <c r="B44774" t="s">
        <v>43880</v>
      </c>
    </row>
    <row r="44775" spans="1:2" x14ac:dyDescent="0.45">
      <c r="A44775">
        <v>10018331</v>
      </c>
      <c r="B44775" t="s">
        <v>43881</v>
      </c>
    </row>
    <row r="44776" spans="1:2" x14ac:dyDescent="0.45">
      <c r="A44776">
        <v>10034116</v>
      </c>
      <c r="B44776" t="s">
        <v>43882</v>
      </c>
    </row>
    <row r="44777" spans="1:2" x14ac:dyDescent="0.45">
      <c r="A44777">
        <v>10007435</v>
      </c>
      <c r="B44777" t="s">
        <v>43883</v>
      </c>
    </row>
    <row r="44778" spans="1:2" x14ac:dyDescent="0.45">
      <c r="A44778">
        <v>10057350</v>
      </c>
      <c r="B44778" t="s">
        <v>43884</v>
      </c>
    </row>
    <row r="44779" spans="1:2" x14ac:dyDescent="0.45">
      <c r="A44779">
        <v>10064830</v>
      </c>
      <c r="B44779" t="s">
        <v>43885</v>
      </c>
    </row>
    <row r="44780" spans="1:2" x14ac:dyDescent="0.45">
      <c r="A44780">
        <v>10067259</v>
      </c>
      <c r="B44780" t="s">
        <v>31961</v>
      </c>
    </row>
    <row r="44781" spans="1:2" x14ac:dyDescent="0.45">
      <c r="A44781">
        <v>10091001</v>
      </c>
      <c r="B44781" t="s">
        <v>43886</v>
      </c>
    </row>
    <row r="44782" spans="1:2" x14ac:dyDescent="0.45">
      <c r="A44782">
        <v>10055790</v>
      </c>
      <c r="B44782" t="s">
        <v>43887</v>
      </c>
    </row>
    <row r="44783" spans="1:2" x14ac:dyDescent="0.45">
      <c r="A44783">
        <v>10043552</v>
      </c>
      <c r="B44783" t="s">
        <v>43888</v>
      </c>
    </row>
    <row r="44784" spans="1:2" x14ac:dyDescent="0.45">
      <c r="A44784">
        <v>10091526</v>
      </c>
      <c r="B44784" t="s">
        <v>43889</v>
      </c>
    </row>
    <row r="44785" spans="1:2" x14ac:dyDescent="0.45">
      <c r="A44785">
        <v>10028713</v>
      </c>
      <c r="B44785" t="s">
        <v>43890</v>
      </c>
    </row>
    <row r="44786" spans="1:2" x14ac:dyDescent="0.45">
      <c r="A44786">
        <v>10018458</v>
      </c>
      <c r="B44786" t="s">
        <v>43891</v>
      </c>
    </row>
    <row r="44787" spans="1:2" x14ac:dyDescent="0.45">
      <c r="A44787">
        <v>10067568</v>
      </c>
      <c r="B44787" t="s">
        <v>43892</v>
      </c>
    </row>
    <row r="44788" spans="1:2" x14ac:dyDescent="0.45">
      <c r="A44788">
        <v>10052376</v>
      </c>
      <c r="B44788" t="s">
        <v>43206</v>
      </c>
    </row>
    <row r="44789" spans="1:2" x14ac:dyDescent="0.45">
      <c r="A44789">
        <v>10080999</v>
      </c>
      <c r="B44789" t="s">
        <v>43893</v>
      </c>
    </row>
    <row r="44790" spans="1:2" x14ac:dyDescent="0.45">
      <c r="A44790">
        <v>10047990</v>
      </c>
      <c r="B44790" t="s">
        <v>43894</v>
      </c>
    </row>
    <row r="44791" spans="1:2" x14ac:dyDescent="0.45">
      <c r="A44791">
        <v>10020858</v>
      </c>
      <c r="B44791" t="s">
        <v>43895</v>
      </c>
    </row>
    <row r="44792" spans="1:2" x14ac:dyDescent="0.45">
      <c r="A44792">
        <v>10071180</v>
      </c>
      <c r="B44792" t="s">
        <v>37603</v>
      </c>
    </row>
    <row r="44793" spans="1:2" x14ac:dyDescent="0.45">
      <c r="A44793">
        <v>10004957</v>
      </c>
      <c r="B44793" t="s">
        <v>43896</v>
      </c>
    </row>
    <row r="44794" spans="1:2" x14ac:dyDescent="0.45">
      <c r="A44794">
        <v>10074876</v>
      </c>
      <c r="B44794" t="s">
        <v>43897</v>
      </c>
    </row>
    <row r="44795" spans="1:2" x14ac:dyDescent="0.45">
      <c r="A44795">
        <v>10036606</v>
      </c>
      <c r="B44795" t="s">
        <v>23737</v>
      </c>
    </row>
    <row r="44796" spans="1:2" x14ac:dyDescent="0.45">
      <c r="A44796">
        <v>10055995</v>
      </c>
      <c r="B44796" t="s">
        <v>43898</v>
      </c>
    </row>
    <row r="44797" spans="1:2" x14ac:dyDescent="0.45">
      <c r="A44797">
        <v>10030799</v>
      </c>
      <c r="B44797" t="s">
        <v>43899</v>
      </c>
    </row>
    <row r="44798" spans="1:2" x14ac:dyDescent="0.45">
      <c r="A44798">
        <v>10032346</v>
      </c>
      <c r="B44798" t="s">
        <v>43900</v>
      </c>
    </row>
    <row r="44799" spans="1:2" x14ac:dyDescent="0.45">
      <c r="A44799">
        <v>10069677</v>
      </c>
      <c r="B44799" t="s">
        <v>43901</v>
      </c>
    </row>
    <row r="44800" spans="1:2" x14ac:dyDescent="0.45">
      <c r="A44800">
        <v>10071036</v>
      </c>
      <c r="B44800" t="s">
        <v>43902</v>
      </c>
    </row>
    <row r="44801" spans="1:2" x14ac:dyDescent="0.45">
      <c r="A44801">
        <v>10066337</v>
      </c>
      <c r="B44801" t="s">
        <v>38352</v>
      </c>
    </row>
    <row r="44802" spans="1:2" x14ac:dyDescent="0.45">
      <c r="A44802">
        <v>10090375</v>
      </c>
      <c r="B44802" t="s">
        <v>43903</v>
      </c>
    </row>
    <row r="44803" spans="1:2" x14ac:dyDescent="0.45">
      <c r="A44803">
        <v>10008832</v>
      </c>
      <c r="B44803" t="s">
        <v>43904</v>
      </c>
    </row>
    <row r="44804" spans="1:2" x14ac:dyDescent="0.45">
      <c r="A44804">
        <v>10084617</v>
      </c>
      <c r="B44804" t="s">
        <v>43905</v>
      </c>
    </row>
    <row r="44805" spans="1:2" x14ac:dyDescent="0.45">
      <c r="A44805">
        <v>10001384</v>
      </c>
      <c r="B44805" t="s">
        <v>43906</v>
      </c>
    </row>
    <row r="44806" spans="1:2" x14ac:dyDescent="0.45">
      <c r="A44806">
        <v>10006384</v>
      </c>
      <c r="B44806" t="s">
        <v>43907</v>
      </c>
    </row>
    <row r="44807" spans="1:2" x14ac:dyDescent="0.45">
      <c r="A44807">
        <v>10078156</v>
      </c>
      <c r="B44807" t="s">
        <v>43908</v>
      </c>
    </row>
    <row r="44808" spans="1:2" x14ac:dyDescent="0.45">
      <c r="A44808">
        <v>10015500</v>
      </c>
      <c r="B44808" t="s">
        <v>43909</v>
      </c>
    </row>
    <row r="44809" spans="1:2" x14ac:dyDescent="0.45">
      <c r="A44809">
        <v>10048491</v>
      </c>
      <c r="B44809" t="s">
        <v>43910</v>
      </c>
    </row>
    <row r="44810" spans="1:2" x14ac:dyDescent="0.45">
      <c r="A44810">
        <v>10049156</v>
      </c>
      <c r="B44810" t="s">
        <v>43911</v>
      </c>
    </row>
    <row r="44811" spans="1:2" x14ac:dyDescent="0.45">
      <c r="A44811">
        <v>10036650</v>
      </c>
      <c r="B44811" t="s">
        <v>43912</v>
      </c>
    </row>
    <row r="44812" spans="1:2" x14ac:dyDescent="0.45">
      <c r="A44812">
        <v>10005325</v>
      </c>
      <c r="B44812" t="s">
        <v>43913</v>
      </c>
    </row>
    <row r="44813" spans="1:2" x14ac:dyDescent="0.45">
      <c r="A44813">
        <v>10015511</v>
      </c>
      <c r="B44813" t="s">
        <v>43914</v>
      </c>
    </row>
    <row r="44814" spans="1:2" x14ac:dyDescent="0.45">
      <c r="A44814">
        <v>10062842</v>
      </c>
      <c r="B44814" t="s">
        <v>30738</v>
      </c>
    </row>
    <row r="44815" spans="1:2" x14ac:dyDescent="0.45">
      <c r="A44815">
        <v>10034797</v>
      </c>
      <c r="B44815" t="s">
        <v>43915</v>
      </c>
    </row>
    <row r="44816" spans="1:2" x14ac:dyDescent="0.45">
      <c r="A44816">
        <v>10014913</v>
      </c>
      <c r="B44816" t="s">
        <v>43916</v>
      </c>
    </row>
    <row r="44817" spans="1:2" x14ac:dyDescent="0.45">
      <c r="A44817">
        <v>10090822</v>
      </c>
      <c r="B44817" t="s">
        <v>43917</v>
      </c>
    </row>
    <row r="44818" spans="1:2" x14ac:dyDescent="0.45">
      <c r="A44818">
        <v>10041676</v>
      </c>
      <c r="B44818" t="s">
        <v>43918</v>
      </c>
    </row>
    <row r="44819" spans="1:2" x14ac:dyDescent="0.45">
      <c r="A44819">
        <v>10047844</v>
      </c>
      <c r="B44819" t="s">
        <v>43919</v>
      </c>
    </row>
    <row r="44820" spans="1:2" x14ac:dyDescent="0.45">
      <c r="A44820">
        <v>10013899</v>
      </c>
      <c r="B44820" t="s">
        <v>43920</v>
      </c>
    </row>
    <row r="44821" spans="1:2" x14ac:dyDescent="0.45">
      <c r="A44821">
        <v>10027131</v>
      </c>
      <c r="B44821" t="s">
        <v>43921</v>
      </c>
    </row>
    <row r="44822" spans="1:2" x14ac:dyDescent="0.45">
      <c r="A44822">
        <v>10042876</v>
      </c>
      <c r="B44822" t="s">
        <v>43922</v>
      </c>
    </row>
    <row r="44823" spans="1:2" x14ac:dyDescent="0.45">
      <c r="A44823">
        <v>10092483</v>
      </c>
      <c r="B44823" t="s">
        <v>43923</v>
      </c>
    </row>
    <row r="44824" spans="1:2" x14ac:dyDescent="0.45">
      <c r="A44824">
        <v>10037701</v>
      </c>
      <c r="B44824" t="s">
        <v>43924</v>
      </c>
    </row>
    <row r="44825" spans="1:2" x14ac:dyDescent="0.45">
      <c r="A44825">
        <v>10043485</v>
      </c>
      <c r="B44825" t="s">
        <v>43925</v>
      </c>
    </row>
    <row r="44826" spans="1:2" x14ac:dyDescent="0.45">
      <c r="A44826">
        <v>10091048</v>
      </c>
      <c r="B44826" t="s">
        <v>43926</v>
      </c>
    </row>
    <row r="44827" spans="1:2" x14ac:dyDescent="0.45">
      <c r="A44827">
        <v>10050928</v>
      </c>
      <c r="B44827" t="s">
        <v>43927</v>
      </c>
    </row>
    <row r="44828" spans="1:2" x14ac:dyDescent="0.45">
      <c r="A44828">
        <v>10046936</v>
      </c>
      <c r="B44828" t="s">
        <v>43928</v>
      </c>
    </row>
    <row r="44829" spans="1:2" x14ac:dyDescent="0.45">
      <c r="A44829">
        <v>10005010</v>
      </c>
      <c r="B44829" t="s">
        <v>43929</v>
      </c>
    </row>
    <row r="44830" spans="1:2" x14ac:dyDescent="0.45">
      <c r="A44830">
        <v>10028326</v>
      </c>
      <c r="B44830" t="s">
        <v>43930</v>
      </c>
    </row>
    <row r="44831" spans="1:2" x14ac:dyDescent="0.45">
      <c r="A44831">
        <v>10045577</v>
      </c>
      <c r="B44831" t="s">
        <v>43931</v>
      </c>
    </row>
    <row r="44832" spans="1:2" x14ac:dyDescent="0.45">
      <c r="A44832">
        <v>10045419</v>
      </c>
      <c r="B44832" t="s">
        <v>43932</v>
      </c>
    </row>
    <row r="44833" spans="1:2" x14ac:dyDescent="0.45">
      <c r="A44833">
        <v>10024030</v>
      </c>
      <c r="B44833" t="s">
        <v>43933</v>
      </c>
    </row>
    <row r="44834" spans="1:2" x14ac:dyDescent="0.45">
      <c r="A44834">
        <v>10032338</v>
      </c>
      <c r="B44834" t="s">
        <v>43934</v>
      </c>
    </row>
    <row r="44835" spans="1:2" x14ac:dyDescent="0.45">
      <c r="A44835">
        <v>10026182</v>
      </c>
      <c r="B44835" t="s">
        <v>43935</v>
      </c>
    </row>
    <row r="44836" spans="1:2" x14ac:dyDescent="0.45">
      <c r="A44836">
        <v>10091894</v>
      </c>
      <c r="B44836" t="s">
        <v>43936</v>
      </c>
    </row>
    <row r="44837" spans="1:2" x14ac:dyDescent="0.45">
      <c r="A44837">
        <v>10045888</v>
      </c>
      <c r="B44837" t="s">
        <v>43937</v>
      </c>
    </row>
    <row r="44838" spans="1:2" x14ac:dyDescent="0.45">
      <c r="A44838">
        <v>10007779</v>
      </c>
      <c r="B44838" t="s">
        <v>43938</v>
      </c>
    </row>
    <row r="44839" spans="1:2" x14ac:dyDescent="0.45">
      <c r="A44839">
        <v>10004286</v>
      </c>
      <c r="B44839" t="s">
        <v>36090</v>
      </c>
    </row>
    <row r="44840" spans="1:2" x14ac:dyDescent="0.45">
      <c r="A44840">
        <v>10079858</v>
      </c>
      <c r="B44840" t="s">
        <v>43939</v>
      </c>
    </row>
    <row r="44841" spans="1:2" x14ac:dyDescent="0.45">
      <c r="A44841">
        <v>10070933</v>
      </c>
      <c r="B44841" t="s">
        <v>43940</v>
      </c>
    </row>
    <row r="44842" spans="1:2" x14ac:dyDescent="0.45">
      <c r="A44842">
        <v>10014878</v>
      </c>
      <c r="B44842" t="s">
        <v>43941</v>
      </c>
    </row>
    <row r="44843" spans="1:2" x14ac:dyDescent="0.45">
      <c r="A44843">
        <v>10084735</v>
      </c>
      <c r="B44843" t="s">
        <v>42724</v>
      </c>
    </row>
    <row r="44844" spans="1:2" x14ac:dyDescent="0.45">
      <c r="A44844">
        <v>10087229</v>
      </c>
      <c r="B44844" t="s">
        <v>43942</v>
      </c>
    </row>
    <row r="44845" spans="1:2" x14ac:dyDescent="0.45">
      <c r="A44845">
        <v>10089856</v>
      </c>
      <c r="B44845" t="s">
        <v>43943</v>
      </c>
    </row>
    <row r="44846" spans="1:2" x14ac:dyDescent="0.45">
      <c r="A44846">
        <v>10082797</v>
      </c>
      <c r="B44846" t="s">
        <v>43944</v>
      </c>
    </row>
    <row r="44847" spans="1:2" x14ac:dyDescent="0.45">
      <c r="A44847">
        <v>10006628</v>
      </c>
      <c r="B44847" t="s">
        <v>43945</v>
      </c>
    </row>
    <row r="44848" spans="1:2" x14ac:dyDescent="0.45">
      <c r="A44848">
        <v>10001762</v>
      </c>
      <c r="B44848" t="s">
        <v>43946</v>
      </c>
    </row>
    <row r="44849" spans="1:2" x14ac:dyDescent="0.45">
      <c r="A44849">
        <v>10017578</v>
      </c>
      <c r="B44849" t="s">
        <v>43947</v>
      </c>
    </row>
    <row r="44850" spans="1:2" x14ac:dyDescent="0.45">
      <c r="A44850">
        <v>10079477</v>
      </c>
      <c r="B44850" t="s">
        <v>30466</v>
      </c>
    </row>
    <row r="44851" spans="1:2" x14ac:dyDescent="0.45">
      <c r="A44851">
        <v>10083662</v>
      </c>
      <c r="B44851" t="s">
        <v>29507</v>
      </c>
    </row>
    <row r="44852" spans="1:2" x14ac:dyDescent="0.45">
      <c r="A44852">
        <v>10046054</v>
      </c>
      <c r="B44852" t="s">
        <v>43948</v>
      </c>
    </row>
    <row r="44853" spans="1:2" x14ac:dyDescent="0.45">
      <c r="A44853">
        <v>10000733</v>
      </c>
      <c r="B44853" t="s">
        <v>17986</v>
      </c>
    </row>
    <row r="44854" spans="1:2" x14ac:dyDescent="0.45">
      <c r="A44854">
        <v>10021351</v>
      </c>
      <c r="B44854" t="s">
        <v>43949</v>
      </c>
    </row>
    <row r="44855" spans="1:2" x14ac:dyDescent="0.45">
      <c r="A44855">
        <v>10067582</v>
      </c>
      <c r="B44855" t="s">
        <v>33741</v>
      </c>
    </row>
    <row r="44856" spans="1:2" x14ac:dyDescent="0.45">
      <c r="A44856">
        <v>10002452</v>
      </c>
      <c r="B44856" t="s">
        <v>43950</v>
      </c>
    </row>
    <row r="44857" spans="1:2" x14ac:dyDescent="0.45">
      <c r="A44857">
        <v>10002457</v>
      </c>
      <c r="B44857" t="s">
        <v>43951</v>
      </c>
    </row>
    <row r="44858" spans="1:2" x14ac:dyDescent="0.45">
      <c r="A44858">
        <v>10090694</v>
      </c>
      <c r="B44858" t="s">
        <v>43952</v>
      </c>
    </row>
    <row r="44859" spans="1:2" x14ac:dyDescent="0.45">
      <c r="A44859">
        <v>10057832</v>
      </c>
      <c r="B44859" t="s">
        <v>35359</v>
      </c>
    </row>
    <row r="44860" spans="1:2" x14ac:dyDescent="0.45">
      <c r="A44860">
        <v>10003078</v>
      </c>
      <c r="B44860" t="s">
        <v>43953</v>
      </c>
    </row>
    <row r="44861" spans="1:2" x14ac:dyDescent="0.45">
      <c r="A44861">
        <v>10076330</v>
      </c>
      <c r="B44861" t="s">
        <v>43954</v>
      </c>
    </row>
    <row r="44862" spans="1:2" x14ac:dyDescent="0.45">
      <c r="A44862">
        <v>10050580</v>
      </c>
      <c r="B44862" t="s">
        <v>43955</v>
      </c>
    </row>
    <row r="44863" spans="1:2" x14ac:dyDescent="0.45">
      <c r="A44863">
        <v>10051674</v>
      </c>
      <c r="B44863" t="s">
        <v>43956</v>
      </c>
    </row>
    <row r="44864" spans="1:2" x14ac:dyDescent="0.45">
      <c r="A44864">
        <v>10089529</v>
      </c>
      <c r="B44864" t="s">
        <v>43957</v>
      </c>
    </row>
    <row r="44865" spans="1:2" x14ac:dyDescent="0.45">
      <c r="A44865">
        <v>10085246</v>
      </c>
      <c r="B44865" t="s">
        <v>43958</v>
      </c>
    </row>
    <row r="44866" spans="1:2" x14ac:dyDescent="0.45">
      <c r="A44866">
        <v>10079494</v>
      </c>
      <c r="B44866" t="s">
        <v>31546</v>
      </c>
    </row>
    <row r="44867" spans="1:2" x14ac:dyDescent="0.45">
      <c r="A44867">
        <v>10034908</v>
      </c>
      <c r="B44867" t="s">
        <v>43959</v>
      </c>
    </row>
    <row r="44868" spans="1:2" x14ac:dyDescent="0.45">
      <c r="A44868">
        <v>10086378</v>
      </c>
      <c r="B44868" t="s">
        <v>43960</v>
      </c>
    </row>
    <row r="44869" spans="1:2" x14ac:dyDescent="0.45">
      <c r="A44869">
        <v>10088800</v>
      </c>
      <c r="B44869" t="s">
        <v>43961</v>
      </c>
    </row>
    <row r="44870" spans="1:2" x14ac:dyDescent="0.45">
      <c r="A44870">
        <v>10013370</v>
      </c>
      <c r="B44870" t="s">
        <v>43962</v>
      </c>
    </row>
    <row r="44871" spans="1:2" x14ac:dyDescent="0.45">
      <c r="A44871">
        <v>10069313</v>
      </c>
      <c r="B44871" t="s">
        <v>43963</v>
      </c>
    </row>
    <row r="44872" spans="1:2" x14ac:dyDescent="0.45">
      <c r="A44872">
        <v>10072050</v>
      </c>
      <c r="B44872" t="s">
        <v>43964</v>
      </c>
    </row>
    <row r="44873" spans="1:2" x14ac:dyDescent="0.45">
      <c r="A44873">
        <v>10008465</v>
      </c>
      <c r="B44873" t="s">
        <v>43965</v>
      </c>
    </row>
    <row r="44874" spans="1:2" x14ac:dyDescent="0.45">
      <c r="A44874">
        <v>10070259</v>
      </c>
      <c r="B44874" t="s">
        <v>25482</v>
      </c>
    </row>
    <row r="44875" spans="1:2" x14ac:dyDescent="0.45">
      <c r="A44875">
        <v>10055632</v>
      </c>
      <c r="B44875" t="s">
        <v>43966</v>
      </c>
    </row>
    <row r="44876" spans="1:2" x14ac:dyDescent="0.45">
      <c r="A44876">
        <v>10022051</v>
      </c>
      <c r="B44876" t="s">
        <v>43967</v>
      </c>
    </row>
    <row r="44877" spans="1:2" x14ac:dyDescent="0.45">
      <c r="A44877">
        <v>10046594</v>
      </c>
      <c r="B44877" t="s">
        <v>43968</v>
      </c>
    </row>
    <row r="44878" spans="1:2" x14ac:dyDescent="0.45">
      <c r="A44878">
        <v>10010253</v>
      </c>
      <c r="B44878" t="s">
        <v>43969</v>
      </c>
    </row>
    <row r="44879" spans="1:2" x14ac:dyDescent="0.45">
      <c r="A44879">
        <v>10079298</v>
      </c>
      <c r="B44879" t="s">
        <v>26018</v>
      </c>
    </row>
    <row r="44880" spans="1:2" x14ac:dyDescent="0.45">
      <c r="A44880">
        <v>10089138</v>
      </c>
      <c r="B44880" t="s">
        <v>43970</v>
      </c>
    </row>
    <row r="44881" spans="1:2" x14ac:dyDescent="0.45">
      <c r="A44881">
        <v>10018155</v>
      </c>
      <c r="B44881" t="s">
        <v>43971</v>
      </c>
    </row>
    <row r="44882" spans="1:2" x14ac:dyDescent="0.45">
      <c r="A44882">
        <v>10091349</v>
      </c>
      <c r="B44882" t="s">
        <v>43972</v>
      </c>
    </row>
    <row r="44883" spans="1:2" x14ac:dyDescent="0.45">
      <c r="A44883">
        <v>10035378</v>
      </c>
      <c r="B44883" t="s">
        <v>43973</v>
      </c>
    </row>
    <row r="44884" spans="1:2" x14ac:dyDescent="0.45">
      <c r="A44884">
        <v>10002947</v>
      </c>
      <c r="B44884" t="s">
        <v>23055</v>
      </c>
    </row>
    <row r="44885" spans="1:2" x14ac:dyDescent="0.45">
      <c r="A44885">
        <v>10076291</v>
      </c>
      <c r="B44885" t="s">
        <v>43974</v>
      </c>
    </row>
    <row r="44886" spans="1:2" x14ac:dyDescent="0.45">
      <c r="A44886">
        <v>10049954</v>
      </c>
      <c r="B44886" t="s">
        <v>43975</v>
      </c>
    </row>
    <row r="44887" spans="1:2" x14ac:dyDescent="0.45">
      <c r="A44887">
        <v>10056016</v>
      </c>
      <c r="B44887" t="s">
        <v>43976</v>
      </c>
    </row>
    <row r="44888" spans="1:2" x14ac:dyDescent="0.45">
      <c r="A44888">
        <v>10046511</v>
      </c>
      <c r="B44888" t="s">
        <v>43977</v>
      </c>
    </row>
    <row r="44889" spans="1:2" x14ac:dyDescent="0.45">
      <c r="A44889">
        <v>10076504</v>
      </c>
      <c r="B44889" t="s">
        <v>43978</v>
      </c>
    </row>
    <row r="44890" spans="1:2" x14ac:dyDescent="0.45">
      <c r="A44890">
        <v>10018418</v>
      </c>
      <c r="B44890" t="s">
        <v>43979</v>
      </c>
    </row>
    <row r="44891" spans="1:2" x14ac:dyDescent="0.45">
      <c r="A44891">
        <v>10016853</v>
      </c>
      <c r="B44891" t="s">
        <v>43980</v>
      </c>
    </row>
    <row r="44892" spans="1:2" x14ac:dyDescent="0.45">
      <c r="A44892">
        <v>10054383</v>
      </c>
      <c r="B44892" t="s">
        <v>43981</v>
      </c>
    </row>
    <row r="44893" spans="1:2" x14ac:dyDescent="0.45">
      <c r="A44893">
        <v>10056307</v>
      </c>
      <c r="B44893" t="s">
        <v>43982</v>
      </c>
    </row>
    <row r="44894" spans="1:2" x14ac:dyDescent="0.45">
      <c r="A44894">
        <v>10062546</v>
      </c>
      <c r="B44894" t="s">
        <v>43983</v>
      </c>
    </row>
    <row r="44895" spans="1:2" x14ac:dyDescent="0.45">
      <c r="A44895">
        <v>10037583</v>
      </c>
      <c r="B44895" t="s">
        <v>18684</v>
      </c>
    </row>
    <row r="44896" spans="1:2" x14ac:dyDescent="0.45">
      <c r="A44896">
        <v>10074966</v>
      </c>
      <c r="B44896" t="s">
        <v>43984</v>
      </c>
    </row>
    <row r="44897" spans="1:2" x14ac:dyDescent="0.45">
      <c r="A44897">
        <v>10069756</v>
      </c>
      <c r="B44897" t="s">
        <v>43985</v>
      </c>
    </row>
    <row r="44898" spans="1:2" x14ac:dyDescent="0.45">
      <c r="A44898">
        <v>10065191</v>
      </c>
      <c r="B44898" t="s">
        <v>37328</v>
      </c>
    </row>
    <row r="44899" spans="1:2" x14ac:dyDescent="0.45">
      <c r="A44899">
        <v>10046886</v>
      </c>
      <c r="B44899" t="s">
        <v>43986</v>
      </c>
    </row>
    <row r="44900" spans="1:2" x14ac:dyDescent="0.45">
      <c r="A44900">
        <v>10055695</v>
      </c>
      <c r="B44900" t="s">
        <v>43987</v>
      </c>
    </row>
    <row r="44901" spans="1:2" x14ac:dyDescent="0.45">
      <c r="A44901">
        <v>10081757</v>
      </c>
      <c r="B44901" t="s">
        <v>43988</v>
      </c>
    </row>
    <row r="44902" spans="1:2" x14ac:dyDescent="0.45">
      <c r="A44902">
        <v>10027091</v>
      </c>
      <c r="B44902" t="s">
        <v>43989</v>
      </c>
    </row>
    <row r="44903" spans="1:2" x14ac:dyDescent="0.45">
      <c r="A44903">
        <v>10066056</v>
      </c>
      <c r="B44903" t="s">
        <v>43990</v>
      </c>
    </row>
    <row r="44904" spans="1:2" x14ac:dyDescent="0.45">
      <c r="A44904">
        <v>10055323</v>
      </c>
      <c r="B44904" t="s">
        <v>43991</v>
      </c>
    </row>
    <row r="44905" spans="1:2" x14ac:dyDescent="0.45">
      <c r="A44905">
        <v>10090954</v>
      </c>
      <c r="B44905" t="s">
        <v>32644</v>
      </c>
    </row>
    <row r="44906" spans="1:2" x14ac:dyDescent="0.45">
      <c r="A44906">
        <v>10020134</v>
      </c>
      <c r="B44906" t="s">
        <v>43992</v>
      </c>
    </row>
    <row r="44907" spans="1:2" x14ac:dyDescent="0.45">
      <c r="A44907">
        <v>10061913</v>
      </c>
      <c r="B44907" t="s">
        <v>43993</v>
      </c>
    </row>
    <row r="44908" spans="1:2" x14ac:dyDescent="0.45">
      <c r="A44908">
        <v>10049562</v>
      </c>
      <c r="B44908" t="s">
        <v>43994</v>
      </c>
    </row>
    <row r="44909" spans="1:2" x14ac:dyDescent="0.45">
      <c r="A44909">
        <v>10085564</v>
      </c>
      <c r="B44909" t="s">
        <v>43995</v>
      </c>
    </row>
    <row r="44910" spans="1:2" x14ac:dyDescent="0.45">
      <c r="A44910">
        <v>10048639</v>
      </c>
      <c r="B44910" t="s">
        <v>43996</v>
      </c>
    </row>
    <row r="44911" spans="1:2" x14ac:dyDescent="0.45">
      <c r="A44911">
        <v>10054827</v>
      </c>
      <c r="B44911" t="s">
        <v>43997</v>
      </c>
    </row>
    <row r="44912" spans="1:2" x14ac:dyDescent="0.45">
      <c r="A44912">
        <v>10075521</v>
      </c>
      <c r="B44912" t="s">
        <v>32776</v>
      </c>
    </row>
    <row r="44913" spans="1:2" x14ac:dyDescent="0.45">
      <c r="A44913">
        <v>10008843</v>
      </c>
      <c r="B44913" t="s">
        <v>43998</v>
      </c>
    </row>
    <row r="44914" spans="1:2" x14ac:dyDescent="0.45">
      <c r="A44914">
        <v>10031100</v>
      </c>
      <c r="B44914" t="s">
        <v>43999</v>
      </c>
    </row>
    <row r="44915" spans="1:2" x14ac:dyDescent="0.45">
      <c r="A44915">
        <v>10000881</v>
      </c>
      <c r="B44915" t="s">
        <v>44000</v>
      </c>
    </row>
    <row r="44916" spans="1:2" x14ac:dyDescent="0.45">
      <c r="A44916">
        <v>10009893</v>
      </c>
      <c r="B44916" t="s">
        <v>44001</v>
      </c>
    </row>
    <row r="44917" spans="1:2" x14ac:dyDescent="0.45">
      <c r="A44917">
        <v>10008967</v>
      </c>
      <c r="B44917" t="s">
        <v>44002</v>
      </c>
    </row>
    <row r="44918" spans="1:2" x14ac:dyDescent="0.45">
      <c r="A44918">
        <v>10064949</v>
      </c>
      <c r="B44918" t="s">
        <v>44003</v>
      </c>
    </row>
    <row r="44919" spans="1:2" x14ac:dyDescent="0.45">
      <c r="A44919">
        <v>10036040</v>
      </c>
      <c r="B44919" t="s">
        <v>44004</v>
      </c>
    </row>
    <row r="44920" spans="1:2" x14ac:dyDescent="0.45">
      <c r="A44920">
        <v>10088812</v>
      </c>
      <c r="B44920" t="s">
        <v>44005</v>
      </c>
    </row>
    <row r="44921" spans="1:2" x14ac:dyDescent="0.45">
      <c r="A44921">
        <v>10032624</v>
      </c>
      <c r="B44921" t="s">
        <v>44006</v>
      </c>
    </row>
    <row r="44922" spans="1:2" x14ac:dyDescent="0.45">
      <c r="A44922">
        <v>10063677</v>
      </c>
      <c r="B44922" t="s">
        <v>44007</v>
      </c>
    </row>
    <row r="44923" spans="1:2" x14ac:dyDescent="0.45">
      <c r="A44923">
        <v>10037409</v>
      </c>
      <c r="B44923" t="s">
        <v>44008</v>
      </c>
    </row>
    <row r="44924" spans="1:2" x14ac:dyDescent="0.45">
      <c r="A44924">
        <v>10075600</v>
      </c>
      <c r="B44924" t="s">
        <v>44009</v>
      </c>
    </row>
    <row r="44925" spans="1:2" x14ac:dyDescent="0.45">
      <c r="A44925">
        <v>10062775</v>
      </c>
      <c r="B44925" t="s">
        <v>44010</v>
      </c>
    </row>
    <row r="44926" spans="1:2" x14ac:dyDescent="0.45">
      <c r="A44926">
        <v>10055143</v>
      </c>
      <c r="B44926" t="s">
        <v>44011</v>
      </c>
    </row>
    <row r="44927" spans="1:2" x14ac:dyDescent="0.45">
      <c r="A44927">
        <v>10001153</v>
      </c>
      <c r="B44927" t="s">
        <v>44012</v>
      </c>
    </row>
    <row r="44928" spans="1:2" x14ac:dyDescent="0.45">
      <c r="A44928">
        <v>10045885</v>
      </c>
      <c r="B44928" t="s">
        <v>44013</v>
      </c>
    </row>
    <row r="44929" spans="1:2" x14ac:dyDescent="0.45">
      <c r="A44929">
        <v>10018064</v>
      </c>
      <c r="B44929" t="s">
        <v>22417</v>
      </c>
    </row>
    <row r="44930" spans="1:2" x14ac:dyDescent="0.45">
      <c r="A44930">
        <v>10084834</v>
      </c>
      <c r="B44930" t="s">
        <v>44014</v>
      </c>
    </row>
    <row r="44931" spans="1:2" x14ac:dyDescent="0.45">
      <c r="A44931">
        <v>10018143</v>
      </c>
      <c r="B44931" t="s">
        <v>21086</v>
      </c>
    </row>
    <row r="44932" spans="1:2" x14ac:dyDescent="0.45">
      <c r="A44932">
        <v>10008026</v>
      </c>
      <c r="B44932" t="s">
        <v>44015</v>
      </c>
    </row>
    <row r="44933" spans="1:2" x14ac:dyDescent="0.45">
      <c r="A44933">
        <v>10063676</v>
      </c>
      <c r="B44933" t="s">
        <v>44016</v>
      </c>
    </row>
    <row r="44934" spans="1:2" x14ac:dyDescent="0.45">
      <c r="A44934">
        <v>10054858</v>
      </c>
      <c r="B44934" t="s">
        <v>44017</v>
      </c>
    </row>
    <row r="44935" spans="1:2" x14ac:dyDescent="0.45">
      <c r="A44935">
        <v>10066172</v>
      </c>
      <c r="B44935" t="s">
        <v>44018</v>
      </c>
    </row>
    <row r="44936" spans="1:2" x14ac:dyDescent="0.45">
      <c r="A44936">
        <v>10029026</v>
      </c>
      <c r="B44936" t="s">
        <v>44019</v>
      </c>
    </row>
    <row r="44937" spans="1:2" x14ac:dyDescent="0.45">
      <c r="A44937">
        <v>10092567</v>
      </c>
      <c r="B44937" t="s">
        <v>44020</v>
      </c>
    </row>
    <row r="44938" spans="1:2" x14ac:dyDescent="0.45">
      <c r="A44938">
        <v>10038232</v>
      </c>
      <c r="B44938" t="s">
        <v>44021</v>
      </c>
    </row>
    <row r="44939" spans="1:2" x14ac:dyDescent="0.45">
      <c r="A44939">
        <v>10004855</v>
      </c>
      <c r="B44939" t="s">
        <v>44022</v>
      </c>
    </row>
    <row r="44940" spans="1:2" x14ac:dyDescent="0.45">
      <c r="A44940">
        <v>10092019</v>
      </c>
      <c r="B44940" t="s">
        <v>44023</v>
      </c>
    </row>
    <row r="44941" spans="1:2" x14ac:dyDescent="0.45">
      <c r="A44941">
        <v>10025483</v>
      </c>
      <c r="B44941" t="s">
        <v>44024</v>
      </c>
    </row>
    <row r="44942" spans="1:2" x14ac:dyDescent="0.45">
      <c r="A44942">
        <v>10006272</v>
      </c>
      <c r="B44942" t="s">
        <v>44025</v>
      </c>
    </row>
    <row r="44943" spans="1:2" x14ac:dyDescent="0.45">
      <c r="A44943">
        <v>10065448</v>
      </c>
      <c r="B44943" t="s">
        <v>44026</v>
      </c>
    </row>
    <row r="44944" spans="1:2" x14ac:dyDescent="0.45">
      <c r="A44944">
        <v>10026739</v>
      </c>
      <c r="B44944" t="s">
        <v>44027</v>
      </c>
    </row>
    <row r="44945" spans="1:2" x14ac:dyDescent="0.45">
      <c r="A44945">
        <v>10017683</v>
      </c>
      <c r="B44945" t="s">
        <v>44028</v>
      </c>
    </row>
    <row r="44946" spans="1:2" x14ac:dyDescent="0.45">
      <c r="A44946">
        <v>10075265</v>
      </c>
      <c r="B44946" t="s">
        <v>27014</v>
      </c>
    </row>
    <row r="44947" spans="1:2" x14ac:dyDescent="0.45">
      <c r="A44947">
        <v>10018774</v>
      </c>
      <c r="B44947" t="s">
        <v>44029</v>
      </c>
    </row>
    <row r="44948" spans="1:2" x14ac:dyDescent="0.45">
      <c r="A44948">
        <v>10086336</v>
      </c>
      <c r="B44948" t="s">
        <v>44030</v>
      </c>
    </row>
    <row r="44949" spans="1:2" x14ac:dyDescent="0.45">
      <c r="A44949">
        <v>10007141</v>
      </c>
      <c r="B44949" t="s">
        <v>44031</v>
      </c>
    </row>
    <row r="44950" spans="1:2" x14ac:dyDescent="0.45">
      <c r="A44950">
        <v>10010342</v>
      </c>
      <c r="B44950" t="s">
        <v>21902</v>
      </c>
    </row>
    <row r="44951" spans="1:2" x14ac:dyDescent="0.45">
      <c r="A44951">
        <v>10026900</v>
      </c>
      <c r="B44951" t="s">
        <v>44032</v>
      </c>
    </row>
    <row r="44952" spans="1:2" x14ac:dyDescent="0.45">
      <c r="A44952">
        <v>10072173</v>
      </c>
      <c r="B44952" t="s">
        <v>44033</v>
      </c>
    </row>
    <row r="44953" spans="1:2" x14ac:dyDescent="0.45">
      <c r="A44953">
        <v>10088869</v>
      </c>
      <c r="B44953" t="s">
        <v>44034</v>
      </c>
    </row>
    <row r="44954" spans="1:2" x14ac:dyDescent="0.45">
      <c r="A44954">
        <v>10085814</v>
      </c>
      <c r="B44954" t="s">
        <v>44035</v>
      </c>
    </row>
    <row r="44955" spans="1:2" x14ac:dyDescent="0.45">
      <c r="A44955">
        <v>10046637</v>
      </c>
      <c r="B44955" t="s">
        <v>44036</v>
      </c>
    </row>
    <row r="44956" spans="1:2" x14ac:dyDescent="0.45">
      <c r="A44956">
        <v>10050484</v>
      </c>
      <c r="B44956" t="s">
        <v>44037</v>
      </c>
    </row>
    <row r="44957" spans="1:2" x14ac:dyDescent="0.45">
      <c r="A44957">
        <v>10038507</v>
      </c>
      <c r="B44957" t="s">
        <v>44038</v>
      </c>
    </row>
    <row r="44958" spans="1:2" x14ac:dyDescent="0.45">
      <c r="A44958">
        <v>10009211</v>
      </c>
      <c r="B44958" t="s">
        <v>44039</v>
      </c>
    </row>
    <row r="44959" spans="1:2" x14ac:dyDescent="0.45">
      <c r="A44959">
        <v>10046503</v>
      </c>
      <c r="B44959" t="s">
        <v>44040</v>
      </c>
    </row>
    <row r="44960" spans="1:2" x14ac:dyDescent="0.45">
      <c r="A44960">
        <v>10015491</v>
      </c>
      <c r="B44960" t="s">
        <v>44041</v>
      </c>
    </row>
    <row r="44961" spans="1:2" x14ac:dyDescent="0.45">
      <c r="A44961">
        <v>10077441</v>
      </c>
      <c r="B44961" t="s">
        <v>44042</v>
      </c>
    </row>
    <row r="44962" spans="1:2" x14ac:dyDescent="0.45">
      <c r="A44962">
        <v>10010204</v>
      </c>
      <c r="B44962" t="s">
        <v>44043</v>
      </c>
    </row>
    <row r="44963" spans="1:2" x14ac:dyDescent="0.45">
      <c r="A44963">
        <v>10047440</v>
      </c>
      <c r="B44963" t="s">
        <v>44044</v>
      </c>
    </row>
    <row r="44964" spans="1:2" x14ac:dyDescent="0.45">
      <c r="A44964">
        <v>10035816</v>
      </c>
      <c r="B44964" t="s">
        <v>23080</v>
      </c>
    </row>
    <row r="44965" spans="1:2" x14ac:dyDescent="0.45">
      <c r="A44965">
        <v>10071600</v>
      </c>
      <c r="B44965" t="s">
        <v>44045</v>
      </c>
    </row>
    <row r="44966" spans="1:2" x14ac:dyDescent="0.45">
      <c r="A44966">
        <v>10032986</v>
      </c>
      <c r="B44966" t="s">
        <v>44046</v>
      </c>
    </row>
    <row r="44967" spans="1:2" x14ac:dyDescent="0.45">
      <c r="A44967">
        <v>10014976</v>
      </c>
      <c r="B44967" t="s">
        <v>44047</v>
      </c>
    </row>
    <row r="44968" spans="1:2" x14ac:dyDescent="0.45">
      <c r="A44968">
        <v>10071042</v>
      </c>
      <c r="B44968" t="s">
        <v>44048</v>
      </c>
    </row>
    <row r="44969" spans="1:2" x14ac:dyDescent="0.45">
      <c r="A44969">
        <v>10014104</v>
      </c>
      <c r="B44969" t="s">
        <v>44049</v>
      </c>
    </row>
    <row r="44970" spans="1:2" x14ac:dyDescent="0.45">
      <c r="A44970">
        <v>10009818</v>
      </c>
      <c r="B44970" t="s">
        <v>44050</v>
      </c>
    </row>
    <row r="44971" spans="1:2" x14ac:dyDescent="0.45">
      <c r="A44971">
        <v>10037352</v>
      </c>
      <c r="B44971" t="s">
        <v>44051</v>
      </c>
    </row>
    <row r="44972" spans="1:2" x14ac:dyDescent="0.45">
      <c r="A44972">
        <v>10077141</v>
      </c>
      <c r="B44972" t="s">
        <v>33852</v>
      </c>
    </row>
    <row r="44973" spans="1:2" x14ac:dyDescent="0.45">
      <c r="A44973">
        <v>10022546</v>
      </c>
      <c r="B44973" t="s">
        <v>44052</v>
      </c>
    </row>
    <row r="44974" spans="1:2" x14ac:dyDescent="0.45">
      <c r="A44974">
        <v>10009710</v>
      </c>
      <c r="B44974" t="s">
        <v>44053</v>
      </c>
    </row>
    <row r="44975" spans="1:2" x14ac:dyDescent="0.45">
      <c r="A44975">
        <v>10072391</v>
      </c>
      <c r="B44975" t="s">
        <v>44054</v>
      </c>
    </row>
    <row r="44976" spans="1:2" x14ac:dyDescent="0.45">
      <c r="A44976">
        <v>10014900</v>
      </c>
      <c r="B44976" t="s">
        <v>44055</v>
      </c>
    </row>
    <row r="44977" spans="1:2" x14ac:dyDescent="0.45">
      <c r="A44977">
        <v>10072706</v>
      </c>
      <c r="B44977" t="s">
        <v>37964</v>
      </c>
    </row>
    <row r="44978" spans="1:2" x14ac:dyDescent="0.45">
      <c r="A44978">
        <v>10033628</v>
      </c>
      <c r="B44978" t="s">
        <v>44056</v>
      </c>
    </row>
    <row r="44979" spans="1:2" x14ac:dyDescent="0.45">
      <c r="A44979">
        <v>10016361</v>
      </c>
      <c r="B44979" t="s">
        <v>44057</v>
      </c>
    </row>
    <row r="44980" spans="1:2" x14ac:dyDescent="0.45">
      <c r="A44980">
        <v>10007518</v>
      </c>
      <c r="B44980" t="s">
        <v>44058</v>
      </c>
    </row>
    <row r="44981" spans="1:2" x14ac:dyDescent="0.45">
      <c r="A44981">
        <v>10061383</v>
      </c>
      <c r="B44981" t="s">
        <v>44059</v>
      </c>
    </row>
    <row r="44982" spans="1:2" x14ac:dyDescent="0.45">
      <c r="A44982">
        <v>10073223</v>
      </c>
      <c r="B44982" t="s">
        <v>44060</v>
      </c>
    </row>
    <row r="44983" spans="1:2" x14ac:dyDescent="0.45">
      <c r="A44983">
        <v>10040571</v>
      </c>
      <c r="B44983" t="s">
        <v>44061</v>
      </c>
    </row>
    <row r="44984" spans="1:2" x14ac:dyDescent="0.45">
      <c r="A44984">
        <v>10025811</v>
      </c>
      <c r="B44984" t="s">
        <v>44062</v>
      </c>
    </row>
    <row r="44985" spans="1:2" x14ac:dyDescent="0.45">
      <c r="A44985">
        <v>10048573</v>
      </c>
      <c r="B44985" t="s">
        <v>44063</v>
      </c>
    </row>
    <row r="44986" spans="1:2" x14ac:dyDescent="0.45">
      <c r="A44986">
        <v>10000605</v>
      </c>
      <c r="B44986" t="s">
        <v>29963</v>
      </c>
    </row>
    <row r="44987" spans="1:2" x14ac:dyDescent="0.45">
      <c r="A44987">
        <v>10043242</v>
      </c>
      <c r="B44987" t="s">
        <v>44064</v>
      </c>
    </row>
    <row r="44988" spans="1:2" x14ac:dyDescent="0.45">
      <c r="A44988">
        <v>10042721</v>
      </c>
      <c r="B44988" t="s">
        <v>44065</v>
      </c>
    </row>
    <row r="44989" spans="1:2" x14ac:dyDescent="0.45">
      <c r="A44989">
        <v>10037806</v>
      </c>
      <c r="B44989" t="s">
        <v>44066</v>
      </c>
    </row>
    <row r="44990" spans="1:2" x14ac:dyDescent="0.45">
      <c r="A44990">
        <v>10028261</v>
      </c>
      <c r="B44990" t="s">
        <v>44067</v>
      </c>
    </row>
    <row r="44991" spans="1:2" x14ac:dyDescent="0.45">
      <c r="A44991">
        <v>10051025</v>
      </c>
      <c r="B44991" t="s">
        <v>44068</v>
      </c>
    </row>
    <row r="44992" spans="1:2" x14ac:dyDescent="0.45">
      <c r="A44992">
        <v>10050687</v>
      </c>
      <c r="B44992" t="s">
        <v>44069</v>
      </c>
    </row>
    <row r="44993" spans="1:2" x14ac:dyDescent="0.45">
      <c r="A44993">
        <v>10010259</v>
      </c>
      <c r="B44993" t="s">
        <v>44070</v>
      </c>
    </row>
    <row r="44994" spans="1:2" x14ac:dyDescent="0.45">
      <c r="A44994">
        <v>10039282</v>
      </c>
      <c r="B44994" t="s">
        <v>36840</v>
      </c>
    </row>
    <row r="44995" spans="1:2" x14ac:dyDescent="0.45">
      <c r="A44995">
        <v>10087740</v>
      </c>
      <c r="B44995" t="s">
        <v>44071</v>
      </c>
    </row>
    <row r="44996" spans="1:2" x14ac:dyDescent="0.45">
      <c r="A44996">
        <v>10021387</v>
      </c>
      <c r="B44996" t="s">
        <v>44072</v>
      </c>
    </row>
    <row r="44997" spans="1:2" x14ac:dyDescent="0.45">
      <c r="A44997">
        <v>10048265</v>
      </c>
      <c r="B44997" t="s">
        <v>44073</v>
      </c>
    </row>
    <row r="44998" spans="1:2" x14ac:dyDescent="0.45">
      <c r="A44998">
        <v>10016343</v>
      </c>
      <c r="B44998" t="s">
        <v>44074</v>
      </c>
    </row>
    <row r="44999" spans="1:2" x14ac:dyDescent="0.45">
      <c r="A44999">
        <v>10052030</v>
      </c>
      <c r="B44999" t="s">
        <v>44075</v>
      </c>
    </row>
    <row r="45000" spans="1:2" x14ac:dyDescent="0.45">
      <c r="A45000">
        <v>10077022</v>
      </c>
      <c r="B45000" t="s">
        <v>44076</v>
      </c>
    </row>
    <row r="45001" spans="1:2" x14ac:dyDescent="0.45">
      <c r="A45001">
        <v>10070886</v>
      </c>
      <c r="B45001" t="s">
        <v>44077</v>
      </c>
    </row>
    <row r="45002" spans="1:2" x14ac:dyDescent="0.45">
      <c r="A45002">
        <v>10080148</v>
      </c>
      <c r="B45002" t="s">
        <v>44078</v>
      </c>
    </row>
    <row r="45003" spans="1:2" x14ac:dyDescent="0.45">
      <c r="A45003">
        <v>10023262</v>
      </c>
      <c r="B45003" t="s">
        <v>44079</v>
      </c>
    </row>
    <row r="45004" spans="1:2" x14ac:dyDescent="0.45">
      <c r="A45004">
        <v>10025110</v>
      </c>
      <c r="B45004" t="s">
        <v>44080</v>
      </c>
    </row>
    <row r="45005" spans="1:2" x14ac:dyDescent="0.45">
      <c r="A45005">
        <v>10073189</v>
      </c>
      <c r="B45005" t="s">
        <v>44081</v>
      </c>
    </row>
    <row r="45006" spans="1:2" x14ac:dyDescent="0.45">
      <c r="A45006">
        <v>10079492</v>
      </c>
      <c r="B45006" t="s">
        <v>25778</v>
      </c>
    </row>
    <row r="45007" spans="1:2" x14ac:dyDescent="0.45">
      <c r="A45007">
        <v>90000439</v>
      </c>
      <c r="B45007" t="s">
        <v>44082</v>
      </c>
    </row>
    <row r="45008" spans="1:2" x14ac:dyDescent="0.45">
      <c r="A45008">
        <v>10005679</v>
      </c>
      <c r="B45008" t="s">
        <v>44083</v>
      </c>
    </row>
    <row r="45009" spans="1:2" x14ac:dyDescent="0.45">
      <c r="A45009">
        <v>10007211</v>
      </c>
      <c r="B45009" t="s">
        <v>44084</v>
      </c>
    </row>
    <row r="45010" spans="1:2" x14ac:dyDescent="0.45">
      <c r="A45010">
        <v>10079094</v>
      </c>
      <c r="B45010" t="s">
        <v>44085</v>
      </c>
    </row>
    <row r="45011" spans="1:2" x14ac:dyDescent="0.45">
      <c r="A45011">
        <v>10056154</v>
      </c>
      <c r="B45011" t="s">
        <v>44086</v>
      </c>
    </row>
    <row r="45012" spans="1:2" x14ac:dyDescent="0.45">
      <c r="A45012">
        <v>10079133</v>
      </c>
      <c r="B45012" t="s">
        <v>44087</v>
      </c>
    </row>
    <row r="45013" spans="1:2" x14ac:dyDescent="0.45">
      <c r="A45013">
        <v>10003883</v>
      </c>
      <c r="B45013" t="s">
        <v>44088</v>
      </c>
    </row>
    <row r="45014" spans="1:2" x14ac:dyDescent="0.45">
      <c r="A45014">
        <v>10044624</v>
      </c>
      <c r="B45014" t="s">
        <v>44089</v>
      </c>
    </row>
    <row r="45015" spans="1:2" x14ac:dyDescent="0.45">
      <c r="A45015">
        <v>10000297</v>
      </c>
      <c r="B45015" t="s">
        <v>44090</v>
      </c>
    </row>
    <row r="45016" spans="1:2" x14ac:dyDescent="0.45">
      <c r="A45016">
        <v>10015035</v>
      </c>
      <c r="B45016" t="s">
        <v>44091</v>
      </c>
    </row>
    <row r="45017" spans="1:2" x14ac:dyDescent="0.45">
      <c r="A45017">
        <v>10016059</v>
      </c>
      <c r="B45017" t="s">
        <v>44092</v>
      </c>
    </row>
    <row r="45018" spans="1:2" x14ac:dyDescent="0.45">
      <c r="A45018">
        <v>10016965</v>
      </c>
      <c r="B45018" t="s">
        <v>44093</v>
      </c>
    </row>
    <row r="45019" spans="1:2" x14ac:dyDescent="0.45">
      <c r="A45019">
        <v>10047065</v>
      </c>
      <c r="B45019" t="s">
        <v>44094</v>
      </c>
    </row>
    <row r="45020" spans="1:2" x14ac:dyDescent="0.45">
      <c r="A45020">
        <v>10049196</v>
      </c>
      <c r="B45020" t="s">
        <v>44095</v>
      </c>
    </row>
    <row r="45021" spans="1:2" x14ac:dyDescent="0.45">
      <c r="A45021">
        <v>10076636</v>
      </c>
      <c r="B45021" t="s">
        <v>44096</v>
      </c>
    </row>
    <row r="45022" spans="1:2" x14ac:dyDescent="0.45">
      <c r="A45022">
        <v>10005464</v>
      </c>
      <c r="B45022" t="s">
        <v>21572</v>
      </c>
    </row>
    <row r="45023" spans="1:2" x14ac:dyDescent="0.45">
      <c r="A45023">
        <v>10056622</v>
      </c>
      <c r="B45023" t="s">
        <v>44097</v>
      </c>
    </row>
    <row r="45024" spans="1:2" x14ac:dyDescent="0.45">
      <c r="A45024">
        <v>10056576</v>
      </c>
      <c r="B45024" t="s">
        <v>44098</v>
      </c>
    </row>
    <row r="45025" spans="1:2" x14ac:dyDescent="0.45">
      <c r="A45025">
        <v>10072497</v>
      </c>
      <c r="B45025" t="s">
        <v>44099</v>
      </c>
    </row>
    <row r="45026" spans="1:2" x14ac:dyDescent="0.45">
      <c r="A45026">
        <v>10048253</v>
      </c>
      <c r="B45026" t="s">
        <v>44100</v>
      </c>
    </row>
    <row r="45027" spans="1:2" x14ac:dyDescent="0.45">
      <c r="A45027">
        <v>10051209</v>
      </c>
      <c r="B45027" t="s">
        <v>44101</v>
      </c>
    </row>
    <row r="45028" spans="1:2" x14ac:dyDescent="0.45">
      <c r="A45028">
        <v>10023304</v>
      </c>
      <c r="B45028" t="s">
        <v>44102</v>
      </c>
    </row>
    <row r="45029" spans="1:2" x14ac:dyDescent="0.45">
      <c r="A45029">
        <v>10073765</v>
      </c>
      <c r="B45029" t="s">
        <v>44103</v>
      </c>
    </row>
    <row r="45030" spans="1:2" x14ac:dyDescent="0.45">
      <c r="A45030">
        <v>10048781</v>
      </c>
      <c r="B45030" t="s">
        <v>44104</v>
      </c>
    </row>
    <row r="45031" spans="1:2" x14ac:dyDescent="0.45">
      <c r="A45031">
        <v>10005576</v>
      </c>
      <c r="B45031" t="s">
        <v>44105</v>
      </c>
    </row>
    <row r="45032" spans="1:2" x14ac:dyDescent="0.45">
      <c r="A45032">
        <v>10004141</v>
      </c>
      <c r="B45032" t="s">
        <v>44106</v>
      </c>
    </row>
    <row r="45033" spans="1:2" x14ac:dyDescent="0.45">
      <c r="A45033">
        <v>10017267</v>
      </c>
      <c r="B45033" t="s">
        <v>44107</v>
      </c>
    </row>
    <row r="45034" spans="1:2" x14ac:dyDescent="0.45">
      <c r="A45034">
        <v>10068521</v>
      </c>
      <c r="B45034" t="s">
        <v>44108</v>
      </c>
    </row>
    <row r="45035" spans="1:2" x14ac:dyDescent="0.45">
      <c r="A45035">
        <v>10077905</v>
      </c>
      <c r="B45035" t="s">
        <v>44109</v>
      </c>
    </row>
    <row r="45036" spans="1:2" x14ac:dyDescent="0.45">
      <c r="A45036">
        <v>10079377</v>
      </c>
      <c r="B45036" t="s">
        <v>44110</v>
      </c>
    </row>
    <row r="45037" spans="1:2" x14ac:dyDescent="0.45">
      <c r="A45037">
        <v>10061498</v>
      </c>
      <c r="B45037" t="s">
        <v>44111</v>
      </c>
    </row>
    <row r="45038" spans="1:2" x14ac:dyDescent="0.45">
      <c r="A45038">
        <v>10014794</v>
      </c>
      <c r="B45038" t="s">
        <v>44112</v>
      </c>
    </row>
    <row r="45039" spans="1:2" x14ac:dyDescent="0.45">
      <c r="A45039">
        <v>10087727</v>
      </c>
      <c r="B45039" t="s">
        <v>44113</v>
      </c>
    </row>
    <row r="45040" spans="1:2" x14ac:dyDescent="0.45">
      <c r="A45040">
        <v>10044027</v>
      </c>
      <c r="B45040" t="s">
        <v>44114</v>
      </c>
    </row>
    <row r="45041" spans="1:2" x14ac:dyDescent="0.45">
      <c r="A45041">
        <v>10037236</v>
      </c>
      <c r="B45041" t="s">
        <v>44115</v>
      </c>
    </row>
    <row r="45042" spans="1:2" x14ac:dyDescent="0.45">
      <c r="A45042">
        <v>10044068</v>
      </c>
      <c r="B45042" t="s">
        <v>44116</v>
      </c>
    </row>
    <row r="45043" spans="1:2" x14ac:dyDescent="0.45">
      <c r="A45043">
        <v>10025645</v>
      </c>
      <c r="B45043" t="s">
        <v>25838</v>
      </c>
    </row>
    <row r="45044" spans="1:2" x14ac:dyDescent="0.45">
      <c r="A45044">
        <v>10068495</v>
      </c>
      <c r="B45044" t="s">
        <v>44117</v>
      </c>
    </row>
    <row r="45045" spans="1:2" x14ac:dyDescent="0.45">
      <c r="A45045">
        <v>10044788</v>
      </c>
      <c r="B45045" t="s">
        <v>44118</v>
      </c>
    </row>
    <row r="45046" spans="1:2" x14ac:dyDescent="0.45">
      <c r="A45046">
        <v>10070205</v>
      </c>
      <c r="B45046" t="s">
        <v>44119</v>
      </c>
    </row>
    <row r="45047" spans="1:2" x14ac:dyDescent="0.45">
      <c r="A45047">
        <v>10077877</v>
      </c>
      <c r="B45047" t="s">
        <v>44120</v>
      </c>
    </row>
    <row r="45048" spans="1:2" x14ac:dyDescent="0.45">
      <c r="A45048">
        <v>10018234</v>
      </c>
      <c r="B45048" t="s">
        <v>37202</v>
      </c>
    </row>
    <row r="45049" spans="1:2" x14ac:dyDescent="0.45">
      <c r="A45049">
        <v>10009681</v>
      </c>
      <c r="B45049" t="s">
        <v>44121</v>
      </c>
    </row>
    <row r="45050" spans="1:2" x14ac:dyDescent="0.45">
      <c r="A45050">
        <v>10017722</v>
      </c>
      <c r="B45050" t="s">
        <v>44122</v>
      </c>
    </row>
    <row r="45051" spans="1:2" x14ac:dyDescent="0.45">
      <c r="A45051">
        <v>10004283</v>
      </c>
      <c r="B45051" t="s">
        <v>44123</v>
      </c>
    </row>
    <row r="45052" spans="1:2" x14ac:dyDescent="0.45">
      <c r="A45052">
        <v>10023020</v>
      </c>
      <c r="B45052" t="s">
        <v>44124</v>
      </c>
    </row>
    <row r="45053" spans="1:2" x14ac:dyDescent="0.45">
      <c r="A45053">
        <v>10048964</v>
      </c>
      <c r="B45053" t="s">
        <v>44125</v>
      </c>
    </row>
    <row r="45054" spans="1:2" x14ac:dyDescent="0.45">
      <c r="A45054">
        <v>10073791</v>
      </c>
      <c r="B45054" t="s">
        <v>44126</v>
      </c>
    </row>
    <row r="45055" spans="1:2" x14ac:dyDescent="0.45">
      <c r="A45055">
        <v>10073427</v>
      </c>
      <c r="B45055" t="s">
        <v>44127</v>
      </c>
    </row>
    <row r="45056" spans="1:2" x14ac:dyDescent="0.45">
      <c r="A45056">
        <v>10047164</v>
      </c>
      <c r="B45056" t="s">
        <v>44128</v>
      </c>
    </row>
    <row r="45057" spans="1:2" x14ac:dyDescent="0.45">
      <c r="A45057">
        <v>10085356</v>
      </c>
      <c r="B45057" t="s">
        <v>44129</v>
      </c>
    </row>
    <row r="45058" spans="1:2" x14ac:dyDescent="0.45">
      <c r="A45058">
        <v>10085754</v>
      </c>
      <c r="B45058" t="s">
        <v>44130</v>
      </c>
    </row>
    <row r="45059" spans="1:2" x14ac:dyDescent="0.45">
      <c r="A45059">
        <v>10062721</v>
      </c>
      <c r="B45059" t="s">
        <v>44131</v>
      </c>
    </row>
    <row r="45060" spans="1:2" x14ac:dyDescent="0.45">
      <c r="A45060">
        <v>10071502</v>
      </c>
      <c r="B45060" t="s">
        <v>44132</v>
      </c>
    </row>
    <row r="45061" spans="1:2" x14ac:dyDescent="0.45">
      <c r="A45061">
        <v>10054988</v>
      </c>
      <c r="B45061" t="s">
        <v>25938</v>
      </c>
    </row>
    <row r="45062" spans="1:2" x14ac:dyDescent="0.45">
      <c r="A45062">
        <v>10088568</v>
      </c>
      <c r="B45062" t="s">
        <v>44133</v>
      </c>
    </row>
    <row r="45063" spans="1:2" x14ac:dyDescent="0.45">
      <c r="A45063">
        <v>10075452</v>
      </c>
      <c r="B45063" t="s">
        <v>44134</v>
      </c>
    </row>
    <row r="45064" spans="1:2" x14ac:dyDescent="0.45">
      <c r="A45064">
        <v>10063578</v>
      </c>
      <c r="B45064" t="s">
        <v>44135</v>
      </c>
    </row>
    <row r="45065" spans="1:2" x14ac:dyDescent="0.45">
      <c r="A45065">
        <v>10002381</v>
      </c>
      <c r="B45065" t="s">
        <v>44136</v>
      </c>
    </row>
    <row r="45066" spans="1:2" x14ac:dyDescent="0.45">
      <c r="A45066">
        <v>10029173</v>
      </c>
      <c r="B45066" t="s">
        <v>44137</v>
      </c>
    </row>
    <row r="45067" spans="1:2" x14ac:dyDescent="0.45">
      <c r="A45067">
        <v>10076389</v>
      </c>
      <c r="B45067" t="s">
        <v>44138</v>
      </c>
    </row>
    <row r="45068" spans="1:2" x14ac:dyDescent="0.45">
      <c r="A45068">
        <v>10034724</v>
      </c>
      <c r="B45068" t="s">
        <v>44139</v>
      </c>
    </row>
    <row r="45069" spans="1:2" x14ac:dyDescent="0.45">
      <c r="A45069">
        <v>10072730</v>
      </c>
      <c r="B45069" t="s">
        <v>44140</v>
      </c>
    </row>
    <row r="45070" spans="1:2" x14ac:dyDescent="0.45">
      <c r="A45070">
        <v>10001749</v>
      </c>
      <c r="B45070" t="s">
        <v>44141</v>
      </c>
    </row>
    <row r="45071" spans="1:2" x14ac:dyDescent="0.45">
      <c r="A45071">
        <v>10012960</v>
      </c>
      <c r="B45071" t="s">
        <v>44142</v>
      </c>
    </row>
    <row r="45072" spans="1:2" x14ac:dyDescent="0.45">
      <c r="A45072">
        <v>10074593</v>
      </c>
      <c r="B45072" t="s">
        <v>44143</v>
      </c>
    </row>
    <row r="45073" spans="1:2" x14ac:dyDescent="0.45">
      <c r="A45073">
        <v>10079528</v>
      </c>
      <c r="B45073" t="s">
        <v>44144</v>
      </c>
    </row>
    <row r="45074" spans="1:2" x14ac:dyDescent="0.45">
      <c r="A45074">
        <v>10092180</v>
      </c>
      <c r="B45074" t="s">
        <v>44145</v>
      </c>
    </row>
    <row r="45075" spans="1:2" x14ac:dyDescent="0.45">
      <c r="A45075">
        <v>10054277</v>
      </c>
      <c r="B45075" t="s">
        <v>44146</v>
      </c>
    </row>
    <row r="45076" spans="1:2" x14ac:dyDescent="0.45">
      <c r="A45076">
        <v>10000576</v>
      </c>
      <c r="B45076" t="s">
        <v>44147</v>
      </c>
    </row>
    <row r="45077" spans="1:2" x14ac:dyDescent="0.45">
      <c r="A45077">
        <v>10038148</v>
      </c>
      <c r="B45077" t="s">
        <v>44148</v>
      </c>
    </row>
    <row r="45078" spans="1:2" x14ac:dyDescent="0.45">
      <c r="A45078">
        <v>10006665</v>
      </c>
      <c r="B45078" t="s">
        <v>44149</v>
      </c>
    </row>
    <row r="45079" spans="1:2" x14ac:dyDescent="0.45">
      <c r="A45079">
        <v>10015065</v>
      </c>
      <c r="B45079" t="s">
        <v>44150</v>
      </c>
    </row>
    <row r="45080" spans="1:2" x14ac:dyDescent="0.45">
      <c r="A45080">
        <v>10009702</v>
      </c>
      <c r="B45080" t="s">
        <v>44151</v>
      </c>
    </row>
    <row r="45081" spans="1:2" x14ac:dyDescent="0.45">
      <c r="A45081">
        <v>10053530</v>
      </c>
      <c r="B45081" t="s">
        <v>44152</v>
      </c>
    </row>
    <row r="45082" spans="1:2" x14ac:dyDescent="0.45">
      <c r="A45082">
        <v>10022492</v>
      </c>
      <c r="B45082" t="s">
        <v>44153</v>
      </c>
    </row>
    <row r="45083" spans="1:2" x14ac:dyDescent="0.45">
      <c r="A45083">
        <v>10034633</v>
      </c>
      <c r="B45083" t="s">
        <v>21536</v>
      </c>
    </row>
    <row r="45084" spans="1:2" x14ac:dyDescent="0.45">
      <c r="A45084">
        <v>10040157</v>
      </c>
      <c r="B45084" t="s">
        <v>44154</v>
      </c>
    </row>
    <row r="45085" spans="1:2" x14ac:dyDescent="0.45">
      <c r="A45085">
        <v>10088769</v>
      </c>
      <c r="B45085" t="s">
        <v>44155</v>
      </c>
    </row>
    <row r="45086" spans="1:2" x14ac:dyDescent="0.45">
      <c r="A45086">
        <v>10004996</v>
      </c>
      <c r="B45086" t="s">
        <v>44156</v>
      </c>
    </row>
    <row r="45087" spans="1:2" x14ac:dyDescent="0.45">
      <c r="A45087">
        <v>10071643</v>
      </c>
      <c r="B45087" t="s">
        <v>41216</v>
      </c>
    </row>
    <row r="45088" spans="1:2" x14ac:dyDescent="0.45">
      <c r="A45088">
        <v>10016897</v>
      </c>
      <c r="B45088" t="s">
        <v>44157</v>
      </c>
    </row>
    <row r="45089" spans="1:2" x14ac:dyDescent="0.45">
      <c r="A45089">
        <v>10075290</v>
      </c>
      <c r="B45089" t="s">
        <v>44158</v>
      </c>
    </row>
    <row r="45090" spans="1:2" x14ac:dyDescent="0.45">
      <c r="A45090">
        <v>10009383</v>
      </c>
      <c r="B45090" t="s">
        <v>44159</v>
      </c>
    </row>
    <row r="45091" spans="1:2" x14ac:dyDescent="0.45">
      <c r="A45091">
        <v>10004706</v>
      </c>
      <c r="B45091" t="s">
        <v>44160</v>
      </c>
    </row>
    <row r="45092" spans="1:2" x14ac:dyDescent="0.45">
      <c r="A45092">
        <v>10070719</v>
      </c>
      <c r="B45092" t="s">
        <v>44161</v>
      </c>
    </row>
    <row r="45093" spans="1:2" x14ac:dyDescent="0.45">
      <c r="A45093">
        <v>10043306</v>
      </c>
      <c r="B45093" t="s">
        <v>44162</v>
      </c>
    </row>
    <row r="45094" spans="1:2" x14ac:dyDescent="0.45">
      <c r="A45094">
        <v>10001218</v>
      </c>
      <c r="B45094" t="s">
        <v>44163</v>
      </c>
    </row>
    <row r="45095" spans="1:2" x14ac:dyDescent="0.45">
      <c r="A45095">
        <v>10007764</v>
      </c>
      <c r="B45095" t="s">
        <v>44164</v>
      </c>
    </row>
    <row r="45096" spans="1:2" x14ac:dyDescent="0.45">
      <c r="A45096">
        <v>10086983</v>
      </c>
      <c r="B45096" t="s">
        <v>44165</v>
      </c>
    </row>
    <row r="45097" spans="1:2" x14ac:dyDescent="0.45">
      <c r="A45097">
        <v>10034777</v>
      </c>
      <c r="B45097" t="s">
        <v>20824</v>
      </c>
    </row>
    <row r="45098" spans="1:2" x14ac:dyDescent="0.45">
      <c r="A45098">
        <v>10032747</v>
      </c>
      <c r="B45098" t="s">
        <v>44166</v>
      </c>
    </row>
    <row r="45099" spans="1:2" x14ac:dyDescent="0.45">
      <c r="A45099">
        <v>10051000</v>
      </c>
      <c r="B45099" t="s">
        <v>44167</v>
      </c>
    </row>
    <row r="45100" spans="1:2" x14ac:dyDescent="0.45">
      <c r="A45100">
        <v>10075460</v>
      </c>
      <c r="B45100" t="s">
        <v>44168</v>
      </c>
    </row>
    <row r="45101" spans="1:2" x14ac:dyDescent="0.45">
      <c r="A45101">
        <v>10077779</v>
      </c>
      <c r="B45101" t="s">
        <v>44169</v>
      </c>
    </row>
    <row r="45102" spans="1:2" x14ac:dyDescent="0.45">
      <c r="A45102">
        <v>10063239</v>
      </c>
      <c r="B45102" t="s">
        <v>44170</v>
      </c>
    </row>
    <row r="45103" spans="1:2" x14ac:dyDescent="0.45">
      <c r="A45103">
        <v>10073201</v>
      </c>
      <c r="B45103" t="s">
        <v>44171</v>
      </c>
    </row>
    <row r="45104" spans="1:2" x14ac:dyDescent="0.45">
      <c r="A45104">
        <v>10007494</v>
      </c>
      <c r="B45104" t="s">
        <v>44172</v>
      </c>
    </row>
    <row r="45105" spans="1:2" x14ac:dyDescent="0.45">
      <c r="A45105">
        <v>10070887</v>
      </c>
      <c r="B45105" t="s">
        <v>44173</v>
      </c>
    </row>
    <row r="45106" spans="1:2" x14ac:dyDescent="0.45">
      <c r="A45106">
        <v>10026253</v>
      </c>
      <c r="B45106" t="s">
        <v>44174</v>
      </c>
    </row>
    <row r="45107" spans="1:2" x14ac:dyDescent="0.45">
      <c r="A45107">
        <v>10007238</v>
      </c>
      <c r="B45107" t="s">
        <v>44175</v>
      </c>
    </row>
    <row r="45108" spans="1:2" x14ac:dyDescent="0.45">
      <c r="A45108">
        <v>10070924</v>
      </c>
      <c r="B45108" t="s">
        <v>44176</v>
      </c>
    </row>
    <row r="45109" spans="1:2" x14ac:dyDescent="0.45">
      <c r="A45109">
        <v>10076075</v>
      </c>
      <c r="B45109" t="s">
        <v>44177</v>
      </c>
    </row>
    <row r="45110" spans="1:2" x14ac:dyDescent="0.45">
      <c r="A45110">
        <v>10067994</v>
      </c>
      <c r="B45110" t="s">
        <v>44178</v>
      </c>
    </row>
    <row r="45111" spans="1:2" x14ac:dyDescent="0.45">
      <c r="A45111">
        <v>10003996</v>
      </c>
      <c r="B45111" t="s">
        <v>44179</v>
      </c>
    </row>
    <row r="45112" spans="1:2" x14ac:dyDescent="0.45">
      <c r="A45112">
        <v>10020769</v>
      </c>
      <c r="B45112" t="s">
        <v>44180</v>
      </c>
    </row>
    <row r="45113" spans="1:2" x14ac:dyDescent="0.45">
      <c r="A45113">
        <v>10051230</v>
      </c>
      <c r="B45113" t="s">
        <v>44181</v>
      </c>
    </row>
    <row r="45114" spans="1:2" x14ac:dyDescent="0.45">
      <c r="A45114">
        <v>10092050</v>
      </c>
      <c r="B45114" t="s">
        <v>44182</v>
      </c>
    </row>
    <row r="45115" spans="1:2" x14ac:dyDescent="0.45">
      <c r="A45115">
        <v>10045312</v>
      </c>
      <c r="B45115" t="s">
        <v>44183</v>
      </c>
    </row>
    <row r="45116" spans="1:2" x14ac:dyDescent="0.45">
      <c r="A45116">
        <v>10075659</v>
      </c>
      <c r="B45116" t="s">
        <v>44184</v>
      </c>
    </row>
    <row r="45117" spans="1:2" x14ac:dyDescent="0.45">
      <c r="A45117">
        <v>10023269</v>
      </c>
      <c r="B45117" t="s">
        <v>44185</v>
      </c>
    </row>
    <row r="45118" spans="1:2" x14ac:dyDescent="0.45">
      <c r="A45118">
        <v>10033323</v>
      </c>
      <c r="B45118" t="s">
        <v>44186</v>
      </c>
    </row>
    <row r="45119" spans="1:2" x14ac:dyDescent="0.45">
      <c r="A45119">
        <v>10013324</v>
      </c>
      <c r="B45119" t="s">
        <v>44187</v>
      </c>
    </row>
    <row r="45120" spans="1:2" x14ac:dyDescent="0.45">
      <c r="A45120">
        <v>10070872</v>
      </c>
      <c r="B45120" t="s">
        <v>44188</v>
      </c>
    </row>
    <row r="45121" spans="1:2" x14ac:dyDescent="0.45">
      <c r="A45121">
        <v>10033122</v>
      </c>
      <c r="B45121" t="s">
        <v>44189</v>
      </c>
    </row>
    <row r="45122" spans="1:2" x14ac:dyDescent="0.45">
      <c r="A45122">
        <v>10051161</v>
      </c>
      <c r="B45122" t="s">
        <v>44190</v>
      </c>
    </row>
    <row r="45123" spans="1:2" x14ac:dyDescent="0.45">
      <c r="A45123">
        <v>10002861</v>
      </c>
      <c r="B45123" t="s">
        <v>44191</v>
      </c>
    </row>
    <row r="45124" spans="1:2" x14ac:dyDescent="0.45">
      <c r="A45124">
        <v>10057648</v>
      </c>
      <c r="B45124" t="s">
        <v>44192</v>
      </c>
    </row>
    <row r="45125" spans="1:2" x14ac:dyDescent="0.45">
      <c r="A45125">
        <v>10075411</v>
      </c>
      <c r="B45125" t="s">
        <v>44193</v>
      </c>
    </row>
    <row r="45126" spans="1:2" x14ac:dyDescent="0.45">
      <c r="A45126">
        <v>10064772</v>
      </c>
      <c r="B45126" t="s">
        <v>44194</v>
      </c>
    </row>
    <row r="45127" spans="1:2" x14ac:dyDescent="0.45">
      <c r="A45127">
        <v>10035323</v>
      </c>
      <c r="B45127" t="s">
        <v>44195</v>
      </c>
    </row>
    <row r="45128" spans="1:2" x14ac:dyDescent="0.45">
      <c r="A45128">
        <v>10069825</v>
      </c>
      <c r="B45128" t="s">
        <v>44196</v>
      </c>
    </row>
    <row r="45129" spans="1:2" x14ac:dyDescent="0.45">
      <c r="A45129">
        <v>10056719</v>
      </c>
      <c r="B45129" t="s">
        <v>44197</v>
      </c>
    </row>
    <row r="45130" spans="1:2" x14ac:dyDescent="0.45">
      <c r="A45130">
        <v>10016106</v>
      </c>
      <c r="B45130" t="s">
        <v>44198</v>
      </c>
    </row>
    <row r="45131" spans="1:2" x14ac:dyDescent="0.45">
      <c r="A45131">
        <v>10079108</v>
      </c>
      <c r="B45131" t="s">
        <v>41140</v>
      </c>
    </row>
    <row r="45132" spans="1:2" x14ac:dyDescent="0.45">
      <c r="A45132">
        <v>10052108</v>
      </c>
      <c r="B45132" t="s">
        <v>44199</v>
      </c>
    </row>
    <row r="45133" spans="1:2" x14ac:dyDescent="0.45">
      <c r="A45133">
        <v>10075911</v>
      </c>
      <c r="B45133" t="s">
        <v>44200</v>
      </c>
    </row>
    <row r="45134" spans="1:2" x14ac:dyDescent="0.45">
      <c r="A45134">
        <v>10069957</v>
      </c>
      <c r="B45134" t="s">
        <v>44201</v>
      </c>
    </row>
    <row r="45135" spans="1:2" x14ac:dyDescent="0.45">
      <c r="A45135">
        <v>10030829</v>
      </c>
      <c r="B45135" t="s">
        <v>44202</v>
      </c>
    </row>
    <row r="45136" spans="1:2" x14ac:dyDescent="0.45">
      <c r="A45136">
        <v>10045430</v>
      </c>
      <c r="B45136" t="s">
        <v>44203</v>
      </c>
    </row>
    <row r="45137" spans="1:2" x14ac:dyDescent="0.45">
      <c r="A45137">
        <v>10079056</v>
      </c>
      <c r="B45137" t="s">
        <v>44204</v>
      </c>
    </row>
    <row r="45138" spans="1:2" x14ac:dyDescent="0.45">
      <c r="A45138">
        <v>10076478</v>
      </c>
      <c r="B45138" t="s">
        <v>44205</v>
      </c>
    </row>
    <row r="45139" spans="1:2" x14ac:dyDescent="0.45">
      <c r="A45139">
        <v>10040454</v>
      </c>
      <c r="B45139" t="s">
        <v>44206</v>
      </c>
    </row>
    <row r="45140" spans="1:2" x14ac:dyDescent="0.45">
      <c r="A45140">
        <v>10078412</v>
      </c>
      <c r="B45140" t="s">
        <v>44207</v>
      </c>
    </row>
    <row r="45141" spans="1:2" x14ac:dyDescent="0.45">
      <c r="A45141">
        <v>10074146</v>
      </c>
      <c r="B45141" t="s">
        <v>44208</v>
      </c>
    </row>
    <row r="45142" spans="1:2" x14ac:dyDescent="0.45">
      <c r="A45142">
        <v>10006144</v>
      </c>
      <c r="B45142" t="s">
        <v>44209</v>
      </c>
    </row>
    <row r="45143" spans="1:2" x14ac:dyDescent="0.45">
      <c r="A45143">
        <v>10074810</v>
      </c>
      <c r="B45143" t="s">
        <v>44210</v>
      </c>
    </row>
    <row r="45144" spans="1:2" x14ac:dyDescent="0.45">
      <c r="A45144">
        <v>10087322</v>
      </c>
      <c r="B45144" t="s">
        <v>26227</v>
      </c>
    </row>
    <row r="45145" spans="1:2" x14ac:dyDescent="0.45">
      <c r="A45145">
        <v>10040037</v>
      </c>
      <c r="B45145" t="s">
        <v>44211</v>
      </c>
    </row>
    <row r="45146" spans="1:2" x14ac:dyDescent="0.45">
      <c r="A45146">
        <v>10092314</v>
      </c>
      <c r="B45146" t="s">
        <v>44212</v>
      </c>
    </row>
    <row r="45147" spans="1:2" x14ac:dyDescent="0.45">
      <c r="A45147">
        <v>10007357</v>
      </c>
      <c r="B45147" t="s">
        <v>21901</v>
      </c>
    </row>
    <row r="45148" spans="1:2" x14ac:dyDescent="0.45">
      <c r="A45148">
        <v>10034854</v>
      </c>
      <c r="B45148" t="s">
        <v>44213</v>
      </c>
    </row>
    <row r="45149" spans="1:2" x14ac:dyDescent="0.45">
      <c r="A45149">
        <v>10071403</v>
      </c>
      <c r="B45149" t="s">
        <v>26912</v>
      </c>
    </row>
    <row r="45150" spans="1:2" x14ac:dyDescent="0.45">
      <c r="A45150">
        <v>10044325</v>
      </c>
      <c r="B45150" t="s">
        <v>44214</v>
      </c>
    </row>
    <row r="45151" spans="1:2" x14ac:dyDescent="0.45">
      <c r="A45151">
        <v>10021772</v>
      </c>
      <c r="B45151" t="s">
        <v>44215</v>
      </c>
    </row>
    <row r="45152" spans="1:2" x14ac:dyDescent="0.45">
      <c r="A45152">
        <v>10062380</v>
      </c>
      <c r="B45152" t="s">
        <v>44216</v>
      </c>
    </row>
    <row r="45153" spans="1:2" x14ac:dyDescent="0.45">
      <c r="A45153">
        <v>10091658</v>
      </c>
      <c r="B45153" t="s">
        <v>28610</v>
      </c>
    </row>
    <row r="45154" spans="1:2" x14ac:dyDescent="0.45">
      <c r="A45154">
        <v>10082875</v>
      </c>
      <c r="B45154" t="s">
        <v>44217</v>
      </c>
    </row>
    <row r="45155" spans="1:2" x14ac:dyDescent="0.45">
      <c r="A45155">
        <v>10000922</v>
      </c>
      <c r="B45155" t="s">
        <v>44218</v>
      </c>
    </row>
    <row r="45156" spans="1:2" x14ac:dyDescent="0.45">
      <c r="A45156">
        <v>10077440</v>
      </c>
      <c r="B45156" t="s">
        <v>44219</v>
      </c>
    </row>
    <row r="45157" spans="1:2" x14ac:dyDescent="0.45">
      <c r="A45157">
        <v>10001423</v>
      </c>
      <c r="B45157" t="s">
        <v>44220</v>
      </c>
    </row>
    <row r="45158" spans="1:2" x14ac:dyDescent="0.45">
      <c r="A45158">
        <v>10043282</v>
      </c>
      <c r="B45158" t="s">
        <v>44221</v>
      </c>
    </row>
    <row r="45159" spans="1:2" x14ac:dyDescent="0.45">
      <c r="A45159">
        <v>10022623</v>
      </c>
      <c r="B45159" t="s">
        <v>44222</v>
      </c>
    </row>
    <row r="45160" spans="1:2" x14ac:dyDescent="0.45">
      <c r="A45160">
        <v>10074637</v>
      </c>
      <c r="B45160" t="s">
        <v>44223</v>
      </c>
    </row>
    <row r="45161" spans="1:2" x14ac:dyDescent="0.45">
      <c r="A45161">
        <v>10078135</v>
      </c>
      <c r="B45161" t="s">
        <v>44224</v>
      </c>
    </row>
    <row r="45162" spans="1:2" x14ac:dyDescent="0.45">
      <c r="A45162">
        <v>10087091</v>
      </c>
      <c r="B45162" t="s">
        <v>44225</v>
      </c>
    </row>
    <row r="45163" spans="1:2" x14ac:dyDescent="0.45">
      <c r="A45163">
        <v>10032085</v>
      </c>
      <c r="B45163" t="s">
        <v>44226</v>
      </c>
    </row>
    <row r="45164" spans="1:2" x14ac:dyDescent="0.45">
      <c r="A45164">
        <v>10073297</v>
      </c>
      <c r="B45164" t="s">
        <v>44227</v>
      </c>
    </row>
    <row r="45165" spans="1:2" x14ac:dyDescent="0.45">
      <c r="A45165">
        <v>10067867</v>
      </c>
      <c r="B45165" t="s">
        <v>44228</v>
      </c>
    </row>
    <row r="45166" spans="1:2" x14ac:dyDescent="0.45">
      <c r="A45166">
        <v>10068887</v>
      </c>
      <c r="B45166" t="s">
        <v>44229</v>
      </c>
    </row>
    <row r="45167" spans="1:2" x14ac:dyDescent="0.45">
      <c r="A45167">
        <v>10020676</v>
      </c>
      <c r="B45167" t="s">
        <v>44230</v>
      </c>
    </row>
    <row r="45168" spans="1:2" x14ac:dyDescent="0.45">
      <c r="A45168">
        <v>10082073</v>
      </c>
      <c r="B45168" t="s">
        <v>44231</v>
      </c>
    </row>
    <row r="45169" spans="1:2" x14ac:dyDescent="0.45">
      <c r="A45169">
        <v>10021270</v>
      </c>
      <c r="B45169" t="s">
        <v>44232</v>
      </c>
    </row>
    <row r="45170" spans="1:2" x14ac:dyDescent="0.45">
      <c r="A45170">
        <v>10070355</v>
      </c>
      <c r="B45170" t="s">
        <v>44233</v>
      </c>
    </row>
    <row r="45171" spans="1:2" x14ac:dyDescent="0.45">
      <c r="A45171">
        <v>10048048</v>
      </c>
      <c r="B45171" t="s">
        <v>44234</v>
      </c>
    </row>
    <row r="45172" spans="1:2" x14ac:dyDescent="0.45">
      <c r="A45172">
        <v>10019378</v>
      </c>
      <c r="B45172" t="s">
        <v>44235</v>
      </c>
    </row>
    <row r="45173" spans="1:2" x14ac:dyDescent="0.45">
      <c r="A45173">
        <v>10045504</v>
      </c>
      <c r="B45173" t="s">
        <v>44236</v>
      </c>
    </row>
    <row r="45174" spans="1:2" x14ac:dyDescent="0.45">
      <c r="A45174">
        <v>10028641</v>
      </c>
      <c r="B45174" t="s">
        <v>44237</v>
      </c>
    </row>
    <row r="45175" spans="1:2" x14ac:dyDescent="0.45">
      <c r="A45175">
        <v>10003025</v>
      </c>
      <c r="B45175" t="s">
        <v>44238</v>
      </c>
    </row>
    <row r="45176" spans="1:2" x14ac:dyDescent="0.45">
      <c r="A45176">
        <v>10070855</v>
      </c>
      <c r="B45176" t="s">
        <v>44239</v>
      </c>
    </row>
    <row r="45177" spans="1:2" x14ac:dyDescent="0.45">
      <c r="A45177">
        <v>10085466</v>
      </c>
      <c r="B45177" t="s">
        <v>44240</v>
      </c>
    </row>
    <row r="45178" spans="1:2" x14ac:dyDescent="0.45">
      <c r="A45178">
        <v>10076487</v>
      </c>
      <c r="B45178" t="s">
        <v>44241</v>
      </c>
    </row>
    <row r="45179" spans="1:2" x14ac:dyDescent="0.45">
      <c r="A45179">
        <v>10011797</v>
      </c>
      <c r="B45179" t="s">
        <v>44242</v>
      </c>
    </row>
    <row r="45180" spans="1:2" x14ac:dyDescent="0.45">
      <c r="A45180">
        <v>10001368</v>
      </c>
      <c r="B45180" t="s">
        <v>44243</v>
      </c>
    </row>
    <row r="45181" spans="1:2" x14ac:dyDescent="0.45">
      <c r="A45181">
        <v>10017044</v>
      </c>
      <c r="B45181" t="s">
        <v>44244</v>
      </c>
    </row>
    <row r="45182" spans="1:2" x14ac:dyDescent="0.45">
      <c r="A45182">
        <v>10080152</v>
      </c>
      <c r="B45182" t="s">
        <v>44245</v>
      </c>
    </row>
    <row r="45183" spans="1:2" x14ac:dyDescent="0.45">
      <c r="A45183">
        <v>10017922</v>
      </c>
      <c r="B45183" t="s">
        <v>44246</v>
      </c>
    </row>
    <row r="45184" spans="1:2" x14ac:dyDescent="0.45">
      <c r="A45184">
        <v>10075791</v>
      </c>
      <c r="B45184" t="s">
        <v>34262</v>
      </c>
    </row>
    <row r="45185" spans="1:2" x14ac:dyDescent="0.45">
      <c r="A45185">
        <v>10050806</v>
      </c>
      <c r="B45185" t="s">
        <v>44247</v>
      </c>
    </row>
    <row r="45186" spans="1:2" x14ac:dyDescent="0.45">
      <c r="A45186">
        <v>10061614</v>
      </c>
      <c r="B45186" t="s">
        <v>44248</v>
      </c>
    </row>
    <row r="45187" spans="1:2" x14ac:dyDescent="0.45">
      <c r="A45187">
        <v>10022507</v>
      </c>
      <c r="B45187" t="s">
        <v>44249</v>
      </c>
    </row>
    <row r="45188" spans="1:2" x14ac:dyDescent="0.45">
      <c r="A45188">
        <v>10031580</v>
      </c>
      <c r="B45188" t="s">
        <v>44250</v>
      </c>
    </row>
    <row r="45189" spans="1:2" x14ac:dyDescent="0.45">
      <c r="A45189">
        <v>10001362</v>
      </c>
      <c r="B45189" t="s">
        <v>44251</v>
      </c>
    </row>
    <row r="45190" spans="1:2" x14ac:dyDescent="0.45">
      <c r="A45190">
        <v>10034174</v>
      </c>
      <c r="B45190" t="s">
        <v>44252</v>
      </c>
    </row>
    <row r="45191" spans="1:2" x14ac:dyDescent="0.45">
      <c r="A45191">
        <v>10051220</v>
      </c>
      <c r="B45191" t="s">
        <v>44253</v>
      </c>
    </row>
    <row r="45192" spans="1:2" x14ac:dyDescent="0.45">
      <c r="A45192">
        <v>10018610</v>
      </c>
      <c r="B45192" t="s">
        <v>44254</v>
      </c>
    </row>
    <row r="45193" spans="1:2" x14ac:dyDescent="0.45">
      <c r="A45193">
        <v>10061333</v>
      </c>
      <c r="B45193" t="s">
        <v>44255</v>
      </c>
    </row>
    <row r="45194" spans="1:2" x14ac:dyDescent="0.45">
      <c r="A45194">
        <v>10007880</v>
      </c>
      <c r="B45194" t="s">
        <v>44256</v>
      </c>
    </row>
    <row r="45195" spans="1:2" x14ac:dyDescent="0.45">
      <c r="A45195">
        <v>10050244</v>
      </c>
      <c r="B45195" t="s">
        <v>44257</v>
      </c>
    </row>
    <row r="45196" spans="1:2" x14ac:dyDescent="0.45">
      <c r="A45196">
        <v>10045456</v>
      </c>
      <c r="B45196" t="s">
        <v>44258</v>
      </c>
    </row>
    <row r="45197" spans="1:2" x14ac:dyDescent="0.45">
      <c r="A45197">
        <v>10016489</v>
      </c>
      <c r="B45197" t="s">
        <v>44259</v>
      </c>
    </row>
    <row r="45198" spans="1:2" x14ac:dyDescent="0.45">
      <c r="A45198">
        <v>10073419</v>
      </c>
      <c r="B45198" t="s">
        <v>44260</v>
      </c>
    </row>
    <row r="45199" spans="1:2" x14ac:dyDescent="0.45">
      <c r="A45199">
        <v>10017635</v>
      </c>
      <c r="B45199" t="s">
        <v>34908</v>
      </c>
    </row>
    <row r="45200" spans="1:2" x14ac:dyDescent="0.45">
      <c r="A45200">
        <v>10049154</v>
      </c>
      <c r="B45200" t="s">
        <v>44261</v>
      </c>
    </row>
    <row r="45201" spans="1:2" x14ac:dyDescent="0.45">
      <c r="A45201">
        <v>10090639</v>
      </c>
      <c r="B45201" t="s">
        <v>44262</v>
      </c>
    </row>
    <row r="45202" spans="1:2" x14ac:dyDescent="0.45">
      <c r="A45202">
        <v>10028416</v>
      </c>
      <c r="B45202" t="s">
        <v>44263</v>
      </c>
    </row>
    <row r="45203" spans="1:2" x14ac:dyDescent="0.45">
      <c r="A45203">
        <v>10056282</v>
      </c>
      <c r="B45203" t="s">
        <v>44264</v>
      </c>
    </row>
    <row r="45204" spans="1:2" x14ac:dyDescent="0.45">
      <c r="A45204">
        <v>10071657</v>
      </c>
      <c r="B45204" t="s">
        <v>44265</v>
      </c>
    </row>
    <row r="45205" spans="1:2" x14ac:dyDescent="0.45">
      <c r="A45205">
        <v>10016886</v>
      </c>
      <c r="B45205" t="s">
        <v>44266</v>
      </c>
    </row>
    <row r="45206" spans="1:2" x14ac:dyDescent="0.45">
      <c r="A45206">
        <v>10049072</v>
      </c>
      <c r="B45206" t="s">
        <v>44267</v>
      </c>
    </row>
    <row r="45207" spans="1:2" x14ac:dyDescent="0.45">
      <c r="A45207">
        <v>10083906</v>
      </c>
      <c r="B45207" t="s">
        <v>36320</v>
      </c>
    </row>
    <row r="45208" spans="1:2" x14ac:dyDescent="0.45">
      <c r="A45208">
        <v>10089576</v>
      </c>
      <c r="B45208" t="s">
        <v>44268</v>
      </c>
    </row>
    <row r="45209" spans="1:2" x14ac:dyDescent="0.45">
      <c r="A45209">
        <v>10028722</v>
      </c>
      <c r="B45209" t="s">
        <v>44269</v>
      </c>
    </row>
    <row r="45210" spans="1:2" x14ac:dyDescent="0.45">
      <c r="A45210">
        <v>10008743</v>
      </c>
      <c r="B45210" t="s">
        <v>44270</v>
      </c>
    </row>
    <row r="45211" spans="1:2" x14ac:dyDescent="0.45">
      <c r="A45211">
        <v>10055861</v>
      </c>
      <c r="B45211" t="s">
        <v>44271</v>
      </c>
    </row>
    <row r="45212" spans="1:2" x14ac:dyDescent="0.45">
      <c r="A45212">
        <v>10001335</v>
      </c>
      <c r="B45212" t="s">
        <v>19945</v>
      </c>
    </row>
    <row r="45213" spans="1:2" x14ac:dyDescent="0.45">
      <c r="A45213">
        <v>10078210</v>
      </c>
      <c r="B45213" t="s">
        <v>44272</v>
      </c>
    </row>
    <row r="45214" spans="1:2" x14ac:dyDescent="0.45">
      <c r="A45214">
        <v>10003488</v>
      </c>
      <c r="B45214" t="s">
        <v>44273</v>
      </c>
    </row>
    <row r="45215" spans="1:2" x14ac:dyDescent="0.45">
      <c r="A45215">
        <v>10070116</v>
      </c>
      <c r="B45215" t="s">
        <v>37929</v>
      </c>
    </row>
    <row r="45216" spans="1:2" x14ac:dyDescent="0.45">
      <c r="A45216">
        <v>10021560</v>
      </c>
      <c r="B45216" t="s">
        <v>44274</v>
      </c>
    </row>
    <row r="45217" spans="1:2" x14ac:dyDescent="0.45">
      <c r="A45217">
        <v>10030618</v>
      </c>
      <c r="B45217" t="s">
        <v>44275</v>
      </c>
    </row>
    <row r="45218" spans="1:2" x14ac:dyDescent="0.45">
      <c r="A45218">
        <v>10084997</v>
      </c>
      <c r="B45218" t="s">
        <v>44276</v>
      </c>
    </row>
    <row r="45219" spans="1:2" x14ac:dyDescent="0.45">
      <c r="A45219">
        <v>10016452</v>
      </c>
      <c r="B45219" t="s">
        <v>44277</v>
      </c>
    </row>
    <row r="45220" spans="1:2" x14ac:dyDescent="0.45">
      <c r="A45220">
        <v>10073619</v>
      </c>
      <c r="B45220" t="s">
        <v>44278</v>
      </c>
    </row>
    <row r="45221" spans="1:2" x14ac:dyDescent="0.45">
      <c r="A45221">
        <v>10063104</v>
      </c>
      <c r="B45221" t="s">
        <v>25843</v>
      </c>
    </row>
    <row r="45222" spans="1:2" x14ac:dyDescent="0.45">
      <c r="A45222">
        <v>10022970</v>
      </c>
      <c r="B45222" t="s">
        <v>44279</v>
      </c>
    </row>
    <row r="45223" spans="1:2" x14ac:dyDescent="0.45">
      <c r="A45223">
        <v>10047216</v>
      </c>
      <c r="B45223" t="s">
        <v>44280</v>
      </c>
    </row>
    <row r="45224" spans="1:2" x14ac:dyDescent="0.45">
      <c r="A45224">
        <v>10039533</v>
      </c>
      <c r="B45224" t="s">
        <v>44281</v>
      </c>
    </row>
    <row r="45225" spans="1:2" x14ac:dyDescent="0.45">
      <c r="A45225">
        <v>10005129</v>
      </c>
      <c r="B45225" t="s">
        <v>33421</v>
      </c>
    </row>
    <row r="45226" spans="1:2" x14ac:dyDescent="0.45">
      <c r="A45226">
        <v>10001881</v>
      </c>
      <c r="B45226" t="s">
        <v>44282</v>
      </c>
    </row>
    <row r="45227" spans="1:2" x14ac:dyDescent="0.45">
      <c r="A45227">
        <v>10007146</v>
      </c>
      <c r="B45227" t="s">
        <v>44283</v>
      </c>
    </row>
    <row r="45228" spans="1:2" x14ac:dyDescent="0.45">
      <c r="A45228">
        <v>10008939</v>
      </c>
      <c r="B45228" t="s">
        <v>44284</v>
      </c>
    </row>
    <row r="45229" spans="1:2" x14ac:dyDescent="0.45">
      <c r="A45229">
        <v>10076017</v>
      </c>
      <c r="B45229" t="s">
        <v>28964</v>
      </c>
    </row>
    <row r="45230" spans="1:2" x14ac:dyDescent="0.45">
      <c r="A45230">
        <v>10077286</v>
      </c>
      <c r="B45230" t="s">
        <v>34137</v>
      </c>
    </row>
    <row r="45231" spans="1:2" x14ac:dyDescent="0.45">
      <c r="A45231">
        <v>10015594</v>
      </c>
      <c r="B45231" t="s">
        <v>44285</v>
      </c>
    </row>
    <row r="45232" spans="1:2" x14ac:dyDescent="0.45">
      <c r="A45232">
        <v>10033661</v>
      </c>
      <c r="B45232" t="s">
        <v>44286</v>
      </c>
    </row>
    <row r="45233" spans="1:2" x14ac:dyDescent="0.45">
      <c r="A45233">
        <v>10029685</v>
      </c>
      <c r="B45233" t="s">
        <v>44287</v>
      </c>
    </row>
    <row r="45234" spans="1:2" x14ac:dyDescent="0.45">
      <c r="A45234">
        <v>10057415</v>
      </c>
      <c r="B45234" t="s">
        <v>44288</v>
      </c>
    </row>
    <row r="45235" spans="1:2" x14ac:dyDescent="0.45">
      <c r="A45235">
        <v>10036704</v>
      </c>
      <c r="B45235" t="s">
        <v>44289</v>
      </c>
    </row>
    <row r="45236" spans="1:2" x14ac:dyDescent="0.45">
      <c r="A45236">
        <v>10040391</v>
      </c>
      <c r="B45236" t="s">
        <v>44290</v>
      </c>
    </row>
    <row r="45237" spans="1:2" x14ac:dyDescent="0.45">
      <c r="A45237">
        <v>10037305</v>
      </c>
      <c r="B45237" t="s">
        <v>44291</v>
      </c>
    </row>
    <row r="45238" spans="1:2" x14ac:dyDescent="0.45">
      <c r="A45238">
        <v>10017020</v>
      </c>
      <c r="B45238" t="s">
        <v>44292</v>
      </c>
    </row>
    <row r="45239" spans="1:2" x14ac:dyDescent="0.45">
      <c r="A45239">
        <v>10041095</v>
      </c>
      <c r="B45239" t="s">
        <v>44293</v>
      </c>
    </row>
    <row r="45240" spans="1:2" x14ac:dyDescent="0.45">
      <c r="A45240">
        <v>10003630</v>
      </c>
      <c r="B45240" t="s">
        <v>26592</v>
      </c>
    </row>
    <row r="45241" spans="1:2" x14ac:dyDescent="0.45">
      <c r="A45241">
        <v>10047724</v>
      </c>
      <c r="B45241" t="s">
        <v>44294</v>
      </c>
    </row>
    <row r="45242" spans="1:2" x14ac:dyDescent="0.45">
      <c r="A45242">
        <v>10003176</v>
      </c>
      <c r="B45242" t="s">
        <v>44295</v>
      </c>
    </row>
    <row r="45243" spans="1:2" x14ac:dyDescent="0.45">
      <c r="A45243">
        <v>10046450</v>
      </c>
      <c r="B45243" t="s">
        <v>44296</v>
      </c>
    </row>
    <row r="45244" spans="1:2" x14ac:dyDescent="0.45">
      <c r="A45244">
        <v>10070525</v>
      </c>
      <c r="B45244" t="s">
        <v>44297</v>
      </c>
    </row>
    <row r="45245" spans="1:2" x14ac:dyDescent="0.45">
      <c r="A45245">
        <v>10074134</v>
      </c>
      <c r="B45245" t="s">
        <v>41812</v>
      </c>
    </row>
    <row r="45246" spans="1:2" x14ac:dyDescent="0.45">
      <c r="A45246">
        <v>10092595</v>
      </c>
      <c r="B45246" t="s">
        <v>44298</v>
      </c>
    </row>
    <row r="45247" spans="1:2" x14ac:dyDescent="0.45">
      <c r="A45247">
        <v>10006524</v>
      </c>
      <c r="B45247" t="s">
        <v>4208</v>
      </c>
    </row>
    <row r="45248" spans="1:2" x14ac:dyDescent="0.45">
      <c r="A45248">
        <v>10064814</v>
      </c>
      <c r="B45248" t="s">
        <v>44299</v>
      </c>
    </row>
    <row r="45249" spans="1:2" x14ac:dyDescent="0.45">
      <c r="A45249">
        <v>10072508</v>
      </c>
      <c r="B45249" t="s">
        <v>44300</v>
      </c>
    </row>
    <row r="45250" spans="1:2" x14ac:dyDescent="0.45">
      <c r="A45250">
        <v>10026140</v>
      </c>
      <c r="B45250" t="s">
        <v>44301</v>
      </c>
    </row>
    <row r="45251" spans="1:2" x14ac:dyDescent="0.45">
      <c r="A45251">
        <v>10019458</v>
      </c>
      <c r="B45251" t="s">
        <v>44302</v>
      </c>
    </row>
    <row r="45252" spans="1:2" x14ac:dyDescent="0.45">
      <c r="A45252">
        <v>10089553</v>
      </c>
      <c r="B45252" t="s">
        <v>44303</v>
      </c>
    </row>
    <row r="45253" spans="1:2" x14ac:dyDescent="0.45">
      <c r="A45253">
        <v>10013548</v>
      </c>
      <c r="B45253" t="s">
        <v>44304</v>
      </c>
    </row>
    <row r="45254" spans="1:2" x14ac:dyDescent="0.45">
      <c r="A45254">
        <v>10013901</v>
      </c>
      <c r="B45254" t="s">
        <v>44305</v>
      </c>
    </row>
    <row r="45255" spans="1:2" x14ac:dyDescent="0.45">
      <c r="A45255">
        <v>10078215</v>
      </c>
      <c r="B45255" t="s">
        <v>44306</v>
      </c>
    </row>
    <row r="45256" spans="1:2" x14ac:dyDescent="0.45">
      <c r="A45256">
        <v>10006143</v>
      </c>
      <c r="B45256" t="s">
        <v>44307</v>
      </c>
    </row>
    <row r="45257" spans="1:2" x14ac:dyDescent="0.45">
      <c r="A45257">
        <v>10069274</v>
      </c>
      <c r="B45257" t="s">
        <v>44308</v>
      </c>
    </row>
    <row r="45258" spans="1:2" x14ac:dyDescent="0.45">
      <c r="A45258">
        <v>10016584</v>
      </c>
      <c r="B45258" t="s">
        <v>44309</v>
      </c>
    </row>
    <row r="45259" spans="1:2" x14ac:dyDescent="0.45">
      <c r="A45259">
        <v>10023946</v>
      </c>
      <c r="B45259" t="s">
        <v>44310</v>
      </c>
    </row>
    <row r="45260" spans="1:2" x14ac:dyDescent="0.45">
      <c r="A45260">
        <v>10032989</v>
      </c>
      <c r="B45260" t="s">
        <v>44311</v>
      </c>
    </row>
    <row r="45261" spans="1:2" x14ac:dyDescent="0.45">
      <c r="A45261">
        <v>10036166</v>
      </c>
      <c r="B45261" t="s">
        <v>44312</v>
      </c>
    </row>
    <row r="45262" spans="1:2" x14ac:dyDescent="0.45">
      <c r="A45262">
        <v>10030027</v>
      </c>
      <c r="B45262" t="s">
        <v>44313</v>
      </c>
    </row>
    <row r="45263" spans="1:2" x14ac:dyDescent="0.45">
      <c r="A45263">
        <v>10004290</v>
      </c>
      <c r="B45263" t="s">
        <v>44314</v>
      </c>
    </row>
    <row r="45264" spans="1:2" x14ac:dyDescent="0.45">
      <c r="A45264">
        <v>10050013</v>
      </c>
      <c r="B45264" t="s">
        <v>44315</v>
      </c>
    </row>
    <row r="45265" spans="1:2" x14ac:dyDescent="0.45">
      <c r="A45265">
        <v>10033332</v>
      </c>
      <c r="B45265" t="s">
        <v>44316</v>
      </c>
    </row>
    <row r="45266" spans="1:2" x14ac:dyDescent="0.45">
      <c r="A45266">
        <v>10070352</v>
      </c>
      <c r="B45266" t="s">
        <v>44317</v>
      </c>
    </row>
    <row r="45267" spans="1:2" x14ac:dyDescent="0.45">
      <c r="A45267">
        <v>10074845</v>
      </c>
      <c r="B45267" t="s">
        <v>44318</v>
      </c>
    </row>
    <row r="45268" spans="1:2" x14ac:dyDescent="0.45">
      <c r="A45268">
        <v>10074263</v>
      </c>
      <c r="B45268" t="s">
        <v>44319</v>
      </c>
    </row>
    <row r="45269" spans="1:2" x14ac:dyDescent="0.45">
      <c r="A45269">
        <v>10009704</v>
      </c>
      <c r="B45269" t="s">
        <v>44320</v>
      </c>
    </row>
    <row r="45270" spans="1:2" x14ac:dyDescent="0.45">
      <c r="A45270">
        <v>10015869</v>
      </c>
      <c r="B45270" t="s">
        <v>44321</v>
      </c>
    </row>
    <row r="45271" spans="1:2" x14ac:dyDescent="0.45">
      <c r="A45271">
        <v>10036180</v>
      </c>
      <c r="B45271" t="s">
        <v>44322</v>
      </c>
    </row>
    <row r="45272" spans="1:2" x14ac:dyDescent="0.45">
      <c r="A45272">
        <v>10028146</v>
      </c>
      <c r="B45272" t="s">
        <v>44323</v>
      </c>
    </row>
    <row r="45273" spans="1:2" x14ac:dyDescent="0.45">
      <c r="A45273">
        <v>10023252</v>
      </c>
      <c r="B45273" t="s">
        <v>44324</v>
      </c>
    </row>
    <row r="45274" spans="1:2" x14ac:dyDescent="0.45">
      <c r="A45274">
        <v>10050094</v>
      </c>
      <c r="B45274" t="s">
        <v>44325</v>
      </c>
    </row>
    <row r="45275" spans="1:2" x14ac:dyDescent="0.45">
      <c r="A45275">
        <v>10038036</v>
      </c>
      <c r="B45275" t="s">
        <v>44326</v>
      </c>
    </row>
    <row r="45276" spans="1:2" x14ac:dyDescent="0.45">
      <c r="A45276">
        <v>10073770</v>
      </c>
      <c r="B45276" t="s">
        <v>44327</v>
      </c>
    </row>
    <row r="45277" spans="1:2" x14ac:dyDescent="0.45">
      <c r="A45277">
        <v>10092108</v>
      </c>
      <c r="B45277" t="s">
        <v>44328</v>
      </c>
    </row>
    <row r="45278" spans="1:2" x14ac:dyDescent="0.45">
      <c r="A45278">
        <v>10031466</v>
      </c>
      <c r="B45278" t="s">
        <v>44329</v>
      </c>
    </row>
    <row r="45279" spans="1:2" x14ac:dyDescent="0.45">
      <c r="A45279">
        <v>10017093</v>
      </c>
      <c r="B45279" t="s">
        <v>44330</v>
      </c>
    </row>
    <row r="45280" spans="1:2" x14ac:dyDescent="0.45">
      <c r="A45280">
        <v>10017981</v>
      </c>
      <c r="B45280" t="s">
        <v>44331</v>
      </c>
    </row>
    <row r="45281" spans="1:2" x14ac:dyDescent="0.45">
      <c r="A45281">
        <v>10057410</v>
      </c>
      <c r="B45281" t="s">
        <v>44332</v>
      </c>
    </row>
    <row r="45282" spans="1:2" x14ac:dyDescent="0.45">
      <c r="A45282">
        <v>10076688</v>
      </c>
      <c r="B45282" t="s">
        <v>44333</v>
      </c>
    </row>
    <row r="45283" spans="1:2" x14ac:dyDescent="0.45">
      <c r="A45283">
        <v>90000412</v>
      </c>
      <c r="B45283" t="s">
        <v>44334</v>
      </c>
    </row>
    <row r="45284" spans="1:2" x14ac:dyDescent="0.45">
      <c r="A45284">
        <v>10033160</v>
      </c>
      <c r="B45284" t="s">
        <v>44335</v>
      </c>
    </row>
    <row r="45285" spans="1:2" x14ac:dyDescent="0.45">
      <c r="A45285">
        <v>10048494</v>
      </c>
      <c r="B45285" t="s">
        <v>44336</v>
      </c>
    </row>
    <row r="45286" spans="1:2" x14ac:dyDescent="0.45">
      <c r="A45286">
        <v>90000386</v>
      </c>
      <c r="B45286" t="s">
        <v>44337</v>
      </c>
    </row>
    <row r="45287" spans="1:2" x14ac:dyDescent="0.45">
      <c r="A45287">
        <v>10061932</v>
      </c>
      <c r="B45287" t="s">
        <v>26638</v>
      </c>
    </row>
    <row r="45288" spans="1:2" x14ac:dyDescent="0.45">
      <c r="A45288">
        <v>10013333</v>
      </c>
      <c r="B45288" t="s">
        <v>44338</v>
      </c>
    </row>
    <row r="45289" spans="1:2" x14ac:dyDescent="0.45">
      <c r="A45289">
        <v>10052055</v>
      </c>
      <c r="B45289" t="s">
        <v>44339</v>
      </c>
    </row>
    <row r="45290" spans="1:2" x14ac:dyDescent="0.45">
      <c r="A45290">
        <v>10086966</v>
      </c>
      <c r="B45290" t="s">
        <v>44340</v>
      </c>
    </row>
    <row r="45291" spans="1:2" x14ac:dyDescent="0.45">
      <c r="A45291">
        <v>10010266</v>
      </c>
      <c r="B45291" t="s">
        <v>44341</v>
      </c>
    </row>
    <row r="45292" spans="1:2" x14ac:dyDescent="0.45">
      <c r="A45292">
        <v>10024046</v>
      </c>
      <c r="B45292" t="s">
        <v>44342</v>
      </c>
    </row>
    <row r="45293" spans="1:2" x14ac:dyDescent="0.45">
      <c r="A45293">
        <v>10051196</v>
      </c>
      <c r="B45293" t="s">
        <v>44343</v>
      </c>
    </row>
    <row r="45294" spans="1:2" x14ac:dyDescent="0.45">
      <c r="A45294">
        <v>10085699</v>
      </c>
      <c r="B45294" t="s">
        <v>35481</v>
      </c>
    </row>
    <row r="45295" spans="1:2" x14ac:dyDescent="0.45">
      <c r="A45295">
        <v>10032054</v>
      </c>
      <c r="B45295" t="s">
        <v>44344</v>
      </c>
    </row>
    <row r="45296" spans="1:2" x14ac:dyDescent="0.45">
      <c r="A45296">
        <v>10074925</v>
      </c>
      <c r="B45296" t="s">
        <v>44345</v>
      </c>
    </row>
    <row r="45297" spans="1:2" x14ac:dyDescent="0.45">
      <c r="A45297">
        <v>10069665</v>
      </c>
      <c r="B45297" t="s">
        <v>44346</v>
      </c>
    </row>
    <row r="45298" spans="1:2" x14ac:dyDescent="0.45">
      <c r="A45298">
        <v>10053416</v>
      </c>
      <c r="B45298" t="s">
        <v>44347</v>
      </c>
    </row>
    <row r="45299" spans="1:2" x14ac:dyDescent="0.45">
      <c r="A45299">
        <v>10021842</v>
      </c>
      <c r="B45299" t="s">
        <v>44348</v>
      </c>
    </row>
    <row r="45300" spans="1:2" x14ac:dyDescent="0.45">
      <c r="A45300">
        <v>10050144</v>
      </c>
      <c r="B45300" t="s">
        <v>44349</v>
      </c>
    </row>
    <row r="45301" spans="1:2" x14ac:dyDescent="0.45">
      <c r="A45301">
        <v>10034761</v>
      </c>
      <c r="B45301" t="s">
        <v>21307</v>
      </c>
    </row>
    <row r="45302" spans="1:2" x14ac:dyDescent="0.45">
      <c r="A45302">
        <v>90000706</v>
      </c>
      <c r="B45302" t="s">
        <v>44350</v>
      </c>
    </row>
    <row r="45303" spans="1:2" x14ac:dyDescent="0.45">
      <c r="A45303">
        <v>10007131</v>
      </c>
      <c r="B45303" t="s">
        <v>44351</v>
      </c>
    </row>
    <row r="45304" spans="1:2" x14ac:dyDescent="0.45">
      <c r="A45304">
        <v>10052482</v>
      </c>
      <c r="B45304" t="s">
        <v>44352</v>
      </c>
    </row>
    <row r="45305" spans="1:2" x14ac:dyDescent="0.45">
      <c r="A45305">
        <v>10073687</v>
      </c>
      <c r="B45305" t="s">
        <v>44353</v>
      </c>
    </row>
    <row r="45306" spans="1:2" x14ac:dyDescent="0.45">
      <c r="A45306">
        <v>10041075</v>
      </c>
      <c r="B45306" t="s">
        <v>44354</v>
      </c>
    </row>
    <row r="45307" spans="1:2" x14ac:dyDescent="0.45">
      <c r="A45307">
        <v>10067683</v>
      </c>
      <c r="B45307" t="s">
        <v>44355</v>
      </c>
    </row>
    <row r="45308" spans="1:2" x14ac:dyDescent="0.45">
      <c r="A45308">
        <v>10041475</v>
      </c>
      <c r="B45308" t="s">
        <v>31115</v>
      </c>
    </row>
    <row r="45309" spans="1:2" x14ac:dyDescent="0.45">
      <c r="A45309">
        <v>10040808</v>
      </c>
      <c r="B45309" t="s">
        <v>44356</v>
      </c>
    </row>
    <row r="45310" spans="1:2" x14ac:dyDescent="0.45">
      <c r="A45310">
        <v>10036469</v>
      </c>
      <c r="B45310" t="s">
        <v>44357</v>
      </c>
    </row>
    <row r="45311" spans="1:2" x14ac:dyDescent="0.45">
      <c r="A45311">
        <v>10071690</v>
      </c>
      <c r="B45311" t="s">
        <v>44358</v>
      </c>
    </row>
    <row r="45312" spans="1:2" x14ac:dyDescent="0.45">
      <c r="A45312">
        <v>10083568</v>
      </c>
      <c r="B45312" t="s">
        <v>44359</v>
      </c>
    </row>
    <row r="45313" spans="1:2" x14ac:dyDescent="0.45">
      <c r="A45313">
        <v>10030529</v>
      </c>
      <c r="B45313" t="s">
        <v>44360</v>
      </c>
    </row>
    <row r="45314" spans="1:2" x14ac:dyDescent="0.45">
      <c r="A45314">
        <v>10021693</v>
      </c>
      <c r="B45314" t="s">
        <v>44361</v>
      </c>
    </row>
    <row r="45315" spans="1:2" x14ac:dyDescent="0.45">
      <c r="A45315">
        <v>10083995</v>
      </c>
      <c r="B45315" t="s">
        <v>44362</v>
      </c>
    </row>
    <row r="45316" spans="1:2" x14ac:dyDescent="0.45">
      <c r="A45316">
        <v>10028337</v>
      </c>
      <c r="B45316" t="s">
        <v>44363</v>
      </c>
    </row>
    <row r="45317" spans="1:2" x14ac:dyDescent="0.45">
      <c r="A45317">
        <v>10046690</v>
      </c>
      <c r="B45317" t="s">
        <v>44364</v>
      </c>
    </row>
    <row r="45318" spans="1:2" x14ac:dyDescent="0.45">
      <c r="A45318">
        <v>10070881</v>
      </c>
      <c r="B45318" t="s">
        <v>44365</v>
      </c>
    </row>
    <row r="45319" spans="1:2" x14ac:dyDescent="0.45">
      <c r="A45319">
        <v>10087644</v>
      </c>
      <c r="B45319" t="s">
        <v>44366</v>
      </c>
    </row>
    <row r="45320" spans="1:2" x14ac:dyDescent="0.45">
      <c r="A45320">
        <v>10008380</v>
      </c>
      <c r="B45320" t="s">
        <v>44367</v>
      </c>
    </row>
    <row r="45321" spans="1:2" x14ac:dyDescent="0.45">
      <c r="A45321">
        <v>10077717</v>
      </c>
      <c r="B45321" t="s">
        <v>29498</v>
      </c>
    </row>
    <row r="45322" spans="1:2" x14ac:dyDescent="0.45">
      <c r="A45322">
        <v>10006274</v>
      </c>
      <c r="B45322" t="s">
        <v>44368</v>
      </c>
    </row>
    <row r="45323" spans="1:2" x14ac:dyDescent="0.45">
      <c r="A45323">
        <v>10028719</v>
      </c>
      <c r="B45323" t="s">
        <v>44369</v>
      </c>
    </row>
    <row r="45324" spans="1:2" x14ac:dyDescent="0.45">
      <c r="A45324">
        <v>10080177</v>
      </c>
      <c r="B45324" t="s">
        <v>44370</v>
      </c>
    </row>
    <row r="45325" spans="1:2" x14ac:dyDescent="0.45">
      <c r="A45325">
        <v>10011244</v>
      </c>
      <c r="B45325" t="s">
        <v>44371</v>
      </c>
    </row>
    <row r="45326" spans="1:2" x14ac:dyDescent="0.45">
      <c r="A45326">
        <v>10023560</v>
      </c>
      <c r="B45326" t="s">
        <v>44372</v>
      </c>
    </row>
    <row r="45327" spans="1:2" x14ac:dyDescent="0.45">
      <c r="A45327">
        <v>10039018</v>
      </c>
      <c r="B45327" t="s">
        <v>44373</v>
      </c>
    </row>
    <row r="45328" spans="1:2" x14ac:dyDescent="0.45">
      <c r="A45328">
        <v>10004571</v>
      </c>
      <c r="B45328" t="s">
        <v>44374</v>
      </c>
    </row>
    <row r="45329" spans="1:2" x14ac:dyDescent="0.45">
      <c r="A45329">
        <v>10075295</v>
      </c>
      <c r="B45329" t="s">
        <v>39851</v>
      </c>
    </row>
    <row r="45330" spans="1:2" x14ac:dyDescent="0.45">
      <c r="A45330">
        <v>10020782</v>
      </c>
      <c r="B45330" t="s">
        <v>44375</v>
      </c>
    </row>
    <row r="45331" spans="1:2" x14ac:dyDescent="0.45">
      <c r="A45331">
        <v>10032609</v>
      </c>
      <c r="B45331" t="s">
        <v>34586</v>
      </c>
    </row>
    <row r="45332" spans="1:2" x14ac:dyDescent="0.45">
      <c r="A45332">
        <v>10032100</v>
      </c>
      <c r="B45332" t="s">
        <v>44376</v>
      </c>
    </row>
    <row r="45333" spans="1:2" x14ac:dyDescent="0.45">
      <c r="A45333">
        <v>10068132</v>
      </c>
      <c r="B45333" t="s">
        <v>44377</v>
      </c>
    </row>
    <row r="45334" spans="1:2" x14ac:dyDescent="0.45">
      <c r="A45334">
        <v>10088973</v>
      </c>
      <c r="B45334" t="s">
        <v>44378</v>
      </c>
    </row>
    <row r="45335" spans="1:2" x14ac:dyDescent="0.45">
      <c r="A45335">
        <v>10018618</v>
      </c>
      <c r="B45335" t="s">
        <v>44379</v>
      </c>
    </row>
    <row r="45336" spans="1:2" x14ac:dyDescent="0.45">
      <c r="A45336">
        <v>10049135</v>
      </c>
      <c r="B45336" t="s">
        <v>44380</v>
      </c>
    </row>
    <row r="45337" spans="1:2" x14ac:dyDescent="0.45">
      <c r="A45337">
        <v>10077888</v>
      </c>
      <c r="B45337" t="s">
        <v>44381</v>
      </c>
    </row>
    <row r="45338" spans="1:2" x14ac:dyDescent="0.45">
      <c r="A45338">
        <v>10057617</v>
      </c>
      <c r="B45338" t="s">
        <v>44382</v>
      </c>
    </row>
    <row r="45339" spans="1:2" x14ac:dyDescent="0.45">
      <c r="A45339">
        <v>10075215</v>
      </c>
      <c r="B45339" t="s">
        <v>44383</v>
      </c>
    </row>
    <row r="45340" spans="1:2" x14ac:dyDescent="0.45">
      <c r="A45340">
        <v>10006944</v>
      </c>
      <c r="B45340" t="s">
        <v>44384</v>
      </c>
    </row>
    <row r="45341" spans="1:2" x14ac:dyDescent="0.45">
      <c r="A45341">
        <v>10045280</v>
      </c>
      <c r="B45341" t="s">
        <v>44385</v>
      </c>
    </row>
    <row r="45342" spans="1:2" x14ac:dyDescent="0.45">
      <c r="A45342">
        <v>10074596</v>
      </c>
      <c r="B45342" t="s">
        <v>44386</v>
      </c>
    </row>
    <row r="45343" spans="1:2" x14ac:dyDescent="0.45">
      <c r="A45343">
        <v>10088459</v>
      </c>
      <c r="B45343" t="s">
        <v>44387</v>
      </c>
    </row>
    <row r="45344" spans="1:2" x14ac:dyDescent="0.45">
      <c r="A45344">
        <v>10064032</v>
      </c>
      <c r="B45344" t="s">
        <v>44388</v>
      </c>
    </row>
    <row r="45345" spans="1:2" x14ac:dyDescent="0.45">
      <c r="A45345">
        <v>10079460</v>
      </c>
      <c r="B45345" t="s">
        <v>44389</v>
      </c>
    </row>
    <row r="45346" spans="1:2" x14ac:dyDescent="0.45">
      <c r="A45346">
        <v>10025084</v>
      </c>
      <c r="B45346" t="s">
        <v>44390</v>
      </c>
    </row>
    <row r="45347" spans="1:2" x14ac:dyDescent="0.45">
      <c r="A45347">
        <v>10061778</v>
      </c>
      <c r="B45347" t="s">
        <v>44391</v>
      </c>
    </row>
    <row r="45348" spans="1:2" x14ac:dyDescent="0.45">
      <c r="A45348">
        <v>10078834</v>
      </c>
      <c r="B45348" t="s">
        <v>44392</v>
      </c>
    </row>
    <row r="45349" spans="1:2" x14ac:dyDescent="0.45">
      <c r="A45349">
        <v>10050341</v>
      </c>
      <c r="B45349" t="s">
        <v>44393</v>
      </c>
    </row>
    <row r="45350" spans="1:2" x14ac:dyDescent="0.45">
      <c r="A45350">
        <v>10026679</v>
      </c>
      <c r="B45350" t="s">
        <v>44394</v>
      </c>
    </row>
    <row r="45351" spans="1:2" x14ac:dyDescent="0.45">
      <c r="A45351">
        <v>10072484</v>
      </c>
      <c r="B45351" t="s">
        <v>44395</v>
      </c>
    </row>
    <row r="45352" spans="1:2" x14ac:dyDescent="0.45">
      <c r="A45352">
        <v>10017780</v>
      </c>
      <c r="B45352" t="s">
        <v>44396</v>
      </c>
    </row>
    <row r="45353" spans="1:2" x14ac:dyDescent="0.45">
      <c r="A45353">
        <v>10041128</v>
      </c>
      <c r="B45353" t="s">
        <v>44397</v>
      </c>
    </row>
    <row r="45354" spans="1:2" x14ac:dyDescent="0.45">
      <c r="A45354">
        <v>10052460</v>
      </c>
      <c r="B45354" t="s">
        <v>44398</v>
      </c>
    </row>
    <row r="45355" spans="1:2" x14ac:dyDescent="0.45">
      <c r="A45355">
        <v>10086620</v>
      </c>
      <c r="B45355" t="s">
        <v>44399</v>
      </c>
    </row>
    <row r="45356" spans="1:2" x14ac:dyDescent="0.45">
      <c r="A45356">
        <v>10005843</v>
      </c>
      <c r="B45356" t="s">
        <v>44400</v>
      </c>
    </row>
    <row r="45357" spans="1:2" x14ac:dyDescent="0.45">
      <c r="A45357">
        <v>10034415</v>
      </c>
      <c r="B45357" t="s">
        <v>44401</v>
      </c>
    </row>
    <row r="45358" spans="1:2" x14ac:dyDescent="0.45">
      <c r="A45358">
        <v>10045823</v>
      </c>
      <c r="B45358" t="s">
        <v>41823</v>
      </c>
    </row>
    <row r="45359" spans="1:2" x14ac:dyDescent="0.45">
      <c r="A45359">
        <v>10014791</v>
      </c>
      <c r="B45359" t="s">
        <v>44402</v>
      </c>
    </row>
    <row r="45360" spans="1:2" x14ac:dyDescent="0.45">
      <c r="A45360">
        <v>10079404</v>
      </c>
      <c r="B45360" t="s">
        <v>44403</v>
      </c>
    </row>
    <row r="45361" spans="1:2" x14ac:dyDescent="0.45">
      <c r="A45361">
        <v>10075773</v>
      </c>
      <c r="B45361" t="s">
        <v>44404</v>
      </c>
    </row>
    <row r="45362" spans="1:2" x14ac:dyDescent="0.45">
      <c r="A45362">
        <v>10066352</v>
      </c>
      <c r="B45362" t="s">
        <v>44405</v>
      </c>
    </row>
    <row r="45363" spans="1:2" x14ac:dyDescent="0.45">
      <c r="A45363">
        <v>10089124</v>
      </c>
      <c r="B45363" t="s">
        <v>44406</v>
      </c>
    </row>
    <row r="45364" spans="1:2" x14ac:dyDescent="0.45">
      <c r="A45364">
        <v>10046261</v>
      </c>
      <c r="B45364" t="s">
        <v>44407</v>
      </c>
    </row>
    <row r="45365" spans="1:2" x14ac:dyDescent="0.45">
      <c r="A45365">
        <v>10071542</v>
      </c>
      <c r="B45365" t="s">
        <v>44408</v>
      </c>
    </row>
    <row r="45366" spans="1:2" x14ac:dyDescent="0.45">
      <c r="A45366">
        <v>10013337</v>
      </c>
      <c r="B45366" t="s">
        <v>44409</v>
      </c>
    </row>
    <row r="45367" spans="1:2" x14ac:dyDescent="0.45">
      <c r="A45367">
        <v>10061624</v>
      </c>
      <c r="B45367" t="s">
        <v>44410</v>
      </c>
    </row>
    <row r="45368" spans="1:2" x14ac:dyDescent="0.45">
      <c r="A45368">
        <v>10015463</v>
      </c>
      <c r="B45368" t="s">
        <v>44411</v>
      </c>
    </row>
    <row r="45369" spans="1:2" x14ac:dyDescent="0.45">
      <c r="A45369">
        <v>10057524</v>
      </c>
      <c r="B45369" t="s">
        <v>40937</v>
      </c>
    </row>
    <row r="45370" spans="1:2" x14ac:dyDescent="0.45">
      <c r="A45370">
        <v>10033750</v>
      </c>
      <c r="B45370" t="s">
        <v>44412</v>
      </c>
    </row>
    <row r="45371" spans="1:2" x14ac:dyDescent="0.45">
      <c r="A45371">
        <v>10000346</v>
      </c>
      <c r="B45371" t="s">
        <v>44413</v>
      </c>
    </row>
    <row r="45372" spans="1:2" x14ac:dyDescent="0.45">
      <c r="A45372">
        <v>10003783</v>
      </c>
      <c r="B45372" t="s">
        <v>44414</v>
      </c>
    </row>
    <row r="45373" spans="1:2" x14ac:dyDescent="0.45">
      <c r="A45373">
        <v>10048424</v>
      </c>
      <c r="B45373" t="s">
        <v>44415</v>
      </c>
    </row>
    <row r="45374" spans="1:2" x14ac:dyDescent="0.45">
      <c r="A45374">
        <v>10092545</v>
      </c>
      <c r="B45374" t="s">
        <v>44416</v>
      </c>
    </row>
    <row r="45375" spans="1:2" x14ac:dyDescent="0.45">
      <c r="A45375">
        <v>10080954</v>
      </c>
      <c r="B45375" t="s">
        <v>44417</v>
      </c>
    </row>
    <row r="45376" spans="1:2" x14ac:dyDescent="0.45">
      <c r="A45376">
        <v>10021841</v>
      </c>
      <c r="B45376" t="s">
        <v>44418</v>
      </c>
    </row>
    <row r="45377" spans="1:2" x14ac:dyDescent="0.45">
      <c r="A45377">
        <v>10009782</v>
      </c>
      <c r="B45377" t="s">
        <v>44419</v>
      </c>
    </row>
    <row r="45378" spans="1:2" x14ac:dyDescent="0.45">
      <c r="A45378">
        <v>10008281</v>
      </c>
      <c r="B45378" t="s">
        <v>44420</v>
      </c>
    </row>
    <row r="45379" spans="1:2" x14ac:dyDescent="0.45">
      <c r="A45379">
        <v>10090943</v>
      </c>
      <c r="B45379" t="s">
        <v>18961</v>
      </c>
    </row>
    <row r="45380" spans="1:2" x14ac:dyDescent="0.45">
      <c r="A45380">
        <v>10025517</v>
      </c>
      <c r="B45380" t="s">
        <v>44421</v>
      </c>
    </row>
    <row r="45381" spans="1:2" x14ac:dyDescent="0.45">
      <c r="A45381">
        <v>10017585</v>
      </c>
      <c r="B45381" t="s">
        <v>44422</v>
      </c>
    </row>
    <row r="45382" spans="1:2" x14ac:dyDescent="0.45">
      <c r="A45382">
        <v>10018827</v>
      </c>
      <c r="B45382" t="s">
        <v>44423</v>
      </c>
    </row>
    <row r="45383" spans="1:2" x14ac:dyDescent="0.45">
      <c r="A45383">
        <v>10035956</v>
      </c>
      <c r="B45383" t="s">
        <v>44424</v>
      </c>
    </row>
    <row r="45384" spans="1:2" x14ac:dyDescent="0.45">
      <c r="A45384">
        <v>10065264</v>
      </c>
      <c r="B45384" t="s">
        <v>44425</v>
      </c>
    </row>
    <row r="45385" spans="1:2" x14ac:dyDescent="0.45">
      <c r="A45385">
        <v>10056841</v>
      </c>
      <c r="B45385" t="s">
        <v>44426</v>
      </c>
    </row>
    <row r="45386" spans="1:2" x14ac:dyDescent="0.45">
      <c r="A45386">
        <v>10026778</v>
      </c>
      <c r="B45386" t="s">
        <v>44427</v>
      </c>
    </row>
    <row r="45387" spans="1:2" x14ac:dyDescent="0.45">
      <c r="A45387">
        <v>10006164</v>
      </c>
      <c r="B45387" t="s">
        <v>44428</v>
      </c>
    </row>
    <row r="45388" spans="1:2" x14ac:dyDescent="0.45">
      <c r="A45388">
        <v>10021085</v>
      </c>
      <c r="B45388" t="s">
        <v>44429</v>
      </c>
    </row>
    <row r="45389" spans="1:2" x14ac:dyDescent="0.45">
      <c r="A45389">
        <v>10024269</v>
      </c>
      <c r="B45389" t="s">
        <v>44430</v>
      </c>
    </row>
    <row r="45390" spans="1:2" x14ac:dyDescent="0.45">
      <c r="A45390">
        <v>10029889</v>
      </c>
      <c r="B45390" t="s">
        <v>44431</v>
      </c>
    </row>
    <row r="45391" spans="1:2" x14ac:dyDescent="0.45">
      <c r="A45391">
        <v>10067289</v>
      </c>
      <c r="B45391" t="s">
        <v>44432</v>
      </c>
    </row>
    <row r="45392" spans="1:2" x14ac:dyDescent="0.45">
      <c r="A45392">
        <v>10043953</v>
      </c>
      <c r="B45392" t="s">
        <v>44433</v>
      </c>
    </row>
    <row r="45393" spans="1:2" x14ac:dyDescent="0.45">
      <c r="A45393">
        <v>10057647</v>
      </c>
      <c r="B45393" t="s">
        <v>29512</v>
      </c>
    </row>
    <row r="45394" spans="1:2" x14ac:dyDescent="0.45">
      <c r="A45394">
        <v>10037823</v>
      </c>
      <c r="B45394" t="s">
        <v>44434</v>
      </c>
    </row>
    <row r="45395" spans="1:2" x14ac:dyDescent="0.45">
      <c r="A45395">
        <v>10042507</v>
      </c>
      <c r="B45395" t="s">
        <v>21779</v>
      </c>
    </row>
    <row r="45396" spans="1:2" x14ac:dyDescent="0.45">
      <c r="A45396">
        <v>10065962</v>
      </c>
      <c r="B45396" t="s">
        <v>44435</v>
      </c>
    </row>
    <row r="45397" spans="1:2" x14ac:dyDescent="0.45">
      <c r="A45397">
        <v>10040451</v>
      </c>
      <c r="B45397" t="s">
        <v>44436</v>
      </c>
    </row>
    <row r="45398" spans="1:2" x14ac:dyDescent="0.45">
      <c r="A45398">
        <v>10033372</v>
      </c>
      <c r="B45398" t="s">
        <v>44437</v>
      </c>
    </row>
    <row r="45399" spans="1:2" x14ac:dyDescent="0.45">
      <c r="A45399">
        <v>10077331</v>
      </c>
      <c r="B45399" t="s">
        <v>44438</v>
      </c>
    </row>
    <row r="45400" spans="1:2" x14ac:dyDescent="0.45">
      <c r="A45400">
        <v>10035168</v>
      </c>
      <c r="B45400" t="s">
        <v>44439</v>
      </c>
    </row>
    <row r="45401" spans="1:2" x14ac:dyDescent="0.45">
      <c r="A45401">
        <v>10048068</v>
      </c>
      <c r="B45401" t="s">
        <v>44440</v>
      </c>
    </row>
    <row r="45402" spans="1:2" x14ac:dyDescent="0.45">
      <c r="A45402">
        <v>10069255</v>
      </c>
      <c r="B45402" t="s">
        <v>44441</v>
      </c>
    </row>
    <row r="45403" spans="1:2" x14ac:dyDescent="0.45">
      <c r="A45403">
        <v>10050860</v>
      </c>
      <c r="B45403" t="s">
        <v>44442</v>
      </c>
    </row>
    <row r="45404" spans="1:2" x14ac:dyDescent="0.45">
      <c r="A45404">
        <v>10015824</v>
      </c>
      <c r="B45404" t="s">
        <v>44443</v>
      </c>
    </row>
    <row r="45405" spans="1:2" x14ac:dyDescent="0.45">
      <c r="A45405">
        <v>10048886</v>
      </c>
      <c r="B45405" t="s">
        <v>44444</v>
      </c>
    </row>
    <row r="45406" spans="1:2" x14ac:dyDescent="0.45">
      <c r="A45406">
        <v>10067981</v>
      </c>
      <c r="B45406" t="s">
        <v>44445</v>
      </c>
    </row>
    <row r="45407" spans="1:2" x14ac:dyDescent="0.45">
      <c r="A45407">
        <v>10064950</v>
      </c>
      <c r="B45407" t="s">
        <v>44446</v>
      </c>
    </row>
    <row r="45408" spans="1:2" x14ac:dyDescent="0.45">
      <c r="A45408">
        <v>10001678</v>
      </c>
      <c r="B45408" t="s">
        <v>44447</v>
      </c>
    </row>
    <row r="45409" spans="1:2" x14ac:dyDescent="0.45">
      <c r="A45409">
        <v>10064259</v>
      </c>
      <c r="B45409" t="s">
        <v>44448</v>
      </c>
    </row>
    <row r="45410" spans="1:2" x14ac:dyDescent="0.45">
      <c r="A45410">
        <v>10034070</v>
      </c>
      <c r="B45410" t="s">
        <v>23476</v>
      </c>
    </row>
    <row r="45411" spans="1:2" x14ac:dyDescent="0.45">
      <c r="A45411">
        <v>10033704</v>
      </c>
      <c r="B45411" t="s">
        <v>44449</v>
      </c>
    </row>
    <row r="45412" spans="1:2" x14ac:dyDescent="0.45">
      <c r="A45412">
        <v>10043659</v>
      </c>
      <c r="B45412" t="s">
        <v>44450</v>
      </c>
    </row>
    <row r="45413" spans="1:2" x14ac:dyDescent="0.45">
      <c r="A45413">
        <v>10029675</v>
      </c>
      <c r="B45413" t="s">
        <v>44451</v>
      </c>
    </row>
    <row r="45414" spans="1:2" x14ac:dyDescent="0.45">
      <c r="A45414">
        <v>10089775</v>
      </c>
      <c r="B45414" t="s">
        <v>44452</v>
      </c>
    </row>
    <row r="45415" spans="1:2" x14ac:dyDescent="0.45">
      <c r="A45415">
        <v>10038160</v>
      </c>
      <c r="B45415" t="s">
        <v>44453</v>
      </c>
    </row>
    <row r="45416" spans="1:2" x14ac:dyDescent="0.45">
      <c r="A45416">
        <v>10065593</v>
      </c>
      <c r="B45416" t="s">
        <v>44454</v>
      </c>
    </row>
    <row r="45417" spans="1:2" x14ac:dyDescent="0.45">
      <c r="A45417">
        <v>10072762</v>
      </c>
      <c r="B45417" t="s">
        <v>44455</v>
      </c>
    </row>
    <row r="45418" spans="1:2" x14ac:dyDescent="0.45">
      <c r="A45418">
        <v>90000702</v>
      </c>
      <c r="B45418" t="s">
        <v>44456</v>
      </c>
    </row>
    <row r="45419" spans="1:2" x14ac:dyDescent="0.45">
      <c r="A45419">
        <v>10056816</v>
      </c>
      <c r="B45419" t="s">
        <v>44457</v>
      </c>
    </row>
    <row r="45420" spans="1:2" x14ac:dyDescent="0.45">
      <c r="A45420">
        <v>10023383</v>
      </c>
      <c r="B45420" t="s">
        <v>44458</v>
      </c>
    </row>
    <row r="45421" spans="1:2" x14ac:dyDescent="0.45">
      <c r="A45421">
        <v>10019018</v>
      </c>
      <c r="B45421" t="s">
        <v>44459</v>
      </c>
    </row>
    <row r="45422" spans="1:2" x14ac:dyDescent="0.45">
      <c r="A45422">
        <v>10062145</v>
      </c>
      <c r="B45422" t="s">
        <v>44460</v>
      </c>
    </row>
    <row r="45423" spans="1:2" x14ac:dyDescent="0.45">
      <c r="A45423">
        <v>10078179</v>
      </c>
      <c r="B45423" t="s">
        <v>44461</v>
      </c>
    </row>
    <row r="45424" spans="1:2" x14ac:dyDescent="0.45">
      <c r="A45424">
        <v>10073700</v>
      </c>
      <c r="B45424" t="s">
        <v>44462</v>
      </c>
    </row>
    <row r="45425" spans="1:2" x14ac:dyDescent="0.45">
      <c r="A45425">
        <v>10023963</v>
      </c>
      <c r="B45425" t="s">
        <v>44463</v>
      </c>
    </row>
    <row r="45426" spans="1:2" x14ac:dyDescent="0.45">
      <c r="A45426">
        <v>10012548</v>
      </c>
      <c r="B45426" t="s">
        <v>44464</v>
      </c>
    </row>
    <row r="45427" spans="1:2" x14ac:dyDescent="0.45">
      <c r="A45427">
        <v>10076715</v>
      </c>
      <c r="B45427" t="s">
        <v>44465</v>
      </c>
    </row>
    <row r="45428" spans="1:2" x14ac:dyDescent="0.45">
      <c r="A45428">
        <v>10082086</v>
      </c>
      <c r="B45428" t="s">
        <v>44466</v>
      </c>
    </row>
    <row r="45429" spans="1:2" x14ac:dyDescent="0.45">
      <c r="A45429">
        <v>10075291</v>
      </c>
      <c r="B45429" t="s">
        <v>44467</v>
      </c>
    </row>
    <row r="45430" spans="1:2" x14ac:dyDescent="0.45">
      <c r="A45430">
        <v>10005331</v>
      </c>
      <c r="B45430" t="s">
        <v>44468</v>
      </c>
    </row>
    <row r="45431" spans="1:2" x14ac:dyDescent="0.45">
      <c r="A45431">
        <v>10022176</v>
      </c>
      <c r="B45431" t="s">
        <v>44469</v>
      </c>
    </row>
    <row r="45432" spans="1:2" x14ac:dyDescent="0.45">
      <c r="A45432">
        <v>10015172</v>
      </c>
      <c r="B45432" t="s">
        <v>44470</v>
      </c>
    </row>
    <row r="45433" spans="1:2" x14ac:dyDescent="0.45">
      <c r="A45433">
        <v>10070965</v>
      </c>
      <c r="B45433" t="s">
        <v>44471</v>
      </c>
    </row>
    <row r="45434" spans="1:2" x14ac:dyDescent="0.45">
      <c r="A45434">
        <v>10068704</v>
      </c>
      <c r="B45434" t="s">
        <v>44472</v>
      </c>
    </row>
    <row r="45435" spans="1:2" x14ac:dyDescent="0.45">
      <c r="A45435">
        <v>10088484</v>
      </c>
      <c r="B45435" t="s">
        <v>44473</v>
      </c>
    </row>
    <row r="45436" spans="1:2" x14ac:dyDescent="0.45">
      <c r="A45436">
        <v>10051560</v>
      </c>
      <c r="B45436" t="s">
        <v>44474</v>
      </c>
    </row>
    <row r="45437" spans="1:2" x14ac:dyDescent="0.45">
      <c r="A45437">
        <v>10068089</v>
      </c>
      <c r="B45437" t="s">
        <v>42904</v>
      </c>
    </row>
    <row r="45438" spans="1:2" x14ac:dyDescent="0.45">
      <c r="A45438">
        <v>10038787</v>
      </c>
      <c r="B45438" t="s">
        <v>44475</v>
      </c>
    </row>
    <row r="45439" spans="1:2" x14ac:dyDescent="0.45">
      <c r="A45439">
        <v>10077774</v>
      </c>
      <c r="B45439" t="s">
        <v>44476</v>
      </c>
    </row>
    <row r="45440" spans="1:2" x14ac:dyDescent="0.45">
      <c r="A45440">
        <v>10026812</v>
      </c>
      <c r="B45440" t="s">
        <v>44477</v>
      </c>
    </row>
    <row r="45441" spans="1:2" x14ac:dyDescent="0.45">
      <c r="A45441">
        <v>10072131</v>
      </c>
      <c r="B45441" t="s">
        <v>44478</v>
      </c>
    </row>
    <row r="45442" spans="1:2" x14ac:dyDescent="0.45">
      <c r="A45442">
        <v>10033178</v>
      </c>
      <c r="B45442" t="s">
        <v>44479</v>
      </c>
    </row>
    <row r="45443" spans="1:2" x14ac:dyDescent="0.45">
      <c r="A45443">
        <v>10029368</v>
      </c>
      <c r="B45443" t="s">
        <v>44480</v>
      </c>
    </row>
    <row r="45444" spans="1:2" x14ac:dyDescent="0.45">
      <c r="A45444">
        <v>10030616</v>
      </c>
      <c r="B45444" t="s">
        <v>44481</v>
      </c>
    </row>
    <row r="45445" spans="1:2" x14ac:dyDescent="0.45">
      <c r="A45445">
        <v>10006432</v>
      </c>
      <c r="B45445" t="s">
        <v>44482</v>
      </c>
    </row>
    <row r="45446" spans="1:2" x14ac:dyDescent="0.45">
      <c r="A45446">
        <v>10090725</v>
      </c>
      <c r="B45446" t="s">
        <v>44483</v>
      </c>
    </row>
    <row r="45447" spans="1:2" x14ac:dyDescent="0.45">
      <c r="A45447">
        <v>10019356</v>
      </c>
      <c r="B45447" t="s">
        <v>44484</v>
      </c>
    </row>
    <row r="45448" spans="1:2" x14ac:dyDescent="0.45">
      <c r="A45448">
        <v>10013462</v>
      </c>
      <c r="B45448" t="s">
        <v>44485</v>
      </c>
    </row>
    <row r="45449" spans="1:2" x14ac:dyDescent="0.45">
      <c r="A45449">
        <v>10087174</v>
      </c>
      <c r="B45449" t="s">
        <v>44486</v>
      </c>
    </row>
    <row r="45450" spans="1:2" x14ac:dyDescent="0.45">
      <c r="A45450">
        <v>10004220</v>
      </c>
      <c r="B45450" t="s">
        <v>44487</v>
      </c>
    </row>
    <row r="45451" spans="1:2" x14ac:dyDescent="0.45">
      <c r="A45451">
        <v>10077958</v>
      </c>
      <c r="B45451" t="s">
        <v>44488</v>
      </c>
    </row>
    <row r="45452" spans="1:2" x14ac:dyDescent="0.45">
      <c r="A45452">
        <v>10010254</v>
      </c>
      <c r="B45452" t="s">
        <v>44489</v>
      </c>
    </row>
    <row r="45453" spans="1:2" x14ac:dyDescent="0.45">
      <c r="A45453">
        <v>90000147</v>
      </c>
      <c r="B45453" t="s">
        <v>44490</v>
      </c>
    </row>
    <row r="45454" spans="1:2" x14ac:dyDescent="0.45">
      <c r="A45454">
        <v>10006412</v>
      </c>
      <c r="B45454" t="s">
        <v>44491</v>
      </c>
    </row>
    <row r="45455" spans="1:2" x14ac:dyDescent="0.45">
      <c r="A45455">
        <v>10019901</v>
      </c>
      <c r="B45455" t="s">
        <v>44492</v>
      </c>
    </row>
    <row r="45456" spans="1:2" x14ac:dyDescent="0.45">
      <c r="A45456">
        <v>10077664</v>
      </c>
      <c r="B45456" t="s">
        <v>44493</v>
      </c>
    </row>
    <row r="45457" spans="1:2" x14ac:dyDescent="0.45">
      <c r="A45457">
        <v>10007310</v>
      </c>
      <c r="B45457" t="s">
        <v>44494</v>
      </c>
    </row>
    <row r="45458" spans="1:2" x14ac:dyDescent="0.45">
      <c r="A45458">
        <v>10070084</v>
      </c>
      <c r="B45458" t="s">
        <v>44495</v>
      </c>
    </row>
    <row r="45459" spans="1:2" x14ac:dyDescent="0.45">
      <c r="A45459">
        <v>10086267</v>
      </c>
      <c r="B45459" t="s">
        <v>44496</v>
      </c>
    </row>
    <row r="45460" spans="1:2" x14ac:dyDescent="0.45">
      <c r="A45460">
        <v>10045692</v>
      </c>
      <c r="B45460" t="s">
        <v>44497</v>
      </c>
    </row>
    <row r="45461" spans="1:2" x14ac:dyDescent="0.45">
      <c r="A45461">
        <v>10006089</v>
      </c>
      <c r="B45461" t="s">
        <v>44498</v>
      </c>
    </row>
    <row r="45462" spans="1:2" x14ac:dyDescent="0.45">
      <c r="A45462">
        <v>10070057</v>
      </c>
      <c r="B45462" t="s">
        <v>44499</v>
      </c>
    </row>
    <row r="45463" spans="1:2" x14ac:dyDescent="0.45">
      <c r="A45463">
        <v>10075317</v>
      </c>
      <c r="B45463" t="s">
        <v>44500</v>
      </c>
    </row>
    <row r="45464" spans="1:2" x14ac:dyDescent="0.45">
      <c r="A45464">
        <v>10009330</v>
      </c>
      <c r="B45464" t="s">
        <v>44501</v>
      </c>
    </row>
    <row r="45465" spans="1:2" x14ac:dyDescent="0.45">
      <c r="A45465">
        <v>10074009</v>
      </c>
      <c r="B45465" t="s">
        <v>44502</v>
      </c>
    </row>
    <row r="45466" spans="1:2" x14ac:dyDescent="0.45">
      <c r="A45466">
        <v>10028667</v>
      </c>
      <c r="B45466" t="s">
        <v>44503</v>
      </c>
    </row>
    <row r="45467" spans="1:2" x14ac:dyDescent="0.45">
      <c r="A45467">
        <v>10073032</v>
      </c>
      <c r="B45467" t="s">
        <v>44504</v>
      </c>
    </row>
    <row r="45468" spans="1:2" x14ac:dyDescent="0.45">
      <c r="A45468">
        <v>10071448</v>
      </c>
      <c r="B45468" t="s">
        <v>44505</v>
      </c>
    </row>
    <row r="45469" spans="1:2" x14ac:dyDescent="0.45">
      <c r="A45469">
        <v>10067959</v>
      </c>
      <c r="B45469" t="s">
        <v>44506</v>
      </c>
    </row>
    <row r="45470" spans="1:2" x14ac:dyDescent="0.45">
      <c r="A45470">
        <v>10091431</v>
      </c>
      <c r="B45470" t="s">
        <v>44507</v>
      </c>
    </row>
    <row r="45471" spans="1:2" x14ac:dyDescent="0.45">
      <c r="A45471">
        <v>10075100</v>
      </c>
      <c r="B45471" t="s">
        <v>44508</v>
      </c>
    </row>
    <row r="45472" spans="1:2" x14ac:dyDescent="0.45">
      <c r="A45472">
        <v>10005278</v>
      </c>
      <c r="B45472" t="s">
        <v>44509</v>
      </c>
    </row>
    <row r="45473" spans="1:2" x14ac:dyDescent="0.45">
      <c r="A45473">
        <v>10076739</v>
      </c>
      <c r="B45473" t="s">
        <v>44510</v>
      </c>
    </row>
    <row r="45474" spans="1:2" x14ac:dyDescent="0.45">
      <c r="A45474">
        <v>10062272</v>
      </c>
      <c r="B45474" t="s">
        <v>44511</v>
      </c>
    </row>
    <row r="45475" spans="1:2" x14ac:dyDescent="0.45">
      <c r="A45475">
        <v>10052210</v>
      </c>
      <c r="B45475" t="s">
        <v>31011</v>
      </c>
    </row>
    <row r="45476" spans="1:2" x14ac:dyDescent="0.45">
      <c r="A45476">
        <v>10029043</v>
      </c>
      <c r="B45476" t="s">
        <v>44512</v>
      </c>
    </row>
    <row r="45477" spans="1:2" x14ac:dyDescent="0.45">
      <c r="A45477">
        <v>10010117</v>
      </c>
      <c r="B45477" t="s">
        <v>44513</v>
      </c>
    </row>
    <row r="45478" spans="1:2" x14ac:dyDescent="0.45">
      <c r="A45478">
        <v>10075627</v>
      </c>
      <c r="B45478" t="s">
        <v>44514</v>
      </c>
    </row>
    <row r="45479" spans="1:2" x14ac:dyDescent="0.45">
      <c r="A45479">
        <v>10042134</v>
      </c>
      <c r="B45479" t="s">
        <v>44515</v>
      </c>
    </row>
    <row r="45480" spans="1:2" x14ac:dyDescent="0.45">
      <c r="A45480">
        <v>10005029</v>
      </c>
      <c r="B45480" t="s">
        <v>44516</v>
      </c>
    </row>
    <row r="45481" spans="1:2" x14ac:dyDescent="0.45">
      <c r="A45481">
        <v>10081052</v>
      </c>
      <c r="B45481" t="s">
        <v>44517</v>
      </c>
    </row>
    <row r="45482" spans="1:2" x14ac:dyDescent="0.45">
      <c r="A45482">
        <v>10050193</v>
      </c>
      <c r="B45482" t="s">
        <v>44518</v>
      </c>
    </row>
    <row r="45483" spans="1:2" x14ac:dyDescent="0.45">
      <c r="A45483">
        <v>10055480</v>
      </c>
      <c r="B45483" t="s">
        <v>44519</v>
      </c>
    </row>
    <row r="45484" spans="1:2" x14ac:dyDescent="0.45">
      <c r="A45484">
        <v>90000231</v>
      </c>
      <c r="B45484" t="s">
        <v>44520</v>
      </c>
    </row>
    <row r="45485" spans="1:2" x14ac:dyDescent="0.45">
      <c r="A45485">
        <v>10028810</v>
      </c>
      <c r="B45485" t="s">
        <v>44521</v>
      </c>
    </row>
    <row r="45486" spans="1:2" x14ac:dyDescent="0.45">
      <c r="A45486">
        <v>10084206</v>
      </c>
      <c r="B45486" t="s">
        <v>44522</v>
      </c>
    </row>
    <row r="45487" spans="1:2" x14ac:dyDescent="0.45">
      <c r="A45487">
        <v>10031576</v>
      </c>
      <c r="B45487" t="s">
        <v>22119</v>
      </c>
    </row>
    <row r="45488" spans="1:2" x14ac:dyDescent="0.45">
      <c r="A45488">
        <v>10006885</v>
      </c>
      <c r="B45488" t="s">
        <v>44523</v>
      </c>
    </row>
    <row r="45489" spans="1:2" x14ac:dyDescent="0.45">
      <c r="A45489">
        <v>10016844</v>
      </c>
      <c r="B45489" t="s">
        <v>44524</v>
      </c>
    </row>
    <row r="45490" spans="1:2" x14ac:dyDescent="0.45">
      <c r="A45490">
        <v>10003617</v>
      </c>
      <c r="B45490" t="s">
        <v>21957</v>
      </c>
    </row>
    <row r="45491" spans="1:2" x14ac:dyDescent="0.45">
      <c r="A45491">
        <v>90000051</v>
      </c>
      <c r="B45491" t="s">
        <v>44525</v>
      </c>
    </row>
    <row r="45492" spans="1:2" x14ac:dyDescent="0.45">
      <c r="A45492">
        <v>10064537</v>
      </c>
      <c r="B45492" t="s">
        <v>44526</v>
      </c>
    </row>
    <row r="45493" spans="1:2" x14ac:dyDescent="0.45">
      <c r="A45493">
        <v>10052620</v>
      </c>
      <c r="B45493" t="s">
        <v>44527</v>
      </c>
    </row>
    <row r="45494" spans="1:2" x14ac:dyDescent="0.45">
      <c r="A45494">
        <v>10029978</v>
      </c>
      <c r="B45494" t="s">
        <v>44528</v>
      </c>
    </row>
    <row r="45495" spans="1:2" x14ac:dyDescent="0.45">
      <c r="A45495">
        <v>10005525</v>
      </c>
      <c r="B45495" t="s">
        <v>22897</v>
      </c>
    </row>
    <row r="45496" spans="1:2" x14ac:dyDescent="0.45">
      <c r="A45496">
        <v>10069323</v>
      </c>
      <c r="B45496" t="s">
        <v>44529</v>
      </c>
    </row>
    <row r="45497" spans="1:2" x14ac:dyDescent="0.45">
      <c r="A45497">
        <v>10079317</v>
      </c>
      <c r="B45497" t="s">
        <v>44530</v>
      </c>
    </row>
    <row r="45498" spans="1:2" x14ac:dyDescent="0.45">
      <c r="A45498">
        <v>10078020</v>
      </c>
      <c r="B45498" t="s">
        <v>44531</v>
      </c>
    </row>
    <row r="45499" spans="1:2" x14ac:dyDescent="0.45">
      <c r="A45499">
        <v>10043852</v>
      </c>
      <c r="B45499" t="s">
        <v>44532</v>
      </c>
    </row>
    <row r="45500" spans="1:2" x14ac:dyDescent="0.45">
      <c r="A45500">
        <v>10087176</v>
      </c>
      <c r="B45500" t="s">
        <v>44533</v>
      </c>
    </row>
    <row r="45501" spans="1:2" x14ac:dyDescent="0.45">
      <c r="A45501">
        <v>10034879</v>
      </c>
      <c r="B45501" t="s">
        <v>44534</v>
      </c>
    </row>
    <row r="45502" spans="1:2" x14ac:dyDescent="0.45">
      <c r="A45502">
        <v>10092394</v>
      </c>
      <c r="B45502" t="s">
        <v>44535</v>
      </c>
    </row>
    <row r="45503" spans="1:2" x14ac:dyDescent="0.45">
      <c r="A45503">
        <v>10082127</v>
      </c>
      <c r="B45503" t="s">
        <v>44536</v>
      </c>
    </row>
    <row r="45504" spans="1:2" x14ac:dyDescent="0.45">
      <c r="A45504">
        <v>10026262</v>
      </c>
      <c r="B45504" t="s">
        <v>44537</v>
      </c>
    </row>
    <row r="45505" spans="1:2" x14ac:dyDescent="0.45">
      <c r="A45505">
        <v>10087445</v>
      </c>
      <c r="B45505" t="s">
        <v>44538</v>
      </c>
    </row>
    <row r="45506" spans="1:2" x14ac:dyDescent="0.45">
      <c r="A45506">
        <v>10075366</v>
      </c>
      <c r="B45506" t="s">
        <v>44539</v>
      </c>
    </row>
    <row r="45507" spans="1:2" x14ac:dyDescent="0.45">
      <c r="A45507">
        <v>10064488</v>
      </c>
      <c r="B45507" t="s">
        <v>44540</v>
      </c>
    </row>
    <row r="45508" spans="1:2" x14ac:dyDescent="0.45">
      <c r="A45508">
        <v>10054339</v>
      </c>
      <c r="B45508" t="s">
        <v>44541</v>
      </c>
    </row>
    <row r="45509" spans="1:2" x14ac:dyDescent="0.45">
      <c r="A45509">
        <v>10035172</v>
      </c>
      <c r="B45509" t="s">
        <v>44542</v>
      </c>
    </row>
    <row r="45510" spans="1:2" x14ac:dyDescent="0.45">
      <c r="A45510">
        <v>10084154</v>
      </c>
      <c r="B45510" t="s">
        <v>44543</v>
      </c>
    </row>
    <row r="45511" spans="1:2" x14ac:dyDescent="0.45">
      <c r="A45511">
        <v>10000674</v>
      </c>
      <c r="B45511" t="s">
        <v>44544</v>
      </c>
    </row>
    <row r="45512" spans="1:2" x14ac:dyDescent="0.45">
      <c r="A45512">
        <v>10080350</v>
      </c>
      <c r="B45512" t="s">
        <v>44545</v>
      </c>
    </row>
    <row r="45513" spans="1:2" x14ac:dyDescent="0.45">
      <c r="A45513">
        <v>10074120</v>
      </c>
      <c r="B45513" t="s">
        <v>36703</v>
      </c>
    </row>
    <row r="45514" spans="1:2" x14ac:dyDescent="0.45">
      <c r="A45514">
        <v>10088352</v>
      </c>
      <c r="B45514" t="s">
        <v>44546</v>
      </c>
    </row>
    <row r="45515" spans="1:2" x14ac:dyDescent="0.45">
      <c r="A45515">
        <v>10021604</v>
      </c>
      <c r="B45515" t="s">
        <v>44547</v>
      </c>
    </row>
    <row r="45516" spans="1:2" x14ac:dyDescent="0.45">
      <c r="A45516">
        <v>10003867</v>
      </c>
      <c r="B45516" t="s">
        <v>44548</v>
      </c>
    </row>
    <row r="45517" spans="1:2" x14ac:dyDescent="0.45">
      <c r="A45517">
        <v>10002511</v>
      </c>
      <c r="B45517" t="s">
        <v>44549</v>
      </c>
    </row>
    <row r="45518" spans="1:2" x14ac:dyDescent="0.45">
      <c r="A45518">
        <v>10029378</v>
      </c>
      <c r="B45518" t="s">
        <v>44550</v>
      </c>
    </row>
    <row r="45519" spans="1:2" x14ac:dyDescent="0.45">
      <c r="A45519">
        <v>10047509</v>
      </c>
      <c r="B45519" t="s">
        <v>44551</v>
      </c>
    </row>
    <row r="45520" spans="1:2" x14ac:dyDescent="0.45">
      <c r="A45520">
        <v>10040897</v>
      </c>
      <c r="B45520" t="s">
        <v>44552</v>
      </c>
    </row>
    <row r="45521" spans="1:2" x14ac:dyDescent="0.45">
      <c r="A45521">
        <v>10085363</v>
      </c>
      <c r="B45521" t="s">
        <v>44553</v>
      </c>
    </row>
    <row r="45522" spans="1:2" x14ac:dyDescent="0.45">
      <c r="A45522">
        <v>10024631</v>
      </c>
      <c r="B45522" t="s">
        <v>44554</v>
      </c>
    </row>
    <row r="45523" spans="1:2" x14ac:dyDescent="0.45">
      <c r="A45523">
        <v>10086771</v>
      </c>
      <c r="B45523" t="s">
        <v>28359</v>
      </c>
    </row>
    <row r="45524" spans="1:2" x14ac:dyDescent="0.45">
      <c r="A45524">
        <v>10016435</v>
      </c>
      <c r="B45524" t="s">
        <v>44555</v>
      </c>
    </row>
    <row r="45525" spans="1:2" x14ac:dyDescent="0.45">
      <c r="A45525">
        <v>10032102</v>
      </c>
      <c r="B45525" t="s">
        <v>44556</v>
      </c>
    </row>
    <row r="45526" spans="1:2" x14ac:dyDescent="0.45">
      <c r="A45526">
        <v>10085241</v>
      </c>
      <c r="B45526" t="s">
        <v>44557</v>
      </c>
    </row>
    <row r="45527" spans="1:2" x14ac:dyDescent="0.45">
      <c r="A45527">
        <v>10016869</v>
      </c>
      <c r="B45527" t="s">
        <v>44558</v>
      </c>
    </row>
    <row r="45528" spans="1:2" x14ac:dyDescent="0.45">
      <c r="A45528">
        <v>10069197</v>
      </c>
      <c r="B45528" t="s">
        <v>44559</v>
      </c>
    </row>
    <row r="45529" spans="1:2" x14ac:dyDescent="0.45">
      <c r="A45529">
        <v>10009424</v>
      </c>
      <c r="B45529" t="s">
        <v>44560</v>
      </c>
    </row>
    <row r="45530" spans="1:2" x14ac:dyDescent="0.45">
      <c r="A45530">
        <v>10042745</v>
      </c>
      <c r="B45530" t="s">
        <v>44561</v>
      </c>
    </row>
    <row r="45531" spans="1:2" x14ac:dyDescent="0.45">
      <c r="A45531">
        <v>10019292</v>
      </c>
      <c r="B45531" t="s">
        <v>44562</v>
      </c>
    </row>
    <row r="45532" spans="1:2" x14ac:dyDescent="0.45">
      <c r="A45532">
        <v>10043899</v>
      </c>
      <c r="B45532" t="s">
        <v>44563</v>
      </c>
    </row>
    <row r="45533" spans="1:2" x14ac:dyDescent="0.45">
      <c r="A45533">
        <v>10075299</v>
      </c>
      <c r="B45533" t="s">
        <v>44564</v>
      </c>
    </row>
    <row r="45534" spans="1:2" x14ac:dyDescent="0.45">
      <c r="A45534">
        <v>10024958</v>
      </c>
      <c r="B45534" t="s">
        <v>44565</v>
      </c>
    </row>
    <row r="45535" spans="1:2" x14ac:dyDescent="0.45">
      <c r="A45535">
        <v>10090301</v>
      </c>
      <c r="B45535" t="s">
        <v>44566</v>
      </c>
    </row>
    <row r="45536" spans="1:2" x14ac:dyDescent="0.45">
      <c r="A45536">
        <v>10042630</v>
      </c>
      <c r="B45536" t="s">
        <v>44567</v>
      </c>
    </row>
    <row r="45537" spans="1:2" x14ac:dyDescent="0.45">
      <c r="A45537">
        <v>10008630</v>
      </c>
      <c r="B45537" t="s">
        <v>44568</v>
      </c>
    </row>
    <row r="45538" spans="1:2" x14ac:dyDescent="0.45">
      <c r="A45538">
        <v>10078901</v>
      </c>
      <c r="B45538" t="s">
        <v>44569</v>
      </c>
    </row>
    <row r="45539" spans="1:2" x14ac:dyDescent="0.45">
      <c r="A45539">
        <v>10023800</v>
      </c>
      <c r="B45539" t="s">
        <v>44570</v>
      </c>
    </row>
    <row r="45540" spans="1:2" x14ac:dyDescent="0.45">
      <c r="A45540">
        <v>10092558</v>
      </c>
      <c r="B45540" t="s">
        <v>44571</v>
      </c>
    </row>
    <row r="45541" spans="1:2" x14ac:dyDescent="0.45">
      <c r="A45541">
        <v>10066516</v>
      </c>
      <c r="B45541" t="s">
        <v>44572</v>
      </c>
    </row>
    <row r="45542" spans="1:2" x14ac:dyDescent="0.45">
      <c r="A45542">
        <v>10009156</v>
      </c>
      <c r="B45542" t="s">
        <v>44573</v>
      </c>
    </row>
    <row r="45543" spans="1:2" x14ac:dyDescent="0.45">
      <c r="A45543">
        <v>10016982</v>
      </c>
      <c r="B45543" t="s">
        <v>44574</v>
      </c>
    </row>
    <row r="45544" spans="1:2" x14ac:dyDescent="0.45">
      <c r="A45544">
        <v>10005791</v>
      </c>
      <c r="B45544" t="s">
        <v>44575</v>
      </c>
    </row>
    <row r="45545" spans="1:2" x14ac:dyDescent="0.45">
      <c r="A45545">
        <v>10080015</v>
      </c>
      <c r="B45545" t="s">
        <v>44576</v>
      </c>
    </row>
    <row r="45546" spans="1:2" x14ac:dyDescent="0.45">
      <c r="A45546">
        <v>10031058</v>
      </c>
      <c r="B45546" t="s">
        <v>44577</v>
      </c>
    </row>
    <row r="45547" spans="1:2" x14ac:dyDescent="0.45">
      <c r="A45547">
        <v>10040595</v>
      </c>
      <c r="B45547" t="s">
        <v>44578</v>
      </c>
    </row>
    <row r="45548" spans="1:2" x14ac:dyDescent="0.45">
      <c r="A45548">
        <v>10010932</v>
      </c>
      <c r="B45548" t="s">
        <v>44579</v>
      </c>
    </row>
    <row r="45549" spans="1:2" x14ac:dyDescent="0.45">
      <c r="A45549">
        <v>10011703</v>
      </c>
      <c r="B45549" t="s">
        <v>44580</v>
      </c>
    </row>
    <row r="45550" spans="1:2" x14ac:dyDescent="0.45">
      <c r="A45550">
        <v>10043582</v>
      </c>
      <c r="B45550" t="s">
        <v>44581</v>
      </c>
    </row>
    <row r="45551" spans="1:2" x14ac:dyDescent="0.45">
      <c r="A45551">
        <v>10080978</v>
      </c>
      <c r="B45551" t="s">
        <v>39825</v>
      </c>
    </row>
    <row r="45552" spans="1:2" x14ac:dyDescent="0.45">
      <c r="A45552">
        <v>10068478</v>
      </c>
      <c r="B45552" t="s">
        <v>44582</v>
      </c>
    </row>
    <row r="45553" spans="1:2" x14ac:dyDescent="0.45">
      <c r="A45553">
        <v>10054301</v>
      </c>
      <c r="B45553" t="s">
        <v>44583</v>
      </c>
    </row>
    <row r="45554" spans="1:2" x14ac:dyDescent="0.45">
      <c r="A45554">
        <v>10070170</v>
      </c>
      <c r="B45554" t="s">
        <v>42232</v>
      </c>
    </row>
    <row r="45555" spans="1:2" x14ac:dyDescent="0.45">
      <c r="A45555">
        <v>10029331</v>
      </c>
      <c r="B45555" t="s">
        <v>44584</v>
      </c>
    </row>
    <row r="45556" spans="1:2" x14ac:dyDescent="0.45">
      <c r="A45556">
        <v>10056948</v>
      </c>
      <c r="B45556" t="s">
        <v>44585</v>
      </c>
    </row>
    <row r="45557" spans="1:2" x14ac:dyDescent="0.45">
      <c r="A45557">
        <v>10010448</v>
      </c>
      <c r="B45557" t="s">
        <v>44586</v>
      </c>
    </row>
    <row r="45558" spans="1:2" x14ac:dyDescent="0.45">
      <c r="A45558">
        <v>10062204</v>
      </c>
      <c r="B45558" t="s">
        <v>44587</v>
      </c>
    </row>
    <row r="45559" spans="1:2" x14ac:dyDescent="0.45">
      <c r="A45559">
        <v>10029245</v>
      </c>
      <c r="B45559" t="s">
        <v>44588</v>
      </c>
    </row>
    <row r="45560" spans="1:2" x14ac:dyDescent="0.45">
      <c r="A45560">
        <v>10068452</v>
      </c>
      <c r="B45560" t="s">
        <v>44589</v>
      </c>
    </row>
    <row r="45561" spans="1:2" x14ac:dyDescent="0.45">
      <c r="A45561">
        <v>10077880</v>
      </c>
      <c r="B45561" t="s">
        <v>44590</v>
      </c>
    </row>
    <row r="45562" spans="1:2" x14ac:dyDescent="0.45">
      <c r="A45562">
        <v>10073072</v>
      </c>
      <c r="B45562" t="s">
        <v>44591</v>
      </c>
    </row>
    <row r="45563" spans="1:2" x14ac:dyDescent="0.45">
      <c r="A45563">
        <v>10023727</v>
      </c>
      <c r="B45563" t="s">
        <v>44592</v>
      </c>
    </row>
    <row r="45564" spans="1:2" x14ac:dyDescent="0.45">
      <c r="A45564">
        <v>10010345</v>
      </c>
      <c r="B45564" t="s">
        <v>44593</v>
      </c>
    </row>
    <row r="45565" spans="1:2" x14ac:dyDescent="0.45">
      <c r="A45565">
        <v>10054997</v>
      </c>
      <c r="B45565" t="s">
        <v>44594</v>
      </c>
    </row>
    <row r="45566" spans="1:2" x14ac:dyDescent="0.45">
      <c r="A45566">
        <v>10039898</v>
      </c>
      <c r="B45566" t="s">
        <v>44595</v>
      </c>
    </row>
    <row r="45567" spans="1:2" x14ac:dyDescent="0.45">
      <c r="A45567">
        <v>10072046</v>
      </c>
      <c r="B45567" t="s">
        <v>44596</v>
      </c>
    </row>
    <row r="45568" spans="1:2" x14ac:dyDescent="0.45">
      <c r="A45568">
        <v>10048234</v>
      </c>
      <c r="B45568" t="s">
        <v>44597</v>
      </c>
    </row>
    <row r="45569" spans="1:2" x14ac:dyDescent="0.45">
      <c r="A45569">
        <v>10029904</v>
      </c>
      <c r="B45569" t="s">
        <v>44598</v>
      </c>
    </row>
    <row r="45570" spans="1:2" x14ac:dyDescent="0.45">
      <c r="A45570">
        <v>10033315</v>
      </c>
      <c r="B45570" t="s">
        <v>44599</v>
      </c>
    </row>
    <row r="45571" spans="1:2" x14ac:dyDescent="0.45">
      <c r="A45571">
        <v>10091635</v>
      </c>
      <c r="B45571" t="s">
        <v>44600</v>
      </c>
    </row>
    <row r="45572" spans="1:2" x14ac:dyDescent="0.45">
      <c r="A45572">
        <v>10072854</v>
      </c>
      <c r="B45572" t="s">
        <v>44601</v>
      </c>
    </row>
    <row r="45573" spans="1:2" x14ac:dyDescent="0.45">
      <c r="A45573">
        <v>10074368</v>
      </c>
      <c r="B45573" t="s">
        <v>44602</v>
      </c>
    </row>
    <row r="45574" spans="1:2" x14ac:dyDescent="0.45">
      <c r="A45574">
        <v>10031531</v>
      </c>
      <c r="B45574" t="s">
        <v>44603</v>
      </c>
    </row>
    <row r="45575" spans="1:2" x14ac:dyDescent="0.45">
      <c r="A45575">
        <v>10057112</v>
      </c>
      <c r="B45575" t="s">
        <v>44604</v>
      </c>
    </row>
    <row r="45576" spans="1:2" x14ac:dyDescent="0.45">
      <c r="A45576">
        <v>10068999</v>
      </c>
      <c r="B45576" t="s">
        <v>44605</v>
      </c>
    </row>
    <row r="45577" spans="1:2" x14ac:dyDescent="0.45">
      <c r="A45577">
        <v>10067413</v>
      </c>
      <c r="B45577" t="s">
        <v>44606</v>
      </c>
    </row>
    <row r="45578" spans="1:2" x14ac:dyDescent="0.45">
      <c r="A45578">
        <v>10000629</v>
      </c>
      <c r="B45578" t="s">
        <v>44607</v>
      </c>
    </row>
    <row r="45579" spans="1:2" x14ac:dyDescent="0.45">
      <c r="A45579">
        <v>10080514</v>
      </c>
      <c r="B45579" t="s">
        <v>44608</v>
      </c>
    </row>
    <row r="45580" spans="1:2" x14ac:dyDescent="0.45">
      <c r="A45580">
        <v>10085727</v>
      </c>
      <c r="B45580" t="s">
        <v>44609</v>
      </c>
    </row>
    <row r="45581" spans="1:2" x14ac:dyDescent="0.45">
      <c r="A45581">
        <v>10057543</v>
      </c>
      <c r="B45581" t="s">
        <v>44610</v>
      </c>
    </row>
    <row r="45582" spans="1:2" x14ac:dyDescent="0.45">
      <c r="A45582">
        <v>10077066</v>
      </c>
      <c r="B45582" t="s">
        <v>44611</v>
      </c>
    </row>
    <row r="45583" spans="1:2" x14ac:dyDescent="0.45">
      <c r="A45583">
        <v>10051926</v>
      </c>
      <c r="B45583" t="s">
        <v>44612</v>
      </c>
    </row>
    <row r="45584" spans="1:2" x14ac:dyDescent="0.45">
      <c r="A45584">
        <v>10036208</v>
      </c>
      <c r="B45584" t="s">
        <v>44613</v>
      </c>
    </row>
    <row r="45585" spans="1:2" x14ac:dyDescent="0.45">
      <c r="A45585">
        <v>10029273</v>
      </c>
      <c r="B45585" t="s">
        <v>44614</v>
      </c>
    </row>
    <row r="45586" spans="1:2" x14ac:dyDescent="0.45">
      <c r="A45586">
        <v>10020784</v>
      </c>
      <c r="B45586" t="s">
        <v>44615</v>
      </c>
    </row>
    <row r="45587" spans="1:2" x14ac:dyDescent="0.45">
      <c r="A45587">
        <v>10065855</v>
      </c>
      <c r="B45587" t="s">
        <v>44616</v>
      </c>
    </row>
    <row r="45588" spans="1:2" x14ac:dyDescent="0.45">
      <c r="A45588">
        <v>10052045</v>
      </c>
      <c r="B45588" t="s">
        <v>44617</v>
      </c>
    </row>
    <row r="45589" spans="1:2" x14ac:dyDescent="0.45">
      <c r="A45589">
        <v>10004366</v>
      </c>
      <c r="B45589" t="s">
        <v>44618</v>
      </c>
    </row>
    <row r="45590" spans="1:2" x14ac:dyDescent="0.45">
      <c r="A45590">
        <v>10051692</v>
      </c>
      <c r="B45590" t="s">
        <v>44619</v>
      </c>
    </row>
    <row r="45591" spans="1:2" x14ac:dyDescent="0.45">
      <c r="A45591">
        <v>10048478</v>
      </c>
      <c r="B45591" t="s">
        <v>44620</v>
      </c>
    </row>
    <row r="45592" spans="1:2" x14ac:dyDescent="0.45">
      <c r="A45592">
        <v>10040286</v>
      </c>
      <c r="B45592" t="s">
        <v>17018</v>
      </c>
    </row>
    <row r="45593" spans="1:2" x14ac:dyDescent="0.45">
      <c r="A45593">
        <v>10003904</v>
      </c>
      <c r="B45593" t="s">
        <v>44621</v>
      </c>
    </row>
    <row r="45594" spans="1:2" x14ac:dyDescent="0.45">
      <c r="A45594">
        <v>10026547</v>
      </c>
      <c r="B45594" t="s">
        <v>44622</v>
      </c>
    </row>
    <row r="45595" spans="1:2" x14ac:dyDescent="0.45">
      <c r="A45595">
        <v>10083575</v>
      </c>
      <c r="B45595" t="s">
        <v>44623</v>
      </c>
    </row>
    <row r="45596" spans="1:2" x14ac:dyDescent="0.45">
      <c r="A45596">
        <v>10004851</v>
      </c>
      <c r="B45596" t="s">
        <v>44624</v>
      </c>
    </row>
    <row r="45597" spans="1:2" x14ac:dyDescent="0.45">
      <c r="A45597">
        <v>10030600</v>
      </c>
      <c r="B45597" t="s">
        <v>44625</v>
      </c>
    </row>
    <row r="45598" spans="1:2" x14ac:dyDescent="0.45">
      <c r="A45598">
        <v>10021503</v>
      </c>
      <c r="B45598" t="s">
        <v>44626</v>
      </c>
    </row>
    <row r="45599" spans="1:2" x14ac:dyDescent="0.45">
      <c r="A45599">
        <v>10063264</v>
      </c>
      <c r="B45599" t="s">
        <v>44627</v>
      </c>
    </row>
    <row r="45600" spans="1:2" x14ac:dyDescent="0.45">
      <c r="A45600">
        <v>10070448</v>
      </c>
      <c r="B45600" t="s">
        <v>44628</v>
      </c>
    </row>
    <row r="45601" spans="1:2" x14ac:dyDescent="0.45">
      <c r="A45601">
        <v>10064373</v>
      </c>
      <c r="B45601" t="s">
        <v>44629</v>
      </c>
    </row>
    <row r="45602" spans="1:2" x14ac:dyDescent="0.45">
      <c r="A45602">
        <v>10053728</v>
      </c>
      <c r="B45602" t="s">
        <v>44630</v>
      </c>
    </row>
    <row r="45603" spans="1:2" x14ac:dyDescent="0.45">
      <c r="A45603">
        <v>10026254</v>
      </c>
      <c r="B45603" t="s">
        <v>44631</v>
      </c>
    </row>
    <row r="45604" spans="1:2" x14ac:dyDescent="0.45">
      <c r="A45604">
        <v>10084570</v>
      </c>
      <c r="B45604" t="s">
        <v>44632</v>
      </c>
    </row>
    <row r="45605" spans="1:2" x14ac:dyDescent="0.45">
      <c r="A45605">
        <v>10070763</v>
      </c>
      <c r="B45605" t="s">
        <v>20447</v>
      </c>
    </row>
    <row r="45606" spans="1:2" x14ac:dyDescent="0.45">
      <c r="A45606">
        <v>10057118</v>
      </c>
      <c r="B45606" t="s">
        <v>44633</v>
      </c>
    </row>
    <row r="45607" spans="1:2" x14ac:dyDescent="0.45">
      <c r="A45607">
        <v>10016069</v>
      </c>
      <c r="B45607" t="s">
        <v>44634</v>
      </c>
    </row>
    <row r="45608" spans="1:2" x14ac:dyDescent="0.45">
      <c r="A45608">
        <v>10074910</v>
      </c>
      <c r="B45608" t="s">
        <v>44635</v>
      </c>
    </row>
    <row r="45609" spans="1:2" x14ac:dyDescent="0.45">
      <c r="A45609">
        <v>10048735</v>
      </c>
      <c r="B45609" t="s">
        <v>44636</v>
      </c>
    </row>
    <row r="45610" spans="1:2" x14ac:dyDescent="0.45">
      <c r="A45610">
        <v>10000591</v>
      </c>
      <c r="B45610" t="s">
        <v>44637</v>
      </c>
    </row>
    <row r="45611" spans="1:2" x14ac:dyDescent="0.45">
      <c r="A45611">
        <v>10078101</v>
      </c>
      <c r="B45611" t="s">
        <v>44638</v>
      </c>
    </row>
    <row r="45612" spans="1:2" x14ac:dyDescent="0.45">
      <c r="A45612">
        <v>10005903</v>
      </c>
      <c r="B45612" t="s">
        <v>44639</v>
      </c>
    </row>
    <row r="45613" spans="1:2" x14ac:dyDescent="0.45">
      <c r="A45613">
        <v>10035994</v>
      </c>
      <c r="B45613" t="s">
        <v>29578</v>
      </c>
    </row>
    <row r="45614" spans="1:2" x14ac:dyDescent="0.45">
      <c r="A45614">
        <v>10006262</v>
      </c>
      <c r="B45614" t="s">
        <v>44640</v>
      </c>
    </row>
    <row r="45615" spans="1:2" x14ac:dyDescent="0.45">
      <c r="A45615">
        <v>10076036</v>
      </c>
      <c r="B45615" t="s">
        <v>44641</v>
      </c>
    </row>
    <row r="45616" spans="1:2" x14ac:dyDescent="0.45">
      <c r="A45616">
        <v>10069333</v>
      </c>
      <c r="B45616" t="s">
        <v>44642</v>
      </c>
    </row>
    <row r="45617" spans="1:2" x14ac:dyDescent="0.45">
      <c r="A45617">
        <v>10027509</v>
      </c>
      <c r="B45617" t="s">
        <v>44643</v>
      </c>
    </row>
    <row r="45618" spans="1:2" x14ac:dyDescent="0.45">
      <c r="A45618">
        <v>10007063</v>
      </c>
      <c r="B45618" t="s">
        <v>44644</v>
      </c>
    </row>
    <row r="45619" spans="1:2" x14ac:dyDescent="0.45">
      <c r="A45619">
        <v>90001038</v>
      </c>
      <c r="B45619" t="s">
        <v>44645</v>
      </c>
    </row>
    <row r="45620" spans="1:2" x14ac:dyDescent="0.45">
      <c r="A45620">
        <v>10066894</v>
      </c>
      <c r="B45620" t="s">
        <v>44646</v>
      </c>
    </row>
    <row r="45621" spans="1:2" x14ac:dyDescent="0.45">
      <c r="A45621">
        <v>10035996</v>
      </c>
      <c r="B45621" t="s">
        <v>44647</v>
      </c>
    </row>
    <row r="45622" spans="1:2" x14ac:dyDescent="0.45">
      <c r="A45622">
        <v>10073840</v>
      </c>
      <c r="B45622" t="s">
        <v>44648</v>
      </c>
    </row>
    <row r="45623" spans="1:2" x14ac:dyDescent="0.45">
      <c r="A45623">
        <v>10006301</v>
      </c>
      <c r="B45623" t="s">
        <v>44649</v>
      </c>
    </row>
    <row r="45624" spans="1:2" x14ac:dyDescent="0.45">
      <c r="A45624">
        <v>10043615</v>
      </c>
      <c r="B45624" t="s">
        <v>44650</v>
      </c>
    </row>
    <row r="45625" spans="1:2" x14ac:dyDescent="0.45">
      <c r="A45625">
        <v>10073612</v>
      </c>
      <c r="B45625" t="s">
        <v>44651</v>
      </c>
    </row>
    <row r="45626" spans="1:2" x14ac:dyDescent="0.45">
      <c r="A45626">
        <v>10004692</v>
      </c>
      <c r="B45626" t="s">
        <v>44652</v>
      </c>
    </row>
    <row r="45627" spans="1:2" x14ac:dyDescent="0.45">
      <c r="A45627">
        <v>10072818</v>
      </c>
      <c r="B45627" t="s">
        <v>44653</v>
      </c>
    </row>
    <row r="45628" spans="1:2" x14ac:dyDescent="0.45">
      <c r="A45628">
        <v>10006185</v>
      </c>
      <c r="B45628" t="s">
        <v>37061</v>
      </c>
    </row>
    <row r="45629" spans="1:2" x14ac:dyDescent="0.45">
      <c r="A45629">
        <v>10041022</v>
      </c>
      <c r="B45629" t="s">
        <v>44654</v>
      </c>
    </row>
    <row r="45630" spans="1:2" x14ac:dyDescent="0.45">
      <c r="A45630">
        <v>10003066</v>
      </c>
      <c r="B45630" t="s">
        <v>27159</v>
      </c>
    </row>
    <row r="45631" spans="1:2" x14ac:dyDescent="0.45">
      <c r="A45631">
        <v>10051105</v>
      </c>
      <c r="B45631" t="s">
        <v>44655</v>
      </c>
    </row>
    <row r="45632" spans="1:2" x14ac:dyDescent="0.45">
      <c r="A45632">
        <v>10019103</v>
      </c>
      <c r="B45632" t="s">
        <v>44656</v>
      </c>
    </row>
    <row r="45633" spans="1:2" x14ac:dyDescent="0.45">
      <c r="A45633">
        <v>10079040</v>
      </c>
      <c r="B45633" t="s">
        <v>44657</v>
      </c>
    </row>
    <row r="45634" spans="1:2" x14ac:dyDescent="0.45">
      <c r="A45634">
        <v>10084311</v>
      </c>
      <c r="B45634" t="s">
        <v>44658</v>
      </c>
    </row>
    <row r="45635" spans="1:2" x14ac:dyDescent="0.45">
      <c r="A45635">
        <v>10017001</v>
      </c>
      <c r="B45635" t="s">
        <v>30538</v>
      </c>
    </row>
    <row r="45636" spans="1:2" x14ac:dyDescent="0.45">
      <c r="A45636">
        <v>10004786</v>
      </c>
      <c r="B45636" t="s">
        <v>44659</v>
      </c>
    </row>
    <row r="45637" spans="1:2" x14ac:dyDescent="0.45">
      <c r="A45637">
        <v>10055211</v>
      </c>
      <c r="B45637" t="s">
        <v>44660</v>
      </c>
    </row>
    <row r="45638" spans="1:2" x14ac:dyDescent="0.45">
      <c r="A45638">
        <v>10047603</v>
      </c>
      <c r="B45638" t="s">
        <v>44661</v>
      </c>
    </row>
    <row r="45639" spans="1:2" x14ac:dyDescent="0.45">
      <c r="A45639">
        <v>10020520</v>
      </c>
      <c r="B45639" t="s">
        <v>44662</v>
      </c>
    </row>
    <row r="45640" spans="1:2" x14ac:dyDescent="0.45">
      <c r="A45640">
        <v>10009938</v>
      </c>
      <c r="B45640" t="s">
        <v>44663</v>
      </c>
    </row>
    <row r="45641" spans="1:2" x14ac:dyDescent="0.45">
      <c r="A45641">
        <v>10000092</v>
      </c>
      <c r="B45641" t="s">
        <v>44664</v>
      </c>
    </row>
    <row r="45642" spans="1:2" x14ac:dyDescent="0.45">
      <c r="A45642">
        <v>10037275</v>
      </c>
      <c r="B45642" t="s">
        <v>44665</v>
      </c>
    </row>
    <row r="45643" spans="1:2" x14ac:dyDescent="0.45">
      <c r="A45643">
        <v>10073715</v>
      </c>
      <c r="B45643" t="s">
        <v>44666</v>
      </c>
    </row>
    <row r="45644" spans="1:2" x14ac:dyDescent="0.45">
      <c r="A45644">
        <v>10008852</v>
      </c>
      <c r="B45644" t="s">
        <v>44667</v>
      </c>
    </row>
    <row r="45645" spans="1:2" x14ac:dyDescent="0.45">
      <c r="A45645">
        <v>10054983</v>
      </c>
      <c r="B45645" t="s">
        <v>44668</v>
      </c>
    </row>
    <row r="45646" spans="1:2" x14ac:dyDescent="0.45">
      <c r="A45646">
        <v>10033902</v>
      </c>
      <c r="B45646" t="s">
        <v>44669</v>
      </c>
    </row>
    <row r="45647" spans="1:2" x14ac:dyDescent="0.45">
      <c r="A45647">
        <v>10054133</v>
      </c>
      <c r="B45647" t="s">
        <v>44670</v>
      </c>
    </row>
    <row r="45648" spans="1:2" x14ac:dyDescent="0.45">
      <c r="A45648">
        <v>10055977</v>
      </c>
      <c r="B45648" t="s">
        <v>44671</v>
      </c>
    </row>
    <row r="45649" spans="1:2" x14ac:dyDescent="0.45">
      <c r="A45649">
        <v>10073916</v>
      </c>
      <c r="B45649" t="s">
        <v>44672</v>
      </c>
    </row>
    <row r="45650" spans="1:2" x14ac:dyDescent="0.45">
      <c r="A45650">
        <v>10051366</v>
      </c>
      <c r="B45650" t="s">
        <v>44673</v>
      </c>
    </row>
    <row r="45651" spans="1:2" x14ac:dyDescent="0.45">
      <c r="A45651">
        <v>10061821</v>
      </c>
      <c r="B45651" t="s">
        <v>44674</v>
      </c>
    </row>
    <row r="45652" spans="1:2" x14ac:dyDescent="0.45">
      <c r="A45652">
        <v>10084153</v>
      </c>
      <c r="B45652" t="s">
        <v>44675</v>
      </c>
    </row>
    <row r="45653" spans="1:2" x14ac:dyDescent="0.45">
      <c r="A45653">
        <v>10065360</v>
      </c>
      <c r="B45653" t="s">
        <v>39334</v>
      </c>
    </row>
    <row r="45654" spans="1:2" x14ac:dyDescent="0.45">
      <c r="A45654">
        <v>10053808</v>
      </c>
      <c r="B45654" t="s">
        <v>44676</v>
      </c>
    </row>
    <row r="45655" spans="1:2" x14ac:dyDescent="0.45">
      <c r="A45655">
        <v>10065153</v>
      </c>
      <c r="B45655" t="s">
        <v>44677</v>
      </c>
    </row>
    <row r="45656" spans="1:2" x14ac:dyDescent="0.45">
      <c r="A45656">
        <v>10049026</v>
      </c>
      <c r="B45656" t="s">
        <v>44678</v>
      </c>
    </row>
    <row r="45657" spans="1:2" x14ac:dyDescent="0.45">
      <c r="A45657">
        <v>10090108</v>
      </c>
      <c r="B45657" t="s">
        <v>44679</v>
      </c>
    </row>
    <row r="45658" spans="1:2" x14ac:dyDescent="0.45">
      <c r="A45658">
        <v>10016863</v>
      </c>
      <c r="B45658" t="s">
        <v>28613</v>
      </c>
    </row>
    <row r="45659" spans="1:2" x14ac:dyDescent="0.45">
      <c r="A45659">
        <v>10069138</v>
      </c>
      <c r="B45659" t="s">
        <v>44680</v>
      </c>
    </row>
    <row r="45660" spans="1:2" x14ac:dyDescent="0.45">
      <c r="A45660">
        <v>10048321</v>
      </c>
      <c r="B45660" t="s">
        <v>44681</v>
      </c>
    </row>
    <row r="45661" spans="1:2" x14ac:dyDescent="0.45">
      <c r="A45661">
        <v>10003425</v>
      </c>
      <c r="B45661" t="s">
        <v>44682</v>
      </c>
    </row>
    <row r="45662" spans="1:2" x14ac:dyDescent="0.45">
      <c r="A45662">
        <v>10076558</v>
      </c>
      <c r="B45662" t="s">
        <v>44683</v>
      </c>
    </row>
    <row r="45663" spans="1:2" x14ac:dyDescent="0.45">
      <c r="A45663">
        <v>10068396</v>
      </c>
      <c r="B45663" t="s">
        <v>44684</v>
      </c>
    </row>
    <row r="45664" spans="1:2" x14ac:dyDescent="0.45">
      <c r="A45664">
        <v>10091996</v>
      </c>
      <c r="B45664" t="s">
        <v>44685</v>
      </c>
    </row>
    <row r="45665" spans="1:2" x14ac:dyDescent="0.45">
      <c r="A45665">
        <v>10092573</v>
      </c>
      <c r="B45665" t="s">
        <v>44686</v>
      </c>
    </row>
    <row r="45666" spans="1:2" x14ac:dyDescent="0.45">
      <c r="A45666">
        <v>10073708</v>
      </c>
      <c r="B45666" t="s">
        <v>44687</v>
      </c>
    </row>
    <row r="45667" spans="1:2" x14ac:dyDescent="0.45">
      <c r="A45667">
        <v>10046675</v>
      </c>
      <c r="B45667" t="s">
        <v>44688</v>
      </c>
    </row>
    <row r="45668" spans="1:2" x14ac:dyDescent="0.45">
      <c r="A45668">
        <v>10053485</v>
      </c>
      <c r="B45668" t="s">
        <v>44689</v>
      </c>
    </row>
    <row r="45669" spans="1:2" x14ac:dyDescent="0.45">
      <c r="A45669">
        <v>10088610</v>
      </c>
      <c r="B45669" t="s">
        <v>44690</v>
      </c>
    </row>
    <row r="45670" spans="1:2" x14ac:dyDescent="0.45">
      <c r="A45670">
        <v>10004162</v>
      </c>
      <c r="B45670" t="s">
        <v>44691</v>
      </c>
    </row>
    <row r="45671" spans="1:2" x14ac:dyDescent="0.45">
      <c r="A45671">
        <v>10050376</v>
      </c>
      <c r="B45671" t="s">
        <v>44692</v>
      </c>
    </row>
    <row r="45672" spans="1:2" x14ac:dyDescent="0.45">
      <c r="A45672">
        <v>10034624</v>
      </c>
      <c r="B45672" t="s">
        <v>21065</v>
      </c>
    </row>
    <row r="45673" spans="1:2" x14ac:dyDescent="0.45">
      <c r="A45673">
        <v>10002258</v>
      </c>
      <c r="B45673" t="s">
        <v>21508</v>
      </c>
    </row>
    <row r="45674" spans="1:2" x14ac:dyDescent="0.45">
      <c r="A45674">
        <v>10057425</v>
      </c>
      <c r="B45674" t="s">
        <v>44693</v>
      </c>
    </row>
    <row r="45675" spans="1:2" x14ac:dyDescent="0.45">
      <c r="A45675">
        <v>10085080</v>
      </c>
      <c r="B45675" t="s">
        <v>44694</v>
      </c>
    </row>
    <row r="45676" spans="1:2" x14ac:dyDescent="0.45">
      <c r="A45676">
        <v>10051871</v>
      </c>
      <c r="B45676" t="s">
        <v>44695</v>
      </c>
    </row>
    <row r="45677" spans="1:2" x14ac:dyDescent="0.45">
      <c r="A45677">
        <v>10052476</v>
      </c>
      <c r="B45677" t="s">
        <v>44696</v>
      </c>
    </row>
    <row r="45678" spans="1:2" x14ac:dyDescent="0.45">
      <c r="A45678">
        <v>10000827</v>
      </c>
      <c r="B45678" t="s">
        <v>44697</v>
      </c>
    </row>
    <row r="45679" spans="1:2" x14ac:dyDescent="0.45">
      <c r="A45679">
        <v>10056190</v>
      </c>
      <c r="B45679" t="s">
        <v>44698</v>
      </c>
    </row>
    <row r="45680" spans="1:2" x14ac:dyDescent="0.45">
      <c r="A45680">
        <v>10078493</v>
      </c>
      <c r="B45680" t="s">
        <v>44699</v>
      </c>
    </row>
    <row r="45681" spans="1:2" x14ac:dyDescent="0.45">
      <c r="A45681">
        <v>10073304</v>
      </c>
      <c r="B45681" t="s">
        <v>44700</v>
      </c>
    </row>
    <row r="45682" spans="1:2" x14ac:dyDescent="0.45">
      <c r="A45682">
        <v>10001701</v>
      </c>
      <c r="B45682" t="s">
        <v>44701</v>
      </c>
    </row>
    <row r="45683" spans="1:2" x14ac:dyDescent="0.45">
      <c r="A45683">
        <v>10034383</v>
      </c>
      <c r="B45683" t="s">
        <v>44702</v>
      </c>
    </row>
    <row r="45684" spans="1:2" x14ac:dyDescent="0.45">
      <c r="A45684">
        <v>10061171</v>
      </c>
      <c r="B45684" t="s">
        <v>44703</v>
      </c>
    </row>
    <row r="45685" spans="1:2" x14ac:dyDescent="0.45">
      <c r="A45685">
        <v>10046005</v>
      </c>
      <c r="B45685" t="s">
        <v>44704</v>
      </c>
    </row>
    <row r="45686" spans="1:2" x14ac:dyDescent="0.45">
      <c r="A45686">
        <v>10077910</v>
      </c>
      <c r="B45686" t="s">
        <v>44705</v>
      </c>
    </row>
    <row r="45687" spans="1:2" x14ac:dyDescent="0.45">
      <c r="A45687">
        <v>10063877</v>
      </c>
      <c r="B45687" t="s">
        <v>44706</v>
      </c>
    </row>
    <row r="45688" spans="1:2" x14ac:dyDescent="0.45">
      <c r="A45688">
        <v>10086805</v>
      </c>
      <c r="B45688" t="s">
        <v>44707</v>
      </c>
    </row>
    <row r="45689" spans="1:2" x14ac:dyDescent="0.45">
      <c r="A45689">
        <v>10010816</v>
      </c>
      <c r="B45689" t="s">
        <v>44708</v>
      </c>
    </row>
    <row r="45690" spans="1:2" x14ac:dyDescent="0.45">
      <c r="A45690">
        <v>10069883</v>
      </c>
      <c r="B45690" t="s">
        <v>44709</v>
      </c>
    </row>
    <row r="45691" spans="1:2" x14ac:dyDescent="0.45">
      <c r="A45691">
        <v>90000420</v>
      </c>
      <c r="B45691" t="s">
        <v>44710</v>
      </c>
    </row>
    <row r="45692" spans="1:2" x14ac:dyDescent="0.45">
      <c r="A45692">
        <v>10072572</v>
      </c>
      <c r="B45692" t="s">
        <v>44711</v>
      </c>
    </row>
    <row r="45693" spans="1:2" x14ac:dyDescent="0.45">
      <c r="A45693">
        <v>10009439</v>
      </c>
      <c r="B45693" t="s">
        <v>44712</v>
      </c>
    </row>
    <row r="45694" spans="1:2" x14ac:dyDescent="0.45">
      <c r="A45694">
        <v>90000160</v>
      </c>
      <c r="B45694" t="s">
        <v>44713</v>
      </c>
    </row>
    <row r="45695" spans="1:2" x14ac:dyDescent="0.45">
      <c r="A45695">
        <v>10006020</v>
      </c>
      <c r="B45695" t="s">
        <v>44714</v>
      </c>
    </row>
    <row r="45696" spans="1:2" x14ac:dyDescent="0.45">
      <c r="A45696">
        <v>10078003</v>
      </c>
      <c r="B45696" t="s">
        <v>44715</v>
      </c>
    </row>
    <row r="45697" spans="1:2" x14ac:dyDescent="0.45">
      <c r="A45697">
        <v>10003931</v>
      </c>
      <c r="B45697" t="s">
        <v>44716</v>
      </c>
    </row>
    <row r="45698" spans="1:2" x14ac:dyDescent="0.45">
      <c r="A45698">
        <v>10036754</v>
      </c>
      <c r="B45698" t="s">
        <v>2205</v>
      </c>
    </row>
    <row r="45699" spans="1:2" x14ac:dyDescent="0.45">
      <c r="A45699">
        <v>10013753</v>
      </c>
      <c r="B45699" t="s">
        <v>44717</v>
      </c>
    </row>
    <row r="45700" spans="1:2" x14ac:dyDescent="0.45">
      <c r="A45700">
        <v>10064700</v>
      </c>
      <c r="B45700" t="s">
        <v>44718</v>
      </c>
    </row>
    <row r="45701" spans="1:2" x14ac:dyDescent="0.45">
      <c r="A45701">
        <v>10053553</v>
      </c>
      <c r="B45701" t="s">
        <v>44719</v>
      </c>
    </row>
    <row r="45702" spans="1:2" x14ac:dyDescent="0.45">
      <c r="A45702">
        <v>10016582</v>
      </c>
      <c r="B45702" t="s">
        <v>44720</v>
      </c>
    </row>
    <row r="45703" spans="1:2" x14ac:dyDescent="0.45">
      <c r="A45703">
        <v>10070518</v>
      </c>
      <c r="B45703" t="s">
        <v>44721</v>
      </c>
    </row>
    <row r="45704" spans="1:2" x14ac:dyDescent="0.45">
      <c r="A45704">
        <v>10088641</v>
      </c>
      <c r="B45704" t="s">
        <v>44722</v>
      </c>
    </row>
    <row r="45705" spans="1:2" x14ac:dyDescent="0.45">
      <c r="A45705">
        <v>10019555</v>
      </c>
      <c r="B45705" t="s">
        <v>44723</v>
      </c>
    </row>
    <row r="45706" spans="1:2" x14ac:dyDescent="0.45">
      <c r="A45706">
        <v>10000971</v>
      </c>
      <c r="B45706" t="s">
        <v>44724</v>
      </c>
    </row>
    <row r="45707" spans="1:2" x14ac:dyDescent="0.45">
      <c r="A45707">
        <v>10073544</v>
      </c>
      <c r="B45707" t="s">
        <v>44725</v>
      </c>
    </row>
    <row r="45708" spans="1:2" x14ac:dyDescent="0.45">
      <c r="A45708">
        <v>10017871</v>
      </c>
      <c r="B45708" t="s">
        <v>44726</v>
      </c>
    </row>
    <row r="45709" spans="1:2" x14ac:dyDescent="0.45">
      <c r="A45709">
        <v>10022496</v>
      </c>
      <c r="B45709" t="s">
        <v>44727</v>
      </c>
    </row>
    <row r="45710" spans="1:2" x14ac:dyDescent="0.45">
      <c r="A45710">
        <v>10003349</v>
      </c>
      <c r="B45710" t="s">
        <v>44728</v>
      </c>
    </row>
    <row r="45711" spans="1:2" x14ac:dyDescent="0.45">
      <c r="A45711">
        <v>10082753</v>
      </c>
      <c r="B45711" t="s">
        <v>44729</v>
      </c>
    </row>
    <row r="45712" spans="1:2" x14ac:dyDescent="0.45">
      <c r="A45712">
        <v>10062516</v>
      </c>
      <c r="B45712" t="s">
        <v>44730</v>
      </c>
    </row>
    <row r="45713" spans="1:2" x14ac:dyDescent="0.45">
      <c r="A45713">
        <v>10026991</v>
      </c>
      <c r="B45713" t="s">
        <v>44731</v>
      </c>
    </row>
    <row r="45714" spans="1:2" x14ac:dyDescent="0.45">
      <c r="A45714">
        <v>10076147</v>
      </c>
      <c r="B45714" t="s">
        <v>44732</v>
      </c>
    </row>
    <row r="45715" spans="1:2" x14ac:dyDescent="0.45">
      <c r="A45715">
        <v>10027522</v>
      </c>
      <c r="B45715" t="s">
        <v>44733</v>
      </c>
    </row>
    <row r="45716" spans="1:2" x14ac:dyDescent="0.45">
      <c r="A45716">
        <v>10086998</v>
      </c>
      <c r="B45716" t="s">
        <v>44734</v>
      </c>
    </row>
    <row r="45717" spans="1:2" x14ac:dyDescent="0.45">
      <c r="A45717">
        <v>10022101</v>
      </c>
      <c r="B45717" t="s">
        <v>44735</v>
      </c>
    </row>
    <row r="45718" spans="1:2" x14ac:dyDescent="0.45">
      <c r="A45718">
        <v>10055547</v>
      </c>
      <c r="B45718" t="s">
        <v>44736</v>
      </c>
    </row>
    <row r="45719" spans="1:2" x14ac:dyDescent="0.45">
      <c r="A45719">
        <v>10013107</v>
      </c>
      <c r="B45719" t="s">
        <v>44737</v>
      </c>
    </row>
    <row r="45720" spans="1:2" x14ac:dyDescent="0.45">
      <c r="A45720">
        <v>10074031</v>
      </c>
      <c r="B45720" t="s">
        <v>44738</v>
      </c>
    </row>
    <row r="45721" spans="1:2" x14ac:dyDescent="0.45">
      <c r="A45721">
        <v>10032074</v>
      </c>
      <c r="B45721" t="s">
        <v>44739</v>
      </c>
    </row>
    <row r="45722" spans="1:2" x14ac:dyDescent="0.45">
      <c r="A45722">
        <v>10066940</v>
      </c>
      <c r="B45722" t="s">
        <v>44740</v>
      </c>
    </row>
    <row r="45723" spans="1:2" x14ac:dyDescent="0.45">
      <c r="A45723">
        <v>10063277</v>
      </c>
      <c r="B45723" t="s">
        <v>44741</v>
      </c>
    </row>
    <row r="45724" spans="1:2" x14ac:dyDescent="0.45">
      <c r="A45724">
        <v>10080581</v>
      </c>
      <c r="B45724" t="s">
        <v>44742</v>
      </c>
    </row>
    <row r="45725" spans="1:2" x14ac:dyDescent="0.45">
      <c r="A45725">
        <v>10041553</v>
      </c>
      <c r="B45725" t="s">
        <v>44743</v>
      </c>
    </row>
    <row r="45726" spans="1:2" x14ac:dyDescent="0.45">
      <c r="A45726">
        <v>10039455</v>
      </c>
      <c r="B45726" t="s">
        <v>44744</v>
      </c>
    </row>
    <row r="45727" spans="1:2" x14ac:dyDescent="0.45">
      <c r="A45727">
        <v>10025655</v>
      </c>
      <c r="B45727" t="s">
        <v>44745</v>
      </c>
    </row>
    <row r="45728" spans="1:2" x14ac:dyDescent="0.45">
      <c r="A45728">
        <v>10009290</v>
      </c>
      <c r="B45728" t="s">
        <v>44746</v>
      </c>
    </row>
    <row r="45729" spans="1:2" x14ac:dyDescent="0.45">
      <c r="A45729">
        <v>10002232</v>
      </c>
      <c r="B45729" t="s">
        <v>44747</v>
      </c>
    </row>
    <row r="45730" spans="1:2" x14ac:dyDescent="0.45">
      <c r="A45730">
        <v>10071271</v>
      </c>
      <c r="B45730" t="s">
        <v>44748</v>
      </c>
    </row>
    <row r="45731" spans="1:2" x14ac:dyDescent="0.45">
      <c r="A45731">
        <v>10072528</v>
      </c>
      <c r="B45731" t="s">
        <v>44749</v>
      </c>
    </row>
    <row r="45732" spans="1:2" x14ac:dyDescent="0.45">
      <c r="A45732">
        <v>10013334</v>
      </c>
      <c r="B45732" t="s">
        <v>44750</v>
      </c>
    </row>
    <row r="45733" spans="1:2" x14ac:dyDescent="0.45">
      <c r="A45733">
        <v>10092001</v>
      </c>
      <c r="B45733" t="s">
        <v>44751</v>
      </c>
    </row>
    <row r="45734" spans="1:2" x14ac:dyDescent="0.45">
      <c r="A45734">
        <v>10086562</v>
      </c>
      <c r="B45734" t="s">
        <v>44752</v>
      </c>
    </row>
    <row r="45735" spans="1:2" x14ac:dyDescent="0.45">
      <c r="A45735">
        <v>10090751</v>
      </c>
      <c r="B45735" t="s">
        <v>44753</v>
      </c>
    </row>
    <row r="45736" spans="1:2" x14ac:dyDescent="0.45">
      <c r="A45736">
        <v>10084316</v>
      </c>
      <c r="B45736" t="s">
        <v>44754</v>
      </c>
    </row>
    <row r="45737" spans="1:2" x14ac:dyDescent="0.45">
      <c r="A45737">
        <v>10027766</v>
      </c>
      <c r="B45737" t="s">
        <v>44755</v>
      </c>
    </row>
    <row r="45738" spans="1:2" x14ac:dyDescent="0.45">
      <c r="A45738">
        <v>10077590</v>
      </c>
      <c r="B45738" t="s">
        <v>44756</v>
      </c>
    </row>
    <row r="45739" spans="1:2" x14ac:dyDescent="0.45">
      <c r="A45739">
        <v>10064044</v>
      </c>
      <c r="B45739" t="s">
        <v>44757</v>
      </c>
    </row>
    <row r="45740" spans="1:2" x14ac:dyDescent="0.45">
      <c r="A45740">
        <v>10078783</v>
      </c>
      <c r="B45740" t="s">
        <v>44758</v>
      </c>
    </row>
    <row r="45741" spans="1:2" x14ac:dyDescent="0.45">
      <c r="A45741">
        <v>10046459</v>
      </c>
      <c r="B45741" t="s">
        <v>44759</v>
      </c>
    </row>
    <row r="45742" spans="1:2" x14ac:dyDescent="0.45">
      <c r="A45742">
        <v>10045915</v>
      </c>
      <c r="B45742" t="s">
        <v>44760</v>
      </c>
    </row>
    <row r="45743" spans="1:2" x14ac:dyDescent="0.45">
      <c r="A45743">
        <v>10068530</v>
      </c>
      <c r="B45743" t="s">
        <v>44761</v>
      </c>
    </row>
    <row r="45744" spans="1:2" x14ac:dyDescent="0.45">
      <c r="A45744">
        <v>10000672</v>
      </c>
      <c r="B45744" t="s">
        <v>22371</v>
      </c>
    </row>
    <row r="45745" spans="1:2" x14ac:dyDescent="0.45">
      <c r="A45745">
        <v>10040385</v>
      </c>
      <c r="B45745" t="s">
        <v>44762</v>
      </c>
    </row>
    <row r="45746" spans="1:2" x14ac:dyDescent="0.45">
      <c r="A45746">
        <v>10076905</v>
      </c>
      <c r="B45746" t="s">
        <v>44763</v>
      </c>
    </row>
    <row r="45747" spans="1:2" x14ac:dyDescent="0.45">
      <c r="A45747">
        <v>10041736</v>
      </c>
      <c r="B45747" t="s">
        <v>44764</v>
      </c>
    </row>
    <row r="45748" spans="1:2" x14ac:dyDescent="0.45">
      <c r="A45748">
        <v>10091663</v>
      </c>
      <c r="B45748" t="s">
        <v>44765</v>
      </c>
    </row>
    <row r="45749" spans="1:2" x14ac:dyDescent="0.45">
      <c r="A45749">
        <v>10081309</v>
      </c>
      <c r="B45749" t="s">
        <v>23354</v>
      </c>
    </row>
    <row r="45750" spans="1:2" x14ac:dyDescent="0.45">
      <c r="A45750">
        <v>10076457</v>
      </c>
      <c r="B45750" t="s">
        <v>44766</v>
      </c>
    </row>
    <row r="45751" spans="1:2" x14ac:dyDescent="0.45">
      <c r="A45751">
        <v>10063117</v>
      </c>
      <c r="B45751" t="s">
        <v>44767</v>
      </c>
    </row>
    <row r="45752" spans="1:2" x14ac:dyDescent="0.45">
      <c r="A45752">
        <v>10037773</v>
      </c>
      <c r="B45752" t="s">
        <v>44768</v>
      </c>
    </row>
    <row r="45753" spans="1:2" x14ac:dyDescent="0.45">
      <c r="A45753">
        <v>10002558</v>
      </c>
      <c r="B45753" t="s">
        <v>44769</v>
      </c>
    </row>
    <row r="45754" spans="1:2" x14ac:dyDescent="0.45">
      <c r="A45754">
        <v>10086889</v>
      </c>
      <c r="B45754" t="s">
        <v>44770</v>
      </c>
    </row>
    <row r="45755" spans="1:2" x14ac:dyDescent="0.45">
      <c r="A45755">
        <v>10078559</v>
      </c>
      <c r="B45755" t="s">
        <v>44771</v>
      </c>
    </row>
    <row r="45756" spans="1:2" x14ac:dyDescent="0.45">
      <c r="A45756">
        <v>10085006</v>
      </c>
      <c r="B45756" t="s">
        <v>44772</v>
      </c>
    </row>
    <row r="45757" spans="1:2" x14ac:dyDescent="0.45">
      <c r="A45757">
        <v>10078044</v>
      </c>
      <c r="B45757" t="s">
        <v>44773</v>
      </c>
    </row>
    <row r="45758" spans="1:2" x14ac:dyDescent="0.45">
      <c r="A45758">
        <v>10009857</v>
      </c>
      <c r="B45758" t="s">
        <v>44774</v>
      </c>
    </row>
    <row r="45759" spans="1:2" x14ac:dyDescent="0.45">
      <c r="A45759">
        <v>10081484</v>
      </c>
      <c r="B45759" t="s">
        <v>42830</v>
      </c>
    </row>
    <row r="45760" spans="1:2" x14ac:dyDescent="0.45">
      <c r="A45760">
        <v>10078590</v>
      </c>
      <c r="B45760" t="s">
        <v>44775</v>
      </c>
    </row>
    <row r="45761" spans="1:2" x14ac:dyDescent="0.45">
      <c r="A45761">
        <v>10073598</v>
      </c>
      <c r="B45761" t="s">
        <v>44776</v>
      </c>
    </row>
    <row r="45762" spans="1:2" x14ac:dyDescent="0.45">
      <c r="A45762">
        <v>10070762</v>
      </c>
      <c r="B45762" t="s">
        <v>44777</v>
      </c>
    </row>
    <row r="45763" spans="1:2" x14ac:dyDescent="0.45">
      <c r="A45763">
        <v>10022215</v>
      </c>
      <c r="B45763" t="s">
        <v>44778</v>
      </c>
    </row>
    <row r="45764" spans="1:2" x14ac:dyDescent="0.45">
      <c r="A45764">
        <v>10077866</v>
      </c>
      <c r="B45764" t="s">
        <v>44779</v>
      </c>
    </row>
    <row r="45765" spans="1:2" x14ac:dyDescent="0.45">
      <c r="A45765">
        <v>10018019</v>
      </c>
      <c r="B45765" t="s">
        <v>44780</v>
      </c>
    </row>
    <row r="45766" spans="1:2" x14ac:dyDescent="0.45">
      <c r="A45766">
        <v>10029854</v>
      </c>
      <c r="B45766" t="s">
        <v>44781</v>
      </c>
    </row>
    <row r="45767" spans="1:2" x14ac:dyDescent="0.45">
      <c r="A45767">
        <v>10087474</v>
      </c>
      <c r="B45767" t="s">
        <v>44782</v>
      </c>
    </row>
    <row r="45768" spans="1:2" x14ac:dyDescent="0.45">
      <c r="A45768">
        <v>10020758</v>
      </c>
      <c r="B45768" t="s">
        <v>44783</v>
      </c>
    </row>
    <row r="45769" spans="1:2" x14ac:dyDescent="0.45">
      <c r="A45769">
        <v>10017436</v>
      </c>
      <c r="B45769" t="s">
        <v>44784</v>
      </c>
    </row>
    <row r="45770" spans="1:2" x14ac:dyDescent="0.45">
      <c r="A45770">
        <v>10015152</v>
      </c>
      <c r="B45770" t="s">
        <v>44785</v>
      </c>
    </row>
    <row r="45771" spans="1:2" x14ac:dyDescent="0.45">
      <c r="A45771">
        <v>10065506</v>
      </c>
      <c r="B45771" t="s">
        <v>44786</v>
      </c>
    </row>
    <row r="45772" spans="1:2" x14ac:dyDescent="0.45">
      <c r="A45772">
        <v>10008509</v>
      </c>
      <c r="B45772" t="s">
        <v>44787</v>
      </c>
    </row>
    <row r="45773" spans="1:2" x14ac:dyDescent="0.45">
      <c r="A45773">
        <v>10067766</v>
      </c>
      <c r="B45773" t="s">
        <v>44788</v>
      </c>
    </row>
    <row r="45774" spans="1:2" x14ac:dyDescent="0.45">
      <c r="A45774">
        <v>10043952</v>
      </c>
      <c r="B45774" t="s">
        <v>44789</v>
      </c>
    </row>
    <row r="45775" spans="1:2" x14ac:dyDescent="0.45">
      <c r="A45775">
        <v>10071565</v>
      </c>
      <c r="B45775" t="s">
        <v>44790</v>
      </c>
    </row>
    <row r="45776" spans="1:2" x14ac:dyDescent="0.45">
      <c r="A45776">
        <v>10063692</v>
      </c>
      <c r="B45776" t="s">
        <v>44791</v>
      </c>
    </row>
    <row r="45777" spans="1:2" x14ac:dyDescent="0.45">
      <c r="A45777">
        <v>10034132</v>
      </c>
      <c r="B45777" t="s">
        <v>20562</v>
      </c>
    </row>
    <row r="45778" spans="1:2" x14ac:dyDescent="0.45">
      <c r="A45778">
        <v>10066987</v>
      </c>
      <c r="B45778" t="s">
        <v>44792</v>
      </c>
    </row>
    <row r="45779" spans="1:2" x14ac:dyDescent="0.45">
      <c r="A45779">
        <v>10051150</v>
      </c>
      <c r="B45779" t="s">
        <v>44793</v>
      </c>
    </row>
    <row r="45780" spans="1:2" x14ac:dyDescent="0.45">
      <c r="A45780">
        <v>10069101</v>
      </c>
      <c r="B45780" t="s">
        <v>44794</v>
      </c>
    </row>
    <row r="45781" spans="1:2" x14ac:dyDescent="0.45">
      <c r="A45781">
        <v>10020260</v>
      </c>
      <c r="B45781" t="s">
        <v>44795</v>
      </c>
    </row>
    <row r="45782" spans="1:2" x14ac:dyDescent="0.45">
      <c r="A45782">
        <v>10078690</v>
      </c>
      <c r="B45782" t="s">
        <v>44796</v>
      </c>
    </row>
    <row r="45783" spans="1:2" x14ac:dyDescent="0.45">
      <c r="A45783">
        <v>10003373</v>
      </c>
      <c r="B45783" t="s">
        <v>44797</v>
      </c>
    </row>
    <row r="45784" spans="1:2" x14ac:dyDescent="0.45">
      <c r="A45784">
        <v>10038592</v>
      </c>
      <c r="B45784" t="s">
        <v>44798</v>
      </c>
    </row>
    <row r="45785" spans="1:2" x14ac:dyDescent="0.45">
      <c r="A45785">
        <v>10048020</v>
      </c>
      <c r="B45785" t="s">
        <v>44799</v>
      </c>
    </row>
    <row r="45786" spans="1:2" x14ac:dyDescent="0.45">
      <c r="A45786">
        <v>90000082</v>
      </c>
      <c r="B45786" t="s">
        <v>44800</v>
      </c>
    </row>
    <row r="45787" spans="1:2" x14ac:dyDescent="0.45">
      <c r="A45787">
        <v>10017453</v>
      </c>
      <c r="B45787" t="s">
        <v>44801</v>
      </c>
    </row>
    <row r="45788" spans="1:2" x14ac:dyDescent="0.45">
      <c r="A45788">
        <v>10048132</v>
      </c>
      <c r="B45788" t="s">
        <v>44802</v>
      </c>
    </row>
    <row r="45789" spans="1:2" x14ac:dyDescent="0.45">
      <c r="A45789">
        <v>10025510</v>
      </c>
      <c r="B45789" t="s">
        <v>44803</v>
      </c>
    </row>
    <row r="45790" spans="1:2" x14ac:dyDescent="0.45">
      <c r="A45790">
        <v>10006916</v>
      </c>
      <c r="B45790" t="s">
        <v>44804</v>
      </c>
    </row>
    <row r="45791" spans="1:2" x14ac:dyDescent="0.45">
      <c r="A45791">
        <v>10013424</v>
      </c>
      <c r="B45791" t="s">
        <v>44805</v>
      </c>
    </row>
    <row r="45792" spans="1:2" x14ac:dyDescent="0.45">
      <c r="A45792">
        <v>10011023</v>
      </c>
      <c r="B45792" t="s">
        <v>44806</v>
      </c>
    </row>
    <row r="45793" spans="1:2" x14ac:dyDescent="0.45">
      <c r="A45793">
        <v>10079213</v>
      </c>
      <c r="B45793" t="s">
        <v>44807</v>
      </c>
    </row>
    <row r="45794" spans="1:2" x14ac:dyDescent="0.45">
      <c r="A45794">
        <v>10036296</v>
      </c>
      <c r="B45794" t="s">
        <v>23518</v>
      </c>
    </row>
    <row r="45795" spans="1:2" x14ac:dyDescent="0.45">
      <c r="A45795">
        <v>10035912</v>
      </c>
      <c r="B45795" t="s">
        <v>44808</v>
      </c>
    </row>
    <row r="45796" spans="1:2" x14ac:dyDescent="0.45">
      <c r="A45796">
        <v>10018767</v>
      </c>
      <c r="B45796" t="s">
        <v>44809</v>
      </c>
    </row>
    <row r="45797" spans="1:2" x14ac:dyDescent="0.45">
      <c r="A45797">
        <v>10054504</v>
      </c>
      <c r="B45797" t="s">
        <v>44810</v>
      </c>
    </row>
    <row r="45798" spans="1:2" x14ac:dyDescent="0.45">
      <c r="A45798">
        <v>10089438</v>
      </c>
      <c r="B45798" t="s">
        <v>44811</v>
      </c>
    </row>
    <row r="45799" spans="1:2" x14ac:dyDescent="0.45">
      <c r="A45799">
        <v>10041070</v>
      </c>
      <c r="B45799" t="s">
        <v>44812</v>
      </c>
    </row>
    <row r="45800" spans="1:2" x14ac:dyDescent="0.45">
      <c r="A45800">
        <v>10037590</v>
      </c>
      <c r="B45800" t="s">
        <v>18693</v>
      </c>
    </row>
    <row r="45801" spans="1:2" x14ac:dyDescent="0.45">
      <c r="A45801">
        <v>10089273</v>
      </c>
      <c r="B45801" t="s">
        <v>44813</v>
      </c>
    </row>
    <row r="45802" spans="1:2" x14ac:dyDescent="0.45">
      <c r="A45802">
        <v>10010078</v>
      </c>
      <c r="B45802" t="s">
        <v>44814</v>
      </c>
    </row>
    <row r="45803" spans="1:2" x14ac:dyDescent="0.45">
      <c r="A45803">
        <v>10031288</v>
      </c>
      <c r="B45803" t="s">
        <v>44815</v>
      </c>
    </row>
    <row r="45804" spans="1:2" x14ac:dyDescent="0.45">
      <c r="A45804">
        <v>10091122</v>
      </c>
      <c r="B45804" t="s">
        <v>44816</v>
      </c>
    </row>
    <row r="45805" spans="1:2" x14ac:dyDescent="0.45">
      <c r="A45805">
        <v>10005789</v>
      </c>
      <c r="B45805" t="s">
        <v>44817</v>
      </c>
    </row>
    <row r="45806" spans="1:2" x14ac:dyDescent="0.45">
      <c r="A45806">
        <v>10063320</v>
      </c>
      <c r="B45806" t="s">
        <v>44818</v>
      </c>
    </row>
    <row r="45807" spans="1:2" x14ac:dyDescent="0.45">
      <c r="A45807">
        <v>10006695</v>
      </c>
      <c r="B45807" t="s">
        <v>20580</v>
      </c>
    </row>
    <row r="45808" spans="1:2" x14ac:dyDescent="0.45">
      <c r="A45808">
        <v>10066075</v>
      </c>
      <c r="B45808" t="s">
        <v>44819</v>
      </c>
    </row>
    <row r="45809" spans="1:2" x14ac:dyDescent="0.45">
      <c r="A45809">
        <v>10004843</v>
      </c>
      <c r="B45809" t="s">
        <v>44820</v>
      </c>
    </row>
    <row r="45810" spans="1:2" x14ac:dyDescent="0.45">
      <c r="A45810">
        <v>10077622</v>
      </c>
      <c r="B45810" t="s">
        <v>44821</v>
      </c>
    </row>
    <row r="45811" spans="1:2" x14ac:dyDescent="0.45">
      <c r="A45811">
        <v>10057636</v>
      </c>
      <c r="B45811" t="s">
        <v>44822</v>
      </c>
    </row>
    <row r="45812" spans="1:2" x14ac:dyDescent="0.45">
      <c r="A45812">
        <v>10036994</v>
      </c>
      <c r="B45812" t="s">
        <v>44823</v>
      </c>
    </row>
    <row r="45813" spans="1:2" x14ac:dyDescent="0.45">
      <c r="A45813">
        <v>10082262</v>
      </c>
      <c r="B45813" t="s">
        <v>44824</v>
      </c>
    </row>
    <row r="45814" spans="1:2" x14ac:dyDescent="0.45">
      <c r="A45814">
        <v>10052086</v>
      </c>
      <c r="B45814" t="s">
        <v>33490</v>
      </c>
    </row>
    <row r="45815" spans="1:2" x14ac:dyDescent="0.45">
      <c r="A45815">
        <v>10082458</v>
      </c>
      <c r="B45815" t="s">
        <v>44825</v>
      </c>
    </row>
    <row r="45816" spans="1:2" x14ac:dyDescent="0.45">
      <c r="A45816">
        <v>10023707</v>
      </c>
      <c r="B45816" t="s">
        <v>44826</v>
      </c>
    </row>
    <row r="45817" spans="1:2" x14ac:dyDescent="0.45">
      <c r="A45817">
        <v>10066653</v>
      </c>
      <c r="B45817" t="s">
        <v>44827</v>
      </c>
    </row>
    <row r="45818" spans="1:2" x14ac:dyDescent="0.45">
      <c r="A45818">
        <v>10029115</v>
      </c>
      <c r="B45818" t="s">
        <v>44828</v>
      </c>
    </row>
    <row r="45819" spans="1:2" x14ac:dyDescent="0.45">
      <c r="A45819">
        <v>10084160</v>
      </c>
      <c r="B45819" t="s">
        <v>23354</v>
      </c>
    </row>
    <row r="45820" spans="1:2" x14ac:dyDescent="0.45">
      <c r="A45820">
        <v>10004351</v>
      </c>
      <c r="B45820" t="s">
        <v>44829</v>
      </c>
    </row>
    <row r="45821" spans="1:2" x14ac:dyDescent="0.45">
      <c r="A45821">
        <v>10005695</v>
      </c>
      <c r="B45821" t="s">
        <v>44830</v>
      </c>
    </row>
    <row r="45822" spans="1:2" x14ac:dyDescent="0.45">
      <c r="A45822">
        <v>10052334</v>
      </c>
      <c r="B45822" t="s">
        <v>34306</v>
      </c>
    </row>
    <row r="45823" spans="1:2" x14ac:dyDescent="0.45">
      <c r="A45823">
        <v>10048204</v>
      </c>
      <c r="B45823" t="s">
        <v>44831</v>
      </c>
    </row>
    <row r="45824" spans="1:2" x14ac:dyDescent="0.45">
      <c r="A45824">
        <v>10020560</v>
      </c>
      <c r="B45824" t="s">
        <v>44832</v>
      </c>
    </row>
    <row r="45825" spans="1:2" x14ac:dyDescent="0.45">
      <c r="A45825">
        <v>10073957</v>
      </c>
      <c r="B45825" t="s">
        <v>44833</v>
      </c>
    </row>
    <row r="45826" spans="1:2" x14ac:dyDescent="0.45">
      <c r="A45826">
        <v>10004742</v>
      </c>
      <c r="B45826" t="s">
        <v>44834</v>
      </c>
    </row>
    <row r="45827" spans="1:2" x14ac:dyDescent="0.45">
      <c r="A45827">
        <v>10017273</v>
      </c>
      <c r="B45827" t="s">
        <v>44835</v>
      </c>
    </row>
    <row r="45828" spans="1:2" x14ac:dyDescent="0.45">
      <c r="A45828">
        <v>10045521</v>
      </c>
      <c r="B45828" t="s">
        <v>44836</v>
      </c>
    </row>
    <row r="45829" spans="1:2" x14ac:dyDescent="0.45">
      <c r="A45829">
        <v>10072205</v>
      </c>
      <c r="B45829" t="s">
        <v>44837</v>
      </c>
    </row>
    <row r="45830" spans="1:2" x14ac:dyDescent="0.45">
      <c r="A45830">
        <v>10038961</v>
      </c>
      <c r="B45830" t="s">
        <v>44838</v>
      </c>
    </row>
    <row r="45831" spans="1:2" x14ac:dyDescent="0.45">
      <c r="A45831">
        <v>10052477</v>
      </c>
      <c r="B45831" t="s">
        <v>44839</v>
      </c>
    </row>
    <row r="45832" spans="1:2" x14ac:dyDescent="0.45">
      <c r="A45832">
        <v>10039020</v>
      </c>
      <c r="B45832" t="s">
        <v>44840</v>
      </c>
    </row>
    <row r="45833" spans="1:2" x14ac:dyDescent="0.45">
      <c r="A45833">
        <v>10006705</v>
      </c>
      <c r="B45833" t="s">
        <v>44841</v>
      </c>
    </row>
    <row r="45834" spans="1:2" x14ac:dyDescent="0.45">
      <c r="A45834">
        <v>10005021</v>
      </c>
      <c r="B45834" t="s">
        <v>44842</v>
      </c>
    </row>
    <row r="45835" spans="1:2" x14ac:dyDescent="0.45">
      <c r="A45835">
        <v>10049652</v>
      </c>
      <c r="B45835" t="s">
        <v>44843</v>
      </c>
    </row>
    <row r="45836" spans="1:2" x14ac:dyDescent="0.45">
      <c r="A45836">
        <v>10031328</v>
      </c>
      <c r="B45836" t="s">
        <v>44844</v>
      </c>
    </row>
    <row r="45837" spans="1:2" x14ac:dyDescent="0.45">
      <c r="A45837">
        <v>10035492</v>
      </c>
      <c r="B45837" t="s">
        <v>44845</v>
      </c>
    </row>
    <row r="45838" spans="1:2" x14ac:dyDescent="0.45">
      <c r="A45838">
        <v>10003986</v>
      </c>
      <c r="B45838" t="s">
        <v>44846</v>
      </c>
    </row>
    <row r="45839" spans="1:2" x14ac:dyDescent="0.45">
      <c r="A45839">
        <v>10077581</v>
      </c>
      <c r="B45839" t="s">
        <v>44847</v>
      </c>
    </row>
    <row r="45840" spans="1:2" x14ac:dyDescent="0.45">
      <c r="A45840">
        <v>10086060</v>
      </c>
      <c r="B45840" t="s">
        <v>44848</v>
      </c>
    </row>
    <row r="45841" spans="1:2" x14ac:dyDescent="0.45">
      <c r="A45841">
        <v>10008748</v>
      </c>
      <c r="B45841" t="s">
        <v>44849</v>
      </c>
    </row>
    <row r="45842" spans="1:2" x14ac:dyDescent="0.45">
      <c r="A45842">
        <v>10007237</v>
      </c>
      <c r="B45842" t="s">
        <v>44850</v>
      </c>
    </row>
    <row r="45843" spans="1:2" x14ac:dyDescent="0.45">
      <c r="A45843">
        <v>10011771</v>
      </c>
      <c r="B45843" t="s">
        <v>44851</v>
      </c>
    </row>
    <row r="45844" spans="1:2" x14ac:dyDescent="0.45">
      <c r="A45844">
        <v>10000899</v>
      </c>
      <c r="B45844" t="s">
        <v>44852</v>
      </c>
    </row>
    <row r="45845" spans="1:2" x14ac:dyDescent="0.45">
      <c r="A45845">
        <v>10064602</v>
      </c>
      <c r="B45845" t="s">
        <v>44853</v>
      </c>
    </row>
    <row r="45846" spans="1:2" x14ac:dyDescent="0.45">
      <c r="A45846">
        <v>10076679</v>
      </c>
      <c r="B45846" t="s">
        <v>44854</v>
      </c>
    </row>
    <row r="45847" spans="1:2" x14ac:dyDescent="0.45">
      <c r="A45847">
        <v>10079284</v>
      </c>
      <c r="B45847" t="s">
        <v>44855</v>
      </c>
    </row>
    <row r="45848" spans="1:2" x14ac:dyDescent="0.45">
      <c r="A45848">
        <v>10047526</v>
      </c>
      <c r="B45848" t="s">
        <v>28050</v>
      </c>
    </row>
    <row r="45849" spans="1:2" x14ac:dyDescent="0.45">
      <c r="A45849">
        <v>10065477</v>
      </c>
      <c r="B45849" t="s">
        <v>44856</v>
      </c>
    </row>
    <row r="45850" spans="1:2" x14ac:dyDescent="0.45">
      <c r="A45850">
        <v>10081994</v>
      </c>
      <c r="B45850" t="s">
        <v>44857</v>
      </c>
    </row>
    <row r="45851" spans="1:2" x14ac:dyDescent="0.45">
      <c r="A45851">
        <v>10079357</v>
      </c>
      <c r="B45851" t="s">
        <v>44858</v>
      </c>
    </row>
    <row r="45852" spans="1:2" x14ac:dyDescent="0.45">
      <c r="A45852">
        <v>10063823</v>
      </c>
      <c r="B45852" t="s">
        <v>44859</v>
      </c>
    </row>
    <row r="45853" spans="1:2" x14ac:dyDescent="0.45">
      <c r="A45853">
        <v>10027973</v>
      </c>
      <c r="B45853" t="s">
        <v>44860</v>
      </c>
    </row>
    <row r="45854" spans="1:2" x14ac:dyDescent="0.45">
      <c r="A45854">
        <v>10057077</v>
      </c>
      <c r="B45854" t="s">
        <v>44861</v>
      </c>
    </row>
    <row r="45855" spans="1:2" x14ac:dyDescent="0.45">
      <c r="A45855">
        <v>10068969</v>
      </c>
      <c r="B45855" t="s">
        <v>44862</v>
      </c>
    </row>
    <row r="45856" spans="1:2" x14ac:dyDescent="0.45">
      <c r="A45856">
        <v>10031561</v>
      </c>
      <c r="B45856" t="s">
        <v>44863</v>
      </c>
    </row>
    <row r="45857" spans="1:2" x14ac:dyDescent="0.45">
      <c r="A45857">
        <v>10065412</v>
      </c>
      <c r="B45857" t="s">
        <v>44864</v>
      </c>
    </row>
    <row r="45858" spans="1:2" x14ac:dyDescent="0.45">
      <c r="A45858">
        <v>10051873</v>
      </c>
      <c r="B45858" t="s">
        <v>44865</v>
      </c>
    </row>
    <row r="45859" spans="1:2" x14ac:dyDescent="0.45">
      <c r="A45859">
        <v>10046233</v>
      </c>
      <c r="B45859" t="s">
        <v>44866</v>
      </c>
    </row>
    <row r="45860" spans="1:2" x14ac:dyDescent="0.45">
      <c r="A45860">
        <v>10037412</v>
      </c>
      <c r="B45860" t="s">
        <v>18435</v>
      </c>
    </row>
    <row r="45861" spans="1:2" x14ac:dyDescent="0.45">
      <c r="A45861">
        <v>10007239</v>
      </c>
      <c r="B45861" t="s">
        <v>44867</v>
      </c>
    </row>
    <row r="45862" spans="1:2" x14ac:dyDescent="0.45">
      <c r="A45862">
        <v>10076497</v>
      </c>
      <c r="B45862" t="s">
        <v>44868</v>
      </c>
    </row>
    <row r="45863" spans="1:2" x14ac:dyDescent="0.45">
      <c r="A45863">
        <v>10010949</v>
      </c>
      <c r="B45863" t="s">
        <v>44869</v>
      </c>
    </row>
    <row r="45864" spans="1:2" x14ac:dyDescent="0.45">
      <c r="A45864">
        <v>10054896</v>
      </c>
      <c r="B45864" t="s">
        <v>44870</v>
      </c>
    </row>
    <row r="45865" spans="1:2" x14ac:dyDescent="0.45">
      <c r="A45865">
        <v>10075066</v>
      </c>
      <c r="B45865" t="s">
        <v>44871</v>
      </c>
    </row>
    <row r="45866" spans="1:2" x14ac:dyDescent="0.45">
      <c r="A45866">
        <v>10021229</v>
      </c>
      <c r="B45866" t="s">
        <v>44872</v>
      </c>
    </row>
    <row r="45867" spans="1:2" x14ac:dyDescent="0.45">
      <c r="A45867">
        <v>10020684</v>
      </c>
      <c r="B45867" t="s">
        <v>44873</v>
      </c>
    </row>
    <row r="45868" spans="1:2" x14ac:dyDescent="0.45">
      <c r="A45868">
        <v>10079812</v>
      </c>
      <c r="B45868" t="s">
        <v>44874</v>
      </c>
    </row>
    <row r="45869" spans="1:2" x14ac:dyDescent="0.45">
      <c r="A45869">
        <v>10025235</v>
      </c>
      <c r="B45869" t="s">
        <v>44875</v>
      </c>
    </row>
    <row r="45870" spans="1:2" x14ac:dyDescent="0.45">
      <c r="A45870">
        <v>10046245</v>
      </c>
      <c r="B45870" t="s">
        <v>44876</v>
      </c>
    </row>
    <row r="45871" spans="1:2" x14ac:dyDescent="0.45">
      <c r="A45871">
        <v>10032369</v>
      </c>
      <c r="B45871" t="s">
        <v>44877</v>
      </c>
    </row>
    <row r="45872" spans="1:2" x14ac:dyDescent="0.45">
      <c r="A45872">
        <v>10044663</v>
      </c>
      <c r="B45872" t="s">
        <v>44878</v>
      </c>
    </row>
    <row r="45873" spans="1:2" x14ac:dyDescent="0.45">
      <c r="A45873">
        <v>10084345</v>
      </c>
      <c r="B45873" t="s">
        <v>44879</v>
      </c>
    </row>
    <row r="45874" spans="1:2" x14ac:dyDescent="0.45">
      <c r="A45874">
        <v>10046442</v>
      </c>
      <c r="B45874" t="s">
        <v>44880</v>
      </c>
    </row>
    <row r="45875" spans="1:2" x14ac:dyDescent="0.45">
      <c r="A45875">
        <v>10016161</v>
      </c>
      <c r="B45875" t="s">
        <v>41812</v>
      </c>
    </row>
    <row r="45876" spans="1:2" x14ac:dyDescent="0.45">
      <c r="A45876">
        <v>10057172</v>
      </c>
      <c r="B45876" t="s">
        <v>44881</v>
      </c>
    </row>
    <row r="45877" spans="1:2" x14ac:dyDescent="0.45">
      <c r="A45877">
        <v>10015169</v>
      </c>
      <c r="B45877" t="s">
        <v>44882</v>
      </c>
    </row>
    <row r="45878" spans="1:2" x14ac:dyDescent="0.45">
      <c r="A45878">
        <v>10070298</v>
      </c>
      <c r="B45878" t="s">
        <v>44883</v>
      </c>
    </row>
    <row r="45879" spans="1:2" x14ac:dyDescent="0.45">
      <c r="A45879">
        <v>10003880</v>
      </c>
      <c r="B45879" t="s">
        <v>44884</v>
      </c>
    </row>
    <row r="45880" spans="1:2" x14ac:dyDescent="0.45">
      <c r="A45880">
        <v>10047422</v>
      </c>
      <c r="B45880" t="s">
        <v>44885</v>
      </c>
    </row>
    <row r="45881" spans="1:2" x14ac:dyDescent="0.45">
      <c r="A45881">
        <v>10062950</v>
      </c>
      <c r="B45881" t="s">
        <v>44886</v>
      </c>
    </row>
    <row r="45882" spans="1:2" x14ac:dyDescent="0.45">
      <c r="A45882">
        <v>10084699</v>
      </c>
      <c r="B45882" t="s">
        <v>44887</v>
      </c>
    </row>
    <row r="45883" spans="1:2" x14ac:dyDescent="0.45">
      <c r="A45883">
        <v>10075669</v>
      </c>
      <c r="B45883" t="s">
        <v>44888</v>
      </c>
    </row>
    <row r="45884" spans="1:2" x14ac:dyDescent="0.45">
      <c r="A45884">
        <v>10014209</v>
      </c>
      <c r="B45884" t="s">
        <v>44889</v>
      </c>
    </row>
    <row r="45885" spans="1:2" x14ac:dyDescent="0.45">
      <c r="A45885">
        <v>10064857</v>
      </c>
      <c r="B45885" t="s">
        <v>44890</v>
      </c>
    </row>
    <row r="45886" spans="1:2" x14ac:dyDescent="0.45">
      <c r="A45886">
        <v>10087462</v>
      </c>
      <c r="B45886" t="s">
        <v>44891</v>
      </c>
    </row>
    <row r="45887" spans="1:2" x14ac:dyDescent="0.45">
      <c r="A45887">
        <v>10006713</v>
      </c>
      <c r="B45887" t="s">
        <v>44892</v>
      </c>
    </row>
    <row r="45888" spans="1:2" x14ac:dyDescent="0.45">
      <c r="A45888">
        <v>10030362</v>
      </c>
      <c r="B45888" t="s">
        <v>44893</v>
      </c>
    </row>
    <row r="45889" spans="1:2" x14ac:dyDescent="0.45">
      <c r="A45889">
        <v>10057701</v>
      </c>
      <c r="B45889" t="s">
        <v>44894</v>
      </c>
    </row>
    <row r="45890" spans="1:2" x14ac:dyDescent="0.45">
      <c r="A45890">
        <v>10039333</v>
      </c>
      <c r="B45890" t="s">
        <v>44895</v>
      </c>
    </row>
    <row r="45891" spans="1:2" x14ac:dyDescent="0.45">
      <c r="A45891">
        <v>10092562</v>
      </c>
      <c r="B45891" t="s">
        <v>44896</v>
      </c>
    </row>
    <row r="45892" spans="1:2" x14ac:dyDescent="0.45">
      <c r="A45892">
        <v>10036343</v>
      </c>
      <c r="B45892" t="s">
        <v>23540</v>
      </c>
    </row>
    <row r="45893" spans="1:2" x14ac:dyDescent="0.45">
      <c r="A45893">
        <v>10014071</v>
      </c>
      <c r="B45893" t="s">
        <v>44897</v>
      </c>
    </row>
    <row r="45894" spans="1:2" x14ac:dyDescent="0.45">
      <c r="A45894">
        <v>10090130</v>
      </c>
      <c r="B45894" t="s">
        <v>44898</v>
      </c>
    </row>
    <row r="45895" spans="1:2" x14ac:dyDescent="0.45">
      <c r="A45895">
        <v>10003726</v>
      </c>
      <c r="B45895" t="s">
        <v>44899</v>
      </c>
    </row>
    <row r="45896" spans="1:2" x14ac:dyDescent="0.45">
      <c r="A45896">
        <v>10009866</v>
      </c>
      <c r="B45896" t="s">
        <v>44900</v>
      </c>
    </row>
    <row r="45897" spans="1:2" x14ac:dyDescent="0.45">
      <c r="A45897">
        <v>10064059</v>
      </c>
      <c r="B45897" t="s">
        <v>44901</v>
      </c>
    </row>
    <row r="45898" spans="1:2" x14ac:dyDescent="0.45">
      <c r="A45898">
        <v>10036386</v>
      </c>
      <c r="B45898" t="s">
        <v>27076</v>
      </c>
    </row>
    <row r="45899" spans="1:2" x14ac:dyDescent="0.45">
      <c r="A45899">
        <v>10040700</v>
      </c>
      <c r="B45899" t="s">
        <v>44902</v>
      </c>
    </row>
    <row r="45900" spans="1:2" x14ac:dyDescent="0.45">
      <c r="A45900">
        <v>10003342</v>
      </c>
      <c r="B45900" t="s">
        <v>44903</v>
      </c>
    </row>
    <row r="45901" spans="1:2" x14ac:dyDescent="0.45">
      <c r="A45901">
        <v>10026882</v>
      </c>
      <c r="B45901" t="s">
        <v>44904</v>
      </c>
    </row>
    <row r="45902" spans="1:2" x14ac:dyDescent="0.45">
      <c r="A45902">
        <v>10074256</v>
      </c>
      <c r="B45902" t="s">
        <v>44905</v>
      </c>
    </row>
    <row r="45903" spans="1:2" x14ac:dyDescent="0.45">
      <c r="A45903">
        <v>10066513</v>
      </c>
      <c r="B45903" t="s">
        <v>44906</v>
      </c>
    </row>
    <row r="45904" spans="1:2" x14ac:dyDescent="0.45">
      <c r="A45904">
        <v>10051694</v>
      </c>
      <c r="B45904" t="s">
        <v>44907</v>
      </c>
    </row>
    <row r="45905" spans="1:2" x14ac:dyDescent="0.45">
      <c r="A45905">
        <v>90000566</v>
      </c>
      <c r="B45905" t="s">
        <v>44908</v>
      </c>
    </row>
    <row r="45906" spans="1:2" x14ac:dyDescent="0.45">
      <c r="A45906">
        <v>10078871</v>
      </c>
      <c r="B45906" t="s">
        <v>44909</v>
      </c>
    </row>
    <row r="45907" spans="1:2" x14ac:dyDescent="0.45">
      <c r="A45907">
        <v>10070613</v>
      </c>
      <c r="B45907" t="s">
        <v>44910</v>
      </c>
    </row>
    <row r="45908" spans="1:2" x14ac:dyDescent="0.45">
      <c r="A45908">
        <v>10008336</v>
      </c>
      <c r="B45908" t="s">
        <v>44911</v>
      </c>
    </row>
    <row r="45909" spans="1:2" x14ac:dyDescent="0.45">
      <c r="A45909">
        <v>10037473</v>
      </c>
      <c r="B45909" t="s">
        <v>44912</v>
      </c>
    </row>
    <row r="45910" spans="1:2" x14ac:dyDescent="0.45">
      <c r="A45910">
        <v>10006302</v>
      </c>
      <c r="B45910" t="s">
        <v>44913</v>
      </c>
    </row>
    <row r="45911" spans="1:2" x14ac:dyDescent="0.45">
      <c r="A45911">
        <v>10050359</v>
      </c>
      <c r="B45911" t="s">
        <v>44914</v>
      </c>
    </row>
    <row r="45912" spans="1:2" x14ac:dyDescent="0.45">
      <c r="A45912">
        <v>10004053</v>
      </c>
      <c r="B45912" t="s">
        <v>44915</v>
      </c>
    </row>
    <row r="45913" spans="1:2" x14ac:dyDescent="0.45">
      <c r="A45913">
        <v>10081377</v>
      </c>
      <c r="B45913" t="s">
        <v>44916</v>
      </c>
    </row>
    <row r="45914" spans="1:2" x14ac:dyDescent="0.45">
      <c r="A45914">
        <v>10085930</v>
      </c>
      <c r="B45914" t="s">
        <v>44917</v>
      </c>
    </row>
    <row r="45915" spans="1:2" x14ac:dyDescent="0.45">
      <c r="A45915">
        <v>10050963</v>
      </c>
      <c r="B45915" t="s">
        <v>44918</v>
      </c>
    </row>
    <row r="45916" spans="1:2" x14ac:dyDescent="0.45">
      <c r="A45916">
        <v>10027787</v>
      </c>
      <c r="B45916" t="s">
        <v>44919</v>
      </c>
    </row>
    <row r="45917" spans="1:2" x14ac:dyDescent="0.45">
      <c r="A45917">
        <v>10010513</v>
      </c>
      <c r="B45917" t="s">
        <v>44920</v>
      </c>
    </row>
    <row r="45918" spans="1:2" x14ac:dyDescent="0.45">
      <c r="A45918">
        <v>10064480</v>
      </c>
      <c r="B45918" t="s">
        <v>44921</v>
      </c>
    </row>
    <row r="45919" spans="1:2" x14ac:dyDescent="0.45">
      <c r="A45919">
        <v>10091797</v>
      </c>
      <c r="B45919" t="s">
        <v>44922</v>
      </c>
    </row>
    <row r="45920" spans="1:2" x14ac:dyDescent="0.45">
      <c r="A45920">
        <v>10024890</v>
      </c>
      <c r="B45920" t="s">
        <v>44923</v>
      </c>
    </row>
    <row r="45921" spans="1:2" x14ac:dyDescent="0.45">
      <c r="A45921">
        <v>10071549</v>
      </c>
      <c r="B45921" t="s">
        <v>44924</v>
      </c>
    </row>
    <row r="45922" spans="1:2" x14ac:dyDescent="0.45">
      <c r="A45922">
        <v>10037089</v>
      </c>
      <c r="B45922" t="s">
        <v>44925</v>
      </c>
    </row>
    <row r="45923" spans="1:2" x14ac:dyDescent="0.45">
      <c r="A45923">
        <v>10078620</v>
      </c>
      <c r="B45923" t="s">
        <v>44926</v>
      </c>
    </row>
    <row r="45924" spans="1:2" x14ac:dyDescent="0.45">
      <c r="A45924">
        <v>10040153</v>
      </c>
      <c r="B45924" t="s">
        <v>44927</v>
      </c>
    </row>
    <row r="45925" spans="1:2" x14ac:dyDescent="0.45">
      <c r="A45925">
        <v>10086654</v>
      </c>
      <c r="B45925" t="s">
        <v>44928</v>
      </c>
    </row>
    <row r="45926" spans="1:2" x14ac:dyDescent="0.45">
      <c r="A45926">
        <v>10003472</v>
      </c>
      <c r="B45926" t="s">
        <v>44929</v>
      </c>
    </row>
    <row r="45927" spans="1:2" x14ac:dyDescent="0.45">
      <c r="A45927">
        <v>10091296</v>
      </c>
      <c r="B45927" t="s">
        <v>44930</v>
      </c>
    </row>
    <row r="45928" spans="1:2" x14ac:dyDescent="0.45">
      <c r="A45928">
        <v>10032563</v>
      </c>
      <c r="B45928" t="s">
        <v>44931</v>
      </c>
    </row>
    <row r="45929" spans="1:2" x14ac:dyDescent="0.45">
      <c r="A45929">
        <v>10005478</v>
      </c>
      <c r="B45929" t="s">
        <v>44932</v>
      </c>
    </row>
    <row r="45930" spans="1:2" x14ac:dyDescent="0.45">
      <c r="A45930">
        <v>10077382</v>
      </c>
      <c r="B45930" t="s">
        <v>44933</v>
      </c>
    </row>
    <row r="45931" spans="1:2" x14ac:dyDescent="0.45">
      <c r="A45931">
        <v>10062102</v>
      </c>
      <c r="B45931" t="s">
        <v>44934</v>
      </c>
    </row>
    <row r="45932" spans="1:2" x14ac:dyDescent="0.45">
      <c r="A45932">
        <v>10084635</v>
      </c>
      <c r="B45932" t="s">
        <v>44935</v>
      </c>
    </row>
    <row r="45933" spans="1:2" x14ac:dyDescent="0.45">
      <c r="A45933">
        <v>10004938</v>
      </c>
      <c r="B45933" t="s">
        <v>44936</v>
      </c>
    </row>
    <row r="45934" spans="1:2" x14ac:dyDescent="0.45">
      <c r="A45934">
        <v>10068285</v>
      </c>
      <c r="B45934" t="s">
        <v>44937</v>
      </c>
    </row>
    <row r="45935" spans="1:2" x14ac:dyDescent="0.45">
      <c r="A45935">
        <v>10082447</v>
      </c>
      <c r="B45935" t="s">
        <v>44938</v>
      </c>
    </row>
    <row r="45936" spans="1:2" x14ac:dyDescent="0.45">
      <c r="A45936">
        <v>10015754</v>
      </c>
      <c r="B45936" t="s">
        <v>44939</v>
      </c>
    </row>
    <row r="45937" spans="1:2" x14ac:dyDescent="0.45">
      <c r="A45937">
        <v>10077173</v>
      </c>
      <c r="B45937" t="s">
        <v>44940</v>
      </c>
    </row>
    <row r="45938" spans="1:2" x14ac:dyDescent="0.45">
      <c r="A45938">
        <v>90000471</v>
      </c>
      <c r="B45938" t="s">
        <v>44941</v>
      </c>
    </row>
    <row r="45939" spans="1:2" x14ac:dyDescent="0.45">
      <c r="A45939">
        <v>10051798</v>
      </c>
      <c r="B45939" t="s">
        <v>26363</v>
      </c>
    </row>
    <row r="45940" spans="1:2" x14ac:dyDescent="0.45">
      <c r="A45940">
        <v>10089773</v>
      </c>
      <c r="B45940" t="s">
        <v>44942</v>
      </c>
    </row>
    <row r="45941" spans="1:2" x14ac:dyDescent="0.45">
      <c r="A45941">
        <v>10033444</v>
      </c>
      <c r="B45941" t="s">
        <v>44943</v>
      </c>
    </row>
    <row r="45942" spans="1:2" x14ac:dyDescent="0.45">
      <c r="A45942">
        <v>10040077</v>
      </c>
      <c r="B45942" t="s">
        <v>44944</v>
      </c>
    </row>
    <row r="45943" spans="1:2" x14ac:dyDescent="0.45">
      <c r="A45943">
        <v>10070670</v>
      </c>
      <c r="B45943" t="s">
        <v>44945</v>
      </c>
    </row>
    <row r="45944" spans="1:2" x14ac:dyDescent="0.45">
      <c r="A45944">
        <v>10039839</v>
      </c>
      <c r="B45944" t="s">
        <v>44946</v>
      </c>
    </row>
    <row r="45945" spans="1:2" x14ac:dyDescent="0.45">
      <c r="A45945">
        <v>10054701</v>
      </c>
      <c r="B45945" t="s">
        <v>44947</v>
      </c>
    </row>
    <row r="45946" spans="1:2" x14ac:dyDescent="0.45">
      <c r="A45946">
        <v>10069440</v>
      </c>
      <c r="B45946" t="s">
        <v>40137</v>
      </c>
    </row>
    <row r="45947" spans="1:2" x14ac:dyDescent="0.45">
      <c r="A45947">
        <v>10081968</v>
      </c>
      <c r="B45947" t="s">
        <v>44948</v>
      </c>
    </row>
    <row r="45948" spans="1:2" x14ac:dyDescent="0.45">
      <c r="A45948">
        <v>10078657</v>
      </c>
      <c r="B45948" t="s">
        <v>44949</v>
      </c>
    </row>
    <row r="45949" spans="1:2" x14ac:dyDescent="0.45">
      <c r="A45949">
        <v>10075320</v>
      </c>
      <c r="B45949" t="s">
        <v>44950</v>
      </c>
    </row>
    <row r="45950" spans="1:2" x14ac:dyDescent="0.45">
      <c r="A45950">
        <v>10074286</v>
      </c>
      <c r="B45950" t="s">
        <v>25821</v>
      </c>
    </row>
    <row r="45951" spans="1:2" x14ac:dyDescent="0.45">
      <c r="A45951">
        <v>10083404</v>
      </c>
      <c r="B45951" t="s">
        <v>44951</v>
      </c>
    </row>
    <row r="45952" spans="1:2" x14ac:dyDescent="0.45">
      <c r="A45952">
        <v>10022414</v>
      </c>
      <c r="B45952" t="s">
        <v>44952</v>
      </c>
    </row>
    <row r="45953" spans="1:2" x14ac:dyDescent="0.45">
      <c r="A45953">
        <v>10067495</v>
      </c>
      <c r="B45953" t="s">
        <v>44953</v>
      </c>
    </row>
    <row r="45954" spans="1:2" x14ac:dyDescent="0.45">
      <c r="A45954">
        <v>10057868</v>
      </c>
      <c r="B45954" t="s">
        <v>44954</v>
      </c>
    </row>
    <row r="45955" spans="1:2" x14ac:dyDescent="0.45">
      <c r="A45955">
        <v>10008853</v>
      </c>
      <c r="B45955" t="s">
        <v>44955</v>
      </c>
    </row>
    <row r="45956" spans="1:2" x14ac:dyDescent="0.45">
      <c r="A45956">
        <v>10068363</v>
      </c>
      <c r="B45956" t="s">
        <v>30438</v>
      </c>
    </row>
    <row r="45957" spans="1:2" x14ac:dyDescent="0.45">
      <c r="A45957">
        <v>90000358</v>
      </c>
      <c r="B45957" t="s">
        <v>34365</v>
      </c>
    </row>
    <row r="45958" spans="1:2" x14ac:dyDescent="0.45">
      <c r="A45958">
        <v>10026880</v>
      </c>
      <c r="B45958" t="s">
        <v>44956</v>
      </c>
    </row>
    <row r="45959" spans="1:2" x14ac:dyDescent="0.45">
      <c r="A45959">
        <v>10008535</v>
      </c>
      <c r="B45959" t="s">
        <v>42645</v>
      </c>
    </row>
    <row r="45960" spans="1:2" x14ac:dyDescent="0.45">
      <c r="A45960">
        <v>10070606</v>
      </c>
      <c r="B45960" t="s">
        <v>44957</v>
      </c>
    </row>
    <row r="45961" spans="1:2" x14ac:dyDescent="0.45">
      <c r="A45961">
        <v>10092293</v>
      </c>
      <c r="B45961" t="s">
        <v>44958</v>
      </c>
    </row>
    <row r="45962" spans="1:2" x14ac:dyDescent="0.45">
      <c r="A45962">
        <v>10018740</v>
      </c>
      <c r="B45962" t="s">
        <v>44959</v>
      </c>
    </row>
    <row r="45963" spans="1:2" x14ac:dyDescent="0.45">
      <c r="A45963">
        <v>10055586</v>
      </c>
      <c r="B45963" t="s">
        <v>44960</v>
      </c>
    </row>
    <row r="45964" spans="1:2" x14ac:dyDescent="0.45">
      <c r="A45964">
        <v>10077259</v>
      </c>
      <c r="B45964" t="s">
        <v>44961</v>
      </c>
    </row>
    <row r="45965" spans="1:2" x14ac:dyDescent="0.45">
      <c r="A45965">
        <v>10047167</v>
      </c>
      <c r="B45965" t="s">
        <v>44962</v>
      </c>
    </row>
    <row r="45966" spans="1:2" x14ac:dyDescent="0.45">
      <c r="A45966">
        <v>10070361</v>
      </c>
      <c r="B45966" t="s">
        <v>25821</v>
      </c>
    </row>
    <row r="45967" spans="1:2" x14ac:dyDescent="0.45">
      <c r="A45967">
        <v>10008870</v>
      </c>
      <c r="B45967" t="s">
        <v>44963</v>
      </c>
    </row>
    <row r="45968" spans="1:2" x14ac:dyDescent="0.45">
      <c r="A45968">
        <v>10071475</v>
      </c>
      <c r="B45968" t="s">
        <v>44964</v>
      </c>
    </row>
    <row r="45969" spans="1:2" x14ac:dyDescent="0.45">
      <c r="A45969">
        <v>10048978</v>
      </c>
      <c r="B45969" t="s">
        <v>44965</v>
      </c>
    </row>
    <row r="45970" spans="1:2" x14ac:dyDescent="0.45">
      <c r="A45970">
        <v>10089878</v>
      </c>
      <c r="B45970" t="s">
        <v>44966</v>
      </c>
    </row>
    <row r="45971" spans="1:2" x14ac:dyDescent="0.45">
      <c r="A45971">
        <v>10085388</v>
      </c>
      <c r="B45971" t="s">
        <v>44967</v>
      </c>
    </row>
    <row r="45972" spans="1:2" x14ac:dyDescent="0.45">
      <c r="A45972">
        <v>10052562</v>
      </c>
      <c r="B45972" t="s">
        <v>44968</v>
      </c>
    </row>
    <row r="45973" spans="1:2" x14ac:dyDescent="0.45">
      <c r="A45973">
        <v>10030832</v>
      </c>
      <c r="B45973" t="s">
        <v>44969</v>
      </c>
    </row>
    <row r="45974" spans="1:2" x14ac:dyDescent="0.45">
      <c r="A45974">
        <v>10007116</v>
      </c>
      <c r="B45974" t="s">
        <v>44970</v>
      </c>
    </row>
    <row r="45975" spans="1:2" x14ac:dyDescent="0.45">
      <c r="A45975">
        <v>10006828</v>
      </c>
      <c r="B45975" t="s">
        <v>22955</v>
      </c>
    </row>
    <row r="45976" spans="1:2" x14ac:dyDescent="0.45">
      <c r="A45976">
        <v>90000707</v>
      </c>
      <c r="B45976" t="s">
        <v>44971</v>
      </c>
    </row>
    <row r="45977" spans="1:2" x14ac:dyDescent="0.45">
      <c r="A45977">
        <v>10067921</v>
      </c>
      <c r="B45977" t="s">
        <v>44972</v>
      </c>
    </row>
    <row r="45978" spans="1:2" x14ac:dyDescent="0.45">
      <c r="A45978">
        <v>10023058</v>
      </c>
      <c r="B45978" t="s">
        <v>44973</v>
      </c>
    </row>
    <row r="45979" spans="1:2" x14ac:dyDescent="0.45">
      <c r="A45979">
        <v>10035419</v>
      </c>
      <c r="B45979" t="s">
        <v>44974</v>
      </c>
    </row>
    <row r="45980" spans="1:2" x14ac:dyDescent="0.45">
      <c r="A45980">
        <v>10003327</v>
      </c>
      <c r="B45980" t="s">
        <v>44975</v>
      </c>
    </row>
    <row r="45981" spans="1:2" x14ac:dyDescent="0.45">
      <c r="A45981">
        <v>10008063</v>
      </c>
      <c r="B45981" t="s">
        <v>44976</v>
      </c>
    </row>
    <row r="45982" spans="1:2" x14ac:dyDescent="0.45">
      <c r="A45982">
        <v>10000041</v>
      </c>
      <c r="B45982" t="s">
        <v>44977</v>
      </c>
    </row>
    <row r="45983" spans="1:2" x14ac:dyDescent="0.45">
      <c r="A45983">
        <v>10078949</v>
      </c>
      <c r="B45983" t="s">
        <v>44978</v>
      </c>
    </row>
    <row r="45984" spans="1:2" x14ac:dyDescent="0.45">
      <c r="A45984">
        <v>10025260</v>
      </c>
      <c r="B45984" t="s">
        <v>44979</v>
      </c>
    </row>
    <row r="45985" spans="1:2" x14ac:dyDescent="0.45">
      <c r="A45985">
        <v>10045843</v>
      </c>
      <c r="B45985" t="s">
        <v>44980</v>
      </c>
    </row>
    <row r="45986" spans="1:2" x14ac:dyDescent="0.45">
      <c r="A45986">
        <v>10043904</v>
      </c>
      <c r="B45986" t="s">
        <v>44981</v>
      </c>
    </row>
    <row r="45987" spans="1:2" x14ac:dyDescent="0.45">
      <c r="A45987">
        <v>10073930</v>
      </c>
      <c r="B45987" t="s">
        <v>44982</v>
      </c>
    </row>
    <row r="45988" spans="1:2" x14ac:dyDescent="0.45">
      <c r="A45988">
        <v>10061303</v>
      </c>
      <c r="B45988" t="s">
        <v>44983</v>
      </c>
    </row>
    <row r="45989" spans="1:2" x14ac:dyDescent="0.45">
      <c r="A45989">
        <v>10030642</v>
      </c>
      <c r="B45989" t="s">
        <v>44984</v>
      </c>
    </row>
    <row r="45990" spans="1:2" x14ac:dyDescent="0.45">
      <c r="A45990">
        <v>10057042</v>
      </c>
      <c r="B45990" t="s">
        <v>44985</v>
      </c>
    </row>
    <row r="45991" spans="1:2" x14ac:dyDescent="0.45">
      <c r="A45991">
        <v>10010156</v>
      </c>
      <c r="B45991" t="s">
        <v>44986</v>
      </c>
    </row>
    <row r="45992" spans="1:2" x14ac:dyDescent="0.45">
      <c r="A45992">
        <v>10092405</v>
      </c>
      <c r="B45992" t="s">
        <v>44987</v>
      </c>
    </row>
    <row r="45993" spans="1:2" x14ac:dyDescent="0.45">
      <c r="A45993">
        <v>10049693</v>
      </c>
      <c r="B45993" t="s">
        <v>44988</v>
      </c>
    </row>
    <row r="45994" spans="1:2" x14ac:dyDescent="0.45">
      <c r="A45994">
        <v>10049794</v>
      </c>
      <c r="B45994" t="s">
        <v>44989</v>
      </c>
    </row>
    <row r="45995" spans="1:2" x14ac:dyDescent="0.45">
      <c r="A45995">
        <v>10026731</v>
      </c>
      <c r="B45995" t="s">
        <v>44990</v>
      </c>
    </row>
    <row r="45996" spans="1:2" x14ac:dyDescent="0.45">
      <c r="A45996">
        <v>10063312</v>
      </c>
      <c r="B45996" t="s">
        <v>44991</v>
      </c>
    </row>
    <row r="45997" spans="1:2" x14ac:dyDescent="0.45">
      <c r="A45997">
        <v>10006033</v>
      </c>
      <c r="B45997" t="s">
        <v>44992</v>
      </c>
    </row>
    <row r="45998" spans="1:2" x14ac:dyDescent="0.45">
      <c r="A45998">
        <v>10038926</v>
      </c>
      <c r="B45998" t="s">
        <v>44993</v>
      </c>
    </row>
    <row r="45999" spans="1:2" x14ac:dyDescent="0.45">
      <c r="A45999">
        <v>10061351</v>
      </c>
      <c r="B45999" t="s">
        <v>44994</v>
      </c>
    </row>
    <row r="46000" spans="1:2" x14ac:dyDescent="0.45">
      <c r="A46000">
        <v>10056503</v>
      </c>
      <c r="B46000" t="s">
        <v>44995</v>
      </c>
    </row>
    <row r="46001" spans="1:2" x14ac:dyDescent="0.45">
      <c r="A46001">
        <v>10013556</v>
      </c>
      <c r="B46001" t="s">
        <v>44996</v>
      </c>
    </row>
    <row r="46002" spans="1:2" x14ac:dyDescent="0.45">
      <c r="A46002">
        <v>10042254</v>
      </c>
      <c r="B46002" t="s">
        <v>44997</v>
      </c>
    </row>
    <row r="46003" spans="1:2" x14ac:dyDescent="0.45">
      <c r="A46003">
        <v>10077815</v>
      </c>
      <c r="B46003" t="s">
        <v>44998</v>
      </c>
    </row>
    <row r="46004" spans="1:2" x14ac:dyDescent="0.45">
      <c r="A46004">
        <v>10047095</v>
      </c>
      <c r="B46004" t="s">
        <v>44999</v>
      </c>
    </row>
    <row r="46005" spans="1:2" x14ac:dyDescent="0.45">
      <c r="A46005">
        <v>10048112</v>
      </c>
      <c r="B46005" t="s">
        <v>45000</v>
      </c>
    </row>
    <row r="46006" spans="1:2" x14ac:dyDescent="0.45">
      <c r="A46006">
        <v>10000810</v>
      </c>
      <c r="B46006" t="s">
        <v>45001</v>
      </c>
    </row>
    <row r="46007" spans="1:2" x14ac:dyDescent="0.45">
      <c r="A46007">
        <v>10000445</v>
      </c>
      <c r="B46007" t="s">
        <v>45002</v>
      </c>
    </row>
    <row r="46008" spans="1:2" x14ac:dyDescent="0.45">
      <c r="A46008">
        <v>10014229</v>
      </c>
      <c r="B46008" t="s">
        <v>45003</v>
      </c>
    </row>
    <row r="46009" spans="1:2" x14ac:dyDescent="0.45">
      <c r="A46009">
        <v>10084181</v>
      </c>
      <c r="B46009" t="s">
        <v>41074</v>
      </c>
    </row>
    <row r="46010" spans="1:2" x14ac:dyDescent="0.45">
      <c r="A46010">
        <v>10085282</v>
      </c>
      <c r="B46010" t="s">
        <v>45004</v>
      </c>
    </row>
    <row r="46011" spans="1:2" x14ac:dyDescent="0.45">
      <c r="A46011">
        <v>10063937</v>
      </c>
      <c r="B46011" t="s">
        <v>45005</v>
      </c>
    </row>
    <row r="46012" spans="1:2" x14ac:dyDescent="0.45">
      <c r="A46012">
        <v>10013344</v>
      </c>
      <c r="B46012" t="s">
        <v>45006</v>
      </c>
    </row>
    <row r="46013" spans="1:2" x14ac:dyDescent="0.45">
      <c r="A46013">
        <v>10042310</v>
      </c>
      <c r="B46013" t="s">
        <v>45007</v>
      </c>
    </row>
    <row r="46014" spans="1:2" x14ac:dyDescent="0.45">
      <c r="A46014">
        <v>10047815</v>
      </c>
      <c r="B46014" t="s">
        <v>45008</v>
      </c>
    </row>
    <row r="46015" spans="1:2" x14ac:dyDescent="0.45">
      <c r="A46015">
        <v>10052311</v>
      </c>
      <c r="B46015" t="s">
        <v>38944</v>
      </c>
    </row>
    <row r="46016" spans="1:2" x14ac:dyDescent="0.45">
      <c r="A46016">
        <v>10061887</v>
      </c>
      <c r="B46016" t="s">
        <v>45009</v>
      </c>
    </row>
    <row r="46017" spans="1:2" x14ac:dyDescent="0.45">
      <c r="A46017">
        <v>10070231</v>
      </c>
      <c r="B46017" t="s">
        <v>45010</v>
      </c>
    </row>
    <row r="46018" spans="1:2" x14ac:dyDescent="0.45">
      <c r="A46018">
        <v>10028072</v>
      </c>
      <c r="B46018" t="s">
        <v>45011</v>
      </c>
    </row>
    <row r="46019" spans="1:2" x14ac:dyDescent="0.45">
      <c r="A46019">
        <v>10006678</v>
      </c>
      <c r="B46019" t="s">
        <v>45012</v>
      </c>
    </row>
    <row r="46020" spans="1:2" x14ac:dyDescent="0.45">
      <c r="A46020">
        <v>10082194</v>
      </c>
      <c r="B46020" t="s">
        <v>45013</v>
      </c>
    </row>
    <row r="46021" spans="1:2" x14ac:dyDescent="0.45">
      <c r="A46021">
        <v>10023632</v>
      </c>
      <c r="B46021" t="s">
        <v>45014</v>
      </c>
    </row>
    <row r="46022" spans="1:2" x14ac:dyDescent="0.45">
      <c r="A46022">
        <v>10068122</v>
      </c>
      <c r="B46022" t="s">
        <v>45015</v>
      </c>
    </row>
    <row r="46023" spans="1:2" x14ac:dyDescent="0.45">
      <c r="A46023">
        <v>10064518</v>
      </c>
      <c r="B46023" t="s">
        <v>45016</v>
      </c>
    </row>
    <row r="46024" spans="1:2" x14ac:dyDescent="0.45">
      <c r="A46024">
        <v>10005574</v>
      </c>
      <c r="B46024" t="s">
        <v>45017</v>
      </c>
    </row>
    <row r="46025" spans="1:2" x14ac:dyDescent="0.45">
      <c r="A46025">
        <v>10002535</v>
      </c>
      <c r="B46025" t="s">
        <v>45018</v>
      </c>
    </row>
    <row r="46026" spans="1:2" x14ac:dyDescent="0.45">
      <c r="A46026">
        <v>10078198</v>
      </c>
      <c r="B46026" t="s">
        <v>45019</v>
      </c>
    </row>
    <row r="46027" spans="1:2" x14ac:dyDescent="0.45">
      <c r="A46027">
        <v>10007355</v>
      </c>
      <c r="B46027" t="s">
        <v>45020</v>
      </c>
    </row>
    <row r="46028" spans="1:2" x14ac:dyDescent="0.45">
      <c r="A46028">
        <v>10024899</v>
      </c>
      <c r="B46028" t="s">
        <v>45021</v>
      </c>
    </row>
    <row r="46029" spans="1:2" x14ac:dyDescent="0.45">
      <c r="A46029">
        <v>10062708</v>
      </c>
      <c r="B46029" t="s">
        <v>45022</v>
      </c>
    </row>
    <row r="46030" spans="1:2" x14ac:dyDescent="0.45">
      <c r="A46030">
        <v>10042991</v>
      </c>
      <c r="B46030" t="s">
        <v>45023</v>
      </c>
    </row>
    <row r="46031" spans="1:2" x14ac:dyDescent="0.45">
      <c r="A46031">
        <v>10088344</v>
      </c>
      <c r="B46031" t="s">
        <v>45024</v>
      </c>
    </row>
    <row r="46032" spans="1:2" x14ac:dyDescent="0.45">
      <c r="A46032">
        <v>10002290</v>
      </c>
      <c r="B46032" t="s">
        <v>45025</v>
      </c>
    </row>
    <row r="46033" spans="1:2" x14ac:dyDescent="0.45">
      <c r="A46033">
        <v>10076616</v>
      </c>
      <c r="B46033" t="s">
        <v>45026</v>
      </c>
    </row>
    <row r="46034" spans="1:2" x14ac:dyDescent="0.45">
      <c r="A46034">
        <v>90000613</v>
      </c>
      <c r="B46034" t="s">
        <v>45027</v>
      </c>
    </row>
    <row r="46035" spans="1:2" x14ac:dyDescent="0.45">
      <c r="A46035">
        <v>10044783</v>
      </c>
      <c r="B46035" t="s">
        <v>45028</v>
      </c>
    </row>
    <row r="46036" spans="1:2" x14ac:dyDescent="0.45">
      <c r="A46036">
        <v>10079304</v>
      </c>
      <c r="B46036" t="s">
        <v>33064</v>
      </c>
    </row>
    <row r="46037" spans="1:2" x14ac:dyDescent="0.45">
      <c r="A46037">
        <v>10071725</v>
      </c>
      <c r="B46037" t="s">
        <v>45029</v>
      </c>
    </row>
    <row r="46038" spans="1:2" x14ac:dyDescent="0.45">
      <c r="A46038">
        <v>10047410</v>
      </c>
      <c r="B46038" t="s">
        <v>45030</v>
      </c>
    </row>
    <row r="46039" spans="1:2" x14ac:dyDescent="0.45">
      <c r="A46039">
        <v>10072560</v>
      </c>
      <c r="B46039" t="s">
        <v>45031</v>
      </c>
    </row>
    <row r="46040" spans="1:2" x14ac:dyDescent="0.45">
      <c r="A46040">
        <v>10043264</v>
      </c>
      <c r="B46040" t="s">
        <v>45032</v>
      </c>
    </row>
    <row r="46041" spans="1:2" x14ac:dyDescent="0.45">
      <c r="A46041">
        <v>10010436</v>
      </c>
      <c r="B46041" t="s">
        <v>45033</v>
      </c>
    </row>
    <row r="46042" spans="1:2" x14ac:dyDescent="0.45">
      <c r="A46042">
        <v>10012921</v>
      </c>
      <c r="B46042" t="s">
        <v>45034</v>
      </c>
    </row>
    <row r="46043" spans="1:2" x14ac:dyDescent="0.45">
      <c r="A46043">
        <v>10086994</v>
      </c>
      <c r="B46043" t="s">
        <v>45035</v>
      </c>
    </row>
    <row r="46044" spans="1:2" x14ac:dyDescent="0.45">
      <c r="A46044">
        <v>10044769</v>
      </c>
      <c r="B46044" t="s">
        <v>45036</v>
      </c>
    </row>
    <row r="46045" spans="1:2" x14ac:dyDescent="0.45">
      <c r="A46045">
        <v>10036313</v>
      </c>
      <c r="B46045" t="s">
        <v>45037</v>
      </c>
    </row>
    <row r="46046" spans="1:2" x14ac:dyDescent="0.45">
      <c r="A46046">
        <v>10005185</v>
      </c>
      <c r="B46046" t="s">
        <v>45038</v>
      </c>
    </row>
    <row r="46047" spans="1:2" x14ac:dyDescent="0.45">
      <c r="A46047">
        <v>10082338</v>
      </c>
      <c r="B46047" t="s">
        <v>45039</v>
      </c>
    </row>
    <row r="46048" spans="1:2" x14ac:dyDescent="0.45">
      <c r="A46048">
        <v>10071354</v>
      </c>
      <c r="B46048" t="s">
        <v>45040</v>
      </c>
    </row>
    <row r="46049" spans="1:2" x14ac:dyDescent="0.45">
      <c r="A46049">
        <v>10068646</v>
      </c>
      <c r="B46049" t="s">
        <v>45041</v>
      </c>
    </row>
    <row r="46050" spans="1:2" x14ac:dyDescent="0.45">
      <c r="A46050">
        <v>10076044</v>
      </c>
      <c r="B46050" t="s">
        <v>23354</v>
      </c>
    </row>
    <row r="46051" spans="1:2" x14ac:dyDescent="0.45">
      <c r="A46051">
        <v>10053619</v>
      </c>
      <c r="B46051" t="s">
        <v>45042</v>
      </c>
    </row>
    <row r="46052" spans="1:2" x14ac:dyDescent="0.45">
      <c r="A46052">
        <v>10034946</v>
      </c>
      <c r="B46052" t="s">
        <v>45043</v>
      </c>
    </row>
    <row r="46053" spans="1:2" x14ac:dyDescent="0.45">
      <c r="A46053">
        <v>10006460</v>
      </c>
      <c r="B46053" t="s">
        <v>45044</v>
      </c>
    </row>
    <row r="46054" spans="1:2" x14ac:dyDescent="0.45">
      <c r="A46054">
        <v>10062033</v>
      </c>
      <c r="B46054" t="s">
        <v>45045</v>
      </c>
    </row>
    <row r="46055" spans="1:2" x14ac:dyDescent="0.45">
      <c r="A46055">
        <v>10002184</v>
      </c>
      <c r="B46055" t="s">
        <v>45046</v>
      </c>
    </row>
    <row r="46056" spans="1:2" x14ac:dyDescent="0.45">
      <c r="A46056">
        <v>10084094</v>
      </c>
      <c r="B46056" t="s">
        <v>45047</v>
      </c>
    </row>
    <row r="46057" spans="1:2" x14ac:dyDescent="0.45">
      <c r="A46057">
        <v>10081107</v>
      </c>
      <c r="B46057" t="s">
        <v>45048</v>
      </c>
    </row>
    <row r="46058" spans="1:2" x14ac:dyDescent="0.45">
      <c r="A46058">
        <v>10056834</v>
      </c>
      <c r="B46058" t="s">
        <v>45049</v>
      </c>
    </row>
    <row r="46059" spans="1:2" x14ac:dyDescent="0.45">
      <c r="A46059">
        <v>10080897</v>
      </c>
      <c r="B46059" t="s">
        <v>45050</v>
      </c>
    </row>
    <row r="46060" spans="1:2" x14ac:dyDescent="0.45">
      <c r="A46060">
        <v>10030225</v>
      </c>
      <c r="B46060" t="s">
        <v>45051</v>
      </c>
    </row>
    <row r="46061" spans="1:2" x14ac:dyDescent="0.45">
      <c r="A46061">
        <v>10083640</v>
      </c>
      <c r="B46061" t="s">
        <v>45052</v>
      </c>
    </row>
    <row r="46062" spans="1:2" x14ac:dyDescent="0.45">
      <c r="A46062">
        <v>10014954</v>
      </c>
      <c r="B46062" t="s">
        <v>45053</v>
      </c>
    </row>
    <row r="46063" spans="1:2" x14ac:dyDescent="0.45">
      <c r="A46063">
        <v>10000530</v>
      </c>
      <c r="B46063" t="s">
        <v>45054</v>
      </c>
    </row>
    <row r="46064" spans="1:2" x14ac:dyDescent="0.45">
      <c r="A46064">
        <v>10018046</v>
      </c>
      <c r="B46064" t="s">
        <v>45055</v>
      </c>
    </row>
    <row r="46065" spans="1:2" x14ac:dyDescent="0.45">
      <c r="A46065">
        <v>10065081</v>
      </c>
      <c r="B46065" t="s">
        <v>37086</v>
      </c>
    </row>
    <row r="46066" spans="1:2" x14ac:dyDescent="0.45">
      <c r="A46066">
        <v>10089532</v>
      </c>
      <c r="B46066" t="s">
        <v>45056</v>
      </c>
    </row>
    <row r="46067" spans="1:2" x14ac:dyDescent="0.45">
      <c r="A46067">
        <v>10090232</v>
      </c>
      <c r="B46067" t="s">
        <v>45057</v>
      </c>
    </row>
    <row r="46068" spans="1:2" x14ac:dyDescent="0.45">
      <c r="A46068">
        <v>10037022</v>
      </c>
      <c r="B46068" t="s">
        <v>45058</v>
      </c>
    </row>
    <row r="46069" spans="1:2" x14ac:dyDescent="0.45">
      <c r="A46069">
        <v>10036029</v>
      </c>
      <c r="B46069" t="s">
        <v>45059</v>
      </c>
    </row>
    <row r="46070" spans="1:2" x14ac:dyDescent="0.45">
      <c r="A46070">
        <v>10092608</v>
      </c>
      <c r="B46070" t="s">
        <v>45060</v>
      </c>
    </row>
    <row r="46071" spans="1:2" x14ac:dyDescent="0.45">
      <c r="A46071">
        <v>10039392</v>
      </c>
      <c r="B46071" t="s">
        <v>45061</v>
      </c>
    </row>
    <row r="46072" spans="1:2" x14ac:dyDescent="0.45">
      <c r="A46072">
        <v>10000731</v>
      </c>
      <c r="B46072" t="s">
        <v>45062</v>
      </c>
    </row>
    <row r="46073" spans="1:2" x14ac:dyDescent="0.45">
      <c r="A46073">
        <v>10084898</v>
      </c>
      <c r="B46073" t="s">
        <v>45063</v>
      </c>
    </row>
    <row r="46074" spans="1:2" x14ac:dyDescent="0.45">
      <c r="A46074">
        <v>10079531</v>
      </c>
      <c r="B46074" t="s">
        <v>45064</v>
      </c>
    </row>
    <row r="46075" spans="1:2" x14ac:dyDescent="0.45">
      <c r="A46075">
        <v>10078789</v>
      </c>
      <c r="B46075" t="s">
        <v>45065</v>
      </c>
    </row>
    <row r="46076" spans="1:2" x14ac:dyDescent="0.45">
      <c r="A46076">
        <v>10001624</v>
      </c>
      <c r="B46076" t="s">
        <v>45066</v>
      </c>
    </row>
    <row r="46077" spans="1:2" x14ac:dyDescent="0.45">
      <c r="A46077">
        <v>10087351</v>
      </c>
      <c r="B46077" t="s">
        <v>45067</v>
      </c>
    </row>
    <row r="46078" spans="1:2" x14ac:dyDescent="0.45">
      <c r="A46078">
        <v>10086367</v>
      </c>
      <c r="B46078" t="s">
        <v>45068</v>
      </c>
    </row>
    <row r="46079" spans="1:2" x14ac:dyDescent="0.45">
      <c r="A46079">
        <v>10004832</v>
      </c>
      <c r="B46079" t="s">
        <v>45069</v>
      </c>
    </row>
    <row r="46080" spans="1:2" x14ac:dyDescent="0.45">
      <c r="A46080">
        <v>10009258</v>
      </c>
      <c r="B46080" t="s">
        <v>45070</v>
      </c>
    </row>
    <row r="46081" spans="1:2" x14ac:dyDescent="0.45">
      <c r="A46081">
        <v>10055918</v>
      </c>
      <c r="B46081" t="s">
        <v>45071</v>
      </c>
    </row>
    <row r="46082" spans="1:2" x14ac:dyDescent="0.45">
      <c r="A46082">
        <v>10074889</v>
      </c>
      <c r="B46082" t="s">
        <v>45072</v>
      </c>
    </row>
    <row r="46083" spans="1:2" x14ac:dyDescent="0.45">
      <c r="A46083">
        <v>10019760</v>
      </c>
      <c r="B46083" t="s">
        <v>45073</v>
      </c>
    </row>
    <row r="46084" spans="1:2" x14ac:dyDescent="0.45">
      <c r="A46084">
        <v>10015787</v>
      </c>
      <c r="B46084" t="s">
        <v>45074</v>
      </c>
    </row>
    <row r="46085" spans="1:2" x14ac:dyDescent="0.45">
      <c r="A46085">
        <v>10057561</v>
      </c>
      <c r="B46085" t="s">
        <v>45075</v>
      </c>
    </row>
    <row r="46086" spans="1:2" x14ac:dyDescent="0.45">
      <c r="A46086">
        <v>10087106</v>
      </c>
      <c r="B46086" t="s">
        <v>45076</v>
      </c>
    </row>
    <row r="46087" spans="1:2" x14ac:dyDescent="0.45">
      <c r="A46087">
        <v>10044819</v>
      </c>
      <c r="B46087" t="s">
        <v>45077</v>
      </c>
    </row>
    <row r="46088" spans="1:2" x14ac:dyDescent="0.45">
      <c r="A46088">
        <v>10084571</v>
      </c>
      <c r="B46088" t="s">
        <v>45078</v>
      </c>
    </row>
    <row r="46089" spans="1:2" x14ac:dyDescent="0.45">
      <c r="A46089">
        <v>10015328</v>
      </c>
      <c r="B46089" t="s">
        <v>45079</v>
      </c>
    </row>
    <row r="46090" spans="1:2" x14ac:dyDescent="0.45">
      <c r="A46090">
        <v>10065645</v>
      </c>
      <c r="B46090" t="s">
        <v>45080</v>
      </c>
    </row>
    <row r="46091" spans="1:2" x14ac:dyDescent="0.45">
      <c r="A46091">
        <v>10032293</v>
      </c>
      <c r="B46091" t="s">
        <v>45081</v>
      </c>
    </row>
    <row r="46092" spans="1:2" x14ac:dyDescent="0.45">
      <c r="A46092">
        <v>10009055</v>
      </c>
      <c r="B46092" t="s">
        <v>45082</v>
      </c>
    </row>
    <row r="46093" spans="1:2" x14ac:dyDescent="0.45">
      <c r="A46093">
        <v>10074800</v>
      </c>
      <c r="B46093" t="s">
        <v>26680</v>
      </c>
    </row>
    <row r="46094" spans="1:2" x14ac:dyDescent="0.45">
      <c r="A46094">
        <v>10070050</v>
      </c>
      <c r="B46094" t="s">
        <v>45083</v>
      </c>
    </row>
    <row r="46095" spans="1:2" x14ac:dyDescent="0.45">
      <c r="A46095">
        <v>10071057</v>
      </c>
      <c r="B46095" t="s">
        <v>45084</v>
      </c>
    </row>
    <row r="46096" spans="1:2" x14ac:dyDescent="0.45">
      <c r="A46096">
        <v>10081468</v>
      </c>
      <c r="B46096" t="s">
        <v>45085</v>
      </c>
    </row>
    <row r="46097" spans="1:2" x14ac:dyDescent="0.45">
      <c r="A46097">
        <v>10050119</v>
      </c>
      <c r="B46097" t="s">
        <v>38295</v>
      </c>
    </row>
    <row r="46098" spans="1:2" x14ac:dyDescent="0.45">
      <c r="A46098">
        <v>10076061</v>
      </c>
      <c r="B46098" t="s">
        <v>45086</v>
      </c>
    </row>
    <row r="46099" spans="1:2" x14ac:dyDescent="0.45">
      <c r="A46099">
        <v>10062417</v>
      </c>
      <c r="B46099" t="s">
        <v>17553</v>
      </c>
    </row>
    <row r="46100" spans="1:2" x14ac:dyDescent="0.45">
      <c r="A46100">
        <v>10056366</v>
      </c>
      <c r="B46100" t="s">
        <v>45087</v>
      </c>
    </row>
    <row r="46101" spans="1:2" x14ac:dyDescent="0.45">
      <c r="A46101">
        <v>10045618</v>
      </c>
      <c r="B46101" t="s">
        <v>45088</v>
      </c>
    </row>
    <row r="46102" spans="1:2" x14ac:dyDescent="0.45">
      <c r="A46102">
        <v>10035501</v>
      </c>
      <c r="B46102" t="s">
        <v>22647</v>
      </c>
    </row>
    <row r="46103" spans="1:2" x14ac:dyDescent="0.45">
      <c r="A46103">
        <v>10039726</v>
      </c>
      <c r="B46103" t="s">
        <v>45089</v>
      </c>
    </row>
    <row r="46104" spans="1:2" x14ac:dyDescent="0.45">
      <c r="A46104">
        <v>10068899</v>
      </c>
      <c r="B46104" t="s">
        <v>45090</v>
      </c>
    </row>
    <row r="46105" spans="1:2" x14ac:dyDescent="0.45">
      <c r="A46105">
        <v>10019220</v>
      </c>
      <c r="B46105" t="s">
        <v>45091</v>
      </c>
    </row>
    <row r="46106" spans="1:2" x14ac:dyDescent="0.45">
      <c r="A46106">
        <v>10047338</v>
      </c>
      <c r="B46106" t="s">
        <v>45092</v>
      </c>
    </row>
    <row r="46107" spans="1:2" x14ac:dyDescent="0.45">
      <c r="A46107">
        <v>10077839</v>
      </c>
      <c r="B46107" t="s">
        <v>44113</v>
      </c>
    </row>
    <row r="46108" spans="1:2" x14ac:dyDescent="0.45">
      <c r="A46108">
        <v>10046444</v>
      </c>
      <c r="B46108" t="s">
        <v>45093</v>
      </c>
    </row>
    <row r="46109" spans="1:2" x14ac:dyDescent="0.45">
      <c r="A46109">
        <v>10091865</v>
      </c>
      <c r="B46109" t="s">
        <v>45094</v>
      </c>
    </row>
    <row r="46110" spans="1:2" x14ac:dyDescent="0.45">
      <c r="A46110">
        <v>10031270</v>
      </c>
      <c r="B46110" t="s">
        <v>45095</v>
      </c>
    </row>
    <row r="46111" spans="1:2" x14ac:dyDescent="0.45">
      <c r="A46111">
        <v>10043191</v>
      </c>
      <c r="B46111" t="s">
        <v>45096</v>
      </c>
    </row>
    <row r="46112" spans="1:2" x14ac:dyDescent="0.45">
      <c r="A46112">
        <v>10080532</v>
      </c>
      <c r="B46112" t="s">
        <v>45097</v>
      </c>
    </row>
    <row r="46113" spans="1:2" x14ac:dyDescent="0.45">
      <c r="A46113">
        <v>10009679</v>
      </c>
      <c r="B46113" t="s">
        <v>45098</v>
      </c>
    </row>
    <row r="46114" spans="1:2" x14ac:dyDescent="0.45">
      <c r="A46114">
        <v>10013170</v>
      </c>
      <c r="B46114" t="s">
        <v>45099</v>
      </c>
    </row>
    <row r="46115" spans="1:2" x14ac:dyDescent="0.45">
      <c r="A46115">
        <v>10086697</v>
      </c>
      <c r="B46115" t="s">
        <v>45100</v>
      </c>
    </row>
    <row r="46116" spans="1:2" x14ac:dyDescent="0.45">
      <c r="A46116">
        <v>10057134</v>
      </c>
      <c r="B46116" t="s">
        <v>45101</v>
      </c>
    </row>
    <row r="46117" spans="1:2" x14ac:dyDescent="0.45">
      <c r="A46117">
        <v>10065363</v>
      </c>
      <c r="B46117" t="s">
        <v>45102</v>
      </c>
    </row>
    <row r="46118" spans="1:2" x14ac:dyDescent="0.45">
      <c r="A46118">
        <v>10033783</v>
      </c>
      <c r="B46118" t="s">
        <v>33050</v>
      </c>
    </row>
    <row r="46119" spans="1:2" x14ac:dyDescent="0.45">
      <c r="A46119">
        <v>10081117</v>
      </c>
      <c r="B46119" t="s">
        <v>45103</v>
      </c>
    </row>
    <row r="46120" spans="1:2" x14ac:dyDescent="0.45">
      <c r="A46120">
        <v>10082758</v>
      </c>
      <c r="B46120" t="s">
        <v>45104</v>
      </c>
    </row>
    <row r="46121" spans="1:2" x14ac:dyDescent="0.45">
      <c r="A46121">
        <v>10050153</v>
      </c>
      <c r="B46121" t="s">
        <v>45105</v>
      </c>
    </row>
    <row r="46122" spans="1:2" x14ac:dyDescent="0.45">
      <c r="A46122">
        <v>10082091</v>
      </c>
      <c r="B46122" t="s">
        <v>45106</v>
      </c>
    </row>
    <row r="46123" spans="1:2" x14ac:dyDescent="0.45">
      <c r="A46123">
        <v>10071208</v>
      </c>
      <c r="B46123" t="s">
        <v>45107</v>
      </c>
    </row>
    <row r="46124" spans="1:2" x14ac:dyDescent="0.45">
      <c r="A46124">
        <v>10068613</v>
      </c>
      <c r="B46124" t="s">
        <v>45108</v>
      </c>
    </row>
    <row r="46125" spans="1:2" x14ac:dyDescent="0.45">
      <c r="A46125">
        <v>10023311</v>
      </c>
      <c r="B46125" t="s">
        <v>45109</v>
      </c>
    </row>
    <row r="46126" spans="1:2" x14ac:dyDescent="0.45">
      <c r="A46126">
        <v>10002770</v>
      </c>
      <c r="B46126" t="s">
        <v>45110</v>
      </c>
    </row>
    <row r="46127" spans="1:2" x14ac:dyDescent="0.45">
      <c r="A46127">
        <v>10065127</v>
      </c>
      <c r="B46127" t="s">
        <v>45111</v>
      </c>
    </row>
    <row r="46128" spans="1:2" x14ac:dyDescent="0.45">
      <c r="A46128">
        <v>10045201</v>
      </c>
      <c r="B46128" t="s">
        <v>39341</v>
      </c>
    </row>
    <row r="46129" spans="1:2" x14ac:dyDescent="0.45">
      <c r="A46129">
        <v>10077272</v>
      </c>
      <c r="B46129" t="s">
        <v>45112</v>
      </c>
    </row>
    <row r="46130" spans="1:2" x14ac:dyDescent="0.45">
      <c r="A46130">
        <v>10077740</v>
      </c>
      <c r="B46130" t="s">
        <v>45113</v>
      </c>
    </row>
    <row r="46131" spans="1:2" x14ac:dyDescent="0.45">
      <c r="A46131">
        <v>10029103</v>
      </c>
      <c r="B46131" t="s">
        <v>45114</v>
      </c>
    </row>
    <row r="46132" spans="1:2" x14ac:dyDescent="0.45">
      <c r="A46132">
        <v>10082699</v>
      </c>
      <c r="B46132" t="s">
        <v>45115</v>
      </c>
    </row>
    <row r="46133" spans="1:2" x14ac:dyDescent="0.45">
      <c r="A46133">
        <v>10067195</v>
      </c>
      <c r="B46133" t="s">
        <v>45116</v>
      </c>
    </row>
    <row r="46134" spans="1:2" x14ac:dyDescent="0.45">
      <c r="A46134">
        <v>10069143</v>
      </c>
      <c r="B46134" t="s">
        <v>45117</v>
      </c>
    </row>
    <row r="46135" spans="1:2" x14ac:dyDescent="0.45">
      <c r="A46135">
        <v>10017724</v>
      </c>
      <c r="B46135" t="s">
        <v>45118</v>
      </c>
    </row>
    <row r="46136" spans="1:2" x14ac:dyDescent="0.45">
      <c r="A46136">
        <v>10067769</v>
      </c>
      <c r="B46136" t="s">
        <v>45119</v>
      </c>
    </row>
    <row r="46137" spans="1:2" x14ac:dyDescent="0.45">
      <c r="A46137">
        <v>10075823</v>
      </c>
      <c r="B46137" t="s">
        <v>45120</v>
      </c>
    </row>
    <row r="46138" spans="1:2" x14ac:dyDescent="0.45">
      <c r="A46138">
        <v>10075305</v>
      </c>
      <c r="B46138" t="s">
        <v>45121</v>
      </c>
    </row>
    <row r="46139" spans="1:2" x14ac:dyDescent="0.45">
      <c r="A46139">
        <v>10045668</v>
      </c>
      <c r="B46139" t="s">
        <v>45122</v>
      </c>
    </row>
    <row r="46140" spans="1:2" x14ac:dyDescent="0.45">
      <c r="A46140">
        <v>10065062</v>
      </c>
      <c r="B46140" t="s">
        <v>45123</v>
      </c>
    </row>
    <row r="46141" spans="1:2" x14ac:dyDescent="0.45">
      <c r="A46141">
        <v>10026036</v>
      </c>
      <c r="B46141" t="s">
        <v>45124</v>
      </c>
    </row>
    <row r="46142" spans="1:2" x14ac:dyDescent="0.45">
      <c r="A46142">
        <v>10080379</v>
      </c>
      <c r="B46142" t="s">
        <v>45125</v>
      </c>
    </row>
    <row r="46143" spans="1:2" x14ac:dyDescent="0.45">
      <c r="A46143">
        <v>10051664</v>
      </c>
      <c r="B46143" t="s">
        <v>45126</v>
      </c>
    </row>
    <row r="46144" spans="1:2" x14ac:dyDescent="0.45">
      <c r="A46144">
        <v>10091669</v>
      </c>
      <c r="B46144" t="s">
        <v>45127</v>
      </c>
    </row>
    <row r="46145" spans="1:2" x14ac:dyDescent="0.45">
      <c r="A46145">
        <v>10039972</v>
      </c>
      <c r="B46145" t="s">
        <v>45128</v>
      </c>
    </row>
    <row r="46146" spans="1:2" x14ac:dyDescent="0.45">
      <c r="A46146">
        <v>10051810</v>
      </c>
      <c r="B46146" t="s">
        <v>45129</v>
      </c>
    </row>
    <row r="46147" spans="1:2" x14ac:dyDescent="0.45">
      <c r="A46147">
        <v>10047395</v>
      </c>
      <c r="B46147" t="s">
        <v>45130</v>
      </c>
    </row>
    <row r="46148" spans="1:2" x14ac:dyDescent="0.45">
      <c r="A46148">
        <v>10013430</v>
      </c>
      <c r="B46148" t="s">
        <v>45131</v>
      </c>
    </row>
    <row r="46149" spans="1:2" x14ac:dyDescent="0.45">
      <c r="A46149">
        <v>10066701</v>
      </c>
      <c r="B46149" t="s">
        <v>45132</v>
      </c>
    </row>
    <row r="46150" spans="1:2" x14ac:dyDescent="0.45">
      <c r="A46150">
        <v>10050959</v>
      </c>
      <c r="B46150" t="s">
        <v>45133</v>
      </c>
    </row>
    <row r="46151" spans="1:2" x14ac:dyDescent="0.45">
      <c r="A46151">
        <v>10080480</v>
      </c>
      <c r="B46151" t="s">
        <v>45134</v>
      </c>
    </row>
    <row r="46152" spans="1:2" x14ac:dyDescent="0.45">
      <c r="A46152">
        <v>10073441</v>
      </c>
      <c r="B46152" t="s">
        <v>45135</v>
      </c>
    </row>
    <row r="46153" spans="1:2" x14ac:dyDescent="0.45">
      <c r="A46153">
        <v>10057006</v>
      </c>
      <c r="B46153" t="s">
        <v>45136</v>
      </c>
    </row>
    <row r="46154" spans="1:2" x14ac:dyDescent="0.45">
      <c r="A46154">
        <v>10021202</v>
      </c>
      <c r="B46154" t="s">
        <v>45137</v>
      </c>
    </row>
    <row r="46155" spans="1:2" x14ac:dyDescent="0.45">
      <c r="A46155">
        <v>10088100</v>
      </c>
      <c r="B46155" t="s">
        <v>25841</v>
      </c>
    </row>
    <row r="46156" spans="1:2" x14ac:dyDescent="0.45">
      <c r="A46156">
        <v>10073229</v>
      </c>
      <c r="B46156" t="s">
        <v>45138</v>
      </c>
    </row>
    <row r="46157" spans="1:2" x14ac:dyDescent="0.45">
      <c r="A46157">
        <v>10057842</v>
      </c>
      <c r="B46157" t="s">
        <v>45139</v>
      </c>
    </row>
    <row r="46158" spans="1:2" x14ac:dyDescent="0.45">
      <c r="A46158">
        <v>10082618</v>
      </c>
      <c r="B46158" t="s">
        <v>45140</v>
      </c>
    </row>
    <row r="46159" spans="1:2" x14ac:dyDescent="0.45">
      <c r="A46159">
        <v>10003923</v>
      </c>
      <c r="B46159" t="s">
        <v>45141</v>
      </c>
    </row>
    <row r="46160" spans="1:2" x14ac:dyDescent="0.45">
      <c r="A46160">
        <v>10045907</v>
      </c>
      <c r="B46160" t="s">
        <v>45142</v>
      </c>
    </row>
    <row r="46161" spans="1:2" x14ac:dyDescent="0.45">
      <c r="A46161">
        <v>10016350</v>
      </c>
      <c r="B46161" t="s">
        <v>21510</v>
      </c>
    </row>
    <row r="46162" spans="1:2" x14ac:dyDescent="0.45">
      <c r="A46162">
        <v>10065254</v>
      </c>
      <c r="B46162" t="s">
        <v>45143</v>
      </c>
    </row>
    <row r="46163" spans="1:2" x14ac:dyDescent="0.45">
      <c r="A46163">
        <v>10045950</v>
      </c>
      <c r="B46163" t="s">
        <v>45144</v>
      </c>
    </row>
    <row r="46164" spans="1:2" x14ac:dyDescent="0.45">
      <c r="A46164">
        <v>10075214</v>
      </c>
      <c r="B46164" t="s">
        <v>26367</v>
      </c>
    </row>
    <row r="46165" spans="1:2" x14ac:dyDescent="0.45">
      <c r="A46165">
        <v>10033401</v>
      </c>
      <c r="B46165" t="s">
        <v>45145</v>
      </c>
    </row>
    <row r="46166" spans="1:2" x14ac:dyDescent="0.45">
      <c r="A46166">
        <v>10061377</v>
      </c>
      <c r="B46166" t="s">
        <v>45146</v>
      </c>
    </row>
    <row r="46167" spans="1:2" x14ac:dyDescent="0.45">
      <c r="A46167">
        <v>10031101</v>
      </c>
      <c r="B46167" t="s">
        <v>45147</v>
      </c>
    </row>
    <row r="46168" spans="1:2" x14ac:dyDescent="0.45">
      <c r="A46168">
        <v>10041511</v>
      </c>
      <c r="B46168" t="s">
        <v>45148</v>
      </c>
    </row>
    <row r="46169" spans="1:2" x14ac:dyDescent="0.45">
      <c r="A46169">
        <v>10004732</v>
      </c>
      <c r="B46169" t="s">
        <v>45149</v>
      </c>
    </row>
    <row r="46170" spans="1:2" x14ac:dyDescent="0.45">
      <c r="A46170">
        <v>10002103</v>
      </c>
      <c r="B46170" t="s">
        <v>45150</v>
      </c>
    </row>
    <row r="46171" spans="1:2" x14ac:dyDescent="0.45">
      <c r="A46171">
        <v>10089778</v>
      </c>
      <c r="B46171" t="s">
        <v>45151</v>
      </c>
    </row>
    <row r="46172" spans="1:2" x14ac:dyDescent="0.45">
      <c r="A46172">
        <v>10070565</v>
      </c>
      <c r="B46172" t="s">
        <v>45152</v>
      </c>
    </row>
    <row r="46173" spans="1:2" x14ac:dyDescent="0.45">
      <c r="A46173">
        <v>10007378</v>
      </c>
      <c r="B46173" t="s">
        <v>45153</v>
      </c>
    </row>
    <row r="46174" spans="1:2" x14ac:dyDescent="0.45">
      <c r="A46174">
        <v>10007689</v>
      </c>
      <c r="B46174" t="s">
        <v>45154</v>
      </c>
    </row>
    <row r="46175" spans="1:2" x14ac:dyDescent="0.45">
      <c r="A46175">
        <v>10070344</v>
      </c>
      <c r="B46175" t="s">
        <v>45155</v>
      </c>
    </row>
    <row r="46176" spans="1:2" x14ac:dyDescent="0.45">
      <c r="A46176">
        <v>10073666</v>
      </c>
      <c r="B46176" t="s">
        <v>45156</v>
      </c>
    </row>
    <row r="46177" spans="1:2" x14ac:dyDescent="0.45">
      <c r="A46177">
        <v>10020402</v>
      </c>
      <c r="B46177" t="s">
        <v>45157</v>
      </c>
    </row>
    <row r="46178" spans="1:2" x14ac:dyDescent="0.45">
      <c r="A46178">
        <v>10019300</v>
      </c>
      <c r="B46178" t="s">
        <v>45158</v>
      </c>
    </row>
    <row r="46179" spans="1:2" x14ac:dyDescent="0.45">
      <c r="A46179">
        <v>10008332</v>
      </c>
      <c r="B46179" t="s">
        <v>45159</v>
      </c>
    </row>
    <row r="46180" spans="1:2" x14ac:dyDescent="0.45">
      <c r="A46180">
        <v>10046365</v>
      </c>
      <c r="B46180" t="s">
        <v>45160</v>
      </c>
    </row>
    <row r="46181" spans="1:2" x14ac:dyDescent="0.45">
      <c r="A46181">
        <v>10030797</v>
      </c>
      <c r="B46181" t="s">
        <v>45161</v>
      </c>
    </row>
    <row r="46182" spans="1:2" x14ac:dyDescent="0.45">
      <c r="A46182">
        <v>10085682</v>
      </c>
      <c r="B46182" t="s">
        <v>45162</v>
      </c>
    </row>
    <row r="46183" spans="1:2" x14ac:dyDescent="0.45">
      <c r="A46183">
        <v>10003469</v>
      </c>
      <c r="B46183" t="s">
        <v>45163</v>
      </c>
    </row>
    <row r="46184" spans="1:2" x14ac:dyDescent="0.45">
      <c r="A46184">
        <v>10045693</v>
      </c>
      <c r="B46184" t="s">
        <v>45164</v>
      </c>
    </row>
    <row r="46185" spans="1:2" x14ac:dyDescent="0.45">
      <c r="A46185">
        <v>10051057</v>
      </c>
      <c r="B46185" t="s">
        <v>45165</v>
      </c>
    </row>
    <row r="46186" spans="1:2" x14ac:dyDescent="0.45">
      <c r="A46186">
        <v>10081962</v>
      </c>
      <c r="B46186" t="s">
        <v>45166</v>
      </c>
    </row>
    <row r="46187" spans="1:2" x14ac:dyDescent="0.45">
      <c r="A46187">
        <v>10079426</v>
      </c>
      <c r="B46187" t="s">
        <v>45167</v>
      </c>
    </row>
    <row r="46188" spans="1:2" x14ac:dyDescent="0.45">
      <c r="A46188">
        <v>10004363</v>
      </c>
      <c r="B46188" t="s">
        <v>45168</v>
      </c>
    </row>
    <row r="46189" spans="1:2" x14ac:dyDescent="0.45">
      <c r="A46189">
        <v>10048094</v>
      </c>
      <c r="B46189" t="s">
        <v>45169</v>
      </c>
    </row>
    <row r="46190" spans="1:2" x14ac:dyDescent="0.45">
      <c r="A46190">
        <v>10053933</v>
      </c>
      <c r="B46190" t="s">
        <v>45170</v>
      </c>
    </row>
    <row r="46191" spans="1:2" x14ac:dyDescent="0.45">
      <c r="A46191">
        <v>10051398</v>
      </c>
      <c r="B46191" t="s">
        <v>45171</v>
      </c>
    </row>
    <row r="46192" spans="1:2" x14ac:dyDescent="0.45">
      <c r="A46192">
        <v>10052403</v>
      </c>
      <c r="B46192" t="s">
        <v>36823</v>
      </c>
    </row>
    <row r="46193" spans="1:2" x14ac:dyDescent="0.45">
      <c r="A46193">
        <v>10062972</v>
      </c>
      <c r="B46193" t="s">
        <v>45172</v>
      </c>
    </row>
    <row r="46194" spans="1:2" x14ac:dyDescent="0.45">
      <c r="A46194">
        <v>10072252</v>
      </c>
      <c r="B46194" t="s">
        <v>17513</v>
      </c>
    </row>
    <row r="46195" spans="1:2" x14ac:dyDescent="0.45">
      <c r="A46195">
        <v>10076261</v>
      </c>
      <c r="B46195" t="s">
        <v>45173</v>
      </c>
    </row>
    <row r="46196" spans="1:2" x14ac:dyDescent="0.45">
      <c r="A46196">
        <v>10017326</v>
      </c>
      <c r="B46196" t="s">
        <v>45174</v>
      </c>
    </row>
    <row r="46197" spans="1:2" x14ac:dyDescent="0.45">
      <c r="A46197">
        <v>10053102</v>
      </c>
      <c r="B46197" t="s">
        <v>45175</v>
      </c>
    </row>
    <row r="46198" spans="1:2" x14ac:dyDescent="0.45">
      <c r="A46198">
        <v>10002986</v>
      </c>
      <c r="B46198" t="s">
        <v>45176</v>
      </c>
    </row>
    <row r="46199" spans="1:2" x14ac:dyDescent="0.45">
      <c r="A46199">
        <v>10035536</v>
      </c>
      <c r="B46199" t="s">
        <v>45177</v>
      </c>
    </row>
    <row r="46200" spans="1:2" x14ac:dyDescent="0.45">
      <c r="A46200">
        <v>10013286</v>
      </c>
      <c r="B46200" t="s">
        <v>45178</v>
      </c>
    </row>
    <row r="46201" spans="1:2" x14ac:dyDescent="0.45">
      <c r="A46201">
        <v>10041653</v>
      </c>
      <c r="B46201" t="s">
        <v>45179</v>
      </c>
    </row>
    <row r="46202" spans="1:2" x14ac:dyDescent="0.45">
      <c r="A46202">
        <v>10041825</v>
      </c>
      <c r="B46202" t="s">
        <v>45180</v>
      </c>
    </row>
    <row r="46203" spans="1:2" x14ac:dyDescent="0.45">
      <c r="A46203">
        <v>10090816</v>
      </c>
      <c r="B46203" t="s">
        <v>45181</v>
      </c>
    </row>
    <row r="46204" spans="1:2" x14ac:dyDescent="0.45">
      <c r="A46204">
        <v>10072750</v>
      </c>
      <c r="B46204" t="s">
        <v>45182</v>
      </c>
    </row>
    <row r="46205" spans="1:2" x14ac:dyDescent="0.45">
      <c r="A46205">
        <v>10006130</v>
      </c>
      <c r="B46205" t="s">
        <v>45183</v>
      </c>
    </row>
    <row r="46206" spans="1:2" x14ac:dyDescent="0.45">
      <c r="A46206">
        <v>10019127</v>
      </c>
      <c r="B46206" t="s">
        <v>45184</v>
      </c>
    </row>
    <row r="46207" spans="1:2" x14ac:dyDescent="0.45">
      <c r="A46207">
        <v>10089345</v>
      </c>
      <c r="B46207" t="s">
        <v>45185</v>
      </c>
    </row>
    <row r="46208" spans="1:2" x14ac:dyDescent="0.45">
      <c r="A46208">
        <v>10027314</v>
      </c>
      <c r="B46208" t="s">
        <v>45186</v>
      </c>
    </row>
    <row r="46209" spans="1:2" x14ac:dyDescent="0.45">
      <c r="A46209">
        <v>10026589</v>
      </c>
      <c r="B46209" t="s">
        <v>45187</v>
      </c>
    </row>
    <row r="46210" spans="1:2" x14ac:dyDescent="0.45">
      <c r="A46210">
        <v>10025458</v>
      </c>
      <c r="B46210" t="s">
        <v>45188</v>
      </c>
    </row>
    <row r="46211" spans="1:2" x14ac:dyDescent="0.45">
      <c r="A46211">
        <v>10071543</v>
      </c>
      <c r="B46211" t="s">
        <v>45189</v>
      </c>
    </row>
    <row r="46212" spans="1:2" x14ac:dyDescent="0.45">
      <c r="A46212">
        <v>10034189</v>
      </c>
      <c r="B46212" t="s">
        <v>45190</v>
      </c>
    </row>
    <row r="46213" spans="1:2" x14ac:dyDescent="0.45">
      <c r="A46213">
        <v>10069855</v>
      </c>
      <c r="B46213" t="s">
        <v>45191</v>
      </c>
    </row>
    <row r="46214" spans="1:2" x14ac:dyDescent="0.45">
      <c r="A46214">
        <v>10002545</v>
      </c>
      <c r="B46214" t="s">
        <v>45192</v>
      </c>
    </row>
    <row r="46215" spans="1:2" x14ac:dyDescent="0.45">
      <c r="A46215">
        <v>10048206</v>
      </c>
      <c r="B46215" t="s">
        <v>18684</v>
      </c>
    </row>
    <row r="46216" spans="1:2" x14ac:dyDescent="0.45">
      <c r="A46216">
        <v>10049168</v>
      </c>
      <c r="B46216" t="s">
        <v>45193</v>
      </c>
    </row>
    <row r="46217" spans="1:2" x14ac:dyDescent="0.45">
      <c r="A46217">
        <v>10022154</v>
      </c>
      <c r="B46217" t="s">
        <v>45194</v>
      </c>
    </row>
    <row r="46218" spans="1:2" x14ac:dyDescent="0.45">
      <c r="A46218">
        <v>10010285</v>
      </c>
      <c r="B46218" t="s">
        <v>45195</v>
      </c>
    </row>
    <row r="46219" spans="1:2" x14ac:dyDescent="0.45">
      <c r="A46219">
        <v>10069411</v>
      </c>
      <c r="B46219" t="s">
        <v>45196</v>
      </c>
    </row>
    <row r="46220" spans="1:2" x14ac:dyDescent="0.45">
      <c r="A46220">
        <v>10022205</v>
      </c>
      <c r="B46220" t="s">
        <v>45197</v>
      </c>
    </row>
    <row r="46221" spans="1:2" x14ac:dyDescent="0.45">
      <c r="A46221">
        <v>10008217</v>
      </c>
      <c r="B46221" t="s">
        <v>45198</v>
      </c>
    </row>
    <row r="46222" spans="1:2" x14ac:dyDescent="0.45">
      <c r="A46222">
        <v>10086785</v>
      </c>
      <c r="B46222" t="s">
        <v>28681</v>
      </c>
    </row>
    <row r="46223" spans="1:2" x14ac:dyDescent="0.45">
      <c r="A46223">
        <v>10085827</v>
      </c>
      <c r="B46223" t="s">
        <v>29022</v>
      </c>
    </row>
    <row r="46224" spans="1:2" x14ac:dyDescent="0.45">
      <c r="A46224">
        <v>10042419</v>
      </c>
      <c r="B46224" t="s">
        <v>21774</v>
      </c>
    </row>
    <row r="46225" spans="1:2" x14ac:dyDescent="0.45">
      <c r="A46225">
        <v>10082163</v>
      </c>
      <c r="B46225" t="s">
        <v>45199</v>
      </c>
    </row>
    <row r="46226" spans="1:2" x14ac:dyDescent="0.45">
      <c r="A46226">
        <v>10005664</v>
      </c>
      <c r="B46226" t="s">
        <v>45200</v>
      </c>
    </row>
    <row r="46227" spans="1:2" x14ac:dyDescent="0.45">
      <c r="A46227">
        <v>10064964</v>
      </c>
      <c r="B46227" t="s">
        <v>45201</v>
      </c>
    </row>
    <row r="46228" spans="1:2" x14ac:dyDescent="0.45">
      <c r="A46228">
        <v>10080166</v>
      </c>
      <c r="B46228" t="s">
        <v>45202</v>
      </c>
    </row>
    <row r="46229" spans="1:2" x14ac:dyDescent="0.45">
      <c r="A46229">
        <v>10062644</v>
      </c>
      <c r="B46229" t="s">
        <v>45203</v>
      </c>
    </row>
    <row r="46230" spans="1:2" x14ac:dyDescent="0.45">
      <c r="A46230">
        <v>10010585</v>
      </c>
      <c r="B46230" t="s">
        <v>45204</v>
      </c>
    </row>
    <row r="46231" spans="1:2" x14ac:dyDescent="0.45">
      <c r="A46231">
        <v>10025998</v>
      </c>
      <c r="B46231" t="s">
        <v>45205</v>
      </c>
    </row>
    <row r="46232" spans="1:2" x14ac:dyDescent="0.45">
      <c r="A46232">
        <v>10052655</v>
      </c>
      <c r="B46232" t="s">
        <v>45206</v>
      </c>
    </row>
    <row r="46233" spans="1:2" x14ac:dyDescent="0.45">
      <c r="A46233">
        <v>10046812</v>
      </c>
      <c r="B46233" t="s">
        <v>45207</v>
      </c>
    </row>
    <row r="46234" spans="1:2" x14ac:dyDescent="0.45">
      <c r="A46234">
        <v>10016654</v>
      </c>
      <c r="B46234" t="s">
        <v>45208</v>
      </c>
    </row>
    <row r="46235" spans="1:2" x14ac:dyDescent="0.45">
      <c r="A46235">
        <v>10090162</v>
      </c>
      <c r="B46235" t="s">
        <v>45209</v>
      </c>
    </row>
    <row r="46236" spans="1:2" x14ac:dyDescent="0.45">
      <c r="A46236">
        <v>10087339</v>
      </c>
      <c r="B46236" t="s">
        <v>36603</v>
      </c>
    </row>
    <row r="46237" spans="1:2" x14ac:dyDescent="0.45">
      <c r="A46237">
        <v>10013472</v>
      </c>
      <c r="B46237" t="s">
        <v>45210</v>
      </c>
    </row>
    <row r="46238" spans="1:2" x14ac:dyDescent="0.45">
      <c r="A46238">
        <v>10033085</v>
      </c>
      <c r="B46238" t="s">
        <v>45211</v>
      </c>
    </row>
    <row r="46239" spans="1:2" x14ac:dyDescent="0.45">
      <c r="A46239">
        <v>10075285</v>
      </c>
      <c r="B46239" t="s">
        <v>45212</v>
      </c>
    </row>
    <row r="46240" spans="1:2" x14ac:dyDescent="0.45">
      <c r="A46240">
        <v>10044163</v>
      </c>
      <c r="B46240" t="s">
        <v>45213</v>
      </c>
    </row>
    <row r="46241" spans="1:2" x14ac:dyDescent="0.45">
      <c r="A46241">
        <v>10017538</v>
      </c>
      <c r="B46241" t="s">
        <v>27863</v>
      </c>
    </row>
    <row r="46242" spans="1:2" x14ac:dyDescent="0.45">
      <c r="A46242">
        <v>10071639</v>
      </c>
      <c r="B46242" t="s">
        <v>45214</v>
      </c>
    </row>
    <row r="46243" spans="1:2" x14ac:dyDescent="0.45">
      <c r="A46243">
        <v>10045349</v>
      </c>
      <c r="B46243" t="s">
        <v>45215</v>
      </c>
    </row>
    <row r="46244" spans="1:2" x14ac:dyDescent="0.45">
      <c r="A46244">
        <v>10015609</v>
      </c>
      <c r="B46244" t="s">
        <v>45216</v>
      </c>
    </row>
    <row r="46245" spans="1:2" x14ac:dyDescent="0.45">
      <c r="A46245">
        <v>10062815</v>
      </c>
      <c r="B46245" t="s">
        <v>45217</v>
      </c>
    </row>
    <row r="46246" spans="1:2" x14ac:dyDescent="0.45">
      <c r="A46246">
        <v>10053488</v>
      </c>
      <c r="B46246" t="s">
        <v>45218</v>
      </c>
    </row>
    <row r="46247" spans="1:2" x14ac:dyDescent="0.45">
      <c r="A46247">
        <v>10002874</v>
      </c>
      <c r="B46247" t="s">
        <v>45219</v>
      </c>
    </row>
    <row r="46248" spans="1:2" x14ac:dyDescent="0.45">
      <c r="A46248">
        <v>10031877</v>
      </c>
      <c r="B46248" t="s">
        <v>45220</v>
      </c>
    </row>
    <row r="46249" spans="1:2" x14ac:dyDescent="0.45">
      <c r="A46249">
        <v>10047072</v>
      </c>
      <c r="B46249" t="s">
        <v>45221</v>
      </c>
    </row>
    <row r="46250" spans="1:2" x14ac:dyDescent="0.45">
      <c r="A46250">
        <v>10051554</v>
      </c>
      <c r="B46250" t="s">
        <v>45222</v>
      </c>
    </row>
    <row r="46251" spans="1:2" x14ac:dyDescent="0.45">
      <c r="A46251">
        <v>10015180</v>
      </c>
      <c r="B46251" t="s">
        <v>25714</v>
      </c>
    </row>
    <row r="46252" spans="1:2" x14ac:dyDescent="0.45">
      <c r="A46252">
        <v>10062370</v>
      </c>
      <c r="B46252" t="s">
        <v>45223</v>
      </c>
    </row>
    <row r="46253" spans="1:2" x14ac:dyDescent="0.45">
      <c r="A46253">
        <v>10052166</v>
      </c>
      <c r="B46253" t="s">
        <v>45224</v>
      </c>
    </row>
    <row r="46254" spans="1:2" x14ac:dyDescent="0.45">
      <c r="A46254">
        <v>10062334</v>
      </c>
      <c r="B46254" t="s">
        <v>45225</v>
      </c>
    </row>
    <row r="46255" spans="1:2" x14ac:dyDescent="0.45">
      <c r="A46255">
        <v>10005474</v>
      </c>
      <c r="B46255" t="s">
        <v>45226</v>
      </c>
    </row>
    <row r="46256" spans="1:2" x14ac:dyDescent="0.45">
      <c r="A46256">
        <v>10078001</v>
      </c>
      <c r="B46256" t="s">
        <v>45227</v>
      </c>
    </row>
    <row r="46257" spans="1:2" x14ac:dyDescent="0.45">
      <c r="A46257">
        <v>10000623</v>
      </c>
      <c r="B46257" t="s">
        <v>45228</v>
      </c>
    </row>
    <row r="46258" spans="1:2" x14ac:dyDescent="0.45">
      <c r="A46258">
        <v>10061671</v>
      </c>
      <c r="B46258" t="s">
        <v>45229</v>
      </c>
    </row>
    <row r="46259" spans="1:2" x14ac:dyDescent="0.45">
      <c r="A46259">
        <v>10081436</v>
      </c>
      <c r="B46259" t="s">
        <v>37697</v>
      </c>
    </row>
    <row r="46260" spans="1:2" x14ac:dyDescent="0.45">
      <c r="A46260">
        <v>10050249</v>
      </c>
      <c r="B46260" t="s">
        <v>45230</v>
      </c>
    </row>
    <row r="46261" spans="1:2" x14ac:dyDescent="0.45">
      <c r="A46261">
        <v>10045098</v>
      </c>
      <c r="B46261" t="s">
        <v>45231</v>
      </c>
    </row>
    <row r="46262" spans="1:2" x14ac:dyDescent="0.45">
      <c r="A46262">
        <v>10040946</v>
      </c>
      <c r="B46262" t="s">
        <v>45232</v>
      </c>
    </row>
    <row r="46263" spans="1:2" x14ac:dyDescent="0.45">
      <c r="A46263">
        <v>10067407</v>
      </c>
      <c r="B46263" t="s">
        <v>45233</v>
      </c>
    </row>
    <row r="46264" spans="1:2" x14ac:dyDescent="0.45">
      <c r="A46264">
        <v>10065500</v>
      </c>
      <c r="B46264" t="s">
        <v>45234</v>
      </c>
    </row>
    <row r="46265" spans="1:2" x14ac:dyDescent="0.45">
      <c r="A46265">
        <v>10047472</v>
      </c>
      <c r="B46265" t="s">
        <v>34827</v>
      </c>
    </row>
    <row r="46266" spans="1:2" x14ac:dyDescent="0.45">
      <c r="A46266">
        <v>10089459</v>
      </c>
      <c r="B46266" t="s">
        <v>45235</v>
      </c>
    </row>
    <row r="46267" spans="1:2" x14ac:dyDescent="0.45">
      <c r="A46267">
        <v>10089420</v>
      </c>
      <c r="B46267" t="s">
        <v>37797</v>
      </c>
    </row>
    <row r="46268" spans="1:2" x14ac:dyDescent="0.45">
      <c r="A46268">
        <v>10073290</v>
      </c>
      <c r="B46268" t="s">
        <v>45236</v>
      </c>
    </row>
    <row r="46269" spans="1:2" x14ac:dyDescent="0.45">
      <c r="A46269">
        <v>10038644</v>
      </c>
      <c r="B46269" t="s">
        <v>45237</v>
      </c>
    </row>
    <row r="46270" spans="1:2" x14ac:dyDescent="0.45">
      <c r="A46270">
        <v>10050098</v>
      </c>
      <c r="B46270" t="s">
        <v>45238</v>
      </c>
    </row>
    <row r="46271" spans="1:2" x14ac:dyDescent="0.45">
      <c r="A46271">
        <v>10081237</v>
      </c>
      <c r="B46271" t="s">
        <v>45239</v>
      </c>
    </row>
    <row r="46272" spans="1:2" x14ac:dyDescent="0.45">
      <c r="A46272">
        <v>10070969</v>
      </c>
      <c r="B46272" t="s">
        <v>45240</v>
      </c>
    </row>
    <row r="46273" spans="1:2" x14ac:dyDescent="0.45">
      <c r="A46273">
        <v>10005638</v>
      </c>
      <c r="B46273" t="s">
        <v>45241</v>
      </c>
    </row>
    <row r="46274" spans="1:2" x14ac:dyDescent="0.45">
      <c r="A46274">
        <v>10089251</v>
      </c>
      <c r="B46274" t="s">
        <v>45242</v>
      </c>
    </row>
    <row r="46275" spans="1:2" x14ac:dyDescent="0.45">
      <c r="A46275">
        <v>10003815</v>
      </c>
      <c r="B46275" t="s">
        <v>45243</v>
      </c>
    </row>
    <row r="46276" spans="1:2" x14ac:dyDescent="0.45">
      <c r="A46276">
        <v>10073556</v>
      </c>
      <c r="B46276" t="s">
        <v>45244</v>
      </c>
    </row>
    <row r="46277" spans="1:2" x14ac:dyDescent="0.45">
      <c r="A46277">
        <v>10036525</v>
      </c>
      <c r="B46277" t="s">
        <v>45245</v>
      </c>
    </row>
    <row r="46278" spans="1:2" x14ac:dyDescent="0.45">
      <c r="A46278">
        <v>10033897</v>
      </c>
      <c r="B46278" t="s">
        <v>45246</v>
      </c>
    </row>
    <row r="46279" spans="1:2" x14ac:dyDescent="0.45">
      <c r="A46279">
        <v>10078529</v>
      </c>
      <c r="B46279" t="s">
        <v>45247</v>
      </c>
    </row>
    <row r="46280" spans="1:2" x14ac:dyDescent="0.45">
      <c r="A46280">
        <v>10008013</v>
      </c>
      <c r="B46280" t="s">
        <v>45248</v>
      </c>
    </row>
    <row r="46281" spans="1:2" x14ac:dyDescent="0.45">
      <c r="A46281">
        <v>10035748</v>
      </c>
      <c r="B46281" t="s">
        <v>21323</v>
      </c>
    </row>
    <row r="46282" spans="1:2" x14ac:dyDescent="0.45">
      <c r="A46282">
        <v>10004787</v>
      </c>
      <c r="B46282" t="s">
        <v>45249</v>
      </c>
    </row>
    <row r="46283" spans="1:2" x14ac:dyDescent="0.45">
      <c r="A46283">
        <v>10016061</v>
      </c>
      <c r="B46283" t="s">
        <v>45250</v>
      </c>
    </row>
    <row r="46284" spans="1:2" x14ac:dyDescent="0.45">
      <c r="A46284">
        <v>10002760</v>
      </c>
      <c r="B46284" t="s">
        <v>45251</v>
      </c>
    </row>
    <row r="46285" spans="1:2" x14ac:dyDescent="0.45">
      <c r="A46285">
        <v>10070505</v>
      </c>
      <c r="B46285" t="s">
        <v>45252</v>
      </c>
    </row>
    <row r="46286" spans="1:2" x14ac:dyDescent="0.45">
      <c r="A46286">
        <v>10018998</v>
      </c>
      <c r="B46286" t="s">
        <v>45253</v>
      </c>
    </row>
    <row r="46287" spans="1:2" x14ac:dyDescent="0.45">
      <c r="A46287">
        <v>10004307</v>
      </c>
      <c r="B46287" t="s">
        <v>45254</v>
      </c>
    </row>
    <row r="46288" spans="1:2" x14ac:dyDescent="0.45">
      <c r="A46288">
        <v>10083215</v>
      </c>
      <c r="B46288" t="s">
        <v>45255</v>
      </c>
    </row>
    <row r="46289" spans="1:2" x14ac:dyDescent="0.45">
      <c r="A46289">
        <v>10077565</v>
      </c>
      <c r="B46289" t="s">
        <v>45256</v>
      </c>
    </row>
    <row r="46290" spans="1:2" x14ac:dyDescent="0.45">
      <c r="A46290">
        <v>10061357</v>
      </c>
      <c r="B46290" t="s">
        <v>45257</v>
      </c>
    </row>
    <row r="46291" spans="1:2" x14ac:dyDescent="0.45">
      <c r="A46291">
        <v>10081840</v>
      </c>
      <c r="B46291" t="s">
        <v>45258</v>
      </c>
    </row>
    <row r="46292" spans="1:2" x14ac:dyDescent="0.45">
      <c r="A46292">
        <v>10076007</v>
      </c>
      <c r="B46292" t="s">
        <v>10892</v>
      </c>
    </row>
    <row r="46293" spans="1:2" x14ac:dyDescent="0.45">
      <c r="A46293">
        <v>10076121</v>
      </c>
      <c r="B46293" t="s">
        <v>45259</v>
      </c>
    </row>
    <row r="46294" spans="1:2" x14ac:dyDescent="0.45">
      <c r="A46294">
        <v>10061612</v>
      </c>
      <c r="B46294" t="s">
        <v>44743</v>
      </c>
    </row>
    <row r="46295" spans="1:2" x14ac:dyDescent="0.45">
      <c r="A46295">
        <v>10021463</v>
      </c>
      <c r="B46295" t="s">
        <v>45260</v>
      </c>
    </row>
    <row r="46296" spans="1:2" x14ac:dyDescent="0.45">
      <c r="A46296">
        <v>10080478</v>
      </c>
      <c r="B46296" t="s">
        <v>45261</v>
      </c>
    </row>
    <row r="46297" spans="1:2" x14ac:dyDescent="0.45">
      <c r="A46297">
        <v>10013433</v>
      </c>
      <c r="B46297" t="s">
        <v>45262</v>
      </c>
    </row>
    <row r="46298" spans="1:2" x14ac:dyDescent="0.45">
      <c r="A46298">
        <v>10078683</v>
      </c>
      <c r="B46298" t="s">
        <v>45263</v>
      </c>
    </row>
    <row r="46299" spans="1:2" x14ac:dyDescent="0.45">
      <c r="A46299">
        <v>10065575</v>
      </c>
      <c r="B46299" t="s">
        <v>45264</v>
      </c>
    </row>
    <row r="46300" spans="1:2" x14ac:dyDescent="0.45">
      <c r="A46300">
        <v>10079754</v>
      </c>
      <c r="B46300" t="s">
        <v>45265</v>
      </c>
    </row>
    <row r="46301" spans="1:2" x14ac:dyDescent="0.45">
      <c r="A46301">
        <v>10017889</v>
      </c>
      <c r="B46301" t="s">
        <v>45266</v>
      </c>
    </row>
    <row r="46302" spans="1:2" x14ac:dyDescent="0.45">
      <c r="A46302">
        <v>10038255</v>
      </c>
      <c r="B46302" t="s">
        <v>45267</v>
      </c>
    </row>
    <row r="46303" spans="1:2" x14ac:dyDescent="0.45">
      <c r="A46303">
        <v>10087619</v>
      </c>
      <c r="B46303" t="s">
        <v>45268</v>
      </c>
    </row>
    <row r="46304" spans="1:2" x14ac:dyDescent="0.45">
      <c r="A46304">
        <v>10070009</v>
      </c>
      <c r="B46304" t="s">
        <v>45269</v>
      </c>
    </row>
    <row r="46305" spans="1:2" x14ac:dyDescent="0.45">
      <c r="A46305">
        <v>10022254</v>
      </c>
      <c r="B46305" t="s">
        <v>45270</v>
      </c>
    </row>
    <row r="46306" spans="1:2" x14ac:dyDescent="0.45">
      <c r="A46306">
        <v>10080117</v>
      </c>
      <c r="B46306" t="s">
        <v>45271</v>
      </c>
    </row>
    <row r="46307" spans="1:2" x14ac:dyDescent="0.45">
      <c r="A46307">
        <v>10042409</v>
      </c>
      <c r="B46307" t="s">
        <v>45272</v>
      </c>
    </row>
    <row r="46308" spans="1:2" x14ac:dyDescent="0.45">
      <c r="A46308">
        <v>10065462</v>
      </c>
      <c r="B46308" t="s">
        <v>45273</v>
      </c>
    </row>
    <row r="46309" spans="1:2" x14ac:dyDescent="0.45">
      <c r="A46309">
        <v>10004834</v>
      </c>
      <c r="B46309" t="s">
        <v>45274</v>
      </c>
    </row>
    <row r="46310" spans="1:2" x14ac:dyDescent="0.45">
      <c r="A46310">
        <v>10064366</v>
      </c>
      <c r="B46310" t="s">
        <v>45275</v>
      </c>
    </row>
    <row r="46311" spans="1:2" x14ac:dyDescent="0.45">
      <c r="A46311">
        <v>10074381</v>
      </c>
      <c r="B46311" t="s">
        <v>45276</v>
      </c>
    </row>
    <row r="46312" spans="1:2" x14ac:dyDescent="0.45">
      <c r="A46312">
        <v>10024510</v>
      </c>
      <c r="B46312" t="s">
        <v>45277</v>
      </c>
    </row>
    <row r="46313" spans="1:2" x14ac:dyDescent="0.45">
      <c r="A46313">
        <v>10036511</v>
      </c>
      <c r="B46313" t="s">
        <v>45278</v>
      </c>
    </row>
    <row r="46314" spans="1:2" x14ac:dyDescent="0.45">
      <c r="A46314">
        <v>10075367</v>
      </c>
      <c r="B46314" t="s">
        <v>45279</v>
      </c>
    </row>
    <row r="46315" spans="1:2" x14ac:dyDescent="0.45">
      <c r="A46315">
        <v>90000597</v>
      </c>
      <c r="B46315" t="s">
        <v>45280</v>
      </c>
    </row>
    <row r="46316" spans="1:2" x14ac:dyDescent="0.45">
      <c r="A46316">
        <v>10069036</v>
      </c>
      <c r="B46316" t="s">
        <v>45281</v>
      </c>
    </row>
    <row r="46317" spans="1:2" x14ac:dyDescent="0.45">
      <c r="A46317">
        <v>10083776</v>
      </c>
      <c r="B46317" t="s">
        <v>45282</v>
      </c>
    </row>
    <row r="46318" spans="1:2" x14ac:dyDescent="0.45">
      <c r="A46318">
        <v>10046122</v>
      </c>
      <c r="B46318" t="s">
        <v>45283</v>
      </c>
    </row>
    <row r="46319" spans="1:2" x14ac:dyDescent="0.45">
      <c r="A46319">
        <v>10070693</v>
      </c>
      <c r="B46319" t="s">
        <v>45284</v>
      </c>
    </row>
    <row r="46320" spans="1:2" x14ac:dyDescent="0.45">
      <c r="A46320">
        <v>10084329</v>
      </c>
      <c r="B46320" t="s">
        <v>45285</v>
      </c>
    </row>
    <row r="46321" spans="1:2" x14ac:dyDescent="0.45">
      <c r="A46321">
        <v>10041003</v>
      </c>
      <c r="B46321" t="s">
        <v>45286</v>
      </c>
    </row>
    <row r="46322" spans="1:2" x14ac:dyDescent="0.45">
      <c r="A46322">
        <v>10052950</v>
      </c>
      <c r="B46322" t="s">
        <v>45287</v>
      </c>
    </row>
    <row r="46323" spans="1:2" x14ac:dyDescent="0.45">
      <c r="A46323">
        <v>10070364</v>
      </c>
      <c r="B46323" t="s">
        <v>45288</v>
      </c>
    </row>
    <row r="46324" spans="1:2" x14ac:dyDescent="0.45">
      <c r="A46324">
        <v>10064613</v>
      </c>
      <c r="B46324" t="s">
        <v>45289</v>
      </c>
    </row>
    <row r="46325" spans="1:2" x14ac:dyDescent="0.45">
      <c r="A46325">
        <v>10061526</v>
      </c>
      <c r="B46325" t="s">
        <v>45290</v>
      </c>
    </row>
    <row r="46326" spans="1:2" x14ac:dyDescent="0.45">
      <c r="A46326">
        <v>10005970</v>
      </c>
      <c r="B46326" t="s">
        <v>45291</v>
      </c>
    </row>
    <row r="46327" spans="1:2" x14ac:dyDescent="0.45">
      <c r="A46327">
        <v>10077230</v>
      </c>
      <c r="B46327" t="s">
        <v>45292</v>
      </c>
    </row>
    <row r="46328" spans="1:2" x14ac:dyDescent="0.45">
      <c r="A46328">
        <v>10008706</v>
      </c>
      <c r="B46328" t="s">
        <v>45293</v>
      </c>
    </row>
    <row r="46329" spans="1:2" x14ac:dyDescent="0.45">
      <c r="A46329">
        <v>10042746</v>
      </c>
      <c r="B46329" t="s">
        <v>45294</v>
      </c>
    </row>
    <row r="46330" spans="1:2" x14ac:dyDescent="0.45">
      <c r="A46330">
        <v>10063982</v>
      </c>
      <c r="B46330" t="s">
        <v>45295</v>
      </c>
    </row>
    <row r="46331" spans="1:2" x14ac:dyDescent="0.45">
      <c r="A46331">
        <v>10072857</v>
      </c>
      <c r="B46331" t="s">
        <v>45296</v>
      </c>
    </row>
    <row r="46332" spans="1:2" x14ac:dyDescent="0.45">
      <c r="A46332">
        <v>10087562</v>
      </c>
      <c r="B46332" t="s">
        <v>45297</v>
      </c>
    </row>
    <row r="46333" spans="1:2" x14ac:dyDescent="0.45">
      <c r="A46333">
        <v>10051942</v>
      </c>
      <c r="B46333" t="s">
        <v>45298</v>
      </c>
    </row>
    <row r="46334" spans="1:2" x14ac:dyDescent="0.45">
      <c r="A46334">
        <v>10049022</v>
      </c>
      <c r="B46334" t="s">
        <v>45299</v>
      </c>
    </row>
    <row r="46335" spans="1:2" x14ac:dyDescent="0.45">
      <c r="A46335">
        <v>90000541</v>
      </c>
      <c r="B46335" t="s">
        <v>45300</v>
      </c>
    </row>
    <row r="46336" spans="1:2" x14ac:dyDescent="0.45">
      <c r="A46336">
        <v>10063176</v>
      </c>
      <c r="B46336" t="s">
        <v>42252</v>
      </c>
    </row>
    <row r="46337" spans="1:2" x14ac:dyDescent="0.45">
      <c r="A46337">
        <v>10004591</v>
      </c>
      <c r="B46337" t="s">
        <v>45301</v>
      </c>
    </row>
    <row r="46338" spans="1:2" x14ac:dyDescent="0.45">
      <c r="A46338">
        <v>10047025</v>
      </c>
      <c r="B46338" t="s">
        <v>45302</v>
      </c>
    </row>
    <row r="46339" spans="1:2" x14ac:dyDescent="0.45">
      <c r="A46339">
        <v>10034438</v>
      </c>
      <c r="B46339" t="s">
        <v>45303</v>
      </c>
    </row>
    <row r="46340" spans="1:2" x14ac:dyDescent="0.45">
      <c r="A46340">
        <v>10006034</v>
      </c>
      <c r="B46340" t="s">
        <v>45304</v>
      </c>
    </row>
    <row r="46341" spans="1:2" x14ac:dyDescent="0.45">
      <c r="A46341">
        <v>10031229</v>
      </c>
      <c r="B46341" t="s">
        <v>45305</v>
      </c>
    </row>
    <row r="46342" spans="1:2" x14ac:dyDescent="0.45">
      <c r="A46342">
        <v>10069289</v>
      </c>
      <c r="B46342" t="s">
        <v>45306</v>
      </c>
    </row>
    <row r="46343" spans="1:2" x14ac:dyDescent="0.45">
      <c r="A46343">
        <v>10034479</v>
      </c>
      <c r="B46343" t="s">
        <v>45307</v>
      </c>
    </row>
    <row r="46344" spans="1:2" x14ac:dyDescent="0.45">
      <c r="A46344">
        <v>10063981</v>
      </c>
      <c r="B46344" t="s">
        <v>45308</v>
      </c>
    </row>
    <row r="46345" spans="1:2" x14ac:dyDescent="0.45">
      <c r="A46345">
        <v>10044809</v>
      </c>
      <c r="B46345" t="s">
        <v>22486</v>
      </c>
    </row>
    <row r="46346" spans="1:2" x14ac:dyDescent="0.45">
      <c r="A46346">
        <v>10037028</v>
      </c>
      <c r="B46346" t="s">
        <v>18009</v>
      </c>
    </row>
    <row r="46347" spans="1:2" x14ac:dyDescent="0.45">
      <c r="A46347">
        <v>10045468</v>
      </c>
      <c r="B46347" t="s">
        <v>45309</v>
      </c>
    </row>
    <row r="46348" spans="1:2" x14ac:dyDescent="0.45">
      <c r="A46348">
        <v>10015873</v>
      </c>
      <c r="B46348" t="s">
        <v>45310</v>
      </c>
    </row>
    <row r="46349" spans="1:2" x14ac:dyDescent="0.45">
      <c r="A46349">
        <v>10009448</v>
      </c>
      <c r="B46349" t="s">
        <v>45311</v>
      </c>
    </row>
    <row r="46350" spans="1:2" x14ac:dyDescent="0.45">
      <c r="A46350">
        <v>10000111</v>
      </c>
      <c r="B46350" t="s">
        <v>45312</v>
      </c>
    </row>
    <row r="46351" spans="1:2" x14ac:dyDescent="0.45">
      <c r="A46351">
        <v>10042252</v>
      </c>
      <c r="B46351" t="s">
        <v>45313</v>
      </c>
    </row>
    <row r="46352" spans="1:2" x14ac:dyDescent="0.45">
      <c r="A46352">
        <v>10083618</v>
      </c>
      <c r="B46352" t="s">
        <v>45314</v>
      </c>
    </row>
    <row r="46353" spans="1:2" x14ac:dyDescent="0.45">
      <c r="A46353">
        <v>10048212</v>
      </c>
      <c r="B46353" t="s">
        <v>45315</v>
      </c>
    </row>
    <row r="46354" spans="1:2" x14ac:dyDescent="0.45">
      <c r="A46354">
        <v>10038667</v>
      </c>
      <c r="B46354" t="s">
        <v>19481</v>
      </c>
    </row>
    <row r="46355" spans="1:2" x14ac:dyDescent="0.45">
      <c r="A46355">
        <v>10026468</v>
      </c>
      <c r="B46355" t="s">
        <v>45316</v>
      </c>
    </row>
    <row r="46356" spans="1:2" x14ac:dyDescent="0.45">
      <c r="A46356">
        <v>10009607</v>
      </c>
      <c r="B46356" t="s">
        <v>45317</v>
      </c>
    </row>
    <row r="46357" spans="1:2" x14ac:dyDescent="0.45">
      <c r="A46357">
        <v>10016105</v>
      </c>
      <c r="B46357" t="s">
        <v>45318</v>
      </c>
    </row>
    <row r="46358" spans="1:2" x14ac:dyDescent="0.45">
      <c r="A46358">
        <v>10027519</v>
      </c>
      <c r="B46358" t="s">
        <v>45319</v>
      </c>
    </row>
    <row r="46359" spans="1:2" x14ac:dyDescent="0.45">
      <c r="A46359">
        <v>10021831</v>
      </c>
      <c r="B46359" t="s">
        <v>45320</v>
      </c>
    </row>
    <row r="46360" spans="1:2" x14ac:dyDescent="0.45">
      <c r="A46360">
        <v>10038819</v>
      </c>
      <c r="B46360" t="s">
        <v>45321</v>
      </c>
    </row>
    <row r="46361" spans="1:2" x14ac:dyDescent="0.45">
      <c r="A46361">
        <v>90000134</v>
      </c>
      <c r="B46361" t="s">
        <v>45322</v>
      </c>
    </row>
    <row r="46362" spans="1:2" x14ac:dyDescent="0.45">
      <c r="A46362">
        <v>10005990</v>
      </c>
      <c r="B46362" t="s">
        <v>45323</v>
      </c>
    </row>
    <row r="46363" spans="1:2" x14ac:dyDescent="0.45">
      <c r="A46363">
        <v>10090176</v>
      </c>
      <c r="B46363" t="s">
        <v>33416</v>
      </c>
    </row>
    <row r="46364" spans="1:2" x14ac:dyDescent="0.45">
      <c r="A46364">
        <v>10015518</v>
      </c>
      <c r="B46364" t="s">
        <v>27954</v>
      </c>
    </row>
    <row r="46365" spans="1:2" x14ac:dyDescent="0.45">
      <c r="A46365">
        <v>10065984</v>
      </c>
      <c r="B46365" t="s">
        <v>45324</v>
      </c>
    </row>
    <row r="46366" spans="1:2" x14ac:dyDescent="0.45">
      <c r="A46366">
        <v>10009664</v>
      </c>
      <c r="B46366" t="s">
        <v>45325</v>
      </c>
    </row>
    <row r="46367" spans="1:2" x14ac:dyDescent="0.45">
      <c r="A46367">
        <v>10008109</v>
      </c>
      <c r="B46367" t="s">
        <v>45326</v>
      </c>
    </row>
    <row r="46368" spans="1:2" x14ac:dyDescent="0.45">
      <c r="A46368">
        <v>10062489</v>
      </c>
      <c r="B46368" t="s">
        <v>45327</v>
      </c>
    </row>
    <row r="46369" spans="1:2" x14ac:dyDescent="0.45">
      <c r="A46369">
        <v>10038623</v>
      </c>
      <c r="B46369" t="s">
        <v>19476</v>
      </c>
    </row>
    <row r="46370" spans="1:2" x14ac:dyDescent="0.45">
      <c r="A46370">
        <v>10024378</v>
      </c>
      <c r="B46370" t="s">
        <v>45328</v>
      </c>
    </row>
    <row r="46371" spans="1:2" x14ac:dyDescent="0.45">
      <c r="A46371">
        <v>10017425</v>
      </c>
      <c r="B46371" t="s">
        <v>45329</v>
      </c>
    </row>
    <row r="46372" spans="1:2" x14ac:dyDescent="0.45">
      <c r="A46372">
        <v>10083916</v>
      </c>
      <c r="B46372" t="s">
        <v>45330</v>
      </c>
    </row>
    <row r="46373" spans="1:2" x14ac:dyDescent="0.45">
      <c r="A46373">
        <v>10045973</v>
      </c>
      <c r="B46373" t="s">
        <v>45331</v>
      </c>
    </row>
    <row r="46374" spans="1:2" x14ac:dyDescent="0.45">
      <c r="A46374">
        <v>10053213</v>
      </c>
      <c r="B46374" t="s">
        <v>45332</v>
      </c>
    </row>
    <row r="46375" spans="1:2" x14ac:dyDescent="0.45">
      <c r="A46375">
        <v>10057546</v>
      </c>
      <c r="B46375" t="s">
        <v>45333</v>
      </c>
    </row>
    <row r="46376" spans="1:2" x14ac:dyDescent="0.45">
      <c r="A46376">
        <v>10086672</v>
      </c>
      <c r="B46376" t="s">
        <v>45334</v>
      </c>
    </row>
    <row r="46377" spans="1:2" x14ac:dyDescent="0.45">
      <c r="A46377">
        <v>10065938</v>
      </c>
      <c r="B46377" t="s">
        <v>45335</v>
      </c>
    </row>
    <row r="46378" spans="1:2" x14ac:dyDescent="0.45">
      <c r="A46378">
        <v>10078584</v>
      </c>
      <c r="B46378" t="s">
        <v>45336</v>
      </c>
    </row>
    <row r="46379" spans="1:2" x14ac:dyDescent="0.45">
      <c r="A46379">
        <v>10071989</v>
      </c>
      <c r="B46379" t="s">
        <v>45337</v>
      </c>
    </row>
    <row r="46380" spans="1:2" x14ac:dyDescent="0.45">
      <c r="A46380">
        <v>10089761</v>
      </c>
      <c r="B46380" t="s">
        <v>45338</v>
      </c>
    </row>
    <row r="46381" spans="1:2" x14ac:dyDescent="0.45">
      <c r="A46381">
        <v>10074283</v>
      </c>
      <c r="B46381" t="s">
        <v>45339</v>
      </c>
    </row>
    <row r="46382" spans="1:2" x14ac:dyDescent="0.45">
      <c r="A46382">
        <v>10071157</v>
      </c>
      <c r="B46382" t="s">
        <v>45340</v>
      </c>
    </row>
    <row r="46383" spans="1:2" x14ac:dyDescent="0.45">
      <c r="A46383">
        <v>10061373</v>
      </c>
      <c r="B46383" t="s">
        <v>45341</v>
      </c>
    </row>
    <row r="46384" spans="1:2" x14ac:dyDescent="0.45">
      <c r="A46384">
        <v>10004503</v>
      </c>
      <c r="B46384" t="s">
        <v>45342</v>
      </c>
    </row>
    <row r="46385" spans="1:2" x14ac:dyDescent="0.45">
      <c r="A46385">
        <v>10068987</v>
      </c>
      <c r="B46385" t="s">
        <v>45343</v>
      </c>
    </row>
    <row r="46386" spans="1:2" x14ac:dyDescent="0.45">
      <c r="A46386">
        <v>10086724</v>
      </c>
      <c r="B46386" t="s">
        <v>45344</v>
      </c>
    </row>
    <row r="46387" spans="1:2" x14ac:dyDescent="0.45">
      <c r="A46387">
        <v>10049797</v>
      </c>
      <c r="B46387" t="s">
        <v>45345</v>
      </c>
    </row>
    <row r="46388" spans="1:2" x14ac:dyDescent="0.45">
      <c r="A46388">
        <v>10074623</v>
      </c>
      <c r="B46388" t="s">
        <v>45346</v>
      </c>
    </row>
    <row r="46389" spans="1:2" x14ac:dyDescent="0.45">
      <c r="A46389">
        <v>10027351</v>
      </c>
      <c r="B46389" t="s">
        <v>45347</v>
      </c>
    </row>
    <row r="46390" spans="1:2" x14ac:dyDescent="0.45">
      <c r="A46390">
        <v>10062322</v>
      </c>
      <c r="B46390" t="s">
        <v>45348</v>
      </c>
    </row>
    <row r="46391" spans="1:2" x14ac:dyDescent="0.45">
      <c r="A46391">
        <v>10086756</v>
      </c>
      <c r="B46391" t="s">
        <v>45349</v>
      </c>
    </row>
    <row r="46392" spans="1:2" x14ac:dyDescent="0.45">
      <c r="A46392">
        <v>10071699</v>
      </c>
      <c r="B46392" t="s">
        <v>45350</v>
      </c>
    </row>
    <row r="46393" spans="1:2" x14ac:dyDescent="0.45">
      <c r="A46393">
        <v>10080877</v>
      </c>
      <c r="B46393" t="s">
        <v>45351</v>
      </c>
    </row>
    <row r="46394" spans="1:2" x14ac:dyDescent="0.45">
      <c r="A46394">
        <v>10065904</v>
      </c>
      <c r="B46394" t="s">
        <v>38536</v>
      </c>
    </row>
    <row r="46395" spans="1:2" x14ac:dyDescent="0.45">
      <c r="A46395">
        <v>10011835</v>
      </c>
      <c r="B46395" t="s">
        <v>45352</v>
      </c>
    </row>
    <row r="46396" spans="1:2" x14ac:dyDescent="0.45">
      <c r="A46396">
        <v>10080594</v>
      </c>
      <c r="B46396" t="s">
        <v>45353</v>
      </c>
    </row>
    <row r="46397" spans="1:2" x14ac:dyDescent="0.45">
      <c r="A46397">
        <v>10002897</v>
      </c>
      <c r="B46397" t="s">
        <v>45354</v>
      </c>
    </row>
    <row r="46398" spans="1:2" x14ac:dyDescent="0.45">
      <c r="A46398">
        <v>10000456</v>
      </c>
      <c r="B46398" t="s">
        <v>45355</v>
      </c>
    </row>
    <row r="46399" spans="1:2" x14ac:dyDescent="0.45">
      <c r="A46399">
        <v>10017404</v>
      </c>
      <c r="B46399" t="s">
        <v>45356</v>
      </c>
    </row>
    <row r="46400" spans="1:2" x14ac:dyDescent="0.45">
      <c r="A46400">
        <v>10069069</v>
      </c>
      <c r="B46400" t="s">
        <v>45357</v>
      </c>
    </row>
    <row r="46401" spans="1:2" x14ac:dyDescent="0.45">
      <c r="A46401">
        <v>10036188</v>
      </c>
      <c r="B46401" t="s">
        <v>23308</v>
      </c>
    </row>
    <row r="46402" spans="1:2" x14ac:dyDescent="0.45">
      <c r="A46402">
        <v>10007242</v>
      </c>
      <c r="B46402" t="s">
        <v>45358</v>
      </c>
    </row>
    <row r="46403" spans="1:2" x14ac:dyDescent="0.45">
      <c r="A46403">
        <v>10003856</v>
      </c>
      <c r="B46403" t="s">
        <v>45359</v>
      </c>
    </row>
    <row r="46404" spans="1:2" x14ac:dyDescent="0.45">
      <c r="A46404">
        <v>10063959</v>
      </c>
      <c r="B46404" t="s">
        <v>45360</v>
      </c>
    </row>
    <row r="46405" spans="1:2" x14ac:dyDescent="0.45">
      <c r="A46405">
        <v>10033469</v>
      </c>
      <c r="B46405" t="s">
        <v>45361</v>
      </c>
    </row>
    <row r="46406" spans="1:2" x14ac:dyDescent="0.45">
      <c r="A46406">
        <v>10051644</v>
      </c>
      <c r="B46406" t="s">
        <v>45362</v>
      </c>
    </row>
    <row r="46407" spans="1:2" x14ac:dyDescent="0.45">
      <c r="A46407">
        <v>10028740</v>
      </c>
      <c r="B46407" t="s">
        <v>45363</v>
      </c>
    </row>
    <row r="46408" spans="1:2" x14ac:dyDescent="0.45">
      <c r="A46408">
        <v>10015226</v>
      </c>
      <c r="B46408" t="s">
        <v>45364</v>
      </c>
    </row>
    <row r="46409" spans="1:2" x14ac:dyDescent="0.45">
      <c r="A46409">
        <v>10035979</v>
      </c>
      <c r="B46409" t="s">
        <v>23293</v>
      </c>
    </row>
    <row r="46410" spans="1:2" x14ac:dyDescent="0.45">
      <c r="A46410">
        <v>10071494</v>
      </c>
      <c r="B46410" t="s">
        <v>45365</v>
      </c>
    </row>
    <row r="46411" spans="1:2" x14ac:dyDescent="0.45">
      <c r="A46411">
        <v>10068881</v>
      </c>
      <c r="B46411" t="s">
        <v>31803</v>
      </c>
    </row>
    <row r="46412" spans="1:2" x14ac:dyDescent="0.45">
      <c r="A46412">
        <v>10077497</v>
      </c>
      <c r="B46412" t="s">
        <v>45366</v>
      </c>
    </row>
    <row r="46413" spans="1:2" x14ac:dyDescent="0.45">
      <c r="A46413">
        <v>10084156</v>
      </c>
      <c r="B46413" t="s">
        <v>45367</v>
      </c>
    </row>
    <row r="46414" spans="1:2" x14ac:dyDescent="0.45">
      <c r="A46414">
        <v>10015693</v>
      </c>
      <c r="B46414" t="s">
        <v>45368</v>
      </c>
    </row>
    <row r="46415" spans="1:2" x14ac:dyDescent="0.45">
      <c r="A46415">
        <v>10064879</v>
      </c>
      <c r="B46415" t="s">
        <v>45369</v>
      </c>
    </row>
    <row r="46416" spans="1:2" x14ac:dyDescent="0.45">
      <c r="A46416">
        <v>10054401</v>
      </c>
      <c r="B46416" t="s">
        <v>45370</v>
      </c>
    </row>
    <row r="46417" spans="1:2" x14ac:dyDescent="0.45">
      <c r="A46417">
        <v>10057728</v>
      </c>
      <c r="B46417" t="s">
        <v>45371</v>
      </c>
    </row>
    <row r="46418" spans="1:2" x14ac:dyDescent="0.45">
      <c r="A46418">
        <v>10049266</v>
      </c>
      <c r="B46418" t="s">
        <v>45372</v>
      </c>
    </row>
    <row r="46419" spans="1:2" x14ac:dyDescent="0.45">
      <c r="A46419">
        <v>10053284</v>
      </c>
      <c r="B46419" t="s">
        <v>45373</v>
      </c>
    </row>
    <row r="46420" spans="1:2" x14ac:dyDescent="0.45">
      <c r="A46420">
        <v>10009779</v>
      </c>
      <c r="B46420" t="s">
        <v>45374</v>
      </c>
    </row>
    <row r="46421" spans="1:2" x14ac:dyDescent="0.45">
      <c r="A46421">
        <v>10070690</v>
      </c>
      <c r="B46421" t="s">
        <v>45375</v>
      </c>
    </row>
    <row r="46422" spans="1:2" x14ac:dyDescent="0.45">
      <c r="A46422">
        <v>10068553</v>
      </c>
      <c r="B46422" t="s">
        <v>30266</v>
      </c>
    </row>
    <row r="46423" spans="1:2" x14ac:dyDescent="0.45">
      <c r="A46423">
        <v>10002557</v>
      </c>
      <c r="B46423" t="s">
        <v>45376</v>
      </c>
    </row>
    <row r="46424" spans="1:2" x14ac:dyDescent="0.45">
      <c r="A46424">
        <v>10031285</v>
      </c>
      <c r="B46424" t="s">
        <v>45377</v>
      </c>
    </row>
    <row r="46425" spans="1:2" x14ac:dyDescent="0.45">
      <c r="A46425">
        <v>10001197</v>
      </c>
      <c r="B46425" t="s">
        <v>45378</v>
      </c>
    </row>
    <row r="46426" spans="1:2" x14ac:dyDescent="0.45">
      <c r="A46426">
        <v>10075394</v>
      </c>
      <c r="B46426" t="s">
        <v>45379</v>
      </c>
    </row>
    <row r="46427" spans="1:2" x14ac:dyDescent="0.45">
      <c r="A46427">
        <v>10053108</v>
      </c>
      <c r="B46427" t="s">
        <v>45380</v>
      </c>
    </row>
    <row r="46428" spans="1:2" x14ac:dyDescent="0.45">
      <c r="A46428">
        <v>10078467</v>
      </c>
      <c r="B46428" t="s">
        <v>45381</v>
      </c>
    </row>
    <row r="46429" spans="1:2" x14ac:dyDescent="0.45">
      <c r="A46429">
        <v>10041635</v>
      </c>
      <c r="B46429" t="s">
        <v>45382</v>
      </c>
    </row>
    <row r="46430" spans="1:2" x14ac:dyDescent="0.45">
      <c r="A46430">
        <v>10069713</v>
      </c>
      <c r="B46430" t="s">
        <v>45383</v>
      </c>
    </row>
    <row r="46431" spans="1:2" x14ac:dyDescent="0.45">
      <c r="A46431">
        <v>10039168</v>
      </c>
      <c r="B46431" t="s">
        <v>45384</v>
      </c>
    </row>
    <row r="46432" spans="1:2" x14ac:dyDescent="0.45">
      <c r="A46432">
        <v>10048597</v>
      </c>
      <c r="B46432" t="s">
        <v>45385</v>
      </c>
    </row>
    <row r="46433" spans="1:2" x14ac:dyDescent="0.45">
      <c r="A46433">
        <v>10043276</v>
      </c>
      <c r="B46433" t="s">
        <v>45386</v>
      </c>
    </row>
    <row r="46434" spans="1:2" x14ac:dyDescent="0.45">
      <c r="A46434">
        <v>10071635</v>
      </c>
      <c r="B46434" t="s">
        <v>45387</v>
      </c>
    </row>
    <row r="46435" spans="1:2" x14ac:dyDescent="0.45">
      <c r="A46435">
        <v>10057204</v>
      </c>
      <c r="B46435" t="s">
        <v>45388</v>
      </c>
    </row>
    <row r="46436" spans="1:2" x14ac:dyDescent="0.45">
      <c r="A46436">
        <v>10035048</v>
      </c>
      <c r="B46436" t="s">
        <v>45389</v>
      </c>
    </row>
    <row r="46437" spans="1:2" x14ac:dyDescent="0.45">
      <c r="A46437">
        <v>10028276</v>
      </c>
      <c r="B46437" t="s">
        <v>45390</v>
      </c>
    </row>
    <row r="46438" spans="1:2" x14ac:dyDescent="0.45">
      <c r="A46438">
        <v>10032118</v>
      </c>
      <c r="B46438" t="s">
        <v>45391</v>
      </c>
    </row>
    <row r="46439" spans="1:2" x14ac:dyDescent="0.45">
      <c r="A46439">
        <v>10024414</v>
      </c>
      <c r="B46439" t="s">
        <v>45392</v>
      </c>
    </row>
    <row r="46440" spans="1:2" x14ac:dyDescent="0.45">
      <c r="A46440">
        <v>10052752</v>
      </c>
      <c r="B46440" t="s">
        <v>45393</v>
      </c>
    </row>
    <row r="46441" spans="1:2" x14ac:dyDescent="0.45">
      <c r="A46441">
        <v>10022839</v>
      </c>
      <c r="B46441" t="s">
        <v>45394</v>
      </c>
    </row>
    <row r="46442" spans="1:2" x14ac:dyDescent="0.45">
      <c r="A46442">
        <v>10031282</v>
      </c>
      <c r="B46442" t="s">
        <v>45395</v>
      </c>
    </row>
    <row r="46443" spans="1:2" x14ac:dyDescent="0.45">
      <c r="A46443">
        <v>10067897</v>
      </c>
      <c r="B46443" t="s">
        <v>45396</v>
      </c>
    </row>
    <row r="46444" spans="1:2" x14ac:dyDescent="0.45">
      <c r="A46444">
        <v>10056442</v>
      </c>
      <c r="B46444" t="s">
        <v>39547</v>
      </c>
    </row>
    <row r="46445" spans="1:2" x14ac:dyDescent="0.45">
      <c r="A46445">
        <v>10063126</v>
      </c>
      <c r="B46445" t="s">
        <v>45397</v>
      </c>
    </row>
    <row r="46446" spans="1:2" x14ac:dyDescent="0.45">
      <c r="A46446">
        <v>10078414</v>
      </c>
      <c r="B46446" t="s">
        <v>39723</v>
      </c>
    </row>
    <row r="46447" spans="1:2" x14ac:dyDescent="0.45">
      <c r="A46447">
        <v>10088755</v>
      </c>
      <c r="B46447" t="s">
        <v>45398</v>
      </c>
    </row>
    <row r="46448" spans="1:2" x14ac:dyDescent="0.45">
      <c r="A46448">
        <v>10072873</v>
      </c>
      <c r="B46448" t="s">
        <v>45399</v>
      </c>
    </row>
    <row r="46449" spans="1:2" x14ac:dyDescent="0.45">
      <c r="A46449">
        <v>10074633</v>
      </c>
      <c r="B46449" t="s">
        <v>45400</v>
      </c>
    </row>
    <row r="46450" spans="1:2" x14ac:dyDescent="0.45">
      <c r="A46450">
        <v>10075423</v>
      </c>
      <c r="B46450" t="s">
        <v>45401</v>
      </c>
    </row>
    <row r="46451" spans="1:2" x14ac:dyDescent="0.45">
      <c r="A46451">
        <v>10031349</v>
      </c>
      <c r="B46451" t="s">
        <v>45402</v>
      </c>
    </row>
    <row r="46452" spans="1:2" x14ac:dyDescent="0.45">
      <c r="A46452">
        <v>10016600</v>
      </c>
      <c r="B46452" t="s">
        <v>45403</v>
      </c>
    </row>
    <row r="46453" spans="1:2" x14ac:dyDescent="0.45">
      <c r="A46453">
        <v>10036068</v>
      </c>
      <c r="B46453" t="s">
        <v>45404</v>
      </c>
    </row>
    <row r="46454" spans="1:2" x14ac:dyDescent="0.45">
      <c r="A46454">
        <v>10063546</v>
      </c>
      <c r="B46454" t="s">
        <v>45405</v>
      </c>
    </row>
    <row r="46455" spans="1:2" x14ac:dyDescent="0.45">
      <c r="A46455">
        <v>10075854</v>
      </c>
      <c r="B46455" t="s">
        <v>41001</v>
      </c>
    </row>
    <row r="46456" spans="1:2" x14ac:dyDescent="0.45">
      <c r="A46456">
        <v>10020805</v>
      </c>
      <c r="B46456" t="s">
        <v>45406</v>
      </c>
    </row>
    <row r="46457" spans="1:2" x14ac:dyDescent="0.45">
      <c r="A46457">
        <v>10011783</v>
      </c>
      <c r="B46457" t="s">
        <v>45407</v>
      </c>
    </row>
    <row r="46458" spans="1:2" x14ac:dyDescent="0.45">
      <c r="A46458">
        <v>10032456</v>
      </c>
      <c r="B46458" t="s">
        <v>45408</v>
      </c>
    </row>
    <row r="46459" spans="1:2" x14ac:dyDescent="0.45">
      <c r="A46459">
        <v>10067738</v>
      </c>
      <c r="B46459" t="s">
        <v>45409</v>
      </c>
    </row>
    <row r="46460" spans="1:2" x14ac:dyDescent="0.45">
      <c r="A46460">
        <v>10017908</v>
      </c>
      <c r="B46460" t="s">
        <v>45410</v>
      </c>
    </row>
    <row r="46461" spans="1:2" x14ac:dyDescent="0.45">
      <c r="A46461">
        <v>10090020</v>
      </c>
      <c r="B46461" t="s">
        <v>45411</v>
      </c>
    </row>
    <row r="46462" spans="1:2" x14ac:dyDescent="0.45">
      <c r="A46462">
        <v>10053839</v>
      </c>
      <c r="B46462" t="s">
        <v>45412</v>
      </c>
    </row>
    <row r="46463" spans="1:2" x14ac:dyDescent="0.45">
      <c r="A46463">
        <v>10082658</v>
      </c>
      <c r="B46463" t="s">
        <v>26770</v>
      </c>
    </row>
    <row r="46464" spans="1:2" x14ac:dyDescent="0.45">
      <c r="A46464">
        <v>10050655</v>
      </c>
      <c r="B46464" t="s">
        <v>45413</v>
      </c>
    </row>
    <row r="46465" spans="1:2" x14ac:dyDescent="0.45">
      <c r="A46465">
        <v>10066706</v>
      </c>
      <c r="B46465" t="s">
        <v>45414</v>
      </c>
    </row>
    <row r="46466" spans="1:2" x14ac:dyDescent="0.45">
      <c r="A46466">
        <v>10070663</v>
      </c>
      <c r="B46466" t="s">
        <v>45415</v>
      </c>
    </row>
    <row r="46467" spans="1:2" x14ac:dyDescent="0.45">
      <c r="A46467">
        <v>10021157</v>
      </c>
      <c r="B46467" t="s">
        <v>45416</v>
      </c>
    </row>
    <row r="46468" spans="1:2" x14ac:dyDescent="0.45">
      <c r="A46468">
        <v>10087003</v>
      </c>
      <c r="B46468" t="s">
        <v>45417</v>
      </c>
    </row>
    <row r="46469" spans="1:2" x14ac:dyDescent="0.45">
      <c r="A46469">
        <v>10084240</v>
      </c>
      <c r="B46469" t="s">
        <v>45418</v>
      </c>
    </row>
    <row r="46470" spans="1:2" x14ac:dyDescent="0.45">
      <c r="A46470">
        <v>10078621</v>
      </c>
      <c r="B46470" t="s">
        <v>31690</v>
      </c>
    </row>
    <row r="46471" spans="1:2" x14ac:dyDescent="0.45">
      <c r="A46471">
        <v>10030021</v>
      </c>
      <c r="B46471" t="s">
        <v>45419</v>
      </c>
    </row>
    <row r="46472" spans="1:2" x14ac:dyDescent="0.45">
      <c r="A46472">
        <v>10073914</v>
      </c>
      <c r="B46472" t="s">
        <v>45420</v>
      </c>
    </row>
    <row r="46473" spans="1:2" x14ac:dyDescent="0.45">
      <c r="A46473">
        <v>10067603</v>
      </c>
      <c r="B46473" t="s">
        <v>45421</v>
      </c>
    </row>
    <row r="46474" spans="1:2" x14ac:dyDescent="0.45">
      <c r="A46474">
        <v>10037625</v>
      </c>
      <c r="B46474" t="s">
        <v>18687</v>
      </c>
    </row>
    <row r="46475" spans="1:2" x14ac:dyDescent="0.45">
      <c r="A46475">
        <v>10071091</v>
      </c>
      <c r="B46475" t="s">
        <v>40690</v>
      </c>
    </row>
    <row r="46476" spans="1:2" x14ac:dyDescent="0.45">
      <c r="A46476">
        <v>10006952</v>
      </c>
      <c r="B46476" t="s">
        <v>45422</v>
      </c>
    </row>
    <row r="46477" spans="1:2" x14ac:dyDescent="0.45">
      <c r="A46477">
        <v>10017139</v>
      </c>
      <c r="B46477" t="s">
        <v>45423</v>
      </c>
    </row>
    <row r="46478" spans="1:2" x14ac:dyDescent="0.45">
      <c r="A46478">
        <v>10054029</v>
      </c>
      <c r="B46478" t="s">
        <v>45424</v>
      </c>
    </row>
    <row r="46479" spans="1:2" x14ac:dyDescent="0.45">
      <c r="A46479">
        <v>10083434</v>
      </c>
      <c r="B46479" t="s">
        <v>45425</v>
      </c>
    </row>
    <row r="46480" spans="1:2" x14ac:dyDescent="0.45">
      <c r="A46480">
        <v>10004776</v>
      </c>
      <c r="B46480" t="s">
        <v>45426</v>
      </c>
    </row>
    <row r="46481" spans="1:2" x14ac:dyDescent="0.45">
      <c r="A46481">
        <v>10019806</v>
      </c>
      <c r="B46481" t="s">
        <v>45427</v>
      </c>
    </row>
    <row r="46482" spans="1:2" x14ac:dyDescent="0.45">
      <c r="A46482">
        <v>10028829</v>
      </c>
      <c r="B46482" t="s">
        <v>45428</v>
      </c>
    </row>
    <row r="46483" spans="1:2" x14ac:dyDescent="0.45">
      <c r="A46483">
        <v>10077911</v>
      </c>
      <c r="B46483" t="s">
        <v>45429</v>
      </c>
    </row>
    <row r="46484" spans="1:2" x14ac:dyDescent="0.45">
      <c r="A46484">
        <v>10004006</v>
      </c>
      <c r="B46484" t="s">
        <v>45430</v>
      </c>
    </row>
    <row r="46485" spans="1:2" x14ac:dyDescent="0.45">
      <c r="A46485">
        <v>10027649</v>
      </c>
      <c r="B46485" t="s">
        <v>45431</v>
      </c>
    </row>
    <row r="46486" spans="1:2" x14ac:dyDescent="0.45">
      <c r="A46486">
        <v>10009441</v>
      </c>
      <c r="B46486" t="s">
        <v>45432</v>
      </c>
    </row>
    <row r="46487" spans="1:2" x14ac:dyDescent="0.45">
      <c r="A46487">
        <v>10009263</v>
      </c>
      <c r="B46487" t="s">
        <v>45433</v>
      </c>
    </row>
    <row r="46488" spans="1:2" x14ac:dyDescent="0.45">
      <c r="A46488">
        <v>10057722</v>
      </c>
      <c r="B46488" t="s">
        <v>45434</v>
      </c>
    </row>
    <row r="46489" spans="1:2" x14ac:dyDescent="0.45">
      <c r="A46489">
        <v>10080657</v>
      </c>
      <c r="B46489" t="s">
        <v>45435</v>
      </c>
    </row>
    <row r="46490" spans="1:2" x14ac:dyDescent="0.45">
      <c r="A46490">
        <v>10090761</v>
      </c>
      <c r="B46490" t="s">
        <v>45436</v>
      </c>
    </row>
    <row r="46491" spans="1:2" x14ac:dyDescent="0.45">
      <c r="A46491">
        <v>10033390</v>
      </c>
      <c r="B46491" t="s">
        <v>45437</v>
      </c>
    </row>
    <row r="46492" spans="1:2" x14ac:dyDescent="0.45">
      <c r="A46492">
        <v>10048951</v>
      </c>
      <c r="B46492" t="s">
        <v>45438</v>
      </c>
    </row>
    <row r="46493" spans="1:2" x14ac:dyDescent="0.45">
      <c r="A46493">
        <v>10008567</v>
      </c>
      <c r="B46493" t="s">
        <v>32107</v>
      </c>
    </row>
    <row r="46494" spans="1:2" x14ac:dyDescent="0.45">
      <c r="A46494">
        <v>10052131</v>
      </c>
      <c r="B46494" t="s">
        <v>45439</v>
      </c>
    </row>
    <row r="46495" spans="1:2" x14ac:dyDescent="0.45">
      <c r="A46495">
        <v>10011786</v>
      </c>
      <c r="B46495" t="s">
        <v>45440</v>
      </c>
    </row>
    <row r="46496" spans="1:2" x14ac:dyDescent="0.45">
      <c r="A46496">
        <v>10012463</v>
      </c>
      <c r="B46496" t="s">
        <v>45441</v>
      </c>
    </row>
    <row r="46497" spans="1:2" x14ac:dyDescent="0.45">
      <c r="A46497">
        <v>10001807</v>
      </c>
      <c r="B46497" t="s">
        <v>4126</v>
      </c>
    </row>
    <row r="46498" spans="1:2" x14ac:dyDescent="0.45">
      <c r="A46498">
        <v>10057805</v>
      </c>
      <c r="B46498" t="s">
        <v>45442</v>
      </c>
    </row>
    <row r="46499" spans="1:2" x14ac:dyDescent="0.45">
      <c r="A46499">
        <v>10061515</v>
      </c>
      <c r="B46499" t="s">
        <v>45443</v>
      </c>
    </row>
    <row r="46500" spans="1:2" x14ac:dyDescent="0.45">
      <c r="A46500">
        <v>10068877</v>
      </c>
      <c r="B46500" t="s">
        <v>45444</v>
      </c>
    </row>
    <row r="46501" spans="1:2" x14ac:dyDescent="0.45">
      <c r="A46501">
        <v>10042220</v>
      </c>
      <c r="B46501" t="s">
        <v>45445</v>
      </c>
    </row>
    <row r="46502" spans="1:2" x14ac:dyDescent="0.45">
      <c r="A46502">
        <v>10067785</v>
      </c>
      <c r="B46502" t="s">
        <v>45446</v>
      </c>
    </row>
    <row r="46503" spans="1:2" x14ac:dyDescent="0.45">
      <c r="A46503">
        <v>10087670</v>
      </c>
      <c r="B46503" t="s">
        <v>45447</v>
      </c>
    </row>
    <row r="46504" spans="1:2" x14ac:dyDescent="0.45">
      <c r="A46504">
        <v>10047355</v>
      </c>
      <c r="B46504" t="s">
        <v>45448</v>
      </c>
    </row>
    <row r="46505" spans="1:2" x14ac:dyDescent="0.45">
      <c r="A46505">
        <v>10069155</v>
      </c>
      <c r="B46505" t="s">
        <v>45449</v>
      </c>
    </row>
    <row r="46506" spans="1:2" x14ac:dyDescent="0.45">
      <c r="A46506">
        <v>10010639</v>
      </c>
      <c r="B46506" t="s">
        <v>45450</v>
      </c>
    </row>
    <row r="46507" spans="1:2" x14ac:dyDescent="0.45">
      <c r="A46507">
        <v>10008203</v>
      </c>
      <c r="B46507" t="s">
        <v>45451</v>
      </c>
    </row>
    <row r="46508" spans="1:2" x14ac:dyDescent="0.45">
      <c r="A46508">
        <v>10010740</v>
      </c>
      <c r="B46508" t="s">
        <v>45452</v>
      </c>
    </row>
    <row r="46509" spans="1:2" x14ac:dyDescent="0.45">
      <c r="A46509">
        <v>10088029</v>
      </c>
      <c r="B46509" t="s">
        <v>45453</v>
      </c>
    </row>
    <row r="46510" spans="1:2" x14ac:dyDescent="0.45">
      <c r="A46510">
        <v>10005698</v>
      </c>
      <c r="B46510" t="s">
        <v>45454</v>
      </c>
    </row>
    <row r="46511" spans="1:2" x14ac:dyDescent="0.45">
      <c r="A46511">
        <v>10089614</v>
      </c>
      <c r="B46511" t="s">
        <v>45455</v>
      </c>
    </row>
    <row r="46512" spans="1:2" x14ac:dyDescent="0.45">
      <c r="A46512">
        <v>10044955</v>
      </c>
      <c r="B46512" t="s">
        <v>45456</v>
      </c>
    </row>
    <row r="46513" spans="1:2" x14ac:dyDescent="0.45">
      <c r="A46513">
        <v>10042906</v>
      </c>
      <c r="B46513" t="s">
        <v>45457</v>
      </c>
    </row>
    <row r="46514" spans="1:2" x14ac:dyDescent="0.45">
      <c r="A46514">
        <v>10039022</v>
      </c>
      <c r="B46514" t="s">
        <v>19945</v>
      </c>
    </row>
    <row r="46515" spans="1:2" x14ac:dyDescent="0.45">
      <c r="A46515">
        <v>10025082</v>
      </c>
      <c r="B46515" t="s">
        <v>45458</v>
      </c>
    </row>
    <row r="46516" spans="1:2" x14ac:dyDescent="0.45">
      <c r="A46516">
        <v>10065688</v>
      </c>
      <c r="B46516" t="s">
        <v>45459</v>
      </c>
    </row>
    <row r="46517" spans="1:2" x14ac:dyDescent="0.45">
      <c r="A46517">
        <v>10081998</v>
      </c>
      <c r="B46517" t="s">
        <v>45460</v>
      </c>
    </row>
    <row r="46518" spans="1:2" x14ac:dyDescent="0.45">
      <c r="A46518">
        <v>10069302</v>
      </c>
      <c r="B46518" t="s">
        <v>45461</v>
      </c>
    </row>
    <row r="46519" spans="1:2" x14ac:dyDescent="0.45">
      <c r="A46519">
        <v>10071776</v>
      </c>
      <c r="B46519" t="s">
        <v>37509</v>
      </c>
    </row>
    <row r="46520" spans="1:2" x14ac:dyDescent="0.45">
      <c r="A46520">
        <v>10083815</v>
      </c>
      <c r="B46520" t="s">
        <v>45462</v>
      </c>
    </row>
    <row r="46521" spans="1:2" x14ac:dyDescent="0.45">
      <c r="A46521">
        <v>10030076</v>
      </c>
      <c r="B46521" t="s">
        <v>45463</v>
      </c>
    </row>
    <row r="46522" spans="1:2" x14ac:dyDescent="0.45">
      <c r="A46522">
        <v>10010535</v>
      </c>
      <c r="B46522" t="s">
        <v>45464</v>
      </c>
    </row>
    <row r="46523" spans="1:2" x14ac:dyDescent="0.45">
      <c r="A46523">
        <v>10016934</v>
      </c>
      <c r="B46523" t="s">
        <v>45465</v>
      </c>
    </row>
    <row r="46524" spans="1:2" x14ac:dyDescent="0.45">
      <c r="A46524">
        <v>10002261</v>
      </c>
      <c r="B46524" t="s">
        <v>45466</v>
      </c>
    </row>
    <row r="46525" spans="1:2" x14ac:dyDescent="0.45">
      <c r="A46525">
        <v>10029257</v>
      </c>
      <c r="B46525" t="s">
        <v>45467</v>
      </c>
    </row>
    <row r="46526" spans="1:2" x14ac:dyDescent="0.45">
      <c r="A46526">
        <v>10064010</v>
      </c>
      <c r="B46526" t="s">
        <v>45468</v>
      </c>
    </row>
    <row r="46527" spans="1:2" x14ac:dyDescent="0.45">
      <c r="A46527">
        <v>10084132</v>
      </c>
      <c r="B46527" t="s">
        <v>45469</v>
      </c>
    </row>
    <row r="46528" spans="1:2" x14ac:dyDescent="0.45">
      <c r="A46528">
        <v>10067545</v>
      </c>
      <c r="B46528" t="s">
        <v>42635</v>
      </c>
    </row>
    <row r="46529" spans="1:2" x14ac:dyDescent="0.45">
      <c r="A46529">
        <v>10055926</v>
      </c>
      <c r="B46529" t="s">
        <v>45470</v>
      </c>
    </row>
    <row r="46530" spans="1:2" x14ac:dyDescent="0.45">
      <c r="A46530">
        <v>10051539</v>
      </c>
      <c r="B46530" t="s">
        <v>45471</v>
      </c>
    </row>
    <row r="46531" spans="1:2" x14ac:dyDescent="0.45">
      <c r="A46531">
        <v>10069087</v>
      </c>
      <c r="B46531" t="s">
        <v>45472</v>
      </c>
    </row>
    <row r="46532" spans="1:2" x14ac:dyDescent="0.45">
      <c r="A46532">
        <v>10003724</v>
      </c>
      <c r="B46532" t="s">
        <v>45473</v>
      </c>
    </row>
    <row r="46533" spans="1:2" x14ac:dyDescent="0.45">
      <c r="A46533">
        <v>10014192</v>
      </c>
      <c r="B46533" t="s">
        <v>45474</v>
      </c>
    </row>
    <row r="46534" spans="1:2" x14ac:dyDescent="0.45">
      <c r="A46534">
        <v>10004152</v>
      </c>
      <c r="B46534" t="s">
        <v>22652</v>
      </c>
    </row>
    <row r="46535" spans="1:2" x14ac:dyDescent="0.45">
      <c r="A46535">
        <v>10024180</v>
      </c>
      <c r="B46535" t="s">
        <v>45475</v>
      </c>
    </row>
    <row r="46536" spans="1:2" x14ac:dyDescent="0.45">
      <c r="A46536">
        <v>10071724</v>
      </c>
      <c r="B46536" t="s">
        <v>45476</v>
      </c>
    </row>
    <row r="46537" spans="1:2" x14ac:dyDescent="0.45">
      <c r="A46537">
        <v>10084187</v>
      </c>
      <c r="B46537" t="s">
        <v>45477</v>
      </c>
    </row>
    <row r="46538" spans="1:2" x14ac:dyDescent="0.45">
      <c r="A46538">
        <v>10074967</v>
      </c>
      <c r="B46538" t="s">
        <v>45478</v>
      </c>
    </row>
    <row r="46539" spans="1:2" x14ac:dyDescent="0.45">
      <c r="A46539">
        <v>10065956</v>
      </c>
      <c r="B46539" t="s">
        <v>43831</v>
      </c>
    </row>
    <row r="46540" spans="1:2" x14ac:dyDescent="0.45">
      <c r="A46540">
        <v>10006052</v>
      </c>
      <c r="B46540" t="s">
        <v>45479</v>
      </c>
    </row>
    <row r="46541" spans="1:2" x14ac:dyDescent="0.45">
      <c r="A46541">
        <v>10088431</v>
      </c>
      <c r="B46541" t="s">
        <v>45480</v>
      </c>
    </row>
    <row r="46542" spans="1:2" x14ac:dyDescent="0.45">
      <c r="A46542">
        <v>10057609</v>
      </c>
      <c r="B46542" t="s">
        <v>45481</v>
      </c>
    </row>
    <row r="46543" spans="1:2" x14ac:dyDescent="0.45">
      <c r="A46543">
        <v>10072310</v>
      </c>
      <c r="B46543" t="s">
        <v>45482</v>
      </c>
    </row>
    <row r="46544" spans="1:2" x14ac:dyDescent="0.45">
      <c r="A46544">
        <v>10070779</v>
      </c>
      <c r="B46544" t="s">
        <v>45483</v>
      </c>
    </row>
    <row r="46545" spans="1:2" x14ac:dyDescent="0.45">
      <c r="A46545">
        <v>10082173</v>
      </c>
      <c r="B46545" t="s">
        <v>45484</v>
      </c>
    </row>
    <row r="46546" spans="1:2" x14ac:dyDescent="0.45">
      <c r="A46546">
        <v>10021363</v>
      </c>
      <c r="B46546" t="s">
        <v>45485</v>
      </c>
    </row>
    <row r="46547" spans="1:2" x14ac:dyDescent="0.45">
      <c r="A46547">
        <v>10017297</v>
      </c>
      <c r="B46547" t="s">
        <v>45486</v>
      </c>
    </row>
    <row r="46548" spans="1:2" x14ac:dyDescent="0.45">
      <c r="A46548">
        <v>10016954</v>
      </c>
      <c r="B46548" t="s">
        <v>21058</v>
      </c>
    </row>
    <row r="46549" spans="1:2" x14ac:dyDescent="0.45">
      <c r="A46549">
        <v>10050697</v>
      </c>
      <c r="B46549" t="s">
        <v>45487</v>
      </c>
    </row>
    <row r="46550" spans="1:2" x14ac:dyDescent="0.45">
      <c r="A46550">
        <v>10027687</v>
      </c>
      <c r="B46550" t="s">
        <v>45488</v>
      </c>
    </row>
    <row r="46551" spans="1:2" x14ac:dyDescent="0.45">
      <c r="A46551">
        <v>10018362</v>
      </c>
      <c r="B46551" t="s">
        <v>45489</v>
      </c>
    </row>
    <row r="46552" spans="1:2" x14ac:dyDescent="0.45">
      <c r="A46552">
        <v>10030596</v>
      </c>
      <c r="B46552" t="s">
        <v>45490</v>
      </c>
    </row>
    <row r="46553" spans="1:2" x14ac:dyDescent="0.45">
      <c r="A46553">
        <v>10088920</v>
      </c>
      <c r="B46553" t="s">
        <v>45491</v>
      </c>
    </row>
    <row r="46554" spans="1:2" x14ac:dyDescent="0.45">
      <c r="A46554">
        <v>10068945</v>
      </c>
      <c r="B46554" t="s">
        <v>45492</v>
      </c>
    </row>
    <row r="46555" spans="1:2" x14ac:dyDescent="0.45">
      <c r="A46555">
        <v>10071004</v>
      </c>
      <c r="B46555" t="s">
        <v>45493</v>
      </c>
    </row>
    <row r="46556" spans="1:2" x14ac:dyDescent="0.45">
      <c r="A46556">
        <v>10086458</v>
      </c>
      <c r="B46556" t="s">
        <v>45494</v>
      </c>
    </row>
    <row r="46557" spans="1:2" x14ac:dyDescent="0.45">
      <c r="A46557">
        <v>10082937</v>
      </c>
      <c r="B46557" t="s">
        <v>45495</v>
      </c>
    </row>
    <row r="46558" spans="1:2" x14ac:dyDescent="0.45">
      <c r="A46558">
        <v>10025893</v>
      </c>
      <c r="B46558" t="s">
        <v>45496</v>
      </c>
    </row>
    <row r="46559" spans="1:2" x14ac:dyDescent="0.45">
      <c r="A46559">
        <v>10002262</v>
      </c>
      <c r="B46559" t="s">
        <v>45497</v>
      </c>
    </row>
    <row r="46560" spans="1:2" x14ac:dyDescent="0.45">
      <c r="A46560">
        <v>10015668</v>
      </c>
      <c r="B46560" t="s">
        <v>36728</v>
      </c>
    </row>
    <row r="46561" spans="1:2" x14ac:dyDescent="0.45">
      <c r="A46561">
        <v>10083680</v>
      </c>
      <c r="B46561" t="s">
        <v>45498</v>
      </c>
    </row>
    <row r="46562" spans="1:2" x14ac:dyDescent="0.45">
      <c r="A46562">
        <v>10020608</v>
      </c>
      <c r="B46562" t="s">
        <v>45499</v>
      </c>
    </row>
    <row r="46563" spans="1:2" x14ac:dyDescent="0.45">
      <c r="A46563">
        <v>10009754</v>
      </c>
      <c r="B46563" t="s">
        <v>45500</v>
      </c>
    </row>
    <row r="46564" spans="1:2" x14ac:dyDescent="0.45">
      <c r="A46564">
        <v>10084192</v>
      </c>
      <c r="B46564" t="s">
        <v>45501</v>
      </c>
    </row>
    <row r="46565" spans="1:2" x14ac:dyDescent="0.45">
      <c r="A46565">
        <v>10023287</v>
      </c>
      <c r="B46565" t="s">
        <v>45502</v>
      </c>
    </row>
    <row r="46566" spans="1:2" x14ac:dyDescent="0.45">
      <c r="A46566">
        <v>10045652</v>
      </c>
      <c r="B46566" t="s">
        <v>45503</v>
      </c>
    </row>
    <row r="46567" spans="1:2" x14ac:dyDescent="0.45">
      <c r="A46567">
        <v>10033519</v>
      </c>
      <c r="B46567" t="s">
        <v>45504</v>
      </c>
    </row>
    <row r="46568" spans="1:2" x14ac:dyDescent="0.45">
      <c r="A46568">
        <v>10069207</v>
      </c>
      <c r="B46568" t="s">
        <v>45505</v>
      </c>
    </row>
    <row r="46569" spans="1:2" x14ac:dyDescent="0.45">
      <c r="A46569">
        <v>10078330</v>
      </c>
      <c r="B46569" t="s">
        <v>45506</v>
      </c>
    </row>
    <row r="46570" spans="1:2" x14ac:dyDescent="0.45">
      <c r="A46570">
        <v>10042572</v>
      </c>
      <c r="B46570" t="s">
        <v>45507</v>
      </c>
    </row>
    <row r="46571" spans="1:2" x14ac:dyDescent="0.45">
      <c r="A46571">
        <v>10043435</v>
      </c>
      <c r="B46571" t="s">
        <v>45508</v>
      </c>
    </row>
    <row r="46572" spans="1:2" x14ac:dyDescent="0.45">
      <c r="A46572">
        <v>10062719</v>
      </c>
      <c r="B46572" t="s">
        <v>45509</v>
      </c>
    </row>
    <row r="46573" spans="1:2" x14ac:dyDescent="0.45">
      <c r="A46573">
        <v>10032358</v>
      </c>
      <c r="B46573" t="s">
        <v>45510</v>
      </c>
    </row>
    <row r="46574" spans="1:2" x14ac:dyDescent="0.45">
      <c r="A46574">
        <v>10034639</v>
      </c>
      <c r="B46574" t="s">
        <v>45511</v>
      </c>
    </row>
    <row r="46575" spans="1:2" x14ac:dyDescent="0.45">
      <c r="A46575">
        <v>10022484</v>
      </c>
      <c r="B46575" t="s">
        <v>45512</v>
      </c>
    </row>
    <row r="46576" spans="1:2" x14ac:dyDescent="0.45">
      <c r="A46576">
        <v>10026751</v>
      </c>
      <c r="B46576" t="s">
        <v>45513</v>
      </c>
    </row>
    <row r="46577" spans="1:2" x14ac:dyDescent="0.45">
      <c r="A46577">
        <v>10070806</v>
      </c>
      <c r="B46577" t="s">
        <v>45514</v>
      </c>
    </row>
    <row r="46578" spans="1:2" x14ac:dyDescent="0.45">
      <c r="A46578">
        <v>10067763</v>
      </c>
      <c r="B46578" t="s">
        <v>45515</v>
      </c>
    </row>
    <row r="46579" spans="1:2" x14ac:dyDescent="0.45">
      <c r="A46579">
        <v>10026440</v>
      </c>
      <c r="B46579" t="s">
        <v>45516</v>
      </c>
    </row>
    <row r="46580" spans="1:2" x14ac:dyDescent="0.45">
      <c r="A46580">
        <v>10053174</v>
      </c>
      <c r="B46580" t="s">
        <v>45517</v>
      </c>
    </row>
    <row r="46581" spans="1:2" x14ac:dyDescent="0.45">
      <c r="A46581">
        <v>10075196</v>
      </c>
      <c r="B46581" t="s">
        <v>45518</v>
      </c>
    </row>
    <row r="46582" spans="1:2" x14ac:dyDescent="0.45">
      <c r="A46582">
        <v>10005476</v>
      </c>
      <c r="B46582" t="s">
        <v>45519</v>
      </c>
    </row>
    <row r="46583" spans="1:2" x14ac:dyDescent="0.45">
      <c r="A46583">
        <v>10069689</v>
      </c>
      <c r="B46583" t="s">
        <v>45520</v>
      </c>
    </row>
    <row r="46584" spans="1:2" x14ac:dyDescent="0.45">
      <c r="A46584">
        <v>10072590</v>
      </c>
      <c r="B46584" t="s">
        <v>45521</v>
      </c>
    </row>
    <row r="46585" spans="1:2" x14ac:dyDescent="0.45">
      <c r="A46585">
        <v>10051635</v>
      </c>
      <c r="B46585" t="s">
        <v>30454</v>
      </c>
    </row>
    <row r="46586" spans="1:2" x14ac:dyDescent="0.45">
      <c r="A46586">
        <v>10072555</v>
      </c>
      <c r="B46586" t="s">
        <v>45522</v>
      </c>
    </row>
    <row r="46587" spans="1:2" x14ac:dyDescent="0.45">
      <c r="A46587">
        <v>10026826</v>
      </c>
      <c r="B46587" t="s">
        <v>45523</v>
      </c>
    </row>
    <row r="46588" spans="1:2" x14ac:dyDescent="0.45">
      <c r="A46588">
        <v>10068983</v>
      </c>
      <c r="B46588" t="s">
        <v>45524</v>
      </c>
    </row>
    <row r="46589" spans="1:2" x14ac:dyDescent="0.45">
      <c r="A46589">
        <v>10013240</v>
      </c>
      <c r="B46589" t="s">
        <v>45525</v>
      </c>
    </row>
    <row r="46590" spans="1:2" x14ac:dyDescent="0.45">
      <c r="A46590">
        <v>10024268</v>
      </c>
      <c r="B46590" t="s">
        <v>45526</v>
      </c>
    </row>
    <row r="46591" spans="1:2" x14ac:dyDescent="0.45">
      <c r="A46591">
        <v>10048891</v>
      </c>
      <c r="B46591" t="s">
        <v>45527</v>
      </c>
    </row>
    <row r="46592" spans="1:2" x14ac:dyDescent="0.45">
      <c r="A46592">
        <v>10007714</v>
      </c>
      <c r="B46592" t="s">
        <v>45528</v>
      </c>
    </row>
    <row r="46593" spans="1:2" x14ac:dyDescent="0.45">
      <c r="A46593">
        <v>10006995</v>
      </c>
      <c r="B46593" t="s">
        <v>45529</v>
      </c>
    </row>
    <row r="46594" spans="1:2" x14ac:dyDescent="0.45">
      <c r="A46594">
        <v>10071073</v>
      </c>
      <c r="B46594" t="s">
        <v>26324</v>
      </c>
    </row>
    <row r="46595" spans="1:2" x14ac:dyDescent="0.45">
      <c r="A46595">
        <v>10074789</v>
      </c>
      <c r="B46595" t="s">
        <v>45530</v>
      </c>
    </row>
    <row r="46596" spans="1:2" x14ac:dyDescent="0.45">
      <c r="A46596">
        <v>10065085</v>
      </c>
      <c r="B46596" t="s">
        <v>45531</v>
      </c>
    </row>
    <row r="46597" spans="1:2" x14ac:dyDescent="0.45">
      <c r="A46597">
        <v>10078296</v>
      </c>
      <c r="B46597" t="s">
        <v>45532</v>
      </c>
    </row>
    <row r="46598" spans="1:2" x14ac:dyDescent="0.45">
      <c r="A46598">
        <v>10075996</v>
      </c>
      <c r="B46598" t="s">
        <v>26691</v>
      </c>
    </row>
    <row r="46599" spans="1:2" x14ac:dyDescent="0.45">
      <c r="A46599">
        <v>10028307</v>
      </c>
      <c r="B46599" t="s">
        <v>45533</v>
      </c>
    </row>
    <row r="46600" spans="1:2" x14ac:dyDescent="0.45">
      <c r="A46600">
        <v>10073203</v>
      </c>
      <c r="B46600" t="s">
        <v>45534</v>
      </c>
    </row>
    <row r="46601" spans="1:2" x14ac:dyDescent="0.45">
      <c r="A46601">
        <v>10042937</v>
      </c>
      <c r="B46601" t="s">
        <v>45535</v>
      </c>
    </row>
    <row r="46602" spans="1:2" x14ac:dyDescent="0.45">
      <c r="A46602">
        <v>10033726</v>
      </c>
      <c r="B46602" t="s">
        <v>45536</v>
      </c>
    </row>
    <row r="46603" spans="1:2" x14ac:dyDescent="0.45">
      <c r="A46603">
        <v>10055544</v>
      </c>
      <c r="B46603" t="s">
        <v>45537</v>
      </c>
    </row>
    <row r="46604" spans="1:2" x14ac:dyDescent="0.45">
      <c r="A46604">
        <v>10024003</v>
      </c>
      <c r="B46604" t="s">
        <v>45538</v>
      </c>
    </row>
    <row r="46605" spans="1:2" x14ac:dyDescent="0.45">
      <c r="A46605">
        <v>10014843</v>
      </c>
      <c r="B46605" t="s">
        <v>45539</v>
      </c>
    </row>
    <row r="46606" spans="1:2" x14ac:dyDescent="0.45">
      <c r="A46606">
        <v>10017081</v>
      </c>
      <c r="B46606" t="s">
        <v>45540</v>
      </c>
    </row>
    <row r="46607" spans="1:2" x14ac:dyDescent="0.45">
      <c r="A46607">
        <v>10052492</v>
      </c>
      <c r="B46607" t="s">
        <v>45541</v>
      </c>
    </row>
    <row r="46608" spans="1:2" x14ac:dyDescent="0.45">
      <c r="A46608">
        <v>10009539</v>
      </c>
      <c r="B46608" t="s">
        <v>45542</v>
      </c>
    </row>
    <row r="46609" spans="1:2" x14ac:dyDescent="0.45">
      <c r="A46609">
        <v>10037927</v>
      </c>
      <c r="B46609" t="s">
        <v>19196</v>
      </c>
    </row>
    <row r="46610" spans="1:2" x14ac:dyDescent="0.45">
      <c r="A46610">
        <v>10047328</v>
      </c>
      <c r="B46610" t="s">
        <v>45543</v>
      </c>
    </row>
    <row r="46611" spans="1:2" x14ac:dyDescent="0.45">
      <c r="A46611">
        <v>10019846</v>
      </c>
      <c r="B46611" t="s">
        <v>45544</v>
      </c>
    </row>
    <row r="46612" spans="1:2" x14ac:dyDescent="0.45">
      <c r="A46612">
        <v>10045398</v>
      </c>
      <c r="B46612" t="s">
        <v>45545</v>
      </c>
    </row>
    <row r="46613" spans="1:2" x14ac:dyDescent="0.45">
      <c r="A46613">
        <v>10086699</v>
      </c>
      <c r="B46613" t="s">
        <v>45546</v>
      </c>
    </row>
    <row r="46614" spans="1:2" x14ac:dyDescent="0.45">
      <c r="A46614">
        <v>10078688</v>
      </c>
      <c r="B46614" t="s">
        <v>31725</v>
      </c>
    </row>
    <row r="46615" spans="1:2" x14ac:dyDescent="0.45">
      <c r="A46615">
        <v>10078763</v>
      </c>
      <c r="B46615" t="s">
        <v>45547</v>
      </c>
    </row>
    <row r="46616" spans="1:2" x14ac:dyDescent="0.45">
      <c r="A46616">
        <v>10022018</v>
      </c>
      <c r="B46616" t="s">
        <v>45548</v>
      </c>
    </row>
    <row r="46617" spans="1:2" x14ac:dyDescent="0.45">
      <c r="A46617">
        <v>10001102</v>
      </c>
      <c r="B46617" t="s">
        <v>45549</v>
      </c>
    </row>
    <row r="46618" spans="1:2" x14ac:dyDescent="0.45">
      <c r="A46618">
        <v>10001124</v>
      </c>
      <c r="B46618" t="s">
        <v>45550</v>
      </c>
    </row>
    <row r="46619" spans="1:2" x14ac:dyDescent="0.45">
      <c r="A46619">
        <v>10086470</v>
      </c>
      <c r="B46619" t="s">
        <v>45551</v>
      </c>
    </row>
    <row r="46620" spans="1:2" x14ac:dyDescent="0.45">
      <c r="A46620">
        <v>10072780</v>
      </c>
      <c r="B46620" t="s">
        <v>45552</v>
      </c>
    </row>
    <row r="46621" spans="1:2" x14ac:dyDescent="0.45">
      <c r="A46621">
        <v>10069104</v>
      </c>
      <c r="B46621" t="s">
        <v>44328</v>
      </c>
    </row>
    <row r="46622" spans="1:2" x14ac:dyDescent="0.45">
      <c r="A46622">
        <v>10041818</v>
      </c>
      <c r="B46622" t="s">
        <v>29028</v>
      </c>
    </row>
    <row r="46623" spans="1:2" x14ac:dyDescent="0.45">
      <c r="A46623">
        <v>10071784</v>
      </c>
      <c r="B46623" t="s">
        <v>45553</v>
      </c>
    </row>
    <row r="46624" spans="1:2" x14ac:dyDescent="0.45">
      <c r="A46624">
        <v>10081078</v>
      </c>
      <c r="B46624" t="s">
        <v>45554</v>
      </c>
    </row>
    <row r="46625" spans="1:2" x14ac:dyDescent="0.45">
      <c r="A46625">
        <v>10066068</v>
      </c>
      <c r="B46625" t="s">
        <v>45555</v>
      </c>
    </row>
    <row r="46626" spans="1:2" x14ac:dyDescent="0.45">
      <c r="A46626">
        <v>10043855</v>
      </c>
      <c r="B46626" t="s">
        <v>45556</v>
      </c>
    </row>
    <row r="46627" spans="1:2" x14ac:dyDescent="0.45">
      <c r="A46627">
        <v>10002677</v>
      </c>
      <c r="B46627" t="s">
        <v>45557</v>
      </c>
    </row>
    <row r="46628" spans="1:2" x14ac:dyDescent="0.45">
      <c r="A46628">
        <v>10074614</v>
      </c>
      <c r="B46628" t="s">
        <v>45558</v>
      </c>
    </row>
    <row r="46629" spans="1:2" x14ac:dyDescent="0.45">
      <c r="A46629">
        <v>10075640</v>
      </c>
      <c r="B46629" t="s">
        <v>45559</v>
      </c>
    </row>
    <row r="46630" spans="1:2" x14ac:dyDescent="0.45">
      <c r="A46630">
        <v>10035230</v>
      </c>
      <c r="B46630" t="s">
        <v>45560</v>
      </c>
    </row>
    <row r="46631" spans="1:2" x14ac:dyDescent="0.45">
      <c r="A46631">
        <v>10065556</v>
      </c>
      <c r="B46631" t="s">
        <v>45561</v>
      </c>
    </row>
    <row r="46632" spans="1:2" x14ac:dyDescent="0.45">
      <c r="A46632">
        <v>10069866</v>
      </c>
      <c r="B46632" t="s">
        <v>45562</v>
      </c>
    </row>
    <row r="46633" spans="1:2" x14ac:dyDescent="0.45">
      <c r="A46633">
        <v>10038861</v>
      </c>
      <c r="B46633" t="s">
        <v>45563</v>
      </c>
    </row>
    <row r="46634" spans="1:2" x14ac:dyDescent="0.45">
      <c r="A46634">
        <v>10020852</v>
      </c>
      <c r="B46634" t="s">
        <v>45564</v>
      </c>
    </row>
    <row r="46635" spans="1:2" x14ac:dyDescent="0.45">
      <c r="A46635">
        <v>10057719</v>
      </c>
      <c r="B46635" t="s">
        <v>43617</v>
      </c>
    </row>
    <row r="46636" spans="1:2" x14ac:dyDescent="0.45">
      <c r="A46636">
        <v>10053883</v>
      </c>
      <c r="B46636" t="s">
        <v>45565</v>
      </c>
    </row>
    <row r="46637" spans="1:2" x14ac:dyDescent="0.45">
      <c r="A46637">
        <v>10061833</v>
      </c>
      <c r="B46637" t="s">
        <v>45566</v>
      </c>
    </row>
    <row r="46638" spans="1:2" x14ac:dyDescent="0.45">
      <c r="A46638">
        <v>10025181</v>
      </c>
      <c r="B46638" t="s">
        <v>45567</v>
      </c>
    </row>
    <row r="46639" spans="1:2" x14ac:dyDescent="0.45">
      <c r="A46639">
        <v>10056880</v>
      </c>
      <c r="B46639" t="s">
        <v>45568</v>
      </c>
    </row>
    <row r="46640" spans="1:2" x14ac:dyDescent="0.45">
      <c r="A46640">
        <v>10090878</v>
      </c>
      <c r="B46640" t="s">
        <v>45569</v>
      </c>
    </row>
    <row r="46641" spans="1:2" x14ac:dyDescent="0.45">
      <c r="A46641">
        <v>10069142</v>
      </c>
      <c r="B46641" t="s">
        <v>45570</v>
      </c>
    </row>
    <row r="46642" spans="1:2" x14ac:dyDescent="0.45">
      <c r="A46642">
        <v>10070561</v>
      </c>
      <c r="B46642" t="s">
        <v>45571</v>
      </c>
    </row>
    <row r="46643" spans="1:2" x14ac:dyDescent="0.45">
      <c r="A46643">
        <v>10027280</v>
      </c>
      <c r="B46643" t="s">
        <v>45572</v>
      </c>
    </row>
    <row r="46644" spans="1:2" x14ac:dyDescent="0.45">
      <c r="A46644">
        <v>10031203</v>
      </c>
      <c r="B46644" t="s">
        <v>45573</v>
      </c>
    </row>
    <row r="46645" spans="1:2" x14ac:dyDescent="0.45">
      <c r="A46645">
        <v>10043486</v>
      </c>
      <c r="B46645" t="s">
        <v>45574</v>
      </c>
    </row>
    <row r="46646" spans="1:2" x14ac:dyDescent="0.45">
      <c r="A46646">
        <v>10035619</v>
      </c>
      <c r="B46646" t="s">
        <v>45575</v>
      </c>
    </row>
    <row r="46647" spans="1:2" x14ac:dyDescent="0.45">
      <c r="A46647">
        <v>10003033</v>
      </c>
      <c r="B46647" t="s">
        <v>22609</v>
      </c>
    </row>
    <row r="46648" spans="1:2" x14ac:dyDescent="0.45">
      <c r="A46648">
        <v>10072148</v>
      </c>
      <c r="B46648" t="s">
        <v>45576</v>
      </c>
    </row>
    <row r="46649" spans="1:2" x14ac:dyDescent="0.45">
      <c r="A46649">
        <v>10077098</v>
      </c>
      <c r="B46649" t="s">
        <v>45577</v>
      </c>
    </row>
    <row r="46650" spans="1:2" x14ac:dyDescent="0.45">
      <c r="A46650">
        <v>10083075</v>
      </c>
      <c r="B46650" t="s">
        <v>45578</v>
      </c>
    </row>
    <row r="46651" spans="1:2" x14ac:dyDescent="0.45">
      <c r="A46651">
        <v>10001679</v>
      </c>
      <c r="B46651" t="s">
        <v>22851</v>
      </c>
    </row>
    <row r="46652" spans="1:2" x14ac:dyDescent="0.45">
      <c r="A46652">
        <v>10000140</v>
      </c>
      <c r="B46652" t="s">
        <v>45579</v>
      </c>
    </row>
    <row r="46653" spans="1:2" x14ac:dyDescent="0.45">
      <c r="A46653">
        <v>10074924</v>
      </c>
      <c r="B46653" t="s">
        <v>45580</v>
      </c>
    </row>
    <row r="46654" spans="1:2" x14ac:dyDescent="0.45">
      <c r="A46654">
        <v>10076554</v>
      </c>
      <c r="B46654" t="s">
        <v>45581</v>
      </c>
    </row>
    <row r="46655" spans="1:2" x14ac:dyDescent="0.45">
      <c r="A46655">
        <v>10017278</v>
      </c>
      <c r="B46655" t="s">
        <v>45582</v>
      </c>
    </row>
    <row r="46656" spans="1:2" x14ac:dyDescent="0.45">
      <c r="A46656">
        <v>10076149</v>
      </c>
      <c r="B46656" t="s">
        <v>31605</v>
      </c>
    </row>
    <row r="46657" spans="1:2" x14ac:dyDescent="0.45">
      <c r="A46657">
        <v>10055490</v>
      </c>
      <c r="B46657" t="s">
        <v>45583</v>
      </c>
    </row>
    <row r="46658" spans="1:2" x14ac:dyDescent="0.45">
      <c r="A46658">
        <v>10072359</v>
      </c>
      <c r="B46658" t="s">
        <v>45584</v>
      </c>
    </row>
    <row r="46659" spans="1:2" x14ac:dyDescent="0.45">
      <c r="A46659">
        <v>10050010</v>
      </c>
      <c r="B46659" t="s">
        <v>37944</v>
      </c>
    </row>
    <row r="46660" spans="1:2" x14ac:dyDescent="0.45">
      <c r="A46660">
        <v>10077813</v>
      </c>
      <c r="B46660" t="s">
        <v>45585</v>
      </c>
    </row>
    <row r="46661" spans="1:2" x14ac:dyDescent="0.45">
      <c r="A46661">
        <v>10079793</v>
      </c>
      <c r="B46661" t="s">
        <v>45586</v>
      </c>
    </row>
    <row r="46662" spans="1:2" x14ac:dyDescent="0.45">
      <c r="A46662">
        <v>10053395</v>
      </c>
      <c r="B46662" t="s">
        <v>45587</v>
      </c>
    </row>
    <row r="46663" spans="1:2" x14ac:dyDescent="0.45">
      <c r="A46663">
        <v>10065288</v>
      </c>
      <c r="B46663" t="s">
        <v>45588</v>
      </c>
    </row>
    <row r="46664" spans="1:2" x14ac:dyDescent="0.45">
      <c r="A46664">
        <v>10053495</v>
      </c>
      <c r="B46664" t="s">
        <v>45589</v>
      </c>
    </row>
    <row r="46665" spans="1:2" x14ac:dyDescent="0.45">
      <c r="A46665">
        <v>10055252</v>
      </c>
      <c r="B46665" t="s">
        <v>45590</v>
      </c>
    </row>
    <row r="46666" spans="1:2" x14ac:dyDescent="0.45">
      <c r="A46666">
        <v>10015089</v>
      </c>
      <c r="B46666" t="s">
        <v>45591</v>
      </c>
    </row>
    <row r="46667" spans="1:2" x14ac:dyDescent="0.45">
      <c r="A46667">
        <v>10016981</v>
      </c>
      <c r="B46667" t="s">
        <v>45592</v>
      </c>
    </row>
    <row r="46668" spans="1:2" x14ac:dyDescent="0.45">
      <c r="A46668">
        <v>10004838</v>
      </c>
      <c r="B46668" t="s">
        <v>45593</v>
      </c>
    </row>
    <row r="46669" spans="1:2" x14ac:dyDescent="0.45">
      <c r="A46669">
        <v>10004913</v>
      </c>
      <c r="B46669" t="s">
        <v>45594</v>
      </c>
    </row>
    <row r="46670" spans="1:2" x14ac:dyDescent="0.45">
      <c r="A46670">
        <v>10037844</v>
      </c>
      <c r="B46670" t="s">
        <v>45595</v>
      </c>
    </row>
    <row r="46671" spans="1:2" x14ac:dyDescent="0.45">
      <c r="A46671">
        <v>10068830</v>
      </c>
      <c r="B46671" t="s">
        <v>45596</v>
      </c>
    </row>
    <row r="46672" spans="1:2" x14ac:dyDescent="0.45">
      <c r="A46672">
        <v>10079173</v>
      </c>
      <c r="B46672" t="s">
        <v>45597</v>
      </c>
    </row>
    <row r="46673" spans="1:2" x14ac:dyDescent="0.45">
      <c r="A46673">
        <v>10002346</v>
      </c>
      <c r="B46673" t="s">
        <v>45598</v>
      </c>
    </row>
    <row r="46674" spans="1:2" x14ac:dyDescent="0.45">
      <c r="A46674">
        <v>10052456</v>
      </c>
      <c r="B46674" t="s">
        <v>45599</v>
      </c>
    </row>
    <row r="46675" spans="1:2" x14ac:dyDescent="0.45">
      <c r="A46675">
        <v>10046451</v>
      </c>
      <c r="B46675" t="s">
        <v>22944</v>
      </c>
    </row>
    <row r="46676" spans="1:2" x14ac:dyDescent="0.45">
      <c r="A46676">
        <v>10062826</v>
      </c>
      <c r="B46676" t="s">
        <v>45600</v>
      </c>
    </row>
    <row r="46677" spans="1:2" x14ac:dyDescent="0.45">
      <c r="A46677">
        <v>10039718</v>
      </c>
      <c r="B46677" t="s">
        <v>45601</v>
      </c>
    </row>
    <row r="46678" spans="1:2" x14ac:dyDescent="0.45">
      <c r="A46678">
        <v>10084876</v>
      </c>
      <c r="B46678" t="s">
        <v>45602</v>
      </c>
    </row>
    <row r="46679" spans="1:2" x14ac:dyDescent="0.45">
      <c r="A46679">
        <v>10033711</v>
      </c>
      <c r="B46679" t="s">
        <v>45603</v>
      </c>
    </row>
    <row r="46680" spans="1:2" x14ac:dyDescent="0.45">
      <c r="A46680">
        <v>10033736</v>
      </c>
      <c r="B46680" t="s">
        <v>45604</v>
      </c>
    </row>
    <row r="46681" spans="1:2" x14ac:dyDescent="0.45">
      <c r="A46681">
        <v>10080763</v>
      </c>
      <c r="B46681" t="s">
        <v>45605</v>
      </c>
    </row>
    <row r="46682" spans="1:2" x14ac:dyDescent="0.45">
      <c r="A46682">
        <v>10051682</v>
      </c>
      <c r="B46682" t="s">
        <v>45606</v>
      </c>
    </row>
    <row r="46683" spans="1:2" x14ac:dyDescent="0.45">
      <c r="A46683">
        <v>10002547</v>
      </c>
      <c r="B46683" t="s">
        <v>45607</v>
      </c>
    </row>
    <row r="46684" spans="1:2" x14ac:dyDescent="0.45">
      <c r="A46684">
        <v>10078937</v>
      </c>
      <c r="B46684" t="s">
        <v>45608</v>
      </c>
    </row>
    <row r="46685" spans="1:2" x14ac:dyDescent="0.45">
      <c r="A46685">
        <v>10017615</v>
      </c>
      <c r="B46685" t="s">
        <v>45609</v>
      </c>
    </row>
    <row r="46686" spans="1:2" x14ac:dyDescent="0.45">
      <c r="A46686">
        <v>10078142</v>
      </c>
      <c r="B46686" t="s">
        <v>45610</v>
      </c>
    </row>
    <row r="46687" spans="1:2" x14ac:dyDescent="0.45">
      <c r="A46687">
        <v>10063668</v>
      </c>
      <c r="B46687" t="s">
        <v>45611</v>
      </c>
    </row>
    <row r="46688" spans="1:2" x14ac:dyDescent="0.45">
      <c r="A46688">
        <v>10034867</v>
      </c>
      <c r="B46688" t="s">
        <v>45612</v>
      </c>
    </row>
    <row r="46689" spans="1:2" x14ac:dyDescent="0.45">
      <c r="A46689">
        <v>10055326</v>
      </c>
      <c r="B46689" t="s">
        <v>45613</v>
      </c>
    </row>
    <row r="46690" spans="1:2" x14ac:dyDescent="0.45">
      <c r="A46690">
        <v>10041458</v>
      </c>
      <c r="B46690" t="s">
        <v>45614</v>
      </c>
    </row>
    <row r="46691" spans="1:2" x14ac:dyDescent="0.45">
      <c r="A46691">
        <v>10018127</v>
      </c>
      <c r="B46691" t="s">
        <v>45615</v>
      </c>
    </row>
    <row r="46692" spans="1:2" x14ac:dyDescent="0.45">
      <c r="A46692">
        <v>10089716</v>
      </c>
      <c r="B46692" t="s">
        <v>45616</v>
      </c>
    </row>
    <row r="46693" spans="1:2" x14ac:dyDescent="0.45">
      <c r="A46693">
        <v>10068989</v>
      </c>
      <c r="B46693" t="s">
        <v>32486</v>
      </c>
    </row>
    <row r="46694" spans="1:2" x14ac:dyDescent="0.45">
      <c r="A46694">
        <v>10087015</v>
      </c>
      <c r="B46694" t="s">
        <v>45617</v>
      </c>
    </row>
    <row r="46695" spans="1:2" x14ac:dyDescent="0.45">
      <c r="A46695">
        <v>10088760</v>
      </c>
      <c r="B46695" t="s">
        <v>45618</v>
      </c>
    </row>
    <row r="46696" spans="1:2" x14ac:dyDescent="0.45">
      <c r="A46696">
        <v>10051111</v>
      </c>
      <c r="B46696" t="s">
        <v>45619</v>
      </c>
    </row>
    <row r="46697" spans="1:2" x14ac:dyDescent="0.45">
      <c r="A46697">
        <v>10067765</v>
      </c>
      <c r="B46697" t="s">
        <v>25987</v>
      </c>
    </row>
    <row r="46698" spans="1:2" x14ac:dyDescent="0.45">
      <c r="A46698">
        <v>10069108</v>
      </c>
      <c r="B46698" t="s">
        <v>45620</v>
      </c>
    </row>
    <row r="46699" spans="1:2" x14ac:dyDescent="0.45">
      <c r="A46699">
        <v>10087149</v>
      </c>
      <c r="B46699" t="s">
        <v>45621</v>
      </c>
    </row>
    <row r="46700" spans="1:2" x14ac:dyDescent="0.45">
      <c r="A46700">
        <v>10034218</v>
      </c>
      <c r="B46700" t="s">
        <v>45622</v>
      </c>
    </row>
    <row r="46701" spans="1:2" x14ac:dyDescent="0.45">
      <c r="A46701">
        <v>10056525</v>
      </c>
      <c r="B46701" t="s">
        <v>45623</v>
      </c>
    </row>
    <row r="46702" spans="1:2" x14ac:dyDescent="0.45">
      <c r="A46702">
        <v>10057594</v>
      </c>
      <c r="B46702" t="s">
        <v>45624</v>
      </c>
    </row>
    <row r="46703" spans="1:2" x14ac:dyDescent="0.45">
      <c r="A46703">
        <v>10071865</v>
      </c>
      <c r="B46703" t="s">
        <v>41833</v>
      </c>
    </row>
    <row r="46704" spans="1:2" x14ac:dyDescent="0.45">
      <c r="A46704">
        <v>10044106</v>
      </c>
      <c r="B46704" t="s">
        <v>45625</v>
      </c>
    </row>
    <row r="46705" spans="1:2" x14ac:dyDescent="0.45">
      <c r="A46705">
        <v>10014777</v>
      </c>
      <c r="B46705" t="s">
        <v>45626</v>
      </c>
    </row>
    <row r="46706" spans="1:2" x14ac:dyDescent="0.45">
      <c r="A46706">
        <v>10028452</v>
      </c>
      <c r="B46706" t="s">
        <v>45627</v>
      </c>
    </row>
    <row r="46707" spans="1:2" x14ac:dyDescent="0.45">
      <c r="A46707">
        <v>10028664</v>
      </c>
      <c r="B46707" t="s">
        <v>45628</v>
      </c>
    </row>
    <row r="46708" spans="1:2" x14ac:dyDescent="0.45">
      <c r="A46708">
        <v>10035390</v>
      </c>
      <c r="B46708" t="s">
        <v>45629</v>
      </c>
    </row>
    <row r="46709" spans="1:2" x14ac:dyDescent="0.45">
      <c r="A46709">
        <v>10029264</v>
      </c>
      <c r="B46709" t="s">
        <v>45630</v>
      </c>
    </row>
    <row r="46710" spans="1:2" x14ac:dyDescent="0.45">
      <c r="A46710">
        <v>10016075</v>
      </c>
      <c r="B46710" t="s">
        <v>45631</v>
      </c>
    </row>
    <row r="46711" spans="1:2" x14ac:dyDescent="0.45">
      <c r="A46711">
        <v>10073922</v>
      </c>
      <c r="B46711" t="s">
        <v>45632</v>
      </c>
    </row>
    <row r="46712" spans="1:2" x14ac:dyDescent="0.45">
      <c r="A46712">
        <v>10045555</v>
      </c>
      <c r="B46712" t="s">
        <v>45633</v>
      </c>
    </row>
    <row r="46713" spans="1:2" x14ac:dyDescent="0.45">
      <c r="A46713">
        <v>10023652</v>
      </c>
      <c r="B46713" t="s">
        <v>45634</v>
      </c>
    </row>
    <row r="46714" spans="1:2" x14ac:dyDescent="0.45">
      <c r="A46714">
        <v>10037849</v>
      </c>
      <c r="B46714" t="s">
        <v>45635</v>
      </c>
    </row>
    <row r="46715" spans="1:2" x14ac:dyDescent="0.45">
      <c r="A46715">
        <v>10005035</v>
      </c>
      <c r="B46715" t="s">
        <v>31111</v>
      </c>
    </row>
    <row r="46716" spans="1:2" x14ac:dyDescent="0.45">
      <c r="A46716">
        <v>10034699</v>
      </c>
      <c r="B46716" t="s">
        <v>45636</v>
      </c>
    </row>
    <row r="46717" spans="1:2" x14ac:dyDescent="0.45">
      <c r="A46717">
        <v>10078523</v>
      </c>
      <c r="B46717" t="s">
        <v>45637</v>
      </c>
    </row>
    <row r="46718" spans="1:2" x14ac:dyDescent="0.45">
      <c r="A46718">
        <v>10050455</v>
      </c>
      <c r="B46718" t="s">
        <v>45638</v>
      </c>
    </row>
    <row r="46719" spans="1:2" x14ac:dyDescent="0.45">
      <c r="A46719">
        <v>10089489</v>
      </c>
      <c r="B46719" t="s">
        <v>45639</v>
      </c>
    </row>
    <row r="46720" spans="1:2" x14ac:dyDescent="0.45">
      <c r="A46720">
        <v>10030542</v>
      </c>
      <c r="B46720" t="s">
        <v>45640</v>
      </c>
    </row>
    <row r="46721" spans="1:2" x14ac:dyDescent="0.45">
      <c r="A46721">
        <v>10022561</v>
      </c>
      <c r="B46721" t="s">
        <v>45641</v>
      </c>
    </row>
    <row r="46722" spans="1:2" x14ac:dyDescent="0.45">
      <c r="A46722">
        <v>10073152</v>
      </c>
      <c r="B46722" t="s">
        <v>45642</v>
      </c>
    </row>
    <row r="46723" spans="1:2" x14ac:dyDescent="0.45">
      <c r="A46723">
        <v>10036986</v>
      </c>
      <c r="B46723" t="s">
        <v>45643</v>
      </c>
    </row>
    <row r="46724" spans="1:2" x14ac:dyDescent="0.45">
      <c r="A46724">
        <v>10080141</v>
      </c>
      <c r="B46724" t="s">
        <v>45644</v>
      </c>
    </row>
    <row r="46725" spans="1:2" x14ac:dyDescent="0.45">
      <c r="A46725">
        <v>10022744</v>
      </c>
      <c r="B46725" t="s">
        <v>45645</v>
      </c>
    </row>
    <row r="46726" spans="1:2" x14ac:dyDescent="0.45">
      <c r="A46726">
        <v>10064029</v>
      </c>
      <c r="B46726" t="s">
        <v>45646</v>
      </c>
    </row>
    <row r="46727" spans="1:2" x14ac:dyDescent="0.45">
      <c r="A46727">
        <v>10024983</v>
      </c>
      <c r="B46727" t="s">
        <v>45647</v>
      </c>
    </row>
    <row r="46728" spans="1:2" x14ac:dyDescent="0.45">
      <c r="A46728">
        <v>10075528</v>
      </c>
      <c r="B46728" t="s">
        <v>45648</v>
      </c>
    </row>
    <row r="46729" spans="1:2" x14ac:dyDescent="0.45">
      <c r="A46729">
        <v>10089804</v>
      </c>
      <c r="B46729" t="s">
        <v>45649</v>
      </c>
    </row>
    <row r="46730" spans="1:2" x14ac:dyDescent="0.45">
      <c r="A46730">
        <v>10007314</v>
      </c>
      <c r="B46730" t="s">
        <v>45650</v>
      </c>
    </row>
    <row r="46731" spans="1:2" x14ac:dyDescent="0.45">
      <c r="A46731">
        <v>10027464</v>
      </c>
      <c r="B46731" t="s">
        <v>45651</v>
      </c>
    </row>
    <row r="46732" spans="1:2" x14ac:dyDescent="0.45">
      <c r="A46732">
        <v>10021805</v>
      </c>
      <c r="B46732" t="s">
        <v>45652</v>
      </c>
    </row>
    <row r="46733" spans="1:2" x14ac:dyDescent="0.45">
      <c r="A46733">
        <v>10011152</v>
      </c>
      <c r="B46733" t="s">
        <v>45653</v>
      </c>
    </row>
    <row r="46734" spans="1:2" x14ac:dyDescent="0.45">
      <c r="A46734">
        <v>10054221</v>
      </c>
      <c r="B46734" t="s">
        <v>45654</v>
      </c>
    </row>
    <row r="46735" spans="1:2" x14ac:dyDescent="0.45">
      <c r="A46735">
        <v>10062692</v>
      </c>
      <c r="B46735" t="s">
        <v>45655</v>
      </c>
    </row>
    <row r="46736" spans="1:2" x14ac:dyDescent="0.45">
      <c r="A46736">
        <v>10001921</v>
      </c>
      <c r="B46736" t="s">
        <v>26880</v>
      </c>
    </row>
    <row r="46737" spans="1:2" x14ac:dyDescent="0.45">
      <c r="A46737">
        <v>10074786</v>
      </c>
      <c r="B46737" t="s">
        <v>45656</v>
      </c>
    </row>
    <row r="46738" spans="1:2" x14ac:dyDescent="0.45">
      <c r="A46738">
        <v>10067508</v>
      </c>
      <c r="B46738" t="s">
        <v>45657</v>
      </c>
    </row>
    <row r="46739" spans="1:2" x14ac:dyDescent="0.45">
      <c r="A46739">
        <v>10091273</v>
      </c>
      <c r="B46739" t="s">
        <v>45658</v>
      </c>
    </row>
    <row r="46740" spans="1:2" x14ac:dyDescent="0.45">
      <c r="A46740">
        <v>10075007</v>
      </c>
      <c r="B46740" t="s">
        <v>18961</v>
      </c>
    </row>
    <row r="46741" spans="1:2" x14ac:dyDescent="0.45">
      <c r="A46741">
        <v>10085226</v>
      </c>
      <c r="B46741" t="s">
        <v>45659</v>
      </c>
    </row>
    <row r="46742" spans="1:2" x14ac:dyDescent="0.45">
      <c r="A46742">
        <v>90000372</v>
      </c>
      <c r="B46742" t="s">
        <v>45660</v>
      </c>
    </row>
    <row r="46743" spans="1:2" x14ac:dyDescent="0.45">
      <c r="A46743">
        <v>10068045</v>
      </c>
      <c r="B46743" t="s">
        <v>45661</v>
      </c>
    </row>
    <row r="46744" spans="1:2" x14ac:dyDescent="0.45">
      <c r="A46744">
        <v>10050949</v>
      </c>
      <c r="B46744" t="s">
        <v>45662</v>
      </c>
    </row>
    <row r="46745" spans="1:2" x14ac:dyDescent="0.45">
      <c r="A46745">
        <v>10068027</v>
      </c>
      <c r="B46745" t="s">
        <v>45663</v>
      </c>
    </row>
    <row r="46746" spans="1:2" x14ac:dyDescent="0.45">
      <c r="A46746">
        <v>10073621</v>
      </c>
      <c r="B46746" t="s">
        <v>45664</v>
      </c>
    </row>
    <row r="46747" spans="1:2" x14ac:dyDescent="0.45">
      <c r="A46747">
        <v>10036557</v>
      </c>
      <c r="B46747" t="s">
        <v>45665</v>
      </c>
    </row>
    <row r="46748" spans="1:2" x14ac:dyDescent="0.45">
      <c r="A46748">
        <v>10080809</v>
      </c>
      <c r="B46748" t="s">
        <v>45666</v>
      </c>
    </row>
    <row r="46749" spans="1:2" x14ac:dyDescent="0.45">
      <c r="A46749">
        <v>10068673</v>
      </c>
      <c r="B46749" t="s">
        <v>45667</v>
      </c>
    </row>
    <row r="46750" spans="1:2" x14ac:dyDescent="0.45">
      <c r="A46750">
        <v>10040722</v>
      </c>
      <c r="B46750" t="s">
        <v>45668</v>
      </c>
    </row>
    <row r="46751" spans="1:2" x14ac:dyDescent="0.45">
      <c r="A46751">
        <v>10061667</v>
      </c>
      <c r="B46751" t="s">
        <v>45669</v>
      </c>
    </row>
    <row r="46752" spans="1:2" x14ac:dyDescent="0.45">
      <c r="A46752">
        <v>10090081</v>
      </c>
      <c r="B46752" t="s">
        <v>45670</v>
      </c>
    </row>
    <row r="46753" spans="1:2" x14ac:dyDescent="0.45">
      <c r="A46753">
        <v>10076614</v>
      </c>
      <c r="B46753" t="s">
        <v>45671</v>
      </c>
    </row>
    <row r="46754" spans="1:2" x14ac:dyDescent="0.45">
      <c r="A46754">
        <v>10074250</v>
      </c>
      <c r="B46754" t="s">
        <v>45672</v>
      </c>
    </row>
    <row r="46755" spans="1:2" x14ac:dyDescent="0.45">
      <c r="A46755">
        <v>10052363</v>
      </c>
      <c r="B46755" t="s">
        <v>25490</v>
      </c>
    </row>
    <row r="46756" spans="1:2" x14ac:dyDescent="0.45">
      <c r="A46756">
        <v>10031781</v>
      </c>
      <c r="B46756" t="s">
        <v>45673</v>
      </c>
    </row>
    <row r="46757" spans="1:2" x14ac:dyDescent="0.45">
      <c r="A46757">
        <v>10071446</v>
      </c>
      <c r="B46757" t="s">
        <v>45674</v>
      </c>
    </row>
    <row r="46758" spans="1:2" x14ac:dyDescent="0.45">
      <c r="A46758">
        <v>10091915</v>
      </c>
      <c r="B46758" t="s">
        <v>45675</v>
      </c>
    </row>
    <row r="46759" spans="1:2" x14ac:dyDescent="0.45">
      <c r="A46759">
        <v>90000276</v>
      </c>
      <c r="B46759" t="s">
        <v>45676</v>
      </c>
    </row>
    <row r="46760" spans="1:2" x14ac:dyDescent="0.45">
      <c r="A46760">
        <v>10049428</v>
      </c>
      <c r="B46760" t="s">
        <v>45677</v>
      </c>
    </row>
    <row r="46761" spans="1:2" x14ac:dyDescent="0.45">
      <c r="A46761">
        <v>10050332</v>
      </c>
      <c r="B46761" t="s">
        <v>45678</v>
      </c>
    </row>
    <row r="46762" spans="1:2" x14ac:dyDescent="0.45">
      <c r="A46762">
        <v>10034625</v>
      </c>
      <c r="B46762" t="s">
        <v>45679</v>
      </c>
    </row>
    <row r="46763" spans="1:2" x14ac:dyDescent="0.45">
      <c r="A46763">
        <v>10071672</v>
      </c>
      <c r="B46763" t="s">
        <v>23354</v>
      </c>
    </row>
    <row r="46764" spans="1:2" x14ac:dyDescent="0.45">
      <c r="A46764">
        <v>10037738</v>
      </c>
      <c r="B46764" t="s">
        <v>45680</v>
      </c>
    </row>
    <row r="46765" spans="1:2" x14ac:dyDescent="0.45">
      <c r="A46765">
        <v>10033282</v>
      </c>
      <c r="B46765" t="s">
        <v>23059</v>
      </c>
    </row>
    <row r="46766" spans="1:2" x14ac:dyDescent="0.45">
      <c r="A46766">
        <v>10082776</v>
      </c>
      <c r="B46766" t="s">
        <v>45681</v>
      </c>
    </row>
    <row r="46767" spans="1:2" x14ac:dyDescent="0.45">
      <c r="A46767">
        <v>10089042</v>
      </c>
      <c r="B46767" t="s">
        <v>45682</v>
      </c>
    </row>
    <row r="46768" spans="1:2" x14ac:dyDescent="0.45">
      <c r="A46768">
        <v>10044994</v>
      </c>
      <c r="B46768" t="s">
        <v>45683</v>
      </c>
    </row>
    <row r="46769" spans="1:2" x14ac:dyDescent="0.45">
      <c r="A46769">
        <v>10079434</v>
      </c>
      <c r="B46769" t="s">
        <v>25841</v>
      </c>
    </row>
    <row r="46770" spans="1:2" x14ac:dyDescent="0.45">
      <c r="A46770">
        <v>10073750</v>
      </c>
      <c r="B46770" t="s">
        <v>45684</v>
      </c>
    </row>
    <row r="46771" spans="1:2" x14ac:dyDescent="0.45">
      <c r="A46771">
        <v>10045691</v>
      </c>
      <c r="B46771" t="s">
        <v>45685</v>
      </c>
    </row>
    <row r="46772" spans="1:2" x14ac:dyDescent="0.45">
      <c r="A46772">
        <v>10054684</v>
      </c>
      <c r="B46772" t="s">
        <v>45686</v>
      </c>
    </row>
    <row r="46773" spans="1:2" x14ac:dyDescent="0.45">
      <c r="A46773">
        <v>10015266</v>
      </c>
      <c r="B46773" t="s">
        <v>45687</v>
      </c>
    </row>
    <row r="46774" spans="1:2" x14ac:dyDescent="0.45">
      <c r="A46774">
        <v>10002695</v>
      </c>
      <c r="B46774" t="s">
        <v>45688</v>
      </c>
    </row>
    <row r="46775" spans="1:2" x14ac:dyDescent="0.45">
      <c r="A46775">
        <v>10049968</v>
      </c>
      <c r="B46775" t="s">
        <v>45689</v>
      </c>
    </row>
    <row r="46776" spans="1:2" x14ac:dyDescent="0.45">
      <c r="A46776">
        <v>10075508</v>
      </c>
      <c r="B46776" t="s">
        <v>45690</v>
      </c>
    </row>
    <row r="46777" spans="1:2" x14ac:dyDescent="0.45">
      <c r="A46777">
        <v>10077510</v>
      </c>
      <c r="B46777" t="s">
        <v>22002</v>
      </c>
    </row>
    <row r="46778" spans="1:2" x14ac:dyDescent="0.45">
      <c r="A46778">
        <v>10062605</v>
      </c>
      <c r="B46778" t="s">
        <v>45691</v>
      </c>
    </row>
    <row r="46779" spans="1:2" x14ac:dyDescent="0.45">
      <c r="A46779">
        <v>10047289</v>
      </c>
      <c r="B46779" t="s">
        <v>45692</v>
      </c>
    </row>
    <row r="46780" spans="1:2" x14ac:dyDescent="0.45">
      <c r="A46780">
        <v>10030273</v>
      </c>
      <c r="B46780" t="s">
        <v>45693</v>
      </c>
    </row>
    <row r="46781" spans="1:2" x14ac:dyDescent="0.45">
      <c r="A46781">
        <v>10016887</v>
      </c>
      <c r="B46781" t="s">
        <v>45694</v>
      </c>
    </row>
    <row r="46782" spans="1:2" x14ac:dyDescent="0.45">
      <c r="A46782">
        <v>10032471</v>
      </c>
      <c r="B46782" t="s">
        <v>45695</v>
      </c>
    </row>
    <row r="46783" spans="1:2" x14ac:dyDescent="0.45">
      <c r="A46783">
        <v>10020518</v>
      </c>
      <c r="B46783" t="s">
        <v>45696</v>
      </c>
    </row>
    <row r="46784" spans="1:2" x14ac:dyDescent="0.45">
      <c r="A46784">
        <v>10014083</v>
      </c>
      <c r="B46784" t="s">
        <v>45697</v>
      </c>
    </row>
    <row r="46785" spans="1:2" x14ac:dyDescent="0.45">
      <c r="A46785">
        <v>10063939</v>
      </c>
      <c r="B46785" t="s">
        <v>45698</v>
      </c>
    </row>
    <row r="46786" spans="1:2" x14ac:dyDescent="0.45">
      <c r="A46786">
        <v>10007222</v>
      </c>
      <c r="B46786" t="s">
        <v>45699</v>
      </c>
    </row>
    <row r="46787" spans="1:2" x14ac:dyDescent="0.45">
      <c r="A46787">
        <v>10050250</v>
      </c>
      <c r="B46787" t="s">
        <v>45700</v>
      </c>
    </row>
    <row r="46788" spans="1:2" x14ac:dyDescent="0.45">
      <c r="A46788">
        <v>10008503</v>
      </c>
      <c r="B46788" t="s">
        <v>45701</v>
      </c>
    </row>
    <row r="46789" spans="1:2" x14ac:dyDescent="0.45">
      <c r="A46789">
        <v>10011181</v>
      </c>
      <c r="B46789" t="s">
        <v>45702</v>
      </c>
    </row>
    <row r="46790" spans="1:2" x14ac:dyDescent="0.45">
      <c r="A46790">
        <v>10077278</v>
      </c>
      <c r="B46790" t="s">
        <v>32010</v>
      </c>
    </row>
    <row r="46791" spans="1:2" x14ac:dyDescent="0.45">
      <c r="A46791">
        <v>10014957</v>
      </c>
      <c r="B46791" t="s">
        <v>45703</v>
      </c>
    </row>
    <row r="46792" spans="1:2" x14ac:dyDescent="0.45">
      <c r="A46792">
        <v>10046654</v>
      </c>
      <c r="B46792" t="s">
        <v>45704</v>
      </c>
    </row>
    <row r="46793" spans="1:2" x14ac:dyDescent="0.45">
      <c r="A46793">
        <v>10080969</v>
      </c>
      <c r="B46793" t="s">
        <v>45705</v>
      </c>
    </row>
    <row r="46794" spans="1:2" x14ac:dyDescent="0.45">
      <c r="A46794">
        <v>10079746</v>
      </c>
      <c r="B46794" t="s">
        <v>34517</v>
      </c>
    </row>
    <row r="46795" spans="1:2" x14ac:dyDescent="0.45">
      <c r="A46795">
        <v>10074670</v>
      </c>
      <c r="B46795" t="s">
        <v>45706</v>
      </c>
    </row>
    <row r="46796" spans="1:2" x14ac:dyDescent="0.45">
      <c r="A46796">
        <v>10046461</v>
      </c>
      <c r="B46796" t="s">
        <v>45707</v>
      </c>
    </row>
    <row r="46797" spans="1:2" x14ac:dyDescent="0.45">
      <c r="A46797">
        <v>10086812</v>
      </c>
      <c r="B46797" t="s">
        <v>44091</v>
      </c>
    </row>
    <row r="46798" spans="1:2" x14ac:dyDescent="0.45">
      <c r="A46798">
        <v>10074508</v>
      </c>
      <c r="B46798" t="s">
        <v>45708</v>
      </c>
    </row>
    <row r="46799" spans="1:2" x14ac:dyDescent="0.45">
      <c r="A46799">
        <v>10056840</v>
      </c>
      <c r="B46799" t="s">
        <v>45709</v>
      </c>
    </row>
    <row r="46800" spans="1:2" x14ac:dyDescent="0.45">
      <c r="A46800">
        <v>10005183</v>
      </c>
      <c r="B46800" t="s">
        <v>45710</v>
      </c>
    </row>
    <row r="46801" spans="1:2" x14ac:dyDescent="0.45">
      <c r="A46801">
        <v>10031527</v>
      </c>
      <c r="B46801" t="s">
        <v>45711</v>
      </c>
    </row>
    <row r="46802" spans="1:2" x14ac:dyDescent="0.45">
      <c r="A46802">
        <v>10087620</v>
      </c>
      <c r="B46802" t="s">
        <v>45712</v>
      </c>
    </row>
    <row r="46803" spans="1:2" x14ac:dyDescent="0.45">
      <c r="A46803">
        <v>10013406</v>
      </c>
      <c r="B46803" t="s">
        <v>45713</v>
      </c>
    </row>
    <row r="46804" spans="1:2" x14ac:dyDescent="0.45">
      <c r="A46804">
        <v>10006935</v>
      </c>
      <c r="B46804" t="s">
        <v>22370</v>
      </c>
    </row>
    <row r="46805" spans="1:2" x14ac:dyDescent="0.45">
      <c r="A46805">
        <v>10037861</v>
      </c>
      <c r="B46805" t="s">
        <v>45714</v>
      </c>
    </row>
    <row r="46806" spans="1:2" x14ac:dyDescent="0.45">
      <c r="A46806">
        <v>10086045</v>
      </c>
      <c r="B46806" t="s">
        <v>45715</v>
      </c>
    </row>
    <row r="46807" spans="1:2" x14ac:dyDescent="0.45">
      <c r="A46807">
        <v>10064836</v>
      </c>
      <c r="B46807" t="s">
        <v>45716</v>
      </c>
    </row>
    <row r="46808" spans="1:2" x14ac:dyDescent="0.45">
      <c r="A46808">
        <v>10070222</v>
      </c>
      <c r="B46808" t="s">
        <v>45717</v>
      </c>
    </row>
    <row r="46809" spans="1:2" x14ac:dyDescent="0.45">
      <c r="A46809">
        <v>10084546</v>
      </c>
      <c r="B46809" t="s">
        <v>45718</v>
      </c>
    </row>
    <row r="46810" spans="1:2" x14ac:dyDescent="0.45">
      <c r="A46810">
        <v>10065940</v>
      </c>
      <c r="B46810" t="s">
        <v>45719</v>
      </c>
    </row>
    <row r="46811" spans="1:2" x14ac:dyDescent="0.45">
      <c r="A46811">
        <v>10078844</v>
      </c>
      <c r="B46811" t="s">
        <v>45720</v>
      </c>
    </row>
    <row r="46812" spans="1:2" x14ac:dyDescent="0.45">
      <c r="A46812">
        <v>10047316</v>
      </c>
      <c r="B46812" t="s">
        <v>45721</v>
      </c>
    </row>
    <row r="46813" spans="1:2" x14ac:dyDescent="0.45">
      <c r="A46813">
        <v>10032915</v>
      </c>
      <c r="B46813" t="s">
        <v>45722</v>
      </c>
    </row>
    <row r="46814" spans="1:2" x14ac:dyDescent="0.45">
      <c r="A46814">
        <v>10088543</v>
      </c>
      <c r="B46814" t="s">
        <v>45723</v>
      </c>
    </row>
    <row r="46815" spans="1:2" x14ac:dyDescent="0.45">
      <c r="A46815">
        <v>10076864</v>
      </c>
      <c r="B46815" t="s">
        <v>23354</v>
      </c>
    </row>
    <row r="46816" spans="1:2" x14ac:dyDescent="0.45">
      <c r="A46816">
        <v>10088098</v>
      </c>
      <c r="B46816" t="s">
        <v>29876</v>
      </c>
    </row>
    <row r="46817" spans="1:2" x14ac:dyDescent="0.45">
      <c r="A46817">
        <v>10072596</v>
      </c>
      <c r="B46817" t="s">
        <v>45724</v>
      </c>
    </row>
    <row r="46818" spans="1:2" x14ac:dyDescent="0.45">
      <c r="A46818">
        <v>10011137</v>
      </c>
      <c r="B46818" t="s">
        <v>45725</v>
      </c>
    </row>
    <row r="46819" spans="1:2" x14ac:dyDescent="0.45">
      <c r="A46819">
        <v>10077315</v>
      </c>
      <c r="B46819" t="s">
        <v>45726</v>
      </c>
    </row>
    <row r="46820" spans="1:2" x14ac:dyDescent="0.45">
      <c r="A46820">
        <v>10076700</v>
      </c>
      <c r="B46820" t="s">
        <v>45727</v>
      </c>
    </row>
    <row r="46821" spans="1:2" x14ac:dyDescent="0.45">
      <c r="A46821">
        <v>10042378</v>
      </c>
      <c r="B46821" t="s">
        <v>45728</v>
      </c>
    </row>
    <row r="46822" spans="1:2" x14ac:dyDescent="0.45">
      <c r="A46822">
        <v>10057903</v>
      </c>
      <c r="B46822" t="s">
        <v>45729</v>
      </c>
    </row>
    <row r="46823" spans="1:2" x14ac:dyDescent="0.45">
      <c r="A46823">
        <v>10028717</v>
      </c>
      <c r="B46823" t="s">
        <v>45730</v>
      </c>
    </row>
    <row r="46824" spans="1:2" x14ac:dyDescent="0.45">
      <c r="A46824">
        <v>10055579</v>
      </c>
      <c r="B46824" t="s">
        <v>45731</v>
      </c>
    </row>
    <row r="46825" spans="1:2" x14ac:dyDescent="0.45">
      <c r="A46825">
        <v>10074407</v>
      </c>
      <c r="B46825" t="s">
        <v>45732</v>
      </c>
    </row>
    <row r="46826" spans="1:2" x14ac:dyDescent="0.45">
      <c r="A46826">
        <v>10028134</v>
      </c>
      <c r="B46826" t="s">
        <v>45733</v>
      </c>
    </row>
    <row r="46827" spans="1:2" x14ac:dyDescent="0.45">
      <c r="A46827">
        <v>10035475</v>
      </c>
      <c r="B46827" t="s">
        <v>45734</v>
      </c>
    </row>
    <row r="46828" spans="1:2" x14ac:dyDescent="0.45">
      <c r="A46828">
        <v>10072826</v>
      </c>
      <c r="B46828" t="s">
        <v>45735</v>
      </c>
    </row>
    <row r="46829" spans="1:2" x14ac:dyDescent="0.45">
      <c r="A46829">
        <v>10041780</v>
      </c>
      <c r="B46829" t="s">
        <v>45736</v>
      </c>
    </row>
    <row r="46830" spans="1:2" x14ac:dyDescent="0.45">
      <c r="A46830">
        <v>10009487</v>
      </c>
      <c r="B46830" t="s">
        <v>45737</v>
      </c>
    </row>
    <row r="46831" spans="1:2" x14ac:dyDescent="0.45">
      <c r="A46831">
        <v>10008641</v>
      </c>
      <c r="B46831" t="s">
        <v>45738</v>
      </c>
    </row>
    <row r="46832" spans="1:2" x14ac:dyDescent="0.45">
      <c r="A46832">
        <v>10017356</v>
      </c>
      <c r="B46832" t="s">
        <v>33097</v>
      </c>
    </row>
    <row r="46833" spans="1:2" x14ac:dyDescent="0.45">
      <c r="A46833">
        <v>10053052</v>
      </c>
      <c r="B46833" t="s">
        <v>45739</v>
      </c>
    </row>
    <row r="46834" spans="1:2" x14ac:dyDescent="0.45">
      <c r="A46834">
        <v>10024675</v>
      </c>
      <c r="B46834" t="s">
        <v>45740</v>
      </c>
    </row>
    <row r="46835" spans="1:2" x14ac:dyDescent="0.45">
      <c r="A46835">
        <v>10008454</v>
      </c>
      <c r="B46835" t="s">
        <v>45741</v>
      </c>
    </row>
    <row r="46836" spans="1:2" x14ac:dyDescent="0.45">
      <c r="A46836">
        <v>10016047</v>
      </c>
      <c r="B46836" t="s">
        <v>45742</v>
      </c>
    </row>
    <row r="46837" spans="1:2" x14ac:dyDescent="0.45">
      <c r="A46837">
        <v>10019781</v>
      </c>
      <c r="B46837" t="s">
        <v>45743</v>
      </c>
    </row>
    <row r="46838" spans="1:2" x14ac:dyDescent="0.45">
      <c r="A46838">
        <v>10085033</v>
      </c>
      <c r="B46838" t="s">
        <v>45744</v>
      </c>
    </row>
    <row r="46839" spans="1:2" x14ac:dyDescent="0.45">
      <c r="A46839">
        <v>10071490</v>
      </c>
      <c r="B46839" t="s">
        <v>45745</v>
      </c>
    </row>
    <row r="46840" spans="1:2" x14ac:dyDescent="0.45">
      <c r="A46840">
        <v>10071785</v>
      </c>
      <c r="B46840" t="s">
        <v>45746</v>
      </c>
    </row>
    <row r="46841" spans="1:2" x14ac:dyDescent="0.45">
      <c r="A46841">
        <v>10080216</v>
      </c>
      <c r="B46841" t="s">
        <v>45747</v>
      </c>
    </row>
    <row r="46842" spans="1:2" x14ac:dyDescent="0.45">
      <c r="A46842">
        <v>10027100</v>
      </c>
      <c r="B46842" t="s">
        <v>45748</v>
      </c>
    </row>
    <row r="46843" spans="1:2" x14ac:dyDescent="0.45">
      <c r="A46843">
        <v>10015633</v>
      </c>
      <c r="B46843" t="s">
        <v>45749</v>
      </c>
    </row>
    <row r="46844" spans="1:2" x14ac:dyDescent="0.45">
      <c r="A46844">
        <v>10026211</v>
      </c>
      <c r="B46844" t="s">
        <v>45750</v>
      </c>
    </row>
    <row r="46845" spans="1:2" x14ac:dyDescent="0.45">
      <c r="A46845">
        <v>10028063</v>
      </c>
      <c r="B46845" t="s">
        <v>45751</v>
      </c>
    </row>
    <row r="46846" spans="1:2" x14ac:dyDescent="0.45">
      <c r="A46846">
        <v>10042924</v>
      </c>
      <c r="B46846" t="s">
        <v>45752</v>
      </c>
    </row>
    <row r="46847" spans="1:2" x14ac:dyDescent="0.45">
      <c r="A46847">
        <v>10089969</v>
      </c>
      <c r="B46847" t="s">
        <v>45753</v>
      </c>
    </row>
    <row r="46848" spans="1:2" x14ac:dyDescent="0.45">
      <c r="A46848">
        <v>10031954</v>
      </c>
      <c r="B46848" t="s">
        <v>45754</v>
      </c>
    </row>
    <row r="46849" spans="1:2" x14ac:dyDescent="0.45">
      <c r="A46849">
        <v>10036369</v>
      </c>
      <c r="B46849" t="s">
        <v>45755</v>
      </c>
    </row>
    <row r="46850" spans="1:2" x14ac:dyDescent="0.45">
      <c r="A46850">
        <v>10064490</v>
      </c>
      <c r="B46850" t="s">
        <v>45756</v>
      </c>
    </row>
    <row r="46851" spans="1:2" x14ac:dyDescent="0.45">
      <c r="A46851">
        <v>10011853</v>
      </c>
      <c r="B46851" t="s">
        <v>45757</v>
      </c>
    </row>
    <row r="46852" spans="1:2" x14ac:dyDescent="0.45">
      <c r="A46852">
        <v>10063143</v>
      </c>
      <c r="B46852" t="s">
        <v>45758</v>
      </c>
    </row>
    <row r="46853" spans="1:2" x14ac:dyDescent="0.45">
      <c r="A46853">
        <v>10010271</v>
      </c>
      <c r="B46853" t="s">
        <v>45759</v>
      </c>
    </row>
    <row r="46854" spans="1:2" x14ac:dyDescent="0.45">
      <c r="A46854">
        <v>10045268</v>
      </c>
      <c r="B46854" t="s">
        <v>40950</v>
      </c>
    </row>
    <row r="46855" spans="1:2" x14ac:dyDescent="0.45">
      <c r="A46855">
        <v>10057309</v>
      </c>
      <c r="B46855" t="s">
        <v>45760</v>
      </c>
    </row>
    <row r="46856" spans="1:2" x14ac:dyDescent="0.45">
      <c r="A46856">
        <v>10007263</v>
      </c>
      <c r="B46856" t="s">
        <v>45761</v>
      </c>
    </row>
    <row r="46857" spans="1:2" x14ac:dyDescent="0.45">
      <c r="A46857">
        <v>10008649</v>
      </c>
      <c r="B46857" t="s">
        <v>45762</v>
      </c>
    </row>
    <row r="46858" spans="1:2" x14ac:dyDescent="0.45">
      <c r="A46858">
        <v>10053516</v>
      </c>
      <c r="B46858" t="s">
        <v>45763</v>
      </c>
    </row>
    <row r="46859" spans="1:2" x14ac:dyDescent="0.45">
      <c r="A46859">
        <v>10048603</v>
      </c>
      <c r="B46859" t="s">
        <v>45764</v>
      </c>
    </row>
    <row r="46860" spans="1:2" x14ac:dyDescent="0.45">
      <c r="A46860">
        <v>10068081</v>
      </c>
      <c r="B46860" t="s">
        <v>45765</v>
      </c>
    </row>
    <row r="46861" spans="1:2" x14ac:dyDescent="0.45">
      <c r="A46861">
        <v>10001232</v>
      </c>
      <c r="B46861" t="s">
        <v>45766</v>
      </c>
    </row>
    <row r="46862" spans="1:2" x14ac:dyDescent="0.45">
      <c r="A46862">
        <v>10069568</v>
      </c>
      <c r="B46862" t="s">
        <v>45767</v>
      </c>
    </row>
    <row r="46863" spans="1:2" x14ac:dyDescent="0.45">
      <c r="A46863">
        <v>10055483</v>
      </c>
      <c r="B46863" t="s">
        <v>45768</v>
      </c>
    </row>
    <row r="46864" spans="1:2" x14ac:dyDescent="0.45">
      <c r="A46864">
        <v>10061958</v>
      </c>
      <c r="B46864" t="s">
        <v>45769</v>
      </c>
    </row>
    <row r="46865" spans="1:2" x14ac:dyDescent="0.45">
      <c r="A46865">
        <v>10033699</v>
      </c>
      <c r="B46865" t="s">
        <v>45770</v>
      </c>
    </row>
    <row r="46866" spans="1:2" x14ac:dyDescent="0.45">
      <c r="A46866">
        <v>10011975</v>
      </c>
      <c r="B46866" t="s">
        <v>45771</v>
      </c>
    </row>
    <row r="46867" spans="1:2" x14ac:dyDescent="0.45">
      <c r="A46867">
        <v>10088541</v>
      </c>
      <c r="B46867" t="s">
        <v>45772</v>
      </c>
    </row>
    <row r="46868" spans="1:2" x14ac:dyDescent="0.45">
      <c r="A46868">
        <v>10077477</v>
      </c>
      <c r="B46868" t="s">
        <v>45773</v>
      </c>
    </row>
    <row r="46869" spans="1:2" x14ac:dyDescent="0.45">
      <c r="A46869">
        <v>10084843</v>
      </c>
      <c r="B46869" t="s">
        <v>45774</v>
      </c>
    </row>
    <row r="46870" spans="1:2" x14ac:dyDescent="0.45">
      <c r="A46870">
        <v>10047849</v>
      </c>
      <c r="B46870" t="s">
        <v>45775</v>
      </c>
    </row>
    <row r="46871" spans="1:2" x14ac:dyDescent="0.45">
      <c r="A46871">
        <v>10078478</v>
      </c>
      <c r="B46871" t="s">
        <v>45776</v>
      </c>
    </row>
    <row r="46872" spans="1:2" x14ac:dyDescent="0.45">
      <c r="A46872">
        <v>10092218</v>
      </c>
      <c r="B46872" t="s">
        <v>45777</v>
      </c>
    </row>
    <row r="46873" spans="1:2" x14ac:dyDescent="0.45">
      <c r="A46873">
        <v>10014009</v>
      </c>
      <c r="B46873" t="s">
        <v>45778</v>
      </c>
    </row>
    <row r="46874" spans="1:2" x14ac:dyDescent="0.45">
      <c r="A46874">
        <v>10063824</v>
      </c>
      <c r="B46874" t="s">
        <v>45779</v>
      </c>
    </row>
    <row r="46875" spans="1:2" x14ac:dyDescent="0.45">
      <c r="A46875">
        <v>10057489</v>
      </c>
      <c r="B46875" t="s">
        <v>45780</v>
      </c>
    </row>
    <row r="46876" spans="1:2" x14ac:dyDescent="0.45">
      <c r="A46876">
        <v>10071467</v>
      </c>
      <c r="B46876" t="s">
        <v>43158</v>
      </c>
    </row>
    <row r="46877" spans="1:2" x14ac:dyDescent="0.45">
      <c r="A46877">
        <v>10007601</v>
      </c>
      <c r="B46877" t="s">
        <v>45781</v>
      </c>
    </row>
    <row r="46878" spans="1:2" x14ac:dyDescent="0.45">
      <c r="A46878">
        <v>10003192</v>
      </c>
      <c r="B46878" t="s">
        <v>45782</v>
      </c>
    </row>
    <row r="46879" spans="1:2" x14ac:dyDescent="0.45">
      <c r="A46879">
        <v>10050372</v>
      </c>
      <c r="B46879" t="s">
        <v>45783</v>
      </c>
    </row>
    <row r="46880" spans="1:2" x14ac:dyDescent="0.45">
      <c r="A46880">
        <v>10026889</v>
      </c>
      <c r="B46880" t="s">
        <v>45784</v>
      </c>
    </row>
    <row r="46881" spans="1:2" x14ac:dyDescent="0.45">
      <c r="A46881">
        <v>10053044</v>
      </c>
      <c r="B46881" t="s">
        <v>45785</v>
      </c>
    </row>
    <row r="46882" spans="1:2" x14ac:dyDescent="0.45">
      <c r="A46882">
        <v>10027025</v>
      </c>
      <c r="B46882" t="s">
        <v>45786</v>
      </c>
    </row>
    <row r="46883" spans="1:2" x14ac:dyDescent="0.45">
      <c r="A46883">
        <v>10001407</v>
      </c>
      <c r="B46883" t="s">
        <v>45787</v>
      </c>
    </row>
    <row r="46884" spans="1:2" x14ac:dyDescent="0.45">
      <c r="A46884">
        <v>10068078</v>
      </c>
      <c r="B46884" t="s">
        <v>45788</v>
      </c>
    </row>
    <row r="46885" spans="1:2" x14ac:dyDescent="0.45">
      <c r="A46885">
        <v>10007862</v>
      </c>
      <c r="B46885" t="s">
        <v>45789</v>
      </c>
    </row>
    <row r="46886" spans="1:2" x14ac:dyDescent="0.45">
      <c r="A46886">
        <v>10004720</v>
      </c>
      <c r="B46886" t="s">
        <v>45790</v>
      </c>
    </row>
    <row r="46887" spans="1:2" x14ac:dyDescent="0.45">
      <c r="A46887">
        <v>10001789</v>
      </c>
      <c r="B46887" t="s">
        <v>45791</v>
      </c>
    </row>
    <row r="46888" spans="1:2" x14ac:dyDescent="0.45">
      <c r="A46888">
        <v>10034121</v>
      </c>
      <c r="B46888" t="s">
        <v>45792</v>
      </c>
    </row>
    <row r="46889" spans="1:2" x14ac:dyDescent="0.45">
      <c r="A46889">
        <v>10074169</v>
      </c>
      <c r="B46889" t="s">
        <v>45793</v>
      </c>
    </row>
    <row r="46890" spans="1:2" x14ac:dyDescent="0.45">
      <c r="A46890">
        <v>10091910</v>
      </c>
      <c r="B46890" t="s">
        <v>45794</v>
      </c>
    </row>
    <row r="46891" spans="1:2" x14ac:dyDescent="0.45">
      <c r="A46891">
        <v>10071620</v>
      </c>
      <c r="B46891" t="s">
        <v>45795</v>
      </c>
    </row>
    <row r="46892" spans="1:2" x14ac:dyDescent="0.45">
      <c r="A46892">
        <v>10006263</v>
      </c>
      <c r="B46892" t="s">
        <v>45796</v>
      </c>
    </row>
    <row r="46893" spans="1:2" x14ac:dyDescent="0.45">
      <c r="A46893">
        <v>10045637</v>
      </c>
      <c r="B46893" t="s">
        <v>45797</v>
      </c>
    </row>
    <row r="46894" spans="1:2" x14ac:dyDescent="0.45">
      <c r="A46894">
        <v>10029517</v>
      </c>
      <c r="B46894" t="s">
        <v>45798</v>
      </c>
    </row>
    <row r="46895" spans="1:2" x14ac:dyDescent="0.45">
      <c r="A46895">
        <v>10088443</v>
      </c>
      <c r="B46895" t="s">
        <v>45799</v>
      </c>
    </row>
    <row r="46896" spans="1:2" x14ac:dyDescent="0.45">
      <c r="A46896">
        <v>10007169</v>
      </c>
      <c r="B46896" t="s">
        <v>45800</v>
      </c>
    </row>
    <row r="46897" spans="1:2" x14ac:dyDescent="0.45">
      <c r="A46897">
        <v>10009074</v>
      </c>
      <c r="B46897" t="s">
        <v>45801</v>
      </c>
    </row>
    <row r="46898" spans="1:2" x14ac:dyDescent="0.45">
      <c r="A46898">
        <v>10085047</v>
      </c>
      <c r="B46898" t="s">
        <v>45802</v>
      </c>
    </row>
    <row r="46899" spans="1:2" x14ac:dyDescent="0.45">
      <c r="A46899">
        <v>10049687</v>
      </c>
      <c r="B46899" t="s">
        <v>45803</v>
      </c>
    </row>
    <row r="46900" spans="1:2" x14ac:dyDescent="0.45">
      <c r="A46900">
        <v>10011844</v>
      </c>
      <c r="B46900" t="s">
        <v>45804</v>
      </c>
    </row>
    <row r="46901" spans="1:2" x14ac:dyDescent="0.45">
      <c r="A46901">
        <v>10043201</v>
      </c>
      <c r="B46901" t="s">
        <v>30530</v>
      </c>
    </row>
    <row r="46902" spans="1:2" x14ac:dyDescent="0.45">
      <c r="A46902">
        <v>10073418</v>
      </c>
      <c r="B46902" t="s">
        <v>45805</v>
      </c>
    </row>
    <row r="46903" spans="1:2" x14ac:dyDescent="0.45">
      <c r="A46903">
        <v>10076624</v>
      </c>
      <c r="B46903" t="s">
        <v>45806</v>
      </c>
    </row>
    <row r="46904" spans="1:2" x14ac:dyDescent="0.45">
      <c r="A46904">
        <v>10018232</v>
      </c>
      <c r="B46904" t="s">
        <v>45807</v>
      </c>
    </row>
    <row r="46905" spans="1:2" x14ac:dyDescent="0.45">
      <c r="A46905">
        <v>10074668</v>
      </c>
      <c r="B46905" t="s">
        <v>45808</v>
      </c>
    </row>
    <row r="46906" spans="1:2" x14ac:dyDescent="0.45">
      <c r="A46906">
        <v>10010351</v>
      </c>
      <c r="B46906" t="s">
        <v>45809</v>
      </c>
    </row>
    <row r="46907" spans="1:2" x14ac:dyDescent="0.45">
      <c r="A46907">
        <v>10068486</v>
      </c>
      <c r="B46907" t="s">
        <v>45810</v>
      </c>
    </row>
    <row r="46908" spans="1:2" x14ac:dyDescent="0.45">
      <c r="A46908">
        <v>10012531</v>
      </c>
      <c r="B46908" t="s">
        <v>45811</v>
      </c>
    </row>
    <row r="46909" spans="1:2" x14ac:dyDescent="0.45">
      <c r="A46909">
        <v>10020383</v>
      </c>
      <c r="B46909" t="s">
        <v>45812</v>
      </c>
    </row>
    <row r="46910" spans="1:2" x14ac:dyDescent="0.45">
      <c r="A46910">
        <v>10048694</v>
      </c>
      <c r="B46910" t="s">
        <v>45813</v>
      </c>
    </row>
    <row r="46911" spans="1:2" x14ac:dyDescent="0.45">
      <c r="A46911">
        <v>10064476</v>
      </c>
      <c r="B46911" t="s">
        <v>45814</v>
      </c>
    </row>
    <row r="46912" spans="1:2" x14ac:dyDescent="0.45">
      <c r="A46912">
        <v>10083654</v>
      </c>
      <c r="B46912" t="s">
        <v>38107</v>
      </c>
    </row>
    <row r="46913" spans="1:2" x14ac:dyDescent="0.45">
      <c r="A46913">
        <v>10081196</v>
      </c>
      <c r="B46913" t="s">
        <v>45815</v>
      </c>
    </row>
    <row r="46914" spans="1:2" x14ac:dyDescent="0.45">
      <c r="A46914">
        <v>10050715</v>
      </c>
      <c r="B46914" t="s">
        <v>45816</v>
      </c>
    </row>
    <row r="46915" spans="1:2" x14ac:dyDescent="0.45">
      <c r="A46915">
        <v>10082574</v>
      </c>
      <c r="B46915" t="s">
        <v>45817</v>
      </c>
    </row>
    <row r="46916" spans="1:2" x14ac:dyDescent="0.45">
      <c r="A46916">
        <v>10067594</v>
      </c>
      <c r="B46916" t="s">
        <v>45818</v>
      </c>
    </row>
    <row r="46917" spans="1:2" x14ac:dyDescent="0.45">
      <c r="A46917">
        <v>10031135</v>
      </c>
      <c r="B46917" t="s">
        <v>45819</v>
      </c>
    </row>
    <row r="46918" spans="1:2" x14ac:dyDescent="0.45">
      <c r="A46918">
        <v>10011870</v>
      </c>
      <c r="B46918" t="s">
        <v>45820</v>
      </c>
    </row>
    <row r="46919" spans="1:2" x14ac:dyDescent="0.45">
      <c r="A46919">
        <v>10088725</v>
      </c>
      <c r="B46919" t="s">
        <v>45821</v>
      </c>
    </row>
    <row r="46920" spans="1:2" x14ac:dyDescent="0.45">
      <c r="A46920">
        <v>10023972</v>
      </c>
      <c r="B46920" t="s">
        <v>45822</v>
      </c>
    </row>
    <row r="46921" spans="1:2" x14ac:dyDescent="0.45">
      <c r="A46921">
        <v>10088360</v>
      </c>
      <c r="B46921" t="s">
        <v>45823</v>
      </c>
    </row>
    <row r="46922" spans="1:2" x14ac:dyDescent="0.45">
      <c r="A46922">
        <v>10028550</v>
      </c>
      <c r="B46922" t="s">
        <v>45824</v>
      </c>
    </row>
    <row r="46923" spans="1:2" x14ac:dyDescent="0.45">
      <c r="A46923">
        <v>10076789</v>
      </c>
      <c r="B46923" t="s">
        <v>45825</v>
      </c>
    </row>
    <row r="46924" spans="1:2" x14ac:dyDescent="0.45">
      <c r="A46924">
        <v>10076598</v>
      </c>
      <c r="B46924" t="s">
        <v>45826</v>
      </c>
    </row>
    <row r="46925" spans="1:2" x14ac:dyDescent="0.45">
      <c r="A46925">
        <v>10088583</v>
      </c>
      <c r="B46925" t="s">
        <v>45827</v>
      </c>
    </row>
    <row r="46926" spans="1:2" x14ac:dyDescent="0.45">
      <c r="A46926">
        <v>10033530</v>
      </c>
      <c r="B46926" t="s">
        <v>45828</v>
      </c>
    </row>
    <row r="46927" spans="1:2" x14ac:dyDescent="0.45">
      <c r="A46927">
        <v>10055803</v>
      </c>
      <c r="B46927" t="s">
        <v>45829</v>
      </c>
    </row>
    <row r="46928" spans="1:2" x14ac:dyDescent="0.45">
      <c r="A46928">
        <v>10016657</v>
      </c>
      <c r="B46928" t="s">
        <v>45830</v>
      </c>
    </row>
    <row r="46929" spans="1:2" x14ac:dyDescent="0.45">
      <c r="A46929">
        <v>10077114</v>
      </c>
      <c r="B46929" t="s">
        <v>45831</v>
      </c>
    </row>
    <row r="46930" spans="1:2" x14ac:dyDescent="0.45">
      <c r="A46930">
        <v>10091720</v>
      </c>
      <c r="B46930" t="s">
        <v>45832</v>
      </c>
    </row>
    <row r="46931" spans="1:2" x14ac:dyDescent="0.45">
      <c r="A46931">
        <v>10077724</v>
      </c>
      <c r="B46931" t="s">
        <v>45833</v>
      </c>
    </row>
    <row r="46932" spans="1:2" x14ac:dyDescent="0.45">
      <c r="A46932">
        <v>10077455</v>
      </c>
      <c r="B46932" t="s">
        <v>45834</v>
      </c>
    </row>
    <row r="46933" spans="1:2" x14ac:dyDescent="0.45">
      <c r="A46933">
        <v>10089074</v>
      </c>
      <c r="B46933" t="s">
        <v>45835</v>
      </c>
    </row>
    <row r="46934" spans="1:2" x14ac:dyDescent="0.45">
      <c r="A46934">
        <v>10035336</v>
      </c>
      <c r="B46934" t="s">
        <v>45836</v>
      </c>
    </row>
    <row r="46935" spans="1:2" x14ac:dyDescent="0.45">
      <c r="A46935">
        <v>10087291</v>
      </c>
      <c r="B46935" t="s">
        <v>45837</v>
      </c>
    </row>
    <row r="46936" spans="1:2" x14ac:dyDescent="0.45">
      <c r="A46936">
        <v>10090235</v>
      </c>
      <c r="B46936" t="s">
        <v>45838</v>
      </c>
    </row>
    <row r="46937" spans="1:2" x14ac:dyDescent="0.45">
      <c r="A46937">
        <v>10027653</v>
      </c>
      <c r="B46937" t="s">
        <v>45839</v>
      </c>
    </row>
    <row r="46938" spans="1:2" x14ac:dyDescent="0.45">
      <c r="A46938">
        <v>10015588</v>
      </c>
      <c r="B46938" t="s">
        <v>45840</v>
      </c>
    </row>
    <row r="46939" spans="1:2" x14ac:dyDescent="0.45">
      <c r="A46939">
        <v>10002518</v>
      </c>
      <c r="B46939" t="s">
        <v>45841</v>
      </c>
    </row>
    <row r="46940" spans="1:2" x14ac:dyDescent="0.45">
      <c r="A46940">
        <v>10052723</v>
      </c>
      <c r="B46940" t="s">
        <v>45842</v>
      </c>
    </row>
    <row r="46941" spans="1:2" x14ac:dyDescent="0.45">
      <c r="A46941">
        <v>10044865</v>
      </c>
      <c r="B46941" t="s">
        <v>45843</v>
      </c>
    </row>
    <row r="46942" spans="1:2" x14ac:dyDescent="0.45">
      <c r="A46942">
        <v>10029829</v>
      </c>
      <c r="B46942" t="s">
        <v>45844</v>
      </c>
    </row>
    <row r="46943" spans="1:2" x14ac:dyDescent="0.45">
      <c r="A46943">
        <v>10043930</v>
      </c>
      <c r="B46943" t="s">
        <v>22002</v>
      </c>
    </row>
    <row r="46944" spans="1:2" x14ac:dyDescent="0.45">
      <c r="A46944">
        <v>10080260</v>
      </c>
      <c r="B46944" t="s">
        <v>45845</v>
      </c>
    </row>
    <row r="46945" spans="1:2" x14ac:dyDescent="0.45">
      <c r="A46945">
        <v>10076306</v>
      </c>
      <c r="B46945" t="s">
        <v>26912</v>
      </c>
    </row>
    <row r="46946" spans="1:2" x14ac:dyDescent="0.45">
      <c r="A46946">
        <v>10050684</v>
      </c>
      <c r="B46946" t="s">
        <v>45846</v>
      </c>
    </row>
    <row r="46947" spans="1:2" x14ac:dyDescent="0.45">
      <c r="A46947">
        <v>10056415</v>
      </c>
      <c r="B46947" t="s">
        <v>45847</v>
      </c>
    </row>
    <row r="46948" spans="1:2" x14ac:dyDescent="0.45">
      <c r="A46948">
        <v>10010007</v>
      </c>
      <c r="B46948" t="s">
        <v>45848</v>
      </c>
    </row>
    <row r="46949" spans="1:2" x14ac:dyDescent="0.45">
      <c r="A46949">
        <v>10047539</v>
      </c>
      <c r="B46949" t="s">
        <v>45849</v>
      </c>
    </row>
    <row r="46950" spans="1:2" x14ac:dyDescent="0.45">
      <c r="A46950">
        <v>10079887</v>
      </c>
      <c r="B46950" t="s">
        <v>45850</v>
      </c>
    </row>
    <row r="46951" spans="1:2" x14ac:dyDescent="0.45">
      <c r="A46951">
        <v>10015895</v>
      </c>
      <c r="B46951" t="s">
        <v>45851</v>
      </c>
    </row>
    <row r="46952" spans="1:2" x14ac:dyDescent="0.45">
      <c r="A46952">
        <v>10080801</v>
      </c>
      <c r="B46952" t="s">
        <v>45852</v>
      </c>
    </row>
    <row r="46953" spans="1:2" x14ac:dyDescent="0.45">
      <c r="A46953">
        <v>10065095</v>
      </c>
      <c r="B46953" t="s">
        <v>45853</v>
      </c>
    </row>
    <row r="46954" spans="1:2" x14ac:dyDescent="0.45">
      <c r="A46954">
        <v>10011938</v>
      </c>
      <c r="B46954" t="s">
        <v>45854</v>
      </c>
    </row>
    <row r="46955" spans="1:2" x14ac:dyDescent="0.45">
      <c r="A46955">
        <v>10082812</v>
      </c>
      <c r="B46955" t="s">
        <v>45855</v>
      </c>
    </row>
    <row r="46956" spans="1:2" x14ac:dyDescent="0.45">
      <c r="A46956">
        <v>10050165</v>
      </c>
      <c r="B46956" t="s">
        <v>45856</v>
      </c>
    </row>
    <row r="46957" spans="1:2" x14ac:dyDescent="0.45">
      <c r="A46957">
        <v>10025692</v>
      </c>
      <c r="B46957" t="s">
        <v>45857</v>
      </c>
    </row>
    <row r="46958" spans="1:2" x14ac:dyDescent="0.45">
      <c r="A46958">
        <v>10018760</v>
      </c>
      <c r="B46958" t="s">
        <v>45858</v>
      </c>
    </row>
    <row r="46959" spans="1:2" x14ac:dyDescent="0.45">
      <c r="A46959">
        <v>10018700</v>
      </c>
      <c r="B46959" t="s">
        <v>45859</v>
      </c>
    </row>
    <row r="46960" spans="1:2" x14ac:dyDescent="0.45">
      <c r="A46960">
        <v>10050370</v>
      </c>
      <c r="B46960" t="s">
        <v>45860</v>
      </c>
    </row>
    <row r="46961" spans="1:2" x14ac:dyDescent="0.45">
      <c r="A46961">
        <v>10075464</v>
      </c>
      <c r="B46961" t="s">
        <v>45861</v>
      </c>
    </row>
    <row r="46962" spans="1:2" x14ac:dyDescent="0.45">
      <c r="A46962">
        <v>10083088</v>
      </c>
      <c r="B46962" t="s">
        <v>45862</v>
      </c>
    </row>
    <row r="46963" spans="1:2" x14ac:dyDescent="0.45">
      <c r="A46963">
        <v>10044569</v>
      </c>
      <c r="B46963" t="s">
        <v>45863</v>
      </c>
    </row>
    <row r="46964" spans="1:2" x14ac:dyDescent="0.45">
      <c r="A46964">
        <v>10057113</v>
      </c>
      <c r="B46964" t="s">
        <v>45864</v>
      </c>
    </row>
    <row r="46965" spans="1:2" x14ac:dyDescent="0.45">
      <c r="A46965">
        <v>10029064</v>
      </c>
      <c r="B46965" t="s">
        <v>45865</v>
      </c>
    </row>
    <row r="46966" spans="1:2" x14ac:dyDescent="0.45">
      <c r="A46966">
        <v>10049092</v>
      </c>
      <c r="B46966" t="s">
        <v>45866</v>
      </c>
    </row>
    <row r="46967" spans="1:2" x14ac:dyDescent="0.45">
      <c r="A46967">
        <v>10036061</v>
      </c>
      <c r="B46967" t="s">
        <v>45867</v>
      </c>
    </row>
    <row r="46968" spans="1:2" x14ac:dyDescent="0.45">
      <c r="A46968">
        <v>10041365</v>
      </c>
      <c r="B46968" t="s">
        <v>45868</v>
      </c>
    </row>
    <row r="46969" spans="1:2" x14ac:dyDescent="0.45">
      <c r="A46969">
        <v>10069076</v>
      </c>
      <c r="B46969" t="s">
        <v>45869</v>
      </c>
    </row>
    <row r="46970" spans="1:2" x14ac:dyDescent="0.45">
      <c r="A46970">
        <v>10021932</v>
      </c>
      <c r="B46970" t="s">
        <v>45870</v>
      </c>
    </row>
    <row r="46971" spans="1:2" x14ac:dyDescent="0.45">
      <c r="A46971">
        <v>10002872</v>
      </c>
      <c r="B46971" t="s">
        <v>45871</v>
      </c>
    </row>
    <row r="46972" spans="1:2" x14ac:dyDescent="0.45">
      <c r="A46972">
        <v>10081255</v>
      </c>
      <c r="B46972" t="s">
        <v>45872</v>
      </c>
    </row>
    <row r="46973" spans="1:2" x14ac:dyDescent="0.45">
      <c r="A46973">
        <v>10046145</v>
      </c>
      <c r="B46973" t="s">
        <v>45873</v>
      </c>
    </row>
    <row r="46974" spans="1:2" x14ac:dyDescent="0.45">
      <c r="A46974">
        <v>10057131</v>
      </c>
      <c r="B46974" t="s">
        <v>45874</v>
      </c>
    </row>
    <row r="46975" spans="1:2" x14ac:dyDescent="0.45">
      <c r="A46975">
        <v>10054268</v>
      </c>
      <c r="B46975" t="s">
        <v>45875</v>
      </c>
    </row>
    <row r="46976" spans="1:2" x14ac:dyDescent="0.45">
      <c r="A46976">
        <v>10052589</v>
      </c>
      <c r="B46976" t="s">
        <v>45876</v>
      </c>
    </row>
    <row r="46977" spans="1:2" x14ac:dyDescent="0.45">
      <c r="A46977">
        <v>10031788</v>
      </c>
      <c r="B46977" t="s">
        <v>45877</v>
      </c>
    </row>
    <row r="46978" spans="1:2" x14ac:dyDescent="0.45">
      <c r="A46978">
        <v>10090443</v>
      </c>
      <c r="B46978" t="s">
        <v>45878</v>
      </c>
    </row>
    <row r="46979" spans="1:2" x14ac:dyDescent="0.45">
      <c r="A46979">
        <v>10028253</v>
      </c>
      <c r="B46979" t="s">
        <v>45879</v>
      </c>
    </row>
    <row r="46980" spans="1:2" x14ac:dyDescent="0.45">
      <c r="A46980">
        <v>10018793</v>
      </c>
      <c r="B46980" t="s">
        <v>45880</v>
      </c>
    </row>
    <row r="46981" spans="1:2" x14ac:dyDescent="0.45">
      <c r="A46981">
        <v>10069470</v>
      </c>
      <c r="B46981" t="s">
        <v>26333</v>
      </c>
    </row>
    <row r="46982" spans="1:2" x14ac:dyDescent="0.45">
      <c r="A46982">
        <v>10026448</v>
      </c>
      <c r="B46982" t="s">
        <v>45881</v>
      </c>
    </row>
    <row r="46983" spans="1:2" x14ac:dyDescent="0.45">
      <c r="A46983">
        <v>10061368</v>
      </c>
      <c r="B46983" t="s">
        <v>45882</v>
      </c>
    </row>
    <row r="46984" spans="1:2" x14ac:dyDescent="0.45">
      <c r="A46984">
        <v>10091716</v>
      </c>
      <c r="B46984" t="s">
        <v>45883</v>
      </c>
    </row>
    <row r="46985" spans="1:2" x14ac:dyDescent="0.45">
      <c r="A46985">
        <v>10000665</v>
      </c>
      <c r="B46985" t="s">
        <v>45884</v>
      </c>
    </row>
    <row r="46986" spans="1:2" x14ac:dyDescent="0.45">
      <c r="A46986">
        <v>10069336</v>
      </c>
      <c r="B46986" t="s">
        <v>45885</v>
      </c>
    </row>
    <row r="46987" spans="1:2" x14ac:dyDescent="0.45">
      <c r="A46987">
        <v>10038937</v>
      </c>
      <c r="B46987" t="s">
        <v>45886</v>
      </c>
    </row>
    <row r="46988" spans="1:2" x14ac:dyDescent="0.45">
      <c r="A46988">
        <v>10002416</v>
      </c>
      <c r="B46988" t="s">
        <v>45887</v>
      </c>
    </row>
    <row r="46989" spans="1:2" x14ac:dyDescent="0.45">
      <c r="A46989">
        <v>10058094</v>
      </c>
      <c r="B46989" t="s">
        <v>45888</v>
      </c>
    </row>
    <row r="46990" spans="1:2" x14ac:dyDescent="0.45">
      <c r="A46990">
        <v>10064038</v>
      </c>
      <c r="B46990" t="s">
        <v>45889</v>
      </c>
    </row>
    <row r="46991" spans="1:2" x14ac:dyDescent="0.45">
      <c r="A46991">
        <v>10036429</v>
      </c>
      <c r="B46991" t="s">
        <v>45890</v>
      </c>
    </row>
    <row r="46992" spans="1:2" x14ac:dyDescent="0.45">
      <c r="A46992">
        <v>10052679</v>
      </c>
      <c r="B46992" t="s">
        <v>45891</v>
      </c>
    </row>
    <row r="46993" spans="1:2" x14ac:dyDescent="0.45">
      <c r="A46993">
        <v>10064475</v>
      </c>
      <c r="B46993" t="s">
        <v>45892</v>
      </c>
    </row>
    <row r="46994" spans="1:2" x14ac:dyDescent="0.45">
      <c r="A46994">
        <v>10092520</v>
      </c>
      <c r="B46994" t="s">
        <v>45893</v>
      </c>
    </row>
    <row r="46995" spans="1:2" x14ac:dyDescent="0.45">
      <c r="A46995">
        <v>10075013</v>
      </c>
      <c r="B46995" t="s">
        <v>27226</v>
      </c>
    </row>
    <row r="46996" spans="1:2" x14ac:dyDescent="0.45">
      <c r="A46996">
        <v>10037684</v>
      </c>
      <c r="B46996" t="s">
        <v>45894</v>
      </c>
    </row>
    <row r="46997" spans="1:2" x14ac:dyDescent="0.45">
      <c r="A46997">
        <v>10051533</v>
      </c>
      <c r="B46997" t="s">
        <v>45895</v>
      </c>
    </row>
    <row r="46998" spans="1:2" x14ac:dyDescent="0.45">
      <c r="A46998">
        <v>10045732</v>
      </c>
      <c r="B46998" t="s">
        <v>45896</v>
      </c>
    </row>
    <row r="46999" spans="1:2" x14ac:dyDescent="0.45">
      <c r="A46999">
        <v>10073504</v>
      </c>
      <c r="B46999" t="s">
        <v>45897</v>
      </c>
    </row>
    <row r="47000" spans="1:2" x14ac:dyDescent="0.45">
      <c r="A47000">
        <v>10082783</v>
      </c>
      <c r="B47000" t="s">
        <v>45898</v>
      </c>
    </row>
    <row r="47001" spans="1:2" x14ac:dyDescent="0.45">
      <c r="A47001">
        <v>10079940</v>
      </c>
      <c r="B47001" t="s">
        <v>45899</v>
      </c>
    </row>
    <row r="47002" spans="1:2" x14ac:dyDescent="0.45">
      <c r="A47002">
        <v>10064935</v>
      </c>
      <c r="B47002" t="s">
        <v>45900</v>
      </c>
    </row>
    <row r="47003" spans="1:2" x14ac:dyDescent="0.45">
      <c r="A47003">
        <v>10052284</v>
      </c>
      <c r="B47003" t="s">
        <v>33352</v>
      </c>
    </row>
    <row r="47004" spans="1:2" x14ac:dyDescent="0.45">
      <c r="A47004">
        <v>10073163</v>
      </c>
      <c r="B47004" t="s">
        <v>45901</v>
      </c>
    </row>
    <row r="47005" spans="1:2" x14ac:dyDescent="0.45">
      <c r="A47005">
        <v>10056206</v>
      </c>
      <c r="B47005" t="s">
        <v>45902</v>
      </c>
    </row>
    <row r="47006" spans="1:2" x14ac:dyDescent="0.45">
      <c r="A47006">
        <v>10023074</v>
      </c>
      <c r="B47006" t="s">
        <v>45903</v>
      </c>
    </row>
    <row r="47007" spans="1:2" x14ac:dyDescent="0.45">
      <c r="A47007">
        <v>10055088</v>
      </c>
      <c r="B47007" t="s">
        <v>45904</v>
      </c>
    </row>
    <row r="47008" spans="1:2" x14ac:dyDescent="0.45">
      <c r="A47008">
        <v>10076927</v>
      </c>
      <c r="B47008" t="s">
        <v>45905</v>
      </c>
    </row>
    <row r="47009" spans="1:2" x14ac:dyDescent="0.45">
      <c r="A47009">
        <v>10046345</v>
      </c>
      <c r="B47009" t="s">
        <v>45906</v>
      </c>
    </row>
    <row r="47010" spans="1:2" x14ac:dyDescent="0.45">
      <c r="A47010">
        <v>10069638</v>
      </c>
      <c r="B47010" t="s">
        <v>45907</v>
      </c>
    </row>
    <row r="47011" spans="1:2" x14ac:dyDescent="0.45">
      <c r="A47011">
        <v>10000429</v>
      </c>
      <c r="B47011" t="s">
        <v>45908</v>
      </c>
    </row>
    <row r="47012" spans="1:2" x14ac:dyDescent="0.45">
      <c r="A47012">
        <v>10055204</v>
      </c>
      <c r="B47012" t="s">
        <v>45909</v>
      </c>
    </row>
    <row r="47013" spans="1:2" x14ac:dyDescent="0.45">
      <c r="A47013">
        <v>10077692</v>
      </c>
      <c r="B47013" t="s">
        <v>45910</v>
      </c>
    </row>
    <row r="47014" spans="1:2" x14ac:dyDescent="0.45">
      <c r="A47014">
        <v>10075980</v>
      </c>
      <c r="B47014" t="s">
        <v>45911</v>
      </c>
    </row>
    <row r="47015" spans="1:2" x14ac:dyDescent="0.45">
      <c r="A47015">
        <v>10062783</v>
      </c>
      <c r="B47015" t="s">
        <v>45912</v>
      </c>
    </row>
    <row r="47016" spans="1:2" x14ac:dyDescent="0.45">
      <c r="A47016">
        <v>10077678</v>
      </c>
      <c r="B47016" t="s">
        <v>45913</v>
      </c>
    </row>
    <row r="47017" spans="1:2" x14ac:dyDescent="0.45">
      <c r="A47017">
        <v>10079467</v>
      </c>
      <c r="B47017" t="s">
        <v>25936</v>
      </c>
    </row>
    <row r="47018" spans="1:2" x14ac:dyDescent="0.45">
      <c r="A47018">
        <v>10015299</v>
      </c>
      <c r="B47018" t="s">
        <v>45914</v>
      </c>
    </row>
    <row r="47019" spans="1:2" x14ac:dyDescent="0.45">
      <c r="A47019">
        <v>10056892</v>
      </c>
      <c r="B47019" t="s">
        <v>45915</v>
      </c>
    </row>
    <row r="47020" spans="1:2" x14ac:dyDescent="0.45">
      <c r="A47020">
        <v>10030245</v>
      </c>
      <c r="B47020" t="s">
        <v>45916</v>
      </c>
    </row>
    <row r="47021" spans="1:2" x14ac:dyDescent="0.45">
      <c r="A47021">
        <v>10033685</v>
      </c>
      <c r="B47021" t="s">
        <v>45917</v>
      </c>
    </row>
    <row r="47022" spans="1:2" x14ac:dyDescent="0.45">
      <c r="A47022">
        <v>10027716</v>
      </c>
      <c r="B47022" t="s">
        <v>45918</v>
      </c>
    </row>
    <row r="47023" spans="1:2" x14ac:dyDescent="0.45">
      <c r="A47023">
        <v>10036099</v>
      </c>
      <c r="B47023" t="s">
        <v>45919</v>
      </c>
    </row>
    <row r="47024" spans="1:2" x14ac:dyDescent="0.45">
      <c r="A47024">
        <v>10016425</v>
      </c>
      <c r="B47024" t="s">
        <v>34097</v>
      </c>
    </row>
    <row r="47025" spans="1:2" x14ac:dyDescent="0.45">
      <c r="A47025">
        <v>10068342</v>
      </c>
      <c r="B47025" t="s">
        <v>45920</v>
      </c>
    </row>
    <row r="47026" spans="1:2" x14ac:dyDescent="0.45">
      <c r="A47026">
        <v>10087632</v>
      </c>
      <c r="B47026" t="s">
        <v>45921</v>
      </c>
    </row>
    <row r="47027" spans="1:2" x14ac:dyDescent="0.45">
      <c r="A47027">
        <v>10033371</v>
      </c>
      <c r="B47027" t="s">
        <v>45922</v>
      </c>
    </row>
    <row r="47028" spans="1:2" x14ac:dyDescent="0.45">
      <c r="A47028">
        <v>10008639</v>
      </c>
      <c r="B47028" t="s">
        <v>21233</v>
      </c>
    </row>
    <row r="47029" spans="1:2" x14ac:dyDescent="0.45">
      <c r="A47029">
        <v>10054735</v>
      </c>
      <c r="B47029" t="s">
        <v>45923</v>
      </c>
    </row>
    <row r="47030" spans="1:2" x14ac:dyDescent="0.45">
      <c r="A47030">
        <v>10008062</v>
      </c>
      <c r="B47030" t="s">
        <v>45924</v>
      </c>
    </row>
    <row r="47031" spans="1:2" x14ac:dyDescent="0.45">
      <c r="A47031">
        <v>10077541</v>
      </c>
      <c r="B47031" t="s">
        <v>45925</v>
      </c>
    </row>
    <row r="47032" spans="1:2" x14ac:dyDescent="0.45">
      <c r="A47032">
        <v>10065773</v>
      </c>
      <c r="B47032" t="s">
        <v>45926</v>
      </c>
    </row>
    <row r="47033" spans="1:2" x14ac:dyDescent="0.45">
      <c r="A47033">
        <v>10062865</v>
      </c>
      <c r="B47033" t="s">
        <v>45927</v>
      </c>
    </row>
    <row r="47034" spans="1:2" x14ac:dyDescent="0.45">
      <c r="A47034">
        <v>10090824</v>
      </c>
      <c r="B47034" t="s">
        <v>45928</v>
      </c>
    </row>
    <row r="47035" spans="1:2" x14ac:dyDescent="0.45">
      <c r="A47035">
        <v>10049065</v>
      </c>
      <c r="B47035" t="s">
        <v>45929</v>
      </c>
    </row>
    <row r="47036" spans="1:2" x14ac:dyDescent="0.45">
      <c r="A47036">
        <v>10043274</v>
      </c>
      <c r="B47036" t="s">
        <v>45930</v>
      </c>
    </row>
    <row r="47037" spans="1:2" x14ac:dyDescent="0.45">
      <c r="A47037">
        <v>10037434</v>
      </c>
      <c r="B47037" t="s">
        <v>45931</v>
      </c>
    </row>
    <row r="47038" spans="1:2" x14ac:dyDescent="0.45">
      <c r="A47038">
        <v>10066193</v>
      </c>
      <c r="B47038" t="s">
        <v>45932</v>
      </c>
    </row>
    <row r="47039" spans="1:2" x14ac:dyDescent="0.45">
      <c r="A47039">
        <v>10007394</v>
      </c>
      <c r="B47039" t="s">
        <v>45933</v>
      </c>
    </row>
    <row r="47040" spans="1:2" x14ac:dyDescent="0.45">
      <c r="A47040">
        <v>10010683</v>
      </c>
      <c r="B47040" t="s">
        <v>45934</v>
      </c>
    </row>
    <row r="47041" spans="1:2" x14ac:dyDescent="0.45">
      <c r="A47041">
        <v>10067229</v>
      </c>
      <c r="B47041" t="s">
        <v>45935</v>
      </c>
    </row>
    <row r="47042" spans="1:2" x14ac:dyDescent="0.45">
      <c r="A47042">
        <v>10006614</v>
      </c>
      <c r="B47042" t="s">
        <v>45936</v>
      </c>
    </row>
    <row r="47043" spans="1:2" x14ac:dyDescent="0.45">
      <c r="A47043">
        <v>10070382</v>
      </c>
      <c r="B47043" t="s">
        <v>45937</v>
      </c>
    </row>
    <row r="47044" spans="1:2" x14ac:dyDescent="0.45">
      <c r="A47044">
        <v>10086152</v>
      </c>
      <c r="B47044" t="s">
        <v>45938</v>
      </c>
    </row>
    <row r="47045" spans="1:2" x14ac:dyDescent="0.45">
      <c r="A47045">
        <v>10037353</v>
      </c>
      <c r="B47045" t="s">
        <v>45939</v>
      </c>
    </row>
    <row r="47046" spans="1:2" x14ac:dyDescent="0.45">
      <c r="A47046">
        <v>10085767</v>
      </c>
      <c r="B47046" t="s">
        <v>45940</v>
      </c>
    </row>
    <row r="47047" spans="1:2" x14ac:dyDescent="0.45">
      <c r="A47047">
        <v>10049908</v>
      </c>
      <c r="B47047" t="s">
        <v>45941</v>
      </c>
    </row>
    <row r="47048" spans="1:2" x14ac:dyDescent="0.45">
      <c r="A47048">
        <v>10079250</v>
      </c>
      <c r="B47048" t="s">
        <v>45942</v>
      </c>
    </row>
    <row r="47049" spans="1:2" x14ac:dyDescent="0.45">
      <c r="A47049">
        <v>10048229</v>
      </c>
      <c r="B47049" t="s">
        <v>45943</v>
      </c>
    </row>
    <row r="47050" spans="1:2" x14ac:dyDescent="0.45">
      <c r="A47050">
        <v>10079230</v>
      </c>
      <c r="B47050" t="s">
        <v>45944</v>
      </c>
    </row>
    <row r="47051" spans="1:2" x14ac:dyDescent="0.45">
      <c r="A47051">
        <v>10045695</v>
      </c>
      <c r="B47051" t="s">
        <v>22725</v>
      </c>
    </row>
    <row r="47052" spans="1:2" x14ac:dyDescent="0.45">
      <c r="A47052">
        <v>10050727</v>
      </c>
      <c r="B47052" t="s">
        <v>45945</v>
      </c>
    </row>
    <row r="47053" spans="1:2" x14ac:dyDescent="0.45">
      <c r="A47053">
        <v>10072255</v>
      </c>
      <c r="B47053" t="s">
        <v>45946</v>
      </c>
    </row>
    <row r="47054" spans="1:2" x14ac:dyDescent="0.45">
      <c r="A47054">
        <v>10036543</v>
      </c>
      <c r="B47054" t="s">
        <v>45947</v>
      </c>
    </row>
    <row r="47055" spans="1:2" x14ac:dyDescent="0.45">
      <c r="A47055">
        <v>10074926</v>
      </c>
      <c r="B47055" t="s">
        <v>45948</v>
      </c>
    </row>
    <row r="47056" spans="1:2" x14ac:dyDescent="0.45">
      <c r="A47056">
        <v>10023748</v>
      </c>
      <c r="B47056" t="s">
        <v>45949</v>
      </c>
    </row>
    <row r="47057" spans="1:2" x14ac:dyDescent="0.45">
      <c r="A47057">
        <v>10025612</v>
      </c>
      <c r="B47057" t="s">
        <v>45950</v>
      </c>
    </row>
    <row r="47058" spans="1:2" x14ac:dyDescent="0.45">
      <c r="A47058">
        <v>10049324</v>
      </c>
      <c r="B47058" t="s">
        <v>45951</v>
      </c>
    </row>
    <row r="47059" spans="1:2" x14ac:dyDescent="0.45">
      <c r="A47059">
        <v>10010085</v>
      </c>
      <c r="B47059" t="s">
        <v>45952</v>
      </c>
    </row>
    <row r="47060" spans="1:2" x14ac:dyDescent="0.45">
      <c r="A47060">
        <v>10005955</v>
      </c>
      <c r="B47060" t="s">
        <v>45953</v>
      </c>
    </row>
    <row r="47061" spans="1:2" x14ac:dyDescent="0.45">
      <c r="A47061">
        <v>10056776</v>
      </c>
      <c r="B47061" t="s">
        <v>45954</v>
      </c>
    </row>
    <row r="47062" spans="1:2" x14ac:dyDescent="0.45">
      <c r="A47062">
        <v>10034281</v>
      </c>
      <c r="B47062" t="s">
        <v>45955</v>
      </c>
    </row>
    <row r="47063" spans="1:2" x14ac:dyDescent="0.45">
      <c r="A47063">
        <v>10083474</v>
      </c>
      <c r="B47063" t="s">
        <v>45956</v>
      </c>
    </row>
    <row r="47064" spans="1:2" x14ac:dyDescent="0.45">
      <c r="A47064">
        <v>10002388</v>
      </c>
      <c r="B47064" t="s">
        <v>45957</v>
      </c>
    </row>
    <row r="47065" spans="1:2" x14ac:dyDescent="0.45">
      <c r="A47065">
        <v>10050998</v>
      </c>
      <c r="B47065" t="s">
        <v>45958</v>
      </c>
    </row>
    <row r="47066" spans="1:2" x14ac:dyDescent="0.45">
      <c r="A47066">
        <v>10065291</v>
      </c>
      <c r="B47066" t="s">
        <v>45959</v>
      </c>
    </row>
    <row r="47067" spans="1:2" x14ac:dyDescent="0.45">
      <c r="A47067">
        <v>10075921</v>
      </c>
      <c r="B47067" t="s">
        <v>45960</v>
      </c>
    </row>
    <row r="47068" spans="1:2" x14ac:dyDescent="0.45">
      <c r="A47068">
        <v>10035584</v>
      </c>
      <c r="B47068" t="s">
        <v>45961</v>
      </c>
    </row>
    <row r="47069" spans="1:2" x14ac:dyDescent="0.45">
      <c r="A47069">
        <v>10064205</v>
      </c>
      <c r="B47069" t="s">
        <v>45962</v>
      </c>
    </row>
    <row r="47070" spans="1:2" x14ac:dyDescent="0.45">
      <c r="A47070">
        <v>10055704</v>
      </c>
      <c r="B47070" t="s">
        <v>45963</v>
      </c>
    </row>
    <row r="47071" spans="1:2" x14ac:dyDescent="0.45">
      <c r="A47071">
        <v>10009770</v>
      </c>
      <c r="B47071" t="s">
        <v>45964</v>
      </c>
    </row>
    <row r="47072" spans="1:2" x14ac:dyDescent="0.45">
      <c r="A47072">
        <v>10089744</v>
      </c>
      <c r="B47072" t="s">
        <v>45965</v>
      </c>
    </row>
    <row r="47073" spans="1:2" x14ac:dyDescent="0.45">
      <c r="A47073">
        <v>10038660</v>
      </c>
      <c r="B47073" t="s">
        <v>45966</v>
      </c>
    </row>
    <row r="47074" spans="1:2" x14ac:dyDescent="0.45">
      <c r="A47074">
        <v>10077677</v>
      </c>
      <c r="B47074" t="s">
        <v>45967</v>
      </c>
    </row>
    <row r="47075" spans="1:2" x14ac:dyDescent="0.45">
      <c r="A47075">
        <v>10087706</v>
      </c>
      <c r="B47075" t="s">
        <v>45968</v>
      </c>
    </row>
    <row r="47076" spans="1:2" x14ac:dyDescent="0.45">
      <c r="A47076">
        <v>10037977</v>
      </c>
      <c r="B47076" t="s">
        <v>45969</v>
      </c>
    </row>
    <row r="47077" spans="1:2" x14ac:dyDescent="0.45">
      <c r="A47077">
        <v>10079084</v>
      </c>
      <c r="B47077" t="s">
        <v>45970</v>
      </c>
    </row>
    <row r="47078" spans="1:2" x14ac:dyDescent="0.45">
      <c r="A47078">
        <v>10020167</v>
      </c>
      <c r="B47078" t="s">
        <v>45971</v>
      </c>
    </row>
    <row r="47079" spans="1:2" x14ac:dyDescent="0.45">
      <c r="A47079">
        <v>10064973</v>
      </c>
      <c r="B47079" t="s">
        <v>45972</v>
      </c>
    </row>
    <row r="47080" spans="1:2" x14ac:dyDescent="0.45">
      <c r="A47080">
        <v>10073637</v>
      </c>
      <c r="B47080" t="s">
        <v>45973</v>
      </c>
    </row>
    <row r="47081" spans="1:2" x14ac:dyDescent="0.45">
      <c r="A47081">
        <v>10008702</v>
      </c>
      <c r="B47081" t="s">
        <v>45974</v>
      </c>
    </row>
    <row r="47082" spans="1:2" x14ac:dyDescent="0.45">
      <c r="A47082">
        <v>10016709</v>
      </c>
      <c r="B47082" t="s">
        <v>45975</v>
      </c>
    </row>
    <row r="47083" spans="1:2" x14ac:dyDescent="0.45">
      <c r="A47083">
        <v>10091506</v>
      </c>
      <c r="B47083" t="s">
        <v>45976</v>
      </c>
    </row>
    <row r="47084" spans="1:2" x14ac:dyDescent="0.45">
      <c r="A47084">
        <v>10064520</v>
      </c>
      <c r="B47084" t="s">
        <v>45977</v>
      </c>
    </row>
    <row r="47085" spans="1:2" x14ac:dyDescent="0.45">
      <c r="A47085">
        <v>10069369</v>
      </c>
      <c r="B47085" t="s">
        <v>45978</v>
      </c>
    </row>
    <row r="47086" spans="1:2" x14ac:dyDescent="0.45">
      <c r="A47086">
        <v>10017219</v>
      </c>
      <c r="B47086" t="s">
        <v>45979</v>
      </c>
    </row>
    <row r="47087" spans="1:2" x14ac:dyDescent="0.45">
      <c r="A47087">
        <v>10038574</v>
      </c>
      <c r="B47087" t="s">
        <v>45980</v>
      </c>
    </row>
    <row r="47088" spans="1:2" x14ac:dyDescent="0.45">
      <c r="A47088">
        <v>10046607</v>
      </c>
      <c r="B47088" t="s">
        <v>45981</v>
      </c>
    </row>
    <row r="47089" spans="1:2" x14ac:dyDescent="0.45">
      <c r="A47089">
        <v>10001228</v>
      </c>
      <c r="B47089" t="s">
        <v>45982</v>
      </c>
    </row>
    <row r="47090" spans="1:2" x14ac:dyDescent="0.45">
      <c r="A47090">
        <v>10016134</v>
      </c>
      <c r="B47090" t="s">
        <v>45983</v>
      </c>
    </row>
    <row r="47091" spans="1:2" x14ac:dyDescent="0.45">
      <c r="A47091">
        <v>10074796</v>
      </c>
      <c r="B47091" t="s">
        <v>45984</v>
      </c>
    </row>
    <row r="47092" spans="1:2" x14ac:dyDescent="0.45">
      <c r="A47092">
        <v>10072439</v>
      </c>
      <c r="B47092" t="s">
        <v>45985</v>
      </c>
    </row>
    <row r="47093" spans="1:2" x14ac:dyDescent="0.45">
      <c r="A47093">
        <v>10049554</v>
      </c>
      <c r="B47093" t="s">
        <v>45986</v>
      </c>
    </row>
    <row r="47094" spans="1:2" x14ac:dyDescent="0.45">
      <c r="A47094">
        <v>10041991</v>
      </c>
      <c r="B47094" t="s">
        <v>45987</v>
      </c>
    </row>
    <row r="47095" spans="1:2" x14ac:dyDescent="0.45">
      <c r="A47095">
        <v>10091495</v>
      </c>
      <c r="B47095" t="s">
        <v>45988</v>
      </c>
    </row>
    <row r="47096" spans="1:2" x14ac:dyDescent="0.45">
      <c r="A47096">
        <v>10041809</v>
      </c>
      <c r="B47096" t="s">
        <v>45989</v>
      </c>
    </row>
    <row r="47097" spans="1:2" x14ac:dyDescent="0.45">
      <c r="A47097">
        <v>10090862</v>
      </c>
      <c r="B47097" t="s">
        <v>45990</v>
      </c>
    </row>
    <row r="47098" spans="1:2" x14ac:dyDescent="0.45">
      <c r="A47098">
        <v>10023438</v>
      </c>
      <c r="B47098" t="s">
        <v>45991</v>
      </c>
    </row>
    <row r="47099" spans="1:2" x14ac:dyDescent="0.45">
      <c r="A47099">
        <v>10086773</v>
      </c>
      <c r="B47099" t="s">
        <v>39784</v>
      </c>
    </row>
    <row r="47100" spans="1:2" x14ac:dyDescent="0.45">
      <c r="A47100">
        <v>10075341</v>
      </c>
      <c r="B47100" t="s">
        <v>45992</v>
      </c>
    </row>
    <row r="47101" spans="1:2" x14ac:dyDescent="0.45">
      <c r="A47101">
        <v>10076963</v>
      </c>
      <c r="B47101" t="s">
        <v>45993</v>
      </c>
    </row>
    <row r="47102" spans="1:2" x14ac:dyDescent="0.45">
      <c r="A47102">
        <v>10069565</v>
      </c>
      <c r="B47102" t="s">
        <v>45994</v>
      </c>
    </row>
    <row r="47103" spans="1:2" x14ac:dyDescent="0.45">
      <c r="A47103">
        <v>10017247</v>
      </c>
      <c r="B47103" t="s">
        <v>45995</v>
      </c>
    </row>
    <row r="47104" spans="1:2" x14ac:dyDescent="0.45">
      <c r="A47104">
        <v>10063233</v>
      </c>
      <c r="B47104" t="s">
        <v>45996</v>
      </c>
    </row>
    <row r="47105" spans="1:2" x14ac:dyDescent="0.45">
      <c r="A47105">
        <v>10035046</v>
      </c>
      <c r="B47105" t="s">
        <v>45997</v>
      </c>
    </row>
    <row r="47106" spans="1:2" x14ac:dyDescent="0.45">
      <c r="A47106">
        <v>10047242</v>
      </c>
      <c r="B47106" t="s">
        <v>22614</v>
      </c>
    </row>
    <row r="47107" spans="1:2" x14ac:dyDescent="0.45">
      <c r="A47107">
        <v>10091661</v>
      </c>
      <c r="B47107" t="s">
        <v>45998</v>
      </c>
    </row>
    <row r="47108" spans="1:2" x14ac:dyDescent="0.45">
      <c r="A47108">
        <v>10030402</v>
      </c>
      <c r="B47108" t="s">
        <v>45999</v>
      </c>
    </row>
    <row r="47109" spans="1:2" x14ac:dyDescent="0.45">
      <c r="A47109">
        <v>10090927</v>
      </c>
      <c r="B47109" t="s">
        <v>41707</v>
      </c>
    </row>
    <row r="47110" spans="1:2" x14ac:dyDescent="0.45">
      <c r="A47110">
        <v>10071550</v>
      </c>
      <c r="B47110" t="s">
        <v>46000</v>
      </c>
    </row>
    <row r="47111" spans="1:2" x14ac:dyDescent="0.45">
      <c r="A47111">
        <v>10076424</v>
      </c>
      <c r="B47111" t="s">
        <v>46001</v>
      </c>
    </row>
    <row r="47112" spans="1:2" x14ac:dyDescent="0.45">
      <c r="A47112">
        <v>10014911</v>
      </c>
      <c r="B47112" t="s">
        <v>46002</v>
      </c>
    </row>
    <row r="47113" spans="1:2" x14ac:dyDescent="0.45">
      <c r="A47113">
        <v>10082793</v>
      </c>
      <c r="B47113" t="s">
        <v>46003</v>
      </c>
    </row>
    <row r="47114" spans="1:2" x14ac:dyDescent="0.45">
      <c r="A47114">
        <v>10079499</v>
      </c>
      <c r="B47114" t="s">
        <v>46004</v>
      </c>
    </row>
    <row r="47115" spans="1:2" x14ac:dyDescent="0.45">
      <c r="A47115">
        <v>10010963</v>
      </c>
      <c r="B47115" t="s">
        <v>46005</v>
      </c>
    </row>
    <row r="47116" spans="1:2" x14ac:dyDescent="0.45">
      <c r="A47116">
        <v>10002134</v>
      </c>
      <c r="B47116" t="s">
        <v>46006</v>
      </c>
    </row>
    <row r="47117" spans="1:2" x14ac:dyDescent="0.45">
      <c r="A47117">
        <v>10050029</v>
      </c>
      <c r="B47117" t="s">
        <v>46007</v>
      </c>
    </row>
    <row r="47118" spans="1:2" x14ac:dyDescent="0.45">
      <c r="A47118">
        <v>10083193</v>
      </c>
      <c r="B47118" t="s">
        <v>46008</v>
      </c>
    </row>
    <row r="47119" spans="1:2" x14ac:dyDescent="0.45">
      <c r="A47119">
        <v>10089559</v>
      </c>
      <c r="B47119" t="s">
        <v>28001</v>
      </c>
    </row>
    <row r="47120" spans="1:2" x14ac:dyDescent="0.45">
      <c r="A47120">
        <v>10046386</v>
      </c>
      <c r="B47120" t="s">
        <v>46009</v>
      </c>
    </row>
    <row r="47121" spans="1:2" x14ac:dyDescent="0.45">
      <c r="A47121">
        <v>10018398</v>
      </c>
      <c r="B47121" t="s">
        <v>46010</v>
      </c>
    </row>
    <row r="47122" spans="1:2" x14ac:dyDescent="0.45">
      <c r="A47122">
        <v>10036534</v>
      </c>
      <c r="B47122" t="s">
        <v>46011</v>
      </c>
    </row>
    <row r="47123" spans="1:2" x14ac:dyDescent="0.45">
      <c r="A47123">
        <v>10026112</v>
      </c>
      <c r="B47123" t="s">
        <v>46012</v>
      </c>
    </row>
    <row r="47124" spans="1:2" x14ac:dyDescent="0.45">
      <c r="A47124">
        <v>10079578</v>
      </c>
      <c r="B47124" t="s">
        <v>46013</v>
      </c>
    </row>
    <row r="47125" spans="1:2" x14ac:dyDescent="0.45">
      <c r="A47125">
        <v>10051623</v>
      </c>
      <c r="B47125" t="s">
        <v>46014</v>
      </c>
    </row>
    <row r="47126" spans="1:2" x14ac:dyDescent="0.45">
      <c r="A47126">
        <v>10061376</v>
      </c>
      <c r="B47126" t="s">
        <v>46015</v>
      </c>
    </row>
    <row r="47127" spans="1:2" x14ac:dyDescent="0.45">
      <c r="A47127">
        <v>10018622</v>
      </c>
      <c r="B47127" t="s">
        <v>46016</v>
      </c>
    </row>
    <row r="47128" spans="1:2" x14ac:dyDescent="0.45">
      <c r="A47128">
        <v>10064995</v>
      </c>
      <c r="B47128" t="s">
        <v>46017</v>
      </c>
    </row>
    <row r="47129" spans="1:2" x14ac:dyDescent="0.45">
      <c r="A47129">
        <v>10045975</v>
      </c>
      <c r="B47129" t="s">
        <v>46018</v>
      </c>
    </row>
    <row r="47130" spans="1:2" x14ac:dyDescent="0.45">
      <c r="A47130">
        <v>10035283</v>
      </c>
      <c r="B47130" t="s">
        <v>46019</v>
      </c>
    </row>
    <row r="47131" spans="1:2" x14ac:dyDescent="0.45">
      <c r="A47131">
        <v>10003334</v>
      </c>
      <c r="B47131" t="s">
        <v>46020</v>
      </c>
    </row>
    <row r="47132" spans="1:2" x14ac:dyDescent="0.45">
      <c r="A47132">
        <v>10033596</v>
      </c>
      <c r="B47132" t="s">
        <v>44214</v>
      </c>
    </row>
    <row r="47133" spans="1:2" x14ac:dyDescent="0.45">
      <c r="A47133">
        <v>10072520</v>
      </c>
      <c r="B47133" t="s">
        <v>46021</v>
      </c>
    </row>
    <row r="47134" spans="1:2" x14ac:dyDescent="0.45">
      <c r="A47134">
        <v>10069375</v>
      </c>
      <c r="B47134" t="s">
        <v>46022</v>
      </c>
    </row>
    <row r="47135" spans="1:2" x14ac:dyDescent="0.45">
      <c r="A47135">
        <v>10052027</v>
      </c>
      <c r="B47135" t="s">
        <v>46023</v>
      </c>
    </row>
    <row r="47136" spans="1:2" x14ac:dyDescent="0.45">
      <c r="A47136">
        <v>10087942</v>
      </c>
      <c r="B47136" t="s">
        <v>46024</v>
      </c>
    </row>
    <row r="47137" spans="1:2" x14ac:dyDescent="0.45">
      <c r="A47137">
        <v>10075546</v>
      </c>
      <c r="B47137" t="s">
        <v>46025</v>
      </c>
    </row>
    <row r="47138" spans="1:2" x14ac:dyDescent="0.45">
      <c r="A47138">
        <v>10046946</v>
      </c>
      <c r="B47138" t="s">
        <v>46026</v>
      </c>
    </row>
    <row r="47139" spans="1:2" x14ac:dyDescent="0.45">
      <c r="A47139">
        <v>10053572</v>
      </c>
      <c r="B47139" t="s">
        <v>46027</v>
      </c>
    </row>
    <row r="47140" spans="1:2" x14ac:dyDescent="0.45">
      <c r="A47140">
        <v>10041694</v>
      </c>
      <c r="B47140" t="s">
        <v>46028</v>
      </c>
    </row>
    <row r="47141" spans="1:2" x14ac:dyDescent="0.45">
      <c r="A47141">
        <v>10091916</v>
      </c>
      <c r="B47141" t="s">
        <v>46029</v>
      </c>
    </row>
    <row r="47142" spans="1:2" x14ac:dyDescent="0.45">
      <c r="A47142">
        <v>10000750</v>
      </c>
      <c r="B47142" t="s">
        <v>16105</v>
      </c>
    </row>
    <row r="47143" spans="1:2" x14ac:dyDescent="0.45">
      <c r="A47143">
        <v>10075833</v>
      </c>
      <c r="B47143" t="s">
        <v>46030</v>
      </c>
    </row>
    <row r="47144" spans="1:2" x14ac:dyDescent="0.45">
      <c r="A47144">
        <v>10073749</v>
      </c>
      <c r="B47144" t="s">
        <v>46031</v>
      </c>
    </row>
    <row r="47145" spans="1:2" x14ac:dyDescent="0.45">
      <c r="A47145">
        <v>10069259</v>
      </c>
      <c r="B47145" t="s">
        <v>46032</v>
      </c>
    </row>
    <row r="47146" spans="1:2" x14ac:dyDescent="0.45">
      <c r="A47146">
        <v>10026336</v>
      </c>
      <c r="B47146" t="s">
        <v>46033</v>
      </c>
    </row>
    <row r="47147" spans="1:2" x14ac:dyDescent="0.45">
      <c r="A47147">
        <v>10049679</v>
      </c>
      <c r="B47147" t="s">
        <v>46034</v>
      </c>
    </row>
    <row r="47148" spans="1:2" x14ac:dyDescent="0.45">
      <c r="A47148">
        <v>10067267</v>
      </c>
      <c r="B47148" t="s">
        <v>46035</v>
      </c>
    </row>
    <row r="47149" spans="1:2" x14ac:dyDescent="0.45">
      <c r="A47149">
        <v>10041473</v>
      </c>
      <c r="B47149" t="s">
        <v>46036</v>
      </c>
    </row>
    <row r="47150" spans="1:2" x14ac:dyDescent="0.45">
      <c r="A47150">
        <v>10068293</v>
      </c>
      <c r="B47150" t="s">
        <v>46037</v>
      </c>
    </row>
    <row r="47151" spans="1:2" x14ac:dyDescent="0.45">
      <c r="A47151">
        <v>10008625</v>
      </c>
      <c r="B47151" t="s">
        <v>46038</v>
      </c>
    </row>
    <row r="47152" spans="1:2" x14ac:dyDescent="0.45">
      <c r="A47152">
        <v>10048318</v>
      </c>
      <c r="B47152" t="s">
        <v>46039</v>
      </c>
    </row>
    <row r="47153" spans="1:2" x14ac:dyDescent="0.45">
      <c r="A47153">
        <v>10066865</v>
      </c>
      <c r="B47153" t="s">
        <v>46040</v>
      </c>
    </row>
    <row r="47154" spans="1:2" x14ac:dyDescent="0.45">
      <c r="A47154">
        <v>10068115</v>
      </c>
      <c r="B47154" t="s">
        <v>46041</v>
      </c>
    </row>
    <row r="47155" spans="1:2" x14ac:dyDescent="0.45">
      <c r="A47155">
        <v>10051124</v>
      </c>
      <c r="B47155" t="s">
        <v>46042</v>
      </c>
    </row>
    <row r="47156" spans="1:2" x14ac:dyDescent="0.45">
      <c r="A47156">
        <v>10071500</v>
      </c>
      <c r="B47156" t="s">
        <v>46043</v>
      </c>
    </row>
    <row r="47157" spans="1:2" x14ac:dyDescent="0.45">
      <c r="A47157">
        <v>10031568</v>
      </c>
      <c r="B47157" t="s">
        <v>46044</v>
      </c>
    </row>
    <row r="47158" spans="1:2" x14ac:dyDescent="0.45">
      <c r="A47158">
        <v>10025593</v>
      </c>
      <c r="B47158" t="s">
        <v>46045</v>
      </c>
    </row>
    <row r="47159" spans="1:2" x14ac:dyDescent="0.45">
      <c r="A47159">
        <v>10005266</v>
      </c>
      <c r="B47159" t="s">
        <v>46046</v>
      </c>
    </row>
    <row r="47160" spans="1:2" x14ac:dyDescent="0.45">
      <c r="A47160">
        <v>10037883</v>
      </c>
      <c r="B47160" t="s">
        <v>46047</v>
      </c>
    </row>
    <row r="47161" spans="1:2" x14ac:dyDescent="0.45">
      <c r="A47161">
        <v>10034696</v>
      </c>
      <c r="B47161" t="s">
        <v>46048</v>
      </c>
    </row>
    <row r="47162" spans="1:2" x14ac:dyDescent="0.45">
      <c r="A47162">
        <v>10071374</v>
      </c>
      <c r="B47162" t="s">
        <v>46049</v>
      </c>
    </row>
    <row r="47163" spans="1:2" x14ac:dyDescent="0.45">
      <c r="A47163">
        <v>10003543</v>
      </c>
      <c r="B47163" t="s">
        <v>46050</v>
      </c>
    </row>
    <row r="47164" spans="1:2" x14ac:dyDescent="0.45">
      <c r="A47164">
        <v>10000653</v>
      </c>
      <c r="B47164" t="s">
        <v>46051</v>
      </c>
    </row>
    <row r="47165" spans="1:2" x14ac:dyDescent="0.45">
      <c r="A47165">
        <v>10047668</v>
      </c>
      <c r="B47165" t="s">
        <v>46052</v>
      </c>
    </row>
    <row r="47166" spans="1:2" x14ac:dyDescent="0.45">
      <c r="A47166">
        <v>10038101</v>
      </c>
      <c r="B47166" t="s">
        <v>18962</v>
      </c>
    </row>
    <row r="47167" spans="1:2" x14ac:dyDescent="0.45">
      <c r="A47167">
        <v>10091439</v>
      </c>
      <c r="B47167" t="s">
        <v>46053</v>
      </c>
    </row>
    <row r="47168" spans="1:2" x14ac:dyDescent="0.45">
      <c r="A47168">
        <v>10079744</v>
      </c>
      <c r="B47168" t="s">
        <v>46054</v>
      </c>
    </row>
    <row r="47169" spans="1:2" x14ac:dyDescent="0.45">
      <c r="A47169">
        <v>10005495</v>
      </c>
      <c r="B47169" t="s">
        <v>46055</v>
      </c>
    </row>
    <row r="47170" spans="1:2" x14ac:dyDescent="0.45">
      <c r="A47170">
        <v>10083669</v>
      </c>
      <c r="B47170" t="s">
        <v>30325</v>
      </c>
    </row>
    <row r="47171" spans="1:2" x14ac:dyDescent="0.45">
      <c r="A47171">
        <v>10050863</v>
      </c>
      <c r="B47171" t="s">
        <v>46056</v>
      </c>
    </row>
    <row r="47172" spans="1:2" x14ac:dyDescent="0.45">
      <c r="A47172">
        <v>10047480</v>
      </c>
      <c r="B47172" t="s">
        <v>46057</v>
      </c>
    </row>
    <row r="47173" spans="1:2" x14ac:dyDescent="0.45">
      <c r="A47173">
        <v>10030131</v>
      </c>
      <c r="B47173" t="s">
        <v>46058</v>
      </c>
    </row>
    <row r="47174" spans="1:2" x14ac:dyDescent="0.45">
      <c r="A47174">
        <v>10005856</v>
      </c>
      <c r="B47174" t="s">
        <v>46059</v>
      </c>
    </row>
    <row r="47175" spans="1:2" x14ac:dyDescent="0.45">
      <c r="A47175">
        <v>10006652</v>
      </c>
      <c r="B47175" t="s">
        <v>46060</v>
      </c>
    </row>
    <row r="47176" spans="1:2" x14ac:dyDescent="0.45">
      <c r="A47176">
        <v>10066217</v>
      </c>
      <c r="B47176" t="s">
        <v>31046</v>
      </c>
    </row>
    <row r="47177" spans="1:2" x14ac:dyDescent="0.45">
      <c r="A47177">
        <v>10004765</v>
      </c>
      <c r="B47177" t="s">
        <v>46061</v>
      </c>
    </row>
    <row r="47178" spans="1:2" x14ac:dyDescent="0.45">
      <c r="A47178">
        <v>10056642</v>
      </c>
      <c r="B47178" t="s">
        <v>46062</v>
      </c>
    </row>
    <row r="47179" spans="1:2" x14ac:dyDescent="0.45">
      <c r="A47179">
        <v>10017638</v>
      </c>
      <c r="B47179" t="s">
        <v>44787</v>
      </c>
    </row>
    <row r="47180" spans="1:2" x14ac:dyDescent="0.45">
      <c r="A47180">
        <v>10046803</v>
      </c>
      <c r="B47180" t="s">
        <v>46063</v>
      </c>
    </row>
    <row r="47181" spans="1:2" x14ac:dyDescent="0.45">
      <c r="A47181">
        <v>10050468</v>
      </c>
      <c r="B47181" t="s">
        <v>46064</v>
      </c>
    </row>
    <row r="47182" spans="1:2" x14ac:dyDescent="0.45">
      <c r="A47182">
        <v>10020210</v>
      </c>
      <c r="B47182" t="s">
        <v>46065</v>
      </c>
    </row>
    <row r="47183" spans="1:2" x14ac:dyDescent="0.45">
      <c r="A47183">
        <v>10070850</v>
      </c>
      <c r="B47183" t="s">
        <v>22219</v>
      </c>
    </row>
    <row r="47184" spans="1:2" x14ac:dyDescent="0.45">
      <c r="A47184">
        <v>10076695</v>
      </c>
      <c r="B47184" t="s">
        <v>46066</v>
      </c>
    </row>
    <row r="47185" spans="1:2" x14ac:dyDescent="0.45">
      <c r="A47185">
        <v>10010465</v>
      </c>
      <c r="B47185" t="s">
        <v>46067</v>
      </c>
    </row>
    <row r="47186" spans="1:2" x14ac:dyDescent="0.45">
      <c r="A47186">
        <v>10072627</v>
      </c>
      <c r="B47186" t="s">
        <v>46068</v>
      </c>
    </row>
    <row r="47187" spans="1:2" x14ac:dyDescent="0.45">
      <c r="A47187">
        <v>10061123</v>
      </c>
      <c r="B47187" t="s">
        <v>46069</v>
      </c>
    </row>
    <row r="47188" spans="1:2" x14ac:dyDescent="0.45">
      <c r="A47188">
        <v>10015212</v>
      </c>
      <c r="B47188" t="s">
        <v>46070</v>
      </c>
    </row>
    <row r="47189" spans="1:2" x14ac:dyDescent="0.45">
      <c r="A47189">
        <v>10000936</v>
      </c>
      <c r="B47189" t="s">
        <v>46071</v>
      </c>
    </row>
    <row r="47190" spans="1:2" x14ac:dyDescent="0.45">
      <c r="A47190">
        <v>10082960</v>
      </c>
      <c r="B47190" t="s">
        <v>2584</v>
      </c>
    </row>
    <row r="47191" spans="1:2" x14ac:dyDescent="0.45">
      <c r="A47191">
        <v>10016409</v>
      </c>
      <c r="B47191" t="s">
        <v>46072</v>
      </c>
    </row>
    <row r="47192" spans="1:2" x14ac:dyDescent="0.45">
      <c r="A47192">
        <v>10029619</v>
      </c>
      <c r="B47192" t="s">
        <v>46073</v>
      </c>
    </row>
    <row r="47193" spans="1:2" x14ac:dyDescent="0.45">
      <c r="A47193">
        <v>10090702</v>
      </c>
      <c r="B47193" t="s">
        <v>46074</v>
      </c>
    </row>
    <row r="47194" spans="1:2" x14ac:dyDescent="0.45">
      <c r="A47194">
        <v>10074214</v>
      </c>
      <c r="B47194" t="s">
        <v>35385</v>
      </c>
    </row>
    <row r="47195" spans="1:2" x14ac:dyDescent="0.45">
      <c r="A47195">
        <v>10008944</v>
      </c>
      <c r="B47195" t="s">
        <v>46075</v>
      </c>
    </row>
    <row r="47196" spans="1:2" x14ac:dyDescent="0.45">
      <c r="A47196">
        <v>10074451</v>
      </c>
      <c r="B47196" t="s">
        <v>23354</v>
      </c>
    </row>
    <row r="47197" spans="1:2" x14ac:dyDescent="0.45">
      <c r="A47197">
        <v>10061775</v>
      </c>
      <c r="B47197" t="s">
        <v>46076</v>
      </c>
    </row>
    <row r="47198" spans="1:2" x14ac:dyDescent="0.45">
      <c r="A47198">
        <v>10046898</v>
      </c>
      <c r="B47198" t="s">
        <v>46077</v>
      </c>
    </row>
    <row r="47199" spans="1:2" x14ac:dyDescent="0.45">
      <c r="A47199">
        <v>10018936</v>
      </c>
      <c r="B47199" t="s">
        <v>46078</v>
      </c>
    </row>
    <row r="47200" spans="1:2" x14ac:dyDescent="0.45">
      <c r="A47200">
        <v>10029163</v>
      </c>
      <c r="B47200" t="s">
        <v>46079</v>
      </c>
    </row>
    <row r="47201" spans="1:2" x14ac:dyDescent="0.45">
      <c r="A47201">
        <v>10062686</v>
      </c>
      <c r="B47201" t="s">
        <v>46080</v>
      </c>
    </row>
    <row r="47202" spans="1:2" x14ac:dyDescent="0.45">
      <c r="A47202">
        <v>10055822</v>
      </c>
      <c r="B47202" t="s">
        <v>46081</v>
      </c>
    </row>
    <row r="47203" spans="1:2" x14ac:dyDescent="0.45">
      <c r="A47203">
        <v>10034753</v>
      </c>
      <c r="B47203" t="s">
        <v>46082</v>
      </c>
    </row>
    <row r="47204" spans="1:2" x14ac:dyDescent="0.45">
      <c r="A47204">
        <v>10079526</v>
      </c>
      <c r="B47204" t="s">
        <v>46083</v>
      </c>
    </row>
    <row r="47205" spans="1:2" x14ac:dyDescent="0.45">
      <c r="A47205">
        <v>10044590</v>
      </c>
      <c r="B47205" t="s">
        <v>46084</v>
      </c>
    </row>
    <row r="47206" spans="1:2" x14ac:dyDescent="0.45">
      <c r="A47206">
        <v>10092139</v>
      </c>
      <c r="B47206" t="s">
        <v>33837</v>
      </c>
    </row>
    <row r="47207" spans="1:2" x14ac:dyDescent="0.45">
      <c r="A47207">
        <v>10053009</v>
      </c>
      <c r="B47207" t="s">
        <v>46085</v>
      </c>
    </row>
    <row r="47208" spans="1:2" x14ac:dyDescent="0.45">
      <c r="A47208">
        <v>10086091</v>
      </c>
      <c r="B47208" t="s">
        <v>46086</v>
      </c>
    </row>
    <row r="47209" spans="1:2" x14ac:dyDescent="0.45">
      <c r="A47209">
        <v>10038447</v>
      </c>
      <c r="B47209" t="s">
        <v>46087</v>
      </c>
    </row>
    <row r="47210" spans="1:2" x14ac:dyDescent="0.45">
      <c r="A47210">
        <v>10075296</v>
      </c>
      <c r="B47210" t="s">
        <v>46088</v>
      </c>
    </row>
    <row r="47211" spans="1:2" x14ac:dyDescent="0.45">
      <c r="A47211">
        <v>10091419</v>
      </c>
      <c r="B47211" t="s">
        <v>31655</v>
      </c>
    </row>
    <row r="47212" spans="1:2" x14ac:dyDescent="0.45">
      <c r="A47212">
        <v>10017361</v>
      </c>
      <c r="B47212" t="s">
        <v>46089</v>
      </c>
    </row>
    <row r="47213" spans="1:2" x14ac:dyDescent="0.45">
      <c r="A47213">
        <v>10076970</v>
      </c>
      <c r="B47213" t="s">
        <v>46090</v>
      </c>
    </row>
    <row r="47214" spans="1:2" x14ac:dyDescent="0.45">
      <c r="A47214">
        <v>10032178</v>
      </c>
      <c r="B47214" t="s">
        <v>46091</v>
      </c>
    </row>
    <row r="47215" spans="1:2" x14ac:dyDescent="0.45">
      <c r="A47215">
        <v>10075115</v>
      </c>
      <c r="B47215" t="s">
        <v>46092</v>
      </c>
    </row>
    <row r="47216" spans="1:2" x14ac:dyDescent="0.45">
      <c r="A47216">
        <v>10077500</v>
      </c>
      <c r="B47216" t="s">
        <v>46093</v>
      </c>
    </row>
    <row r="47217" spans="1:2" x14ac:dyDescent="0.45">
      <c r="A47217">
        <v>10023766</v>
      </c>
      <c r="B47217" t="s">
        <v>46094</v>
      </c>
    </row>
    <row r="47218" spans="1:2" x14ac:dyDescent="0.45">
      <c r="A47218">
        <v>10025685</v>
      </c>
      <c r="B47218" t="s">
        <v>46095</v>
      </c>
    </row>
    <row r="47219" spans="1:2" x14ac:dyDescent="0.45">
      <c r="A47219">
        <v>10072988</v>
      </c>
      <c r="B47219" t="s">
        <v>46096</v>
      </c>
    </row>
    <row r="47220" spans="1:2" x14ac:dyDescent="0.45">
      <c r="A47220">
        <v>10077100</v>
      </c>
      <c r="B47220" t="s">
        <v>23509</v>
      </c>
    </row>
    <row r="47221" spans="1:2" x14ac:dyDescent="0.45">
      <c r="A47221">
        <v>10020050</v>
      </c>
      <c r="B47221" t="s">
        <v>46097</v>
      </c>
    </row>
    <row r="47222" spans="1:2" x14ac:dyDescent="0.45">
      <c r="A47222">
        <v>10064717</v>
      </c>
      <c r="B47222" t="s">
        <v>46098</v>
      </c>
    </row>
    <row r="47223" spans="1:2" x14ac:dyDescent="0.45">
      <c r="A47223">
        <v>10000386</v>
      </c>
      <c r="B47223" t="s">
        <v>46099</v>
      </c>
    </row>
    <row r="47224" spans="1:2" x14ac:dyDescent="0.45">
      <c r="A47224">
        <v>10011834</v>
      </c>
      <c r="B47224" t="s">
        <v>46100</v>
      </c>
    </row>
    <row r="47225" spans="1:2" x14ac:dyDescent="0.45">
      <c r="A47225">
        <v>10026904</v>
      </c>
      <c r="B47225" t="s">
        <v>46101</v>
      </c>
    </row>
    <row r="47226" spans="1:2" x14ac:dyDescent="0.45">
      <c r="A47226">
        <v>10069092</v>
      </c>
      <c r="B47226" t="s">
        <v>46102</v>
      </c>
    </row>
    <row r="47227" spans="1:2" x14ac:dyDescent="0.45">
      <c r="A47227">
        <v>10089190</v>
      </c>
      <c r="B47227" t="s">
        <v>46103</v>
      </c>
    </row>
    <row r="47228" spans="1:2" x14ac:dyDescent="0.45">
      <c r="A47228">
        <v>10081838</v>
      </c>
      <c r="B47228" t="s">
        <v>46104</v>
      </c>
    </row>
    <row r="47229" spans="1:2" x14ac:dyDescent="0.45">
      <c r="A47229">
        <v>10016538</v>
      </c>
      <c r="B47229" t="s">
        <v>46105</v>
      </c>
    </row>
    <row r="47230" spans="1:2" x14ac:dyDescent="0.45">
      <c r="A47230">
        <v>10041615</v>
      </c>
      <c r="B47230" t="s">
        <v>46106</v>
      </c>
    </row>
    <row r="47231" spans="1:2" x14ac:dyDescent="0.45">
      <c r="A47231">
        <v>10076807</v>
      </c>
      <c r="B47231" t="s">
        <v>33522</v>
      </c>
    </row>
    <row r="47232" spans="1:2" x14ac:dyDescent="0.45">
      <c r="A47232">
        <v>10012996</v>
      </c>
      <c r="B47232" t="s">
        <v>46107</v>
      </c>
    </row>
    <row r="47233" spans="1:2" x14ac:dyDescent="0.45">
      <c r="A47233">
        <v>10075661</v>
      </c>
      <c r="B47233" t="s">
        <v>46108</v>
      </c>
    </row>
    <row r="47234" spans="1:2" x14ac:dyDescent="0.45">
      <c r="A47234">
        <v>10035688</v>
      </c>
      <c r="B47234" t="s">
        <v>46109</v>
      </c>
    </row>
    <row r="47235" spans="1:2" x14ac:dyDescent="0.45">
      <c r="A47235">
        <v>10069471</v>
      </c>
      <c r="B47235" t="s">
        <v>46110</v>
      </c>
    </row>
    <row r="47236" spans="1:2" x14ac:dyDescent="0.45">
      <c r="A47236">
        <v>10009622</v>
      </c>
      <c r="B47236" t="s">
        <v>46111</v>
      </c>
    </row>
    <row r="47237" spans="1:2" x14ac:dyDescent="0.45">
      <c r="A47237">
        <v>10076008</v>
      </c>
      <c r="B47237" t="s">
        <v>46112</v>
      </c>
    </row>
    <row r="47238" spans="1:2" x14ac:dyDescent="0.45">
      <c r="A47238">
        <v>10012954</v>
      </c>
      <c r="B47238" t="s">
        <v>46113</v>
      </c>
    </row>
    <row r="47239" spans="1:2" x14ac:dyDescent="0.45">
      <c r="A47239">
        <v>10073833</v>
      </c>
      <c r="B47239" t="s">
        <v>46114</v>
      </c>
    </row>
    <row r="47240" spans="1:2" x14ac:dyDescent="0.45">
      <c r="A47240">
        <v>10075001</v>
      </c>
      <c r="B47240" t="s">
        <v>26381</v>
      </c>
    </row>
    <row r="47241" spans="1:2" x14ac:dyDescent="0.45">
      <c r="A47241">
        <v>10091391</v>
      </c>
      <c r="B47241" t="s">
        <v>38230</v>
      </c>
    </row>
    <row r="47242" spans="1:2" x14ac:dyDescent="0.45">
      <c r="A47242">
        <v>10036282</v>
      </c>
      <c r="B47242" t="s">
        <v>46115</v>
      </c>
    </row>
    <row r="47243" spans="1:2" x14ac:dyDescent="0.45">
      <c r="A47243">
        <v>10074608</v>
      </c>
      <c r="B47243" t="s">
        <v>32642</v>
      </c>
    </row>
    <row r="47244" spans="1:2" x14ac:dyDescent="0.45">
      <c r="A47244">
        <v>90000486</v>
      </c>
      <c r="B47244" t="s">
        <v>46116</v>
      </c>
    </row>
    <row r="47245" spans="1:2" x14ac:dyDescent="0.45">
      <c r="A47245">
        <v>10064753</v>
      </c>
      <c r="B47245" t="s">
        <v>37086</v>
      </c>
    </row>
    <row r="47246" spans="1:2" x14ac:dyDescent="0.45">
      <c r="A47246">
        <v>10054769</v>
      </c>
      <c r="B47246" t="s">
        <v>46117</v>
      </c>
    </row>
    <row r="47247" spans="1:2" x14ac:dyDescent="0.45">
      <c r="A47247">
        <v>10042927</v>
      </c>
      <c r="B47247" t="s">
        <v>46118</v>
      </c>
    </row>
    <row r="47248" spans="1:2" x14ac:dyDescent="0.45">
      <c r="A47248">
        <v>10030582</v>
      </c>
      <c r="B47248" t="s">
        <v>46119</v>
      </c>
    </row>
    <row r="47249" spans="1:2" x14ac:dyDescent="0.45">
      <c r="A47249">
        <v>10032359</v>
      </c>
      <c r="B47249" t="s">
        <v>35505</v>
      </c>
    </row>
    <row r="47250" spans="1:2" x14ac:dyDescent="0.45">
      <c r="A47250">
        <v>10035028</v>
      </c>
      <c r="B47250" t="s">
        <v>32264</v>
      </c>
    </row>
    <row r="47251" spans="1:2" x14ac:dyDescent="0.45">
      <c r="A47251">
        <v>10026288</v>
      </c>
      <c r="B47251" t="s">
        <v>46120</v>
      </c>
    </row>
    <row r="47252" spans="1:2" x14ac:dyDescent="0.45">
      <c r="A47252">
        <v>10088327</v>
      </c>
      <c r="B47252" t="s">
        <v>46121</v>
      </c>
    </row>
    <row r="47253" spans="1:2" x14ac:dyDescent="0.45">
      <c r="A47253">
        <v>10003757</v>
      </c>
      <c r="B47253" t="s">
        <v>46122</v>
      </c>
    </row>
    <row r="47254" spans="1:2" x14ac:dyDescent="0.45">
      <c r="A47254">
        <v>10055469</v>
      </c>
      <c r="B47254" t="s">
        <v>46123</v>
      </c>
    </row>
    <row r="47255" spans="1:2" x14ac:dyDescent="0.45">
      <c r="A47255">
        <v>10038192</v>
      </c>
      <c r="B47255" t="s">
        <v>46124</v>
      </c>
    </row>
    <row r="47256" spans="1:2" x14ac:dyDescent="0.45">
      <c r="A47256">
        <v>10070514</v>
      </c>
      <c r="B47256" t="s">
        <v>46125</v>
      </c>
    </row>
    <row r="47257" spans="1:2" x14ac:dyDescent="0.45">
      <c r="A47257">
        <v>10056000</v>
      </c>
      <c r="B47257" t="s">
        <v>46126</v>
      </c>
    </row>
    <row r="47258" spans="1:2" x14ac:dyDescent="0.45">
      <c r="A47258">
        <v>10037532</v>
      </c>
      <c r="B47258" t="s">
        <v>46127</v>
      </c>
    </row>
    <row r="47259" spans="1:2" x14ac:dyDescent="0.45">
      <c r="A47259">
        <v>10013615</v>
      </c>
      <c r="B47259" t="s">
        <v>46128</v>
      </c>
    </row>
    <row r="47260" spans="1:2" x14ac:dyDescent="0.45">
      <c r="A47260">
        <v>10069085</v>
      </c>
      <c r="B47260" t="s">
        <v>46129</v>
      </c>
    </row>
    <row r="47261" spans="1:2" x14ac:dyDescent="0.45">
      <c r="A47261">
        <v>10071802</v>
      </c>
      <c r="B47261" t="s">
        <v>46130</v>
      </c>
    </row>
    <row r="47262" spans="1:2" x14ac:dyDescent="0.45">
      <c r="A47262">
        <v>10047901</v>
      </c>
      <c r="B47262" t="s">
        <v>46131</v>
      </c>
    </row>
    <row r="47263" spans="1:2" x14ac:dyDescent="0.45">
      <c r="A47263">
        <v>10079586</v>
      </c>
      <c r="B47263" t="s">
        <v>46132</v>
      </c>
    </row>
    <row r="47264" spans="1:2" x14ac:dyDescent="0.45">
      <c r="A47264">
        <v>90000521</v>
      </c>
      <c r="B47264" t="s">
        <v>46133</v>
      </c>
    </row>
    <row r="47265" spans="1:2" x14ac:dyDescent="0.45">
      <c r="A47265">
        <v>10000463</v>
      </c>
      <c r="B47265" t="s">
        <v>46134</v>
      </c>
    </row>
    <row r="47266" spans="1:2" x14ac:dyDescent="0.45">
      <c r="A47266">
        <v>10050586</v>
      </c>
      <c r="B47266" t="s">
        <v>46135</v>
      </c>
    </row>
    <row r="47267" spans="1:2" x14ac:dyDescent="0.45">
      <c r="A47267">
        <v>10017115</v>
      </c>
      <c r="B47267" t="s">
        <v>46136</v>
      </c>
    </row>
    <row r="47268" spans="1:2" x14ac:dyDescent="0.45">
      <c r="A47268">
        <v>10069312</v>
      </c>
      <c r="B47268" t="s">
        <v>46137</v>
      </c>
    </row>
    <row r="47269" spans="1:2" x14ac:dyDescent="0.45">
      <c r="A47269">
        <v>10092091</v>
      </c>
      <c r="B47269" t="s">
        <v>46138</v>
      </c>
    </row>
    <row r="47270" spans="1:2" x14ac:dyDescent="0.45">
      <c r="A47270">
        <v>10080176</v>
      </c>
      <c r="B47270" t="s">
        <v>46139</v>
      </c>
    </row>
    <row r="47271" spans="1:2" x14ac:dyDescent="0.45">
      <c r="A47271">
        <v>10002357</v>
      </c>
      <c r="B47271" t="s">
        <v>46140</v>
      </c>
    </row>
    <row r="47272" spans="1:2" x14ac:dyDescent="0.45">
      <c r="A47272">
        <v>10043867</v>
      </c>
      <c r="B47272" t="s">
        <v>46141</v>
      </c>
    </row>
    <row r="47273" spans="1:2" x14ac:dyDescent="0.45">
      <c r="A47273">
        <v>10049776</v>
      </c>
      <c r="B47273" t="s">
        <v>46142</v>
      </c>
    </row>
    <row r="47274" spans="1:2" x14ac:dyDescent="0.45">
      <c r="A47274">
        <v>10028381</v>
      </c>
      <c r="B47274" t="s">
        <v>46143</v>
      </c>
    </row>
    <row r="47275" spans="1:2" x14ac:dyDescent="0.45">
      <c r="A47275">
        <v>10050939</v>
      </c>
      <c r="B47275" t="s">
        <v>46144</v>
      </c>
    </row>
    <row r="47276" spans="1:2" x14ac:dyDescent="0.45">
      <c r="A47276">
        <v>10062020</v>
      </c>
      <c r="B47276" t="s">
        <v>46145</v>
      </c>
    </row>
    <row r="47277" spans="1:2" x14ac:dyDescent="0.45">
      <c r="A47277">
        <v>10051735</v>
      </c>
      <c r="B47277" t="s">
        <v>46146</v>
      </c>
    </row>
    <row r="47278" spans="1:2" x14ac:dyDescent="0.45">
      <c r="A47278">
        <v>10070597</v>
      </c>
      <c r="B47278" t="s">
        <v>46147</v>
      </c>
    </row>
    <row r="47279" spans="1:2" x14ac:dyDescent="0.45">
      <c r="A47279">
        <v>10010778</v>
      </c>
      <c r="B47279" t="s">
        <v>46148</v>
      </c>
    </row>
    <row r="47280" spans="1:2" x14ac:dyDescent="0.45">
      <c r="A47280">
        <v>10031588</v>
      </c>
      <c r="B47280" t="s">
        <v>46149</v>
      </c>
    </row>
    <row r="47281" spans="1:2" x14ac:dyDescent="0.45">
      <c r="A47281">
        <v>10046457</v>
      </c>
      <c r="B47281" t="s">
        <v>46150</v>
      </c>
    </row>
    <row r="47282" spans="1:2" x14ac:dyDescent="0.45">
      <c r="A47282">
        <v>10058023</v>
      </c>
      <c r="B47282" t="s">
        <v>46151</v>
      </c>
    </row>
    <row r="47283" spans="1:2" x14ac:dyDescent="0.45">
      <c r="A47283">
        <v>10023829</v>
      </c>
      <c r="B47283" t="s">
        <v>46152</v>
      </c>
    </row>
    <row r="47284" spans="1:2" x14ac:dyDescent="0.45">
      <c r="A47284">
        <v>10069820</v>
      </c>
      <c r="B47284" t="s">
        <v>23340</v>
      </c>
    </row>
    <row r="47285" spans="1:2" x14ac:dyDescent="0.45">
      <c r="A47285">
        <v>10038347</v>
      </c>
      <c r="B47285" t="s">
        <v>46153</v>
      </c>
    </row>
    <row r="47286" spans="1:2" x14ac:dyDescent="0.45">
      <c r="A47286">
        <v>10037668</v>
      </c>
      <c r="B47286" t="s">
        <v>46154</v>
      </c>
    </row>
    <row r="47287" spans="1:2" x14ac:dyDescent="0.45">
      <c r="A47287">
        <v>10080197</v>
      </c>
      <c r="B47287" t="s">
        <v>46155</v>
      </c>
    </row>
    <row r="47288" spans="1:2" x14ac:dyDescent="0.45">
      <c r="A47288">
        <v>10085632</v>
      </c>
      <c r="B47288" t="s">
        <v>46156</v>
      </c>
    </row>
    <row r="47289" spans="1:2" x14ac:dyDescent="0.45">
      <c r="A47289">
        <v>10001385</v>
      </c>
      <c r="B47289" t="s">
        <v>46157</v>
      </c>
    </row>
    <row r="47290" spans="1:2" x14ac:dyDescent="0.45">
      <c r="A47290">
        <v>10072157</v>
      </c>
      <c r="B47290" t="s">
        <v>46158</v>
      </c>
    </row>
    <row r="47291" spans="1:2" x14ac:dyDescent="0.45">
      <c r="A47291">
        <v>10028780</v>
      </c>
      <c r="B47291" t="s">
        <v>46159</v>
      </c>
    </row>
    <row r="47292" spans="1:2" x14ac:dyDescent="0.45">
      <c r="A47292">
        <v>10003149</v>
      </c>
      <c r="B47292" t="s">
        <v>46160</v>
      </c>
    </row>
    <row r="47293" spans="1:2" x14ac:dyDescent="0.45">
      <c r="A47293">
        <v>10049126</v>
      </c>
      <c r="B47293" t="s">
        <v>46161</v>
      </c>
    </row>
    <row r="47294" spans="1:2" x14ac:dyDescent="0.45">
      <c r="A47294">
        <v>10007541</v>
      </c>
      <c r="B47294" t="s">
        <v>46162</v>
      </c>
    </row>
    <row r="47295" spans="1:2" x14ac:dyDescent="0.45">
      <c r="A47295">
        <v>10037432</v>
      </c>
      <c r="B47295" t="s">
        <v>46163</v>
      </c>
    </row>
    <row r="47296" spans="1:2" x14ac:dyDescent="0.45">
      <c r="A47296">
        <v>10084534</v>
      </c>
      <c r="B47296" t="s">
        <v>46164</v>
      </c>
    </row>
    <row r="47297" spans="1:2" x14ac:dyDescent="0.45">
      <c r="A47297">
        <v>10049488</v>
      </c>
      <c r="B47297" t="s">
        <v>46165</v>
      </c>
    </row>
    <row r="47298" spans="1:2" x14ac:dyDescent="0.45">
      <c r="A47298">
        <v>10037616</v>
      </c>
      <c r="B47298" t="s">
        <v>46166</v>
      </c>
    </row>
    <row r="47299" spans="1:2" x14ac:dyDescent="0.45">
      <c r="A47299">
        <v>10070045</v>
      </c>
      <c r="B47299" t="s">
        <v>46167</v>
      </c>
    </row>
    <row r="47300" spans="1:2" x14ac:dyDescent="0.45">
      <c r="A47300">
        <v>10004058</v>
      </c>
      <c r="B47300" t="s">
        <v>46168</v>
      </c>
    </row>
    <row r="47301" spans="1:2" x14ac:dyDescent="0.45">
      <c r="A47301">
        <v>10041612</v>
      </c>
      <c r="B47301" t="s">
        <v>46169</v>
      </c>
    </row>
    <row r="47302" spans="1:2" x14ac:dyDescent="0.45">
      <c r="A47302">
        <v>10042255</v>
      </c>
      <c r="B47302" t="s">
        <v>46170</v>
      </c>
    </row>
    <row r="47303" spans="1:2" x14ac:dyDescent="0.45">
      <c r="A47303">
        <v>10031225</v>
      </c>
      <c r="B47303" t="s">
        <v>46171</v>
      </c>
    </row>
    <row r="47304" spans="1:2" x14ac:dyDescent="0.45">
      <c r="A47304">
        <v>10031709</v>
      </c>
      <c r="B47304" t="s">
        <v>46172</v>
      </c>
    </row>
    <row r="47305" spans="1:2" x14ac:dyDescent="0.45">
      <c r="A47305">
        <v>10000871</v>
      </c>
      <c r="B47305" t="s">
        <v>46173</v>
      </c>
    </row>
    <row r="47306" spans="1:2" x14ac:dyDescent="0.45">
      <c r="A47306">
        <v>10082827</v>
      </c>
      <c r="B47306" t="s">
        <v>46174</v>
      </c>
    </row>
    <row r="47307" spans="1:2" x14ac:dyDescent="0.45">
      <c r="A47307">
        <v>10015717</v>
      </c>
      <c r="B47307" t="s">
        <v>46175</v>
      </c>
    </row>
    <row r="47308" spans="1:2" x14ac:dyDescent="0.45">
      <c r="A47308">
        <v>10069094</v>
      </c>
      <c r="B47308" t="s">
        <v>46176</v>
      </c>
    </row>
    <row r="47309" spans="1:2" x14ac:dyDescent="0.45">
      <c r="A47309">
        <v>10035097</v>
      </c>
      <c r="B47309" t="s">
        <v>46177</v>
      </c>
    </row>
    <row r="47310" spans="1:2" x14ac:dyDescent="0.45">
      <c r="A47310">
        <v>10067225</v>
      </c>
      <c r="B47310" t="s">
        <v>46178</v>
      </c>
    </row>
    <row r="47311" spans="1:2" x14ac:dyDescent="0.45">
      <c r="A47311">
        <v>10070143</v>
      </c>
      <c r="B47311" t="s">
        <v>46179</v>
      </c>
    </row>
    <row r="47312" spans="1:2" x14ac:dyDescent="0.45">
      <c r="A47312">
        <v>10087843</v>
      </c>
      <c r="B47312" t="s">
        <v>46180</v>
      </c>
    </row>
    <row r="47313" spans="1:2" x14ac:dyDescent="0.45">
      <c r="A47313">
        <v>10011825</v>
      </c>
      <c r="B47313" t="s">
        <v>46181</v>
      </c>
    </row>
    <row r="47314" spans="1:2" x14ac:dyDescent="0.45">
      <c r="A47314">
        <v>10015656</v>
      </c>
      <c r="B47314" t="s">
        <v>31939</v>
      </c>
    </row>
    <row r="47315" spans="1:2" x14ac:dyDescent="0.45">
      <c r="A47315">
        <v>10087946</v>
      </c>
      <c r="B47315" t="s">
        <v>46182</v>
      </c>
    </row>
    <row r="47316" spans="1:2" x14ac:dyDescent="0.45">
      <c r="A47316">
        <v>10090936</v>
      </c>
      <c r="B47316" t="s">
        <v>46183</v>
      </c>
    </row>
    <row r="47317" spans="1:2" x14ac:dyDescent="0.45">
      <c r="A47317">
        <v>10005458</v>
      </c>
      <c r="B47317" t="s">
        <v>46184</v>
      </c>
    </row>
    <row r="47318" spans="1:2" x14ac:dyDescent="0.45">
      <c r="A47318">
        <v>10020823</v>
      </c>
      <c r="B47318" t="s">
        <v>46185</v>
      </c>
    </row>
    <row r="47319" spans="1:2" x14ac:dyDescent="0.45">
      <c r="A47319">
        <v>10076088</v>
      </c>
      <c r="B47319" t="s">
        <v>28749</v>
      </c>
    </row>
    <row r="47320" spans="1:2" x14ac:dyDescent="0.45">
      <c r="A47320">
        <v>90000262</v>
      </c>
      <c r="B47320" t="s">
        <v>46186</v>
      </c>
    </row>
    <row r="47321" spans="1:2" x14ac:dyDescent="0.45">
      <c r="A47321">
        <v>10011126</v>
      </c>
      <c r="B47321" t="s">
        <v>46187</v>
      </c>
    </row>
    <row r="47322" spans="1:2" x14ac:dyDescent="0.45">
      <c r="A47322">
        <v>10074987</v>
      </c>
      <c r="B47322" t="s">
        <v>46188</v>
      </c>
    </row>
    <row r="47323" spans="1:2" x14ac:dyDescent="0.45">
      <c r="A47323">
        <v>10052346</v>
      </c>
      <c r="B47323" t="s">
        <v>26161</v>
      </c>
    </row>
    <row r="47324" spans="1:2" x14ac:dyDescent="0.45">
      <c r="A47324">
        <v>10005337</v>
      </c>
      <c r="B47324" t="s">
        <v>46189</v>
      </c>
    </row>
    <row r="47325" spans="1:2" x14ac:dyDescent="0.45">
      <c r="A47325">
        <v>10033757</v>
      </c>
      <c r="B47325" t="s">
        <v>46190</v>
      </c>
    </row>
    <row r="47326" spans="1:2" x14ac:dyDescent="0.45">
      <c r="A47326">
        <v>10016173</v>
      </c>
      <c r="B47326" t="s">
        <v>46191</v>
      </c>
    </row>
    <row r="47327" spans="1:2" x14ac:dyDescent="0.45">
      <c r="A47327">
        <v>10067505</v>
      </c>
      <c r="B47327" t="s">
        <v>46192</v>
      </c>
    </row>
    <row r="47328" spans="1:2" x14ac:dyDescent="0.45">
      <c r="A47328">
        <v>10081656</v>
      </c>
      <c r="B47328" t="s">
        <v>46193</v>
      </c>
    </row>
    <row r="47329" spans="1:2" x14ac:dyDescent="0.45">
      <c r="A47329">
        <v>10062931</v>
      </c>
      <c r="B47329" t="s">
        <v>46194</v>
      </c>
    </row>
    <row r="47330" spans="1:2" x14ac:dyDescent="0.45">
      <c r="A47330">
        <v>10029536</v>
      </c>
      <c r="B47330" t="s">
        <v>46195</v>
      </c>
    </row>
    <row r="47331" spans="1:2" x14ac:dyDescent="0.45">
      <c r="A47331">
        <v>10080675</v>
      </c>
      <c r="B47331" t="s">
        <v>46196</v>
      </c>
    </row>
    <row r="47332" spans="1:2" x14ac:dyDescent="0.45">
      <c r="A47332">
        <v>10043884</v>
      </c>
      <c r="B47332" t="s">
        <v>46197</v>
      </c>
    </row>
    <row r="47333" spans="1:2" x14ac:dyDescent="0.45">
      <c r="A47333">
        <v>10038240</v>
      </c>
      <c r="B47333" t="s">
        <v>46198</v>
      </c>
    </row>
    <row r="47334" spans="1:2" x14ac:dyDescent="0.45">
      <c r="A47334">
        <v>10013354</v>
      </c>
      <c r="B47334" t="s">
        <v>46199</v>
      </c>
    </row>
    <row r="47335" spans="1:2" x14ac:dyDescent="0.45">
      <c r="A47335">
        <v>10068053</v>
      </c>
      <c r="B47335" t="s">
        <v>46200</v>
      </c>
    </row>
    <row r="47336" spans="1:2" x14ac:dyDescent="0.45">
      <c r="A47336">
        <v>10073233</v>
      </c>
      <c r="B47336" t="s">
        <v>46201</v>
      </c>
    </row>
    <row r="47337" spans="1:2" x14ac:dyDescent="0.45">
      <c r="A47337">
        <v>10018215</v>
      </c>
      <c r="B47337" t="s">
        <v>46202</v>
      </c>
    </row>
    <row r="47338" spans="1:2" x14ac:dyDescent="0.45">
      <c r="A47338">
        <v>10030941</v>
      </c>
      <c r="B47338" t="s">
        <v>46203</v>
      </c>
    </row>
    <row r="47339" spans="1:2" x14ac:dyDescent="0.45">
      <c r="A47339">
        <v>10073650</v>
      </c>
      <c r="B47339" t="s">
        <v>46204</v>
      </c>
    </row>
    <row r="47340" spans="1:2" x14ac:dyDescent="0.45">
      <c r="A47340">
        <v>10073907</v>
      </c>
      <c r="B47340" t="s">
        <v>46205</v>
      </c>
    </row>
    <row r="47341" spans="1:2" x14ac:dyDescent="0.45">
      <c r="A47341">
        <v>10004110</v>
      </c>
      <c r="B47341" t="s">
        <v>46206</v>
      </c>
    </row>
    <row r="47342" spans="1:2" x14ac:dyDescent="0.45">
      <c r="A47342">
        <v>10015499</v>
      </c>
      <c r="B47342" t="s">
        <v>46207</v>
      </c>
    </row>
    <row r="47343" spans="1:2" x14ac:dyDescent="0.45">
      <c r="A47343">
        <v>10000158</v>
      </c>
      <c r="B47343" t="s">
        <v>46208</v>
      </c>
    </row>
    <row r="47344" spans="1:2" x14ac:dyDescent="0.45">
      <c r="A47344">
        <v>10033438</v>
      </c>
      <c r="B47344" t="s">
        <v>18979</v>
      </c>
    </row>
    <row r="47345" spans="1:2" x14ac:dyDescent="0.45">
      <c r="A47345">
        <v>10017327</v>
      </c>
      <c r="B47345" t="s">
        <v>46209</v>
      </c>
    </row>
    <row r="47346" spans="1:2" x14ac:dyDescent="0.45">
      <c r="A47346">
        <v>10010581</v>
      </c>
      <c r="B47346" t="s">
        <v>46210</v>
      </c>
    </row>
    <row r="47347" spans="1:2" x14ac:dyDescent="0.45">
      <c r="A47347">
        <v>10077845</v>
      </c>
      <c r="B47347" t="s">
        <v>46211</v>
      </c>
    </row>
    <row r="47348" spans="1:2" x14ac:dyDescent="0.45">
      <c r="A47348">
        <v>90000203</v>
      </c>
      <c r="B47348" t="s">
        <v>46212</v>
      </c>
    </row>
    <row r="47349" spans="1:2" x14ac:dyDescent="0.45">
      <c r="A47349">
        <v>10078267</v>
      </c>
      <c r="B47349" t="s">
        <v>46213</v>
      </c>
    </row>
    <row r="47350" spans="1:2" x14ac:dyDescent="0.45">
      <c r="A47350">
        <v>10015296</v>
      </c>
      <c r="B47350" t="s">
        <v>18010</v>
      </c>
    </row>
    <row r="47351" spans="1:2" x14ac:dyDescent="0.45">
      <c r="A47351">
        <v>10047769</v>
      </c>
      <c r="B47351" t="s">
        <v>46214</v>
      </c>
    </row>
    <row r="47352" spans="1:2" x14ac:dyDescent="0.45">
      <c r="A47352">
        <v>10071337</v>
      </c>
      <c r="B47352" t="s">
        <v>29295</v>
      </c>
    </row>
    <row r="47353" spans="1:2" x14ac:dyDescent="0.45">
      <c r="A47353">
        <v>10048835</v>
      </c>
      <c r="B47353" t="s">
        <v>46215</v>
      </c>
    </row>
    <row r="47354" spans="1:2" x14ac:dyDescent="0.45">
      <c r="A47354">
        <v>10005491</v>
      </c>
      <c r="B47354" t="s">
        <v>46216</v>
      </c>
    </row>
    <row r="47355" spans="1:2" x14ac:dyDescent="0.45">
      <c r="A47355">
        <v>10033722</v>
      </c>
      <c r="B47355" t="s">
        <v>46217</v>
      </c>
    </row>
    <row r="47356" spans="1:2" x14ac:dyDescent="0.45">
      <c r="A47356">
        <v>10022799</v>
      </c>
      <c r="B47356" t="s">
        <v>46218</v>
      </c>
    </row>
    <row r="47357" spans="1:2" x14ac:dyDescent="0.45">
      <c r="A47357">
        <v>10057533</v>
      </c>
      <c r="B47357" t="s">
        <v>46219</v>
      </c>
    </row>
    <row r="47358" spans="1:2" x14ac:dyDescent="0.45">
      <c r="A47358">
        <v>10015750</v>
      </c>
      <c r="B47358" t="s">
        <v>46220</v>
      </c>
    </row>
    <row r="47359" spans="1:2" x14ac:dyDescent="0.45">
      <c r="A47359">
        <v>10068176</v>
      </c>
      <c r="B47359" t="s">
        <v>46221</v>
      </c>
    </row>
    <row r="47360" spans="1:2" x14ac:dyDescent="0.45">
      <c r="A47360">
        <v>10063664</v>
      </c>
      <c r="B47360" t="s">
        <v>46222</v>
      </c>
    </row>
    <row r="47361" spans="1:2" x14ac:dyDescent="0.45">
      <c r="A47361">
        <v>10035764</v>
      </c>
      <c r="B47361" t="s">
        <v>46223</v>
      </c>
    </row>
    <row r="47362" spans="1:2" x14ac:dyDescent="0.45">
      <c r="A47362">
        <v>10009921</v>
      </c>
      <c r="B47362" t="s">
        <v>46224</v>
      </c>
    </row>
    <row r="47363" spans="1:2" x14ac:dyDescent="0.45">
      <c r="A47363">
        <v>10040057</v>
      </c>
      <c r="B47363" t="s">
        <v>46225</v>
      </c>
    </row>
    <row r="47364" spans="1:2" x14ac:dyDescent="0.45">
      <c r="A47364">
        <v>10055941</v>
      </c>
      <c r="B47364" t="s">
        <v>46226</v>
      </c>
    </row>
    <row r="47365" spans="1:2" x14ac:dyDescent="0.45">
      <c r="A47365">
        <v>10006297</v>
      </c>
      <c r="B47365" t="s">
        <v>46227</v>
      </c>
    </row>
    <row r="47366" spans="1:2" x14ac:dyDescent="0.45">
      <c r="A47366">
        <v>10000187</v>
      </c>
      <c r="B47366" t="s">
        <v>46228</v>
      </c>
    </row>
    <row r="47367" spans="1:2" x14ac:dyDescent="0.45">
      <c r="A47367">
        <v>10050200</v>
      </c>
      <c r="B47367" t="s">
        <v>30422</v>
      </c>
    </row>
    <row r="47368" spans="1:2" x14ac:dyDescent="0.45">
      <c r="A47368">
        <v>10006322</v>
      </c>
      <c r="B47368" t="s">
        <v>46229</v>
      </c>
    </row>
    <row r="47369" spans="1:2" x14ac:dyDescent="0.45">
      <c r="A47369">
        <v>10071899</v>
      </c>
      <c r="B47369" t="s">
        <v>46230</v>
      </c>
    </row>
    <row r="47370" spans="1:2" x14ac:dyDescent="0.45">
      <c r="A47370">
        <v>10002504</v>
      </c>
      <c r="B47370" t="s">
        <v>46231</v>
      </c>
    </row>
    <row r="47371" spans="1:2" x14ac:dyDescent="0.45">
      <c r="A47371">
        <v>10047425</v>
      </c>
      <c r="B47371" t="s">
        <v>46232</v>
      </c>
    </row>
    <row r="47372" spans="1:2" x14ac:dyDescent="0.45">
      <c r="A47372">
        <v>10081216</v>
      </c>
      <c r="B47372" t="s">
        <v>46233</v>
      </c>
    </row>
    <row r="47373" spans="1:2" x14ac:dyDescent="0.45">
      <c r="A47373">
        <v>10025822</v>
      </c>
      <c r="B47373" t="s">
        <v>46234</v>
      </c>
    </row>
    <row r="47374" spans="1:2" x14ac:dyDescent="0.45">
      <c r="A47374">
        <v>10078989</v>
      </c>
      <c r="B47374" t="s">
        <v>46235</v>
      </c>
    </row>
    <row r="47375" spans="1:2" x14ac:dyDescent="0.45">
      <c r="A47375">
        <v>10071599</v>
      </c>
      <c r="B47375" t="s">
        <v>46236</v>
      </c>
    </row>
    <row r="47376" spans="1:2" x14ac:dyDescent="0.45">
      <c r="A47376">
        <v>10003546</v>
      </c>
      <c r="B47376" t="s">
        <v>46237</v>
      </c>
    </row>
    <row r="47377" spans="1:2" x14ac:dyDescent="0.45">
      <c r="A47377">
        <v>10071510</v>
      </c>
      <c r="B47377" t="s">
        <v>46238</v>
      </c>
    </row>
    <row r="47378" spans="1:2" x14ac:dyDescent="0.45">
      <c r="A47378">
        <v>10070961</v>
      </c>
      <c r="B47378" t="s">
        <v>46239</v>
      </c>
    </row>
    <row r="47379" spans="1:2" x14ac:dyDescent="0.45">
      <c r="A47379">
        <v>10069286</v>
      </c>
      <c r="B47379" t="s">
        <v>46240</v>
      </c>
    </row>
    <row r="47380" spans="1:2" x14ac:dyDescent="0.45">
      <c r="A47380">
        <v>10070046</v>
      </c>
      <c r="B47380" t="s">
        <v>46241</v>
      </c>
    </row>
    <row r="47381" spans="1:2" x14ac:dyDescent="0.45">
      <c r="A47381">
        <v>10006364</v>
      </c>
      <c r="B47381" t="s">
        <v>46242</v>
      </c>
    </row>
    <row r="47382" spans="1:2" x14ac:dyDescent="0.45">
      <c r="A47382">
        <v>10020025</v>
      </c>
      <c r="B47382" t="s">
        <v>46243</v>
      </c>
    </row>
    <row r="47383" spans="1:2" x14ac:dyDescent="0.45">
      <c r="A47383">
        <v>10049633</v>
      </c>
      <c r="B47383" t="s">
        <v>46244</v>
      </c>
    </row>
    <row r="47384" spans="1:2" x14ac:dyDescent="0.45">
      <c r="A47384">
        <v>10030449</v>
      </c>
      <c r="B47384" t="s">
        <v>46245</v>
      </c>
    </row>
    <row r="47385" spans="1:2" x14ac:dyDescent="0.45">
      <c r="A47385">
        <v>10080357</v>
      </c>
      <c r="B47385" t="s">
        <v>46246</v>
      </c>
    </row>
    <row r="47386" spans="1:2" x14ac:dyDescent="0.45">
      <c r="A47386">
        <v>10062056</v>
      </c>
      <c r="B47386" t="s">
        <v>46247</v>
      </c>
    </row>
    <row r="47387" spans="1:2" x14ac:dyDescent="0.45">
      <c r="A47387">
        <v>10045807</v>
      </c>
      <c r="B47387" t="s">
        <v>46248</v>
      </c>
    </row>
    <row r="47388" spans="1:2" x14ac:dyDescent="0.45">
      <c r="A47388">
        <v>10000638</v>
      </c>
      <c r="B47388" t="s">
        <v>46249</v>
      </c>
    </row>
    <row r="47389" spans="1:2" x14ac:dyDescent="0.45">
      <c r="A47389">
        <v>10069163</v>
      </c>
      <c r="B47389" t="s">
        <v>46250</v>
      </c>
    </row>
    <row r="47390" spans="1:2" x14ac:dyDescent="0.45">
      <c r="A47390">
        <v>10071732</v>
      </c>
      <c r="B47390" t="s">
        <v>46251</v>
      </c>
    </row>
    <row r="47391" spans="1:2" x14ac:dyDescent="0.45">
      <c r="A47391">
        <v>10029214</v>
      </c>
      <c r="B47391" t="s">
        <v>46252</v>
      </c>
    </row>
    <row r="47392" spans="1:2" x14ac:dyDescent="0.45">
      <c r="A47392">
        <v>10025607</v>
      </c>
      <c r="B47392" t="s">
        <v>46253</v>
      </c>
    </row>
    <row r="47393" spans="1:2" x14ac:dyDescent="0.45">
      <c r="A47393">
        <v>10070626</v>
      </c>
      <c r="B47393" t="s">
        <v>46254</v>
      </c>
    </row>
    <row r="47394" spans="1:2" x14ac:dyDescent="0.45">
      <c r="A47394">
        <v>10077493</v>
      </c>
      <c r="B47394" t="s">
        <v>32501</v>
      </c>
    </row>
    <row r="47395" spans="1:2" x14ac:dyDescent="0.45">
      <c r="A47395">
        <v>10084119</v>
      </c>
      <c r="B47395" t="s">
        <v>25385</v>
      </c>
    </row>
    <row r="47396" spans="1:2" x14ac:dyDescent="0.45">
      <c r="A47396">
        <v>10030160</v>
      </c>
      <c r="B47396" t="s">
        <v>46255</v>
      </c>
    </row>
    <row r="47397" spans="1:2" x14ac:dyDescent="0.45">
      <c r="A47397">
        <v>10085036</v>
      </c>
      <c r="B47397" t="s">
        <v>46256</v>
      </c>
    </row>
    <row r="47398" spans="1:2" x14ac:dyDescent="0.45">
      <c r="A47398">
        <v>10076437</v>
      </c>
      <c r="B47398" t="s">
        <v>46257</v>
      </c>
    </row>
    <row r="47399" spans="1:2" x14ac:dyDescent="0.45">
      <c r="A47399">
        <v>10063507</v>
      </c>
      <c r="B47399" t="s">
        <v>46258</v>
      </c>
    </row>
    <row r="47400" spans="1:2" x14ac:dyDescent="0.45">
      <c r="A47400">
        <v>10015908</v>
      </c>
      <c r="B47400" t="s">
        <v>46259</v>
      </c>
    </row>
    <row r="47401" spans="1:2" x14ac:dyDescent="0.45">
      <c r="A47401">
        <v>10082148</v>
      </c>
      <c r="B47401" t="s">
        <v>46260</v>
      </c>
    </row>
    <row r="47402" spans="1:2" x14ac:dyDescent="0.45">
      <c r="A47402">
        <v>10061901</v>
      </c>
      <c r="B47402" t="s">
        <v>46261</v>
      </c>
    </row>
    <row r="47403" spans="1:2" x14ac:dyDescent="0.45">
      <c r="A47403">
        <v>10072436</v>
      </c>
      <c r="B47403" t="s">
        <v>46262</v>
      </c>
    </row>
    <row r="47404" spans="1:2" x14ac:dyDescent="0.45">
      <c r="A47404">
        <v>10085833</v>
      </c>
      <c r="B47404" t="s">
        <v>26574</v>
      </c>
    </row>
    <row r="47405" spans="1:2" x14ac:dyDescent="0.45">
      <c r="A47405">
        <v>10004193</v>
      </c>
      <c r="B47405" t="s">
        <v>46263</v>
      </c>
    </row>
    <row r="47406" spans="1:2" x14ac:dyDescent="0.45">
      <c r="A47406">
        <v>10033895</v>
      </c>
      <c r="B47406" t="s">
        <v>46264</v>
      </c>
    </row>
    <row r="47407" spans="1:2" x14ac:dyDescent="0.45">
      <c r="A47407">
        <v>10090870</v>
      </c>
      <c r="B47407" t="s">
        <v>46265</v>
      </c>
    </row>
    <row r="47408" spans="1:2" x14ac:dyDescent="0.45">
      <c r="A47408">
        <v>10051543</v>
      </c>
      <c r="B47408" t="s">
        <v>46266</v>
      </c>
    </row>
    <row r="47409" spans="1:2" x14ac:dyDescent="0.45">
      <c r="A47409">
        <v>10081410</v>
      </c>
      <c r="B47409" t="s">
        <v>46267</v>
      </c>
    </row>
    <row r="47410" spans="1:2" x14ac:dyDescent="0.45">
      <c r="A47410">
        <v>10009799</v>
      </c>
      <c r="B47410" t="s">
        <v>46268</v>
      </c>
    </row>
    <row r="47411" spans="1:2" x14ac:dyDescent="0.45">
      <c r="A47411">
        <v>10030153</v>
      </c>
      <c r="B47411" t="s">
        <v>46269</v>
      </c>
    </row>
    <row r="47412" spans="1:2" x14ac:dyDescent="0.45">
      <c r="A47412">
        <v>10089980</v>
      </c>
      <c r="B47412" t="s">
        <v>46270</v>
      </c>
    </row>
    <row r="47413" spans="1:2" x14ac:dyDescent="0.45">
      <c r="A47413">
        <v>10040242</v>
      </c>
      <c r="B47413" t="s">
        <v>46271</v>
      </c>
    </row>
    <row r="47414" spans="1:2" x14ac:dyDescent="0.45">
      <c r="A47414">
        <v>10042308</v>
      </c>
      <c r="B47414" t="s">
        <v>46272</v>
      </c>
    </row>
    <row r="47415" spans="1:2" x14ac:dyDescent="0.45">
      <c r="A47415">
        <v>10067242</v>
      </c>
      <c r="B47415" t="s">
        <v>46273</v>
      </c>
    </row>
    <row r="47416" spans="1:2" x14ac:dyDescent="0.45">
      <c r="A47416">
        <v>10077935</v>
      </c>
      <c r="B47416" t="s">
        <v>38773</v>
      </c>
    </row>
    <row r="47417" spans="1:2" x14ac:dyDescent="0.45">
      <c r="A47417">
        <v>10078544</v>
      </c>
      <c r="B47417" t="s">
        <v>46274</v>
      </c>
    </row>
    <row r="47418" spans="1:2" x14ac:dyDescent="0.45">
      <c r="A47418">
        <v>10027941</v>
      </c>
      <c r="B47418" t="s">
        <v>46275</v>
      </c>
    </row>
    <row r="47419" spans="1:2" x14ac:dyDescent="0.45">
      <c r="A47419">
        <v>10084983</v>
      </c>
      <c r="B47419" t="s">
        <v>46276</v>
      </c>
    </row>
    <row r="47420" spans="1:2" x14ac:dyDescent="0.45">
      <c r="A47420">
        <v>10039375</v>
      </c>
      <c r="B47420" t="s">
        <v>42623</v>
      </c>
    </row>
    <row r="47421" spans="1:2" x14ac:dyDescent="0.45">
      <c r="A47421">
        <v>10057110</v>
      </c>
      <c r="B47421" t="s">
        <v>46277</v>
      </c>
    </row>
    <row r="47422" spans="1:2" x14ac:dyDescent="0.45">
      <c r="A47422">
        <v>10073938</v>
      </c>
      <c r="B47422" t="s">
        <v>46278</v>
      </c>
    </row>
    <row r="47423" spans="1:2" x14ac:dyDescent="0.45">
      <c r="A47423">
        <v>10019421</v>
      </c>
      <c r="B47423" t="s">
        <v>46279</v>
      </c>
    </row>
    <row r="47424" spans="1:2" x14ac:dyDescent="0.45">
      <c r="A47424">
        <v>10013320</v>
      </c>
      <c r="B47424" t="s">
        <v>46280</v>
      </c>
    </row>
    <row r="47425" spans="1:2" x14ac:dyDescent="0.45">
      <c r="A47425">
        <v>10076698</v>
      </c>
      <c r="B47425" t="s">
        <v>23209</v>
      </c>
    </row>
    <row r="47426" spans="1:2" x14ac:dyDescent="0.45">
      <c r="A47426">
        <v>10074229</v>
      </c>
      <c r="B47426" t="s">
        <v>46281</v>
      </c>
    </row>
    <row r="47427" spans="1:2" x14ac:dyDescent="0.45">
      <c r="A47427">
        <v>10018859</v>
      </c>
      <c r="B47427" t="s">
        <v>46282</v>
      </c>
    </row>
    <row r="47428" spans="1:2" x14ac:dyDescent="0.45">
      <c r="A47428">
        <v>10085337</v>
      </c>
      <c r="B47428" t="s">
        <v>46283</v>
      </c>
    </row>
    <row r="47429" spans="1:2" x14ac:dyDescent="0.45">
      <c r="A47429">
        <v>10054767</v>
      </c>
      <c r="B47429" t="s">
        <v>46284</v>
      </c>
    </row>
    <row r="47430" spans="1:2" x14ac:dyDescent="0.45">
      <c r="A47430">
        <v>10021059</v>
      </c>
      <c r="B47430" t="s">
        <v>46285</v>
      </c>
    </row>
    <row r="47431" spans="1:2" x14ac:dyDescent="0.45">
      <c r="A47431">
        <v>10085678</v>
      </c>
      <c r="B47431" t="s">
        <v>46286</v>
      </c>
    </row>
    <row r="47432" spans="1:2" x14ac:dyDescent="0.45">
      <c r="A47432">
        <v>10081086</v>
      </c>
      <c r="B47432" t="s">
        <v>46287</v>
      </c>
    </row>
    <row r="47433" spans="1:2" x14ac:dyDescent="0.45">
      <c r="A47433">
        <v>10050072</v>
      </c>
      <c r="B47433" t="s">
        <v>46288</v>
      </c>
    </row>
    <row r="47434" spans="1:2" x14ac:dyDescent="0.45">
      <c r="A47434">
        <v>10020343</v>
      </c>
      <c r="B47434" t="s">
        <v>46289</v>
      </c>
    </row>
    <row r="47435" spans="1:2" x14ac:dyDescent="0.45">
      <c r="A47435">
        <v>10035702</v>
      </c>
      <c r="B47435" t="s">
        <v>22667</v>
      </c>
    </row>
    <row r="47436" spans="1:2" x14ac:dyDescent="0.45">
      <c r="A47436">
        <v>10088917</v>
      </c>
      <c r="B47436" t="s">
        <v>23354</v>
      </c>
    </row>
    <row r="47437" spans="1:2" x14ac:dyDescent="0.45">
      <c r="A47437">
        <v>10000705</v>
      </c>
      <c r="B47437" t="s">
        <v>46290</v>
      </c>
    </row>
    <row r="47438" spans="1:2" x14ac:dyDescent="0.45">
      <c r="A47438">
        <v>10010148</v>
      </c>
      <c r="B47438" t="s">
        <v>46291</v>
      </c>
    </row>
    <row r="47439" spans="1:2" x14ac:dyDescent="0.45">
      <c r="A47439">
        <v>10038942</v>
      </c>
      <c r="B47439" t="s">
        <v>46292</v>
      </c>
    </row>
    <row r="47440" spans="1:2" x14ac:dyDescent="0.45">
      <c r="A47440">
        <v>10040931</v>
      </c>
      <c r="B47440" t="s">
        <v>46293</v>
      </c>
    </row>
    <row r="47441" spans="1:2" x14ac:dyDescent="0.45">
      <c r="A47441">
        <v>10075122</v>
      </c>
      <c r="B47441" t="s">
        <v>46294</v>
      </c>
    </row>
    <row r="47442" spans="1:2" x14ac:dyDescent="0.45">
      <c r="A47442">
        <v>10005501</v>
      </c>
      <c r="B47442" t="s">
        <v>46295</v>
      </c>
    </row>
    <row r="47443" spans="1:2" x14ac:dyDescent="0.45">
      <c r="A47443">
        <v>10034725</v>
      </c>
      <c r="B47443" t="s">
        <v>46296</v>
      </c>
    </row>
    <row r="47444" spans="1:2" x14ac:dyDescent="0.45">
      <c r="A47444">
        <v>10037153</v>
      </c>
      <c r="B47444" t="s">
        <v>46297</v>
      </c>
    </row>
    <row r="47445" spans="1:2" x14ac:dyDescent="0.45">
      <c r="A47445">
        <v>10076792</v>
      </c>
      <c r="B47445" t="s">
        <v>46298</v>
      </c>
    </row>
    <row r="47446" spans="1:2" x14ac:dyDescent="0.45">
      <c r="A47446">
        <v>10053823</v>
      </c>
      <c r="B47446" t="s">
        <v>46299</v>
      </c>
    </row>
    <row r="47447" spans="1:2" x14ac:dyDescent="0.45">
      <c r="A47447">
        <v>10061853</v>
      </c>
      <c r="B47447" t="s">
        <v>46300</v>
      </c>
    </row>
    <row r="47448" spans="1:2" x14ac:dyDescent="0.45">
      <c r="A47448">
        <v>10005051</v>
      </c>
      <c r="B47448" t="s">
        <v>46301</v>
      </c>
    </row>
    <row r="47449" spans="1:2" x14ac:dyDescent="0.45">
      <c r="A47449">
        <v>10070475</v>
      </c>
      <c r="B47449" t="s">
        <v>46302</v>
      </c>
    </row>
    <row r="47450" spans="1:2" x14ac:dyDescent="0.45">
      <c r="A47450">
        <v>10052252</v>
      </c>
      <c r="B47450" t="s">
        <v>31571</v>
      </c>
    </row>
    <row r="47451" spans="1:2" x14ac:dyDescent="0.45">
      <c r="A47451">
        <v>10002935</v>
      </c>
      <c r="B47451" t="s">
        <v>46303</v>
      </c>
    </row>
    <row r="47452" spans="1:2" x14ac:dyDescent="0.45">
      <c r="A47452">
        <v>10016762</v>
      </c>
      <c r="B47452" t="s">
        <v>46304</v>
      </c>
    </row>
    <row r="47453" spans="1:2" x14ac:dyDescent="0.45">
      <c r="A47453">
        <v>10073126</v>
      </c>
      <c r="B47453" t="s">
        <v>46305</v>
      </c>
    </row>
    <row r="47454" spans="1:2" x14ac:dyDescent="0.45">
      <c r="A47454">
        <v>10072745</v>
      </c>
      <c r="B47454" t="s">
        <v>46306</v>
      </c>
    </row>
    <row r="47455" spans="1:2" x14ac:dyDescent="0.45">
      <c r="A47455">
        <v>10068142</v>
      </c>
      <c r="B47455" t="s">
        <v>46307</v>
      </c>
    </row>
    <row r="47456" spans="1:2" x14ac:dyDescent="0.45">
      <c r="A47456">
        <v>10086344</v>
      </c>
      <c r="B47456" t="s">
        <v>46308</v>
      </c>
    </row>
    <row r="47457" spans="1:2" x14ac:dyDescent="0.45">
      <c r="A47457">
        <v>10070829</v>
      </c>
      <c r="B47457" t="s">
        <v>46309</v>
      </c>
    </row>
    <row r="47458" spans="1:2" x14ac:dyDescent="0.45">
      <c r="A47458">
        <v>10004665</v>
      </c>
      <c r="B47458" t="s">
        <v>46310</v>
      </c>
    </row>
    <row r="47459" spans="1:2" x14ac:dyDescent="0.45">
      <c r="A47459">
        <v>10009270</v>
      </c>
      <c r="B47459" t="s">
        <v>46311</v>
      </c>
    </row>
    <row r="47460" spans="1:2" x14ac:dyDescent="0.45">
      <c r="A47460">
        <v>10010109</v>
      </c>
      <c r="B47460" t="s">
        <v>46312</v>
      </c>
    </row>
    <row r="47461" spans="1:2" x14ac:dyDescent="0.45">
      <c r="A47461">
        <v>10056739</v>
      </c>
      <c r="B47461" t="s">
        <v>46313</v>
      </c>
    </row>
    <row r="47462" spans="1:2" x14ac:dyDescent="0.45">
      <c r="A47462">
        <v>10066529</v>
      </c>
      <c r="B47462" t="s">
        <v>46314</v>
      </c>
    </row>
    <row r="47463" spans="1:2" x14ac:dyDescent="0.45">
      <c r="A47463">
        <v>10079172</v>
      </c>
      <c r="B47463" t="s">
        <v>46315</v>
      </c>
    </row>
    <row r="47464" spans="1:2" x14ac:dyDescent="0.45">
      <c r="A47464">
        <v>10008663</v>
      </c>
      <c r="B47464" t="s">
        <v>46316</v>
      </c>
    </row>
    <row r="47465" spans="1:2" x14ac:dyDescent="0.45">
      <c r="A47465">
        <v>10025913</v>
      </c>
      <c r="B47465" t="s">
        <v>46317</v>
      </c>
    </row>
    <row r="47466" spans="1:2" x14ac:dyDescent="0.45">
      <c r="A47466">
        <v>10072776</v>
      </c>
      <c r="B47466" t="s">
        <v>46318</v>
      </c>
    </row>
    <row r="47467" spans="1:2" x14ac:dyDescent="0.45">
      <c r="A47467">
        <v>10055518</v>
      </c>
      <c r="B47467" t="s">
        <v>46319</v>
      </c>
    </row>
    <row r="47468" spans="1:2" x14ac:dyDescent="0.45">
      <c r="A47468">
        <v>10001611</v>
      </c>
      <c r="B47468" t="s">
        <v>46320</v>
      </c>
    </row>
    <row r="47469" spans="1:2" x14ac:dyDescent="0.45">
      <c r="A47469">
        <v>10087143</v>
      </c>
      <c r="B47469" t="s">
        <v>30654</v>
      </c>
    </row>
    <row r="47470" spans="1:2" x14ac:dyDescent="0.45">
      <c r="A47470">
        <v>10017058</v>
      </c>
      <c r="B47470" t="s">
        <v>46321</v>
      </c>
    </row>
    <row r="47471" spans="1:2" x14ac:dyDescent="0.45">
      <c r="A47471">
        <v>10021505</v>
      </c>
      <c r="B47471" t="s">
        <v>46322</v>
      </c>
    </row>
    <row r="47472" spans="1:2" x14ac:dyDescent="0.45">
      <c r="A47472">
        <v>10035633</v>
      </c>
      <c r="B47472" t="s">
        <v>46323</v>
      </c>
    </row>
    <row r="47473" spans="1:2" x14ac:dyDescent="0.45">
      <c r="A47473">
        <v>90000066</v>
      </c>
      <c r="B47473" t="s">
        <v>46324</v>
      </c>
    </row>
    <row r="47474" spans="1:2" x14ac:dyDescent="0.45">
      <c r="A47474">
        <v>10072194</v>
      </c>
      <c r="B47474" t="s">
        <v>46325</v>
      </c>
    </row>
    <row r="47475" spans="1:2" x14ac:dyDescent="0.45">
      <c r="A47475">
        <v>10087751</v>
      </c>
      <c r="B47475" t="s">
        <v>46326</v>
      </c>
    </row>
    <row r="47476" spans="1:2" x14ac:dyDescent="0.45">
      <c r="A47476">
        <v>10035252</v>
      </c>
      <c r="B47476" t="s">
        <v>31519</v>
      </c>
    </row>
    <row r="47477" spans="1:2" x14ac:dyDescent="0.45">
      <c r="A47477">
        <v>10025178</v>
      </c>
      <c r="B47477" t="s">
        <v>46327</v>
      </c>
    </row>
    <row r="47478" spans="1:2" x14ac:dyDescent="0.45">
      <c r="A47478">
        <v>10048347</v>
      </c>
      <c r="B47478" t="s">
        <v>23368</v>
      </c>
    </row>
    <row r="47479" spans="1:2" x14ac:dyDescent="0.45">
      <c r="A47479">
        <v>10032623</v>
      </c>
      <c r="B47479" t="s">
        <v>46328</v>
      </c>
    </row>
    <row r="47480" spans="1:2" x14ac:dyDescent="0.45">
      <c r="A47480">
        <v>10071492</v>
      </c>
      <c r="B47480" t="s">
        <v>40450</v>
      </c>
    </row>
    <row r="47481" spans="1:2" x14ac:dyDescent="0.45">
      <c r="A47481">
        <v>10045048</v>
      </c>
      <c r="B47481" t="s">
        <v>46329</v>
      </c>
    </row>
    <row r="47482" spans="1:2" x14ac:dyDescent="0.45">
      <c r="A47482">
        <v>10084210</v>
      </c>
      <c r="B47482" t="s">
        <v>46330</v>
      </c>
    </row>
    <row r="47483" spans="1:2" x14ac:dyDescent="0.45">
      <c r="A47483">
        <v>10067270</v>
      </c>
      <c r="B47483" t="s">
        <v>46331</v>
      </c>
    </row>
    <row r="47484" spans="1:2" x14ac:dyDescent="0.45">
      <c r="A47484">
        <v>10078401</v>
      </c>
      <c r="B47484" t="s">
        <v>46332</v>
      </c>
    </row>
    <row r="47485" spans="1:2" x14ac:dyDescent="0.45">
      <c r="A47485">
        <v>10081091</v>
      </c>
      <c r="B47485" t="s">
        <v>46333</v>
      </c>
    </row>
    <row r="47486" spans="1:2" x14ac:dyDescent="0.45">
      <c r="A47486">
        <v>10090477</v>
      </c>
      <c r="B47486" t="s">
        <v>46334</v>
      </c>
    </row>
    <row r="47487" spans="1:2" x14ac:dyDescent="0.45">
      <c r="A47487">
        <v>10081604</v>
      </c>
      <c r="B47487" t="s">
        <v>46335</v>
      </c>
    </row>
    <row r="47488" spans="1:2" x14ac:dyDescent="0.45">
      <c r="A47488">
        <v>10084443</v>
      </c>
      <c r="B47488" t="s">
        <v>46336</v>
      </c>
    </row>
    <row r="47489" spans="1:2" x14ac:dyDescent="0.45">
      <c r="A47489">
        <v>10089828</v>
      </c>
      <c r="B47489" t="s">
        <v>46337</v>
      </c>
    </row>
    <row r="47490" spans="1:2" x14ac:dyDescent="0.45">
      <c r="A47490">
        <v>10013385</v>
      </c>
      <c r="B47490" t="s">
        <v>46338</v>
      </c>
    </row>
    <row r="47491" spans="1:2" x14ac:dyDescent="0.45">
      <c r="A47491">
        <v>10042019</v>
      </c>
      <c r="B47491" t="s">
        <v>46339</v>
      </c>
    </row>
    <row r="47492" spans="1:2" x14ac:dyDescent="0.45">
      <c r="A47492">
        <v>10070021</v>
      </c>
      <c r="B47492" t="s">
        <v>46340</v>
      </c>
    </row>
    <row r="47493" spans="1:2" x14ac:dyDescent="0.45">
      <c r="A47493">
        <v>10077001</v>
      </c>
      <c r="B47493" t="s">
        <v>46341</v>
      </c>
    </row>
    <row r="47494" spans="1:2" x14ac:dyDescent="0.45">
      <c r="A47494">
        <v>10054938</v>
      </c>
      <c r="B47494" t="s">
        <v>46342</v>
      </c>
    </row>
    <row r="47495" spans="1:2" x14ac:dyDescent="0.45">
      <c r="A47495">
        <v>10069117</v>
      </c>
      <c r="B47495" t="s">
        <v>36230</v>
      </c>
    </row>
    <row r="47496" spans="1:2" x14ac:dyDescent="0.45">
      <c r="A47496">
        <v>10088003</v>
      </c>
      <c r="B47496" t="s">
        <v>46343</v>
      </c>
    </row>
    <row r="47497" spans="1:2" x14ac:dyDescent="0.45">
      <c r="A47497">
        <v>10007324</v>
      </c>
      <c r="B47497" t="s">
        <v>46344</v>
      </c>
    </row>
    <row r="47498" spans="1:2" x14ac:dyDescent="0.45">
      <c r="A47498">
        <v>10030098</v>
      </c>
      <c r="B47498" t="s">
        <v>46345</v>
      </c>
    </row>
    <row r="47499" spans="1:2" x14ac:dyDescent="0.45">
      <c r="A47499">
        <v>10005085</v>
      </c>
      <c r="B47499" t="s">
        <v>46346</v>
      </c>
    </row>
    <row r="47500" spans="1:2" x14ac:dyDescent="0.45">
      <c r="A47500">
        <v>90000128</v>
      </c>
      <c r="B47500" t="s">
        <v>46347</v>
      </c>
    </row>
    <row r="47501" spans="1:2" x14ac:dyDescent="0.45">
      <c r="A47501">
        <v>10043029</v>
      </c>
      <c r="B47501" t="s">
        <v>46348</v>
      </c>
    </row>
    <row r="47502" spans="1:2" x14ac:dyDescent="0.45">
      <c r="A47502">
        <v>10084349</v>
      </c>
      <c r="B47502" t="s">
        <v>46349</v>
      </c>
    </row>
    <row r="47503" spans="1:2" x14ac:dyDescent="0.45">
      <c r="A47503">
        <v>10005953</v>
      </c>
      <c r="B47503" t="s">
        <v>46350</v>
      </c>
    </row>
    <row r="47504" spans="1:2" x14ac:dyDescent="0.45">
      <c r="A47504">
        <v>10066356</v>
      </c>
      <c r="B47504" t="s">
        <v>46351</v>
      </c>
    </row>
    <row r="47505" spans="1:2" x14ac:dyDescent="0.45">
      <c r="A47505">
        <v>10033079</v>
      </c>
      <c r="B47505" t="s">
        <v>46352</v>
      </c>
    </row>
    <row r="47506" spans="1:2" x14ac:dyDescent="0.45">
      <c r="A47506">
        <v>10020185</v>
      </c>
      <c r="B47506" t="s">
        <v>46353</v>
      </c>
    </row>
    <row r="47507" spans="1:2" x14ac:dyDescent="0.45">
      <c r="A47507">
        <v>10079062</v>
      </c>
      <c r="B47507" t="s">
        <v>46354</v>
      </c>
    </row>
    <row r="47508" spans="1:2" x14ac:dyDescent="0.45">
      <c r="A47508">
        <v>10027128</v>
      </c>
      <c r="B47508" t="s">
        <v>46355</v>
      </c>
    </row>
    <row r="47509" spans="1:2" x14ac:dyDescent="0.45">
      <c r="A47509">
        <v>10084459</v>
      </c>
      <c r="B47509" t="s">
        <v>46356</v>
      </c>
    </row>
    <row r="47510" spans="1:2" x14ac:dyDescent="0.45">
      <c r="A47510">
        <v>10083331</v>
      </c>
      <c r="B47510" t="s">
        <v>46357</v>
      </c>
    </row>
    <row r="47511" spans="1:2" x14ac:dyDescent="0.45">
      <c r="A47511">
        <v>10089627</v>
      </c>
      <c r="B47511" t="s">
        <v>46358</v>
      </c>
    </row>
    <row r="47512" spans="1:2" x14ac:dyDescent="0.45">
      <c r="A47512">
        <v>10042875</v>
      </c>
      <c r="B47512" t="s">
        <v>46359</v>
      </c>
    </row>
    <row r="47513" spans="1:2" x14ac:dyDescent="0.45">
      <c r="A47513">
        <v>10027639</v>
      </c>
      <c r="B47513" t="s">
        <v>46360</v>
      </c>
    </row>
    <row r="47514" spans="1:2" x14ac:dyDescent="0.45">
      <c r="A47514">
        <v>10031535</v>
      </c>
      <c r="B47514" t="s">
        <v>46361</v>
      </c>
    </row>
    <row r="47515" spans="1:2" x14ac:dyDescent="0.45">
      <c r="A47515">
        <v>10074306</v>
      </c>
      <c r="B47515" t="s">
        <v>46362</v>
      </c>
    </row>
    <row r="47516" spans="1:2" x14ac:dyDescent="0.45">
      <c r="A47516">
        <v>10057170</v>
      </c>
      <c r="B47516" t="s">
        <v>46363</v>
      </c>
    </row>
    <row r="47517" spans="1:2" x14ac:dyDescent="0.45">
      <c r="A47517">
        <v>10051222</v>
      </c>
      <c r="B47517" t="s">
        <v>46364</v>
      </c>
    </row>
    <row r="47518" spans="1:2" x14ac:dyDescent="0.45">
      <c r="A47518">
        <v>10073649</v>
      </c>
      <c r="B47518" t="s">
        <v>46365</v>
      </c>
    </row>
    <row r="47519" spans="1:2" x14ac:dyDescent="0.45">
      <c r="A47519">
        <v>10055108</v>
      </c>
      <c r="B47519" t="s">
        <v>46366</v>
      </c>
    </row>
    <row r="47520" spans="1:2" x14ac:dyDescent="0.45">
      <c r="A47520">
        <v>10070956</v>
      </c>
      <c r="B47520" t="s">
        <v>46367</v>
      </c>
    </row>
    <row r="47521" spans="1:2" x14ac:dyDescent="0.45">
      <c r="A47521">
        <v>10021052</v>
      </c>
      <c r="B47521" t="s">
        <v>46368</v>
      </c>
    </row>
    <row r="47522" spans="1:2" x14ac:dyDescent="0.45">
      <c r="A47522">
        <v>10039451</v>
      </c>
      <c r="B47522" t="s">
        <v>46369</v>
      </c>
    </row>
    <row r="47523" spans="1:2" x14ac:dyDescent="0.45">
      <c r="A47523">
        <v>10003028</v>
      </c>
      <c r="B47523" t="s">
        <v>46370</v>
      </c>
    </row>
    <row r="47524" spans="1:2" x14ac:dyDescent="0.45">
      <c r="A47524">
        <v>10064746</v>
      </c>
      <c r="B47524" t="s">
        <v>46371</v>
      </c>
    </row>
    <row r="47525" spans="1:2" x14ac:dyDescent="0.45">
      <c r="A47525">
        <v>10074864</v>
      </c>
      <c r="B47525" t="s">
        <v>46372</v>
      </c>
    </row>
    <row r="47526" spans="1:2" x14ac:dyDescent="0.45">
      <c r="A47526">
        <v>10076568</v>
      </c>
      <c r="B47526" t="s">
        <v>46373</v>
      </c>
    </row>
    <row r="47527" spans="1:2" x14ac:dyDescent="0.45">
      <c r="A47527">
        <v>10045164</v>
      </c>
      <c r="B47527" t="s">
        <v>46374</v>
      </c>
    </row>
    <row r="47528" spans="1:2" x14ac:dyDescent="0.45">
      <c r="A47528">
        <v>10057737</v>
      </c>
      <c r="B47528" t="s">
        <v>46375</v>
      </c>
    </row>
    <row r="47529" spans="1:2" x14ac:dyDescent="0.45">
      <c r="A47529">
        <v>10080055</v>
      </c>
      <c r="B47529" t="s">
        <v>46376</v>
      </c>
    </row>
    <row r="47530" spans="1:2" x14ac:dyDescent="0.45">
      <c r="A47530">
        <v>10084916</v>
      </c>
      <c r="B47530" t="s">
        <v>46377</v>
      </c>
    </row>
    <row r="47531" spans="1:2" x14ac:dyDescent="0.45">
      <c r="A47531">
        <v>10076144</v>
      </c>
      <c r="B47531" t="s">
        <v>46378</v>
      </c>
    </row>
    <row r="47532" spans="1:2" x14ac:dyDescent="0.45">
      <c r="A47532">
        <v>10024551</v>
      </c>
      <c r="B47532" t="s">
        <v>46379</v>
      </c>
    </row>
    <row r="47533" spans="1:2" x14ac:dyDescent="0.45">
      <c r="A47533">
        <v>10003875</v>
      </c>
      <c r="B47533" t="s">
        <v>33484</v>
      </c>
    </row>
    <row r="47534" spans="1:2" x14ac:dyDescent="0.45">
      <c r="A47534">
        <v>10005865</v>
      </c>
      <c r="B47534" t="s">
        <v>39529</v>
      </c>
    </row>
    <row r="47535" spans="1:2" x14ac:dyDescent="0.45">
      <c r="A47535">
        <v>10088092</v>
      </c>
      <c r="B47535" t="s">
        <v>46380</v>
      </c>
    </row>
    <row r="47536" spans="1:2" x14ac:dyDescent="0.45">
      <c r="A47536">
        <v>10088044</v>
      </c>
      <c r="B47536" t="s">
        <v>46381</v>
      </c>
    </row>
    <row r="47537" spans="1:2" x14ac:dyDescent="0.45">
      <c r="A47537">
        <v>10064522</v>
      </c>
      <c r="B47537" t="s">
        <v>45302</v>
      </c>
    </row>
    <row r="47538" spans="1:2" x14ac:dyDescent="0.45">
      <c r="A47538">
        <v>10087292</v>
      </c>
      <c r="B47538" t="s">
        <v>46382</v>
      </c>
    </row>
    <row r="47539" spans="1:2" x14ac:dyDescent="0.45">
      <c r="A47539">
        <v>10078742</v>
      </c>
      <c r="B47539" t="s">
        <v>46383</v>
      </c>
    </row>
    <row r="47540" spans="1:2" x14ac:dyDescent="0.45">
      <c r="A47540">
        <v>10005982</v>
      </c>
      <c r="B47540" t="s">
        <v>46384</v>
      </c>
    </row>
    <row r="47541" spans="1:2" x14ac:dyDescent="0.45">
      <c r="A47541">
        <v>10018889</v>
      </c>
      <c r="B47541" t="s">
        <v>46385</v>
      </c>
    </row>
    <row r="47542" spans="1:2" x14ac:dyDescent="0.45">
      <c r="A47542">
        <v>10065112</v>
      </c>
      <c r="B47542" t="s">
        <v>46386</v>
      </c>
    </row>
    <row r="47543" spans="1:2" x14ac:dyDescent="0.45">
      <c r="A47543">
        <v>10021575</v>
      </c>
      <c r="B47543" t="s">
        <v>46387</v>
      </c>
    </row>
    <row r="47544" spans="1:2" x14ac:dyDescent="0.45">
      <c r="A47544">
        <v>10061817</v>
      </c>
      <c r="B47544" t="s">
        <v>46388</v>
      </c>
    </row>
    <row r="47545" spans="1:2" x14ac:dyDescent="0.45">
      <c r="A47545">
        <v>10044005</v>
      </c>
      <c r="B47545" t="s">
        <v>46389</v>
      </c>
    </row>
    <row r="47546" spans="1:2" x14ac:dyDescent="0.45">
      <c r="A47546">
        <v>10016606</v>
      </c>
      <c r="B47546" t="s">
        <v>46390</v>
      </c>
    </row>
    <row r="47547" spans="1:2" x14ac:dyDescent="0.45">
      <c r="A47547">
        <v>10075705</v>
      </c>
      <c r="B47547" t="s">
        <v>46391</v>
      </c>
    </row>
    <row r="47548" spans="1:2" x14ac:dyDescent="0.45">
      <c r="A47548">
        <v>10004420</v>
      </c>
      <c r="B47548" t="s">
        <v>46392</v>
      </c>
    </row>
    <row r="47549" spans="1:2" x14ac:dyDescent="0.45">
      <c r="A47549">
        <v>10092572</v>
      </c>
      <c r="B47549" t="s">
        <v>46393</v>
      </c>
    </row>
    <row r="47550" spans="1:2" x14ac:dyDescent="0.45">
      <c r="A47550">
        <v>10023590</v>
      </c>
      <c r="B47550" t="s">
        <v>46394</v>
      </c>
    </row>
    <row r="47551" spans="1:2" x14ac:dyDescent="0.45">
      <c r="A47551">
        <v>10025074</v>
      </c>
      <c r="B47551" t="s">
        <v>46395</v>
      </c>
    </row>
    <row r="47552" spans="1:2" x14ac:dyDescent="0.45">
      <c r="A47552">
        <v>10030947</v>
      </c>
      <c r="B47552" t="s">
        <v>46396</v>
      </c>
    </row>
    <row r="47553" spans="1:2" x14ac:dyDescent="0.45">
      <c r="A47553">
        <v>10037496</v>
      </c>
      <c r="B47553" t="s">
        <v>46397</v>
      </c>
    </row>
    <row r="47554" spans="1:2" x14ac:dyDescent="0.45">
      <c r="A47554">
        <v>10052418</v>
      </c>
      <c r="B47554" t="s">
        <v>26638</v>
      </c>
    </row>
    <row r="47555" spans="1:2" x14ac:dyDescent="0.45">
      <c r="A47555">
        <v>10057098</v>
      </c>
      <c r="B47555" t="s">
        <v>46398</v>
      </c>
    </row>
    <row r="47556" spans="1:2" x14ac:dyDescent="0.45">
      <c r="A47556">
        <v>10011041</v>
      </c>
      <c r="B47556" t="s">
        <v>46399</v>
      </c>
    </row>
    <row r="47557" spans="1:2" x14ac:dyDescent="0.45">
      <c r="A47557">
        <v>10069969</v>
      </c>
      <c r="B47557" t="s">
        <v>30558</v>
      </c>
    </row>
    <row r="47558" spans="1:2" x14ac:dyDescent="0.45">
      <c r="A47558">
        <v>10003515</v>
      </c>
      <c r="B47558" t="s">
        <v>46400</v>
      </c>
    </row>
    <row r="47559" spans="1:2" x14ac:dyDescent="0.45">
      <c r="A47559">
        <v>10089697</v>
      </c>
      <c r="B47559" t="s">
        <v>46401</v>
      </c>
    </row>
    <row r="47560" spans="1:2" x14ac:dyDescent="0.45">
      <c r="A47560">
        <v>10034430</v>
      </c>
      <c r="B47560" t="s">
        <v>46402</v>
      </c>
    </row>
    <row r="47561" spans="1:2" x14ac:dyDescent="0.45">
      <c r="A47561">
        <v>10040300</v>
      </c>
      <c r="B47561" t="s">
        <v>46403</v>
      </c>
    </row>
    <row r="47562" spans="1:2" x14ac:dyDescent="0.45">
      <c r="A47562">
        <v>10007933</v>
      </c>
      <c r="B47562" t="s">
        <v>31422</v>
      </c>
    </row>
    <row r="47563" spans="1:2" x14ac:dyDescent="0.45">
      <c r="A47563">
        <v>10062695</v>
      </c>
      <c r="B47563" t="s">
        <v>46404</v>
      </c>
    </row>
    <row r="47564" spans="1:2" x14ac:dyDescent="0.45">
      <c r="A47564">
        <v>90000421</v>
      </c>
      <c r="B47564" t="s">
        <v>46405</v>
      </c>
    </row>
    <row r="47565" spans="1:2" x14ac:dyDescent="0.45">
      <c r="A47565">
        <v>10049827</v>
      </c>
      <c r="B47565" t="s">
        <v>46406</v>
      </c>
    </row>
    <row r="47566" spans="1:2" x14ac:dyDescent="0.45">
      <c r="A47566">
        <v>10032692</v>
      </c>
      <c r="B47566" t="s">
        <v>46407</v>
      </c>
    </row>
    <row r="47567" spans="1:2" x14ac:dyDescent="0.45">
      <c r="A47567">
        <v>10053655</v>
      </c>
      <c r="B47567" t="s">
        <v>46408</v>
      </c>
    </row>
    <row r="47568" spans="1:2" x14ac:dyDescent="0.45">
      <c r="A47568">
        <v>10041010</v>
      </c>
      <c r="B47568" t="s">
        <v>17544</v>
      </c>
    </row>
    <row r="47569" spans="1:2" x14ac:dyDescent="0.45">
      <c r="A47569">
        <v>10026307</v>
      </c>
      <c r="B47569" t="s">
        <v>46409</v>
      </c>
    </row>
    <row r="47570" spans="1:2" x14ac:dyDescent="0.45">
      <c r="A47570">
        <v>10080144</v>
      </c>
      <c r="B47570" t="s">
        <v>46410</v>
      </c>
    </row>
    <row r="47571" spans="1:2" x14ac:dyDescent="0.45">
      <c r="A47571">
        <v>10076783</v>
      </c>
      <c r="B47571" t="s">
        <v>46411</v>
      </c>
    </row>
    <row r="47572" spans="1:2" x14ac:dyDescent="0.45">
      <c r="A47572">
        <v>10076794</v>
      </c>
      <c r="B47572" t="s">
        <v>46412</v>
      </c>
    </row>
    <row r="47573" spans="1:2" x14ac:dyDescent="0.45">
      <c r="A47573">
        <v>10079537</v>
      </c>
      <c r="B47573" t="s">
        <v>46413</v>
      </c>
    </row>
    <row r="47574" spans="1:2" x14ac:dyDescent="0.45">
      <c r="A47574">
        <v>10068828</v>
      </c>
      <c r="B47574" t="s">
        <v>46414</v>
      </c>
    </row>
    <row r="47575" spans="1:2" x14ac:dyDescent="0.45">
      <c r="A47575">
        <v>10077402</v>
      </c>
      <c r="B47575" t="s">
        <v>46415</v>
      </c>
    </row>
    <row r="47576" spans="1:2" x14ac:dyDescent="0.45">
      <c r="A47576">
        <v>10016352</v>
      </c>
      <c r="B47576" t="s">
        <v>46416</v>
      </c>
    </row>
    <row r="47577" spans="1:2" x14ac:dyDescent="0.45">
      <c r="A47577">
        <v>10068071</v>
      </c>
      <c r="B47577" t="s">
        <v>46417</v>
      </c>
    </row>
    <row r="47578" spans="1:2" x14ac:dyDescent="0.45">
      <c r="A47578">
        <v>10046918</v>
      </c>
      <c r="B47578" t="s">
        <v>46418</v>
      </c>
    </row>
    <row r="47579" spans="1:2" x14ac:dyDescent="0.45">
      <c r="A47579">
        <v>10014860</v>
      </c>
      <c r="B47579" t="s">
        <v>46419</v>
      </c>
    </row>
    <row r="47580" spans="1:2" x14ac:dyDescent="0.45">
      <c r="A47580">
        <v>10083348</v>
      </c>
      <c r="B47580" t="s">
        <v>26771</v>
      </c>
    </row>
    <row r="47581" spans="1:2" x14ac:dyDescent="0.45">
      <c r="A47581">
        <v>10026216</v>
      </c>
      <c r="B47581" t="s">
        <v>46420</v>
      </c>
    </row>
    <row r="47582" spans="1:2" x14ac:dyDescent="0.45">
      <c r="A47582">
        <v>10080496</v>
      </c>
      <c r="B47582" t="s">
        <v>46421</v>
      </c>
    </row>
    <row r="47583" spans="1:2" x14ac:dyDescent="0.45">
      <c r="A47583">
        <v>10001148</v>
      </c>
      <c r="B47583" t="s">
        <v>46422</v>
      </c>
    </row>
    <row r="47584" spans="1:2" x14ac:dyDescent="0.45">
      <c r="A47584">
        <v>10051496</v>
      </c>
      <c r="B47584" t="s">
        <v>46423</v>
      </c>
    </row>
    <row r="47585" spans="1:2" x14ac:dyDescent="0.45">
      <c r="A47585">
        <v>10090320</v>
      </c>
      <c r="B47585" t="s">
        <v>28342</v>
      </c>
    </row>
    <row r="47586" spans="1:2" x14ac:dyDescent="0.45">
      <c r="A47586">
        <v>10051938</v>
      </c>
      <c r="B47586" t="s">
        <v>46424</v>
      </c>
    </row>
    <row r="47587" spans="1:2" x14ac:dyDescent="0.45">
      <c r="A47587">
        <v>10069464</v>
      </c>
      <c r="B47587" t="s">
        <v>43087</v>
      </c>
    </row>
    <row r="47588" spans="1:2" x14ac:dyDescent="0.45">
      <c r="A47588">
        <v>90000433</v>
      </c>
      <c r="B47588" t="s">
        <v>46425</v>
      </c>
    </row>
    <row r="47589" spans="1:2" x14ac:dyDescent="0.45">
      <c r="A47589">
        <v>10090395</v>
      </c>
      <c r="B47589" t="s">
        <v>46426</v>
      </c>
    </row>
    <row r="47590" spans="1:2" x14ac:dyDescent="0.45">
      <c r="A47590">
        <v>10028750</v>
      </c>
      <c r="B47590" t="s">
        <v>46427</v>
      </c>
    </row>
    <row r="47591" spans="1:2" x14ac:dyDescent="0.45">
      <c r="A47591">
        <v>10067893</v>
      </c>
      <c r="B47591" t="s">
        <v>46428</v>
      </c>
    </row>
    <row r="47592" spans="1:2" x14ac:dyDescent="0.45">
      <c r="A47592">
        <v>10077350</v>
      </c>
      <c r="B47592" t="s">
        <v>46429</v>
      </c>
    </row>
    <row r="47593" spans="1:2" x14ac:dyDescent="0.45">
      <c r="A47593">
        <v>10053126</v>
      </c>
      <c r="B47593" t="s">
        <v>46430</v>
      </c>
    </row>
    <row r="47594" spans="1:2" x14ac:dyDescent="0.45">
      <c r="A47594">
        <v>10036326</v>
      </c>
      <c r="B47594" t="s">
        <v>46431</v>
      </c>
    </row>
    <row r="47595" spans="1:2" x14ac:dyDescent="0.45">
      <c r="A47595">
        <v>10055948</v>
      </c>
      <c r="B47595" t="s">
        <v>46432</v>
      </c>
    </row>
    <row r="47596" spans="1:2" x14ac:dyDescent="0.45">
      <c r="A47596">
        <v>10086629</v>
      </c>
      <c r="B47596" t="s">
        <v>46433</v>
      </c>
    </row>
    <row r="47597" spans="1:2" x14ac:dyDescent="0.45">
      <c r="A47597">
        <v>10022242</v>
      </c>
      <c r="B47597" t="s">
        <v>46434</v>
      </c>
    </row>
    <row r="47598" spans="1:2" x14ac:dyDescent="0.45">
      <c r="A47598">
        <v>10030768</v>
      </c>
      <c r="B47598" t="s">
        <v>46435</v>
      </c>
    </row>
    <row r="47599" spans="1:2" x14ac:dyDescent="0.45">
      <c r="A47599">
        <v>10045696</v>
      </c>
      <c r="B47599" t="s">
        <v>46436</v>
      </c>
    </row>
    <row r="47600" spans="1:2" x14ac:dyDescent="0.45">
      <c r="A47600">
        <v>10050813</v>
      </c>
      <c r="B47600" t="s">
        <v>46437</v>
      </c>
    </row>
    <row r="47601" spans="1:2" x14ac:dyDescent="0.45">
      <c r="A47601">
        <v>10039253</v>
      </c>
      <c r="B47601" t="s">
        <v>46438</v>
      </c>
    </row>
    <row r="47602" spans="1:2" x14ac:dyDescent="0.45">
      <c r="A47602">
        <v>10070079</v>
      </c>
      <c r="B47602" t="s">
        <v>46439</v>
      </c>
    </row>
    <row r="47603" spans="1:2" x14ac:dyDescent="0.45">
      <c r="A47603">
        <v>10069541</v>
      </c>
      <c r="B47603" t="s">
        <v>46440</v>
      </c>
    </row>
    <row r="47604" spans="1:2" x14ac:dyDescent="0.45">
      <c r="A47604">
        <v>10090683</v>
      </c>
      <c r="B47604" t="s">
        <v>46441</v>
      </c>
    </row>
    <row r="47605" spans="1:2" x14ac:dyDescent="0.45">
      <c r="A47605">
        <v>10038155</v>
      </c>
      <c r="B47605" t="s">
        <v>46442</v>
      </c>
    </row>
    <row r="47606" spans="1:2" x14ac:dyDescent="0.45">
      <c r="A47606">
        <v>10008836</v>
      </c>
      <c r="B47606" t="s">
        <v>46443</v>
      </c>
    </row>
    <row r="47607" spans="1:2" x14ac:dyDescent="0.45">
      <c r="A47607">
        <v>10055747</v>
      </c>
      <c r="B47607" t="s">
        <v>46444</v>
      </c>
    </row>
    <row r="47608" spans="1:2" x14ac:dyDescent="0.45">
      <c r="A47608">
        <v>10074321</v>
      </c>
      <c r="B47608" t="s">
        <v>46445</v>
      </c>
    </row>
    <row r="47609" spans="1:2" x14ac:dyDescent="0.45">
      <c r="A47609">
        <v>10076884</v>
      </c>
      <c r="B47609" t="s">
        <v>46446</v>
      </c>
    </row>
    <row r="47610" spans="1:2" x14ac:dyDescent="0.45">
      <c r="A47610">
        <v>10008957</v>
      </c>
      <c r="B47610" t="s">
        <v>46447</v>
      </c>
    </row>
    <row r="47611" spans="1:2" x14ac:dyDescent="0.45">
      <c r="A47611">
        <v>10038598</v>
      </c>
      <c r="B47611" t="s">
        <v>46448</v>
      </c>
    </row>
    <row r="47612" spans="1:2" x14ac:dyDescent="0.45">
      <c r="A47612">
        <v>10073437</v>
      </c>
      <c r="B47612" t="s">
        <v>46449</v>
      </c>
    </row>
    <row r="47613" spans="1:2" x14ac:dyDescent="0.45">
      <c r="A47613">
        <v>10074501</v>
      </c>
      <c r="B47613" t="s">
        <v>46450</v>
      </c>
    </row>
    <row r="47614" spans="1:2" x14ac:dyDescent="0.45">
      <c r="A47614">
        <v>10072081</v>
      </c>
      <c r="B47614" t="s">
        <v>46451</v>
      </c>
    </row>
    <row r="47615" spans="1:2" x14ac:dyDescent="0.45">
      <c r="A47615">
        <v>10072541</v>
      </c>
      <c r="B47615" t="s">
        <v>46452</v>
      </c>
    </row>
    <row r="47616" spans="1:2" x14ac:dyDescent="0.45">
      <c r="A47616">
        <v>10019996</v>
      </c>
      <c r="B47616" t="s">
        <v>46453</v>
      </c>
    </row>
    <row r="47617" spans="1:2" x14ac:dyDescent="0.45">
      <c r="A47617">
        <v>10006555</v>
      </c>
      <c r="B47617" t="s">
        <v>46454</v>
      </c>
    </row>
    <row r="47618" spans="1:2" x14ac:dyDescent="0.45">
      <c r="A47618">
        <v>10068425</v>
      </c>
      <c r="B47618" t="s">
        <v>46455</v>
      </c>
    </row>
    <row r="47619" spans="1:2" x14ac:dyDescent="0.45">
      <c r="A47619">
        <v>10067288</v>
      </c>
      <c r="B47619" t="s">
        <v>46456</v>
      </c>
    </row>
    <row r="47620" spans="1:2" x14ac:dyDescent="0.45">
      <c r="A47620">
        <v>10035907</v>
      </c>
      <c r="B47620" t="s">
        <v>46457</v>
      </c>
    </row>
    <row r="47621" spans="1:2" x14ac:dyDescent="0.45">
      <c r="A47621">
        <v>10028286</v>
      </c>
      <c r="B47621" t="s">
        <v>46458</v>
      </c>
    </row>
    <row r="47622" spans="1:2" x14ac:dyDescent="0.45">
      <c r="A47622">
        <v>10036532</v>
      </c>
      <c r="B47622" t="s">
        <v>46459</v>
      </c>
    </row>
    <row r="47623" spans="1:2" x14ac:dyDescent="0.45">
      <c r="A47623">
        <v>10077430</v>
      </c>
      <c r="B47623" t="s">
        <v>46460</v>
      </c>
    </row>
    <row r="47624" spans="1:2" x14ac:dyDescent="0.45">
      <c r="A47624">
        <v>10049252</v>
      </c>
      <c r="B47624" t="s">
        <v>46461</v>
      </c>
    </row>
    <row r="47625" spans="1:2" x14ac:dyDescent="0.45">
      <c r="A47625">
        <v>10014115</v>
      </c>
      <c r="B47625" t="s">
        <v>46462</v>
      </c>
    </row>
    <row r="47626" spans="1:2" x14ac:dyDescent="0.45">
      <c r="A47626">
        <v>10052379</v>
      </c>
      <c r="B47626" t="s">
        <v>35952</v>
      </c>
    </row>
    <row r="47627" spans="1:2" x14ac:dyDescent="0.45">
      <c r="A47627">
        <v>10031633</v>
      </c>
      <c r="B47627" t="s">
        <v>46463</v>
      </c>
    </row>
    <row r="47628" spans="1:2" x14ac:dyDescent="0.45">
      <c r="A47628">
        <v>10087014</v>
      </c>
      <c r="B47628" t="s">
        <v>46464</v>
      </c>
    </row>
    <row r="47629" spans="1:2" x14ac:dyDescent="0.45">
      <c r="A47629">
        <v>10070165</v>
      </c>
      <c r="B47629" t="s">
        <v>21501</v>
      </c>
    </row>
    <row r="47630" spans="1:2" x14ac:dyDescent="0.45">
      <c r="A47630">
        <v>10086980</v>
      </c>
      <c r="B47630" t="s">
        <v>46465</v>
      </c>
    </row>
    <row r="47631" spans="1:2" x14ac:dyDescent="0.45">
      <c r="A47631">
        <v>10016330</v>
      </c>
      <c r="B47631" t="s">
        <v>46466</v>
      </c>
    </row>
    <row r="47632" spans="1:2" x14ac:dyDescent="0.45">
      <c r="A47632">
        <v>10031404</v>
      </c>
      <c r="B47632" t="s">
        <v>46467</v>
      </c>
    </row>
    <row r="47633" spans="1:2" x14ac:dyDescent="0.45">
      <c r="A47633">
        <v>10013405</v>
      </c>
      <c r="B47633" t="s">
        <v>46468</v>
      </c>
    </row>
    <row r="47634" spans="1:2" x14ac:dyDescent="0.45">
      <c r="A47634">
        <v>10032831</v>
      </c>
      <c r="B47634" t="s">
        <v>46469</v>
      </c>
    </row>
    <row r="47635" spans="1:2" x14ac:dyDescent="0.45">
      <c r="A47635">
        <v>10091085</v>
      </c>
      <c r="B47635" t="s">
        <v>46470</v>
      </c>
    </row>
    <row r="47636" spans="1:2" x14ac:dyDescent="0.45">
      <c r="A47636">
        <v>10000021</v>
      </c>
      <c r="B47636" t="s">
        <v>46471</v>
      </c>
    </row>
    <row r="47637" spans="1:2" x14ac:dyDescent="0.45">
      <c r="A47637">
        <v>10004498</v>
      </c>
      <c r="B47637" t="s">
        <v>46472</v>
      </c>
    </row>
    <row r="47638" spans="1:2" x14ac:dyDescent="0.45">
      <c r="A47638">
        <v>10051351</v>
      </c>
      <c r="B47638" t="s">
        <v>46473</v>
      </c>
    </row>
    <row r="47639" spans="1:2" x14ac:dyDescent="0.45">
      <c r="A47639">
        <v>10079302</v>
      </c>
      <c r="B47639" t="s">
        <v>28241</v>
      </c>
    </row>
    <row r="47640" spans="1:2" x14ac:dyDescent="0.45">
      <c r="A47640">
        <v>10009427</v>
      </c>
      <c r="B47640" t="s">
        <v>46474</v>
      </c>
    </row>
    <row r="47641" spans="1:2" x14ac:dyDescent="0.45">
      <c r="A47641">
        <v>10026974</v>
      </c>
      <c r="B47641" t="s">
        <v>46475</v>
      </c>
    </row>
    <row r="47642" spans="1:2" x14ac:dyDescent="0.45">
      <c r="A47642">
        <v>10087683</v>
      </c>
      <c r="B47642" t="s">
        <v>46476</v>
      </c>
    </row>
    <row r="47643" spans="1:2" x14ac:dyDescent="0.45">
      <c r="A47643">
        <v>10000664</v>
      </c>
      <c r="B47643" t="s">
        <v>22118</v>
      </c>
    </row>
    <row r="47644" spans="1:2" x14ac:dyDescent="0.45">
      <c r="A47644">
        <v>10078905</v>
      </c>
      <c r="B47644" t="s">
        <v>46477</v>
      </c>
    </row>
    <row r="47645" spans="1:2" x14ac:dyDescent="0.45">
      <c r="A47645">
        <v>10057447</v>
      </c>
      <c r="B47645" t="s">
        <v>46478</v>
      </c>
    </row>
    <row r="47646" spans="1:2" x14ac:dyDescent="0.45">
      <c r="A47646">
        <v>10052005</v>
      </c>
      <c r="B47646" t="s">
        <v>46479</v>
      </c>
    </row>
    <row r="47647" spans="1:2" x14ac:dyDescent="0.45">
      <c r="A47647">
        <v>10028001</v>
      </c>
      <c r="B47647" t="s">
        <v>46480</v>
      </c>
    </row>
    <row r="47648" spans="1:2" x14ac:dyDescent="0.45">
      <c r="A47648">
        <v>10001207</v>
      </c>
      <c r="B47648" t="s">
        <v>46481</v>
      </c>
    </row>
    <row r="47649" spans="1:2" x14ac:dyDescent="0.45">
      <c r="A47649">
        <v>10022979</v>
      </c>
      <c r="B47649" t="s">
        <v>46482</v>
      </c>
    </row>
    <row r="47650" spans="1:2" x14ac:dyDescent="0.45">
      <c r="A47650">
        <v>10036415</v>
      </c>
      <c r="B47650" t="s">
        <v>46483</v>
      </c>
    </row>
    <row r="47651" spans="1:2" x14ac:dyDescent="0.45">
      <c r="A47651">
        <v>10061072</v>
      </c>
      <c r="B47651" t="s">
        <v>46484</v>
      </c>
    </row>
    <row r="47652" spans="1:2" x14ac:dyDescent="0.45">
      <c r="A47652">
        <v>10088169</v>
      </c>
      <c r="B47652" t="s">
        <v>46485</v>
      </c>
    </row>
    <row r="47653" spans="1:2" x14ac:dyDescent="0.45">
      <c r="A47653">
        <v>10084295</v>
      </c>
      <c r="B47653" t="s">
        <v>46486</v>
      </c>
    </row>
    <row r="47654" spans="1:2" x14ac:dyDescent="0.45">
      <c r="A47654">
        <v>10043972</v>
      </c>
      <c r="B47654" t="s">
        <v>46487</v>
      </c>
    </row>
    <row r="47655" spans="1:2" x14ac:dyDescent="0.45">
      <c r="A47655">
        <v>10027809</v>
      </c>
      <c r="B47655" t="s">
        <v>46488</v>
      </c>
    </row>
    <row r="47656" spans="1:2" x14ac:dyDescent="0.45">
      <c r="A47656">
        <v>10016044</v>
      </c>
      <c r="B47656" t="s">
        <v>30008</v>
      </c>
    </row>
    <row r="47657" spans="1:2" x14ac:dyDescent="0.45">
      <c r="A47657">
        <v>10050211</v>
      </c>
      <c r="B47657" t="s">
        <v>46489</v>
      </c>
    </row>
    <row r="47658" spans="1:2" x14ac:dyDescent="0.45">
      <c r="A47658">
        <v>10075894</v>
      </c>
      <c r="B47658" t="s">
        <v>46490</v>
      </c>
    </row>
    <row r="47659" spans="1:2" x14ac:dyDescent="0.45">
      <c r="A47659">
        <v>10048431</v>
      </c>
      <c r="B47659" t="s">
        <v>46491</v>
      </c>
    </row>
    <row r="47660" spans="1:2" x14ac:dyDescent="0.45">
      <c r="A47660">
        <v>90000055</v>
      </c>
      <c r="B47660" t="s">
        <v>46492</v>
      </c>
    </row>
    <row r="47661" spans="1:2" x14ac:dyDescent="0.45">
      <c r="A47661">
        <v>10074860</v>
      </c>
      <c r="B47661" t="s">
        <v>46493</v>
      </c>
    </row>
    <row r="47662" spans="1:2" x14ac:dyDescent="0.45">
      <c r="A47662">
        <v>10016298</v>
      </c>
      <c r="B47662" t="s">
        <v>46494</v>
      </c>
    </row>
    <row r="47663" spans="1:2" x14ac:dyDescent="0.45">
      <c r="A47663">
        <v>10046129</v>
      </c>
      <c r="B47663" t="s">
        <v>46495</v>
      </c>
    </row>
    <row r="47664" spans="1:2" x14ac:dyDescent="0.45">
      <c r="A47664">
        <v>10009090</v>
      </c>
      <c r="B47664" t="s">
        <v>46496</v>
      </c>
    </row>
    <row r="47665" spans="1:2" x14ac:dyDescent="0.45">
      <c r="A47665">
        <v>10057782</v>
      </c>
      <c r="B47665" t="s">
        <v>46497</v>
      </c>
    </row>
    <row r="47666" spans="1:2" x14ac:dyDescent="0.45">
      <c r="A47666">
        <v>10080728</v>
      </c>
      <c r="B47666" t="s">
        <v>46498</v>
      </c>
    </row>
    <row r="47667" spans="1:2" x14ac:dyDescent="0.45">
      <c r="A47667">
        <v>10077775</v>
      </c>
      <c r="B47667" t="s">
        <v>46499</v>
      </c>
    </row>
    <row r="47668" spans="1:2" x14ac:dyDescent="0.45">
      <c r="A47668">
        <v>10071181</v>
      </c>
      <c r="B47668" t="s">
        <v>46500</v>
      </c>
    </row>
    <row r="47669" spans="1:2" x14ac:dyDescent="0.45">
      <c r="A47669">
        <v>10009456</v>
      </c>
      <c r="B47669" t="s">
        <v>46501</v>
      </c>
    </row>
    <row r="47670" spans="1:2" x14ac:dyDescent="0.45">
      <c r="A47670">
        <v>10077855</v>
      </c>
      <c r="B47670" t="s">
        <v>46502</v>
      </c>
    </row>
    <row r="47671" spans="1:2" x14ac:dyDescent="0.45">
      <c r="A47671">
        <v>10005776</v>
      </c>
      <c r="B47671" t="s">
        <v>46503</v>
      </c>
    </row>
    <row r="47672" spans="1:2" x14ac:dyDescent="0.45">
      <c r="A47672">
        <v>10065342</v>
      </c>
      <c r="B47672" t="s">
        <v>46504</v>
      </c>
    </row>
    <row r="47673" spans="1:2" x14ac:dyDescent="0.45">
      <c r="A47673">
        <v>10076524</v>
      </c>
      <c r="B47673" t="s">
        <v>46505</v>
      </c>
    </row>
    <row r="47674" spans="1:2" x14ac:dyDescent="0.45">
      <c r="A47674">
        <v>10050499</v>
      </c>
      <c r="B47674" t="s">
        <v>46506</v>
      </c>
    </row>
    <row r="47675" spans="1:2" x14ac:dyDescent="0.45">
      <c r="A47675">
        <v>10028238</v>
      </c>
      <c r="B47675" t="s">
        <v>46507</v>
      </c>
    </row>
    <row r="47676" spans="1:2" x14ac:dyDescent="0.45">
      <c r="A47676">
        <v>10025734</v>
      </c>
      <c r="B47676" t="s">
        <v>46508</v>
      </c>
    </row>
    <row r="47677" spans="1:2" x14ac:dyDescent="0.45">
      <c r="A47677">
        <v>10032311</v>
      </c>
      <c r="B47677" t="s">
        <v>46509</v>
      </c>
    </row>
    <row r="47678" spans="1:2" x14ac:dyDescent="0.45">
      <c r="A47678">
        <v>10031116</v>
      </c>
      <c r="B47678" t="s">
        <v>46510</v>
      </c>
    </row>
    <row r="47679" spans="1:2" x14ac:dyDescent="0.45">
      <c r="A47679">
        <v>10042469</v>
      </c>
      <c r="B47679" t="s">
        <v>46511</v>
      </c>
    </row>
    <row r="47680" spans="1:2" x14ac:dyDescent="0.45">
      <c r="A47680">
        <v>10038389</v>
      </c>
      <c r="B47680" t="s">
        <v>46512</v>
      </c>
    </row>
    <row r="47681" spans="1:2" x14ac:dyDescent="0.45">
      <c r="A47681">
        <v>10001903</v>
      </c>
      <c r="B47681" t="s">
        <v>46513</v>
      </c>
    </row>
    <row r="47682" spans="1:2" x14ac:dyDescent="0.45">
      <c r="A47682">
        <v>10004964</v>
      </c>
      <c r="B47682" t="s">
        <v>46514</v>
      </c>
    </row>
    <row r="47683" spans="1:2" x14ac:dyDescent="0.45">
      <c r="A47683">
        <v>10052714</v>
      </c>
      <c r="B47683" t="s">
        <v>46515</v>
      </c>
    </row>
    <row r="47684" spans="1:2" x14ac:dyDescent="0.45">
      <c r="A47684">
        <v>10071161</v>
      </c>
      <c r="B47684" t="s">
        <v>46516</v>
      </c>
    </row>
    <row r="47685" spans="1:2" x14ac:dyDescent="0.45">
      <c r="A47685">
        <v>10046265</v>
      </c>
      <c r="B47685" t="s">
        <v>46517</v>
      </c>
    </row>
    <row r="47686" spans="1:2" x14ac:dyDescent="0.45">
      <c r="A47686">
        <v>10027165</v>
      </c>
      <c r="B47686" t="s">
        <v>46518</v>
      </c>
    </row>
    <row r="47687" spans="1:2" x14ac:dyDescent="0.45">
      <c r="A47687">
        <v>10008066</v>
      </c>
      <c r="B47687" t="s">
        <v>46519</v>
      </c>
    </row>
    <row r="47688" spans="1:2" x14ac:dyDescent="0.45">
      <c r="A47688">
        <v>10073443</v>
      </c>
      <c r="B47688" t="s">
        <v>46520</v>
      </c>
    </row>
    <row r="47689" spans="1:2" x14ac:dyDescent="0.45">
      <c r="A47689">
        <v>10044851</v>
      </c>
      <c r="B47689" t="s">
        <v>46521</v>
      </c>
    </row>
    <row r="47690" spans="1:2" x14ac:dyDescent="0.45">
      <c r="A47690">
        <v>10063148</v>
      </c>
      <c r="B47690" t="s">
        <v>25455</v>
      </c>
    </row>
    <row r="47691" spans="1:2" x14ac:dyDescent="0.45">
      <c r="A47691">
        <v>10054903</v>
      </c>
      <c r="B47691" t="s">
        <v>46522</v>
      </c>
    </row>
    <row r="47692" spans="1:2" x14ac:dyDescent="0.45">
      <c r="A47692">
        <v>10031331</v>
      </c>
      <c r="B47692" t="s">
        <v>46523</v>
      </c>
    </row>
    <row r="47693" spans="1:2" x14ac:dyDescent="0.45">
      <c r="A47693">
        <v>10051145</v>
      </c>
      <c r="B47693" t="s">
        <v>46524</v>
      </c>
    </row>
    <row r="47694" spans="1:2" x14ac:dyDescent="0.45">
      <c r="A47694">
        <v>10019790</v>
      </c>
      <c r="B47694" t="s">
        <v>46525</v>
      </c>
    </row>
    <row r="47695" spans="1:2" x14ac:dyDescent="0.45">
      <c r="A47695">
        <v>10081546</v>
      </c>
      <c r="B47695" t="s">
        <v>46526</v>
      </c>
    </row>
    <row r="47696" spans="1:2" x14ac:dyDescent="0.45">
      <c r="A47696">
        <v>10070634</v>
      </c>
      <c r="B47696" t="s">
        <v>46527</v>
      </c>
    </row>
    <row r="47697" spans="1:2" x14ac:dyDescent="0.45">
      <c r="A47697">
        <v>10084360</v>
      </c>
      <c r="B47697" t="s">
        <v>46528</v>
      </c>
    </row>
    <row r="47698" spans="1:2" x14ac:dyDescent="0.45">
      <c r="A47698">
        <v>10084661</v>
      </c>
      <c r="B47698" t="s">
        <v>46529</v>
      </c>
    </row>
    <row r="47699" spans="1:2" x14ac:dyDescent="0.45">
      <c r="A47699">
        <v>10046854</v>
      </c>
      <c r="B47699" t="s">
        <v>46530</v>
      </c>
    </row>
    <row r="47700" spans="1:2" x14ac:dyDescent="0.45">
      <c r="A47700">
        <v>10063842</v>
      </c>
      <c r="B47700" t="s">
        <v>46531</v>
      </c>
    </row>
    <row r="47701" spans="1:2" x14ac:dyDescent="0.45">
      <c r="A47701">
        <v>10024924</v>
      </c>
      <c r="B47701" t="s">
        <v>46532</v>
      </c>
    </row>
    <row r="47702" spans="1:2" x14ac:dyDescent="0.45">
      <c r="A47702">
        <v>10074276</v>
      </c>
      <c r="B47702" t="s">
        <v>46533</v>
      </c>
    </row>
    <row r="47703" spans="1:2" x14ac:dyDescent="0.45">
      <c r="A47703">
        <v>10056199</v>
      </c>
      <c r="B47703" t="s">
        <v>46534</v>
      </c>
    </row>
    <row r="47704" spans="1:2" x14ac:dyDescent="0.45">
      <c r="A47704">
        <v>10063067</v>
      </c>
      <c r="B47704" t="s">
        <v>46535</v>
      </c>
    </row>
    <row r="47705" spans="1:2" x14ac:dyDescent="0.45">
      <c r="A47705">
        <v>10019671</v>
      </c>
      <c r="B47705" t="s">
        <v>46536</v>
      </c>
    </row>
    <row r="47706" spans="1:2" x14ac:dyDescent="0.45">
      <c r="A47706">
        <v>90000281</v>
      </c>
      <c r="B47706" t="s">
        <v>46537</v>
      </c>
    </row>
    <row r="47707" spans="1:2" x14ac:dyDescent="0.45">
      <c r="A47707">
        <v>10053163</v>
      </c>
      <c r="B47707" t="s">
        <v>46538</v>
      </c>
    </row>
    <row r="47708" spans="1:2" x14ac:dyDescent="0.45">
      <c r="A47708">
        <v>10050020</v>
      </c>
      <c r="B47708" t="s">
        <v>46539</v>
      </c>
    </row>
    <row r="47709" spans="1:2" x14ac:dyDescent="0.45">
      <c r="A47709">
        <v>10030121</v>
      </c>
      <c r="B47709" t="s">
        <v>46540</v>
      </c>
    </row>
    <row r="47710" spans="1:2" x14ac:dyDescent="0.45">
      <c r="A47710">
        <v>10009220</v>
      </c>
      <c r="B47710" t="s">
        <v>46541</v>
      </c>
    </row>
    <row r="47711" spans="1:2" x14ac:dyDescent="0.45">
      <c r="A47711">
        <v>10062203</v>
      </c>
      <c r="B47711" t="s">
        <v>46542</v>
      </c>
    </row>
    <row r="47712" spans="1:2" x14ac:dyDescent="0.45">
      <c r="A47712">
        <v>10029322</v>
      </c>
      <c r="B47712" t="s">
        <v>46543</v>
      </c>
    </row>
    <row r="47713" spans="1:2" x14ac:dyDescent="0.45">
      <c r="A47713">
        <v>10074236</v>
      </c>
      <c r="B47713" t="s">
        <v>46544</v>
      </c>
    </row>
    <row r="47714" spans="1:2" x14ac:dyDescent="0.45">
      <c r="A47714">
        <v>10075509</v>
      </c>
      <c r="B47714" t="s">
        <v>46545</v>
      </c>
    </row>
    <row r="47715" spans="1:2" x14ac:dyDescent="0.45">
      <c r="A47715">
        <v>10000260</v>
      </c>
      <c r="B47715" t="s">
        <v>35849</v>
      </c>
    </row>
    <row r="47716" spans="1:2" x14ac:dyDescent="0.45">
      <c r="A47716">
        <v>10007811</v>
      </c>
      <c r="B47716" t="s">
        <v>46546</v>
      </c>
    </row>
    <row r="47717" spans="1:2" x14ac:dyDescent="0.45">
      <c r="A47717">
        <v>10056081</v>
      </c>
      <c r="B47717" t="s">
        <v>46547</v>
      </c>
    </row>
    <row r="47718" spans="1:2" x14ac:dyDescent="0.45">
      <c r="A47718">
        <v>10053103</v>
      </c>
      <c r="B47718" t="s">
        <v>46548</v>
      </c>
    </row>
    <row r="47719" spans="1:2" x14ac:dyDescent="0.45">
      <c r="A47719">
        <v>10077546</v>
      </c>
      <c r="B47719" t="s">
        <v>46549</v>
      </c>
    </row>
    <row r="47720" spans="1:2" x14ac:dyDescent="0.45">
      <c r="A47720">
        <v>10080105</v>
      </c>
      <c r="B47720" t="s">
        <v>46550</v>
      </c>
    </row>
    <row r="47721" spans="1:2" x14ac:dyDescent="0.45">
      <c r="A47721">
        <v>10010035</v>
      </c>
      <c r="B47721" t="s">
        <v>46551</v>
      </c>
    </row>
    <row r="47722" spans="1:2" x14ac:dyDescent="0.45">
      <c r="A47722">
        <v>10039101</v>
      </c>
      <c r="B47722" t="s">
        <v>46552</v>
      </c>
    </row>
    <row r="47723" spans="1:2" x14ac:dyDescent="0.45">
      <c r="A47723">
        <v>10006150</v>
      </c>
      <c r="B47723" t="s">
        <v>46553</v>
      </c>
    </row>
    <row r="47724" spans="1:2" x14ac:dyDescent="0.45">
      <c r="A47724">
        <v>10001689</v>
      </c>
      <c r="B47724" t="s">
        <v>46554</v>
      </c>
    </row>
    <row r="47725" spans="1:2" x14ac:dyDescent="0.45">
      <c r="A47725">
        <v>10080104</v>
      </c>
      <c r="B47725" t="s">
        <v>46555</v>
      </c>
    </row>
    <row r="47726" spans="1:2" x14ac:dyDescent="0.45">
      <c r="A47726">
        <v>10044363</v>
      </c>
      <c r="B47726" t="s">
        <v>46556</v>
      </c>
    </row>
    <row r="47727" spans="1:2" x14ac:dyDescent="0.45">
      <c r="A47727">
        <v>10018037</v>
      </c>
      <c r="B47727" t="s">
        <v>46557</v>
      </c>
    </row>
    <row r="47728" spans="1:2" x14ac:dyDescent="0.45">
      <c r="A47728">
        <v>10078034</v>
      </c>
      <c r="B47728" t="s">
        <v>46558</v>
      </c>
    </row>
    <row r="47729" spans="1:2" x14ac:dyDescent="0.45">
      <c r="A47729">
        <v>10081232</v>
      </c>
      <c r="B47729" t="s">
        <v>37262</v>
      </c>
    </row>
    <row r="47730" spans="1:2" x14ac:dyDescent="0.45">
      <c r="A47730">
        <v>10021972</v>
      </c>
      <c r="B47730" t="s">
        <v>2805</v>
      </c>
    </row>
    <row r="47731" spans="1:2" x14ac:dyDescent="0.45">
      <c r="A47731">
        <v>10092575</v>
      </c>
      <c r="B47731" t="s">
        <v>46559</v>
      </c>
    </row>
    <row r="47732" spans="1:2" x14ac:dyDescent="0.45">
      <c r="A47732">
        <v>10037117</v>
      </c>
      <c r="B47732" t="s">
        <v>46560</v>
      </c>
    </row>
    <row r="47733" spans="1:2" x14ac:dyDescent="0.45">
      <c r="A47733">
        <v>10079365</v>
      </c>
      <c r="B47733" t="s">
        <v>46561</v>
      </c>
    </row>
    <row r="47734" spans="1:2" x14ac:dyDescent="0.45">
      <c r="A47734">
        <v>10010817</v>
      </c>
      <c r="B47734" t="s">
        <v>46562</v>
      </c>
    </row>
    <row r="47735" spans="1:2" x14ac:dyDescent="0.45">
      <c r="A47735">
        <v>10035574</v>
      </c>
      <c r="B47735" t="s">
        <v>46563</v>
      </c>
    </row>
    <row r="47736" spans="1:2" x14ac:dyDescent="0.45">
      <c r="A47736">
        <v>10073454</v>
      </c>
      <c r="B47736" t="s">
        <v>46564</v>
      </c>
    </row>
    <row r="47737" spans="1:2" x14ac:dyDescent="0.45">
      <c r="A47737">
        <v>10016867</v>
      </c>
      <c r="B47737" t="s">
        <v>46565</v>
      </c>
    </row>
    <row r="47738" spans="1:2" x14ac:dyDescent="0.45">
      <c r="A47738">
        <v>10044081</v>
      </c>
      <c r="B47738" t="s">
        <v>46566</v>
      </c>
    </row>
    <row r="47739" spans="1:2" x14ac:dyDescent="0.45">
      <c r="A47739">
        <v>10033913</v>
      </c>
      <c r="B47739" t="s">
        <v>46567</v>
      </c>
    </row>
    <row r="47740" spans="1:2" x14ac:dyDescent="0.45">
      <c r="A47740">
        <v>10018116</v>
      </c>
      <c r="B47740" t="s">
        <v>40214</v>
      </c>
    </row>
    <row r="47741" spans="1:2" x14ac:dyDescent="0.45">
      <c r="A47741">
        <v>10017924</v>
      </c>
      <c r="B47741" t="s">
        <v>46568</v>
      </c>
    </row>
    <row r="47742" spans="1:2" x14ac:dyDescent="0.45">
      <c r="A47742">
        <v>10084209</v>
      </c>
      <c r="B47742" t="s">
        <v>46569</v>
      </c>
    </row>
    <row r="47743" spans="1:2" x14ac:dyDescent="0.45">
      <c r="A47743">
        <v>10034891</v>
      </c>
      <c r="B47743" t="s">
        <v>46570</v>
      </c>
    </row>
    <row r="47744" spans="1:2" x14ac:dyDescent="0.45">
      <c r="A47744">
        <v>10039276</v>
      </c>
      <c r="B47744" t="s">
        <v>46571</v>
      </c>
    </row>
    <row r="47745" spans="1:2" x14ac:dyDescent="0.45">
      <c r="A47745">
        <v>10048297</v>
      </c>
      <c r="B47745" t="s">
        <v>46572</v>
      </c>
    </row>
    <row r="47746" spans="1:2" x14ac:dyDescent="0.45">
      <c r="A47746">
        <v>10087517</v>
      </c>
      <c r="B47746" t="s">
        <v>42541</v>
      </c>
    </row>
    <row r="47747" spans="1:2" x14ac:dyDescent="0.45">
      <c r="A47747">
        <v>10076337</v>
      </c>
      <c r="B47747" t="s">
        <v>46573</v>
      </c>
    </row>
    <row r="47748" spans="1:2" x14ac:dyDescent="0.45">
      <c r="A47748">
        <v>10013356</v>
      </c>
      <c r="B47748" t="s">
        <v>46574</v>
      </c>
    </row>
    <row r="47749" spans="1:2" x14ac:dyDescent="0.45">
      <c r="A47749">
        <v>10049588</v>
      </c>
      <c r="B47749" t="s">
        <v>46575</v>
      </c>
    </row>
    <row r="47750" spans="1:2" x14ac:dyDescent="0.45">
      <c r="A47750">
        <v>10074371</v>
      </c>
      <c r="B47750" t="s">
        <v>46576</v>
      </c>
    </row>
    <row r="47751" spans="1:2" x14ac:dyDescent="0.45">
      <c r="A47751">
        <v>10050045</v>
      </c>
      <c r="B47751" t="s">
        <v>46577</v>
      </c>
    </row>
    <row r="47752" spans="1:2" x14ac:dyDescent="0.45">
      <c r="A47752">
        <v>10037799</v>
      </c>
      <c r="B47752" t="s">
        <v>46578</v>
      </c>
    </row>
    <row r="47753" spans="1:2" x14ac:dyDescent="0.45">
      <c r="A47753">
        <v>10073356</v>
      </c>
      <c r="B47753" t="s">
        <v>46579</v>
      </c>
    </row>
    <row r="47754" spans="1:2" x14ac:dyDescent="0.45">
      <c r="A47754">
        <v>10090509</v>
      </c>
      <c r="B47754" t="s">
        <v>46580</v>
      </c>
    </row>
    <row r="47755" spans="1:2" x14ac:dyDescent="0.45">
      <c r="A47755">
        <v>10061416</v>
      </c>
      <c r="B47755" t="s">
        <v>46581</v>
      </c>
    </row>
    <row r="47756" spans="1:2" x14ac:dyDescent="0.45">
      <c r="A47756">
        <v>10069667</v>
      </c>
      <c r="B47756" t="s">
        <v>46582</v>
      </c>
    </row>
    <row r="47757" spans="1:2" x14ac:dyDescent="0.45">
      <c r="A47757">
        <v>10027725</v>
      </c>
      <c r="B47757" t="s">
        <v>46583</v>
      </c>
    </row>
    <row r="47758" spans="1:2" x14ac:dyDescent="0.45">
      <c r="A47758">
        <v>10068902</v>
      </c>
      <c r="B47758" t="s">
        <v>43831</v>
      </c>
    </row>
    <row r="47759" spans="1:2" x14ac:dyDescent="0.45">
      <c r="A47759">
        <v>10024862</v>
      </c>
      <c r="B47759" t="s">
        <v>46584</v>
      </c>
    </row>
    <row r="47760" spans="1:2" x14ac:dyDescent="0.45">
      <c r="A47760">
        <v>10071184</v>
      </c>
      <c r="B47760" t="s">
        <v>46585</v>
      </c>
    </row>
    <row r="47761" spans="1:2" x14ac:dyDescent="0.45">
      <c r="A47761">
        <v>10091563</v>
      </c>
      <c r="B47761" t="s">
        <v>46586</v>
      </c>
    </row>
    <row r="47762" spans="1:2" x14ac:dyDescent="0.45">
      <c r="A47762">
        <v>10054944</v>
      </c>
      <c r="B47762" t="s">
        <v>46587</v>
      </c>
    </row>
    <row r="47763" spans="1:2" x14ac:dyDescent="0.45">
      <c r="A47763">
        <v>10000773</v>
      </c>
      <c r="B47763" t="s">
        <v>46588</v>
      </c>
    </row>
    <row r="47764" spans="1:2" x14ac:dyDescent="0.45">
      <c r="A47764">
        <v>10034561</v>
      </c>
      <c r="B47764" t="s">
        <v>46589</v>
      </c>
    </row>
    <row r="47765" spans="1:2" x14ac:dyDescent="0.45">
      <c r="A47765">
        <v>10041607</v>
      </c>
      <c r="B47765" t="s">
        <v>46590</v>
      </c>
    </row>
    <row r="47766" spans="1:2" x14ac:dyDescent="0.45">
      <c r="A47766">
        <v>10066902</v>
      </c>
      <c r="B47766" t="s">
        <v>46591</v>
      </c>
    </row>
    <row r="47767" spans="1:2" x14ac:dyDescent="0.45">
      <c r="A47767">
        <v>10066270</v>
      </c>
      <c r="B47767" t="s">
        <v>46592</v>
      </c>
    </row>
    <row r="47768" spans="1:2" x14ac:dyDescent="0.45">
      <c r="A47768">
        <v>10049276</v>
      </c>
      <c r="B47768" t="s">
        <v>46593</v>
      </c>
    </row>
    <row r="47769" spans="1:2" x14ac:dyDescent="0.45">
      <c r="A47769">
        <v>10070031</v>
      </c>
      <c r="B47769" t="s">
        <v>46594</v>
      </c>
    </row>
    <row r="47770" spans="1:2" x14ac:dyDescent="0.45">
      <c r="A47770">
        <v>10033382</v>
      </c>
      <c r="B47770" t="s">
        <v>22828</v>
      </c>
    </row>
    <row r="47771" spans="1:2" x14ac:dyDescent="0.45">
      <c r="A47771">
        <v>10010160</v>
      </c>
      <c r="B47771" t="s">
        <v>46595</v>
      </c>
    </row>
    <row r="47772" spans="1:2" x14ac:dyDescent="0.45">
      <c r="A47772">
        <v>10056660</v>
      </c>
      <c r="B47772" t="s">
        <v>46596</v>
      </c>
    </row>
    <row r="47773" spans="1:2" x14ac:dyDescent="0.45">
      <c r="A47773">
        <v>10063648</v>
      </c>
      <c r="B47773" t="s">
        <v>46597</v>
      </c>
    </row>
    <row r="47774" spans="1:2" x14ac:dyDescent="0.45">
      <c r="A47774">
        <v>10071192</v>
      </c>
      <c r="B47774" t="s">
        <v>46598</v>
      </c>
    </row>
    <row r="47775" spans="1:2" x14ac:dyDescent="0.45">
      <c r="A47775">
        <v>10076951</v>
      </c>
      <c r="B47775" t="s">
        <v>46599</v>
      </c>
    </row>
    <row r="47776" spans="1:2" x14ac:dyDescent="0.45">
      <c r="A47776">
        <v>10006312</v>
      </c>
      <c r="B47776" t="s">
        <v>46600</v>
      </c>
    </row>
    <row r="47777" spans="1:2" x14ac:dyDescent="0.45">
      <c r="A47777">
        <v>10000822</v>
      </c>
      <c r="B47777" t="s">
        <v>22447</v>
      </c>
    </row>
    <row r="47778" spans="1:2" x14ac:dyDescent="0.45">
      <c r="A47778">
        <v>10089721</v>
      </c>
      <c r="B47778" t="s">
        <v>46601</v>
      </c>
    </row>
    <row r="47779" spans="1:2" x14ac:dyDescent="0.45">
      <c r="A47779">
        <v>10055828</v>
      </c>
      <c r="B47779" t="s">
        <v>46602</v>
      </c>
    </row>
    <row r="47780" spans="1:2" x14ac:dyDescent="0.45">
      <c r="A47780">
        <v>10009562</v>
      </c>
      <c r="B47780" t="s">
        <v>46603</v>
      </c>
    </row>
    <row r="47781" spans="1:2" x14ac:dyDescent="0.45">
      <c r="A47781">
        <v>10053703</v>
      </c>
      <c r="B47781" t="s">
        <v>46604</v>
      </c>
    </row>
    <row r="47782" spans="1:2" x14ac:dyDescent="0.45">
      <c r="A47782">
        <v>10084803</v>
      </c>
      <c r="B47782" t="s">
        <v>46605</v>
      </c>
    </row>
    <row r="47783" spans="1:2" x14ac:dyDescent="0.45">
      <c r="A47783">
        <v>10050802</v>
      </c>
      <c r="B47783" t="s">
        <v>46606</v>
      </c>
    </row>
    <row r="47784" spans="1:2" x14ac:dyDescent="0.45">
      <c r="A47784">
        <v>10021729</v>
      </c>
      <c r="B47784" t="s">
        <v>46607</v>
      </c>
    </row>
    <row r="47785" spans="1:2" x14ac:dyDescent="0.45">
      <c r="A47785">
        <v>10024648</v>
      </c>
      <c r="B47785" t="s">
        <v>46608</v>
      </c>
    </row>
    <row r="47786" spans="1:2" x14ac:dyDescent="0.45">
      <c r="A47786">
        <v>10025506</v>
      </c>
      <c r="B47786" t="s">
        <v>46609</v>
      </c>
    </row>
    <row r="47787" spans="1:2" x14ac:dyDescent="0.45">
      <c r="A47787">
        <v>10039191</v>
      </c>
      <c r="B47787" t="s">
        <v>46610</v>
      </c>
    </row>
    <row r="47788" spans="1:2" x14ac:dyDescent="0.45">
      <c r="A47788">
        <v>10084641</v>
      </c>
      <c r="B47788" t="s">
        <v>46611</v>
      </c>
    </row>
    <row r="47789" spans="1:2" x14ac:dyDescent="0.45">
      <c r="A47789">
        <v>10088099</v>
      </c>
      <c r="B47789" t="s">
        <v>25911</v>
      </c>
    </row>
    <row r="47790" spans="1:2" x14ac:dyDescent="0.45">
      <c r="A47790">
        <v>10071658</v>
      </c>
      <c r="B47790" t="s">
        <v>39162</v>
      </c>
    </row>
    <row r="47791" spans="1:2" x14ac:dyDescent="0.45">
      <c r="A47791">
        <v>10046613</v>
      </c>
      <c r="B47791" t="s">
        <v>46612</v>
      </c>
    </row>
    <row r="47792" spans="1:2" x14ac:dyDescent="0.45">
      <c r="A47792">
        <v>10051593</v>
      </c>
      <c r="B47792" t="s">
        <v>46613</v>
      </c>
    </row>
    <row r="47793" spans="1:2" x14ac:dyDescent="0.45">
      <c r="A47793">
        <v>10023837</v>
      </c>
      <c r="B47793" t="s">
        <v>46614</v>
      </c>
    </row>
    <row r="47794" spans="1:2" x14ac:dyDescent="0.45">
      <c r="A47794">
        <v>10021980</v>
      </c>
      <c r="B47794" t="s">
        <v>35434</v>
      </c>
    </row>
    <row r="47795" spans="1:2" x14ac:dyDescent="0.45">
      <c r="A47795">
        <v>10007000</v>
      </c>
      <c r="B47795" t="s">
        <v>46615</v>
      </c>
    </row>
    <row r="47796" spans="1:2" x14ac:dyDescent="0.45">
      <c r="A47796">
        <v>10035495</v>
      </c>
      <c r="B47796" t="s">
        <v>46616</v>
      </c>
    </row>
    <row r="47797" spans="1:2" x14ac:dyDescent="0.45">
      <c r="A47797">
        <v>10063482</v>
      </c>
      <c r="B47797" t="s">
        <v>46617</v>
      </c>
    </row>
    <row r="47798" spans="1:2" x14ac:dyDescent="0.45">
      <c r="A47798">
        <v>10023027</v>
      </c>
      <c r="B47798" t="s">
        <v>46618</v>
      </c>
    </row>
    <row r="47799" spans="1:2" x14ac:dyDescent="0.45">
      <c r="A47799">
        <v>10013016</v>
      </c>
      <c r="B47799" t="s">
        <v>46619</v>
      </c>
    </row>
    <row r="47800" spans="1:2" x14ac:dyDescent="0.45">
      <c r="A47800">
        <v>10058066</v>
      </c>
      <c r="B47800" t="s">
        <v>46620</v>
      </c>
    </row>
    <row r="47801" spans="1:2" x14ac:dyDescent="0.45">
      <c r="A47801">
        <v>10006797</v>
      </c>
      <c r="B47801" t="s">
        <v>46621</v>
      </c>
    </row>
    <row r="47802" spans="1:2" x14ac:dyDescent="0.45">
      <c r="A47802">
        <v>10046650</v>
      </c>
      <c r="B47802" t="s">
        <v>46622</v>
      </c>
    </row>
    <row r="47803" spans="1:2" x14ac:dyDescent="0.45">
      <c r="A47803">
        <v>10072510</v>
      </c>
      <c r="B47803" t="s">
        <v>46623</v>
      </c>
    </row>
    <row r="47804" spans="1:2" x14ac:dyDescent="0.45">
      <c r="A47804">
        <v>10016704</v>
      </c>
      <c r="B47804" t="s">
        <v>46624</v>
      </c>
    </row>
    <row r="47805" spans="1:2" x14ac:dyDescent="0.45">
      <c r="A47805">
        <v>10043103</v>
      </c>
      <c r="B47805" t="s">
        <v>23354</v>
      </c>
    </row>
    <row r="47806" spans="1:2" x14ac:dyDescent="0.45">
      <c r="A47806">
        <v>10023724</v>
      </c>
      <c r="B47806" t="s">
        <v>46625</v>
      </c>
    </row>
    <row r="47807" spans="1:2" x14ac:dyDescent="0.45">
      <c r="A47807">
        <v>10018174</v>
      </c>
      <c r="B47807" t="s">
        <v>46626</v>
      </c>
    </row>
    <row r="47808" spans="1:2" x14ac:dyDescent="0.45">
      <c r="A47808">
        <v>10046213</v>
      </c>
      <c r="B47808" t="s">
        <v>46627</v>
      </c>
    </row>
    <row r="47809" spans="1:2" x14ac:dyDescent="0.45">
      <c r="A47809">
        <v>10065800</v>
      </c>
      <c r="B47809" t="s">
        <v>46628</v>
      </c>
    </row>
    <row r="47810" spans="1:2" x14ac:dyDescent="0.45">
      <c r="A47810">
        <v>10038023</v>
      </c>
      <c r="B47810" t="s">
        <v>46629</v>
      </c>
    </row>
    <row r="47811" spans="1:2" x14ac:dyDescent="0.45">
      <c r="A47811">
        <v>10053996</v>
      </c>
      <c r="B47811" t="s">
        <v>46630</v>
      </c>
    </row>
    <row r="47812" spans="1:2" x14ac:dyDescent="0.45">
      <c r="A47812">
        <v>10051474</v>
      </c>
      <c r="B47812" t="s">
        <v>46631</v>
      </c>
    </row>
    <row r="47813" spans="1:2" x14ac:dyDescent="0.45">
      <c r="A47813">
        <v>10025215</v>
      </c>
      <c r="B47813" t="s">
        <v>46632</v>
      </c>
    </row>
    <row r="47814" spans="1:2" x14ac:dyDescent="0.45">
      <c r="A47814">
        <v>10026434</v>
      </c>
      <c r="B47814" t="s">
        <v>46633</v>
      </c>
    </row>
    <row r="47815" spans="1:2" x14ac:dyDescent="0.45">
      <c r="A47815">
        <v>10035271</v>
      </c>
      <c r="B47815" t="s">
        <v>46634</v>
      </c>
    </row>
    <row r="47816" spans="1:2" x14ac:dyDescent="0.45">
      <c r="A47816">
        <v>10080163</v>
      </c>
      <c r="B47816" t="s">
        <v>46635</v>
      </c>
    </row>
    <row r="47817" spans="1:2" x14ac:dyDescent="0.45">
      <c r="A47817">
        <v>10002056</v>
      </c>
      <c r="B47817" t="s">
        <v>46636</v>
      </c>
    </row>
    <row r="47818" spans="1:2" x14ac:dyDescent="0.45">
      <c r="A47818">
        <v>10045380</v>
      </c>
      <c r="B47818" t="s">
        <v>46637</v>
      </c>
    </row>
    <row r="47819" spans="1:2" x14ac:dyDescent="0.45">
      <c r="A47819">
        <v>10078096</v>
      </c>
      <c r="B47819" t="s">
        <v>46638</v>
      </c>
    </row>
    <row r="47820" spans="1:2" x14ac:dyDescent="0.45">
      <c r="A47820">
        <v>10070471</v>
      </c>
      <c r="B47820" t="s">
        <v>46639</v>
      </c>
    </row>
    <row r="47821" spans="1:2" x14ac:dyDescent="0.45">
      <c r="A47821">
        <v>10035325</v>
      </c>
      <c r="B47821" t="s">
        <v>46640</v>
      </c>
    </row>
    <row r="47822" spans="1:2" x14ac:dyDescent="0.45">
      <c r="A47822">
        <v>10064489</v>
      </c>
      <c r="B47822" t="s">
        <v>46641</v>
      </c>
    </row>
    <row r="47823" spans="1:2" x14ac:dyDescent="0.45">
      <c r="A47823">
        <v>10053141</v>
      </c>
      <c r="B47823" t="s">
        <v>46642</v>
      </c>
    </row>
    <row r="47824" spans="1:2" x14ac:dyDescent="0.45">
      <c r="A47824">
        <v>10068686</v>
      </c>
      <c r="B47824" t="s">
        <v>31387</v>
      </c>
    </row>
    <row r="47825" spans="1:2" x14ac:dyDescent="0.45">
      <c r="A47825">
        <v>10089754</v>
      </c>
      <c r="B47825" t="s">
        <v>29474</v>
      </c>
    </row>
    <row r="47826" spans="1:2" x14ac:dyDescent="0.45">
      <c r="A47826">
        <v>10024735</v>
      </c>
      <c r="B47826" t="s">
        <v>46643</v>
      </c>
    </row>
    <row r="47827" spans="1:2" x14ac:dyDescent="0.45">
      <c r="A47827">
        <v>10070794</v>
      </c>
      <c r="B47827" t="s">
        <v>30051</v>
      </c>
    </row>
    <row r="47828" spans="1:2" x14ac:dyDescent="0.45">
      <c r="A47828">
        <v>10017963</v>
      </c>
      <c r="B47828" t="s">
        <v>40299</v>
      </c>
    </row>
    <row r="47829" spans="1:2" x14ac:dyDescent="0.45">
      <c r="A47829">
        <v>10082884</v>
      </c>
      <c r="B47829" t="s">
        <v>46644</v>
      </c>
    </row>
    <row r="47830" spans="1:2" x14ac:dyDescent="0.45">
      <c r="A47830">
        <v>10077147</v>
      </c>
      <c r="B47830" t="s">
        <v>46645</v>
      </c>
    </row>
    <row r="47831" spans="1:2" x14ac:dyDescent="0.45">
      <c r="A47831">
        <v>10030944</v>
      </c>
      <c r="B47831" t="s">
        <v>20653</v>
      </c>
    </row>
    <row r="47832" spans="1:2" x14ac:dyDescent="0.45">
      <c r="A47832">
        <v>10033319</v>
      </c>
      <c r="B47832" t="s">
        <v>46646</v>
      </c>
    </row>
    <row r="47833" spans="1:2" x14ac:dyDescent="0.45">
      <c r="A47833">
        <v>10019193</v>
      </c>
      <c r="B47833" t="s">
        <v>46647</v>
      </c>
    </row>
    <row r="47834" spans="1:2" x14ac:dyDescent="0.45">
      <c r="A47834">
        <v>10068540</v>
      </c>
      <c r="B47834" t="s">
        <v>46648</v>
      </c>
    </row>
    <row r="47835" spans="1:2" x14ac:dyDescent="0.45">
      <c r="A47835">
        <v>10077271</v>
      </c>
      <c r="B47835" t="s">
        <v>46649</v>
      </c>
    </row>
    <row r="47836" spans="1:2" x14ac:dyDescent="0.45">
      <c r="A47836">
        <v>10021320</v>
      </c>
      <c r="B47836" t="s">
        <v>46650</v>
      </c>
    </row>
    <row r="47837" spans="1:2" x14ac:dyDescent="0.45">
      <c r="A47837">
        <v>10066506</v>
      </c>
      <c r="B47837" t="s">
        <v>29422</v>
      </c>
    </row>
    <row r="47838" spans="1:2" x14ac:dyDescent="0.45">
      <c r="A47838">
        <v>10001360</v>
      </c>
      <c r="B47838" t="s">
        <v>46651</v>
      </c>
    </row>
    <row r="47839" spans="1:2" x14ac:dyDescent="0.45">
      <c r="A47839">
        <v>10050481</v>
      </c>
      <c r="B47839" t="s">
        <v>46652</v>
      </c>
    </row>
    <row r="47840" spans="1:2" x14ac:dyDescent="0.45">
      <c r="A47840">
        <v>10034911</v>
      </c>
      <c r="B47840" t="s">
        <v>46653</v>
      </c>
    </row>
    <row r="47841" spans="1:2" x14ac:dyDescent="0.45">
      <c r="A47841">
        <v>10007891</v>
      </c>
      <c r="B47841" t="s">
        <v>46654</v>
      </c>
    </row>
    <row r="47842" spans="1:2" x14ac:dyDescent="0.45">
      <c r="A47842">
        <v>10083452</v>
      </c>
      <c r="B47842" t="s">
        <v>46655</v>
      </c>
    </row>
    <row r="47843" spans="1:2" x14ac:dyDescent="0.45">
      <c r="A47843">
        <v>10020941</v>
      </c>
      <c r="B47843" t="s">
        <v>46656</v>
      </c>
    </row>
    <row r="47844" spans="1:2" x14ac:dyDescent="0.45">
      <c r="A47844">
        <v>10003907</v>
      </c>
      <c r="B47844" t="s">
        <v>46657</v>
      </c>
    </row>
    <row r="47845" spans="1:2" x14ac:dyDescent="0.45">
      <c r="A47845">
        <v>10087456</v>
      </c>
      <c r="B47845" t="s">
        <v>46658</v>
      </c>
    </row>
    <row r="47846" spans="1:2" x14ac:dyDescent="0.45">
      <c r="A47846">
        <v>10063796</v>
      </c>
      <c r="B47846" t="s">
        <v>46659</v>
      </c>
    </row>
    <row r="47847" spans="1:2" x14ac:dyDescent="0.45">
      <c r="A47847">
        <v>10062187</v>
      </c>
      <c r="B47847" t="s">
        <v>46660</v>
      </c>
    </row>
    <row r="47848" spans="1:2" x14ac:dyDescent="0.45">
      <c r="A47848">
        <v>10040079</v>
      </c>
      <c r="B47848" t="s">
        <v>46661</v>
      </c>
    </row>
    <row r="47849" spans="1:2" x14ac:dyDescent="0.45">
      <c r="A47849">
        <v>10076062</v>
      </c>
      <c r="B47849" t="s">
        <v>46662</v>
      </c>
    </row>
    <row r="47850" spans="1:2" x14ac:dyDescent="0.45">
      <c r="A47850">
        <v>10018259</v>
      </c>
      <c r="B47850" t="s">
        <v>46663</v>
      </c>
    </row>
    <row r="47851" spans="1:2" x14ac:dyDescent="0.45">
      <c r="A47851">
        <v>10066042</v>
      </c>
      <c r="B47851" t="s">
        <v>46664</v>
      </c>
    </row>
    <row r="47852" spans="1:2" x14ac:dyDescent="0.45">
      <c r="A47852">
        <v>10057200</v>
      </c>
      <c r="B47852" t="s">
        <v>46665</v>
      </c>
    </row>
    <row r="47853" spans="1:2" x14ac:dyDescent="0.45">
      <c r="A47853">
        <v>10035074</v>
      </c>
      <c r="B47853" t="s">
        <v>22436</v>
      </c>
    </row>
    <row r="47854" spans="1:2" x14ac:dyDescent="0.45">
      <c r="A47854">
        <v>10090979</v>
      </c>
      <c r="B47854" t="s">
        <v>46666</v>
      </c>
    </row>
    <row r="47855" spans="1:2" x14ac:dyDescent="0.45">
      <c r="A47855">
        <v>10071937</v>
      </c>
      <c r="B47855" t="s">
        <v>46667</v>
      </c>
    </row>
    <row r="47856" spans="1:2" x14ac:dyDescent="0.45">
      <c r="A47856">
        <v>10077481</v>
      </c>
      <c r="B47856" t="s">
        <v>46668</v>
      </c>
    </row>
    <row r="47857" spans="1:2" x14ac:dyDescent="0.45">
      <c r="A47857">
        <v>10050336</v>
      </c>
      <c r="B47857" t="s">
        <v>46669</v>
      </c>
    </row>
    <row r="47858" spans="1:2" x14ac:dyDescent="0.45">
      <c r="A47858">
        <v>10011822</v>
      </c>
      <c r="B47858" t="s">
        <v>46670</v>
      </c>
    </row>
    <row r="47859" spans="1:2" x14ac:dyDescent="0.45">
      <c r="A47859">
        <v>10065501</v>
      </c>
      <c r="B47859" t="s">
        <v>46671</v>
      </c>
    </row>
    <row r="47860" spans="1:2" x14ac:dyDescent="0.45">
      <c r="A47860">
        <v>10080975</v>
      </c>
      <c r="B47860" t="s">
        <v>46672</v>
      </c>
    </row>
    <row r="47861" spans="1:2" x14ac:dyDescent="0.45">
      <c r="A47861">
        <v>10090959</v>
      </c>
      <c r="B47861" t="s">
        <v>25724</v>
      </c>
    </row>
    <row r="47862" spans="1:2" x14ac:dyDescent="0.45">
      <c r="A47862">
        <v>10055181</v>
      </c>
      <c r="B47862" t="s">
        <v>11759</v>
      </c>
    </row>
    <row r="47863" spans="1:2" x14ac:dyDescent="0.45">
      <c r="A47863">
        <v>10065271</v>
      </c>
      <c r="B47863" t="s">
        <v>46673</v>
      </c>
    </row>
    <row r="47864" spans="1:2" x14ac:dyDescent="0.45">
      <c r="A47864">
        <v>10050989</v>
      </c>
      <c r="B47864" t="s">
        <v>46674</v>
      </c>
    </row>
    <row r="47865" spans="1:2" x14ac:dyDescent="0.45">
      <c r="A47865">
        <v>10062806</v>
      </c>
      <c r="B47865" t="s">
        <v>46675</v>
      </c>
    </row>
    <row r="47866" spans="1:2" x14ac:dyDescent="0.45">
      <c r="A47866">
        <v>10044476</v>
      </c>
      <c r="B47866" t="s">
        <v>46676</v>
      </c>
    </row>
    <row r="47867" spans="1:2" x14ac:dyDescent="0.45">
      <c r="A47867">
        <v>10002418</v>
      </c>
      <c r="B47867" t="s">
        <v>46677</v>
      </c>
    </row>
    <row r="47868" spans="1:2" x14ac:dyDescent="0.45">
      <c r="A47868">
        <v>10043788</v>
      </c>
      <c r="B47868" t="s">
        <v>46678</v>
      </c>
    </row>
    <row r="47869" spans="1:2" x14ac:dyDescent="0.45">
      <c r="A47869">
        <v>10080362</v>
      </c>
      <c r="B47869" t="s">
        <v>46679</v>
      </c>
    </row>
    <row r="47870" spans="1:2" x14ac:dyDescent="0.45">
      <c r="A47870">
        <v>10004485</v>
      </c>
      <c r="B47870" t="s">
        <v>46680</v>
      </c>
    </row>
    <row r="47871" spans="1:2" x14ac:dyDescent="0.45">
      <c r="A47871">
        <v>10075653</v>
      </c>
      <c r="B47871" t="s">
        <v>46681</v>
      </c>
    </row>
    <row r="47872" spans="1:2" x14ac:dyDescent="0.45">
      <c r="A47872">
        <v>10073845</v>
      </c>
      <c r="B47872" t="s">
        <v>46682</v>
      </c>
    </row>
    <row r="47873" spans="1:2" x14ac:dyDescent="0.45">
      <c r="A47873">
        <v>10030428</v>
      </c>
      <c r="B47873" t="s">
        <v>46683</v>
      </c>
    </row>
    <row r="47874" spans="1:2" x14ac:dyDescent="0.45">
      <c r="A47874">
        <v>10037975</v>
      </c>
      <c r="B47874" t="s">
        <v>46684</v>
      </c>
    </row>
    <row r="47875" spans="1:2" x14ac:dyDescent="0.45">
      <c r="A47875">
        <v>10007221</v>
      </c>
      <c r="B47875" t="s">
        <v>31585</v>
      </c>
    </row>
    <row r="47876" spans="1:2" x14ac:dyDescent="0.45">
      <c r="A47876">
        <v>10026982</v>
      </c>
      <c r="B47876" t="s">
        <v>46685</v>
      </c>
    </row>
    <row r="47877" spans="1:2" x14ac:dyDescent="0.45">
      <c r="A47877">
        <v>10025295</v>
      </c>
      <c r="B47877" t="s">
        <v>46686</v>
      </c>
    </row>
    <row r="47878" spans="1:2" x14ac:dyDescent="0.45">
      <c r="A47878">
        <v>10006063</v>
      </c>
      <c r="B47878" t="s">
        <v>46687</v>
      </c>
    </row>
    <row r="47879" spans="1:2" x14ac:dyDescent="0.45">
      <c r="A47879">
        <v>10012948</v>
      </c>
      <c r="B47879" t="s">
        <v>46688</v>
      </c>
    </row>
    <row r="47880" spans="1:2" x14ac:dyDescent="0.45">
      <c r="A47880">
        <v>10032212</v>
      </c>
      <c r="B47880" t="s">
        <v>46689</v>
      </c>
    </row>
    <row r="47881" spans="1:2" x14ac:dyDescent="0.45">
      <c r="A47881">
        <v>10049895</v>
      </c>
      <c r="B47881" t="s">
        <v>46690</v>
      </c>
    </row>
    <row r="47882" spans="1:2" x14ac:dyDescent="0.45">
      <c r="A47882">
        <v>10055277</v>
      </c>
      <c r="B47882" t="s">
        <v>46691</v>
      </c>
    </row>
    <row r="47883" spans="1:2" x14ac:dyDescent="0.45">
      <c r="A47883">
        <v>10032854</v>
      </c>
      <c r="B47883" t="s">
        <v>46692</v>
      </c>
    </row>
    <row r="47884" spans="1:2" x14ac:dyDescent="0.45">
      <c r="A47884">
        <v>10078389</v>
      </c>
      <c r="B47884" t="s">
        <v>46693</v>
      </c>
    </row>
    <row r="47885" spans="1:2" x14ac:dyDescent="0.45">
      <c r="A47885">
        <v>10017491</v>
      </c>
      <c r="B47885" t="s">
        <v>46694</v>
      </c>
    </row>
    <row r="47886" spans="1:2" x14ac:dyDescent="0.45">
      <c r="A47886">
        <v>10092425</v>
      </c>
      <c r="B47886" t="s">
        <v>46695</v>
      </c>
    </row>
    <row r="47887" spans="1:2" x14ac:dyDescent="0.45">
      <c r="A47887">
        <v>10090679</v>
      </c>
      <c r="B47887" t="s">
        <v>46696</v>
      </c>
    </row>
    <row r="47888" spans="1:2" x14ac:dyDescent="0.45">
      <c r="A47888">
        <v>10052092</v>
      </c>
      <c r="B47888" t="s">
        <v>46697</v>
      </c>
    </row>
    <row r="47889" spans="1:2" x14ac:dyDescent="0.45">
      <c r="A47889">
        <v>10032532</v>
      </c>
      <c r="B47889" t="s">
        <v>46698</v>
      </c>
    </row>
    <row r="47890" spans="1:2" x14ac:dyDescent="0.45">
      <c r="A47890">
        <v>10057386</v>
      </c>
      <c r="B47890" t="s">
        <v>46699</v>
      </c>
    </row>
    <row r="47891" spans="1:2" x14ac:dyDescent="0.45">
      <c r="A47891">
        <v>10040390</v>
      </c>
      <c r="B47891" t="s">
        <v>46700</v>
      </c>
    </row>
    <row r="47892" spans="1:2" x14ac:dyDescent="0.45">
      <c r="A47892">
        <v>10016936</v>
      </c>
      <c r="B47892" t="s">
        <v>46701</v>
      </c>
    </row>
    <row r="47893" spans="1:2" x14ac:dyDescent="0.45">
      <c r="A47893">
        <v>10010279</v>
      </c>
      <c r="B47893" t="s">
        <v>46702</v>
      </c>
    </row>
    <row r="47894" spans="1:2" x14ac:dyDescent="0.45">
      <c r="A47894">
        <v>10038125</v>
      </c>
      <c r="B47894" t="s">
        <v>46703</v>
      </c>
    </row>
    <row r="47895" spans="1:2" x14ac:dyDescent="0.45">
      <c r="A47895">
        <v>10042415</v>
      </c>
      <c r="B47895" t="s">
        <v>46704</v>
      </c>
    </row>
    <row r="47896" spans="1:2" x14ac:dyDescent="0.45">
      <c r="A47896">
        <v>10069378</v>
      </c>
      <c r="B47896" t="s">
        <v>46705</v>
      </c>
    </row>
    <row r="47897" spans="1:2" x14ac:dyDescent="0.45">
      <c r="A47897">
        <v>10029823</v>
      </c>
      <c r="B47897" t="s">
        <v>46706</v>
      </c>
    </row>
    <row r="47898" spans="1:2" x14ac:dyDescent="0.45">
      <c r="A47898">
        <v>10037843</v>
      </c>
      <c r="B47898" t="s">
        <v>46707</v>
      </c>
    </row>
    <row r="47899" spans="1:2" x14ac:dyDescent="0.45">
      <c r="A47899">
        <v>10079276</v>
      </c>
      <c r="B47899" t="s">
        <v>46708</v>
      </c>
    </row>
    <row r="47900" spans="1:2" x14ac:dyDescent="0.45">
      <c r="A47900">
        <v>10012823</v>
      </c>
      <c r="B47900" t="s">
        <v>46709</v>
      </c>
    </row>
    <row r="47901" spans="1:2" x14ac:dyDescent="0.45">
      <c r="A47901">
        <v>10027617</v>
      </c>
      <c r="B47901" t="s">
        <v>46710</v>
      </c>
    </row>
    <row r="47902" spans="1:2" x14ac:dyDescent="0.45">
      <c r="A47902">
        <v>10008627</v>
      </c>
      <c r="B47902" t="s">
        <v>46711</v>
      </c>
    </row>
    <row r="47903" spans="1:2" x14ac:dyDescent="0.45">
      <c r="A47903">
        <v>10078002</v>
      </c>
      <c r="B47903" t="s">
        <v>46712</v>
      </c>
    </row>
    <row r="47904" spans="1:2" x14ac:dyDescent="0.45">
      <c r="A47904">
        <v>10074040</v>
      </c>
      <c r="B47904" t="s">
        <v>46713</v>
      </c>
    </row>
    <row r="47905" spans="1:2" x14ac:dyDescent="0.45">
      <c r="A47905">
        <v>10081378</v>
      </c>
      <c r="B47905" t="s">
        <v>46714</v>
      </c>
    </row>
    <row r="47906" spans="1:2" x14ac:dyDescent="0.45">
      <c r="A47906">
        <v>10062500</v>
      </c>
      <c r="B47906" t="s">
        <v>46715</v>
      </c>
    </row>
    <row r="47907" spans="1:2" x14ac:dyDescent="0.45">
      <c r="A47907">
        <v>10026908</v>
      </c>
      <c r="B47907" t="s">
        <v>46716</v>
      </c>
    </row>
    <row r="47908" spans="1:2" x14ac:dyDescent="0.45">
      <c r="A47908">
        <v>10085168</v>
      </c>
      <c r="B47908" t="s">
        <v>46717</v>
      </c>
    </row>
    <row r="47909" spans="1:2" x14ac:dyDescent="0.45">
      <c r="A47909">
        <v>10079198</v>
      </c>
      <c r="B47909" t="s">
        <v>46718</v>
      </c>
    </row>
    <row r="47910" spans="1:2" x14ac:dyDescent="0.45">
      <c r="A47910">
        <v>10032210</v>
      </c>
      <c r="B47910" t="s">
        <v>22133</v>
      </c>
    </row>
    <row r="47911" spans="1:2" x14ac:dyDescent="0.45">
      <c r="A47911">
        <v>10019390</v>
      </c>
      <c r="B47911" t="s">
        <v>46719</v>
      </c>
    </row>
    <row r="47912" spans="1:2" x14ac:dyDescent="0.45">
      <c r="A47912">
        <v>10064921</v>
      </c>
      <c r="B47912" t="s">
        <v>46720</v>
      </c>
    </row>
    <row r="47913" spans="1:2" x14ac:dyDescent="0.45">
      <c r="A47913">
        <v>10090001</v>
      </c>
      <c r="B47913" t="s">
        <v>31492</v>
      </c>
    </row>
    <row r="47914" spans="1:2" x14ac:dyDescent="0.45">
      <c r="A47914">
        <v>10072790</v>
      </c>
      <c r="B47914" t="s">
        <v>46721</v>
      </c>
    </row>
    <row r="47915" spans="1:2" x14ac:dyDescent="0.45">
      <c r="A47915">
        <v>10073369</v>
      </c>
      <c r="B47915" t="s">
        <v>46722</v>
      </c>
    </row>
    <row r="47916" spans="1:2" x14ac:dyDescent="0.45">
      <c r="A47916">
        <v>10030814</v>
      </c>
      <c r="B47916" t="s">
        <v>46723</v>
      </c>
    </row>
    <row r="47917" spans="1:2" x14ac:dyDescent="0.45">
      <c r="A47917">
        <v>10008581</v>
      </c>
      <c r="B47917" t="s">
        <v>46724</v>
      </c>
    </row>
    <row r="47918" spans="1:2" x14ac:dyDescent="0.45">
      <c r="A47918">
        <v>10092507</v>
      </c>
      <c r="B47918" t="s">
        <v>46725</v>
      </c>
    </row>
    <row r="47919" spans="1:2" x14ac:dyDescent="0.45">
      <c r="A47919">
        <v>10008648</v>
      </c>
      <c r="B47919" t="s">
        <v>46726</v>
      </c>
    </row>
    <row r="47920" spans="1:2" x14ac:dyDescent="0.45">
      <c r="A47920">
        <v>10041613</v>
      </c>
      <c r="B47920" t="s">
        <v>46727</v>
      </c>
    </row>
    <row r="47921" spans="1:2" x14ac:dyDescent="0.45">
      <c r="A47921">
        <v>10001924</v>
      </c>
      <c r="B47921" t="s">
        <v>46728</v>
      </c>
    </row>
    <row r="47922" spans="1:2" x14ac:dyDescent="0.45">
      <c r="A47922">
        <v>10033457</v>
      </c>
      <c r="B47922" t="s">
        <v>46729</v>
      </c>
    </row>
    <row r="47923" spans="1:2" x14ac:dyDescent="0.45">
      <c r="A47923">
        <v>10036440</v>
      </c>
      <c r="B47923" t="s">
        <v>46730</v>
      </c>
    </row>
    <row r="47924" spans="1:2" x14ac:dyDescent="0.45">
      <c r="A47924">
        <v>10039977</v>
      </c>
      <c r="B47924" t="s">
        <v>27192</v>
      </c>
    </row>
    <row r="47925" spans="1:2" x14ac:dyDescent="0.45">
      <c r="A47925">
        <v>10067676</v>
      </c>
      <c r="B47925" t="s">
        <v>46731</v>
      </c>
    </row>
    <row r="47926" spans="1:2" x14ac:dyDescent="0.45">
      <c r="A47926">
        <v>10024080</v>
      </c>
      <c r="B47926" t="s">
        <v>46732</v>
      </c>
    </row>
    <row r="47927" spans="1:2" x14ac:dyDescent="0.45">
      <c r="A47927">
        <v>10068476</v>
      </c>
      <c r="B47927" t="s">
        <v>46733</v>
      </c>
    </row>
    <row r="47928" spans="1:2" x14ac:dyDescent="0.45">
      <c r="A47928">
        <v>10002764</v>
      </c>
      <c r="B47928" t="s">
        <v>46734</v>
      </c>
    </row>
    <row r="47929" spans="1:2" x14ac:dyDescent="0.45">
      <c r="A47929">
        <v>10088033</v>
      </c>
      <c r="B47929" t="s">
        <v>46735</v>
      </c>
    </row>
    <row r="47930" spans="1:2" x14ac:dyDescent="0.45">
      <c r="A47930">
        <v>10010788</v>
      </c>
      <c r="B47930" t="s">
        <v>46736</v>
      </c>
    </row>
    <row r="47931" spans="1:2" x14ac:dyDescent="0.45">
      <c r="A47931">
        <v>10071327</v>
      </c>
      <c r="B47931" t="s">
        <v>46737</v>
      </c>
    </row>
    <row r="47932" spans="1:2" x14ac:dyDescent="0.45">
      <c r="A47932">
        <v>10017942</v>
      </c>
      <c r="B47932" t="s">
        <v>42619</v>
      </c>
    </row>
    <row r="47933" spans="1:2" x14ac:dyDescent="0.45">
      <c r="A47933">
        <v>10049485</v>
      </c>
      <c r="B47933" t="s">
        <v>46738</v>
      </c>
    </row>
    <row r="47934" spans="1:2" x14ac:dyDescent="0.45">
      <c r="A47934">
        <v>10047306</v>
      </c>
      <c r="B47934" t="s">
        <v>46739</v>
      </c>
    </row>
    <row r="47935" spans="1:2" x14ac:dyDescent="0.45">
      <c r="A47935">
        <v>10005167</v>
      </c>
      <c r="B47935" t="s">
        <v>46740</v>
      </c>
    </row>
    <row r="47936" spans="1:2" x14ac:dyDescent="0.45">
      <c r="A47936">
        <v>10034953</v>
      </c>
      <c r="B47936" t="s">
        <v>46741</v>
      </c>
    </row>
    <row r="47937" spans="1:2" x14ac:dyDescent="0.45">
      <c r="A47937">
        <v>10024015</v>
      </c>
      <c r="B47937" t="s">
        <v>46742</v>
      </c>
    </row>
    <row r="47938" spans="1:2" x14ac:dyDescent="0.45">
      <c r="A47938">
        <v>10082810</v>
      </c>
      <c r="B47938" t="s">
        <v>46743</v>
      </c>
    </row>
    <row r="47939" spans="1:2" x14ac:dyDescent="0.45">
      <c r="A47939">
        <v>10037245</v>
      </c>
      <c r="B47939" t="s">
        <v>46744</v>
      </c>
    </row>
    <row r="47940" spans="1:2" x14ac:dyDescent="0.45">
      <c r="A47940">
        <v>10077320</v>
      </c>
      <c r="B47940" t="s">
        <v>46745</v>
      </c>
    </row>
    <row r="47941" spans="1:2" x14ac:dyDescent="0.45">
      <c r="A47941">
        <v>10047099</v>
      </c>
      <c r="B47941" t="s">
        <v>46746</v>
      </c>
    </row>
    <row r="47942" spans="1:2" x14ac:dyDescent="0.45">
      <c r="A47942">
        <v>10051354</v>
      </c>
      <c r="B47942" t="s">
        <v>46747</v>
      </c>
    </row>
    <row r="47943" spans="1:2" x14ac:dyDescent="0.45">
      <c r="A47943">
        <v>10048097</v>
      </c>
      <c r="B47943" t="s">
        <v>46748</v>
      </c>
    </row>
    <row r="47944" spans="1:2" x14ac:dyDescent="0.45">
      <c r="A47944">
        <v>10065107</v>
      </c>
      <c r="B47944" t="s">
        <v>46749</v>
      </c>
    </row>
    <row r="47945" spans="1:2" x14ac:dyDescent="0.45">
      <c r="A47945">
        <v>10054143</v>
      </c>
      <c r="B47945" t="s">
        <v>46750</v>
      </c>
    </row>
    <row r="47946" spans="1:2" x14ac:dyDescent="0.45">
      <c r="A47946">
        <v>10008248</v>
      </c>
      <c r="B47946" t="s">
        <v>46751</v>
      </c>
    </row>
    <row r="47947" spans="1:2" x14ac:dyDescent="0.45">
      <c r="A47947">
        <v>10043727</v>
      </c>
      <c r="B47947" t="s">
        <v>46752</v>
      </c>
    </row>
    <row r="47948" spans="1:2" x14ac:dyDescent="0.45">
      <c r="A47948">
        <v>10035345</v>
      </c>
      <c r="B47948" t="s">
        <v>46753</v>
      </c>
    </row>
    <row r="47949" spans="1:2" x14ac:dyDescent="0.45">
      <c r="A47949">
        <v>10053822</v>
      </c>
      <c r="B47949" t="s">
        <v>46754</v>
      </c>
    </row>
    <row r="47950" spans="1:2" x14ac:dyDescent="0.45">
      <c r="A47950">
        <v>10001137</v>
      </c>
      <c r="B47950" t="s">
        <v>46755</v>
      </c>
    </row>
    <row r="47951" spans="1:2" x14ac:dyDescent="0.45">
      <c r="A47951">
        <v>10091717</v>
      </c>
      <c r="B47951" t="s">
        <v>46756</v>
      </c>
    </row>
    <row r="47952" spans="1:2" x14ac:dyDescent="0.45">
      <c r="A47952">
        <v>10031148</v>
      </c>
      <c r="B47952" t="s">
        <v>41831</v>
      </c>
    </row>
    <row r="47953" spans="1:2" x14ac:dyDescent="0.45">
      <c r="A47953">
        <v>10044753</v>
      </c>
      <c r="B47953" t="s">
        <v>46757</v>
      </c>
    </row>
    <row r="47954" spans="1:2" x14ac:dyDescent="0.45">
      <c r="A47954">
        <v>10085297</v>
      </c>
      <c r="B47954" t="s">
        <v>46758</v>
      </c>
    </row>
    <row r="47955" spans="1:2" x14ac:dyDescent="0.45">
      <c r="A47955">
        <v>10005214</v>
      </c>
      <c r="B47955" t="s">
        <v>46759</v>
      </c>
    </row>
    <row r="47956" spans="1:2" x14ac:dyDescent="0.45">
      <c r="A47956">
        <v>10054658</v>
      </c>
      <c r="B47956" t="s">
        <v>46760</v>
      </c>
    </row>
    <row r="47957" spans="1:2" x14ac:dyDescent="0.45">
      <c r="A47957">
        <v>10010853</v>
      </c>
      <c r="B47957" t="s">
        <v>46761</v>
      </c>
    </row>
    <row r="47958" spans="1:2" x14ac:dyDescent="0.45">
      <c r="A47958">
        <v>10061925</v>
      </c>
      <c r="B47958" t="s">
        <v>46762</v>
      </c>
    </row>
    <row r="47959" spans="1:2" x14ac:dyDescent="0.45">
      <c r="A47959">
        <v>10001406</v>
      </c>
      <c r="B47959" t="s">
        <v>46763</v>
      </c>
    </row>
    <row r="47960" spans="1:2" x14ac:dyDescent="0.45">
      <c r="A47960">
        <v>10043733</v>
      </c>
      <c r="B47960" t="s">
        <v>46764</v>
      </c>
    </row>
    <row r="47961" spans="1:2" x14ac:dyDescent="0.45">
      <c r="A47961">
        <v>10056773</v>
      </c>
      <c r="B47961" t="s">
        <v>46765</v>
      </c>
    </row>
    <row r="47962" spans="1:2" x14ac:dyDescent="0.45">
      <c r="A47962">
        <v>10062287</v>
      </c>
      <c r="B47962" t="s">
        <v>46766</v>
      </c>
    </row>
    <row r="47963" spans="1:2" x14ac:dyDescent="0.45">
      <c r="A47963">
        <v>10015033</v>
      </c>
      <c r="B47963" t="s">
        <v>46767</v>
      </c>
    </row>
    <row r="47964" spans="1:2" x14ac:dyDescent="0.45">
      <c r="A47964">
        <v>10029009</v>
      </c>
      <c r="B47964" t="s">
        <v>46768</v>
      </c>
    </row>
    <row r="47965" spans="1:2" x14ac:dyDescent="0.45">
      <c r="A47965">
        <v>10087511</v>
      </c>
      <c r="B47965" t="s">
        <v>33726</v>
      </c>
    </row>
    <row r="47966" spans="1:2" x14ac:dyDescent="0.45">
      <c r="A47966">
        <v>10065374</v>
      </c>
      <c r="B47966" t="s">
        <v>19958</v>
      </c>
    </row>
    <row r="47967" spans="1:2" x14ac:dyDescent="0.45">
      <c r="A47967">
        <v>10076371</v>
      </c>
      <c r="B47967" t="s">
        <v>46769</v>
      </c>
    </row>
    <row r="47968" spans="1:2" x14ac:dyDescent="0.45">
      <c r="A47968">
        <v>10087423</v>
      </c>
      <c r="B47968" t="s">
        <v>46770</v>
      </c>
    </row>
    <row r="47969" spans="1:2" x14ac:dyDescent="0.45">
      <c r="A47969">
        <v>10000185</v>
      </c>
      <c r="B47969" t="s">
        <v>46771</v>
      </c>
    </row>
    <row r="47970" spans="1:2" x14ac:dyDescent="0.45">
      <c r="A47970">
        <v>10034596</v>
      </c>
      <c r="B47970" t="s">
        <v>21541</v>
      </c>
    </row>
    <row r="47971" spans="1:2" x14ac:dyDescent="0.45">
      <c r="A47971">
        <v>10065111</v>
      </c>
      <c r="B47971" t="s">
        <v>46772</v>
      </c>
    </row>
    <row r="47972" spans="1:2" x14ac:dyDescent="0.45">
      <c r="A47972">
        <v>10068083</v>
      </c>
      <c r="B47972" t="s">
        <v>46773</v>
      </c>
    </row>
    <row r="47973" spans="1:2" x14ac:dyDescent="0.45">
      <c r="A47973">
        <v>10025585</v>
      </c>
      <c r="B47973" t="s">
        <v>46774</v>
      </c>
    </row>
    <row r="47974" spans="1:2" x14ac:dyDescent="0.45">
      <c r="A47974">
        <v>10061770</v>
      </c>
      <c r="B47974" t="s">
        <v>46775</v>
      </c>
    </row>
    <row r="47975" spans="1:2" x14ac:dyDescent="0.45">
      <c r="A47975">
        <v>10081231</v>
      </c>
      <c r="B47975" t="s">
        <v>46178</v>
      </c>
    </row>
    <row r="47976" spans="1:2" x14ac:dyDescent="0.45">
      <c r="A47976">
        <v>10003073</v>
      </c>
      <c r="B47976" t="s">
        <v>46776</v>
      </c>
    </row>
    <row r="47977" spans="1:2" x14ac:dyDescent="0.45">
      <c r="A47977">
        <v>10066771</v>
      </c>
      <c r="B47977" t="s">
        <v>46777</v>
      </c>
    </row>
    <row r="47978" spans="1:2" x14ac:dyDescent="0.45">
      <c r="A47978">
        <v>10021248</v>
      </c>
      <c r="B47978" t="s">
        <v>46778</v>
      </c>
    </row>
    <row r="47979" spans="1:2" x14ac:dyDescent="0.45">
      <c r="A47979">
        <v>10027721</v>
      </c>
      <c r="B47979" t="s">
        <v>46779</v>
      </c>
    </row>
    <row r="47980" spans="1:2" x14ac:dyDescent="0.45">
      <c r="A47980">
        <v>10079048</v>
      </c>
      <c r="B47980" t="s">
        <v>46780</v>
      </c>
    </row>
    <row r="47981" spans="1:2" x14ac:dyDescent="0.45">
      <c r="A47981">
        <v>10047101</v>
      </c>
      <c r="B47981" t="s">
        <v>46781</v>
      </c>
    </row>
    <row r="47982" spans="1:2" x14ac:dyDescent="0.45">
      <c r="A47982">
        <v>10064851</v>
      </c>
      <c r="B47982" t="s">
        <v>21193</v>
      </c>
    </row>
    <row r="47983" spans="1:2" x14ac:dyDescent="0.45">
      <c r="A47983">
        <v>10030216</v>
      </c>
      <c r="B47983" t="s">
        <v>46782</v>
      </c>
    </row>
    <row r="47984" spans="1:2" x14ac:dyDescent="0.45">
      <c r="A47984">
        <v>10004107</v>
      </c>
      <c r="B47984" t="s">
        <v>46783</v>
      </c>
    </row>
    <row r="47985" spans="1:2" x14ac:dyDescent="0.45">
      <c r="A47985">
        <v>10049084</v>
      </c>
      <c r="B47985" t="s">
        <v>46784</v>
      </c>
    </row>
    <row r="47986" spans="1:2" x14ac:dyDescent="0.45">
      <c r="A47986">
        <v>10068572</v>
      </c>
      <c r="B47986" t="s">
        <v>30866</v>
      </c>
    </row>
    <row r="47987" spans="1:2" x14ac:dyDescent="0.45">
      <c r="A47987">
        <v>10040924</v>
      </c>
      <c r="B47987" t="s">
        <v>46785</v>
      </c>
    </row>
    <row r="47988" spans="1:2" x14ac:dyDescent="0.45">
      <c r="A47988">
        <v>10012997</v>
      </c>
      <c r="B47988" t="s">
        <v>46786</v>
      </c>
    </row>
    <row r="47989" spans="1:2" x14ac:dyDescent="0.45">
      <c r="A47989">
        <v>10027707</v>
      </c>
      <c r="B47989" t="s">
        <v>46787</v>
      </c>
    </row>
    <row r="47990" spans="1:2" x14ac:dyDescent="0.45">
      <c r="A47990">
        <v>10086876</v>
      </c>
      <c r="B47990" t="s">
        <v>46788</v>
      </c>
    </row>
    <row r="47991" spans="1:2" x14ac:dyDescent="0.45">
      <c r="A47991">
        <v>10036666</v>
      </c>
      <c r="B47991" t="s">
        <v>46789</v>
      </c>
    </row>
    <row r="47992" spans="1:2" x14ac:dyDescent="0.45">
      <c r="A47992">
        <v>10050213</v>
      </c>
      <c r="B47992" t="s">
        <v>46790</v>
      </c>
    </row>
    <row r="47993" spans="1:2" x14ac:dyDescent="0.45">
      <c r="A47993">
        <v>10018514</v>
      </c>
      <c r="B47993" t="s">
        <v>46791</v>
      </c>
    </row>
    <row r="47994" spans="1:2" x14ac:dyDescent="0.45">
      <c r="A47994">
        <v>10082750</v>
      </c>
      <c r="B47994" t="s">
        <v>46792</v>
      </c>
    </row>
    <row r="47995" spans="1:2" x14ac:dyDescent="0.45">
      <c r="A47995">
        <v>10056975</v>
      </c>
      <c r="B47995" t="s">
        <v>46793</v>
      </c>
    </row>
    <row r="47996" spans="1:2" x14ac:dyDescent="0.45">
      <c r="A47996">
        <v>10085434</v>
      </c>
      <c r="B47996" t="s">
        <v>46794</v>
      </c>
    </row>
    <row r="47997" spans="1:2" x14ac:dyDescent="0.45">
      <c r="A47997">
        <v>10072118</v>
      </c>
      <c r="B47997" t="s">
        <v>46795</v>
      </c>
    </row>
    <row r="47998" spans="1:2" x14ac:dyDescent="0.45">
      <c r="A47998">
        <v>10071930</v>
      </c>
      <c r="B47998" t="s">
        <v>46796</v>
      </c>
    </row>
    <row r="47999" spans="1:2" x14ac:dyDescent="0.45">
      <c r="A47999">
        <v>10005367</v>
      </c>
      <c r="B47999" t="s">
        <v>46797</v>
      </c>
    </row>
    <row r="48000" spans="1:2" x14ac:dyDescent="0.45">
      <c r="A48000">
        <v>10076729</v>
      </c>
      <c r="B48000" t="s">
        <v>46798</v>
      </c>
    </row>
    <row r="48001" spans="1:2" x14ac:dyDescent="0.45">
      <c r="A48001">
        <v>10041054</v>
      </c>
      <c r="B48001" t="s">
        <v>46799</v>
      </c>
    </row>
    <row r="48002" spans="1:2" x14ac:dyDescent="0.45">
      <c r="A48002">
        <v>10050445</v>
      </c>
      <c r="B48002" t="s">
        <v>46800</v>
      </c>
    </row>
    <row r="48003" spans="1:2" x14ac:dyDescent="0.45">
      <c r="A48003">
        <v>10032743</v>
      </c>
      <c r="B48003" t="s">
        <v>46801</v>
      </c>
    </row>
    <row r="48004" spans="1:2" x14ac:dyDescent="0.45">
      <c r="A48004">
        <v>10018191</v>
      </c>
      <c r="B48004" t="s">
        <v>46802</v>
      </c>
    </row>
    <row r="48005" spans="1:2" x14ac:dyDescent="0.45">
      <c r="A48005">
        <v>10084285</v>
      </c>
      <c r="B48005" t="s">
        <v>46803</v>
      </c>
    </row>
    <row r="48006" spans="1:2" x14ac:dyDescent="0.45">
      <c r="A48006">
        <v>10087066</v>
      </c>
      <c r="B48006" t="s">
        <v>46804</v>
      </c>
    </row>
    <row r="48007" spans="1:2" x14ac:dyDescent="0.45">
      <c r="A48007">
        <v>10085852</v>
      </c>
      <c r="B48007" t="s">
        <v>46805</v>
      </c>
    </row>
    <row r="48008" spans="1:2" x14ac:dyDescent="0.45">
      <c r="A48008">
        <v>10064930</v>
      </c>
      <c r="B48008" t="s">
        <v>46806</v>
      </c>
    </row>
    <row r="48009" spans="1:2" x14ac:dyDescent="0.45">
      <c r="A48009">
        <v>10056809</v>
      </c>
      <c r="B48009" t="s">
        <v>46807</v>
      </c>
    </row>
    <row r="48010" spans="1:2" x14ac:dyDescent="0.45">
      <c r="A48010">
        <v>10078965</v>
      </c>
      <c r="B48010" t="s">
        <v>46808</v>
      </c>
    </row>
    <row r="48011" spans="1:2" x14ac:dyDescent="0.45">
      <c r="A48011">
        <v>10073137</v>
      </c>
      <c r="B48011" t="s">
        <v>46809</v>
      </c>
    </row>
    <row r="48012" spans="1:2" x14ac:dyDescent="0.45">
      <c r="A48012">
        <v>10035134</v>
      </c>
      <c r="B48012" t="s">
        <v>22209</v>
      </c>
    </row>
    <row r="48013" spans="1:2" x14ac:dyDescent="0.45">
      <c r="A48013">
        <v>10013910</v>
      </c>
      <c r="B48013" t="s">
        <v>34183</v>
      </c>
    </row>
    <row r="48014" spans="1:2" x14ac:dyDescent="0.45">
      <c r="A48014">
        <v>10041284</v>
      </c>
      <c r="B48014" t="s">
        <v>45632</v>
      </c>
    </row>
    <row r="48015" spans="1:2" x14ac:dyDescent="0.45">
      <c r="A48015">
        <v>10017644</v>
      </c>
      <c r="B48015" t="s">
        <v>46810</v>
      </c>
    </row>
    <row r="48016" spans="1:2" x14ac:dyDescent="0.45">
      <c r="A48016">
        <v>10080204</v>
      </c>
      <c r="B48016" t="s">
        <v>46811</v>
      </c>
    </row>
    <row r="48017" spans="1:2" x14ac:dyDescent="0.45">
      <c r="A48017">
        <v>10032108</v>
      </c>
      <c r="B48017" t="s">
        <v>46812</v>
      </c>
    </row>
    <row r="48018" spans="1:2" x14ac:dyDescent="0.45">
      <c r="A48018">
        <v>10034182</v>
      </c>
      <c r="B48018" t="s">
        <v>20563</v>
      </c>
    </row>
    <row r="48019" spans="1:2" x14ac:dyDescent="0.45">
      <c r="A48019">
        <v>10072890</v>
      </c>
      <c r="B48019" t="s">
        <v>32278</v>
      </c>
    </row>
    <row r="48020" spans="1:2" x14ac:dyDescent="0.45">
      <c r="A48020">
        <v>10087802</v>
      </c>
      <c r="B48020" t="s">
        <v>46813</v>
      </c>
    </row>
    <row r="48021" spans="1:2" x14ac:dyDescent="0.45">
      <c r="A48021">
        <v>10031152</v>
      </c>
      <c r="B48021" t="s">
        <v>46814</v>
      </c>
    </row>
    <row r="48022" spans="1:2" x14ac:dyDescent="0.45">
      <c r="A48022">
        <v>10079870</v>
      </c>
      <c r="B48022" t="s">
        <v>46815</v>
      </c>
    </row>
    <row r="48023" spans="1:2" x14ac:dyDescent="0.45">
      <c r="A48023">
        <v>10077087</v>
      </c>
      <c r="B48023" t="s">
        <v>46816</v>
      </c>
    </row>
    <row r="48024" spans="1:2" x14ac:dyDescent="0.45">
      <c r="A48024">
        <v>10002220</v>
      </c>
      <c r="B48024" t="s">
        <v>46817</v>
      </c>
    </row>
    <row r="48025" spans="1:2" x14ac:dyDescent="0.45">
      <c r="A48025">
        <v>10005735</v>
      </c>
      <c r="B48025" t="s">
        <v>46818</v>
      </c>
    </row>
    <row r="48026" spans="1:2" x14ac:dyDescent="0.45">
      <c r="A48026">
        <v>10015540</v>
      </c>
      <c r="B48026" t="s">
        <v>46819</v>
      </c>
    </row>
    <row r="48027" spans="1:2" x14ac:dyDescent="0.45">
      <c r="A48027">
        <v>10020649</v>
      </c>
      <c r="B48027" t="s">
        <v>46820</v>
      </c>
    </row>
    <row r="48028" spans="1:2" x14ac:dyDescent="0.45">
      <c r="A48028">
        <v>10046626</v>
      </c>
      <c r="B48028" t="s">
        <v>46821</v>
      </c>
    </row>
    <row r="48029" spans="1:2" x14ac:dyDescent="0.45">
      <c r="A48029">
        <v>10074340</v>
      </c>
      <c r="B48029" t="s">
        <v>46822</v>
      </c>
    </row>
    <row r="48030" spans="1:2" x14ac:dyDescent="0.45">
      <c r="A48030">
        <v>10036084</v>
      </c>
      <c r="B48030" t="s">
        <v>46823</v>
      </c>
    </row>
    <row r="48031" spans="1:2" x14ac:dyDescent="0.45">
      <c r="A48031">
        <v>10016710</v>
      </c>
      <c r="B48031" t="s">
        <v>46824</v>
      </c>
    </row>
    <row r="48032" spans="1:2" x14ac:dyDescent="0.45">
      <c r="A48032">
        <v>10009809</v>
      </c>
      <c r="B48032" t="s">
        <v>46825</v>
      </c>
    </row>
    <row r="48033" spans="1:2" x14ac:dyDescent="0.45">
      <c r="A48033">
        <v>10081421</v>
      </c>
      <c r="B48033" t="s">
        <v>46826</v>
      </c>
    </row>
    <row r="48034" spans="1:2" x14ac:dyDescent="0.45">
      <c r="A48034">
        <v>10015579</v>
      </c>
      <c r="B48034" t="s">
        <v>35165</v>
      </c>
    </row>
    <row r="48035" spans="1:2" x14ac:dyDescent="0.45">
      <c r="A48035">
        <v>10044919</v>
      </c>
      <c r="B48035" t="s">
        <v>46827</v>
      </c>
    </row>
    <row r="48036" spans="1:2" x14ac:dyDescent="0.45">
      <c r="A48036">
        <v>10008667</v>
      </c>
      <c r="B48036" t="s">
        <v>46828</v>
      </c>
    </row>
    <row r="48037" spans="1:2" x14ac:dyDescent="0.45">
      <c r="A48037">
        <v>10006381</v>
      </c>
      <c r="B48037" t="s">
        <v>20562</v>
      </c>
    </row>
    <row r="48038" spans="1:2" x14ac:dyDescent="0.45">
      <c r="A48038">
        <v>10008060</v>
      </c>
      <c r="B48038" t="s">
        <v>46829</v>
      </c>
    </row>
    <row r="48039" spans="1:2" x14ac:dyDescent="0.45">
      <c r="A48039">
        <v>10069658</v>
      </c>
      <c r="B48039" t="s">
        <v>35952</v>
      </c>
    </row>
    <row r="48040" spans="1:2" x14ac:dyDescent="0.45">
      <c r="A48040">
        <v>10016696</v>
      </c>
      <c r="B48040" t="s">
        <v>46830</v>
      </c>
    </row>
    <row r="48041" spans="1:2" x14ac:dyDescent="0.45">
      <c r="A48041">
        <v>10042377</v>
      </c>
      <c r="B48041" t="s">
        <v>21766</v>
      </c>
    </row>
    <row r="48042" spans="1:2" x14ac:dyDescent="0.45">
      <c r="A48042">
        <v>10050192</v>
      </c>
      <c r="B48042" t="s">
        <v>46831</v>
      </c>
    </row>
    <row r="48043" spans="1:2" x14ac:dyDescent="0.45">
      <c r="A48043">
        <v>10034875</v>
      </c>
      <c r="B48043" t="s">
        <v>46832</v>
      </c>
    </row>
    <row r="48044" spans="1:2" x14ac:dyDescent="0.45">
      <c r="A48044">
        <v>10072607</v>
      </c>
      <c r="B48044" t="s">
        <v>46833</v>
      </c>
    </row>
    <row r="48045" spans="1:2" x14ac:dyDescent="0.45">
      <c r="A48045">
        <v>10041794</v>
      </c>
      <c r="B48045" t="s">
        <v>46834</v>
      </c>
    </row>
    <row r="48046" spans="1:2" x14ac:dyDescent="0.45">
      <c r="A48046">
        <v>10025674</v>
      </c>
      <c r="B48046" t="s">
        <v>46835</v>
      </c>
    </row>
    <row r="48047" spans="1:2" x14ac:dyDescent="0.45">
      <c r="A48047">
        <v>10073299</v>
      </c>
      <c r="B48047" t="s">
        <v>17553</v>
      </c>
    </row>
    <row r="48048" spans="1:2" x14ac:dyDescent="0.45">
      <c r="A48048">
        <v>10002528</v>
      </c>
      <c r="B48048" t="s">
        <v>46836</v>
      </c>
    </row>
    <row r="48049" spans="1:2" x14ac:dyDescent="0.45">
      <c r="A48049">
        <v>10017042</v>
      </c>
      <c r="B48049" t="s">
        <v>46837</v>
      </c>
    </row>
    <row r="48050" spans="1:2" x14ac:dyDescent="0.45">
      <c r="A48050">
        <v>10082473</v>
      </c>
      <c r="B48050" t="s">
        <v>46838</v>
      </c>
    </row>
    <row r="48051" spans="1:2" x14ac:dyDescent="0.45">
      <c r="A48051">
        <v>10040967</v>
      </c>
      <c r="B48051" t="s">
        <v>46839</v>
      </c>
    </row>
    <row r="48052" spans="1:2" x14ac:dyDescent="0.45">
      <c r="A48052">
        <v>10082631</v>
      </c>
      <c r="B48052" t="s">
        <v>46840</v>
      </c>
    </row>
    <row r="48053" spans="1:2" x14ac:dyDescent="0.45">
      <c r="A48053">
        <v>10030450</v>
      </c>
      <c r="B48053" t="s">
        <v>46841</v>
      </c>
    </row>
    <row r="48054" spans="1:2" x14ac:dyDescent="0.45">
      <c r="A48054">
        <v>10037332</v>
      </c>
      <c r="B48054" t="s">
        <v>46842</v>
      </c>
    </row>
    <row r="48055" spans="1:2" x14ac:dyDescent="0.45">
      <c r="A48055">
        <v>10082236</v>
      </c>
      <c r="B48055" t="s">
        <v>46843</v>
      </c>
    </row>
    <row r="48056" spans="1:2" x14ac:dyDescent="0.45">
      <c r="A48056">
        <v>10062425</v>
      </c>
      <c r="B48056" t="s">
        <v>46844</v>
      </c>
    </row>
    <row r="48057" spans="1:2" x14ac:dyDescent="0.45">
      <c r="A48057">
        <v>10090497</v>
      </c>
      <c r="B48057" t="s">
        <v>46845</v>
      </c>
    </row>
    <row r="48058" spans="1:2" x14ac:dyDescent="0.45">
      <c r="A48058">
        <v>10076393</v>
      </c>
      <c r="B48058" t="s">
        <v>46846</v>
      </c>
    </row>
    <row r="48059" spans="1:2" x14ac:dyDescent="0.45">
      <c r="A48059">
        <v>10010901</v>
      </c>
      <c r="B48059" t="s">
        <v>46847</v>
      </c>
    </row>
    <row r="48060" spans="1:2" x14ac:dyDescent="0.45">
      <c r="A48060">
        <v>10089942</v>
      </c>
      <c r="B48060" t="s">
        <v>46848</v>
      </c>
    </row>
    <row r="48061" spans="1:2" x14ac:dyDescent="0.45">
      <c r="A48061">
        <v>10032525</v>
      </c>
      <c r="B48061" t="s">
        <v>46849</v>
      </c>
    </row>
    <row r="48062" spans="1:2" x14ac:dyDescent="0.45">
      <c r="A48062">
        <v>10081462</v>
      </c>
      <c r="B48062" t="s">
        <v>31777</v>
      </c>
    </row>
    <row r="48063" spans="1:2" x14ac:dyDescent="0.45">
      <c r="A48063">
        <v>10053899</v>
      </c>
      <c r="B48063" t="s">
        <v>46850</v>
      </c>
    </row>
    <row r="48064" spans="1:2" x14ac:dyDescent="0.45">
      <c r="A48064">
        <v>10053708</v>
      </c>
      <c r="B48064" t="s">
        <v>46851</v>
      </c>
    </row>
    <row r="48065" spans="1:2" x14ac:dyDescent="0.45">
      <c r="A48065">
        <v>10080972</v>
      </c>
      <c r="B48065" t="s">
        <v>46852</v>
      </c>
    </row>
    <row r="48066" spans="1:2" x14ac:dyDescent="0.45">
      <c r="A48066">
        <v>10027702</v>
      </c>
      <c r="B48066" t="s">
        <v>46853</v>
      </c>
    </row>
    <row r="48067" spans="1:2" x14ac:dyDescent="0.45">
      <c r="A48067">
        <v>10038486</v>
      </c>
      <c r="B48067" t="s">
        <v>46854</v>
      </c>
    </row>
    <row r="48068" spans="1:2" x14ac:dyDescent="0.45">
      <c r="A48068">
        <v>10089309</v>
      </c>
      <c r="B48068" t="s">
        <v>46855</v>
      </c>
    </row>
    <row r="48069" spans="1:2" x14ac:dyDescent="0.45">
      <c r="A48069">
        <v>10037433</v>
      </c>
      <c r="B48069" t="s">
        <v>46856</v>
      </c>
    </row>
    <row r="48070" spans="1:2" x14ac:dyDescent="0.45">
      <c r="A48070">
        <v>10005630</v>
      </c>
      <c r="B48070" t="s">
        <v>46857</v>
      </c>
    </row>
    <row r="48071" spans="1:2" x14ac:dyDescent="0.45">
      <c r="A48071">
        <v>10092115</v>
      </c>
      <c r="B48071" t="s">
        <v>46858</v>
      </c>
    </row>
    <row r="48072" spans="1:2" x14ac:dyDescent="0.45">
      <c r="A48072">
        <v>10040985</v>
      </c>
      <c r="B48072" t="s">
        <v>46859</v>
      </c>
    </row>
    <row r="48073" spans="1:2" x14ac:dyDescent="0.45">
      <c r="A48073">
        <v>10049935</v>
      </c>
      <c r="B48073" t="s">
        <v>46860</v>
      </c>
    </row>
    <row r="48074" spans="1:2" x14ac:dyDescent="0.45">
      <c r="A48074">
        <v>10054180</v>
      </c>
      <c r="B48074" t="s">
        <v>25841</v>
      </c>
    </row>
    <row r="48075" spans="1:2" x14ac:dyDescent="0.45">
      <c r="A48075">
        <v>10035937</v>
      </c>
      <c r="B48075" t="s">
        <v>46861</v>
      </c>
    </row>
    <row r="48076" spans="1:2" x14ac:dyDescent="0.45">
      <c r="A48076">
        <v>10070797</v>
      </c>
      <c r="B48076" t="s">
        <v>46862</v>
      </c>
    </row>
    <row r="48077" spans="1:2" x14ac:dyDescent="0.45">
      <c r="A48077">
        <v>90000187</v>
      </c>
      <c r="B48077" t="s">
        <v>46863</v>
      </c>
    </row>
    <row r="48078" spans="1:2" x14ac:dyDescent="0.45">
      <c r="A48078">
        <v>10080596</v>
      </c>
      <c r="B48078" t="s">
        <v>46864</v>
      </c>
    </row>
    <row r="48079" spans="1:2" x14ac:dyDescent="0.45">
      <c r="A48079">
        <v>10079873</v>
      </c>
      <c r="B48079" t="s">
        <v>46865</v>
      </c>
    </row>
    <row r="48080" spans="1:2" x14ac:dyDescent="0.45">
      <c r="A48080">
        <v>10067569</v>
      </c>
      <c r="B48080" t="s">
        <v>46866</v>
      </c>
    </row>
    <row r="48081" spans="1:2" x14ac:dyDescent="0.45">
      <c r="A48081">
        <v>10053525</v>
      </c>
      <c r="B48081" t="s">
        <v>46867</v>
      </c>
    </row>
    <row r="48082" spans="1:2" x14ac:dyDescent="0.45">
      <c r="A48082">
        <v>10026952</v>
      </c>
      <c r="B48082" t="s">
        <v>46868</v>
      </c>
    </row>
    <row r="48083" spans="1:2" x14ac:dyDescent="0.45">
      <c r="A48083">
        <v>10084651</v>
      </c>
      <c r="B48083" t="s">
        <v>46869</v>
      </c>
    </row>
    <row r="48084" spans="1:2" x14ac:dyDescent="0.45">
      <c r="A48084">
        <v>10048938</v>
      </c>
      <c r="B48084" t="s">
        <v>46870</v>
      </c>
    </row>
    <row r="48085" spans="1:2" x14ac:dyDescent="0.45">
      <c r="A48085">
        <v>10025654</v>
      </c>
      <c r="B48085" t="s">
        <v>46871</v>
      </c>
    </row>
    <row r="48086" spans="1:2" x14ac:dyDescent="0.45">
      <c r="A48086">
        <v>10073481</v>
      </c>
      <c r="B48086" t="s">
        <v>46872</v>
      </c>
    </row>
    <row r="48087" spans="1:2" x14ac:dyDescent="0.45">
      <c r="A48087">
        <v>10023813</v>
      </c>
      <c r="B48087" t="s">
        <v>46873</v>
      </c>
    </row>
    <row r="48088" spans="1:2" x14ac:dyDescent="0.45">
      <c r="A48088">
        <v>10087525</v>
      </c>
      <c r="B48088" t="s">
        <v>46874</v>
      </c>
    </row>
    <row r="48089" spans="1:2" x14ac:dyDescent="0.45">
      <c r="A48089">
        <v>10004387</v>
      </c>
      <c r="B48089" t="s">
        <v>46875</v>
      </c>
    </row>
    <row r="48090" spans="1:2" x14ac:dyDescent="0.45">
      <c r="A48090">
        <v>10064891</v>
      </c>
      <c r="B48090" t="s">
        <v>46876</v>
      </c>
    </row>
    <row r="48091" spans="1:2" x14ac:dyDescent="0.45">
      <c r="A48091">
        <v>10018004</v>
      </c>
      <c r="B48091" t="s">
        <v>46877</v>
      </c>
    </row>
    <row r="48092" spans="1:2" x14ac:dyDescent="0.45">
      <c r="A48092">
        <v>10035147</v>
      </c>
      <c r="B48092" t="s">
        <v>22428</v>
      </c>
    </row>
    <row r="48093" spans="1:2" x14ac:dyDescent="0.45">
      <c r="A48093">
        <v>10036138</v>
      </c>
      <c r="B48093" t="s">
        <v>46878</v>
      </c>
    </row>
    <row r="48094" spans="1:2" x14ac:dyDescent="0.45">
      <c r="A48094">
        <v>10004877</v>
      </c>
      <c r="B48094" t="s">
        <v>46879</v>
      </c>
    </row>
    <row r="48095" spans="1:2" x14ac:dyDescent="0.45">
      <c r="A48095">
        <v>10001820</v>
      </c>
      <c r="B48095" t="s">
        <v>46880</v>
      </c>
    </row>
    <row r="48096" spans="1:2" x14ac:dyDescent="0.45">
      <c r="A48096">
        <v>10062910</v>
      </c>
      <c r="B48096" t="s">
        <v>46881</v>
      </c>
    </row>
    <row r="48097" spans="1:2" x14ac:dyDescent="0.45">
      <c r="A48097">
        <v>10023396</v>
      </c>
      <c r="B48097" t="s">
        <v>46882</v>
      </c>
    </row>
    <row r="48098" spans="1:2" x14ac:dyDescent="0.45">
      <c r="A48098">
        <v>10075639</v>
      </c>
      <c r="B48098" t="s">
        <v>46883</v>
      </c>
    </row>
    <row r="48099" spans="1:2" x14ac:dyDescent="0.45">
      <c r="A48099">
        <v>10091154</v>
      </c>
      <c r="B48099" t="s">
        <v>46884</v>
      </c>
    </row>
    <row r="48100" spans="1:2" x14ac:dyDescent="0.45">
      <c r="A48100">
        <v>10000013</v>
      </c>
      <c r="B48100" t="s">
        <v>46885</v>
      </c>
    </row>
    <row r="48101" spans="1:2" x14ac:dyDescent="0.45">
      <c r="A48101">
        <v>10065329</v>
      </c>
      <c r="B48101" t="s">
        <v>38192</v>
      </c>
    </row>
    <row r="48102" spans="1:2" x14ac:dyDescent="0.45">
      <c r="A48102">
        <v>10075340</v>
      </c>
      <c r="B48102" t="s">
        <v>41687</v>
      </c>
    </row>
    <row r="48103" spans="1:2" x14ac:dyDescent="0.45">
      <c r="A48103">
        <v>10089997</v>
      </c>
      <c r="B48103" t="s">
        <v>46886</v>
      </c>
    </row>
    <row r="48104" spans="1:2" x14ac:dyDescent="0.45">
      <c r="A48104">
        <v>10025646</v>
      </c>
      <c r="B48104" t="s">
        <v>46887</v>
      </c>
    </row>
    <row r="48105" spans="1:2" x14ac:dyDescent="0.45">
      <c r="A48105">
        <v>10001970</v>
      </c>
      <c r="B48105" t="s">
        <v>46888</v>
      </c>
    </row>
    <row r="48106" spans="1:2" x14ac:dyDescent="0.45">
      <c r="A48106">
        <v>10001077</v>
      </c>
      <c r="B48106" t="s">
        <v>46889</v>
      </c>
    </row>
    <row r="48107" spans="1:2" x14ac:dyDescent="0.45">
      <c r="A48107">
        <v>10080434</v>
      </c>
      <c r="B48107" t="s">
        <v>46890</v>
      </c>
    </row>
    <row r="48108" spans="1:2" x14ac:dyDescent="0.45">
      <c r="A48108">
        <v>10024114</v>
      </c>
      <c r="B48108" t="s">
        <v>46891</v>
      </c>
    </row>
    <row r="48109" spans="1:2" x14ac:dyDescent="0.45">
      <c r="A48109">
        <v>10088090</v>
      </c>
      <c r="B48109" t="s">
        <v>30209</v>
      </c>
    </row>
    <row r="48110" spans="1:2" x14ac:dyDescent="0.45">
      <c r="A48110">
        <v>10050616</v>
      </c>
      <c r="B48110" t="s">
        <v>46892</v>
      </c>
    </row>
    <row r="48111" spans="1:2" x14ac:dyDescent="0.45">
      <c r="A48111">
        <v>10018179</v>
      </c>
      <c r="B48111" t="s">
        <v>46893</v>
      </c>
    </row>
    <row r="48112" spans="1:2" x14ac:dyDescent="0.45">
      <c r="A48112">
        <v>10065491</v>
      </c>
      <c r="B48112" t="s">
        <v>46894</v>
      </c>
    </row>
    <row r="48113" spans="1:2" x14ac:dyDescent="0.45">
      <c r="A48113">
        <v>10063827</v>
      </c>
      <c r="B48113" t="s">
        <v>22201</v>
      </c>
    </row>
    <row r="48114" spans="1:2" x14ac:dyDescent="0.45">
      <c r="A48114">
        <v>10088546</v>
      </c>
      <c r="B48114" t="s">
        <v>46895</v>
      </c>
    </row>
    <row r="48115" spans="1:2" x14ac:dyDescent="0.45">
      <c r="A48115">
        <v>10057456</v>
      </c>
      <c r="B48115" t="s">
        <v>46896</v>
      </c>
    </row>
    <row r="48116" spans="1:2" x14ac:dyDescent="0.45">
      <c r="A48116">
        <v>10017220</v>
      </c>
      <c r="B48116" t="s">
        <v>46897</v>
      </c>
    </row>
    <row r="48117" spans="1:2" x14ac:dyDescent="0.45">
      <c r="A48117">
        <v>10053877</v>
      </c>
      <c r="B48117" t="s">
        <v>46898</v>
      </c>
    </row>
    <row r="48118" spans="1:2" x14ac:dyDescent="0.45">
      <c r="A48118">
        <v>10070615</v>
      </c>
      <c r="B48118" t="s">
        <v>46899</v>
      </c>
    </row>
    <row r="48119" spans="1:2" x14ac:dyDescent="0.45">
      <c r="A48119">
        <v>10063397</v>
      </c>
      <c r="B48119" t="s">
        <v>46900</v>
      </c>
    </row>
    <row r="48120" spans="1:2" x14ac:dyDescent="0.45">
      <c r="A48120">
        <v>10036861</v>
      </c>
      <c r="B48120" t="s">
        <v>17986</v>
      </c>
    </row>
    <row r="48121" spans="1:2" x14ac:dyDescent="0.45">
      <c r="A48121">
        <v>10086717</v>
      </c>
      <c r="B48121" t="s">
        <v>46901</v>
      </c>
    </row>
    <row r="48122" spans="1:2" x14ac:dyDescent="0.45">
      <c r="A48122">
        <v>10091671</v>
      </c>
      <c r="B48122" t="s">
        <v>46902</v>
      </c>
    </row>
    <row r="48123" spans="1:2" x14ac:dyDescent="0.45">
      <c r="A48123">
        <v>10007968</v>
      </c>
      <c r="B48123" t="s">
        <v>46903</v>
      </c>
    </row>
    <row r="48124" spans="1:2" x14ac:dyDescent="0.45">
      <c r="A48124">
        <v>10035314</v>
      </c>
      <c r="B48124" t="s">
        <v>46904</v>
      </c>
    </row>
    <row r="48125" spans="1:2" x14ac:dyDescent="0.45">
      <c r="A48125">
        <v>10000001</v>
      </c>
      <c r="B48125" t="s">
        <v>46905</v>
      </c>
    </row>
    <row r="48126" spans="1:2" x14ac:dyDescent="0.45">
      <c r="A48126">
        <v>10008483</v>
      </c>
      <c r="B48126" t="s">
        <v>46906</v>
      </c>
    </row>
    <row r="48127" spans="1:2" x14ac:dyDescent="0.45">
      <c r="A48127">
        <v>10073526</v>
      </c>
      <c r="B48127" t="s">
        <v>46907</v>
      </c>
    </row>
    <row r="48128" spans="1:2" x14ac:dyDescent="0.45">
      <c r="A48128">
        <v>10009830</v>
      </c>
      <c r="B48128" t="s">
        <v>46908</v>
      </c>
    </row>
    <row r="48129" spans="1:2" x14ac:dyDescent="0.45">
      <c r="A48129">
        <v>10074046</v>
      </c>
      <c r="B48129" t="s">
        <v>46909</v>
      </c>
    </row>
    <row r="48130" spans="1:2" x14ac:dyDescent="0.45">
      <c r="A48130">
        <v>10016018</v>
      </c>
      <c r="B48130" t="s">
        <v>46910</v>
      </c>
    </row>
    <row r="48131" spans="1:2" x14ac:dyDescent="0.45">
      <c r="A48131">
        <v>10047275</v>
      </c>
      <c r="B48131" t="s">
        <v>46911</v>
      </c>
    </row>
    <row r="48132" spans="1:2" x14ac:dyDescent="0.45">
      <c r="A48132">
        <v>10010957</v>
      </c>
      <c r="B48132" t="s">
        <v>46912</v>
      </c>
    </row>
    <row r="48133" spans="1:2" x14ac:dyDescent="0.45">
      <c r="A48133">
        <v>10086029</v>
      </c>
      <c r="B48133" t="s">
        <v>46913</v>
      </c>
    </row>
    <row r="48134" spans="1:2" x14ac:dyDescent="0.45">
      <c r="A48134">
        <v>10078921</v>
      </c>
      <c r="B48134" t="s">
        <v>46914</v>
      </c>
    </row>
    <row r="48135" spans="1:2" x14ac:dyDescent="0.45">
      <c r="A48135">
        <v>10083893</v>
      </c>
      <c r="B48135" t="s">
        <v>46915</v>
      </c>
    </row>
    <row r="48136" spans="1:2" x14ac:dyDescent="0.45">
      <c r="A48136">
        <v>10013287</v>
      </c>
      <c r="B48136" t="s">
        <v>46916</v>
      </c>
    </row>
    <row r="48137" spans="1:2" x14ac:dyDescent="0.45">
      <c r="A48137">
        <v>10075014</v>
      </c>
      <c r="B48137" t="s">
        <v>46917</v>
      </c>
    </row>
    <row r="48138" spans="1:2" x14ac:dyDescent="0.45">
      <c r="A48138">
        <v>10067633</v>
      </c>
      <c r="B48138" t="s">
        <v>46918</v>
      </c>
    </row>
    <row r="48139" spans="1:2" x14ac:dyDescent="0.45">
      <c r="A48139">
        <v>10055898</v>
      </c>
      <c r="B48139" t="s">
        <v>46919</v>
      </c>
    </row>
    <row r="48140" spans="1:2" x14ac:dyDescent="0.45">
      <c r="A48140">
        <v>10034645</v>
      </c>
      <c r="B48140" t="s">
        <v>46920</v>
      </c>
    </row>
    <row r="48141" spans="1:2" x14ac:dyDescent="0.45">
      <c r="A48141">
        <v>10063286</v>
      </c>
      <c r="B48141" t="s">
        <v>46921</v>
      </c>
    </row>
    <row r="48142" spans="1:2" x14ac:dyDescent="0.45">
      <c r="A48142">
        <v>10029185</v>
      </c>
      <c r="B48142" t="s">
        <v>46922</v>
      </c>
    </row>
    <row r="48143" spans="1:2" x14ac:dyDescent="0.45">
      <c r="A48143">
        <v>10057330</v>
      </c>
      <c r="B48143" t="s">
        <v>46923</v>
      </c>
    </row>
    <row r="48144" spans="1:2" x14ac:dyDescent="0.45">
      <c r="A48144">
        <v>10005929</v>
      </c>
      <c r="B48144" t="s">
        <v>46924</v>
      </c>
    </row>
    <row r="48145" spans="1:2" x14ac:dyDescent="0.45">
      <c r="A48145">
        <v>10070440</v>
      </c>
      <c r="B48145" t="s">
        <v>46925</v>
      </c>
    </row>
    <row r="48146" spans="1:2" x14ac:dyDescent="0.45">
      <c r="A48146">
        <v>10000109</v>
      </c>
      <c r="B48146" t="s">
        <v>46926</v>
      </c>
    </row>
    <row r="48147" spans="1:2" x14ac:dyDescent="0.45">
      <c r="A48147">
        <v>10081630</v>
      </c>
      <c r="B48147" t="s">
        <v>46927</v>
      </c>
    </row>
    <row r="48148" spans="1:2" x14ac:dyDescent="0.45">
      <c r="A48148">
        <v>10062388</v>
      </c>
      <c r="B48148" t="s">
        <v>46928</v>
      </c>
    </row>
    <row r="48149" spans="1:2" x14ac:dyDescent="0.45">
      <c r="A48149">
        <v>10000787</v>
      </c>
      <c r="B48149" t="s">
        <v>22374</v>
      </c>
    </row>
    <row r="48150" spans="1:2" x14ac:dyDescent="0.45">
      <c r="A48150">
        <v>10071625</v>
      </c>
      <c r="B48150" t="s">
        <v>46929</v>
      </c>
    </row>
    <row r="48151" spans="1:2" x14ac:dyDescent="0.45">
      <c r="A48151">
        <v>10024667</v>
      </c>
      <c r="B48151" t="s">
        <v>46930</v>
      </c>
    </row>
    <row r="48152" spans="1:2" x14ac:dyDescent="0.45">
      <c r="A48152">
        <v>10009761</v>
      </c>
      <c r="B48152" t="s">
        <v>46931</v>
      </c>
    </row>
    <row r="48153" spans="1:2" x14ac:dyDescent="0.45">
      <c r="A48153">
        <v>10043229</v>
      </c>
      <c r="B48153" t="s">
        <v>46932</v>
      </c>
    </row>
    <row r="48154" spans="1:2" x14ac:dyDescent="0.45">
      <c r="A48154">
        <v>10085929</v>
      </c>
      <c r="B48154" t="s">
        <v>46933</v>
      </c>
    </row>
    <row r="48155" spans="1:2" x14ac:dyDescent="0.45">
      <c r="A48155">
        <v>10076772</v>
      </c>
      <c r="B48155" t="s">
        <v>46934</v>
      </c>
    </row>
    <row r="48156" spans="1:2" x14ac:dyDescent="0.45">
      <c r="A48156">
        <v>10051352</v>
      </c>
      <c r="B48156" t="s">
        <v>46935</v>
      </c>
    </row>
    <row r="48157" spans="1:2" x14ac:dyDescent="0.45">
      <c r="A48157">
        <v>10017596</v>
      </c>
      <c r="B48157" t="s">
        <v>46936</v>
      </c>
    </row>
    <row r="48158" spans="1:2" x14ac:dyDescent="0.45">
      <c r="A48158">
        <v>10081406</v>
      </c>
      <c r="B48158" t="s">
        <v>38226</v>
      </c>
    </row>
    <row r="48159" spans="1:2" x14ac:dyDescent="0.45">
      <c r="A48159">
        <v>10025391</v>
      </c>
      <c r="B48159" t="s">
        <v>46937</v>
      </c>
    </row>
    <row r="48160" spans="1:2" x14ac:dyDescent="0.45">
      <c r="A48160">
        <v>10005653</v>
      </c>
      <c r="B48160" t="s">
        <v>46938</v>
      </c>
    </row>
    <row r="48161" spans="1:2" x14ac:dyDescent="0.45">
      <c r="A48161">
        <v>10074737</v>
      </c>
      <c r="B48161" t="s">
        <v>35178</v>
      </c>
    </row>
    <row r="48162" spans="1:2" x14ac:dyDescent="0.45">
      <c r="A48162">
        <v>10001058</v>
      </c>
      <c r="B48162" t="s">
        <v>46939</v>
      </c>
    </row>
    <row r="48163" spans="1:2" x14ac:dyDescent="0.45">
      <c r="A48163">
        <v>10019958</v>
      </c>
      <c r="B48163" t="s">
        <v>46940</v>
      </c>
    </row>
    <row r="48164" spans="1:2" x14ac:dyDescent="0.45">
      <c r="A48164">
        <v>10090609</v>
      </c>
      <c r="B48164" t="s">
        <v>46941</v>
      </c>
    </row>
    <row r="48165" spans="1:2" x14ac:dyDescent="0.45">
      <c r="A48165">
        <v>10033867</v>
      </c>
      <c r="B48165" t="s">
        <v>46942</v>
      </c>
    </row>
    <row r="48166" spans="1:2" x14ac:dyDescent="0.45">
      <c r="A48166">
        <v>10074747</v>
      </c>
      <c r="B48166" t="s">
        <v>46943</v>
      </c>
    </row>
    <row r="48167" spans="1:2" x14ac:dyDescent="0.45">
      <c r="A48167">
        <v>10074690</v>
      </c>
      <c r="B48167" t="s">
        <v>46944</v>
      </c>
    </row>
    <row r="48168" spans="1:2" x14ac:dyDescent="0.45">
      <c r="A48168">
        <v>10069844</v>
      </c>
      <c r="B48168" t="s">
        <v>28241</v>
      </c>
    </row>
    <row r="48169" spans="1:2" x14ac:dyDescent="0.45">
      <c r="A48169">
        <v>10063212</v>
      </c>
      <c r="B48169" t="s">
        <v>46945</v>
      </c>
    </row>
    <row r="48170" spans="1:2" x14ac:dyDescent="0.45">
      <c r="A48170">
        <v>10015017</v>
      </c>
      <c r="B48170" t="s">
        <v>46946</v>
      </c>
    </row>
    <row r="48171" spans="1:2" x14ac:dyDescent="0.45">
      <c r="A48171">
        <v>10008816</v>
      </c>
      <c r="B48171" t="s">
        <v>46947</v>
      </c>
    </row>
    <row r="48172" spans="1:2" x14ac:dyDescent="0.45">
      <c r="A48172">
        <v>10038515</v>
      </c>
      <c r="B48172" t="s">
        <v>46948</v>
      </c>
    </row>
    <row r="48173" spans="1:2" x14ac:dyDescent="0.45">
      <c r="A48173">
        <v>10069081</v>
      </c>
      <c r="B48173" t="s">
        <v>46949</v>
      </c>
    </row>
    <row r="48174" spans="1:2" x14ac:dyDescent="0.45">
      <c r="A48174">
        <v>10071399</v>
      </c>
      <c r="B48174" t="s">
        <v>46950</v>
      </c>
    </row>
    <row r="48175" spans="1:2" x14ac:dyDescent="0.45">
      <c r="A48175">
        <v>10091614</v>
      </c>
      <c r="B48175" t="s">
        <v>46951</v>
      </c>
    </row>
    <row r="48176" spans="1:2" x14ac:dyDescent="0.45">
      <c r="A48176">
        <v>10018092</v>
      </c>
      <c r="B48176" t="s">
        <v>46952</v>
      </c>
    </row>
    <row r="48177" spans="1:2" x14ac:dyDescent="0.45">
      <c r="A48177">
        <v>10027932</v>
      </c>
      <c r="B48177" t="s">
        <v>46953</v>
      </c>
    </row>
    <row r="48178" spans="1:2" x14ac:dyDescent="0.45">
      <c r="A48178">
        <v>10034378</v>
      </c>
      <c r="B48178" t="s">
        <v>46954</v>
      </c>
    </row>
    <row r="48179" spans="1:2" x14ac:dyDescent="0.45">
      <c r="A48179">
        <v>10000344</v>
      </c>
      <c r="B48179" t="s">
        <v>46955</v>
      </c>
    </row>
    <row r="48180" spans="1:2" x14ac:dyDescent="0.45">
      <c r="A48180">
        <v>10026466</v>
      </c>
      <c r="B48180" t="s">
        <v>46956</v>
      </c>
    </row>
    <row r="48181" spans="1:2" x14ac:dyDescent="0.45">
      <c r="A48181">
        <v>10073354</v>
      </c>
      <c r="B48181" t="s">
        <v>46957</v>
      </c>
    </row>
    <row r="48182" spans="1:2" x14ac:dyDescent="0.45">
      <c r="A48182">
        <v>10049094</v>
      </c>
      <c r="B48182" t="s">
        <v>46958</v>
      </c>
    </row>
    <row r="48183" spans="1:2" x14ac:dyDescent="0.45">
      <c r="A48183">
        <v>10084441</v>
      </c>
      <c r="B48183" t="s">
        <v>46959</v>
      </c>
    </row>
    <row r="48184" spans="1:2" x14ac:dyDescent="0.45">
      <c r="A48184">
        <v>10068532</v>
      </c>
      <c r="B48184" t="s">
        <v>46960</v>
      </c>
    </row>
    <row r="48185" spans="1:2" x14ac:dyDescent="0.45">
      <c r="A48185">
        <v>10082382</v>
      </c>
      <c r="B48185" t="s">
        <v>46961</v>
      </c>
    </row>
    <row r="48186" spans="1:2" x14ac:dyDescent="0.45">
      <c r="A48186">
        <v>10009418</v>
      </c>
      <c r="B48186" t="s">
        <v>46962</v>
      </c>
    </row>
    <row r="48187" spans="1:2" x14ac:dyDescent="0.45">
      <c r="A48187">
        <v>10026446</v>
      </c>
      <c r="B48187" t="s">
        <v>46963</v>
      </c>
    </row>
    <row r="48188" spans="1:2" x14ac:dyDescent="0.45">
      <c r="A48188">
        <v>10084769</v>
      </c>
      <c r="B48188" t="s">
        <v>46964</v>
      </c>
    </row>
    <row r="48189" spans="1:2" x14ac:dyDescent="0.45">
      <c r="A48189">
        <v>10071871</v>
      </c>
      <c r="B48189" t="s">
        <v>46965</v>
      </c>
    </row>
    <row r="48190" spans="1:2" x14ac:dyDescent="0.45">
      <c r="A48190">
        <v>10088522</v>
      </c>
      <c r="B48190" t="s">
        <v>46966</v>
      </c>
    </row>
    <row r="48191" spans="1:2" x14ac:dyDescent="0.45">
      <c r="A48191">
        <v>10077024</v>
      </c>
      <c r="B48191" t="s">
        <v>46967</v>
      </c>
    </row>
    <row r="48192" spans="1:2" x14ac:dyDescent="0.45">
      <c r="A48192">
        <v>10086124</v>
      </c>
      <c r="B48192" t="s">
        <v>46968</v>
      </c>
    </row>
    <row r="48193" spans="1:2" x14ac:dyDescent="0.45">
      <c r="A48193">
        <v>10009775</v>
      </c>
      <c r="B48193" t="s">
        <v>46969</v>
      </c>
    </row>
    <row r="48194" spans="1:2" x14ac:dyDescent="0.45">
      <c r="A48194">
        <v>10019773</v>
      </c>
      <c r="B48194" t="s">
        <v>46970</v>
      </c>
    </row>
    <row r="48195" spans="1:2" x14ac:dyDescent="0.45">
      <c r="A48195">
        <v>10042321</v>
      </c>
      <c r="B48195" t="s">
        <v>46971</v>
      </c>
    </row>
    <row r="48196" spans="1:2" x14ac:dyDescent="0.45">
      <c r="A48196">
        <v>10032965</v>
      </c>
      <c r="B48196" t="s">
        <v>31866</v>
      </c>
    </row>
    <row r="48197" spans="1:2" x14ac:dyDescent="0.45">
      <c r="A48197">
        <v>10049536</v>
      </c>
      <c r="B48197" t="s">
        <v>46972</v>
      </c>
    </row>
    <row r="48198" spans="1:2" x14ac:dyDescent="0.45">
      <c r="A48198">
        <v>10001062</v>
      </c>
      <c r="B48198" t="s">
        <v>46973</v>
      </c>
    </row>
    <row r="48199" spans="1:2" x14ac:dyDescent="0.45">
      <c r="A48199">
        <v>10047713</v>
      </c>
      <c r="B48199" t="s">
        <v>46974</v>
      </c>
    </row>
    <row r="48200" spans="1:2" x14ac:dyDescent="0.45">
      <c r="A48200">
        <v>10082995</v>
      </c>
      <c r="B48200" t="s">
        <v>46975</v>
      </c>
    </row>
    <row r="48201" spans="1:2" x14ac:dyDescent="0.45">
      <c r="A48201">
        <v>10078102</v>
      </c>
      <c r="B48201" t="s">
        <v>46976</v>
      </c>
    </row>
    <row r="48202" spans="1:2" x14ac:dyDescent="0.45">
      <c r="A48202">
        <v>10073271</v>
      </c>
      <c r="B48202" t="s">
        <v>46977</v>
      </c>
    </row>
    <row r="48203" spans="1:2" x14ac:dyDescent="0.45">
      <c r="A48203">
        <v>10031893</v>
      </c>
      <c r="B48203" t="s">
        <v>46978</v>
      </c>
    </row>
    <row r="48204" spans="1:2" x14ac:dyDescent="0.45">
      <c r="A48204">
        <v>10070029</v>
      </c>
      <c r="B48204" t="s">
        <v>46979</v>
      </c>
    </row>
    <row r="48205" spans="1:2" x14ac:dyDescent="0.45">
      <c r="A48205">
        <v>90000612</v>
      </c>
      <c r="B48205" t="s">
        <v>46980</v>
      </c>
    </row>
    <row r="48206" spans="1:2" x14ac:dyDescent="0.45">
      <c r="A48206">
        <v>10081016</v>
      </c>
      <c r="B48206" t="s">
        <v>46981</v>
      </c>
    </row>
    <row r="48207" spans="1:2" x14ac:dyDescent="0.45">
      <c r="A48207">
        <v>10052401</v>
      </c>
      <c r="B48207" t="s">
        <v>46982</v>
      </c>
    </row>
    <row r="48208" spans="1:2" x14ac:dyDescent="0.45">
      <c r="A48208">
        <v>10015539</v>
      </c>
      <c r="B48208" t="s">
        <v>46983</v>
      </c>
    </row>
    <row r="48209" spans="1:2" x14ac:dyDescent="0.45">
      <c r="A48209">
        <v>10021031</v>
      </c>
      <c r="B48209" t="s">
        <v>46984</v>
      </c>
    </row>
    <row r="48210" spans="1:2" x14ac:dyDescent="0.45">
      <c r="A48210">
        <v>10072400</v>
      </c>
      <c r="B48210" t="s">
        <v>34282</v>
      </c>
    </row>
    <row r="48211" spans="1:2" x14ac:dyDescent="0.45">
      <c r="A48211">
        <v>10014076</v>
      </c>
      <c r="B48211" t="s">
        <v>46985</v>
      </c>
    </row>
    <row r="48212" spans="1:2" x14ac:dyDescent="0.45">
      <c r="A48212">
        <v>10054506</v>
      </c>
      <c r="B48212" t="s">
        <v>46986</v>
      </c>
    </row>
    <row r="48213" spans="1:2" x14ac:dyDescent="0.45">
      <c r="A48213">
        <v>10090584</v>
      </c>
      <c r="B48213" t="s">
        <v>46987</v>
      </c>
    </row>
    <row r="48214" spans="1:2" x14ac:dyDescent="0.45">
      <c r="A48214">
        <v>10041470</v>
      </c>
      <c r="B48214" t="s">
        <v>46988</v>
      </c>
    </row>
    <row r="48215" spans="1:2" x14ac:dyDescent="0.45">
      <c r="A48215">
        <v>10034676</v>
      </c>
      <c r="B48215" t="s">
        <v>46989</v>
      </c>
    </row>
    <row r="48216" spans="1:2" x14ac:dyDescent="0.45">
      <c r="A48216">
        <v>10056616</v>
      </c>
      <c r="B48216" t="s">
        <v>46990</v>
      </c>
    </row>
    <row r="48217" spans="1:2" x14ac:dyDescent="0.45">
      <c r="A48217">
        <v>10029863</v>
      </c>
      <c r="B48217" t="s">
        <v>46991</v>
      </c>
    </row>
    <row r="48218" spans="1:2" x14ac:dyDescent="0.45">
      <c r="A48218">
        <v>10050433</v>
      </c>
      <c r="B48218" t="s">
        <v>46992</v>
      </c>
    </row>
    <row r="48219" spans="1:2" x14ac:dyDescent="0.45">
      <c r="A48219">
        <v>10002534</v>
      </c>
      <c r="B48219" t="s">
        <v>46993</v>
      </c>
    </row>
    <row r="48220" spans="1:2" x14ac:dyDescent="0.45">
      <c r="A48220">
        <v>10018747</v>
      </c>
      <c r="B48220" t="s">
        <v>46994</v>
      </c>
    </row>
    <row r="48221" spans="1:2" x14ac:dyDescent="0.45">
      <c r="A48221">
        <v>10073548</v>
      </c>
      <c r="B48221" t="s">
        <v>46995</v>
      </c>
    </row>
    <row r="48222" spans="1:2" x14ac:dyDescent="0.45">
      <c r="A48222">
        <v>10002548</v>
      </c>
      <c r="B48222" t="s">
        <v>46996</v>
      </c>
    </row>
    <row r="48223" spans="1:2" x14ac:dyDescent="0.45">
      <c r="A48223">
        <v>10026578</v>
      </c>
      <c r="B48223" t="s">
        <v>46997</v>
      </c>
    </row>
    <row r="48224" spans="1:2" x14ac:dyDescent="0.45">
      <c r="A48224">
        <v>10056961</v>
      </c>
      <c r="B48224" t="s">
        <v>46998</v>
      </c>
    </row>
    <row r="48225" spans="1:2" x14ac:dyDescent="0.45">
      <c r="A48225">
        <v>10020448</v>
      </c>
      <c r="B48225" t="s">
        <v>46999</v>
      </c>
    </row>
    <row r="48226" spans="1:2" x14ac:dyDescent="0.45">
      <c r="A48226">
        <v>10053508</v>
      </c>
      <c r="B48226" t="s">
        <v>47000</v>
      </c>
    </row>
    <row r="48227" spans="1:2" x14ac:dyDescent="0.45">
      <c r="A48227">
        <v>10078024</v>
      </c>
      <c r="B48227" t="s">
        <v>47001</v>
      </c>
    </row>
    <row r="48228" spans="1:2" x14ac:dyDescent="0.45">
      <c r="A48228">
        <v>10030261</v>
      </c>
      <c r="B48228" t="s">
        <v>47002</v>
      </c>
    </row>
    <row r="48229" spans="1:2" x14ac:dyDescent="0.45">
      <c r="A48229">
        <v>10065322</v>
      </c>
      <c r="B48229" t="s">
        <v>47003</v>
      </c>
    </row>
    <row r="48230" spans="1:2" x14ac:dyDescent="0.45">
      <c r="A48230">
        <v>10071969</v>
      </c>
      <c r="B48230" t="s">
        <v>47004</v>
      </c>
    </row>
    <row r="48231" spans="1:2" x14ac:dyDescent="0.45">
      <c r="A48231">
        <v>10073869</v>
      </c>
      <c r="B48231" t="s">
        <v>47005</v>
      </c>
    </row>
    <row r="48232" spans="1:2" x14ac:dyDescent="0.45">
      <c r="A48232">
        <v>10067266</v>
      </c>
      <c r="B48232" t="s">
        <v>47006</v>
      </c>
    </row>
    <row r="48233" spans="1:2" x14ac:dyDescent="0.45">
      <c r="A48233">
        <v>10053118</v>
      </c>
      <c r="B48233" t="s">
        <v>47007</v>
      </c>
    </row>
    <row r="48234" spans="1:2" x14ac:dyDescent="0.45">
      <c r="A48234">
        <v>10025673</v>
      </c>
      <c r="B48234" t="s">
        <v>47008</v>
      </c>
    </row>
    <row r="48235" spans="1:2" x14ac:dyDescent="0.45">
      <c r="A48235">
        <v>10049423</v>
      </c>
      <c r="B48235" t="s">
        <v>47009</v>
      </c>
    </row>
    <row r="48236" spans="1:2" x14ac:dyDescent="0.45">
      <c r="A48236">
        <v>10018266</v>
      </c>
      <c r="B48236" t="s">
        <v>47010</v>
      </c>
    </row>
    <row r="48237" spans="1:2" x14ac:dyDescent="0.45">
      <c r="A48237">
        <v>10071528</v>
      </c>
      <c r="B48237" t="s">
        <v>47011</v>
      </c>
    </row>
    <row r="48238" spans="1:2" x14ac:dyDescent="0.45">
      <c r="A48238">
        <v>10027288</v>
      </c>
      <c r="B48238" t="s">
        <v>47012</v>
      </c>
    </row>
    <row r="48239" spans="1:2" x14ac:dyDescent="0.45">
      <c r="A48239">
        <v>10076986</v>
      </c>
      <c r="B48239" t="s">
        <v>47013</v>
      </c>
    </row>
    <row r="48240" spans="1:2" x14ac:dyDescent="0.45">
      <c r="A48240">
        <v>10009282</v>
      </c>
      <c r="B48240" t="s">
        <v>47014</v>
      </c>
    </row>
    <row r="48241" spans="1:2" x14ac:dyDescent="0.45">
      <c r="A48241">
        <v>10006100</v>
      </c>
      <c r="B48241" t="s">
        <v>47015</v>
      </c>
    </row>
    <row r="48242" spans="1:2" x14ac:dyDescent="0.45">
      <c r="A48242">
        <v>10004086</v>
      </c>
      <c r="B48242" t="s">
        <v>47016</v>
      </c>
    </row>
    <row r="48243" spans="1:2" x14ac:dyDescent="0.45">
      <c r="A48243">
        <v>10036439</v>
      </c>
      <c r="B48243" t="s">
        <v>47017</v>
      </c>
    </row>
    <row r="48244" spans="1:2" x14ac:dyDescent="0.45">
      <c r="A48244">
        <v>10066968</v>
      </c>
      <c r="B48244" t="s">
        <v>47018</v>
      </c>
    </row>
    <row r="48245" spans="1:2" x14ac:dyDescent="0.45">
      <c r="A48245">
        <v>10033707</v>
      </c>
      <c r="B48245" t="s">
        <v>47019</v>
      </c>
    </row>
    <row r="48246" spans="1:2" x14ac:dyDescent="0.45">
      <c r="A48246">
        <v>10076716</v>
      </c>
      <c r="B48246" t="s">
        <v>47020</v>
      </c>
    </row>
    <row r="48247" spans="1:2" x14ac:dyDescent="0.45">
      <c r="A48247">
        <v>10002930</v>
      </c>
      <c r="B48247" t="s">
        <v>47021</v>
      </c>
    </row>
    <row r="48248" spans="1:2" x14ac:dyDescent="0.45">
      <c r="A48248">
        <v>10030738</v>
      </c>
      <c r="B48248" t="s">
        <v>47022</v>
      </c>
    </row>
    <row r="48249" spans="1:2" x14ac:dyDescent="0.45">
      <c r="A48249">
        <v>10046068</v>
      </c>
      <c r="B48249" t="s">
        <v>47023</v>
      </c>
    </row>
    <row r="48250" spans="1:2" x14ac:dyDescent="0.45">
      <c r="A48250">
        <v>10067968</v>
      </c>
      <c r="B48250" t="s">
        <v>47024</v>
      </c>
    </row>
    <row r="48251" spans="1:2" x14ac:dyDescent="0.45">
      <c r="A48251">
        <v>10050156</v>
      </c>
      <c r="B48251" t="s">
        <v>47025</v>
      </c>
    </row>
    <row r="48252" spans="1:2" x14ac:dyDescent="0.45">
      <c r="A48252">
        <v>10068831</v>
      </c>
      <c r="B48252" t="s">
        <v>47026</v>
      </c>
    </row>
    <row r="48253" spans="1:2" x14ac:dyDescent="0.45">
      <c r="A48253">
        <v>10047792</v>
      </c>
      <c r="B48253" t="s">
        <v>47027</v>
      </c>
    </row>
    <row r="48254" spans="1:2" x14ac:dyDescent="0.45">
      <c r="A48254">
        <v>10029132</v>
      </c>
      <c r="B48254" t="s">
        <v>47028</v>
      </c>
    </row>
    <row r="48255" spans="1:2" x14ac:dyDescent="0.45">
      <c r="A48255">
        <v>10061284</v>
      </c>
      <c r="B48255" t="s">
        <v>2364</v>
      </c>
    </row>
    <row r="48256" spans="1:2" x14ac:dyDescent="0.45">
      <c r="A48256">
        <v>10025836</v>
      </c>
      <c r="B48256" t="s">
        <v>47029</v>
      </c>
    </row>
    <row r="48257" spans="1:2" x14ac:dyDescent="0.45">
      <c r="A48257">
        <v>10039819</v>
      </c>
      <c r="B48257" t="s">
        <v>47030</v>
      </c>
    </row>
    <row r="48258" spans="1:2" x14ac:dyDescent="0.45">
      <c r="A48258">
        <v>10009255</v>
      </c>
      <c r="B48258" t="s">
        <v>47031</v>
      </c>
    </row>
    <row r="48259" spans="1:2" x14ac:dyDescent="0.45">
      <c r="A48259">
        <v>10083375</v>
      </c>
      <c r="B48259" t="s">
        <v>47032</v>
      </c>
    </row>
    <row r="48260" spans="1:2" x14ac:dyDescent="0.45">
      <c r="A48260">
        <v>10079414</v>
      </c>
      <c r="B48260" t="s">
        <v>47033</v>
      </c>
    </row>
    <row r="48261" spans="1:2" x14ac:dyDescent="0.45">
      <c r="A48261">
        <v>10052361</v>
      </c>
      <c r="B48261" t="s">
        <v>25490</v>
      </c>
    </row>
    <row r="48262" spans="1:2" x14ac:dyDescent="0.45">
      <c r="A48262">
        <v>10000249</v>
      </c>
      <c r="B48262" t="s">
        <v>47034</v>
      </c>
    </row>
    <row r="48263" spans="1:2" x14ac:dyDescent="0.45">
      <c r="A48263">
        <v>10040637</v>
      </c>
      <c r="B48263" t="s">
        <v>47035</v>
      </c>
    </row>
    <row r="48264" spans="1:2" x14ac:dyDescent="0.45">
      <c r="A48264">
        <v>10046830</v>
      </c>
      <c r="B48264" t="s">
        <v>47036</v>
      </c>
    </row>
    <row r="48265" spans="1:2" x14ac:dyDescent="0.45">
      <c r="A48265">
        <v>10068485</v>
      </c>
      <c r="B48265" t="s">
        <v>47037</v>
      </c>
    </row>
    <row r="48266" spans="1:2" x14ac:dyDescent="0.45">
      <c r="A48266">
        <v>10021764</v>
      </c>
      <c r="B48266" t="s">
        <v>47038</v>
      </c>
    </row>
    <row r="48267" spans="1:2" x14ac:dyDescent="0.45">
      <c r="A48267">
        <v>10079024</v>
      </c>
      <c r="B48267" t="s">
        <v>47039</v>
      </c>
    </row>
    <row r="48268" spans="1:2" x14ac:dyDescent="0.45">
      <c r="A48268">
        <v>10067198</v>
      </c>
      <c r="B48268" t="s">
        <v>47040</v>
      </c>
    </row>
    <row r="48269" spans="1:2" x14ac:dyDescent="0.45">
      <c r="A48269">
        <v>10069919</v>
      </c>
      <c r="B48269" t="s">
        <v>47041</v>
      </c>
    </row>
    <row r="48270" spans="1:2" x14ac:dyDescent="0.45">
      <c r="A48270">
        <v>10018240</v>
      </c>
      <c r="B48270" t="s">
        <v>47042</v>
      </c>
    </row>
    <row r="48271" spans="1:2" x14ac:dyDescent="0.45">
      <c r="A48271">
        <v>10003196</v>
      </c>
      <c r="B48271" t="s">
        <v>47043</v>
      </c>
    </row>
    <row r="48272" spans="1:2" x14ac:dyDescent="0.45">
      <c r="A48272">
        <v>10002266</v>
      </c>
      <c r="B48272" t="s">
        <v>47044</v>
      </c>
    </row>
    <row r="48273" spans="1:2" x14ac:dyDescent="0.45">
      <c r="A48273">
        <v>10019190</v>
      </c>
      <c r="B48273" t="s">
        <v>47045</v>
      </c>
    </row>
    <row r="48274" spans="1:2" x14ac:dyDescent="0.45">
      <c r="A48274">
        <v>10089215</v>
      </c>
      <c r="B48274" t="s">
        <v>47046</v>
      </c>
    </row>
    <row r="48275" spans="1:2" x14ac:dyDescent="0.45">
      <c r="A48275">
        <v>90000266</v>
      </c>
      <c r="B48275" t="s">
        <v>47047</v>
      </c>
    </row>
    <row r="48276" spans="1:2" x14ac:dyDescent="0.45">
      <c r="A48276">
        <v>10016221</v>
      </c>
      <c r="B48276" t="s">
        <v>47048</v>
      </c>
    </row>
    <row r="48277" spans="1:2" x14ac:dyDescent="0.45">
      <c r="A48277">
        <v>10076208</v>
      </c>
      <c r="B48277" t="s">
        <v>47049</v>
      </c>
    </row>
    <row r="48278" spans="1:2" x14ac:dyDescent="0.45">
      <c r="A48278">
        <v>10090669</v>
      </c>
      <c r="B48278" t="s">
        <v>47050</v>
      </c>
    </row>
    <row r="48279" spans="1:2" x14ac:dyDescent="0.45">
      <c r="A48279">
        <v>10063345</v>
      </c>
      <c r="B48279" t="s">
        <v>47051</v>
      </c>
    </row>
    <row r="48280" spans="1:2" x14ac:dyDescent="0.45">
      <c r="A48280">
        <v>10075689</v>
      </c>
      <c r="B48280" t="s">
        <v>47052</v>
      </c>
    </row>
    <row r="48281" spans="1:2" x14ac:dyDescent="0.45">
      <c r="A48281">
        <v>10090549</v>
      </c>
      <c r="B48281" t="s">
        <v>47053</v>
      </c>
    </row>
    <row r="48282" spans="1:2" x14ac:dyDescent="0.45">
      <c r="A48282">
        <v>10053735</v>
      </c>
      <c r="B48282" t="s">
        <v>47054</v>
      </c>
    </row>
    <row r="48283" spans="1:2" x14ac:dyDescent="0.45">
      <c r="A48283">
        <v>10027926</v>
      </c>
      <c r="B48283" t="s">
        <v>47055</v>
      </c>
    </row>
    <row r="48284" spans="1:2" x14ac:dyDescent="0.45">
      <c r="A48284">
        <v>10082747</v>
      </c>
      <c r="B48284" t="s">
        <v>47056</v>
      </c>
    </row>
    <row r="48285" spans="1:2" x14ac:dyDescent="0.45">
      <c r="A48285">
        <v>10037991</v>
      </c>
      <c r="B48285" t="s">
        <v>47057</v>
      </c>
    </row>
    <row r="48286" spans="1:2" x14ac:dyDescent="0.45">
      <c r="A48286">
        <v>10048910</v>
      </c>
      <c r="B48286" t="s">
        <v>47058</v>
      </c>
    </row>
    <row r="48287" spans="1:2" x14ac:dyDescent="0.45">
      <c r="A48287">
        <v>10075924</v>
      </c>
      <c r="B48287" t="s">
        <v>31304</v>
      </c>
    </row>
    <row r="48288" spans="1:2" x14ac:dyDescent="0.45">
      <c r="A48288">
        <v>10011044</v>
      </c>
      <c r="B48288" t="s">
        <v>47059</v>
      </c>
    </row>
    <row r="48289" spans="1:2" x14ac:dyDescent="0.45">
      <c r="A48289">
        <v>10081328</v>
      </c>
      <c r="B48289" t="s">
        <v>47060</v>
      </c>
    </row>
    <row r="48290" spans="1:2" x14ac:dyDescent="0.45">
      <c r="A48290">
        <v>10072096</v>
      </c>
      <c r="B48290" t="s">
        <v>47061</v>
      </c>
    </row>
    <row r="48291" spans="1:2" x14ac:dyDescent="0.45">
      <c r="A48291">
        <v>10077808</v>
      </c>
      <c r="B48291" t="s">
        <v>47062</v>
      </c>
    </row>
    <row r="48292" spans="1:2" x14ac:dyDescent="0.45">
      <c r="A48292">
        <v>10049911</v>
      </c>
      <c r="B48292" t="s">
        <v>47063</v>
      </c>
    </row>
    <row r="48293" spans="1:2" x14ac:dyDescent="0.45">
      <c r="A48293">
        <v>10038516</v>
      </c>
      <c r="B48293" t="s">
        <v>47064</v>
      </c>
    </row>
    <row r="48294" spans="1:2" x14ac:dyDescent="0.45">
      <c r="A48294">
        <v>10049666</v>
      </c>
      <c r="B48294" t="s">
        <v>47065</v>
      </c>
    </row>
    <row r="48295" spans="1:2" x14ac:dyDescent="0.45">
      <c r="A48295">
        <v>10076595</v>
      </c>
      <c r="B48295" t="s">
        <v>47066</v>
      </c>
    </row>
    <row r="48296" spans="1:2" x14ac:dyDescent="0.45">
      <c r="A48296">
        <v>10030088</v>
      </c>
      <c r="B48296" t="s">
        <v>47067</v>
      </c>
    </row>
    <row r="48297" spans="1:2" x14ac:dyDescent="0.45">
      <c r="A48297">
        <v>10038321</v>
      </c>
      <c r="B48297" t="s">
        <v>47068</v>
      </c>
    </row>
    <row r="48298" spans="1:2" x14ac:dyDescent="0.45">
      <c r="A48298">
        <v>10067183</v>
      </c>
      <c r="B48298" t="s">
        <v>47069</v>
      </c>
    </row>
    <row r="48299" spans="1:2" x14ac:dyDescent="0.45">
      <c r="A48299">
        <v>10067710</v>
      </c>
      <c r="B48299" t="s">
        <v>47070</v>
      </c>
    </row>
    <row r="48300" spans="1:2" x14ac:dyDescent="0.45">
      <c r="A48300">
        <v>10006277</v>
      </c>
      <c r="B48300" t="s">
        <v>47071</v>
      </c>
    </row>
    <row r="48301" spans="1:2" x14ac:dyDescent="0.45">
      <c r="A48301">
        <v>10002858</v>
      </c>
      <c r="B48301" t="s">
        <v>47072</v>
      </c>
    </row>
    <row r="48302" spans="1:2" x14ac:dyDescent="0.45">
      <c r="A48302">
        <v>10004551</v>
      </c>
      <c r="B48302" t="s">
        <v>47073</v>
      </c>
    </row>
    <row r="48303" spans="1:2" x14ac:dyDescent="0.45">
      <c r="A48303">
        <v>10017976</v>
      </c>
      <c r="B48303" t="s">
        <v>47074</v>
      </c>
    </row>
    <row r="48304" spans="1:2" x14ac:dyDescent="0.45">
      <c r="A48304">
        <v>10044911</v>
      </c>
      <c r="B48304" t="s">
        <v>47075</v>
      </c>
    </row>
    <row r="48305" spans="1:2" x14ac:dyDescent="0.45">
      <c r="A48305">
        <v>10033426</v>
      </c>
      <c r="B48305" t="s">
        <v>47076</v>
      </c>
    </row>
    <row r="48306" spans="1:2" x14ac:dyDescent="0.45">
      <c r="A48306">
        <v>10081654</v>
      </c>
      <c r="B48306" t="s">
        <v>47077</v>
      </c>
    </row>
    <row r="48307" spans="1:2" x14ac:dyDescent="0.45">
      <c r="A48307">
        <v>10055767</v>
      </c>
      <c r="B48307" t="s">
        <v>47078</v>
      </c>
    </row>
    <row r="48308" spans="1:2" x14ac:dyDescent="0.45">
      <c r="A48308">
        <v>10063876</v>
      </c>
      <c r="B48308" t="s">
        <v>47079</v>
      </c>
    </row>
    <row r="48309" spans="1:2" x14ac:dyDescent="0.45">
      <c r="A48309">
        <v>10040865</v>
      </c>
      <c r="B48309" t="s">
        <v>47080</v>
      </c>
    </row>
    <row r="48310" spans="1:2" x14ac:dyDescent="0.45">
      <c r="A48310">
        <v>10072001</v>
      </c>
      <c r="B48310" t="s">
        <v>47081</v>
      </c>
    </row>
    <row r="48311" spans="1:2" x14ac:dyDescent="0.45">
      <c r="A48311">
        <v>10075802</v>
      </c>
      <c r="B48311" t="s">
        <v>47082</v>
      </c>
    </row>
    <row r="48312" spans="1:2" x14ac:dyDescent="0.45">
      <c r="A48312">
        <v>10089040</v>
      </c>
      <c r="B48312" t="s">
        <v>47083</v>
      </c>
    </row>
    <row r="48313" spans="1:2" x14ac:dyDescent="0.45">
      <c r="A48313">
        <v>10043077</v>
      </c>
      <c r="B48313" t="s">
        <v>47084</v>
      </c>
    </row>
    <row r="48314" spans="1:2" x14ac:dyDescent="0.45">
      <c r="A48314">
        <v>10074502</v>
      </c>
      <c r="B48314" t="s">
        <v>47085</v>
      </c>
    </row>
    <row r="48315" spans="1:2" x14ac:dyDescent="0.45">
      <c r="A48315">
        <v>10013132</v>
      </c>
      <c r="B48315" t="s">
        <v>47086</v>
      </c>
    </row>
    <row r="48316" spans="1:2" x14ac:dyDescent="0.45">
      <c r="A48316">
        <v>10076246</v>
      </c>
      <c r="B48316" t="s">
        <v>47087</v>
      </c>
    </row>
    <row r="48317" spans="1:2" x14ac:dyDescent="0.45">
      <c r="A48317">
        <v>10077453</v>
      </c>
      <c r="B48317" t="s">
        <v>47088</v>
      </c>
    </row>
    <row r="48318" spans="1:2" x14ac:dyDescent="0.45">
      <c r="A48318">
        <v>10013898</v>
      </c>
      <c r="B48318" t="s">
        <v>47089</v>
      </c>
    </row>
    <row r="48319" spans="1:2" x14ac:dyDescent="0.45">
      <c r="A48319">
        <v>10032547</v>
      </c>
      <c r="B48319" t="s">
        <v>47090</v>
      </c>
    </row>
    <row r="48320" spans="1:2" x14ac:dyDescent="0.45">
      <c r="A48320">
        <v>10091674</v>
      </c>
      <c r="B48320" t="s">
        <v>47091</v>
      </c>
    </row>
    <row r="48321" spans="1:2" x14ac:dyDescent="0.45">
      <c r="A48321">
        <v>10014804</v>
      </c>
      <c r="B48321" t="s">
        <v>47092</v>
      </c>
    </row>
    <row r="48322" spans="1:2" x14ac:dyDescent="0.45">
      <c r="A48322">
        <v>10076627</v>
      </c>
      <c r="B48322" t="s">
        <v>47093</v>
      </c>
    </row>
    <row r="48323" spans="1:2" x14ac:dyDescent="0.45">
      <c r="A48323">
        <v>10056925</v>
      </c>
      <c r="B48323" t="s">
        <v>47094</v>
      </c>
    </row>
    <row r="48324" spans="1:2" x14ac:dyDescent="0.45">
      <c r="A48324">
        <v>10057547</v>
      </c>
      <c r="B48324" t="s">
        <v>47095</v>
      </c>
    </row>
    <row r="48325" spans="1:2" x14ac:dyDescent="0.45">
      <c r="A48325">
        <v>10078214</v>
      </c>
      <c r="B48325" t="s">
        <v>47096</v>
      </c>
    </row>
    <row r="48326" spans="1:2" x14ac:dyDescent="0.45">
      <c r="A48326">
        <v>10087127</v>
      </c>
      <c r="B48326" t="s">
        <v>47097</v>
      </c>
    </row>
    <row r="48327" spans="1:2" x14ac:dyDescent="0.45">
      <c r="A48327">
        <v>10021820</v>
      </c>
      <c r="B48327" t="s">
        <v>47098</v>
      </c>
    </row>
    <row r="48328" spans="1:2" x14ac:dyDescent="0.45">
      <c r="A48328">
        <v>10087506</v>
      </c>
      <c r="B48328" t="s">
        <v>47099</v>
      </c>
    </row>
    <row r="48329" spans="1:2" x14ac:dyDescent="0.45">
      <c r="A48329">
        <v>10051360</v>
      </c>
      <c r="B48329" t="s">
        <v>47100</v>
      </c>
    </row>
    <row r="48330" spans="1:2" x14ac:dyDescent="0.45">
      <c r="A48330">
        <v>10018031</v>
      </c>
      <c r="B48330" t="s">
        <v>47101</v>
      </c>
    </row>
    <row r="48331" spans="1:2" x14ac:dyDescent="0.45">
      <c r="A48331">
        <v>10009829</v>
      </c>
      <c r="B48331" t="s">
        <v>47102</v>
      </c>
    </row>
    <row r="48332" spans="1:2" x14ac:dyDescent="0.45">
      <c r="A48332">
        <v>10074685</v>
      </c>
      <c r="B48332" t="s">
        <v>31038</v>
      </c>
    </row>
    <row r="48333" spans="1:2" x14ac:dyDescent="0.45">
      <c r="A48333">
        <v>10002028</v>
      </c>
      <c r="B48333" t="s">
        <v>47103</v>
      </c>
    </row>
    <row r="48334" spans="1:2" x14ac:dyDescent="0.45">
      <c r="A48334">
        <v>10062265</v>
      </c>
      <c r="B48334" t="s">
        <v>47104</v>
      </c>
    </row>
    <row r="48335" spans="1:2" x14ac:dyDescent="0.45">
      <c r="A48335">
        <v>10013595</v>
      </c>
      <c r="B48335" t="s">
        <v>47105</v>
      </c>
    </row>
    <row r="48336" spans="1:2" x14ac:dyDescent="0.45">
      <c r="A48336">
        <v>10038919</v>
      </c>
      <c r="B48336" t="s">
        <v>47106</v>
      </c>
    </row>
    <row r="48337" spans="1:2" x14ac:dyDescent="0.45">
      <c r="A48337">
        <v>10082095</v>
      </c>
      <c r="B48337" t="s">
        <v>47107</v>
      </c>
    </row>
    <row r="48338" spans="1:2" x14ac:dyDescent="0.45">
      <c r="A48338">
        <v>10033080</v>
      </c>
      <c r="B48338" t="s">
        <v>47108</v>
      </c>
    </row>
    <row r="48339" spans="1:2" x14ac:dyDescent="0.45">
      <c r="A48339">
        <v>10073001</v>
      </c>
      <c r="B48339" t="s">
        <v>47109</v>
      </c>
    </row>
    <row r="48340" spans="1:2" x14ac:dyDescent="0.45">
      <c r="A48340">
        <v>10068050</v>
      </c>
      <c r="B48340" t="s">
        <v>47110</v>
      </c>
    </row>
    <row r="48341" spans="1:2" x14ac:dyDescent="0.45">
      <c r="A48341">
        <v>10026977</v>
      </c>
      <c r="B48341" t="s">
        <v>47111</v>
      </c>
    </row>
    <row r="48342" spans="1:2" x14ac:dyDescent="0.45">
      <c r="A48342">
        <v>10078619</v>
      </c>
      <c r="B48342" t="s">
        <v>47112</v>
      </c>
    </row>
    <row r="48343" spans="1:2" x14ac:dyDescent="0.45">
      <c r="A48343">
        <v>10022628</v>
      </c>
      <c r="B48343" t="s">
        <v>47113</v>
      </c>
    </row>
    <row r="48344" spans="1:2" x14ac:dyDescent="0.45">
      <c r="A48344">
        <v>10077061</v>
      </c>
      <c r="B48344" t="s">
        <v>47114</v>
      </c>
    </row>
    <row r="48345" spans="1:2" x14ac:dyDescent="0.45">
      <c r="A48345">
        <v>10008419</v>
      </c>
      <c r="B48345" t="s">
        <v>47115</v>
      </c>
    </row>
    <row r="48346" spans="1:2" x14ac:dyDescent="0.45">
      <c r="A48346">
        <v>10040600</v>
      </c>
      <c r="B48346" t="s">
        <v>47116</v>
      </c>
    </row>
    <row r="48347" spans="1:2" x14ac:dyDescent="0.45">
      <c r="A48347">
        <v>10077569</v>
      </c>
      <c r="B48347" t="s">
        <v>47117</v>
      </c>
    </row>
    <row r="48348" spans="1:2" x14ac:dyDescent="0.45">
      <c r="A48348">
        <v>10062900</v>
      </c>
      <c r="B48348" t="s">
        <v>47118</v>
      </c>
    </row>
    <row r="48349" spans="1:2" x14ac:dyDescent="0.45">
      <c r="A48349">
        <v>10085219</v>
      </c>
      <c r="B48349" t="s">
        <v>47119</v>
      </c>
    </row>
    <row r="48350" spans="1:2" x14ac:dyDescent="0.45">
      <c r="A48350">
        <v>10089391</v>
      </c>
      <c r="B48350" t="s">
        <v>47120</v>
      </c>
    </row>
    <row r="48351" spans="1:2" x14ac:dyDescent="0.45">
      <c r="A48351">
        <v>10034335</v>
      </c>
      <c r="B48351" t="s">
        <v>47121</v>
      </c>
    </row>
    <row r="48352" spans="1:2" x14ac:dyDescent="0.45">
      <c r="A48352">
        <v>10058021</v>
      </c>
      <c r="B48352" t="s">
        <v>47122</v>
      </c>
    </row>
    <row r="48353" spans="1:2" x14ac:dyDescent="0.45">
      <c r="A48353">
        <v>10044229</v>
      </c>
      <c r="B48353" t="s">
        <v>47123</v>
      </c>
    </row>
    <row r="48354" spans="1:2" x14ac:dyDescent="0.45">
      <c r="A48354">
        <v>10002300</v>
      </c>
      <c r="B48354" t="s">
        <v>47124</v>
      </c>
    </row>
    <row r="48355" spans="1:2" x14ac:dyDescent="0.45">
      <c r="A48355">
        <v>10037736</v>
      </c>
      <c r="B48355" t="s">
        <v>47125</v>
      </c>
    </row>
    <row r="48356" spans="1:2" x14ac:dyDescent="0.45">
      <c r="A48356">
        <v>10079840</v>
      </c>
      <c r="B48356" t="s">
        <v>47126</v>
      </c>
    </row>
    <row r="48357" spans="1:2" x14ac:dyDescent="0.45">
      <c r="A48357">
        <v>10078127</v>
      </c>
      <c r="B48357" t="s">
        <v>47127</v>
      </c>
    </row>
    <row r="48358" spans="1:2" x14ac:dyDescent="0.45">
      <c r="A48358">
        <v>10084135</v>
      </c>
      <c r="B48358" t="s">
        <v>43241</v>
      </c>
    </row>
    <row r="48359" spans="1:2" x14ac:dyDescent="0.45">
      <c r="A48359">
        <v>10032440</v>
      </c>
      <c r="B48359" t="s">
        <v>47128</v>
      </c>
    </row>
    <row r="48360" spans="1:2" x14ac:dyDescent="0.45">
      <c r="A48360">
        <v>10010378</v>
      </c>
      <c r="B48360" t="s">
        <v>47129</v>
      </c>
    </row>
    <row r="48361" spans="1:2" x14ac:dyDescent="0.45">
      <c r="A48361">
        <v>10036004</v>
      </c>
      <c r="B48361" t="s">
        <v>47130</v>
      </c>
    </row>
    <row r="48362" spans="1:2" x14ac:dyDescent="0.45">
      <c r="A48362">
        <v>10083258</v>
      </c>
      <c r="B48362" t="s">
        <v>47131</v>
      </c>
    </row>
    <row r="48363" spans="1:2" x14ac:dyDescent="0.45">
      <c r="A48363">
        <v>10048697</v>
      </c>
      <c r="B48363" t="s">
        <v>26258</v>
      </c>
    </row>
    <row r="48364" spans="1:2" x14ac:dyDescent="0.45">
      <c r="A48364">
        <v>10090045</v>
      </c>
      <c r="B48364" t="s">
        <v>47132</v>
      </c>
    </row>
    <row r="48365" spans="1:2" x14ac:dyDescent="0.45">
      <c r="A48365">
        <v>10003128</v>
      </c>
      <c r="B48365" t="s">
        <v>47133</v>
      </c>
    </row>
    <row r="48366" spans="1:2" x14ac:dyDescent="0.45">
      <c r="A48366">
        <v>10057880</v>
      </c>
      <c r="B48366" t="s">
        <v>47134</v>
      </c>
    </row>
    <row r="48367" spans="1:2" x14ac:dyDescent="0.45">
      <c r="A48367">
        <v>10086871</v>
      </c>
      <c r="B48367" t="s">
        <v>42538</v>
      </c>
    </row>
    <row r="48368" spans="1:2" x14ac:dyDescent="0.45">
      <c r="A48368">
        <v>10001217</v>
      </c>
      <c r="B48368" t="s">
        <v>47135</v>
      </c>
    </row>
    <row r="48369" spans="1:2" x14ac:dyDescent="0.45">
      <c r="A48369">
        <v>10045359</v>
      </c>
      <c r="B48369" t="s">
        <v>47136</v>
      </c>
    </row>
    <row r="48370" spans="1:2" x14ac:dyDescent="0.45">
      <c r="A48370">
        <v>10089245</v>
      </c>
      <c r="B48370" t="s">
        <v>47137</v>
      </c>
    </row>
    <row r="48371" spans="1:2" x14ac:dyDescent="0.45">
      <c r="A48371">
        <v>10044492</v>
      </c>
      <c r="B48371" t="s">
        <v>47138</v>
      </c>
    </row>
    <row r="48372" spans="1:2" x14ac:dyDescent="0.45">
      <c r="A48372">
        <v>10018868</v>
      </c>
      <c r="B48372" t="s">
        <v>47139</v>
      </c>
    </row>
    <row r="48373" spans="1:2" x14ac:dyDescent="0.45">
      <c r="A48373">
        <v>10002228</v>
      </c>
      <c r="B48373" t="s">
        <v>47140</v>
      </c>
    </row>
    <row r="48374" spans="1:2" x14ac:dyDescent="0.45">
      <c r="A48374">
        <v>10034486</v>
      </c>
      <c r="B48374" t="s">
        <v>47141</v>
      </c>
    </row>
    <row r="48375" spans="1:2" x14ac:dyDescent="0.45">
      <c r="A48375">
        <v>10074396</v>
      </c>
      <c r="B48375" t="s">
        <v>31571</v>
      </c>
    </row>
    <row r="48376" spans="1:2" x14ac:dyDescent="0.45">
      <c r="A48376">
        <v>10025231</v>
      </c>
      <c r="B48376" t="s">
        <v>47142</v>
      </c>
    </row>
    <row r="48377" spans="1:2" x14ac:dyDescent="0.45">
      <c r="A48377">
        <v>10079994</v>
      </c>
      <c r="B48377" t="s">
        <v>47143</v>
      </c>
    </row>
    <row r="48378" spans="1:2" x14ac:dyDescent="0.45">
      <c r="A48378">
        <v>10068327</v>
      </c>
      <c r="B48378" t="s">
        <v>47144</v>
      </c>
    </row>
    <row r="48379" spans="1:2" x14ac:dyDescent="0.45">
      <c r="A48379">
        <v>90000621</v>
      </c>
      <c r="B48379" t="s">
        <v>47145</v>
      </c>
    </row>
    <row r="48380" spans="1:2" x14ac:dyDescent="0.45">
      <c r="A48380">
        <v>10054258</v>
      </c>
      <c r="B48380" t="s">
        <v>47146</v>
      </c>
    </row>
    <row r="48381" spans="1:2" x14ac:dyDescent="0.45">
      <c r="A48381">
        <v>10089720</v>
      </c>
      <c r="B48381" t="s">
        <v>47147</v>
      </c>
    </row>
    <row r="48382" spans="1:2" x14ac:dyDescent="0.45">
      <c r="A48382">
        <v>10003792</v>
      </c>
      <c r="B48382" t="s">
        <v>47148</v>
      </c>
    </row>
    <row r="48383" spans="1:2" x14ac:dyDescent="0.45">
      <c r="A48383">
        <v>10002717</v>
      </c>
      <c r="B48383" t="s">
        <v>47149</v>
      </c>
    </row>
    <row r="48384" spans="1:2" x14ac:dyDescent="0.45">
      <c r="A48384">
        <v>10016362</v>
      </c>
      <c r="B48384" t="s">
        <v>47150</v>
      </c>
    </row>
    <row r="48385" spans="1:2" x14ac:dyDescent="0.45">
      <c r="A48385">
        <v>10057012</v>
      </c>
      <c r="B48385" t="s">
        <v>47151</v>
      </c>
    </row>
    <row r="48386" spans="1:2" x14ac:dyDescent="0.45">
      <c r="A48386">
        <v>10043522</v>
      </c>
      <c r="B48386" t="s">
        <v>47152</v>
      </c>
    </row>
    <row r="48387" spans="1:2" x14ac:dyDescent="0.45">
      <c r="A48387">
        <v>10074243</v>
      </c>
      <c r="B48387" t="s">
        <v>47153</v>
      </c>
    </row>
    <row r="48388" spans="1:2" x14ac:dyDescent="0.45">
      <c r="A48388">
        <v>10083738</v>
      </c>
      <c r="B48388" t="s">
        <v>47154</v>
      </c>
    </row>
    <row r="48389" spans="1:2" x14ac:dyDescent="0.45">
      <c r="A48389">
        <v>10075045</v>
      </c>
      <c r="B48389" t="s">
        <v>47155</v>
      </c>
    </row>
    <row r="48390" spans="1:2" x14ac:dyDescent="0.45">
      <c r="A48390">
        <v>10042437</v>
      </c>
      <c r="B48390" t="s">
        <v>47156</v>
      </c>
    </row>
    <row r="48391" spans="1:2" x14ac:dyDescent="0.45">
      <c r="A48391">
        <v>10008562</v>
      </c>
      <c r="B48391" t="s">
        <v>47157</v>
      </c>
    </row>
    <row r="48392" spans="1:2" x14ac:dyDescent="0.45">
      <c r="A48392">
        <v>10023624</v>
      </c>
      <c r="B48392" t="s">
        <v>47158</v>
      </c>
    </row>
    <row r="48393" spans="1:2" x14ac:dyDescent="0.45">
      <c r="A48393">
        <v>10044334</v>
      </c>
      <c r="B48393" t="s">
        <v>47159</v>
      </c>
    </row>
    <row r="48394" spans="1:2" x14ac:dyDescent="0.45">
      <c r="A48394">
        <v>10050460</v>
      </c>
      <c r="B48394" t="s">
        <v>47160</v>
      </c>
    </row>
    <row r="48395" spans="1:2" x14ac:dyDescent="0.45">
      <c r="A48395">
        <v>10074961</v>
      </c>
      <c r="B48395" t="s">
        <v>29550</v>
      </c>
    </row>
    <row r="48396" spans="1:2" x14ac:dyDescent="0.45">
      <c r="A48396">
        <v>10015449</v>
      </c>
      <c r="B48396" t="s">
        <v>47161</v>
      </c>
    </row>
    <row r="48397" spans="1:2" x14ac:dyDescent="0.45">
      <c r="A48397">
        <v>10071429</v>
      </c>
      <c r="B48397" t="s">
        <v>47162</v>
      </c>
    </row>
    <row r="48398" spans="1:2" x14ac:dyDescent="0.45">
      <c r="A48398">
        <v>10083368</v>
      </c>
      <c r="B48398" t="s">
        <v>47163</v>
      </c>
    </row>
    <row r="48399" spans="1:2" x14ac:dyDescent="0.45">
      <c r="A48399">
        <v>10052353</v>
      </c>
      <c r="B48399" t="s">
        <v>27671</v>
      </c>
    </row>
    <row r="48400" spans="1:2" x14ac:dyDescent="0.45">
      <c r="A48400">
        <v>10004530</v>
      </c>
      <c r="B48400" t="s">
        <v>47164</v>
      </c>
    </row>
    <row r="48401" spans="1:2" x14ac:dyDescent="0.45">
      <c r="A48401">
        <v>10056123</v>
      </c>
      <c r="B48401" t="s">
        <v>47165</v>
      </c>
    </row>
    <row r="48402" spans="1:2" x14ac:dyDescent="0.45">
      <c r="A48402">
        <v>10047610</v>
      </c>
      <c r="B48402" t="s">
        <v>47166</v>
      </c>
    </row>
    <row r="48403" spans="1:2" x14ac:dyDescent="0.45">
      <c r="A48403">
        <v>10070090</v>
      </c>
      <c r="B48403" t="s">
        <v>47167</v>
      </c>
    </row>
    <row r="48404" spans="1:2" x14ac:dyDescent="0.45">
      <c r="A48404">
        <v>10084167</v>
      </c>
      <c r="B48404" t="s">
        <v>47168</v>
      </c>
    </row>
    <row r="48405" spans="1:2" x14ac:dyDescent="0.45">
      <c r="A48405">
        <v>10056064</v>
      </c>
      <c r="B48405" t="s">
        <v>47169</v>
      </c>
    </row>
    <row r="48406" spans="1:2" x14ac:dyDescent="0.45">
      <c r="A48406">
        <v>10074380</v>
      </c>
      <c r="B48406" t="s">
        <v>47170</v>
      </c>
    </row>
    <row r="48407" spans="1:2" x14ac:dyDescent="0.45">
      <c r="A48407">
        <v>10061584</v>
      </c>
      <c r="B48407" t="s">
        <v>47171</v>
      </c>
    </row>
    <row r="48408" spans="1:2" x14ac:dyDescent="0.45">
      <c r="A48408">
        <v>10020045</v>
      </c>
      <c r="B48408" t="s">
        <v>47172</v>
      </c>
    </row>
    <row r="48409" spans="1:2" x14ac:dyDescent="0.45">
      <c r="A48409">
        <v>10052083</v>
      </c>
      <c r="B48409" t="s">
        <v>47173</v>
      </c>
    </row>
    <row r="48410" spans="1:2" x14ac:dyDescent="0.45">
      <c r="A48410">
        <v>10010903</v>
      </c>
      <c r="B48410" t="s">
        <v>47174</v>
      </c>
    </row>
    <row r="48411" spans="1:2" x14ac:dyDescent="0.45">
      <c r="A48411">
        <v>10086148</v>
      </c>
      <c r="B48411" t="s">
        <v>31332</v>
      </c>
    </row>
    <row r="48412" spans="1:2" x14ac:dyDescent="0.45">
      <c r="A48412">
        <v>10069151</v>
      </c>
      <c r="B48412" t="s">
        <v>47175</v>
      </c>
    </row>
    <row r="48413" spans="1:2" x14ac:dyDescent="0.45">
      <c r="A48413">
        <v>10087395</v>
      </c>
      <c r="B48413" t="s">
        <v>47176</v>
      </c>
    </row>
    <row r="48414" spans="1:2" x14ac:dyDescent="0.45">
      <c r="A48414">
        <v>10038456</v>
      </c>
      <c r="B48414" t="s">
        <v>47177</v>
      </c>
    </row>
    <row r="48415" spans="1:2" x14ac:dyDescent="0.45">
      <c r="A48415">
        <v>10037893</v>
      </c>
      <c r="B48415" t="s">
        <v>47178</v>
      </c>
    </row>
    <row r="48416" spans="1:2" x14ac:dyDescent="0.45">
      <c r="A48416">
        <v>10056839</v>
      </c>
      <c r="B48416" t="s">
        <v>47179</v>
      </c>
    </row>
    <row r="48417" spans="1:2" x14ac:dyDescent="0.45">
      <c r="A48417">
        <v>10080693</v>
      </c>
      <c r="B48417" t="s">
        <v>47180</v>
      </c>
    </row>
    <row r="48418" spans="1:2" x14ac:dyDescent="0.45">
      <c r="A48418">
        <v>10053331</v>
      </c>
      <c r="B48418" t="s">
        <v>47181</v>
      </c>
    </row>
    <row r="48419" spans="1:2" x14ac:dyDescent="0.45">
      <c r="A48419">
        <v>10049456</v>
      </c>
      <c r="B48419" t="s">
        <v>47182</v>
      </c>
    </row>
    <row r="48420" spans="1:2" x14ac:dyDescent="0.45">
      <c r="A48420">
        <v>10041467</v>
      </c>
      <c r="B48420" t="s">
        <v>47183</v>
      </c>
    </row>
    <row r="48421" spans="1:2" x14ac:dyDescent="0.45">
      <c r="A48421">
        <v>10072409</v>
      </c>
      <c r="B48421" t="s">
        <v>47184</v>
      </c>
    </row>
    <row r="48422" spans="1:2" x14ac:dyDescent="0.45">
      <c r="A48422">
        <v>10004299</v>
      </c>
      <c r="B48422" t="s">
        <v>47185</v>
      </c>
    </row>
    <row r="48423" spans="1:2" x14ac:dyDescent="0.45">
      <c r="A48423">
        <v>10075283</v>
      </c>
      <c r="B48423" t="s">
        <v>47186</v>
      </c>
    </row>
    <row r="48424" spans="1:2" x14ac:dyDescent="0.45">
      <c r="A48424">
        <v>10027759</v>
      </c>
      <c r="B48424" t="s">
        <v>47187</v>
      </c>
    </row>
    <row r="48425" spans="1:2" x14ac:dyDescent="0.45">
      <c r="A48425">
        <v>10071158</v>
      </c>
      <c r="B48425" t="s">
        <v>47188</v>
      </c>
    </row>
    <row r="48426" spans="1:2" x14ac:dyDescent="0.45">
      <c r="A48426">
        <v>10076097</v>
      </c>
      <c r="B48426" t="s">
        <v>47189</v>
      </c>
    </row>
    <row r="48427" spans="1:2" x14ac:dyDescent="0.45">
      <c r="A48427">
        <v>10012994</v>
      </c>
      <c r="B48427" t="s">
        <v>47190</v>
      </c>
    </row>
    <row r="48428" spans="1:2" x14ac:dyDescent="0.45">
      <c r="A48428">
        <v>10054856</v>
      </c>
      <c r="B48428" t="s">
        <v>47191</v>
      </c>
    </row>
    <row r="48429" spans="1:2" x14ac:dyDescent="0.45">
      <c r="A48429">
        <v>10088228</v>
      </c>
      <c r="B48429" t="s">
        <v>28443</v>
      </c>
    </row>
    <row r="48430" spans="1:2" x14ac:dyDescent="0.45">
      <c r="A48430">
        <v>10084174</v>
      </c>
      <c r="B48430" t="s">
        <v>41943</v>
      </c>
    </row>
    <row r="48431" spans="1:2" x14ac:dyDescent="0.45">
      <c r="A48431">
        <v>10032157</v>
      </c>
      <c r="B48431" t="s">
        <v>47192</v>
      </c>
    </row>
    <row r="48432" spans="1:2" x14ac:dyDescent="0.45">
      <c r="A48432">
        <v>10066055</v>
      </c>
      <c r="B48432" t="s">
        <v>47193</v>
      </c>
    </row>
    <row r="48433" spans="1:2" x14ac:dyDescent="0.45">
      <c r="A48433">
        <v>10081200</v>
      </c>
      <c r="B48433" t="s">
        <v>47194</v>
      </c>
    </row>
    <row r="48434" spans="1:2" x14ac:dyDescent="0.45">
      <c r="A48434">
        <v>10054070</v>
      </c>
      <c r="B48434" t="s">
        <v>47195</v>
      </c>
    </row>
    <row r="48435" spans="1:2" x14ac:dyDescent="0.45">
      <c r="A48435">
        <v>10052406</v>
      </c>
      <c r="B48435" t="s">
        <v>26357</v>
      </c>
    </row>
    <row r="48436" spans="1:2" x14ac:dyDescent="0.45">
      <c r="A48436">
        <v>10034406</v>
      </c>
      <c r="B48436" t="s">
        <v>47196</v>
      </c>
    </row>
    <row r="48437" spans="1:2" x14ac:dyDescent="0.45">
      <c r="A48437">
        <v>10042434</v>
      </c>
      <c r="B48437" t="s">
        <v>47197</v>
      </c>
    </row>
    <row r="48438" spans="1:2" x14ac:dyDescent="0.45">
      <c r="A48438">
        <v>10006785</v>
      </c>
      <c r="B48438" t="s">
        <v>47198</v>
      </c>
    </row>
    <row r="48439" spans="1:2" x14ac:dyDescent="0.45">
      <c r="A48439">
        <v>10021854</v>
      </c>
      <c r="B48439" t="s">
        <v>47199</v>
      </c>
    </row>
    <row r="48440" spans="1:2" x14ac:dyDescent="0.45">
      <c r="A48440">
        <v>10041682</v>
      </c>
      <c r="B48440" t="s">
        <v>47200</v>
      </c>
    </row>
    <row r="48441" spans="1:2" x14ac:dyDescent="0.45">
      <c r="A48441">
        <v>10073042</v>
      </c>
      <c r="B48441" t="s">
        <v>47201</v>
      </c>
    </row>
    <row r="48442" spans="1:2" x14ac:dyDescent="0.45">
      <c r="A48442">
        <v>10066604</v>
      </c>
      <c r="B48442" t="s">
        <v>47202</v>
      </c>
    </row>
    <row r="48443" spans="1:2" x14ac:dyDescent="0.45">
      <c r="A48443">
        <v>10042968</v>
      </c>
      <c r="B48443" t="s">
        <v>47203</v>
      </c>
    </row>
    <row r="48444" spans="1:2" x14ac:dyDescent="0.45">
      <c r="A48444">
        <v>10080866</v>
      </c>
      <c r="B48444" t="s">
        <v>47204</v>
      </c>
    </row>
    <row r="48445" spans="1:2" x14ac:dyDescent="0.45">
      <c r="A48445">
        <v>10049224</v>
      </c>
      <c r="B48445" t="s">
        <v>47205</v>
      </c>
    </row>
    <row r="48446" spans="1:2" x14ac:dyDescent="0.45">
      <c r="A48446">
        <v>10033192</v>
      </c>
      <c r="B48446" t="s">
        <v>47206</v>
      </c>
    </row>
    <row r="48447" spans="1:2" x14ac:dyDescent="0.45">
      <c r="A48447">
        <v>10062093</v>
      </c>
      <c r="B48447" t="s">
        <v>47207</v>
      </c>
    </row>
    <row r="48448" spans="1:2" x14ac:dyDescent="0.45">
      <c r="A48448">
        <v>10090221</v>
      </c>
      <c r="B48448" t="s">
        <v>47208</v>
      </c>
    </row>
    <row r="48449" spans="1:2" x14ac:dyDescent="0.45">
      <c r="A48449">
        <v>10076108</v>
      </c>
      <c r="B48449" t="s">
        <v>47209</v>
      </c>
    </row>
    <row r="48450" spans="1:2" x14ac:dyDescent="0.45">
      <c r="A48450">
        <v>10043471</v>
      </c>
      <c r="B48450" t="s">
        <v>21977</v>
      </c>
    </row>
    <row r="48451" spans="1:2" x14ac:dyDescent="0.45">
      <c r="A48451">
        <v>10081891</v>
      </c>
      <c r="B48451" t="s">
        <v>47210</v>
      </c>
    </row>
    <row r="48452" spans="1:2" x14ac:dyDescent="0.45">
      <c r="A48452">
        <v>10081175</v>
      </c>
      <c r="B48452" t="s">
        <v>47211</v>
      </c>
    </row>
    <row r="48453" spans="1:2" x14ac:dyDescent="0.45">
      <c r="A48453">
        <v>10078453</v>
      </c>
      <c r="B48453" t="s">
        <v>47212</v>
      </c>
    </row>
    <row r="48454" spans="1:2" x14ac:dyDescent="0.45">
      <c r="A48454">
        <v>10016170</v>
      </c>
      <c r="B48454" t="s">
        <v>47213</v>
      </c>
    </row>
    <row r="48455" spans="1:2" x14ac:dyDescent="0.45">
      <c r="A48455">
        <v>10079375</v>
      </c>
      <c r="B48455" t="s">
        <v>47214</v>
      </c>
    </row>
    <row r="48456" spans="1:2" x14ac:dyDescent="0.45">
      <c r="A48456">
        <v>10089509</v>
      </c>
      <c r="B48456" t="s">
        <v>47215</v>
      </c>
    </row>
    <row r="48457" spans="1:2" x14ac:dyDescent="0.45">
      <c r="A48457">
        <v>10030452</v>
      </c>
      <c r="B48457" t="s">
        <v>47216</v>
      </c>
    </row>
    <row r="48458" spans="1:2" x14ac:dyDescent="0.45">
      <c r="A48458">
        <v>10000115</v>
      </c>
      <c r="B48458" t="s">
        <v>47217</v>
      </c>
    </row>
    <row r="48459" spans="1:2" x14ac:dyDescent="0.45">
      <c r="A48459">
        <v>10002596</v>
      </c>
      <c r="B48459" t="s">
        <v>47218</v>
      </c>
    </row>
    <row r="48460" spans="1:2" x14ac:dyDescent="0.45">
      <c r="A48460">
        <v>10062402</v>
      </c>
      <c r="B48460" t="s">
        <v>47219</v>
      </c>
    </row>
    <row r="48461" spans="1:2" x14ac:dyDescent="0.45">
      <c r="A48461">
        <v>10000002</v>
      </c>
      <c r="B48461" t="s">
        <v>47220</v>
      </c>
    </row>
    <row r="48462" spans="1:2" x14ac:dyDescent="0.45">
      <c r="A48462">
        <v>10065863</v>
      </c>
      <c r="B48462" t="s">
        <v>47221</v>
      </c>
    </row>
    <row r="48463" spans="1:2" x14ac:dyDescent="0.45">
      <c r="A48463">
        <v>10074920</v>
      </c>
      <c r="B48463" t="s">
        <v>47222</v>
      </c>
    </row>
    <row r="48464" spans="1:2" x14ac:dyDescent="0.45">
      <c r="A48464">
        <v>10006009</v>
      </c>
      <c r="B48464" t="s">
        <v>47223</v>
      </c>
    </row>
    <row r="48465" spans="1:2" x14ac:dyDescent="0.45">
      <c r="A48465">
        <v>10018670</v>
      </c>
      <c r="B48465" t="s">
        <v>47224</v>
      </c>
    </row>
    <row r="48466" spans="1:2" x14ac:dyDescent="0.45">
      <c r="A48466">
        <v>10062371</v>
      </c>
      <c r="B48466" t="s">
        <v>47225</v>
      </c>
    </row>
    <row r="48467" spans="1:2" x14ac:dyDescent="0.45">
      <c r="A48467">
        <v>10041413</v>
      </c>
      <c r="B48467" t="s">
        <v>47226</v>
      </c>
    </row>
    <row r="48468" spans="1:2" x14ac:dyDescent="0.45">
      <c r="A48468">
        <v>10087699</v>
      </c>
      <c r="B48468" t="s">
        <v>47227</v>
      </c>
    </row>
    <row r="48469" spans="1:2" x14ac:dyDescent="0.45">
      <c r="A48469">
        <v>10014887</v>
      </c>
      <c r="B48469" t="s">
        <v>47228</v>
      </c>
    </row>
    <row r="48470" spans="1:2" x14ac:dyDescent="0.45">
      <c r="A48470">
        <v>10029771</v>
      </c>
      <c r="B48470" t="s">
        <v>47229</v>
      </c>
    </row>
    <row r="48471" spans="1:2" x14ac:dyDescent="0.45">
      <c r="A48471">
        <v>10010745</v>
      </c>
      <c r="B48471" t="s">
        <v>47230</v>
      </c>
    </row>
    <row r="48472" spans="1:2" x14ac:dyDescent="0.45">
      <c r="A48472">
        <v>10082893</v>
      </c>
      <c r="B48472" t="s">
        <v>47231</v>
      </c>
    </row>
    <row r="48473" spans="1:2" x14ac:dyDescent="0.45">
      <c r="A48473">
        <v>10002799</v>
      </c>
      <c r="B48473" t="s">
        <v>47232</v>
      </c>
    </row>
    <row r="48474" spans="1:2" x14ac:dyDescent="0.45">
      <c r="A48474">
        <v>10015614</v>
      </c>
      <c r="B48474" t="s">
        <v>47233</v>
      </c>
    </row>
    <row r="48475" spans="1:2" x14ac:dyDescent="0.45">
      <c r="A48475">
        <v>10092207</v>
      </c>
      <c r="B48475" t="s">
        <v>47234</v>
      </c>
    </row>
    <row r="48476" spans="1:2" x14ac:dyDescent="0.45">
      <c r="A48476">
        <v>10015715</v>
      </c>
      <c r="B48476" t="s">
        <v>47235</v>
      </c>
    </row>
    <row r="48477" spans="1:2" x14ac:dyDescent="0.45">
      <c r="A48477">
        <v>10025019</v>
      </c>
      <c r="B48477" t="s">
        <v>47236</v>
      </c>
    </row>
    <row r="48478" spans="1:2" x14ac:dyDescent="0.45">
      <c r="A48478">
        <v>10021210</v>
      </c>
      <c r="B48478" t="s">
        <v>47237</v>
      </c>
    </row>
    <row r="48479" spans="1:2" x14ac:dyDescent="0.45">
      <c r="A48479">
        <v>10036773</v>
      </c>
      <c r="B48479" t="s">
        <v>47238</v>
      </c>
    </row>
    <row r="48480" spans="1:2" x14ac:dyDescent="0.45">
      <c r="A48480">
        <v>10070190</v>
      </c>
      <c r="B48480" t="s">
        <v>32239</v>
      </c>
    </row>
    <row r="48481" spans="1:2" x14ac:dyDescent="0.45">
      <c r="A48481">
        <v>10043352</v>
      </c>
      <c r="B48481" t="s">
        <v>47239</v>
      </c>
    </row>
    <row r="48482" spans="1:2" x14ac:dyDescent="0.45">
      <c r="A48482">
        <v>10000946</v>
      </c>
      <c r="B48482" t="s">
        <v>47240</v>
      </c>
    </row>
    <row r="48483" spans="1:2" x14ac:dyDescent="0.45">
      <c r="A48483">
        <v>10045204</v>
      </c>
      <c r="B48483" t="s">
        <v>47241</v>
      </c>
    </row>
    <row r="48484" spans="1:2" x14ac:dyDescent="0.45">
      <c r="A48484">
        <v>10088340</v>
      </c>
      <c r="B48484" t="s">
        <v>47242</v>
      </c>
    </row>
    <row r="48485" spans="1:2" x14ac:dyDescent="0.45">
      <c r="A48485">
        <v>10018181</v>
      </c>
      <c r="B48485" t="s">
        <v>47243</v>
      </c>
    </row>
    <row r="48486" spans="1:2" x14ac:dyDescent="0.45">
      <c r="A48486">
        <v>10090877</v>
      </c>
      <c r="B48486" t="s">
        <v>47244</v>
      </c>
    </row>
    <row r="48487" spans="1:2" x14ac:dyDescent="0.45">
      <c r="A48487">
        <v>10077261</v>
      </c>
      <c r="B48487" t="s">
        <v>47245</v>
      </c>
    </row>
    <row r="48488" spans="1:2" x14ac:dyDescent="0.45">
      <c r="A48488">
        <v>10009241</v>
      </c>
      <c r="B48488" t="s">
        <v>47246</v>
      </c>
    </row>
    <row r="48489" spans="1:2" x14ac:dyDescent="0.45">
      <c r="A48489">
        <v>10075702</v>
      </c>
      <c r="B48489" t="s">
        <v>47247</v>
      </c>
    </row>
    <row r="48490" spans="1:2" x14ac:dyDescent="0.45">
      <c r="A48490">
        <v>10034830</v>
      </c>
      <c r="B48490" t="s">
        <v>23715</v>
      </c>
    </row>
    <row r="48491" spans="1:2" x14ac:dyDescent="0.45">
      <c r="A48491">
        <v>10072979</v>
      </c>
      <c r="B48491" t="s">
        <v>47248</v>
      </c>
    </row>
    <row r="48492" spans="1:2" x14ac:dyDescent="0.45">
      <c r="A48492">
        <v>10068785</v>
      </c>
      <c r="B48492" t="s">
        <v>47249</v>
      </c>
    </row>
    <row r="48493" spans="1:2" x14ac:dyDescent="0.45">
      <c r="A48493">
        <v>10034324</v>
      </c>
      <c r="B48493" t="s">
        <v>47250</v>
      </c>
    </row>
    <row r="48494" spans="1:2" x14ac:dyDescent="0.45">
      <c r="A48494">
        <v>10009629</v>
      </c>
      <c r="B48494" t="s">
        <v>30280</v>
      </c>
    </row>
    <row r="48495" spans="1:2" x14ac:dyDescent="0.45">
      <c r="A48495">
        <v>10003351</v>
      </c>
      <c r="B48495" t="s">
        <v>47251</v>
      </c>
    </row>
    <row r="48496" spans="1:2" x14ac:dyDescent="0.45">
      <c r="A48496">
        <v>10026740</v>
      </c>
      <c r="B48496" t="s">
        <v>47252</v>
      </c>
    </row>
    <row r="48497" spans="1:2" x14ac:dyDescent="0.45">
      <c r="A48497">
        <v>10057841</v>
      </c>
      <c r="B48497" t="s">
        <v>41620</v>
      </c>
    </row>
    <row r="48498" spans="1:2" x14ac:dyDescent="0.45">
      <c r="A48498">
        <v>10063626</v>
      </c>
      <c r="B48498" t="s">
        <v>47253</v>
      </c>
    </row>
    <row r="48499" spans="1:2" x14ac:dyDescent="0.45">
      <c r="A48499">
        <v>10006585</v>
      </c>
      <c r="B48499" t="s">
        <v>47254</v>
      </c>
    </row>
    <row r="48500" spans="1:2" x14ac:dyDescent="0.45">
      <c r="A48500">
        <v>10026049</v>
      </c>
      <c r="B48500" t="s">
        <v>47255</v>
      </c>
    </row>
    <row r="48501" spans="1:2" x14ac:dyDescent="0.45">
      <c r="A48501">
        <v>10057379</v>
      </c>
      <c r="B48501" t="s">
        <v>47256</v>
      </c>
    </row>
    <row r="48502" spans="1:2" x14ac:dyDescent="0.45">
      <c r="A48502">
        <v>10005537</v>
      </c>
      <c r="B48502" t="s">
        <v>47257</v>
      </c>
    </row>
    <row r="48503" spans="1:2" x14ac:dyDescent="0.45">
      <c r="A48503">
        <v>10087184</v>
      </c>
      <c r="B48503" t="s">
        <v>47258</v>
      </c>
    </row>
    <row r="48504" spans="1:2" x14ac:dyDescent="0.45">
      <c r="A48504">
        <v>10078248</v>
      </c>
      <c r="B48504" t="s">
        <v>47259</v>
      </c>
    </row>
    <row r="48505" spans="1:2" x14ac:dyDescent="0.45">
      <c r="A48505">
        <v>10050186</v>
      </c>
      <c r="B48505" t="s">
        <v>47260</v>
      </c>
    </row>
    <row r="48506" spans="1:2" x14ac:dyDescent="0.45">
      <c r="A48506">
        <v>10036260</v>
      </c>
      <c r="B48506" t="s">
        <v>47261</v>
      </c>
    </row>
    <row r="48507" spans="1:2" x14ac:dyDescent="0.45">
      <c r="A48507">
        <v>10053527</v>
      </c>
      <c r="B48507" t="s">
        <v>47262</v>
      </c>
    </row>
    <row r="48508" spans="1:2" x14ac:dyDescent="0.45">
      <c r="A48508">
        <v>10024130</v>
      </c>
      <c r="B48508" t="s">
        <v>47263</v>
      </c>
    </row>
    <row r="48509" spans="1:2" x14ac:dyDescent="0.45">
      <c r="A48509">
        <v>10043797</v>
      </c>
      <c r="B48509" t="s">
        <v>47264</v>
      </c>
    </row>
    <row r="48510" spans="1:2" x14ac:dyDescent="0.45">
      <c r="A48510">
        <v>10019312</v>
      </c>
      <c r="B48510" t="s">
        <v>47265</v>
      </c>
    </row>
    <row r="48511" spans="1:2" x14ac:dyDescent="0.45">
      <c r="A48511">
        <v>10032221</v>
      </c>
      <c r="B48511" t="s">
        <v>47266</v>
      </c>
    </row>
    <row r="48512" spans="1:2" x14ac:dyDescent="0.45">
      <c r="A48512">
        <v>10083605</v>
      </c>
      <c r="B48512" t="s">
        <v>47267</v>
      </c>
    </row>
    <row r="48513" spans="1:2" x14ac:dyDescent="0.45">
      <c r="A48513">
        <v>10082271</v>
      </c>
      <c r="B48513" t="s">
        <v>47268</v>
      </c>
    </row>
    <row r="48514" spans="1:2" x14ac:dyDescent="0.45">
      <c r="A48514">
        <v>10020561</v>
      </c>
      <c r="B48514" t="s">
        <v>47269</v>
      </c>
    </row>
    <row r="48515" spans="1:2" x14ac:dyDescent="0.45">
      <c r="A48515">
        <v>10086942</v>
      </c>
      <c r="B48515" t="s">
        <v>47270</v>
      </c>
    </row>
    <row r="48516" spans="1:2" x14ac:dyDescent="0.45">
      <c r="A48516">
        <v>10080305</v>
      </c>
      <c r="B48516" t="s">
        <v>47271</v>
      </c>
    </row>
    <row r="48517" spans="1:2" x14ac:dyDescent="0.45">
      <c r="A48517">
        <v>10008905</v>
      </c>
      <c r="B48517" t="s">
        <v>47272</v>
      </c>
    </row>
    <row r="48518" spans="1:2" x14ac:dyDescent="0.45">
      <c r="A48518">
        <v>10084350</v>
      </c>
      <c r="B48518" t="s">
        <v>47273</v>
      </c>
    </row>
    <row r="48519" spans="1:2" x14ac:dyDescent="0.45">
      <c r="A48519">
        <v>10051118</v>
      </c>
      <c r="B48519" t="s">
        <v>47274</v>
      </c>
    </row>
    <row r="48520" spans="1:2" x14ac:dyDescent="0.45">
      <c r="A48520">
        <v>10015438</v>
      </c>
      <c r="B48520" t="s">
        <v>47275</v>
      </c>
    </row>
    <row r="48521" spans="1:2" x14ac:dyDescent="0.45">
      <c r="A48521">
        <v>10040405</v>
      </c>
      <c r="B48521" t="s">
        <v>47276</v>
      </c>
    </row>
    <row r="48522" spans="1:2" x14ac:dyDescent="0.45">
      <c r="A48522">
        <v>10062235</v>
      </c>
      <c r="B48522" t="s">
        <v>47277</v>
      </c>
    </row>
    <row r="48523" spans="1:2" x14ac:dyDescent="0.45">
      <c r="A48523">
        <v>10041367</v>
      </c>
      <c r="B48523" t="s">
        <v>47278</v>
      </c>
    </row>
    <row r="48524" spans="1:2" x14ac:dyDescent="0.45">
      <c r="A48524">
        <v>10086407</v>
      </c>
      <c r="B48524" t="s">
        <v>47279</v>
      </c>
    </row>
    <row r="48525" spans="1:2" x14ac:dyDescent="0.45">
      <c r="A48525">
        <v>10033551</v>
      </c>
      <c r="B48525" t="s">
        <v>47280</v>
      </c>
    </row>
    <row r="48526" spans="1:2" x14ac:dyDescent="0.45">
      <c r="A48526">
        <v>10082250</v>
      </c>
      <c r="B48526" t="s">
        <v>47281</v>
      </c>
    </row>
    <row r="48527" spans="1:2" x14ac:dyDescent="0.45">
      <c r="A48527">
        <v>10068701</v>
      </c>
      <c r="B48527" t="s">
        <v>47282</v>
      </c>
    </row>
    <row r="48528" spans="1:2" x14ac:dyDescent="0.45">
      <c r="A48528">
        <v>10007825</v>
      </c>
      <c r="B48528" t="s">
        <v>47283</v>
      </c>
    </row>
    <row r="48529" spans="1:2" x14ac:dyDescent="0.45">
      <c r="A48529">
        <v>10079497</v>
      </c>
      <c r="B48529" t="s">
        <v>26227</v>
      </c>
    </row>
    <row r="48530" spans="1:2" x14ac:dyDescent="0.45">
      <c r="A48530">
        <v>10071463</v>
      </c>
      <c r="B48530" t="s">
        <v>47284</v>
      </c>
    </row>
    <row r="48531" spans="1:2" x14ac:dyDescent="0.45">
      <c r="A48531">
        <v>10064705</v>
      </c>
      <c r="B48531" t="s">
        <v>47285</v>
      </c>
    </row>
    <row r="48532" spans="1:2" x14ac:dyDescent="0.45">
      <c r="A48532">
        <v>10068789</v>
      </c>
      <c r="B48532" t="s">
        <v>47286</v>
      </c>
    </row>
    <row r="48533" spans="1:2" x14ac:dyDescent="0.45">
      <c r="A48533">
        <v>10017878</v>
      </c>
      <c r="B48533" t="s">
        <v>47287</v>
      </c>
    </row>
    <row r="48534" spans="1:2" x14ac:dyDescent="0.45">
      <c r="A48534">
        <v>10064571</v>
      </c>
      <c r="B48534" t="s">
        <v>47288</v>
      </c>
    </row>
    <row r="48535" spans="1:2" x14ac:dyDescent="0.45">
      <c r="A48535">
        <v>10090189</v>
      </c>
      <c r="B48535" t="s">
        <v>47289</v>
      </c>
    </row>
    <row r="48536" spans="1:2" x14ac:dyDescent="0.45">
      <c r="A48536">
        <v>10079418</v>
      </c>
      <c r="B48536" t="s">
        <v>47290</v>
      </c>
    </row>
    <row r="48537" spans="1:2" x14ac:dyDescent="0.45">
      <c r="A48537">
        <v>10076066</v>
      </c>
      <c r="B48537" t="s">
        <v>47291</v>
      </c>
    </row>
    <row r="48538" spans="1:2" x14ac:dyDescent="0.45">
      <c r="A48538">
        <v>10053487</v>
      </c>
      <c r="B48538" t="s">
        <v>47292</v>
      </c>
    </row>
    <row r="48539" spans="1:2" x14ac:dyDescent="0.45">
      <c r="A48539">
        <v>10013274</v>
      </c>
      <c r="B48539" t="s">
        <v>47293</v>
      </c>
    </row>
    <row r="48540" spans="1:2" x14ac:dyDescent="0.45">
      <c r="A48540">
        <v>10004112</v>
      </c>
      <c r="B48540" t="s">
        <v>47294</v>
      </c>
    </row>
    <row r="48541" spans="1:2" x14ac:dyDescent="0.45">
      <c r="A48541">
        <v>10017196</v>
      </c>
      <c r="B48541" t="s">
        <v>47295</v>
      </c>
    </row>
    <row r="48542" spans="1:2" x14ac:dyDescent="0.45">
      <c r="A48542">
        <v>10026852</v>
      </c>
      <c r="B48542" t="s">
        <v>47296</v>
      </c>
    </row>
    <row r="48543" spans="1:2" x14ac:dyDescent="0.45">
      <c r="A48543">
        <v>10089725</v>
      </c>
      <c r="B48543" t="s">
        <v>47297</v>
      </c>
    </row>
    <row r="48544" spans="1:2" x14ac:dyDescent="0.45">
      <c r="A48544">
        <v>10047929</v>
      </c>
      <c r="B48544" t="s">
        <v>47298</v>
      </c>
    </row>
    <row r="48545" spans="1:2" x14ac:dyDescent="0.45">
      <c r="A48545">
        <v>10018731</v>
      </c>
      <c r="B48545" t="s">
        <v>47299</v>
      </c>
    </row>
    <row r="48546" spans="1:2" x14ac:dyDescent="0.45">
      <c r="A48546">
        <v>10013184</v>
      </c>
      <c r="B48546" t="s">
        <v>47300</v>
      </c>
    </row>
    <row r="48547" spans="1:2" x14ac:dyDescent="0.45">
      <c r="A48547">
        <v>10082566</v>
      </c>
      <c r="B48547" t="s">
        <v>47301</v>
      </c>
    </row>
    <row r="48548" spans="1:2" x14ac:dyDescent="0.45">
      <c r="A48548">
        <v>10009113</v>
      </c>
      <c r="B48548" t="s">
        <v>47302</v>
      </c>
    </row>
    <row r="48549" spans="1:2" x14ac:dyDescent="0.45">
      <c r="A48549">
        <v>10085495</v>
      </c>
      <c r="B48549" t="s">
        <v>47303</v>
      </c>
    </row>
    <row r="48550" spans="1:2" x14ac:dyDescent="0.45">
      <c r="A48550">
        <v>10022926</v>
      </c>
      <c r="B48550" t="s">
        <v>47304</v>
      </c>
    </row>
    <row r="48551" spans="1:2" x14ac:dyDescent="0.45">
      <c r="A48551">
        <v>10023902</v>
      </c>
      <c r="B48551" t="s">
        <v>47305</v>
      </c>
    </row>
    <row r="48552" spans="1:2" x14ac:dyDescent="0.45">
      <c r="A48552">
        <v>10015662</v>
      </c>
      <c r="B48552" t="s">
        <v>47306</v>
      </c>
    </row>
    <row r="48553" spans="1:2" x14ac:dyDescent="0.45">
      <c r="A48553">
        <v>10045825</v>
      </c>
      <c r="B48553" t="s">
        <v>47307</v>
      </c>
    </row>
    <row r="48554" spans="1:2" x14ac:dyDescent="0.45">
      <c r="A48554">
        <v>10005030</v>
      </c>
      <c r="B48554" t="s">
        <v>47308</v>
      </c>
    </row>
    <row r="48555" spans="1:2" x14ac:dyDescent="0.45">
      <c r="A48555">
        <v>10008383</v>
      </c>
      <c r="B48555" t="s">
        <v>47309</v>
      </c>
    </row>
    <row r="48556" spans="1:2" x14ac:dyDescent="0.45">
      <c r="A48556">
        <v>10066159</v>
      </c>
      <c r="B48556" t="s">
        <v>47310</v>
      </c>
    </row>
    <row r="48557" spans="1:2" x14ac:dyDescent="0.45">
      <c r="A48557">
        <v>10055228</v>
      </c>
      <c r="B48557" t="s">
        <v>47311</v>
      </c>
    </row>
    <row r="48558" spans="1:2" x14ac:dyDescent="0.45">
      <c r="A48558">
        <v>10052159</v>
      </c>
      <c r="B48558" t="s">
        <v>42050</v>
      </c>
    </row>
    <row r="48559" spans="1:2" x14ac:dyDescent="0.45">
      <c r="A48559">
        <v>10047681</v>
      </c>
      <c r="B48559" t="s">
        <v>47312</v>
      </c>
    </row>
    <row r="48560" spans="1:2" x14ac:dyDescent="0.45">
      <c r="A48560">
        <v>10045229</v>
      </c>
      <c r="B48560" t="s">
        <v>47313</v>
      </c>
    </row>
    <row r="48561" spans="1:2" x14ac:dyDescent="0.45">
      <c r="A48561">
        <v>10003124</v>
      </c>
      <c r="B48561" t="s">
        <v>47314</v>
      </c>
    </row>
    <row r="48562" spans="1:2" x14ac:dyDescent="0.45">
      <c r="A48562">
        <v>10019338</v>
      </c>
      <c r="B48562" t="s">
        <v>47315</v>
      </c>
    </row>
    <row r="48563" spans="1:2" x14ac:dyDescent="0.45">
      <c r="A48563">
        <v>10056402</v>
      </c>
      <c r="B48563" t="s">
        <v>47316</v>
      </c>
    </row>
    <row r="48564" spans="1:2" x14ac:dyDescent="0.45">
      <c r="A48564">
        <v>10082638</v>
      </c>
      <c r="B48564" t="s">
        <v>47317</v>
      </c>
    </row>
    <row r="48565" spans="1:2" x14ac:dyDescent="0.45">
      <c r="A48565">
        <v>10008579</v>
      </c>
      <c r="B48565" t="s">
        <v>47318</v>
      </c>
    </row>
    <row r="48566" spans="1:2" x14ac:dyDescent="0.45">
      <c r="A48566">
        <v>10056728</v>
      </c>
      <c r="B48566" t="s">
        <v>47319</v>
      </c>
    </row>
    <row r="48567" spans="1:2" x14ac:dyDescent="0.45">
      <c r="A48567">
        <v>10072448</v>
      </c>
      <c r="B48567" t="s">
        <v>47320</v>
      </c>
    </row>
    <row r="48568" spans="1:2" x14ac:dyDescent="0.45">
      <c r="A48568">
        <v>10040144</v>
      </c>
      <c r="B48568" t="s">
        <v>26018</v>
      </c>
    </row>
    <row r="48569" spans="1:2" x14ac:dyDescent="0.45">
      <c r="A48569">
        <v>10008768</v>
      </c>
      <c r="B48569" t="s">
        <v>47321</v>
      </c>
    </row>
    <row r="48570" spans="1:2" x14ac:dyDescent="0.45">
      <c r="A48570">
        <v>10064023</v>
      </c>
      <c r="B48570" t="s">
        <v>47322</v>
      </c>
    </row>
    <row r="48571" spans="1:2" x14ac:dyDescent="0.45">
      <c r="A48571">
        <v>10009039</v>
      </c>
      <c r="B48571" t="s">
        <v>47323</v>
      </c>
    </row>
    <row r="48572" spans="1:2" x14ac:dyDescent="0.45">
      <c r="A48572">
        <v>10053805</v>
      </c>
      <c r="B48572" t="s">
        <v>47324</v>
      </c>
    </row>
    <row r="48573" spans="1:2" x14ac:dyDescent="0.45">
      <c r="A48573">
        <v>10030617</v>
      </c>
      <c r="B48573" t="s">
        <v>3271</v>
      </c>
    </row>
    <row r="48574" spans="1:2" x14ac:dyDescent="0.45">
      <c r="A48574">
        <v>10080390</v>
      </c>
      <c r="B48574" t="s">
        <v>47325</v>
      </c>
    </row>
    <row r="48575" spans="1:2" x14ac:dyDescent="0.45">
      <c r="A48575">
        <v>10007535</v>
      </c>
      <c r="B48575" t="s">
        <v>47326</v>
      </c>
    </row>
    <row r="48576" spans="1:2" x14ac:dyDescent="0.45">
      <c r="A48576">
        <v>10088210</v>
      </c>
      <c r="B48576" t="s">
        <v>47327</v>
      </c>
    </row>
    <row r="48577" spans="1:2" x14ac:dyDescent="0.45">
      <c r="A48577">
        <v>10003535</v>
      </c>
      <c r="B48577" t="s">
        <v>47328</v>
      </c>
    </row>
    <row r="48578" spans="1:2" x14ac:dyDescent="0.45">
      <c r="A48578">
        <v>10039272</v>
      </c>
      <c r="B48578" t="s">
        <v>47329</v>
      </c>
    </row>
    <row r="48579" spans="1:2" x14ac:dyDescent="0.45">
      <c r="A48579">
        <v>10089921</v>
      </c>
      <c r="B48579" t="s">
        <v>47330</v>
      </c>
    </row>
    <row r="48580" spans="1:2" x14ac:dyDescent="0.45">
      <c r="A48580">
        <v>10084771</v>
      </c>
      <c r="B48580" t="s">
        <v>47331</v>
      </c>
    </row>
    <row r="48581" spans="1:2" x14ac:dyDescent="0.45">
      <c r="A48581">
        <v>10057800</v>
      </c>
      <c r="B48581" t="s">
        <v>47332</v>
      </c>
    </row>
    <row r="48582" spans="1:2" x14ac:dyDescent="0.45">
      <c r="A48582">
        <v>10004359</v>
      </c>
      <c r="B48582" t="s">
        <v>47333</v>
      </c>
    </row>
    <row r="48583" spans="1:2" x14ac:dyDescent="0.45">
      <c r="A48583">
        <v>10085444</v>
      </c>
      <c r="B48583" t="s">
        <v>47334</v>
      </c>
    </row>
    <row r="48584" spans="1:2" x14ac:dyDescent="0.45">
      <c r="A48584">
        <v>10057970</v>
      </c>
      <c r="B48584" t="s">
        <v>47335</v>
      </c>
    </row>
    <row r="48585" spans="1:2" x14ac:dyDescent="0.45">
      <c r="A48585">
        <v>10075167</v>
      </c>
      <c r="B48585" t="s">
        <v>25551</v>
      </c>
    </row>
    <row r="48586" spans="1:2" x14ac:dyDescent="0.45">
      <c r="A48586">
        <v>10030579</v>
      </c>
      <c r="B48586" t="s">
        <v>47336</v>
      </c>
    </row>
    <row r="48587" spans="1:2" x14ac:dyDescent="0.45">
      <c r="A48587">
        <v>10010567</v>
      </c>
      <c r="B48587" t="s">
        <v>47337</v>
      </c>
    </row>
    <row r="48588" spans="1:2" x14ac:dyDescent="0.45">
      <c r="A48588">
        <v>10005747</v>
      </c>
      <c r="B48588" t="s">
        <v>47338</v>
      </c>
    </row>
    <row r="48589" spans="1:2" x14ac:dyDescent="0.45">
      <c r="A48589">
        <v>10087648</v>
      </c>
      <c r="B48589" t="s">
        <v>47339</v>
      </c>
    </row>
    <row r="48590" spans="1:2" x14ac:dyDescent="0.45">
      <c r="A48590">
        <v>10028183</v>
      </c>
      <c r="B48590" t="s">
        <v>47340</v>
      </c>
    </row>
    <row r="48591" spans="1:2" x14ac:dyDescent="0.45">
      <c r="A48591">
        <v>10013277</v>
      </c>
      <c r="B48591" t="s">
        <v>47341</v>
      </c>
    </row>
    <row r="48592" spans="1:2" x14ac:dyDescent="0.45">
      <c r="A48592">
        <v>10053970</v>
      </c>
      <c r="B48592" t="s">
        <v>47342</v>
      </c>
    </row>
    <row r="48593" spans="1:2" x14ac:dyDescent="0.45">
      <c r="A48593">
        <v>10073830</v>
      </c>
      <c r="B48593" t="s">
        <v>47343</v>
      </c>
    </row>
    <row r="48594" spans="1:2" x14ac:dyDescent="0.45">
      <c r="A48594">
        <v>10045701</v>
      </c>
      <c r="B48594" t="s">
        <v>47344</v>
      </c>
    </row>
    <row r="48595" spans="1:2" x14ac:dyDescent="0.45">
      <c r="A48595">
        <v>10022080</v>
      </c>
      <c r="B48595" t="s">
        <v>47345</v>
      </c>
    </row>
    <row r="48596" spans="1:2" x14ac:dyDescent="0.45">
      <c r="A48596">
        <v>10063484</v>
      </c>
      <c r="B48596" t="s">
        <v>47346</v>
      </c>
    </row>
    <row r="48597" spans="1:2" x14ac:dyDescent="0.45">
      <c r="A48597">
        <v>10054604</v>
      </c>
      <c r="B48597" t="s">
        <v>47347</v>
      </c>
    </row>
    <row r="48598" spans="1:2" x14ac:dyDescent="0.45">
      <c r="A48598">
        <v>10061928</v>
      </c>
      <c r="B48598" t="s">
        <v>47348</v>
      </c>
    </row>
    <row r="48599" spans="1:2" x14ac:dyDescent="0.45">
      <c r="A48599">
        <v>10053338</v>
      </c>
      <c r="B48599" t="s">
        <v>47349</v>
      </c>
    </row>
    <row r="48600" spans="1:2" x14ac:dyDescent="0.45">
      <c r="A48600">
        <v>10049133</v>
      </c>
      <c r="B48600" t="s">
        <v>47350</v>
      </c>
    </row>
    <row r="48601" spans="1:2" x14ac:dyDescent="0.45">
      <c r="A48601">
        <v>10010324</v>
      </c>
      <c r="B48601" t="s">
        <v>47351</v>
      </c>
    </row>
    <row r="48602" spans="1:2" x14ac:dyDescent="0.45">
      <c r="A48602">
        <v>10027293</v>
      </c>
      <c r="B48602" t="s">
        <v>47352</v>
      </c>
    </row>
    <row r="48603" spans="1:2" x14ac:dyDescent="0.45">
      <c r="A48603">
        <v>10018055</v>
      </c>
      <c r="B48603" t="s">
        <v>47353</v>
      </c>
    </row>
    <row r="48604" spans="1:2" x14ac:dyDescent="0.45">
      <c r="A48604">
        <v>10027808</v>
      </c>
      <c r="B48604" t="s">
        <v>47354</v>
      </c>
    </row>
    <row r="48605" spans="1:2" x14ac:dyDescent="0.45">
      <c r="A48605">
        <v>10008090</v>
      </c>
      <c r="B48605" t="s">
        <v>27955</v>
      </c>
    </row>
    <row r="48606" spans="1:2" x14ac:dyDescent="0.45">
      <c r="A48606">
        <v>10089610</v>
      </c>
      <c r="B48606" t="s">
        <v>47355</v>
      </c>
    </row>
    <row r="48607" spans="1:2" x14ac:dyDescent="0.45">
      <c r="A48607">
        <v>10053100</v>
      </c>
      <c r="B48607" t="s">
        <v>47356</v>
      </c>
    </row>
    <row r="48608" spans="1:2" x14ac:dyDescent="0.45">
      <c r="A48608">
        <v>10079890</v>
      </c>
      <c r="B48608" t="s">
        <v>47357</v>
      </c>
    </row>
    <row r="48609" spans="1:2" x14ac:dyDescent="0.45">
      <c r="A48609">
        <v>10055297</v>
      </c>
      <c r="B48609" t="s">
        <v>47358</v>
      </c>
    </row>
    <row r="48610" spans="1:2" x14ac:dyDescent="0.45">
      <c r="A48610">
        <v>10028002</v>
      </c>
      <c r="B48610" t="s">
        <v>47359</v>
      </c>
    </row>
    <row r="48611" spans="1:2" x14ac:dyDescent="0.45">
      <c r="A48611">
        <v>10039284</v>
      </c>
      <c r="B48611" t="s">
        <v>47360</v>
      </c>
    </row>
    <row r="48612" spans="1:2" x14ac:dyDescent="0.45">
      <c r="A48612">
        <v>10053941</v>
      </c>
      <c r="B48612" t="s">
        <v>47361</v>
      </c>
    </row>
    <row r="48613" spans="1:2" x14ac:dyDescent="0.45">
      <c r="A48613">
        <v>10016500</v>
      </c>
      <c r="B48613" t="s">
        <v>47362</v>
      </c>
    </row>
    <row r="48614" spans="1:2" x14ac:dyDescent="0.45">
      <c r="A48614">
        <v>10091396</v>
      </c>
      <c r="B48614" t="s">
        <v>47363</v>
      </c>
    </row>
    <row r="48615" spans="1:2" x14ac:dyDescent="0.45">
      <c r="A48615">
        <v>10081285</v>
      </c>
      <c r="B48615" t="s">
        <v>47364</v>
      </c>
    </row>
    <row r="48616" spans="1:2" x14ac:dyDescent="0.45">
      <c r="A48616">
        <v>10051631</v>
      </c>
      <c r="B48616" t="s">
        <v>47365</v>
      </c>
    </row>
    <row r="48617" spans="1:2" x14ac:dyDescent="0.45">
      <c r="A48617">
        <v>10070404</v>
      </c>
      <c r="B48617" t="s">
        <v>47366</v>
      </c>
    </row>
    <row r="48618" spans="1:2" x14ac:dyDescent="0.45">
      <c r="A48618">
        <v>10081150</v>
      </c>
      <c r="B48618" t="s">
        <v>47367</v>
      </c>
    </row>
    <row r="48619" spans="1:2" x14ac:dyDescent="0.45">
      <c r="A48619">
        <v>10064821</v>
      </c>
      <c r="B48619" t="s">
        <v>47368</v>
      </c>
    </row>
    <row r="48620" spans="1:2" x14ac:dyDescent="0.45">
      <c r="A48620">
        <v>10084021</v>
      </c>
      <c r="B48620" t="s">
        <v>47369</v>
      </c>
    </row>
    <row r="48621" spans="1:2" x14ac:dyDescent="0.45">
      <c r="A48621">
        <v>10092150</v>
      </c>
      <c r="B48621" t="s">
        <v>40772</v>
      </c>
    </row>
    <row r="48622" spans="1:2" x14ac:dyDescent="0.45">
      <c r="A48622">
        <v>10074392</v>
      </c>
      <c r="B48622" t="s">
        <v>47370</v>
      </c>
    </row>
    <row r="48623" spans="1:2" x14ac:dyDescent="0.45">
      <c r="A48623">
        <v>10051071</v>
      </c>
      <c r="B48623" t="s">
        <v>47371</v>
      </c>
    </row>
    <row r="48624" spans="1:2" x14ac:dyDescent="0.45">
      <c r="A48624">
        <v>10022503</v>
      </c>
      <c r="B48624" t="s">
        <v>47372</v>
      </c>
    </row>
    <row r="48625" spans="1:2" x14ac:dyDescent="0.45">
      <c r="A48625">
        <v>10083814</v>
      </c>
      <c r="B48625" t="s">
        <v>47373</v>
      </c>
    </row>
    <row r="48626" spans="1:2" x14ac:dyDescent="0.45">
      <c r="A48626">
        <v>10018379</v>
      </c>
      <c r="B48626" t="s">
        <v>47374</v>
      </c>
    </row>
    <row r="48627" spans="1:2" x14ac:dyDescent="0.45">
      <c r="A48627">
        <v>10014098</v>
      </c>
      <c r="B48627" t="s">
        <v>47375</v>
      </c>
    </row>
    <row r="48628" spans="1:2" x14ac:dyDescent="0.45">
      <c r="A48628">
        <v>10063685</v>
      </c>
      <c r="B48628" t="s">
        <v>47376</v>
      </c>
    </row>
    <row r="48629" spans="1:2" x14ac:dyDescent="0.45">
      <c r="A48629">
        <v>10072319</v>
      </c>
      <c r="B48629" t="s">
        <v>47377</v>
      </c>
    </row>
    <row r="48630" spans="1:2" x14ac:dyDescent="0.45">
      <c r="A48630">
        <v>10002043</v>
      </c>
      <c r="B48630" t="s">
        <v>47378</v>
      </c>
    </row>
    <row r="48631" spans="1:2" x14ac:dyDescent="0.45">
      <c r="A48631">
        <v>10086098</v>
      </c>
      <c r="B48631" t="s">
        <v>47379</v>
      </c>
    </row>
    <row r="48632" spans="1:2" x14ac:dyDescent="0.45">
      <c r="A48632">
        <v>10016443</v>
      </c>
      <c r="B48632" t="s">
        <v>47380</v>
      </c>
    </row>
    <row r="48633" spans="1:2" x14ac:dyDescent="0.45">
      <c r="A48633">
        <v>10004075</v>
      </c>
      <c r="B48633" t="s">
        <v>47381</v>
      </c>
    </row>
    <row r="48634" spans="1:2" x14ac:dyDescent="0.45">
      <c r="A48634">
        <v>10079483</v>
      </c>
      <c r="B48634" t="s">
        <v>10892</v>
      </c>
    </row>
    <row r="48635" spans="1:2" x14ac:dyDescent="0.45">
      <c r="A48635">
        <v>10073730</v>
      </c>
      <c r="B48635" t="s">
        <v>47382</v>
      </c>
    </row>
    <row r="48636" spans="1:2" x14ac:dyDescent="0.45">
      <c r="A48636">
        <v>10051260</v>
      </c>
      <c r="B48636" t="s">
        <v>47383</v>
      </c>
    </row>
    <row r="48637" spans="1:2" x14ac:dyDescent="0.45">
      <c r="A48637">
        <v>10036352</v>
      </c>
      <c r="B48637" t="s">
        <v>47384</v>
      </c>
    </row>
    <row r="48638" spans="1:2" x14ac:dyDescent="0.45">
      <c r="A48638">
        <v>10020543</v>
      </c>
      <c r="B48638" t="s">
        <v>47385</v>
      </c>
    </row>
    <row r="48639" spans="1:2" x14ac:dyDescent="0.45">
      <c r="A48639">
        <v>10000774</v>
      </c>
      <c r="B48639" t="s">
        <v>47386</v>
      </c>
    </row>
    <row r="48640" spans="1:2" x14ac:dyDescent="0.45">
      <c r="A48640">
        <v>90000525</v>
      </c>
      <c r="B48640" t="s">
        <v>47387</v>
      </c>
    </row>
    <row r="48641" spans="1:2" x14ac:dyDescent="0.45">
      <c r="A48641">
        <v>10071628</v>
      </c>
      <c r="B48641" t="s">
        <v>39813</v>
      </c>
    </row>
    <row r="48642" spans="1:2" x14ac:dyDescent="0.45">
      <c r="A48642">
        <v>10080415</v>
      </c>
      <c r="B48642" t="s">
        <v>47388</v>
      </c>
    </row>
    <row r="48643" spans="1:2" x14ac:dyDescent="0.45">
      <c r="A48643">
        <v>10070643</v>
      </c>
      <c r="B48643" t="s">
        <v>47389</v>
      </c>
    </row>
    <row r="48644" spans="1:2" x14ac:dyDescent="0.45">
      <c r="A48644">
        <v>10066974</v>
      </c>
      <c r="B48644" t="s">
        <v>47390</v>
      </c>
    </row>
    <row r="48645" spans="1:2" x14ac:dyDescent="0.45">
      <c r="A48645">
        <v>10022619</v>
      </c>
      <c r="B48645" t="s">
        <v>47391</v>
      </c>
    </row>
    <row r="48646" spans="1:2" x14ac:dyDescent="0.45">
      <c r="A48646">
        <v>10044824</v>
      </c>
      <c r="B48646" t="s">
        <v>47392</v>
      </c>
    </row>
    <row r="48647" spans="1:2" x14ac:dyDescent="0.45">
      <c r="A48647">
        <v>10039522</v>
      </c>
      <c r="B48647" t="s">
        <v>47393</v>
      </c>
    </row>
    <row r="48648" spans="1:2" x14ac:dyDescent="0.45">
      <c r="A48648">
        <v>10056263</v>
      </c>
      <c r="B48648" t="s">
        <v>47394</v>
      </c>
    </row>
    <row r="48649" spans="1:2" x14ac:dyDescent="0.45">
      <c r="A48649">
        <v>10031920</v>
      </c>
      <c r="B48649" t="s">
        <v>47395</v>
      </c>
    </row>
    <row r="48650" spans="1:2" x14ac:dyDescent="0.45">
      <c r="A48650">
        <v>10041032</v>
      </c>
      <c r="B48650" t="s">
        <v>47396</v>
      </c>
    </row>
    <row r="48651" spans="1:2" x14ac:dyDescent="0.45">
      <c r="A48651">
        <v>10080308</v>
      </c>
      <c r="B48651" t="s">
        <v>47397</v>
      </c>
    </row>
    <row r="48652" spans="1:2" x14ac:dyDescent="0.45">
      <c r="A48652">
        <v>10090216</v>
      </c>
      <c r="B48652" t="s">
        <v>47398</v>
      </c>
    </row>
    <row r="48653" spans="1:2" x14ac:dyDescent="0.45">
      <c r="A48653">
        <v>10065533</v>
      </c>
      <c r="B48653" t="s">
        <v>47399</v>
      </c>
    </row>
    <row r="48654" spans="1:2" x14ac:dyDescent="0.45">
      <c r="A48654">
        <v>10016562</v>
      </c>
      <c r="B48654" t="s">
        <v>47400</v>
      </c>
    </row>
    <row r="48655" spans="1:2" x14ac:dyDescent="0.45">
      <c r="A48655">
        <v>10018903</v>
      </c>
      <c r="B48655" t="s">
        <v>47401</v>
      </c>
    </row>
    <row r="48656" spans="1:2" x14ac:dyDescent="0.45">
      <c r="A48656">
        <v>10069512</v>
      </c>
      <c r="B48656" t="s">
        <v>47402</v>
      </c>
    </row>
    <row r="48657" spans="1:2" x14ac:dyDescent="0.45">
      <c r="A48657">
        <v>10067228</v>
      </c>
      <c r="B48657" t="s">
        <v>47403</v>
      </c>
    </row>
    <row r="48658" spans="1:2" x14ac:dyDescent="0.45">
      <c r="A48658">
        <v>10008257</v>
      </c>
      <c r="B48658" t="s">
        <v>47404</v>
      </c>
    </row>
    <row r="48659" spans="1:2" x14ac:dyDescent="0.45">
      <c r="A48659">
        <v>10075337</v>
      </c>
      <c r="B48659" t="s">
        <v>34217</v>
      </c>
    </row>
    <row r="48660" spans="1:2" x14ac:dyDescent="0.45">
      <c r="A48660">
        <v>10046080</v>
      </c>
      <c r="B48660" t="s">
        <v>47405</v>
      </c>
    </row>
    <row r="48661" spans="1:2" x14ac:dyDescent="0.45">
      <c r="A48661">
        <v>10050891</v>
      </c>
      <c r="B48661" t="s">
        <v>47406</v>
      </c>
    </row>
    <row r="48662" spans="1:2" x14ac:dyDescent="0.45">
      <c r="A48662">
        <v>10076639</v>
      </c>
      <c r="B48662" t="s">
        <v>47407</v>
      </c>
    </row>
    <row r="48663" spans="1:2" x14ac:dyDescent="0.45">
      <c r="A48663">
        <v>10042697</v>
      </c>
      <c r="B48663" t="s">
        <v>47408</v>
      </c>
    </row>
    <row r="48664" spans="1:2" x14ac:dyDescent="0.45">
      <c r="A48664">
        <v>10019263</v>
      </c>
      <c r="B48664" t="s">
        <v>47409</v>
      </c>
    </row>
    <row r="48665" spans="1:2" x14ac:dyDescent="0.45">
      <c r="A48665">
        <v>10038175</v>
      </c>
      <c r="B48665" t="s">
        <v>19449</v>
      </c>
    </row>
    <row r="48666" spans="1:2" x14ac:dyDescent="0.45">
      <c r="A48666">
        <v>10037497</v>
      </c>
      <c r="B48666" t="s">
        <v>47410</v>
      </c>
    </row>
    <row r="48667" spans="1:2" x14ac:dyDescent="0.45">
      <c r="A48667">
        <v>10013289</v>
      </c>
      <c r="B48667" t="s">
        <v>47411</v>
      </c>
    </row>
    <row r="48668" spans="1:2" x14ac:dyDescent="0.45">
      <c r="A48668">
        <v>10036039</v>
      </c>
      <c r="B48668" t="s">
        <v>23110</v>
      </c>
    </row>
    <row r="48669" spans="1:2" x14ac:dyDescent="0.45">
      <c r="A48669">
        <v>10019423</v>
      </c>
      <c r="B48669" t="s">
        <v>47412</v>
      </c>
    </row>
    <row r="48670" spans="1:2" x14ac:dyDescent="0.45">
      <c r="A48670">
        <v>10074830</v>
      </c>
      <c r="B48670" t="s">
        <v>47413</v>
      </c>
    </row>
    <row r="48671" spans="1:2" x14ac:dyDescent="0.45">
      <c r="A48671">
        <v>10049942</v>
      </c>
      <c r="B48671" t="s">
        <v>47414</v>
      </c>
    </row>
    <row r="48672" spans="1:2" x14ac:dyDescent="0.45">
      <c r="A48672">
        <v>10049303</v>
      </c>
      <c r="B48672" t="s">
        <v>47415</v>
      </c>
    </row>
    <row r="48673" spans="1:2" x14ac:dyDescent="0.45">
      <c r="A48673">
        <v>10089815</v>
      </c>
      <c r="B48673" t="s">
        <v>47416</v>
      </c>
    </row>
    <row r="48674" spans="1:2" x14ac:dyDescent="0.45">
      <c r="A48674">
        <v>10000825</v>
      </c>
      <c r="B48674" t="s">
        <v>47417</v>
      </c>
    </row>
    <row r="48675" spans="1:2" x14ac:dyDescent="0.45">
      <c r="A48675">
        <v>10017970</v>
      </c>
      <c r="B48675" t="s">
        <v>47418</v>
      </c>
    </row>
    <row r="48676" spans="1:2" x14ac:dyDescent="0.45">
      <c r="A48676">
        <v>10007079</v>
      </c>
      <c r="B48676" t="s">
        <v>47419</v>
      </c>
    </row>
    <row r="48677" spans="1:2" x14ac:dyDescent="0.45">
      <c r="A48677">
        <v>10037197</v>
      </c>
      <c r="B48677" t="s">
        <v>47420</v>
      </c>
    </row>
    <row r="48678" spans="1:2" x14ac:dyDescent="0.45">
      <c r="A48678">
        <v>10032875</v>
      </c>
      <c r="B48678" t="s">
        <v>47421</v>
      </c>
    </row>
    <row r="48679" spans="1:2" x14ac:dyDescent="0.45">
      <c r="A48679">
        <v>10013389</v>
      </c>
      <c r="B48679" t="s">
        <v>47422</v>
      </c>
    </row>
    <row r="48680" spans="1:2" x14ac:dyDescent="0.45">
      <c r="A48680">
        <v>10006829</v>
      </c>
      <c r="B48680" t="s">
        <v>47423</v>
      </c>
    </row>
    <row r="48681" spans="1:2" x14ac:dyDescent="0.45">
      <c r="A48681">
        <v>10035182</v>
      </c>
      <c r="B48681" t="s">
        <v>47424</v>
      </c>
    </row>
    <row r="48682" spans="1:2" x14ac:dyDescent="0.45">
      <c r="A48682">
        <v>10068777</v>
      </c>
      <c r="B48682" t="s">
        <v>47425</v>
      </c>
    </row>
    <row r="48683" spans="1:2" x14ac:dyDescent="0.45">
      <c r="A48683">
        <v>10014910</v>
      </c>
      <c r="B48683" t="s">
        <v>47426</v>
      </c>
    </row>
    <row r="48684" spans="1:2" x14ac:dyDescent="0.45">
      <c r="A48684">
        <v>10028595</v>
      </c>
      <c r="B48684" t="s">
        <v>47427</v>
      </c>
    </row>
    <row r="48685" spans="1:2" x14ac:dyDescent="0.45">
      <c r="A48685">
        <v>10018643</v>
      </c>
      <c r="B48685" t="s">
        <v>47428</v>
      </c>
    </row>
    <row r="48686" spans="1:2" x14ac:dyDescent="0.45">
      <c r="A48686">
        <v>10044213</v>
      </c>
      <c r="B48686" t="s">
        <v>47429</v>
      </c>
    </row>
    <row r="48687" spans="1:2" x14ac:dyDescent="0.45">
      <c r="A48687">
        <v>10036042</v>
      </c>
      <c r="B48687" t="s">
        <v>47430</v>
      </c>
    </row>
    <row r="48688" spans="1:2" x14ac:dyDescent="0.45">
      <c r="A48688">
        <v>10053675</v>
      </c>
      <c r="B48688" t="s">
        <v>47431</v>
      </c>
    </row>
    <row r="48689" spans="1:2" x14ac:dyDescent="0.45">
      <c r="A48689">
        <v>10032750</v>
      </c>
      <c r="B48689" t="s">
        <v>47432</v>
      </c>
    </row>
    <row r="48690" spans="1:2" x14ac:dyDescent="0.45">
      <c r="A48690">
        <v>10070262</v>
      </c>
      <c r="B48690" t="s">
        <v>28941</v>
      </c>
    </row>
    <row r="48691" spans="1:2" x14ac:dyDescent="0.45">
      <c r="A48691">
        <v>10069127</v>
      </c>
      <c r="B48691" t="s">
        <v>34356</v>
      </c>
    </row>
    <row r="48692" spans="1:2" x14ac:dyDescent="0.45">
      <c r="A48692">
        <v>10091414</v>
      </c>
      <c r="B48692" t="s">
        <v>28888</v>
      </c>
    </row>
    <row r="48693" spans="1:2" x14ac:dyDescent="0.45">
      <c r="A48693">
        <v>10052064</v>
      </c>
      <c r="B48693" t="s">
        <v>47433</v>
      </c>
    </row>
    <row r="48694" spans="1:2" x14ac:dyDescent="0.45">
      <c r="A48694">
        <v>10014011</v>
      </c>
      <c r="B48694" t="s">
        <v>47434</v>
      </c>
    </row>
    <row r="48695" spans="1:2" x14ac:dyDescent="0.45">
      <c r="A48695">
        <v>10082005</v>
      </c>
      <c r="B48695" t="s">
        <v>47435</v>
      </c>
    </row>
    <row r="48696" spans="1:2" x14ac:dyDescent="0.45">
      <c r="A48696">
        <v>10041868</v>
      </c>
      <c r="B48696" t="s">
        <v>47436</v>
      </c>
    </row>
    <row r="48697" spans="1:2" x14ac:dyDescent="0.45">
      <c r="A48697">
        <v>10057663</v>
      </c>
      <c r="B48697" t="s">
        <v>47437</v>
      </c>
    </row>
    <row r="48698" spans="1:2" x14ac:dyDescent="0.45">
      <c r="A48698">
        <v>10052948</v>
      </c>
      <c r="B48698" t="s">
        <v>47438</v>
      </c>
    </row>
    <row r="48699" spans="1:2" x14ac:dyDescent="0.45">
      <c r="A48699">
        <v>10075127</v>
      </c>
      <c r="B48699" t="s">
        <v>47439</v>
      </c>
    </row>
    <row r="48700" spans="1:2" x14ac:dyDescent="0.45">
      <c r="A48700">
        <v>10079729</v>
      </c>
      <c r="B48700" t="s">
        <v>47440</v>
      </c>
    </row>
    <row r="48701" spans="1:2" x14ac:dyDescent="0.45">
      <c r="A48701">
        <v>10001187</v>
      </c>
      <c r="B48701" t="s">
        <v>47441</v>
      </c>
    </row>
    <row r="48702" spans="1:2" x14ac:dyDescent="0.45">
      <c r="A48702">
        <v>10068350</v>
      </c>
      <c r="B48702" t="s">
        <v>47442</v>
      </c>
    </row>
    <row r="48703" spans="1:2" x14ac:dyDescent="0.45">
      <c r="A48703">
        <v>10076475</v>
      </c>
      <c r="B48703" t="s">
        <v>47443</v>
      </c>
    </row>
    <row r="48704" spans="1:2" x14ac:dyDescent="0.45">
      <c r="A48704">
        <v>10081059</v>
      </c>
      <c r="B48704" t="s">
        <v>47444</v>
      </c>
    </row>
    <row r="48705" spans="1:2" x14ac:dyDescent="0.45">
      <c r="A48705">
        <v>10088742</v>
      </c>
      <c r="B48705" t="s">
        <v>47445</v>
      </c>
    </row>
    <row r="48706" spans="1:2" x14ac:dyDescent="0.45">
      <c r="A48706">
        <v>10053450</v>
      </c>
      <c r="B48706" t="s">
        <v>47446</v>
      </c>
    </row>
    <row r="48707" spans="1:2" x14ac:dyDescent="0.45">
      <c r="A48707">
        <v>10015287</v>
      </c>
      <c r="B48707" t="s">
        <v>39791</v>
      </c>
    </row>
    <row r="48708" spans="1:2" x14ac:dyDescent="0.45">
      <c r="A48708">
        <v>10010074</v>
      </c>
      <c r="B48708" t="s">
        <v>47447</v>
      </c>
    </row>
    <row r="48709" spans="1:2" x14ac:dyDescent="0.45">
      <c r="A48709">
        <v>10002447</v>
      </c>
      <c r="B48709" t="s">
        <v>47448</v>
      </c>
    </row>
    <row r="48710" spans="1:2" x14ac:dyDescent="0.45">
      <c r="A48710">
        <v>10073668</v>
      </c>
      <c r="B48710" t="s">
        <v>19475</v>
      </c>
    </row>
    <row r="48711" spans="1:2" x14ac:dyDescent="0.45">
      <c r="A48711">
        <v>10070752</v>
      </c>
      <c r="B48711" t="s">
        <v>40479</v>
      </c>
    </row>
    <row r="48712" spans="1:2" x14ac:dyDescent="0.45">
      <c r="A48712">
        <v>10074615</v>
      </c>
      <c r="B48712" t="s">
        <v>27014</v>
      </c>
    </row>
    <row r="48713" spans="1:2" x14ac:dyDescent="0.45">
      <c r="A48713">
        <v>10069929</v>
      </c>
      <c r="B48713" t="s">
        <v>47449</v>
      </c>
    </row>
    <row r="48714" spans="1:2" x14ac:dyDescent="0.45">
      <c r="A48714">
        <v>10050081</v>
      </c>
      <c r="B48714" t="s">
        <v>47450</v>
      </c>
    </row>
    <row r="48715" spans="1:2" x14ac:dyDescent="0.45">
      <c r="A48715">
        <v>10000069</v>
      </c>
      <c r="B48715" t="s">
        <v>47451</v>
      </c>
    </row>
    <row r="48716" spans="1:2" x14ac:dyDescent="0.45">
      <c r="A48716">
        <v>10091205</v>
      </c>
      <c r="B48716" t="s">
        <v>47452</v>
      </c>
    </row>
    <row r="48717" spans="1:2" x14ac:dyDescent="0.45">
      <c r="A48717">
        <v>10034066</v>
      </c>
      <c r="B48717" t="s">
        <v>47453</v>
      </c>
    </row>
    <row r="48718" spans="1:2" x14ac:dyDescent="0.45">
      <c r="A48718">
        <v>10072150</v>
      </c>
      <c r="B48718" t="s">
        <v>47454</v>
      </c>
    </row>
    <row r="48719" spans="1:2" x14ac:dyDescent="0.45">
      <c r="A48719">
        <v>10069800</v>
      </c>
      <c r="B48719" t="s">
        <v>47455</v>
      </c>
    </row>
    <row r="48720" spans="1:2" x14ac:dyDescent="0.45">
      <c r="A48720">
        <v>10015700</v>
      </c>
      <c r="B48720" t="s">
        <v>47456</v>
      </c>
    </row>
    <row r="48721" spans="1:2" x14ac:dyDescent="0.45">
      <c r="A48721">
        <v>10034880</v>
      </c>
      <c r="B48721" t="s">
        <v>47457</v>
      </c>
    </row>
    <row r="48722" spans="1:2" x14ac:dyDescent="0.45">
      <c r="A48722">
        <v>10020822</v>
      </c>
      <c r="B48722" t="s">
        <v>47458</v>
      </c>
    </row>
    <row r="48723" spans="1:2" x14ac:dyDescent="0.45">
      <c r="A48723">
        <v>10076754</v>
      </c>
      <c r="B48723" t="s">
        <v>47459</v>
      </c>
    </row>
    <row r="48724" spans="1:2" x14ac:dyDescent="0.45">
      <c r="A48724">
        <v>10064401</v>
      </c>
      <c r="B48724" t="s">
        <v>47460</v>
      </c>
    </row>
    <row r="48725" spans="1:2" x14ac:dyDescent="0.45">
      <c r="A48725">
        <v>10000087</v>
      </c>
      <c r="B48725" t="s">
        <v>47461</v>
      </c>
    </row>
    <row r="48726" spans="1:2" x14ac:dyDescent="0.45">
      <c r="A48726">
        <v>10015891</v>
      </c>
      <c r="B48726" t="s">
        <v>41557</v>
      </c>
    </row>
    <row r="48727" spans="1:2" x14ac:dyDescent="0.45">
      <c r="A48727">
        <v>10013466</v>
      </c>
      <c r="B48727" t="s">
        <v>47462</v>
      </c>
    </row>
    <row r="48728" spans="1:2" x14ac:dyDescent="0.45">
      <c r="A48728">
        <v>10032977</v>
      </c>
      <c r="B48728" t="s">
        <v>47463</v>
      </c>
    </row>
    <row r="48729" spans="1:2" x14ac:dyDescent="0.45">
      <c r="A48729">
        <v>10002285</v>
      </c>
      <c r="B48729" t="s">
        <v>47464</v>
      </c>
    </row>
    <row r="48730" spans="1:2" x14ac:dyDescent="0.45">
      <c r="A48730">
        <v>10037955</v>
      </c>
      <c r="B48730" t="s">
        <v>47465</v>
      </c>
    </row>
    <row r="48731" spans="1:2" x14ac:dyDescent="0.45">
      <c r="A48731">
        <v>10000136</v>
      </c>
      <c r="B48731" t="s">
        <v>47466</v>
      </c>
    </row>
    <row r="48732" spans="1:2" x14ac:dyDescent="0.45">
      <c r="A48732">
        <v>10055299</v>
      </c>
      <c r="B48732" t="s">
        <v>47467</v>
      </c>
    </row>
    <row r="48733" spans="1:2" x14ac:dyDescent="0.45">
      <c r="A48733">
        <v>10007565</v>
      </c>
      <c r="B48733" t="s">
        <v>47468</v>
      </c>
    </row>
    <row r="48734" spans="1:2" x14ac:dyDescent="0.45">
      <c r="A48734">
        <v>10050721</v>
      </c>
      <c r="B48734" t="s">
        <v>47469</v>
      </c>
    </row>
    <row r="48735" spans="1:2" x14ac:dyDescent="0.45">
      <c r="A48735">
        <v>10014211</v>
      </c>
      <c r="B48735" t="s">
        <v>47470</v>
      </c>
    </row>
    <row r="48736" spans="1:2" x14ac:dyDescent="0.45">
      <c r="A48736">
        <v>10079240</v>
      </c>
      <c r="B48736" t="s">
        <v>47471</v>
      </c>
    </row>
    <row r="48737" spans="1:2" x14ac:dyDescent="0.45">
      <c r="A48737">
        <v>10082630</v>
      </c>
      <c r="B48737" t="s">
        <v>47472</v>
      </c>
    </row>
    <row r="48738" spans="1:2" x14ac:dyDescent="0.45">
      <c r="A48738">
        <v>10062507</v>
      </c>
      <c r="B48738" t="s">
        <v>47473</v>
      </c>
    </row>
    <row r="48739" spans="1:2" x14ac:dyDescent="0.45">
      <c r="A48739">
        <v>10026922</v>
      </c>
      <c r="B48739" t="s">
        <v>47474</v>
      </c>
    </row>
    <row r="48740" spans="1:2" x14ac:dyDescent="0.45">
      <c r="A48740">
        <v>10080769</v>
      </c>
      <c r="B48740" t="s">
        <v>47475</v>
      </c>
    </row>
    <row r="48741" spans="1:2" x14ac:dyDescent="0.45">
      <c r="A48741">
        <v>10080652</v>
      </c>
      <c r="B48741" t="s">
        <v>47476</v>
      </c>
    </row>
    <row r="48742" spans="1:2" x14ac:dyDescent="0.45">
      <c r="A48742">
        <v>10062303</v>
      </c>
      <c r="B48742" t="s">
        <v>47477</v>
      </c>
    </row>
    <row r="48743" spans="1:2" x14ac:dyDescent="0.45">
      <c r="A48743">
        <v>10010251</v>
      </c>
      <c r="B48743" t="s">
        <v>47478</v>
      </c>
    </row>
    <row r="48744" spans="1:2" x14ac:dyDescent="0.45">
      <c r="A48744">
        <v>10022930</v>
      </c>
      <c r="B48744" t="s">
        <v>47479</v>
      </c>
    </row>
    <row r="48745" spans="1:2" x14ac:dyDescent="0.45">
      <c r="A48745">
        <v>10037819</v>
      </c>
      <c r="B48745" t="s">
        <v>47480</v>
      </c>
    </row>
    <row r="48746" spans="1:2" x14ac:dyDescent="0.45">
      <c r="A48746">
        <v>10052424</v>
      </c>
      <c r="B48746" t="s">
        <v>30835</v>
      </c>
    </row>
    <row r="48747" spans="1:2" x14ac:dyDescent="0.45">
      <c r="A48747">
        <v>10008595</v>
      </c>
      <c r="B48747" t="s">
        <v>47481</v>
      </c>
    </row>
    <row r="48748" spans="1:2" x14ac:dyDescent="0.45">
      <c r="A48748">
        <v>10045523</v>
      </c>
      <c r="B48748" t="s">
        <v>47482</v>
      </c>
    </row>
    <row r="48749" spans="1:2" x14ac:dyDescent="0.45">
      <c r="A48749">
        <v>10067588</v>
      </c>
      <c r="B48749" t="s">
        <v>47483</v>
      </c>
    </row>
    <row r="48750" spans="1:2" x14ac:dyDescent="0.45">
      <c r="A48750">
        <v>10070540</v>
      </c>
      <c r="B48750" t="s">
        <v>47484</v>
      </c>
    </row>
    <row r="48751" spans="1:2" x14ac:dyDescent="0.45">
      <c r="A48751">
        <v>10018742</v>
      </c>
      <c r="B48751" t="s">
        <v>47485</v>
      </c>
    </row>
    <row r="48752" spans="1:2" x14ac:dyDescent="0.45">
      <c r="A48752">
        <v>10004408</v>
      </c>
      <c r="B48752" t="s">
        <v>47486</v>
      </c>
    </row>
    <row r="48753" spans="1:2" x14ac:dyDescent="0.45">
      <c r="A48753">
        <v>10009599</v>
      </c>
      <c r="B48753" t="s">
        <v>47487</v>
      </c>
    </row>
    <row r="48754" spans="1:2" x14ac:dyDescent="0.45">
      <c r="A48754">
        <v>10091711</v>
      </c>
      <c r="B48754" t="s">
        <v>47488</v>
      </c>
    </row>
    <row r="48755" spans="1:2" x14ac:dyDescent="0.45">
      <c r="A48755">
        <v>10074359</v>
      </c>
      <c r="B48755" t="s">
        <v>47489</v>
      </c>
    </row>
    <row r="48756" spans="1:2" x14ac:dyDescent="0.45">
      <c r="A48756">
        <v>10033299</v>
      </c>
      <c r="B48756" t="s">
        <v>40136</v>
      </c>
    </row>
    <row r="48757" spans="1:2" x14ac:dyDescent="0.45">
      <c r="A48757">
        <v>10044029</v>
      </c>
      <c r="B48757" t="s">
        <v>47490</v>
      </c>
    </row>
    <row r="48758" spans="1:2" x14ac:dyDescent="0.45">
      <c r="A48758">
        <v>10052274</v>
      </c>
      <c r="B48758" t="s">
        <v>36092</v>
      </c>
    </row>
    <row r="48759" spans="1:2" x14ac:dyDescent="0.45">
      <c r="A48759">
        <v>10074804</v>
      </c>
      <c r="B48759" t="s">
        <v>28284</v>
      </c>
    </row>
    <row r="48760" spans="1:2" x14ac:dyDescent="0.45">
      <c r="A48760">
        <v>10028084</v>
      </c>
      <c r="B48760" t="s">
        <v>47491</v>
      </c>
    </row>
    <row r="48761" spans="1:2" x14ac:dyDescent="0.45">
      <c r="A48761">
        <v>10001918</v>
      </c>
      <c r="B48761" t="s">
        <v>47492</v>
      </c>
    </row>
    <row r="48762" spans="1:2" x14ac:dyDescent="0.45">
      <c r="A48762">
        <v>10069160</v>
      </c>
      <c r="B48762" t="s">
        <v>47493</v>
      </c>
    </row>
    <row r="48763" spans="1:2" x14ac:dyDescent="0.45">
      <c r="A48763">
        <v>10065594</v>
      </c>
      <c r="B48763" t="s">
        <v>47494</v>
      </c>
    </row>
    <row r="48764" spans="1:2" x14ac:dyDescent="0.45">
      <c r="A48764">
        <v>10042714</v>
      </c>
      <c r="B48764" t="s">
        <v>47495</v>
      </c>
    </row>
    <row r="48765" spans="1:2" x14ac:dyDescent="0.45">
      <c r="A48765">
        <v>10006176</v>
      </c>
      <c r="B48765" t="s">
        <v>47496</v>
      </c>
    </row>
    <row r="48766" spans="1:2" x14ac:dyDescent="0.45">
      <c r="A48766">
        <v>10010004</v>
      </c>
      <c r="B48766" t="s">
        <v>47497</v>
      </c>
    </row>
    <row r="48767" spans="1:2" x14ac:dyDescent="0.45">
      <c r="A48767">
        <v>10090808</v>
      </c>
      <c r="B48767" t="s">
        <v>47498</v>
      </c>
    </row>
    <row r="48768" spans="1:2" x14ac:dyDescent="0.45">
      <c r="A48768">
        <v>10037233</v>
      </c>
      <c r="B48768" t="s">
        <v>40108</v>
      </c>
    </row>
    <row r="48769" spans="1:2" x14ac:dyDescent="0.45">
      <c r="A48769">
        <v>10075351</v>
      </c>
      <c r="B48769" t="s">
        <v>47499</v>
      </c>
    </row>
    <row r="48770" spans="1:2" x14ac:dyDescent="0.45">
      <c r="A48770">
        <v>10078644</v>
      </c>
      <c r="B48770" t="s">
        <v>47500</v>
      </c>
    </row>
    <row r="48771" spans="1:2" x14ac:dyDescent="0.45">
      <c r="A48771">
        <v>10071306</v>
      </c>
      <c r="B48771" t="s">
        <v>47501</v>
      </c>
    </row>
    <row r="48772" spans="1:2" x14ac:dyDescent="0.45">
      <c r="A48772">
        <v>10003258</v>
      </c>
      <c r="B48772" t="s">
        <v>47502</v>
      </c>
    </row>
    <row r="48773" spans="1:2" x14ac:dyDescent="0.45">
      <c r="A48773">
        <v>10045063</v>
      </c>
      <c r="B48773" t="s">
        <v>47503</v>
      </c>
    </row>
    <row r="48774" spans="1:2" x14ac:dyDescent="0.45">
      <c r="A48774">
        <v>10077415</v>
      </c>
      <c r="B48774" t="s">
        <v>42665</v>
      </c>
    </row>
    <row r="48775" spans="1:2" x14ac:dyDescent="0.45">
      <c r="A48775">
        <v>10049656</v>
      </c>
      <c r="B48775" t="s">
        <v>47504</v>
      </c>
    </row>
    <row r="48776" spans="1:2" x14ac:dyDescent="0.45">
      <c r="A48776">
        <v>10066215</v>
      </c>
      <c r="B48776" t="s">
        <v>47505</v>
      </c>
    </row>
    <row r="48777" spans="1:2" x14ac:dyDescent="0.45">
      <c r="A48777">
        <v>10043227</v>
      </c>
      <c r="B48777" t="s">
        <v>47506</v>
      </c>
    </row>
    <row r="48778" spans="1:2" x14ac:dyDescent="0.45">
      <c r="A48778">
        <v>10003601</v>
      </c>
      <c r="B48778" t="s">
        <v>47507</v>
      </c>
    </row>
    <row r="48779" spans="1:2" x14ac:dyDescent="0.45">
      <c r="A48779">
        <v>10005544</v>
      </c>
      <c r="B48779" t="s">
        <v>47508</v>
      </c>
    </row>
    <row r="48780" spans="1:2" x14ac:dyDescent="0.45">
      <c r="A48780">
        <v>10065192</v>
      </c>
      <c r="B48780" t="s">
        <v>47509</v>
      </c>
    </row>
    <row r="48781" spans="1:2" x14ac:dyDescent="0.45">
      <c r="A48781">
        <v>10068875</v>
      </c>
      <c r="B48781" t="s">
        <v>47510</v>
      </c>
    </row>
    <row r="48782" spans="1:2" x14ac:dyDescent="0.45">
      <c r="A48782">
        <v>10042248</v>
      </c>
      <c r="B48782" t="s">
        <v>47436</v>
      </c>
    </row>
    <row r="48783" spans="1:2" x14ac:dyDescent="0.45">
      <c r="A48783">
        <v>10033912</v>
      </c>
      <c r="B48783" t="s">
        <v>47511</v>
      </c>
    </row>
    <row r="48784" spans="1:2" x14ac:dyDescent="0.45">
      <c r="A48784">
        <v>10071430</v>
      </c>
      <c r="B48784" t="s">
        <v>47512</v>
      </c>
    </row>
    <row r="48785" spans="1:2" x14ac:dyDescent="0.45">
      <c r="A48785">
        <v>10005236</v>
      </c>
      <c r="B48785" t="s">
        <v>47513</v>
      </c>
    </row>
    <row r="48786" spans="1:2" x14ac:dyDescent="0.45">
      <c r="A48786">
        <v>10001576</v>
      </c>
      <c r="B48786" t="s">
        <v>47514</v>
      </c>
    </row>
    <row r="48787" spans="1:2" x14ac:dyDescent="0.45">
      <c r="A48787">
        <v>10056732</v>
      </c>
      <c r="B48787" t="s">
        <v>47515</v>
      </c>
    </row>
    <row r="48788" spans="1:2" x14ac:dyDescent="0.45">
      <c r="A48788">
        <v>10072197</v>
      </c>
      <c r="B48788" t="s">
        <v>47516</v>
      </c>
    </row>
    <row r="48789" spans="1:2" x14ac:dyDescent="0.45">
      <c r="A48789">
        <v>10077351</v>
      </c>
      <c r="B48789" t="s">
        <v>47517</v>
      </c>
    </row>
    <row r="48790" spans="1:2" x14ac:dyDescent="0.45">
      <c r="A48790">
        <v>10081008</v>
      </c>
      <c r="B48790" t="s">
        <v>47518</v>
      </c>
    </row>
    <row r="48791" spans="1:2" x14ac:dyDescent="0.45">
      <c r="A48791">
        <v>10054174</v>
      </c>
      <c r="B48791" t="s">
        <v>47519</v>
      </c>
    </row>
    <row r="48792" spans="1:2" x14ac:dyDescent="0.45">
      <c r="A48792">
        <v>10081419</v>
      </c>
      <c r="B48792" t="s">
        <v>47520</v>
      </c>
    </row>
    <row r="48793" spans="1:2" x14ac:dyDescent="0.45">
      <c r="A48793">
        <v>10091006</v>
      </c>
      <c r="B48793" t="s">
        <v>47521</v>
      </c>
    </row>
    <row r="48794" spans="1:2" x14ac:dyDescent="0.45">
      <c r="A48794">
        <v>10091773</v>
      </c>
      <c r="B48794" t="s">
        <v>47522</v>
      </c>
    </row>
    <row r="48795" spans="1:2" x14ac:dyDescent="0.45">
      <c r="A48795">
        <v>10033700</v>
      </c>
      <c r="B48795" t="s">
        <v>47523</v>
      </c>
    </row>
    <row r="48796" spans="1:2" x14ac:dyDescent="0.45">
      <c r="A48796">
        <v>10090564</v>
      </c>
      <c r="B48796" t="s">
        <v>47524</v>
      </c>
    </row>
    <row r="48797" spans="1:2" x14ac:dyDescent="0.45">
      <c r="A48797">
        <v>10083600</v>
      </c>
      <c r="B48797" t="s">
        <v>47525</v>
      </c>
    </row>
    <row r="48798" spans="1:2" x14ac:dyDescent="0.45">
      <c r="A48798">
        <v>10077868</v>
      </c>
      <c r="B48798" t="s">
        <v>47526</v>
      </c>
    </row>
    <row r="48799" spans="1:2" x14ac:dyDescent="0.45">
      <c r="A48799">
        <v>10006879</v>
      </c>
      <c r="B48799" t="s">
        <v>47527</v>
      </c>
    </row>
    <row r="48800" spans="1:2" x14ac:dyDescent="0.45">
      <c r="A48800">
        <v>10021763</v>
      </c>
      <c r="B48800" t="s">
        <v>47528</v>
      </c>
    </row>
    <row r="48801" spans="1:2" x14ac:dyDescent="0.45">
      <c r="A48801">
        <v>10076719</v>
      </c>
      <c r="B48801" t="s">
        <v>47529</v>
      </c>
    </row>
    <row r="48802" spans="1:2" x14ac:dyDescent="0.45">
      <c r="A48802">
        <v>10034838</v>
      </c>
      <c r="B48802" t="s">
        <v>21281</v>
      </c>
    </row>
    <row r="48803" spans="1:2" x14ac:dyDescent="0.45">
      <c r="A48803">
        <v>10026197</v>
      </c>
      <c r="B48803" t="s">
        <v>47530</v>
      </c>
    </row>
    <row r="48804" spans="1:2" x14ac:dyDescent="0.45">
      <c r="A48804">
        <v>10045568</v>
      </c>
      <c r="B48804" t="s">
        <v>47531</v>
      </c>
    </row>
    <row r="48805" spans="1:2" x14ac:dyDescent="0.45">
      <c r="A48805">
        <v>10022945</v>
      </c>
      <c r="B48805" t="s">
        <v>47532</v>
      </c>
    </row>
    <row r="48806" spans="1:2" x14ac:dyDescent="0.45">
      <c r="A48806">
        <v>10025857</v>
      </c>
      <c r="B48806" t="s">
        <v>47533</v>
      </c>
    </row>
    <row r="48807" spans="1:2" x14ac:dyDescent="0.45">
      <c r="A48807">
        <v>10086264</v>
      </c>
      <c r="B48807" t="s">
        <v>47534</v>
      </c>
    </row>
    <row r="48808" spans="1:2" x14ac:dyDescent="0.45">
      <c r="A48808">
        <v>10067831</v>
      </c>
      <c r="B48808" t="s">
        <v>47535</v>
      </c>
    </row>
    <row r="48809" spans="1:2" x14ac:dyDescent="0.45">
      <c r="A48809">
        <v>10086462</v>
      </c>
      <c r="B48809" t="s">
        <v>47536</v>
      </c>
    </row>
    <row r="48810" spans="1:2" x14ac:dyDescent="0.45">
      <c r="A48810">
        <v>10043243</v>
      </c>
      <c r="B48810" t="s">
        <v>47537</v>
      </c>
    </row>
    <row r="48811" spans="1:2" x14ac:dyDescent="0.45">
      <c r="A48811">
        <v>10072120</v>
      </c>
      <c r="B48811" t="s">
        <v>47538</v>
      </c>
    </row>
    <row r="48812" spans="1:2" x14ac:dyDescent="0.45">
      <c r="A48812">
        <v>10078473</v>
      </c>
      <c r="B48812" t="s">
        <v>47539</v>
      </c>
    </row>
    <row r="48813" spans="1:2" x14ac:dyDescent="0.45">
      <c r="A48813">
        <v>10020846</v>
      </c>
      <c r="B48813" t="s">
        <v>47540</v>
      </c>
    </row>
    <row r="48814" spans="1:2" x14ac:dyDescent="0.45">
      <c r="A48814">
        <v>10087725</v>
      </c>
      <c r="B48814" t="s">
        <v>47541</v>
      </c>
    </row>
    <row r="48815" spans="1:2" x14ac:dyDescent="0.45">
      <c r="A48815">
        <v>10029590</v>
      </c>
      <c r="B48815" t="s">
        <v>47542</v>
      </c>
    </row>
    <row r="48816" spans="1:2" x14ac:dyDescent="0.45">
      <c r="A48816">
        <v>10016338</v>
      </c>
      <c r="B48816" t="s">
        <v>47543</v>
      </c>
    </row>
    <row r="48817" spans="1:2" x14ac:dyDescent="0.45">
      <c r="A48817">
        <v>10001222</v>
      </c>
      <c r="B48817" t="s">
        <v>30538</v>
      </c>
    </row>
    <row r="48818" spans="1:2" x14ac:dyDescent="0.45">
      <c r="A48818">
        <v>10067666</v>
      </c>
      <c r="B48818" t="s">
        <v>47544</v>
      </c>
    </row>
    <row r="48819" spans="1:2" x14ac:dyDescent="0.45">
      <c r="A48819">
        <v>10005400</v>
      </c>
      <c r="B48819" t="s">
        <v>47545</v>
      </c>
    </row>
    <row r="48820" spans="1:2" x14ac:dyDescent="0.45">
      <c r="A48820">
        <v>10027456</v>
      </c>
      <c r="B48820" t="s">
        <v>47546</v>
      </c>
    </row>
    <row r="48821" spans="1:2" x14ac:dyDescent="0.45">
      <c r="A48821">
        <v>10006759</v>
      </c>
      <c r="B48821" t="s">
        <v>47547</v>
      </c>
    </row>
    <row r="48822" spans="1:2" x14ac:dyDescent="0.45">
      <c r="A48822">
        <v>10065202</v>
      </c>
      <c r="B48822" t="s">
        <v>39960</v>
      </c>
    </row>
    <row r="48823" spans="1:2" x14ac:dyDescent="0.45">
      <c r="A48823">
        <v>10057478</v>
      </c>
      <c r="B48823" t="s">
        <v>47548</v>
      </c>
    </row>
    <row r="48824" spans="1:2" x14ac:dyDescent="0.45">
      <c r="A48824">
        <v>10073798</v>
      </c>
      <c r="B48824" t="s">
        <v>47549</v>
      </c>
    </row>
    <row r="48825" spans="1:2" x14ac:dyDescent="0.45">
      <c r="A48825">
        <v>10053332</v>
      </c>
      <c r="B48825" t="s">
        <v>47550</v>
      </c>
    </row>
    <row r="48826" spans="1:2" x14ac:dyDescent="0.45">
      <c r="A48826">
        <v>10079385</v>
      </c>
      <c r="B48826" t="s">
        <v>47551</v>
      </c>
    </row>
    <row r="48827" spans="1:2" x14ac:dyDescent="0.45">
      <c r="A48827">
        <v>10065811</v>
      </c>
      <c r="B48827" t="s">
        <v>47552</v>
      </c>
    </row>
    <row r="48828" spans="1:2" x14ac:dyDescent="0.45">
      <c r="A48828">
        <v>10056358</v>
      </c>
      <c r="B48828" t="s">
        <v>47553</v>
      </c>
    </row>
    <row r="48829" spans="1:2" x14ac:dyDescent="0.45">
      <c r="A48829">
        <v>10049924</v>
      </c>
      <c r="B48829" t="s">
        <v>47554</v>
      </c>
    </row>
    <row r="48830" spans="1:2" x14ac:dyDescent="0.45">
      <c r="A48830">
        <v>10063460</v>
      </c>
      <c r="B48830" t="s">
        <v>47555</v>
      </c>
    </row>
    <row r="48831" spans="1:2" x14ac:dyDescent="0.45">
      <c r="A48831">
        <v>10001282</v>
      </c>
      <c r="B48831" t="s">
        <v>47556</v>
      </c>
    </row>
    <row r="48832" spans="1:2" x14ac:dyDescent="0.45">
      <c r="A48832">
        <v>10024721</v>
      </c>
      <c r="B48832" t="s">
        <v>47557</v>
      </c>
    </row>
    <row r="48833" spans="1:2" x14ac:dyDescent="0.45">
      <c r="A48833">
        <v>10005997</v>
      </c>
      <c r="B48833" t="s">
        <v>47558</v>
      </c>
    </row>
    <row r="48834" spans="1:2" x14ac:dyDescent="0.45">
      <c r="A48834">
        <v>10084309</v>
      </c>
      <c r="B48834" t="s">
        <v>27836</v>
      </c>
    </row>
    <row r="48835" spans="1:2" x14ac:dyDescent="0.45">
      <c r="A48835">
        <v>10064127</v>
      </c>
      <c r="B48835" t="s">
        <v>47559</v>
      </c>
    </row>
    <row r="48836" spans="1:2" x14ac:dyDescent="0.45">
      <c r="A48836">
        <v>10077524</v>
      </c>
      <c r="B48836" t="s">
        <v>47560</v>
      </c>
    </row>
    <row r="48837" spans="1:2" x14ac:dyDescent="0.45">
      <c r="A48837">
        <v>10004707</v>
      </c>
      <c r="B48837" t="s">
        <v>47561</v>
      </c>
    </row>
    <row r="48838" spans="1:2" x14ac:dyDescent="0.45">
      <c r="A48838">
        <v>10038638</v>
      </c>
      <c r="B48838" t="s">
        <v>19219</v>
      </c>
    </row>
    <row r="48839" spans="1:2" x14ac:dyDescent="0.45">
      <c r="A48839">
        <v>10070946</v>
      </c>
      <c r="B48839" t="s">
        <v>47562</v>
      </c>
    </row>
    <row r="48840" spans="1:2" x14ac:dyDescent="0.45">
      <c r="A48840">
        <v>10027079</v>
      </c>
      <c r="B48840" t="s">
        <v>47563</v>
      </c>
    </row>
    <row r="48841" spans="1:2" x14ac:dyDescent="0.45">
      <c r="A48841">
        <v>10063905</v>
      </c>
      <c r="B48841" t="s">
        <v>47564</v>
      </c>
    </row>
    <row r="48842" spans="1:2" x14ac:dyDescent="0.45">
      <c r="A48842">
        <v>10077105</v>
      </c>
      <c r="B48842" t="s">
        <v>47565</v>
      </c>
    </row>
    <row r="48843" spans="1:2" x14ac:dyDescent="0.45">
      <c r="A48843">
        <v>10082939</v>
      </c>
      <c r="B48843" t="s">
        <v>47566</v>
      </c>
    </row>
    <row r="48844" spans="1:2" x14ac:dyDescent="0.45">
      <c r="A48844">
        <v>10021921</v>
      </c>
      <c r="B48844" t="s">
        <v>47567</v>
      </c>
    </row>
    <row r="48845" spans="1:2" x14ac:dyDescent="0.45">
      <c r="A48845">
        <v>10078831</v>
      </c>
      <c r="B48845" t="s">
        <v>47568</v>
      </c>
    </row>
    <row r="48846" spans="1:2" x14ac:dyDescent="0.45">
      <c r="A48846">
        <v>10071627</v>
      </c>
      <c r="B48846" t="s">
        <v>47569</v>
      </c>
    </row>
    <row r="48847" spans="1:2" x14ac:dyDescent="0.45">
      <c r="A48847">
        <v>10012822</v>
      </c>
      <c r="B48847" t="s">
        <v>47570</v>
      </c>
    </row>
    <row r="48848" spans="1:2" x14ac:dyDescent="0.45">
      <c r="A48848">
        <v>10000361</v>
      </c>
      <c r="B48848" t="s">
        <v>47571</v>
      </c>
    </row>
    <row r="48849" spans="1:2" x14ac:dyDescent="0.45">
      <c r="A48849">
        <v>10009431</v>
      </c>
      <c r="B48849" t="s">
        <v>47572</v>
      </c>
    </row>
    <row r="48850" spans="1:2" x14ac:dyDescent="0.45">
      <c r="A48850">
        <v>10051140</v>
      </c>
      <c r="B48850" t="s">
        <v>47573</v>
      </c>
    </row>
    <row r="48851" spans="1:2" x14ac:dyDescent="0.45">
      <c r="A48851">
        <v>10072485</v>
      </c>
      <c r="B48851" t="s">
        <v>47574</v>
      </c>
    </row>
    <row r="48852" spans="1:2" x14ac:dyDescent="0.45">
      <c r="A48852">
        <v>10027251</v>
      </c>
      <c r="B48852" t="s">
        <v>47575</v>
      </c>
    </row>
    <row r="48853" spans="1:2" x14ac:dyDescent="0.45">
      <c r="A48853">
        <v>10056245</v>
      </c>
      <c r="B48853" t="s">
        <v>47576</v>
      </c>
    </row>
    <row r="48854" spans="1:2" x14ac:dyDescent="0.45">
      <c r="A48854">
        <v>10090951</v>
      </c>
      <c r="B48854" t="s">
        <v>47577</v>
      </c>
    </row>
    <row r="48855" spans="1:2" x14ac:dyDescent="0.45">
      <c r="A48855">
        <v>10043492</v>
      </c>
      <c r="B48855" t="s">
        <v>47578</v>
      </c>
    </row>
    <row r="48856" spans="1:2" x14ac:dyDescent="0.45">
      <c r="A48856">
        <v>10030810</v>
      </c>
      <c r="B48856" t="s">
        <v>47579</v>
      </c>
    </row>
    <row r="48857" spans="1:2" x14ac:dyDescent="0.45">
      <c r="A48857">
        <v>10079340</v>
      </c>
      <c r="B48857" t="s">
        <v>47580</v>
      </c>
    </row>
    <row r="48858" spans="1:2" x14ac:dyDescent="0.45">
      <c r="A48858">
        <v>10020432</v>
      </c>
      <c r="B48858" t="s">
        <v>47581</v>
      </c>
    </row>
    <row r="48859" spans="1:2" x14ac:dyDescent="0.45">
      <c r="A48859">
        <v>10036226</v>
      </c>
      <c r="B48859" t="s">
        <v>47582</v>
      </c>
    </row>
    <row r="48860" spans="1:2" x14ac:dyDescent="0.45">
      <c r="A48860">
        <v>10071199</v>
      </c>
      <c r="B48860" t="s">
        <v>47583</v>
      </c>
    </row>
    <row r="48861" spans="1:2" x14ac:dyDescent="0.45">
      <c r="A48861">
        <v>10071218</v>
      </c>
      <c r="B48861" t="s">
        <v>47584</v>
      </c>
    </row>
    <row r="48862" spans="1:2" x14ac:dyDescent="0.45">
      <c r="A48862">
        <v>10085306</v>
      </c>
      <c r="B48862" t="s">
        <v>47585</v>
      </c>
    </row>
    <row r="48863" spans="1:2" x14ac:dyDescent="0.45">
      <c r="A48863">
        <v>10062473</v>
      </c>
      <c r="B48863" t="s">
        <v>47586</v>
      </c>
    </row>
    <row r="48864" spans="1:2" x14ac:dyDescent="0.45">
      <c r="A48864">
        <v>10050700</v>
      </c>
      <c r="B48864" t="s">
        <v>47587</v>
      </c>
    </row>
    <row r="48865" spans="1:2" x14ac:dyDescent="0.45">
      <c r="A48865">
        <v>10079019</v>
      </c>
      <c r="B48865" t="s">
        <v>47588</v>
      </c>
    </row>
    <row r="48866" spans="1:2" x14ac:dyDescent="0.45">
      <c r="A48866">
        <v>10015605</v>
      </c>
      <c r="B48866" t="s">
        <v>47589</v>
      </c>
    </row>
    <row r="48867" spans="1:2" x14ac:dyDescent="0.45">
      <c r="A48867">
        <v>10029089</v>
      </c>
      <c r="B48867" t="s">
        <v>47590</v>
      </c>
    </row>
    <row r="48868" spans="1:2" x14ac:dyDescent="0.45">
      <c r="A48868">
        <v>10078410</v>
      </c>
      <c r="B48868" t="s">
        <v>47591</v>
      </c>
    </row>
    <row r="48869" spans="1:2" x14ac:dyDescent="0.45">
      <c r="A48869">
        <v>10005911</v>
      </c>
      <c r="B48869" t="s">
        <v>47592</v>
      </c>
    </row>
    <row r="48870" spans="1:2" x14ac:dyDescent="0.45">
      <c r="A48870">
        <v>10002107</v>
      </c>
      <c r="B48870" t="s">
        <v>47593</v>
      </c>
    </row>
    <row r="48871" spans="1:2" x14ac:dyDescent="0.45">
      <c r="A48871">
        <v>10015524</v>
      </c>
      <c r="B48871" t="s">
        <v>47594</v>
      </c>
    </row>
    <row r="48872" spans="1:2" x14ac:dyDescent="0.45">
      <c r="A48872">
        <v>10046616</v>
      </c>
      <c r="B48872" t="s">
        <v>47595</v>
      </c>
    </row>
    <row r="48873" spans="1:2" x14ac:dyDescent="0.45">
      <c r="A48873">
        <v>10077835</v>
      </c>
      <c r="B48873" t="s">
        <v>47596</v>
      </c>
    </row>
    <row r="48874" spans="1:2" x14ac:dyDescent="0.45">
      <c r="A48874">
        <v>10062927</v>
      </c>
      <c r="B48874" t="s">
        <v>47597</v>
      </c>
    </row>
    <row r="48875" spans="1:2" x14ac:dyDescent="0.45">
      <c r="A48875">
        <v>10080793</v>
      </c>
      <c r="B48875" t="s">
        <v>47101</v>
      </c>
    </row>
    <row r="48876" spans="1:2" x14ac:dyDescent="0.45">
      <c r="A48876">
        <v>10025917</v>
      </c>
      <c r="B48876" t="s">
        <v>47598</v>
      </c>
    </row>
    <row r="48877" spans="1:2" x14ac:dyDescent="0.45">
      <c r="A48877">
        <v>10071868</v>
      </c>
      <c r="B48877" t="s">
        <v>47599</v>
      </c>
    </row>
    <row r="48878" spans="1:2" x14ac:dyDescent="0.45">
      <c r="A48878">
        <v>10051372</v>
      </c>
      <c r="B48878" t="s">
        <v>47600</v>
      </c>
    </row>
    <row r="48879" spans="1:2" x14ac:dyDescent="0.45">
      <c r="A48879">
        <v>10047457</v>
      </c>
      <c r="B48879" t="s">
        <v>47601</v>
      </c>
    </row>
    <row r="48880" spans="1:2" x14ac:dyDescent="0.45">
      <c r="A48880">
        <v>10073473</v>
      </c>
      <c r="B48880" t="s">
        <v>47602</v>
      </c>
    </row>
    <row r="48881" spans="1:2" x14ac:dyDescent="0.45">
      <c r="A48881">
        <v>10073866</v>
      </c>
      <c r="B48881" t="s">
        <v>47603</v>
      </c>
    </row>
    <row r="48882" spans="1:2" x14ac:dyDescent="0.45">
      <c r="A48882">
        <v>10071407</v>
      </c>
      <c r="B48882" t="s">
        <v>47604</v>
      </c>
    </row>
    <row r="48883" spans="1:2" x14ac:dyDescent="0.45">
      <c r="A48883">
        <v>10035229</v>
      </c>
      <c r="B48883" t="s">
        <v>47605</v>
      </c>
    </row>
    <row r="48884" spans="1:2" x14ac:dyDescent="0.45">
      <c r="A48884">
        <v>10023002</v>
      </c>
      <c r="B48884" t="s">
        <v>47606</v>
      </c>
    </row>
    <row r="48885" spans="1:2" x14ac:dyDescent="0.45">
      <c r="A48885">
        <v>10050874</v>
      </c>
      <c r="B48885" t="s">
        <v>47607</v>
      </c>
    </row>
    <row r="48886" spans="1:2" x14ac:dyDescent="0.45">
      <c r="A48886">
        <v>10007384</v>
      </c>
      <c r="B48886" t="s">
        <v>22373</v>
      </c>
    </row>
    <row r="48887" spans="1:2" x14ac:dyDescent="0.45">
      <c r="A48887">
        <v>10017418</v>
      </c>
      <c r="B48887" t="s">
        <v>47608</v>
      </c>
    </row>
    <row r="48888" spans="1:2" x14ac:dyDescent="0.45">
      <c r="A48888">
        <v>10006750</v>
      </c>
      <c r="B48888" t="s">
        <v>47609</v>
      </c>
    </row>
    <row r="48889" spans="1:2" x14ac:dyDescent="0.45">
      <c r="A48889">
        <v>10083023</v>
      </c>
      <c r="B48889" t="s">
        <v>47610</v>
      </c>
    </row>
    <row r="48890" spans="1:2" x14ac:dyDescent="0.45">
      <c r="A48890">
        <v>10041767</v>
      </c>
      <c r="B48890" t="s">
        <v>47611</v>
      </c>
    </row>
    <row r="48891" spans="1:2" x14ac:dyDescent="0.45">
      <c r="A48891">
        <v>10056937</v>
      </c>
      <c r="B48891" t="s">
        <v>47612</v>
      </c>
    </row>
    <row r="48892" spans="1:2" x14ac:dyDescent="0.45">
      <c r="A48892">
        <v>10049197</v>
      </c>
      <c r="B48892" t="s">
        <v>47613</v>
      </c>
    </row>
    <row r="48893" spans="1:2" x14ac:dyDescent="0.45">
      <c r="A48893">
        <v>10073518</v>
      </c>
      <c r="B48893" t="s">
        <v>47614</v>
      </c>
    </row>
    <row r="48894" spans="1:2" x14ac:dyDescent="0.45">
      <c r="A48894">
        <v>10066059</v>
      </c>
      <c r="B48894" t="s">
        <v>47615</v>
      </c>
    </row>
    <row r="48895" spans="1:2" x14ac:dyDescent="0.45">
      <c r="A48895">
        <v>10028703</v>
      </c>
      <c r="B48895" t="s">
        <v>47616</v>
      </c>
    </row>
    <row r="48896" spans="1:2" x14ac:dyDescent="0.45">
      <c r="A48896">
        <v>10008002</v>
      </c>
      <c r="B48896" t="s">
        <v>47617</v>
      </c>
    </row>
    <row r="48897" spans="1:2" x14ac:dyDescent="0.45">
      <c r="A48897">
        <v>10083055</v>
      </c>
      <c r="B48897" t="s">
        <v>47618</v>
      </c>
    </row>
    <row r="48898" spans="1:2" x14ac:dyDescent="0.45">
      <c r="A48898">
        <v>10079259</v>
      </c>
      <c r="B48898" t="s">
        <v>47619</v>
      </c>
    </row>
    <row r="48899" spans="1:2" x14ac:dyDescent="0.45">
      <c r="A48899">
        <v>10090600</v>
      </c>
      <c r="B48899" t="s">
        <v>47620</v>
      </c>
    </row>
    <row r="48900" spans="1:2" x14ac:dyDescent="0.45">
      <c r="A48900">
        <v>10032602</v>
      </c>
      <c r="B48900" t="s">
        <v>47621</v>
      </c>
    </row>
    <row r="48901" spans="1:2" x14ac:dyDescent="0.45">
      <c r="A48901">
        <v>10033227</v>
      </c>
      <c r="B48901" t="s">
        <v>47622</v>
      </c>
    </row>
    <row r="48902" spans="1:2" x14ac:dyDescent="0.45">
      <c r="A48902">
        <v>10025615</v>
      </c>
      <c r="B48902" t="s">
        <v>47623</v>
      </c>
    </row>
    <row r="48903" spans="1:2" x14ac:dyDescent="0.45">
      <c r="A48903">
        <v>10076526</v>
      </c>
      <c r="B48903" t="s">
        <v>40242</v>
      </c>
    </row>
    <row r="48904" spans="1:2" x14ac:dyDescent="0.45">
      <c r="A48904">
        <v>10077649</v>
      </c>
      <c r="B48904" t="s">
        <v>47624</v>
      </c>
    </row>
    <row r="48905" spans="1:2" x14ac:dyDescent="0.45">
      <c r="A48905">
        <v>10015213</v>
      </c>
      <c r="B48905" t="s">
        <v>47625</v>
      </c>
    </row>
    <row r="48906" spans="1:2" x14ac:dyDescent="0.45">
      <c r="A48906">
        <v>10000172</v>
      </c>
      <c r="B48906" t="s">
        <v>47626</v>
      </c>
    </row>
    <row r="48907" spans="1:2" x14ac:dyDescent="0.45">
      <c r="A48907">
        <v>10080373</v>
      </c>
      <c r="B48907" t="s">
        <v>47627</v>
      </c>
    </row>
    <row r="48908" spans="1:2" x14ac:dyDescent="0.45">
      <c r="A48908">
        <v>10039227</v>
      </c>
      <c r="B48908" t="s">
        <v>47628</v>
      </c>
    </row>
    <row r="48909" spans="1:2" x14ac:dyDescent="0.45">
      <c r="A48909">
        <v>10025109</v>
      </c>
      <c r="B48909" t="s">
        <v>47629</v>
      </c>
    </row>
    <row r="48910" spans="1:2" x14ac:dyDescent="0.45">
      <c r="A48910">
        <v>10040544</v>
      </c>
      <c r="B48910" t="s">
        <v>47630</v>
      </c>
    </row>
    <row r="48911" spans="1:2" x14ac:dyDescent="0.45">
      <c r="A48911">
        <v>90000574</v>
      </c>
      <c r="B48911" t="s">
        <v>47631</v>
      </c>
    </row>
    <row r="48912" spans="1:2" x14ac:dyDescent="0.45">
      <c r="A48912">
        <v>10056100</v>
      </c>
      <c r="B48912" t="s">
        <v>31978</v>
      </c>
    </row>
    <row r="48913" spans="1:2" x14ac:dyDescent="0.45">
      <c r="A48913">
        <v>10074885</v>
      </c>
      <c r="B48913" t="s">
        <v>30266</v>
      </c>
    </row>
    <row r="48914" spans="1:2" x14ac:dyDescent="0.45">
      <c r="A48914">
        <v>10043307</v>
      </c>
      <c r="B48914" t="s">
        <v>47632</v>
      </c>
    </row>
    <row r="48915" spans="1:2" x14ac:dyDescent="0.45">
      <c r="A48915">
        <v>10018537</v>
      </c>
      <c r="B48915" t="s">
        <v>26279</v>
      </c>
    </row>
    <row r="48916" spans="1:2" x14ac:dyDescent="0.45">
      <c r="A48916">
        <v>90000440</v>
      </c>
      <c r="B48916" t="s">
        <v>47633</v>
      </c>
    </row>
    <row r="48917" spans="1:2" x14ac:dyDescent="0.45">
      <c r="A48917">
        <v>10050069</v>
      </c>
      <c r="B48917" t="s">
        <v>47634</v>
      </c>
    </row>
    <row r="48918" spans="1:2" x14ac:dyDescent="0.45">
      <c r="A48918">
        <v>10038626</v>
      </c>
      <c r="B48918" t="s">
        <v>47635</v>
      </c>
    </row>
    <row r="48919" spans="1:2" x14ac:dyDescent="0.45">
      <c r="A48919">
        <v>10001617</v>
      </c>
      <c r="B48919" t="s">
        <v>47636</v>
      </c>
    </row>
    <row r="48920" spans="1:2" x14ac:dyDescent="0.45">
      <c r="A48920">
        <v>10050657</v>
      </c>
      <c r="B48920" t="s">
        <v>47637</v>
      </c>
    </row>
    <row r="48921" spans="1:2" x14ac:dyDescent="0.45">
      <c r="A48921">
        <v>10027317</v>
      </c>
      <c r="B48921" t="s">
        <v>47638</v>
      </c>
    </row>
    <row r="48922" spans="1:2" x14ac:dyDescent="0.45">
      <c r="A48922">
        <v>10032669</v>
      </c>
      <c r="B48922" t="s">
        <v>47639</v>
      </c>
    </row>
    <row r="48923" spans="1:2" x14ac:dyDescent="0.45">
      <c r="A48923">
        <v>10070430</v>
      </c>
      <c r="B48923" t="s">
        <v>47640</v>
      </c>
    </row>
    <row r="48924" spans="1:2" x14ac:dyDescent="0.45">
      <c r="A48924">
        <v>10039589</v>
      </c>
      <c r="B48924" t="s">
        <v>47641</v>
      </c>
    </row>
    <row r="48925" spans="1:2" x14ac:dyDescent="0.45">
      <c r="A48925">
        <v>10067397</v>
      </c>
      <c r="B48925" t="s">
        <v>47642</v>
      </c>
    </row>
    <row r="48926" spans="1:2" x14ac:dyDescent="0.45">
      <c r="A48926">
        <v>10044012</v>
      </c>
      <c r="B48926" t="s">
        <v>47643</v>
      </c>
    </row>
    <row r="48927" spans="1:2" x14ac:dyDescent="0.45">
      <c r="A48927">
        <v>10047482</v>
      </c>
      <c r="B48927" t="s">
        <v>47644</v>
      </c>
    </row>
    <row r="48928" spans="1:2" x14ac:dyDescent="0.45">
      <c r="A48928">
        <v>10088705</v>
      </c>
      <c r="B48928" t="s">
        <v>47645</v>
      </c>
    </row>
    <row r="48929" spans="1:2" x14ac:dyDescent="0.45">
      <c r="A48929">
        <v>10010960</v>
      </c>
      <c r="B48929" t="s">
        <v>47646</v>
      </c>
    </row>
    <row r="48930" spans="1:2" x14ac:dyDescent="0.45">
      <c r="A48930">
        <v>10055444</v>
      </c>
      <c r="B48930" t="s">
        <v>47647</v>
      </c>
    </row>
    <row r="48931" spans="1:2" x14ac:dyDescent="0.45">
      <c r="A48931">
        <v>10046270</v>
      </c>
      <c r="B48931" t="s">
        <v>47648</v>
      </c>
    </row>
    <row r="48932" spans="1:2" x14ac:dyDescent="0.45">
      <c r="A48932">
        <v>10063123</v>
      </c>
      <c r="B48932" t="s">
        <v>47649</v>
      </c>
    </row>
    <row r="48933" spans="1:2" x14ac:dyDescent="0.45">
      <c r="A48933">
        <v>10078182</v>
      </c>
      <c r="B48933" t="s">
        <v>26691</v>
      </c>
    </row>
    <row r="48934" spans="1:2" x14ac:dyDescent="0.45">
      <c r="A48934">
        <v>10018293</v>
      </c>
      <c r="B48934" t="s">
        <v>47650</v>
      </c>
    </row>
    <row r="48935" spans="1:2" x14ac:dyDescent="0.45">
      <c r="A48935">
        <v>10089414</v>
      </c>
      <c r="B48935" t="s">
        <v>47651</v>
      </c>
    </row>
    <row r="48936" spans="1:2" x14ac:dyDescent="0.45">
      <c r="A48936">
        <v>10063446</v>
      </c>
      <c r="B48936" t="s">
        <v>47652</v>
      </c>
    </row>
    <row r="48937" spans="1:2" x14ac:dyDescent="0.45">
      <c r="A48937">
        <v>10077439</v>
      </c>
      <c r="B48937" t="s">
        <v>47653</v>
      </c>
    </row>
    <row r="48938" spans="1:2" x14ac:dyDescent="0.45">
      <c r="A48938">
        <v>10090423</v>
      </c>
      <c r="B48938" t="s">
        <v>47654</v>
      </c>
    </row>
    <row r="48939" spans="1:2" x14ac:dyDescent="0.45">
      <c r="A48939">
        <v>10089283</v>
      </c>
      <c r="B48939" t="s">
        <v>47655</v>
      </c>
    </row>
    <row r="48940" spans="1:2" x14ac:dyDescent="0.45">
      <c r="A48940">
        <v>10034148</v>
      </c>
      <c r="B48940" t="s">
        <v>22852</v>
      </c>
    </row>
    <row r="48941" spans="1:2" x14ac:dyDescent="0.45">
      <c r="A48941">
        <v>10010377</v>
      </c>
      <c r="B48941" t="s">
        <v>47656</v>
      </c>
    </row>
    <row r="48942" spans="1:2" x14ac:dyDescent="0.45">
      <c r="A48942">
        <v>10047647</v>
      </c>
      <c r="B48942" t="s">
        <v>47657</v>
      </c>
    </row>
    <row r="48943" spans="1:2" x14ac:dyDescent="0.45">
      <c r="A48943">
        <v>10016906</v>
      </c>
      <c r="B48943" t="s">
        <v>47658</v>
      </c>
    </row>
    <row r="48944" spans="1:2" x14ac:dyDescent="0.45">
      <c r="A48944">
        <v>10077131</v>
      </c>
      <c r="B48944" t="s">
        <v>32978</v>
      </c>
    </row>
    <row r="48945" spans="1:2" x14ac:dyDescent="0.45">
      <c r="A48945">
        <v>10089871</v>
      </c>
      <c r="B48945" t="s">
        <v>47659</v>
      </c>
    </row>
    <row r="48946" spans="1:2" x14ac:dyDescent="0.45">
      <c r="A48946">
        <v>10049372</v>
      </c>
      <c r="B48946" t="s">
        <v>47660</v>
      </c>
    </row>
    <row r="48947" spans="1:2" x14ac:dyDescent="0.45">
      <c r="A48947">
        <v>10004550</v>
      </c>
      <c r="B48947" t="s">
        <v>47661</v>
      </c>
    </row>
    <row r="48948" spans="1:2" x14ac:dyDescent="0.45">
      <c r="A48948">
        <v>10074753</v>
      </c>
      <c r="B48948" t="s">
        <v>47662</v>
      </c>
    </row>
    <row r="48949" spans="1:2" x14ac:dyDescent="0.45">
      <c r="A48949">
        <v>10041888</v>
      </c>
      <c r="B48949" t="s">
        <v>47663</v>
      </c>
    </row>
    <row r="48950" spans="1:2" x14ac:dyDescent="0.45">
      <c r="A48950">
        <v>10078633</v>
      </c>
      <c r="B48950" t="s">
        <v>47664</v>
      </c>
    </row>
    <row r="48951" spans="1:2" x14ac:dyDescent="0.45">
      <c r="A48951">
        <v>10037914</v>
      </c>
      <c r="B48951" t="s">
        <v>47665</v>
      </c>
    </row>
    <row r="48952" spans="1:2" x14ac:dyDescent="0.45">
      <c r="A48952">
        <v>10068529</v>
      </c>
      <c r="B48952" t="s">
        <v>31554</v>
      </c>
    </row>
    <row r="48953" spans="1:2" x14ac:dyDescent="0.45">
      <c r="A48953">
        <v>10086428</v>
      </c>
      <c r="B48953" t="s">
        <v>47666</v>
      </c>
    </row>
    <row r="48954" spans="1:2" x14ac:dyDescent="0.45">
      <c r="A48954">
        <v>10078669</v>
      </c>
      <c r="B48954" t="s">
        <v>23354</v>
      </c>
    </row>
    <row r="48955" spans="1:2" x14ac:dyDescent="0.45">
      <c r="A48955">
        <v>10028992</v>
      </c>
      <c r="B48955" t="s">
        <v>47667</v>
      </c>
    </row>
    <row r="48956" spans="1:2" x14ac:dyDescent="0.45">
      <c r="A48956">
        <v>10022482</v>
      </c>
      <c r="B48956" t="s">
        <v>47668</v>
      </c>
    </row>
    <row r="48957" spans="1:2" x14ac:dyDescent="0.45">
      <c r="A48957">
        <v>10037606</v>
      </c>
      <c r="B48957" t="s">
        <v>47669</v>
      </c>
    </row>
    <row r="48958" spans="1:2" x14ac:dyDescent="0.45">
      <c r="A48958">
        <v>10021234</v>
      </c>
      <c r="B48958" t="s">
        <v>47670</v>
      </c>
    </row>
    <row r="48959" spans="1:2" x14ac:dyDescent="0.45">
      <c r="A48959">
        <v>10064416</v>
      </c>
      <c r="B48959" t="s">
        <v>47671</v>
      </c>
    </row>
    <row r="48960" spans="1:2" x14ac:dyDescent="0.45">
      <c r="A48960">
        <v>10031761</v>
      </c>
      <c r="B48960" t="s">
        <v>47672</v>
      </c>
    </row>
    <row r="48961" spans="1:2" x14ac:dyDescent="0.45">
      <c r="A48961">
        <v>10034242</v>
      </c>
      <c r="B48961" t="s">
        <v>47673</v>
      </c>
    </row>
    <row r="48962" spans="1:2" x14ac:dyDescent="0.45">
      <c r="A48962">
        <v>10046152</v>
      </c>
      <c r="B48962" t="s">
        <v>47674</v>
      </c>
    </row>
    <row r="48963" spans="1:2" x14ac:dyDescent="0.45">
      <c r="A48963">
        <v>10073021</v>
      </c>
      <c r="B48963" t="s">
        <v>47675</v>
      </c>
    </row>
    <row r="48964" spans="1:2" x14ac:dyDescent="0.45">
      <c r="A48964">
        <v>10073467</v>
      </c>
      <c r="B48964" t="s">
        <v>47676</v>
      </c>
    </row>
    <row r="48965" spans="1:2" x14ac:dyDescent="0.45">
      <c r="A48965">
        <v>10063666</v>
      </c>
      <c r="B48965" t="s">
        <v>47677</v>
      </c>
    </row>
    <row r="48966" spans="1:2" x14ac:dyDescent="0.45">
      <c r="A48966">
        <v>10079463</v>
      </c>
      <c r="B48966" t="s">
        <v>47678</v>
      </c>
    </row>
    <row r="48967" spans="1:2" x14ac:dyDescent="0.45">
      <c r="A48967">
        <v>10063608</v>
      </c>
      <c r="B48967" t="s">
        <v>47679</v>
      </c>
    </row>
    <row r="48968" spans="1:2" x14ac:dyDescent="0.45">
      <c r="A48968">
        <v>10006410</v>
      </c>
      <c r="B48968" t="s">
        <v>47680</v>
      </c>
    </row>
    <row r="48969" spans="1:2" x14ac:dyDescent="0.45">
      <c r="A48969">
        <v>10051747</v>
      </c>
      <c r="B48969" t="s">
        <v>47681</v>
      </c>
    </row>
    <row r="48970" spans="1:2" x14ac:dyDescent="0.45">
      <c r="A48970">
        <v>10068941</v>
      </c>
      <c r="B48970" t="s">
        <v>47682</v>
      </c>
    </row>
    <row r="48971" spans="1:2" x14ac:dyDescent="0.45">
      <c r="A48971">
        <v>10083694</v>
      </c>
      <c r="B48971" t="s">
        <v>47683</v>
      </c>
    </row>
    <row r="48972" spans="1:2" x14ac:dyDescent="0.45">
      <c r="A48972">
        <v>10078129</v>
      </c>
      <c r="B48972" t="s">
        <v>47684</v>
      </c>
    </row>
    <row r="48973" spans="1:2" x14ac:dyDescent="0.45">
      <c r="A48973">
        <v>10044821</v>
      </c>
      <c r="B48973" t="s">
        <v>47685</v>
      </c>
    </row>
    <row r="48974" spans="1:2" x14ac:dyDescent="0.45">
      <c r="A48974">
        <v>10002828</v>
      </c>
      <c r="B48974" t="s">
        <v>47686</v>
      </c>
    </row>
    <row r="48975" spans="1:2" x14ac:dyDescent="0.45">
      <c r="A48975">
        <v>10051837</v>
      </c>
      <c r="B48975" t="s">
        <v>28606</v>
      </c>
    </row>
    <row r="48976" spans="1:2" x14ac:dyDescent="0.45">
      <c r="A48976">
        <v>10027878</v>
      </c>
      <c r="B48976" t="s">
        <v>47687</v>
      </c>
    </row>
    <row r="48977" spans="1:2" x14ac:dyDescent="0.45">
      <c r="A48977">
        <v>10084190</v>
      </c>
      <c r="B48977" t="s">
        <v>35774</v>
      </c>
    </row>
    <row r="48978" spans="1:2" x14ac:dyDescent="0.45">
      <c r="A48978">
        <v>10007271</v>
      </c>
      <c r="B48978" t="s">
        <v>47688</v>
      </c>
    </row>
    <row r="48979" spans="1:2" x14ac:dyDescent="0.45">
      <c r="A48979">
        <v>10047151</v>
      </c>
      <c r="B48979" t="s">
        <v>47689</v>
      </c>
    </row>
    <row r="48980" spans="1:2" x14ac:dyDescent="0.45">
      <c r="A48980">
        <v>10038128</v>
      </c>
      <c r="B48980" t="s">
        <v>47690</v>
      </c>
    </row>
    <row r="48981" spans="1:2" x14ac:dyDescent="0.45">
      <c r="A48981">
        <v>10009788</v>
      </c>
      <c r="B48981" t="s">
        <v>47691</v>
      </c>
    </row>
    <row r="48982" spans="1:2" x14ac:dyDescent="0.45">
      <c r="A48982">
        <v>10071966</v>
      </c>
      <c r="B48982" t="s">
        <v>47692</v>
      </c>
    </row>
    <row r="48983" spans="1:2" x14ac:dyDescent="0.45">
      <c r="A48983">
        <v>10008911</v>
      </c>
      <c r="B48983" t="s">
        <v>47693</v>
      </c>
    </row>
    <row r="48984" spans="1:2" x14ac:dyDescent="0.45">
      <c r="A48984">
        <v>10083886</v>
      </c>
      <c r="B48984" t="s">
        <v>47694</v>
      </c>
    </row>
    <row r="48985" spans="1:2" x14ac:dyDescent="0.45">
      <c r="A48985">
        <v>10002879</v>
      </c>
      <c r="B48985" t="s">
        <v>47695</v>
      </c>
    </row>
    <row r="48986" spans="1:2" x14ac:dyDescent="0.45">
      <c r="A48986">
        <v>10063328</v>
      </c>
      <c r="B48986" t="s">
        <v>47696</v>
      </c>
    </row>
    <row r="48987" spans="1:2" x14ac:dyDescent="0.45">
      <c r="A48987">
        <v>10011960</v>
      </c>
      <c r="B48987" t="s">
        <v>47697</v>
      </c>
    </row>
    <row r="48988" spans="1:2" x14ac:dyDescent="0.45">
      <c r="A48988">
        <v>10080366</v>
      </c>
      <c r="B48988" t="s">
        <v>47698</v>
      </c>
    </row>
    <row r="48989" spans="1:2" x14ac:dyDescent="0.45">
      <c r="A48989">
        <v>10031257</v>
      </c>
      <c r="B48989" t="s">
        <v>47699</v>
      </c>
    </row>
    <row r="48990" spans="1:2" x14ac:dyDescent="0.45">
      <c r="A48990">
        <v>10049499</v>
      </c>
      <c r="B48990" t="s">
        <v>47700</v>
      </c>
    </row>
    <row r="48991" spans="1:2" x14ac:dyDescent="0.45">
      <c r="A48991">
        <v>10083030</v>
      </c>
      <c r="B48991" t="s">
        <v>30265</v>
      </c>
    </row>
    <row r="48992" spans="1:2" x14ac:dyDescent="0.45">
      <c r="A48992">
        <v>10029287</v>
      </c>
      <c r="B48992" t="s">
        <v>27689</v>
      </c>
    </row>
    <row r="48993" spans="1:2" x14ac:dyDescent="0.45">
      <c r="A48993">
        <v>10025839</v>
      </c>
      <c r="B48993" t="s">
        <v>47701</v>
      </c>
    </row>
    <row r="48994" spans="1:2" x14ac:dyDescent="0.45">
      <c r="A48994">
        <v>10084386</v>
      </c>
      <c r="B48994" t="s">
        <v>47702</v>
      </c>
    </row>
    <row r="48995" spans="1:2" x14ac:dyDescent="0.45">
      <c r="A48995">
        <v>10029145</v>
      </c>
      <c r="B48995" t="s">
        <v>47703</v>
      </c>
    </row>
    <row r="48996" spans="1:2" x14ac:dyDescent="0.45">
      <c r="A48996">
        <v>10061506</v>
      </c>
      <c r="B48996" t="s">
        <v>47704</v>
      </c>
    </row>
    <row r="48997" spans="1:2" x14ac:dyDescent="0.45">
      <c r="A48997">
        <v>10005817</v>
      </c>
      <c r="B48997" t="s">
        <v>47705</v>
      </c>
    </row>
    <row r="48998" spans="1:2" x14ac:dyDescent="0.45">
      <c r="A48998">
        <v>10067950</v>
      </c>
      <c r="B48998" t="s">
        <v>47706</v>
      </c>
    </row>
    <row r="48999" spans="1:2" x14ac:dyDescent="0.45">
      <c r="A48999">
        <v>10028324</v>
      </c>
      <c r="B48999" t="s">
        <v>47707</v>
      </c>
    </row>
    <row r="49000" spans="1:2" x14ac:dyDescent="0.45">
      <c r="A49000">
        <v>10043907</v>
      </c>
      <c r="B49000" t="s">
        <v>47708</v>
      </c>
    </row>
    <row r="49001" spans="1:2" x14ac:dyDescent="0.45">
      <c r="A49001">
        <v>10073900</v>
      </c>
      <c r="B49001" t="s">
        <v>47709</v>
      </c>
    </row>
    <row r="49002" spans="1:2" x14ac:dyDescent="0.45">
      <c r="A49002">
        <v>10073251</v>
      </c>
      <c r="B49002" t="s">
        <v>47710</v>
      </c>
    </row>
    <row r="49003" spans="1:2" x14ac:dyDescent="0.45">
      <c r="A49003">
        <v>10074382</v>
      </c>
      <c r="B49003" t="s">
        <v>47711</v>
      </c>
    </row>
    <row r="49004" spans="1:2" x14ac:dyDescent="0.45">
      <c r="A49004">
        <v>10075191</v>
      </c>
      <c r="B49004" t="s">
        <v>47712</v>
      </c>
    </row>
    <row r="49005" spans="1:2" x14ac:dyDescent="0.45">
      <c r="A49005">
        <v>10018098</v>
      </c>
      <c r="B49005" t="s">
        <v>47713</v>
      </c>
    </row>
    <row r="49006" spans="1:2" x14ac:dyDescent="0.45">
      <c r="A49006">
        <v>10017249</v>
      </c>
      <c r="B49006" t="s">
        <v>47714</v>
      </c>
    </row>
    <row r="49007" spans="1:2" x14ac:dyDescent="0.45">
      <c r="A49007">
        <v>10077850</v>
      </c>
      <c r="B49007" t="s">
        <v>47715</v>
      </c>
    </row>
    <row r="49008" spans="1:2" x14ac:dyDescent="0.45">
      <c r="A49008">
        <v>10049256</v>
      </c>
      <c r="B49008" t="s">
        <v>15598</v>
      </c>
    </row>
    <row r="49009" spans="1:2" x14ac:dyDescent="0.45">
      <c r="A49009">
        <v>10072764</v>
      </c>
      <c r="B49009" t="s">
        <v>47716</v>
      </c>
    </row>
    <row r="49010" spans="1:2" x14ac:dyDescent="0.45">
      <c r="A49010">
        <v>10072040</v>
      </c>
      <c r="B49010" t="s">
        <v>47717</v>
      </c>
    </row>
    <row r="49011" spans="1:2" x14ac:dyDescent="0.45">
      <c r="A49011">
        <v>10004885</v>
      </c>
      <c r="B49011" t="s">
        <v>47718</v>
      </c>
    </row>
    <row r="49012" spans="1:2" x14ac:dyDescent="0.45">
      <c r="A49012">
        <v>10007022</v>
      </c>
      <c r="B49012" t="s">
        <v>47719</v>
      </c>
    </row>
    <row r="49013" spans="1:2" x14ac:dyDescent="0.45">
      <c r="A49013">
        <v>10004758</v>
      </c>
      <c r="B49013" t="s">
        <v>47720</v>
      </c>
    </row>
    <row r="49014" spans="1:2" x14ac:dyDescent="0.45">
      <c r="A49014">
        <v>10089115</v>
      </c>
      <c r="B49014" t="s">
        <v>38822</v>
      </c>
    </row>
    <row r="49015" spans="1:2" x14ac:dyDescent="0.45">
      <c r="A49015">
        <v>10079951</v>
      </c>
      <c r="B49015" t="s">
        <v>26915</v>
      </c>
    </row>
    <row r="49016" spans="1:2" x14ac:dyDescent="0.45">
      <c r="A49016">
        <v>10005310</v>
      </c>
      <c r="B49016" t="s">
        <v>47721</v>
      </c>
    </row>
    <row r="49017" spans="1:2" x14ac:dyDescent="0.45">
      <c r="A49017">
        <v>10012980</v>
      </c>
      <c r="B49017" t="s">
        <v>47722</v>
      </c>
    </row>
    <row r="49018" spans="1:2" x14ac:dyDescent="0.45">
      <c r="A49018">
        <v>10028644</v>
      </c>
      <c r="B49018" t="s">
        <v>47723</v>
      </c>
    </row>
    <row r="49019" spans="1:2" x14ac:dyDescent="0.45">
      <c r="A49019">
        <v>10017027</v>
      </c>
      <c r="B49019" t="s">
        <v>47724</v>
      </c>
    </row>
    <row r="49020" spans="1:2" x14ac:dyDescent="0.45">
      <c r="A49020">
        <v>10030965</v>
      </c>
      <c r="B49020" t="s">
        <v>47725</v>
      </c>
    </row>
    <row r="49021" spans="1:2" x14ac:dyDescent="0.45">
      <c r="A49021">
        <v>10032005</v>
      </c>
      <c r="B49021" t="s">
        <v>47726</v>
      </c>
    </row>
    <row r="49022" spans="1:2" x14ac:dyDescent="0.45">
      <c r="A49022">
        <v>10007590</v>
      </c>
      <c r="B49022" t="s">
        <v>47727</v>
      </c>
    </row>
    <row r="49023" spans="1:2" x14ac:dyDescent="0.45">
      <c r="A49023">
        <v>10054251</v>
      </c>
      <c r="B49023" t="s">
        <v>47728</v>
      </c>
    </row>
    <row r="49024" spans="1:2" x14ac:dyDescent="0.45">
      <c r="A49024">
        <v>10065444</v>
      </c>
      <c r="B49024" t="s">
        <v>47729</v>
      </c>
    </row>
    <row r="49025" spans="1:2" x14ac:dyDescent="0.45">
      <c r="A49025">
        <v>10081636</v>
      </c>
      <c r="B49025" t="s">
        <v>47730</v>
      </c>
    </row>
    <row r="49026" spans="1:2" x14ac:dyDescent="0.45">
      <c r="A49026">
        <v>10022118</v>
      </c>
      <c r="B49026" t="s">
        <v>47731</v>
      </c>
    </row>
    <row r="49027" spans="1:2" x14ac:dyDescent="0.45">
      <c r="A49027">
        <v>10027892</v>
      </c>
      <c r="B49027" t="s">
        <v>47732</v>
      </c>
    </row>
    <row r="49028" spans="1:2" x14ac:dyDescent="0.45">
      <c r="A49028">
        <v>10054353</v>
      </c>
      <c r="B49028" t="s">
        <v>12694</v>
      </c>
    </row>
    <row r="49029" spans="1:2" x14ac:dyDescent="0.45">
      <c r="A49029">
        <v>10004755</v>
      </c>
      <c r="B49029" t="s">
        <v>47733</v>
      </c>
    </row>
    <row r="49030" spans="1:2" x14ac:dyDescent="0.45">
      <c r="A49030">
        <v>10063410</v>
      </c>
      <c r="B49030" t="s">
        <v>47734</v>
      </c>
    </row>
    <row r="49031" spans="1:2" x14ac:dyDescent="0.45">
      <c r="A49031">
        <v>10017215</v>
      </c>
      <c r="B49031" t="s">
        <v>47735</v>
      </c>
    </row>
    <row r="49032" spans="1:2" x14ac:dyDescent="0.45">
      <c r="A49032">
        <v>10032316</v>
      </c>
      <c r="B49032" t="s">
        <v>47736</v>
      </c>
    </row>
    <row r="49033" spans="1:2" x14ac:dyDescent="0.45">
      <c r="A49033">
        <v>10079088</v>
      </c>
      <c r="B49033" t="s">
        <v>47737</v>
      </c>
    </row>
    <row r="49034" spans="1:2" x14ac:dyDescent="0.45">
      <c r="A49034">
        <v>10022944</v>
      </c>
      <c r="B49034" t="s">
        <v>47738</v>
      </c>
    </row>
    <row r="49035" spans="1:2" x14ac:dyDescent="0.45">
      <c r="A49035">
        <v>10030804</v>
      </c>
      <c r="B49035" t="s">
        <v>47739</v>
      </c>
    </row>
    <row r="49036" spans="1:2" x14ac:dyDescent="0.45">
      <c r="A49036">
        <v>10005228</v>
      </c>
      <c r="B49036" t="s">
        <v>47740</v>
      </c>
    </row>
    <row r="49037" spans="1:2" x14ac:dyDescent="0.45">
      <c r="A49037">
        <v>10031351</v>
      </c>
      <c r="B49037" t="s">
        <v>47741</v>
      </c>
    </row>
    <row r="49038" spans="1:2" x14ac:dyDescent="0.45">
      <c r="A49038">
        <v>10052214</v>
      </c>
      <c r="B49038" t="s">
        <v>47742</v>
      </c>
    </row>
    <row r="49039" spans="1:2" x14ac:dyDescent="0.45">
      <c r="A49039">
        <v>10063541</v>
      </c>
      <c r="B49039" t="s">
        <v>47743</v>
      </c>
    </row>
    <row r="49040" spans="1:2" x14ac:dyDescent="0.45">
      <c r="A49040">
        <v>10008065</v>
      </c>
      <c r="B49040" t="s">
        <v>47744</v>
      </c>
    </row>
    <row r="49041" spans="1:2" x14ac:dyDescent="0.45">
      <c r="A49041">
        <v>10033918</v>
      </c>
      <c r="B49041" t="s">
        <v>47745</v>
      </c>
    </row>
    <row r="49042" spans="1:2" x14ac:dyDescent="0.45">
      <c r="A49042">
        <v>10048391</v>
      </c>
      <c r="B49042" t="s">
        <v>47746</v>
      </c>
    </row>
    <row r="49043" spans="1:2" x14ac:dyDescent="0.45">
      <c r="A49043">
        <v>10043500</v>
      </c>
      <c r="B49043" t="s">
        <v>47747</v>
      </c>
    </row>
    <row r="49044" spans="1:2" x14ac:dyDescent="0.45">
      <c r="A49044">
        <v>10030338</v>
      </c>
      <c r="B49044" t="s">
        <v>47748</v>
      </c>
    </row>
    <row r="49045" spans="1:2" x14ac:dyDescent="0.45">
      <c r="A49045">
        <v>10090432</v>
      </c>
      <c r="B49045" t="s">
        <v>47749</v>
      </c>
    </row>
    <row r="49046" spans="1:2" x14ac:dyDescent="0.45">
      <c r="A49046">
        <v>10043163</v>
      </c>
      <c r="B49046" t="s">
        <v>47750</v>
      </c>
    </row>
    <row r="49047" spans="1:2" x14ac:dyDescent="0.45">
      <c r="A49047">
        <v>10051207</v>
      </c>
      <c r="B49047" t="s">
        <v>47751</v>
      </c>
    </row>
    <row r="49048" spans="1:2" x14ac:dyDescent="0.45">
      <c r="A49048">
        <v>10010494</v>
      </c>
      <c r="B49048" t="s">
        <v>47752</v>
      </c>
    </row>
    <row r="49049" spans="1:2" x14ac:dyDescent="0.45">
      <c r="A49049">
        <v>10008442</v>
      </c>
      <c r="B49049" t="s">
        <v>47753</v>
      </c>
    </row>
    <row r="49050" spans="1:2" x14ac:dyDescent="0.45">
      <c r="A49050">
        <v>10010811</v>
      </c>
      <c r="B49050" t="s">
        <v>47754</v>
      </c>
    </row>
    <row r="49051" spans="1:2" x14ac:dyDescent="0.45">
      <c r="A49051">
        <v>10034978</v>
      </c>
      <c r="B49051" t="s">
        <v>47755</v>
      </c>
    </row>
    <row r="49052" spans="1:2" x14ac:dyDescent="0.45">
      <c r="A49052">
        <v>10000483</v>
      </c>
      <c r="B49052" t="s">
        <v>47756</v>
      </c>
    </row>
    <row r="49053" spans="1:2" x14ac:dyDescent="0.45">
      <c r="A49053">
        <v>10007998</v>
      </c>
      <c r="B49053" t="s">
        <v>36498</v>
      </c>
    </row>
    <row r="49054" spans="1:2" x14ac:dyDescent="0.45">
      <c r="A49054">
        <v>10027770</v>
      </c>
      <c r="B49054" t="s">
        <v>47757</v>
      </c>
    </row>
    <row r="49055" spans="1:2" x14ac:dyDescent="0.45">
      <c r="A49055">
        <v>10007956</v>
      </c>
      <c r="B49055" t="s">
        <v>47758</v>
      </c>
    </row>
    <row r="49056" spans="1:2" x14ac:dyDescent="0.45">
      <c r="A49056">
        <v>10076093</v>
      </c>
      <c r="B49056" t="s">
        <v>47759</v>
      </c>
    </row>
    <row r="49057" spans="1:2" x14ac:dyDescent="0.45">
      <c r="A49057">
        <v>10066201</v>
      </c>
      <c r="B49057" t="s">
        <v>47760</v>
      </c>
    </row>
    <row r="49058" spans="1:2" x14ac:dyDescent="0.45">
      <c r="A49058">
        <v>10080005</v>
      </c>
      <c r="B49058" t="s">
        <v>35847</v>
      </c>
    </row>
    <row r="49059" spans="1:2" x14ac:dyDescent="0.45">
      <c r="A49059">
        <v>10089678</v>
      </c>
      <c r="B49059" t="s">
        <v>47761</v>
      </c>
    </row>
    <row r="49060" spans="1:2" x14ac:dyDescent="0.45">
      <c r="A49060">
        <v>10009129</v>
      </c>
      <c r="B49060" t="s">
        <v>47762</v>
      </c>
    </row>
    <row r="49061" spans="1:2" x14ac:dyDescent="0.45">
      <c r="A49061">
        <v>10085875</v>
      </c>
      <c r="B49061" t="s">
        <v>47763</v>
      </c>
    </row>
    <row r="49062" spans="1:2" x14ac:dyDescent="0.45">
      <c r="A49062">
        <v>10074611</v>
      </c>
      <c r="B49062" t="s">
        <v>47764</v>
      </c>
    </row>
    <row r="49063" spans="1:2" x14ac:dyDescent="0.45">
      <c r="A49063">
        <v>10050429</v>
      </c>
      <c r="B49063" t="s">
        <v>47765</v>
      </c>
    </row>
    <row r="49064" spans="1:2" x14ac:dyDescent="0.45">
      <c r="A49064">
        <v>10052162</v>
      </c>
      <c r="B49064" t="s">
        <v>42050</v>
      </c>
    </row>
    <row r="49065" spans="1:2" x14ac:dyDescent="0.45">
      <c r="A49065">
        <v>10056523</v>
      </c>
      <c r="B49065" t="s">
        <v>47766</v>
      </c>
    </row>
    <row r="49066" spans="1:2" x14ac:dyDescent="0.45">
      <c r="A49066">
        <v>10088224</v>
      </c>
      <c r="B49066" t="s">
        <v>25841</v>
      </c>
    </row>
    <row r="49067" spans="1:2" x14ac:dyDescent="0.45">
      <c r="A49067">
        <v>10077985</v>
      </c>
      <c r="B49067" t="s">
        <v>47767</v>
      </c>
    </row>
    <row r="49068" spans="1:2" x14ac:dyDescent="0.45">
      <c r="A49068">
        <v>10008258</v>
      </c>
      <c r="B49068" t="s">
        <v>47768</v>
      </c>
    </row>
    <row r="49069" spans="1:2" x14ac:dyDescent="0.45">
      <c r="A49069">
        <v>10000684</v>
      </c>
      <c r="B49069" t="s">
        <v>47769</v>
      </c>
    </row>
    <row r="49070" spans="1:2" x14ac:dyDescent="0.45">
      <c r="A49070">
        <v>10051733</v>
      </c>
      <c r="B49070" t="s">
        <v>47770</v>
      </c>
    </row>
    <row r="49071" spans="1:2" x14ac:dyDescent="0.45">
      <c r="A49071">
        <v>90000549</v>
      </c>
      <c r="B49071" t="s">
        <v>25989</v>
      </c>
    </row>
    <row r="49072" spans="1:2" x14ac:dyDescent="0.45">
      <c r="A49072">
        <v>10026356</v>
      </c>
      <c r="B49072" t="s">
        <v>47771</v>
      </c>
    </row>
    <row r="49073" spans="1:2" x14ac:dyDescent="0.45">
      <c r="A49073">
        <v>10007402</v>
      </c>
      <c r="B49073" t="s">
        <v>47772</v>
      </c>
    </row>
    <row r="49074" spans="1:2" x14ac:dyDescent="0.45">
      <c r="A49074">
        <v>10004371</v>
      </c>
      <c r="B49074" t="s">
        <v>47773</v>
      </c>
    </row>
    <row r="49075" spans="1:2" x14ac:dyDescent="0.45">
      <c r="A49075">
        <v>10022958</v>
      </c>
      <c r="B49075" t="s">
        <v>47774</v>
      </c>
    </row>
    <row r="49076" spans="1:2" x14ac:dyDescent="0.45">
      <c r="A49076">
        <v>10017700</v>
      </c>
      <c r="B49076" t="s">
        <v>47775</v>
      </c>
    </row>
    <row r="49077" spans="1:2" x14ac:dyDescent="0.45">
      <c r="A49077">
        <v>10070776</v>
      </c>
      <c r="B49077" t="s">
        <v>47776</v>
      </c>
    </row>
    <row r="49078" spans="1:2" x14ac:dyDescent="0.45">
      <c r="A49078">
        <v>10030943</v>
      </c>
      <c r="B49078" t="s">
        <v>47777</v>
      </c>
    </row>
    <row r="49079" spans="1:2" x14ac:dyDescent="0.45">
      <c r="A49079">
        <v>10077654</v>
      </c>
      <c r="B49079" t="s">
        <v>44765</v>
      </c>
    </row>
    <row r="49080" spans="1:2" x14ac:dyDescent="0.45">
      <c r="A49080">
        <v>10056038</v>
      </c>
      <c r="B49080" t="s">
        <v>47778</v>
      </c>
    </row>
    <row r="49081" spans="1:2" x14ac:dyDescent="0.45">
      <c r="A49081">
        <v>10041812</v>
      </c>
      <c r="B49081" t="s">
        <v>47779</v>
      </c>
    </row>
    <row r="49082" spans="1:2" x14ac:dyDescent="0.45">
      <c r="A49082">
        <v>10041286</v>
      </c>
      <c r="B49082" t="s">
        <v>47780</v>
      </c>
    </row>
    <row r="49083" spans="1:2" x14ac:dyDescent="0.45">
      <c r="A49083">
        <v>10063306</v>
      </c>
      <c r="B49083" t="s">
        <v>47781</v>
      </c>
    </row>
    <row r="49084" spans="1:2" x14ac:dyDescent="0.45">
      <c r="A49084">
        <v>10019313</v>
      </c>
      <c r="B49084" t="s">
        <v>47782</v>
      </c>
    </row>
    <row r="49085" spans="1:2" x14ac:dyDescent="0.45">
      <c r="A49085">
        <v>10079752</v>
      </c>
      <c r="B49085" t="s">
        <v>47783</v>
      </c>
    </row>
    <row r="49086" spans="1:2" x14ac:dyDescent="0.45">
      <c r="A49086">
        <v>10072059</v>
      </c>
      <c r="B49086" t="s">
        <v>47784</v>
      </c>
    </row>
    <row r="49087" spans="1:2" x14ac:dyDescent="0.45">
      <c r="A49087">
        <v>10001321</v>
      </c>
      <c r="B49087" t="s">
        <v>47785</v>
      </c>
    </row>
    <row r="49088" spans="1:2" x14ac:dyDescent="0.45">
      <c r="A49088">
        <v>10022040</v>
      </c>
      <c r="B49088" t="s">
        <v>47786</v>
      </c>
    </row>
    <row r="49089" spans="1:2" x14ac:dyDescent="0.45">
      <c r="A49089">
        <v>10007605</v>
      </c>
      <c r="B49089" t="s">
        <v>47787</v>
      </c>
    </row>
    <row r="49090" spans="1:2" x14ac:dyDescent="0.45">
      <c r="A49090">
        <v>10067161</v>
      </c>
      <c r="B49090" t="s">
        <v>47788</v>
      </c>
    </row>
    <row r="49091" spans="1:2" x14ac:dyDescent="0.45">
      <c r="A49091">
        <v>10065934</v>
      </c>
      <c r="B49091" t="s">
        <v>47789</v>
      </c>
    </row>
    <row r="49092" spans="1:2" x14ac:dyDescent="0.45">
      <c r="A49092">
        <v>10037426</v>
      </c>
      <c r="B49092" t="s">
        <v>30573</v>
      </c>
    </row>
    <row r="49093" spans="1:2" x14ac:dyDescent="0.45">
      <c r="A49093">
        <v>10049199</v>
      </c>
      <c r="B49093" t="s">
        <v>47790</v>
      </c>
    </row>
    <row r="49094" spans="1:2" x14ac:dyDescent="0.45">
      <c r="A49094">
        <v>10013448</v>
      </c>
      <c r="B49094" t="s">
        <v>47791</v>
      </c>
    </row>
    <row r="49095" spans="1:2" x14ac:dyDescent="0.45">
      <c r="A49095">
        <v>10077874</v>
      </c>
      <c r="B49095" t="s">
        <v>47792</v>
      </c>
    </row>
    <row r="49096" spans="1:2" x14ac:dyDescent="0.45">
      <c r="A49096">
        <v>10072494</v>
      </c>
      <c r="B49096" t="s">
        <v>47793</v>
      </c>
    </row>
    <row r="49097" spans="1:2" x14ac:dyDescent="0.45">
      <c r="A49097">
        <v>10063229</v>
      </c>
      <c r="B49097" t="s">
        <v>47794</v>
      </c>
    </row>
    <row r="49098" spans="1:2" x14ac:dyDescent="0.45">
      <c r="A49098">
        <v>10049987</v>
      </c>
      <c r="B49098" t="s">
        <v>47795</v>
      </c>
    </row>
    <row r="49099" spans="1:2" x14ac:dyDescent="0.45">
      <c r="A49099">
        <v>10010792</v>
      </c>
      <c r="B49099" t="s">
        <v>47796</v>
      </c>
    </row>
    <row r="49100" spans="1:2" x14ac:dyDescent="0.45">
      <c r="A49100">
        <v>10069256</v>
      </c>
      <c r="B49100" t="s">
        <v>47797</v>
      </c>
    </row>
    <row r="49101" spans="1:2" x14ac:dyDescent="0.45">
      <c r="A49101">
        <v>10086650</v>
      </c>
      <c r="B49101" t="s">
        <v>47798</v>
      </c>
    </row>
    <row r="49102" spans="1:2" x14ac:dyDescent="0.45">
      <c r="A49102">
        <v>10040473</v>
      </c>
      <c r="B49102" t="s">
        <v>47799</v>
      </c>
    </row>
    <row r="49103" spans="1:2" x14ac:dyDescent="0.45">
      <c r="A49103">
        <v>10023854</v>
      </c>
      <c r="B49103" t="s">
        <v>47800</v>
      </c>
    </row>
    <row r="49104" spans="1:2" x14ac:dyDescent="0.45">
      <c r="A49104">
        <v>10023415</v>
      </c>
      <c r="B49104" t="s">
        <v>47801</v>
      </c>
    </row>
    <row r="49105" spans="1:2" x14ac:dyDescent="0.45">
      <c r="A49105">
        <v>10080295</v>
      </c>
      <c r="B49105" t="s">
        <v>47802</v>
      </c>
    </row>
    <row r="49106" spans="1:2" x14ac:dyDescent="0.45">
      <c r="A49106">
        <v>10025285</v>
      </c>
      <c r="B49106" t="s">
        <v>47803</v>
      </c>
    </row>
    <row r="49107" spans="1:2" x14ac:dyDescent="0.45">
      <c r="A49107">
        <v>10072033</v>
      </c>
      <c r="B49107" t="s">
        <v>47804</v>
      </c>
    </row>
    <row r="49108" spans="1:2" x14ac:dyDescent="0.45">
      <c r="A49108">
        <v>10039057</v>
      </c>
      <c r="B49108" t="s">
        <v>47805</v>
      </c>
    </row>
    <row r="49109" spans="1:2" x14ac:dyDescent="0.45">
      <c r="A49109">
        <v>10015833</v>
      </c>
      <c r="B49109" t="s">
        <v>47806</v>
      </c>
    </row>
    <row r="49110" spans="1:2" x14ac:dyDescent="0.45">
      <c r="A49110">
        <v>10051728</v>
      </c>
      <c r="B49110" t="s">
        <v>47807</v>
      </c>
    </row>
    <row r="49111" spans="1:2" x14ac:dyDescent="0.45">
      <c r="A49111">
        <v>10074638</v>
      </c>
      <c r="B49111" t="s">
        <v>47808</v>
      </c>
    </row>
    <row r="49112" spans="1:2" x14ac:dyDescent="0.45">
      <c r="A49112">
        <v>10079899</v>
      </c>
      <c r="B49112" t="s">
        <v>47809</v>
      </c>
    </row>
    <row r="49113" spans="1:2" x14ac:dyDescent="0.45">
      <c r="A49113">
        <v>10022258</v>
      </c>
      <c r="B49113" t="s">
        <v>47810</v>
      </c>
    </row>
    <row r="49114" spans="1:2" x14ac:dyDescent="0.45">
      <c r="A49114">
        <v>10018919</v>
      </c>
      <c r="B49114" t="s">
        <v>47811</v>
      </c>
    </row>
    <row r="49115" spans="1:2" x14ac:dyDescent="0.45">
      <c r="A49115">
        <v>10053862</v>
      </c>
      <c r="B49115" t="s">
        <v>47812</v>
      </c>
    </row>
    <row r="49116" spans="1:2" x14ac:dyDescent="0.45">
      <c r="A49116">
        <v>10057228</v>
      </c>
      <c r="B49116" t="s">
        <v>47813</v>
      </c>
    </row>
    <row r="49117" spans="1:2" x14ac:dyDescent="0.45">
      <c r="A49117">
        <v>10092187</v>
      </c>
      <c r="B49117" t="s">
        <v>47814</v>
      </c>
    </row>
    <row r="49118" spans="1:2" x14ac:dyDescent="0.45">
      <c r="A49118">
        <v>10051178</v>
      </c>
      <c r="B49118" t="s">
        <v>47815</v>
      </c>
    </row>
    <row r="49119" spans="1:2" x14ac:dyDescent="0.45">
      <c r="A49119">
        <v>10067009</v>
      </c>
      <c r="B49119" t="s">
        <v>47816</v>
      </c>
    </row>
    <row r="49120" spans="1:2" x14ac:dyDescent="0.45">
      <c r="A49120">
        <v>10001862</v>
      </c>
      <c r="B49120" t="s">
        <v>22832</v>
      </c>
    </row>
    <row r="49121" spans="1:2" x14ac:dyDescent="0.45">
      <c r="A49121">
        <v>10018624</v>
      </c>
      <c r="B49121" t="s">
        <v>47817</v>
      </c>
    </row>
    <row r="49122" spans="1:2" x14ac:dyDescent="0.45">
      <c r="A49122">
        <v>10009096</v>
      </c>
      <c r="B49122" t="s">
        <v>47818</v>
      </c>
    </row>
    <row r="49123" spans="1:2" x14ac:dyDescent="0.45">
      <c r="A49123">
        <v>10018563</v>
      </c>
      <c r="B49123" t="s">
        <v>47819</v>
      </c>
    </row>
    <row r="49124" spans="1:2" x14ac:dyDescent="0.45">
      <c r="A49124">
        <v>10010390</v>
      </c>
      <c r="B49124" t="s">
        <v>47820</v>
      </c>
    </row>
    <row r="49125" spans="1:2" x14ac:dyDescent="0.45">
      <c r="A49125">
        <v>10070502</v>
      </c>
      <c r="B49125" t="s">
        <v>47821</v>
      </c>
    </row>
    <row r="49126" spans="1:2" x14ac:dyDescent="0.45">
      <c r="A49126">
        <v>10035012</v>
      </c>
      <c r="B49126" t="s">
        <v>47822</v>
      </c>
    </row>
    <row r="49127" spans="1:2" x14ac:dyDescent="0.45">
      <c r="A49127">
        <v>10009511</v>
      </c>
      <c r="B49127" t="s">
        <v>47823</v>
      </c>
    </row>
    <row r="49128" spans="1:2" x14ac:dyDescent="0.45">
      <c r="A49128">
        <v>10035876</v>
      </c>
      <c r="B49128" t="s">
        <v>47824</v>
      </c>
    </row>
    <row r="49129" spans="1:2" x14ac:dyDescent="0.45">
      <c r="A49129">
        <v>10005834</v>
      </c>
      <c r="B49129" t="s">
        <v>47825</v>
      </c>
    </row>
    <row r="49130" spans="1:2" x14ac:dyDescent="0.45">
      <c r="A49130">
        <v>10071397</v>
      </c>
      <c r="B49130" t="s">
        <v>33064</v>
      </c>
    </row>
    <row r="49131" spans="1:2" x14ac:dyDescent="0.45">
      <c r="A49131">
        <v>10075604</v>
      </c>
      <c r="B49131" t="s">
        <v>47826</v>
      </c>
    </row>
    <row r="49132" spans="1:2" x14ac:dyDescent="0.45">
      <c r="A49132">
        <v>10023457</v>
      </c>
      <c r="B49132" t="s">
        <v>47827</v>
      </c>
    </row>
    <row r="49133" spans="1:2" x14ac:dyDescent="0.45">
      <c r="A49133">
        <v>10057690</v>
      </c>
      <c r="B49133" t="s">
        <v>47828</v>
      </c>
    </row>
    <row r="49134" spans="1:2" x14ac:dyDescent="0.45">
      <c r="A49134">
        <v>10053533</v>
      </c>
      <c r="B49134" t="s">
        <v>47829</v>
      </c>
    </row>
    <row r="49135" spans="1:2" x14ac:dyDescent="0.45">
      <c r="A49135">
        <v>10050753</v>
      </c>
      <c r="B49135" t="s">
        <v>47830</v>
      </c>
    </row>
    <row r="49136" spans="1:2" x14ac:dyDescent="0.45">
      <c r="A49136">
        <v>10052874</v>
      </c>
      <c r="B49136" t="s">
        <v>47831</v>
      </c>
    </row>
    <row r="49137" spans="1:2" x14ac:dyDescent="0.45">
      <c r="A49137">
        <v>10082835</v>
      </c>
      <c r="B49137" t="s">
        <v>47832</v>
      </c>
    </row>
    <row r="49138" spans="1:2" x14ac:dyDescent="0.45">
      <c r="A49138">
        <v>10000777</v>
      </c>
      <c r="B49138" t="s">
        <v>47833</v>
      </c>
    </row>
    <row r="49139" spans="1:2" x14ac:dyDescent="0.45">
      <c r="A49139">
        <v>10075450</v>
      </c>
      <c r="B49139" t="s">
        <v>47834</v>
      </c>
    </row>
    <row r="49140" spans="1:2" x14ac:dyDescent="0.45">
      <c r="A49140">
        <v>10023697</v>
      </c>
      <c r="B49140" t="s">
        <v>47835</v>
      </c>
    </row>
    <row r="49141" spans="1:2" x14ac:dyDescent="0.45">
      <c r="A49141">
        <v>10024900</v>
      </c>
      <c r="B49141" t="s">
        <v>47836</v>
      </c>
    </row>
    <row r="49142" spans="1:2" x14ac:dyDescent="0.45">
      <c r="A49142">
        <v>10042674</v>
      </c>
      <c r="B49142" t="s">
        <v>47837</v>
      </c>
    </row>
    <row r="49143" spans="1:2" x14ac:dyDescent="0.45">
      <c r="A49143">
        <v>10054645</v>
      </c>
      <c r="B49143" t="s">
        <v>47838</v>
      </c>
    </row>
    <row r="49144" spans="1:2" x14ac:dyDescent="0.45">
      <c r="A49144">
        <v>10007006</v>
      </c>
      <c r="B49144" t="s">
        <v>47839</v>
      </c>
    </row>
    <row r="49145" spans="1:2" x14ac:dyDescent="0.45">
      <c r="A49145">
        <v>10022875</v>
      </c>
      <c r="B49145" t="s">
        <v>47840</v>
      </c>
    </row>
    <row r="49146" spans="1:2" x14ac:dyDescent="0.45">
      <c r="A49146">
        <v>10000265</v>
      </c>
      <c r="B49146" t="s">
        <v>47841</v>
      </c>
    </row>
    <row r="49147" spans="1:2" x14ac:dyDescent="0.45">
      <c r="A49147">
        <v>10064027</v>
      </c>
      <c r="B49147" t="s">
        <v>47842</v>
      </c>
    </row>
    <row r="49148" spans="1:2" x14ac:dyDescent="0.45">
      <c r="A49148">
        <v>10086574</v>
      </c>
      <c r="B49148" t="s">
        <v>47843</v>
      </c>
    </row>
    <row r="49149" spans="1:2" x14ac:dyDescent="0.45">
      <c r="A49149">
        <v>10052484</v>
      </c>
      <c r="B49149" t="s">
        <v>47844</v>
      </c>
    </row>
    <row r="49150" spans="1:2" x14ac:dyDescent="0.45">
      <c r="A49150">
        <v>10068794</v>
      </c>
      <c r="B49150" t="s">
        <v>47845</v>
      </c>
    </row>
    <row r="49151" spans="1:2" x14ac:dyDescent="0.45">
      <c r="A49151">
        <v>10091408</v>
      </c>
      <c r="B49151" t="s">
        <v>47846</v>
      </c>
    </row>
    <row r="49152" spans="1:2" x14ac:dyDescent="0.45">
      <c r="A49152">
        <v>10071992</v>
      </c>
      <c r="B49152" t="s">
        <v>47847</v>
      </c>
    </row>
    <row r="49153" spans="1:2" x14ac:dyDescent="0.45">
      <c r="A49153">
        <v>10032917</v>
      </c>
      <c r="B49153" t="s">
        <v>47848</v>
      </c>
    </row>
    <row r="49154" spans="1:2" x14ac:dyDescent="0.45">
      <c r="A49154">
        <v>10019050</v>
      </c>
      <c r="B49154" t="s">
        <v>47849</v>
      </c>
    </row>
    <row r="49155" spans="1:2" x14ac:dyDescent="0.45">
      <c r="A49155">
        <v>10086151</v>
      </c>
      <c r="B49155" t="s">
        <v>47850</v>
      </c>
    </row>
    <row r="49156" spans="1:2" x14ac:dyDescent="0.45">
      <c r="A49156">
        <v>10061361</v>
      </c>
      <c r="B49156" t="s">
        <v>47851</v>
      </c>
    </row>
    <row r="49157" spans="1:2" x14ac:dyDescent="0.45">
      <c r="A49157">
        <v>10002490</v>
      </c>
      <c r="B49157" t="s">
        <v>47852</v>
      </c>
    </row>
    <row r="49158" spans="1:2" x14ac:dyDescent="0.45">
      <c r="A49158">
        <v>10018828</v>
      </c>
      <c r="B49158" t="s">
        <v>47853</v>
      </c>
    </row>
    <row r="49159" spans="1:2" x14ac:dyDescent="0.45">
      <c r="A49159">
        <v>10027618</v>
      </c>
      <c r="B49159" t="s">
        <v>47854</v>
      </c>
    </row>
    <row r="49160" spans="1:2" x14ac:dyDescent="0.45">
      <c r="A49160">
        <v>10033967</v>
      </c>
      <c r="B49160" t="s">
        <v>47855</v>
      </c>
    </row>
    <row r="49161" spans="1:2" x14ac:dyDescent="0.45">
      <c r="A49161">
        <v>10087596</v>
      </c>
      <c r="B49161" t="s">
        <v>47856</v>
      </c>
    </row>
    <row r="49162" spans="1:2" x14ac:dyDescent="0.45">
      <c r="A49162">
        <v>10082981</v>
      </c>
      <c r="B49162" t="s">
        <v>47857</v>
      </c>
    </row>
    <row r="49163" spans="1:2" x14ac:dyDescent="0.45">
      <c r="A49163">
        <v>10056940</v>
      </c>
      <c r="B49163" t="s">
        <v>47858</v>
      </c>
    </row>
    <row r="49164" spans="1:2" x14ac:dyDescent="0.45">
      <c r="A49164">
        <v>10029085</v>
      </c>
      <c r="B49164" t="s">
        <v>47859</v>
      </c>
    </row>
    <row r="49165" spans="1:2" x14ac:dyDescent="0.45">
      <c r="A49165">
        <v>10085676</v>
      </c>
      <c r="B49165" t="s">
        <v>47860</v>
      </c>
    </row>
    <row r="49166" spans="1:2" x14ac:dyDescent="0.45">
      <c r="A49166">
        <v>10092129</v>
      </c>
      <c r="B49166" t="s">
        <v>47861</v>
      </c>
    </row>
    <row r="49167" spans="1:2" x14ac:dyDescent="0.45">
      <c r="A49167">
        <v>10090303</v>
      </c>
      <c r="B49167" t="s">
        <v>47862</v>
      </c>
    </row>
    <row r="49168" spans="1:2" x14ac:dyDescent="0.45">
      <c r="A49168">
        <v>10021581</v>
      </c>
      <c r="B49168" t="s">
        <v>47863</v>
      </c>
    </row>
    <row r="49169" spans="1:2" x14ac:dyDescent="0.45">
      <c r="A49169">
        <v>10086581</v>
      </c>
      <c r="B49169" t="s">
        <v>47864</v>
      </c>
    </row>
    <row r="49170" spans="1:2" x14ac:dyDescent="0.45">
      <c r="A49170">
        <v>10001956</v>
      </c>
      <c r="B49170" t="s">
        <v>29112</v>
      </c>
    </row>
    <row r="49171" spans="1:2" x14ac:dyDescent="0.45">
      <c r="A49171">
        <v>10041417</v>
      </c>
      <c r="B49171" t="s">
        <v>47865</v>
      </c>
    </row>
    <row r="49172" spans="1:2" x14ac:dyDescent="0.45">
      <c r="A49172">
        <v>10027533</v>
      </c>
      <c r="B49172" t="s">
        <v>21477</v>
      </c>
    </row>
    <row r="49173" spans="1:2" x14ac:dyDescent="0.45">
      <c r="A49173">
        <v>10070928</v>
      </c>
      <c r="B49173" t="s">
        <v>47866</v>
      </c>
    </row>
    <row r="49174" spans="1:2" x14ac:dyDescent="0.45">
      <c r="A49174">
        <v>10049890</v>
      </c>
      <c r="B49174" t="s">
        <v>47420</v>
      </c>
    </row>
    <row r="49175" spans="1:2" x14ac:dyDescent="0.45">
      <c r="A49175">
        <v>10017153</v>
      </c>
      <c r="B49175" t="s">
        <v>47867</v>
      </c>
    </row>
    <row r="49176" spans="1:2" x14ac:dyDescent="0.45">
      <c r="A49176">
        <v>10080994</v>
      </c>
      <c r="B49176" t="s">
        <v>47868</v>
      </c>
    </row>
    <row r="49177" spans="1:2" x14ac:dyDescent="0.45">
      <c r="A49177">
        <v>10057161</v>
      </c>
      <c r="B49177" t="s">
        <v>47869</v>
      </c>
    </row>
    <row r="49178" spans="1:2" x14ac:dyDescent="0.45">
      <c r="A49178">
        <v>10091675</v>
      </c>
      <c r="B49178" t="s">
        <v>31030</v>
      </c>
    </row>
    <row r="49179" spans="1:2" x14ac:dyDescent="0.45">
      <c r="A49179">
        <v>10028627</v>
      </c>
      <c r="B49179" t="s">
        <v>47870</v>
      </c>
    </row>
    <row r="49180" spans="1:2" x14ac:dyDescent="0.45">
      <c r="A49180">
        <v>10019128</v>
      </c>
      <c r="B49180" t="s">
        <v>47871</v>
      </c>
    </row>
    <row r="49181" spans="1:2" x14ac:dyDescent="0.45">
      <c r="A49181">
        <v>10003161</v>
      </c>
      <c r="B49181" t="s">
        <v>47872</v>
      </c>
    </row>
    <row r="49182" spans="1:2" x14ac:dyDescent="0.45">
      <c r="A49182">
        <v>10009339</v>
      </c>
      <c r="B49182" t="s">
        <v>47873</v>
      </c>
    </row>
    <row r="49183" spans="1:2" x14ac:dyDescent="0.45">
      <c r="A49183">
        <v>10042251</v>
      </c>
      <c r="B49183" t="s">
        <v>47874</v>
      </c>
    </row>
    <row r="49184" spans="1:2" x14ac:dyDescent="0.45">
      <c r="A49184">
        <v>10034368</v>
      </c>
      <c r="B49184" t="s">
        <v>47875</v>
      </c>
    </row>
    <row r="49185" spans="1:2" x14ac:dyDescent="0.45">
      <c r="A49185">
        <v>10027790</v>
      </c>
      <c r="B49185" t="s">
        <v>47876</v>
      </c>
    </row>
    <row r="49186" spans="1:2" x14ac:dyDescent="0.45">
      <c r="A49186">
        <v>10055029</v>
      </c>
      <c r="B49186" t="s">
        <v>47877</v>
      </c>
    </row>
    <row r="49187" spans="1:2" x14ac:dyDescent="0.45">
      <c r="A49187">
        <v>10048932</v>
      </c>
      <c r="B49187" t="s">
        <v>47878</v>
      </c>
    </row>
    <row r="49188" spans="1:2" x14ac:dyDescent="0.45">
      <c r="A49188">
        <v>10054330</v>
      </c>
      <c r="B49188" t="s">
        <v>47879</v>
      </c>
    </row>
    <row r="49189" spans="1:2" x14ac:dyDescent="0.45">
      <c r="A49189">
        <v>10007416</v>
      </c>
      <c r="B49189" t="s">
        <v>29611</v>
      </c>
    </row>
    <row r="49190" spans="1:2" x14ac:dyDescent="0.45">
      <c r="A49190">
        <v>10072886</v>
      </c>
      <c r="B49190" t="s">
        <v>47880</v>
      </c>
    </row>
    <row r="49191" spans="1:2" x14ac:dyDescent="0.45">
      <c r="A49191">
        <v>10031658</v>
      </c>
      <c r="B49191" t="s">
        <v>47881</v>
      </c>
    </row>
    <row r="49192" spans="1:2" x14ac:dyDescent="0.45">
      <c r="A49192">
        <v>10001741</v>
      </c>
      <c r="B49192" t="s">
        <v>23233</v>
      </c>
    </row>
    <row r="49193" spans="1:2" x14ac:dyDescent="0.45">
      <c r="A49193">
        <v>10026865</v>
      </c>
      <c r="B49193" t="s">
        <v>47882</v>
      </c>
    </row>
    <row r="49194" spans="1:2" x14ac:dyDescent="0.45">
      <c r="A49194">
        <v>10029384</v>
      </c>
      <c r="B49194" t="s">
        <v>47883</v>
      </c>
    </row>
    <row r="49195" spans="1:2" x14ac:dyDescent="0.45">
      <c r="A49195">
        <v>10088931</v>
      </c>
      <c r="B49195" t="s">
        <v>47884</v>
      </c>
    </row>
    <row r="49196" spans="1:2" x14ac:dyDescent="0.45">
      <c r="A49196">
        <v>10056754</v>
      </c>
      <c r="B49196" t="s">
        <v>47885</v>
      </c>
    </row>
    <row r="49197" spans="1:2" x14ac:dyDescent="0.45">
      <c r="A49197">
        <v>10066767</v>
      </c>
      <c r="B49197" t="s">
        <v>47886</v>
      </c>
    </row>
    <row r="49198" spans="1:2" x14ac:dyDescent="0.45">
      <c r="A49198">
        <v>10022214</v>
      </c>
      <c r="B49198" t="s">
        <v>47887</v>
      </c>
    </row>
    <row r="49199" spans="1:2" x14ac:dyDescent="0.45">
      <c r="A49199">
        <v>10087063</v>
      </c>
      <c r="B49199" t="s">
        <v>32771</v>
      </c>
    </row>
    <row r="49200" spans="1:2" x14ac:dyDescent="0.45">
      <c r="A49200">
        <v>10030028</v>
      </c>
      <c r="B49200" t="s">
        <v>47888</v>
      </c>
    </row>
    <row r="49201" spans="1:2" x14ac:dyDescent="0.45">
      <c r="A49201">
        <v>10065004</v>
      </c>
      <c r="B49201" t="s">
        <v>47889</v>
      </c>
    </row>
    <row r="49202" spans="1:2" x14ac:dyDescent="0.45">
      <c r="A49202">
        <v>10076774</v>
      </c>
      <c r="B49202" t="s">
        <v>47890</v>
      </c>
    </row>
    <row r="49203" spans="1:2" x14ac:dyDescent="0.45">
      <c r="A49203">
        <v>10077279</v>
      </c>
      <c r="B49203" t="s">
        <v>46341</v>
      </c>
    </row>
    <row r="49204" spans="1:2" x14ac:dyDescent="0.45">
      <c r="A49204">
        <v>10052173</v>
      </c>
      <c r="B49204" t="s">
        <v>47891</v>
      </c>
    </row>
    <row r="49205" spans="1:2" x14ac:dyDescent="0.45">
      <c r="A49205">
        <v>10087247</v>
      </c>
      <c r="B49205" t="s">
        <v>47892</v>
      </c>
    </row>
    <row r="49206" spans="1:2" x14ac:dyDescent="0.45">
      <c r="A49206">
        <v>10017149</v>
      </c>
      <c r="B49206" t="s">
        <v>47893</v>
      </c>
    </row>
    <row r="49207" spans="1:2" x14ac:dyDescent="0.45">
      <c r="A49207">
        <v>10088502</v>
      </c>
      <c r="B49207" t="s">
        <v>47894</v>
      </c>
    </row>
    <row r="49208" spans="1:2" x14ac:dyDescent="0.45">
      <c r="A49208">
        <v>10076922</v>
      </c>
      <c r="B49208" t="s">
        <v>47895</v>
      </c>
    </row>
    <row r="49209" spans="1:2" x14ac:dyDescent="0.45">
      <c r="A49209">
        <v>10005416</v>
      </c>
      <c r="B49209" t="s">
        <v>47896</v>
      </c>
    </row>
    <row r="49210" spans="1:2" x14ac:dyDescent="0.45">
      <c r="A49210">
        <v>10045918</v>
      </c>
      <c r="B49210" t="s">
        <v>47897</v>
      </c>
    </row>
    <row r="49211" spans="1:2" x14ac:dyDescent="0.45">
      <c r="A49211">
        <v>10072220</v>
      </c>
      <c r="B49211" t="s">
        <v>47898</v>
      </c>
    </row>
    <row r="49212" spans="1:2" x14ac:dyDescent="0.45">
      <c r="A49212">
        <v>10046986</v>
      </c>
      <c r="B49212" t="s">
        <v>47899</v>
      </c>
    </row>
    <row r="49213" spans="1:2" x14ac:dyDescent="0.45">
      <c r="A49213">
        <v>10081034</v>
      </c>
      <c r="B49213" t="s">
        <v>47900</v>
      </c>
    </row>
    <row r="49214" spans="1:2" x14ac:dyDescent="0.45">
      <c r="A49214">
        <v>10028484</v>
      </c>
      <c r="B49214" t="s">
        <v>47901</v>
      </c>
    </row>
    <row r="49215" spans="1:2" x14ac:dyDescent="0.45">
      <c r="A49215">
        <v>10000294</v>
      </c>
      <c r="B49215" t="s">
        <v>47902</v>
      </c>
    </row>
    <row r="49216" spans="1:2" x14ac:dyDescent="0.45">
      <c r="A49216">
        <v>10072698</v>
      </c>
      <c r="B49216" t="s">
        <v>47903</v>
      </c>
    </row>
    <row r="49217" spans="1:2" x14ac:dyDescent="0.45">
      <c r="A49217">
        <v>10054558</v>
      </c>
      <c r="B49217" t="s">
        <v>47904</v>
      </c>
    </row>
    <row r="49218" spans="1:2" x14ac:dyDescent="0.45">
      <c r="A49218">
        <v>10057596</v>
      </c>
      <c r="B49218" t="s">
        <v>47905</v>
      </c>
    </row>
    <row r="49219" spans="1:2" x14ac:dyDescent="0.45">
      <c r="A49219">
        <v>10050397</v>
      </c>
      <c r="B49219" t="s">
        <v>47906</v>
      </c>
    </row>
    <row r="49220" spans="1:2" x14ac:dyDescent="0.45">
      <c r="A49220">
        <v>10021103</v>
      </c>
      <c r="B49220" t="s">
        <v>47907</v>
      </c>
    </row>
    <row r="49221" spans="1:2" x14ac:dyDescent="0.45">
      <c r="A49221">
        <v>10087104</v>
      </c>
      <c r="B49221" t="s">
        <v>47908</v>
      </c>
    </row>
    <row r="49222" spans="1:2" x14ac:dyDescent="0.45">
      <c r="A49222">
        <v>10006260</v>
      </c>
      <c r="B49222" t="s">
        <v>47909</v>
      </c>
    </row>
    <row r="49223" spans="1:2" x14ac:dyDescent="0.45">
      <c r="A49223">
        <v>10019168</v>
      </c>
      <c r="B49223" t="s">
        <v>47910</v>
      </c>
    </row>
    <row r="49224" spans="1:2" x14ac:dyDescent="0.45">
      <c r="A49224">
        <v>10069690</v>
      </c>
      <c r="B49224" t="s">
        <v>47911</v>
      </c>
    </row>
    <row r="49225" spans="1:2" x14ac:dyDescent="0.45">
      <c r="A49225">
        <v>10080060</v>
      </c>
      <c r="B49225" t="s">
        <v>47912</v>
      </c>
    </row>
    <row r="49226" spans="1:2" x14ac:dyDescent="0.45">
      <c r="A49226">
        <v>10091321</v>
      </c>
      <c r="B49226" t="s">
        <v>33915</v>
      </c>
    </row>
    <row r="49227" spans="1:2" x14ac:dyDescent="0.45">
      <c r="A49227">
        <v>10061504</v>
      </c>
      <c r="B49227" t="s">
        <v>38371</v>
      </c>
    </row>
    <row r="49228" spans="1:2" x14ac:dyDescent="0.45">
      <c r="A49228">
        <v>10006625</v>
      </c>
      <c r="B49228" t="s">
        <v>47913</v>
      </c>
    </row>
    <row r="49229" spans="1:2" x14ac:dyDescent="0.45">
      <c r="A49229">
        <v>10022988</v>
      </c>
      <c r="B49229" t="s">
        <v>47914</v>
      </c>
    </row>
    <row r="49230" spans="1:2" x14ac:dyDescent="0.45">
      <c r="A49230">
        <v>10076717</v>
      </c>
      <c r="B49230" t="s">
        <v>42798</v>
      </c>
    </row>
    <row r="49231" spans="1:2" x14ac:dyDescent="0.45">
      <c r="A49231">
        <v>10065804</v>
      </c>
      <c r="B49231" t="s">
        <v>47915</v>
      </c>
    </row>
    <row r="49232" spans="1:2" x14ac:dyDescent="0.45">
      <c r="A49232">
        <v>10016933</v>
      </c>
      <c r="B49232" t="s">
        <v>47916</v>
      </c>
    </row>
    <row r="49233" spans="1:2" x14ac:dyDescent="0.45">
      <c r="A49233">
        <v>10025684</v>
      </c>
      <c r="B49233" t="s">
        <v>47917</v>
      </c>
    </row>
    <row r="49234" spans="1:2" x14ac:dyDescent="0.45">
      <c r="A49234">
        <v>10079098</v>
      </c>
      <c r="B49234" t="s">
        <v>47918</v>
      </c>
    </row>
    <row r="49235" spans="1:2" x14ac:dyDescent="0.45">
      <c r="A49235">
        <v>10006930</v>
      </c>
      <c r="B49235" t="s">
        <v>47919</v>
      </c>
    </row>
    <row r="49236" spans="1:2" x14ac:dyDescent="0.45">
      <c r="A49236">
        <v>10071058</v>
      </c>
      <c r="B49236" t="s">
        <v>47920</v>
      </c>
    </row>
    <row r="49237" spans="1:2" x14ac:dyDescent="0.45">
      <c r="A49237">
        <v>10062533</v>
      </c>
      <c r="B49237" t="s">
        <v>47921</v>
      </c>
    </row>
    <row r="49238" spans="1:2" x14ac:dyDescent="0.45">
      <c r="A49238">
        <v>10054996</v>
      </c>
      <c r="B49238" t="s">
        <v>47922</v>
      </c>
    </row>
    <row r="49239" spans="1:2" x14ac:dyDescent="0.45">
      <c r="A49239">
        <v>10086416</v>
      </c>
      <c r="B49239" t="s">
        <v>47923</v>
      </c>
    </row>
    <row r="49240" spans="1:2" x14ac:dyDescent="0.45">
      <c r="A49240">
        <v>10000837</v>
      </c>
      <c r="B49240" t="s">
        <v>47924</v>
      </c>
    </row>
    <row r="49241" spans="1:2" x14ac:dyDescent="0.45">
      <c r="A49241">
        <v>10053664</v>
      </c>
      <c r="B49241" t="s">
        <v>47925</v>
      </c>
    </row>
    <row r="49242" spans="1:2" x14ac:dyDescent="0.45">
      <c r="A49242">
        <v>10003401</v>
      </c>
      <c r="B49242" t="s">
        <v>47926</v>
      </c>
    </row>
    <row r="49243" spans="1:2" x14ac:dyDescent="0.45">
      <c r="A49243">
        <v>10071712</v>
      </c>
      <c r="B49243" t="s">
        <v>47927</v>
      </c>
    </row>
    <row r="49244" spans="1:2" x14ac:dyDescent="0.45">
      <c r="A49244">
        <v>10023608</v>
      </c>
      <c r="B49244" t="s">
        <v>47928</v>
      </c>
    </row>
    <row r="49245" spans="1:2" x14ac:dyDescent="0.45">
      <c r="A49245">
        <v>10081590</v>
      </c>
      <c r="B49245" t="s">
        <v>47929</v>
      </c>
    </row>
    <row r="49246" spans="1:2" x14ac:dyDescent="0.45">
      <c r="A49246">
        <v>10026248</v>
      </c>
      <c r="B49246" t="s">
        <v>47930</v>
      </c>
    </row>
    <row r="49247" spans="1:2" x14ac:dyDescent="0.45">
      <c r="A49247">
        <v>10047442</v>
      </c>
      <c r="B49247" t="s">
        <v>47931</v>
      </c>
    </row>
    <row r="49248" spans="1:2" x14ac:dyDescent="0.45">
      <c r="A49248">
        <v>10000209</v>
      </c>
      <c r="B49248" t="s">
        <v>47932</v>
      </c>
    </row>
    <row r="49249" spans="1:2" x14ac:dyDescent="0.45">
      <c r="A49249">
        <v>10053394</v>
      </c>
      <c r="B49249" t="s">
        <v>47933</v>
      </c>
    </row>
    <row r="49250" spans="1:2" x14ac:dyDescent="0.45">
      <c r="A49250">
        <v>10091605</v>
      </c>
      <c r="B49250" t="s">
        <v>47934</v>
      </c>
    </row>
    <row r="49251" spans="1:2" x14ac:dyDescent="0.45">
      <c r="A49251">
        <v>10077567</v>
      </c>
      <c r="B49251" t="s">
        <v>47935</v>
      </c>
    </row>
    <row r="49252" spans="1:2" x14ac:dyDescent="0.45">
      <c r="A49252">
        <v>10061896</v>
      </c>
      <c r="B49252" t="s">
        <v>47936</v>
      </c>
    </row>
    <row r="49253" spans="1:2" x14ac:dyDescent="0.45">
      <c r="A49253">
        <v>10081646</v>
      </c>
      <c r="B49253" t="s">
        <v>47937</v>
      </c>
    </row>
    <row r="49254" spans="1:2" x14ac:dyDescent="0.45">
      <c r="A49254">
        <v>10017174</v>
      </c>
      <c r="B49254" t="s">
        <v>47938</v>
      </c>
    </row>
    <row r="49255" spans="1:2" x14ac:dyDescent="0.45">
      <c r="A49255">
        <v>10045375</v>
      </c>
      <c r="B49255" t="s">
        <v>47939</v>
      </c>
    </row>
    <row r="49256" spans="1:2" x14ac:dyDescent="0.45">
      <c r="A49256">
        <v>10021319</v>
      </c>
      <c r="B49256" t="s">
        <v>47940</v>
      </c>
    </row>
    <row r="49257" spans="1:2" x14ac:dyDescent="0.45">
      <c r="A49257">
        <v>10021989</v>
      </c>
      <c r="B49257" t="s">
        <v>47941</v>
      </c>
    </row>
    <row r="49258" spans="1:2" x14ac:dyDescent="0.45">
      <c r="A49258">
        <v>10003496</v>
      </c>
      <c r="B49258" t="s">
        <v>47766</v>
      </c>
    </row>
    <row r="49259" spans="1:2" x14ac:dyDescent="0.45">
      <c r="A49259">
        <v>10073405</v>
      </c>
      <c r="B49259" t="s">
        <v>47942</v>
      </c>
    </row>
    <row r="49260" spans="1:2" x14ac:dyDescent="0.45">
      <c r="A49260">
        <v>10015967</v>
      </c>
      <c r="B49260" t="s">
        <v>47943</v>
      </c>
    </row>
    <row r="49261" spans="1:2" x14ac:dyDescent="0.45">
      <c r="A49261">
        <v>10076849</v>
      </c>
      <c r="B49261" t="s">
        <v>29550</v>
      </c>
    </row>
    <row r="49262" spans="1:2" x14ac:dyDescent="0.45">
      <c r="A49262">
        <v>10055516</v>
      </c>
      <c r="B49262" t="s">
        <v>47944</v>
      </c>
    </row>
    <row r="49263" spans="1:2" x14ac:dyDescent="0.45">
      <c r="A49263">
        <v>10031368</v>
      </c>
      <c r="B49263" t="s">
        <v>47945</v>
      </c>
    </row>
    <row r="49264" spans="1:2" x14ac:dyDescent="0.45">
      <c r="A49264">
        <v>10011707</v>
      </c>
      <c r="B49264" t="s">
        <v>34642</v>
      </c>
    </row>
    <row r="49265" spans="1:2" x14ac:dyDescent="0.45">
      <c r="A49265">
        <v>10085243</v>
      </c>
      <c r="B49265" t="s">
        <v>47946</v>
      </c>
    </row>
    <row r="49266" spans="1:2" x14ac:dyDescent="0.45">
      <c r="A49266">
        <v>10061146</v>
      </c>
      <c r="B49266" t="s">
        <v>46406</v>
      </c>
    </row>
    <row r="49267" spans="1:2" x14ac:dyDescent="0.45">
      <c r="A49267">
        <v>10079694</v>
      </c>
      <c r="B49267" t="s">
        <v>47947</v>
      </c>
    </row>
    <row r="49268" spans="1:2" x14ac:dyDescent="0.45">
      <c r="A49268">
        <v>10078782</v>
      </c>
      <c r="B49268" t="s">
        <v>47948</v>
      </c>
    </row>
    <row r="49269" spans="1:2" x14ac:dyDescent="0.45">
      <c r="A49269">
        <v>10045185</v>
      </c>
      <c r="B49269" t="s">
        <v>47949</v>
      </c>
    </row>
    <row r="49270" spans="1:2" x14ac:dyDescent="0.45">
      <c r="A49270">
        <v>10089952</v>
      </c>
      <c r="B49270" t="s">
        <v>47950</v>
      </c>
    </row>
    <row r="49271" spans="1:2" x14ac:dyDescent="0.45">
      <c r="A49271">
        <v>10016855</v>
      </c>
      <c r="B49271" t="s">
        <v>47951</v>
      </c>
    </row>
    <row r="49272" spans="1:2" x14ac:dyDescent="0.45">
      <c r="A49272">
        <v>10009208</v>
      </c>
      <c r="B49272" t="s">
        <v>47952</v>
      </c>
    </row>
    <row r="49273" spans="1:2" x14ac:dyDescent="0.45">
      <c r="A49273">
        <v>10017756</v>
      </c>
      <c r="B49273" t="s">
        <v>47953</v>
      </c>
    </row>
    <row r="49274" spans="1:2" x14ac:dyDescent="0.45">
      <c r="A49274">
        <v>10023566</v>
      </c>
      <c r="B49274" t="s">
        <v>47954</v>
      </c>
    </row>
    <row r="49275" spans="1:2" x14ac:dyDescent="0.45">
      <c r="A49275">
        <v>10035686</v>
      </c>
      <c r="B49275" t="s">
        <v>38208</v>
      </c>
    </row>
    <row r="49276" spans="1:2" x14ac:dyDescent="0.45">
      <c r="A49276">
        <v>10057955</v>
      </c>
      <c r="B49276" t="s">
        <v>47955</v>
      </c>
    </row>
    <row r="49277" spans="1:2" x14ac:dyDescent="0.45">
      <c r="A49277">
        <v>10021545</v>
      </c>
      <c r="B49277" t="s">
        <v>47956</v>
      </c>
    </row>
    <row r="49278" spans="1:2" x14ac:dyDescent="0.45">
      <c r="A49278">
        <v>10020279</v>
      </c>
      <c r="B49278" t="s">
        <v>47957</v>
      </c>
    </row>
    <row r="49279" spans="1:2" x14ac:dyDescent="0.45">
      <c r="A49279">
        <v>10017914</v>
      </c>
      <c r="B49279" t="s">
        <v>47958</v>
      </c>
    </row>
    <row r="49280" spans="1:2" x14ac:dyDescent="0.45">
      <c r="A49280">
        <v>10032455</v>
      </c>
      <c r="B49280" t="s">
        <v>47959</v>
      </c>
    </row>
    <row r="49281" spans="1:2" x14ac:dyDescent="0.45">
      <c r="A49281">
        <v>10021787</v>
      </c>
      <c r="B49281" t="s">
        <v>47960</v>
      </c>
    </row>
    <row r="49282" spans="1:2" x14ac:dyDescent="0.45">
      <c r="A49282">
        <v>10051509</v>
      </c>
      <c r="B49282" t="s">
        <v>47961</v>
      </c>
    </row>
    <row r="49283" spans="1:2" x14ac:dyDescent="0.45">
      <c r="A49283">
        <v>10046558</v>
      </c>
      <c r="B49283" t="s">
        <v>47962</v>
      </c>
    </row>
    <row r="49284" spans="1:2" x14ac:dyDescent="0.45">
      <c r="A49284">
        <v>10036867</v>
      </c>
      <c r="B49284" t="s">
        <v>47963</v>
      </c>
    </row>
    <row r="49285" spans="1:2" x14ac:dyDescent="0.45">
      <c r="A49285">
        <v>10052749</v>
      </c>
      <c r="B49285" t="s">
        <v>47964</v>
      </c>
    </row>
    <row r="49286" spans="1:2" x14ac:dyDescent="0.45">
      <c r="A49286">
        <v>10017926</v>
      </c>
      <c r="B49286" t="s">
        <v>47965</v>
      </c>
    </row>
    <row r="49287" spans="1:2" x14ac:dyDescent="0.45">
      <c r="A49287">
        <v>10074724</v>
      </c>
      <c r="B49287" t="s">
        <v>20239</v>
      </c>
    </row>
    <row r="49288" spans="1:2" x14ac:dyDescent="0.45">
      <c r="A49288">
        <v>10087085</v>
      </c>
      <c r="B49288" t="s">
        <v>47966</v>
      </c>
    </row>
    <row r="49289" spans="1:2" x14ac:dyDescent="0.45">
      <c r="A49289">
        <v>10082877</v>
      </c>
      <c r="B49289" t="s">
        <v>47967</v>
      </c>
    </row>
    <row r="49290" spans="1:2" x14ac:dyDescent="0.45">
      <c r="A49290">
        <v>10035721</v>
      </c>
      <c r="B49290" t="s">
        <v>47968</v>
      </c>
    </row>
    <row r="49291" spans="1:2" x14ac:dyDescent="0.45">
      <c r="A49291">
        <v>10000807</v>
      </c>
      <c r="B49291" t="s">
        <v>47969</v>
      </c>
    </row>
    <row r="49292" spans="1:2" x14ac:dyDescent="0.45">
      <c r="A49292">
        <v>10010322</v>
      </c>
      <c r="B49292" t="s">
        <v>47970</v>
      </c>
    </row>
    <row r="49293" spans="1:2" x14ac:dyDescent="0.45">
      <c r="A49293">
        <v>10027012</v>
      </c>
      <c r="B49293" t="s">
        <v>47971</v>
      </c>
    </row>
    <row r="49294" spans="1:2" x14ac:dyDescent="0.45">
      <c r="A49294">
        <v>10001787</v>
      </c>
      <c r="B49294" t="s">
        <v>47972</v>
      </c>
    </row>
    <row r="49295" spans="1:2" x14ac:dyDescent="0.45">
      <c r="A49295">
        <v>10017471</v>
      </c>
      <c r="B49295" t="s">
        <v>47973</v>
      </c>
    </row>
    <row r="49296" spans="1:2" x14ac:dyDescent="0.45">
      <c r="A49296">
        <v>10084376</v>
      </c>
      <c r="B49296" t="s">
        <v>47974</v>
      </c>
    </row>
    <row r="49297" spans="1:2" x14ac:dyDescent="0.45">
      <c r="A49297">
        <v>10037334</v>
      </c>
      <c r="B49297" t="s">
        <v>47975</v>
      </c>
    </row>
    <row r="49298" spans="1:2" x14ac:dyDescent="0.45">
      <c r="A49298">
        <v>90000387</v>
      </c>
      <c r="B49298" t="s">
        <v>47976</v>
      </c>
    </row>
    <row r="49299" spans="1:2" x14ac:dyDescent="0.45">
      <c r="A49299">
        <v>10090274</v>
      </c>
      <c r="B49299" t="s">
        <v>47977</v>
      </c>
    </row>
    <row r="49300" spans="1:2" x14ac:dyDescent="0.45">
      <c r="A49300">
        <v>10040372</v>
      </c>
      <c r="B49300" t="s">
        <v>47978</v>
      </c>
    </row>
    <row r="49301" spans="1:2" x14ac:dyDescent="0.45">
      <c r="A49301">
        <v>10003858</v>
      </c>
      <c r="B49301" t="s">
        <v>47979</v>
      </c>
    </row>
    <row r="49302" spans="1:2" x14ac:dyDescent="0.45">
      <c r="A49302">
        <v>10053419</v>
      </c>
      <c r="B49302" t="s">
        <v>47980</v>
      </c>
    </row>
    <row r="49303" spans="1:2" x14ac:dyDescent="0.45">
      <c r="A49303">
        <v>10027338</v>
      </c>
      <c r="B49303" t="s">
        <v>47981</v>
      </c>
    </row>
    <row r="49304" spans="1:2" x14ac:dyDescent="0.45">
      <c r="A49304">
        <v>10082670</v>
      </c>
      <c r="B49304" t="s">
        <v>47982</v>
      </c>
    </row>
    <row r="49305" spans="1:2" x14ac:dyDescent="0.45">
      <c r="A49305">
        <v>10047966</v>
      </c>
      <c r="B49305" t="s">
        <v>47983</v>
      </c>
    </row>
    <row r="49306" spans="1:2" x14ac:dyDescent="0.45">
      <c r="A49306">
        <v>10006618</v>
      </c>
      <c r="B49306" t="s">
        <v>47984</v>
      </c>
    </row>
    <row r="49307" spans="1:2" x14ac:dyDescent="0.45">
      <c r="A49307">
        <v>10032819</v>
      </c>
      <c r="B49307" t="s">
        <v>47985</v>
      </c>
    </row>
    <row r="49308" spans="1:2" x14ac:dyDescent="0.45">
      <c r="A49308">
        <v>10027014</v>
      </c>
      <c r="B49308" t="s">
        <v>47986</v>
      </c>
    </row>
    <row r="49309" spans="1:2" x14ac:dyDescent="0.45">
      <c r="A49309">
        <v>10006004</v>
      </c>
      <c r="B49309" t="s">
        <v>47987</v>
      </c>
    </row>
    <row r="49310" spans="1:2" x14ac:dyDescent="0.45">
      <c r="A49310">
        <v>10080481</v>
      </c>
      <c r="B49310" t="s">
        <v>37086</v>
      </c>
    </row>
    <row r="49311" spans="1:2" x14ac:dyDescent="0.45">
      <c r="A49311">
        <v>10075931</v>
      </c>
      <c r="B49311" t="s">
        <v>47988</v>
      </c>
    </row>
    <row r="49312" spans="1:2" x14ac:dyDescent="0.45">
      <c r="A49312">
        <v>10001183</v>
      </c>
      <c r="B49312" t="s">
        <v>47989</v>
      </c>
    </row>
    <row r="49313" spans="1:2" x14ac:dyDescent="0.45">
      <c r="A49313">
        <v>10002749</v>
      </c>
      <c r="B49313" t="s">
        <v>47990</v>
      </c>
    </row>
    <row r="49314" spans="1:2" x14ac:dyDescent="0.45">
      <c r="A49314">
        <v>10052779</v>
      </c>
      <c r="B49314" t="s">
        <v>47991</v>
      </c>
    </row>
    <row r="49315" spans="1:2" x14ac:dyDescent="0.45">
      <c r="A49315">
        <v>10054788</v>
      </c>
      <c r="B49315" t="s">
        <v>47992</v>
      </c>
    </row>
    <row r="49316" spans="1:2" x14ac:dyDescent="0.45">
      <c r="A49316">
        <v>10052755</v>
      </c>
      <c r="B49316" t="s">
        <v>47993</v>
      </c>
    </row>
    <row r="49317" spans="1:2" x14ac:dyDescent="0.45">
      <c r="A49317">
        <v>10035391</v>
      </c>
      <c r="B49317" t="s">
        <v>47994</v>
      </c>
    </row>
    <row r="49318" spans="1:2" x14ac:dyDescent="0.45">
      <c r="A49318">
        <v>10022272</v>
      </c>
      <c r="B49318" t="s">
        <v>47995</v>
      </c>
    </row>
    <row r="49319" spans="1:2" x14ac:dyDescent="0.45">
      <c r="A49319">
        <v>10033295</v>
      </c>
      <c r="B49319" t="s">
        <v>38206</v>
      </c>
    </row>
    <row r="49320" spans="1:2" x14ac:dyDescent="0.45">
      <c r="A49320">
        <v>10010303</v>
      </c>
      <c r="B49320" t="s">
        <v>47996</v>
      </c>
    </row>
    <row r="49321" spans="1:2" x14ac:dyDescent="0.45">
      <c r="A49321">
        <v>10062410</v>
      </c>
      <c r="B49321" t="s">
        <v>47997</v>
      </c>
    </row>
    <row r="49322" spans="1:2" x14ac:dyDescent="0.45">
      <c r="A49322">
        <v>10039883</v>
      </c>
      <c r="B49322" t="s">
        <v>47998</v>
      </c>
    </row>
    <row r="49323" spans="1:2" x14ac:dyDescent="0.45">
      <c r="A49323">
        <v>10006315</v>
      </c>
      <c r="B49323" t="s">
        <v>47999</v>
      </c>
    </row>
    <row r="49324" spans="1:2" x14ac:dyDescent="0.45">
      <c r="A49324">
        <v>10064406</v>
      </c>
      <c r="B49324" t="s">
        <v>48000</v>
      </c>
    </row>
    <row r="49325" spans="1:2" x14ac:dyDescent="0.45">
      <c r="A49325">
        <v>10072903</v>
      </c>
      <c r="B49325" t="s">
        <v>48001</v>
      </c>
    </row>
    <row r="49326" spans="1:2" x14ac:dyDescent="0.45">
      <c r="A49326">
        <v>10084612</v>
      </c>
      <c r="B49326" t="s">
        <v>48002</v>
      </c>
    </row>
    <row r="49327" spans="1:2" x14ac:dyDescent="0.45">
      <c r="A49327">
        <v>10035174</v>
      </c>
      <c r="B49327" t="s">
        <v>48003</v>
      </c>
    </row>
    <row r="49328" spans="1:2" x14ac:dyDescent="0.45">
      <c r="A49328">
        <v>10073274</v>
      </c>
      <c r="B49328" t="s">
        <v>48004</v>
      </c>
    </row>
    <row r="49329" spans="1:2" x14ac:dyDescent="0.45">
      <c r="A49329">
        <v>10048671</v>
      </c>
      <c r="B49329" t="s">
        <v>48005</v>
      </c>
    </row>
    <row r="49330" spans="1:2" x14ac:dyDescent="0.45">
      <c r="A49330">
        <v>10018776</v>
      </c>
      <c r="B49330" t="s">
        <v>48006</v>
      </c>
    </row>
    <row r="49331" spans="1:2" x14ac:dyDescent="0.45">
      <c r="A49331">
        <v>10075422</v>
      </c>
      <c r="B49331" t="s">
        <v>48007</v>
      </c>
    </row>
    <row r="49332" spans="1:2" x14ac:dyDescent="0.45">
      <c r="A49332">
        <v>10075434</v>
      </c>
      <c r="B49332" t="s">
        <v>48008</v>
      </c>
    </row>
    <row r="49333" spans="1:2" x14ac:dyDescent="0.45">
      <c r="A49333">
        <v>10014055</v>
      </c>
      <c r="B49333" t="s">
        <v>48009</v>
      </c>
    </row>
    <row r="49334" spans="1:2" x14ac:dyDescent="0.45">
      <c r="A49334">
        <v>10011758</v>
      </c>
      <c r="B49334" t="s">
        <v>48010</v>
      </c>
    </row>
    <row r="49335" spans="1:2" x14ac:dyDescent="0.45">
      <c r="A49335">
        <v>10078230</v>
      </c>
      <c r="B49335" t="s">
        <v>48011</v>
      </c>
    </row>
    <row r="49336" spans="1:2" x14ac:dyDescent="0.45">
      <c r="A49336">
        <v>10026980</v>
      </c>
      <c r="B49336" t="s">
        <v>48012</v>
      </c>
    </row>
    <row r="49337" spans="1:2" x14ac:dyDescent="0.45">
      <c r="A49337">
        <v>10069940</v>
      </c>
      <c r="B49337" t="s">
        <v>48013</v>
      </c>
    </row>
    <row r="49338" spans="1:2" x14ac:dyDescent="0.45">
      <c r="A49338">
        <v>10020821</v>
      </c>
      <c r="B49338" t="s">
        <v>48014</v>
      </c>
    </row>
    <row r="49339" spans="1:2" x14ac:dyDescent="0.45">
      <c r="A49339">
        <v>10055665</v>
      </c>
      <c r="B49339" t="s">
        <v>48015</v>
      </c>
    </row>
    <row r="49340" spans="1:2" x14ac:dyDescent="0.45">
      <c r="A49340">
        <v>10024057</v>
      </c>
      <c r="B49340" t="s">
        <v>48016</v>
      </c>
    </row>
    <row r="49341" spans="1:2" x14ac:dyDescent="0.45">
      <c r="A49341">
        <v>10072865</v>
      </c>
      <c r="B49341" t="s">
        <v>48017</v>
      </c>
    </row>
    <row r="49342" spans="1:2" x14ac:dyDescent="0.45">
      <c r="A49342">
        <v>10062177</v>
      </c>
      <c r="B49342" t="s">
        <v>48018</v>
      </c>
    </row>
    <row r="49343" spans="1:2" x14ac:dyDescent="0.45">
      <c r="A49343">
        <v>10000195</v>
      </c>
      <c r="B49343" t="s">
        <v>48019</v>
      </c>
    </row>
    <row r="49344" spans="1:2" x14ac:dyDescent="0.45">
      <c r="A49344">
        <v>10045941</v>
      </c>
      <c r="B49344" t="s">
        <v>48020</v>
      </c>
    </row>
    <row r="49345" spans="1:2" x14ac:dyDescent="0.45">
      <c r="A49345">
        <v>10002669</v>
      </c>
      <c r="B49345" t="s">
        <v>48021</v>
      </c>
    </row>
    <row r="49346" spans="1:2" x14ac:dyDescent="0.45">
      <c r="A49346">
        <v>10005752</v>
      </c>
      <c r="B49346" t="s">
        <v>48022</v>
      </c>
    </row>
    <row r="49347" spans="1:2" x14ac:dyDescent="0.45">
      <c r="A49347">
        <v>10007424</v>
      </c>
      <c r="B49347" t="s">
        <v>48023</v>
      </c>
    </row>
    <row r="49348" spans="1:2" x14ac:dyDescent="0.45">
      <c r="A49348">
        <v>10053867</v>
      </c>
      <c r="B49348" t="s">
        <v>48024</v>
      </c>
    </row>
    <row r="49349" spans="1:2" x14ac:dyDescent="0.45">
      <c r="A49349">
        <v>10057467</v>
      </c>
      <c r="B49349" t="s">
        <v>48025</v>
      </c>
    </row>
    <row r="49350" spans="1:2" x14ac:dyDescent="0.45">
      <c r="A49350">
        <v>10077229</v>
      </c>
      <c r="B49350" t="s">
        <v>48026</v>
      </c>
    </row>
    <row r="49351" spans="1:2" x14ac:dyDescent="0.45">
      <c r="A49351">
        <v>10092098</v>
      </c>
      <c r="B49351" t="s">
        <v>48027</v>
      </c>
    </row>
    <row r="49352" spans="1:2" x14ac:dyDescent="0.45">
      <c r="A49352">
        <v>10028623</v>
      </c>
      <c r="B49352" t="s">
        <v>48028</v>
      </c>
    </row>
    <row r="49353" spans="1:2" x14ac:dyDescent="0.45">
      <c r="A49353">
        <v>10046291</v>
      </c>
      <c r="B49353" t="s">
        <v>48029</v>
      </c>
    </row>
    <row r="49354" spans="1:2" x14ac:dyDescent="0.45">
      <c r="A49354">
        <v>10023791</v>
      </c>
      <c r="B49354" t="s">
        <v>48030</v>
      </c>
    </row>
    <row r="49355" spans="1:2" x14ac:dyDescent="0.45">
      <c r="A49355">
        <v>10012536</v>
      </c>
      <c r="B49355" t="s">
        <v>48031</v>
      </c>
    </row>
    <row r="49356" spans="1:2" x14ac:dyDescent="0.45">
      <c r="A49356">
        <v>10050538</v>
      </c>
      <c r="B49356" t="s">
        <v>48032</v>
      </c>
    </row>
    <row r="49357" spans="1:2" x14ac:dyDescent="0.45">
      <c r="A49357">
        <v>10018419</v>
      </c>
      <c r="B49357" t="s">
        <v>27322</v>
      </c>
    </row>
    <row r="49358" spans="1:2" x14ac:dyDescent="0.45">
      <c r="A49358">
        <v>10089523</v>
      </c>
      <c r="B49358" t="s">
        <v>48033</v>
      </c>
    </row>
    <row r="49359" spans="1:2" x14ac:dyDescent="0.45">
      <c r="A49359">
        <v>10078647</v>
      </c>
      <c r="B49359" t="s">
        <v>48034</v>
      </c>
    </row>
    <row r="49360" spans="1:2" x14ac:dyDescent="0.45">
      <c r="A49360">
        <v>10007498</v>
      </c>
      <c r="B49360" t="s">
        <v>48035</v>
      </c>
    </row>
    <row r="49361" spans="1:2" x14ac:dyDescent="0.45">
      <c r="A49361">
        <v>10073717</v>
      </c>
      <c r="B49361" t="s">
        <v>48036</v>
      </c>
    </row>
    <row r="49362" spans="1:2" x14ac:dyDescent="0.45">
      <c r="A49362">
        <v>10049765</v>
      </c>
      <c r="B49362" t="s">
        <v>11372</v>
      </c>
    </row>
    <row r="49363" spans="1:2" x14ac:dyDescent="0.45">
      <c r="A49363">
        <v>10000681</v>
      </c>
      <c r="B49363" t="s">
        <v>48037</v>
      </c>
    </row>
    <row r="49364" spans="1:2" x14ac:dyDescent="0.45">
      <c r="A49364">
        <v>10033493</v>
      </c>
      <c r="B49364" t="s">
        <v>48038</v>
      </c>
    </row>
    <row r="49365" spans="1:2" x14ac:dyDescent="0.45">
      <c r="A49365">
        <v>10043109</v>
      </c>
      <c r="B49365" t="s">
        <v>22132</v>
      </c>
    </row>
    <row r="49366" spans="1:2" x14ac:dyDescent="0.45">
      <c r="A49366">
        <v>10041037</v>
      </c>
      <c r="B49366" t="s">
        <v>48039</v>
      </c>
    </row>
    <row r="49367" spans="1:2" x14ac:dyDescent="0.45">
      <c r="A49367">
        <v>10016476</v>
      </c>
      <c r="B49367" t="s">
        <v>48040</v>
      </c>
    </row>
    <row r="49368" spans="1:2" x14ac:dyDescent="0.45">
      <c r="A49368">
        <v>10069697</v>
      </c>
      <c r="B49368" t="s">
        <v>44707</v>
      </c>
    </row>
    <row r="49369" spans="1:2" x14ac:dyDescent="0.45">
      <c r="A49369">
        <v>10016358</v>
      </c>
      <c r="B49369" t="s">
        <v>48041</v>
      </c>
    </row>
    <row r="49370" spans="1:2" x14ac:dyDescent="0.45">
      <c r="A49370">
        <v>10024323</v>
      </c>
      <c r="B49370" t="s">
        <v>48042</v>
      </c>
    </row>
    <row r="49371" spans="1:2" x14ac:dyDescent="0.45">
      <c r="A49371">
        <v>10091093</v>
      </c>
      <c r="B49371" t="s">
        <v>48043</v>
      </c>
    </row>
    <row r="49372" spans="1:2" x14ac:dyDescent="0.45">
      <c r="A49372">
        <v>10074019</v>
      </c>
      <c r="B49372" t="s">
        <v>48044</v>
      </c>
    </row>
    <row r="49373" spans="1:2" x14ac:dyDescent="0.45">
      <c r="A49373">
        <v>10056610</v>
      </c>
      <c r="B49373" t="s">
        <v>48045</v>
      </c>
    </row>
    <row r="49374" spans="1:2" x14ac:dyDescent="0.45">
      <c r="A49374">
        <v>10084870</v>
      </c>
      <c r="B49374" t="s">
        <v>48046</v>
      </c>
    </row>
    <row r="49375" spans="1:2" x14ac:dyDescent="0.45">
      <c r="A49375">
        <v>10035659</v>
      </c>
      <c r="B49375" t="s">
        <v>45250</v>
      </c>
    </row>
    <row r="49376" spans="1:2" x14ac:dyDescent="0.45">
      <c r="A49376">
        <v>10070093</v>
      </c>
      <c r="B49376" t="s">
        <v>48047</v>
      </c>
    </row>
    <row r="49377" spans="1:2" x14ac:dyDescent="0.45">
      <c r="A49377">
        <v>10036521</v>
      </c>
      <c r="B49377" t="s">
        <v>48048</v>
      </c>
    </row>
    <row r="49378" spans="1:2" x14ac:dyDescent="0.45">
      <c r="A49378">
        <v>10054509</v>
      </c>
      <c r="B49378" t="s">
        <v>48049</v>
      </c>
    </row>
    <row r="49379" spans="1:2" x14ac:dyDescent="0.45">
      <c r="A49379">
        <v>10033072</v>
      </c>
      <c r="B49379" t="s">
        <v>48050</v>
      </c>
    </row>
    <row r="49380" spans="1:2" x14ac:dyDescent="0.45">
      <c r="A49380">
        <v>10006265</v>
      </c>
      <c r="B49380" t="s">
        <v>48039</v>
      </c>
    </row>
    <row r="49381" spans="1:2" x14ac:dyDescent="0.45">
      <c r="A49381">
        <v>10077574</v>
      </c>
      <c r="B49381" t="s">
        <v>48051</v>
      </c>
    </row>
    <row r="49382" spans="1:2" x14ac:dyDescent="0.45">
      <c r="A49382">
        <v>10001785</v>
      </c>
      <c r="B49382" t="s">
        <v>48052</v>
      </c>
    </row>
    <row r="49383" spans="1:2" x14ac:dyDescent="0.45">
      <c r="A49383">
        <v>10080506</v>
      </c>
      <c r="B49383" t="s">
        <v>48053</v>
      </c>
    </row>
    <row r="49384" spans="1:2" x14ac:dyDescent="0.45">
      <c r="A49384">
        <v>10071685</v>
      </c>
      <c r="B49384" t="s">
        <v>28955</v>
      </c>
    </row>
    <row r="49385" spans="1:2" x14ac:dyDescent="0.45">
      <c r="A49385">
        <v>10009449</v>
      </c>
      <c r="B49385" t="s">
        <v>48054</v>
      </c>
    </row>
    <row r="49386" spans="1:2" x14ac:dyDescent="0.45">
      <c r="A49386">
        <v>10027565</v>
      </c>
      <c r="B49386" t="s">
        <v>48055</v>
      </c>
    </row>
    <row r="49387" spans="1:2" x14ac:dyDescent="0.45">
      <c r="A49387">
        <v>10020919</v>
      </c>
      <c r="B49387" t="s">
        <v>48056</v>
      </c>
    </row>
    <row r="49388" spans="1:2" x14ac:dyDescent="0.45">
      <c r="A49388">
        <v>10021801</v>
      </c>
      <c r="B49388" t="s">
        <v>48057</v>
      </c>
    </row>
    <row r="49389" spans="1:2" x14ac:dyDescent="0.45">
      <c r="A49389">
        <v>10000559</v>
      </c>
      <c r="B49389" t="s">
        <v>24632</v>
      </c>
    </row>
    <row r="49390" spans="1:2" x14ac:dyDescent="0.45">
      <c r="A49390">
        <v>10077192</v>
      </c>
      <c r="B49390" t="s">
        <v>48058</v>
      </c>
    </row>
    <row r="49391" spans="1:2" x14ac:dyDescent="0.45">
      <c r="A49391">
        <v>10062539</v>
      </c>
      <c r="B49391" t="s">
        <v>48059</v>
      </c>
    </row>
    <row r="49392" spans="1:2" x14ac:dyDescent="0.45">
      <c r="A49392">
        <v>10069974</v>
      </c>
      <c r="B49392" t="s">
        <v>48060</v>
      </c>
    </row>
    <row r="49393" spans="1:2" x14ac:dyDescent="0.45">
      <c r="A49393">
        <v>10061826</v>
      </c>
      <c r="B49393" t="s">
        <v>48061</v>
      </c>
    </row>
    <row r="49394" spans="1:2" x14ac:dyDescent="0.45">
      <c r="A49394">
        <v>10083615</v>
      </c>
      <c r="B49394" t="s">
        <v>22005</v>
      </c>
    </row>
    <row r="49395" spans="1:2" x14ac:dyDescent="0.45">
      <c r="A49395">
        <v>10077325</v>
      </c>
      <c r="B49395" t="s">
        <v>48062</v>
      </c>
    </row>
    <row r="49396" spans="1:2" x14ac:dyDescent="0.45">
      <c r="A49396">
        <v>10010864</v>
      </c>
      <c r="B49396" t="s">
        <v>48063</v>
      </c>
    </row>
    <row r="49397" spans="1:2" x14ac:dyDescent="0.45">
      <c r="A49397">
        <v>10051718</v>
      </c>
      <c r="B49397" t="s">
        <v>48064</v>
      </c>
    </row>
    <row r="49398" spans="1:2" x14ac:dyDescent="0.45">
      <c r="A49398">
        <v>10022135</v>
      </c>
      <c r="B49398" t="s">
        <v>48065</v>
      </c>
    </row>
    <row r="49399" spans="1:2" x14ac:dyDescent="0.45">
      <c r="A49399">
        <v>10028274</v>
      </c>
      <c r="B49399" t="s">
        <v>48066</v>
      </c>
    </row>
    <row r="49400" spans="1:2" x14ac:dyDescent="0.45">
      <c r="A49400">
        <v>10087026</v>
      </c>
      <c r="B49400" t="s">
        <v>48067</v>
      </c>
    </row>
    <row r="49401" spans="1:2" x14ac:dyDescent="0.45">
      <c r="A49401">
        <v>10009381</v>
      </c>
      <c r="B49401" t="s">
        <v>48068</v>
      </c>
    </row>
    <row r="49402" spans="1:2" x14ac:dyDescent="0.45">
      <c r="A49402">
        <v>90000005</v>
      </c>
      <c r="B49402" t="s">
        <v>48069</v>
      </c>
    </row>
    <row r="49403" spans="1:2" x14ac:dyDescent="0.45">
      <c r="A49403">
        <v>10074812</v>
      </c>
      <c r="B49403" t="s">
        <v>48070</v>
      </c>
    </row>
    <row r="49404" spans="1:2" x14ac:dyDescent="0.45">
      <c r="A49404">
        <v>10050624</v>
      </c>
      <c r="B49404" t="s">
        <v>48071</v>
      </c>
    </row>
    <row r="49405" spans="1:2" x14ac:dyDescent="0.45">
      <c r="A49405">
        <v>10064417</v>
      </c>
      <c r="B49405" t="s">
        <v>48072</v>
      </c>
    </row>
    <row r="49406" spans="1:2" x14ac:dyDescent="0.45">
      <c r="A49406">
        <v>10079323</v>
      </c>
      <c r="B49406" t="s">
        <v>48073</v>
      </c>
    </row>
    <row r="49407" spans="1:2" x14ac:dyDescent="0.45">
      <c r="A49407">
        <v>10056962</v>
      </c>
      <c r="B49407" t="s">
        <v>48074</v>
      </c>
    </row>
    <row r="49408" spans="1:2" x14ac:dyDescent="0.45">
      <c r="A49408">
        <v>10010646</v>
      </c>
      <c r="B49408" t="s">
        <v>48075</v>
      </c>
    </row>
    <row r="49409" spans="1:2" x14ac:dyDescent="0.45">
      <c r="A49409">
        <v>10092246</v>
      </c>
      <c r="B49409" t="s">
        <v>48076</v>
      </c>
    </row>
    <row r="49410" spans="1:2" x14ac:dyDescent="0.45">
      <c r="A49410">
        <v>10062561</v>
      </c>
      <c r="B49410" t="s">
        <v>48077</v>
      </c>
    </row>
    <row r="49411" spans="1:2" x14ac:dyDescent="0.45">
      <c r="A49411">
        <v>10007017</v>
      </c>
      <c r="B49411" t="s">
        <v>48078</v>
      </c>
    </row>
    <row r="49412" spans="1:2" x14ac:dyDescent="0.45">
      <c r="A49412">
        <v>10021858</v>
      </c>
      <c r="B49412" t="s">
        <v>48079</v>
      </c>
    </row>
    <row r="49413" spans="1:2" x14ac:dyDescent="0.45">
      <c r="A49413">
        <v>10034540</v>
      </c>
      <c r="B49413" t="s">
        <v>48080</v>
      </c>
    </row>
    <row r="49414" spans="1:2" x14ac:dyDescent="0.45">
      <c r="A49414">
        <v>10025186</v>
      </c>
      <c r="B49414" t="s">
        <v>48081</v>
      </c>
    </row>
    <row r="49415" spans="1:2" x14ac:dyDescent="0.45">
      <c r="A49415">
        <v>10031608</v>
      </c>
      <c r="B49415" t="s">
        <v>48082</v>
      </c>
    </row>
    <row r="49416" spans="1:2" x14ac:dyDescent="0.45">
      <c r="A49416">
        <v>10065601</v>
      </c>
      <c r="B49416" t="s">
        <v>48083</v>
      </c>
    </row>
    <row r="49417" spans="1:2" x14ac:dyDescent="0.45">
      <c r="A49417">
        <v>10087938</v>
      </c>
      <c r="B49417" t="s">
        <v>48084</v>
      </c>
    </row>
    <row r="49418" spans="1:2" x14ac:dyDescent="0.45">
      <c r="A49418">
        <v>10066311</v>
      </c>
      <c r="B49418" t="s">
        <v>48085</v>
      </c>
    </row>
    <row r="49419" spans="1:2" x14ac:dyDescent="0.45">
      <c r="A49419">
        <v>10079647</v>
      </c>
      <c r="B49419" t="s">
        <v>48086</v>
      </c>
    </row>
    <row r="49420" spans="1:2" x14ac:dyDescent="0.45">
      <c r="A49420">
        <v>10016315</v>
      </c>
      <c r="B49420" t="s">
        <v>48087</v>
      </c>
    </row>
    <row r="49421" spans="1:2" x14ac:dyDescent="0.45">
      <c r="A49421">
        <v>10070912</v>
      </c>
      <c r="B49421" t="s">
        <v>48088</v>
      </c>
    </row>
    <row r="49422" spans="1:2" x14ac:dyDescent="0.45">
      <c r="A49422">
        <v>10030068</v>
      </c>
      <c r="B49422" t="s">
        <v>48089</v>
      </c>
    </row>
    <row r="49423" spans="1:2" x14ac:dyDescent="0.45">
      <c r="A49423">
        <v>10079966</v>
      </c>
      <c r="B49423" t="s">
        <v>48090</v>
      </c>
    </row>
    <row r="49424" spans="1:2" x14ac:dyDescent="0.45">
      <c r="A49424">
        <v>10078920</v>
      </c>
      <c r="B49424" t="s">
        <v>48091</v>
      </c>
    </row>
    <row r="49425" spans="1:2" x14ac:dyDescent="0.45">
      <c r="A49425">
        <v>10073716</v>
      </c>
      <c r="B49425" t="s">
        <v>48092</v>
      </c>
    </row>
    <row r="49426" spans="1:2" x14ac:dyDescent="0.45">
      <c r="A49426">
        <v>10007925</v>
      </c>
      <c r="B49426" t="s">
        <v>48093</v>
      </c>
    </row>
    <row r="49427" spans="1:2" x14ac:dyDescent="0.45">
      <c r="A49427">
        <v>10013295</v>
      </c>
      <c r="B49427" t="s">
        <v>48094</v>
      </c>
    </row>
    <row r="49428" spans="1:2" x14ac:dyDescent="0.45">
      <c r="A49428">
        <v>10016929</v>
      </c>
      <c r="B49428" t="s">
        <v>48095</v>
      </c>
    </row>
    <row r="49429" spans="1:2" x14ac:dyDescent="0.45">
      <c r="A49429">
        <v>10048071</v>
      </c>
      <c r="B49429" t="s">
        <v>23354</v>
      </c>
    </row>
    <row r="49430" spans="1:2" x14ac:dyDescent="0.45">
      <c r="A49430">
        <v>10089877</v>
      </c>
      <c r="B49430" t="s">
        <v>48096</v>
      </c>
    </row>
    <row r="49431" spans="1:2" x14ac:dyDescent="0.45">
      <c r="A49431">
        <v>10023486</v>
      </c>
      <c r="B49431" t="s">
        <v>48097</v>
      </c>
    </row>
    <row r="49432" spans="1:2" x14ac:dyDescent="0.45">
      <c r="A49432">
        <v>10015776</v>
      </c>
      <c r="B49432" t="s">
        <v>26518</v>
      </c>
    </row>
    <row r="49433" spans="1:2" x14ac:dyDescent="0.45">
      <c r="A49433">
        <v>10025916</v>
      </c>
      <c r="B49433" t="s">
        <v>48098</v>
      </c>
    </row>
    <row r="49434" spans="1:2" x14ac:dyDescent="0.45">
      <c r="A49434">
        <v>10034139</v>
      </c>
      <c r="B49434" t="s">
        <v>27149</v>
      </c>
    </row>
    <row r="49435" spans="1:2" x14ac:dyDescent="0.45">
      <c r="A49435">
        <v>10074494</v>
      </c>
      <c r="B49435" t="s">
        <v>48099</v>
      </c>
    </row>
    <row r="49436" spans="1:2" x14ac:dyDescent="0.45">
      <c r="A49436">
        <v>10033763</v>
      </c>
      <c r="B49436" t="s">
        <v>48100</v>
      </c>
    </row>
    <row r="49437" spans="1:2" x14ac:dyDescent="0.45">
      <c r="A49437">
        <v>10022334</v>
      </c>
      <c r="B49437" t="s">
        <v>48101</v>
      </c>
    </row>
    <row r="49438" spans="1:2" x14ac:dyDescent="0.45">
      <c r="A49438">
        <v>10053014</v>
      </c>
      <c r="B49438" t="s">
        <v>48102</v>
      </c>
    </row>
    <row r="49439" spans="1:2" x14ac:dyDescent="0.45">
      <c r="A49439">
        <v>10078075</v>
      </c>
      <c r="B49439" t="s">
        <v>48103</v>
      </c>
    </row>
    <row r="49440" spans="1:2" x14ac:dyDescent="0.45">
      <c r="A49440">
        <v>10021032</v>
      </c>
      <c r="B49440" t="s">
        <v>21274</v>
      </c>
    </row>
    <row r="49441" spans="1:2" x14ac:dyDescent="0.45">
      <c r="A49441">
        <v>10001618</v>
      </c>
      <c r="B49441" t="s">
        <v>48104</v>
      </c>
    </row>
    <row r="49442" spans="1:2" x14ac:dyDescent="0.45">
      <c r="A49442">
        <v>10044451</v>
      </c>
      <c r="B49442" t="s">
        <v>48105</v>
      </c>
    </row>
    <row r="49443" spans="1:2" x14ac:dyDescent="0.45">
      <c r="A49443">
        <v>10005820</v>
      </c>
      <c r="B49443" t="s">
        <v>48106</v>
      </c>
    </row>
    <row r="49444" spans="1:2" x14ac:dyDescent="0.45">
      <c r="A49444">
        <v>10087166</v>
      </c>
      <c r="B49444" t="s">
        <v>48107</v>
      </c>
    </row>
    <row r="49445" spans="1:2" x14ac:dyDescent="0.45">
      <c r="A49445">
        <v>10062641</v>
      </c>
      <c r="B49445" t="s">
        <v>17977</v>
      </c>
    </row>
    <row r="49446" spans="1:2" x14ac:dyDescent="0.45">
      <c r="A49446">
        <v>10051409</v>
      </c>
      <c r="B49446" t="s">
        <v>46500</v>
      </c>
    </row>
    <row r="49447" spans="1:2" x14ac:dyDescent="0.45">
      <c r="A49447">
        <v>10044046</v>
      </c>
      <c r="B49447" t="s">
        <v>48108</v>
      </c>
    </row>
    <row r="49448" spans="1:2" x14ac:dyDescent="0.45">
      <c r="A49448">
        <v>10046060</v>
      </c>
      <c r="B49448" t="s">
        <v>48109</v>
      </c>
    </row>
    <row r="49449" spans="1:2" x14ac:dyDescent="0.45">
      <c r="A49449">
        <v>10019381</v>
      </c>
      <c r="B49449" t="s">
        <v>48110</v>
      </c>
    </row>
    <row r="49450" spans="1:2" x14ac:dyDescent="0.45">
      <c r="A49450">
        <v>10044822</v>
      </c>
      <c r="B49450" t="s">
        <v>44637</v>
      </c>
    </row>
    <row r="49451" spans="1:2" x14ac:dyDescent="0.45">
      <c r="A49451">
        <v>10073510</v>
      </c>
      <c r="B49451" t="s">
        <v>48111</v>
      </c>
    </row>
    <row r="49452" spans="1:2" x14ac:dyDescent="0.45">
      <c r="A49452">
        <v>10089370</v>
      </c>
      <c r="B49452" t="s">
        <v>48112</v>
      </c>
    </row>
    <row r="49453" spans="1:2" x14ac:dyDescent="0.45">
      <c r="A49453">
        <v>10065073</v>
      </c>
      <c r="B49453" t="s">
        <v>48113</v>
      </c>
    </row>
    <row r="49454" spans="1:2" x14ac:dyDescent="0.45">
      <c r="A49454">
        <v>10047773</v>
      </c>
      <c r="B49454" t="s">
        <v>48114</v>
      </c>
    </row>
    <row r="49455" spans="1:2" x14ac:dyDescent="0.45">
      <c r="A49455">
        <v>10071160</v>
      </c>
      <c r="B49455" t="s">
        <v>48115</v>
      </c>
    </row>
    <row r="49456" spans="1:2" x14ac:dyDescent="0.45">
      <c r="A49456">
        <v>10040779</v>
      </c>
      <c r="B49456" t="s">
        <v>30984</v>
      </c>
    </row>
    <row r="49457" spans="1:2" x14ac:dyDescent="0.45">
      <c r="A49457">
        <v>10092239</v>
      </c>
      <c r="B49457" t="s">
        <v>48116</v>
      </c>
    </row>
    <row r="49458" spans="1:2" x14ac:dyDescent="0.45">
      <c r="A49458">
        <v>10049202</v>
      </c>
      <c r="B49458" t="s">
        <v>40373</v>
      </c>
    </row>
    <row r="49459" spans="1:2" x14ac:dyDescent="0.45">
      <c r="A49459">
        <v>10032559</v>
      </c>
      <c r="B49459" t="s">
        <v>48117</v>
      </c>
    </row>
    <row r="49460" spans="1:2" x14ac:dyDescent="0.45">
      <c r="A49460">
        <v>10063971</v>
      </c>
      <c r="B49460" t="s">
        <v>36700</v>
      </c>
    </row>
    <row r="49461" spans="1:2" x14ac:dyDescent="0.45">
      <c r="A49461">
        <v>10077264</v>
      </c>
      <c r="B49461" t="s">
        <v>48118</v>
      </c>
    </row>
    <row r="49462" spans="1:2" x14ac:dyDescent="0.45">
      <c r="A49462">
        <v>10080076</v>
      </c>
      <c r="B49462" t="s">
        <v>45806</v>
      </c>
    </row>
    <row r="49463" spans="1:2" x14ac:dyDescent="0.45">
      <c r="A49463">
        <v>10052763</v>
      </c>
      <c r="B49463" t="s">
        <v>48119</v>
      </c>
    </row>
    <row r="49464" spans="1:2" x14ac:dyDescent="0.45">
      <c r="A49464">
        <v>10053303</v>
      </c>
      <c r="B49464" t="s">
        <v>48120</v>
      </c>
    </row>
    <row r="49465" spans="1:2" x14ac:dyDescent="0.45">
      <c r="A49465">
        <v>10075720</v>
      </c>
      <c r="B49465" t="s">
        <v>48121</v>
      </c>
    </row>
    <row r="49466" spans="1:2" x14ac:dyDescent="0.45">
      <c r="A49466">
        <v>10029789</v>
      </c>
      <c r="B49466" t="s">
        <v>48122</v>
      </c>
    </row>
    <row r="49467" spans="1:2" x14ac:dyDescent="0.45">
      <c r="A49467">
        <v>10087208</v>
      </c>
      <c r="B49467" t="s">
        <v>48123</v>
      </c>
    </row>
    <row r="49468" spans="1:2" x14ac:dyDescent="0.45">
      <c r="A49468">
        <v>10085911</v>
      </c>
      <c r="B49468" t="s">
        <v>48124</v>
      </c>
    </row>
    <row r="49469" spans="1:2" x14ac:dyDescent="0.45">
      <c r="A49469">
        <v>10079470</v>
      </c>
      <c r="B49469" t="s">
        <v>18961</v>
      </c>
    </row>
    <row r="49470" spans="1:2" x14ac:dyDescent="0.45">
      <c r="A49470">
        <v>10077932</v>
      </c>
      <c r="B49470" t="s">
        <v>48125</v>
      </c>
    </row>
    <row r="49471" spans="1:2" x14ac:dyDescent="0.45">
      <c r="A49471">
        <v>10077290</v>
      </c>
      <c r="B49471" t="s">
        <v>48126</v>
      </c>
    </row>
    <row r="49472" spans="1:2" x14ac:dyDescent="0.45">
      <c r="A49472">
        <v>10037168</v>
      </c>
      <c r="B49472" t="s">
        <v>48127</v>
      </c>
    </row>
    <row r="49473" spans="1:2" x14ac:dyDescent="0.45">
      <c r="A49473">
        <v>10003123</v>
      </c>
      <c r="B49473" t="s">
        <v>23072</v>
      </c>
    </row>
    <row r="49474" spans="1:2" x14ac:dyDescent="0.45">
      <c r="A49474">
        <v>10026239</v>
      </c>
      <c r="B49474" t="s">
        <v>48128</v>
      </c>
    </row>
    <row r="49475" spans="1:2" x14ac:dyDescent="0.45">
      <c r="A49475">
        <v>10076235</v>
      </c>
      <c r="B49475" t="s">
        <v>48129</v>
      </c>
    </row>
    <row r="49476" spans="1:2" x14ac:dyDescent="0.45">
      <c r="A49476">
        <v>10048092</v>
      </c>
      <c r="B49476" t="s">
        <v>31387</v>
      </c>
    </row>
    <row r="49477" spans="1:2" x14ac:dyDescent="0.45">
      <c r="A49477">
        <v>10079609</v>
      </c>
      <c r="B49477" t="s">
        <v>48130</v>
      </c>
    </row>
    <row r="49478" spans="1:2" x14ac:dyDescent="0.45">
      <c r="A49478">
        <v>10001495</v>
      </c>
      <c r="B49478" t="s">
        <v>48131</v>
      </c>
    </row>
    <row r="49479" spans="1:2" x14ac:dyDescent="0.45">
      <c r="A49479">
        <v>10001531</v>
      </c>
      <c r="B49479" t="s">
        <v>48132</v>
      </c>
    </row>
    <row r="49480" spans="1:2" x14ac:dyDescent="0.45">
      <c r="A49480">
        <v>10015910</v>
      </c>
      <c r="B49480" t="s">
        <v>48133</v>
      </c>
    </row>
    <row r="49481" spans="1:2" x14ac:dyDescent="0.45">
      <c r="A49481">
        <v>10020951</v>
      </c>
      <c r="B49481" t="s">
        <v>48134</v>
      </c>
    </row>
    <row r="49482" spans="1:2" x14ac:dyDescent="0.45">
      <c r="A49482">
        <v>10080926</v>
      </c>
      <c r="B49482" t="s">
        <v>48135</v>
      </c>
    </row>
    <row r="49483" spans="1:2" x14ac:dyDescent="0.45">
      <c r="A49483">
        <v>10001790</v>
      </c>
      <c r="B49483" t="s">
        <v>48136</v>
      </c>
    </row>
    <row r="49484" spans="1:2" x14ac:dyDescent="0.45">
      <c r="A49484">
        <v>10088658</v>
      </c>
      <c r="B49484" t="s">
        <v>48137</v>
      </c>
    </row>
    <row r="49485" spans="1:2" x14ac:dyDescent="0.45">
      <c r="A49485">
        <v>10074343</v>
      </c>
      <c r="B49485" t="s">
        <v>48138</v>
      </c>
    </row>
    <row r="49486" spans="1:2" x14ac:dyDescent="0.45">
      <c r="A49486">
        <v>10003987</v>
      </c>
      <c r="B49486" t="s">
        <v>48139</v>
      </c>
    </row>
    <row r="49487" spans="1:2" x14ac:dyDescent="0.45">
      <c r="A49487">
        <v>10036295</v>
      </c>
      <c r="B49487" t="s">
        <v>23521</v>
      </c>
    </row>
    <row r="49488" spans="1:2" x14ac:dyDescent="0.45">
      <c r="A49488">
        <v>10013340</v>
      </c>
      <c r="B49488" t="s">
        <v>48140</v>
      </c>
    </row>
    <row r="49489" spans="1:2" x14ac:dyDescent="0.45">
      <c r="A49489">
        <v>10063322</v>
      </c>
      <c r="B49489" t="s">
        <v>48141</v>
      </c>
    </row>
    <row r="49490" spans="1:2" x14ac:dyDescent="0.45">
      <c r="A49490">
        <v>10035439</v>
      </c>
      <c r="B49490" t="s">
        <v>48142</v>
      </c>
    </row>
    <row r="49491" spans="1:2" x14ac:dyDescent="0.45">
      <c r="A49491">
        <v>10027141</v>
      </c>
      <c r="B49491" t="s">
        <v>48143</v>
      </c>
    </row>
    <row r="49492" spans="1:2" x14ac:dyDescent="0.45">
      <c r="A49492">
        <v>10045543</v>
      </c>
      <c r="B49492" t="s">
        <v>48144</v>
      </c>
    </row>
    <row r="49493" spans="1:2" x14ac:dyDescent="0.45">
      <c r="A49493">
        <v>10054804</v>
      </c>
      <c r="B49493" t="s">
        <v>48145</v>
      </c>
    </row>
    <row r="49494" spans="1:2" x14ac:dyDescent="0.45">
      <c r="A49494">
        <v>10075596</v>
      </c>
      <c r="B49494" t="s">
        <v>48146</v>
      </c>
    </row>
    <row r="49495" spans="1:2" x14ac:dyDescent="0.45">
      <c r="A49495">
        <v>10027378</v>
      </c>
      <c r="B49495" t="s">
        <v>43796</v>
      </c>
    </row>
    <row r="49496" spans="1:2" x14ac:dyDescent="0.45">
      <c r="A49496">
        <v>10040841</v>
      </c>
      <c r="B49496" t="s">
        <v>23755</v>
      </c>
    </row>
    <row r="49497" spans="1:2" x14ac:dyDescent="0.45">
      <c r="A49497">
        <v>10015126</v>
      </c>
      <c r="B49497" t="s">
        <v>48147</v>
      </c>
    </row>
    <row r="49498" spans="1:2" x14ac:dyDescent="0.45">
      <c r="A49498">
        <v>10065732</v>
      </c>
      <c r="B49498" t="s">
        <v>48148</v>
      </c>
    </row>
    <row r="49499" spans="1:2" x14ac:dyDescent="0.45">
      <c r="A49499">
        <v>10021038</v>
      </c>
      <c r="B49499" t="s">
        <v>48149</v>
      </c>
    </row>
    <row r="49500" spans="1:2" x14ac:dyDescent="0.45">
      <c r="A49500">
        <v>10006326</v>
      </c>
      <c r="B49500" t="s">
        <v>48150</v>
      </c>
    </row>
    <row r="49501" spans="1:2" x14ac:dyDescent="0.45">
      <c r="A49501">
        <v>10050801</v>
      </c>
      <c r="B49501" t="s">
        <v>48151</v>
      </c>
    </row>
    <row r="49502" spans="1:2" x14ac:dyDescent="0.45">
      <c r="A49502">
        <v>10091051</v>
      </c>
      <c r="B49502" t="s">
        <v>48152</v>
      </c>
    </row>
    <row r="49503" spans="1:2" x14ac:dyDescent="0.45">
      <c r="A49503">
        <v>10037301</v>
      </c>
      <c r="B49503" t="s">
        <v>48153</v>
      </c>
    </row>
    <row r="49504" spans="1:2" x14ac:dyDescent="0.45">
      <c r="A49504">
        <v>10065242</v>
      </c>
      <c r="B49504" t="s">
        <v>48154</v>
      </c>
    </row>
    <row r="49505" spans="1:2" x14ac:dyDescent="0.45">
      <c r="A49505">
        <v>10064004</v>
      </c>
      <c r="B49505" t="s">
        <v>48155</v>
      </c>
    </row>
    <row r="49506" spans="1:2" x14ac:dyDescent="0.45">
      <c r="A49506">
        <v>10081398</v>
      </c>
      <c r="B49506" t="s">
        <v>21501</v>
      </c>
    </row>
    <row r="49507" spans="1:2" x14ac:dyDescent="0.45">
      <c r="A49507">
        <v>10070901</v>
      </c>
      <c r="B49507" t="s">
        <v>48156</v>
      </c>
    </row>
    <row r="49508" spans="1:2" x14ac:dyDescent="0.45">
      <c r="A49508">
        <v>10021417</v>
      </c>
      <c r="B49508" t="s">
        <v>48157</v>
      </c>
    </row>
    <row r="49509" spans="1:2" x14ac:dyDescent="0.45">
      <c r="A49509">
        <v>10010068</v>
      </c>
      <c r="B49509" t="s">
        <v>48158</v>
      </c>
    </row>
    <row r="49510" spans="1:2" x14ac:dyDescent="0.45">
      <c r="A49510">
        <v>10002616</v>
      </c>
      <c r="B49510" t="s">
        <v>48159</v>
      </c>
    </row>
    <row r="49511" spans="1:2" x14ac:dyDescent="0.45">
      <c r="A49511">
        <v>10031785</v>
      </c>
      <c r="B49511" t="s">
        <v>48160</v>
      </c>
    </row>
    <row r="49512" spans="1:2" x14ac:dyDescent="0.45">
      <c r="A49512">
        <v>10087836</v>
      </c>
      <c r="B49512" t="s">
        <v>48161</v>
      </c>
    </row>
    <row r="49513" spans="1:2" x14ac:dyDescent="0.45">
      <c r="A49513">
        <v>10053509</v>
      </c>
      <c r="B49513" t="s">
        <v>48162</v>
      </c>
    </row>
    <row r="49514" spans="1:2" x14ac:dyDescent="0.45">
      <c r="A49514">
        <v>10064400</v>
      </c>
      <c r="B49514" t="s">
        <v>48163</v>
      </c>
    </row>
    <row r="49515" spans="1:2" x14ac:dyDescent="0.45">
      <c r="A49515">
        <v>10017727</v>
      </c>
      <c r="B49515" t="s">
        <v>48164</v>
      </c>
    </row>
    <row r="49516" spans="1:2" x14ac:dyDescent="0.45">
      <c r="A49516">
        <v>10002291</v>
      </c>
      <c r="B49516" t="s">
        <v>48165</v>
      </c>
    </row>
    <row r="49517" spans="1:2" x14ac:dyDescent="0.45">
      <c r="A49517">
        <v>10071918</v>
      </c>
      <c r="B49517" t="s">
        <v>48166</v>
      </c>
    </row>
    <row r="49518" spans="1:2" x14ac:dyDescent="0.45">
      <c r="A49518">
        <v>10085244</v>
      </c>
      <c r="B49518" t="s">
        <v>48167</v>
      </c>
    </row>
    <row r="49519" spans="1:2" x14ac:dyDescent="0.45">
      <c r="A49519">
        <v>10061385</v>
      </c>
      <c r="B49519" t="s">
        <v>48168</v>
      </c>
    </row>
    <row r="49520" spans="1:2" x14ac:dyDescent="0.45">
      <c r="A49520">
        <v>10077549</v>
      </c>
      <c r="B49520" t="s">
        <v>48169</v>
      </c>
    </row>
    <row r="49521" spans="1:2" x14ac:dyDescent="0.45">
      <c r="A49521">
        <v>10056594</v>
      </c>
      <c r="B49521" t="s">
        <v>48170</v>
      </c>
    </row>
    <row r="49522" spans="1:2" x14ac:dyDescent="0.45">
      <c r="A49522">
        <v>10023397</v>
      </c>
      <c r="B49522" t="s">
        <v>48171</v>
      </c>
    </row>
    <row r="49523" spans="1:2" x14ac:dyDescent="0.45">
      <c r="A49523">
        <v>10013297</v>
      </c>
      <c r="B49523" t="s">
        <v>29294</v>
      </c>
    </row>
    <row r="49524" spans="1:2" x14ac:dyDescent="0.45">
      <c r="A49524">
        <v>10057824</v>
      </c>
      <c r="B49524" t="s">
        <v>26921</v>
      </c>
    </row>
    <row r="49525" spans="1:2" x14ac:dyDescent="0.45">
      <c r="A49525">
        <v>10050348</v>
      </c>
      <c r="B49525" t="s">
        <v>48172</v>
      </c>
    </row>
    <row r="49526" spans="1:2" x14ac:dyDescent="0.45">
      <c r="A49526">
        <v>10005420</v>
      </c>
      <c r="B49526" t="s">
        <v>48173</v>
      </c>
    </row>
    <row r="49527" spans="1:2" x14ac:dyDescent="0.45">
      <c r="A49527">
        <v>10023871</v>
      </c>
      <c r="B49527" t="s">
        <v>48174</v>
      </c>
    </row>
    <row r="49528" spans="1:2" x14ac:dyDescent="0.45">
      <c r="A49528">
        <v>10009003</v>
      </c>
      <c r="B49528" t="s">
        <v>48175</v>
      </c>
    </row>
    <row r="49529" spans="1:2" x14ac:dyDescent="0.45">
      <c r="A49529">
        <v>10033792</v>
      </c>
      <c r="B49529" t="s">
        <v>48176</v>
      </c>
    </row>
    <row r="49530" spans="1:2" x14ac:dyDescent="0.45">
      <c r="A49530">
        <v>10042719</v>
      </c>
      <c r="B49530" t="s">
        <v>48177</v>
      </c>
    </row>
    <row r="49531" spans="1:2" x14ac:dyDescent="0.45">
      <c r="A49531">
        <v>10054889</v>
      </c>
      <c r="B49531" t="s">
        <v>48178</v>
      </c>
    </row>
    <row r="49532" spans="1:2" x14ac:dyDescent="0.45">
      <c r="A49532">
        <v>10010187</v>
      </c>
      <c r="B49532" t="s">
        <v>48179</v>
      </c>
    </row>
    <row r="49533" spans="1:2" x14ac:dyDescent="0.45">
      <c r="A49533">
        <v>10056140</v>
      </c>
      <c r="B49533" t="s">
        <v>48180</v>
      </c>
    </row>
    <row r="49534" spans="1:2" x14ac:dyDescent="0.45">
      <c r="A49534">
        <v>10035199</v>
      </c>
      <c r="B49534" t="s">
        <v>48181</v>
      </c>
    </row>
    <row r="49535" spans="1:2" x14ac:dyDescent="0.45">
      <c r="A49535">
        <v>10056313</v>
      </c>
      <c r="B49535" t="s">
        <v>48182</v>
      </c>
    </row>
    <row r="49536" spans="1:2" x14ac:dyDescent="0.45">
      <c r="A49536">
        <v>10000200</v>
      </c>
      <c r="B49536" t="s">
        <v>48183</v>
      </c>
    </row>
    <row r="49537" spans="1:2" x14ac:dyDescent="0.45">
      <c r="A49537">
        <v>10038457</v>
      </c>
      <c r="B49537" t="s">
        <v>48184</v>
      </c>
    </row>
    <row r="49538" spans="1:2" x14ac:dyDescent="0.45">
      <c r="A49538">
        <v>10074484</v>
      </c>
      <c r="B49538" t="s">
        <v>48185</v>
      </c>
    </row>
    <row r="49539" spans="1:2" x14ac:dyDescent="0.45">
      <c r="A49539">
        <v>10070055</v>
      </c>
      <c r="B49539" t="s">
        <v>48186</v>
      </c>
    </row>
    <row r="49540" spans="1:2" x14ac:dyDescent="0.45">
      <c r="A49540">
        <v>10029112</v>
      </c>
      <c r="B49540" t="s">
        <v>48187</v>
      </c>
    </row>
    <row r="49541" spans="1:2" x14ac:dyDescent="0.45">
      <c r="A49541">
        <v>10089028</v>
      </c>
      <c r="B49541" t="s">
        <v>48188</v>
      </c>
    </row>
    <row r="49542" spans="1:2" x14ac:dyDescent="0.45">
      <c r="A49542">
        <v>10047227</v>
      </c>
      <c r="B49542" t="s">
        <v>48189</v>
      </c>
    </row>
    <row r="49543" spans="1:2" x14ac:dyDescent="0.45">
      <c r="A49543">
        <v>10012340</v>
      </c>
      <c r="B49543" t="s">
        <v>48190</v>
      </c>
    </row>
    <row r="49544" spans="1:2" x14ac:dyDescent="0.45">
      <c r="A49544">
        <v>10080242</v>
      </c>
      <c r="B49544" t="s">
        <v>28861</v>
      </c>
    </row>
    <row r="49545" spans="1:2" x14ac:dyDescent="0.45">
      <c r="A49545">
        <v>10073174</v>
      </c>
      <c r="B49545" t="s">
        <v>48191</v>
      </c>
    </row>
    <row r="49546" spans="1:2" x14ac:dyDescent="0.45">
      <c r="A49546">
        <v>10018970</v>
      </c>
      <c r="B49546" t="s">
        <v>48192</v>
      </c>
    </row>
    <row r="49547" spans="1:2" x14ac:dyDescent="0.45">
      <c r="A49547">
        <v>10016942</v>
      </c>
      <c r="B49547" t="s">
        <v>48193</v>
      </c>
    </row>
    <row r="49548" spans="1:2" x14ac:dyDescent="0.45">
      <c r="A49548">
        <v>10009922</v>
      </c>
      <c r="B49548" t="s">
        <v>48194</v>
      </c>
    </row>
    <row r="49549" spans="1:2" x14ac:dyDescent="0.45">
      <c r="A49549">
        <v>10045445</v>
      </c>
      <c r="B49549" t="s">
        <v>48195</v>
      </c>
    </row>
    <row r="49550" spans="1:2" x14ac:dyDescent="0.45">
      <c r="A49550">
        <v>10088349</v>
      </c>
      <c r="B49550" t="s">
        <v>48196</v>
      </c>
    </row>
    <row r="49551" spans="1:2" x14ac:dyDescent="0.45">
      <c r="A49551">
        <v>10004547</v>
      </c>
      <c r="B49551" t="s">
        <v>48197</v>
      </c>
    </row>
    <row r="49552" spans="1:2" x14ac:dyDescent="0.45">
      <c r="A49552">
        <v>10027122</v>
      </c>
      <c r="B49552" t="s">
        <v>48198</v>
      </c>
    </row>
    <row r="49553" spans="1:2" x14ac:dyDescent="0.45">
      <c r="A49553">
        <v>10078506</v>
      </c>
      <c r="B49553" t="s">
        <v>48199</v>
      </c>
    </row>
    <row r="49554" spans="1:2" x14ac:dyDescent="0.45">
      <c r="A49554">
        <v>10027950</v>
      </c>
      <c r="B49554" t="s">
        <v>48200</v>
      </c>
    </row>
    <row r="49555" spans="1:2" x14ac:dyDescent="0.45">
      <c r="A49555">
        <v>10064679</v>
      </c>
      <c r="B49555" t="s">
        <v>48201</v>
      </c>
    </row>
    <row r="49556" spans="1:2" x14ac:dyDescent="0.45">
      <c r="A49556">
        <v>10070288</v>
      </c>
      <c r="B49556" t="s">
        <v>48202</v>
      </c>
    </row>
    <row r="49557" spans="1:2" x14ac:dyDescent="0.45">
      <c r="A49557">
        <v>10047141</v>
      </c>
      <c r="B49557" t="s">
        <v>48203</v>
      </c>
    </row>
    <row r="49558" spans="1:2" x14ac:dyDescent="0.45">
      <c r="A49558">
        <v>10067732</v>
      </c>
      <c r="B49558" t="s">
        <v>26027</v>
      </c>
    </row>
    <row r="49559" spans="1:2" x14ac:dyDescent="0.45">
      <c r="A49559">
        <v>10055590</v>
      </c>
      <c r="B49559" t="s">
        <v>48204</v>
      </c>
    </row>
    <row r="49560" spans="1:2" x14ac:dyDescent="0.45">
      <c r="A49560">
        <v>10063419</v>
      </c>
      <c r="B49560" t="s">
        <v>23340</v>
      </c>
    </row>
    <row r="49561" spans="1:2" x14ac:dyDescent="0.45">
      <c r="A49561">
        <v>10086259</v>
      </c>
      <c r="B49561" t="s">
        <v>48205</v>
      </c>
    </row>
    <row r="49562" spans="1:2" x14ac:dyDescent="0.45">
      <c r="A49562">
        <v>10031041</v>
      </c>
      <c r="B49562" t="s">
        <v>48206</v>
      </c>
    </row>
    <row r="49563" spans="1:2" x14ac:dyDescent="0.45">
      <c r="A49563">
        <v>10084300</v>
      </c>
      <c r="B49563" t="s">
        <v>25736</v>
      </c>
    </row>
    <row r="49564" spans="1:2" x14ac:dyDescent="0.45">
      <c r="A49564">
        <v>10044558</v>
      </c>
      <c r="B49564" t="s">
        <v>48207</v>
      </c>
    </row>
    <row r="49565" spans="1:2" x14ac:dyDescent="0.45">
      <c r="A49565">
        <v>10023784</v>
      </c>
      <c r="B49565" t="s">
        <v>48208</v>
      </c>
    </row>
    <row r="49566" spans="1:2" x14ac:dyDescent="0.45">
      <c r="A49566">
        <v>10027364</v>
      </c>
      <c r="B49566" t="s">
        <v>48209</v>
      </c>
    </row>
    <row r="49567" spans="1:2" x14ac:dyDescent="0.45">
      <c r="A49567">
        <v>10018667</v>
      </c>
      <c r="B49567" t="s">
        <v>48210</v>
      </c>
    </row>
    <row r="49568" spans="1:2" x14ac:dyDescent="0.45">
      <c r="A49568">
        <v>10029726</v>
      </c>
      <c r="B49568" t="s">
        <v>48211</v>
      </c>
    </row>
    <row r="49569" spans="1:2" x14ac:dyDescent="0.45">
      <c r="A49569">
        <v>10050604</v>
      </c>
      <c r="B49569" t="s">
        <v>48212</v>
      </c>
    </row>
    <row r="49570" spans="1:2" x14ac:dyDescent="0.45">
      <c r="A49570">
        <v>10004410</v>
      </c>
      <c r="B49570" t="s">
        <v>48213</v>
      </c>
    </row>
    <row r="49571" spans="1:2" x14ac:dyDescent="0.45">
      <c r="A49571">
        <v>10072546</v>
      </c>
      <c r="B49571" t="s">
        <v>48214</v>
      </c>
    </row>
    <row r="49572" spans="1:2" x14ac:dyDescent="0.45">
      <c r="A49572">
        <v>10052371</v>
      </c>
      <c r="B49572" t="s">
        <v>25681</v>
      </c>
    </row>
    <row r="49573" spans="1:2" x14ac:dyDescent="0.45">
      <c r="A49573">
        <v>10000815</v>
      </c>
      <c r="B49573" t="s">
        <v>48215</v>
      </c>
    </row>
    <row r="49574" spans="1:2" x14ac:dyDescent="0.45">
      <c r="A49574">
        <v>10085142</v>
      </c>
      <c r="B49574" t="s">
        <v>48216</v>
      </c>
    </row>
    <row r="49575" spans="1:2" x14ac:dyDescent="0.45">
      <c r="A49575">
        <v>10056928</v>
      </c>
      <c r="B49575" t="s">
        <v>48217</v>
      </c>
    </row>
    <row r="49576" spans="1:2" x14ac:dyDescent="0.45">
      <c r="A49576">
        <v>10033592</v>
      </c>
      <c r="B49576" t="s">
        <v>29388</v>
      </c>
    </row>
    <row r="49577" spans="1:2" x14ac:dyDescent="0.45">
      <c r="A49577">
        <v>10011866</v>
      </c>
      <c r="B49577" t="s">
        <v>48218</v>
      </c>
    </row>
    <row r="49578" spans="1:2" x14ac:dyDescent="0.45">
      <c r="A49578">
        <v>10034567</v>
      </c>
      <c r="B49578" t="s">
        <v>47932</v>
      </c>
    </row>
    <row r="49579" spans="1:2" x14ac:dyDescent="0.45">
      <c r="A49579">
        <v>90000404</v>
      </c>
      <c r="B49579" t="s">
        <v>48219</v>
      </c>
    </row>
    <row r="49580" spans="1:2" x14ac:dyDescent="0.45">
      <c r="A49580">
        <v>10008593</v>
      </c>
      <c r="B49580" t="s">
        <v>33490</v>
      </c>
    </row>
    <row r="49581" spans="1:2" x14ac:dyDescent="0.45">
      <c r="A49581">
        <v>10090942</v>
      </c>
      <c r="B49581" t="s">
        <v>41175</v>
      </c>
    </row>
    <row r="49582" spans="1:2" x14ac:dyDescent="0.45">
      <c r="A49582">
        <v>10034852</v>
      </c>
      <c r="B49582" t="s">
        <v>21100</v>
      </c>
    </row>
    <row r="49583" spans="1:2" x14ac:dyDescent="0.45">
      <c r="A49583">
        <v>10026424</v>
      </c>
      <c r="B49583" t="s">
        <v>48220</v>
      </c>
    </row>
    <row r="49584" spans="1:2" x14ac:dyDescent="0.45">
      <c r="A49584">
        <v>10015285</v>
      </c>
      <c r="B49584" t="s">
        <v>48221</v>
      </c>
    </row>
    <row r="49585" spans="1:2" x14ac:dyDescent="0.45">
      <c r="A49585">
        <v>10083441</v>
      </c>
      <c r="B49585" t="s">
        <v>48222</v>
      </c>
    </row>
    <row r="49586" spans="1:2" x14ac:dyDescent="0.45">
      <c r="A49586">
        <v>10016084</v>
      </c>
      <c r="B49586" t="s">
        <v>48223</v>
      </c>
    </row>
    <row r="49587" spans="1:2" x14ac:dyDescent="0.45">
      <c r="A49587">
        <v>10009596</v>
      </c>
      <c r="B49587" t="s">
        <v>48224</v>
      </c>
    </row>
    <row r="49588" spans="1:2" x14ac:dyDescent="0.45">
      <c r="A49588">
        <v>10007159</v>
      </c>
      <c r="B49588" t="s">
        <v>48225</v>
      </c>
    </row>
    <row r="49589" spans="1:2" x14ac:dyDescent="0.45">
      <c r="A49589">
        <v>10062342</v>
      </c>
      <c r="B49589" t="s">
        <v>48226</v>
      </c>
    </row>
    <row r="49590" spans="1:2" x14ac:dyDescent="0.45">
      <c r="A49590">
        <v>10030044</v>
      </c>
      <c r="B49590" t="s">
        <v>48227</v>
      </c>
    </row>
    <row r="49591" spans="1:2" x14ac:dyDescent="0.45">
      <c r="A49591">
        <v>10040784</v>
      </c>
      <c r="B49591" t="s">
        <v>48228</v>
      </c>
    </row>
    <row r="49592" spans="1:2" x14ac:dyDescent="0.45">
      <c r="A49592">
        <v>10091423</v>
      </c>
      <c r="B49592" t="s">
        <v>47155</v>
      </c>
    </row>
    <row r="49593" spans="1:2" x14ac:dyDescent="0.45">
      <c r="A49593">
        <v>10017157</v>
      </c>
      <c r="B49593" t="s">
        <v>48229</v>
      </c>
    </row>
    <row r="49594" spans="1:2" x14ac:dyDescent="0.45">
      <c r="A49594">
        <v>10039877</v>
      </c>
      <c r="B49594" t="s">
        <v>39697</v>
      </c>
    </row>
    <row r="49595" spans="1:2" x14ac:dyDescent="0.45">
      <c r="A49595">
        <v>10057802</v>
      </c>
      <c r="B49595" t="s">
        <v>48230</v>
      </c>
    </row>
    <row r="49596" spans="1:2" x14ac:dyDescent="0.45">
      <c r="A49596">
        <v>10007339</v>
      </c>
      <c r="B49596" t="s">
        <v>48231</v>
      </c>
    </row>
    <row r="49597" spans="1:2" x14ac:dyDescent="0.45">
      <c r="A49597">
        <v>10006298</v>
      </c>
      <c r="B49597" t="s">
        <v>48232</v>
      </c>
    </row>
    <row r="49598" spans="1:2" x14ac:dyDescent="0.45">
      <c r="A49598">
        <v>10048649</v>
      </c>
      <c r="B49598" t="s">
        <v>48233</v>
      </c>
    </row>
    <row r="49599" spans="1:2" x14ac:dyDescent="0.45">
      <c r="A49599">
        <v>10075169</v>
      </c>
      <c r="B49599" t="s">
        <v>48234</v>
      </c>
    </row>
    <row r="49600" spans="1:2" x14ac:dyDescent="0.45">
      <c r="A49600">
        <v>10008091</v>
      </c>
      <c r="B49600" t="s">
        <v>48235</v>
      </c>
    </row>
    <row r="49601" spans="1:2" x14ac:dyDescent="0.45">
      <c r="A49601">
        <v>10035458</v>
      </c>
      <c r="B49601" t="s">
        <v>48236</v>
      </c>
    </row>
    <row r="49602" spans="1:2" x14ac:dyDescent="0.45">
      <c r="A49602">
        <v>10037211</v>
      </c>
      <c r="B49602" t="s">
        <v>48237</v>
      </c>
    </row>
    <row r="49603" spans="1:2" x14ac:dyDescent="0.45">
      <c r="A49603">
        <v>10027976</v>
      </c>
      <c r="B49603" t="s">
        <v>48238</v>
      </c>
    </row>
    <row r="49604" spans="1:2" x14ac:dyDescent="0.45">
      <c r="A49604">
        <v>10065074</v>
      </c>
      <c r="B49604" t="s">
        <v>48239</v>
      </c>
    </row>
    <row r="49605" spans="1:2" x14ac:dyDescent="0.45">
      <c r="A49605">
        <v>10067088</v>
      </c>
      <c r="B49605" t="s">
        <v>48240</v>
      </c>
    </row>
    <row r="49606" spans="1:2" x14ac:dyDescent="0.45">
      <c r="A49606">
        <v>10009843</v>
      </c>
      <c r="B49606" t="s">
        <v>48241</v>
      </c>
    </row>
    <row r="49607" spans="1:2" x14ac:dyDescent="0.45">
      <c r="A49607">
        <v>10005796</v>
      </c>
      <c r="B49607" t="s">
        <v>48242</v>
      </c>
    </row>
    <row r="49608" spans="1:2" x14ac:dyDescent="0.45">
      <c r="A49608">
        <v>10027331</v>
      </c>
      <c r="B49608" t="s">
        <v>48243</v>
      </c>
    </row>
    <row r="49609" spans="1:2" x14ac:dyDescent="0.45">
      <c r="A49609">
        <v>10023982</v>
      </c>
      <c r="B49609" t="s">
        <v>48244</v>
      </c>
    </row>
    <row r="49610" spans="1:2" x14ac:dyDescent="0.45">
      <c r="A49610">
        <v>10004336</v>
      </c>
      <c r="B49610" t="s">
        <v>48245</v>
      </c>
    </row>
    <row r="49611" spans="1:2" x14ac:dyDescent="0.45">
      <c r="A49611">
        <v>10077143</v>
      </c>
      <c r="B49611" t="s">
        <v>48246</v>
      </c>
    </row>
    <row r="49612" spans="1:2" x14ac:dyDescent="0.45">
      <c r="A49612">
        <v>10077998</v>
      </c>
      <c r="B49612" t="s">
        <v>48247</v>
      </c>
    </row>
    <row r="49613" spans="1:2" x14ac:dyDescent="0.45">
      <c r="A49613">
        <v>10071755</v>
      </c>
      <c r="B49613" t="s">
        <v>48248</v>
      </c>
    </row>
    <row r="49614" spans="1:2" x14ac:dyDescent="0.45">
      <c r="A49614">
        <v>10027142</v>
      </c>
      <c r="B49614" t="s">
        <v>48249</v>
      </c>
    </row>
    <row r="49615" spans="1:2" x14ac:dyDescent="0.45">
      <c r="A49615">
        <v>10015766</v>
      </c>
      <c r="B49615" t="s">
        <v>48250</v>
      </c>
    </row>
    <row r="49616" spans="1:2" x14ac:dyDescent="0.45">
      <c r="A49616">
        <v>10063244</v>
      </c>
      <c r="B49616" t="s">
        <v>48251</v>
      </c>
    </row>
    <row r="49617" spans="1:2" x14ac:dyDescent="0.45">
      <c r="A49617">
        <v>10025864</v>
      </c>
      <c r="B49617" t="s">
        <v>48252</v>
      </c>
    </row>
    <row r="49618" spans="1:2" x14ac:dyDescent="0.45">
      <c r="A49618">
        <v>10065532</v>
      </c>
      <c r="B49618" t="s">
        <v>48253</v>
      </c>
    </row>
    <row r="49619" spans="1:2" x14ac:dyDescent="0.45">
      <c r="A49619">
        <v>10037870</v>
      </c>
      <c r="B49619" t="s">
        <v>48254</v>
      </c>
    </row>
    <row r="49620" spans="1:2" x14ac:dyDescent="0.45">
      <c r="A49620">
        <v>10048170</v>
      </c>
      <c r="B49620" t="s">
        <v>48255</v>
      </c>
    </row>
    <row r="49621" spans="1:2" x14ac:dyDescent="0.45">
      <c r="A49621">
        <v>10085746</v>
      </c>
      <c r="B49621" t="s">
        <v>48256</v>
      </c>
    </row>
    <row r="49622" spans="1:2" x14ac:dyDescent="0.45">
      <c r="A49622">
        <v>10024588</v>
      </c>
      <c r="B49622" t="s">
        <v>48257</v>
      </c>
    </row>
    <row r="49623" spans="1:2" x14ac:dyDescent="0.45">
      <c r="A49623">
        <v>10015826</v>
      </c>
      <c r="B49623" t="s">
        <v>48258</v>
      </c>
    </row>
    <row r="49624" spans="1:2" x14ac:dyDescent="0.45">
      <c r="A49624">
        <v>10090166</v>
      </c>
      <c r="B49624" t="s">
        <v>39634</v>
      </c>
    </row>
    <row r="49625" spans="1:2" x14ac:dyDescent="0.45">
      <c r="A49625">
        <v>10009231</v>
      </c>
      <c r="B49625" t="s">
        <v>48259</v>
      </c>
    </row>
    <row r="49626" spans="1:2" x14ac:dyDescent="0.45">
      <c r="A49626">
        <v>10073741</v>
      </c>
      <c r="B49626" t="s">
        <v>48260</v>
      </c>
    </row>
    <row r="49627" spans="1:2" x14ac:dyDescent="0.45">
      <c r="A49627">
        <v>10086303</v>
      </c>
      <c r="B49627" t="s">
        <v>48261</v>
      </c>
    </row>
    <row r="49628" spans="1:2" x14ac:dyDescent="0.45">
      <c r="A49628">
        <v>10052724</v>
      </c>
      <c r="B49628" t="s">
        <v>48262</v>
      </c>
    </row>
    <row r="49629" spans="1:2" x14ac:dyDescent="0.45">
      <c r="A49629">
        <v>10040046</v>
      </c>
      <c r="B49629" t="s">
        <v>48263</v>
      </c>
    </row>
    <row r="49630" spans="1:2" x14ac:dyDescent="0.45">
      <c r="A49630">
        <v>10022076</v>
      </c>
      <c r="B49630" t="s">
        <v>48264</v>
      </c>
    </row>
    <row r="49631" spans="1:2" x14ac:dyDescent="0.45">
      <c r="A49631">
        <v>10050183</v>
      </c>
      <c r="B49631" t="s">
        <v>48265</v>
      </c>
    </row>
    <row r="49632" spans="1:2" x14ac:dyDescent="0.45">
      <c r="A49632">
        <v>10000892</v>
      </c>
      <c r="B49632" t="s">
        <v>48266</v>
      </c>
    </row>
    <row r="49633" spans="1:2" x14ac:dyDescent="0.45">
      <c r="A49633">
        <v>10053387</v>
      </c>
      <c r="B49633" t="s">
        <v>30871</v>
      </c>
    </row>
    <row r="49634" spans="1:2" x14ac:dyDescent="0.45">
      <c r="A49634">
        <v>10085082</v>
      </c>
      <c r="B49634" t="s">
        <v>48267</v>
      </c>
    </row>
    <row r="49635" spans="1:2" x14ac:dyDescent="0.45">
      <c r="A49635">
        <v>10084999</v>
      </c>
      <c r="B49635" t="s">
        <v>48268</v>
      </c>
    </row>
    <row r="49636" spans="1:2" x14ac:dyDescent="0.45">
      <c r="A49636">
        <v>10028405</v>
      </c>
      <c r="B49636" t="s">
        <v>28348</v>
      </c>
    </row>
    <row r="49637" spans="1:2" x14ac:dyDescent="0.45">
      <c r="A49637">
        <v>10034917</v>
      </c>
      <c r="B49637" t="s">
        <v>48269</v>
      </c>
    </row>
    <row r="49638" spans="1:2" x14ac:dyDescent="0.45">
      <c r="A49638">
        <v>10049201</v>
      </c>
      <c r="B49638" t="s">
        <v>48270</v>
      </c>
    </row>
    <row r="49639" spans="1:2" x14ac:dyDescent="0.45">
      <c r="A49639">
        <v>10042549</v>
      </c>
      <c r="B49639" t="s">
        <v>48271</v>
      </c>
    </row>
    <row r="49640" spans="1:2" x14ac:dyDescent="0.45">
      <c r="A49640">
        <v>10015551</v>
      </c>
      <c r="B49640" t="s">
        <v>48272</v>
      </c>
    </row>
    <row r="49641" spans="1:2" x14ac:dyDescent="0.45">
      <c r="A49641">
        <v>10002835</v>
      </c>
      <c r="B49641" t="s">
        <v>48273</v>
      </c>
    </row>
    <row r="49642" spans="1:2" x14ac:dyDescent="0.45">
      <c r="A49642">
        <v>10073669</v>
      </c>
      <c r="B49642" t="s">
        <v>48274</v>
      </c>
    </row>
    <row r="49643" spans="1:2" x14ac:dyDescent="0.45">
      <c r="A49643">
        <v>10032603</v>
      </c>
      <c r="B49643" t="s">
        <v>22163</v>
      </c>
    </row>
    <row r="49644" spans="1:2" x14ac:dyDescent="0.45">
      <c r="A49644">
        <v>10088395</v>
      </c>
      <c r="B49644" t="s">
        <v>48275</v>
      </c>
    </row>
    <row r="49645" spans="1:2" x14ac:dyDescent="0.45">
      <c r="A49645">
        <v>10088547</v>
      </c>
      <c r="B49645" t="s">
        <v>48276</v>
      </c>
    </row>
    <row r="49646" spans="1:2" x14ac:dyDescent="0.45">
      <c r="A49646">
        <v>10064291</v>
      </c>
      <c r="B49646" t="s">
        <v>48277</v>
      </c>
    </row>
    <row r="49647" spans="1:2" x14ac:dyDescent="0.45">
      <c r="A49647">
        <v>10088426</v>
      </c>
      <c r="B49647" t="s">
        <v>48278</v>
      </c>
    </row>
    <row r="49648" spans="1:2" x14ac:dyDescent="0.45">
      <c r="A49648">
        <v>10068992</v>
      </c>
      <c r="B49648" t="s">
        <v>48279</v>
      </c>
    </row>
    <row r="49649" spans="1:2" x14ac:dyDescent="0.45">
      <c r="A49649">
        <v>10083696</v>
      </c>
      <c r="B49649" t="s">
        <v>48280</v>
      </c>
    </row>
    <row r="49650" spans="1:2" x14ac:dyDescent="0.45">
      <c r="A49650">
        <v>10018530</v>
      </c>
      <c r="B49650" t="s">
        <v>48281</v>
      </c>
    </row>
    <row r="49651" spans="1:2" x14ac:dyDescent="0.45">
      <c r="A49651">
        <v>10090907</v>
      </c>
      <c r="B49651" t="s">
        <v>37651</v>
      </c>
    </row>
    <row r="49652" spans="1:2" x14ac:dyDescent="0.45">
      <c r="A49652">
        <v>10066348</v>
      </c>
      <c r="B49652" t="s">
        <v>48282</v>
      </c>
    </row>
    <row r="49653" spans="1:2" x14ac:dyDescent="0.45">
      <c r="A49653">
        <v>10066849</v>
      </c>
      <c r="B49653" t="s">
        <v>48283</v>
      </c>
    </row>
    <row r="49654" spans="1:2" x14ac:dyDescent="0.45">
      <c r="A49654">
        <v>10046441</v>
      </c>
      <c r="B49654" t="s">
        <v>48284</v>
      </c>
    </row>
    <row r="49655" spans="1:2" x14ac:dyDescent="0.45">
      <c r="A49655">
        <v>10002408</v>
      </c>
      <c r="B49655" t="s">
        <v>48285</v>
      </c>
    </row>
    <row r="49656" spans="1:2" x14ac:dyDescent="0.45">
      <c r="A49656">
        <v>10068313</v>
      </c>
      <c r="B49656" t="s">
        <v>48286</v>
      </c>
    </row>
    <row r="49657" spans="1:2" x14ac:dyDescent="0.45">
      <c r="A49657">
        <v>10049915</v>
      </c>
      <c r="B49657" t="s">
        <v>48287</v>
      </c>
    </row>
    <row r="49658" spans="1:2" x14ac:dyDescent="0.45">
      <c r="A49658">
        <v>10045926</v>
      </c>
      <c r="B49658" t="s">
        <v>48288</v>
      </c>
    </row>
    <row r="49659" spans="1:2" x14ac:dyDescent="0.45">
      <c r="A49659">
        <v>10026858</v>
      </c>
      <c r="B49659" t="s">
        <v>48289</v>
      </c>
    </row>
    <row r="49660" spans="1:2" x14ac:dyDescent="0.45">
      <c r="A49660">
        <v>10071313</v>
      </c>
      <c r="B49660" t="s">
        <v>48290</v>
      </c>
    </row>
    <row r="49661" spans="1:2" x14ac:dyDescent="0.45">
      <c r="A49661">
        <v>10045787</v>
      </c>
      <c r="B49661" t="s">
        <v>48291</v>
      </c>
    </row>
    <row r="49662" spans="1:2" x14ac:dyDescent="0.45">
      <c r="A49662">
        <v>10057419</v>
      </c>
      <c r="B49662" t="s">
        <v>48292</v>
      </c>
    </row>
    <row r="49663" spans="1:2" x14ac:dyDescent="0.45">
      <c r="A49663">
        <v>10018062</v>
      </c>
      <c r="B49663" t="s">
        <v>48293</v>
      </c>
    </row>
    <row r="49664" spans="1:2" x14ac:dyDescent="0.45">
      <c r="A49664">
        <v>10063084</v>
      </c>
      <c r="B49664" t="s">
        <v>48294</v>
      </c>
    </row>
    <row r="49665" spans="1:2" x14ac:dyDescent="0.45">
      <c r="A49665">
        <v>10052249</v>
      </c>
      <c r="B49665" t="s">
        <v>48295</v>
      </c>
    </row>
    <row r="49666" spans="1:2" x14ac:dyDescent="0.45">
      <c r="A49666">
        <v>10074140</v>
      </c>
      <c r="B49666" t="s">
        <v>48296</v>
      </c>
    </row>
    <row r="49667" spans="1:2" x14ac:dyDescent="0.45">
      <c r="A49667">
        <v>10019508</v>
      </c>
      <c r="B49667" t="s">
        <v>48297</v>
      </c>
    </row>
    <row r="49668" spans="1:2" x14ac:dyDescent="0.45">
      <c r="A49668">
        <v>10069661</v>
      </c>
      <c r="B49668" t="s">
        <v>48298</v>
      </c>
    </row>
    <row r="49669" spans="1:2" x14ac:dyDescent="0.45">
      <c r="A49669">
        <v>10034986</v>
      </c>
      <c r="B49669" t="s">
        <v>48299</v>
      </c>
    </row>
    <row r="49670" spans="1:2" x14ac:dyDescent="0.45">
      <c r="A49670">
        <v>10028478</v>
      </c>
      <c r="B49670" t="s">
        <v>48300</v>
      </c>
    </row>
    <row r="49671" spans="1:2" x14ac:dyDescent="0.45">
      <c r="A49671">
        <v>10047433</v>
      </c>
      <c r="B49671" t="s">
        <v>48301</v>
      </c>
    </row>
    <row r="49672" spans="1:2" x14ac:dyDescent="0.45">
      <c r="A49672">
        <v>10051558</v>
      </c>
      <c r="B49672" t="s">
        <v>48302</v>
      </c>
    </row>
    <row r="49673" spans="1:2" x14ac:dyDescent="0.45">
      <c r="A49673">
        <v>10066929</v>
      </c>
      <c r="B49673" t="s">
        <v>48303</v>
      </c>
    </row>
    <row r="49674" spans="1:2" x14ac:dyDescent="0.45">
      <c r="A49674">
        <v>10037061</v>
      </c>
      <c r="B49674" t="s">
        <v>48304</v>
      </c>
    </row>
    <row r="49675" spans="1:2" x14ac:dyDescent="0.45">
      <c r="A49675">
        <v>10055598</v>
      </c>
      <c r="B49675" t="s">
        <v>48305</v>
      </c>
    </row>
    <row r="49676" spans="1:2" x14ac:dyDescent="0.45">
      <c r="A49676">
        <v>10017107</v>
      </c>
      <c r="B49676" t="s">
        <v>48306</v>
      </c>
    </row>
    <row r="49677" spans="1:2" x14ac:dyDescent="0.45">
      <c r="A49677">
        <v>10088422</v>
      </c>
      <c r="B49677" t="s">
        <v>48307</v>
      </c>
    </row>
    <row r="49678" spans="1:2" x14ac:dyDescent="0.45">
      <c r="A49678">
        <v>10050057</v>
      </c>
      <c r="B49678" t="s">
        <v>48308</v>
      </c>
    </row>
    <row r="49679" spans="1:2" x14ac:dyDescent="0.45">
      <c r="A49679">
        <v>10026465</v>
      </c>
      <c r="B49679" t="s">
        <v>48309</v>
      </c>
    </row>
    <row r="49680" spans="1:2" x14ac:dyDescent="0.45">
      <c r="A49680">
        <v>10045560</v>
      </c>
      <c r="B49680" t="s">
        <v>48310</v>
      </c>
    </row>
    <row r="49681" spans="1:2" x14ac:dyDescent="0.45">
      <c r="A49681">
        <v>10085181</v>
      </c>
      <c r="B49681" t="s">
        <v>48311</v>
      </c>
    </row>
    <row r="49682" spans="1:2" x14ac:dyDescent="0.45">
      <c r="A49682">
        <v>10057897</v>
      </c>
      <c r="B49682" t="s">
        <v>48312</v>
      </c>
    </row>
    <row r="49683" spans="1:2" x14ac:dyDescent="0.45">
      <c r="A49683">
        <v>10085374</v>
      </c>
      <c r="B49683" t="s">
        <v>48313</v>
      </c>
    </row>
    <row r="49684" spans="1:2" x14ac:dyDescent="0.45">
      <c r="A49684">
        <v>10053597</v>
      </c>
      <c r="B49684" t="s">
        <v>48314</v>
      </c>
    </row>
    <row r="49685" spans="1:2" x14ac:dyDescent="0.45">
      <c r="A49685">
        <v>10015859</v>
      </c>
      <c r="B49685" t="s">
        <v>48315</v>
      </c>
    </row>
    <row r="49686" spans="1:2" x14ac:dyDescent="0.45">
      <c r="A49686">
        <v>10082580</v>
      </c>
      <c r="B49686" t="s">
        <v>33848</v>
      </c>
    </row>
    <row r="49687" spans="1:2" x14ac:dyDescent="0.45">
      <c r="A49687">
        <v>10054974</v>
      </c>
      <c r="B49687" t="s">
        <v>48316</v>
      </c>
    </row>
    <row r="49688" spans="1:2" x14ac:dyDescent="0.45">
      <c r="A49688">
        <v>10002573</v>
      </c>
      <c r="B49688" t="s">
        <v>48317</v>
      </c>
    </row>
    <row r="49689" spans="1:2" x14ac:dyDescent="0.45">
      <c r="A49689">
        <v>10013426</v>
      </c>
      <c r="B49689" t="s">
        <v>48318</v>
      </c>
    </row>
    <row r="49690" spans="1:2" x14ac:dyDescent="0.45">
      <c r="A49690">
        <v>10051074</v>
      </c>
      <c r="B49690" t="s">
        <v>48319</v>
      </c>
    </row>
    <row r="49691" spans="1:2" x14ac:dyDescent="0.45">
      <c r="A49691">
        <v>10071231</v>
      </c>
      <c r="B49691" t="s">
        <v>48320</v>
      </c>
    </row>
    <row r="49692" spans="1:2" x14ac:dyDescent="0.45">
      <c r="A49692">
        <v>10078601</v>
      </c>
      <c r="B49692" t="s">
        <v>48321</v>
      </c>
    </row>
    <row r="49693" spans="1:2" x14ac:dyDescent="0.45">
      <c r="A49693">
        <v>10050252</v>
      </c>
      <c r="B49693" t="s">
        <v>48322</v>
      </c>
    </row>
    <row r="49694" spans="1:2" x14ac:dyDescent="0.45">
      <c r="A49694">
        <v>10076376</v>
      </c>
      <c r="B49694" t="s">
        <v>48323</v>
      </c>
    </row>
    <row r="49695" spans="1:2" x14ac:dyDescent="0.45">
      <c r="A49695">
        <v>10036605</v>
      </c>
      <c r="B49695" t="s">
        <v>48324</v>
      </c>
    </row>
    <row r="49696" spans="1:2" x14ac:dyDescent="0.45">
      <c r="A49696">
        <v>10074959</v>
      </c>
      <c r="B49696" t="s">
        <v>39813</v>
      </c>
    </row>
    <row r="49697" spans="1:2" x14ac:dyDescent="0.45">
      <c r="A49697">
        <v>10008107</v>
      </c>
      <c r="B49697" t="s">
        <v>48325</v>
      </c>
    </row>
    <row r="49698" spans="1:2" x14ac:dyDescent="0.45">
      <c r="A49698">
        <v>10046395</v>
      </c>
      <c r="B49698" t="s">
        <v>48326</v>
      </c>
    </row>
    <row r="49699" spans="1:2" x14ac:dyDescent="0.45">
      <c r="A49699">
        <v>10006319</v>
      </c>
      <c r="B49699" t="s">
        <v>48327</v>
      </c>
    </row>
    <row r="49700" spans="1:2" x14ac:dyDescent="0.45">
      <c r="A49700">
        <v>10047239</v>
      </c>
      <c r="B49700" t="s">
        <v>48328</v>
      </c>
    </row>
    <row r="49701" spans="1:2" x14ac:dyDescent="0.45">
      <c r="A49701">
        <v>10083104</v>
      </c>
      <c r="B49701" t="s">
        <v>48329</v>
      </c>
    </row>
    <row r="49702" spans="1:2" x14ac:dyDescent="0.45">
      <c r="A49702">
        <v>10038188</v>
      </c>
      <c r="B49702" t="s">
        <v>32107</v>
      </c>
    </row>
    <row r="49703" spans="1:2" x14ac:dyDescent="0.45">
      <c r="A49703">
        <v>10041428</v>
      </c>
      <c r="B49703" t="s">
        <v>48330</v>
      </c>
    </row>
    <row r="49704" spans="1:2" x14ac:dyDescent="0.45">
      <c r="A49704">
        <v>10020333</v>
      </c>
      <c r="B49704" t="s">
        <v>45887</v>
      </c>
    </row>
    <row r="49705" spans="1:2" x14ac:dyDescent="0.45">
      <c r="A49705">
        <v>10001111</v>
      </c>
      <c r="B49705" t="s">
        <v>48331</v>
      </c>
    </row>
    <row r="49706" spans="1:2" x14ac:dyDescent="0.45">
      <c r="A49706">
        <v>10039473</v>
      </c>
      <c r="B49706" t="s">
        <v>48332</v>
      </c>
    </row>
    <row r="49707" spans="1:2" x14ac:dyDescent="0.45">
      <c r="A49707">
        <v>10089788</v>
      </c>
      <c r="B49707" t="s">
        <v>48333</v>
      </c>
    </row>
    <row r="49708" spans="1:2" x14ac:dyDescent="0.45">
      <c r="A49708">
        <v>10056468</v>
      </c>
      <c r="B49708" t="s">
        <v>48334</v>
      </c>
    </row>
    <row r="49709" spans="1:2" x14ac:dyDescent="0.45">
      <c r="A49709">
        <v>10074106</v>
      </c>
      <c r="B49709" t="s">
        <v>48335</v>
      </c>
    </row>
    <row r="49710" spans="1:2" x14ac:dyDescent="0.45">
      <c r="A49710">
        <v>10081281</v>
      </c>
      <c r="B49710" t="s">
        <v>48336</v>
      </c>
    </row>
    <row r="49711" spans="1:2" x14ac:dyDescent="0.45">
      <c r="A49711">
        <v>10073690</v>
      </c>
      <c r="B49711" t="s">
        <v>48337</v>
      </c>
    </row>
    <row r="49712" spans="1:2" x14ac:dyDescent="0.45">
      <c r="A49712">
        <v>10008660</v>
      </c>
      <c r="B49712" t="s">
        <v>48338</v>
      </c>
    </row>
    <row r="49713" spans="1:2" x14ac:dyDescent="0.45">
      <c r="A49713">
        <v>10079292</v>
      </c>
      <c r="B49713" t="s">
        <v>48339</v>
      </c>
    </row>
    <row r="49714" spans="1:2" x14ac:dyDescent="0.45">
      <c r="A49714">
        <v>10003807</v>
      </c>
      <c r="B49714" t="s">
        <v>48340</v>
      </c>
    </row>
    <row r="49715" spans="1:2" x14ac:dyDescent="0.45">
      <c r="A49715">
        <v>10084961</v>
      </c>
      <c r="B49715" t="s">
        <v>48341</v>
      </c>
    </row>
    <row r="49716" spans="1:2" x14ac:dyDescent="0.45">
      <c r="A49716">
        <v>10027163</v>
      </c>
      <c r="B49716" t="s">
        <v>48342</v>
      </c>
    </row>
    <row r="49717" spans="1:2" x14ac:dyDescent="0.45">
      <c r="A49717">
        <v>10007188</v>
      </c>
      <c r="B49717" t="s">
        <v>48343</v>
      </c>
    </row>
    <row r="49718" spans="1:2" x14ac:dyDescent="0.45">
      <c r="A49718">
        <v>10076429</v>
      </c>
      <c r="B49718" t="s">
        <v>48344</v>
      </c>
    </row>
    <row r="49719" spans="1:2" x14ac:dyDescent="0.45">
      <c r="A49719">
        <v>10054150</v>
      </c>
      <c r="B49719" t="s">
        <v>48345</v>
      </c>
    </row>
    <row r="49720" spans="1:2" x14ac:dyDescent="0.45">
      <c r="A49720">
        <v>10073874</v>
      </c>
      <c r="B49720" t="s">
        <v>48346</v>
      </c>
    </row>
    <row r="49721" spans="1:2" x14ac:dyDescent="0.45">
      <c r="A49721">
        <v>10065311</v>
      </c>
      <c r="B49721" t="s">
        <v>48347</v>
      </c>
    </row>
    <row r="49722" spans="1:2" x14ac:dyDescent="0.45">
      <c r="A49722">
        <v>10086451</v>
      </c>
      <c r="B49722" t="s">
        <v>48348</v>
      </c>
    </row>
    <row r="49723" spans="1:2" x14ac:dyDescent="0.45">
      <c r="A49723">
        <v>10085566</v>
      </c>
      <c r="B49723" t="s">
        <v>48349</v>
      </c>
    </row>
    <row r="49724" spans="1:2" x14ac:dyDescent="0.45">
      <c r="A49724">
        <v>10045705</v>
      </c>
      <c r="B49724" t="s">
        <v>19446</v>
      </c>
    </row>
    <row r="49725" spans="1:2" x14ac:dyDescent="0.45">
      <c r="A49725">
        <v>10005157</v>
      </c>
      <c r="B49725" t="s">
        <v>48350</v>
      </c>
    </row>
    <row r="49726" spans="1:2" x14ac:dyDescent="0.45">
      <c r="A49726">
        <v>10041041</v>
      </c>
      <c r="B49726" t="s">
        <v>17532</v>
      </c>
    </row>
    <row r="49727" spans="1:2" x14ac:dyDescent="0.45">
      <c r="A49727">
        <v>10070229</v>
      </c>
      <c r="B49727" t="s">
        <v>48351</v>
      </c>
    </row>
    <row r="49728" spans="1:2" x14ac:dyDescent="0.45">
      <c r="A49728">
        <v>10035180</v>
      </c>
      <c r="B49728" t="s">
        <v>48352</v>
      </c>
    </row>
    <row r="49729" spans="1:2" x14ac:dyDescent="0.45">
      <c r="A49729">
        <v>10004431</v>
      </c>
      <c r="B49729" t="s">
        <v>48353</v>
      </c>
    </row>
    <row r="49730" spans="1:2" x14ac:dyDescent="0.45">
      <c r="A49730">
        <v>10089007</v>
      </c>
      <c r="B49730" t="s">
        <v>48354</v>
      </c>
    </row>
    <row r="49731" spans="1:2" x14ac:dyDescent="0.45">
      <c r="A49731">
        <v>10067678</v>
      </c>
      <c r="B49731" t="s">
        <v>48355</v>
      </c>
    </row>
    <row r="49732" spans="1:2" x14ac:dyDescent="0.45">
      <c r="A49732">
        <v>10044132</v>
      </c>
      <c r="B49732" t="s">
        <v>48356</v>
      </c>
    </row>
    <row r="49733" spans="1:2" x14ac:dyDescent="0.45">
      <c r="A49733">
        <v>10021470</v>
      </c>
      <c r="B49733" t="s">
        <v>48357</v>
      </c>
    </row>
    <row r="49734" spans="1:2" x14ac:dyDescent="0.45">
      <c r="A49734">
        <v>10062557</v>
      </c>
      <c r="B49734" t="s">
        <v>48358</v>
      </c>
    </row>
    <row r="49735" spans="1:2" x14ac:dyDescent="0.45">
      <c r="A49735">
        <v>10017944</v>
      </c>
      <c r="B49735" t="s">
        <v>48359</v>
      </c>
    </row>
    <row r="49736" spans="1:2" x14ac:dyDescent="0.45">
      <c r="A49736">
        <v>10053528</v>
      </c>
      <c r="B49736" t="s">
        <v>48360</v>
      </c>
    </row>
    <row r="49737" spans="1:2" x14ac:dyDescent="0.45">
      <c r="A49737">
        <v>10048381</v>
      </c>
      <c r="B49737" t="s">
        <v>48361</v>
      </c>
    </row>
    <row r="49738" spans="1:2" x14ac:dyDescent="0.45">
      <c r="A49738">
        <v>10072235</v>
      </c>
      <c r="B49738" t="s">
        <v>48362</v>
      </c>
    </row>
    <row r="49739" spans="1:2" x14ac:dyDescent="0.45">
      <c r="A49739">
        <v>10004871</v>
      </c>
      <c r="B49739" t="s">
        <v>48363</v>
      </c>
    </row>
    <row r="49740" spans="1:2" x14ac:dyDescent="0.45">
      <c r="A49740">
        <v>10005646</v>
      </c>
      <c r="B49740" t="s">
        <v>48364</v>
      </c>
    </row>
    <row r="49741" spans="1:2" x14ac:dyDescent="0.45">
      <c r="A49741">
        <v>10072415</v>
      </c>
      <c r="B49741" t="s">
        <v>48365</v>
      </c>
    </row>
    <row r="49742" spans="1:2" x14ac:dyDescent="0.45">
      <c r="A49742">
        <v>10029464</v>
      </c>
      <c r="B49742" t="s">
        <v>48366</v>
      </c>
    </row>
    <row r="49743" spans="1:2" x14ac:dyDescent="0.45">
      <c r="A49743">
        <v>10080348</v>
      </c>
      <c r="B49743" t="s">
        <v>48367</v>
      </c>
    </row>
    <row r="49744" spans="1:2" x14ac:dyDescent="0.45">
      <c r="A49744">
        <v>10020165</v>
      </c>
      <c r="B49744" t="s">
        <v>48368</v>
      </c>
    </row>
    <row r="49745" spans="1:2" x14ac:dyDescent="0.45">
      <c r="A49745">
        <v>10072942</v>
      </c>
      <c r="B49745" t="s">
        <v>48369</v>
      </c>
    </row>
    <row r="49746" spans="1:2" x14ac:dyDescent="0.45">
      <c r="A49746">
        <v>10073535</v>
      </c>
      <c r="B49746" t="s">
        <v>48370</v>
      </c>
    </row>
    <row r="49747" spans="1:2" x14ac:dyDescent="0.45">
      <c r="A49747">
        <v>10013981</v>
      </c>
      <c r="B49747" t="s">
        <v>13506</v>
      </c>
    </row>
    <row r="49748" spans="1:2" x14ac:dyDescent="0.45">
      <c r="A49748">
        <v>10032032</v>
      </c>
      <c r="B49748" t="s">
        <v>48371</v>
      </c>
    </row>
    <row r="49749" spans="1:2" x14ac:dyDescent="0.45">
      <c r="A49749">
        <v>10050209</v>
      </c>
      <c r="B49749" t="s">
        <v>48372</v>
      </c>
    </row>
    <row r="49750" spans="1:2" x14ac:dyDescent="0.45">
      <c r="A49750">
        <v>10073645</v>
      </c>
      <c r="B49750" t="s">
        <v>48373</v>
      </c>
    </row>
    <row r="49751" spans="1:2" x14ac:dyDescent="0.45">
      <c r="A49751">
        <v>10080139</v>
      </c>
      <c r="B49751" t="s">
        <v>48374</v>
      </c>
    </row>
    <row r="49752" spans="1:2" x14ac:dyDescent="0.45">
      <c r="A49752">
        <v>10050562</v>
      </c>
      <c r="B49752" t="s">
        <v>48375</v>
      </c>
    </row>
    <row r="49753" spans="1:2" x14ac:dyDescent="0.45">
      <c r="A49753">
        <v>10038661</v>
      </c>
      <c r="B49753" t="s">
        <v>19480</v>
      </c>
    </row>
    <row r="49754" spans="1:2" x14ac:dyDescent="0.45">
      <c r="A49754">
        <v>10033064</v>
      </c>
      <c r="B49754" t="s">
        <v>48376</v>
      </c>
    </row>
    <row r="49755" spans="1:2" x14ac:dyDescent="0.45">
      <c r="A49755">
        <v>10044675</v>
      </c>
      <c r="B49755" t="s">
        <v>48377</v>
      </c>
    </row>
    <row r="49756" spans="1:2" x14ac:dyDescent="0.45">
      <c r="A49756">
        <v>10033668</v>
      </c>
      <c r="B49756" t="s">
        <v>48378</v>
      </c>
    </row>
    <row r="49757" spans="1:2" x14ac:dyDescent="0.45">
      <c r="A49757">
        <v>10049995</v>
      </c>
      <c r="B49757" t="s">
        <v>48379</v>
      </c>
    </row>
    <row r="49758" spans="1:2" x14ac:dyDescent="0.45">
      <c r="A49758">
        <v>10069318</v>
      </c>
      <c r="B49758" t="s">
        <v>48380</v>
      </c>
    </row>
    <row r="49759" spans="1:2" x14ac:dyDescent="0.45">
      <c r="A49759">
        <v>10000284</v>
      </c>
      <c r="B49759" t="s">
        <v>48381</v>
      </c>
    </row>
    <row r="49760" spans="1:2" x14ac:dyDescent="0.45">
      <c r="A49760">
        <v>10047875</v>
      </c>
      <c r="B49760" t="s">
        <v>48382</v>
      </c>
    </row>
    <row r="49761" spans="1:2" x14ac:dyDescent="0.45">
      <c r="A49761">
        <v>10013128</v>
      </c>
      <c r="B49761" t="s">
        <v>48383</v>
      </c>
    </row>
    <row r="49762" spans="1:2" x14ac:dyDescent="0.45">
      <c r="A49762">
        <v>10001824</v>
      </c>
      <c r="B49762" t="s">
        <v>48384</v>
      </c>
    </row>
    <row r="49763" spans="1:2" x14ac:dyDescent="0.45">
      <c r="A49763">
        <v>10013005</v>
      </c>
      <c r="B49763" t="s">
        <v>48385</v>
      </c>
    </row>
    <row r="49764" spans="1:2" x14ac:dyDescent="0.45">
      <c r="A49764">
        <v>10088582</v>
      </c>
      <c r="B49764" t="s">
        <v>48386</v>
      </c>
    </row>
    <row r="49765" spans="1:2" x14ac:dyDescent="0.45">
      <c r="A49765">
        <v>10068092</v>
      </c>
      <c r="B49765" t="s">
        <v>48387</v>
      </c>
    </row>
    <row r="49766" spans="1:2" x14ac:dyDescent="0.45">
      <c r="A49766">
        <v>10018769</v>
      </c>
      <c r="B49766" t="s">
        <v>48388</v>
      </c>
    </row>
    <row r="49767" spans="1:2" x14ac:dyDescent="0.45">
      <c r="A49767">
        <v>10001911</v>
      </c>
      <c r="B49767" t="s">
        <v>23296</v>
      </c>
    </row>
    <row r="49768" spans="1:2" x14ac:dyDescent="0.45">
      <c r="A49768">
        <v>10070082</v>
      </c>
      <c r="B49768" t="s">
        <v>48389</v>
      </c>
    </row>
    <row r="49769" spans="1:2" x14ac:dyDescent="0.45">
      <c r="A49769">
        <v>10075929</v>
      </c>
      <c r="B49769" t="s">
        <v>26256</v>
      </c>
    </row>
    <row r="49770" spans="1:2" x14ac:dyDescent="0.45">
      <c r="A49770">
        <v>10041034</v>
      </c>
      <c r="B49770" t="s">
        <v>48390</v>
      </c>
    </row>
    <row r="49771" spans="1:2" x14ac:dyDescent="0.45">
      <c r="A49771">
        <v>10005840</v>
      </c>
      <c r="B49771" t="s">
        <v>48391</v>
      </c>
    </row>
    <row r="49772" spans="1:2" x14ac:dyDescent="0.45">
      <c r="A49772">
        <v>10082516</v>
      </c>
      <c r="B49772" t="s">
        <v>48392</v>
      </c>
    </row>
    <row r="49773" spans="1:2" x14ac:dyDescent="0.45">
      <c r="A49773">
        <v>10054073</v>
      </c>
      <c r="B49773" t="s">
        <v>48393</v>
      </c>
    </row>
    <row r="49774" spans="1:2" x14ac:dyDescent="0.45">
      <c r="A49774">
        <v>10083780</v>
      </c>
      <c r="B49774" t="s">
        <v>48394</v>
      </c>
    </row>
    <row r="49775" spans="1:2" x14ac:dyDescent="0.45">
      <c r="A49775">
        <v>10076001</v>
      </c>
      <c r="B49775" t="s">
        <v>48395</v>
      </c>
    </row>
    <row r="49776" spans="1:2" x14ac:dyDescent="0.45">
      <c r="A49776">
        <v>10054825</v>
      </c>
      <c r="B49776" t="s">
        <v>48396</v>
      </c>
    </row>
    <row r="49777" spans="1:2" x14ac:dyDescent="0.45">
      <c r="A49777">
        <v>10025783</v>
      </c>
      <c r="B49777" t="s">
        <v>48397</v>
      </c>
    </row>
    <row r="49778" spans="1:2" x14ac:dyDescent="0.45">
      <c r="A49778">
        <v>10063829</v>
      </c>
      <c r="B49778" t="s">
        <v>48398</v>
      </c>
    </row>
    <row r="49779" spans="1:2" x14ac:dyDescent="0.45">
      <c r="A49779">
        <v>10069903</v>
      </c>
      <c r="B49779" t="s">
        <v>48399</v>
      </c>
    </row>
    <row r="49780" spans="1:2" x14ac:dyDescent="0.45">
      <c r="A49780">
        <v>10029805</v>
      </c>
      <c r="B49780" t="s">
        <v>48400</v>
      </c>
    </row>
    <row r="49781" spans="1:2" x14ac:dyDescent="0.45">
      <c r="A49781">
        <v>10021321</v>
      </c>
      <c r="B49781" t="s">
        <v>48401</v>
      </c>
    </row>
    <row r="49782" spans="1:2" x14ac:dyDescent="0.45">
      <c r="A49782">
        <v>10061083</v>
      </c>
      <c r="B49782" t="s">
        <v>48402</v>
      </c>
    </row>
    <row r="49783" spans="1:2" x14ac:dyDescent="0.45">
      <c r="A49783">
        <v>10080180</v>
      </c>
      <c r="B49783" t="s">
        <v>48403</v>
      </c>
    </row>
    <row r="49784" spans="1:2" x14ac:dyDescent="0.45">
      <c r="A49784">
        <v>10065144</v>
      </c>
      <c r="B49784" t="s">
        <v>48404</v>
      </c>
    </row>
    <row r="49785" spans="1:2" x14ac:dyDescent="0.45">
      <c r="A49785">
        <v>10065945</v>
      </c>
      <c r="B49785" t="s">
        <v>48405</v>
      </c>
    </row>
    <row r="49786" spans="1:2" x14ac:dyDescent="0.45">
      <c r="A49786">
        <v>10041716</v>
      </c>
      <c r="B49786" t="s">
        <v>48406</v>
      </c>
    </row>
    <row r="49787" spans="1:2" x14ac:dyDescent="0.45">
      <c r="A49787">
        <v>10069314</v>
      </c>
      <c r="B49787" t="s">
        <v>48407</v>
      </c>
    </row>
    <row r="49788" spans="1:2" x14ac:dyDescent="0.45">
      <c r="A49788">
        <v>10033844</v>
      </c>
      <c r="B49788" t="s">
        <v>48408</v>
      </c>
    </row>
    <row r="49789" spans="1:2" x14ac:dyDescent="0.45">
      <c r="A49789">
        <v>10049364</v>
      </c>
      <c r="B49789" t="s">
        <v>48409</v>
      </c>
    </row>
    <row r="49790" spans="1:2" x14ac:dyDescent="0.45">
      <c r="A49790">
        <v>10090406</v>
      </c>
      <c r="B49790" t="s">
        <v>48410</v>
      </c>
    </row>
    <row r="49791" spans="1:2" x14ac:dyDescent="0.45">
      <c r="A49791">
        <v>10025394</v>
      </c>
      <c r="B49791" t="s">
        <v>48411</v>
      </c>
    </row>
    <row r="49792" spans="1:2" x14ac:dyDescent="0.45">
      <c r="A49792">
        <v>10049239</v>
      </c>
      <c r="B49792" t="s">
        <v>48412</v>
      </c>
    </row>
    <row r="49793" spans="1:2" x14ac:dyDescent="0.45">
      <c r="A49793">
        <v>10086420</v>
      </c>
      <c r="B49793" t="s">
        <v>48413</v>
      </c>
    </row>
    <row r="49794" spans="1:2" x14ac:dyDescent="0.45">
      <c r="A49794">
        <v>10008520</v>
      </c>
      <c r="B49794" t="s">
        <v>48414</v>
      </c>
    </row>
    <row r="49795" spans="1:2" x14ac:dyDescent="0.45">
      <c r="A49795">
        <v>10084910</v>
      </c>
      <c r="B49795" t="s">
        <v>48415</v>
      </c>
    </row>
    <row r="49796" spans="1:2" x14ac:dyDescent="0.45">
      <c r="A49796">
        <v>10039649</v>
      </c>
      <c r="B49796" t="s">
        <v>48416</v>
      </c>
    </row>
    <row r="49797" spans="1:2" x14ac:dyDescent="0.45">
      <c r="A49797">
        <v>10061686</v>
      </c>
      <c r="B49797" t="s">
        <v>48417</v>
      </c>
    </row>
    <row r="49798" spans="1:2" x14ac:dyDescent="0.45">
      <c r="A49798">
        <v>10092480</v>
      </c>
      <c r="B49798" t="s">
        <v>48418</v>
      </c>
    </row>
    <row r="49799" spans="1:2" x14ac:dyDescent="0.45">
      <c r="A49799">
        <v>10070953</v>
      </c>
      <c r="B49799" t="s">
        <v>48419</v>
      </c>
    </row>
    <row r="49800" spans="1:2" x14ac:dyDescent="0.45">
      <c r="A49800">
        <v>10010871</v>
      </c>
      <c r="B49800" t="s">
        <v>48420</v>
      </c>
    </row>
    <row r="49801" spans="1:2" x14ac:dyDescent="0.45">
      <c r="A49801">
        <v>10028557</v>
      </c>
      <c r="B49801" t="s">
        <v>48421</v>
      </c>
    </row>
    <row r="49802" spans="1:2" x14ac:dyDescent="0.45">
      <c r="A49802">
        <v>10056679</v>
      </c>
      <c r="B49802" t="s">
        <v>48422</v>
      </c>
    </row>
    <row r="49803" spans="1:2" x14ac:dyDescent="0.45">
      <c r="A49803">
        <v>10050667</v>
      </c>
      <c r="B49803" t="s">
        <v>48423</v>
      </c>
    </row>
    <row r="49804" spans="1:2" x14ac:dyDescent="0.45">
      <c r="A49804">
        <v>10065906</v>
      </c>
      <c r="B49804" t="s">
        <v>48424</v>
      </c>
    </row>
    <row r="49805" spans="1:2" x14ac:dyDescent="0.45">
      <c r="A49805">
        <v>10016433</v>
      </c>
      <c r="B49805" t="s">
        <v>48425</v>
      </c>
    </row>
    <row r="49806" spans="1:2" x14ac:dyDescent="0.45">
      <c r="A49806">
        <v>10001996</v>
      </c>
      <c r="B49806" t="s">
        <v>48426</v>
      </c>
    </row>
    <row r="49807" spans="1:2" x14ac:dyDescent="0.45">
      <c r="A49807">
        <v>10000067</v>
      </c>
      <c r="B49807" t="s">
        <v>48427</v>
      </c>
    </row>
    <row r="49808" spans="1:2" x14ac:dyDescent="0.45">
      <c r="A49808">
        <v>10069367</v>
      </c>
      <c r="B49808" t="s">
        <v>48428</v>
      </c>
    </row>
    <row r="49809" spans="1:2" x14ac:dyDescent="0.45">
      <c r="A49809">
        <v>10030222</v>
      </c>
      <c r="B49809" t="s">
        <v>21686</v>
      </c>
    </row>
    <row r="49810" spans="1:2" x14ac:dyDescent="0.45">
      <c r="A49810">
        <v>10005575</v>
      </c>
      <c r="B49810" t="s">
        <v>48429</v>
      </c>
    </row>
    <row r="49811" spans="1:2" x14ac:dyDescent="0.45">
      <c r="A49811">
        <v>10005639</v>
      </c>
      <c r="B49811" t="s">
        <v>48430</v>
      </c>
    </row>
    <row r="49812" spans="1:2" x14ac:dyDescent="0.45">
      <c r="A49812">
        <v>10035213</v>
      </c>
      <c r="B49812" t="s">
        <v>48431</v>
      </c>
    </row>
    <row r="49813" spans="1:2" x14ac:dyDescent="0.45">
      <c r="A49813">
        <v>10086141</v>
      </c>
      <c r="B49813" t="s">
        <v>48432</v>
      </c>
    </row>
    <row r="49814" spans="1:2" x14ac:dyDescent="0.45">
      <c r="A49814">
        <v>10070409</v>
      </c>
      <c r="B49814" t="s">
        <v>48433</v>
      </c>
    </row>
    <row r="49815" spans="1:2" x14ac:dyDescent="0.45">
      <c r="A49815">
        <v>10053562</v>
      </c>
      <c r="B49815" t="s">
        <v>48434</v>
      </c>
    </row>
    <row r="49816" spans="1:2" x14ac:dyDescent="0.45">
      <c r="A49816">
        <v>10063869</v>
      </c>
      <c r="B49816" t="s">
        <v>48435</v>
      </c>
    </row>
    <row r="49817" spans="1:2" x14ac:dyDescent="0.45">
      <c r="A49817">
        <v>10020688</v>
      </c>
      <c r="B49817" t="s">
        <v>48436</v>
      </c>
    </row>
    <row r="49818" spans="1:2" x14ac:dyDescent="0.45">
      <c r="A49818">
        <v>10077023</v>
      </c>
      <c r="B49818" t="s">
        <v>48437</v>
      </c>
    </row>
    <row r="49819" spans="1:2" x14ac:dyDescent="0.45">
      <c r="A49819">
        <v>10000997</v>
      </c>
      <c r="B49819" t="s">
        <v>28701</v>
      </c>
    </row>
    <row r="49820" spans="1:2" x14ac:dyDescent="0.45">
      <c r="A49820">
        <v>10090066</v>
      </c>
      <c r="B49820" t="s">
        <v>21945</v>
      </c>
    </row>
    <row r="49821" spans="1:2" x14ac:dyDescent="0.45">
      <c r="A49821">
        <v>10054901</v>
      </c>
      <c r="B49821" t="s">
        <v>48438</v>
      </c>
    </row>
    <row r="49822" spans="1:2" x14ac:dyDescent="0.45">
      <c r="A49822">
        <v>10050892</v>
      </c>
      <c r="B49822" t="s">
        <v>48439</v>
      </c>
    </row>
    <row r="49823" spans="1:2" x14ac:dyDescent="0.45">
      <c r="A49823">
        <v>10007090</v>
      </c>
      <c r="B49823" t="s">
        <v>48440</v>
      </c>
    </row>
    <row r="49824" spans="1:2" x14ac:dyDescent="0.45">
      <c r="A49824">
        <v>10009301</v>
      </c>
      <c r="B49824" t="s">
        <v>48441</v>
      </c>
    </row>
    <row r="49825" spans="1:2" x14ac:dyDescent="0.45">
      <c r="A49825">
        <v>10075683</v>
      </c>
      <c r="B49825" t="s">
        <v>48442</v>
      </c>
    </row>
    <row r="49826" spans="1:2" x14ac:dyDescent="0.45">
      <c r="A49826">
        <v>10006024</v>
      </c>
      <c r="B49826" t="s">
        <v>22670</v>
      </c>
    </row>
    <row r="49827" spans="1:2" x14ac:dyDescent="0.45">
      <c r="A49827">
        <v>10083635</v>
      </c>
      <c r="B49827" t="s">
        <v>48443</v>
      </c>
    </row>
    <row r="49828" spans="1:2" x14ac:dyDescent="0.45">
      <c r="A49828">
        <v>10068015</v>
      </c>
      <c r="B49828" t="s">
        <v>48444</v>
      </c>
    </row>
    <row r="49829" spans="1:2" x14ac:dyDescent="0.45">
      <c r="A49829">
        <v>10048438</v>
      </c>
      <c r="B49829" t="s">
        <v>48445</v>
      </c>
    </row>
    <row r="49830" spans="1:2" x14ac:dyDescent="0.45">
      <c r="A49830">
        <v>10050403</v>
      </c>
      <c r="B49830" t="s">
        <v>48446</v>
      </c>
    </row>
    <row r="49831" spans="1:2" x14ac:dyDescent="0.45">
      <c r="A49831">
        <v>10076178</v>
      </c>
      <c r="B49831" t="s">
        <v>48447</v>
      </c>
    </row>
    <row r="49832" spans="1:2" x14ac:dyDescent="0.45">
      <c r="A49832">
        <v>10069491</v>
      </c>
      <c r="B49832" t="s">
        <v>48448</v>
      </c>
    </row>
    <row r="49833" spans="1:2" x14ac:dyDescent="0.45">
      <c r="A49833">
        <v>10008078</v>
      </c>
      <c r="B49833" t="s">
        <v>48449</v>
      </c>
    </row>
    <row r="49834" spans="1:2" x14ac:dyDescent="0.45">
      <c r="A49834">
        <v>10084932</v>
      </c>
      <c r="B49834" t="s">
        <v>48450</v>
      </c>
    </row>
    <row r="49835" spans="1:2" x14ac:dyDescent="0.45">
      <c r="A49835">
        <v>10004109</v>
      </c>
      <c r="B49835" t="s">
        <v>18928</v>
      </c>
    </row>
    <row r="49836" spans="1:2" x14ac:dyDescent="0.45">
      <c r="A49836">
        <v>10086561</v>
      </c>
      <c r="B49836" t="s">
        <v>48451</v>
      </c>
    </row>
    <row r="49837" spans="1:2" x14ac:dyDescent="0.45">
      <c r="A49837">
        <v>10031232</v>
      </c>
      <c r="B49837" t="s">
        <v>48452</v>
      </c>
    </row>
    <row r="49838" spans="1:2" x14ac:dyDescent="0.45">
      <c r="A49838">
        <v>10075798</v>
      </c>
      <c r="B49838" t="s">
        <v>48453</v>
      </c>
    </row>
    <row r="49839" spans="1:2" x14ac:dyDescent="0.45">
      <c r="A49839">
        <v>10006468</v>
      </c>
      <c r="B49839" t="s">
        <v>48454</v>
      </c>
    </row>
    <row r="49840" spans="1:2" x14ac:dyDescent="0.45">
      <c r="A49840">
        <v>10020266</v>
      </c>
      <c r="B49840" t="s">
        <v>48455</v>
      </c>
    </row>
    <row r="49841" spans="1:2" x14ac:dyDescent="0.45">
      <c r="A49841">
        <v>10051160</v>
      </c>
      <c r="B49841" t="s">
        <v>48456</v>
      </c>
    </row>
    <row r="49842" spans="1:2" x14ac:dyDescent="0.45">
      <c r="A49842">
        <v>10036682</v>
      </c>
      <c r="B49842" t="s">
        <v>48457</v>
      </c>
    </row>
    <row r="49843" spans="1:2" x14ac:dyDescent="0.45">
      <c r="A49843">
        <v>10001342</v>
      </c>
      <c r="B49843" t="s">
        <v>21938</v>
      </c>
    </row>
    <row r="49844" spans="1:2" x14ac:dyDescent="0.45">
      <c r="A49844">
        <v>10048172</v>
      </c>
      <c r="B49844" t="s">
        <v>48458</v>
      </c>
    </row>
    <row r="49845" spans="1:2" x14ac:dyDescent="0.45">
      <c r="A49845">
        <v>10040691</v>
      </c>
      <c r="B49845" t="s">
        <v>17538</v>
      </c>
    </row>
    <row r="49846" spans="1:2" x14ac:dyDescent="0.45">
      <c r="A49846">
        <v>10043351</v>
      </c>
      <c r="B49846" t="s">
        <v>48459</v>
      </c>
    </row>
    <row r="49847" spans="1:2" x14ac:dyDescent="0.45">
      <c r="A49847">
        <v>10016533</v>
      </c>
      <c r="B49847" t="s">
        <v>48460</v>
      </c>
    </row>
    <row r="49848" spans="1:2" x14ac:dyDescent="0.45">
      <c r="A49848">
        <v>10032216</v>
      </c>
      <c r="B49848" t="s">
        <v>48461</v>
      </c>
    </row>
    <row r="49849" spans="1:2" x14ac:dyDescent="0.45">
      <c r="A49849">
        <v>10062099</v>
      </c>
      <c r="B49849" t="s">
        <v>48462</v>
      </c>
    </row>
    <row r="49850" spans="1:2" x14ac:dyDescent="0.45">
      <c r="A49850">
        <v>10089227</v>
      </c>
      <c r="B49850" t="s">
        <v>48463</v>
      </c>
    </row>
    <row r="49851" spans="1:2" x14ac:dyDescent="0.45">
      <c r="A49851">
        <v>10018741</v>
      </c>
      <c r="B49851" t="s">
        <v>48464</v>
      </c>
    </row>
    <row r="49852" spans="1:2" x14ac:dyDescent="0.45">
      <c r="A49852">
        <v>10081003</v>
      </c>
      <c r="B49852" t="s">
        <v>22725</v>
      </c>
    </row>
    <row r="49853" spans="1:2" x14ac:dyDescent="0.45">
      <c r="A49853">
        <v>10052223</v>
      </c>
      <c r="B49853" t="s">
        <v>48465</v>
      </c>
    </row>
    <row r="49854" spans="1:2" x14ac:dyDescent="0.45">
      <c r="A49854">
        <v>10007119</v>
      </c>
      <c r="B49854" t="s">
        <v>48466</v>
      </c>
    </row>
    <row r="49855" spans="1:2" x14ac:dyDescent="0.45">
      <c r="A49855">
        <v>10053936</v>
      </c>
      <c r="B49855" t="s">
        <v>48467</v>
      </c>
    </row>
    <row r="49856" spans="1:2" x14ac:dyDescent="0.45">
      <c r="A49856">
        <v>10056069</v>
      </c>
      <c r="B49856" t="s">
        <v>48468</v>
      </c>
    </row>
    <row r="49857" spans="1:2" x14ac:dyDescent="0.45">
      <c r="A49857">
        <v>10065911</v>
      </c>
      <c r="B49857" t="s">
        <v>48469</v>
      </c>
    </row>
    <row r="49858" spans="1:2" x14ac:dyDescent="0.45">
      <c r="A49858">
        <v>10004181</v>
      </c>
      <c r="B49858" t="s">
        <v>48470</v>
      </c>
    </row>
    <row r="49859" spans="1:2" x14ac:dyDescent="0.45">
      <c r="A49859">
        <v>10041884</v>
      </c>
      <c r="B49859" t="s">
        <v>48471</v>
      </c>
    </row>
    <row r="49860" spans="1:2" x14ac:dyDescent="0.45">
      <c r="A49860">
        <v>10079308</v>
      </c>
      <c r="B49860" t="s">
        <v>48472</v>
      </c>
    </row>
    <row r="49861" spans="1:2" x14ac:dyDescent="0.45">
      <c r="A49861">
        <v>10018902</v>
      </c>
      <c r="B49861" t="s">
        <v>48473</v>
      </c>
    </row>
    <row r="49862" spans="1:2" x14ac:dyDescent="0.45">
      <c r="A49862">
        <v>10029371</v>
      </c>
      <c r="B49862" t="s">
        <v>18039</v>
      </c>
    </row>
    <row r="49863" spans="1:2" x14ac:dyDescent="0.45">
      <c r="A49863">
        <v>10066832</v>
      </c>
      <c r="B49863" t="s">
        <v>48474</v>
      </c>
    </row>
    <row r="49864" spans="1:2" x14ac:dyDescent="0.45">
      <c r="A49864">
        <v>10068859</v>
      </c>
      <c r="B49864" t="s">
        <v>48475</v>
      </c>
    </row>
    <row r="49865" spans="1:2" x14ac:dyDescent="0.45">
      <c r="A49865">
        <v>10049587</v>
      </c>
      <c r="B49865" t="s">
        <v>48476</v>
      </c>
    </row>
    <row r="49866" spans="1:2" x14ac:dyDescent="0.45">
      <c r="A49866">
        <v>10065003</v>
      </c>
      <c r="B49866" t="s">
        <v>48477</v>
      </c>
    </row>
    <row r="49867" spans="1:2" x14ac:dyDescent="0.45">
      <c r="A49867">
        <v>10006047</v>
      </c>
      <c r="B49867" t="s">
        <v>48478</v>
      </c>
    </row>
    <row r="49868" spans="1:2" x14ac:dyDescent="0.45">
      <c r="A49868">
        <v>10062572</v>
      </c>
      <c r="B49868" t="s">
        <v>48479</v>
      </c>
    </row>
    <row r="49869" spans="1:2" x14ac:dyDescent="0.45">
      <c r="A49869">
        <v>10083597</v>
      </c>
      <c r="B49869" t="s">
        <v>48480</v>
      </c>
    </row>
    <row r="49870" spans="1:2" x14ac:dyDescent="0.45">
      <c r="A49870">
        <v>10072536</v>
      </c>
      <c r="B49870" t="s">
        <v>48481</v>
      </c>
    </row>
    <row r="49871" spans="1:2" x14ac:dyDescent="0.45">
      <c r="A49871">
        <v>10056111</v>
      </c>
      <c r="B49871" t="s">
        <v>48482</v>
      </c>
    </row>
    <row r="49872" spans="1:2" x14ac:dyDescent="0.45">
      <c r="A49872">
        <v>10049286</v>
      </c>
      <c r="B49872" t="s">
        <v>48483</v>
      </c>
    </row>
    <row r="49873" spans="1:2" x14ac:dyDescent="0.45">
      <c r="A49873">
        <v>10074293</v>
      </c>
      <c r="B49873" t="s">
        <v>48484</v>
      </c>
    </row>
    <row r="49874" spans="1:2" x14ac:dyDescent="0.45">
      <c r="A49874">
        <v>10092530</v>
      </c>
      <c r="B49874" t="s">
        <v>48485</v>
      </c>
    </row>
    <row r="49875" spans="1:2" x14ac:dyDescent="0.45">
      <c r="A49875">
        <v>10024065</v>
      </c>
      <c r="B49875" t="s">
        <v>48486</v>
      </c>
    </row>
    <row r="49876" spans="1:2" x14ac:dyDescent="0.45">
      <c r="A49876">
        <v>10016132</v>
      </c>
      <c r="B49876" t="s">
        <v>48487</v>
      </c>
    </row>
    <row r="49877" spans="1:2" x14ac:dyDescent="0.45">
      <c r="A49877">
        <v>10001168</v>
      </c>
      <c r="B49877" t="s">
        <v>48488</v>
      </c>
    </row>
    <row r="49878" spans="1:2" x14ac:dyDescent="0.45">
      <c r="A49878">
        <v>10006793</v>
      </c>
      <c r="B49878" t="s">
        <v>48489</v>
      </c>
    </row>
    <row r="49879" spans="1:2" x14ac:dyDescent="0.45">
      <c r="A49879">
        <v>10066271</v>
      </c>
      <c r="B49879" t="s">
        <v>48490</v>
      </c>
    </row>
    <row r="49880" spans="1:2" x14ac:dyDescent="0.45">
      <c r="A49880">
        <v>10034176</v>
      </c>
      <c r="B49880" t="s">
        <v>20588</v>
      </c>
    </row>
    <row r="49881" spans="1:2" x14ac:dyDescent="0.45">
      <c r="A49881">
        <v>10080248</v>
      </c>
      <c r="B49881" t="s">
        <v>48491</v>
      </c>
    </row>
    <row r="49882" spans="1:2" x14ac:dyDescent="0.45">
      <c r="A49882">
        <v>10026784</v>
      </c>
      <c r="B49882" t="s">
        <v>48492</v>
      </c>
    </row>
    <row r="49883" spans="1:2" x14ac:dyDescent="0.45">
      <c r="A49883">
        <v>10071855</v>
      </c>
      <c r="B49883" t="s">
        <v>48493</v>
      </c>
    </row>
    <row r="49884" spans="1:2" x14ac:dyDescent="0.45">
      <c r="A49884">
        <v>10015606</v>
      </c>
      <c r="B49884" t="s">
        <v>35165</v>
      </c>
    </row>
    <row r="49885" spans="1:2" x14ac:dyDescent="0.45">
      <c r="A49885">
        <v>10063352</v>
      </c>
      <c r="B49885" t="s">
        <v>48494</v>
      </c>
    </row>
    <row r="49886" spans="1:2" x14ac:dyDescent="0.45">
      <c r="A49886">
        <v>10015519</v>
      </c>
      <c r="B49886" t="s">
        <v>48495</v>
      </c>
    </row>
    <row r="49887" spans="1:2" x14ac:dyDescent="0.45">
      <c r="A49887">
        <v>10015475</v>
      </c>
      <c r="B49887" t="s">
        <v>48496</v>
      </c>
    </row>
    <row r="49888" spans="1:2" x14ac:dyDescent="0.45">
      <c r="A49888">
        <v>10026033</v>
      </c>
      <c r="B49888" t="s">
        <v>48497</v>
      </c>
    </row>
    <row r="49889" spans="1:2" x14ac:dyDescent="0.45">
      <c r="A49889">
        <v>10069533</v>
      </c>
      <c r="B49889" t="s">
        <v>48498</v>
      </c>
    </row>
    <row r="49890" spans="1:2" x14ac:dyDescent="0.45">
      <c r="A49890">
        <v>10002037</v>
      </c>
      <c r="B49890" t="s">
        <v>48499</v>
      </c>
    </row>
    <row r="49891" spans="1:2" x14ac:dyDescent="0.45">
      <c r="A49891">
        <v>10081318</v>
      </c>
      <c r="B49891" t="s">
        <v>48500</v>
      </c>
    </row>
    <row r="49892" spans="1:2" x14ac:dyDescent="0.45">
      <c r="A49892">
        <v>10052640</v>
      </c>
      <c r="B49892" t="s">
        <v>48501</v>
      </c>
    </row>
    <row r="49893" spans="1:2" x14ac:dyDescent="0.45">
      <c r="A49893">
        <v>10078686</v>
      </c>
      <c r="B49893" t="s">
        <v>33340</v>
      </c>
    </row>
    <row r="49894" spans="1:2" x14ac:dyDescent="0.45">
      <c r="A49894">
        <v>10091348</v>
      </c>
      <c r="B49894" t="s">
        <v>48502</v>
      </c>
    </row>
    <row r="49895" spans="1:2" x14ac:dyDescent="0.45">
      <c r="A49895">
        <v>10080743</v>
      </c>
      <c r="B49895" t="s">
        <v>48503</v>
      </c>
    </row>
    <row r="49896" spans="1:2" x14ac:dyDescent="0.45">
      <c r="A49896">
        <v>10009654</v>
      </c>
      <c r="B49896" t="s">
        <v>48504</v>
      </c>
    </row>
    <row r="49897" spans="1:2" x14ac:dyDescent="0.45">
      <c r="A49897">
        <v>10048180</v>
      </c>
      <c r="B49897" t="s">
        <v>48505</v>
      </c>
    </row>
    <row r="49898" spans="1:2" x14ac:dyDescent="0.45">
      <c r="A49898">
        <v>10087398</v>
      </c>
      <c r="B49898" t="s">
        <v>48506</v>
      </c>
    </row>
    <row r="49899" spans="1:2" x14ac:dyDescent="0.45">
      <c r="A49899">
        <v>10006563</v>
      </c>
      <c r="B49899" t="s">
        <v>48507</v>
      </c>
    </row>
    <row r="49900" spans="1:2" x14ac:dyDescent="0.45">
      <c r="A49900">
        <v>10056018</v>
      </c>
      <c r="B49900" t="s">
        <v>48508</v>
      </c>
    </row>
    <row r="49901" spans="1:2" x14ac:dyDescent="0.45">
      <c r="A49901">
        <v>10002102</v>
      </c>
      <c r="B49901" t="s">
        <v>48509</v>
      </c>
    </row>
    <row r="49902" spans="1:2" x14ac:dyDescent="0.45">
      <c r="A49902">
        <v>10007582</v>
      </c>
      <c r="B49902" t="s">
        <v>48510</v>
      </c>
    </row>
    <row r="49903" spans="1:2" x14ac:dyDescent="0.45">
      <c r="A49903">
        <v>10074379</v>
      </c>
      <c r="B49903" t="s">
        <v>38413</v>
      </c>
    </row>
    <row r="49904" spans="1:2" x14ac:dyDescent="0.45">
      <c r="A49904">
        <v>10033603</v>
      </c>
      <c r="B49904" t="s">
        <v>48511</v>
      </c>
    </row>
    <row r="49905" spans="1:2" x14ac:dyDescent="0.45">
      <c r="A49905">
        <v>10065585</v>
      </c>
      <c r="B49905" t="s">
        <v>48512</v>
      </c>
    </row>
    <row r="49906" spans="1:2" x14ac:dyDescent="0.45">
      <c r="A49906">
        <v>10072012</v>
      </c>
      <c r="B49906" t="s">
        <v>48513</v>
      </c>
    </row>
    <row r="49907" spans="1:2" x14ac:dyDescent="0.45">
      <c r="A49907">
        <v>10067667</v>
      </c>
      <c r="B49907" t="s">
        <v>48514</v>
      </c>
    </row>
    <row r="49908" spans="1:2" x14ac:dyDescent="0.45">
      <c r="A49908">
        <v>10086368</v>
      </c>
      <c r="B49908" t="s">
        <v>48515</v>
      </c>
    </row>
    <row r="49909" spans="1:2" x14ac:dyDescent="0.45">
      <c r="A49909">
        <v>10090030</v>
      </c>
      <c r="B49909" t="s">
        <v>48516</v>
      </c>
    </row>
    <row r="49910" spans="1:2" x14ac:dyDescent="0.45">
      <c r="A49910">
        <v>10003291</v>
      </c>
      <c r="B49910" t="s">
        <v>48517</v>
      </c>
    </row>
    <row r="49911" spans="1:2" x14ac:dyDescent="0.45">
      <c r="A49911">
        <v>10009846</v>
      </c>
      <c r="B49911" t="s">
        <v>48518</v>
      </c>
    </row>
    <row r="49912" spans="1:2" x14ac:dyDescent="0.45">
      <c r="A49912">
        <v>10015501</v>
      </c>
      <c r="B49912" t="s">
        <v>48519</v>
      </c>
    </row>
    <row r="49913" spans="1:2" x14ac:dyDescent="0.45">
      <c r="A49913">
        <v>10015548</v>
      </c>
      <c r="B49913" t="s">
        <v>48520</v>
      </c>
    </row>
    <row r="49914" spans="1:2" x14ac:dyDescent="0.45">
      <c r="A49914">
        <v>10019702</v>
      </c>
      <c r="B49914" t="s">
        <v>48521</v>
      </c>
    </row>
    <row r="49915" spans="1:2" x14ac:dyDescent="0.45">
      <c r="A49915">
        <v>10031612</v>
      </c>
      <c r="B49915" t="s">
        <v>48522</v>
      </c>
    </row>
    <row r="49916" spans="1:2" x14ac:dyDescent="0.45">
      <c r="A49916">
        <v>10044634</v>
      </c>
      <c r="B49916" t="s">
        <v>48523</v>
      </c>
    </row>
    <row r="49917" spans="1:2" x14ac:dyDescent="0.45">
      <c r="A49917">
        <v>10006240</v>
      </c>
      <c r="B49917" t="s">
        <v>48524</v>
      </c>
    </row>
    <row r="49918" spans="1:2" x14ac:dyDescent="0.45">
      <c r="A49918">
        <v>10010139</v>
      </c>
      <c r="B49918" t="s">
        <v>48525</v>
      </c>
    </row>
    <row r="49919" spans="1:2" x14ac:dyDescent="0.45">
      <c r="A49919">
        <v>10000443</v>
      </c>
      <c r="B49919" t="s">
        <v>48526</v>
      </c>
    </row>
    <row r="49920" spans="1:2" x14ac:dyDescent="0.45">
      <c r="A49920">
        <v>10087206</v>
      </c>
      <c r="B49920" t="s">
        <v>48527</v>
      </c>
    </row>
    <row r="49921" spans="1:2" x14ac:dyDescent="0.45">
      <c r="A49921">
        <v>10045192</v>
      </c>
      <c r="B49921" t="s">
        <v>48528</v>
      </c>
    </row>
    <row r="49922" spans="1:2" x14ac:dyDescent="0.45">
      <c r="A49922">
        <v>10003834</v>
      </c>
      <c r="B49922" t="s">
        <v>48529</v>
      </c>
    </row>
    <row r="49923" spans="1:2" x14ac:dyDescent="0.45">
      <c r="A49923">
        <v>90000466</v>
      </c>
      <c r="B49923" t="s">
        <v>48530</v>
      </c>
    </row>
    <row r="49924" spans="1:2" x14ac:dyDescent="0.45">
      <c r="A49924">
        <v>10073034</v>
      </c>
      <c r="B49924" t="s">
        <v>48531</v>
      </c>
    </row>
    <row r="49925" spans="1:2" x14ac:dyDescent="0.45">
      <c r="A49925">
        <v>10008525</v>
      </c>
      <c r="B49925" t="s">
        <v>48532</v>
      </c>
    </row>
    <row r="49926" spans="1:2" x14ac:dyDescent="0.45">
      <c r="A49926">
        <v>10077257</v>
      </c>
      <c r="B49926" t="s">
        <v>28426</v>
      </c>
    </row>
    <row r="49927" spans="1:2" x14ac:dyDescent="0.45">
      <c r="A49927">
        <v>10014975</v>
      </c>
      <c r="B49927" t="s">
        <v>48533</v>
      </c>
    </row>
    <row r="49928" spans="1:2" x14ac:dyDescent="0.45">
      <c r="A49928">
        <v>10047563</v>
      </c>
      <c r="B49928" t="s">
        <v>48534</v>
      </c>
    </row>
    <row r="49929" spans="1:2" x14ac:dyDescent="0.45">
      <c r="A49929">
        <v>10083807</v>
      </c>
      <c r="B49929" t="s">
        <v>48535</v>
      </c>
    </row>
    <row r="49930" spans="1:2" x14ac:dyDescent="0.45">
      <c r="A49930">
        <v>10062868</v>
      </c>
      <c r="B49930" t="s">
        <v>43527</v>
      </c>
    </row>
    <row r="49931" spans="1:2" x14ac:dyDescent="0.45">
      <c r="A49931">
        <v>10066006</v>
      </c>
      <c r="B49931" t="s">
        <v>48536</v>
      </c>
    </row>
    <row r="49932" spans="1:2" x14ac:dyDescent="0.45">
      <c r="A49932">
        <v>10039684</v>
      </c>
      <c r="B49932" t="s">
        <v>48537</v>
      </c>
    </row>
    <row r="49933" spans="1:2" x14ac:dyDescent="0.45">
      <c r="A49933">
        <v>10021860</v>
      </c>
      <c r="B49933" t="s">
        <v>48538</v>
      </c>
    </row>
    <row r="49934" spans="1:2" x14ac:dyDescent="0.45">
      <c r="A49934">
        <v>10056830</v>
      </c>
      <c r="B49934" t="s">
        <v>48539</v>
      </c>
    </row>
    <row r="49935" spans="1:2" x14ac:dyDescent="0.45">
      <c r="A49935">
        <v>10029678</v>
      </c>
      <c r="B49935" t="s">
        <v>48540</v>
      </c>
    </row>
    <row r="49936" spans="1:2" x14ac:dyDescent="0.45">
      <c r="A49936">
        <v>10000369</v>
      </c>
      <c r="B49936" t="s">
        <v>48541</v>
      </c>
    </row>
    <row r="49937" spans="1:2" x14ac:dyDescent="0.45">
      <c r="A49937">
        <v>10066611</v>
      </c>
      <c r="B49937" t="s">
        <v>48542</v>
      </c>
    </row>
    <row r="49938" spans="1:2" x14ac:dyDescent="0.45">
      <c r="A49938">
        <v>10022727</v>
      </c>
      <c r="B49938" t="s">
        <v>48543</v>
      </c>
    </row>
    <row r="49939" spans="1:2" x14ac:dyDescent="0.45">
      <c r="A49939">
        <v>10004740</v>
      </c>
      <c r="B49939" t="s">
        <v>48544</v>
      </c>
    </row>
    <row r="49940" spans="1:2" x14ac:dyDescent="0.45">
      <c r="A49940">
        <v>10017826</v>
      </c>
      <c r="B49940" t="s">
        <v>48545</v>
      </c>
    </row>
    <row r="49941" spans="1:2" x14ac:dyDescent="0.45">
      <c r="A49941">
        <v>10038922</v>
      </c>
      <c r="B49941" t="s">
        <v>48546</v>
      </c>
    </row>
    <row r="49942" spans="1:2" x14ac:dyDescent="0.45">
      <c r="A49942">
        <v>10064143</v>
      </c>
      <c r="B49942" t="s">
        <v>48547</v>
      </c>
    </row>
    <row r="49943" spans="1:2" x14ac:dyDescent="0.45">
      <c r="A49943">
        <v>10046722</v>
      </c>
      <c r="B49943" t="s">
        <v>48548</v>
      </c>
    </row>
    <row r="49944" spans="1:2" x14ac:dyDescent="0.45">
      <c r="A49944">
        <v>10043039</v>
      </c>
      <c r="B49944" t="s">
        <v>48549</v>
      </c>
    </row>
    <row r="49945" spans="1:2" x14ac:dyDescent="0.45">
      <c r="A49945">
        <v>10016638</v>
      </c>
      <c r="B49945" t="s">
        <v>48550</v>
      </c>
    </row>
    <row r="49946" spans="1:2" x14ac:dyDescent="0.45">
      <c r="A49946">
        <v>10001986</v>
      </c>
      <c r="B49946" t="s">
        <v>48551</v>
      </c>
    </row>
    <row r="49947" spans="1:2" x14ac:dyDescent="0.45">
      <c r="A49947">
        <v>10045107</v>
      </c>
      <c r="B49947" t="s">
        <v>48552</v>
      </c>
    </row>
    <row r="49948" spans="1:2" x14ac:dyDescent="0.45">
      <c r="A49948">
        <v>10028257</v>
      </c>
      <c r="B49948" t="s">
        <v>48553</v>
      </c>
    </row>
    <row r="49949" spans="1:2" x14ac:dyDescent="0.45">
      <c r="A49949">
        <v>10081959</v>
      </c>
      <c r="B49949" t="s">
        <v>41926</v>
      </c>
    </row>
    <row r="49950" spans="1:2" x14ac:dyDescent="0.45">
      <c r="A49950">
        <v>10032206</v>
      </c>
      <c r="B49950" t="s">
        <v>48554</v>
      </c>
    </row>
    <row r="49951" spans="1:2" x14ac:dyDescent="0.45">
      <c r="A49951">
        <v>10079346</v>
      </c>
      <c r="B49951" t="s">
        <v>42830</v>
      </c>
    </row>
    <row r="49952" spans="1:2" x14ac:dyDescent="0.45">
      <c r="A49952">
        <v>10001875</v>
      </c>
      <c r="B49952" t="s">
        <v>48555</v>
      </c>
    </row>
    <row r="49953" spans="1:2" x14ac:dyDescent="0.45">
      <c r="A49953">
        <v>10024508</v>
      </c>
      <c r="B49953" t="s">
        <v>48556</v>
      </c>
    </row>
    <row r="49954" spans="1:2" x14ac:dyDescent="0.45">
      <c r="A49954">
        <v>10037278</v>
      </c>
      <c r="B49954" t="s">
        <v>48557</v>
      </c>
    </row>
    <row r="49955" spans="1:2" x14ac:dyDescent="0.45">
      <c r="A49955">
        <v>10024364</v>
      </c>
      <c r="B49955" t="s">
        <v>48558</v>
      </c>
    </row>
    <row r="49956" spans="1:2" x14ac:dyDescent="0.45">
      <c r="A49956">
        <v>10080829</v>
      </c>
      <c r="B49956" t="s">
        <v>48559</v>
      </c>
    </row>
    <row r="49957" spans="1:2" x14ac:dyDescent="0.45">
      <c r="A49957">
        <v>10027719</v>
      </c>
      <c r="B49957" t="s">
        <v>48560</v>
      </c>
    </row>
    <row r="49958" spans="1:2" x14ac:dyDescent="0.45">
      <c r="A49958">
        <v>10062008</v>
      </c>
      <c r="B49958" t="s">
        <v>48561</v>
      </c>
    </row>
    <row r="49959" spans="1:2" x14ac:dyDescent="0.45">
      <c r="A49959">
        <v>10002804</v>
      </c>
      <c r="B49959" t="s">
        <v>2351</v>
      </c>
    </row>
    <row r="49960" spans="1:2" x14ac:dyDescent="0.45">
      <c r="A49960">
        <v>10048874</v>
      </c>
      <c r="B49960" t="s">
        <v>48562</v>
      </c>
    </row>
    <row r="49961" spans="1:2" x14ac:dyDescent="0.45">
      <c r="A49961">
        <v>10002277</v>
      </c>
      <c r="B49961" t="s">
        <v>48563</v>
      </c>
    </row>
    <row r="49962" spans="1:2" x14ac:dyDescent="0.45">
      <c r="A49962">
        <v>10006850</v>
      </c>
      <c r="B49962" t="s">
        <v>48564</v>
      </c>
    </row>
    <row r="49963" spans="1:2" x14ac:dyDescent="0.45">
      <c r="A49963">
        <v>10050848</v>
      </c>
      <c r="B49963" t="s">
        <v>48565</v>
      </c>
    </row>
    <row r="49964" spans="1:2" x14ac:dyDescent="0.45">
      <c r="A49964">
        <v>10050023</v>
      </c>
      <c r="B49964" t="s">
        <v>48566</v>
      </c>
    </row>
    <row r="49965" spans="1:2" x14ac:dyDescent="0.45">
      <c r="A49965">
        <v>10044324</v>
      </c>
      <c r="B49965" t="s">
        <v>48567</v>
      </c>
    </row>
    <row r="49966" spans="1:2" x14ac:dyDescent="0.45">
      <c r="A49966">
        <v>10047575</v>
      </c>
      <c r="B49966" t="s">
        <v>48568</v>
      </c>
    </row>
    <row r="49967" spans="1:2" x14ac:dyDescent="0.45">
      <c r="A49967">
        <v>10064948</v>
      </c>
      <c r="B49967" t="s">
        <v>48569</v>
      </c>
    </row>
    <row r="49968" spans="1:2" x14ac:dyDescent="0.45">
      <c r="A49968">
        <v>10027437</v>
      </c>
      <c r="B49968" t="s">
        <v>48570</v>
      </c>
    </row>
    <row r="49969" spans="1:2" x14ac:dyDescent="0.45">
      <c r="A49969">
        <v>10068634</v>
      </c>
      <c r="B49969" t="s">
        <v>48571</v>
      </c>
    </row>
    <row r="49970" spans="1:2" x14ac:dyDescent="0.45">
      <c r="A49970">
        <v>10051157</v>
      </c>
      <c r="B49970" t="s">
        <v>48572</v>
      </c>
    </row>
    <row r="49971" spans="1:2" x14ac:dyDescent="0.45">
      <c r="A49971">
        <v>10006593</v>
      </c>
      <c r="B49971" t="s">
        <v>23089</v>
      </c>
    </row>
    <row r="49972" spans="1:2" x14ac:dyDescent="0.45">
      <c r="A49972">
        <v>10043715</v>
      </c>
      <c r="B49972" t="s">
        <v>48573</v>
      </c>
    </row>
    <row r="49973" spans="1:2" x14ac:dyDescent="0.45">
      <c r="A49973">
        <v>10013807</v>
      </c>
      <c r="B49973" t="s">
        <v>48574</v>
      </c>
    </row>
    <row r="49974" spans="1:2" x14ac:dyDescent="0.45">
      <c r="A49974">
        <v>10081073</v>
      </c>
      <c r="B49974" t="s">
        <v>48575</v>
      </c>
    </row>
    <row r="49975" spans="1:2" x14ac:dyDescent="0.45">
      <c r="A49975">
        <v>10065752</v>
      </c>
      <c r="B49975" t="s">
        <v>48576</v>
      </c>
    </row>
    <row r="49976" spans="1:2" x14ac:dyDescent="0.45">
      <c r="A49976">
        <v>10072871</v>
      </c>
      <c r="B49976" t="s">
        <v>29148</v>
      </c>
    </row>
    <row r="49977" spans="1:2" x14ac:dyDescent="0.45">
      <c r="A49977">
        <v>10076634</v>
      </c>
      <c r="B49977" t="s">
        <v>48577</v>
      </c>
    </row>
    <row r="49978" spans="1:2" x14ac:dyDescent="0.45">
      <c r="A49978">
        <v>10001871</v>
      </c>
      <c r="B49978" t="s">
        <v>48578</v>
      </c>
    </row>
    <row r="49979" spans="1:2" x14ac:dyDescent="0.45">
      <c r="A49979">
        <v>10022199</v>
      </c>
      <c r="B49979" t="s">
        <v>48579</v>
      </c>
    </row>
    <row r="49980" spans="1:2" x14ac:dyDescent="0.45">
      <c r="A49980">
        <v>10033730</v>
      </c>
      <c r="B49980" t="s">
        <v>48580</v>
      </c>
    </row>
    <row r="49981" spans="1:2" x14ac:dyDescent="0.45">
      <c r="A49981">
        <v>10069377</v>
      </c>
      <c r="B49981" t="s">
        <v>48581</v>
      </c>
    </row>
    <row r="49982" spans="1:2" x14ac:dyDescent="0.45">
      <c r="A49982">
        <v>10078408</v>
      </c>
      <c r="B49982" t="s">
        <v>48582</v>
      </c>
    </row>
    <row r="49983" spans="1:2" x14ac:dyDescent="0.45">
      <c r="A49983">
        <v>10087078</v>
      </c>
      <c r="B49983" t="s">
        <v>32652</v>
      </c>
    </row>
    <row r="49984" spans="1:2" x14ac:dyDescent="0.45">
      <c r="A49984">
        <v>10088709</v>
      </c>
      <c r="B49984" t="s">
        <v>48583</v>
      </c>
    </row>
    <row r="49985" spans="1:2" x14ac:dyDescent="0.45">
      <c r="A49985">
        <v>10023650</v>
      </c>
      <c r="B49985" t="s">
        <v>48584</v>
      </c>
    </row>
    <row r="49986" spans="1:2" x14ac:dyDescent="0.45">
      <c r="A49986">
        <v>10037414</v>
      </c>
      <c r="B49986" t="s">
        <v>18241</v>
      </c>
    </row>
    <row r="49987" spans="1:2" x14ac:dyDescent="0.45">
      <c r="A49987">
        <v>10077558</v>
      </c>
      <c r="B49987" t="s">
        <v>36504</v>
      </c>
    </row>
    <row r="49988" spans="1:2" x14ac:dyDescent="0.45">
      <c r="A49988">
        <v>10002615</v>
      </c>
      <c r="B49988" t="s">
        <v>48585</v>
      </c>
    </row>
    <row r="49989" spans="1:2" x14ac:dyDescent="0.45">
      <c r="A49989">
        <v>10076822</v>
      </c>
      <c r="B49989" t="s">
        <v>48586</v>
      </c>
    </row>
    <row r="49990" spans="1:2" x14ac:dyDescent="0.45">
      <c r="A49990">
        <v>10051020</v>
      </c>
      <c r="B49990" t="s">
        <v>48587</v>
      </c>
    </row>
    <row r="49991" spans="1:2" x14ac:dyDescent="0.45">
      <c r="A49991">
        <v>10076183</v>
      </c>
      <c r="B49991" t="s">
        <v>48588</v>
      </c>
    </row>
    <row r="49992" spans="1:2" x14ac:dyDescent="0.45">
      <c r="A49992">
        <v>10055239</v>
      </c>
      <c r="B49992" t="s">
        <v>48589</v>
      </c>
    </row>
    <row r="49993" spans="1:2" x14ac:dyDescent="0.45">
      <c r="A49993">
        <v>10089340</v>
      </c>
      <c r="B49993" t="s">
        <v>48590</v>
      </c>
    </row>
    <row r="49994" spans="1:2" x14ac:dyDescent="0.45">
      <c r="A49994">
        <v>10000288</v>
      </c>
      <c r="B49994" t="s">
        <v>48591</v>
      </c>
    </row>
    <row r="49995" spans="1:2" x14ac:dyDescent="0.45">
      <c r="A49995">
        <v>10063770</v>
      </c>
      <c r="B49995" t="s">
        <v>48592</v>
      </c>
    </row>
    <row r="49996" spans="1:2" x14ac:dyDescent="0.45">
      <c r="A49996">
        <v>10016814</v>
      </c>
      <c r="B49996" t="s">
        <v>48593</v>
      </c>
    </row>
    <row r="49997" spans="1:2" x14ac:dyDescent="0.45">
      <c r="A49997">
        <v>10091503</v>
      </c>
      <c r="B49997" t="s">
        <v>48594</v>
      </c>
    </row>
    <row r="49998" spans="1:2" x14ac:dyDescent="0.45">
      <c r="A49998">
        <v>10034837</v>
      </c>
      <c r="B49998" t="s">
        <v>36243</v>
      </c>
    </row>
    <row r="49999" spans="1:2" x14ac:dyDescent="0.45">
      <c r="A49999">
        <v>10004453</v>
      </c>
      <c r="B49999" t="s">
        <v>48595</v>
      </c>
    </row>
    <row r="50000" spans="1:2" x14ac:dyDescent="0.45">
      <c r="A50000">
        <v>10039439</v>
      </c>
      <c r="B50000" t="s">
        <v>48596</v>
      </c>
    </row>
    <row r="50001" spans="1:2" x14ac:dyDescent="0.45">
      <c r="A50001">
        <v>10075678</v>
      </c>
      <c r="B50001" t="s">
        <v>48597</v>
      </c>
    </row>
    <row r="50002" spans="1:2" x14ac:dyDescent="0.45">
      <c r="A50002">
        <v>10062741</v>
      </c>
      <c r="B50002" t="s">
        <v>48598</v>
      </c>
    </row>
    <row r="50003" spans="1:2" x14ac:dyDescent="0.45">
      <c r="A50003">
        <v>10088466</v>
      </c>
      <c r="B50003" t="s">
        <v>38354</v>
      </c>
    </row>
    <row r="50004" spans="1:2" x14ac:dyDescent="0.45">
      <c r="A50004">
        <v>10074882</v>
      </c>
      <c r="B50004" t="s">
        <v>48599</v>
      </c>
    </row>
    <row r="50005" spans="1:2" x14ac:dyDescent="0.45">
      <c r="A50005">
        <v>10045446</v>
      </c>
      <c r="B50005" t="s">
        <v>48600</v>
      </c>
    </row>
    <row r="50006" spans="1:2" x14ac:dyDescent="0.45">
      <c r="A50006">
        <v>10082732</v>
      </c>
      <c r="B50006" t="s">
        <v>48601</v>
      </c>
    </row>
    <row r="50007" spans="1:2" x14ac:dyDescent="0.45">
      <c r="A50007">
        <v>10069490</v>
      </c>
      <c r="B50007" t="s">
        <v>48602</v>
      </c>
    </row>
    <row r="50008" spans="1:2" x14ac:dyDescent="0.45">
      <c r="A50008">
        <v>10017593</v>
      </c>
      <c r="B50008" t="s">
        <v>48603</v>
      </c>
    </row>
    <row r="50009" spans="1:2" x14ac:dyDescent="0.45">
      <c r="A50009">
        <v>10064187</v>
      </c>
      <c r="B50009" t="s">
        <v>48604</v>
      </c>
    </row>
    <row r="50010" spans="1:2" x14ac:dyDescent="0.45">
      <c r="A50010">
        <v>10006646</v>
      </c>
      <c r="B50010" t="s">
        <v>48605</v>
      </c>
    </row>
    <row r="50011" spans="1:2" x14ac:dyDescent="0.45">
      <c r="A50011">
        <v>10010409</v>
      </c>
      <c r="B50011" t="s">
        <v>48606</v>
      </c>
    </row>
    <row r="50012" spans="1:2" x14ac:dyDescent="0.45">
      <c r="A50012">
        <v>10036232</v>
      </c>
      <c r="B50012" t="s">
        <v>48607</v>
      </c>
    </row>
    <row r="50013" spans="1:2" x14ac:dyDescent="0.45">
      <c r="A50013">
        <v>10081588</v>
      </c>
      <c r="B50013" t="s">
        <v>48608</v>
      </c>
    </row>
    <row r="50014" spans="1:2" x14ac:dyDescent="0.45">
      <c r="A50014">
        <v>10077821</v>
      </c>
      <c r="B50014" t="s">
        <v>48609</v>
      </c>
    </row>
    <row r="50015" spans="1:2" x14ac:dyDescent="0.45">
      <c r="A50015">
        <v>10022092</v>
      </c>
      <c r="B50015" t="s">
        <v>48610</v>
      </c>
    </row>
    <row r="50016" spans="1:2" x14ac:dyDescent="0.45">
      <c r="A50016">
        <v>10070916</v>
      </c>
      <c r="B50016" t="s">
        <v>48611</v>
      </c>
    </row>
    <row r="50017" spans="1:2" x14ac:dyDescent="0.45">
      <c r="A50017">
        <v>10087107</v>
      </c>
      <c r="B50017" t="s">
        <v>48612</v>
      </c>
    </row>
    <row r="50018" spans="1:2" x14ac:dyDescent="0.45">
      <c r="A50018">
        <v>10085365</v>
      </c>
      <c r="B50018" t="s">
        <v>48613</v>
      </c>
    </row>
    <row r="50019" spans="1:2" x14ac:dyDescent="0.45">
      <c r="A50019">
        <v>10012518</v>
      </c>
      <c r="B50019" t="s">
        <v>48614</v>
      </c>
    </row>
    <row r="50020" spans="1:2" x14ac:dyDescent="0.45">
      <c r="A50020">
        <v>10070672</v>
      </c>
      <c r="B50020" t="s">
        <v>48615</v>
      </c>
    </row>
    <row r="50021" spans="1:2" x14ac:dyDescent="0.45">
      <c r="A50021">
        <v>10050590</v>
      </c>
      <c r="B50021" t="s">
        <v>48616</v>
      </c>
    </row>
    <row r="50022" spans="1:2" x14ac:dyDescent="0.45">
      <c r="A50022">
        <v>10061556</v>
      </c>
      <c r="B50022" t="s">
        <v>48617</v>
      </c>
    </row>
    <row r="50023" spans="1:2" x14ac:dyDescent="0.45">
      <c r="A50023">
        <v>10068243</v>
      </c>
      <c r="B50023" t="s">
        <v>48618</v>
      </c>
    </row>
    <row r="50024" spans="1:2" x14ac:dyDescent="0.45">
      <c r="A50024">
        <v>10049792</v>
      </c>
      <c r="B50024" t="s">
        <v>48619</v>
      </c>
    </row>
    <row r="50025" spans="1:2" x14ac:dyDescent="0.45">
      <c r="A50025">
        <v>10090106</v>
      </c>
      <c r="B50025" t="s">
        <v>48620</v>
      </c>
    </row>
    <row r="50026" spans="1:2" x14ac:dyDescent="0.45">
      <c r="A50026">
        <v>10076107</v>
      </c>
      <c r="B50026" t="s">
        <v>48621</v>
      </c>
    </row>
    <row r="50027" spans="1:2" x14ac:dyDescent="0.45">
      <c r="A50027">
        <v>10088181</v>
      </c>
      <c r="B50027" t="s">
        <v>48622</v>
      </c>
    </row>
    <row r="50028" spans="1:2" x14ac:dyDescent="0.45">
      <c r="A50028">
        <v>10008582</v>
      </c>
      <c r="B50028" t="s">
        <v>48623</v>
      </c>
    </row>
    <row r="50029" spans="1:2" x14ac:dyDescent="0.45">
      <c r="A50029">
        <v>10030623</v>
      </c>
      <c r="B50029" t="s">
        <v>48624</v>
      </c>
    </row>
    <row r="50030" spans="1:2" x14ac:dyDescent="0.45">
      <c r="A50030">
        <v>10050723</v>
      </c>
      <c r="B50030" t="s">
        <v>48625</v>
      </c>
    </row>
    <row r="50031" spans="1:2" x14ac:dyDescent="0.45">
      <c r="A50031">
        <v>10070854</v>
      </c>
      <c r="B50031" t="s">
        <v>48626</v>
      </c>
    </row>
    <row r="50032" spans="1:2" x14ac:dyDescent="0.45">
      <c r="A50032">
        <v>10087992</v>
      </c>
      <c r="B50032" t="s">
        <v>48627</v>
      </c>
    </row>
    <row r="50033" spans="1:2" x14ac:dyDescent="0.45">
      <c r="A50033">
        <v>10088891</v>
      </c>
      <c r="B50033" t="s">
        <v>48628</v>
      </c>
    </row>
    <row r="50034" spans="1:2" x14ac:dyDescent="0.45">
      <c r="A50034">
        <v>10081612</v>
      </c>
      <c r="B50034" t="s">
        <v>48629</v>
      </c>
    </row>
    <row r="50035" spans="1:2" x14ac:dyDescent="0.45">
      <c r="A50035">
        <v>10078886</v>
      </c>
      <c r="B50035" t="s">
        <v>48630</v>
      </c>
    </row>
    <row r="50036" spans="1:2" x14ac:dyDescent="0.45">
      <c r="A50036">
        <v>10087074</v>
      </c>
      <c r="B50036" t="s">
        <v>48631</v>
      </c>
    </row>
    <row r="50037" spans="1:2" x14ac:dyDescent="0.45">
      <c r="A50037">
        <v>10002235</v>
      </c>
      <c r="B50037" t="s">
        <v>48632</v>
      </c>
    </row>
    <row r="50038" spans="1:2" x14ac:dyDescent="0.45">
      <c r="A50038">
        <v>10017929</v>
      </c>
      <c r="B50038" t="s">
        <v>41346</v>
      </c>
    </row>
    <row r="50039" spans="1:2" x14ac:dyDescent="0.45">
      <c r="A50039">
        <v>10032745</v>
      </c>
      <c r="B50039" t="s">
        <v>48633</v>
      </c>
    </row>
    <row r="50040" spans="1:2" x14ac:dyDescent="0.45">
      <c r="A50040">
        <v>10003585</v>
      </c>
      <c r="B50040" t="s">
        <v>44252</v>
      </c>
    </row>
    <row r="50041" spans="1:2" x14ac:dyDescent="0.45">
      <c r="A50041">
        <v>10024854</v>
      </c>
      <c r="B50041" t="s">
        <v>48634</v>
      </c>
    </row>
    <row r="50042" spans="1:2" x14ac:dyDescent="0.45">
      <c r="A50042">
        <v>10089830</v>
      </c>
      <c r="B50042" t="s">
        <v>48635</v>
      </c>
    </row>
    <row r="50043" spans="1:2" x14ac:dyDescent="0.45">
      <c r="A50043">
        <v>10017830</v>
      </c>
      <c r="B50043" t="s">
        <v>48636</v>
      </c>
    </row>
    <row r="50044" spans="1:2" x14ac:dyDescent="0.45">
      <c r="A50044">
        <v>10063153</v>
      </c>
      <c r="B50044" t="s">
        <v>48637</v>
      </c>
    </row>
    <row r="50045" spans="1:2" x14ac:dyDescent="0.45">
      <c r="A50045">
        <v>10048763</v>
      </c>
      <c r="B50045" t="s">
        <v>48638</v>
      </c>
    </row>
    <row r="50046" spans="1:2" x14ac:dyDescent="0.45">
      <c r="A50046">
        <v>10071323</v>
      </c>
      <c r="B50046" t="s">
        <v>48639</v>
      </c>
    </row>
    <row r="50047" spans="1:2" x14ac:dyDescent="0.45">
      <c r="A50047">
        <v>10067238</v>
      </c>
      <c r="B50047" t="s">
        <v>31775</v>
      </c>
    </row>
    <row r="50048" spans="1:2" x14ac:dyDescent="0.45">
      <c r="A50048">
        <v>10083455</v>
      </c>
      <c r="B50048" t="s">
        <v>48640</v>
      </c>
    </row>
    <row r="50049" spans="1:2" x14ac:dyDescent="0.45">
      <c r="A50049">
        <v>10073968</v>
      </c>
      <c r="B50049" t="s">
        <v>28241</v>
      </c>
    </row>
    <row r="50050" spans="1:2" x14ac:dyDescent="0.45">
      <c r="A50050">
        <v>10080987</v>
      </c>
      <c r="B50050" t="s">
        <v>48641</v>
      </c>
    </row>
    <row r="50051" spans="1:2" x14ac:dyDescent="0.45">
      <c r="A50051">
        <v>10069061</v>
      </c>
      <c r="B50051" t="s">
        <v>48642</v>
      </c>
    </row>
    <row r="50052" spans="1:2" x14ac:dyDescent="0.45">
      <c r="A50052">
        <v>10016636</v>
      </c>
      <c r="B50052" t="s">
        <v>48643</v>
      </c>
    </row>
    <row r="50053" spans="1:2" x14ac:dyDescent="0.45">
      <c r="A50053">
        <v>10028797</v>
      </c>
      <c r="B50053" t="s">
        <v>48644</v>
      </c>
    </row>
    <row r="50054" spans="1:2" x14ac:dyDescent="0.45">
      <c r="A50054">
        <v>10008551</v>
      </c>
      <c r="B50054" t="s">
        <v>25466</v>
      </c>
    </row>
    <row r="50055" spans="1:2" x14ac:dyDescent="0.45">
      <c r="A50055">
        <v>10068330</v>
      </c>
      <c r="B50055" t="s">
        <v>48645</v>
      </c>
    </row>
    <row r="50056" spans="1:2" x14ac:dyDescent="0.45">
      <c r="A50056">
        <v>10042506</v>
      </c>
      <c r="B50056" t="s">
        <v>48646</v>
      </c>
    </row>
    <row r="50057" spans="1:2" x14ac:dyDescent="0.45">
      <c r="A50057">
        <v>10091139</v>
      </c>
      <c r="B50057" t="s">
        <v>48647</v>
      </c>
    </row>
    <row r="50058" spans="1:2" x14ac:dyDescent="0.45">
      <c r="A50058">
        <v>10020264</v>
      </c>
      <c r="B50058" t="s">
        <v>48648</v>
      </c>
    </row>
    <row r="50059" spans="1:2" x14ac:dyDescent="0.45">
      <c r="A50059">
        <v>10021414</v>
      </c>
      <c r="B50059" t="s">
        <v>48649</v>
      </c>
    </row>
    <row r="50060" spans="1:2" x14ac:dyDescent="0.45">
      <c r="A50060">
        <v>10035290</v>
      </c>
      <c r="B50060" t="s">
        <v>48650</v>
      </c>
    </row>
    <row r="50061" spans="1:2" x14ac:dyDescent="0.45">
      <c r="A50061">
        <v>10016909</v>
      </c>
      <c r="B50061" t="s">
        <v>48651</v>
      </c>
    </row>
    <row r="50062" spans="1:2" x14ac:dyDescent="0.45">
      <c r="A50062">
        <v>10000598</v>
      </c>
      <c r="B50062" t="s">
        <v>48652</v>
      </c>
    </row>
    <row r="50063" spans="1:2" x14ac:dyDescent="0.45">
      <c r="A50063">
        <v>10036336</v>
      </c>
      <c r="B50063" t="s">
        <v>48653</v>
      </c>
    </row>
    <row r="50064" spans="1:2" x14ac:dyDescent="0.45">
      <c r="A50064">
        <v>10069234</v>
      </c>
      <c r="B50064" t="s">
        <v>48654</v>
      </c>
    </row>
    <row r="50065" spans="1:2" x14ac:dyDescent="0.45">
      <c r="A50065">
        <v>10036647</v>
      </c>
      <c r="B50065" t="s">
        <v>48655</v>
      </c>
    </row>
    <row r="50066" spans="1:2" x14ac:dyDescent="0.45">
      <c r="A50066">
        <v>10023219</v>
      </c>
      <c r="B50066" t="s">
        <v>48656</v>
      </c>
    </row>
    <row r="50067" spans="1:2" x14ac:dyDescent="0.45">
      <c r="A50067">
        <v>10063151</v>
      </c>
      <c r="B50067" t="s">
        <v>48657</v>
      </c>
    </row>
    <row r="50068" spans="1:2" x14ac:dyDescent="0.45">
      <c r="A50068">
        <v>10025988</v>
      </c>
      <c r="B50068" t="s">
        <v>48658</v>
      </c>
    </row>
    <row r="50069" spans="1:2" x14ac:dyDescent="0.45">
      <c r="A50069">
        <v>10053948</v>
      </c>
      <c r="B50069" t="s">
        <v>48659</v>
      </c>
    </row>
    <row r="50070" spans="1:2" x14ac:dyDescent="0.45">
      <c r="A50070">
        <v>10037266</v>
      </c>
      <c r="B50070" t="s">
        <v>48660</v>
      </c>
    </row>
    <row r="50071" spans="1:2" x14ac:dyDescent="0.45">
      <c r="A50071">
        <v>10078234</v>
      </c>
      <c r="B50071" t="s">
        <v>48661</v>
      </c>
    </row>
    <row r="50072" spans="1:2" x14ac:dyDescent="0.45">
      <c r="A50072">
        <v>10089710</v>
      </c>
      <c r="B50072" t="s">
        <v>48662</v>
      </c>
    </row>
    <row r="50073" spans="1:2" x14ac:dyDescent="0.45">
      <c r="A50073">
        <v>10069992</v>
      </c>
      <c r="B50073" t="s">
        <v>48663</v>
      </c>
    </row>
    <row r="50074" spans="1:2" x14ac:dyDescent="0.45">
      <c r="A50074">
        <v>10017172</v>
      </c>
      <c r="B50074" t="s">
        <v>48664</v>
      </c>
    </row>
    <row r="50075" spans="1:2" x14ac:dyDescent="0.45">
      <c r="A50075">
        <v>10051415</v>
      </c>
      <c r="B50075" t="s">
        <v>48665</v>
      </c>
    </row>
    <row r="50076" spans="1:2" x14ac:dyDescent="0.45">
      <c r="A50076">
        <v>10075166</v>
      </c>
      <c r="B50076" t="s">
        <v>48666</v>
      </c>
    </row>
    <row r="50077" spans="1:2" x14ac:dyDescent="0.45">
      <c r="A50077">
        <v>10090314</v>
      </c>
      <c r="B50077" t="s">
        <v>48667</v>
      </c>
    </row>
    <row r="50078" spans="1:2" x14ac:dyDescent="0.45">
      <c r="A50078">
        <v>10057097</v>
      </c>
      <c r="B50078" t="s">
        <v>48668</v>
      </c>
    </row>
    <row r="50079" spans="1:2" x14ac:dyDescent="0.45">
      <c r="A50079">
        <v>10006029</v>
      </c>
      <c r="B50079" t="s">
        <v>48669</v>
      </c>
    </row>
    <row r="50080" spans="1:2" x14ac:dyDescent="0.45">
      <c r="A50080">
        <v>10063675</v>
      </c>
      <c r="B50080" t="s">
        <v>48670</v>
      </c>
    </row>
    <row r="50081" spans="1:2" x14ac:dyDescent="0.45">
      <c r="A50081">
        <v>10028222</v>
      </c>
      <c r="B50081" t="s">
        <v>48671</v>
      </c>
    </row>
    <row r="50082" spans="1:2" x14ac:dyDescent="0.45">
      <c r="A50082">
        <v>10091055</v>
      </c>
      <c r="B50082" t="s">
        <v>48672</v>
      </c>
    </row>
    <row r="50083" spans="1:2" x14ac:dyDescent="0.45">
      <c r="A50083">
        <v>10022675</v>
      </c>
      <c r="B50083" t="s">
        <v>48673</v>
      </c>
    </row>
    <row r="50084" spans="1:2" x14ac:dyDescent="0.45">
      <c r="A50084">
        <v>10005994</v>
      </c>
      <c r="B50084" t="s">
        <v>48674</v>
      </c>
    </row>
    <row r="50085" spans="1:2" x14ac:dyDescent="0.45">
      <c r="A50085">
        <v>10012805</v>
      </c>
      <c r="B50085" t="s">
        <v>48675</v>
      </c>
    </row>
    <row r="50086" spans="1:2" x14ac:dyDescent="0.45">
      <c r="A50086">
        <v>10021375</v>
      </c>
      <c r="B50086" t="s">
        <v>48676</v>
      </c>
    </row>
    <row r="50087" spans="1:2" x14ac:dyDescent="0.45">
      <c r="A50087">
        <v>10036648</v>
      </c>
      <c r="B50087" t="s">
        <v>48677</v>
      </c>
    </row>
    <row r="50088" spans="1:2" x14ac:dyDescent="0.45">
      <c r="A50088">
        <v>10001504</v>
      </c>
      <c r="B50088" t="s">
        <v>48678</v>
      </c>
    </row>
    <row r="50089" spans="1:2" x14ac:dyDescent="0.45">
      <c r="A50089">
        <v>10016317</v>
      </c>
      <c r="B50089" t="s">
        <v>48679</v>
      </c>
    </row>
    <row r="50090" spans="1:2" x14ac:dyDescent="0.45">
      <c r="A50090">
        <v>10072680</v>
      </c>
      <c r="B50090" t="s">
        <v>48680</v>
      </c>
    </row>
    <row r="50091" spans="1:2" x14ac:dyDescent="0.45">
      <c r="A50091">
        <v>10024591</v>
      </c>
      <c r="B50091" t="s">
        <v>48681</v>
      </c>
    </row>
    <row r="50092" spans="1:2" x14ac:dyDescent="0.45">
      <c r="A50092">
        <v>10051087</v>
      </c>
      <c r="B50092" t="s">
        <v>48682</v>
      </c>
    </row>
    <row r="50093" spans="1:2" x14ac:dyDescent="0.45">
      <c r="A50093">
        <v>10037160</v>
      </c>
      <c r="B50093" t="s">
        <v>48683</v>
      </c>
    </row>
    <row r="50094" spans="1:2" x14ac:dyDescent="0.45">
      <c r="A50094">
        <v>10073296</v>
      </c>
      <c r="B50094" t="s">
        <v>48684</v>
      </c>
    </row>
    <row r="50095" spans="1:2" x14ac:dyDescent="0.45">
      <c r="A50095">
        <v>10077007</v>
      </c>
      <c r="B50095" t="s">
        <v>48685</v>
      </c>
    </row>
    <row r="50096" spans="1:2" x14ac:dyDescent="0.45">
      <c r="A50096">
        <v>10010403</v>
      </c>
      <c r="B50096" t="s">
        <v>48686</v>
      </c>
    </row>
    <row r="50097" spans="1:2" x14ac:dyDescent="0.45">
      <c r="A50097">
        <v>10014121</v>
      </c>
      <c r="B50097" t="s">
        <v>48687</v>
      </c>
    </row>
    <row r="50098" spans="1:2" x14ac:dyDescent="0.45">
      <c r="A50098">
        <v>10034635</v>
      </c>
      <c r="B50098" t="s">
        <v>21540</v>
      </c>
    </row>
    <row r="50099" spans="1:2" x14ac:dyDescent="0.45">
      <c r="A50099">
        <v>10078908</v>
      </c>
      <c r="B50099" t="s">
        <v>48688</v>
      </c>
    </row>
    <row r="50100" spans="1:2" x14ac:dyDescent="0.45">
      <c r="A50100">
        <v>10056348</v>
      </c>
      <c r="B50100" t="s">
        <v>48689</v>
      </c>
    </row>
    <row r="50101" spans="1:2" x14ac:dyDescent="0.45">
      <c r="A50101">
        <v>10078119</v>
      </c>
      <c r="B50101" t="s">
        <v>48690</v>
      </c>
    </row>
    <row r="50102" spans="1:2" x14ac:dyDescent="0.45">
      <c r="A50102">
        <v>10055673</v>
      </c>
      <c r="B50102" t="s">
        <v>48691</v>
      </c>
    </row>
    <row r="50103" spans="1:2" x14ac:dyDescent="0.45">
      <c r="A50103">
        <v>90000441</v>
      </c>
      <c r="B50103" t="s">
        <v>29254</v>
      </c>
    </row>
    <row r="50104" spans="1:2" x14ac:dyDescent="0.45">
      <c r="A50104">
        <v>10018222</v>
      </c>
      <c r="B50104" t="s">
        <v>48692</v>
      </c>
    </row>
    <row r="50105" spans="1:2" x14ac:dyDescent="0.45">
      <c r="A50105">
        <v>10072868</v>
      </c>
      <c r="B50105" t="s">
        <v>34624</v>
      </c>
    </row>
    <row r="50106" spans="1:2" x14ac:dyDescent="0.45">
      <c r="A50106">
        <v>10013470</v>
      </c>
      <c r="B50106" t="s">
        <v>48693</v>
      </c>
    </row>
    <row r="50107" spans="1:2" x14ac:dyDescent="0.45">
      <c r="A50107">
        <v>10065226</v>
      </c>
      <c r="B50107" t="s">
        <v>48694</v>
      </c>
    </row>
    <row r="50108" spans="1:2" x14ac:dyDescent="0.45">
      <c r="A50108">
        <v>10014933</v>
      </c>
      <c r="B50108" t="s">
        <v>48695</v>
      </c>
    </row>
    <row r="50109" spans="1:2" x14ac:dyDescent="0.45">
      <c r="A50109">
        <v>10027974</v>
      </c>
      <c r="B50109" t="s">
        <v>48696</v>
      </c>
    </row>
    <row r="50110" spans="1:2" x14ac:dyDescent="0.45">
      <c r="A50110">
        <v>10071022</v>
      </c>
      <c r="B50110" t="s">
        <v>48697</v>
      </c>
    </row>
    <row r="50111" spans="1:2" x14ac:dyDescent="0.45">
      <c r="A50111">
        <v>10020269</v>
      </c>
      <c r="B50111" t="s">
        <v>48698</v>
      </c>
    </row>
    <row r="50112" spans="1:2" x14ac:dyDescent="0.45">
      <c r="A50112">
        <v>10029725</v>
      </c>
      <c r="B50112" t="s">
        <v>48699</v>
      </c>
    </row>
    <row r="50113" spans="1:2" x14ac:dyDescent="0.45">
      <c r="A50113">
        <v>10066953</v>
      </c>
      <c r="B50113" t="s">
        <v>48700</v>
      </c>
    </row>
    <row r="50114" spans="1:2" x14ac:dyDescent="0.45">
      <c r="A50114">
        <v>10038697</v>
      </c>
      <c r="B50114" t="s">
        <v>19218</v>
      </c>
    </row>
    <row r="50115" spans="1:2" x14ac:dyDescent="0.45">
      <c r="A50115">
        <v>10049007</v>
      </c>
      <c r="B50115" t="s">
        <v>48701</v>
      </c>
    </row>
    <row r="50116" spans="1:2" x14ac:dyDescent="0.45">
      <c r="A50116">
        <v>10017594</v>
      </c>
      <c r="B50116" t="s">
        <v>48702</v>
      </c>
    </row>
    <row r="50117" spans="1:2" x14ac:dyDescent="0.45">
      <c r="A50117">
        <v>10069208</v>
      </c>
      <c r="B50117" t="s">
        <v>37797</v>
      </c>
    </row>
    <row r="50118" spans="1:2" x14ac:dyDescent="0.45">
      <c r="A50118">
        <v>10070008</v>
      </c>
      <c r="B50118" t="s">
        <v>48703</v>
      </c>
    </row>
    <row r="50119" spans="1:2" x14ac:dyDescent="0.45">
      <c r="A50119">
        <v>10079570</v>
      </c>
      <c r="B50119" t="s">
        <v>48704</v>
      </c>
    </row>
    <row r="50120" spans="1:2" x14ac:dyDescent="0.45">
      <c r="A50120">
        <v>10073681</v>
      </c>
      <c r="B50120" t="s">
        <v>48705</v>
      </c>
    </row>
    <row r="50121" spans="1:2" x14ac:dyDescent="0.45">
      <c r="A50121">
        <v>10079291</v>
      </c>
      <c r="B50121" t="s">
        <v>48706</v>
      </c>
    </row>
    <row r="50122" spans="1:2" x14ac:dyDescent="0.45">
      <c r="A50122">
        <v>10087092</v>
      </c>
      <c r="B50122" t="s">
        <v>48707</v>
      </c>
    </row>
    <row r="50123" spans="1:2" x14ac:dyDescent="0.45">
      <c r="A50123">
        <v>10078193</v>
      </c>
      <c r="B50123" t="s">
        <v>48708</v>
      </c>
    </row>
    <row r="50124" spans="1:2" x14ac:dyDescent="0.45">
      <c r="A50124">
        <v>10047859</v>
      </c>
      <c r="B50124" t="s">
        <v>48709</v>
      </c>
    </row>
    <row r="50125" spans="1:2" x14ac:dyDescent="0.45">
      <c r="A50125">
        <v>10062398</v>
      </c>
      <c r="B50125" t="s">
        <v>48710</v>
      </c>
    </row>
    <row r="50126" spans="1:2" x14ac:dyDescent="0.45">
      <c r="A50126">
        <v>10071511</v>
      </c>
      <c r="B50126" t="s">
        <v>48711</v>
      </c>
    </row>
    <row r="50127" spans="1:2" x14ac:dyDescent="0.45">
      <c r="A50127">
        <v>10087353</v>
      </c>
      <c r="B50127" t="s">
        <v>48712</v>
      </c>
    </row>
    <row r="50128" spans="1:2" x14ac:dyDescent="0.45">
      <c r="A50128">
        <v>10078275</v>
      </c>
      <c r="B50128" t="s">
        <v>48713</v>
      </c>
    </row>
    <row r="50129" spans="1:2" x14ac:dyDescent="0.45">
      <c r="A50129">
        <v>10022793</v>
      </c>
      <c r="B50129" t="s">
        <v>48714</v>
      </c>
    </row>
    <row r="50130" spans="1:2" x14ac:dyDescent="0.45">
      <c r="A50130">
        <v>10050037</v>
      </c>
      <c r="B50130" t="s">
        <v>48715</v>
      </c>
    </row>
    <row r="50131" spans="1:2" x14ac:dyDescent="0.45">
      <c r="A50131">
        <v>10016822</v>
      </c>
      <c r="B50131" t="s">
        <v>48716</v>
      </c>
    </row>
    <row r="50132" spans="1:2" x14ac:dyDescent="0.45">
      <c r="A50132">
        <v>10042833</v>
      </c>
      <c r="B50132" t="s">
        <v>48717</v>
      </c>
    </row>
    <row r="50133" spans="1:2" x14ac:dyDescent="0.45">
      <c r="A50133">
        <v>10026064</v>
      </c>
      <c r="B50133" t="s">
        <v>48718</v>
      </c>
    </row>
    <row r="50134" spans="1:2" x14ac:dyDescent="0.45">
      <c r="A50134">
        <v>10066843</v>
      </c>
      <c r="B50134" t="s">
        <v>48719</v>
      </c>
    </row>
    <row r="50135" spans="1:2" x14ac:dyDescent="0.45">
      <c r="A50135">
        <v>10077196</v>
      </c>
      <c r="B50135" t="s">
        <v>48720</v>
      </c>
    </row>
    <row r="50136" spans="1:2" x14ac:dyDescent="0.45">
      <c r="A50136">
        <v>10050984</v>
      </c>
      <c r="B50136" t="s">
        <v>48721</v>
      </c>
    </row>
    <row r="50137" spans="1:2" x14ac:dyDescent="0.45">
      <c r="A50137">
        <v>10041091</v>
      </c>
      <c r="B50137" t="s">
        <v>48722</v>
      </c>
    </row>
    <row r="50138" spans="1:2" x14ac:dyDescent="0.45">
      <c r="A50138">
        <v>10023591</v>
      </c>
      <c r="B50138" t="s">
        <v>48723</v>
      </c>
    </row>
    <row r="50139" spans="1:2" x14ac:dyDescent="0.45">
      <c r="A50139">
        <v>10046726</v>
      </c>
      <c r="B50139" t="s">
        <v>48724</v>
      </c>
    </row>
    <row r="50140" spans="1:2" x14ac:dyDescent="0.45">
      <c r="A50140">
        <v>10076615</v>
      </c>
      <c r="B50140" t="s">
        <v>48725</v>
      </c>
    </row>
    <row r="50141" spans="1:2" x14ac:dyDescent="0.45">
      <c r="A50141">
        <v>10013994</v>
      </c>
      <c r="B50141" t="s">
        <v>48726</v>
      </c>
    </row>
    <row r="50142" spans="1:2" x14ac:dyDescent="0.45">
      <c r="A50142">
        <v>10036312</v>
      </c>
      <c r="B50142" t="s">
        <v>48727</v>
      </c>
    </row>
    <row r="50143" spans="1:2" x14ac:dyDescent="0.45">
      <c r="A50143">
        <v>10026308</v>
      </c>
      <c r="B50143" t="s">
        <v>48728</v>
      </c>
    </row>
    <row r="50144" spans="1:2" x14ac:dyDescent="0.45">
      <c r="A50144">
        <v>10004008</v>
      </c>
      <c r="B50144" t="s">
        <v>48729</v>
      </c>
    </row>
    <row r="50145" spans="1:2" x14ac:dyDescent="0.45">
      <c r="A50145">
        <v>10001931</v>
      </c>
      <c r="B50145" t="s">
        <v>48730</v>
      </c>
    </row>
    <row r="50146" spans="1:2" x14ac:dyDescent="0.45">
      <c r="A50146">
        <v>10025511</v>
      </c>
      <c r="B50146" t="s">
        <v>48731</v>
      </c>
    </row>
    <row r="50147" spans="1:2" x14ac:dyDescent="0.45">
      <c r="A50147">
        <v>10051465</v>
      </c>
      <c r="B50147" t="s">
        <v>48732</v>
      </c>
    </row>
    <row r="50148" spans="1:2" x14ac:dyDescent="0.45">
      <c r="A50148">
        <v>10025760</v>
      </c>
      <c r="B50148" t="s">
        <v>48733</v>
      </c>
    </row>
    <row r="50149" spans="1:2" x14ac:dyDescent="0.45">
      <c r="A50149">
        <v>10049668</v>
      </c>
      <c r="B50149" t="s">
        <v>48734</v>
      </c>
    </row>
    <row r="50150" spans="1:2" x14ac:dyDescent="0.45">
      <c r="A50150">
        <v>10066963</v>
      </c>
      <c r="B50150" t="s">
        <v>48735</v>
      </c>
    </row>
    <row r="50151" spans="1:2" x14ac:dyDescent="0.45">
      <c r="A50151">
        <v>10045979</v>
      </c>
      <c r="B50151" t="s">
        <v>37659</v>
      </c>
    </row>
    <row r="50152" spans="1:2" x14ac:dyDescent="0.45">
      <c r="A50152">
        <v>10055627</v>
      </c>
      <c r="B50152" t="s">
        <v>48736</v>
      </c>
    </row>
    <row r="50153" spans="1:2" x14ac:dyDescent="0.45">
      <c r="A50153">
        <v>10002442</v>
      </c>
      <c r="B50153" t="s">
        <v>48737</v>
      </c>
    </row>
    <row r="50154" spans="1:2" x14ac:dyDescent="0.45">
      <c r="A50154">
        <v>10004879</v>
      </c>
      <c r="B50154" t="s">
        <v>48738</v>
      </c>
    </row>
    <row r="50155" spans="1:2" x14ac:dyDescent="0.45">
      <c r="A50155">
        <v>10041672</v>
      </c>
      <c r="B50155" t="s">
        <v>20384</v>
      </c>
    </row>
    <row r="50156" spans="1:2" x14ac:dyDescent="0.45">
      <c r="A50156">
        <v>10069529</v>
      </c>
      <c r="B50156" t="s">
        <v>48739</v>
      </c>
    </row>
    <row r="50157" spans="1:2" x14ac:dyDescent="0.45">
      <c r="A50157">
        <v>10040075</v>
      </c>
      <c r="B50157" t="s">
        <v>48740</v>
      </c>
    </row>
    <row r="50158" spans="1:2" x14ac:dyDescent="0.45">
      <c r="A50158">
        <v>10061861</v>
      </c>
      <c r="B50158" t="s">
        <v>48741</v>
      </c>
    </row>
    <row r="50159" spans="1:2" x14ac:dyDescent="0.45">
      <c r="A50159">
        <v>10068566</v>
      </c>
      <c r="B50159" t="s">
        <v>35828</v>
      </c>
    </row>
    <row r="50160" spans="1:2" x14ac:dyDescent="0.45">
      <c r="A50160">
        <v>10035339</v>
      </c>
      <c r="B50160" t="s">
        <v>48742</v>
      </c>
    </row>
    <row r="50161" spans="1:2" x14ac:dyDescent="0.45">
      <c r="A50161">
        <v>10086307</v>
      </c>
      <c r="B50161" t="s">
        <v>48743</v>
      </c>
    </row>
    <row r="50162" spans="1:2" x14ac:dyDescent="0.45">
      <c r="A50162">
        <v>10057875</v>
      </c>
      <c r="B50162" t="s">
        <v>48744</v>
      </c>
    </row>
    <row r="50163" spans="1:2" x14ac:dyDescent="0.45">
      <c r="A50163">
        <v>10067538</v>
      </c>
      <c r="B50163" t="s">
        <v>48745</v>
      </c>
    </row>
    <row r="50164" spans="1:2" x14ac:dyDescent="0.45">
      <c r="A50164">
        <v>10008968</v>
      </c>
      <c r="B50164" t="s">
        <v>48746</v>
      </c>
    </row>
    <row r="50165" spans="1:2" x14ac:dyDescent="0.45">
      <c r="A50165">
        <v>10004047</v>
      </c>
      <c r="B50165" t="s">
        <v>48747</v>
      </c>
    </row>
    <row r="50166" spans="1:2" x14ac:dyDescent="0.45">
      <c r="A50166">
        <v>10054765</v>
      </c>
      <c r="B50166" t="s">
        <v>48748</v>
      </c>
    </row>
    <row r="50167" spans="1:2" x14ac:dyDescent="0.45">
      <c r="A50167">
        <v>10079817</v>
      </c>
      <c r="B50167" t="s">
        <v>48749</v>
      </c>
    </row>
    <row r="50168" spans="1:2" x14ac:dyDescent="0.45">
      <c r="A50168">
        <v>10081966</v>
      </c>
      <c r="B50168" t="s">
        <v>48750</v>
      </c>
    </row>
    <row r="50169" spans="1:2" x14ac:dyDescent="0.45">
      <c r="A50169">
        <v>10075625</v>
      </c>
      <c r="B50169" t="s">
        <v>48751</v>
      </c>
    </row>
    <row r="50170" spans="1:2" x14ac:dyDescent="0.45">
      <c r="A50170">
        <v>10047751</v>
      </c>
      <c r="B50170" t="s">
        <v>48752</v>
      </c>
    </row>
    <row r="50171" spans="1:2" x14ac:dyDescent="0.45">
      <c r="A50171">
        <v>10040246</v>
      </c>
      <c r="B50171" t="s">
        <v>48753</v>
      </c>
    </row>
    <row r="50172" spans="1:2" x14ac:dyDescent="0.45">
      <c r="A50172">
        <v>10056060</v>
      </c>
      <c r="B50172" t="s">
        <v>48754</v>
      </c>
    </row>
    <row r="50173" spans="1:2" x14ac:dyDescent="0.45">
      <c r="A50173">
        <v>10007332</v>
      </c>
      <c r="B50173" t="s">
        <v>48755</v>
      </c>
    </row>
    <row r="50174" spans="1:2" x14ac:dyDescent="0.45">
      <c r="A50174">
        <v>10045178</v>
      </c>
      <c r="B50174" t="s">
        <v>48756</v>
      </c>
    </row>
    <row r="50175" spans="1:2" x14ac:dyDescent="0.45">
      <c r="A50175">
        <v>10003197</v>
      </c>
      <c r="B50175" t="s">
        <v>48757</v>
      </c>
    </row>
    <row r="50176" spans="1:2" x14ac:dyDescent="0.45">
      <c r="A50176">
        <v>10086856</v>
      </c>
      <c r="B50176" t="s">
        <v>48758</v>
      </c>
    </row>
    <row r="50177" spans="1:2" x14ac:dyDescent="0.45">
      <c r="A50177">
        <v>10030179</v>
      </c>
      <c r="B50177" t="s">
        <v>48759</v>
      </c>
    </row>
    <row r="50178" spans="1:2" x14ac:dyDescent="0.45">
      <c r="A50178">
        <v>10066705</v>
      </c>
      <c r="B50178" t="s">
        <v>48760</v>
      </c>
    </row>
    <row r="50179" spans="1:2" x14ac:dyDescent="0.45">
      <c r="A50179">
        <v>10006636</v>
      </c>
      <c r="B50179" t="s">
        <v>26189</v>
      </c>
    </row>
    <row r="50180" spans="1:2" x14ac:dyDescent="0.45">
      <c r="A50180">
        <v>10017314</v>
      </c>
      <c r="B50180" t="s">
        <v>22845</v>
      </c>
    </row>
    <row r="50181" spans="1:2" x14ac:dyDescent="0.45">
      <c r="A50181">
        <v>10074384</v>
      </c>
      <c r="B50181" t="s">
        <v>48761</v>
      </c>
    </row>
    <row r="50182" spans="1:2" x14ac:dyDescent="0.45">
      <c r="A50182">
        <v>10061279</v>
      </c>
      <c r="B50182" t="s">
        <v>48762</v>
      </c>
    </row>
    <row r="50183" spans="1:2" x14ac:dyDescent="0.45">
      <c r="A50183">
        <v>10019609</v>
      </c>
      <c r="B50183" t="s">
        <v>48763</v>
      </c>
    </row>
    <row r="50184" spans="1:2" x14ac:dyDescent="0.45">
      <c r="A50184">
        <v>10020656</v>
      </c>
      <c r="B50184" t="s">
        <v>48764</v>
      </c>
    </row>
    <row r="50185" spans="1:2" x14ac:dyDescent="0.45">
      <c r="A50185">
        <v>10089615</v>
      </c>
      <c r="B50185" t="s">
        <v>48765</v>
      </c>
    </row>
    <row r="50186" spans="1:2" x14ac:dyDescent="0.45">
      <c r="A50186">
        <v>10051819</v>
      </c>
      <c r="B50186" t="s">
        <v>48766</v>
      </c>
    </row>
    <row r="50187" spans="1:2" x14ac:dyDescent="0.45">
      <c r="A50187">
        <v>10045784</v>
      </c>
      <c r="B50187" t="s">
        <v>48767</v>
      </c>
    </row>
    <row r="50188" spans="1:2" x14ac:dyDescent="0.45">
      <c r="A50188">
        <v>10068884</v>
      </c>
      <c r="B50188" t="s">
        <v>39658</v>
      </c>
    </row>
    <row r="50189" spans="1:2" x14ac:dyDescent="0.45">
      <c r="A50189">
        <v>10062565</v>
      </c>
      <c r="B50189" t="s">
        <v>48768</v>
      </c>
    </row>
    <row r="50190" spans="1:2" x14ac:dyDescent="0.45">
      <c r="A50190">
        <v>10071504</v>
      </c>
      <c r="B50190" t="s">
        <v>48769</v>
      </c>
    </row>
    <row r="50191" spans="1:2" x14ac:dyDescent="0.45">
      <c r="A50191">
        <v>10040837</v>
      </c>
      <c r="B50191" t="s">
        <v>48770</v>
      </c>
    </row>
    <row r="50192" spans="1:2" x14ac:dyDescent="0.45">
      <c r="A50192">
        <v>10005438</v>
      </c>
      <c r="B50192" t="s">
        <v>48771</v>
      </c>
    </row>
    <row r="50193" spans="1:2" x14ac:dyDescent="0.45">
      <c r="A50193">
        <v>10042296</v>
      </c>
      <c r="B50193" t="s">
        <v>48772</v>
      </c>
    </row>
    <row r="50194" spans="1:2" x14ac:dyDescent="0.45">
      <c r="A50194">
        <v>10008293</v>
      </c>
      <c r="B50194" t="s">
        <v>48773</v>
      </c>
    </row>
    <row r="50195" spans="1:2" x14ac:dyDescent="0.45">
      <c r="A50195">
        <v>10076957</v>
      </c>
      <c r="B50195" t="s">
        <v>48774</v>
      </c>
    </row>
    <row r="50196" spans="1:2" x14ac:dyDescent="0.45">
      <c r="A50196">
        <v>10000852</v>
      </c>
      <c r="B50196" t="s">
        <v>48775</v>
      </c>
    </row>
    <row r="50197" spans="1:2" x14ac:dyDescent="0.45">
      <c r="A50197">
        <v>10089488</v>
      </c>
      <c r="B50197" t="s">
        <v>48776</v>
      </c>
    </row>
    <row r="50198" spans="1:2" x14ac:dyDescent="0.45">
      <c r="A50198">
        <v>10063379</v>
      </c>
      <c r="B50198" t="s">
        <v>48777</v>
      </c>
    </row>
    <row r="50199" spans="1:2" x14ac:dyDescent="0.45">
      <c r="A50199">
        <v>10087574</v>
      </c>
      <c r="B50199" t="s">
        <v>36506</v>
      </c>
    </row>
    <row r="50200" spans="1:2" x14ac:dyDescent="0.45">
      <c r="A50200">
        <v>10033658</v>
      </c>
      <c r="B50200" t="s">
        <v>48778</v>
      </c>
    </row>
    <row r="50201" spans="1:2" x14ac:dyDescent="0.45">
      <c r="A50201">
        <v>10054710</v>
      </c>
      <c r="B50201" t="s">
        <v>48779</v>
      </c>
    </row>
    <row r="50202" spans="1:2" x14ac:dyDescent="0.45">
      <c r="A50202">
        <v>10025274</v>
      </c>
      <c r="B50202" t="s">
        <v>48780</v>
      </c>
    </row>
    <row r="50203" spans="1:2" x14ac:dyDescent="0.45">
      <c r="A50203">
        <v>10005211</v>
      </c>
      <c r="B50203" t="s">
        <v>48781</v>
      </c>
    </row>
    <row r="50204" spans="1:2" x14ac:dyDescent="0.45">
      <c r="A50204">
        <v>10015064</v>
      </c>
      <c r="B50204" t="s">
        <v>48782</v>
      </c>
    </row>
    <row r="50205" spans="1:2" x14ac:dyDescent="0.45">
      <c r="A50205">
        <v>10052782</v>
      </c>
      <c r="B50205" t="s">
        <v>48783</v>
      </c>
    </row>
    <row r="50206" spans="1:2" x14ac:dyDescent="0.45">
      <c r="A50206">
        <v>10082675</v>
      </c>
      <c r="B50206" t="s">
        <v>48784</v>
      </c>
    </row>
    <row r="50207" spans="1:2" x14ac:dyDescent="0.45">
      <c r="A50207">
        <v>10047229</v>
      </c>
      <c r="B50207" t="s">
        <v>48785</v>
      </c>
    </row>
    <row r="50208" spans="1:2" x14ac:dyDescent="0.45">
      <c r="A50208">
        <v>10079473</v>
      </c>
      <c r="B50208" t="s">
        <v>27422</v>
      </c>
    </row>
    <row r="50209" spans="1:2" x14ac:dyDescent="0.45">
      <c r="A50209">
        <v>10014892</v>
      </c>
      <c r="B50209" t="s">
        <v>48786</v>
      </c>
    </row>
    <row r="50210" spans="1:2" x14ac:dyDescent="0.45">
      <c r="A50210">
        <v>10084739</v>
      </c>
      <c r="B50210" t="s">
        <v>48787</v>
      </c>
    </row>
    <row r="50211" spans="1:2" x14ac:dyDescent="0.45">
      <c r="A50211">
        <v>10000708</v>
      </c>
      <c r="B50211" t="s">
        <v>48788</v>
      </c>
    </row>
    <row r="50212" spans="1:2" x14ac:dyDescent="0.45">
      <c r="A50212">
        <v>10007823</v>
      </c>
      <c r="B50212" t="s">
        <v>48789</v>
      </c>
    </row>
    <row r="50213" spans="1:2" x14ac:dyDescent="0.45">
      <c r="A50213">
        <v>10090944</v>
      </c>
      <c r="B50213" t="s">
        <v>48790</v>
      </c>
    </row>
    <row r="50214" spans="1:2" x14ac:dyDescent="0.45">
      <c r="A50214">
        <v>10009453</v>
      </c>
      <c r="B50214" t="s">
        <v>48791</v>
      </c>
    </row>
    <row r="50215" spans="1:2" x14ac:dyDescent="0.45">
      <c r="A50215">
        <v>10047531</v>
      </c>
      <c r="B50215" t="s">
        <v>25673</v>
      </c>
    </row>
    <row r="50216" spans="1:2" x14ac:dyDescent="0.45">
      <c r="A50216">
        <v>10079582</v>
      </c>
      <c r="B50216" t="s">
        <v>48792</v>
      </c>
    </row>
    <row r="50217" spans="1:2" x14ac:dyDescent="0.45">
      <c r="A50217">
        <v>10001331</v>
      </c>
      <c r="B50217" t="s">
        <v>48793</v>
      </c>
    </row>
    <row r="50218" spans="1:2" x14ac:dyDescent="0.45">
      <c r="A50218">
        <v>10015743</v>
      </c>
      <c r="B50218" t="s">
        <v>48794</v>
      </c>
    </row>
    <row r="50219" spans="1:2" x14ac:dyDescent="0.45">
      <c r="A50219">
        <v>10001511</v>
      </c>
      <c r="B50219" t="s">
        <v>48795</v>
      </c>
    </row>
    <row r="50220" spans="1:2" x14ac:dyDescent="0.45">
      <c r="A50220">
        <v>10079880</v>
      </c>
      <c r="B50220" t="s">
        <v>48796</v>
      </c>
    </row>
    <row r="50221" spans="1:2" x14ac:dyDescent="0.45">
      <c r="A50221">
        <v>10024930</v>
      </c>
      <c r="B50221" t="s">
        <v>48797</v>
      </c>
    </row>
    <row r="50222" spans="1:2" x14ac:dyDescent="0.45">
      <c r="A50222">
        <v>10082149</v>
      </c>
      <c r="B50222" t="s">
        <v>48798</v>
      </c>
    </row>
    <row r="50223" spans="1:2" x14ac:dyDescent="0.45">
      <c r="A50223">
        <v>10078707</v>
      </c>
      <c r="B50223" t="s">
        <v>48799</v>
      </c>
    </row>
    <row r="50224" spans="1:2" x14ac:dyDescent="0.45">
      <c r="A50224">
        <v>10084107</v>
      </c>
      <c r="B50224" t="s">
        <v>48800</v>
      </c>
    </row>
    <row r="50225" spans="1:2" x14ac:dyDescent="0.45">
      <c r="A50225">
        <v>10022309</v>
      </c>
      <c r="B50225" t="s">
        <v>48801</v>
      </c>
    </row>
    <row r="50226" spans="1:2" x14ac:dyDescent="0.45">
      <c r="A50226">
        <v>10017928</v>
      </c>
      <c r="B50226" t="s">
        <v>48802</v>
      </c>
    </row>
    <row r="50227" spans="1:2" x14ac:dyDescent="0.45">
      <c r="A50227">
        <v>10037196</v>
      </c>
      <c r="B50227" t="s">
        <v>18214</v>
      </c>
    </row>
    <row r="50228" spans="1:2" x14ac:dyDescent="0.45">
      <c r="A50228">
        <v>10032985</v>
      </c>
      <c r="B50228" t="s">
        <v>22638</v>
      </c>
    </row>
    <row r="50229" spans="1:2" x14ac:dyDescent="0.45">
      <c r="A50229">
        <v>10078347</v>
      </c>
      <c r="B50229" t="s">
        <v>48803</v>
      </c>
    </row>
    <row r="50230" spans="1:2" x14ac:dyDescent="0.45">
      <c r="A50230">
        <v>10050607</v>
      </c>
      <c r="B50230" t="s">
        <v>48804</v>
      </c>
    </row>
    <row r="50231" spans="1:2" x14ac:dyDescent="0.45">
      <c r="A50231">
        <v>10080041</v>
      </c>
      <c r="B50231" t="s">
        <v>29148</v>
      </c>
    </row>
    <row r="50232" spans="1:2" x14ac:dyDescent="0.45">
      <c r="A50232">
        <v>10073470</v>
      </c>
      <c r="B50232" t="s">
        <v>26027</v>
      </c>
    </row>
    <row r="50233" spans="1:2" x14ac:dyDescent="0.45">
      <c r="A50233">
        <v>10089442</v>
      </c>
      <c r="B50233" t="s">
        <v>48805</v>
      </c>
    </row>
    <row r="50234" spans="1:2" x14ac:dyDescent="0.45">
      <c r="A50234">
        <v>10080150</v>
      </c>
      <c r="B50234" t="s">
        <v>48806</v>
      </c>
    </row>
    <row r="50235" spans="1:2" x14ac:dyDescent="0.45">
      <c r="A50235">
        <v>10010044</v>
      </c>
      <c r="B50235" t="s">
        <v>48807</v>
      </c>
    </row>
    <row r="50236" spans="1:2" x14ac:dyDescent="0.45">
      <c r="A50236">
        <v>10080615</v>
      </c>
      <c r="B50236" t="s">
        <v>48808</v>
      </c>
    </row>
    <row r="50237" spans="1:2" x14ac:dyDescent="0.45">
      <c r="A50237">
        <v>10004269</v>
      </c>
      <c r="B50237" t="s">
        <v>48809</v>
      </c>
    </row>
    <row r="50238" spans="1:2" x14ac:dyDescent="0.45">
      <c r="A50238">
        <v>10005439</v>
      </c>
      <c r="B50238" t="s">
        <v>48810</v>
      </c>
    </row>
    <row r="50239" spans="1:2" x14ac:dyDescent="0.45">
      <c r="A50239">
        <v>10008486</v>
      </c>
      <c r="B50239" t="s">
        <v>48811</v>
      </c>
    </row>
    <row r="50240" spans="1:2" x14ac:dyDescent="0.45">
      <c r="A50240">
        <v>10070492</v>
      </c>
      <c r="B50240" t="s">
        <v>48812</v>
      </c>
    </row>
    <row r="50241" spans="1:2" x14ac:dyDescent="0.45">
      <c r="A50241">
        <v>10054112</v>
      </c>
      <c r="B50241" t="s">
        <v>48813</v>
      </c>
    </row>
    <row r="50242" spans="1:2" x14ac:dyDescent="0.45">
      <c r="A50242">
        <v>10021537</v>
      </c>
      <c r="B50242" t="s">
        <v>48814</v>
      </c>
    </row>
    <row r="50243" spans="1:2" x14ac:dyDescent="0.45">
      <c r="A50243">
        <v>10048083</v>
      </c>
      <c r="B50243" t="s">
        <v>48815</v>
      </c>
    </row>
    <row r="50244" spans="1:2" x14ac:dyDescent="0.45">
      <c r="A50244">
        <v>10063439</v>
      </c>
      <c r="B50244" t="s">
        <v>48816</v>
      </c>
    </row>
    <row r="50245" spans="1:2" x14ac:dyDescent="0.45">
      <c r="A50245">
        <v>10073514</v>
      </c>
      <c r="B50245" t="s">
        <v>48817</v>
      </c>
    </row>
    <row r="50246" spans="1:2" x14ac:dyDescent="0.45">
      <c r="A50246">
        <v>10057263</v>
      </c>
      <c r="B50246" t="s">
        <v>48818</v>
      </c>
    </row>
    <row r="50247" spans="1:2" x14ac:dyDescent="0.45">
      <c r="A50247">
        <v>10044302</v>
      </c>
      <c r="B50247" t="s">
        <v>48819</v>
      </c>
    </row>
    <row r="50248" spans="1:2" x14ac:dyDescent="0.45">
      <c r="A50248">
        <v>10041050</v>
      </c>
      <c r="B50248" t="s">
        <v>48820</v>
      </c>
    </row>
    <row r="50249" spans="1:2" x14ac:dyDescent="0.45">
      <c r="A50249">
        <v>10029938</v>
      </c>
      <c r="B50249" t="s">
        <v>48821</v>
      </c>
    </row>
    <row r="50250" spans="1:2" x14ac:dyDescent="0.45">
      <c r="A50250">
        <v>10033127</v>
      </c>
      <c r="B50250" t="s">
        <v>48822</v>
      </c>
    </row>
    <row r="50251" spans="1:2" x14ac:dyDescent="0.45">
      <c r="A50251">
        <v>10066620</v>
      </c>
      <c r="B50251" t="s">
        <v>48823</v>
      </c>
    </row>
    <row r="50252" spans="1:2" x14ac:dyDescent="0.45">
      <c r="A50252">
        <v>10000408</v>
      </c>
      <c r="B50252" t="s">
        <v>48824</v>
      </c>
    </row>
    <row r="50253" spans="1:2" x14ac:dyDescent="0.45">
      <c r="A50253">
        <v>10080228</v>
      </c>
      <c r="B50253" t="s">
        <v>48825</v>
      </c>
    </row>
    <row r="50254" spans="1:2" x14ac:dyDescent="0.45">
      <c r="A50254">
        <v>10000157</v>
      </c>
      <c r="B50254" t="s">
        <v>48826</v>
      </c>
    </row>
    <row r="50255" spans="1:2" x14ac:dyDescent="0.45">
      <c r="A50255">
        <v>10007766</v>
      </c>
      <c r="B50255" t="s">
        <v>48827</v>
      </c>
    </row>
    <row r="50256" spans="1:2" x14ac:dyDescent="0.45">
      <c r="A50256">
        <v>10079651</v>
      </c>
      <c r="B50256" t="s">
        <v>48828</v>
      </c>
    </row>
    <row r="50257" spans="1:2" x14ac:dyDescent="0.45">
      <c r="A50257">
        <v>10004037</v>
      </c>
      <c r="B50257" t="s">
        <v>48829</v>
      </c>
    </row>
    <row r="50258" spans="1:2" x14ac:dyDescent="0.45">
      <c r="A50258">
        <v>90000117</v>
      </c>
      <c r="B50258" t="s">
        <v>48830</v>
      </c>
    </row>
    <row r="50259" spans="1:2" x14ac:dyDescent="0.45">
      <c r="A50259">
        <v>10070955</v>
      </c>
      <c r="B50259" t="s">
        <v>48831</v>
      </c>
    </row>
    <row r="50260" spans="1:2" x14ac:dyDescent="0.45">
      <c r="A50260">
        <v>10063374</v>
      </c>
      <c r="B50260" t="s">
        <v>48832</v>
      </c>
    </row>
    <row r="50261" spans="1:2" x14ac:dyDescent="0.45">
      <c r="A50261">
        <v>10028973</v>
      </c>
      <c r="B50261" t="s">
        <v>48833</v>
      </c>
    </row>
    <row r="50262" spans="1:2" x14ac:dyDescent="0.45">
      <c r="A50262">
        <v>10065459</v>
      </c>
      <c r="B50262" t="s">
        <v>47880</v>
      </c>
    </row>
    <row r="50263" spans="1:2" x14ac:dyDescent="0.45">
      <c r="A50263">
        <v>10004518</v>
      </c>
      <c r="B50263" t="s">
        <v>48834</v>
      </c>
    </row>
    <row r="50264" spans="1:2" x14ac:dyDescent="0.45">
      <c r="A50264">
        <v>10024711</v>
      </c>
      <c r="B50264" t="s">
        <v>48835</v>
      </c>
    </row>
    <row r="50265" spans="1:2" x14ac:dyDescent="0.45">
      <c r="A50265">
        <v>10015617</v>
      </c>
      <c r="B50265" t="s">
        <v>48836</v>
      </c>
    </row>
    <row r="50266" spans="1:2" x14ac:dyDescent="0.45">
      <c r="A50266">
        <v>10057014</v>
      </c>
      <c r="B50266" t="s">
        <v>48837</v>
      </c>
    </row>
    <row r="50267" spans="1:2" x14ac:dyDescent="0.45">
      <c r="A50267">
        <v>10055133</v>
      </c>
      <c r="B50267" t="s">
        <v>48838</v>
      </c>
    </row>
    <row r="50268" spans="1:2" x14ac:dyDescent="0.45">
      <c r="A50268">
        <v>10025523</v>
      </c>
      <c r="B50268" t="s">
        <v>48839</v>
      </c>
    </row>
    <row r="50269" spans="1:2" x14ac:dyDescent="0.45">
      <c r="A50269">
        <v>10079195</v>
      </c>
      <c r="B50269" t="s">
        <v>48840</v>
      </c>
    </row>
    <row r="50270" spans="1:2" x14ac:dyDescent="0.45">
      <c r="A50270">
        <v>10092074</v>
      </c>
      <c r="B50270" t="s">
        <v>48841</v>
      </c>
    </row>
    <row r="50271" spans="1:2" x14ac:dyDescent="0.45">
      <c r="A50271">
        <v>10046595</v>
      </c>
      <c r="B50271" t="s">
        <v>48842</v>
      </c>
    </row>
    <row r="50272" spans="1:2" x14ac:dyDescent="0.45">
      <c r="A50272">
        <v>10014057</v>
      </c>
      <c r="B50272" t="s">
        <v>48843</v>
      </c>
    </row>
    <row r="50273" spans="1:2" x14ac:dyDescent="0.45">
      <c r="A50273">
        <v>10072676</v>
      </c>
      <c r="B50273" t="s">
        <v>48844</v>
      </c>
    </row>
    <row r="50274" spans="1:2" x14ac:dyDescent="0.45">
      <c r="A50274">
        <v>10002554</v>
      </c>
      <c r="B50274" t="s">
        <v>48845</v>
      </c>
    </row>
    <row r="50275" spans="1:2" x14ac:dyDescent="0.45">
      <c r="A50275">
        <v>10075200</v>
      </c>
      <c r="B50275" t="s">
        <v>48846</v>
      </c>
    </row>
    <row r="50276" spans="1:2" x14ac:dyDescent="0.45">
      <c r="A50276">
        <v>10036318</v>
      </c>
      <c r="B50276" t="s">
        <v>48847</v>
      </c>
    </row>
    <row r="50277" spans="1:2" x14ac:dyDescent="0.45">
      <c r="A50277">
        <v>10050988</v>
      </c>
      <c r="B50277" t="s">
        <v>48848</v>
      </c>
    </row>
    <row r="50278" spans="1:2" x14ac:dyDescent="0.45">
      <c r="A50278">
        <v>10037857</v>
      </c>
      <c r="B50278" t="s">
        <v>48849</v>
      </c>
    </row>
    <row r="50279" spans="1:2" x14ac:dyDescent="0.45">
      <c r="A50279">
        <v>10038277</v>
      </c>
      <c r="B50279" t="s">
        <v>48850</v>
      </c>
    </row>
    <row r="50280" spans="1:2" x14ac:dyDescent="0.45">
      <c r="A50280">
        <v>10035777</v>
      </c>
      <c r="B50280" t="s">
        <v>48851</v>
      </c>
    </row>
    <row r="50281" spans="1:2" x14ac:dyDescent="0.45">
      <c r="A50281">
        <v>10063606</v>
      </c>
      <c r="B50281" t="s">
        <v>48852</v>
      </c>
    </row>
    <row r="50282" spans="1:2" x14ac:dyDescent="0.45">
      <c r="A50282">
        <v>10037744</v>
      </c>
      <c r="B50282" t="s">
        <v>48853</v>
      </c>
    </row>
    <row r="50283" spans="1:2" x14ac:dyDescent="0.45">
      <c r="A50283">
        <v>10069295</v>
      </c>
      <c r="B50283" t="s">
        <v>48854</v>
      </c>
    </row>
    <row r="50284" spans="1:2" x14ac:dyDescent="0.45">
      <c r="A50284">
        <v>10078082</v>
      </c>
      <c r="B50284" t="s">
        <v>48855</v>
      </c>
    </row>
    <row r="50285" spans="1:2" x14ac:dyDescent="0.45">
      <c r="A50285">
        <v>10018198</v>
      </c>
      <c r="B50285" t="s">
        <v>48856</v>
      </c>
    </row>
    <row r="50286" spans="1:2" x14ac:dyDescent="0.45">
      <c r="A50286">
        <v>10074535</v>
      </c>
      <c r="B50286" t="s">
        <v>48857</v>
      </c>
    </row>
    <row r="50287" spans="1:2" x14ac:dyDescent="0.45">
      <c r="A50287">
        <v>10017579</v>
      </c>
      <c r="B50287" t="s">
        <v>40415</v>
      </c>
    </row>
    <row r="50288" spans="1:2" x14ac:dyDescent="0.45">
      <c r="A50288">
        <v>10047207</v>
      </c>
      <c r="B50288" t="s">
        <v>48858</v>
      </c>
    </row>
    <row r="50289" spans="1:2" x14ac:dyDescent="0.45">
      <c r="A50289">
        <v>10036471</v>
      </c>
      <c r="B50289" t="s">
        <v>48859</v>
      </c>
    </row>
    <row r="50290" spans="1:2" x14ac:dyDescent="0.45">
      <c r="A50290">
        <v>10039910</v>
      </c>
      <c r="B50290" t="s">
        <v>48860</v>
      </c>
    </row>
    <row r="50291" spans="1:2" x14ac:dyDescent="0.45">
      <c r="A50291">
        <v>10035942</v>
      </c>
      <c r="B50291" t="s">
        <v>48861</v>
      </c>
    </row>
    <row r="50292" spans="1:2" x14ac:dyDescent="0.45">
      <c r="A50292">
        <v>10009028</v>
      </c>
      <c r="B50292" t="s">
        <v>31036</v>
      </c>
    </row>
    <row r="50293" spans="1:2" x14ac:dyDescent="0.45">
      <c r="A50293">
        <v>10049964</v>
      </c>
      <c r="B50293" t="s">
        <v>48862</v>
      </c>
    </row>
    <row r="50294" spans="1:2" x14ac:dyDescent="0.45">
      <c r="A50294">
        <v>10068159</v>
      </c>
      <c r="B50294" t="s">
        <v>48863</v>
      </c>
    </row>
    <row r="50295" spans="1:2" x14ac:dyDescent="0.45">
      <c r="A50295">
        <v>10000520</v>
      </c>
      <c r="B50295" t="s">
        <v>48864</v>
      </c>
    </row>
    <row r="50296" spans="1:2" x14ac:dyDescent="0.45">
      <c r="A50296">
        <v>10078088</v>
      </c>
      <c r="B50296" t="s">
        <v>48865</v>
      </c>
    </row>
    <row r="50297" spans="1:2" x14ac:dyDescent="0.45">
      <c r="A50297">
        <v>10020128</v>
      </c>
      <c r="B50297" t="s">
        <v>48866</v>
      </c>
    </row>
    <row r="50298" spans="1:2" x14ac:dyDescent="0.45">
      <c r="A50298">
        <v>10053451</v>
      </c>
      <c r="B50298" t="s">
        <v>48867</v>
      </c>
    </row>
    <row r="50299" spans="1:2" x14ac:dyDescent="0.45">
      <c r="A50299">
        <v>10089166</v>
      </c>
      <c r="B50299" t="s">
        <v>48868</v>
      </c>
    </row>
    <row r="50300" spans="1:2" x14ac:dyDescent="0.45">
      <c r="A50300">
        <v>10052488</v>
      </c>
      <c r="B50300" t="s">
        <v>48869</v>
      </c>
    </row>
    <row r="50301" spans="1:2" x14ac:dyDescent="0.45">
      <c r="A50301">
        <v>10051246</v>
      </c>
      <c r="B50301" t="s">
        <v>48870</v>
      </c>
    </row>
    <row r="50302" spans="1:2" x14ac:dyDescent="0.45">
      <c r="A50302">
        <v>10044138</v>
      </c>
      <c r="B50302" t="s">
        <v>48871</v>
      </c>
    </row>
    <row r="50303" spans="1:2" x14ac:dyDescent="0.45">
      <c r="A50303">
        <v>10090754</v>
      </c>
      <c r="B50303" t="s">
        <v>48872</v>
      </c>
    </row>
    <row r="50304" spans="1:2" x14ac:dyDescent="0.45">
      <c r="A50304">
        <v>10013756</v>
      </c>
      <c r="B50304" t="s">
        <v>48873</v>
      </c>
    </row>
    <row r="50305" spans="1:2" x14ac:dyDescent="0.45">
      <c r="A50305">
        <v>10076099</v>
      </c>
      <c r="B50305" t="s">
        <v>48874</v>
      </c>
    </row>
    <row r="50306" spans="1:2" x14ac:dyDescent="0.45">
      <c r="A50306">
        <v>10046435</v>
      </c>
      <c r="B50306" t="s">
        <v>48875</v>
      </c>
    </row>
    <row r="50307" spans="1:2" x14ac:dyDescent="0.45">
      <c r="A50307">
        <v>10040156</v>
      </c>
      <c r="B50307" t="s">
        <v>48876</v>
      </c>
    </row>
    <row r="50308" spans="1:2" x14ac:dyDescent="0.45">
      <c r="A50308">
        <v>10005074</v>
      </c>
      <c r="B50308" t="s">
        <v>48877</v>
      </c>
    </row>
    <row r="50309" spans="1:2" x14ac:dyDescent="0.45">
      <c r="A50309">
        <v>10011109</v>
      </c>
      <c r="B50309" t="s">
        <v>48878</v>
      </c>
    </row>
    <row r="50310" spans="1:2" x14ac:dyDescent="0.45">
      <c r="A50310">
        <v>10056490</v>
      </c>
      <c r="B50310" t="s">
        <v>48879</v>
      </c>
    </row>
    <row r="50311" spans="1:2" x14ac:dyDescent="0.45">
      <c r="A50311">
        <v>10089156</v>
      </c>
      <c r="B50311" t="s">
        <v>48880</v>
      </c>
    </row>
    <row r="50312" spans="1:2" x14ac:dyDescent="0.45">
      <c r="A50312">
        <v>10035884</v>
      </c>
      <c r="B50312" t="s">
        <v>48881</v>
      </c>
    </row>
    <row r="50313" spans="1:2" x14ac:dyDescent="0.45">
      <c r="A50313">
        <v>10081273</v>
      </c>
      <c r="B50313" t="s">
        <v>48882</v>
      </c>
    </row>
    <row r="50314" spans="1:2" x14ac:dyDescent="0.45">
      <c r="A50314">
        <v>10016687</v>
      </c>
      <c r="B50314" t="s">
        <v>48883</v>
      </c>
    </row>
    <row r="50315" spans="1:2" x14ac:dyDescent="0.45">
      <c r="A50315">
        <v>10014903</v>
      </c>
      <c r="B50315" t="s">
        <v>48884</v>
      </c>
    </row>
    <row r="50316" spans="1:2" x14ac:dyDescent="0.45">
      <c r="A50316">
        <v>10044867</v>
      </c>
      <c r="B50316" t="s">
        <v>48885</v>
      </c>
    </row>
    <row r="50317" spans="1:2" x14ac:dyDescent="0.45">
      <c r="A50317">
        <v>10013298</v>
      </c>
      <c r="B50317" t="s">
        <v>48886</v>
      </c>
    </row>
    <row r="50318" spans="1:2" x14ac:dyDescent="0.45">
      <c r="A50318">
        <v>10007804</v>
      </c>
      <c r="B50318" t="s">
        <v>48887</v>
      </c>
    </row>
    <row r="50319" spans="1:2" x14ac:dyDescent="0.45">
      <c r="A50319">
        <v>10052387</v>
      </c>
      <c r="B50319" t="s">
        <v>48888</v>
      </c>
    </row>
    <row r="50320" spans="1:2" x14ac:dyDescent="0.45">
      <c r="A50320">
        <v>10050502</v>
      </c>
      <c r="B50320" t="s">
        <v>48889</v>
      </c>
    </row>
    <row r="50321" spans="1:2" x14ac:dyDescent="0.45">
      <c r="A50321">
        <v>10086610</v>
      </c>
      <c r="B50321" t="s">
        <v>12753</v>
      </c>
    </row>
    <row r="50322" spans="1:2" x14ac:dyDescent="0.45">
      <c r="A50322">
        <v>10018783</v>
      </c>
      <c r="B50322" t="s">
        <v>48890</v>
      </c>
    </row>
    <row r="50323" spans="1:2" x14ac:dyDescent="0.45">
      <c r="A50323">
        <v>10011104</v>
      </c>
      <c r="B50323" t="s">
        <v>48891</v>
      </c>
    </row>
    <row r="50324" spans="1:2" x14ac:dyDescent="0.45">
      <c r="A50324">
        <v>10055812</v>
      </c>
      <c r="B50324" t="s">
        <v>48892</v>
      </c>
    </row>
    <row r="50325" spans="1:2" x14ac:dyDescent="0.45">
      <c r="A50325">
        <v>10024163</v>
      </c>
      <c r="B50325" t="s">
        <v>48893</v>
      </c>
    </row>
    <row r="50326" spans="1:2" x14ac:dyDescent="0.45">
      <c r="A50326">
        <v>10013839</v>
      </c>
      <c r="B50326" t="s">
        <v>48894</v>
      </c>
    </row>
    <row r="50327" spans="1:2" x14ac:dyDescent="0.45">
      <c r="A50327">
        <v>10005333</v>
      </c>
      <c r="B50327" t="s">
        <v>48895</v>
      </c>
    </row>
    <row r="50328" spans="1:2" x14ac:dyDescent="0.45">
      <c r="A50328">
        <v>10065599</v>
      </c>
      <c r="B50328" t="s">
        <v>48896</v>
      </c>
    </row>
    <row r="50329" spans="1:2" x14ac:dyDescent="0.45">
      <c r="A50329">
        <v>10086549</v>
      </c>
      <c r="B50329" t="s">
        <v>48897</v>
      </c>
    </row>
    <row r="50330" spans="1:2" x14ac:dyDescent="0.45">
      <c r="A50330">
        <v>10086452</v>
      </c>
      <c r="B50330" t="s">
        <v>48898</v>
      </c>
    </row>
    <row r="50331" spans="1:2" x14ac:dyDescent="0.45">
      <c r="A50331">
        <v>10064171</v>
      </c>
      <c r="B50331" t="s">
        <v>48899</v>
      </c>
    </row>
    <row r="50332" spans="1:2" x14ac:dyDescent="0.45">
      <c r="A50332">
        <v>10045097</v>
      </c>
      <c r="B50332" t="s">
        <v>48900</v>
      </c>
    </row>
    <row r="50333" spans="1:2" x14ac:dyDescent="0.45">
      <c r="A50333">
        <v>10073110</v>
      </c>
      <c r="B50333" t="s">
        <v>48901</v>
      </c>
    </row>
    <row r="50334" spans="1:2" x14ac:dyDescent="0.45">
      <c r="A50334">
        <v>10062007</v>
      </c>
      <c r="B50334" t="s">
        <v>48902</v>
      </c>
    </row>
    <row r="50335" spans="1:2" x14ac:dyDescent="0.45">
      <c r="A50335">
        <v>10081862</v>
      </c>
      <c r="B50335" t="s">
        <v>48903</v>
      </c>
    </row>
    <row r="50336" spans="1:2" x14ac:dyDescent="0.45">
      <c r="A50336">
        <v>10035715</v>
      </c>
      <c r="B50336" t="s">
        <v>48904</v>
      </c>
    </row>
    <row r="50337" spans="1:2" x14ac:dyDescent="0.45">
      <c r="A50337">
        <v>10082198</v>
      </c>
      <c r="B50337" t="s">
        <v>48905</v>
      </c>
    </row>
    <row r="50338" spans="1:2" x14ac:dyDescent="0.45">
      <c r="A50338">
        <v>10015462</v>
      </c>
      <c r="B50338" t="s">
        <v>48906</v>
      </c>
    </row>
    <row r="50339" spans="1:2" x14ac:dyDescent="0.45">
      <c r="A50339">
        <v>10052437</v>
      </c>
      <c r="B50339" t="s">
        <v>48907</v>
      </c>
    </row>
    <row r="50340" spans="1:2" x14ac:dyDescent="0.45">
      <c r="A50340">
        <v>10017545</v>
      </c>
      <c r="B50340" t="s">
        <v>48908</v>
      </c>
    </row>
    <row r="50341" spans="1:2" x14ac:dyDescent="0.45">
      <c r="A50341">
        <v>10020070</v>
      </c>
      <c r="B50341" t="s">
        <v>48909</v>
      </c>
    </row>
    <row r="50342" spans="1:2" x14ac:dyDescent="0.45">
      <c r="A50342">
        <v>10038234</v>
      </c>
      <c r="B50342" t="s">
        <v>48910</v>
      </c>
    </row>
    <row r="50343" spans="1:2" x14ac:dyDescent="0.45">
      <c r="A50343">
        <v>10073515</v>
      </c>
      <c r="B50343" t="s">
        <v>48911</v>
      </c>
    </row>
    <row r="50344" spans="1:2" x14ac:dyDescent="0.45">
      <c r="A50344">
        <v>10016469</v>
      </c>
      <c r="B50344" t="s">
        <v>48912</v>
      </c>
    </row>
    <row r="50345" spans="1:2" x14ac:dyDescent="0.45">
      <c r="A50345">
        <v>10001139</v>
      </c>
      <c r="B50345" t="s">
        <v>48913</v>
      </c>
    </row>
    <row r="50346" spans="1:2" x14ac:dyDescent="0.45">
      <c r="A50346">
        <v>10075123</v>
      </c>
      <c r="B50346" t="s">
        <v>48914</v>
      </c>
    </row>
    <row r="50347" spans="1:2" x14ac:dyDescent="0.45">
      <c r="A50347">
        <v>10016945</v>
      </c>
      <c r="B50347" t="s">
        <v>48915</v>
      </c>
    </row>
    <row r="50348" spans="1:2" x14ac:dyDescent="0.45">
      <c r="A50348">
        <v>10070161</v>
      </c>
      <c r="B50348" t="s">
        <v>48916</v>
      </c>
    </row>
    <row r="50349" spans="1:2" x14ac:dyDescent="0.45">
      <c r="A50349">
        <v>10032919</v>
      </c>
      <c r="B50349" t="s">
        <v>48917</v>
      </c>
    </row>
    <row r="50350" spans="1:2" x14ac:dyDescent="0.45">
      <c r="A50350">
        <v>10013906</v>
      </c>
      <c r="B50350" t="s">
        <v>48918</v>
      </c>
    </row>
    <row r="50351" spans="1:2" x14ac:dyDescent="0.45">
      <c r="A50351">
        <v>10000763</v>
      </c>
      <c r="B50351" t="s">
        <v>48919</v>
      </c>
    </row>
    <row r="50352" spans="1:2" x14ac:dyDescent="0.45">
      <c r="A50352">
        <v>10082179</v>
      </c>
      <c r="B50352" t="s">
        <v>48920</v>
      </c>
    </row>
    <row r="50353" spans="1:2" x14ac:dyDescent="0.45">
      <c r="A50353">
        <v>10086105</v>
      </c>
      <c r="B50353" t="s">
        <v>48921</v>
      </c>
    </row>
    <row r="50354" spans="1:2" x14ac:dyDescent="0.45">
      <c r="A50354">
        <v>10074174</v>
      </c>
      <c r="B50354" t="s">
        <v>48922</v>
      </c>
    </row>
    <row r="50355" spans="1:2" x14ac:dyDescent="0.45">
      <c r="A50355">
        <v>10078837</v>
      </c>
      <c r="B50355" t="s">
        <v>48923</v>
      </c>
    </row>
    <row r="50356" spans="1:2" x14ac:dyDescent="0.45">
      <c r="A50356">
        <v>10050167</v>
      </c>
      <c r="B50356" t="s">
        <v>48924</v>
      </c>
    </row>
    <row r="50357" spans="1:2" x14ac:dyDescent="0.45">
      <c r="A50357">
        <v>10055680</v>
      </c>
      <c r="B50357" t="s">
        <v>47289</v>
      </c>
    </row>
    <row r="50358" spans="1:2" x14ac:dyDescent="0.45">
      <c r="A50358">
        <v>10072513</v>
      </c>
      <c r="B50358" t="s">
        <v>48925</v>
      </c>
    </row>
    <row r="50359" spans="1:2" x14ac:dyDescent="0.45">
      <c r="A50359">
        <v>10024888</v>
      </c>
      <c r="B50359" t="s">
        <v>48926</v>
      </c>
    </row>
    <row r="50360" spans="1:2" x14ac:dyDescent="0.45">
      <c r="A50360">
        <v>10026607</v>
      </c>
      <c r="B50360" t="s">
        <v>48927</v>
      </c>
    </row>
    <row r="50361" spans="1:2" x14ac:dyDescent="0.45">
      <c r="A50361">
        <v>10066739</v>
      </c>
      <c r="B50361" t="s">
        <v>48928</v>
      </c>
    </row>
    <row r="50362" spans="1:2" x14ac:dyDescent="0.45">
      <c r="A50362">
        <v>10046004</v>
      </c>
      <c r="B50362" t="s">
        <v>48929</v>
      </c>
    </row>
    <row r="50363" spans="1:2" x14ac:dyDescent="0.45">
      <c r="A50363">
        <v>10077326</v>
      </c>
      <c r="B50363" t="s">
        <v>48930</v>
      </c>
    </row>
    <row r="50364" spans="1:2" x14ac:dyDescent="0.45">
      <c r="A50364">
        <v>10064871</v>
      </c>
      <c r="B50364" t="s">
        <v>48931</v>
      </c>
    </row>
    <row r="50365" spans="1:2" x14ac:dyDescent="0.45">
      <c r="A50365">
        <v>10076840</v>
      </c>
      <c r="B50365" t="s">
        <v>48932</v>
      </c>
    </row>
    <row r="50366" spans="1:2" x14ac:dyDescent="0.45">
      <c r="A50366">
        <v>10017094</v>
      </c>
      <c r="B50366" t="s">
        <v>48933</v>
      </c>
    </row>
    <row r="50367" spans="1:2" x14ac:dyDescent="0.45">
      <c r="A50367">
        <v>10016505</v>
      </c>
      <c r="B50367" t="s">
        <v>48934</v>
      </c>
    </row>
    <row r="50368" spans="1:2" x14ac:dyDescent="0.45">
      <c r="A50368">
        <v>10069343</v>
      </c>
      <c r="B50368" t="s">
        <v>48935</v>
      </c>
    </row>
    <row r="50369" spans="1:2" x14ac:dyDescent="0.45">
      <c r="A50369">
        <v>10090939</v>
      </c>
      <c r="B50369" t="s">
        <v>48936</v>
      </c>
    </row>
    <row r="50370" spans="1:2" x14ac:dyDescent="0.45">
      <c r="A50370">
        <v>10018405</v>
      </c>
      <c r="B50370" t="s">
        <v>48937</v>
      </c>
    </row>
    <row r="50371" spans="1:2" x14ac:dyDescent="0.45">
      <c r="A50371">
        <v>10005573</v>
      </c>
      <c r="B50371" t="s">
        <v>48938</v>
      </c>
    </row>
    <row r="50372" spans="1:2" x14ac:dyDescent="0.45">
      <c r="A50372">
        <v>10072614</v>
      </c>
      <c r="B50372" t="s">
        <v>48939</v>
      </c>
    </row>
    <row r="50373" spans="1:2" x14ac:dyDescent="0.45">
      <c r="A50373">
        <v>10004616</v>
      </c>
      <c r="B50373" t="s">
        <v>48940</v>
      </c>
    </row>
    <row r="50374" spans="1:2" x14ac:dyDescent="0.45">
      <c r="A50374">
        <v>10044566</v>
      </c>
      <c r="B50374" t="s">
        <v>48941</v>
      </c>
    </row>
    <row r="50375" spans="1:2" x14ac:dyDescent="0.45">
      <c r="A50375">
        <v>10007051</v>
      </c>
      <c r="B50375" t="s">
        <v>48942</v>
      </c>
    </row>
    <row r="50376" spans="1:2" x14ac:dyDescent="0.45">
      <c r="A50376">
        <v>10039131</v>
      </c>
      <c r="B50376" t="s">
        <v>48943</v>
      </c>
    </row>
    <row r="50377" spans="1:2" x14ac:dyDescent="0.45">
      <c r="A50377">
        <v>10083043</v>
      </c>
      <c r="B50377" t="s">
        <v>48944</v>
      </c>
    </row>
    <row r="50378" spans="1:2" x14ac:dyDescent="0.45">
      <c r="A50378">
        <v>10055738</v>
      </c>
      <c r="B50378" t="s">
        <v>48945</v>
      </c>
    </row>
    <row r="50379" spans="1:2" x14ac:dyDescent="0.45">
      <c r="A50379">
        <v>10004632</v>
      </c>
      <c r="B50379" t="s">
        <v>48946</v>
      </c>
    </row>
    <row r="50380" spans="1:2" x14ac:dyDescent="0.45">
      <c r="A50380">
        <v>10078594</v>
      </c>
      <c r="B50380" t="s">
        <v>48947</v>
      </c>
    </row>
    <row r="50381" spans="1:2" x14ac:dyDescent="0.45">
      <c r="A50381">
        <v>10035293</v>
      </c>
      <c r="B50381" t="s">
        <v>48948</v>
      </c>
    </row>
    <row r="50382" spans="1:2" x14ac:dyDescent="0.45">
      <c r="A50382">
        <v>10010065</v>
      </c>
      <c r="B50382" t="s">
        <v>48949</v>
      </c>
    </row>
    <row r="50383" spans="1:2" x14ac:dyDescent="0.45">
      <c r="A50383">
        <v>10071747</v>
      </c>
      <c r="B50383" t="s">
        <v>48950</v>
      </c>
    </row>
    <row r="50384" spans="1:2" x14ac:dyDescent="0.45">
      <c r="A50384">
        <v>10087837</v>
      </c>
      <c r="B50384" t="s">
        <v>48951</v>
      </c>
    </row>
    <row r="50385" spans="1:2" x14ac:dyDescent="0.45">
      <c r="A50385">
        <v>10018453</v>
      </c>
      <c r="B50385" t="s">
        <v>48952</v>
      </c>
    </row>
    <row r="50386" spans="1:2" x14ac:dyDescent="0.45">
      <c r="A50386">
        <v>10045088</v>
      </c>
      <c r="B50386" t="s">
        <v>48953</v>
      </c>
    </row>
    <row r="50387" spans="1:2" x14ac:dyDescent="0.45">
      <c r="A50387">
        <v>10055549</v>
      </c>
      <c r="B50387" t="s">
        <v>48954</v>
      </c>
    </row>
    <row r="50388" spans="1:2" x14ac:dyDescent="0.45">
      <c r="A50388">
        <v>10005933</v>
      </c>
      <c r="B50388" t="s">
        <v>48955</v>
      </c>
    </row>
    <row r="50389" spans="1:2" x14ac:dyDescent="0.45">
      <c r="A50389">
        <v>10069983</v>
      </c>
      <c r="B50389" t="s">
        <v>48956</v>
      </c>
    </row>
    <row r="50390" spans="1:2" x14ac:dyDescent="0.45">
      <c r="A50390">
        <v>10034712</v>
      </c>
      <c r="B50390" t="s">
        <v>48957</v>
      </c>
    </row>
    <row r="50391" spans="1:2" x14ac:dyDescent="0.45">
      <c r="A50391">
        <v>10027347</v>
      </c>
      <c r="B50391" t="s">
        <v>48958</v>
      </c>
    </row>
    <row r="50392" spans="1:2" x14ac:dyDescent="0.45">
      <c r="A50392">
        <v>10042009</v>
      </c>
      <c r="B50392" t="s">
        <v>48959</v>
      </c>
    </row>
    <row r="50393" spans="1:2" x14ac:dyDescent="0.45">
      <c r="A50393">
        <v>10015964</v>
      </c>
      <c r="B50393" t="s">
        <v>46975</v>
      </c>
    </row>
    <row r="50394" spans="1:2" x14ac:dyDescent="0.45">
      <c r="A50394">
        <v>10068775</v>
      </c>
      <c r="B50394" t="s">
        <v>43831</v>
      </c>
    </row>
    <row r="50395" spans="1:2" x14ac:dyDescent="0.45">
      <c r="A50395">
        <v>10055385</v>
      </c>
      <c r="B50395" t="s">
        <v>48960</v>
      </c>
    </row>
    <row r="50396" spans="1:2" x14ac:dyDescent="0.45">
      <c r="A50396">
        <v>10009722</v>
      </c>
      <c r="B50396" t="s">
        <v>48961</v>
      </c>
    </row>
    <row r="50397" spans="1:2" x14ac:dyDescent="0.45">
      <c r="A50397">
        <v>10078868</v>
      </c>
      <c r="B50397" t="s">
        <v>48962</v>
      </c>
    </row>
    <row r="50398" spans="1:2" x14ac:dyDescent="0.45">
      <c r="A50398">
        <v>10006583</v>
      </c>
      <c r="B50398" t="s">
        <v>48963</v>
      </c>
    </row>
    <row r="50399" spans="1:2" x14ac:dyDescent="0.45">
      <c r="A50399">
        <v>10072727</v>
      </c>
      <c r="B50399" t="s">
        <v>48964</v>
      </c>
    </row>
    <row r="50400" spans="1:2" x14ac:dyDescent="0.45">
      <c r="A50400">
        <v>10006023</v>
      </c>
      <c r="B50400" t="s">
        <v>48965</v>
      </c>
    </row>
    <row r="50401" spans="1:2" x14ac:dyDescent="0.45">
      <c r="A50401">
        <v>10055192</v>
      </c>
      <c r="B50401" t="s">
        <v>48966</v>
      </c>
    </row>
    <row r="50402" spans="1:2" x14ac:dyDescent="0.45">
      <c r="A50402">
        <v>10009796</v>
      </c>
      <c r="B50402" t="s">
        <v>48967</v>
      </c>
    </row>
    <row r="50403" spans="1:2" x14ac:dyDescent="0.45">
      <c r="A50403">
        <v>10004887</v>
      </c>
      <c r="B50403" t="s">
        <v>48968</v>
      </c>
    </row>
    <row r="50404" spans="1:2" x14ac:dyDescent="0.45">
      <c r="A50404">
        <v>10063469</v>
      </c>
      <c r="B50404" t="s">
        <v>48969</v>
      </c>
    </row>
    <row r="50405" spans="1:2" x14ac:dyDescent="0.45">
      <c r="A50405">
        <v>10072283</v>
      </c>
      <c r="B50405" t="s">
        <v>26374</v>
      </c>
    </row>
    <row r="50406" spans="1:2" x14ac:dyDescent="0.45">
      <c r="A50406">
        <v>10073057</v>
      </c>
      <c r="B50406" t="s">
        <v>48970</v>
      </c>
    </row>
    <row r="50407" spans="1:2" x14ac:dyDescent="0.45">
      <c r="A50407">
        <v>10078294</v>
      </c>
      <c r="B50407" t="s">
        <v>48971</v>
      </c>
    </row>
    <row r="50408" spans="1:2" x14ac:dyDescent="0.45">
      <c r="A50408">
        <v>10030130</v>
      </c>
      <c r="B50408" t="s">
        <v>48972</v>
      </c>
    </row>
    <row r="50409" spans="1:2" x14ac:dyDescent="0.45">
      <c r="A50409">
        <v>10025021</v>
      </c>
      <c r="B50409" t="s">
        <v>48973</v>
      </c>
    </row>
    <row r="50410" spans="1:2" x14ac:dyDescent="0.45">
      <c r="A50410">
        <v>10027544</v>
      </c>
      <c r="B50410" t="s">
        <v>48974</v>
      </c>
    </row>
    <row r="50411" spans="1:2" x14ac:dyDescent="0.45">
      <c r="A50411">
        <v>10062254</v>
      </c>
      <c r="B50411" t="s">
        <v>48975</v>
      </c>
    </row>
    <row r="50412" spans="1:2" x14ac:dyDescent="0.45">
      <c r="A50412">
        <v>10086988</v>
      </c>
      <c r="B50412" t="s">
        <v>48976</v>
      </c>
    </row>
    <row r="50413" spans="1:2" x14ac:dyDescent="0.45">
      <c r="A50413">
        <v>10070733</v>
      </c>
      <c r="B50413" t="s">
        <v>48977</v>
      </c>
    </row>
    <row r="50414" spans="1:2" x14ac:dyDescent="0.45">
      <c r="A50414">
        <v>10030217</v>
      </c>
      <c r="B50414" t="s">
        <v>48978</v>
      </c>
    </row>
    <row r="50415" spans="1:2" x14ac:dyDescent="0.45">
      <c r="A50415">
        <v>10026402</v>
      </c>
      <c r="B50415" t="s">
        <v>48979</v>
      </c>
    </row>
    <row r="50416" spans="1:2" x14ac:dyDescent="0.45">
      <c r="A50416">
        <v>10080631</v>
      </c>
      <c r="B50416" t="s">
        <v>48980</v>
      </c>
    </row>
    <row r="50417" spans="1:2" x14ac:dyDescent="0.45">
      <c r="A50417">
        <v>10062987</v>
      </c>
      <c r="B50417" t="s">
        <v>48981</v>
      </c>
    </row>
    <row r="50418" spans="1:2" x14ac:dyDescent="0.45">
      <c r="A50418">
        <v>10071601</v>
      </c>
      <c r="B50418" t="s">
        <v>48982</v>
      </c>
    </row>
    <row r="50419" spans="1:2" x14ac:dyDescent="0.45">
      <c r="A50419">
        <v>10016804</v>
      </c>
      <c r="B50419" t="s">
        <v>37086</v>
      </c>
    </row>
    <row r="50420" spans="1:2" x14ac:dyDescent="0.45">
      <c r="A50420">
        <v>10034685</v>
      </c>
      <c r="B50420" t="s">
        <v>21284</v>
      </c>
    </row>
    <row r="50421" spans="1:2" x14ac:dyDescent="0.45">
      <c r="A50421">
        <v>10007639</v>
      </c>
      <c r="B50421" t="s">
        <v>48983</v>
      </c>
    </row>
    <row r="50422" spans="1:2" x14ac:dyDescent="0.45">
      <c r="A50422">
        <v>10090396</v>
      </c>
      <c r="B50422" t="s">
        <v>48984</v>
      </c>
    </row>
    <row r="50423" spans="1:2" x14ac:dyDescent="0.45">
      <c r="A50423">
        <v>10019328</v>
      </c>
      <c r="B50423" t="s">
        <v>48985</v>
      </c>
    </row>
    <row r="50424" spans="1:2" x14ac:dyDescent="0.45">
      <c r="A50424">
        <v>10026579</v>
      </c>
      <c r="B50424" t="s">
        <v>48986</v>
      </c>
    </row>
    <row r="50425" spans="1:2" x14ac:dyDescent="0.45">
      <c r="A50425">
        <v>10068675</v>
      </c>
      <c r="B50425" t="s">
        <v>48987</v>
      </c>
    </row>
    <row r="50426" spans="1:2" x14ac:dyDescent="0.45">
      <c r="A50426">
        <v>10042758</v>
      </c>
      <c r="B50426" t="s">
        <v>48988</v>
      </c>
    </row>
    <row r="50427" spans="1:2" x14ac:dyDescent="0.45">
      <c r="A50427">
        <v>10000156</v>
      </c>
      <c r="B50427" t="s">
        <v>48989</v>
      </c>
    </row>
    <row r="50428" spans="1:2" x14ac:dyDescent="0.45">
      <c r="A50428">
        <v>10058065</v>
      </c>
      <c r="B50428" t="s">
        <v>48990</v>
      </c>
    </row>
    <row r="50429" spans="1:2" x14ac:dyDescent="0.45">
      <c r="A50429">
        <v>10072321</v>
      </c>
      <c r="B50429" t="s">
        <v>48991</v>
      </c>
    </row>
    <row r="50430" spans="1:2" x14ac:dyDescent="0.45">
      <c r="A50430">
        <v>10047656</v>
      </c>
      <c r="B50430" t="s">
        <v>48992</v>
      </c>
    </row>
    <row r="50431" spans="1:2" x14ac:dyDescent="0.45">
      <c r="A50431">
        <v>10047954</v>
      </c>
      <c r="B50431" t="s">
        <v>48993</v>
      </c>
    </row>
    <row r="50432" spans="1:2" x14ac:dyDescent="0.45">
      <c r="A50432">
        <v>10042329</v>
      </c>
      <c r="B50432" t="s">
        <v>19722</v>
      </c>
    </row>
    <row r="50433" spans="1:2" x14ac:dyDescent="0.45">
      <c r="A50433">
        <v>10004129</v>
      </c>
      <c r="B50433" t="s">
        <v>48994</v>
      </c>
    </row>
    <row r="50434" spans="1:2" x14ac:dyDescent="0.45">
      <c r="A50434">
        <v>10082419</v>
      </c>
      <c r="B50434" t="s">
        <v>48995</v>
      </c>
    </row>
    <row r="50435" spans="1:2" x14ac:dyDescent="0.45">
      <c r="A50435">
        <v>10069954</v>
      </c>
      <c r="B50435" t="s">
        <v>48996</v>
      </c>
    </row>
    <row r="50436" spans="1:2" x14ac:dyDescent="0.45">
      <c r="A50436">
        <v>10074621</v>
      </c>
      <c r="B50436" t="s">
        <v>48997</v>
      </c>
    </row>
    <row r="50437" spans="1:2" x14ac:dyDescent="0.45">
      <c r="A50437">
        <v>10073238</v>
      </c>
      <c r="B50437" t="s">
        <v>48998</v>
      </c>
    </row>
    <row r="50438" spans="1:2" x14ac:dyDescent="0.45">
      <c r="A50438">
        <v>10024308</v>
      </c>
      <c r="B50438" t="s">
        <v>48999</v>
      </c>
    </row>
    <row r="50439" spans="1:2" x14ac:dyDescent="0.45">
      <c r="A50439">
        <v>10018730</v>
      </c>
      <c r="B50439" t="s">
        <v>49000</v>
      </c>
    </row>
    <row r="50440" spans="1:2" x14ac:dyDescent="0.45">
      <c r="A50440">
        <v>10022045</v>
      </c>
      <c r="B50440" t="s">
        <v>49001</v>
      </c>
    </row>
    <row r="50441" spans="1:2" x14ac:dyDescent="0.45">
      <c r="A50441">
        <v>10077672</v>
      </c>
      <c r="B50441" t="s">
        <v>49002</v>
      </c>
    </row>
    <row r="50442" spans="1:2" x14ac:dyDescent="0.45">
      <c r="A50442">
        <v>10073941</v>
      </c>
      <c r="B50442" t="s">
        <v>49003</v>
      </c>
    </row>
    <row r="50443" spans="1:2" x14ac:dyDescent="0.45">
      <c r="A50443">
        <v>10024563</v>
      </c>
      <c r="B50443" t="s">
        <v>49004</v>
      </c>
    </row>
    <row r="50444" spans="1:2" x14ac:dyDescent="0.45">
      <c r="A50444">
        <v>10080070</v>
      </c>
      <c r="B50444" t="s">
        <v>49005</v>
      </c>
    </row>
    <row r="50445" spans="1:2" x14ac:dyDescent="0.45">
      <c r="A50445">
        <v>10039856</v>
      </c>
      <c r="B50445" t="s">
        <v>49006</v>
      </c>
    </row>
    <row r="50446" spans="1:2" x14ac:dyDescent="0.45">
      <c r="A50446">
        <v>10064016</v>
      </c>
      <c r="B50446" t="s">
        <v>49007</v>
      </c>
    </row>
    <row r="50447" spans="1:2" x14ac:dyDescent="0.45">
      <c r="A50447">
        <v>10070041</v>
      </c>
      <c r="B50447" t="s">
        <v>49008</v>
      </c>
    </row>
    <row r="50448" spans="1:2" x14ac:dyDescent="0.45">
      <c r="A50448">
        <v>10047062</v>
      </c>
      <c r="B50448" t="s">
        <v>49009</v>
      </c>
    </row>
    <row r="50449" spans="1:2" x14ac:dyDescent="0.45">
      <c r="A50449">
        <v>10076913</v>
      </c>
      <c r="B50449" t="s">
        <v>49010</v>
      </c>
    </row>
    <row r="50450" spans="1:2" x14ac:dyDescent="0.45">
      <c r="A50450">
        <v>10054405</v>
      </c>
      <c r="B50450" t="s">
        <v>49011</v>
      </c>
    </row>
    <row r="50451" spans="1:2" x14ac:dyDescent="0.45">
      <c r="A50451">
        <v>10068663</v>
      </c>
      <c r="B50451" t="s">
        <v>49012</v>
      </c>
    </row>
    <row r="50452" spans="1:2" x14ac:dyDescent="0.45">
      <c r="A50452">
        <v>10030626</v>
      </c>
      <c r="B50452" t="s">
        <v>49013</v>
      </c>
    </row>
    <row r="50453" spans="1:2" x14ac:dyDescent="0.45">
      <c r="A50453">
        <v>10042438</v>
      </c>
      <c r="B50453" t="s">
        <v>49014</v>
      </c>
    </row>
    <row r="50454" spans="1:2" x14ac:dyDescent="0.45">
      <c r="A50454">
        <v>10072836</v>
      </c>
      <c r="B50454" t="s">
        <v>49015</v>
      </c>
    </row>
    <row r="50455" spans="1:2" x14ac:dyDescent="0.45">
      <c r="A50455">
        <v>10066228</v>
      </c>
      <c r="B50455" t="s">
        <v>49016</v>
      </c>
    </row>
    <row r="50456" spans="1:2" x14ac:dyDescent="0.45">
      <c r="A50456">
        <v>10063902</v>
      </c>
      <c r="B50456" t="s">
        <v>49017</v>
      </c>
    </row>
    <row r="50457" spans="1:2" x14ac:dyDescent="0.45">
      <c r="A50457">
        <v>10004655</v>
      </c>
      <c r="B50457" t="s">
        <v>49018</v>
      </c>
    </row>
    <row r="50458" spans="1:2" x14ac:dyDescent="0.45">
      <c r="A50458">
        <v>10002816</v>
      </c>
      <c r="B50458" t="s">
        <v>49019</v>
      </c>
    </row>
    <row r="50459" spans="1:2" x14ac:dyDescent="0.45">
      <c r="A50459">
        <v>10078606</v>
      </c>
      <c r="B50459" t="s">
        <v>49020</v>
      </c>
    </row>
    <row r="50460" spans="1:2" x14ac:dyDescent="0.45">
      <c r="A50460">
        <v>10006803</v>
      </c>
      <c r="B50460" t="s">
        <v>49021</v>
      </c>
    </row>
    <row r="50461" spans="1:2" x14ac:dyDescent="0.45">
      <c r="A50461">
        <v>10028822</v>
      </c>
      <c r="B50461" t="s">
        <v>49022</v>
      </c>
    </row>
    <row r="50462" spans="1:2" x14ac:dyDescent="0.45">
      <c r="A50462">
        <v>10061129</v>
      </c>
      <c r="B50462" t="s">
        <v>25562</v>
      </c>
    </row>
    <row r="50463" spans="1:2" x14ac:dyDescent="0.45">
      <c r="A50463">
        <v>10008430</v>
      </c>
      <c r="B50463" t="s">
        <v>49023</v>
      </c>
    </row>
    <row r="50464" spans="1:2" x14ac:dyDescent="0.45">
      <c r="A50464">
        <v>10049081</v>
      </c>
      <c r="B50464" t="s">
        <v>49024</v>
      </c>
    </row>
    <row r="50465" spans="1:2" x14ac:dyDescent="0.45">
      <c r="A50465">
        <v>10039824</v>
      </c>
      <c r="B50465" t="s">
        <v>49025</v>
      </c>
    </row>
    <row r="50466" spans="1:2" x14ac:dyDescent="0.45">
      <c r="A50466">
        <v>10000065</v>
      </c>
      <c r="B50466" t="s">
        <v>49026</v>
      </c>
    </row>
    <row r="50467" spans="1:2" x14ac:dyDescent="0.45">
      <c r="A50467">
        <v>10017083</v>
      </c>
      <c r="B50467" t="s">
        <v>49027</v>
      </c>
    </row>
    <row r="50468" spans="1:2" x14ac:dyDescent="0.45">
      <c r="A50468">
        <v>10027586</v>
      </c>
      <c r="B50468" t="s">
        <v>49028</v>
      </c>
    </row>
    <row r="50469" spans="1:2" x14ac:dyDescent="0.45">
      <c r="A50469">
        <v>10037222</v>
      </c>
      <c r="B50469" t="s">
        <v>49029</v>
      </c>
    </row>
    <row r="50470" spans="1:2" x14ac:dyDescent="0.45">
      <c r="A50470">
        <v>10020717</v>
      </c>
      <c r="B50470" t="s">
        <v>49030</v>
      </c>
    </row>
    <row r="50471" spans="1:2" x14ac:dyDescent="0.45">
      <c r="A50471">
        <v>10030528</v>
      </c>
      <c r="B50471" t="s">
        <v>49031</v>
      </c>
    </row>
    <row r="50472" spans="1:2" x14ac:dyDescent="0.45">
      <c r="A50472">
        <v>10001310</v>
      </c>
      <c r="B50472" t="s">
        <v>49032</v>
      </c>
    </row>
    <row r="50473" spans="1:2" x14ac:dyDescent="0.45">
      <c r="A50473">
        <v>10081535</v>
      </c>
      <c r="B50473" t="s">
        <v>49033</v>
      </c>
    </row>
    <row r="50474" spans="1:2" x14ac:dyDescent="0.45">
      <c r="A50474">
        <v>10086037</v>
      </c>
      <c r="B50474" t="s">
        <v>49034</v>
      </c>
    </row>
    <row r="50475" spans="1:2" x14ac:dyDescent="0.45">
      <c r="A50475">
        <v>10079452</v>
      </c>
      <c r="B50475" t="s">
        <v>29116</v>
      </c>
    </row>
    <row r="50476" spans="1:2" x14ac:dyDescent="0.45">
      <c r="A50476">
        <v>10047492</v>
      </c>
      <c r="B50476" t="s">
        <v>49035</v>
      </c>
    </row>
    <row r="50477" spans="1:2" x14ac:dyDescent="0.45">
      <c r="A50477">
        <v>10090207</v>
      </c>
      <c r="B50477" t="s">
        <v>39716</v>
      </c>
    </row>
    <row r="50478" spans="1:2" x14ac:dyDescent="0.45">
      <c r="A50478">
        <v>10074094</v>
      </c>
      <c r="B50478" t="s">
        <v>49036</v>
      </c>
    </row>
    <row r="50479" spans="1:2" x14ac:dyDescent="0.45">
      <c r="A50479">
        <v>10042597</v>
      </c>
      <c r="B50479" t="s">
        <v>49037</v>
      </c>
    </row>
    <row r="50480" spans="1:2" x14ac:dyDescent="0.45">
      <c r="A50480">
        <v>10008933</v>
      </c>
      <c r="B50480" t="s">
        <v>49038</v>
      </c>
    </row>
    <row r="50481" spans="1:2" x14ac:dyDescent="0.45">
      <c r="A50481">
        <v>10065393</v>
      </c>
      <c r="B50481" t="s">
        <v>49039</v>
      </c>
    </row>
    <row r="50482" spans="1:2" x14ac:dyDescent="0.45">
      <c r="A50482">
        <v>10074260</v>
      </c>
      <c r="B50482" t="s">
        <v>49040</v>
      </c>
    </row>
    <row r="50483" spans="1:2" x14ac:dyDescent="0.45">
      <c r="A50483">
        <v>10066226</v>
      </c>
      <c r="B50483" t="s">
        <v>49041</v>
      </c>
    </row>
    <row r="50484" spans="1:2" x14ac:dyDescent="0.45">
      <c r="A50484">
        <v>10025978</v>
      </c>
      <c r="B50484" t="s">
        <v>49042</v>
      </c>
    </row>
    <row r="50485" spans="1:2" x14ac:dyDescent="0.45">
      <c r="A50485">
        <v>10013415</v>
      </c>
      <c r="B50485" t="s">
        <v>49043</v>
      </c>
    </row>
    <row r="50486" spans="1:2" x14ac:dyDescent="0.45">
      <c r="A50486">
        <v>10075703</v>
      </c>
      <c r="B50486" t="s">
        <v>49044</v>
      </c>
    </row>
    <row r="50487" spans="1:2" x14ac:dyDescent="0.45">
      <c r="A50487">
        <v>10068420</v>
      </c>
      <c r="B50487" t="s">
        <v>49045</v>
      </c>
    </row>
    <row r="50488" spans="1:2" x14ac:dyDescent="0.45">
      <c r="A50488">
        <v>10084478</v>
      </c>
      <c r="B50488" t="s">
        <v>49046</v>
      </c>
    </row>
    <row r="50489" spans="1:2" x14ac:dyDescent="0.45">
      <c r="A50489">
        <v>10033605</v>
      </c>
      <c r="B50489" t="s">
        <v>49047</v>
      </c>
    </row>
    <row r="50490" spans="1:2" x14ac:dyDescent="0.45">
      <c r="A50490">
        <v>10078730</v>
      </c>
      <c r="B50490" t="s">
        <v>28955</v>
      </c>
    </row>
    <row r="50491" spans="1:2" x14ac:dyDescent="0.45">
      <c r="A50491">
        <v>10068866</v>
      </c>
      <c r="B50491" t="s">
        <v>49048</v>
      </c>
    </row>
    <row r="50492" spans="1:2" x14ac:dyDescent="0.45">
      <c r="A50492">
        <v>10037611</v>
      </c>
      <c r="B50492" t="s">
        <v>49049</v>
      </c>
    </row>
    <row r="50493" spans="1:2" x14ac:dyDescent="0.45">
      <c r="A50493">
        <v>10003266</v>
      </c>
      <c r="B50493" t="s">
        <v>49050</v>
      </c>
    </row>
    <row r="50494" spans="1:2" x14ac:dyDescent="0.45">
      <c r="A50494">
        <v>10021528</v>
      </c>
      <c r="B50494" t="s">
        <v>49051</v>
      </c>
    </row>
    <row r="50495" spans="1:2" x14ac:dyDescent="0.45">
      <c r="A50495">
        <v>10053434</v>
      </c>
      <c r="B50495" t="s">
        <v>49052</v>
      </c>
    </row>
    <row r="50496" spans="1:2" x14ac:dyDescent="0.45">
      <c r="A50496">
        <v>10077210</v>
      </c>
      <c r="B50496" t="s">
        <v>30984</v>
      </c>
    </row>
    <row r="50497" spans="1:2" x14ac:dyDescent="0.45">
      <c r="A50497">
        <v>10050570</v>
      </c>
      <c r="B50497" t="s">
        <v>49053</v>
      </c>
    </row>
    <row r="50498" spans="1:2" x14ac:dyDescent="0.45">
      <c r="A50498">
        <v>10009288</v>
      </c>
      <c r="B50498" t="s">
        <v>49054</v>
      </c>
    </row>
    <row r="50499" spans="1:2" x14ac:dyDescent="0.45">
      <c r="A50499">
        <v>10062946</v>
      </c>
      <c r="B50499" t="s">
        <v>49055</v>
      </c>
    </row>
    <row r="50500" spans="1:2" x14ac:dyDescent="0.45">
      <c r="A50500">
        <v>10003813</v>
      </c>
      <c r="B50500" t="s">
        <v>49056</v>
      </c>
    </row>
    <row r="50501" spans="1:2" x14ac:dyDescent="0.45">
      <c r="A50501">
        <v>10068791</v>
      </c>
      <c r="B50501" t="s">
        <v>49057</v>
      </c>
    </row>
    <row r="50502" spans="1:2" x14ac:dyDescent="0.45">
      <c r="A50502">
        <v>10063727</v>
      </c>
      <c r="B50502" t="s">
        <v>49058</v>
      </c>
    </row>
    <row r="50503" spans="1:2" x14ac:dyDescent="0.45">
      <c r="A50503">
        <v>10010171</v>
      </c>
      <c r="B50503" t="s">
        <v>49059</v>
      </c>
    </row>
    <row r="50504" spans="1:2" x14ac:dyDescent="0.45">
      <c r="A50504">
        <v>10085749</v>
      </c>
      <c r="B50504" t="s">
        <v>49060</v>
      </c>
    </row>
    <row r="50505" spans="1:2" x14ac:dyDescent="0.45">
      <c r="A50505">
        <v>10070911</v>
      </c>
      <c r="B50505" t="s">
        <v>49061</v>
      </c>
    </row>
    <row r="50506" spans="1:2" x14ac:dyDescent="0.45">
      <c r="A50506">
        <v>10045045</v>
      </c>
      <c r="B50506" t="s">
        <v>49062</v>
      </c>
    </row>
    <row r="50507" spans="1:2" x14ac:dyDescent="0.45">
      <c r="A50507">
        <v>10078501</v>
      </c>
      <c r="B50507" t="s">
        <v>49063</v>
      </c>
    </row>
    <row r="50508" spans="1:2" x14ac:dyDescent="0.45">
      <c r="A50508">
        <v>10004385</v>
      </c>
      <c r="B50508" t="s">
        <v>49064</v>
      </c>
    </row>
    <row r="50509" spans="1:2" x14ac:dyDescent="0.45">
      <c r="A50509">
        <v>10085675</v>
      </c>
      <c r="B50509" t="s">
        <v>49065</v>
      </c>
    </row>
    <row r="50510" spans="1:2" x14ac:dyDescent="0.45">
      <c r="A50510">
        <v>10068069</v>
      </c>
      <c r="B50510" t="s">
        <v>49066</v>
      </c>
    </row>
    <row r="50511" spans="1:2" x14ac:dyDescent="0.45">
      <c r="A50511">
        <v>10074097</v>
      </c>
      <c r="B50511" t="s">
        <v>49067</v>
      </c>
    </row>
    <row r="50512" spans="1:2" x14ac:dyDescent="0.45">
      <c r="A50512">
        <v>10072915</v>
      </c>
      <c r="B50512" t="s">
        <v>49068</v>
      </c>
    </row>
    <row r="50513" spans="1:2" x14ac:dyDescent="0.45">
      <c r="A50513">
        <v>10078012</v>
      </c>
      <c r="B50513" t="s">
        <v>49069</v>
      </c>
    </row>
    <row r="50514" spans="1:2" x14ac:dyDescent="0.45">
      <c r="A50514">
        <v>10026456</v>
      </c>
      <c r="B50514" t="s">
        <v>49070</v>
      </c>
    </row>
    <row r="50515" spans="1:2" x14ac:dyDescent="0.45">
      <c r="A50515">
        <v>10090652</v>
      </c>
      <c r="B50515" t="s">
        <v>49071</v>
      </c>
    </row>
    <row r="50516" spans="1:2" x14ac:dyDescent="0.45">
      <c r="A50516">
        <v>10055992</v>
      </c>
      <c r="B50516" t="s">
        <v>49072</v>
      </c>
    </row>
    <row r="50517" spans="1:2" x14ac:dyDescent="0.45">
      <c r="A50517">
        <v>10009707</v>
      </c>
      <c r="B50517" t="s">
        <v>49073</v>
      </c>
    </row>
    <row r="50518" spans="1:2" x14ac:dyDescent="0.45">
      <c r="A50518">
        <v>10033155</v>
      </c>
      <c r="B50518" t="s">
        <v>49074</v>
      </c>
    </row>
    <row r="50519" spans="1:2" x14ac:dyDescent="0.45">
      <c r="A50519">
        <v>10071820</v>
      </c>
      <c r="B50519" t="s">
        <v>49075</v>
      </c>
    </row>
    <row r="50520" spans="1:2" x14ac:dyDescent="0.45">
      <c r="A50520">
        <v>10089281</v>
      </c>
      <c r="B50520" t="s">
        <v>49076</v>
      </c>
    </row>
    <row r="50521" spans="1:2" x14ac:dyDescent="0.45">
      <c r="A50521">
        <v>10069262</v>
      </c>
      <c r="B50521" t="s">
        <v>49077</v>
      </c>
    </row>
    <row r="50522" spans="1:2" x14ac:dyDescent="0.45">
      <c r="A50522">
        <v>10046131</v>
      </c>
      <c r="B50522" t="s">
        <v>49078</v>
      </c>
    </row>
    <row r="50523" spans="1:2" x14ac:dyDescent="0.45">
      <c r="A50523">
        <v>10067705</v>
      </c>
      <c r="B50523" t="s">
        <v>49079</v>
      </c>
    </row>
    <row r="50524" spans="1:2" x14ac:dyDescent="0.45">
      <c r="A50524">
        <v>10031141</v>
      </c>
      <c r="B50524" t="s">
        <v>20435</v>
      </c>
    </row>
    <row r="50525" spans="1:2" x14ac:dyDescent="0.45">
      <c r="A50525">
        <v>10005392</v>
      </c>
      <c r="B50525" t="s">
        <v>49080</v>
      </c>
    </row>
    <row r="50526" spans="1:2" x14ac:dyDescent="0.45">
      <c r="A50526">
        <v>10077116</v>
      </c>
      <c r="B50526" t="s">
        <v>49081</v>
      </c>
    </row>
    <row r="50527" spans="1:2" x14ac:dyDescent="0.45">
      <c r="A50527">
        <v>10072588</v>
      </c>
      <c r="B50527" t="s">
        <v>49082</v>
      </c>
    </row>
    <row r="50528" spans="1:2" x14ac:dyDescent="0.45">
      <c r="A50528">
        <v>10045342</v>
      </c>
      <c r="B50528" t="s">
        <v>49083</v>
      </c>
    </row>
    <row r="50529" spans="1:2" x14ac:dyDescent="0.45">
      <c r="A50529">
        <v>10088129</v>
      </c>
      <c r="B50529" t="s">
        <v>49084</v>
      </c>
    </row>
    <row r="50530" spans="1:2" x14ac:dyDescent="0.45">
      <c r="A50530">
        <v>10072141</v>
      </c>
      <c r="B50530" t="s">
        <v>49085</v>
      </c>
    </row>
    <row r="50531" spans="1:2" x14ac:dyDescent="0.45">
      <c r="A50531">
        <v>10049596</v>
      </c>
      <c r="B50531" t="s">
        <v>49086</v>
      </c>
    </row>
    <row r="50532" spans="1:2" x14ac:dyDescent="0.45">
      <c r="A50532">
        <v>10055987</v>
      </c>
      <c r="B50532" t="s">
        <v>49087</v>
      </c>
    </row>
    <row r="50533" spans="1:2" x14ac:dyDescent="0.45">
      <c r="A50533">
        <v>10073646</v>
      </c>
      <c r="B50533" t="s">
        <v>49088</v>
      </c>
    </row>
    <row r="50534" spans="1:2" x14ac:dyDescent="0.45">
      <c r="A50534">
        <v>10013331</v>
      </c>
      <c r="B50534" t="s">
        <v>49089</v>
      </c>
    </row>
    <row r="50535" spans="1:2" x14ac:dyDescent="0.45">
      <c r="A50535">
        <v>10010785</v>
      </c>
      <c r="B50535" t="s">
        <v>49090</v>
      </c>
    </row>
    <row r="50536" spans="1:2" x14ac:dyDescent="0.45">
      <c r="A50536">
        <v>10020597</v>
      </c>
      <c r="B50536" t="s">
        <v>49091</v>
      </c>
    </row>
    <row r="50537" spans="1:2" x14ac:dyDescent="0.45">
      <c r="A50537">
        <v>10006884</v>
      </c>
      <c r="B50537" t="s">
        <v>49092</v>
      </c>
    </row>
    <row r="50538" spans="1:2" x14ac:dyDescent="0.45">
      <c r="A50538">
        <v>10084669</v>
      </c>
      <c r="B50538" t="s">
        <v>49093</v>
      </c>
    </row>
    <row r="50539" spans="1:2" x14ac:dyDescent="0.45">
      <c r="A50539">
        <v>10037585</v>
      </c>
      <c r="B50539" t="s">
        <v>18692</v>
      </c>
    </row>
    <row r="50540" spans="1:2" x14ac:dyDescent="0.45">
      <c r="A50540">
        <v>10071716</v>
      </c>
      <c r="B50540" t="s">
        <v>49094</v>
      </c>
    </row>
    <row r="50541" spans="1:2" x14ac:dyDescent="0.45">
      <c r="A50541">
        <v>10056731</v>
      </c>
      <c r="B50541" t="s">
        <v>49095</v>
      </c>
    </row>
    <row r="50542" spans="1:2" x14ac:dyDescent="0.45">
      <c r="A50542">
        <v>10043323</v>
      </c>
      <c r="B50542" t="s">
        <v>49096</v>
      </c>
    </row>
    <row r="50543" spans="1:2" x14ac:dyDescent="0.45">
      <c r="A50543">
        <v>10025914</v>
      </c>
      <c r="B50543" t="s">
        <v>49097</v>
      </c>
    </row>
    <row r="50544" spans="1:2" x14ac:dyDescent="0.45">
      <c r="A50544">
        <v>10079197</v>
      </c>
      <c r="B50544" t="s">
        <v>49098</v>
      </c>
    </row>
    <row r="50545" spans="1:2" x14ac:dyDescent="0.45">
      <c r="A50545">
        <v>10069872</v>
      </c>
      <c r="B50545" t="s">
        <v>49099</v>
      </c>
    </row>
    <row r="50546" spans="1:2" x14ac:dyDescent="0.45">
      <c r="A50546">
        <v>10039072</v>
      </c>
      <c r="B50546" t="s">
        <v>49100</v>
      </c>
    </row>
    <row r="50547" spans="1:2" x14ac:dyDescent="0.45">
      <c r="A50547">
        <v>10062814</v>
      </c>
      <c r="B50547" t="s">
        <v>49101</v>
      </c>
    </row>
    <row r="50548" spans="1:2" x14ac:dyDescent="0.45">
      <c r="A50548">
        <v>10061985</v>
      </c>
      <c r="B50548" t="s">
        <v>49102</v>
      </c>
    </row>
    <row r="50549" spans="1:2" x14ac:dyDescent="0.45">
      <c r="A50549">
        <v>10031581</v>
      </c>
      <c r="B50549" t="s">
        <v>49103</v>
      </c>
    </row>
    <row r="50550" spans="1:2" x14ac:dyDescent="0.45">
      <c r="A50550">
        <v>10091373</v>
      </c>
      <c r="B50550" t="s">
        <v>49104</v>
      </c>
    </row>
    <row r="50551" spans="1:2" x14ac:dyDescent="0.45">
      <c r="A50551">
        <v>10017363</v>
      </c>
      <c r="B50551" t="s">
        <v>49105</v>
      </c>
    </row>
    <row r="50552" spans="1:2" x14ac:dyDescent="0.45">
      <c r="A50552">
        <v>10050049</v>
      </c>
      <c r="B50552" t="s">
        <v>49106</v>
      </c>
    </row>
    <row r="50553" spans="1:2" x14ac:dyDescent="0.45">
      <c r="A50553">
        <v>10056289</v>
      </c>
      <c r="B50553" t="s">
        <v>49107</v>
      </c>
    </row>
    <row r="50554" spans="1:2" x14ac:dyDescent="0.45">
      <c r="A50554">
        <v>10004806</v>
      </c>
      <c r="B50554" t="s">
        <v>49108</v>
      </c>
    </row>
    <row r="50555" spans="1:2" x14ac:dyDescent="0.45">
      <c r="A50555">
        <v>10043826</v>
      </c>
      <c r="B50555" t="s">
        <v>49109</v>
      </c>
    </row>
    <row r="50556" spans="1:2" x14ac:dyDescent="0.45">
      <c r="A50556">
        <v>10067557</v>
      </c>
      <c r="B50556" t="s">
        <v>49110</v>
      </c>
    </row>
    <row r="50557" spans="1:2" x14ac:dyDescent="0.45">
      <c r="A50557">
        <v>10018013</v>
      </c>
      <c r="B50557" t="s">
        <v>49111</v>
      </c>
    </row>
    <row r="50558" spans="1:2" x14ac:dyDescent="0.45">
      <c r="A50558">
        <v>10049283</v>
      </c>
      <c r="B50558" t="s">
        <v>49112</v>
      </c>
    </row>
    <row r="50559" spans="1:2" x14ac:dyDescent="0.45">
      <c r="A50559">
        <v>10067767</v>
      </c>
      <c r="B50559" t="s">
        <v>49113</v>
      </c>
    </row>
    <row r="50560" spans="1:2" x14ac:dyDescent="0.45">
      <c r="A50560">
        <v>10053938</v>
      </c>
      <c r="B50560" t="s">
        <v>49114</v>
      </c>
    </row>
    <row r="50561" spans="1:2" x14ac:dyDescent="0.45">
      <c r="A50561">
        <v>10078136</v>
      </c>
      <c r="B50561" t="s">
        <v>49115</v>
      </c>
    </row>
    <row r="50562" spans="1:2" x14ac:dyDescent="0.45">
      <c r="A50562">
        <v>10082130</v>
      </c>
      <c r="B50562" t="s">
        <v>49116</v>
      </c>
    </row>
    <row r="50563" spans="1:2" x14ac:dyDescent="0.45">
      <c r="A50563">
        <v>10080610</v>
      </c>
      <c r="B50563" t="s">
        <v>49117</v>
      </c>
    </row>
    <row r="50564" spans="1:2" x14ac:dyDescent="0.45">
      <c r="A50564">
        <v>10045343</v>
      </c>
      <c r="B50564" t="s">
        <v>49118</v>
      </c>
    </row>
    <row r="50565" spans="1:2" x14ac:dyDescent="0.45">
      <c r="A50565">
        <v>10056149</v>
      </c>
      <c r="B50565" t="s">
        <v>49119</v>
      </c>
    </row>
    <row r="50566" spans="1:2" x14ac:dyDescent="0.45">
      <c r="A50566">
        <v>10081515</v>
      </c>
      <c r="B50566" t="s">
        <v>49120</v>
      </c>
    </row>
    <row r="50567" spans="1:2" x14ac:dyDescent="0.45">
      <c r="A50567">
        <v>10003550</v>
      </c>
      <c r="B50567" t="s">
        <v>49121</v>
      </c>
    </row>
    <row r="50568" spans="1:2" x14ac:dyDescent="0.45">
      <c r="A50568">
        <v>10071495</v>
      </c>
      <c r="B50568" t="s">
        <v>49122</v>
      </c>
    </row>
    <row r="50569" spans="1:2" x14ac:dyDescent="0.45">
      <c r="A50569">
        <v>10042605</v>
      </c>
      <c r="B50569" t="s">
        <v>49123</v>
      </c>
    </row>
    <row r="50570" spans="1:2" x14ac:dyDescent="0.45">
      <c r="A50570">
        <v>10090121</v>
      </c>
      <c r="B50570" t="s">
        <v>49124</v>
      </c>
    </row>
    <row r="50571" spans="1:2" x14ac:dyDescent="0.45">
      <c r="A50571">
        <v>10069718</v>
      </c>
      <c r="B50571" t="s">
        <v>49125</v>
      </c>
    </row>
    <row r="50572" spans="1:2" x14ac:dyDescent="0.45">
      <c r="A50572">
        <v>10002626</v>
      </c>
      <c r="B50572" t="s">
        <v>49126</v>
      </c>
    </row>
    <row r="50573" spans="1:2" x14ac:dyDescent="0.45">
      <c r="A50573">
        <v>10091274</v>
      </c>
      <c r="B50573" t="s">
        <v>49127</v>
      </c>
    </row>
    <row r="50574" spans="1:2" x14ac:dyDescent="0.45">
      <c r="A50574">
        <v>10023155</v>
      </c>
      <c r="B50574" t="s">
        <v>49128</v>
      </c>
    </row>
    <row r="50575" spans="1:2" x14ac:dyDescent="0.45">
      <c r="A50575">
        <v>90000605</v>
      </c>
      <c r="B50575" t="s">
        <v>49129</v>
      </c>
    </row>
    <row r="50576" spans="1:2" x14ac:dyDescent="0.45">
      <c r="A50576">
        <v>10034181</v>
      </c>
      <c r="B50576" t="s">
        <v>49130</v>
      </c>
    </row>
    <row r="50577" spans="1:2" x14ac:dyDescent="0.45">
      <c r="A50577">
        <v>10002810</v>
      </c>
      <c r="B50577" t="s">
        <v>49131</v>
      </c>
    </row>
    <row r="50578" spans="1:2" x14ac:dyDescent="0.45">
      <c r="A50578">
        <v>10009694</v>
      </c>
      <c r="B50578" t="s">
        <v>49132</v>
      </c>
    </row>
    <row r="50579" spans="1:2" x14ac:dyDescent="0.45">
      <c r="A50579">
        <v>10090167</v>
      </c>
      <c r="B50579" t="s">
        <v>49133</v>
      </c>
    </row>
    <row r="50580" spans="1:2" x14ac:dyDescent="0.45">
      <c r="A50580">
        <v>10079441</v>
      </c>
      <c r="B50580" t="s">
        <v>10892</v>
      </c>
    </row>
    <row r="50581" spans="1:2" x14ac:dyDescent="0.45">
      <c r="A50581">
        <v>10076899</v>
      </c>
      <c r="B50581" t="s">
        <v>49134</v>
      </c>
    </row>
    <row r="50582" spans="1:2" x14ac:dyDescent="0.45">
      <c r="A50582">
        <v>10004759</v>
      </c>
      <c r="B50582" t="s">
        <v>49135</v>
      </c>
    </row>
    <row r="50583" spans="1:2" x14ac:dyDescent="0.45">
      <c r="A50583">
        <v>10016262</v>
      </c>
      <c r="B50583" t="s">
        <v>49136</v>
      </c>
    </row>
    <row r="50584" spans="1:2" x14ac:dyDescent="0.45">
      <c r="A50584">
        <v>10012833</v>
      </c>
      <c r="B50584" t="s">
        <v>49137</v>
      </c>
    </row>
    <row r="50585" spans="1:2" x14ac:dyDescent="0.45">
      <c r="A50585">
        <v>10034188</v>
      </c>
      <c r="B50585" t="s">
        <v>49138</v>
      </c>
    </row>
    <row r="50586" spans="1:2" x14ac:dyDescent="0.45">
      <c r="A50586">
        <v>10032372</v>
      </c>
      <c r="B50586" t="s">
        <v>49139</v>
      </c>
    </row>
    <row r="50587" spans="1:2" x14ac:dyDescent="0.45">
      <c r="A50587">
        <v>10075947</v>
      </c>
      <c r="B50587" t="s">
        <v>49140</v>
      </c>
    </row>
    <row r="50588" spans="1:2" x14ac:dyDescent="0.45">
      <c r="A50588">
        <v>10051627</v>
      </c>
      <c r="B50588" t="s">
        <v>49141</v>
      </c>
    </row>
    <row r="50589" spans="1:2" x14ac:dyDescent="0.45">
      <c r="A50589">
        <v>10088860</v>
      </c>
      <c r="B50589" t="s">
        <v>49142</v>
      </c>
    </row>
    <row r="50590" spans="1:2" x14ac:dyDescent="0.45">
      <c r="A50590">
        <v>10047352</v>
      </c>
      <c r="B50590" t="s">
        <v>49143</v>
      </c>
    </row>
    <row r="50591" spans="1:2" x14ac:dyDescent="0.45">
      <c r="A50591">
        <v>10019181</v>
      </c>
      <c r="B50591" t="s">
        <v>49144</v>
      </c>
    </row>
    <row r="50592" spans="1:2" x14ac:dyDescent="0.45">
      <c r="A50592">
        <v>10001492</v>
      </c>
      <c r="B50592" t="s">
        <v>49145</v>
      </c>
    </row>
    <row r="50593" spans="1:2" x14ac:dyDescent="0.45">
      <c r="A50593">
        <v>10046241</v>
      </c>
      <c r="B50593" t="s">
        <v>49146</v>
      </c>
    </row>
    <row r="50594" spans="1:2" x14ac:dyDescent="0.45">
      <c r="A50594">
        <v>10018432</v>
      </c>
      <c r="B50594" t="s">
        <v>49147</v>
      </c>
    </row>
    <row r="50595" spans="1:2" x14ac:dyDescent="0.45">
      <c r="A50595">
        <v>10002483</v>
      </c>
      <c r="B50595" t="s">
        <v>49148</v>
      </c>
    </row>
    <row r="50596" spans="1:2" x14ac:dyDescent="0.45">
      <c r="A50596">
        <v>10044876</v>
      </c>
      <c r="B50596" t="s">
        <v>49149</v>
      </c>
    </row>
    <row r="50597" spans="1:2" x14ac:dyDescent="0.45">
      <c r="A50597">
        <v>10074513</v>
      </c>
      <c r="B50597" t="s">
        <v>49150</v>
      </c>
    </row>
    <row r="50598" spans="1:2" x14ac:dyDescent="0.45">
      <c r="A50598">
        <v>10024838</v>
      </c>
      <c r="B50598" t="s">
        <v>49151</v>
      </c>
    </row>
    <row r="50599" spans="1:2" x14ac:dyDescent="0.45">
      <c r="A50599">
        <v>10039836</v>
      </c>
      <c r="B50599" t="s">
        <v>49152</v>
      </c>
    </row>
    <row r="50600" spans="1:2" x14ac:dyDescent="0.45">
      <c r="A50600">
        <v>10073753</v>
      </c>
      <c r="B50600" t="s">
        <v>49153</v>
      </c>
    </row>
    <row r="50601" spans="1:2" x14ac:dyDescent="0.45">
      <c r="A50601">
        <v>10003557</v>
      </c>
      <c r="B50601" t="s">
        <v>49154</v>
      </c>
    </row>
    <row r="50602" spans="1:2" x14ac:dyDescent="0.45">
      <c r="A50602">
        <v>10020763</v>
      </c>
      <c r="B50602" t="s">
        <v>49155</v>
      </c>
    </row>
    <row r="50603" spans="1:2" x14ac:dyDescent="0.45">
      <c r="A50603">
        <v>10086277</v>
      </c>
      <c r="B50603" t="s">
        <v>49156</v>
      </c>
    </row>
    <row r="50604" spans="1:2" x14ac:dyDescent="0.45">
      <c r="A50604">
        <v>10043905</v>
      </c>
      <c r="B50604" t="s">
        <v>49157</v>
      </c>
    </row>
    <row r="50605" spans="1:2" x14ac:dyDescent="0.45">
      <c r="A50605">
        <v>10041675</v>
      </c>
      <c r="B50605" t="s">
        <v>49158</v>
      </c>
    </row>
    <row r="50606" spans="1:2" x14ac:dyDescent="0.45">
      <c r="A50606">
        <v>10027341</v>
      </c>
      <c r="B50606" t="s">
        <v>49159</v>
      </c>
    </row>
    <row r="50607" spans="1:2" x14ac:dyDescent="0.45">
      <c r="A50607">
        <v>10002588</v>
      </c>
      <c r="B50607" t="s">
        <v>49160</v>
      </c>
    </row>
    <row r="50608" spans="1:2" x14ac:dyDescent="0.45">
      <c r="A50608">
        <v>10001826</v>
      </c>
      <c r="B50608" t="s">
        <v>49161</v>
      </c>
    </row>
    <row r="50609" spans="1:2" x14ac:dyDescent="0.45">
      <c r="A50609">
        <v>10063094</v>
      </c>
      <c r="B50609" t="s">
        <v>49162</v>
      </c>
    </row>
    <row r="50610" spans="1:2" x14ac:dyDescent="0.45">
      <c r="A50610">
        <v>10086611</v>
      </c>
      <c r="B50610" t="s">
        <v>49163</v>
      </c>
    </row>
    <row r="50611" spans="1:2" x14ac:dyDescent="0.45">
      <c r="A50611">
        <v>10043959</v>
      </c>
      <c r="B50611" t="s">
        <v>49164</v>
      </c>
    </row>
    <row r="50612" spans="1:2" x14ac:dyDescent="0.45">
      <c r="A50612">
        <v>10042327</v>
      </c>
      <c r="B50612" t="s">
        <v>32855</v>
      </c>
    </row>
    <row r="50613" spans="1:2" x14ac:dyDescent="0.45">
      <c r="A50613">
        <v>10017513</v>
      </c>
      <c r="B50613" t="s">
        <v>49165</v>
      </c>
    </row>
    <row r="50614" spans="1:2" x14ac:dyDescent="0.45">
      <c r="A50614">
        <v>10043254</v>
      </c>
      <c r="B50614" t="s">
        <v>49166</v>
      </c>
    </row>
    <row r="50615" spans="1:2" x14ac:dyDescent="0.45">
      <c r="A50615">
        <v>10078689</v>
      </c>
      <c r="B50615" t="s">
        <v>33257</v>
      </c>
    </row>
    <row r="50616" spans="1:2" x14ac:dyDescent="0.45">
      <c r="A50616">
        <v>10018263</v>
      </c>
      <c r="B50616" t="s">
        <v>49167</v>
      </c>
    </row>
    <row r="50617" spans="1:2" x14ac:dyDescent="0.45">
      <c r="A50617">
        <v>10084046</v>
      </c>
      <c r="B50617" t="s">
        <v>49168</v>
      </c>
    </row>
    <row r="50618" spans="1:2" x14ac:dyDescent="0.45">
      <c r="A50618">
        <v>10023126</v>
      </c>
      <c r="B50618" t="s">
        <v>49169</v>
      </c>
    </row>
    <row r="50619" spans="1:2" x14ac:dyDescent="0.45">
      <c r="A50619">
        <v>10046141</v>
      </c>
      <c r="B50619" t="s">
        <v>49170</v>
      </c>
    </row>
    <row r="50620" spans="1:2" x14ac:dyDescent="0.45">
      <c r="A50620">
        <v>10083739</v>
      </c>
      <c r="B50620" t="s">
        <v>49171</v>
      </c>
    </row>
    <row r="50621" spans="1:2" x14ac:dyDescent="0.45">
      <c r="A50621">
        <v>10044995</v>
      </c>
      <c r="B50621" t="s">
        <v>49172</v>
      </c>
    </row>
    <row r="50622" spans="1:2" x14ac:dyDescent="0.45">
      <c r="A50622">
        <v>10078361</v>
      </c>
      <c r="B50622" t="s">
        <v>49173</v>
      </c>
    </row>
    <row r="50623" spans="1:2" x14ac:dyDescent="0.45">
      <c r="A50623">
        <v>10032777</v>
      </c>
      <c r="B50623" t="s">
        <v>49174</v>
      </c>
    </row>
    <row r="50624" spans="1:2" x14ac:dyDescent="0.45">
      <c r="A50624">
        <v>10072411</v>
      </c>
      <c r="B50624" t="s">
        <v>49175</v>
      </c>
    </row>
    <row r="50625" spans="1:2" x14ac:dyDescent="0.45">
      <c r="A50625">
        <v>10016042</v>
      </c>
      <c r="B50625" t="s">
        <v>49176</v>
      </c>
    </row>
    <row r="50626" spans="1:2" x14ac:dyDescent="0.45">
      <c r="A50626">
        <v>10023606</v>
      </c>
      <c r="B50626" t="s">
        <v>45758</v>
      </c>
    </row>
    <row r="50627" spans="1:2" x14ac:dyDescent="0.45">
      <c r="A50627">
        <v>10021608</v>
      </c>
      <c r="B50627" t="s">
        <v>49177</v>
      </c>
    </row>
    <row r="50628" spans="1:2" x14ac:dyDescent="0.45">
      <c r="A50628">
        <v>10050804</v>
      </c>
      <c r="B50628" t="s">
        <v>49178</v>
      </c>
    </row>
    <row r="50629" spans="1:2" x14ac:dyDescent="0.45">
      <c r="A50629">
        <v>10044154</v>
      </c>
      <c r="B50629" t="s">
        <v>49179</v>
      </c>
    </row>
    <row r="50630" spans="1:2" x14ac:dyDescent="0.45">
      <c r="A50630">
        <v>10046536</v>
      </c>
      <c r="B50630" t="s">
        <v>37434</v>
      </c>
    </row>
    <row r="50631" spans="1:2" x14ac:dyDescent="0.45">
      <c r="A50631">
        <v>10076726</v>
      </c>
      <c r="B50631" t="s">
        <v>39342</v>
      </c>
    </row>
    <row r="50632" spans="1:2" x14ac:dyDescent="0.45">
      <c r="A50632">
        <v>10069905</v>
      </c>
      <c r="B50632" t="s">
        <v>49180</v>
      </c>
    </row>
    <row r="50633" spans="1:2" x14ac:dyDescent="0.45">
      <c r="A50633">
        <v>10055061</v>
      </c>
      <c r="B50633" t="s">
        <v>49181</v>
      </c>
    </row>
    <row r="50634" spans="1:2" x14ac:dyDescent="0.45">
      <c r="A50634">
        <v>10051678</v>
      </c>
      <c r="B50634" t="s">
        <v>49182</v>
      </c>
    </row>
    <row r="50635" spans="1:2" x14ac:dyDescent="0.45">
      <c r="A50635">
        <v>10055511</v>
      </c>
      <c r="B50635" t="s">
        <v>49183</v>
      </c>
    </row>
    <row r="50636" spans="1:2" x14ac:dyDescent="0.45">
      <c r="A50636">
        <v>10028617</v>
      </c>
      <c r="B50636" t="s">
        <v>49184</v>
      </c>
    </row>
    <row r="50637" spans="1:2" x14ac:dyDescent="0.45">
      <c r="A50637">
        <v>10076277</v>
      </c>
      <c r="B50637" t="s">
        <v>49185</v>
      </c>
    </row>
    <row r="50638" spans="1:2" x14ac:dyDescent="0.45">
      <c r="A50638">
        <v>10089913</v>
      </c>
      <c r="B50638" t="s">
        <v>21945</v>
      </c>
    </row>
    <row r="50639" spans="1:2" x14ac:dyDescent="0.45">
      <c r="A50639">
        <v>10050654</v>
      </c>
      <c r="B50639" t="s">
        <v>49186</v>
      </c>
    </row>
    <row r="50640" spans="1:2" x14ac:dyDescent="0.45">
      <c r="A50640">
        <v>10047864</v>
      </c>
      <c r="B50640" t="s">
        <v>49187</v>
      </c>
    </row>
    <row r="50641" spans="1:2" x14ac:dyDescent="0.45">
      <c r="A50641">
        <v>10015202</v>
      </c>
      <c r="B50641" t="s">
        <v>49188</v>
      </c>
    </row>
    <row r="50642" spans="1:2" x14ac:dyDescent="0.45">
      <c r="A50642">
        <v>10088205</v>
      </c>
      <c r="B50642" t="s">
        <v>49189</v>
      </c>
    </row>
    <row r="50643" spans="1:2" x14ac:dyDescent="0.45">
      <c r="A50643">
        <v>10049826</v>
      </c>
      <c r="B50643" t="s">
        <v>49190</v>
      </c>
    </row>
    <row r="50644" spans="1:2" x14ac:dyDescent="0.45">
      <c r="A50644">
        <v>10054457</v>
      </c>
      <c r="B50644" t="s">
        <v>49191</v>
      </c>
    </row>
    <row r="50645" spans="1:2" x14ac:dyDescent="0.45">
      <c r="A50645">
        <v>10007226</v>
      </c>
      <c r="B50645" t="s">
        <v>49192</v>
      </c>
    </row>
    <row r="50646" spans="1:2" x14ac:dyDescent="0.45">
      <c r="A50646">
        <v>10014191</v>
      </c>
      <c r="B50646" t="s">
        <v>49193</v>
      </c>
    </row>
    <row r="50647" spans="1:2" x14ac:dyDescent="0.45">
      <c r="A50647">
        <v>10082656</v>
      </c>
      <c r="B50647" t="s">
        <v>28544</v>
      </c>
    </row>
    <row r="50648" spans="1:2" x14ac:dyDescent="0.45">
      <c r="A50648">
        <v>10036470</v>
      </c>
      <c r="B50648" t="s">
        <v>49194</v>
      </c>
    </row>
    <row r="50649" spans="1:2" x14ac:dyDescent="0.45">
      <c r="A50649">
        <v>10086484</v>
      </c>
      <c r="B50649" t="s">
        <v>49195</v>
      </c>
    </row>
    <row r="50650" spans="1:2" x14ac:dyDescent="0.45">
      <c r="A50650">
        <v>10025014</v>
      </c>
      <c r="B50650" t="s">
        <v>49196</v>
      </c>
    </row>
    <row r="50651" spans="1:2" x14ac:dyDescent="0.45">
      <c r="A50651">
        <v>10006974</v>
      </c>
      <c r="B50651" t="s">
        <v>49197</v>
      </c>
    </row>
    <row r="50652" spans="1:2" x14ac:dyDescent="0.45">
      <c r="A50652">
        <v>10091115</v>
      </c>
      <c r="B50652" t="s">
        <v>49198</v>
      </c>
    </row>
    <row r="50653" spans="1:2" x14ac:dyDescent="0.45">
      <c r="A50653">
        <v>10084110</v>
      </c>
      <c r="B50653" t="s">
        <v>49199</v>
      </c>
    </row>
    <row r="50654" spans="1:2" x14ac:dyDescent="0.45">
      <c r="A50654">
        <v>10015161</v>
      </c>
      <c r="B50654" t="s">
        <v>16524</v>
      </c>
    </row>
    <row r="50655" spans="1:2" x14ac:dyDescent="0.45">
      <c r="A50655">
        <v>10085272</v>
      </c>
      <c r="B50655" t="s">
        <v>49200</v>
      </c>
    </row>
    <row r="50656" spans="1:2" x14ac:dyDescent="0.45">
      <c r="A50656">
        <v>10005881</v>
      </c>
      <c r="B50656" t="s">
        <v>49201</v>
      </c>
    </row>
    <row r="50657" spans="1:2" x14ac:dyDescent="0.45">
      <c r="A50657">
        <v>10085159</v>
      </c>
      <c r="B50657" t="s">
        <v>49202</v>
      </c>
    </row>
    <row r="50658" spans="1:2" x14ac:dyDescent="0.45">
      <c r="A50658">
        <v>10062937</v>
      </c>
      <c r="B50658" t="s">
        <v>49203</v>
      </c>
    </row>
    <row r="50659" spans="1:2" x14ac:dyDescent="0.45">
      <c r="A50659">
        <v>10016013</v>
      </c>
      <c r="B50659" t="s">
        <v>49204</v>
      </c>
    </row>
    <row r="50660" spans="1:2" x14ac:dyDescent="0.45">
      <c r="A50660">
        <v>10026592</v>
      </c>
      <c r="B50660" t="s">
        <v>49205</v>
      </c>
    </row>
    <row r="50661" spans="1:2" x14ac:dyDescent="0.45">
      <c r="A50661">
        <v>10056162</v>
      </c>
      <c r="B50661" t="s">
        <v>49206</v>
      </c>
    </row>
    <row r="50662" spans="1:2" x14ac:dyDescent="0.45">
      <c r="A50662">
        <v>10024207</v>
      </c>
      <c r="B50662" t="s">
        <v>49207</v>
      </c>
    </row>
    <row r="50663" spans="1:2" x14ac:dyDescent="0.45">
      <c r="A50663">
        <v>10087510</v>
      </c>
      <c r="B50663" t="s">
        <v>41309</v>
      </c>
    </row>
    <row r="50664" spans="1:2" x14ac:dyDescent="0.45">
      <c r="A50664">
        <v>10020840</v>
      </c>
      <c r="B50664" t="s">
        <v>49208</v>
      </c>
    </row>
    <row r="50665" spans="1:2" x14ac:dyDescent="0.45">
      <c r="A50665">
        <v>10091774</v>
      </c>
      <c r="B50665" t="s">
        <v>49209</v>
      </c>
    </row>
    <row r="50666" spans="1:2" x14ac:dyDescent="0.45">
      <c r="A50666">
        <v>10013766</v>
      </c>
      <c r="B50666" t="s">
        <v>49210</v>
      </c>
    </row>
    <row r="50667" spans="1:2" x14ac:dyDescent="0.45">
      <c r="A50667">
        <v>10063156</v>
      </c>
      <c r="B50667" t="s">
        <v>49211</v>
      </c>
    </row>
    <row r="50668" spans="1:2" x14ac:dyDescent="0.45">
      <c r="A50668">
        <v>10029937</v>
      </c>
      <c r="B50668" t="s">
        <v>49212</v>
      </c>
    </row>
    <row r="50669" spans="1:2" x14ac:dyDescent="0.45">
      <c r="A50669">
        <v>10047481</v>
      </c>
      <c r="B50669" t="s">
        <v>49213</v>
      </c>
    </row>
    <row r="50670" spans="1:2" x14ac:dyDescent="0.45">
      <c r="A50670">
        <v>10082085</v>
      </c>
      <c r="B50670" t="s">
        <v>49214</v>
      </c>
    </row>
    <row r="50671" spans="1:2" x14ac:dyDescent="0.45">
      <c r="A50671">
        <v>10044585</v>
      </c>
      <c r="B50671" t="s">
        <v>49215</v>
      </c>
    </row>
    <row r="50672" spans="1:2" x14ac:dyDescent="0.45">
      <c r="A50672">
        <v>10076553</v>
      </c>
      <c r="B50672" t="s">
        <v>49216</v>
      </c>
    </row>
    <row r="50673" spans="1:2" x14ac:dyDescent="0.45">
      <c r="A50673">
        <v>10051045</v>
      </c>
      <c r="B50673" t="s">
        <v>49217</v>
      </c>
    </row>
    <row r="50674" spans="1:2" x14ac:dyDescent="0.45">
      <c r="A50674">
        <v>10078804</v>
      </c>
      <c r="B50674" t="s">
        <v>49218</v>
      </c>
    </row>
    <row r="50675" spans="1:2" x14ac:dyDescent="0.45">
      <c r="A50675">
        <v>10017725</v>
      </c>
      <c r="B50675" t="s">
        <v>49219</v>
      </c>
    </row>
    <row r="50676" spans="1:2" x14ac:dyDescent="0.45">
      <c r="A50676">
        <v>10084849</v>
      </c>
      <c r="B50676" t="s">
        <v>49220</v>
      </c>
    </row>
    <row r="50677" spans="1:2" x14ac:dyDescent="0.45">
      <c r="A50677">
        <v>10005829</v>
      </c>
      <c r="B50677" t="s">
        <v>49221</v>
      </c>
    </row>
    <row r="50678" spans="1:2" x14ac:dyDescent="0.45">
      <c r="A50678">
        <v>10009853</v>
      </c>
      <c r="B50678" t="s">
        <v>49222</v>
      </c>
    </row>
    <row r="50679" spans="1:2" x14ac:dyDescent="0.45">
      <c r="A50679">
        <v>10078855</v>
      </c>
      <c r="B50679" t="s">
        <v>49223</v>
      </c>
    </row>
    <row r="50680" spans="1:2" x14ac:dyDescent="0.45">
      <c r="A50680">
        <v>10015650</v>
      </c>
      <c r="B50680" t="s">
        <v>49224</v>
      </c>
    </row>
    <row r="50681" spans="1:2" x14ac:dyDescent="0.45">
      <c r="A50681">
        <v>10050188</v>
      </c>
      <c r="B50681" t="s">
        <v>49225</v>
      </c>
    </row>
    <row r="50682" spans="1:2" x14ac:dyDescent="0.45">
      <c r="A50682">
        <v>10020606</v>
      </c>
      <c r="B50682" t="s">
        <v>49226</v>
      </c>
    </row>
    <row r="50683" spans="1:2" x14ac:dyDescent="0.45">
      <c r="A50683">
        <v>10064917</v>
      </c>
      <c r="B50683" t="s">
        <v>49227</v>
      </c>
    </row>
    <row r="50684" spans="1:2" x14ac:dyDescent="0.45">
      <c r="A50684">
        <v>10070736</v>
      </c>
      <c r="B50684" t="s">
        <v>49228</v>
      </c>
    </row>
    <row r="50685" spans="1:2" x14ac:dyDescent="0.45">
      <c r="A50685">
        <v>10011086</v>
      </c>
      <c r="B50685" t="s">
        <v>49229</v>
      </c>
    </row>
    <row r="50686" spans="1:2" x14ac:dyDescent="0.45">
      <c r="A50686">
        <v>10005410</v>
      </c>
      <c r="B50686" t="s">
        <v>49230</v>
      </c>
    </row>
    <row r="50687" spans="1:2" x14ac:dyDescent="0.45">
      <c r="A50687">
        <v>10019035</v>
      </c>
      <c r="B50687" t="s">
        <v>49231</v>
      </c>
    </row>
    <row r="50688" spans="1:2" x14ac:dyDescent="0.45">
      <c r="A50688">
        <v>10065243</v>
      </c>
      <c r="B50688" t="s">
        <v>49232</v>
      </c>
    </row>
    <row r="50689" spans="1:2" x14ac:dyDescent="0.45">
      <c r="A50689">
        <v>10052609</v>
      </c>
      <c r="B50689" t="s">
        <v>49233</v>
      </c>
    </row>
    <row r="50690" spans="1:2" x14ac:dyDescent="0.45">
      <c r="A50690">
        <v>10009137</v>
      </c>
      <c r="B50690" t="s">
        <v>49234</v>
      </c>
    </row>
    <row r="50691" spans="1:2" x14ac:dyDescent="0.45">
      <c r="A50691">
        <v>10078919</v>
      </c>
      <c r="B50691" t="s">
        <v>49235</v>
      </c>
    </row>
    <row r="50692" spans="1:2" x14ac:dyDescent="0.45">
      <c r="A50692">
        <v>10014845</v>
      </c>
      <c r="B50692" t="s">
        <v>49236</v>
      </c>
    </row>
    <row r="50693" spans="1:2" x14ac:dyDescent="0.45">
      <c r="A50693">
        <v>10041753</v>
      </c>
      <c r="B50693" t="s">
        <v>49237</v>
      </c>
    </row>
    <row r="50694" spans="1:2" x14ac:dyDescent="0.45">
      <c r="A50694">
        <v>10056040</v>
      </c>
      <c r="B50694" t="s">
        <v>49238</v>
      </c>
    </row>
    <row r="50695" spans="1:2" x14ac:dyDescent="0.45">
      <c r="A50695">
        <v>10089343</v>
      </c>
      <c r="B50695" t="s">
        <v>49239</v>
      </c>
    </row>
    <row r="50696" spans="1:2" x14ac:dyDescent="0.45">
      <c r="A50696">
        <v>10030455</v>
      </c>
      <c r="B50696" t="s">
        <v>21684</v>
      </c>
    </row>
    <row r="50697" spans="1:2" x14ac:dyDescent="0.45">
      <c r="A50697">
        <v>10045513</v>
      </c>
      <c r="B50697" t="s">
        <v>49240</v>
      </c>
    </row>
    <row r="50698" spans="1:2" x14ac:dyDescent="0.45">
      <c r="A50698">
        <v>10036832</v>
      </c>
      <c r="B50698" t="s">
        <v>49241</v>
      </c>
    </row>
    <row r="50699" spans="1:2" x14ac:dyDescent="0.45">
      <c r="A50699">
        <v>10077520</v>
      </c>
      <c r="B50699" t="s">
        <v>49242</v>
      </c>
    </row>
    <row r="50700" spans="1:2" x14ac:dyDescent="0.45">
      <c r="A50700">
        <v>10028921</v>
      </c>
      <c r="B50700" t="s">
        <v>49243</v>
      </c>
    </row>
    <row r="50701" spans="1:2" x14ac:dyDescent="0.45">
      <c r="A50701">
        <v>10011751</v>
      </c>
      <c r="B50701" t="s">
        <v>49244</v>
      </c>
    </row>
    <row r="50702" spans="1:2" x14ac:dyDescent="0.45">
      <c r="A50702">
        <v>10029826</v>
      </c>
      <c r="B50702" t="s">
        <v>49245</v>
      </c>
    </row>
    <row r="50703" spans="1:2" x14ac:dyDescent="0.45">
      <c r="A50703">
        <v>10056144</v>
      </c>
      <c r="B50703" t="s">
        <v>40067</v>
      </c>
    </row>
    <row r="50704" spans="1:2" x14ac:dyDescent="0.45">
      <c r="A50704">
        <v>10064073</v>
      </c>
      <c r="B50704" t="s">
        <v>49246</v>
      </c>
    </row>
    <row r="50705" spans="1:2" x14ac:dyDescent="0.45">
      <c r="A50705">
        <v>10069443</v>
      </c>
      <c r="B50705" t="s">
        <v>49247</v>
      </c>
    </row>
    <row r="50706" spans="1:2" x14ac:dyDescent="0.45">
      <c r="A50706">
        <v>10073865</v>
      </c>
      <c r="B50706" t="s">
        <v>49248</v>
      </c>
    </row>
    <row r="50707" spans="1:2" x14ac:dyDescent="0.45">
      <c r="A50707">
        <v>10029535</v>
      </c>
      <c r="B50707" t="s">
        <v>49249</v>
      </c>
    </row>
    <row r="50708" spans="1:2" x14ac:dyDescent="0.45">
      <c r="A50708">
        <v>10071807</v>
      </c>
      <c r="B50708" t="s">
        <v>49250</v>
      </c>
    </row>
    <row r="50709" spans="1:2" x14ac:dyDescent="0.45">
      <c r="A50709">
        <v>10041008</v>
      </c>
      <c r="B50709" t="s">
        <v>49251</v>
      </c>
    </row>
    <row r="50710" spans="1:2" x14ac:dyDescent="0.45">
      <c r="A50710">
        <v>10045452</v>
      </c>
      <c r="B50710" t="s">
        <v>49252</v>
      </c>
    </row>
    <row r="50711" spans="1:2" x14ac:dyDescent="0.45">
      <c r="A50711">
        <v>10072051</v>
      </c>
      <c r="B50711" t="s">
        <v>49253</v>
      </c>
    </row>
    <row r="50712" spans="1:2" x14ac:dyDescent="0.45">
      <c r="A50712">
        <v>10061812</v>
      </c>
      <c r="B50712" t="s">
        <v>49254</v>
      </c>
    </row>
    <row r="50713" spans="1:2" x14ac:dyDescent="0.45">
      <c r="A50713">
        <v>10041723</v>
      </c>
      <c r="B50713" t="s">
        <v>49255</v>
      </c>
    </row>
    <row r="50714" spans="1:2" x14ac:dyDescent="0.45">
      <c r="A50714">
        <v>10086165</v>
      </c>
      <c r="B50714" t="s">
        <v>49256</v>
      </c>
    </row>
    <row r="50715" spans="1:2" x14ac:dyDescent="0.45">
      <c r="A50715">
        <v>10041775</v>
      </c>
      <c r="B50715" t="s">
        <v>49257</v>
      </c>
    </row>
    <row r="50716" spans="1:2" x14ac:dyDescent="0.45">
      <c r="A50716">
        <v>10088950</v>
      </c>
      <c r="B50716" t="s">
        <v>49258</v>
      </c>
    </row>
    <row r="50717" spans="1:2" x14ac:dyDescent="0.45">
      <c r="A50717">
        <v>10074799</v>
      </c>
      <c r="B50717" t="s">
        <v>49259</v>
      </c>
    </row>
    <row r="50718" spans="1:2" x14ac:dyDescent="0.45">
      <c r="A50718">
        <v>10023651</v>
      </c>
      <c r="B50718" t="s">
        <v>49260</v>
      </c>
    </row>
    <row r="50719" spans="1:2" x14ac:dyDescent="0.45">
      <c r="A50719">
        <v>10021738</v>
      </c>
      <c r="B50719" t="s">
        <v>49261</v>
      </c>
    </row>
    <row r="50720" spans="1:2" x14ac:dyDescent="0.45">
      <c r="A50720">
        <v>10085935</v>
      </c>
      <c r="B50720" t="s">
        <v>49262</v>
      </c>
    </row>
    <row r="50721" spans="1:2" x14ac:dyDescent="0.45">
      <c r="A50721">
        <v>10077030</v>
      </c>
      <c r="B50721" t="s">
        <v>49263</v>
      </c>
    </row>
    <row r="50722" spans="1:2" x14ac:dyDescent="0.45">
      <c r="A50722">
        <v>10022037</v>
      </c>
      <c r="B50722" t="s">
        <v>49264</v>
      </c>
    </row>
    <row r="50723" spans="1:2" x14ac:dyDescent="0.45">
      <c r="A50723">
        <v>10053676</v>
      </c>
      <c r="B50723" t="s">
        <v>49265</v>
      </c>
    </row>
    <row r="50724" spans="1:2" x14ac:dyDescent="0.45">
      <c r="A50724">
        <v>10089993</v>
      </c>
      <c r="B50724" t="s">
        <v>49266</v>
      </c>
    </row>
    <row r="50725" spans="1:2" x14ac:dyDescent="0.45">
      <c r="A50725">
        <v>10061639</v>
      </c>
      <c r="B50725" t="s">
        <v>49267</v>
      </c>
    </row>
    <row r="50726" spans="1:2" x14ac:dyDescent="0.45">
      <c r="A50726">
        <v>10016232</v>
      </c>
      <c r="B50726" t="s">
        <v>49268</v>
      </c>
    </row>
    <row r="50727" spans="1:2" x14ac:dyDescent="0.45">
      <c r="A50727">
        <v>10090648</v>
      </c>
      <c r="B50727" t="s">
        <v>49269</v>
      </c>
    </row>
    <row r="50728" spans="1:2" x14ac:dyDescent="0.45">
      <c r="A50728">
        <v>10048765</v>
      </c>
      <c r="B50728" t="s">
        <v>49270</v>
      </c>
    </row>
    <row r="50729" spans="1:2" x14ac:dyDescent="0.45">
      <c r="A50729">
        <v>10015831</v>
      </c>
      <c r="B50729" t="s">
        <v>49271</v>
      </c>
    </row>
    <row r="50730" spans="1:2" x14ac:dyDescent="0.45">
      <c r="A50730">
        <v>10034195</v>
      </c>
      <c r="B50730" t="s">
        <v>49272</v>
      </c>
    </row>
    <row r="50731" spans="1:2" x14ac:dyDescent="0.45">
      <c r="A50731">
        <v>10000235</v>
      </c>
      <c r="B50731" t="s">
        <v>49273</v>
      </c>
    </row>
    <row r="50732" spans="1:2" x14ac:dyDescent="0.45">
      <c r="A50732">
        <v>10067349</v>
      </c>
      <c r="B50732" t="s">
        <v>49274</v>
      </c>
    </row>
    <row r="50733" spans="1:2" x14ac:dyDescent="0.45">
      <c r="A50733">
        <v>10035632</v>
      </c>
      <c r="B50733" t="s">
        <v>49275</v>
      </c>
    </row>
    <row r="50734" spans="1:2" x14ac:dyDescent="0.45">
      <c r="A50734">
        <v>10075382</v>
      </c>
      <c r="B50734" t="s">
        <v>49276</v>
      </c>
    </row>
    <row r="50735" spans="1:2" x14ac:dyDescent="0.45">
      <c r="A50735">
        <v>10049608</v>
      </c>
      <c r="B50735" t="s">
        <v>49277</v>
      </c>
    </row>
    <row r="50736" spans="1:2" x14ac:dyDescent="0.45">
      <c r="A50736">
        <v>10017130</v>
      </c>
      <c r="B50736" t="s">
        <v>49278</v>
      </c>
    </row>
    <row r="50737" spans="1:2" x14ac:dyDescent="0.45">
      <c r="A50737">
        <v>10012826</v>
      </c>
      <c r="B50737" t="s">
        <v>42324</v>
      </c>
    </row>
    <row r="50738" spans="1:2" x14ac:dyDescent="0.45">
      <c r="A50738">
        <v>10088982</v>
      </c>
      <c r="B50738" t="s">
        <v>49279</v>
      </c>
    </row>
    <row r="50739" spans="1:2" x14ac:dyDescent="0.45">
      <c r="A50739">
        <v>10005985</v>
      </c>
      <c r="B50739" t="s">
        <v>49280</v>
      </c>
    </row>
    <row r="50740" spans="1:2" x14ac:dyDescent="0.45">
      <c r="A50740">
        <v>10029729</v>
      </c>
      <c r="B50740" t="s">
        <v>49281</v>
      </c>
    </row>
    <row r="50741" spans="1:2" x14ac:dyDescent="0.45">
      <c r="A50741">
        <v>10029179</v>
      </c>
      <c r="B50741" t="s">
        <v>49282</v>
      </c>
    </row>
    <row r="50742" spans="1:2" x14ac:dyDescent="0.45">
      <c r="A50742">
        <v>10035504</v>
      </c>
      <c r="B50742" t="s">
        <v>49283</v>
      </c>
    </row>
    <row r="50743" spans="1:2" x14ac:dyDescent="0.45">
      <c r="A50743">
        <v>10051552</v>
      </c>
      <c r="B50743" t="s">
        <v>49284</v>
      </c>
    </row>
    <row r="50744" spans="1:2" x14ac:dyDescent="0.45">
      <c r="A50744">
        <v>10036316</v>
      </c>
      <c r="B50744" t="s">
        <v>49285</v>
      </c>
    </row>
    <row r="50745" spans="1:2" x14ac:dyDescent="0.45">
      <c r="A50745">
        <v>10004979</v>
      </c>
      <c r="B50745" t="s">
        <v>49286</v>
      </c>
    </row>
    <row r="50746" spans="1:2" x14ac:dyDescent="0.45">
      <c r="A50746">
        <v>10079931</v>
      </c>
      <c r="B50746" t="s">
        <v>49287</v>
      </c>
    </row>
    <row r="50747" spans="1:2" x14ac:dyDescent="0.45">
      <c r="A50747">
        <v>10010944</v>
      </c>
      <c r="B50747" t="s">
        <v>49288</v>
      </c>
    </row>
    <row r="50748" spans="1:2" x14ac:dyDescent="0.45">
      <c r="A50748">
        <v>10006246</v>
      </c>
      <c r="B50748" t="s">
        <v>49289</v>
      </c>
    </row>
    <row r="50749" spans="1:2" x14ac:dyDescent="0.45">
      <c r="A50749">
        <v>10044555</v>
      </c>
      <c r="B50749" t="s">
        <v>49290</v>
      </c>
    </row>
    <row r="50750" spans="1:2" x14ac:dyDescent="0.45">
      <c r="A50750">
        <v>10067530</v>
      </c>
      <c r="B50750" t="s">
        <v>49291</v>
      </c>
    </row>
    <row r="50751" spans="1:2" x14ac:dyDescent="0.45">
      <c r="A50751">
        <v>10000785</v>
      </c>
      <c r="B50751" t="s">
        <v>49292</v>
      </c>
    </row>
    <row r="50752" spans="1:2" x14ac:dyDescent="0.45">
      <c r="A50752">
        <v>10077809</v>
      </c>
      <c r="B50752" t="s">
        <v>49293</v>
      </c>
    </row>
    <row r="50753" spans="1:2" x14ac:dyDescent="0.45">
      <c r="A50753">
        <v>10085357</v>
      </c>
      <c r="B50753" t="s">
        <v>49294</v>
      </c>
    </row>
    <row r="50754" spans="1:2" x14ac:dyDescent="0.45">
      <c r="A50754">
        <v>10045952</v>
      </c>
      <c r="B50754" t="s">
        <v>49295</v>
      </c>
    </row>
    <row r="50755" spans="1:2" x14ac:dyDescent="0.45">
      <c r="A50755">
        <v>10000989</v>
      </c>
      <c r="B50755" t="s">
        <v>49296</v>
      </c>
    </row>
    <row r="50756" spans="1:2" x14ac:dyDescent="0.45">
      <c r="A50756">
        <v>10020587</v>
      </c>
      <c r="B50756" t="s">
        <v>49297</v>
      </c>
    </row>
    <row r="50757" spans="1:2" x14ac:dyDescent="0.45">
      <c r="A50757">
        <v>10035716</v>
      </c>
      <c r="B50757" t="s">
        <v>49298</v>
      </c>
    </row>
    <row r="50758" spans="1:2" x14ac:dyDescent="0.45">
      <c r="A50758">
        <v>10075560</v>
      </c>
      <c r="B50758" t="s">
        <v>49299</v>
      </c>
    </row>
    <row r="50759" spans="1:2" x14ac:dyDescent="0.45">
      <c r="A50759">
        <v>10004668</v>
      </c>
      <c r="B50759" t="s">
        <v>49300</v>
      </c>
    </row>
    <row r="50760" spans="1:2" x14ac:dyDescent="0.45">
      <c r="A50760">
        <v>10038869</v>
      </c>
      <c r="B50760" t="s">
        <v>49301</v>
      </c>
    </row>
    <row r="50761" spans="1:2" x14ac:dyDescent="0.45">
      <c r="A50761">
        <v>10074675</v>
      </c>
      <c r="B50761" t="s">
        <v>49302</v>
      </c>
    </row>
    <row r="50762" spans="1:2" x14ac:dyDescent="0.45">
      <c r="A50762">
        <v>10028164</v>
      </c>
      <c r="B50762" t="s">
        <v>49303</v>
      </c>
    </row>
    <row r="50763" spans="1:2" x14ac:dyDescent="0.45">
      <c r="A50763">
        <v>10088569</v>
      </c>
      <c r="B50763" t="s">
        <v>49304</v>
      </c>
    </row>
    <row r="50764" spans="1:2" x14ac:dyDescent="0.45">
      <c r="A50764">
        <v>10066688</v>
      </c>
      <c r="B50764" t="s">
        <v>49305</v>
      </c>
    </row>
    <row r="50765" spans="1:2" x14ac:dyDescent="0.45">
      <c r="A50765">
        <v>10080683</v>
      </c>
      <c r="B50765" t="s">
        <v>49306</v>
      </c>
    </row>
    <row r="50766" spans="1:2" x14ac:dyDescent="0.45">
      <c r="A50766">
        <v>10004323</v>
      </c>
      <c r="B50766" t="s">
        <v>49307</v>
      </c>
    </row>
    <row r="50767" spans="1:2" x14ac:dyDescent="0.45">
      <c r="A50767">
        <v>10083339</v>
      </c>
      <c r="B50767" t="s">
        <v>49308</v>
      </c>
    </row>
    <row r="50768" spans="1:2" x14ac:dyDescent="0.45">
      <c r="A50768">
        <v>10011122</v>
      </c>
      <c r="B50768" t="s">
        <v>49309</v>
      </c>
    </row>
    <row r="50769" spans="1:2" x14ac:dyDescent="0.45">
      <c r="A50769">
        <v>10044840</v>
      </c>
      <c r="B50769" t="s">
        <v>49310</v>
      </c>
    </row>
    <row r="50770" spans="1:2" x14ac:dyDescent="0.45">
      <c r="A50770">
        <v>10008687</v>
      </c>
      <c r="B50770" t="s">
        <v>49311</v>
      </c>
    </row>
    <row r="50771" spans="1:2" x14ac:dyDescent="0.45">
      <c r="A50771">
        <v>10054578</v>
      </c>
      <c r="B50771" t="s">
        <v>49312</v>
      </c>
    </row>
    <row r="50772" spans="1:2" x14ac:dyDescent="0.45">
      <c r="A50772">
        <v>10062297</v>
      </c>
      <c r="B50772" t="s">
        <v>49313</v>
      </c>
    </row>
    <row r="50773" spans="1:2" x14ac:dyDescent="0.45">
      <c r="A50773">
        <v>10008855</v>
      </c>
      <c r="B50773" t="s">
        <v>49314</v>
      </c>
    </row>
    <row r="50774" spans="1:2" x14ac:dyDescent="0.45">
      <c r="A50774">
        <v>10056907</v>
      </c>
      <c r="B50774" t="s">
        <v>34920</v>
      </c>
    </row>
    <row r="50775" spans="1:2" x14ac:dyDescent="0.45">
      <c r="A50775">
        <v>10018193</v>
      </c>
      <c r="B50775" t="s">
        <v>49315</v>
      </c>
    </row>
    <row r="50776" spans="1:2" x14ac:dyDescent="0.45">
      <c r="A50776">
        <v>10001725</v>
      </c>
      <c r="B50776" t="s">
        <v>49316</v>
      </c>
    </row>
    <row r="50777" spans="1:2" x14ac:dyDescent="0.45">
      <c r="A50777">
        <v>10024593</v>
      </c>
      <c r="B50777" t="s">
        <v>49317</v>
      </c>
    </row>
    <row r="50778" spans="1:2" x14ac:dyDescent="0.45">
      <c r="A50778">
        <v>10076184</v>
      </c>
      <c r="B50778" t="s">
        <v>49318</v>
      </c>
    </row>
    <row r="50779" spans="1:2" x14ac:dyDescent="0.45">
      <c r="A50779">
        <v>10064858</v>
      </c>
      <c r="B50779" t="s">
        <v>49319</v>
      </c>
    </row>
    <row r="50780" spans="1:2" x14ac:dyDescent="0.45">
      <c r="A50780">
        <v>10003505</v>
      </c>
      <c r="B50780" t="s">
        <v>49320</v>
      </c>
    </row>
    <row r="50781" spans="1:2" x14ac:dyDescent="0.45">
      <c r="A50781">
        <v>10033775</v>
      </c>
      <c r="B50781" t="s">
        <v>49321</v>
      </c>
    </row>
    <row r="50782" spans="1:2" x14ac:dyDescent="0.45">
      <c r="A50782">
        <v>10042801</v>
      </c>
      <c r="B50782" t="s">
        <v>49322</v>
      </c>
    </row>
    <row r="50783" spans="1:2" x14ac:dyDescent="0.45">
      <c r="A50783">
        <v>10033583</v>
      </c>
      <c r="B50783" t="s">
        <v>49323</v>
      </c>
    </row>
    <row r="50784" spans="1:2" x14ac:dyDescent="0.45">
      <c r="A50784">
        <v>10090996</v>
      </c>
      <c r="B50784" t="s">
        <v>49324</v>
      </c>
    </row>
    <row r="50785" spans="1:2" x14ac:dyDescent="0.45">
      <c r="A50785">
        <v>10002966</v>
      </c>
      <c r="B50785" t="s">
        <v>49325</v>
      </c>
    </row>
    <row r="50786" spans="1:2" x14ac:dyDescent="0.45">
      <c r="A50786">
        <v>10092203</v>
      </c>
      <c r="B50786" t="s">
        <v>49326</v>
      </c>
    </row>
    <row r="50787" spans="1:2" x14ac:dyDescent="0.45">
      <c r="A50787">
        <v>10032976</v>
      </c>
      <c r="B50787" t="s">
        <v>49327</v>
      </c>
    </row>
    <row r="50788" spans="1:2" x14ac:dyDescent="0.45">
      <c r="A50788">
        <v>10007771</v>
      </c>
      <c r="B50788" t="s">
        <v>49328</v>
      </c>
    </row>
    <row r="50789" spans="1:2" x14ac:dyDescent="0.45">
      <c r="A50789">
        <v>10087215</v>
      </c>
      <c r="B50789" t="s">
        <v>9250</v>
      </c>
    </row>
    <row r="50790" spans="1:2" x14ac:dyDescent="0.45">
      <c r="A50790">
        <v>10086021</v>
      </c>
      <c r="B50790" t="s">
        <v>49329</v>
      </c>
    </row>
    <row r="50791" spans="1:2" x14ac:dyDescent="0.45">
      <c r="A50791">
        <v>10053990</v>
      </c>
      <c r="B50791" t="s">
        <v>49330</v>
      </c>
    </row>
    <row r="50792" spans="1:2" x14ac:dyDescent="0.45">
      <c r="A50792">
        <v>10062116</v>
      </c>
      <c r="B50792" t="s">
        <v>49331</v>
      </c>
    </row>
    <row r="50793" spans="1:2" x14ac:dyDescent="0.45">
      <c r="A50793">
        <v>10029822</v>
      </c>
      <c r="B50793" t="s">
        <v>49332</v>
      </c>
    </row>
    <row r="50794" spans="1:2" x14ac:dyDescent="0.45">
      <c r="A50794">
        <v>10048571</v>
      </c>
      <c r="B50794" t="s">
        <v>49333</v>
      </c>
    </row>
    <row r="50795" spans="1:2" x14ac:dyDescent="0.45">
      <c r="A50795">
        <v>10039904</v>
      </c>
      <c r="B50795" t="s">
        <v>49334</v>
      </c>
    </row>
    <row r="50796" spans="1:2" x14ac:dyDescent="0.45">
      <c r="A50796">
        <v>10043380</v>
      </c>
      <c r="B50796" t="s">
        <v>49335</v>
      </c>
    </row>
    <row r="50797" spans="1:2" x14ac:dyDescent="0.45">
      <c r="A50797">
        <v>10013485</v>
      </c>
      <c r="B50797" t="s">
        <v>49336</v>
      </c>
    </row>
    <row r="50798" spans="1:2" x14ac:dyDescent="0.45">
      <c r="A50798">
        <v>10014207</v>
      </c>
      <c r="B50798" t="s">
        <v>49337</v>
      </c>
    </row>
    <row r="50799" spans="1:2" x14ac:dyDescent="0.45">
      <c r="A50799">
        <v>10087118</v>
      </c>
      <c r="B50799" t="s">
        <v>49338</v>
      </c>
    </row>
    <row r="50800" spans="1:2" x14ac:dyDescent="0.45">
      <c r="A50800">
        <v>10016890</v>
      </c>
      <c r="B50800" t="s">
        <v>47861</v>
      </c>
    </row>
    <row r="50801" spans="1:2" x14ac:dyDescent="0.45">
      <c r="A50801">
        <v>10055795</v>
      </c>
      <c r="B50801" t="s">
        <v>49339</v>
      </c>
    </row>
    <row r="50802" spans="1:2" x14ac:dyDescent="0.45">
      <c r="A50802">
        <v>10079711</v>
      </c>
      <c r="B50802" t="s">
        <v>49340</v>
      </c>
    </row>
    <row r="50803" spans="1:2" x14ac:dyDescent="0.45">
      <c r="A50803">
        <v>10054787</v>
      </c>
      <c r="B50803" t="s">
        <v>49341</v>
      </c>
    </row>
    <row r="50804" spans="1:2" x14ac:dyDescent="0.45">
      <c r="A50804">
        <v>10072189</v>
      </c>
      <c r="B50804" t="s">
        <v>49342</v>
      </c>
    </row>
    <row r="50805" spans="1:2" x14ac:dyDescent="0.45">
      <c r="A50805">
        <v>10047861</v>
      </c>
      <c r="B50805" t="s">
        <v>49343</v>
      </c>
    </row>
    <row r="50806" spans="1:2" x14ac:dyDescent="0.45">
      <c r="A50806">
        <v>10043757</v>
      </c>
      <c r="B50806" t="s">
        <v>49344</v>
      </c>
    </row>
    <row r="50807" spans="1:2" x14ac:dyDescent="0.45">
      <c r="A50807">
        <v>10069587</v>
      </c>
      <c r="B50807" t="s">
        <v>31387</v>
      </c>
    </row>
    <row r="50808" spans="1:2" x14ac:dyDescent="0.45">
      <c r="A50808">
        <v>10052121</v>
      </c>
      <c r="B50808" t="s">
        <v>49345</v>
      </c>
    </row>
    <row r="50809" spans="1:2" x14ac:dyDescent="0.45">
      <c r="A50809">
        <v>10072855</v>
      </c>
      <c r="B50809" t="s">
        <v>49346</v>
      </c>
    </row>
    <row r="50810" spans="1:2" x14ac:dyDescent="0.45">
      <c r="A50810">
        <v>10013416</v>
      </c>
      <c r="B50810" t="s">
        <v>49347</v>
      </c>
    </row>
    <row r="50811" spans="1:2" x14ac:dyDescent="0.45">
      <c r="A50811">
        <v>10078160</v>
      </c>
      <c r="B50811" t="s">
        <v>30454</v>
      </c>
    </row>
    <row r="50812" spans="1:2" x14ac:dyDescent="0.45">
      <c r="A50812">
        <v>10007542</v>
      </c>
      <c r="B50812" t="s">
        <v>49348</v>
      </c>
    </row>
    <row r="50813" spans="1:2" x14ac:dyDescent="0.45">
      <c r="A50813">
        <v>10011799</v>
      </c>
      <c r="B50813" t="s">
        <v>49349</v>
      </c>
    </row>
    <row r="50814" spans="1:2" x14ac:dyDescent="0.45">
      <c r="A50814">
        <v>10023565</v>
      </c>
      <c r="B50814" t="s">
        <v>49350</v>
      </c>
    </row>
    <row r="50815" spans="1:2" x14ac:dyDescent="0.45">
      <c r="A50815">
        <v>10034151</v>
      </c>
      <c r="B50815" t="s">
        <v>49351</v>
      </c>
    </row>
    <row r="50816" spans="1:2" x14ac:dyDescent="0.45">
      <c r="A50816">
        <v>10035975</v>
      </c>
      <c r="B50816" t="s">
        <v>41664</v>
      </c>
    </row>
    <row r="50817" spans="1:2" x14ac:dyDescent="0.45">
      <c r="A50817">
        <v>10009451</v>
      </c>
      <c r="B50817" t="s">
        <v>49352</v>
      </c>
    </row>
    <row r="50818" spans="1:2" x14ac:dyDescent="0.45">
      <c r="A50818">
        <v>10069157</v>
      </c>
      <c r="B50818" t="s">
        <v>49353</v>
      </c>
    </row>
    <row r="50819" spans="1:2" x14ac:dyDescent="0.45">
      <c r="A50819">
        <v>10040819</v>
      </c>
      <c r="B50819" t="s">
        <v>49354</v>
      </c>
    </row>
    <row r="50820" spans="1:2" x14ac:dyDescent="0.45">
      <c r="A50820">
        <v>10006677</v>
      </c>
      <c r="B50820" t="s">
        <v>49355</v>
      </c>
    </row>
    <row r="50821" spans="1:2" x14ac:dyDescent="0.45">
      <c r="A50821">
        <v>10003749</v>
      </c>
      <c r="B50821" t="s">
        <v>49356</v>
      </c>
    </row>
    <row r="50822" spans="1:2" x14ac:dyDescent="0.45">
      <c r="A50822">
        <v>10039416</v>
      </c>
      <c r="B50822" t="s">
        <v>48575</v>
      </c>
    </row>
    <row r="50823" spans="1:2" x14ac:dyDescent="0.45">
      <c r="A50823">
        <v>10054995</v>
      </c>
      <c r="B50823" t="s">
        <v>49357</v>
      </c>
    </row>
    <row r="50824" spans="1:2" x14ac:dyDescent="0.45">
      <c r="A50824">
        <v>10088881</v>
      </c>
      <c r="B50824" t="s">
        <v>49358</v>
      </c>
    </row>
    <row r="50825" spans="1:2" x14ac:dyDescent="0.45">
      <c r="A50825">
        <v>10077559</v>
      </c>
      <c r="B50825" t="s">
        <v>49359</v>
      </c>
    </row>
    <row r="50826" spans="1:2" x14ac:dyDescent="0.45">
      <c r="A50826">
        <v>10056963</v>
      </c>
      <c r="B50826" t="s">
        <v>49360</v>
      </c>
    </row>
    <row r="50827" spans="1:2" x14ac:dyDescent="0.45">
      <c r="A50827">
        <v>10049659</v>
      </c>
      <c r="B50827" t="s">
        <v>49361</v>
      </c>
    </row>
    <row r="50828" spans="1:2" x14ac:dyDescent="0.45">
      <c r="A50828">
        <v>10027370</v>
      </c>
      <c r="B50828" t="s">
        <v>49362</v>
      </c>
    </row>
    <row r="50829" spans="1:2" x14ac:dyDescent="0.45">
      <c r="A50829">
        <v>10068975</v>
      </c>
      <c r="B50829" t="s">
        <v>49363</v>
      </c>
    </row>
    <row r="50830" spans="1:2" x14ac:dyDescent="0.45">
      <c r="A50830">
        <v>10016256</v>
      </c>
      <c r="B50830" t="s">
        <v>49364</v>
      </c>
    </row>
    <row r="50831" spans="1:2" x14ac:dyDescent="0.45">
      <c r="A50831">
        <v>10089071</v>
      </c>
      <c r="B50831" t="s">
        <v>49365</v>
      </c>
    </row>
    <row r="50832" spans="1:2" x14ac:dyDescent="0.45">
      <c r="A50832">
        <v>10050440</v>
      </c>
      <c r="B50832" t="s">
        <v>49366</v>
      </c>
    </row>
    <row r="50833" spans="1:2" x14ac:dyDescent="0.45">
      <c r="A50833">
        <v>10047981</v>
      </c>
      <c r="B50833" t="s">
        <v>49367</v>
      </c>
    </row>
    <row r="50834" spans="1:2" x14ac:dyDescent="0.45">
      <c r="A50834">
        <v>10081341</v>
      </c>
      <c r="B50834" t="s">
        <v>49368</v>
      </c>
    </row>
    <row r="50835" spans="1:2" x14ac:dyDescent="0.45">
      <c r="A50835">
        <v>10080813</v>
      </c>
      <c r="B50835" t="s">
        <v>49369</v>
      </c>
    </row>
    <row r="50836" spans="1:2" x14ac:dyDescent="0.45">
      <c r="A50836">
        <v>10072877</v>
      </c>
      <c r="B50836" t="s">
        <v>49370</v>
      </c>
    </row>
    <row r="50837" spans="1:2" x14ac:dyDescent="0.45">
      <c r="A50837">
        <v>10029659</v>
      </c>
      <c r="B50837" t="s">
        <v>49371</v>
      </c>
    </row>
    <row r="50838" spans="1:2" x14ac:dyDescent="0.45">
      <c r="A50838">
        <v>10006808</v>
      </c>
      <c r="B50838" t="s">
        <v>49372</v>
      </c>
    </row>
    <row r="50839" spans="1:2" x14ac:dyDescent="0.45">
      <c r="A50839">
        <v>10031501</v>
      </c>
      <c r="B50839" t="s">
        <v>49373</v>
      </c>
    </row>
    <row r="50840" spans="1:2" x14ac:dyDescent="0.45">
      <c r="A50840">
        <v>10050537</v>
      </c>
      <c r="B50840" t="s">
        <v>49374</v>
      </c>
    </row>
    <row r="50841" spans="1:2" x14ac:dyDescent="0.45">
      <c r="A50841">
        <v>10086710</v>
      </c>
      <c r="B50841" t="s">
        <v>49375</v>
      </c>
    </row>
    <row r="50842" spans="1:2" x14ac:dyDescent="0.45">
      <c r="A50842">
        <v>10013797</v>
      </c>
      <c r="B50842" t="s">
        <v>49376</v>
      </c>
    </row>
    <row r="50843" spans="1:2" x14ac:dyDescent="0.45">
      <c r="A50843">
        <v>10071790</v>
      </c>
      <c r="B50843" t="s">
        <v>49377</v>
      </c>
    </row>
    <row r="50844" spans="1:2" x14ac:dyDescent="0.45">
      <c r="A50844">
        <v>10069429</v>
      </c>
      <c r="B50844" t="s">
        <v>49378</v>
      </c>
    </row>
    <row r="50845" spans="1:2" x14ac:dyDescent="0.45">
      <c r="A50845">
        <v>10062782</v>
      </c>
      <c r="B50845" t="s">
        <v>49379</v>
      </c>
    </row>
    <row r="50846" spans="1:2" x14ac:dyDescent="0.45">
      <c r="A50846">
        <v>10014875</v>
      </c>
      <c r="B50846" t="s">
        <v>49380</v>
      </c>
    </row>
    <row r="50847" spans="1:2" x14ac:dyDescent="0.45">
      <c r="A50847">
        <v>10000663</v>
      </c>
      <c r="B50847" t="s">
        <v>49381</v>
      </c>
    </row>
    <row r="50848" spans="1:2" x14ac:dyDescent="0.45">
      <c r="A50848">
        <v>10079909</v>
      </c>
      <c r="B50848" t="s">
        <v>49382</v>
      </c>
    </row>
    <row r="50849" spans="1:2" x14ac:dyDescent="0.45">
      <c r="A50849">
        <v>10039801</v>
      </c>
      <c r="B50849" t="s">
        <v>49383</v>
      </c>
    </row>
    <row r="50850" spans="1:2" x14ac:dyDescent="0.45">
      <c r="A50850">
        <v>10023029</v>
      </c>
      <c r="B50850" t="s">
        <v>49384</v>
      </c>
    </row>
    <row r="50851" spans="1:2" x14ac:dyDescent="0.45">
      <c r="A50851">
        <v>10027695</v>
      </c>
      <c r="B50851" t="s">
        <v>49385</v>
      </c>
    </row>
    <row r="50852" spans="1:2" x14ac:dyDescent="0.45">
      <c r="A50852">
        <v>10070612</v>
      </c>
      <c r="B50852" t="s">
        <v>49386</v>
      </c>
    </row>
    <row r="50853" spans="1:2" x14ac:dyDescent="0.45">
      <c r="A50853">
        <v>90000173</v>
      </c>
      <c r="B50853" t="s">
        <v>49387</v>
      </c>
    </row>
    <row r="50854" spans="1:2" x14ac:dyDescent="0.45">
      <c r="A50854">
        <v>10008523</v>
      </c>
      <c r="B50854" t="s">
        <v>49388</v>
      </c>
    </row>
    <row r="50855" spans="1:2" x14ac:dyDescent="0.45">
      <c r="A50855">
        <v>10013383</v>
      </c>
      <c r="B50855" t="s">
        <v>49389</v>
      </c>
    </row>
    <row r="50856" spans="1:2" x14ac:dyDescent="0.45">
      <c r="A50856">
        <v>10069580</v>
      </c>
      <c r="B50856" t="s">
        <v>49390</v>
      </c>
    </row>
    <row r="50857" spans="1:2" x14ac:dyDescent="0.45">
      <c r="A50857">
        <v>10018542</v>
      </c>
      <c r="B50857" t="s">
        <v>49391</v>
      </c>
    </row>
    <row r="50858" spans="1:2" x14ac:dyDescent="0.45">
      <c r="A50858">
        <v>10052903</v>
      </c>
      <c r="B50858" t="s">
        <v>49392</v>
      </c>
    </row>
    <row r="50859" spans="1:2" x14ac:dyDescent="0.45">
      <c r="A50859">
        <v>10090735</v>
      </c>
      <c r="B50859" t="s">
        <v>49393</v>
      </c>
    </row>
    <row r="50860" spans="1:2" x14ac:dyDescent="0.45">
      <c r="A50860">
        <v>10068051</v>
      </c>
      <c r="B50860" t="s">
        <v>49394</v>
      </c>
    </row>
    <row r="50861" spans="1:2" x14ac:dyDescent="0.45">
      <c r="A50861">
        <v>90000098</v>
      </c>
      <c r="B50861" t="s">
        <v>49395</v>
      </c>
    </row>
    <row r="50862" spans="1:2" x14ac:dyDescent="0.45">
      <c r="A50862">
        <v>10000937</v>
      </c>
      <c r="B50862" t="s">
        <v>49396</v>
      </c>
    </row>
    <row r="50863" spans="1:2" x14ac:dyDescent="0.45">
      <c r="A50863">
        <v>10019639</v>
      </c>
      <c r="B50863" t="s">
        <v>49397</v>
      </c>
    </row>
    <row r="50864" spans="1:2" x14ac:dyDescent="0.45">
      <c r="A50864">
        <v>10019543</v>
      </c>
      <c r="B50864" t="s">
        <v>49398</v>
      </c>
    </row>
    <row r="50865" spans="1:2" x14ac:dyDescent="0.45">
      <c r="A50865">
        <v>10055025</v>
      </c>
      <c r="B50865" t="s">
        <v>49399</v>
      </c>
    </row>
    <row r="50866" spans="1:2" x14ac:dyDescent="0.45">
      <c r="A50866">
        <v>10031769</v>
      </c>
      <c r="B50866" t="s">
        <v>49400</v>
      </c>
    </row>
    <row r="50867" spans="1:2" x14ac:dyDescent="0.45">
      <c r="A50867">
        <v>10062693</v>
      </c>
      <c r="B50867" t="s">
        <v>49401</v>
      </c>
    </row>
    <row r="50868" spans="1:2" x14ac:dyDescent="0.45">
      <c r="A50868">
        <v>10007922</v>
      </c>
      <c r="B50868" t="s">
        <v>49402</v>
      </c>
    </row>
    <row r="50869" spans="1:2" x14ac:dyDescent="0.45">
      <c r="A50869">
        <v>10074944</v>
      </c>
      <c r="B50869" t="s">
        <v>49403</v>
      </c>
    </row>
    <row r="50870" spans="1:2" x14ac:dyDescent="0.45">
      <c r="A50870">
        <v>10080113</v>
      </c>
      <c r="B50870" t="s">
        <v>49404</v>
      </c>
    </row>
    <row r="50871" spans="1:2" x14ac:dyDescent="0.45">
      <c r="A50871">
        <v>10032276</v>
      </c>
      <c r="B50871" t="s">
        <v>49405</v>
      </c>
    </row>
    <row r="50872" spans="1:2" x14ac:dyDescent="0.45">
      <c r="A50872">
        <v>10066912</v>
      </c>
      <c r="B50872" t="s">
        <v>49406</v>
      </c>
    </row>
    <row r="50873" spans="1:2" x14ac:dyDescent="0.45">
      <c r="A50873">
        <v>10013187</v>
      </c>
      <c r="B50873" t="s">
        <v>49407</v>
      </c>
    </row>
    <row r="50874" spans="1:2" x14ac:dyDescent="0.45">
      <c r="A50874">
        <v>10046907</v>
      </c>
      <c r="B50874" t="s">
        <v>49408</v>
      </c>
    </row>
    <row r="50875" spans="1:2" x14ac:dyDescent="0.45">
      <c r="A50875">
        <v>10085693</v>
      </c>
      <c r="B50875" t="s">
        <v>49409</v>
      </c>
    </row>
    <row r="50876" spans="1:2" x14ac:dyDescent="0.45">
      <c r="A50876">
        <v>10027865</v>
      </c>
      <c r="B50876" t="s">
        <v>49410</v>
      </c>
    </row>
    <row r="50877" spans="1:2" x14ac:dyDescent="0.45">
      <c r="A50877">
        <v>10050691</v>
      </c>
      <c r="B50877" t="s">
        <v>49411</v>
      </c>
    </row>
    <row r="50878" spans="1:2" x14ac:dyDescent="0.45">
      <c r="A50878">
        <v>10046515</v>
      </c>
      <c r="B50878" t="s">
        <v>49412</v>
      </c>
    </row>
    <row r="50879" spans="1:2" x14ac:dyDescent="0.45">
      <c r="A50879">
        <v>10017224</v>
      </c>
      <c r="B50879" t="s">
        <v>49413</v>
      </c>
    </row>
    <row r="50880" spans="1:2" x14ac:dyDescent="0.45">
      <c r="A50880">
        <v>10087054</v>
      </c>
      <c r="B50880" t="s">
        <v>49414</v>
      </c>
    </row>
    <row r="50881" spans="1:2" x14ac:dyDescent="0.45">
      <c r="A50881">
        <v>10035821</v>
      </c>
      <c r="B50881" t="s">
        <v>49415</v>
      </c>
    </row>
    <row r="50882" spans="1:2" x14ac:dyDescent="0.45">
      <c r="A50882">
        <v>10061649</v>
      </c>
      <c r="B50882" t="s">
        <v>49416</v>
      </c>
    </row>
    <row r="50883" spans="1:2" x14ac:dyDescent="0.45">
      <c r="A50883">
        <v>10080398</v>
      </c>
      <c r="B50883" t="s">
        <v>49417</v>
      </c>
    </row>
    <row r="50884" spans="1:2" x14ac:dyDescent="0.45">
      <c r="A50884">
        <v>10016861</v>
      </c>
      <c r="B50884" t="s">
        <v>49418</v>
      </c>
    </row>
    <row r="50885" spans="1:2" x14ac:dyDescent="0.45">
      <c r="A50885">
        <v>10007199</v>
      </c>
      <c r="B50885" t="s">
        <v>39962</v>
      </c>
    </row>
    <row r="50886" spans="1:2" x14ac:dyDescent="0.45">
      <c r="A50886">
        <v>10092609</v>
      </c>
      <c r="B50886" t="s">
        <v>49419</v>
      </c>
    </row>
    <row r="50887" spans="1:2" x14ac:dyDescent="0.45">
      <c r="A50887">
        <v>10073103</v>
      </c>
      <c r="B50887" t="s">
        <v>32906</v>
      </c>
    </row>
    <row r="50888" spans="1:2" x14ac:dyDescent="0.45">
      <c r="A50888">
        <v>10082997</v>
      </c>
      <c r="B50888" t="s">
        <v>48697</v>
      </c>
    </row>
    <row r="50889" spans="1:2" x14ac:dyDescent="0.45">
      <c r="A50889">
        <v>10020339</v>
      </c>
      <c r="B50889" t="s">
        <v>49420</v>
      </c>
    </row>
    <row r="50890" spans="1:2" x14ac:dyDescent="0.45">
      <c r="A50890">
        <v>10061646</v>
      </c>
      <c r="B50890" t="s">
        <v>49421</v>
      </c>
    </row>
    <row r="50891" spans="1:2" x14ac:dyDescent="0.45">
      <c r="A50891">
        <v>90000726</v>
      </c>
      <c r="B50891" t="s">
        <v>49422</v>
      </c>
    </row>
    <row r="50892" spans="1:2" x14ac:dyDescent="0.45">
      <c r="A50892">
        <v>10039368</v>
      </c>
      <c r="B50892" t="s">
        <v>49423</v>
      </c>
    </row>
    <row r="50893" spans="1:2" x14ac:dyDescent="0.45">
      <c r="A50893">
        <v>10046724</v>
      </c>
      <c r="B50893" t="s">
        <v>49424</v>
      </c>
    </row>
    <row r="50894" spans="1:2" x14ac:dyDescent="0.45">
      <c r="A50894">
        <v>10069546</v>
      </c>
      <c r="B50894" t="s">
        <v>49425</v>
      </c>
    </row>
    <row r="50895" spans="1:2" x14ac:dyDescent="0.45">
      <c r="A50895">
        <v>10073148</v>
      </c>
      <c r="B50895" t="s">
        <v>49426</v>
      </c>
    </row>
    <row r="50896" spans="1:2" x14ac:dyDescent="0.45">
      <c r="A50896">
        <v>10023684</v>
      </c>
      <c r="B50896" t="s">
        <v>49427</v>
      </c>
    </row>
    <row r="50897" spans="1:2" x14ac:dyDescent="0.45">
      <c r="A50897">
        <v>10086009</v>
      </c>
      <c r="B50897" t="s">
        <v>49428</v>
      </c>
    </row>
    <row r="50898" spans="1:2" x14ac:dyDescent="0.45">
      <c r="A50898">
        <v>10073651</v>
      </c>
      <c r="B50898" t="s">
        <v>49429</v>
      </c>
    </row>
    <row r="50899" spans="1:2" x14ac:dyDescent="0.45">
      <c r="A50899">
        <v>10054614</v>
      </c>
      <c r="B50899" t="s">
        <v>49430</v>
      </c>
    </row>
    <row r="50900" spans="1:2" x14ac:dyDescent="0.45">
      <c r="A50900">
        <v>10074495</v>
      </c>
      <c r="B50900" t="s">
        <v>49431</v>
      </c>
    </row>
    <row r="50901" spans="1:2" x14ac:dyDescent="0.45">
      <c r="A50901">
        <v>10078991</v>
      </c>
      <c r="B50901" t="s">
        <v>49432</v>
      </c>
    </row>
    <row r="50902" spans="1:2" x14ac:dyDescent="0.45">
      <c r="A50902">
        <v>10052120</v>
      </c>
      <c r="B50902" t="s">
        <v>20243</v>
      </c>
    </row>
    <row r="50903" spans="1:2" x14ac:dyDescent="0.45">
      <c r="A50903">
        <v>10079837</v>
      </c>
      <c r="B50903" t="s">
        <v>49433</v>
      </c>
    </row>
    <row r="50904" spans="1:2" x14ac:dyDescent="0.45">
      <c r="A50904">
        <v>10048837</v>
      </c>
      <c r="B50904" t="s">
        <v>49434</v>
      </c>
    </row>
    <row r="50905" spans="1:2" x14ac:dyDescent="0.45">
      <c r="A50905">
        <v>10005194</v>
      </c>
      <c r="B50905" t="s">
        <v>49435</v>
      </c>
    </row>
    <row r="50906" spans="1:2" x14ac:dyDescent="0.45">
      <c r="A50906">
        <v>10008068</v>
      </c>
      <c r="B50906" t="s">
        <v>49436</v>
      </c>
    </row>
    <row r="50907" spans="1:2" x14ac:dyDescent="0.45">
      <c r="A50907">
        <v>10035255</v>
      </c>
      <c r="B50907" t="s">
        <v>49437</v>
      </c>
    </row>
    <row r="50908" spans="1:2" x14ac:dyDescent="0.45">
      <c r="A50908">
        <v>10080568</v>
      </c>
      <c r="B50908" t="s">
        <v>49438</v>
      </c>
    </row>
    <row r="50909" spans="1:2" x14ac:dyDescent="0.45">
      <c r="A50909">
        <v>10058019</v>
      </c>
      <c r="B50909" t="s">
        <v>49439</v>
      </c>
    </row>
    <row r="50910" spans="1:2" x14ac:dyDescent="0.45">
      <c r="A50910">
        <v>10057369</v>
      </c>
      <c r="B50910" t="s">
        <v>49440</v>
      </c>
    </row>
    <row r="50911" spans="1:2" x14ac:dyDescent="0.45">
      <c r="A50911">
        <v>10018048</v>
      </c>
      <c r="B50911" t="s">
        <v>49441</v>
      </c>
    </row>
    <row r="50912" spans="1:2" x14ac:dyDescent="0.45">
      <c r="A50912">
        <v>10062096</v>
      </c>
      <c r="B50912" t="s">
        <v>49442</v>
      </c>
    </row>
    <row r="50913" spans="1:2" x14ac:dyDescent="0.45">
      <c r="A50913">
        <v>10017630</v>
      </c>
      <c r="B50913" t="s">
        <v>49443</v>
      </c>
    </row>
    <row r="50914" spans="1:2" x14ac:dyDescent="0.45">
      <c r="A50914">
        <v>10047615</v>
      </c>
      <c r="B50914" t="s">
        <v>49444</v>
      </c>
    </row>
    <row r="50915" spans="1:2" x14ac:dyDescent="0.45">
      <c r="A50915">
        <v>10078344</v>
      </c>
      <c r="B50915" t="s">
        <v>49445</v>
      </c>
    </row>
    <row r="50916" spans="1:2" x14ac:dyDescent="0.45">
      <c r="A50916">
        <v>10004287</v>
      </c>
      <c r="B50916" t="s">
        <v>49446</v>
      </c>
    </row>
    <row r="50917" spans="1:2" x14ac:dyDescent="0.45">
      <c r="A50917">
        <v>10053832</v>
      </c>
      <c r="B50917" t="s">
        <v>22909</v>
      </c>
    </row>
    <row r="50918" spans="1:2" x14ac:dyDescent="0.45">
      <c r="A50918">
        <v>10017537</v>
      </c>
      <c r="B50918" t="s">
        <v>49447</v>
      </c>
    </row>
    <row r="50919" spans="1:2" x14ac:dyDescent="0.45">
      <c r="A50919">
        <v>10050894</v>
      </c>
      <c r="B50919" t="s">
        <v>49448</v>
      </c>
    </row>
    <row r="50920" spans="1:2" x14ac:dyDescent="0.45">
      <c r="A50920">
        <v>10071749</v>
      </c>
      <c r="B50920" t="s">
        <v>49449</v>
      </c>
    </row>
    <row r="50921" spans="1:2" x14ac:dyDescent="0.45">
      <c r="A50921">
        <v>10083905</v>
      </c>
      <c r="B50921" t="s">
        <v>36805</v>
      </c>
    </row>
    <row r="50922" spans="1:2" x14ac:dyDescent="0.45">
      <c r="A50922">
        <v>10091918</v>
      </c>
      <c r="B50922" t="s">
        <v>49450</v>
      </c>
    </row>
    <row r="50923" spans="1:2" x14ac:dyDescent="0.45">
      <c r="A50923">
        <v>10051146</v>
      </c>
      <c r="B50923" t="s">
        <v>49451</v>
      </c>
    </row>
    <row r="50924" spans="1:2" x14ac:dyDescent="0.45">
      <c r="A50924">
        <v>10064869</v>
      </c>
      <c r="B50924" t="s">
        <v>49452</v>
      </c>
    </row>
    <row r="50925" spans="1:2" x14ac:dyDescent="0.45">
      <c r="A50925">
        <v>10044306</v>
      </c>
      <c r="B50925" t="s">
        <v>49453</v>
      </c>
    </row>
    <row r="50926" spans="1:2" x14ac:dyDescent="0.45">
      <c r="A50926">
        <v>10035041</v>
      </c>
      <c r="B50926" t="s">
        <v>19807</v>
      </c>
    </row>
    <row r="50927" spans="1:2" x14ac:dyDescent="0.45">
      <c r="A50927">
        <v>10037438</v>
      </c>
      <c r="B50927" t="s">
        <v>49454</v>
      </c>
    </row>
    <row r="50928" spans="1:2" x14ac:dyDescent="0.45">
      <c r="A50928">
        <v>10075096</v>
      </c>
      <c r="B50928" t="s">
        <v>49455</v>
      </c>
    </row>
    <row r="50929" spans="1:2" x14ac:dyDescent="0.45">
      <c r="A50929">
        <v>10018085</v>
      </c>
      <c r="B50929" t="s">
        <v>41195</v>
      </c>
    </row>
    <row r="50930" spans="1:2" x14ac:dyDescent="0.45">
      <c r="A50930">
        <v>10001559</v>
      </c>
      <c r="B50930" t="s">
        <v>49456</v>
      </c>
    </row>
    <row r="50931" spans="1:2" x14ac:dyDescent="0.45">
      <c r="A50931">
        <v>10083178</v>
      </c>
      <c r="B50931" t="s">
        <v>49457</v>
      </c>
    </row>
    <row r="50932" spans="1:2" x14ac:dyDescent="0.45">
      <c r="A50932">
        <v>10009992</v>
      </c>
      <c r="B50932" t="s">
        <v>49458</v>
      </c>
    </row>
    <row r="50933" spans="1:2" x14ac:dyDescent="0.45">
      <c r="A50933">
        <v>10085842</v>
      </c>
      <c r="B50933" t="s">
        <v>31190</v>
      </c>
    </row>
    <row r="50934" spans="1:2" x14ac:dyDescent="0.45">
      <c r="A50934">
        <v>10003261</v>
      </c>
      <c r="B50934" t="s">
        <v>49459</v>
      </c>
    </row>
    <row r="50935" spans="1:2" x14ac:dyDescent="0.45">
      <c r="A50935">
        <v>10010366</v>
      </c>
      <c r="B50935" t="s">
        <v>49460</v>
      </c>
    </row>
    <row r="50936" spans="1:2" x14ac:dyDescent="0.45">
      <c r="A50936">
        <v>10054194</v>
      </c>
      <c r="B50936" t="s">
        <v>49461</v>
      </c>
    </row>
    <row r="50937" spans="1:2" x14ac:dyDescent="0.45">
      <c r="A50937">
        <v>10053904</v>
      </c>
      <c r="B50937" t="s">
        <v>49462</v>
      </c>
    </row>
    <row r="50938" spans="1:2" x14ac:dyDescent="0.45">
      <c r="A50938">
        <v>10090865</v>
      </c>
      <c r="B50938" t="s">
        <v>49463</v>
      </c>
    </row>
    <row r="50939" spans="1:2" x14ac:dyDescent="0.45">
      <c r="A50939">
        <v>10082999</v>
      </c>
      <c r="B50939" t="s">
        <v>29122</v>
      </c>
    </row>
    <row r="50940" spans="1:2" x14ac:dyDescent="0.45">
      <c r="A50940">
        <v>10057115</v>
      </c>
      <c r="B50940" t="s">
        <v>49464</v>
      </c>
    </row>
    <row r="50941" spans="1:2" x14ac:dyDescent="0.45">
      <c r="A50941">
        <v>10009743</v>
      </c>
      <c r="B50941" t="s">
        <v>49465</v>
      </c>
    </row>
    <row r="50942" spans="1:2" x14ac:dyDescent="0.45">
      <c r="A50942">
        <v>10042147</v>
      </c>
      <c r="B50942" t="s">
        <v>49466</v>
      </c>
    </row>
    <row r="50943" spans="1:2" x14ac:dyDescent="0.45">
      <c r="A50943">
        <v>10079037</v>
      </c>
      <c r="B50943" t="s">
        <v>48711</v>
      </c>
    </row>
    <row r="50944" spans="1:2" x14ac:dyDescent="0.45">
      <c r="A50944">
        <v>10002305</v>
      </c>
      <c r="B50944" t="s">
        <v>49467</v>
      </c>
    </row>
    <row r="50945" spans="1:2" x14ac:dyDescent="0.45">
      <c r="A50945">
        <v>10045716</v>
      </c>
      <c r="B50945" t="s">
        <v>49468</v>
      </c>
    </row>
    <row r="50946" spans="1:2" x14ac:dyDescent="0.45">
      <c r="A50946">
        <v>10073775</v>
      </c>
      <c r="B50946" t="s">
        <v>49469</v>
      </c>
    </row>
    <row r="50947" spans="1:2" x14ac:dyDescent="0.45">
      <c r="A50947">
        <v>10026116</v>
      </c>
      <c r="B50947" t="s">
        <v>49470</v>
      </c>
    </row>
    <row r="50948" spans="1:2" x14ac:dyDescent="0.45">
      <c r="A50948">
        <v>10043962</v>
      </c>
      <c r="B50948" t="s">
        <v>49471</v>
      </c>
    </row>
    <row r="50949" spans="1:2" x14ac:dyDescent="0.45">
      <c r="A50949">
        <v>10030955</v>
      </c>
      <c r="B50949" t="s">
        <v>49472</v>
      </c>
    </row>
    <row r="50950" spans="1:2" x14ac:dyDescent="0.45">
      <c r="A50950">
        <v>10068657</v>
      </c>
      <c r="B50950" t="s">
        <v>49473</v>
      </c>
    </row>
    <row r="50951" spans="1:2" x14ac:dyDescent="0.45">
      <c r="A50951">
        <v>10036456</v>
      </c>
      <c r="B50951" t="s">
        <v>49474</v>
      </c>
    </row>
    <row r="50952" spans="1:2" x14ac:dyDescent="0.45">
      <c r="A50952">
        <v>10002311</v>
      </c>
      <c r="B50952" t="s">
        <v>49475</v>
      </c>
    </row>
    <row r="50953" spans="1:2" x14ac:dyDescent="0.45">
      <c r="A50953">
        <v>10046279</v>
      </c>
      <c r="B50953" t="s">
        <v>49476</v>
      </c>
    </row>
    <row r="50954" spans="1:2" x14ac:dyDescent="0.45">
      <c r="A50954">
        <v>10032255</v>
      </c>
      <c r="B50954" t="s">
        <v>49477</v>
      </c>
    </row>
    <row r="50955" spans="1:2" x14ac:dyDescent="0.45">
      <c r="A50955">
        <v>10090287</v>
      </c>
      <c r="B50955" t="s">
        <v>49478</v>
      </c>
    </row>
    <row r="50956" spans="1:2" x14ac:dyDescent="0.45">
      <c r="A50956">
        <v>10035278</v>
      </c>
      <c r="B50956" t="s">
        <v>49479</v>
      </c>
    </row>
    <row r="50957" spans="1:2" x14ac:dyDescent="0.45">
      <c r="A50957">
        <v>10054581</v>
      </c>
      <c r="B50957" t="s">
        <v>49480</v>
      </c>
    </row>
    <row r="50958" spans="1:2" x14ac:dyDescent="0.45">
      <c r="A50958">
        <v>10069064</v>
      </c>
      <c r="B50958" t="s">
        <v>49481</v>
      </c>
    </row>
    <row r="50959" spans="1:2" x14ac:dyDescent="0.45">
      <c r="A50959">
        <v>10020320</v>
      </c>
      <c r="B50959" t="s">
        <v>49482</v>
      </c>
    </row>
    <row r="50960" spans="1:2" x14ac:dyDescent="0.45">
      <c r="A50960">
        <v>10010432</v>
      </c>
      <c r="B50960" t="s">
        <v>49483</v>
      </c>
    </row>
    <row r="50961" spans="1:2" x14ac:dyDescent="0.45">
      <c r="A50961">
        <v>10013749</v>
      </c>
      <c r="B50961" t="s">
        <v>33459</v>
      </c>
    </row>
    <row r="50962" spans="1:2" x14ac:dyDescent="0.45">
      <c r="A50962">
        <v>10088737</v>
      </c>
      <c r="B50962" t="s">
        <v>49484</v>
      </c>
    </row>
    <row r="50963" spans="1:2" x14ac:dyDescent="0.45">
      <c r="A50963">
        <v>10067062</v>
      </c>
      <c r="B50963" t="s">
        <v>49485</v>
      </c>
    </row>
    <row r="50964" spans="1:2" x14ac:dyDescent="0.45">
      <c r="A50964">
        <v>10073496</v>
      </c>
      <c r="B50964" t="s">
        <v>49486</v>
      </c>
    </row>
    <row r="50965" spans="1:2" x14ac:dyDescent="0.45">
      <c r="A50965">
        <v>10030713</v>
      </c>
      <c r="B50965" t="s">
        <v>49487</v>
      </c>
    </row>
    <row r="50966" spans="1:2" x14ac:dyDescent="0.45">
      <c r="A50966">
        <v>10042536</v>
      </c>
      <c r="B50966" t="s">
        <v>49488</v>
      </c>
    </row>
    <row r="50967" spans="1:2" x14ac:dyDescent="0.45">
      <c r="A50967">
        <v>10049774</v>
      </c>
      <c r="B50967" t="s">
        <v>47133</v>
      </c>
    </row>
    <row r="50968" spans="1:2" x14ac:dyDescent="0.45">
      <c r="A50968">
        <v>10032991</v>
      </c>
      <c r="B50968" t="s">
        <v>49489</v>
      </c>
    </row>
    <row r="50969" spans="1:2" x14ac:dyDescent="0.45">
      <c r="A50969">
        <v>10001737</v>
      </c>
      <c r="B50969" t="s">
        <v>49490</v>
      </c>
    </row>
    <row r="50970" spans="1:2" x14ac:dyDescent="0.45">
      <c r="A50970">
        <v>10015111</v>
      </c>
      <c r="B50970" t="s">
        <v>28351</v>
      </c>
    </row>
    <row r="50971" spans="1:2" x14ac:dyDescent="0.45">
      <c r="A50971">
        <v>10057781</v>
      </c>
      <c r="B50971" t="s">
        <v>36230</v>
      </c>
    </row>
    <row r="50972" spans="1:2" x14ac:dyDescent="0.45">
      <c r="A50972">
        <v>10052313</v>
      </c>
      <c r="B50972" t="s">
        <v>26363</v>
      </c>
    </row>
    <row r="50973" spans="1:2" x14ac:dyDescent="0.45">
      <c r="A50973">
        <v>10088186</v>
      </c>
      <c r="B50973" t="s">
        <v>49491</v>
      </c>
    </row>
    <row r="50974" spans="1:2" x14ac:dyDescent="0.45">
      <c r="A50974">
        <v>10066656</v>
      </c>
      <c r="B50974" t="s">
        <v>49492</v>
      </c>
    </row>
    <row r="50975" spans="1:2" x14ac:dyDescent="0.45">
      <c r="A50975">
        <v>10082226</v>
      </c>
      <c r="B50975" t="s">
        <v>49493</v>
      </c>
    </row>
    <row r="50976" spans="1:2" x14ac:dyDescent="0.45">
      <c r="A50976">
        <v>10009543</v>
      </c>
      <c r="B50976" t="s">
        <v>49494</v>
      </c>
    </row>
    <row r="50977" spans="1:2" x14ac:dyDescent="0.45">
      <c r="A50977">
        <v>10039598</v>
      </c>
      <c r="B50977" t="s">
        <v>49495</v>
      </c>
    </row>
    <row r="50978" spans="1:2" x14ac:dyDescent="0.45">
      <c r="A50978">
        <v>10068730</v>
      </c>
      <c r="B50978" t="s">
        <v>49496</v>
      </c>
    </row>
    <row r="50979" spans="1:2" x14ac:dyDescent="0.45">
      <c r="A50979">
        <v>10041806</v>
      </c>
      <c r="B50979" t="s">
        <v>38547</v>
      </c>
    </row>
    <row r="50980" spans="1:2" x14ac:dyDescent="0.45">
      <c r="A50980">
        <v>10077003</v>
      </c>
      <c r="B50980" t="s">
        <v>49497</v>
      </c>
    </row>
    <row r="50981" spans="1:2" x14ac:dyDescent="0.45">
      <c r="A50981">
        <v>10025563</v>
      </c>
      <c r="B50981" t="s">
        <v>49498</v>
      </c>
    </row>
    <row r="50982" spans="1:2" x14ac:dyDescent="0.45">
      <c r="A50982">
        <v>10063613</v>
      </c>
      <c r="B50982" t="s">
        <v>49499</v>
      </c>
    </row>
    <row r="50983" spans="1:2" x14ac:dyDescent="0.45">
      <c r="A50983">
        <v>10063130</v>
      </c>
      <c r="B50983" t="s">
        <v>49500</v>
      </c>
    </row>
    <row r="50984" spans="1:2" x14ac:dyDescent="0.45">
      <c r="A50984">
        <v>10035532</v>
      </c>
      <c r="B50984" t="s">
        <v>49501</v>
      </c>
    </row>
    <row r="50985" spans="1:2" x14ac:dyDescent="0.45">
      <c r="A50985">
        <v>10020373</v>
      </c>
      <c r="B50985" t="s">
        <v>49502</v>
      </c>
    </row>
    <row r="50986" spans="1:2" x14ac:dyDescent="0.45">
      <c r="A50986">
        <v>10086778</v>
      </c>
      <c r="B50986" t="s">
        <v>49503</v>
      </c>
    </row>
    <row r="50987" spans="1:2" x14ac:dyDescent="0.45">
      <c r="A50987">
        <v>10008289</v>
      </c>
      <c r="B50987" t="s">
        <v>49504</v>
      </c>
    </row>
    <row r="50988" spans="1:2" x14ac:dyDescent="0.45">
      <c r="A50988">
        <v>10030580</v>
      </c>
      <c r="B50988" t="s">
        <v>49505</v>
      </c>
    </row>
    <row r="50989" spans="1:2" x14ac:dyDescent="0.45">
      <c r="A50989">
        <v>10064086</v>
      </c>
      <c r="B50989" t="s">
        <v>49506</v>
      </c>
    </row>
    <row r="50990" spans="1:2" x14ac:dyDescent="0.45">
      <c r="A50990">
        <v>10037932</v>
      </c>
      <c r="B50990" t="s">
        <v>49507</v>
      </c>
    </row>
    <row r="50991" spans="1:2" x14ac:dyDescent="0.45">
      <c r="A50991">
        <v>10073377</v>
      </c>
      <c r="B50991" t="s">
        <v>34137</v>
      </c>
    </row>
    <row r="50992" spans="1:2" x14ac:dyDescent="0.45">
      <c r="A50992">
        <v>10072013</v>
      </c>
      <c r="B50992" t="s">
        <v>49508</v>
      </c>
    </row>
    <row r="50993" spans="1:2" x14ac:dyDescent="0.45">
      <c r="A50993">
        <v>10034407</v>
      </c>
      <c r="B50993" t="s">
        <v>49509</v>
      </c>
    </row>
    <row r="50994" spans="1:2" x14ac:dyDescent="0.45">
      <c r="A50994">
        <v>10027992</v>
      </c>
      <c r="B50994" t="s">
        <v>49510</v>
      </c>
    </row>
    <row r="50995" spans="1:2" x14ac:dyDescent="0.45">
      <c r="A50995">
        <v>10051250</v>
      </c>
      <c r="B50995" t="s">
        <v>49511</v>
      </c>
    </row>
    <row r="50996" spans="1:2" x14ac:dyDescent="0.45">
      <c r="A50996">
        <v>10013880</v>
      </c>
      <c r="B50996" t="s">
        <v>49512</v>
      </c>
    </row>
    <row r="50997" spans="1:2" x14ac:dyDescent="0.45">
      <c r="A50997">
        <v>10056672</v>
      </c>
      <c r="B50997" t="s">
        <v>49513</v>
      </c>
    </row>
    <row r="50998" spans="1:2" x14ac:dyDescent="0.45">
      <c r="A50998">
        <v>10044777</v>
      </c>
      <c r="B50998" t="s">
        <v>49514</v>
      </c>
    </row>
    <row r="50999" spans="1:2" x14ac:dyDescent="0.45">
      <c r="A50999">
        <v>10081886</v>
      </c>
      <c r="B50999" t="s">
        <v>49515</v>
      </c>
    </row>
    <row r="51000" spans="1:2" x14ac:dyDescent="0.45">
      <c r="A51000">
        <v>10035223</v>
      </c>
      <c r="B51000" t="s">
        <v>49516</v>
      </c>
    </row>
    <row r="51001" spans="1:2" x14ac:dyDescent="0.45">
      <c r="A51001">
        <v>10079295</v>
      </c>
      <c r="B51001" t="s">
        <v>49517</v>
      </c>
    </row>
    <row r="51002" spans="1:2" x14ac:dyDescent="0.45">
      <c r="A51002">
        <v>10021238</v>
      </c>
      <c r="B51002" t="s">
        <v>49518</v>
      </c>
    </row>
    <row r="51003" spans="1:2" x14ac:dyDescent="0.45">
      <c r="A51003">
        <v>10043663</v>
      </c>
      <c r="B51003" t="s">
        <v>49519</v>
      </c>
    </row>
    <row r="51004" spans="1:2" x14ac:dyDescent="0.45">
      <c r="A51004">
        <v>10020541</v>
      </c>
      <c r="B51004" t="s">
        <v>49520</v>
      </c>
    </row>
    <row r="51005" spans="1:2" x14ac:dyDescent="0.45">
      <c r="A51005">
        <v>10054761</v>
      </c>
      <c r="B51005" t="s">
        <v>49521</v>
      </c>
    </row>
    <row r="51006" spans="1:2" x14ac:dyDescent="0.45">
      <c r="A51006">
        <v>10086214</v>
      </c>
      <c r="B51006" t="s">
        <v>49522</v>
      </c>
    </row>
    <row r="51007" spans="1:2" x14ac:dyDescent="0.45">
      <c r="A51007">
        <v>10072759</v>
      </c>
      <c r="B51007" t="s">
        <v>49523</v>
      </c>
    </row>
    <row r="51008" spans="1:2" x14ac:dyDescent="0.45">
      <c r="A51008">
        <v>10084883</v>
      </c>
      <c r="B51008" t="s">
        <v>49524</v>
      </c>
    </row>
    <row r="51009" spans="1:2" x14ac:dyDescent="0.45">
      <c r="A51009">
        <v>10090940</v>
      </c>
      <c r="B51009" t="s">
        <v>49525</v>
      </c>
    </row>
    <row r="51010" spans="1:2" x14ac:dyDescent="0.45">
      <c r="A51010">
        <v>10052151</v>
      </c>
      <c r="B51010" t="s">
        <v>49526</v>
      </c>
    </row>
    <row r="51011" spans="1:2" x14ac:dyDescent="0.45">
      <c r="A51011">
        <v>10075903</v>
      </c>
      <c r="B51011" t="s">
        <v>49527</v>
      </c>
    </row>
    <row r="51012" spans="1:2" x14ac:dyDescent="0.45">
      <c r="A51012">
        <v>10011730</v>
      </c>
      <c r="B51012" t="s">
        <v>49528</v>
      </c>
    </row>
    <row r="51013" spans="1:2" x14ac:dyDescent="0.45">
      <c r="A51013">
        <v>10048968</v>
      </c>
      <c r="B51013" t="s">
        <v>49529</v>
      </c>
    </row>
    <row r="51014" spans="1:2" x14ac:dyDescent="0.45">
      <c r="A51014">
        <v>10023291</v>
      </c>
      <c r="B51014" t="s">
        <v>49530</v>
      </c>
    </row>
    <row r="51015" spans="1:2" x14ac:dyDescent="0.45">
      <c r="A51015">
        <v>10064834</v>
      </c>
      <c r="B51015" t="s">
        <v>49531</v>
      </c>
    </row>
    <row r="51016" spans="1:2" x14ac:dyDescent="0.45">
      <c r="A51016">
        <v>10035004</v>
      </c>
      <c r="B51016" t="s">
        <v>49532</v>
      </c>
    </row>
    <row r="51017" spans="1:2" x14ac:dyDescent="0.45">
      <c r="A51017">
        <v>10076383</v>
      </c>
      <c r="B51017" t="s">
        <v>49533</v>
      </c>
    </row>
    <row r="51018" spans="1:2" x14ac:dyDescent="0.45">
      <c r="A51018">
        <v>10068392</v>
      </c>
      <c r="B51018" t="s">
        <v>49534</v>
      </c>
    </row>
    <row r="51019" spans="1:2" x14ac:dyDescent="0.45">
      <c r="A51019">
        <v>10035477</v>
      </c>
      <c r="B51019" t="s">
        <v>49535</v>
      </c>
    </row>
    <row r="51020" spans="1:2" x14ac:dyDescent="0.45">
      <c r="A51020">
        <v>10073365</v>
      </c>
      <c r="B51020" t="s">
        <v>49536</v>
      </c>
    </row>
    <row r="51021" spans="1:2" x14ac:dyDescent="0.45">
      <c r="A51021">
        <v>10017211</v>
      </c>
      <c r="B51021" t="s">
        <v>49537</v>
      </c>
    </row>
    <row r="51022" spans="1:2" x14ac:dyDescent="0.45">
      <c r="A51022">
        <v>10091966</v>
      </c>
      <c r="B51022" t="s">
        <v>49538</v>
      </c>
    </row>
    <row r="51023" spans="1:2" x14ac:dyDescent="0.45">
      <c r="A51023">
        <v>10054708</v>
      </c>
      <c r="B51023" t="s">
        <v>49539</v>
      </c>
    </row>
    <row r="51024" spans="1:2" x14ac:dyDescent="0.45">
      <c r="A51024">
        <v>10055045</v>
      </c>
      <c r="B51024" t="s">
        <v>49540</v>
      </c>
    </row>
    <row r="51025" spans="1:2" x14ac:dyDescent="0.45">
      <c r="A51025">
        <v>10023070</v>
      </c>
      <c r="B51025" t="s">
        <v>49541</v>
      </c>
    </row>
    <row r="51026" spans="1:2" x14ac:dyDescent="0.45">
      <c r="A51026">
        <v>10048991</v>
      </c>
      <c r="B51026" t="s">
        <v>49542</v>
      </c>
    </row>
    <row r="51027" spans="1:2" x14ac:dyDescent="0.45">
      <c r="A51027">
        <v>10040962</v>
      </c>
      <c r="B51027" t="s">
        <v>17539</v>
      </c>
    </row>
    <row r="51028" spans="1:2" x14ac:dyDescent="0.45">
      <c r="A51028">
        <v>10073591</v>
      </c>
      <c r="B51028" t="s">
        <v>49543</v>
      </c>
    </row>
    <row r="51029" spans="1:2" x14ac:dyDescent="0.45">
      <c r="A51029">
        <v>10086401</v>
      </c>
      <c r="B51029" t="s">
        <v>49544</v>
      </c>
    </row>
    <row r="51030" spans="1:2" x14ac:dyDescent="0.45">
      <c r="A51030">
        <v>10087866</v>
      </c>
      <c r="B51030" t="s">
        <v>49545</v>
      </c>
    </row>
    <row r="51031" spans="1:2" x14ac:dyDescent="0.45">
      <c r="A51031">
        <v>10003499</v>
      </c>
      <c r="B51031" t="s">
        <v>23255</v>
      </c>
    </row>
    <row r="51032" spans="1:2" x14ac:dyDescent="0.45">
      <c r="A51032">
        <v>10055259</v>
      </c>
      <c r="B51032" t="s">
        <v>49546</v>
      </c>
    </row>
    <row r="51033" spans="1:2" x14ac:dyDescent="0.45">
      <c r="A51033">
        <v>10061106</v>
      </c>
      <c r="B51033" t="s">
        <v>49547</v>
      </c>
    </row>
    <row r="51034" spans="1:2" x14ac:dyDescent="0.45">
      <c r="A51034">
        <v>10090210</v>
      </c>
      <c r="B51034" t="s">
        <v>40620</v>
      </c>
    </row>
    <row r="51035" spans="1:2" x14ac:dyDescent="0.45">
      <c r="A51035">
        <v>10088799</v>
      </c>
      <c r="B51035" t="s">
        <v>49548</v>
      </c>
    </row>
    <row r="51036" spans="1:2" x14ac:dyDescent="0.45">
      <c r="A51036">
        <v>10003201</v>
      </c>
      <c r="B51036" t="s">
        <v>49549</v>
      </c>
    </row>
    <row r="51037" spans="1:2" x14ac:dyDescent="0.45">
      <c r="A51037">
        <v>10015157</v>
      </c>
      <c r="B51037" t="s">
        <v>49550</v>
      </c>
    </row>
    <row r="51038" spans="1:2" x14ac:dyDescent="0.45">
      <c r="A51038">
        <v>10000981</v>
      </c>
      <c r="B51038" t="s">
        <v>49551</v>
      </c>
    </row>
    <row r="51039" spans="1:2" x14ac:dyDescent="0.45">
      <c r="A51039">
        <v>10037860</v>
      </c>
      <c r="B51039" t="s">
        <v>49552</v>
      </c>
    </row>
    <row r="51040" spans="1:2" x14ac:dyDescent="0.45">
      <c r="A51040">
        <v>10049027</v>
      </c>
      <c r="B51040" t="s">
        <v>49553</v>
      </c>
    </row>
    <row r="51041" spans="1:2" x14ac:dyDescent="0.45">
      <c r="A51041">
        <v>10025532</v>
      </c>
      <c r="B51041" t="s">
        <v>49554</v>
      </c>
    </row>
    <row r="51042" spans="1:2" x14ac:dyDescent="0.45">
      <c r="A51042">
        <v>10088388</v>
      </c>
      <c r="B51042" t="s">
        <v>49555</v>
      </c>
    </row>
    <row r="51043" spans="1:2" x14ac:dyDescent="0.45">
      <c r="A51043">
        <v>10036667</v>
      </c>
      <c r="B51043" t="s">
        <v>23729</v>
      </c>
    </row>
    <row r="51044" spans="1:2" x14ac:dyDescent="0.45">
      <c r="A51044">
        <v>10015416</v>
      </c>
      <c r="B51044" t="s">
        <v>49556</v>
      </c>
    </row>
    <row r="51045" spans="1:2" x14ac:dyDescent="0.45">
      <c r="A51045">
        <v>10029887</v>
      </c>
      <c r="B51045" t="s">
        <v>49557</v>
      </c>
    </row>
    <row r="51046" spans="1:2" x14ac:dyDescent="0.45">
      <c r="A51046">
        <v>10083532</v>
      </c>
      <c r="B51046" t="s">
        <v>49558</v>
      </c>
    </row>
    <row r="51047" spans="1:2" x14ac:dyDescent="0.45">
      <c r="A51047">
        <v>10063474</v>
      </c>
      <c r="B51047" t="s">
        <v>49559</v>
      </c>
    </row>
    <row r="51048" spans="1:2" x14ac:dyDescent="0.45">
      <c r="A51048">
        <v>10034497</v>
      </c>
      <c r="B51048" t="s">
        <v>49560</v>
      </c>
    </row>
    <row r="51049" spans="1:2" x14ac:dyDescent="0.45">
      <c r="A51049">
        <v>10079881</v>
      </c>
      <c r="B51049" t="s">
        <v>27192</v>
      </c>
    </row>
    <row r="51050" spans="1:2" x14ac:dyDescent="0.45">
      <c r="A51050">
        <v>10075481</v>
      </c>
      <c r="B51050" t="s">
        <v>49561</v>
      </c>
    </row>
    <row r="51051" spans="1:2" x14ac:dyDescent="0.45">
      <c r="A51051">
        <v>10034828</v>
      </c>
      <c r="B51051" t="s">
        <v>49562</v>
      </c>
    </row>
    <row r="51052" spans="1:2" x14ac:dyDescent="0.45">
      <c r="A51052">
        <v>10063065</v>
      </c>
      <c r="B51052" t="s">
        <v>45928</v>
      </c>
    </row>
    <row r="51053" spans="1:2" x14ac:dyDescent="0.45">
      <c r="A51053">
        <v>10033873</v>
      </c>
      <c r="B51053" t="s">
        <v>49563</v>
      </c>
    </row>
    <row r="51054" spans="1:2" x14ac:dyDescent="0.45">
      <c r="A51054">
        <v>10062869</v>
      </c>
      <c r="B51054" t="s">
        <v>49564</v>
      </c>
    </row>
    <row r="51055" spans="1:2" x14ac:dyDescent="0.45">
      <c r="A51055">
        <v>10010261</v>
      </c>
      <c r="B51055" t="s">
        <v>49565</v>
      </c>
    </row>
    <row r="51056" spans="1:2" x14ac:dyDescent="0.45">
      <c r="A51056">
        <v>10052764</v>
      </c>
      <c r="B51056" t="s">
        <v>49566</v>
      </c>
    </row>
    <row r="51057" spans="1:2" x14ac:dyDescent="0.45">
      <c r="A51057">
        <v>10012963</v>
      </c>
      <c r="B51057" t="s">
        <v>49567</v>
      </c>
    </row>
    <row r="51058" spans="1:2" x14ac:dyDescent="0.45">
      <c r="A51058">
        <v>10034972</v>
      </c>
      <c r="B51058" t="s">
        <v>49568</v>
      </c>
    </row>
    <row r="51059" spans="1:2" x14ac:dyDescent="0.45">
      <c r="A51059">
        <v>10021828</v>
      </c>
      <c r="B51059" t="s">
        <v>49569</v>
      </c>
    </row>
    <row r="51060" spans="1:2" x14ac:dyDescent="0.45">
      <c r="A51060">
        <v>10004859</v>
      </c>
      <c r="B51060" t="s">
        <v>49570</v>
      </c>
    </row>
    <row r="51061" spans="1:2" x14ac:dyDescent="0.45">
      <c r="A51061">
        <v>10056342</v>
      </c>
      <c r="B51061" t="s">
        <v>49571</v>
      </c>
    </row>
    <row r="51062" spans="1:2" x14ac:dyDescent="0.45">
      <c r="A51062">
        <v>10001178</v>
      </c>
      <c r="B51062" t="s">
        <v>49572</v>
      </c>
    </row>
    <row r="51063" spans="1:2" x14ac:dyDescent="0.45">
      <c r="A51063">
        <v>10026632</v>
      </c>
      <c r="B51063" t="s">
        <v>49573</v>
      </c>
    </row>
    <row r="51064" spans="1:2" x14ac:dyDescent="0.45">
      <c r="A51064">
        <v>10000541</v>
      </c>
      <c r="B51064" t="s">
        <v>49574</v>
      </c>
    </row>
    <row r="51065" spans="1:2" x14ac:dyDescent="0.45">
      <c r="A51065">
        <v>10021838</v>
      </c>
      <c r="B51065" t="s">
        <v>49575</v>
      </c>
    </row>
    <row r="51066" spans="1:2" x14ac:dyDescent="0.45">
      <c r="A51066">
        <v>10029846</v>
      </c>
      <c r="B51066" t="s">
        <v>49576</v>
      </c>
    </row>
    <row r="51067" spans="1:2" x14ac:dyDescent="0.45">
      <c r="A51067">
        <v>10046976</v>
      </c>
      <c r="B51067" t="s">
        <v>49577</v>
      </c>
    </row>
    <row r="51068" spans="1:2" x14ac:dyDescent="0.45">
      <c r="A51068">
        <v>10028860</v>
      </c>
      <c r="B51068" t="s">
        <v>49578</v>
      </c>
    </row>
    <row r="51069" spans="1:2" x14ac:dyDescent="0.45">
      <c r="A51069">
        <v>10035585</v>
      </c>
      <c r="B51069" t="s">
        <v>49579</v>
      </c>
    </row>
    <row r="51070" spans="1:2" x14ac:dyDescent="0.45">
      <c r="A51070">
        <v>10072039</v>
      </c>
      <c r="B51070" t="s">
        <v>49580</v>
      </c>
    </row>
    <row r="51071" spans="1:2" x14ac:dyDescent="0.45">
      <c r="A51071">
        <v>10033921</v>
      </c>
      <c r="B51071" t="s">
        <v>49581</v>
      </c>
    </row>
    <row r="51072" spans="1:2" x14ac:dyDescent="0.45">
      <c r="A51072">
        <v>10035414</v>
      </c>
      <c r="B51072" t="s">
        <v>49582</v>
      </c>
    </row>
    <row r="51073" spans="1:2" x14ac:dyDescent="0.45">
      <c r="A51073">
        <v>10086348</v>
      </c>
      <c r="B51073" t="s">
        <v>49583</v>
      </c>
    </row>
    <row r="51074" spans="1:2" x14ac:dyDescent="0.45">
      <c r="A51074">
        <v>10002981</v>
      </c>
      <c r="B51074" t="s">
        <v>49584</v>
      </c>
    </row>
    <row r="51075" spans="1:2" x14ac:dyDescent="0.45">
      <c r="A51075">
        <v>10051654</v>
      </c>
      <c r="B51075" t="s">
        <v>49585</v>
      </c>
    </row>
    <row r="51076" spans="1:2" x14ac:dyDescent="0.45">
      <c r="A51076">
        <v>10049293</v>
      </c>
      <c r="B51076" t="s">
        <v>49586</v>
      </c>
    </row>
    <row r="51077" spans="1:2" x14ac:dyDescent="0.45">
      <c r="A51077">
        <v>10055714</v>
      </c>
      <c r="B51077" t="s">
        <v>49587</v>
      </c>
    </row>
    <row r="51078" spans="1:2" x14ac:dyDescent="0.45">
      <c r="A51078">
        <v>10045660</v>
      </c>
      <c r="B51078" t="s">
        <v>49588</v>
      </c>
    </row>
    <row r="51079" spans="1:2" x14ac:dyDescent="0.45">
      <c r="A51079">
        <v>10027161</v>
      </c>
      <c r="B51079" t="s">
        <v>49589</v>
      </c>
    </row>
    <row r="51080" spans="1:2" x14ac:dyDescent="0.45">
      <c r="A51080">
        <v>10057025</v>
      </c>
      <c r="B51080" t="s">
        <v>49590</v>
      </c>
    </row>
    <row r="51081" spans="1:2" x14ac:dyDescent="0.45">
      <c r="A51081">
        <v>10007797</v>
      </c>
      <c r="B51081" t="s">
        <v>49591</v>
      </c>
    </row>
    <row r="51082" spans="1:2" x14ac:dyDescent="0.45">
      <c r="A51082">
        <v>10051789</v>
      </c>
      <c r="B51082" t="s">
        <v>38944</v>
      </c>
    </row>
    <row r="51083" spans="1:2" x14ac:dyDescent="0.45">
      <c r="A51083">
        <v>90000122</v>
      </c>
      <c r="B51083" t="s">
        <v>49592</v>
      </c>
    </row>
    <row r="51084" spans="1:2" x14ac:dyDescent="0.45">
      <c r="A51084">
        <v>10038470</v>
      </c>
      <c r="B51084" t="s">
        <v>49593</v>
      </c>
    </row>
    <row r="51085" spans="1:2" x14ac:dyDescent="0.45">
      <c r="A51085">
        <v>10002057</v>
      </c>
      <c r="B51085" t="s">
        <v>49594</v>
      </c>
    </row>
    <row r="51086" spans="1:2" x14ac:dyDescent="0.45">
      <c r="A51086">
        <v>10023557</v>
      </c>
      <c r="B51086" t="s">
        <v>49595</v>
      </c>
    </row>
    <row r="51087" spans="1:2" x14ac:dyDescent="0.45">
      <c r="A51087">
        <v>10054317</v>
      </c>
      <c r="B51087" t="s">
        <v>49596</v>
      </c>
    </row>
    <row r="51088" spans="1:2" x14ac:dyDescent="0.45">
      <c r="A51088">
        <v>10091979</v>
      </c>
      <c r="B51088" t="s">
        <v>49597</v>
      </c>
    </row>
    <row r="51089" spans="1:2" x14ac:dyDescent="0.45">
      <c r="A51089">
        <v>10019365</v>
      </c>
      <c r="B51089" t="s">
        <v>49598</v>
      </c>
    </row>
    <row r="51090" spans="1:2" x14ac:dyDescent="0.45">
      <c r="A51090">
        <v>10054671</v>
      </c>
      <c r="B51090" t="s">
        <v>49599</v>
      </c>
    </row>
    <row r="51091" spans="1:2" x14ac:dyDescent="0.45">
      <c r="A51091">
        <v>10053374</v>
      </c>
      <c r="B51091" t="s">
        <v>49600</v>
      </c>
    </row>
    <row r="51092" spans="1:2" x14ac:dyDescent="0.45">
      <c r="A51092">
        <v>10008577</v>
      </c>
      <c r="B51092" t="s">
        <v>49601</v>
      </c>
    </row>
    <row r="51093" spans="1:2" x14ac:dyDescent="0.45">
      <c r="A51093">
        <v>10040984</v>
      </c>
      <c r="B51093" t="s">
        <v>49602</v>
      </c>
    </row>
    <row r="51094" spans="1:2" x14ac:dyDescent="0.45">
      <c r="A51094">
        <v>10086203</v>
      </c>
      <c r="B51094" t="s">
        <v>49603</v>
      </c>
    </row>
    <row r="51095" spans="1:2" x14ac:dyDescent="0.45">
      <c r="A51095">
        <v>10055864</v>
      </c>
      <c r="B51095" t="s">
        <v>49604</v>
      </c>
    </row>
    <row r="51096" spans="1:2" x14ac:dyDescent="0.45">
      <c r="A51096">
        <v>10067178</v>
      </c>
      <c r="B51096" t="s">
        <v>49605</v>
      </c>
    </row>
    <row r="51097" spans="1:2" x14ac:dyDescent="0.45">
      <c r="A51097">
        <v>10045980</v>
      </c>
      <c r="B51097" t="s">
        <v>49606</v>
      </c>
    </row>
    <row r="51098" spans="1:2" x14ac:dyDescent="0.45">
      <c r="A51098">
        <v>10053493</v>
      </c>
      <c r="B51098" t="s">
        <v>49607</v>
      </c>
    </row>
    <row r="51099" spans="1:2" x14ac:dyDescent="0.45">
      <c r="A51099">
        <v>10028406</v>
      </c>
      <c r="B51099" t="s">
        <v>49608</v>
      </c>
    </row>
    <row r="51100" spans="1:2" x14ac:dyDescent="0.45">
      <c r="A51100">
        <v>10030159</v>
      </c>
      <c r="B51100" t="s">
        <v>49609</v>
      </c>
    </row>
    <row r="51101" spans="1:2" x14ac:dyDescent="0.45">
      <c r="A51101">
        <v>10044659</v>
      </c>
      <c r="B51101" t="s">
        <v>49610</v>
      </c>
    </row>
    <row r="51102" spans="1:2" x14ac:dyDescent="0.45">
      <c r="A51102">
        <v>10005120</v>
      </c>
      <c r="B51102" t="s">
        <v>49611</v>
      </c>
    </row>
    <row r="51103" spans="1:2" x14ac:dyDescent="0.45">
      <c r="A51103">
        <v>10056929</v>
      </c>
      <c r="B51103" t="s">
        <v>49612</v>
      </c>
    </row>
    <row r="51104" spans="1:2" x14ac:dyDescent="0.45">
      <c r="A51104">
        <v>10036791</v>
      </c>
      <c r="B51104" t="s">
        <v>49613</v>
      </c>
    </row>
    <row r="51105" spans="1:2" x14ac:dyDescent="0.45">
      <c r="A51105">
        <v>10077418</v>
      </c>
      <c r="B51105" t="s">
        <v>49614</v>
      </c>
    </row>
    <row r="51106" spans="1:2" x14ac:dyDescent="0.45">
      <c r="A51106">
        <v>10025746</v>
      </c>
      <c r="B51106" t="s">
        <v>49615</v>
      </c>
    </row>
    <row r="51107" spans="1:2" x14ac:dyDescent="0.45">
      <c r="A51107">
        <v>10044147</v>
      </c>
      <c r="B51107" t="s">
        <v>49616</v>
      </c>
    </row>
    <row r="51108" spans="1:2" x14ac:dyDescent="0.45">
      <c r="A51108">
        <v>10033946</v>
      </c>
      <c r="B51108" t="s">
        <v>49617</v>
      </c>
    </row>
    <row r="51109" spans="1:2" x14ac:dyDescent="0.45">
      <c r="A51109">
        <v>10055610</v>
      </c>
      <c r="B51109" t="s">
        <v>49618</v>
      </c>
    </row>
    <row r="51110" spans="1:2" x14ac:dyDescent="0.45">
      <c r="A51110">
        <v>10086934</v>
      </c>
      <c r="B51110" t="s">
        <v>21908</v>
      </c>
    </row>
    <row r="51111" spans="1:2" x14ac:dyDescent="0.45">
      <c r="A51111">
        <v>10080556</v>
      </c>
      <c r="B51111" t="s">
        <v>49619</v>
      </c>
    </row>
    <row r="51112" spans="1:2" x14ac:dyDescent="0.45">
      <c r="A51112">
        <v>10046408</v>
      </c>
      <c r="B51112" t="s">
        <v>49620</v>
      </c>
    </row>
    <row r="51113" spans="1:2" x14ac:dyDescent="0.45">
      <c r="A51113">
        <v>10000974</v>
      </c>
      <c r="B51113" t="s">
        <v>49621</v>
      </c>
    </row>
    <row r="51114" spans="1:2" x14ac:dyDescent="0.45">
      <c r="A51114">
        <v>10047691</v>
      </c>
      <c r="B51114" t="s">
        <v>49622</v>
      </c>
    </row>
    <row r="51115" spans="1:2" x14ac:dyDescent="0.45">
      <c r="A51115">
        <v>10016567</v>
      </c>
      <c r="B51115" t="s">
        <v>49623</v>
      </c>
    </row>
    <row r="51116" spans="1:2" x14ac:dyDescent="0.45">
      <c r="A51116">
        <v>10084108</v>
      </c>
      <c r="B51116" t="s">
        <v>49624</v>
      </c>
    </row>
    <row r="51117" spans="1:2" x14ac:dyDescent="0.45">
      <c r="A51117">
        <v>10063997</v>
      </c>
      <c r="B51117" t="s">
        <v>49625</v>
      </c>
    </row>
    <row r="51118" spans="1:2" x14ac:dyDescent="0.45">
      <c r="A51118">
        <v>10085083</v>
      </c>
      <c r="B51118" t="s">
        <v>49626</v>
      </c>
    </row>
    <row r="51119" spans="1:2" x14ac:dyDescent="0.45">
      <c r="A51119">
        <v>10077876</v>
      </c>
      <c r="B51119" t="s">
        <v>49627</v>
      </c>
    </row>
    <row r="51120" spans="1:2" x14ac:dyDescent="0.45">
      <c r="A51120">
        <v>10044735</v>
      </c>
      <c r="B51120" t="s">
        <v>49628</v>
      </c>
    </row>
    <row r="51121" spans="1:2" x14ac:dyDescent="0.45">
      <c r="A51121">
        <v>10051123</v>
      </c>
      <c r="B51121" t="s">
        <v>49629</v>
      </c>
    </row>
    <row r="51122" spans="1:2" x14ac:dyDescent="0.45">
      <c r="A51122">
        <v>10028509</v>
      </c>
      <c r="B51122" t="s">
        <v>49630</v>
      </c>
    </row>
    <row r="51123" spans="1:2" x14ac:dyDescent="0.45">
      <c r="A51123">
        <v>10041999</v>
      </c>
      <c r="B51123" t="s">
        <v>49631</v>
      </c>
    </row>
    <row r="51124" spans="1:2" x14ac:dyDescent="0.45">
      <c r="A51124">
        <v>10027532</v>
      </c>
      <c r="B51124" t="s">
        <v>49632</v>
      </c>
    </row>
    <row r="51125" spans="1:2" x14ac:dyDescent="0.45">
      <c r="A51125">
        <v>10002498</v>
      </c>
      <c r="B51125" t="s">
        <v>49633</v>
      </c>
    </row>
    <row r="51126" spans="1:2" x14ac:dyDescent="0.45">
      <c r="A51126">
        <v>10023563</v>
      </c>
      <c r="B51126" t="s">
        <v>49634</v>
      </c>
    </row>
    <row r="51127" spans="1:2" x14ac:dyDescent="0.45">
      <c r="A51127">
        <v>10008440</v>
      </c>
      <c r="B51127" t="s">
        <v>49635</v>
      </c>
    </row>
    <row r="51128" spans="1:2" x14ac:dyDescent="0.45">
      <c r="A51128">
        <v>10079913</v>
      </c>
      <c r="B51128" t="s">
        <v>49636</v>
      </c>
    </row>
    <row r="51129" spans="1:2" x14ac:dyDescent="0.45">
      <c r="A51129">
        <v>10001637</v>
      </c>
      <c r="B51129" t="s">
        <v>49637</v>
      </c>
    </row>
    <row r="51130" spans="1:2" x14ac:dyDescent="0.45">
      <c r="A51130">
        <v>10077904</v>
      </c>
      <c r="B51130" t="s">
        <v>49638</v>
      </c>
    </row>
    <row r="51131" spans="1:2" x14ac:dyDescent="0.45">
      <c r="A51131">
        <v>10058100</v>
      </c>
      <c r="B51131" t="s">
        <v>31744</v>
      </c>
    </row>
    <row r="51132" spans="1:2" x14ac:dyDescent="0.45">
      <c r="A51132">
        <v>10006595</v>
      </c>
      <c r="B51132" t="s">
        <v>49639</v>
      </c>
    </row>
    <row r="51133" spans="1:2" x14ac:dyDescent="0.45">
      <c r="A51133">
        <v>10091155</v>
      </c>
      <c r="B51133" t="s">
        <v>49640</v>
      </c>
    </row>
    <row r="51134" spans="1:2" x14ac:dyDescent="0.45">
      <c r="A51134">
        <v>10042334</v>
      </c>
      <c r="B51134" t="s">
        <v>49641</v>
      </c>
    </row>
    <row r="51135" spans="1:2" x14ac:dyDescent="0.45">
      <c r="A51135">
        <v>10070566</v>
      </c>
      <c r="B51135" t="s">
        <v>49642</v>
      </c>
    </row>
    <row r="51136" spans="1:2" x14ac:dyDescent="0.45">
      <c r="A51136">
        <v>10078988</v>
      </c>
      <c r="B51136" t="s">
        <v>43031</v>
      </c>
    </row>
    <row r="51137" spans="1:2" x14ac:dyDescent="0.45">
      <c r="A51137">
        <v>10086766</v>
      </c>
      <c r="B51137" t="s">
        <v>21601</v>
      </c>
    </row>
    <row r="51138" spans="1:2" x14ac:dyDescent="0.45">
      <c r="A51138">
        <v>10044036</v>
      </c>
      <c r="B51138" t="s">
        <v>49643</v>
      </c>
    </row>
    <row r="51139" spans="1:2" x14ac:dyDescent="0.45">
      <c r="A51139">
        <v>10072629</v>
      </c>
      <c r="B51139" t="s">
        <v>49644</v>
      </c>
    </row>
    <row r="51140" spans="1:2" x14ac:dyDescent="0.45">
      <c r="A51140">
        <v>10083466</v>
      </c>
      <c r="B51140" t="s">
        <v>49645</v>
      </c>
    </row>
    <row r="51141" spans="1:2" x14ac:dyDescent="0.45">
      <c r="A51141">
        <v>10069070</v>
      </c>
      <c r="B51141" t="s">
        <v>49646</v>
      </c>
    </row>
    <row r="51142" spans="1:2" x14ac:dyDescent="0.45">
      <c r="A51142">
        <v>10075387</v>
      </c>
      <c r="B51142" t="s">
        <v>49647</v>
      </c>
    </row>
    <row r="51143" spans="1:2" x14ac:dyDescent="0.45">
      <c r="A51143">
        <v>10006248</v>
      </c>
      <c r="B51143" t="s">
        <v>49648</v>
      </c>
    </row>
    <row r="51144" spans="1:2" x14ac:dyDescent="0.45">
      <c r="A51144">
        <v>10043004</v>
      </c>
      <c r="B51144" t="s">
        <v>21563</v>
      </c>
    </row>
    <row r="51145" spans="1:2" x14ac:dyDescent="0.45">
      <c r="A51145">
        <v>10081155</v>
      </c>
      <c r="B51145" t="s">
        <v>49649</v>
      </c>
    </row>
    <row r="51146" spans="1:2" x14ac:dyDescent="0.45">
      <c r="A51146">
        <v>10009835</v>
      </c>
      <c r="B51146" t="s">
        <v>49650</v>
      </c>
    </row>
    <row r="51147" spans="1:2" x14ac:dyDescent="0.45">
      <c r="A51147">
        <v>10030433</v>
      </c>
      <c r="B51147" t="s">
        <v>49651</v>
      </c>
    </row>
    <row r="51148" spans="1:2" x14ac:dyDescent="0.45">
      <c r="A51148">
        <v>10005801</v>
      </c>
      <c r="B51148" t="s">
        <v>49652</v>
      </c>
    </row>
    <row r="51149" spans="1:2" x14ac:dyDescent="0.45">
      <c r="A51149">
        <v>10006811</v>
      </c>
      <c r="B51149" t="s">
        <v>49653</v>
      </c>
    </row>
    <row r="51150" spans="1:2" x14ac:dyDescent="0.45">
      <c r="A51150">
        <v>10047846</v>
      </c>
      <c r="B51150" t="s">
        <v>49654</v>
      </c>
    </row>
    <row r="51151" spans="1:2" x14ac:dyDescent="0.45">
      <c r="A51151">
        <v>10049390</v>
      </c>
      <c r="B51151" t="s">
        <v>49655</v>
      </c>
    </row>
    <row r="51152" spans="1:2" x14ac:dyDescent="0.45">
      <c r="A51152">
        <v>10072394</v>
      </c>
      <c r="B51152" t="s">
        <v>49656</v>
      </c>
    </row>
    <row r="51153" spans="1:2" x14ac:dyDescent="0.45">
      <c r="A51153">
        <v>10054414</v>
      </c>
      <c r="B51153" t="s">
        <v>49657</v>
      </c>
    </row>
    <row r="51154" spans="1:2" x14ac:dyDescent="0.45">
      <c r="A51154">
        <v>10034819</v>
      </c>
      <c r="B51154" t="s">
        <v>48417</v>
      </c>
    </row>
    <row r="51155" spans="1:2" x14ac:dyDescent="0.45">
      <c r="A51155">
        <v>10002889</v>
      </c>
      <c r="B51155" t="s">
        <v>49658</v>
      </c>
    </row>
    <row r="51156" spans="1:2" x14ac:dyDescent="0.45">
      <c r="A51156">
        <v>10063492</v>
      </c>
      <c r="B51156" t="s">
        <v>49659</v>
      </c>
    </row>
    <row r="51157" spans="1:2" x14ac:dyDescent="0.45">
      <c r="A51157">
        <v>10076394</v>
      </c>
      <c r="B51157" t="s">
        <v>49660</v>
      </c>
    </row>
    <row r="51158" spans="1:2" x14ac:dyDescent="0.45">
      <c r="A51158">
        <v>10076707</v>
      </c>
      <c r="B51158" t="s">
        <v>37659</v>
      </c>
    </row>
    <row r="51159" spans="1:2" x14ac:dyDescent="0.45">
      <c r="A51159">
        <v>10063834</v>
      </c>
      <c r="B51159" t="s">
        <v>26060</v>
      </c>
    </row>
    <row r="51160" spans="1:2" x14ac:dyDescent="0.45">
      <c r="A51160">
        <v>10011992</v>
      </c>
      <c r="B51160" t="s">
        <v>49661</v>
      </c>
    </row>
    <row r="51161" spans="1:2" x14ac:dyDescent="0.45">
      <c r="A51161">
        <v>10075739</v>
      </c>
      <c r="B51161" t="s">
        <v>49662</v>
      </c>
    </row>
    <row r="51162" spans="1:2" x14ac:dyDescent="0.45">
      <c r="A51162">
        <v>10052306</v>
      </c>
      <c r="B51162" t="s">
        <v>27828</v>
      </c>
    </row>
    <row r="51163" spans="1:2" x14ac:dyDescent="0.45">
      <c r="A51163">
        <v>10005409</v>
      </c>
      <c r="B51163" t="s">
        <v>49663</v>
      </c>
    </row>
    <row r="51164" spans="1:2" x14ac:dyDescent="0.45">
      <c r="A51164">
        <v>10076746</v>
      </c>
      <c r="B51164" t="s">
        <v>49664</v>
      </c>
    </row>
    <row r="51165" spans="1:2" x14ac:dyDescent="0.45">
      <c r="A51165">
        <v>10050300</v>
      </c>
      <c r="B51165" t="s">
        <v>49665</v>
      </c>
    </row>
    <row r="51166" spans="1:2" x14ac:dyDescent="0.45">
      <c r="A51166">
        <v>10038700</v>
      </c>
      <c r="B51166" t="s">
        <v>49666</v>
      </c>
    </row>
    <row r="51167" spans="1:2" x14ac:dyDescent="0.45">
      <c r="A51167">
        <v>10075205</v>
      </c>
      <c r="B51167" t="s">
        <v>49667</v>
      </c>
    </row>
    <row r="51168" spans="1:2" x14ac:dyDescent="0.45">
      <c r="A51168">
        <v>10083917</v>
      </c>
      <c r="B51168" t="s">
        <v>49668</v>
      </c>
    </row>
    <row r="51169" spans="1:2" x14ac:dyDescent="0.45">
      <c r="A51169">
        <v>10074532</v>
      </c>
      <c r="B51169" t="s">
        <v>49669</v>
      </c>
    </row>
    <row r="51170" spans="1:2" x14ac:dyDescent="0.45">
      <c r="A51170">
        <v>10068652</v>
      </c>
      <c r="B51170" t="s">
        <v>49670</v>
      </c>
    </row>
    <row r="51171" spans="1:2" x14ac:dyDescent="0.45">
      <c r="A51171">
        <v>10001198</v>
      </c>
      <c r="B51171" t="s">
        <v>49671</v>
      </c>
    </row>
    <row r="51172" spans="1:2" x14ac:dyDescent="0.45">
      <c r="A51172">
        <v>10028026</v>
      </c>
      <c r="B51172" t="s">
        <v>49672</v>
      </c>
    </row>
    <row r="51173" spans="1:2" x14ac:dyDescent="0.45">
      <c r="A51173">
        <v>10006345</v>
      </c>
      <c r="B51173" t="s">
        <v>49673</v>
      </c>
    </row>
    <row r="51174" spans="1:2" x14ac:dyDescent="0.45">
      <c r="A51174">
        <v>10017544</v>
      </c>
      <c r="B51174" t="s">
        <v>49674</v>
      </c>
    </row>
    <row r="51175" spans="1:2" x14ac:dyDescent="0.45">
      <c r="A51175">
        <v>10044008</v>
      </c>
      <c r="B51175" t="s">
        <v>49675</v>
      </c>
    </row>
    <row r="51176" spans="1:2" x14ac:dyDescent="0.45">
      <c r="A51176">
        <v>10001014</v>
      </c>
      <c r="B51176" t="s">
        <v>49676</v>
      </c>
    </row>
    <row r="51177" spans="1:2" x14ac:dyDescent="0.45">
      <c r="A51177">
        <v>10046287</v>
      </c>
      <c r="B51177" t="s">
        <v>49677</v>
      </c>
    </row>
    <row r="51178" spans="1:2" x14ac:dyDescent="0.45">
      <c r="A51178">
        <v>10085454</v>
      </c>
      <c r="B51178" t="s">
        <v>49678</v>
      </c>
    </row>
    <row r="51179" spans="1:2" x14ac:dyDescent="0.45">
      <c r="A51179">
        <v>10040072</v>
      </c>
      <c r="B51179" t="s">
        <v>49679</v>
      </c>
    </row>
    <row r="51180" spans="1:2" x14ac:dyDescent="0.45">
      <c r="A51180">
        <v>10011714</v>
      </c>
      <c r="B51180" t="s">
        <v>49680</v>
      </c>
    </row>
    <row r="51181" spans="1:2" x14ac:dyDescent="0.45">
      <c r="A51181">
        <v>10080420</v>
      </c>
      <c r="B51181" t="s">
        <v>49681</v>
      </c>
    </row>
    <row r="51182" spans="1:2" x14ac:dyDescent="0.45">
      <c r="A51182">
        <v>10080571</v>
      </c>
      <c r="B51182" t="s">
        <v>48697</v>
      </c>
    </row>
    <row r="51183" spans="1:2" x14ac:dyDescent="0.45">
      <c r="A51183">
        <v>10086692</v>
      </c>
      <c r="B51183" t="s">
        <v>49682</v>
      </c>
    </row>
    <row r="51184" spans="1:2" x14ac:dyDescent="0.45">
      <c r="A51184">
        <v>10036159</v>
      </c>
      <c r="B51184" t="s">
        <v>49683</v>
      </c>
    </row>
    <row r="51185" spans="1:2" x14ac:dyDescent="0.45">
      <c r="A51185">
        <v>10052487</v>
      </c>
      <c r="B51185" t="s">
        <v>49684</v>
      </c>
    </row>
    <row r="51186" spans="1:2" x14ac:dyDescent="0.45">
      <c r="A51186">
        <v>10039983</v>
      </c>
      <c r="B51186" t="s">
        <v>39205</v>
      </c>
    </row>
    <row r="51187" spans="1:2" x14ac:dyDescent="0.45">
      <c r="A51187">
        <v>10017566</v>
      </c>
      <c r="B51187" t="s">
        <v>49685</v>
      </c>
    </row>
    <row r="51188" spans="1:2" x14ac:dyDescent="0.45">
      <c r="A51188">
        <v>10036531</v>
      </c>
      <c r="B51188" t="s">
        <v>49686</v>
      </c>
    </row>
    <row r="51189" spans="1:2" x14ac:dyDescent="0.45">
      <c r="A51189">
        <v>10080164</v>
      </c>
      <c r="B51189" t="s">
        <v>49687</v>
      </c>
    </row>
    <row r="51190" spans="1:2" x14ac:dyDescent="0.45">
      <c r="A51190">
        <v>10010373</v>
      </c>
      <c r="B51190" t="s">
        <v>49688</v>
      </c>
    </row>
    <row r="51191" spans="1:2" x14ac:dyDescent="0.45">
      <c r="A51191">
        <v>10057210</v>
      </c>
      <c r="B51191" t="s">
        <v>49689</v>
      </c>
    </row>
    <row r="51192" spans="1:2" x14ac:dyDescent="0.45">
      <c r="A51192">
        <v>10050456</v>
      </c>
      <c r="B51192" t="s">
        <v>49690</v>
      </c>
    </row>
    <row r="51193" spans="1:2" x14ac:dyDescent="0.45">
      <c r="A51193">
        <v>10092104</v>
      </c>
      <c r="B51193" t="s">
        <v>49691</v>
      </c>
    </row>
    <row r="51194" spans="1:2" x14ac:dyDescent="0.45">
      <c r="A51194">
        <v>10081002</v>
      </c>
      <c r="B51194" t="s">
        <v>48215</v>
      </c>
    </row>
    <row r="51195" spans="1:2" x14ac:dyDescent="0.45">
      <c r="A51195">
        <v>90000551</v>
      </c>
      <c r="B51195" t="s">
        <v>49692</v>
      </c>
    </row>
    <row r="51196" spans="1:2" x14ac:dyDescent="0.45">
      <c r="A51196">
        <v>10006046</v>
      </c>
      <c r="B51196" t="s">
        <v>49693</v>
      </c>
    </row>
    <row r="51197" spans="1:2" x14ac:dyDescent="0.45">
      <c r="A51197">
        <v>10038144</v>
      </c>
      <c r="B51197" t="s">
        <v>49694</v>
      </c>
    </row>
    <row r="51198" spans="1:2" x14ac:dyDescent="0.45">
      <c r="A51198">
        <v>10008888</v>
      </c>
      <c r="B51198" t="s">
        <v>49695</v>
      </c>
    </row>
    <row r="51199" spans="1:2" x14ac:dyDescent="0.45">
      <c r="A51199">
        <v>10003256</v>
      </c>
      <c r="B51199" t="s">
        <v>49696</v>
      </c>
    </row>
    <row r="51200" spans="1:2" x14ac:dyDescent="0.45">
      <c r="A51200">
        <v>10018494</v>
      </c>
      <c r="B51200" t="s">
        <v>49697</v>
      </c>
    </row>
    <row r="51201" spans="1:2" x14ac:dyDescent="0.45">
      <c r="A51201">
        <v>10004121</v>
      </c>
      <c r="B51201" t="s">
        <v>49698</v>
      </c>
    </row>
    <row r="51202" spans="1:2" x14ac:dyDescent="0.45">
      <c r="A51202">
        <v>10062190</v>
      </c>
      <c r="B51202" t="s">
        <v>49699</v>
      </c>
    </row>
    <row r="51203" spans="1:2" x14ac:dyDescent="0.45">
      <c r="A51203">
        <v>10017900</v>
      </c>
      <c r="B51203" t="s">
        <v>49700</v>
      </c>
    </row>
    <row r="51204" spans="1:2" x14ac:dyDescent="0.45">
      <c r="A51204">
        <v>10077392</v>
      </c>
      <c r="B51204" t="s">
        <v>49701</v>
      </c>
    </row>
    <row r="51205" spans="1:2" x14ac:dyDescent="0.45">
      <c r="A51205">
        <v>10003010</v>
      </c>
      <c r="B51205" t="s">
        <v>49702</v>
      </c>
    </row>
    <row r="51206" spans="1:2" x14ac:dyDescent="0.45">
      <c r="A51206">
        <v>10076546</v>
      </c>
      <c r="B51206" t="s">
        <v>49703</v>
      </c>
    </row>
    <row r="51207" spans="1:2" x14ac:dyDescent="0.45">
      <c r="A51207">
        <v>10082199</v>
      </c>
      <c r="B51207" t="s">
        <v>42741</v>
      </c>
    </row>
    <row r="51208" spans="1:2" x14ac:dyDescent="0.45">
      <c r="A51208">
        <v>10063292</v>
      </c>
      <c r="B51208" t="s">
        <v>49704</v>
      </c>
    </row>
    <row r="51209" spans="1:2" x14ac:dyDescent="0.45">
      <c r="A51209">
        <v>10066895</v>
      </c>
      <c r="B51209" t="s">
        <v>49705</v>
      </c>
    </row>
    <row r="51210" spans="1:2" x14ac:dyDescent="0.45">
      <c r="A51210">
        <v>10088679</v>
      </c>
      <c r="B51210" t="s">
        <v>49706</v>
      </c>
    </row>
    <row r="51211" spans="1:2" x14ac:dyDescent="0.45">
      <c r="A51211">
        <v>10070064</v>
      </c>
      <c r="B51211" t="s">
        <v>49707</v>
      </c>
    </row>
    <row r="51212" spans="1:2" x14ac:dyDescent="0.45">
      <c r="A51212">
        <v>10028551</v>
      </c>
      <c r="B51212" t="s">
        <v>49708</v>
      </c>
    </row>
    <row r="51213" spans="1:2" x14ac:dyDescent="0.45">
      <c r="A51213">
        <v>10005890</v>
      </c>
      <c r="B51213" t="s">
        <v>49709</v>
      </c>
    </row>
    <row r="51214" spans="1:2" x14ac:dyDescent="0.45">
      <c r="A51214">
        <v>10013576</v>
      </c>
      <c r="B51214" t="s">
        <v>49710</v>
      </c>
    </row>
    <row r="51215" spans="1:2" x14ac:dyDescent="0.45">
      <c r="A51215">
        <v>10056470</v>
      </c>
      <c r="B51215" t="s">
        <v>49711</v>
      </c>
    </row>
    <row r="51216" spans="1:2" x14ac:dyDescent="0.45">
      <c r="A51216">
        <v>10048926</v>
      </c>
      <c r="B51216" t="s">
        <v>49712</v>
      </c>
    </row>
    <row r="51217" spans="1:2" x14ac:dyDescent="0.45">
      <c r="A51217">
        <v>10001816</v>
      </c>
      <c r="B51217" t="s">
        <v>49713</v>
      </c>
    </row>
    <row r="51218" spans="1:2" x14ac:dyDescent="0.45">
      <c r="A51218">
        <v>10023186</v>
      </c>
      <c r="B51218" t="s">
        <v>49714</v>
      </c>
    </row>
    <row r="51219" spans="1:2" x14ac:dyDescent="0.45">
      <c r="A51219">
        <v>10082252</v>
      </c>
      <c r="B51219" t="s">
        <v>49715</v>
      </c>
    </row>
    <row r="51220" spans="1:2" x14ac:dyDescent="0.45">
      <c r="A51220">
        <v>10064545</v>
      </c>
      <c r="B51220" t="s">
        <v>49716</v>
      </c>
    </row>
    <row r="51221" spans="1:2" x14ac:dyDescent="0.45">
      <c r="A51221">
        <v>10073396</v>
      </c>
      <c r="B51221" t="s">
        <v>49717</v>
      </c>
    </row>
    <row r="51222" spans="1:2" x14ac:dyDescent="0.45">
      <c r="A51222">
        <v>10024977</v>
      </c>
      <c r="B51222" t="s">
        <v>49718</v>
      </c>
    </row>
    <row r="51223" spans="1:2" x14ac:dyDescent="0.45">
      <c r="A51223">
        <v>10051636</v>
      </c>
      <c r="B51223" t="s">
        <v>49719</v>
      </c>
    </row>
    <row r="51224" spans="1:2" x14ac:dyDescent="0.45">
      <c r="A51224">
        <v>10003365</v>
      </c>
      <c r="B51224" t="s">
        <v>49720</v>
      </c>
    </row>
    <row r="51225" spans="1:2" x14ac:dyDescent="0.45">
      <c r="A51225">
        <v>10009537</v>
      </c>
      <c r="B51225" t="s">
        <v>49721</v>
      </c>
    </row>
    <row r="51226" spans="1:2" x14ac:dyDescent="0.45">
      <c r="A51226">
        <v>10080272</v>
      </c>
      <c r="B51226" t="s">
        <v>31546</v>
      </c>
    </row>
    <row r="51227" spans="1:2" x14ac:dyDescent="0.45">
      <c r="A51227">
        <v>10055551</v>
      </c>
      <c r="B51227" t="s">
        <v>49722</v>
      </c>
    </row>
    <row r="51228" spans="1:2" x14ac:dyDescent="0.45">
      <c r="A51228">
        <v>10071830</v>
      </c>
      <c r="B51228" t="s">
        <v>49723</v>
      </c>
    </row>
    <row r="51229" spans="1:2" x14ac:dyDescent="0.45">
      <c r="A51229">
        <v>10038605</v>
      </c>
      <c r="B51229" t="s">
        <v>19691</v>
      </c>
    </row>
    <row r="51230" spans="1:2" x14ac:dyDescent="0.45">
      <c r="A51230">
        <v>10013174</v>
      </c>
      <c r="B51230" t="s">
        <v>49724</v>
      </c>
    </row>
    <row r="51231" spans="1:2" x14ac:dyDescent="0.45">
      <c r="A51231">
        <v>10088024</v>
      </c>
      <c r="B51231" t="s">
        <v>49725</v>
      </c>
    </row>
    <row r="51232" spans="1:2" x14ac:dyDescent="0.45">
      <c r="A51232">
        <v>10015059</v>
      </c>
      <c r="B51232" t="s">
        <v>44044</v>
      </c>
    </row>
    <row r="51233" spans="1:2" x14ac:dyDescent="0.45">
      <c r="A51233">
        <v>10025867</v>
      </c>
      <c r="B51233" t="s">
        <v>49726</v>
      </c>
    </row>
    <row r="51234" spans="1:2" x14ac:dyDescent="0.45">
      <c r="A51234">
        <v>10012770</v>
      </c>
      <c r="B51234" t="s">
        <v>49727</v>
      </c>
    </row>
    <row r="51235" spans="1:2" x14ac:dyDescent="0.45">
      <c r="A51235">
        <v>10021826</v>
      </c>
      <c r="B51235" t="s">
        <v>49728</v>
      </c>
    </row>
    <row r="51236" spans="1:2" x14ac:dyDescent="0.45">
      <c r="A51236">
        <v>10078411</v>
      </c>
      <c r="B51236" t="s">
        <v>49729</v>
      </c>
    </row>
    <row r="51237" spans="1:2" x14ac:dyDescent="0.45">
      <c r="A51237">
        <v>10057106</v>
      </c>
      <c r="B51237" t="s">
        <v>49730</v>
      </c>
    </row>
    <row r="51238" spans="1:2" x14ac:dyDescent="0.45">
      <c r="A51238">
        <v>10002848</v>
      </c>
      <c r="B51238" t="s">
        <v>49731</v>
      </c>
    </row>
    <row r="51239" spans="1:2" x14ac:dyDescent="0.45">
      <c r="A51239">
        <v>10068310</v>
      </c>
      <c r="B51239" t="s">
        <v>49732</v>
      </c>
    </row>
    <row r="51240" spans="1:2" x14ac:dyDescent="0.45">
      <c r="A51240">
        <v>10004295</v>
      </c>
      <c r="B51240" t="s">
        <v>49733</v>
      </c>
    </row>
    <row r="51241" spans="1:2" x14ac:dyDescent="0.45">
      <c r="A51241">
        <v>10089327</v>
      </c>
      <c r="B51241" t="s">
        <v>49734</v>
      </c>
    </row>
    <row r="51242" spans="1:2" x14ac:dyDescent="0.45">
      <c r="A51242">
        <v>10030535</v>
      </c>
      <c r="B51242" t="s">
        <v>49735</v>
      </c>
    </row>
    <row r="51243" spans="1:2" x14ac:dyDescent="0.45">
      <c r="A51243">
        <v>10043943</v>
      </c>
      <c r="B51243" t="s">
        <v>49736</v>
      </c>
    </row>
    <row r="51244" spans="1:2" x14ac:dyDescent="0.45">
      <c r="A51244">
        <v>10042729</v>
      </c>
      <c r="B51244" t="s">
        <v>49737</v>
      </c>
    </row>
    <row r="51245" spans="1:2" x14ac:dyDescent="0.45">
      <c r="A51245">
        <v>10010546</v>
      </c>
      <c r="B51245" t="s">
        <v>49738</v>
      </c>
    </row>
    <row r="51246" spans="1:2" x14ac:dyDescent="0.45">
      <c r="A51246">
        <v>10044160</v>
      </c>
      <c r="B51246" t="s">
        <v>49739</v>
      </c>
    </row>
    <row r="51247" spans="1:2" x14ac:dyDescent="0.45">
      <c r="A51247">
        <v>10040217</v>
      </c>
      <c r="B51247" t="s">
        <v>49740</v>
      </c>
    </row>
    <row r="51248" spans="1:2" x14ac:dyDescent="0.45">
      <c r="A51248">
        <v>10090332</v>
      </c>
      <c r="B51248" t="s">
        <v>46519</v>
      </c>
    </row>
    <row r="51249" spans="1:2" x14ac:dyDescent="0.45">
      <c r="A51249">
        <v>10089625</v>
      </c>
      <c r="B51249" t="s">
        <v>49741</v>
      </c>
    </row>
    <row r="51250" spans="1:2" x14ac:dyDescent="0.45">
      <c r="A51250">
        <v>10026001</v>
      </c>
      <c r="B51250" t="s">
        <v>49742</v>
      </c>
    </row>
    <row r="51251" spans="1:2" x14ac:dyDescent="0.45">
      <c r="A51251">
        <v>10090686</v>
      </c>
      <c r="B51251" t="s">
        <v>49743</v>
      </c>
    </row>
    <row r="51252" spans="1:2" x14ac:dyDescent="0.45">
      <c r="A51252">
        <v>10039394</v>
      </c>
      <c r="B51252" t="s">
        <v>49744</v>
      </c>
    </row>
    <row r="51253" spans="1:2" x14ac:dyDescent="0.45">
      <c r="A51253">
        <v>10032312</v>
      </c>
      <c r="B51253" t="s">
        <v>49745</v>
      </c>
    </row>
    <row r="51254" spans="1:2" x14ac:dyDescent="0.45">
      <c r="A51254">
        <v>10019636</v>
      </c>
      <c r="B51254" t="s">
        <v>49746</v>
      </c>
    </row>
    <row r="51255" spans="1:2" x14ac:dyDescent="0.45">
      <c r="A51255">
        <v>10019079</v>
      </c>
      <c r="B51255" t="s">
        <v>49747</v>
      </c>
    </row>
    <row r="51256" spans="1:2" x14ac:dyDescent="0.45">
      <c r="A51256">
        <v>10075682</v>
      </c>
      <c r="B51256" t="s">
        <v>35176</v>
      </c>
    </row>
    <row r="51257" spans="1:2" x14ac:dyDescent="0.45">
      <c r="A51257">
        <v>10070024</v>
      </c>
      <c r="B51257" t="s">
        <v>49748</v>
      </c>
    </row>
    <row r="51258" spans="1:2" x14ac:dyDescent="0.45">
      <c r="A51258">
        <v>10017045</v>
      </c>
      <c r="B51258" t="s">
        <v>29127</v>
      </c>
    </row>
    <row r="51259" spans="1:2" x14ac:dyDescent="0.45">
      <c r="A51259">
        <v>10016683</v>
      </c>
      <c r="B51259" t="s">
        <v>49749</v>
      </c>
    </row>
    <row r="51260" spans="1:2" x14ac:dyDescent="0.45">
      <c r="A51260">
        <v>10046947</v>
      </c>
      <c r="B51260" t="s">
        <v>49750</v>
      </c>
    </row>
    <row r="51261" spans="1:2" x14ac:dyDescent="0.45">
      <c r="A51261">
        <v>10071535</v>
      </c>
      <c r="B51261" t="s">
        <v>49751</v>
      </c>
    </row>
    <row r="51262" spans="1:2" x14ac:dyDescent="0.45">
      <c r="A51262">
        <v>10085222</v>
      </c>
      <c r="B51262" t="s">
        <v>49752</v>
      </c>
    </row>
    <row r="51263" spans="1:2" x14ac:dyDescent="0.45">
      <c r="A51263">
        <v>10070312</v>
      </c>
      <c r="B51263" t="s">
        <v>49753</v>
      </c>
    </row>
    <row r="51264" spans="1:2" x14ac:dyDescent="0.45">
      <c r="A51264">
        <v>10075047</v>
      </c>
      <c r="B51264" t="s">
        <v>49754</v>
      </c>
    </row>
    <row r="51265" spans="1:2" x14ac:dyDescent="0.45">
      <c r="A51265">
        <v>10019611</v>
      </c>
      <c r="B51265" t="s">
        <v>49755</v>
      </c>
    </row>
    <row r="51266" spans="1:2" x14ac:dyDescent="0.45">
      <c r="A51266">
        <v>10016622</v>
      </c>
      <c r="B51266" t="s">
        <v>49756</v>
      </c>
    </row>
    <row r="51267" spans="1:2" x14ac:dyDescent="0.45">
      <c r="A51267">
        <v>10079721</v>
      </c>
      <c r="B51267" t="s">
        <v>49757</v>
      </c>
    </row>
    <row r="51268" spans="1:2" x14ac:dyDescent="0.45">
      <c r="A51268">
        <v>10000314</v>
      </c>
      <c r="B51268" t="s">
        <v>49758</v>
      </c>
    </row>
    <row r="51269" spans="1:2" x14ac:dyDescent="0.45">
      <c r="A51269">
        <v>10075471</v>
      </c>
      <c r="B51269" t="s">
        <v>49759</v>
      </c>
    </row>
    <row r="51270" spans="1:2" x14ac:dyDescent="0.45">
      <c r="A51270">
        <v>10038383</v>
      </c>
      <c r="B51270" t="s">
        <v>49760</v>
      </c>
    </row>
    <row r="51271" spans="1:2" x14ac:dyDescent="0.45">
      <c r="A51271">
        <v>10075710</v>
      </c>
      <c r="B51271" t="s">
        <v>49761</v>
      </c>
    </row>
    <row r="51272" spans="1:2" x14ac:dyDescent="0.45">
      <c r="A51272">
        <v>10041841</v>
      </c>
      <c r="B51272" t="s">
        <v>49762</v>
      </c>
    </row>
    <row r="51273" spans="1:2" x14ac:dyDescent="0.45">
      <c r="A51273">
        <v>10009259</v>
      </c>
      <c r="B51273" t="s">
        <v>49763</v>
      </c>
    </row>
    <row r="51274" spans="1:2" x14ac:dyDescent="0.45">
      <c r="A51274">
        <v>10003067</v>
      </c>
      <c r="B51274" t="s">
        <v>49764</v>
      </c>
    </row>
    <row r="51275" spans="1:2" x14ac:dyDescent="0.45">
      <c r="A51275">
        <v>10005771</v>
      </c>
      <c r="B51275" t="s">
        <v>49765</v>
      </c>
    </row>
    <row r="51276" spans="1:2" x14ac:dyDescent="0.45">
      <c r="A51276">
        <v>10017978</v>
      </c>
      <c r="B51276" t="s">
        <v>49766</v>
      </c>
    </row>
    <row r="51277" spans="1:2" x14ac:dyDescent="0.45">
      <c r="A51277">
        <v>10074333</v>
      </c>
      <c r="B51277" t="s">
        <v>49767</v>
      </c>
    </row>
    <row r="51278" spans="1:2" x14ac:dyDescent="0.45">
      <c r="A51278">
        <v>10070452</v>
      </c>
      <c r="B51278" t="s">
        <v>49768</v>
      </c>
    </row>
    <row r="51279" spans="1:2" x14ac:dyDescent="0.45">
      <c r="A51279">
        <v>10073006</v>
      </c>
      <c r="B51279" t="s">
        <v>49769</v>
      </c>
    </row>
    <row r="51280" spans="1:2" x14ac:dyDescent="0.45">
      <c r="A51280">
        <v>10050431</v>
      </c>
      <c r="B51280" t="s">
        <v>49770</v>
      </c>
    </row>
    <row r="51281" spans="1:2" x14ac:dyDescent="0.45">
      <c r="A51281">
        <v>10092623</v>
      </c>
      <c r="B51281" t="s">
        <v>49771</v>
      </c>
    </row>
    <row r="51282" spans="1:2" x14ac:dyDescent="0.45">
      <c r="A51282">
        <v>10076172</v>
      </c>
      <c r="B51282" t="s">
        <v>49772</v>
      </c>
    </row>
    <row r="51283" spans="1:2" x14ac:dyDescent="0.45">
      <c r="A51283">
        <v>10046569</v>
      </c>
      <c r="B51283" t="s">
        <v>49773</v>
      </c>
    </row>
    <row r="51284" spans="1:2" x14ac:dyDescent="0.45">
      <c r="A51284">
        <v>10020694</v>
      </c>
      <c r="B51284" t="s">
        <v>49774</v>
      </c>
    </row>
    <row r="51285" spans="1:2" x14ac:dyDescent="0.45">
      <c r="A51285">
        <v>10014051</v>
      </c>
      <c r="B51285" t="s">
        <v>49775</v>
      </c>
    </row>
    <row r="51286" spans="1:2" x14ac:dyDescent="0.45">
      <c r="A51286">
        <v>10024037</v>
      </c>
      <c r="B51286" t="s">
        <v>49776</v>
      </c>
    </row>
    <row r="51287" spans="1:2" x14ac:dyDescent="0.45">
      <c r="A51287">
        <v>10071503</v>
      </c>
      <c r="B51287" t="s">
        <v>49777</v>
      </c>
    </row>
    <row r="51288" spans="1:2" x14ac:dyDescent="0.45">
      <c r="A51288">
        <v>10078431</v>
      </c>
      <c r="B51288" t="s">
        <v>49778</v>
      </c>
    </row>
    <row r="51289" spans="1:2" x14ac:dyDescent="0.45">
      <c r="A51289">
        <v>10084780</v>
      </c>
      <c r="B51289" t="s">
        <v>49779</v>
      </c>
    </row>
    <row r="51290" spans="1:2" x14ac:dyDescent="0.45">
      <c r="A51290">
        <v>10062871</v>
      </c>
      <c r="B51290" t="s">
        <v>49780</v>
      </c>
    </row>
    <row r="51291" spans="1:2" x14ac:dyDescent="0.45">
      <c r="A51291">
        <v>10071665</v>
      </c>
      <c r="B51291" t="s">
        <v>49781</v>
      </c>
    </row>
    <row r="51292" spans="1:2" x14ac:dyDescent="0.45">
      <c r="A51292">
        <v>10064300</v>
      </c>
      <c r="B51292" t="s">
        <v>49782</v>
      </c>
    </row>
    <row r="51293" spans="1:2" x14ac:dyDescent="0.45">
      <c r="A51293">
        <v>10069496</v>
      </c>
      <c r="B51293" t="s">
        <v>49783</v>
      </c>
    </row>
    <row r="51294" spans="1:2" x14ac:dyDescent="0.45">
      <c r="A51294">
        <v>10008565</v>
      </c>
      <c r="B51294" t="s">
        <v>49784</v>
      </c>
    </row>
    <row r="51295" spans="1:2" x14ac:dyDescent="0.45">
      <c r="A51295">
        <v>10047907</v>
      </c>
      <c r="B51295" t="s">
        <v>49785</v>
      </c>
    </row>
    <row r="51296" spans="1:2" x14ac:dyDescent="0.45">
      <c r="A51296">
        <v>10080284</v>
      </c>
      <c r="B51296" t="s">
        <v>49786</v>
      </c>
    </row>
    <row r="51297" spans="1:2" x14ac:dyDescent="0.45">
      <c r="A51297">
        <v>10054220</v>
      </c>
      <c r="B51297" t="s">
        <v>49787</v>
      </c>
    </row>
    <row r="51298" spans="1:2" x14ac:dyDescent="0.45">
      <c r="A51298">
        <v>10016011</v>
      </c>
      <c r="B51298" t="s">
        <v>49788</v>
      </c>
    </row>
    <row r="51299" spans="1:2" x14ac:dyDescent="0.45">
      <c r="A51299">
        <v>10050606</v>
      </c>
      <c r="B51299" t="s">
        <v>49789</v>
      </c>
    </row>
    <row r="51300" spans="1:2" x14ac:dyDescent="0.45">
      <c r="A51300">
        <v>10088861</v>
      </c>
      <c r="B51300" t="s">
        <v>49790</v>
      </c>
    </row>
    <row r="51301" spans="1:2" x14ac:dyDescent="0.45">
      <c r="A51301">
        <v>10083977</v>
      </c>
      <c r="B51301" t="s">
        <v>49791</v>
      </c>
    </row>
    <row r="51302" spans="1:2" x14ac:dyDescent="0.45">
      <c r="A51302">
        <v>10047317</v>
      </c>
      <c r="B51302" t="s">
        <v>49792</v>
      </c>
    </row>
    <row r="51303" spans="1:2" x14ac:dyDescent="0.45">
      <c r="A51303">
        <v>10002329</v>
      </c>
      <c r="B51303" t="s">
        <v>46082</v>
      </c>
    </row>
    <row r="51304" spans="1:2" x14ac:dyDescent="0.45">
      <c r="A51304">
        <v>10045125</v>
      </c>
      <c r="B51304" t="s">
        <v>49793</v>
      </c>
    </row>
    <row r="51305" spans="1:2" x14ac:dyDescent="0.45">
      <c r="A51305">
        <v>10052667</v>
      </c>
      <c r="B51305" t="s">
        <v>49794</v>
      </c>
    </row>
    <row r="51306" spans="1:2" x14ac:dyDescent="0.45">
      <c r="A51306">
        <v>10088678</v>
      </c>
      <c r="B51306" t="s">
        <v>49795</v>
      </c>
    </row>
    <row r="51307" spans="1:2" x14ac:dyDescent="0.45">
      <c r="A51307">
        <v>10090324</v>
      </c>
      <c r="B51307" t="s">
        <v>42823</v>
      </c>
    </row>
    <row r="51308" spans="1:2" x14ac:dyDescent="0.45">
      <c r="A51308">
        <v>10086744</v>
      </c>
      <c r="B51308" t="s">
        <v>49796</v>
      </c>
    </row>
    <row r="51309" spans="1:2" x14ac:dyDescent="0.45">
      <c r="A51309">
        <v>10054182</v>
      </c>
      <c r="B51309" t="s">
        <v>37270</v>
      </c>
    </row>
    <row r="51310" spans="1:2" x14ac:dyDescent="0.45">
      <c r="A51310">
        <v>10065345</v>
      </c>
      <c r="B51310" t="s">
        <v>49797</v>
      </c>
    </row>
    <row r="51311" spans="1:2" x14ac:dyDescent="0.45">
      <c r="A51311">
        <v>10074766</v>
      </c>
      <c r="B51311" t="s">
        <v>49798</v>
      </c>
    </row>
    <row r="51312" spans="1:2" x14ac:dyDescent="0.45">
      <c r="A51312">
        <v>10078884</v>
      </c>
      <c r="B51312" t="s">
        <v>49799</v>
      </c>
    </row>
    <row r="51313" spans="1:2" x14ac:dyDescent="0.45">
      <c r="A51313">
        <v>10068067</v>
      </c>
      <c r="B51313" t="s">
        <v>49800</v>
      </c>
    </row>
    <row r="51314" spans="1:2" x14ac:dyDescent="0.45">
      <c r="A51314">
        <v>10010793</v>
      </c>
      <c r="B51314" t="s">
        <v>49801</v>
      </c>
    </row>
    <row r="51315" spans="1:2" x14ac:dyDescent="0.45">
      <c r="A51315">
        <v>10066480</v>
      </c>
      <c r="B51315" t="s">
        <v>49802</v>
      </c>
    </row>
    <row r="51316" spans="1:2" x14ac:dyDescent="0.45">
      <c r="A51316">
        <v>10070939</v>
      </c>
      <c r="B51316" t="s">
        <v>49803</v>
      </c>
    </row>
    <row r="51317" spans="1:2" x14ac:dyDescent="0.45">
      <c r="A51317">
        <v>10065573</v>
      </c>
      <c r="B51317" t="s">
        <v>49804</v>
      </c>
    </row>
    <row r="51318" spans="1:2" x14ac:dyDescent="0.45">
      <c r="A51318">
        <v>10019743</v>
      </c>
      <c r="B51318" t="s">
        <v>49805</v>
      </c>
    </row>
    <row r="51319" spans="1:2" x14ac:dyDescent="0.45">
      <c r="A51319">
        <v>10037476</v>
      </c>
      <c r="B51319" t="s">
        <v>26326</v>
      </c>
    </row>
    <row r="51320" spans="1:2" x14ac:dyDescent="0.45">
      <c r="A51320">
        <v>10023952</v>
      </c>
      <c r="B51320" t="s">
        <v>49806</v>
      </c>
    </row>
    <row r="51321" spans="1:2" x14ac:dyDescent="0.45">
      <c r="A51321">
        <v>10046477</v>
      </c>
      <c r="B51321" t="s">
        <v>49807</v>
      </c>
    </row>
    <row r="51322" spans="1:2" x14ac:dyDescent="0.45">
      <c r="A51322">
        <v>10087277</v>
      </c>
      <c r="B51322" t="s">
        <v>49808</v>
      </c>
    </row>
    <row r="51323" spans="1:2" x14ac:dyDescent="0.45">
      <c r="A51323">
        <v>10009986</v>
      </c>
      <c r="B51323" t="s">
        <v>49809</v>
      </c>
    </row>
    <row r="51324" spans="1:2" x14ac:dyDescent="0.45">
      <c r="A51324">
        <v>10090281</v>
      </c>
      <c r="B51324" t="s">
        <v>49810</v>
      </c>
    </row>
    <row r="51325" spans="1:2" x14ac:dyDescent="0.45">
      <c r="A51325">
        <v>10029836</v>
      </c>
      <c r="B51325" t="s">
        <v>49811</v>
      </c>
    </row>
    <row r="51326" spans="1:2" x14ac:dyDescent="0.45">
      <c r="A51326">
        <v>10052986</v>
      </c>
      <c r="B51326" t="s">
        <v>49812</v>
      </c>
    </row>
    <row r="51327" spans="1:2" x14ac:dyDescent="0.45">
      <c r="A51327">
        <v>10047669</v>
      </c>
      <c r="B51327" t="s">
        <v>49813</v>
      </c>
    </row>
    <row r="51328" spans="1:2" x14ac:dyDescent="0.45">
      <c r="A51328">
        <v>10087223</v>
      </c>
      <c r="B51328" t="s">
        <v>49814</v>
      </c>
    </row>
    <row r="51329" spans="1:2" x14ac:dyDescent="0.45">
      <c r="A51329">
        <v>10020958</v>
      </c>
      <c r="B51329" t="s">
        <v>49815</v>
      </c>
    </row>
    <row r="51330" spans="1:2" x14ac:dyDescent="0.45">
      <c r="A51330">
        <v>10054959</v>
      </c>
      <c r="B51330" t="s">
        <v>49816</v>
      </c>
    </row>
    <row r="51331" spans="1:2" x14ac:dyDescent="0.45">
      <c r="A51331">
        <v>10067041</v>
      </c>
      <c r="B51331" t="s">
        <v>49817</v>
      </c>
    </row>
    <row r="51332" spans="1:2" x14ac:dyDescent="0.45">
      <c r="A51332">
        <v>10065995</v>
      </c>
      <c r="B51332" t="s">
        <v>49818</v>
      </c>
    </row>
    <row r="51333" spans="1:2" x14ac:dyDescent="0.45">
      <c r="A51333">
        <v>10024209</v>
      </c>
      <c r="B51333" t="s">
        <v>49819</v>
      </c>
    </row>
    <row r="51334" spans="1:2" x14ac:dyDescent="0.45">
      <c r="A51334">
        <v>10073391</v>
      </c>
      <c r="B51334" t="s">
        <v>49820</v>
      </c>
    </row>
    <row r="51335" spans="1:2" x14ac:dyDescent="0.45">
      <c r="A51335">
        <v>10028066</v>
      </c>
      <c r="B51335" t="s">
        <v>49821</v>
      </c>
    </row>
    <row r="51336" spans="1:2" x14ac:dyDescent="0.45">
      <c r="A51336">
        <v>10086940</v>
      </c>
      <c r="B51336" t="s">
        <v>49822</v>
      </c>
    </row>
    <row r="51337" spans="1:2" x14ac:dyDescent="0.45">
      <c r="A51337">
        <v>10025642</v>
      </c>
      <c r="B51337" t="s">
        <v>49823</v>
      </c>
    </row>
    <row r="51338" spans="1:2" x14ac:dyDescent="0.45">
      <c r="A51338">
        <v>10015186</v>
      </c>
      <c r="B51338" t="s">
        <v>49824</v>
      </c>
    </row>
    <row r="51339" spans="1:2" x14ac:dyDescent="0.45">
      <c r="A51339">
        <v>10051767</v>
      </c>
      <c r="B51339" t="s">
        <v>49825</v>
      </c>
    </row>
    <row r="51340" spans="1:2" x14ac:dyDescent="0.45">
      <c r="A51340">
        <v>10085783</v>
      </c>
      <c r="B51340" t="s">
        <v>49826</v>
      </c>
    </row>
    <row r="51341" spans="1:2" x14ac:dyDescent="0.45">
      <c r="A51341">
        <v>10024463</v>
      </c>
      <c r="B51341" t="s">
        <v>49827</v>
      </c>
    </row>
    <row r="51342" spans="1:2" x14ac:dyDescent="0.45">
      <c r="A51342">
        <v>10015901</v>
      </c>
      <c r="B51342" t="s">
        <v>49828</v>
      </c>
    </row>
    <row r="51343" spans="1:2" x14ac:dyDescent="0.45">
      <c r="A51343">
        <v>10048393</v>
      </c>
      <c r="B51343" t="s">
        <v>49829</v>
      </c>
    </row>
    <row r="51344" spans="1:2" x14ac:dyDescent="0.45">
      <c r="A51344">
        <v>10090051</v>
      </c>
      <c r="B51344" t="s">
        <v>49830</v>
      </c>
    </row>
    <row r="51345" spans="1:2" x14ac:dyDescent="0.45">
      <c r="A51345">
        <v>10063657</v>
      </c>
      <c r="B51345" t="s">
        <v>49831</v>
      </c>
    </row>
    <row r="51346" spans="1:2" x14ac:dyDescent="0.45">
      <c r="A51346">
        <v>10072307</v>
      </c>
      <c r="B51346" t="s">
        <v>49832</v>
      </c>
    </row>
    <row r="51347" spans="1:2" x14ac:dyDescent="0.45">
      <c r="A51347">
        <v>10000376</v>
      </c>
      <c r="B51347" t="s">
        <v>49833</v>
      </c>
    </row>
    <row r="51348" spans="1:2" x14ac:dyDescent="0.45">
      <c r="A51348">
        <v>10082343</v>
      </c>
      <c r="B51348" t="s">
        <v>49834</v>
      </c>
    </row>
    <row r="51349" spans="1:2" x14ac:dyDescent="0.45">
      <c r="A51349">
        <v>10001307</v>
      </c>
      <c r="B51349" t="s">
        <v>49835</v>
      </c>
    </row>
    <row r="51350" spans="1:2" x14ac:dyDescent="0.45">
      <c r="A51350">
        <v>10001114</v>
      </c>
      <c r="B51350" t="s">
        <v>49836</v>
      </c>
    </row>
    <row r="51351" spans="1:2" x14ac:dyDescent="0.45">
      <c r="A51351">
        <v>10031260</v>
      </c>
      <c r="B51351" t="s">
        <v>49837</v>
      </c>
    </row>
    <row r="51352" spans="1:2" x14ac:dyDescent="0.45">
      <c r="A51352">
        <v>10078507</v>
      </c>
      <c r="B51352" t="s">
        <v>49838</v>
      </c>
    </row>
    <row r="51353" spans="1:2" x14ac:dyDescent="0.45">
      <c r="A51353">
        <v>10017169</v>
      </c>
      <c r="B51353" t="s">
        <v>49839</v>
      </c>
    </row>
    <row r="51354" spans="1:2" x14ac:dyDescent="0.45">
      <c r="A51354">
        <v>10078558</v>
      </c>
      <c r="B51354" t="s">
        <v>49840</v>
      </c>
    </row>
    <row r="51355" spans="1:2" x14ac:dyDescent="0.45">
      <c r="A51355">
        <v>10032746</v>
      </c>
      <c r="B51355" t="s">
        <v>49841</v>
      </c>
    </row>
    <row r="51356" spans="1:2" x14ac:dyDescent="0.45">
      <c r="A51356">
        <v>10055001</v>
      </c>
      <c r="B51356" t="s">
        <v>49842</v>
      </c>
    </row>
    <row r="51357" spans="1:2" x14ac:dyDescent="0.45">
      <c r="A51357">
        <v>10049250</v>
      </c>
      <c r="B51357" t="s">
        <v>49843</v>
      </c>
    </row>
    <row r="51358" spans="1:2" x14ac:dyDescent="0.45">
      <c r="A51358">
        <v>10004635</v>
      </c>
      <c r="B51358" t="s">
        <v>49844</v>
      </c>
    </row>
    <row r="51359" spans="1:2" x14ac:dyDescent="0.45">
      <c r="A51359">
        <v>10040982</v>
      </c>
      <c r="B51359" t="s">
        <v>17529</v>
      </c>
    </row>
    <row r="51360" spans="1:2" x14ac:dyDescent="0.45">
      <c r="A51360">
        <v>10069147</v>
      </c>
      <c r="B51360" t="s">
        <v>28622</v>
      </c>
    </row>
    <row r="51361" spans="1:2" x14ac:dyDescent="0.45">
      <c r="A51361">
        <v>10009605</v>
      </c>
      <c r="B51361" t="s">
        <v>49845</v>
      </c>
    </row>
    <row r="51362" spans="1:2" x14ac:dyDescent="0.45">
      <c r="A51362">
        <v>10064656</v>
      </c>
      <c r="B51362" t="s">
        <v>49846</v>
      </c>
    </row>
    <row r="51363" spans="1:2" x14ac:dyDescent="0.45">
      <c r="A51363">
        <v>10070816</v>
      </c>
      <c r="B51363" t="s">
        <v>32403</v>
      </c>
    </row>
    <row r="51364" spans="1:2" x14ac:dyDescent="0.45">
      <c r="A51364">
        <v>10071145</v>
      </c>
      <c r="B51364" t="s">
        <v>49847</v>
      </c>
    </row>
    <row r="51365" spans="1:2" x14ac:dyDescent="0.45">
      <c r="A51365">
        <v>10064707</v>
      </c>
      <c r="B51365" t="s">
        <v>49848</v>
      </c>
    </row>
    <row r="51366" spans="1:2" x14ac:dyDescent="0.45">
      <c r="A51366">
        <v>10085824</v>
      </c>
      <c r="B51366" t="s">
        <v>49849</v>
      </c>
    </row>
    <row r="51367" spans="1:2" x14ac:dyDescent="0.45">
      <c r="A51367">
        <v>10021366</v>
      </c>
      <c r="B51367" t="s">
        <v>49850</v>
      </c>
    </row>
    <row r="51368" spans="1:2" x14ac:dyDescent="0.45">
      <c r="A51368">
        <v>10087615</v>
      </c>
      <c r="B51368" t="s">
        <v>49851</v>
      </c>
    </row>
    <row r="51369" spans="1:2" x14ac:dyDescent="0.45">
      <c r="A51369">
        <v>10056218</v>
      </c>
      <c r="B51369" t="s">
        <v>49852</v>
      </c>
    </row>
    <row r="51370" spans="1:2" x14ac:dyDescent="0.45">
      <c r="A51370">
        <v>10014220</v>
      </c>
      <c r="B51370" t="s">
        <v>49853</v>
      </c>
    </row>
    <row r="51371" spans="1:2" x14ac:dyDescent="0.45">
      <c r="A51371">
        <v>10079136</v>
      </c>
      <c r="B51371" t="s">
        <v>49854</v>
      </c>
    </row>
    <row r="51372" spans="1:2" x14ac:dyDescent="0.45">
      <c r="A51372">
        <v>10019302</v>
      </c>
      <c r="B51372" t="s">
        <v>49855</v>
      </c>
    </row>
    <row r="51373" spans="1:2" x14ac:dyDescent="0.45">
      <c r="A51373">
        <v>10073288</v>
      </c>
      <c r="B51373" t="s">
        <v>49856</v>
      </c>
    </row>
    <row r="51374" spans="1:2" x14ac:dyDescent="0.45">
      <c r="A51374">
        <v>10018326</v>
      </c>
      <c r="B51374" t="s">
        <v>49857</v>
      </c>
    </row>
    <row r="51375" spans="1:2" x14ac:dyDescent="0.45">
      <c r="A51375">
        <v>10016179</v>
      </c>
      <c r="B51375" t="s">
        <v>49858</v>
      </c>
    </row>
    <row r="51376" spans="1:2" x14ac:dyDescent="0.45">
      <c r="A51376">
        <v>10004092</v>
      </c>
      <c r="B51376" t="s">
        <v>21318</v>
      </c>
    </row>
    <row r="51377" spans="1:2" x14ac:dyDescent="0.45">
      <c r="A51377">
        <v>10074654</v>
      </c>
      <c r="B51377" t="s">
        <v>49859</v>
      </c>
    </row>
    <row r="51378" spans="1:2" x14ac:dyDescent="0.45">
      <c r="A51378">
        <v>10022162</v>
      </c>
      <c r="B51378" t="s">
        <v>49860</v>
      </c>
    </row>
    <row r="51379" spans="1:2" x14ac:dyDescent="0.45">
      <c r="A51379">
        <v>10048273</v>
      </c>
      <c r="B51379" t="s">
        <v>31060</v>
      </c>
    </row>
    <row r="51380" spans="1:2" x14ac:dyDescent="0.45">
      <c r="A51380">
        <v>10083461</v>
      </c>
      <c r="B51380" t="s">
        <v>49861</v>
      </c>
    </row>
    <row r="51381" spans="1:2" x14ac:dyDescent="0.45">
      <c r="A51381">
        <v>10051984</v>
      </c>
      <c r="B51381" t="s">
        <v>17553</v>
      </c>
    </row>
    <row r="51382" spans="1:2" x14ac:dyDescent="0.45">
      <c r="A51382">
        <v>10051134</v>
      </c>
      <c r="B51382" t="s">
        <v>49862</v>
      </c>
    </row>
    <row r="51383" spans="1:2" x14ac:dyDescent="0.45">
      <c r="A51383">
        <v>10019480</v>
      </c>
      <c r="B51383" t="s">
        <v>49863</v>
      </c>
    </row>
    <row r="51384" spans="1:2" x14ac:dyDescent="0.45">
      <c r="A51384">
        <v>10077214</v>
      </c>
      <c r="B51384" t="s">
        <v>49864</v>
      </c>
    </row>
    <row r="51385" spans="1:2" x14ac:dyDescent="0.45">
      <c r="A51385">
        <v>10053129</v>
      </c>
      <c r="B51385" t="s">
        <v>49865</v>
      </c>
    </row>
    <row r="51386" spans="1:2" x14ac:dyDescent="0.45">
      <c r="A51386">
        <v>10028206</v>
      </c>
      <c r="B51386" t="s">
        <v>49866</v>
      </c>
    </row>
    <row r="51387" spans="1:2" x14ac:dyDescent="0.45">
      <c r="A51387">
        <v>10080370</v>
      </c>
      <c r="B51387" t="s">
        <v>49867</v>
      </c>
    </row>
    <row r="51388" spans="1:2" x14ac:dyDescent="0.45">
      <c r="A51388">
        <v>10004055</v>
      </c>
      <c r="B51388" t="s">
        <v>49868</v>
      </c>
    </row>
    <row r="51389" spans="1:2" x14ac:dyDescent="0.45">
      <c r="A51389">
        <v>10041221</v>
      </c>
      <c r="B51389" t="s">
        <v>49869</v>
      </c>
    </row>
    <row r="51390" spans="1:2" x14ac:dyDescent="0.45">
      <c r="A51390">
        <v>10036070</v>
      </c>
      <c r="B51390" t="s">
        <v>49870</v>
      </c>
    </row>
    <row r="51391" spans="1:2" x14ac:dyDescent="0.45">
      <c r="A51391">
        <v>10079309</v>
      </c>
      <c r="B51391" t="s">
        <v>32652</v>
      </c>
    </row>
    <row r="51392" spans="1:2" x14ac:dyDescent="0.45">
      <c r="A51392">
        <v>10056195</v>
      </c>
      <c r="B51392" t="s">
        <v>49871</v>
      </c>
    </row>
    <row r="51393" spans="1:2" x14ac:dyDescent="0.45">
      <c r="A51393">
        <v>10004515</v>
      </c>
      <c r="B51393" t="s">
        <v>49872</v>
      </c>
    </row>
    <row r="51394" spans="1:2" x14ac:dyDescent="0.45">
      <c r="A51394">
        <v>10067753</v>
      </c>
      <c r="B51394" t="s">
        <v>49873</v>
      </c>
    </row>
    <row r="51395" spans="1:2" x14ac:dyDescent="0.45">
      <c r="A51395">
        <v>10054832</v>
      </c>
      <c r="B51395" t="s">
        <v>49874</v>
      </c>
    </row>
    <row r="51396" spans="1:2" x14ac:dyDescent="0.45">
      <c r="A51396">
        <v>10020540</v>
      </c>
      <c r="B51396" t="s">
        <v>49875</v>
      </c>
    </row>
    <row r="51397" spans="1:2" x14ac:dyDescent="0.45">
      <c r="A51397">
        <v>10028173</v>
      </c>
      <c r="B51397" t="s">
        <v>49876</v>
      </c>
    </row>
    <row r="51398" spans="1:2" x14ac:dyDescent="0.45">
      <c r="A51398">
        <v>10083080</v>
      </c>
      <c r="B51398" t="s">
        <v>49877</v>
      </c>
    </row>
    <row r="51399" spans="1:2" x14ac:dyDescent="0.45">
      <c r="A51399">
        <v>10028888</v>
      </c>
      <c r="B51399" t="s">
        <v>49878</v>
      </c>
    </row>
    <row r="51400" spans="1:2" x14ac:dyDescent="0.45">
      <c r="A51400">
        <v>10028592</v>
      </c>
      <c r="B51400" t="s">
        <v>49879</v>
      </c>
    </row>
    <row r="51401" spans="1:2" x14ac:dyDescent="0.45">
      <c r="A51401">
        <v>10001579</v>
      </c>
      <c r="B51401" t="s">
        <v>49880</v>
      </c>
    </row>
    <row r="51402" spans="1:2" x14ac:dyDescent="0.45">
      <c r="A51402">
        <v>10041528</v>
      </c>
      <c r="B51402" t="s">
        <v>32288</v>
      </c>
    </row>
    <row r="51403" spans="1:2" x14ac:dyDescent="0.45">
      <c r="A51403">
        <v>10015098</v>
      </c>
      <c r="B51403" t="s">
        <v>49881</v>
      </c>
    </row>
    <row r="51404" spans="1:2" x14ac:dyDescent="0.45">
      <c r="A51404">
        <v>10015093</v>
      </c>
      <c r="B51404" t="s">
        <v>23304</v>
      </c>
    </row>
    <row r="51405" spans="1:2" x14ac:dyDescent="0.45">
      <c r="A51405">
        <v>10072938</v>
      </c>
      <c r="B51405" t="s">
        <v>49882</v>
      </c>
    </row>
    <row r="51406" spans="1:2" x14ac:dyDescent="0.45">
      <c r="A51406">
        <v>10050847</v>
      </c>
      <c r="B51406" t="s">
        <v>49883</v>
      </c>
    </row>
    <row r="51407" spans="1:2" x14ac:dyDescent="0.45">
      <c r="A51407">
        <v>10051115</v>
      </c>
      <c r="B51407" t="s">
        <v>49884</v>
      </c>
    </row>
    <row r="51408" spans="1:2" x14ac:dyDescent="0.45">
      <c r="A51408">
        <v>10075654</v>
      </c>
      <c r="B51408" t="s">
        <v>49885</v>
      </c>
    </row>
    <row r="51409" spans="1:2" x14ac:dyDescent="0.45">
      <c r="A51409">
        <v>10050823</v>
      </c>
      <c r="B51409" t="s">
        <v>49886</v>
      </c>
    </row>
    <row r="51410" spans="1:2" x14ac:dyDescent="0.45">
      <c r="A51410">
        <v>10076996</v>
      </c>
      <c r="B51410" t="s">
        <v>29076</v>
      </c>
    </row>
    <row r="51411" spans="1:2" x14ac:dyDescent="0.45">
      <c r="A51411">
        <v>10082423</v>
      </c>
      <c r="B51411" t="s">
        <v>49887</v>
      </c>
    </row>
    <row r="51412" spans="1:2" x14ac:dyDescent="0.45">
      <c r="A51412">
        <v>10068658</v>
      </c>
      <c r="B51412" t="s">
        <v>49888</v>
      </c>
    </row>
    <row r="51413" spans="1:2" x14ac:dyDescent="0.45">
      <c r="A51413">
        <v>10016091</v>
      </c>
      <c r="B51413" t="s">
        <v>49889</v>
      </c>
    </row>
    <row r="51414" spans="1:2" x14ac:dyDescent="0.45">
      <c r="A51414">
        <v>10020733</v>
      </c>
      <c r="B51414" t="s">
        <v>49890</v>
      </c>
    </row>
    <row r="51415" spans="1:2" x14ac:dyDescent="0.45">
      <c r="A51415">
        <v>10022367</v>
      </c>
      <c r="B51415" t="s">
        <v>49891</v>
      </c>
    </row>
    <row r="51416" spans="1:2" x14ac:dyDescent="0.45">
      <c r="A51416">
        <v>10086565</v>
      </c>
      <c r="B51416" t="s">
        <v>49892</v>
      </c>
    </row>
    <row r="51417" spans="1:2" x14ac:dyDescent="0.45">
      <c r="A51417">
        <v>10072284</v>
      </c>
      <c r="B51417" t="s">
        <v>49893</v>
      </c>
    </row>
    <row r="51418" spans="1:2" x14ac:dyDescent="0.45">
      <c r="A51418">
        <v>10009659</v>
      </c>
      <c r="B51418" t="s">
        <v>49894</v>
      </c>
    </row>
    <row r="51419" spans="1:2" x14ac:dyDescent="0.45">
      <c r="A51419">
        <v>10031935</v>
      </c>
      <c r="B51419" t="s">
        <v>49895</v>
      </c>
    </row>
    <row r="51420" spans="1:2" x14ac:dyDescent="0.45">
      <c r="A51420">
        <v>10033037</v>
      </c>
      <c r="B51420" t="s">
        <v>49896</v>
      </c>
    </row>
    <row r="51421" spans="1:2" x14ac:dyDescent="0.45">
      <c r="A51421">
        <v>90000183</v>
      </c>
      <c r="B51421" t="s">
        <v>49897</v>
      </c>
    </row>
    <row r="51422" spans="1:2" x14ac:dyDescent="0.45">
      <c r="A51422">
        <v>10007081</v>
      </c>
      <c r="B51422" t="s">
        <v>49898</v>
      </c>
    </row>
    <row r="51423" spans="1:2" x14ac:dyDescent="0.45">
      <c r="A51423">
        <v>10009216</v>
      </c>
      <c r="B51423" t="s">
        <v>49899</v>
      </c>
    </row>
    <row r="51424" spans="1:2" x14ac:dyDescent="0.45">
      <c r="A51424">
        <v>10050938</v>
      </c>
      <c r="B51424" t="s">
        <v>49900</v>
      </c>
    </row>
    <row r="51425" spans="1:2" x14ac:dyDescent="0.45">
      <c r="A51425">
        <v>10050560</v>
      </c>
      <c r="B51425" t="s">
        <v>49901</v>
      </c>
    </row>
    <row r="51426" spans="1:2" x14ac:dyDescent="0.45">
      <c r="A51426">
        <v>10054745</v>
      </c>
      <c r="B51426" t="s">
        <v>49902</v>
      </c>
    </row>
    <row r="51427" spans="1:2" x14ac:dyDescent="0.45">
      <c r="A51427">
        <v>10063095</v>
      </c>
      <c r="B51427" t="s">
        <v>49614</v>
      </c>
    </row>
    <row r="51428" spans="1:2" x14ac:dyDescent="0.45">
      <c r="A51428">
        <v>10028290</v>
      </c>
      <c r="B51428" t="s">
        <v>49903</v>
      </c>
    </row>
    <row r="51429" spans="1:2" x14ac:dyDescent="0.45">
      <c r="A51429">
        <v>10044392</v>
      </c>
      <c r="B51429" t="s">
        <v>49904</v>
      </c>
    </row>
    <row r="51430" spans="1:2" x14ac:dyDescent="0.45">
      <c r="A51430">
        <v>10076633</v>
      </c>
      <c r="B51430" t="s">
        <v>49905</v>
      </c>
    </row>
    <row r="51431" spans="1:2" x14ac:dyDescent="0.45">
      <c r="A51431">
        <v>10062577</v>
      </c>
      <c r="B51431" t="s">
        <v>49906</v>
      </c>
    </row>
    <row r="51432" spans="1:2" x14ac:dyDescent="0.45">
      <c r="A51432">
        <v>10052507</v>
      </c>
      <c r="B51432" t="s">
        <v>49907</v>
      </c>
    </row>
    <row r="51433" spans="1:2" x14ac:dyDescent="0.45">
      <c r="A51433">
        <v>10023898</v>
      </c>
      <c r="B51433" t="s">
        <v>49908</v>
      </c>
    </row>
    <row r="51434" spans="1:2" x14ac:dyDescent="0.45">
      <c r="A51434">
        <v>10068060</v>
      </c>
      <c r="B51434" t="s">
        <v>49909</v>
      </c>
    </row>
    <row r="51435" spans="1:2" x14ac:dyDescent="0.45">
      <c r="A51435">
        <v>10057813</v>
      </c>
      <c r="B51435" t="s">
        <v>49910</v>
      </c>
    </row>
    <row r="51436" spans="1:2" x14ac:dyDescent="0.45">
      <c r="A51436">
        <v>10053710</v>
      </c>
      <c r="B51436" t="s">
        <v>49911</v>
      </c>
    </row>
    <row r="51437" spans="1:2" x14ac:dyDescent="0.45">
      <c r="A51437">
        <v>10016608</v>
      </c>
      <c r="B51437" t="s">
        <v>49912</v>
      </c>
    </row>
    <row r="51438" spans="1:2" x14ac:dyDescent="0.45">
      <c r="A51438">
        <v>10025564</v>
      </c>
      <c r="B51438" t="s">
        <v>49913</v>
      </c>
    </row>
    <row r="51439" spans="1:2" x14ac:dyDescent="0.45">
      <c r="A51439">
        <v>10084841</v>
      </c>
      <c r="B51439" t="s">
        <v>49914</v>
      </c>
    </row>
    <row r="51440" spans="1:2" x14ac:dyDescent="0.45">
      <c r="A51440">
        <v>10072631</v>
      </c>
      <c r="B51440" t="s">
        <v>49915</v>
      </c>
    </row>
    <row r="51441" spans="1:2" x14ac:dyDescent="0.45">
      <c r="A51441">
        <v>10009299</v>
      </c>
      <c r="B51441" t="s">
        <v>49916</v>
      </c>
    </row>
    <row r="51442" spans="1:2" x14ac:dyDescent="0.45">
      <c r="A51442">
        <v>10044018</v>
      </c>
      <c r="B51442" t="s">
        <v>49917</v>
      </c>
    </row>
    <row r="51443" spans="1:2" x14ac:dyDescent="0.45">
      <c r="A51443">
        <v>10005244</v>
      </c>
      <c r="B51443" t="s">
        <v>49918</v>
      </c>
    </row>
    <row r="51444" spans="1:2" x14ac:dyDescent="0.45">
      <c r="A51444">
        <v>10010766</v>
      </c>
      <c r="B51444" t="s">
        <v>49919</v>
      </c>
    </row>
    <row r="51445" spans="1:2" x14ac:dyDescent="0.45">
      <c r="A51445">
        <v>10034896</v>
      </c>
      <c r="B51445" t="s">
        <v>49920</v>
      </c>
    </row>
    <row r="51446" spans="1:2" x14ac:dyDescent="0.45">
      <c r="A51446">
        <v>10013294</v>
      </c>
      <c r="B51446" t="s">
        <v>49921</v>
      </c>
    </row>
    <row r="51447" spans="1:2" x14ac:dyDescent="0.45">
      <c r="A51447">
        <v>10078085</v>
      </c>
      <c r="B51447" t="s">
        <v>49922</v>
      </c>
    </row>
    <row r="51448" spans="1:2" x14ac:dyDescent="0.45">
      <c r="A51448">
        <v>10034058</v>
      </c>
      <c r="B51448" t="s">
        <v>49923</v>
      </c>
    </row>
    <row r="51449" spans="1:2" x14ac:dyDescent="0.45">
      <c r="A51449">
        <v>10026770</v>
      </c>
      <c r="B51449" t="s">
        <v>49924</v>
      </c>
    </row>
    <row r="51450" spans="1:2" x14ac:dyDescent="0.45">
      <c r="A51450">
        <v>10062538</v>
      </c>
      <c r="B51450" t="s">
        <v>49925</v>
      </c>
    </row>
    <row r="51451" spans="1:2" x14ac:dyDescent="0.45">
      <c r="A51451">
        <v>10011843</v>
      </c>
      <c r="B51451" t="s">
        <v>49926</v>
      </c>
    </row>
    <row r="51452" spans="1:2" x14ac:dyDescent="0.45">
      <c r="A51452">
        <v>10078057</v>
      </c>
      <c r="B51452" t="s">
        <v>49927</v>
      </c>
    </row>
    <row r="51453" spans="1:2" x14ac:dyDescent="0.45">
      <c r="A51453">
        <v>10045448</v>
      </c>
      <c r="B51453" t="s">
        <v>49928</v>
      </c>
    </row>
    <row r="51454" spans="1:2" x14ac:dyDescent="0.45">
      <c r="A51454">
        <v>10021548</v>
      </c>
      <c r="B51454" t="s">
        <v>49929</v>
      </c>
    </row>
    <row r="51455" spans="1:2" x14ac:dyDescent="0.45">
      <c r="A51455">
        <v>10040632</v>
      </c>
      <c r="B51455" t="s">
        <v>49930</v>
      </c>
    </row>
    <row r="51456" spans="1:2" x14ac:dyDescent="0.45">
      <c r="A51456">
        <v>10038171</v>
      </c>
      <c r="B51456" t="s">
        <v>19191</v>
      </c>
    </row>
    <row r="51457" spans="1:2" x14ac:dyDescent="0.45">
      <c r="A51457">
        <v>10028741</v>
      </c>
      <c r="B51457" t="s">
        <v>49931</v>
      </c>
    </row>
    <row r="51458" spans="1:2" x14ac:dyDescent="0.45">
      <c r="A51458">
        <v>10018043</v>
      </c>
      <c r="B51458" t="s">
        <v>49932</v>
      </c>
    </row>
    <row r="51459" spans="1:2" x14ac:dyDescent="0.45">
      <c r="A51459">
        <v>10032946</v>
      </c>
      <c r="B51459" t="s">
        <v>49933</v>
      </c>
    </row>
    <row r="51460" spans="1:2" x14ac:dyDescent="0.45">
      <c r="A51460">
        <v>10068043</v>
      </c>
      <c r="B51460" t="s">
        <v>49934</v>
      </c>
    </row>
    <row r="51461" spans="1:2" x14ac:dyDescent="0.45">
      <c r="A51461">
        <v>10079828</v>
      </c>
      <c r="B51461" t="s">
        <v>34412</v>
      </c>
    </row>
    <row r="51462" spans="1:2" x14ac:dyDescent="0.45">
      <c r="A51462">
        <v>10066584</v>
      </c>
      <c r="B51462" t="s">
        <v>29512</v>
      </c>
    </row>
    <row r="51463" spans="1:2" x14ac:dyDescent="0.45">
      <c r="A51463">
        <v>10073859</v>
      </c>
      <c r="B51463" t="s">
        <v>49935</v>
      </c>
    </row>
    <row r="51464" spans="1:2" x14ac:dyDescent="0.45">
      <c r="A51464">
        <v>10090730</v>
      </c>
      <c r="B51464" t="s">
        <v>49936</v>
      </c>
    </row>
    <row r="51465" spans="1:2" x14ac:dyDescent="0.45">
      <c r="A51465">
        <v>10026395</v>
      </c>
      <c r="B51465" t="s">
        <v>49937</v>
      </c>
    </row>
    <row r="51466" spans="1:2" x14ac:dyDescent="0.45">
      <c r="A51466">
        <v>10024960</v>
      </c>
      <c r="B51466" t="s">
        <v>49938</v>
      </c>
    </row>
    <row r="51467" spans="1:2" x14ac:dyDescent="0.45">
      <c r="A51467">
        <v>10055696</v>
      </c>
      <c r="B51467" t="s">
        <v>49939</v>
      </c>
    </row>
    <row r="51468" spans="1:2" x14ac:dyDescent="0.45">
      <c r="A51468">
        <v>10026885</v>
      </c>
      <c r="B51468" t="s">
        <v>49940</v>
      </c>
    </row>
    <row r="51469" spans="1:2" x14ac:dyDescent="0.45">
      <c r="A51469">
        <v>10069244</v>
      </c>
      <c r="B51469" t="s">
        <v>49941</v>
      </c>
    </row>
    <row r="51470" spans="1:2" x14ac:dyDescent="0.45">
      <c r="A51470">
        <v>10085791</v>
      </c>
      <c r="B51470" t="s">
        <v>49942</v>
      </c>
    </row>
    <row r="51471" spans="1:2" x14ac:dyDescent="0.45">
      <c r="A51471">
        <v>10014919</v>
      </c>
      <c r="B51471" t="s">
        <v>49943</v>
      </c>
    </row>
    <row r="51472" spans="1:2" x14ac:dyDescent="0.45">
      <c r="A51472">
        <v>10010708</v>
      </c>
      <c r="B51472" t="s">
        <v>49944</v>
      </c>
    </row>
    <row r="51473" spans="1:2" x14ac:dyDescent="0.45">
      <c r="A51473">
        <v>10068223</v>
      </c>
      <c r="B51473" t="s">
        <v>49945</v>
      </c>
    </row>
    <row r="51474" spans="1:2" x14ac:dyDescent="0.45">
      <c r="A51474">
        <v>10005718</v>
      </c>
      <c r="B51474" t="s">
        <v>49946</v>
      </c>
    </row>
    <row r="51475" spans="1:2" x14ac:dyDescent="0.45">
      <c r="A51475">
        <v>10010620</v>
      </c>
      <c r="B51475" t="s">
        <v>49947</v>
      </c>
    </row>
    <row r="51476" spans="1:2" x14ac:dyDescent="0.45">
      <c r="A51476">
        <v>10003872</v>
      </c>
      <c r="B51476" t="s">
        <v>49948</v>
      </c>
    </row>
    <row r="51477" spans="1:2" x14ac:dyDescent="0.45">
      <c r="A51477">
        <v>10073905</v>
      </c>
      <c r="B51477" t="s">
        <v>49949</v>
      </c>
    </row>
    <row r="51478" spans="1:2" x14ac:dyDescent="0.45">
      <c r="A51478">
        <v>10057318</v>
      </c>
      <c r="B51478" t="s">
        <v>41345</v>
      </c>
    </row>
    <row r="51479" spans="1:2" x14ac:dyDescent="0.45">
      <c r="A51479">
        <v>10030155</v>
      </c>
      <c r="B51479" t="s">
        <v>49950</v>
      </c>
    </row>
    <row r="51480" spans="1:2" x14ac:dyDescent="0.45">
      <c r="A51480">
        <v>10088145</v>
      </c>
      <c r="B51480" t="s">
        <v>49951</v>
      </c>
    </row>
    <row r="51481" spans="1:2" x14ac:dyDescent="0.45">
      <c r="A51481">
        <v>10052780</v>
      </c>
      <c r="B51481" t="s">
        <v>49952</v>
      </c>
    </row>
    <row r="51482" spans="1:2" x14ac:dyDescent="0.45">
      <c r="A51482">
        <v>10065728</v>
      </c>
      <c r="B51482" t="s">
        <v>49953</v>
      </c>
    </row>
    <row r="51483" spans="1:2" x14ac:dyDescent="0.45">
      <c r="A51483">
        <v>10016273</v>
      </c>
      <c r="B51483" t="s">
        <v>49954</v>
      </c>
    </row>
    <row r="51484" spans="1:2" x14ac:dyDescent="0.45">
      <c r="A51484">
        <v>10037394</v>
      </c>
      <c r="B51484" t="s">
        <v>49955</v>
      </c>
    </row>
    <row r="51485" spans="1:2" x14ac:dyDescent="0.45">
      <c r="A51485">
        <v>10052880</v>
      </c>
      <c r="B51485" t="s">
        <v>49956</v>
      </c>
    </row>
    <row r="51486" spans="1:2" x14ac:dyDescent="0.45">
      <c r="A51486">
        <v>10053058</v>
      </c>
      <c r="B51486" t="s">
        <v>49957</v>
      </c>
    </row>
    <row r="51487" spans="1:2" x14ac:dyDescent="0.45">
      <c r="A51487">
        <v>10075517</v>
      </c>
      <c r="B51487" t="s">
        <v>49958</v>
      </c>
    </row>
    <row r="51488" spans="1:2" x14ac:dyDescent="0.45">
      <c r="A51488">
        <v>10003530</v>
      </c>
      <c r="B51488" t="s">
        <v>49959</v>
      </c>
    </row>
    <row r="51489" spans="1:2" x14ac:dyDescent="0.45">
      <c r="A51489">
        <v>10054652</v>
      </c>
      <c r="B51489" t="s">
        <v>49960</v>
      </c>
    </row>
    <row r="51490" spans="1:2" x14ac:dyDescent="0.45">
      <c r="A51490">
        <v>10015404</v>
      </c>
      <c r="B51490" t="s">
        <v>49961</v>
      </c>
    </row>
    <row r="51491" spans="1:2" x14ac:dyDescent="0.45">
      <c r="A51491">
        <v>10047085</v>
      </c>
      <c r="B51491" t="s">
        <v>49962</v>
      </c>
    </row>
    <row r="51492" spans="1:2" x14ac:dyDescent="0.45">
      <c r="A51492">
        <v>10075140</v>
      </c>
      <c r="B51492" t="s">
        <v>49963</v>
      </c>
    </row>
    <row r="51493" spans="1:2" x14ac:dyDescent="0.45">
      <c r="A51493">
        <v>10044444</v>
      </c>
      <c r="B51493" t="s">
        <v>49964</v>
      </c>
    </row>
    <row r="51494" spans="1:2" x14ac:dyDescent="0.45">
      <c r="A51494">
        <v>10057100</v>
      </c>
      <c r="B51494" t="s">
        <v>49965</v>
      </c>
    </row>
    <row r="51495" spans="1:2" x14ac:dyDescent="0.45">
      <c r="A51495">
        <v>10080376</v>
      </c>
      <c r="B51495" t="s">
        <v>49966</v>
      </c>
    </row>
    <row r="51496" spans="1:2" x14ac:dyDescent="0.45">
      <c r="A51496">
        <v>10006385</v>
      </c>
      <c r="B51496" t="s">
        <v>49967</v>
      </c>
    </row>
    <row r="51497" spans="1:2" x14ac:dyDescent="0.45">
      <c r="A51497">
        <v>10039895</v>
      </c>
      <c r="B51497" t="s">
        <v>49968</v>
      </c>
    </row>
    <row r="51498" spans="1:2" x14ac:dyDescent="0.45">
      <c r="A51498">
        <v>10082328</v>
      </c>
      <c r="B51498" t="s">
        <v>49969</v>
      </c>
    </row>
    <row r="51499" spans="1:2" x14ac:dyDescent="0.45">
      <c r="A51499">
        <v>10049784</v>
      </c>
      <c r="B51499" t="s">
        <v>49970</v>
      </c>
    </row>
    <row r="51500" spans="1:2" x14ac:dyDescent="0.45">
      <c r="A51500">
        <v>10006757</v>
      </c>
      <c r="B51500" t="s">
        <v>49971</v>
      </c>
    </row>
    <row r="51501" spans="1:2" x14ac:dyDescent="0.45">
      <c r="A51501">
        <v>10069528</v>
      </c>
      <c r="B51501" t="s">
        <v>49972</v>
      </c>
    </row>
    <row r="51502" spans="1:2" x14ac:dyDescent="0.45">
      <c r="A51502">
        <v>10017796</v>
      </c>
      <c r="B51502" t="s">
        <v>49973</v>
      </c>
    </row>
    <row r="51503" spans="1:2" x14ac:dyDescent="0.45">
      <c r="A51503">
        <v>10053592</v>
      </c>
      <c r="B51503" t="s">
        <v>49974</v>
      </c>
    </row>
    <row r="51504" spans="1:2" x14ac:dyDescent="0.45">
      <c r="A51504">
        <v>10074855</v>
      </c>
      <c r="B51504" t="s">
        <v>49975</v>
      </c>
    </row>
    <row r="51505" spans="1:2" x14ac:dyDescent="0.45">
      <c r="A51505">
        <v>10019284</v>
      </c>
      <c r="B51505" t="s">
        <v>49976</v>
      </c>
    </row>
    <row r="51506" spans="1:2" x14ac:dyDescent="0.45">
      <c r="A51506">
        <v>10029971</v>
      </c>
      <c r="B51506" t="s">
        <v>49977</v>
      </c>
    </row>
    <row r="51507" spans="1:2" x14ac:dyDescent="0.45">
      <c r="A51507">
        <v>10092299</v>
      </c>
      <c r="B51507" t="s">
        <v>49978</v>
      </c>
    </row>
    <row r="51508" spans="1:2" x14ac:dyDescent="0.45">
      <c r="A51508">
        <v>10001736</v>
      </c>
      <c r="B51508" t="s">
        <v>49979</v>
      </c>
    </row>
    <row r="51509" spans="1:2" x14ac:dyDescent="0.45">
      <c r="A51509">
        <v>10076764</v>
      </c>
      <c r="B51509" t="s">
        <v>49980</v>
      </c>
    </row>
    <row r="51510" spans="1:2" x14ac:dyDescent="0.45">
      <c r="A51510">
        <v>10006095</v>
      </c>
      <c r="B51510" t="s">
        <v>49981</v>
      </c>
    </row>
    <row r="51511" spans="1:2" x14ac:dyDescent="0.45">
      <c r="A51511">
        <v>10045548</v>
      </c>
      <c r="B51511" t="s">
        <v>49982</v>
      </c>
    </row>
    <row r="51512" spans="1:2" x14ac:dyDescent="0.45">
      <c r="A51512">
        <v>10021206</v>
      </c>
      <c r="B51512" t="s">
        <v>49983</v>
      </c>
    </row>
    <row r="51513" spans="1:2" x14ac:dyDescent="0.45">
      <c r="A51513">
        <v>10052861</v>
      </c>
      <c r="B51513" t="s">
        <v>49984</v>
      </c>
    </row>
    <row r="51514" spans="1:2" x14ac:dyDescent="0.45">
      <c r="A51514">
        <v>10074063</v>
      </c>
      <c r="B51514" t="s">
        <v>40999</v>
      </c>
    </row>
    <row r="51515" spans="1:2" x14ac:dyDescent="0.45">
      <c r="A51515">
        <v>10091031</v>
      </c>
      <c r="B51515" t="s">
        <v>49985</v>
      </c>
    </row>
    <row r="51516" spans="1:2" x14ac:dyDescent="0.45">
      <c r="A51516">
        <v>10053798</v>
      </c>
      <c r="B51516" t="s">
        <v>49986</v>
      </c>
    </row>
    <row r="51517" spans="1:2" x14ac:dyDescent="0.45">
      <c r="A51517">
        <v>10044682</v>
      </c>
      <c r="B51517" t="s">
        <v>49987</v>
      </c>
    </row>
    <row r="51518" spans="1:2" x14ac:dyDescent="0.45">
      <c r="A51518">
        <v>10027002</v>
      </c>
      <c r="B51518" t="s">
        <v>49988</v>
      </c>
    </row>
    <row r="51519" spans="1:2" x14ac:dyDescent="0.45">
      <c r="A51519">
        <v>10089860</v>
      </c>
      <c r="B51519" t="s">
        <v>49989</v>
      </c>
    </row>
    <row r="51520" spans="1:2" x14ac:dyDescent="0.45">
      <c r="A51520">
        <v>10021405</v>
      </c>
      <c r="B51520" t="s">
        <v>49990</v>
      </c>
    </row>
    <row r="51521" spans="1:2" x14ac:dyDescent="0.45">
      <c r="A51521">
        <v>10046268</v>
      </c>
      <c r="B51521" t="s">
        <v>49991</v>
      </c>
    </row>
    <row r="51522" spans="1:2" x14ac:dyDescent="0.45">
      <c r="A51522">
        <v>10002938</v>
      </c>
      <c r="B51522" t="s">
        <v>49992</v>
      </c>
    </row>
    <row r="51523" spans="1:2" x14ac:dyDescent="0.45">
      <c r="A51523">
        <v>10070960</v>
      </c>
      <c r="B51523" t="s">
        <v>49993</v>
      </c>
    </row>
    <row r="51524" spans="1:2" x14ac:dyDescent="0.45">
      <c r="A51524">
        <v>10057637</v>
      </c>
      <c r="B51524" t="s">
        <v>49994</v>
      </c>
    </row>
    <row r="51525" spans="1:2" x14ac:dyDescent="0.45">
      <c r="A51525">
        <v>10077595</v>
      </c>
      <c r="B51525" t="s">
        <v>49995</v>
      </c>
    </row>
    <row r="51526" spans="1:2" x14ac:dyDescent="0.45">
      <c r="A51526">
        <v>10050936</v>
      </c>
      <c r="B51526" t="s">
        <v>49996</v>
      </c>
    </row>
    <row r="51527" spans="1:2" x14ac:dyDescent="0.45">
      <c r="A51527">
        <v>10091531</v>
      </c>
      <c r="B51527" t="s">
        <v>49997</v>
      </c>
    </row>
    <row r="51528" spans="1:2" x14ac:dyDescent="0.45">
      <c r="A51528">
        <v>10002249</v>
      </c>
      <c r="B51528" t="s">
        <v>49998</v>
      </c>
    </row>
    <row r="51529" spans="1:2" x14ac:dyDescent="0.45">
      <c r="A51529">
        <v>10067857</v>
      </c>
      <c r="B51529" t="s">
        <v>49999</v>
      </c>
    </row>
    <row r="51530" spans="1:2" x14ac:dyDescent="0.45">
      <c r="A51530">
        <v>10074332</v>
      </c>
      <c r="B51530" t="s">
        <v>50000</v>
      </c>
    </row>
    <row r="51531" spans="1:2" x14ac:dyDescent="0.45">
      <c r="A51531">
        <v>10024076</v>
      </c>
      <c r="B51531" t="s">
        <v>50001</v>
      </c>
    </row>
    <row r="51532" spans="1:2" x14ac:dyDescent="0.45">
      <c r="A51532">
        <v>10053382</v>
      </c>
      <c r="B51532" t="s">
        <v>50002</v>
      </c>
    </row>
    <row r="51533" spans="1:2" x14ac:dyDescent="0.45">
      <c r="A51533">
        <v>10043795</v>
      </c>
      <c r="B51533" t="s">
        <v>50003</v>
      </c>
    </row>
    <row r="51534" spans="1:2" x14ac:dyDescent="0.45">
      <c r="A51534">
        <v>10077644</v>
      </c>
      <c r="B51534" t="s">
        <v>50004</v>
      </c>
    </row>
    <row r="51535" spans="1:2" x14ac:dyDescent="0.45">
      <c r="A51535">
        <v>10063055</v>
      </c>
      <c r="B51535" t="s">
        <v>50005</v>
      </c>
    </row>
    <row r="51536" spans="1:2" x14ac:dyDescent="0.45">
      <c r="A51536">
        <v>10005800</v>
      </c>
      <c r="B51536" t="s">
        <v>50006</v>
      </c>
    </row>
    <row r="51537" spans="1:2" x14ac:dyDescent="0.45">
      <c r="A51537">
        <v>10028373</v>
      </c>
      <c r="B51537" t="s">
        <v>50007</v>
      </c>
    </row>
    <row r="51538" spans="1:2" x14ac:dyDescent="0.45">
      <c r="A51538">
        <v>10085287</v>
      </c>
      <c r="B51538" t="s">
        <v>50008</v>
      </c>
    </row>
    <row r="51539" spans="1:2" x14ac:dyDescent="0.45">
      <c r="A51539">
        <v>10003271</v>
      </c>
      <c r="B51539" t="s">
        <v>50009</v>
      </c>
    </row>
    <row r="51540" spans="1:2" x14ac:dyDescent="0.45">
      <c r="A51540">
        <v>10075311</v>
      </c>
      <c r="B51540" t="s">
        <v>50010</v>
      </c>
    </row>
    <row r="51541" spans="1:2" x14ac:dyDescent="0.45">
      <c r="A51541">
        <v>10053582</v>
      </c>
      <c r="B51541" t="s">
        <v>50011</v>
      </c>
    </row>
    <row r="51542" spans="1:2" x14ac:dyDescent="0.45">
      <c r="A51542">
        <v>10004444</v>
      </c>
      <c r="B51542" t="s">
        <v>50012</v>
      </c>
    </row>
    <row r="51543" spans="1:2" x14ac:dyDescent="0.45">
      <c r="A51543">
        <v>10005135</v>
      </c>
      <c r="B51543" t="s">
        <v>50013</v>
      </c>
    </row>
    <row r="51544" spans="1:2" x14ac:dyDescent="0.45">
      <c r="A51544">
        <v>10013226</v>
      </c>
      <c r="B51544" t="s">
        <v>50014</v>
      </c>
    </row>
    <row r="51545" spans="1:2" x14ac:dyDescent="0.45">
      <c r="A51545">
        <v>10065117</v>
      </c>
      <c r="B51545" t="s">
        <v>50015</v>
      </c>
    </row>
    <row r="51546" spans="1:2" x14ac:dyDescent="0.45">
      <c r="A51546">
        <v>10045382</v>
      </c>
      <c r="B51546" t="s">
        <v>50016</v>
      </c>
    </row>
    <row r="51547" spans="1:2" x14ac:dyDescent="0.45">
      <c r="A51547">
        <v>10068729</v>
      </c>
      <c r="B51547" t="s">
        <v>50017</v>
      </c>
    </row>
    <row r="51548" spans="1:2" x14ac:dyDescent="0.45">
      <c r="A51548">
        <v>10036438</v>
      </c>
      <c r="B51548" t="s">
        <v>50018</v>
      </c>
    </row>
    <row r="51549" spans="1:2" x14ac:dyDescent="0.45">
      <c r="A51549">
        <v>10087114</v>
      </c>
      <c r="B51549" t="s">
        <v>50019</v>
      </c>
    </row>
    <row r="51550" spans="1:2" x14ac:dyDescent="0.45">
      <c r="A51550">
        <v>10052842</v>
      </c>
      <c r="B51550" t="s">
        <v>50020</v>
      </c>
    </row>
    <row r="51551" spans="1:2" x14ac:dyDescent="0.45">
      <c r="A51551">
        <v>10018498</v>
      </c>
      <c r="B51551" t="s">
        <v>34950</v>
      </c>
    </row>
    <row r="51552" spans="1:2" x14ac:dyDescent="0.45">
      <c r="A51552">
        <v>10010487</v>
      </c>
      <c r="B51552" t="s">
        <v>50021</v>
      </c>
    </row>
    <row r="51553" spans="1:2" x14ac:dyDescent="0.45">
      <c r="A51553">
        <v>10023860</v>
      </c>
      <c r="B51553" t="s">
        <v>50022</v>
      </c>
    </row>
    <row r="51554" spans="1:2" x14ac:dyDescent="0.45">
      <c r="A51554">
        <v>10092138</v>
      </c>
      <c r="B51554" t="s">
        <v>30558</v>
      </c>
    </row>
    <row r="51555" spans="1:2" x14ac:dyDescent="0.45">
      <c r="A51555">
        <v>10082272</v>
      </c>
      <c r="B51555" t="s">
        <v>50023</v>
      </c>
    </row>
    <row r="51556" spans="1:2" x14ac:dyDescent="0.45">
      <c r="A51556">
        <v>10041565</v>
      </c>
      <c r="B51556" t="s">
        <v>50024</v>
      </c>
    </row>
    <row r="51557" spans="1:2" x14ac:dyDescent="0.45">
      <c r="A51557">
        <v>10019933</v>
      </c>
      <c r="B51557" t="s">
        <v>50025</v>
      </c>
    </row>
    <row r="51558" spans="1:2" x14ac:dyDescent="0.45">
      <c r="A51558">
        <v>10013419</v>
      </c>
      <c r="B51558" t="s">
        <v>50026</v>
      </c>
    </row>
    <row r="51559" spans="1:2" x14ac:dyDescent="0.45">
      <c r="A51559">
        <v>10090080</v>
      </c>
      <c r="B51559" t="s">
        <v>50027</v>
      </c>
    </row>
    <row r="51560" spans="1:2" x14ac:dyDescent="0.45">
      <c r="A51560">
        <v>10046956</v>
      </c>
      <c r="B51560" t="s">
        <v>50028</v>
      </c>
    </row>
    <row r="51561" spans="1:2" x14ac:dyDescent="0.45">
      <c r="A51561">
        <v>10011762</v>
      </c>
      <c r="B51561" t="s">
        <v>50029</v>
      </c>
    </row>
    <row r="51562" spans="1:2" x14ac:dyDescent="0.45">
      <c r="A51562">
        <v>10039318</v>
      </c>
      <c r="B51562" t="s">
        <v>50030</v>
      </c>
    </row>
    <row r="51563" spans="1:2" x14ac:dyDescent="0.45">
      <c r="A51563">
        <v>10072899</v>
      </c>
      <c r="B51563" t="s">
        <v>50031</v>
      </c>
    </row>
    <row r="51564" spans="1:2" x14ac:dyDescent="0.45">
      <c r="A51564">
        <v>10001716</v>
      </c>
      <c r="B51564" t="s">
        <v>50032</v>
      </c>
    </row>
    <row r="51565" spans="1:2" x14ac:dyDescent="0.45">
      <c r="A51565">
        <v>10026045</v>
      </c>
      <c r="B51565" t="s">
        <v>50033</v>
      </c>
    </row>
    <row r="51566" spans="1:2" x14ac:dyDescent="0.45">
      <c r="A51566">
        <v>10009203</v>
      </c>
      <c r="B51566" t="s">
        <v>50034</v>
      </c>
    </row>
    <row r="51567" spans="1:2" x14ac:dyDescent="0.45">
      <c r="A51567">
        <v>10078503</v>
      </c>
      <c r="B51567" t="s">
        <v>50035</v>
      </c>
    </row>
    <row r="51568" spans="1:2" x14ac:dyDescent="0.45">
      <c r="A51568">
        <v>10038952</v>
      </c>
      <c r="B51568" t="s">
        <v>50036</v>
      </c>
    </row>
    <row r="51569" spans="1:2" x14ac:dyDescent="0.45">
      <c r="A51569">
        <v>10089983</v>
      </c>
      <c r="B51569" t="s">
        <v>50037</v>
      </c>
    </row>
    <row r="51570" spans="1:2" x14ac:dyDescent="0.45">
      <c r="A51570">
        <v>10025547</v>
      </c>
      <c r="B51570" t="s">
        <v>36624</v>
      </c>
    </row>
    <row r="51571" spans="1:2" x14ac:dyDescent="0.45">
      <c r="A51571">
        <v>10015742</v>
      </c>
      <c r="B51571" t="s">
        <v>50038</v>
      </c>
    </row>
    <row r="51572" spans="1:2" x14ac:dyDescent="0.45">
      <c r="A51572">
        <v>10086969</v>
      </c>
      <c r="B51572" t="s">
        <v>50039</v>
      </c>
    </row>
    <row r="51573" spans="1:2" x14ac:dyDescent="0.45">
      <c r="A51573">
        <v>10047423</v>
      </c>
      <c r="B51573" t="s">
        <v>50040</v>
      </c>
    </row>
    <row r="51574" spans="1:2" x14ac:dyDescent="0.45">
      <c r="A51574">
        <v>10037235</v>
      </c>
      <c r="B51574" t="s">
        <v>50041</v>
      </c>
    </row>
    <row r="51575" spans="1:2" x14ac:dyDescent="0.45">
      <c r="A51575">
        <v>10005971</v>
      </c>
      <c r="B51575" t="s">
        <v>50042</v>
      </c>
    </row>
    <row r="51576" spans="1:2" x14ac:dyDescent="0.45">
      <c r="A51576">
        <v>10004130</v>
      </c>
      <c r="B51576" t="s">
        <v>50043</v>
      </c>
    </row>
    <row r="51577" spans="1:2" x14ac:dyDescent="0.45">
      <c r="A51577">
        <v>10024278</v>
      </c>
      <c r="B51577" t="s">
        <v>50044</v>
      </c>
    </row>
    <row r="51578" spans="1:2" x14ac:dyDescent="0.45">
      <c r="A51578">
        <v>10029413</v>
      </c>
      <c r="B51578" t="s">
        <v>50045</v>
      </c>
    </row>
    <row r="51579" spans="1:2" x14ac:dyDescent="0.45">
      <c r="A51579">
        <v>10003074</v>
      </c>
      <c r="B51579" t="s">
        <v>50046</v>
      </c>
    </row>
    <row r="51580" spans="1:2" x14ac:dyDescent="0.45">
      <c r="A51580">
        <v>10063225</v>
      </c>
      <c r="B51580" t="s">
        <v>50047</v>
      </c>
    </row>
    <row r="51581" spans="1:2" x14ac:dyDescent="0.45">
      <c r="A51581">
        <v>10062666</v>
      </c>
      <c r="B51581" t="s">
        <v>50048</v>
      </c>
    </row>
    <row r="51582" spans="1:2" x14ac:dyDescent="0.45">
      <c r="A51582">
        <v>10023672</v>
      </c>
      <c r="B51582" t="s">
        <v>50049</v>
      </c>
    </row>
    <row r="51583" spans="1:2" x14ac:dyDescent="0.45">
      <c r="A51583">
        <v>10040196</v>
      </c>
      <c r="B51583" t="s">
        <v>50050</v>
      </c>
    </row>
    <row r="51584" spans="1:2" x14ac:dyDescent="0.45">
      <c r="A51584">
        <v>10065305</v>
      </c>
      <c r="B51584" t="s">
        <v>21507</v>
      </c>
    </row>
    <row r="51585" spans="1:2" x14ac:dyDescent="0.45">
      <c r="A51585">
        <v>10087623</v>
      </c>
      <c r="B51585" t="s">
        <v>50051</v>
      </c>
    </row>
    <row r="51586" spans="1:2" x14ac:dyDescent="0.45">
      <c r="A51586">
        <v>10081343</v>
      </c>
      <c r="B51586" t="s">
        <v>50052</v>
      </c>
    </row>
    <row r="51587" spans="1:2" x14ac:dyDescent="0.45">
      <c r="A51587">
        <v>10072963</v>
      </c>
      <c r="B51587" t="s">
        <v>50053</v>
      </c>
    </row>
    <row r="51588" spans="1:2" x14ac:dyDescent="0.45">
      <c r="A51588">
        <v>10037592</v>
      </c>
      <c r="B51588" t="s">
        <v>18476</v>
      </c>
    </row>
    <row r="51589" spans="1:2" x14ac:dyDescent="0.45">
      <c r="A51589">
        <v>10015488</v>
      </c>
      <c r="B51589" t="s">
        <v>50054</v>
      </c>
    </row>
    <row r="51590" spans="1:2" x14ac:dyDescent="0.45">
      <c r="A51590">
        <v>10090192</v>
      </c>
      <c r="B51590" t="s">
        <v>50055</v>
      </c>
    </row>
    <row r="51591" spans="1:2" x14ac:dyDescent="0.45">
      <c r="A51591">
        <v>10040218</v>
      </c>
      <c r="B51591" t="s">
        <v>50056</v>
      </c>
    </row>
    <row r="51592" spans="1:2" x14ac:dyDescent="0.45">
      <c r="A51592">
        <v>10047983</v>
      </c>
      <c r="B51592" t="s">
        <v>50057</v>
      </c>
    </row>
    <row r="51593" spans="1:2" x14ac:dyDescent="0.45">
      <c r="A51593">
        <v>10079689</v>
      </c>
      <c r="B51593" t="s">
        <v>50058</v>
      </c>
    </row>
    <row r="51594" spans="1:2" x14ac:dyDescent="0.45">
      <c r="A51594">
        <v>10073589</v>
      </c>
      <c r="B51594" t="s">
        <v>50059</v>
      </c>
    </row>
    <row r="51595" spans="1:2" x14ac:dyDescent="0.45">
      <c r="A51595">
        <v>10082726</v>
      </c>
      <c r="B51595" t="s">
        <v>38334</v>
      </c>
    </row>
    <row r="51596" spans="1:2" x14ac:dyDescent="0.45">
      <c r="A51596">
        <v>10079202</v>
      </c>
      <c r="B51596" t="s">
        <v>50060</v>
      </c>
    </row>
    <row r="51597" spans="1:2" x14ac:dyDescent="0.45">
      <c r="A51597">
        <v>10089263</v>
      </c>
      <c r="B51597" t="s">
        <v>50061</v>
      </c>
    </row>
    <row r="51598" spans="1:2" x14ac:dyDescent="0.45">
      <c r="A51598">
        <v>10063980</v>
      </c>
      <c r="B51598" t="s">
        <v>50062</v>
      </c>
    </row>
    <row r="51599" spans="1:2" x14ac:dyDescent="0.45">
      <c r="A51599">
        <v>10042569</v>
      </c>
      <c r="B51599" t="s">
        <v>50063</v>
      </c>
    </row>
    <row r="51600" spans="1:2" x14ac:dyDescent="0.45">
      <c r="A51600">
        <v>10063278</v>
      </c>
      <c r="B51600" t="s">
        <v>50064</v>
      </c>
    </row>
    <row r="51601" spans="1:2" x14ac:dyDescent="0.45">
      <c r="A51601">
        <v>10073493</v>
      </c>
      <c r="B51601" t="s">
        <v>50065</v>
      </c>
    </row>
    <row r="51602" spans="1:2" x14ac:dyDescent="0.45">
      <c r="A51602">
        <v>10027358</v>
      </c>
      <c r="B51602" t="s">
        <v>50066</v>
      </c>
    </row>
    <row r="51603" spans="1:2" x14ac:dyDescent="0.45">
      <c r="A51603">
        <v>10076266</v>
      </c>
      <c r="B51603" t="s">
        <v>50067</v>
      </c>
    </row>
    <row r="51604" spans="1:2" x14ac:dyDescent="0.45">
      <c r="A51604">
        <v>10045233</v>
      </c>
      <c r="B51604" t="s">
        <v>50068</v>
      </c>
    </row>
    <row r="51605" spans="1:2" x14ac:dyDescent="0.45">
      <c r="A51605">
        <v>10061619</v>
      </c>
      <c r="B51605" t="s">
        <v>50069</v>
      </c>
    </row>
    <row r="51606" spans="1:2" x14ac:dyDescent="0.45">
      <c r="A51606">
        <v>10086621</v>
      </c>
      <c r="B51606" t="s">
        <v>50070</v>
      </c>
    </row>
    <row r="51607" spans="1:2" x14ac:dyDescent="0.45">
      <c r="A51607">
        <v>10076054</v>
      </c>
      <c r="B51607" t="s">
        <v>50071</v>
      </c>
    </row>
    <row r="51608" spans="1:2" x14ac:dyDescent="0.45">
      <c r="A51608">
        <v>10002842</v>
      </c>
      <c r="B51608" t="s">
        <v>20563</v>
      </c>
    </row>
    <row r="51609" spans="1:2" x14ac:dyDescent="0.45">
      <c r="A51609">
        <v>10089410</v>
      </c>
      <c r="B51609" t="s">
        <v>50072</v>
      </c>
    </row>
    <row r="51610" spans="1:2" x14ac:dyDescent="0.45">
      <c r="A51610">
        <v>10034452</v>
      </c>
      <c r="B51610" t="s">
        <v>50073</v>
      </c>
    </row>
    <row r="51611" spans="1:2" x14ac:dyDescent="0.45">
      <c r="A51611">
        <v>10038384</v>
      </c>
      <c r="B51611" t="s">
        <v>50074</v>
      </c>
    </row>
    <row r="51612" spans="1:2" x14ac:dyDescent="0.45">
      <c r="A51612">
        <v>10041577</v>
      </c>
      <c r="B51612" t="s">
        <v>50075</v>
      </c>
    </row>
    <row r="51613" spans="1:2" x14ac:dyDescent="0.45">
      <c r="A51613">
        <v>10081339</v>
      </c>
      <c r="B51613" t="s">
        <v>50076</v>
      </c>
    </row>
    <row r="51614" spans="1:2" x14ac:dyDescent="0.45">
      <c r="A51614">
        <v>10081197</v>
      </c>
      <c r="B51614" t="s">
        <v>50077</v>
      </c>
    </row>
    <row r="51615" spans="1:2" x14ac:dyDescent="0.45">
      <c r="A51615">
        <v>10080861</v>
      </c>
      <c r="B51615" t="s">
        <v>50078</v>
      </c>
    </row>
    <row r="51616" spans="1:2" x14ac:dyDescent="0.45">
      <c r="A51616">
        <v>10016532</v>
      </c>
      <c r="B51616" t="s">
        <v>47589</v>
      </c>
    </row>
    <row r="51617" spans="1:2" x14ac:dyDescent="0.45">
      <c r="A51617">
        <v>10018380</v>
      </c>
      <c r="B51617" t="s">
        <v>50079</v>
      </c>
    </row>
    <row r="51618" spans="1:2" x14ac:dyDescent="0.45">
      <c r="A51618">
        <v>10087712</v>
      </c>
      <c r="B51618" t="s">
        <v>50080</v>
      </c>
    </row>
    <row r="51619" spans="1:2" x14ac:dyDescent="0.45">
      <c r="A51619">
        <v>10009250</v>
      </c>
      <c r="B51619" t="s">
        <v>50081</v>
      </c>
    </row>
    <row r="51620" spans="1:2" x14ac:dyDescent="0.45">
      <c r="A51620">
        <v>10066362</v>
      </c>
      <c r="B51620" t="s">
        <v>50082</v>
      </c>
    </row>
    <row r="51621" spans="1:2" x14ac:dyDescent="0.45">
      <c r="A51621">
        <v>10004179</v>
      </c>
      <c r="B51621" t="s">
        <v>50083</v>
      </c>
    </row>
    <row r="51622" spans="1:2" x14ac:dyDescent="0.45">
      <c r="A51622">
        <v>10069739</v>
      </c>
      <c r="B51622" t="s">
        <v>50084</v>
      </c>
    </row>
    <row r="51623" spans="1:2" x14ac:dyDescent="0.45">
      <c r="A51623">
        <v>10020300</v>
      </c>
      <c r="B51623" t="s">
        <v>50085</v>
      </c>
    </row>
    <row r="51624" spans="1:2" x14ac:dyDescent="0.45">
      <c r="A51624">
        <v>10001405</v>
      </c>
      <c r="B51624" t="s">
        <v>50086</v>
      </c>
    </row>
    <row r="51625" spans="1:2" x14ac:dyDescent="0.45">
      <c r="A51625">
        <v>10089955</v>
      </c>
      <c r="B51625" t="s">
        <v>50087</v>
      </c>
    </row>
    <row r="51626" spans="1:2" x14ac:dyDescent="0.45">
      <c r="A51626">
        <v>10051261</v>
      </c>
      <c r="B51626" t="s">
        <v>50088</v>
      </c>
    </row>
    <row r="51627" spans="1:2" x14ac:dyDescent="0.45">
      <c r="A51627">
        <v>10028659</v>
      </c>
      <c r="B51627" t="s">
        <v>50089</v>
      </c>
    </row>
    <row r="51628" spans="1:2" x14ac:dyDescent="0.45">
      <c r="A51628">
        <v>10069007</v>
      </c>
      <c r="B51628" t="s">
        <v>50090</v>
      </c>
    </row>
    <row r="51629" spans="1:2" x14ac:dyDescent="0.45">
      <c r="A51629">
        <v>10012162</v>
      </c>
      <c r="B51629" t="s">
        <v>50091</v>
      </c>
    </row>
    <row r="51630" spans="1:2" x14ac:dyDescent="0.45">
      <c r="A51630">
        <v>10091191</v>
      </c>
      <c r="B51630" t="s">
        <v>50092</v>
      </c>
    </row>
    <row r="51631" spans="1:2" x14ac:dyDescent="0.45">
      <c r="A51631">
        <v>10015815</v>
      </c>
      <c r="B51631" t="s">
        <v>50093</v>
      </c>
    </row>
    <row r="51632" spans="1:2" x14ac:dyDescent="0.45">
      <c r="A51632">
        <v>10043921</v>
      </c>
      <c r="B51632" t="s">
        <v>22218</v>
      </c>
    </row>
    <row r="51633" spans="1:2" x14ac:dyDescent="0.45">
      <c r="A51633">
        <v>10040616</v>
      </c>
      <c r="B51633" t="s">
        <v>50094</v>
      </c>
    </row>
    <row r="51634" spans="1:2" x14ac:dyDescent="0.45">
      <c r="A51634">
        <v>10039442</v>
      </c>
      <c r="B51634" t="s">
        <v>50095</v>
      </c>
    </row>
    <row r="51635" spans="1:2" x14ac:dyDescent="0.45">
      <c r="A51635">
        <v>10007929</v>
      </c>
      <c r="B51635" t="s">
        <v>50096</v>
      </c>
    </row>
    <row r="51636" spans="1:2" x14ac:dyDescent="0.45">
      <c r="A51636">
        <v>10080128</v>
      </c>
      <c r="B51636" t="s">
        <v>50097</v>
      </c>
    </row>
    <row r="51637" spans="1:2" x14ac:dyDescent="0.45">
      <c r="A51637">
        <v>10054931</v>
      </c>
      <c r="B51637" t="s">
        <v>50098</v>
      </c>
    </row>
    <row r="51638" spans="1:2" x14ac:dyDescent="0.45">
      <c r="A51638">
        <v>10028672</v>
      </c>
      <c r="B51638" t="s">
        <v>50099</v>
      </c>
    </row>
    <row r="51639" spans="1:2" x14ac:dyDescent="0.45">
      <c r="A51639">
        <v>10080597</v>
      </c>
      <c r="B51639" t="s">
        <v>50100</v>
      </c>
    </row>
    <row r="51640" spans="1:2" x14ac:dyDescent="0.45">
      <c r="A51640">
        <v>10074030</v>
      </c>
      <c r="B51640" t="s">
        <v>50101</v>
      </c>
    </row>
    <row r="51641" spans="1:2" x14ac:dyDescent="0.45">
      <c r="A51641">
        <v>10031563</v>
      </c>
      <c r="B51641" t="s">
        <v>50102</v>
      </c>
    </row>
    <row r="51642" spans="1:2" x14ac:dyDescent="0.45">
      <c r="A51642">
        <v>10054885</v>
      </c>
      <c r="B51642" t="s">
        <v>50103</v>
      </c>
    </row>
    <row r="51643" spans="1:2" x14ac:dyDescent="0.45">
      <c r="A51643">
        <v>10070216</v>
      </c>
      <c r="B51643" t="s">
        <v>39813</v>
      </c>
    </row>
    <row r="51644" spans="1:2" x14ac:dyDescent="0.45">
      <c r="A51644">
        <v>10010464</v>
      </c>
      <c r="B51644" t="s">
        <v>26214</v>
      </c>
    </row>
    <row r="51645" spans="1:2" x14ac:dyDescent="0.45">
      <c r="A51645">
        <v>10040654</v>
      </c>
      <c r="B51645" t="s">
        <v>17519</v>
      </c>
    </row>
    <row r="51646" spans="1:2" x14ac:dyDescent="0.45">
      <c r="A51646">
        <v>10035794</v>
      </c>
      <c r="B51646" t="s">
        <v>50104</v>
      </c>
    </row>
    <row r="51647" spans="1:2" x14ac:dyDescent="0.45">
      <c r="A51647">
        <v>10028993</v>
      </c>
      <c r="B51647" t="s">
        <v>50105</v>
      </c>
    </row>
    <row r="51648" spans="1:2" x14ac:dyDescent="0.45">
      <c r="A51648">
        <v>10064473</v>
      </c>
      <c r="B51648" t="s">
        <v>50106</v>
      </c>
    </row>
    <row r="51649" spans="1:2" x14ac:dyDescent="0.45">
      <c r="A51649">
        <v>10021506</v>
      </c>
      <c r="B51649" t="s">
        <v>50107</v>
      </c>
    </row>
    <row r="51650" spans="1:2" x14ac:dyDescent="0.45">
      <c r="A51650">
        <v>10070302</v>
      </c>
      <c r="B51650" t="s">
        <v>42805</v>
      </c>
    </row>
    <row r="51651" spans="1:2" x14ac:dyDescent="0.45">
      <c r="A51651">
        <v>10090380</v>
      </c>
      <c r="B51651" t="s">
        <v>50108</v>
      </c>
    </row>
    <row r="51652" spans="1:2" x14ac:dyDescent="0.45">
      <c r="A51652">
        <v>10007502</v>
      </c>
      <c r="B51652" t="s">
        <v>50109</v>
      </c>
    </row>
    <row r="51653" spans="1:2" x14ac:dyDescent="0.45">
      <c r="A51653">
        <v>10004441</v>
      </c>
      <c r="B51653" t="s">
        <v>50110</v>
      </c>
    </row>
    <row r="51654" spans="1:2" x14ac:dyDescent="0.45">
      <c r="A51654">
        <v>10037465</v>
      </c>
      <c r="B51654" t="s">
        <v>50111</v>
      </c>
    </row>
    <row r="51655" spans="1:2" x14ac:dyDescent="0.45">
      <c r="A51655">
        <v>10009305</v>
      </c>
      <c r="B51655" t="s">
        <v>50112</v>
      </c>
    </row>
    <row r="51656" spans="1:2" x14ac:dyDescent="0.45">
      <c r="A51656">
        <v>10054867</v>
      </c>
      <c r="B51656" t="s">
        <v>50113</v>
      </c>
    </row>
    <row r="51657" spans="1:2" x14ac:dyDescent="0.45">
      <c r="A51657">
        <v>10075524</v>
      </c>
      <c r="B51657" t="s">
        <v>50114</v>
      </c>
    </row>
    <row r="51658" spans="1:2" x14ac:dyDescent="0.45">
      <c r="A51658">
        <v>10015183</v>
      </c>
      <c r="B51658" t="s">
        <v>50115</v>
      </c>
    </row>
    <row r="51659" spans="1:2" x14ac:dyDescent="0.45">
      <c r="A51659">
        <v>10056324</v>
      </c>
      <c r="B51659" t="s">
        <v>50116</v>
      </c>
    </row>
    <row r="51660" spans="1:2" x14ac:dyDescent="0.45">
      <c r="A51660">
        <v>10083664</v>
      </c>
      <c r="B51660" t="s">
        <v>26126</v>
      </c>
    </row>
    <row r="51661" spans="1:2" x14ac:dyDescent="0.45">
      <c r="A51661">
        <v>10039901</v>
      </c>
      <c r="B51661" t="s">
        <v>50117</v>
      </c>
    </row>
    <row r="51662" spans="1:2" x14ac:dyDescent="0.45">
      <c r="A51662">
        <v>10083650</v>
      </c>
      <c r="B51662" t="s">
        <v>33328</v>
      </c>
    </row>
    <row r="51663" spans="1:2" x14ac:dyDescent="0.45">
      <c r="A51663">
        <v>10086447</v>
      </c>
      <c r="B51663" t="s">
        <v>50118</v>
      </c>
    </row>
    <row r="51664" spans="1:2" x14ac:dyDescent="0.45">
      <c r="A51664">
        <v>10026787</v>
      </c>
      <c r="B51664" t="s">
        <v>50119</v>
      </c>
    </row>
    <row r="51665" spans="1:2" x14ac:dyDescent="0.45">
      <c r="A51665">
        <v>10071759</v>
      </c>
      <c r="B51665" t="s">
        <v>43521</v>
      </c>
    </row>
    <row r="51666" spans="1:2" x14ac:dyDescent="0.45">
      <c r="A51666">
        <v>10008796</v>
      </c>
      <c r="B51666" t="s">
        <v>50120</v>
      </c>
    </row>
    <row r="51667" spans="1:2" x14ac:dyDescent="0.45">
      <c r="A51667">
        <v>10034441</v>
      </c>
      <c r="B51667" t="s">
        <v>50121</v>
      </c>
    </row>
    <row r="51668" spans="1:2" x14ac:dyDescent="0.45">
      <c r="A51668">
        <v>10092118</v>
      </c>
      <c r="B51668" t="s">
        <v>50122</v>
      </c>
    </row>
    <row r="51669" spans="1:2" x14ac:dyDescent="0.45">
      <c r="A51669">
        <v>10090741</v>
      </c>
      <c r="B51669" t="s">
        <v>50123</v>
      </c>
    </row>
    <row r="51670" spans="1:2" x14ac:dyDescent="0.45">
      <c r="A51670">
        <v>10050554</v>
      </c>
      <c r="B51670" t="s">
        <v>50124</v>
      </c>
    </row>
    <row r="51671" spans="1:2" x14ac:dyDescent="0.45">
      <c r="A51671">
        <v>10087791</v>
      </c>
      <c r="B51671" t="s">
        <v>50125</v>
      </c>
    </row>
    <row r="51672" spans="1:2" x14ac:dyDescent="0.45">
      <c r="A51672">
        <v>10007348</v>
      </c>
      <c r="B51672" t="s">
        <v>50126</v>
      </c>
    </row>
    <row r="51673" spans="1:2" x14ac:dyDescent="0.45">
      <c r="A51673">
        <v>10013578</v>
      </c>
      <c r="B51673" t="s">
        <v>50127</v>
      </c>
    </row>
    <row r="51674" spans="1:2" x14ac:dyDescent="0.45">
      <c r="A51674">
        <v>10079874</v>
      </c>
      <c r="B51674" t="s">
        <v>31577</v>
      </c>
    </row>
    <row r="51675" spans="1:2" x14ac:dyDescent="0.45">
      <c r="A51675">
        <v>10082730</v>
      </c>
      <c r="B51675" t="s">
        <v>50128</v>
      </c>
    </row>
    <row r="51676" spans="1:2" x14ac:dyDescent="0.45">
      <c r="A51676">
        <v>10075359</v>
      </c>
      <c r="B51676" t="s">
        <v>50129</v>
      </c>
    </row>
    <row r="51677" spans="1:2" x14ac:dyDescent="0.45">
      <c r="A51677">
        <v>10029806</v>
      </c>
      <c r="B51677" t="s">
        <v>50130</v>
      </c>
    </row>
    <row r="51678" spans="1:2" x14ac:dyDescent="0.45">
      <c r="A51678">
        <v>10002826</v>
      </c>
      <c r="B51678" t="s">
        <v>50131</v>
      </c>
    </row>
    <row r="51679" spans="1:2" x14ac:dyDescent="0.45">
      <c r="A51679">
        <v>10038308</v>
      </c>
      <c r="B51679" t="s">
        <v>50132</v>
      </c>
    </row>
    <row r="51680" spans="1:2" x14ac:dyDescent="0.45">
      <c r="A51680">
        <v>10057554</v>
      </c>
      <c r="B51680" t="s">
        <v>50133</v>
      </c>
    </row>
    <row r="51681" spans="1:2" x14ac:dyDescent="0.45">
      <c r="A51681">
        <v>10041811</v>
      </c>
      <c r="B51681" t="s">
        <v>50134</v>
      </c>
    </row>
    <row r="51682" spans="1:2" x14ac:dyDescent="0.45">
      <c r="A51682">
        <v>10090956</v>
      </c>
      <c r="B51682" t="s">
        <v>35292</v>
      </c>
    </row>
    <row r="51683" spans="1:2" x14ac:dyDescent="0.45">
      <c r="A51683">
        <v>10062424</v>
      </c>
      <c r="B51683" t="s">
        <v>50135</v>
      </c>
    </row>
    <row r="51684" spans="1:2" x14ac:dyDescent="0.45">
      <c r="A51684">
        <v>10070833</v>
      </c>
      <c r="B51684" t="s">
        <v>50136</v>
      </c>
    </row>
    <row r="51685" spans="1:2" x14ac:dyDescent="0.45">
      <c r="A51685">
        <v>10013868</v>
      </c>
      <c r="B51685" t="s">
        <v>50137</v>
      </c>
    </row>
    <row r="51686" spans="1:2" x14ac:dyDescent="0.45">
      <c r="A51686">
        <v>10020113</v>
      </c>
      <c r="B51686" t="s">
        <v>50138</v>
      </c>
    </row>
    <row r="51687" spans="1:2" x14ac:dyDescent="0.45">
      <c r="A51687">
        <v>10085086</v>
      </c>
      <c r="B51687" t="s">
        <v>50139</v>
      </c>
    </row>
    <row r="51688" spans="1:2" x14ac:dyDescent="0.45">
      <c r="A51688">
        <v>10076513</v>
      </c>
      <c r="B51688" t="s">
        <v>50140</v>
      </c>
    </row>
    <row r="51689" spans="1:2" x14ac:dyDescent="0.45">
      <c r="A51689">
        <v>10082728</v>
      </c>
      <c r="B51689" t="s">
        <v>50141</v>
      </c>
    </row>
    <row r="51690" spans="1:2" x14ac:dyDescent="0.45">
      <c r="A51690">
        <v>10030665</v>
      </c>
      <c r="B51690" t="s">
        <v>50142</v>
      </c>
    </row>
    <row r="51691" spans="1:2" x14ac:dyDescent="0.45">
      <c r="A51691">
        <v>10083408</v>
      </c>
      <c r="B51691" t="s">
        <v>50143</v>
      </c>
    </row>
    <row r="51692" spans="1:2" x14ac:dyDescent="0.45">
      <c r="A51692">
        <v>10045876</v>
      </c>
      <c r="B51692" t="s">
        <v>50144</v>
      </c>
    </row>
    <row r="51693" spans="1:2" x14ac:dyDescent="0.45">
      <c r="A51693">
        <v>10079061</v>
      </c>
      <c r="B51693" t="s">
        <v>50145</v>
      </c>
    </row>
    <row r="51694" spans="1:2" x14ac:dyDescent="0.45">
      <c r="A51694">
        <v>10033727</v>
      </c>
      <c r="B51694" t="s">
        <v>50146</v>
      </c>
    </row>
    <row r="51695" spans="1:2" x14ac:dyDescent="0.45">
      <c r="A51695">
        <v>10092428</v>
      </c>
      <c r="B51695" t="s">
        <v>50147</v>
      </c>
    </row>
    <row r="51696" spans="1:2" x14ac:dyDescent="0.45">
      <c r="A51696">
        <v>10016949</v>
      </c>
      <c r="B51696" t="s">
        <v>50148</v>
      </c>
    </row>
    <row r="51697" spans="1:2" x14ac:dyDescent="0.45">
      <c r="A51697">
        <v>10090403</v>
      </c>
      <c r="B51697" t="s">
        <v>50149</v>
      </c>
    </row>
    <row r="51698" spans="1:2" x14ac:dyDescent="0.45">
      <c r="A51698">
        <v>10039990</v>
      </c>
      <c r="B51698" t="s">
        <v>29345</v>
      </c>
    </row>
    <row r="51699" spans="1:2" x14ac:dyDescent="0.45">
      <c r="A51699">
        <v>10079025</v>
      </c>
      <c r="B51699" t="s">
        <v>50150</v>
      </c>
    </row>
    <row r="51700" spans="1:2" x14ac:dyDescent="0.45">
      <c r="A51700">
        <v>10052077</v>
      </c>
      <c r="B51700" t="s">
        <v>50151</v>
      </c>
    </row>
    <row r="51701" spans="1:2" x14ac:dyDescent="0.45">
      <c r="A51701">
        <v>10010908</v>
      </c>
      <c r="B51701" t="s">
        <v>50152</v>
      </c>
    </row>
    <row r="51702" spans="1:2" x14ac:dyDescent="0.45">
      <c r="A51702">
        <v>10072274</v>
      </c>
      <c r="B51702" t="s">
        <v>36755</v>
      </c>
    </row>
    <row r="51703" spans="1:2" x14ac:dyDescent="0.45">
      <c r="A51703">
        <v>10067251</v>
      </c>
      <c r="B51703" t="s">
        <v>50153</v>
      </c>
    </row>
    <row r="51704" spans="1:2" x14ac:dyDescent="0.45">
      <c r="A51704">
        <v>10070017</v>
      </c>
      <c r="B51704" t="s">
        <v>50154</v>
      </c>
    </row>
    <row r="51705" spans="1:2" x14ac:dyDescent="0.45">
      <c r="A51705">
        <v>10083119</v>
      </c>
      <c r="B51705" t="s">
        <v>50155</v>
      </c>
    </row>
    <row r="51706" spans="1:2" x14ac:dyDescent="0.45">
      <c r="A51706">
        <v>10063027</v>
      </c>
      <c r="B51706" t="s">
        <v>50156</v>
      </c>
    </row>
    <row r="51707" spans="1:2" x14ac:dyDescent="0.45">
      <c r="A51707">
        <v>10016504</v>
      </c>
      <c r="B51707" t="s">
        <v>50157</v>
      </c>
    </row>
    <row r="51708" spans="1:2" x14ac:dyDescent="0.45">
      <c r="A51708">
        <v>10071460</v>
      </c>
      <c r="B51708" t="s">
        <v>50158</v>
      </c>
    </row>
    <row r="51709" spans="1:2" x14ac:dyDescent="0.45">
      <c r="A51709">
        <v>10047765</v>
      </c>
      <c r="B51709" t="s">
        <v>50159</v>
      </c>
    </row>
    <row r="51710" spans="1:2" x14ac:dyDescent="0.45">
      <c r="A51710">
        <v>10053087</v>
      </c>
      <c r="B51710" t="s">
        <v>50160</v>
      </c>
    </row>
    <row r="51711" spans="1:2" x14ac:dyDescent="0.45">
      <c r="A51711">
        <v>10076396</v>
      </c>
      <c r="B51711" t="s">
        <v>50161</v>
      </c>
    </row>
    <row r="51712" spans="1:2" x14ac:dyDescent="0.45">
      <c r="A51712">
        <v>10078340</v>
      </c>
      <c r="B51712" t="s">
        <v>50162</v>
      </c>
    </row>
    <row r="51713" spans="1:2" x14ac:dyDescent="0.45">
      <c r="A51713">
        <v>10020289</v>
      </c>
      <c r="B51713" t="s">
        <v>50163</v>
      </c>
    </row>
    <row r="51714" spans="1:2" x14ac:dyDescent="0.45">
      <c r="A51714">
        <v>10064918</v>
      </c>
      <c r="B51714" t="s">
        <v>50164</v>
      </c>
    </row>
    <row r="51715" spans="1:2" x14ac:dyDescent="0.45">
      <c r="A51715">
        <v>10033484</v>
      </c>
      <c r="B51715" t="s">
        <v>50165</v>
      </c>
    </row>
    <row r="51716" spans="1:2" x14ac:dyDescent="0.45">
      <c r="A51716">
        <v>10084829</v>
      </c>
      <c r="B51716" t="s">
        <v>50166</v>
      </c>
    </row>
    <row r="51717" spans="1:2" x14ac:dyDescent="0.45">
      <c r="A51717">
        <v>10084482</v>
      </c>
      <c r="B51717" t="s">
        <v>50167</v>
      </c>
    </row>
    <row r="51718" spans="1:2" x14ac:dyDescent="0.45">
      <c r="A51718">
        <v>10071967</v>
      </c>
      <c r="B51718" t="s">
        <v>50168</v>
      </c>
    </row>
    <row r="51719" spans="1:2" x14ac:dyDescent="0.45">
      <c r="A51719">
        <v>10087093</v>
      </c>
      <c r="B51719" t="s">
        <v>34475</v>
      </c>
    </row>
    <row r="51720" spans="1:2" x14ac:dyDescent="0.45">
      <c r="A51720">
        <v>10064037</v>
      </c>
      <c r="B51720" t="s">
        <v>50169</v>
      </c>
    </row>
    <row r="51721" spans="1:2" x14ac:dyDescent="0.45">
      <c r="A51721">
        <v>10047419</v>
      </c>
      <c r="B51721" t="s">
        <v>50170</v>
      </c>
    </row>
    <row r="51722" spans="1:2" x14ac:dyDescent="0.45">
      <c r="A51722">
        <v>10047214</v>
      </c>
      <c r="B51722" t="s">
        <v>50171</v>
      </c>
    </row>
    <row r="51723" spans="1:2" x14ac:dyDescent="0.45">
      <c r="A51723">
        <v>10050164</v>
      </c>
      <c r="B51723" t="s">
        <v>50172</v>
      </c>
    </row>
    <row r="51724" spans="1:2" x14ac:dyDescent="0.45">
      <c r="A51724">
        <v>10002723</v>
      </c>
      <c r="B51724" t="s">
        <v>50173</v>
      </c>
    </row>
    <row r="51725" spans="1:2" x14ac:dyDescent="0.45">
      <c r="A51725">
        <v>10064028</v>
      </c>
      <c r="B51725" t="s">
        <v>39509</v>
      </c>
    </row>
    <row r="51726" spans="1:2" x14ac:dyDescent="0.45">
      <c r="A51726">
        <v>10033260</v>
      </c>
      <c r="B51726" t="s">
        <v>46554</v>
      </c>
    </row>
    <row r="51727" spans="1:2" x14ac:dyDescent="0.45">
      <c r="A51727">
        <v>10041520</v>
      </c>
      <c r="B51727" t="s">
        <v>50174</v>
      </c>
    </row>
    <row r="51728" spans="1:2" x14ac:dyDescent="0.45">
      <c r="A51728">
        <v>10080181</v>
      </c>
      <c r="B51728" t="s">
        <v>50175</v>
      </c>
    </row>
    <row r="51729" spans="1:2" x14ac:dyDescent="0.45">
      <c r="A51729">
        <v>10081767</v>
      </c>
      <c r="B51729" t="s">
        <v>50176</v>
      </c>
    </row>
    <row r="51730" spans="1:2" x14ac:dyDescent="0.45">
      <c r="A51730">
        <v>10017750</v>
      </c>
      <c r="B51730" t="s">
        <v>50177</v>
      </c>
    </row>
    <row r="51731" spans="1:2" x14ac:dyDescent="0.45">
      <c r="A51731">
        <v>10063486</v>
      </c>
      <c r="B51731" t="s">
        <v>50178</v>
      </c>
    </row>
    <row r="51732" spans="1:2" x14ac:dyDescent="0.45">
      <c r="A51732">
        <v>10052810</v>
      </c>
      <c r="B51732" t="s">
        <v>50179</v>
      </c>
    </row>
    <row r="51733" spans="1:2" x14ac:dyDescent="0.45">
      <c r="A51733">
        <v>10000118</v>
      </c>
      <c r="B51733" t="s">
        <v>50180</v>
      </c>
    </row>
    <row r="51734" spans="1:2" x14ac:dyDescent="0.45">
      <c r="A51734">
        <v>10054597</v>
      </c>
      <c r="B51734" t="s">
        <v>50181</v>
      </c>
    </row>
    <row r="51735" spans="1:2" x14ac:dyDescent="0.45">
      <c r="A51735">
        <v>10022574</v>
      </c>
      <c r="B51735" t="s">
        <v>50182</v>
      </c>
    </row>
    <row r="51736" spans="1:2" x14ac:dyDescent="0.45">
      <c r="A51736">
        <v>10031756</v>
      </c>
      <c r="B51736" t="s">
        <v>50183</v>
      </c>
    </row>
    <row r="51737" spans="1:2" x14ac:dyDescent="0.45">
      <c r="A51737">
        <v>10006867</v>
      </c>
      <c r="B51737" t="s">
        <v>50184</v>
      </c>
    </row>
    <row r="51738" spans="1:2" x14ac:dyDescent="0.45">
      <c r="A51738">
        <v>10079638</v>
      </c>
      <c r="B51738" t="s">
        <v>50185</v>
      </c>
    </row>
    <row r="51739" spans="1:2" x14ac:dyDescent="0.45">
      <c r="A51739">
        <v>10020990</v>
      </c>
      <c r="B51739" t="s">
        <v>50186</v>
      </c>
    </row>
    <row r="51740" spans="1:2" x14ac:dyDescent="0.45">
      <c r="A51740">
        <v>10000340</v>
      </c>
      <c r="B51740" t="s">
        <v>50187</v>
      </c>
    </row>
    <row r="51741" spans="1:2" x14ac:dyDescent="0.45">
      <c r="A51741">
        <v>10034531</v>
      </c>
      <c r="B51741" t="s">
        <v>39672</v>
      </c>
    </row>
    <row r="51742" spans="1:2" x14ac:dyDescent="0.45">
      <c r="A51742">
        <v>10033994</v>
      </c>
      <c r="B51742" t="s">
        <v>50188</v>
      </c>
    </row>
    <row r="51743" spans="1:2" x14ac:dyDescent="0.45">
      <c r="A51743">
        <v>10043165</v>
      </c>
      <c r="B51743" t="s">
        <v>50189</v>
      </c>
    </row>
    <row r="51744" spans="1:2" x14ac:dyDescent="0.45">
      <c r="A51744">
        <v>10027711</v>
      </c>
      <c r="B51744" t="s">
        <v>50190</v>
      </c>
    </row>
    <row r="51745" spans="1:2" x14ac:dyDescent="0.45">
      <c r="A51745">
        <v>10081123</v>
      </c>
      <c r="B51745" t="s">
        <v>50191</v>
      </c>
    </row>
    <row r="51746" spans="1:2" x14ac:dyDescent="0.45">
      <c r="A51746">
        <v>10062535</v>
      </c>
      <c r="B51746" t="s">
        <v>50192</v>
      </c>
    </row>
    <row r="51747" spans="1:2" x14ac:dyDescent="0.45">
      <c r="A51747">
        <v>10086877</v>
      </c>
      <c r="B51747" t="s">
        <v>50193</v>
      </c>
    </row>
    <row r="51748" spans="1:2" x14ac:dyDescent="0.45">
      <c r="A51748">
        <v>10033847</v>
      </c>
      <c r="B51748" t="s">
        <v>50194</v>
      </c>
    </row>
    <row r="51749" spans="1:2" x14ac:dyDescent="0.45">
      <c r="A51749">
        <v>10075390</v>
      </c>
      <c r="B51749" t="s">
        <v>50195</v>
      </c>
    </row>
    <row r="51750" spans="1:2" x14ac:dyDescent="0.45">
      <c r="A51750">
        <v>10084148</v>
      </c>
      <c r="B51750" t="s">
        <v>50196</v>
      </c>
    </row>
    <row r="51751" spans="1:2" x14ac:dyDescent="0.45">
      <c r="A51751">
        <v>10005763</v>
      </c>
      <c r="B51751" t="s">
        <v>50197</v>
      </c>
    </row>
    <row r="51752" spans="1:2" x14ac:dyDescent="0.45">
      <c r="A51752">
        <v>10007966</v>
      </c>
      <c r="B51752" t="s">
        <v>50198</v>
      </c>
    </row>
    <row r="51753" spans="1:2" x14ac:dyDescent="0.45">
      <c r="A51753">
        <v>10055271</v>
      </c>
      <c r="B51753" t="s">
        <v>50199</v>
      </c>
    </row>
    <row r="51754" spans="1:2" x14ac:dyDescent="0.45">
      <c r="A51754">
        <v>10020744</v>
      </c>
      <c r="B51754" t="s">
        <v>50200</v>
      </c>
    </row>
    <row r="51755" spans="1:2" x14ac:dyDescent="0.45">
      <c r="A51755">
        <v>10026074</v>
      </c>
      <c r="B51755" t="s">
        <v>50201</v>
      </c>
    </row>
    <row r="51756" spans="1:2" x14ac:dyDescent="0.45">
      <c r="A51756">
        <v>10081411</v>
      </c>
      <c r="B51756" t="s">
        <v>50202</v>
      </c>
    </row>
    <row r="51757" spans="1:2" x14ac:dyDescent="0.45">
      <c r="A51757">
        <v>10076525</v>
      </c>
      <c r="B51757" t="s">
        <v>50203</v>
      </c>
    </row>
    <row r="51758" spans="1:2" x14ac:dyDescent="0.45">
      <c r="A51758">
        <v>10086789</v>
      </c>
      <c r="B51758" t="s">
        <v>25408</v>
      </c>
    </row>
    <row r="51759" spans="1:2" x14ac:dyDescent="0.45">
      <c r="A51759">
        <v>10064199</v>
      </c>
      <c r="B51759" t="s">
        <v>50204</v>
      </c>
    </row>
    <row r="51760" spans="1:2" x14ac:dyDescent="0.45">
      <c r="A51760">
        <v>10077937</v>
      </c>
      <c r="B51760" t="s">
        <v>50205</v>
      </c>
    </row>
    <row r="51761" spans="1:2" x14ac:dyDescent="0.45">
      <c r="A51761">
        <v>10021856</v>
      </c>
      <c r="B51761" t="s">
        <v>50206</v>
      </c>
    </row>
    <row r="51762" spans="1:2" x14ac:dyDescent="0.45">
      <c r="A51762">
        <v>10017239</v>
      </c>
      <c r="B51762" t="s">
        <v>50207</v>
      </c>
    </row>
    <row r="51763" spans="1:2" x14ac:dyDescent="0.45">
      <c r="A51763">
        <v>10024346</v>
      </c>
      <c r="B51763" t="s">
        <v>50208</v>
      </c>
    </row>
    <row r="51764" spans="1:2" x14ac:dyDescent="0.45">
      <c r="A51764">
        <v>10033354</v>
      </c>
      <c r="B51764" t="s">
        <v>48795</v>
      </c>
    </row>
    <row r="51765" spans="1:2" x14ac:dyDescent="0.45">
      <c r="A51765">
        <v>10068844</v>
      </c>
      <c r="B51765" t="s">
        <v>50209</v>
      </c>
    </row>
    <row r="51766" spans="1:2" x14ac:dyDescent="0.45">
      <c r="A51766">
        <v>10043699</v>
      </c>
      <c r="B51766" t="s">
        <v>50210</v>
      </c>
    </row>
    <row r="51767" spans="1:2" x14ac:dyDescent="0.45">
      <c r="A51767">
        <v>10073379</v>
      </c>
      <c r="B51767" t="s">
        <v>50211</v>
      </c>
    </row>
    <row r="51768" spans="1:2" x14ac:dyDescent="0.45">
      <c r="A51768">
        <v>10080256</v>
      </c>
      <c r="B51768" t="s">
        <v>50212</v>
      </c>
    </row>
    <row r="51769" spans="1:2" x14ac:dyDescent="0.45">
      <c r="A51769">
        <v>10092315</v>
      </c>
      <c r="B51769" t="s">
        <v>50213</v>
      </c>
    </row>
    <row r="51770" spans="1:2" x14ac:dyDescent="0.45">
      <c r="A51770">
        <v>10020546</v>
      </c>
      <c r="B51770" t="s">
        <v>50214</v>
      </c>
    </row>
    <row r="51771" spans="1:2" x14ac:dyDescent="0.45">
      <c r="A51771">
        <v>10070866</v>
      </c>
      <c r="B51771" t="s">
        <v>50215</v>
      </c>
    </row>
    <row r="51772" spans="1:2" x14ac:dyDescent="0.45">
      <c r="A51772">
        <v>10017753</v>
      </c>
      <c r="B51772" t="s">
        <v>50216</v>
      </c>
    </row>
    <row r="51773" spans="1:2" x14ac:dyDescent="0.45">
      <c r="A51773">
        <v>10032579</v>
      </c>
      <c r="B51773" t="s">
        <v>50217</v>
      </c>
    </row>
    <row r="51774" spans="1:2" x14ac:dyDescent="0.45">
      <c r="A51774">
        <v>10092548</v>
      </c>
      <c r="B51774" t="s">
        <v>50218</v>
      </c>
    </row>
    <row r="51775" spans="1:2" x14ac:dyDescent="0.45">
      <c r="A51775">
        <v>10069395</v>
      </c>
      <c r="B51775" t="s">
        <v>50219</v>
      </c>
    </row>
    <row r="51776" spans="1:2" x14ac:dyDescent="0.45">
      <c r="A51776">
        <v>10087616</v>
      </c>
      <c r="B51776" t="s">
        <v>50220</v>
      </c>
    </row>
    <row r="51777" spans="1:2" x14ac:dyDescent="0.45">
      <c r="A51777">
        <v>10057750</v>
      </c>
      <c r="B51777" t="s">
        <v>50221</v>
      </c>
    </row>
    <row r="51778" spans="1:2" x14ac:dyDescent="0.45">
      <c r="A51778">
        <v>10089976</v>
      </c>
      <c r="B51778" t="s">
        <v>50222</v>
      </c>
    </row>
    <row r="51779" spans="1:2" x14ac:dyDescent="0.45">
      <c r="A51779">
        <v>10084581</v>
      </c>
      <c r="B51779" t="s">
        <v>50223</v>
      </c>
    </row>
    <row r="51780" spans="1:2" x14ac:dyDescent="0.45">
      <c r="A51780">
        <v>10027549</v>
      </c>
      <c r="B51780" t="s">
        <v>50224</v>
      </c>
    </row>
    <row r="51781" spans="1:2" x14ac:dyDescent="0.45">
      <c r="A51781">
        <v>10054089</v>
      </c>
      <c r="B51781" t="s">
        <v>50225</v>
      </c>
    </row>
    <row r="51782" spans="1:2" x14ac:dyDescent="0.45">
      <c r="A51782">
        <v>10000242</v>
      </c>
      <c r="B51782" t="s">
        <v>50226</v>
      </c>
    </row>
    <row r="51783" spans="1:2" x14ac:dyDescent="0.45">
      <c r="A51783">
        <v>10017233</v>
      </c>
      <c r="B51783" t="s">
        <v>50227</v>
      </c>
    </row>
    <row r="51784" spans="1:2" x14ac:dyDescent="0.45">
      <c r="A51784">
        <v>10069103</v>
      </c>
      <c r="B51784" t="s">
        <v>50228</v>
      </c>
    </row>
    <row r="51785" spans="1:2" x14ac:dyDescent="0.45">
      <c r="A51785">
        <v>10085744</v>
      </c>
      <c r="B51785" t="s">
        <v>50229</v>
      </c>
    </row>
    <row r="51786" spans="1:2" x14ac:dyDescent="0.45">
      <c r="A51786">
        <v>10062291</v>
      </c>
      <c r="B51786" t="s">
        <v>50230</v>
      </c>
    </row>
    <row r="51787" spans="1:2" x14ac:dyDescent="0.45">
      <c r="A51787">
        <v>10081794</v>
      </c>
      <c r="B51787" t="s">
        <v>50231</v>
      </c>
    </row>
    <row r="51788" spans="1:2" x14ac:dyDescent="0.45">
      <c r="A51788">
        <v>10069240</v>
      </c>
      <c r="B51788" t="s">
        <v>50232</v>
      </c>
    </row>
    <row r="51789" spans="1:2" x14ac:dyDescent="0.45">
      <c r="A51789">
        <v>10021294</v>
      </c>
      <c r="B51789" t="s">
        <v>50233</v>
      </c>
    </row>
    <row r="51790" spans="1:2" x14ac:dyDescent="0.45">
      <c r="A51790">
        <v>10032675</v>
      </c>
      <c r="B51790" t="s">
        <v>50234</v>
      </c>
    </row>
    <row r="51791" spans="1:2" x14ac:dyDescent="0.45">
      <c r="A51791">
        <v>10027573</v>
      </c>
      <c r="B51791" t="s">
        <v>50235</v>
      </c>
    </row>
    <row r="51792" spans="1:2" x14ac:dyDescent="0.45">
      <c r="A51792">
        <v>10054222</v>
      </c>
      <c r="B51792" t="s">
        <v>50236</v>
      </c>
    </row>
    <row r="51793" spans="1:2" x14ac:dyDescent="0.45">
      <c r="A51793">
        <v>10085990</v>
      </c>
      <c r="B51793" t="s">
        <v>50237</v>
      </c>
    </row>
    <row r="51794" spans="1:2" x14ac:dyDescent="0.45">
      <c r="A51794">
        <v>10035533</v>
      </c>
      <c r="B51794" t="s">
        <v>50238</v>
      </c>
    </row>
    <row r="51795" spans="1:2" x14ac:dyDescent="0.45">
      <c r="A51795">
        <v>10078029</v>
      </c>
      <c r="B51795" t="s">
        <v>40556</v>
      </c>
    </row>
    <row r="51796" spans="1:2" x14ac:dyDescent="0.45">
      <c r="A51796">
        <v>10029958</v>
      </c>
      <c r="B51796" t="s">
        <v>50239</v>
      </c>
    </row>
    <row r="51797" spans="1:2" x14ac:dyDescent="0.45">
      <c r="A51797">
        <v>10079223</v>
      </c>
      <c r="B51797" t="s">
        <v>50240</v>
      </c>
    </row>
    <row r="51798" spans="1:2" x14ac:dyDescent="0.45">
      <c r="A51798">
        <v>10067208</v>
      </c>
      <c r="B51798" t="s">
        <v>50241</v>
      </c>
    </row>
    <row r="51799" spans="1:2" x14ac:dyDescent="0.45">
      <c r="A51799">
        <v>10002516</v>
      </c>
      <c r="B51799" t="s">
        <v>50242</v>
      </c>
    </row>
    <row r="51800" spans="1:2" x14ac:dyDescent="0.45">
      <c r="A51800">
        <v>10052395</v>
      </c>
      <c r="B51800" t="s">
        <v>50243</v>
      </c>
    </row>
    <row r="51801" spans="1:2" x14ac:dyDescent="0.45">
      <c r="A51801">
        <v>10033391</v>
      </c>
      <c r="B51801" t="s">
        <v>23261</v>
      </c>
    </row>
    <row r="51802" spans="1:2" x14ac:dyDescent="0.45">
      <c r="A51802">
        <v>10083936</v>
      </c>
      <c r="B51802" t="s">
        <v>50244</v>
      </c>
    </row>
    <row r="51803" spans="1:2" x14ac:dyDescent="0.45">
      <c r="A51803">
        <v>10035951</v>
      </c>
      <c r="B51803" t="s">
        <v>50245</v>
      </c>
    </row>
    <row r="51804" spans="1:2" x14ac:dyDescent="0.45">
      <c r="A51804">
        <v>10087508</v>
      </c>
      <c r="B51804" t="s">
        <v>39813</v>
      </c>
    </row>
    <row r="51805" spans="1:2" x14ac:dyDescent="0.45">
      <c r="A51805">
        <v>10013781</v>
      </c>
      <c r="B51805" t="s">
        <v>50246</v>
      </c>
    </row>
    <row r="51806" spans="1:2" x14ac:dyDescent="0.45">
      <c r="A51806">
        <v>10091610</v>
      </c>
      <c r="B51806" t="s">
        <v>37407</v>
      </c>
    </row>
    <row r="51807" spans="1:2" x14ac:dyDescent="0.45">
      <c r="A51807">
        <v>10062668</v>
      </c>
      <c r="B51807" t="s">
        <v>50247</v>
      </c>
    </row>
    <row r="51808" spans="1:2" x14ac:dyDescent="0.45">
      <c r="A51808">
        <v>10017450</v>
      </c>
      <c r="B51808" t="s">
        <v>50248</v>
      </c>
    </row>
    <row r="51809" spans="1:2" x14ac:dyDescent="0.45">
      <c r="A51809">
        <v>10002269</v>
      </c>
      <c r="B51809" t="s">
        <v>50249</v>
      </c>
    </row>
    <row r="51810" spans="1:2" x14ac:dyDescent="0.45">
      <c r="A51810">
        <v>10029983</v>
      </c>
      <c r="B51810" t="s">
        <v>50250</v>
      </c>
    </row>
    <row r="51811" spans="1:2" x14ac:dyDescent="0.45">
      <c r="A51811">
        <v>10092226</v>
      </c>
      <c r="B51811" t="s">
        <v>50251</v>
      </c>
    </row>
    <row r="51812" spans="1:2" x14ac:dyDescent="0.45">
      <c r="A51812">
        <v>10037596</v>
      </c>
      <c r="B51812" t="s">
        <v>50252</v>
      </c>
    </row>
    <row r="51813" spans="1:2" x14ac:dyDescent="0.45">
      <c r="A51813">
        <v>10033891</v>
      </c>
      <c r="B51813" t="s">
        <v>50253</v>
      </c>
    </row>
    <row r="51814" spans="1:2" x14ac:dyDescent="0.45">
      <c r="A51814">
        <v>10081262</v>
      </c>
      <c r="B51814" t="s">
        <v>50254</v>
      </c>
    </row>
    <row r="51815" spans="1:2" x14ac:dyDescent="0.45">
      <c r="A51815">
        <v>10039976</v>
      </c>
      <c r="B51815" t="s">
        <v>20239</v>
      </c>
    </row>
    <row r="51816" spans="1:2" x14ac:dyDescent="0.45">
      <c r="A51816">
        <v>10026269</v>
      </c>
      <c r="B51816" t="s">
        <v>50255</v>
      </c>
    </row>
    <row r="51817" spans="1:2" x14ac:dyDescent="0.45">
      <c r="A51817">
        <v>10073644</v>
      </c>
      <c r="B51817" t="s">
        <v>50256</v>
      </c>
    </row>
    <row r="51818" spans="1:2" x14ac:dyDescent="0.45">
      <c r="A51818">
        <v>10010152</v>
      </c>
      <c r="B51818" t="s">
        <v>50257</v>
      </c>
    </row>
    <row r="51819" spans="1:2" x14ac:dyDescent="0.45">
      <c r="A51819">
        <v>10085300</v>
      </c>
      <c r="B51819" t="s">
        <v>50258</v>
      </c>
    </row>
    <row r="51820" spans="1:2" x14ac:dyDescent="0.45">
      <c r="A51820">
        <v>10044234</v>
      </c>
      <c r="B51820" t="s">
        <v>50259</v>
      </c>
    </row>
    <row r="51821" spans="1:2" x14ac:dyDescent="0.45">
      <c r="A51821">
        <v>10021304</v>
      </c>
      <c r="B51821" t="s">
        <v>50260</v>
      </c>
    </row>
    <row r="51822" spans="1:2" x14ac:dyDescent="0.45">
      <c r="A51822">
        <v>10084215</v>
      </c>
      <c r="B51822" t="s">
        <v>50261</v>
      </c>
    </row>
    <row r="51823" spans="1:2" x14ac:dyDescent="0.45">
      <c r="A51823">
        <v>10023357</v>
      </c>
      <c r="B51823" t="s">
        <v>50262</v>
      </c>
    </row>
    <row r="51824" spans="1:2" x14ac:dyDescent="0.45">
      <c r="A51824">
        <v>10069918</v>
      </c>
      <c r="B51824" t="s">
        <v>50263</v>
      </c>
    </row>
    <row r="51825" spans="1:2" x14ac:dyDescent="0.45">
      <c r="A51825">
        <v>10003847</v>
      </c>
      <c r="B51825" t="s">
        <v>50264</v>
      </c>
    </row>
    <row r="51826" spans="1:2" x14ac:dyDescent="0.45">
      <c r="A51826">
        <v>10090631</v>
      </c>
      <c r="B51826" t="s">
        <v>50265</v>
      </c>
    </row>
    <row r="51827" spans="1:2" x14ac:dyDescent="0.45">
      <c r="A51827">
        <v>10009083</v>
      </c>
      <c r="B51827" t="s">
        <v>50266</v>
      </c>
    </row>
    <row r="51828" spans="1:2" x14ac:dyDescent="0.45">
      <c r="A51828">
        <v>10082015</v>
      </c>
      <c r="B51828" t="s">
        <v>50267</v>
      </c>
    </row>
    <row r="51829" spans="1:2" x14ac:dyDescent="0.45">
      <c r="A51829">
        <v>10024789</v>
      </c>
      <c r="B51829" t="s">
        <v>50268</v>
      </c>
    </row>
    <row r="51830" spans="1:2" x14ac:dyDescent="0.45">
      <c r="A51830">
        <v>10003643</v>
      </c>
      <c r="B51830" t="s">
        <v>19462</v>
      </c>
    </row>
    <row r="51831" spans="1:2" x14ac:dyDescent="0.45">
      <c r="A51831">
        <v>10003273</v>
      </c>
      <c r="B51831" t="s">
        <v>50269</v>
      </c>
    </row>
    <row r="51832" spans="1:2" x14ac:dyDescent="0.45">
      <c r="A51832">
        <v>10041943</v>
      </c>
      <c r="B51832" t="s">
        <v>50270</v>
      </c>
    </row>
    <row r="51833" spans="1:2" x14ac:dyDescent="0.45">
      <c r="A51833">
        <v>10003950</v>
      </c>
      <c r="B51833" t="s">
        <v>50271</v>
      </c>
    </row>
    <row r="51834" spans="1:2" x14ac:dyDescent="0.45">
      <c r="A51834">
        <v>10002841</v>
      </c>
      <c r="B51834" t="s">
        <v>50272</v>
      </c>
    </row>
    <row r="51835" spans="1:2" x14ac:dyDescent="0.45">
      <c r="A51835">
        <v>10034055</v>
      </c>
      <c r="B51835" t="s">
        <v>50273</v>
      </c>
    </row>
    <row r="51836" spans="1:2" x14ac:dyDescent="0.45">
      <c r="A51836">
        <v>10015812</v>
      </c>
      <c r="B51836" t="s">
        <v>50274</v>
      </c>
    </row>
    <row r="51837" spans="1:2" x14ac:dyDescent="0.45">
      <c r="A51837">
        <v>10075556</v>
      </c>
      <c r="B51837" t="s">
        <v>50275</v>
      </c>
    </row>
    <row r="51838" spans="1:2" x14ac:dyDescent="0.45">
      <c r="A51838">
        <v>10076055</v>
      </c>
      <c r="B51838" t="s">
        <v>50276</v>
      </c>
    </row>
    <row r="51839" spans="1:2" x14ac:dyDescent="0.45">
      <c r="A51839">
        <v>10090087</v>
      </c>
      <c r="B51839" t="s">
        <v>50277</v>
      </c>
    </row>
    <row r="51840" spans="1:2" x14ac:dyDescent="0.45">
      <c r="A51840">
        <v>10003580</v>
      </c>
      <c r="B51840" t="s">
        <v>50278</v>
      </c>
    </row>
    <row r="51841" spans="1:2" x14ac:dyDescent="0.45">
      <c r="A51841">
        <v>10001746</v>
      </c>
      <c r="B51841" t="s">
        <v>50279</v>
      </c>
    </row>
    <row r="51842" spans="1:2" x14ac:dyDescent="0.45">
      <c r="A51842">
        <v>10069169</v>
      </c>
      <c r="B51842" t="s">
        <v>20243</v>
      </c>
    </row>
    <row r="51843" spans="1:2" x14ac:dyDescent="0.45">
      <c r="A51843">
        <v>10078440</v>
      </c>
      <c r="B51843" t="s">
        <v>50280</v>
      </c>
    </row>
    <row r="51844" spans="1:2" x14ac:dyDescent="0.45">
      <c r="A51844">
        <v>10029428</v>
      </c>
      <c r="B51844" t="s">
        <v>50281</v>
      </c>
    </row>
    <row r="51845" spans="1:2" x14ac:dyDescent="0.45">
      <c r="A51845">
        <v>10069495</v>
      </c>
      <c r="B51845" t="s">
        <v>50282</v>
      </c>
    </row>
    <row r="51846" spans="1:2" x14ac:dyDescent="0.45">
      <c r="A51846">
        <v>10072214</v>
      </c>
      <c r="B51846" t="s">
        <v>50283</v>
      </c>
    </row>
    <row r="51847" spans="1:2" x14ac:dyDescent="0.45">
      <c r="A51847">
        <v>10070339</v>
      </c>
      <c r="B51847" t="s">
        <v>50284</v>
      </c>
    </row>
    <row r="51848" spans="1:2" x14ac:dyDescent="0.45">
      <c r="A51848">
        <v>10003397</v>
      </c>
      <c r="B51848" t="s">
        <v>50285</v>
      </c>
    </row>
    <row r="51849" spans="1:2" x14ac:dyDescent="0.45">
      <c r="A51849">
        <v>10063289</v>
      </c>
      <c r="B51849" t="s">
        <v>50286</v>
      </c>
    </row>
    <row r="51850" spans="1:2" x14ac:dyDescent="0.45">
      <c r="A51850">
        <v>10025169</v>
      </c>
      <c r="B51850" t="s">
        <v>50287</v>
      </c>
    </row>
    <row r="51851" spans="1:2" x14ac:dyDescent="0.45">
      <c r="A51851">
        <v>10072424</v>
      </c>
      <c r="B51851" t="s">
        <v>50288</v>
      </c>
    </row>
    <row r="51852" spans="1:2" x14ac:dyDescent="0.45">
      <c r="A51852">
        <v>10029792</v>
      </c>
      <c r="B51852" t="s">
        <v>50289</v>
      </c>
    </row>
    <row r="51853" spans="1:2" x14ac:dyDescent="0.45">
      <c r="A51853">
        <v>10052293</v>
      </c>
      <c r="B51853" t="s">
        <v>50290</v>
      </c>
    </row>
    <row r="51854" spans="1:2" x14ac:dyDescent="0.45">
      <c r="A51854">
        <v>10080044</v>
      </c>
      <c r="B51854" t="s">
        <v>50291</v>
      </c>
    </row>
    <row r="51855" spans="1:2" x14ac:dyDescent="0.45">
      <c r="A51855">
        <v>10077777</v>
      </c>
      <c r="B51855" t="s">
        <v>50292</v>
      </c>
    </row>
    <row r="51856" spans="1:2" x14ac:dyDescent="0.45">
      <c r="A51856">
        <v>10078377</v>
      </c>
      <c r="B51856" t="s">
        <v>50293</v>
      </c>
    </row>
    <row r="51857" spans="1:2" x14ac:dyDescent="0.45">
      <c r="A51857">
        <v>10074190</v>
      </c>
      <c r="B51857" t="s">
        <v>50294</v>
      </c>
    </row>
    <row r="51858" spans="1:2" x14ac:dyDescent="0.45">
      <c r="A51858">
        <v>10050702</v>
      </c>
      <c r="B51858" t="s">
        <v>50295</v>
      </c>
    </row>
    <row r="51859" spans="1:2" x14ac:dyDescent="0.45">
      <c r="A51859">
        <v>10091695</v>
      </c>
      <c r="B51859" t="s">
        <v>50296</v>
      </c>
    </row>
    <row r="51860" spans="1:2" x14ac:dyDescent="0.45">
      <c r="A51860">
        <v>10027454</v>
      </c>
      <c r="B51860" t="s">
        <v>50297</v>
      </c>
    </row>
    <row r="51861" spans="1:2" x14ac:dyDescent="0.45">
      <c r="A51861">
        <v>10088620</v>
      </c>
      <c r="B51861" t="s">
        <v>50298</v>
      </c>
    </row>
    <row r="51862" spans="1:2" x14ac:dyDescent="0.45">
      <c r="A51862">
        <v>10053640</v>
      </c>
      <c r="B51862" t="s">
        <v>50299</v>
      </c>
    </row>
    <row r="51863" spans="1:2" x14ac:dyDescent="0.45">
      <c r="A51863">
        <v>10034570</v>
      </c>
      <c r="B51863" t="s">
        <v>21315</v>
      </c>
    </row>
    <row r="51864" spans="1:2" x14ac:dyDescent="0.45">
      <c r="A51864">
        <v>10072270</v>
      </c>
      <c r="B51864" t="s">
        <v>50300</v>
      </c>
    </row>
    <row r="51865" spans="1:2" x14ac:dyDescent="0.45">
      <c r="A51865">
        <v>10080697</v>
      </c>
      <c r="B51865" t="s">
        <v>50301</v>
      </c>
    </row>
    <row r="51866" spans="1:2" x14ac:dyDescent="0.45">
      <c r="A51866">
        <v>10064666</v>
      </c>
      <c r="B51866" t="s">
        <v>50302</v>
      </c>
    </row>
    <row r="51867" spans="1:2" x14ac:dyDescent="0.45">
      <c r="A51867">
        <v>10073970</v>
      </c>
      <c r="B51867" t="s">
        <v>50303</v>
      </c>
    </row>
    <row r="51868" spans="1:2" x14ac:dyDescent="0.45">
      <c r="A51868">
        <v>10051467</v>
      </c>
      <c r="B51868" t="s">
        <v>50304</v>
      </c>
    </row>
    <row r="51869" spans="1:2" x14ac:dyDescent="0.45">
      <c r="A51869">
        <v>10013261</v>
      </c>
      <c r="B51869" t="s">
        <v>50305</v>
      </c>
    </row>
    <row r="51870" spans="1:2" x14ac:dyDescent="0.45">
      <c r="A51870">
        <v>10015777</v>
      </c>
      <c r="B51870" t="s">
        <v>32431</v>
      </c>
    </row>
    <row r="51871" spans="1:2" x14ac:dyDescent="0.45">
      <c r="A51871">
        <v>10014190</v>
      </c>
      <c r="B51871" t="s">
        <v>50306</v>
      </c>
    </row>
    <row r="51872" spans="1:2" x14ac:dyDescent="0.45">
      <c r="A51872">
        <v>10049520</v>
      </c>
      <c r="B51872" t="s">
        <v>29012</v>
      </c>
    </row>
    <row r="51873" spans="1:2" x14ac:dyDescent="0.45">
      <c r="A51873">
        <v>10078527</v>
      </c>
      <c r="B51873" t="s">
        <v>50307</v>
      </c>
    </row>
    <row r="51874" spans="1:2" x14ac:dyDescent="0.45">
      <c r="A51874">
        <v>10069782</v>
      </c>
      <c r="B51874" t="s">
        <v>50308</v>
      </c>
    </row>
    <row r="51875" spans="1:2" x14ac:dyDescent="0.45">
      <c r="A51875">
        <v>10082166</v>
      </c>
      <c r="B51875" t="s">
        <v>50309</v>
      </c>
    </row>
    <row r="51876" spans="1:2" x14ac:dyDescent="0.45">
      <c r="A51876">
        <v>10011142</v>
      </c>
      <c r="B51876" t="s">
        <v>50310</v>
      </c>
    </row>
    <row r="51877" spans="1:2" x14ac:dyDescent="0.45">
      <c r="A51877">
        <v>10076607</v>
      </c>
      <c r="B51877" t="s">
        <v>50311</v>
      </c>
    </row>
    <row r="51878" spans="1:2" x14ac:dyDescent="0.45">
      <c r="A51878">
        <v>10090145</v>
      </c>
      <c r="B51878" t="s">
        <v>50312</v>
      </c>
    </row>
    <row r="51879" spans="1:2" x14ac:dyDescent="0.45">
      <c r="A51879">
        <v>10061801</v>
      </c>
      <c r="B51879" t="s">
        <v>50313</v>
      </c>
    </row>
    <row r="51880" spans="1:2" x14ac:dyDescent="0.45">
      <c r="A51880">
        <v>10029221</v>
      </c>
      <c r="B51880" t="s">
        <v>50314</v>
      </c>
    </row>
    <row r="51881" spans="1:2" x14ac:dyDescent="0.45">
      <c r="A51881">
        <v>10048990</v>
      </c>
      <c r="B51881" t="s">
        <v>32131</v>
      </c>
    </row>
    <row r="51882" spans="1:2" x14ac:dyDescent="0.45">
      <c r="A51882">
        <v>10083970</v>
      </c>
      <c r="B51882" t="s">
        <v>50315</v>
      </c>
    </row>
    <row r="51883" spans="1:2" x14ac:dyDescent="0.45">
      <c r="A51883">
        <v>10037871</v>
      </c>
      <c r="B51883" t="s">
        <v>18937</v>
      </c>
    </row>
    <row r="51884" spans="1:2" x14ac:dyDescent="0.45">
      <c r="A51884">
        <v>10089406</v>
      </c>
      <c r="B51884" t="s">
        <v>50316</v>
      </c>
    </row>
    <row r="51885" spans="1:2" x14ac:dyDescent="0.45">
      <c r="A51885">
        <v>10081728</v>
      </c>
      <c r="B51885" t="s">
        <v>50317</v>
      </c>
    </row>
    <row r="51886" spans="1:2" x14ac:dyDescent="0.45">
      <c r="A51886">
        <v>10053257</v>
      </c>
      <c r="B51886" t="s">
        <v>50318</v>
      </c>
    </row>
    <row r="51887" spans="1:2" x14ac:dyDescent="0.45">
      <c r="A51887">
        <v>10007677</v>
      </c>
      <c r="B51887" t="s">
        <v>50319</v>
      </c>
    </row>
    <row r="51888" spans="1:2" x14ac:dyDescent="0.45">
      <c r="A51888">
        <v>10076982</v>
      </c>
      <c r="B51888" t="s">
        <v>50320</v>
      </c>
    </row>
    <row r="51889" spans="1:2" x14ac:dyDescent="0.45">
      <c r="A51889">
        <v>10070310</v>
      </c>
      <c r="B51889" t="s">
        <v>50321</v>
      </c>
    </row>
    <row r="51890" spans="1:2" x14ac:dyDescent="0.45">
      <c r="A51890">
        <v>10003267</v>
      </c>
      <c r="B51890" t="s">
        <v>50322</v>
      </c>
    </row>
    <row r="51891" spans="1:2" x14ac:dyDescent="0.45">
      <c r="A51891">
        <v>10000949</v>
      </c>
      <c r="B51891" t="s">
        <v>50323</v>
      </c>
    </row>
    <row r="51892" spans="1:2" x14ac:dyDescent="0.45">
      <c r="A51892">
        <v>10031059</v>
      </c>
      <c r="B51892" t="s">
        <v>50324</v>
      </c>
    </row>
    <row r="51893" spans="1:2" x14ac:dyDescent="0.45">
      <c r="A51893">
        <v>10079095</v>
      </c>
      <c r="B51893" t="s">
        <v>50325</v>
      </c>
    </row>
    <row r="51894" spans="1:2" x14ac:dyDescent="0.45">
      <c r="A51894">
        <v>10078213</v>
      </c>
      <c r="B51894" t="s">
        <v>25523</v>
      </c>
    </row>
    <row r="51895" spans="1:2" x14ac:dyDescent="0.45">
      <c r="A51895">
        <v>10019854</v>
      </c>
      <c r="B51895" t="s">
        <v>50326</v>
      </c>
    </row>
    <row r="51896" spans="1:2" x14ac:dyDescent="0.45">
      <c r="A51896">
        <v>10086733</v>
      </c>
      <c r="B51896" t="s">
        <v>50327</v>
      </c>
    </row>
    <row r="51897" spans="1:2" x14ac:dyDescent="0.45">
      <c r="A51897">
        <v>10079355</v>
      </c>
      <c r="B51897" t="s">
        <v>25821</v>
      </c>
    </row>
    <row r="51898" spans="1:2" x14ac:dyDescent="0.45">
      <c r="A51898">
        <v>10034834</v>
      </c>
      <c r="B51898" t="s">
        <v>50328</v>
      </c>
    </row>
    <row r="51899" spans="1:2" x14ac:dyDescent="0.45">
      <c r="A51899">
        <v>10051229</v>
      </c>
      <c r="B51899" t="s">
        <v>50329</v>
      </c>
    </row>
    <row r="51900" spans="1:2" x14ac:dyDescent="0.45">
      <c r="A51900">
        <v>10037446</v>
      </c>
      <c r="B51900" t="s">
        <v>50330</v>
      </c>
    </row>
    <row r="51901" spans="1:2" x14ac:dyDescent="0.45">
      <c r="A51901">
        <v>10036560</v>
      </c>
      <c r="B51901" t="s">
        <v>50331</v>
      </c>
    </row>
    <row r="51902" spans="1:2" x14ac:dyDescent="0.45">
      <c r="A51902">
        <v>10038622</v>
      </c>
      <c r="B51902" t="s">
        <v>43594</v>
      </c>
    </row>
    <row r="51903" spans="1:2" x14ac:dyDescent="0.45">
      <c r="A51903">
        <v>10091012</v>
      </c>
      <c r="B51903" t="s">
        <v>50332</v>
      </c>
    </row>
    <row r="51904" spans="1:2" x14ac:dyDescent="0.45">
      <c r="A51904">
        <v>10028152</v>
      </c>
      <c r="B51904" t="s">
        <v>50333</v>
      </c>
    </row>
    <row r="51905" spans="1:2" x14ac:dyDescent="0.45">
      <c r="A51905">
        <v>10075907</v>
      </c>
      <c r="B51905" t="s">
        <v>25821</v>
      </c>
    </row>
    <row r="51906" spans="1:2" x14ac:dyDescent="0.45">
      <c r="A51906">
        <v>10064526</v>
      </c>
      <c r="B51906" t="s">
        <v>50334</v>
      </c>
    </row>
    <row r="51907" spans="1:2" x14ac:dyDescent="0.45">
      <c r="A51907">
        <v>10080057</v>
      </c>
      <c r="B51907" t="s">
        <v>50335</v>
      </c>
    </row>
    <row r="51908" spans="1:2" x14ac:dyDescent="0.45">
      <c r="A51908">
        <v>10010520</v>
      </c>
      <c r="B51908" t="s">
        <v>50336</v>
      </c>
    </row>
    <row r="51909" spans="1:2" x14ac:dyDescent="0.45">
      <c r="A51909">
        <v>10085183</v>
      </c>
      <c r="B51909" t="s">
        <v>50337</v>
      </c>
    </row>
    <row r="51910" spans="1:2" x14ac:dyDescent="0.45">
      <c r="A51910">
        <v>10038730</v>
      </c>
      <c r="B51910" t="s">
        <v>50338</v>
      </c>
    </row>
    <row r="51911" spans="1:2" x14ac:dyDescent="0.45">
      <c r="A51911">
        <v>10017650</v>
      </c>
      <c r="B51911" t="s">
        <v>50339</v>
      </c>
    </row>
    <row r="51912" spans="1:2" x14ac:dyDescent="0.45">
      <c r="A51912">
        <v>10017483</v>
      </c>
      <c r="B51912" t="s">
        <v>50340</v>
      </c>
    </row>
    <row r="51913" spans="1:2" x14ac:dyDescent="0.45">
      <c r="A51913">
        <v>90000253</v>
      </c>
      <c r="B51913" t="s">
        <v>50341</v>
      </c>
    </row>
    <row r="51914" spans="1:2" x14ac:dyDescent="0.45">
      <c r="A51914">
        <v>10074570</v>
      </c>
      <c r="B51914" t="s">
        <v>50342</v>
      </c>
    </row>
    <row r="51915" spans="1:2" x14ac:dyDescent="0.45">
      <c r="A51915">
        <v>10056117</v>
      </c>
      <c r="B51915" t="s">
        <v>50343</v>
      </c>
    </row>
    <row r="51916" spans="1:2" x14ac:dyDescent="0.45">
      <c r="A51916">
        <v>10079169</v>
      </c>
      <c r="B51916" t="s">
        <v>50344</v>
      </c>
    </row>
    <row r="51917" spans="1:2" x14ac:dyDescent="0.45">
      <c r="A51917">
        <v>90001006</v>
      </c>
      <c r="B51917" t="s">
        <v>50345</v>
      </c>
    </row>
    <row r="51918" spans="1:2" x14ac:dyDescent="0.45">
      <c r="A51918">
        <v>10057871</v>
      </c>
      <c r="B51918" t="s">
        <v>50346</v>
      </c>
    </row>
    <row r="51919" spans="1:2" x14ac:dyDescent="0.45">
      <c r="A51919">
        <v>10031346</v>
      </c>
      <c r="B51919" t="s">
        <v>50347</v>
      </c>
    </row>
    <row r="51920" spans="1:2" x14ac:dyDescent="0.45">
      <c r="A51920">
        <v>10047073</v>
      </c>
      <c r="B51920" t="s">
        <v>50348</v>
      </c>
    </row>
    <row r="51921" spans="1:2" x14ac:dyDescent="0.45">
      <c r="A51921">
        <v>10046095</v>
      </c>
      <c r="B51921" t="s">
        <v>50349</v>
      </c>
    </row>
    <row r="51922" spans="1:2" x14ac:dyDescent="0.45">
      <c r="A51922">
        <v>10006804</v>
      </c>
      <c r="B51922" t="s">
        <v>50350</v>
      </c>
    </row>
    <row r="51923" spans="1:2" x14ac:dyDescent="0.45">
      <c r="A51923">
        <v>10000421</v>
      </c>
      <c r="B51923" t="s">
        <v>50351</v>
      </c>
    </row>
    <row r="51924" spans="1:2" x14ac:dyDescent="0.45">
      <c r="A51924">
        <v>10001591</v>
      </c>
      <c r="B51924" t="s">
        <v>50352</v>
      </c>
    </row>
    <row r="51925" spans="1:2" x14ac:dyDescent="0.45">
      <c r="A51925">
        <v>10079265</v>
      </c>
      <c r="B51925" t="s">
        <v>50353</v>
      </c>
    </row>
    <row r="51926" spans="1:2" x14ac:dyDescent="0.45">
      <c r="A51926">
        <v>10052097</v>
      </c>
      <c r="B51926" t="s">
        <v>50354</v>
      </c>
    </row>
    <row r="51927" spans="1:2" x14ac:dyDescent="0.45">
      <c r="A51927">
        <v>10052090</v>
      </c>
      <c r="B51927" t="s">
        <v>50355</v>
      </c>
    </row>
    <row r="51928" spans="1:2" x14ac:dyDescent="0.45">
      <c r="A51928">
        <v>10002605</v>
      </c>
      <c r="B51928" t="s">
        <v>50356</v>
      </c>
    </row>
    <row r="51929" spans="1:2" x14ac:dyDescent="0.45">
      <c r="A51929">
        <v>10032075</v>
      </c>
      <c r="B51929" t="s">
        <v>50357</v>
      </c>
    </row>
    <row r="51930" spans="1:2" x14ac:dyDescent="0.45">
      <c r="A51930">
        <v>10072392</v>
      </c>
      <c r="B51930" t="s">
        <v>50358</v>
      </c>
    </row>
    <row r="51931" spans="1:2" x14ac:dyDescent="0.45">
      <c r="A51931">
        <v>10061479</v>
      </c>
      <c r="B51931" t="s">
        <v>50359</v>
      </c>
    </row>
    <row r="51932" spans="1:2" x14ac:dyDescent="0.45">
      <c r="A51932">
        <v>10071482</v>
      </c>
      <c r="B51932" t="s">
        <v>50360</v>
      </c>
    </row>
    <row r="51933" spans="1:2" x14ac:dyDescent="0.45">
      <c r="A51933">
        <v>10073657</v>
      </c>
      <c r="B51933" t="s">
        <v>50361</v>
      </c>
    </row>
    <row r="51934" spans="1:2" x14ac:dyDescent="0.45">
      <c r="A51934">
        <v>10067330</v>
      </c>
      <c r="B51934" t="s">
        <v>50362</v>
      </c>
    </row>
    <row r="51935" spans="1:2" x14ac:dyDescent="0.45">
      <c r="A51935">
        <v>10016009</v>
      </c>
      <c r="B51935" t="s">
        <v>50363</v>
      </c>
    </row>
    <row r="51936" spans="1:2" x14ac:dyDescent="0.45">
      <c r="A51936">
        <v>10086107</v>
      </c>
      <c r="B51936" t="s">
        <v>50364</v>
      </c>
    </row>
    <row r="51937" spans="1:2" x14ac:dyDescent="0.45">
      <c r="A51937">
        <v>10042303</v>
      </c>
      <c r="B51937" t="s">
        <v>50365</v>
      </c>
    </row>
    <row r="51938" spans="1:2" x14ac:dyDescent="0.45">
      <c r="A51938">
        <v>10054285</v>
      </c>
      <c r="B51938" t="s">
        <v>50366</v>
      </c>
    </row>
    <row r="51939" spans="1:2" x14ac:dyDescent="0.45">
      <c r="A51939">
        <v>10001393</v>
      </c>
      <c r="B51939" t="s">
        <v>50367</v>
      </c>
    </row>
    <row r="51940" spans="1:2" x14ac:dyDescent="0.45">
      <c r="A51940">
        <v>10078038</v>
      </c>
      <c r="B51940" t="s">
        <v>50368</v>
      </c>
    </row>
    <row r="51941" spans="1:2" x14ac:dyDescent="0.45">
      <c r="A51941">
        <v>10091138</v>
      </c>
      <c r="B51941" t="s">
        <v>50369</v>
      </c>
    </row>
    <row r="51942" spans="1:2" x14ac:dyDescent="0.45">
      <c r="A51942">
        <v>10061747</v>
      </c>
      <c r="B51942" t="s">
        <v>50370</v>
      </c>
    </row>
    <row r="51943" spans="1:2" x14ac:dyDescent="0.45">
      <c r="A51943">
        <v>10074228</v>
      </c>
      <c r="B51943" t="s">
        <v>50371</v>
      </c>
    </row>
    <row r="51944" spans="1:2" x14ac:dyDescent="0.45">
      <c r="A51944">
        <v>10050911</v>
      </c>
      <c r="B51944" t="s">
        <v>50372</v>
      </c>
    </row>
    <row r="51945" spans="1:2" x14ac:dyDescent="0.45">
      <c r="A51945">
        <v>10009592</v>
      </c>
      <c r="B51945" t="s">
        <v>50373</v>
      </c>
    </row>
    <row r="51946" spans="1:2" x14ac:dyDescent="0.45">
      <c r="A51946">
        <v>10030475</v>
      </c>
      <c r="B51946" t="s">
        <v>50374</v>
      </c>
    </row>
    <row r="51947" spans="1:2" x14ac:dyDescent="0.45">
      <c r="A51947">
        <v>10049642</v>
      </c>
      <c r="B51947" t="s">
        <v>50375</v>
      </c>
    </row>
    <row r="51948" spans="1:2" x14ac:dyDescent="0.45">
      <c r="A51948">
        <v>10016817</v>
      </c>
      <c r="B51948" t="s">
        <v>50376</v>
      </c>
    </row>
    <row r="51949" spans="1:2" x14ac:dyDescent="0.45">
      <c r="A51949">
        <v>10071224</v>
      </c>
      <c r="B51949" t="s">
        <v>50377</v>
      </c>
    </row>
    <row r="51950" spans="1:2" x14ac:dyDescent="0.45">
      <c r="A51950">
        <v>10087459</v>
      </c>
      <c r="B51950" t="s">
        <v>50378</v>
      </c>
    </row>
    <row r="51951" spans="1:2" x14ac:dyDescent="0.45">
      <c r="A51951">
        <v>10056381</v>
      </c>
      <c r="B51951" t="s">
        <v>50379</v>
      </c>
    </row>
    <row r="51952" spans="1:2" x14ac:dyDescent="0.45">
      <c r="A51952">
        <v>10079465</v>
      </c>
      <c r="B51952" t="s">
        <v>39578</v>
      </c>
    </row>
    <row r="51953" spans="1:2" x14ac:dyDescent="0.45">
      <c r="A51953">
        <v>10076196</v>
      </c>
      <c r="B51953" t="s">
        <v>50380</v>
      </c>
    </row>
    <row r="51954" spans="1:2" x14ac:dyDescent="0.45">
      <c r="A51954">
        <v>10007070</v>
      </c>
      <c r="B51954" t="s">
        <v>50381</v>
      </c>
    </row>
    <row r="51955" spans="1:2" x14ac:dyDescent="0.45">
      <c r="A51955">
        <v>10003366</v>
      </c>
      <c r="B51955" t="s">
        <v>50382</v>
      </c>
    </row>
    <row r="51956" spans="1:2" x14ac:dyDescent="0.45">
      <c r="A51956">
        <v>10013772</v>
      </c>
      <c r="B51956" t="s">
        <v>50383</v>
      </c>
    </row>
    <row r="51957" spans="1:2" x14ac:dyDescent="0.45">
      <c r="A51957">
        <v>10036526</v>
      </c>
      <c r="B51957" t="s">
        <v>50384</v>
      </c>
    </row>
    <row r="51958" spans="1:2" x14ac:dyDescent="0.45">
      <c r="A51958">
        <v>10084718</v>
      </c>
      <c r="B51958" t="s">
        <v>41840</v>
      </c>
    </row>
    <row r="51959" spans="1:2" x14ac:dyDescent="0.45">
      <c r="A51959">
        <v>10018401</v>
      </c>
      <c r="B51959" t="s">
        <v>50385</v>
      </c>
    </row>
    <row r="51960" spans="1:2" x14ac:dyDescent="0.45">
      <c r="A51960">
        <v>10069818</v>
      </c>
      <c r="B51960" t="s">
        <v>18961</v>
      </c>
    </row>
    <row r="51961" spans="1:2" x14ac:dyDescent="0.45">
      <c r="A51961">
        <v>10007289</v>
      </c>
      <c r="B51961" t="s">
        <v>50386</v>
      </c>
    </row>
    <row r="51962" spans="1:2" x14ac:dyDescent="0.45">
      <c r="A51962">
        <v>10023441</v>
      </c>
      <c r="B51962" t="s">
        <v>50387</v>
      </c>
    </row>
    <row r="51963" spans="1:2" x14ac:dyDescent="0.45">
      <c r="A51963">
        <v>10085002</v>
      </c>
      <c r="B51963" t="s">
        <v>32468</v>
      </c>
    </row>
    <row r="51964" spans="1:2" x14ac:dyDescent="0.45">
      <c r="A51964">
        <v>10047545</v>
      </c>
      <c r="B51964" t="s">
        <v>50388</v>
      </c>
    </row>
    <row r="51965" spans="1:2" x14ac:dyDescent="0.45">
      <c r="A51965">
        <v>10002811</v>
      </c>
      <c r="B51965" t="s">
        <v>50389</v>
      </c>
    </row>
    <row r="51966" spans="1:2" x14ac:dyDescent="0.45">
      <c r="A51966">
        <v>10048069</v>
      </c>
      <c r="B51966" t="s">
        <v>50390</v>
      </c>
    </row>
    <row r="51967" spans="1:2" x14ac:dyDescent="0.45">
      <c r="A51967">
        <v>10078500</v>
      </c>
      <c r="B51967" t="s">
        <v>50391</v>
      </c>
    </row>
    <row r="51968" spans="1:2" x14ac:dyDescent="0.45">
      <c r="A51968">
        <v>10034149</v>
      </c>
      <c r="B51968" t="s">
        <v>50392</v>
      </c>
    </row>
    <row r="51969" spans="1:2" x14ac:dyDescent="0.45">
      <c r="A51969">
        <v>10080733</v>
      </c>
      <c r="B51969" t="s">
        <v>50393</v>
      </c>
    </row>
    <row r="51970" spans="1:2" x14ac:dyDescent="0.45">
      <c r="A51970">
        <v>10002736</v>
      </c>
      <c r="B51970" t="s">
        <v>50394</v>
      </c>
    </row>
    <row r="51971" spans="1:2" x14ac:dyDescent="0.45">
      <c r="A51971">
        <v>10069125</v>
      </c>
      <c r="B51971" t="s">
        <v>50395</v>
      </c>
    </row>
    <row r="51972" spans="1:2" x14ac:dyDescent="0.45">
      <c r="A51972">
        <v>10000154</v>
      </c>
      <c r="B51972" t="s">
        <v>50396</v>
      </c>
    </row>
    <row r="51973" spans="1:2" x14ac:dyDescent="0.45">
      <c r="A51973">
        <v>10062537</v>
      </c>
      <c r="B51973" t="s">
        <v>26178</v>
      </c>
    </row>
    <row r="51974" spans="1:2" x14ac:dyDescent="0.45">
      <c r="A51974">
        <v>10048073</v>
      </c>
      <c r="B51974" t="s">
        <v>50397</v>
      </c>
    </row>
    <row r="51975" spans="1:2" x14ac:dyDescent="0.45">
      <c r="A51975">
        <v>10005704</v>
      </c>
      <c r="B51975" t="s">
        <v>50398</v>
      </c>
    </row>
    <row r="51976" spans="1:2" x14ac:dyDescent="0.45">
      <c r="A51976">
        <v>10033472</v>
      </c>
      <c r="B51976" t="s">
        <v>50399</v>
      </c>
    </row>
    <row r="51977" spans="1:2" x14ac:dyDescent="0.45">
      <c r="A51977">
        <v>10006154</v>
      </c>
      <c r="B51977" t="s">
        <v>50400</v>
      </c>
    </row>
    <row r="51978" spans="1:2" x14ac:dyDescent="0.45">
      <c r="A51978">
        <v>10052051</v>
      </c>
      <c r="B51978" t="s">
        <v>21316</v>
      </c>
    </row>
    <row r="51979" spans="1:2" x14ac:dyDescent="0.45">
      <c r="A51979">
        <v>10013111</v>
      </c>
      <c r="B51979" t="s">
        <v>50401</v>
      </c>
    </row>
    <row r="51980" spans="1:2" x14ac:dyDescent="0.45">
      <c r="A51980">
        <v>10079495</v>
      </c>
      <c r="B51980" t="s">
        <v>33107</v>
      </c>
    </row>
    <row r="51981" spans="1:2" x14ac:dyDescent="0.45">
      <c r="A51981">
        <v>10071299</v>
      </c>
      <c r="B51981" t="s">
        <v>50402</v>
      </c>
    </row>
    <row r="51982" spans="1:2" x14ac:dyDescent="0.45">
      <c r="A51982">
        <v>10075779</v>
      </c>
      <c r="B51982" t="s">
        <v>50403</v>
      </c>
    </row>
    <row r="51983" spans="1:2" x14ac:dyDescent="0.45">
      <c r="A51983">
        <v>10090554</v>
      </c>
      <c r="B51983" t="s">
        <v>50404</v>
      </c>
    </row>
    <row r="51984" spans="1:2" x14ac:dyDescent="0.45">
      <c r="A51984">
        <v>10019257</v>
      </c>
      <c r="B51984" t="s">
        <v>50405</v>
      </c>
    </row>
    <row r="51985" spans="1:2" x14ac:dyDescent="0.45">
      <c r="A51985">
        <v>10035839</v>
      </c>
      <c r="B51985" t="s">
        <v>50406</v>
      </c>
    </row>
    <row r="51986" spans="1:2" x14ac:dyDescent="0.45">
      <c r="A51986">
        <v>10020555</v>
      </c>
      <c r="B51986" t="s">
        <v>50407</v>
      </c>
    </row>
    <row r="51987" spans="1:2" x14ac:dyDescent="0.45">
      <c r="A51987">
        <v>10018971</v>
      </c>
      <c r="B51987" t="s">
        <v>50408</v>
      </c>
    </row>
    <row r="51988" spans="1:2" x14ac:dyDescent="0.45">
      <c r="A51988">
        <v>10020198</v>
      </c>
      <c r="B51988" t="s">
        <v>50409</v>
      </c>
    </row>
    <row r="51989" spans="1:2" x14ac:dyDescent="0.45">
      <c r="A51989">
        <v>10056538</v>
      </c>
      <c r="B51989" t="s">
        <v>50410</v>
      </c>
    </row>
    <row r="51990" spans="1:2" x14ac:dyDescent="0.45">
      <c r="A51990">
        <v>10018904</v>
      </c>
      <c r="B51990" t="s">
        <v>50411</v>
      </c>
    </row>
    <row r="51991" spans="1:2" x14ac:dyDescent="0.45">
      <c r="A51991">
        <v>10075585</v>
      </c>
      <c r="B51991" t="s">
        <v>50412</v>
      </c>
    </row>
    <row r="51992" spans="1:2" x14ac:dyDescent="0.45">
      <c r="A51992">
        <v>90000406</v>
      </c>
      <c r="B51992" t="s">
        <v>50413</v>
      </c>
    </row>
    <row r="51993" spans="1:2" x14ac:dyDescent="0.45">
      <c r="A51993">
        <v>10025669</v>
      </c>
      <c r="B51993" t="s">
        <v>50414</v>
      </c>
    </row>
    <row r="51994" spans="1:2" x14ac:dyDescent="0.45">
      <c r="A51994">
        <v>10022636</v>
      </c>
      <c r="B51994" t="s">
        <v>50415</v>
      </c>
    </row>
    <row r="51995" spans="1:2" x14ac:dyDescent="0.45">
      <c r="A51995">
        <v>10092400</v>
      </c>
      <c r="B51995" t="s">
        <v>50416</v>
      </c>
    </row>
    <row r="51996" spans="1:2" x14ac:dyDescent="0.45">
      <c r="A51996">
        <v>10074576</v>
      </c>
      <c r="B51996" t="s">
        <v>50417</v>
      </c>
    </row>
    <row r="51997" spans="1:2" x14ac:dyDescent="0.45">
      <c r="A51997">
        <v>10051370</v>
      </c>
      <c r="B51997" t="s">
        <v>50418</v>
      </c>
    </row>
    <row r="51998" spans="1:2" x14ac:dyDescent="0.45">
      <c r="A51998">
        <v>10026828</v>
      </c>
      <c r="B51998" t="s">
        <v>50419</v>
      </c>
    </row>
    <row r="51999" spans="1:2" x14ac:dyDescent="0.45">
      <c r="A51999">
        <v>10008647</v>
      </c>
      <c r="B51999" t="s">
        <v>50420</v>
      </c>
    </row>
    <row r="52000" spans="1:2" x14ac:dyDescent="0.45">
      <c r="A52000">
        <v>10082596</v>
      </c>
      <c r="B52000" t="s">
        <v>50421</v>
      </c>
    </row>
    <row r="52001" spans="1:2" x14ac:dyDescent="0.45">
      <c r="A52001">
        <v>10004508</v>
      </c>
      <c r="B52001" t="s">
        <v>50422</v>
      </c>
    </row>
    <row r="52002" spans="1:2" x14ac:dyDescent="0.45">
      <c r="A52002">
        <v>10047204</v>
      </c>
      <c r="B52002" t="s">
        <v>50423</v>
      </c>
    </row>
    <row r="52003" spans="1:2" x14ac:dyDescent="0.45">
      <c r="A52003">
        <v>10024995</v>
      </c>
      <c r="B52003" t="s">
        <v>50424</v>
      </c>
    </row>
    <row r="52004" spans="1:2" x14ac:dyDescent="0.45">
      <c r="A52004">
        <v>10018612</v>
      </c>
      <c r="B52004" t="s">
        <v>50425</v>
      </c>
    </row>
    <row r="52005" spans="1:2" x14ac:dyDescent="0.45">
      <c r="A52005">
        <v>10031360</v>
      </c>
      <c r="B52005" t="s">
        <v>38639</v>
      </c>
    </row>
    <row r="52006" spans="1:2" x14ac:dyDescent="0.45">
      <c r="A52006">
        <v>10030954</v>
      </c>
      <c r="B52006" t="s">
        <v>50426</v>
      </c>
    </row>
    <row r="52007" spans="1:2" x14ac:dyDescent="0.45">
      <c r="A52007">
        <v>10004240</v>
      </c>
      <c r="B52007" t="s">
        <v>50427</v>
      </c>
    </row>
    <row r="52008" spans="1:2" x14ac:dyDescent="0.45">
      <c r="A52008">
        <v>10092370</v>
      </c>
      <c r="B52008" t="s">
        <v>50428</v>
      </c>
    </row>
    <row r="52009" spans="1:2" x14ac:dyDescent="0.45">
      <c r="A52009">
        <v>10026696</v>
      </c>
      <c r="B52009" t="s">
        <v>50429</v>
      </c>
    </row>
    <row r="52010" spans="1:2" x14ac:dyDescent="0.45">
      <c r="A52010">
        <v>10003679</v>
      </c>
      <c r="B52010" t="s">
        <v>50430</v>
      </c>
    </row>
    <row r="52011" spans="1:2" x14ac:dyDescent="0.45">
      <c r="A52011">
        <v>10028289</v>
      </c>
      <c r="B52011" t="s">
        <v>50431</v>
      </c>
    </row>
    <row r="52012" spans="1:2" x14ac:dyDescent="0.45">
      <c r="A52012">
        <v>10082059</v>
      </c>
      <c r="B52012" t="s">
        <v>50432</v>
      </c>
    </row>
    <row r="52013" spans="1:2" x14ac:dyDescent="0.45">
      <c r="A52013">
        <v>10074706</v>
      </c>
      <c r="B52013" t="s">
        <v>50433</v>
      </c>
    </row>
    <row r="52014" spans="1:2" x14ac:dyDescent="0.45">
      <c r="A52014">
        <v>10045112</v>
      </c>
      <c r="B52014" t="s">
        <v>50434</v>
      </c>
    </row>
    <row r="52015" spans="1:2" x14ac:dyDescent="0.45">
      <c r="A52015">
        <v>10063072</v>
      </c>
      <c r="B52015" t="s">
        <v>50435</v>
      </c>
    </row>
    <row r="52016" spans="1:2" x14ac:dyDescent="0.45">
      <c r="A52016">
        <v>10033243</v>
      </c>
      <c r="B52016" t="s">
        <v>22615</v>
      </c>
    </row>
    <row r="52017" spans="1:2" x14ac:dyDescent="0.45">
      <c r="A52017">
        <v>10018950</v>
      </c>
      <c r="B52017" t="s">
        <v>50436</v>
      </c>
    </row>
    <row r="52018" spans="1:2" x14ac:dyDescent="0.45">
      <c r="A52018">
        <v>10075048</v>
      </c>
      <c r="B52018" t="s">
        <v>50437</v>
      </c>
    </row>
    <row r="52019" spans="1:2" x14ac:dyDescent="0.45">
      <c r="A52019">
        <v>10027438</v>
      </c>
      <c r="B52019" t="s">
        <v>50438</v>
      </c>
    </row>
    <row r="52020" spans="1:2" x14ac:dyDescent="0.45">
      <c r="A52020">
        <v>10052185</v>
      </c>
      <c r="B52020" t="s">
        <v>50439</v>
      </c>
    </row>
    <row r="52021" spans="1:2" x14ac:dyDescent="0.45">
      <c r="A52021">
        <v>10019559</v>
      </c>
      <c r="B52021" t="s">
        <v>50440</v>
      </c>
    </row>
    <row r="52022" spans="1:2" x14ac:dyDescent="0.45">
      <c r="A52022">
        <v>10009637</v>
      </c>
      <c r="B52022" t="s">
        <v>50441</v>
      </c>
    </row>
    <row r="52023" spans="1:2" x14ac:dyDescent="0.45">
      <c r="A52023">
        <v>10026290</v>
      </c>
      <c r="B52023" t="s">
        <v>50442</v>
      </c>
    </row>
    <row r="52024" spans="1:2" x14ac:dyDescent="0.45">
      <c r="A52024">
        <v>10045984</v>
      </c>
      <c r="B52024" t="s">
        <v>50443</v>
      </c>
    </row>
    <row r="52025" spans="1:2" x14ac:dyDescent="0.45">
      <c r="A52025">
        <v>10042455</v>
      </c>
      <c r="B52025" t="s">
        <v>50444</v>
      </c>
    </row>
    <row r="52026" spans="1:2" x14ac:dyDescent="0.45">
      <c r="A52026">
        <v>10078037</v>
      </c>
      <c r="B52026" t="s">
        <v>50445</v>
      </c>
    </row>
    <row r="52027" spans="1:2" x14ac:dyDescent="0.45">
      <c r="A52027">
        <v>10085702</v>
      </c>
      <c r="B52027" t="s">
        <v>30999</v>
      </c>
    </row>
    <row r="52028" spans="1:2" x14ac:dyDescent="0.45">
      <c r="A52028">
        <v>10006837</v>
      </c>
      <c r="B52028" t="s">
        <v>50446</v>
      </c>
    </row>
    <row r="52029" spans="1:2" x14ac:dyDescent="0.45">
      <c r="A52029">
        <v>10028029</v>
      </c>
      <c r="B52029" t="s">
        <v>50447</v>
      </c>
    </row>
    <row r="52030" spans="1:2" x14ac:dyDescent="0.45">
      <c r="A52030">
        <v>10051991</v>
      </c>
      <c r="B52030" t="s">
        <v>50448</v>
      </c>
    </row>
    <row r="52031" spans="1:2" x14ac:dyDescent="0.45">
      <c r="A52031">
        <v>10050317</v>
      </c>
      <c r="B52031" t="s">
        <v>50449</v>
      </c>
    </row>
    <row r="52032" spans="1:2" x14ac:dyDescent="0.45">
      <c r="A52032">
        <v>10006158</v>
      </c>
      <c r="B52032" t="s">
        <v>50450</v>
      </c>
    </row>
    <row r="52033" spans="1:2" x14ac:dyDescent="0.45">
      <c r="A52033">
        <v>10047296</v>
      </c>
      <c r="B52033" t="s">
        <v>50451</v>
      </c>
    </row>
    <row r="52034" spans="1:2" x14ac:dyDescent="0.45">
      <c r="A52034">
        <v>10045922</v>
      </c>
      <c r="B52034" t="s">
        <v>50452</v>
      </c>
    </row>
    <row r="52035" spans="1:2" x14ac:dyDescent="0.45">
      <c r="A52035">
        <v>10006391</v>
      </c>
      <c r="B52035" t="s">
        <v>50453</v>
      </c>
    </row>
    <row r="52036" spans="1:2" x14ac:dyDescent="0.45">
      <c r="A52036">
        <v>10084130</v>
      </c>
      <c r="B52036" t="s">
        <v>50454</v>
      </c>
    </row>
    <row r="52037" spans="1:2" x14ac:dyDescent="0.45">
      <c r="A52037">
        <v>10071252</v>
      </c>
      <c r="B52037" t="s">
        <v>50455</v>
      </c>
    </row>
    <row r="52038" spans="1:2" x14ac:dyDescent="0.45">
      <c r="A52038">
        <v>10088109</v>
      </c>
      <c r="B52038" t="s">
        <v>50456</v>
      </c>
    </row>
    <row r="52039" spans="1:2" x14ac:dyDescent="0.45">
      <c r="A52039">
        <v>10027208</v>
      </c>
      <c r="B52039" t="s">
        <v>50457</v>
      </c>
    </row>
    <row r="52040" spans="1:2" x14ac:dyDescent="0.45">
      <c r="A52040">
        <v>10084326</v>
      </c>
      <c r="B52040" t="s">
        <v>50458</v>
      </c>
    </row>
    <row r="52041" spans="1:2" x14ac:dyDescent="0.45">
      <c r="A52041">
        <v>10069710</v>
      </c>
      <c r="B52041" t="s">
        <v>50459</v>
      </c>
    </row>
    <row r="52042" spans="1:2" x14ac:dyDescent="0.45">
      <c r="A52042">
        <v>10069578</v>
      </c>
      <c r="B52042" t="s">
        <v>50460</v>
      </c>
    </row>
    <row r="52043" spans="1:2" x14ac:dyDescent="0.45">
      <c r="A52043">
        <v>10069300</v>
      </c>
      <c r="B52043" t="s">
        <v>50461</v>
      </c>
    </row>
    <row r="52044" spans="1:2" x14ac:dyDescent="0.45">
      <c r="A52044">
        <v>10060898</v>
      </c>
      <c r="B52044" t="s">
        <v>50462</v>
      </c>
    </row>
    <row r="52045" spans="1:2" x14ac:dyDescent="0.45">
      <c r="A52045">
        <v>10032890</v>
      </c>
      <c r="B52045" t="s">
        <v>50463</v>
      </c>
    </row>
    <row r="52046" spans="1:2" x14ac:dyDescent="0.45">
      <c r="A52046">
        <v>10030603</v>
      </c>
      <c r="B52046" t="s">
        <v>50464</v>
      </c>
    </row>
    <row r="52047" spans="1:2" x14ac:dyDescent="0.45">
      <c r="A52047">
        <v>10078546</v>
      </c>
      <c r="B52047" t="s">
        <v>50465</v>
      </c>
    </row>
    <row r="52048" spans="1:2" x14ac:dyDescent="0.45">
      <c r="A52048">
        <v>10078212</v>
      </c>
      <c r="B52048" t="s">
        <v>50466</v>
      </c>
    </row>
    <row r="52049" spans="1:2" x14ac:dyDescent="0.45">
      <c r="A52049">
        <v>10040624</v>
      </c>
      <c r="B52049" t="s">
        <v>18033</v>
      </c>
    </row>
    <row r="52050" spans="1:2" x14ac:dyDescent="0.45">
      <c r="A52050">
        <v>10017667</v>
      </c>
      <c r="B52050" t="s">
        <v>50467</v>
      </c>
    </row>
    <row r="52051" spans="1:2" x14ac:dyDescent="0.45">
      <c r="A52051">
        <v>10019927</v>
      </c>
      <c r="B52051" t="s">
        <v>50468</v>
      </c>
    </row>
    <row r="52052" spans="1:2" x14ac:dyDescent="0.45">
      <c r="A52052">
        <v>10015794</v>
      </c>
      <c r="B52052" t="s">
        <v>50469</v>
      </c>
    </row>
    <row r="52053" spans="1:2" x14ac:dyDescent="0.45">
      <c r="A52053">
        <v>10046839</v>
      </c>
      <c r="B52053" t="s">
        <v>50470</v>
      </c>
    </row>
    <row r="52054" spans="1:2" x14ac:dyDescent="0.45">
      <c r="A52054">
        <v>10081407</v>
      </c>
      <c r="B52054" t="s">
        <v>50471</v>
      </c>
    </row>
    <row r="52055" spans="1:2" x14ac:dyDescent="0.45">
      <c r="A52055">
        <v>10068917</v>
      </c>
      <c r="B52055" t="s">
        <v>50472</v>
      </c>
    </row>
    <row r="52056" spans="1:2" x14ac:dyDescent="0.45">
      <c r="A52056">
        <v>10069727</v>
      </c>
      <c r="B52056" t="s">
        <v>50473</v>
      </c>
    </row>
    <row r="52057" spans="1:2" x14ac:dyDescent="0.45">
      <c r="A52057">
        <v>10000590</v>
      </c>
      <c r="B52057" t="s">
        <v>21993</v>
      </c>
    </row>
    <row r="52058" spans="1:2" x14ac:dyDescent="0.45">
      <c r="A52058">
        <v>10036374</v>
      </c>
      <c r="B52058" t="s">
        <v>50474</v>
      </c>
    </row>
    <row r="52059" spans="1:2" x14ac:dyDescent="0.45">
      <c r="A52059">
        <v>10078896</v>
      </c>
      <c r="B52059" t="s">
        <v>50475</v>
      </c>
    </row>
    <row r="52060" spans="1:2" x14ac:dyDescent="0.45">
      <c r="A52060">
        <v>10051225</v>
      </c>
      <c r="B52060" t="s">
        <v>50476</v>
      </c>
    </row>
    <row r="52061" spans="1:2" x14ac:dyDescent="0.45">
      <c r="A52061">
        <v>10074172</v>
      </c>
      <c r="B52061" t="s">
        <v>50477</v>
      </c>
    </row>
    <row r="52062" spans="1:2" x14ac:dyDescent="0.45">
      <c r="A52062">
        <v>10038599</v>
      </c>
      <c r="B52062" t="s">
        <v>50478</v>
      </c>
    </row>
    <row r="52063" spans="1:2" x14ac:dyDescent="0.45">
      <c r="A52063">
        <v>10037004</v>
      </c>
      <c r="B52063" t="s">
        <v>20389</v>
      </c>
    </row>
    <row r="52064" spans="1:2" x14ac:dyDescent="0.45">
      <c r="A52064">
        <v>10053784</v>
      </c>
      <c r="B52064" t="s">
        <v>50479</v>
      </c>
    </row>
    <row r="52065" spans="1:2" x14ac:dyDescent="0.45">
      <c r="A52065">
        <v>10043568</v>
      </c>
      <c r="B52065" t="s">
        <v>50480</v>
      </c>
    </row>
    <row r="52066" spans="1:2" x14ac:dyDescent="0.45">
      <c r="A52066">
        <v>10017475</v>
      </c>
      <c r="B52066" t="s">
        <v>50481</v>
      </c>
    </row>
    <row r="52067" spans="1:2" x14ac:dyDescent="0.45">
      <c r="A52067">
        <v>10081261</v>
      </c>
      <c r="B52067" t="s">
        <v>50482</v>
      </c>
    </row>
    <row r="52068" spans="1:2" x14ac:dyDescent="0.45">
      <c r="A52068">
        <v>10017729</v>
      </c>
      <c r="B52068" t="s">
        <v>50483</v>
      </c>
    </row>
    <row r="52069" spans="1:2" x14ac:dyDescent="0.45">
      <c r="A52069">
        <v>10021367</v>
      </c>
      <c r="B52069" t="s">
        <v>50484</v>
      </c>
    </row>
    <row r="52070" spans="1:2" x14ac:dyDescent="0.45">
      <c r="A52070">
        <v>10035156</v>
      </c>
      <c r="B52070" t="s">
        <v>22421</v>
      </c>
    </row>
    <row r="52071" spans="1:2" x14ac:dyDescent="0.45">
      <c r="A52071">
        <v>10076232</v>
      </c>
      <c r="B52071" t="s">
        <v>50485</v>
      </c>
    </row>
    <row r="52072" spans="1:2" x14ac:dyDescent="0.45">
      <c r="A52072">
        <v>10028540</v>
      </c>
      <c r="B52072" t="s">
        <v>50486</v>
      </c>
    </row>
    <row r="52073" spans="1:2" x14ac:dyDescent="0.45">
      <c r="A52073">
        <v>10002411</v>
      </c>
      <c r="B52073" t="s">
        <v>21931</v>
      </c>
    </row>
    <row r="52074" spans="1:2" x14ac:dyDescent="0.45">
      <c r="A52074">
        <v>10003772</v>
      </c>
      <c r="B52074" t="s">
        <v>50487</v>
      </c>
    </row>
    <row r="52075" spans="1:2" x14ac:dyDescent="0.45">
      <c r="A52075">
        <v>10067424</v>
      </c>
      <c r="B52075" t="s">
        <v>50488</v>
      </c>
    </row>
    <row r="52076" spans="1:2" x14ac:dyDescent="0.45">
      <c r="A52076">
        <v>10054668</v>
      </c>
      <c r="B52076" t="s">
        <v>50489</v>
      </c>
    </row>
    <row r="52077" spans="1:2" x14ac:dyDescent="0.45">
      <c r="A52077">
        <v>10086125</v>
      </c>
      <c r="B52077" t="s">
        <v>50490</v>
      </c>
    </row>
    <row r="52078" spans="1:2" x14ac:dyDescent="0.45">
      <c r="A52078">
        <v>10001090</v>
      </c>
      <c r="B52078" t="s">
        <v>50491</v>
      </c>
    </row>
    <row r="52079" spans="1:2" x14ac:dyDescent="0.45">
      <c r="A52079">
        <v>10075755</v>
      </c>
      <c r="B52079" t="s">
        <v>50492</v>
      </c>
    </row>
    <row r="52080" spans="1:2" x14ac:dyDescent="0.45">
      <c r="A52080">
        <v>10091598</v>
      </c>
      <c r="B52080" t="s">
        <v>50493</v>
      </c>
    </row>
    <row r="52081" spans="1:2" x14ac:dyDescent="0.45">
      <c r="A52081">
        <v>10051148</v>
      </c>
      <c r="B52081" t="s">
        <v>50494</v>
      </c>
    </row>
    <row r="52082" spans="1:2" x14ac:dyDescent="0.45">
      <c r="A52082">
        <v>10070049</v>
      </c>
      <c r="B52082" t="s">
        <v>50495</v>
      </c>
    </row>
    <row r="52083" spans="1:2" x14ac:dyDescent="0.45">
      <c r="A52083">
        <v>10076251</v>
      </c>
      <c r="B52083" t="s">
        <v>50496</v>
      </c>
    </row>
    <row r="52084" spans="1:2" x14ac:dyDescent="0.45">
      <c r="A52084">
        <v>10039696</v>
      </c>
      <c r="B52084" t="s">
        <v>50497</v>
      </c>
    </row>
    <row r="52085" spans="1:2" x14ac:dyDescent="0.45">
      <c r="A52085">
        <v>10001107</v>
      </c>
      <c r="B52085" t="s">
        <v>50498</v>
      </c>
    </row>
    <row r="52086" spans="1:2" x14ac:dyDescent="0.45">
      <c r="A52086">
        <v>10070883</v>
      </c>
      <c r="B52086" t="s">
        <v>50499</v>
      </c>
    </row>
    <row r="52087" spans="1:2" x14ac:dyDescent="0.45">
      <c r="A52087">
        <v>10072017</v>
      </c>
      <c r="B52087" t="s">
        <v>50500</v>
      </c>
    </row>
    <row r="52088" spans="1:2" x14ac:dyDescent="0.45">
      <c r="A52088">
        <v>10085907</v>
      </c>
      <c r="B52088" t="s">
        <v>50501</v>
      </c>
    </row>
    <row r="52089" spans="1:2" x14ac:dyDescent="0.45">
      <c r="A52089">
        <v>10011078</v>
      </c>
      <c r="B52089" t="s">
        <v>50502</v>
      </c>
    </row>
    <row r="52090" spans="1:2" x14ac:dyDescent="0.45">
      <c r="A52090">
        <v>10031380</v>
      </c>
      <c r="B52090" t="s">
        <v>21901</v>
      </c>
    </row>
    <row r="52091" spans="1:2" x14ac:dyDescent="0.45">
      <c r="A52091">
        <v>10027323</v>
      </c>
      <c r="B52091" t="s">
        <v>50503</v>
      </c>
    </row>
    <row r="52092" spans="1:2" x14ac:dyDescent="0.45">
      <c r="A52092">
        <v>10046740</v>
      </c>
      <c r="B52092" t="s">
        <v>50504</v>
      </c>
    </row>
    <row r="52093" spans="1:2" x14ac:dyDescent="0.45">
      <c r="A52093">
        <v>10070703</v>
      </c>
      <c r="B52093" t="s">
        <v>30164</v>
      </c>
    </row>
    <row r="52094" spans="1:2" x14ac:dyDescent="0.45">
      <c r="A52094">
        <v>10052220</v>
      </c>
      <c r="B52094" t="s">
        <v>31450</v>
      </c>
    </row>
    <row r="52095" spans="1:2" x14ac:dyDescent="0.45">
      <c r="A52095">
        <v>10050593</v>
      </c>
      <c r="B52095" t="s">
        <v>50505</v>
      </c>
    </row>
    <row r="52096" spans="1:2" x14ac:dyDescent="0.45">
      <c r="A52096">
        <v>10020603</v>
      </c>
      <c r="B52096" t="s">
        <v>50506</v>
      </c>
    </row>
    <row r="52097" spans="1:2" x14ac:dyDescent="0.45">
      <c r="A52097">
        <v>10072651</v>
      </c>
      <c r="B52097" t="s">
        <v>50507</v>
      </c>
    </row>
    <row r="52098" spans="1:2" x14ac:dyDescent="0.45">
      <c r="A52098">
        <v>10055799</v>
      </c>
      <c r="B52098" t="s">
        <v>50508</v>
      </c>
    </row>
    <row r="52099" spans="1:2" x14ac:dyDescent="0.45">
      <c r="A52099">
        <v>10027230</v>
      </c>
      <c r="B52099" t="s">
        <v>50509</v>
      </c>
    </row>
    <row r="52100" spans="1:2" x14ac:dyDescent="0.45">
      <c r="A52100">
        <v>10082935</v>
      </c>
      <c r="B52100" t="s">
        <v>50510</v>
      </c>
    </row>
    <row r="52101" spans="1:2" x14ac:dyDescent="0.45">
      <c r="A52101">
        <v>10023957</v>
      </c>
      <c r="B52101" t="s">
        <v>50511</v>
      </c>
    </row>
    <row r="52102" spans="1:2" x14ac:dyDescent="0.45">
      <c r="A52102">
        <v>10002665</v>
      </c>
      <c r="B52102" t="s">
        <v>50512</v>
      </c>
    </row>
    <row r="52103" spans="1:2" x14ac:dyDescent="0.45">
      <c r="A52103">
        <v>10074025</v>
      </c>
      <c r="B52103" t="s">
        <v>50513</v>
      </c>
    </row>
    <row r="52104" spans="1:2" x14ac:dyDescent="0.45">
      <c r="A52104">
        <v>10092447</v>
      </c>
      <c r="B52104" t="s">
        <v>50514</v>
      </c>
    </row>
    <row r="52105" spans="1:2" x14ac:dyDescent="0.45">
      <c r="A52105">
        <v>10034823</v>
      </c>
      <c r="B52105" t="s">
        <v>50515</v>
      </c>
    </row>
    <row r="52106" spans="1:2" x14ac:dyDescent="0.45">
      <c r="A52106">
        <v>10035078</v>
      </c>
      <c r="B52106" t="s">
        <v>43401</v>
      </c>
    </row>
    <row r="52107" spans="1:2" x14ac:dyDescent="0.45">
      <c r="A52107">
        <v>10080773</v>
      </c>
      <c r="B52107" t="s">
        <v>50516</v>
      </c>
    </row>
    <row r="52108" spans="1:2" x14ac:dyDescent="0.45">
      <c r="A52108">
        <v>10077002</v>
      </c>
      <c r="B52108" t="s">
        <v>35789</v>
      </c>
    </row>
    <row r="52109" spans="1:2" x14ac:dyDescent="0.45">
      <c r="A52109">
        <v>90000709</v>
      </c>
      <c r="B52109" t="s">
        <v>50517</v>
      </c>
    </row>
    <row r="52110" spans="1:2" x14ac:dyDescent="0.45">
      <c r="A52110">
        <v>10017790</v>
      </c>
      <c r="B52110" t="s">
        <v>50518</v>
      </c>
    </row>
    <row r="52111" spans="1:2" x14ac:dyDescent="0.45">
      <c r="A52111">
        <v>10053054</v>
      </c>
      <c r="B52111" t="s">
        <v>50519</v>
      </c>
    </row>
    <row r="52112" spans="1:2" x14ac:dyDescent="0.45">
      <c r="A52112">
        <v>10010615</v>
      </c>
      <c r="B52112" t="s">
        <v>50520</v>
      </c>
    </row>
    <row r="52113" spans="1:2" x14ac:dyDescent="0.45">
      <c r="A52113">
        <v>10007388</v>
      </c>
      <c r="B52113" t="s">
        <v>48849</v>
      </c>
    </row>
    <row r="52114" spans="1:2" x14ac:dyDescent="0.45">
      <c r="A52114">
        <v>10062501</v>
      </c>
      <c r="B52114" t="s">
        <v>50521</v>
      </c>
    </row>
    <row r="52115" spans="1:2" x14ac:dyDescent="0.45">
      <c r="A52115">
        <v>10069597</v>
      </c>
      <c r="B52115" t="s">
        <v>38788</v>
      </c>
    </row>
    <row r="52116" spans="1:2" x14ac:dyDescent="0.45">
      <c r="A52116">
        <v>10062079</v>
      </c>
      <c r="B52116" t="s">
        <v>50522</v>
      </c>
    </row>
    <row r="52117" spans="1:2" x14ac:dyDescent="0.45">
      <c r="A52117">
        <v>10032956</v>
      </c>
      <c r="B52117" t="s">
        <v>22396</v>
      </c>
    </row>
    <row r="52118" spans="1:2" x14ac:dyDescent="0.45">
      <c r="A52118">
        <v>10079790</v>
      </c>
      <c r="B52118" t="s">
        <v>50523</v>
      </c>
    </row>
    <row r="52119" spans="1:2" x14ac:dyDescent="0.45">
      <c r="A52119">
        <v>10074809</v>
      </c>
      <c r="B52119" t="s">
        <v>50524</v>
      </c>
    </row>
    <row r="52120" spans="1:2" x14ac:dyDescent="0.45">
      <c r="A52120">
        <v>10071205</v>
      </c>
      <c r="B52120" t="s">
        <v>50525</v>
      </c>
    </row>
    <row r="52121" spans="1:2" x14ac:dyDescent="0.45">
      <c r="A52121">
        <v>10076161</v>
      </c>
      <c r="B52121" t="s">
        <v>50526</v>
      </c>
    </row>
    <row r="52122" spans="1:2" x14ac:dyDescent="0.45">
      <c r="A52122">
        <v>10091305</v>
      </c>
      <c r="B52122" t="s">
        <v>50527</v>
      </c>
    </row>
    <row r="52123" spans="1:2" x14ac:dyDescent="0.45">
      <c r="A52123">
        <v>10067504</v>
      </c>
      <c r="B52123" t="s">
        <v>50528</v>
      </c>
    </row>
    <row r="52124" spans="1:2" x14ac:dyDescent="0.45">
      <c r="A52124">
        <v>10015038</v>
      </c>
      <c r="B52124" t="s">
        <v>50529</v>
      </c>
    </row>
    <row r="52125" spans="1:2" x14ac:dyDescent="0.45">
      <c r="A52125">
        <v>10008917</v>
      </c>
      <c r="B52125" t="s">
        <v>50530</v>
      </c>
    </row>
    <row r="52126" spans="1:2" x14ac:dyDescent="0.45">
      <c r="A52126">
        <v>10065303</v>
      </c>
      <c r="B52126" t="s">
        <v>50531</v>
      </c>
    </row>
    <row r="52127" spans="1:2" x14ac:dyDescent="0.45">
      <c r="A52127">
        <v>10003092</v>
      </c>
      <c r="B52127" t="s">
        <v>50532</v>
      </c>
    </row>
    <row r="52128" spans="1:2" x14ac:dyDescent="0.45">
      <c r="A52128">
        <v>10064072</v>
      </c>
      <c r="B52128" t="s">
        <v>50533</v>
      </c>
    </row>
    <row r="52129" spans="1:2" x14ac:dyDescent="0.45">
      <c r="A52129">
        <v>10032843</v>
      </c>
      <c r="B52129" t="s">
        <v>50534</v>
      </c>
    </row>
    <row r="52130" spans="1:2" x14ac:dyDescent="0.45">
      <c r="A52130">
        <v>10018790</v>
      </c>
      <c r="B52130" t="s">
        <v>50535</v>
      </c>
    </row>
    <row r="52131" spans="1:2" x14ac:dyDescent="0.45">
      <c r="A52131">
        <v>10008528</v>
      </c>
      <c r="B52131" t="s">
        <v>50536</v>
      </c>
    </row>
    <row r="52132" spans="1:2" x14ac:dyDescent="0.45">
      <c r="A52132">
        <v>10015472</v>
      </c>
      <c r="B52132" t="s">
        <v>50537</v>
      </c>
    </row>
    <row r="52133" spans="1:2" x14ac:dyDescent="0.45">
      <c r="A52133">
        <v>10082093</v>
      </c>
      <c r="B52133" t="s">
        <v>50538</v>
      </c>
    </row>
    <row r="52134" spans="1:2" x14ac:dyDescent="0.45">
      <c r="A52134">
        <v>10023817</v>
      </c>
      <c r="B52134" t="s">
        <v>50539</v>
      </c>
    </row>
    <row r="52135" spans="1:2" x14ac:dyDescent="0.45">
      <c r="A52135">
        <v>10073616</v>
      </c>
      <c r="B52135" t="s">
        <v>50540</v>
      </c>
    </row>
    <row r="52136" spans="1:2" x14ac:dyDescent="0.45">
      <c r="A52136">
        <v>10002703</v>
      </c>
      <c r="B52136" t="s">
        <v>50541</v>
      </c>
    </row>
    <row r="52137" spans="1:2" x14ac:dyDescent="0.45">
      <c r="A52137">
        <v>10081986</v>
      </c>
      <c r="B52137" t="s">
        <v>50542</v>
      </c>
    </row>
    <row r="52138" spans="1:2" x14ac:dyDescent="0.45">
      <c r="A52138">
        <v>10029908</v>
      </c>
      <c r="B52138" t="s">
        <v>50543</v>
      </c>
    </row>
    <row r="52139" spans="1:2" x14ac:dyDescent="0.45">
      <c r="A52139">
        <v>10064142</v>
      </c>
      <c r="B52139" t="s">
        <v>50544</v>
      </c>
    </row>
    <row r="52140" spans="1:2" x14ac:dyDescent="0.45">
      <c r="A52140">
        <v>10024397</v>
      </c>
      <c r="B52140" t="s">
        <v>50545</v>
      </c>
    </row>
    <row r="52141" spans="1:2" x14ac:dyDescent="0.45">
      <c r="A52141">
        <v>10087336</v>
      </c>
      <c r="B52141" t="s">
        <v>50546</v>
      </c>
    </row>
    <row r="52142" spans="1:2" x14ac:dyDescent="0.45">
      <c r="A52142">
        <v>10030962</v>
      </c>
      <c r="B52142" t="s">
        <v>50547</v>
      </c>
    </row>
    <row r="52143" spans="1:2" x14ac:dyDescent="0.45">
      <c r="A52143">
        <v>10035095</v>
      </c>
      <c r="B52143" t="s">
        <v>50548</v>
      </c>
    </row>
    <row r="52144" spans="1:2" x14ac:dyDescent="0.45">
      <c r="A52144">
        <v>10041929</v>
      </c>
      <c r="B52144" t="s">
        <v>50549</v>
      </c>
    </row>
    <row r="52145" spans="1:2" x14ac:dyDescent="0.45">
      <c r="A52145">
        <v>10031462</v>
      </c>
      <c r="B52145" t="s">
        <v>50550</v>
      </c>
    </row>
    <row r="52146" spans="1:2" x14ac:dyDescent="0.45">
      <c r="A52146">
        <v>10035847</v>
      </c>
      <c r="B52146" t="s">
        <v>50551</v>
      </c>
    </row>
    <row r="52147" spans="1:2" x14ac:dyDescent="0.45">
      <c r="A52147">
        <v>10086096</v>
      </c>
      <c r="B52147" t="s">
        <v>50552</v>
      </c>
    </row>
    <row r="52148" spans="1:2" x14ac:dyDescent="0.45">
      <c r="A52148">
        <v>10070276</v>
      </c>
      <c r="B52148" t="s">
        <v>50553</v>
      </c>
    </row>
    <row r="52149" spans="1:2" x14ac:dyDescent="0.45">
      <c r="A52149">
        <v>10009126</v>
      </c>
      <c r="B52149" t="s">
        <v>50554</v>
      </c>
    </row>
    <row r="52150" spans="1:2" x14ac:dyDescent="0.45">
      <c r="A52150">
        <v>10073662</v>
      </c>
      <c r="B52150" t="s">
        <v>50555</v>
      </c>
    </row>
    <row r="52151" spans="1:2" x14ac:dyDescent="0.45">
      <c r="A52151">
        <v>10071577</v>
      </c>
      <c r="B52151" t="s">
        <v>50556</v>
      </c>
    </row>
    <row r="52152" spans="1:2" x14ac:dyDescent="0.45">
      <c r="A52152">
        <v>10051343</v>
      </c>
      <c r="B52152" t="s">
        <v>50557</v>
      </c>
    </row>
    <row r="52153" spans="1:2" x14ac:dyDescent="0.45">
      <c r="A52153">
        <v>10035738</v>
      </c>
      <c r="B52153" t="s">
        <v>50558</v>
      </c>
    </row>
    <row r="52154" spans="1:2" x14ac:dyDescent="0.45">
      <c r="A52154">
        <v>10029654</v>
      </c>
      <c r="B52154" t="s">
        <v>50559</v>
      </c>
    </row>
    <row r="52155" spans="1:2" x14ac:dyDescent="0.45">
      <c r="A52155">
        <v>90000171</v>
      </c>
      <c r="B52155" t="s">
        <v>50560</v>
      </c>
    </row>
    <row r="52156" spans="1:2" x14ac:dyDescent="0.45">
      <c r="A52156">
        <v>10015334</v>
      </c>
      <c r="B52156" t="s">
        <v>50561</v>
      </c>
    </row>
    <row r="52157" spans="1:2" x14ac:dyDescent="0.45">
      <c r="A52157">
        <v>10091382</v>
      </c>
      <c r="B52157" t="s">
        <v>50562</v>
      </c>
    </row>
    <row r="52158" spans="1:2" x14ac:dyDescent="0.45">
      <c r="A52158">
        <v>10081952</v>
      </c>
      <c r="B52158" t="s">
        <v>50563</v>
      </c>
    </row>
    <row r="52159" spans="1:2" x14ac:dyDescent="0.45">
      <c r="A52159">
        <v>10040009</v>
      </c>
      <c r="B52159" t="s">
        <v>50564</v>
      </c>
    </row>
    <row r="52160" spans="1:2" x14ac:dyDescent="0.45">
      <c r="A52160">
        <v>10055459</v>
      </c>
      <c r="B52160" t="s">
        <v>50565</v>
      </c>
    </row>
    <row r="52161" spans="1:2" x14ac:dyDescent="0.45">
      <c r="A52161">
        <v>10057510</v>
      </c>
      <c r="B52161" t="s">
        <v>50566</v>
      </c>
    </row>
    <row r="52162" spans="1:2" x14ac:dyDescent="0.45">
      <c r="A52162">
        <v>10091145</v>
      </c>
      <c r="B52162" t="s">
        <v>50567</v>
      </c>
    </row>
    <row r="52163" spans="1:2" x14ac:dyDescent="0.45">
      <c r="A52163">
        <v>10019783</v>
      </c>
      <c r="B52163" t="s">
        <v>50568</v>
      </c>
    </row>
    <row r="52164" spans="1:2" x14ac:dyDescent="0.45">
      <c r="A52164">
        <v>10017332</v>
      </c>
      <c r="B52164" t="s">
        <v>50569</v>
      </c>
    </row>
    <row r="52165" spans="1:2" x14ac:dyDescent="0.45">
      <c r="A52165">
        <v>10048586</v>
      </c>
      <c r="B52165" t="s">
        <v>50570</v>
      </c>
    </row>
    <row r="52166" spans="1:2" x14ac:dyDescent="0.45">
      <c r="A52166">
        <v>10057146</v>
      </c>
      <c r="B52166" t="s">
        <v>50571</v>
      </c>
    </row>
    <row r="52167" spans="1:2" x14ac:dyDescent="0.45">
      <c r="A52167">
        <v>10021274</v>
      </c>
      <c r="B52167" t="s">
        <v>50572</v>
      </c>
    </row>
    <row r="52168" spans="1:2" x14ac:dyDescent="0.45">
      <c r="A52168">
        <v>10001431</v>
      </c>
      <c r="B52168" t="s">
        <v>50573</v>
      </c>
    </row>
    <row r="52169" spans="1:2" x14ac:dyDescent="0.45">
      <c r="A52169">
        <v>10074272</v>
      </c>
      <c r="B52169" t="s">
        <v>50574</v>
      </c>
    </row>
    <row r="52170" spans="1:2" x14ac:dyDescent="0.45">
      <c r="A52170">
        <v>10020273</v>
      </c>
      <c r="B52170" t="s">
        <v>50575</v>
      </c>
    </row>
    <row r="52171" spans="1:2" x14ac:dyDescent="0.45">
      <c r="A52171">
        <v>10092603</v>
      </c>
      <c r="B52171" t="s">
        <v>30211</v>
      </c>
    </row>
    <row r="52172" spans="1:2" x14ac:dyDescent="0.45">
      <c r="A52172">
        <v>10003551</v>
      </c>
      <c r="B52172" t="s">
        <v>50576</v>
      </c>
    </row>
    <row r="52173" spans="1:2" x14ac:dyDescent="0.45">
      <c r="A52173">
        <v>10080716</v>
      </c>
      <c r="B52173" t="s">
        <v>50577</v>
      </c>
    </row>
    <row r="52174" spans="1:2" x14ac:dyDescent="0.45">
      <c r="A52174">
        <v>10037445</v>
      </c>
      <c r="B52174" t="s">
        <v>50578</v>
      </c>
    </row>
    <row r="52175" spans="1:2" x14ac:dyDescent="0.45">
      <c r="A52175">
        <v>10003787</v>
      </c>
      <c r="B52175" t="s">
        <v>50579</v>
      </c>
    </row>
    <row r="52176" spans="1:2" x14ac:dyDescent="0.45">
      <c r="A52176">
        <v>10081504</v>
      </c>
      <c r="B52176" t="s">
        <v>50580</v>
      </c>
    </row>
    <row r="52177" spans="1:2" x14ac:dyDescent="0.45">
      <c r="A52177">
        <v>10033829</v>
      </c>
      <c r="B52177" t="s">
        <v>50581</v>
      </c>
    </row>
    <row r="52178" spans="1:2" x14ac:dyDescent="0.45">
      <c r="A52178">
        <v>10073745</v>
      </c>
      <c r="B52178" t="s">
        <v>50582</v>
      </c>
    </row>
    <row r="52179" spans="1:2" x14ac:dyDescent="0.45">
      <c r="A52179">
        <v>10047774</v>
      </c>
      <c r="B52179" t="s">
        <v>50583</v>
      </c>
    </row>
    <row r="52180" spans="1:2" x14ac:dyDescent="0.45">
      <c r="A52180">
        <v>10004892</v>
      </c>
      <c r="B52180" t="s">
        <v>50584</v>
      </c>
    </row>
    <row r="52181" spans="1:2" x14ac:dyDescent="0.45">
      <c r="A52181">
        <v>10083682</v>
      </c>
      <c r="B52181" t="s">
        <v>23354</v>
      </c>
    </row>
    <row r="52182" spans="1:2" x14ac:dyDescent="0.45">
      <c r="A52182">
        <v>10072106</v>
      </c>
      <c r="B52182" t="s">
        <v>50585</v>
      </c>
    </row>
    <row r="52183" spans="1:2" x14ac:dyDescent="0.45">
      <c r="A52183">
        <v>10009106</v>
      </c>
      <c r="B52183" t="s">
        <v>50586</v>
      </c>
    </row>
    <row r="52184" spans="1:2" x14ac:dyDescent="0.45">
      <c r="A52184">
        <v>10072086</v>
      </c>
      <c r="B52184" t="s">
        <v>31455</v>
      </c>
    </row>
    <row r="52185" spans="1:2" x14ac:dyDescent="0.45">
      <c r="A52185">
        <v>10036240</v>
      </c>
      <c r="B52185" t="s">
        <v>50587</v>
      </c>
    </row>
    <row r="52186" spans="1:2" x14ac:dyDescent="0.45">
      <c r="A52186">
        <v>10053812</v>
      </c>
      <c r="B52186" t="s">
        <v>50588</v>
      </c>
    </row>
    <row r="52187" spans="1:2" x14ac:dyDescent="0.45">
      <c r="A52187">
        <v>10039231</v>
      </c>
      <c r="B52187" t="s">
        <v>50589</v>
      </c>
    </row>
    <row r="52188" spans="1:2" x14ac:dyDescent="0.45">
      <c r="A52188">
        <v>10029081</v>
      </c>
      <c r="B52188" t="s">
        <v>50590</v>
      </c>
    </row>
    <row r="52189" spans="1:2" x14ac:dyDescent="0.45">
      <c r="A52189">
        <v>10037533</v>
      </c>
      <c r="B52189" t="s">
        <v>50591</v>
      </c>
    </row>
    <row r="52190" spans="1:2" x14ac:dyDescent="0.45">
      <c r="A52190">
        <v>10077095</v>
      </c>
      <c r="B52190" t="s">
        <v>50592</v>
      </c>
    </row>
    <row r="52191" spans="1:2" x14ac:dyDescent="0.45">
      <c r="A52191">
        <v>10078039</v>
      </c>
      <c r="B52191" t="s">
        <v>50593</v>
      </c>
    </row>
    <row r="52192" spans="1:2" x14ac:dyDescent="0.45">
      <c r="A52192">
        <v>10017923</v>
      </c>
      <c r="B52192" t="s">
        <v>50594</v>
      </c>
    </row>
    <row r="52193" spans="1:2" x14ac:dyDescent="0.45">
      <c r="A52193">
        <v>10018674</v>
      </c>
      <c r="B52193" t="s">
        <v>50595</v>
      </c>
    </row>
    <row r="52194" spans="1:2" x14ac:dyDescent="0.45">
      <c r="A52194">
        <v>10024259</v>
      </c>
      <c r="B52194" t="s">
        <v>50596</v>
      </c>
    </row>
    <row r="52195" spans="1:2" x14ac:dyDescent="0.45">
      <c r="A52195">
        <v>10088198</v>
      </c>
      <c r="B52195" t="s">
        <v>50597</v>
      </c>
    </row>
    <row r="52196" spans="1:2" x14ac:dyDescent="0.45">
      <c r="A52196">
        <v>10070949</v>
      </c>
      <c r="B52196" t="s">
        <v>50598</v>
      </c>
    </row>
    <row r="52197" spans="1:2" x14ac:dyDescent="0.45">
      <c r="A52197">
        <v>10088185</v>
      </c>
      <c r="B52197" t="s">
        <v>50599</v>
      </c>
    </row>
    <row r="52198" spans="1:2" x14ac:dyDescent="0.45">
      <c r="A52198">
        <v>10004406</v>
      </c>
      <c r="B52198" t="s">
        <v>50600</v>
      </c>
    </row>
    <row r="52199" spans="1:2" x14ac:dyDescent="0.45">
      <c r="A52199">
        <v>10018422</v>
      </c>
      <c r="B52199" t="s">
        <v>50601</v>
      </c>
    </row>
    <row r="52200" spans="1:2" x14ac:dyDescent="0.45">
      <c r="A52200">
        <v>10057108</v>
      </c>
      <c r="B52200" t="s">
        <v>50602</v>
      </c>
    </row>
    <row r="52201" spans="1:2" x14ac:dyDescent="0.45">
      <c r="A52201">
        <v>10074445</v>
      </c>
      <c r="B52201" t="s">
        <v>50603</v>
      </c>
    </row>
    <row r="52202" spans="1:2" x14ac:dyDescent="0.45">
      <c r="A52202">
        <v>10076348</v>
      </c>
      <c r="B52202" t="s">
        <v>32935</v>
      </c>
    </row>
    <row r="52203" spans="1:2" x14ac:dyDescent="0.45">
      <c r="A52203">
        <v>10029510</v>
      </c>
      <c r="B52203" t="s">
        <v>50604</v>
      </c>
    </row>
    <row r="52204" spans="1:2" x14ac:dyDescent="0.45">
      <c r="A52204">
        <v>10041973</v>
      </c>
      <c r="B52204" t="s">
        <v>50605</v>
      </c>
    </row>
    <row r="52205" spans="1:2" x14ac:dyDescent="0.45">
      <c r="A52205">
        <v>90000195</v>
      </c>
      <c r="B52205" t="s">
        <v>50606</v>
      </c>
    </row>
    <row r="52206" spans="1:2" x14ac:dyDescent="0.45">
      <c r="A52206">
        <v>10015138</v>
      </c>
      <c r="B52206" t="s">
        <v>50607</v>
      </c>
    </row>
    <row r="52207" spans="1:2" x14ac:dyDescent="0.45">
      <c r="A52207">
        <v>10009410</v>
      </c>
      <c r="B52207" t="s">
        <v>50608</v>
      </c>
    </row>
    <row r="52208" spans="1:2" x14ac:dyDescent="0.45">
      <c r="A52208">
        <v>10006615</v>
      </c>
      <c r="B52208" t="s">
        <v>42642</v>
      </c>
    </row>
    <row r="52209" spans="1:2" x14ac:dyDescent="0.45">
      <c r="A52209">
        <v>10016615</v>
      </c>
      <c r="B52209" t="s">
        <v>50609</v>
      </c>
    </row>
    <row r="52210" spans="1:2" x14ac:dyDescent="0.45">
      <c r="A52210">
        <v>10036707</v>
      </c>
      <c r="B52210" t="s">
        <v>20396</v>
      </c>
    </row>
    <row r="52211" spans="1:2" x14ac:dyDescent="0.45">
      <c r="A52211">
        <v>10004512</v>
      </c>
      <c r="B52211" t="s">
        <v>50610</v>
      </c>
    </row>
    <row r="52212" spans="1:2" x14ac:dyDescent="0.45">
      <c r="A52212">
        <v>10078517</v>
      </c>
      <c r="B52212" t="s">
        <v>50611</v>
      </c>
    </row>
    <row r="52213" spans="1:2" x14ac:dyDescent="0.45">
      <c r="A52213">
        <v>10017354</v>
      </c>
      <c r="B52213" t="s">
        <v>50612</v>
      </c>
    </row>
    <row r="52214" spans="1:2" x14ac:dyDescent="0.45">
      <c r="A52214">
        <v>10030591</v>
      </c>
      <c r="B52214" t="s">
        <v>50613</v>
      </c>
    </row>
    <row r="52215" spans="1:2" x14ac:dyDescent="0.45">
      <c r="A52215">
        <v>10089474</v>
      </c>
      <c r="B52215" t="s">
        <v>50614</v>
      </c>
    </row>
    <row r="52216" spans="1:2" x14ac:dyDescent="0.45">
      <c r="A52216">
        <v>10021847</v>
      </c>
      <c r="B52216" t="s">
        <v>50615</v>
      </c>
    </row>
    <row r="52217" spans="1:2" x14ac:dyDescent="0.45">
      <c r="A52217">
        <v>10065038</v>
      </c>
      <c r="B52217" t="s">
        <v>50616</v>
      </c>
    </row>
    <row r="52218" spans="1:2" x14ac:dyDescent="0.45">
      <c r="A52218">
        <v>10043037</v>
      </c>
      <c r="B52218" t="s">
        <v>50617</v>
      </c>
    </row>
    <row r="52219" spans="1:2" x14ac:dyDescent="0.45">
      <c r="A52219">
        <v>10067980</v>
      </c>
      <c r="B52219" t="s">
        <v>50618</v>
      </c>
    </row>
    <row r="52220" spans="1:2" x14ac:dyDescent="0.45">
      <c r="A52220">
        <v>10080432</v>
      </c>
      <c r="B52220" t="s">
        <v>50619</v>
      </c>
    </row>
    <row r="52221" spans="1:2" x14ac:dyDescent="0.45">
      <c r="A52221">
        <v>10050173</v>
      </c>
      <c r="B52221" t="s">
        <v>50620</v>
      </c>
    </row>
    <row r="52222" spans="1:2" x14ac:dyDescent="0.45">
      <c r="A52222">
        <v>10001486</v>
      </c>
      <c r="B52222" t="s">
        <v>32071</v>
      </c>
    </row>
    <row r="52223" spans="1:2" x14ac:dyDescent="0.45">
      <c r="A52223">
        <v>10048125</v>
      </c>
      <c r="B52223" t="s">
        <v>50621</v>
      </c>
    </row>
    <row r="52224" spans="1:2" x14ac:dyDescent="0.45">
      <c r="A52224">
        <v>10043951</v>
      </c>
      <c r="B52224" t="s">
        <v>50622</v>
      </c>
    </row>
    <row r="52225" spans="1:2" x14ac:dyDescent="0.45">
      <c r="A52225">
        <v>10070048</v>
      </c>
      <c r="B52225" t="s">
        <v>50623</v>
      </c>
    </row>
    <row r="52226" spans="1:2" x14ac:dyDescent="0.45">
      <c r="A52226">
        <v>10009978</v>
      </c>
      <c r="B52226" t="s">
        <v>50624</v>
      </c>
    </row>
    <row r="52227" spans="1:2" x14ac:dyDescent="0.45">
      <c r="A52227">
        <v>10065079</v>
      </c>
      <c r="B52227" t="s">
        <v>36432</v>
      </c>
    </row>
    <row r="52228" spans="1:2" x14ac:dyDescent="0.45">
      <c r="A52228">
        <v>10080655</v>
      </c>
      <c r="B52228" t="s">
        <v>32086</v>
      </c>
    </row>
    <row r="52229" spans="1:2" x14ac:dyDescent="0.45">
      <c r="A52229">
        <v>10010491</v>
      </c>
      <c r="B52229" t="s">
        <v>29702</v>
      </c>
    </row>
    <row r="52230" spans="1:2" x14ac:dyDescent="0.45">
      <c r="A52230">
        <v>10071456</v>
      </c>
      <c r="B52230" t="s">
        <v>50625</v>
      </c>
    </row>
    <row r="52231" spans="1:2" x14ac:dyDescent="0.45">
      <c r="A52231">
        <v>10041652</v>
      </c>
      <c r="B52231" t="s">
        <v>18208</v>
      </c>
    </row>
    <row r="52232" spans="1:2" x14ac:dyDescent="0.45">
      <c r="A52232">
        <v>10053927</v>
      </c>
      <c r="B52232" t="s">
        <v>50626</v>
      </c>
    </row>
    <row r="52233" spans="1:2" x14ac:dyDescent="0.45">
      <c r="A52233">
        <v>10024633</v>
      </c>
      <c r="B52233" t="s">
        <v>50627</v>
      </c>
    </row>
    <row r="52234" spans="1:2" x14ac:dyDescent="0.45">
      <c r="A52234">
        <v>10016337</v>
      </c>
      <c r="B52234" t="s">
        <v>50628</v>
      </c>
    </row>
    <row r="52235" spans="1:2" x14ac:dyDescent="0.45">
      <c r="A52235">
        <v>10091364</v>
      </c>
      <c r="B52235" t="s">
        <v>50629</v>
      </c>
    </row>
    <row r="52236" spans="1:2" x14ac:dyDescent="0.45">
      <c r="A52236">
        <v>10055190</v>
      </c>
      <c r="B52236" t="s">
        <v>50630</v>
      </c>
    </row>
    <row r="52237" spans="1:2" x14ac:dyDescent="0.45">
      <c r="A52237">
        <v>10036905</v>
      </c>
      <c r="B52237" t="s">
        <v>50631</v>
      </c>
    </row>
    <row r="52238" spans="1:2" x14ac:dyDescent="0.45">
      <c r="A52238">
        <v>10039623</v>
      </c>
      <c r="B52238" t="s">
        <v>50632</v>
      </c>
    </row>
    <row r="52239" spans="1:2" x14ac:dyDescent="0.45">
      <c r="A52239">
        <v>10035075</v>
      </c>
      <c r="B52239" t="s">
        <v>22185</v>
      </c>
    </row>
    <row r="52240" spans="1:2" x14ac:dyDescent="0.45">
      <c r="A52240">
        <v>10015783</v>
      </c>
      <c r="B52240" t="s">
        <v>50633</v>
      </c>
    </row>
    <row r="52241" spans="1:2" x14ac:dyDescent="0.45">
      <c r="A52241">
        <v>10062857</v>
      </c>
      <c r="B52241" t="s">
        <v>50634</v>
      </c>
    </row>
    <row r="52242" spans="1:2" x14ac:dyDescent="0.45">
      <c r="A52242">
        <v>10008390</v>
      </c>
      <c r="B52242" t="s">
        <v>50635</v>
      </c>
    </row>
    <row r="52243" spans="1:2" x14ac:dyDescent="0.45">
      <c r="A52243">
        <v>10076964</v>
      </c>
      <c r="B52243" t="s">
        <v>50636</v>
      </c>
    </row>
    <row r="52244" spans="1:2" x14ac:dyDescent="0.45">
      <c r="A52244">
        <v>10015962</v>
      </c>
      <c r="B52244" t="s">
        <v>50637</v>
      </c>
    </row>
    <row r="52245" spans="1:2" x14ac:dyDescent="0.45">
      <c r="A52245">
        <v>10053789</v>
      </c>
      <c r="B52245" t="s">
        <v>50638</v>
      </c>
    </row>
    <row r="52246" spans="1:2" x14ac:dyDescent="0.45">
      <c r="A52246">
        <v>10017562</v>
      </c>
      <c r="B52246" t="s">
        <v>33140</v>
      </c>
    </row>
    <row r="52247" spans="1:2" x14ac:dyDescent="0.45">
      <c r="A52247">
        <v>10013577</v>
      </c>
      <c r="B52247" t="s">
        <v>50639</v>
      </c>
    </row>
    <row r="52248" spans="1:2" x14ac:dyDescent="0.45">
      <c r="A52248">
        <v>10062714</v>
      </c>
      <c r="B52248" t="s">
        <v>50640</v>
      </c>
    </row>
    <row r="52249" spans="1:2" x14ac:dyDescent="0.45">
      <c r="A52249">
        <v>10063879</v>
      </c>
      <c r="B52249" t="s">
        <v>50641</v>
      </c>
    </row>
    <row r="52250" spans="1:2" x14ac:dyDescent="0.45">
      <c r="A52250">
        <v>10089612</v>
      </c>
      <c r="B52250" t="s">
        <v>50642</v>
      </c>
    </row>
    <row r="52251" spans="1:2" x14ac:dyDescent="0.45">
      <c r="A52251">
        <v>10091406</v>
      </c>
      <c r="B52251" t="s">
        <v>48828</v>
      </c>
    </row>
    <row r="52252" spans="1:2" x14ac:dyDescent="0.45">
      <c r="A52252">
        <v>10007634</v>
      </c>
      <c r="B52252" t="s">
        <v>50643</v>
      </c>
    </row>
    <row r="52253" spans="1:2" x14ac:dyDescent="0.45">
      <c r="A52253">
        <v>10081310</v>
      </c>
      <c r="B52253" t="s">
        <v>50644</v>
      </c>
    </row>
    <row r="52254" spans="1:2" x14ac:dyDescent="0.45">
      <c r="A52254">
        <v>10090700</v>
      </c>
      <c r="B52254" t="s">
        <v>50645</v>
      </c>
    </row>
    <row r="52255" spans="1:2" x14ac:dyDescent="0.45">
      <c r="A52255">
        <v>10078321</v>
      </c>
      <c r="B52255" t="s">
        <v>50646</v>
      </c>
    </row>
    <row r="52256" spans="1:2" x14ac:dyDescent="0.45">
      <c r="A52256">
        <v>10045904</v>
      </c>
      <c r="B52256" t="s">
        <v>50647</v>
      </c>
    </row>
    <row r="52257" spans="1:2" x14ac:dyDescent="0.45">
      <c r="A52257">
        <v>10083504</v>
      </c>
      <c r="B52257" t="s">
        <v>50648</v>
      </c>
    </row>
    <row r="52258" spans="1:2" x14ac:dyDescent="0.45">
      <c r="A52258">
        <v>10022537</v>
      </c>
      <c r="B52258" t="s">
        <v>50649</v>
      </c>
    </row>
    <row r="52259" spans="1:2" x14ac:dyDescent="0.45">
      <c r="A52259">
        <v>10071298</v>
      </c>
      <c r="B52259" t="s">
        <v>50650</v>
      </c>
    </row>
    <row r="52260" spans="1:2" x14ac:dyDescent="0.45">
      <c r="A52260">
        <v>10017294</v>
      </c>
      <c r="B52260" t="s">
        <v>50651</v>
      </c>
    </row>
    <row r="52261" spans="1:2" x14ac:dyDescent="0.45">
      <c r="A52261">
        <v>10069748</v>
      </c>
      <c r="B52261" t="s">
        <v>50652</v>
      </c>
    </row>
    <row r="52262" spans="1:2" x14ac:dyDescent="0.45">
      <c r="A52262">
        <v>10001475</v>
      </c>
      <c r="B52262" t="s">
        <v>50653</v>
      </c>
    </row>
    <row r="52263" spans="1:2" x14ac:dyDescent="0.45">
      <c r="A52263">
        <v>10040081</v>
      </c>
      <c r="B52263" t="s">
        <v>50654</v>
      </c>
    </row>
    <row r="52264" spans="1:2" x14ac:dyDescent="0.45">
      <c r="A52264">
        <v>10073052</v>
      </c>
      <c r="B52264" t="s">
        <v>50655</v>
      </c>
    </row>
    <row r="52265" spans="1:2" x14ac:dyDescent="0.45">
      <c r="A52265">
        <v>10088767</v>
      </c>
      <c r="B52265" t="s">
        <v>50656</v>
      </c>
    </row>
    <row r="52266" spans="1:2" x14ac:dyDescent="0.45">
      <c r="A52266">
        <v>10033283</v>
      </c>
      <c r="B52266" t="s">
        <v>50657</v>
      </c>
    </row>
    <row r="52267" spans="1:2" x14ac:dyDescent="0.45">
      <c r="A52267">
        <v>10023167</v>
      </c>
      <c r="B52267" t="s">
        <v>50658</v>
      </c>
    </row>
    <row r="52268" spans="1:2" x14ac:dyDescent="0.45">
      <c r="A52268">
        <v>10025152</v>
      </c>
      <c r="B52268" t="s">
        <v>50659</v>
      </c>
    </row>
    <row r="52269" spans="1:2" x14ac:dyDescent="0.45">
      <c r="A52269">
        <v>10047241</v>
      </c>
      <c r="B52269" t="s">
        <v>50660</v>
      </c>
    </row>
    <row r="52270" spans="1:2" x14ac:dyDescent="0.45">
      <c r="A52270">
        <v>10073246</v>
      </c>
      <c r="B52270" t="s">
        <v>38815</v>
      </c>
    </row>
    <row r="52271" spans="1:2" x14ac:dyDescent="0.45">
      <c r="A52271">
        <v>10078824</v>
      </c>
      <c r="B52271" t="s">
        <v>50661</v>
      </c>
    </row>
    <row r="52272" spans="1:2" x14ac:dyDescent="0.45">
      <c r="A52272">
        <v>10076954</v>
      </c>
      <c r="B52272" t="s">
        <v>50662</v>
      </c>
    </row>
    <row r="52273" spans="1:2" x14ac:dyDescent="0.45">
      <c r="A52273">
        <v>10078105</v>
      </c>
      <c r="B52273" t="s">
        <v>50663</v>
      </c>
    </row>
    <row r="52274" spans="1:2" x14ac:dyDescent="0.45">
      <c r="A52274">
        <v>10088007</v>
      </c>
      <c r="B52274" t="s">
        <v>50664</v>
      </c>
    </row>
    <row r="52275" spans="1:2" x14ac:dyDescent="0.45">
      <c r="A52275">
        <v>10013779</v>
      </c>
      <c r="B52275" t="s">
        <v>50665</v>
      </c>
    </row>
    <row r="52276" spans="1:2" x14ac:dyDescent="0.45">
      <c r="A52276">
        <v>10074310</v>
      </c>
      <c r="B52276" t="s">
        <v>50666</v>
      </c>
    </row>
    <row r="52277" spans="1:2" x14ac:dyDescent="0.45">
      <c r="A52277">
        <v>10015626</v>
      </c>
      <c r="B52277" t="s">
        <v>50667</v>
      </c>
    </row>
    <row r="52278" spans="1:2" x14ac:dyDescent="0.45">
      <c r="A52278">
        <v>10086741</v>
      </c>
      <c r="B52278" t="s">
        <v>40283</v>
      </c>
    </row>
    <row r="52279" spans="1:2" x14ac:dyDescent="0.45">
      <c r="A52279">
        <v>10061400</v>
      </c>
      <c r="B52279" t="s">
        <v>50668</v>
      </c>
    </row>
    <row r="52280" spans="1:2" x14ac:dyDescent="0.45">
      <c r="A52280">
        <v>10068640</v>
      </c>
      <c r="B52280" t="s">
        <v>28241</v>
      </c>
    </row>
    <row r="52281" spans="1:2" x14ac:dyDescent="0.45">
      <c r="A52281">
        <v>10002414</v>
      </c>
      <c r="B52281" t="s">
        <v>50669</v>
      </c>
    </row>
    <row r="52282" spans="1:2" x14ac:dyDescent="0.45">
      <c r="A52282">
        <v>10053510</v>
      </c>
      <c r="B52282" t="s">
        <v>32642</v>
      </c>
    </row>
    <row r="52283" spans="1:2" x14ac:dyDescent="0.45">
      <c r="A52283">
        <v>90000352</v>
      </c>
      <c r="B52283" t="s">
        <v>50670</v>
      </c>
    </row>
    <row r="52284" spans="1:2" x14ac:dyDescent="0.45">
      <c r="A52284">
        <v>10069297</v>
      </c>
      <c r="B52284" t="s">
        <v>50671</v>
      </c>
    </row>
    <row r="52285" spans="1:2" x14ac:dyDescent="0.45">
      <c r="A52285">
        <v>10048878</v>
      </c>
      <c r="B52285" t="s">
        <v>50672</v>
      </c>
    </row>
    <row r="52286" spans="1:2" x14ac:dyDescent="0.45">
      <c r="A52286">
        <v>10038971</v>
      </c>
      <c r="B52286" t="s">
        <v>50673</v>
      </c>
    </row>
    <row r="52287" spans="1:2" x14ac:dyDescent="0.45">
      <c r="A52287">
        <v>10036023</v>
      </c>
      <c r="B52287" t="s">
        <v>50674</v>
      </c>
    </row>
    <row r="52288" spans="1:2" x14ac:dyDescent="0.45">
      <c r="A52288">
        <v>10054930</v>
      </c>
      <c r="B52288" t="s">
        <v>50675</v>
      </c>
    </row>
    <row r="52289" spans="1:2" x14ac:dyDescent="0.45">
      <c r="A52289">
        <v>10072731</v>
      </c>
      <c r="B52289" t="s">
        <v>50676</v>
      </c>
    </row>
    <row r="52290" spans="1:2" x14ac:dyDescent="0.45">
      <c r="A52290">
        <v>10042782</v>
      </c>
      <c r="B52290" t="s">
        <v>50677</v>
      </c>
    </row>
    <row r="52291" spans="1:2" x14ac:dyDescent="0.45">
      <c r="A52291">
        <v>10026937</v>
      </c>
      <c r="B52291" t="s">
        <v>50678</v>
      </c>
    </row>
    <row r="52292" spans="1:2" x14ac:dyDescent="0.45">
      <c r="A52292">
        <v>10071302</v>
      </c>
      <c r="B52292" t="s">
        <v>50679</v>
      </c>
    </row>
    <row r="52293" spans="1:2" x14ac:dyDescent="0.45">
      <c r="A52293">
        <v>10083749</v>
      </c>
      <c r="B52293" t="s">
        <v>50680</v>
      </c>
    </row>
    <row r="52294" spans="1:2" x14ac:dyDescent="0.45">
      <c r="A52294">
        <v>10079950</v>
      </c>
      <c r="B52294" t="s">
        <v>50681</v>
      </c>
    </row>
    <row r="52295" spans="1:2" x14ac:dyDescent="0.45">
      <c r="A52295">
        <v>10075843</v>
      </c>
      <c r="B52295" t="s">
        <v>50682</v>
      </c>
    </row>
    <row r="52296" spans="1:2" x14ac:dyDescent="0.45">
      <c r="A52296">
        <v>10078877</v>
      </c>
      <c r="B52296" t="s">
        <v>50683</v>
      </c>
    </row>
    <row r="52297" spans="1:2" x14ac:dyDescent="0.45">
      <c r="A52297">
        <v>10079818</v>
      </c>
      <c r="B52297" t="s">
        <v>50684</v>
      </c>
    </row>
    <row r="52298" spans="1:2" x14ac:dyDescent="0.45">
      <c r="A52298">
        <v>10051892</v>
      </c>
      <c r="B52298" t="s">
        <v>50685</v>
      </c>
    </row>
    <row r="52299" spans="1:2" x14ac:dyDescent="0.45">
      <c r="A52299">
        <v>10001602</v>
      </c>
      <c r="B52299" t="s">
        <v>50686</v>
      </c>
    </row>
    <row r="52300" spans="1:2" x14ac:dyDescent="0.45">
      <c r="A52300">
        <v>10020933</v>
      </c>
      <c r="B52300" t="s">
        <v>50687</v>
      </c>
    </row>
    <row r="52301" spans="1:2" x14ac:dyDescent="0.45">
      <c r="A52301">
        <v>10016146</v>
      </c>
      <c r="B52301" t="s">
        <v>50688</v>
      </c>
    </row>
    <row r="52302" spans="1:2" x14ac:dyDescent="0.45">
      <c r="A52302">
        <v>10031094</v>
      </c>
      <c r="B52302" t="s">
        <v>50689</v>
      </c>
    </row>
    <row r="52303" spans="1:2" x14ac:dyDescent="0.45">
      <c r="A52303">
        <v>90000154</v>
      </c>
      <c r="B52303" t="s">
        <v>50690</v>
      </c>
    </row>
    <row r="52304" spans="1:2" x14ac:dyDescent="0.45">
      <c r="A52304">
        <v>90000254</v>
      </c>
      <c r="B52304" t="s">
        <v>50691</v>
      </c>
    </row>
    <row r="52305" spans="1:2" x14ac:dyDescent="0.45">
      <c r="A52305">
        <v>10001948</v>
      </c>
      <c r="B52305" t="s">
        <v>50692</v>
      </c>
    </row>
    <row r="52306" spans="1:2" x14ac:dyDescent="0.45">
      <c r="A52306">
        <v>10048339</v>
      </c>
      <c r="B52306" t="s">
        <v>50693</v>
      </c>
    </row>
    <row r="52307" spans="1:2" x14ac:dyDescent="0.45">
      <c r="A52307">
        <v>10037466</v>
      </c>
      <c r="B52307" t="s">
        <v>50694</v>
      </c>
    </row>
    <row r="52308" spans="1:2" x14ac:dyDescent="0.45">
      <c r="A52308">
        <v>10002722</v>
      </c>
      <c r="B52308" t="s">
        <v>50695</v>
      </c>
    </row>
    <row r="52309" spans="1:2" x14ac:dyDescent="0.45">
      <c r="A52309">
        <v>10016014</v>
      </c>
      <c r="B52309" t="s">
        <v>50696</v>
      </c>
    </row>
    <row r="52310" spans="1:2" x14ac:dyDescent="0.45">
      <c r="A52310">
        <v>10079142</v>
      </c>
      <c r="B52310" t="s">
        <v>50697</v>
      </c>
    </row>
    <row r="52311" spans="1:2" x14ac:dyDescent="0.45">
      <c r="A52311">
        <v>10017902</v>
      </c>
      <c r="B52311" t="s">
        <v>50698</v>
      </c>
    </row>
    <row r="52312" spans="1:2" x14ac:dyDescent="0.45">
      <c r="A52312">
        <v>10057092</v>
      </c>
      <c r="B52312" t="s">
        <v>50699</v>
      </c>
    </row>
    <row r="52313" spans="1:2" x14ac:dyDescent="0.45">
      <c r="A52313">
        <v>10089659</v>
      </c>
      <c r="B52313" t="s">
        <v>50700</v>
      </c>
    </row>
    <row r="52314" spans="1:2" x14ac:dyDescent="0.45">
      <c r="A52314">
        <v>10091163</v>
      </c>
      <c r="B52314" t="s">
        <v>28409</v>
      </c>
    </row>
    <row r="52315" spans="1:2" x14ac:dyDescent="0.45">
      <c r="A52315">
        <v>10085476</v>
      </c>
      <c r="B52315" t="s">
        <v>50701</v>
      </c>
    </row>
    <row r="52316" spans="1:2" x14ac:dyDescent="0.45">
      <c r="A52316">
        <v>10029957</v>
      </c>
      <c r="B52316" t="s">
        <v>50702</v>
      </c>
    </row>
    <row r="52317" spans="1:2" x14ac:dyDescent="0.45">
      <c r="A52317">
        <v>10000066</v>
      </c>
      <c r="B52317" t="s">
        <v>50703</v>
      </c>
    </row>
    <row r="52318" spans="1:2" x14ac:dyDescent="0.45">
      <c r="A52318">
        <v>10008679</v>
      </c>
      <c r="B52318" t="s">
        <v>50704</v>
      </c>
    </row>
    <row r="52319" spans="1:2" x14ac:dyDescent="0.45">
      <c r="A52319">
        <v>10048787</v>
      </c>
      <c r="B52319" t="s">
        <v>50705</v>
      </c>
    </row>
    <row r="52320" spans="1:2" x14ac:dyDescent="0.45">
      <c r="A52320">
        <v>10053779</v>
      </c>
      <c r="B52320" t="s">
        <v>50706</v>
      </c>
    </row>
    <row r="52321" spans="1:2" x14ac:dyDescent="0.45">
      <c r="A52321">
        <v>10029660</v>
      </c>
      <c r="B52321" t="s">
        <v>50707</v>
      </c>
    </row>
    <row r="52322" spans="1:2" x14ac:dyDescent="0.45">
      <c r="A52322">
        <v>10004723</v>
      </c>
      <c r="B52322" t="s">
        <v>50708</v>
      </c>
    </row>
    <row r="52323" spans="1:2" x14ac:dyDescent="0.45">
      <c r="A52323">
        <v>10007408</v>
      </c>
      <c r="B52323" t="s">
        <v>50709</v>
      </c>
    </row>
    <row r="52324" spans="1:2" x14ac:dyDescent="0.45">
      <c r="A52324">
        <v>10059654</v>
      </c>
      <c r="B52324" t="s">
        <v>50710</v>
      </c>
    </row>
    <row r="52325" spans="1:2" x14ac:dyDescent="0.45">
      <c r="A52325">
        <v>10018679</v>
      </c>
      <c r="B52325" t="s">
        <v>50711</v>
      </c>
    </row>
    <row r="52326" spans="1:2" x14ac:dyDescent="0.45">
      <c r="A52326">
        <v>10039440</v>
      </c>
      <c r="B52326" t="s">
        <v>50712</v>
      </c>
    </row>
    <row r="52327" spans="1:2" x14ac:dyDescent="0.45">
      <c r="A52327">
        <v>10089563</v>
      </c>
      <c r="B52327" t="s">
        <v>50713</v>
      </c>
    </row>
    <row r="52328" spans="1:2" x14ac:dyDescent="0.45">
      <c r="A52328">
        <v>10075369</v>
      </c>
      <c r="B52328" t="s">
        <v>50714</v>
      </c>
    </row>
    <row r="52329" spans="1:2" x14ac:dyDescent="0.45">
      <c r="A52329">
        <v>10049952</v>
      </c>
      <c r="B52329" t="s">
        <v>50715</v>
      </c>
    </row>
    <row r="52330" spans="1:2" x14ac:dyDescent="0.45">
      <c r="A52330">
        <v>10043472</v>
      </c>
      <c r="B52330" t="s">
        <v>21804</v>
      </c>
    </row>
    <row r="52331" spans="1:2" x14ac:dyDescent="0.45">
      <c r="A52331">
        <v>10013186</v>
      </c>
      <c r="B52331" t="s">
        <v>50716</v>
      </c>
    </row>
    <row r="52332" spans="1:2" x14ac:dyDescent="0.45">
      <c r="A52332">
        <v>10042015</v>
      </c>
      <c r="B52332" t="s">
        <v>50717</v>
      </c>
    </row>
    <row r="52333" spans="1:2" x14ac:dyDescent="0.45">
      <c r="A52333">
        <v>10044661</v>
      </c>
      <c r="B52333" t="s">
        <v>50718</v>
      </c>
    </row>
    <row r="52334" spans="1:2" x14ac:dyDescent="0.45">
      <c r="A52334">
        <v>10079699</v>
      </c>
      <c r="B52334" t="s">
        <v>26481</v>
      </c>
    </row>
    <row r="52335" spans="1:2" x14ac:dyDescent="0.45">
      <c r="A52335">
        <v>10025513</v>
      </c>
      <c r="B52335" t="s">
        <v>50719</v>
      </c>
    </row>
    <row r="52336" spans="1:2" x14ac:dyDescent="0.45">
      <c r="A52336">
        <v>10034355</v>
      </c>
      <c r="B52336" t="s">
        <v>50720</v>
      </c>
    </row>
    <row r="52337" spans="1:2" x14ac:dyDescent="0.45">
      <c r="A52337">
        <v>10045019</v>
      </c>
      <c r="B52337" t="s">
        <v>50721</v>
      </c>
    </row>
    <row r="52338" spans="1:2" x14ac:dyDescent="0.45">
      <c r="A52338">
        <v>10050533</v>
      </c>
      <c r="B52338" t="s">
        <v>50722</v>
      </c>
    </row>
    <row r="52339" spans="1:2" x14ac:dyDescent="0.45">
      <c r="A52339">
        <v>10029224</v>
      </c>
      <c r="B52339" t="s">
        <v>50723</v>
      </c>
    </row>
    <row r="52340" spans="1:2" x14ac:dyDescent="0.45">
      <c r="A52340">
        <v>10062440</v>
      </c>
      <c r="B52340" t="s">
        <v>50724</v>
      </c>
    </row>
    <row r="52341" spans="1:2" x14ac:dyDescent="0.45">
      <c r="A52341">
        <v>10017512</v>
      </c>
      <c r="B52341" t="s">
        <v>23533</v>
      </c>
    </row>
    <row r="52342" spans="1:2" x14ac:dyDescent="0.45">
      <c r="A52342">
        <v>10068368</v>
      </c>
      <c r="B52342" t="s">
        <v>50725</v>
      </c>
    </row>
    <row r="52343" spans="1:2" x14ac:dyDescent="0.45">
      <c r="A52343">
        <v>10068080</v>
      </c>
      <c r="B52343" t="s">
        <v>50726</v>
      </c>
    </row>
    <row r="52344" spans="1:2" x14ac:dyDescent="0.45">
      <c r="A52344">
        <v>10053671</v>
      </c>
      <c r="B52344" t="s">
        <v>50727</v>
      </c>
    </row>
    <row r="52345" spans="1:2" x14ac:dyDescent="0.45">
      <c r="A52345">
        <v>10024433</v>
      </c>
      <c r="B52345" t="s">
        <v>50728</v>
      </c>
    </row>
    <row r="52346" spans="1:2" x14ac:dyDescent="0.45">
      <c r="A52346">
        <v>10033474</v>
      </c>
      <c r="B52346" t="s">
        <v>50729</v>
      </c>
    </row>
    <row r="52347" spans="1:2" x14ac:dyDescent="0.45">
      <c r="A52347">
        <v>10017762</v>
      </c>
      <c r="B52347" t="s">
        <v>47601</v>
      </c>
    </row>
    <row r="52348" spans="1:2" x14ac:dyDescent="0.45">
      <c r="A52348">
        <v>10040140</v>
      </c>
      <c r="B52348" t="s">
        <v>50730</v>
      </c>
    </row>
    <row r="52349" spans="1:2" x14ac:dyDescent="0.45">
      <c r="A52349">
        <v>10056090</v>
      </c>
      <c r="B52349" t="s">
        <v>50731</v>
      </c>
    </row>
    <row r="52350" spans="1:2" x14ac:dyDescent="0.45">
      <c r="A52350">
        <v>10023901</v>
      </c>
      <c r="B52350" t="s">
        <v>50732</v>
      </c>
    </row>
    <row r="52351" spans="1:2" x14ac:dyDescent="0.45">
      <c r="A52351">
        <v>10020901</v>
      </c>
      <c r="B52351" t="s">
        <v>50733</v>
      </c>
    </row>
    <row r="52352" spans="1:2" x14ac:dyDescent="0.45">
      <c r="A52352">
        <v>10052115</v>
      </c>
      <c r="B52352" t="s">
        <v>50734</v>
      </c>
    </row>
    <row r="52353" spans="1:2" x14ac:dyDescent="0.45">
      <c r="A52353">
        <v>10081330</v>
      </c>
      <c r="B52353" t="s">
        <v>50735</v>
      </c>
    </row>
    <row r="52354" spans="1:2" x14ac:dyDescent="0.45">
      <c r="A52354">
        <v>10000348</v>
      </c>
      <c r="B52354" t="s">
        <v>50736</v>
      </c>
    </row>
    <row r="52355" spans="1:2" x14ac:dyDescent="0.45">
      <c r="A52355">
        <v>10055678</v>
      </c>
      <c r="B52355" t="s">
        <v>50737</v>
      </c>
    </row>
    <row r="52356" spans="1:2" x14ac:dyDescent="0.45">
      <c r="A52356">
        <v>10047278</v>
      </c>
      <c r="B52356" t="s">
        <v>50738</v>
      </c>
    </row>
    <row r="52357" spans="1:2" x14ac:dyDescent="0.45">
      <c r="A52357">
        <v>10016826</v>
      </c>
      <c r="B52357" t="s">
        <v>50739</v>
      </c>
    </row>
    <row r="52358" spans="1:2" x14ac:dyDescent="0.45">
      <c r="A52358">
        <v>10076860</v>
      </c>
      <c r="B52358" t="s">
        <v>50740</v>
      </c>
    </row>
    <row r="52359" spans="1:2" x14ac:dyDescent="0.45">
      <c r="A52359">
        <v>10063495</v>
      </c>
      <c r="B52359" t="s">
        <v>50741</v>
      </c>
    </row>
    <row r="52360" spans="1:2" x14ac:dyDescent="0.45">
      <c r="A52360">
        <v>10020537</v>
      </c>
      <c r="B52360" t="s">
        <v>50742</v>
      </c>
    </row>
    <row r="52361" spans="1:2" x14ac:dyDescent="0.45">
      <c r="A52361">
        <v>10076377</v>
      </c>
      <c r="B52361" t="s">
        <v>50743</v>
      </c>
    </row>
    <row r="52362" spans="1:2" x14ac:dyDescent="0.45">
      <c r="A52362">
        <v>10081311</v>
      </c>
      <c r="B52362" t="s">
        <v>50744</v>
      </c>
    </row>
    <row r="52363" spans="1:2" x14ac:dyDescent="0.45">
      <c r="A52363">
        <v>10021262</v>
      </c>
      <c r="B52363" t="s">
        <v>50745</v>
      </c>
    </row>
    <row r="52364" spans="1:2" x14ac:dyDescent="0.45">
      <c r="A52364">
        <v>10062670</v>
      </c>
      <c r="B52364" t="s">
        <v>50746</v>
      </c>
    </row>
    <row r="52365" spans="1:2" x14ac:dyDescent="0.45">
      <c r="A52365">
        <v>10040400</v>
      </c>
      <c r="B52365" t="s">
        <v>50747</v>
      </c>
    </row>
    <row r="52366" spans="1:2" x14ac:dyDescent="0.45">
      <c r="A52366">
        <v>10018993</v>
      </c>
      <c r="B52366" t="s">
        <v>50748</v>
      </c>
    </row>
    <row r="52367" spans="1:2" x14ac:dyDescent="0.45">
      <c r="A52367">
        <v>10007440</v>
      </c>
      <c r="B52367" t="s">
        <v>50749</v>
      </c>
    </row>
    <row r="52368" spans="1:2" x14ac:dyDescent="0.45">
      <c r="A52368">
        <v>10063719</v>
      </c>
      <c r="B52368" t="s">
        <v>50750</v>
      </c>
    </row>
    <row r="52369" spans="1:2" x14ac:dyDescent="0.45">
      <c r="A52369">
        <v>10045511</v>
      </c>
      <c r="B52369" t="s">
        <v>50751</v>
      </c>
    </row>
    <row r="52370" spans="1:2" x14ac:dyDescent="0.45">
      <c r="A52370">
        <v>10010116</v>
      </c>
      <c r="B52370" t="s">
        <v>50752</v>
      </c>
    </row>
    <row r="52371" spans="1:2" x14ac:dyDescent="0.45">
      <c r="A52371">
        <v>10005288</v>
      </c>
      <c r="B52371" t="s">
        <v>50753</v>
      </c>
    </row>
    <row r="52372" spans="1:2" x14ac:dyDescent="0.45">
      <c r="A52372">
        <v>10030694</v>
      </c>
      <c r="B52372" t="s">
        <v>50754</v>
      </c>
    </row>
    <row r="52373" spans="1:2" x14ac:dyDescent="0.45">
      <c r="A52373">
        <v>10078141</v>
      </c>
      <c r="B52373" t="s">
        <v>50755</v>
      </c>
    </row>
    <row r="52374" spans="1:2" x14ac:dyDescent="0.45">
      <c r="A52374">
        <v>10078658</v>
      </c>
      <c r="B52374" t="s">
        <v>41216</v>
      </c>
    </row>
    <row r="52375" spans="1:2" x14ac:dyDescent="0.45">
      <c r="A52375">
        <v>10055725</v>
      </c>
      <c r="B52375" t="s">
        <v>50756</v>
      </c>
    </row>
    <row r="52376" spans="1:2" x14ac:dyDescent="0.45">
      <c r="A52376">
        <v>10055037</v>
      </c>
      <c r="B52376" t="s">
        <v>50757</v>
      </c>
    </row>
    <row r="52377" spans="1:2" x14ac:dyDescent="0.45">
      <c r="A52377">
        <v>10048358</v>
      </c>
      <c r="B52377" t="s">
        <v>50758</v>
      </c>
    </row>
    <row r="52378" spans="1:2" x14ac:dyDescent="0.45">
      <c r="A52378">
        <v>10078588</v>
      </c>
      <c r="B52378" t="s">
        <v>50759</v>
      </c>
    </row>
    <row r="52379" spans="1:2" x14ac:dyDescent="0.45">
      <c r="A52379">
        <v>10019494</v>
      </c>
      <c r="B52379" t="s">
        <v>50760</v>
      </c>
    </row>
    <row r="52380" spans="1:2" x14ac:dyDescent="0.45">
      <c r="A52380">
        <v>10068401</v>
      </c>
      <c r="B52380" t="s">
        <v>50761</v>
      </c>
    </row>
    <row r="52381" spans="1:2" x14ac:dyDescent="0.45">
      <c r="A52381">
        <v>10001694</v>
      </c>
      <c r="B52381" t="s">
        <v>50762</v>
      </c>
    </row>
    <row r="52382" spans="1:2" x14ac:dyDescent="0.45">
      <c r="A52382">
        <v>10082971</v>
      </c>
      <c r="B52382" t="s">
        <v>35067</v>
      </c>
    </row>
    <row r="52383" spans="1:2" x14ac:dyDescent="0.45">
      <c r="A52383">
        <v>10053908</v>
      </c>
      <c r="B52383" t="s">
        <v>50763</v>
      </c>
    </row>
    <row r="52384" spans="1:2" x14ac:dyDescent="0.45">
      <c r="A52384">
        <v>10052839</v>
      </c>
      <c r="B52384" t="s">
        <v>50764</v>
      </c>
    </row>
    <row r="52385" spans="1:2" x14ac:dyDescent="0.45">
      <c r="A52385">
        <v>10079900</v>
      </c>
      <c r="B52385" t="s">
        <v>50765</v>
      </c>
    </row>
    <row r="52386" spans="1:2" x14ac:dyDescent="0.45">
      <c r="A52386">
        <v>10077308</v>
      </c>
      <c r="B52386" t="s">
        <v>50766</v>
      </c>
    </row>
    <row r="52387" spans="1:2" x14ac:dyDescent="0.45">
      <c r="A52387">
        <v>10009292</v>
      </c>
      <c r="B52387" t="s">
        <v>50767</v>
      </c>
    </row>
    <row r="52388" spans="1:2" x14ac:dyDescent="0.45">
      <c r="A52388">
        <v>10015279</v>
      </c>
      <c r="B52388" t="s">
        <v>50768</v>
      </c>
    </row>
    <row r="52389" spans="1:2" x14ac:dyDescent="0.45">
      <c r="A52389">
        <v>10019452</v>
      </c>
      <c r="B52389" t="s">
        <v>50769</v>
      </c>
    </row>
    <row r="52390" spans="1:2" x14ac:dyDescent="0.45">
      <c r="A52390">
        <v>10033284</v>
      </c>
      <c r="B52390" t="s">
        <v>50323</v>
      </c>
    </row>
    <row r="52391" spans="1:2" x14ac:dyDescent="0.45">
      <c r="A52391">
        <v>10090072</v>
      </c>
      <c r="B52391" t="s">
        <v>50770</v>
      </c>
    </row>
    <row r="52392" spans="1:2" x14ac:dyDescent="0.45">
      <c r="A52392">
        <v>10078019</v>
      </c>
      <c r="B52392" t="s">
        <v>50771</v>
      </c>
    </row>
    <row r="52393" spans="1:2" x14ac:dyDescent="0.45">
      <c r="A52393">
        <v>10005597</v>
      </c>
      <c r="B52393" t="s">
        <v>50772</v>
      </c>
    </row>
    <row r="52394" spans="1:2" x14ac:dyDescent="0.45">
      <c r="A52394">
        <v>10042403</v>
      </c>
      <c r="B52394" t="s">
        <v>50773</v>
      </c>
    </row>
    <row r="52395" spans="1:2" x14ac:dyDescent="0.45">
      <c r="A52395">
        <v>10092003</v>
      </c>
      <c r="B52395" t="s">
        <v>50774</v>
      </c>
    </row>
    <row r="52396" spans="1:2" x14ac:dyDescent="0.45">
      <c r="A52396">
        <v>10004227</v>
      </c>
      <c r="B52396" t="s">
        <v>50775</v>
      </c>
    </row>
    <row r="52397" spans="1:2" x14ac:dyDescent="0.45">
      <c r="A52397">
        <v>10004266</v>
      </c>
      <c r="B52397" t="s">
        <v>50776</v>
      </c>
    </row>
    <row r="52398" spans="1:2" x14ac:dyDescent="0.45">
      <c r="A52398">
        <v>10054213</v>
      </c>
      <c r="B52398" t="s">
        <v>50777</v>
      </c>
    </row>
    <row r="52399" spans="1:2" x14ac:dyDescent="0.45">
      <c r="A52399">
        <v>10062114</v>
      </c>
      <c r="B52399" t="s">
        <v>50778</v>
      </c>
    </row>
    <row r="52400" spans="1:2" x14ac:dyDescent="0.45">
      <c r="A52400">
        <v>10017200</v>
      </c>
      <c r="B52400" t="s">
        <v>50779</v>
      </c>
    </row>
    <row r="52401" spans="1:2" x14ac:dyDescent="0.45">
      <c r="A52401">
        <v>10065306</v>
      </c>
      <c r="B52401" t="s">
        <v>34716</v>
      </c>
    </row>
    <row r="52402" spans="1:2" x14ac:dyDescent="0.45">
      <c r="A52402">
        <v>10027893</v>
      </c>
      <c r="B52402" t="s">
        <v>50780</v>
      </c>
    </row>
    <row r="52403" spans="1:2" x14ac:dyDescent="0.45">
      <c r="A52403">
        <v>10024192</v>
      </c>
      <c r="B52403" t="s">
        <v>50781</v>
      </c>
    </row>
    <row r="52404" spans="1:2" x14ac:dyDescent="0.45">
      <c r="A52404">
        <v>10054937</v>
      </c>
      <c r="B52404" t="s">
        <v>50782</v>
      </c>
    </row>
    <row r="52405" spans="1:2" x14ac:dyDescent="0.45">
      <c r="A52405">
        <v>10050056</v>
      </c>
      <c r="B52405" t="s">
        <v>50783</v>
      </c>
    </row>
    <row r="52406" spans="1:2" x14ac:dyDescent="0.45">
      <c r="A52406">
        <v>10052326</v>
      </c>
      <c r="B52406" t="s">
        <v>50784</v>
      </c>
    </row>
    <row r="52407" spans="1:2" x14ac:dyDescent="0.45">
      <c r="A52407">
        <v>10028498</v>
      </c>
      <c r="B52407" t="s">
        <v>50785</v>
      </c>
    </row>
    <row r="52408" spans="1:2" x14ac:dyDescent="0.45">
      <c r="A52408">
        <v>10006122</v>
      </c>
      <c r="B52408" t="s">
        <v>49525</v>
      </c>
    </row>
    <row r="52409" spans="1:2" x14ac:dyDescent="0.45">
      <c r="A52409">
        <v>10054163</v>
      </c>
      <c r="B52409" t="s">
        <v>50786</v>
      </c>
    </row>
    <row r="52410" spans="1:2" x14ac:dyDescent="0.45">
      <c r="A52410">
        <v>10092034</v>
      </c>
      <c r="B52410" t="s">
        <v>50787</v>
      </c>
    </row>
    <row r="52411" spans="1:2" x14ac:dyDescent="0.45">
      <c r="A52411">
        <v>10033302</v>
      </c>
      <c r="B52411" t="s">
        <v>50788</v>
      </c>
    </row>
    <row r="52412" spans="1:2" x14ac:dyDescent="0.45">
      <c r="A52412">
        <v>10035191</v>
      </c>
      <c r="B52412" t="s">
        <v>50789</v>
      </c>
    </row>
    <row r="52413" spans="1:2" x14ac:dyDescent="0.45">
      <c r="A52413">
        <v>10052289</v>
      </c>
      <c r="B52413" t="s">
        <v>50790</v>
      </c>
    </row>
    <row r="52414" spans="1:2" x14ac:dyDescent="0.45">
      <c r="A52414">
        <v>10025636</v>
      </c>
      <c r="B52414" t="s">
        <v>50791</v>
      </c>
    </row>
    <row r="52415" spans="1:2" x14ac:dyDescent="0.45">
      <c r="A52415">
        <v>10077388</v>
      </c>
      <c r="B52415" t="s">
        <v>50792</v>
      </c>
    </row>
    <row r="52416" spans="1:2" x14ac:dyDescent="0.45">
      <c r="A52416">
        <v>10050969</v>
      </c>
      <c r="B52416" t="s">
        <v>50793</v>
      </c>
    </row>
    <row r="52417" spans="1:2" x14ac:dyDescent="0.45">
      <c r="A52417">
        <v>10087897</v>
      </c>
      <c r="B52417" t="s">
        <v>50794</v>
      </c>
    </row>
    <row r="52418" spans="1:2" x14ac:dyDescent="0.45">
      <c r="A52418">
        <v>10062989</v>
      </c>
      <c r="B52418" t="s">
        <v>50795</v>
      </c>
    </row>
    <row r="52419" spans="1:2" x14ac:dyDescent="0.45">
      <c r="A52419">
        <v>10055064</v>
      </c>
      <c r="B52419" t="s">
        <v>50796</v>
      </c>
    </row>
    <row r="52420" spans="1:2" x14ac:dyDescent="0.45">
      <c r="A52420">
        <v>10030973</v>
      </c>
      <c r="B52420" t="s">
        <v>50797</v>
      </c>
    </row>
    <row r="52421" spans="1:2" x14ac:dyDescent="0.45">
      <c r="A52421">
        <v>10044184</v>
      </c>
      <c r="B52421" t="s">
        <v>50798</v>
      </c>
    </row>
    <row r="52422" spans="1:2" x14ac:dyDescent="0.45">
      <c r="A52422">
        <v>10061795</v>
      </c>
      <c r="B52422" t="s">
        <v>50799</v>
      </c>
    </row>
    <row r="52423" spans="1:2" x14ac:dyDescent="0.45">
      <c r="A52423">
        <v>10087300</v>
      </c>
      <c r="B52423" t="s">
        <v>50800</v>
      </c>
    </row>
    <row r="52424" spans="1:2" x14ac:dyDescent="0.45">
      <c r="A52424">
        <v>10086491</v>
      </c>
      <c r="B52424" t="s">
        <v>50801</v>
      </c>
    </row>
    <row r="52425" spans="1:2" x14ac:dyDescent="0.45">
      <c r="A52425">
        <v>10070874</v>
      </c>
      <c r="B52425" t="s">
        <v>50802</v>
      </c>
    </row>
    <row r="52426" spans="1:2" x14ac:dyDescent="0.45">
      <c r="A52426">
        <v>10010110</v>
      </c>
      <c r="B52426" t="s">
        <v>50803</v>
      </c>
    </row>
    <row r="52427" spans="1:2" x14ac:dyDescent="0.45">
      <c r="A52427">
        <v>10019361</v>
      </c>
      <c r="B52427" t="s">
        <v>50804</v>
      </c>
    </row>
    <row r="52428" spans="1:2" x14ac:dyDescent="0.45">
      <c r="A52428">
        <v>10084965</v>
      </c>
      <c r="B52428" t="s">
        <v>50805</v>
      </c>
    </row>
    <row r="52429" spans="1:2" x14ac:dyDescent="0.45">
      <c r="A52429">
        <v>10081695</v>
      </c>
      <c r="B52429" t="s">
        <v>50806</v>
      </c>
    </row>
    <row r="52430" spans="1:2" x14ac:dyDescent="0.45">
      <c r="A52430">
        <v>10049626</v>
      </c>
      <c r="B52430" t="s">
        <v>50807</v>
      </c>
    </row>
    <row r="52431" spans="1:2" x14ac:dyDescent="0.45">
      <c r="A52431">
        <v>10017148</v>
      </c>
      <c r="B52431" t="s">
        <v>23539</v>
      </c>
    </row>
    <row r="52432" spans="1:2" x14ac:dyDescent="0.45">
      <c r="A52432">
        <v>10069620</v>
      </c>
      <c r="B52432" t="s">
        <v>50808</v>
      </c>
    </row>
    <row r="52433" spans="1:2" x14ac:dyDescent="0.45">
      <c r="A52433">
        <v>10056191</v>
      </c>
      <c r="B52433" t="s">
        <v>50809</v>
      </c>
    </row>
    <row r="52434" spans="1:2" x14ac:dyDescent="0.45">
      <c r="A52434">
        <v>10086437</v>
      </c>
      <c r="B52434" t="s">
        <v>50810</v>
      </c>
    </row>
    <row r="52435" spans="1:2" x14ac:dyDescent="0.45">
      <c r="A52435">
        <v>10063375</v>
      </c>
      <c r="B52435" t="s">
        <v>50811</v>
      </c>
    </row>
    <row r="52436" spans="1:2" x14ac:dyDescent="0.45">
      <c r="A52436">
        <v>10074905</v>
      </c>
      <c r="B52436" t="s">
        <v>44108</v>
      </c>
    </row>
    <row r="52437" spans="1:2" x14ac:dyDescent="0.45">
      <c r="A52437">
        <v>10036587</v>
      </c>
      <c r="B52437" t="s">
        <v>50812</v>
      </c>
    </row>
    <row r="52438" spans="1:2" x14ac:dyDescent="0.45">
      <c r="A52438">
        <v>10013129</v>
      </c>
      <c r="B52438" t="s">
        <v>50813</v>
      </c>
    </row>
    <row r="52439" spans="1:2" x14ac:dyDescent="0.45">
      <c r="A52439">
        <v>10052294</v>
      </c>
      <c r="B52439" t="s">
        <v>50290</v>
      </c>
    </row>
    <row r="52440" spans="1:2" x14ac:dyDescent="0.45">
      <c r="A52440">
        <v>10052420</v>
      </c>
      <c r="B52440" t="s">
        <v>34137</v>
      </c>
    </row>
    <row r="52441" spans="1:2" x14ac:dyDescent="0.45">
      <c r="A52441">
        <v>10088780</v>
      </c>
      <c r="B52441" t="s">
        <v>50814</v>
      </c>
    </row>
    <row r="52442" spans="1:2" x14ac:dyDescent="0.45">
      <c r="A52442">
        <v>10054148</v>
      </c>
      <c r="B52442" t="s">
        <v>50815</v>
      </c>
    </row>
    <row r="52443" spans="1:2" x14ac:dyDescent="0.45">
      <c r="A52443">
        <v>10083018</v>
      </c>
      <c r="B52443" t="s">
        <v>50202</v>
      </c>
    </row>
    <row r="52444" spans="1:2" x14ac:dyDescent="0.45">
      <c r="A52444">
        <v>10042246</v>
      </c>
      <c r="B52444" t="s">
        <v>28524</v>
      </c>
    </row>
    <row r="52445" spans="1:2" x14ac:dyDescent="0.45">
      <c r="A52445">
        <v>10084336</v>
      </c>
      <c r="B52445" t="s">
        <v>50816</v>
      </c>
    </row>
    <row r="52446" spans="1:2" x14ac:dyDescent="0.45">
      <c r="A52446">
        <v>10039849</v>
      </c>
      <c r="B52446" t="s">
        <v>50817</v>
      </c>
    </row>
    <row r="52447" spans="1:2" x14ac:dyDescent="0.45">
      <c r="A52447">
        <v>10078356</v>
      </c>
      <c r="B52447" t="s">
        <v>50818</v>
      </c>
    </row>
    <row r="52448" spans="1:2" x14ac:dyDescent="0.45">
      <c r="A52448">
        <v>10085854</v>
      </c>
      <c r="B52448" t="s">
        <v>23340</v>
      </c>
    </row>
    <row r="52449" spans="1:2" x14ac:dyDescent="0.45">
      <c r="A52449">
        <v>10084924</v>
      </c>
      <c r="B52449" t="s">
        <v>50819</v>
      </c>
    </row>
    <row r="52450" spans="1:2" x14ac:dyDescent="0.45">
      <c r="A52450">
        <v>10052959</v>
      </c>
      <c r="B52450" t="s">
        <v>50820</v>
      </c>
    </row>
    <row r="52451" spans="1:2" x14ac:dyDescent="0.45">
      <c r="A52451">
        <v>10075342</v>
      </c>
      <c r="B52451" t="s">
        <v>50821</v>
      </c>
    </row>
    <row r="52452" spans="1:2" x14ac:dyDescent="0.45">
      <c r="A52452">
        <v>10062570</v>
      </c>
      <c r="B52452" t="s">
        <v>50822</v>
      </c>
    </row>
    <row r="52453" spans="1:2" x14ac:dyDescent="0.45">
      <c r="A52453">
        <v>10022389</v>
      </c>
      <c r="B52453" t="s">
        <v>50823</v>
      </c>
    </row>
    <row r="52454" spans="1:2" x14ac:dyDescent="0.45">
      <c r="A52454">
        <v>10083472</v>
      </c>
      <c r="B52454" t="s">
        <v>50824</v>
      </c>
    </row>
    <row r="52455" spans="1:2" x14ac:dyDescent="0.45">
      <c r="A52455">
        <v>10003375</v>
      </c>
      <c r="B52455" t="s">
        <v>50825</v>
      </c>
    </row>
    <row r="52456" spans="1:2" x14ac:dyDescent="0.45">
      <c r="A52456">
        <v>10085769</v>
      </c>
      <c r="B52456" t="s">
        <v>50826</v>
      </c>
    </row>
    <row r="52457" spans="1:2" x14ac:dyDescent="0.45">
      <c r="A52457">
        <v>10039411</v>
      </c>
      <c r="B52457" t="s">
        <v>50827</v>
      </c>
    </row>
    <row r="52458" spans="1:2" x14ac:dyDescent="0.45">
      <c r="A52458">
        <v>10087553</v>
      </c>
      <c r="B52458" t="s">
        <v>50828</v>
      </c>
    </row>
    <row r="52459" spans="1:2" x14ac:dyDescent="0.45">
      <c r="A52459">
        <v>10044330</v>
      </c>
      <c r="B52459" t="s">
        <v>50829</v>
      </c>
    </row>
    <row r="52460" spans="1:2" x14ac:dyDescent="0.45">
      <c r="A52460">
        <v>10038641</v>
      </c>
      <c r="B52460" t="s">
        <v>50830</v>
      </c>
    </row>
    <row r="52461" spans="1:2" x14ac:dyDescent="0.45">
      <c r="A52461">
        <v>10003209</v>
      </c>
      <c r="B52461" t="s">
        <v>50831</v>
      </c>
    </row>
    <row r="52462" spans="1:2" x14ac:dyDescent="0.45">
      <c r="A52462">
        <v>10014906</v>
      </c>
      <c r="B52462" t="s">
        <v>50832</v>
      </c>
    </row>
    <row r="52463" spans="1:2" x14ac:dyDescent="0.45">
      <c r="A52463">
        <v>10052149</v>
      </c>
      <c r="B52463" t="s">
        <v>27391</v>
      </c>
    </row>
    <row r="52464" spans="1:2" x14ac:dyDescent="0.45">
      <c r="A52464">
        <v>10073270</v>
      </c>
      <c r="B52464" t="s">
        <v>50833</v>
      </c>
    </row>
    <row r="52465" spans="1:2" x14ac:dyDescent="0.45">
      <c r="A52465">
        <v>10079728</v>
      </c>
      <c r="B52465" t="s">
        <v>50834</v>
      </c>
    </row>
    <row r="52466" spans="1:2" x14ac:dyDescent="0.45">
      <c r="A52466">
        <v>10085596</v>
      </c>
      <c r="B52466" t="s">
        <v>28201</v>
      </c>
    </row>
    <row r="52467" spans="1:2" x14ac:dyDescent="0.45">
      <c r="A52467">
        <v>10035615</v>
      </c>
      <c r="B52467" t="s">
        <v>50835</v>
      </c>
    </row>
    <row r="52468" spans="1:2" x14ac:dyDescent="0.45">
      <c r="A52468">
        <v>10092514</v>
      </c>
      <c r="B52468" t="s">
        <v>50836</v>
      </c>
    </row>
    <row r="52469" spans="1:2" x14ac:dyDescent="0.45">
      <c r="A52469">
        <v>10089347</v>
      </c>
      <c r="B52469" t="s">
        <v>50837</v>
      </c>
    </row>
    <row r="52470" spans="1:2" x14ac:dyDescent="0.45">
      <c r="A52470">
        <v>10045891</v>
      </c>
      <c r="B52470" t="s">
        <v>50838</v>
      </c>
    </row>
    <row r="52471" spans="1:2" x14ac:dyDescent="0.45">
      <c r="A52471">
        <v>10009663</v>
      </c>
      <c r="B52471" t="s">
        <v>50839</v>
      </c>
    </row>
    <row r="52472" spans="1:2" x14ac:dyDescent="0.45">
      <c r="A52472">
        <v>10055413</v>
      </c>
      <c r="B52472" t="s">
        <v>50840</v>
      </c>
    </row>
    <row r="52473" spans="1:2" x14ac:dyDescent="0.45">
      <c r="A52473">
        <v>10058002</v>
      </c>
      <c r="B52473" t="s">
        <v>50841</v>
      </c>
    </row>
    <row r="52474" spans="1:2" x14ac:dyDescent="0.45">
      <c r="A52474">
        <v>10068109</v>
      </c>
      <c r="B52474" t="s">
        <v>50842</v>
      </c>
    </row>
    <row r="52475" spans="1:2" x14ac:dyDescent="0.45">
      <c r="A52475">
        <v>10019592</v>
      </c>
      <c r="B52475" t="s">
        <v>50843</v>
      </c>
    </row>
    <row r="52476" spans="1:2" x14ac:dyDescent="0.45">
      <c r="A52476">
        <v>10049981</v>
      </c>
      <c r="B52476" t="s">
        <v>50844</v>
      </c>
    </row>
    <row r="52477" spans="1:2" x14ac:dyDescent="0.45">
      <c r="A52477">
        <v>10079256</v>
      </c>
      <c r="B52477" t="s">
        <v>50845</v>
      </c>
    </row>
    <row r="52478" spans="1:2" x14ac:dyDescent="0.45">
      <c r="A52478">
        <v>10007490</v>
      </c>
      <c r="B52478" t="s">
        <v>50846</v>
      </c>
    </row>
    <row r="52479" spans="1:2" x14ac:dyDescent="0.45">
      <c r="A52479">
        <v>10019454</v>
      </c>
      <c r="B52479" t="s">
        <v>50847</v>
      </c>
    </row>
    <row r="52480" spans="1:2" x14ac:dyDescent="0.45">
      <c r="A52480">
        <v>10050902</v>
      </c>
      <c r="B52480" t="s">
        <v>50848</v>
      </c>
    </row>
    <row r="52481" spans="1:2" x14ac:dyDescent="0.45">
      <c r="A52481">
        <v>10091376</v>
      </c>
      <c r="B52481" t="s">
        <v>50849</v>
      </c>
    </row>
    <row r="52482" spans="1:2" x14ac:dyDescent="0.45">
      <c r="A52482">
        <v>10004051</v>
      </c>
      <c r="B52482" t="s">
        <v>50850</v>
      </c>
    </row>
    <row r="52483" spans="1:2" x14ac:dyDescent="0.45">
      <c r="A52483">
        <v>10032037</v>
      </c>
      <c r="B52483" t="s">
        <v>50851</v>
      </c>
    </row>
    <row r="52484" spans="1:2" x14ac:dyDescent="0.45">
      <c r="A52484">
        <v>10051012</v>
      </c>
      <c r="B52484" t="s">
        <v>50852</v>
      </c>
    </row>
    <row r="52485" spans="1:2" x14ac:dyDescent="0.45">
      <c r="A52485">
        <v>10048325</v>
      </c>
      <c r="B52485" t="s">
        <v>50853</v>
      </c>
    </row>
    <row r="52486" spans="1:2" x14ac:dyDescent="0.45">
      <c r="A52486">
        <v>10061620</v>
      </c>
      <c r="B52486" t="s">
        <v>50854</v>
      </c>
    </row>
    <row r="52487" spans="1:2" x14ac:dyDescent="0.45">
      <c r="A52487">
        <v>10078781</v>
      </c>
      <c r="B52487" t="s">
        <v>50855</v>
      </c>
    </row>
    <row r="52488" spans="1:2" x14ac:dyDescent="0.45">
      <c r="A52488">
        <v>10052683</v>
      </c>
      <c r="B52488" t="s">
        <v>50856</v>
      </c>
    </row>
    <row r="52489" spans="1:2" x14ac:dyDescent="0.45">
      <c r="A52489">
        <v>10078394</v>
      </c>
      <c r="B52489" t="s">
        <v>50857</v>
      </c>
    </row>
    <row r="52490" spans="1:2" x14ac:dyDescent="0.45">
      <c r="A52490">
        <v>10004778</v>
      </c>
      <c r="B52490" t="s">
        <v>50858</v>
      </c>
    </row>
    <row r="52491" spans="1:2" x14ac:dyDescent="0.45">
      <c r="A52491">
        <v>10053694</v>
      </c>
      <c r="B52491" t="s">
        <v>50859</v>
      </c>
    </row>
    <row r="52492" spans="1:2" x14ac:dyDescent="0.45">
      <c r="A52492">
        <v>10044215</v>
      </c>
      <c r="B52492" t="s">
        <v>50860</v>
      </c>
    </row>
    <row r="52493" spans="1:2" x14ac:dyDescent="0.45">
      <c r="A52493">
        <v>10041784</v>
      </c>
      <c r="B52493" t="s">
        <v>50861</v>
      </c>
    </row>
    <row r="52494" spans="1:2" x14ac:dyDescent="0.45">
      <c r="A52494">
        <v>10057806</v>
      </c>
      <c r="B52494" t="s">
        <v>50862</v>
      </c>
    </row>
    <row r="52495" spans="1:2" x14ac:dyDescent="0.45">
      <c r="A52495">
        <v>10052229</v>
      </c>
      <c r="B52495" t="s">
        <v>50863</v>
      </c>
    </row>
    <row r="52496" spans="1:2" x14ac:dyDescent="0.45">
      <c r="A52496">
        <v>10052295</v>
      </c>
      <c r="B52496" t="s">
        <v>50864</v>
      </c>
    </row>
    <row r="52497" spans="1:2" x14ac:dyDescent="0.45">
      <c r="A52497">
        <v>10072792</v>
      </c>
      <c r="B52497" t="s">
        <v>50865</v>
      </c>
    </row>
    <row r="52498" spans="1:2" x14ac:dyDescent="0.45">
      <c r="A52498">
        <v>10035100</v>
      </c>
      <c r="B52498" t="s">
        <v>50866</v>
      </c>
    </row>
    <row r="52499" spans="1:2" x14ac:dyDescent="0.45">
      <c r="A52499">
        <v>10015654</v>
      </c>
      <c r="B52499" t="s">
        <v>50867</v>
      </c>
    </row>
    <row r="52500" spans="1:2" x14ac:dyDescent="0.45">
      <c r="A52500">
        <v>10032990</v>
      </c>
      <c r="B52500" t="s">
        <v>41862</v>
      </c>
    </row>
    <row r="52501" spans="1:2" x14ac:dyDescent="0.45">
      <c r="A52501">
        <v>10076336</v>
      </c>
      <c r="B52501" t="s">
        <v>50868</v>
      </c>
    </row>
    <row r="52502" spans="1:2" x14ac:dyDescent="0.45">
      <c r="A52502">
        <v>10055465</v>
      </c>
      <c r="B52502" t="s">
        <v>50869</v>
      </c>
    </row>
    <row r="52503" spans="1:2" x14ac:dyDescent="0.45">
      <c r="A52503">
        <v>10035865</v>
      </c>
      <c r="B52503" t="s">
        <v>50870</v>
      </c>
    </row>
    <row r="52504" spans="1:2" x14ac:dyDescent="0.45">
      <c r="A52504">
        <v>10023331</v>
      </c>
      <c r="B52504" t="s">
        <v>50871</v>
      </c>
    </row>
    <row r="52505" spans="1:2" x14ac:dyDescent="0.45">
      <c r="A52505">
        <v>10006915</v>
      </c>
      <c r="B52505" t="s">
        <v>50872</v>
      </c>
    </row>
    <row r="52506" spans="1:2" x14ac:dyDescent="0.45">
      <c r="A52506">
        <v>10033451</v>
      </c>
      <c r="B52506" t="s">
        <v>50873</v>
      </c>
    </row>
    <row r="52507" spans="1:2" x14ac:dyDescent="0.45">
      <c r="A52507">
        <v>10026497</v>
      </c>
      <c r="B52507" t="s">
        <v>50874</v>
      </c>
    </row>
    <row r="52508" spans="1:2" x14ac:dyDescent="0.45">
      <c r="A52508">
        <v>10070548</v>
      </c>
      <c r="B52508" t="s">
        <v>50875</v>
      </c>
    </row>
    <row r="52509" spans="1:2" x14ac:dyDescent="0.45">
      <c r="A52509">
        <v>10057673</v>
      </c>
      <c r="B52509" t="s">
        <v>50876</v>
      </c>
    </row>
    <row r="52510" spans="1:2" x14ac:dyDescent="0.45">
      <c r="A52510">
        <v>10001138</v>
      </c>
      <c r="B52510" t="s">
        <v>22194</v>
      </c>
    </row>
    <row r="52511" spans="1:2" x14ac:dyDescent="0.45">
      <c r="A52511">
        <v>10085602</v>
      </c>
      <c r="B52511" t="s">
        <v>50877</v>
      </c>
    </row>
    <row r="52512" spans="1:2" x14ac:dyDescent="0.45">
      <c r="A52512">
        <v>10027016</v>
      </c>
      <c r="B52512" t="s">
        <v>50878</v>
      </c>
    </row>
    <row r="52513" spans="1:2" x14ac:dyDescent="0.45">
      <c r="A52513">
        <v>10070602</v>
      </c>
      <c r="B52513" t="s">
        <v>50879</v>
      </c>
    </row>
    <row r="52514" spans="1:2" x14ac:dyDescent="0.45">
      <c r="A52514">
        <v>10009446</v>
      </c>
      <c r="B52514" t="s">
        <v>50880</v>
      </c>
    </row>
    <row r="52515" spans="1:2" x14ac:dyDescent="0.45">
      <c r="A52515">
        <v>10048832</v>
      </c>
      <c r="B52515" t="s">
        <v>50881</v>
      </c>
    </row>
    <row r="52516" spans="1:2" x14ac:dyDescent="0.45">
      <c r="A52516">
        <v>10064604</v>
      </c>
      <c r="B52516" t="s">
        <v>50882</v>
      </c>
    </row>
    <row r="52517" spans="1:2" x14ac:dyDescent="0.45">
      <c r="A52517">
        <v>10068654</v>
      </c>
      <c r="B52517" t="s">
        <v>31387</v>
      </c>
    </row>
    <row r="52518" spans="1:2" x14ac:dyDescent="0.45">
      <c r="A52518">
        <v>10039167</v>
      </c>
      <c r="B52518" t="s">
        <v>50883</v>
      </c>
    </row>
    <row r="52519" spans="1:2" x14ac:dyDescent="0.45">
      <c r="A52519">
        <v>10072504</v>
      </c>
      <c r="B52519" t="s">
        <v>27247</v>
      </c>
    </row>
    <row r="52520" spans="1:2" x14ac:dyDescent="0.45">
      <c r="A52520">
        <v>10021396</v>
      </c>
      <c r="B52520" t="s">
        <v>50884</v>
      </c>
    </row>
    <row r="52521" spans="1:2" x14ac:dyDescent="0.45">
      <c r="A52521">
        <v>10068268</v>
      </c>
      <c r="B52521" t="s">
        <v>50885</v>
      </c>
    </row>
    <row r="52522" spans="1:2" x14ac:dyDescent="0.45">
      <c r="A52522">
        <v>10086951</v>
      </c>
      <c r="B52522" t="s">
        <v>50886</v>
      </c>
    </row>
    <row r="52523" spans="1:2" x14ac:dyDescent="0.45">
      <c r="A52523">
        <v>10001049</v>
      </c>
      <c r="B52523" t="s">
        <v>50887</v>
      </c>
    </row>
    <row r="52524" spans="1:2" x14ac:dyDescent="0.45">
      <c r="A52524">
        <v>10007589</v>
      </c>
      <c r="B52524" t="s">
        <v>50888</v>
      </c>
    </row>
    <row r="52525" spans="1:2" x14ac:dyDescent="0.45">
      <c r="A52525">
        <v>10030111</v>
      </c>
      <c r="B52525" t="s">
        <v>50889</v>
      </c>
    </row>
    <row r="52526" spans="1:2" x14ac:dyDescent="0.45">
      <c r="A52526">
        <v>10043946</v>
      </c>
      <c r="B52526" t="s">
        <v>22219</v>
      </c>
    </row>
    <row r="52527" spans="1:2" x14ac:dyDescent="0.45">
      <c r="A52527">
        <v>10022347</v>
      </c>
      <c r="B52527" t="s">
        <v>50890</v>
      </c>
    </row>
    <row r="52528" spans="1:2" x14ac:dyDescent="0.45">
      <c r="A52528">
        <v>10021926</v>
      </c>
      <c r="B52528" t="s">
        <v>50891</v>
      </c>
    </row>
    <row r="52529" spans="1:2" x14ac:dyDescent="0.45">
      <c r="A52529">
        <v>10039756</v>
      </c>
      <c r="B52529" t="s">
        <v>50892</v>
      </c>
    </row>
    <row r="52530" spans="1:2" x14ac:dyDescent="0.45">
      <c r="A52530">
        <v>10084955</v>
      </c>
      <c r="B52530" t="s">
        <v>50893</v>
      </c>
    </row>
    <row r="52531" spans="1:2" x14ac:dyDescent="0.45">
      <c r="A52531">
        <v>10071480</v>
      </c>
      <c r="B52531" t="s">
        <v>50894</v>
      </c>
    </row>
    <row r="52532" spans="1:2" x14ac:dyDescent="0.45">
      <c r="A52532">
        <v>10000913</v>
      </c>
      <c r="B52532" t="s">
        <v>50895</v>
      </c>
    </row>
    <row r="52533" spans="1:2" x14ac:dyDescent="0.45">
      <c r="A52533">
        <v>10052501</v>
      </c>
      <c r="B52533" t="s">
        <v>50896</v>
      </c>
    </row>
    <row r="52534" spans="1:2" x14ac:dyDescent="0.45">
      <c r="A52534">
        <v>10073193</v>
      </c>
      <c r="B52534" t="s">
        <v>50897</v>
      </c>
    </row>
    <row r="52535" spans="1:2" x14ac:dyDescent="0.45">
      <c r="A52535">
        <v>10031879</v>
      </c>
      <c r="B52535" t="s">
        <v>50898</v>
      </c>
    </row>
    <row r="52536" spans="1:2" x14ac:dyDescent="0.45">
      <c r="A52536">
        <v>10033161</v>
      </c>
      <c r="B52536" t="s">
        <v>50899</v>
      </c>
    </row>
    <row r="52537" spans="1:2" x14ac:dyDescent="0.45">
      <c r="A52537">
        <v>10077766</v>
      </c>
      <c r="B52537" t="s">
        <v>50369</v>
      </c>
    </row>
    <row r="52538" spans="1:2" x14ac:dyDescent="0.45">
      <c r="A52538">
        <v>10082141</v>
      </c>
      <c r="B52538" t="s">
        <v>50900</v>
      </c>
    </row>
    <row r="52539" spans="1:2" x14ac:dyDescent="0.45">
      <c r="A52539">
        <v>10071803</v>
      </c>
      <c r="B52539" t="s">
        <v>50901</v>
      </c>
    </row>
    <row r="52540" spans="1:2" x14ac:dyDescent="0.45">
      <c r="A52540">
        <v>10001439</v>
      </c>
      <c r="B52540" t="s">
        <v>50902</v>
      </c>
    </row>
    <row r="52541" spans="1:2" x14ac:dyDescent="0.45">
      <c r="A52541">
        <v>10051120</v>
      </c>
      <c r="B52541" t="s">
        <v>50903</v>
      </c>
    </row>
    <row r="52542" spans="1:2" x14ac:dyDescent="0.45">
      <c r="A52542">
        <v>10035430</v>
      </c>
      <c r="B52542" t="s">
        <v>50904</v>
      </c>
    </row>
    <row r="52543" spans="1:2" x14ac:dyDescent="0.45">
      <c r="A52543">
        <v>10018545</v>
      </c>
      <c r="B52543" t="s">
        <v>50905</v>
      </c>
    </row>
    <row r="52544" spans="1:2" x14ac:dyDescent="0.45">
      <c r="A52544">
        <v>10049439</v>
      </c>
      <c r="B52544" t="s">
        <v>50906</v>
      </c>
    </row>
    <row r="52545" spans="1:2" x14ac:dyDescent="0.45">
      <c r="A52545">
        <v>10045758</v>
      </c>
      <c r="B52545" t="s">
        <v>50907</v>
      </c>
    </row>
    <row r="52546" spans="1:2" x14ac:dyDescent="0.45">
      <c r="A52546">
        <v>10080173</v>
      </c>
      <c r="B52546" t="s">
        <v>50908</v>
      </c>
    </row>
    <row r="52547" spans="1:2" x14ac:dyDescent="0.45">
      <c r="A52547">
        <v>10057816</v>
      </c>
      <c r="B52547" t="s">
        <v>50909</v>
      </c>
    </row>
    <row r="52548" spans="1:2" x14ac:dyDescent="0.45">
      <c r="A52548">
        <v>10018786</v>
      </c>
      <c r="B52548" t="s">
        <v>50910</v>
      </c>
    </row>
    <row r="52549" spans="1:2" x14ac:dyDescent="0.45">
      <c r="A52549">
        <v>10010317</v>
      </c>
      <c r="B52549" t="s">
        <v>50911</v>
      </c>
    </row>
    <row r="52550" spans="1:2" x14ac:dyDescent="0.45">
      <c r="A52550">
        <v>10090200</v>
      </c>
      <c r="B52550" t="s">
        <v>43278</v>
      </c>
    </row>
    <row r="52551" spans="1:2" x14ac:dyDescent="0.45">
      <c r="A52551">
        <v>10005533</v>
      </c>
      <c r="B52551" t="s">
        <v>50912</v>
      </c>
    </row>
    <row r="52552" spans="1:2" x14ac:dyDescent="0.45">
      <c r="A52552">
        <v>10017676</v>
      </c>
      <c r="B52552" t="s">
        <v>50913</v>
      </c>
    </row>
    <row r="52553" spans="1:2" x14ac:dyDescent="0.45">
      <c r="A52553">
        <v>10082678</v>
      </c>
      <c r="B52553" t="s">
        <v>50914</v>
      </c>
    </row>
    <row r="52554" spans="1:2" x14ac:dyDescent="0.45">
      <c r="A52554">
        <v>10053561</v>
      </c>
      <c r="B52554" t="s">
        <v>50915</v>
      </c>
    </row>
    <row r="52555" spans="1:2" x14ac:dyDescent="0.45">
      <c r="A52555">
        <v>10088873</v>
      </c>
      <c r="B52555" t="s">
        <v>47551</v>
      </c>
    </row>
    <row r="52556" spans="1:2" x14ac:dyDescent="0.45">
      <c r="A52556">
        <v>10068073</v>
      </c>
      <c r="B52556" t="s">
        <v>31317</v>
      </c>
    </row>
    <row r="52557" spans="1:2" x14ac:dyDescent="0.45">
      <c r="A52557">
        <v>10039707</v>
      </c>
      <c r="B52557" t="s">
        <v>50916</v>
      </c>
    </row>
    <row r="52558" spans="1:2" x14ac:dyDescent="0.45">
      <c r="A52558">
        <v>10017245</v>
      </c>
      <c r="B52558" t="s">
        <v>50917</v>
      </c>
    </row>
    <row r="52559" spans="1:2" x14ac:dyDescent="0.45">
      <c r="A52559">
        <v>10057150</v>
      </c>
      <c r="B52559" t="s">
        <v>50918</v>
      </c>
    </row>
    <row r="52560" spans="1:2" x14ac:dyDescent="0.45">
      <c r="A52560">
        <v>10048194</v>
      </c>
      <c r="B52560" t="s">
        <v>50693</v>
      </c>
    </row>
    <row r="52561" spans="1:2" x14ac:dyDescent="0.45">
      <c r="A52561">
        <v>10047484</v>
      </c>
      <c r="B52561" t="s">
        <v>50919</v>
      </c>
    </row>
    <row r="52562" spans="1:2" x14ac:dyDescent="0.45">
      <c r="A52562">
        <v>10046648</v>
      </c>
      <c r="B52562" t="s">
        <v>50920</v>
      </c>
    </row>
    <row r="52563" spans="1:2" x14ac:dyDescent="0.45">
      <c r="A52563">
        <v>10068558</v>
      </c>
      <c r="B52563" t="s">
        <v>31317</v>
      </c>
    </row>
    <row r="52564" spans="1:2" x14ac:dyDescent="0.45">
      <c r="A52564">
        <v>10084297</v>
      </c>
      <c r="B52564" t="s">
        <v>50921</v>
      </c>
    </row>
    <row r="52565" spans="1:2" x14ac:dyDescent="0.45">
      <c r="A52565">
        <v>10077400</v>
      </c>
      <c r="B52565" t="s">
        <v>50922</v>
      </c>
    </row>
    <row r="52566" spans="1:2" x14ac:dyDescent="0.45">
      <c r="A52566">
        <v>10009822</v>
      </c>
      <c r="B52566" t="s">
        <v>50923</v>
      </c>
    </row>
    <row r="52567" spans="1:2" x14ac:dyDescent="0.45">
      <c r="A52567">
        <v>10068557</v>
      </c>
      <c r="B52567" t="s">
        <v>28241</v>
      </c>
    </row>
    <row r="52568" spans="1:2" x14ac:dyDescent="0.45">
      <c r="A52568">
        <v>10078314</v>
      </c>
      <c r="B52568" t="s">
        <v>50924</v>
      </c>
    </row>
    <row r="52569" spans="1:2" x14ac:dyDescent="0.45">
      <c r="A52569">
        <v>10074817</v>
      </c>
      <c r="B52569" t="s">
        <v>50925</v>
      </c>
    </row>
    <row r="52570" spans="1:2" x14ac:dyDescent="0.45">
      <c r="A52570">
        <v>10000921</v>
      </c>
      <c r="B52570" t="s">
        <v>50926</v>
      </c>
    </row>
    <row r="52571" spans="1:2" x14ac:dyDescent="0.45">
      <c r="A52571">
        <v>10016233</v>
      </c>
      <c r="B52571" t="s">
        <v>50927</v>
      </c>
    </row>
    <row r="52572" spans="1:2" x14ac:dyDescent="0.45">
      <c r="A52572">
        <v>10016857</v>
      </c>
      <c r="B52572" t="s">
        <v>19466</v>
      </c>
    </row>
    <row r="52573" spans="1:2" x14ac:dyDescent="0.45">
      <c r="A52573">
        <v>10086482</v>
      </c>
      <c r="B52573" t="s">
        <v>50928</v>
      </c>
    </row>
    <row r="52574" spans="1:2" x14ac:dyDescent="0.45">
      <c r="A52574">
        <v>10072714</v>
      </c>
      <c r="B52574" t="s">
        <v>50929</v>
      </c>
    </row>
    <row r="52575" spans="1:2" x14ac:dyDescent="0.45">
      <c r="A52575">
        <v>10009633</v>
      </c>
      <c r="B52575" t="s">
        <v>50930</v>
      </c>
    </row>
    <row r="52576" spans="1:2" x14ac:dyDescent="0.45">
      <c r="A52576">
        <v>10092327</v>
      </c>
      <c r="B52576" t="s">
        <v>50931</v>
      </c>
    </row>
    <row r="52577" spans="1:2" x14ac:dyDescent="0.45">
      <c r="A52577">
        <v>10072065</v>
      </c>
      <c r="B52577" t="s">
        <v>50932</v>
      </c>
    </row>
    <row r="52578" spans="1:2" x14ac:dyDescent="0.45">
      <c r="A52578">
        <v>10018246</v>
      </c>
      <c r="B52578" t="s">
        <v>18684</v>
      </c>
    </row>
    <row r="52579" spans="1:2" x14ac:dyDescent="0.45">
      <c r="A52579">
        <v>10045974</v>
      </c>
      <c r="B52579" t="s">
        <v>50933</v>
      </c>
    </row>
    <row r="52580" spans="1:2" x14ac:dyDescent="0.45">
      <c r="A52580">
        <v>10063035</v>
      </c>
      <c r="B52580" t="s">
        <v>50934</v>
      </c>
    </row>
    <row r="52581" spans="1:2" x14ac:dyDescent="0.45">
      <c r="A52581">
        <v>10092011</v>
      </c>
      <c r="B52581" t="s">
        <v>50935</v>
      </c>
    </row>
    <row r="52582" spans="1:2" x14ac:dyDescent="0.45">
      <c r="A52582">
        <v>10075209</v>
      </c>
      <c r="B52582" t="s">
        <v>50936</v>
      </c>
    </row>
    <row r="52583" spans="1:2" x14ac:dyDescent="0.45">
      <c r="A52583">
        <v>10011861</v>
      </c>
      <c r="B52583" t="s">
        <v>50937</v>
      </c>
    </row>
    <row r="52584" spans="1:2" x14ac:dyDescent="0.45">
      <c r="A52584">
        <v>10024905</v>
      </c>
      <c r="B52584" t="s">
        <v>50938</v>
      </c>
    </row>
    <row r="52585" spans="1:2" x14ac:dyDescent="0.45">
      <c r="A52585">
        <v>10044374</v>
      </c>
      <c r="B52585" t="s">
        <v>50939</v>
      </c>
    </row>
    <row r="52586" spans="1:2" x14ac:dyDescent="0.45">
      <c r="A52586">
        <v>10008758</v>
      </c>
      <c r="B52586" t="s">
        <v>50940</v>
      </c>
    </row>
    <row r="52587" spans="1:2" x14ac:dyDescent="0.45">
      <c r="A52587">
        <v>10031638</v>
      </c>
      <c r="B52587" t="s">
        <v>50941</v>
      </c>
    </row>
    <row r="52588" spans="1:2" x14ac:dyDescent="0.45">
      <c r="A52588">
        <v>10022091</v>
      </c>
      <c r="B52588" t="s">
        <v>50942</v>
      </c>
    </row>
    <row r="52589" spans="1:2" x14ac:dyDescent="0.45">
      <c r="A52589">
        <v>10003121</v>
      </c>
      <c r="B52589" t="s">
        <v>50943</v>
      </c>
    </row>
    <row r="52590" spans="1:2" x14ac:dyDescent="0.45">
      <c r="A52590">
        <v>10071378</v>
      </c>
      <c r="B52590" t="s">
        <v>50944</v>
      </c>
    </row>
    <row r="52591" spans="1:2" x14ac:dyDescent="0.45">
      <c r="A52591">
        <v>10061287</v>
      </c>
      <c r="B52591" t="s">
        <v>6150</v>
      </c>
    </row>
    <row r="52592" spans="1:2" x14ac:dyDescent="0.45">
      <c r="A52592">
        <v>10049923</v>
      </c>
      <c r="B52592" t="s">
        <v>50945</v>
      </c>
    </row>
    <row r="52593" spans="1:2" x14ac:dyDescent="0.45">
      <c r="A52593">
        <v>10007537</v>
      </c>
      <c r="B52593" t="s">
        <v>50946</v>
      </c>
    </row>
    <row r="52594" spans="1:2" x14ac:dyDescent="0.45">
      <c r="A52594">
        <v>10035158</v>
      </c>
      <c r="B52594" t="s">
        <v>50947</v>
      </c>
    </row>
    <row r="52595" spans="1:2" x14ac:dyDescent="0.45">
      <c r="A52595">
        <v>10028544</v>
      </c>
      <c r="B52595" t="s">
        <v>50948</v>
      </c>
    </row>
    <row r="52596" spans="1:2" x14ac:dyDescent="0.45">
      <c r="A52596">
        <v>10046774</v>
      </c>
      <c r="B52596" t="s">
        <v>50949</v>
      </c>
    </row>
    <row r="52597" spans="1:2" x14ac:dyDescent="0.45">
      <c r="A52597">
        <v>10044827</v>
      </c>
      <c r="B52597" t="s">
        <v>28809</v>
      </c>
    </row>
    <row r="52598" spans="1:2" x14ac:dyDescent="0.45">
      <c r="A52598">
        <v>10056969</v>
      </c>
      <c r="B52598" t="s">
        <v>50950</v>
      </c>
    </row>
    <row r="52599" spans="1:2" x14ac:dyDescent="0.45">
      <c r="A52599">
        <v>10010435</v>
      </c>
      <c r="B52599" t="s">
        <v>50951</v>
      </c>
    </row>
    <row r="52600" spans="1:2" x14ac:dyDescent="0.45">
      <c r="A52600">
        <v>10084011</v>
      </c>
      <c r="B52600" t="s">
        <v>50952</v>
      </c>
    </row>
    <row r="52601" spans="1:2" x14ac:dyDescent="0.45">
      <c r="A52601">
        <v>10038191</v>
      </c>
      <c r="B52601" t="s">
        <v>50953</v>
      </c>
    </row>
    <row r="52602" spans="1:2" x14ac:dyDescent="0.45">
      <c r="A52602">
        <v>10091136</v>
      </c>
      <c r="B52602" t="s">
        <v>50954</v>
      </c>
    </row>
    <row r="52603" spans="1:2" x14ac:dyDescent="0.45">
      <c r="A52603">
        <v>10026345</v>
      </c>
      <c r="B52603" t="s">
        <v>50955</v>
      </c>
    </row>
    <row r="52604" spans="1:2" x14ac:dyDescent="0.45">
      <c r="A52604">
        <v>10049696</v>
      </c>
      <c r="B52604" t="s">
        <v>50956</v>
      </c>
    </row>
    <row r="52605" spans="1:2" x14ac:dyDescent="0.45">
      <c r="A52605">
        <v>10040957</v>
      </c>
      <c r="B52605" t="s">
        <v>50957</v>
      </c>
    </row>
    <row r="52606" spans="1:2" x14ac:dyDescent="0.45">
      <c r="A52606">
        <v>10002743</v>
      </c>
      <c r="B52606" t="s">
        <v>50958</v>
      </c>
    </row>
    <row r="52607" spans="1:2" x14ac:dyDescent="0.45">
      <c r="A52607">
        <v>10022123</v>
      </c>
      <c r="B52607" t="s">
        <v>50959</v>
      </c>
    </row>
    <row r="52608" spans="1:2" x14ac:dyDescent="0.45">
      <c r="A52608">
        <v>10079033</v>
      </c>
      <c r="B52608" t="s">
        <v>50960</v>
      </c>
    </row>
    <row r="52609" spans="1:2" x14ac:dyDescent="0.45">
      <c r="A52609">
        <v>10018306</v>
      </c>
      <c r="B52609" t="s">
        <v>50961</v>
      </c>
    </row>
    <row r="52610" spans="1:2" x14ac:dyDescent="0.45">
      <c r="A52610">
        <v>10023279</v>
      </c>
      <c r="B52610" t="s">
        <v>50962</v>
      </c>
    </row>
    <row r="52611" spans="1:2" x14ac:dyDescent="0.45">
      <c r="A52611">
        <v>10088134</v>
      </c>
      <c r="B52611" t="s">
        <v>50963</v>
      </c>
    </row>
    <row r="52612" spans="1:2" x14ac:dyDescent="0.45">
      <c r="A52612">
        <v>10047887</v>
      </c>
      <c r="B52612" t="s">
        <v>50964</v>
      </c>
    </row>
    <row r="52613" spans="1:2" x14ac:dyDescent="0.45">
      <c r="A52613">
        <v>10016389</v>
      </c>
      <c r="B52613" t="s">
        <v>50965</v>
      </c>
    </row>
    <row r="52614" spans="1:2" x14ac:dyDescent="0.45">
      <c r="A52614">
        <v>10069053</v>
      </c>
      <c r="B52614" t="s">
        <v>50966</v>
      </c>
    </row>
    <row r="52615" spans="1:2" x14ac:dyDescent="0.45">
      <c r="A52615">
        <v>10064726</v>
      </c>
      <c r="B52615" t="s">
        <v>28299</v>
      </c>
    </row>
    <row r="52616" spans="1:2" x14ac:dyDescent="0.45">
      <c r="A52616">
        <v>10010563</v>
      </c>
      <c r="B52616" t="s">
        <v>50967</v>
      </c>
    </row>
    <row r="52617" spans="1:2" x14ac:dyDescent="0.45">
      <c r="A52617">
        <v>10080787</v>
      </c>
      <c r="B52617" t="s">
        <v>50968</v>
      </c>
    </row>
    <row r="52618" spans="1:2" x14ac:dyDescent="0.45">
      <c r="A52618">
        <v>10050588</v>
      </c>
      <c r="B52618" t="s">
        <v>50969</v>
      </c>
    </row>
    <row r="52619" spans="1:2" x14ac:dyDescent="0.45">
      <c r="A52619">
        <v>10085627</v>
      </c>
      <c r="B52619" t="s">
        <v>50970</v>
      </c>
    </row>
    <row r="52620" spans="1:2" x14ac:dyDescent="0.45">
      <c r="A52620">
        <v>10084994</v>
      </c>
      <c r="B52620" t="s">
        <v>50971</v>
      </c>
    </row>
    <row r="52621" spans="1:2" x14ac:dyDescent="0.45">
      <c r="A52621">
        <v>10053136</v>
      </c>
      <c r="B52621" t="s">
        <v>50972</v>
      </c>
    </row>
    <row r="52622" spans="1:2" x14ac:dyDescent="0.45">
      <c r="A52622">
        <v>10079185</v>
      </c>
      <c r="B52622" t="s">
        <v>50973</v>
      </c>
    </row>
    <row r="52623" spans="1:2" x14ac:dyDescent="0.45">
      <c r="A52623">
        <v>10062973</v>
      </c>
      <c r="B52623" t="s">
        <v>50974</v>
      </c>
    </row>
    <row r="52624" spans="1:2" x14ac:dyDescent="0.45">
      <c r="A52624">
        <v>90000487</v>
      </c>
      <c r="B52624" t="s">
        <v>50975</v>
      </c>
    </row>
    <row r="52625" spans="1:2" x14ac:dyDescent="0.45">
      <c r="A52625">
        <v>10084543</v>
      </c>
      <c r="B52625" t="s">
        <v>50976</v>
      </c>
    </row>
    <row r="52626" spans="1:2" x14ac:dyDescent="0.45">
      <c r="A52626">
        <v>10051774</v>
      </c>
      <c r="B52626" t="s">
        <v>50977</v>
      </c>
    </row>
    <row r="52627" spans="1:2" x14ac:dyDescent="0.45">
      <c r="A52627">
        <v>10062068</v>
      </c>
      <c r="B52627" t="s">
        <v>50978</v>
      </c>
    </row>
    <row r="52628" spans="1:2" x14ac:dyDescent="0.45">
      <c r="A52628">
        <v>10051050</v>
      </c>
      <c r="B52628" t="s">
        <v>50979</v>
      </c>
    </row>
    <row r="52629" spans="1:2" x14ac:dyDescent="0.45">
      <c r="A52629">
        <v>10047809</v>
      </c>
      <c r="B52629" t="s">
        <v>50980</v>
      </c>
    </row>
    <row r="52630" spans="1:2" x14ac:dyDescent="0.45">
      <c r="A52630">
        <v>10030682</v>
      </c>
      <c r="B52630" t="s">
        <v>50981</v>
      </c>
    </row>
    <row r="52631" spans="1:2" x14ac:dyDescent="0.45">
      <c r="A52631">
        <v>10046906</v>
      </c>
      <c r="B52631" t="s">
        <v>50982</v>
      </c>
    </row>
    <row r="52632" spans="1:2" x14ac:dyDescent="0.45">
      <c r="A52632">
        <v>10030559</v>
      </c>
      <c r="B52632" t="s">
        <v>50983</v>
      </c>
    </row>
    <row r="52633" spans="1:2" x14ac:dyDescent="0.45">
      <c r="A52633">
        <v>10091117</v>
      </c>
      <c r="B52633" t="s">
        <v>44611</v>
      </c>
    </row>
    <row r="52634" spans="1:2" x14ac:dyDescent="0.45">
      <c r="A52634">
        <v>10089570</v>
      </c>
      <c r="B52634" t="s">
        <v>50984</v>
      </c>
    </row>
    <row r="52635" spans="1:2" x14ac:dyDescent="0.45">
      <c r="A52635">
        <v>10083490</v>
      </c>
      <c r="B52635" t="s">
        <v>40502</v>
      </c>
    </row>
    <row r="52636" spans="1:2" x14ac:dyDescent="0.45">
      <c r="A52636">
        <v>10001995</v>
      </c>
      <c r="B52636" t="s">
        <v>50985</v>
      </c>
    </row>
    <row r="52637" spans="1:2" x14ac:dyDescent="0.45">
      <c r="A52637">
        <v>10046324</v>
      </c>
      <c r="B52637" t="s">
        <v>50986</v>
      </c>
    </row>
    <row r="52638" spans="1:2" x14ac:dyDescent="0.45">
      <c r="A52638">
        <v>10091366</v>
      </c>
      <c r="B52638" t="s">
        <v>50987</v>
      </c>
    </row>
    <row r="52639" spans="1:2" x14ac:dyDescent="0.45">
      <c r="A52639">
        <v>10049243</v>
      </c>
      <c r="B52639" t="s">
        <v>50988</v>
      </c>
    </row>
    <row r="52640" spans="1:2" x14ac:dyDescent="0.45">
      <c r="A52640">
        <v>10043945</v>
      </c>
      <c r="B52640" t="s">
        <v>16087</v>
      </c>
    </row>
    <row r="52641" spans="1:2" x14ac:dyDescent="0.45">
      <c r="A52641">
        <v>10082333</v>
      </c>
      <c r="B52641" t="s">
        <v>2365</v>
      </c>
    </row>
    <row r="52642" spans="1:2" x14ac:dyDescent="0.45">
      <c r="A52642">
        <v>10052530</v>
      </c>
      <c r="B52642" t="s">
        <v>50989</v>
      </c>
    </row>
    <row r="52643" spans="1:2" x14ac:dyDescent="0.45">
      <c r="A52643">
        <v>10045636</v>
      </c>
      <c r="B52643" t="s">
        <v>50990</v>
      </c>
    </row>
    <row r="52644" spans="1:2" x14ac:dyDescent="0.45">
      <c r="A52644">
        <v>10046281</v>
      </c>
      <c r="B52644" t="s">
        <v>50991</v>
      </c>
    </row>
    <row r="52645" spans="1:2" x14ac:dyDescent="0.45">
      <c r="A52645">
        <v>10051845</v>
      </c>
      <c r="B52645" t="s">
        <v>50992</v>
      </c>
    </row>
    <row r="52646" spans="1:2" x14ac:dyDescent="0.45">
      <c r="A52646">
        <v>10040519</v>
      </c>
      <c r="B52646" t="s">
        <v>50993</v>
      </c>
    </row>
    <row r="52647" spans="1:2" x14ac:dyDescent="0.45">
      <c r="A52647">
        <v>10073122</v>
      </c>
      <c r="B52647" t="s">
        <v>50994</v>
      </c>
    </row>
    <row r="52648" spans="1:2" x14ac:dyDescent="0.45">
      <c r="A52648">
        <v>10049726</v>
      </c>
      <c r="B52648" t="s">
        <v>50995</v>
      </c>
    </row>
    <row r="52649" spans="1:2" x14ac:dyDescent="0.45">
      <c r="A52649">
        <v>10057640</v>
      </c>
      <c r="B52649" t="s">
        <v>25990</v>
      </c>
    </row>
    <row r="52650" spans="1:2" x14ac:dyDescent="0.45">
      <c r="A52650">
        <v>10085829</v>
      </c>
      <c r="B52650" t="s">
        <v>50996</v>
      </c>
    </row>
    <row r="52651" spans="1:2" x14ac:dyDescent="0.45">
      <c r="A52651">
        <v>10068849</v>
      </c>
      <c r="B52651" t="s">
        <v>50997</v>
      </c>
    </row>
    <row r="52652" spans="1:2" x14ac:dyDescent="0.45">
      <c r="A52652">
        <v>10034030</v>
      </c>
      <c r="B52652" t="s">
        <v>50998</v>
      </c>
    </row>
    <row r="52653" spans="1:2" x14ac:dyDescent="0.45">
      <c r="A52653">
        <v>10016294</v>
      </c>
      <c r="B52653" t="s">
        <v>50999</v>
      </c>
    </row>
    <row r="52654" spans="1:2" x14ac:dyDescent="0.45">
      <c r="A52654">
        <v>10050162</v>
      </c>
      <c r="B52654" t="s">
        <v>51000</v>
      </c>
    </row>
    <row r="52655" spans="1:2" x14ac:dyDescent="0.45">
      <c r="A52655">
        <v>10052215</v>
      </c>
      <c r="B52655" t="s">
        <v>37782</v>
      </c>
    </row>
    <row r="52656" spans="1:2" x14ac:dyDescent="0.45">
      <c r="A52656">
        <v>10013806</v>
      </c>
      <c r="B52656" t="s">
        <v>51001</v>
      </c>
    </row>
    <row r="52657" spans="1:2" x14ac:dyDescent="0.45">
      <c r="A52657">
        <v>10077792</v>
      </c>
      <c r="B52657" t="s">
        <v>51002</v>
      </c>
    </row>
    <row r="52658" spans="1:2" x14ac:dyDescent="0.45">
      <c r="A52658">
        <v>10023614</v>
      </c>
      <c r="B52658" t="s">
        <v>51003</v>
      </c>
    </row>
    <row r="52659" spans="1:2" x14ac:dyDescent="0.45">
      <c r="A52659">
        <v>10069743</v>
      </c>
      <c r="B52659" t="s">
        <v>51004</v>
      </c>
    </row>
    <row r="52660" spans="1:2" x14ac:dyDescent="0.45">
      <c r="A52660">
        <v>10070191</v>
      </c>
      <c r="B52660" t="s">
        <v>51005</v>
      </c>
    </row>
    <row r="52661" spans="1:2" x14ac:dyDescent="0.45">
      <c r="A52661">
        <v>10079306</v>
      </c>
      <c r="B52661" t="s">
        <v>51006</v>
      </c>
    </row>
    <row r="52662" spans="1:2" x14ac:dyDescent="0.45">
      <c r="A52662">
        <v>10082636</v>
      </c>
      <c r="B52662" t="s">
        <v>51007</v>
      </c>
    </row>
    <row r="52663" spans="1:2" x14ac:dyDescent="0.45">
      <c r="A52663">
        <v>10077375</v>
      </c>
      <c r="B52663" t="s">
        <v>51008</v>
      </c>
    </row>
    <row r="52664" spans="1:2" x14ac:dyDescent="0.45">
      <c r="A52664">
        <v>10007474</v>
      </c>
      <c r="B52664" t="s">
        <v>51009</v>
      </c>
    </row>
    <row r="52665" spans="1:2" x14ac:dyDescent="0.45">
      <c r="A52665">
        <v>10007913</v>
      </c>
      <c r="B52665" t="s">
        <v>51010</v>
      </c>
    </row>
    <row r="52666" spans="1:2" x14ac:dyDescent="0.45">
      <c r="A52666">
        <v>10021258</v>
      </c>
      <c r="B52666" t="s">
        <v>51011</v>
      </c>
    </row>
    <row r="52667" spans="1:2" x14ac:dyDescent="0.45">
      <c r="A52667">
        <v>10006343</v>
      </c>
      <c r="B52667" t="s">
        <v>51012</v>
      </c>
    </row>
    <row r="52668" spans="1:2" x14ac:dyDescent="0.45">
      <c r="A52668">
        <v>10004922</v>
      </c>
      <c r="B52668" t="s">
        <v>51013</v>
      </c>
    </row>
    <row r="52669" spans="1:2" x14ac:dyDescent="0.45">
      <c r="A52669">
        <v>10079563</v>
      </c>
      <c r="B52669" t="s">
        <v>51014</v>
      </c>
    </row>
    <row r="52670" spans="1:2" x14ac:dyDescent="0.45">
      <c r="A52670">
        <v>10068968</v>
      </c>
      <c r="B52670" t="s">
        <v>51015</v>
      </c>
    </row>
    <row r="52671" spans="1:2" x14ac:dyDescent="0.45">
      <c r="A52671">
        <v>10009806</v>
      </c>
      <c r="B52671" t="s">
        <v>51016</v>
      </c>
    </row>
    <row r="52672" spans="1:2" x14ac:dyDescent="0.45">
      <c r="A52672">
        <v>10044010</v>
      </c>
      <c r="B52672" t="s">
        <v>51017</v>
      </c>
    </row>
    <row r="52673" spans="1:2" x14ac:dyDescent="0.45">
      <c r="A52673">
        <v>10066278</v>
      </c>
      <c r="B52673" t="s">
        <v>51018</v>
      </c>
    </row>
    <row r="52674" spans="1:2" x14ac:dyDescent="0.45">
      <c r="A52674">
        <v>10015516</v>
      </c>
      <c r="B52674" t="s">
        <v>51019</v>
      </c>
    </row>
    <row r="52675" spans="1:2" x14ac:dyDescent="0.45">
      <c r="A52675">
        <v>10046420</v>
      </c>
      <c r="B52675" t="s">
        <v>51020</v>
      </c>
    </row>
    <row r="52676" spans="1:2" x14ac:dyDescent="0.45">
      <c r="A52676">
        <v>10006604</v>
      </c>
      <c r="B52676" t="s">
        <v>51021</v>
      </c>
    </row>
    <row r="52677" spans="1:2" x14ac:dyDescent="0.45">
      <c r="A52677">
        <v>10078006</v>
      </c>
      <c r="B52677" t="s">
        <v>51022</v>
      </c>
    </row>
    <row r="52678" spans="1:2" x14ac:dyDescent="0.45">
      <c r="A52678">
        <v>10021917</v>
      </c>
      <c r="B52678" t="s">
        <v>51023</v>
      </c>
    </row>
    <row r="52679" spans="1:2" x14ac:dyDescent="0.45">
      <c r="A52679">
        <v>10075137</v>
      </c>
      <c r="B52679" t="s">
        <v>51024</v>
      </c>
    </row>
    <row r="52680" spans="1:2" x14ac:dyDescent="0.45">
      <c r="A52680">
        <v>10051476</v>
      </c>
      <c r="B52680" t="s">
        <v>51025</v>
      </c>
    </row>
    <row r="52681" spans="1:2" x14ac:dyDescent="0.45">
      <c r="A52681">
        <v>10005447</v>
      </c>
      <c r="B52681" t="s">
        <v>51026</v>
      </c>
    </row>
    <row r="52682" spans="1:2" x14ac:dyDescent="0.45">
      <c r="A52682">
        <v>10012943</v>
      </c>
      <c r="B52682" t="s">
        <v>51027</v>
      </c>
    </row>
    <row r="52683" spans="1:2" x14ac:dyDescent="0.45">
      <c r="A52683">
        <v>10080960</v>
      </c>
      <c r="B52683" t="s">
        <v>51028</v>
      </c>
    </row>
    <row r="52684" spans="1:2" x14ac:dyDescent="0.45">
      <c r="A52684">
        <v>10081430</v>
      </c>
      <c r="B52684" t="s">
        <v>33301</v>
      </c>
    </row>
    <row r="52685" spans="1:2" x14ac:dyDescent="0.45">
      <c r="A52685">
        <v>10075992</v>
      </c>
      <c r="B52685" t="s">
        <v>51029</v>
      </c>
    </row>
    <row r="52686" spans="1:2" x14ac:dyDescent="0.45">
      <c r="A52686">
        <v>10035828</v>
      </c>
      <c r="B52686" t="s">
        <v>51030</v>
      </c>
    </row>
    <row r="52687" spans="1:2" x14ac:dyDescent="0.45">
      <c r="A52687">
        <v>10009584</v>
      </c>
      <c r="B52687" t="s">
        <v>51031</v>
      </c>
    </row>
    <row r="52688" spans="1:2" x14ac:dyDescent="0.45">
      <c r="A52688">
        <v>10019293</v>
      </c>
      <c r="B52688" t="s">
        <v>51032</v>
      </c>
    </row>
    <row r="52689" spans="1:2" x14ac:dyDescent="0.45">
      <c r="A52689">
        <v>10066305</v>
      </c>
      <c r="B52689" t="s">
        <v>51033</v>
      </c>
    </row>
    <row r="52690" spans="1:2" x14ac:dyDescent="0.45">
      <c r="A52690">
        <v>10001118</v>
      </c>
      <c r="B52690" t="s">
        <v>51034</v>
      </c>
    </row>
    <row r="52691" spans="1:2" x14ac:dyDescent="0.45">
      <c r="A52691">
        <v>10005772</v>
      </c>
      <c r="B52691" t="s">
        <v>51035</v>
      </c>
    </row>
    <row r="52692" spans="1:2" x14ac:dyDescent="0.45">
      <c r="A52692">
        <v>10081760</v>
      </c>
      <c r="B52692" t="s">
        <v>51036</v>
      </c>
    </row>
    <row r="52693" spans="1:2" x14ac:dyDescent="0.45">
      <c r="A52693">
        <v>10010122</v>
      </c>
      <c r="B52693" t="s">
        <v>51037</v>
      </c>
    </row>
    <row r="52694" spans="1:2" x14ac:dyDescent="0.45">
      <c r="A52694">
        <v>10042001</v>
      </c>
      <c r="B52694" t="s">
        <v>26912</v>
      </c>
    </row>
    <row r="52695" spans="1:2" x14ac:dyDescent="0.45">
      <c r="A52695">
        <v>10073222</v>
      </c>
      <c r="B52695" t="s">
        <v>51038</v>
      </c>
    </row>
    <row r="52696" spans="1:2" x14ac:dyDescent="0.45">
      <c r="A52696">
        <v>10066387</v>
      </c>
      <c r="B52696" t="s">
        <v>51039</v>
      </c>
    </row>
    <row r="52697" spans="1:2" x14ac:dyDescent="0.45">
      <c r="A52697">
        <v>10042025</v>
      </c>
      <c r="B52697" t="s">
        <v>51040</v>
      </c>
    </row>
    <row r="52698" spans="1:2" x14ac:dyDescent="0.45">
      <c r="A52698">
        <v>10084356</v>
      </c>
      <c r="B52698" t="s">
        <v>51041</v>
      </c>
    </row>
    <row r="52699" spans="1:2" x14ac:dyDescent="0.45">
      <c r="A52699">
        <v>10045332</v>
      </c>
      <c r="B52699" t="s">
        <v>51042</v>
      </c>
    </row>
    <row r="52700" spans="1:2" x14ac:dyDescent="0.45">
      <c r="A52700">
        <v>10078866</v>
      </c>
      <c r="B52700" t="s">
        <v>51043</v>
      </c>
    </row>
    <row r="52701" spans="1:2" x14ac:dyDescent="0.45">
      <c r="A52701">
        <v>10039948</v>
      </c>
      <c r="B52701" t="s">
        <v>51044</v>
      </c>
    </row>
    <row r="52702" spans="1:2" x14ac:dyDescent="0.45">
      <c r="A52702">
        <v>10003666</v>
      </c>
      <c r="B52702" t="s">
        <v>51045</v>
      </c>
    </row>
    <row r="52703" spans="1:2" x14ac:dyDescent="0.45">
      <c r="A52703">
        <v>10077737</v>
      </c>
      <c r="B52703" t="s">
        <v>51046</v>
      </c>
    </row>
    <row r="52704" spans="1:2" x14ac:dyDescent="0.45">
      <c r="A52704">
        <v>10001398</v>
      </c>
      <c r="B52704" t="s">
        <v>20839</v>
      </c>
    </row>
    <row r="52705" spans="1:2" x14ac:dyDescent="0.45">
      <c r="A52705">
        <v>10027656</v>
      </c>
      <c r="B52705" t="s">
        <v>51047</v>
      </c>
    </row>
    <row r="52706" spans="1:2" x14ac:dyDescent="0.45">
      <c r="A52706">
        <v>10037966</v>
      </c>
      <c r="B52706" t="s">
        <v>51048</v>
      </c>
    </row>
    <row r="52707" spans="1:2" x14ac:dyDescent="0.45">
      <c r="A52707">
        <v>10076833</v>
      </c>
      <c r="B52707" t="s">
        <v>51049</v>
      </c>
    </row>
    <row r="52708" spans="1:2" x14ac:dyDescent="0.45">
      <c r="A52708">
        <v>10057566</v>
      </c>
      <c r="B52708" t="s">
        <v>37727</v>
      </c>
    </row>
    <row r="52709" spans="1:2" x14ac:dyDescent="0.45">
      <c r="A52709">
        <v>10082205</v>
      </c>
      <c r="B52709" t="s">
        <v>51050</v>
      </c>
    </row>
    <row r="52710" spans="1:2" x14ac:dyDescent="0.45">
      <c r="A52710">
        <v>10019054</v>
      </c>
      <c r="B52710" t="s">
        <v>51051</v>
      </c>
    </row>
    <row r="52711" spans="1:2" x14ac:dyDescent="0.45">
      <c r="A52711">
        <v>10038749</v>
      </c>
      <c r="B52711" t="s">
        <v>51052</v>
      </c>
    </row>
    <row r="52712" spans="1:2" x14ac:dyDescent="0.45">
      <c r="A52712">
        <v>10037660</v>
      </c>
      <c r="B52712" t="s">
        <v>51053</v>
      </c>
    </row>
    <row r="52713" spans="1:2" x14ac:dyDescent="0.45">
      <c r="A52713">
        <v>10014787</v>
      </c>
      <c r="B52713" t="s">
        <v>51054</v>
      </c>
    </row>
    <row r="52714" spans="1:2" x14ac:dyDescent="0.45">
      <c r="A52714">
        <v>10070450</v>
      </c>
      <c r="B52714" t="s">
        <v>51055</v>
      </c>
    </row>
    <row r="52715" spans="1:2" x14ac:dyDescent="0.45">
      <c r="A52715">
        <v>10046791</v>
      </c>
      <c r="B52715" t="s">
        <v>51056</v>
      </c>
    </row>
    <row r="52716" spans="1:2" x14ac:dyDescent="0.45">
      <c r="A52716">
        <v>10017199</v>
      </c>
      <c r="B52716" t="s">
        <v>44416</v>
      </c>
    </row>
    <row r="52717" spans="1:2" x14ac:dyDescent="0.45">
      <c r="A52717">
        <v>10050103</v>
      </c>
      <c r="B52717" t="s">
        <v>51057</v>
      </c>
    </row>
    <row r="52718" spans="1:2" x14ac:dyDescent="0.45">
      <c r="A52718">
        <v>10013653</v>
      </c>
      <c r="B52718" t="s">
        <v>51058</v>
      </c>
    </row>
    <row r="52719" spans="1:2" x14ac:dyDescent="0.45">
      <c r="A52719">
        <v>10019003</v>
      </c>
      <c r="B52719" t="s">
        <v>51059</v>
      </c>
    </row>
    <row r="52720" spans="1:2" x14ac:dyDescent="0.45">
      <c r="A52720">
        <v>10069316</v>
      </c>
      <c r="B52720" t="s">
        <v>44522</v>
      </c>
    </row>
    <row r="52721" spans="1:2" x14ac:dyDescent="0.45">
      <c r="A52721">
        <v>10002664</v>
      </c>
      <c r="B52721" t="s">
        <v>51060</v>
      </c>
    </row>
    <row r="52722" spans="1:2" x14ac:dyDescent="0.45">
      <c r="A52722">
        <v>10047702</v>
      </c>
      <c r="B52722" t="s">
        <v>51061</v>
      </c>
    </row>
    <row r="52723" spans="1:2" x14ac:dyDescent="0.45">
      <c r="A52723">
        <v>10020899</v>
      </c>
      <c r="B52723" t="s">
        <v>51062</v>
      </c>
    </row>
    <row r="52724" spans="1:2" x14ac:dyDescent="0.45">
      <c r="A52724">
        <v>10026893</v>
      </c>
      <c r="B52724" t="s">
        <v>51063</v>
      </c>
    </row>
    <row r="52725" spans="1:2" x14ac:dyDescent="0.45">
      <c r="A52725">
        <v>10071950</v>
      </c>
      <c r="B52725" t="s">
        <v>49036</v>
      </c>
    </row>
    <row r="52726" spans="1:2" x14ac:dyDescent="0.45">
      <c r="A52726">
        <v>10005089</v>
      </c>
      <c r="B52726" t="s">
        <v>51064</v>
      </c>
    </row>
    <row r="52727" spans="1:2" x14ac:dyDescent="0.45">
      <c r="A52727">
        <v>10033795</v>
      </c>
      <c r="B52727" t="s">
        <v>41638</v>
      </c>
    </row>
    <row r="52728" spans="1:2" x14ac:dyDescent="0.45">
      <c r="A52728">
        <v>10022997</v>
      </c>
      <c r="B52728" t="s">
        <v>45615</v>
      </c>
    </row>
    <row r="52729" spans="1:2" x14ac:dyDescent="0.45">
      <c r="A52729">
        <v>10055950</v>
      </c>
      <c r="B52729" t="s">
        <v>51065</v>
      </c>
    </row>
    <row r="52730" spans="1:2" x14ac:dyDescent="0.45">
      <c r="A52730">
        <v>10021390</v>
      </c>
      <c r="B52730" t="s">
        <v>51066</v>
      </c>
    </row>
    <row r="52731" spans="1:2" x14ac:dyDescent="0.45">
      <c r="A52731">
        <v>10001074</v>
      </c>
      <c r="B52731" t="s">
        <v>51067</v>
      </c>
    </row>
    <row r="52732" spans="1:2" x14ac:dyDescent="0.45">
      <c r="A52732">
        <v>10022028</v>
      </c>
      <c r="B52732" t="s">
        <v>51068</v>
      </c>
    </row>
    <row r="52733" spans="1:2" x14ac:dyDescent="0.45">
      <c r="A52733">
        <v>10032012</v>
      </c>
      <c r="B52733" t="s">
        <v>51069</v>
      </c>
    </row>
    <row r="52734" spans="1:2" x14ac:dyDescent="0.45">
      <c r="A52734">
        <v>10038283</v>
      </c>
      <c r="B52734" t="s">
        <v>51070</v>
      </c>
    </row>
    <row r="52735" spans="1:2" x14ac:dyDescent="0.45">
      <c r="A52735">
        <v>10062855</v>
      </c>
      <c r="B52735" t="s">
        <v>25938</v>
      </c>
    </row>
    <row r="52736" spans="1:2" x14ac:dyDescent="0.45">
      <c r="A52736">
        <v>10036468</v>
      </c>
      <c r="B52736" t="s">
        <v>51071</v>
      </c>
    </row>
    <row r="52737" spans="1:2" x14ac:dyDescent="0.45">
      <c r="A52737">
        <v>10073704</v>
      </c>
      <c r="B52737" t="s">
        <v>29127</v>
      </c>
    </row>
    <row r="52738" spans="1:2" x14ac:dyDescent="0.45">
      <c r="A52738">
        <v>10092373</v>
      </c>
      <c r="B52738" t="s">
        <v>51072</v>
      </c>
    </row>
    <row r="52739" spans="1:2" x14ac:dyDescent="0.45">
      <c r="A52739">
        <v>10003048</v>
      </c>
      <c r="B52739" t="s">
        <v>26471</v>
      </c>
    </row>
    <row r="52740" spans="1:2" x14ac:dyDescent="0.45">
      <c r="A52740">
        <v>10047529</v>
      </c>
      <c r="B52740" t="s">
        <v>51073</v>
      </c>
    </row>
    <row r="52741" spans="1:2" x14ac:dyDescent="0.45">
      <c r="A52741">
        <v>10051760</v>
      </c>
      <c r="B52741" t="s">
        <v>51074</v>
      </c>
    </row>
    <row r="52742" spans="1:2" x14ac:dyDescent="0.45">
      <c r="A52742">
        <v>10073204</v>
      </c>
      <c r="B52742" t="s">
        <v>51075</v>
      </c>
    </row>
    <row r="52743" spans="1:2" x14ac:dyDescent="0.45">
      <c r="A52743">
        <v>10009568</v>
      </c>
      <c r="B52743" t="s">
        <v>51076</v>
      </c>
    </row>
    <row r="52744" spans="1:2" x14ac:dyDescent="0.45">
      <c r="A52744">
        <v>10029013</v>
      </c>
      <c r="B52744" t="s">
        <v>51077</v>
      </c>
    </row>
    <row r="52745" spans="1:2" x14ac:dyDescent="0.45">
      <c r="A52745">
        <v>10029843</v>
      </c>
      <c r="B52745" t="s">
        <v>51078</v>
      </c>
    </row>
    <row r="52746" spans="1:2" x14ac:dyDescent="0.45">
      <c r="A52746">
        <v>10047593</v>
      </c>
      <c r="B52746" t="s">
        <v>51079</v>
      </c>
    </row>
    <row r="52747" spans="1:2" x14ac:dyDescent="0.45">
      <c r="A52747">
        <v>10086714</v>
      </c>
      <c r="B52747" t="s">
        <v>51080</v>
      </c>
    </row>
    <row r="52748" spans="1:2" x14ac:dyDescent="0.45">
      <c r="A52748">
        <v>10029415</v>
      </c>
      <c r="B52748" t="s">
        <v>51081</v>
      </c>
    </row>
    <row r="52749" spans="1:2" x14ac:dyDescent="0.45">
      <c r="A52749">
        <v>10034591</v>
      </c>
      <c r="B52749" t="s">
        <v>37999</v>
      </c>
    </row>
    <row r="52750" spans="1:2" x14ac:dyDescent="0.45">
      <c r="A52750">
        <v>10078537</v>
      </c>
      <c r="B52750" t="s">
        <v>51082</v>
      </c>
    </row>
    <row r="52751" spans="1:2" x14ac:dyDescent="0.45">
      <c r="A52751">
        <v>10019561</v>
      </c>
      <c r="B52751" t="s">
        <v>51083</v>
      </c>
    </row>
    <row r="52752" spans="1:2" x14ac:dyDescent="0.45">
      <c r="A52752">
        <v>10048228</v>
      </c>
      <c r="B52752" t="s">
        <v>51084</v>
      </c>
    </row>
    <row r="52753" spans="1:2" x14ac:dyDescent="0.45">
      <c r="A52753">
        <v>10050973</v>
      </c>
      <c r="B52753" t="s">
        <v>51085</v>
      </c>
    </row>
    <row r="52754" spans="1:2" x14ac:dyDescent="0.45">
      <c r="A52754">
        <v>10070192</v>
      </c>
      <c r="B52754" t="s">
        <v>51086</v>
      </c>
    </row>
    <row r="52755" spans="1:2" x14ac:dyDescent="0.45">
      <c r="A52755">
        <v>10039412</v>
      </c>
      <c r="B52755" t="s">
        <v>51087</v>
      </c>
    </row>
    <row r="52756" spans="1:2" x14ac:dyDescent="0.45">
      <c r="A52756">
        <v>10044817</v>
      </c>
      <c r="B52756" t="s">
        <v>51088</v>
      </c>
    </row>
    <row r="52757" spans="1:2" x14ac:dyDescent="0.45">
      <c r="A52757">
        <v>10048250</v>
      </c>
      <c r="B52757" t="s">
        <v>51089</v>
      </c>
    </row>
    <row r="52758" spans="1:2" x14ac:dyDescent="0.45">
      <c r="A52758">
        <v>10077025</v>
      </c>
      <c r="B52758" t="s">
        <v>51090</v>
      </c>
    </row>
    <row r="52759" spans="1:2" x14ac:dyDescent="0.45">
      <c r="A52759">
        <v>10080211</v>
      </c>
      <c r="B52759" t="s">
        <v>51091</v>
      </c>
    </row>
    <row r="52760" spans="1:2" x14ac:dyDescent="0.45">
      <c r="A52760">
        <v>10006087</v>
      </c>
      <c r="B52760" t="s">
        <v>51092</v>
      </c>
    </row>
    <row r="52761" spans="1:2" x14ac:dyDescent="0.45">
      <c r="A52761">
        <v>10085313</v>
      </c>
      <c r="B52761" t="s">
        <v>51093</v>
      </c>
    </row>
    <row r="52762" spans="1:2" x14ac:dyDescent="0.45">
      <c r="A52762">
        <v>10003623</v>
      </c>
      <c r="B52762" t="s">
        <v>20371</v>
      </c>
    </row>
    <row r="52763" spans="1:2" x14ac:dyDescent="0.45">
      <c r="A52763">
        <v>10047115</v>
      </c>
      <c r="B52763" t="s">
        <v>51094</v>
      </c>
    </row>
    <row r="52764" spans="1:2" x14ac:dyDescent="0.45">
      <c r="A52764">
        <v>10026781</v>
      </c>
      <c r="B52764" t="s">
        <v>51095</v>
      </c>
    </row>
    <row r="52765" spans="1:2" x14ac:dyDescent="0.45">
      <c r="A52765">
        <v>10049617</v>
      </c>
      <c r="B52765" t="s">
        <v>51096</v>
      </c>
    </row>
    <row r="52766" spans="1:2" x14ac:dyDescent="0.45">
      <c r="A52766">
        <v>10018200</v>
      </c>
      <c r="B52766" t="s">
        <v>51097</v>
      </c>
    </row>
    <row r="52767" spans="1:2" x14ac:dyDescent="0.45">
      <c r="A52767">
        <v>10070712</v>
      </c>
      <c r="B52767" t="s">
        <v>51098</v>
      </c>
    </row>
    <row r="52768" spans="1:2" x14ac:dyDescent="0.45">
      <c r="A52768">
        <v>10068842</v>
      </c>
      <c r="B52768" t="s">
        <v>51099</v>
      </c>
    </row>
    <row r="52769" spans="1:2" x14ac:dyDescent="0.45">
      <c r="A52769">
        <v>10047558</v>
      </c>
      <c r="B52769" t="s">
        <v>51100</v>
      </c>
    </row>
    <row r="52770" spans="1:2" x14ac:dyDescent="0.45">
      <c r="A52770">
        <v>10066471</v>
      </c>
      <c r="B52770" t="s">
        <v>51101</v>
      </c>
    </row>
    <row r="52771" spans="1:2" x14ac:dyDescent="0.45">
      <c r="A52771">
        <v>10004944</v>
      </c>
      <c r="B52771" t="s">
        <v>51102</v>
      </c>
    </row>
    <row r="52772" spans="1:2" x14ac:dyDescent="0.45">
      <c r="A52772">
        <v>10002682</v>
      </c>
      <c r="B52772" t="s">
        <v>51103</v>
      </c>
    </row>
    <row r="52773" spans="1:2" x14ac:dyDescent="0.45">
      <c r="A52773">
        <v>10041255</v>
      </c>
      <c r="B52773" t="s">
        <v>51104</v>
      </c>
    </row>
    <row r="52774" spans="1:2" x14ac:dyDescent="0.45">
      <c r="A52774">
        <v>10034943</v>
      </c>
      <c r="B52774" t="s">
        <v>51105</v>
      </c>
    </row>
    <row r="52775" spans="1:2" x14ac:dyDescent="0.45">
      <c r="A52775">
        <v>10090211</v>
      </c>
      <c r="B52775" t="s">
        <v>51106</v>
      </c>
    </row>
    <row r="52776" spans="1:2" x14ac:dyDescent="0.45">
      <c r="A52776">
        <v>10066524</v>
      </c>
      <c r="B52776" t="s">
        <v>51107</v>
      </c>
    </row>
    <row r="52777" spans="1:2" x14ac:dyDescent="0.45">
      <c r="A52777">
        <v>10000112</v>
      </c>
      <c r="B52777" t="s">
        <v>51108</v>
      </c>
    </row>
    <row r="52778" spans="1:2" x14ac:dyDescent="0.45">
      <c r="A52778">
        <v>10057441</v>
      </c>
      <c r="B52778" t="s">
        <v>51109</v>
      </c>
    </row>
    <row r="52779" spans="1:2" x14ac:dyDescent="0.45">
      <c r="A52779">
        <v>10079147</v>
      </c>
      <c r="B52779" t="s">
        <v>51110</v>
      </c>
    </row>
    <row r="52780" spans="1:2" x14ac:dyDescent="0.45">
      <c r="A52780">
        <v>10054466</v>
      </c>
      <c r="B52780" t="s">
        <v>51111</v>
      </c>
    </row>
    <row r="52781" spans="1:2" x14ac:dyDescent="0.45">
      <c r="A52781">
        <v>10050534</v>
      </c>
      <c r="B52781" t="s">
        <v>51112</v>
      </c>
    </row>
    <row r="52782" spans="1:2" x14ac:dyDescent="0.45">
      <c r="A52782">
        <v>10065965</v>
      </c>
      <c r="B52782" t="s">
        <v>51113</v>
      </c>
    </row>
    <row r="52783" spans="1:2" x14ac:dyDescent="0.45">
      <c r="A52783">
        <v>10008242</v>
      </c>
      <c r="B52783" t="s">
        <v>26238</v>
      </c>
    </row>
    <row r="52784" spans="1:2" x14ac:dyDescent="0.45">
      <c r="A52784">
        <v>10009997</v>
      </c>
      <c r="B52784" t="s">
        <v>51114</v>
      </c>
    </row>
    <row r="52785" spans="1:2" x14ac:dyDescent="0.45">
      <c r="A52785">
        <v>10073887</v>
      </c>
      <c r="B52785" t="s">
        <v>51115</v>
      </c>
    </row>
    <row r="52786" spans="1:2" x14ac:dyDescent="0.45">
      <c r="A52786">
        <v>10089369</v>
      </c>
      <c r="B52786" t="s">
        <v>51116</v>
      </c>
    </row>
    <row r="52787" spans="1:2" x14ac:dyDescent="0.45">
      <c r="A52787">
        <v>10079668</v>
      </c>
      <c r="B52787" t="s">
        <v>51117</v>
      </c>
    </row>
    <row r="52788" spans="1:2" x14ac:dyDescent="0.45">
      <c r="A52788">
        <v>10039899</v>
      </c>
      <c r="B52788" t="s">
        <v>10912</v>
      </c>
    </row>
    <row r="52789" spans="1:2" x14ac:dyDescent="0.45">
      <c r="A52789">
        <v>10087327</v>
      </c>
      <c r="B52789" t="s">
        <v>25202</v>
      </c>
    </row>
    <row r="52790" spans="1:2" x14ac:dyDescent="0.45">
      <c r="A52790">
        <v>10032968</v>
      </c>
      <c r="B52790" t="s">
        <v>51118</v>
      </c>
    </row>
    <row r="52791" spans="1:2" x14ac:dyDescent="0.45">
      <c r="A52791">
        <v>10084012</v>
      </c>
      <c r="B52791" t="s">
        <v>51119</v>
      </c>
    </row>
    <row r="52792" spans="1:2" x14ac:dyDescent="0.45">
      <c r="A52792">
        <v>10047177</v>
      </c>
      <c r="B52792" t="s">
        <v>51120</v>
      </c>
    </row>
    <row r="52793" spans="1:2" x14ac:dyDescent="0.45">
      <c r="A52793">
        <v>10037790</v>
      </c>
      <c r="B52793" t="s">
        <v>27201</v>
      </c>
    </row>
    <row r="52794" spans="1:2" x14ac:dyDescent="0.45">
      <c r="A52794">
        <v>10061617</v>
      </c>
      <c r="B52794" t="s">
        <v>51121</v>
      </c>
    </row>
    <row r="52795" spans="1:2" x14ac:dyDescent="0.45">
      <c r="A52795">
        <v>10071014</v>
      </c>
      <c r="B52795" t="s">
        <v>51122</v>
      </c>
    </row>
    <row r="52796" spans="1:2" x14ac:dyDescent="0.45">
      <c r="A52796">
        <v>10007325</v>
      </c>
      <c r="B52796" t="s">
        <v>51123</v>
      </c>
    </row>
    <row r="52797" spans="1:2" x14ac:dyDescent="0.45">
      <c r="A52797">
        <v>10090911</v>
      </c>
      <c r="B52797" t="s">
        <v>51124</v>
      </c>
    </row>
    <row r="52798" spans="1:2" x14ac:dyDescent="0.45">
      <c r="A52798">
        <v>10009066</v>
      </c>
      <c r="B52798" t="s">
        <v>51125</v>
      </c>
    </row>
    <row r="52799" spans="1:2" x14ac:dyDescent="0.45">
      <c r="A52799">
        <v>10049526</v>
      </c>
      <c r="B52799" t="s">
        <v>51126</v>
      </c>
    </row>
    <row r="52800" spans="1:2" x14ac:dyDescent="0.45">
      <c r="A52800">
        <v>10077206</v>
      </c>
      <c r="B52800" t="s">
        <v>51127</v>
      </c>
    </row>
    <row r="52801" spans="1:2" x14ac:dyDescent="0.45">
      <c r="A52801">
        <v>10038058</v>
      </c>
      <c r="B52801" t="s">
        <v>51128</v>
      </c>
    </row>
    <row r="52802" spans="1:2" x14ac:dyDescent="0.45">
      <c r="A52802">
        <v>10005821</v>
      </c>
      <c r="B52802" t="s">
        <v>51129</v>
      </c>
    </row>
    <row r="52803" spans="1:2" x14ac:dyDescent="0.45">
      <c r="A52803">
        <v>10005239</v>
      </c>
      <c r="B52803" t="s">
        <v>51130</v>
      </c>
    </row>
    <row r="52804" spans="1:2" x14ac:dyDescent="0.45">
      <c r="A52804">
        <v>10012441</v>
      </c>
      <c r="B52804" t="s">
        <v>51131</v>
      </c>
    </row>
    <row r="52805" spans="1:2" x14ac:dyDescent="0.45">
      <c r="A52805">
        <v>10016792</v>
      </c>
      <c r="B52805" t="s">
        <v>51132</v>
      </c>
    </row>
    <row r="52806" spans="1:2" x14ac:dyDescent="0.45">
      <c r="A52806">
        <v>10084305</v>
      </c>
      <c r="B52806" t="s">
        <v>51133</v>
      </c>
    </row>
    <row r="52807" spans="1:2" x14ac:dyDescent="0.45">
      <c r="A52807">
        <v>10092510</v>
      </c>
      <c r="B52807" t="s">
        <v>51134</v>
      </c>
    </row>
    <row r="52808" spans="1:2" x14ac:dyDescent="0.45">
      <c r="A52808">
        <v>10081686</v>
      </c>
      <c r="B52808" t="s">
        <v>33456</v>
      </c>
    </row>
    <row r="52809" spans="1:2" x14ac:dyDescent="0.45">
      <c r="A52809">
        <v>10042357</v>
      </c>
      <c r="B52809" t="s">
        <v>51135</v>
      </c>
    </row>
    <row r="52810" spans="1:2" x14ac:dyDescent="0.45">
      <c r="A52810">
        <v>10003131</v>
      </c>
      <c r="B52810" t="s">
        <v>51136</v>
      </c>
    </row>
    <row r="52811" spans="1:2" x14ac:dyDescent="0.45">
      <c r="A52811">
        <v>10003263</v>
      </c>
      <c r="B52811" t="s">
        <v>51137</v>
      </c>
    </row>
    <row r="52812" spans="1:2" x14ac:dyDescent="0.45">
      <c r="A52812">
        <v>10077603</v>
      </c>
      <c r="B52812" t="s">
        <v>51138</v>
      </c>
    </row>
    <row r="52813" spans="1:2" x14ac:dyDescent="0.45">
      <c r="A52813">
        <v>10036445</v>
      </c>
      <c r="B52813" t="s">
        <v>51139</v>
      </c>
    </row>
    <row r="52814" spans="1:2" x14ac:dyDescent="0.45">
      <c r="A52814">
        <v>10082640</v>
      </c>
      <c r="B52814" t="s">
        <v>51140</v>
      </c>
    </row>
    <row r="52815" spans="1:2" x14ac:dyDescent="0.45">
      <c r="A52815">
        <v>10061109</v>
      </c>
      <c r="B52815" t="s">
        <v>51141</v>
      </c>
    </row>
    <row r="52816" spans="1:2" x14ac:dyDescent="0.45">
      <c r="A52816">
        <v>10091995</v>
      </c>
      <c r="B52816" t="s">
        <v>51142</v>
      </c>
    </row>
    <row r="52817" spans="1:2" x14ac:dyDescent="0.45">
      <c r="A52817">
        <v>10073458</v>
      </c>
      <c r="B52817" t="s">
        <v>44661</v>
      </c>
    </row>
    <row r="52818" spans="1:2" x14ac:dyDescent="0.45">
      <c r="A52818">
        <v>10051851</v>
      </c>
      <c r="B52818" t="s">
        <v>51143</v>
      </c>
    </row>
    <row r="52819" spans="1:2" x14ac:dyDescent="0.45">
      <c r="A52819">
        <v>10036831</v>
      </c>
      <c r="B52819" t="s">
        <v>49364</v>
      </c>
    </row>
    <row r="52820" spans="1:2" x14ac:dyDescent="0.45">
      <c r="A52820">
        <v>10022812</v>
      </c>
      <c r="B52820" t="s">
        <v>51144</v>
      </c>
    </row>
    <row r="52821" spans="1:2" x14ac:dyDescent="0.45">
      <c r="A52821">
        <v>10075548</v>
      </c>
      <c r="B52821" t="s">
        <v>51145</v>
      </c>
    </row>
    <row r="52822" spans="1:2" x14ac:dyDescent="0.45">
      <c r="A52822">
        <v>10015505</v>
      </c>
      <c r="B52822" t="s">
        <v>51146</v>
      </c>
    </row>
    <row r="52823" spans="1:2" x14ac:dyDescent="0.45">
      <c r="A52823">
        <v>10038471</v>
      </c>
      <c r="B52823" t="s">
        <v>32464</v>
      </c>
    </row>
    <row r="52824" spans="1:2" x14ac:dyDescent="0.45">
      <c r="A52824">
        <v>10043317</v>
      </c>
      <c r="B52824" t="s">
        <v>51147</v>
      </c>
    </row>
    <row r="52825" spans="1:2" x14ac:dyDescent="0.45">
      <c r="A52825">
        <v>10032850</v>
      </c>
      <c r="B52825" t="s">
        <v>51148</v>
      </c>
    </row>
    <row r="52826" spans="1:2" x14ac:dyDescent="0.45">
      <c r="A52826">
        <v>10011085</v>
      </c>
      <c r="B52826" t="s">
        <v>51149</v>
      </c>
    </row>
    <row r="52827" spans="1:2" x14ac:dyDescent="0.45">
      <c r="A52827">
        <v>10049818</v>
      </c>
      <c r="B52827" t="s">
        <v>51150</v>
      </c>
    </row>
    <row r="52828" spans="1:2" x14ac:dyDescent="0.45">
      <c r="A52828">
        <v>10077759</v>
      </c>
      <c r="B52828" t="s">
        <v>51151</v>
      </c>
    </row>
    <row r="52829" spans="1:2" x14ac:dyDescent="0.45">
      <c r="A52829">
        <v>10076851</v>
      </c>
      <c r="B52829" t="s">
        <v>23340</v>
      </c>
    </row>
    <row r="52830" spans="1:2" x14ac:dyDescent="0.45">
      <c r="A52830">
        <v>10065679</v>
      </c>
      <c r="B52830" t="s">
        <v>51152</v>
      </c>
    </row>
    <row r="52831" spans="1:2" x14ac:dyDescent="0.45">
      <c r="A52831">
        <v>10052394</v>
      </c>
      <c r="B52831" t="s">
        <v>50243</v>
      </c>
    </row>
    <row r="52832" spans="1:2" x14ac:dyDescent="0.45">
      <c r="A52832">
        <v>10017230</v>
      </c>
      <c r="B52832" t="s">
        <v>51153</v>
      </c>
    </row>
    <row r="52833" spans="1:2" x14ac:dyDescent="0.45">
      <c r="A52833">
        <v>10078704</v>
      </c>
      <c r="B52833" t="s">
        <v>35522</v>
      </c>
    </row>
    <row r="52834" spans="1:2" x14ac:dyDescent="0.45">
      <c r="A52834">
        <v>10065205</v>
      </c>
      <c r="B52834" t="s">
        <v>22479</v>
      </c>
    </row>
    <row r="52835" spans="1:2" x14ac:dyDescent="0.45">
      <c r="A52835">
        <v>10070314</v>
      </c>
      <c r="B52835" t="s">
        <v>51154</v>
      </c>
    </row>
    <row r="52836" spans="1:2" x14ac:dyDescent="0.45">
      <c r="A52836">
        <v>10051190</v>
      </c>
      <c r="B52836" t="s">
        <v>51155</v>
      </c>
    </row>
    <row r="52837" spans="1:2" x14ac:dyDescent="0.45">
      <c r="A52837">
        <v>10013856</v>
      </c>
      <c r="B52837" t="s">
        <v>51156</v>
      </c>
    </row>
    <row r="52838" spans="1:2" x14ac:dyDescent="0.45">
      <c r="A52838">
        <v>10043891</v>
      </c>
      <c r="B52838" t="s">
        <v>51157</v>
      </c>
    </row>
    <row r="52839" spans="1:2" x14ac:dyDescent="0.45">
      <c r="A52839">
        <v>10017918</v>
      </c>
      <c r="B52839" t="s">
        <v>51158</v>
      </c>
    </row>
    <row r="52840" spans="1:2" x14ac:dyDescent="0.45">
      <c r="A52840">
        <v>10005251</v>
      </c>
      <c r="B52840" t="s">
        <v>51159</v>
      </c>
    </row>
    <row r="52841" spans="1:2" x14ac:dyDescent="0.45">
      <c r="A52841">
        <v>10091937</v>
      </c>
      <c r="B52841" t="s">
        <v>51160</v>
      </c>
    </row>
    <row r="52842" spans="1:2" x14ac:dyDescent="0.45">
      <c r="A52842">
        <v>10035969</v>
      </c>
      <c r="B52842" t="s">
        <v>51161</v>
      </c>
    </row>
    <row r="52843" spans="1:2" x14ac:dyDescent="0.45">
      <c r="A52843">
        <v>10005529</v>
      </c>
      <c r="B52843" t="s">
        <v>20596</v>
      </c>
    </row>
    <row r="52844" spans="1:2" x14ac:dyDescent="0.45">
      <c r="A52844">
        <v>10056838</v>
      </c>
      <c r="B52844" t="s">
        <v>51162</v>
      </c>
    </row>
    <row r="52845" spans="1:2" x14ac:dyDescent="0.45">
      <c r="A52845">
        <v>10075492</v>
      </c>
      <c r="B52845" t="s">
        <v>51163</v>
      </c>
    </row>
    <row r="52846" spans="1:2" x14ac:dyDescent="0.45">
      <c r="A52846">
        <v>10002441</v>
      </c>
      <c r="B52846" t="s">
        <v>51164</v>
      </c>
    </row>
    <row r="52847" spans="1:2" x14ac:dyDescent="0.45">
      <c r="A52847">
        <v>10067227</v>
      </c>
      <c r="B52847" t="s">
        <v>51165</v>
      </c>
    </row>
    <row r="52848" spans="1:2" x14ac:dyDescent="0.45">
      <c r="A52848">
        <v>10071748</v>
      </c>
      <c r="B52848" t="s">
        <v>51166</v>
      </c>
    </row>
    <row r="52849" spans="1:2" x14ac:dyDescent="0.45">
      <c r="A52849">
        <v>10005951</v>
      </c>
      <c r="B52849" t="s">
        <v>51167</v>
      </c>
    </row>
    <row r="52850" spans="1:2" x14ac:dyDescent="0.45">
      <c r="A52850">
        <v>10016851</v>
      </c>
      <c r="B52850" t="s">
        <v>51168</v>
      </c>
    </row>
    <row r="52851" spans="1:2" x14ac:dyDescent="0.45">
      <c r="A52851">
        <v>10029927</v>
      </c>
      <c r="B52851" t="s">
        <v>51169</v>
      </c>
    </row>
    <row r="52852" spans="1:2" x14ac:dyDescent="0.45">
      <c r="A52852">
        <v>10080293</v>
      </c>
      <c r="B52852" t="s">
        <v>31375</v>
      </c>
    </row>
    <row r="52853" spans="1:2" x14ac:dyDescent="0.45">
      <c r="A52853">
        <v>10019091</v>
      </c>
      <c r="B52853" t="s">
        <v>51170</v>
      </c>
    </row>
    <row r="52854" spans="1:2" x14ac:dyDescent="0.45">
      <c r="A52854">
        <v>10082228</v>
      </c>
      <c r="B52854" t="s">
        <v>51171</v>
      </c>
    </row>
    <row r="52855" spans="1:2" x14ac:dyDescent="0.45">
      <c r="A52855">
        <v>10023073</v>
      </c>
      <c r="B52855" t="s">
        <v>51172</v>
      </c>
    </row>
    <row r="52856" spans="1:2" x14ac:dyDescent="0.45">
      <c r="A52856">
        <v>10090970</v>
      </c>
      <c r="B52856" t="s">
        <v>42717</v>
      </c>
    </row>
    <row r="52857" spans="1:2" x14ac:dyDescent="0.45">
      <c r="A52857">
        <v>90001025</v>
      </c>
      <c r="B52857" t="s">
        <v>51173</v>
      </c>
    </row>
    <row r="52858" spans="1:2" x14ac:dyDescent="0.45">
      <c r="A52858">
        <v>10065729</v>
      </c>
      <c r="B52858" t="s">
        <v>51174</v>
      </c>
    </row>
    <row r="52859" spans="1:2" x14ac:dyDescent="0.45">
      <c r="A52859">
        <v>90000288</v>
      </c>
      <c r="B52859" t="s">
        <v>51175</v>
      </c>
    </row>
    <row r="52860" spans="1:2" x14ac:dyDescent="0.45">
      <c r="A52860">
        <v>10083867</v>
      </c>
      <c r="B52860" t="s">
        <v>51176</v>
      </c>
    </row>
    <row r="52861" spans="1:2" x14ac:dyDescent="0.45">
      <c r="A52861">
        <v>10080008</v>
      </c>
      <c r="B52861" t="s">
        <v>32004</v>
      </c>
    </row>
    <row r="52862" spans="1:2" x14ac:dyDescent="0.45">
      <c r="A52862">
        <v>10071920</v>
      </c>
      <c r="B52862" t="s">
        <v>51177</v>
      </c>
    </row>
    <row r="52863" spans="1:2" x14ac:dyDescent="0.45">
      <c r="A52863">
        <v>10044658</v>
      </c>
      <c r="B52863" t="s">
        <v>51178</v>
      </c>
    </row>
    <row r="52864" spans="1:2" x14ac:dyDescent="0.45">
      <c r="A52864">
        <v>10052573</v>
      </c>
      <c r="B52864" t="s">
        <v>51179</v>
      </c>
    </row>
    <row r="52865" spans="1:2" x14ac:dyDescent="0.45">
      <c r="A52865">
        <v>10023925</v>
      </c>
      <c r="B52865" t="s">
        <v>51180</v>
      </c>
    </row>
    <row r="52866" spans="1:2" x14ac:dyDescent="0.45">
      <c r="A52866">
        <v>10078835</v>
      </c>
      <c r="B52866" t="s">
        <v>51181</v>
      </c>
    </row>
    <row r="52867" spans="1:2" x14ac:dyDescent="0.45">
      <c r="A52867">
        <v>10038716</v>
      </c>
      <c r="B52867" t="s">
        <v>51182</v>
      </c>
    </row>
    <row r="52868" spans="1:2" x14ac:dyDescent="0.45">
      <c r="A52868">
        <v>10048057</v>
      </c>
      <c r="B52868" t="s">
        <v>51183</v>
      </c>
    </row>
    <row r="52869" spans="1:2" x14ac:dyDescent="0.45">
      <c r="A52869">
        <v>10087688</v>
      </c>
      <c r="B52869" t="s">
        <v>51184</v>
      </c>
    </row>
    <row r="52870" spans="1:2" x14ac:dyDescent="0.45">
      <c r="A52870">
        <v>10063380</v>
      </c>
      <c r="B52870" t="s">
        <v>51185</v>
      </c>
    </row>
    <row r="52871" spans="1:2" x14ac:dyDescent="0.45">
      <c r="A52871">
        <v>10026404</v>
      </c>
      <c r="B52871" t="s">
        <v>51186</v>
      </c>
    </row>
    <row r="52872" spans="1:2" x14ac:dyDescent="0.45">
      <c r="A52872">
        <v>10055173</v>
      </c>
      <c r="B52872" t="s">
        <v>25938</v>
      </c>
    </row>
    <row r="52873" spans="1:2" x14ac:dyDescent="0.45">
      <c r="A52873">
        <v>10032355</v>
      </c>
      <c r="B52873" t="s">
        <v>51187</v>
      </c>
    </row>
    <row r="52874" spans="1:2" x14ac:dyDescent="0.45">
      <c r="A52874">
        <v>10048652</v>
      </c>
      <c r="B52874" t="s">
        <v>51188</v>
      </c>
    </row>
    <row r="52875" spans="1:2" x14ac:dyDescent="0.45">
      <c r="A52875">
        <v>10083136</v>
      </c>
      <c r="B52875" t="s">
        <v>51189</v>
      </c>
    </row>
    <row r="52876" spans="1:2" x14ac:dyDescent="0.45">
      <c r="A52876">
        <v>10050818</v>
      </c>
      <c r="B52876" t="s">
        <v>51190</v>
      </c>
    </row>
    <row r="52877" spans="1:2" x14ac:dyDescent="0.45">
      <c r="A52877">
        <v>10074177</v>
      </c>
      <c r="B52877" t="s">
        <v>51191</v>
      </c>
    </row>
    <row r="52878" spans="1:2" x14ac:dyDescent="0.45">
      <c r="A52878">
        <v>10088888</v>
      </c>
      <c r="B52878" t="s">
        <v>51192</v>
      </c>
    </row>
    <row r="52879" spans="1:2" x14ac:dyDescent="0.45">
      <c r="A52879">
        <v>10019987</v>
      </c>
      <c r="B52879" t="s">
        <v>51193</v>
      </c>
    </row>
    <row r="52880" spans="1:2" x14ac:dyDescent="0.45">
      <c r="A52880">
        <v>10077633</v>
      </c>
      <c r="B52880" t="s">
        <v>51194</v>
      </c>
    </row>
    <row r="52881" spans="1:2" x14ac:dyDescent="0.45">
      <c r="A52881">
        <v>10024606</v>
      </c>
      <c r="B52881" t="s">
        <v>51195</v>
      </c>
    </row>
    <row r="52882" spans="1:2" x14ac:dyDescent="0.45">
      <c r="A52882">
        <v>10031390</v>
      </c>
      <c r="B52882" t="s">
        <v>51196</v>
      </c>
    </row>
    <row r="52883" spans="1:2" x14ac:dyDescent="0.45">
      <c r="A52883">
        <v>10073962</v>
      </c>
      <c r="B52883" t="s">
        <v>51197</v>
      </c>
    </row>
    <row r="52884" spans="1:2" x14ac:dyDescent="0.45">
      <c r="A52884">
        <v>10051405</v>
      </c>
      <c r="B52884" t="s">
        <v>51198</v>
      </c>
    </row>
    <row r="52885" spans="1:2" x14ac:dyDescent="0.45">
      <c r="A52885">
        <v>10061832</v>
      </c>
      <c r="B52885" t="s">
        <v>51199</v>
      </c>
    </row>
    <row r="52886" spans="1:2" x14ac:dyDescent="0.45">
      <c r="A52886">
        <v>10029469</v>
      </c>
      <c r="B52886" t="s">
        <v>51200</v>
      </c>
    </row>
    <row r="52887" spans="1:2" x14ac:dyDescent="0.45">
      <c r="A52887">
        <v>10085863</v>
      </c>
      <c r="B52887" t="s">
        <v>51201</v>
      </c>
    </row>
    <row r="52888" spans="1:2" x14ac:dyDescent="0.45">
      <c r="A52888">
        <v>10055955</v>
      </c>
      <c r="B52888" t="s">
        <v>51202</v>
      </c>
    </row>
    <row r="52889" spans="1:2" x14ac:dyDescent="0.45">
      <c r="A52889">
        <v>10076826</v>
      </c>
      <c r="B52889" t="s">
        <v>26245</v>
      </c>
    </row>
    <row r="52890" spans="1:2" x14ac:dyDescent="0.45">
      <c r="A52890">
        <v>10045361</v>
      </c>
      <c r="B52890" t="s">
        <v>51203</v>
      </c>
    </row>
    <row r="52891" spans="1:2" x14ac:dyDescent="0.45">
      <c r="A52891">
        <v>10020477</v>
      </c>
      <c r="B52891" t="s">
        <v>51204</v>
      </c>
    </row>
    <row r="52892" spans="1:2" x14ac:dyDescent="0.45">
      <c r="A52892">
        <v>10003564</v>
      </c>
      <c r="B52892" t="s">
        <v>51205</v>
      </c>
    </row>
    <row r="52893" spans="1:2" x14ac:dyDescent="0.45">
      <c r="A52893">
        <v>10008292</v>
      </c>
      <c r="B52893" t="s">
        <v>51206</v>
      </c>
    </row>
    <row r="52894" spans="1:2" x14ac:dyDescent="0.45">
      <c r="A52894">
        <v>10077223</v>
      </c>
      <c r="B52894" t="s">
        <v>51207</v>
      </c>
    </row>
    <row r="52895" spans="1:2" x14ac:dyDescent="0.45">
      <c r="A52895">
        <v>10087998</v>
      </c>
      <c r="B52895" t="s">
        <v>51208</v>
      </c>
    </row>
    <row r="52896" spans="1:2" x14ac:dyDescent="0.45">
      <c r="A52896">
        <v>10006392</v>
      </c>
      <c r="B52896" t="s">
        <v>51209</v>
      </c>
    </row>
    <row r="52897" spans="1:2" x14ac:dyDescent="0.45">
      <c r="A52897">
        <v>10091418</v>
      </c>
      <c r="B52897" t="s">
        <v>51210</v>
      </c>
    </row>
    <row r="52898" spans="1:2" x14ac:dyDescent="0.45">
      <c r="A52898">
        <v>10083277</v>
      </c>
      <c r="B52898" t="s">
        <v>51211</v>
      </c>
    </row>
    <row r="52899" spans="1:2" x14ac:dyDescent="0.45">
      <c r="A52899">
        <v>10057550</v>
      </c>
      <c r="B52899" t="s">
        <v>51212</v>
      </c>
    </row>
    <row r="52900" spans="1:2" x14ac:dyDescent="0.45">
      <c r="A52900">
        <v>10086806</v>
      </c>
      <c r="B52900" t="s">
        <v>47074</v>
      </c>
    </row>
    <row r="52901" spans="1:2" x14ac:dyDescent="0.45">
      <c r="A52901">
        <v>10073973</v>
      </c>
      <c r="B52901" t="s">
        <v>51213</v>
      </c>
    </row>
    <row r="52902" spans="1:2" x14ac:dyDescent="0.45">
      <c r="A52902">
        <v>10030067</v>
      </c>
      <c r="B52902" t="s">
        <v>51214</v>
      </c>
    </row>
    <row r="52903" spans="1:2" x14ac:dyDescent="0.45">
      <c r="A52903">
        <v>10054892</v>
      </c>
      <c r="B52903" t="s">
        <v>51215</v>
      </c>
    </row>
    <row r="52904" spans="1:2" x14ac:dyDescent="0.45">
      <c r="A52904">
        <v>10008947</v>
      </c>
      <c r="B52904" t="s">
        <v>51216</v>
      </c>
    </row>
    <row r="52905" spans="1:2" x14ac:dyDescent="0.45">
      <c r="A52905">
        <v>10039433</v>
      </c>
      <c r="B52905" t="s">
        <v>51217</v>
      </c>
    </row>
    <row r="52906" spans="1:2" x14ac:dyDescent="0.45">
      <c r="A52906">
        <v>10000049</v>
      </c>
      <c r="B52906" t="s">
        <v>51218</v>
      </c>
    </row>
    <row r="52907" spans="1:2" x14ac:dyDescent="0.45">
      <c r="A52907">
        <v>10057156</v>
      </c>
      <c r="B52907" t="s">
        <v>51219</v>
      </c>
    </row>
    <row r="52908" spans="1:2" x14ac:dyDescent="0.45">
      <c r="A52908">
        <v>10025856</v>
      </c>
      <c r="B52908" t="s">
        <v>51220</v>
      </c>
    </row>
    <row r="52909" spans="1:2" x14ac:dyDescent="0.45">
      <c r="A52909">
        <v>10018943</v>
      </c>
      <c r="B52909" t="s">
        <v>51221</v>
      </c>
    </row>
    <row r="52910" spans="1:2" x14ac:dyDescent="0.45">
      <c r="A52910">
        <v>10016946</v>
      </c>
      <c r="B52910" t="s">
        <v>51222</v>
      </c>
    </row>
    <row r="52911" spans="1:2" x14ac:dyDescent="0.45">
      <c r="A52911">
        <v>10089398</v>
      </c>
      <c r="B52911" t="s">
        <v>51223</v>
      </c>
    </row>
    <row r="52912" spans="1:2" x14ac:dyDescent="0.45">
      <c r="A52912">
        <v>10036764</v>
      </c>
      <c r="B52912" t="s">
        <v>51224</v>
      </c>
    </row>
    <row r="52913" spans="1:2" x14ac:dyDescent="0.45">
      <c r="A52913">
        <v>10039654</v>
      </c>
      <c r="B52913" t="s">
        <v>51225</v>
      </c>
    </row>
    <row r="52914" spans="1:2" x14ac:dyDescent="0.45">
      <c r="A52914">
        <v>10092241</v>
      </c>
      <c r="B52914" t="s">
        <v>51226</v>
      </c>
    </row>
    <row r="52915" spans="1:2" x14ac:dyDescent="0.45">
      <c r="A52915">
        <v>10054265</v>
      </c>
      <c r="B52915" t="s">
        <v>51227</v>
      </c>
    </row>
    <row r="52916" spans="1:2" x14ac:dyDescent="0.45">
      <c r="A52916">
        <v>10044519</v>
      </c>
      <c r="B52916" t="s">
        <v>51228</v>
      </c>
    </row>
    <row r="52917" spans="1:2" x14ac:dyDescent="0.45">
      <c r="A52917">
        <v>10084194</v>
      </c>
      <c r="B52917" t="s">
        <v>42556</v>
      </c>
    </row>
    <row r="52918" spans="1:2" x14ac:dyDescent="0.45">
      <c r="A52918">
        <v>10080400</v>
      </c>
      <c r="B52918" t="s">
        <v>25499</v>
      </c>
    </row>
    <row r="52919" spans="1:2" x14ac:dyDescent="0.45">
      <c r="A52919">
        <v>10004004</v>
      </c>
      <c r="B52919" t="s">
        <v>51229</v>
      </c>
    </row>
    <row r="52920" spans="1:2" x14ac:dyDescent="0.45">
      <c r="A52920">
        <v>10040932</v>
      </c>
      <c r="B52920" t="s">
        <v>51230</v>
      </c>
    </row>
    <row r="52921" spans="1:2" x14ac:dyDescent="0.45">
      <c r="A52921">
        <v>10021327</v>
      </c>
      <c r="B52921" t="s">
        <v>51231</v>
      </c>
    </row>
    <row r="52922" spans="1:2" x14ac:dyDescent="0.45">
      <c r="A52922">
        <v>10084400</v>
      </c>
      <c r="B52922" t="s">
        <v>51232</v>
      </c>
    </row>
    <row r="52923" spans="1:2" x14ac:dyDescent="0.45">
      <c r="A52923">
        <v>10057747</v>
      </c>
      <c r="B52923" t="s">
        <v>51233</v>
      </c>
    </row>
    <row r="52924" spans="1:2" x14ac:dyDescent="0.45">
      <c r="A52924">
        <v>10008884</v>
      </c>
      <c r="B52924" t="s">
        <v>51234</v>
      </c>
    </row>
    <row r="52925" spans="1:2" x14ac:dyDescent="0.45">
      <c r="A52925">
        <v>10047553</v>
      </c>
      <c r="B52925" t="s">
        <v>51235</v>
      </c>
    </row>
    <row r="52926" spans="1:2" x14ac:dyDescent="0.45">
      <c r="A52926">
        <v>10062107</v>
      </c>
      <c r="B52926" t="s">
        <v>51236</v>
      </c>
    </row>
    <row r="52927" spans="1:2" x14ac:dyDescent="0.45">
      <c r="A52927">
        <v>10067059</v>
      </c>
      <c r="B52927" t="s">
        <v>51237</v>
      </c>
    </row>
    <row r="52928" spans="1:2" x14ac:dyDescent="0.45">
      <c r="A52928">
        <v>10000857</v>
      </c>
      <c r="B52928" t="s">
        <v>51238</v>
      </c>
    </row>
    <row r="52929" spans="1:2" x14ac:dyDescent="0.45">
      <c r="A52929">
        <v>10028804</v>
      </c>
      <c r="B52929" t="s">
        <v>51239</v>
      </c>
    </row>
    <row r="52930" spans="1:2" x14ac:dyDescent="0.45">
      <c r="A52930">
        <v>10036451</v>
      </c>
      <c r="B52930" t="s">
        <v>32069</v>
      </c>
    </row>
    <row r="52931" spans="1:2" x14ac:dyDescent="0.45">
      <c r="A52931">
        <v>10071258</v>
      </c>
      <c r="B52931" t="s">
        <v>51240</v>
      </c>
    </row>
    <row r="52932" spans="1:2" x14ac:dyDescent="0.45">
      <c r="A52932">
        <v>10078432</v>
      </c>
      <c r="B52932" t="s">
        <v>51241</v>
      </c>
    </row>
    <row r="52933" spans="1:2" x14ac:dyDescent="0.45">
      <c r="A52933">
        <v>10029616</v>
      </c>
      <c r="B52933" t="s">
        <v>51242</v>
      </c>
    </row>
    <row r="52934" spans="1:2" x14ac:dyDescent="0.45">
      <c r="A52934">
        <v>10049782</v>
      </c>
      <c r="B52934" t="s">
        <v>51243</v>
      </c>
    </row>
    <row r="52935" spans="1:2" x14ac:dyDescent="0.45">
      <c r="A52935">
        <v>10002575</v>
      </c>
      <c r="B52935" t="s">
        <v>21074</v>
      </c>
    </row>
    <row r="52936" spans="1:2" x14ac:dyDescent="0.45">
      <c r="A52936">
        <v>10091112</v>
      </c>
      <c r="B52936" t="s">
        <v>29965</v>
      </c>
    </row>
    <row r="52937" spans="1:2" x14ac:dyDescent="0.45">
      <c r="A52937">
        <v>10023341</v>
      </c>
      <c r="B52937" t="s">
        <v>51244</v>
      </c>
    </row>
    <row r="52938" spans="1:2" x14ac:dyDescent="0.45">
      <c r="A52938">
        <v>10034161</v>
      </c>
      <c r="B52938" t="s">
        <v>41129</v>
      </c>
    </row>
    <row r="52939" spans="1:2" x14ac:dyDescent="0.45">
      <c r="A52939">
        <v>10063840</v>
      </c>
      <c r="B52939" t="s">
        <v>51245</v>
      </c>
    </row>
    <row r="52940" spans="1:2" x14ac:dyDescent="0.45">
      <c r="A52940">
        <v>10001219</v>
      </c>
      <c r="B52940" t="s">
        <v>51246</v>
      </c>
    </row>
    <row r="52941" spans="1:2" x14ac:dyDescent="0.45">
      <c r="A52941">
        <v>10068295</v>
      </c>
      <c r="B52941" t="s">
        <v>51247</v>
      </c>
    </row>
    <row r="52942" spans="1:2" x14ac:dyDescent="0.45">
      <c r="A52942">
        <v>10037411</v>
      </c>
      <c r="B52942" t="s">
        <v>40241</v>
      </c>
    </row>
    <row r="52943" spans="1:2" x14ac:dyDescent="0.45">
      <c r="A52943">
        <v>10067647</v>
      </c>
      <c r="B52943" t="s">
        <v>51248</v>
      </c>
    </row>
    <row r="52944" spans="1:2" x14ac:dyDescent="0.45">
      <c r="A52944">
        <v>10048901</v>
      </c>
      <c r="B52944" t="s">
        <v>51249</v>
      </c>
    </row>
    <row r="52945" spans="1:2" x14ac:dyDescent="0.45">
      <c r="A52945">
        <v>10084862</v>
      </c>
      <c r="B52945" t="s">
        <v>51250</v>
      </c>
    </row>
    <row r="52946" spans="1:2" x14ac:dyDescent="0.45">
      <c r="A52946">
        <v>10033311</v>
      </c>
      <c r="B52946" t="s">
        <v>51251</v>
      </c>
    </row>
    <row r="52947" spans="1:2" x14ac:dyDescent="0.45">
      <c r="A52947">
        <v>10070738</v>
      </c>
      <c r="B52947" t="s">
        <v>51252</v>
      </c>
    </row>
    <row r="52948" spans="1:2" x14ac:dyDescent="0.45">
      <c r="A52948">
        <v>10065931</v>
      </c>
      <c r="B52948" t="s">
        <v>51253</v>
      </c>
    </row>
    <row r="52949" spans="1:2" x14ac:dyDescent="0.45">
      <c r="A52949">
        <v>10022961</v>
      </c>
      <c r="B52949" t="s">
        <v>51254</v>
      </c>
    </row>
    <row r="52950" spans="1:2" x14ac:dyDescent="0.45">
      <c r="A52950">
        <v>10028858</v>
      </c>
      <c r="B52950" t="s">
        <v>51255</v>
      </c>
    </row>
    <row r="52951" spans="1:2" x14ac:dyDescent="0.45">
      <c r="A52951">
        <v>10017606</v>
      </c>
      <c r="B52951" t="s">
        <v>51256</v>
      </c>
    </row>
    <row r="52952" spans="1:2" x14ac:dyDescent="0.45">
      <c r="A52952">
        <v>10036174</v>
      </c>
      <c r="B52952" t="s">
        <v>51257</v>
      </c>
    </row>
    <row r="52953" spans="1:2" x14ac:dyDescent="0.45">
      <c r="A52953">
        <v>10032121</v>
      </c>
      <c r="B52953" t="s">
        <v>51258</v>
      </c>
    </row>
    <row r="52954" spans="1:2" x14ac:dyDescent="0.45">
      <c r="A52954">
        <v>10022562</v>
      </c>
      <c r="B52954" t="s">
        <v>51259</v>
      </c>
    </row>
    <row r="52955" spans="1:2" x14ac:dyDescent="0.45">
      <c r="A52955">
        <v>10045892</v>
      </c>
      <c r="B52955" t="s">
        <v>51260</v>
      </c>
    </row>
    <row r="52956" spans="1:2" x14ac:dyDescent="0.45">
      <c r="A52956">
        <v>10009298</v>
      </c>
      <c r="B52956" t="s">
        <v>51261</v>
      </c>
    </row>
    <row r="52957" spans="1:2" x14ac:dyDescent="0.45">
      <c r="A52957">
        <v>10043971</v>
      </c>
      <c r="B52957" t="s">
        <v>51262</v>
      </c>
    </row>
    <row r="52958" spans="1:2" x14ac:dyDescent="0.45">
      <c r="A52958">
        <v>10049939</v>
      </c>
      <c r="B52958" t="s">
        <v>51263</v>
      </c>
    </row>
    <row r="52959" spans="1:2" x14ac:dyDescent="0.45">
      <c r="A52959">
        <v>10054005</v>
      </c>
      <c r="B52959" t="s">
        <v>51264</v>
      </c>
    </row>
    <row r="52960" spans="1:2" x14ac:dyDescent="0.45">
      <c r="A52960">
        <v>10021940</v>
      </c>
      <c r="B52960" t="s">
        <v>36935</v>
      </c>
    </row>
    <row r="52961" spans="1:2" x14ac:dyDescent="0.45">
      <c r="A52961">
        <v>10005046</v>
      </c>
      <c r="B52961" t="s">
        <v>51265</v>
      </c>
    </row>
    <row r="52962" spans="1:2" x14ac:dyDescent="0.45">
      <c r="A52962">
        <v>10001108</v>
      </c>
      <c r="B52962" t="s">
        <v>51266</v>
      </c>
    </row>
    <row r="52963" spans="1:2" x14ac:dyDescent="0.45">
      <c r="A52963">
        <v>10025230</v>
      </c>
      <c r="B52963" t="s">
        <v>51267</v>
      </c>
    </row>
    <row r="52964" spans="1:2" x14ac:dyDescent="0.45">
      <c r="A52964">
        <v>10073623</v>
      </c>
      <c r="B52964" t="s">
        <v>51268</v>
      </c>
    </row>
    <row r="52965" spans="1:2" x14ac:dyDescent="0.45">
      <c r="A52965">
        <v>10025514</v>
      </c>
      <c r="B52965" t="s">
        <v>51269</v>
      </c>
    </row>
    <row r="52966" spans="1:2" x14ac:dyDescent="0.45">
      <c r="A52966">
        <v>10014096</v>
      </c>
      <c r="B52966" t="s">
        <v>51270</v>
      </c>
    </row>
    <row r="52967" spans="1:2" x14ac:dyDescent="0.45">
      <c r="A52967">
        <v>10015990</v>
      </c>
      <c r="B52967" t="s">
        <v>51271</v>
      </c>
    </row>
    <row r="52968" spans="1:2" x14ac:dyDescent="0.45">
      <c r="A52968">
        <v>10000680</v>
      </c>
      <c r="B52968" t="s">
        <v>51272</v>
      </c>
    </row>
    <row r="52969" spans="1:2" x14ac:dyDescent="0.45">
      <c r="A52969">
        <v>10056644</v>
      </c>
      <c r="B52969" t="s">
        <v>51273</v>
      </c>
    </row>
    <row r="52970" spans="1:2" x14ac:dyDescent="0.45">
      <c r="A52970">
        <v>10080412</v>
      </c>
      <c r="B52970" t="s">
        <v>51274</v>
      </c>
    </row>
    <row r="52971" spans="1:2" x14ac:dyDescent="0.45">
      <c r="A52971">
        <v>10003313</v>
      </c>
      <c r="B52971" t="s">
        <v>51275</v>
      </c>
    </row>
    <row r="52972" spans="1:2" x14ac:dyDescent="0.45">
      <c r="A52972">
        <v>10065614</v>
      </c>
      <c r="B52972" t="s">
        <v>51276</v>
      </c>
    </row>
    <row r="52973" spans="1:2" x14ac:dyDescent="0.45">
      <c r="A52973">
        <v>10071290</v>
      </c>
      <c r="B52973" t="s">
        <v>51277</v>
      </c>
    </row>
    <row r="52974" spans="1:2" x14ac:dyDescent="0.45">
      <c r="A52974">
        <v>10087551</v>
      </c>
      <c r="B52974" t="s">
        <v>51278</v>
      </c>
    </row>
    <row r="52975" spans="1:2" x14ac:dyDescent="0.45">
      <c r="A52975">
        <v>10010762</v>
      </c>
      <c r="B52975" t="s">
        <v>51279</v>
      </c>
    </row>
    <row r="52976" spans="1:2" x14ac:dyDescent="0.45">
      <c r="A52976">
        <v>10053543</v>
      </c>
      <c r="B52976" t="s">
        <v>51280</v>
      </c>
    </row>
    <row r="52977" spans="1:2" x14ac:dyDescent="0.45">
      <c r="A52977">
        <v>10066040</v>
      </c>
      <c r="B52977" t="s">
        <v>51281</v>
      </c>
    </row>
    <row r="52978" spans="1:2" x14ac:dyDescent="0.45">
      <c r="A52978">
        <v>10003163</v>
      </c>
      <c r="B52978" t="s">
        <v>51282</v>
      </c>
    </row>
    <row r="52979" spans="1:2" x14ac:dyDescent="0.45">
      <c r="A52979">
        <v>10010017</v>
      </c>
      <c r="B52979" t="s">
        <v>51283</v>
      </c>
    </row>
    <row r="52980" spans="1:2" x14ac:dyDescent="0.45">
      <c r="A52980">
        <v>10091881</v>
      </c>
      <c r="B52980" t="s">
        <v>51284</v>
      </c>
    </row>
    <row r="52981" spans="1:2" x14ac:dyDescent="0.45">
      <c r="A52981">
        <v>10021148</v>
      </c>
      <c r="B52981" t="s">
        <v>51285</v>
      </c>
    </row>
    <row r="52982" spans="1:2" x14ac:dyDescent="0.45">
      <c r="A52982">
        <v>10077280</v>
      </c>
      <c r="B52982" t="s">
        <v>51286</v>
      </c>
    </row>
    <row r="52983" spans="1:2" x14ac:dyDescent="0.45">
      <c r="A52983">
        <v>10032465</v>
      </c>
      <c r="B52983" t="s">
        <v>51287</v>
      </c>
    </row>
    <row r="52984" spans="1:2" x14ac:dyDescent="0.45">
      <c r="A52984">
        <v>10029700</v>
      </c>
      <c r="B52984" t="s">
        <v>51288</v>
      </c>
    </row>
    <row r="52985" spans="1:2" x14ac:dyDescent="0.45">
      <c r="A52985">
        <v>10054672</v>
      </c>
      <c r="B52985" t="s">
        <v>51289</v>
      </c>
    </row>
    <row r="52986" spans="1:2" x14ac:dyDescent="0.45">
      <c r="A52986">
        <v>10051083</v>
      </c>
      <c r="B52986" t="s">
        <v>51290</v>
      </c>
    </row>
    <row r="52987" spans="1:2" x14ac:dyDescent="0.45">
      <c r="A52987">
        <v>10072293</v>
      </c>
      <c r="B52987" t="s">
        <v>51291</v>
      </c>
    </row>
    <row r="52988" spans="1:2" x14ac:dyDescent="0.45">
      <c r="A52988">
        <v>10043388</v>
      </c>
      <c r="B52988" t="s">
        <v>51292</v>
      </c>
    </row>
    <row r="52989" spans="1:2" x14ac:dyDescent="0.45">
      <c r="A52989">
        <v>10035107</v>
      </c>
      <c r="B52989" t="s">
        <v>22419</v>
      </c>
    </row>
    <row r="52990" spans="1:2" x14ac:dyDescent="0.45">
      <c r="A52990">
        <v>10072523</v>
      </c>
      <c r="B52990" t="s">
        <v>51293</v>
      </c>
    </row>
    <row r="52991" spans="1:2" x14ac:dyDescent="0.45">
      <c r="A52991">
        <v>10071821</v>
      </c>
      <c r="B52991" t="s">
        <v>51294</v>
      </c>
    </row>
    <row r="52992" spans="1:2" x14ac:dyDescent="0.45">
      <c r="A52992">
        <v>10002425</v>
      </c>
      <c r="B52992" t="s">
        <v>51295</v>
      </c>
    </row>
    <row r="52993" spans="1:2" x14ac:dyDescent="0.45">
      <c r="A52993">
        <v>10036935</v>
      </c>
      <c r="B52993" t="s">
        <v>51296</v>
      </c>
    </row>
    <row r="52994" spans="1:2" x14ac:dyDescent="0.45">
      <c r="A52994">
        <v>10055048</v>
      </c>
      <c r="B52994" t="s">
        <v>51297</v>
      </c>
    </row>
    <row r="52995" spans="1:2" x14ac:dyDescent="0.45">
      <c r="A52995">
        <v>10017862</v>
      </c>
      <c r="B52995" t="s">
        <v>51298</v>
      </c>
    </row>
    <row r="52996" spans="1:2" x14ac:dyDescent="0.45">
      <c r="A52996">
        <v>10004158</v>
      </c>
      <c r="B52996" t="s">
        <v>51299</v>
      </c>
    </row>
    <row r="52997" spans="1:2" x14ac:dyDescent="0.45">
      <c r="A52997">
        <v>10033541</v>
      </c>
      <c r="B52997" t="s">
        <v>51300</v>
      </c>
    </row>
    <row r="52998" spans="1:2" x14ac:dyDescent="0.45">
      <c r="A52998">
        <v>10052815</v>
      </c>
      <c r="B52998" t="s">
        <v>51301</v>
      </c>
    </row>
    <row r="52999" spans="1:2" x14ac:dyDescent="0.45">
      <c r="A52999">
        <v>10004739</v>
      </c>
      <c r="B52999" t="s">
        <v>51302</v>
      </c>
    </row>
    <row r="53000" spans="1:2" x14ac:dyDescent="0.45">
      <c r="A53000">
        <v>10030353</v>
      </c>
      <c r="B53000" t="s">
        <v>51303</v>
      </c>
    </row>
    <row r="53001" spans="1:2" x14ac:dyDescent="0.45">
      <c r="A53001">
        <v>10081772</v>
      </c>
      <c r="B53001" t="s">
        <v>51304</v>
      </c>
    </row>
    <row r="53002" spans="1:2" x14ac:dyDescent="0.45">
      <c r="A53002">
        <v>10022187</v>
      </c>
      <c r="B53002" t="s">
        <v>51305</v>
      </c>
    </row>
    <row r="53003" spans="1:2" x14ac:dyDescent="0.45">
      <c r="A53003">
        <v>10071084</v>
      </c>
      <c r="B53003" t="s">
        <v>51306</v>
      </c>
    </row>
    <row r="53004" spans="1:2" x14ac:dyDescent="0.45">
      <c r="A53004">
        <v>10018550</v>
      </c>
      <c r="B53004" t="s">
        <v>51307</v>
      </c>
    </row>
    <row r="53005" spans="1:2" x14ac:dyDescent="0.45">
      <c r="A53005">
        <v>10054226</v>
      </c>
      <c r="B53005" t="s">
        <v>51308</v>
      </c>
    </row>
    <row r="53006" spans="1:2" x14ac:dyDescent="0.45">
      <c r="A53006">
        <v>10082890</v>
      </c>
      <c r="B53006" t="s">
        <v>51309</v>
      </c>
    </row>
    <row r="53007" spans="1:2" x14ac:dyDescent="0.45">
      <c r="A53007">
        <v>10034564</v>
      </c>
      <c r="B53007" t="s">
        <v>21513</v>
      </c>
    </row>
    <row r="53008" spans="1:2" x14ac:dyDescent="0.45">
      <c r="A53008">
        <v>10010003</v>
      </c>
      <c r="B53008" t="s">
        <v>51310</v>
      </c>
    </row>
    <row r="53009" spans="1:2" x14ac:dyDescent="0.45">
      <c r="A53009">
        <v>10079145</v>
      </c>
      <c r="B53009" t="s">
        <v>10892</v>
      </c>
    </row>
    <row r="53010" spans="1:2" x14ac:dyDescent="0.45">
      <c r="A53010">
        <v>10084886</v>
      </c>
      <c r="B53010" t="s">
        <v>51311</v>
      </c>
    </row>
    <row r="53011" spans="1:2" x14ac:dyDescent="0.45">
      <c r="A53011">
        <v>10025902</v>
      </c>
      <c r="B53011" t="s">
        <v>51312</v>
      </c>
    </row>
    <row r="53012" spans="1:2" x14ac:dyDescent="0.45">
      <c r="A53012">
        <v>10078492</v>
      </c>
      <c r="B53012" t="s">
        <v>51313</v>
      </c>
    </row>
    <row r="53013" spans="1:2" x14ac:dyDescent="0.45">
      <c r="A53013">
        <v>10086176</v>
      </c>
      <c r="B53013" t="s">
        <v>51314</v>
      </c>
    </row>
    <row r="53014" spans="1:2" x14ac:dyDescent="0.45">
      <c r="A53014">
        <v>10076896</v>
      </c>
      <c r="B53014" t="s">
        <v>51315</v>
      </c>
    </row>
    <row r="53015" spans="1:2" x14ac:dyDescent="0.45">
      <c r="A53015">
        <v>10040731</v>
      </c>
      <c r="B53015" t="s">
        <v>22956</v>
      </c>
    </row>
    <row r="53016" spans="1:2" x14ac:dyDescent="0.45">
      <c r="A53016">
        <v>10047493</v>
      </c>
      <c r="B53016" t="s">
        <v>43831</v>
      </c>
    </row>
    <row r="53017" spans="1:2" x14ac:dyDescent="0.45">
      <c r="A53017">
        <v>10066900</v>
      </c>
      <c r="B53017" t="s">
        <v>51316</v>
      </c>
    </row>
    <row r="53018" spans="1:2" x14ac:dyDescent="0.45">
      <c r="A53018">
        <v>10017912</v>
      </c>
      <c r="B53018" t="s">
        <v>23682</v>
      </c>
    </row>
    <row r="53019" spans="1:2" x14ac:dyDescent="0.45">
      <c r="A53019">
        <v>10057578</v>
      </c>
      <c r="B53019" t="s">
        <v>51317</v>
      </c>
    </row>
    <row r="53020" spans="1:2" x14ac:dyDescent="0.45">
      <c r="A53020">
        <v>10030350</v>
      </c>
      <c r="B53020" t="s">
        <v>51318</v>
      </c>
    </row>
    <row r="53021" spans="1:2" x14ac:dyDescent="0.45">
      <c r="A53021">
        <v>10000632</v>
      </c>
      <c r="B53021" t="s">
        <v>51319</v>
      </c>
    </row>
    <row r="53022" spans="1:2" x14ac:dyDescent="0.45">
      <c r="A53022">
        <v>10015671</v>
      </c>
      <c r="B53022" t="s">
        <v>21229</v>
      </c>
    </row>
    <row r="53023" spans="1:2" x14ac:dyDescent="0.45">
      <c r="A53023">
        <v>10033678</v>
      </c>
      <c r="B53023" t="s">
        <v>51320</v>
      </c>
    </row>
    <row r="53024" spans="1:2" x14ac:dyDescent="0.45">
      <c r="A53024">
        <v>10052255</v>
      </c>
      <c r="B53024" t="s">
        <v>51321</v>
      </c>
    </row>
    <row r="53025" spans="1:2" x14ac:dyDescent="0.45">
      <c r="A53025">
        <v>10086343</v>
      </c>
      <c r="B53025" t="s">
        <v>51322</v>
      </c>
    </row>
    <row r="53026" spans="1:2" x14ac:dyDescent="0.45">
      <c r="A53026">
        <v>10080467</v>
      </c>
      <c r="B53026" t="s">
        <v>51323</v>
      </c>
    </row>
    <row r="53027" spans="1:2" x14ac:dyDescent="0.45">
      <c r="A53027">
        <v>10039437</v>
      </c>
      <c r="B53027" t="s">
        <v>51324</v>
      </c>
    </row>
    <row r="53028" spans="1:2" x14ac:dyDescent="0.45">
      <c r="A53028">
        <v>10030101</v>
      </c>
      <c r="B53028" t="s">
        <v>51325</v>
      </c>
    </row>
    <row r="53029" spans="1:2" x14ac:dyDescent="0.45">
      <c r="A53029">
        <v>10067694</v>
      </c>
      <c r="B53029" t="s">
        <v>51326</v>
      </c>
    </row>
    <row r="53030" spans="1:2" x14ac:dyDescent="0.45">
      <c r="A53030">
        <v>10004870</v>
      </c>
      <c r="B53030" t="s">
        <v>51327</v>
      </c>
    </row>
    <row r="53031" spans="1:2" x14ac:dyDescent="0.45">
      <c r="A53031">
        <v>10006211</v>
      </c>
      <c r="B53031" t="s">
        <v>51328</v>
      </c>
    </row>
    <row r="53032" spans="1:2" x14ac:dyDescent="0.45">
      <c r="A53032">
        <v>10089986</v>
      </c>
      <c r="B53032" t="s">
        <v>51329</v>
      </c>
    </row>
    <row r="53033" spans="1:2" x14ac:dyDescent="0.45">
      <c r="A53033">
        <v>10069488</v>
      </c>
      <c r="B53033" t="s">
        <v>51330</v>
      </c>
    </row>
    <row r="53034" spans="1:2" x14ac:dyDescent="0.45">
      <c r="A53034">
        <v>10034120</v>
      </c>
      <c r="B53034" t="s">
        <v>51331</v>
      </c>
    </row>
    <row r="53035" spans="1:2" x14ac:dyDescent="0.45">
      <c r="A53035">
        <v>10007175</v>
      </c>
      <c r="B53035" t="s">
        <v>51332</v>
      </c>
    </row>
    <row r="53036" spans="1:2" x14ac:dyDescent="0.45">
      <c r="A53036">
        <v>10067087</v>
      </c>
      <c r="B53036" t="s">
        <v>51333</v>
      </c>
    </row>
    <row r="53037" spans="1:2" x14ac:dyDescent="0.45">
      <c r="A53037">
        <v>10001587</v>
      </c>
      <c r="B53037" t="s">
        <v>51334</v>
      </c>
    </row>
    <row r="53038" spans="1:2" x14ac:dyDescent="0.45">
      <c r="A53038">
        <v>10086048</v>
      </c>
      <c r="B53038" t="s">
        <v>51335</v>
      </c>
    </row>
    <row r="53039" spans="1:2" x14ac:dyDescent="0.45">
      <c r="A53039">
        <v>10049736</v>
      </c>
      <c r="B53039" t="s">
        <v>51336</v>
      </c>
    </row>
    <row r="53040" spans="1:2" x14ac:dyDescent="0.45">
      <c r="A53040">
        <v>10002758</v>
      </c>
      <c r="B53040" t="s">
        <v>51337</v>
      </c>
    </row>
    <row r="53041" spans="1:2" x14ac:dyDescent="0.45">
      <c r="A53041">
        <v>10053949</v>
      </c>
      <c r="B53041" t="s">
        <v>51338</v>
      </c>
    </row>
    <row r="53042" spans="1:2" x14ac:dyDescent="0.45">
      <c r="A53042">
        <v>10071408</v>
      </c>
      <c r="B53042" t="s">
        <v>51339</v>
      </c>
    </row>
    <row r="53043" spans="1:2" x14ac:dyDescent="0.45">
      <c r="A53043">
        <v>10091077</v>
      </c>
      <c r="B53043" t="s">
        <v>51340</v>
      </c>
    </row>
    <row r="53044" spans="1:2" x14ac:dyDescent="0.45">
      <c r="A53044">
        <v>10046628</v>
      </c>
      <c r="B53044" t="s">
        <v>51341</v>
      </c>
    </row>
    <row r="53045" spans="1:2" x14ac:dyDescent="0.45">
      <c r="A53045">
        <v>10087224</v>
      </c>
      <c r="B53045" t="s">
        <v>51342</v>
      </c>
    </row>
    <row r="53046" spans="1:2" x14ac:dyDescent="0.45">
      <c r="A53046">
        <v>10078811</v>
      </c>
      <c r="B53046" t="s">
        <v>51343</v>
      </c>
    </row>
    <row r="53047" spans="1:2" x14ac:dyDescent="0.45">
      <c r="A53047">
        <v>10046296</v>
      </c>
      <c r="B53047" t="s">
        <v>51344</v>
      </c>
    </row>
    <row r="53048" spans="1:2" x14ac:dyDescent="0.45">
      <c r="A53048">
        <v>10000466</v>
      </c>
      <c r="B53048" t="s">
        <v>51345</v>
      </c>
    </row>
    <row r="53049" spans="1:2" x14ac:dyDescent="0.45">
      <c r="A53049">
        <v>10056922</v>
      </c>
      <c r="B53049" t="s">
        <v>51346</v>
      </c>
    </row>
    <row r="53050" spans="1:2" x14ac:dyDescent="0.45">
      <c r="A53050">
        <v>10046219</v>
      </c>
      <c r="B53050" t="s">
        <v>51347</v>
      </c>
    </row>
    <row r="53051" spans="1:2" x14ac:dyDescent="0.45">
      <c r="A53051">
        <v>10021616</v>
      </c>
      <c r="B53051" t="s">
        <v>51348</v>
      </c>
    </row>
    <row r="53052" spans="1:2" x14ac:dyDescent="0.45">
      <c r="A53052">
        <v>10070967</v>
      </c>
      <c r="B53052" t="s">
        <v>51349</v>
      </c>
    </row>
    <row r="53053" spans="1:2" x14ac:dyDescent="0.45">
      <c r="A53053">
        <v>10082639</v>
      </c>
      <c r="B53053" t="s">
        <v>51350</v>
      </c>
    </row>
    <row r="53054" spans="1:2" x14ac:dyDescent="0.45">
      <c r="A53054">
        <v>10050407</v>
      </c>
      <c r="B53054" t="s">
        <v>51351</v>
      </c>
    </row>
    <row r="53055" spans="1:2" x14ac:dyDescent="0.45">
      <c r="A53055">
        <v>10045427</v>
      </c>
      <c r="B53055" t="s">
        <v>50334</v>
      </c>
    </row>
    <row r="53056" spans="1:2" x14ac:dyDescent="0.45">
      <c r="A53056">
        <v>10090975</v>
      </c>
      <c r="B53056" t="s">
        <v>33920</v>
      </c>
    </row>
    <row r="53057" spans="1:2" x14ac:dyDescent="0.45">
      <c r="A53057">
        <v>10080747</v>
      </c>
      <c r="B53057" t="s">
        <v>51352</v>
      </c>
    </row>
    <row r="53058" spans="1:2" x14ac:dyDescent="0.45">
      <c r="A53058">
        <v>10050062</v>
      </c>
      <c r="B53058" t="s">
        <v>51353</v>
      </c>
    </row>
    <row r="53059" spans="1:2" x14ac:dyDescent="0.45">
      <c r="A53059">
        <v>10078670</v>
      </c>
      <c r="B53059" t="s">
        <v>28307</v>
      </c>
    </row>
    <row r="53060" spans="1:2" x14ac:dyDescent="0.45">
      <c r="A53060">
        <v>10027905</v>
      </c>
      <c r="B53060" t="s">
        <v>21660</v>
      </c>
    </row>
    <row r="53061" spans="1:2" x14ac:dyDescent="0.45">
      <c r="A53061">
        <v>10087592</v>
      </c>
      <c r="B53061" t="s">
        <v>51354</v>
      </c>
    </row>
    <row r="53062" spans="1:2" x14ac:dyDescent="0.45">
      <c r="A53062">
        <v>10023235</v>
      </c>
      <c r="B53062" t="s">
        <v>51355</v>
      </c>
    </row>
    <row r="53063" spans="1:2" x14ac:dyDescent="0.45">
      <c r="A53063">
        <v>10032095</v>
      </c>
      <c r="B53063" t="s">
        <v>51356</v>
      </c>
    </row>
    <row r="53064" spans="1:2" x14ac:dyDescent="0.45">
      <c r="A53064">
        <v>10054706</v>
      </c>
      <c r="B53064" t="s">
        <v>51357</v>
      </c>
    </row>
    <row r="53065" spans="1:2" x14ac:dyDescent="0.45">
      <c r="A53065">
        <v>10049769</v>
      </c>
      <c r="B53065" t="s">
        <v>51358</v>
      </c>
    </row>
    <row r="53066" spans="1:2" x14ac:dyDescent="0.45">
      <c r="A53066">
        <v>10081594</v>
      </c>
      <c r="B53066" t="s">
        <v>51359</v>
      </c>
    </row>
    <row r="53067" spans="1:2" x14ac:dyDescent="0.45">
      <c r="A53067">
        <v>10056143</v>
      </c>
      <c r="B53067" t="s">
        <v>51360</v>
      </c>
    </row>
    <row r="53068" spans="1:2" x14ac:dyDescent="0.45">
      <c r="A53068">
        <v>10086892</v>
      </c>
      <c r="B53068" t="s">
        <v>51361</v>
      </c>
    </row>
    <row r="53069" spans="1:2" x14ac:dyDescent="0.45">
      <c r="A53069">
        <v>10079924</v>
      </c>
      <c r="B53069" t="s">
        <v>51362</v>
      </c>
    </row>
    <row r="53070" spans="1:2" x14ac:dyDescent="0.45">
      <c r="A53070">
        <v>10068077</v>
      </c>
      <c r="B53070" t="s">
        <v>51363</v>
      </c>
    </row>
    <row r="53071" spans="1:2" x14ac:dyDescent="0.45">
      <c r="A53071">
        <v>10016224</v>
      </c>
      <c r="B53071" t="s">
        <v>51364</v>
      </c>
    </row>
    <row r="53072" spans="1:2" x14ac:dyDescent="0.45">
      <c r="A53072">
        <v>10091323</v>
      </c>
      <c r="B53072" t="s">
        <v>51365</v>
      </c>
    </row>
    <row r="53073" spans="1:2" x14ac:dyDescent="0.45">
      <c r="A53073">
        <v>10075989</v>
      </c>
      <c r="B53073" t="s">
        <v>51366</v>
      </c>
    </row>
    <row r="53074" spans="1:2" x14ac:dyDescent="0.45">
      <c r="A53074">
        <v>10031957</v>
      </c>
      <c r="B53074" t="s">
        <v>51367</v>
      </c>
    </row>
    <row r="53075" spans="1:2" x14ac:dyDescent="0.45">
      <c r="A53075">
        <v>10021543</v>
      </c>
      <c r="B53075" t="s">
        <v>51368</v>
      </c>
    </row>
    <row r="53076" spans="1:2" x14ac:dyDescent="0.45">
      <c r="A53076">
        <v>10065615</v>
      </c>
      <c r="B53076" t="s">
        <v>51369</v>
      </c>
    </row>
    <row r="53077" spans="1:2" x14ac:dyDescent="0.45">
      <c r="A53077">
        <v>10019340</v>
      </c>
      <c r="B53077" t="s">
        <v>51370</v>
      </c>
    </row>
    <row r="53078" spans="1:2" x14ac:dyDescent="0.45">
      <c r="A53078">
        <v>10082719</v>
      </c>
      <c r="B53078" t="s">
        <v>51371</v>
      </c>
    </row>
    <row r="53079" spans="1:2" x14ac:dyDescent="0.45">
      <c r="A53079">
        <v>10092174</v>
      </c>
      <c r="B53079" t="s">
        <v>51372</v>
      </c>
    </row>
    <row r="53080" spans="1:2" x14ac:dyDescent="0.45">
      <c r="A53080">
        <v>10055128</v>
      </c>
      <c r="B53080" t="s">
        <v>51373</v>
      </c>
    </row>
    <row r="53081" spans="1:2" x14ac:dyDescent="0.45">
      <c r="A53081">
        <v>10056475</v>
      </c>
      <c r="B53081" t="s">
        <v>51374</v>
      </c>
    </row>
    <row r="53082" spans="1:2" x14ac:dyDescent="0.45">
      <c r="A53082">
        <v>90000314</v>
      </c>
      <c r="B53082" t="s">
        <v>51375</v>
      </c>
    </row>
    <row r="53083" spans="1:2" x14ac:dyDescent="0.45">
      <c r="A53083">
        <v>10045503</v>
      </c>
      <c r="B53083" t="s">
        <v>51376</v>
      </c>
    </row>
    <row r="53084" spans="1:2" x14ac:dyDescent="0.45">
      <c r="A53084">
        <v>10074300</v>
      </c>
      <c r="B53084" t="s">
        <v>51377</v>
      </c>
    </row>
    <row r="53085" spans="1:2" x14ac:dyDescent="0.45">
      <c r="A53085">
        <v>10062041</v>
      </c>
      <c r="B53085" t="s">
        <v>51378</v>
      </c>
    </row>
    <row r="53086" spans="1:2" x14ac:dyDescent="0.45">
      <c r="A53086">
        <v>10007508</v>
      </c>
      <c r="B53086" t="s">
        <v>51379</v>
      </c>
    </row>
    <row r="53087" spans="1:2" x14ac:dyDescent="0.45">
      <c r="A53087">
        <v>10062049</v>
      </c>
      <c r="B53087" t="s">
        <v>51380</v>
      </c>
    </row>
    <row r="53088" spans="1:2" x14ac:dyDescent="0.45">
      <c r="A53088">
        <v>10000876</v>
      </c>
      <c r="B53088" t="s">
        <v>23348</v>
      </c>
    </row>
    <row r="53089" spans="1:2" x14ac:dyDescent="0.45">
      <c r="A53089">
        <v>10041659</v>
      </c>
      <c r="B53089" t="s">
        <v>51381</v>
      </c>
    </row>
    <row r="53090" spans="1:2" x14ac:dyDescent="0.45">
      <c r="A53090">
        <v>10084686</v>
      </c>
      <c r="B53090" t="s">
        <v>51382</v>
      </c>
    </row>
    <row r="53091" spans="1:2" x14ac:dyDescent="0.45">
      <c r="A53091">
        <v>10029608</v>
      </c>
      <c r="B53091" t="s">
        <v>51383</v>
      </c>
    </row>
    <row r="53092" spans="1:2" x14ac:dyDescent="0.45">
      <c r="A53092">
        <v>10019635</v>
      </c>
      <c r="B53092" t="s">
        <v>51384</v>
      </c>
    </row>
    <row r="53093" spans="1:2" x14ac:dyDescent="0.45">
      <c r="A53093">
        <v>10023428</v>
      </c>
      <c r="B53093" t="s">
        <v>51385</v>
      </c>
    </row>
    <row r="53094" spans="1:2" x14ac:dyDescent="0.45">
      <c r="A53094">
        <v>10074454</v>
      </c>
      <c r="B53094" t="s">
        <v>18669</v>
      </c>
    </row>
    <row r="53095" spans="1:2" x14ac:dyDescent="0.45">
      <c r="A53095">
        <v>10033764</v>
      </c>
      <c r="B53095" t="s">
        <v>51386</v>
      </c>
    </row>
    <row r="53096" spans="1:2" x14ac:dyDescent="0.45">
      <c r="A53096">
        <v>10080665</v>
      </c>
      <c r="B53096" t="s">
        <v>51387</v>
      </c>
    </row>
    <row r="53097" spans="1:2" x14ac:dyDescent="0.45">
      <c r="A53097">
        <v>10075125</v>
      </c>
      <c r="B53097" t="s">
        <v>51388</v>
      </c>
    </row>
    <row r="53098" spans="1:2" x14ac:dyDescent="0.45">
      <c r="A53098">
        <v>10002965</v>
      </c>
      <c r="B53098" t="s">
        <v>51389</v>
      </c>
    </row>
    <row r="53099" spans="1:2" x14ac:dyDescent="0.45">
      <c r="A53099">
        <v>10023905</v>
      </c>
      <c r="B53099" t="s">
        <v>51390</v>
      </c>
    </row>
    <row r="53100" spans="1:2" x14ac:dyDescent="0.45">
      <c r="A53100">
        <v>10087352</v>
      </c>
      <c r="B53100" t="s">
        <v>51391</v>
      </c>
    </row>
    <row r="53101" spans="1:2" x14ac:dyDescent="0.45">
      <c r="A53101">
        <v>10080071</v>
      </c>
      <c r="B53101" t="s">
        <v>51392</v>
      </c>
    </row>
    <row r="53102" spans="1:2" x14ac:dyDescent="0.45">
      <c r="A53102">
        <v>10081563</v>
      </c>
      <c r="B53102" t="s">
        <v>51393</v>
      </c>
    </row>
    <row r="53103" spans="1:2" x14ac:dyDescent="0.45">
      <c r="A53103">
        <v>10069303</v>
      </c>
      <c r="B53103" t="s">
        <v>51394</v>
      </c>
    </row>
    <row r="53104" spans="1:2" x14ac:dyDescent="0.45">
      <c r="A53104">
        <v>10047358</v>
      </c>
      <c r="B53104" t="s">
        <v>51395</v>
      </c>
    </row>
    <row r="53105" spans="1:2" x14ac:dyDescent="0.45">
      <c r="A53105">
        <v>10084754</v>
      </c>
      <c r="B53105" t="s">
        <v>51396</v>
      </c>
    </row>
    <row r="53106" spans="1:2" x14ac:dyDescent="0.45">
      <c r="A53106">
        <v>10069204</v>
      </c>
      <c r="B53106" t="s">
        <v>51397</v>
      </c>
    </row>
    <row r="53107" spans="1:2" x14ac:dyDescent="0.45">
      <c r="A53107">
        <v>10031035</v>
      </c>
      <c r="B53107" t="s">
        <v>51398</v>
      </c>
    </row>
    <row r="53108" spans="1:2" x14ac:dyDescent="0.45">
      <c r="A53108">
        <v>10068426</v>
      </c>
      <c r="B53108" t="s">
        <v>51399</v>
      </c>
    </row>
    <row r="53109" spans="1:2" x14ac:dyDescent="0.45">
      <c r="A53109">
        <v>10050575</v>
      </c>
      <c r="B53109" t="s">
        <v>51400</v>
      </c>
    </row>
    <row r="53110" spans="1:2" x14ac:dyDescent="0.45">
      <c r="A53110">
        <v>10008185</v>
      </c>
      <c r="B53110" t="s">
        <v>51401</v>
      </c>
    </row>
    <row r="53111" spans="1:2" x14ac:dyDescent="0.45">
      <c r="A53111">
        <v>10090217</v>
      </c>
      <c r="B53111" t="s">
        <v>51402</v>
      </c>
    </row>
    <row r="53112" spans="1:2" x14ac:dyDescent="0.45">
      <c r="A53112">
        <v>10019620</v>
      </c>
      <c r="B53112" t="s">
        <v>51403</v>
      </c>
    </row>
    <row r="53113" spans="1:2" x14ac:dyDescent="0.45">
      <c r="A53113">
        <v>10087554</v>
      </c>
      <c r="B53113" t="s">
        <v>28832</v>
      </c>
    </row>
    <row r="53114" spans="1:2" x14ac:dyDescent="0.45">
      <c r="A53114">
        <v>10009313</v>
      </c>
      <c r="B53114" t="s">
        <v>51404</v>
      </c>
    </row>
    <row r="53115" spans="1:2" x14ac:dyDescent="0.45">
      <c r="A53115">
        <v>10009302</v>
      </c>
      <c r="B53115" t="s">
        <v>51405</v>
      </c>
    </row>
    <row r="53116" spans="1:2" x14ac:dyDescent="0.45">
      <c r="A53116">
        <v>10056643</v>
      </c>
      <c r="B53116" t="s">
        <v>51406</v>
      </c>
    </row>
    <row r="53117" spans="1:2" x14ac:dyDescent="0.45">
      <c r="A53117">
        <v>10067245</v>
      </c>
      <c r="B53117" t="s">
        <v>51407</v>
      </c>
    </row>
    <row r="53118" spans="1:2" x14ac:dyDescent="0.45">
      <c r="A53118">
        <v>10052163</v>
      </c>
      <c r="B53118" t="s">
        <v>51408</v>
      </c>
    </row>
    <row r="53119" spans="1:2" x14ac:dyDescent="0.45">
      <c r="A53119">
        <v>10066349</v>
      </c>
      <c r="B53119" t="s">
        <v>51409</v>
      </c>
    </row>
    <row r="53120" spans="1:2" x14ac:dyDescent="0.45">
      <c r="A53120">
        <v>10035726</v>
      </c>
      <c r="B53120" t="s">
        <v>51410</v>
      </c>
    </row>
    <row r="53121" spans="1:2" x14ac:dyDescent="0.45">
      <c r="A53121">
        <v>10061862</v>
      </c>
      <c r="B53121" t="s">
        <v>51411</v>
      </c>
    </row>
    <row r="53122" spans="1:2" x14ac:dyDescent="0.45">
      <c r="A53122">
        <v>10008294</v>
      </c>
      <c r="B53122" t="s">
        <v>51412</v>
      </c>
    </row>
    <row r="53123" spans="1:2" x14ac:dyDescent="0.45">
      <c r="A53123">
        <v>10068927</v>
      </c>
      <c r="B53123" t="s">
        <v>51413</v>
      </c>
    </row>
    <row r="53124" spans="1:2" x14ac:dyDescent="0.45">
      <c r="A53124">
        <v>10074557</v>
      </c>
      <c r="B53124" t="s">
        <v>51414</v>
      </c>
    </row>
    <row r="53125" spans="1:2" x14ac:dyDescent="0.45">
      <c r="A53125">
        <v>10061525</v>
      </c>
      <c r="B53125" t="s">
        <v>51415</v>
      </c>
    </row>
    <row r="53126" spans="1:2" x14ac:dyDescent="0.45">
      <c r="A53126">
        <v>10081884</v>
      </c>
      <c r="B53126" t="s">
        <v>51416</v>
      </c>
    </row>
    <row r="53127" spans="1:2" x14ac:dyDescent="0.45">
      <c r="A53127">
        <v>10026214</v>
      </c>
      <c r="B53127" t="s">
        <v>51417</v>
      </c>
    </row>
    <row r="53128" spans="1:2" x14ac:dyDescent="0.45">
      <c r="A53128">
        <v>10013834</v>
      </c>
      <c r="B53128" t="s">
        <v>51418</v>
      </c>
    </row>
    <row r="53129" spans="1:2" x14ac:dyDescent="0.45">
      <c r="A53129">
        <v>10069393</v>
      </c>
      <c r="B53129" t="s">
        <v>51419</v>
      </c>
    </row>
    <row r="53130" spans="1:2" x14ac:dyDescent="0.45">
      <c r="A53130">
        <v>90000061</v>
      </c>
      <c r="B53130" t="s">
        <v>51420</v>
      </c>
    </row>
    <row r="53131" spans="1:2" x14ac:dyDescent="0.45">
      <c r="A53131">
        <v>10007610</v>
      </c>
      <c r="B53131" t="s">
        <v>51421</v>
      </c>
    </row>
    <row r="53132" spans="1:2" x14ac:dyDescent="0.45">
      <c r="A53132">
        <v>10054396</v>
      </c>
      <c r="B53132" t="s">
        <v>51422</v>
      </c>
    </row>
    <row r="53133" spans="1:2" x14ac:dyDescent="0.45">
      <c r="A53133">
        <v>10022783</v>
      </c>
      <c r="B53133" t="s">
        <v>51423</v>
      </c>
    </row>
    <row r="53134" spans="1:2" x14ac:dyDescent="0.45">
      <c r="A53134">
        <v>10025383</v>
      </c>
      <c r="B53134" t="s">
        <v>51424</v>
      </c>
    </row>
    <row r="53135" spans="1:2" x14ac:dyDescent="0.45">
      <c r="A53135">
        <v>10036717</v>
      </c>
      <c r="B53135" t="s">
        <v>51425</v>
      </c>
    </row>
    <row r="53136" spans="1:2" x14ac:dyDescent="0.45">
      <c r="A53136">
        <v>10077364</v>
      </c>
      <c r="B53136" t="s">
        <v>51426</v>
      </c>
    </row>
    <row r="53137" spans="1:2" x14ac:dyDescent="0.45">
      <c r="A53137">
        <v>10085705</v>
      </c>
      <c r="B53137" t="s">
        <v>51427</v>
      </c>
    </row>
    <row r="53138" spans="1:2" x14ac:dyDescent="0.45">
      <c r="A53138">
        <v>10081350</v>
      </c>
      <c r="B53138" t="s">
        <v>51428</v>
      </c>
    </row>
    <row r="53139" spans="1:2" x14ac:dyDescent="0.45">
      <c r="A53139">
        <v>10091345</v>
      </c>
      <c r="B53139" t="s">
        <v>51429</v>
      </c>
    </row>
    <row r="53140" spans="1:2" x14ac:dyDescent="0.45">
      <c r="A53140">
        <v>10083683</v>
      </c>
      <c r="B53140" t="s">
        <v>37243</v>
      </c>
    </row>
    <row r="53141" spans="1:2" x14ac:dyDescent="0.45">
      <c r="A53141">
        <v>10084495</v>
      </c>
      <c r="B53141" t="s">
        <v>51430</v>
      </c>
    </row>
    <row r="53142" spans="1:2" x14ac:dyDescent="0.45">
      <c r="A53142">
        <v>10073227</v>
      </c>
      <c r="B53142" t="s">
        <v>51431</v>
      </c>
    </row>
    <row r="53143" spans="1:2" x14ac:dyDescent="0.45">
      <c r="A53143">
        <v>10007561</v>
      </c>
      <c r="B53143" t="s">
        <v>51432</v>
      </c>
    </row>
    <row r="53144" spans="1:2" x14ac:dyDescent="0.45">
      <c r="A53144">
        <v>10075334</v>
      </c>
      <c r="B53144" t="s">
        <v>51433</v>
      </c>
    </row>
    <row r="53145" spans="1:2" x14ac:dyDescent="0.45">
      <c r="A53145">
        <v>10079630</v>
      </c>
      <c r="B53145" t="s">
        <v>51434</v>
      </c>
    </row>
    <row r="53146" spans="1:2" x14ac:dyDescent="0.45">
      <c r="A53146">
        <v>10073146</v>
      </c>
      <c r="B53146" t="s">
        <v>51435</v>
      </c>
    </row>
    <row r="53147" spans="1:2" x14ac:dyDescent="0.45">
      <c r="A53147">
        <v>10029680</v>
      </c>
      <c r="B53147" t="s">
        <v>51436</v>
      </c>
    </row>
    <row r="53148" spans="1:2" x14ac:dyDescent="0.45">
      <c r="A53148">
        <v>10076338</v>
      </c>
      <c r="B53148" t="s">
        <v>51437</v>
      </c>
    </row>
    <row r="53149" spans="1:2" x14ac:dyDescent="0.45">
      <c r="A53149">
        <v>10017257</v>
      </c>
      <c r="B53149" t="s">
        <v>41290</v>
      </c>
    </row>
    <row r="53150" spans="1:2" x14ac:dyDescent="0.45">
      <c r="A53150">
        <v>10042354</v>
      </c>
      <c r="B53150" t="s">
        <v>51438</v>
      </c>
    </row>
    <row r="53151" spans="1:2" x14ac:dyDescent="0.45">
      <c r="A53151">
        <v>10006971</v>
      </c>
      <c r="B53151" t="s">
        <v>51439</v>
      </c>
    </row>
    <row r="53152" spans="1:2" x14ac:dyDescent="0.45">
      <c r="A53152">
        <v>10051480</v>
      </c>
      <c r="B53152" t="s">
        <v>51440</v>
      </c>
    </row>
    <row r="53153" spans="1:2" x14ac:dyDescent="0.45">
      <c r="A53153">
        <v>10077827</v>
      </c>
      <c r="B53153" t="s">
        <v>51441</v>
      </c>
    </row>
    <row r="53154" spans="1:2" x14ac:dyDescent="0.45">
      <c r="A53154">
        <v>10031335</v>
      </c>
      <c r="B53154" t="s">
        <v>51442</v>
      </c>
    </row>
    <row r="53155" spans="1:2" x14ac:dyDescent="0.45">
      <c r="A53155">
        <v>10075641</v>
      </c>
      <c r="B53155" t="s">
        <v>51443</v>
      </c>
    </row>
    <row r="53156" spans="1:2" x14ac:dyDescent="0.45">
      <c r="A53156">
        <v>10061669</v>
      </c>
      <c r="B53156" t="s">
        <v>51444</v>
      </c>
    </row>
    <row r="53157" spans="1:2" x14ac:dyDescent="0.45">
      <c r="A53157">
        <v>10045653</v>
      </c>
      <c r="B53157" t="s">
        <v>51445</v>
      </c>
    </row>
    <row r="53158" spans="1:2" x14ac:dyDescent="0.45">
      <c r="A53158">
        <v>10046303</v>
      </c>
      <c r="B53158" t="s">
        <v>51446</v>
      </c>
    </row>
    <row r="53159" spans="1:2" x14ac:dyDescent="0.45">
      <c r="A53159">
        <v>10077029</v>
      </c>
      <c r="B53159" t="s">
        <v>51447</v>
      </c>
    </row>
    <row r="53160" spans="1:2" x14ac:dyDescent="0.45">
      <c r="A53160">
        <v>10040630</v>
      </c>
      <c r="B53160" t="s">
        <v>51448</v>
      </c>
    </row>
    <row r="53161" spans="1:2" x14ac:dyDescent="0.45">
      <c r="A53161">
        <v>10008988</v>
      </c>
      <c r="B53161" t="s">
        <v>51449</v>
      </c>
    </row>
    <row r="53162" spans="1:2" x14ac:dyDescent="0.45">
      <c r="A53162">
        <v>10049280</v>
      </c>
      <c r="B53162" t="s">
        <v>51450</v>
      </c>
    </row>
    <row r="53163" spans="1:2" x14ac:dyDescent="0.45">
      <c r="A53163">
        <v>10073317</v>
      </c>
      <c r="B53163" t="s">
        <v>51451</v>
      </c>
    </row>
    <row r="53164" spans="1:2" x14ac:dyDescent="0.45">
      <c r="A53164">
        <v>10079520</v>
      </c>
      <c r="B53164" t="s">
        <v>41620</v>
      </c>
    </row>
    <row r="53165" spans="1:2" x14ac:dyDescent="0.45">
      <c r="A53165">
        <v>10068339</v>
      </c>
      <c r="B53165" t="s">
        <v>51452</v>
      </c>
    </row>
    <row r="53166" spans="1:2" x14ac:dyDescent="0.45">
      <c r="A53166">
        <v>10071020</v>
      </c>
      <c r="B53166" t="s">
        <v>51453</v>
      </c>
    </row>
    <row r="53167" spans="1:2" x14ac:dyDescent="0.45">
      <c r="A53167">
        <v>10016862</v>
      </c>
      <c r="B53167" t="s">
        <v>51454</v>
      </c>
    </row>
    <row r="53168" spans="1:2" x14ac:dyDescent="0.45">
      <c r="A53168">
        <v>10073429</v>
      </c>
      <c r="B53168" t="s">
        <v>51455</v>
      </c>
    </row>
    <row r="53169" spans="1:2" x14ac:dyDescent="0.45">
      <c r="A53169">
        <v>10025588</v>
      </c>
      <c r="B53169" t="s">
        <v>51456</v>
      </c>
    </row>
    <row r="53170" spans="1:2" x14ac:dyDescent="0.45">
      <c r="A53170">
        <v>10050890</v>
      </c>
      <c r="B53170" t="s">
        <v>26085</v>
      </c>
    </row>
    <row r="53171" spans="1:2" x14ac:dyDescent="0.45">
      <c r="A53171">
        <v>10033769</v>
      </c>
      <c r="B53171" t="s">
        <v>23670</v>
      </c>
    </row>
    <row r="53172" spans="1:2" x14ac:dyDescent="0.45">
      <c r="A53172">
        <v>10091316</v>
      </c>
      <c r="B53172" t="s">
        <v>15822</v>
      </c>
    </row>
    <row r="53173" spans="1:2" x14ac:dyDescent="0.45">
      <c r="A53173">
        <v>10008805</v>
      </c>
      <c r="B53173" t="s">
        <v>51457</v>
      </c>
    </row>
    <row r="53174" spans="1:2" x14ac:dyDescent="0.45">
      <c r="A53174">
        <v>10073241</v>
      </c>
      <c r="B53174" t="s">
        <v>51458</v>
      </c>
    </row>
    <row r="53175" spans="1:2" x14ac:dyDescent="0.45">
      <c r="A53175">
        <v>10073232</v>
      </c>
      <c r="B53175" t="s">
        <v>40875</v>
      </c>
    </row>
    <row r="53176" spans="1:2" x14ac:dyDescent="0.45">
      <c r="A53176">
        <v>10030166</v>
      </c>
      <c r="B53176" t="s">
        <v>51459</v>
      </c>
    </row>
    <row r="53177" spans="1:2" x14ac:dyDescent="0.45">
      <c r="A53177">
        <v>10002895</v>
      </c>
      <c r="B53177" t="s">
        <v>51460</v>
      </c>
    </row>
    <row r="53178" spans="1:2" x14ac:dyDescent="0.45">
      <c r="A53178">
        <v>10018301</v>
      </c>
      <c r="B53178" t="s">
        <v>51461</v>
      </c>
    </row>
    <row r="53179" spans="1:2" x14ac:dyDescent="0.45">
      <c r="A53179">
        <v>10068526</v>
      </c>
      <c r="B53179" t="s">
        <v>26027</v>
      </c>
    </row>
    <row r="53180" spans="1:2" x14ac:dyDescent="0.45">
      <c r="A53180">
        <v>10055068</v>
      </c>
      <c r="B53180" t="s">
        <v>51462</v>
      </c>
    </row>
    <row r="53181" spans="1:2" x14ac:dyDescent="0.45">
      <c r="A53181">
        <v>10007100</v>
      </c>
      <c r="B53181" t="s">
        <v>51463</v>
      </c>
    </row>
    <row r="53182" spans="1:2" x14ac:dyDescent="0.45">
      <c r="A53182">
        <v>10054126</v>
      </c>
      <c r="B53182" t="s">
        <v>51464</v>
      </c>
    </row>
    <row r="53183" spans="1:2" x14ac:dyDescent="0.45">
      <c r="A53183">
        <v>10006596</v>
      </c>
      <c r="B53183" t="s">
        <v>51465</v>
      </c>
    </row>
    <row r="53184" spans="1:2" x14ac:dyDescent="0.45">
      <c r="A53184">
        <v>10022940</v>
      </c>
      <c r="B53184" t="s">
        <v>51466</v>
      </c>
    </row>
    <row r="53185" spans="1:2" x14ac:dyDescent="0.45">
      <c r="A53185">
        <v>10078490</v>
      </c>
      <c r="B53185" t="s">
        <v>51467</v>
      </c>
    </row>
    <row r="53186" spans="1:2" x14ac:dyDescent="0.45">
      <c r="A53186">
        <v>10057473</v>
      </c>
      <c r="B53186" t="s">
        <v>51468</v>
      </c>
    </row>
    <row r="53187" spans="1:2" x14ac:dyDescent="0.45">
      <c r="A53187">
        <v>10004830</v>
      </c>
      <c r="B53187" t="s">
        <v>51469</v>
      </c>
    </row>
    <row r="53188" spans="1:2" x14ac:dyDescent="0.45">
      <c r="A53188">
        <v>10036056</v>
      </c>
      <c r="B53188" t="s">
        <v>51470</v>
      </c>
    </row>
    <row r="53189" spans="1:2" x14ac:dyDescent="0.45">
      <c r="A53189">
        <v>10054420</v>
      </c>
      <c r="B53189" t="s">
        <v>51471</v>
      </c>
    </row>
    <row r="53190" spans="1:2" x14ac:dyDescent="0.45">
      <c r="A53190">
        <v>10001603</v>
      </c>
      <c r="B53190" t="s">
        <v>51472</v>
      </c>
    </row>
    <row r="53191" spans="1:2" x14ac:dyDescent="0.45">
      <c r="A53191">
        <v>10075054</v>
      </c>
      <c r="B53191" t="s">
        <v>51473</v>
      </c>
    </row>
    <row r="53192" spans="1:2" x14ac:dyDescent="0.45">
      <c r="A53192">
        <v>10046498</v>
      </c>
      <c r="B53192" t="s">
        <v>51474</v>
      </c>
    </row>
    <row r="53193" spans="1:2" x14ac:dyDescent="0.45">
      <c r="A53193">
        <v>10043824</v>
      </c>
      <c r="B53193" t="s">
        <v>51475</v>
      </c>
    </row>
    <row r="53194" spans="1:2" x14ac:dyDescent="0.45">
      <c r="A53194">
        <v>10091399</v>
      </c>
      <c r="B53194" t="s">
        <v>51476</v>
      </c>
    </row>
    <row r="53195" spans="1:2" x14ac:dyDescent="0.45">
      <c r="A53195">
        <v>10084027</v>
      </c>
      <c r="B53195" t="s">
        <v>51477</v>
      </c>
    </row>
    <row r="53196" spans="1:2" x14ac:dyDescent="0.45">
      <c r="A53196">
        <v>10083742</v>
      </c>
      <c r="B53196" t="s">
        <v>24730</v>
      </c>
    </row>
    <row r="53197" spans="1:2" x14ac:dyDescent="0.45">
      <c r="A53197">
        <v>10076159</v>
      </c>
      <c r="B53197" t="s">
        <v>51478</v>
      </c>
    </row>
    <row r="53198" spans="1:2" x14ac:dyDescent="0.45">
      <c r="A53198">
        <v>10044962</v>
      </c>
      <c r="B53198" t="s">
        <v>51479</v>
      </c>
    </row>
    <row r="53199" spans="1:2" x14ac:dyDescent="0.45">
      <c r="A53199">
        <v>10077255</v>
      </c>
      <c r="B53199" t="s">
        <v>51480</v>
      </c>
    </row>
    <row r="53200" spans="1:2" x14ac:dyDescent="0.45">
      <c r="A53200">
        <v>10014854</v>
      </c>
      <c r="B53200" t="s">
        <v>51481</v>
      </c>
    </row>
    <row r="53201" spans="1:2" x14ac:dyDescent="0.45">
      <c r="A53201">
        <v>10073421</v>
      </c>
      <c r="B53201" t="s">
        <v>51482</v>
      </c>
    </row>
    <row r="53202" spans="1:2" x14ac:dyDescent="0.45">
      <c r="A53202">
        <v>10072453</v>
      </c>
      <c r="B53202" t="s">
        <v>51483</v>
      </c>
    </row>
    <row r="53203" spans="1:2" x14ac:dyDescent="0.45">
      <c r="A53203">
        <v>10027415</v>
      </c>
      <c r="B53203" t="s">
        <v>51484</v>
      </c>
    </row>
    <row r="53204" spans="1:2" x14ac:dyDescent="0.45">
      <c r="A53204">
        <v>10038316</v>
      </c>
      <c r="B53204" t="s">
        <v>51485</v>
      </c>
    </row>
    <row r="53205" spans="1:2" x14ac:dyDescent="0.45">
      <c r="A53205">
        <v>10087883</v>
      </c>
      <c r="B53205" t="s">
        <v>51486</v>
      </c>
    </row>
    <row r="53206" spans="1:2" x14ac:dyDescent="0.45">
      <c r="A53206">
        <v>10054283</v>
      </c>
      <c r="B53206" t="s">
        <v>51487</v>
      </c>
    </row>
    <row r="53207" spans="1:2" x14ac:dyDescent="0.45">
      <c r="A53207">
        <v>10034821</v>
      </c>
      <c r="B53207" t="s">
        <v>51488</v>
      </c>
    </row>
    <row r="53208" spans="1:2" x14ac:dyDescent="0.45">
      <c r="A53208">
        <v>10039138</v>
      </c>
      <c r="B53208" t="s">
        <v>51489</v>
      </c>
    </row>
    <row r="53209" spans="1:2" x14ac:dyDescent="0.45">
      <c r="A53209">
        <v>10049682</v>
      </c>
      <c r="B53209" t="s">
        <v>51490</v>
      </c>
    </row>
    <row r="53210" spans="1:2" x14ac:dyDescent="0.45">
      <c r="A53210">
        <v>10050862</v>
      </c>
      <c r="B53210" t="s">
        <v>51491</v>
      </c>
    </row>
    <row r="53211" spans="1:2" x14ac:dyDescent="0.45">
      <c r="A53211">
        <v>10001210</v>
      </c>
      <c r="B53211" t="s">
        <v>51492</v>
      </c>
    </row>
    <row r="53212" spans="1:2" x14ac:dyDescent="0.45">
      <c r="A53212">
        <v>10054633</v>
      </c>
      <c r="B53212" t="s">
        <v>51493</v>
      </c>
    </row>
    <row r="53213" spans="1:2" x14ac:dyDescent="0.45">
      <c r="A53213">
        <v>10048960</v>
      </c>
      <c r="B53213" t="s">
        <v>51494</v>
      </c>
    </row>
    <row r="53214" spans="1:2" x14ac:dyDescent="0.45">
      <c r="A53214">
        <v>10002325</v>
      </c>
      <c r="B53214" t="s">
        <v>51495</v>
      </c>
    </row>
    <row r="53215" spans="1:2" x14ac:dyDescent="0.45">
      <c r="A53215">
        <v>10035192</v>
      </c>
      <c r="B53215" t="s">
        <v>51496</v>
      </c>
    </row>
    <row r="53216" spans="1:2" x14ac:dyDescent="0.45">
      <c r="A53216">
        <v>10007056</v>
      </c>
      <c r="B53216" t="s">
        <v>32107</v>
      </c>
    </row>
    <row r="53217" spans="1:2" x14ac:dyDescent="0.45">
      <c r="A53217">
        <v>10004992</v>
      </c>
      <c r="B53217" t="s">
        <v>51497</v>
      </c>
    </row>
    <row r="53218" spans="1:2" x14ac:dyDescent="0.45">
      <c r="A53218">
        <v>10076415</v>
      </c>
      <c r="B53218" t="s">
        <v>51498</v>
      </c>
    </row>
    <row r="53219" spans="1:2" x14ac:dyDescent="0.45">
      <c r="A53219">
        <v>10046933</v>
      </c>
      <c r="B53219" t="s">
        <v>51499</v>
      </c>
    </row>
    <row r="53220" spans="1:2" x14ac:dyDescent="0.45">
      <c r="A53220">
        <v>10066772</v>
      </c>
      <c r="B53220" t="s">
        <v>51500</v>
      </c>
    </row>
    <row r="53221" spans="1:2" x14ac:dyDescent="0.45">
      <c r="A53221">
        <v>10014883</v>
      </c>
      <c r="B53221" t="s">
        <v>27941</v>
      </c>
    </row>
    <row r="53222" spans="1:2" x14ac:dyDescent="0.45">
      <c r="A53222">
        <v>10073046</v>
      </c>
      <c r="B53222" t="s">
        <v>51501</v>
      </c>
    </row>
    <row r="53223" spans="1:2" x14ac:dyDescent="0.45">
      <c r="A53223">
        <v>10029722</v>
      </c>
      <c r="B53223" t="s">
        <v>51502</v>
      </c>
    </row>
    <row r="53224" spans="1:2" x14ac:dyDescent="0.45">
      <c r="A53224">
        <v>10053753</v>
      </c>
      <c r="B53224" t="s">
        <v>51503</v>
      </c>
    </row>
    <row r="53225" spans="1:2" x14ac:dyDescent="0.45">
      <c r="A53225">
        <v>10047123</v>
      </c>
      <c r="B53225" t="s">
        <v>51504</v>
      </c>
    </row>
    <row r="53226" spans="1:2" x14ac:dyDescent="0.45">
      <c r="A53226">
        <v>10088356</v>
      </c>
      <c r="B53226" t="s">
        <v>51505</v>
      </c>
    </row>
    <row r="53227" spans="1:2" x14ac:dyDescent="0.45">
      <c r="A53227">
        <v>10061561</v>
      </c>
      <c r="B53227" t="s">
        <v>51506</v>
      </c>
    </row>
    <row r="53228" spans="1:2" x14ac:dyDescent="0.45">
      <c r="A53228">
        <v>90000547</v>
      </c>
      <c r="B53228" t="s">
        <v>51507</v>
      </c>
    </row>
    <row r="53229" spans="1:2" x14ac:dyDescent="0.45">
      <c r="A53229">
        <v>10006348</v>
      </c>
      <c r="B53229" t="s">
        <v>51508</v>
      </c>
    </row>
    <row r="53230" spans="1:2" x14ac:dyDescent="0.45">
      <c r="A53230">
        <v>10051457</v>
      </c>
      <c r="B53230" t="s">
        <v>51509</v>
      </c>
    </row>
    <row r="53231" spans="1:2" x14ac:dyDescent="0.45">
      <c r="A53231">
        <v>10064063</v>
      </c>
      <c r="B53231" t="s">
        <v>51510</v>
      </c>
    </row>
    <row r="53232" spans="1:2" x14ac:dyDescent="0.45">
      <c r="A53232">
        <v>10053053</v>
      </c>
      <c r="B53232" t="s">
        <v>51511</v>
      </c>
    </row>
    <row r="53233" spans="1:2" x14ac:dyDescent="0.45">
      <c r="A53233">
        <v>10028754</v>
      </c>
      <c r="B53233" t="s">
        <v>51512</v>
      </c>
    </row>
    <row r="53234" spans="1:2" x14ac:dyDescent="0.45">
      <c r="A53234">
        <v>10078319</v>
      </c>
      <c r="B53234" t="s">
        <v>51513</v>
      </c>
    </row>
    <row r="53235" spans="1:2" x14ac:dyDescent="0.45">
      <c r="A53235">
        <v>10008908</v>
      </c>
      <c r="B53235" t="s">
        <v>51514</v>
      </c>
    </row>
    <row r="53236" spans="1:2" x14ac:dyDescent="0.45">
      <c r="A53236">
        <v>10053853</v>
      </c>
      <c r="B53236" t="s">
        <v>51515</v>
      </c>
    </row>
    <row r="53237" spans="1:2" x14ac:dyDescent="0.45">
      <c r="A53237">
        <v>10031505</v>
      </c>
      <c r="B53237" t="s">
        <v>51516</v>
      </c>
    </row>
    <row r="53238" spans="1:2" x14ac:dyDescent="0.45">
      <c r="A53238">
        <v>10028907</v>
      </c>
      <c r="B53238" t="s">
        <v>51517</v>
      </c>
    </row>
    <row r="53239" spans="1:2" x14ac:dyDescent="0.45">
      <c r="A53239">
        <v>10058896</v>
      </c>
      <c r="B53239" t="s">
        <v>51518</v>
      </c>
    </row>
    <row r="53240" spans="1:2" x14ac:dyDescent="0.45">
      <c r="A53240">
        <v>10052979</v>
      </c>
      <c r="B53240" t="s">
        <v>51519</v>
      </c>
    </row>
    <row r="53241" spans="1:2" x14ac:dyDescent="0.45">
      <c r="A53241">
        <v>10043188</v>
      </c>
      <c r="B53241" t="s">
        <v>51520</v>
      </c>
    </row>
    <row r="53242" spans="1:2" x14ac:dyDescent="0.45">
      <c r="A53242">
        <v>10023145</v>
      </c>
      <c r="B53242" t="s">
        <v>51521</v>
      </c>
    </row>
    <row r="53243" spans="1:2" x14ac:dyDescent="0.45">
      <c r="A53243">
        <v>10006925</v>
      </c>
      <c r="B53243" t="s">
        <v>51522</v>
      </c>
    </row>
    <row r="53244" spans="1:2" x14ac:dyDescent="0.45">
      <c r="A53244">
        <v>10075312</v>
      </c>
      <c r="B53244" t="s">
        <v>51523</v>
      </c>
    </row>
    <row r="53245" spans="1:2" x14ac:dyDescent="0.45">
      <c r="A53245">
        <v>10018242</v>
      </c>
      <c r="B53245" t="s">
        <v>51524</v>
      </c>
    </row>
    <row r="53246" spans="1:2" x14ac:dyDescent="0.45">
      <c r="A53246">
        <v>10040824</v>
      </c>
      <c r="B53246" t="s">
        <v>17562</v>
      </c>
    </row>
    <row r="53247" spans="1:2" x14ac:dyDescent="0.45">
      <c r="A53247">
        <v>10057856</v>
      </c>
      <c r="B53247" t="s">
        <v>51525</v>
      </c>
    </row>
    <row r="53248" spans="1:2" x14ac:dyDescent="0.45">
      <c r="A53248">
        <v>10071894</v>
      </c>
      <c r="B53248" t="s">
        <v>51526</v>
      </c>
    </row>
    <row r="53249" spans="1:2" x14ac:dyDescent="0.45">
      <c r="A53249">
        <v>10075566</v>
      </c>
      <c r="B53249" t="s">
        <v>51527</v>
      </c>
    </row>
    <row r="53250" spans="1:2" x14ac:dyDescent="0.45">
      <c r="A53250">
        <v>10057923</v>
      </c>
      <c r="B53250" t="s">
        <v>51528</v>
      </c>
    </row>
    <row r="53251" spans="1:2" x14ac:dyDescent="0.45">
      <c r="A53251">
        <v>10056112</v>
      </c>
      <c r="B53251" t="s">
        <v>51529</v>
      </c>
    </row>
    <row r="53252" spans="1:2" x14ac:dyDescent="0.45">
      <c r="A53252">
        <v>10016293</v>
      </c>
      <c r="B53252" t="s">
        <v>48020</v>
      </c>
    </row>
    <row r="53253" spans="1:2" x14ac:dyDescent="0.45">
      <c r="A53253">
        <v>10025825</v>
      </c>
      <c r="B53253" t="s">
        <v>51530</v>
      </c>
    </row>
    <row r="53254" spans="1:2" x14ac:dyDescent="0.45">
      <c r="A53254">
        <v>10047238</v>
      </c>
      <c r="B53254" t="s">
        <v>51531</v>
      </c>
    </row>
    <row r="53255" spans="1:2" x14ac:dyDescent="0.45">
      <c r="A53255">
        <v>10005524</v>
      </c>
      <c r="B53255" t="s">
        <v>51532</v>
      </c>
    </row>
    <row r="53256" spans="1:2" x14ac:dyDescent="0.45">
      <c r="A53256">
        <v>10018496</v>
      </c>
      <c r="B53256" t="s">
        <v>51533</v>
      </c>
    </row>
    <row r="53257" spans="1:2" x14ac:dyDescent="0.45">
      <c r="A53257">
        <v>10061212</v>
      </c>
      <c r="B53257" t="s">
        <v>51534</v>
      </c>
    </row>
    <row r="53258" spans="1:2" x14ac:dyDescent="0.45">
      <c r="A53258">
        <v>10043318</v>
      </c>
      <c r="B53258" t="s">
        <v>28484</v>
      </c>
    </row>
    <row r="53259" spans="1:2" x14ac:dyDescent="0.45">
      <c r="A53259">
        <v>10031656</v>
      </c>
      <c r="B53259" t="s">
        <v>51535</v>
      </c>
    </row>
    <row r="53260" spans="1:2" x14ac:dyDescent="0.45">
      <c r="A53260">
        <v>10083626</v>
      </c>
      <c r="B53260" t="s">
        <v>51536</v>
      </c>
    </row>
    <row r="53261" spans="1:2" x14ac:dyDescent="0.45">
      <c r="A53261">
        <v>10037785</v>
      </c>
      <c r="B53261" t="s">
        <v>51537</v>
      </c>
    </row>
    <row r="53262" spans="1:2" x14ac:dyDescent="0.45">
      <c r="A53262">
        <v>10024836</v>
      </c>
      <c r="B53262" t="s">
        <v>51538</v>
      </c>
    </row>
    <row r="53263" spans="1:2" x14ac:dyDescent="0.45">
      <c r="A53263">
        <v>10033527</v>
      </c>
      <c r="B53263" t="s">
        <v>51539</v>
      </c>
    </row>
    <row r="53264" spans="1:2" x14ac:dyDescent="0.45">
      <c r="A53264">
        <v>10025515</v>
      </c>
      <c r="B53264" t="s">
        <v>51540</v>
      </c>
    </row>
    <row r="53265" spans="1:2" x14ac:dyDescent="0.45">
      <c r="A53265">
        <v>10074390</v>
      </c>
      <c r="B53265" t="s">
        <v>51541</v>
      </c>
    </row>
    <row r="53266" spans="1:2" x14ac:dyDescent="0.45">
      <c r="A53266">
        <v>10034223</v>
      </c>
      <c r="B53266" t="s">
        <v>51542</v>
      </c>
    </row>
    <row r="53267" spans="1:2" x14ac:dyDescent="0.45">
      <c r="A53267">
        <v>10091161</v>
      </c>
      <c r="B53267" t="s">
        <v>51543</v>
      </c>
    </row>
    <row r="53268" spans="1:2" x14ac:dyDescent="0.45">
      <c r="A53268">
        <v>10066087</v>
      </c>
      <c r="B53268" t="s">
        <v>7839</v>
      </c>
    </row>
    <row r="53269" spans="1:2" x14ac:dyDescent="0.45">
      <c r="A53269">
        <v>10048935</v>
      </c>
      <c r="B53269" t="s">
        <v>35774</v>
      </c>
    </row>
    <row r="53270" spans="1:2" x14ac:dyDescent="0.45">
      <c r="A53270">
        <v>10038582</v>
      </c>
      <c r="B53270" t="s">
        <v>51544</v>
      </c>
    </row>
    <row r="53271" spans="1:2" x14ac:dyDescent="0.45">
      <c r="A53271">
        <v>10016332</v>
      </c>
      <c r="B53271" t="s">
        <v>51545</v>
      </c>
    </row>
    <row r="53272" spans="1:2" x14ac:dyDescent="0.45">
      <c r="A53272">
        <v>10072125</v>
      </c>
      <c r="B53272" t="s">
        <v>51546</v>
      </c>
    </row>
    <row r="53273" spans="1:2" x14ac:dyDescent="0.45">
      <c r="A53273">
        <v>10052238</v>
      </c>
      <c r="B53273" t="s">
        <v>51547</v>
      </c>
    </row>
    <row r="53274" spans="1:2" x14ac:dyDescent="0.45">
      <c r="A53274">
        <v>10007054</v>
      </c>
      <c r="B53274" t="s">
        <v>32107</v>
      </c>
    </row>
    <row r="53275" spans="1:2" x14ac:dyDescent="0.45">
      <c r="A53275">
        <v>10047194</v>
      </c>
      <c r="B53275" t="s">
        <v>51548</v>
      </c>
    </row>
    <row r="53276" spans="1:2" x14ac:dyDescent="0.45">
      <c r="A53276">
        <v>10088463</v>
      </c>
      <c r="B53276" t="s">
        <v>51549</v>
      </c>
    </row>
    <row r="53277" spans="1:2" x14ac:dyDescent="0.45">
      <c r="A53277">
        <v>10017252</v>
      </c>
      <c r="B53277" t="s">
        <v>51550</v>
      </c>
    </row>
    <row r="53278" spans="1:2" x14ac:dyDescent="0.45">
      <c r="A53278">
        <v>10053591</v>
      </c>
      <c r="B53278" t="s">
        <v>51551</v>
      </c>
    </row>
    <row r="53279" spans="1:2" x14ac:dyDescent="0.45">
      <c r="A53279">
        <v>10068631</v>
      </c>
      <c r="B53279" t="s">
        <v>51552</v>
      </c>
    </row>
    <row r="53280" spans="1:2" x14ac:dyDescent="0.45">
      <c r="A53280">
        <v>10045791</v>
      </c>
      <c r="B53280" t="s">
        <v>51553</v>
      </c>
    </row>
    <row r="53281" spans="1:2" x14ac:dyDescent="0.45">
      <c r="A53281">
        <v>10083561</v>
      </c>
      <c r="B53281" t="s">
        <v>51554</v>
      </c>
    </row>
    <row r="53282" spans="1:2" x14ac:dyDescent="0.45">
      <c r="A53282">
        <v>10037205</v>
      </c>
      <c r="B53282" t="s">
        <v>51555</v>
      </c>
    </row>
    <row r="53283" spans="1:2" x14ac:dyDescent="0.45">
      <c r="A53283">
        <v>10044676</v>
      </c>
      <c r="B53283" t="s">
        <v>51556</v>
      </c>
    </row>
    <row r="53284" spans="1:2" x14ac:dyDescent="0.45">
      <c r="A53284">
        <v>10023083</v>
      </c>
      <c r="B53284" t="s">
        <v>51557</v>
      </c>
    </row>
    <row r="53285" spans="1:2" x14ac:dyDescent="0.45">
      <c r="A53285">
        <v>10078130</v>
      </c>
      <c r="B53285" t="s">
        <v>51558</v>
      </c>
    </row>
    <row r="53286" spans="1:2" x14ac:dyDescent="0.45">
      <c r="A53286">
        <v>10062069</v>
      </c>
      <c r="B53286" t="s">
        <v>51559</v>
      </c>
    </row>
    <row r="53287" spans="1:2" x14ac:dyDescent="0.45">
      <c r="A53287">
        <v>10030337</v>
      </c>
      <c r="B53287" t="s">
        <v>51560</v>
      </c>
    </row>
    <row r="53288" spans="1:2" x14ac:dyDescent="0.45">
      <c r="A53288">
        <v>10050635</v>
      </c>
      <c r="B53288" t="s">
        <v>51561</v>
      </c>
    </row>
    <row r="53289" spans="1:2" x14ac:dyDescent="0.45">
      <c r="A53289">
        <v>10069306</v>
      </c>
      <c r="B53289" t="s">
        <v>51562</v>
      </c>
    </row>
    <row r="53290" spans="1:2" x14ac:dyDescent="0.45">
      <c r="A53290">
        <v>10088828</v>
      </c>
      <c r="B53290" t="s">
        <v>51563</v>
      </c>
    </row>
    <row r="53291" spans="1:2" x14ac:dyDescent="0.45">
      <c r="A53291">
        <v>10082390</v>
      </c>
      <c r="B53291" t="s">
        <v>51564</v>
      </c>
    </row>
    <row r="53292" spans="1:2" x14ac:dyDescent="0.45">
      <c r="A53292">
        <v>10065774</v>
      </c>
      <c r="B53292" t="s">
        <v>51565</v>
      </c>
    </row>
    <row r="53293" spans="1:2" x14ac:dyDescent="0.45">
      <c r="A53293">
        <v>10010146</v>
      </c>
      <c r="B53293" t="s">
        <v>51566</v>
      </c>
    </row>
    <row r="53294" spans="1:2" x14ac:dyDescent="0.45">
      <c r="A53294">
        <v>10046757</v>
      </c>
      <c r="B53294" t="s">
        <v>51029</v>
      </c>
    </row>
    <row r="53295" spans="1:2" x14ac:dyDescent="0.45">
      <c r="A53295">
        <v>10001674</v>
      </c>
      <c r="B53295" t="s">
        <v>51567</v>
      </c>
    </row>
    <row r="53296" spans="1:2" x14ac:dyDescent="0.45">
      <c r="A53296">
        <v>10068982</v>
      </c>
      <c r="B53296" t="s">
        <v>51568</v>
      </c>
    </row>
    <row r="53297" spans="1:2" x14ac:dyDescent="0.45">
      <c r="A53297">
        <v>10024619</v>
      </c>
      <c r="B53297" t="s">
        <v>51569</v>
      </c>
    </row>
    <row r="53298" spans="1:2" x14ac:dyDescent="0.45">
      <c r="A53298">
        <v>10035490</v>
      </c>
      <c r="B53298" t="s">
        <v>44216</v>
      </c>
    </row>
    <row r="53299" spans="1:2" x14ac:dyDescent="0.45">
      <c r="A53299">
        <v>10056575</v>
      </c>
      <c r="B53299" t="s">
        <v>51570</v>
      </c>
    </row>
    <row r="53300" spans="1:2" x14ac:dyDescent="0.45">
      <c r="A53300">
        <v>10028109</v>
      </c>
      <c r="B53300" t="s">
        <v>51571</v>
      </c>
    </row>
    <row r="53301" spans="1:2" x14ac:dyDescent="0.45">
      <c r="A53301">
        <v>10039955</v>
      </c>
      <c r="B53301" t="s">
        <v>51572</v>
      </c>
    </row>
    <row r="53302" spans="1:2" x14ac:dyDescent="0.45">
      <c r="A53302">
        <v>10065654</v>
      </c>
      <c r="B53302" t="s">
        <v>51573</v>
      </c>
    </row>
    <row r="53303" spans="1:2" x14ac:dyDescent="0.45">
      <c r="A53303">
        <v>10040992</v>
      </c>
      <c r="B53303" t="s">
        <v>51574</v>
      </c>
    </row>
    <row r="53304" spans="1:2" x14ac:dyDescent="0.45">
      <c r="A53304">
        <v>10051803</v>
      </c>
      <c r="B53304" t="s">
        <v>51575</v>
      </c>
    </row>
    <row r="53305" spans="1:2" x14ac:dyDescent="0.45">
      <c r="A53305">
        <v>10015173</v>
      </c>
      <c r="B53305" t="s">
        <v>51576</v>
      </c>
    </row>
    <row r="53306" spans="1:2" x14ac:dyDescent="0.45">
      <c r="A53306">
        <v>10048897</v>
      </c>
      <c r="B53306" t="s">
        <v>51577</v>
      </c>
    </row>
    <row r="53307" spans="1:2" x14ac:dyDescent="0.45">
      <c r="A53307">
        <v>10091617</v>
      </c>
      <c r="B53307" t="s">
        <v>51578</v>
      </c>
    </row>
    <row r="53308" spans="1:2" x14ac:dyDescent="0.45">
      <c r="A53308">
        <v>10039135</v>
      </c>
      <c r="B53308" t="s">
        <v>51579</v>
      </c>
    </row>
    <row r="53309" spans="1:2" x14ac:dyDescent="0.45">
      <c r="A53309">
        <v>10041526</v>
      </c>
      <c r="B53309" t="s">
        <v>51580</v>
      </c>
    </row>
    <row r="53310" spans="1:2" x14ac:dyDescent="0.45">
      <c r="A53310">
        <v>10023923</v>
      </c>
      <c r="B53310" t="s">
        <v>51581</v>
      </c>
    </row>
    <row r="53311" spans="1:2" x14ac:dyDescent="0.45">
      <c r="A53311">
        <v>10092466</v>
      </c>
      <c r="B53311" t="s">
        <v>20239</v>
      </c>
    </row>
    <row r="53312" spans="1:2" x14ac:dyDescent="0.45">
      <c r="A53312">
        <v>10078518</v>
      </c>
      <c r="B53312" t="s">
        <v>51582</v>
      </c>
    </row>
    <row r="53313" spans="1:2" x14ac:dyDescent="0.45">
      <c r="A53313">
        <v>10062606</v>
      </c>
      <c r="B53313" t="s">
        <v>51583</v>
      </c>
    </row>
    <row r="53314" spans="1:2" x14ac:dyDescent="0.45">
      <c r="A53314">
        <v>10072471</v>
      </c>
      <c r="B53314" t="s">
        <v>51584</v>
      </c>
    </row>
    <row r="53315" spans="1:2" x14ac:dyDescent="0.45">
      <c r="A53315">
        <v>10038208</v>
      </c>
      <c r="B53315" t="s">
        <v>51585</v>
      </c>
    </row>
    <row r="53316" spans="1:2" x14ac:dyDescent="0.45">
      <c r="A53316">
        <v>10079543</v>
      </c>
      <c r="B53316" t="s">
        <v>51586</v>
      </c>
    </row>
    <row r="53317" spans="1:2" x14ac:dyDescent="0.45">
      <c r="A53317">
        <v>10079550</v>
      </c>
      <c r="B53317" t="s">
        <v>34215</v>
      </c>
    </row>
    <row r="53318" spans="1:2" x14ac:dyDescent="0.45">
      <c r="A53318">
        <v>10049106</v>
      </c>
      <c r="B53318" t="s">
        <v>51587</v>
      </c>
    </row>
    <row r="53319" spans="1:2" x14ac:dyDescent="0.45">
      <c r="A53319">
        <v>10046599</v>
      </c>
      <c r="B53319" t="s">
        <v>51588</v>
      </c>
    </row>
    <row r="53320" spans="1:2" x14ac:dyDescent="0.45">
      <c r="A53320">
        <v>10063779</v>
      </c>
      <c r="B53320" t="s">
        <v>51589</v>
      </c>
    </row>
    <row r="53321" spans="1:2" x14ac:dyDescent="0.45">
      <c r="A53321">
        <v>10050947</v>
      </c>
      <c r="B53321" t="s">
        <v>51590</v>
      </c>
    </row>
    <row r="53322" spans="1:2" x14ac:dyDescent="0.45">
      <c r="A53322">
        <v>10084563</v>
      </c>
      <c r="B53322" t="s">
        <v>51591</v>
      </c>
    </row>
    <row r="53323" spans="1:2" x14ac:dyDescent="0.45">
      <c r="A53323">
        <v>10075681</v>
      </c>
      <c r="B53323" t="s">
        <v>51592</v>
      </c>
    </row>
    <row r="53324" spans="1:2" x14ac:dyDescent="0.45">
      <c r="A53324">
        <v>10027104</v>
      </c>
      <c r="B53324" t="s">
        <v>51593</v>
      </c>
    </row>
    <row r="53325" spans="1:2" x14ac:dyDescent="0.45">
      <c r="A53325">
        <v>10072101</v>
      </c>
      <c r="B53325" t="s">
        <v>51594</v>
      </c>
    </row>
    <row r="53326" spans="1:2" x14ac:dyDescent="0.45">
      <c r="A53326">
        <v>10021482</v>
      </c>
      <c r="B53326" t="s">
        <v>51595</v>
      </c>
    </row>
    <row r="53327" spans="1:2" x14ac:dyDescent="0.45">
      <c r="A53327">
        <v>10082561</v>
      </c>
      <c r="B53327" t="s">
        <v>51596</v>
      </c>
    </row>
    <row r="53328" spans="1:2" x14ac:dyDescent="0.45">
      <c r="A53328">
        <v>90000235</v>
      </c>
      <c r="B53328" t="s">
        <v>51597</v>
      </c>
    </row>
    <row r="53329" spans="1:2" x14ac:dyDescent="0.45">
      <c r="A53329">
        <v>10021142</v>
      </c>
      <c r="B53329" t="s">
        <v>51598</v>
      </c>
    </row>
    <row r="53330" spans="1:2" x14ac:dyDescent="0.45">
      <c r="A53330">
        <v>10006720</v>
      </c>
      <c r="B53330" t="s">
        <v>51599</v>
      </c>
    </row>
    <row r="53331" spans="1:2" x14ac:dyDescent="0.45">
      <c r="A53331">
        <v>10066577</v>
      </c>
      <c r="B53331" t="s">
        <v>51600</v>
      </c>
    </row>
    <row r="53332" spans="1:2" x14ac:dyDescent="0.45">
      <c r="A53332">
        <v>10052193</v>
      </c>
      <c r="B53332" t="s">
        <v>26951</v>
      </c>
    </row>
    <row r="53333" spans="1:2" x14ac:dyDescent="0.45">
      <c r="A53333">
        <v>10078710</v>
      </c>
      <c r="B53333" t="s">
        <v>51601</v>
      </c>
    </row>
    <row r="53334" spans="1:2" x14ac:dyDescent="0.45">
      <c r="A53334">
        <v>10083225</v>
      </c>
      <c r="B53334" t="s">
        <v>51602</v>
      </c>
    </row>
    <row r="53335" spans="1:2" x14ac:dyDescent="0.45">
      <c r="A53335">
        <v>10040656</v>
      </c>
      <c r="B53335" t="s">
        <v>51603</v>
      </c>
    </row>
    <row r="53336" spans="1:2" x14ac:dyDescent="0.45">
      <c r="A53336">
        <v>10033231</v>
      </c>
      <c r="B53336" t="s">
        <v>2599</v>
      </c>
    </row>
    <row r="53337" spans="1:2" x14ac:dyDescent="0.45">
      <c r="A53337">
        <v>10065206</v>
      </c>
      <c r="B53337" t="s">
        <v>51604</v>
      </c>
    </row>
    <row r="53338" spans="1:2" x14ac:dyDescent="0.45">
      <c r="A53338">
        <v>10090815</v>
      </c>
      <c r="B53338" t="s">
        <v>51605</v>
      </c>
    </row>
    <row r="53339" spans="1:2" x14ac:dyDescent="0.45">
      <c r="A53339">
        <v>10038378</v>
      </c>
      <c r="B53339" t="s">
        <v>51606</v>
      </c>
    </row>
    <row r="53340" spans="1:2" x14ac:dyDescent="0.45">
      <c r="A53340">
        <v>10003069</v>
      </c>
      <c r="B53340" t="s">
        <v>23670</v>
      </c>
    </row>
    <row r="53341" spans="1:2" x14ac:dyDescent="0.45">
      <c r="A53341">
        <v>10043465</v>
      </c>
      <c r="B53341" t="s">
        <v>21995</v>
      </c>
    </row>
    <row r="53342" spans="1:2" x14ac:dyDescent="0.45">
      <c r="A53342">
        <v>10029952</v>
      </c>
      <c r="B53342" t="s">
        <v>51607</v>
      </c>
    </row>
    <row r="53343" spans="1:2" x14ac:dyDescent="0.45">
      <c r="A53343">
        <v>10071153</v>
      </c>
      <c r="B53343" t="s">
        <v>37650</v>
      </c>
    </row>
    <row r="53344" spans="1:2" x14ac:dyDescent="0.45">
      <c r="A53344">
        <v>10005357</v>
      </c>
      <c r="B53344" t="s">
        <v>51608</v>
      </c>
    </row>
    <row r="53345" spans="1:2" x14ac:dyDescent="0.45">
      <c r="A53345">
        <v>10021329</v>
      </c>
      <c r="B53345" t="s">
        <v>51609</v>
      </c>
    </row>
    <row r="53346" spans="1:2" x14ac:dyDescent="0.45">
      <c r="A53346">
        <v>10014888</v>
      </c>
      <c r="B53346" t="s">
        <v>51610</v>
      </c>
    </row>
    <row r="53347" spans="1:2" x14ac:dyDescent="0.45">
      <c r="A53347">
        <v>10088862</v>
      </c>
      <c r="B53347" t="s">
        <v>51611</v>
      </c>
    </row>
    <row r="53348" spans="1:2" x14ac:dyDescent="0.45">
      <c r="A53348">
        <v>10080413</v>
      </c>
      <c r="B53348" t="s">
        <v>51612</v>
      </c>
    </row>
    <row r="53349" spans="1:2" x14ac:dyDescent="0.45">
      <c r="A53349">
        <v>10033252</v>
      </c>
      <c r="B53349" t="s">
        <v>23050</v>
      </c>
    </row>
    <row r="53350" spans="1:2" x14ac:dyDescent="0.45">
      <c r="A53350">
        <v>10061207</v>
      </c>
      <c r="B53350" t="s">
        <v>51613</v>
      </c>
    </row>
    <row r="53351" spans="1:2" x14ac:dyDescent="0.45">
      <c r="A53351">
        <v>10089597</v>
      </c>
      <c r="B53351" t="s">
        <v>51614</v>
      </c>
    </row>
    <row r="53352" spans="1:2" x14ac:dyDescent="0.45">
      <c r="A53352">
        <v>10005317</v>
      </c>
      <c r="B53352" t="s">
        <v>51615</v>
      </c>
    </row>
    <row r="53353" spans="1:2" x14ac:dyDescent="0.45">
      <c r="A53353">
        <v>10076052</v>
      </c>
      <c r="B53353" t="s">
        <v>51616</v>
      </c>
    </row>
    <row r="53354" spans="1:2" x14ac:dyDescent="0.45">
      <c r="A53354">
        <v>10017828</v>
      </c>
      <c r="B53354" t="s">
        <v>51617</v>
      </c>
    </row>
    <row r="53355" spans="1:2" x14ac:dyDescent="0.45">
      <c r="A53355">
        <v>10032862</v>
      </c>
      <c r="B53355" t="s">
        <v>51618</v>
      </c>
    </row>
    <row r="53356" spans="1:2" x14ac:dyDescent="0.45">
      <c r="A53356">
        <v>10034684</v>
      </c>
      <c r="B53356" t="s">
        <v>51619</v>
      </c>
    </row>
    <row r="53357" spans="1:2" x14ac:dyDescent="0.45">
      <c r="A53357">
        <v>10090175</v>
      </c>
      <c r="B53357" t="s">
        <v>28276</v>
      </c>
    </row>
    <row r="53358" spans="1:2" x14ac:dyDescent="0.45">
      <c r="A53358">
        <v>10026598</v>
      </c>
      <c r="B53358" t="s">
        <v>51620</v>
      </c>
    </row>
    <row r="53359" spans="1:2" x14ac:dyDescent="0.45">
      <c r="A53359">
        <v>10039385</v>
      </c>
      <c r="B53359" t="s">
        <v>19986</v>
      </c>
    </row>
    <row r="53360" spans="1:2" x14ac:dyDescent="0.45">
      <c r="A53360">
        <v>10072341</v>
      </c>
      <c r="B53360" t="s">
        <v>51621</v>
      </c>
    </row>
    <row r="53361" spans="1:2" x14ac:dyDescent="0.45">
      <c r="A53361">
        <v>10018687</v>
      </c>
      <c r="B53361" t="s">
        <v>30583</v>
      </c>
    </row>
    <row r="53362" spans="1:2" x14ac:dyDescent="0.45">
      <c r="A53362">
        <v>10063475</v>
      </c>
      <c r="B53362" t="s">
        <v>47692</v>
      </c>
    </row>
    <row r="53363" spans="1:2" x14ac:dyDescent="0.45">
      <c r="A53363">
        <v>10055189</v>
      </c>
      <c r="B53363" t="s">
        <v>51622</v>
      </c>
    </row>
    <row r="53364" spans="1:2" x14ac:dyDescent="0.45">
      <c r="A53364">
        <v>10078978</v>
      </c>
      <c r="B53364" t="s">
        <v>22220</v>
      </c>
    </row>
    <row r="53365" spans="1:2" x14ac:dyDescent="0.45">
      <c r="A53365">
        <v>10066610</v>
      </c>
      <c r="B53365" t="s">
        <v>51623</v>
      </c>
    </row>
    <row r="53366" spans="1:2" x14ac:dyDescent="0.45">
      <c r="A53366">
        <v>10091327</v>
      </c>
      <c r="B53366" t="s">
        <v>51624</v>
      </c>
    </row>
    <row r="53367" spans="1:2" x14ac:dyDescent="0.45">
      <c r="A53367">
        <v>10044740</v>
      </c>
      <c r="B53367" t="s">
        <v>51625</v>
      </c>
    </row>
    <row r="53368" spans="1:2" x14ac:dyDescent="0.45">
      <c r="A53368">
        <v>10079218</v>
      </c>
      <c r="B53368" t="s">
        <v>51626</v>
      </c>
    </row>
    <row r="53369" spans="1:2" x14ac:dyDescent="0.45">
      <c r="A53369">
        <v>10066527</v>
      </c>
      <c r="B53369" t="s">
        <v>51627</v>
      </c>
    </row>
    <row r="53370" spans="1:2" x14ac:dyDescent="0.45">
      <c r="A53370">
        <v>10054502</v>
      </c>
      <c r="B53370" t="s">
        <v>51628</v>
      </c>
    </row>
    <row r="53371" spans="1:2" x14ac:dyDescent="0.45">
      <c r="A53371">
        <v>10047260</v>
      </c>
      <c r="B53371" t="s">
        <v>51629</v>
      </c>
    </row>
    <row r="53372" spans="1:2" x14ac:dyDescent="0.45">
      <c r="A53372">
        <v>10069623</v>
      </c>
      <c r="B53372" t="s">
        <v>51630</v>
      </c>
    </row>
    <row r="53373" spans="1:2" x14ac:dyDescent="0.45">
      <c r="A53373">
        <v>10035759</v>
      </c>
      <c r="B53373" t="s">
        <v>51631</v>
      </c>
    </row>
    <row r="53374" spans="1:2" x14ac:dyDescent="0.45">
      <c r="A53374">
        <v>10025567</v>
      </c>
      <c r="B53374" t="s">
        <v>51632</v>
      </c>
    </row>
    <row r="53375" spans="1:2" x14ac:dyDescent="0.45">
      <c r="A53375">
        <v>10080081</v>
      </c>
      <c r="B53375" t="s">
        <v>51633</v>
      </c>
    </row>
    <row r="53376" spans="1:2" x14ac:dyDescent="0.45">
      <c r="A53376">
        <v>10017833</v>
      </c>
      <c r="B53376" t="s">
        <v>51634</v>
      </c>
    </row>
    <row r="53377" spans="1:2" x14ac:dyDescent="0.45">
      <c r="A53377">
        <v>10029831</v>
      </c>
      <c r="B53377" t="s">
        <v>51635</v>
      </c>
    </row>
    <row r="53378" spans="1:2" x14ac:dyDescent="0.45">
      <c r="A53378">
        <v>10088511</v>
      </c>
      <c r="B53378" t="s">
        <v>51636</v>
      </c>
    </row>
    <row r="53379" spans="1:2" x14ac:dyDescent="0.45">
      <c r="A53379">
        <v>10038365</v>
      </c>
      <c r="B53379" t="s">
        <v>51637</v>
      </c>
    </row>
    <row r="53380" spans="1:2" x14ac:dyDescent="0.45">
      <c r="A53380">
        <v>10084175</v>
      </c>
      <c r="B53380" t="s">
        <v>51638</v>
      </c>
    </row>
    <row r="53381" spans="1:2" x14ac:dyDescent="0.45">
      <c r="A53381">
        <v>10080051</v>
      </c>
      <c r="B53381" t="s">
        <v>51639</v>
      </c>
    </row>
    <row r="53382" spans="1:2" x14ac:dyDescent="0.45">
      <c r="A53382">
        <v>10077256</v>
      </c>
      <c r="B53382" t="s">
        <v>51640</v>
      </c>
    </row>
    <row r="53383" spans="1:2" x14ac:dyDescent="0.45">
      <c r="A53383">
        <v>10018518</v>
      </c>
      <c r="B53383" t="s">
        <v>51641</v>
      </c>
    </row>
    <row r="53384" spans="1:2" x14ac:dyDescent="0.45">
      <c r="A53384">
        <v>10076090</v>
      </c>
      <c r="B53384" t="s">
        <v>51642</v>
      </c>
    </row>
    <row r="53385" spans="1:2" x14ac:dyDescent="0.45">
      <c r="A53385">
        <v>10073509</v>
      </c>
      <c r="B53385" t="s">
        <v>51643</v>
      </c>
    </row>
    <row r="53386" spans="1:2" x14ac:dyDescent="0.45">
      <c r="A53386">
        <v>10068878</v>
      </c>
      <c r="B53386" t="s">
        <v>51644</v>
      </c>
    </row>
    <row r="53387" spans="1:2" x14ac:dyDescent="0.45">
      <c r="A53387">
        <v>10068044</v>
      </c>
      <c r="B53387" t="s">
        <v>51645</v>
      </c>
    </row>
    <row r="53388" spans="1:2" x14ac:dyDescent="0.45">
      <c r="A53388">
        <v>10073035</v>
      </c>
      <c r="B53388" t="s">
        <v>51646</v>
      </c>
    </row>
    <row r="53389" spans="1:2" x14ac:dyDescent="0.45">
      <c r="A53389">
        <v>10006105</v>
      </c>
      <c r="B53389" t="s">
        <v>51647</v>
      </c>
    </row>
    <row r="53390" spans="1:2" x14ac:dyDescent="0.45">
      <c r="A53390">
        <v>10017822</v>
      </c>
      <c r="B53390" t="s">
        <v>51648</v>
      </c>
    </row>
    <row r="53391" spans="1:2" x14ac:dyDescent="0.45">
      <c r="A53391">
        <v>10009521</v>
      </c>
      <c r="B53391" t="s">
        <v>51649</v>
      </c>
    </row>
    <row r="53392" spans="1:2" x14ac:dyDescent="0.45">
      <c r="A53392">
        <v>10055540</v>
      </c>
      <c r="B53392" t="s">
        <v>51650</v>
      </c>
    </row>
    <row r="53393" spans="1:2" x14ac:dyDescent="0.45">
      <c r="A53393">
        <v>10051597</v>
      </c>
      <c r="B53393" t="s">
        <v>51651</v>
      </c>
    </row>
    <row r="53394" spans="1:2" x14ac:dyDescent="0.45">
      <c r="A53394">
        <v>10018316</v>
      </c>
      <c r="B53394" t="s">
        <v>51652</v>
      </c>
    </row>
    <row r="53395" spans="1:2" x14ac:dyDescent="0.45">
      <c r="A53395">
        <v>10087593</v>
      </c>
      <c r="B53395" t="s">
        <v>51653</v>
      </c>
    </row>
    <row r="53396" spans="1:2" x14ac:dyDescent="0.45">
      <c r="A53396">
        <v>10091266</v>
      </c>
      <c r="B53396" t="s">
        <v>51654</v>
      </c>
    </row>
    <row r="53397" spans="1:2" x14ac:dyDescent="0.45">
      <c r="A53397">
        <v>10051291</v>
      </c>
      <c r="B53397" t="s">
        <v>51655</v>
      </c>
    </row>
    <row r="53398" spans="1:2" x14ac:dyDescent="0.45">
      <c r="A53398">
        <v>10069365</v>
      </c>
      <c r="B53398" t="s">
        <v>51656</v>
      </c>
    </row>
    <row r="53399" spans="1:2" x14ac:dyDescent="0.45">
      <c r="A53399">
        <v>10071349</v>
      </c>
      <c r="B53399" t="s">
        <v>51657</v>
      </c>
    </row>
    <row r="53400" spans="1:2" x14ac:dyDescent="0.45">
      <c r="A53400">
        <v>10042768</v>
      </c>
      <c r="B53400" t="s">
        <v>51658</v>
      </c>
    </row>
    <row r="53401" spans="1:2" x14ac:dyDescent="0.45">
      <c r="A53401">
        <v>10087269</v>
      </c>
      <c r="B53401" t="s">
        <v>51659</v>
      </c>
    </row>
    <row r="53402" spans="1:2" x14ac:dyDescent="0.45">
      <c r="A53402">
        <v>10089364</v>
      </c>
      <c r="B53402" t="s">
        <v>51660</v>
      </c>
    </row>
    <row r="53403" spans="1:2" x14ac:dyDescent="0.45">
      <c r="A53403">
        <v>10045518</v>
      </c>
      <c r="B53403" t="s">
        <v>51661</v>
      </c>
    </row>
    <row r="53404" spans="1:2" x14ac:dyDescent="0.45">
      <c r="A53404">
        <v>10043847</v>
      </c>
      <c r="B53404" t="s">
        <v>48019</v>
      </c>
    </row>
    <row r="53405" spans="1:2" x14ac:dyDescent="0.45">
      <c r="A53405">
        <v>10077587</v>
      </c>
      <c r="B53405" t="s">
        <v>51662</v>
      </c>
    </row>
    <row r="53406" spans="1:2" x14ac:dyDescent="0.45">
      <c r="A53406">
        <v>10064454</v>
      </c>
      <c r="B53406" t="s">
        <v>51663</v>
      </c>
    </row>
    <row r="53407" spans="1:2" x14ac:dyDescent="0.45">
      <c r="A53407">
        <v>10061574</v>
      </c>
      <c r="B53407" t="s">
        <v>51664</v>
      </c>
    </row>
    <row r="53408" spans="1:2" x14ac:dyDescent="0.45">
      <c r="A53408">
        <v>10055074</v>
      </c>
      <c r="B53408" t="s">
        <v>51665</v>
      </c>
    </row>
    <row r="53409" spans="1:2" x14ac:dyDescent="0.45">
      <c r="A53409">
        <v>10079625</v>
      </c>
      <c r="B53409" t="s">
        <v>51666</v>
      </c>
    </row>
    <row r="53410" spans="1:2" x14ac:dyDescent="0.45">
      <c r="A53410">
        <v>10002109</v>
      </c>
      <c r="B53410" t="s">
        <v>51667</v>
      </c>
    </row>
    <row r="53411" spans="1:2" x14ac:dyDescent="0.45">
      <c r="A53411">
        <v>10077578</v>
      </c>
      <c r="B53411" t="s">
        <v>51668</v>
      </c>
    </row>
    <row r="53412" spans="1:2" x14ac:dyDescent="0.45">
      <c r="A53412">
        <v>10069523</v>
      </c>
      <c r="B53412" t="s">
        <v>51669</v>
      </c>
    </row>
    <row r="53413" spans="1:2" x14ac:dyDescent="0.45">
      <c r="A53413">
        <v>10068113</v>
      </c>
      <c r="B53413" t="s">
        <v>51670</v>
      </c>
    </row>
    <row r="53414" spans="1:2" x14ac:dyDescent="0.45">
      <c r="A53414">
        <v>10050893</v>
      </c>
      <c r="B53414" t="s">
        <v>51671</v>
      </c>
    </row>
    <row r="53415" spans="1:2" x14ac:dyDescent="0.45">
      <c r="A53415">
        <v>10053790</v>
      </c>
      <c r="B53415" t="s">
        <v>51672</v>
      </c>
    </row>
    <row r="53416" spans="1:2" x14ac:dyDescent="0.45">
      <c r="A53416">
        <v>10091644</v>
      </c>
      <c r="B53416" t="s">
        <v>51673</v>
      </c>
    </row>
    <row r="53417" spans="1:2" x14ac:dyDescent="0.45">
      <c r="A53417">
        <v>10084227</v>
      </c>
      <c r="B53417" t="s">
        <v>26404</v>
      </c>
    </row>
    <row r="53418" spans="1:2" x14ac:dyDescent="0.45">
      <c r="A53418">
        <v>10031040</v>
      </c>
      <c r="B53418" t="s">
        <v>51674</v>
      </c>
    </row>
    <row r="53419" spans="1:2" x14ac:dyDescent="0.45">
      <c r="A53419">
        <v>10056461</v>
      </c>
      <c r="B53419" t="s">
        <v>51675</v>
      </c>
    </row>
    <row r="53420" spans="1:2" x14ac:dyDescent="0.45">
      <c r="A53420">
        <v>10079332</v>
      </c>
      <c r="B53420" t="s">
        <v>51676</v>
      </c>
    </row>
    <row r="53421" spans="1:2" x14ac:dyDescent="0.45">
      <c r="A53421">
        <v>10063708</v>
      </c>
      <c r="B53421" t="s">
        <v>51677</v>
      </c>
    </row>
    <row r="53422" spans="1:2" x14ac:dyDescent="0.45">
      <c r="A53422">
        <v>10043523</v>
      </c>
      <c r="B53422" t="s">
        <v>51678</v>
      </c>
    </row>
    <row r="53423" spans="1:2" x14ac:dyDescent="0.45">
      <c r="A53423">
        <v>10001596</v>
      </c>
      <c r="B53423" t="s">
        <v>51679</v>
      </c>
    </row>
    <row r="53424" spans="1:2" x14ac:dyDescent="0.45">
      <c r="A53424">
        <v>10022189</v>
      </c>
      <c r="B53424" t="s">
        <v>51680</v>
      </c>
    </row>
    <row r="53425" spans="1:2" x14ac:dyDescent="0.45">
      <c r="A53425">
        <v>10027498</v>
      </c>
      <c r="B53425" t="s">
        <v>51681</v>
      </c>
    </row>
    <row r="53426" spans="1:2" x14ac:dyDescent="0.45">
      <c r="A53426">
        <v>10041501</v>
      </c>
      <c r="B53426" t="s">
        <v>51682</v>
      </c>
    </row>
    <row r="53427" spans="1:2" x14ac:dyDescent="0.45">
      <c r="A53427">
        <v>10067870</v>
      </c>
      <c r="B53427" t="s">
        <v>51683</v>
      </c>
    </row>
    <row r="53428" spans="1:2" x14ac:dyDescent="0.45">
      <c r="A53428">
        <v>10035015</v>
      </c>
      <c r="B53428" t="s">
        <v>51684</v>
      </c>
    </row>
    <row r="53429" spans="1:2" x14ac:dyDescent="0.45">
      <c r="A53429">
        <v>10061446</v>
      </c>
      <c r="B53429" t="s">
        <v>51685</v>
      </c>
    </row>
    <row r="53430" spans="1:2" x14ac:dyDescent="0.45">
      <c r="A53430">
        <v>10029152</v>
      </c>
      <c r="B53430" t="s">
        <v>51686</v>
      </c>
    </row>
    <row r="53431" spans="1:2" x14ac:dyDescent="0.45">
      <c r="A53431">
        <v>10050350</v>
      </c>
      <c r="B53431" t="s">
        <v>51687</v>
      </c>
    </row>
    <row r="53432" spans="1:2" x14ac:dyDescent="0.45">
      <c r="A53432">
        <v>10042072</v>
      </c>
      <c r="B53432" t="s">
        <v>51688</v>
      </c>
    </row>
    <row r="53433" spans="1:2" x14ac:dyDescent="0.45">
      <c r="A53433">
        <v>10004289</v>
      </c>
      <c r="B53433" t="s">
        <v>51689</v>
      </c>
    </row>
    <row r="53434" spans="1:2" x14ac:dyDescent="0.45">
      <c r="A53434">
        <v>10017950</v>
      </c>
      <c r="B53434" t="s">
        <v>51690</v>
      </c>
    </row>
    <row r="53435" spans="1:2" x14ac:dyDescent="0.45">
      <c r="A53435">
        <v>10070001</v>
      </c>
      <c r="B53435" t="s">
        <v>48970</v>
      </c>
    </row>
    <row r="53436" spans="1:2" x14ac:dyDescent="0.45">
      <c r="A53436">
        <v>10068787</v>
      </c>
      <c r="B53436" t="s">
        <v>51691</v>
      </c>
    </row>
    <row r="53437" spans="1:2" x14ac:dyDescent="0.45">
      <c r="A53437">
        <v>10056004</v>
      </c>
      <c r="B53437" t="s">
        <v>51692</v>
      </c>
    </row>
    <row r="53438" spans="1:2" x14ac:dyDescent="0.45">
      <c r="A53438">
        <v>10014113</v>
      </c>
      <c r="B53438" t="s">
        <v>51693</v>
      </c>
    </row>
    <row r="53439" spans="1:2" x14ac:dyDescent="0.45">
      <c r="A53439">
        <v>10001964</v>
      </c>
      <c r="B53439" t="s">
        <v>51694</v>
      </c>
    </row>
    <row r="53440" spans="1:2" x14ac:dyDescent="0.45">
      <c r="A53440">
        <v>10018141</v>
      </c>
      <c r="B53440" t="s">
        <v>51695</v>
      </c>
    </row>
    <row r="53441" spans="1:2" x14ac:dyDescent="0.45">
      <c r="A53441">
        <v>10011070</v>
      </c>
      <c r="B53441" t="s">
        <v>51696</v>
      </c>
    </row>
    <row r="53442" spans="1:2" x14ac:dyDescent="0.45">
      <c r="A53442">
        <v>10063141</v>
      </c>
      <c r="B53442" t="s">
        <v>51697</v>
      </c>
    </row>
    <row r="53443" spans="1:2" x14ac:dyDescent="0.45">
      <c r="A53443">
        <v>10080830</v>
      </c>
      <c r="B53443" t="s">
        <v>51698</v>
      </c>
    </row>
    <row r="53444" spans="1:2" x14ac:dyDescent="0.45">
      <c r="A53444">
        <v>10068101</v>
      </c>
      <c r="B53444" t="s">
        <v>51699</v>
      </c>
    </row>
    <row r="53445" spans="1:2" x14ac:dyDescent="0.45">
      <c r="A53445">
        <v>10080515</v>
      </c>
      <c r="B53445" t="s">
        <v>51700</v>
      </c>
    </row>
    <row r="53446" spans="1:2" x14ac:dyDescent="0.45">
      <c r="A53446">
        <v>10075590</v>
      </c>
      <c r="B53446" t="s">
        <v>51701</v>
      </c>
    </row>
    <row r="53447" spans="1:2" x14ac:dyDescent="0.45">
      <c r="A53447">
        <v>10020869</v>
      </c>
      <c r="B53447" t="s">
        <v>51702</v>
      </c>
    </row>
    <row r="53448" spans="1:2" x14ac:dyDescent="0.45">
      <c r="A53448">
        <v>10009703</v>
      </c>
      <c r="B53448" t="s">
        <v>51703</v>
      </c>
    </row>
    <row r="53449" spans="1:2" x14ac:dyDescent="0.45">
      <c r="A53449">
        <v>10011113</v>
      </c>
      <c r="B53449" t="s">
        <v>51704</v>
      </c>
    </row>
    <row r="53450" spans="1:2" x14ac:dyDescent="0.45">
      <c r="A53450">
        <v>10034083</v>
      </c>
      <c r="B53450" t="s">
        <v>51705</v>
      </c>
    </row>
    <row r="53451" spans="1:2" x14ac:dyDescent="0.45">
      <c r="A53451">
        <v>10028225</v>
      </c>
      <c r="B53451" t="s">
        <v>51706</v>
      </c>
    </row>
    <row r="53452" spans="1:2" x14ac:dyDescent="0.45">
      <c r="A53452">
        <v>10046552</v>
      </c>
      <c r="B53452" t="s">
        <v>51707</v>
      </c>
    </row>
    <row r="53453" spans="1:2" x14ac:dyDescent="0.45">
      <c r="A53453">
        <v>10005637</v>
      </c>
      <c r="B53453" t="s">
        <v>51708</v>
      </c>
    </row>
    <row r="53454" spans="1:2" x14ac:dyDescent="0.45">
      <c r="A53454">
        <v>10036017</v>
      </c>
      <c r="B53454" t="s">
        <v>51709</v>
      </c>
    </row>
    <row r="53455" spans="1:2" x14ac:dyDescent="0.45">
      <c r="A53455">
        <v>10025379</v>
      </c>
      <c r="B53455" t="s">
        <v>51710</v>
      </c>
    </row>
    <row r="53456" spans="1:2" x14ac:dyDescent="0.45">
      <c r="A53456">
        <v>10001957</v>
      </c>
      <c r="B53456" t="s">
        <v>23050</v>
      </c>
    </row>
    <row r="53457" spans="1:2" x14ac:dyDescent="0.45">
      <c r="A53457">
        <v>10035878</v>
      </c>
      <c r="B53457" t="s">
        <v>51711</v>
      </c>
    </row>
    <row r="53458" spans="1:2" x14ac:dyDescent="0.45">
      <c r="A53458">
        <v>10073065</v>
      </c>
      <c r="B53458" t="s">
        <v>51712</v>
      </c>
    </row>
    <row r="53459" spans="1:2" x14ac:dyDescent="0.45">
      <c r="A53459">
        <v>10069058</v>
      </c>
      <c r="B53459" t="s">
        <v>51713</v>
      </c>
    </row>
    <row r="53460" spans="1:2" x14ac:dyDescent="0.45">
      <c r="A53460">
        <v>10078192</v>
      </c>
      <c r="B53460" t="s">
        <v>51714</v>
      </c>
    </row>
    <row r="53461" spans="1:2" x14ac:dyDescent="0.45">
      <c r="A53461">
        <v>10051305</v>
      </c>
      <c r="B53461" t="s">
        <v>51715</v>
      </c>
    </row>
    <row r="53462" spans="1:2" x14ac:dyDescent="0.45">
      <c r="A53462">
        <v>10069864</v>
      </c>
      <c r="B53462" t="s">
        <v>51716</v>
      </c>
    </row>
    <row r="53463" spans="1:2" x14ac:dyDescent="0.45">
      <c r="A53463">
        <v>10049934</v>
      </c>
      <c r="B53463" t="s">
        <v>51717</v>
      </c>
    </row>
    <row r="53464" spans="1:2" x14ac:dyDescent="0.45">
      <c r="A53464">
        <v>10034855</v>
      </c>
      <c r="B53464" t="s">
        <v>21726</v>
      </c>
    </row>
    <row r="53465" spans="1:2" x14ac:dyDescent="0.45">
      <c r="A53465">
        <v>10075533</v>
      </c>
      <c r="B53465" t="s">
        <v>51718</v>
      </c>
    </row>
    <row r="53466" spans="1:2" x14ac:dyDescent="0.45">
      <c r="A53466">
        <v>10073672</v>
      </c>
      <c r="B53466" t="s">
        <v>51719</v>
      </c>
    </row>
    <row r="53467" spans="1:2" x14ac:dyDescent="0.45">
      <c r="A53467">
        <v>10007204</v>
      </c>
      <c r="B53467" t="s">
        <v>51720</v>
      </c>
    </row>
    <row r="53468" spans="1:2" x14ac:dyDescent="0.45">
      <c r="A53468">
        <v>10031729</v>
      </c>
      <c r="B53468" t="s">
        <v>51721</v>
      </c>
    </row>
    <row r="53469" spans="1:2" x14ac:dyDescent="0.45">
      <c r="A53469">
        <v>10037969</v>
      </c>
      <c r="B53469" t="s">
        <v>51722</v>
      </c>
    </row>
    <row r="53470" spans="1:2" x14ac:dyDescent="0.45">
      <c r="A53470">
        <v>10020409</v>
      </c>
      <c r="B53470" t="s">
        <v>51723</v>
      </c>
    </row>
    <row r="53471" spans="1:2" x14ac:dyDescent="0.45">
      <c r="A53471">
        <v>10049843</v>
      </c>
      <c r="B53471" t="s">
        <v>51724</v>
      </c>
    </row>
    <row r="53472" spans="1:2" x14ac:dyDescent="0.45">
      <c r="A53472">
        <v>10033015</v>
      </c>
      <c r="B53472" t="s">
        <v>2198</v>
      </c>
    </row>
    <row r="53473" spans="1:2" x14ac:dyDescent="0.45">
      <c r="A53473">
        <v>10006043</v>
      </c>
      <c r="B53473" t="s">
        <v>51725</v>
      </c>
    </row>
    <row r="53474" spans="1:2" x14ac:dyDescent="0.45">
      <c r="A53474">
        <v>10079889</v>
      </c>
      <c r="B53474" t="s">
        <v>51726</v>
      </c>
    </row>
    <row r="53475" spans="1:2" x14ac:dyDescent="0.45">
      <c r="A53475">
        <v>10034293</v>
      </c>
      <c r="B53475" t="s">
        <v>51727</v>
      </c>
    </row>
    <row r="53476" spans="1:2" x14ac:dyDescent="0.45">
      <c r="A53476">
        <v>90000201</v>
      </c>
      <c r="B53476" t="s">
        <v>51728</v>
      </c>
    </row>
    <row r="53477" spans="1:2" x14ac:dyDescent="0.45">
      <c r="A53477">
        <v>10036341</v>
      </c>
      <c r="B53477" t="s">
        <v>51729</v>
      </c>
    </row>
    <row r="53478" spans="1:2" x14ac:dyDescent="0.45">
      <c r="A53478">
        <v>10073005</v>
      </c>
      <c r="B53478" t="s">
        <v>51730</v>
      </c>
    </row>
    <row r="53479" spans="1:2" x14ac:dyDescent="0.45">
      <c r="A53479">
        <v>10006344</v>
      </c>
      <c r="B53479" t="s">
        <v>51731</v>
      </c>
    </row>
    <row r="53480" spans="1:2" x14ac:dyDescent="0.45">
      <c r="A53480">
        <v>10050472</v>
      </c>
      <c r="B53480" t="s">
        <v>51732</v>
      </c>
    </row>
    <row r="53481" spans="1:2" x14ac:dyDescent="0.45">
      <c r="A53481">
        <v>10029859</v>
      </c>
      <c r="B53481" t="s">
        <v>51733</v>
      </c>
    </row>
    <row r="53482" spans="1:2" x14ac:dyDescent="0.45">
      <c r="A53482">
        <v>10079792</v>
      </c>
      <c r="B53482" t="s">
        <v>51734</v>
      </c>
    </row>
    <row r="53483" spans="1:2" x14ac:dyDescent="0.45">
      <c r="A53483">
        <v>10000735</v>
      </c>
      <c r="B53483" t="s">
        <v>51735</v>
      </c>
    </row>
    <row r="53484" spans="1:2" x14ac:dyDescent="0.45">
      <c r="A53484">
        <v>10076411</v>
      </c>
      <c r="B53484" t="s">
        <v>51736</v>
      </c>
    </row>
    <row r="53485" spans="1:2" x14ac:dyDescent="0.45">
      <c r="A53485">
        <v>10072447</v>
      </c>
      <c r="B53485" t="s">
        <v>51737</v>
      </c>
    </row>
    <row r="53486" spans="1:2" x14ac:dyDescent="0.45">
      <c r="A53486">
        <v>10051096</v>
      </c>
      <c r="B53486" t="s">
        <v>51738</v>
      </c>
    </row>
    <row r="53487" spans="1:2" x14ac:dyDescent="0.45">
      <c r="A53487">
        <v>10044793</v>
      </c>
      <c r="B53487" t="s">
        <v>51739</v>
      </c>
    </row>
    <row r="53488" spans="1:2" x14ac:dyDescent="0.45">
      <c r="A53488">
        <v>10055090</v>
      </c>
      <c r="B53488" t="s">
        <v>51740</v>
      </c>
    </row>
    <row r="53489" spans="1:2" x14ac:dyDescent="0.45">
      <c r="A53489">
        <v>10070036</v>
      </c>
      <c r="B53489" t="s">
        <v>51741</v>
      </c>
    </row>
    <row r="53490" spans="1:2" x14ac:dyDescent="0.45">
      <c r="A53490">
        <v>10043507</v>
      </c>
      <c r="B53490" t="s">
        <v>51742</v>
      </c>
    </row>
    <row r="53491" spans="1:2" x14ac:dyDescent="0.45">
      <c r="A53491">
        <v>10017665</v>
      </c>
      <c r="B53491" t="s">
        <v>51743</v>
      </c>
    </row>
    <row r="53492" spans="1:2" x14ac:dyDescent="0.45">
      <c r="A53492">
        <v>10064133</v>
      </c>
      <c r="B53492" t="s">
        <v>51744</v>
      </c>
    </row>
    <row r="53493" spans="1:2" x14ac:dyDescent="0.45">
      <c r="A53493">
        <v>10022221</v>
      </c>
      <c r="B53493" t="s">
        <v>51745</v>
      </c>
    </row>
    <row r="53494" spans="1:2" x14ac:dyDescent="0.45">
      <c r="A53494">
        <v>10017508</v>
      </c>
      <c r="B53494" t="s">
        <v>51746</v>
      </c>
    </row>
    <row r="53495" spans="1:2" x14ac:dyDescent="0.45">
      <c r="A53495">
        <v>10009506</v>
      </c>
      <c r="B53495" t="s">
        <v>51747</v>
      </c>
    </row>
    <row r="53496" spans="1:2" x14ac:dyDescent="0.45">
      <c r="A53496">
        <v>10038608</v>
      </c>
      <c r="B53496" t="s">
        <v>51748</v>
      </c>
    </row>
    <row r="53497" spans="1:2" x14ac:dyDescent="0.45">
      <c r="A53497">
        <v>10062000</v>
      </c>
      <c r="B53497" t="s">
        <v>51749</v>
      </c>
    </row>
    <row r="53498" spans="1:2" x14ac:dyDescent="0.45">
      <c r="A53498">
        <v>10071392</v>
      </c>
      <c r="B53498" t="s">
        <v>51750</v>
      </c>
    </row>
    <row r="53499" spans="1:2" x14ac:dyDescent="0.45">
      <c r="A53499">
        <v>10036753</v>
      </c>
      <c r="B53499" t="s">
        <v>51751</v>
      </c>
    </row>
    <row r="53500" spans="1:2" x14ac:dyDescent="0.45">
      <c r="A53500">
        <v>10064335</v>
      </c>
      <c r="B53500" t="s">
        <v>51752</v>
      </c>
    </row>
    <row r="53501" spans="1:2" x14ac:dyDescent="0.45">
      <c r="A53501">
        <v>10019539</v>
      </c>
      <c r="B53501" t="s">
        <v>51753</v>
      </c>
    </row>
    <row r="53502" spans="1:2" x14ac:dyDescent="0.45">
      <c r="A53502">
        <v>10016613</v>
      </c>
      <c r="B53502" t="s">
        <v>51754</v>
      </c>
    </row>
    <row r="53503" spans="1:2" x14ac:dyDescent="0.45">
      <c r="A53503">
        <v>10080311</v>
      </c>
      <c r="B53503" t="s">
        <v>51755</v>
      </c>
    </row>
    <row r="53504" spans="1:2" x14ac:dyDescent="0.45">
      <c r="A53504">
        <v>10052858</v>
      </c>
      <c r="B53504" t="s">
        <v>51756</v>
      </c>
    </row>
    <row r="53505" spans="1:2" x14ac:dyDescent="0.45">
      <c r="A53505">
        <v>10026065</v>
      </c>
      <c r="B53505" t="s">
        <v>51757</v>
      </c>
    </row>
    <row r="53506" spans="1:2" x14ac:dyDescent="0.45">
      <c r="A53506">
        <v>10050783</v>
      </c>
      <c r="B53506" t="s">
        <v>51758</v>
      </c>
    </row>
    <row r="53507" spans="1:2" x14ac:dyDescent="0.45">
      <c r="A53507">
        <v>10077342</v>
      </c>
      <c r="B53507" t="s">
        <v>43581</v>
      </c>
    </row>
    <row r="53508" spans="1:2" x14ac:dyDescent="0.45">
      <c r="A53508">
        <v>10048011</v>
      </c>
      <c r="B53508" t="s">
        <v>21917</v>
      </c>
    </row>
    <row r="53509" spans="1:2" x14ac:dyDescent="0.45">
      <c r="A53509">
        <v>10073451</v>
      </c>
      <c r="B53509" t="s">
        <v>51759</v>
      </c>
    </row>
    <row r="53510" spans="1:2" x14ac:dyDescent="0.45">
      <c r="A53510">
        <v>10063669</v>
      </c>
      <c r="B53510" t="s">
        <v>51760</v>
      </c>
    </row>
    <row r="53511" spans="1:2" x14ac:dyDescent="0.45">
      <c r="A53511">
        <v>10040887</v>
      </c>
      <c r="B53511" t="s">
        <v>51761</v>
      </c>
    </row>
    <row r="53512" spans="1:2" x14ac:dyDescent="0.45">
      <c r="A53512">
        <v>10036097</v>
      </c>
      <c r="B53512" t="s">
        <v>51762</v>
      </c>
    </row>
    <row r="53513" spans="1:2" x14ac:dyDescent="0.45">
      <c r="A53513">
        <v>10051431</v>
      </c>
      <c r="B53513" t="s">
        <v>51763</v>
      </c>
    </row>
    <row r="53514" spans="1:2" x14ac:dyDescent="0.45">
      <c r="A53514">
        <v>10005935</v>
      </c>
      <c r="B53514" t="s">
        <v>51764</v>
      </c>
    </row>
    <row r="53515" spans="1:2" x14ac:dyDescent="0.45">
      <c r="A53515">
        <v>10032879</v>
      </c>
      <c r="B53515" t="s">
        <v>51765</v>
      </c>
    </row>
    <row r="53516" spans="1:2" x14ac:dyDescent="0.45">
      <c r="A53516">
        <v>10073818</v>
      </c>
      <c r="B53516" t="s">
        <v>29922</v>
      </c>
    </row>
    <row r="53517" spans="1:2" x14ac:dyDescent="0.45">
      <c r="A53517">
        <v>90000608</v>
      </c>
      <c r="B53517" t="s">
        <v>51766</v>
      </c>
    </row>
    <row r="53518" spans="1:2" x14ac:dyDescent="0.45">
      <c r="A53518">
        <v>10029258</v>
      </c>
      <c r="B53518" t="s">
        <v>51767</v>
      </c>
    </row>
    <row r="53519" spans="1:2" x14ac:dyDescent="0.45">
      <c r="A53519">
        <v>10021221</v>
      </c>
      <c r="B53519" t="s">
        <v>51768</v>
      </c>
    </row>
    <row r="53520" spans="1:2" x14ac:dyDescent="0.45">
      <c r="A53520">
        <v>10004709</v>
      </c>
      <c r="B53520" t="s">
        <v>51769</v>
      </c>
    </row>
    <row r="53521" spans="1:2" x14ac:dyDescent="0.45">
      <c r="A53521">
        <v>10022447</v>
      </c>
      <c r="B53521" t="s">
        <v>51770</v>
      </c>
    </row>
    <row r="53522" spans="1:2" x14ac:dyDescent="0.45">
      <c r="A53522">
        <v>10048834</v>
      </c>
      <c r="B53522" t="s">
        <v>51771</v>
      </c>
    </row>
    <row r="53523" spans="1:2" x14ac:dyDescent="0.45">
      <c r="A53523">
        <v>10019853</v>
      </c>
      <c r="B53523" t="s">
        <v>51772</v>
      </c>
    </row>
    <row r="53524" spans="1:2" x14ac:dyDescent="0.45">
      <c r="A53524">
        <v>10088916</v>
      </c>
      <c r="B53524" t="s">
        <v>35974</v>
      </c>
    </row>
    <row r="53525" spans="1:2" x14ac:dyDescent="0.45">
      <c r="A53525">
        <v>10042571</v>
      </c>
      <c r="B53525" t="s">
        <v>51773</v>
      </c>
    </row>
    <row r="53526" spans="1:2" x14ac:dyDescent="0.45">
      <c r="A53526">
        <v>10051038</v>
      </c>
      <c r="B53526" t="s">
        <v>36824</v>
      </c>
    </row>
    <row r="53527" spans="1:2" x14ac:dyDescent="0.45">
      <c r="A53527">
        <v>10001002</v>
      </c>
      <c r="B53527" t="s">
        <v>27293</v>
      </c>
    </row>
    <row r="53528" spans="1:2" x14ac:dyDescent="0.45">
      <c r="A53528">
        <v>10073555</v>
      </c>
      <c r="B53528" t="s">
        <v>51774</v>
      </c>
    </row>
    <row r="53529" spans="1:2" x14ac:dyDescent="0.45">
      <c r="A53529">
        <v>10040066</v>
      </c>
      <c r="B53529" t="s">
        <v>51775</v>
      </c>
    </row>
    <row r="53530" spans="1:2" x14ac:dyDescent="0.45">
      <c r="A53530">
        <v>10039116</v>
      </c>
      <c r="B53530" t="s">
        <v>51776</v>
      </c>
    </row>
    <row r="53531" spans="1:2" x14ac:dyDescent="0.45">
      <c r="A53531">
        <v>10027563</v>
      </c>
      <c r="B53531" t="s">
        <v>51777</v>
      </c>
    </row>
    <row r="53532" spans="1:2" x14ac:dyDescent="0.45">
      <c r="A53532">
        <v>10089065</v>
      </c>
      <c r="B53532" t="s">
        <v>51778</v>
      </c>
    </row>
    <row r="53533" spans="1:2" x14ac:dyDescent="0.45">
      <c r="A53533">
        <v>10044088</v>
      </c>
      <c r="B53533" t="s">
        <v>51779</v>
      </c>
    </row>
    <row r="53534" spans="1:2" x14ac:dyDescent="0.45">
      <c r="A53534">
        <v>10065113</v>
      </c>
      <c r="B53534" t="s">
        <v>51780</v>
      </c>
    </row>
    <row r="53535" spans="1:2" x14ac:dyDescent="0.45">
      <c r="A53535">
        <v>10077046</v>
      </c>
      <c r="B53535" t="s">
        <v>51781</v>
      </c>
    </row>
    <row r="53536" spans="1:2" x14ac:dyDescent="0.45">
      <c r="A53536">
        <v>10045838</v>
      </c>
      <c r="B53536" t="s">
        <v>51782</v>
      </c>
    </row>
    <row r="53537" spans="1:2" x14ac:dyDescent="0.45">
      <c r="A53537">
        <v>10019041</v>
      </c>
      <c r="B53537" t="s">
        <v>51783</v>
      </c>
    </row>
    <row r="53538" spans="1:2" x14ac:dyDescent="0.45">
      <c r="A53538">
        <v>10003118</v>
      </c>
      <c r="B53538" t="s">
        <v>51784</v>
      </c>
    </row>
    <row r="53539" spans="1:2" x14ac:dyDescent="0.45">
      <c r="A53539">
        <v>10004361</v>
      </c>
      <c r="B53539" t="s">
        <v>51785</v>
      </c>
    </row>
    <row r="53540" spans="1:2" x14ac:dyDescent="0.45">
      <c r="A53540">
        <v>10038294</v>
      </c>
      <c r="B53540" t="s">
        <v>51786</v>
      </c>
    </row>
    <row r="53541" spans="1:2" x14ac:dyDescent="0.45">
      <c r="A53541">
        <v>10074721</v>
      </c>
      <c r="B53541" t="s">
        <v>51787</v>
      </c>
    </row>
    <row r="53542" spans="1:2" x14ac:dyDescent="0.45">
      <c r="A53542">
        <v>10066286</v>
      </c>
      <c r="B53542" t="s">
        <v>51788</v>
      </c>
    </row>
    <row r="53543" spans="1:2" x14ac:dyDescent="0.45">
      <c r="A53543">
        <v>10000608</v>
      </c>
      <c r="B53543" t="s">
        <v>51789</v>
      </c>
    </row>
    <row r="53544" spans="1:2" x14ac:dyDescent="0.45">
      <c r="A53544">
        <v>10065328</v>
      </c>
      <c r="B53544" t="s">
        <v>51790</v>
      </c>
    </row>
    <row r="53545" spans="1:2" x14ac:dyDescent="0.45">
      <c r="A53545">
        <v>10075298</v>
      </c>
      <c r="B53545" t="s">
        <v>38944</v>
      </c>
    </row>
    <row r="53546" spans="1:2" x14ac:dyDescent="0.45">
      <c r="A53546">
        <v>10073011</v>
      </c>
      <c r="B53546" t="s">
        <v>51791</v>
      </c>
    </row>
    <row r="53547" spans="1:2" x14ac:dyDescent="0.45">
      <c r="A53547">
        <v>10064426</v>
      </c>
      <c r="B53547" t="s">
        <v>51792</v>
      </c>
    </row>
    <row r="53548" spans="1:2" x14ac:dyDescent="0.45">
      <c r="A53548">
        <v>10012900</v>
      </c>
      <c r="B53548" t="s">
        <v>32107</v>
      </c>
    </row>
    <row r="53549" spans="1:2" x14ac:dyDescent="0.45">
      <c r="A53549">
        <v>10025808</v>
      </c>
      <c r="B53549" t="s">
        <v>51793</v>
      </c>
    </row>
    <row r="53550" spans="1:2" x14ac:dyDescent="0.45">
      <c r="A53550">
        <v>10089062</v>
      </c>
      <c r="B53550" t="s">
        <v>51794</v>
      </c>
    </row>
    <row r="53551" spans="1:2" x14ac:dyDescent="0.45">
      <c r="A53551">
        <v>10022423</v>
      </c>
      <c r="B53551" t="s">
        <v>51795</v>
      </c>
    </row>
    <row r="53552" spans="1:2" x14ac:dyDescent="0.45">
      <c r="A53552">
        <v>10062386</v>
      </c>
      <c r="B53552" t="s">
        <v>51796</v>
      </c>
    </row>
    <row r="53553" spans="1:2" x14ac:dyDescent="0.45">
      <c r="A53553">
        <v>10042478</v>
      </c>
      <c r="B53553" t="s">
        <v>51797</v>
      </c>
    </row>
    <row r="53554" spans="1:2" x14ac:dyDescent="0.45">
      <c r="A53554">
        <v>10040642</v>
      </c>
      <c r="B53554" t="s">
        <v>51798</v>
      </c>
    </row>
    <row r="53555" spans="1:2" x14ac:dyDescent="0.45">
      <c r="A53555">
        <v>10091683</v>
      </c>
      <c r="B53555" t="s">
        <v>42642</v>
      </c>
    </row>
    <row r="53556" spans="1:2" x14ac:dyDescent="0.45">
      <c r="A53556">
        <v>10083805</v>
      </c>
      <c r="B53556" t="s">
        <v>51799</v>
      </c>
    </row>
    <row r="53557" spans="1:2" x14ac:dyDescent="0.45">
      <c r="A53557">
        <v>10026330</v>
      </c>
      <c r="B53557" t="s">
        <v>51800</v>
      </c>
    </row>
    <row r="53558" spans="1:2" x14ac:dyDescent="0.45">
      <c r="A53558">
        <v>10034309</v>
      </c>
      <c r="B53558" t="s">
        <v>51801</v>
      </c>
    </row>
    <row r="53559" spans="1:2" x14ac:dyDescent="0.45">
      <c r="A53559">
        <v>10067745</v>
      </c>
      <c r="B53559" t="s">
        <v>51802</v>
      </c>
    </row>
    <row r="53560" spans="1:2" x14ac:dyDescent="0.45">
      <c r="A53560">
        <v>10047967</v>
      </c>
      <c r="B53560" t="s">
        <v>23351</v>
      </c>
    </row>
    <row r="53561" spans="1:2" x14ac:dyDescent="0.45">
      <c r="A53561">
        <v>10068415</v>
      </c>
      <c r="B53561" t="s">
        <v>51803</v>
      </c>
    </row>
    <row r="53562" spans="1:2" x14ac:dyDescent="0.45">
      <c r="A53562">
        <v>10062813</v>
      </c>
      <c r="B53562" t="s">
        <v>51804</v>
      </c>
    </row>
    <row r="53563" spans="1:2" x14ac:dyDescent="0.45">
      <c r="A53563">
        <v>10017624</v>
      </c>
      <c r="B53563" t="s">
        <v>50478</v>
      </c>
    </row>
    <row r="53564" spans="1:2" x14ac:dyDescent="0.45">
      <c r="A53564">
        <v>10068338</v>
      </c>
      <c r="B53564" t="s">
        <v>51805</v>
      </c>
    </row>
    <row r="53565" spans="1:2" x14ac:dyDescent="0.45">
      <c r="A53565">
        <v>10083646</v>
      </c>
      <c r="B53565" t="s">
        <v>51806</v>
      </c>
    </row>
    <row r="53566" spans="1:2" x14ac:dyDescent="0.45">
      <c r="A53566">
        <v>10027912</v>
      </c>
      <c r="B53566" t="s">
        <v>51807</v>
      </c>
    </row>
    <row r="53567" spans="1:2" x14ac:dyDescent="0.45">
      <c r="A53567">
        <v>10088110</v>
      </c>
      <c r="B53567" t="s">
        <v>41216</v>
      </c>
    </row>
    <row r="53568" spans="1:2" x14ac:dyDescent="0.45">
      <c r="A53568">
        <v>10034606</v>
      </c>
      <c r="B53568" t="s">
        <v>2400</v>
      </c>
    </row>
    <row r="53569" spans="1:2" x14ac:dyDescent="0.45">
      <c r="A53569">
        <v>10057568</v>
      </c>
      <c r="B53569" t="s">
        <v>51808</v>
      </c>
    </row>
    <row r="53570" spans="1:2" x14ac:dyDescent="0.45">
      <c r="A53570">
        <v>10074041</v>
      </c>
      <c r="B53570" t="s">
        <v>51809</v>
      </c>
    </row>
    <row r="53571" spans="1:2" x14ac:dyDescent="0.45">
      <c r="A53571">
        <v>10000650</v>
      </c>
      <c r="B53571" t="s">
        <v>51810</v>
      </c>
    </row>
    <row r="53572" spans="1:2" x14ac:dyDescent="0.45">
      <c r="A53572">
        <v>10004700</v>
      </c>
      <c r="B53572" t="s">
        <v>51811</v>
      </c>
    </row>
    <row r="53573" spans="1:2" x14ac:dyDescent="0.45">
      <c r="A53573">
        <v>10057468</v>
      </c>
      <c r="B53573" t="s">
        <v>49133</v>
      </c>
    </row>
    <row r="53574" spans="1:2" x14ac:dyDescent="0.45">
      <c r="A53574">
        <v>10056071</v>
      </c>
      <c r="B53574" t="s">
        <v>51812</v>
      </c>
    </row>
    <row r="53575" spans="1:2" x14ac:dyDescent="0.45">
      <c r="A53575">
        <v>90000523</v>
      </c>
      <c r="B53575" t="s">
        <v>51813</v>
      </c>
    </row>
    <row r="53576" spans="1:2" x14ac:dyDescent="0.45">
      <c r="A53576">
        <v>10067311</v>
      </c>
      <c r="B53576" t="s">
        <v>51814</v>
      </c>
    </row>
    <row r="53577" spans="1:2" x14ac:dyDescent="0.45">
      <c r="A53577">
        <v>10070058</v>
      </c>
      <c r="B53577" t="s">
        <v>51815</v>
      </c>
    </row>
    <row r="53578" spans="1:2" x14ac:dyDescent="0.45">
      <c r="A53578">
        <v>10048723</v>
      </c>
      <c r="B53578" t="s">
        <v>51816</v>
      </c>
    </row>
    <row r="53579" spans="1:2" x14ac:dyDescent="0.45">
      <c r="A53579">
        <v>10042482</v>
      </c>
      <c r="B53579" t="s">
        <v>21770</v>
      </c>
    </row>
    <row r="53580" spans="1:2" x14ac:dyDescent="0.45">
      <c r="A53580">
        <v>10026118</v>
      </c>
      <c r="B53580" t="s">
        <v>51817</v>
      </c>
    </row>
    <row r="53581" spans="1:2" x14ac:dyDescent="0.45">
      <c r="A53581">
        <v>10049645</v>
      </c>
      <c r="B53581" t="s">
        <v>51818</v>
      </c>
    </row>
    <row r="53582" spans="1:2" x14ac:dyDescent="0.45">
      <c r="A53582">
        <v>10068340</v>
      </c>
      <c r="B53582" t="s">
        <v>51819</v>
      </c>
    </row>
    <row r="53583" spans="1:2" x14ac:dyDescent="0.45">
      <c r="A53583">
        <v>10010010</v>
      </c>
      <c r="B53583" t="s">
        <v>34159</v>
      </c>
    </row>
    <row r="53584" spans="1:2" x14ac:dyDescent="0.45">
      <c r="A53584">
        <v>10062746</v>
      </c>
      <c r="B53584" t="s">
        <v>51820</v>
      </c>
    </row>
    <row r="53585" spans="1:2" x14ac:dyDescent="0.45">
      <c r="A53585">
        <v>10024042</v>
      </c>
      <c r="B53585" t="s">
        <v>51821</v>
      </c>
    </row>
    <row r="53586" spans="1:2" x14ac:dyDescent="0.45">
      <c r="A53586">
        <v>10075278</v>
      </c>
      <c r="B53586" t="s">
        <v>51822</v>
      </c>
    </row>
    <row r="53587" spans="1:2" x14ac:dyDescent="0.45">
      <c r="A53587">
        <v>10075065</v>
      </c>
      <c r="B53587" t="s">
        <v>51823</v>
      </c>
    </row>
    <row r="53588" spans="1:2" x14ac:dyDescent="0.45">
      <c r="A53588">
        <v>10007734</v>
      </c>
      <c r="B53588" t="s">
        <v>51824</v>
      </c>
    </row>
    <row r="53589" spans="1:2" x14ac:dyDescent="0.45">
      <c r="A53589">
        <v>10013819</v>
      </c>
      <c r="B53589" t="s">
        <v>51825</v>
      </c>
    </row>
    <row r="53590" spans="1:2" x14ac:dyDescent="0.45">
      <c r="A53590">
        <v>10072029</v>
      </c>
      <c r="B53590" t="s">
        <v>51826</v>
      </c>
    </row>
    <row r="53591" spans="1:2" x14ac:dyDescent="0.45">
      <c r="A53591">
        <v>10006118</v>
      </c>
      <c r="B53591" t="s">
        <v>51827</v>
      </c>
    </row>
    <row r="53592" spans="1:2" x14ac:dyDescent="0.45">
      <c r="A53592">
        <v>10015496</v>
      </c>
      <c r="B53592" t="s">
        <v>51828</v>
      </c>
    </row>
    <row r="53593" spans="1:2" x14ac:dyDescent="0.45">
      <c r="A53593">
        <v>10034746</v>
      </c>
      <c r="B53593" t="s">
        <v>28188</v>
      </c>
    </row>
    <row r="53594" spans="1:2" x14ac:dyDescent="0.45">
      <c r="A53594">
        <v>10092536</v>
      </c>
      <c r="B53594" t="s">
        <v>51829</v>
      </c>
    </row>
    <row r="53595" spans="1:2" x14ac:dyDescent="0.45">
      <c r="A53595">
        <v>10004165</v>
      </c>
      <c r="B53595" t="s">
        <v>51830</v>
      </c>
    </row>
    <row r="53596" spans="1:2" x14ac:dyDescent="0.45">
      <c r="A53596">
        <v>10015998</v>
      </c>
      <c r="B53596" t="s">
        <v>30235</v>
      </c>
    </row>
    <row r="53597" spans="1:2" x14ac:dyDescent="0.45">
      <c r="A53597">
        <v>10090529</v>
      </c>
      <c r="B53597" t="s">
        <v>51831</v>
      </c>
    </row>
    <row r="53598" spans="1:2" x14ac:dyDescent="0.45">
      <c r="A53598">
        <v>10055762</v>
      </c>
      <c r="B53598" t="s">
        <v>51832</v>
      </c>
    </row>
    <row r="53599" spans="1:2" x14ac:dyDescent="0.45">
      <c r="A53599">
        <v>10043341</v>
      </c>
      <c r="B53599" t="s">
        <v>51833</v>
      </c>
    </row>
    <row r="53600" spans="1:2" x14ac:dyDescent="0.45">
      <c r="A53600">
        <v>10072694</v>
      </c>
      <c r="B53600" t="s">
        <v>51834</v>
      </c>
    </row>
    <row r="53601" spans="1:2" x14ac:dyDescent="0.45">
      <c r="A53601">
        <v>10009653</v>
      </c>
      <c r="B53601" t="s">
        <v>51835</v>
      </c>
    </row>
    <row r="53602" spans="1:2" x14ac:dyDescent="0.45">
      <c r="A53602">
        <v>10080092</v>
      </c>
      <c r="B53602" t="s">
        <v>51836</v>
      </c>
    </row>
    <row r="53603" spans="1:2" x14ac:dyDescent="0.45">
      <c r="A53603">
        <v>10019931</v>
      </c>
      <c r="B53603" t="s">
        <v>51837</v>
      </c>
    </row>
    <row r="53604" spans="1:2" x14ac:dyDescent="0.45">
      <c r="A53604">
        <v>10052968</v>
      </c>
      <c r="B53604" t="s">
        <v>51838</v>
      </c>
    </row>
    <row r="53605" spans="1:2" x14ac:dyDescent="0.45">
      <c r="A53605">
        <v>10013913</v>
      </c>
      <c r="B53605" t="s">
        <v>51839</v>
      </c>
    </row>
    <row r="53606" spans="1:2" x14ac:dyDescent="0.45">
      <c r="A53606">
        <v>10049292</v>
      </c>
      <c r="B53606" t="s">
        <v>51840</v>
      </c>
    </row>
    <row r="53607" spans="1:2" x14ac:dyDescent="0.45">
      <c r="A53607">
        <v>10018208</v>
      </c>
      <c r="B53607" t="s">
        <v>51841</v>
      </c>
    </row>
    <row r="53608" spans="1:2" x14ac:dyDescent="0.45">
      <c r="A53608">
        <v>10089435</v>
      </c>
      <c r="B53608" t="s">
        <v>51842</v>
      </c>
    </row>
    <row r="53609" spans="1:2" x14ac:dyDescent="0.45">
      <c r="A53609">
        <v>10057896</v>
      </c>
      <c r="B53609" t="s">
        <v>51843</v>
      </c>
    </row>
    <row r="53610" spans="1:2" x14ac:dyDescent="0.45">
      <c r="A53610">
        <v>10023158</v>
      </c>
      <c r="B53610" t="s">
        <v>51844</v>
      </c>
    </row>
    <row r="53611" spans="1:2" x14ac:dyDescent="0.45">
      <c r="A53611">
        <v>10031220</v>
      </c>
      <c r="B53611" t="s">
        <v>51845</v>
      </c>
    </row>
    <row r="53612" spans="1:2" x14ac:dyDescent="0.45">
      <c r="A53612">
        <v>10038297</v>
      </c>
      <c r="B53612" t="s">
        <v>51846</v>
      </c>
    </row>
    <row r="53613" spans="1:2" x14ac:dyDescent="0.45">
      <c r="A53613">
        <v>10028246</v>
      </c>
      <c r="B53613" t="s">
        <v>51847</v>
      </c>
    </row>
    <row r="53614" spans="1:2" x14ac:dyDescent="0.45">
      <c r="A53614">
        <v>10053747</v>
      </c>
      <c r="B53614" t="s">
        <v>51848</v>
      </c>
    </row>
    <row r="53615" spans="1:2" x14ac:dyDescent="0.45">
      <c r="A53615">
        <v>10068133</v>
      </c>
      <c r="B53615" t="s">
        <v>51849</v>
      </c>
    </row>
    <row r="53616" spans="1:2" x14ac:dyDescent="0.45">
      <c r="A53616">
        <v>10029689</v>
      </c>
      <c r="B53616" t="s">
        <v>51850</v>
      </c>
    </row>
    <row r="53617" spans="1:2" x14ac:dyDescent="0.45">
      <c r="A53617">
        <v>10002681</v>
      </c>
      <c r="B53617" t="s">
        <v>51851</v>
      </c>
    </row>
    <row r="53618" spans="1:2" x14ac:dyDescent="0.45">
      <c r="A53618">
        <v>10069622</v>
      </c>
      <c r="B53618" t="s">
        <v>51852</v>
      </c>
    </row>
    <row r="53619" spans="1:2" x14ac:dyDescent="0.45">
      <c r="A53619">
        <v>10029928</v>
      </c>
      <c r="B53619" t="s">
        <v>51853</v>
      </c>
    </row>
    <row r="53620" spans="1:2" x14ac:dyDescent="0.45">
      <c r="A53620">
        <v>10030012</v>
      </c>
      <c r="B53620" t="s">
        <v>51854</v>
      </c>
    </row>
    <row r="53621" spans="1:2" x14ac:dyDescent="0.45">
      <c r="A53621">
        <v>10013587</v>
      </c>
      <c r="B53621" t="s">
        <v>51855</v>
      </c>
    </row>
    <row r="53622" spans="1:2" x14ac:dyDescent="0.45">
      <c r="A53622">
        <v>10035392</v>
      </c>
      <c r="B53622" t="s">
        <v>51856</v>
      </c>
    </row>
    <row r="53623" spans="1:2" x14ac:dyDescent="0.45">
      <c r="A53623">
        <v>10080002</v>
      </c>
      <c r="B53623" t="s">
        <v>51857</v>
      </c>
    </row>
    <row r="53624" spans="1:2" x14ac:dyDescent="0.45">
      <c r="A53624">
        <v>10020026</v>
      </c>
      <c r="B53624" t="s">
        <v>51858</v>
      </c>
    </row>
    <row r="53625" spans="1:2" x14ac:dyDescent="0.45">
      <c r="A53625">
        <v>10069339</v>
      </c>
      <c r="B53625" t="s">
        <v>34706</v>
      </c>
    </row>
    <row r="53626" spans="1:2" x14ac:dyDescent="0.45">
      <c r="A53626">
        <v>10080186</v>
      </c>
      <c r="B53626" t="s">
        <v>51859</v>
      </c>
    </row>
    <row r="53627" spans="1:2" x14ac:dyDescent="0.45">
      <c r="A53627">
        <v>10052141</v>
      </c>
      <c r="B53627" t="s">
        <v>26073</v>
      </c>
    </row>
    <row r="53628" spans="1:2" x14ac:dyDescent="0.45">
      <c r="A53628">
        <v>10037173</v>
      </c>
      <c r="B53628" t="s">
        <v>51860</v>
      </c>
    </row>
    <row r="53629" spans="1:2" x14ac:dyDescent="0.45">
      <c r="A53629">
        <v>10007316</v>
      </c>
      <c r="B53629" t="s">
        <v>51861</v>
      </c>
    </row>
    <row r="53630" spans="1:2" x14ac:dyDescent="0.45">
      <c r="A53630">
        <v>10037063</v>
      </c>
      <c r="B53630" t="s">
        <v>51862</v>
      </c>
    </row>
    <row r="53631" spans="1:2" x14ac:dyDescent="0.45">
      <c r="A53631">
        <v>10016789</v>
      </c>
      <c r="B53631" t="s">
        <v>51863</v>
      </c>
    </row>
    <row r="53632" spans="1:2" x14ac:dyDescent="0.45">
      <c r="A53632">
        <v>10022955</v>
      </c>
      <c r="B53632" t="s">
        <v>51864</v>
      </c>
    </row>
    <row r="53633" spans="1:2" x14ac:dyDescent="0.45">
      <c r="A53633">
        <v>10045670</v>
      </c>
      <c r="B53633" t="s">
        <v>51865</v>
      </c>
    </row>
    <row r="53634" spans="1:2" x14ac:dyDescent="0.45">
      <c r="A53634">
        <v>10070384</v>
      </c>
      <c r="B53634" t="s">
        <v>31554</v>
      </c>
    </row>
    <row r="53635" spans="1:2" x14ac:dyDescent="0.45">
      <c r="A53635">
        <v>10082502</v>
      </c>
      <c r="B53635" t="s">
        <v>51866</v>
      </c>
    </row>
    <row r="53636" spans="1:2" x14ac:dyDescent="0.45">
      <c r="A53636">
        <v>10074657</v>
      </c>
      <c r="B53636" t="s">
        <v>51867</v>
      </c>
    </row>
    <row r="53637" spans="1:2" x14ac:dyDescent="0.45">
      <c r="A53637">
        <v>10017240</v>
      </c>
      <c r="B53637" t="s">
        <v>51868</v>
      </c>
    </row>
    <row r="53638" spans="1:2" x14ac:dyDescent="0.45">
      <c r="A53638">
        <v>10041550</v>
      </c>
      <c r="B53638" t="s">
        <v>51869</v>
      </c>
    </row>
    <row r="53639" spans="1:2" x14ac:dyDescent="0.45">
      <c r="A53639">
        <v>10044347</v>
      </c>
      <c r="B53639" t="s">
        <v>35600</v>
      </c>
    </row>
    <row r="53640" spans="1:2" x14ac:dyDescent="0.45">
      <c r="A53640">
        <v>10056670</v>
      </c>
      <c r="B53640" t="s">
        <v>51870</v>
      </c>
    </row>
    <row r="53641" spans="1:2" x14ac:dyDescent="0.45">
      <c r="A53641">
        <v>10071119</v>
      </c>
      <c r="B53641" t="s">
        <v>51871</v>
      </c>
    </row>
    <row r="53642" spans="1:2" x14ac:dyDescent="0.45">
      <c r="A53642">
        <v>10000258</v>
      </c>
      <c r="B53642" t="s">
        <v>51872</v>
      </c>
    </row>
    <row r="53643" spans="1:2" x14ac:dyDescent="0.45">
      <c r="A53643">
        <v>10054327</v>
      </c>
      <c r="B53643" t="s">
        <v>51873</v>
      </c>
    </row>
    <row r="53644" spans="1:2" x14ac:dyDescent="0.45">
      <c r="A53644">
        <v>10052048</v>
      </c>
      <c r="B53644" t="s">
        <v>51874</v>
      </c>
    </row>
    <row r="53645" spans="1:2" x14ac:dyDescent="0.45">
      <c r="A53645">
        <v>10015672</v>
      </c>
      <c r="B53645" t="s">
        <v>51875</v>
      </c>
    </row>
    <row r="53646" spans="1:2" x14ac:dyDescent="0.45">
      <c r="A53646">
        <v>10035858</v>
      </c>
      <c r="B53646" t="s">
        <v>51876</v>
      </c>
    </row>
    <row r="53647" spans="1:2" x14ac:dyDescent="0.45">
      <c r="A53647">
        <v>10079960</v>
      </c>
      <c r="B53647" t="s">
        <v>51877</v>
      </c>
    </row>
    <row r="53648" spans="1:2" x14ac:dyDescent="0.45">
      <c r="A53648">
        <v>10076405</v>
      </c>
      <c r="B53648" t="s">
        <v>51878</v>
      </c>
    </row>
    <row r="53649" spans="1:2" x14ac:dyDescent="0.45">
      <c r="A53649">
        <v>10040139</v>
      </c>
      <c r="B53649" t="s">
        <v>51879</v>
      </c>
    </row>
    <row r="53650" spans="1:2" x14ac:dyDescent="0.45">
      <c r="A53650">
        <v>10032233</v>
      </c>
      <c r="B53650" t="s">
        <v>51880</v>
      </c>
    </row>
    <row r="53651" spans="1:2" x14ac:dyDescent="0.45">
      <c r="A53651">
        <v>10032127</v>
      </c>
      <c r="B53651" t="s">
        <v>51881</v>
      </c>
    </row>
    <row r="53652" spans="1:2" x14ac:dyDescent="0.45">
      <c r="A53652">
        <v>10030720</v>
      </c>
      <c r="B53652" t="s">
        <v>51882</v>
      </c>
    </row>
    <row r="53653" spans="1:2" x14ac:dyDescent="0.45">
      <c r="A53653">
        <v>10013461</v>
      </c>
      <c r="B53653" t="s">
        <v>51883</v>
      </c>
    </row>
    <row r="53654" spans="1:2" x14ac:dyDescent="0.45">
      <c r="A53654">
        <v>10045928</v>
      </c>
      <c r="B53654" t="s">
        <v>51884</v>
      </c>
    </row>
    <row r="53655" spans="1:2" x14ac:dyDescent="0.45">
      <c r="A53655">
        <v>10068588</v>
      </c>
      <c r="B53655" t="s">
        <v>51885</v>
      </c>
    </row>
    <row r="53656" spans="1:2" x14ac:dyDescent="0.45">
      <c r="A53656">
        <v>10035026</v>
      </c>
      <c r="B53656" t="s">
        <v>51886</v>
      </c>
    </row>
    <row r="53657" spans="1:2" x14ac:dyDescent="0.45">
      <c r="A53657">
        <v>10068316</v>
      </c>
      <c r="B53657" t="s">
        <v>41435</v>
      </c>
    </row>
    <row r="53658" spans="1:2" x14ac:dyDescent="0.45">
      <c r="A53658">
        <v>10003743</v>
      </c>
      <c r="B53658" t="s">
        <v>51887</v>
      </c>
    </row>
    <row r="53659" spans="1:2" x14ac:dyDescent="0.45">
      <c r="A53659">
        <v>10057343</v>
      </c>
      <c r="B53659" t="s">
        <v>51888</v>
      </c>
    </row>
    <row r="53660" spans="1:2" x14ac:dyDescent="0.45">
      <c r="A53660">
        <v>10066997</v>
      </c>
      <c r="B53660" t="s">
        <v>51889</v>
      </c>
    </row>
    <row r="53661" spans="1:2" x14ac:dyDescent="0.45">
      <c r="A53661">
        <v>10046990</v>
      </c>
      <c r="B53661" t="s">
        <v>51890</v>
      </c>
    </row>
    <row r="53662" spans="1:2" x14ac:dyDescent="0.45">
      <c r="A53662">
        <v>10071225</v>
      </c>
      <c r="B53662" t="s">
        <v>51891</v>
      </c>
    </row>
    <row r="53663" spans="1:2" x14ac:dyDescent="0.45">
      <c r="A53663">
        <v>10078322</v>
      </c>
      <c r="B53663" t="s">
        <v>51892</v>
      </c>
    </row>
    <row r="53664" spans="1:2" x14ac:dyDescent="0.45">
      <c r="A53664">
        <v>10070169</v>
      </c>
      <c r="B53664" t="s">
        <v>23340</v>
      </c>
    </row>
    <row r="53665" spans="1:2" x14ac:dyDescent="0.45">
      <c r="A53665">
        <v>10069235</v>
      </c>
      <c r="B53665" t="s">
        <v>51893</v>
      </c>
    </row>
    <row r="53666" spans="1:2" x14ac:dyDescent="0.45">
      <c r="A53666">
        <v>10078200</v>
      </c>
      <c r="B53666" t="s">
        <v>42064</v>
      </c>
    </row>
    <row r="53667" spans="1:2" x14ac:dyDescent="0.45">
      <c r="A53667">
        <v>10045806</v>
      </c>
      <c r="B53667" t="s">
        <v>51894</v>
      </c>
    </row>
    <row r="53668" spans="1:2" x14ac:dyDescent="0.45">
      <c r="A53668">
        <v>10015092</v>
      </c>
      <c r="B53668" t="s">
        <v>51895</v>
      </c>
    </row>
    <row r="53669" spans="1:2" x14ac:dyDescent="0.45">
      <c r="A53669">
        <v>10049171</v>
      </c>
      <c r="B53669" t="s">
        <v>51896</v>
      </c>
    </row>
    <row r="53670" spans="1:2" x14ac:dyDescent="0.45">
      <c r="A53670">
        <v>10030656</v>
      </c>
      <c r="B53670" t="s">
        <v>51897</v>
      </c>
    </row>
    <row r="53671" spans="1:2" x14ac:dyDescent="0.45">
      <c r="A53671">
        <v>10082453</v>
      </c>
      <c r="B53671" t="s">
        <v>51898</v>
      </c>
    </row>
    <row r="53672" spans="1:2" x14ac:dyDescent="0.45">
      <c r="A53672">
        <v>10033818</v>
      </c>
      <c r="B53672" t="s">
        <v>51899</v>
      </c>
    </row>
    <row r="53673" spans="1:2" x14ac:dyDescent="0.45">
      <c r="A53673">
        <v>10069350</v>
      </c>
      <c r="B53673" t="s">
        <v>51900</v>
      </c>
    </row>
    <row r="53674" spans="1:2" x14ac:dyDescent="0.45">
      <c r="A53674">
        <v>10076897</v>
      </c>
      <c r="B53674" t="s">
        <v>51901</v>
      </c>
    </row>
    <row r="53675" spans="1:2" x14ac:dyDescent="0.45">
      <c r="A53675">
        <v>10044618</v>
      </c>
      <c r="B53675" t="s">
        <v>51902</v>
      </c>
    </row>
    <row r="53676" spans="1:2" x14ac:dyDescent="0.45">
      <c r="A53676">
        <v>10044208</v>
      </c>
      <c r="B53676" t="s">
        <v>51903</v>
      </c>
    </row>
    <row r="53677" spans="1:2" x14ac:dyDescent="0.45">
      <c r="A53677">
        <v>10065323</v>
      </c>
      <c r="B53677" t="s">
        <v>51904</v>
      </c>
    </row>
    <row r="53678" spans="1:2" x14ac:dyDescent="0.45">
      <c r="A53678">
        <v>10016049</v>
      </c>
      <c r="B53678" t="s">
        <v>51905</v>
      </c>
    </row>
    <row r="53679" spans="1:2" x14ac:dyDescent="0.45">
      <c r="A53679">
        <v>10006133</v>
      </c>
      <c r="B53679" t="s">
        <v>51906</v>
      </c>
    </row>
    <row r="53680" spans="1:2" x14ac:dyDescent="0.45">
      <c r="A53680">
        <v>10090065</v>
      </c>
      <c r="B53680" t="s">
        <v>34425</v>
      </c>
    </row>
    <row r="53681" spans="1:2" x14ac:dyDescent="0.45">
      <c r="A53681">
        <v>10057535</v>
      </c>
      <c r="B53681" t="s">
        <v>51907</v>
      </c>
    </row>
    <row r="53682" spans="1:2" x14ac:dyDescent="0.45">
      <c r="A53682">
        <v>10063012</v>
      </c>
      <c r="B53682" t="s">
        <v>30266</v>
      </c>
    </row>
    <row r="53683" spans="1:2" x14ac:dyDescent="0.45">
      <c r="A53683">
        <v>10029502</v>
      </c>
      <c r="B53683" t="s">
        <v>51908</v>
      </c>
    </row>
    <row r="53684" spans="1:2" x14ac:dyDescent="0.45">
      <c r="A53684">
        <v>10053117</v>
      </c>
      <c r="B53684" t="s">
        <v>51909</v>
      </c>
    </row>
    <row r="53685" spans="1:2" x14ac:dyDescent="0.45">
      <c r="A53685">
        <v>10030861</v>
      </c>
      <c r="B53685" t="s">
        <v>51910</v>
      </c>
    </row>
    <row r="53686" spans="1:2" x14ac:dyDescent="0.45">
      <c r="A53686">
        <v>10043924</v>
      </c>
      <c r="B53686" t="s">
        <v>51911</v>
      </c>
    </row>
    <row r="53687" spans="1:2" x14ac:dyDescent="0.45">
      <c r="A53687">
        <v>10080233</v>
      </c>
      <c r="B53687" t="s">
        <v>51912</v>
      </c>
    </row>
    <row r="53688" spans="1:2" x14ac:dyDescent="0.45">
      <c r="A53688">
        <v>10083718</v>
      </c>
      <c r="B53688" t="s">
        <v>51913</v>
      </c>
    </row>
    <row r="53689" spans="1:2" x14ac:dyDescent="0.45">
      <c r="A53689">
        <v>10038136</v>
      </c>
      <c r="B53689" t="s">
        <v>51914</v>
      </c>
    </row>
    <row r="53690" spans="1:2" x14ac:dyDescent="0.45">
      <c r="A53690">
        <v>10005468</v>
      </c>
      <c r="B53690" t="s">
        <v>30291</v>
      </c>
    </row>
    <row r="53691" spans="1:2" x14ac:dyDescent="0.45">
      <c r="A53691">
        <v>10033508</v>
      </c>
      <c r="B53691" t="s">
        <v>51915</v>
      </c>
    </row>
    <row r="53692" spans="1:2" x14ac:dyDescent="0.45">
      <c r="A53692">
        <v>10082824</v>
      </c>
      <c r="B53692" t="s">
        <v>51916</v>
      </c>
    </row>
    <row r="53693" spans="1:2" x14ac:dyDescent="0.45">
      <c r="A53693">
        <v>10005652</v>
      </c>
      <c r="B53693" t="s">
        <v>51917</v>
      </c>
    </row>
    <row r="53694" spans="1:2" x14ac:dyDescent="0.45">
      <c r="A53694">
        <v>10044562</v>
      </c>
      <c r="B53694" t="s">
        <v>51918</v>
      </c>
    </row>
    <row r="53695" spans="1:2" x14ac:dyDescent="0.45">
      <c r="A53695">
        <v>10012023</v>
      </c>
      <c r="B53695" t="s">
        <v>51919</v>
      </c>
    </row>
    <row r="53696" spans="1:2" x14ac:dyDescent="0.45">
      <c r="A53696">
        <v>10063347</v>
      </c>
      <c r="B53696" t="s">
        <v>51920</v>
      </c>
    </row>
    <row r="53697" spans="1:2" x14ac:dyDescent="0.45">
      <c r="A53697">
        <v>10091407</v>
      </c>
      <c r="B53697" t="s">
        <v>40203</v>
      </c>
    </row>
    <row r="53698" spans="1:2" x14ac:dyDescent="0.45">
      <c r="A53698">
        <v>10079158</v>
      </c>
      <c r="B53698" t="s">
        <v>27855</v>
      </c>
    </row>
    <row r="53699" spans="1:2" x14ac:dyDescent="0.45">
      <c r="A53699">
        <v>10078333</v>
      </c>
      <c r="B53699" t="s">
        <v>51921</v>
      </c>
    </row>
    <row r="53700" spans="1:2" x14ac:dyDescent="0.45">
      <c r="A53700">
        <v>10005503</v>
      </c>
      <c r="B53700" t="s">
        <v>51922</v>
      </c>
    </row>
    <row r="53701" spans="1:2" x14ac:dyDescent="0.45">
      <c r="A53701">
        <v>10008786</v>
      </c>
      <c r="B53701" t="s">
        <v>51923</v>
      </c>
    </row>
    <row r="53702" spans="1:2" x14ac:dyDescent="0.45">
      <c r="A53702">
        <v>10042639</v>
      </c>
      <c r="B53702" t="s">
        <v>32652</v>
      </c>
    </row>
    <row r="53703" spans="1:2" x14ac:dyDescent="0.45">
      <c r="A53703">
        <v>10067293</v>
      </c>
      <c r="B53703" t="s">
        <v>51924</v>
      </c>
    </row>
    <row r="53704" spans="1:2" x14ac:dyDescent="0.45">
      <c r="A53704">
        <v>10087358</v>
      </c>
      <c r="B53704" t="s">
        <v>51925</v>
      </c>
    </row>
    <row r="53705" spans="1:2" x14ac:dyDescent="0.45">
      <c r="A53705">
        <v>10064459</v>
      </c>
      <c r="B53705" t="s">
        <v>51926</v>
      </c>
    </row>
    <row r="53706" spans="1:2" x14ac:dyDescent="0.45">
      <c r="A53706">
        <v>10057796</v>
      </c>
      <c r="B53706" t="s">
        <v>51927</v>
      </c>
    </row>
    <row r="53707" spans="1:2" x14ac:dyDescent="0.45">
      <c r="A53707">
        <v>10032371</v>
      </c>
      <c r="B53707" t="s">
        <v>51928</v>
      </c>
    </row>
    <row r="53708" spans="1:2" x14ac:dyDescent="0.45">
      <c r="A53708">
        <v>10057036</v>
      </c>
      <c r="B53708" t="s">
        <v>51929</v>
      </c>
    </row>
    <row r="53709" spans="1:2" x14ac:dyDescent="0.45">
      <c r="A53709">
        <v>10074672</v>
      </c>
      <c r="B53709" t="s">
        <v>51930</v>
      </c>
    </row>
    <row r="53710" spans="1:2" x14ac:dyDescent="0.45">
      <c r="A53710">
        <v>10038639</v>
      </c>
      <c r="B53710" t="s">
        <v>51931</v>
      </c>
    </row>
    <row r="53711" spans="1:2" x14ac:dyDescent="0.45">
      <c r="A53711">
        <v>10007840</v>
      </c>
      <c r="B53711" t="s">
        <v>51932</v>
      </c>
    </row>
    <row r="53712" spans="1:2" x14ac:dyDescent="0.45">
      <c r="A53712">
        <v>10073848</v>
      </c>
      <c r="B53712" t="s">
        <v>51933</v>
      </c>
    </row>
    <row r="53713" spans="1:2" x14ac:dyDescent="0.45">
      <c r="A53713">
        <v>10034317</v>
      </c>
      <c r="B53713" t="s">
        <v>51934</v>
      </c>
    </row>
    <row r="53714" spans="1:2" x14ac:dyDescent="0.45">
      <c r="A53714">
        <v>10072476</v>
      </c>
      <c r="B53714" t="s">
        <v>51935</v>
      </c>
    </row>
    <row r="53715" spans="1:2" x14ac:dyDescent="0.45">
      <c r="A53715">
        <v>10085980</v>
      </c>
      <c r="B53715" t="s">
        <v>51936</v>
      </c>
    </row>
    <row r="53716" spans="1:2" x14ac:dyDescent="0.45">
      <c r="A53716">
        <v>10023916</v>
      </c>
      <c r="B53716" t="s">
        <v>51937</v>
      </c>
    </row>
    <row r="53717" spans="1:2" x14ac:dyDescent="0.45">
      <c r="A53717">
        <v>10010868</v>
      </c>
      <c r="B53717" t="s">
        <v>51938</v>
      </c>
    </row>
    <row r="53718" spans="1:2" x14ac:dyDescent="0.45">
      <c r="A53718">
        <v>10048311</v>
      </c>
      <c r="B53718" t="s">
        <v>51939</v>
      </c>
    </row>
    <row r="53719" spans="1:2" x14ac:dyDescent="0.45">
      <c r="A53719">
        <v>10065378</v>
      </c>
      <c r="B53719" t="s">
        <v>51940</v>
      </c>
    </row>
    <row r="53720" spans="1:2" x14ac:dyDescent="0.45">
      <c r="A53720">
        <v>10003892</v>
      </c>
      <c r="B53720" t="s">
        <v>51941</v>
      </c>
    </row>
    <row r="53721" spans="1:2" x14ac:dyDescent="0.45">
      <c r="A53721">
        <v>10036495</v>
      </c>
      <c r="B53721" t="s">
        <v>51942</v>
      </c>
    </row>
    <row r="53722" spans="1:2" x14ac:dyDescent="0.45">
      <c r="A53722">
        <v>10016717</v>
      </c>
      <c r="B53722" t="s">
        <v>51943</v>
      </c>
    </row>
    <row r="53723" spans="1:2" x14ac:dyDescent="0.45">
      <c r="A53723">
        <v>10066879</v>
      </c>
      <c r="B53723" t="s">
        <v>51944</v>
      </c>
    </row>
    <row r="53724" spans="1:2" x14ac:dyDescent="0.45">
      <c r="A53724">
        <v>10081660</v>
      </c>
      <c r="B53724" t="s">
        <v>51945</v>
      </c>
    </row>
    <row r="53725" spans="1:2" x14ac:dyDescent="0.45">
      <c r="A53725">
        <v>10028232</v>
      </c>
      <c r="B53725" t="s">
        <v>51946</v>
      </c>
    </row>
    <row r="53726" spans="1:2" x14ac:dyDescent="0.45">
      <c r="A53726">
        <v>10065842</v>
      </c>
      <c r="B53726" t="s">
        <v>51947</v>
      </c>
    </row>
    <row r="53727" spans="1:2" x14ac:dyDescent="0.45">
      <c r="A53727">
        <v>10050682</v>
      </c>
      <c r="B53727" t="s">
        <v>51948</v>
      </c>
    </row>
    <row r="53728" spans="1:2" x14ac:dyDescent="0.45">
      <c r="A53728">
        <v>10036687</v>
      </c>
      <c r="B53728" t="s">
        <v>51949</v>
      </c>
    </row>
    <row r="53729" spans="1:2" x14ac:dyDescent="0.45">
      <c r="A53729">
        <v>10030239</v>
      </c>
      <c r="B53729" t="s">
        <v>51950</v>
      </c>
    </row>
    <row r="53730" spans="1:2" x14ac:dyDescent="0.45">
      <c r="A53730">
        <v>10036466</v>
      </c>
      <c r="B53730" t="s">
        <v>51951</v>
      </c>
    </row>
    <row r="53731" spans="1:2" x14ac:dyDescent="0.45">
      <c r="A53731">
        <v>10080503</v>
      </c>
      <c r="B53731" t="s">
        <v>51952</v>
      </c>
    </row>
    <row r="53732" spans="1:2" x14ac:dyDescent="0.45">
      <c r="A53732">
        <v>10061641</v>
      </c>
      <c r="B53732" t="s">
        <v>51953</v>
      </c>
    </row>
    <row r="53733" spans="1:2" x14ac:dyDescent="0.45">
      <c r="A53733">
        <v>10091295</v>
      </c>
      <c r="B53733" t="s">
        <v>51954</v>
      </c>
    </row>
    <row r="53734" spans="1:2" x14ac:dyDescent="0.45">
      <c r="A53734">
        <v>10050747</v>
      </c>
      <c r="B53734" t="s">
        <v>51955</v>
      </c>
    </row>
    <row r="53735" spans="1:2" x14ac:dyDescent="0.45">
      <c r="A53735">
        <v>10008300</v>
      </c>
      <c r="B53735" t="s">
        <v>51956</v>
      </c>
    </row>
    <row r="53736" spans="1:2" x14ac:dyDescent="0.45">
      <c r="A53736">
        <v>10067646</v>
      </c>
      <c r="B53736" t="s">
        <v>51957</v>
      </c>
    </row>
    <row r="53737" spans="1:2" x14ac:dyDescent="0.45">
      <c r="A53737">
        <v>10044192</v>
      </c>
      <c r="B53737" t="s">
        <v>51958</v>
      </c>
    </row>
    <row r="53738" spans="1:2" x14ac:dyDescent="0.45">
      <c r="A53738">
        <v>10025539</v>
      </c>
      <c r="B53738" t="s">
        <v>51959</v>
      </c>
    </row>
    <row r="53739" spans="1:2" x14ac:dyDescent="0.45">
      <c r="A53739">
        <v>10037461</v>
      </c>
      <c r="B53739" t="s">
        <v>51960</v>
      </c>
    </row>
    <row r="53740" spans="1:2" x14ac:dyDescent="0.45">
      <c r="A53740">
        <v>10036516</v>
      </c>
      <c r="B53740" t="s">
        <v>51961</v>
      </c>
    </row>
    <row r="53741" spans="1:2" x14ac:dyDescent="0.45">
      <c r="A53741">
        <v>10015781</v>
      </c>
      <c r="B53741" t="s">
        <v>51962</v>
      </c>
    </row>
    <row r="53742" spans="1:2" x14ac:dyDescent="0.45">
      <c r="A53742">
        <v>10018831</v>
      </c>
      <c r="B53742" t="s">
        <v>51963</v>
      </c>
    </row>
    <row r="53743" spans="1:2" x14ac:dyDescent="0.45">
      <c r="A53743">
        <v>10079427</v>
      </c>
      <c r="B53743" t="s">
        <v>51964</v>
      </c>
    </row>
    <row r="53744" spans="1:2" x14ac:dyDescent="0.45">
      <c r="A53744">
        <v>10067188</v>
      </c>
      <c r="B53744" t="s">
        <v>51965</v>
      </c>
    </row>
    <row r="53745" spans="1:2" x14ac:dyDescent="0.45">
      <c r="A53745">
        <v>10067422</v>
      </c>
      <c r="B53745" t="s">
        <v>51966</v>
      </c>
    </row>
    <row r="53746" spans="1:2" x14ac:dyDescent="0.45">
      <c r="A53746">
        <v>10071066</v>
      </c>
      <c r="B53746" t="s">
        <v>51967</v>
      </c>
    </row>
    <row r="53747" spans="1:2" x14ac:dyDescent="0.45">
      <c r="A53747">
        <v>10045269</v>
      </c>
      <c r="B53747" t="s">
        <v>51968</v>
      </c>
    </row>
    <row r="53748" spans="1:2" x14ac:dyDescent="0.45">
      <c r="A53748">
        <v>10008352</v>
      </c>
      <c r="B53748" t="s">
        <v>51969</v>
      </c>
    </row>
    <row r="53749" spans="1:2" x14ac:dyDescent="0.45">
      <c r="A53749">
        <v>10008672</v>
      </c>
      <c r="B53749" t="s">
        <v>37580</v>
      </c>
    </row>
    <row r="53750" spans="1:2" x14ac:dyDescent="0.45">
      <c r="A53750">
        <v>10001505</v>
      </c>
      <c r="B53750" t="s">
        <v>51970</v>
      </c>
    </row>
    <row r="53751" spans="1:2" x14ac:dyDescent="0.45">
      <c r="A53751">
        <v>10086463</v>
      </c>
      <c r="B53751" t="s">
        <v>51971</v>
      </c>
    </row>
    <row r="53752" spans="1:2" x14ac:dyDescent="0.45">
      <c r="A53752">
        <v>10037393</v>
      </c>
      <c r="B53752" t="s">
        <v>51972</v>
      </c>
    </row>
    <row r="53753" spans="1:2" x14ac:dyDescent="0.45">
      <c r="A53753">
        <v>10027684</v>
      </c>
      <c r="B53753" t="s">
        <v>51973</v>
      </c>
    </row>
    <row r="53754" spans="1:2" x14ac:dyDescent="0.45">
      <c r="A53754">
        <v>10016485</v>
      </c>
      <c r="B53754" t="s">
        <v>51974</v>
      </c>
    </row>
    <row r="53755" spans="1:2" x14ac:dyDescent="0.45">
      <c r="A53755">
        <v>10023154</v>
      </c>
      <c r="B53755" t="s">
        <v>51975</v>
      </c>
    </row>
    <row r="53756" spans="1:2" x14ac:dyDescent="0.45">
      <c r="A53756">
        <v>10088739</v>
      </c>
      <c r="B53756" t="s">
        <v>51976</v>
      </c>
    </row>
    <row r="53757" spans="1:2" x14ac:dyDescent="0.45">
      <c r="A53757">
        <v>90001001</v>
      </c>
      <c r="B53757" t="s">
        <v>51977</v>
      </c>
    </row>
    <row r="53758" spans="1:2" x14ac:dyDescent="0.45">
      <c r="A53758">
        <v>10079918</v>
      </c>
      <c r="B53758" t="s">
        <v>51978</v>
      </c>
    </row>
    <row r="53759" spans="1:2" x14ac:dyDescent="0.45">
      <c r="A53759">
        <v>10061916</v>
      </c>
      <c r="B53759" t="s">
        <v>51979</v>
      </c>
    </row>
    <row r="53760" spans="1:2" x14ac:dyDescent="0.45">
      <c r="A53760">
        <v>10062920</v>
      </c>
      <c r="B53760" t="s">
        <v>51980</v>
      </c>
    </row>
    <row r="53761" spans="1:2" x14ac:dyDescent="0.45">
      <c r="A53761">
        <v>10092511</v>
      </c>
      <c r="B53761" t="s">
        <v>51981</v>
      </c>
    </row>
    <row r="53762" spans="1:2" x14ac:dyDescent="0.45">
      <c r="A53762">
        <v>10028543</v>
      </c>
      <c r="B53762" t="s">
        <v>51982</v>
      </c>
    </row>
    <row r="53763" spans="1:2" x14ac:dyDescent="0.45">
      <c r="A53763">
        <v>10070267</v>
      </c>
      <c r="B53763" t="s">
        <v>51983</v>
      </c>
    </row>
    <row r="53764" spans="1:2" x14ac:dyDescent="0.45">
      <c r="A53764">
        <v>10006413</v>
      </c>
      <c r="B53764" t="s">
        <v>51984</v>
      </c>
    </row>
    <row r="53765" spans="1:2" x14ac:dyDescent="0.45">
      <c r="A53765">
        <v>10070424</v>
      </c>
      <c r="B53765" t="s">
        <v>51985</v>
      </c>
    </row>
    <row r="53766" spans="1:2" x14ac:dyDescent="0.45">
      <c r="A53766">
        <v>10028092</v>
      </c>
      <c r="B53766" t="s">
        <v>51986</v>
      </c>
    </row>
    <row r="53767" spans="1:2" x14ac:dyDescent="0.45">
      <c r="A53767">
        <v>10083987</v>
      </c>
      <c r="B53767" t="s">
        <v>51987</v>
      </c>
    </row>
    <row r="53768" spans="1:2" x14ac:dyDescent="0.45">
      <c r="A53768">
        <v>10049448</v>
      </c>
      <c r="B53768" t="s">
        <v>51988</v>
      </c>
    </row>
    <row r="53769" spans="1:2" x14ac:dyDescent="0.45">
      <c r="A53769">
        <v>10074053</v>
      </c>
      <c r="B53769" t="s">
        <v>51989</v>
      </c>
    </row>
    <row r="53770" spans="1:2" x14ac:dyDescent="0.45">
      <c r="A53770">
        <v>10031916</v>
      </c>
      <c r="B53770" t="s">
        <v>51990</v>
      </c>
    </row>
    <row r="53771" spans="1:2" x14ac:dyDescent="0.45">
      <c r="A53771">
        <v>10050316</v>
      </c>
      <c r="B53771" t="s">
        <v>51991</v>
      </c>
    </row>
    <row r="53772" spans="1:2" x14ac:dyDescent="0.45">
      <c r="A53772">
        <v>10003051</v>
      </c>
      <c r="B53772" t="s">
        <v>51992</v>
      </c>
    </row>
    <row r="53773" spans="1:2" x14ac:dyDescent="0.45">
      <c r="A53773">
        <v>10086567</v>
      </c>
      <c r="B53773" t="s">
        <v>51993</v>
      </c>
    </row>
    <row r="53774" spans="1:2" x14ac:dyDescent="0.45">
      <c r="A53774">
        <v>10038455</v>
      </c>
      <c r="B53774" t="s">
        <v>26911</v>
      </c>
    </row>
    <row r="53775" spans="1:2" x14ac:dyDescent="0.45">
      <c r="A53775">
        <v>10073712</v>
      </c>
      <c r="B53775" t="s">
        <v>51994</v>
      </c>
    </row>
    <row r="53776" spans="1:2" x14ac:dyDescent="0.45">
      <c r="A53776">
        <v>10000055</v>
      </c>
      <c r="B53776" t="s">
        <v>51995</v>
      </c>
    </row>
    <row r="53777" spans="1:2" x14ac:dyDescent="0.45">
      <c r="A53777">
        <v>10078166</v>
      </c>
      <c r="B53777" t="s">
        <v>30843</v>
      </c>
    </row>
    <row r="53778" spans="1:2" x14ac:dyDescent="0.45">
      <c r="A53778">
        <v>10063688</v>
      </c>
      <c r="B53778" t="s">
        <v>32642</v>
      </c>
    </row>
    <row r="53779" spans="1:2" x14ac:dyDescent="0.45">
      <c r="A53779">
        <v>10027671</v>
      </c>
      <c r="B53779" t="s">
        <v>51996</v>
      </c>
    </row>
    <row r="53780" spans="1:2" x14ac:dyDescent="0.45">
      <c r="A53780">
        <v>10085311</v>
      </c>
      <c r="B53780" t="s">
        <v>51997</v>
      </c>
    </row>
    <row r="53781" spans="1:2" x14ac:dyDescent="0.45">
      <c r="A53781">
        <v>10076030</v>
      </c>
      <c r="B53781" t="s">
        <v>29116</v>
      </c>
    </row>
    <row r="53782" spans="1:2" x14ac:dyDescent="0.45">
      <c r="A53782">
        <v>10068331</v>
      </c>
      <c r="B53782" t="s">
        <v>51998</v>
      </c>
    </row>
    <row r="53783" spans="1:2" x14ac:dyDescent="0.45">
      <c r="A53783">
        <v>10083975</v>
      </c>
      <c r="B53783" t="s">
        <v>51999</v>
      </c>
    </row>
    <row r="53784" spans="1:2" x14ac:dyDescent="0.45">
      <c r="A53784">
        <v>10052647</v>
      </c>
      <c r="B53784" t="s">
        <v>52000</v>
      </c>
    </row>
    <row r="53785" spans="1:2" x14ac:dyDescent="0.45">
      <c r="A53785">
        <v>10019675</v>
      </c>
      <c r="B53785" t="s">
        <v>52001</v>
      </c>
    </row>
    <row r="53786" spans="1:2" x14ac:dyDescent="0.45">
      <c r="A53786">
        <v>10078217</v>
      </c>
      <c r="B53786" t="s">
        <v>52002</v>
      </c>
    </row>
    <row r="53787" spans="1:2" x14ac:dyDescent="0.45">
      <c r="A53787">
        <v>10013296</v>
      </c>
      <c r="B53787" t="s">
        <v>52003</v>
      </c>
    </row>
    <row r="53788" spans="1:2" x14ac:dyDescent="0.45">
      <c r="A53788">
        <v>10041802</v>
      </c>
      <c r="B53788" t="s">
        <v>52004</v>
      </c>
    </row>
    <row r="53789" spans="1:2" x14ac:dyDescent="0.45">
      <c r="A53789">
        <v>10018322</v>
      </c>
      <c r="B53789" t="s">
        <v>52005</v>
      </c>
    </row>
    <row r="53790" spans="1:2" x14ac:dyDescent="0.45">
      <c r="A53790">
        <v>10045198</v>
      </c>
      <c r="B53790" t="s">
        <v>52006</v>
      </c>
    </row>
    <row r="53791" spans="1:2" x14ac:dyDescent="0.45">
      <c r="A53791">
        <v>10048353</v>
      </c>
      <c r="B53791" t="s">
        <v>52007</v>
      </c>
    </row>
    <row r="53792" spans="1:2" x14ac:dyDescent="0.45">
      <c r="A53792">
        <v>10002978</v>
      </c>
      <c r="B53792" t="s">
        <v>52008</v>
      </c>
    </row>
    <row r="53793" spans="1:2" x14ac:dyDescent="0.45">
      <c r="A53793">
        <v>10065034</v>
      </c>
      <c r="B53793" t="s">
        <v>52009</v>
      </c>
    </row>
    <row r="53794" spans="1:2" x14ac:dyDescent="0.45">
      <c r="A53794">
        <v>10007370</v>
      </c>
      <c r="B53794" t="s">
        <v>52010</v>
      </c>
    </row>
    <row r="53795" spans="1:2" x14ac:dyDescent="0.45">
      <c r="A53795">
        <v>10085450</v>
      </c>
      <c r="B53795" t="s">
        <v>52011</v>
      </c>
    </row>
    <row r="53796" spans="1:2" x14ac:dyDescent="0.45">
      <c r="A53796">
        <v>10078272</v>
      </c>
      <c r="B53796" t="s">
        <v>52012</v>
      </c>
    </row>
    <row r="53797" spans="1:2" x14ac:dyDescent="0.45">
      <c r="A53797">
        <v>10021354</v>
      </c>
      <c r="B53797" t="s">
        <v>52013</v>
      </c>
    </row>
    <row r="53798" spans="1:2" x14ac:dyDescent="0.45">
      <c r="A53798">
        <v>10057910</v>
      </c>
      <c r="B53798" t="s">
        <v>52014</v>
      </c>
    </row>
    <row r="53799" spans="1:2" x14ac:dyDescent="0.45">
      <c r="A53799">
        <v>10051607</v>
      </c>
      <c r="B53799" t="s">
        <v>52015</v>
      </c>
    </row>
    <row r="53800" spans="1:2" x14ac:dyDescent="0.45">
      <c r="A53800">
        <v>10010168</v>
      </c>
      <c r="B53800" t="s">
        <v>52016</v>
      </c>
    </row>
    <row r="53801" spans="1:2" x14ac:dyDescent="0.45">
      <c r="A53801">
        <v>10000220</v>
      </c>
      <c r="B53801" t="s">
        <v>52017</v>
      </c>
    </row>
    <row r="53802" spans="1:2" x14ac:dyDescent="0.45">
      <c r="A53802">
        <v>10028335</v>
      </c>
      <c r="B53802" t="s">
        <v>52018</v>
      </c>
    </row>
    <row r="53803" spans="1:2" x14ac:dyDescent="0.45">
      <c r="A53803">
        <v>10073954</v>
      </c>
      <c r="B53803" t="s">
        <v>52019</v>
      </c>
    </row>
    <row r="53804" spans="1:2" x14ac:dyDescent="0.45">
      <c r="A53804">
        <v>10051018</v>
      </c>
      <c r="B53804" t="s">
        <v>52020</v>
      </c>
    </row>
    <row r="53805" spans="1:2" x14ac:dyDescent="0.45">
      <c r="A53805">
        <v>10046903</v>
      </c>
      <c r="B53805" t="s">
        <v>52021</v>
      </c>
    </row>
    <row r="53806" spans="1:2" x14ac:dyDescent="0.45">
      <c r="A53806">
        <v>10082190</v>
      </c>
      <c r="B53806" t="s">
        <v>52022</v>
      </c>
    </row>
    <row r="53807" spans="1:2" x14ac:dyDescent="0.45">
      <c r="A53807">
        <v>10001776</v>
      </c>
      <c r="B53807" t="s">
        <v>52023</v>
      </c>
    </row>
    <row r="53808" spans="1:2" x14ac:dyDescent="0.45">
      <c r="A53808">
        <v>10074490</v>
      </c>
      <c r="B53808" t="s">
        <v>52024</v>
      </c>
    </row>
    <row r="53809" spans="1:2" x14ac:dyDescent="0.45">
      <c r="A53809">
        <v>10079455</v>
      </c>
      <c r="B53809" t="s">
        <v>39813</v>
      </c>
    </row>
    <row r="53810" spans="1:2" x14ac:dyDescent="0.45">
      <c r="A53810">
        <v>10004946</v>
      </c>
      <c r="B53810" t="s">
        <v>52025</v>
      </c>
    </row>
    <row r="53811" spans="1:2" x14ac:dyDescent="0.45">
      <c r="A53811">
        <v>10079400</v>
      </c>
      <c r="B53811" t="s">
        <v>52026</v>
      </c>
    </row>
    <row r="53812" spans="1:2" x14ac:dyDescent="0.45">
      <c r="A53812">
        <v>10009693</v>
      </c>
      <c r="B53812" t="s">
        <v>52027</v>
      </c>
    </row>
    <row r="53813" spans="1:2" x14ac:dyDescent="0.45">
      <c r="A53813">
        <v>10092547</v>
      </c>
      <c r="B53813" t="s">
        <v>52028</v>
      </c>
    </row>
    <row r="53814" spans="1:2" x14ac:dyDescent="0.45">
      <c r="A53814">
        <v>10037858</v>
      </c>
      <c r="B53814" t="s">
        <v>50278</v>
      </c>
    </row>
    <row r="53815" spans="1:2" x14ac:dyDescent="0.45">
      <c r="A53815">
        <v>10049753</v>
      </c>
      <c r="B53815" t="s">
        <v>52029</v>
      </c>
    </row>
    <row r="53816" spans="1:2" x14ac:dyDescent="0.45">
      <c r="A53816">
        <v>10036063</v>
      </c>
      <c r="B53816" t="s">
        <v>52030</v>
      </c>
    </row>
    <row r="53817" spans="1:2" x14ac:dyDescent="0.45">
      <c r="A53817">
        <v>10017541</v>
      </c>
      <c r="B53817" t="s">
        <v>52031</v>
      </c>
    </row>
    <row r="53818" spans="1:2" x14ac:dyDescent="0.45">
      <c r="A53818">
        <v>10057130</v>
      </c>
      <c r="B53818" t="s">
        <v>52032</v>
      </c>
    </row>
    <row r="53819" spans="1:2" x14ac:dyDescent="0.45">
      <c r="A53819">
        <v>10064778</v>
      </c>
      <c r="B53819" t="s">
        <v>52033</v>
      </c>
    </row>
    <row r="53820" spans="1:2" x14ac:dyDescent="0.45">
      <c r="A53820">
        <v>10077927</v>
      </c>
      <c r="B53820" t="s">
        <v>52034</v>
      </c>
    </row>
    <row r="53821" spans="1:2" x14ac:dyDescent="0.45">
      <c r="A53821">
        <v>10057723</v>
      </c>
      <c r="B53821" t="s">
        <v>52035</v>
      </c>
    </row>
    <row r="53822" spans="1:2" x14ac:dyDescent="0.45">
      <c r="A53822">
        <v>10036743</v>
      </c>
      <c r="B53822" t="s">
        <v>52036</v>
      </c>
    </row>
    <row r="53823" spans="1:2" x14ac:dyDescent="0.45">
      <c r="A53823">
        <v>10078429</v>
      </c>
      <c r="B53823" t="s">
        <v>52037</v>
      </c>
    </row>
    <row r="53824" spans="1:2" x14ac:dyDescent="0.45">
      <c r="A53824">
        <v>10009552</v>
      </c>
      <c r="B53824" t="s">
        <v>52038</v>
      </c>
    </row>
    <row r="53825" spans="1:2" x14ac:dyDescent="0.45">
      <c r="A53825">
        <v>10056980</v>
      </c>
      <c r="B53825" t="s">
        <v>52039</v>
      </c>
    </row>
    <row r="53826" spans="1:2" x14ac:dyDescent="0.45">
      <c r="A53826">
        <v>10035288</v>
      </c>
      <c r="B53826" t="s">
        <v>52040</v>
      </c>
    </row>
    <row r="53827" spans="1:2" x14ac:dyDescent="0.45">
      <c r="A53827">
        <v>10022311</v>
      </c>
      <c r="B53827" t="s">
        <v>52041</v>
      </c>
    </row>
    <row r="53828" spans="1:2" x14ac:dyDescent="0.45">
      <c r="A53828">
        <v>10071662</v>
      </c>
      <c r="B53828" t="s">
        <v>40660</v>
      </c>
    </row>
    <row r="53829" spans="1:2" x14ac:dyDescent="0.45">
      <c r="A53829">
        <v>10047537</v>
      </c>
      <c r="B53829" t="s">
        <v>46920</v>
      </c>
    </row>
    <row r="53830" spans="1:2" x14ac:dyDescent="0.45">
      <c r="A53830">
        <v>10086760</v>
      </c>
      <c r="B53830" t="s">
        <v>30164</v>
      </c>
    </row>
    <row r="53831" spans="1:2" x14ac:dyDescent="0.45">
      <c r="A53831">
        <v>10033433</v>
      </c>
      <c r="B53831" t="s">
        <v>52042</v>
      </c>
    </row>
    <row r="53832" spans="1:2" x14ac:dyDescent="0.45">
      <c r="A53832">
        <v>10051448</v>
      </c>
      <c r="B53832" t="s">
        <v>52043</v>
      </c>
    </row>
    <row r="53833" spans="1:2" x14ac:dyDescent="0.45">
      <c r="A53833">
        <v>10074110</v>
      </c>
      <c r="B53833" t="s">
        <v>52044</v>
      </c>
    </row>
    <row r="53834" spans="1:2" x14ac:dyDescent="0.45">
      <c r="A53834">
        <v>10049360</v>
      </c>
      <c r="B53834" t="s">
        <v>52045</v>
      </c>
    </row>
    <row r="53835" spans="1:2" x14ac:dyDescent="0.45">
      <c r="A53835">
        <v>10072407</v>
      </c>
      <c r="B53835" t="s">
        <v>52046</v>
      </c>
    </row>
    <row r="53836" spans="1:2" x14ac:dyDescent="0.45">
      <c r="A53836">
        <v>10006444</v>
      </c>
      <c r="B53836" t="s">
        <v>52047</v>
      </c>
    </row>
    <row r="53837" spans="1:2" x14ac:dyDescent="0.45">
      <c r="A53837">
        <v>10065910</v>
      </c>
      <c r="B53837" t="s">
        <v>52048</v>
      </c>
    </row>
    <row r="53838" spans="1:2" x14ac:dyDescent="0.45">
      <c r="A53838">
        <v>10081525</v>
      </c>
      <c r="B53838" t="s">
        <v>52049</v>
      </c>
    </row>
    <row r="53839" spans="1:2" x14ac:dyDescent="0.45">
      <c r="A53839">
        <v>10065072</v>
      </c>
      <c r="B53839" t="s">
        <v>52050</v>
      </c>
    </row>
    <row r="53840" spans="1:2" x14ac:dyDescent="0.45">
      <c r="A53840">
        <v>10087745</v>
      </c>
      <c r="B53840" t="s">
        <v>52051</v>
      </c>
    </row>
    <row r="53841" spans="1:2" x14ac:dyDescent="0.45">
      <c r="A53841">
        <v>10078833</v>
      </c>
      <c r="B53841" t="s">
        <v>52052</v>
      </c>
    </row>
    <row r="53842" spans="1:2" x14ac:dyDescent="0.45">
      <c r="A53842">
        <v>10075918</v>
      </c>
      <c r="B53842" t="s">
        <v>52053</v>
      </c>
    </row>
    <row r="53843" spans="1:2" x14ac:dyDescent="0.45">
      <c r="A53843">
        <v>10033258</v>
      </c>
      <c r="B53843" t="s">
        <v>52054</v>
      </c>
    </row>
    <row r="53844" spans="1:2" x14ac:dyDescent="0.45">
      <c r="A53844">
        <v>10034020</v>
      </c>
      <c r="B53844" t="s">
        <v>52055</v>
      </c>
    </row>
    <row r="53845" spans="1:2" x14ac:dyDescent="0.45">
      <c r="A53845">
        <v>10057492</v>
      </c>
      <c r="B53845" t="s">
        <v>52056</v>
      </c>
    </row>
    <row r="53846" spans="1:2" x14ac:dyDescent="0.45">
      <c r="A53846">
        <v>10010624</v>
      </c>
      <c r="B53846" t="s">
        <v>52057</v>
      </c>
    </row>
    <row r="53847" spans="1:2" x14ac:dyDescent="0.45">
      <c r="A53847">
        <v>10065266</v>
      </c>
      <c r="B53847" t="s">
        <v>52058</v>
      </c>
    </row>
    <row r="53848" spans="1:2" x14ac:dyDescent="0.45">
      <c r="A53848">
        <v>10003071</v>
      </c>
      <c r="B53848" t="s">
        <v>22130</v>
      </c>
    </row>
    <row r="53849" spans="1:2" x14ac:dyDescent="0.45">
      <c r="A53849">
        <v>10049089</v>
      </c>
      <c r="B53849" t="s">
        <v>52059</v>
      </c>
    </row>
    <row r="53850" spans="1:2" x14ac:dyDescent="0.45">
      <c r="A53850">
        <v>10066486</v>
      </c>
      <c r="B53850" t="s">
        <v>52060</v>
      </c>
    </row>
    <row r="53851" spans="1:2" x14ac:dyDescent="0.45">
      <c r="A53851">
        <v>10010155</v>
      </c>
      <c r="B53851" t="s">
        <v>52061</v>
      </c>
    </row>
    <row r="53852" spans="1:2" x14ac:dyDescent="0.45">
      <c r="A53852">
        <v>10048722</v>
      </c>
      <c r="B53852" t="s">
        <v>52062</v>
      </c>
    </row>
    <row r="53853" spans="1:2" x14ac:dyDescent="0.45">
      <c r="A53853">
        <v>10066897</v>
      </c>
      <c r="B53853" t="s">
        <v>52063</v>
      </c>
    </row>
    <row r="53854" spans="1:2" x14ac:dyDescent="0.45">
      <c r="A53854">
        <v>10027157</v>
      </c>
      <c r="B53854" t="s">
        <v>52064</v>
      </c>
    </row>
    <row r="53855" spans="1:2" x14ac:dyDescent="0.45">
      <c r="A53855">
        <v>10073047</v>
      </c>
      <c r="B53855" t="s">
        <v>52065</v>
      </c>
    </row>
    <row r="53856" spans="1:2" x14ac:dyDescent="0.45">
      <c r="A53856">
        <v>10036568</v>
      </c>
      <c r="B53856" t="s">
        <v>52066</v>
      </c>
    </row>
    <row r="53857" spans="1:2" x14ac:dyDescent="0.45">
      <c r="A53857">
        <v>10016992</v>
      </c>
      <c r="B53857" t="s">
        <v>21930</v>
      </c>
    </row>
    <row r="53858" spans="1:2" x14ac:dyDescent="0.45">
      <c r="A53858">
        <v>10053598</v>
      </c>
      <c r="B53858" t="s">
        <v>52067</v>
      </c>
    </row>
    <row r="53859" spans="1:2" x14ac:dyDescent="0.45">
      <c r="A53859">
        <v>10034718</v>
      </c>
      <c r="B53859" t="s">
        <v>52068</v>
      </c>
    </row>
    <row r="53860" spans="1:2" x14ac:dyDescent="0.45">
      <c r="A53860">
        <v>10061796</v>
      </c>
      <c r="B53860" t="s">
        <v>52069</v>
      </c>
    </row>
    <row r="53861" spans="1:2" x14ac:dyDescent="0.45">
      <c r="A53861">
        <v>10006603</v>
      </c>
      <c r="B53861" t="s">
        <v>52070</v>
      </c>
    </row>
    <row r="53862" spans="1:2" x14ac:dyDescent="0.45">
      <c r="A53862">
        <v>10076486</v>
      </c>
      <c r="B53862" t="s">
        <v>52071</v>
      </c>
    </row>
    <row r="53863" spans="1:2" x14ac:dyDescent="0.45">
      <c r="A53863">
        <v>10090156</v>
      </c>
      <c r="B53863" t="s">
        <v>52072</v>
      </c>
    </row>
    <row r="53864" spans="1:2" x14ac:dyDescent="0.45">
      <c r="A53864">
        <v>10067532</v>
      </c>
      <c r="B53864" t="s">
        <v>52073</v>
      </c>
    </row>
    <row r="53865" spans="1:2" x14ac:dyDescent="0.45">
      <c r="A53865">
        <v>10073856</v>
      </c>
      <c r="B53865" t="s">
        <v>30835</v>
      </c>
    </row>
    <row r="53866" spans="1:2" x14ac:dyDescent="0.45">
      <c r="A53866">
        <v>10016498</v>
      </c>
      <c r="B53866" t="s">
        <v>52074</v>
      </c>
    </row>
    <row r="53867" spans="1:2" x14ac:dyDescent="0.45">
      <c r="A53867">
        <v>10049114</v>
      </c>
      <c r="B53867" t="s">
        <v>52075</v>
      </c>
    </row>
    <row r="53868" spans="1:2" x14ac:dyDescent="0.45">
      <c r="A53868">
        <v>10048120</v>
      </c>
      <c r="B53868" t="s">
        <v>52076</v>
      </c>
    </row>
    <row r="53869" spans="1:2" x14ac:dyDescent="0.45">
      <c r="A53869">
        <v>10024918</v>
      </c>
      <c r="B53869" t="s">
        <v>52077</v>
      </c>
    </row>
    <row r="53870" spans="1:2" x14ac:dyDescent="0.45">
      <c r="A53870">
        <v>10088584</v>
      </c>
      <c r="B53870" t="s">
        <v>52078</v>
      </c>
    </row>
    <row r="53871" spans="1:2" x14ac:dyDescent="0.45">
      <c r="A53871">
        <v>10064846</v>
      </c>
      <c r="B53871" t="s">
        <v>52079</v>
      </c>
    </row>
    <row r="53872" spans="1:2" x14ac:dyDescent="0.45">
      <c r="A53872">
        <v>10000107</v>
      </c>
      <c r="B53872" t="s">
        <v>52080</v>
      </c>
    </row>
    <row r="53873" spans="1:2" x14ac:dyDescent="0.45">
      <c r="A53873">
        <v>10074347</v>
      </c>
      <c r="B53873" t="s">
        <v>52081</v>
      </c>
    </row>
    <row r="53874" spans="1:2" x14ac:dyDescent="0.45">
      <c r="A53874">
        <v>90001019</v>
      </c>
      <c r="B53874" t="s">
        <v>52082</v>
      </c>
    </row>
    <row r="53875" spans="1:2" x14ac:dyDescent="0.45">
      <c r="A53875">
        <v>10078405</v>
      </c>
      <c r="B53875" t="s">
        <v>52083</v>
      </c>
    </row>
    <row r="53876" spans="1:2" x14ac:dyDescent="0.45">
      <c r="A53876">
        <v>10061155</v>
      </c>
      <c r="B53876" t="s">
        <v>52084</v>
      </c>
    </row>
    <row r="53877" spans="1:2" x14ac:dyDescent="0.45">
      <c r="A53877">
        <v>10087502</v>
      </c>
      <c r="B53877" t="s">
        <v>52085</v>
      </c>
    </row>
    <row r="53878" spans="1:2" x14ac:dyDescent="0.45">
      <c r="A53878">
        <v>10030612</v>
      </c>
      <c r="B53878" t="s">
        <v>52086</v>
      </c>
    </row>
    <row r="53879" spans="1:2" x14ac:dyDescent="0.45">
      <c r="A53879">
        <v>10014063</v>
      </c>
      <c r="B53879" t="s">
        <v>25268</v>
      </c>
    </row>
    <row r="53880" spans="1:2" x14ac:dyDescent="0.45">
      <c r="A53880">
        <v>10033048</v>
      </c>
      <c r="B53880" t="s">
        <v>52087</v>
      </c>
    </row>
    <row r="53881" spans="1:2" x14ac:dyDescent="0.45">
      <c r="A53881">
        <v>10037884</v>
      </c>
      <c r="B53881" t="s">
        <v>19208</v>
      </c>
    </row>
    <row r="53882" spans="1:2" x14ac:dyDescent="0.45">
      <c r="A53882">
        <v>10086184</v>
      </c>
      <c r="B53882" t="s">
        <v>52088</v>
      </c>
    </row>
    <row r="53883" spans="1:2" x14ac:dyDescent="0.45">
      <c r="A53883">
        <v>10061237</v>
      </c>
      <c r="B53883" t="s">
        <v>52089</v>
      </c>
    </row>
    <row r="53884" spans="1:2" x14ac:dyDescent="0.45">
      <c r="A53884">
        <v>10026476</v>
      </c>
      <c r="B53884" t="s">
        <v>52090</v>
      </c>
    </row>
    <row r="53885" spans="1:2" x14ac:dyDescent="0.45">
      <c r="A53885">
        <v>10039450</v>
      </c>
      <c r="B53885" t="s">
        <v>52091</v>
      </c>
    </row>
    <row r="53886" spans="1:2" x14ac:dyDescent="0.45">
      <c r="A53886">
        <v>10017629</v>
      </c>
      <c r="B53886" t="s">
        <v>52092</v>
      </c>
    </row>
    <row r="53887" spans="1:2" x14ac:dyDescent="0.45">
      <c r="A53887">
        <v>10011048</v>
      </c>
      <c r="B53887" t="s">
        <v>52093</v>
      </c>
    </row>
    <row r="53888" spans="1:2" x14ac:dyDescent="0.45">
      <c r="A53888">
        <v>10054125</v>
      </c>
      <c r="B53888" t="s">
        <v>52094</v>
      </c>
    </row>
    <row r="53889" spans="1:2" x14ac:dyDescent="0.45">
      <c r="A53889">
        <v>10049883</v>
      </c>
      <c r="B53889" t="s">
        <v>52095</v>
      </c>
    </row>
    <row r="53890" spans="1:2" x14ac:dyDescent="0.45">
      <c r="A53890">
        <v>10073826</v>
      </c>
      <c r="B53890" t="s">
        <v>52096</v>
      </c>
    </row>
    <row r="53891" spans="1:2" x14ac:dyDescent="0.45">
      <c r="A53891">
        <v>10044698</v>
      </c>
      <c r="B53891" t="s">
        <v>52097</v>
      </c>
    </row>
    <row r="53892" spans="1:2" x14ac:dyDescent="0.45">
      <c r="A53892">
        <v>10022033</v>
      </c>
      <c r="B53892" t="s">
        <v>52098</v>
      </c>
    </row>
    <row r="53893" spans="1:2" x14ac:dyDescent="0.45">
      <c r="A53893">
        <v>10047857</v>
      </c>
      <c r="B53893" t="s">
        <v>43636</v>
      </c>
    </row>
    <row r="53894" spans="1:2" x14ac:dyDescent="0.45">
      <c r="A53894">
        <v>10080404</v>
      </c>
      <c r="B53894" t="s">
        <v>52099</v>
      </c>
    </row>
    <row r="53895" spans="1:2" x14ac:dyDescent="0.45">
      <c r="A53895">
        <v>10091880</v>
      </c>
      <c r="B53895" t="s">
        <v>52100</v>
      </c>
    </row>
    <row r="53896" spans="1:2" x14ac:dyDescent="0.45">
      <c r="A53896">
        <v>10044039</v>
      </c>
      <c r="B53896" t="s">
        <v>52101</v>
      </c>
    </row>
    <row r="53897" spans="1:2" x14ac:dyDescent="0.45">
      <c r="A53897">
        <v>10033868</v>
      </c>
      <c r="B53897" t="s">
        <v>52102</v>
      </c>
    </row>
    <row r="53898" spans="1:2" x14ac:dyDescent="0.45">
      <c r="A53898">
        <v>10065590</v>
      </c>
      <c r="B53898" t="s">
        <v>52103</v>
      </c>
    </row>
    <row r="53899" spans="1:2" x14ac:dyDescent="0.45">
      <c r="A53899">
        <v>10010698</v>
      </c>
      <c r="B53899" t="s">
        <v>52104</v>
      </c>
    </row>
    <row r="53900" spans="1:2" x14ac:dyDescent="0.45">
      <c r="A53900">
        <v>10075223</v>
      </c>
      <c r="B53900" t="s">
        <v>52105</v>
      </c>
    </row>
    <row r="53901" spans="1:2" x14ac:dyDescent="0.45">
      <c r="A53901">
        <v>10070941</v>
      </c>
      <c r="B53901" t="s">
        <v>52106</v>
      </c>
    </row>
    <row r="53902" spans="1:2" x14ac:dyDescent="0.45">
      <c r="A53902">
        <v>10070657</v>
      </c>
      <c r="B53902" t="s">
        <v>52107</v>
      </c>
    </row>
    <row r="53903" spans="1:2" x14ac:dyDescent="0.45">
      <c r="A53903">
        <v>10032336</v>
      </c>
      <c r="B53903" t="s">
        <v>52108</v>
      </c>
    </row>
    <row r="53904" spans="1:2" x14ac:dyDescent="0.45">
      <c r="A53904">
        <v>10087488</v>
      </c>
      <c r="B53904" t="s">
        <v>52109</v>
      </c>
    </row>
    <row r="53905" spans="1:2" x14ac:dyDescent="0.45">
      <c r="A53905">
        <v>10043666</v>
      </c>
      <c r="B53905" t="s">
        <v>52110</v>
      </c>
    </row>
    <row r="53906" spans="1:2" x14ac:dyDescent="0.45">
      <c r="A53906">
        <v>10065878</v>
      </c>
      <c r="B53906" t="s">
        <v>52111</v>
      </c>
    </row>
    <row r="53907" spans="1:2" x14ac:dyDescent="0.45">
      <c r="A53907">
        <v>10002415</v>
      </c>
      <c r="B53907" t="s">
        <v>52112</v>
      </c>
    </row>
    <row r="53908" spans="1:2" x14ac:dyDescent="0.45">
      <c r="A53908">
        <v>10006630</v>
      </c>
      <c r="B53908" t="s">
        <v>52113</v>
      </c>
    </row>
    <row r="53909" spans="1:2" x14ac:dyDescent="0.45">
      <c r="A53909">
        <v>10068594</v>
      </c>
      <c r="B53909" t="s">
        <v>52114</v>
      </c>
    </row>
    <row r="53910" spans="1:2" x14ac:dyDescent="0.45">
      <c r="A53910">
        <v>10062737</v>
      </c>
      <c r="B53910" t="s">
        <v>52115</v>
      </c>
    </row>
    <row r="53911" spans="1:2" x14ac:dyDescent="0.45">
      <c r="A53911">
        <v>10047897</v>
      </c>
      <c r="B53911" t="s">
        <v>52116</v>
      </c>
    </row>
    <row r="53912" spans="1:2" x14ac:dyDescent="0.45">
      <c r="A53912">
        <v>10091851</v>
      </c>
      <c r="B53912" t="s">
        <v>52117</v>
      </c>
    </row>
    <row r="53913" spans="1:2" x14ac:dyDescent="0.45">
      <c r="A53913">
        <v>10023305</v>
      </c>
      <c r="B53913" t="s">
        <v>52118</v>
      </c>
    </row>
    <row r="53914" spans="1:2" x14ac:dyDescent="0.45">
      <c r="A53914">
        <v>10015658</v>
      </c>
      <c r="B53914" t="s">
        <v>52119</v>
      </c>
    </row>
    <row r="53915" spans="1:2" x14ac:dyDescent="0.45">
      <c r="A53915">
        <v>10092321</v>
      </c>
      <c r="B53915" t="s">
        <v>52120</v>
      </c>
    </row>
    <row r="53916" spans="1:2" x14ac:dyDescent="0.45">
      <c r="A53916">
        <v>10069439</v>
      </c>
      <c r="B53916" t="s">
        <v>31389</v>
      </c>
    </row>
    <row r="53917" spans="1:2" x14ac:dyDescent="0.45">
      <c r="A53917">
        <v>10011795</v>
      </c>
      <c r="B53917" t="s">
        <v>52121</v>
      </c>
    </row>
    <row r="53918" spans="1:2" x14ac:dyDescent="0.45">
      <c r="A53918">
        <v>10064018</v>
      </c>
      <c r="B53918" t="s">
        <v>52122</v>
      </c>
    </row>
    <row r="53919" spans="1:2" x14ac:dyDescent="0.45">
      <c r="A53919">
        <v>10075797</v>
      </c>
      <c r="B53919" t="s">
        <v>41378</v>
      </c>
    </row>
    <row r="53920" spans="1:2" x14ac:dyDescent="0.45">
      <c r="A53920">
        <v>10039586</v>
      </c>
      <c r="B53920" t="s">
        <v>52123</v>
      </c>
    </row>
    <row r="53921" spans="1:2" x14ac:dyDescent="0.45">
      <c r="A53921">
        <v>10070853</v>
      </c>
      <c r="B53921" t="s">
        <v>52124</v>
      </c>
    </row>
    <row r="53922" spans="1:2" x14ac:dyDescent="0.45">
      <c r="A53922">
        <v>10027013</v>
      </c>
      <c r="B53922" t="s">
        <v>52125</v>
      </c>
    </row>
    <row r="53923" spans="1:2" x14ac:dyDescent="0.45">
      <c r="A53923">
        <v>10054357</v>
      </c>
      <c r="B53923" t="s">
        <v>52126</v>
      </c>
    </row>
    <row r="53924" spans="1:2" x14ac:dyDescent="0.45">
      <c r="A53924">
        <v>10044936</v>
      </c>
      <c r="B53924" t="s">
        <v>52127</v>
      </c>
    </row>
    <row r="53925" spans="1:2" x14ac:dyDescent="0.45">
      <c r="A53925">
        <v>10011756</v>
      </c>
      <c r="B53925" t="s">
        <v>52128</v>
      </c>
    </row>
    <row r="53926" spans="1:2" x14ac:dyDescent="0.45">
      <c r="A53926">
        <v>10026451</v>
      </c>
      <c r="B53926" t="s">
        <v>52129</v>
      </c>
    </row>
    <row r="53927" spans="1:2" x14ac:dyDescent="0.45">
      <c r="A53927">
        <v>10050327</v>
      </c>
      <c r="B53927" t="s">
        <v>52130</v>
      </c>
    </row>
    <row r="53928" spans="1:2" x14ac:dyDescent="0.45">
      <c r="A53928">
        <v>10053865</v>
      </c>
      <c r="B53928" t="s">
        <v>52131</v>
      </c>
    </row>
    <row r="53929" spans="1:2" x14ac:dyDescent="0.45">
      <c r="A53929">
        <v>10081522</v>
      </c>
      <c r="B53929" t="s">
        <v>52132</v>
      </c>
    </row>
    <row r="53930" spans="1:2" x14ac:dyDescent="0.45">
      <c r="A53930">
        <v>90000138</v>
      </c>
      <c r="B53930" t="s">
        <v>52133</v>
      </c>
    </row>
    <row r="53931" spans="1:2" x14ac:dyDescent="0.45">
      <c r="A53931">
        <v>10087487</v>
      </c>
      <c r="B53931" t="s">
        <v>52134</v>
      </c>
    </row>
    <row r="53932" spans="1:2" x14ac:dyDescent="0.45">
      <c r="A53932">
        <v>10079620</v>
      </c>
      <c r="B53932" t="s">
        <v>52135</v>
      </c>
    </row>
    <row r="53933" spans="1:2" x14ac:dyDescent="0.45">
      <c r="A53933">
        <v>10003809</v>
      </c>
      <c r="B53933" t="s">
        <v>52136</v>
      </c>
    </row>
    <row r="53934" spans="1:2" x14ac:dyDescent="0.45">
      <c r="A53934">
        <v>10003006</v>
      </c>
      <c r="B53934" t="s">
        <v>23093</v>
      </c>
    </row>
    <row r="53935" spans="1:2" x14ac:dyDescent="0.45">
      <c r="A53935">
        <v>10085368</v>
      </c>
      <c r="B53935" t="s">
        <v>31550</v>
      </c>
    </row>
    <row r="53936" spans="1:2" x14ac:dyDescent="0.45">
      <c r="A53936">
        <v>10017993</v>
      </c>
      <c r="B53936" t="s">
        <v>52137</v>
      </c>
    </row>
    <row r="53937" spans="1:2" x14ac:dyDescent="0.45">
      <c r="A53937">
        <v>10064981</v>
      </c>
      <c r="B53937" t="s">
        <v>52138</v>
      </c>
    </row>
    <row r="53938" spans="1:2" x14ac:dyDescent="0.45">
      <c r="A53938">
        <v>10030173</v>
      </c>
      <c r="B53938" t="s">
        <v>52139</v>
      </c>
    </row>
    <row r="53939" spans="1:2" x14ac:dyDescent="0.45">
      <c r="A53939">
        <v>10013375</v>
      </c>
      <c r="B53939" t="s">
        <v>52140</v>
      </c>
    </row>
    <row r="53940" spans="1:2" x14ac:dyDescent="0.45">
      <c r="A53940">
        <v>10015236</v>
      </c>
      <c r="B53940" t="s">
        <v>52141</v>
      </c>
    </row>
    <row r="53941" spans="1:2" x14ac:dyDescent="0.45">
      <c r="A53941">
        <v>10020720</v>
      </c>
      <c r="B53941" t="s">
        <v>52142</v>
      </c>
    </row>
    <row r="53942" spans="1:2" x14ac:dyDescent="0.45">
      <c r="A53942">
        <v>10075699</v>
      </c>
      <c r="B53942" t="s">
        <v>52143</v>
      </c>
    </row>
    <row r="53943" spans="1:2" x14ac:dyDescent="0.45">
      <c r="A53943">
        <v>10008727</v>
      </c>
      <c r="B53943" t="s">
        <v>52144</v>
      </c>
    </row>
    <row r="53944" spans="1:2" x14ac:dyDescent="0.45">
      <c r="A53944">
        <v>10063598</v>
      </c>
      <c r="B53944" t="s">
        <v>52145</v>
      </c>
    </row>
    <row r="53945" spans="1:2" x14ac:dyDescent="0.45">
      <c r="A53945">
        <v>10073890</v>
      </c>
      <c r="B53945" t="s">
        <v>52146</v>
      </c>
    </row>
    <row r="53946" spans="1:2" x14ac:dyDescent="0.45">
      <c r="A53946">
        <v>10075199</v>
      </c>
      <c r="B53946" t="s">
        <v>52147</v>
      </c>
    </row>
    <row r="53947" spans="1:2" x14ac:dyDescent="0.45">
      <c r="A53947">
        <v>10019135</v>
      </c>
      <c r="B53947" t="s">
        <v>52148</v>
      </c>
    </row>
    <row r="53948" spans="1:2" x14ac:dyDescent="0.45">
      <c r="A53948">
        <v>10080862</v>
      </c>
      <c r="B53948" t="s">
        <v>52149</v>
      </c>
    </row>
    <row r="53949" spans="1:2" x14ac:dyDescent="0.45">
      <c r="A53949">
        <v>10081345</v>
      </c>
      <c r="B53949" t="s">
        <v>52150</v>
      </c>
    </row>
    <row r="53950" spans="1:2" x14ac:dyDescent="0.45">
      <c r="A53950">
        <v>10062307</v>
      </c>
      <c r="B53950" t="s">
        <v>36125</v>
      </c>
    </row>
    <row r="53951" spans="1:2" x14ac:dyDescent="0.45">
      <c r="A53951">
        <v>10003060</v>
      </c>
      <c r="B53951" t="s">
        <v>52151</v>
      </c>
    </row>
    <row r="53952" spans="1:2" x14ac:dyDescent="0.45">
      <c r="A53952">
        <v>10028275</v>
      </c>
      <c r="B53952" t="s">
        <v>52152</v>
      </c>
    </row>
    <row r="53953" spans="1:2" x14ac:dyDescent="0.45">
      <c r="A53953">
        <v>10007046</v>
      </c>
      <c r="B53953" t="s">
        <v>35186</v>
      </c>
    </row>
    <row r="53954" spans="1:2" x14ac:dyDescent="0.45">
      <c r="A53954">
        <v>10003068</v>
      </c>
      <c r="B53954" t="s">
        <v>30044</v>
      </c>
    </row>
    <row r="53955" spans="1:2" x14ac:dyDescent="0.45">
      <c r="A53955">
        <v>10015315</v>
      </c>
      <c r="B53955" t="s">
        <v>25580</v>
      </c>
    </row>
    <row r="53956" spans="1:2" x14ac:dyDescent="0.45">
      <c r="A53956">
        <v>10079833</v>
      </c>
      <c r="B53956" t="s">
        <v>52153</v>
      </c>
    </row>
    <row r="53957" spans="1:2" x14ac:dyDescent="0.45">
      <c r="A53957">
        <v>10057755</v>
      </c>
      <c r="B53957" t="s">
        <v>52154</v>
      </c>
    </row>
    <row r="53958" spans="1:2" x14ac:dyDescent="0.45">
      <c r="A53958">
        <v>10081889</v>
      </c>
      <c r="B53958" t="s">
        <v>52155</v>
      </c>
    </row>
    <row r="53959" spans="1:2" x14ac:dyDescent="0.45">
      <c r="A53959">
        <v>10078268</v>
      </c>
      <c r="B53959" t="s">
        <v>52156</v>
      </c>
    </row>
    <row r="53960" spans="1:2" x14ac:dyDescent="0.45">
      <c r="A53960">
        <v>10040850</v>
      </c>
      <c r="B53960" t="s">
        <v>52157</v>
      </c>
    </row>
    <row r="53961" spans="1:2" x14ac:dyDescent="0.45">
      <c r="A53961">
        <v>10080699</v>
      </c>
      <c r="B53961" t="s">
        <v>34855</v>
      </c>
    </row>
    <row r="53962" spans="1:2" x14ac:dyDescent="0.45">
      <c r="A53962">
        <v>10008501</v>
      </c>
      <c r="B53962" t="s">
        <v>52158</v>
      </c>
    </row>
    <row r="53963" spans="1:2" x14ac:dyDescent="0.45">
      <c r="A53963">
        <v>10003114</v>
      </c>
      <c r="B53963" t="s">
        <v>52159</v>
      </c>
    </row>
    <row r="53964" spans="1:2" x14ac:dyDescent="0.45">
      <c r="A53964">
        <v>10072185</v>
      </c>
      <c r="B53964" t="s">
        <v>52160</v>
      </c>
    </row>
    <row r="53965" spans="1:2" x14ac:dyDescent="0.45">
      <c r="A53965">
        <v>10089806</v>
      </c>
      <c r="B53965" t="s">
        <v>52161</v>
      </c>
    </row>
    <row r="53966" spans="1:2" x14ac:dyDescent="0.45">
      <c r="A53966">
        <v>10068554</v>
      </c>
      <c r="B53966" t="s">
        <v>31554</v>
      </c>
    </row>
    <row r="53967" spans="1:2" x14ac:dyDescent="0.45">
      <c r="A53967">
        <v>10042432</v>
      </c>
      <c r="B53967" t="s">
        <v>52162</v>
      </c>
    </row>
    <row r="53968" spans="1:2" x14ac:dyDescent="0.45">
      <c r="A53968">
        <v>10023327</v>
      </c>
      <c r="B53968" t="s">
        <v>52163</v>
      </c>
    </row>
    <row r="53969" spans="1:2" x14ac:dyDescent="0.45">
      <c r="A53969">
        <v>10052001</v>
      </c>
      <c r="B53969" t="s">
        <v>52164</v>
      </c>
    </row>
    <row r="53970" spans="1:2" x14ac:dyDescent="0.45">
      <c r="A53970">
        <v>10008794</v>
      </c>
      <c r="B53970" t="s">
        <v>52165</v>
      </c>
    </row>
    <row r="53971" spans="1:2" x14ac:dyDescent="0.45">
      <c r="A53971">
        <v>10074647</v>
      </c>
      <c r="B53971" t="s">
        <v>52166</v>
      </c>
    </row>
    <row r="53972" spans="1:2" x14ac:dyDescent="0.45">
      <c r="A53972">
        <v>10092379</v>
      </c>
      <c r="B53972" t="s">
        <v>52167</v>
      </c>
    </row>
    <row r="53973" spans="1:2" x14ac:dyDescent="0.45">
      <c r="A53973">
        <v>10015555</v>
      </c>
      <c r="B53973" t="s">
        <v>52168</v>
      </c>
    </row>
    <row r="53974" spans="1:2" x14ac:dyDescent="0.45">
      <c r="A53974">
        <v>10026993</v>
      </c>
      <c r="B53974" t="s">
        <v>52169</v>
      </c>
    </row>
    <row r="53975" spans="1:2" x14ac:dyDescent="0.45">
      <c r="A53975">
        <v>10056984</v>
      </c>
      <c r="B53975" t="s">
        <v>52170</v>
      </c>
    </row>
    <row r="53976" spans="1:2" x14ac:dyDescent="0.45">
      <c r="A53976">
        <v>10019467</v>
      </c>
      <c r="B53976" t="s">
        <v>52171</v>
      </c>
    </row>
    <row r="53977" spans="1:2" x14ac:dyDescent="0.45">
      <c r="A53977">
        <v>10031324</v>
      </c>
      <c r="B53977" t="s">
        <v>52172</v>
      </c>
    </row>
    <row r="53978" spans="1:2" x14ac:dyDescent="0.45">
      <c r="A53978">
        <v>10065920</v>
      </c>
      <c r="B53978" t="s">
        <v>52173</v>
      </c>
    </row>
    <row r="53979" spans="1:2" x14ac:dyDescent="0.45">
      <c r="A53979">
        <v>10064777</v>
      </c>
      <c r="B53979" t="s">
        <v>52174</v>
      </c>
    </row>
    <row r="53980" spans="1:2" x14ac:dyDescent="0.45">
      <c r="A53980">
        <v>10062506</v>
      </c>
      <c r="B53980" t="s">
        <v>52175</v>
      </c>
    </row>
    <row r="53981" spans="1:2" x14ac:dyDescent="0.45">
      <c r="A53981">
        <v>10078879</v>
      </c>
      <c r="B53981" t="s">
        <v>52176</v>
      </c>
    </row>
    <row r="53982" spans="1:2" x14ac:dyDescent="0.45">
      <c r="A53982">
        <v>10021277</v>
      </c>
      <c r="B53982" t="s">
        <v>52177</v>
      </c>
    </row>
    <row r="53983" spans="1:2" x14ac:dyDescent="0.45">
      <c r="A53983">
        <v>10011719</v>
      </c>
      <c r="B53983" t="s">
        <v>52178</v>
      </c>
    </row>
    <row r="53984" spans="1:2" x14ac:dyDescent="0.45">
      <c r="A53984">
        <v>10038735</v>
      </c>
      <c r="B53984" t="s">
        <v>52179</v>
      </c>
    </row>
    <row r="53985" spans="1:2" x14ac:dyDescent="0.45">
      <c r="A53985">
        <v>10069349</v>
      </c>
      <c r="B53985" t="s">
        <v>52180</v>
      </c>
    </row>
    <row r="53986" spans="1:2" x14ac:dyDescent="0.45">
      <c r="A53986">
        <v>10010095</v>
      </c>
      <c r="B53986" t="s">
        <v>52181</v>
      </c>
    </row>
    <row r="53987" spans="1:2" x14ac:dyDescent="0.45">
      <c r="A53987">
        <v>10086474</v>
      </c>
      <c r="B53987" t="s">
        <v>52182</v>
      </c>
    </row>
    <row r="53988" spans="1:2" x14ac:dyDescent="0.45">
      <c r="A53988">
        <v>10054918</v>
      </c>
      <c r="B53988" t="s">
        <v>52183</v>
      </c>
    </row>
    <row r="53989" spans="1:2" x14ac:dyDescent="0.45">
      <c r="A53989">
        <v>10021389</v>
      </c>
      <c r="B53989" t="s">
        <v>52184</v>
      </c>
    </row>
    <row r="53990" spans="1:2" x14ac:dyDescent="0.45">
      <c r="A53990">
        <v>10090850</v>
      </c>
      <c r="B53990" t="s">
        <v>52185</v>
      </c>
    </row>
    <row r="53991" spans="1:2" x14ac:dyDescent="0.45">
      <c r="A53991">
        <v>10014013</v>
      </c>
      <c r="B53991" t="s">
        <v>52186</v>
      </c>
    </row>
    <row r="53992" spans="1:2" x14ac:dyDescent="0.45">
      <c r="A53992">
        <v>10007287</v>
      </c>
      <c r="B53992" t="s">
        <v>52187</v>
      </c>
    </row>
    <row r="53993" spans="1:2" x14ac:dyDescent="0.45">
      <c r="A53993">
        <v>10068022</v>
      </c>
      <c r="B53993" t="s">
        <v>52188</v>
      </c>
    </row>
    <row r="53994" spans="1:2" x14ac:dyDescent="0.45">
      <c r="A53994">
        <v>10065949</v>
      </c>
      <c r="B53994" t="s">
        <v>52189</v>
      </c>
    </row>
    <row r="53995" spans="1:2" x14ac:dyDescent="0.45">
      <c r="A53995">
        <v>10003439</v>
      </c>
      <c r="B53995" t="s">
        <v>48554</v>
      </c>
    </row>
    <row r="53996" spans="1:2" x14ac:dyDescent="0.45">
      <c r="A53996">
        <v>10036183</v>
      </c>
      <c r="B53996" t="s">
        <v>52190</v>
      </c>
    </row>
    <row r="53997" spans="1:2" x14ac:dyDescent="0.45">
      <c r="A53997">
        <v>10013069</v>
      </c>
      <c r="B53997" t="s">
        <v>52191</v>
      </c>
    </row>
    <row r="53998" spans="1:2" x14ac:dyDescent="0.45">
      <c r="A53998">
        <v>10023773</v>
      </c>
      <c r="B53998" t="s">
        <v>52192</v>
      </c>
    </row>
    <row r="53999" spans="1:2" x14ac:dyDescent="0.45">
      <c r="A53999">
        <v>10086473</v>
      </c>
      <c r="B53999" t="s">
        <v>52193</v>
      </c>
    </row>
    <row r="54000" spans="1:2" x14ac:dyDescent="0.45">
      <c r="A54000">
        <v>10037988</v>
      </c>
      <c r="B54000" t="s">
        <v>52194</v>
      </c>
    </row>
    <row r="54001" spans="1:2" x14ac:dyDescent="0.45">
      <c r="A54001">
        <v>90000424</v>
      </c>
      <c r="B54001" t="s">
        <v>52195</v>
      </c>
    </row>
    <row r="54002" spans="1:2" x14ac:dyDescent="0.45">
      <c r="A54002">
        <v>10087686</v>
      </c>
      <c r="B54002" t="s">
        <v>52196</v>
      </c>
    </row>
    <row r="54003" spans="1:2" x14ac:dyDescent="0.45">
      <c r="A54003">
        <v>10065512</v>
      </c>
      <c r="B54003" t="s">
        <v>52197</v>
      </c>
    </row>
    <row r="54004" spans="1:2" x14ac:dyDescent="0.45">
      <c r="A54004">
        <v>10088226</v>
      </c>
      <c r="B54004" t="s">
        <v>52198</v>
      </c>
    </row>
    <row r="54005" spans="1:2" x14ac:dyDescent="0.45">
      <c r="A54005">
        <v>10073969</v>
      </c>
      <c r="B54005" t="s">
        <v>52199</v>
      </c>
    </row>
    <row r="54006" spans="1:2" x14ac:dyDescent="0.45">
      <c r="A54006">
        <v>10086930</v>
      </c>
      <c r="B54006" t="s">
        <v>52200</v>
      </c>
    </row>
    <row r="54007" spans="1:2" x14ac:dyDescent="0.45">
      <c r="A54007">
        <v>10066216</v>
      </c>
      <c r="B54007" t="s">
        <v>52201</v>
      </c>
    </row>
    <row r="54008" spans="1:2" x14ac:dyDescent="0.45">
      <c r="A54008">
        <v>10034439</v>
      </c>
      <c r="B54008" t="s">
        <v>52202</v>
      </c>
    </row>
    <row r="54009" spans="1:2" x14ac:dyDescent="0.45">
      <c r="A54009">
        <v>10034063</v>
      </c>
      <c r="B54009" t="s">
        <v>52203</v>
      </c>
    </row>
    <row r="54010" spans="1:2" x14ac:dyDescent="0.45">
      <c r="A54010">
        <v>10071819</v>
      </c>
      <c r="B54010" t="s">
        <v>52204</v>
      </c>
    </row>
    <row r="54011" spans="1:2" x14ac:dyDescent="0.45">
      <c r="A54011">
        <v>10001351</v>
      </c>
      <c r="B54011" t="s">
        <v>52205</v>
      </c>
    </row>
    <row r="54012" spans="1:2" x14ac:dyDescent="0.45">
      <c r="A54012">
        <v>10003868</v>
      </c>
      <c r="B54012" t="s">
        <v>52206</v>
      </c>
    </row>
    <row r="54013" spans="1:2" x14ac:dyDescent="0.45">
      <c r="A54013">
        <v>10018706</v>
      </c>
      <c r="B54013" t="s">
        <v>52207</v>
      </c>
    </row>
    <row r="54014" spans="1:2" x14ac:dyDescent="0.45">
      <c r="A54014">
        <v>10072287</v>
      </c>
      <c r="B54014" t="s">
        <v>52208</v>
      </c>
    </row>
    <row r="54015" spans="1:2" x14ac:dyDescent="0.45">
      <c r="A54015">
        <v>10048010</v>
      </c>
      <c r="B54015" t="s">
        <v>52209</v>
      </c>
    </row>
    <row r="54016" spans="1:2" x14ac:dyDescent="0.45">
      <c r="A54016">
        <v>10075239</v>
      </c>
      <c r="B54016" t="s">
        <v>52210</v>
      </c>
    </row>
    <row r="54017" spans="1:2" x14ac:dyDescent="0.45">
      <c r="A54017">
        <v>10040448</v>
      </c>
      <c r="B54017" t="s">
        <v>52211</v>
      </c>
    </row>
    <row r="54018" spans="1:2" x14ac:dyDescent="0.45">
      <c r="A54018">
        <v>10048148</v>
      </c>
      <c r="B54018" t="s">
        <v>52212</v>
      </c>
    </row>
    <row r="54019" spans="1:2" x14ac:dyDescent="0.45">
      <c r="A54019">
        <v>10070839</v>
      </c>
      <c r="B54019" t="s">
        <v>52213</v>
      </c>
    </row>
    <row r="54020" spans="1:2" x14ac:dyDescent="0.45">
      <c r="A54020">
        <v>10079973</v>
      </c>
      <c r="B54020" t="s">
        <v>52214</v>
      </c>
    </row>
    <row r="54021" spans="1:2" x14ac:dyDescent="0.45">
      <c r="A54021">
        <v>10009841</v>
      </c>
      <c r="B54021" t="s">
        <v>52215</v>
      </c>
    </row>
    <row r="54022" spans="1:2" x14ac:dyDescent="0.45">
      <c r="A54022">
        <v>10069669</v>
      </c>
      <c r="B54022" t="s">
        <v>52216</v>
      </c>
    </row>
    <row r="54023" spans="1:2" x14ac:dyDescent="0.45">
      <c r="A54023">
        <v>10090265</v>
      </c>
      <c r="B54023" t="s">
        <v>52217</v>
      </c>
    </row>
    <row r="54024" spans="1:2" x14ac:dyDescent="0.45">
      <c r="A54024">
        <v>10090115</v>
      </c>
      <c r="B54024" t="s">
        <v>52218</v>
      </c>
    </row>
    <row r="54025" spans="1:2" x14ac:dyDescent="0.45">
      <c r="A54025">
        <v>10011774</v>
      </c>
      <c r="B54025" t="s">
        <v>52219</v>
      </c>
    </row>
    <row r="54026" spans="1:2" x14ac:dyDescent="0.45">
      <c r="A54026">
        <v>10077746</v>
      </c>
      <c r="B54026" t="s">
        <v>28160</v>
      </c>
    </row>
    <row r="54027" spans="1:2" x14ac:dyDescent="0.45">
      <c r="A54027">
        <v>10066317</v>
      </c>
      <c r="B54027" t="s">
        <v>52220</v>
      </c>
    </row>
    <row r="54028" spans="1:2" x14ac:dyDescent="0.45">
      <c r="A54028">
        <v>10054390</v>
      </c>
      <c r="B54028" t="s">
        <v>52221</v>
      </c>
    </row>
    <row r="54029" spans="1:2" x14ac:dyDescent="0.45">
      <c r="A54029">
        <v>10038664</v>
      </c>
      <c r="B54029" t="s">
        <v>52222</v>
      </c>
    </row>
    <row r="54030" spans="1:2" x14ac:dyDescent="0.45">
      <c r="A54030">
        <v>10039568</v>
      </c>
      <c r="B54030" t="s">
        <v>52223</v>
      </c>
    </row>
    <row r="54031" spans="1:2" x14ac:dyDescent="0.45">
      <c r="A54031">
        <v>10054057</v>
      </c>
      <c r="B54031" t="s">
        <v>52224</v>
      </c>
    </row>
    <row r="54032" spans="1:2" x14ac:dyDescent="0.45">
      <c r="A54032">
        <v>10023037</v>
      </c>
      <c r="B54032" t="s">
        <v>52225</v>
      </c>
    </row>
    <row r="54033" spans="1:2" x14ac:dyDescent="0.45">
      <c r="A54033">
        <v>10086191</v>
      </c>
      <c r="B54033" t="s">
        <v>52226</v>
      </c>
    </row>
    <row r="54034" spans="1:2" x14ac:dyDescent="0.45">
      <c r="A54034">
        <v>10091092</v>
      </c>
      <c r="B54034" t="s">
        <v>52227</v>
      </c>
    </row>
    <row r="54035" spans="1:2" x14ac:dyDescent="0.45">
      <c r="A54035">
        <v>10033240</v>
      </c>
      <c r="B54035" t="s">
        <v>48938</v>
      </c>
    </row>
    <row r="54036" spans="1:2" x14ac:dyDescent="0.45">
      <c r="A54036">
        <v>10005720</v>
      </c>
      <c r="B54036" t="s">
        <v>52228</v>
      </c>
    </row>
    <row r="54037" spans="1:2" x14ac:dyDescent="0.45">
      <c r="A54037">
        <v>10064179</v>
      </c>
      <c r="B54037" t="s">
        <v>52229</v>
      </c>
    </row>
    <row r="54038" spans="1:2" x14ac:dyDescent="0.45">
      <c r="A54038">
        <v>10023455</v>
      </c>
      <c r="B54038" t="s">
        <v>52230</v>
      </c>
    </row>
    <row r="54039" spans="1:2" x14ac:dyDescent="0.45">
      <c r="A54039">
        <v>10056457</v>
      </c>
      <c r="B54039" t="s">
        <v>36206</v>
      </c>
    </row>
    <row r="54040" spans="1:2" x14ac:dyDescent="0.45">
      <c r="A54040">
        <v>10020149</v>
      </c>
      <c r="B54040" t="s">
        <v>52231</v>
      </c>
    </row>
    <row r="54041" spans="1:2" x14ac:dyDescent="0.45">
      <c r="A54041">
        <v>10083214</v>
      </c>
      <c r="B54041" t="s">
        <v>52232</v>
      </c>
    </row>
    <row r="54042" spans="1:2" x14ac:dyDescent="0.45">
      <c r="A54042">
        <v>10064492</v>
      </c>
      <c r="B54042" t="s">
        <v>52233</v>
      </c>
    </row>
    <row r="54043" spans="1:2" x14ac:dyDescent="0.45">
      <c r="A54043">
        <v>10056896</v>
      </c>
      <c r="B54043" t="s">
        <v>52234</v>
      </c>
    </row>
    <row r="54044" spans="1:2" x14ac:dyDescent="0.45">
      <c r="A54044">
        <v>10016062</v>
      </c>
      <c r="B54044" t="s">
        <v>50048</v>
      </c>
    </row>
    <row r="54045" spans="1:2" x14ac:dyDescent="0.45">
      <c r="A54045">
        <v>10016743</v>
      </c>
      <c r="B54045" t="s">
        <v>52235</v>
      </c>
    </row>
    <row r="54046" spans="1:2" x14ac:dyDescent="0.45">
      <c r="A54046">
        <v>10075314</v>
      </c>
      <c r="B54046" t="s">
        <v>52236</v>
      </c>
    </row>
    <row r="54047" spans="1:2" x14ac:dyDescent="0.45">
      <c r="A54047">
        <v>10028169</v>
      </c>
      <c r="B54047" t="s">
        <v>52237</v>
      </c>
    </row>
    <row r="54048" spans="1:2" x14ac:dyDescent="0.45">
      <c r="A54048">
        <v>10048343</v>
      </c>
      <c r="B54048" t="s">
        <v>52238</v>
      </c>
    </row>
    <row r="54049" spans="1:2" x14ac:dyDescent="0.45">
      <c r="A54049">
        <v>10088197</v>
      </c>
      <c r="B54049" t="s">
        <v>52239</v>
      </c>
    </row>
    <row r="54050" spans="1:2" x14ac:dyDescent="0.45">
      <c r="A54050">
        <v>10015861</v>
      </c>
      <c r="B54050" t="s">
        <v>52240</v>
      </c>
    </row>
    <row r="54051" spans="1:2" x14ac:dyDescent="0.45">
      <c r="A54051">
        <v>10004659</v>
      </c>
      <c r="B54051" t="s">
        <v>52241</v>
      </c>
    </row>
    <row r="54052" spans="1:2" x14ac:dyDescent="0.45">
      <c r="A54052">
        <v>10079207</v>
      </c>
      <c r="B54052" t="s">
        <v>52242</v>
      </c>
    </row>
    <row r="54053" spans="1:2" x14ac:dyDescent="0.45">
      <c r="A54053">
        <v>10049684</v>
      </c>
      <c r="B54053" t="s">
        <v>52243</v>
      </c>
    </row>
    <row r="54054" spans="1:2" x14ac:dyDescent="0.45">
      <c r="A54054">
        <v>10073528</v>
      </c>
      <c r="B54054" t="s">
        <v>52244</v>
      </c>
    </row>
    <row r="54055" spans="1:2" x14ac:dyDescent="0.45">
      <c r="A54055">
        <v>10071968</v>
      </c>
      <c r="B54055" t="s">
        <v>52245</v>
      </c>
    </row>
    <row r="54056" spans="1:2" x14ac:dyDescent="0.45">
      <c r="A54056">
        <v>10072123</v>
      </c>
      <c r="B54056" t="s">
        <v>42220</v>
      </c>
    </row>
    <row r="54057" spans="1:2" x14ac:dyDescent="0.45">
      <c r="A54057">
        <v>10082334</v>
      </c>
      <c r="B54057" t="s">
        <v>32423</v>
      </c>
    </row>
    <row r="54058" spans="1:2" x14ac:dyDescent="0.45">
      <c r="A54058">
        <v>10081459</v>
      </c>
      <c r="B54058" t="s">
        <v>38702</v>
      </c>
    </row>
    <row r="54059" spans="1:2" x14ac:dyDescent="0.45">
      <c r="A54059">
        <v>10020570</v>
      </c>
      <c r="B54059" t="s">
        <v>52246</v>
      </c>
    </row>
    <row r="54060" spans="1:2" x14ac:dyDescent="0.45">
      <c r="A54060">
        <v>10009940</v>
      </c>
      <c r="B54060" t="s">
        <v>52247</v>
      </c>
    </row>
    <row r="54061" spans="1:2" x14ac:dyDescent="0.45">
      <c r="A54061">
        <v>10045403</v>
      </c>
      <c r="B54061" t="s">
        <v>52248</v>
      </c>
    </row>
    <row r="54062" spans="1:2" x14ac:dyDescent="0.45">
      <c r="A54062">
        <v>10042777</v>
      </c>
      <c r="B54062" t="s">
        <v>52249</v>
      </c>
    </row>
    <row r="54063" spans="1:2" x14ac:dyDescent="0.45">
      <c r="A54063">
        <v>10090577</v>
      </c>
      <c r="B54063" t="s">
        <v>52250</v>
      </c>
    </row>
    <row r="54064" spans="1:2" x14ac:dyDescent="0.45">
      <c r="A54064">
        <v>10069432</v>
      </c>
      <c r="B54064" t="s">
        <v>52251</v>
      </c>
    </row>
    <row r="54065" spans="1:2" x14ac:dyDescent="0.45">
      <c r="A54065">
        <v>10070139</v>
      </c>
      <c r="B54065" t="s">
        <v>52252</v>
      </c>
    </row>
    <row r="54066" spans="1:2" x14ac:dyDescent="0.45">
      <c r="A54066">
        <v>10035056</v>
      </c>
      <c r="B54066" t="s">
        <v>52253</v>
      </c>
    </row>
    <row r="54067" spans="1:2" x14ac:dyDescent="0.45">
      <c r="A54067">
        <v>10055886</v>
      </c>
      <c r="B54067" t="s">
        <v>52254</v>
      </c>
    </row>
    <row r="54068" spans="1:2" x14ac:dyDescent="0.45">
      <c r="A54068">
        <v>10067391</v>
      </c>
      <c r="B54068" t="s">
        <v>52255</v>
      </c>
    </row>
    <row r="54069" spans="1:2" x14ac:dyDescent="0.45">
      <c r="A54069">
        <v>10040610</v>
      </c>
      <c r="B54069" t="s">
        <v>52256</v>
      </c>
    </row>
    <row r="54070" spans="1:2" x14ac:dyDescent="0.45">
      <c r="A54070">
        <v>10052841</v>
      </c>
      <c r="B54070" t="s">
        <v>52257</v>
      </c>
    </row>
    <row r="54071" spans="1:2" x14ac:dyDescent="0.45">
      <c r="A54071">
        <v>90000469</v>
      </c>
      <c r="B54071" t="s">
        <v>52258</v>
      </c>
    </row>
    <row r="54072" spans="1:2" x14ac:dyDescent="0.45">
      <c r="A54072">
        <v>10049228</v>
      </c>
      <c r="B54072" t="s">
        <v>52259</v>
      </c>
    </row>
    <row r="54073" spans="1:2" x14ac:dyDescent="0.45">
      <c r="A54073">
        <v>10075926</v>
      </c>
      <c r="B54073" t="s">
        <v>25748</v>
      </c>
    </row>
    <row r="54074" spans="1:2" x14ac:dyDescent="0.45">
      <c r="A54074">
        <v>10015670</v>
      </c>
      <c r="B54074" t="s">
        <v>38236</v>
      </c>
    </row>
    <row r="54075" spans="1:2" x14ac:dyDescent="0.45">
      <c r="A54075">
        <v>10052914</v>
      </c>
      <c r="B54075" t="s">
        <v>52260</v>
      </c>
    </row>
    <row r="54076" spans="1:2" x14ac:dyDescent="0.45">
      <c r="A54076">
        <v>10062860</v>
      </c>
      <c r="B54076" t="s">
        <v>52261</v>
      </c>
    </row>
    <row r="54077" spans="1:2" x14ac:dyDescent="0.45">
      <c r="A54077">
        <v>10053785</v>
      </c>
      <c r="B54077" t="s">
        <v>20213</v>
      </c>
    </row>
    <row r="54078" spans="1:2" x14ac:dyDescent="0.45">
      <c r="A54078">
        <v>10076980</v>
      </c>
      <c r="B54078" t="s">
        <v>52262</v>
      </c>
    </row>
    <row r="54079" spans="1:2" x14ac:dyDescent="0.45">
      <c r="A54079">
        <v>10038632</v>
      </c>
      <c r="B54079" t="s">
        <v>19459</v>
      </c>
    </row>
    <row r="54080" spans="1:2" x14ac:dyDescent="0.45">
      <c r="A54080">
        <v>10039092</v>
      </c>
      <c r="B54080" t="s">
        <v>52263</v>
      </c>
    </row>
    <row r="54081" spans="1:2" x14ac:dyDescent="0.45">
      <c r="A54081">
        <v>10074981</v>
      </c>
      <c r="B54081" t="s">
        <v>52264</v>
      </c>
    </row>
    <row r="54082" spans="1:2" x14ac:dyDescent="0.45">
      <c r="A54082">
        <v>10052956</v>
      </c>
      <c r="B54082" t="s">
        <v>52265</v>
      </c>
    </row>
    <row r="54083" spans="1:2" x14ac:dyDescent="0.45">
      <c r="A54083">
        <v>10048630</v>
      </c>
      <c r="B54083" t="s">
        <v>52266</v>
      </c>
    </row>
    <row r="54084" spans="1:2" x14ac:dyDescent="0.45">
      <c r="A54084">
        <v>10077653</v>
      </c>
      <c r="B54084" t="s">
        <v>52267</v>
      </c>
    </row>
    <row r="54085" spans="1:2" x14ac:dyDescent="0.45">
      <c r="A54085">
        <v>10092229</v>
      </c>
      <c r="B54085" t="s">
        <v>52268</v>
      </c>
    </row>
    <row r="54086" spans="1:2" x14ac:dyDescent="0.45">
      <c r="A54086">
        <v>10068574</v>
      </c>
      <c r="B54086" t="s">
        <v>52269</v>
      </c>
    </row>
    <row r="54087" spans="1:2" x14ac:dyDescent="0.45">
      <c r="A54087">
        <v>10075124</v>
      </c>
      <c r="B54087" t="s">
        <v>52270</v>
      </c>
    </row>
    <row r="54088" spans="1:2" x14ac:dyDescent="0.45">
      <c r="A54088">
        <v>10035055</v>
      </c>
      <c r="B54088" t="s">
        <v>52271</v>
      </c>
    </row>
    <row r="54089" spans="1:2" x14ac:dyDescent="0.45">
      <c r="A54089">
        <v>10075727</v>
      </c>
      <c r="B54089" t="s">
        <v>52272</v>
      </c>
    </row>
    <row r="54090" spans="1:2" x14ac:dyDescent="0.45">
      <c r="A54090">
        <v>10064847</v>
      </c>
      <c r="B54090" t="s">
        <v>52273</v>
      </c>
    </row>
    <row r="54091" spans="1:2" x14ac:dyDescent="0.45">
      <c r="A54091">
        <v>10061121</v>
      </c>
      <c r="B54091" t="s">
        <v>52274</v>
      </c>
    </row>
    <row r="54092" spans="1:2" x14ac:dyDescent="0.45">
      <c r="A54092">
        <v>10087962</v>
      </c>
      <c r="B54092" t="s">
        <v>52275</v>
      </c>
    </row>
    <row r="54093" spans="1:2" x14ac:dyDescent="0.45">
      <c r="A54093">
        <v>10002822</v>
      </c>
      <c r="B54093" t="s">
        <v>52276</v>
      </c>
    </row>
    <row r="54094" spans="1:2" x14ac:dyDescent="0.45">
      <c r="A54094">
        <v>10092644</v>
      </c>
      <c r="B54094" t="s">
        <v>52277</v>
      </c>
    </row>
    <row r="54095" spans="1:2" x14ac:dyDescent="0.45">
      <c r="A54095">
        <v>10023350</v>
      </c>
      <c r="B54095" t="s">
        <v>52278</v>
      </c>
    </row>
    <row r="54096" spans="1:2" x14ac:dyDescent="0.45">
      <c r="A54096">
        <v>10034112</v>
      </c>
      <c r="B54096" t="s">
        <v>52279</v>
      </c>
    </row>
    <row r="54097" spans="1:2" x14ac:dyDescent="0.45">
      <c r="A54097">
        <v>10089038</v>
      </c>
      <c r="B54097" t="s">
        <v>52280</v>
      </c>
    </row>
    <row r="54098" spans="1:2" x14ac:dyDescent="0.45">
      <c r="A54098">
        <v>10078715</v>
      </c>
      <c r="B54098" t="s">
        <v>18961</v>
      </c>
    </row>
    <row r="54099" spans="1:2" x14ac:dyDescent="0.45">
      <c r="A54099">
        <v>10041587</v>
      </c>
      <c r="B54099" t="s">
        <v>52281</v>
      </c>
    </row>
    <row r="54100" spans="1:2" x14ac:dyDescent="0.45">
      <c r="A54100">
        <v>10029969</v>
      </c>
      <c r="B54100" t="s">
        <v>52282</v>
      </c>
    </row>
    <row r="54101" spans="1:2" x14ac:dyDescent="0.45">
      <c r="A54101">
        <v>10036501</v>
      </c>
      <c r="B54101" t="s">
        <v>52283</v>
      </c>
    </row>
    <row r="54102" spans="1:2" x14ac:dyDescent="0.45">
      <c r="A54102">
        <v>10026382</v>
      </c>
      <c r="B54102" t="s">
        <v>52284</v>
      </c>
    </row>
    <row r="54103" spans="1:2" x14ac:dyDescent="0.45">
      <c r="A54103">
        <v>10003356</v>
      </c>
      <c r="B54103" t="s">
        <v>52285</v>
      </c>
    </row>
    <row r="54104" spans="1:2" x14ac:dyDescent="0.45">
      <c r="A54104">
        <v>10003014</v>
      </c>
      <c r="B54104" t="s">
        <v>52286</v>
      </c>
    </row>
    <row r="54105" spans="1:2" x14ac:dyDescent="0.45">
      <c r="A54105">
        <v>10075966</v>
      </c>
      <c r="B54105" t="s">
        <v>52287</v>
      </c>
    </row>
    <row r="54106" spans="1:2" x14ac:dyDescent="0.45">
      <c r="A54106">
        <v>10079413</v>
      </c>
      <c r="B54106" t="s">
        <v>52288</v>
      </c>
    </row>
    <row r="54107" spans="1:2" x14ac:dyDescent="0.45">
      <c r="A54107">
        <v>10009647</v>
      </c>
      <c r="B54107" t="s">
        <v>52289</v>
      </c>
    </row>
    <row r="54108" spans="1:2" x14ac:dyDescent="0.45">
      <c r="A54108">
        <v>10013831</v>
      </c>
      <c r="B54108" t="s">
        <v>52290</v>
      </c>
    </row>
    <row r="54109" spans="1:2" x14ac:dyDescent="0.45">
      <c r="A54109">
        <v>10003386</v>
      </c>
      <c r="B54109" t="s">
        <v>52291</v>
      </c>
    </row>
    <row r="54110" spans="1:2" x14ac:dyDescent="0.45">
      <c r="A54110">
        <v>10076509</v>
      </c>
      <c r="B54110" t="s">
        <v>52292</v>
      </c>
    </row>
    <row r="54111" spans="1:2" x14ac:dyDescent="0.45">
      <c r="A54111">
        <v>10017457</v>
      </c>
      <c r="B54111" t="s">
        <v>52293</v>
      </c>
    </row>
    <row r="54112" spans="1:2" x14ac:dyDescent="0.45">
      <c r="A54112">
        <v>10064801</v>
      </c>
      <c r="B54112" t="s">
        <v>52294</v>
      </c>
    </row>
    <row r="54113" spans="1:2" x14ac:dyDescent="0.45">
      <c r="A54113">
        <v>10061486</v>
      </c>
      <c r="B54113" t="s">
        <v>52295</v>
      </c>
    </row>
    <row r="54114" spans="1:2" x14ac:dyDescent="0.45">
      <c r="A54114">
        <v>10004021</v>
      </c>
      <c r="B54114" t="s">
        <v>52296</v>
      </c>
    </row>
    <row r="54115" spans="1:2" x14ac:dyDescent="0.45">
      <c r="A54115">
        <v>10080392</v>
      </c>
      <c r="B54115" t="s">
        <v>52297</v>
      </c>
    </row>
    <row r="54116" spans="1:2" x14ac:dyDescent="0.45">
      <c r="A54116">
        <v>10031833</v>
      </c>
      <c r="B54116" t="s">
        <v>52298</v>
      </c>
    </row>
    <row r="54117" spans="1:2" x14ac:dyDescent="0.45">
      <c r="A54117">
        <v>10042484</v>
      </c>
      <c r="B54117" t="s">
        <v>52299</v>
      </c>
    </row>
    <row r="54118" spans="1:2" x14ac:dyDescent="0.45">
      <c r="A54118">
        <v>10006582</v>
      </c>
      <c r="B54118" t="s">
        <v>52300</v>
      </c>
    </row>
    <row r="54119" spans="1:2" x14ac:dyDescent="0.45">
      <c r="A54119">
        <v>10057799</v>
      </c>
      <c r="B54119" t="s">
        <v>52301</v>
      </c>
    </row>
    <row r="54120" spans="1:2" x14ac:dyDescent="0.45">
      <c r="A54120">
        <v>10081670</v>
      </c>
      <c r="B54120" t="s">
        <v>27314</v>
      </c>
    </row>
    <row r="54121" spans="1:2" x14ac:dyDescent="0.45">
      <c r="A54121">
        <v>10080803</v>
      </c>
      <c r="B54121" t="s">
        <v>52302</v>
      </c>
    </row>
    <row r="54122" spans="1:2" x14ac:dyDescent="0.45">
      <c r="A54122">
        <v>10034127</v>
      </c>
      <c r="B54122" t="s">
        <v>26582</v>
      </c>
    </row>
    <row r="54123" spans="1:2" x14ac:dyDescent="0.45">
      <c r="A54123">
        <v>10021355</v>
      </c>
      <c r="B54123" t="s">
        <v>52303</v>
      </c>
    </row>
    <row r="54124" spans="1:2" x14ac:dyDescent="0.45">
      <c r="A54124">
        <v>10061899</v>
      </c>
      <c r="B54124" t="s">
        <v>52304</v>
      </c>
    </row>
    <row r="54125" spans="1:2" x14ac:dyDescent="0.45">
      <c r="A54125">
        <v>10053677</v>
      </c>
      <c r="B54125" t="s">
        <v>17017</v>
      </c>
    </row>
    <row r="54126" spans="1:2" x14ac:dyDescent="0.45">
      <c r="A54126">
        <v>10083967</v>
      </c>
      <c r="B54126" t="s">
        <v>52305</v>
      </c>
    </row>
    <row r="54127" spans="1:2" x14ac:dyDescent="0.45">
      <c r="A54127">
        <v>10016074</v>
      </c>
      <c r="B54127" t="s">
        <v>23081</v>
      </c>
    </row>
    <row r="54128" spans="1:2" x14ac:dyDescent="0.45">
      <c r="A54128">
        <v>10009623</v>
      </c>
      <c r="B54128" t="s">
        <v>52306</v>
      </c>
    </row>
    <row r="54129" spans="1:2" x14ac:dyDescent="0.45">
      <c r="A54129">
        <v>10068823</v>
      </c>
      <c r="B54129" t="s">
        <v>52307</v>
      </c>
    </row>
    <row r="54130" spans="1:2" x14ac:dyDescent="0.45">
      <c r="A54130">
        <v>10016714</v>
      </c>
      <c r="B54130" t="s">
        <v>28443</v>
      </c>
    </row>
    <row r="54131" spans="1:2" x14ac:dyDescent="0.45">
      <c r="A54131">
        <v>10076262</v>
      </c>
      <c r="B54131" t="s">
        <v>52308</v>
      </c>
    </row>
    <row r="54132" spans="1:2" x14ac:dyDescent="0.45">
      <c r="A54132">
        <v>10018159</v>
      </c>
      <c r="B54132" t="s">
        <v>35620</v>
      </c>
    </row>
    <row r="54133" spans="1:2" x14ac:dyDescent="0.45">
      <c r="A54133">
        <v>10048606</v>
      </c>
      <c r="B54133" t="s">
        <v>52309</v>
      </c>
    </row>
    <row r="54134" spans="1:2" x14ac:dyDescent="0.45">
      <c r="A54134">
        <v>10008208</v>
      </c>
      <c r="B54134" t="s">
        <v>52310</v>
      </c>
    </row>
    <row r="54135" spans="1:2" x14ac:dyDescent="0.45">
      <c r="A54135">
        <v>10074982</v>
      </c>
      <c r="B54135" t="s">
        <v>52311</v>
      </c>
    </row>
    <row r="54136" spans="1:2" x14ac:dyDescent="0.45">
      <c r="A54136">
        <v>10055478</v>
      </c>
      <c r="B54136" t="s">
        <v>52312</v>
      </c>
    </row>
    <row r="54137" spans="1:2" x14ac:dyDescent="0.45">
      <c r="A54137">
        <v>10077033</v>
      </c>
      <c r="B54137" t="s">
        <v>52313</v>
      </c>
    </row>
    <row r="54138" spans="1:2" x14ac:dyDescent="0.45">
      <c r="A54138">
        <v>10054807</v>
      </c>
      <c r="B54138" t="s">
        <v>52314</v>
      </c>
    </row>
    <row r="54139" spans="1:2" x14ac:dyDescent="0.45">
      <c r="A54139">
        <v>10057850</v>
      </c>
      <c r="B54139" t="s">
        <v>52315</v>
      </c>
    </row>
    <row r="54140" spans="1:2" x14ac:dyDescent="0.45">
      <c r="A54140">
        <v>10064447</v>
      </c>
      <c r="B54140" t="s">
        <v>52316</v>
      </c>
    </row>
    <row r="54141" spans="1:2" x14ac:dyDescent="0.45">
      <c r="A54141">
        <v>10047302</v>
      </c>
      <c r="B54141" t="s">
        <v>52317</v>
      </c>
    </row>
    <row r="54142" spans="1:2" x14ac:dyDescent="0.45">
      <c r="A54142">
        <v>10015155</v>
      </c>
      <c r="B54142" t="s">
        <v>52318</v>
      </c>
    </row>
    <row r="54143" spans="1:2" x14ac:dyDescent="0.45">
      <c r="A54143">
        <v>10090426</v>
      </c>
      <c r="B54143" t="s">
        <v>52319</v>
      </c>
    </row>
    <row r="54144" spans="1:2" x14ac:dyDescent="0.45">
      <c r="A54144">
        <v>10091882</v>
      </c>
      <c r="B54144" t="s">
        <v>46727</v>
      </c>
    </row>
    <row r="54145" spans="1:2" x14ac:dyDescent="0.45">
      <c r="A54145">
        <v>10079917</v>
      </c>
      <c r="B54145" t="s">
        <v>52320</v>
      </c>
    </row>
    <row r="54146" spans="1:2" x14ac:dyDescent="0.45">
      <c r="A54146">
        <v>10090135</v>
      </c>
      <c r="B54146" t="s">
        <v>52321</v>
      </c>
    </row>
    <row r="54147" spans="1:2" x14ac:dyDescent="0.45">
      <c r="A54147">
        <v>10018673</v>
      </c>
      <c r="B54147" t="s">
        <v>52322</v>
      </c>
    </row>
    <row r="54148" spans="1:2" x14ac:dyDescent="0.45">
      <c r="A54148">
        <v>10023198</v>
      </c>
      <c r="B54148" t="s">
        <v>52323</v>
      </c>
    </row>
    <row r="54149" spans="1:2" x14ac:dyDescent="0.45">
      <c r="A54149">
        <v>10064885</v>
      </c>
      <c r="B54149" t="s">
        <v>52324</v>
      </c>
    </row>
    <row r="54150" spans="1:2" x14ac:dyDescent="0.45">
      <c r="A54150">
        <v>10000516</v>
      </c>
      <c r="B54150" t="s">
        <v>52325</v>
      </c>
    </row>
    <row r="54151" spans="1:2" x14ac:dyDescent="0.45">
      <c r="A54151">
        <v>10005353</v>
      </c>
      <c r="B54151" t="s">
        <v>52326</v>
      </c>
    </row>
    <row r="54152" spans="1:2" x14ac:dyDescent="0.45">
      <c r="A54152">
        <v>10085252</v>
      </c>
      <c r="B54152" t="s">
        <v>52327</v>
      </c>
    </row>
    <row r="54153" spans="1:2" x14ac:dyDescent="0.45">
      <c r="A54153">
        <v>10054977</v>
      </c>
      <c r="B54153" t="s">
        <v>52328</v>
      </c>
    </row>
    <row r="54154" spans="1:2" x14ac:dyDescent="0.45">
      <c r="A54154">
        <v>10008290</v>
      </c>
      <c r="B54154" t="s">
        <v>52329</v>
      </c>
    </row>
    <row r="54155" spans="1:2" x14ac:dyDescent="0.45">
      <c r="A54155">
        <v>10056587</v>
      </c>
      <c r="B54155" t="s">
        <v>52330</v>
      </c>
    </row>
    <row r="54156" spans="1:2" x14ac:dyDescent="0.45">
      <c r="A54156">
        <v>10003360</v>
      </c>
      <c r="B54156" t="s">
        <v>52331</v>
      </c>
    </row>
    <row r="54157" spans="1:2" x14ac:dyDescent="0.45">
      <c r="A54157">
        <v>10048403</v>
      </c>
      <c r="B54157" t="s">
        <v>52332</v>
      </c>
    </row>
    <row r="54158" spans="1:2" x14ac:dyDescent="0.45">
      <c r="A54158">
        <v>10091502</v>
      </c>
      <c r="B54158" t="s">
        <v>52333</v>
      </c>
    </row>
    <row r="54159" spans="1:2" x14ac:dyDescent="0.45">
      <c r="A54159">
        <v>10081818</v>
      </c>
      <c r="B54159" t="s">
        <v>52334</v>
      </c>
    </row>
    <row r="54160" spans="1:2" x14ac:dyDescent="0.45">
      <c r="A54160">
        <v>10074699</v>
      </c>
      <c r="B54160" t="s">
        <v>52335</v>
      </c>
    </row>
    <row r="54161" spans="1:2" x14ac:dyDescent="0.45">
      <c r="A54161">
        <v>10091602</v>
      </c>
      <c r="B54161" t="s">
        <v>52336</v>
      </c>
    </row>
    <row r="54162" spans="1:2" x14ac:dyDescent="0.45">
      <c r="A54162">
        <v>10009718</v>
      </c>
      <c r="B54162" t="s">
        <v>52337</v>
      </c>
    </row>
    <row r="54163" spans="1:2" x14ac:dyDescent="0.45">
      <c r="A54163">
        <v>10056287</v>
      </c>
      <c r="B54163" t="s">
        <v>52338</v>
      </c>
    </row>
    <row r="54164" spans="1:2" x14ac:dyDescent="0.45">
      <c r="A54164">
        <v>10015870</v>
      </c>
      <c r="B54164" t="s">
        <v>52339</v>
      </c>
    </row>
    <row r="54165" spans="1:2" x14ac:dyDescent="0.45">
      <c r="A54165">
        <v>10018304</v>
      </c>
      <c r="B54165" t="s">
        <v>52340</v>
      </c>
    </row>
    <row r="54166" spans="1:2" x14ac:dyDescent="0.45">
      <c r="A54166">
        <v>10040708</v>
      </c>
      <c r="B54166" t="s">
        <v>33791</v>
      </c>
    </row>
    <row r="54167" spans="1:2" x14ac:dyDescent="0.45">
      <c r="A54167">
        <v>10064208</v>
      </c>
      <c r="B54167" t="s">
        <v>52341</v>
      </c>
    </row>
    <row r="54168" spans="1:2" x14ac:dyDescent="0.45">
      <c r="A54168">
        <v>10076458</v>
      </c>
      <c r="B54168" t="s">
        <v>52342</v>
      </c>
    </row>
    <row r="54169" spans="1:2" x14ac:dyDescent="0.45">
      <c r="A54169">
        <v>10026842</v>
      </c>
      <c r="B54169" t="s">
        <v>52343</v>
      </c>
    </row>
    <row r="54170" spans="1:2" x14ac:dyDescent="0.45">
      <c r="A54170">
        <v>10038391</v>
      </c>
      <c r="B54170" t="s">
        <v>52344</v>
      </c>
    </row>
    <row r="54171" spans="1:2" x14ac:dyDescent="0.45">
      <c r="A54171">
        <v>10006369</v>
      </c>
      <c r="B54171" t="s">
        <v>52345</v>
      </c>
    </row>
    <row r="54172" spans="1:2" x14ac:dyDescent="0.45">
      <c r="A54172">
        <v>10079846</v>
      </c>
      <c r="B54172" t="s">
        <v>52346</v>
      </c>
    </row>
    <row r="54173" spans="1:2" x14ac:dyDescent="0.45">
      <c r="A54173">
        <v>10050283</v>
      </c>
      <c r="B54173" t="s">
        <v>52347</v>
      </c>
    </row>
    <row r="54174" spans="1:2" x14ac:dyDescent="0.45">
      <c r="A54174">
        <v>10069807</v>
      </c>
      <c r="B54174" t="s">
        <v>35151</v>
      </c>
    </row>
    <row r="54175" spans="1:2" x14ac:dyDescent="0.45">
      <c r="A54175">
        <v>10024755</v>
      </c>
      <c r="B54175" t="s">
        <v>52348</v>
      </c>
    </row>
    <row r="54176" spans="1:2" x14ac:dyDescent="0.45">
      <c r="A54176">
        <v>10021445</v>
      </c>
      <c r="B54176" t="s">
        <v>52349</v>
      </c>
    </row>
    <row r="54177" spans="1:2" x14ac:dyDescent="0.45">
      <c r="A54177">
        <v>10002709</v>
      </c>
      <c r="B54177" t="s">
        <v>52350</v>
      </c>
    </row>
    <row r="54178" spans="1:2" x14ac:dyDescent="0.45">
      <c r="A54178">
        <v>10080554</v>
      </c>
      <c r="B54178" t="s">
        <v>52351</v>
      </c>
    </row>
    <row r="54179" spans="1:2" x14ac:dyDescent="0.45">
      <c r="A54179">
        <v>10028890</v>
      </c>
      <c r="B54179" t="s">
        <v>52352</v>
      </c>
    </row>
    <row r="54180" spans="1:2" x14ac:dyDescent="0.45">
      <c r="A54180">
        <v>10022456</v>
      </c>
      <c r="B54180" t="s">
        <v>52353</v>
      </c>
    </row>
    <row r="54181" spans="1:2" x14ac:dyDescent="0.45">
      <c r="A54181">
        <v>10003631</v>
      </c>
      <c r="B54181" t="s">
        <v>20554</v>
      </c>
    </row>
    <row r="54182" spans="1:2" x14ac:dyDescent="0.45">
      <c r="A54182">
        <v>10075733</v>
      </c>
      <c r="B54182" t="s">
        <v>52354</v>
      </c>
    </row>
    <row r="54183" spans="1:2" x14ac:dyDescent="0.45">
      <c r="A54183">
        <v>10004272</v>
      </c>
      <c r="B54183" t="s">
        <v>52355</v>
      </c>
    </row>
    <row r="54184" spans="1:2" x14ac:dyDescent="0.45">
      <c r="A54184">
        <v>10025823</v>
      </c>
      <c r="B54184" t="s">
        <v>52356</v>
      </c>
    </row>
    <row r="54185" spans="1:2" x14ac:dyDescent="0.45">
      <c r="A54185">
        <v>10051197</v>
      </c>
      <c r="B54185" t="s">
        <v>52357</v>
      </c>
    </row>
    <row r="54186" spans="1:2" x14ac:dyDescent="0.45">
      <c r="A54186">
        <v>10065895</v>
      </c>
      <c r="B54186" t="s">
        <v>21677</v>
      </c>
    </row>
    <row r="54187" spans="1:2" x14ac:dyDescent="0.45">
      <c r="A54187">
        <v>10048982</v>
      </c>
      <c r="B54187" t="s">
        <v>52358</v>
      </c>
    </row>
    <row r="54188" spans="1:2" x14ac:dyDescent="0.45">
      <c r="A54188">
        <v>10053195</v>
      </c>
      <c r="B54188" t="s">
        <v>52359</v>
      </c>
    </row>
    <row r="54189" spans="1:2" x14ac:dyDescent="0.45">
      <c r="A54189">
        <v>10034805</v>
      </c>
      <c r="B54189" t="s">
        <v>23718</v>
      </c>
    </row>
    <row r="54190" spans="1:2" x14ac:dyDescent="0.45">
      <c r="A54190">
        <v>10045442</v>
      </c>
      <c r="B54190" t="s">
        <v>52360</v>
      </c>
    </row>
    <row r="54191" spans="1:2" x14ac:dyDescent="0.45">
      <c r="A54191">
        <v>10050925</v>
      </c>
      <c r="B54191" t="s">
        <v>52361</v>
      </c>
    </row>
    <row r="54192" spans="1:2" x14ac:dyDescent="0.45">
      <c r="A54192">
        <v>10052499</v>
      </c>
      <c r="B54192" t="s">
        <v>52362</v>
      </c>
    </row>
    <row r="54193" spans="1:2" x14ac:dyDescent="0.45">
      <c r="A54193">
        <v>10013991</v>
      </c>
      <c r="B54193" t="s">
        <v>52363</v>
      </c>
    </row>
    <row r="54194" spans="1:2" x14ac:dyDescent="0.45">
      <c r="A54194">
        <v>10077288</v>
      </c>
      <c r="B54194" t="s">
        <v>52364</v>
      </c>
    </row>
    <row r="54195" spans="1:2" x14ac:dyDescent="0.45">
      <c r="A54195">
        <v>10047609</v>
      </c>
      <c r="B54195" t="s">
        <v>52365</v>
      </c>
    </row>
    <row r="54196" spans="1:2" x14ac:dyDescent="0.45">
      <c r="A54196">
        <v>10015885</v>
      </c>
      <c r="B54196" t="s">
        <v>52366</v>
      </c>
    </row>
    <row r="54197" spans="1:2" x14ac:dyDescent="0.45">
      <c r="A54197">
        <v>10063612</v>
      </c>
      <c r="B54197" t="s">
        <v>52367</v>
      </c>
    </row>
    <row r="54198" spans="1:2" x14ac:dyDescent="0.45">
      <c r="A54198">
        <v>90000197</v>
      </c>
      <c r="B54198" t="s">
        <v>52368</v>
      </c>
    </row>
    <row r="54199" spans="1:2" x14ac:dyDescent="0.45">
      <c r="A54199">
        <v>10076240</v>
      </c>
      <c r="B54199" t="s">
        <v>52369</v>
      </c>
    </row>
    <row r="54200" spans="1:2" x14ac:dyDescent="0.45">
      <c r="A54200">
        <v>10076072</v>
      </c>
      <c r="B54200" t="s">
        <v>52370</v>
      </c>
    </row>
    <row r="54201" spans="1:2" x14ac:dyDescent="0.45">
      <c r="A54201">
        <v>10077661</v>
      </c>
      <c r="B54201" t="s">
        <v>52371</v>
      </c>
    </row>
    <row r="54202" spans="1:2" x14ac:dyDescent="0.45">
      <c r="A54202">
        <v>10034648</v>
      </c>
      <c r="B54202" t="s">
        <v>52372</v>
      </c>
    </row>
    <row r="54203" spans="1:2" x14ac:dyDescent="0.45">
      <c r="A54203">
        <v>10076638</v>
      </c>
      <c r="B54203" t="s">
        <v>31571</v>
      </c>
    </row>
    <row r="54204" spans="1:2" x14ac:dyDescent="0.45">
      <c r="A54204">
        <v>10027270</v>
      </c>
      <c r="B54204" t="s">
        <v>52373</v>
      </c>
    </row>
    <row r="54205" spans="1:2" x14ac:dyDescent="0.45">
      <c r="A54205">
        <v>10017481</v>
      </c>
      <c r="B54205" t="s">
        <v>52374</v>
      </c>
    </row>
    <row r="54206" spans="1:2" x14ac:dyDescent="0.45">
      <c r="A54206">
        <v>10051258</v>
      </c>
      <c r="B54206" t="s">
        <v>52375</v>
      </c>
    </row>
    <row r="54207" spans="1:2" x14ac:dyDescent="0.45">
      <c r="A54207">
        <v>10024808</v>
      </c>
      <c r="B54207" t="s">
        <v>52376</v>
      </c>
    </row>
    <row r="54208" spans="1:2" x14ac:dyDescent="0.45">
      <c r="A54208">
        <v>10053348</v>
      </c>
      <c r="B54208" t="s">
        <v>52377</v>
      </c>
    </row>
    <row r="54209" spans="1:2" x14ac:dyDescent="0.45">
      <c r="A54209">
        <v>10081272</v>
      </c>
      <c r="B54209" t="s">
        <v>36700</v>
      </c>
    </row>
    <row r="54210" spans="1:2" x14ac:dyDescent="0.45">
      <c r="A54210">
        <v>10038152</v>
      </c>
      <c r="B54210" t="s">
        <v>52378</v>
      </c>
    </row>
    <row r="54211" spans="1:2" x14ac:dyDescent="0.45">
      <c r="A54211">
        <v>10089950</v>
      </c>
      <c r="B54211" t="s">
        <v>52379</v>
      </c>
    </row>
    <row r="54212" spans="1:2" x14ac:dyDescent="0.45">
      <c r="A54212">
        <v>10076151</v>
      </c>
      <c r="B54212" t="s">
        <v>52380</v>
      </c>
    </row>
    <row r="54213" spans="1:2" x14ac:dyDescent="0.45">
      <c r="A54213">
        <v>10010059</v>
      </c>
      <c r="B54213" t="s">
        <v>52381</v>
      </c>
    </row>
    <row r="54214" spans="1:2" x14ac:dyDescent="0.45">
      <c r="A54214">
        <v>10045608</v>
      </c>
      <c r="B54214" t="s">
        <v>52382</v>
      </c>
    </row>
    <row r="54215" spans="1:2" x14ac:dyDescent="0.45">
      <c r="A54215">
        <v>10055166</v>
      </c>
      <c r="B54215" t="s">
        <v>52383</v>
      </c>
    </row>
    <row r="54216" spans="1:2" x14ac:dyDescent="0.45">
      <c r="A54216">
        <v>10018696</v>
      </c>
      <c r="B54216" t="s">
        <v>49800</v>
      </c>
    </row>
    <row r="54217" spans="1:2" x14ac:dyDescent="0.45">
      <c r="A54217">
        <v>10038118</v>
      </c>
      <c r="B54217" t="s">
        <v>52384</v>
      </c>
    </row>
    <row r="54218" spans="1:2" x14ac:dyDescent="0.45">
      <c r="A54218">
        <v>10000275</v>
      </c>
      <c r="B54218" t="s">
        <v>52385</v>
      </c>
    </row>
    <row r="54219" spans="1:2" x14ac:dyDescent="0.45">
      <c r="A54219">
        <v>10022686</v>
      </c>
      <c r="B54219" t="s">
        <v>52386</v>
      </c>
    </row>
    <row r="54220" spans="1:2" x14ac:dyDescent="0.45">
      <c r="A54220">
        <v>10073313</v>
      </c>
      <c r="B54220" t="s">
        <v>52387</v>
      </c>
    </row>
    <row r="54221" spans="1:2" x14ac:dyDescent="0.45">
      <c r="A54221">
        <v>10003005</v>
      </c>
      <c r="B54221" t="s">
        <v>52388</v>
      </c>
    </row>
    <row r="54222" spans="1:2" x14ac:dyDescent="0.45">
      <c r="A54222">
        <v>10087797</v>
      </c>
      <c r="B54222" t="s">
        <v>52389</v>
      </c>
    </row>
    <row r="54223" spans="1:2" x14ac:dyDescent="0.45">
      <c r="A54223">
        <v>10033159</v>
      </c>
      <c r="B54223" t="s">
        <v>52390</v>
      </c>
    </row>
    <row r="54224" spans="1:2" x14ac:dyDescent="0.45">
      <c r="A54224">
        <v>10043176</v>
      </c>
      <c r="B54224" t="s">
        <v>52391</v>
      </c>
    </row>
    <row r="54225" spans="1:2" x14ac:dyDescent="0.45">
      <c r="A54225">
        <v>10048640</v>
      </c>
      <c r="B54225" t="s">
        <v>52392</v>
      </c>
    </row>
    <row r="54226" spans="1:2" x14ac:dyDescent="0.45">
      <c r="A54226">
        <v>10082919</v>
      </c>
      <c r="B54226" t="s">
        <v>52393</v>
      </c>
    </row>
    <row r="54227" spans="1:2" x14ac:dyDescent="0.45">
      <c r="A54227">
        <v>10008729</v>
      </c>
      <c r="B54227" t="s">
        <v>52394</v>
      </c>
    </row>
    <row r="54228" spans="1:2" x14ac:dyDescent="0.45">
      <c r="A54228">
        <v>10077625</v>
      </c>
      <c r="B54228" t="s">
        <v>52395</v>
      </c>
    </row>
    <row r="54229" spans="1:2" x14ac:dyDescent="0.45">
      <c r="A54229">
        <v>10009792</v>
      </c>
      <c r="B54229" t="s">
        <v>52396</v>
      </c>
    </row>
    <row r="54230" spans="1:2" x14ac:dyDescent="0.45">
      <c r="A54230">
        <v>10024453</v>
      </c>
      <c r="B54230" t="s">
        <v>52397</v>
      </c>
    </row>
    <row r="54231" spans="1:2" x14ac:dyDescent="0.45">
      <c r="A54231">
        <v>10055572</v>
      </c>
      <c r="B54231" t="s">
        <v>52398</v>
      </c>
    </row>
    <row r="54232" spans="1:2" x14ac:dyDescent="0.45">
      <c r="A54232">
        <v>10074127</v>
      </c>
      <c r="B54232" t="s">
        <v>52399</v>
      </c>
    </row>
    <row r="54233" spans="1:2" x14ac:dyDescent="0.45">
      <c r="A54233">
        <v>10010257</v>
      </c>
      <c r="B54233" t="s">
        <v>52400</v>
      </c>
    </row>
    <row r="54234" spans="1:2" x14ac:dyDescent="0.45">
      <c r="A54234">
        <v>10069221</v>
      </c>
      <c r="B54234" t="s">
        <v>52401</v>
      </c>
    </row>
    <row r="54235" spans="1:2" x14ac:dyDescent="0.45">
      <c r="A54235">
        <v>10033557</v>
      </c>
      <c r="B54235" t="s">
        <v>52402</v>
      </c>
    </row>
    <row r="54236" spans="1:2" x14ac:dyDescent="0.45">
      <c r="A54236">
        <v>10062163</v>
      </c>
      <c r="B54236" t="s">
        <v>52403</v>
      </c>
    </row>
    <row r="54237" spans="1:2" x14ac:dyDescent="0.45">
      <c r="A54237">
        <v>10089662</v>
      </c>
      <c r="B54237" t="s">
        <v>52404</v>
      </c>
    </row>
    <row r="54238" spans="1:2" x14ac:dyDescent="0.45">
      <c r="A54238">
        <v>10003193</v>
      </c>
      <c r="B54238" t="s">
        <v>52405</v>
      </c>
    </row>
    <row r="54239" spans="1:2" x14ac:dyDescent="0.45">
      <c r="A54239">
        <v>10055660</v>
      </c>
      <c r="B54239" t="s">
        <v>52406</v>
      </c>
    </row>
    <row r="54240" spans="1:2" x14ac:dyDescent="0.45">
      <c r="A54240">
        <v>10001371</v>
      </c>
      <c r="B54240" t="s">
        <v>51945</v>
      </c>
    </row>
    <row r="54241" spans="1:2" x14ac:dyDescent="0.45">
      <c r="A54241">
        <v>10047039</v>
      </c>
      <c r="B54241" t="s">
        <v>52407</v>
      </c>
    </row>
    <row r="54242" spans="1:2" x14ac:dyDescent="0.45">
      <c r="A54242">
        <v>10048950</v>
      </c>
      <c r="B54242" t="s">
        <v>52408</v>
      </c>
    </row>
    <row r="54243" spans="1:2" x14ac:dyDescent="0.45">
      <c r="A54243">
        <v>10010144</v>
      </c>
      <c r="B54243" t="s">
        <v>52409</v>
      </c>
    </row>
    <row r="54244" spans="1:2" x14ac:dyDescent="0.45">
      <c r="A54244">
        <v>10061190</v>
      </c>
      <c r="B54244" t="s">
        <v>52410</v>
      </c>
    </row>
    <row r="54245" spans="1:2" x14ac:dyDescent="0.45">
      <c r="A54245">
        <v>10021162</v>
      </c>
      <c r="B54245" t="s">
        <v>52411</v>
      </c>
    </row>
    <row r="54246" spans="1:2" x14ac:dyDescent="0.45">
      <c r="A54246">
        <v>10027569</v>
      </c>
      <c r="B54246" t="s">
        <v>52412</v>
      </c>
    </row>
    <row r="54247" spans="1:2" x14ac:dyDescent="0.45">
      <c r="A54247">
        <v>10031072</v>
      </c>
      <c r="B54247" t="s">
        <v>52413</v>
      </c>
    </row>
    <row r="54248" spans="1:2" x14ac:dyDescent="0.45">
      <c r="A54248">
        <v>10070107</v>
      </c>
      <c r="B54248" t="s">
        <v>52414</v>
      </c>
    </row>
    <row r="54249" spans="1:2" x14ac:dyDescent="0.45">
      <c r="A54249">
        <v>10051078</v>
      </c>
      <c r="B54249" t="s">
        <v>52415</v>
      </c>
    </row>
    <row r="54250" spans="1:2" x14ac:dyDescent="0.45">
      <c r="A54250">
        <v>10014054</v>
      </c>
      <c r="B54250" t="s">
        <v>52416</v>
      </c>
    </row>
    <row r="54251" spans="1:2" x14ac:dyDescent="0.45">
      <c r="A54251">
        <v>10082667</v>
      </c>
      <c r="B54251" t="s">
        <v>43831</v>
      </c>
    </row>
    <row r="54252" spans="1:2" x14ac:dyDescent="0.45">
      <c r="A54252">
        <v>10002195</v>
      </c>
      <c r="B54252" t="s">
        <v>52417</v>
      </c>
    </row>
    <row r="54253" spans="1:2" x14ac:dyDescent="0.45">
      <c r="A54253">
        <v>90000210</v>
      </c>
      <c r="B54253" t="s">
        <v>52418</v>
      </c>
    </row>
    <row r="54254" spans="1:2" x14ac:dyDescent="0.45">
      <c r="A54254">
        <v>10000322</v>
      </c>
      <c r="B54254" t="s">
        <v>52419</v>
      </c>
    </row>
    <row r="54255" spans="1:2" x14ac:dyDescent="0.45">
      <c r="A54255">
        <v>10002750</v>
      </c>
      <c r="B54255" t="s">
        <v>52420</v>
      </c>
    </row>
    <row r="54256" spans="1:2" x14ac:dyDescent="0.45">
      <c r="A54256">
        <v>10017118</v>
      </c>
      <c r="B54256" t="s">
        <v>23454</v>
      </c>
    </row>
    <row r="54257" spans="1:2" x14ac:dyDescent="0.45">
      <c r="A54257">
        <v>10049957</v>
      </c>
      <c r="B54257" t="s">
        <v>52421</v>
      </c>
    </row>
    <row r="54258" spans="1:2" x14ac:dyDescent="0.45">
      <c r="A54258">
        <v>10041979</v>
      </c>
      <c r="B54258" t="s">
        <v>52422</v>
      </c>
    </row>
    <row r="54259" spans="1:2" x14ac:dyDescent="0.45">
      <c r="A54259">
        <v>10055396</v>
      </c>
      <c r="B54259" t="s">
        <v>52423</v>
      </c>
    </row>
    <row r="54260" spans="1:2" x14ac:dyDescent="0.45">
      <c r="A54260">
        <v>10063508</v>
      </c>
      <c r="B54260" t="s">
        <v>52424</v>
      </c>
    </row>
    <row r="54261" spans="1:2" x14ac:dyDescent="0.45">
      <c r="A54261">
        <v>10063353</v>
      </c>
      <c r="B54261" t="s">
        <v>52425</v>
      </c>
    </row>
    <row r="54262" spans="1:2" x14ac:dyDescent="0.45">
      <c r="A54262">
        <v>10049434</v>
      </c>
      <c r="B54262" t="s">
        <v>52426</v>
      </c>
    </row>
    <row r="54263" spans="1:2" x14ac:dyDescent="0.45">
      <c r="A54263">
        <v>10092259</v>
      </c>
      <c r="B54263" t="s">
        <v>52427</v>
      </c>
    </row>
    <row r="54264" spans="1:2" x14ac:dyDescent="0.45">
      <c r="A54264">
        <v>10023492</v>
      </c>
      <c r="B54264" t="s">
        <v>52428</v>
      </c>
    </row>
    <row r="54265" spans="1:2" x14ac:dyDescent="0.45">
      <c r="A54265">
        <v>10087893</v>
      </c>
      <c r="B54265" t="s">
        <v>52429</v>
      </c>
    </row>
    <row r="54266" spans="1:2" x14ac:dyDescent="0.45">
      <c r="A54266">
        <v>10003097</v>
      </c>
      <c r="B54266" t="s">
        <v>52430</v>
      </c>
    </row>
    <row r="54267" spans="1:2" x14ac:dyDescent="0.45">
      <c r="A54267">
        <v>10063603</v>
      </c>
      <c r="B54267" t="s">
        <v>52431</v>
      </c>
    </row>
    <row r="54268" spans="1:2" x14ac:dyDescent="0.45">
      <c r="A54268">
        <v>10001387</v>
      </c>
      <c r="B54268" t="s">
        <v>52432</v>
      </c>
    </row>
    <row r="54269" spans="1:2" x14ac:dyDescent="0.45">
      <c r="A54269">
        <v>10068405</v>
      </c>
      <c r="B54269" t="s">
        <v>52433</v>
      </c>
    </row>
    <row r="54270" spans="1:2" x14ac:dyDescent="0.45">
      <c r="A54270">
        <v>10018854</v>
      </c>
      <c r="B54270" t="s">
        <v>52434</v>
      </c>
    </row>
    <row r="54271" spans="1:2" x14ac:dyDescent="0.45">
      <c r="A54271">
        <v>10085710</v>
      </c>
      <c r="B54271" t="s">
        <v>52435</v>
      </c>
    </row>
    <row r="54272" spans="1:2" x14ac:dyDescent="0.45">
      <c r="A54272">
        <v>10016719</v>
      </c>
      <c r="B54272" t="s">
        <v>52436</v>
      </c>
    </row>
    <row r="54273" spans="1:2" x14ac:dyDescent="0.45">
      <c r="A54273">
        <v>10017543</v>
      </c>
      <c r="B54273" t="s">
        <v>52437</v>
      </c>
    </row>
    <row r="54274" spans="1:2" x14ac:dyDescent="0.45">
      <c r="A54274">
        <v>10017499</v>
      </c>
      <c r="B54274" t="s">
        <v>52438</v>
      </c>
    </row>
    <row r="54275" spans="1:2" x14ac:dyDescent="0.45">
      <c r="A54275">
        <v>90001026</v>
      </c>
      <c r="B54275" t="s">
        <v>52439</v>
      </c>
    </row>
    <row r="54276" spans="1:2" x14ac:dyDescent="0.45">
      <c r="A54276">
        <v>10017971</v>
      </c>
      <c r="B54276" t="s">
        <v>52440</v>
      </c>
    </row>
    <row r="54277" spans="1:2" x14ac:dyDescent="0.45">
      <c r="A54277">
        <v>10069982</v>
      </c>
      <c r="B54277" t="s">
        <v>52441</v>
      </c>
    </row>
    <row r="54278" spans="1:2" x14ac:dyDescent="0.45">
      <c r="A54278">
        <v>10010625</v>
      </c>
      <c r="B54278" t="s">
        <v>52442</v>
      </c>
    </row>
    <row r="54279" spans="1:2" x14ac:dyDescent="0.45">
      <c r="A54279">
        <v>10000494</v>
      </c>
      <c r="B54279" t="s">
        <v>52443</v>
      </c>
    </row>
    <row r="54280" spans="1:2" x14ac:dyDescent="0.45">
      <c r="A54280">
        <v>10088736</v>
      </c>
      <c r="B54280" t="s">
        <v>52444</v>
      </c>
    </row>
    <row r="54281" spans="1:2" x14ac:dyDescent="0.45">
      <c r="A54281">
        <v>10017530</v>
      </c>
      <c r="B54281" t="s">
        <v>52445</v>
      </c>
    </row>
    <row r="54282" spans="1:2" x14ac:dyDescent="0.45">
      <c r="A54282">
        <v>10038537</v>
      </c>
      <c r="B54282" t="s">
        <v>52446</v>
      </c>
    </row>
    <row r="54283" spans="1:2" x14ac:dyDescent="0.45">
      <c r="A54283">
        <v>10050716</v>
      </c>
      <c r="B54283" t="s">
        <v>52447</v>
      </c>
    </row>
    <row r="54284" spans="1:2" x14ac:dyDescent="0.45">
      <c r="A54284">
        <v>10020771</v>
      </c>
      <c r="B54284" t="s">
        <v>52448</v>
      </c>
    </row>
    <row r="54285" spans="1:2" x14ac:dyDescent="0.45">
      <c r="A54285">
        <v>10035164</v>
      </c>
      <c r="B54285" t="s">
        <v>20358</v>
      </c>
    </row>
    <row r="54286" spans="1:2" x14ac:dyDescent="0.45">
      <c r="A54286">
        <v>10079703</v>
      </c>
      <c r="B54286" t="s">
        <v>52449</v>
      </c>
    </row>
    <row r="54287" spans="1:2" x14ac:dyDescent="0.45">
      <c r="A54287">
        <v>10069217</v>
      </c>
      <c r="B54287" t="s">
        <v>52450</v>
      </c>
    </row>
    <row r="54288" spans="1:2" x14ac:dyDescent="0.45">
      <c r="A54288">
        <v>10049361</v>
      </c>
      <c r="B54288" t="s">
        <v>52451</v>
      </c>
    </row>
    <row r="54289" spans="1:2" x14ac:dyDescent="0.45">
      <c r="A54289">
        <v>10092415</v>
      </c>
      <c r="B54289" t="s">
        <v>52452</v>
      </c>
    </row>
    <row r="54290" spans="1:2" x14ac:dyDescent="0.45">
      <c r="A54290">
        <v>10013888</v>
      </c>
      <c r="B54290" t="s">
        <v>52453</v>
      </c>
    </row>
    <row r="54291" spans="1:2" x14ac:dyDescent="0.45">
      <c r="A54291">
        <v>10043455</v>
      </c>
      <c r="B54291" t="s">
        <v>25873</v>
      </c>
    </row>
    <row r="54292" spans="1:2" x14ac:dyDescent="0.45">
      <c r="A54292">
        <v>10031458</v>
      </c>
      <c r="B54292" t="s">
        <v>52454</v>
      </c>
    </row>
    <row r="54293" spans="1:2" x14ac:dyDescent="0.45">
      <c r="A54293">
        <v>10041441</v>
      </c>
      <c r="B54293" t="s">
        <v>52455</v>
      </c>
    </row>
    <row r="54294" spans="1:2" x14ac:dyDescent="0.45">
      <c r="A54294">
        <v>10007203</v>
      </c>
      <c r="B54294" t="s">
        <v>52456</v>
      </c>
    </row>
    <row r="54295" spans="1:2" x14ac:dyDescent="0.45">
      <c r="A54295">
        <v>10089637</v>
      </c>
      <c r="B54295" t="s">
        <v>52457</v>
      </c>
    </row>
    <row r="54296" spans="1:2" x14ac:dyDescent="0.45">
      <c r="A54296">
        <v>10002183</v>
      </c>
      <c r="B54296" t="s">
        <v>52458</v>
      </c>
    </row>
    <row r="54297" spans="1:2" x14ac:dyDescent="0.45">
      <c r="A54297">
        <v>10027327</v>
      </c>
      <c r="B54297" t="s">
        <v>52459</v>
      </c>
    </row>
    <row r="54298" spans="1:2" x14ac:dyDescent="0.45">
      <c r="A54298">
        <v>10073010</v>
      </c>
      <c r="B54298" t="s">
        <v>52460</v>
      </c>
    </row>
    <row r="54299" spans="1:2" x14ac:dyDescent="0.45">
      <c r="A54299">
        <v>10030321</v>
      </c>
      <c r="B54299" t="s">
        <v>52461</v>
      </c>
    </row>
    <row r="54300" spans="1:2" x14ac:dyDescent="0.45">
      <c r="A54300">
        <v>10056187</v>
      </c>
      <c r="B54300" t="s">
        <v>52462</v>
      </c>
    </row>
    <row r="54301" spans="1:2" x14ac:dyDescent="0.45">
      <c r="A54301">
        <v>10002536</v>
      </c>
      <c r="B54301" t="s">
        <v>52463</v>
      </c>
    </row>
    <row r="54302" spans="1:2" x14ac:dyDescent="0.45">
      <c r="A54302">
        <v>10030838</v>
      </c>
      <c r="B54302" t="s">
        <v>52464</v>
      </c>
    </row>
    <row r="54303" spans="1:2" x14ac:dyDescent="0.45">
      <c r="A54303">
        <v>10061578</v>
      </c>
      <c r="B54303" t="s">
        <v>52465</v>
      </c>
    </row>
    <row r="54304" spans="1:2" x14ac:dyDescent="0.45">
      <c r="A54304">
        <v>10079349</v>
      </c>
      <c r="B54304" t="s">
        <v>52466</v>
      </c>
    </row>
    <row r="54305" spans="1:2" x14ac:dyDescent="0.45">
      <c r="A54305">
        <v>10048577</v>
      </c>
      <c r="B54305" t="s">
        <v>52467</v>
      </c>
    </row>
    <row r="54306" spans="1:2" x14ac:dyDescent="0.45">
      <c r="A54306">
        <v>10080490</v>
      </c>
      <c r="B54306" t="s">
        <v>52468</v>
      </c>
    </row>
    <row r="54307" spans="1:2" x14ac:dyDescent="0.45">
      <c r="A54307">
        <v>10020718</v>
      </c>
      <c r="B54307" t="s">
        <v>52469</v>
      </c>
    </row>
    <row r="54308" spans="1:2" x14ac:dyDescent="0.45">
      <c r="A54308">
        <v>10080685</v>
      </c>
      <c r="B54308" t="s">
        <v>52470</v>
      </c>
    </row>
    <row r="54309" spans="1:2" x14ac:dyDescent="0.45">
      <c r="A54309">
        <v>10033101</v>
      </c>
      <c r="B54309" t="s">
        <v>52471</v>
      </c>
    </row>
    <row r="54310" spans="1:2" x14ac:dyDescent="0.45">
      <c r="A54310">
        <v>10074684</v>
      </c>
      <c r="B54310" t="s">
        <v>38371</v>
      </c>
    </row>
    <row r="54311" spans="1:2" x14ac:dyDescent="0.45">
      <c r="A54311">
        <v>10051171</v>
      </c>
      <c r="B54311" t="s">
        <v>52472</v>
      </c>
    </row>
    <row r="54312" spans="1:2" x14ac:dyDescent="0.45">
      <c r="A54312">
        <v>10035086</v>
      </c>
      <c r="B54312" t="s">
        <v>52473</v>
      </c>
    </row>
    <row r="54313" spans="1:2" x14ac:dyDescent="0.45">
      <c r="A54313">
        <v>10086637</v>
      </c>
      <c r="B54313" t="s">
        <v>52474</v>
      </c>
    </row>
    <row r="54314" spans="1:2" x14ac:dyDescent="0.45">
      <c r="A54314">
        <v>10023611</v>
      </c>
      <c r="B54314" t="s">
        <v>52475</v>
      </c>
    </row>
    <row r="54315" spans="1:2" x14ac:dyDescent="0.45">
      <c r="A54315">
        <v>10039033</v>
      </c>
      <c r="B54315" t="s">
        <v>52476</v>
      </c>
    </row>
    <row r="54316" spans="1:2" x14ac:dyDescent="0.45">
      <c r="A54316">
        <v>10000993</v>
      </c>
      <c r="B54316" t="s">
        <v>52477</v>
      </c>
    </row>
    <row r="54317" spans="1:2" x14ac:dyDescent="0.45">
      <c r="A54317">
        <v>10077711</v>
      </c>
      <c r="B54317" t="s">
        <v>52478</v>
      </c>
    </row>
    <row r="54318" spans="1:2" x14ac:dyDescent="0.45">
      <c r="A54318">
        <v>10005880</v>
      </c>
      <c r="B54318" t="s">
        <v>52479</v>
      </c>
    </row>
    <row r="54319" spans="1:2" x14ac:dyDescent="0.45">
      <c r="A54319">
        <v>10072454</v>
      </c>
      <c r="B54319" t="s">
        <v>52480</v>
      </c>
    </row>
    <row r="54320" spans="1:2" x14ac:dyDescent="0.45">
      <c r="A54320">
        <v>10086638</v>
      </c>
      <c r="B54320" t="s">
        <v>52481</v>
      </c>
    </row>
    <row r="54321" spans="1:2" x14ac:dyDescent="0.45">
      <c r="A54321">
        <v>10054238</v>
      </c>
      <c r="B54321" t="s">
        <v>52482</v>
      </c>
    </row>
    <row r="54322" spans="1:2" x14ac:dyDescent="0.45">
      <c r="A54322">
        <v>10025363</v>
      </c>
      <c r="B54322" t="s">
        <v>52483</v>
      </c>
    </row>
    <row r="54323" spans="1:2" x14ac:dyDescent="0.45">
      <c r="A54323">
        <v>10079581</v>
      </c>
      <c r="B54323" t="s">
        <v>52484</v>
      </c>
    </row>
    <row r="54324" spans="1:2" x14ac:dyDescent="0.45">
      <c r="A54324">
        <v>10008092</v>
      </c>
      <c r="B54324" t="s">
        <v>52485</v>
      </c>
    </row>
    <row r="54325" spans="1:2" x14ac:dyDescent="0.45">
      <c r="A54325">
        <v>10007592</v>
      </c>
      <c r="B54325" t="s">
        <v>52486</v>
      </c>
    </row>
    <row r="54326" spans="1:2" x14ac:dyDescent="0.45">
      <c r="A54326">
        <v>10084409</v>
      </c>
      <c r="B54326" t="s">
        <v>52487</v>
      </c>
    </row>
    <row r="54327" spans="1:2" x14ac:dyDescent="0.45">
      <c r="A54327">
        <v>10048340</v>
      </c>
      <c r="B54327" t="s">
        <v>52488</v>
      </c>
    </row>
    <row r="54328" spans="1:2" x14ac:dyDescent="0.45">
      <c r="A54328">
        <v>10074718</v>
      </c>
      <c r="B54328" t="s">
        <v>52489</v>
      </c>
    </row>
    <row r="54329" spans="1:2" x14ac:dyDescent="0.45">
      <c r="A54329">
        <v>10032067</v>
      </c>
      <c r="B54329" t="s">
        <v>52490</v>
      </c>
    </row>
    <row r="54330" spans="1:2" x14ac:dyDescent="0.45">
      <c r="A54330">
        <v>10071767</v>
      </c>
      <c r="B54330" t="s">
        <v>52491</v>
      </c>
    </row>
    <row r="54331" spans="1:2" x14ac:dyDescent="0.45">
      <c r="A54331">
        <v>10075210</v>
      </c>
      <c r="B54331" t="s">
        <v>29922</v>
      </c>
    </row>
    <row r="54332" spans="1:2" x14ac:dyDescent="0.45">
      <c r="A54332">
        <v>10087400</v>
      </c>
      <c r="B54332" t="s">
        <v>37115</v>
      </c>
    </row>
    <row r="54333" spans="1:2" x14ac:dyDescent="0.45">
      <c r="A54333">
        <v>10034677</v>
      </c>
      <c r="B54333" t="s">
        <v>52492</v>
      </c>
    </row>
    <row r="54334" spans="1:2" x14ac:dyDescent="0.45">
      <c r="A54334">
        <v>10004199</v>
      </c>
      <c r="B54334" t="s">
        <v>52493</v>
      </c>
    </row>
    <row r="54335" spans="1:2" x14ac:dyDescent="0.45">
      <c r="A54335">
        <v>10072107</v>
      </c>
      <c r="B54335" t="s">
        <v>52494</v>
      </c>
    </row>
    <row r="54336" spans="1:2" x14ac:dyDescent="0.45">
      <c r="A54336">
        <v>10008022</v>
      </c>
      <c r="B54336" t="s">
        <v>52495</v>
      </c>
    </row>
    <row r="54337" spans="1:2" x14ac:dyDescent="0.45">
      <c r="A54337">
        <v>10013814</v>
      </c>
      <c r="B54337" t="s">
        <v>52496</v>
      </c>
    </row>
    <row r="54338" spans="1:2" x14ac:dyDescent="0.45">
      <c r="A54338">
        <v>10046157</v>
      </c>
      <c r="B54338" t="s">
        <v>52497</v>
      </c>
    </row>
    <row r="54339" spans="1:2" x14ac:dyDescent="0.45">
      <c r="A54339">
        <v>10070291</v>
      </c>
      <c r="B54339" t="s">
        <v>46074</v>
      </c>
    </row>
    <row r="54340" spans="1:2" x14ac:dyDescent="0.45">
      <c r="A54340">
        <v>10001775</v>
      </c>
      <c r="B54340" t="s">
        <v>52498</v>
      </c>
    </row>
    <row r="54341" spans="1:2" x14ac:dyDescent="0.45">
      <c r="A54341">
        <v>10078914</v>
      </c>
      <c r="B54341" t="s">
        <v>52499</v>
      </c>
    </row>
    <row r="54342" spans="1:2" x14ac:dyDescent="0.45">
      <c r="A54342">
        <v>10019409</v>
      </c>
      <c r="B54342" t="s">
        <v>52500</v>
      </c>
    </row>
    <row r="54343" spans="1:2" x14ac:dyDescent="0.45">
      <c r="A54343">
        <v>10077197</v>
      </c>
      <c r="B54343" t="s">
        <v>52501</v>
      </c>
    </row>
    <row r="54344" spans="1:2" x14ac:dyDescent="0.45">
      <c r="A54344">
        <v>10039989</v>
      </c>
      <c r="B54344" t="s">
        <v>16756</v>
      </c>
    </row>
    <row r="54345" spans="1:2" x14ac:dyDescent="0.45">
      <c r="A54345">
        <v>10074232</v>
      </c>
      <c r="B54345" t="s">
        <v>52502</v>
      </c>
    </row>
    <row r="54346" spans="1:2" x14ac:dyDescent="0.45">
      <c r="A54346">
        <v>10052231</v>
      </c>
      <c r="B54346" t="s">
        <v>51734</v>
      </c>
    </row>
    <row r="54347" spans="1:2" x14ac:dyDescent="0.45">
      <c r="A54347">
        <v>10044642</v>
      </c>
      <c r="B54347" t="s">
        <v>52503</v>
      </c>
    </row>
    <row r="54348" spans="1:2" x14ac:dyDescent="0.45">
      <c r="A54348">
        <v>10082980</v>
      </c>
      <c r="B54348" t="s">
        <v>52504</v>
      </c>
    </row>
    <row r="54349" spans="1:2" x14ac:dyDescent="0.45">
      <c r="A54349">
        <v>10028692</v>
      </c>
      <c r="B54349" t="s">
        <v>52505</v>
      </c>
    </row>
    <row r="54350" spans="1:2" x14ac:dyDescent="0.45">
      <c r="A54350">
        <v>10076206</v>
      </c>
      <c r="B54350" t="s">
        <v>52506</v>
      </c>
    </row>
    <row r="54351" spans="1:2" x14ac:dyDescent="0.45">
      <c r="A54351">
        <v>10087971</v>
      </c>
      <c r="B54351" t="s">
        <v>52507</v>
      </c>
    </row>
    <row r="54352" spans="1:2" x14ac:dyDescent="0.45">
      <c r="A54352">
        <v>10073694</v>
      </c>
      <c r="B54352" t="s">
        <v>52508</v>
      </c>
    </row>
    <row r="54353" spans="1:2" x14ac:dyDescent="0.45">
      <c r="A54353">
        <v>10039645</v>
      </c>
      <c r="B54353" t="s">
        <v>52509</v>
      </c>
    </row>
    <row r="54354" spans="1:2" x14ac:dyDescent="0.45">
      <c r="A54354">
        <v>10025486</v>
      </c>
      <c r="B54354" t="s">
        <v>52510</v>
      </c>
    </row>
    <row r="54355" spans="1:2" x14ac:dyDescent="0.45">
      <c r="A54355">
        <v>10070700</v>
      </c>
      <c r="B54355" t="s">
        <v>52511</v>
      </c>
    </row>
    <row r="54356" spans="1:2" x14ac:dyDescent="0.45">
      <c r="A54356">
        <v>10031369</v>
      </c>
      <c r="B54356" t="s">
        <v>34974</v>
      </c>
    </row>
    <row r="54357" spans="1:2" x14ac:dyDescent="0.45">
      <c r="A54357">
        <v>10073620</v>
      </c>
      <c r="B54357" t="s">
        <v>32935</v>
      </c>
    </row>
    <row r="54358" spans="1:2" x14ac:dyDescent="0.45">
      <c r="A54358">
        <v>10078915</v>
      </c>
      <c r="B54358" t="s">
        <v>52512</v>
      </c>
    </row>
    <row r="54359" spans="1:2" x14ac:dyDescent="0.45">
      <c r="A54359">
        <v>10078472</v>
      </c>
      <c r="B54359" t="s">
        <v>52513</v>
      </c>
    </row>
    <row r="54360" spans="1:2" x14ac:dyDescent="0.45">
      <c r="A54360">
        <v>10015288</v>
      </c>
      <c r="B54360" t="s">
        <v>52514</v>
      </c>
    </row>
    <row r="54361" spans="1:2" x14ac:dyDescent="0.45">
      <c r="A54361">
        <v>10077570</v>
      </c>
      <c r="B54361" t="s">
        <v>52515</v>
      </c>
    </row>
    <row r="54362" spans="1:2" x14ac:dyDescent="0.45">
      <c r="A54362">
        <v>10064209</v>
      </c>
      <c r="B54362" t="s">
        <v>52516</v>
      </c>
    </row>
    <row r="54363" spans="1:2" x14ac:dyDescent="0.45">
      <c r="A54363">
        <v>10078331</v>
      </c>
      <c r="B54363" t="s">
        <v>52517</v>
      </c>
    </row>
    <row r="54364" spans="1:2" x14ac:dyDescent="0.45">
      <c r="A54364">
        <v>10034173</v>
      </c>
      <c r="B54364" t="s">
        <v>20815</v>
      </c>
    </row>
    <row r="54365" spans="1:2" x14ac:dyDescent="0.45">
      <c r="A54365">
        <v>10023641</v>
      </c>
      <c r="B54365" t="s">
        <v>52518</v>
      </c>
    </row>
    <row r="54366" spans="1:2" x14ac:dyDescent="0.45">
      <c r="A54366">
        <v>10035621</v>
      </c>
      <c r="B54366" t="s">
        <v>52519</v>
      </c>
    </row>
    <row r="54367" spans="1:2" x14ac:dyDescent="0.45">
      <c r="A54367">
        <v>10085815</v>
      </c>
      <c r="B54367" t="s">
        <v>52520</v>
      </c>
    </row>
    <row r="54368" spans="1:2" x14ac:dyDescent="0.45">
      <c r="A54368">
        <v>10034968</v>
      </c>
      <c r="B54368" t="s">
        <v>52521</v>
      </c>
    </row>
    <row r="54369" spans="1:2" x14ac:dyDescent="0.45">
      <c r="A54369">
        <v>10057835</v>
      </c>
      <c r="B54369" t="s">
        <v>52522</v>
      </c>
    </row>
    <row r="54370" spans="1:2" x14ac:dyDescent="0.45">
      <c r="A54370">
        <v>10083720</v>
      </c>
      <c r="B54370" t="s">
        <v>52523</v>
      </c>
    </row>
    <row r="54371" spans="1:2" x14ac:dyDescent="0.45">
      <c r="A54371">
        <v>10069337</v>
      </c>
      <c r="B54371" t="s">
        <v>52524</v>
      </c>
    </row>
    <row r="54372" spans="1:2" x14ac:dyDescent="0.45">
      <c r="A54372">
        <v>10082856</v>
      </c>
      <c r="B54372" t="s">
        <v>52525</v>
      </c>
    </row>
    <row r="54373" spans="1:2" x14ac:dyDescent="0.45">
      <c r="A54373">
        <v>10087664</v>
      </c>
      <c r="B54373" t="s">
        <v>52526</v>
      </c>
    </row>
    <row r="54374" spans="1:2" x14ac:dyDescent="0.45">
      <c r="A54374">
        <v>10081930</v>
      </c>
      <c r="B54374" t="s">
        <v>42942</v>
      </c>
    </row>
    <row r="54375" spans="1:2" x14ac:dyDescent="0.45">
      <c r="A54375">
        <v>10025388</v>
      </c>
      <c r="B54375" t="s">
        <v>52527</v>
      </c>
    </row>
    <row r="54376" spans="1:2" x14ac:dyDescent="0.45">
      <c r="A54376">
        <v>10002465</v>
      </c>
      <c r="B54376" t="s">
        <v>52528</v>
      </c>
    </row>
    <row r="54377" spans="1:2" x14ac:dyDescent="0.45">
      <c r="A54377">
        <v>10078104</v>
      </c>
      <c r="B54377" t="s">
        <v>52529</v>
      </c>
    </row>
    <row r="54378" spans="1:2" x14ac:dyDescent="0.45">
      <c r="A54378">
        <v>10010939</v>
      </c>
      <c r="B54378" t="s">
        <v>52530</v>
      </c>
    </row>
    <row r="54379" spans="1:2" x14ac:dyDescent="0.45">
      <c r="A54379">
        <v>10002015</v>
      </c>
      <c r="B54379" t="s">
        <v>52531</v>
      </c>
    </row>
    <row r="54380" spans="1:2" x14ac:dyDescent="0.45">
      <c r="A54380">
        <v>10004950</v>
      </c>
      <c r="B54380" t="s">
        <v>37021</v>
      </c>
    </row>
    <row r="54381" spans="1:2" x14ac:dyDescent="0.45">
      <c r="A54381">
        <v>10022889</v>
      </c>
      <c r="B54381" t="s">
        <v>52532</v>
      </c>
    </row>
    <row r="54382" spans="1:2" x14ac:dyDescent="0.45">
      <c r="A54382">
        <v>10035734</v>
      </c>
      <c r="B54382" t="s">
        <v>52533</v>
      </c>
    </row>
    <row r="54383" spans="1:2" x14ac:dyDescent="0.45">
      <c r="A54383">
        <v>10002884</v>
      </c>
      <c r="B54383" t="s">
        <v>52534</v>
      </c>
    </row>
    <row r="54384" spans="1:2" x14ac:dyDescent="0.45">
      <c r="A54384">
        <v>10005049</v>
      </c>
      <c r="B54384" t="s">
        <v>52535</v>
      </c>
    </row>
    <row r="54385" spans="1:2" x14ac:dyDescent="0.45">
      <c r="A54385">
        <v>10043590</v>
      </c>
      <c r="B54385" t="s">
        <v>52536</v>
      </c>
    </row>
    <row r="54386" spans="1:2" x14ac:dyDescent="0.45">
      <c r="A54386">
        <v>10054969</v>
      </c>
      <c r="B54386" t="s">
        <v>32829</v>
      </c>
    </row>
    <row r="54387" spans="1:2" x14ac:dyDescent="0.45">
      <c r="A54387">
        <v>10041789</v>
      </c>
      <c r="B54387" t="s">
        <v>52537</v>
      </c>
    </row>
    <row r="54388" spans="1:2" x14ac:dyDescent="0.45">
      <c r="A54388">
        <v>10015837</v>
      </c>
      <c r="B54388" t="s">
        <v>52538</v>
      </c>
    </row>
    <row r="54389" spans="1:2" x14ac:dyDescent="0.45">
      <c r="A54389">
        <v>10067304</v>
      </c>
      <c r="B54389" t="s">
        <v>52539</v>
      </c>
    </row>
    <row r="54390" spans="1:2" x14ac:dyDescent="0.45">
      <c r="A54390">
        <v>10055170</v>
      </c>
      <c r="B54390" t="s">
        <v>52540</v>
      </c>
    </row>
    <row r="54391" spans="1:2" x14ac:dyDescent="0.45">
      <c r="A54391">
        <v>10000186</v>
      </c>
      <c r="B54391" t="s">
        <v>52541</v>
      </c>
    </row>
    <row r="54392" spans="1:2" x14ac:dyDescent="0.45">
      <c r="A54392">
        <v>10024867</v>
      </c>
      <c r="B54392" t="s">
        <v>52542</v>
      </c>
    </row>
    <row r="54393" spans="1:2" x14ac:dyDescent="0.45">
      <c r="A54393">
        <v>10054834</v>
      </c>
      <c r="B54393" t="s">
        <v>52543</v>
      </c>
    </row>
    <row r="54394" spans="1:2" x14ac:dyDescent="0.45">
      <c r="A54394">
        <v>10072754</v>
      </c>
      <c r="B54394" t="s">
        <v>52544</v>
      </c>
    </row>
    <row r="54395" spans="1:2" x14ac:dyDescent="0.45">
      <c r="A54395">
        <v>10064729</v>
      </c>
      <c r="B54395" t="s">
        <v>52545</v>
      </c>
    </row>
    <row r="54396" spans="1:2" x14ac:dyDescent="0.45">
      <c r="A54396">
        <v>10084720</v>
      </c>
      <c r="B54396" t="s">
        <v>35828</v>
      </c>
    </row>
    <row r="54397" spans="1:2" x14ac:dyDescent="0.45">
      <c r="A54397">
        <v>10026788</v>
      </c>
      <c r="B54397" t="s">
        <v>52546</v>
      </c>
    </row>
    <row r="54398" spans="1:2" x14ac:dyDescent="0.45">
      <c r="A54398">
        <v>10068011</v>
      </c>
      <c r="B54398" t="s">
        <v>52547</v>
      </c>
    </row>
    <row r="54399" spans="1:2" x14ac:dyDescent="0.45">
      <c r="A54399">
        <v>10074455</v>
      </c>
      <c r="B54399" t="s">
        <v>52548</v>
      </c>
    </row>
    <row r="54400" spans="1:2" x14ac:dyDescent="0.45">
      <c r="A54400">
        <v>10065430</v>
      </c>
      <c r="B54400" t="s">
        <v>52549</v>
      </c>
    </row>
    <row r="54401" spans="1:2" x14ac:dyDescent="0.45">
      <c r="A54401">
        <v>10049594</v>
      </c>
      <c r="B54401" t="s">
        <v>52550</v>
      </c>
    </row>
    <row r="54402" spans="1:2" x14ac:dyDescent="0.45">
      <c r="A54402">
        <v>10082000</v>
      </c>
      <c r="B54402" t="s">
        <v>52551</v>
      </c>
    </row>
    <row r="54403" spans="1:2" x14ac:dyDescent="0.45">
      <c r="A54403">
        <v>10080463</v>
      </c>
      <c r="B54403" t="s">
        <v>52552</v>
      </c>
    </row>
    <row r="54404" spans="1:2" x14ac:dyDescent="0.45">
      <c r="A54404">
        <v>10062132</v>
      </c>
      <c r="B54404" t="s">
        <v>52553</v>
      </c>
    </row>
    <row r="54405" spans="1:2" x14ac:dyDescent="0.45">
      <c r="A54405">
        <v>10015437</v>
      </c>
      <c r="B54405" t="s">
        <v>42063</v>
      </c>
    </row>
    <row r="54406" spans="1:2" x14ac:dyDescent="0.45">
      <c r="A54406">
        <v>10004777</v>
      </c>
      <c r="B54406" t="s">
        <v>52554</v>
      </c>
    </row>
    <row r="54407" spans="1:2" x14ac:dyDescent="0.45">
      <c r="A54407">
        <v>10062275</v>
      </c>
      <c r="B54407" t="s">
        <v>52555</v>
      </c>
    </row>
    <row r="54408" spans="1:2" x14ac:dyDescent="0.45">
      <c r="A54408">
        <v>10029721</v>
      </c>
      <c r="B54408" t="s">
        <v>52556</v>
      </c>
    </row>
    <row r="54409" spans="1:2" x14ac:dyDescent="0.45">
      <c r="A54409">
        <v>10075164</v>
      </c>
      <c r="B54409" t="s">
        <v>39312</v>
      </c>
    </row>
    <row r="54410" spans="1:2" x14ac:dyDescent="0.45">
      <c r="A54410">
        <v>10071089</v>
      </c>
      <c r="B54410" t="s">
        <v>52557</v>
      </c>
    </row>
    <row r="54411" spans="1:2" x14ac:dyDescent="0.45">
      <c r="A54411">
        <v>10079271</v>
      </c>
      <c r="B54411" t="s">
        <v>52558</v>
      </c>
    </row>
    <row r="54412" spans="1:2" x14ac:dyDescent="0.45">
      <c r="A54412">
        <v>10010732</v>
      </c>
      <c r="B54412" t="s">
        <v>52559</v>
      </c>
    </row>
    <row r="54413" spans="1:2" x14ac:dyDescent="0.45">
      <c r="A54413">
        <v>10031355</v>
      </c>
      <c r="B54413" t="s">
        <v>52560</v>
      </c>
    </row>
    <row r="54414" spans="1:2" x14ac:dyDescent="0.45">
      <c r="A54414">
        <v>10027612</v>
      </c>
      <c r="B54414" t="s">
        <v>52561</v>
      </c>
    </row>
    <row r="54415" spans="1:2" x14ac:dyDescent="0.45">
      <c r="A54415">
        <v>10063388</v>
      </c>
      <c r="B54415" t="s">
        <v>52562</v>
      </c>
    </row>
    <row r="54416" spans="1:2" x14ac:dyDescent="0.45">
      <c r="A54416">
        <v>10037788</v>
      </c>
      <c r="B54416" t="s">
        <v>52563</v>
      </c>
    </row>
    <row r="54417" spans="1:2" x14ac:dyDescent="0.45">
      <c r="A54417">
        <v>10053960</v>
      </c>
      <c r="B54417" t="s">
        <v>52564</v>
      </c>
    </row>
    <row r="54418" spans="1:2" x14ac:dyDescent="0.45">
      <c r="A54418">
        <v>10064648</v>
      </c>
      <c r="B54418" t="s">
        <v>52565</v>
      </c>
    </row>
    <row r="54419" spans="1:2" x14ac:dyDescent="0.45">
      <c r="A54419">
        <v>10031216</v>
      </c>
      <c r="B54419" t="s">
        <v>52566</v>
      </c>
    </row>
    <row r="54420" spans="1:2" x14ac:dyDescent="0.45">
      <c r="A54420">
        <v>10035216</v>
      </c>
      <c r="B54420" t="s">
        <v>52567</v>
      </c>
    </row>
    <row r="54421" spans="1:2" x14ac:dyDescent="0.45">
      <c r="A54421">
        <v>10009675</v>
      </c>
      <c r="B54421" t="s">
        <v>52568</v>
      </c>
    </row>
    <row r="54422" spans="1:2" x14ac:dyDescent="0.45">
      <c r="A54422">
        <v>10061366</v>
      </c>
      <c r="B54422" t="s">
        <v>52569</v>
      </c>
    </row>
    <row r="54423" spans="1:2" x14ac:dyDescent="0.45">
      <c r="A54423">
        <v>10078642</v>
      </c>
      <c r="B54423" t="s">
        <v>52570</v>
      </c>
    </row>
    <row r="54424" spans="1:2" x14ac:dyDescent="0.45">
      <c r="A54424">
        <v>10016424</v>
      </c>
      <c r="B54424" t="s">
        <v>52571</v>
      </c>
    </row>
    <row r="54425" spans="1:2" x14ac:dyDescent="0.45">
      <c r="A54425">
        <v>10007286</v>
      </c>
      <c r="B54425" t="s">
        <v>52572</v>
      </c>
    </row>
    <row r="54426" spans="1:2" x14ac:dyDescent="0.45">
      <c r="A54426">
        <v>10016272</v>
      </c>
      <c r="B54426" t="s">
        <v>52573</v>
      </c>
    </row>
    <row r="54427" spans="1:2" x14ac:dyDescent="0.45">
      <c r="A54427">
        <v>10042143</v>
      </c>
      <c r="B54427" t="s">
        <v>52574</v>
      </c>
    </row>
    <row r="54428" spans="1:2" x14ac:dyDescent="0.45">
      <c r="A54428">
        <v>10054087</v>
      </c>
      <c r="B54428" t="s">
        <v>52575</v>
      </c>
    </row>
    <row r="54429" spans="1:2" x14ac:dyDescent="0.45">
      <c r="A54429">
        <v>10052018</v>
      </c>
      <c r="B54429" t="s">
        <v>52576</v>
      </c>
    </row>
    <row r="54430" spans="1:2" x14ac:dyDescent="0.45">
      <c r="A54430">
        <v>10057081</v>
      </c>
      <c r="B54430" t="s">
        <v>52577</v>
      </c>
    </row>
    <row r="54431" spans="1:2" x14ac:dyDescent="0.45">
      <c r="A54431">
        <v>10002180</v>
      </c>
      <c r="B54431" t="s">
        <v>52578</v>
      </c>
    </row>
    <row r="54432" spans="1:2" x14ac:dyDescent="0.45">
      <c r="A54432">
        <v>10037494</v>
      </c>
      <c r="B54432" t="s">
        <v>52579</v>
      </c>
    </row>
    <row r="54433" spans="1:2" x14ac:dyDescent="0.45">
      <c r="A54433">
        <v>10010048</v>
      </c>
      <c r="B54433" t="s">
        <v>52580</v>
      </c>
    </row>
    <row r="54434" spans="1:2" x14ac:dyDescent="0.45">
      <c r="A54434">
        <v>10020205</v>
      </c>
      <c r="B54434" t="s">
        <v>52581</v>
      </c>
    </row>
    <row r="54435" spans="1:2" x14ac:dyDescent="0.45">
      <c r="A54435">
        <v>10064477</v>
      </c>
      <c r="B54435" t="s">
        <v>52582</v>
      </c>
    </row>
    <row r="54436" spans="1:2" x14ac:dyDescent="0.45">
      <c r="A54436">
        <v>10079166</v>
      </c>
      <c r="B54436" t="s">
        <v>52583</v>
      </c>
    </row>
    <row r="54437" spans="1:2" x14ac:dyDescent="0.45">
      <c r="A54437">
        <v>10082912</v>
      </c>
      <c r="B54437" t="s">
        <v>45505</v>
      </c>
    </row>
    <row r="54438" spans="1:2" x14ac:dyDescent="0.45">
      <c r="A54438">
        <v>10037727</v>
      </c>
      <c r="B54438" t="s">
        <v>52584</v>
      </c>
    </row>
    <row r="54439" spans="1:2" x14ac:dyDescent="0.45">
      <c r="A54439">
        <v>10036616</v>
      </c>
      <c r="B54439" t="s">
        <v>23544</v>
      </c>
    </row>
    <row r="54440" spans="1:2" x14ac:dyDescent="0.45">
      <c r="A54440">
        <v>10080718</v>
      </c>
      <c r="B54440" t="s">
        <v>52585</v>
      </c>
    </row>
    <row r="54441" spans="1:2" x14ac:dyDescent="0.45">
      <c r="A54441">
        <v>10064505</v>
      </c>
      <c r="B54441" t="s">
        <v>52586</v>
      </c>
    </row>
    <row r="54442" spans="1:2" x14ac:dyDescent="0.45">
      <c r="A54442">
        <v>10089690</v>
      </c>
      <c r="B54442" t="s">
        <v>52587</v>
      </c>
    </row>
    <row r="54443" spans="1:2" x14ac:dyDescent="0.45">
      <c r="A54443">
        <v>10015324</v>
      </c>
      <c r="B54443" t="s">
        <v>52588</v>
      </c>
    </row>
    <row r="54444" spans="1:2" x14ac:dyDescent="0.45">
      <c r="A54444">
        <v>10030615</v>
      </c>
      <c r="B54444" t="s">
        <v>52589</v>
      </c>
    </row>
    <row r="54445" spans="1:2" x14ac:dyDescent="0.45">
      <c r="A54445">
        <v>10067932</v>
      </c>
      <c r="B54445" t="s">
        <v>52590</v>
      </c>
    </row>
    <row r="54446" spans="1:2" x14ac:dyDescent="0.45">
      <c r="A54446">
        <v>10047959</v>
      </c>
      <c r="B54446" t="s">
        <v>52591</v>
      </c>
    </row>
    <row r="54447" spans="1:2" x14ac:dyDescent="0.45">
      <c r="A54447">
        <v>10015073</v>
      </c>
      <c r="B54447" t="s">
        <v>52592</v>
      </c>
    </row>
    <row r="54448" spans="1:2" x14ac:dyDescent="0.45">
      <c r="A54448">
        <v>10069032</v>
      </c>
      <c r="B54448" t="s">
        <v>52593</v>
      </c>
    </row>
    <row r="54449" spans="1:2" x14ac:dyDescent="0.45">
      <c r="A54449">
        <v>10053031</v>
      </c>
      <c r="B54449" t="s">
        <v>52594</v>
      </c>
    </row>
    <row r="54450" spans="1:2" x14ac:dyDescent="0.45">
      <c r="A54450">
        <v>10054041</v>
      </c>
      <c r="B54450" t="s">
        <v>52595</v>
      </c>
    </row>
    <row r="54451" spans="1:2" x14ac:dyDescent="0.45">
      <c r="A54451">
        <v>10038655</v>
      </c>
      <c r="B54451" t="s">
        <v>52596</v>
      </c>
    </row>
    <row r="54452" spans="1:2" x14ac:dyDescent="0.45">
      <c r="A54452">
        <v>10084723</v>
      </c>
      <c r="B54452" t="s">
        <v>52597</v>
      </c>
    </row>
    <row r="54453" spans="1:2" x14ac:dyDescent="0.45">
      <c r="A54453">
        <v>10016181</v>
      </c>
      <c r="B54453" t="s">
        <v>38171</v>
      </c>
    </row>
    <row r="54454" spans="1:2" x14ac:dyDescent="0.45">
      <c r="A54454">
        <v>10002502</v>
      </c>
      <c r="B54454" t="s">
        <v>52598</v>
      </c>
    </row>
    <row r="54455" spans="1:2" x14ac:dyDescent="0.45">
      <c r="A54455">
        <v>10090196</v>
      </c>
      <c r="B54455" t="s">
        <v>52599</v>
      </c>
    </row>
    <row r="54456" spans="1:2" x14ac:dyDescent="0.45">
      <c r="A54456">
        <v>10009279</v>
      </c>
      <c r="B54456" t="s">
        <v>52600</v>
      </c>
    </row>
    <row r="54457" spans="1:2" x14ac:dyDescent="0.45">
      <c r="A54457">
        <v>10028861</v>
      </c>
      <c r="B54457" t="s">
        <v>52601</v>
      </c>
    </row>
    <row r="54458" spans="1:2" x14ac:dyDescent="0.45">
      <c r="A54458">
        <v>10071121</v>
      </c>
      <c r="B54458" t="s">
        <v>52602</v>
      </c>
    </row>
    <row r="54459" spans="1:2" x14ac:dyDescent="0.45">
      <c r="A54459">
        <v>10037732</v>
      </c>
      <c r="B54459" t="s">
        <v>52603</v>
      </c>
    </row>
    <row r="54460" spans="1:2" x14ac:dyDescent="0.45">
      <c r="A54460">
        <v>10083364</v>
      </c>
      <c r="B54460" t="s">
        <v>52604</v>
      </c>
    </row>
    <row r="54461" spans="1:2" x14ac:dyDescent="0.45">
      <c r="A54461">
        <v>10019464</v>
      </c>
      <c r="B54461" t="s">
        <v>52605</v>
      </c>
    </row>
    <row r="54462" spans="1:2" x14ac:dyDescent="0.45">
      <c r="A54462">
        <v>10016765</v>
      </c>
      <c r="B54462" t="s">
        <v>52606</v>
      </c>
    </row>
    <row r="54463" spans="1:2" x14ac:dyDescent="0.45">
      <c r="A54463">
        <v>10001350</v>
      </c>
      <c r="B54463" t="s">
        <v>52607</v>
      </c>
    </row>
    <row r="54464" spans="1:2" x14ac:dyDescent="0.45">
      <c r="A54464">
        <v>10054670</v>
      </c>
      <c r="B54464" t="s">
        <v>30266</v>
      </c>
    </row>
    <row r="54465" spans="1:2" x14ac:dyDescent="0.45">
      <c r="A54465">
        <v>10083379</v>
      </c>
      <c r="B54465" t="s">
        <v>52608</v>
      </c>
    </row>
    <row r="54466" spans="1:2" x14ac:dyDescent="0.45">
      <c r="A54466">
        <v>10068520</v>
      </c>
      <c r="B54466" t="s">
        <v>26001</v>
      </c>
    </row>
    <row r="54467" spans="1:2" x14ac:dyDescent="0.45">
      <c r="A54467">
        <v>10045683</v>
      </c>
      <c r="B54467" t="s">
        <v>52609</v>
      </c>
    </row>
    <row r="54468" spans="1:2" x14ac:dyDescent="0.45">
      <c r="A54468">
        <v>10054234</v>
      </c>
      <c r="B54468" t="s">
        <v>52610</v>
      </c>
    </row>
    <row r="54469" spans="1:2" x14ac:dyDescent="0.45">
      <c r="A54469">
        <v>10088041</v>
      </c>
      <c r="B54469" t="s">
        <v>52611</v>
      </c>
    </row>
    <row r="54470" spans="1:2" x14ac:dyDescent="0.45">
      <c r="A54470">
        <v>10069505</v>
      </c>
      <c r="B54470" t="s">
        <v>30319</v>
      </c>
    </row>
    <row r="54471" spans="1:2" x14ac:dyDescent="0.45">
      <c r="A54471">
        <v>10086057</v>
      </c>
      <c r="B54471" t="s">
        <v>52612</v>
      </c>
    </row>
    <row r="54472" spans="1:2" x14ac:dyDescent="0.45">
      <c r="A54472">
        <v>10085999</v>
      </c>
      <c r="B54472" t="s">
        <v>52613</v>
      </c>
    </row>
    <row r="54473" spans="1:2" x14ac:dyDescent="0.45">
      <c r="A54473">
        <v>10086821</v>
      </c>
      <c r="B54473" t="s">
        <v>52614</v>
      </c>
    </row>
    <row r="54474" spans="1:2" x14ac:dyDescent="0.45">
      <c r="A54474">
        <v>10021797</v>
      </c>
      <c r="B54474" t="s">
        <v>52615</v>
      </c>
    </row>
    <row r="54475" spans="1:2" x14ac:dyDescent="0.45">
      <c r="A54475">
        <v>10051279</v>
      </c>
      <c r="B54475" t="s">
        <v>52616</v>
      </c>
    </row>
    <row r="54476" spans="1:2" x14ac:dyDescent="0.45">
      <c r="A54476">
        <v>10004279</v>
      </c>
      <c r="B54476" t="s">
        <v>52617</v>
      </c>
    </row>
    <row r="54477" spans="1:2" x14ac:dyDescent="0.45">
      <c r="A54477">
        <v>10045194</v>
      </c>
      <c r="B54477" t="s">
        <v>52618</v>
      </c>
    </row>
    <row r="54478" spans="1:2" x14ac:dyDescent="0.45">
      <c r="A54478">
        <v>10020132</v>
      </c>
      <c r="B54478" t="s">
        <v>52619</v>
      </c>
    </row>
    <row r="54479" spans="1:2" x14ac:dyDescent="0.45">
      <c r="A54479">
        <v>10051363</v>
      </c>
      <c r="B54479" t="s">
        <v>52620</v>
      </c>
    </row>
    <row r="54480" spans="1:2" x14ac:dyDescent="0.45">
      <c r="A54480">
        <v>10062710</v>
      </c>
      <c r="B54480" t="s">
        <v>52621</v>
      </c>
    </row>
    <row r="54481" spans="1:2" x14ac:dyDescent="0.45">
      <c r="A54481">
        <v>10019546</v>
      </c>
      <c r="B54481" t="s">
        <v>52622</v>
      </c>
    </row>
    <row r="54482" spans="1:2" x14ac:dyDescent="0.45">
      <c r="A54482">
        <v>10050898</v>
      </c>
      <c r="B54482" t="s">
        <v>52623</v>
      </c>
    </row>
    <row r="54483" spans="1:2" x14ac:dyDescent="0.45">
      <c r="A54483">
        <v>10016919</v>
      </c>
      <c r="B54483" t="s">
        <v>52624</v>
      </c>
    </row>
    <row r="54484" spans="1:2" x14ac:dyDescent="0.45">
      <c r="A54484">
        <v>10008381</v>
      </c>
      <c r="B54484" t="s">
        <v>52625</v>
      </c>
    </row>
    <row r="54485" spans="1:2" x14ac:dyDescent="0.45">
      <c r="A54485">
        <v>10035226</v>
      </c>
      <c r="B54485" t="s">
        <v>52626</v>
      </c>
    </row>
    <row r="54486" spans="1:2" x14ac:dyDescent="0.45">
      <c r="A54486">
        <v>10092438</v>
      </c>
      <c r="B54486" t="s">
        <v>52627</v>
      </c>
    </row>
    <row r="54487" spans="1:2" x14ac:dyDescent="0.45">
      <c r="A54487">
        <v>10090894</v>
      </c>
      <c r="B54487" t="s">
        <v>52628</v>
      </c>
    </row>
    <row r="54488" spans="1:2" x14ac:dyDescent="0.45">
      <c r="A54488">
        <v>10004430</v>
      </c>
      <c r="B54488" t="s">
        <v>52629</v>
      </c>
    </row>
    <row r="54489" spans="1:2" x14ac:dyDescent="0.45">
      <c r="A54489">
        <v>10053482</v>
      </c>
      <c r="B54489" t="s">
        <v>52630</v>
      </c>
    </row>
    <row r="54490" spans="1:2" x14ac:dyDescent="0.45">
      <c r="A54490">
        <v>10037548</v>
      </c>
      <c r="B54490" t="s">
        <v>52631</v>
      </c>
    </row>
    <row r="54491" spans="1:2" x14ac:dyDescent="0.45">
      <c r="A54491">
        <v>10064693</v>
      </c>
      <c r="B54491" t="s">
        <v>52632</v>
      </c>
    </row>
    <row r="54492" spans="1:2" x14ac:dyDescent="0.45">
      <c r="A54492">
        <v>10088515</v>
      </c>
      <c r="B54492" t="s">
        <v>52633</v>
      </c>
    </row>
    <row r="54493" spans="1:2" x14ac:dyDescent="0.45">
      <c r="A54493">
        <v>10045948</v>
      </c>
      <c r="B54493" t="s">
        <v>52634</v>
      </c>
    </row>
    <row r="54494" spans="1:2" x14ac:dyDescent="0.45">
      <c r="A54494">
        <v>10005942</v>
      </c>
      <c r="B54494" t="s">
        <v>52635</v>
      </c>
    </row>
    <row r="54495" spans="1:2" x14ac:dyDescent="0.45">
      <c r="A54495">
        <v>10047667</v>
      </c>
      <c r="B54495" t="s">
        <v>52636</v>
      </c>
    </row>
    <row r="54496" spans="1:2" x14ac:dyDescent="0.45">
      <c r="A54496">
        <v>10049185</v>
      </c>
      <c r="B54496" t="s">
        <v>52637</v>
      </c>
    </row>
    <row r="54497" spans="1:2" x14ac:dyDescent="0.45">
      <c r="A54497">
        <v>10090540</v>
      </c>
      <c r="B54497" t="s">
        <v>52638</v>
      </c>
    </row>
    <row r="54498" spans="1:2" x14ac:dyDescent="0.45">
      <c r="A54498">
        <v>10032848</v>
      </c>
      <c r="B54498" t="s">
        <v>22397</v>
      </c>
    </row>
    <row r="54499" spans="1:2" x14ac:dyDescent="0.45">
      <c r="A54499">
        <v>10070007</v>
      </c>
      <c r="B54499" t="s">
        <v>52639</v>
      </c>
    </row>
    <row r="54500" spans="1:2" x14ac:dyDescent="0.45">
      <c r="A54500">
        <v>10013818</v>
      </c>
      <c r="B54500" t="s">
        <v>52640</v>
      </c>
    </row>
    <row r="54501" spans="1:2" x14ac:dyDescent="0.45">
      <c r="A54501">
        <v>10029170</v>
      </c>
      <c r="B54501" t="s">
        <v>52641</v>
      </c>
    </row>
    <row r="54502" spans="1:2" x14ac:dyDescent="0.45">
      <c r="A54502">
        <v>10056048</v>
      </c>
      <c r="B54502" t="s">
        <v>52642</v>
      </c>
    </row>
    <row r="54503" spans="1:2" x14ac:dyDescent="0.45">
      <c r="A54503">
        <v>10046077</v>
      </c>
      <c r="B54503" t="s">
        <v>52643</v>
      </c>
    </row>
    <row r="54504" spans="1:2" x14ac:dyDescent="0.45">
      <c r="A54504">
        <v>10074212</v>
      </c>
      <c r="B54504" t="s">
        <v>52644</v>
      </c>
    </row>
    <row r="54505" spans="1:2" x14ac:dyDescent="0.45">
      <c r="A54505">
        <v>10001117</v>
      </c>
      <c r="B54505" t="s">
        <v>52645</v>
      </c>
    </row>
    <row r="54506" spans="1:2" x14ac:dyDescent="0.45">
      <c r="A54506">
        <v>10043718</v>
      </c>
      <c r="B54506" t="s">
        <v>52646</v>
      </c>
    </row>
    <row r="54507" spans="1:2" x14ac:dyDescent="0.45">
      <c r="A54507">
        <v>10077488</v>
      </c>
      <c r="B54507" t="s">
        <v>52647</v>
      </c>
    </row>
    <row r="54508" spans="1:2" x14ac:dyDescent="0.45">
      <c r="A54508">
        <v>10038517</v>
      </c>
      <c r="B54508" t="s">
        <v>52648</v>
      </c>
    </row>
    <row r="54509" spans="1:2" x14ac:dyDescent="0.45">
      <c r="A54509">
        <v>10016508</v>
      </c>
      <c r="B54509" t="s">
        <v>52649</v>
      </c>
    </row>
    <row r="54510" spans="1:2" x14ac:dyDescent="0.45">
      <c r="A54510">
        <v>10027273</v>
      </c>
      <c r="B54510" t="s">
        <v>52650</v>
      </c>
    </row>
    <row r="54511" spans="1:2" x14ac:dyDescent="0.45">
      <c r="A54511">
        <v>10086668</v>
      </c>
      <c r="B54511" t="s">
        <v>52651</v>
      </c>
    </row>
    <row r="54512" spans="1:2" x14ac:dyDescent="0.45">
      <c r="A54512">
        <v>10040605</v>
      </c>
      <c r="B54512" t="s">
        <v>52652</v>
      </c>
    </row>
    <row r="54513" spans="1:2" x14ac:dyDescent="0.45">
      <c r="A54513">
        <v>10090589</v>
      </c>
      <c r="B54513" t="s">
        <v>52653</v>
      </c>
    </row>
    <row r="54514" spans="1:2" x14ac:dyDescent="0.45">
      <c r="A54514">
        <v>10029670</v>
      </c>
      <c r="B54514" t="s">
        <v>52654</v>
      </c>
    </row>
    <row r="54515" spans="1:2" x14ac:dyDescent="0.45">
      <c r="A54515">
        <v>10020986</v>
      </c>
      <c r="B54515" t="s">
        <v>52655</v>
      </c>
    </row>
    <row r="54516" spans="1:2" x14ac:dyDescent="0.45">
      <c r="A54516">
        <v>10083343</v>
      </c>
      <c r="B54516" t="s">
        <v>52656</v>
      </c>
    </row>
    <row r="54517" spans="1:2" x14ac:dyDescent="0.45">
      <c r="A54517">
        <v>10083066</v>
      </c>
      <c r="B54517" t="s">
        <v>52657</v>
      </c>
    </row>
    <row r="54518" spans="1:2" x14ac:dyDescent="0.45">
      <c r="A54518">
        <v>10050509</v>
      </c>
      <c r="B54518" t="s">
        <v>52658</v>
      </c>
    </row>
    <row r="54519" spans="1:2" x14ac:dyDescent="0.45">
      <c r="A54519">
        <v>10043009</v>
      </c>
      <c r="B54519" t="s">
        <v>10465</v>
      </c>
    </row>
    <row r="54520" spans="1:2" x14ac:dyDescent="0.45">
      <c r="A54520">
        <v>10090168</v>
      </c>
      <c r="B54520" t="s">
        <v>48004</v>
      </c>
    </row>
    <row r="54521" spans="1:2" x14ac:dyDescent="0.45">
      <c r="A54521">
        <v>10036879</v>
      </c>
      <c r="B54521" t="s">
        <v>52659</v>
      </c>
    </row>
    <row r="54522" spans="1:2" x14ac:dyDescent="0.45">
      <c r="A54522">
        <v>90001023</v>
      </c>
      <c r="B54522" t="s">
        <v>52660</v>
      </c>
    </row>
    <row r="54523" spans="1:2" x14ac:dyDescent="0.45">
      <c r="A54523">
        <v>10023108</v>
      </c>
      <c r="B54523" t="s">
        <v>52661</v>
      </c>
    </row>
    <row r="54524" spans="1:2" x14ac:dyDescent="0.45">
      <c r="A54524">
        <v>10075916</v>
      </c>
      <c r="B54524" t="s">
        <v>52662</v>
      </c>
    </row>
    <row r="54525" spans="1:2" x14ac:dyDescent="0.45">
      <c r="A54525">
        <v>10079367</v>
      </c>
      <c r="B54525" t="s">
        <v>52663</v>
      </c>
    </row>
    <row r="54526" spans="1:2" x14ac:dyDescent="0.45">
      <c r="A54526">
        <v>10030244</v>
      </c>
      <c r="B54526" t="s">
        <v>52664</v>
      </c>
    </row>
    <row r="54527" spans="1:2" x14ac:dyDescent="0.45">
      <c r="A54527">
        <v>10034832</v>
      </c>
      <c r="B54527" t="s">
        <v>52665</v>
      </c>
    </row>
    <row r="54528" spans="1:2" x14ac:dyDescent="0.45">
      <c r="A54528">
        <v>10012818</v>
      </c>
      <c r="B54528" t="s">
        <v>52666</v>
      </c>
    </row>
    <row r="54529" spans="1:2" x14ac:dyDescent="0.45">
      <c r="A54529">
        <v>10018214</v>
      </c>
      <c r="B54529" t="s">
        <v>52667</v>
      </c>
    </row>
    <row r="54530" spans="1:2" x14ac:dyDescent="0.45">
      <c r="A54530">
        <v>10008137</v>
      </c>
      <c r="B54530" t="s">
        <v>52668</v>
      </c>
    </row>
    <row r="54531" spans="1:2" x14ac:dyDescent="0.45">
      <c r="A54531">
        <v>10048508</v>
      </c>
      <c r="B54531" t="s">
        <v>52669</v>
      </c>
    </row>
    <row r="54532" spans="1:2" x14ac:dyDescent="0.45">
      <c r="A54532">
        <v>10061629</v>
      </c>
      <c r="B54532" t="s">
        <v>52670</v>
      </c>
    </row>
    <row r="54533" spans="1:2" x14ac:dyDescent="0.45">
      <c r="A54533">
        <v>10001068</v>
      </c>
      <c r="B54533" t="s">
        <v>52671</v>
      </c>
    </row>
    <row r="54534" spans="1:2" x14ac:dyDescent="0.45">
      <c r="A54534">
        <v>10076493</v>
      </c>
      <c r="B54534" t="s">
        <v>52672</v>
      </c>
    </row>
    <row r="54535" spans="1:2" x14ac:dyDescent="0.45">
      <c r="A54535">
        <v>10016159</v>
      </c>
      <c r="B54535" t="s">
        <v>52673</v>
      </c>
    </row>
    <row r="54536" spans="1:2" x14ac:dyDescent="0.45">
      <c r="A54536">
        <v>10049850</v>
      </c>
      <c r="B54536" t="s">
        <v>52674</v>
      </c>
    </row>
    <row r="54537" spans="1:2" x14ac:dyDescent="0.45">
      <c r="A54537">
        <v>10047458</v>
      </c>
      <c r="B54537" t="s">
        <v>30835</v>
      </c>
    </row>
    <row r="54538" spans="1:2" x14ac:dyDescent="0.45">
      <c r="A54538">
        <v>10082865</v>
      </c>
      <c r="B54538" t="s">
        <v>52675</v>
      </c>
    </row>
    <row r="54539" spans="1:2" x14ac:dyDescent="0.45">
      <c r="A54539">
        <v>10036799</v>
      </c>
      <c r="B54539" t="s">
        <v>52676</v>
      </c>
    </row>
    <row r="54540" spans="1:2" x14ac:dyDescent="0.45">
      <c r="A54540">
        <v>10026558</v>
      </c>
      <c r="B54540" t="s">
        <v>33306</v>
      </c>
    </row>
    <row r="54541" spans="1:2" x14ac:dyDescent="0.45">
      <c r="A54541">
        <v>10025568</v>
      </c>
      <c r="B54541" t="s">
        <v>52677</v>
      </c>
    </row>
    <row r="54542" spans="1:2" x14ac:dyDescent="0.45">
      <c r="A54542">
        <v>10081900</v>
      </c>
      <c r="B54542" t="s">
        <v>52678</v>
      </c>
    </row>
    <row r="54543" spans="1:2" x14ac:dyDescent="0.45">
      <c r="A54543">
        <v>10071736</v>
      </c>
      <c r="B54543" t="s">
        <v>52679</v>
      </c>
    </row>
    <row r="54544" spans="1:2" x14ac:dyDescent="0.45">
      <c r="A54544">
        <v>10053465</v>
      </c>
      <c r="B54544" t="s">
        <v>52680</v>
      </c>
    </row>
    <row r="54545" spans="1:2" x14ac:dyDescent="0.45">
      <c r="A54545">
        <v>10045889</v>
      </c>
      <c r="B54545" t="s">
        <v>52681</v>
      </c>
    </row>
    <row r="54546" spans="1:2" x14ac:dyDescent="0.45">
      <c r="A54546">
        <v>10001660</v>
      </c>
      <c r="B54546" t="s">
        <v>52682</v>
      </c>
    </row>
    <row r="54547" spans="1:2" x14ac:dyDescent="0.45">
      <c r="A54547">
        <v>10000889</v>
      </c>
      <c r="B54547" t="s">
        <v>52683</v>
      </c>
    </row>
    <row r="54548" spans="1:2" x14ac:dyDescent="0.45">
      <c r="A54548">
        <v>10078576</v>
      </c>
      <c r="B54548" t="s">
        <v>52684</v>
      </c>
    </row>
    <row r="54549" spans="1:2" x14ac:dyDescent="0.45">
      <c r="A54549">
        <v>10007740</v>
      </c>
      <c r="B54549" t="s">
        <v>52685</v>
      </c>
    </row>
    <row r="54550" spans="1:2" x14ac:dyDescent="0.45">
      <c r="A54550">
        <v>10042691</v>
      </c>
      <c r="B54550" t="s">
        <v>52686</v>
      </c>
    </row>
    <row r="54551" spans="1:2" x14ac:dyDescent="0.45">
      <c r="A54551">
        <v>10035040</v>
      </c>
      <c r="B54551" t="s">
        <v>18082</v>
      </c>
    </row>
    <row r="54552" spans="1:2" x14ac:dyDescent="0.45">
      <c r="A54552">
        <v>10002010</v>
      </c>
      <c r="B54552" t="s">
        <v>52687</v>
      </c>
    </row>
    <row r="54553" spans="1:2" x14ac:dyDescent="0.45">
      <c r="A54553">
        <v>10065668</v>
      </c>
      <c r="B54553" t="s">
        <v>52688</v>
      </c>
    </row>
    <row r="54554" spans="1:2" x14ac:dyDescent="0.45">
      <c r="A54554">
        <v>10038701</v>
      </c>
      <c r="B54554" t="s">
        <v>52689</v>
      </c>
    </row>
    <row r="54555" spans="1:2" x14ac:dyDescent="0.45">
      <c r="A54555">
        <v>10001120</v>
      </c>
      <c r="B54555" t="s">
        <v>52690</v>
      </c>
    </row>
    <row r="54556" spans="1:2" x14ac:dyDescent="0.45">
      <c r="A54556">
        <v>10084736</v>
      </c>
      <c r="B54556" t="s">
        <v>52691</v>
      </c>
    </row>
    <row r="54557" spans="1:2" x14ac:dyDescent="0.45">
      <c r="A54557">
        <v>10007629</v>
      </c>
      <c r="B54557" t="s">
        <v>52692</v>
      </c>
    </row>
    <row r="54558" spans="1:2" x14ac:dyDescent="0.45">
      <c r="A54558">
        <v>10090827</v>
      </c>
      <c r="B54558" t="s">
        <v>52693</v>
      </c>
    </row>
    <row r="54559" spans="1:2" x14ac:dyDescent="0.45">
      <c r="A54559">
        <v>10078169</v>
      </c>
      <c r="B54559" t="s">
        <v>21601</v>
      </c>
    </row>
    <row r="54560" spans="1:2" x14ac:dyDescent="0.45">
      <c r="A54560">
        <v>10005965</v>
      </c>
      <c r="B54560" t="s">
        <v>52694</v>
      </c>
    </row>
    <row r="54561" spans="1:2" x14ac:dyDescent="0.45">
      <c r="A54561">
        <v>10069133</v>
      </c>
      <c r="B54561" t="s">
        <v>52695</v>
      </c>
    </row>
    <row r="54562" spans="1:2" x14ac:dyDescent="0.45">
      <c r="A54562">
        <v>10061900</v>
      </c>
      <c r="B54562" t="s">
        <v>52696</v>
      </c>
    </row>
    <row r="54563" spans="1:2" x14ac:dyDescent="0.45">
      <c r="A54563">
        <v>10057023</v>
      </c>
      <c r="B54563" t="s">
        <v>52697</v>
      </c>
    </row>
    <row r="54564" spans="1:2" x14ac:dyDescent="0.45">
      <c r="A54564">
        <v>10027105</v>
      </c>
      <c r="B54564" t="s">
        <v>52698</v>
      </c>
    </row>
    <row r="54565" spans="1:2" x14ac:dyDescent="0.45">
      <c r="A54565">
        <v>10071438</v>
      </c>
      <c r="B54565" t="s">
        <v>52699</v>
      </c>
    </row>
    <row r="54566" spans="1:2" x14ac:dyDescent="0.45">
      <c r="A54566">
        <v>10042430</v>
      </c>
      <c r="B54566" t="s">
        <v>52700</v>
      </c>
    </row>
    <row r="54567" spans="1:2" x14ac:dyDescent="0.45">
      <c r="A54567">
        <v>10015245</v>
      </c>
      <c r="B54567" t="s">
        <v>52701</v>
      </c>
    </row>
    <row r="54568" spans="1:2" x14ac:dyDescent="0.45">
      <c r="A54568">
        <v>10066980</v>
      </c>
      <c r="B54568" t="s">
        <v>52702</v>
      </c>
    </row>
    <row r="54569" spans="1:2" x14ac:dyDescent="0.45">
      <c r="A54569">
        <v>10084176</v>
      </c>
      <c r="B54569" t="s">
        <v>30122</v>
      </c>
    </row>
    <row r="54570" spans="1:2" x14ac:dyDescent="0.45">
      <c r="A54570">
        <v>10081115</v>
      </c>
      <c r="B54570" t="s">
        <v>52703</v>
      </c>
    </row>
    <row r="54571" spans="1:2" x14ac:dyDescent="0.45">
      <c r="A54571">
        <v>10032253</v>
      </c>
      <c r="B54571" t="s">
        <v>52704</v>
      </c>
    </row>
    <row r="54572" spans="1:2" x14ac:dyDescent="0.45">
      <c r="A54572">
        <v>10088261</v>
      </c>
      <c r="B54572" t="s">
        <v>52705</v>
      </c>
    </row>
    <row r="54573" spans="1:2" x14ac:dyDescent="0.45">
      <c r="A54573">
        <v>10077432</v>
      </c>
      <c r="B54573" t="s">
        <v>52706</v>
      </c>
    </row>
    <row r="54574" spans="1:2" x14ac:dyDescent="0.45">
      <c r="A54574">
        <v>10089168</v>
      </c>
      <c r="B54574" t="s">
        <v>52707</v>
      </c>
    </row>
    <row r="54575" spans="1:2" x14ac:dyDescent="0.45">
      <c r="A54575">
        <v>10044701</v>
      </c>
      <c r="B54575" t="s">
        <v>52708</v>
      </c>
    </row>
    <row r="54576" spans="1:2" x14ac:dyDescent="0.45">
      <c r="A54576">
        <v>10074077</v>
      </c>
      <c r="B54576" t="s">
        <v>52709</v>
      </c>
    </row>
    <row r="54577" spans="1:2" x14ac:dyDescent="0.45">
      <c r="A54577">
        <v>10087826</v>
      </c>
      <c r="B54577" t="s">
        <v>52710</v>
      </c>
    </row>
    <row r="54578" spans="1:2" x14ac:dyDescent="0.45">
      <c r="A54578">
        <v>10008080</v>
      </c>
      <c r="B54578" t="s">
        <v>52711</v>
      </c>
    </row>
    <row r="54579" spans="1:2" x14ac:dyDescent="0.45">
      <c r="A54579">
        <v>10009965</v>
      </c>
      <c r="B54579" t="s">
        <v>52712</v>
      </c>
    </row>
    <row r="54580" spans="1:2" x14ac:dyDescent="0.45">
      <c r="A54580">
        <v>10025565</v>
      </c>
      <c r="B54580" t="s">
        <v>52713</v>
      </c>
    </row>
    <row r="54581" spans="1:2" x14ac:dyDescent="0.45">
      <c r="A54581">
        <v>10030145</v>
      </c>
      <c r="B54581" t="s">
        <v>52714</v>
      </c>
    </row>
    <row r="54582" spans="1:2" x14ac:dyDescent="0.45">
      <c r="A54582">
        <v>10089207</v>
      </c>
      <c r="B54582" t="s">
        <v>52715</v>
      </c>
    </row>
    <row r="54583" spans="1:2" x14ac:dyDescent="0.45">
      <c r="A54583">
        <v>10055162</v>
      </c>
      <c r="B54583" t="s">
        <v>52716</v>
      </c>
    </row>
    <row r="54584" spans="1:2" x14ac:dyDescent="0.45">
      <c r="A54584">
        <v>10036670</v>
      </c>
      <c r="B54584" t="s">
        <v>52717</v>
      </c>
    </row>
    <row r="54585" spans="1:2" x14ac:dyDescent="0.45">
      <c r="A54585">
        <v>10033385</v>
      </c>
      <c r="B54585" t="s">
        <v>52718</v>
      </c>
    </row>
    <row r="54586" spans="1:2" x14ac:dyDescent="0.45">
      <c r="A54586">
        <v>10071981</v>
      </c>
      <c r="B54586" t="s">
        <v>52719</v>
      </c>
    </row>
    <row r="54587" spans="1:2" x14ac:dyDescent="0.45">
      <c r="A54587">
        <v>10004587</v>
      </c>
      <c r="B54587" t="s">
        <v>52720</v>
      </c>
    </row>
    <row r="54588" spans="1:2" x14ac:dyDescent="0.45">
      <c r="A54588">
        <v>10026383</v>
      </c>
      <c r="B54588" t="s">
        <v>52721</v>
      </c>
    </row>
    <row r="54589" spans="1:2" x14ac:dyDescent="0.45">
      <c r="A54589">
        <v>10075570</v>
      </c>
      <c r="B54589" t="s">
        <v>52722</v>
      </c>
    </row>
    <row r="54590" spans="1:2" x14ac:dyDescent="0.45">
      <c r="A54590">
        <v>10005981</v>
      </c>
      <c r="B54590" t="s">
        <v>52723</v>
      </c>
    </row>
    <row r="54591" spans="1:2" x14ac:dyDescent="0.45">
      <c r="A54591">
        <v>10050640</v>
      </c>
      <c r="B54591" t="s">
        <v>52724</v>
      </c>
    </row>
    <row r="54592" spans="1:2" x14ac:dyDescent="0.45">
      <c r="A54592">
        <v>10076803</v>
      </c>
      <c r="B54592" t="s">
        <v>52725</v>
      </c>
    </row>
    <row r="54593" spans="1:2" x14ac:dyDescent="0.45">
      <c r="A54593">
        <v>10025759</v>
      </c>
      <c r="B54593" t="s">
        <v>52726</v>
      </c>
    </row>
    <row r="54594" spans="1:2" x14ac:dyDescent="0.45">
      <c r="A54594">
        <v>10045366</v>
      </c>
      <c r="B54594" t="s">
        <v>52727</v>
      </c>
    </row>
    <row r="54595" spans="1:2" x14ac:dyDescent="0.45">
      <c r="A54595">
        <v>10047412</v>
      </c>
      <c r="B54595" t="s">
        <v>52728</v>
      </c>
    </row>
    <row r="54596" spans="1:2" x14ac:dyDescent="0.45">
      <c r="A54596">
        <v>10002734</v>
      </c>
      <c r="B54596" t="s">
        <v>52729</v>
      </c>
    </row>
    <row r="54597" spans="1:2" x14ac:dyDescent="0.45">
      <c r="A54597">
        <v>10084733</v>
      </c>
      <c r="B54597" t="s">
        <v>52730</v>
      </c>
    </row>
    <row r="54598" spans="1:2" x14ac:dyDescent="0.45">
      <c r="A54598">
        <v>10034818</v>
      </c>
      <c r="B54598" t="s">
        <v>47423</v>
      </c>
    </row>
    <row r="54599" spans="1:2" x14ac:dyDescent="0.45">
      <c r="A54599">
        <v>10044261</v>
      </c>
      <c r="B54599" t="s">
        <v>40108</v>
      </c>
    </row>
    <row r="54600" spans="1:2" x14ac:dyDescent="0.45">
      <c r="A54600">
        <v>10022438</v>
      </c>
      <c r="B54600" t="s">
        <v>52731</v>
      </c>
    </row>
    <row r="54601" spans="1:2" x14ac:dyDescent="0.45">
      <c r="A54601">
        <v>10070396</v>
      </c>
      <c r="B54601" t="s">
        <v>52732</v>
      </c>
    </row>
    <row r="54602" spans="1:2" x14ac:dyDescent="0.45">
      <c r="A54602">
        <v>10077179</v>
      </c>
      <c r="B54602" t="s">
        <v>52733</v>
      </c>
    </row>
    <row r="54603" spans="1:2" x14ac:dyDescent="0.45">
      <c r="A54603">
        <v>10056602</v>
      </c>
      <c r="B54603" t="s">
        <v>52734</v>
      </c>
    </row>
    <row r="54604" spans="1:2" x14ac:dyDescent="0.45">
      <c r="A54604">
        <v>10081828</v>
      </c>
      <c r="B54604" t="s">
        <v>52735</v>
      </c>
    </row>
    <row r="54605" spans="1:2" x14ac:dyDescent="0.45">
      <c r="A54605">
        <v>10011739</v>
      </c>
      <c r="B54605" t="s">
        <v>52736</v>
      </c>
    </row>
    <row r="54606" spans="1:2" x14ac:dyDescent="0.45">
      <c r="A54606">
        <v>10005552</v>
      </c>
      <c r="B54606" t="s">
        <v>36625</v>
      </c>
    </row>
    <row r="54607" spans="1:2" x14ac:dyDescent="0.45">
      <c r="A54607">
        <v>10076967</v>
      </c>
      <c r="B54607" t="s">
        <v>52737</v>
      </c>
    </row>
    <row r="54608" spans="1:2" x14ac:dyDescent="0.45">
      <c r="A54608">
        <v>10086748</v>
      </c>
      <c r="B54608" t="s">
        <v>52738</v>
      </c>
    </row>
    <row r="54609" spans="1:2" x14ac:dyDescent="0.45">
      <c r="A54609">
        <v>10016838</v>
      </c>
      <c r="B54609" t="s">
        <v>52739</v>
      </c>
    </row>
    <row r="54610" spans="1:2" x14ac:dyDescent="0.45">
      <c r="A54610">
        <v>10020671</v>
      </c>
      <c r="B54610" t="s">
        <v>52740</v>
      </c>
    </row>
    <row r="54611" spans="1:2" x14ac:dyDescent="0.45">
      <c r="A54611">
        <v>10025561</v>
      </c>
      <c r="B54611" t="s">
        <v>52741</v>
      </c>
    </row>
    <row r="54612" spans="1:2" x14ac:dyDescent="0.45">
      <c r="A54612">
        <v>10086808</v>
      </c>
      <c r="B54612" t="s">
        <v>31554</v>
      </c>
    </row>
    <row r="54613" spans="1:2" x14ac:dyDescent="0.45">
      <c r="A54613">
        <v>10003794</v>
      </c>
      <c r="B54613" t="s">
        <v>52742</v>
      </c>
    </row>
    <row r="54614" spans="1:2" x14ac:dyDescent="0.45">
      <c r="A54614">
        <v>10028725</v>
      </c>
      <c r="B54614" t="s">
        <v>52743</v>
      </c>
    </row>
    <row r="54615" spans="1:2" x14ac:dyDescent="0.45">
      <c r="A54615">
        <v>10056493</v>
      </c>
      <c r="B54615" t="s">
        <v>52744</v>
      </c>
    </row>
    <row r="54616" spans="1:2" x14ac:dyDescent="0.45">
      <c r="A54616">
        <v>10027643</v>
      </c>
      <c r="B54616" t="s">
        <v>52745</v>
      </c>
    </row>
    <row r="54617" spans="1:2" x14ac:dyDescent="0.45">
      <c r="A54617">
        <v>10011097</v>
      </c>
      <c r="B54617" t="s">
        <v>52746</v>
      </c>
    </row>
    <row r="54618" spans="1:2" x14ac:dyDescent="0.45">
      <c r="A54618">
        <v>10089122</v>
      </c>
      <c r="B54618" t="s">
        <v>52747</v>
      </c>
    </row>
    <row r="54619" spans="1:2" x14ac:dyDescent="0.45">
      <c r="A54619">
        <v>10034782</v>
      </c>
      <c r="B54619" t="s">
        <v>52748</v>
      </c>
    </row>
    <row r="54620" spans="1:2" x14ac:dyDescent="0.45">
      <c r="A54620">
        <v>10077355</v>
      </c>
      <c r="B54620" t="s">
        <v>52749</v>
      </c>
    </row>
    <row r="54621" spans="1:2" x14ac:dyDescent="0.45">
      <c r="A54621">
        <v>10065194</v>
      </c>
      <c r="B54621" t="s">
        <v>52750</v>
      </c>
    </row>
    <row r="54622" spans="1:2" x14ac:dyDescent="0.45">
      <c r="A54622">
        <v>10088312</v>
      </c>
      <c r="B54622" t="s">
        <v>52751</v>
      </c>
    </row>
    <row r="54623" spans="1:2" x14ac:dyDescent="0.45">
      <c r="A54623">
        <v>10046588</v>
      </c>
      <c r="B54623" t="s">
        <v>52752</v>
      </c>
    </row>
    <row r="54624" spans="1:2" x14ac:dyDescent="0.45">
      <c r="A54624">
        <v>10086740</v>
      </c>
      <c r="B54624" t="s">
        <v>52753</v>
      </c>
    </row>
    <row r="54625" spans="1:2" x14ac:dyDescent="0.45">
      <c r="A54625">
        <v>10006209</v>
      </c>
      <c r="B54625" t="s">
        <v>43364</v>
      </c>
    </row>
    <row r="54626" spans="1:2" x14ac:dyDescent="0.45">
      <c r="A54626">
        <v>10036426</v>
      </c>
      <c r="B54626" t="s">
        <v>52754</v>
      </c>
    </row>
    <row r="54627" spans="1:2" x14ac:dyDescent="0.45">
      <c r="A54627">
        <v>10047236</v>
      </c>
      <c r="B54627" t="s">
        <v>52755</v>
      </c>
    </row>
    <row r="54628" spans="1:2" x14ac:dyDescent="0.45">
      <c r="A54628">
        <v>10003972</v>
      </c>
      <c r="B54628" t="s">
        <v>52756</v>
      </c>
    </row>
    <row r="54629" spans="1:2" x14ac:dyDescent="0.45">
      <c r="A54629">
        <v>10056913</v>
      </c>
      <c r="B54629" t="s">
        <v>52757</v>
      </c>
    </row>
    <row r="54630" spans="1:2" x14ac:dyDescent="0.45">
      <c r="A54630">
        <v>10013849</v>
      </c>
      <c r="B54630" t="s">
        <v>52758</v>
      </c>
    </row>
    <row r="54631" spans="1:2" x14ac:dyDescent="0.45">
      <c r="A54631">
        <v>10022412</v>
      </c>
      <c r="B54631" t="s">
        <v>52759</v>
      </c>
    </row>
    <row r="54632" spans="1:2" x14ac:dyDescent="0.45">
      <c r="A54632">
        <v>10006975</v>
      </c>
      <c r="B54632" t="s">
        <v>52760</v>
      </c>
    </row>
    <row r="54633" spans="1:2" x14ac:dyDescent="0.45">
      <c r="A54633">
        <v>10043092</v>
      </c>
      <c r="B54633" t="s">
        <v>52761</v>
      </c>
    </row>
    <row r="54634" spans="1:2" x14ac:dyDescent="0.45">
      <c r="A54634">
        <v>10082366</v>
      </c>
      <c r="B54634" t="s">
        <v>52762</v>
      </c>
    </row>
    <row r="54635" spans="1:2" x14ac:dyDescent="0.45">
      <c r="A54635">
        <v>10027080</v>
      </c>
      <c r="B54635" t="s">
        <v>52763</v>
      </c>
    </row>
    <row r="54636" spans="1:2" x14ac:dyDescent="0.45">
      <c r="A54636">
        <v>10042012</v>
      </c>
      <c r="B54636" t="s">
        <v>52764</v>
      </c>
    </row>
    <row r="54637" spans="1:2" x14ac:dyDescent="0.45">
      <c r="A54637">
        <v>10055110</v>
      </c>
      <c r="B54637" t="s">
        <v>52765</v>
      </c>
    </row>
    <row r="54638" spans="1:2" x14ac:dyDescent="0.45">
      <c r="A54638">
        <v>10007742</v>
      </c>
      <c r="B54638" t="s">
        <v>52766</v>
      </c>
    </row>
    <row r="54639" spans="1:2" x14ac:dyDescent="0.45">
      <c r="A54639">
        <v>10092647</v>
      </c>
      <c r="B54639" t="s">
        <v>52767</v>
      </c>
    </row>
    <row r="54640" spans="1:2" x14ac:dyDescent="0.45">
      <c r="A54640">
        <v>10036635</v>
      </c>
      <c r="B54640" t="s">
        <v>52768</v>
      </c>
    </row>
    <row r="54641" spans="1:2" x14ac:dyDescent="0.45">
      <c r="A54641">
        <v>10075644</v>
      </c>
      <c r="B54641" t="s">
        <v>52769</v>
      </c>
    </row>
    <row r="54642" spans="1:2" x14ac:dyDescent="0.45">
      <c r="A54642">
        <v>10016081</v>
      </c>
      <c r="B54642" t="s">
        <v>52770</v>
      </c>
    </row>
    <row r="54643" spans="1:2" x14ac:dyDescent="0.45">
      <c r="A54643">
        <v>10036057</v>
      </c>
      <c r="B54643" t="s">
        <v>52771</v>
      </c>
    </row>
    <row r="54644" spans="1:2" x14ac:dyDescent="0.45">
      <c r="A54644">
        <v>10009899</v>
      </c>
      <c r="B54644" t="s">
        <v>52772</v>
      </c>
    </row>
    <row r="54645" spans="1:2" x14ac:dyDescent="0.45">
      <c r="A54645">
        <v>10028674</v>
      </c>
      <c r="B54645" t="s">
        <v>52773</v>
      </c>
    </row>
    <row r="54646" spans="1:2" x14ac:dyDescent="0.45">
      <c r="A54646">
        <v>10078203</v>
      </c>
      <c r="B54646" t="s">
        <v>52774</v>
      </c>
    </row>
    <row r="54647" spans="1:2" x14ac:dyDescent="0.45">
      <c r="A54647">
        <v>10002773</v>
      </c>
      <c r="B54647" t="s">
        <v>52775</v>
      </c>
    </row>
    <row r="54648" spans="1:2" x14ac:dyDescent="0.45">
      <c r="A54648">
        <v>10034319</v>
      </c>
      <c r="B54648" t="s">
        <v>52776</v>
      </c>
    </row>
    <row r="54649" spans="1:2" x14ac:dyDescent="0.45">
      <c r="A54649">
        <v>10084138</v>
      </c>
      <c r="B54649" t="s">
        <v>52777</v>
      </c>
    </row>
    <row r="54650" spans="1:2" x14ac:dyDescent="0.45">
      <c r="A54650">
        <v>10013425</v>
      </c>
      <c r="B54650" t="s">
        <v>52778</v>
      </c>
    </row>
    <row r="54651" spans="1:2" x14ac:dyDescent="0.45">
      <c r="A54651">
        <v>10085762</v>
      </c>
      <c r="B54651" t="s">
        <v>52779</v>
      </c>
    </row>
    <row r="54652" spans="1:2" x14ac:dyDescent="0.45">
      <c r="A54652">
        <v>10007751</v>
      </c>
      <c r="B54652" t="s">
        <v>52780</v>
      </c>
    </row>
    <row r="54653" spans="1:2" x14ac:dyDescent="0.45">
      <c r="A54653">
        <v>10057148</v>
      </c>
      <c r="B54653" t="s">
        <v>52781</v>
      </c>
    </row>
    <row r="54654" spans="1:2" x14ac:dyDescent="0.45">
      <c r="A54654">
        <v>10082606</v>
      </c>
      <c r="B54654" t="s">
        <v>52782</v>
      </c>
    </row>
    <row r="54655" spans="1:2" x14ac:dyDescent="0.45">
      <c r="A54655">
        <v>10083589</v>
      </c>
      <c r="B54655" t="s">
        <v>35465</v>
      </c>
    </row>
    <row r="54656" spans="1:2" x14ac:dyDescent="0.45">
      <c r="A54656">
        <v>10018591</v>
      </c>
      <c r="B54656" t="s">
        <v>52783</v>
      </c>
    </row>
    <row r="54657" spans="1:2" x14ac:dyDescent="0.45">
      <c r="A54657">
        <v>10081172</v>
      </c>
      <c r="B54657" t="s">
        <v>44916</v>
      </c>
    </row>
    <row r="54658" spans="1:2" x14ac:dyDescent="0.45">
      <c r="A54658">
        <v>10006406</v>
      </c>
      <c r="B54658" t="s">
        <v>52784</v>
      </c>
    </row>
    <row r="54659" spans="1:2" x14ac:dyDescent="0.45">
      <c r="A54659">
        <v>10065446</v>
      </c>
      <c r="B54659" t="s">
        <v>52785</v>
      </c>
    </row>
    <row r="54660" spans="1:2" x14ac:dyDescent="0.45">
      <c r="A54660">
        <v>10006120</v>
      </c>
      <c r="B54660" t="s">
        <v>34781</v>
      </c>
    </row>
    <row r="54661" spans="1:2" x14ac:dyDescent="0.45">
      <c r="A54661">
        <v>10006180</v>
      </c>
      <c r="B54661" t="s">
        <v>52786</v>
      </c>
    </row>
    <row r="54662" spans="1:2" x14ac:dyDescent="0.45">
      <c r="A54662">
        <v>10067639</v>
      </c>
      <c r="B54662" t="s">
        <v>52787</v>
      </c>
    </row>
    <row r="54663" spans="1:2" x14ac:dyDescent="0.45">
      <c r="A54663">
        <v>10034185</v>
      </c>
      <c r="B54663" t="s">
        <v>52788</v>
      </c>
    </row>
    <row r="54664" spans="1:2" x14ac:dyDescent="0.45">
      <c r="A54664">
        <v>10061790</v>
      </c>
      <c r="B54664" t="s">
        <v>52789</v>
      </c>
    </row>
    <row r="54665" spans="1:2" x14ac:dyDescent="0.45">
      <c r="A54665">
        <v>10069384</v>
      </c>
      <c r="B54665" t="s">
        <v>52790</v>
      </c>
    </row>
    <row r="54666" spans="1:2" x14ac:dyDescent="0.45">
      <c r="A54666">
        <v>10075070</v>
      </c>
      <c r="B54666" t="s">
        <v>52791</v>
      </c>
    </row>
    <row r="54667" spans="1:2" x14ac:dyDescent="0.45">
      <c r="A54667">
        <v>10023532</v>
      </c>
      <c r="B54667" t="s">
        <v>52792</v>
      </c>
    </row>
    <row r="54668" spans="1:2" x14ac:dyDescent="0.45">
      <c r="A54668">
        <v>10028327</v>
      </c>
      <c r="B54668" t="s">
        <v>52793</v>
      </c>
    </row>
    <row r="54669" spans="1:2" x14ac:dyDescent="0.45">
      <c r="A54669">
        <v>10071770</v>
      </c>
      <c r="B54669" t="s">
        <v>52794</v>
      </c>
    </row>
    <row r="54670" spans="1:2" x14ac:dyDescent="0.45">
      <c r="A54670">
        <v>10062727</v>
      </c>
      <c r="B54670" t="s">
        <v>52795</v>
      </c>
    </row>
    <row r="54671" spans="1:2" x14ac:dyDescent="0.45">
      <c r="A54671">
        <v>10050904</v>
      </c>
      <c r="B54671" t="s">
        <v>32244</v>
      </c>
    </row>
    <row r="54672" spans="1:2" x14ac:dyDescent="0.45">
      <c r="A54672">
        <v>10046892</v>
      </c>
      <c r="B54672" t="s">
        <v>33919</v>
      </c>
    </row>
    <row r="54673" spans="1:2" x14ac:dyDescent="0.45">
      <c r="A54673">
        <v>10030015</v>
      </c>
      <c r="B54673" t="s">
        <v>52796</v>
      </c>
    </row>
    <row r="54674" spans="1:2" x14ac:dyDescent="0.45">
      <c r="A54674">
        <v>10050883</v>
      </c>
      <c r="B54674" t="s">
        <v>52797</v>
      </c>
    </row>
    <row r="54675" spans="1:2" x14ac:dyDescent="0.45">
      <c r="A54675">
        <v>10046240</v>
      </c>
      <c r="B54675" t="s">
        <v>52798</v>
      </c>
    </row>
    <row r="54676" spans="1:2" x14ac:dyDescent="0.45">
      <c r="A54676">
        <v>10040403</v>
      </c>
      <c r="B54676" t="s">
        <v>52799</v>
      </c>
    </row>
    <row r="54677" spans="1:2" x14ac:dyDescent="0.45">
      <c r="A54677">
        <v>10018982</v>
      </c>
      <c r="B54677" t="s">
        <v>52800</v>
      </c>
    </row>
    <row r="54678" spans="1:2" x14ac:dyDescent="0.45">
      <c r="A54678">
        <v>10046866</v>
      </c>
      <c r="B54678" t="s">
        <v>52801</v>
      </c>
    </row>
    <row r="54679" spans="1:2" x14ac:dyDescent="0.45">
      <c r="A54679">
        <v>10038862</v>
      </c>
      <c r="B54679" t="s">
        <v>52802</v>
      </c>
    </row>
    <row r="54680" spans="1:2" x14ac:dyDescent="0.45">
      <c r="A54680">
        <v>10015127</v>
      </c>
      <c r="B54680" t="s">
        <v>52803</v>
      </c>
    </row>
    <row r="54681" spans="1:2" x14ac:dyDescent="0.45">
      <c r="A54681">
        <v>10090140</v>
      </c>
      <c r="B54681" t="s">
        <v>52804</v>
      </c>
    </row>
    <row r="54682" spans="1:2" x14ac:dyDescent="0.45">
      <c r="A54682">
        <v>10082799</v>
      </c>
      <c r="B54682" t="s">
        <v>52805</v>
      </c>
    </row>
    <row r="54683" spans="1:2" x14ac:dyDescent="0.45">
      <c r="A54683">
        <v>10017223</v>
      </c>
      <c r="B54683" t="s">
        <v>52806</v>
      </c>
    </row>
    <row r="54684" spans="1:2" x14ac:dyDescent="0.45">
      <c r="A54684">
        <v>10061906</v>
      </c>
      <c r="B54684" t="s">
        <v>52807</v>
      </c>
    </row>
    <row r="54685" spans="1:2" x14ac:dyDescent="0.45">
      <c r="A54685">
        <v>10057879</v>
      </c>
      <c r="B54685" t="s">
        <v>52808</v>
      </c>
    </row>
    <row r="54686" spans="1:2" x14ac:dyDescent="0.45">
      <c r="A54686">
        <v>10064804</v>
      </c>
      <c r="B54686" t="s">
        <v>52809</v>
      </c>
    </row>
    <row r="54687" spans="1:2" x14ac:dyDescent="0.45">
      <c r="A54687">
        <v>10085497</v>
      </c>
      <c r="B54687" t="s">
        <v>52810</v>
      </c>
    </row>
    <row r="54688" spans="1:2" x14ac:dyDescent="0.45">
      <c r="A54688">
        <v>10033181</v>
      </c>
      <c r="B54688" t="s">
        <v>52811</v>
      </c>
    </row>
    <row r="54689" spans="1:2" x14ac:dyDescent="0.45">
      <c r="A54689">
        <v>10087246</v>
      </c>
      <c r="B54689" t="s">
        <v>52812</v>
      </c>
    </row>
    <row r="54690" spans="1:2" x14ac:dyDescent="0.45">
      <c r="A54690">
        <v>10083529</v>
      </c>
      <c r="B54690" t="s">
        <v>52813</v>
      </c>
    </row>
    <row r="54691" spans="1:2" x14ac:dyDescent="0.45">
      <c r="A54691">
        <v>10074645</v>
      </c>
      <c r="B54691" t="s">
        <v>52814</v>
      </c>
    </row>
    <row r="54692" spans="1:2" x14ac:dyDescent="0.45">
      <c r="A54692">
        <v>10017834</v>
      </c>
      <c r="B54692" t="s">
        <v>52815</v>
      </c>
    </row>
    <row r="54693" spans="1:2" x14ac:dyDescent="0.45">
      <c r="A54693">
        <v>10067219</v>
      </c>
      <c r="B54693" t="s">
        <v>52816</v>
      </c>
    </row>
    <row r="54694" spans="1:2" x14ac:dyDescent="0.45">
      <c r="A54694">
        <v>10054056</v>
      </c>
      <c r="B54694" t="s">
        <v>52817</v>
      </c>
    </row>
    <row r="54695" spans="1:2" x14ac:dyDescent="0.45">
      <c r="A54695">
        <v>10018365</v>
      </c>
      <c r="B54695" t="s">
        <v>52818</v>
      </c>
    </row>
    <row r="54696" spans="1:2" x14ac:dyDescent="0.45">
      <c r="A54696">
        <v>10013801</v>
      </c>
      <c r="B54696" t="s">
        <v>52819</v>
      </c>
    </row>
    <row r="54697" spans="1:2" x14ac:dyDescent="0.45">
      <c r="A54697">
        <v>10083645</v>
      </c>
      <c r="B54697" t="s">
        <v>52820</v>
      </c>
    </row>
    <row r="54698" spans="1:2" x14ac:dyDescent="0.45">
      <c r="A54698">
        <v>10078918</v>
      </c>
      <c r="B54698" t="s">
        <v>52821</v>
      </c>
    </row>
    <row r="54699" spans="1:2" x14ac:dyDescent="0.45">
      <c r="A54699">
        <v>10050900</v>
      </c>
      <c r="B54699" t="s">
        <v>52822</v>
      </c>
    </row>
    <row r="54700" spans="1:2" x14ac:dyDescent="0.45">
      <c r="A54700">
        <v>10075617</v>
      </c>
      <c r="B54700" t="s">
        <v>52823</v>
      </c>
    </row>
    <row r="54701" spans="1:2" x14ac:dyDescent="0.45">
      <c r="A54701">
        <v>10034663</v>
      </c>
      <c r="B54701" t="s">
        <v>21298</v>
      </c>
    </row>
    <row r="54702" spans="1:2" x14ac:dyDescent="0.45">
      <c r="A54702">
        <v>10047834</v>
      </c>
      <c r="B54702" t="s">
        <v>52824</v>
      </c>
    </row>
    <row r="54703" spans="1:2" x14ac:dyDescent="0.45">
      <c r="A54703">
        <v>10087470</v>
      </c>
      <c r="B54703" t="s">
        <v>52825</v>
      </c>
    </row>
    <row r="54704" spans="1:2" x14ac:dyDescent="0.45">
      <c r="A54704">
        <v>10069666</v>
      </c>
      <c r="B54704" t="s">
        <v>52826</v>
      </c>
    </row>
    <row r="54705" spans="1:2" x14ac:dyDescent="0.45">
      <c r="A54705">
        <v>10008347</v>
      </c>
      <c r="B54705" t="s">
        <v>52827</v>
      </c>
    </row>
    <row r="54706" spans="1:2" x14ac:dyDescent="0.45">
      <c r="A54706">
        <v>10081698</v>
      </c>
      <c r="B54706" t="s">
        <v>52828</v>
      </c>
    </row>
    <row r="54707" spans="1:2" x14ac:dyDescent="0.45">
      <c r="A54707">
        <v>10051610</v>
      </c>
      <c r="B54707" t="s">
        <v>52829</v>
      </c>
    </row>
    <row r="54708" spans="1:2" x14ac:dyDescent="0.45">
      <c r="A54708">
        <v>10023938</v>
      </c>
      <c r="B54708" t="s">
        <v>52830</v>
      </c>
    </row>
    <row r="54709" spans="1:2" x14ac:dyDescent="0.45">
      <c r="A54709">
        <v>10021676</v>
      </c>
      <c r="B54709" t="s">
        <v>52831</v>
      </c>
    </row>
    <row r="54710" spans="1:2" x14ac:dyDescent="0.45">
      <c r="A54710">
        <v>10086064</v>
      </c>
      <c r="B54710" t="s">
        <v>52832</v>
      </c>
    </row>
    <row r="54711" spans="1:2" x14ac:dyDescent="0.45">
      <c r="A54711">
        <v>10087330</v>
      </c>
      <c r="B54711" t="s">
        <v>52833</v>
      </c>
    </row>
    <row r="54712" spans="1:2" x14ac:dyDescent="0.45">
      <c r="A54712">
        <v>10054919</v>
      </c>
      <c r="B54712" t="s">
        <v>52834</v>
      </c>
    </row>
    <row r="54713" spans="1:2" x14ac:dyDescent="0.45">
      <c r="A54713">
        <v>10002643</v>
      </c>
      <c r="B54713" t="s">
        <v>52835</v>
      </c>
    </row>
    <row r="54714" spans="1:2" x14ac:dyDescent="0.45">
      <c r="A54714">
        <v>10065629</v>
      </c>
      <c r="B54714" t="s">
        <v>52836</v>
      </c>
    </row>
    <row r="54715" spans="1:2" x14ac:dyDescent="0.45">
      <c r="A54715">
        <v>10082695</v>
      </c>
      <c r="B54715" t="s">
        <v>52837</v>
      </c>
    </row>
    <row r="54716" spans="1:2" x14ac:dyDescent="0.45">
      <c r="A54716">
        <v>10018009</v>
      </c>
      <c r="B54716" t="s">
        <v>52838</v>
      </c>
    </row>
    <row r="54717" spans="1:2" x14ac:dyDescent="0.45">
      <c r="A54717">
        <v>10002445</v>
      </c>
      <c r="B54717" t="s">
        <v>52839</v>
      </c>
    </row>
    <row r="54718" spans="1:2" x14ac:dyDescent="0.45">
      <c r="A54718">
        <v>10049050</v>
      </c>
      <c r="B54718" t="s">
        <v>52840</v>
      </c>
    </row>
    <row r="54719" spans="1:2" x14ac:dyDescent="0.45">
      <c r="A54719">
        <v>10071322</v>
      </c>
      <c r="B54719" t="s">
        <v>49783</v>
      </c>
    </row>
    <row r="54720" spans="1:2" x14ac:dyDescent="0.45">
      <c r="A54720">
        <v>10065777</v>
      </c>
      <c r="B54720" t="s">
        <v>52841</v>
      </c>
    </row>
    <row r="54721" spans="1:2" x14ac:dyDescent="0.45">
      <c r="A54721">
        <v>10046989</v>
      </c>
      <c r="B54721" t="s">
        <v>5103</v>
      </c>
    </row>
    <row r="54722" spans="1:2" x14ac:dyDescent="0.45">
      <c r="A54722">
        <v>10083064</v>
      </c>
      <c r="B54722" t="s">
        <v>52842</v>
      </c>
    </row>
    <row r="54723" spans="1:2" x14ac:dyDescent="0.45">
      <c r="A54723">
        <v>10088194</v>
      </c>
      <c r="B54723" t="s">
        <v>52843</v>
      </c>
    </row>
    <row r="54724" spans="1:2" x14ac:dyDescent="0.45">
      <c r="A54724">
        <v>10065797</v>
      </c>
      <c r="B54724" t="s">
        <v>52844</v>
      </c>
    </row>
    <row r="54725" spans="1:2" x14ac:dyDescent="0.45">
      <c r="A54725">
        <v>10022943</v>
      </c>
      <c r="B54725" t="s">
        <v>52845</v>
      </c>
    </row>
    <row r="54726" spans="1:2" x14ac:dyDescent="0.45">
      <c r="A54726">
        <v>10013758</v>
      </c>
      <c r="B54726" t="s">
        <v>52846</v>
      </c>
    </row>
    <row r="54727" spans="1:2" x14ac:dyDescent="0.45">
      <c r="A54727">
        <v>10023209</v>
      </c>
      <c r="B54727" t="s">
        <v>52847</v>
      </c>
    </row>
    <row r="54728" spans="1:2" x14ac:dyDescent="0.45">
      <c r="A54728">
        <v>10002226</v>
      </c>
      <c r="B54728" t="s">
        <v>52848</v>
      </c>
    </row>
    <row r="54729" spans="1:2" x14ac:dyDescent="0.45">
      <c r="A54729">
        <v>10005189</v>
      </c>
      <c r="B54729" t="s">
        <v>52849</v>
      </c>
    </row>
    <row r="54730" spans="1:2" x14ac:dyDescent="0.45">
      <c r="A54730">
        <v>10044690</v>
      </c>
      <c r="B54730" t="s">
        <v>52850</v>
      </c>
    </row>
    <row r="54731" spans="1:2" x14ac:dyDescent="0.45">
      <c r="A54731">
        <v>10067412</v>
      </c>
      <c r="B54731" t="s">
        <v>52851</v>
      </c>
    </row>
    <row r="54732" spans="1:2" x14ac:dyDescent="0.45">
      <c r="A54732">
        <v>10014167</v>
      </c>
      <c r="B54732" t="s">
        <v>52852</v>
      </c>
    </row>
    <row r="54733" spans="1:2" x14ac:dyDescent="0.45">
      <c r="A54733">
        <v>10086781</v>
      </c>
      <c r="B54733" t="s">
        <v>23354</v>
      </c>
    </row>
    <row r="54734" spans="1:2" x14ac:dyDescent="0.45">
      <c r="A54734">
        <v>10026256</v>
      </c>
      <c r="B54734" t="s">
        <v>52853</v>
      </c>
    </row>
    <row r="54735" spans="1:2" x14ac:dyDescent="0.45">
      <c r="A54735">
        <v>10018429</v>
      </c>
      <c r="B54735" t="s">
        <v>52854</v>
      </c>
    </row>
    <row r="54736" spans="1:2" x14ac:dyDescent="0.45">
      <c r="A54736">
        <v>10063316</v>
      </c>
      <c r="B54736" t="s">
        <v>52855</v>
      </c>
    </row>
    <row r="54737" spans="1:2" x14ac:dyDescent="0.45">
      <c r="A54737">
        <v>10075982</v>
      </c>
      <c r="B54737" t="s">
        <v>52856</v>
      </c>
    </row>
    <row r="54738" spans="1:2" x14ac:dyDescent="0.45">
      <c r="A54738">
        <v>10057921</v>
      </c>
      <c r="B54738" t="s">
        <v>52857</v>
      </c>
    </row>
    <row r="54739" spans="1:2" x14ac:dyDescent="0.45">
      <c r="A54739">
        <v>10022994</v>
      </c>
      <c r="B54739" t="s">
        <v>52858</v>
      </c>
    </row>
    <row r="54740" spans="1:2" x14ac:dyDescent="0.45">
      <c r="A54740">
        <v>10071745</v>
      </c>
      <c r="B54740" t="s">
        <v>31029</v>
      </c>
    </row>
    <row r="54741" spans="1:2" x14ac:dyDescent="0.45">
      <c r="A54741">
        <v>10076987</v>
      </c>
      <c r="B54741" t="s">
        <v>52859</v>
      </c>
    </row>
    <row r="54742" spans="1:2" x14ac:dyDescent="0.45">
      <c r="A54742">
        <v>10044509</v>
      </c>
      <c r="B54742" t="s">
        <v>22481</v>
      </c>
    </row>
    <row r="54743" spans="1:2" x14ac:dyDescent="0.45">
      <c r="A54743">
        <v>10005828</v>
      </c>
      <c r="B54743" t="s">
        <v>52860</v>
      </c>
    </row>
    <row r="54744" spans="1:2" x14ac:dyDescent="0.45">
      <c r="A54744">
        <v>10008214</v>
      </c>
      <c r="B54744" t="s">
        <v>52861</v>
      </c>
    </row>
    <row r="54745" spans="1:2" x14ac:dyDescent="0.45">
      <c r="A54745">
        <v>10051596</v>
      </c>
      <c r="B54745" t="s">
        <v>52862</v>
      </c>
    </row>
    <row r="54746" spans="1:2" x14ac:dyDescent="0.45">
      <c r="A54746">
        <v>10038409</v>
      </c>
      <c r="B54746" t="s">
        <v>52863</v>
      </c>
    </row>
    <row r="54747" spans="1:2" x14ac:dyDescent="0.45">
      <c r="A54747">
        <v>10041038</v>
      </c>
      <c r="B54747" t="s">
        <v>52864</v>
      </c>
    </row>
    <row r="54748" spans="1:2" x14ac:dyDescent="0.45">
      <c r="A54748">
        <v>10066367</v>
      </c>
      <c r="B54748" t="s">
        <v>52865</v>
      </c>
    </row>
    <row r="54749" spans="1:2" x14ac:dyDescent="0.45">
      <c r="A54749">
        <v>10076367</v>
      </c>
      <c r="B54749" t="s">
        <v>52866</v>
      </c>
    </row>
    <row r="54750" spans="1:2" x14ac:dyDescent="0.45">
      <c r="A54750">
        <v>10087145</v>
      </c>
      <c r="B54750" t="s">
        <v>49000</v>
      </c>
    </row>
    <row r="54751" spans="1:2" x14ac:dyDescent="0.45">
      <c r="A54751">
        <v>10025430</v>
      </c>
      <c r="B54751" t="s">
        <v>52867</v>
      </c>
    </row>
    <row r="54752" spans="1:2" x14ac:dyDescent="0.45">
      <c r="A54752">
        <v>10013767</v>
      </c>
      <c r="B54752" t="s">
        <v>52868</v>
      </c>
    </row>
    <row r="54753" spans="1:2" x14ac:dyDescent="0.45">
      <c r="A54753">
        <v>10066415</v>
      </c>
      <c r="B54753" t="s">
        <v>52869</v>
      </c>
    </row>
    <row r="54754" spans="1:2" x14ac:dyDescent="0.45">
      <c r="A54754">
        <v>10048181</v>
      </c>
      <c r="B54754" t="s">
        <v>52870</v>
      </c>
    </row>
    <row r="54755" spans="1:2" x14ac:dyDescent="0.45">
      <c r="A54755">
        <v>10034307</v>
      </c>
      <c r="B54755" t="s">
        <v>52871</v>
      </c>
    </row>
    <row r="54756" spans="1:2" x14ac:dyDescent="0.45">
      <c r="A54756">
        <v>10039429</v>
      </c>
      <c r="B54756" t="s">
        <v>52872</v>
      </c>
    </row>
    <row r="54757" spans="1:2" x14ac:dyDescent="0.45">
      <c r="A54757">
        <v>10014945</v>
      </c>
      <c r="B54757" t="s">
        <v>52873</v>
      </c>
    </row>
    <row r="54758" spans="1:2" x14ac:dyDescent="0.45">
      <c r="A54758">
        <v>10065630</v>
      </c>
      <c r="B54758" t="s">
        <v>52874</v>
      </c>
    </row>
    <row r="54759" spans="1:2" x14ac:dyDescent="0.45">
      <c r="A54759">
        <v>10034091</v>
      </c>
      <c r="B54759" t="s">
        <v>20557</v>
      </c>
    </row>
    <row r="54760" spans="1:2" x14ac:dyDescent="0.45">
      <c r="A54760">
        <v>10064151</v>
      </c>
      <c r="B54760" t="s">
        <v>52875</v>
      </c>
    </row>
    <row r="54761" spans="1:2" x14ac:dyDescent="0.45">
      <c r="A54761">
        <v>10069805</v>
      </c>
      <c r="B54761" t="s">
        <v>26227</v>
      </c>
    </row>
    <row r="54762" spans="1:2" x14ac:dyDescent="0.45">
      <c r="A54762">
        <v>10010847</v>
      </c>
      <c r="B54762" t="s">
        <v>52876</v>
      </c>
    </row>
    <row r="54763" spans="1:2" x14ac:dyDescent="0.45">
      <c r="A54763">
        <v>10064262</v>
      </c>
      <c r="B54763" t="s">
        <v>52877</v>
      </c>
    </row>
    <row r="54764" spans="1:2" x14ac:dyDescent="0.45">
      <c r="A54764">
        <v>10062983</v>
      </c>
      <c r="B54764" t="s">
        <v>52878</v>
      </c>
    </row>
    <row r="54765" spans="1:2" x14ac:dyDescent="0.45">
      <c r="A54765">
        <v>10045828</v>
      </c>
      <c r="B54765" t="s">
        <v>52879</v>
      </c>
    </row>
    <row r="54766" spans="1:2" x14ac:dyDescent="0.45">
      <c r="A54766">
        <v>10077397</v>
      </c>
      <c r="B54766" t="s">
        <v>52880</v>
      </c>
    </row>
    <row r="54767" spans="1:2" x14ac:dyDescent="0.45">
      <c r="A54767">
        <v>10077498</v>
      </c>
      <c r="B54767" t="s">
        <v>52881</v>
      </c>
    </row>
    <row r="54768" spans="1:2" x14ac:dyDescent="0.45">
      <c r="A54768">
        <v>10017602</v>
      </c>
      <c r="B54768" t="s">
        <v>52882</v>
      </c>
    </row>
    <row r="54769" spans="1:2" x14ac:dyDescent="0.45">
      <c r="A54769">
        <v>10069562</v>
      </c>
      <c r="B54769" t="s">
        <v>52883</v>
      </c>
    </row>
    <row r="54770" spans="1:2" x14ac:dyDescent="0.45">
      <c r="A54770">
        <v>10037505</v>
      </c>
      <c r="B54770" t="s">
        <v>52884</v>
      </c>
    </row>
    <row r="54771" spans="1:2" x14ac:dyDescent="0.45">
      <c r="A54771">
        <v>10025081</v>
      </c>
      <c r="B54771" t="s">
        <v>52885</v>
      </c>
    </row>
    <row r="54772" spans="1:2" x14ac:dyDescent="0.45">
      <c r="A54772">
        <v>10092185</v>
      </c>
      <c r="B54772" t="s">
        <v>52886</v>
      </c>
    </row>
    <row r="54773" spans="1:2" x14ac:dyDescent="0.45">
      <c r="A54773">
        <v>10065364</v>
      </c>
      <c r="B54773" t="s">
        <v>52887</v>
      </c>
    </row>
    <row r="54774" spans="1:2" x14ac:dyDescent="0.45">
      <c r="A54774">
        <v>10017617</v>
      </c>
      <c r="B54774" t="s">
        <v>52888</v>
      </c>
    </row>
    <row r="54775" spans="1:2" x14ac:dyDescent="0.45">
      <c r="A54775">
        <v>10087344</v>
      </c>
      <c r="B54775" t="s">
        <v>52889</v>
      </c>
    </row>
    <row r="54776" spans="1:2" x14ac:dyDescent="0.45">
      <c r="A54776">
        <v>10018089</v>
      </c>
      <c r="B54776" t="s">
        <v>52890</v>
      </c>
    </row>
    <row r="54777" spans="1:2" x14ac:dyDescent="0.45">
      <c r="A54777">
        <v>10045212</v>
      </c>
      <c r="B54777" t="s">
        <v>52891</v>
      </c>
    </row>
    <row r="54778" spans="1:2" x14ac:dyDescent="0.45">
      <c r="A54778">
        <v>10064021</v>
      </c>
      <c r="B54778" t="s">
        <v>52892</v>
      </c>
    </row>
    <row r="54779" spans="1:2" x14ac:dyDescent="0.45">
      <c r="A54779">
        <v>10075227</v>
      </c>
      <c r="B54779" t="s">
        <v>52893</v>
      </c>
    </row>
    <row r="54780" spans="1:2" x14ac:dyDescent="0.45">
      <c r="A54780">
        <v>10006257</v>
      </c>
      <c r="B54780" t="s">
        <v>34674</v>
      </c>
    </row>
    <row r="54781" spans="1:2" x14ac:dyDescent="0.45">
      <c r="A54781">
        <v>10057680</v>
      </c>
      <c r="B54781" t="s">
        <v>10892</v>
      </c>
    </row>
    <row r="54782" spans="1:2" x14ac:dyDescent="0.45">
      <c r="A54782">
        <v>10026027</v>
      </c>
      <c r="B54782" t="s">
        <v>52894</v>
      </c>
    </row>
    <row r="54783" spans="1:2" x14ac:dyDescent="0.45">
      <c r="A54783">
        <v>10005786</v>
      </c>
      <c r="B54783" t="s">
        <v>52895</v>
      </c>
    </row>
    <row r="54784" spans="1:2" x14ac:dyDescent="0.45">
      <c r="A54784">
        <v>10004958</v>
      </c>
      <c r="B54784" t="s">
        <v>52896</v>
      </c>
    </row>
    <row r="54785" spans="1:2" x14ac:dyDescent="0.45">
      <c r="A54785">
        <v>10048892</v>
      </c>
      <c r="B54785" t="s">
        <v>52897</v>
      </c>
    </row>
    <row r="54786" spans="1:2" x14ac:dyDescent="0.45">
      <c r="A54786">
        <v>10013162</v>
      </c>
      <c r="B54786" t="s">
        <v>52898</v>
      </c>
    </row>
    <row r="54787" spans="1:2" x14ac:dyDescent="0.45">
      <c r="A54787">
        <v>10004911</v>
      </c>
      <c r="B54787" t="s">
        <v>29464</v>
      </c>
    </row>
    <row r="54788" spans="1:2" x14ac:dyDescent="0.45">
      <c r="A54788">
        <v>10038898</v>
      </c>
      <c r="B54788" t="s">
        <v>52899</v>
      </c>
    </row>
    <row r="54789" spans="1:2" x14ac:dyDescent="0.45">
      <c r="A54789">
        <v>10082027</v>
      </c>
      <c r="B54789" t="s">
        <v>52900</v>
      </c>
    </row>
    <row r="54790" spans="1:2" x14ac:dyDescent="0.45">
      <c r="A54790">
        <v>10070318</v>
      </c>
      <c r="B54790" t="s">
        <v>52901</v>
      </c>
    </row>
    <row r="54791" spans="1:2" x14ac:dyDescent="0.45">
      <c r="A54791">
        <v>10064202</v>
      </c>
      <c r="B54791" t="s">
        <v>52902</v>
      </c>
    </row>
    <row r="54792" spans="1:2" x14ac:dyDescent="0.45">
      <c r="A54792">
        <v>10046943</v>
      </c>
      <c r="B54792" t="s">
        <v>52903</v>
      </c>
    </row>
    <row r="54793" spans="1:2" x14ac:dyDescent="0.45">
      <c r="A54793">
        <v>10023030</v>
      </c>
      <c r="B54793" t="s">
        <v>52904</v>
      </c>
    </row>
    <row r="54794" spans="1:2" x14ac:dyDescent="0.45">
      <c r="A54794">
        <v>10018359</v>
      </c>
      <c r="B54794" t="s">
        <v>52905</v>
      </c>
    </row>
    <row r="54795" spans="1:2" x14ac:dyDescent="0.45">
      <c r="A54795">
        <v>10084784</v>
      </c>
      <c r="B54795" t="s">
        <v>52906</v>
      </c>
    </row>
    <row r="54796" spans="1:2" x14ac:dyDescent="0.45">
      <c r="A54796">
        <v>10044011</v>
      </c>
      <c r="B54796" t="s">
        <v>52907</v>
      </c>
    </row>
    <row r="54797" spans="1:2" x14ac:dyDescent="0.45">
      <c r="A54797">
        <v>10005487</v>
      </c>
      <c r="B54797" t="s">
        <v>52908</v>
      </c>
    </row>
    <row r="54798" spans="1:2" x14ac:dyDescent="0.45">
      <c r="A54798">
        <v>10050361</v>
      </c>
      <c r="B54798" t="s">
        <v>52909</v>
      </c>
    </row>
    <row r="54799" spans="1:2" x14ac:dyDescent="0.45">
      <c r="A54799">
        <v>10034474</v>
      </c>
      <c r="B54799" t="s">
        <v>52910</v>
      </c>
    </row>
    <row r="54800" spans="1:2" x14ac:dyDescent="0.45">
      <c r="A54800">
        <v>10033034</v>
      </c>
      <c r="B54800" t="s">
        <v>52911</v>
      </c>
    </row>
    <row r="54801" spans="1:2" x14ac:dyDescent="0.45">
      <c r="A54801">
        <v>10006580</v>
      </c>
      <c r="B54801" t="s">
        <v>52912</v>
      </c>
    </row>
    <row r="54802" spans="1:2" x14ac:dyDescent="0.45">
      <c r="A54802">
        <v>10063270</v>
      </c>
      <c r="B54802" t="s">
        <v>52913</v>
      </c>
    </row>
    <row r="54803" spans="1:2" x14ac:dyDescent="0.45">
      <c r="A54803">
        <v>10075170</v>
      </c>
      <c r="B54803" t="s">
        <v>52914</v>
      </c>
    </row>
    <row r="54804" spans="1:2" x14ac:dyDescent="0.45">
      <c r="A54804">
        <v>10057166</v>
      </c>
      <c r="B54804" t="s">
        <v>52915</v>
      </c>
    </row>
    <row r="54805" spans="1:2" x14ac:dyDescent="0.45">
      <c r="A54805">
        <v>10026219</v>
      </c>
      <c r="B54805" t="s">
        <v>52916</v>
      </c>
    </row>
    <row r="54806" spans="1:2" x14ac:dyDescent="0.45">
      <c r="A54806">
        <v>10066983</v>
      </c>
      <c r="B54806" t="s">
        <v>52917</v>
      </c>
    </row>
    <row r="54807" spans="1:2" x14ac:dyDescent="0.45">
      <c r="A54807">
        <v>10009751</v>
      </c>
      <c r="B54807" t="s">
        <v>52918</v>
      </c>
    </row>
    <row r="54808" spans="1:2" x14ac:dyDescent="0.45">
      <c r="A54808">
        <v>10071814</v>
      </c>
      <c r="B54808" t="s">
        <v>52919</v>
      </c>
    </row>
    <row r="54809" spans="1:2" x14ac:dyDescent="0.45">
      <c r="A54809">
        <v>10049443</v>
      </c>
      <c r="B54809" t="s">
        <v>52920</v>
      </c>
    </row>
    <row r="54810" spans="1:2" x14ac:dyDescent="0.45">
      <c r="A54810">
        <v>10018333</v>
      </c>
      <c r="B54810" t="s">
        <v>52921</v>
      </c>
    </row>
    <row r="54811" spans="1:2" x14ac:dyDescent="0.45">
      <c r="A54811">
        <v>10092497</v>
      </c>
      <c r="B54811" t="s">
        <v>52922</v>
      </c>
    </row>
    <row r="54812" spans="1:2" x14ac:dyDescent="0.45">
      <c r="A54812">
        <v>10068315</v>
      </c>
      <c r="B54812" t="s">
        <v>52923</v>
      </c>
    </row>
    <row r="54813" spans="1:2" x14ac:dyDescent="0.45">
      <c r="A54813">
        <v>10048516</v>
      </c>
      <c r="B54813" t="s">
        <v>52924</v>
      </c>
    </row>
    <row r="54814" spans="1:2" x14ac:dyDescent="0.45">
      <c r="A54814">
        <v>10064170</v>
      </c>
      <c r="B54814" t="s">
        <v>52925</v>
      </c>
    </row>
    <row r="54815" spans="1:2" x14ac:dyDescent="0.45">
      <c r="A54815">
        <v>10037613</v>
      </c>
      <c r="B54815" t="s">
        <v>52926</v>
      </c>
    </row>
    <row r="54816" spans="1:2" x14ac:dyDescent="0.45">
      <c r="A54816">
        <v>10064868</v>
      </c>
      <c r="B54816" t="s">
        <v>52927</v>
      </c>
    </row>
    <row r="54817" spans="1:2" x14ac:dyDescent="0.45">
      <c r="A54817">
        <v>10039268</v>
      </c>
      <c r="B54817" t="s">
        <v>52928</v>
      </c>
    </row>
    <row r="54818" spans="1:2" x14ac:dyDescent="0.45">
      <c r="A54818">
        <v>10045059</v>
      </c>
      <c r="B54818" t="s">
        <v>52929</v>
      </c>
    </row>
    <row r="54819" spans="1:2" x14ac:dyDescent="0.45">
      <c r="A54819">
        <v>10028710</v>
      </c>
      <c r="B54819" t="s">
        <v>52930</v>
      </c>
    </row>
    <row r="54820" spans="1:2" x14ac:dyDescent="0.45">
      <c r="A54820">
        <v>10068038</v>
      </c>
      <c r="B54820" t="s">
        <v>52931</v>
      </c>
    </row>
    <row r="54821" spans="1:2" x14ac:dyDescent="0.45">
      <c r="A54821">
        <v>10059001</v>
      </c>
      <c r="B54821" t="s">
        <v>25938</v>
      </c>
    </row>
    <row r="54822" spans="1:2" x14ac:dyDescent="0.45">
      <c r="A54822">
        <v>10073885</v>
      </c>
      <c r="B54822" t="s">
        <v>52932</v>
      </c>
    </row>
    <row r="54823" spans="1:2" x14ac:dyDescent="0.45">
      <c r="A54823">
        <v>10079164</v>
      </c>
      <c r="B54823" t="s">
        <v>52933</v>
      </c>
    </row>
    <row r="54824" spans="1:2" x14ac:dyDescent="0.45">
      <c r="A54824">
        <v>10017943</v>
      </c>
      <c r="B54824" t="s">
        <v>52934</v>
      </c>
    </row>
    <row r="54825" spans="1:2" x14ac:dyDescent="0.45">
      <c r="A54825">
        <v>10091444</v>
      </c>
      <c r="B54825" t="s">
        <v>52935</v>
      </c>
    </row>
    <row r="54826" spans="1:2" x14ac:dyDescent="0.45">
      <c r="A54826">
        <v>10076796</v>
      </c>
      <c r="B54826" t="s">
        <v>52936</v>
      </c>
    </row>
    <row r="54827" spans="1:2" x14ac:dyDescent="0.45">
      <c r="A54827">
        <v>10067216</v>
      </c>
      <c r="B54827" t="s">
        <v>52937</v>
      </c>
    </row>
    <row r="54828" spans="1:2" x14ac:dyDescent="0.45">
      <c r="A54828">
        <v>10032591</v>
      </c>
      <c r="B54828" t="s">
        <v>52938</v>
      </c>
    </row>
    <row r="54829" spans="1:2" x14ac:dyDescent="0.45">
      <c r="A54829">
        <v>10008400</v>
      </c>
      <c r="B54829" t="s">
        <v>52939</v>
      </c>
    </row>
    <row r="54830" spans="1:2" x14ac:dyDescent="0.45">
      <c r="A54830">
        <v>10015751</v>
      </c>
      <c r="B54830" t="s">
        <v>50327</v>
      </c>
    </row>
    <row r="54831" spans="1:2" x14ac:dyDescent="0.45">
      <c r="A54831">
        <v>10043755</v>
      </c>
      <c r="B54831" t="s">
        <v>52940</v>
      </c>
    </row>
    <row r="54832" spans="1:2" x14ac:dyDescent="0.45">
      <c r="A54832">
        <v>10010309</v>
      </c>
      <c r="B54832" t="s">
        <v>52941</v>
      </c>
    </row>
    <row r="54833" spans="1:2" x14ac:dyDescent="0.45">
      <c r="A54833">
        <v>10016306</v>
      </c>
      <c r="B54833" t="s">
        <v>52942</v>
      </c>
    </row>
    <row r="54834" spans="1:2" x14ac:dyDescent="0.45">
      <c r="A54834">
        <v>10083085</v>
      </c>
      <c r="B54834" t="s">
        <v>52943</v>
      </c>
    </row>
    <row r="54835" spans="1:2" x14ac:dyDescent="0.45">
      <c r="A54835">
        <v>10092602</v>
      </c>
      <c r="B54835" t="s">
        <v>52944</v>
      </c>
    </row>
    <row r="54836" spans="1:2" x14ac:dyDescent="0.45">
      <c r="A54836">
        <v>10038649</v>
      </c>
      <c r="B54836" t="s">
        <v>23354</v>
      </c>
    </row>
    <row r="54837" spans="1:2" x14ac:dyDescent="0.45">
      <c r="A54837">
        <v>10066048</v>
      </c>
      <c r="B54837" t="s">
        <v>52945</v>
      </c>
    </row>
    <row r="54838" spans="1:2" x14ac:dyDescent="0.45">
      <c r="A54838">
        <v>10021107</v>
      </c>
      <c r="B54838" t="s">
        <v>52946</v>
      </c>
    </row>
    <row r="54839" spans="1:2" x14ac:dyDescent="0.45">
      <c r="A54839">
        <v>10080377</v>
      </c>
      <c r="B54839" t="s">
        <v>52947</v>
      </c>
    </row>
    <row r="54840" spans="1:2" x14ac:dyDescent="0.45">
      <c r="A54840">
        <v>10071116</v>
      </c>
      <c r="B54840" t="s">
        <v>52948</v>
      </c>
    </row>
    <row r="54841" spans="1:2" x14ac:dyDescent="0.45">
      <c r="A54841">
        <v>10057488</v>
      </c>
      <c r="B54841" t="s">
        <v>52949</v>
      </c>
    </row>
    <row r="54842" spans="1:2" x14ac:dyDescent="0.45">
      <c r="A54842">
        <v>10033184</v>
      </c>
      <c r="B54842" t="s">
        <v>52950</v>
      </c>
    </row>
    <row r="54843" spans="1:2" x14ac:dyDescent="0.45">
      <c r="A54843">
        <v>10047953</v>
      </c>
      <c r="B54843" t="s">
        <v>52951</v>
      </c>
    </row>
    <row r="54844" spans="1:2" x14ac:dyDescent="0.45">
      <c r="A54844">
        <v>90000141</v>
      </c>
      <c r="B54844" t="s">
        <v>52952</v>
      </c>
    </row>
    <row r="54845" spans="1:2" x14ac:dyDescent="0.45">
      <c r="A54845">
        <v>10078427</v>
      </c>
      <c r="B54845" t="s">
        <v>37545</v>
      </c>
    </row>
    <row r="54846" spans="1:2" x14ac:dyDescent="0.45">
      <c r="A54846">
        <v>10028492</v>
      </c>
      <c r="B54846" t="s">
        <v>52953</v>
      </c>
    </row>
    <row r="54847" spans="1:2" x14ac:dyDescent="0.45">
      <c r="A54847">
        <v>10062796</v>
      </c>
      <c r="B54847" t="s">
        <v>52954</v>
      </c>
    </row>
    <row r="54848" spans="1:2" x14ac:dyDescent="0.45">
      <c r="A54848">
        <v>10036431</v>
      </c>
      <c r="B54848" t="s">
        <v>52955</v>
      </c>
    </row>
    <row r="54849" spans="1:2" x14ac:dyDescent="0.45">
      <c r="A54849">
        <v>10080690</v>
      </c>
      <c r="B54849" t="s">
        <v>31100</v>
      </c>
    </row>
    <row r="54850" spans="1:2" x14ac:dyDescent="0.45">
      <c r="A54850">
        <v>10052772</v>
      </c>
      <c r="B54850" t="s">
        <v>52956</v>
      </c>
    </row>
    <row r="54851" spans="1:2" x14ac:dyDescent="0.45">
      <c r="A54851">
        <v>10088972</v>
      </c>
      <c r="B54851" t="s">
        <v>52957</v>
      </c>
    </row>
    <row r="54852" spans="1:2" x14ac:dyDescent="0.45">
      <c r="A54852">
        <v>10065104</v>
      </c>
      <c r="B54852" t="s">
        <v>52958</v>
      </c>
    </row>
    <row r="54853" spans="1:2" x14ac:dyDescent="0.45">
      <c r="A54853">
        <v>10021483</v>
      </c>
      <c r="B54853" t="s">
        <v>52959</v>
      </c>
    </row>
    <row r="54854" spans="1:2" x14ac:dyDescent="0.45">
      <c r="A54854">
        <v>10070010</v>
      </c>
      <c r="B54854" t="s">
        <v>52960</v>
      </c>
    </row>
    <row r="54855" spans="1:2" x14ac:dyDescent="0.45">
      <c r="A54855">
        <v>10033808</v>
      </c>
      <c r="B54855" t="s">
        <v>52961</v>
      </c>
    </row>
    <row r="54856" spans="1:2" x14ac:dyDescent="0.45">
      <c r="A54856">
        <v>10063577</v>
      </c>
      <c r="B54856" t="s">
        <v>52962</v>
      </c>
    </row>
    <row r="54857" spans="1:2" x14ac:dyDescent="0.45">
      <c r="A54857">
        <v>10061403</v>
      </c>
      <c r="B54857" t="s">
        <v>52963</v>
      </c>
    </row>
    <row r="54858" spans="1:2" x14ac:dyDescent="0.45">
      <c r="A54858">
        <v>10084721</v>
      </c>
      <c r="B54858" t="s">
        <v>27928</v>
      </c>
    </row>
    <row r="54859" spans="1:2" x14ac:dyDescent="0.45">
      <c r="A54859">
        <v>10070356</v>
      </c>
      <c r="B54859" t="s">
        <v>52964</v>
      </c>
    </row>
    <row r="54860" spans="1:2" x14ac:dyDescent="0.45">
      <c r="A54860">
        <v>10043984</v>
      </c>
      <c r="B54860" t="s">
        <v>52965</v>
      </c>
    </row>
    <row r="54861" spans="1:2" x14ac:dyDescent="0.45">
      <c r="A54861">
        <v>10083911</v>
      </c>
      <c r="B54861" t="s">
        <v>40333</v>
      </c>
    </row>
    <row r="54862" spans="1:2" x14ac:dyDescent="0.45">
      <c r="A54862">
        <v>10035443</v>
      </c>
      <c r="B54862" t="s">
        <v>52966</v>
      </c>
    </row>
    <row r="54863" spans="1:2" x14ac:dyDescent="0.45">
      <c r="A54863">
        <v>10063960</v>
      </c>
      <c r="B54863" t="s">
        <v>52967</v>
      </c>
    </row>
    <row r="54864" spans="1:2" x14ac:dyDescent="0.45">
      <c r="A54864">
        <v>10062829</v>
      </c>
      <c r="B54864" t="s">
        <v>52968</v>
      </c>
    </row>
    <row r="54865" spans="1:2" x14ac:dyDescent="0.45">
      <c r="A54865">
        <v>10089443</v>
      </c>
      <c r="B54865" t="s">
        <v>52969</v>
      </c>
    </row>
    <row r="54866" spans="1:2" x14ac:dyDescent="0.45">
      <c r="A54866">
        <v>10084182</v>
      </c>
      <c r="B54866" t="s">
        <v>52970</v>
      </c>
    </row>
    <row r="54867" spans="1:2" x14ac:dyDescent="0.45">
      <c r="A54867">
        <v>10018658</v>
      </c>
      <c r="B54867" t="s">
        <v>52971</v>
      </c>
    </row>
    <row r="54868" spans="1:2" x14ac:dyDescent="0.45">
      <c r="A54868">
        <v>10090705</v>
      </c>
      <c r="B54868" t="s">
        <v>43902</v>
      </c>
    </row>
    <row r="54869" spans="1:2" x14ac:dyDescent="0.45">
      <c r="A54869">
        <v>10006881</v>
      </c>
      <c r="B54869" t="s">
        <v>52972</v>
      </c>
    </row>
    <row r="54870" spans="1:2" x14ac:dyDescent="0.45">
      <c r="A54870">
        <v>10053507</v>
      </c>
      <c r="B54870" t="s">
        <v>52973</v>
      </c>
    </row>
    <row r="54871" spans="1:2" x14ac:dyDescent="0.45">
      <c r="A54871">
        <v>10014786</v>
      </c>
      <c r="B54871" t="s">
        <v>52974</v>
      </c>
    </row>
    <row r="54872" spans="1:2" x14ac:dyDescent="0.45">
      <c r="A54872">
        <v>10028118</v>
      </c>
      <c r="B54872" t="s">
        <v>52975</v>
      </c>
    </row>
    <row r="54873" spans="1:2" x14ac:dyDescent="0.45">
      <c r="A54873">
        <v>10011728</v>
      </c>
      <c r="B54873" t="s">
        <v>52976</v>
      </c>
    </row>
    <row r="54874" spans="1:2" x14ac:dyDescent="0.45">
      <c r="A54874">
        <v>10076169</v>
      </c>
      <c r="B54874" t="s">
        <v>52977</v>
      </c>
    </row>
    <row r="54875" spans="1:2" x14ac:dyDescent="0.45">
      <c r="A54875">
        <v>10022302</v>
      </c>
      <c r="B54875" t="s">
        <v>52978</v>
      </c>
    </row>
    <row r="54876" spans="1:2" x14ac:dyDescent="0.45">
      <c r="A54876">
        <v>10047043</v>
      </c>
      <c r="B54876" t="s">
        <v>52979</v>
      </c>
    </row>
    <row r="54877" spans="1:2" x14ac:dyDescent="0.45">
      <c r="A54877">
        <v>10069371</v>
      </c>
      <c r="B54877" t="s">
        <v>52980</v>
      </c>
    </row>
    <row r="54878" spans="1:2" x14ac:dyDescent="0.45">
      <c r="A54878">
        <v>10039417</v>
      </c>
      <c r="B54878" t="s">
        <v>52981</v>
      </c>
    </row>
    <row r="54879" spans="1:2" x14ac:dyDescent="0.45">
      <c r="A54879">
        <v>10079392</v>
      </c>
      <c r="B54879" t="s">
        <v>52982</v>
      </c>
    </row>
    <row r="54880" spans="1:2" x14ac:dyDescent="0.45">
      <c r="A54880">
        <v>10077593</v>
      </c>
      <c r="B54880" t="s">
        <v>52983</v>
      </c>
    </row>
    <row r="54881" spans="1:2" x14ac:dyDescent="0.45">
      <c r="A54881">
        <v>10056036</v>
      </c>
      <c r="B54881" t="s">
        <v>52984</v>
      </c>
    </row>
    <row r="54882" spans="1:2" x14ac:dyDescent="0.45">
      <c r="A54882">
        <v>10038927</v>
      </c>
      <c r="B54882" t="s">
        <v>52985</v>
      </c>
    </row>
    <row r="54883" spans="1:2" x14ac:dyDescent="0.45">
      <c r="A54883">
        <v>10000064</v>
      </c>
      <c r="B54883" t="s">
        <v>52986</v>
      </c>
    </row>
    <row r="54884" spans="1:2" x14ac:dyDescent="0.45">
      <c r="A54884">
        <v>10078560</v>
      </c>
      <c r="B54884" t="s">
        <v>52987</v>
      </c>
    </row>
    <row r="54885" spans="1:2" x14ac:dyDescent="0.45">
      <c r="A54885">
        <v>10013921</v>
      </c>
      <c r="B54885" t="s">
        <v>52988</v>
      </c>
    </row>
    <row r="54886" spans="1:2" x14ac:dyDescent="0.45">
      <c r="A54886">
        <v>10054537</v>
      </c>
      <c r="B54886" t="s">
        <v>52989</v>
      </c>
    </row>
    <row r="54887" spans="1:2" x14ac:dyDescent="0.45">
      <c r="A54887">
        <v>10000201</v>
      </c>
      <c r="B54887" t="s">
        <v>52990</v>
      </c>
    </row>
    <row r="54888" spans="1:2" x14ac:dyDescent="0.45">
      <c r="A54888">
        <v>10011720</v>
      </c>
      <c r="B54888" t="s">
        <v>52991</v>
      </c>
    </row>
    <row r="54889" spans="1:2" x14ac:dyDescent="0.45">
      <c r="A54889">
        <v>10017340</v>
      </c>
      <c r="B54889" t="s">
        <v>52992</v>
      </c>
    </row>
    <row r="54890" spans="1:2" x14ac:dyDescent="0.45">
      <c r="A54890">
        <v>10030645</v>
      </c>
      <c r="B54890" t="s">
        <v>52993</v>
      </c>
    </row>
    <row r="54891" spans="1:2" x14ac:dyDescent="0.45">
      <c r="A54891">
        <v>10002398</v>
      </c>
      <c r="B54891" t="s">
        <v>52994</v>
      </c>
    </row>
    <row r="54892" spans="1:2" x14ac:dyDescent="0.45">
      <c r="A54892">
        <v>10062367</v>
      </c>
      <c r="B54892" t="s">
        <v>28857</v>
      </c>
    </row>
    <row r="54893" spans="1:2" x14ac:dyDescent="0.45">
      <c r="A54893">
        <v>10074116</v>
      </c>
      <c r="B54893" t="s">
        <v>52995</v>
      </c>
    </row>
    <row r="54894" spans="1:2" x14ac:dyDescent="0.45">
      <c r="A54894">
        <v>10077313</v>
      </c>
      <c r="B54894" t="s">
        <v>52996</v>
      </c>
    </row>
    <row r="54895" spans="1:2" x14ac:dyDescent="0.45">
      <c r="A54895">
        <v>10057564</v>
      </c>
      <c r="B54895" t="s">
        <v>52997</v>
      </c>
    </row>
    <row r="54896" spans="1:2" x14ac:dyDescent="0.45">
      <c r="A54896">
        <v>10073315</v>
      </c>
      <c r="B54896" t="s">
        <v>41852</v>
      </c>
    </row>
    <row r="54897" spans="1:2" x14ac:dyDescent="0.45">
      <c r="A54897">
        <v>10086813</v>
      </c>
      <c r="B54897" t="s">
        <v>36496</v>
      </c>
    </row>
    <row r="54898" spans="1:2" x14ac:dyDescent="0.45">
      <c r="A54898">
        <v>10056715</v>
      </c>
      <c r="B54898" t="s">
        <v>52998</v>
      </c>
    </row>
    <row r="54899" spans="1:2" x14ac:dyDescent="0.45">
      <c r="A54899">
        <v>10011755</v>
      </c>
      <c r="B54899" t="s">
        <v>52999</v>
      </c>
    </row>
    <row r="54900" spans="1:2" x14ac:dyDescent="0.45">
      <c r="A54900">
        <v>10070120</v>
      </c>
      <c r="B54900" t="s">
        <v>53000</v>
      </c>
    </row>
    <row r="54901" spans="1:2" x14ac:dyDescent="0.45">
      <c r="A54901">
        <v>10051616</v>
      </c>
      <c r="B54901" t="s">
        <v>53001</v>
      </c>
    </row>
    <row r="54902" spans="1:2" x14ac:dyDescent="0.45">
      <c r="A54902">
        <v>10023393</v>
      </c>
      <c r="B54902" t="s">
        <v>53002</v>
      </c>
    </row>
    <row r="54903" spans="1:2" x14ac:dyDescent="0.45">
      <c r="A54903">
        <v>10065241</v>
      </c>
      <c r="B54903" t="s">
        <v>53003</v>
      </c>
    </row>
    <row r="54904" spans="1:2" x14ac:dyDescent="0.45">
      <c r="A54904">
        <v>10065049</v>
      </c>
      <c r="B54904" t="s">
        <v>53004</v>
      </c>
    </row>
    <row r="54905" spans="1:2" x14ac:dyDescent="0.45">
      <c r="A54905">
        <v>10041061</v>
      </c>
      <c r="B54905" t="s">
        <v>53005</v>
      </c>
    </row>
    <row r="54906" spans="1:2" x14ac:dyDescent="0.45">
      <c r="A54906">
        <v>10076399</v>
      </c>
      <c r="B54906" t="s">
        <v>53006</v>
      </c>
    </row>
    <row r="54907" spans="1:2" x14ac:dyDescent="0.45">
      <c r="A54907">
        <v>10064453</v>
      </c>
      <c r="B54907" t="s">
        <v>53007</v>
      </c>
    </row>
    <row r="54908" spans="1:2" x14ac:dyDescent="0.45">
      <c r="A54908">
        <v>10012812</v>
      </c>
      <c r="B54908" t="s">
        <v>53008</v>
      </c>
    </row>
    <row r="54909" spans="1:2" x14ac:dyDescent="0.45">
      <c r="A54909">
        <v>10006998</v>
      </c>
      <c r="B54909" t="s">
        <v>53009</v>
      </c>
    </row>
    <row r="54910" spans="1:2" x14ac:dyDescent="0.45">
      <c r="A54910">
        <v>10089630</v>
      </c>
      <c r="B54910" t="s">
        <v>53010</v>
      </c>
    </row>
    <row r="54911" spans="1:2" x14ac:dyDescent="0.45">
      <c r="A54911">
        <v>10040580</v>
      </c>
      <c r="B54911" t="s">
        <v>53011</v>
      </c>
    </row>
    <row r="54912" spans="1:2" x14ac:dyDescent="0.45">
      <c r="A54912">
        <v>10015026</v>
      </c>
      <c r="B54912" t="s">
        <v>53012</v>
      </c>
    </row>
    <row r="54913" spans="1:2" x14ac:dyDescent="0.45">
      <c r="A54913">
        <v>10065166</v>
      </c>
      <c r="B54913" t="s">
        <v>30769</v>
      </c>
    </row>
    <row r="54914" spans="1:2" x14ac:dyDescent="0.45">
      <c r="A54914">
        <v>10047028</v>
      </c>
      <c r="B54914" t="s">
        <v>53013</v>
      </c>
    </row>
    <row r="54915" spans="1:2" x14ac:dyDescent="0.45">
      <c r="A54915">
        <v>10046715</v>
      </c>
      <c r="B54915" t="s">
        <v>53014</v>
      </c>
    </row>
    <row r="54916" spans="1:2" x14ac:dyDescent="0.45">
      <c r="A54916">
        <v>10000305</v>
      </c>
      <c r="B54916" t="s">
        <v>53015</v>
      </c>
    </row>
    <row r="54917" spans="1:2" x14ac:dyDescent="0.45">
      <c r="A54917">
        <v>10028464</v>
      </c>
      <c r="B54917" t="s">
        <v>53016</v>
      </c>
    </row>
    <row r="54918" spans="1:2" x14ac:dyDescent="0.45">
      <c r="A54918">
        <v>10035870</v>
      </c>
      <c r="B54918" t="s">
        <v>31143</v>
      </c>
    </row>
    <row r="54919" spans="1:2" x14ac:dyDescent="0.45">
      <c r="A54919">
        <v>10009329</v>
      </c>
      <c r="B54919" t="s">
        <v>53017</v>
      </c>
    </row>
    <row r="54920" spans="1:2" x14ac:dyDescent="0.45">
      <c r="A54920">
        <v>10046798</v>
      </c>
      <c r="B54920" t="s">
        <v>53018</v>
      </c>
    </row>
    <row r="54921" spans="1:2" x14ac:dyDescent="0.45">
      <c r="A54921">
        <v>10016276</v>
      </c>
      <c r="B54921" t="s">
        <v>53019</v>
      </c>
    </row>
    <row r="54922" spans="1:2" x14ac:dyDescent="0.45">
      <c r="A54922">
        <v>10054378</v>
      </c>
      <c r="B54922" t="s">
        <v>53020</v>
      </c>
    </row>
    <row r="54923" spans="1:2" x14ac:dyDescent="0.45">
      <c r="A54923">
        <v>10051413</v>
      </c>
      <c r="B54923" t="s">
        <v>53021</v>
      </c>
    </row>
    <row r="54924" spans="1:2" x14ac:dyDescent="0.45">
      <c r="A54924">
        <v>10065734</v>
      </c>
      <c r="B54924" t="s">
        <v>53022</v>
      </c>
    </row>
    <row r="54925" spans="1:2" x14ac:dyDescent="0.45">
      <c r="A54925">
        <v>10021520</v>
      </c>
      <c r="B54925" t="s">
        <v>53023</v>
      </c>
    </row>
    <row r="54926" spans="1:2" x14ac:dyDescent="0.45">
      <c r="A54926">
        <v>10044233</v>
      </c>
      <c r="B54926" t="s">
        <v>53024</v>
      </c>
    </row>
    <row r="54927" spans="1:2" x14ac:dyDescent="0.45">
      <c r="A54927">
        <v>10066300</v>
      </c>
      <c r="B54927" t="s">
        <v>53025</v>
      </c>
    </row>
    <row r="54928" spans="1:2" x14ac:dyDescent="0.45">
      <c r="A54928">
        <v>10047986</v>
      </c>
      <c r="B54928" t="s">
        <v>53026</v>
      </c>
    </row>
    <row r="54929" spans="1:2" x14ac:dyDescent="0.45">
      <c r="A54929">
        <v>10073654</v>
      </c>
      <c r="B54929" t="s">
        <v>53027</v>
      </c>
    </row>
    <row r="54930" spans="1:2" x14ac:dyDescent="0.45">
      <c r="A54930">
        <v>10028073</v>
      </c>
      <c r="B54930" t="s">
        <v>53028</v>
      </c>
    </row>
    <row r="54931" spans="1:2" x14ac:dyDescent="0.45">
      <c r="A54931">
        <v>10000649</v>
      </c>
      <c r="B54931" t="s">
        <v>53029</v>
      </c>
    </row>
    <row r="54932" spans="1:2" x14ac:dyDescent="0.45">
      <c r="A54932">
        <v>10002808</v>
      </c>
      <c r="B54932" t="s">
        <v>53030</v>
      </c>
    </row>
    <row r="54933" spans="1:2" x14ac:dyDescent="0.45">
      <c r="A54933">
        <v>10022813</v>
      </c>
      <c r="B54933" t="s">
        <v>53031</v>
      </c>
    </row>
    <row r="54934" spans="1:2" x14ac:dyDescent="0.45">
      <c r="A54934">
        <v>10092407</v>
      </c>
      <c r="B54934" t="s">
        <v>53032</v>
      </c>
    </row>
    <row r="54935" spans="1:2" x14ac:dyDescent="0.45">
      <c r="A54935">
        <v>10034931</v>
      </c>
      <c r="B54935" t="s">
        <v>53033</v>
      </c>
    </row>
    <row r="54936" spans="1:2" x14ac:dyDescent="0.45">
      <c r="A54936">
        <v>10001055</v>
      </c>
      <c r="B54936" t="s">
        <v>53034</v>
      </c>
    </row>
    <row r="54937" spans="1:2" x14ac:dyDescent="0.45">
      <c r="A54937">
        <v>10064880</v>
      </c>
      <c r="B54937" t="s">
        <v>53035</v>
      </c>
    </row>
    <row r="54938" spans="1:2" x14ac:dyDescent="0.45">
      <c r="A54938">
        <v>10080168</v>
      </c>
      <c r="B54938" t="s">
        <v>53036</v>
      </c>
    </row>
    <row r="54939" spans="1:2" x14ac:dyDescent="0.45">
      <c r="A54939">
        <v>10056062</v>
      </c>
      <c r="B54939" t="s">
        <v>53037</v>
      </c>
    </row>
    <row r="54940" spans="1:2" x14ac:dyDescent="0.45">
      <c r="A54940">
        <v>10034772</v>
      </c>
      <c r="B54940" t="s">
        <v>53038</v>
      </c>
    </row>
    <row r="54941" spans="1:2" x14ac:dyDescent="0.45">
      <c r="A54941">
        <v>10028220</v>
      </c>
      <c r="B54941" t="s">
        <v>53039</v>
      </c>
    </row>
    <row r="54942" spans="1:2" x14ac:dyDescent="0.45">
      <c r="A54942">
        <v>10015965</v>
      </c>
      <c r="B54942" t="s">
        <v>53040</v>
      </c>
    </row>
    <row r="54943" spans="1:2" x14ac:dyDescent="0.45">
      <c r="A54943">
        <v>10090213</v>
      </c>
      <c r="B54943" t="s">
        <v>53041</v>
      </c>
    </row>
    <row r="54944" spans="1:2" x14ac:dyDescent="0.45">
      <c r="A54944">
        <v>10055437</v>
      </c>
      <c r="B54944" t="s">
        <v>53042</v>
      </c>
    </row>
    <row r="54945" spans="1:2" x14ac:dyDescent="0.45">
      <c r="A54945">
        <v>10055425</v>
      </c>
      <c r="B54945" t="s">
        <v>53043</v>
      </c>
    </row>
    <row r="54946" spans="1:2" x14ac:dyDescent="0.45">
      <c r="A54946">
        <v>10071471</v>
      </c>
      <c r="B54946" t="s">
        <v>53044</v>
      </c>
    </row>
    <row r="54947" spans="1:2" x14ac:dyDescent="0.45">
      <c r="A54947">
        <v>10015469</v>
      </c>
      <c r="B54947" t="s">
        <v>53045</v>
      </c>
    </row>
    <row r="54948" spans="1:2" x14ac:dyDescent="0.45">
      <c r="A54948">
        <v>10067296</v>
      </c>
      <c r="B54948" t="s">
        <v>53046</v>
      </c>
    </row>
    <row r="54949" spans="1:2" x14ac:dyDescent="0.45">
      <c r="A54949">
        <v>10051775</v>
      </c>
      <c r="B54949" t="s">
        <v>53047</v>
      </c>
    </row>
    <row r="54950" spans="1:2" x14ac:dyDescent="0.45">
      <c r="A54950">
        <v>10073604</v>
      </c>
      <c r="B54950" t="s">
        <v>53048</v>
      </c>
    </row>
    <row r="54951" spans="1:2" x14ac:dyDescent="0.45">
      <c r="A54951">
        <v>10051946</v>
      </c>
      <c r="B54951" t="s">
        <v>53049</v>
      </c>
    </row>
    <row r="54952" spans="1:2" x14ac:dyDescent="0.45">
      <c r="A54952">
        <v>10002375</v>
      </c>
      <c r="B54952" t="s">
        <v>53050</v>
      </c>
    </row>
    <row r="54953" spans="1:2" x14ac:dyDescent="0.45">
      <c r="A54953">
        <v>10089126</v>
      </c>
      <c r="B54953" t="s">
        <v>53051</v>
      </c>
    </row>
    <row r="54954" spans="1:2" x14ac:dyDescent="0.45">
      <c r="A54954">
        <v>10017458</v>
      </c>
      <c r="B54954" t="s">
        <v>53052</v>
      </c>
    </row>
    <row r="54955" spans="1:2" x14ac:dyDescent="0.45">
      <c r="A54955">
        <v>10080518</v>
      </c>
      <c r="B54955" t="s">
        <v>53053</v>
      </c>
    </row>
    <row r="54956" spans="1:2" x14ac:dyDescent="0.45">
      <c r="A54956">
        <v>10040917</v>
      </c>
      <c r="B54956" t="s">
        <v>53054</v>
      </c>
    </row>
    <row r="54957" spans="1:2" x14ac:dyDescent="0.45">
      <c r="A54957">
        <v>10011811</v>
      </c>
      <c r="B54957" t="s">
        <v>53055</v>
      </c>
    </row>
    <row r="54958" spans="1:2" x14ac:dyDescent="0.45">
      <c r="A54958">
        <v>10010810</v>
      </c>
      <c r="B54958" t="s">
        <v>53056</v>
      </c>
    </row>
    <row r="54959" spans="1:2" x14ac:dyDescent="0.45">
      <c r="A54959">
        <v>10075923</v>
      </c>
      <c r="B54959" t="s">
        <v>53057</v>
      </c>
    </row>
    <row r="54960" spans="1:2" x14ac:dyDescent="0.45">
      <c r="A54960">
        <v>10002916</v>
      </c>
      <c r="B54960" t="s">
        <v>53058</v>
      </c>
    </row>
    <row r="54961" spans="1:2" x14ac:dyDescent="0.45">
      <c r="A54961">
        <v>10077891</v>
      </c>
      <c r="B54961" t="s">
        <v>53059</v>
      </c>
    </row>
    <row r="54962" spans="1:2" x14ac:dyDescent="0.45">
      <c r="A54962">
        <v>10087855</v>
      </c>
      <c r="B54962" t="s">
        <v>53060</v>
      </c>
    </row>
    <row r="54963" spans="1:2" x14ac:dyDescent="0.45">
      <c r="A54963">
        <v>10074857</v>
      </c>
      <c r="B54963" t="s">
        <v>34089</v>
      </c>
    </row>
    <row r="54964" spans="1:2" x14ac:dyDescent="0.45">
      <c r="A54964">
        <v>10047895</v>
      </c>
      <c r="B54964" t="s">
        <v>53061</v>
      </c>
    </row>
    <row r="54965" spans="1:2" x14ac:dyDescent="0.45">
      <c r="A54965">
        <v>10013044</v>
      </c>
      <c r="B54965" t="s">
        <v>53062</v>
      </c>
    </row>
    <row r="54966" spans="1:2" x14ac:dyDescent="0.45">
      <c r="A54966">
        <v>10061488</v>
      </c>
      <c r="B54966" t="s">
        <v>53063</v>
      </c>
    </row>
    <row r="54967" spans="1:2" x14ac:dyDescent="0.45">
      <c r="A54967">
        <v>10051384</v>
      </c>
      <c r="B54967" t="s">
        <v>53064</v>
      </c>
    </row>
    <row r="54968" spans="1:2" x14ac:dyDescent="0.45">
      <c r="A54968">
        <v>10085041</v>
      </c>
      <c r="B54968" t="s">
        <v>53065</v>
      </c>
    </row>
    <row r="54969" spans="1:2" x14ac:dyDescent="0.45">
      <c r="A54969">
        <v>10018212</v>
      </c>
      <c r="B54969" t="s">
        <v>53066</v>
      </c>
    </row>
    <row r="54970" spans="1:2" x14ac:dyDescent="0.45">
      <c r="A54970">
        <v>10070140</v>
      </c>
      <c r="B54970" t="s">
        <v>53067</v>
      </c>
    </row>
    <row r="54971" spans="1:2" x14ac:dyDescent="0.45">
      <c r="A54971">
        <v>10037439</v>
      </c>
      <c r="B54971" t="s">
        <v>25843</v>
      </c>
    </row>
    <row r="54972" spans="1:2" x14ac:dyDescent="0.45">
      <c r="A54972">
        <v>10001242</v>
      </c>
      <c r="B54972" t="s">
        <v>53068</v>
      </c>
    </row>
    <row r="54973" spans="1:2" x14ac:dyDescent="0.45">
      <c r="A54973">
        <v>10048227</v>
      </c>
      <c r="B54973" t="s">
        <v>53069</v>
      </c>
    </row>
    <row r="54974" spans="1:2" x14ac:dyDescent="0.45">
      <c r="A54974">
        <v>10085044</v>
      </c>
      <c r="B54974" t="s">
        <v>53070</v>
      </c>
    </row>
    <row r="54975" spans="1:2" x14ac:dyDescent="0.45">
      <c r="A54975">
        <v>10066051</v>
      </c>
      <c r="B54975" t="s">
        <v>53071</v>
      </c>
    </row>
    <row r="54976" spans="1:2" x14ac:dyDescent="0.45">
      <c r="A54976">
        <v>10031834</v>
      </c>
      <c r="B54976" t="s">
        <v>53072</v>
      </c>
    </row>
    <row r="54977" spans="1:2" x14ac:dyDescent="0.45">
      <c r="A54977">
        <v>10075325</v>
      </c>
      <c r="B54977" t="s">
        <v>53073</v>
      </c>
    </row>
    <row r="54978" spans="1:2" x14ac:dyDescent="0.45">
      <c r="A54978">
        <v>10017431</v>
      </c>
      <c r="B54978" t="s">
        <v>53074</v>
      </c>
    </row>
    <row r="54979" spans="1:2" x14ac:dyDescent="0.45">
      <c r="A54979">
        <v>10091597</v>
      </c>
      <c r="B54979" t="s">
        <v>53075</v>
      </c>
    </row>
    <row r="54980" spans="1:2" x14ac:dyDescent="0.45">
      <c r="A54980">
        <v>10063645</v>
      </c>
      <c r="B54980" t="s">
        <v>53076</v>
      </c>
    </row>
    <row r="54981" spans="1:2" x14ac:dyDescent="0.45">
      <c r="A54981">
        <v>10018887</v>
      </c>
      <c r="B54981" t="s">
        <v>53077</v>
      </c>
    </row>
    <row r="54982" spans="1:2" x14ac:dyDescent="0.45">
      <c r="A54982">
        <v>10071569</v>
      </c>
      <c r="B54982" t="s">
        <v>53078</v>
      </c>
    </row>
    <row r="54983" spans="1:2" x14ac:dyDescent="0.45">
      <c r="A54983">
        <v>10028012</v>
      </c>
      <c r="B54983" t="s">
        <v>53079</v>
      </c>
    </row>
    <row r="54984" spans="1:2" x14ac:dyDescent="0.45">
      <c r="A54984">
        <v>10005823</v>
      </c>
      <c r="B54984" t="s">
        <v>53080</v>
      </c>
    </row>
    <row r="54985" spans="1:2" x14ac:dyDescent="0.45">
      <c r="A54985">
        <v>10007977</v>
      </c>
      <c r="B54985" t="s">
        <v>53081</v>
      </c>
    </row>
    <row r="54986" spans="1:2" x14ac:dyDescent="0.45">
      <c r="A54986">
        <v>10046856</v>
      </c>
      <c r="B54986" t="s">
        <v>53082</v>
      </c>
    </row>
    <row r="54987" spans="1:2" x14ac:dyDescent="0.45">
      <c r="A54987">
        <v>10031593</v>
      </c>
      <c r="B54987" t="s">
        <v>53083</v>
      </c>
    </row>
    <row r="54988" spans="1:2" x14ac:dyDescent="0.45">
      <c r="A54988">
        <v>10067915</v>
      </c>
      <c r="B54988" t="s">
        <v>53084</v>
      </c>
    </row>
    <row r="54989" spans="1:2" x14ac:dyDescent="0.45">
      <c r="A54989">
        <v>10050093</v>
      </c>
      <c r="B54989" t="s">
        <v>53085</v>
      </c>
    </row>
    <row r="54990" spans="1:2" x14ac:dyDescent="0.45">
      <c r="A54990">
        <v>10083403</v>
      </c>
      <c r="B54990" t="s">
        <v>53086</v>
      </c>
    </row>
    <row r="54991" spans="1:2" x14ac:dyDescent="0.45">
      <c r="A54991">
        <v>10085892</v>
      </c>
      <c r="B54991" t="s">
        <v>53087</v>
      </c>
    </row>
    <row r="54992" spans="1:2" x14ac:dyDescent="0.45">
      <c r="A54992">
        <v>10075599</v>
      </c>
      <c r="B54992" t="s">
        <v>53088</v>
      </c>
    </row>
    <row r="54993" spans="1:2" x14ac:dyDescent="0.45">
      <c r="A54993">
        <v>10065244</v>
      </c>
      <c r="B54993" t="s">
        <v>53089</v>
      </c>
    </row>
    <row r="54994" spans="1:2" x14ac:dyDescent="0.45">
      <c r="A54994">
        <v>10017509</v>
      </c>
      <c r="B54994" t="s">
        <v>53090</v>
      </c>
    </row>
    <row r="54995" spans="1:2" x14ac:dyDescent="0.45">
      <c r="A54995">
        <v>10062395</v>
      </c>
      <c r="B54995" t="s">
        <v>53091</v>
      </c>
    </row>
    <row r="54996" spans="1:2" x14ac:dyDescent="0.45">
      <c r="A54996">
        <v>10092033</v>
      </c>
      <c r="B54996" t="s">
        <v>53092</v>
      </c>
    </row>
    <row r="54997" spans="1:2" x14ac:dyDescent="0.45">
      <c r="A54997">
        <v>10056383</v>
      </c>
      <c r="B54997" t="s">
        <v>53093</v>
      </c>
    </row>
    <row r="54998" spans="1:2" x14ac:dyDescent="0.45">
      <c r="A54998">
        <v>10085671</v>
      </c>
      <c r="B54998" t="s">
        <v>53094</v>
      </c>
    </row>
    <row r="54999" spans="1:2" x14ac:dyDescent="0.45">
      <c r="A54999">
        <v>10090391</v>
      </c>
      <c r="B54999" t="s">
        <v>53095</v>
      </c>
    </row>
    <row r="55000" spans="1:2" x14ac:dyDescent="0.45">
      <c r="A55000">
        <v>10008077</v>
      </c>
      <c r="B55000" t="s">
        <v>53096</v>
      </c>
    </row>
    <row r="55001" spans="1:2" x14ac:dyDescent="0.45">
      <c r="A55001">
        <v>10073082</v>
      </c>
      <c r="B55001" t="s">
        <v>45562</v>
      </c>
    </row>
    <row r="55002" spans="1:2" x14ac:dyDescent="0.45">
      <c r="A55002">
        <v>10077365</v>
      </c>
      <c r="B55002" t="s">
        <v>53097</v>
      </c>
    </row>
    <row r="55003" spans="1:2" x14ac:dyDescent="0.45">
      <c r="A55003">
        <v>10034726</v>
      </c>
      <c r="B55003" t="s">
        <v>53098</v>
      </c>
    </row>
    <row r="55004" spans="1:2" x14ac:dyDescent="0.45">
      <c r="A55004">
        <v>10074008</v>
      </c>
      <c r="B55004" t="s">
        <v>31554</v>
      </c>
    </row>
    <row r="55005" spans="1:2" x14ac:dyDescent="0.45">
      <c r="A55005">
        <v>10087259</v>
      </c>
      <c r="B55005" t="s">
        <v>53099</v>
      </c>
    </row>
    <row r="55006" spans="1:2" x14ac:dyDescent="0.45">
      <c r="A55006">
        <v>10080850</v>
      </c>
      <c r="B55006" t="s">
        <v>53100</v>
      </c>
    </row>
    <row r="55007" spans="1:2" x14ac:dyDescent="0.45">
      <c r="A55007">
        <v>10016097</v>
      </c>
      <c r="B55007" t="s">
        <v>53101</v>
      </c>
    </row>
    <row r="55008" spans="1:2" x14ac:dyDescent="0.45">
      <c r="A55008">
        <v>10031147</v>
      </c>
      <c r="B55008" t="s">
        <v>53102</v>
      </c>
    </row>
    <row r="55009" spans="1:2" x14ac:dyDescent="0.45">
      <c r="A55009">
        <v>10064718</v>
      </c>
      <c r="B55009" t="s">
        <v>53103</v>
      </c>
    </row>
    <row r="55010" spans="1:2" x14ac:dyDescent="0.45">
      <c r="A55010">
        <v>10056872</v>
      </c>
      <c r="B55010" t="s">
        <v>53104</v>
      </c>
    </row>
    <row r="55011" spans="1:2" x14ac:dyDescent="0.45">
      <c r="A55011">
        <v>10018016</v>
      </c>
      <c r="B55011" t="s">
        <v>53105</v>
      </c>
    </row>
    <row r="55012" spans="1:2" x14ac:dyDescent="0.45">
      <c r="A55012">
        <v>10020935</v>
      </c>
      <c r="B55012" t="s">
        <v>53106</v>
      </c>
    </row>
    <row r="55013" spans="1:2" x14ac:dyDescent="0.45">
      <c r="A55013">
        <v>10055333</v>
      </c>
      <c r="B55013" t="s">
        <v>53107</v>
      </c>
    </row>
    <row r="55014" spans="1:2" x14ac:dyDescent="0.45">
      <c r="A55014">
        <v>10018329</v>
      </c>
      <c r="B55014" t="s">
        <v>53108</v>
      </c>
    </row>
    <row r="55015" spans="1:2" x14ac:dyDescent="0.45">
      <c r="A55015">
        <v>10078117</v>
      </c>
      <c r="B55015" t="s">
        <v>53109</v>
      </c>
    </row>
    <row r="55016" spans="1:2" x14ac:dyDescent="0.45">
      <c r="A55016">
        <v>10091760</v>
      </c>
      <c r="B55016" t="s">
        <v>53110</v>
      </c>
    </row>
    <row r="55017" spans="1:2" x14ac:dyDescent="0.45">
      <c r="A55017">
        <v>10074617</v>
      </c>
      <c r="B55017" t="s">
        <v>53111</v>
      </c>
    </row>
    <row r="55018" spans="1:2" x14ac:dyDescent="0.45">
      <c r="A55018">
        <v>10070412</v>
      </c>
      <c r="B55018" t="s">
        <v>53112</v>
      </c>
    </row>
    <row r="55019" spans="1:2" x14ac:dyDescent="0.45">
      <c r="A55019">
        <v>10073492</v>
      </c>
      <c r="B55019" t="s">
        <v>53113</v>
      </c>
    </row>
    <row r="55020" spans="1:2" x14ac:dyDescent="0.45">
      <c r="A55020">
        <v>10061136</v>
      </c>
      <c r="B55020" t="s">
        <v>53114</v>
      </c>
    </row>
    <row r="55021" spans="1:2" x14ac:dyDescent="0.45">
      <c r="A55021">
        <v>10017581</v>
      </c>
      <c r="B55021" t="s">
        <v>27590</v>
      </c>
    </row>
    <row r="55022" spans="1:2" x14ac:dyDescent="0.45">
      <c r="A55022">
        <v>10005974</v>
      </c>
      <c r="B55022" t="s">
        <v>53115</v>
      </c>
    </row>
    <row r="55023" spans="1:2" x14ac:dyDescent="0.45">
      <c r="A55023">
        <v>10079547</v>
      </c>
      <c r="B55023" t="s">
        <v>53116</v>
      </c>
    </row>
    <row r="55024" spans="1:2" x14ac:dyDescent="0.45">
      <c r="A55024">
        <v>10071708</v>
      </c>
      <c r="B55024" t="s">
        <v>53117</v>
      </c>
    </row>
    <row r="55025" spans="1:2" x14ac:dyDescent="0.45">
      <c r="A55025">
        <v>10017124</v>
      </c>
      <c r="B55025" t="s">
        <v>53118</v>
      </c>
    </row>
    <row r="55026" spans="1:2" x14ac:dyDescent="0.45">
      <c r="A55026">
        <v>10046668</v>
      </c>
      <c r="B55026" t="s">
        <v>53119</v>
      </c>
    </row>
    <row r="55027" spans="1:2" x14ac:dyDescent="0.45">
      <c r="A55027">
        <v>10004184</v>
      </c>
      <c r="B55027" t="s">
        <v>53120</v>
      </c>
    </row>
    <row r="55028" spans="1:2" x14ac:dyDescent="0.45">
      <c r="A55028">
        <v>10006851</v>
      </c>
      <c r="B55028" t="s">
        <v>53121</v>
      </c>
    </row>
    <row r="55029" spans="1:2" x14ac:dyDescent="0.45">
      <c r="A55029">
        <v>10056337</v>
      </c>
      <c r="B55029" t="s">
        <v>53122</v>
      </c>
    </row>
    <row r="55030" spans="1:2" x14ac:dyDescent="0.45">
      <c r="A55030">
        <v>10077479</v>
      </c>
      <c r="B55030" t="s">
        <v>53123</v>
      </c>
    </row>
    <row r="55031" spans="1:2" x14ac:dyDescent="0.45">
      <c r="A55031">
        <v>10083842</v>
      </c>
      <c r="B55031" t="s">
        <v>53124</v>
      </c>
    </row>
    <row r="55032" spans="1:2" x14ac:dyDescent="0.45">
      <c r="A55032">
        <v>10072223</v>
      </c>
      <c r="B55032" t="s">
        <v>53125</v>
      </c>
    </row>
    <row r="55033" spans="1:2" x14ac:dyDescent="0.45">
      <c r="A55033">
        <v>10003841</v>
      </c>
      <c r="B55033" t="s">
        <v>53126</v>
      </c>
    </row>
    <row r="55034" spans="1:2" x14ac:dyDescent="0.45">
      <c r="A55034">
        <v>10041543</v>
      </c>
      <c r="B55034" t="s">
        <v>47289</v>
      </c>
    </row>
    <row r="55035" spans="1:2" x14ac:dyDescent="0.45">
      <c r="A55035">
        <v>10092398</v>
      </c>
      <c r="B55035" t="s">
        <v>36854</v>
      </c>
    </row>
    <row r="55036" spans="1:2" x14ac:dyDescent="0.45">
      <c r="A55036">
        <v>10077940</v>
      </c>
      <c r="B55036" t="s">
        <v>53127</v>
      </c>
    </row>
    <row r="55037" spans="1:2" x14ac:dyDescent="0.45">
      <c r="A55037">
        <v>10018806</v>
      </c>
      <c r="B55037" t="s">
        <v>53128</v>
      </c>
    </row>
    <row r="55038" spans="1:2" x14ac:dyDescent="0.45">
      <c r="A55038">
        <v>10044774</v>
      </c>
      <c r="B55038" t="s">
        <v>53129</v>
      </c>
    </row>
    <row r="55039" spans="1:2" x14ac:dyDescent="0.45">
      <c r="A55039">
        <v>10026984</v>
      </c>
      <c r="B55039" t="s">
        <v>53130</v>
      </c>
    </row>
    <row r="55040" spans="1:2" x14ac:dyDescent="0.45">
      <c r="A55040">
        <v>10077712</v>
      </c>
      <c r="B55040" t="s">
        <v>53131</v>
      </c>
    </row>
    <row r="55041" spans="1:2" x14ac:dyDescent="0.45">
      <c r="A55041">
        <v>10018444</v>
      </c>
      <c r="B55041" t="s">
        <v>53132</v>
      </c>
    </row>
    <row r="55042" spans="1:2" x14ac:dyDescent="0.45">
      <c r="A55042">
        <v>10000895</v>
      </c>
      <c r="B55042" t="s">
        <v>53133</v>
      </c>
    </row>
    <row r="55043" spans="1:2" x14ac:dyDescent="0.45">
      <c r="A55043">
        <v>10081329</v>
      </c>
      <c r="B55043" t="s">
        <v>53134</v>
      </c>
    </row>
    <row r="55044" spans="1:2" x14ac:dyDescent="0.45">
      <c r="A55044">
        <v>10073329</v>
      </c>
      <c r="B55044" t="s">
        <v>53135</v>
      </c>
    </row>
    <row r="55045" spans="1:2" x14ac:dyDescent="0.45">
      <c r="A55045">
        <v>10031341</v>
      </c>
      <c r="B55045" t="s">
        <v>53136</v>
      </c>
    </row>
    <row r="55046" spans="1:2" x14ac:dyDescent="0.45">
      <c r="A55046">
        <v>10076641</v>
      </c>
      <c r="B55046" t="s">
        <v>38481</v>
      </c>
    </row>
    <row r="55047" spans="1:2" x14ac:dyDescent="0.45">
      <c r="A55047">
        <v>10069150</v>
      </c>
      <c r="B55047" t="s">
        <v>17553</v>
      </c>
    </row>
    <row r="55048" spans="1:2" x14ac:dyDescent="0.45">
      <c r="A55048">
        <v>10076139</v>
      </c>
      <c r="B55048" t="s">
        <v>53137</v>
      </c>
    </row>
    <row r="55049" spans="1:2" x14ac:dyDescent="0.45">
      <c r="A55049">
        <v>10026866</v>
      </c>
      <c r="B55049" t="s">
        <v>53138</v>
      </c>
    </row>
    <row r="55050" spans="1:2" x14ac:dyDescent="0.45">
      <c r="A55050">
        <v>10067604</v>
      </c>
      <c r="B55050" t="s">
        <v>20791</v>
      </c>
    </row>
    <row r="55051" spans="1:2" x14ac:dyDescent="0.45">
      <c r="A55051">
        <v>10065238</v>
      </c>
      <c r="B55051" t="s">
        <v>53139</v>
      </c>
    </row>
    <row r="55052" spans="1:2" x14ac:dyDescent="0.45">
      <c r="A55052">
        <v>10082917</v>
      </c>
      <c r="B55052" t="s">
        <v>48922</v>
      </c>
    </row>
    <row r="55053" spans="1:2" x14ac:dyDescent="0.45">
      <c r="A55053">
        <v>10079781</v>
      </c>
      <c r="B55053" t="s">
        <v>53140</v>
      </c>
    </row>
    <row r="55054" spans="1:2" x14ac:dyDescent="0.45">
      <c r="A55054">
        <v>10064583</v>
      </c>
      <c r="B55054" t="s">
        <v>53141</v>
      </c>
    </row>
    <row r="55055" spans="1:2" x14ac:dyDescent="0.45">
      <c r="A55055">
        <v>10016431</v>
      </c>
      <c r="B55055" t="s">
        <v>53142</v>
      </c>
    </row>
    <row r="55056" spans="1:2" x14ac:dyDescent="0.45">
      <c r="A55056">
        <v>10019612</v>
      </c>
      <c r="B55056" t="s">
        <v>53143</v>
      </c>
    </row>
    <row r="55057" spans="1:2" x14ac:dyDescent="0.45">
      <c r="A55057">
        <v>10035202</v>
      </c>
      <c r="B55057" t="s">
        <v>53144</v>
      </c>
    </row>
    <row r="55058" spans="1:2" x14ac:dyDescent="0.45">
      <c r="A55058">
        <v>10068880</v>
      </c>
      <c r="B55058" t="s">
        <v>53145</v>
      </c>
    </row>
    <row r="55059" spans="1:2" x14ac:dyDescent="0.45">
      <c r="A55059">
        <v>10082788</v>
      </c>
      <c r="B55059" t="s">
        <v>53146</v>
      </c>
    </row>
    <row r="55060" spans="1:2" x14ac:dyDescent="0.45">
      <c r="A55060">
        <v>10010300</v>
      </c>
      <c r="B55060" t="s">
        <v>53147</v>
      </c>
    </row>
    <row r="55061" spans="1:2" x14ac:dyDescent="0.45">
      <c r="A55061">
        <v>10084483</v>
      </c>
      <c r="B55061" t="s">
        <v>30087</v>
      </c>
    </row>
    <row r="55062" spans="1:2" x14ac:dyDescent="0.45">
      <c r="A55062">
        <v>10045602</v>
      </c>
      <c r="B55062" t="s">
        <v>53148</v>
      </c>
    </row>
    <row r="55063" spans="1:2" x14ac:dyDescent="0.45">
      <c r="A55063">
        <v>10046205</v>
      </c>
      <c r="B55063" t="s">
        <v>49765</v>
      </c>
    </row>
    <row r="55064" spans="1:2" x14ac:dyDescent="0.45">
      <c r="A55064">
        <v>10029480</v>
      </c>
      <c r="B55064" t="s">
        <v>53149</v>
      </c>
    </row>
    <row r="55065" spans="1:2" x14ac:dyDescent="0.45">
      <c r="A55065">
        <v>10091315</v>
      </c>
      <c r="B55065" t="s">
        <v>53150</v>
      </c>
    </row>
    <row r="55066" spans="1:2" x14ac:dyDescent="0.45">
      <c r="A55066">
        <v>10021539</v>
      </c>
      <c r="B55066" t="s">
        <v>53151</v>
      </c>
    </row>
    <row r="55067" spans="1:2" x14ac:dyDescent="0.45">
      <c r="A55067">
        <v>10025996</v>
      </c>
      <c r="B55067" t="s">
        <v>53152</v>
      </c>
    </row>
    <row r="55068" spans="1:2" x14ac:dyDescent="0.45">
      <c r="A55068">
        <v>10055120</v>
      </c>
      <c r="B55068" t="s">
        <v>53153</v>
      </c>
    </row>
    <row r="55069" spans="1:2" x14ac:dyDescent="0.45">
      <c r="A55069">
        <v>10075747</v>
      </c>
      <c r="B55069" t="s">
        <v>53154</v>
      </c>
    </row>
    <row r="55070" spans="1:2" x14ac:dyDescent="0.45">
      <c r="A55070">
        <v>10055286</v>
      </c>
      <c r="B55070" t="s">
        <v>53155</v>
      </c>
    </row>
    <row r="55071" spans="1:2" x14ac:dyDescent="0.45">
      <c r="A55071">
        <v>10079736</v>
      </c>
      <c r="B55071" t="s">
        <v>53156</v>
      </c>
    </row>
    <row r="55072" spans="1:2" x14ac:dyDescent="0.45">
      <c r="A55072">
        <v>90000229</v>
      </c>
      <c r="B55072" t="s">
        <v>53157</v>
      </c>
    </row>
    <row r="55073" spans="1:2" x14ac:dyDescent="0.45">
      <c r="A55073">
        <v>10089403</v>
      </c>
      <c r="B55073" t="s">
        <v>38227</v>
      </c>
    </row>
    <row r="55074" spans="1:2" x14ac:dyDescent="0.45">
      <c r="A55074">
        <v>10057143</v>
      </c>
      <c r="B55074" t="s">
        <v>53158</v>
      </c>
    </row>
    <row r="55075" spans="1:2" x14ac:dyDescent="0.45">
      <c r="A55075">
        <v>10065403</v>
      </c>
      <c r="B55075" t="s">
        <v>53159</v>
      </c>
    </row>
    <row r="55076" spans="1:2" x14ac:dyDescent="0.45">
      <c r="A55076">
        <v>10041827</v>
      </c>
      <c r="B55076" t="s">
        <v>17801</v>
      </c>
    </row>
    <row r="55077" spans="1:2" x14ac:dyDescent="0.45">
      <c r="A55077">
        <v>10051629</v>
      </c>
      <c r="B55077" t="s">
        <v>53160</v>
      </c>
    </row>
    <row r="55078" spans="1:2" x14ac:dyDescent="0.45">
      <c r="A55078">
        <v>10067174</v>
      </c>
      <c r="B55078" t="s">
        <v>53161</v>
      </c>
    </row>
    <row r="55079" spans="1:2" x14ac:dyDescent="0.45">
      <c r="A55079">
        <v>10032774</v>
      </c>
      <c r="B55079" t="s">
        <v>53162</v>
      </c>
    </row>
    <row r="55080" spans="1:2" x14ac:dyDescent="0.45">
      <c r="A55080">
        <v>10061815</v>
      </c>
      <c r="B55080" t="s">
        <v>53163</v>
      </c>
    </row>
    <row r="55081" spans="1:2" x14ac:dyDescent="0.45">
      <c r="A55081">
        <v>10035696</v>
      </c>
      <c r="B55081" t="s">
        <v>22864</v>
      </c>
    </row>
    <row r="55082" spans="1:2" x14ac:dyDescent="0.45">
      <c r="A55082">
        <v>10026038</v>
      </c>
      <c r="B55082" t="s">
        <v>53164</v>
      </c>
    </row>
    <row r="55083" spans="1:2" x14ac:dyDescent="0.45">
      <c r="A55083">
        <v>10066330</v>
      </c>
      <c r="B55083" t="s">
        <v>53165</v>
      </c>
    </row>
    <row r="55084" spans="1:2" x14ac:dyDescent="0.45">
      <c r="A55084">
        <v>10073316</v>
      </c>
      <c r="B55084" t="s">
        <v>53166</v>
      </c>
    </row>
    <row r="55085" spans="1:2" x14ac:dyDescent="0.45">
      <c r="A55085">
        <v>10027041</v>
      </c>
      <c r="B55085" t="s">
        <v>53167</v>
      </c>
    </row>
    <row r="55086" spans="1:2" x14ac:dyDescent="0.45">
      <c r="A55086">
        <v>10065203</v>
      </c>
      <c r="B55086" t="s">
        <v>53168</v>
      </c>
    </row>
    <row r="55087" spans="1:2" x14ac:dyDescent="0.45">
      <c r="A55087">
        <v>10084667</v>
      </c>
      <c r="B55087" t="s">
        <v>53169</v>
      </c>
    </row>
    <row r="55088" spans="1:2" x14ac:dyDescent="0.45">
      <c r="A55088">
        <v>10009973</v>
      </c>
      <c r="B55088" t="s">
        <v>53170</v>
      </c>
    </row>
    <row r="55089" spans="1:2" x14ac:dyDescent="0.45">
      <c r="A55089">
        <v>10068810</v>
      </c>
      <c r="B55089" t="s">
        <v>53171</v>
      </c>
    </row>
    <row r="55090" spans="1:2" x14ac:dyDescent="0.45">
      <c r="A55090">
        <v>10054167</v>
      </c>
      <c r="B55090" t="s">
        <v>53172</v>
      </c>
    </row>
    <row r="55091" spans="1:2" x14ac:dyDescent="0.45">
      <c r="A55091">
        <v>10083236</v>
      </c>
      <c r="B55091" t="s">
        <v>53173</v>
      </c>
    </row>
    <row r="55092" spans="1:2" x14ac:dyDescent="0.45">
      <c r="A55092">
        <v>10073027</v>
      </c>
      <c r="B55092" t="s">
        <v>53174</v>
      </c>
    </row>
    <row r="55093" spans="1:2" x14ac:dyDescent="0.45">
      <c r="A55093">
        <v>10088072</v>
      </c>
      <c r="B55093" t="s">
        <v>53175</v>
      </c>
    </row>
    <row r="55094" spans="1:2" x14ac:dyDescent="0.45">
      <c r="A55094">
        <v>10027255</v>
      </c>
      <c r="B55094" t="s">
        <v>53176</v>
      </c>
    </row>
    <row r="55095" spans="1:2" x14ac:dyDescent="0.45">
      <c r="A55095">
        <v>10079516</v>
      </c>
      <c r="B55095" t="s">
        <v>43621</v>
      </c>
    </row>
    <row r="55096" spans="1:2" x14ac:dyDescent="0.45">
      <c r="A55096">
        <v>10062276</v>
      </c>
      <c r="B55096" t="s">
        <v>53177</v>
      </c>
    </row>
    <row r="55097" spans="1:2" x14ac:dyDescent="0.45">
      <c r="A55097">
        <v>10051602</v>
      </c>
      <c r="B55097" t="s">
        <v>53178</v>
      </c>
    </row>
    <row r="55098" spans="1:2" x14ac:dyDescent="0.45">
      <c r="A55098">
        <v>10082372</v>
      </c>
      <c r="B55098" t="s">
        <v>53179</v>
      </c>
    </row>
    <row r="55099" spans="1:2" x14ac:dyDescent="0.45">
      <c r="A55099">
        <v>10038353</v>
      </c>
      <c r="B55099" t="s">
        <v>53180</v>
      </c>
    </row>
    <row r="55100" spans="1:2" x14ac:dyDescent="0.45">
      <c r="A55100">
        <v>10028706</v>
      </c>
      <c r="B55100" t="s">
        <v>53181</v>
      </c>
    </row>
    <row r="55101" spans="1:2" x14ac:dyDescent="0.45">
      <c r="A55101">
        <v>10053151</v>
      </c>
      <c r="B55101" t="s">
        <v>53182</v>
      </c>
    </row>
    <row r="55102" spans="1:2" x14ac:dyDescent="0.45">
      <c r="A55102">
        <v>10046149</v>
      </c>
      <c r="B55102" t="s">
        <v>53183</v>
      </c>
    </row>
    <row r="55103" spans="1:2" x14ac:dyDescent="0.45">
      <c r="A55103">
        <v>10045836</v>
      </c>
      <c r="B55103" t="s">
        <v>53184</v>
      </c>
    </row>
    <row r="55104" spans="1:2" x14ac:dyDescent="0.45">
      <c r="A55104">
        <v>10017894</v>
      </c>
      <c r="B55104" t="s">
        <v>53185</v>
      </c>
    </row>
    <row r="55105" spans="1:2" x14ac:dyDescent="0.45">
      <c r="A55105">
        <v>10039052</v>
      </c>
      <c r="B55105" t="s">
        <v>40576</v>
      </c>
    </row>
    <row r="55106" spans="1:2" x14ac:dyDescent="0.45">
      <c r="A55106">
        <v>10028994</v>
      </c>
      <c r="B55106" t="s">
        <v>53186</v>
      </c>
    </row>
    <row r="55107" spans="1:2" x14ac:dyDescent="0.45">
      <c r="A55107">
        <v>10076536</v>
      </c>
      <c r="B55107" t="s">
        <v>53187</v>
      </c>
    </row>
    <row r="55108" spans="1:2" x14ac:dyDescent="0.45">
      <c r="A55108">
        <v>10071713</v>
      </c>
      <c r="B55108" t="s">
        <v>53188</v>
      </c>
    </row>
    <row r="55109" spans="1:2" x14ac:dyDescent="0.45">
      <c r="A55109">
        <v>10032952</v>
      </c>
      <c r="B55109" t="s">
        <v>53189</v>
      </c>
    </row>
    <row r="55110" spans="1:2" x14ac:dyDescent="0.45">
      <c r="A55110">
        <v>10014799</v>
      </c>
      <c r="B55110" t="s">
        <v>27851</v>
      </c>
    </row>
    <row r="55111" spans="1:2" x14ac:dyDescent="0.45">
      <c r="A55111">
        <v>10091817</v>
      </c>
      <c r="B55111" t="s">
        <v>53190</v>
      </c>
    </row>
    <row r="55112" spans="1:2" x14ac:dyDescent="0.45">
      <c r="A55112">
        <v>10065874</v>
      </c>
      <c r="B55112" t="s">
        <v>53191</v>
      </c>
    </row>
    <row r="55113" spans="1:2" x14ac:dyDescent="0.45">
      <c r="A55113">
        <v>10082803</v>
      </c>
      <c r="B55113" t="s">
        <v>53192</v>
      </c>
    </row>
    <row r="55114" spans="1:2" x14ac:dyDescent="0.45">
      <c r="A55114">
        <v>10030149</v>
      </c>
      <c r="B55114" t="s">
        <v>53193</v>
      </c>
    </row>
    <row r="55115" spans="1:2" x14ac:dyDescent="0.45">
      <c r="A55115">
        <v>10088353</v>
      </c>
      <c r="B55115" t="s">
        <v>53194</v>
      </c>
    </row>
    <row r="55116" spans="1:2" x14ac:dyDescent="0.45">
      <c r="A55116">
        <v>10041249</v>
      </c>
      <c r="B55116" t="s">
        <v>53195</v>
      </c>
    </row>
    <row r="55117" spans="1:2" x14ac:dyDescent="0.45">
      <c r="A55117">
        <v>10013541</v>
      </c>
      <c r="B55117" t="s">
        <v>53196</v>
      </c>
    </row>
    <row r="55118" spans="1:2" x14ac:dyDescent="0.45">
      <c r="A55118">
        <v>10032987</v>
      </c>
      <c r="B55118" t="s">
        <v>53197</v>
      </c>
    </row>
    <row r="55119" spans="1:2" x14ac:dyDescent="0.45">
      <c r="A55119">
        <v>10050777</v>
      </c>
      <c r="B55119" t="s">
        <v>53198</v>
      </c>
    </row>
    <row r="55120" spans="1:2" x14ac:dyDescent="0.45">
      <c r="A55120">
        <v>10010812</v>
      </c>
      <c r="B55120" t="s">
        <v>53199</v>
      </c>
    </row>
    <row r="55121" spans="1:2" x14ac:dyDescent="0.45">
      <c r="A55121">
        <v>10085801</v>
      </c>
      <c r="B55121" t="s">
        <v>53200</v>
      </c>
    </row>
    <row r="55122" spans="1:2" x14ac:dyDescent="0.45">
      <c r="A55122">
        <v>10007528</v>
      </c>
      <c r="B55122" t="s">
        <v>53201</v>
      </c>
    </row>
    <row r="55123" spans="1:2" x14ac:dyDescent="0.45">
      <c r="A55123">
        <v>10041724</v>
      </c>
      <c r="B55123" t="s">
        <v>53202</v>
      </c>
    </row>
    <row r="55124" spans="1:2" x14ac:dyDescent="0.45">
      <c r="A55124">
        <v>10036463</v>
      </c>
      <c r="B55124" t="s">
        <v>53203</v>
      </c>
    </row>
    <row r="55125" spans="1:2" x14ac:dyDescent="0.45">
      <c r="A55125">
        <v>10082399</v>
      </c>
      <c r="B55125" t="s">
        <v>28181</v>
      </c>
    </row>
    <row r="55126" spans="1:2" x14ac:dyDescent="0.45">
      <c r="A55126">
        <v>10073828</v>
      </c>
      <c r="B55126" t="s">
        <v>50167</v>
      </c>
    </row>
    <row r="55127" spans="1:2" x14ac:dyDescent="0.45">
      <c r="A55127">
        <v>10047909</v>
      </c>
      <c r="B55127" t="s">
        <v>53204</v>
      </c>
    </row>
    <row r="55128" spans="1:2" x14ac:dyDescent="0.45">
      <c r="A55128">
        <v>10047226</v>
      </c>
      <c r="B55128" t="s">
        <v>53205</v>
      </c>
    </row>
    <row r="55129" spans="1:2" x14ac:dyDescent="0.45">
      <c r="A55129">
        <v>10013835</v>
      </c>
      <c r="B55129" t="s">
        <v>53206</v>
      </c>
    </row>
    <row r="55130" spans="1:2" x14ac:dyDescent="0.45">
      <c r="A55130">
        <v>10013663</v>
      </c>
      <c r="B55130" t="s">
        <v>53207</v>
      </c>
    </row>
    <row r="55131" spans="1:2" x14ac:dyDescent="0.45">
      <c r="A55131">
        <v>10066600</v>
      </c>
      <c r="B55131" t="s">
        <v>53208</v>
      </c>
    </row>
    <row r="55132" spans="1:2" x14ac:dyDescent="0.45">
      <c r="A55132">
        <v>10034450</v>
      </c>
      <c r="B55132" t="s">
        <v>53209</v>
      </c>
    </row>
    <row r="55133" spans="1:2" x14ac:dyDescent="0.45">
      <c r="A55133">
        <v>10069493</v>
      </c>
      <c r="B55133" t="s">
        <v>53210</v>
      </c>
    </row>
    <row r="55134" spans="1:2" x14ac:dyDescent="0.45">
      <c r="A55134">
        <v>10006934</v>
      </c>
      <c r="B55134" t="s">
        <v>53211</v>
      </c>
    </row>
    <row r="55135" spans="1:2" x14ac:dyDescent="0.45">
      <c r="A55135">
        <v>10002937</v>
      </c>
      <c r="B55135" t="s">
        <v>53212</v>
      </c>
    </row>
    <row r="55136" spans="1:2" x14ac:dyDescent="0.45">
      <c r="A55136">
        <v>90000190</v>
      </c>
      <c r="B55136" t="s">
        <v>53213</v>
      </c>
    </row>
    <row r="55137" spans="1:2" x14ac:dyDescent="0.45">
      <c r="A55137">
        <v>10085439</v>
      </c>
      <c r="B55137" t="s">
        <v>53214</v>
      </c>
    </row>
    <row r="55138" spans="1:2" x14ac:dyDescent="0.45">
      <c r="A55138">
        <v>10083863</v>
      </c>
      <c r="B55138" t="s">
        <v>53215</v>
      </c>
    </row>
    <row r="55139" spans="1:2" x14ac:dyDescent="0.45">
      <c r="A55139">
        <v>10072199</v>
      </c>
      <c r="B55139" t="s">
        <v>9141</v>
      </c>
    </row>
    <row r="55140" spans="1:2" x14ac:dyDescent="0.45">
      <c r="A55140">
        <v>10017819</v>
      </c>
      <c r="B55140" t="s">
        <v>53216</v>
      </c>
    </row>
    <row r="55141" spans="1:2" x14ac:dyDescent="0.45">
      <c r="A55141">
        <v>10007690</v>
      </c>
      <c r="B55141" t="s">
        <v>53217</v>
      </c>
    </row>
    <row r="55142" spans="1:2" x14ac:dyDescent="0.45">
      <c r="A55142">
        <v>10072446</v>
      </c>
      <c r="B55142" t="s">
        <v>53218</v>
      </c>
    </row>
    <row r="55143" spans="1:2" x14ac:dyDescent="0.45">
      <c r="A55143">
        <v>10065027</v>
      </c>
      <c r="B55143" t="s">
        <v>53219</v>
      </c>
    </row>
    <row r="55144" spans="1:2" x14ac:dyDescent="0.45">
      <c r="A55144">
        <v>10027929</v>
      </c>
      <c r="B55144" t="s">
        <v>53220</v>
      </c>
    </row>
    <row r="55145" spans="1:2" x14ac:dyDescent="0.45">
      <c r="A55145">
        <v>10070097</v>
      </c>
      <c r="B55145" t="s">
        <v>53221</v>
      </c>
    </row>
    <row r="55146" spans="1:2" x14ac:dyDescent="0.45">
      <c r="A55146">
        <v>10050726</v>
      </c>
      <c r="B55146" t="s">
        <v>53222</v>
      </c>
    </row>
    <row r="55147" spans="1:2" x14ac:dyDescent="0.45">
      <c r="A55147">
        <v>10068601</v>
      </c>
      <c r="B55147" t="s">
        <v>53223</v>
      </c>
    </row>
    <row r="55148" spans="1:2" x14ac:dyDescent="0.45">
      <c r="A55148">
        <v>10057111</v>
      </c>
      <c r="B55148" t="s">
        <v>53224</v>
      </c>
    </row>
    <row r="55149" spans="1:2" x14ac:dyDescent="0.45">
      <c r="A55149">
        <v>10071702</v>
      </c>
      <c r="B55149" t="s">
        <v>53225</v>
      </c>
    </row>
    <row r="55150" spans="1:2" x14ac:dyDescent="0.45">
      <c r="A55150">
        <v>10019316</v>
      </c>
      <c r="B55150" t="s">
        <v>53226</v>
      </c>
    </row>
    <row r="55151" spans="1:2" x14ac:dyDescent="0.45">
      <c r="A55151">
        <v>10076349</v>
      </c>
      <c r="B55151" t="s">
        <v>53227</v>
      </c>
    </row>
    <row r="55152" spans="1:2" x14ac:dyDescent="0.45">
      <c r="A55152">
        <v>10035509</v>
      </c>
      <c r="B55152" t="s">
        <v>22673</v>
      </c>
    </row>
    <row r="55153" spans="1:2" x14ac:dyDescent="0.45">
      <c r="A55153">
        <v>10030737</v>
      </c>
      <c r="B55153" t="s">
        <v>53228</v>
      </c>
    </row>
    <row r="55154" spans="1:2" x14ac:dyDescent="0.45">
      <c r="A55154">
        <v>10033672</v>
      </c>
      <c r="B55154" t="s">
        <v>53229</v>
      </c>
    </row>
    <row r="55155" spans="1:2" x14ac:dyDescent="0.45">
      <c r="A55155">
        <v>10048290</v>
      </c>
      <c r="B55155" t="s">
        <v>53230</v>
      </c>
    </row>
    <row r="55156" spans="1:2" x14ac:dyDescent="0.45">
      <c r="A55156">
        <v>10046239</v>
      </c>
      <c r="B55156" t="s">
        <v>53231</v>
      </c>
    </row>
    <row r="55157" spans="1:2" x14ac:dyDescent="0.45">
      <c r="A55157">
        <v>10026929</v>
      </c>
      <c r="B55157" t="s">
        <v>53232</v>
      </c>
    </row>
    <row r="55158" spans="1:2" x14ac:dyDescent="0.45">
      <c r="A55158">
        <v>10077770</v>
      </c>
      <c r="B55158" t="s">
        <v>53233</v>
      </c>
    </row>
    <row r="55159" spans="1:2" x14ac:dyDescent="0.45">
      <c r="A55159">
        <v>10077071</v>
      </c>
      <c r="B55159" t="s">
        <v>36785</v>
      </c>
    </row>
    <row r="55160" spans="1:2" x14ac:dyDescent="0.45">
      <c r="A55160">
        <v>10088600</v>
      </c>
      <c r="B55160" t="s">
        <v>53234</v>
      </c>
    </row>
    <row r="55161" spans="1:2" x14ac:dyDescent="0.45">
      <c r="A55161">
        <v>10087728</v>
      </c>
      <c r="B55161" t="s">
        <v>53235</v>
      </c>
    </row>
    <row r="55162" spans="1:2" x14ac:dyDescent="0.45">
      <c r="A55162">
        <v>10031500</v>
      </c>
      <c r="B55162" t="s">
        <v>53236</v>
      </c>
    </row>
    <row r="55163" spans="1:2" x14ac:dyDescent="0.45">
      <c r="A55163">
        <v>10052768</v>
      </c>
      <c r="B55163" t="s">
        <v>53237</v>
      </c>
    </row>
    <row r="55164" spans="1:2" x14ac:dyDescent="0.45">
      <c r="A55164">
        <v>10029495</v>
      </c>
      <c r="B55164" t="s">
        <v>53238</v>
      </c>
    </row>
    <row r="55165" spans="1:2" x14ac:dyDescent="0.45">
      <c r="A55165">
        <v>10023007</v>
      </c>
      <c r="B55165" t="s">
        <v>53239</v>
      </c>
    </row>
    <row r="55166" spans="1:2" x14ac:dyDescent="0.45">
      <c r="A55166">
        <v>10010459</v>
      </c>
      <c r="B55166" t="s">
        <v>53240</v>
      </c>
    </row>
    <row r="55167" spans="1:2" x14ac:dyDescent="0.45">
      <c r="A55167">
        <v>10045202</v>
      </c>
      <c r="B55167" t="s">
        <v>53241</v>
      </c>
    </row>
    <row r="55168" spans="1:2" x14ac:dyDescent="0.45">
      <c r="A55168">
        <v>10049898</v>
      </c>
      <c r="B55168" t="s">
        <v>49352</v>
      </c>
    </row>
    <row r="55169" spans="1:2" x14ac:dyDescent="0.45">
      <c r="A55169">
        <v>10057916</v>
      </c>
      <c r="B55169" t="s">
        <v>53242</v>
      </c>
    </row>
    <row r="55170" spans="1:2" x14ac:dyDescent="0.45">
      <c r="A55170">
        <v>10045953</v>
      </c>
      <c r="B55170" t="s">
        <v>53243</v>
      </c>
    </row>
    <row r="55171" spans="1:2" x14ac:dyDescent="0.45">
      <c r="A55171">
        <v>10007035</v>
      </c>
      <c r="B55171" t="s">
        <v>53244</v>
      </c>
    </row>
    <row r="55172" spans="1:2" x14ac:dyDescent="0.45">
      <c r="A55172">
        <v>10081386</v>
      </c>
      <c r="B55172" t="s">
        <v>21501</v>
      </c>
    </row>
    <row r="55173" spans="1:2" x14ac:dyDescent="0.45">
      <c r="A55173">
        <v>10061076</v>
      </c>
      <c r="B55173" t="s">
        <v>53245</v>
      </c>
    </row>
    <row r="55174" spans="1:2" x14ac:dyDescent="0.45">
      <c r="A55174">
        <v>10054034</v>
      </c>
      <c r="B55174" t="s">
        <v>53246</v>
      </c>
    </row>
    <row r="55175" spans="1:2" x14ac:dyDescent="0.45">
      <c r="A55175">
        <v>10026051</v>
      </c>
      <c r="B55175" t="s">
        <v>53247</v>
      </c>
    </row>
    <row r="55176" spans="1:2" x14ac:dyDescent="0.45">
      <c r="A55176">
        <v>10011832</v>
      </c>
      <c r="B55176" t="s">
        <v>53248</v>
      </c>
    </row>
    <row r="55177" spans="1:2" x14ac:dyDescent="0.45">
      <c r="A55177">
        <v>10077405</v>
      </c>
      <c r="B55177" t="s">
        <v>53249</v>
      </c>
    </row>
    <row r="55178" spans="1:2" x14ac:dyDescent="0.45">
      <c r="A55178">
        <v>10072844</v>
      </c>
      <c r="B55178" t="s">
        <v>53250</v>
      </c>
    </row>
    <row r="55179" spans="1:2" x14ac:dyDescent="0.45">
      <c r="A55179">
        <v>10044045</v>
      </c>
      <c r="B55179" t="s">
        <v>53251</v>
      </c>
    </row>
    <row r="55180" spans="1:2" x14ac:dyDescent="0.45">
      <c r="A55180">
        <v>10040190</v>
      </c>
      <c r="B55180" t="s">
        <v>53252</v>
      </c>
    </row>
    <row r="55181" spans="1:2" x14ac:dyDescent="0.45">
      <c r="A55181">
        <v>10085742</v>
      </c>
      <c r="B55181" t="s">
        <v>53253</v>
      </c>
    </row>
    <row r="55182" spans="1:2" x14ac:dyDescent="0.45">
      <c r="A55182">
        <v>10076520</v>
      </c>
      <c r="B55182" t="s">
        <v>53254</v>
      </c>
    </row>
    <row r="55183" spans="1:2" x14ac:dyDescent="0.45">
      <c r="A55183">
        <v>10039252</v>
      </c>
      <c r="B55183" t="s">
        <v>53255</v>
      </c>
    </row>
    <row r="55184" spans="1:2" x14ac:dyDescent="0.45">
      <c r="A55184">
        <v>10075536</v>
      </c>
      <c r="B55184" t="s">
        <v>53256</v>
      </c>
    </row>
    <row r="55185" spans="1:2" x14ac:dyDescent="0.45">
      <c r="A55185">
        <v>10021959</v>
      </c>
      <c r="B55185" t="s">
        <v>48968</v>
      </c>
    </row>
    <row r="55186" spans="1:2" x14ac:dyDescent="0.45">
      <c r="A55186">
        <v>10006756</v>
      </c>
      <c r="B55186" t="s">
        <v>53257</v>
      </c>
    </row>
    <row r="55187" spans="1:2" x14ac:dyDescent="0.45">
      <c r="A55187">
        <v>10053018</v>
      </c>
      <c r="B55187" t="s">
        <v>53258</v>
      </c>
    </row>
    <row r="55188" spans="1:2" x14ac:dyDescent="0.45">
      <c r="A55188">
        <v>10046991</v>
      </c>
      <c r="B55188" t="s">
        <v>53259</v>
      </c>
    </row>
    <row r="55189" spans="1:2" x14ac:dyDescent="0.45">
      <c r="A55189">
        <v>10018613</v>
      </c>
      <c r="B55189" t="s">
        <v>53260</v>
      </c>
    </row>
    <row r="55190" spans="1:2" x14ac:dyDescent="0.45">
      <c r="A55190">
        <v>90000346</v>
      </c>
      <c r="B55190" t="s">
        <v>53261</v>
      </c>
    </row>
    <row r="55191" spans="1:2" x14ac:dyDescent="0.45">
      <c r="A55191">
        <v>10028893</v>
      </c>
      <c r="B55191" t="s">
        <v>53262</v>
      </c>
    </row>
    <row r="55192" spans="1:2" x14ac:dyDescent="0.45">
      <c r="A55192">
        <v>10044815</v>
      </c>
      <c r="B55192" t="s">
        <v>53263</v>
      </c>
    </row>
    <row r="55193" spans="1:2" x14ac:dyDescent="0.45">
      <c r="A55193">
        <v>10055908</v>
      </c>
      <c r="B55193" t="s">
        <v>53264</v>
      </c>
    </row>
    <row r="55194" spans="1:2" x14ac:dyDescent="0.45">
      <c r="A55194">
        <v>10030079</v>
      </c>
      <c r="B55194" t="s">
        <v>3333</v>
      </c>
    </row>
    <row r="55195" spans="1:2" x14ac:dyDescent="0.45">
      <c r="A55195">
        <v>10015825</v>
      </c>
      <c r="B55195" t="s">
        <v>53265</v>
      </c>
    </row>
    <row r="55196" spans="1:2" x14ac:dyDescent="0.45">
      <c r="A55196">
        <v>10008127</v>
      </c>
      <c r="B55196" t="s">
        <v>53266</v>
      </c>
    </row>
    <row r="55197" spans="1:2" x14ac:dyDescent="0.45">
      <c r="A55197">
        <v>10044706</v>
      </c>
      <c r="B55197" t="s">
        <v>53267</v>
      </c>
    </row>
    <row r="55198" spans="1:2" x14ac:dyDescent="0.45">
      <c r="A55198">
        <v>10027566</v>
      </c>
      <c r="B55198" t="s">
        <v>53268</v>
      </c>
    </row>
    <row r="55199" spans="1:2" x14ac:dyDescent="0.45">
      <c r="A55199">
        <v>10050915</v>
      </c>
      <c r="B55199" t="s">
        <v>53269</v>
      </c>
    </row>
    <row r="55200" spans="1:2" x14ac:dyDescent="0.45">
      <c r="A55200">
        <v>10002860</v>
      </c>
      <c r="B55200" t="s">
        <v>53270</v>
      </c>
    </row>
    <row r="55201" spans="1:2" x14ac:dyDescent="0.45">
      <c r="A55201">
        <v>10007268</v>
      </c>
      <c r="B55201" t="s">
        <v>53271</v>
      </c>
    </row>
    <row r="55202" spans="1:2" x14ac:dyDescent="0.45">
      <c r="A55202">
        <v>10035662</v>
      </c>
      <c r="B55202" t="s">
        <v>53272</v>
      </c>
    </row>
    <row r="55203" spans="1:2" x14ac:dyDescent="0.45">
      <c r="A55203">
        <v>10057859</v>
      </c>
      <c r="B55203" t="s">
        <v>53273</v>
      </c>
    </row>
    <row r="55204" spans="1:2" x14ac:dyDescent="0.45">
      <c r="A55204">
        <v>10013165</v>
      </c>
      <c r="B55204" t="s">
        <v>53274</v>
      </c>
    </row>
    <row r="55205" spans="1:2" x14ac:dyDescent="0.45">
      <c r="A55205">
        <v>10042410</v>
      </c>
      <c r="B55205" t="s">
        <v>53275</v>
      </c>
    </row>
    <row r="55206" spans="1:2" x14ac:dyDescent="0.45">
      <c r="A55206">
        <v>10005899</v>
      </c>
      <c r="B55206" t="s">
        <v>53276</v>
      </c>
    </row>
    <row r="55207" spans="1:2" x14ac:dyDescent="0.45">
      <c r="A55207">
        <v>10005605</v>
      </c>
      <c r="B55207" t="s">
        <v>53277</v>
      </c>
    </row>
    <row r="55208" spans="1:2" x14ac:dyDescent="0.45">
      <c r="A55208">
        <v>10033565</v>
      </c>
      <c r="B55208" t="s">
        <v>53278</v>
      </c>
    </row>
    <row r="55209" spans="1:2" x14ac:dyDescent="0.45">
      <c r="A55209">
        <v>10072882</v>
      </c>
      <c r="B55209" t="s">
        <v>53279</v>
      </c>
    </row>
    <row r="55210" spans="1:2" x14ac:dyDescent="0.45">
      <c r="A55210">
        <v>10031149</v>
      </c>
      <c r="B55210" t="s">
        <v>31649</v>
      </c>
    </row>
    <row r="55211" spans="1:2" x14ac:dyDescent="0.45">
      <c r="A55211">
        <v>10015107</v>
      </c>
      <c r="B55211" t="s">
        <v>53280</v>
      </c>
    </row>
    <row r="55212" spans="1:2" x14ac:dyDescent="0.45">
      <c r="A55212">
        <v>10074486</v>
      </c>
      <c r="B55212" t="s">
        <v>25215</v>
      </c>
    </row>
    <row r="55213" spans="1:2" x14ac:dyDescent="0.45">
      <c r="A55213">
        <v>10070327</v>
      </c>
      <c r="B55213" t="s">
        <v>53281</v>
      </c>
    </row>
    <row r="55214" spans="1:2" x14ac:dyDescent="0.45">
      <c r="A55214">
        <v>10002691</v>
      </c>
      <c r="B55214" t="s">
        <v>14887</v>
      </c>
    </row>
    <row r="55215" spans="1:2" x14ac:dyDescent="0.45">
      <c r="A55215">
        <v>10065786</v>
      </c>
      <c r="B55215" t="s">
        <v>53282</v>
      </c>
    </row>
    <row r="55216" spans="1:2" x14ac:dyDescent="0.45">
      <c r="A55216">
        <v>10086198</v>
      </c>
      <c r="B55216" t="s">
        <v>53283</v>
      </c>
    </row>
    <row r="55217" spans="1:2" x14ac:dyDescent="0.45">
      <c r="A55217">
        <v>10072672</v>
      </c>
      <c r="B55217" t="s">
        <v>53284</v>
      </c>
    </row>
    <row r="55218" spans="1:2" x14ac:dyDescent="0.45">
      <c r="A55218">
        <v>10023882</v>
      </c>
      <c r="B55218" t="s">
        <v>53285</v>
      </c>
    </row>
    <row r="55219" spans="1:2" x14ac:dyDescent="0.45">
      <c r="A55219">
        <v>10008837</v>
      </c>
      <c r="B55219" t="s">
        <v>53286</v>
      </c>
    </row>
    <row r="55220" spans="1:2" x14ac:dyDescent="0.45">
      <c r="A55220">
        <v>10082265</v>
      </c>
      <c r="B55220" t="s">
        <v>53287</v>
      </c>
    </row>
    <row r="55221" spans="1:2" x14ac:dyDescent="0.45">
      <c r="A55221">
        <v>10054629</v>
      </c>
      <c r="B55221" t="s">
        <v>20230</v>
      </c>
    </row>
    <row r="55222" spans="1:2" x14ac:dyDescent="0.45">
      <c r="A55222">
        <v>10054477</v>
      </c>
      <c r="B55222" t="s">
        <v>53288</v>
      </c>
    </row>
    <row r="55223" spans="1:2" x14ac:dyDescent="0.45">
      <c r="A55223">
        <v>10002302</v>
      </c>
      <c r="B55223" t="s">
        <v>53289</v>
      </c>
    </row>
    <row r="55224" spans="1:2" x14ac:dyDescent="0.45">
      <c r="A55224">
        <v>10024338</v>
      </c>
      <c r="B55224" t="s">
        <v>53290</v>
      </c>
    </row>
    <row r="55225" spans="1:2" x14ac:dyDescent="0.45">
      <c r="A55225">
        <v>10044125</v>
      </c>
      <c r="B55225" t="s">
        <v>53291</v>
      </c>
    </row>
    <row r="55226" spans="1:2" x14ac:dyDescent="0.45">
      <c r="A55226">
        <v>10067214</v>
      </c>
      <c r="B55226" t="s">
        <v>53292</v>
      </c>
    </row>
    <row r="55227" spans="1:2" x14ac:dyDescent="0.45">
      <c r="A55227">
        <v>10092561</v>
      </c>
      <c r="B55227" t="s">
        <v>53293</v>
      </c>
    </row>
    <row r="55228" spans="1:2" x14ac:dyDescent="0.45">
      <c r="A55228">
        <v>10009130</v>
      </c>
      <c r="B55228" t="s">
        <v>53294</v>
      </c>
    </row>
    <row r="55229" spans="1:2" x14ac:dyDescent="0.45">
      <c r="A55229">
        <v>10031045</v>
      </c>
      <c r="B55229" t="s">
        <v>46650</v>
      </c>
    </row>
    <row r="55230" spans="1:2" x14ac:dyDescent="0.45">
      <c r="A55230">
        <v>10001815</v>
      </c>
      <c r="B55230" t="s">
        <v>53295</v>
      </c>
    </row>
    <row r="55231" spans="1:2" x14ac:dyDescent="0.45">
      <c r="A55231">
        <v>10083163</v>
      </c>
      <c r="B55231" t="s">
        <v>53296</v>
      </c>
    </row>
    <row r="55232" spans="1:2" x14ac:dyDescent="0.45">
      <c r="A55232">
        <v>10041712</v>
      </c>
      <c r="B55232" t="s">
        <v>53297</v>
      </c>
    </row>
    <row r="55233" spans="1:2" x14ac:dyDescent="0.45">
      <c r="A55233">
        <v>10024315</v>
      </c>
      <c r="B55233" t="s">
        <v>53298</v>
      </c>
    </row>
    <row r="55234" spans="1:2" x14ac:dyDescent="0.45">
      <c r="A55234">
        <v>10084485</v>
      </c>
      <c r="B55234" t="s">
        <v>53299</v>
      </c>
    </row>
    <row r="55235" spans="1:2" x14ac:dyDescent="0.45">
      <c r="A55235">
        <v>10088907</v>
      </c>
      <c r="B55235" t="s">
        <v>38491</v>
      </c>
    </row>
    <row r="55236" spans="1:2" x14ac:dyDescent="0.45">
      <c r="A55236">
        <v>10079836</v>
      </c>
      <c r="B55236" t="s">
        <v>53300</v>
      </c>
    </row>
    <row r="55237" spans="1:2" x14ac:dyDescent="0.45">
      <c r="A55237">
        <v>10066717</v>
      </c>
      <c r="B55237" t="s">
        <v>53301</v>
      </c>
    </row>
    <row r="55238" spans="1:2" x14ac:dyDescent="0.45">
      <c r="A55238">
        <v>10062513</v>
      </c>
      <c r="B55238" t="s">
        <v>53302</v>
      </c>
    </row>
    <row r="55239" spans="1:2" x14ac:dyDescent="0.45">
      <c r="A55239">
        <v>10067246</v>
      </c>
      <c r="B55239" t="s">
        <v>53303</v>
      </c>
    </row>
    <row r="55240" spans="1:2" x14ac:dyDescent="0.45">
      <c r="A55240">
        <v>10073592</v>
      </c>
      <c r="B55240" t="s">
        <v>53304</v>
      </c>
    </row>
    <row r="55241" spans="1:2" x14ac:dyDescent="0.45">
      <c r="A55241">
        <v>10091039</v>
      </c>
      <c r="B55241" t="s">
        <v>53305</v>
      </c>
    </row>
    <row r="55242" spans="1:2" x14ac:dyDescent="0.45">
      <c r="A55242">
        <v>10033383</v>
      </c>
      <c r="B55242" t="s">
        <v>53306</v>
      </c>
    </row>
    <row r="55243" spans="1:2" x14ac:dyDescent="0.45">
      <c r="A55243">
        <v>10072044</v>
      </c>
      <c r="B55243" t="s">
        <v>53307</v>
      </c>
    </row>
    <row r="55244" spans="1:2" x14ac:dyDescent="0.45">
      <c r="A55244">
        <v>10055394</v>
      </c>
      <c r="B55244" t="s">
        <v>20242</v>
      </c>
    </row>
    <row r="55245" spans="1:2" x14ac:dyDescent="0.45">
      <c r="A55245">
        <v>10064050</v>
      </c>
      <c r="B55245" t="s">
        <v>53308</v>
      </c>
    </row>
    <row r="55246" spans="1:2" x14ac:dyDescent="0.45">
      <c r="A55246">
        <v>10002252</v>
      </c>
      <c r="B55246" t="s">
        <v>53309</v>
      </c>
    </row>
    <row r="55247" spans="1:2" x14ac:dyDescent="0.45">
      <c r="A55247">
        <v>10048954</v>
      </c>
      <c r="B55247" t="s">
        <v>53310</v>
      </c>
    </row>
    <row r="55248" spans="1:2" x14ac:dyDescent="0.45">
      <c r="A55248">
        <v>10057815</v>
      </c>
      <c r="B55248" t="s">
        <v>53311</v>
      </c>
    </row>
    <row r="55249" spans="1:2" x14ac:dyDescent="0.45">
      <c r="A55249">
        <v>10041866</v>
      </c>
      <c r="B55249" t="s">
        <v>53312</v>
      </c>
    </row>
    <row r="55250" spans="1:2" x14ac:dyDescent="0.45">
      <c r="A55250">
        <v>10017563</v>
      </c>
      <c r="B55250" t="s">
        <v>53313</v>
      </c>
    </row>
    <row r="55251" spans="1:2" x14ac:dyDescent="0.45">
      <c r="A55251">
        <v>10036500</v>
      </c>
      <c r="B55251" t="s">
        <v>53314</v>
      </c>
    </row>
    <row r="55252" spans="1:2" x14ac:dyDescent="0.45">
      <c r="A55252">
        <v>10092037</v>
      </c>
      <c r="B55252" t="s">
        <v>53315</v>
      </c>
    </row>
    <row r="55253" spans="1:2" x14ac:dyDescent="0.45">
      <c r="A55253">
        <v>10008455</v>
      </c>
      <c r="B55253" t="s">
        <v>53316</v>
      </c>
    </row>
    <row r="55254" spans="1:2" x14ac:dyDescent="0.45">
      <c r="A55254">
        <v>10007437</v>
      </c>
      <c r="B55254" t="s">
        <v>53317</v>
      </c>
    </row>
    <row r="55255" spans="1:2" x14ac:dyDescent="0.45">
      <c r="A55255">
        <v>10036448</v>
      </c>
      <c r="B55255" t="s">
        <v>53318</v>
      </c>
    </row>
    <row r="55256" spans="1:2" x14ac:dyDescent="0.45">
      <c r="A55256">
        <v>10075028</v>
      </c>
      <c r="B55256" t="s">
        <v>26520</v>
      </c>
    </row>
    <row r="55257" spans="1:2" x14ac:dyDescent="0.45">
      <c r="A55257">
        <v>10047145</v>
      </c>
      <c r="B55257" t="s">
        <v>53319</v>
      </c>
    </row>
    <row r="55258" spans="1:2" x14ac:dyDescent="0.45">
      <c r="A55258">
        <v>10039391</v>
      </c>
      <c r="B55258" t="s">
        <v>53320</v>
      </c>
    </row>
    <row r="55259" spans="1:2" x14ac:dyDescent="0.45">
      <c r="A55259">
        <v>10030919</v>
      </c>
      <c r="B55259" t="s">
        <v>53321</v>
      </c>
    </row>
    <row r="55260" spans="1:2" x14ac:dyDescent="0.45">
      <c r="A55260">
        <v>10013388</v>
      </c>
      <c r="B55260" t="s">
        <v>45812</v>
      </c>
    </row>
    <row r="55261" spans="1:2" x14ac:dyDescent="0.45">
      <c r="A55261">
        <v>10002689</v>
      </c>
      <c r="B55261" t="s">
        <v>53322</v>
      </c>
    </row>
    <row r="55262" spans="1:2" x14ac:dyDescent="0.45">
      <c r="A55262">
        <v>10046705</v>
      </c>
      <c r="B55262" t="s">
        <v>53323</v>
      </c>
    </row>
    <row r="55263" spans="1:2" x14ac:dyDescent="0.45">
      <c r="A55263">
        <v>10056917</v>
      </c>
      <c r="B55263" t="s">
        <v>53324</v>
      </c>
    </row>
    <row r="55264" spans="1:2" x14ac:dyDescent="0.45">
      <c r="A55264">
        <v>10043216</v>
      </c>
      <c r="B55264" t="s">
        <v>53325</v>
      </c>
    </row>
    <row r="55265" spans="1:2" x14ac:dyDescent="0.45">
      <c r="A55265">
        <v>10074999</v>
      </c>
      <c r="B55265" t="s">
        <v>26520</v>
      </c>
    </row>
    <row r="55266" spans="1:2" x14ac:dyDescent="0.45">
      <c r="A55266">
        <v>10071221</v>
      </c>
      <c r="B55266" t="s">
        <v>51697</v>
      </c>
    </row>
    <row r="55267" spans="1:2" x14ac:dyDescent="0.45">
      <c r="A55267">
        <v>10013200</v>
      </c>
      <c r="B55267" t="s">
        <v>53326</v>
      </c>
    </row>
    <row r="55268" spans="1:2" x14ac:dyDescent="0.45">
      <c r="A55268">
        <v>90001034</v>
      </c>
      <c r="B55268" t="s">
        <v>53327</v>
      </c>
    </row>
    <row r="55269" spans="1:2" x14ac:dyDescent="0.45">
      <c r="A55269">
        <v>10083606</v>
      </c>
      <c r="B55269" t="s">
        <v>53328</v>
      </c>
    </row>
    <row r="55270" spans="1:2" x14ac:dyDescent="0.45">
      <c r="A55270">
        <v>10052691</v>
      </c>
      <c r="B55270" t="s">
        <v>53329</v>
      </c>
    </row>
    <row r="55271" spans="1:2" x14ac:dyDescent="0.45">
      <c r="A55271">
        <v>10034146</v>
      </c>
      <c r="B55271" t="s">
        <v>53330</v>
      </c>
    </row>
    <row r="55272" spans="1:2" x14ac:dyDescent="0.45">
      <c r="A55272">
        <v>10090411</v>
      </c>
      <c r="B55272" t="s">
        <v>31460</v>
      </c>
    </row>
    <row r="55273" spans="1:2" x14ac:dyDescent="0.45">
      <c r="A55273">
        <v>10072087</v>
      </c>
      <c r="B55273" t="s">
        <v>53331</v>
      </c>
    </row>
    <row r="55274" spans="1:2" x14ac:dyDescent="0.45">
      <c r="A55274">
        <v>10071338</v>
      </c>
      <c r="B55274" t="s">
        <v>53332</v>
      </c>
    </row>
    <row r="55275" spans="1:2" x14ac:dyDescent="0.45">
      <c r="A55275">
        <v>10082235</v>
      </c>
      <c r="B55275" t="s">
        <v>38881</v>
      </c>
    </row>
    <row r="55276" spans="1:2" x14ac:dyDescent="0.45">
      <c r="A55276">
        <v>10008711</v>
      </c>
      <c r="B55276" t="s">
        <v>53333</v>
      </c>
    </row>
    <row r="55277" spans="1:2" x14ac:dyDescent="0.45">
      <c r="A55277">
        <v>10072561</v>
      </c>
      <c r="B55277" t="s">
        <v>53334</v>
      </c>
    </row>
    <row r="55278" spans="1:2" x14ac:dyDescent="0.45">
      <c r="A55278">
        <v>10044180</v>
      </c>
      <c r="B55278" t="s">
        <v>53335</v>
      </c>
    </row>
    <row r="55279" spans="1:2" x14ac:dyDescent="0.45">
      <c r="A55279">
        <v>10050301</v>
      </c>
      <c r="B55279" t="s">
        <v>53336</v>
      </c>
    </row>
    <row r="55280" spans="1:2" x14ac:dyDescent="0.45">
      <c r="A55280">
        <v>10051588</v>
      </c>
      <c r="B55280" t="s">
        <v>53337</v>
      </c>
    </row>
    <row r="55281" spans="1:2" x14ac:dyDescent="0.45">
      <c r="A55281">
        <v>10066180</v>
      </c>
      <c r="B55281" t="s">
        <v>53338</v>
      </c>
    </row>
    <row r="55282" spans="1:2" x14ac:dyDescent="0.45">
      <c r="A55282">
        <v>10077371</v>
      </c>
      <c r="B55282" t="s">
        <v>53339</v>
      </c>
    </row>
    <row r="55283" spans="1:2" x14ac:dyDescent="0.45">
      <c r="A55283">
        <v>10038065</v>
      </c>
      <c r="B55283" t="s">
        <v>20426</v>
      </c>
    </row>
    <row r="55284" spans="1:2" x14ac:dyDescent="0.45">
      <c r="A55284">
        <v>10038600</v>
      </c>
      <c r="B55284" t="s">
        <v>53340</v>
      </c>
    </row>
    <row r="55285" spans="1:2" x14ac:dyDescent="0.45">
      <c r="A55285">
        <v>10035163</v>
      </c>
      <c r="B55285" t="s">
        <v>53341</v>
      </c>
    </row>
    <row r="55286" spans="1:2" x14ac:dyDescent="0.45">
      <c r="A55286">
        <v>10061454</v>
      </c>
      <c r="B55286" t="s">
        <v>53342</v>
      </c>
    </row>
    <row r="55287" spans="1:2" x14ac:dyDescent="0.45">
      <c r="A55287">
        <v>10032145</v>
      </c>
      <c r="B55287" t="s">
        <v>53343</v>
      </c>
    </row>
    <row r="55288" spans="1:2" x14ac:dyDescent="0.45">
      <c r="A55288">
        <v>10037584</v>
      </c>
      <c r="B55288" t="s">
        <v>53344</v>
      </c>
    </row>
    <row r="55289" spans="1:2" x14ac:dyDescent="0.45">
      <c r="A55289">
        <v>10054024</v>
      </c>
      <c r="B55289" t="s">
        <v>53345</v>
      </c>
    </row>
    <row r="55290" spans="1:2" x14ac:dyDescent="0.45">
      <c r="A55290">
        <v>10069975</v>
      </c>
      <c r="B55290" t="s">
        <v>53346</v>
      </c>
    </row>
    <row r="55291" spans="1:2" x14ac:dyDescent="0.45">
      <c r="A55291">
        <v>10061908</v>
      </c>
      <c r="B55291" t="s">
        <v>53347</v>
      </c>
    </row>
    <row r="55292" spans="1:2" x14ac:dyDescent="0.45">
      <c r="A55292">
        <v>10053944</v>
      </c>
      <c r="B55292" t="s">
        <v>53348</v>
      </c>
    </row>
    <row r="55293" spans="1:2" x14ac:dyDescent="0.45">
      <c r="A55293">
        <v>10072708</v>
      </c>
      <c r="B55293" t="s">
        <v>53349</v>
      </c>
    </row>
    <row r="55294" spans="1:2" x14ac:dyDescent="0.45">
      <c r="A55294">
        <v>10076438</v>
      </c>
      <c r="B55294" t="s">
        <v>53350</v>
      </c>
    </row>
    <row r="55295" spans="1:2" x14ac:dyDescent="0.45">
      <c r="A55295">
        <v>10086005</v>
      </c>
      <c r="B55295" t="s">
        <v>53351</v>
      </c>
    </row>
    <row r="55296" spans="1:2" x14ac:dyDescent="0.45">
      <c r="A55296">
        <v>10085973</v>
      </c>
      <c r="B55296" t="s">
        <v>53352</v>
      </c>
    </row>
    <row r="55297" spans="1:2" x14ac:dyDescent="0.45">
      <c r="A55297">
        <v>10045392</v>
      </c>
      <c r="B55297" t="s">
        <v>53353</v>
      </c>
    </row>
    <row r="55298" spans="1:2" x14ac:dyDescent="0.45">
      <c r="A55298">
        <v>10052132</v>
      </c>
      <c r="B55298" t="s">
        <v>53354</v>
      </c>
    </row>
    <row r="55299" spans="1:2" x14ac:dyDescent="0.45">
      <c r="A55299">
        <v>10000012</v>
      </c>
      <c r="B55299" t="s">
        <v>53355</v>
      </c>
    </row>
    <row r="55300" spans="1:2" x14ac:dyDescent="0.45">
      <c r="A55300">
        <v>10027658</v>
      </c>
      <c r="B55300" t="s">
        <v>53356</v>
      </c>
    </row>
    <row r="55301" spans="1:2" x14ac:dyDescent="0.45">
      <c r="A55301">
        <v>10015192</v>
      </c>
      <c r="B55301" t="s">
        <v>53357</v>
      </c>
    </row>
    <row r="55302" spans="1:2" x14ac:dyDescent="0.45">
      <c r="A55302">
        <v>10050288</v>
      </c>
      <c r="B55302" t="s">
        <v>53358</v>
      </c>
    </row>
    <row r="55303" spans="1:2" x14ac:dyDescent="0.45">
      <c r="A55303">
        <v>10077851</v>
      </c>
      <c r="B55303" t="s">
        <v>53359</v>
      </c>
    </row>
    <row r="55304" spans="1:2" x14ac:dyDescent="0.45">
      <c r="A55304">
        <v>10013435</v>
      </c>
      <c r="B55304" t="s">
        <v>53360</v>
      </c>
    </row>
    <row r="55305" spans="1:2" x14ac:dyDescent="0.45">
      <c r="A55305">
        <v>10071669</v>
      </c>
      <c r="B55305" t="s">
        <v>53361</v>
      </c>
    </row>
    <row r="55306" spans="1:2" x14ac:dyDescent="0.45">
      <c r="A55306">
        <v>10079157</v>
      </c>
      <c r="B55306" t="s">
        <v>53362</v>
      </c>
    </row>
    <row r="55307" spans="1:2" x14ac:dyDescent="0.45">
      <c r="A55307">
        <v>10039463</v>
      </c>
      <c r="B55307" t="s">
        <v>53363</v>
      </c>
    </row>
    <row r="55308" spans="1:2" x14ac:dyDescent="0.45">
      <c r="A55308">
        <v>10006766</v>
      </c>
      <c r="B55308" t="s">
        <v>53364</v>
      </c>
    </row>
    <row r="55309" spans="1:2" x14ac:dyDescent="0.45">
      <c r="A55309">
        <v>10033041</v>
      </c>
      <c r="B55309" t="s">
        <v>22632</v>
      </c>
    </row>
    <row r="55310" spans="1:2" x14ac:dyDescent="0.45">
      <c r="A55310">
        <v>10031552</v>
      </c>
      <c r="B55310" t="s">
        <v>53365</v>
      </c>
    </row>
    <row r="55311" spans="1:2" x14ac:dyDescent="0.45">
      <c r="A55311">
        <v>10081722</v>
      </c>
      <c r="B55311" t="s">
        <v>53366</v>
      </c>
    </row>
    <row r="55312" spans="1:2" x14ac:dyDescent="0.45">
      <c r="A55312">
        <v>10006609</v>
      </c>
      <c r="B55312" t="s">
        <v>53367</v>
      </c>
    </row>
    <row r="55313" spans="1:2" x14ac:dyDescent="0.45">
      <c r="A55313">
        <v>10012955</v>
      </c>
      <c r="B55313" t="s">
        <v>53368</v>
      </c>
    </row>
    <row r="55314" spans="1:2" x14ac:dyDescent="0.45">
      <c r="A55314">
        <v>10070741</v>
      </c>
      <c r="B55314" t="s">
        <v>53369</v>
      </c>
    </row>
    <row r="55315" spans="1:2" x14ac:dyDescent="0.45">
      <c r="A55315">
        <v>10079229</v>
      </c>
      <c r="B55315" t="s">
        <v>53370</v>
      </c>
    </row>
    <row r="55316" spans="1:2" x14ac:dyDescent="0.45">
      <c r="A55316">
        <v>10005368</v>
      </c>
      <c r="B55316" t="s">
        <v>53371</v>
      </c>
    </row>
    <row r="55317" spans="1:2" x14ac:dyDescent="0.45">
      <c r="A55317">
        <v>10010455</v>
      </c>
      <c r="B55317" t="s">
        <v>53372</v>
      </c>
    </row>
    <row r="55318" spans="1:2" x14ac:dyDescent="0.45">
      <c r="A55318">
        <v>10047605</v>
      </c>
      <c r="B55318" t="s">
        <v>53373</v>
      </c>
    </row>
    <row r="55319" spans="1:2" x14ac:dyDescent="0.45">
      <c r="A55319">
        <v>10007077</v>
      </c>
      <c r="B55319" t="s">
        <v>53374</v>
      </c>
    </row>
    <row r="55320" spans="1:2" x14ac:dyDescent="0.45">
      <c r="A55320">
        <v>10074103</v>
      </c>
      <c r="B55320" t="s">
        <v>53375</v>
      </c>
    </row>
    <row r="55321" spans="1:2" x14ac:dyDescent="0.45">
      <c r="A55321">
        <v>10072465</v>
      </c>
      <c r="B55321" t="s">
        <v>53376</v>
      </c>
    </row>
    <row r="55322" spans="1:2" x14ac:dyDescent="0.45">
      <c r="A55322">
        <v>10066370</v>
      </c>
      <c r="B55322" t="s">
        <v>53377</v>
      </c>
    </row>
    <row r="55323" spans="1:2" x14ac:dyDescent="0.45">
      <c r="A55323">
        <v>10075691</v>
      </c>
      <c r="B55323" t="s">
        <v>46788</v>
      </c>
    </row>
    <row r="55324" spans="1:2" x14ac:dyDescent="0.45">
      <c r="A55324">
        <v>10063106</v>
      </c>
      <c r="B55324" t="s">
        <v>53378</v>
      </c>
    </row>
    <row r="55325" spans="1:2" x14ac:dyDescent="0.45">
      <c r="A55325">
        <v>10075635</v>
      </c>
      <c r="B55325" t="s">
        <v>53379</v>
      </c>
    </row>
    <row r="55326" spans="1:2" x14ac:dyDescent="0.45">
      <c r="A55326">
        <v>10055017</v>
      </c>
      <c r="B55326" t="s">
        <v>53380</v>
      </c>
    </row>
    <row r="55327" spans="1:2" x14ac:dyDescent="0.45">
      <c r="A55327">
        <v>10085624</v>
      </c>
      <c r="B55327" t="s">
        <v>53381</v>
      </c>
    </row>
    <row r="55328" spans="1:2" x14ac:dyDescent="0.45">
      <c r="A55328">
        <v>10091130</v>
      </c>
      <c r="B55328" t="s">
        <v>53382</v>
      </c>
    </row>
    <row r="55329" spans="1:2" x14ac:dyDescent="0.45">
      <c r="A55329">
        <v>10018196</v>
      </c>
      <c r="B55329" t="s">
        <v>37202</v>
      </c>
    </row>
    <row r="55330" spans="1:2" x14ac:dyDescent="0.45">
      <c r="A55330">
        <v>10001356</v>
      </c>
      <c r="B55330" t="s">
        <v>53383</v>
      </c>
    </row>
    <row r="55331" spans="1:2" x14ac:dyDescent="0.45">
      <c r="A55331">
        <v>10038928</v>
      </c>
      <c r="B55331" t="s">
        <v>53384</v>
      </c>
    </row>
    <row r="55332" spans="1:2" x14ac:dyDescent="0.45">
      <c r="A55332">
        <v>10008611</v>
      </c>
      <c r="B55332" t="s">
        <v>53385</v>
      </c>
    </row>
    <row r="55333" spans="1:2" x14ac:dyDescent="0.45">
      <c r="A55333">
        <v>10076060</v>
      </c>
      <c r="B55333" t="s">
        <v>53386</v>
      </c>
    </row>
    <row r="55334" spans="1:2" x14ac:dyDescent="0.45">
      <c r="A55334">
        <v>10050789</v>
      </c>
      <c r="B55334" t="s">
        <v>53387</v>
      </c>
    </row>
    <row r="55335" spans="1:2" x14ac:dyDescent="0.45">
      <c r="A55335">
        <v>10033355</v>
      </c>
      <c r="B55335" t="s">
        <v>22849</v>
      </c>
    </row>
    <row r="55336" spans="1:2" x14ac:dyDescent="0.45">
      <c r="A55336">
        <v>10006565</v>
      </c>
      <c r="B55336" t="s">
        <v>53388</v>
      </c>
    </row>
    <row r="55337" spans="1:2" x14ac:dyDescent="0.45">
      <c r="A55337">
        <v>10068741</v>
      </c>
      <c r="B55337" t="s">
        <v>53389</v>
      </c>
    </row>
    <row r="55338" spans="1:2" x14ac:dyDescent="0.45">
      <c r="A55338">
        <v>10049865</v>
      </c>
      <c r="B55338" t="s">
        <v>53390</v>
      </c>
    </row>
    <row r="55339" spans="1:2" x14ac:dyDescent="0.45">
      <c r="A55339">
        <v>10010789</v>
      </c>
      <c r="B55339" t="s">
        <v>53391</v>
      </c>
    </row>
    <row r="55340" spans="1:2" x14ac:dyDescent="0.45">
      <c r="A55340">
        <v>90000576</v>
      </c>
      <c r="B55340" t="s">
        <v>53392</v>
      </c>
    </row>
    <row r="55341" spans="1:2" x14ac:dyDescent="0.45">
      <c r="A55341">
        <v>10015188</v>
      </c>
      <c r="B55341" t="s">
        <v>53393</v>
      </c>
    </row>
    <row r="55342" spans="1:2" x14ac:dyDescent="0.45">
      <c r="A55342">
        <v>10054968</v>
      </c>
      <c r="B55342" t="s">
        <v>53394</v>
      </c>
    </row>
    <row r="55343" spans="1:2" x14ac:dyDescent="0.45">
      <c r="A55343">
        <v>10034397</v>
      </c>
      <c r="B55343" t="s">
        <v>53395</v>
      </c>
    </row>
    <row r="55344" spans="1:2" x14ac:dyDescent="0.45">
      <c r="A55344">
        <v>10082200</v>
      </c>
      <c r="B55344" t="s">
        <v>32981</v>
      </c>
    </row>
    <row r="55345" spans="1:2" x14ac:dyDescent="0.45">
      <c r="A55345">
        <v>10077010</v>
      </c>
      <c r="B55345" t="s">
        <v>53396</v>
      </c>
    </row>
    <row r="55346" spans="1:2" x14ac:dyDescent="0.45">
      <c r="A55346">
        <v>10050885</v>
      </c>
      <c r="B55346" t="s">
        <v>53397</v>
      </c>
    </row>
    <row r="55347" spans="1:2" x14ac:dyDescent="0.45">
      <c r="A55347">
        <v>10023906</v>
      </c>
      <c r="B55347" t="s">
        <v>53398</v>
      </c>
    </row>
    <row r="55348" spans="1:2" x14ac:dyDescent="0.45">
      <c r="A55348">
        <v>10068167</v>
      </c>
      <c r="B55348" t="s">
        <v>53399</v>
      </c>
    </row>
    <row r="55349" spans="1:2" x14ac:dyDescent="0.45">
      <c r="A55349">
        <v>10081100</v>
      </c>
      <c r="B55349" t="s">
        <v>53400</v>
      </c>
    </row>
    <row r="55350" spans="1:2" x14ac:dyDescent="0.45">
      <c r="A55350">
        <v>10020755</v>
      </c>
      <c r="B55350" t="s">
        <v>53401</v>
      </c>
    </row>
    <row r="55351" spans="1:2" x14ac:dyDescent="0.45">
      <c r="A55351">
        <v>10031617</v>
      </c>
      <c r="B55351" t="s">
        <v>53402</v>
      </c>
    </row>
    <row r="55352" spans="1:2" x14ac:dyDescent="0.45">
      <c r="A55352">
        <v>10038683</v>
      </c>
      <c r="B55352" t="s">
        <v>53403</v>
      </c>
    </row>
    <row r="55353" spans="1:2" x14ac:dyDescent="0.45">
      <c r="A55353">
        <v>10004483</v>
      </c>
      <c r="B55353" t="s">
        <v>34064</v>
      </c>
    </row>
    <row r="55354" spans="1:2" x14ac:dyDescent="0.45">
      <c r="A55354">
        <v>10079725</v>
      </c>
      <c r="B55354" t="s">
        <v>53404</v>
      </c>
    </row>
    <row r="55355" spans="1:2" x14ac:dyDescent="0.45">
      <c r="A55355">
        <v>10091987</v>
      </c>
      <c r="B55355" t="s">
        <v>53405</v>
      </c>
    </row>
    <row r="55356" spans="1:2" x14ac:dyDescent="0.45">
      <c r="A55356">
        <v>10065821</v>
      </c>
      <c r="B55356" t="s">
        <v>53406</v>
      </c>
    </row>
    <row r="55357" spans="1:2" x14ac:dyDescent="0.45">
      <c r="A55357">
        <v>10046985</v>
      </c>
      <c r="B55357" t="s">
        <v>53407</v>
      </c>
    </row>
    <row r="55358" spans="1:2" x14ac:dyDescent="0.45">
      <c r="A55358">
        <v>10052803</v>
      </c>
      <c r="B55358" t="s">
        <v>53408</v>
      </c>
    </row>
    <row r="55359" spans="1:2" x14ac:dyDescent="0.45">
      <c r="A55359">
        <v>10002459</v>
      </c>
      <c r="B55359" t="s">
        <v>53409</v>
      </c>
    </row>
    <row r="55360" spans="1:2" x14ac:dyDescent="0.45">
      <c r="A55360">
        <v>10045443</v>
      </c>
      <c r="B55360" t="s">
        <v>53410</v>
      </c>
    </row>
    <row r="55361" spans="1:2" x14ac:dyDescent="0.45">
      <c r="A55361">
        <v>10074639</v>
      </c>
      <c r="B55361" t="s">
        <v>53411</v>
      </c>
    </row>
    <row r="55362" spans="1:2" x14ac:dyDescent="0.45">
      <c r="A55362">
        <v>10044652</v>
      </c>
      <c r="B55362" t="s">
        <v>51724</v>
      </c>
    </row>
    <row r="55363" spans="1:2" x14ac:dyDescent="0.45">
      <c r="A55363">
        <v>10016344</v>
      </c>
      <c r="B55363" t="s">
        <v>53412</v>
      </c>
    </row>
    <row r="55364" spans="1:2" x14ac:dyDescent="0.45">
      <c r="A55364">
        <v>10005390</v>
      </c>
      <c r="B55364" t="s">
        <v>53413</v>
      </c>
    </row>
    <row r="55365" spans="1:2" x14ac:dyDescent="0.45">
      <c r="A55365">
        <v>10073140</v>
      </c>
      <c r="B55365" t="s">
        <v>53414</v>
      </c>
    </row>
    <row r="55366" spans="1:2" x14ac:dyDescent="0.45">
      <c r="A55366">
        <v>10027059</v>
      </c>
      <c r="B55366" t="s">
        <v>53415</v>
      </c>
    </row>
    <row r="55367" spans="1:2" x14ac:dyDescent="0.45">
      <c r="A55367">
        <v>10038337</v>
      </c>
      <c r="B55367" t="s">
        <v>53416</v>
      </c>
    </row>
    <row r="55368" spans="1:2" x14ac:dyDescent="0.45">
      <c r="A55368">
        <v>10089956</v>
      </c>
      <c r="B55368" t="s">
        <v>53417</v>
      </c>
    </row>
    <row r="55369" spans="1:2" x14ac:dyDescent="0.45">
      <c r="A55369">
        <v>10031570</v>
      </c>
      <c r="B55369" t="s">
        <v>37359</v>
      </c>
    </row>
    <row r="55370" spans="1:2" x14ac:dyDescent="0.45">
      <c r="A55370">
        <v>10008818</v>
      </c>
      <c r="B55370" t="s">
        <v>53418</v>
      </c>
    </row>
    <row r="55371" spans="1:2" x14ac:dyDescent="0.45">
      <c r="A55371">
        <v>10076204</v>
      </c>
      <c r="B55371" t="s">
        <v>53419</v>
      </c>
    </row>
    <row r="55372" spans="1:2" x14ac:dyDescent="0.45">
      <c r="A55372">
        <v>10069030</v>
      </c>
      <c r="B55372" t="s">
        <v>53420</v>
      </c>
    </row>
    <row r="55373" spans="1:2" x14ac:dyDescent="0.45">
      <c r="A55373">
        <v>10000468</v>
      </c>
      <c r="B55373" t="s">
        <v>53421</v>
      </c>
    </row>
    <row r="55374" spans="1:2" x14ac:dyDescent="0.45">
      <c r="A55374">
        <v>10072634</v>
      </c>
      <c r="B55374" t="s">
        <v>53422</v>
      </c>
    </row>
    <row r="55375" spans="1:2" x14ac:dyDescent="0.45">
      <c r="A55375">
        <v>10074150</v>
      </c>
      <c r="B55375" t="s">
        <v>53423</v>
      </c>
    </row>
    <row r="55376" spans="1:2" x14ac:dyDescent="0.45">
      <c r="A55376">
        <v>10090194</v>
      </c>
      <c r="B55376" t="s">
        <v>44168</v>
      </c>
    </row>
    <row r="55377" spans="1:2" x14ac:dyDescent="0.45">
      <c r="A55377">
        <v>10000875</v>
      </c>
      <c r="B55377" t="s">
        <v>53424</v>
      </c>
    </row>
    <row r="55378" spans="1:2" x14ac:dyDescent="0.45">
      <c r="A55378">
        <v>10084098</v>
      </c>
      <c r="B55378" t="s">
        <v>53425</v>
      </c>
    </row>
    <row r="55379" spans="1:2" x14ac:dyDescent="0.45">
      <c r="A55379">
        <v>10085164</v>
      </c>
      <c r="B55379" t="s">
        <v>53426</v>
      </c>
    </row>
    <row r="55380" spans="1:2" x14ac:dyDescent="0.45">
      <c r="A55380">
        <v>10014046</v>
      </c>
      <c r="B55380" t="s">
        <v>53427</v>
      </c>
    </row>
    <row r="55381" spans="1:2" x14ac:dyDescent="0.45">
      <c r="A55381">
        <v>10039493</v>
      </c>
      <c r="B55381" t="s">
        <v>53428</v>
      </c>
    </row>
    <row r="55382" spans="1:2" x14ac:dyDescent="0.45">
      <c r="A55382">
        <v>10002806</v>
      </c>
      <c r="B55382" t="s">
        <v>53429</v>
      </c>
    </row>
    <row r="55383" spans="1:2" x14ac:dyDescent="0.45">
      <c r="A55383">
        <v>10065738</v>
      </c>
      <c r="B55383" t="s">
        <v>53430</v>
      </c>
    </row>
    <row r="55384" spans="1:2" x14ac:dyDescent="0.45">
      <c r="A55384">
        <v>10063213</v>
      </c>
      <c r="B55384" t="s">
        <v>29202</v>
      </c>
    </row>
    <row r="55385" spans="1:2" x14ac:dyDescent="0.45">
      <c r="A55385">
        <v>10017927</v>
      </c>
      <c r="B55385" t="s">
        <v>53431</v>
      </c>
    </row>
    <row r="55386" spans="1:2" x14ac:dyDescent="0.45">
      <c r="A55386">
        <v>10010548</v>
      </c>
      <c r="B55386" t="s">
        <v>53432</v>
      </c>
    </row>
    <row r="55387" spans="1:2" x14ac:dyDescent="0.45">
      <c r="A55387">
        <v>10061941</v>
      </c>
      <c r="B55387" t="s">
        <v>53433</v>
      </c>
    </row>
    <row r="55388" spans="1:2" x14ac:dyDescent="0.45">
      <c r="A55388">
        <v>10063617</v>
      </c>
      <c r="B55388" t="s">
        <v>53434</v>
      </c>
    </row>
    <row r="55389" spans="1:2" x14ac:dyDescent="0.45">
      <c r="A55389">
        <v>10027346</v>
      </c>
      <c r="B55389" t="s">
        <v>53435</v>
      </c>
    </row>
    <row r="55390" spans="1:2" x14ac:dyDescent="0.45">
      <c r="A55390">
        <v>10036135</v>
      </c>
      <c r="B55390" t="s">
        <v>53436</v>
      </c>
    </row>
    <row r="55391" spans="1:2" x14ac:dyDescent="0.45">
      <c r="A55391">
        <v>10078056</v>
      </c>
      <c r="B55391" t="s">
        <v>32983</v>
      </c>
    </row>
    <row r="55392" spans="1:2" x14ac:dyDescent="0.45">
      <c r="A55392">
        <v>10030080</v>
      </c>
      <c r="B55392" t="s">
        <v>53437</v>
      </c>
    </row>
    <row r="55393" spans="1:2" x14ac:dyDescent="0.45">
      <c r="A55393">
        <v>10005489</v>
      </c>
      <c r="B55393" t="s">
        <v>33509</v>
      </c>
    </row>
    <row r="55394" spans="1:2" x14ac:dyDescent="0.45">
      <c r="A55394">
        <v>10051962</v>
      </c>
      <c r="B55394" t="s">
        <v>53438</v>
      </c>
    </row>
    <row r="55395" spans="1:2" x14ac:dyDescent="0.45">
      <c r="A55395">
        <v>10050028</v>
      </c>
      <c r="B55395" t="s">
        <v>53439</v>
      </c>
    </row>
    <row r="55396" spans="1:2" x14ac:dyDescent="0.45">
      <c r="A55396">
        <v>10042036</v>
      </c>
      <c r="B55396" t="s">
        <v>53440</v>
      </c>
    </row>
    <row r="55397" spans="1:2" x14ac:dyDescent="0.45">
      <c r="A55397">
        <v>10006053</v>
      </c>
      <c r="B55397" t="s">
        <v>53441</v>
      </c>
    </row>
    <row r="55398" spans="1:2" x14ac:dyDescent="0.45">
      <c r="A55398">
        <v>10033861</v>
      </c>
      <c r="B55398" t="s">
        <v>53442</v>
      </c>
    </row>
    <row r="55399" spans="1:2" x14ac:dyDescent="0.45">
      <c r="A55399">
        <v>10036356</v>
      </c>
      <c r="B55399" t="s">
        <v>53443</v>
      </c>
    </row>
    <row r="55400" spans="1:2" x14ac:dyDescent="0.45">
      <c r="A55400">
        <v>10043553</v>
      </c>
      <c r="B55400" t="s">
        <v>53444</v>
      </c>
    </row>
    <row r="55401" spans="1:2" x14ac:dyDescent="0.45">
      <c r="A55401">
        <v>10018525</v>
      </c>
      <c r="B55401" t="s">
        <v>53445</v>
      </c>
    </row>
    <row r="55402" spans="1:2" x14ac:dyDescent="0.45">
      <c r="A55402">
        <v>10048346</v>
      </c>
      <c r="B55402" t="s">
        <v>53446</v>
      </c>
    </row>
    <row r="55403" spans="1:2" x14ac:dyDescent="0.45">
      <c r="A55403">
        <v>10034084</v>
      </c>
      <c r="B55403" t="s">
        <v>53447</v>
      </c>
    </row>
    <row r="55404" spans="1:2" x14ac:dyDescent="0.45">
      <c r="A55404">
        <v>10003035</v>
      </c>
      <c r="B55404" t="s">
        <v>53448</v>
      </c>
    </row>
    <row r="55405" spans="1:2" x14ac:dyDescent="0.45">
      <c r="A55405">
        <v>10079260</v>
      </c>
      <c r="B55405" t="s">
        <v>53449</v>
      </c>
    </row>
    <row r="55406" spans="1:2" x14ac:dyDescent="0.45">
      <c r="A55406">
        <v>10087426</v>
      </c>
      <c r="B55406" t="s">
        <v>53450</v>
      </c>
    </row>
    <row r="55407" spans="1:2" x14ac:dyDescent="0.45">
      <c r="A55407">
        <v>10028497</v>
      </c>
      <c r="B55407" t="s">
        <v>53451</v>
      </c>
    </row>
    <row r="55408" spans="1:2" x14ac:dyDescent="0.45">
      <c r="A55408">
        <v>10015184</v>
      </c>
      <c r="B55408" t="s">
        <v>53452</v>
      </c>
    </row>
    <row r="55409" spans="1:2" x14ac:dyDescent="0.45">
      <c r="A55409">
        <v>10071719</v>
      </c>
      <c r="B55409" t="s">
        <v>53453</v>
      </c>
    </row>
    <row r="55410" spans="1:2" x14ac:dyDescent="0.45">
      <c r="A55410">
        <v>10056526</v>
      </c>
      <c r="B55410" t="s">
        <v>25193</v>
      </c>
    </row>
    <row r="55411" spans="1:2" x14ac:dyDescent="0.45">
      <c r="A55411">
        <v>10002967</v>
      </c>
      <c r="B55411" t="s">
        <v>53454</v>
      </c>
    </row>
    <row r="55412" spans="1:2" x14ac:dyDescent="0.45">
      <c r="A55412">
        <v>10046181</v>
      </c>
      <c r="B55412" t="s">
        <v>53455</v>
      </c>
    </row>
    <row r="55413" spans="1:2" x14ac:dyDescent="0.45">
      <c r="A55413">
        <v>10066873</v>
      </c>
      <c r="B55413" t="s">
        <v>53456</v>
      </c>
    </row>
    <row r="55414" spans="1:2" x14ac:dyDescent="0.45">
      <c r="A55414">
        <v>10000044</v>
      </c>
      <c r="B55414" t="s">
        <v>53457</v>
      </c>
    </row>
    <row r="55415" spans="1:2" x14ac:dyDescent="0.45">
      <c r="A55415">
        <v>10055418</v>
      </c>
      <c r="B55415" t="s">
        <v>53458</v>
      </c>
    </row>
    <row r="55416" spans="1:2" x14ac:dyDescent="0.45">
      <c r="A55416">
        <v>10006237</v>
      </c>
      <c r="B55416" t="s">
        <v>53459</v>
      </c>
    </row>
    <row r="55417" spans="1:2" x14ac:dyDescent="0.45">
      <c r="A55417">
        <v>10064722</v>
      </c>
      <c r="B55417" t="s">
        <v>33349</v>
      </c>
    </row>
    <row r="55418" spans="1:2" x14ac:dyDescent="0.45">
      <c r="A55418">
        <v>10082713</v>
      </c>
      <c r="B55418" t="s">
        <v>53460</v>
      </c>
    </row>
    <row r="55419" spans="1:2" x14ac:dyDescent="0.45">
      <c r="A55419">
        <v>10072543</v>
      </c>
      <c r="B55419" t="s">
        <v>53461</v>
      </c>
    </row>
    <row r="55420" spans="1:2" x14ac:dyDescent="0.45">
      <c r="A55420">
        <v>10034889</v>
      </c>
      <c r="B55420" t="s">
        <v>53462</v>
      </c>
    </row>
    <row r="55421" spans="1:2" x14ac:dyDescent="0.45">
      <c r="A55421">
        <v>10047648</v>
      </c>
      <c r="B55421" t="s">
        <v>53463</v>
      </c>
    </row>
    <row r="55422" spans="1:2" x14ac:dyDescent="0.45">
      <c r="A55422">
        <v>10051957</v>
      </c>
      <c r="B55422" t="s">
        <v>53464</v>
      </c>
    </row>
    <row r="55423" spans="1:2" x14ac:dyDescent="0.45">
      <c r="A55423">
        <v>10038352</v>
      </c>
      <c r="B55423" t="s">
        <v>53465</v>
      </c>
    </row>
    <row r="55424" spans="1:2" x14ac:dyDescent="0.45">
      <c r="A55424">
        <v>10063025</v>
      </c>
      <c r="B55424" t="s">
        <v>53466</v>
      </c>
    </row>
    <row r="55425" spans="1:2" x14ac:dyDescent="0.45">
      <c r="A55425">
        <v>10083913</v>
      </c>
      <c r="B55425" t="s">
        <v>53467</v>
      </c>
    </row>
    <row r="55426" spans="1:2" x14ac:dyDescent="0.45">
      <c r="A55426">
        <v>10030641</v>
      </c>
      <c r="B55426" t="s">
        <v>53468</v>
      </c>
    </row>
    <row r="55427" spans="1:2" x14ac:dyDescent="0.45">
      <c r="A55427">
        <v>10074239</v>
      </c>
      <c r="B55427" t="s">
        <v>53469</v>
      </c>
    </row>
    <row r="55428" spans="1:2" x14ac:dyDescent="0.45">
      <c r="A55428">
        <v>10067196</v>
      </c>
      <c r="B55428" t="s">
        <v>53470</v>
      </c>
    </row>
    <row r="55429" spans="1:2" x14ac:dyDescent="0.45">
      <c r="A55429">
        <v>10038720</v>
      </c>
      <c r="B55429" t="s">
        <v>53471</v>
      </c>
    </row>
    <row r="55430" spans="1:2" x14ac:dyDescent="0.45">
      <c r="A55430">
        <v>10007350</v>
      </c>
      <c r="B55430" t="s">
        <v>53472</v>
      </c>
    </row>
    <row r="55431" spans="1:2" x14ac:dyDescent="0.45">
      <c r="A55431">
        <v>10051355</v>
      </c>
      <c r="B55431" t="s">
        <v>53473</v>
      </c>
    </row>
    <row r="55432" spans="1:2" x14ac:dyDescent="0.45">
      <c r="A55432">
        <v>10057582</v>
      </c>
      <c r="B55432" t="s">
        <v>53474</v>
      </c>
    </row>
    <row r="55433" spans="1:2" x14ac:dyDescent="0.45">
      <c r="A55433">
        <v>10048644</v>
      </c>
      <c r="B55433" t="s">
        <v>53475</v>
      </c>
    </row>
    <row r="55434" spans="1:2" x14ac:dyDescent="0.45">
      <c r="A55434">
        <v>10047999</v>
      </c>
      <c r="B55434" t="s">
        <v>53476</v>
      </c>
    </row>
    <row r="55435" spans="1:2" x14ac:dyDescent="0.45">
      <c r="A55435">
        <v>10050432</v>
      </c>
      <c r="B55435" t="s">
        <v>53477</v>
      </c>
    </row>
    <row r="55436" spans="1:2" x14ac:dyDescent="0.45">
      <c r="A55436">
        <v>10077083</v>
      </c>
      <c r="B55436" t="s">
        <v>53478</v>
      </c>
    </row>
    <row r="55437" spans="1:2" x14ac:dyDescent="0.45">
      <c r="A55437">
        <v>10048348</v>
      </c>
      <c r="B55437" t="s">
        <v>53479</v>
      </c>
    </row>
    <row r="55438" spans="1:2" x14ac:dyDescent="0.45">
      <c r="A55438">
        <v>10000257</v>
      </c>
      <c r="B55438" t="s">
        <v>53480</v>
      </c>
    </row>
    <row r="55439" spans="1:2" x14ac:dyDescent="0.45">
      <c r="A55439">
        <v>10082993</v>
      </c>
      <c r="B55439" t="s">
        <v>44500</v>
      </c>
    </row>
    <row r="55440" spans="1:2" x14ac:dyDescent="0.45">
      <c r="A55440">
        <v>10070455</v>
      </c>
      <c r="B55440" t="s">
        <v>47194</v>
      </c>
    </row>
    <row r="55441" spans="1:2" x14ac:dyDescent="0.45">
      <c r="A55441">
        <v>10046172</v>
      </c>
      <c r="B55441" t="s">
        <v>23159</v>
      </c>
    </row>
    <row r="55442" spans="1:2" x14ac:dyDescent="0.45">
      <c r="A55442">
        <v>10066376</v>
      </c>
      <c r="B55442" t="s">
        <v>53481</v>
      </c>
    </row>
    <row r="55443" spans="1:2" x14ac:dyDescent="0.45">
      <c r="A55443">
        <v>10078451</v>
      </c>
      <c r="B55443" t="s">
        <v>53482</v>
      </c>
    </row>
    <row r="55444" spans="1:2" x14ac:dyDescent="0.45">
      <c r="A55444">
        <v>10071112</v>
      </c>
      <c r="B55444" t="s">
        <v>53483</v>
      </c>
    </row>
    <row r="55445" spans="1:2" x14ac:dyDescent="0.45">
      <c r="A55445">
        <v>10083853</v>
      </c>
      <c r="B55445" t="s">
        <v>53484</v>
      </c>
    </row>
    <row r="55446" spans="1:2" x14ac:dyDescent="0.45">
      <c r="A55446">
        <v>10008643</v>
      </c>
      <c r="B55446" t="s">
        <v>53485</v>
      </c>
    </row>
    <row r="55447" spans="1:2" x14ac:dyDescent="0.45">
      <c r="A55447">
        <v>10024437</v>
      </c>
      <c r="B55447" t="s">
        <v>53486</v>
      </c>
    </row>
    <row r="55448" spans="1:2" x14ac:dyDescent="0.45">
      <c r="A55448">
        <v>10074275</v>
      </c>
      <c r="B55448" t="s">
        <v>53487</v>
      </c>
    </row>
    <row r="55449" spans="1:2" x14ac:dyDescent="0.45">
      <c r="A55449">
        <v>10071606</v>
      </c>
      <c r="B55449" t="s">
        <v>33063</v>
      </c>
    </row>
    <row r="55450" spans="1:2" x14ac:dyDescent="0.45">
      <c r="A55450">
        <v>10080815</v>
      </c>
      <c r="B55450" t="s">
        <v>53488</v>
      </c>
    </row>
    <row r="55451" spans="1:2" x14ac:dyDescent="0.45">
      <c r="A55451">
        <v>10023711</v>
      </c>
      <c r="B55451" t="s">
        <v>53489</v>
      </c>
    </row>
    <row r="55452" spans="1:2" x14ac:dyDescent="0.45">
      <c r="A55452">
        <v>10063418</v>
      </c>
      <c r="B55452" t="s">
        <v>53490</v>
      </c>
    </row>
    <row r="55453" spans="1:2" x14ac:dyDescent="0.45">
      <c r="A55453">
        <v>10067404</v>
      </c>
      <c r="B55453" t="s">
        <v>53491</v>
      </c>
    </row>
    <row r="55454" spans="1:2" x14ac:dyDescent="0.45">
      <c r="A55454">
        <v>10000695</v>
      </c>
      <c r="B55454" t="s">
        <v>36461</v>
      </c>
    </row>
    <row r="55455" spans="1:2" x14ac:dyDescent="0.45">
      <c r="A55455">
        <v>10033290</v>
      </c>
      <c r="B55455" t="s">
        <v>23048</v>
      </c>
    </row>
    <row r="55456" spans="1:2" x14ac:dyDescent="0.45">
      <c r="A55456">
        <v>10002191</v>
      </c>
      <c r="B55456" t="s">
        <v>53492</v>
      </c>
    </row>
    <row r="55457" spans="1:2" x14ac:dyDescent="0.45">
      <c r="A55457">
        <v>10005663</v>
      </c>
      <c r="B55457" t="s">
        <v>44303</v>
      </c>
    </row>
    <row r="55458" spans="1:2" x14ac:dyDescent="0.45">
      <c r="A55458">
        <v>10077989</v>
      </c>
      <c r="B55458" t="s">
        <v>53493</v>
      </c>
    </row>
    <row r="55459" spans="1:2" x14ac:dyDescent="0.45">
      <c r="A55459">
        <v>10018830</v>
      </c>
      <c r="B55459" t="s">
        <v>53494</v>
      </c>
    </row>
    <row r="55460" spans="1:2" x14ac:dyDescent="0.45">
      <c r="A55460">
        <v>10049602</v>
      </c>
      <c r="B55460" t="s">
        <v>53495</v>
      </c>
    </row>
    <row r="55461" spans="1:2" x14ac:dyDescent="0.45">
      <c r="A55461">
        <v>10075044</v>
      </c>
      <c r="B55461" t="s">
        <v>53496</v>
      </c>
    </row>
    <row r="55462" spans="1:2" x14ac:dyDescent="0.45">
      <c r="A55462">
        <v>10051473</v>
      </c>
      <c r="B55462" t="s">
        <v>53497</v>
      </c>
    </row>
    <row r="55463" spans="1:2" x14ac:dyDescent="0.45">
      <c r="A55463">
        <v>10041012</v>
      </c>
      <c r="B55463" t="s">
        <v>53498</v>
      </c>
    </row>
    <row r="55464" spans="1:2" x14ac:dyDescent="0.45">
      <c r="A55464">
        <v>10027872</v>
      </c>
      <c r="B55464" t="s">
        <v>53499</v>
      </c>
    </row>
    <row r="55465" spans="1:2" x14ac:dyDescent="0.45">
      <c r="A55465">
        <v>10022545</v>
      </c>
      <c r="B55465" t="s">
        <v>53500</v>
      </c>
    </row>
    <row r="55466" spans="1:2" x14ac:dyDescent="0.45">
      <c r="A55466">
        <v>10050125</v>
      </c>
      <c r="B55466" t="s">
        <v>53501</v>
      </c>
    </row>
    <row r="55467" spans="1:2" x14ac:dyDescent="0.45">
      <c r="A55467">
        <v>10000016</v>
      </c>
      <c r="B55467" t="s">
        <v>53502</v>
      </c>
    </row>
    <row r="55468" spans="1:2" x14ac:dyDescent="0.45">
      <c r="A55468">
        <v>10032291</v>
      </c>
      <c r="B55468" t="s">
        <v>53503</v>
      </c>
    </row>
    <row r="55469" spans="1:2" x14ac:dyDescent="0.45">
      <c r="A55469">
        <v>10021928</v>
      </c>
      <c r="B55469" t="s">
        <v>53504</v>
      </c>
    </row>
    <row r="55470" spans="1:2" x14ac:dyDescent="0.45">
      <c r="A55470">
        <v>10022953</v>
      </c>
      <c r="B55470" t="s">
        <v>53505</v>
      </c>
    </row>
    <row r="55471" spans="1:2" x14ac:dyDescent="0.45">
      <c r="A55471">
        <v>10026719</v>
      </c>
      <c r="B55471" t="s">
        <v>53506</v>
      </c>
    </row>
    <row r="55472" spans="1:2" x14ac:dyDescent="0.45">
      <c r="A55472">
        <v>10023317</v>
      </c>
      <c r="B55472" t="s">
        <v>53507</v>
      </c>
    </row>
    <row r="55473" spans="1:2" x14ac:dyDescent="0.45">
      <c r="A55473">
        <v>10083918</v>
      </c>
      <c r="B55473" t="s">
        <v>53508</v>
      </c>
    </row>
    <row r="55474" spans="1:2" x14ac:dyDescent="0.45">
      <c r="A55474">
        <v>10031671</v>
      </c>
      <c r="B55474" t="s">
        <v>53509</v>
      </c>
    </row>
    <row r="55475" spans="1:2" x14ac:dyDescent="0.45">
      <c r="A55475">
        <v>10035999</v>
      </c>
      <c r="B55475" t="s">
        <v>23283</v>
      </c>
    </row>
    <row r="55476" spans="1:2" x14ac:dyDescent="0.45">
      <c r="A55476">
        <v>10000783</v>
      </c>
      <c r="B55476" t="s">
        <v>53510</v>
      </c>
    </row>
    <row r="55477" spans="1:2" x14ac:dyDescent="0.45">
      <c r="A55477">
        <v>10034026</v>
      </c>
      <c r="B55477" t="s">
        <v>53511</v>
      </c>
    </row>
    <row r="55478" spans="1:2" x14ac:dyDescent="0.45">
      <c r="A55478">
        <v>10091180</v>
      </c>
      <c r="B55478" t="s">
        <v>53512</v>
      </c>
    </row>
    <row r="55479" spans="1:2" x14ac:dyDescent="0.45">
      <c r="A55479">
        <v>10066505</v>
      </c>
      <c r="B55479" t="s">
        <v>53513</v>
      </c>
    </row>
    <row r="55480" spans="1:2" x14ac:dyDescent="0.45">
      <c r="A55480">
        <v>10063906</v>
      </c>
      <c r="B55480" t="s">
        <v>53514</v>
      </c>
    </row>
    <row r="55481" spans="1:2" x14ac:dyDescent="0.45">
      <c r="A55481">
        <v>10004522</v>
      </c>
      <c r="B55481" t="s">
        <v>53515</v>
      </c>
    </row>
    <row r="55482" spans="1:2" x14ac:dyDescent="0.45">
      <c r="A55482">
        <v>10001046</v>
      </c>
      <c r="B55482" t="s">
        <v>53516</v>
      </c>
    </row>
    <row r="55483" spans="1:2" x14ac:dyDescent="0.45">
      <c r="A55483">
        <v>10001334</v>
      </c>
      <c r="B55483" t="s">
        <v>53517</v>
      </c>
    </row>
    <row r="55484" spans="1:2" x14ac:dyDescent="0.45">
      <c r="A55484">
        <v>10004939</v>
      </c>
      <c r="B55484" t="s">
        <v>53518</v>
      </c>
    </row>
    <row r="55485" spans="1:2" x14ac:dyDescent="0.45">
      <c r="A55485">
        <v>10077871</v>
      </c>
      <c r="B55485" t="s">
        <v>53519</v>
      </c>
    </row>
    <row r="55486" spans="1:2" x14ac:dyDescent="0.45">
      <c r="A55486">
        <v>10007083</v>
      </c>
      <c r="B55486" t="s">
        <v>53520</v>
      </c>
    </row>
    <row r="55487" spans="1:2" x14ac:dyDescent="0.45">
      <c r="A55487">
        <v>10075663</v>
      </c>
      <c r="B55487" t="s">
        <v>53521</v>
      </c>
    </row>
    <row r="55488" spans="1:2" x14ac:dyDescent="0.45">
      <c r="A55488">
        <v>10024530</v>
      </c>
      <c r="B55488" t="s">
        <v>53522</v>
      </c>
    </row>
    <row r="55489" spans="1:2" x14ac:dyDescent="0.45">
      <c r="A55489">
        <v>10029356</v>
      </c>
      <c r="B55489" t="s">
        <v>53523</v>
      </c>
    </row>
    <row r="55490" spans="1:2" x14ac:dyDescent="0.45">
      <c r="A55490">
        <v>10019870</v>
      </c>
      <c r="B55490" t="s">
        <v>53524</v>
      </c>
    </row>
    <row r="55491" spans="1:2" x14ac:dyDescent="0.45">
      <c r="A55491">
        <v>10050642</v>
      </c>
      <c r="B55491" t="s">
        <v>53525</v>
      </c>
    </row>
    <row r="55492" spans="1:2" x14ac:dyDescent="0.45">
      <c r="A55492">
        <v>10046506</v>
      </c>
      <c r="B55492" t="s">
        <v>53526</v>
      </c>
    </row>
    <row r="55493" spans="1:2" x14ac:dyDescent="0.45">
      <c r="A55493">
        <v>10005833</v>
      </c>
      <c r="B55493" t="s">
        <v>41271</v>
      </c>
    </row>
    <row r="55494" spans="1:2" x14ac:dyDescent="0.45">
      <c r="A55494">
        <v>10090123</v>
      </c>
      <c r="B55494" t="s">
        <v>53527</v>
      </c>
    </row>
    <row r="55495" spans="1:2" x14ac:dyDescent="0.45">
      <c r="A55495">
        <v>10082322</v>
      </c>
      <c r="B55495" t="s">
        <v>53528</v>
      </c>
    </row>
    <row r="55496" spans="1:2" x14ac:dyDescent="0.45">
      <c r="A55496">
        <v>10034482</v>
      </c>
      <c r="B55496" t="s">
        <v>53529</v>
      </c>
    </row>
    <row r="55497" spans="1:2" x14ac:dyDescent="0.45">
      <c r="A55497">
        <v>10089731</v>
      </c>
      <c r="B55497" t="s">
        <v>53530</v>
      </c>
    </row>
    <row r="55498" spans="1:2" x14ac:dyDescent="0.45">
      <c r="A55498">
        <v>10066893</v>
      </c>
      <c r="B55498" t="s">
        <v>53531</v>
      </c>
    </row>
    <row r="55499" spans="1:2" x14ac:dyDescent="0.45">
      <c r="A55499">
        <v>10013482</v>
      </c>
      <c r="B55499" t="s">
        <v>53532</v>
      </c>
    </row>
    <row r="55500" spans="1:2" x14ac:dyDescent="0.45">
      <c r="A55500">
        <v>10069513</v>
      </c>
      <c r="B55500" t="s">
        <v>26735</v>
      </c>
    </row>
    <row r="55501" spans="1:2" x14ac:dyDescent="0.45">
      <c r="A55501">
        <v>10041002</v>
      </c>
      <c r="B55501" t="s">
        <v>17769</v>
      </c>
    </row>
    <row r="55502" spans="1:2" x14ac:dyDescent="0.45">
      <c r="A55502">
        <v>10016745</v>
      </c>
      <c r="B55502" t="s">
        <v>53533</v>
      </c>
    </row>
    <row r="55503" spans="1:2" x14ac:dyDescent="0.45">
      <c r="A55503">
        <v>10014008</v>
      </c>
      <c r="B55503" t="s">
        <v>53534</v>
      </c>
    </row>
    <row r="55504" spans="1:2" x14ac:dyDescent="0.45">
      <c r="A55504">
        <v>10078278</v>
      </c>
      <c r="B55504" t="s">
        <v>53535</v>
      </c>
    </row>
    <row r="55505" spans="1:2" x14ac:dyDescent="0.45">
      <c r="A55505">
        <v>10078373</v>
      </c>
      <c r="B55505" t="s">
        <v>53536</v>
      </c>
    </row>
    <row r="55506" spans="1:2" x14ac:dyDescent="0.45">
      <c r="A55506">
        <v>10062497</v>
      </c>
      <c r="B55506" t="s">
        <v>53537</v>
      </c>
    </row>
    <row r="55507" spans="1:2" x14ac:dyDescent="0.45">
      <c r="A55507">
        <v>10075677</v>
      </c>
      <c r="B55507" t="s">
        <v>53538</v>
      </c>
    </row>
    <row r="55508" spans="1:2" x14ac:dyDescent="0.45">
      <c r="A55508">
        <v>10043458</v>
      </c>
      <c r="B55508" t="s">
        <v>21985</v>
      </c>
    </row>
    <row r="55509" spans="1:2" x14ac:dyDescent="0.45">
      <c r="A55509">
        <v>10017365</v>
      </c>
      <c r="B55509" t="s">
        <v>53539</v>
      </c>
    </row>
    <row r="55510" spans="1:2" x14ac:dyDescent="0.45">
      <c r="A55510">
        <v>10069576</v>
      </c>
      <c r="B55510" t="s">
        <v>53540</v>
      </c>
    </row>
    <row r="55511" spans="1:2" x14ac:dyDescent="0.45">
      <c r="A55511">
        <v>10039401</v>
      </c>
      <c r="B55511" t="s">
        <v>53541</v>
      </c>
    </row>
    <row r="55512" spans="1:2" x14ac:dyDescent="0.45">
      <c r="A55512">
        <v>10033140</v>
      </c>
      <c r="B55512" t="s">
        <v>53542</v>
      </c>
    </row>
    <row r="55513" spans="1:2" x14ac:dyDescent="0.45">
      <c r="A55513">
        <v>10017078</v>
      </c>
      <c r="B55513" t="s">
        <v>53543</v>
      </c>
    </row>
    <row r="55514" spans="1:2" x14ac:dyDescent="0.45">
      <c r="A55514">
        <v>10057552</v>
      </c>
      <c r="B55514" t="s">
        <v>53544</v>
      </c>
    </row>
    <row r="55515" spans="1:2" x14ac:dyDescent="0.45">
      <c r="A55515">
        <v>10087844</v>
      </c>
      <c r="B55515" t="s">
        <v>53545</v>
      </c>
    </row>
    <row r="55516" spans="1:2" x14ac:dyDescent="0.45">
      <c r="A55516">
        <v>10019913</v>
      </c>
      <c r="B55516" t="s">
        <v>53546</v>
      </c>
    </row>
    <row r="55517" spans="1:2" x14ac:dyDescent="0.45">
      <c r="A55517">
        <v>10036980</v>
      </c>
      <c r="B55517" t="s">
        <v>53547</v>
      </c>
    </row>
    <row r="55518" spans="1:2" x14ac:dyDescent="0.45">
      <c r="A55518">
        <v>10074357</v>
      </c>
      <c r="B55518" t="s">
        <v>53548</v>
      </c>
    </row>
    <row r="55519" spans="1:2" x14ac:dyDescent="0.45">
      <c r="A55519">
        <v>10055840</v>
      </c>
      <c r="B55519" t="s">
        <v>53549</v>
      </c>
    </row>
    <row r="55520" spans="1:2" x14ac:dyDescent="0.45">
      <c r="A55520">
        <v>10048074</v>
      </c>
      <c r="B55520" t="s">
        <v>53550</v>
      </c>
    </row>
    <row r="55521" spans="1:2" x14ac:dyDescent="0.45">
      <c r="A55521">
        <v>10039902</v>
      </c>
      <c r="B55521" t="s">
        <v>53551</v>
      </c>
    </row>
    <row r="55522" spans="1:2" x14ac:dyDescent="0.45">
      <c r="A55522">
        <v>10074992</v>
      </c>
      <c r="B55522" t="s">
        <v>51029</v>
      </c>
    </row>
    <row r="55523" spans="1:2" x14ac:dyDescent="0.45">
      <c r="A55523">
        <v>10065149</v>
      </c>
      <c r="B55523" t="s">
        <v>53552</v>
      </c>
    </row>
    <row r="55524" spans="1:2" x14ac:dyDescent="0.45">
      <c r="A55524">
        <v>10069273</v>
      </c>
      <c r="B55524" t="s">
        <v>53553</v>
      </c>
    </row>
    <row r="55525" spans="1:2" x14ac:dyDescent="0.45">
      <c r="A55525">
        <v>10045470</v>
      </c>
      <c r="B55525" t="s">
        <v>53554</v>
      </c>
    </row>
    <row r="55526" spans="1:2" x14ac:dyDescent="0.45">
      <c r="A55526">
        <v>10035588</v>
      </c>
      <c r="B55526" t="s">
        <v>53555</v>
      </c>
    </row>
    <row r="55527" spans="1:2" x14ac:dyDescent="0.45">
      <c r="A55527">
        <v>10089081</v>
      </c>
      <c r="B55527" t="s">
        <v>53556</v>
      </c>
    </row>
    <row r="55528" spans="1:2" x14ac:dyDescent="0.45">
      <c r="A55528">
        <v>10001666</v>
      </c>
      <c r="B55528" t="s">
        <v>53557</v>
      </c>
    </row>
    <row r="55529" spans="1:2" x14ac:dyDescent="0.45">
      <c r="A55529">
        <v>10089670</v>
      </c>
      <c r="B55529" t="s">
        <v>53558</v>
      </c>
    </row>
    <row r="55530" spans="1:2" x14ac:dyDescent="0.45">
      <c r="A55530">
        <v>10023850</v>
      </c>
      <c r="B55530" t="s">
        <v>53559</v>
      </c>
    </row>
    <row r="55531" spans="1:2" x14ac:dyDescent="0.45">
      <c r="A55531">
        <v>10004428</v>
      </c>
      <c r="B55531" t="s">
        <v>53560</v>
      </c>
    </row>
    <row r="55532" spans="1:2" x14ac:dyDescent="0.45">
      <c r="A55532">
        <v>10030243</v>
      </c>
      <c r="B55532" t="s">
        <v>53561</v>
      </c>
    </row>
    <row r="55533" spans="1:2" x14ac:dyDescent="0.45">
      <c r="A55533">
        <v>10018603</v>
      </c>
      <c r="B55533" t="s">
        <v>53562</v>
      </c>
    </row>
    <row r="55534" spans="1:2" x14ac:dyDescent="0.45">
      <c r="A55534">
        <v>10080921</v>
      </c>
      <c r="B55534" t="s">
        <v>53563</v>
      </c>
    </row>
    <row r="55535" spans="1:2" x14ac:dyDescent="0.45">
      <c r="A55535">
        <v>10062985</v>
      </c>
      <c r="B55535" t="s">
        <v>53564</v>
      </c>
    </row>
    <row r="55536" spans="1:2" x14ac:dyDescent="0.45">
      <c r="A55536">
        <v>10044540</v>
      </c>
      <c r="B55536" t="s">
        <v>53565</v>
      </c>
    </row>
    <row r="55537" spans="1:2" x14ac:dyDescent="0.45">
      <c r="A55537">
        <v>10033950</v>
      </c>
      <c r="B55537" t="s">
        <v>53566</v>
      </c>
    </row>
    <row r="55538" spans="1:2" x14ac:dyDescent="0.45">
      <c r="A55538">
        <v>10091517</v>
      </c>
      <c r="B55538" t="s">
        <v>47366</v>
      </c>
    </row>
    <row r="55539" spans="1:2" x14ac:dyDescent="0.45">
      <c r="A55539">
        <v>10018236</v>
      </c>
      <c r="B55539" t="s">
        <v>53567</v>
      </c>
    </row>
    <row r="55540" spans="1:2" x14ac:dyDescent="0.45">
      <c r="A55540">
        <v>10024383</v>
      </c>
      <c r="B55540" t="s">
        <v>53568</v>
      </c>
    </row>
    <row r="55541" spans="1:2" x14ac:dyDescent="0.45">
      <c r="A55541">
        <v>10008929</v>
      </c>
      <c r="B55541" t="s">
        <v>31089</v>
      </c>
    </row>
    <row r="55542" spans="1:2" x14ac:dyDescent="0.45">
      <c r="A55542">
        <v>10050535</v>
      </c>
      <c r="B55542" t="s">
        <v>53569</v>
      </c>
    </row>
    <row r="55543" spans="1:2" x14ac:dyDescent="0.45">
      <c r="A55543">
        <v>10036005</v>
      </c>
      <c r="B55543" t="s">
        <v>53570</v>
      </c>
    </row>
    <row r="55544" spans="1:2" x14ac:dyDescent="0.45">
      <c r="A55544">
        <v>10080257</v>
      </c>
      <c r="B55544" t="s">
        <v>53571</v>
      </c>
    </row>
    <row r="55545" spans="1:2" x14ac:dyDescent="0.45">
      <c r="A55545">
        <v>10056632</v>
      </c>
      <c r="B55545" t="s">
        <v>53572</v>
      </c>
    </row>
    <row r="55546" spans="1:2" x14ac:dyDescent="0.45">
      <c r="A55546">
        <v>10026793</v>
      </c>
      <c r="B55546" t="s">
        <v>53573</v>
      </c>
    </row>
    <row r="55547" spans="1:2" x14ac:dyDescent="0.45">
      <c r="A55547">
        <v>10067459</v>
      </c>
      <c r="B55547" t="s">
        <v>53574</v>
      </c>
    </row>
    <row r="55548" spans="1:2" x14ac:dyDescent="0.45">
      <c r="A55548">
        <v>10078281</v>
      </c>
      <c r="B55548" t="s">
        <v>53575</v>
      </c>
    </row>
    <row r="55549" spans="1:2" x14ac:dyDescent="0.45">
      <c r="A55549">
        <v>10005815</v>
      </c>
      <c r="B55549" t="s">
        <v>53576</v>
      </c>
    </row>
    <row r="55550" spans="1:2" x14ac:dyDescent="0.45">
      <c r="A55550">
        <v>10075554</v>
      </c>
      <c r="B55550" t="s">
        <v>44108</v>
      </c>
    </row>
    <row r="55551" spans="1:2" x14ac:dyDescent="0.45">
      <c r="A55551">
        <v>10041690</v>
      </c>
      <c r="B55551" t="s">
        <v>20629</v>
      </c>
    </row>
    <row r="55552" spans="1:2" x14ac:dyDescent="0.45">
      <c r="A55552">
        <v>10074277</v>
      </c>
      <c r="B55552" t="s">
        <v>27417</v>
      </c>
    </row>
    <row r="55553" spans="1:2" x14ac:dyDescent="0.45">
      <c r="A55553">
        <v>10049943</v>
      </c>
      <c r="B55553" t="s">
        <v>53577</v>
      </c>
    </row>
    <row r="55554" spans="1:2" x14ac:dyDescent="0.45">
      <c r="A55554">
        <v>10072383</v>
      </c>
      <c r="B55554" t="s">
        <v>53578</v>
      </c>
    </row>
    <row r="55555" spans="1:2" x14ac:dyDescent="0.45">
      <c r="A55555">
        <v>10001042</v>
      </c>
      <c r="B55555" t="s">
        <v>53579</v>
      </c>
    </row>
    <row r="55556" spans="1:2" x14ac:dyDescent="0.45">
      <c r="A55556">
        <v>10044479</v>
      </c>
      <c r="B55556" t="s">
        <v>53580</v>
      </c>
    </row>
    <row r="55557" spans="1:2" x14ac:dyDescent="0.45">
      <c r="A55557">
        <v>10003677</v>
      </c>
      <c r="B55557" t="s">
        <v>53581</v>
      </c>
    </row>
    <row r="55558" spans="1:2" x14ac:dyDescent="0.45">
      <c r="A55558">
        <v>10073929</v>
      </c>
      <c r="B55558" t="s">
        <v>53582</v>
      </c>
    </row>
    <row r="55559" spans="1:2" x14ac:dyDescent="0.45">
      <c r="A55559">
        <v>10034172</v>
      </c>
      <c r="B55559" t="s">
        <v>47601</v>
      </c>
    </row>
    <row r="55560" spans="1:2" x14ac:dyDescent="0.45">
      <c r="A55560">
        <v>10017310</v>
      </c>
      <c r="B55560" t="s">
        <v>28524</v>
      </c>
    </row>
    <row r="55561" spans="1:2" x14ac:dyDescent="0.45">
      <c r="A55561">
        <v>10057124</v>
      </c>
      <c r="B55561" t="s">
        <v>53583</v>
      </c>
    </row>
    <row r="55562" spans="1:2" x14ac:dyDescent="0.45">
      <c r="A55562">
        <v>10064159</v>
      </c>
      <c r="B55562" t="s">
        <v>53584</v>
      </c>
    </row>
    <row r="55563" spans="1:2" x14ac:dyDescent="0.45">
      <c r="A55563">
        <v>10021285</v>
      </c>
      <c r="B55563" t="s">
        <v>53585</v>
      </c>
    </row>
    <row r="55564" spans="1:2" x14ac:dyDescent="0.45">
      <c r="A55564">
        <v>10010126</v>
      </c>
      <c r="B55564" t="s">
        <v>53586</v>
      </c>
    </row>
    <row r="55565" spans="1:2" x14ac:dyDescent="0.45">
      <c r="A55565">
        <v>10024075</v>
      </c>
      <c r="B55565" t="s">
        <v>53587</v>
      </c>
    </row>
    <row r="55566" spans="1:2" x14ac:dyDescent="0.45">
      <c r="A55566">
        <v>10084269</v>
      </c>
      <c r="B55566" t="s">
        <v>53588</v>
      </c>
    </row>
    <row r="55567" spans="1:2" x14ac:dyDescent="0.45">
      <c r="A55567">
        <v>10069900</v>
      </c>
      <c r="B55567" t="s">
        <v>53589</v>
      </c>
    </row>
    <row r="55568" spans="1:2" x14ac:dyDescent="0.45">
      <c r="A55568">
        <v>10079661</v>
      </c>
      <c r="B55568" t="s">
        <v>53590</v>
      </c>
    </row>
    <row r="55569" spans="1:2" x14ac:dyDescent="0.45">
      <c r="A55569">
        <v>10014158</v>
      </c>
      <c r="B55569" t="s">
        <v>53591</v>
      </c>
    </row>
    <row r="55570" spans="1:2" x14ac:dyDescent="0.45">
      <c r="A55570">
        <v>10015045</v>
      </c>
      <c r="B55570" t="s">
        <v>53592</v>
      </c>
    </row>
    <row r="55571" spans="1:2" x14ac:dyDescent="0.45">
      <c r="A55571">
        <v>10055707</v>
      </c>
      <c r="B55571" t="s">
        <v>53593</v>
      </c>
    </row>
    <row r="55572" spans="1:2" x14ac:dyDescent="0.45">
      <c r="A55572">
        <v>10081324</v>
      </c>
      <c r="B55572" t="s">
        <v>53594</v>
      </c>
    </row>
    <row r="55573" spans="1:2" x14ac:dyDescent="0.45">
      <c r="A55573">
        <v>10049990</v>
      </c>
      <c r="B55573" t="s">
        <v>53595</v>
      </c>
    </row>
    <row r="55574" spans="1:2" x14ac:dyDescent="0.45">
      <c r="A55574">
        <v>10084637</v>
      </c>
      <c r="B55574" t="s">
        <v>53596</v>
      </c>
    </row>
    <row r="55575" spans="1:2" x14ac:dyDescent="0.45">
      <c r="A55575">
        <v>10078912</v>
      </c>
      <c r="B55575" t="s">
        <v>53597</v>
      </c>
    </row>
    <row r="55576" spans="1:2" x14ac:dyDescent="0.45">
      <c r="A55576">
        <v>10080907</v>
      </c>
      <c r="B55576" t="s">
        <v>53598</v>
      </c>
    </row>
    <row r="55577" spans="1:2" x14ac:dyDescent="0.45">
      <c r="A55577">
        <v>10024302</v>
      </c>
      <c r="B55577" t="s">
        <v>53599</v>
      </c>
    </row>
    <row r="55578" spans="1:2" x14ac:dyDescent="0.45">
      <c r="A55578">
        <v>10069783</v>
      </c>
      <c r="B55578" t="s">
        <v>48307</v>
      </c>
    </row>
    <row r="55579" spans="1:2" x14ac:dyDescent="0.45">
      <c r="A55579">
        <v>10031273</v>
      </c>
      <c r="B55579" t="s">
        <v>53600</v>
      </c>
    </row>
    <row r="55580" spans="1:2" x14ac:dyDescent="0.45">
      <c r="A55580">
        <v>10077742</v>
      </c>
      <c r="B55580" t="s">
        <v>53601</v>
      </c>
    </row>
    <row r="55581" spans="1:2" x14ac:dyDescent="0.45">
      <c r="A55581">
        <v>10017836</v>
      </c>
      <c r="B55581" t="s">
        <v>53602</v>
      </c>
    </row>
    <row r="55582" spans="1:2" x14ac:dyDescent="0.45">
      <c r="A55582">
        <v>10085966</v>
      </c>
      <c r="B55582" t="s">
        <v>53603</v>
      </c>
    </row>
    <row r="55583" spans="1:2" x14ac:dyDescent="0.45">
      <c r="A55583">
        <v>10072591</v>
      </c>
      <c r="B55583" t="s">
        <v>53604</v>
      </c>
    </row>
    <row r="55584" spans="1:2" x14ac:dyDescent="0.45">
      <c r="A55584">
        <v>10068900</v>
      </c>
      <c r="B55584" t="s">
        <v>53605</v>
      </c>
    </row>
    <row r="55585" spans="1:2" x14ac:dyDescent="0.45">
      <c r="A55585">
        <v>10064708</v>
      </c>
      <c r="B55585" t="s">
        <v>29482</v>
      </c>
    </row>
    <row r="55586" spans="1:2" x14ac:dyDescent="0.45">
      <c r="A55586">
        <v>10076227</v>
      </c>
      <c r="B55586" t="s">
        <v>37148</v>
      </c>
    </row>
    <row r="55587" spans="1:2" x14ac:dyDescent="0.45">
      <c r="A55587">
        <v>10087396</v>
      </c>
      <c r="B55587" t="s">
        <v>53606</v>
      </c>
    </row>
    <row r="55588" spans="1:2" x14ac:dyDescent="0.45">
      <c r="A55588">
        <v>10057539</v>
      </c>
      <c r="B55588" t="s">
        <v>53607</v>
      </c>
    </row>
    <row r="55589" spans="1:2" x14ac:dyDescent="0.45">
      <c r="A55589">
        <v>10003764</v>
      </c>
      <c r="B55589" t="s">
        <v>53608</v>
      </c>
    </row>
    <row r="55590" spans="1:2" x14ac:dyDescent="0.45">
      <c r="A55590">
        <v>10069934</v>
      </c>
      <c r="B55590" t="s">
        <v>53609</v>
      </c>
    </row>
    <row r="55591" spans="1:2" x14ac:dyDescent="0.45">
      <c r="A55591">
        <v>10061583</v>
      </c>
      <c r="B55591" t="s">
        <v>53610</v>
      </c>
    </row>
    <row r="55592" spans="1:2" x14ac:dyDescent="0.45">
      <c r="A55592">
        <v>10069909</v>
      </c>
      <c r="B55592" t="s">
        <v>53611</v>
      </c>
    </row>
    <row r="55593" spans="1:2" x14ac:dyDescent="0.45">
      <c r="A55593">
        <v>10068869</v>
      </c>
      <c r="B55593" t="s">
        <v>53612</v>
      </c>
    </row>
    <row r="55594" spans="1:2" x14ac:dyDescent="0.45">
      <c r="A55594">
        <v>10021074</v>
      </c>
      <c r="B55594" t="s">
        <v>53613</v>
      </c>
    </row>
    <row r="55595" spans="1:2" x14ac:dyDescent="0.45">
      <c r="A55595">
        <v>10086347</v>
      </c>
      <c r="B55595" t="s">
        <v>53614</v>
      </c>
    </row>
    <row r="55596" spans="1:2" x14ac:dyDescent="0.45">
      <c r="A55596">
        <v>10054809</v>
      </c>
      <c r="B55596" t="s">
        <v>53615</v>
      </c>
    </row>
    <row r="55597" spans="1:2" x14ac:dyDescent="0.45">
      <c r="A55597">
        <v>10090800</v>
      </c>
      <c r="B55597" t="s">
        <v>53616</v>
      </c>
    </row>
    <row r="55598" spans="1:2" x14ac:dyDescent="0.45">
      <c r="A55598">
        <v>10053917</v>
      </c>
      <c r="B55598" t="s">
        <v>22120</v>
      </c>
    </row>
    <row r="55599" spans="1:2" x14ac:dyDescent="0.45">
      <c r="A55599">
        <v>10080309</v>
      </c>
      <c r="B55599" t="s">
        <v>53617</v>
      </c>
    </row>
    <row r="55600" spans="1:2" x14ac:dyDescent="0.45">
      <c r="A55600">
        <v>10073009</v>
      </c>
      <c r="B55600" t="s">
        <v>53618</v>
      </c>
    </row>
    <row r="55601" spans="1:2" x14ac:dyDescent="0.45">
      <c r="A55601">
        <v>10026894</v>
      </c>
      <c r="B55601" t="s">
        <v>53619</v>
      </c>
    </row>
    <row r="55602" spans="1:2" x14ac:dyDescent="0.45">
      <c r="A55602">
        <v>10077607</v>
      </c>
      <c r="B55602" t="s">
        <v>53620</v>
      </c>
    </row>
    <row r="55603" spans="1:2" x14ac:dyDescent="0.45">
      <c r="A55603">
        <v>10039247</v>
      </c>
      <c r="B55603" t="s">
        <v>53621</v>
      </c>
    </row>
    <row r="55604" spans="1:2" x14ac:dyDescent="0.45">
      <c r="A55604">
        <v>10088713</v>
      </c>
      <c r="B55604" t="s">
        <v>53622</v>
      </c>
    </row>
    <row r="55605" spans="1:2" x14ac:dyDescent="0.45">
      <c r="A55605">
        <v>10044075</v>
      </c>
      <c r="B55605" t="s">
        <v>53623</v>
      </c>
    </row>
    <row r="55606" spans="1:2" x14ac:dyDescent="0.45">
      <c r="A55606">
        <v>10004500</v>
      </c>
      <c r="B55606" t="s">
        <v>53624</v>
      </c>
    </row>
    <row r="55607" spans="1:2" x14ac:dyDescent="0.45">
      <c r="A55607">
        <v>10016985</v>
      </c>
      <c r="B55607" t="s">
        <v>53625</v>
      </c>
    </row>
    <row r="55608" spans="1:2" x14ac:dyDescent="0.45">
      <c r="A55608">
        <v>10004014</v>
      </c>
      <c r="B55608" t="s">
        <v>53626</v>
      </c>
    </row>
    <row r="55609" spans="1:2" x14ac:dyDescent="0.45">
      <c r="A55609">
        <v>10007836</v>
      </c>
      <c r="B55609" t="s">
        <v>53627</v>
      </c>
    </row>
    <row r="55610" spans="1:2" x14ac:dyDescent="0.45">
      <c r="A55610">
        <v>10091207</v>
      </c>
      <c r="B55610" t="s">
        <v>53628</v>
      </c>
    </row>
    <row r="55611" spans="1:2" x14ac:dyDescent="0.45">
      <c r="A55611">
        <v>10069949</v>
      </c>
      <c r="B55611" t="s">
        <v>26826</v>
      </c>
    </row>
    <row r="55612" spans="1:2" x14ac:dyDescent="0.45">
      <c r="A55612">
        <v>10068856</v>
      </c>
      <c r="B55612" t="s">
        <v>53629</v>
      </c>
    </row>
    <row r="55613" spans="1:2" x14ac:dyDescent="0.45">
      <c r="A55613">
        <v>10013889</v>
      </c>
      <c r="B55613" t="s">
        <v>53630</v>
      </c>
    </row>
    <row r="55614" spans="1:2" x14ac:dyDescent="0.45">
      <c r="A55614">
        <v>10018625</v>
      </c>
      <c r="B55614" t="s">
        <v>53631</v>
      </c>
    </row>
    <row r="55615" spans="1:2" x14ac:dyDescent="0.45">
      <c r="A55615">
        <v>10025941</v>
      </c>
      <c r="B55615" t="s">
        <v>53632</v>
      </c>
    </row>
    <row r="55616" spans="1:2" x14ac:dyDescent="0.45">
      <c r="A55616">
        <v>10045167</v>
      </c>
      <c r="B55616" t="s">
        <v>53633</v>
      </c>
    </row>
    <row r="55617" spans="1:2" x14ac:dyDescent="0.45">
      <c r="A55617">
        <v>90000058</v>
      </c>
      <c r="B55617" t="s">
        <v>53634</v>
      </c>
    </row>
    <row r="55618" spans="1:2" x14ac:dyDescent="0.45">
      <c r="A55618">
        <v>10058102</v>
      </c>
      <c r="B55618" t="s">
        <v>53635</v>
      </c>
    </row>
    <row r="55619" spans="1:2" x14ac:dyDescent="0.45">
      <c r="A55619">
        <v>10033944</v>
      </c>
      <c r="B55619" t="s">
        <v>53636</v>
      </c>
    </row>
    <row r="55620" spans="1:2" x14ac:dyDescent="0.45">
      <c r="A55620">
        <v>10036053</v>
      </c>
      <c r="B55620" t="s">
        <v>53637</v>
      </c>
    </row>
    <row r="55621" spans="1:2" x14ac:dyDescent="0.45">
      <c r="A55621">
        <v>10067367</v>
      </c>
      <c r="B55621" t="s">
        <v>53638</v>
      </c>
    </row>
    <row r="55622" spans="1:2" x14ac:dyDescent="0.45">
      <c r="A55622">
        <v>10050826</v>
      </c>
      <c r="B55622" t="s">
        <v>53639</v>
      </c>
    </row>
    <row r="55623" spans="1:2" x14ac:dyDescent="0.45">
      <c r="A55623">
        <v>10078538</v>
      </c>
      <c r="B55623" t="s">
        <v>53640</v>
      </c>
    </row>
    <row r="55624" spans="1:2" x14ac:dyDescent="0.45">
      <c r="A55624">
        <v>10077683</v>
      </c>
      <c r="B55624" t="s">
        <v>53641</v>
      </c>
    </row>
    <row r="55625" spans="1:2" x14ac:dyDescent="0.45">
      <c r="A55625">
        <v>10072846</v>
      </c>
      <c r="B55625" t="s">
        <v>50525</v>
      </c>
    </row>
    <row r="55626" spans="1:2" x14ac:dyDescent="0.45">
      <c r="A55626">
        <v>10055083</v>
      </c>
      <c r="B55626" t="s">
        <v>53642</v>
      </c>
    </row>
    <row r="55627" spans="1:2" x14ac:dyDescent="0.45">
      <c r="A55627">
        <v>10074258</v>
      </c>
      <c r="B55627" t="s">
        <v>38345</v>
      </c>
    </row>
    <row r="55628" spans="1:2" x14ac:dyDescent="0.45">
      <c r="A55628">
        <v>10076180</v>
      </c>
      <c r="B55628" t="s">
        <v>53643</v>
      </c>
    </row>
    <row r="55629" spans="1:2" x14ac:dyDescent="0.45">
      <c r="A55629">
        <v>10036434</v>
      </c>
      <c r="B55629" t="s">
        <v>53644</v>
      </c>
    </row>
    <row r="55630" spans="1:2" x14ac:dyDescent="0.45">
      <c r="A55630">
        <v>10051184</v>
      </c>
      <c r="B55630" t="s">
        <v>53645</v>
      </c>
    </row>
    <row r="55631" spans="1:2" x14ac:dyDescent="0.45">
      <c r="A55631">
        <v>10044907</v>
      </c>
      <c r="B55631" t="s">
        <v>53646</v>
      </c>
    </row>
    <row r="55632" spans="1:2" x14ac:dyDescent="0.45">
      <c r="A55632">
        <v>10028162</v>
      </c>
      <c r="B55632" t="s">
        <v>53647</v>
      </c>
    </row>
    <row r="55633" spans="1:2" x14ac:dyDescent="0.45">
      <c r="A55633">
        <v>10068678</v>
      </c>
      <c r="B55633" t="s">
        <v>53648</v>
      </c>
    </row>
    <row r="55634" spans="1:2" x14ac:dyDescent="0.45">
      <c r="A55634">
        <v>10068169</v>
      </c>
      <c r="B55634" t="s">
        <v>53649</v>
      </c>
    </row>
    <row r="55635" spans="1:2" x14ac:dyDescent="0.45">
      <c r="A55635">
        <v>10067806</v>
      </c>
      <c r="B55635" t="s">
        <v>53650</v>
      </c>
    </row>
    <row r="55636" spans="1:2" x14ac:dyDescent="0.45">
      <c r="A55636">
        <v>10083900</v>
      </c>
      <c r="B55636" t="s">
        <v>53651</v>
      </c>
    </row>
    <row r="55637" spans="1:2" x14ac:dyDescent="0.45">
      <c r="A55637">
        <v>10003759</v>
      </c>
      <c r="B55637" t="s">
        <v>53652</v>
      </c>
    </row>
    <row r="55638" spans="1:2" x14ac:dyDescent="0.45">
      <c r="A55638">
        <v>10057804</v>
      </c>
      <c r="B55638" t="s">
        <v>53653</v>
      </c>
    </row>
    <row r="55639" spans="1:2" x14ac:dyDescent="0.45">
      <c r="A55639">
        <v>10070003</v>
      </c>
      <c r="B55639" t="s">
        <v>53654</v>
      </c>
    </row>
    <row r="55640" spans="1:2" x14ac:dyDescent="0.45">
      <c r="A55640">
        <v>10076975</v>
      </c>
      <c r="B55640" t="s">
        <v>53655</v>
      </c>
    </row>
    <row r="55641" spans="1:2" x14ac:dyDescent="0.45">
      <c r="A55641">
        <v>10023017</v>
      </c>
      <c r="B55641" t="s">
        <v>53656</v>
      </c>
    </row>
    <row r="55642" spans="1:2" x14ac:dyDescent="0.45">
      <c r="A55642">
        <v>10079451</v>
      </c>
      <c r="B55642" t="s">
        <v>19446</v>
      </c>
    </row>
    <row r="55643" spans="1:2" x14ac:dyDescent="0.45">
      <c r="A55643">
        <v>10070156</v>
      </c>
      <c r="B55643" t="s">
        <v>53657</v>
      </c>
    </row>
    <row r="55644" spans="1:2" x14ac:dyDescent="0.45">
      <c r="A55644">
        <v>10002791</v>
      </c>
      <c r="B55644" t="s">
        <v>53658</v>
      </c>
    </row>
    <row r="55645" spans="1:2" x14ac:dyDescent="0.45">
      <c r="A55645">
        <v>10046603</v>
      </c>
      <c r="B55645" t="s">
        <v>53659</v>
      </c>
    </row>
    <row r="55646" spans="1:2" x14ac:dyDescent="0.45">
      <c r="A55646">
        <v>10091660</v>
      </c>
      <c r="B55646" t="s">
        <v>26976</v>
      </c>
    </row>
    <row r="55647" spans="1:2" x14ac:dyDescent="0.45">
      <c r="A55647">
        <v>10002320</v>
      </c>
      <c r="B55647" t="s">
        <v>53660</v>
      </c>
    </row>
    <row r="55648" spans="1:2" x14ac:dyDescent="0.45">
      <c r="A55648">
        <v>10004991</v>
      </c>
      <c r="B55648" t="s">
        <v>53661</v>
      </c>
    </row>
    <row r="55649" spans="1:2" x14ac:dyDescent="0.45">
      <c r="A55649">
        <v>10065245</v>
      </c>
      <c r="B55649" t="s">
        <v>53662</v>
      </c>
    </row>
    <row r="55650" spans="1:2" x14ac:dyDescent="0.45">
      <c r="A55650">
        <v>10027481</v>
      </c>
      <c r="B55650" t="s">
        <v>53663</v>
      </c>
    </row>
    <row r="55651" spans="1:2" x14ac:dyDescent="0.45">
      <c r="A55651">
        <v>10076370</v>
      </c>
      <c r="B55651" t="s">
        <v>53664</v>
      </c>
    </row>
    <row r="55652" spans="1:2" x14ac:dyDescent="0.45">
      <c r="A55652">
        <v>10026371</v>
      </c>
      <c r="B55652" t="s">
        <v>53665</v>
      </c>
    </row>
    <row r="55653" spans="1:2" x14ac:dyDescent="0.45">
      <c r="A55653">
        <v>10020719</v>
      </c>
      <c r="B55653" t="s">
        <v>53666</v>
      </c>
    </row>
    <row r="55654" spans="1:2" x14ac:dyDescent="0.45">
      <c r="A55654">
        <v>10018084</v>
      </c>
      <c r="B55654" t="s">
        <v>53667</v>
      </c>
    </row>
    <row r="55655" spans="1:2" x14ac:dyDescent="0.45">
      <c r="A55655">
        <v>10051630</v>
      </c>
      <c r="B55655" t="s">
        <v>53668</v>
      </c>
    </row>
    <row r="55656" spans="1:2" x14ac:dyDescent="0.45">
      <c r="A55656">
        <v>10089386</v>
      </c>
      <c r="B55656" t="s">
        <v>53669</v>
      </c>
    </row>
    <row r="55657" spans="1:2" x14ac:dyDescent="0.45">
      <c r="A55657">
        <v>10037568</v>
      </c>
      <c r="B55657" t="s">
        <v>53670</v>
      </c>
    </row>
    <row r="55658" spans="1:2" x14ac:dyDescent="0.45">
      <c r="A55658">
        <v>10016235</v>
      </c>
      <c r="B55658" t="s">
        <v>23699</v>
      </c>
    </row>
    <row r="55659" spans="1:2" x14ac:dyDescent="0.45">
      <c r="A55659">
        <v>10053942</v>
      </c>
      <c r="B55659" t="s">
        <v>53671</v>
      </c>
    </row>
    <row r="55660" spans="1:2" x14ac:dyDescent="0.45">
      <c r="A55660">
        <v>10058082</v>
      </c>
      <c r="B55660" t="s">
        <v>53672</v>
      </c>
    </row>
    <row r="55661" spans="1:2" x14ac:dyDescent="0.45">
      <c r="A55661">
        <v>10067634</v>
      </c>
      <c r="B55661" t="s">
        <v>53673</v>
      </c>
    </row>
    <row r="55662" spans="1:2" x14ac:dyDescent="0.45">
      <c r="A55662">
        <v>10004735</v>
      </c>
      <c r="B55662" t="s">
        <v>53674</v>
      </c>
    </row>
    <row r="55663" spans="1:2" x14ac:dyDescent="0.45">
      <c r="A55663">
        <v>10046199</v>
      </c>
      <c r="B55663" t="s">
        <v>53675</v>
      </c>
    </row>
    <row r="55664" spans="1:2" x14ac:dyDescent="0.45">
      <c r="A55664">
        <v>10075086</v>
      </c>
      <c r="B55664" t="s">
        <v>48657</v>
      </c>
    </row>
    <row r="55665" spans="1:2" x14ac:dyDescent="0.45">
      <c r="A55665">
        <v>10087323</v>
      </c>
      <c r="B55665" t="s">
        <v>26227</v>
      </c>
    </row>
    <row r="55666" spans="1:2" x14ac:dyDescent="0.45">
      <c r="A55666">
        <v>10011837</v>
      </c>
      <c r="B55666" t="s">
        <v>53676</v>
      </c>
    </row>
    <row r="55667" spans="1:2" x14ac:dyDescent="0.45">
      <c r="A55667">
        <v>10015471</v>
      </c>
      <c r="B55667" t="s">
        <v>53677</v>
      </c>
    </row>
    <row r="55668" spans="1:2" x14ac:dyDescent="0.45">
      <c r="A55668">
        <v>10022016</v>
      </c>
      <c r="B55668" t="s">
        <v>53678</v>
      </c>
    </row>
    <row r="55669" spans="1:2" x14ac:dyDescent="0.45">
      <c r="A55669">
        <v>10037956</v>
      </c>
      <c r="B55669" t="s">
        <v>53679</v>
      </c>
    </row>
    <row r="55670" spans="1:2" x14ac:dyDescent="0.45">
      <c r="A55670">
        <v>10042318</v>
      </c>
      <c r="B55670" t="s">
        <v>53680</v>
      </c>
    </row>
    <row r="55671" spans="1:2" x14ac:dyDescent="0.45">
      <c r="A55671">
        <v>10083029</v>
      </c>
      <c r="B55671" t="s">
        <v>53681</v>
      </c>
    </row>
    <row r="55672" spans="1:2" x14ac:dyDescent="0.45">
      <c r="A55672">
        <v>10070930</v>
      </c>
      <c r="B55672" t="s">
        <v>53682</v>
      </c>
    </row>
    <row r="55673" spans="1:2" x14ac:dyDescent="0.45">
      <c r="A55673">
        <v>10068146</v>
      </c>
      <c r="B55673" t="s">
        <v>53683</v>
      </c>
    </row>
    <row r="55674" spans="1:2" x14ac:dyDescent="0.45">
      <c r="A55674">
        <v>10061365</v>
      </c>
      <c r="B55674" t="s">
        <v>38392</v>
      </c>
    </row>
    <row r="55675" spans="1:2" x14ac:dyDescent="0.45">
      <c r="A55675">
        <v>10079608</v>
      </c>
      <c r="B55675" t="s">
        <v>53684</v>
      </c>
    </row>
    <row r="55676" spans="1:2" x14ac:dyDescent="0.45">
      <c r="A55676">
        <v>10057347</v>
      </c>
      <c r="B55676" t="s">
        <v>53685</v>
      </c>
    </row>
    <row r="55677" spans="1:2" x14ac:dyDescent="0.45">
      <c r="A55677">
        <v>10027758</v>
      </c>
      <c r="B55677" t="s">
        <v>21488</v>
      </c>
    </row>
    <row r="55678" spans="1:2" x14ac:dyDescent="0.45">
      <c r="A55678">
        <v>10043066</v>
      </c>
      <c r="B55678" t="s">
        <v>53686</v>
      </c>
    </row>
    <row r="55679" spans="1:2" x14ac:dyDescent="0.45">
      <c r="A55679">
        <v>10044140</v>
      </c>
      <c r="B55679" t="s">
        <v>42807</v>
      </c>
    </row>
    <row r="55680" spans="1:2" x14ac:dyDescent="0.45">
      <c r="A55680">
        <v>10088282</v>
      </c>
      <c r="B55680" t="s">
        <v>53687</v>
      </c>
    </row>
    <row r="55681" spans="1:2" x14ac:dyDescent="0.45">
      <c r="A55681">
        <v>10051031</v>
      </c>
      <c r="B55681" t="s">
        <v>53688</v>
      </c>
    </row>
    <row r="55682" spans="1:2" x14ac:dyDescent="0.45">
      <c r="A55682">
        <v>10075053</v>
      </c>
      <c r="B55682" t="s">
        <v>53689</v>
      </c>
    </row>
    <row r="55683" spans="1:2" x14ac:dyDescent="0.45">
      <c r="A55683">
        <v>10006798</v>
      </c>
      <c r="B55683" t="s">
        <v>53690</v>
      </c>
    </row>
    <row r="55684" spans="1:2" x14ac:dyDescent="0.45">
      <c r="A55684">
        <v>10075526</v>
      </c>
      <c r="B55684" t="s">
        <v>53691</v>
      </c>
    </row>
    <row r="55685" spans="1:2" x14ac:dyDescent="0.45">
      <c r="A55685">
        <v>10051137</v>
      </c>
      <c r="B55685" t="s">
        <v>53692</v>
      </c>
    </row>
    <row r="55686" spans="1:2" x14ac:dyDescent="0.45">
      <c r="A55686">
        <v>10069201</v>
      </c>
      <c r="B55686" t="s">
        <v>53693</v>
      </c>
    </row>
    <row r="55687" spans="1:2" x14ac:dyDescent="0.45">
      <c r="A55687">
        <v>10004133</v>
      </c>
      <c r="B55687" t="s">
        <v>53694</v>
      </c>
    </row>
    <row r="55688" spans="1:2" x14ac:dyDescent="0.45">
      <c r="A55688">
        <v>10020963</v>
      </c>
      <c r="B55688" t="s">
        <v>53695</v>
      </c>
    </row>
    <row r="55689" spans="1:2" x14ac:dyDescent="0.45">
      <c r="A55689">
        <v>10056555</v>
      </c>
      <c r="B55689" t="s">
        <v>53696</v>
      </c>
    </row>
    <row r="55690" spans="1:2" x14ac:dyDescent="0.45">
      <c r="A55690">
        <v>10077912</v>
      </c>
      <c r="B55690" t="s">
        <v>53697</v>
      </c>
    </row>
    <row r="55691" spans="1:2" x14ac:dyDescent="0.45">
      <c r="A55691">
        <v>10008623</v>
      </c>
      <c r="B55691" t="s">
        <v>53698</v>
      </c>
    </row>
    <row r="55692" spans="1:2" x14ac:dyDescent="0.45">
      <c r="A55692">
        <v>10082627</v>
      </c>
      <c r="B55692" t="s">
        <v>53699</v>
      </c>
    </row>
    <row r="55693" spans="1:2" x14ac:dyDescent="0.45">
      <c r="A55693">
        <v>10006543</v>
      </c>
      <c r="B55693" t="s">
        <v>53700</v>
      </c>
    </row>
    <row r="55694" spans="1:2" x14ac:dyDescent="0.45">
      <c r="A55694">
        <v>10018028</v>
      </c>
      <c r="B55694" t="s">
        <v>53701</v>
      </c>
    </row>
    <row r="55695" spans="1:2" x14ac:dyDescent="0.45">
      <c r="A55695">
        <v>10056997</v>
      </c>
      <c r="B55695" t="s">
        <v>53702</v>
      </c>
    </row>
    <row r="55696" spans="1:2" x14ac:dyDescent="0.45">
      <c r="A55696">
        <v>10086092</v>
      </c>
      <c r="B55696" t="s">
        <v>53703</v>
      </c>
    </row>
    <row r="55697" spans="1:2" x14ac:dyDescent="0.45">
      <c r="A55697">
        <v>10056802</v>
      </c>
      <c r="B55697" t="s">
        <v>53704</v>
      </c>
    </row>
    <row r="55698" spans="1:2" x14ac:dyDescent="0.45">
      <c r="A55698">
        <v>10076015</v>
      </c>
      <c r="B55698" t="s">
        <v>53705</v>
      </c>
    </row>
    <row r="55699" spans="1:2" x14ac:dyDescent="0.45">
      <c r="A55699">
        <v>10019717</v>
      </c>
      <c r="B55699" t="s">
        <v>53706</v>
      </c>
    </row>
    <row r="55700" spans="1:2" x14ac:dyDescent="0.45">
      <c r="A55700">
        <v>10029606</v>
      </c>
      <c r="B55700" t="s">
        <v>53707</v>
      </c>
    </row>
    <row r="55701" spans="1:2" x14ac:dyDescent="0.45">
      <c r="A55701">
        <v>10081770</v>
      </c>
      <c r="B55701" t="s">
        <v>53708</v>
      </c>
    </row>
    <row r="55702" spans="1:2" x14ac:dyDescent="0.45">
      <c r="A55702">
        <v>10069203</v>
      </c>
      <c r="B55702" t="s">
        <v>53709</v>
      </c>
    </row>
    <row r="55703" spans="1:2" x14ac:dyDescent="0.45">
      <c r="A55703">
        <v>10032682</v>
      </c>
      <c r="B55703" t="s">
        <v>53710</v>
      </c>
    </row>
    <row r="55704" spans="1:2" x14ac:dyDescent="0.45">
      <c r="A55704">
        <v>10067492</v>
      </c>
      <c r="B55704" t="s">
        <v>53711</v>
      </c>
    </row>
    <row r="55705" spans="1:2" x14ac:dyDescent="0.45">
      <c r="A55705">
        <v>10017797</v>
      </c>
      <c r="B55705" t="s">
        <v>53712</v>
      </c>
    </row>
    <row r="55706" spans="1:2" x14ac:dyDescent="0.45">
      <c r="A55706">
        <v>10038367</v>
      </c>
      <c r="B55706" t="s">
        <v>53713</v>
      </c>
    </row>
    <row r="55707" spans="1:2" x14ac:dyDescent="0.45">
      <c r="A55707">
        <v>10050933</v>
      </c>
      <c r="B55707" t="s">
        <v>53714</v>
      </c>
    </row>
    <row r="55708" spans="1:2" x14ac:dyDescent="0.45">
      <c r="A55708">
        <v>10003661</v>
      </c>
      <c r="B55708" t="s">
        <v>53715</v>
      </c>
    </row>
    <row r="55709" spans="1:2" x14ac:dyDescent="0.45">
      <c r="A55709">
        <v>10018886</v>
      </c>
      <c r="B55709" t="s">
        <v>53716</v>
      </c>
    </row>
    <row r="55710" spans="1:2" x14ac:dyDescent="0.45">
      <c r="A55710">
        <v>10076818</v>
      </c>
      <c r="B55710" t="s">
        <v>29550</v>
      </c>
    </row>
    <row r="55711" spans="1:2" x14ac:dyDescent="0.45">
      <c r="A55711">
        <v>10027166</v>
      </c>
      <c r="B55711" t="s">
        <v>53717</v>
      </c>
    </row>
    <row r="55712" spans="1:2" x14ac:dyDescent="0.45">
      <c r="A55712">
        <v>10086265</v>
      </c>
      <c r="B55712" t="s">
        <v>53718</v>
      </c>
    </row>
    <row r="55713" spans="1:2" x14ac:dyDescent="0.45">
      <c r="A55713">
        <v>10064714</v>
      </c>
      <c r="B55713" t="s">
        <v>53719</v>
      </c>
    </row>
    <row r="55714" spans="1:2" x14ac:dyDescent="0.45">
      <c r="A55714">
        <v>10046630</v>
      </c>
      <c r="B55714" t="s">
        <v>53720</v>
      </c>
    </row>
    <row r="55715" spans="1:2" x14ac:dyDescent="0.45">
      <c r="A55715">
        <v>10081916</v>
      </c>
      <c r="B55715" t="s">
        <v>27179</v>
      </c>
    </row>
    <row r="55716" spans="1:2" x14ac:dyDescent="0.45">
      <c r="A55716">
        <v>10052377</v>
      </c>
      <c r="B55716" t="s">
        <v>43206</v>
      </c>
    </row>
    <row r="55717" spans="1:2" x14ac:dyDescent="0.45">
      <c r="A55717">
        <v>10019540</v>
      </c>
      <c r="B55717" t="s">
        <v>53721</v>
      </c>
    </row>
    <row r="55718" spans="1:2" x14ac:dyDescent="0.45">
      <c r="A55718">
        <v>10014019</v>
      </c>
      <c r="B55718" t="s">
        <v>53722</v>
      </c>
    </row>
    <row r="55719" spans="1:2" x14ac:dyDescent="0.45">
      <c r="A55719">
        <v>10080356</v>
      </c>
      <c r="B55719" t="s">
        <v>53723</v>
      </c>
    </row>
    <row r="55720" spans="1:2" x14ac:dyDescent="0.45">
      <c r="A55720">
        <v>10009266</v>
      </c>
      <c r="B55720" t="s">
        <v>53724</v>
      </c>
    </row>
    <row r="55721" spans="1:2" x14ac:dyDescent="0.45">
      <c r="A55721">
        <v>10005690</v>
      </c>
      <c r="B55721" t="s">
        <v>53725</v>
      </c>
    </row>
    <row r="55722" spans="1:2" x14ac:dyDescent="0.45">
      <c r="A55722">
        <v>10028203</v>
      </c>
      <c r="B55722" t="s">
        <v>53726</v>
      </c>
    </row>
    <row r="55723" spans="1:2" x14ac:dyDescent="0.45">
      <c r="A55723">
        <v>10035747</v>
      </c>
      <c r="B55723" t="s">
        <v>53727</v>
      </c>
    </row>
    <row r="55724" spans="1:2" x14ac:dyDescent="0.45">
      <c r="A55724">
        <v>10007678</v>
      </c>
      <c r="B55724" t="s">
        <v>53728</v>
      </c>
    </row>
    <row r="55725" spans="1:2" x14ac:dyDescent="0.45">
      <c r="A55725">
        <v>10044271</v>
      </c>
      <c r="B55725" t="s">
        <v>53729</v>
      </c>
    </row>
    <row r="55726" spans="1:2" x14ac:dyDescent="0.45">
      <c r="A55726">
        <v>10063924</v>
      </c>
      <c r="B55726" t="s">
        <v>53730</v>
      </c>
    </row>
    <row r="55727" spans="1:2" x14ac:dyDescent="0.45">
      <c r="A55727">
        <v>10001182</v>
      </c>
      <c r="B55727" t="s">
        <v>53731</v>
      </c>
    </row>
    <row r="55728" spans="1:2" x14ac:dyDescent="0.45">
      <c r="A55728">
        <v>10091394</v>
      </c>
      <c r="B55728" t="s">
        <v>45597</v>
      </c>
    </row>
    <row r="55729" spans="1:2" x14ac:dyDescent="0.45">
      <c r="A55729">
        <v>10089656</v>
      </c>
      <c r="B55729" t="s">
        <v>53732</v>
      </c>
    </row>
    <row r="55730" spans="1:2" x14ac:dyDescent="0.45">
      <c r="A55730">
        <v>10046900</v>
      </c>
      <c r="B55730" t="s">
        <v>53733</v>
      </c>
    </row>
    <row r="55731" spans="1:2" x14ac:dyDescent="0.45">
      <c r="A55731">
        <v>10016036</v>
      </c>
      <c r="B55731" t="s">
        <v>53734</v>
      </c>
    </row>
    <row r="55732" spans="1:2" x14ac:dyDescent="0.45">
      <c r="A55732">
        <v>10037651</v>
      </c>
      <c r="B55732" t="s">
        <v>53735</v>
      </c>
    </row>
    <row r="55733" spans="1:2" x14ac:dyDescent="0.45">
      <c r="A55733">
        <v>10064280</v>
      </c>
      <c r="B55733" t="s">
        <v>53736</v>
      </c>
    </row>
    <row r="55734" spans="1:2" x14ac:dyDescent="0.45">
      <c r="A55734">
        <v>10091562</v>
      </c>
      <c r="B55734" t="s">
        <v>53737</v>
      </c>
    </row>
    <row r="55735" spans="1:2" x14ac:dyDescent="0.45">
      <c r="A55735">
        <v>10084235</v>
      </c>
      <c r="B55735" t="s">
        <v>35522</v>
      </c>
    </row>
    <row r="55736" spans="1:2" x14ac:dyDescent="0.45">
      <c r="A55736">
        <v>10036641</v>
      </c>
      <c r="B55736" t="s">
        <v>37384</v>
      </c>
    </row>
    <row r="55737" spans="1:2" x14ac:dyDescent="0.45">
      <c r="A55737">
        <v>10065379</v>
      </c>
      <c r="B55737" t="s">
        <v>53738</v>
      </c>
    </row>
    <row r="55738" spans="1:2" x14ac:dyDescent="0.45">
      <c r="A55738">
        <v>10085949</v>
      </c>
      <c r="B55738" t="s">
        <v>53739</v>
      </c>
    </row>
    <row r="55739" spans="1:2" x14ac:dyDescent="0.45">
      <c r="A55739">
        <v>10090054</v>
      </c>
      <c r="B55739" t="s">
        <v>53740</v>
      </c>
    </row>
    <row r="55740" spans="1:2" x14ac:dyDescent="0.45">
      <c r="A55740">
        <v>10022759</v>
      </c>
      <c r="B55740" t="s">
        <v>53741</v>
      </c>
    </row>
    <row r="55741" spans="1:2" x14ac:dyDescent="0.45">
      <c r="A55741">
        <v>10048024</v>
      </c>
      <c r="B55741" t="s">
        <v>53742</v>
      </c>
    </row>
    <row r="55742" spans="1:2" x14ac:dyDescent="0.45">
      <c r="A55742">
        <v>10021766</v>
      </c>
      <c r="B55742" t="s">
        <v>53743</v>
      </c>
    </row>
    <row r="55743" spans="1:2" x14ac:dyDescent="0.45">
      <c r="A55743">
        <v>10080052</v>
      </c>
      <c r="B55743" t="s">
        <v>53744</v>
      </c>
    </row>
    <row r="55744" spans="1:2" x14ac:dyDescent="0.45">
      <c r="A55744">
        <v>10085963</v>
      </c>
      <c r="B55744" t="s">
        <v>53745</v>
      </c>
    </row>
    <row r="55745" spans="1:2" x14ac:dyDescent="0.45">
      <c r="A55745">
        <v>10008644</v>
      </c>
      <c r="B55745" t="s">
        <v>53746</v>
      </c>
    </row>
    <row r="55746" spans="1:2" x14ac:dyDescent="0.45">
      <c r="A55746">
        <v>10076867</v>
      </c>
      <c r="B55746" t="s">
        <v>53747</v>
      </c>
    </row>
    <row r="55747" spans="1:2" x14ac:dyDescent="0.45">
      <c r="A55747">
        <v>10040221</v>
      </c>
      <c r="B55747" t="s">
        <v>53748</v>
      </c>
    </row>
    <row r="55748" spans="1:2" x14ac:dyDescent="0.45">
      <c r="A55748">
        <v>10022112</v>
      </c>
      <c r="B55748" t="s">
        <v>53749</v>
      </c>
    </row>
    <row r="55749" spans="1:2" x14ac:dyDescent="0.45">
      <c r="A55749">
        <v>10067243</v>
      </c>
      <c r="B55749" t="s">
        <v>50403</v>
      </c>
    </row>
    <row r="55750" spans="1:2" x14ac:dyDescent="0.45">
      <c r="A55750">
        <v>10088857</v>
      </c>
      <c r="B55750" t="s">
        <v>53750</v>
      </c>
    </row>
    <row r="55751" spans="1:2" x14ac:dyDescent="0.45">
      <c r="A55751">
        <v>10013812</v>
      </c>
      <c r="B55751" t="s">
        <v>53751</v>
      </c>
    </row>
    <row r="55752" spans="1:2" x14ac:dyDescent="0.45">
      <c r="A55752">
        <v>10002105</v>
      </c>
      <c r="B55752" t="s">
        <v>53752</v>
      </c>
    </row>
    <row r="55753" spans="1:2" x14ac:dyDescent="0.45">
      <c r="A55753">
        <v>10000615</v>
      </c>
      <c r="B55753" t="s">
        <v>53753</v>
      </c>
    </row>
    <row r="55754" spans="1:2" x14ac:dyDescent="0.45">
      <c r="A55754">
        <v>10031936</v>
      </c>
      <c r="B55754" t="s">
        <v>53754</v>
      </c>
    </row>
    <row r="55755" spans="1:2" x14ac:dyDescent="0.45">
      <c r="A55755">
        <v>10065988</v>
      </c>
      <c r="B55755" t="s">
        <v>53755</v>
      </c>
    </row>
    <row r="55756" spans="1:2" x14ac:dyDescent="0.45">
      <c r="A55756">
        <v>10007349</v>
      </c>
      <c r="B55756" t="s">
        <v>53756</v>
      </c>
    </row>
    <row r="55757" spans="1:2" x14ac:dyDescent="0.45">
      <c r="A55757">
        <v>10009852</v>
      </c>
      <c r="B55757" t="s">
        <v>53757</v>
      </c>
    </row>
    <row r="55758" spans="1:2" x14ac:dyDescent="0.45">
      <c r="A55758">
        <v>10016004</v>
      </c>
      <c r="B55758" t="s">
        <v>49241</v>
      </c>
    </row>
    <row r="55759" spans="1:2" x14ac:dyDescent="0.45">
      <c r="A55759">
        <v>10066890</v>
      </c>
      <c r="B55759" t="s">
        <v>53758</v>
      </c>
    </row>
    <row r="55760" spans="1:2" x14ac:dyDescent="0.45">
      <c r="A55760">
        <v>10045966</v>
      </c>
      <c r="B55760" t="s">
        <v>53759</v>
      </c>
    </row>
    <row r="55761" spans="1:2" x14ac:dyDescent="0.45">
      <c r="A55761">
        <v>10031173</v>
      </c>
      <c r="B55761" t="s">
        <v>53760</v>
      </c>
    </row>
    <row r="55762" spans="1:2" x14ac:dyDescent="0.45">
      <c r="A55762">
        <v>10038475</v>
      </c>
      <c r="B55762" t="s">
        <v>18945</v>
      </c>
    </row>
    <row r="55763" spans="1:2" x14ac:dyDescent="0.45">
      <c r="A55763">
        <v>10066202</v>
      </c>
      <c r="B55763" t="s">
        <v>53761</v>
      </c>
    </row>
    <row r="55764" spans="1:2" x14ac:dyDescent="0.45">
      <c r="A55764">
        <v>10009765</v>
      </c>
      <c r="B55764" t="s">
        <v>53762</v>
      </c>
    </row>
    <row r="55765" spans="1:2" x14ac:dyDescent="0.45">
      <c r="A55765">
        <v>10053333</v>
      </c>
      <c r="B55765" t="s">
        <v>53763</v>
      </c>
    </row>
    <row r="55766" spans="1:2" x14ac:dyDescent="0.45">
      <c r="A55766">
        <v>10044278</v>
      </c>
      <c r="B55766" t="s">
        <v>19953</v>
      </c>
    </row>
    <row r="55767" spans="1:2" x14ac:dyDescent="0.45">
      <c r="A55767">
        <v>10084303</v>
      </c>
      <c r="B55767" t="s">
        <v>21517</v>
      </c>
    </row>
    <row r="55768" spans="1:2" x14ac:dyDescent="0.45">
      <c r="A55768">
        <v>10069767</v>
      </c>
      <c r="B55768" t="s">
        <v>53764</v>
      </c>
    </row>
    <row r="55769" spans="1:2" x14ac:dyDescent="0.45">
      <c r="A55769">
        <v>10073028</v>
      </c>
      <c r="B55769" t="s">
        <v>53765</v>
      </c>
    </row>
    <row r="55770" spans="1:2" x14ac:dyDescent="0.45">
      <c r="A55770">
        <v>10039068</v>
      </c>
      <c r="B55770" t="s">
        <v>53766</v>
      </c>
    </row>
    <row r="55771" spans="1:2" x14ac:dyDescent="0.45">
      <c r="A55771">
        <v>10065606</v>
      </c>
      <c r="B55771" t="s">
        <v>53767</v>
      </c>
    </row>
    <row r="55772" spans="1:2" x14ac:dyDescent="0.45">
      <c r="A55772">
        <v>10032590</v>
      </c>
      <c r="B55772" t="s">
        <v>53768</v>
      </c>
    </row>
    <row r="55773" spans="1:2" x14ac:dyDescent="0.45">
      <c r="A55773">
        <v>10038685</v>
      </c>
      <c r="B55773" t="s">
        <v>19448</v>
      </c>
    </row>
    <row r="55774" spans="1:2" x14ac:dyDescent="0.45">
      <c r="A55774">
        <v>10038593</v>
      </c>
      <c r="B55774" t="s">
        <v>53769</v>
      </c>
    </row>
    <row r="55775" spans="1:2" x14ac:dyDescent="0.45">
      <c r="A55775">
        <v>10080459</v>
      </c>
      <c r="B55775" t="s">
        <v>50421</v>
      </c>
    </row>
    <row r="55776" spans="1:2" x14ac:dyDescent="0.45">
      <c r="A55776">
        <v>10047380</v>
      </c>
      <c r="B55776" t="s">
        <v>53770</v>
      </c>
    </row>
    <row r="55777" spans="1:2" x14ac:dyDescent="0.45">
      <c r="A55777">
        <v>10055499</v>
      </c>
      <c r="B55777" t="s">
        <v>53771</v>
      </c>
    </row>
    <row r="55778" spans="1:2" x14ac:dyDescent="0.45">
      <c r="A55778">
        <v>10088870</v>
      </c>
      <c r="B55778" t="s">
        <v>44500</v>
      </c>
    </row>
    <row r="55779" spans="1:2" x14ac:dyDescent="0.45">
      <c r="A55779">
        <v>10078992</v>
      </c>
      <c r="B55779" t="s">
        <v>53148</v>
      </c>
    </row>
    <row r="55780" spans="1:2" x14ac:dyDescent="0.45">
      <c r="A55780">
        <v>10092056</v>
      </c>
      <c r="B55780" t="s">
        <v>53772</v>
      </c>
    </row>
    <row r="55781" spans="1:2" x14ac:dyDescent="0.45">
      <c r="A55781">
        <v>10001568</v>
      </c>
      <c r="B55781" t="s">
        <v>53773</v>
      </c>
    </row>
    <row r="55782" spans="1:2" x14ac:dyDescent="0.45">
      <c r="A55782">
        <v>10000619</v>
      </c>
      <c r="B55782" t="s">
        <v>53774</v>
      </c>
    </row>
    <row r="55783" spans="1:2" x14ac:dyDescent="0.45">
      <c r="A55783">
        <v>10016707</v>
      </c>
      <c r="B55783" t="s">
        <v>53775</v>
      </c>
    </row>
    <row r="55784" spans="1:2" x14ac:dyDescent="0.45">
      <c r="A55784">
        <v>10050972</v>
      </c>
      <c r="B55784" t="s">
        <v>53776</v>
      </c>
    </row>
    <row r="55785" spans="1:2" x14ac:dyDescent="0.45">
      <c r="A55785">
        <v>10047743</v>
      </c>
      <c r="B55785" t="s">
        <v>53777</v>
      </c>
    </row>
    <row r="55786" spans="1:2" x14ac:dyDescent="0.45">
      <c r="A55786">
        <v>10009586</v>
      </c>
      <c r="B55786" t="s">
        <v>53778</v>
      </c>
    </row>
    <row r="55787" spans="1:2" x14ac:dyDescent="0.45">
      <c r="A55787">
        <v>10009440</v>
      </c>
      <c r="B55787" t="s">
        <v>53779</v>
      </c>
    </row>
    <row r="55788" spans="1:2" x14ac:dyDescent="0.45">
      <c r="A55788">
        <v>10004960</v>
      </c>
      <c r="B55788" t="s">
        <v>53780</v>
      </c>
    </row>
    <row r="55789" spans="1:2" x14ac:dyDescent="0.45">
      <c r="A55789">
        <v>10043570</v>
      </c>
      <c r="B55789" t="s">
        <v>53781</v>
      </c>
    </row>
    <row r="55790" spans="1:2" x14ac:dyDescent="0.45">
      <c r="A55790">
        <v>10069604</v>
      </c>
      <c r="B55790" t="s">
        <v>53782</v>
      </c>
    </row>
    <row r="55791" spans="1:2" x14ac:dyDescent="0.45">
      <c r="A55791">
        <v>10007986</v>
      </c>
      <c r="B55791" t="s">
        <v>53783</v>
      </c>
    </row>
    <row r="55792" spans="1:2" x14ac:dyDescent="0.45">
      <c r="A55792">
        <v>10000803</v>
      </c>
      <c r="B55792" t="s">
        <v>53784</v>
      </c>
    </row>
    <row r="55793" spans="1:2" x14ac:dyDescent="0.45">
      <c r="A55793">
        <v>10080135</v>
      </c>
      <c r="B55793" t="s">
        <v>53785</v>
      </c>
    </row>
    <row r="55794" spans="1:2" x14ac:dyDescent="0.45">
      <c r="A55794">
        <v>10016195</v>
      </c>
      <c r="B55794" t="s">
        <v>53786</v>
      </c>
    </row>
    <row r="55795" spans="1:2" x14ac:dyDescent="0.45">
      <c r="A55795">
        <v>10031117</v>
      </c>
      <c r="B55795" t="s">
        <v>53787</v>
      </c>
    </row>
    <row r="55796" spans="1:2" x14ac:dyDescent="0.45">
      <c r="A55796">
        <v>10075095</v>
      </c>
      <c r="B55796" t="s">
        <v>53788</v>
      </c>
    </row>
    <row r="55797" spans="1:2" x14ac:dyDescent="0.45">
      <c r="A55797">
        <v>10077957</v>
      </c>
      <c r="B55797" t="s">
        <v>53789</v>
      </c>
    </row>
    <row r="55798" spans="1:2" x14ac:dyDescent="0.45">
      <c r="A55798">
        <v>10035231</v>
      </c>
      <c r="B55798" t="s">
        <v>53790</v>
      </c>
    </row>
    <row r="55799" spans="1:2" x14ac:dyDescent="0.45">
      <c r="A55799">
        <v>10055963</v>
      </c>
      <c r="B55799" t="s">
        <v>53791</v>
      </c>
    </row>
    <row r="55800" spans="1:2" x14ac:dyDescent="0.45">
      <c r="A55800">
        <v>10092535</v>
      </c>
      <c r="B55800" t="s">
        <v>53792</v>
      </c>
    </row>
    <row r="55801" spans="1:2" x14ac:dyDescent="0.45">
      <c r="A55801">
        <v>10088061</v>
      </c>
      <c r="B55801" t="s">
        <v>53793</v>
      </c>
    </row>
    <row r="55802" spans="1:2" x14ac:dyDescent="0.45">
      <c r="A55802">
        <v>10071027</v>
      </c>
      <c r="B55802" t="s">
        <v>52520</v>
      </c>
    </row>
    <row r="55803" spans="1:2" x14ac:dyDescent="0.45">
      <c r="A55803">
        <v>10090397</v>
      </c>
      <c r="B55803" t="s">
        <v>53794</v>
      </c>
    </row>
    <row r="55804" spans="1:2" x14ac:dyDescent="0.45">
      <c r="A55804">
        <v>10088794</v>
      </c>
      <c r="B55804" t="s">
        <v>53795</v>
      </c>
    </row>
    <row r="55805" spans="1:2" x14ac:dyDescent="0.45">
      <c r="A55805">
        <v>10051594</v>
      </c>
      <c r="B55805" t="s">
        <v>53796</v>
      </c>
    </row>
    <row r="55806" spans="1:2" x14ac:dyDescent="0.45">
      <c r="A55806">
        <v>10009069</v>
      </c>
      <c r="B55806" t="s">
        <v>53797</v>
      </c>
    </row>
    <row r="55807" spans="1:2" x14ac:dyDescent="0.45">
      <c r="A55807">
        <v>10001795</v>
      </c>
      <c r="B55807" t="s">
        <v>53798</v>
      </c>
    </row>
    <row r="55808" spans="1:2" x14ac:dyDescent="0.45">
      <c r="A55808">
        <v>10008269</v>
      </c>
      <c r="B55808" t="s">
        <v>53799</v>
      </c>
    </row>
    <row r="55809" spans="1:2" x14ac:dyDescent="0.45">
      <c r="A55809">
        <v>10069071</v>
      </c>
      <c r="B55809" t="s">
        <v>53800</v>
      </c>
    </row>
    <row r="55810" spans="1:2" x14ac:dyDescent="0.45">
      <c r="A55810">
        <v>10071174</v>
      </c>
      <c r="B55810" t="s">
        <v>53801</v>
      </c>
    </row>
    <row r="55811" spans="1:2" x14ac:dyDescent="0.45">
      <c r="A55811">
        <v>10031104</v>
      </c>
      <c r="B55811" t="s">
        <v>53802</v>
      </c>
    </row>
    <row r="55812" spans="1:2" x14ac:dyDescent="0.45">
      <c r="A55812">
        <v>10038050</v>
      </c>
      <c r="B55812" t="s">
        <v>53803</v>
      </c>
    </row>
    <row r="55813" spans="1:2" x14ac:dyDescent="0.45">
      <c r="A55813">
        <v>10083491</v>
      </c>
      <c r="B55813" t="s">
        <v>53804</v>
      </c>
    </row>
    <row r="55814" spans="1:2" x14ac:dyDescent="0.45">
      <c r="A55814">
        <v>10056298</v>
      </c>
      <c r="B55814" t="s">
        <v>53805</v>
      </c>
    </row>
    <row r="55815" spans="1:2" x14ac:dyDescent="0.45">
      <c r="A55815">
        <v>10077219</v>
      </c>
      <c r="B55815" t="s">
        <v>53806</v>
      </c>
    </row>
    <row r="55816" spans="1:2" x14ac:dyDescent="0.45">
      <c r="A55816">
        <v>10069136</v>
      </c>
      <c r="B55816" t="s">
        <v>53807</v>
      </c>
    </row>
    <row r="55817" spans="1:2" x14ac:dyDescent="0.45">
      <c r="A55817">
        <v>10053253</v>
      </c>
      <c r="B55817" t="s">
        <v>53808</v>
      </c>
    </row>
    <row r="55818" spans="1:2" x14ac:dyDescent="0.45">
      <c r="A55818">
        <v>10018467</v>
      </c>
      <c r="B55818" t="s">
        <v>53809</v>
      </c>
    </row>
    <row r="55819" spans="1:2" x14ac:dyDescent="0.45">
      <c r="A55819">
        <v>10052718</v>
      </c>
      <c r="B55819" t="s">
        <v>53810</v>
      </c>
    </row>
    <row r="55820" spans="1:2" x14ac:dyDescent="0.45">
      <c r="A55820">
        <v>10048894</v>
      </c>
      <c r="B55820" t="s">
        <v>53811</v>
      </c>
    </row>
    <row r="55821" spans="1:2" x14ac:dyDescent="0.45">
      <c r="A55821">
        <v>10053511</v>
      </c>
      <c r="B55821" t="s">
        <v>53812</v>
      </c>
    </row>
    <row r="55822" spans="1:2" x14ac:dyDescent="0.45">
      <c r="A55822">
        <v>10021089</v>
      </c>
      <c r="B55822" t="s">
        <v>53813</v>
      </c>
    </row>
    <row r="55823" spans="1:2" x14ac:dyDescent="0.45">
      <c r="A55823">
        <v>10040540</v>
      </c>
      <c r="B55823" t="s">
        <v>53814</v>
      </c>
    </row>
    <row r="55824" spans="1:2" x14ac:dyDescent="0.45">
      <c r="A55824">
        <v>10074928</v>
      </c>
      <c r="B55824" t="s">
        <v>53815</v>
      </c>
    </row>
    <row r="55825" spans="1:2" x14ac:dyDescent="0.45">
      <c r="A55825">
        <v>10075820</v>
      </c>
      <c r="B55825" t="s">
        <v>53816</v>
      </c>
    </row>
    <row r="55826" spans="1:2" x14ac:dyDescent="0.45">
      <c r="A55826">
        <v>10082669</v>
      </c>
      <c r="B55826" t="s">
        <v>53817</v>
      </c>
    </row>
    <row r="55827" spans="1:2" x14ac:dyDescent="0.45">
      <c r="A55827">
        <v>10077074</v>
      </c>
      <c r="B55827" t="s">
        <v>53818</v>
      </c>
    </row>
    <row r="55828" spans="1:2" x14ac:dyDescent="0.45">
      <c r="A55828">
        <v>10070484</v>
      </c>
      <c r="B55828" t="s">
        <v>53819</v>
      </c>
    </row>
    <row r="55829" spans="1:2" x14ac:dyDescent="0.45">
      <c r="A55829">
        <v>10071816</v>
      </c>
      <c r="B55829" t="s">
        <v>53820</v>
      </c>
    </row>
    <row r="55830" spans="1:2" x14ac:dyDescent="0.45">
      <c r="A55830">
        <v>10003575</v>
      </c>
      <c r="B55830" t="s">
        <v>53821</v>
      </c>
    </row>
    <row r="55831" spans="1:2" x14ac:dyDescent="0.45">
      <c r="A55831">
        <v>10078505</v>
      </c>
      <c r="B55831" t="s">
        <v>53822</v>
      </c>
    </row>
    <row r="55832" spans="1:2" x14ac:dyDescent="0.45">
      <c r="A55832">
        <v>10080976</v>
      </c>
      <c r="B55832" t="s">
        <v>53823</v>
      </c>
    </row>
    <row r="55833" spans="1:2" x14ac:dyDescent="0.45">
      <c r="A55833">
        <v>10073444</v>
      </c>
      <c r="B55833" t="s">
        <v>53824</v>
      </c>
    </row>
    <row r="55834" spans="1:2" x14ac:dyDescent="0.45">
      <c r="A55834">
        <v>10092604</v>
      </c>
      <c r="B55834" t="s">
        <v>53825</v>
      </c>
    </row>
    <row r="55835" spans="1:2" x14ac:dyDescent="0.45">
      <c r="A55835">
        <v>10069867</v>
      </c>
      <c r="B55835" t="s">
        <v>53826</v>
      </c>
    </row>
    <row r="55836" spans="1:2" x14ac:dyDescent="0.45">
      <c r="A55836">
        <v>10036536</v>
      </c>
      <c r="B55836" t="s">
        <v>53827</v>
      </c>
    </row>
    <row r="55837" spans="1:2" x14ac:dyDescent="0.45">
      <c r="A55837">
        <v>10054178</v>
      </c>
      <c r="B55837" t="s">
        <v>53828</v>
      </c>
    </row>
    <row r="55838" spans="1:2" x14ac:dyDescent="0.45">
      <c r="A55838">
        <v>10045461</v>
      </c>
      <c r="B55838" t="s">
        <v>53829</v>
      </c>
    </row>
    <row r="55839" spans="1:2" x14ac:dyDescent="0.45">
      <c r="A55839">
        <v>10050623</v>
      </c>
      <c r="B55839" t="s">
        <v>53830</v>
      </c>
    </row>
    <row r="55840" spans="1:2" x14ac:dyDescent="0.45">
      <c r="A55840">
        <v>10082312</v>
      </c>
      <c r="B55840" t="s">
        <v>53831</v>
      </c>
    </row>
    <row r="55841" spans="1:2" x14ac:dyDescent="0.45">
      <c r="A55841">
        <v>10078469</v>
      </c>
      <c r="B55841" t="s">
        <v>53832</v>
      </c>
    </row>
    <row r="55842" spans="1:2" x14ac:dyDescent="0.45">
      <c r="A55842">
        <v>10074002</v>
      </c>
      <c r="B55842" t="s">
        <v>53833</v>
      </c>
    </row>
    <row r="55843" spans="1:2" x14ac:dyDescent="0.45">
      <c r="A55843">
        <v>10045802</v>
      </c>
      <c r="B55843" t="s">
        <v>53834</v>
      </c>
    </row>
    <row r="55844" spans="1:2" x14ac:dyDescent="0.45">
      <c r="A55844">
        <v>10015420</v>
      </c>
      <c r="B55844" t="s">
        <v>53835</v>
      </c>
    </row>
    <row r="55845" spans="1:2" x14ac:dyDescent="0.45">
      <c r="A55845">
        <v>10067668</v>
      </c>
      <c r="B55845" t="s">
        <v>53836</v>
      </c>
    </row>
    <row r="55846" spans="1:2" x14ac:dyDescent="0.45">
      <c r="A55846">
        <v>10058114</v>
      </c>
      <c r="B55846" t="s">
        <v>42267</v>
      </c>
    </row>
    <row r="55847" spans="1:2" x14ac:dyDescent="0.45">
      <c r="A55847">
        <v>10070934</v>
      </c>
      <c r="B55847" t="s">
        <v>53837</v>
      </c>
    </row>
    <row r="55848" spans="1:2" x14ac:dyDescent="0.45">
      <c r="A55848">
        <v>10084632</v>
      </c>
      <c r="B55848" t="s">
        <v>53838</v>
      </c>
    </row>
    <row r="55849" spans="1:2" x14ac:dyDescent="0.45">
      <c r="A55849">
        <v>10016427</v>
      </c>
      <c r="B55849" t="s">
        <v>53839</v>
      </c>
    </row>
    <row r="55850" spans="1:2" x14ac:dyDescent="0.45">
      <c r="A55850">
        <v>10074518</v>
      </c>
      <c r="B55850" t="s">
        <v>42538</v>
      </c>
    </row>
    <row r="55851" spans="1:2" x14ac:dyDescent="0.45">
      <c r="A55851">
        <v>10020651</v>
      </c>
      <c r="B55851" t="s">
        <v>53840</v>
      </c>
    </row>
    <row r="55852" spans="1:2" x14ac:dyDescent="0.45">
      <c r="A55852">
        <v>10090910</v>
      </c>
      <c r="B55852" t="s">
        <v>53841</v>
      </c>
    </row>
    <row r="55853" spans="1:2" x14ac:dyDescent="0.45">
      <c r="A55853">
        <v>10082682</v>
      </c>
      <c r="B55853" t="s">
        <v>37007</v>
      </c>
    </row>
    <row r="55854" spans="1:2" x14ac:dyDescent="0.45">
      <c r="A55854">
        <v>10011705</v>
      </c>
      <c r="B55854" t="s">
        <v>53842</v>
      </c>
    </row>
    <row r="55855" spans="1:2" x14ac:dyDescent="0.45">
      <c r="A55855">
        <v>10017728</v>
      </c>
      <c r="B55855" t="s">
        <v>53843</v>
      </c>
    </row>
    <row r="55856" spans="1:2" x14ac:dyDescent="0.45">
      <c r="A55856">
        <v>10008530</v>
      </c>
      <c r="B55856" t="s">
        <v>53844</v>
      </c>
    </row>
    <row r="55857" spans="1:2" x14ac:dyDescent="0.45">
      <c r="A55857">
        <v>10057021</v>
      </c>
      <c r="B55857" t="s">
        <v>53845</v>
      </c>
    </row>
    <row r="55858" spans="1:2" x14ac:dyDescent="0.45">
      <c r="A55858">
        <v>10001000</v>
      </c>
      <c r="B55858" t="s">
        <v>53846</v>
      </c>
    </row>
    <row r="55859" spans="1:2" x14ac:dyDescent="0.45">
      <c r="A55859">
        <v>10011734</v>
      </c>
      <c r="B55859" t="s">
        <v>53847</v>
      </c>
    </row>
    <row r="55860" spans="1:2" x14ac:dyDescent="0.45">
      <c r="A55860">
        <v>10010768</v>
      </c>
      <c r="B55860" t="s">
        <v>53848</v>
      </c>
    </row>
    <row r="55861" spans="1:2" x14ac:dyDescent="0.45">
      <c r="A55861">
        <v>10076223</v>
      </c>
      <c r="B55861" t="s">
        <v>53849</v>
      </c>
    </row>
    <row r="55862" spans="1:2" x14ac:dyDescent="0.45">
      <c r="A55862">
        <v>10020429</v>
      </c>
      <c r="B55862" t="s">
        <v>53850</v>
      </c>
    </row>
    <row r="55863" spans="1:2" x14ac:dyDescent="0.45">
      <c r="A55863">
        <v>10000952</v>
      </c>
      <c r="B55863" t="s">
        <v>53851</v>
      </c>
    </row>
    <row r="55864" spans="1:2" x14ac:dyDescent="0.45">
      <c r="A55864">
        <v>10092329</v>
      </c>
      <c r="B55864" t="s">
        <v>53852</v>
      </c>
    </row>
    <row r="55865" spans="1:2" x14ac:dyDescent="0.45">
      <c r="A55865">
        <v>10004809</v>
      </c>
      <c r="B55865" t="s">
        <v>53853</v>
      </c>
    </row>
    <row r="55866" spans="1:2" x14ac:dyDescent="0.45">
      <c r="A55866">
        <v>10064494</v>
      </c>
      <c r="B55866" t="s">
        <v>53854</v>
      </c>
    </row>
    <row r="55867" spans="1:2" x14ac:dyDescent="0.45">
      <c r="A55867">
        <v>10061172</v>
      </c>
      <c r="B55867" t="s">
        <v>53855</v>
      </c>
    </row>
    <row r="55868" spans="1:2" x14ac:dyDescent="0.45">
      <c r="A55868">
        <v>10034798</v>
      </c>
      <c r="B55868" t="s">
        <v>21095</v>
      </c>
    </row>
    <row r="55869" spans="1:2" x14ac:dyDescent="0.45">
      <c r="A55869">
        <v>10061238</v>
      </c>
      <c r="B55869" t="s">
        <v>53856</v>
      </c>
    </row>
    <row r="55870" spans="1:2" x14ac:dyDescent="0.45">
      <c r="A55870">
        <v>10036278</v>
      </c>
      <c r="B55870" t="s">
        <v>53857</v>
      </c>
    </row>
    <row r="55871" spans="1:2" x14ac:dyDescent="0.45">
      <c r="A55871">
        <v>10057641</v>
      </c>
      <c r="B55871" t="s">
        <v>53858</v>
      </c>
    </row>
    <row r="55872" spans="1:2" x14ac:dyDescent="0.45">
      <c r="A55872">
        <v>10051164</v>
      </c>
      <c r="B55872" t="s">
        <v>53859</v>
      </c>
    </row>
    <row r="55873" spans="1:2" x14ac:dyDescent="0.45">
      <c r="A55873">
        <v>10065742</v>
      </c>
      <c r="B55873" t="s">
        <v>53860</v>
      </c>
    </row>
    <row r="55874" spans="1:2" x14ac:dyDescent="0.45">
      <c r="A55874">
        <v>10047599</v>
      </c>
      <c r="B55874" t="s">
        <v>53861</v>
      </c>
    </row>
    <row r="55875" spans="1:2" x14ac:dyDescent="0.45">
      <c r="A55875">
        <v>10001458</v>
      </c>
      <c r="B55875" t="s">
        <v>53862</v>
      </c>
    </row>
    <row r="55876" spans="1:2" x14ac:dyDescent="0.45">
      <c r="A55876">
        <v>10023217</v>
      </c>
      <c r="B55876" t="s">
        <v>53863</v>
      </c>
    </row>
    <row r="55877" spans="1:2" x14ac:dyDescent="0.45">
      <c r="A55877">
        <v>10063913</v>
      </c>
      <c r="B55877" t="s">
        <v>53864</v>
      </c>
    </row>
    <row r="55878" spans="1:2" x14ac:dyDescent="0.45">
      <c r="A55878">
        <v>10077438</v>
      </c>
      <c r="B55878" t="s">
        <v>53865</v>
      </c>
    </row>
    <row r="55879" spans="1:2" x14ac:dyDescent="0.45">
      <c r="A55879">
        <v>10050015</v>
      </c>
      <c r="B55879" t="s">
        <v>53866</v>
      </c>
    </row>
    <row r="55880" spans="1:2" x14ac:dyDescent="0.45">
      <c r="A55880">
        <v>10083051</v>
      </c>
      <c r="B55880" t="s">
        <v>53867</v>
      </c>
    </row>
    <row r="55881" spans="1:2" x14ac:dyDescent="0.45">
      <c r="A55881">
        <v>10071352</v>
      </c>
      <c r="B55881" t="s">
        <v>29280</v>
      </c>
    </row>
    <row r="55882" spans="1:2" x14ac:dyDescent="0.45">
      <c r="A55882">
        <v>10031405</v>
      </c>
      <c r="B55882" t="s">
        <v>53868</v>
      </c>
    </row>
    <row r="55883" spans="1:2" x14ac:dyDescent="0.45">
      <c r="A55883">
        <v>10062379</v>
      </c>
      <c r="B55883" t="s">
        <v>53869</v>
      </c>
    </row>
    <row r="55884" spans="1:2" x14ac:dyDescent="0.45">
      <c r="A55884">
        <v>10006784</v>
      </c>
      <c r="B55884" t="s">
        <v>32648</v>
      </c>
    </row>
    <row r="55885" spans="1:2" x14ac:dyDescent="0.45">
      <c r="A55885">
        <v>10041368</v>
      </c>
      <c r="B55885" t="s">
        <v>53870</v>
      </c>
    </row>
    <row r="55886" spans="1:2" x14ac:dyDescent="0.45">
      <c r="A55886">
        <v>10032918</v>
      </c>
      <c r="B55886" t="s">
        <v>53871</v>
      </c>
    </row>
    <row r="55887" spans="1:2" x14ac:dyDescent="0.45">
      <c r="A55887">
        <v>10069991</v>
      </c>
      <c r="B55887" t="s">
        <v>53872</v>
      </c>
    </row>
    <row r="55888" spans="1:2" x14ac:dyDescent="0.45">
      <c r="A55888">
        <v>10007191</v>
      </c>
      <c r="B55888" t="s">
        <v>53873</v>
      </c>
    </row>
    <row r="55889" spans="1:2" x14ac:dyDescent="0.45">
      <c r="A55889">
        <v>10041655</v>
      </c>
      <c r="B55889" t="s">
        <v>53874</v>
      </c>
    </row>
    <row r="55890" spans="1:2" x14ac:dyDescent="0.45">
      <c r="A55890">
        <v>10067063</v>
      </c>
      <c r="B55890" t="s">
        <v>53875</v>
      </c>
    </row>
    <row r="55891" spans="1:2" x14ac:dyDescent="0.45">
      <c r="A55891">
        <v>10040658</v>
      </c>
      <c r="B55891" t="s">
        <v>53876</v>
      </c>
    </row>
    <row r="55892" spans="1:2" x14ac:dyDescent="0.45">
      <c r="A55892">
        <v>10050113</v>
      </c>
      <c r="B55892" t="s">
        <v>53877</v>
      </c>
    </row>
    <row r="55893" spans="1:2" x14ac:dyDescent="0.45">
      <c r="A55893">
        <v>90000546</v>
      </c>
      <c r="B55893" t="s">
        <v>53878</v>
      </c>
    </row>
    <row r="55894" spans="1:2" x14ac:dyDescent="0.45">
      <c r="A55894">
        <v>10009006</v>
      </c>
      <c r="B55894" t="s">
        <v>53879</v>
      </c>
    </row>
    <row r="55895" spans="1:2" x14ac:dyDescent="0.45">
      <c r="A55895">
        <v>10016680</v>
      </c>
      <c r="B55895" t="s">
        <v>53880</v>
      </c>
    </row>
    <row r="55896" spans="1:2" x14ac:dyDescent="0.45">
      <c r="A55896">
        <v>10068885</v>
      </c>
      <c r="B55896" t="s">
        <v>53881</v>
      </c>
    </row>
    <row r="55897" spans="1:2" x14ac:dyDescent="0.45">
      <c r="A55897">
        <v>10077299</v>
      </c>
      <c r="B55897" t="s">
        <v>50335</v>
      </c>
    </row>
    <row r="55898" spans="1:2" x14ac:dyDescent="0.45">
      <c r="A55898">
        <v>10075419</v>
      </c>
      <c r="B55898" t="s">
        <v>53882</v>
      </c>
    </row>
    <row r="55899" spans="1:2" x14ac:dyDescent="0.45">
      <c r="A55899">
        <v>10089132</v>
      </c>
      <c r="B55899" t="s">
        <v>53883</v>
      </c>
    </row>
    <row r="55900" spans="1:2" x14ac:dyDescent="0.45">
      <c r="A55900">
        <v>10090896</v>
      </c>
      <c r="B55900" t="s">
        <v>53884</v>
      </c>
    </row>
    <row r="55901" spans="1:2" x14ac:dyDescent="0.45">
      <c r="A55901">
        <v>10057316</v>
      </c>
      <c r="B55901" t="s">
        <v>53885</v>
      </c>
    </row>
    <row r="55902" spans="1:2" x14ac:dyDescent="0.45">
      <c r="A55902">
        <v>10017643</v>
      </c>
      <c r="B55902" t="s">
        <v>53886</v>
      </c>
    </row>
    <row r="55903" spans="1:2" x14ac:dyDescent="0.45">
      <c r="A55903">
        <v>10031447</v>
      </c>
      <c r="B55903" t="s">
        <v>53887</v>
      </c>
    </row>
    <row r="55904" spans="1:2" x14ac:dyDescent="0.45">
      <c r="A55904">
        <v>10033387</v>
      </c>
      <c r="B55904" t="s">
        <v>2353</v>
      </c>
    </row>
    <row r="55905" spans="1:2" x14ac:dyDescent="0.45">
      <c r="A55905">
        <v>10007018</v>
      </c>
      <c r="B55905" t="s">
        <v>53888</v>
      </c>
    </row>
    <row r="55906" spans="1:2" x14ac:dyDescent="0.45">
      <c r="A55906">
        <v>10073997</v>
      </c>
      <c r="B55906" t="s">
        <v>53889</v>
      </c>
    </row>
    <row r="55907" spans="1:2" x14ac:dyDescent="0.45">
      <c r="A55907">
        <v>10067403</v>
      </c>
      <c r="B55907" t="s">
        <v>53890</v>
      </c>
    </row>
    <row r="55908" spans="1:2" x14ac:dyDescent="0.45">
      <c r="A55908">
        <v>10010578</v>
      </c>
      <c r="B55908" t="s">
        <v>53891</v>
      </c>
    </row>
    <row r="55909" spans="1:2" x14ac:dyDescent="0.45">
      <c r="A55909">
        <v>10090801</v>
      </c>
      <c r="B55909" t="s">
        <v>53892</v>
      </c>
    </row>
    <row r="55910" spans="1:2" x14ac:dyDescent="0.45">
      <c r="A55910">
        <v>10039151</v>
      </c>
      <c r="B55910" t="s">
        <v>53893</v>
      </c>
    </row>
    <row r="55911" spans="1:2" x14ac:dyDescent="0.45">
      <c r="A55911">
        <v>10075634</v>
      </c>
      <c r="B55911" t="s">
        <v>53894</v>
      </c>
    </row>
    <row r="55912" spans="1:2" x14ac:dyDescent="0.45">
      <c r="A55912">
        <v>10028877</v>
      </c>
      <c r="B55912" t="s">
        <v>53895</v>
      </c>
    </row>
    <row r="55913" spans="1:2" x14ac:dyDescent="0.45">
      <c r="A55913">
        <v>10015708</v>
      </c>
      <c r="B55913" t="s">
        <v>53896</v>
      </c>
    </row>
    <row r="55914" spans="1:2" x14ac:dyDescent="0.45">
      <c r="A55914">
        <v>10015190</v>
      </c>
      <c r="B55914" t="s">
        <v>53897</v>
      </c>
    </row>
    <row r="55915" spans="1:2" x14ac:dyDescent="0.45">
      <c r="A55915">
        <v>10065641</v>
      </c>
      <c r="B55915" t="s">
        <v>53898</v>
      </c>
    </row>
    <row r="55916" spans="1:2" x14ac:dyDescent="0.45">
      <c r="A55916">
        <v>10057687</v>
      </c>
      <c r="B55916" t="s">
        <v>53899</v>
      </c>
    </row>
    <row r="55917" spans="1:2" x14ac:dyDescent="0.45">
      <c r="A55917">
        <v>10018502</v>
      </c>
      <c r="B55917" t="s">
        <v>53900</v>
      </c>
    </row>
    <row r="55918" spans="1:2" x14ac:dyDescent="0.45">
      <c r="A55918">
        <v>10068140</v>
      </c>
      <c r="B55918" t="s">
        <v>53901</v>
      </c>
    </row>
    <row r="55919" spans="1:2" x14ac:dyDescent="0.45">
      <c r="A55919">
        <v>10089861</v>
      </c>
      <c r="B55919" t="s">
        <v>53902</v>
      </c>
    </row>
    <row r="55920" spans="1:2" x14ac:dyDescent="0.45">
      <c r="A55920">
        <v>10035079</v>
      </c>
      <c r="B55920" t="s">
        <v>53903</v>
      </c>
    </row>
    <row r="55921" spans="1:2" x14ac:dyDescent="0.45">
      <c r="A55921">
        <v>10006487</v>
      </c>
      <c r="B55921" t="s">
        <v>53904</v>
      </c>
    </row>
    <row r="55922" spans="1:2" x14ac:dyDescent="0.45">
      <c r="A55922">
        <v>10013127</v>
      </c>
      <c r="B55922" t="s">
        <v>53905</v>
      </c>
    </row>
    <row r="55923" spans="1:2" x14ac:dyDescent="0.45">
      <c r="A55923">
        <v>10010079</v>
      </c>
      <c r="B55923" t="s">
        <v>53906</v>
      </c>
    </row>
    <row r="55924" spans="1:2" x14ac:dyDescent="0.45">
      <c r="A55924">
        <v>10075792</v>
      </c>
      <c r="B55924" t="s">
        <v>53907</v>
      </c>
    </row>
    <row r="55925" spans="1:2" x14ac:dyDescent="0.45">
      <c r="A55925">
        <v>10000193</v>
      </c>
      <c r="B55925" t="s">
        <v>53908</v>
      </c>
    </row>
    <row r="55926" spans="1:2" x14ac:dyDescent="0.45">
      <c r="A55926">
        <v>10076408</v>
      </c>
      <c r="B55926" t="s">
        <v>53909</v>
      </c>
    </row>
    <row r="55927" spans="1:2" x14ac:dyDescent="0.45">
      <c r="A55927">
        <v>10038617</v>
      </c>
      <c r="B55927" t="s">
        <v>53910</v>
      </c>
    </row>
    <row r="55928" spans="1:2" x14ac:dyDescent="0.45">
      <c r="A55928">
        <v>10079227</v>
      </c>
      <c r="B55928" t="s">
        <v>53911</v>
      </c>
    </row>
    <row r="55929" spans="1:2" x14ac:dyDescent="0.45">
      <c r="A55929">
        <v>10066621</v>
      </c>
      <c r="B55929" t="s">
        <v>53912</v>
      </c>
    </row>
    <row r="55930" spans="1:2" x14ac:dyDescent="0.45">
      <c r="A55930">
        <v>10074163</v>
      </c>
      <c r="B55930" t="s">
        <v>53913</v>
      </c>
    </row>
    <row r="55931" spans="1:2" x14ac:dyDescent="0.45">
      <c r="A55931">
        <v>10003160</v>
      </c>
      <c r="B55931" t="s">
        <v>53914</v>
      </c>
    </row>
    <row r="55932" spans="1:2" x14ac:dyDescent="0.45">
      <c r="A55932">
        <v>10031214</v>
      </c>
      <c r="B55932" t="s">
        <v>53915</v>
      </c>
    </row>
    <row r="55933" spans="1:2" x14ac:dyDescent="0.45">
      <c r="A55933">
        <v>10053555</v>
      </c>
      <c r="B55933" t="s">
        <v>53916</v>
      </c>
    </row>
    <row r="55934" spans="1:2" x14ac:dyDescent="0.45">
      <c r="A55934">
        <v>10088889</v>
      </c>
      <c r="B55934" t="s">
        <v>31725</v>
      </c>
    </row>
    <row r="55935" spans="1:2" x14ac:dyDescent="0.45">
      <c r="A55935">
        <v>10024828</v>
      </c>
      <c r="B55935" t="s">
        <v>53917</v>
      </c>
    </row>
    <row r="55936" spans="1:2" x14ac:dyDescent="0.45">
      <c r="A55936">
        <v>10027366</v>
      </c>
      <c r="B55936" t="s">
        <v>53918</v>
      </c>
    </row>
    <row r="55937" spans="1:2" x14ac:dyDescent="0.45">
      <c r="A55937">
        <v>10033436</v>
      </c>
      <c r="B55937" t="s">
        <v>28824</v>
      </c>
    </row>
    <row r="55938" spans="1:2" x14ac:dyDescent="0.45">
      <c r="A55938">
        <v>10074526</v>
      </c>
      <c r="B55938" t="s">
        <v>53919</v>
      </c>
    </row>
    <row r="55939" spans="1:2" x14ac:dyDescent="0.45">
      <c r="A55939">
        <v>10018621</v>
      </c>
      <c r="B55939" t="s">
        <v>53920</v>
      </c>
    </row>
    <row r="55940" spans="1:2" x14ac:dyDescent="0.45">
      <c r="A55940">
        <v>10002638</v>
      </c>
      <c r="B55940" t="s">
        <v>53921</v>
      </c>
    </row>
    <row r="55941" spans="1:2" x14ac:dyDescent="0.45">
      <c r="A55941">
        <v>10006839</v>
      </c>
      <c r="B55941" t="s">
        <v>53922</v>
      </c>
    </row>
    <row r="55942" spans="1:2" x14ac:dyDescent="0.45">
      <c r="A55942">
        <v>10013395</v>
      </c>
      <c r="B55942" t="s">
        <v>53923</v>
      </c>
    </row>
    <row r="55943" spans="1:2" x14ac:dyDescent="0.45">
      <c r="A55943">
        <v>10032399</v>
      </c>
      <c r="B55943" t="s">
        <v>53924</v>
      </c>
    </row>
    <row r="55944" spans="1:2" x14ac:dyDescent="0.45">
      <c r="A55944">
        <v>10091335</v>
      </c>
      <c r="B55944" t="s">
        <v>53925</v>
      </c>
    </row>
    <row r="55945" spans="1:2" x14ac:dyDescent="0.45">
      <c r="A55945">
        <v>10039800</v>
      </c>
      <c r="B55945" t="s">
        <v>53926</v>
      </c>
    </row>
    <row r="55946" spans="1:2" x14ac:dyDescent="0.45">
      <c r="A55946">
        <v>10062477</v>
      </c>
      <c r="B55946" t="s">
        <v>53927</v>
      </c>
    </row>
    <row r="55947" spans="1:2" x14ac:dyDescent="0.45">
      <c r="A55947">
        <v>10047092</v>
      </c>
      <c r="B55947" t="s">
        <v>53928</v>
      </c>
    </row>
    <row r="55948" spans="1:2" x14ac:dyDescent="0.45">
      <c r="A55948">
        <v>10061179</v>
      </c>
      <c r="B55948" t="s">
        <v>53929</v>
      </c>
    </row>
    <row r="55949" spans="1:2" x14ac:dyDescent="0.45">
      <c r="A55949">
        <v>10015330</v>
      </c>
      <c r="B55949" t="s">
        <v>53930</v>
      </c>
    </row>
    <row r="55950" spans="1:2" x14ac:dyDescent="0.45">
      <c r="A55950">
        <v>10020735</v>
      </c>
      <c r="B55950" t="s">
        <v>53931</v>
      </c>
    </row>
    <row r="55951" spans="1:2" x14ac:dyDescent="0.45">
      <c r="A55951">
        <v>10011157</v>
      </c>
      <c r="B55951" t="s">
        <v>53932</v>
      </c>
    </row>
    <row r="55952" spans="1:2" x14ac:dyDescent="0.45">
      <c r="A55952">
        <v>10000430</v>
      </c>
      <c r="B55952" t="s">
        <v>53933</v>
      </c>
    </row>
    <row r="55953" spans="1:2" x14ac:dyDescent="0.45">
      <c r="A55953">
        <v>10051788</v>
      </c>
      <c r="B55953" t="s">
        <v>53934</v>
      </c>
    </row>
    <row r="55954" spans="1:2" x14ac:dyDescent="0.45">
      <c r="A55954">
        <v>10073051</v>
      </c>
      <c r="B55954" t="s">
        <v>53935</v>
      </c>
    </row>
    <row r="55955" spans="1:2" x14ac:dyDescent="0.45">
      <c r="A55955">
        <v>10015391</v>
      </c>
      <c r="B55955" t="s">
        <v>53936</v>
      </c>
    </row>
    <row r="55956" spans="1:2" x14ac:dyDescent="0.45">
      <c r="A55956">
        <v>10010318</v>
      </c>
      <c r="B55956" t="s">
        <v>53937</v>
      </c>
    </row>
    <row r="55957" spans="1:2" x14ac:dyDescent="0.45">
      <c r="A55957">
        <v>10012967</v>
      </c>
      <c r="B55957" t="s">
        <v>53938</v>
      </c>
    </row>
    <row r="55958" spans="1:2" x14ac:dyDescent="0.45">
      <c r="A55958">
        <v>10004985</v>
      </c>
      <c r="B55958" t="s">
        <v>53939</v>
      </c>
    </row>
    <row r="55959" spans="1:2" x14ac:dyDescent="0.45">
      <c r="A55959">
        <v>10008617</v>
      </c>
      <c r="B55959" t="s">
        <v>53940</v>
      </c>
    </row>
    <row r="55960" spans="1:2" x14ac:dyDescent="0.45">
      <c r="A55960">
        <v>10074489</v>
      </c>
      <c r="B55960" t="s">
        <v>53941</v>
      </c>
    </row>
    <row r="55961" spans="1:2" x14ac:dyDescent="0.45">
      <c r="A55961">
        <v>10019648</v>
      </c>
      <c r="B55961" t="s">
        <v>53942</v>
      </c>
    </row>
    <row r="55962" spans="1:2" x14ac:dyDescent="0.45">
      <c r="A55962">
        <v>10078691</v>
      </c>
      <c r="B55962" t="s">
        <v>21509</v>
      </c>
    </row>
    <row r="55963" spans="1:2" x14ac:dyDescent="0.45">
      <c r="A55963">
        <v>10040851</v>
      </c>
      <c r="B55963" t="s">
        <v>53943</v>
      </c>
    </row>
    <row r="55964" spans="1:2" x14ac:dyDescent="0.45">
      <c r="A55964">
        <v>10017759</v>
      </c>
      <c r="B55964" t="s">
        <v>34908</v>
      </c>
    </row>
    <row r="55965" spans="1:2" x14ac:dyDescent="0.45">
      <c r="A55965">
        <v>10089933</v>
      </c>
      <c r="B55965" t="s">
        <v>53944</v>
      </c>
    </row>
    <row r="55966" spans="1:2" x14ac:dyDescent="0.45">
      <c r="A55966">
        <v>10083059</v>
      </c>
      <c r="B55966" t="s">
        <v>30141</v>
      </c>
    </row>
    <row r="55967" spans="1:2" x14ac:dyDescent="0.45">
      <c r="A55967">
        <v>10067197</v>
      </c>
      <c r="B55967" t="s">
        <v>53945</v>
      </c>
    </row>
    <row r="55968" spans="1:2" x14ac:dyDescent="0.45">
      <c r="A55968">
        <v>10044454</v>
      </c>
      <c r="B55968" t="s">
        <v>53946</v>
      </c>
    </row>
    <row r="55969" spans="1:2" x14ac:dyDescent="0.45">
      <c r="A55969">
        <v>10071806</v>
      </c>
      <c r="B55969" t="s">
        <v>53947</v>
      </c>
    </row>
    <row r="55970" spans="1:2" x14ac:dyDescent="0.45">
      <c r="A55970">
        <v>10058015</v>
      </c>
      <c r="B55970" t="s">
        <v>53948</v>
      </c>
    </row>
    <row r="55971" spans="1:2" x14ac:dyDescent="0.45">
      <c r="A55971">
        <v>10005312</v>
      </c>
      <c r="B55971" t="s">
        <v>53949</v>
      </c>
    </row>
    <row r="55972" spans="1:2" x14ac:dyDescent="0.45">
      <c r="A55972">
        <v>10049671</v>
      </c>
      <c r="B55972" t="s">
        <v>53950</v>
      </c>
    </row>
    <row r="55973" spans="1:2" x14ac:dyDescent="0.45">
      <c r="A55973">
        <v>10050088</v>
      </c>
      <c r="B55973" t="s">
        <v>53951</v>
      </c>
    </row>
    <row r="55974" spans="1:2" x14ac:dyDescent="0.45">
      <c r="A55974">
        <v>10000798</v>
      </c>
      <c r="B55974" t="s">
        <v>53952</v>
      </c>
    </row>
    <row r="55975" spans="1:2" x14ac:dyDescent="0.45">
      <c r="A55975">
        <v>10035105</v>
      </c>
      <c r="B55975" t="s">
        <v>22201</v>
      </c>
    </row>
    <row r="55976" spans="1:2" x14ac:dyDescent="0.45">
      <c r="A55976">
        <v>10006332</v>
      </c>
      <c r="B55976" t="s">
        <v>53953</v>
      </c>
    </row>
    <row r="55977" spans="1:2" x14ac:dyDescent="0.45">
      <c r="A55977">
        <v>10013196</v>
      </c>
      <c r="B55977" t="s">
        <v>53954</v>
      </c>
    </row>
    <row r="55978" spans="1:2" x14ac:dyDescent="0.45">
      <c r="A55978">
        <v>10011068</v>
      </c>
      <c r="B55978" t="s">
        <v>53955</v>
      </c>
    </row>
    <row r="55979" spans="1:2" x14ac:dyDescent="0.45">
      <c r="A55979">
        <v>10073084</v>
      </c>
      <c r="B55979" t="s">
        <v>46941</v>
      </c>
    </row>
    <row r="55980" spans="1:2" x14ac:dyDescent="0.45">
      <c r="A55980">
        <v>10010767</v>
      </c>
      <c r="B55980" t="s">
        <v>53956</v>
      </c>
    </row>
    <row r="55981" spans="1:2" x14ac:dyDescent="0.45">
      <c r="A55981">
        <v>10053468</v>
      </c>
      <c r="B55981" t="s">
        <v>53957</v>
      </c>
    </row>
    <row r="55982" spans="1:2" x14ac:dyDescent="0.45">
      <c r="A55982">
        <v>10054333</v>
      </c>
      <c r="B55982" t="s">
        <v>53958</v>
      </c>
    </row>
    <row r="55983" spans="1:2" x14ac:dyDescent="0.45">
      <c r="A55983">
        <v>10034929</v>
      </c>
      <c r="B55983" t="s">
        <v>53959</v>
      </c>
    </row>
    <row r="55984" spans="1:2" x14ac:dyDescent="0.45">
      <c r="A55984">
        <v>10034768</v>
      </c>
      <c r="B55984" t="s">
        <v>28535</v>
      </c>
    </row>
    <row r="55985" spans="1:2" x14ac:dyDescent="0.45">
      <c r="A55985">
        <v>10054588</v>
      </c>
      <c r="B55985" t="s">
        <v>53960</v>
      </c>
    </row>
    <row r="55986" spans="1:2" x14ac:dyDescent="0.45">
      <c r="A55986">
        <v>10090644</v>
      </c>
      <c r="B55986" t="s">
        <v>53961</v>
      </c>
    </row>
    <row r="55987" spans="1:2" x14ac:dyDescent="0.45">
      <c r="A55987">
        <v>10006561</v>
      </c>
      <c r="B55987" t="s">
        <v>23096</v>
      </c>
    </row>
    <row r="55988" spans="1:2" x14ac:dyDescent="0.45">
      <c r="A55988">
        <v>10085314</v>
      </c>
      <c r="B55988" t="s">
        <v>53962</v>
      </c>
    </row>
    <row r="55989" spans="1:2" x14ac:dyDescent="0.45">
      <c r="A55989">
        <v>10010336</v>
      </c>
      <c r="B55989" t="s">
        <v>53963</v>
      </c>
    </row>
    <row r="55990" spans="1:2" x14ac:dyDescent="0.45">
      <c r="A55990">
        <v>10034600</v>
      </c>
      <c r="B55990" t="s">
        <v>20554</v>
      </c>
    </row>
    <row r="55991" spans="1:2" x14ac:dyDescent="0.45">
      <c r="A55991">
        <v>10090784</v>
      </c>
      <c r="B55991" t="s">
        <v>53964</v>
      </c>
    </row>
    <row r="55992" spans="1:2" x14ac:dyDescent="0.45">
      <c r="A55992">
        <v>10034845</v>
      </c>
      <c r="B55992" t="s">
        <v>35964</v>
      </c>
    </row>
    <row r="55993" spans="1:2" x14ac:dyDescent="0.45">
      <c r="A55993">
        <v>10051713</v>
      </c>
      <c r="B55993" t="s">
        <v>53965</v>
      </c>
    </row>
    <row r="55994" spans="1:2" x14ac:dyDescent="0.45">
      <c r="A55994">
        <v>10069922</v>
      </c>
      <c r="B55994" t="s">
        <v>53966</v>
      </c>
    </row>
    <row r="55995" spans="1:2" x14ac:dyDescent="0.45">
      <c r="A55995">
        <v>10084353</v>
      </c>
      <c r="B55995" t="s">
        <v>53967</v>
      </c>
    </row>
    <row r="55996" spans="1:2" x14ac:dyDescent="0.45">
      <c r="A55996">
        <v>10044724</v>
      </c>
      <c r="B55996" t="s">
        <v>53968</v>
      </c>
    </row>
    <row r="55997" spans="1:2" x14ac:dyDescent="0.45">
      <c r="A55997">
        <v>10071934</v>
      </c>
      <c r="B55997" t="s">
        <v>53969</v>
      </c>
    </row>
    <row r="55998" spans="1:2" x14ac:dyDescent="0.45">
      <c r="A55998">
        <v>10012817</v>
      </c>
      <c r="B55998" t="s">
        <v>1306</v>
      </c>
    </row>
    <row r="55999" spans="1:2" x14ac:dyDescent="0.45">
      <c r="A55999">
        <v>10051400</v>
      </c>
      <c r="B55999" t="s">
        <v>53970</v>
      </c>
    </row>
    <row r="56000" spans="1:2" x14ac:dyDescent="0.45">
      <c r="A56000">
        <v>10000327</v>
      </c>
      <c r="B56000" t="s">
        <v>53971</v>
      </c>
    </row>
    <row r="56001" spans="1:2" x14ac:dyDescent="0.45">
      <c r="A56001">
        <v>10004537</v>
      </c>
      <c r="B56001" t="s">
        <v>53972</v>
      </c>
    </row>
    <row r="56002" spans="1:2" x14ac:dyDescent="0.45">
      <c r="A56002">
        <v>10078711</v>
      </c>
      <c r="B56002" t="s">
        <v>18214</v>
      </c>
    </row>
    <row r="56003" spans="1:2" x14ac:dyDescent="0.45">
      <c r="A56003">
        <v>10066233</v>
      </c>
      <c r="B56003" t="s">
        <v>53973</v>
      </c>
    </row>
    <row r="56004" spans="1:2" x14ac:dyDescent="0.45">
      <c r="A56004">
        <v>10091456</v>
      </c>
      <c r="B56004" t="s">
        <v>53974</v>
      </c>
    </row>
    <row r="56005" spans="1:2" x14ac:dyDescent="0.45">
      <c r="A56005">
        <v>10004244</v>
      </c>
      <c r="B56005" t="s">
        <v>53975</v>
      </c>
    </row>
    <row r="56006" spans="1:2" x14ac:dyDescent="0.45">
      <c r="A56006">
        <v>10057819</v>
      </c>
      <c r="B56006" t="s">
        <v>53976</v>
      </c>
    </row>
    <row r="56007" spans="1:2" x14ac:dyDescent="0.45">
      <c r="A56007">
        <v>10063868</v>
      </c>
      <c r="B56007" t="s">
        <v>53977</v>
      </c>
    </row>
    <row r="56008" spans="1:2" x14ac:dyDescent="0.45">
      <c r="A56008">
        <v>10071296</v>
      </c>
      <c r="B56008" t="s">
        <v>53978</v>
      </c>
    </row>
    <row r="56009" spans="1:2" x14ac:dyDescent="0.45">
      <c r="A56009">
        <v>10045983</v>
      </c>
      <c r="B56009" t="s">
        <v>53979</v>
      </c>
    </row>
    <row r="56010" spans="1:2" x14ac:dyDescent="0.45">
      <c r="A56010">
        <v>10021827</v>
      </c>
      <c r="B56010" t="s">
        <v>53980</v>
      </c>
    </row>
    <row r="56011" spans="1:2" x14ac:dyDescent="0.45">
      <c r="A56011">
        <v>10071122</v>
      </c>
      <c r="B56011" t="s">
        <v>53981</v>
      </c>
    </row>
    <row r="56012" spans="1:2" x14ac:dyDescent="0.45">
      <c r="A56012">
        <v>10080344</v>
      </c>
      <c r="B56012" t="s">
        <v>53982</v>
      </c>
    </row>
    <row r="56013" spans="1:2" x14ac:dyDescent="0.45">
      <c r="A56013">
        <v>10004808</v>
      </c>
      <c r="B56013" t="s">
        <v>53983</v>
      </c>
    </row>
    <row r="56014" spans="1:2" x14ac:dyDescent="0.45">
      <c r="A56014">
        <v>10090021</v>
      </c>
      <c r="B56014" t="s">
        <v>53984</v>
      </c>
    </row>
    <row r="56015" spans="1:2" x14ac:dyDescent="0.45">
      <c r="A56015">
        <v>10057665</v>
      </c>
      <c r="B56015" t="s">
        <v>53985</v>
      </c>
    </row>
    <row r="56016" spans="1:2" x14ac:dyDescent="0.45">
      <c r="A56016">
        <v>10017694</v>
      </c>
      <c r="B56016" t="s">
        <v>53986</v>
      </c>
    </row>
    <row r="56017" spans="1:2" x14ac:dyDescent="0.45">
      <c r="A56017">
        <v>10047273</v>
      </c>
      <c r="B56017" t="s">
        <v>53987</v>
      </c>
    </row>
    <row r="56018" spans="1:2" x14ac:dyDescent="0.45">
      <c r="A56018">
        <v>10037346</v>
      </c>
      <c r="B56018" t="s">
        <v>53988</v>
      </c>
    </row>
    <row r="56019" spans="1:2" x14ac:dyDescent="0.45">
      <c r="A56019">
        <v>10075801</v>
      </c>
      <c r="B56019" t="s">
        <v>53989</v>
      </c>
    </row>
    <row r="56020" spans="1:2" x14ac:dyDescent="0.45">
      <c r="A56020">
        <v>10015564</v>
      </c>
      <c r="B56020" t="s">
        <v>53990</v>
      </c>
    </row>
    <row r="56021" spans="1:2" x14ac:dyDescent="0.45">
      <c r="A56021">
        <v>10077249</v>
      </c>
      <c r="B56021" t="s">
        <v>39551</v>
      </c>
    </row>
    <row r="56022" spans="1:2" x14ac:dyDescent="0.45">
      <c r="A56022">
        <v>10025764</v>
      </c>
      <c r="B56022" t="s">
        <v>53991</v>
      </c>
    </row>
    <row r="56023" spans="1:2" x14ac:dyDescent="0.45">
      <c r="A56023">
        <v>10070988</v>
      </c>
      <c r="B56023" t="s">
        <v>53992</v>
      </c>
    </row>
    <row r="56024" spans="1:2" x14ac:dyDescent="0.45">
      <c r="A56024">
        <v>10030489</v>
      </c>
      <c r="B56024" t="s">
        <v>53993</v>
      </c>
    </row>
    <row r="56025" spans="1:2" x14ac:dyDescent="0.45">
      <c r="A56025">
        <v>10053327</v>
      </c>
      <c r="B56025" t="s">
        <v>53994</v>
      </c>
    </row>
    <row r="56026" spans="1:2" x14ac:dyDescent="0.45">
      <c r="A56026">
        <v>10090000</v>
      </c>
      <c r="B56026" t="s">
        <v>26517</v>
      </c>
    </row>
    <row r="56027" spans="1:2" x14ac:dyDescent="0.45">
      <c r="A56027">
        <v>10069448</v>
      </c>
      <c r="B56027" t="s">
        <v>41812</v>
      </c>
    </row>
    <row r="56028" spans="1:2" x14ac:dyDescent="0.45">
      <c r="A56028">
        <v>10077640</v>
      </c>
      <c r="B56028" t="s">
        <v>53995</v>
      </c>
    </row>
    <row r="56029" spans="1:2" x14ac:dyDescent="0.45">
      <c r="A56029">
        <v>10013599</v>
      </c>
      <c r="B56029" t="s">
        <v>53996</v>
      </c>
    </row>
    <row r="56030" spans="1:2" x14ac:dyDescent="0.45">
      <c r="A56030">
        <v>10069672</v>
      </c>
      <c r="B56030" t="s">
        <v>53997</v>
      </c>
    </row>
    <row r="56031" spans="1:2" x14ac:dyDescent="0.45">
      <c r="A56031">
        <v>10042930</v>
      </c>
      <c r="B56031" t="s">
        <v>53998</v>
      </c>
    </row>
    <row r="56032" spans="1:2" x14ac:dyDescent="0.45">
      <c r="A56032">
        <v>10035318</v>
      </c>
      <c r="B56032" t="s">
        <v>53999</v>
      </c>
    </row>
    <row r="56033" spans="1:2" x14ac:dyDescent="0.45">
      <c r="A56033">
        <v>10046861</v>
      </c>
      <c r="B56033" t="s">
        <v>54000</v>
      </c>
    </row>
    <row r="56034" spans="1:2" x14ac:dyDescent="0.45">
      <c r="A56034">
        <v>10017460</v>
      </c>
      <c r="B56034" t="s">
        <v>54001</v>
      </c>
    </row>
    <row r="56035" spans="1:2" x14ac:dyDescent="0.45">
      <c r="A56035">
        <v>10023430</v>
      </c>
      <c r="B56035" t="s">
        <v>54002</v>
      </c>
    </row>
    <row r="56036" spans="1:2" x14ac:dyDescent="0.45">
      <c r="A56036">
        <v>10086753</v>
      </c>
      <c r="B56036" t="s">
        <v>54003</v>
      </c>
    </row>
    <row r="56037" spans="1:2" x14ac:dyDescent="0.45">
      <c r="A56037">
        <v>10030820</v>
      </c>
      <c r="B56037" t="s">
        <v>54004</v>
      </c>
    </row>
    <row r="56038" spans="1:2" x14ac:dyDescent="0.45">
      <c r="A56038">
        <v>10025931</v>
      </c>
      <c r="B56038" t="s">
        <v>54005</v>
      </c>
    </row>
    <row r="56039" spans="1:2" x14ac:dyDescent="0.45">
      <c r="A56039">
        <v>10080533</v>
      </c>
      <c r="B56039" t="s">
        <v>54006</v>
      </c>
    </row>
    <row r="56040" spans="1:2" x14ac:dyDescent="0.45">
      <c r="A56040">
        <v>10065146</v>
      </c>
      <c r="B56040" t="s">
        <v>54007</v>
      </c>
    </row>
    <row r="56041" spans="1:2" x14ac:dyDescent="0.45">
      <c r="A56041">
        <v>10075258</v>
      </c>
      <c r="B56041" t="s">
        <v>54008</v>
      </c>
    </row>
    <row r="56042" spans="1:2" x14ac:dyDescent="0.45">
      <c r="A56042">
        <v>10072803</v>
      </c>
      <c r="B56042" t="s">
        <v>54009</v>
      </c>
    </row>
    <row r="56043" spans="1:2" x14ac:dyDescent="0.45">
      <c r="A56043">
        <v>10043347</v>
      </c>
      <c r="B56043" t="s">
        <v>54010</v>
      </c>
    </row>
    <row r="56044" spans="1:2" x14ac:dyDescent="0.45">
      <c r="A56044">
        <v>10046229</v>
      </c>
      <c r="B56044" t="s">
        <v>54011</v>
      </c>
    </row>
    <row r="56045" spans="1:2" x14ac:dyDescent="0.45">
      <c r="A56045">
        <v>10054964</v>
      </c>
      <c r="B56045" t="s">
        <v>54012</v>
      </c>
    </row>
    <row r="56046" spans="1:2" x14ac:dyDescent="0.45">
      <c r="A56046">
        <v>10087266</v>
      </c>
      <c r="B56046" t="s">
        <v>54013</v>
      </c>
    </row>
    <row r="56047" spans="1:2" x14ac:dyDescent="0.45">
      <c r="A56047">
        <v>10041484</v>
      </c>
      <c r="B56047" t="s">
        <v>29574</v>
      </c>
    </row>
    <row r="56048" spans="1:2" x14ac:dyDescent="0.45">
      <c r="A56048">
        <v>10085703</v>
      </c>
      <c r="B56048" t="s">
        <v>54014</v>
      </c>
    </row>
    <row r="56049" spans="1:2" x14ac:dyDescent="0.45">
      <c r="A56049">
        <v>10009906</v>
      </c>
      <c r="B56049" t="s">
        <v>54015</v>
      </c>
    </row>
    <row r="56050" spans="1:2" x14ac:dyDescent="0.45">
      <c r="A56050">
        <v>10051990</v>
      </c>
      <c r="B56050" t="s">
        <v>54016</v>
      </c>
    </row>
    <row r="56051" spans="1:2" x14ac:dyDescent="0.45">
      <c r="A56051">
        <v>10040330</v>
      </c>
      <c r="B56051" t="s">
        <v>54017</v>
      </c>
    </row>
    <row r="56052" spans="1:2" x14ac:dyDescent="0.45">
      <c r="A56052">
        <v>10075144</v>
      </c>
      <c r="B56052" t="s">
        <v>54018</v>
      </c>
    </row>
    <row r="56053" spans="1:2" x14ac:dyDescent="0.45">
      <c r="A56053">
        <v>10052158</v>
      </c>
      <c r="B56053" t="s">
        <v>54019</v>
      </c>
    </row>
    <row r="56054" spans="1:2" x14ac:dyDescent="0.45">
      <c r="A56054">
        <v>10053453</v>
      </c>
      <c r="B56054" t="s">
        <v>54020</v>
      </c>
    </row>
    <row r="56055" spans="1:2" x14ac:dyDescent="0.45">
      <c r="A56055">
        <v>10071587</v>
      </c>
      <c r="B56055" t="s">
        <v>54021</v>
      </c>
    </row>
    <row r="56056" spans="1:2" x14ac:dyDescent="0.45">
      <c r="A56056">
        <v>10009164</v>
      </c>
      <c r="B56056" t="s">
        <v>54022</v>
      </c>
    </row>
    <row r="56057" spans="1:2" x14ac:dyDescent="0.45">
      <c r="A56057">
        <v>10037474</v>
      </c>
      <c r="B56057" t="s">
        <v>54023</v>
      </c>
    </row>
    <row r="56058" spans="1:2" x14ac:dyDescent="0.45">
      <c r="A56058">
        <v>10072192</v>
      </c>
      <c r="B56058" t="s">
        <v>54024</v>
      </c>
    </row>
    <row r="56059" spans="1:2" x14ac:dyDescent="0.45">
      <c r="A56059">
        <v>10064719</v>
      </c>
      <c r="B56059" t="s">
        <v>54025</v>
      </c>
    </row>
    <row r="56060" spans="1:2" x14ac:dyDescent="0.45">
      <c r="A56060">
        <v>10008128</v>
      </c>
      <c r="B56060" t="s">
        <v>54026</v>
      </c>
    </row>
    <row r="56061" spans="1:2" x14ac:dyDescent="0.45">
      <c r="A56061">
        <v>10013146</v>
      </c>
      <c r="B56061" t="s">
        <v>54027</v>
      </c>
    </row>
    <row r="56062" spans="1:2" x14ac:dyDescent="0.45">
      <c r="A56062">
        <v>10017569</v>
      </c>
      <c r="B56062" t="s">
        <v>54028</v>
      </c>
    </row>
    <row r="56063" spans="1:2" x14ac:dyDescent="0.45">
      <c r="A56063">
        <v>10071553</v>
      </c>
      <c r="B56063" t="s">
        <v>54029</v>
      </c>
    </row>
    <row r="56064" spans="1:2" x14ac:dyDescent="0.45">
      <c r="A56064">
        <v>10002849</v>
      </c>
      <c r="B56064" t="s">
        <v>54030</v>
      </c>
    </row>
    <row r="56065" spans="1:2" x14ac:dyDescent="0.45">
      <c r="A56065">
        <v>10044009</v>
      </c>
      <c r="B56065" t="s">
        <v>54031</v>
      </c>
    </row>
    <row r="56066" spans="1:2" x14ac:dyDescent="0.45">
      <c r="A56066">
        <v>10076902</v>
      </c>
      <c r="B56066" t="s">
        <v>54032</v>
      </c>
    </row>
    <row r="56067" spans="1:2" x14ac:dyDescent="0.45">
      <c r="A56067">
        <v>10051722</v>
      </c>
      <c r="B56067" t="s">
        <v>54033</v>
      </c>
    </row>
    <row r="56068" spans="1:2" x14ac:dyDescent="0.45">
      <c r="A56068">
        <v>10030386</v>
      </c>
      <c r="B56068" t="s">
        <v>54034</v>
      </c>
    </row>
    <row r="56069" spans="1:2" x14ac:dyDescent="0.45">
      <c r="A56069">
        <v>10046478</v>
      </c>
      <c r="B56069" t="s">
        <v>54035</v>
      </c>
    </row>
    <row r="56070" spans="1:2" x14ac:dyDescent="0.45">
      <c r="A56070">
        <v>10008714</v>
      </c>
      <c r="B56070" t="s">
        <v>54036</v>
      </c>
    </row>
    <row r="56071" spans="1:2" x14ac:dyDescent="0.45">
      <c r="A56071">
        <v>10036638</v>
      </c>
      <c r="B56071" t="s">
        <v>54037</v>
      </c>
    </row>
    <row r="56072" spans="1:2" x14ac:dyDescent="0.45">
      <c r="A56072">
        <v>10085784</v>
      </c>
      <c r="B56072" t="s">
        <v>54038</v>
      </c>
    </row>
    <row r="56073" spans="1:2" x14ac:dyDescent="0.45">
      <c r="A56073">
        <v>10017572</v>
      </c>
      <c r="B56073" t="s">
        <v>54039</v>
      </c>
    </row>
    <row r="56074" spans="1:2" x14ac:dyDescent="0.45">
      <c r="A56074">
        <v>10054622</v>
      </c>
      <c r="B56074" t="s">
        <v>54040</v>
      </c>
    </row>
    <row r="56075" spans="1:2" x14ac:dyDescent="0.45">
      <c r="A56075">
        <v>10079663</v>
      </c>
      <c r="B56075" t="s">
        <v>54041</v>
      </c>
    </row>
    <row r="56076" spans="1:2" x14ac:dyDescent="0.45">
      <c r="A56076">
        <v>10016993</v>
      </c>
      <c r="B56076" t="s">
        <v>54042</v>
      </c>
    </row>
    <row r="56077" spans="1:2" x14ac:dyDescent="0.45">
      <c r="A56077">
        <v>10051369</v>
      </c>
      <c r="B56077" t="s">
        <v>54043</v>
      </c>
    </row>
    <row r="56078" spans="1:2" x14ac:dyDescent="0.45">
      <c r="A56078">
        <v>10008183</v>
      </c>
      <c r="B56078" t="s">
        <v>54044</v>
      </c>
    </row>
    <row r="56079" spans="1:2" x14ac:dyDescent="0.45">
      <c r="A56079">
        <v>10080240</v>
      </c>
      <c r="B56079" t="s">
        <v>54045</v>
      </c>
    </row>
    <row r="56080" spans="1:2" x14ac:dyDescent="0.45">
      <c r="A56080">
        <v>10074545</v>
      </c>
      <c r="B56080" t="s">
        <v>44709</v>
      </c>
    </row>
    <row r="56081" spans="1:2" x14ac:dyDescent="0.45">
      <c r="A56081">
        <v>10048507</v>
      </c>
      <c r="B56081" t="s">
        <v>54046</v>
      </c>
    </row>
    <row r="56082" spans="1:2" x14ac:dyDescent="0.45">
      <c r="A56082">
        <v>10000028</v>
      </c>
      <c r="B56082" t="s">
        <v>54047</v>
      </c>
    </row>
    <row r="56083" spans="1:2" x14ac:dyDescent="0.45">
      <c r="A56083">
        <v>10078615</v>
      </c>
      <c r="B56083" t="s">
        <v>54048</v>
      </c>
    </row>
    <row r="56084" spans="1:2" x14ac:dyDescent="0.45">
      <c r="A56084">
        <v>10015332</v>
      </c>
      <c r="B56084" t="s">
        <v>54049</v>
      </c>
    </row>
    <row r="56085" spans="1:2" x14ac:dyDescent="0.45">
      <c r="A56085">
        <v>10039449</v>
      </c>
      <c r="B56085" t="s">
        <v>54050</v>
      </c>
    </row>
    <row r="56086" spans="1:2" x14ac:dyDescent="0.45">
      <c r="A56086">
        <v>10039009</v>
      </c>
      <c r="B56086" t="s">
        <v>54051</v>
      </c>
    </row>
    <row r="56087" spans="1:2" x14ac:dyDescent="0.45">
      <c r="A56087">
        <v>10033669</v>
      </c>
      <c r="B56087" t="s">
        <v>54052</v>
      </c>
    </row>
    <row r="56088" spans="1:2" x14ac:dyDescent="0.45">
      <c r="A56088">
        <v>10030659</v>
      </c>
      <c r="B56088" t="s">
        <v>54053</v>
      </c>
    </row>
    <row r="56089" spans="1:2" x14ac:dyDescent="0.45">
      <c r="A56089">
        <v>10071015</v>
      </c>
      <c r="B56089" t="s">
        <v>39235</v>
      </c>
    </row>
    <row r="56090" spans="1:2" x14ac:dyDescent="0.45">
      <c r="A56090">
        <v>10043627</v>
      </c>
      <c r="B56090" t="s">
        <v>22221</v>
      </c>
    </row>
    <row r="56091" spans="1:2" x14ac:dyDescent="0.45">
      <c r="A56091">
        <v>10051932</v>
      </c>
      <c r="B56091" t="s">
        <v>54054</v>
      </c>
    </row>
    <row r="56092" spans="1:2" x14ac:dyDescent="0.45">
      <c r="A56092">
        <v>10040661</v>
      </c>
      <c r="B56092" t="s">
        <v>54055</v>
      </c>
    </row>
    <row r="56093" spans="1:2" x14ac:dyDescent="0.45">
      <c r="A56093">
        <v>10050561</v>
      </c>
      <c r="B56093" t="s">
        <v>54056</v>
      </c>
    </row>
    <row r="56094" spans="1:2" x14ac:dyDescent="0.45">
      <c r="A56094">
        <v>10005889</v>
      </c>
      <c r="B56094" t="s">
        <v>54057</v>
      </c>
    </row>
    <row r="56095" spans="1:2" x14ac:dyDescent="0.45">
      <c r="A56095">
        <v>10003518</v>
      </c>
      <c r="B56095" t="s">
        <v>54058</v>
      </c>
    </row>
    <row r="56096" spans="1:2" x14ac:dyDescent="0.45">
      <c r="A56096">
        <v>10001093</v>
      </c>
      <c r="B56096" t="s">
        <v>54059</v>
      </c>
    </row>
    <row r="56097" spans="1:2" x14ac:dyDescent="0.45">
      <c r="A56097">
        <v>10016796</v>
      </c>
      <c r="B56097" t="s">
        <v>54060</v>
      </c>
    </row>
    <row r="56098" spans="1:2" x14ac:dyDescent="0.45">
      <c r="A56098">
        <v>10027727</v>
      </c>
      <c r="B56098" t="s">
        <v>54061</v>
      </c>
    </row>
    <row r="56099" spans="1:2" x14ac:dyDescent="0.45">
      <c r="A56099">
        <v>10027387</v>
      </c>
      <c r="B56099" t="s">
        <v>54062</v>
      </c>
    </row>
    <row r="56100" spans="1:2" x14ac:dyDescent="0.45">
      <c r="A56100">
        <v>10032761</v>
      </c>
      <c r="B56100" t="s">
        <v>54063</v>
      </c>
    </row>
    <row r="56101" spans="1:2" x14ac:dyDescent="0.45">
      <c r="A56101">
        <v>10086295</v>
      </c>
      <c r="B56101" t="s">
        <v>54064</v>
      </c>
    </row>
    <row r="56102" spans="1:2" x14ac:dyDescent="0.45">
      <c r="A56102">
        <v>10010380</v>
      </c>
      <c r="B56102" t="s">
        <v>54065</v>
      </c>
    </row>
    <row r="56103" spans="1:2" x14ac:dyDescent="0.45">
      <c r="A56103">
        <v>10018400</v>
      </c>
      <c r="B56103" t="s">
        <v>54066</v>
      </c>
    </row>
    <row r="56104" spans="1:2" x14ac:dyDescent="0.45">
      <c r="A56104">
        <v>10002080</v>
      </c>
      <c r="B56104" t="s">
        <v>54067</v>
      </c>
    </row>
    <row r="56105" spans="1:2" x14ac:dyDescent="0.45">
      <c r="A56105">
        <v>10089226</v>
      </c>
      <c r="B56105" t="s">
        <v>54068</v>
      </c>
    </row>
    <row r="56106" spans="1:2" x14ac:dyDescent="0.45">
      <c r="A56106">
        <v>10053445</v>
      </c>
      <c r="B56106" t="s">
        <v>54069</v>
      </c>
    </row>
    <row r="56107" spans="1:2" x14ac:dyDescent="0.45">
      <c r="A56107">
        <v>10086178</v>
      </c>
      <c r="B56107" t="s">
        <v>54070</v>
      </c>
    </row>
    <row r="56108" spans="1:2" x14ac:dyDescent="0.45">
      <c r="A56108">
        <v>10052838</v>
      </c>
      <c r="B56108" t="s">
        <v>22453</v>
      </c>
    </row>
    <row r="56109" spans="1:2" x14ac:dyDescent="0.45">
      <c r="A56109">
        <v>10082573</v>
      </c>
      <c r="B56109" t="s">
        <v>54071</v>
      </c>
    </row>
    <row r="56110" spans="1:2" x14ac:dyDescent="0.45">
      <c r="A56110">
        <v>10049763</v>
      </c>
      <c r="B56110" t="s">
        <v>54072</v>
      </c>
    </row>
    <row r="56111" spans="1:2" x14ac:dyDescent="0.45">
      <c r="A56111">
        <v>10054138</v>
      </c>
      <c r="B56111" t="s">
        <v>54073</v>
      </c>
    </row>
    <row r="56112" spans="1:2" x14ac:dyDescent="0.45">
      <c r="A56112">
        <v>10017904</v>
      </c>
      <c r="B56112" t="s">
        <v>54074</v>
      </c>
    </row>
    <row r="56113" spans="1:2" x14ac:dyDescent="0.45">
      <c r="A56113">
        <v>10082629</v>
      </c>
      <c r="B56113" t="s">
        <v>54075</v>
      </c>
    </row>
    <row r="56114" spans="1:2" x14ac:dyDescent="0.45">
      <c r="A56114">
        <v>10018352</v>
      </c>
      <c r="B56114" t="s">
        <v>54076</v>
      </c>
    </row>
    <row r="56115" spans="1:2" x14ac:dyDescent="0.45">
      <c r="A56115">
        <v>10041282</v>
      </c>
      <c r="B56115" t="s">
        <v>54077</v>
      </c>
    </row>
    <row r="56116" spans="1:2" x14ac:dyDescent="0.45">
      <c r="A56116">
        <v>10026816</v>
      </c>
      <c r="B56116" t="s">
        <v>54078</v>
      </c>
    </row>
    <row r="56117" spans="1:2" x14ac:dyDescent="0.45">
      <c r="A56117">
        <v>10000704</v>
      </c>
      <c r="B56117" t="s">
        <v>54079</v>
      </c>
    </row>
    <row r="56118" spans="1:2" x14ac:dyDescent="0.45">
      <c r="A56118">
        <v>10032232</v>
      </c>
      <c r="B56118" t="s">
        <v>54080</v>
      </c>
    </row>
    <row r="56119" spans="1:2" x14ac:dyDescent="0.45">
      <c r="A56119">
        <v>10071787</v>
      </c>
      <c r="B56119" t="s">
        <v>54081</v>
      </c>
    </row>
    <row r="56120" spans="1:2" x14ac:dyDescent="0.45">
      <c r="A56120">
        <v>10046945</v>
      </c>
      <c r="B56120" t="s">
        <v>54082</v>
      </c>
    </row>
    <row r="56121" spans="1:2" x14ac:dyDescent="0.45">
      <c r="A56121">
        <v>10075655</v>
      </c>
      <c r="B56121" t="s">
        <v>54083</v>
      </c>
    </row>
    <row r="56122" spans="1:2" x14ac:dyDescent="0.45">
      <c r="A56122">
        <v>10015487</v>
      </c>
      <c r="B56122" t="s">
        <v>54084</v>
      </c>
    </row>
    <row r="56123" spans="1:2" x14ac:dyDescent="0.45">
      <c r="A56123">
        <v>10065622</v>
      </c>
      <c r="B56123" t="s">
        <v>54085</v>
      </c>
    </row>
    <row r="56124" spans="1:2" x14ac:dyDescent="0.45">
      <c r="A56124">
        <v>10079505</v>
      </c>
      <c r="B56124" t="s">
        <v>23340</v>
      </c>
    </row>
    <row r="56125" spans="1:2" x14ac:dyDescent="0.45">
      <c r="A56125">
        <v>10048472</v>
      </c>
      <c r="B56125" t="s">
        <v>54086</v>
      </c>
    </row>
    <row r="56126" spans="1:2" x14ac:dyDescent="0.45">
      <c r="A56126">
        <v>10051966</v>
      </c>
      <c r="B56126" t="s">
        <v>54087</v>
      </c>
    </row>
    <row r="56127" spans="1:2" x14ac:dyDescent="0.45">
      <c r="A56127">
        <v>10027722</v>
      </c>
      <c r="B56127" t="s">
        <v>54088</v>
      </c>
    </row>
    <row r="56128" spans="1:2" x14ac:dyDescent="0.45">
      <c r="A56128">
        <v>10030583</v>
      </c>
      <c r="B56128" t="s">
        <v>54089</v>
      </c>
    </row>
    <row r="56129" spans="1:2" x14ac:dyDescent="0.45">
      <c r="A56129">
        <v>10069961</v>
      </c>
      <c r="B56129" t="s">
        <v>54090</v>
      </c>
    </row>
    <row r="56130" spans="1:2" x14ac:dyDescent="0.45">
      <c r="A56130">
        <v>10081996</v>
      </c>
      <c r="B56130" t="s">
        <v>54091</v>
      </c>
    </row>
    <row r="56131" spans="1:2" x14ac:dyDescent="0.45">
      <c r="A56131">
        <v>10069175</v>
      </c>
      <c r="B56131" t="s">
        <v>35048</v>
      </c>
    </row>
    <row r="56132" spans="1:2" x14ac:dyDescent="0.45">
      <c r="A56132">
        <v>10006429</v>
      </c>
      <c r="B56132" t="s">
        <v>54092</v>
      </c>
    </row>
    <row r="56133" spans="1:2" x14ac:dyDescent="0.45">
      <c r="A56133">
        <v>10086914</v>
      </c>
      <c r="B56133" t="s">
        <v>54093</v>
      </c>
    </row>
    <row r="56134" spans="1:2" x14ac:dyDescent="0.45">
      <c r="A56134">
        <v>10067405</v>
      </c>
      <c r="B56134" t="s">
        <v>54094</v>
      </c>
    </row>
    <row r="56135" spans="1:2" x14ac:dyDescent="0.45">
      <c r="A56135">
        <v>10070159</v>
      </c>
      <c r="B56135" t="s">
        <v>46380</v>
      </c>
    </row>
    <row r="56136" spans="1:2" x14ac:dyDescent="0.45">
      <c r="A56136">
        <v>10066640</v>
      </c>
      <c r="B56136" t="s">
        <v>54095</v>
      </c>
    </row>
    <row r="56137" spans="1:2" x14ac:dyDescent="0.45">
      <c r="A56137">
        <v>10038882</v>
      </c>
      <c r="B56137" t="s">
        <v>54096</v>
      </c>
    </row>
    <row r="56138" spans="1:2" x14ac:dyDescent="0.45">
      <c r="A56138">
        <v>10013280</v>
      </c>
      <c r="B56138" t="s">
        <v>38248</v>
      </c>
    </row>
    <row r="56139" spans="1:2" x14ac:dyDescent="0.45">
      <c r="A56139">
        <v>10015117</v>
      </c>
      <c r="B56139" t="s">
        <v>54097</v>
      </c>
    </row>
    <row r="56140" spans="1:2" x14ac:dyDescent="0.45">
      <c r="A56140">
        <v>10010543</v>
      </c>
      <c r="B56140" t="s">
        <v>54098</v>
      </c>
    </row>
    <row r="56141" spans="1:2" x14ac:dyDescent="0.45">
      <c r="A56141">
        <v>10052282</v>
      </c>
      <c r="B56141" t="s">
        <v>54099</v>
      </c>
    </row>
    <row r="56142" spans="1:2" x14ac:dyDescent="0.45">
      <c r="A56142">
        <v>10080768</v>
      </c>
      <c r="B56142" t="s">
        <v>54100</v>
      </c>
    </row>
    <row r="56143" spans="1:2" x14ac:dyDescent="0.45">
      <c r="A56143">
        <v>10047619</v>
      </c>
      <c r="B56143" t="s">
        <v>54101</v>
      </c>
    </row>
    <row r="56144" spans="1:2" x14ac:dyDescent="0.45">
      <c r="A56144">
        <v>10073676</v>
      </c>
      <c r="B56144" t="s">
        <v>54102</v>
      </c>
    </row>
    <row r="56145" spans="1:2" x14ac:dyDescent="0.45">
      <c r="A56145">
        <v>10046585</v>
      </c>
      <c r="B56145" t="s">
        <v>54103</v>
      </c>
    </row>
    <row r="56146" spans="1:2" x14ac:dyDescent="0.45">
      <c r="A56146">
        <v>10083028</v>
      </c>
      <c r="B56146" t="s">
        <v>54104</v>
      </c>
    </row>
    <row r="56147" spans="1:2" x14ac:dyDescent="0.45">
      <c r="A56147">
        <v>10089892</v>
      </c>
      <c r="B56147" t="s">
        <v>54105</v>
      </c>
    </row>
    <row r="56148" spans="1:2" x14ac:dyDescent="0.45">
      <c r="A56148">
        <v>10086839</v>
      </c>
      <c r="B56148" t="s">
        <v>54106</v>
      </c>
    </row>
    <row r="56149" spans="1:2" x14ac:dyDescent="0.45">
      <c r="A56149">
        <v>10068759</v>
      </c>
      <c r="B56149" t="s">
        <v>54107</v>
      </c>
    </row>
    <row r="56150" spans="1:2" x14ac:dyDescent="0.45">
      <c r="A56150">
        <v>10072663</v>
      </c>
      <c r="B56150" t="s">
        <v>54108</v>
      </c>
    </row>
    <row r="56151" spans="1:2" x14ac:dyDescent="0.45">
      <c r="A56151">
        <v>10024589</v>
      </c>
      <c r="B56151" t="s">
        <v>54109</v>
      </c>
    </row>
    <row r="56152" spans="1:2" x14ac:dyDescent="0.45">
      <c r="A56152">
        <v>10016287</v>
      </c>
      <c r="B56152" t="s">
        <v>54110</v>
      </c>
    </row>
    <row r="56153" spans="1:2" x14ac:dyDescent="0.45">
      <c r="A56153">
        <v>10001344</v>
      </c>
      <c r="B56153" t="s">
        <v>54111</v>
      </c>
    </row>
    <row r="56154" spans="1:2" x14ac:dyDescent="0.45">
      <c r="A56154">
        <v>10075075</v>
      </c>
      <c r="B56154" t="s">
        <v>54112</v>
      </c>
    </row>
    <row r="56155" spans="1:2" x14ac:dyDescent="0.45">
      <c r="A56155">
        <v>10002314</v>
      </c>
      <c r="B56155" t="s">
        <v>53552</v>
      </c>
    </row>
    <row r="56156" spans="1:2" x14ac:dyDescent="0.45">
      <c r="A56156">
        <v>10088084</v>
      </c>
      <c r="B56156" t="s">
        <v>37611</v>
      </c>
    </row>
    <row r="56157" spans="1:2" x14ac:dyDescent="0.45">
      <c r="A56157">
        <v>10030578</v>
      </c>
      <c r="B56157" t="s">
        <v>54113</v>
      </c>
    </row>
    <row r="56158" spans="1:2" x14ac:dyDescent="0.45">
      <c r="A56158">
        <v>10083131</v>
      </c>
      <c r="B56158" t="s">
        <v>54114</v>
      </c>
    </row>
    <row r="56159" spans="1:2" x14ac:dyDescent="0.45">
      <c r="A56159">
        <v>10003155</v>
      </c>
      <c r="B56159" t="s">
        <v>23286</v>
      </c>
    </row>
    <row r="56160" spans="1:2" x14ac:dyDescent="0.45">
      <c r="A56160">
        <v>10041410</v>
      </c>
      <c r="B56160" t="s">
        <v>54115</v>
      </c>
    </row>
    <row r="56161" spans="1:2" x14ac:dyDescent="0.45">
      <c r="A56161">
        <v>10043348</v>
      </c>
      <c r="B56161" t="s">
        <v>48405</v>
      </c>
    </row>
    <row r="56162" spans="1:2" x14ac:dyDescent="0.45">
      <c r="A56162">
        <v>10046488</v>
      </c>
      <c r="B56162" t="s">
        <v>54116</v>
      </c>
    </row>
    <row r="56163" spans="1:2" x14ac:dyDescent="0.45">
      <c r="A56163">
        <v>10030526</v>
      </c>
      <c r="B56163" t="s">
        <v>54117</v>
      </c>
    </row>
    <row r="56164" spans="1:2" x14ac:dyDescent="0.45">
      <c r="A56164">
        <v>10068589</v>
      </c>
      <c r="B56164" t="s">
        <v>26779</v>
      </c>
    </row>
    <row r="56165" spans="1:2" x14ac:dyDescent="0.45">
      <c r="A56165">
        <v>10033275</v>
      </c>
      <c r="B56165" t="s">
        <v>54118</v>
      </c>
    </row>
    <row r="56166" spans="1:2" x14ac:dyDescent="0.45">
      <c r="A56166">
        <v>10081463</v>
      </c>
      <c r="B56166" t="s">
        <v>28481</v>
      </c>
    </row>
    <row r="56167" spans="1:2" x14ac:dyDescent="0.45">
      <c r="A56167">
        <v>10028137</v>
      </c>
      <c r="B56167" t="s">
        <v>54119</v>
      </c>
    </row>
    <row r="56168" spans="1:2" x14ac:dyDescent="0.45">
      <c r="A56168">
        <v>10052645</v>
      </c>
      <c r="B56168" t="s">
        <v>54120</v>
      </c>
    </row>
    <row r="56169" spans="1:2" x14ac:dyDescent="0.45">
      <c r="A56169">
        <v>10000179</v>
      </c>
      <c r="B56169" t="s">
        <v>54121</v>
      </c>
    </row>
    <row r="56170" spans="1:2" x14ac:dyDescent="0.45">
      <c r="A56170">
        <v>10057628</v>
      </c>
      <c r="B56170" t="s">
        <v>50209</v>
      </c>
    </row>
    <row r="56171" spans="1:2" x14ac:dyDescent="0.45">
      <c r="A56171">
        <v>10051028</v>
      </c>
      <c r="B56171" t="s">
        <v>54122</v>
      </c>
    </row>
    <row r="56172" spans="1:2" x14ac:dyDescent="0.45">
      <c r="A56172">
        <v>10079182</v>
      </c>
      <c r="B56172" t="s">
        <v>54123</v>
      </c>
    </row>
    <row r="56173" spans="1:2" x14ac:dyDescent="0.45">
      <c r="A56173">
        <v>10078180</v>
      </c>
      <c r="B56173" t="s">
        <v>45067</v>
      </c>
    </row>
    <row r="56174" spans="1:2" x14ac:dyDescent="0.45">
      <c r="A56174">
        <v>10026226</v>
      </c>
      <c r="B56174" t="s">
        <v>54124</v>
      </c>
    </row>
    <row r="56175" spans="1:2" x14ac:dyDescent="0.45">
      <c r="A56175">
        <v>10020554</v>
      </c>
      <c r="B56175" t="s">
        <v>40350</v>
      </c>
    </row>
    <row r="56176" spans="1:2" x14ac:dyDescent="0.45">
      <c r="A56176">
        <v>10090412</v>
      </c>
      <c r="B56176" t="s">
        <v>54125</v>
      </c>
    </row>
    <row r="56177" spans="1:2" x14ac:dyDescent="0.45">
      <c r="A56177">
        <v>10053611</v>
      </c>
      <c r="B56177" t="s">
        <v>54126</v>
      </c>
    </row>
    <row r="56178" spans="1:2" x14ac:dyDescent="0.45">
      <c r="A56178">
        <v>10087071</v>
      </c>
      <c r="B56178" t="s">
        <v>54127</v>
      </c>
    </row>
    <row r="56179" spans="1:2" x14ac:dyDescent="0.45">
      <c r="A56179">
        <v>10044299</v>
      </c>
      <c r="B56179" t="s">
        <v>54128</v>
      </c>
    </row>
    <row r="56180" spans="1:2" x14ac:dyDescent="0.45">
      <c r="A56180">
        <v>10019017</v>
      </c>
      <c r="B56180" t="s">
        <v>54129</v>
      </c>
    </row>
    <row r="56181" spans="1:2" x14ac:dyDescent="0.45">
      <c r="A56181">
        <v>10057387</v>
      </c>
      <c r="B56181" t="s">
        <v>54130</v>
      </c>
    </row>
    <row r="56182" spans="1:2" x14ac:dyDescent="0.45">
      <c r="A56182">
        <v>10028103</v>
      </c>
      <c r="B56182" t="s">
        <v>54131</v>
      </c>
    </row>
    <row r="56183" spans="1:2" x14ac:dyDescent="0.45">
      <c r="A56183">
        <v>10086706</v>
      </c>
      <c r="B56183" t="s">
        <v>54132</v>
      </c>
    </row>
    <row r="56184" spans="1:2" x14ac:dyDescent="0.45">
      <c r="A56184">
        <v>10000683</v>
      </c>
      <c r="B56184" t="s">
        <v>54133</v>
      </c>
    </row>
    <row r="56185" spans="1:2" x14ac:dyDescent="0.45">
      <c r="A56185">
        <v>10075091</v>
      </c>
      <c r="B56185" t="s">
        <v>54134</v>
      </c>
    </row>
    <row r="56186" spans="1:2" x14ac:dyDescent="0.45">
      <c r="A56186">
        <v>10044754</v>
      </c>
      <c r="B56186" t="s">
        <v>54135</v>
      </c>
    </row>
    <row r="56187" spans="1:2" x14ac:dyDescent="0.45">
      <c r="A56187">
        <v>10048654</v>
      </c>
      <c r="B56187" t="s">
        <v>54136</v>
      </c>
    </row>
    <row r="56188" spans="1:2" x14ac:dyDescent="0.45">
      <c r="A56188">
        <v>10064471</v>
      </c>
      <c r="B56188" t="s">
        <v>54137</v>
      </c>
    </row>
    <row r="56189" spans="1:2" x14ac:dyDescent="0.45">
      <c r="A56189">
        <v>10066261</v>
      </c>
      <c r="B56189" t="s">
        <v>54138</v>
      </c>
    </row>
    <row r="56190" spans="1:2" x14ac:dyDescent="0.45">
      <c r="A56190">
        <v>10067606</v>
      </c>
      <c r="B56190" t="s">
        <v>54139</v>
      </c>
    </row>
    <row r="56191" spans="1:2" x14ac:dyDescent="0.45">
      <c r="A56191">
        <v>10010521</v>
      </c>
      <c r="B56191" t="s">
        <v>54140</v>
      </c>
    </row>
    <row r="56192" spans="1:2" x14ac:dyDescent="0.45">
      <c r="A56192">
        <v>10090568</v>
      </c>
      <c r="B56192" t="s">
        <v>54141</v>
      </c>
    </row>
    <row r="56193" spans="1:2" x14ac:dyDescent="0.45">
      <c r="A56193">
        <v>10092458</v>
      </c>
      <c r="B56193" t="s">
        <v>54142</v>
      </c>
    </row>
    <row r="56194" spans="1:2" x14ac:dyDescent="0.45">
      <c r="A56194">
        <v>10011723</v>
      </c>
      <c r="B56194" t="s">
        <v>54143</v>
      </c>
    </row>
    <row r="56195" spans="1:2" x14ac:dyDescent="0.45">
      <c r="A56195">
        <v>10036600</v>
      </c>
      <c r="B56195" t="s">
        <v>54144</v>
      </c>
    </row>
    <row r="56196" spans="1:2" x14ac:dyDescent="0.45">
      <c r="A56196">
        <v>10016666</v>
      </c>
      <c r="B56196" t="s">
        <v>54145</v>
      </c>
    </row>
    <row r="56197" spans="1:2" x14ac:dyDescent="0.45">
      <c r="A56197">
        <v>10009547</v>
      </c>
      <c r="B56197" t="s">
        <v>54146</v>
      </c>
    </row>
    <row r="56198" spans="1:2" x14ac:dyDescent="0.45">
      <c r="A56198">
        <v>10016932</v>
      </c>
      <c r="B56198" t="s">
        <v>54147</v>
      </c>
    </row>
    <row r="56199" spans="1:2" x14ac:dyDescent="0.45">
      <c r="A56199">
        <v>10079947</v>
      </c>
      <c r="B56199" t="s">
        <v>54148</v>
      </c>
    </row>
    <row r="56200" spans="1:2" x14ac:dyDescent="0.45">
      <c r="A56200">
        <v>10000611</v>
      </c>
      <c r="B56200" t="s">
        <v>54149</v>
      </c>
    </row>
    <row r="56201" spans="1:2" x14ac:dyDescent="0.45">
      <c r="A56201">
        <v>10088341</v>
      </c>
      <c r="B56201" t="s">
        <v>54150</v>
      </c>
    </row>
    <row r="56202" spans="1:2" x14ac:dyDescent="0.45">
      <c r="A56202">
        <v>10051316</v>
      </c>
      <c r="B56202" t="s">
        <v>54151</v>
      </c>
    </row>
    <row r="56203" spans="1:2" x14ac:dyDescent="0.45">
      <c r="A56203">
        <v>10073624</v>
      </c>
      <c r="B56203" t="s">
        <v>45094</v>
      </c>
    </row>
    <row r="56204" spans="1:2" x14ac:dyDescent="0.45">
      <c r="A56204">
        <v>10071786</v>
      </c>
      <c r="B56204" t="s">
        <v>54152</v>
      </c>
    </row>
    <row r="56205" spans="1:2" x14ac:dyDescent="0.45">
      <c r="A56205">
        <v>10009518</v>
      </c>
      <c r="B56205" t="s">
        <v>54153</v>
      </c>
    </row>
    <row r="56206" spans="1:2" x14ac:dyDescent="0.45">
      <c r="A56206">
        <v>10086183</v>
      </c>
      <c r="B56206" t="s">
        <v>54154</v>
      </c>
    </row>
    <row r="56207" spans="1:2" x14ac:dyDescent="0.45">
      <c r="A56207">
        <v>10077894</v>
      </c>
      <c r="B56207" t="s">
        <v>54155</v>
      </c>
    </row>
    <row r="56208" spans="1:2" x14ac:dyDescent="0.45">
      <c r="A56208">
        <v>10054102</v>
      </c>
      <c r="B56208" t="s">
        <v>54156</v>
      </c>
    </row>
    <row r="56209" spans="1:2" x14ac:dyDescent="0.45">
      <c r="A56209">
        <v>10045424</v>
      </c>
      <c r="B56209" t="s">
        <v>54157</v>
      </c>
    </row>
    <row r="56210" spans="1:2" x14ac:dyDescent="0.45">
      <c r="A56210">
        <v>10031381</v>
      </c>
      <c r="B56210" t="s">
        <v>21908</v>
      </c>
    </row>
    <row r="56211" spans="1:2" x14ac:dyDescent="0.45">
      <c r="A56211">
        <v>10072742</v>
      </c>
      <c r="B56211" t="s">
        <v>25969</v>
      </c>
    </row>
    <row r="56212" spans="1:2" x14ac:dyDescent="0.45">
      <c r="A56212">
        <v>10073820</v>
      </c>
      <c r="B56212" t="s">
        <v>54158</v>
      </c>
    </row>
    <row r="56213" spans="1:2" x14ac:dyDescent="0.45">
      <c r="A56213">
        <v>10090599</v>
      </c>
      <c r="B56213" t="s">
        <v>54159</v>
      </c>
    </row>
    <row r="56214" spans="1:2" x14ac:dyDescent="0.45">
      <c r="A56214">
        <v>10064735</v>
      </c>
      <c r="B56214" t="s">
        <v>54160</v>
      </c>
    </row>
    <row r="56215" spans="1:2" x14ac:dyDescent="0.45">
      <c r="A56215">
        <v>10084140</v>
      </c>
      <c r="B56215" t="s">
        <v>54161</v>
      </c>
    </row>
    <row r="56216" spans="1:2" x14ac:dyDescent="0.45">
      <c r="A56216">
        <v>10011267</v>
      </c>
      <c r="B56216" t="s">
        <v>54162</v>
      </c>
    </row>
    <row r="56217" spans="1:2" x14ac:dyDescent="0.45">
      <c r="A56217">
        <v>10078059</v>
      </c>
      <c r="B56217" t="s">
        <v>54163</v>
      </c>
    </row>
    <row r="56218" spans="1:2" x14ac:dyDescent="0.45">
      <c r="A56218">
        <v>10079740</v>
      </c>
      <c r="B56218" t="s">
        <v>54164</v>
      </c>
    </row>
    <row r="56219" spans="1:2" x14ac:dyDescent="0.45">
      <c r="A56219">
        <v>10025881</v>
      </c>
      <c r="B56219" t="s">
        <v>54165</v>
      </c>
    </row>
    <row r="56220" spans="1:2" x14ac:dyDescent="0.45">
      <c r="A56220">
        <v>10070103</v>
      </c>
      <c r="B56220" t="s">
        <v>54166</v>
      </c>
    </row>
    <row r="56221" spans="1:2" x14ac:dyDescent="0.45">
      <c r="A56221">
        <v>10033802</v>
      </c>
      <c r="B56221" t="s">
        <v>22019</v>
      </c>
    </row>
    <row r="56222" spans="1:2" x14ac:dyDescent="0.45">
      <c r="A56222">
        <v>10043818</v>
      </c>
      <c r="B56222" t="s">
        <v>54167</v>
      </c>
    </row>
    <row r="56223" spans="1:2" x14ac:dyDescent="0.45">
      <c r="A56223">
        <v>10046039</v>
      </c>
      <c r="B56223" t="s">
        <v>54168</v>
      </c>
    </row>
    <row r="56224" spans="1:2" x14ac:dyDescent="0.45">
      <c r="A56224">
        <v>10004052</v>
      </c>
      <c r="B56224" t="s">
        <v>54169</v>
      </c>
    </row>
    <row r="56225" spans="1:2" x14ac:dyDescent="0.45">
      <c r="A56225">
        <v>10029097</v>
      </c>
      <c r="B56225" t="s">
        <v>54170</v>
      </c>
    </row>
    <row r="56226" spans="1:2" x14ac:dyDescent="0.45">
      <c r="A56226">
        <v>10037865</v>
      </c>
      <c r="B56226" t="s">
        <v>46077</v>
      </c>
    </row>
    <row r="56227" spans="1:2" x14ac:dyDescent="0.45">
      <c r="A56227">
        <v>10029210</v>
      </c>
      <c r="B56227" t="s">
        <v>54171</v>
      </c>
    </row>
    <row r="56228" spans="1:2" x14ac:dyDescent="0.45">
      <c r="A56228">
        <v>10018761</v>
      </c>
      <c r="B56228" t="s">
        <v>40692</v>
      </c>
    </row>
    <row r="56229" spans="1:2" x14ac:dyDescent="0.45">
      <c r="A56229">
        <v>10077981</v>
      </c>
      <c r="B56229" t="s">
        <v>54172</v>
      </c>
    </row>
    <row r="56230" spans="1:2" x14ac:dyDescent="0.45">
      <c r="A56230">
        <v>10091219</v>
      </c>
      <c r="B56230" t="s">
        <v>54173</v>
      </c>
    </row>
    <row r="56231" spans="1:2" x14ac:dyDescent="0.45">
      <c r="A56231">
        <v>10003737</v>
      </c>
      <c r="B56231" t="s">
        <v>54174</v>
      </c>
    </row>
    <row r="56232" spans="1:2" x14ac:dyDescent="0.45">
      <c r="A56232">
        <v>10044498</v>
      </c>
      <c r="B56232" t="s">
        <v>54175</v>
      </c>
    </row>
    <row r="56233" spans="1:2" x14ac:dyDescent="0.45">
      <c r="A56233">
        <v>10042811</v>
      </c>
      <c r="B56233" t="s">
        <v>54176</v>
      </c>
    </row>
    <row r="56234" spans="1:2" x14ac:dyDescent="0.45">
      <c r="A56234">
        <v>10074807</v>
      </c>
      <c r="B56234" t="s">
        <v>54177</v>
      </c>
    </row>
    <row r="56235" spans="1:2" x14ac:dyDescent="0.45">
      <c r="A56235">
        <v>10088276</v>
      </c>
      <c r="B56235" t="s">
        <v>54178</v>
      </c>
    </row>
    <row r="56236" spans="1:2" x14ac:dyDescent="0.45">
      <c r="A56236">
        <v>10025784</v>
      </c>
      <c r="B56236" t="s">
        <v>54179</v>
      </c>
    </row>
    <row r="56237" spans="1:2" x14ac:dyDescent="0.45">
      <c r="A56237">
        <v>10090614</v>
      </c>
      <c r="B56237" t="s">
        <v>54180</v>
      </c>
    </row>
    <row r="56238" spans="1:2" x14ac:dyDescent="0.45">
      <c r="A56238">
        <v>10008385</v>
      </c>
      <c r="B56238" t="s">
        <v>54181</v>
      </c>
    </row>
    <row r="56239" spans="1:2" x14ac:dyDescent="0.45">
      <c r="A56239">
        <v>10074247</v>
      </c>
      <c r="B56239" t="s">
        <v>54182</v>
      </c>
    </row>
    <row r="56240" spans="1:2" x14ac:dyDescent="0.45">
      <c r="A56240">
        <v>10061183</v>
      </c>
      <c r="B56240" t="s">
        <v>54183</v>
      </c>
    </row>
    <row r="56241" spans="1:2" x14ac:dyDescent="0.45">
      <c r="A56241">
        <v>10052053</v>
      </c>
      <c r="B56241" t="s">
        <v>54184</v>
      </c>
    </row>
    <row r="56242" spans="1:2" x14ac:dyDescent="0.45">
      <c r="A56242">
        <v>10068333</v>
      </c>
      <c r="B56242" t="s">
        <v>54185</v>
      </c>
    </row>
    <row r="56243" spans="1:2" x14ac:dyDescent="0.45">
      <c r="A56243">
        <v>10038647</v>
      </c>
      <c r="B56243" t="s">
        <v>18959</v>
      </c>
    </row>
    <row r="56244" spans="1:2" x14ac:dyDescent="0.45">
      <c r="A56244">
        <v>10028830</v>
      </c>
      <c r="B56244" t="s">
        <v>54186</v>
      </c>
    </row>
    <row r="56245" spans="1:2" x14ac:dyDescent="0.45">
      <c r="A56245">
        <v>10010090</v>
      </c>
      <c r="B56245" t="s">
        <v>54187</v>
      </c>
    </row>
    <row r="56246" spans="1:2" x14ac:dyDescent="0.45">
      <c r="A56246">
        <v>10001520</v>
      </c>
      <c r="B56246" t="s">
        <v>54188</v>
      </c>
    </row>
    <row r="56247" spans="1:2" x14ac:dyDescent="0.45">
      <c r="A56247">
        <v>10035189</v>
      </c>
      <c r="B56247" t="s">
        <v>54189</v>
      </c>
    </row>
    <row r="56248" spans="1:2" x14ac:dyDescent="0.45">
      <c r="A56248">
        <v>10073334</v>
      </c>
      <c r="B56248" t="s">
        <v>54190</v>
      </c>
    </row>
    <row r="56249" spans="1:2" x14ac:dyDescent="0.45">
      <c r="A56249">
        <v>10036988</v>
      </c>
      <c r="B56249" t="s">
        <v>54191</v>
      </c>
    </row>
    <row r="56250" spans="1:2" x14ac:dyDescent="0.45">
      <c r="A56250">
        <v>10013517</v>
      </c>
      <c r="B56250" t="s">
        <v>54192</v>
      </c>
    </row>
    <row r="56251" spans="1:2" x14ac:dyDescent="0.45">
      <c r="A56251">
        <v>10014936</v>
      </c>
      <c r="B56251" t="s">
        <v>54193</v>
      </c>
    </row>
    <row r="56252" spans="1:2" x14ac:dyDescent="0.45">
      <c r="A56252">
        <v>10091988</v>
      </c>
      <c r="B56252" t="s">
        <v>54194</v>
      </c>
    </row>
    <row r="56253" spans="1:2" x14ac:dyDescent="0.45">
      <c r="A56253">
        <v>10084524</v>
      </c>
      <c r="B56253" t="s">
        <v>54195</v>
      </c>
    </row>
    <row r="56254" spans="1:2" x14ac:dyDescent="0.45">
      <c r="A56254">
        <v>10038094</v>
      </c>
      <c r="B56254" t="s">
        <v>54196</v>
      </c>
    </row>
    <row r="56255" spans="1:2" x14ac:dyDescent="0.45">
      <c r="A56255">
        <v>10008311</v>
      </c>
      <c r="B56255" t="s">
        <v>54197</v>
      </c>
    </row>
    <row r="56256" spans="1:2" x14ac:dyDescent="0.45">
      <c r="A56256">
        <v>10017816</v>
      </c>
      <c r="B56256" t="s">
        <v>54198</v>
      </c>
    </row>
    <row r="56257" spans="1:2" x14ac:dyDescent="0.45">
      <c r="A56257">
        <v>10018506</v>
      </c>
      <c r="B56257" t="s">
        <v>54199</v>
      </c>
    </row>
    <row r="56258" spans="1:2" x14ac:dyDescent="0.45">
      <c r="A56258">
        <v>10087312</v>
      </c>
      <c r="B56258" t="s">
        <v>54200</v>
      </c>
    </row>
    <row r="56259" spans="1:2" x14ac:dyDescent="0.45">
      <c r="A56259">
        <v>10035815</v>
      </c>
      <c r="B56259" t="s">
        <v>54201</v>
      </c>
    </row>
    <row r="56260" spans="1:2" x14ac:dyDescent="0.45">
      <c r="A56260">
        <v>10028230</v>
      </c>
      <c r="B56260" t="s">
        <v>54202</v>
      </c>
    </row>
    <row r="56261" spans="1:2" x14ac:dyDescent="0.45">
      <c r="A56261">
        <v>10078693</v>
      </c>
      <c r="B56261" t="s">
        <v>54203</v>
      </c>
    </row>
    <row r="56262" spans="1:2" x14ac:dyDescent="0.45">
      <c r="A56262">
        <v>10089158</v>
      </c>
      <c r="B56262" t="s">
        <v>54204</v>
      </c>
    </row>
    <row r="56263" spans="1:2" x14ac:dyDescent="0.45">
      <c r="A56263">
        <v>10003148</v>
      </c>
      <c r="B56263" t="s">
        <v>54205</v>
      </c>
    </row>
    <row r="56264" spans="1:2" x14ac:dyDescent="0.45">
      <c r="A56264">
        <v>10057133</v>
      </c>
      <c r="B56264" t="s">
        <v>54206</v>
      </c>
    </row>
    <row r="56265" spans="1:2" x14ac:dyDescent="0.45">
      <c r="A56265">
        <v>10001681</v>
      </c>
      <c r="B56265" t="s">
        <v>54207</v>
      </c>
    </row>
    <row r="56266" spans="1:2" x14ac:dyDescent="0.45">
      <c r="A56266">
        <v>10071862</v>
      </c>
      <c r="B56266" t="s">
        <v>54208</v>
      </c>
    </row>
    <row r="56267" spans="1:2" x14ac:dyDescent="0.45">
      <c r="A56267">
        <v>10004093</v>
      </c>
      <c r="B56267" t="s">
        <v>54209</v>
      </c>
    </row>
    <row r="56268" spans="1:2" x14ac:dyDescent="0.45">
      <c r="A56268">
        <v>10029496</v>
      </c>
      <c r="B56268" t="s">
        <v>54210</v>
      </c>
    </row>
    <row r="56269" spans="1:2" x14ac:dyDescent="0.45">
      <c r="A56269">
        <v>10047803</v>
      </c>
      <c r="B56269" t="s">
        <v>54211</v>
      </c>
    </row>
    <row r="56270" spans="1:2" x14ac:dyDescent="0.45">
      <c r="A56270">
        <v>10045190</v>
      </c>
      <c r="B56270" t="s">
        <v>54212</v>
      </c>
    </row>
    <row r="56271" spans="1:2" x14ac:dyDescent="0.45">
      <c r="A56271">
        <v>10032243</v>
      </c>
      <c r="B56271" t="s">
        <v>54213</v>
      </c>
    </row>
    <row r="56272" spans="1:2" x14ac:dyDescent="0.45">
      <c r="A56272">
        <v>10048843</v>
      </c>
      <c r="B56272" t="s">
        <v>54214</v>
      </c>
    </row>
    <row r="56273" spans="1:2" x14ac:dyDescent="0.45">
      <c r="A56273">
        <v>10043655</v>
      </c>
      <c r="B56273" t="s">
        <v>27397</v>
      </c>
    </row>
    <row r="56274" spans="1:2" x14ac:dyDescent="0.45">
      <c r="A56274">
        <v>10073424</v>
      </c>
      <c r="B56274" t="s">
        <v>54215</v>
      </c>
    </row>
    <row r="56275" spans="1:2" x14ac:dyDescent="0.45">
      <c r="A56275">
        <v>10080032</v>
      </c>
      <c r="B56275" t="s">
        <v>54216</v>
      </c>
    </row>
    <row r="56276" spans="1:2" x14ac:dyDescent="0.45">
      <c r="A56276">
        <v>10022207</v>
      </c>
      <c r="B56276" t="s">
        <v>54217</v>
      </c>
    </row>
    <row r="56277" spans="1:2" x14ac:dyDescent="0.45">
      <c r="A56277">
        <v>10070208</v>
      </c>
      <c r="B56277" t="s">
        <v>25841</v>
      </c>
    </row>
    <row r="56278" spans="1:2" x14ac:dyDescent="0.45">
      <c r="A56278">
        <v>10047132</v>
      </c>
      <c r="B56278" t="s">
        <v>54218</v>
      </c>
    </row>
    <row r="56279" spans="1:2" x14ac:dyDescent="0.45">
      <c r="A56279">
        <v>10014896</v>
      </c>
      <c r="B56279" t="s">
        <v>54219</v>
      </c>
    </row>
    <row r="56280" spans="1:2" x14ac:dyDescent="0.45">
      <c r="A56280">
        <v>10040395</v>
      </c>
      <c r="B56280" t="s">
        <v>54220</v>
      </c>
    </row>
    <row r="56281" spans="1:2" x14ac:dyDescent="0.45">
      <c r="A56281">
        <v>10020197</v>
      </c>
      <c r="B56281" t="s">
        <v>54221</v>
      </c>
    </row>
    <row r="56282" spans="1:2" x14ac:dyDescent="0.45">
      <c r="A56282">
        <v>10074037</v>
      </c>
      <c r="B56282" t="s">
        <v>54222</v>
      </c>
    </row>
    <row r="56283" spans="1:2" x14ac:dyDescent="0.45">
      <c r="A56283">
        <v>10071686</v>
      </c>
      <c r="B56283" t="s">
        <v>25936</v>
      </c>
    </row>
    <row r="56284" spans="1:2" x14ac:dyDescent="0.45">
      <c r="A56284">
        <v>10078313</v>
      </c>
      <c r="B56284" t="s">
        <v>54223</v>
      </c>
    </row>
    <row r="56285" spans="1:2" x14ac:dyDescent="0.45">
      <c r="A56285">
        <v>10088416</v>
      </c>
      <c r="B56285" t="s">
        <v>54224</v>
      </c>
    </row>
    <row r="56286" spans="1:2" x14ac:dyDescent="0.45">
      <c r="A56286">
        <v>10073306</v>
      </c>
      <c r="B56286" t="s">
        <v>54225</v>
      </c>
    </row>
    <row r="56287" spans="1:2" x14ac:dyDescent="0.45">
      <c r="A56287">
        <v>10090377</v>
      </c>
      <c r="B56287" t="s">
        <v>54226</v>
      </c>
    </row>
    <row r="56288" spans="1:2" x14ac:dyDescent="0.45">
      <c r="A56288">
        <v>10031388</v>
      </c>
      <c r="B56288" t="s">
        <v>54227</v>
      </c>
    </row>
    <row r="56289" spans="1:2" x14ac:dyDescent="0.45">
      <c r="A56289">
        <v>10082599</v>
      </c>
      <c r="B56289" t="s">
        <v>54228</v>
      </c>
    </row>
    <row r="56290" spans="1:2" x14ac:dyDescent="0.45">
      <c r="A56290">
        <v>10023156</v>
      </c>
      <c r="B56290" t="s">
        <v>54229</v>
      </c>
    </row>
    <row r="56291" spans="1:2" x14ac:dyDescent="0.45">
      <c r="A56291">
        <v>10047228</v>
      </c>
      <c r="B56291" t="s">
        <v>54230</v>
      </c>
    </row>
    <row r="56292" spans="1:2" x14ac:dyDescent="0.45">
      <c r="A56292">
        <v>10080691</v>
      </c>
      <c r="B56292" t="s">
        <v>54231</v>
      </c>
    </row>
    <row r="56293" spans="1:2" x14ac:dyDescent="0.45">
      <c r="A56293">
        <v>10034282</v>
      </c>
      <c r="B56293" t="s">
        <v>54232</v>
      </c>
    </row>
    <row r="56294" spans="1:2" x14ac:dyDescent="0.45">
      <c r="A56294">
        <v>10082431</v>
      </c>
      <c r="B56294" t="s">
        <v>54233</v>
      </c>
    </row>
    <row r="56295" spans="1:2" x14ac:dyDescent="0.45">
      <c r="A56295">
        <v>10016043</v>
      </c>
      <c r="B56295" t="s">
        <v>54234</v>
      </c>
    </row>
    <row r="56296" spans="1:2" x14ac:dyDescent="0.45">
      <c r="A56296">
        <v>10021062</v>
      </c>
      <c r="B56296" t="s">
        <v>54235</v>
      </c>
    </row>
    <row r="56297" spans="1:2" x14ac:dyDescent="0.45">
      <c r="A56297">
        <v>10026206</v>
      </c>
      <c r="B56297" t="s">
        <v>54236</v>
      </c>
    </row>
    <row r="56298" spans="1:2" x14ac:dyDescent="0.45">
      <c r="A56298">
        <v>10020548</v>
      </c>
      <c r="B56298" t="s">
        <v>14444</v>
      </c>
    </row>
    <row r="56299" spans="1:2" x14ac:dyDescent="0.45">
      <c r="A56299">
        <v>10069945</v>
      </c>
      <c r="B56299" t="s">
        <v>54237</v>
      </c>
    </row>
    <row r="56300" spans="1:2" x14ac:dyDescent="0.45">
      <c r="A56300">
        <v>10020112</v>
      </c>
      <c r="B56300" t="s">
        <v>54238</v>
      </c>
    </row>
    <row r="56301" spans="1:2" x14ac:dyDescent="0.45">
      <c r="A56301">
        <v>10030445</v>
      </c>
      <c r="B56301" t="s">
        <v>54239</v>
      </c>
    </row>
    <row r="56302" spans="1:2" x14ac:dyDescent="0.45">
      <c r="A56302">
        <v>10087891</v>
      </c>
      <c r="B56302" t="s">
        <v>54240</v>
      </c>
    </row>
    <row r="56303" spans="1:2" x14ac:dyDescent="0.45">
      <c r="A56303">
        <v>10066737</v>
      </c>
      <c r="B56303" t="s">
        <v>54241</v>
      </c>
    </row>
    <row r="56304" spans="1:2" x14ac:dyDescent="0.45">
      <c r="A56304">
        <v>10078185</v>
      </c>
      <c r="B56304" t="s">
        <v>54242</v>
      </c>
    </row>
    <row r="56305" spans="1:2" x14ac:dyDescent="0.45">
      <c r="A56305">
        <v>10061359</v>
      </c>
      <c r="B56305" t="s">
        <v>54243</v>
      </c>
    </row>
    <row r="56306" spans="1:2" x14ac:dyDescent="0.45">
      <c r="A56306">
        <v>10030364</v>
      </c>
      <c r="B56306" t="s">
        <v>54244</v>
      </c>
    </row>
    <row r="56307" spans="1:2" x14ac:dyDescent="0.45">
      <c r="A56307">
        <v>10015821</v>
      </c>
      <c r="B56307" t="s">
        <v>54245</v>
      </c>
    </row>
    <row r="56308" spans="1:2" x14ac:dyDescent="0.45">
      <c r="A56308">
        <v>10069850</v>
      </c>
      <c r="B56308" t="s">
        <v>36504</v>
      </c>
    </row>
    <row r="56309" spans="1:2" x14ac:dyDescent="0.45">
      <c r="A56309">
        <v>10051577</v>
      </c>
      <c r="B56309" t="s">
        <v>54246</v>
      </c>
    </row>
    <row r="56310" spans="1:2" x14ac:dyDescent="0.45">
      <c r="A56310">
        <v>10017495</v>
      </c>
      <c r="B56310" t="s">
        <v>54247</v>
      </c>
    </row>
    <row r="56311" spans="1:2" x14ac:dyDescent="0.45">
      <c r="A56311">
        <v>10079774</v>
      </c>
      <c r="B56311" t="s">
        <v>54248</v>
      </c>
    </row>
    <row r="56312" spans="1:2" x14ac:dyDescent="0.45">
      <c r="A56312">
        <v>10030281</v>
      </c>
      <c r="B56312" t="s">
        <v>54249</v>
      </c>
    </row>
    <row r="56313" spans="1:2" x14ac:dyDescent="0.45">
      <c r="A56313">
        <v>10082280</v>
      </c>
      <c r="B56313" t="s">
        <v>54250</v>
      </c>
    </row>
    <row r="56314" spans="1:2" x14ac:dyDescent="0.45">
      <c r="A56314">
        <v>10072241</v>
      </c>
      <c r="B56314" t="s">
        <v>54251</v>
      </c>
    </row>
    <row r="56315" spans="1:2" x14ac:dyDescent="0.45">
      <c r="A56315">
        <v>10032464</v>
      </c>
      <c r="B56315" t="s">
        <v>54252</v>
      </c>
    </row>
    <row r="56316" spans="1:2" x14ac:dyDescent="0.45">
      <c r="A56316">
        <v>10079895</v>
      </c>
      <c r="B56316" t="s">
        <v>54253</v>
      </c>
    </row>
    <row r="56317" spans="1:2" x14ac:dyDescent="0.45">
      <c r="A56317">
        <v>10019811</v>
      </c>
      <c r="B56317" t="s">
        <v>54254</v>
      </c>
    </row>
    <row r="56318" spans="1:2" x14ac:dyDescent="0.45">
      <c r="A56318">
        <v>10090429</v>
      </c>
      <c r="B56318" t="s">
        <v>54255</v>
      </c>
    </row>
    <row r="56319" spans="1:2" x14ac:dyDescent="0.45">
      <c r="A56319">
        <v>10091253</v>
      </c>
      <c r="B56319" t="s">
        <v>54256</v>
      </c>
    </row>
    <row r="56320" spans="1:2" x14ac:dyDescent="0.45">
      <c r="A56320">
        <v>10063218</v>
      </c>
      <c r="B56320" t="s">
        <v>54257</v>
      </c>
    </row>
    <row r="56321" spans="1:2" x14ac:dyDescent="0.45">
      <c r="A56321">
        <v>10003126</v>
      </c>
      <c r="B56321" t="s">
        <v>54258</v>
      </c>
    </row>
    <row r="56322" spans="1:2" x14ac:dyDescent="0.45">
      <c r="A56322">
        <v>90000557</v>
      </c>
      <c r="B56322" t="s">
        <v>54259</v>
      </c>
    </row>
    <row r="56323" spans="1:2" x14ac:dyDescent="0.45">
      <c r="A56323">
        <v>10070477</v>
      </c>
      <c r="B56323" t="s">
        <v>54260</v>
      </c>
    </row>
    <row r="56324" spans="1:2" x14ac:dyDescent="0.45">
      <c r="A56324">
        <v>10067398</v>
      </c>
      <c r="B56324" t="s">
        <v>54261</v>
      </c>
    </row>
    <row r="56325" spans="1:2" x14ac:dyDescent="0.45">
      <c r="A56325">
        <v>10016088</v>
      </c>
      <c r="B56325" t="s">
        <v>54262</v>
      </c>
    </row>
    <row r="56326" spans="1:2" x14ac:dyDescent="0.45">
      <c r="A56326">
        <v>10055512</v>
      </c>
      <c r="B56326" t="s">
        <v>54263</v>
      </c>
    </row>
    <row r="56327" spans="1:2" x14ac:dyDescent="0.45">
      <c r="A56327">
        <v>10078086</v>
      </c>
      <c r="B56327" t="s">
        <v>25527</v>
      </c>
    </row>
    <row r="56328" spans="1:2" x14ac:dyDescent="0.45">
      <c r="A56328">
        <v>10046883</v>
      </c>
      <c r="B56328" t="s">
        <v>54264</v>
      </c>
    </row>
    <row r="56329" spans="1:2" x14ac:dyDescent="0.45">
      <c r="A56329">
        <v>10072092</v>
      </c>
      <c r="B56329" t="s">
        <v>37115</v>
      </c>
    </row>
    <row r="56330" spans="1:2" x14ac:dyDescent="0.45">
      <c r="A56330">
        <v>10052378</v>
      </c>
      <c r="B56330" t="s">
        <v>35952</v>
      </c>
    </row>
    <row r="56331" spans="1:2" x14ac:dyDescent="0.45">
      <c r="A56331">
        <v>10030765</v>
      </c>
      <c r="B56331" t="s">
        <v>54265</v>
      </c>
    </row>
    <row r="56332" spans="1:2" x14ac:dyDescent="0.45">
      <c r="A56332">
        <v>10083548</v>
      </c>
      <c r="B56332" t="s">
        <v>54266</v>
      </c>
    </row>
    <row r="56333" spans="1:2" x14ac:dyDescent="0.45">
      <c r="A56333">
        <v>10087293</v>
      </c>
      <c r="B56333" t="s">
        <v>54267</v>
      </c>
    </row>
    <row r="56334" spans="1:2" x14ac:dyDescent="0.45">
      <c r="A56334">
        <v>10061773</v>
      </c>
      <c r="B56334" t="s">
        <v>54268</v>
      </c>
    </row>
    <row r="56335" spans="1:2" x14ac:dyDescent="0.45">
      <c r="A56335">
        <v>10090272</v>
      </c>
      <c r="B56335" t="s">
        <v>54269</v>
      </c>
    </row>
    <row r="56336" spans="1:2" x14ac:dyDescent="0.45">
      <c r="A56336">
        <v>10050979</v>
      </c>
      <c r="B56336" t="s">
        <v>54270</v>
      </c>
    </row>
    <row r="56337" spans="1:2" x14ac:dyDescent="0.45">
      <c r="A56337">
        <v>10038618</v>
      </c>
      <c r="B56337" t="s">
        <v>54271</v>
      </c>
    </row>
    <row r="56338" spans="1:2" x14ac:dyDescent="0.45">
      <c r="A56338">
        <v>10064064</v>
      </c>
      <c r="B56338" t="s">
        <v>54272</v>
      </c>
    </row>
    <row r="56339" spans="1:2" x14ac:dyDescent="0.45">
      <c r="A56339">
        <v>10070578</v>
      </c>
      <c r="B56339" t="s">
        <v>54273</v>
      </c>
    </row>
    <row r="56340" spans="1:2" x14ac:dyDescent="0.45">
      <c r="A56340">
        <v>10017085</v>
      </c>
      <c r="B56340" t="s">
        <v>37053</v>
      </c>
    </row>
    <row r="56341" spans="1:2" x14ac:dyDescent="0.45">
      <c r="A56341">
        <v>10027842</v>
      </c>
      <c r="B56341" t="s">
        <v>54274</v>
      </c>
    </row>
    <row r="56342" spans="1:2" x14ac:dyDescent="0.45">
      <c r="A56342">
        <v>10014079</v>
      </c>
      <c r="B56342" t="s">
        <v>54275</v>
      </c>
    </row>
    <row r="56343" spans="1:2" x14ac:dyDescent="0.45">
      <c r="A56343">
        <v>10010716</v>
      </c>
      <c r="B56343" t="s">
        <v>54276</v>
      </c>
    </row>
    <row r="56344" spans="1:2" x14ac:dyDescent="0.45">
      <c r="A56344">
        <v>10006111</v>
      </c>
      <c r="B56344" t="s">
        <v>18962</v>
      </c>
    </row>
    <row r="56345" spans="1:2" x14ac:dyDescent="0.45">
      <c r="A56345">
        <v>10056738</v>
      </c>
      <c r="B56345" t="s">
        <v>54277</v>
      </c>
    </row>
    <row r="56346" spans="1:2" x14ac:dyDescent="0.45">
      <c r="A56346">
        <v>10079735</v>
      </c>
      <c r="B56346" t="s">
        <v>54278</v>
      </c>
    </row>
    <row r="56347" spans="1:2" x14ac:dyDescent="0.45">
      <c r="A56347">
        <v>10050834</v>
      </c>
      <c r="B56347" t="s">
        <v>54279</v>
      </c>
    </row>
    <row r="56348" spans="1:2" x14ac:dyDescent="0.45">
      <c r="A56348">
        <v>10035102</v>
      </c>
      <c r="B56348" t="s">
        <v>54280</v>
      </c>
    </row>
    <row r="56349" spans="1:2" x14ac:dyDescent="0.45">
      <c r="A56349">
        <v>10088256</v>
      </c>
      <c r="B56349" t="s">
        <v>54281</v>
      </c>
    </row>
    <row r="56350" spans="1:2" x14ac:dyDescent="0.45">
      <c r="A56350">
        <v>10056778</v>
      </c>
      <c r="B56350" t="s">
        <v>54282</v>
      </c>
    </row>
    <row r="56351" spans="1:2" x14ac:dyDescent="0.45">
      <c r="A56351">
        <v>10006476</v>
      </c>
      <c r="B56351" t="s">
        <v>54283</v>
      </c>
    </row>
    <row r="56352" spans="1:2" x14ac:dyDescent="0.45">
      <c r="A56352">
        <v>10029852</v>
      </c>
      <c r="B56352" t="s">
        <v>54284</v>
      </c>
    </row>
    <row r="56353" spans="1:2" x14ac:dyDescent="0.45">
      <c r="A56353">
        <v>10077553</v>
      </c>
      <c r="B56353" t="s">
        <v>54285</v>
      </c>
    </row>
    <row r="56354" spans="1:2" x14ac:dyDescent="0.45">
      <c r="A56354">
        <v>10078298</v>
      </c>
      <c r="B56354" t="s">
        <v>54286</v>
      </c>
    </row>
    <row r="56355" spans="1:2" x14ac:dyDescent="0.45">
      <c r="A56355">
        <v>10028074</v>
      </c>
      <c r="B56355" t="s">
        <v>54287</v>
      </c>
    </row>
    <row r="56356" spans="1:2" x14ac:dyDescent="0.45">
      <c r="A56356">
        <v>10076660</v>
      </c>
      <c r="B56356" t="s">
        <v>54288</v>
      </c>
    </row>
    <row r="56357" spans="1:2" x14ac:dyDescent="0.45">
      <c r="A56357">
        <v>10075385</v>
      </c>
      <c r="B56357" t="s">
        <v>54289</v>
      </c>
    </row>
    <row r="56358" spans="1:2" x14ac:dyDescent="0.45">
      <c r="A56358">
        <v>10042601</v>
      </c>
      <c r="B56358" t="s">
        <v>54290</v>
      </c>
    </row>
    <row r="56359" spans="1:2" x14ac:dyDescent="0.45">
      <c r="A56359">
        <v>10068005</v>
      </c>
      <c r="B56359" t="s">
        <v>54291</v>
      </c>
    </row>
    <row r="56360" spans="1:2" x14ac:dyDescent="0.45">
      <c r="A56360">
        <v>10046158</v>
      </c>
      <c r="B56360" t="s">
        <v>54292</v>
      </c>
    </row>
    <row r="56361" spans="1:2" x14ac:dyDescent="0.45">
      <c r="A56361">
        <v>10063473</v>
      </c>
      <c r="B56361" t="s">
        <v>54293</v>
      </c>
    </row>
    <row r="56362" spans="1:2" x14ac:dyDescent="0.45">
      <c r="A56362">
        <v>10018845</v>
      </c>
      <c r="B56362" t="s">
        <v>53074</v>
      </c>
    </row>
    <row r="56363" spans="1:2" x14ac:dyDescent="0.45">
      <c r="A56363">
        <v>10032709</v>
      </c>
      <c r="B56363" t="s">
        <v>54294</v>
      </c>
    </row>
    <row r="56364" spans="1:2" x14ac:dyDescent="0.45">
      <c r="A56364">
        <v>10037750</v>
      </c>
      <c r="B56364" t="s">
        <v>54295</v>
      </c>
    </row>
    <row r="56365" spans="1:2" x14ac:dyDescent="0.45">
      <c r="A56365">
        <v>10009995</v>
      </c>
      <c r="B56365" t="s">
        <v>54296</v>
      </c>
    </row>
    <row r="56366" spans="1:2" x14ac:dyDescent="0.45">
      <c r="A56366">
        <v>10042703</v>
      </c>
      <c r="B56366" t="s">
        <v>54297</v>
      </c>
    </row>
    <row r="56367" spans="1:2" x14ac:dyDescent="0.45">
      <c r="A56367">
        <v>10024760</v>
      </c>
      <c r="B56367" t="s">
        <v>54298</v>
      </c>
    </row>
    <row r="56368" spans="1:2" x14ac:dyDescent="0.45">
      <c r="A56368">
        <v>10039286</v>
      </c>
      <c r="B56368" t="s">
        <v>54299</v>
      </c>
    </row>
    <row r="56369" spans="1:2" x14ac:dyDescent="0.45">
      <c r="A56369">
        <v>10056403</v>
      </c>
      <c r="B56369" t="s">
        <v>54300</v>
      </c>
    </row>
    <row r="56370" spans="1:2" x14ac:dyDescent="0.45">
      <c r="A56370">
        <v>10043900</v>
      </c>
      <c r="B56370" t="s">
        <v>54301</v>
      </c>
    </row>
    <row r="56371" spans="1:2" x14ac:dyDescent="0.45">
      <c r="A56371">
        <v>10043710</v>
      </c>
      <c r="B56371" t="s">
        <v>54302</v>
      </c>
    </row>
    <row r="56372" spans="1:2" x14ac:dyDescent="0.45">
      <c r="A56372">
        <v>10039799</v>
      </c>
      <c r="B56372" t="s">
        <v>54303</v>
      </c>
    </row>
    <row r="56373" spans="1:2" x14ac:dyDescent="0.45">
      <c r="A56373">
        <v>10016593</v>
      </c>
      <c r="B56373" t="s">
        <v>53979</v>
      </c>
    </row>
    <row r="56374" spans="1:2" x14ac:dyDescent="0.45">
      <c r="A56374">
        <v>10003460</v>
      </c>
      <c r="B56374" t="s">
        <v>54304</v>
      </c>
    </row>
    <row r="56375" spans="1:2" x14ac:dyDescent="0.45">
      <c r="A56375">
        <v>10080418</v>
      </c>
      <c r="B56375" t="s">
        <v>54305</v>
      </c>
    </row>
    <row r="56376" spans="1:2" x14ac:dyDescent="0.45">
      <c r="A56376">
        <v>10007041</v>
      </c>
      <c r="B56376" t="s">
        <v>54306</v>
      </c>
    </row>
    <row r="56377" spans="1:2" x14ac:dyDescent="0.45">
      <c r="A56377">
        <v>10024993</v>
      </c>
      <c r="B56377" t="s">
        <v>54307</v>
      </c>
    </row>
    <row r="56378" spans="1:2" x14ac:dyDescent="0.45">
      <c r="A56378">
        <v>10050229</v>
      </c>
      <c r="B56378" t="s">
        <v>54308</v>
      </c>
    </row>
    <row r="56379" spans="1:2" x14ac:dyDescent="0.45">
      <c r="A56379">
        <v>10075728</v>
      </c>
      <c r="B56379" t="s">
        <v>54309</v>
      </c>
    </row>
    <row r="56380" spans="1:2" x14ac:dyDescent="0.45">
      <c r="A56380">
        <v>10065173</v>
      </c>
      <c r="B56380" t="s">
        <v>34310</v>
      </c>
    </row>
    <row r="56381" spans="1:2" x14ac:dyDescent="0.45">
      <c r="A56381">
        <v>10071473</v>
      </c>
      <c r="B56381" t="s">
        <v>54310</v>
      </c>
    </row>
    <row r="56382" spans="1:2" x14ac:dyDescent="0.45">
      <c r="A56382">
        <v>10062365</v>
      </c>
      <c r="B56382" t="s">
        <v>54311</v>
      </c>
    </row>
    <row r="56383" spans="1:2" x14ac:dyDescent="0.45">
      <c r="A56383">
        <v>10047344</v>
      </c>
      <c r="B56383" t="s">
        <v>54312</v>
      </c>
    </row>
    <row r="56384" spans="1:2" x14ac:dyDescent="0.45">
      <c r="A56384">
        <v>10002729</v>
      </c>
      <c r="B56384" t="s">
        <v>54313</v>
      </c>
    </row>
    <row r="56385" spans="1:2" x14ac:dyDescent="0.45">
      <c r="A56385">
        <v>10065591</v>
      </c>
      <c r="B56385" t="s">
        <v>54314</v>
      </c>
    </row>
    <row r="56386" spans="1:2" x14ac:dyDescent="0.45">
      <c r="A56386">
        <v>10013923</v>
      </c>
      <c r="B56386" t="s">
        <v>54315</v>
      </c>
    </row>
    <row r="56387" spans="1:2" x14ac:dyDescent="0.45">
      <c r="A56387">
        <v>10017608</v>
      </c>
      <c r="B56387" t="s">
        <v>54316</v>
      </c>
    </row>
    <row r="56388" spans="1:2" x14ac:dyDescent="0.45">
      <c r="A56388">
        <v>10070081</v>
      </c>
      <c r="B56388" t="s">
        <v>54317</v>
      </c>
    </row>
    <row r="56389" spans="1:2" x14ac:dyDescent="0.45">
      <c r="A56389">
        <v>10035034</v>
      </c>
      <c r="B56389" t="s">
        <v>54318</v>
      </c>
    </row>
    <row r="56390" spans="1:2" x14ac:dyDescent="0.45">
      <c r="A56390">
        <v>10088787</v>
      </c>
      <c r="B56390" t="s">
        <v>54319</v>
      </c>
    </row>
    <row r="56391" spans="1:2" x14ac:dyDescent="0.45">
      <c r="A56391">
        <v>10083816</v>
      </c>
      <c r="B56391" t="s">
        <v>54320</v>
      </c>
    </row>
    <row r="56392" spans="1:2" x14ac:dyDescent="0.45">
      <c r="A56392">
        <v>10049597</v>
      </c>
      <c r="B56392" t="s">
        <v>54321</v>
      </c>
    </row>
    <row r="56393" spans="1:2" x14ac:dyDescent="0.45">
      <c r="A56393">
        <v>10067722</v>
      </c>
      <c r="B56393" t="s">
        <v>46714</v>
      </c>
    </row>
    <row r="56394" spans="1:2" x14ac:dyDescent="0.45">
      <c r="A56394">
        <v>10064799</v>
      </c>
      <c r="B56394" t="s">
        <v>54322</v>
      </c>
    </row>
    <row r="56395" spans="1:2" x14ac:dyDescent="0.45">
      <c r="A56395">
        <v>10056281</v>
      </c>
      <c r="B56395" t="s">
        <v>41797</v>
      </c>
    </row>
    <row r="56396" spans="1:2" x14ac:dyDescent="0.45">
      <c r="A56396">
        <v>10022082</v>
      </c>
      <c r="B56396" t="s">
        <v>54323</v>
      </c>
    </row>
    <row r="56397" spans="1:2" x14ac:dyDescent="0.45">
      <c r="A56397">
        <v>10084242</v>
      </c>
      <c r="B56397" t="s">
        <v>54324</v>
      </c>
    </row>
    <row r="56398" spans="1:2" x14ac:dyDescent="0.45">
      <c r="A56398">
        <v>10036238</v>
      </c>
      <c r="B56398" t="s">
        <v>54325</v>
      </c>
    </row>
    <row r="56399" spans="1:2" x14ac:dyDescent="0.45">
      <c r="A56399">
        <v>10084161</v>
      </c>
      <c r="B56399" t="s">
        <v>54326</v>
      </c>
    </row>
    <row r="56400" spans="1:2" x14ac:dyDescent="0.45">
      <c r="A56400">
        <v>10049762</v>
      </c>
      <c r="B56400" t="s">
        <v>54327</v>
      </c>
    </row>
    <row r="56401" spans="1:2" x14ac:dyDescent="0.45">
      <c r="A56401">
        <v>10076324</v>
      </c>
      <c r="B56401" t="s">
        <v>54328</v>
      </c>
    </row>
    <row r="56402" spans="1:2" x14ac:dyDescent="0.45">
      <c r="A56402">
        <v>10066814</v>
      </c>
      <c r="B56402" t="s">
        <v>54329</v>
      </c>
    </row>
    <row r="56403" spans="1:2" x14ac:dyDescent="0.45">
      <c r="A56403">
        <v>90000585</v>
      </c>
      <c r="B56403" t="s">
        <v>54330</v>
      </c>
    </row>
    <row r="56404" spans="1:2" x14ac:dyDescent="0.45">
      <c r="A56404">
        <v>10031275</v>
      </c>
      <c r="B56404" t="s">
        <v>54331</v>
      </c>
    </row>
    <row r="56405" spans="1:2" x14ac:dyDescent="0.45">
      <c r="A56405">
        <v>10041669</v>
      </c>
      <c r="B56405" t="s">
        <v>54332</v>
      </c>
    </row>
    <row r="56406" spans="1:2" x14ac:dyDescent="0.45">
      <c r="A56406">
        <v>10029988</v>
      </c>
      <c r="B56406" t="s">
        <v>54333</v>
      </c>
    </row>
    <row r="56407" spans="1:2" x14ac:dyDescent="0.45">
      <c r="A56407">
        <v>10066700</v>
      </c>
      <c r="B56407" t="s">
        <v>54334</v>
      </c>
    </row>
    <row r="56408" spans="1:2" x14ac:dyDescent="0.45">
      <c r="A56408">
        <v>10042957</v>
      </c>
      <c r="B56408" t="s">
        <v>54335</v>
      </c>
    </row>
    <row r="56409" spans="1:2" x14ac:dyDescent="0.45">
      <c r="A56409">
        <v>10018957</v>
      </c>
      <c r="B56409" t="s">
        <v>54336</v>
      </c>
    </row>
    <row r="56410" spans="1:2" x14ac:dyDescent="0.45">
      <c r="A56410">
        <v>10009033</v>
      </c>
      <c r="B56410" t="s">
        <v>54337</v>
      </c>
    </row>
    <row r="56411" spans="1:2" x14ac:dyDescent="0.45">
      <c r="A56411">
        <v>10030451</v>
      </c>
      <c r="B56411" t="s">
        <v>54338</v>
      </c>
    </row>
    <row r="56412" spans="1:2" x14ac:dyDescent="0.45">
      <c r="A56412">
        <v>10080724</v>
      </c>
      <c r="B56412" t="s">
        <v>54339</v>
      </c>
    </row>
    <row r="56413" spans="1:2" x14ac:dyDescent="0.45">
      <c r="A56413">
        <v>10090736</v>
      </c>
      <c r="B56413" t="s">
        <v>54340</v>
      </c>
    </row>
    <row r="56414" spans="1:2" x14ac:dyDescent="0.45">
      <c r="A56414">
        <v>10080084</v>
      </c>
      <c r="B56414" t="s">
        <v>54341</v>
      </c>
    </row>
    <row r="56415" spans="1:2" x14ac:dyDescent="0.45">
      <c r="A56415">
        <v>10066779</v>
      </c>
      <c r="B56415" t="s">
        <v>54342</v>
      </c>
    </row>
    <row r="56416" spans="1:2" x14ac:dyDescent="0.45">
      <c r="A56416">
        <v>10072262</v>
      </c>
      <c r="B56416" t="s">
        <v>54343</v>
      </c>
    </row>
    <row r="56417" spans="1:2" x14ac:dyDescent="0.45">
      <c r="A56417">
        <v>10035636</v>
      </c>
      <c r="B56417" t="s">
        <v>54344</v>
      </c>
    </row>
    <row r="56418" spans="1:2" x14ac:dyDescent="0.45">
      <c r="A56418">
        <v>10073677</v>
      </c>
      <c r="B56418" t="s">
        <v>54345</v>
      </c>
    </row>
    <row r="56419" spans="1:2" x14ac:dyDescent="0.45">
      <c r="A56419">
        <v>10030910</v>
      </c>
      <c r="B56419" t="s">
        <v>54346</v>
      </c>
    </row>
    <row r="56420" spans="1:2" x14ac:dyDescent="0.45">
      <c r="A56420">
        <v>10001968</v>
      </c>
      <c r="B56420" t="s">
        <v>54347</v>
      </c>
    </row>
    <row r="56421" spans="1:2" x14ac:dyDescent="0.45">
      <c r="A56421">
        <v>10050495</v>
      </c>
      <c r="B56421" t="s">
        <v>54348</v>
      </c>
    </row>
    <row r="56422" spans="1:2" x14ac:dyDescent="0.45">
      <c r="A56422">
        <v>10047321</v>
      </c>
      <c r="B56422" t="s">
        <v>54349</v>
      </c>
    </row>
    <row r="56423" spans="1:2" x14ac:dyDescent="0.45">
      <c r="A56423">
        <v>10058132</v>
      </c>
      <c r="B56423" t="s">
        <v>54350</v>
      </c>
    </row>
    <row r="56424" spans="1:2" x14ac:dyDescent="0.45">
      <c r="A56424">
        <v>10028372</v>
      </c>
      <c r="B56424" t="s">
        <v>54351</v>
      </c>
    </row>
    <row r="56425" spans="1:2" x14ac:dyDescent="0.45">
      <c r="A56425">
        <v>10083338</v>
      </c>
      <c r="B56425" t="s">
        <v>50766</v>
      </c>
    </row>
    <row r="56426" spans="1:2" x14ac:dyDescent="0.45">
      <c r="A56426">
        <v>10022464</v>
      </c>
      <c r="B56426" t="s">
        <v>54352</v>
      </c>
    </row>
    <row r="56427" spans="1:2" x14ac:dyDescent="0.45">
      <c r="A56427">
        <v>10015642</v>
      </c>
      <c r="B56427" t="s">
        <v>54353</v>
      </c>
    </row>
    <row r="56428" spans="1:2" x14ac:dyDescent="0.45">
      <c r="A56428">
        <v>10036112</v>
      </c>
      <c r="B56428" t="s">
        <v>54354</v>
      </c>
    </row>
    <row r="56429" spans="1:2" x14ac:dyDescent="0.45">
      <c r="A56429">
        <v>10065857</v>
      </c>
      <c r="B56429" t="s">
        <v>54355</v>
      </c>
    </row>
    <row r="56430" spans="1:2" x14ac:dyDescent="0.45">
      <c r="A56430">
        <v>10090370</v>
      </c>
      <c r="B56430" t="s">
        <v>54356</v>
      </c>
    </row>
    <row r="56431" spans="1:2" x14ac:dyDescent="0.45">
      <c r="A56431">
        <v>10050386</v>
      </c>
      <c r="B56431" t="s">
        <v>54357</v>
      </c>
    </row>
    <row r="56432" spans="1:2" x14ac:dyDescent="0.45">
      <c r="A56432">
        <v>10061181</v>
      </c>
      <c r="B56432" t="s">
        <v>54358</v>
      </c>
    </row>
    <row r="56433" spans="1:2" x14ac:dyDescent="0.45">
      <c r="A56433">
        <v>10003848</v>
      </c>
      <c r="B56433" t="s">
        <v>54359</v>
      </c>
    </row>
    <row r="56434" spans="1:2" x14ac:dyDescent="0.45">
      <c r="A56434">
        <v>10061599</v>
      </c>
      <c r="B56434" t="s">
        <v>54360</v>
      </c>
    </row>
    <row r="56435" spans="1:2" x14ac:dyDescent="0.45">
      <c r="A56435">
        <v>10081469</v>
      </c>
      <c r="B56435" t="s">
        <v>54361</v>
      </c>
    </row>
    <row r="56436" spans="1:2" x14ac:dyDescent="0.45">
      <c r="A56436">
        <v>10048282</v>
      </c>
      <c r="B56436" t="s">
        <v>54362</v>
      </c>
    </row>
    <row r="56437" spans="1:2" x14ac:dyDescent="0.45">
      <c r="A56437">
        <v>10032694</v>
      </c>
      <c r="B56437" t="s">
        <v>54363</v>
      </c>
    </row>
    <row r="56438" spans="1:2" x14ac:dyDescent="0.45">
      <c r="A56438">
        <v>10042663</v>
      </c>
      <c r="B56438" t="s">
        <v>54364</v>
      </c>
    </row>
    <row r="56439" spans="1:2" x14ac:dyDescent="0.45">
      <c r="A56439">
        <v>10051350</v>
      </c>
      <c r="B56439" t="s">
        <v>54365</v>
      </c>
    </row>
    <row r="56440" spans="1:2" x14ac:dyDescent="0.45">
      <c r="A56440">
        <v>10018951</v>
      </c>
      <c r="B56440" t="s">
        <v>54366</v>
      </c>
    </row>
    <row r="56441" spans="1:2" x14ac:dyDescent="0.45">
      <c r="A56441">
        <v>10072477</v>
      </c>
      <c r="B56441" t="s">
        <v>54367</v>
      </c>
    </row>
    <row r="56442" spans="1:2" x14ac:dyDescent="0.45">
      <c r="A56442">
        <v>10025461</v>
      </c>
      <c r="B56442" t="s">
        <v>54368</v>
      </c>
    </row>
    <row r="56443" spans="1:2" x14ac:dyDescent="0.45">
      <c r="A56443">
        <v>10057514</v>
      </c>
      <c r="B56443" t="s">
        <v>54369</v>
      </c>
    </row>
    <row r="56444" spans="1:2" x14ac:dyDescent="0.45">
      <c r="A56444">
        <v>10026268</v>
      </c>
      <c r="B56444" t="s">
        <v>54370</v>
      </c>
    </row>
    <row r="56445" spans="1:2" x14ac:dyDescent="0.45">
      <c r="A56445">
        <v>10089480</v>
      </c>
      <c r="B56445" t="s">
        <v>54371</v>
      </c>
    </row>
    <row r="56446" spans="1:2" x14ac:dyDescent="0.45">
      <c r="A56446">
        <v>10041792</v>
      </c>
      <c r="B56446" t="s">
        <v>54372</v>
      </c>
    </row>
    <row r="56447" spans="1:2" x14ac:dyDescent="0.45">
      <c r="A56447">
        <v>10001128</v>
      </c>
      <c r="B56447" t="s">
        <v>54373</v>
      </c>
    </row>
    <row r="56448" spans="1:2" x14ac:dyDescent="0.45">
      <c r="A56448">
        <v>10089068</v>
      </c>
      <c r="B56448" t="s">
        <v>54374</v>
      </c>
    </row>
    <row r="56449" spans="1:2" x14ac:dyDescent="0.45">
      <c r="A56449">
        <v>10005754</v>
      </c>
      <c r="B56449" t="s">
        <v>54375</v>
      </c>
    </row>
    <row r="56450" spans="1:2" x14ac:dyDescent="0.45">
      <c r="A56450">
        <v>10002544</v>
      </c>
      <c r="B56450" t="s">
        <v>54376</v>
      </c>
    </row>
    <row r="56451" spans="1:2" x14ac:dyDescent="0.45">
      <c r="A56451">
        <v>10085748</v>
      </c>
      <c r="B56451" t="s">
        <v>54377</v>
      </c>
    </row>
    <row r="56452" spans="1:2" x14ac:dyDescent="0.45">
      <c r="A56452">
        <v>10081186</v>
      </c>
      <c r="B56452" t="s">
        <v>36933</v>
      </c>
    </row>
    <row r="56453" spans="1:2" x14ac:dyDescent="0.45">
      <c r="A56453">
        <v>10073926</v>
      </c>
      <c r="B56453" t="s">
        <v>54378</v>
      </c>
    </row>
    <row r="56454" spans="1:2" x14ac:dyDescent="0.45">
      <c r="A56454">
        <v>10079026</v>
      </c>
      <c r="B56454" t="s">
        <v>54379</v>
      </c>
    </row>
    <row r="56455" spans="1:2" x14ac:dyDescent="0.45">
      <c r="A56455">
        <v>10081486</v>
      </c>
      <c r="B56455" t="s">
        <v>26507</v>
      </c>
    </row>
    <row r="56456" spans="1:2" x14ac:dyDescent="0.45">
      <c r="A56456">
        <v>10003249</v>
      </c>
      <c r="B56456" t="s">
        <v>54380</v>
      </c>
    </row>
    <row r="56457" spans="1:2" x14ac:dyDescent="0.45">
      <c r="A56457">
        <v>10018727</v>
      </c>
      <c r="B56457" t="s">
        <v>54381</v>
      </c>
    </row>
    <row r="56458" spans="1:2" x14ac:dyDescent="0.45">
      <c r="A56458">
        <v>10016957</v>
      </c>
      <c r="B56458" t="s">
        <v>31877</v>
      </c>
    </row>
    <row r="56459" spans="1:2" x14ac:dyDescent="0.45">
      <c r="A56459">
        <v>10050275</v>
      </c>
      <c r="B56459" t="s">
        <v>54382</v>
      </c>
    </row>
    <row r="56460" spans="1:2" x14ac:dyDescent="0.45">
      <c r="A56460">
        <v>10032420</v>
      </c>
      <c r="B56460" t="s">
        <v>54383</v>
      </c>
    </row>
    <row r="56461" spans="1:2" x14ac:dyDescent="0.45">
      <c r="A56461">
        <v>10005609</v>
      </c>
      <c r="B56461" t="s">
        <v>54384</v>
      </c>
    </row>
    <row r="56462" spans="1:2" x14ac:dyDescent="0.45">
      <c r="A56462">
        <v>10008867</v>
      </c>
      <c r="B56462" t="s">
        <v>54385</v>
      </c>
    </row>
    <row r="56463" spans="1:2" x14ac:dyDescent="0.45">
      <c r="A56463">
        <v>10007488</v>
      </c>
      <c r="B56463" t="s">
        <v>21518</v>
      </c>
    </row>
    <row r="56464" spans="1:2" x14ac:dyDescent="0.45">
      <c r="A56464">
        <v>10041796</v>
      </c>
      <c r="B56464" t="s">
        <v>54386</v>
      </c>
    </row>
    <row r="56465" spans="1:2" x14ac:dyDescent="0.45">
      <c r="A56465">
        <v>10052350</v>
      </c>
      <c r="B56465" t="s">
        <v>26161</v>
      </c>
    </row>
    <row r="56466" spans="1:2" x14ac:dyDescent="0.45">
      <c r="A56466">
        <v>10077568</v>
      </c>
      <c r="B56466" t="s">
        <v>54387</v>
      </c>
    </row>
    <row r="56467" spans="1:2" x14ac:dyDescent="0.45">
      <c r="A56467">
        <v>10068524</v>
      </c>
      <c r="B56467" t="s">
        <v>54388</v>
      </c>
    </row>
    <row r="56468" spans="1:2" x14ac:dyDescent="0.45">
      <c r="A56468">
        <v>10022682</v>
      </c>
      <c r="B56468" t="s">
        <v>54389</v>
      </c>
    </row>
    <row r="56469" spans="1:2" x14ac:dyDescent="0.45">
      <c r="A56469">
        <v>10026633</v>
      </c>
      <c r="B56469" t="s">
        <v>54390</v>
      </c>
    </row>
    <row r="56470" spans="1:2" x14ac:dyDescent="0.45">
      <c r="A56470">
        <v>10042753</v>
      </c>
      <c r="B56470" t="s">
        <v>54391</v>
      </c>
    </row>
    <row r="56471" spans="1:2" x14ac:dyDescent="0.45">
      <c r="A56471">
        <v>10045525</v>
      </c>
      <c r="B56471" t="s">
        <v>54392</v>
      </c>
    </row>
    <row r="56472" spans="1:2" x14ac:dyDescent="0.45">
      <c r="A56472">
        <v>10055914</v>
      </c>
      <c r="B56472" t="s">
        <v>54393</v>
      </c>
    </row>
    <row r="56473" spans="1:2" x14ac:dyDescent="0.45">
      <c r="A56473">
        <v>10051811</v>
      </c>
      <c r="B56473" t="s">
        <v>54394</v>
      </c>
    </row>
    <row r="56474" spans="1:2" x14ac:dyDescent="0.45">
      <c r="A56474">
        <v>10062514</v>
      </c>
      <c r="B56474" t="s">
        <v>54395</v>
      </c>
    </row>
    <row r="56475" spans="1:2" x14ac:dyDescent="0.45">
      <c r="A56475">
        <v>10057256</v>
      </c>
      <c r="B56475" t="s">
        <v>54396</v>
      </c>
    </row>
    <row r="56476" spans="1:2" x14ac:dyDescent="0.45">
      <c r="A56476">
        <v>10021966</v>
      </c>
      <c r="B56476" t="s">
        <v>17837</v>
      </c>
    </row>
    <row r="56477" spans="1:2" x14ac:dyDescent="0.45">
      <c r="A56477">
        <v>10017318</v>
      </c>
      <c r="B56477" t="s">
        <v>54397</v>
      </c>
    </row>
    <row r="56478" spans="1:2" x14ac:dyDescent="0.45">
      <c r="A56478">
        <v>10001080</v>
      </c>
      <c r="B56478" t="s">
        <v>54398</v>
      </c>
    </row>
    <row r="56479" spans="1:2" x14ac:dyDescent="0.45">
      <c r="A56479">
        <v>10079773</v>
      </c>
      <c r="B56479" t="s">
        <v>54399</v>
      </c>
    </row>
    <row r="56480" spans="1:2" x14ac:dyDescent="0.45">
      <c r="A56480">
        <v>10023165</v>
      </c>
      <c r="B56480" t="s">
        <v>54400</v>
      </c>
    </row>
    <row r="56481" spans="1:2" x14ac:dyDescent="0.45">
      <c r="A56481">
        <v>10065155</v>
      </c>
      <c r="B56481" t="s">
        <v>54401</v>
      </c>
    </row>
    <row r="56482" spans="1:2" x14ac:dyDescent="0.45">
      <c r="A56482">
        <v>10044151</v>
      </c>
      <c r="B56482" t="s">
        <v>54402</v>
      </c>
    </row>
    <row r="56483" spans="1:2" x14ac:dyDescent="0.45">
      <c r="A56483">
        <v>10075398</v>
      </c>
      <c r="B56483" t="s">
        <v>54403</v>
      </c>
    </row>
    <row r="56484" spans="1:2" x14ac:dyDescent="0.45">
      <c r="A56484">
        <v>10043087</v>
      </c>
      <c r="B56484" t="s">
        <v>54404</v>
      </c>
    </row>
    <row r="56485" spans="1:2" x14ac:dyDescent="0.45">
      <c r="A56485">
        <v>10091095</v>
      </c>
      <c r="B56485" t="s">
        <v>54405</v>
      </c>
    </row>
    <row r="56486" spans="1:2" x14ac:dyDescent="0.45">
      <c r="A56486">
        <v>10051632</v>
      </c>
      <c r="B56486" t="s">
        <v>54406</v>
      </c>
    </row>
    <row r="56487" spans="1:2" x14ac:dyDescent="0.45">
      <c r="A56487">
        <v>10068498</v>
      </c>
      <c r="B56487" t="s">
        <v>54407</v>
      </c>
    </row>
    <row r="56488" spans="1:2" x14ac:dyDescent="0.45">
      <c r="A56488">
        <v>10002837</v>
      </c>
      <c r="B56488" t="s">
        <v>54408</v>
      </c>
    </row>
    <row r="56489" spans="1:2" x14ac:dyDescent="0.45">
      <c r="A56489">
        <v>10041394</v>
      </c>
      <c r="B56489" t="s">
        <v>54409</v>
      </c>
    </row>
    <row r="56490" spans="1:2" x14ac:dyDescent="0.45">
      <c r="A56490">
        <v>10027289</v>
      </c>
      <c r="B56490" t="s">
        <v>54410</v>
      </c>
    </row>
    <row r="56491" spans="1:2" x14ac:dyDescent="0.45">
      <c r="A56491">
        <v>10049848</v>
      </c>
      <c r="B56491" t="s">
        <v>34548</v>
      </c>
    </row>
    <row r="56492" spans="1:2" x14ac:dyDescent="0.45">
      <c r="A56492">
        <v>10003961</v>
      </c>
      <c r="B56492" t="s">
        <v>54411</v>
      </c>
    </row>
    <row r="56493" spans="1:2" x14ac:dyDescent="0.45">
      <c r="A56493">
        <v>10066176</v>
      </c>
      <c r="B56493" t="s">
        <v>54412</v>
      </c>
    </row>
    <row r="56494" spans="1:2" x14ac:dyDescent="0.45">
      <c r="A56494">
        <v>10006132</v>
      </c>
      <c r="B56494" t="s">
        <v>54413</v>
      </c>
    </row>
    <row r="56495" spans="1:2" x14ac:dyDescent="0.45">
      <c r="A56495">
        <v>10057374</v>
      </c>
      <c r="B56495" t="s">
        <v>54414</v>
      </c>
    </row>
    <row r="56496" spans="1:2" x14ac:dyDescent="0.45">
      <c r="A56496">
        <v>10053684</v>
      </c>
      <c r="B56496" t="s">
        <v>54415</v>
      </c>
    </row>
    <row r="56497" spans="1:2" x14ac:dyDescent="0.45">
      <c r="A56497">
        <v>10046102</v>
      </c>
      <c r="B56497" t="s">
        <v>54416</v>
      </c>
    </row>
    <row r="56498" spans="1:2" x14ac:dyDescent="0.45">
      <c r="A56498">
        <v>10091771</v>
      </c>
      <c r="B56498" t="s">
        <v>54417</v>
      </c>
    </row>
    <row r="56499" spans="1:2" x14ac:dyDescent="0.45">
      <c r="A56499">
        <v>10084013</v>
      </c>
      <c r="B56499" t="s">
        <v>54418</v>
      </c>
    </row>
    <row r="56500" spans="1:2" x14ac:dyDescent="0.45">
      <c r="A56500">
        <v>10086943</v>
      </c>
      <c r="B56500" t="s">
        <v>54419</v>
      </c>
    </row>
    <row r="56501" spans="1:2" x14ac:dyDescent="0.45">
      <c r="A56501">
        <v>10047651</v>
      </c>
      <c r="B56501" t="s">
        <v>54420</v>
      </c>
    </row>
    <row r="56502" spans="1:2" x14ac:dyDescent="0.45">
      <c r="A56502">
        <v>10037490</v>
      </c>
      <c r="B56502" t="s">
        <v>54421</v>
      </c>
    </row>
    <row r="56503" spans="1:2" x14ac:dyDescent="0.45">
      <c r="A56503">
        <v>10057397</v>
      </c>
      <c r="B56503" t="s">
        <v>54422</v>
      </c>
    </row>
    <row r="56504" spans="1:2" x14ac:dyDescent="0.45">
      <c r="A56504">
        <v>10053353</v>
      </c>
      <c r="B56504" t="s">
        <v>54423</v>
      </c>
    </row>
    <row r="56505" spans="1:2" x14ac:dyDescent="0.45">
      <c r="A56505">
        <v>10030867</v>
      </c>
      <c r="B56505" t="s">
        <v>54424</v>
      </c>
    </row>
    <row r="56506" spans="1:2" x14ac:dyDescent="0.45">
      <c r="A56506">
        <v>10048080</v>
      </c>
      <c r="B56506" t="s">
        <v>54425</v>
      </c>
    </row>
    <row r="56507" spans="1:2" x14ac:dyDescent="0.45">
      <c r="A56507">
        <v>10026220</v>
      </c>
      <c r="B56507" t="s">
        <v>54426</v>
      </c>
    </row>
    <row r="56508" spans="1:2" x14ac:dyDescent="0.45">
      <c r="A56508">
        <v>10023832</v>
      </c>
      <c r="B56508" t="s">
        <v>54427</v>
      </c>
    </row>
    <row r="56509" spans="1:2" x14ac:dyDescent="0.45">
      <c r="A56509">
        <v>10078562</v>
      </c>
      <c r="B56509" t="s">
        <v>54428</v>
      </c>
    </row>
    <row r="56510" spans="1:2" x14ac:dyDescent="0.45">
      <c r="A56510">
        <v>10055599</v>
      </c>
      <c r="B56510" t="s">
        <v>54429</v>
      </c>
    </row>
    <row r="56511" spans="1:2" x14ac:dyDescent="0.45">
      <c r="A56511">
        <v>10009016</v>
      </c>
      <c r="B56511" t="s">
        <v>54430</v>
      </c>
    </row>
    <row r="56512" spans="1:2" x14ac:dyDescent="0.45">
      <c r="A56512">
        <v>10049368</v>
      </c>
      <c r="B56512" t="s">
        <v>54431</v>
      </c>
    </row>
    <row r="56513" spans="1:2" x14ac:dyDescent="0.45">
      <c r="A56513">
        <v>10032499</v>
      </c>
      <c r="B56513" t="s">
        <v>54432</v>
      </c>
    </row>
    <row r="56514" spans="1:2" x14ac:dyDescent="0.45">
      <c r="A56514">
        <v>10001906</v>
      </c>
      <c r="B56514" t="s">
        <v>54433</v>
      </c>
    </row>
    <row r="56515" spans="1:2" x14ac:dyDescent="0.45">
      <c r="A56515">
        <v>10025866</v>
      </c>
      <c r="B56515" t="s">
        <v>54434</v>
      </c>
    </row>
    <row r="56516" spans="1:2" x14ac:dyDescent="0.45">
      <c r="A56516">
        <v>10051748</v>
      </c>
      <c r="B56516" t="s">
        <v>54435</v>
      </c>
    </row>
    <row r="56517" spans="1:2" x14ac:dyDescent="0.45">
      <c r="A56517">
        <v>10043118</v>
      </c>
      <c r="B56517" t="s">
        <v>54436</v>
      </c>
    </row>
    <row r="56518" spans="1:2" x14ac:dyDescent="0.45">
      <c r="A56518">
        <v>10044886</v>
      </c>
      <c r="B56518" t="s">
        <v>54437</v>
      </c>
    </row>
    <row r="56519" spans="1:2" x14ac:dyDescent="0.45">
      <c r="A56519">
        <v>10049514</v>
      </c>
      <c r="B56519" t="s">
        <v>25653</v>
      </c>
    </row>
    <row r="56520" spans="1:2" x14ac:dyDescent="0.45">
      <c r="A56520">
        <v>10065710</v>
      </c>
      <c r="B56520" t="s">
        <v>54438</v>
      </c>
    </row>
    <row r="56521" spans="1:2" x14ac:dyDescent="0.45">
      <c r="A56521">
        <v>10030369</v>
      </c>
      <c r="B56521" t="s">
        <v>54439</v>
      </c>
    </row>
    <row r="56522" spans="1:2" x14ac:dyDescent="0.45">
      <c r="A56522">
        <v>10018572</v>
      </c>
      <c r="B56522" t="s">
        <v>54440</v>
      </c>
    </row>
    <row r="56523" spans="1:2" x14ac:dyDescent="0.45">
      <c r="A56523">
        <v>10086893</v>
      </c>
      <c r="B56523" t="s">
        <v>54441</v>
      </c>
    </row>
    <row r="56524" spans="1:2" x14ac:dyDescent="0.45">
      <c r="A56524">
        <v>10068525</v>
      </c>
      <c r="B56524" t="s">
        <v>26001</v>
      </c>
    </row>
    <row r="56525" spans="1:2" x14ac:dyDescent="0.45">
      <c r="A56525">
        <v>10073320</v>
      </c>
      <c r="B56525" t="s">
        <v>54442</v>
      </c>
    </row>
    <row r="56526" spans="1:2" x14ac:dyDescent="0.45">
      <c r="A56526">
        <v>10069843</v>
      </c>
      <c r="B56526" t="s">
        <v>30266</v>
      </c>
    </row>
    <row r="56527" spans="1:2" x14ac:dyDescent="0.45">
      <c r="A56527">
        <v>10026231</v>
      </c>
      <c r="B56527" t="s">
        <v>54443</v>
      </c>
    </row>
    <row r="56528" spans="1:2" x14ac:dyDescent="0.45">
      <c r="A56528">
        <v>10002658</v>
      </c>
      <c r="B56528" t="s">
        <v>54444</v>
      </c>
    </row>
    <row r="56529" spans="1:2" x14ac:dyDescent="0.45">
      <c r="A56529">
        <v>10053736</v>
      </c>
      <c r="B56529" t="s">
        <v>54445</v>
      </c>
    </row>
    <row r="56530" spans="1:2" x14ac:dyDescent="0.45">
      <c r="A56530">
        <v>10002880</v>
      </c>
      <c r="B56530" t="s">
        <v>54446</v>
      </c>
    </row>
    <row r="56531" spans="1:2" x14ac:dyDescent="0.45">
      <c r="A56531">
        <v>10045658</v>
      </c>
      <c r="B56531" t="s">
        <v>54447</v>
      </c>
    </row>
    <row r="56532" spans="1:2" x14ac:dyDescent="0.45">
      <c r="A56532">
        <v>10065176</v>
      </c>
      <c r="B56532" t="s">
        <v>54448</v>
      </c>
    </row>
    <row r="56533" spans="1:2" x14ac:dyDescent="0.45">
      <c r="A56533">
        <v>10017487</v>
      </c>
      <c r="B56533" t="s">
        <v>54449</v>
      </c>
    </row>
    <row r="56534" spans="1:2" x14ac:dyDescent="0.45">
      <c r="A56534">
        <v>10067078</v>
      </c>
      <c r="B56534" t="s">
        <v>54450</v>
      </c>
    </row>
    <row r="56535" spans="1:2" x14ac:dyDescent="0.45">
      <c r="A56535">
        <v>10020027</v>
      </c>
      <c r="B56535" t="s">
        <v>54451</v>
      </c>
    </row>
    <row r="56536" spans="1:2" x14ac:dyDescent="0.45">
      <c r="A56536">
        <v>10000129</v>
      </c>
      <c r="B56536" t="s">
        <v>54452</v>
      </c>
    </row>
    <row r="56537" spans="1:2" x14ac:dyDescent="0.45">
      <c r="A56537">
        <v>10076596</v>
      </c>
      <c r="B56537" t="s">
        <v>54453</v>
      </c>
    </row>
    <row r="56538" spans="1:2" x14ac:dyDescent="0.45">
      <c r="A56538">
        <v>10072011</v>
      </c>
      <c r="B56538" t="s">
        <v>54454</v>
      </c>
    </row>
    <row r="56539" spans="1:2" x14ac:dyDescent="0.45">
      <c r="A56539">
        <v>10087438</v>
      </c>
      <c r="B56539" t="s">
        <v>54455</v>
      </c>
    </row>
    <row r="56540" spans="1:2" x14ac:dyDescent="0.45">
      <c r="A56540">
        <v>10076519</v>
      </c>
      <c r="B56540" t="s">
        <v>54456</v>
      </c>
    </row>
    <row r="56541" spans="1:2" x14ac:dyDescent="0.45">
      <c r="A56541">
        <v>10021046</v>
      </c>
      <c r="B56541" t="s">
        <v>54457</v>
      </c>
    </row>
    <row r="56542" spans="1:2" x14ac:dyDescent="0.45">
      <c r="A56542">
        <v>10086762</v>
      </c>
      <c r="B56542" t="s">
        <v>37476</v>
      </c>
    </row>
    <row r="56543" spans="1:2" x14ac:dyDescent="0.45">
      <c r="A56543">
        <v>10037784</v>
      </c>
      <c r="B56543" t="s">
        <v>18712</v>
      </c>
    </row>
    <row r="56544" spans="1:2" x14ac:dyDescent="0.45">
      <c r="A56544">
        <v>10019235</v>
      </c>
      <c r="B56544" t="s">
        <v>54458</v>
      </c>
    </row>
    <row r="56545" spans="1:2" x14ac:dyDescent="0.45">
      <c r="A56545">
        <v>10028698</v>
      </c>
      <c r="B56545" t="s">
        <v>15624</v>
      </c>
    </row>
    <row r="56546" spans="1:2" x14ac:dyDescent="0.45">
      <c r="A56546">
        <v>10072049</v>
      </c>
      <c r="B56546" t="s">
        <v>54459</v>
      </c>
    </row>
    <row r="56547" spans="1:2" x14ac:dyDescent="0.45">
      <c r="A56547">
        <v>10085964</v>
      </c>
      <c r="B56547" t="s">
        <v>54460</v>
      </c>
    </row>
    <row r="56548" spans="1:2" x14ac:dyDescent="0.45">
      <c r="A56548">
        <v>10046793</v>
      </c>
      <c r="B56548" t="s">
        <v>54461</v>
      </c>
    </row>
    <row r="56549" spans="1:2" x14ac:dyDescent="0.45">
      <c r="A56549">
        <v>10018812</v>
      </c>
      <c r="B56549" t="s">
        <v>54462</v>
      </c>
    </row>
    <row r="56550" spans="1:2" x14ac:dyDescent="0.45">
      <c r="A56550">
        <v>10050391</v>
      </c>
      <c r="B56550" t="s">
        <v>54463</v>
      </c>
    </row>
    <row r="56551" spans="1:2" x14ac:dyDescent="0.45">
      <c r="A56551">
        <v>10088683</v>
      </c>
      <c r="B56551" t="s">
        <v>54464</v>
      </c>
    </row>
    <row r="56552" spans="1:2" x14ac:dyDescent="0.45">
      <c r="A56552">
        <v>10078484</v>
      </c>
      <c r="B56552" t="s">
        <v>54465</v>
      </c>
    </row>
    <row r="56553" spans="1:2" x14ac:dyDescent="0.45">
      <c r="A56553">
        <v>10049872</v>
      </c>
      <c r="B56553" t="s">
        <v>54466</v>
      </c>
    </row>
    <row r="56554" spans="1:2" x14ac:dyDescent="0.45">
      <c r="A56554">
        <v>10077207</v>
      </c>
      <c r="B56554" t="s">
        <v>54467</v>
      </c>
    </row>
    <row r="56555" spans="1:2" x14ac:dyDescent="0.45">
      <c r="A56555">
        <v>10001705</v>
      </c>
      <c r="B56555" t="s">
        <v>54468</v>
      </c>
    </row>
    <row r="56556" spans="1:2" x14ac:dyDescent="0.45">
      <c r="A56556">
        <v>10016688</v>
      </c>
      <c r="B56556" t="s">
        <v>54469</v>
      </c>
    </row>
    <row r="56557" spans="1:2" x14ac:dyDescent="0.45">
      <c r="A56557">
        <v>10075696</v>
      </c>
      <c r="B56557" t="s">
        <v>54470</v>
      </c>
    </row>
    <row r="56558" spans="1:2" x14ac:dyDescent="0.45">
      <c r="A56558">
        <v>10073031</v>
      </c>
      <c r="B56558" t="s">
        <v>28345</v>
      </c>
    </row>
    <row r="56559" spans="1:2" x14ac:dyDescent="0.45">
      <c r="A56559">
        <v>10070138</v>
      </c>
      <c r="B56559" t="s">
        <v>54471</v>
      </c>
    </row>
    <row r="56560" spans="1:2" x14ac:dyDescent="0.45">
      <c r="A56560">
        <v>10087435</v>
      </c>
      <c r="B56560" t="s">
        <v>54472</v>
      </c>
    </row>
    <row r="56561" spans="1:2" x14ac:dyDescent="0.45">
      <c r="A56561">
        <v>10021834</v>
      </c>
      <c r="B56561" t="s">
        <v>54473</v>
      </c>
    </row>
    <row r="56562" spans="1:2" x14ac:dyDescent="0.45">
      <c r="A56562">
        <v>10049018</v>
      </c>
      <c r="B56562" t="s">
        <v>54474</v>
      </c>
    </row>
    <row r="56563" spans="1:2" x14ac:dyDescent="0.45">
      <c r="A56563">
        <v>10016305</v>
      </c>
      <c r="B56563" t="s">
        <v>54475</v>
      </c>
    </row>
    <row r="56564" spans="1:2" x14ac:dyDescent="0.45">
      <c r="A56564">
        <v>10077936</v>
      </c>
      <c r="B56564" t="s">
        <v>54476</v>
      </c>
    </row>
    <row r="56565" spans="1:2" x14ac:dyDescent="0.45">
      <c r="A56565">
        <v>10017723</v>
      </c>
      <c r="B56565" t="s">
        <v>54477</v>
      </c>
    </row>
    <row r="56566" spans="1:2" x14ac:dyDescent="0.45">
      <c r="A56566">
        <v>10063102</v>
      </c>
      <c r="B56566" t="s">
        <v>54478</v>
      </c>
    </row>
    <row r="56567" spans="1:2" x14ac:dyDescent="0.45">
      <c r="A56567">
        <v>10001592</v>
      </c>
      <c r="B56567" t="s">
        <v>54479</v>
      </c>
    </row>
    <row r="56568" spans="1:2" x14ac:dyDescent="0.45">
      <c r="A56568">
        <v>10064744</v>
      </c>
      <c r="B56568" t="s">
        <v>26615</v>
      </c>
    </row>
    <row r="56569" spans="1:2" x14ac:dyDescent="0.45">
      <c r="A56569">
        <v>10026230</v>
      </c>
      <c r="B56569" t="s">
        <v>54480</v>
      </c>
    </row>
    <row r="56570" spans="1:2" x14ac:dyDescent="0.45">
      <c r="A56570">
        <v>10016825</v>
      </c>
      <c r="B56570" t="s">
        <v>54481</v>
      </c>
    </row>
    <row r="56571" spans="1:2" x14ac:dyDescent="0.45">
      <c r="A56571">
        <v>10086521</v>
      </c>
      <c r="B56571" t="s">
        <v>54482</v>
      </c>
    </row>
    <row r="56572" spans="1:2" x14ac:dyDescent="0.45">
      <c r="A56572">
        <v>10056743</v>
      </c>
      <c r="B56572" t="s">
        <v>54483</v>
      </c>
    </row>
    <row r="56573" spans="1:2" x14ac:dyDescent="0.45">
      <c r="A56573">
        <v>10020327</v>
      </c>
      <c r="B56573" t="s">
        <v>54484</v>
      </c>
    </row>
    <row r="56574" spans="1:2" x14ac:dyDescent="0.45">
      <c r="A56574">
        <v>10028376</v>
      </c>
      <c r="B56574" t="s">
        <v>54485</v>
      </c>
    </row>
    <row r="56575" spans="1:2" x14ac:dyDescent="0.45">
      <c r="A56575">
        <v>10052753</v>
      </c>
      <c r="B56575" t="s">
        <v>54486</v>
      </c>
    </row>
    <row r="56576" spans="1:2" x14ac:dyDescent="0.45">
      <c r="A56576">
        <v>10092502</v>
      </c>
      <c r="B56576" t="s">
        <v>54487</v>
      </c>
    </row>
    <row r="56577" spans="1:2" x14ac:dyDescent="0.45">
      <c r="A56577">
        <v>10017945</v>
      </c>
      <c r="B56577" t="s">
        <v>54488</v>
      </c>
    </row>
    <row r="56578" spans="1:2" x14ac:dyDescent="0.45">
      <c r="A56578">
        <v>10084074</v>
      </c>
      <c r="B56578" t="s">
        <v>54489</v>
      </c>
    </row>
    <row r="56579" spans="1:2" x14ac:dyDescent="0.45">
      <c r="A56579">
        <v>10091081</v>
      </c>
      <c r="B56579" t="s">
        <v>32678</v>
      </c>
    </row>
    <row r="56580" spans="1:2" x14ac:dyDescent="0.45">
      <c r="A56580">
        <v>10064876</v>
      </c>
      <c r="B56580" t="s">
        <v>23311</v>
      </c>
    </row>
    <row r="56581" spans="1:2" x14ac:dyDescent="0.45">
      <c r="A56581">
        <v>10045875</v>
      </c>
      <c r="B56581" t="s">
        <v>54490</v>
      </c>
    </row>
    <row r="56582" spans="1:2" x14ac:dyDescent="0.45">
      <c r="A56582">
        <v>10066482</v>
      </c>
      <c r="B56582" t="s">
        <v>54491</v>
      </c>
    </row>
    <row r="56583" spans="1:2" x14ac:dyDescent="0.45">
      <c r="A56583">
        <v>10057062</v>
      </c>
      <c r="B56583" t="s">
        <v>54492</v>
      </c>
    </row>
    <row r="56584" spans="1:2" x14ac:dyDescent="0.45">
      <c r="A56584">
        <v>10068451</v>
      </c>
      <c r="B56584" t="s">
        <v>54493</v>
      </c>
    </row>
    <row r="56585" spans="1:2" x14ac:dyDescent="0.45">
      <c r="A56585">
        <v>10033039</v>
      </c>
      <c r="B56585" t="s">
        <v>22807</v>
      </c>
    </row>
    <row r="56586" spans="1:2" x14ac:dyDescent="0.45">
      <c r="A56586">
        <v>10030745</v>
      </c>
      <c r="B56586" t="s">
        <v>54494</v>
      </c>
    </row>
    <row r="56587" spans="1:2" x14ac:dyDescent="0.45">
      <c r="A56587">
        <v>10092159</v>
      </c>
      <c r="B56587" t="s">
        <v>54495</v>
      </c>
    </row>
    <row r="56588" spans="1:2" x14ac:dyDescent="0.45">
      <c r="A56588">
        <v>10035516</v>
      </c>
      <c r="B56588" t="s">
        <v>54496</v>
      </c>
    </row>
    <row r="56589" spans="1:2" x14ac:dyDescent="0.45">
      <c r="A56589">
        <v>10089601</v>
      </c>
      <c r="B56589" t="s">
        <v>54497</v>
      </c>
    </row>
    <row r="56590" spans="1:2" x14ac:dyDescent="0.45">
      <c r="A56590">
        <v>10007092</v>
      </c>
      <c r="B56590" t="s">
        <v>54498</v>
      </c>
    </row>
    <row r="56591" spans="1:2" x14ac:dyDescent="0.45">
      <c r="A56591">
        <v>10031217</v>
      </c>
      <c r="B56591" t="s">
        <v>54499</v>
      </c>
    </row>
    <row r="56592" spans="1:2" x14ac:dyDescent="0.45">
      <c r="A56592">
        <v>10018946</v>
      </c>
      <c r="B56592" t="s">
        <v>54500</v>
      </c>
    </row>
    <row r="56593" spans="1:2" x14ac:dyDescent="0.45">
      <c r="A56593">
        <v>10004438</v>
      </c>
      <c r="B56593" t="s">
        <v>54501</v>
      </c>
    </row>
    <row r="56594" spans="1:2" x14ac:dyDescent="0.45">
      <c r="A56594">
        <v>10055644</v>
      </c>
      <c r="B56594" t="s">
        <v>54502</v>
      </c>
    </row>
    <row r="56595" spans="1:2" x14ac:dyDescent="0.45">
      <c r="A56595">
        <v>10072707</v>
      </c>
      <c r="B56595" t="s">
        <v>54503</v>
      </c>
    </row>
    <row r="56596" spans="1:2" x14ac:dyDescent="0.45">
      <c r="A56596">
        <v>10077715</v>
      </c>
      <c r="B56596" t="s">
        <v>54504</v>
      </c>
    </row>
    <row r="56597" spans="1:2" x14ac:dyDescent="0.45">
      <c r="A56597">
        <v>10079175</v>
      </c>
      <c r="B56597" t="s">
        <v>54505</v>
      </c>
    </row>
    <row r="56598" spans="1:2" x14ac:dyDescent="0.45">
      <c r="A56598">
        <v>10015894</v>
      </c>
      <c r="B56598" t="s">
        <v>54506</v>
      </c>
    </row>
    <row r="56599" spans="1:2" x14ac:dyDescent="0.45">
      <c r="A56599">
        <v>10012480</v>
      </c>
      <c r="B56599" t="s">
        <v>54507</v>
      </c>
    </row>
    <row r="56600" spans="1:2" x14ac:dyDescent="0.45">
      <c r="A56600">
        <v>10088174</v>
      </c>
      <c r="B56600" t="s">
        <v>41052</v>
      </c>
    </row>
    <row r="56601" spans="1:2" x14ac:dyDescent="0.45">
      <c r="A56601">
        <v>10035103</v>
      </c>
      <c r="B56601" t="s">
        <v>54508</v>
      </c>
    </row>
    <row r="56602" spans="1:2" x14ac:dyDescent="0.45">
      <c r="A56602">
        <v>10045905</v>
      </c>
      <c r="B56602" t="s">
        <v>54509</v>
      </c>
    </row>
    <row r="56603" spans="1:2" x14ac:dyDescent="0.45">
      <c r="A56603">
        <v>10075515</v>
      </c>
      <c r="B56603" t="s">
        <v>54510</v>
      </c>
    </row>
    <row r="56604" spans="1:2" x14ac:dyDescent="0.45">
      <c r="A56604">
        <v>10045383</v>
      </c>
      <c r="B56604" t="s">
        <v>54511</v>
      </c>
    </row>
    <row r="56605" spans="1:2" x14ac:dyDescent="0.45">
      <c r="A56605">
        <v>10026441</v>
      </c>
      <c r="B56605" t="s">
        <v>54512</v>
      </c>
    </row>
    <row r="56606" spans="1:2" x14ac:dyDescent="0.45">
      <c r="A56606">
        <v>10033362</v>
      </c>
      <c r="B56606" t="s">
        <v>22853</v>
      </c>
    </row>
    <row r="56607" spans="1:2" x14ac:dyDescent="0.45">
      <c r="A56607">
        <v>10079678</v>
      </c>
      <c r="B56607" t="s">
        <v>54513</v>
      </c>
    </row>
    <row r="56608" spans="1:2" x14ac:dyDescent="0.45">
      <c r="A56608">
        <v>10050435</v>
      </c>
      <c r="B56608" t="s">
        <v>54514</v>
      </c>
    </row>
    <row r="56609" spans="1:2" x14ac:dyDescent="0.45">
      <c r="A56609">
        <v>10070462</v>
      </c>
      <c r="B56609" t="s">
        <v>27192</v>
      </c>
    </row>
    <row r="56610" spans="1:2" x14ac:dyDescent="0.45">
      <c r="A56610">
        <v>10023835</v>
      </c>
      <c r="B56610" t="s">
        <v>54515</v>
      </c>
    </row>
    <row r="56611" spans="1:2" x14ac:dyDescent="0.45">
      <c r="A56611">
        <v>10050798</v>
      </c>
      <c r="B56611" t="s">
        <v>54516</v>
      </c>
    </row>
    <row r="56612" spans="1:2" x14ac:dyDescent="0.45">
      <c r="A56612">
        <v>10055060</v>
      </c>
      <c r="B56612" t="s">
        <v>54517</v>
      </c>
    </row>
    <row r="56613" spans="1:2" x14ac:dyDescent="0.45">
      <c r="A56613">
        <v>10031488</v>
      </c>
      <c r="B56613" t="s">
        <v>54518</v>
      </c>
    </row>
    <row r="56614" spans="1:2" x14ac:dyDescent="0.45">
      <c r="A56614">
        <v>10008085</v>
      </c>
      <c r="B56614" t="s">
        <v>54519</v>
      </c>
    </row>
    <row r="56615" spans="1:2" x14ac:dyDescent="0.45">
      <c r="A56615">
        <v>10020085</v>
      </c>
      <c r="B56615" t="s">
        <v>54520</v>
      </c>
    </row>
    <row r="56616" spans="1:2" x14ac:dyDescent="0.45">
      <c r="A56616">
        <v>10073574</v>
      </c>
      <c r="B56616" t="s">
        <v>54521</v>
      </c>
    </row>
    <row r="56617" spans="1:2" x14ac:dyDescent="0.45">
      <c r="A56617">
        <v>10087212</v>
      </c>
      <c r="B56617" t="s">
        <v>54522</v>
      </c>
    </row>
    <row r="56618" spans="1:2" x14ac:dyDescent="0.45">
      <c r="A56618">
        <v>10003663</v>
      </c>
      <c r="B56618" t="s">
        <v>54523</v>
      </c>
    </row>
    <row r="56619" spans="1:2" x14ac:dyDescent="0.45">
      <c r="A56619">
        <v>10048762</v>
      </c>
      <c r="B56619" t="s">
        <v>54524</v>
      </c>
    </row>
    <row r="56620" spans="1:2" x14ac:dyDescent="0.45">
      <c r="A56620">
        <v>10007907</v>
      </c>
      <c r="B56620" t="s">
        <v>31143</v>
      </c>
    </row>
    <row r="56621" spans="1:2" x14ac:dyDescent="0.45">
      <c r="A56621">
        <v>10028612</v>
      </c>
      <c r="B56621" t="s">
        <v>54525</v>
      </c>
    </row>
    <row r="56622" spans="1:2" x14ac:dyDescent="0.45">
      <c r="A56622">
        <v>10069912</v>
      </c>
      <c r="B56622" t="s">
        <v>54526</v>
      </c>
    </row>
    <row r="56623" spans="1:2" x14ac:dyDescent="0.45">
      <c r="A56623">
        <v>10034847</v>
      </c>
      <c r="B56623" t="s">
        <v>21292</v>
      </c>
    </row>
    <row r="56624" spans="1:2" x14ac:dyDescent="0.45">
      <c r="A56624">
        <v>10057999</v>
      </c>
      <c r="B56624" t="s">
        <v>54527</v>
      </c>
    </row>
    <row r="56625" spans="1:2" x14ac:dyDescent="0.45">
      <c r="A56625">
        <v>10091911</v>
      </c>
      <c r="B56625" t="s">
        <v>54528</v>
      </c>
    </row>
    <row r="56626" spans="1:2" x14ac:dyDescent="0.45">
      <c r="A56626">
        <v>10052513</v>
      </c>
      <c r="B56626" t="s">
        <v>54529</v>
      </c>
    </row>
    <row r="56627" spans="1:2" x14ac:dyDescent="0.45">
      <c r="A56627">
        <v>10082443</v>
      </c>
      <c r="B56627" t="s">
        <v>54530</v>
      </c>
    </row>
    <row r="56628" spans="1:2" x14ac:dyDescent="0.45">
      <c r="A56628">
        <v>10029058</v>
      </c>
      <c r="B56628" t="s">
        <v>54531</v>
      </c>
    </row>
    <row r="56629" spans="1:2" x14ac:dyDescent="0.45">
      <c r="A56629">
        <v>10071688</v>
      </c>
      <c r="B56629" t="s">
        <v>25722</v>
      </c>
    </row>
    <row r="56630" spans="1:2" x14ac:dyDescent="0.45">
      <c r="A56630">
        <v>10025058</v>
      </c>
      <c r="B56630" t="s">
        <v>54532</v>
      </c>
    </row>
    <row r="56631" spans="1:2" x14ac:dyDescent="0.45">
      <c r="A56631">
        <v>10029285</v>
      </c>
      <c r="B56631" t="s">
        <v>54533</v>
      </c>
    </row>
    <row r="56632" spans="1:2" x14ac:dyDescent="0.45">
      <c r="A56632">
        <v>10051187</v>
      </c>
      <c r="B56632" t="s">
        <v>54534</v>
      </c>
    </row>
    <row r="56633" spans="1:2" x14ac:dyDescent="0.45">
      <c r="A56633">
        <v>10023493</v>
      </c>
      <c r="B56633" t="s">
        <v>54535</v>
      </c>
    </row>
    <row r="56634" spans="1:2" x14ac:dyDescent="0.45">
      <c r="A56634">
        <v>10062106</v>
      </c>
      <c r="B56634" t="s">
        <v>54536</v>
      </c>
    </row>
    <row r="56635" spans="1:2" x14ac:dyDescent="0.45">
      <c r="A56635">
        <v>10057959</v>
      </c>
      <c r="B56635" t="s">
        <v>54537</v>
      </c>
    </row>
    <row r="56636" spans="1:2" x14ac:dyDescent="0.45">
      <c r="A56636">
        <v>10076354</v>
      </c>
      <c r="B56636" t="s">
        <v>54538</v>
      </c>
    </row>
    <row r="56637" spans="1:2" x14ac:dyDescent="0.45">
      <c r="A56637">
        <v>10081279</v>
      </c>
      <c r="B56637" t="s">
        <v>29202</v>
      </c>
    </row>
    <row r="56638" spans="1:2" x14ac:dyDescent="0.45">
      <c r="A56638">
        <v>10071442</v>
      </c>
      <c r="B56638" t="s">
        <v>54539</v>
      </c>
    </row>
    <row r="56639" spans="1:2" x14ac:dyDescent="0.45">
      <c r="A56639">
        <v>10075564</v>
      </c>
      <c r="B56639" t="s">
        <v>54540</v>
      </c>
    </row>
    <row r="56640" spans="1:2" x14ac:dyDescent="0.45">
      <c r="A56640">
        <v>10069283</v>
      </c>
      <c r="B56640" t="s">
        <v>54541</v>
      </c>
    </row>
    <row r="56641" spans="1:2" x14ac:dyDescent="0.45">
      <c r="A56641">
        <v>10052539</v>
      </c>
      <c r="B56641" t="s">
        <v>54542</v>
      </c>
    </row>
    <row r="56642" spans="1:2" x14ac:dyDescent="0.45">
      <c r="A56642">
        <v>10017853</v>
      </c>
      <c r="B56642" t="s">
        <v>54543</v>
      </c>
    </row>
    <row r="56643" spans="1:2" x14ac:dyDescent="0.45">
      <c r="A56643">
        <v>10091573</v>
      </c>
      <c r="B56643" t="s">
        <v>54544</v>
      </c>
    </row>
    <row r="56644" spans="1:2" x14ac:dyDescent="0.45">
      <c r="A56644">
        <v>10039472</v>
      </c>
      <c r="B56644" t="s">
        <v>54545</v>
      </c>
    </row>
    <row r="56645" spans="1:2" x14ac:dyDescent="0.45">
      <c r="A56645">
        <v>10046397</v>
      </c>
      <c r="B56645" t="s">
        <v>54546</v>
      </c>
    </row>
    <row r="56646" spans="1:2" x14ac:dyDescent="0.45">
      <c r="A56646">
        <v>10019179</v>
      </c>
      <c r="B56646" t="s">
        <v>54547</v>
      </c>
    </row>
    <row r="56647" spans="1:2" x14ac:dyDescent="0.45">
      <c r="A56647">
        <v>10070246</v>
      </c>
      <c r="B56647" t="s">
        <v>54548</v>
      </c>
    </row>
    <row r="56648" spans="1:2" x14ac:dyDescent="0.45">
      <c r="A56648">
        <v>10011813</v>
      </c>
      <c r="B56648" t="s">
        <v>54549</v>
      </c>
    </row>
    <row r="56649" spans="1:2" x14ac:dyDescent="0.45">
      <c r="A56649">
        <v>10026928</v>
      </c>
      <c r="B56649" t="s">
        <v>54550</v>
      </c>
    </row>
    <row r="56650" spans="1:2" x14ac:dyDescent="0.45">
      <c r="A56650">
        <v>10055682</v>
      </c>
      <c r="B56650" t="s">
        <v>54551</v>
      </c>
    </row>
    <row r="56651" spans="1:2" x14ac:dyDescent="0.45">
      <c r="A56651">
        <v>10043336</v>
      </c>
      <c r="B56651" t="s">
        <v>54552</v>
      </c>
    </row>
    <row r="56652" spans="1:2" x14ac:dyDescent="0.45">
      <c r="A56652">
        <v>10069593</v>
      </c>
      <c r="B56652" t="s">
        <v>54553</v>
      </c>
    </row>
    <row r="56653" spans="1:2" x14ac:dyDescent="0.45">
      <c r="A56653">
        <v>10043356</v>
      </c>
      <c r="B56653" t="s">
        <v>54554</v>
      </c>
    </row>
    <row r="56654" spans="1:2" x14ac:dyDescent="0.45">
      <c r="A56654">
        <v>10013327</v>
      </c>
      <c r="B56654" t="s">
        <v>54555</v>
      </c>
    </row>
    <row r="56655" spans="1:2" x14ac:dyDescent="0.45">
      <c r="A56655">
        <v>10050567</v>
      </c>
      <c r="B56655" t="s">
        <v>54556</v>
      </c>
    </row>
    <row r="56656" spans="1:2" x14ac:dyDescent="0.45">
      <c r="A56656">
        <v>10033495</v>
      </c>
      <c r="B56656" t="s">
        <v>54557</v>
      </c>
    </row>
    <row r="56657" spans="1:2" x14ac:dyDescent="0.45">
      <c r="A56657">
        <v>10029775</v>
      </c>
      <c r="B56657" t="s">
        <v>54558</v>
      </c>
    </row>
    <row r="56658" spans="1:2" x14ac:dyDescent="0.45">
      <c r="A56658">
        <v>10002294</v>
      </c>
      <c r="B56658" t="s">
        <v>54559</v>
      </c>
    </row>
    <row r="56659" spans="1:2" x14ac:dyDescent="0.45">
      <c r="A56659">
        <v>10084998</v>
      </c>
      <c r="B56659" t="s">
        <v>54560</v>
      </c>
    </row>
    <row r="56660" spans="1:2" x14ac:dyDescent="0.45">
      <c r="A56660">
        <v>10062313</v>
      </c>
      <c r="B56660" t="s">
        <v>54561</v>
      </c>
    </row>
    <row r="56661" spans="1:2" x14ac:dyDescent="0.45">
      <c r="A56661">
        <v>10070428</v>
      </c>
      <c r="B56661" t="s">
        <v>54562</v>
      </c>
    </row>
    <row r="56662" spans="1:2" x14ac:dyDescent="0.45">
      <c r="A56662">
        <v>10046473</v>
      </c>
      <c r="B56662" t="s">
        <v>22945</v>
      </c>
    </row>
    <row r="56663" spans="1:2" x14ac:dyDescent="0.45">
      <c r="A56663">
        <v>10051075</v>
      </c>
      <c r="B56663" t="s">
        <v>54563</v>
      </c>
    </row>
    <row r="56664" spans="1:2" x14ac:dyDescent="0.45">
      <c r="A56664">
        <v>10085456</v>
      </c>
      <c r="B56664" t="s">
        <v>54564</v>
      </c>
    </row>
    <row r="56665" spans="1:2" x14ac:dyDescent="0.45">
      <c r="A56665">
        <v>10017652</v>
      </c>
      <c r="B56665" t="s">
        <v>54565</v>
      </c>
    </row>
    <row r="56666" spans="1:2" x14ac:dyDescent="0.45">
      <c r="A56666">
        <v>10087289</v>
      </c>
      <c r="B56666" t="s">
        <v>54566</v>
      </c>
    </row>
    <row r="56667" spans="1:2" x14ac:dyDescent="0.45">
      <c r="A56667">
        <v>10049482</v>
      </c>
      <c r="B56667" t="s">
        <v>54567</v>
      </c>
    </row>
    <row r="56668" spans="1:2" x14ac:dyDescent="0.45">
      <c r="A56668">
        <v>10008864</v>
      </c>
      <c r="B56668" t="s">
        <v>54568</v>
      </c>
    </row>
    <row r="56669" spans="1:2" x14ac:dyDescent="0.45">
      <c r="A56669">
        <v>10051695</v>
      </c>
      <c r="B56669" t="s">
        <v>54569</v>
      </c>
    </row>
    <row r="56670" spans="1:2" x14ac:dyDescent="0.45">
      <c r="A56670">
        <v>10051410</v>
      </c>
      <c r="B56670" t="s">
        <v>54570</v>
      </c>
    </row>
    <row r="56671" spans="1:2" x14ac:dyDescent="0.45">
      <c r="A56671">
        <v>10051141</v>
      </c>
      <c r="B56671" t="s">
        <v>54571</v>
      </c>
    </row>
    <row r="56672" spans="1:2" x14ac:dyDescent="0.45">
      <c r="A56672">
        <v>10075326</v>
      </c>
      <c r="B56672" t="s">
        <v>54572</v>
      </c>
    </row>
    <row r="56673" spans="1:2" x14ac:dyDescent="0.45">
      <c r="A56673">
        <v>10067155</v>
      </c>
      <c r="B56673" t="s">
        <v>54573</v>
      </c>
    </row>
    <row r="56674" spans="1:2" x14ac:dyDescent="0.45">
      <c r="A56674">
        <v>10090887</v>
      </c>
      <c r="B56674" t="s">
        <v>54574</v>
      </c>
    </row>
    <row r="56675" spans="1:2" x14ac:dyDescent="0.45">
      <c r="A56675">
        <v>10050212</v>
      </c>
      <c r="B56675" t="s">
        <v>54575</v>
      </c>
    </row>
    <row r="56676" spans="1:2" x14ac:dyDescent="0.45">
      <c r="A56676">
        <v>10024891</v>
      </c>
      <c r="B56676" t="s">
        <v>54576</v>
      </c>
    </row>
    <row r="56677" spans="1:2" x14ac:dyDescent="0.45">
      <c r="A56677">
        <v>10023003</v>
      </c>
      <c r="B56677" t="s">
        <v>54577</v>
      </c>
    </row>
    <row r="56678" spans="1:2" x14ac:dyDescent="0.45">
      <c r="A56678">
        <v>10071876</v>
      </c>
      <c r="B56678" t="s">
        <v>38385</v>
      </c>
    </row>
    <row r="56679" spans="1:2" x14ac:dyDescent="0.45">
      <c r="A56679">
        <v>10037924</v>
      </c>
      <c r="B56679" t="s">
        <v>54578</v>
      </c>
    </row>
    <row r="56680" spans="1:2" x14ac:dyDescent="0.45">
      <c r="A56680">
        <v>10054958</v>
      </c>
      <c r="B56680" t="s">
        <v>54579</v>
      </c>
    </row>
    <row r="56681" spans="1:2" x14ac:dyDescent="0.45">
      <c r="A56681">
        <v>10061911</v>
      </c>
      <c r="B56681" t="s">
        <v>54580</v>
      </c>
    </row>
    <row r="56682" spans="1:2" x14ac:dyDescent="0.45">
      <c r="A56682">
        <v>10033608</v>
      </c>
      <c r="B56682" t="s">
        <v>54581</v>
      </c>
    </row>
    <row r="56683" spans="1:2" x14ac:dyDescent="0.45">
      <c r="A56683">
        <v>10052352</v>
      </c>
      <c r="B56683" t="s">
        <v>31803</v>
      </c>
    </row>
    <row r="56684" spans="1:2" x14ac:dyDescent="0.45">
      <c r="A56684">
        <v>10073144</v>
      </c>
      <c r="B56684" t="s">
        <v>54582</v>
      </c>
    </row>
    <row r="56685" spans="1:2" x14ac:dyDescent="0.45">
      <c r="A56685">
        <v>10046227</v>
      </c>
      <c r="B56685" t="s">
        <v>23534</v>
      </c>
    </row>
    <row r="56686" spans="1:2" x14ac:dyDescent="0.45">
      <c r="A56686">
        <v>10071363</v>
      </c>
      <c r="B56686" t="s">
        <v>54583</v>
      </c>
    </row>
    <row r="56687" spans="1:2" x14ac:dyDescent="0.45">
      <c r="A56687">
        <v>10045729</v>
      </c>
      <c r="B56687" t="s">
        <v>54584</v>
      </c>
    </row>
    <row r="56688" spans="1:2" x14ac:dyDescent="0.45">
      <c r="A56688">
        <v>10065969</v>
      </c>
      <c r="B56688" t="s">
        <v>54585</v>
      </c>
    </row>
    <row r="56689" spans="1:2" x14ac:dyDescent="0.45">
      <c r="A56689">
        <v>10052468</v>
      </c>
      <c r="B56689" t="s">
        <v>54586</v>
      </c>
    </row>
    <row r="56690" spans="1:2" x14ac:dyDescent="0.45">
      <c r="A56690">
        <v>10013346</v>
      </c>
      <c r="B56690" t="s">
        <v>54587</v>
      </c>
    </row>
    <row r="56691" spans="1:2" x14ac:dyDescent="0.45">
      <c r="A56691">
        <v>10088384</v>
      </c>
      <c r="B56691" t="s">
        <v>54588</v>
      </c>
    </row>
    <row r="56692" spans="1:2" x14ac:dyDescent="0.45">
      <c r="A56692">
        <v>10075063</v>
      </c>
      <c r="B56692" t="s">
        <v>54589</v>
      </c>
    </row>
    <row r="56693" spans="1:2" x14ac:dyDescent="0.45">
      <c r="A56693">
        <v>10019425</v>
      </c>
      <c r="B56693" t="s">
        <v>54590</v>
      </c>
    </row>
    <row r="56694" spans="1:2" x14ac:dyDescent="0.45">
      <c r="A56694">
        <v>10018928</v>
      </c>
      <c r="B56694" t="s">
        <v>54591</v>
      </c>
    </row>
    <row r="56695" spans="1:2" x14ac:dyDescent="0.45">
      <c r="A56695">
        <v>10076126</v>
      </c>
      <c r="B56695" t="s">
        <v>54592</v>
      </c>
    </row>
    <row r="56696" spans="1:2" x14ac:dyDescent="0.45">
      <c r="A56696">
        <v>10068598</v>
      </c>
      <c r="B56696" t="s">
        <v>54593</v>
      </c>
    </row>
    <row r="56697" spans="1:2" x14ac:dyDescent="0.45">
      <c r="A56697">
        <v>90001036</v>
      </c>
      <c r="B56697" t="s">
        <v>54594</v>
      </c>
    </row>
    <row r="56698" spans="1:2" x14ac:dyDescent="0.45">
      <c r="A56698">
        <v>10079112</v>
      </c>
      <c r="B56698" t="s">
        <v>54595</v>
      </c>
    </row>
    <row r="56699" spans="1:2" x14ac:dyDescent="0.45">
      <c r="A56699">
        <v>90000289</v>
      </c>
      <c r="B56699" t="s">
        <v>54596</v>
      </c>
    </row>
    <row r="56700" spans="1:2" x14ac:dyDescent="0.45">
      <c r="A56700">
        <v>10068317</v>
      </c>
      <c r="B56700" t="s">
        <v>54597</v>
      </c>
    </row>
    <row r="56701" spans="1:2" x14ac:dyDescent="0.45">
      <c r="A56701">
        <v>10067570</v>
      </c>
      <c r="B56701" t="s">
        <v>54598</v>
      </c>
    </row>
    <row r="56702" spans="1:2" x14ac:dyDescent="0.45">
      <c r="A56702">
        <v>10035514</v>
      </c>
      <c r="B56702" t="s">
        <v>54599</v>
      </c>
    </row>
    <row r="56703" spans="1:2" x14ac:dyDescent="0.45">
      <c r="A56703">
        <v>10077398</v>
      </c>
      <c r="B56703" t="s">
        <v>54600</v>
      </c>
    </row>
    <row r="56704" spans="1:2" x14ac:dyDescent="0.45">
      <c r="A56704">
        <v>10090300</v>
      </c>
      <c r="B56704" t="s">
        <v>54601</v>
      </c>
    </row>
    <row r="56705" spans="1:2" x14ac:dyDescent="0.45">
      <c r="A56705">
        <v>10071207</v>
      </c>
      <c r="B56705" t="s">
        <v>36304</v>
      </c>
    </row>
    <row r="56706" spans="1:2" x14ac:dyDescent="0.45">
      <c r="A56706">
        <v>10048500</v>
      </c>
      <c r="B56706" t="s">
        <v>54602</v>
      </c>
    </row>
    <row r="56707" spans="1:2" x14ac:dyDescent="0.45">
      <c r="A56707">
        <v>10080573</v>
      </c>
      <c r="B56707" t="s">
        <v>54603</v>
      </c>
    </row>
    <row r="56708" spans="1:2" x14ac:dyDescent="0.45">
      <c r="A56708">
        <v>10072867</v>
      </c>
      <c r="B56708" t="s">
        <v>54604</v>
      </c>
    </row>
    <row r="56709" spans="1:2" x14ac:dyDescent="0.45">
      <c r="A56709">
        <v>10006371</v>
      </c>
      <c r="B56709" t="s">
        <v>54605</v>
      </c>
    </row>
    <row r="56710" spans="1:2" x14ac:dyDescent="0.45">
      <c r="A56710">
        <v>10031975</v>
      </c>
      <c r="B56710" t="s">
        <v>54606</v>
      </c>
    </row>
    <row r="56711" spans="1:2" x14ac:dyDescent="0.45">
      <c r="A56711">
        <v>10053340</v>
      </c>
      <c r="B56711" t="s">
        <v>54607</v>
      </c>
    </row>
    <row r="56712" spans="1:2" x14ac:dyDescent="0.45">
      <c r="A56712">
        <v>10050833</v>
      </c>
      <c r="B56712" t="s">
        <v>54608</v>
      </c>
    </row>
    <row r="56713" spans="1:2" x14ac:dyDescent="0.45">
      <c r="A56713">
        <v>10051900</v>
      </c>
      <c r="B56713" t="s">
        <v>36233</v>
      </c>
    </row>
    <row r="56714" spans="1:2" x14ac:dyDescent="0.45">
      <c r="A56714">
        <v>10036592</v>
      </c>
      <c r="B56714" t="s">
        <v>54609</v>
      </c>
    </row>
    <row r="56715" spans="1:2" x14ac:dyDescent="0.45">
      <c r="A56715">
        <v>10002018</v>
      </c>
      <c r="B56715" t="s">
        <v>54610</v>
      </c>
    </row>
    <row r="56716" spans="1:2" x14ac:dyDescent="0.45">
      <c r="A56716">
        <v>10091190</v>
      </c>
      <c r="B56716" t="s">
        <v>54611</v>
      </c>
    </row>
    <row r="56717" spans="1:2" x14ac:dyDescent="0.45">
      <c r="A56717">
        <v>10066453</v>
      </c>
      <c r="B56717" t="s">
        <v>21449</v>
      </c>
    </row>
    <row r="56718" spans="1:2" x14ac:dyDescent="0.45">
      <c r="A56718">
        <v>10067494</v>
      </c>
      <c r="B56718" t="s">
        <v>54612</v>
      </c>
    </row>
    <row r="56719" spans="1:2" x14ac:dyDescent="0.45">
      <c r="A56719">
        <v>10030966</v>
      </c>
      <c r="B56719" t="s">
        <v>54613</v>
      </c>
    </row>
    <row r="56720" spans="1:2" x14ac:dyDescent="0.45">
      <c r="A56720">
        <v>10085533</v>
      </c>
      <c r="B56720" t="s">
        <v>54614</v>
      </c>
    </row>
    <row r="56721" spans="1:2" x14ac:dyDescent="0.45">
      <c r="A56721">
        <v>10005628</v>
      </c>
      <c r="B56721" t="s">
        <v>54615</v>
      </c>
    </row>
    <row r="56722" spans="1:2" x14ac:dyDescent="0.45">
      <c r="A56722">
        <v>10092619</v>
      </c>
      <c r="B56722" t="s">
        <v>54616</v>
      </c>
    </row>
    <row r="56723" spans="1:2" x14ac:dyDescent="0.45">
      <c r="A56723">
        <v>10042710</v>
      </c>
      <c r="B56723" t="s">
        <v>54617</v>
      </c>
    </row>
    <row r="56724" spans="1:2" x14ac:dyDescent="0.45">
      <c r="A56724">
        <v>10062531</v>
      </c>
      <c r="B56724" t="s">
        <v>54618</v>
      </c>
    </row>
    <row r="56725" spans="1:2" x14ac:dyDescent="0.45">
      <c r="A56725">
        <v>10003610</v>
      </c>
      <c r="B56725" t="s">
        <v>54619</v>
      </c>
    </row>
    <row r="56726" spans="1:2" x14ac:dyDescent="0.45">
      <c r="A56726">
        <v>10030751</v>
      </c>
      <c r="B56726" t="s">
        <v>54620</v>
      </c>
    </row>
    <row r="56727" spans="1:2" x14ac:dyDescent="0.45">
      <c r="A56727">
        <v>10015371</v>
      </c>
      <c r="B56727" t="s">
        <v>54621</v>
      </c>
    </row>
    <row r="56728" spans="1:2" x14ac:dyDescent="0.45">
      <c r="A56728">
        <v>10016307</v>
      </c>
      <c r="B56728" t="s">
        <v>54622</v>
      </c>
    </row>
    <row r="56729" spans="1:2" x14ac:dyDescent="0.45">
      <c r="A56729">
        <v>10071462</v>
      </c>
      <c r="B56729" t="s">
        <v>54623</v>
      </c>
    </row>
    <row r="56730" spans="1:2" x14ac:dyDescent="0.45">
      <c r="A56730">
        <v>10035375</v>
      </c>
      <c r="B56730" t="s">
        <v>22650</v>
      </c>
    </row>
    <row r="56731" spans="1:2" x14ac:dyDescent="0.45">
      <c r="A56731">
        <v>10017743</v>
      </c>
      <c r="B56731" t="s">
        <v>54624</v>
      </c>
    </row>
    <row r="56732" spans="1:2" x14ac:dyDescent="0.45">
      <c r="A56732">
        <v>10062839</v>
      </c>
      <c r="B56732" t="s">
        <v>53958</v>
      </c>
    </row>
    <row r="56733" spans="1:2" x14ac:dyDescent="0.45">
      <c r="A56733">
        <v>10022965</v>
      </c>
      <c r="B56733" t="s">
        <v>54625</v>
      </c>
    </row>
    <row r="56734" spans="1:2" x14ac:dyDescent="0.45">
      <c r="A56734">
        <v>10028813</v>
      </c>
      <c r="B56734" t="s">
        <v>54626</v>
      </c>
    </row>
    <row r="56735" spans="1:2" x14ac:dyDescent="0.45">
      <c r="A56735">
        <v>10039838</v>
      </c>
      <c r="B56735" t="s">
        <v>54627</v>
      </c>
    </row>
    <row r="56736" spans="1:2" x14ac:dyDescent="0.45">
      <c r="A56736">
        <v>10066307</v>
      </c>
      <c r="B56736" t="s">
        <v>36528</v>
      </c>
    </row>
    <row r="56737" spans="1:2" x14ac:dyDescent="0.45">
      <c r="A56737">
        <v>10078963</v>
      </c>
      <c r="B56737" t="s">
        <v>54628</v>
      </c>
    </row>
    <row r="56738" spans="1:2" x14ac:dyDescent="0.45">
      <c r="A56738">
        <v>10091338</v>
      </c>
      <c r="B56738" t="s">
        <v>54629</v>
      </c>
    </row>
    <row r="56739" spans="1:2" x14ac:dyDescent="0.45">
      <c r="A56739">
        <v>10069421</v>
      </c>
      <c r="B56739" t="s">
        <v>54630</v>
      </c>
    </row>
    <row r="56740" spans="1:2" x14ac:dyDescent="0.45">
      <c r="A56740">
        <v>10006787</v>
      </c>
      <c r="B56740" t="s">
        <v>2361</v>
      </c>
    </row>
    <row r="56741" spans="1:2" x14ac:dyDescent="0.45">
      <c r="A56741">
        <v>10091538</v>
      </c>
      <c r="B56741" t="s">
        <v>54631</v>
      </c>
    </row>
    <row r="56742" spans="1:2" x14ac:dyDescent="0.45">
      <c r="A56742">
        <v>10071019</v>
      </c>
      <c r="B56742" t="s">
        <v>54632</v>
      </c>
    </row>
    <row r="56743" spans="1:2" x14ac:dyDescent="0.45">
      <c r="A56743">
        <v>10051280</v>
      </c>
      <c r="B56743" t="s">
        <v>54633</v>
      </c>
    </row>
    <row r="56744" spans="1:2" x14ac:dyDescent="0.45">
      <c r="A56744">
        <v>10045061</v>
      </c>
      <c r="B56744" t="s">
        <v>54634</v>
      </c>
    </row>
    <row r="56745" spans="1:2" x14ac:dyDescent="0.45">
      <c r="A56745">
        <v>10072149</v>
      </c>
      <c r="B56745" t="s">
        <v>36785</v>
      </c>
    </row>
    <row r="56746" spans="1:2" x14ac:dyDescent="0.45">
      <c r="A56746">
        <v>10058897</v>
      </c>
      <c r="B56746" t="s">
        <v>30835</v>
      </c>
    </row>
    <row r="56747" spans="1:2" x14ac:dyDescent="0.45">
      <c r="A56747">
        <v>10027803</v>
      </c>
      <c r="B56747" t="s">
        <v>54635</v>
      </c>
    </row>
    <row r="56748" spans="1:2" x14ac:dyDescent="0.45">
      <c r="A56748">
        <v>10017655</v>
      </c>
      <c r="B56748" t="s">
        <v>54636</v>
      </c>
    </row>
    <row r="56749" spans="1:2" x14ac:dyDescent="0.45">
      <c r="A56749">
        <v>10077636</v>
      </c>
      <c r="B56749" t="s">
        <v>54637</v>
      </c>
    </row>
    <row r="56750" spans="1:2" x14ac:dyDescent="0.45">
      <c r="A56750">
        <v>10003208</v>
      </c>
      <c r="B56750" t="s">
        <v>54638</v>
      </c>
    </row>
    <row r="56751" spans="1:2" x14ac:dyDescent="0.45">
      <c r="A56751">
        <v>10077763</v>
      </c>
      <c r="B56751" t="s">
        <v>54639</v>
      </c>
    </row>
    <row r="56752" spans="1:2" x14ac:dyDescent="0.45">
      <c r="A56752">
        <v>10024291</v>
      </c>
      <c r="B56752" t="s">
        <v>54640</v>
      </c>
    </row>
    <row r="56753" spans="1:2" x14ac:dyDescent="0.45">
      <c r="A56753">
        <v>10085385</v>
      </c>
      <c r="B56753" t="s">
        <v>54641</v>
      </c>
    </row>
    <row r="56754" spans="1:2" x14ac:dyDescent="0.45">
      <c r="A56754">
        <v>10043993</v>
      </c>
      <c r="B56754" t="s">
        <v>44043</v>
      </c>
    </row>
    <row r="56755" spans="1:2" x14ac:dyDescent="0.45">
      <c r="A56755">
        <v>10077789</v>
      </c>
      <c r="B56755" t="s">
        <v>54642</v>
      </c>
    </row>
    <row r="56756" spans="1:2" x14ac:dyDescent="0.45">
      <c r="A56756">
        <v>10061199</v>
      </c>
      <c r="B56756" t="s">
        <v>54643</v>
      </c>
    </row>
    <row r="56757" spans="1:2" x14ac:dyDescent="0.45">
      <c r="A56757">
        <v>10055379</v>
      </c>
      <c r="B56757" t="s">
        <v>54644</v>
      </c>
    </row>
    <row r="56758" spans="1:2" x14ac:dyDescent="0.45">
      <c r="A56758">
        <v>10048446</v>
      </c>
      <c r="B56758" t="s">
        <v>54645</v>
      </c>
    </row>
    <row r="56759" spans="1:2" x14ac:dyDescent="0.45">
      <c r="A56759">
        <v>10091195</v>
      </c>
      <c r="B56759" t="s">
        <v>54646</v>
      </c>
    </row>
    <row r="56760" spans="1:2" x14ac:dyDescent="0.45">
      <c r="A56760">
        <v>10018531</v>
      </c>
      <c r="B56760" t="s">
        <v>54647</v>
      </c>
    </row>
    <row r="56761" spans="1:2" x14ac:dyDescent="0.45">
      <c r="A56761">
        <v>90000217</v>
      </c>
      <c r="B56761" t="s">
        <v>54648</v>
      </c>
    </row>
    <row r="56762" spans="1:2" x14ac:dyDescent="0.45">
      <c r="A56762">
        <v>10004982</v>
      </c>
      <c r="B56762" t="s">
        <v>54649</v>
      </c>
    </row>
    <row r="56763" spans="1:2" x14ac:dyDescent="0.45">
      <c r="A56763">
        <v>10061425</v>
      </c>
      <c r="B56763" t="s">
        <v>54650</v>
      </c>
    </row>
    <row r="56764" spans="1:2" x14ac:dyDescent="0.45">
      <c r="A56764">
        <v>10048517</v>
      </c>
      <c r="B56764" t="s">
        <v>54651</v>
      </c>
    </row>
    <row r="56765" spans="1:2" x14ac:dyDescent="0.45">
      <c r="A56765">
        <v>10050217</v>
      </c>
      <c r="B56765" t="s">
        <v>54652</v>
      </c>
    </row>
    <row r="56766" spans="1:2" x14ac:dyDescent="0.45">
      <c r="A56766">
        <v>10047557</v>
      </c>
      <c r="B56766" t="s">
        <v>54653</v>
      </c>
    </row>
    <row r="56767" spans="1:2" x14ac:dyDescent="0.45">
      <c r="A56767">
        <v>10069816</v>
      </c>
      <c r="B56767" t="s">
        <v>41572</v>
      </c>
    </row>
    <row r="56768" spans="1:2" x14ac:dyDescent="0.45">
      <c r="A56768">
        <v>10076644</v>
      </c>
      <c r="B56768" t="s">
        <v>54654</v>
      </c>
    </row>
    <row r="56769" spans="1:2" x14ac:dyDescent="0.45">
      <c r="A56769">
        <v>10078392</v>
      </c>
      <c r="B56769" t="s">
        <v>54655</v>
      </c>
    </row>
    <row r="56770" spans="1:2" x14ac:dyDescent="0.45">
      <c r="A56770">
        <v>10069693</v>
      </c>
      <c r="B56770" t="s">
        <v>38045</v>
      </c>
    </row>
    <row r="56771" spans="1:2" x14ac:dyDescent="0.45">
      <c r="A56771">
        <v>10034703</v>
      </c>
      <c r="B56771" t="s">
        <v>54656</v>
      </c>
    </row>
    <row r="56772" spans="1:2" x14ac:dyDescent="0.45">
      <c r="A56772">
        <v>10008659</v>
      </c>
      <c r="B56772" t="s">
        <v>54657</v>
      </c>
    </row>
    <row r="56773" spans="1:2" x14ac:dyDescent="0.45">
      <c r="A56773">
        <v>10086055</v>
      </c>
      <c r="B56773" t="s">
        <v>54658</v>
      </c>
    </row>
    <row r="56774" spans="1:2" x14ac:dyDescent="0.45">
      <c r="A56774">
        <v>10070162</v>
      </c>
      <c r="B56774" t="s">
        <v>54659</v>
      </c>
    </row>
    <row r="56775" spans="1:2" x14ac:dyDescent="0.45">
      <c r="A56775">
        <v>10081166</v>
      </c>
      <c r="B56775" t="s">
        <v>54660</v>
      </c>
    </row>
    <row r="56776" spans="1:2" x14ac:dyDescent="0.45">
      <c r="A56776">
        <v>10071566</v>
      </c>
      <c r="B56776" t="s">
        <v>54661</v>
      </c>
    </row>
    <row r="56777" spans="1:2" x14ac:dyDescent="0.45">
      <c r="A56777">
        <v>10051899</v>
      </c>
      <c r="B56777" t="s">
        <v>54662</v>
      </c>
    </row>
    <row r="56778" spans="1:2" x14ac:dyDescent="0.45">
      <c r="A56778">
        <v>10088816</v>
      </c>
      <c r="B56778" t="s">
        <v>54663</v>
      </c>
    </row>
    <row r="56779" spans="1:2" x14ac:dyDescent="0.45">
      <c r="A56779">
        <v>10065868</v>
      </c>
      <c r="B56779" t="s">
        <v>54664</v>
      </c>
    </row>
    <row r="56780" spans="1:2" x14ac:dyDescent="0.45">
      <c r="A56780">
        <v>10032651</v>
      </c>
      <c r="B56780" t="s">
        <v>54665</v>
      </c>
    </row>
    <row r="56781" spans="1:2" x14ac:dyDescent="0.45">
      <c r="A56781">
        <v>10046221</v>
      </c>
      <c r="B56781" t="s">
        <v>54666</v>
      </c>
    </row>
    <row r="56782" spans="1:2" x14ac:dyDescent="0.45">
      <c r="A56782">
        <v>10033271</v>
      </c>
      <c r="B56782" t="s">
        <v>23052</v>
      </c>
    </row>
    <row r="56783" spans="1:2" x14ac:dyDescent="0.45">
      <c r="A56783">
        <v>10053568</v>
      </c>
      <c r="B56783" t="s">
        <v>54667</v>
      </c>
    </row>
    <row r="56784" spans="1:2" x14ac:dyDescent="0.45">
      <c r="A56784">
        <v>10065935</v>
      </c>
      <c r="B56784" t="s">
        <v>54668</v>
      </c>
    </row>
    <row r="56785" spans="1:2" x14ac:dyDescent="0.45">
      <c r="A56785">
        <v>10015920</v>
      </c>
      <c r="B56785" t="s">
        <v>54669</v>
      </c>
    </row>
    <row r="56786" spans="1:2" x14ac:dyDescent="0.45">
      <c r="A56786">
        <v>10069005</v>
      </c>
      <c r="B56786" t="s">
        <v>54670</v>
      </c>
    </row>
    <row r="56787" spans="1:2" x14ac:dyDescent="0.45">
      <c r="A56787">
        <v>10073401</v>
      </c>
      <c r="B56787" t="s">
        <v>54671</v>
      </c>
    </row>
    <row r="56788" spans="1:2" x14ac:dyDescent="0.45">
      <c r="A56788">
        <v>10045162</v>
      </c>
      <c r="B56788" t="s">
        <v>54672</v>
      </c>
    </row>
    <row r="56789" spans="1:2" x14ac:dyDescent="0.45">
      <c r="A56789">
        <v>10026959</v>
      </c>
      <c r="B56789" t="s">
        <v>54673</v>
      </c>
    </row>
    <row r="56790" spans="1:2" x14ac:dyDescent="0.45">
      <c r="A56790">
        <v>10031181</v>
      </c>
      <c r="B56790" t="s">
        <v>54674</v>
      </c>
    </row>
    <row r="56791" spans="1:2" x14ac:dyDescent="0.45">
      <c r="A56791">
        <v>10019228</v>
      </c>
      <c r="B56791" t="s">
        <v>54675</v>
      </c>
    </row>
    <row r="56792" spans="1:2" x14ac:dyDescent="0.45">
      <c r="A56792">
        <v>10003862</v>
      </c>
      <c r="B56792" t="s">
        <v>54676</v>
      </c>
    </row>
    <row r="56793" spans="1:2" x14ac:dyDescent="0.45">
      <c r="A56793">
        <v>10065251</v>
      </c>
      <c r="B56793" t="s">
        <v>54677</v>
      </c>
    </row>
    <row r="56794" spans="1:2" x14ac:dyDescent="0.45">
      <c r="A56794">
        <v>10039074</v>
      </c>
      <c r="B56794" t="s">
        <v>54678</v>
      </c>
    </row>
    <row r="56795" spans="1:2" x14ac:dyDescent="0.45">
      <c r="A56795">
        <v>10080121</v>
      </c>
      <c r="B56795" t="s">
        <v>54679</v>
      </c>
    </row>
    <row r="56796" spans="1:2" x14ac:dyDescent="0.45">
      <c r="A56796">
        <v>10035148</v>
      </c>
      <c r="B56796" t="s">
        <v>54680</v>
      </c>
    </row>
    <row r="56797" spans="1:2" x14ac:dyDescent="0.45">
      <c r="A56797">
        <v>10080797</v>
      </c>
      <c r="B56797" t="s">
        <v>54681</v>
      </c>
    </row>
    <row r="56798" spans="1:2" x14ac:dyDescent="0.45">
      <c r="A56798">
        <v>10056373</v>
      </c>
      <c r="B56798" t="s">
        <v>54682</v>
      </c>
    </row>
    <row r="56799" spans="1:2" x14ac:dyDescent="0.45">
      <c r="A56799">
        <v>10018042</v>
      </c>
      <c r="B56799" t="s">
        <v>54683</v>
      </c>
    </row>
    <row r="56800" spans="1:2" x14ac:dyDescent="0.45">
      <c r="A56800">
        <v>10007867</v>
      </c>
      <c r="B56800" t="s">
        <v>54684</v>
      </c>
    </row>
    <row r="56801" spans="1:2" x14ac:dyDescent="0.45">
      <c r="A56801">
        <v>10041938</v>
      </c>
      <c r="B56801" t="s">
        <v>54685</v>
      </c>
    </row>
    <row r="56802" spans="1:2" x14ac:dyDescent="0.45">
      <c r="A56802">
        <v>10087270</v>
      </c>
      <c r="B56802" t="s">
        <v>54686</v>
      </c>
    </row>
    <row r="56803" spans="1:2" x14ac:dyDescent="0.45">
      <c r="A56803">
        <v>10056024</v>
      </c>
      <c r="B56803" t="s">
        <v>54687</v>
      </c>
    </row>
    <row r="56804" spans="1:2" x14ac:dyDescent="0.45">
      <c r="A56804">
        <v>10070443</v>
      </c>
      <c r="B56804" t="s">
        <v>54688</v>
      </c>
    </row>
    <row r="56805" spans="1:2" x14ac:dyDescent="0.45">
      <c r="A56805">
        <v>10003222</v>
      </c>
      <c r="B56805" t="s">
        <v>54689</v>
      </c>
    </row>
    <row r="56806" spans="1:2" x14ac:dyDescent="0.45">
      <c r="A56806">
        <v>10008959</v>
      </c>
      <c r="B56806" t="s">
        <v>54690</v>
      </c>
    </row>
    <row r="56807" spans="1:2" x14ac:dyDescent="0.45">
      <c r="A56807">
        <v>10008820</v>
      </c>
      <c r="B56807" t="s">
        <v>54691</v>
      </c>
    </row>
    <row r="56808" spans="1:2" x14ac:dyDescent="0.45">
      <c r="A56808">
        <v>10039200</v>
      </c>
      <c r="B56808" t="s">
        <v>54692</v>
      </c>
    </row>
    <row r="56809" spans="1:2" x14ac:dyDescent="0.45">
      <c r="A56809">
        <v>10004945</v>
      </c>
      <c r="B56809" t="s">
        <v>54693</v>
      </c>
    </row>
    <row r="56810" spans="1:2" x14ac:dyDescent="0.45">
      <c r="A56810">
        <v>10053207</v>
      </c>
      <c r="B56810" t="s">
        <v>54694</v>
      </c>
    </row>
    <row r="56811" spans="1:2" x14ac:dyDescent="0.45">
      <c r="A56811">
        <v>10035737</v>
      </c>
      <c r="B56811" t="s">
        <v>54695</v>
      </c>
    </row>
    <row r="56812" spans="1:2" x14ac:dyDescent="0.45">
      <c r="A56812">
        <v>10045664</v>
      </c>
      <c r="B56812" t="s">
        <v>54696</v>
      </c>
    </row>
    <row r="56813" spans="1:2" x14ac:dyDescent="0.45">
      <c r="A56813">
        <v>10067446</v>
      </c>
      <c r="B56813" t="s">
        <v>54697</v>
      </c>
    </row>
    <row r="56814" spans="1:2" x14ac:dyDescent="0.45">
      <c r="A56814">
        <v>10082857</v>
      </c>
      <c r="B56814" t="s">
        <v>54698</v>
      </c>
    </row>
    <row r="56815" spans="1:2" x14ac:dyDescent="0.45">
      <c r="A56815">
        <v>10003774</v>
      </c>
      <c r="B56815" t="s">
        <v>54699</v>
      </c>
    </row>
    <row r="56816" spans="1:2" x14ac:dyDescent="0.45">
      <c r="A56816">
        <v>10036870</v>
      </c>
      <c r="B56816" t="s">
        <v>54700</v>
      </c>
    </row>
    <row r="56817" spans="1:2" x14ac:dyDescent="0.45">
      <c r="A56817">
        <v>10011035</v>
      </c>
      <c r="B56817" t="s">
        <v>54701</v>
      </c>
    </row>
    <row r="56818" spans="1:2" x14ac:dyDescent="0.45">
      <c r="A56818">
        <v>10011793</v>
      </c>
      <c r="B56818" t="s">
        <v>54702</v>
      </c>
    </row>
    <row r="56819" spans="1:2" x14ac:dyDescent="0.45">
      <c r="A56819">
        <v>10033277</v>
      </c>
      <c r="B56819" t="s">
        <v>23241</v>
      </c>
    </row>
    <row r="56820" spans="1:2" x14ac:dyDescent="0.45">
      <c r="A56820">
        <v>10066017</v>
      </c>
      <c r="B56820" t="s">
        <v>54703</v>
      </c>
    </row>
    <row r="56821" spans="1:2" x14ac:dyDescent="0.45">
      <c r="A56821">
        <v>10084330</v>
      </c>
      <c r="B56821" t="s">
        <v>54704</v>
      </c>
    </row>
    <row r="56822" spans="1:2" x14ac:dyDescent="0.45">
      <c r="A56822">
        <v>10075815</v>
      </c>
      <c r="B56822" t="s">
        <v>54705</v>
      </c>
    </row>
    <row r="56823" spans="1:2" x14ac:dyDescent="0.45">
      <c r="A56823">
        <v>10016459</v>
      </c>
      <c r="B56823" t="s">
        <v>54267</v>
      </c>
    </row>
    <row r="56824" spans="1:2" x14ac:dyDescent="0.45">
      <c r="A56824">
        <v>10090982</v>
      </c>
      <c r="B56824" t="s">
        <v>25408</v>
      </c>
    </row>
    <row r="56825" spans="1:2" x14ac:dyDescent="0.45">
      <c r="A56825">
        <v>10016874</v>
      </c>
      <c r="B56825" t="s">
        <v>54706</v>
      </c>
    </row>
    <row r="56826" spans="1:2" x14ac:dyDescent="0.45">
      <c r="A56826">
        <v>10071420</v>
      </c>
      <c r="B56826" t="s">
        <v>32895</v>
      </c>
    </row>
    <row r="56827" spans="1:2" x14ac:dyDescent="0.45">
      <c r="A56827">
        <v>10072338</v>
      </c>
      <c r="B56827" t="s">
        <v>54707</v>
      </c>
    </row>
    <row r="56828" spans="1:2" x14ac:dyDescent="0.45">
      <c r="A56828">
        <v>10008285</v>
      </c>
      <c r="B56828" t="s">
        <v>54708</v>
      </c>
    </row>
    <row r="56829" spans="1:2" x14ac:dyDescent="0.45">
      <c r="A56829">
        <v>10020046</v>
      </c>
      <c r="B56829" t="s">
        <v>54709</v>
      </c>
    </row>
    <row r="56830" spans="1:2" x14ac:dyDescent="0.45">
      <c r="A56830">
        <v>10077736</v>
      </c>
      <c r="B56830" t="s">
        <v>54710</v>
      </c>
    </row>
    <row r="56831" spans="1:2" x14ac:dyDescent="0.45">
      <c r="A56831">
        <v>10008790</v>
      </c>
      <c r="B56831" t="s">
        <v>54711</v>
      </c>
    </row>
    <row r="56832" spans="1:2" x14ac:dyDescent="0.45">
      <c r="A56832">
        <v>10009759</v>
      </c>
      <c r="B56832" t="s">
        <v>54712</v>
      </c>
    </row>
    <row r="56833" spans="1:2" x14ac:dyDescent="0.45">
      <c r="A56833">
        <v>10032384</v>
      </c>
      <c r="B56833" t="s">
        <v>22369</v>
      </c>
    </row>
    <row r="56834" spans="1:2" x14ac:dyDescent="0.45">
      <c r="A56834">
        <v>10042285</v>
      </c>
      <c r="B56834" t="s">
        <v>54713</v>
      </c>
    </row>
    <row r="56835" spans="1:2" x14ac:dyDescent="0.45">
      <c r="A56835">
        <v>10041281</v>
      </c>
      <c r="B56835" t="s">
        <v>17803</v>
      </c>
    </row>
    <row r="56836" spans="1:2" x14ac:dyDescent="0.45">
      <c r="A56836">
        <v>10041502</v>
      </c>
      <c r="B56836" t="s">
        <v>54714</v>
      </c>
    </row>
    <row r="56837" spans="1:2" x14ac:dyDescent="0.45">
      <c r="A56837">
        <v>10091004</v>
      </c>
      <c r="B56837" t="s">
        <v>54715</v>
      </c>
    </row>
    <row r="56838" spans="1:2" x14ac:dyDescent="0.45">
      <c r="A56838">
        <v>10009139</v>
      </c>
      <c r="B56838" t="s">
        <v>54716</v>
      </c>
    </row>
    <row r="56839" spans="1:2" x14ac:dyDescent="0.45">
      <c r="A56839">
        <v>10091430</v>
      </c>
      <c r="B56839" t="s">
        <v>54717</v>
      </c>
    </row>
    <row r="56840" spans="1:2" x14ac:dyDescent="0.45">
      <c r="A56840">
        <v>10049218</v>
      </c>
      <c r="B56840" t="s">
        <v>54718</v>
      </c>
    </row>
    <row r="56841" spans="1:2" x14ac:dyDescent="0.45">
      <c r="A56841">
        <v>10085554</v>
      </c>
      <c r="B56841" t="s">
        <v>54719</v>
      </c>
    </row>
    <row r="56842" spans="1:2" x14ac:dyDescent="0.45">
      <c r="A56842">
        <v>10075955</v>
      </c>
      <c r="B56842" t="s">
        <v>54720</v>
      </c>
    </row>
    <row r="56843" spans="1:2" x14ac:dyDescent="0.45">
      <c r="A56843">
        <v>10087350</v>
      </c>
      <c r="B56843" t="s">
        <v>41572</v>
      </c>
    </row>
    <row r="56844" spans="1:2" x14ac:dyDescent="0.45">
      <c r="A56844">
        <v>10057075</v>
      </c>
      <c r="B56844" t="s">
        <v>54721</v>
      </c>
    </row>
    <row r="56845" spans="1:2" x14ac:dyDescent="0.45">
      <c r="A56845">
        <v>10077727</v>
      </c>
      <c r="B56845" t="s">
        <v>54722</v>
      </c>
    </row>
    <row r="56846" spans="1:2" x14ac:dyDescent="0.45">
      <c r="A56846">
        <v>10064676</v>
      </c>
      <c r="B56846" t="s">
        <v>40421</v>
      </c>
    </row>
    <row r="56847" spans="1:2" x14ac:dyDescent="0.45">
      <c r="A56847">
        <v>10021326</v>
      </c>
      <c r="B56847" t="s">
        <v>54723</v>
      </c>
    </row>
    <row r="56848" spans="1:2" x14ac:dyDescent="0.45">
      <c r="A56848">
        <v>10026005</v>
      </c>
      <c r="B56848" t="s">
        <v>54724</v>
      </c>
    </row>
    <row r="56849" spans="1:2" x14ac:dyDescent="0.45">
      <c r="A56849">
        <v>10030589</v>
      </c>
      <c r="B56849" t="s">
        <v>54725</v>
      </c>
    </row>
    <row r="56850" spans="1:2" x14ac:dyDescent="0.45">
      <c r="A56850">
        <v>10069035</v>
      </c>
      <c r="B56850" t="s">
        <v>54726</v>
      </c>
    </row>
    <row r="56851" spans="1:2" x14ac:dyDescent="0.45">
      <c r="A56851">
        <v>10013764</v>
      </c>
      <c r="B56851" t="s">
        <v>54727</v>
      </c>
    </row>
    <row r="56852" spans="1:2" x14ac:dyDescent="0.45">
      <c r="A56852">
        <v>10086338</v>
      </c>
      <c r="B56852" t="s">
        <v>54728</v>
      </c>
    </row>
    <row r="56853" spans="1:2" x14ac:dyDescent="0.45">
      <c r="A56853">
        <v>10092268</v>
      </c>
      <c r="B56853" t="s">
        <v>54729</v>
      </c>
    </row>
    <row r="56854" spans="1:2" x14ac:dyDescent="0.45">
      <c r="A56854">
        <v>10046372</v>
      </c>
      <c r="B56854" t="s">
        <v>54730</v>
      </c>
    </row>
    <row r="56855" spans="1:2" x14ac:dyDescent="0.45">
      <c r="A56855">
        <v>10051769</v>
      </c>
      <c r="B56855" t="s">
        <v>54731</v>
      </c>
    </row>
    <row r="56856" spans="1:2" x14ac:dyDescent="0.45">
      <c r="A56856">
        <v>10078176</v>
      </c>
      <c r="B56856" t="s">
        <v>42637</v>
      </c>
    </row>
    <row r="56857" spans="1:2" x14ac:dyDescent="0.45">
      <c r="A56857">
        <v>10000117</v>
      </c>
      <c r="B56857" t="s">
        <v>54732</v>
      </c>
    </row>
    <row r="56858" spans="1:2" x14ac:dyDescent="0.45">
      <c r="A56858">
        <v>10000915</v>
      </c>
      <c r="B56858" t="s">
        <v>54733</v>
      </c>
    </row>
    <row r="56859" spans="1:2" x14ac:dyDescent="0.45">
      <c r="A56859">
        <v>10080923</v>
      </c>
      <c r="B56859" t="s">
        <v>54734</v>
      </c>
    </row>
    <row r="56860" spans="1:2" x14ac:dyDescent="0.45">
      <c r="A56860">
        <v>10055851</v>
      </c>
      <c r="B56860" t="s">
        <v>54735</v>
      </c>
    </row>
    <row r="56861" spans="1:2" x14ac:dyDescent="0.45">
      <c r="A56861">
        <v>10020983</v>
      </c>
      <c r="B56861" t="s">
        <v>54736</v>
      </c>
    </row>
    <row r="56862" spans="1:2" x14ac:dyDescent="0.45">
      <c r="A56862">
        <v>10006988</v>
      </c>
      <c r="B56862" t="s">
        <v>54737</v>
      </c>
    </row>
    <row r="56863" spans="1:2" x14ac:dyDescent="0.45">
      <c r="A56863">
        <v>10069281</v>
      </c>
      <c r="B56863" t="s">
        <v>54738</v>
      </c>
    </row>
    <row r="56864" spans="1:2" x14ac:dyDescent="0.45">
      <c r="A56864">
        <v>10077281</v>
      </c>
      <c r="B56864" t="s">
        <v>54739</v>
      </c>
    </row>
    <row r="56865" spans="1:2" x14ac:dyDescent="0.45">
      <c r="A56865">
        <v>10073347</v>
      </c>
      <c r="B56865" t="s">
        <v>54740</v>
      </c>
    </row>
    <row r="56866" spans="1:2" x14ac:dyDescent="0.45">
      <c r="A56866">
        <v>10072152</v>
      </c>
      <c r="B56866" t="s">
        <v>54741</v>
      </c>
    </row>
    <row r="56867" spans="1:2" x14ac:dyDescent="0.45">
      <c r="A56867">
        <v>10019415</v>
      </c>
      <c r="B56867" t="s">
        <v>19319</v>
      </c>
    </row>
    <row r="56868" spans="1:2" x14ac:dyDescent="0.45">
      <c r="A56868">
        <v>10043058</v>
      </c>
      <c r="B56868" t="s">
        <v>50152</v>
      </c>
    </row>
    <row r="56869" spans="1:2" x14ac:dyDescent="0.45">
      <c r="A56869">
        <v>10078055</v>
      </c>
      <c r="B56869" t="s">
        <v>54742</v>
      </c>
    </row>
    <row r="56870" spans="1:2" x14ac:dyDescent="0.45">
      <c r="A56870">
        <v>10020505</v>
      </c>
      <c r="B56870" t="s">
        <v>54743</v>
      </c>
    </row>
    <row r="56871" spans="1:2" x14ac:dyDescent="0.45">
      <c r="A56871">
        <v>10014938</v>
      </c>
      <c r="B56871" t="s">
        <v>54744</v>
      </c>
    </row>
    <row r="56872" spans="1:2" x14ac:dyDescent="0.45">
      <c r="A56872">
        <v>10000113</v>
      </c>
      <c r="B56872" t="s">
        <v>54745</v>
      </c>
    </row>
    <row r="56873" spans="1:2" x14ac:dyDescent="0.45">
      <c r="A56873">
        <v>10071362</v>
      </c>
      <c r="B56873" t="s">
        <v>54746</v>
      </c>
    </row>
    <row r="56874" spans="1:2" x14ac:dyDescent="0.45">
      <c r="A56874">
        <v>10007849</v>
      </c>
      <c r="B56874" t="s">
        <v>54747</v>
      </c>
    </row>
    <row r="56875" spans="1:2" x14ac:dyDescent="0.45">
      <c r="A56875">
        <v>10046483</v>
      </c>
      <c r="B56875" t="s">
        <v>54748</v>
      </c>
    </row>
    <row r="56876" spans="1:2" x14ac:dyDescent="0.45">
      <c r="A56876">
        <v>10044938</v>
      </c>
      <c r="B56876" t="s">
        <v>54749</v>
      </c>
    </row>
    <row r="56877" spans="1:2" x14ac:dyDescent="0.45">
      <c r="A56877">
        <v>10034496</v>
      </c>
      <c r="B56877" t="s">
        <v>54750</v>
      </c>
    </row>
    <row r="56878" spans="1:2" x14ac:dyDescent="0.45">
      <c r="A56878">
        <v>10067252</v>
      </c>
      <c r="B56878" t="s">
        <v>54751</v>
      </c>
    </row>
    <row r="56879" spans="1:2" x14ac:dyDescent="0.45">
      <c r="A56879">
        <v>10001606</v>
      </c>
      <c r="B56879" t="s">
        <v>54752</v>
      </c>
    </row>
    <row r="56880" spans="1:2" x14ac:dyDescent="0.45">
      <c r="A56880">
        <v>10079522</v>
      </c>
      <c r="B56880" t="s">
        <v>54753</v>
      </c>
    </row>
    <row r="56881" spans="1:2" x14ac:dyDescent="0.45">
      <c r="A56881">
        <v>10057215</v>
      </c>
      <c r="B56881" t="s">
        <v>54754</v>
      </c>
    </row>
    <row r="56882" spans="1:2" x14ac:dyDescent="0.45">
      <c r="A56882">
        <v>10045195</v>
      </c>
      <c r="B56882" t="s">
        <v>54755</v>
      </c>
    </row>
    <row r="56883" spans="1:2" x14ac:dyDescent="0.45">
      <c r="A56883">
        <v>10044932</v>
      </c>
      <c r="B56883" t="s">
        <v>54756</v>
      </c>
    </row>
    <row r="56884" spans="1:2" x14ac:dyDescent="0.45">
      <c r="A56884">
        <v>10064442</v>
      </c>
      <c r="B56884" t="s">
        <v>54757</v>
      </c>
    </row>
    <row r="56885" spans="1:2" x14ac:dyDescent="0.45">
      <c r="A56885">
        <v>10035292</v>
      </c>
      <c r="B56885" t="s">
        <v>54758</v>
      </c>
    </row>
    <row r="56886" spans="1:2" x14ac:dyDescent="0.45">
      <c r="A56886">
        <v>10033686</v>
      </c>
      <c r="B56886" t="s">
        <v>54759</v>
      </c>
    </row>
    <row r="56887" spans="1:2" x14ac:dyDescent="0.45">
      <c r="A56887">
        <v>10033500</v>
      </c>
      <c r="B56887" t="s">
        <v>54760</v>
      </c>
    </row>
    <row r="56888" spans="1:2" x14ac:dyDescent="0.45">
      <c r="A56888">
        <v>10010042</v>
      </c>
      <c r="B56888" t="s">
        <v>54761</v>
      </c>
    </row>
    <row r="56889" spans="1:2" x14ac:dyDescent="0.45">
      <c r="A56889">
        <v>10082182</v>
      </c>
      <c r="B56889" t="s">
        <v>54762</v>
      </c>
    </row>
    <row r="56890" spans="1:2" x14ac:dyDescent="0.45">
      <c r="A56890">
        <v>10016780</v>
      </c>
      <c r="B56890" t="s">
        <v>54763</v>
      </c>
    </row>
    <row r="56891" spans="1:2" x14ac:dyDescent="0.45">
      <c r="A56891">
        <v>10063629</v>
      </c>
      <c r="B56891" t="s">
        <v>54764</v>
      </c>
    </row>
    <row r="56892" spans="1:2" x14ac:dyDescent="0.45">
      <c r="A56892">
        <v>10079446</v>
      </c>
      <c r="B56892" t="s">
        <v>25385</v>
      </c>
    </row>
    <row r="56893" spans="1:2" x14ac:dyDescent="0.45">
      <c r="A56893">
        <v>10052512</v>
      </c>
      <c r="B56893" t="s">
        <v>54765</v>
      </c>
    </row>
    <row r="56894" spans="1:2" x14ac:dyDescent="0.45">
      <c r="A56894">
        <v>10053995</v>
      </c>
      <c r="B56894" t="s">
        <v>54766</v>
      </c>
    </row>
    <row r="56895" spans="1:2" x14ac:dyDescent="0.45">
      <c r="A56895">
        <v>10031932</v>
      </c>
      <c r="B56895" t="s">
        <v>54767</v>
      </c>
    </row>
    <row r="56896" spans="1:2" x14ac:dyDescent="0.45">
      <c r="A56896">
        <v>10021566</v>
      </c>
      <c r="B56896" t="s">
        <v>54768</v>
      </c>
    </row>
    <row r="56897" spans="1:2" x14ac:dyDescent="0.45">
      <c r="A56897">
        <v>10044686</v>
      </c>
      <c r="B56897" t="s">
        <v>54769</v>
      </c>
    </row>
    <row r="56898" spans="1:2" x14ac:dyDescent="0.45">
      <c r="A56898">
        <v>10017013</v>
      </c>
      <c r="B56898" t="s">
        <v>47278</v>
      </c>
    </row>
    <row r="56899" spans="1:2" x14ac:dyDescent="0.45">
      <c r="A56899">
        <v>10078385</v>
      </c>
      <c r="B56899" t="s">
        <v>54770</v>
      </c>
    </row>
    <row r="56900" spans="1:2" x14ac:dyDescent="0.45">
      <c r="A56900">
        <v>10010747</v>
      </c>
      <c r="B56900" t="s">
        <v>54771</v>
      </c>
    </row>
    <row r="56901" spans="1:2" x14ac:dyDescent="0.45">
      <c r="A56901">
        <v>10003946</v>
      </c>
      <c r="B56901" t="s">
        <v>54772</v>
      </c>
    </row>
    <row r="56902" spans="1:2" x14ac:dyDescent="0.45">
      <c r="A56902">
        <v>10022843</v>
      </c>
      <c r="B56902" t="s">
        <v>54773</v>
      </c>
    </row>
    <row r="56903" spans="1:2" x14ac:dyDescent="0.45">
      <c r="A56903">
        <v>10091704</v>
      </c>
      <c r="B56903" t="s">
        <v>54774</v>
      </c>
    </row>
    <row r="56904" spans="1:2" x14ac:dyDescent="0.45">
      <c r="A56904">
        <v>10057675</v>
      </c>
      <c r="B56904" t="s">
        <v>54775</v>
      </c>
    </row>
    <row r="56905" spans="1:2" x14ac:dyDescent="0.45">
      <c r="A56905">
        <v>10079287</v>
      </c>
      <c r="B56905" t="s">
        <v>54776</v>
      </c>
    </row>
    <row r="56906" spans="1:2" x14ac:dyDescent="0.45">
      <c r="A56906">
        <v>10077529</v>
      </c>
      <c r="B56906" t="s">
        <v>54777</v>
      </c>
    </row>
    <row r="56907" spans="1:2" x14ac:dyDescent="0.45">
      <c r="A56907">
        <v>10050461</v>
      </c>
      <c r="B56907" t="s">
        <v>54778</v>
      </c>
    </row>
    <row r="56908" spans="1:2" x14ac:dyDescent="0.45">
      <c r="A56908">
        <v>10001057</v>
      </c>
      <c r="B56908" t="s">
        <v>54779</v>
      </c>
    </row>
    <row r="56909" spans="1:2" x14ac:dyDescent="0.45">
      <c r="A56909">
        <v>10044958</v>
      </c>
      <c r="B56909" t="s">
        <v>54780</v>
      </c>
    </row>
    <row r="56910" spans="1:2" x14ac:dyDescent="0.45">
      <c r="A56910">
        <v>10009821</v>
      </c>
      <c r="B56910" t="s">
        <v>54781</v>
      </c>
    </row>
    <row r="56911" spans="1:2" x14ac:dyDescent="0.45">
      <c r="A56911">
        <v>10088191</v>
      </c>
      <c r="B56911" t="s">
        <v>54782</v>
      </c>
    </row>
    <row r="56912" spans="1:2" x14ac:dyDescent="0.45">
      <c r="A56912">
        <v>10013837</v>
      </c>
      <c r="B56912" t="s">
        <v>54783</v>
      </c>
    </row>
    <row r="56913" spans="1:2" x14ac:dyDescent="0.45">
      <c r="A56913">
        <v>10089704</v>
      </c>
      <c r="B56913" t="s">
        <v>54784</v>
      </c>
    </row>
    <row r="56914" spans="1:2" x14ac:dyDescent="0.45">
      <c r="A56914">
        <v>10016396</v>
      </c>
      <c r="B56914" t="s">
        <v>54785</v>
      </c>
    </row>
    <row r="56915" spans="1:2" x14ac:dyDescent="0.45">
      <c r="A56915">
        <v>10061849</v>
      </c>
      <c r="B56915" t="s">
        <v>54786</v>
      </c>
    </row>
    <row r="56916" spans="1:2" x14ac:dyDescent="0.45">
      <c r="A56916">
        <v>10001892</v>
      </c>
      <c r="B56916" t="s">
        <v>54787</v>
      </c>
    </row>
    <row r="56917" spans="1:2" x14ac:dyDescent="0.45">
      <c r="A56917">
        <v>10008669</v>
      </c>
      <c r="B56917" t="s">
        <v>54788</v>
      </c>
    </row>
    <row r="56918" spans="1:2" x14ac:dyDescent="0.45">
      <c r="A56918">
        <v>10036672</v>
      </c>
      <c r="B56918" t="s">
        <v>54789</v>
      </c>
    </row>
    <row r="56919" spans="1:2" x14ac:dyDescent="0.45">
      <c r="A56919">
        <v>10001765</v>
      </c>
      <c r="B56919" t="s">
        <v>54790</v>
      </c>
    </row>
    <row r="56920" spans="1:2" x14ac:dyDescent="0.45">
      <c r="A56920">
        <v>10075250</v>
      </c>
      <c r="B56920" t="s">
        <v>54791</v>
      </c>
    </row>
    <row r="56921" spans="1:2" x14ac:dyDescent="0.45">
      <c r="A56921">
        <v>10074838</v>
      </c>
      <c r="B56921" t="s">
        <v>54792</v>
      </c>
    </row>
    <row r="56922" spans="1:2" x14ac:dyDescent="0.45">
      <c r="A56922">
        <v>10018714</v>
      </c>
      <c r="B56922" t="s">
        <v>54793</v>
      </c>
    </row>
    <row r="56923" spans="1:2" x14ac:dyDescent="0.45">
      <c r="A56923">
        <v>10008274</v>
      </c>
      <c r="B56923" t="s">
        <v>54794</v>
      </c>
    </row>
    <row r="56924" spans="1:2" x14ac:dyDescent="0.45">
      <c r="A56924">
        <v>10048867</v>
      </c>
      <c r="B56924" t="s">
        <v>54795</v>
      </c>
    </row>
    <row r="56925" spans="1:2" x14ac:dyDescent="0.45">
      <c r="A56925">
        <v>10090635</v>
      </c>
      <c r="B56925" t="s">
        <v>54796</v>
      </c>
    </row>
    <row r="56926" spans="1:2" x14ac:dyDescent="0.45">
      <c r="A56926">
        <v>10007151</v>
      </c>
      <c r="B56926" t="s">
        <v>54797</v>
      </c>
    </row>
    <row r="56927" spans="1:2" x14ac:dyDescent="0.45">
      <c r="A56927">
        <v>10001791</v>
      </c>
      <c r="B56927" t="s">
        <v>54798</v>
      </c>
    </row>
    <row r="56928" spans="1:2" x14ac:dyDescent="0.45">
      <c r="A56928">
        <v>10017808</v>
      </c>
      <c r="B56928" t="s">
        <v>54799</v>
      </c>
    </row>
    <row r="56929" spans="1:2" x14ac:dyDescent="0.45">
      <c r="A56929">
        <v>10061905</v>
      </c>
      <c r="B56929" t="s">
        <v>54800</v>
      </c>
    </row>
    <row r="56930" spans="1:2" x14ac:dyDescent="0.45">
      <c r="A56930">
        <v>10046179</v>
      </c>
      <c r="B56930" t="s">
        <v>31690</v>
      </c>
    </row>
    <row r="56931" spans="1:2" x14ac:dyDescent="0.45">
      <c r="A56931">
        <v>10089803</v>
      </c>
      <c r="B56931" t="s">
        <v>54801</v>
      </c>
    </row>
    <row r="56932" spans="1:2" x14ac:dyDescent="0.45">
      <c r="A56932">
        <v>10080934</v>
      </c>
      <c r="B56932" t="s">
        <v>54802</v>
      </c>
    </row>
    <row r="56933" spans="1:2" x14ac:dyDescent="0.45">
      <c r="A56933">
        <v>10041062</v>
      </c>
      <c r="B56933" t="s">
        <v>54803</v>
      </c>
    </row>
    <row r="56934" spans="1:2" x14ac:dyDescent="0.45">
      <c r="A56934">
        <v>10080487</v>
      </c>
      <c r="B56934" t="s">
        <v>54804</v>
      </c>
    </row>
    <row r="56935" spans="1:2" x14ac:dyDescent="0.45">
      <c r="A56935">
        <v>10043445</v>
      </c>
      <c r="B56935" t="s">
        <v>54805</v>
      </c>
    </row>
    <row r="56936" spans="1:2" x14ac:dyDescent="0.45">
      <c r="A56936">
        <v>10068984</v>
      </c>
      <c r="B56936" t="s">
        <v>54806</v>
      </c>
    </row>
    <row r="56937" spans="1:2" x14ac:dyDescent="0.45">
      <c r="A56937">
        <v>10049875</v>
      </c>
      <c r="B56937" t="s">
        <v>54807</v>
      </c>
    </row>
    <row r="56938" spans="1:2" x14ac:dyDescent="0.45">
      <c r="A56938">
        <v>10074029</v>
      </c>
      <c r="B56938" t="s">
        <v>31082</v>
      </c>
    </row>
    <row r="56939" spans="1:2" x14ac:dyDescent="0.45">
      <c r="A56939">
        <v>10051768</v>
      </c>
      <c r="B56939" t="s">
        <v>54808</v>
      </c>
    </row>
    <row r="56940" spans="1:2" x14ac:dyDescent="0.45">
      <c r="A56940">
        <v>10068321</v>
      </c>
      <c r="B56940" t="s">
        <v>40468</v>
      </c>
    </row>
    <row r="56941" spans="1:2" x14ac:dyDescent="0.45">
      <c r="A56941">
        <v>10043342</v>
      </c>
      <c r="B56941" t="s">
        <v>54809</v>
      </c>
    </row>
    <row r="56942" spans="1:2" x14ac:dyDescent="0.45">
      <c r="A56942">
        <v>10069764</v>
      </c>
      <c r="B56942" t="s">
        <v>42571</v>
      </c>
    </row>
    <row r="56943" spans="1:2" x14ac:dyDescent="0.45">
      <c r="A56943">
        <v>10055672</v>
      </c>
      <c r="B56943" t="s">
        <v>54810</v>
      </c>
    </row>
    <row r="56944" spans="1:2" x14ac:dyDescent="0.45">
      <c r="A56944">
        <v>10061938</v>
      </c>
      <c r="B56944" t="s">
        <v>40539</v>
      </c>
    </row>
    <row r="56945" spans="1:2" x14ac:dyDescent="0.45">
      <c r="A56945">
        <v>10050409</v>
      </c>
      <c r="B56945" t="s">
        <v>54811</v>
      </c>
    </row>
    <row r="56946" spans="1:2" x14ac:dyDescent="0.45">
      <c r="A56946">
        <v>10075785</v>
      </c>
      <c r="B56946" t="s">
        <v>54812</v>
      </c>
    </row>
    <row r="56947" spans="1:2" x14ac:dyDescent="0.45">
      <c r="A56947">
        <v>10013982</v>
      </c>
      <c r="B56947" t="s">
        <v>9292</v>
      </c>
    </row>
    <row r="56948" spans="1:2" x14ac:dyDescent="0.45">
      <c r="A56948">
        <v>10038103</v>
      </c>
      <c r="B56948" t="s">
        <v>54813</v>
      </c>
    </row>
    <row r="56949" spans="1:2" x14ac:dyDescent="0.45">
      <c r="A56949">
        <v>10007487</v>
      </c>
      <c r="B56949" t="s">
        <v>54814</v>
      </c>
    </row>
    <row r="56950" spans="1:2" x14ac:dyDescent="0.45">
      <c r="A56950">
        <v>10062412</v>
      </c>
      <c r="B56950" t="s">
        <v>54815</v>
      </c>
    </row>
    <row r="56951" spans="1:2" x14ac:dyDescent="0.45">
      <c r="A56951">
        <v>10071746</v>
      </c>
      <c r="B56951" t="s">
        <v>54816</v>
      </c>
    </row>
    <row r="56952" spans="1:2" x14ac:dyDescent="0.45">
      <c r="A56952">
        <v>10069928</v>
      </c>
      <c r="B56952" t="s">
        <v>54817</v>
      </c>
    </row>
    <row r="56953" spans="1:2" x14ac:dyDescent="0.45">
      <c r="A56953">
        <v>10043329</v>
      </c>
      <c r="B56953" t="s">
        <v>54818</v>
      </c>
    </row>
    <row r="56954" spans="1:2" x14ac:dyDescent="0.45">
      <c r="A56954">
        <v>10050202</v>
      </c>
      <c r="B56954" t="s">
        <v>54819</v>
      </c>
    </row>
    <row r="56955" spans="1:2" x14ac:dyDescent="0.45">
      <c r="A56955">
        <v>10051822</v>
      </c>
      <c r="B56955" t="s">
        <v>54820</v>
      </c>
    </row>
    <row r="56956" spans="1:2" x14ac:dyDescent="0.45">
      <c r="A56956">
        <v>10002645</v>
      </c>
      <c r="B56956" t="s">
        <v>54821</v>
      </c>
    </row>
    <row r="56957" spans="1:2" x14ac:dyDescent="0.45">
      <c r="A56957">
        <v>10043498</v>
      </c>
      <c r="B56957" t="s">
        <v>54822</v>
      </c>
    </row>
    <row r="56958" spans="1:2" x14ac:dyDescent="0.45">
      <c r="A56958">
        <v>10076806</v>
      </c>
      <c r="B56958" t="s">
        <v>26691</v>
      </c>
    </row>
    <row r="56959" spans="1:2" x14ac:dyDescent="0.45">
      <c r="A56959">
        <v>10044428</v>
      </c>
      <c r="B56959" t="s">
        <v>54823</v>
      </c>
    </row>
    <row r="56960" spans="1:2" x14ac:dyDescent="0.45">
      <c r="A56960">
        <v>10026057</v>
      </c>
      <c r="B56960" t="s">
        <v>54824</v>
      </c>
    </row>
    <row r="56961" spans="1:2" x14ac:dyDescent="0.45">
      <c r="A56961">
        <v>10050441</v>
      </c>
      <c r="B56961" t="s">
        <v>34213</v>
      </c>
    </row>
    <row r="56962" spans="1:2" x14ac:dyDescent="0.45">
      <c r="A56962">
        <v>10069492</v>
      </c>
      <c r="B56962" t="s">
        <v>54825</v>
      </c>
    </row>
    <row r="56963" spans="1:2" x14ac:dyDescent="0.45">
      <c r="A56963">
        <v>10005841</v>
      </c>
      <c r="B56963" t="s">
        <v>54826</v>
      </c>
    </row>
    <row r="56964" spans="1:2" x14ac:dyDescent="0.45">
      <c r="A56964">
        <v>10072502</v>
      </c>
      <c r="B56964" t="s">
        <v>40498</v>
      </c>
    </row>
    <row r="56965" spans="1:2" x14ac:dyDescent="0.45">
      <c r="A56965">
        <v>10033503</v>
      </c>
      <c r="B56965" t="s">
        <v>54827</v>
      </c>
    </row>
    <row r="56966" spans="1:2" x14ac:dyDescent="0.45">
      <c r="A56966">
        <v>10070821</v>
      </c>
      <c r="B56966" t="s">
        <v>54828</v>
      </c>
    </row>
    <row r="56967" spans="1:2" x14ac:dyDescent="0.45">
      <c r="A56967">
        <v>10045867</v>
      </c>
      <c r="B56967" t="s">
        <v>54829</v>
      </c>
    </row>
    <row r="56968" spans="1:2" x14ac:dyDescent="0.45">
      <c r="A56968">
        <v>10072966</v>
      </c>
      <c r="B56968" t="s">
        <v>54830</v>
      </c>
    </row>
    <row r="56969" spans="1:2" x14ac:dyDescent="0.45">
      <c r="A56969">
        <v>10062854</v>
      </c>
      <c r="B56969" t="s">
        <v>54831</v>
      </c>
    </row>
    <row r="56970" spans="1:2" x14ac:dyDescent="0.45">
      <c r="A56970">
        <v>10004747</v>
      </c>
      <c r="B56970" t="s">
        <v>54832</v>
      </c>
    </row>
    <row r="56971" spans="1:2" x14ac:dyDescent="0.45">
      <c r="A56971">
        <v>10034976</v>
      </c>
      <c r="B56971" t="s">
        <v>54833</v>
      </c>
    </row>
    <row r="56972" spans="1:2" x14ac:dyDescent="0.45">
      <c r="A56972">
        <v>10026419</v>
      </c>
      <c r="B56972" t="s">
        <v>54834</v>
      </c>
    </row>
    <row r="56973" spans="1:2" x14ac:dyDescent="0.45">
      <c r="A56973">
        <v>10056516</v>
      </c>
      <c r="B56973" t="s">
        <v>54835</v>
      </c>
    </row>
    <row r="56974" spans="1:2" x14ac:dyDescent="0.45">
      <c r="A56974">
        <v>10007983</v>
      </c>
      <c r="B56974" t="s">
        <v>54836</v>
      </c>
    </row>
    <row r="56975" spans="1:2" x14ac:dyDescent="0.45">
      <c r="A56975">
        <v>10017380</v>
      </c>
      <c r="B56975" t="s">
        <v>54837</v>
      </c>
    </row>
    <row r="56976" spans="1:2" x14ac:dyDescent="0.45">
      <c r="A56976">
        <v>10079311</v>
      </c>
      <c r="B56976" t="s">
        <v>54838</v>
      </c>
    </row>
    <row r="56977" spans="1:2" x14ac:dyDescent="0.45">
      <c r="A56977">
        <v>10041304</v>
      </c>
      <c r="B56977" t="s">
        <v>54839</v>
      </c>
    </row>
    <row r="56978" spans="1:2" x14ac:dyDescent="0.45">
      <c r="A56978">
        <v>10001087</v>
      </c>
      <c r="B56978" t="s">
        <v>21705</v>
      </c>
    </row>
    <row r="56979" spans="1:2" x14ac:dyDescent="0.45">
      <c r="A56979">
        <v>10050757</v>
      </c>
      <c r="B56979" t="s">
        <v>54840</v>
      </c>
    </row>
    <row r="56980" spans="1:2" x14ac:dyDescent="0.45">
      <c r="A56980">
        <v>10085011</v>
      </c>
      <c r="B56980" t="s">
        <v>54841</v>
      </c>
    </row>
    <row r="56981" spans="1:2" x14ac:dyDescent="0.45">
      <c r="A56981">
        <v>10003542</v>
      </c>
      <c r="B56981" t="s">
        <v>54842</v>
      </c>
    </row>
    <row r="56982" spans="1:2" x14ac:dyDescent="0.45">
      <c r="A56982">
        <v>10018367</v>
      </c>
      <c r="B56982" t="s">
        <v>54843</v>
      </c>
    </row>
    <row r="56983" spans="1:2" x14ac:dyDescent="0.45">
      <c r="A56983">
        <v>10070819</v>
      </c>
      <c r="B56983" t="s">
        <v>54844</v>
      </c>
    </row>
    <row r="56984" spans="1:2" x14ac:dyDescent="0.45">
      <c r="A56984">
        <v>10056280</v>
      </c>
      <c r="B56984" t="s">
        <v>54845</v>
      </c>
    </row>
    <row r="56985" spans="1:2" x14ac:dyDescent="0.45">
      <c r="A56985">
        <v>10083103</v>
      </c>
      <c r="B56985" t="s">
        <v>54846</v>
      </c>
    </row>
    <row r="56986" spans="1:2" x14ac:dyDescent="0.45">
      <c r="A56986">
        <v>10089337</v>
      </c>
      <c r="B56986" t="s">
        <v>54847</v>
      </c>
    </row>
    <row r="56987" spans="1:2" x14ac:dyDescent="0.45">
      <c r="A56987">
        <v>10063909</v>
      </c>
      <c r="B56987" t="s">
        <v>54848</v>
      </c>
    </row>
    <row r="56988" spans="1:2" x14ac:dyDescent="0.45">
      <c r="A56988">
        <v>10052767</v>
      </c>
      <c r="B56988" t="s">
        <v>54849</v>
      </c>
    </row>
    <row r="56989" spans="1:2" x14ac:dyDescent="0.45">
      <c r="A56989">
        <v>10071965</v>
      </c>
      <c r="B56989" t="s">
        <v>54850</v>
      </c>
    </row>
    <row r="56990" spans="1:2" x14ac:dyDescent="0.45">
      <c r="A56990">
        <v>10062362</v>
      </c>
      <c r="B56990" t="s">
        <v>54851</v>
      </c>
    </row>
    <row r="56991" spans="1:2" x14ac:dyDescent="0.45">
      <c r="A56991">
        <v>10018172</v>
      </c>
      <c r="B56991" t="s">
        <v>54852</v>
      </c>
    </row>
    <row r="56992" spans="1:2" x14ac:dyDescent="0.45">
      <c r="A56992">
        <v>10023285</v>
      </c>
      <c r="B56992" t="s">
        <v>54853</v>
      </c>
    </row>
    <row r="56993" spans="1:2" x14ac:dyDescent="0.45">
      <c r="A56993">
        <v>10029091</v>
      </c>
      <c r="B56993" t="s">
        <v>54854</v>
      </c>
    </row>
    <row r="56994" spans="1:2" x14ac:dyDescent="0.45">
      <c r="A56994">
        <v>10025543</v>
      </c>
      <c r="B56994" t="s">
        <v>41301</v>
      </c>
    </row>
    <row r="56995" spans="1:2" x14ac:dyDescent="0.45">
      <c r="A56995">
        <v>10004242</v>
      </c>
      <c r="B56995" t="s">
        <v>54855</v>
      </c>
    </row>
    <row r="56996" spans="1:2" x14ac:dyDescent="0.45">
      <c r="A56996">
        <v>10078054</v>
      </c>
      <c r="B56996" t="s">
        <v>53250</v>
      </c>
    </row>
    <row r="56997" spans="1:2" x14ac:dyDescent="0.45">
      <c r="A56997">
        <v>10035852</v>
      </c>
      <c r="B56997" t="s">
        <v>54856</v>
      </c>
    </row>
    <row r="56998" spans="1:2" x14ac:dyDescent="0.45">
      <c r="A56998">
        <v>10089121</v>
      </c>
      <c r="B56998" t="s">
        <v>51834</v>
      </c>
    </row>
    <row r="56999" spans="1:2" x14ac:dyDescent="0.45">
      <c r="A56999">
        <v>10037493</v>
      </c>
      <c r="B56999" t="s">
        <v>31866</v>
      </c>
    </row>
    <row r="57000" spans="1:2" x14ac:dyDescent="0.45">
      <c r="A57000">
        <v>10075552</v>
      </c>
      <c r="B57000" t="s">
        <v>54857</v>
      </c>
    </row>
    <row r="57001" spans="1:2" x14ac:dyDescent="0.45">
      <c r="A57001">
        <v>10003328</v>
      </c>
      <c r="B57001" t="s">
        <v>54858</v>
      </c>
    </row>
    <row r="57002" spans="1:2" x14ac:dyDescent="0.45">
      <c r="A57002">
        <v>10015492</v>
      </c>
      <c r="B57002" t="s">
        <v>54859</v>
      </c>
    </row>
    <row r="57003" spans="1:2" x14ac:dyDescent="0.45">
      <c r="A57003">
        <v>10052525</v>
      </c>
      <c r="B57003" t="s">
        <v>54860</v>
      </c>
    </row>
    <row r="57004" spans="1:2" x14ac:dyDescent="0.45">
      <c r="A57004">
        <v>10025762</v>
      </c>
      <c r="B57004" t="s">
        <v>54861</v>
      </c>
    </row>
    <row r="57005" spans="1:2" x14ac:dyDescent="0.45">
      <c r="A57005">
        <v>10065520</v>
      </c>
      <c r="B57005" t="s">
        <v>54862</v>
      </c>
    </row>
    <row r="57006" spans="1:2" x14ac:dyDescent="0.45">
      <c r="A57006">
        <v>10023344</v>
      </c>
      <c r="B57006" t="s">
        <v>54863</v>
      </c>
    </row>
    <row r="57007" spans="1:2" x14ac:dyDescent="0.45">
      <c r="A57007">
        <v>10010474</v>
      </c>
      <c r="B57007" t="s">
        <v>54864</v>
      </c>
    </row>
    <row r="57008" spans="1:2" x14ac:dyDescent="0.45">
      <c r="A57008">
        <v>10044183</v>
      </c>
      <c r="B57008" t="s">
        <v>54865</v>
      </c>
    </row>
    <row r="57009" spans="1:2" x14ac:dyDescent="0.45">
      <c r="A57009">
        <v>10071056</v>
      </c>
      <c r="B57009" t="s">
        <v>33401</v>
      </c>
    </row>
    <row r="57010" spans="1:2" x14ac:dyDescent="0.45">
      <c r="A57010">
        <v>10075255</v>
      </c>
      <c r="B57010" t="s">
        <v>54866</v>
      </c>
    </row>
    <row r="57011" spans="1:2" x14ac:dyDescent="0.45">
      <c r="A57011">
        <v>90000169</v>
      </c>
      <c r="B57011" t="s">
        <v>54867</v>
      </c>
    </row>
    <row r="57012" spans="1:2" x14ac:dyDescent="0.45">
      <c r="A57012">
        <v>10080942</v>
      </c>
      <c r="B57012" t="s">
        <v>54868</v>
      </c>
    </row>
    <row r="57013" spans="1:2" x14ac:dyDescent="0.45">
      <c r="A57013">
        <v>10086529</v>
      </c>
      <c r="B57013" t="s">
        <v>54869</v>
      </c>
    </row>
    <row r="57014" spans="1:2" x14ac:dyDescent="0.45">
      <c r="A57014">
        <v>10007890</v>
      </c>
      <c r="B57014" t="s">
        <v>54870</v>
      </c>
    </row>
    <row r="57015" spans="1:2" x14ac:dyDescent="0.45">
      <c r="A57015">
        <v>10064419</v>
      </c>
      <c r="B57015" t="s">
        <v>54871</v>
      </c>
    </row>
    <row r="57016" spans="1:2" x14ac:dyDescent="0.45">
      <c r="A57016">
        <v>10041073</v>
      </c>
      <c r="B57016" t="s">
        <v>54872</v>
      </c>
    </row>
    <row r="57017" spans="1:2" x14ac:dyDescent="0.45">
      <c r="A57017">
        <v>10036201</v>
      </c>
      <c r="B57017" t="s">
        <v>54873</v>
      </c>
    </row>
    <row r="57018" spans="1:2" x14ac:dyDescent="0.45">
      <c r="A57018">
        <v>10089805</v>
      </c>
      <c r="B57018" t="s">
        <v>54874</v>
      </c>
    </row>
    <row r="57019" spans="1:2" x14ac:dyDescent="0.45">
      <c r="A57019">
        <v>10009672</v>
      </c>
      <c r="B57019" t="s">
        <v>54875</v>
      </c>
    </row>
    <row r="57020" spans="1:2" x14ac:dyDescent="0.45">
      <c r="A57020">
        <v>10008354</v>
      </c>
      <c r="B57020" t="s">
        <v>54876</v>
      </c>
    </row>
    <row r="57021" spans="1:2" x14ac:dyDescent="0.45">
      <c r="A57021">
        <v>10082129</v>
      </c>
      <c r="B57021" t="s">
        <v>54877</v>
      </c>
    </row>
    <row r="57022" spans="1:2" x14ac:dyDescent="0.45">
      <c r="A57022">
        <v>10029530</v>
      </c>
      <c r="B57022" t="s">
        <v>54878</v>
      </c>
    </row>
    <row r="57023" spans="1:2" x14ac:dyDescent="0.45">
      <c r="A57023">
        <v>10088883</v>
      </c>
      <c r="B57023" t="s">
        <v>43433</v>
      </c>
    </row>
    <row r="57024" spans="1:2" x14ac:dyDescent="0.45">
      <c r="A57024">
        <v>10071887</v>
      </c>
      <c r="B57024" t="s">
        <v>54879</v>
      </c>
    </row>
    <row r="57025" spans="1:2" x14ac:dyDescent="0.45">
      <c r="A57025">
        <v>10050151</v>
      </c>
      <c r="B57025" t="s">
        <v>54880</v>
      </c>
    </row>
    <row r="57026" spans="1:2" x14ac:dyDescent="0.45">
      <c r="A57026">
        <v>10069205</v>
      </c>
      <c r="B57026" t="s">
        <v>54881</v>
      </c>
    </row>
    <row r="57027" spans="1:2" x14ac:dyDescent="0.45">
      <c r="A57027">
        <v>10028229</v>
      </c>
      <c r="B57027" t="s">
        <v>54882</v>
      </c>
    </row>
    <row r="57028" spans="1:2" x14ac:dyDescent="0.45">
      <c r="A57028">
        <v>10076198</v>
      </c>
      <c r="B57028" t="s">
        <v>54883</v>
      </c>
    </row>
    <row r="57029" spans="1:2" x14ac:dyDescent="0.45">
      <c r="A57029">
        <v>10000511</v>
      </c>
      <c r="B57029" t="s">
        <v>54884</v>
      </c>
    </row>
    <row r="57030" spans="1:2" x14ac:dyDescent="0.45">
      <c r="A57030">
        <v>10090871</v>
      </c>
      <c r="B57030" t="s">
        <v>54885</v>
      </c>
    </row>
    <row r="57031" spans="1:2" x14ac:dyDescent="0.45">
      <c r="A57031">
        <v>10075407</v>
      </c>
      <c r="B57031" t="s">
        <v>54886</v>
      </c>
    </row>
    <row r="57032" spans="1:2" x14ac:dyDescent="0.45">
      <c r="A57032">
        <v>10045650</v>
      </c>
      <c r="B57032" t="s">
        <v>38536</v>
      </c>
    </row>
    <row r="57033" spans="1:2" x14ac:dyDescent="0.45">
      <c r="A57033">
        <v>10021230</v>
      </c>
      <c r="B57033" t="s">
        <v>54887</v>
      </c>
    </row>
    <row r="57034" spans="1:2" x14ac:dyDescent="0.45">
      <c r="A57034">
        <v>10057183</v>
      </c>
      <c r="B57034" t="s">
        <v>54888</v>
      </c>
    </row>
    <row r="57035" spans="1:2" x14ac:dyDescent="0.45">
      <c r="A57035">
        <v>10057295</v>
      </c>
      <c r="B57035" t="s">
        <v>54889</v>
      </c>
    </row>
    <row r="57036" spans="1:2" x14ac:dyDescent="0.45">
      <c r="A57036">
        <v>10063723</v>
      </c>
      <c r="B57036" t="s">
        <v>54890</v>
      </c>
    </row>
    <row r="57037" spans="1:2" x14ac:dyDescent="0.45">
      <c r="A57037">
        <v>10055099</v>
      </c>
      <c r="B57037" t="s">
        <v>54891</v>
      </c>
    </row>
    <row r="57038" spans="1:2" x14ac:dyDescent="0.45">
      <c r="A57038">
        <v>10045013</v>
      </c>
      <c r="B57038" t="s">
        <v>54892</v>
      </c>
    </row>
    <row r="57039" spans="1:2" x14ac:dyDescent="0.45">
      <c r="A57039">
        <v>10032908</v>
      </c>
      <c r="B57039" t="s">
        <v>54893</v>
      </c>
    </row>
    <row r="57040" spans="1:2" x14ac:dyDescent="0.45">
      <c r="A57040">
        <v>10090779</v>
      </c>
      <c r="B57040" t="s">
        <v>54894</v>
      </c>
    </row>
    <row r="57041" spans="1:2" x14ac:dyDescent="0.45">
      <c r="A57041">
        <v>10047994</v>
      </c>
      <c r="B57041" t="s">
        <v>54895</v>
      </c>
    </row>
    <row r="57042" spans="1:2" x14ac:dyDescent="0.45">
      <c r="A57042">
        <v>10083930</v>
      </c>
      <c r="B57042" t="s">
        <v>54896</v>
      </c>
    </row>
    <row r="57043" spans="1:2" x14ac:dyDescent="0.45">
      <c r="A57043">
        <v>10003384</v>
      </c>
      <c r="B57043" t="s">
        <v>54897</v>
      </c>
    </row>
    <row r="57044" spans="1:2" x14ac:dyDescent="0.45">
      <c r="A57044">
        <v>10074450</v>
      </c>
      <c r="B57044" t="s">
        <v>54898</v>
      </c>
    </row>
    <row r="57045" spans="1:2" x14ac:dyDescent="0.45">
      <c r="A57045">
        <v>10050868</v>
      </c>
      <c r="B57045" t="s">
        <v>54899</v>
      </c>
    </row>
    <row r="57046" spans="1:2" x14ac:dyDescent="0.45">
      <c r="A57046">
        <v>10037825</v>
      </c>
      <c r="B57046" t="s">
        <v>54900</v>
      </c>
    </row>
    <row r="57047" spans="1:2" x14ac:dyDescent="0.45">
      <c r="A57047">
        <v>10079130</v>
      </c>
      <c r="B57047" t="s">
        <v>54901</v>
      </c>
    </row>
    <row r="57048" spans="1:2" x14ac:dyDescent="0.45">
      <c r="A57048">
        <v>10006497</v>
      </c>
      <c r="B57048" t="s">
        <v>54902</v>
      </c>
    </row>
    <row r="57049" spans="1:2" x14ac:dyDescent="0.45">
      <c r="A57049">
        <v>10053758</v>
      </c>
      <c r="B57049" t="s">
        <v>54903</v>
      </c>
    </row>
    <row r="57050" spans="1:2" x14ac:dyDescent="0.45">
      <c r="A57050">
        <v>10048547</v>
      </c>
      <c r="B57050" t="s">
        <v>54904</v>
      </c>
    </row>
    <row r="57051" spans="1:2" x14ac:dyDescent="0.45">
      <c r="A57051">
        <v>10065463</v>
      </c>
      <c r="B57051" t="s">
        <v>54905</v>
      </c>
    </row>
    <row r="57052" spans="1:2" x14ac:dyDescent="0.45">
      <c r="A57052">
        <v>10003418</v>
      </c>
      <c r="B57052" t="s">
        <v>54906</v>
      </c>
    </row>
    <row r="57053" spans="1:2" x14ac:dyDescent="0.45">
      <c r="A57053">
        <v>10056001</v>
      </c>
      <c r="B57053" t="s">
        <v>54907</v>
      </c>
    </row>
    <row r="57054" spans="1:2" x14ac:dyDescent="0.45">
      <c r="A57054">
        <v>10045532</v>
      </c>
      <c r="B57054" t="s">
        <v>54908</v>
      </c>
    </row>
    <row r="57055" spans="1:2" x14ac:dyDescent="0.45">
      <c r="A57055">
        <v>10068824</v>
      </c>
      <c r="B57055" t="s">
        <v>54909</v>
      </c>
    </row>
    <row r="57056" spans="1:2" x14ac:dyDescent="0.45">
      <c r="A57056">
        <v>10025837</v>
      </c>
      <c r="B57056" t="s">
        <v>54910</v>
      </c>
    </row>
    <row r="57057" spans="1:2" x14ac:dyDescent="0.45">
      <c r="A57057">
        <v>10056573</v>
      </c>
      <c r="B57057" t="s">
        <v>54911</v>
      </c>
    </row>
    <row r="57058" spans="1:2" x14ac:dyDescent="0.45">
      <c r="A57058">
        <v>10075897</v>
      </c>
      <c r="B57058" t="s">
        <v>54912</v>
      </c>
    </row>
    <row r="57059" spans="1:2" x14ac:dyDescent="0.45">
      <c r="A57059">
        <v>10092524</v>
      </c>
      <c r="B57059" t="s">
        <v>54913</v>
      </c>
    </row>
    <row r="57060" spans="1:2" x14ac:dyDescent="0.45">
      <c r="A57060">
        <v>10010141</v>
      </c>
      <c r="B57060" t="s">
        <v>54914</v>
      </c>
    </row>
    <row r="57061" spans="1:2" x14ac:dyDescent="0.45">
      <c r="A57061">
        <v>10053879</v>
      </c>
      <c r="B57061" t="s">
        <v>54915</v>
      </c>
    </row>
    <row r="57062" spans="1:2" x14ac:dyDescent="0.45">
      <c r="A57062">
        <v>10016185</v>
      </c>
      <c r="B57062" t="s">
        <v>54916</v>
      </c>
    </row>
    <row r="57063" spans="1:2" x14ac:dyDescent="0.45">
      <c r="A57063">
        <v>10046012</v>
      </c>
      <c r="B57063" t="s">
        <v>54917</v>
      </c>
    </row>
    <row r="57064" spans="1:2" x14ac:dyDescent="0.45">
      <c r="A57064">
        <v>10045199</v>
      </c>
      <c r="B57064" t="s">
        <v>54918</v>
      </c>
    </row>
    <row r="57065" spans="1:2" x14ac:dyDescent="0.45">
      <c r="A57065">
        <v>10068797</v>
      </c>
      <c r="B57065" t="s">
        <v>54919</v>
      </c>
    </row>
    <row r="57066" spans="1:2" x14ac:dyDescent="0.45">
      <c r="A57066">
        <v>10056041</v>
      </c>
      <c r="B57066" t="s">
        <v>54920</v>
      </c>
    </row>
    <row r="57067" spans="1:2" x14ac:dyDescent="0.45">
      <c r="A57067">
        <v>10049681</v>
      </c>
      <c r="B57067" t="s">
        <v>54921</v>
      </c>
    </row>
    <row r="57068" spans="1:2" x14ac:dyDescent="0.45">
      <c r="A57068">
        <v>10019974</v>
      </c>
      <c r="B57068" t="s">
        <v>54922</v>
      </c>
    </row>
    <row r="57069" spans="1:2" x14ac:dyDescent="0.45">
      <c r="A57069">
        <v>10052601</v>
      </c>
      <c r="B57069" t="s">
        <v>54923</v>
      </c>
    </row>
    <row r="57070" spans="1:2" x14ac:dyDescent="0.45">
      <c r="A57070">
        <v>10075852</v>
      </c>
      <c r="B57070" t="s">
        <v>43212</v>
      </c>
    </row>
    <row r="57071" spans="1:2" x14ac:dyDescent="0.45">
      <c r="A57071">
        <v>10027335</v>
      </c>
      <c r="B57071" t="s">
        <v>54924</v>
      </c>
    </row>
    <row r="57072" spans="1:2" x14ac:dyDescent="0.45">
      <c r="A57072">
        <v>10042082</v>
      </c>
      <c r="B57072" t="s">
        <v>54925</v>
      </c>
    </row>
    <row r="57073" spans="1:2" x14ac:dyDescent="0.45">
      <c r="A57073">
        <v>10049064</v>
      </c>
      <c r="B57073" t="s">
        <v>54926</v>
      </c>
    </row>
    <row r="57074" spans="1:2" x14ac:dyDescent="0.45">
      <c r="A57074">
        <v>10041305</v>
      </c>
      <c r="B57074" t="s">
        <v>54927</v>
      </c>
    </row>
    <row r="57075" spans="1:2" x14ac:dyDescent="0.45">
      <c r="A57075">
        <v>10018166</v>
      </c>
      <c r="B57075" t="s">
        <v>54928</v>
      </c>
    </row>
    <row r="57076" spans="1:2" x14ac:dyDescent="0.45">
      <c r="A57076">
        <v>10075055</v>
      </c>
      <c r="B57076" t="s">
        <v>54929</v>
      </c>
    </row>
    <row r="57077" spans="1:2" x14ac:dyDescent="0.45">
      <c r="A57077">
        <v>10027136</v>
      </c>
      <c r="B57077" t="s">
        <v>54930</v>
      </c>
    </row>
    <row r="57078" spans="1:2" x14ac:dyDescent="0.45">
      <c r="A57078">
        <v>10015489</v>
      </c>
      <c r="B57078" t="s">
        <v>27199</v>
      </c>
    </row>
    <row r="57079" spans="1:2" x14ac:dyDescent="0.45">
      <c r="A57079">
        <v>10073081</v>
      </c>
      <c r="B57079" t="s">
        <v>25369</v>
      </c>
    </row>
    <row r="57080" spans="1:2" x14ac:dyDescent="0.45">
      <c r="A57080">
        <v>10001444</v>
      </c>
      <c r="B57080" t="s">
        <v>54931</v>
      </c>
    </row>
    <row r="57081" spans="1:2" x14ac:dyDescent="0.45">
      <c r="A57081">
        <v>10085113</v>
      </c>
      <c r="B57081" t="s">
        <v>54932</v>
      </c>
    </row>
    <row r="57082" spans="1:2" x14ac:dyDescent="0.45">
      <c r="A57082">
        <v>10053269</v>
      </c>
      <c r="B57082" t="s">
        <v>50806</v>
      </c>
    </row>
    <row r="57083" spans="1:2" x14ac:dyDescent="0.45">
      <c r="A57083">
        <v>10049741</v>
      </c>
      <c r="B57083" t="s">
        <v>54933</v>
      </c>
    </row>
    <row r="57084" spans="1:2" x14ac:dyDescent="0.45">
      <c r="A57084">
        <v>10003973</v>
      </c>
      <c r="B57084" t="s">
        <v>54934</v>
      </c>
    </row>
    <row r="57085" spans="1:2" x14ac:dyDescent="0.45">
      <c r="A57085">
        <v>10024064</v>
      </c>
      <c r="B57085" t="s">
        <v>54935</v>
      </c>
    </row>
    <row r="57086" spans="1:2" x14ac:dyDescent="0.45">
      <c r="A57086">
        <v>10024150</v>
      </c>
      <c r="B57086" t="s">
        <v>54936</v>
      </c>
    </row>
    <row r="57087" spans="1:2" x14ac:dyDescent="0.45">
      <c r="A57087">
        <v>10092543</v>
      </c>
      <c r="B57087" t="s">
        <v>54937</v>
      </c>
    </row>
    <row r="57088" spans="1:2" x14ac:dyDescent="0.45">
      <c r="A57088">
        <v>10006148</v>
      </c>
      <c r="B57088" t="s">
        <v>54938</v>
      </c>
    </row>
    <row r="57089" spans="1:2" x14ac:dyDescent="0.45">
      <c r="A57089">
        <v>10020533</v>
      </c>
      <c r="B57089" t="s">
        <v>54939</v>
      </c>
    </row>
    <row r="57090" spans="1:2" x14ac:dyDescent="0.45">
      <c r="A57090">
        <v>10019016</v>
      </c>
      <c r="B57090" t="s">
        <v>54940</v>
      </c>
    </row>
    <row r="57091" spans="1:2" x14ac:dyDescent="0.45">
      <c r="A57091">
        <v>10016110</v>
      </c>
      <c r="B57091" t="s">
        <v>54941</v>
      </c>
    </row>
    <row r="57092" spans="1:2" x14ac:dyDescent="0.45">
      <c r="A57092">
        <v>10083764</v>
      </c>
      <c r="B57092" t="s">
        <v>54942</v>
      </c>
    </row>
    <row r="57093" spans="1:2" x14ac:dyDescent="0.45">
      <c r="A57093">
        <v>10035396</v>
      </c>
      <c r="B57093" t="s">
        <v>54943</v>
      </c>
    </row>
    <row r="57094" spans="1:2" x14ac:dyDescent="0.45">
      <c r="A57094">
        <v>10073314</v>
      </c>
      <c r="B57094" t="s">
        <v>54944</v>
      </c>
    </row>
    <row r="57095" spans="1:2" x14ac:dyDescent="0.45">
      <c r="A57095">
        <v>10075395</v>
      </c>
      <c r="B57095" t="s">
        <v>54945</v>
      </c>
    </row>
    <row r="57096" spans="1:2" x14ac:dyDescent="0.45">
      <c r="A57096">
        <v>10088063</v>
      </c>
      <c r="B57096" t="s">
        <v>54946</v>
      </c>
    </row>
    <row r="57097" spans="1:2" x14ac:dyDescent="0.45">
      <c r="A57097">
        <v>10006050</v>
      </c>
      <c r="B57097" t="s">
        <v>54947</v>
      </c>
    </row>
    <row r="57098" spans="1:2" x14ac:dyDescent="0.45">
      <c r="A57098">
        <v>10070160</v>
      </c>
      <c r="B57098" t="s">
        <v>50828</v>
      </c>
    </row>
    <row r="57099" spans="1:2" x14ac:dyDescent="0.45">
      <c r="A57099">
        <v>10059659</v>
      </c>
      <c r="B57099" t="s">
        <v>54948</v>
      </c>
    </row>
    <row r="57100" spans="1:2" x14ac:dyDescent="0.45">
      <c r="A57100">
        <v>10038298</v>
      </c>
      <c r="B57100" t="s">
        <v>54949</v>
      </c>
    </row>
    <row r="57101" spans="1:2" x14ac:dyDescent="0.45">
      <c r="A57101">
        <v>10069787</v>
      </c>
      <c r="B57101" t="s">
        <v>54950</v>
      </c>
    </row>
    <row r="57102" spans="1:2" x14ac:dyDescent="0.45">
      <c r="A57102">
        <v>10072920</v>
      </c>
      <c r="B57102" t="s">
        <v>54951</v>
      </c>
    </row>
    <row r="57103" spans="1:2" x14ac:dyDescent="0.45">
      <c r="A57103">
        <v>10053124</v>
      </c>
      <c r="B57103" t="s">
        <v>54952</v>
      </c>
    </row>
    <row r="57104" spans="1:2" x14ac:dyDescent="0.45">
      <c r="A57104">
        <v>10046255</v>
      </c>
      <c r="B57104" t="s">
        <v>54953</v>
      </c>
    </row>
    <row r="57105" spans="1:2" x14ac:dyDescent="0.45">
      <c r="A57105">
        <v>10000977</v>
      </c>
      <c r="B57105" t="s">
        <v>54954</v>
      </c>
    </row>
    <row r="57106" spans="1:2" x14ac:dyDescent="0.45">
      <c r="A57106">
        <v>10045940</v>
      </c>
      <c r="B57106" t="s">
        <v>22740</v>
      </c>
    </row>
    <row r="57107" spans="1:2" x14ac:dyDescent="0.45">
      <c r="A57107">
        <v>10078070</v>
      </c>
      <c r="B57107" t="s">
        <v>54955</v>
      </c>
    </row>
    <row r="57108" spans="1:2" x14ac:dyDescent="0.45">
      <c r="A57108">
        <v>10054442</v>
      </c>
      <c r="B57108" t="s">
        <v>54956</v>
      </c>
    </row>
    <row r="57109" spans="1:2" x14ac:dyDescent="0.45">
      <c r="A57109">
        <v>10071253</v>
      </c>
      <c r="B57109" t="s">
        <v>54957</v>
      </c>
    </row>
    <row r="57110" spans="1:2" x14ac:dyDescent="0.45">
      <c r="A57110">
        <v>10072171</v>
      </c>
      <c r="B57110" t="s">
        <v>54958</v>
      </c>
    </row>
    <row r="57111" spans="1:2" x14ac:dyDescent="0.45">
      <c r="A57111">
        <v>10001653</v>
      </c>
      <c r="B57111" t="s">
        <v>54959</v>
      </c>
    </row>
    <row r="57112" spans="1:2" x14ac:dyDescent="0.45">
      <c r="A57112">
        <v>10013539</v>
      </c>
      <c r="B57112" t="s">
        <v>54960</v>
      </c>
    </row>
    <row r="57113" spans="1:2" x14ac:dyDescent="0.45">
      <c r="A57113">
        <v>10074977</v>
      </c>
      <c r="B57113" t="s">
        <v>54961</v>
      </c>
    </row>
    <row r="57114" spans="1:2" x14ac:dyDescent="0.45">
      <c r="A57114">
        <v>10074016</v>
      </c>
      <c r="B57114" t="s">
        <v>37999</v>
      </c>
    </row>
    <row r="57115" spans="1:2" x14ac:dyDescent="0.45">
      <c r="A57115">
        <v>10084093</v>
      </c>
      <c r="B57115" t="s">
        <v>54962</v>
      </c>
    </row>
    <row r="57116" spans="1:2" x14ac:dyDescent="0.45">
      <c r="A57116">
        <v>10056432</v>
      </c>
      <c r="B57116" t="s">
        <v>54963</v>
      </c>
    </row>
    <row r="57117" spans="1:2" x14ac:dyDescent="0.45">
      <c r="A57117">
        <v>10078893</v>
      </c>
      <c r="B57117" t="s">
        <v>54964</v>
      </c>
    </row>
    <row r="57118" spans="1:2" x14ac:dyDescent="0.45">
      <c r="A57118">
        <v>10070922</v>
      </c>
      <c r="B57118" t="s">
        <v>54965</v>
      </c>
    </row>
    <row r="57119" spans="1:2" x14ac:dyDescent="0.45">
      <c r="A57119">
        <v>10069848</v>
      </c>
      <c r="B57119" t="s">
        <v>26018</v>
      </c>
    </row>
    <row r="57120" spans="1:2" x14ac:dyDescent="0.45">
      <c r="A57120">
        <v>10079956</v>
      </c>
      <c r="B57120" t="s">
        <v>50877</v>
      </c>
    </row>
    <row r="57121" spans="1:2" x14ac:dyDescent="0.45">
      <c r="A57121">
        <v>10022696</v>
      </c>
      <c r="B57121" t="s">
        <v>54966</v>
      </c>
    </row>
    <row r="57122" spans="1:2" x14ac:dyDescent="0.45">
      <c r="A57122">
        <v>10025729</v>
      </c>
      <c r="B57122" t="s">
        <v>1494</v>
      </c>
    </row>
    <row r="57123" spans="1:2" x14ac:dyDescent="0.45">
      <c r="A57123">
        <v>10084752</v>
      </c>
      <c r="B57123" t="s">
        <v>54967</v>
      </c>
    </row>
    <row r="57124" spans="1:2" x14ac:dyDescent="0.45">
      <c r="A57124">
        <v>10080058</v>
      </c>
      <c r="B57124" t="s">
        <v>54968</v>
      </c>
    </row>
    <row r="57125" spans="1:2" x14ac:dyDescent="0.45">
      <c r="A57125">
        <v>10025952</v>
      </c>
      <c r="B57125" t="s">
        <v>54969</v>
      </c>
    </row>
    <row r="57126" spans="1:2" x14ac:dyDescent="0.45">
      <c r="A57126">
        <v>10065143</v>
      </c>
      <c r="B57126" t="s">
        <v>54970</v>
      </c>
    </row>
    <row r="57127" spans="1:2" x14ac:dyDescent="0.45">
      <c r="A57127">
        <v>10045253</v>
      </c>
      <c r="B57127" t="s">
        <v>22706</v>
      </c>
    </row>
    <row r="57128" spans="1:2" x14ac:dyDescent="0.45">
      <c r="A57128">
        <v>10075557</v>
      </c>
      <c r="B57128" t="s">
        <v>54971</v>
      </c>
    </row>
    <row r="57129" spans="1:2" x14ac:dyDescent="0.45">
      <c r="A57129">
        <v>10013176</v>
      </c>
      <c r="B57129" t="s">
        <v>54972</v>
      </c>
    </row>
    <row r="57130" spans="1:2" x14ac:dyDescent="0.45">
      <c r="A57130">
        <v>10004519</v>
      </c>
      <c r="B57130" t="s">
        <v>54973</v>
      </c>
    </row>
    <row r="57131" spans="1:2" x14ac:dyDescent="0.45">
      <c r="A57131">
        <v>10065147</v>
      </c>
      <c r="B57131" t="s">
        <v>23611</v>
      </c>
    </row>
    <row r="57132" spans="1:2" x14ac:dyDescent="0.45">
      <c r="A57132">
        <v>10062585</v>
      </c>
      <c r="B57132" t="s">
        <v>54974</v>
      </c>
    </row>
    <row r="57133" spans="1:2" x14ac:dyDescent="0.45">
      <c r="A57133">
        <v>10010506</v>
      </c>
      <c r="B57133" t="s">
        <v>54975</v>
      </c>
    </row>
    <row r="57134" spans="1:2" x14ac:dyDescent="0.45">
      <c r="A57134">
        <v>10064150</v>
      </c>
      <c r="B57134" t="s">
        <v>54976</v>
      </c>
    </row>
    <row r="57135" spans="1:2" x14ac:dyDescent="0.45">
      <c r="A57135">
        <v>10077372</v>
      </c>
      <c r="B57135" t="s">
        <v>54977</v>
      </c>
    </row>
    <row r="57136" spans="1:2" x14ac:dyDescent="0.45">
      <c r="A57136">
        <v>10072779</v>
      </c>
      <c r="B57136" t="s">
        <v>54978</v>
      </c>
    </row>
    <row r="57137" spans="1:2" x14ac:dyDescent="0.45">
      <c r="A57137">
        <v>10069899</v>
      </c>
      <c r="B57137" t="s">
        <v>54979</v>
      </c>
    </row>
    <row r="57138" spans="1:2" x14ac:dyDescent="0.45">
      <c r="A57138">
        <v>10015703</v>
      </c>
      <c r="B57138" t="s">
        <v>54980</v>
      </c>
    </row>
    <row r="57139" spans="1:2" x14ac:dyDescent="0.45">
      <c r="A57139">
        <v>10092586</v>
      </c>
      <c r="B57139" t="s">
        <v>54981</v>
      </c>
    </row>
    <row r="57140" spans="1:2" x14ac:dyDescent="0.45">
      <c r="A57140">
        <v>10027376</v>
      </c>
      <c r="B57140" t="s">
        <v>54982</v>
      </c>
    </row>
    <row r="57141" spans="1:2" x14ac:dyDescent="0.45">
      <c r="A57141">
        <v>10001630</v>
      </c>
      <c r="B57141" t="s">
        <v>54983</v>
      </c>
    </row>
    <row r="57142" spans="1:2" x14ac:dyDescent="0.45">
      <c r="A57142">
        <v>10028808</v>
      </c>
      <c r="B57142" t="s">
        <v>54984</v>
      </c>
    </row>
    <row r="57143" spans="1:2" x14ac:dyDescent="0.45">
      <c r="A57143">
        <v>10006736</v>
      </c>
      <c r="B57143" t="s">
        <v>22631</v>
      </c>
    </row>
    <row r="57144" spans="1:2" x14ac:dyDescent="0.45">
      <c r="A57144">
        <v>10044467</v>
      </c>
      <c r="B57144" t="s">
        <v>54985</v>
      </c>
    </row>
    <row r="57145" spans="1:2" x14ac:dyDescent="0.45">
      <c r="A57145">
        <v>10013074</v>
      </c>
      <c r="B57145" t="s">
        <v>54986</v>
      </c>
    </row>
    <row r="57146" spans="1:2" x14ac:dyDescent="0.45">
      <c r="A57146">
        <v>10067128</v>
      </c>
      <c r="B57146" t="s">
        <v>54987</v>
      </c>
    </row>
    <row r="57147" spans="1:2" x14ac:dyDescent="0.45">
      <c r="A57147">
        <v>10082598</v>
      </c>
      <c r="B57147" t="s">
        <v>54988</v>
      </c>
    </row>
    <row r="57148" spans="1:2" x14ac:dyDescent="0.45">
      <c r="A57148">
        <v>10022475</v>
      </c>
      <c r="B57148" t="s">
        <v>54989</v>
      </c>
    </row>
    <row r="57149" spans="1:2" x14ac:dyDescent="0.45">
      <c r="A57149">
        <v>10026802</v>
      </c>
      <c r="B57149" t="s">
        <v>54990</v>
      </c>
    </row>
    <row r="57150" spans="1:2" x14ac:dyDescent="0.45">
      <c r="A57150">
        <v>10073225</v>
      </c>
      <c r="B57150" t="s">
        <v>54991</v>
      </c>
    </row>
    <row r="57151" spans="1:2" x14ac:dyDescent="0.45">
      <c r="A57151">
        <v>10008699</v>
      </c>
      <c r="B57151" t="s">
        <v>54992</v>
      </c>
    </row>
    <row r="57152" spans="1:2" x14ac:dyDescent="0.45">
      <c r="A57152">
        <v>10057236</v>
      </c>
      <c r="B57152" t="s">
        <v>54993</v>
      </c>
    </row>
    <row r="57153" spans="1:2" x14ac:dyDescent="0.45">
      <c r="A57153">
        <v>10069216</v>
      </c>
      <c r="B57153" t="s">
        <v>54994</v>
      </c>
    </row>
    <row r="57154" spans="1:2" x14ac:dyDescent="0.45">
      <c r="A57154">
        <v>10030278</v>
      </c>
      <c r="B57154" t="s">
        <v>54995</v>
      </c>
    </row>
    <row r="57155" spans="1:2" x14ac:dyDescent="0.45">
      <c r="A57155">
        <v>10082001</v>
      </c>
      <c r="B57155" t="s">
        <v>54996</v>
      </c>
    </row>
    <row r="57156" spans="1:2" x14ac:dyDescent="0.45">
      <c r="A57156">
        <v>10046756</v>
      </c>
      <c r="B57156" t="s">
        <v>54997</v>
      </c>
    </row>
    <row r="57157" spans="1:2" x14ac:dyDescent="0.45">
      <c r="A57157">
        <v>10003424</v>
      </c>
      <c r="B57157" t="s">
        <v>54998</v>
      </c>
    </row>
    <row r="57158" spans="1:2" x14ac:dyDescent="0.45">
      <c r="A57158">
        <v>10040703</v>
      </c>
      <c r="B57158" t="s">
        <v>49349</v>
      </c>
    </row>
    <row r="57159" spans="1:2" x14ac:dyDescent="0.45">
      <c r="A57159">
        <v>10027585</v>
      </c>
      <c r="B57159" t="s">
        <v>54999</v>
      </c>
    </row>
    <row r="57160" spans="1:2" x14ac:dyDescent="0.45">
      <c r="A57160">
        <v>10070994</v>
      </c>
      <c r="B57160" t="s">
        <v>55000</v>
      </c>
    </row>
    <row r="57161" spans="1:2" x14ac:dyDescent="0.45">
      <c r="A57161">
        <v>10001589</v>
      </c>
      <c r="B57161" t="s">
        <v>55001</v>
      </c>
    </row>
    <row r="57162" spans="1:2" x14ac:dyDescent="0.45">
      <c r="A57162">
        <v>10076366</v>
      </c>
      <c r="B57162" t="s">
        <v>55002</v>
      </c>
    </row>
    <row r="57163" spans="1:2" x14ac:dyDescent="0.45">
      <c r="A57163">
        <v>10079748</v>
      </c>
      <c r="B57163" t="s">
        <v>55003</v>
      </c>
    </row>
    <row r="57164" spans="1:2" x14ac:dyDescent="0.45">
      <c r="A57164">
        <v>10034075</v>
      </c>
      <c r="B57164" t="s">
        <v>55004</v>
      </c>
    </row>
    <row r="57165" spans="1:2" x14ac:dyDescent="0.45">
      <c r="A57165">
        <v>10061309</v>
      </c>
      <c r="B57165" t="s">
        <v>55005</v>
      </c>
    </row>
    <row r="57166" spans="1:2" x14ac:dyDescent="0.45">
      <c r="A57166">
        <v>10016055</v>
      </c>
      <c r="B57166" t="s">
        <v>55006</v>
      </c>
    </row>
    <row r="57167" spans="1:2" x14ac:dyDescent="0.45">
      <c r="A57167">
        <v>10076295</v>
      </c>
      <c r="B57167" t="s">
        <v>55007</v>
      </c>
    </row>
    <row r="57168" spans="1:2" x14ac:dyDescent="0.45">
      <c r="A57168">
        <v>10051257</v>
      </c>
      <c r="B57168" t="s">
        <v>55008</v>
      </c>
    </row>
    <row r="57169" spans="1:2" x14ac:dyDescent="0.45">
      <c r="A57169">
        <v>10088535</v>
      </c>
      <c r="B57169" t="s">
        <v>55009</v>
      </c>
    </row>
    <row r="57170" spans="1:2" x14ac:dyDescent="0.45">
      <c r="A57170">
        <v>10004845</v>
      </c>
      <c r="B57170" t="s">
        <v>55010</v>
      </c>
    </row>
    <row r="57171" spans="1:2" x14ac:dyDescent="0.45">
      <c r="A57171">
        <v>10050210</v>
      </c>
      <c r="B57171" t="s">
        <v>55011</v>
      </c>
    </row>
    <row r="57172" spans="1:2" x14ac:dyDescent="0.45">
      <c r="A57172">
        <v>10079373</v>
      </c>
      <c r="B57172" t="s">
        <v>55012</v>
      </c>
    </row>
    <row r="57173" spans="1:2" x14ac:dyDescent="0.45">
      <c r="A57173">
        <v>10083587</v>
      </c>
      <c r="B57173" t="s">
        <v>55013</v>
      </c>
    </row>
    <row r="57174" spans="1:2" x14ac:dyDescent="0.45">
      <c r="A57174">
        <v>10069224</v>
      </c>
      <c r="B57174" t="s">
        <v>55014</v>
      </c>
    </row>
    <row r="57175" spans="1:2" x14ac:dyDescent="0.45">
      <c r="A57175">
        <v>10025820</v>
      </c>
      <c r="B57175" t="s">
        <v>55015</v>
      </c>
    </row>
    <row r="57176" spans="1:2" x14ac:dyDescent="0.45">
      <c r="A57176">
        <v>10042043</v>
      </c>
      <c r="B57176" t="s">
        <v>55016</v>
      </c>
    </row>
    <row r="57177" spans="1:2" x14ac:dyDescent="0.45">
      <c r="A57177">
        <v>10070273</v>
      </c>
      <c r="B57177" t="s">
        <v>55017</v>
      </c>
    </row>
    <row r="57178" spans="1:2" x14ac:dyDescent="0.45">
      <c r="A57178">
        <v>10084897</v>
      </c>
      <c r="B57178" t="s">
        <v>55018</v>
      </c>
    </row>
    <row r="57179" spans="1:2" x14ac:dyDescent="0.45">
      <c r="A57179">
        <v>10092063</v>
      </c>
      <c r="B57179" t="s">
        <v>55019</v>
      </c>
    </row>
    <row r="57180" spans="1:2" x14ac:dyDescent="0.45">
      <c r="A57180">
        <v>10080645</v>
      </c>
      <c r="B57180" t="s">
        <v>55020</v>
      </c>
    </row>
    <row r="57181" spans="1:2" x14ac:dyDescent="0.45">
      <c r="A57181">
        <v>10065332</v>
      </c>
      <c r="B57181" t="s">
        <v>55021</v>
      </c>
    </row>
    <row r="57182" spans="1:2" x14ac:dyDescent="0.45">
      <c r="A57182">
        <v>10078863</v>
      </c>
      <c r="B57182" t="s">
        <v>55022</v>
      </c>
    </row>
    <row r="57183" spans="1:2" x14ac:dyDescent="0.45">
      <c r="A57183">
        <v>10079830</v>
      </c>
      <c r="B57183" t="s">
        <v>55023</v>
      </c>
    </row>
    <row r="57184" spans="1:2" x14ac:dyDescent="0.45">
      <c r="A57184">
        <v>10006427</v>
      </c>
      <c r="B57184" t="s">
        <v>55024</v>
      </c>
    </row>
    <row r="57185" spans="1:2" x14ac:dyDescent="0.45">
      <c r="A57185">
        <v>10063456</v>
      </c>
      <c r="B57185" t="s">
        <v>55025</v>
      </c>
    </row>
    <row r="57186" spans="1:2" x14ac:dyDescent="0.45">
      <c r="A57186">
        <v>10009485</v>
      </c>
      <c r="B57186" t="s">
        <v>55026</v>
      </c>
    </row>
    <row r="57187" spans="1:2" x14ac:dyDescent="0.45">
      <c r="A57187">
        <v>10074705</v>
      </c>
      <c r="B57187" t="s">
        <v>26367</v>
      </c>
    </row>
    <row r="57188" spans="1:2" x14ac:dyDescent="0.45">
      <c r="A57188">
        <v>10050298</v>
      </c>
      <c r="B57188" t="s">
        <v>55027</v>
      </c>
    </row>
    <row r="57189" spans="1:2" x14ac:dyDescent="0.45">
      <c r="A57189">
        <v>10071947</v>
      </c>
      <c r="B57189" t="s">
        <v>55028</v>
      </c>
    </row>
    <row r="57190" spans="1:2" x14ac:dyDescent="0.45">
      <c r="A57190">
        <v>10061193</v>
      </c>
      <c r="B57190" t="s">
        <v>55029</v>
      </c>
    </row>
    <row r="57191" spans="1:2" x14ac:dyDescent="0.45">
      <c r="A57191">
        <v>10009312</v>
      </c>
      <c r="B57191" t="s">
        <v>55030</v>
      </c>
    </row>
    <row r="57192" spans="1:2" x14ac:dyDescent="0.45">
      <c r="A57192">
        <v>10053189</v>
      </c>
      <c r="B57192" t="s">
        <v>55031</v>
      </c>
    </row>
    <row r="57193" spans="1:2" x14ac:dyDescent="0.45">
      <c r="A57193">
        <v>10076400</v>
      </c>
      <c r="B57193" t="s">
        <v>55032</v>
      </c>
    </row>
    <row r="57194" spans="1:2" x14ac:dyDescent="0.45">
      <c r="A57194">
        <v>10017185</v>
      </c>
      <c r="B57194" t="s">
        <v>55033</v>
      </c>
    </row>
    <row r="57195" spans="1:2" x14ac:dyDescent="0.45">
      <c r="A57195">
        <v>10065826</v>
      </c>
      <c r="B57195" t="s">
        <v>55034</v>
      </c>
    </row>
    <row r="57196" spans="1:2" x14ac:dyDescent="0.45">
      <c r="A57196">
        <v>10065746</v>
      </c>
      <c r="B57196" t="s">
        <v>55035</v>
      </c>
    </row>
    <row r="57197" spans="1:2" x14ac:dyDescent="0.45">
      <c r="A57197">
        <v>10057534</v>
      </c>
      <c r="B57197" t="s">
        <v>55036</v>
      </c>
    </row>
    <row r="57198" spans="1:2" x14ac:dyDescent="0.45">
      <c r="A57198">
        <v>10074904</v>
      </c>
      <c r="B57198" t="s">
        <v>55037</v>
      </c>
    </row>
    <row r="57199" spans="1:2" x14ac:dyDescent="0.45">
      <c r="A57199">
        <v>10042641</v>
      </c>
      <c r="B57199" t="s">
        <v>55038</v>
      </c>
    </row>
    <row r="57200" spans="1:2" x14ac:dyDescent="0.45">
      <c r="A57200">
        <v>10076392</v>
      </c>
      <c r="B57200" t="s">
        <v>34187</v>
      </c>
    </row>
    <row r="57201" spans="1:2" x14ac:dyDescent="0.45">
      <c r="A57201">
        <v>10074777</v>
      </c>
      <c r="B57201" t="s">
        <v>55039</v>
      </c>
    </row>
    <row r="57202" spans="1:2" x14ac:dyDescent="0.45">
      <c r="A57202">
        <v>10053050</v>
      </c>
      <c r="B57202" t="s">
        <v>55040</v>
      </c>
    </row>
    <row r="57203" spans="1:2" x14ac:dyDescent="0.45">
      <c r="A57203">
        <v>10052495</v>
      </c>
      <c r="B57203" t="s">
        <v>55041</v>
      </c>
    </row>
    <row r="57204" spans="1:2" x14ac:dyDescent="0.45">
      <c r="A57204">
        <v>10027389</v>
      </c>
      <c r="B57204" t="s">
        <v>55042</v>
      </c>
    </row>
    <row r="57205" spans="1:2" x14ac:dyDescent="0.45">
      <c r="A57205">
        <v>10076496</v>
      </c>
      <c r="B57205" t="s">
        <v>55043</v>
      </c>
    </row>
    <row r="57206" spans="1:2" x14ac:dyDescent="0.45">
      <c r="A57206">
        <v>10043362</v>
      </c>
      <c r="B57206" t="s">
        <v>55044</v>
      </c>
    </row>
    <row r="57207" spans="1:2" x14ac:dyDescent="0.45">
      <c r="A57207">
        <v>10080107</v>
      </c>
      <c r="B57207" t="s">
        <v>55045</v>
      </c>
    </row>
    <row r="57208" spans="1:2" x14ac:dyDescent="0.45">
      <c r="A57208">
        <v>10084440</v>
      </c>
      <c r="B57208" t="s">
        <v>55046</v>
      </c>
    </row>
    <row r="57209" spans="1:2" x14ac:dyDescent="0.45">
      <c r="A57209">
        <v>10008775</v>
      </c>
      <c r="B57209" t="s">
        <v>55047</v>
      </c>
    </row>
    <row r="57210" spans="1:2" x14ac:dyDescent="0.45">
      <c r="A57210">
        <v>10047036</v>
      </c>
      <c r="B57210" t="s">
        <v>55048</v>
      </c>
    </row>
    <row r="57211" spans="1:2" x14ac:dyDescent="0.45">
      <c r="A57211">
        <v>10006093</v>
      </c>
      <c r="B57211" t="s">
        <v>55049</v>
      </c>
    </row>
    <row r="57212" spans="1:2" x14ac:dyDescent="0.45">
      <c r="A57212">
        <v>10057458</v>
      </c>
      <c r="B57212" t="s">
        <v>55050</v>
      </c>
    </row>
    <row r="57213" spans="1:2" x14ac:dyDescent="0.45">
      <c r="A57213">
        <v>10020601</v>
      </c>
      <c r="B57213" t="s">
        <v>55051</v>
      </c>
    </row>
    <row r="57214" spans="1:2" x14ac:dyDescent="0.45">
      <c r="A57214">
        <v>10081009</v>
      </c>
      <c r="B57214" t="s">
        <v>55052</v>
      </c>
    </row>
    <row r="57215" spans="1:2" x14ac:dyDescent="0.45">
      <c r="A57215">
        <v>10009141</v>
      </c>
      <c r="B57215" t="s">
        <v>55053</v>
      </c>
    </row>
    <row r="57216" spans="1:2" x14ac:dyDescent="0.45">
      <c r="A57216">
        <v>10026650</v>
      </c>
      <c r="B57216" t="s">
        <v>55054</v>
      </c>
    </row>
    <row r="57217" spans="1:2" x14ac:dyDescent="0.45">
      <c r="A57217">
        <v>10081697</v>
      </c>
      <c r="B57217" t="s">
        <v>55055</v>
      </c>
    </row>
    <row r="57218" spans="1:2" x14ac:dyDescent="0.45">
      <c r="A57218">
        <v>10092630</v>
      </c>
      <c r="B57218" t="s">
        <v>55056</v>
      </c>
    </row>
    <row r="57219" spans="1:2" x14ac:dyDescent="0.45">
      <c r="A57219">
        <v>90000350</v>
      </c>
      <c r="B57219" t="s">
        <v>55057</v>
      </c>
    </row>
    <row r="57220" spans="1:2" x14ac:dyDescent="0.45">
      <c r="A57220">
        <v>10087134</v>
      </c>
      <c r="B57220" t="s">
        <v>55058</v>
      </c>
    </row>
    <row r="57221" spans="1:2" x14ac:dyDescent="0.45">
      <c r="A57221">
        <v>10072833</v>
      </c>
      <c r="B57221" t="s">
        <v>55059</v>
      </c>
    </row>
    <row r="57222" spans="1:2" x14ac:dyDescent="0.45">
      <c r="A57222">
        <v>90000114</v>
      </c>
      <c r="B57222" t="s">
        <v>55060</v>
      </c>
    </row>
    <row r="57223" spans="1:2" x14ac:dyDescent="0.45">
      <c r="A57223">
        <v>10077231</v>
      </c>
      <c r="B57223" t="s">
        <v>55061</v>
      </c>
    </row>
    <row r="57224" spans="1:2" x14ac:dyDescent="0.45">
      <c r="A57224">
        <v>10053096</v>
      </c>
      <c r="B57224" t="s">
        <v>55062</v>
      </c>
    </row>
    <row r="57225" spans="1:2" x14ac:dyDescent="0.45">
      <c r="A57225">
        <v>10005040</v>
      </c>
      <c r="B57225" t="s">
        <v>55063</v>
      </c>
    </row>
    <row r="57226" spans="1:2" x14ac:dyDescent="0.45">
      <c r="A57226">
        <v>10074524</v>
      </c>
      <c r="B57226" t="s">
        <v>55064</v>
      </c>
    </row>
    <row r="57227" spans="1:2" x14ac:dyDescent="0.45">
      <c r="A57227">
        <v>10051911</v>
      </c>
      <c r="B57227" t="s">
        <v>55065</v>
      </c>
    </row>
    <row r="57228" spans="1:2" x14ac:dyDescent="0.45">
      <c r="A57228">
        <v>10048110</v>
      </c>
      <c r="B57228" t="s">
        <v>55066</v>
      </c>
    </row>
    <row r="57229" spans="1:2" x14ac:dyDescent="0.45">
      <c r="A57229">
        <v>10048684</v>
      </c>
      <c r="B57229" t="s">
        <v>55067</v>
      </c>
    </row>
    <row r="57230" spans="1:2" x14ac:dyDescent="0.45">
      <c r="A57230">
        <v>10050285</v>
      </c>
      <c r="B57230" t="s">
        <v>55068</v>
      </c>
    </row>
    <row r="57231" spans="1:2" x14ac:dyDescent="0.45">
      <c r="A57231">
        <v>10063524</v>
      </c>
      <c r="B57231" t="s">
        <v>55069</v>
      </c>
    </row>
    <row r="57232" spans="1:2" x14ac:dyDescent="0.45">
      <c r="A57232">
        <v>10020770</v>
      </c>
      <c r="B57232" t="s">
        <v>55070</v>
      </c>
    </row>
    <row r="57233" spans="1:2" x14ac:dyDescent="0.45">
      <c r="A57233">
        <v>10004921</v>
      </c>
      <c r="B57233" t="s">
        <v>55071</v>
      </c>
    </row>
    <row r="57234" spans="1:2" x14ac:dyDescent="0.45">
      <c r="A57234">
        <v>10065399</v>
      </c>
      <c r="B57234" t="s">
        <v>55072</v>
      </c>
    </row>
    <row r="57235" spans="1:2" x14ac:dyDescent="0.45">
      <c r="A57235">
        <v>10003448</v>
      </c>
      <c r="B57235" t="s">
        <v>55073</v>
      </c>
    </row>
    <row r="57236" spans="1:2" x14ac:dyDescent="0.45">
      <c r="A57236">
        <v>10078682</v>
      </c>
      <c r="B57236" t="s">
        <v>55074</v>
      </c>
    </row>
    <row r="57237" spans="1:2" x14ac:dyDescent="0.45">
      <c r="A57237">
        <v>10006433</v>
      </c>
      <c r="B57237" t="s">
        <v>55075</v>
      </c>
    </row>
    <row r="57238" spans="1:2" x14ac:dyDescent="0.45">
      <c r="A57238">
        <v>10089317</v>
      </c>
      <c r="B57238" t="s">
        <v>55076</v>
      </c>
    </row>
    <row r="57239" spans="1:2" x14ac:dyDescent="0.45">
      <c r="A57239">
        <v>10045305</v>
      </c>
      <c r="B57239" t="s">
        <v>55077</v>
      </c>
    </row>
    <row r="57240" spans="1:2" x14ac:dyDescent="0.45">
      <c r="A57240">
        <v>10006420</v>
      </c>
      <c r="B57240" t="s">
        <v>55078</v>
      </c>
    </row>
    <row r="57241" spans="1:2" x14ac:dyDescent="0.45">
      <c r="A57241">
        <v>10061761</v>
      </c>
      <c r="B57241" t="s">
        <v>55079</v>
      </c>
    </row>
    <row r="57242" spans="1:2" x14ac:dyDescent="0.45">
      <c r="A57242">
        <v>10034473</v>
      </c>
      <c r="B57242" t="s">
        <v>55080</v>
      </c>
    </row>
    <row r="57243" spans="1:2" x14ac:dyDescent="0.45">
      <c r="A57243">
        <v>10024198</v>
      </c>
      <c r="B57243" t="s">
        <v>55081</v>
      </c>
    </row>
    <row r="57244" spans="1:2" x14ac:dyDescent="0.45">
      <c r="A57244">
        <v>10082144</v>
      </c>
      <c r="B57244" t="s">
        <v>55082</v>
      </c>
    </row>
    <row r="57245" spans="1:2" x14ac:dyDescent="0.45">
      <c r="A57245">
        <v>10015884</v>
      </c>
      <c r="B57245" t="s">
        <v>55083</v>
      </c>
    </row>
    <row r="57246" spans="1:2" x14ac:dyDescent="0.45">
      <c r="A57246">
        <v>10039317</v>
      </c>
      <c r="B57246" t="s">
        <v>55084</v>
      </c>
    </row>
    <row r="57247" spans="1:2" x14ac:dyDescent="0.45">
      <c r="A57247">
        <v>10066346</v>
      </c>
      <c r="B57247" t="s">
        <v>55085</v>
      </c>
    </row>
    <row r="57248" spans="1:2" x14ac:dyDescent="0.45">
      <c r="A57248">
        <v>10066085</v>
      </c>
      <c r="B57248" t="s">
        <v>55086</v>
      </c>
    </row>
    <row r="57249" spans="1:2" x14ac:dyDescent="0.45">
      <c r="A57249">
        <v>10010492</v>
      </c>
      <c r="B57249" t="s">
        <v>55087</v>
      </c>
    </row>
    <row r="57250" spans="1:2" x14ac:dyDescent="0.45">
      <c r="A57250">
        <v>10061202</v>
      </c>
      <c r="B57250" t="s">
        <v>55088</v>
      </c>
    </row>
    <row r="57251" spans="1:2" x14ac:dyDescent="0.45">
      <c r="A57251">
        <v>10071525</v>
      </c>
      <c r="B57251" t="s">
        <v>30359</v>
      </c>
    </row>
    <row r="57252" spans="1:2" x14ac:dyDescent="0.45">
      <c r="A57252">
        <v>10057199</v>
      </c>
      <c r="B57252" t="s">
        <v>55089</v>
      </c>
    </row>
    <row r="57253" spans="1:2" x14ac:dyDescent="0.45">
      <c r="A57253">
        <v>10072478</v>
      </c>
      <c r="B57253" t="s">
        <v>55090</v>
      </c>
    </row>
    <row r="57254" spans="1:2" x14ac:dyDescent="0.45">
      <c r="A57254">
        <v>10064035</v>
      </c>
      <c r="B57254" t="s">
        <v>55091</v>
      </c>
    </row>
    <row r="57255" spans="1:2" x14ac:dyDescent="0.45">
      <c r="A57255">
        <v>10029105</v>
      </c>
      <c r="B57255" t="s">
        <v>55092</v>
      </c>
    </row>
    <row r="57256" spans="1:2" x14ac:dyDescent="0.45">
      <c r="A57256">
        <v>10080776</v>
      </c>
      <c r="B57256" t="s">
        <v>55093</v>
      </c>
    </row>
    <row r="57257" spans="1:2" x14ac:dyDescent="0.45">
      <c r="A57257">
        <v>10001623</v>
      </c>
      <c r="B57257" t="s">
        <v>55094</v>
      </c>
    </row>
    <row r="57258" spans="1:2" x14ac:dyDescent="0.45">
      <c r="A57258">
        <v>10056312</v>
      </c>
      <c r="B57258" t="s">
        <v>55095</v>
      </c>
    </row>
    <row r="57259" spans="1:2" x14ac:dyDescent="0.45">
      <c r="A57259">
        <v>10068685</v>
      </c>
      <c r="B57259" t="s">
        <v>33349</v>
      </c>
    </row>
    <row r="57260" spans="1:2" x14ac:dyDescent="0.45">
      <c r="A57260">
        <v>10003936</v>
      </c>
      <c r="B57260" t="s">
        <v>55096</v>
      </c>
    </row>
    <row r="57261" spans="1:2" x14ac:dyDescent="0.45">
      <c r="A57261">
        <v>10030037</v>
      </c>
      <c r="B57261" t="s">
        <v>55097</v>
      </c>
    </row>
    <row r="57262" spans="1:2" x14ac:dyDescent="0.45">
      <c r="A57262">
        <v>10035960</v>
      </c>
      <c r="B57262" t="s">
        <v>55098</v>
      </c>
    </row>
    <row r="57263" spans="1:2" x14ac:dyDescent="0.45">
      <c r="A57263">
        <v>10035832</v>
      </c>
      <c r="B57263" t="s">
        <v>55099</v>
      </c>
    </row>
    <row r="57264" spans="1:2" x14ac:dyDescent="0.45">
      <c r="A57264">
        <v>10064446</v>
      </c>
      <c r="B57264" t="s">
        <v>55100</v>
      </c>
    </row>
    <row r="57265" spans="1:2" x14ac:dyDescent="0.45">
      <c r="A57265">
        <v>10069648</v>
      </c>
      <c r="B57265" t="s">
        <v>55101</v>
      </c>
    </row>
    <row r="57266" spans="1:2" x14ac:dyDescent="0.45">
      <c r="A57266">
        <v>10077417</v>
      </c>
      <c r="B57266" t="s">
        <v>55102</v>
      </c>
    </row>
    <row r="57267" spans="1:2" x14ac:dyDescent="0.45">
      <c r="A57267">
        <v>10031534</v>
      </c>
      <c r="B57267" t="s">
        <v>55103</v>
      </c>
    </row>
    <row r="57268" spans="1:2" x14ac:dyDescent="0.45">
      <c r="A57268">
        <v>10033691</v>
      </c>
      <c r="B57268" t="s">
        <v>55104</v>
      </c>
    </row>
    <row r="57269" spans="1:2" x14ac:dyDescent="0.45">
      <c r="A57269">
        <v>10083426</v>
      </c>
      <c r="B57269" t="s">
        <v>55105</v>
      </c>
    </row>
    <row r="57270" spans="1:2" x14ac:dyDescent="0.45">
      <c r="A57270">
        <v>10034442</v>
      </c>
      <c r="B57270" t="s">
        <v>55106</v>
      </c>
    </row>
    <row r="57271" spans="1:2" x14ac:dyDescent="0.45">
      <c r="A57271">
        <v>10077275</v>
      </c>
      <c r="B57271" t="s">
        <v>55107</v>
      </c>
    </row>
    <row r="57272" spans="1:2" x14ac:dyDescent="0.45">
      <c r="A57272">
        <v>10030900</v>
      </c>
      <c r="B57272" t="s">
        <v>55108</v>
      </c>
    </row>
    <row r="57273" spans="1:2" x14ac:dyDescent="0.45">
      <c r="A57273">
        <v>10076181</v>
      </c>
      <c r="B57273" t="s">
        <v>55109</v>
      </c>
    </row>
    <row r="57274" spans="1:2" x14ac:dyDescent="0.45">
      <c r="A57274">
        <v>10028569</v>
      </c>
      <c r="B57274" t="s">
        <v>55110</v>
      </c>
    </row>
    <row r="57275" spans="1:2" x14ac:dyDescent="0.45">
      <c r="A57275">
        <v>10053408</v>
      </c>
      <c r="B57275" t="s">
        <v>20393</v>
      </c>
    </row>
    <row r="57276" spans="1:2" x14ac:dyDescent="0.45">
      <c r="A57276">
        <v>10072290</v>
      </c>
      <c r="B57276" t="s">
        <v>55111</v>
      </c>
    </row>
    <row r="57277" spans="1:2" x14ac:dyDescent="0.45">
      <c r="A57277">
        <v>10041261</v>
      </c>
      <c r="B57277" t="s">
        <v>55112</v>
      </c>
    </row>
    <row r="57278" spans="1:2" x14ac:dyDescent="0.45">
      <c r="A57278">
        <v>10035666</v>
      </c>
      <c r="B57278" t="s">
        <v>22679</v>
      </c>
    </row>
    <row r="57279" spans="1:2" x14ac:dyDescent="0.45">
      <c r="A57279">
        <v>10075676</v>
      </c>
      <c r="B57279" t="s">
        <v>55113</v>
      </c>
    </row>
    <row r="57280" spans="1:2" x14ac:dyDescent="0.45">
      <c r="A57280">
        <v>10071931</v>
      </c>
      <c r="B57280" t="s">
        <v>55114</v>
      </c>
    </row>
    <row r="57281" spans="1:2" x14ac:dyDescent="0.45">
      <c r="A57281">
        <v>10009362</v>
      </c>
      <c r="B57281" t="s">
        <v>55115</v>
      </c>
    </row>
    <row r="57282" spans="1:2" x14ac:dyDescent="0.45">
      <c r="A57282">
        <v>10028990</v>
      </c>
      <c r="B57282" t="s">
        <v>55116</v>
      </c>
    </row>
    <row r="57283" spans="1:2" x14ac:dyDescent="0.45">
      <c r="A57283">
        <v>10018173</v>
      </c>
      <c r="B57283" t="s">
        <v>55117</v>
      </c>
    </row>
    <row r="57284" spans="1:2" x14ac:dyDescent="0.45">
      <c r="A57284">
        <v>10063918</v>
      </c>
      <c r="B57284" t="s">
        <v>55118</v>
      </c>
    </row>
    <row r="57285" spans="1:2" x14ac:dyDescent="0.45">
      <c r="A57285">
        <v>10056349</v>
      </c>
      <c r="B57285" t="s">
        <v>55119</v>
      </c>
    </row>
    <row r="57286" spans="1:2" x14ac:dyDescent="0.45">
      <c r="A57286">
        <v>10072104</v>
      </c>
      <c r="B57286" t="s">
        <v>44500</v>
      </c>
    </row>
    <row r="57287" spans="1:2" x14ac:dyDescent="0.45">
      <c r="A57287">
        <v>10035991</v>
      </c>
      <c r="B57287" t="s">
        <v>20617</v>
      </c>
    </row>
    <row r="57288" spans="1:2" x14ac:dyDescent="0.45">
      <c r="A57288">
        <v>10032252</v>
      </c>
      <c r="B57288" t="s">
        <v>55120</v>
      </c>
    </row>
    <row r="57289" spans="1:2" x14ac:dyDescent="0.45">
      <c r="A57289">
        <v>10017455</v>
      </c>
      <c r="B57289" t="s">
        <v>55121</v>
      </c>
    </row>
    <row r="57290" spans="1:2" x14ac:dyDescent="0.45">
      <c r="A57290">
        <v>10064013</v>
      </c>
      <c r="B57290" t="s">
        <v>55122</v>
      </c>
    </row>
    <row r="57291" spans="1:2" x14ac:dyDescent="0.45">
      <c r="A57291">
        <v>10055409</v>
      </c>
      <c r="B57291" t="s">
        <v>55123</v>
      </c>
    </row>
    <row r="57292" spans="1:2" x14ac:dyDescent="0.45">
      <c r="A57292">
        <v>10083915</v>
      </c>
      <c r="B57292" t="s">
        <v>55124</v>
      </c>
    </row>
    <row r="57293" spans="1:2" x14ac:dyDescent="0.45">
      <c r="A57293">
        <v>10030319</v>
      </c>
      <c r="B57293" t="s">
        <v>55125</v>
      </c>
    </row>
    <row r="57294" spans="1:2" x14ac:dyDescent="0.45">
      <c r="A57294">
        <v>10053545</v>
      </c>
      <c r="B57294" t="s">
        <v>55126</v>
      </c>
    </row>
    <row r="57295" spans="1:2" x14ac:dyDescent="0.45">
      <c r="A57295">
        <v>10073705</v>
      </c>
      <c r="B57295" t="s">
        <v>55127</v>
      </c>
    </row>
    <row r="57296" spans="1:2" x14ac:dyDescent="0.45">
      <c r="A57296">
        <v>10030399</v>
      </c>
      <c r="B57296" t="s">
        <v>55128</v>
      </c>
    </row>
    <row r="57297" spans="1:2" x14ac:dyDescent="0.45">
      <c r="A57297">
        <v>10041210</v>
      </c>
      <c r="B57297" t="s">
        <v>55129</v>
      </c>
    </row>
    <row r="57298" spans="1:2" x14ac:dyDescent="0.45">
      <c r="A57298">
        <v>10062010</v>
      </c>
      <c r="B57298" t="s">
        <v>55130</v>
      </c>
    </row>
    <row r="57299" spans="1:2" x14ac:dyDescent="0.45">
      <c r="A57299">
        <v>10047663</v>
      </c>
      <c r="B57299" t="s">
        <v>55131</v>
      </c>
    </row>
    <row r="57300" spans="1:2" x14ac:dyDescent="0.45">
      <c r="A57300">
        <v>10004899</v>
      </c>
      <c r="B57300" t="s">
        <v>55132</v>
      </c>
    </row>
    <row r="57301" spans="1:2" x14ac:dyDescent="0.45">
      <c r="A57301">
        <v>10030082</v>
      </c>
      <c r="B57301" t="s">
        <v>55133</v>
      </c>
    </row>
    <row r="57302" spans="1:2" x14ac:dyDescent="0.45">
      <c r="A57302">
        <v>10052649</v>
      </c>
      <c r="B57302" t="s">
        <v>55134</v>
      </c>
    </row>
    <row r="57303" spans="1:2" x14ac:dyDescent="0.45">
      <c r="A57303">
        <v>10053532</v>
      </c>
      <c r="B57303" t="s">
        <v>55135</v>
      </c>
    </row>
    <row r="57304" spans="1:2" x14ac:dyDescent="0.45">
      <c r="A57304">
        <v>10065064</v>
      </c>
      <c r="B57304" t="s">
        <v>55136</v>
      </c>
    </row>
    <row r="57305" spans="1:2" x14ac:dyDescent="0.45">
      <c r="A57305">
        <v>10028149</v>
      </c>
      <c r="B57305" t="s">
        <v>40675</v>
      </c>
    </row>
    <row r="57306" spans="1:2" x14ac:dyDescent="0.45">
      <c r="A57306">
        <v>10070157</v>
      </c>
      <c r="B57306" t="s">
        <v>31375</v>
      </c>
    </row>
    <row r="57307" spans="1:2" x14ac:dyDescent="0.45">
      <c r="A57307">
        <v>10034179</v>
      </c>
      <c r="B57307" t="s">
        <v>55137</v>
      </c>
    </row>
    <row r="57308" spans="1:2" x14ac:dyDescent="0.45">
      <c r="A57308">
        <v>10017736</v>
      </c>
      <c r="B57308" t="s">
        <v>55138</v>
      </c>
    </row>
    <row r="57309" spans="1:2" x14ac:dyDescent="0.45">
      <c r="A57309">
        <v>10067979</v>
      </c>
      <c r="B57309" t="s">
        <v>55139</v>
      </c>
    </row>
    <row r="57310" spans="1:2" x14ac:dyDescent="0.45">
      <c r="A57310">
        <v>10000379</v>
      </c>
      <c r="B57310" t="s">
        <v>55140</v>
      </c>
    </row>
    <row r="57311" spans="1:2" x14ac:dyDescent="0.45">
      <c r="A57311">
        <v>10036962</v>
      </c>
      <c r="B57311" t="s">
        <v>38057</v>
      </c>
    </row>
    <row r="57312" spans="1:2" x14ac:dyDescent="0.45">
      <c r="A57312">
        <v>10037514</v>
      </c>
      <c r="B57312" t="s">
        <v>55141</v>
      </c>
    </row>
    <row r="57313" spans="1:2" x14ac:dyDescent="0.45">
      <c r="A57313">
        <v>10092418</v>
      </c>
      <c r="B57313" t="s">
        <v>55142</v>
      </c>
    </row>
    <row r="57314" spans="1:2" x14ac:dyDescent="0.45">
      <c r="A57314">
        <v>10084260</v>
      </c>
      <c r="B57314" t="s">
        <v>55143</v>
      </c>
    </row>
    <row r="57315" spans="1:2" x14ac:dyDescent="0.45">
      <c r="A57315">
        <v>10048896</v>
      </c>
      <c r="B57315" t="s">
        <v>55144</v>
      </c>
    </row>
    <row r="57316" spans="1:2" x14ac:dyDescent="0.45">
      <c r="A57316">
        <v>10091226</v>
      </c>
      <c r="B57316" t="s">
        <v>55145</v>
      </c>
    </row>
    <row r="57317" spans="1:2" x14ac:dyDescent="0.45">
      <c r="A57317">
        <v>10026032</v>
      </c>
      <c r="B57317" t="s">
        <v>55146</v>
      </c>
    </row>
    <row r="57318" spans="1:2" x14ac:dyDescent="0.45">
      <c r="A57318">
        <v>10031548</v>
      </c>
      <c r="B57318" t="s">
        <v>55147</v>
      </c>
    </row>
    <row r="57319" spans="1:2" x14ac:dyDescent="0.45">
      <c r="A57319">
        <v>10034210</v>
      </c>
      <c r="B57319" t="s">
        <v>55148</v>
      </c>
    </row>
    <row r="57320" spans="1:2" x14ac:dyDescent="0.45">
      <c r="A57320">
        <v>10029017</v>
      </c>
      <c r="B57320" t="s">
        <v>55149</v>
      </c>
    </row>
    <row r="57321" spans="1:2" x14ac:dyDescent="0.45">
      <c r="A57321">
        <v>10015786</v>
      </c>
      <c r="B57321" t="s">
        <v>55150</v>
      </c>
    </row>
    <row r="57322" spans="1:2" x14ac:dyDescent="0.45">
      <c r="A57322">
        <v>10007040</v>
      </c>
      <c r="B57322" t="s">
        <v>55151</v>
      </c>
    </row>
    <row r="57323" spans="1:2" x14ac:dyDescent="0.45">
      <c r="A57323">
        <v>10050660</v>
      </c>
      <c r="B57323" t="s">
        <v>55152</v>
      </c>
    </row>
    <row r="57324" spans="1:2" x14ac:dyDescent="0.45">
      <c r="A57324">
        <v>10028345</v>
      </c>
      <c r="B57324" t="s">
        <v>55153</v>
      </c>
    </row>
    <row r="57325" spans="1:2" x14ac:dyDescent="0.45">
      <c r="A57325">
        <v>10076993</v>
      </c>
      <c r="B57325" t="s">
        <v>55154</v>
      </c>
    </row>
    <row r="57326" spans="1:2" x14ac:dyDescent="0.45">
      <c r="A57326">
        <v>10038718</v>
      </c>
      <c r="B57326" t="s">
        <v>55155</v>
      </c>
    </row>
    <row r="57327" spans="1:2" x14ac:dyDescent="0.45">
      <c r="A57327">
        <v>10002404</v>
      </c>
      <c r="B57327" t="s">
        <v>55156</v>
      </c>
    </row>
    <row r="57328" spans="1:2" x14ac:dyDescent="0.45">
      <c r="A57328">
        <v>10030148</v>
      </c>
      <c r="B57328" t="s">
        <v>55157</v>
      </c>
    </row>
    <row r="57329" spans="1:2" x14ac:dyDescent="0.45">
      <c r="A57329">
        <v>10002925</v>
      </c>
      <c r="B57329" t="s">
        <v>55158</v>
      </c>
    </row>
    <row r="57330" spans="1:2" x14ac:dyDescent="0.45">
      <c r="A57330">
        <v>10063301</v>
      </c>
      <c r="B57330" t="s">
        <v>55159</v>
      </c>
    </row>
    <row r="57331" spans="1:2" x14ac:dyDescent="0.45">
      <c r="A57331">
        <v>10040769</v>
      </c>
      <c r="B57331" t="s">
        <v>55160</v>
      </c>
    </row>
    <row r="57332" spans="1:2" x14ac:dyDescent="0.45">
      <c r="A57332">
        <v>10080549</v>
      </c>
      <c r="B57332" t="s">
        <v>55161</v>
      </c>
    </row>
    <row r="57333" spans="1:2" x14ac:dyDescent="0.45">
      <c r="A57333">
        <v>10050139</v>
      </c>
      <c r="B57333" t="s">
        <v>55162</v>
      </c>
    </row>
    <row r="57334" spans="1:2" x14ac:dyDescent="0.45">
      <c r="A57334">
        <v>10062661</v>
      </c>
      <c r="B57334" t="s">
        <v>55163</v>
      </c>
    </row>
    <row r="57335" spans="1:2" x14ac:dyDescent="0.45">
      <c r="A57335">
        <v>10070531</v>
      </c>
      <c r="B57335" t="s">
        <v>55164</v>
      </c>
    </row>
    <row r="57336" spans="1:2" x14ac:dyDescent="0.45">
      <c r="A57336">
        <v>10033331</v>
      </c>
      <c r="B57336" t="s">
        <v>55165</v>
      </c>
    </row>
    <row r="57337" spans="1:2" x14ac:dyDescent="0.45">
      <c r="A57337">
        <v>10024396</v>
      </c>
      <c r="B57337" t="s">
        <v>55166</v>
      </c>
    </row>
    <row r="57338" spans="1:2" x14ac:dyDescent="0.45">
      <c r="A57338">
        <v>10033655</v>
      </c>
      <c r="B57338" t="s">
        <v>55167</v>
      </c>
    </row>
    <row r="57339" spans="1:2" x14ac:dyDescent="0.45">
      <c r="A57339">
        <v>10064567</v>
      </c>
      <c r="B57339" t="s">
        <v>55168</v>
      </c>
    </row>
    <row r="57340" spans="1:2" x14ac:dyDescent="0.45">
      <c r="A57340">
        <v>10046550</v>
      </c>
      <c r="B57340" t="s">
        <v>55169</v>
      </c>
    </row>
    <row r="57341" spans="1:2" x14ac:dyDescent="0.45">
      <c r="A57341">
        <v>10073158</v>
      </c>
      <c r="B57341" t="s">
        <v>55170</v>
      </c>
    </row>
    <row r="57342" spans="1:2" x14ac:dyDescent="0.45">
      <c r="A57342">
        <v>10038707</v>
      </c>
      <c r="B57342" t="s">
        <v>19447</v>
      </c>
    </row>
    <row r="57343" spans="1:2" x14ac:dyDescent="0.45">
      <c r="A57343">
        <v>10031206</v>
      </c>
      <c r="B57343" t="s">
        <v>55171</v>
      </c>
    </row>
    <row r="57344" spans="1:2" x14ac:dyDescent="0.45">
      <c r="A57344">
        <v>10039985</v>
      </c>
      <c r="B57344" t="s">
        <v>17029</v>
      </c>
    </row>
    <row r="57345" spans="1:2" x14ac:dyDescent="0.45">
      <c r="A57345">
        <v>10074770</v>
      </c>
      <c r="B57345" t="s">
        <v>55172</v>
      </c>
    </row>
    <row r="57346" spans="1:2" x14ac:dyDescent="0.45">
      <c r="A57346">
        <v>10028853</v>
      </c>
      <c r="B57346" t="s">
        <v>55173</v>
      </c>
    </row>
    <row r="57347" spans="1:2" x14ac:dyDescent="0.45">
      <c r="A57347">
        <v>10018015</v>
      </c>
      <c r="B57347" t="s">
        <v>55174</v>
      </c>
    </row>
    <row r="57348" spans="1:2" x14ac:dyDescent="0.45">
      <c r="A57348">
        <v>10018027</v>
      </c>
      <c r="B57348" t="s">
        <v>55175</v>
      </c>
    </row>
    <row r="57349" spans="1:2" x14ac:dyDescent="0.45">
      <c r="A57349">
        <v>10063583</v>
      </c>
      <c r="B57349" t="s">
        <v>55176</v>
      </c>
    </row>
    <row r="57350" spans="1:2" x14ac:dyDescent="0.45">
      <c r="A57350">
        <v>10057814</v>
      </c>
      <c r="B57350" t="s">
        <v>55177</v>
      </c>
    </row>
    <row r="57351" spans="1:2" x14ac:dyDescent="0.45">
      <c r="A57351">
        <v>10051605</v>
      </c>
      <c r="B57351" t="s">
        <v>55178</v>
      </c>
    </row>
    <row r="57352" spans="1:2" x14ac:dyDescent="0.45">
      <c r="A57352">
        <v>10026343</v>
      </c>
      <c r="B57352" t="s">
        <v>55179</v>
      </c>
    </row>
    <row r="57353" spans="1:2" x14ac:dyDescent="0.45">
      <c r="A57353">
        <v>10017218</v>
      </c>
      <c r="B57353" t="s">
        <v>55180</v>
      </c>
    </row>
    <row r="57354" spans="1:2" x14ac:dyDescent="0.45">
      <c r="A57354">
        <v>10029491</v>
      </c>
      <c r="B57354" t="s">
        <v>55181</v>
      </c>
    </row>
    <row r="57355" spans="1:2" x14ac:dyDescent="0.45">
      <c r="A57355">
        <v>10048091</v>
      </c>
      <c r="B57355" t="s">
        <v>55182</v>
      </c>
    </row>
    <row r="57356" spans="1:2" x14ac:dyDescent="0.45">
      <c r="A57356">
        <v>10046600</v>
      </c>
      <c r="B57356" t="s">
        <v>45977</v>
      </c>
    </row>
    <row r="57357" spans="1:2" x14ac:dyDescent="0.45">
      <c r="A57357">
        <v>10022992</v>
      </c>
      <c r="B57357" t="s">
        <v>55183</v>
      </c>
    </row>
    <row r="57358" spans="1:2" x14ac:dyDescent="0.45">
      <c r="A57358">
        <v>10035981</v>
      </c>
      <c r="B57358" t="s">
        <v>55184</v>
      </c>
    </row>
    <row r="57359" spans="1:2" x14ac:dyDescent="0.45">
      <c r="A57359">
        <v>10048682</v>
      </c>
      <c r="B57359" t="s">
        <v>55185</v>
      </c>
    </row>
    <row r="57360" spans="1:2" x14ac:dyDescent="0.45">
      <c r="A57360">
        <v>10087146</v>
      </c>
      <c r="B57360" t="s">
        <v>28027</v>
      </c>
    </row>
    <row r="57361" spans="1:2" x14ac:dyDescent="0.45">
      <c r="A57361">
        <v>10004280</v>
      </c>
      <c r="B57361" t="s">
        <v>55186</v>
      </c>
    </row>
    <row r="57362" spans="1:2" x14ac:dyDescent="0.45">
      <c r="A57362">
        <v>10090317</v>
      </c>
      <c r="B57362" t="s">
        <v>29132</v>
      </c>
    </row>
    <row r="57363" spans="1:2" x14ac:dyDescent="0.45">
      <c r="A57363">
        <v>10005386</v>
      </c>
      <c r="B57363" t="s">
        <v>35357</v>
      </c>
    </row>
    <row r="57364" spans="1:2" x14ac:dyDescent="0.45">
      <c r="A57364">
        <v>10014939</v>
      </c>
      <c r="B57364" t="s">
        <v>55187</v>
      </c>
    </row>
    <row r="57365" spans="1:2" x14ac:dyDescent="0.45">
      <c r="A57365">
        <v>10064852</v>
      </c>
      <c r="B57365" t="s">
        <v>55188</v>
      </c>
    </row>
    <row r="57366" spans="1:2" x14ac:dyDescent="0.45">
      <c r="A57366">
        <v>10043580</v>
      </c>
      <c r="B57366" t="s">
        <v>55189</v>
      </c>
    </row>
    <row r="57367" spans="1:2" x14ac:dyDescent="0.45">
      <c r="A57367">
        <v>10075834</v>
      </c>
      <c r="B57367" t="s">
        <v>55190</v>
      </c>
    </row>
    <row r="57368" spans="1:2" x14ac:dyDescent="0.45">
      <c r="A57368">
        <v>10006684</v>
      </c>
      <c r="B57368" t="s">
        <v>55191</v>
      </c>
    </row>
    <row r="57369" spans="1:2" x14ac:dyDescent="0.45">
      <c r="A57369">
        <v>10057525</v>
      </c>
      <c r="B57369" t="s">
        <v>55192</v>
      </c>
    </row>
    <row r="57370" spans="1:2" x14ac:dyDescent="0.45">
      <c r="A57370">
        <v>10015382</v>
      </c>
      <c r="B57370" t="s">
        <v>55193</v>
      </c>
    </row>
    <row r="57371" spans="1:2" x14ac:dyDescent="0.45">
      <c r="A57371">
        <v>10048675</v>
      </c>
      <c r="B57371" t="s">
        <v>55194</v>
      </c>
    </row>
    <row r="57372" spans="1:2" x14ac:dyDescent="0.45">
      <c r="A57372">
        <v>10072971</v>
      </c>
      <c r="B57372" t="s">
        <v>55195</v>
      </c>
    </row>
    <row r="57373" spans="1:2" x14ac:dyDescent="0.45">
      <c r="A57373">
        <v>10053230</v>
      </c>
      <c r="B57373" t="s">
        <v>55196</v>
      </c>
    </row>
    <row r="57374" spans="1:2" x14ac:dyDescent="0.45">
      <c r="A57374">
        <v>10018102</v>
      </c>
      <c r="B57374" t="s">
        <v>55197</v>
      </c>
    </row>
    <row r="57375" spans="1:2" x14ac:dyDescent="0.45">
      <c r="A57375">
        <v>10084679</v>
      </c>
      <c r="B57375" t="s">
        <v>55198</v>
      </c>
    </row>
    <row r="57376" spans="1:2" x14ac:dyDescent="0.45">
      <c r="A57376">
        <v>10067261</v>
      </c>
      <c r="B57376" t="s">
        <v>55199</v>
      </c>
    </row>
    <row r="57377" spans="1:2" x14ac:dyDescent="0.45">
      <c r="A57377">
        <v>10008089</v>
      </c>
      <c r="B57377" t="s">
        <v>55200</v>
      </c>
    </row>
    <row r="57378" spans="1:2" x14ac:dyDescent="0.45">
      <c r="A57378">
        <v>10086852</v>
      </c>
      <c r="B57378" t="s">
        <v>55201</v>
      </c>
    </row>
    <row r="57379" spans="1:2" x14ac:dyDescent="0.45">
      <c r="A57379">
        <v>10017612</v>
      </c>
      <c r="B57379" t="s">
        <v>55202</v>
      </c>
    </row>
    <row r="57380" spans="1:2" x14ac:dyDescent="0.45">
      <c r="A57380">
        <v>10072784</v>
      </c>
      <c r="B57380" t="s">
        <v>55203</v>
      </c>
    </row>
    <row r="57381" spans="1:2" x14ac:dyDescent="0.45">
      <c r="A57381">
        <v>10002064</v>
      </c>
      <c r="B57381" t="s">
        <v>55204</v>
      </c>
    </row>
    <row r="57382" spans="1:2" x14ac:dyDescent="0.45">
      <c r="A57382">
        <v>10037041</v>
      </c>
      <c r="B57382" t="s">
        <v>55205</v>
      </c>
    </row>
    <row r="57383" spans="1:2" x14ac:dyDescent="0.45">
      <c r="A57383">
        <v>10079222</v>
      </c>
      <c r="B57383" t="s">
        <v>55206</v>
      </c>
    </row>
    <row r="57384" spans="1:2" x14ac:dyDescent="0.45">
      <c r="A57384">
        <v>10074923</v>
      </c>
      <c r="B57384" t="s">
        <v>55207</v>
      </c>
    </row>
    <row r="57385" spans="1:2" x14ac:dyDescent="0.45">
      <c r="A57385">
        <v>10071766</v>
      </c>
      <c r="B57385" t="s">
        <v>55208</v>
      </c>
    </row>
    <row r="57386" spans="1:2" x14ac:dyDescent="0.45">
      <c r="A57386">
        <v>10084247</v>
      </c>
      <c r="B57386" t="s">
        <v>55209</v>
      </c>
    </row>
    <row r="57387" spans="1:2" x14ac:dyDescent="0.45">
      <c r="A57387">
        <v>10048555</v>
      </c>
      <c r="B57387" t="s">
        <v>55210</v>
      </c>
    </row>
    <row r="57388" spans="1:2" x14ac:dyDescent="0.45">
      <c r="A57388">
        <v>10025604</v>
      </c>
      <c r="B57388" t="s">
        <v>55211</v>
      </c>
    </row>
    <row r="57389" spans="1:2" x14ac:dyDescent="0.45">
      <c r="A57389">
        <v>10010284</v>
      </c>
      <c r="B57389" t="s">
        <v>55212</v>
      </c>
    </row>
    <row r="57390" spans="1:2" x14ac:dyDescent="0.45">
      <c r="A57390">
        <v>10074703</v>
      </c>
      <c r="B57390" t="s">
        <v>33349</v>
      </c>
    </row>
    <row r="57391" spans="1:2" x14ac:dyDescent="0.45">
      <c r="A57391">
        <v>10076923</v>
      </c>
      <c r="B57391" t="s">
        <v>55213</v>
      </c>
    </row>
    <row r="57392" spans="1:2" x14ac:dyDescent="0.45">
      <c r="A57392">
        <v>10016721</v>
      </c>
      <c r="B57392" t="s">
        <v>55214</v>
      </c>
    </row>
    <row r="57393" spans="1:2" x14ac:dyDescent="0.45">
      <c r="A57393">
        <v>10054687</v>
      </c>
      <c r="B57393" t="s">
        <v>55215</v>
      </c>
    </row>
    <row r="57394" spans="1:2" x14ac:dyDescent="0.45">
      <c r="A57394">
        <v>10000741</v>
      </c>
      <c r="B57394" t="s">
        <v>55216</v>
      </c>
    </row>
    <row r="57395" spans="1:2" x14ac:dyDescent="0.45">
      <c r="A57395">
        <v>10079761</v>
      </c>
      <c r="B57395" t="s">
        <v>25541</v>
      </c>
    </row>
    <row r="57396" spans="1:2" x14ac:dyDescent="0.45">
      <c r="A57396">
        <v>10010642</v>
      </c>
      <c r="B57396" t="s">
        <v>55217</v>
      </c>
    </row>
    <row r="57397" spans="1:2" x14ac:dyDescent="0.45">
      <c r="A57397">
        <v>10068302</v>
      </c>
      <c r="B57397" t="s">
        <v>55218</v>
      </c>
    </row>
    <row r="57398" spans="1:2" x14ac:dyDescent="0.45">
      <c r="A57398">
        <v>10022011</v>
      </c>
      <c r="B57398" t="s">
        <v>55219</v>
      </c>
    </row>
    <row r="57399" spans="1:2" x14ac:dyDescent="0.45">
      <c r="A57399">
        <v>10033903</v>
      </c>
      <c r="B57399" t="s">
        <v>55220</v>
      </c>
    </row>
    <row r="57400" spans="1:2" x14ac:dyDescent="0.45">
      <c r="A57400">
        <v>10035983</v>
      </c>
      <c r="B57400" t="s">
        <v>55221</v>
      </c>
    </row>
    <row r="57401" spans="1:2" x14ac:dyDescent="0.45">
      <c r="A57401">
        <v>10043051</v>
      </c>
      <c r="B57401" t="s">
        <v>55222</v>
      </c>
    </row>
    <row r="57402" spans="1:2" x14ac:dyDescent="0.45">
      <c r="A57402">
        <v>10036292</v>
      </c>
      <c r="B57402" t="s">
        <v>55223</v>
      </c>
    </row>
    <row r="57403" spans="1:2" x14ac:dyDescent="0.45">
      <c r="A57403">
        <v>10062278</v>
      </c>
      <c r="B57403" t="s">
        <v>55224</v>
      </c>
    </row>
    <row r="57404" spans="1:2" x14ac:dyDescent="0.45">
      <c r="A57404">
        <v>10062471</v>
      </c>
      <c r="B57404" t="s">
        <v>55225</v>
      </c>
    </row>
    <row r="57405" spans="1:2" x14ac:dyDescent="0.45">
      <c r="A57405">
        <v>10038810</v>
      </c>
      <c r="B57405" t="s">
        <v>55226</v>
      </c>
    </row>
    <row r="57406" spans="1:2" x14ac:dyDescent="0.45">
      <c r="A57406">
        <v>10001019</v>
      </c>
      <c r="B57406" t="s">
        <v>55227</v>
      </c>
    </row>
    <row r="57407" spans="1:2" x14ac:dyDescent="0.45">
      <c r="A57407">
        <v>90000422</v>
      </c>
      <c r="B57407" t="s">
        <v>55228</v>
      </c>
    </row>
    <row r="57408" spans="1:2" x14ac:dyDescent="0.45">
      <c r="A57408">
        <v>10057287</v>
      </c>
      <c r="B57408" t="s">
        <v>55229</v>
      </c>
    </row>
    <row r="57409" spans="1:2" x14ac:dyDescent="0.45">
      <c r="A57409">
        <v>10069642</v>
      </c>
      <c r="B57409" t="s">
        <v>55230</v>
      </c>
    </row>
    <row r="57410" spans="1:2" x14ac:dyDescent="0.45">
      <c r="A57410">
        <v>10051812</v>
      </c>
      <c r="B57410" t="s">
        <v>55231</v>
      </c>
    </row>
    <row r="57411" spans="1:2" x14ac:dyDescent="0.45">
      <c r="A57411">
        <v>10031894</v>
      </c>
      <c r="B57411" t="s">
        <v>55232</v>
      </c>
    </row>
    <row r="57412" spans="1:2" x14ac:dyDescent="0.45">
      <c r="A57412">
        <v>10040586</v>
      </c>
      <c r="B57412" t="s">
        <v>55233</v>
      </c>
    </row>
    <row r="57413" spans="1:2" x14ac:dyDescent="0.45">
      <c r="A57413">
        <v>10007596</v>
      </c>
      <c r="B57413" t="s">
        <v>55234</v>
      </c>
    </row>
    <row r="57414" spans="1:2" x14ac:dyDescent="0.45">
      <c r="A57414">
        <v>10015971</v>
      </c>
      <c r="B57414" t="s">
        <v>55235</v>
      </c>
    </row>
    <row r="57415" spans="1:2" x14ac:dyDescent="0.45">
      <c r="A57415">
        <v>10044514</v>
      </c>
      <c r="B57415" t="s">
        <v>55236</v>
      </c>
    </row>
    <row r="57416" spans="1:2" x14ac:dyDescent="0.45">
      <c r="A57416">
        <v>10075346</v>
      </c>
      <c r="B57416" t="s">
        <v>55237</v>
      </c>
    </row>
    <row r="57417" spans="1:2" x14ac:dyDescent="0.45">
      <c r="A57417">
        <v>10050703</v>
      </c>
      <c r="B57417" t="s">
        <v>55238</v>
      </c>
    </row>
    <row r="57418" spans="1:2" x14ac:dyDescent="0.45">
      <c r="A57418">
        <v>10050230</v>
      </c>
      <c r="B57418" t="s">
        <v>55239</v>
      </c>
    </row>
    <row r="57419" spans="1:2" x14ac:dyDescent="0.45">
      <c r="A57419">
        <v>10073243</v>
      </c>
      <c r="B57419" t="s">
        <v>55240</v>
      </c>
    </row>
    <row r="57420" spans="1:2" x14ac:dyDescent="0.45">
      <c r="A57420">
        <v>10025288</v>
      </c>
      <c r="B57420" t="s">
        <v>55241</v>
      </c>
    </row>
    <row r="57421" spans="1:2" x14ac:dyDescent="0.45">
      <c r="A57421">
        <v>10061422</v>
      </c>
      <c r="B57421" t="s">
        <v>55242</v>
      </c>
    </row>
    <row r="57422" spans="1:2" x14ac:dyDescent="0.45">
      <c r="A57422">
        <v>10016728</v>
      </c>
      <c r="B57422" t="s">
        <v>32618</v>
      </c>
    </row>
    <row r="57423" spans="1:2" x14ac:dyDescent="0.45">
      <c r="A57423">
        <v>10057853</v>
      </c>
      <c r="B57423" t="s">
        <v>55243</v>
      </c>
    </row>
    <row r="57424" spans="1:2" x14ac:dyDescent="0.45">
      <c r="A57424">
        <v>10002097</v>
      </c>
      <c r="B57424" t="s">
        <v>55244</v>
      </c>
    </row>
    <row r="57425" spans="1:2" x14ac:dyDescent="0.45">
      <c r="A57425">
        <v>10034491</v>
      </c>
      <c r="B57425" t="s">
        <v>55245</v>
      </c>
    </row>
    <row r="57426" spans="1:2" x14ac:dyDescent="0.45">
      <c r="A57426">
        <v>10032901</v>
      </c>
      <c r="B57426" t="s">
        <v>55246</v>
      </c>
    </row>
    <row r="57427" spans="1:2" x14ac:dyDescent="0.45">
      <c r="A57427">
        <v>10030985</v>
      </c>
      <c r="B57427" t="s">
        <v>55247</v>
      </c>
    </row>
    <row r="57428" spans="1:2" x14ac:dyDescent="0.45">
      <c r="A57428">
        <v>10067324</v>
      </c>
      <c r="B57428" t="s">
        <v>55248</v>
      </c>
    </row>
    <row r="57429" spans="1:2" x14ac:dyDescent="0.45">
      <c r="A57429">
        <v>10006929</v>
      </c>
      <c r="B57429" t="s">
        <v>55249</v>
      </c>
    </row>
    <row r="57430" spans="1:2" x14ac:dyDescent="0.45">
      <c r="A57430">
        <v>10084359</v>
      </c>
      <c r="B57430" t="s">
        <v>30835</v>
      </c>
    </row>
    <row r="57431" spans="1:2" x14ac:dyDescent="0.45">
      <c r="A57431">
        <v>10039443</v>
      </c>
      <c r="B57431" t="s">
        <v>55250</v>
      </c>
    </row>
    <row r="57432" spans="1:2" x14ac:dyDescent="0.45">
      <c r="A57432">
        <v>10051324</v>
      </c>
      <c r="B57432" t="s">
        <v>55251</v>
      </c>
    </row>
    <row r="57433" spans="1:2" x14ac:dyDescent="0.45">
      <c r="A57433">
        <v>10082928</v>
      </c>
      <c r="B57433" t="s">
        <v>55252</v>
      </c>
    </row>
    <row r="57434" spans="1:2" x14ac:dyDescent="0.45">
      <c r="A57434">
        <v>10054202</v>
      </c>
      <c r="B57434" t="s">
        <v>55253</v>
      </c>
    </row>
    <row r="57435" spans="1:2" x14ac:dyDescent="0.45">
      <c r="A57435">
        <v>10092092</v>
      </c>
      <c r="B57435" t="s">
        <v>55254</v>
      </c>
    </row>
    <row r="57436" spans="1:2" x14ac:dyDescent="0.45">
      <c r="A57436">
        <v>10073025</v>
      </c>
      <c r="B57436" t="s">
        <v>55255</v>
      </c>
    </row>
    <row r="57437" spans="1:2" x14ac:dyDescent="0.45">
      <c r="A57437">
        <v>10034656</v>
      </c>
      <c r="B57437" t="s">
        <v>55256</v>
      </c>
    </row>
    <row r="57438" spans="1:2" x14ac:dyDescent="0.45">
      <c r="A57438">
        <v>10012973</v>
      </c>
      <c r="B57438" t="s">
        <v>55257</v>
      </c>
    </row>
    <row r="57439" spans="1:2" x14ac:dyDescent="0.45">
      <c r="A57439">
        <v>10050236</v>
      </c>
      <c r="B57439" t="s">
        <v>55258</v>
      </c>
    </row>
    <row r="57440" spans="1:2" x14ac:dyDescent="0.45">
      <c r="A57440">
        <v>10079244</v>
      </c>
      <c r="B57440" t="s">
        <v>55259</v>
      </c>
    </row>
    <row r="57441" spans="1:2" x14ac:dyDescent="0.45">
      <c r="A57441">
        <v>10083337</v>
      </c>
      <c r="B57441" t="s">
        <v>38319</v>
      </c>
    </row>
    <row r="57442" spans="1:2" x14ac:dyDescent="0.45">
      <c r="A57442">
        <v>10035139</v>
      </c>
      <c r="B57442" t="s">
        <v>55260</v>
      </c>
    </row>
    <row r="57443" spans="1:2" x14ac:dyDescent="0.45">
      <c r="A57443">
        <v>10010449</v>
      </c>
      <c r="B57443" t="s">
        <v>55261</v>
      </c>
    </row>
    <row r="57444" spans="1:2" x14ac:dyDescent="0.45">
      <c r="A57444">
        <v>10077903</v>
      </c>
      <c r="B57444" t="s">
        <v>55262</v>
      </c>
    </row>
    <row r="57445" spans="1:2" x14ac:dyDescent="0.45">
      <c r="A57445">
        <v>10013439</v>
      </c>
      <c r="B57445" t="s">
        <v>55263</v>
      </c>
    </row>
    <row r="57446" spans="1:2" x14ac:dyDescent="0.45">
      <c r="A57446">
        <v>10068808</v>
      </c>
      <c r="B57446" t="s">
        <v>55264</v>
      </c>
    </row>
    <row r="57447" spans="1:2" x14ac:dyDescent="0.45">
      <c r="A57447">
        <v>10074658</v>
      </c>
      <c r="B57447" t="s">
        <v>55265</v>
      </c>
    </row>
    <row r="57448" spans="1:2" x14ac:dyDescent="0.45">
      <c r="A57448">
        <v>10017548</v>
      </c>
      <c r="B57448" t="s">
        <v>55266</v>
      </c>
    </row>
    <row r="57449" spans="1:2" x14ac:dyDescent="0.45">
      <c r="A57449">
        <v>10029037</v>
      </c>
      <c r="B57449" t="s">
        <v>55267</v>
      </c>
    </row>
    <row r="57450" spans="1:2" x14ac:dyDescent="0.45">
      <c r="A57450">
        <v>10072151</v>
      </c>
      <c r="B57450" t="s">
        <v>55268</v>
      </c>
    </row>
    <row r="57451" spans="1:2" x14ac:dyDescent="0.45">
      <c r="A57451">
        <v>10014999</v>
      </c>
      <c r="B57451" t="s">
        <v>55269</v>
      </c>
    </row>
    <row r="57452" spans="1:2" x14ac:dyDescent="0.45">
      <c r="A57452">
        <v>10075378</v>
      </c>
      <c r="B57452" t="s">
        <v>55270</v>
      </c>
    </row>
    <row r="57453" spans="1:2" x14ac:dyDescent="0.45">
      <c r="A57453">
        <v>10088451</v>
      </c>
      <c r="B57453" t="s">
        <v>55271</v>
      </c>
    </row>
    <row r="57454" spans="1:2" x14ac:dyDescent="0.45">
      <c r="A57454">
        <v>10081297</v>
      </c>
      <c r="B57454" t="s">
        <v>55272</v>
      </c>
    </row>
    <row r="57455" spans="1:2" x14ac:dyDescent="0.45">
      <c r="A57455">
        <v>10079487</v>
      </c>
      <c r="B57455" t="s">
        <v>41378</v>
      </c>
    </row>
    <row r="57456" spans="1:2" x14ac:dyDescent="0.45">
      <c r="A57456">
        <v>10017392</v>
      </c>
      <c r="B57456" t="s">
        <v>55273</v>
      </c>
    </row>
    <row r="57457" spans="1:2" x14ac:dyDescent="0.45">
      <c r="A57457">
        <v>10015291</v>
      </c>
      <c r="B57457" t="s">
        <v>40268</v>
      </c>
    </row>
    <row r="57458" spans="1:2" x14ac:dyDescent="0.45">
      <c r="A57458">
        <v>10085042</v>
      </c>
      <c r="B57458" t="s">
        <v>55274</v>
      </c>
    </row>
    <row r="57459" spans="1:2" x14ac:dyDescent="0.45">
      <c r="A57459">
        <v>10049298</v>
      </c>
      <c r="B57459" t="s">
        <v>55275</v>
      </c>
    </row>
    <row r="57460" spans="1:2" x14ac:dyDescent="0.45">
      <c r="A57460">
        <v>10020011</v>
      </c>
      <c r="B57460" t="s">
        <v>55276</v>
      </c>
    </row>
    <row r="57461" spans="1:2" x14ac:dyDescent="0.45">
      <c r="A57461">
        <v>10001552</v>
      </c>
      <c r="B57461" t="s">
        <v>55277</v>
      </c>
    </row>
    <row r="57462" spans="1:2" x14ac:dyDescent="0.45">
      <c r="A57462">
        <v>10063477</v>
      </c>
      <c r="B57462" t="s">
        <v>55278</v>
      </c>
    </row>
    <row r="57463" spans="1:2" x14ac:dyDescent="0.45">
      <c r="A57463">
        <v>10071509</v>
      </c>
      <c r="B57463" t="s">
        <v>55279</v>
      </c>
    </row>
    <row r="57464" spans="1:2" x14ac:dyDescent="0.45">
      <c r="A57464">
        <v>10024307</v>
      </c>
      <c r="B57464" t="s">
        <v>55280</v>
      </c>
    </row>
    <row r="57465" spans="1:2" x14ac:dyDescent="0.45">
      <c r="A57465">
        <v>10015680</v>
      </c>
      <c r="B57465" t="s">
        <v>35165</v>
      </c>
    </row>
    <row r="57466" spans="1:2" x14ac:dyDescent="0.45">
      <c r="A57466">
        <v>10016034</v>
      </c>
      <c r="B57466" t="s">
        <v>55281</v>
      </c>
    </row>
    <row r="57467" spans="1:2" x14ac:dyDescent="0.45">
      <c r="A57467">
        <v>10015446</v>
      </c>
      <c r="B57467" t="s">
        <v>55282</v>
      </c>
    </row>
    <row r="57468" spans="1:2" x14ac:dyDescent="0.45">
      <c r="A57468">
        <v>10022978</v>
      </c>
      <c r="B57468" t="s">
        <v>55283</v>
      </c>
    </row>
    <row r="57469" spans="1:2" x14ac:dyDescent="0.45">
      <c r="A57469">
        <v>10026255</v>
      </c>
      <c r="B57469" t="s">
        <v>55284</v>
      </c>
    </row>
    <row r="57470" spans="1:2" x14ac:dyDescent="0.45">
      <c r="A57470">
        <v>10069913</v>
      </c>
      <c r="B57470" t="s">
        <v>55285</v>
      </c>
    </row>
    <row r="57471" spans="1:2" x14ac:dyDescent="0.45">
      <c r="A57471">
        <v>10075216</v>
      </c>
      <c r="B57471" t="s">
        <v>55286</v>
      </c>
    </row>
    <row r="57472" spans="1:2" x14ac:dyDescent="0.45">
      <c r="A57472">
        <v>10072437</v>
      </c>
      <c r="B57472" t="s">
        <v>47966</v>
      </c>
    </row>
    <row r="57473" spans="1:2" x14ac:dyDescent="0.45">
      <c r="A57473">
        <v>10087186</v>
      </c>
      <c r="B57473" t="s">
        <v>55287</v>
      </c>
    </row>
    <row r="57474" spans="1:2" x14ac:dyDescent="0.45">
      <c r="A57474">
        <v>10004718</v>
      </c>
      <c r="B57474" t="s">
        <v>55288</v>
      </c>
    </row>
    <row r="57475" spans="1:2" x14ac:dyDescent="0.45">
      <c r="A57475">
        <v>10013353</v>
      </c>
      <c r="B57475" t="s">
        <v>55289</v>
      </c>
    </row>
    <row r="57476" spans="1:2" x14ac:dyDescent="0.45">
      <c r="A57476">
        <v>10080687</v>
      </c>
      <c r="B57476" t="s">
        <v>55290</v>
      </c>
    </row>
    <row r="57477" spans="1:2" x14ac:dyDescent="0.45">
      <c r="A57477">
        <v>10036467</v>
      </c>
      <c r="B57477" t="s">
        <v>55291</v>
      </c>
    </row>
    <row r="57478" spans="1:2" x14ac:dyDescent="0.45">
      <c r="A57478">
        <v>10076425</v>
      </c>
      <c r="B57478" t="s">
        <v>55292</v>
      </c>
    </row>
    <row r="57479" spans="1:2" x14ac:dyDescent="0.45">
      <c r="A57479">
        <v>10082145</v>
      </c>
      <c r="B57479" t="s">
        <v>55293</v>
      </c>
    </row>
    <row r="57480" spans="1:2" x14ac:dyDescent="0.45">
      <c r="A57480">
        <v>10063108</v>
      </c>
      <c r="B57480" t="s">
        <v>55294</v>
      </c>
    </row>
    <row r="57481" spans="1:2" x14ac:dyDescent="0.45">
      <c r="A57481">
        <v>10007726</v>
      </c>
      <c r="B57481" t="s">
        <v>55295</v>
      </c>
    </row>
    <row r="57482" spans="1:2" x14ac:dyDescent="0.45">
      <c r="A57482">
        <v>10016747</v>
      </c>
      <c r="B57482" t="s">
        <v>55296</v>
      </c>
    </row>
    <row r="57483" spans="1:2" x14ac:dyDescent="0.45">
      <c r="A57483">
        <v>10085109</v>
      </c>
      <c r="B57483" t="s">
        <v>55297</v>
      </c>
    </row>
    <row r="57484" spans="1:2" x14ac:dyDescent="0.45">
      <c r="A57484">
        <v>10006890</v>
      </c>
      <c r="B57484" t="s">
        <v>23471</v>
      </c>
    </row>
    <row r="57485" spans="1:2" x14ac:dyDescent="0.45">
      <c r="A57485">
        <v>10065190</v>
      </c>
      <c r="B57485" t="s">
        <v>55298</v>
      </c>
    </row>
    <row r="57486" spans="1:2" x14ac:dyDescent="0.45">
      <c r="A57486">
        <v>10038587</v>
      </c>
      <c r="B57486" t="s">
        <v>55299</v>
      </c>
    </row>
    <row r="57487" spans="1:2" x14ac:dyDescent="0.45">
      <c r="A57487">
        <v>10050166</v>
      </c>
      <c r="B57487" t="s">
        <v>55300</v>
      </c>
    </row>
    <row r="57488" spans="1:2" x14ac:dyDescent="0.45">
      <c r="A57488">
        <v>10065861</v>
      </c>
      <c r="B57488" t="s">
        <v>55301</v>
      </c>
    </row>
    <row r="57489" spans="1:2" x14ac:dyDescent="0.45">
      <c r="A57489">
        <v>10003502</v>
      </c>
      <c r="B57489" t="s">
        <v>55302</v>
      </c>
    </row>
    <row r="57490" spans="1:2" x14ac:dyDescent="0.45">
      <c r="A57490">
        <v>10043081</v>
      </c>
      <c r="B57490" t="s">
        <v>55303</v>
      </c>
    </row>
    <row r="57491" spans="1:2" x14ac:dyDescent="0.45">
      <c r="A57491">
        <v>10015718</v>
      </c>
      <c r="B57491" t="s">
        <v>55304</v>
      </c>
    </row>
    <row r="57492" spans="1:2" x14ac:dyDescent="0.45">
      <c r="A57492">
        <v>10080770</v>
      </c>
      <c r="B57492" t="s">
        <v>55305</v>
      </c>
    </row>
    <row r="57493" spans="1:2" x14ac:dyDescent="0.45">
      <c r="A57493">
        <v>10036391</v>
      </c>
      <c r="B57493" t="s">
        <v>55306</v>
      </c>
    </row>
    <row r="57494" spans="1:2" x14ac:dyDescent="0.45">
      <c r="A57494">
        <v>10090036</v>
      </c>
      <c r="B57494" t="s">
        <v>55307</v>
      </c>
    </row>
    <row r="57495" spans="1:2" x14ac:dyDescent="0.45">
      <c r="A57495">
        <v>10035677</v>
      </c>
      <c r="B57495" t="s">
        <v>55308</v>
      </c>
    </row>
    <row r="57496" spans="1:2" x14ac:dyDescent="0.45">
      <c r="A57496">
        <v>10067463</v>
      </c>
      <c r="B57496" t="s">
        <v>55309</v>
      </c>
    </row>
    <row r="57497" spans="1:2" x14ac:dyDescent="0.45">
      <c r="A57497">
        <v>10024853</v>
      </c>
      <c r="B57497" t="s">
        <v>55310</v>
      </c>
    </row>
    <row r="57498" spans="1:2" x14ac:dyDescent="0.45">
      <c r="A57498">
        <v>10013139</v>
      </c>
      <c r="B57498" t="s">
        <v>55311</v>
      </c>
    </row>
    <row r="57499" spans="1:2" x14ac:dyDescent="0.45">
      <c r="A57499">
        <v>10028037</v>
      </c>
      <c r="B57499" t="s">
        <v>55312</v>
      </c>
    </row>
    <row r="57500" spans="1:2" x14ac:dyDescent="0.45">
      <c r="A57500">
        <v>10072657</v>
      </c>
      <c r="B57500" t="s">
        <v>55313</v>
      </c>
    </row>
    <row r="57501" spans="1:2" x14ac:dyDescent="0.45">
      <c r="A57501">
        <v>10090539</v>
      </c>
      <c r="B57501" t="s">
        <v>55314</v>
      </c>
    </row>
    <row r="57502" spans="1:2" x14ac:dyDescent="0.45">
      <c r="A57502">
        <v>10044236</v>
      </c>
      <c r="B57502" t="s">
        <v>55315</v>
      </c>
    </row>
    <row r="57503" spans="1:2" x14ac:dyDescent="0.45">
      <c r="A57503">
        <v>10006414</v>
      </c>
      <c r="B57503" t="s">
        <v>55316</v>
      </c>
    </row>
    <row r="57504" spans="1:2" x14ac:dyDescent="0.45">
      <c r="A57504">
        <v>10043035</v>
      </c>
      <c r="B57504" t="s">
        <v>55317</v>
      </c>
    </row>
    <row r="57505" spans="1:2" x14ac:dyDescent="0.45">
      <c r="A57505">
        <v>10011131</v>
      </c>
      <c r="B57505" t="s">
        <v>55318</v>
      </c>
    </row>
    <row r="57506" spans="1:2" x14ac:dyDescent="0.45">
      <c r="A57506">
        <v>10081793</v>
      </c>
      <c r="B57506" t="s">
        <v>55319</v>
      </c>
    </row>
    <row r="57507" spans="1:2" x14ac:dyDescent="0.45">
      <c r="A57507">
        <v>10003747</v>
      </c>
      <c r="B57507" t="s">
        <v>55320</v>
      </c>
    </row>
    <row r="57508" spans="1:2" x14ac:dyDescent="0.45">
      <c r="A57508">
        <v>10014081</v>
      </c>
      <c r="B57508" t="s">
        <v>55321</v>
      </c>
    </row>
    <row r="57509" spans="1:2" x14ac:dyDescent="0.45">
      <c r="A57509">
        <v>10068193</v>
      </c>
      <c r="B57509" t="s">
        <v>55322</v>
      </c>
    </row>
    <row r="57510" spans="1:2" x14ac:dyDescent="0.45">
      <c r="A57510">
        <v>10079437</v>
      </c>
      <c r="B57510" t="s">
        <v>55323</v>
      </c>
    </row>
    <row r="57511" spans="1:2" x14ac:dyDescent="0.45">
      <c r="A57511">
        <v>10081072</v>
      </c>
      <c r="B57511" t="s">
        <v>55324</v>
      </c>
    </row>
    <row r="57512" spans="1:2" x14ac:dyDescent="0.45">
      <c r="A57512">
        <v>10005480</v>
      </c>
      <c r="B57512" t="s">
        <v>52376</v>
      </c>
    </row>
    <row r="57513" spans="1:2" x14ac:dyDescent="0.45">
      <c r="A57513">
        <v>10084778</v>
      </c>
      <c r="B57513" t="s">
        <v>55325</v>
      </c>
    </row>
    <row r="57514" spans="1:2" x14ac:dyDescent="0.45">
      <c r="A57514">
        <v>10068703</v>
      </c>
      <c r="B57514" t="s">
        <v>55326</v>
      </c>
    </row>
    <row r="57515" spans="1:2" x14ac:dyDescent="0.45">
      <c r="A57515">
        <v>10068365</v>
      </c>
      <c r="B57515" t="s">
        <v>21332</v>
      </c>
    </row>
    <row r="57516" spans="1:2" x14ac:dyDescent="0.45">
      <c r="A57516">
        <v>10000349</v>
      </c>
      <c r="B57516" t="s">
        <v>55327</v>
      </c>
    </row>
    <row r="57517" spans="1:2" x14ac:dyDescent="0.45">
      <c r="A57517">
        <v>10038687</v>
      </c>
      <c r="B57517" t="s">
        <v>55328</v>
      </c>
    </row>
    <row r="57518" spans="1:2" x14ac:dyDescent="0.45">
      <c r="A57518">
        <v>10013119</v>
      </c>
      <c r="B57518" t="s">
        <v>55329</v>
      </c>
    </row>
    <row r="57519" spans="1:2" x14ac:dyDescent="0.45">
      <c r="A57519">
        <v>10053707</v>
      </c>
      <c r="B57519" t="s">
        <v>55330</v>
      </c>
    </row>
    <row r="57520" spans="1:2" x14ac:dyDescent="0.45">
      <c r="A57520">
        <v>10075186</v>
      </c>
      <c r="B57520" t="s">
        <v>55331</v>
      </c>
    </row>
    <row r="57521" spans="1:2" x14ac:dyDescent="0.45">
      <c r="A57521">
        <v>10018334</v>
      </c>
      <c r="B57521" t="s">
        <v>55332</v>
      </c>
    </row>
    <row r="57522" spans="1:2" x14ac:dyDescent="0.45">
      <c r="A57522">
        <v>10044745</v>
      </c>
      <c r="B57522" t="s">
        <v>55333</v>
      </c>
    </row>
    <row r="57523" spans="1:2" x14ac:dyDescent="0.45">
      <c r="A57523">
        <v>10018353</v>
      </c>
      <c r="B57523" t="s">
        <v>55334</v>
      </c>
    </row>
    <row r="57524" spans="1:2" x14ac:dyDescent="0.45">
      <c r="A57524">
        <v>10053275</v>
      </c>
      <c r="B57524" t="s">
        <v>55335</v>
      </c>
    </row>
    <row r="57525" spans="1:2" x14ac:dyDescent="0.45">
      <c r="A57525">
        <v>10044433</v>
      </c>
      <c r="B57525" t="s">
        <v>55336</v>
      </c>
    </row>
    <row r="57526" spans="1:2" x14ac:dyDescent="0.45">
      <c r="A57526">
        <v>10054351</v>
      </c>
      <c r="B57526" t="s">
        <v>55337</v>
      </c>
    </row>
    <row r="57527" spans="1:2" x14ac:dyDescent="0.45">
      <c r="A57527">
        <v>10047514</v>
      </c>
      <c r="B57527" t="s">
        <v>55338</v>
      </c>
    </row>
    <row r="57528" spans="1:2" x14ac:dyDescent="0.45">
      <c r="A57528">
        <v>10071214</v>
      </c>
      <c r="B57528" t="s">
        <v>41046</v>
      </c>
    </row>
    <row r="57529" spans="1:2" x14ac:dyDescent="0.45">
      <c r="A57529">
        <v>10063565</v>
      </c>
      <c r="B57529" t="s">
        <v>55339</v>
      </c>
    </row>
    <row r="57530" spans="1:2" x14ac:dyDescent="0.45">
      <c r="A57530">
        <v>10068679</v>
      </c>
      <c r="B57530" t="s">
        <v>38371</v>
      </c>
    </row>
    <row r="57531" spans="1:2" x14ac:dyDescent="0.45">
      <c r="A57531">
        <v>10018202</v>
      </c>
      <c r="B57531" t="s">
        <v>55340</v>
      </c>
    </row>
    <row r="57532" spans="1:2" x14ac:dyDescent="0.45">
      <c r="A57532">
        <v>10034542</v>
      </c>
      <c r="B57532" t="s">
        <v>29585</v>
      </c>
    </row>
    <row r="57533" spans="1:2" x14ac:dyDescent="0.45">
      <c r="A57533">
        <v>10069177</v>
      </c>
      <c r="B57533" t="s">
        <v>25541</v>
      </c>
    </row>
    <row r="57534" spans="1:2" x14ac:dyDescent="0.45">
      <c r="A57534">
        <v>10038741</v>
      </c>
      <c r="B57534" t="s">
        <v>55341</v>
      </c>
    </row>
    <row r="57535" spans="1:2" x14ac:dyDescent="0.45">
      <c r="A57535">
        <v>10077360</v>
      </c>
      <c r="B57535" t="s">
        <v>55342</v>
      </c>
    </row>
    <row r="57536" spans="1:2" x14ac:dyDescent="0.45">
      <c r="A57536">
        <v>10039551</v>
      </c>
      <c r="B57536" t="s">
        <v>55343</v>
      </c>
    </row>
    <row r="57537" spans="1:2" x14ac:dyDescent="0.45">
      <c r="A57537">
        <v>10085822</v>
      </c>
      <c r="B57537" t="s">
        <v>55344</v>
      </c>
    </row>
    <row r="57538" spans="1:2" x14ac:dyDescent="0.45">
      <c r="A57538">
        <v>10043080</v>
      </c>
      <c r="B57538" t="s">
        <v>55345</v>
      </c>
    </row>
    <row r="57539" spans="1:2" x14ac:dyDescent="0.45">
      <c r="A57539">
        <v>10018463</v>
      </c>
      <c r="B57539" t="s">
        <v>55346</v>
      </c>
    </row>
    <row r="57540" spans="1:2" x14ac:dyDescent="0.45">
      <c r="A57540">
        <v>10091930</v>
      </c>
      <c r="B57540" t="s">
        <v>55347</v>
      </c>
    </row>
    <row r="57541" spans="1:2" x14ac:dyDescent="0.45">
      <c r="A57541">
        <v>10063732</v>
      </c>
      <c r="B57541" t="s">
        <v>55348</v>
      </c>
    </row>
    <row r="57542" spans="1:2" x14ac:dyDescent="0.45">
      <c r="A57542">
        <v>10079228</v>
      </c>
      <c r="B57542" t="s">
        <v>55349</v>
      </c>
    </row>
    <row r="57543" spans="1:2" x14ac:dyDescent="0.45">
      <c r="A57543">
        <v>10054625</v>
      </c>
      <c r="B57543" t="s">
        <v>20235</v>
      </c>
    </row>
    <row r="57544" spans="1:2" x14ac:dyDescent="0.45">
      <c r="A57544">
        <v>10015593</v>
      </c>
      <c r="B57544" t="s">
        <v>55350</v>
      </c>
    </row>
    <row r="57545" spans="1:2" x14ac:dyDescent="0.45">
      <c r="A57545">
        <v>10016039</v>
      </c>
      <c r="B57545" t="s">
        <v>55351</v>
      </c>
    </row>
    <row r="57546" spans="1:2" x14ac:dyDescent="0.45">
      <c r="A57546">
        <v>10016632</v>
      </c>
      <c r="B57546" t="s">
        <v>55352</v>
      </c>
    </row>
    <row r="57547" spans="1:2" x14ac:dyDescent="0.45">
      <c r="A57547">
        <v>10035311</v>
      </c>
      <c r="B57547" t="s">
        <v>22664</v>
      </c>
    </row>
    <row r="57548" spans="1:2" x14ac:dyDescent="0.45">
      <c r="A57548">
        <v>10047460</v>
      </c>
      <c r="B57548" t="s">
        <v>55353</v>
      </c>
    </row>
    <row r="57549" spans="1:2" x14ac:dyDescent="0.45">
      <c r="A57549">
        <v>10049260</v>
      </c>
      <c r="B57549" t="s">
        <v>55354</v>
      </c>
    </row>
    <row r="57550" spans="1:2" x14ac:dyDescent="0.45">
      <c r="A57550">
        <v>10048378</v>
      </c>
      <c r="B57550" t="s">
        <v>23356</v>
      </c>
    </row>
    <row r="57551" spans="1:2" x14ac:dyDescent="0.45">
      <c r="A57551">
        <v>10091839</v>
      </c>
      <c r="B57551" t="s">
        <v>55355</v>
      </c>
    </row>
    <row r="57552" spans="1:2" x14ac:dyDescent="0.45">
      <c r="A57552">
        <v>10033310</v>
      </c>
      <c r="B57552" t="s">
        <v>55356</v>
      </c>
    </row>
    <row r="57553" spans="1:2" x14ac:dyDescent="0.45">
      <c r="A57553">
        <v>10085081</v>
      </c>
      <c r="B57553" t="s">
        <v>55357</v>
      </c>
    </row>
    <row r="57554" spans="1:2" x14ac:dyDescent="0.45">
      <c r="A57554">
        <v>10079645</v>
      </c>
      <c r="B57554" t="s">
        <v>55358</v>
      </c>
    </row>
    <row r="57555" spans="1:2" x14ac:dyDescent="0.45">
      <c r="A57555">
        <v>10001797</v>
      </c>
      <c r="B57555" t="s">
        <v>55359</v>
      </c>
    </row>
    <row r="57556" spans="1:2" x14ac:dyDescent="0.45">
      <c r="A57556">
        <v>10085409</v>
      </c>
      <c r="B57556" t="s">
        <v>53697</v>
      </c>
    </row>
    <row r="57557" spans="1:2" x14ac:dyDescent="0.45">
      <c r="A57557">
        <v>10078358</v>
      </c>
      <c r="B57557" t="s">
        <v>55360</v>
      </c>
    </row>
    <row r="57558" spans="1:2" x14ac:dyDescent="0.45">
      <c r="A57558">
        <v>10009239</v>
      </c>
      <c r="B57558" t="s">
        <v>55361</v>
      </c>
    </row>
    <row r="57559" spans="1:2" x14ac:dyDescent="0.45">
      <c r="A57559">
        <v>10054783</v>
      </c>
      <c r="B57559" t="s">
        <v>55362</v>
      </c>
    </row>
    <row r="57560" spans="1:2" x14ac:dyDescent="0.45">
      <c r="A57560">
        <v>10065578</v>
      </c>
      <c r="B57560" t="s">
        <v>55363</v>
      </c>
    </row>
    <row r="57561" spans="1:2" x14ac:dyDescent="0.45">
      <c r="A57561">
        <v>10054857</v>
      </c>
      <c r="B57561" t="s">
        <v>55364</v>
      </c>
    </row>
    <row r="57562" spans="1:2" x14ac:dyDescent="0.45">
      <c r="A57562">
        <v>10027890</v>
      </c>
      <c r="B57562" t="s">
        <v>55365</v>
      </c>
    </row>
    <row r="57563" spans="1:2" x14ac:dyDescent="0.45">
      <c r="A57563">
        <v>10055834</v>
      </c>
      <c r="B57563" t="s">
        <v>55366</v>
      </c>
    </row>
    <row r="57564" spans="1:2" x14ac:dyDescent="0.45">
      <c r="A57564">
        <v>10070383</v>
      </c>
      <c r="B57564" t="s">
        <v>55367</v>
      </c>
    </row>
    <row r="57565" spans="1:2" x14ac:dyDescent="0.45">
      <c r="A57565">
        <v>10011775</v>
      </c>
      <c r="B57565" t="s">
        <v>55368</v>
      </c>
    </row>
    <row r="57566" spans="1:2" x14ac:dyDescent="0.45">
      <c r="A57566">
        <v>10055730</v>
      </c>
      <c r="B57566" t="s">
        <v>55369</v>
      </c>
    </row>
    <row r="57567" spans="1:2" x14ac:dyDescent="0.45">
      <c r="A57567">
        <v>10010872</v>
      </c>
      <c r="B57567" t="s">
        <v>55370</v>
      </c>
    </row>
    <row r="57568" spans="1:2" x14ac:dyDescent="0.45">
      <c r="A57568">
        <v>10076022</v>
      </c>
      <c r="B57568" t="s">
        <v>23340</v>
      </c>
    </row>
    <row r="57569" spans="1:2" x14ac:dyDescent="0.45">
      <c r="A57569">
        <v>10038734</v>
      </c>
      <c r="B57569" t="s">
        <v>55371</v>
      </c>
    </row>
    <row r="57570" spans="1:2" x14ac:dyDescent="0.45">
      <c r="A57570">
        <v>10037293</v>
      </c>
      <c r="B57570" t="s">
        <v>55372</v>
      </c>
    </row>
    <row r="57571" spans="1:2" x14ac:dyDescent="0.45">
      <c r="A57571">
        <v>10006581</v>
      </c>
      <c r="B57571" t="s">
        <v>55373</v>
      </c>
    </row>
    <row r="57572" spans="1:2" x14ac:dyDescent="0.45">
      <c r="A57572">
        <v>10009870</v>
      </c>
      <c r="B57572" t="s">
        <v>55374</v>
      </c>
    </row>
    <row r="57573" spans="1:2" x14ac:dyDescent="0.45">
      <c r="A57573">
        <v>10011828</v>
      </c>
      <c r="B57573" t="s">
        <v>55375</v>
      </c>
    </row>
    <row r="57574" spans="1:2" x14ac:dyDescent="0.45">
      <c r="A57574">
        <v>10017190</v>
      </c>
      <c r="B57574" t="s">
        <v>55376</v>
      </c>
    </row>
    <row r="57575" spans="1:2" x14ac:dyDescent="0.45">
      <c r="A57575">
        <v>10070467</v>
      </c>
      <c r="B57575" t="s">
        <v>30266</v>
      </c>
    </row>
    <row r="57576" spans="1:2" x14ac:dyDescent="0.45">
      <c r="A57576">
        <v>10069687</v>
      </c>
      <c r="B57576" t="s">
        <v>55377</v>
      </c>
    </row>
    <row r="57577" spans="1:2" x14ac:dyDescent="0.45">
      <c r="A57577">
        <v>10047590</v>
      </c>
      <c r="B57577" t="s">
        <v>55378</v>
      </c>
    </row>
    <row r="57578" spans="1:2" x14ac:dyDescent="0.45">
      <c r="A57578">
        <v>10071673</v>
      </c>
      <c r="B57578" t="s">
        <v>36341</v>
      </c>
    </row>
    <row r="57579" spans="1:2" x14ac:dyDescent="0.45">
      <c r="A57579">
        <v>10085344</v>
      </c>
      <c r="B57579" t="s">
        <v>55379</v>
      </c>
    </row>
    <row r="57580" spans="1:2" x14ac:dyDescent="0.45">
      <c r="A57580">
        <v>10006179</v>
      </c>
      <c r="B57580" t="s">
        <v>55380</v>
      </c>
    </row>
    <row r="57581" spans="1:2" x14ac:dyDescent="0.45">
      <c r="A57581">
        <v>10087088</v>
      </c>
      <c r="B57581" t="s">
        <v>55381</v>
      </c>
    </row>
    <row r="57582" spans="1:2" x14ac:dyDescent="0.45">
      <c r="A57582">
        <v>10004536</v>
      </c>
      <c r="B57582" t="s">
        <v>55382</v>
      </c>
    </row>
    <row r="57583" spans="1:2" x14ac:dyDescent="0.45">
      <c r="A57583">
        <v>10009425</v>
      </c>
      <c r="B57583" t="s">
        <v>55383</v>
      </c>
    </row>
    <row r="57584" spans="1:2" x14ac:dyDescent="0.45">
      <c r="A57584">
        <v>10038072</v>
      </c>
      <c r="B57584" t="s">
        <v>55384</v>
      </c>
    </row>
    <row r="57585" spans="1:2" x14ac:dyDescent="0.45">
      <c r="A57585">
        <v>10070567</v>
      </c>
      <c r="B57585" t="s">
        <v>55385</v>
      </c>
    </row>
    <row r="57586" spans="1:2" x14ac:dyDescent="0.45">
      <c r="A57586">
        <v>10016275</v>
      </c>
      <c r="B57586" t="s">
        <v>55386</v>
      </c>
    </row>
    <row r="57587" spans="1:2" x14ac:dyDescent="0.45">
      <c r="A57587">
        <v>10058057</v>
      </c>
      <c r="B57587" t="s">
        <v>55387</v>
      </c>
    </row>
    <row r="57588" spans="1:2" x14ac:dyDescent="0.45">
      <c r="A57588">
        <v>10006633</v>
      </c>
      <c r="B57588" t="s">
        <v>55388</v>
      </c>
    </row>
    <row r="57589" spans="1:2" x14ac:dyDescent="0.45">
      <c r="A57589">
        <v>10089654</v>
      </c>
      <c r="B57589" t="s">
        <v>55389</v>
      </c>
    </row>
    <row r="57590" spans="1:2" x14ac:dyDescent="0.45">
      <c r="A57590">
        <v>10034027</v>
      </c>
      <c r="B57590" t="s">
        <v>55390</v>
      </c>
    </row>
    <row r="57591" spans="1:2" x14ac:dyDescent="0.45">
      <c r="A57591">
        <v>10072112</v>
      </c>
      <c r="B57591" t="s">
        <v>55391</v>
      </c>
    </row>
    <row r="57592" spans="1:2" x14ac:dyDescent="0.45">
      <c r="A57592">
        <v>10038361</v>
      </c>
      <c r="B57592" t="s">
        <v>37054</v>
      </c>
    </row>
    <row r="57593" spans="1:2" x14ac:dyDescent="0.45">
      <c r="A57593">
        <v>10069004</v>
      </c>
      <c r="B57593" t="s">
        <v>55392</v>
      </c>
    </row>
    <row r="57594" spans="1:2" x14ac:dyDescent="0.45">
      <c r="A57594">
        <v>10017577</v>
      </c>
      <c r="B57594" t="s">
        <v>55393</v>
      </c>
    </row>
    <row r="57595" spans="1:2" x14ac:dyDescent="0.45">
      <c r="A57595">
        <v>10016168</v>
      </c>
      <c r="B57595" t="s">
        <v>55394</v>
      </c>
    </row>
    <row r="57596" spans="1:2" x14ac:dyDescent="0.45">
      <c r="A57596">
        <v>10051590</v>
      </c>
      <c r="B57596" t="s">
        <v>55395</v>
      </c>
    </row>
    <row r="57597" spans="1:2" x14ac:dyDescent="0.45">
      <c r="A57597">
        <v>10021881</v>
      </c>
      <c r="B57597" t="s">
        <v>55396</v>
      </c>
    </row>
    <row r="57598" spans="1:2" x14ac:dyDescent="0.45">
      <c r="A57598">
        <v>10040135</v>
      </c>
      <c r="B57598" t="s">
        <v>21574</v>
      </c>
    </row>
    <row r="57599" spans="1:2" x14ac:dyDescent="0.45">
      <c r="A57599">
        <v>10036760</v>
      </c>
      <c r="B57599" t="s">
        <v>55397</v>
      </c>
    </row>
    <row r="57600" spans="1:2" x14ac:dyDescent="0.45">
      <c r="A57600">
        <v>10015508</v>
      </c>
      <c r="B57600" t="s">
        <v>55398</v>
      </c>
    </row>
    <row r="57601" spans="1:2" x14ac:dyDescent="0.45">
      <c r="A57601">
        <v>10048492</v>
      </c>
      <c r="B57601" t="s">
        <v>55399</v>
      </c>
    </row>
    <row r="57602" spans="1:2" x14ac:dyDescent="0.45">
      <c r="A57602">
        <v>10048579</v>
      </c>
      <c r="B57602" t="s">
        <v>55400</v>
      </c>
    </row>
    <row r="57603" spans="1:2" x14ac:dyDescent="0.45">
      <c r="A57603">
        <v>10051799</v>
      </c>
      <c r="B57603" t="s">
        <v>55401</v>
      </c>
    </row>
    <row r="57604" spans="1:2" x14ac:dyDescent="0.45">
      <c r="A57604">
        <v>10014942</v>
      </c>
      <c r="B57604" t="s">
        <v>55402</v>
      </c>
    </row>
    <row r="57605" spans="1:2" x14ac:dyDescent="0.45">
      <c r="A57605">
        <v>10008819</v>
      </c>
      <c r="B57605" t="s">
        <v>55403</v>
      </c>
    </row>
    <row r="57606" spans="1:2" x14ac:dyDescent="0.45">
      <c r="A57606">
        <v>10072022</v>
      </c>
      <c r="B57606" t="s">
        <v>55404</v>
      </c>
    </row>
    <row r="57607" spans="1:2" x14ac:dyDescent="0.45">
      <c r="A57607">
        <v>10079700</v>
      </c>
      <c r="B57607" t="s">
        <v>55405</v>
      </c>
    </row>
    <row r="57608" spans="1:2" x14ac:dyDescent="0.45">
      <c r="A57608">
        <v>10041602</v>
      </c>
      <c r="B57608" t="s">
        <v>55406</v>
      </c>
    </row>
    <row r="57609" spans="1:2" x14ac:dyDescent="0.45">
      <c r="A57609">
        <v>10062834</v>
      </c>
      <c r="B57609" t="s">
        <v>55407</v>
      </c>
    </row>
    <row r="57610" spans="1:2" x14ac:dyDescent="0.45">
      <c r="A57610">
        <v>10088971</v>
      </c>
      <c r="B57610" t="s">
        <v>55408</v>
      </c>
    </row>
    <row r="57611" spans="1:2" x14ac:dyDescent="0.45">
      <c r="A57611">
        <v>10052033</v>
      </c>
      <c r="B57611" t="s">
        <v>55409</v>
      </c>
    </row>
    <row r="57612" spans="1:2" x14ac:dyDescent="0.45">
      <c r="A57612">
        <v>10037818</v>
      </c>
      <c r="B57612" t="s">
        <v>55410</v>
      </c>
    </row>
    <row r="57613" spans="1:2" x14ac:dyDescent="0.45">
      <c r="A57613">
        <v>10017552</v>
      </c>
      <c r="B57613" t="s">
        <v>55411</v>
      </c>
    </row>
    <row r="57614" spans="1:2" x14ac:dyDescent="0.45">
      <c r="A57614">
        <v>10010134</v>
      </c>
      <c r="B57614" t="s">
        <v>55412</v>
      </c>
    </row>
    <row r="57615" spans="1:2" x14ac:dyDescent="0.45">
      <c r="A57615">
        <v>10005328</v>
      </c>
      <c r="B57615" t="s">
        <v>55413</v>
      </c>
    </row>
    <row r="57616" spans="1:2" x14ac:dyDescent="0.45">
      <c r="A57616">
        <v>10030435</v>
      </c>
      <c r="B57616" t="s">
        <v>55414</v>
      </c>
    </row>
    <row r="57617" spans="1:2" x14ac:dyDescent="0.45">
      <c r="A57617">
        <v>10000256</v>
      </c>
      <c r="B57617" t="s">
        <v>55415</v>
      </c>
    </row>
    <row r="57618" spans="1:2" x14ac:dyDescent="0.45">
      <c r="A57618">
        <v>10003863</v>
      </c>
      <c r="B57618" t="s">
        <v>55416</v>
      </c>
    </row>
    <row r="57619" spans="1:2" x14ac:dyDescent="0.45">
      <c r="A57619">
        <v>10026487</v>
      </c>
      <c r="B57619" t="s">
        <v>55417</v>
      </c>
    </row>
    <row r="57620" spans="1:2" x14ac:dyDescent="0.45">
      <c r="A57620">
        <v>10006742</v>
      </c>
      <c r="B57620" t="s">
        <v>55418</v>
      </c>
    </row>
    <row r="57621" spans="1:2" x14ac:dyDescent="0.45">
      <c r="A57621">
        <v>10051015</v>
      </c>
      <c r="B57621" t="s">
        <v>55419</v>
      </c>
    </row>
    <row r="57622" spans="1:2" x14ac:dyDescent="0.45">
      <c r="A57622">
        <v>10071282</v>
      </c>
      <c r="B57622" t="s">
        <v>55420</v>
      </c>
    </row>
    <row r="57623" spans="1:2" x14ac:dyDescent="0.45">
      <c r="A57623">
        <v>10019669</v>
      </c>
      <c r="B57623" t="s">
        <v>55421</v>
      </c>
    </row>
    <row r="57624" spans="1:2" x14ac:dyDescent="0.45">
      <c r="A57624">
        <v>10071265</v>
      </c>
      <c r="B57624" t="s">
        <v>55422</v>
      </c>
    </row>
    <row r="57625" spans="1:2" x14ac:dyDescent="0.45">
      <c r="A57625">
        <v>10045626</v>
      </c>
      <c r="B57625" t="s">
        <v>55423</v>
      </c>
    </row>
    <row r="57626" spans="1:2" x14ac:dyDescent="0.45">
      <c r="A57626">
        <v>10042458</v>
      </c>
      <c r="B57626" t="s">
        <v>55424</v>
      </c>
    </row>
    <row r="57627" spans="1:2" x14ac:dyDescent="0.45">
      <c r="A57627">
        <v>10042093</v>
      </c>
      <c r="B57627" t="s">
        <v>55425</v>
      </c>
    </row>
    <row r="57628" spans="1:2" x14ac:dyDescent="0.45">
      <c r="A57628">
        <v>10032342</v>
      </c>
      <c r="B57628" t="s">
        <v>55426</v>
      </c>
    </row>
    <row r="57629" spans="1:2" x14ac:dyDescent="0.45">
      <c r="A57629">
        <v>10082918</v>
      </c>
      <c r="B57629" t="s">
        <v>55427</v>
      </c>
    </row>
    <row r="57630" spans="1:2" x14ac:dyDescent="0.45">
      <c r="A57630">
        <v>10090338</v>
      </c>
      <c r="B57630" t="s">
        <v>55428</v>
      </c>
    </row>
    <row r="57631" spans="1:2" x14ac:dyDescent="0.45">
      <c r="A57631">
        <v>10069497</v>
      </c>
      <c r="B57631" t="s">
        <v>55429</v>
      </c>
    </row>
    <row r="57632" spans="1:2" x14ac:dyDescent="0.45">
      <c r="A57632">
        <v>10039559</v>
      </c>
      <c r="B57632" t="s">
        <v>55430</v>
      </c>
    </row>
    <row r="57633" spans="1:2" x14ac:dyDescent="0.45">
      <c r="A57633">
        <v>10010715</v>
      </c>
      <c r="B57633" t="s">
        <v>55431</v>
      </c>
    </row>
    <row r="57634" spans="1:2" x14ac:dyDescent="0.45">
      <c r="A57634">
        <v>10022007</v>
      </c>
      <c r="B57634" t="s">
        <v>55432</v>
      </c>
    </row>
    <row r="57635" spans="1:2" x14ac:dyDescent="0.45">
      <c r="A57635">
        <v>10040938</v>
      </c>
      <c r="B57635" t="s">
        <v>55433</v>
      </c>
    </row>
    <row r="57636" spans="1:2" x14ac:dyDescent="0.45">
      <c r="A57636">
        <v>10013363</v>
      </c>
      <c r="B57636" t="s">
        <v>55434</v>
      </c>
    </row>
    <row r="57637" spans="1:2" x14ac:dyDescent="0.45">
      <c r="A57637">
        <v>10038344</v>
      </c>
      <c r="B57637" t="s">
        <v>55435</v>
      </c>
    </row>
    <row r="57638" spans="1:2" x14ac:dyDescent="0.45">
      <c r="A57638">
        <v>10070377</v>
      </c>
      <c r="B57638" t="s">
        <v>26397</v>
      </c>
    </row>
    <row r="57639" spans="1:2" x14ac:dyDescent="0.45">
      <c r="A57639">
        <v>10051130</v>
      </c>
      <c r="B57639" t="s">
        <v>55436</v>
      </c>
    </row>
    <row r="57640" spans="1:2" x14ac:dyDescent="0.45">
      <c r="A57640">
        <v>10008903</v>
      </c>
      <c r="B57640" t="s">
        <v>55437</v>
      </c>
    </row>
    <row r="57641" spans="1:2" x14ac:dyDescent="0.45">
      <c r="A57641">
        <v>10077561</v>
      </c>
      <c r="B57641" t="s">
        <v>55438</v>
      </c>
    </row>
    <row r="57642" spans="1:2" x14ac:dyDescent="0.45">
      <c r="A57642">
        <v>10088727</v>
      </c>
      <c r="B57642" t="s">
        <v>55439</v>
      </c>
    </row>
    <row r="57643" spans="1:2" x14ac:dyDescent="0.45">
      <c r="A57643">
        <v>10055567</v>
      </c>
      <c r="B57643" t="s">
        <v>55440</v>
      </c>
    </row>
    <row r="57644" spans="1:2" x14ac:dyDescent="0.45">
      <c r="A57644">
        <v>10055743</v>
      </c>
      <c r="B57644" t="s">
        <v>55441</v>
      </c>
    </row>
    <row r="57645" spans="1:2" x14ac:dyDescent="0.45">
      <c r="A57645">
        <v>10070648</v>
      </c>
      <c r="B57645" t="s">
        <v>55442</v>
      </c>
    </row>
    <row r="57646" spans="1:2" x14ac:dyDescent="0.45">
      <c r="A57646">
        <v>10051255</v>
      </c>
      <c r="B57646" t="s">
        <v>55443</v>
      </c>
    </row>
    <row r="57647" spans="1:2" x14ac:dyDescent="0.45">
      <c r="A57647">
        <v>10044455</v>
      </c>
      <c r="B57647" t="s">
        <v>55444</v>
      </c>
    </row>
    <row r="57648" spans="1:2" x14ac:dyDescent="0.45">
      <c r="A57648">
        <v>10078610</v>
      </c>
      <c r="B57648" t="s">
        <v>55445</v>
      </c>
    </row>
    <row r="57649" spans="1:2" x14ac:dyDescent="0.45">
      <c r="A57649">
        <v>10028838</v>
      </c>
      <c r="B57649" t="s">
        <v>55446</v>
      </c>
    </row>
    <row r="57650" spans="1:2" x14ac:dyDescent="0.45">
      <c r="A57650">
        <v>10073015</v>
      </c>
      <c r="B57650" t="s">
        <v>55447</v>
      </c>
    </row>
    <row r="57651" spans="1:2" x14ac:dyDescent="0.45">
      <c r="A57651">
        <v>10028847</v>
      </c>
      <c r="B57651" t="s">
        <v>55448</v>
      </c>
    </row>
    <row r="57652" spans="1:2" x14ac:dyDescent="0.45">
      <c r="A57652">
        <v>10072260</v>
      </c>
      <c r="B57652" t="s">
        <v>55449</v>
      </c>
    </row>
    <row r="57653" spans="1:2" x14ac:dyDescent="0.45">
      <c r="A57653">
        <v>10037330</v>
      </c>
      <c r="B57653" t="s">
        <v>55450</v>
      </c>
    </row>
    <row r="57654" spans="1:2" x14ac:dyDescent="0.45">
      <c r="A57654">
        <v>90000408</v>
      </c>
      <c r="B57654" t="s">
        <v>55451</v>
      </c>
    </row>
    <row r="57655" spans="1:2" x14ac:dyDescent="0.45">
      <c r="A57655">
        <v>10035007</v>
      </c>
      <c r="B57655" t="s">
        <v>55452</v>
      </c>
    </row>
    <row r="57656" spans="1:2" x14ac:dyDescent="0.45">
      <c r="A57656">
        <v>10017110</v>
      </c>
      <c r="B57656" t="s">
        <v>55453</v>
      </c>
    </row>
    <row r="57657" spans="1:2" x14ac:dyDescent="0.45">
      <c r="A57657">
        <v>10005855</v>
      </c>
      <c r="B57657" t="s">
        <v>55454</v>
      </c>
    </row>
    <row r="57658" spans="1:2" x14ac:dyDescent="0.45">
      <c r="A57658">
        <v>10079057</v>
      </c>
      <c r="B57658" t="s">
        <v>55455</v>
      </c>
    </row>
    <row r="57659" spans="1:2" x14ac:dyDescent="0.45">
      <c r="A57659">
        <v>10085989</v>
      </c>
      <c r="B57659" t="s">
        <v>55456</v>
      </c>
    </row>
    <row r="57660" spans="1:2" x14ac:dyDescent="0.45">
      <c r="A57660">
        <v>10080194</v>
      </c>
      <c r="B57660" t="s">
        <v>55457</v>
      </c>
    </row>
    <row r="57661" spans="1:2" x14ac:dyDescent="0.45">
      <c r="A57661">
        <v>10027065</v>
      </c>
      <c r="B57661" t="s">
        <v>55458</v>
      </c>
    </row>
    <row r="57662" spans="1:2" x14ac:dyDescent="0.45">
      <c r="A57662">
        <v>10092161</v>
      </c>
      <c r="B57662" t="s">
        <v>36134</v>
      </c>
    </row>
    <row r="57663" spans="1:2" x14ac:dyDescent="0.45">
      <c r="A57663">
        <v>10085494</v>
      </c>
      <c r="B57663" t="s">
        <v>55459</v>
      </c>
    </row>
    <row r="57664" spans="1:2" x14ac:dyDescent="0.45">
      <c r="A57664">
        <v>10073960</v>
      </c>
      <c r="B57664" t="s">
        <v>55460</v>
      </c>
    </row>
    <row r="57665" spans="1:2" x14ac:dyDescent="0.45">
      <c r="A57665">
        <v>10075427</v>
      </c>
      <c r="B57665" t="s">
        <v>55461</v>
      </c>
    </row>
    <row r="57666" spans="1:2" x14ac:dyDescent="0.45">
      <c r="A57666">
        <v>10051714</v>
      </c>
      <c r="B57666" t="s">
        <v>55462</v>
      </c>
    </row>
    <row r="57667" spans="1:2" x14ac:dyDescent="0.45">
      <c r="A57667">
        <v>10029566</v>
      </c>
      <c r="B57667" t="s">
        <v>55463</v>
      </c>
    </row>
    <row r="57668" spans="1:2" x14ac:dyDescent="0.45">
      <c r="A57668">
        <v>10039495</v>
      </c>
      <c r="B57668" t="s">
        <v>55464</v>
      </c>
    </row>
    <row r="57669" spans="1:2" x14ac:dyDescent="0.45">
      <c r="A57669">
        <v>10019032</v>
      </c>
      <c r="B57669" t="s">
        <v>55465</v>
      </c>
    </row>
    <row r="57670" spans="1:2" x14ac:dyDescent="0.45">
      <c r="A57670">
        <v>10016849</v>
      </c>
      <c r="B57670" t="s">
        <v>55466</v>
      </c>
    </row>
    <row r="57671" spans="1:2" x14ac:dyDescent="0.45">
      <c r="A57671">
        <v>10002854</v>
      </c>
      <c r="B57671" t="s">
        <v>55467</v>
      </c>
    </row>
    <row r="57672" spans="1:2" x14ac:dyDescent="0.45">
      <c r="A57672">
        <v>10010951</v>
      </c>
      <c r="B57672" t="s">
        <v>55468</v>
      </c>
    </row>
    <row r="57673" spans="1:2" x14ac:dyDescent="0.45">
      <c r="A57673">
        <v>10049386</v>
      </c>
      <c r="B57673" t="s">
        <v>55469</v>
      </c>
    </row>
    <row r="57674" spans="1:2" x14ac:dyDescent="0.45">
      <c r="A57674">
        <v>10078695</v>
      </c>
      <c r="B57674" t="s">
        <v>55470</v>
      </c>
    </row>
    <row r="57675" spans="1:2" x14ac:dyDescent="0.45">
      <c r="A57675">
        <v>10076722</v>
      </c>
      <c r="B57675" t="s">
        <v>55471</v>
      </c>
    </row>
    <row r="57676" spans="1:2" x14ac:dyDescent="0.45">
      <c r="A57676">
        <v>10054638</v>
      </c>
      <c r="B57676" t="s">
        <v>55472</v>
      </c>
    </row>
    <row r="57677" spans="1:2" x14ac:dyDescent="0.45">
      <c r="A57677">
        <v>10071024</v>
      </c>
      <c r="B57677" t="s">
        <v>55473</v>
      </c>
    </row>
    <row r="57678" spans="1:2" x14ac:dyDescent="0.45">
      <c r="A57678">
        <v>10075876</v>
      </c>
      <c r="B57678" t="s">
        <v>55474</v>
      </c>
    </row>
    <row r="57679" spans="1:2" x14ac:dyDescent="0.45">
      <c r="A57679">
        <v>10002602</v>
      </c>
      <c r="B57679" t="s">
        <v>55475</v>
      </c>
    </row>
    <row r="57680" spans="1:2" x14ac:dyDescent="0.45">
      <c r="A57680">
        <v>10024266</v>
      </c>
      <c r="B57680" t="s">
        <v>55476</v>
      </c>
    </row>
    <row r="57681" spans="1:2" x14ac:dyDescent="0.45">
      <c r="A57681">
        <v>10073266</v>
      </c>
      <c r="B57681" t="s">
        <v>55477</v>
      </c>
    </row>
    <row r="57682" spans="1:2" x14ac:dyDescent="0.45">
      <c r="A57682">
        <v>10025596</v>
      </c>
      <c r="B57682" t="s">
        <v>55478</v>
      </c>
    </row>
    <row r="57683" spans="1:2" x14ac:dyDescent="0.45">
      <c r="A57683">
        <v>10000080</v>
      </c>
      <c r="B57683" t="s">
        <v>55479</v>
      </c>
    </row>
    <row r="57684" spans="1:2" x14ac:dyDescent="0.45">
      <c r="A57684">
        <v>10028568</v>
      </c>
      <c r="B57684" t="s">
        <v>55480</v>
      </c>
    </row>
    <row r="57685" spans="1:2" x14ac:dyDescent="0.45">
      <c r="A57685">
        <v>10077753</v>
      </c>
      <c r="B57685" t="s">
        <v>55481</v>
      </c>
    </row>
    <row r="57686" spans="1:2" x14ac:dyDescent="0.45">
      <c r="A57686">
        <v>10069540</v>
      </c>
      <c r="B57686" t="s">
        <v>55482</v>
      </c>
    </row>
    <row r="57687" spans="1:2" x14ac:dyDescent="0.45">
      <c r="A57687">
        <v>10012563</v>
      </c>
      <c r="B57687" t="s">
        <v>55483</v>
      </c>
    </row>
    <row r="57688" spans="1:2" x14ac:dyDescent="0.45">
      <c r="A57688">
        <v>10015699</v>
      </c>
      <c r="B57688" t="s">
        <v>21787</v>
      </c>
    </row>
    <row r="57689" spans="1:2" x14ac:dyDescent="0.45">
      <c r="A57689">
        <v>10064649</v>
      </c>
      <c r="B57689" t="s">
        <v>55484</v>
      </c>
    </row>
    <row r="57690" spans="1:2" x14ac:dyDescent="0.45">
      <c r="A57690">
        <v>10044293</v>
      </c>
      <c r="B57690" t="s">
        <v>55485</v>
      </c>
    </row>
    <row r="57691" spans="1:2" x14ac:dyDescent="0.45">
      <c r="A57691">
        <v>10092357</v>
      </c>
      <c r="B57691" t="s">
        <v>55486</v>
      </c>
    </row>
    <row r="57692" spans="1:2" x14ac:dyDescent="0.45">
      <c r="A57692">
        <v>10088909</v>
      </c>
      <c r="B57692" t="s">
        <v>42069</v>
      </c>
    </row>
    <row r="57693" spans="1:2" x14ac:dyDescent="0.45">
      <c r="A57693">
        <v>10092571</v>
      </c>
      <c r="B57693" t="s">
        <v>55487</v>
      </c>
    </row>
    <row r="57694" spans="1:2" x14ac:dyDescent="0.45">
      <c r="A57694">
        <v>10063838</v>
      </c>
      <c r="B57694" t="s">
        <v>30400</v>
      </c>
    </row>
    <row r="57695" spans="1:2" x14ac:dyDescent="0.45">
      <c r="A57695">
        <v>10028795</v>
      </c>
      <c r="B57695" t="s">
        <v>55488</v>
      </c>
    </row>
    <row r="57696" spans="1:2" x14ac:dyDescent="0.45">
      <c r="A57696">
        <v>10072132</v>
      </c>
      <c r="B57696" t="s">
        <v>55489</v>
      </c>
    </row>
    <row r="57697" spans="1:2" x14ac:dyDescent="0.45">
      <c r="A57697">
        <v>10073130</v>
      </c>
      <c r="B57697" t="s">
        <v>55490</v>
      </c>
    </row>
    <row r="57698" spans="1:2" x14ac:dyDescent="0.45">
      <c r="A57698">
        <v>10065110</v>
      </c>
      <c r="B57698" t="s">
        <v>55491</v>
      </c>
    </row>
    <row r="57699" spans="1:2" x14ac:dyDescent="0.45">
      <c r="A57699">
        <v>90000174</v>
      </c>
      <c r="B57699" t="s">
        <v>55492</v>
      </c>
    </row>
    <row r="57700" spans="1:2" x14ac:dyDescent="0.45">
      <c r="A57700">
        <v>10040754</v>
      </c>
      <c r="B57700" t="s">
        <v>55493</v>
      </c>
    </row>
    <row r="57701" spans="1:2" x14ac:dyDescent="0.45">
      <c r="A57701">
        <v>90000604</v>
      </c>
      <c r="B57701" t="s">
        <v>55494</v>
      </c>
    </row>
    <row r="57702" spans="1:2" x14ac:dyDescent="0.45">
      <c r="A57702">
        <v>10024134</v>
      </c>
      <c r="B57702" t="s">
        <v>55495</v>
      </c>
    </row>
    <row r="57703" spans="1:2" x14ac:dyDescent="0.45">
      <c r="A57703">
        <v>10077075</v>
      </c>
      <c r="B57703" t="s">
        <v>55496</v>
      </c>
    </row>
    <row r="57704" spans="1:2" x14ac:dyDescent="0.45">
      <c r="A57704">
        <v>10038343</v>
      </c>
      <c r="B57704" t="s">
        <v>55497</v>
      </c>
    </row>
    <row r="57705" spans="1:2" x14ac:dyDescent="0.45">
      <c r="A57705">
        <v>10090519</v>
      </c>
      <c r="B57705" t="s">
        <v>55498</v>
      </c>
    </row>
    <row r="57706" spans="1:2" x14ac:dyDescent="0.45">
      <c r="A57706">
        <v>10053328</v>
      </c>
      <c r="B57706" t="s">
        <v>55499</v>
      </c>
    </row>
    <row r="57707" spans="1:2" x14ac:dyDescent="0.45">
      <c r="A57707">
        <v>10063704</v>
      </c>
      <c r="B57707" t="s">
        <v>48025</v>
      </c>
    </row>
    <row r="57708" spans="1:2" x14ac:dyDescent="0.45">
      <c r="A57708">
        <v>10053368</v>
      </c>
      <c r="B57708" t="s">
        <v>55500</v>
      </c>
    </row>
    <row r="57709" spans="1:2" x14ac:dyDescent="0.45">
      <c r="A57709">
        <v>10064005</v>
      </c>
      <c r="B57709" t="s">
        <v>55501</v>
      </c>
    </row>
    <row r="57710" spans="1:2" x14ac:dyDescent="0.45">
      <c r="A57710">
        <v>10085265</v>
      </c>
      <c r="B57710" t="s">
        <v>55502</v>
      </c>
    </row>
    <row r="57711" spans="1:2" x14ac:dyDescent="0.45">
      <c r="A57711">
        <v>10040095</v>
      </c>
      <c r="B57711" t="s">
        <v>33349</v>
      </c>
    </row>
    <row r="57712" spans="1:2" x14ac:dyDescent="0.45">
      <c r="A57712">
        <v>10048046</v>
      </c>
      <c r="B57712" t="s">
        <v>55503</v>
      </c>
    </row>
    <row r="57713" spans="1:2" x14ac:dyDescent="0.45">
      <c r="A57713">
        <v>10079756</v>
      </c>
      <c r="B57713" t="s">
        <v>55504</v>
      </c>
    </row>
    <row r="57714" spans="1:2" x14ac:dyDescent="0.45">
      <c r="A57714">
        <v>10064046</v>
      </c>
      <c r="B57714" t="s">
        <v>55505</v>
      </c>
    </row>
    <row r="57715" spans="1:2" x14ac:dyDescent="0.45">
      <c r="A57715">
        <v>10057870</v>
      </c>
      <c r="B57715" t="s">
        <v>55506</v>
      </c>
    </row>
    <row r="57716" spans="1:2" x14ac:dyDescent="0.45">
      <c r="A57716">
        <v>10086560</v>
      </c>
      <c r="B57716" t="s">
        <v>55507</v>
      </c>
    </row>
    <row r="57717" spans="1:2" x14ac:dyDescent="0.45">
      <c r="A57717">
        <v>10081939</v>
      </c>
      <c r="B57717" t="s">
        <v>55508</v>
      </c>
    </row>
    <row r="57718" spans="1:2" x14ac:dyDescent="0.45">
      <c r="A57718">
        <v>10038269</v>
      </c>
      <c r="B57718" t="s">
        <v>55509</v>
      </c>
    </row>
    <row r="57719" spans="1:2" x14ac:dyDescent="0.45">
      <c r="A57719">
        <v>10022964</v>
      </c>
      <c r="B57719" t="s">
        <v>55510</v>
      </c>
    </row>
    <row r="57720" spans="1:2" x14ac:dyDescent="0.45">
      <c r="A57720">
        <v>10055246</v>
      </c>
      <c r="B57720" t="s">
        <v>55511</v>
      </c>
    </row>
    <row r="57721" spans="1:2" x14ac:dyDescent="0.45">
      <c r="A57721">
        <v>10001672</v>
      </c>
      <c r="B57721" t="s">
        <v>55512</v>
      </c>
    </row>
    <row r="57722" spans="1:2" x14ac:dyDescent="0.45">
      <c r="A57722">
        <v>10068749</v>
      </c>
      <c r="B57722" t="s">
        <v>37785</v>
      </c>
    </row>
    <row r="57723" spans="1:2" x14ac:dyDescent="0.45">
      <c r="A57723">
        <v>10056197</v>
      </c>
      <c r="B57723" t="s">
        <v>55513</v>
      </c>
    </row>
    <row r="57724" spans="1:2" x14ac:dyDescent="0.45">
      <c r="A57724">
        <v>10051782</v>
      </c>
      <c r="B57724" t="s">
        <v>55514</v>
      </c>
    </row>
    <row r="57725" spans="1:2" x14ac:dyDescent="0.45">
      <c r="A57725">
        <v>10055830</v>
      </c>
      <c r="B57725" t="s">
        <v>55515</v>
      </c>
    </row>
    <row r="57726" spans="1:2" x14ac:dyDescent="0.45">
      <c r="A57726">
        <v>10062886</v>
      </c>
      <c r="B57726" t="s">
        <v>55516</v>
      </c>
    </row>
    <row r="57727" spans="1:2" x14ac:dyDescent="0.45">
      <c r="A57727">
        <v>10083019</v>
      </c>
      <c r="B57727" t="s">
        <v>55517</v>
      </c>
    </row>
    <row r="57728" spans="1:2" x14ac:dyDescent="0.45">
      <c r="A57728">
        <v>10017546</v>
      </c>
      <c r="B57728" t="s">
        <v>55518</v>
      </c>
    </row>
    <row r="57729" spans="1:2" x14ac:dyDescent="0.45">
      <c r="A57729">
        <v>10033162</v>
      </c>
      <c r="B57729" t="s">
        <v>55519</v>
      </c>
    </row>
    <row r="57730" spans="1:2" x14ac:dyDescent="0.45">
      <c r="A57730">
        <v>10073414</v>
      </c>
      <c r="B57730" t="s">
        <v>55520</v>
      </c>
    </row>
    <row r="57731" spans="1:2" x14ac:dyDescent="0.45">
      <c r="A57731">
        <v>10024335</v>
      </c>
      <c r="B57731" t="s">
        <v>55521</v>
      </c>
    </row>
    <row r="57732" spans="1:2" x14ac:dyDescent="0.45">
      <c r="A57732">
        <v>10054972</v>
      </c>
      <c r="B57732" t="s">
        <v>46038</v>
      </c>
    </row>
    <row r="57733" spans="1:2" x14ac:dyDescent="0.45">
      <c r="A57733">
        <v>10074254</v>
      </c>
      <c r="B57733" t="s">
        <v>55522</v>
      </c>
    </row>
    <row r="57734" spans="1:2" x14ac:dyDescent="0.45">
      <c r="A57734">
        <v>10085616</v>
      </c>
      <c r="B57734" t="s">
        <v>55523</v>
      </c>
    </row>
    <row r="57735" spans="1:2" x14ac:dyDescent="0.45">
      <c r="A57735">
        <v>10071416</v>
      </c>
      <c r="B57735" t="s">
        <v>55524</v>
      </c>
    </row>
    <row r="57736" spans="1:2" x14ac:dyDescent="0.45">
      <c r="A57736">
        <v>10038348</v>
      </c>
      <c r="B57736" t="s">
        <v>55525</v>
      </c>
    </row>
    <row r="57737" spans="1:2" x14ac:dyDescent="0.45">
      <c r="A57737">
        <v>10081480</v>
      </c>
      <c r="B57737" t="s">
        <v>55526</v>
      </c>
    </row>
    <row r="57738" spans="1:2" x14ac:dyDescent="0.45">
      <c r="A57738">
        <v>10081692</v>
      </c>
      <c r="B57738" t="s">
        <v>12542</v>
      </c>
    </row>
    <row r="57739" spans="1:2" x14ac:dyDescent="0.45">
      <c r="A57739">
        <v>10067179</v>
      </c>
      <c r="B57739" t="s">
        <v>55527</v>
      </c>
    </row>
    <row r="57740" spans="1:2" x14ac:dyDescent="0.45">
      <c r="A57740">
        <v>10079898</v>
      </c>
      <c r="B57740" t="s">
        <v>55528</v>
      </c>
    </row>
    <row r="57741" spans="1:2" x14ac:dyDescent="0.45">
      <c r="A57741">
        <v>10063957</v>
      </c>
      <c r="B57741" t="s">
        <v>31082</v>
      </c>
    </row>
    <row r="57742" spans="1:2" x14ac:dyDescent="0.45">
      <c r="A57742">
        <v>10011787</v>
      </c>
      <c r="B57742" t="s">
        <v>55529</v>
      </c>
    </row>
    <row r="57743" spans="1:2" x14ac:dyDescent="0.45">
      <c r="A57743">
        <v>10071204</v>
      </c>
      <c r="B57743" t="s">
        <v>55530</v>
      </c>
    </row>
    <row r="57744" spans="1:2" x14ac:dyDescent="0.45">
      <c r="A57744">
        <v>10077705</v>
      </c>
      <c r="B57744" t="s">
        <v>55531</v>
      </c>
    </row>
    <row r="57745" spans="1:2" x14ac:dyDescent="0.45">
      <c r="A57745">
        <v>10030436</v>
      </c>
      <c r="B57745" t="s">
        <v>55532</v>
      </c>
    </row>
    <row r="57746" spans="1:2" x14ac:dyDescent="0.45">
      <c r="A57746">
        <v>10072969</v>
      </c>
      <c r="B57746" t="s">
        <v>55533</v>
      </c>
    </row>
    <row r="57747" spans="1:2" x14ac:dyDescent="0.45">
      <c r="A57747">
        <v>10071401</v>
      </c>
      <c r="B57747" t="s">
        <v>55534</v>
      </c>
    </row>
    <row r="57748" spans="1:2" x14ac:dyDescent="0.45">
      <c r="A57748">
        <v>10017432</v>
      </c>
      <c r="B57748" t="s">
        <v>55535</v>
      </c>
    </row>
    <row r="57749" spans="1:2" x14ac:dyDescent="0.45">
      <c r="A57749">
        <v>10076891</v>
      </c>
      <c r="B57749" t="s">
        <v>55536</v>
      </c>
    </row>
    <row r="57750" spans="1:2" x14ac:dyDescent="0.45">
      <c r="A57750">
        <v>10072687</v>
      </c>
      <c r="B57750" t="s">
        <v>52933</v>
      </c>
    </row>
    <row r="57751" spans="1:2" x14ac:dyDescent="0.45">
      <c r="A57751">
        <v>10039363</v>
      </c>
      <c r="B57751" t="s">
        <v>55537</v>
      </c>
    </row>
    <row r="57752" spans="1:2" x14ac:dyDescent="0.45">
      <c r="A57752">
        <v>10024929</v>
      </c>
      <c r="B57752" t="s">
        <v>55538</v>
      </c>
    </row>
    <row r="57753" spans="1:2" x14ac:dyDescent="0.45">
      <c r="A57753">
        <v>10005788</v>
      </c>
      <c r="B57753" t="s">
        <v>55539</v>
      </c>
    </row>
    <row r="57754" spans="1:2" x14ac:dyDescent="0.45">
      <c r="A57754">
        <v>10048166</v>
      </c>
      <c r="B57754" t="s">
        <v>55540</v>
      </c>
    </row>
    <row r="57755" spans="1:2" x14ac:dyDescent="0.45">
      <c r="A57755">
        <v>10062034</v>
      </c>
      <c r="B57755" t="s">
        <v>55541</v>
      </c>
    </row>
    <row r="57756" spans="1:2" x14ac:dyDescent="0.45">
      <c r="A57756">
        <v>10051128</v>
      </c>
      <c r="B57756" t="s">
        <v>28489</v>
      </c>
    </row>
    <row r="57757" spans="1:2" x14ac:dyDescent="0.45">
      <c r="A57757">
        <v>10074322</v>
      </c>
      <c r="B57757" t="s">
        <v>55542</v>
      </c>
    </row>
    <row r="57758" spans="1:2" x14ac:dyDescent="0.45">
      <c r="A57758">
        <v>10002029</v>
      </c>
      <c r="B57758" t="s">
        <v>55543</v>
      </c>
    </row>
    <row r="57759" spans="1:2" x14ac:dyDescent="0.45">
      <c r="A57759">
        <v>10018080</v>
      </c>
      <c r="B57759" t="s">
        <v>55544</v>
      </c>
    </row>
    <row r="57760" spans="1:2" x14ac:dyDescent="0.45">
      <c r="A57760">
        <v>10033455</v>
      </c>
      <c r="B57760" t="s">
        <v>55545</v>
      </c>
    </row>
    <row r="57761" spans="1:2" x14ac:dyDescent="0.45">
      <c r="A57761">
        <v>10054945</v>
      </c>
      <c r="B57761" t="s">
        <v>55546</v>
      </c>
    </row>
    <row r="57762" spans="1:2" x14ac:dyDescent="0.45">
      <c r="A57762">
        <v>10003692</v>
      </c>
      <c r="B57762" t="s">
        <v>55547</v>
      </c>
    </row>
    <row r="57763" spans="1:2" x14ac:dyDescent="0.45">
      <c r="A57763">
        <v>10058052</v>
      </c>
      <c r="B57763" t="s">
        <v>55548</v>
      </c>
    </row>
    <row r="57764" spans="1:2" x14ac:dyDescent="0.45">
      <c r="A57764">
        <v>10045399</v>
      </c>
      <c r="B57764" t="s">
        <v>55549</v>
      </c>
    </row>
    <row r="57765" spans="1:2" x14ac:dyDescent="0.45">
      <c r="A57765">
        <v>10016576</v>
      </c>
      <c r="B57765" t="s">
        <v>55550</v>
      </c>
    </row>
    <row r="57766" spans="1:2" x14ac:dyDescent="0.45">
      <c r="A57766">
        <v>10001233</v>
      </c>
      <c r="B57766" t="s">
        <v>55551</v>
      </c>
    </row>
    <row r="57767" spans="1:2" x14ac:dyDescent="0.45">
      <c r="A57767">
        <v>10053466</v>
      </c>
      <c r="B57767" t="s">
        <v>55552</v>
      </c>
    </row>
    <row r="57768" spans="1:2" x14ac:dyDescent="0.45">
      <c r="A57768">
        <v>10050694</v>
      </c>
      <c r="B57768" t="s">
        <v>55553</v>
      </c>
    </row>
    <row r="57769" spans="1:2" x14ac:dyDescent="0.45">
      <c r="A57769">
        <v>10012814</v>
      </c>
      <c r="B57769" t="s">
        <v>55554</v>
      </c>
    </row>
    <row r="57770" spans="1:2" x14ac:dyDescent="0.45">
      <c r="A57770">
        <v>10016597</v>
      </c>
      <c r="B57770" t="s">
        <v>55555</v>
      </c>
    </row>
    <row r="57771" spans="1:2" x14ac:dyDescent="0.45">
      <c r="A57771">
        <v>10082052</v>
      </c>
      <c r="B57771" t="s">
        <v>55556</v>
      </c>
    </row>
    <row r="57772" spans="1:2" x14ac:dyDescent="0.45">
      <c r="A57772">
        <v>10090692</v>
      </c>
      <c r="B57772" t="s">
        <v>55557</v>
      </c>
    </row>
    <row r="57773" spans="1:2" x14ac:dyDescent="0.45">
      <c r="A57773">
        <v>10057333</v>
      </c>
      <c r="B57773" t="s">
        <v>55558</v>
      </c>
    </row>
    <row r="57774" spans="1:2" x14ac:dyDescent="0.45">
      <c r="A57774">
        <v>10039303</v>
      </c>
      <c r="B57774" t="s">
        <v>55559</v>
      </c>
    </row>
    <row r="57775" spans="1:2" x14ac:dyDescent="0.45">
      <c r="A57775">
        <v>10036036</v>
      </c>
      <c r="B57775" t="s">
        <v>55560</v>
      </c>
    </row>
    <row r="57776" spans="1:2" x14ac:dyDescent="0.45">
      <c r="A57776">
        <v>10003776</v>
      </c>
      <c r="B57776" t="s">
        <v>22820</v>
      </c>
    </row>
    <row r="57777" spans="1:2" x14ac:dyDescent="0.45">
      <c r="A57777">
        <v>10073608</v>
      </c>
      <c r="B57777" t="s">
        <v>55561</v>
      </c>
    </row>
    <row r="57778" spans="1:2" x14ac:dyDescent="0.45">
      <c r="A57778">
        <v>10076784</v>
      </c>
      <c r="B57778" t="s">
        <v>55562</v>
      </c>
    </row>
    <row r="57779" spans="1:2" x14ac:dyDescent="0.45">
      <c r="A57779">
        <v>10025521</v>
      </c>
      <c r="B57779" t="s">
        <v>55563</v>
      </c>
    </row>
    <row r="57780" spans="1:2" x14ac:dyDescent="0.45">
      <c r="A57780">
        <v>10074336</v>
      </c>
      <c r="B57780" t="s">
        <v>55564</v>
      </c>
    </row>
    <row r="57781" spans="1:2" x14ac:dyDescent="0.45">
      <c r="A57781">
        <v>10053089</v>
      </c>
      <c r="B57781" t="s">
        <v>55565</v>
      </c>
    </row>
    <row r="57782" spans="1:2" x14ac:dyDescent="0.45">
      <c r="A57782">
        <v>10088179</v>
      </c>
      <c r="B57782" t="s">
        <v>55566</v>
      </c>
    </row>
    <row r="57783" spans="1:2" x14ac:dyDescent="0.45">
      <c r="A57783">
        <v>10003970</v>
      </c>
      <c r="B57783" t="s">
        <v>55567</v>
      </c>
    </row>
    <row r="57784" spans="1:2" x14ac:dyDescent="0.45">
      <c r="A57784">
        <v>10032668</v>
      </c>
      <c r="B57784" t="s">
        <v>55568</v>
      </c>
    </row>
    <row r="57785" spans="1:2" x14ac:dyDescent="0.45">
      <c r="A57785">
        <v>10089560</v>
      </c>
      <c r="B57785" t="s">
        <v>55569</v>
      </c>
    </row>
    <row r="57786" spans="1:2" x14ac:dyDescent="0.45">
      <c r="A57786">
        <v>10004535</v>
      </c>
      <c r="B57786" t="s">
        <v>55570</v>
      </c>
    </row>
    <row r="57787" spans="1:2" x14ac:dyDescent="0.45">
      <c r="A57787">
        <v>10050176</v>
      </c>
      <c r="B57787" t="s">
        <v>55571</v>
      </c>
    </row>
    <row r="57788" spans="1:2" x14ac:dyDescent="0.45">
      <c r="A57788">
        <v>10076893</v>
      </c>
      <c r="B57788" t="s">
        <v>35322</v>
      </c>
    </row>
    <row r="57789" spans="1:2" x14ac:dyDescent="0.45">
      <c r="A57789">
        <v>10032425</v>
      </c>
      <c r="B57789" t="s">
        <v>55572</v>
      </c>
    </row>
    <row r="57790" spans="1:2" x14ac:dyDescent="0.45">
      <c r="A57790">
        <v>10039053</v>
      </c>
      <c r="B57790" t="s">
        <v>55573</v>
      </c>
    </row>
    <row r="57791" spans="1:2" x14ac:dyDescent="0.45">
      <c r="A57791">
        <v>10088761</v>
      </c>
      <c r="B57791" t="s">
        <v>55574</v>
      </c>
    </row>
    <row r="57792" spans="1:2" x14ac:dyDescent="0.45">
      <c r="A57792">
        <v>10065768</v>
      </c>
      <c r="B57792" t="s">
        <v>55575</v>
      </c>
    </row>
    <row r="57793" spans="1:2" x14ac:dyDescent="0.45">
      <c r="A57793">
        <v>10020691</v>
      </c>
      <c r="B57793" t="s">
        <v>55576</v>
      </c>
    </row>
    <row r="57794" spans="1:2" x14ac:dyDescent="0.45">
      <c r="A57794">
        <v>10006360</v>
      </c>
      <c r="B57794" t="s">
        <v>44192</v>
      </c>
    </row>
    <row r="57795" spans="1:2" x14ac:dyDescent="0.45">
      <c r="A57795">
        <v>10052836</v>
      </c>
      <c r="B57795" t="s">
        <v>21899</v>
      </c>
    </row>
    <row r="57796" spans="1:2" x14ac:dyDescent="0.45">
      <c r="A57796">
        <v>10043100</v>
      </c>
      <c r="B57796" t="s">
        <v>27422</v>
      </c>
    </row>
    <row r="57797" spans="1:2" x14ac:dyDescent="0.45">
      <c r="A57797">
        <v>10091679</v>
      </c>
      <c r="B57797" t="s">
        <v>55577</v>
      </c>
    </row>
    <row r="57798" spans="1:2" x14ac:dyDescent="0.45">
      <c r="A57798">
        <v>10020048</v>
      </c>
      <c r="B57798" t="s">
        <v>55578</v>
      </c>
    </row>
    <row r="57799" spans="1:2" x14ac:dyDescent="0.45">
      <c r="A57799">
        <v>10002824</v>
      </c>
      <c r="B57799" t="s">
        <v>55579</v>
      </c>
    </row>
    <row r="57800" spans="1:2" x14ac:dyDescent="0.45">
      <c r="A57800">
        <v>10081854</v>
      </c>
      <c r="B57800" t="s">
        <v>55580</v>
      </c>
    </row>
    <row r="57801" spans="1:2" x14ac:dyDescent="0.45">
      <c r="A57801">
        <v>10043894</v>
      </c>
      <c r="B57801" t="s">
        <v>55581</v>
      </c>
    </row>
    <row r="57802" spans="1:2" x14ac:dyDescent="0.45">
      <c r="A57802">
        <v>10024322</v>
      </c>
      <c r="B57802" t="s">
        <v>55582</v>
      </c>
    </row>
    <row r="57803" spans="1:2" x14ac:dyDescent="0.45">
      <c r="A57803">
        <v>10067937</v>
      </c>
      <c r="B57803" t="s">
        <v>55583</v>
      </c>
    </row>
    <row r="57804" spans="1:2" x14ac:dyDescent="0.45">
      <c r="A57804">
        <v>10028952</v>
      </c>
      <c r="B57804" t="s">
        <v>55584</v>
      </c>
    </row>
    <row r="57805" spans="1:2" x14ac:dyDescent="0.45">
      <c r="A57805">
        <v>10004915</v>
      </c>
      <c r="B57805" t="s">
        <v>55585</v>
      </c>
    </row>
    <row r="57806" spans="1:2" x14ac:dyDescent="0.45">
      <c r="A57806">
        <v>10077726</v>
      </c>
      <c r="B57806" t="s">
        <v>55586</v>
      </c>
    </row>
    <row r="57807" spans="1:2" x14ac:dyDescent="0.45">
      <c r="A57807">
        <v>10054620</v>
      </c>
      <c r="B57807" t="s">
        <v>26411</v>
      </c>
    </row>
    <row r="57808" spans="1:2" x14ac:dyDescent="0.45">
      <c r="A57808">
        <v>10075832</v>
      </c>
      <c r="B57808" t="s">
        <v>55587</v>
      </c>
    </row>
    <row r="57809" spans="1:2" x14ac:dyDescent="0.45">
      <c r="A57809">
        <v>10037171</v>
      </c>
      <c r="B57809" t="s">
        <v>55588</v>
      </c>
    </row>
    <row r="57810" spans="1:2" x14ac:dyDescent="0.45">
      <c r="A57810">
        <v>10009213</v>
      </c>
      <c r="B57810" t="s">
        <v>55589</v>
      </c>
    </row>
    <row r="57811" spans="1:2" x14ac:dyDescent="0.45">
      <c r="A57811">
        <v>10017660</v>
      </c>
      <c r="B57811" t="s">
        <v>55590</v>
      </c>
    </row>
    <row r="57812" spans="1:2" x14ac:dyDescent="0.45">
      <c r="A57812">
        <v>10066347</v>
      </c>
      <c r="B57812" t="s">
        <v>55591</v>
      </c>
    </row>
    <row r="57813" spans="1:2" x14ac:dyDescent="0.45">
      <c r="A57813">
        <v>10024112</v>
      </c>
      <c r="B57813" t="s">
        <v>55592</v>
      </c>
    </row>
    <row r="57814" spans="1:2" x14ac:dyDescent="0.45">
      <c r="A57814">
        <v>10089538</v>
      </c>
      <c r="B57814" t="s">
        <v>55593</v>
      </c>
    </row>
    <row r="57815" spans="1:2" x14ac:dyDescent="0.45">
      <c r="A57815">
        <v>10083938</v>
      </c>
      <c r="B57815" t="s">
        <v>55594</v>
      </c>
    </row>
    <row r="57816" spans="1:2" x14ac:dyDescent="0.45">
      <c r="A57816">
        <v>10079209</v>
      </c>
      <c r="B57816" t="s">
        <v>55595</v>
      </c>
    </row>
    <row r="57817" spans="1:2" x14ac:dyDescent="0.45">
      <c r="A57817">
        <v>10015220</v>
      </c>
      <c r="B57817" t="s">
        <v>55596</v>
      </c>
    </row>
    <row r="57818" spans="1:2" x14ac:dyDescent="0.45">
      <c r="A57818">
        <v>10086118</v>
      </c>
      <c r="B57818" t="s">
        <v>55597</v>
      </c>
    </row>
    <row r="57819" spans="1:2" x14ac:dyDescent="0.45">
      <c r="A57819">
        <v>10058198</v>
      </c>
      <c r="B57819" t="s">
        <v>55598</v>
      </c>
    </row>
    <row r="57820" spans="1:2" x14ac:dyDescent="0.45">
      <c r="A57820">
        <v>10086052</v>
      </c>
      <c r="B57820" t="s">
        <v>55599</v>
      </c>
    </row>
    <row r="57821" spans="1:2" x14ac:dyDescent="0.45">
      <c r="A57821">
        <v>10069792</v>
      </c>
      <c r="B57821" t="s">
        <v>32811</v>
      </c>
    </row>
    <row r="57822" spans="1:2" x14ac:dyDescent="0.45">
      <c r="A57822">
        <v>10029948</v>
      </c>
      <c r="B57822" t="s">
        <v>55600</v>
      </c>
    </row>
    <row r="57823" spans="1:2" x14ac:dyDescent="0.45">
      <c r="A57823">
        <v>10018314</v>
      </c>
      <c r="B57823" t="s">
        <v>55601</v>
      </c>
    </row>
    <row r="57824" spans="1:2" x14ac:dyDescent="0.45">
      <c r="A57824">
        <v>10072806</v>
      </c>
      <c r="B57824" t="s">
        <v>55602</v>
      </c>
    </row>
    <row r="57825" spans="1:2" x14ac:dyDescent="0.45">
      <c r="A57825">
        <v>10083508</v>
      </c>
      <c r="B57825" t="s">
        <v>55603</v>
      </c>
    </row>
    <row r="57826" spans="1:2" x14ac:dyDescent="0.45">
      <c r="A57826">
        <v>10017764</v>
      </c>
      <c r="B57826" t="s">
        <v>55604</v>
      </c>
    </row>
    <row r="57827" spans="1:2" x14ac:dyDescent="0.45">
      <c r="A57827">
        <v>10085280</v>
      </c>
      <c r="B57827" t="s">
        <v>55605</v>
      </c>
    </row>
    <row r="57828" spans="1:2" x14ac:dyDescent="0.45">
      <c r="A57828">
        <v>10072526</v>
      </c>
      <c r="B57828" t="s">
        <v>22005</v>
      </c>
    </row>
    <row r="57829" spans="1:2" x14ac:dyDescent="0.45">
      <c r="A57829">
        <v>10076305</v>
      </c>
      <c r="B57829" t="s">
        <v>55606</v>
      </c>
    </row>
    <row r="57830" spans="1:2" x14ac:dyDescent="0.45">
      <c r="A57830">
        <v>10003340</v>
      </c>
      <c r="B57830" t="s">
        <v>55607</v>
      </c>
    </row>
    <row r="57831" spans="1:2" x14ac:dyDescent="0.45">
      <c r="A57831">
        <v>10039454</v>
      </c>
      <c r="B57831" t="s">
        <v>55608</v>
      </c>
    </row>
    <row r="57832" spans="1:2" x14ac:dyDescent="0.45">
      <c r="A57832">
        <v>10028234</v>
      </c>
      <c r="B57832" t="s">
        <v>55609</v>
      </c>
    </row>
    <row r="57833" spans="1:2" x14ac:dyDescent="0.45">
      <c r="A57833">
        <v>10080898</v>
      </c>
      <c r="B57833" t="s">
        <v>48932</v>
      </c>
    </row>
    <row r="57834" spans="1:2" x14ac:dyDescent="0.45">
      <c r="A57834">
        <v>10033768</v>
      </c>
      <c r="B57834" t="s">
        <v>55610</v>
      </c>
    </row>
    <row r="57835" spans="1:2" x14ac:dyDescent="0.45">
      <c r="A57835">
        <v>10069079</v>
      </c>
      <c r="B57835" t="s">
        <v>55611</v>
      </c>
    </row>
    <row r="57836" spans="1:2" x14ac:dyDescent="0.45">
      <c r="A57836">
        <v>10015705</v>
      </c>
      <c r="B57836" t="s">
        <v>23474</v>
      </c>
    </row>
    <row r="57837" spans="1:2" x14ac:dyDescent="0.45">
      <c r="A57837">
        <v>10011713</v>
      </c>
      <c r="B57837" t="s">
        <v>55612</v>
      </c>
    </row>
    <row r="57838" spans="1:2" x14ac:dyDescent="0.45">
      <c r="A57838">
        <v>10082117</v>
      </c>
      <c r="B57838" t="s">
        <v>55613</v>
      </c>
    </row>
    <row r="57839" spans="1:2" x14ac:dyDescent="0.45">
      <c r="A57839">
        <v>10026786</v>
      </c>
      <c r="B57839" t="s">
        <v>55614</v>
      </c>
    </row>
    <row r="57840" spans="1:2" x14ac:dyDescent="0.45">
      <c r="A57840">
        <v>10077511</v>
      </c>
      <c r="B57840" t="s">
        <v>55615</v>
      </c>
    </row>
    <row r="57841" spans="1:2" x14ac:dyDescent="0.45">
      <c r="A57841">
        <v>10090415</v>
      </c>
      <c r="B57841" t="s">
        <v>36409</v>
      </c>
    </row>
    <row r="57842" spans="1:2" x14ac:dyDescent="0.45">
      <c r="A57842">
        <v>10071277</v>
      </c>
      <c r="B57842" t="s">
        <v>55616</v>
      </c>
    </row>
    <row r="57843" spans="1:2" x14ac:dyDescent="0.45">
      <c r="A57843">
        <v>10022550</v>
      </c>
      <c r="B57843" t="s">
        <v>55617</v>
      </c>
    </row>
    <row r="57844" spans="1:2" x14ac:dyDescent="0.45">
      <c r="A57844">
        <v>10031750</v>
      </c>
      <c r="B57844" t="s">
        <v>55618</v>
      </c>
    </row>
    <row r="57845" spans="1:2" x14ac:dyDescent="0.45">
      <c r="A57845">
        <v>10022318</v>
      </c>
      <c r="B57845" t="s">
        <v>55619</v>
      </c>
    </row>
    <row r="57846" spans="1:2" x14ac:dyDescent="0.45">
      <c r="A57846">
        <v>10016324</v>
      </c>
      <c r="B57846" t="s">
        <v>55620</v>
      </c>
    </row>
    <row r="57847" spans="1:2" x14ac:dyDescent="0.45">
      <c r="A57847">
        <v>10047830</v>
      </c>
      <c r="B57847" t="s">
        <v>55621</v>
      </c>
    </row>
    <row r="57848" spans="1:2" x14ac:dyDescent="0.45">
      <c r="A57848">
        <v>10061253</v>
      </c>
      <c r="B57848" t="s">
        <v>55622</v>
      </c>
    </row>
    <row r="57849" spans="1:2" x14ac:dyDescent="0.45">
      <c r="A57849">
        <v>10002613</v>
      </c>
      <c r="B57849" t="s">
        <v>55623</v>
      </c>
    </row>
    <row r="57850" spans="1:2" x14ac:dyDescent="0.45">
      <c r="A57850">
        <v>10050154</v>
      </c>
      <c r="B57850" t="s">
        <v>55624</v>
      </c>
    </row>
    <row r="57851" spans="1:2" x14ac:dyDescent="0.45">
      <c r="A57851">
        <v>10000964</v>
      </c>
      <c r="B57851" t="s">
        <v>55625</v>
      </c>
    </row>
    <row r="57852" spans="1:2" x14ac:dyDescent="0.45">
      <c r="A57852">
        <v>10085319</v>
      </c>
      <c r="B57852" t="s">
        <v>55626</v>
      </c>
    </row>
    <row r="57853" spans="1:2" x14ac:dyDescent="0.45">
      <c r="A57853">
        <v>10083314</v>
      </c>
      <c r="B57853" t="s">
        <v>55627</v>
      </c>
    </row>
    <row r="57854" spans="1:2" x14ac:dyDescent="0.45">
      <c r="A57854">
        <v>10051882</v>
      </c>
      <c r="B57854" t="s">
        <v>55628</v>
      </c>
    </row>
    <row r="57855" spans="1:2" x14ac:dyDescent="0.45">
      <c r="A57855">
        <v>10077606</v>
      </c>
      <c r="B57855" t="s">
        <v>55629</v>
      </c>
    </row>
    <row r="57856" spans="1:2" x14ac:dyDescent="0.45">
      <c r="A57856">
        <v>10046631</v>
      </c>
      <c r="B57856" t="s">
        <v>55630</v>
      </c>
    </row>
    <row r="57857" spans="1:2" x14ac:dyDescent="0.45">
      <c r="A57857">
        <v>10029244</v>
      </c>
      <c r="B57857" t="s">
        <v>55631</v>
      </c>
    </row>
    <row r="57858" spans="1:2" x14ac:dyDescent="0.45">
      <c r="A57858">
        <v>10037395</v>
      </c>
      <c r="B57858" t="s">
        <v>55632</v>
      </c>
    </row>
    <row r="57859" spans="1:2" x14ac:dyDescent="0.45">
      <c r="A57859">
        <v>10056548</v>
      </c>
      <c r="B57859" t="s">
        <v>55633</v>
      </c>
    </row>
    <row r="57860" spans="1:2" x14ac:dyDescent="0.45">
      <c r="A57860">
        <v>10088270</v>
      </c>
      <c r="B57860" t="s">
        <v>55634</v>
      </c>
    </row>
    <row r="57861" spans="1:2" x14ac:dyDescent="0.45">
      <c r="A57861">
        <v>10043578</v>
      </c>
      <c r="B57861" t="s">
        <v>55635</v>
      </c>
    </row>
    <row r="57862" spans="1:2" x14ac:dyDescent="0.45">
      <c r="A57862">
        <v>10092260</v>
      </c>
      <c r="B57862" t="s">
        <v>55636</v>
      </c>
    </row>
    <row r="57863" spans="1:2" x14ac:dyDescent="0.45">
      <c r="A57863">
        <v>10045890</v>
      </c>
      <c r="B57863" t="s">
        <v>55637</v>
      </c>
    </row>
    <row r="57864" spans="1:2" x14ac:dyDescent="0.45">
      <c r="A57864">
        <v>10069121</v>
      </c>
      <c r="B57864" t="s">
        <v>55638</v>
      </c>
    </row>
    <row r="57865" spans="1:2" x14ac:dyDescent="0.45">
      <c r="A57865">
        <v>10068108</v>
      </c>
      <c r="B57865" t="s">
        <v>55639</v>
      </c>
    </row>
    <row r="57866" spans="1:2" x14ac:dyDescent="0.45">
      <c r="A57866">
        <v>10047794</v>
      </c>
      <c r="B57866" t="s">
        <v>55640</v>
      </c>
    </row>
    <row r="57867" spans="1:2" x14ac:dyDescent="0.45">
      <c r="A57867">
        <v>10036590</v>
      </c>
      <c r="B57867" t="s">
        <v>55641</v>
      </c>
    </row>
    <row r="57868" spans="1:2" x14ac:dyDescent="0.45">
      <c r="A57868">
        <v>10043010</v>
      </c>
      <c r="B57868" t="s">
        <v>55642</v>
      </c>
    </row>
    <row r="57869" spans="1:2" x14ac:dyDescent="0.45">
      <c r="A57869">
        <v>10017206</v>
      </c>
      <c r="B57869" t="s">
        <v>42974</v>
      </c>
    </row>
    <row r="57870" spans="1:2" x14ac:dyDescent="0.45">
      <c r="A57870">
        <v>10044864</v>
      </c>
      <c r="B57870" t="s">
        <v>55643</v>
      </c>
    </row>
    <row r="57871" spans="1:2" x14ac:dyDescent="0.45">
      <c r="A57871">
        <v>10038095</v>
      </c>
      <c r="B57871" t="s">
        <v>55644</v>
      </c>
    </row>
    <row r="57872" spans="1:2" x14ac:dyDescent="0.45">
      <c r="A57872">
        <v>10007351</v>
      </c>
      <c r="B57872" t="s">
        <v>55645</v>
      </c>
    </row>
    <row r="57873" spans="1:2" x14ac:dyDescent="0.45">
      <c r="A57873">
        <v>10061823</v>
      </c>
      <c r="B57873" t="s">
        <v>55646</v>
      </c>
    </row>
    <row r="57874" spans="1:2" x14ac:dyDescent="0.45">
      <c r="A57874">
        <v>10075680</v>
      </c>
      <c r="B57874" t="s">
        <v>27687</v>
      </c>
    </row>
    <row r="57875" spans="1:2" x14ac:dyDescent="0.45">
      <c r="A57875">
        <v>10086516</v>
      </c>
      <c r="B57875" t="s">
        <v>55647</v>
      </c>
    </row>
    <row r="57876" spans="1:2" x14ac:dyDescent="0.45">
      <c r="A57876">
        <v>10090208</v>
      </c>
      <c r="B57876" t="s">
        <v>55648</v>
      </c>
    </row>
    <row r="57877" spans="1:2" x14ac:dyDescent="0.45">
      <c r="A57877">
        <v>10005335</v>
      </c>
      <c r="B57877" t="s">
        <v>55649</v>
      </c>
    </row>
    <row r="57878" spans="1:2" x14ac:dyDescent="0.45">
      <c r="A57878">
        <v>10055030</v>
      </c>
      <c r="B57878" t="s">
        <v>55650</v>
      </c>
    </row>
    <row r="57879" spans="1:2" x14ac:dyDescent="0.45">
      <c r="A57879">
        <v>10004173</v>
      </c>
      <c r="B57879" t="s">
        <v>55651</v>
      </c>
    </row>
    <row r="57880" spans="1:2" x14ac:dyDescent="0.45">
      <c r="A57880">
        <v>10069579</v>
      </c>
      <c r="B57880" t="s">
        <v>55652</v>
      </c>
    </row>
    <row r="57881" spans="1:2" x14ac:dyDescent="0.45">
      <c r="A57881">
        <v>10069924</v>
      </c>
      <c r="B57881" t="s">
        <v>55653</v>
      </c>
    </row>
    <row r="57882" spans="1:2" x14ac:dyDescent="0.45">
      <c r="A57882">
        <v>10074612</v>
      </c>
      <c r="B57882" t="s">
        <v>55654</v>
      </c>
    </row>
    <row r="57883" spans="1:2" x14ac:dyDescent="0.45">
      <c r="A57883">
        <v>10007417</v>
      </c>
      <c r="B57883" t="s">
        <v>55655</v>
      </c>
    </row>
    <row r="57884" spans="1:2" x14ac:dyDescent="0.45">
      <c r="A57884">
        <v>10035680</v>
      </c>
      <c r="B57884" t="s">
        <v>55656</v>
      </c>
    </row>
    <row r="57885" spans="1:2" x14ac:dyDescent="0.45">
      <c r="A57885">
        <v>10068539</v>
      </c>
      <c r="B57885" t="s">
        <v>55657</v>
      </c>
    </row>
    <row r="57886" spans="1:2" x14ac:dyDescent="0.45">
      <c r="A57886">
        <v>10007303</v>
      </c>
      <c r="B57886" t="s">
        <v>55658</v>
      </c>
    </row>
    <row r="57887" spans="1:2" x14ac:dyDescent="0.45">
      <c r="A57887">
        <v>10048061</v>
      </c>
      <c r="B57887" t="s">
        <v>55659</v>
      </c>
    </row>
    <row r="57888" spans="1:2" x14ac:dyDescent="0.45">
      <c r="A57888">
        <v>10036932</v>
      </c>
      <c r="B57888" t="s">
        <v>55660</v>
      </c>
    </row>
    <row r="57889" spans="1:2" x14ac:dyDescent="0.45">
      <c r="A57889">
        <v>10047530</v>
      </c>
      <c r="B57889" t="s">
        <v>55661</v>
      </c>
    </row>
    <row r="57890" spans="1:2" x14ac:dyDescent="0.45">
      <c r="A57890">
        <v>10064563</v>
      </c>
      <c r="B57890" t="s">
        <v>55662</v>
      </c>
    </row>
    <row r="57891" spans="1:2" x14ac:dyDescent="0.45">
      <c r="A57891">
        <v>10090382</v>
      </c>
      <c r="B57891" t="s">
        <v>55663</v>
      </c>
    </row>
    <row r="57892" spans="1:2" x14ac:dyDescent="0.45">
      <c r="A57892">
        <v>10071489</v>
      </c>
      <c r="B57892" t="s">
        <v>55664</v>
      </c>
    </row>
    <row r="57893" spans="1:2" x14ac:dyDescent="0.45">
      <c r="A57893">
        <v>10067406</v>
      </c>
      <c r="B57893" t="s">
        <v>55665</v>
      </c>
    </row>
    <row r="57894" spans="1:2" x14ac:dyDescent="0.45">
      <c r="A57894">
        <v>10047142</v>
      </c>
      <c r="B57894" t="s">
        <v>34457</v>
      </c>
    </row>
    <row r="57895" spans="1:2" x14ac:dyDescent="0.45">
      <c r="A57895">
        <v>10020493</v>
      </c>
      <c r="B57895" t="s">
        <v>55666</v>
      </c>
    </row>
    <row r="57896" spans="1:2" x14ac:dyDescent="0.45">
      <c r="A57896">
        <v>10068600</v>
      </c>
      <c r="B57896" t="s">
        <v>55667</v>
      </c>
    </row>
    <row r="57897" spans="1:2" x14ac:dyDescent="0.45">
      <c r="A57897">
        <v>10086181</v>
      </c>
      <c r="B57897" t="s">
        <v>55668</v>
      </c>
    </row>
    <row r="57898" spans="1:2" x14ac:dyDescent="0.45">
      <c r="A57898">
        <v>10064736</v>
      </c>
      <c r="B57898" t="s">
        <v>55669</v>
      </c>
    </row>
    <row r="57899" spans="1:2" x14ac:dyDescent="0.45">
      <c r="A57899">
        <v>10050912</v>
      </c>
      <c r="B57899" t="s">
        <v>55670</v>
      </c>
    </row>
    <row r="57900" spans="1:2" x14ac:dyDescent="0.45">
      <c r="A57900">
        <v>10032217</v>
      </c>
      <c r="B57900" t="s">
        <v>55671</v>
      </c>
    </row>
    <row r="57901" spans="1:2" x14ac:dyDescent="0.45">
      <c r="A57901">
        <v>10002440</v>
      </c>
      <c r="B57901" t="s">
        <v>55672</v>
      </c>
    </row>
    <row r="57902" spans="1:2" x14ac:dyDescent="0.45">
      <c r="A57902">
        <v>10043196</v>
      </c>
      <c r="B57902" t="s">
        <v>55673</v>
      </c>
    </row>
    <row r="57903" spans="1:2" x14ac:dyDescent="0.45">
      <c r="A57903">
        <v>10046381</v>
      </c>
      <c r="B57903" t="s">
        <v>55674</v>
      </c>
    </row>
    <row r="57904" spans="1:2" x14ac:dyDescent="0.45">
      <c r="A57904">
        <v>10075550</v>
      </c>
      <c r="B57904" t="s">
        <v>55675</v>
      </c>
    </row>
    <row r="57905" spans="1:2" x14ac:dyDescent="0.45">
      <c r="A57905">
        <v>10021295</v>
      </c>
      <c r="B57905" t="s">
        <v>55676</v>
      </c>
    </row>
    <row r="57906" spans="1:2" x14ac:dyDescent="0.45">
      <c r="A57906">
        <v>10050948</v>
      </c>
      <c r="B57906" t="s">
        <v>55677</v>
      </c>
    </row>
    <row r="57907" spans="1:2" x14ac:dyDescent="0.45">
      <c r="A57907">
        <v>10038514</v>
      </c>
      <c r="B57907" t="s">
        <v>43377</v>
      </c>
    </row>
    <row r="57908" spans="1:2" x14ac:dyDescent="0.45">
      <c r="A57908">
        <v>10021225</v>
      </c>
      <c r="B57908" t="s">
        <v>55678</v>
      </c>
    </row>
    <row r="57909" spans="1:2" x14ac:dyDescent="0.45">
      <c r="A57909">
        <v>10068907</v>
      </c>
      <c r="B57909" t="s">
        <v>55679</v>
      </c>
    </row>
    <row r="57910" spans="1:2" x14ac:dyDescent="0.45">
      <c r="A57910">
        <v>10072685</v>
      </c>
      <c r="B57910" t="s">
        <v>55680</v>
      </c>
    </row>
    <row r="57911" spans="1:2" x14ac:dyDescent="0.45">
      <c r="A57911">
        <v>10005645</v>
      </c>
      <c r="B57911" t="s">
        <v>55681</v>
      </c>
    </row>
    <row r="57912" spans="1:2" x14ac:dyDescent="0.45">
      <c r="A57912">
        <v>10065748</v>
      </c>
      <c r="B57912" t="s">
        <v>55682</v>
      </c>
    </row>
    <row r="57913" spans="1:2" x14ac:dyDescent="0.45">
      <c r="A57913">
        <v>10000538</v>
      </c>
      <c r="B57913" t="s">
        <v>55683</v>
      </c>
    </row>
    <row r="57914" spans="1:2" x14ac:dyDescent="0.45">
      <c r="A57914">
        <v>10079010</v>
      </c>
      <c r="B57914" t="s">
        <v>41001</v>
      </c>
    </row>
    <row r="57915" spans="1:2" x14ac:dyDescent="0.45">
      <c r="A57915">
        <v>10068721</v>
      </c>
      <c r="B57915" t="s">
        <v>55684</v>
      </c>
    </row>
    <row r="57916" spans="1:2" x14ac:dyDescent="0.45">
      <c r="A57916">
        <v>10074415</v>
      </c>
      <c r="B57916" t="s">
        <v>23354</v>
      </c>
    </row>
    <row r="57917" spans="1:2" x14ac:dyDescent="0.45">
      <c r="A57917">
        <v>10074400</v>
      </c>
      <c r="B57917" t="s">
        <v>55685</v>
      </c>
    </row>
    <row r="57918" spans="1:2" x14ac:dyDescent="0.45">
      <c r="A57918">
        <v>10046931</v>
      </c>
      <c r="B57918" t="s">
        <v>55686</v>
      </c>
    </row>
    <row r="57919" spans="1:2" x14ac:dyDescent="0.45">
      <c r="A57919">
        <v>10002027</v>
      </c>
      <c r="B57919" t="s">
        <v>21304</v>
      </c>
    </row>
    <row r="57920" spans="1:2" x14ac:dyDescent="0.45">
      <c r="A57920">
        <v>10074787</v>
      </c>
      <c r="B57920" t="s">
        <v>55687</v>
      </c>
    </row>
    <row r="57921" spans="1:2" x14ac:dyDescent="0.45">
      <c r="A57921">
        <v>10056105</v>
      </c>
      <c r="B57921" t="s">
        <v>55688</v>
      </c>
    </row>
    <row r="57922" spans="1:2" x14ac:dyDescent="0.45">
      <c r="A57922">
        <v>10051927</v>
      </c>
      <c r="B57922" t="s">
        <v>55689</v>
      </c>
    </row>
    <row r="57923" spans="1:2" x14ac:dyDescent="0.45">
      <c r="A57923">
        <v>10028867</v>
      </c>
      <c r="B57923" t="s">
        <v>55690</v>
      </c>
    </row>
    <row r="57924" spans="1:2" x14ac:dyDescent="0.45">
      <c r="A57924">
        <v>10050918</v>
      </c>
      <c r="B57924" t="s">
        <v>55691</v>
      </c>
    </row>
    <row r="57925" spans="1:2" x14ac:dyDescent="0.45">
      <c r="A57925">
        <v>10010288</v>
      </c>
      <c r="B57925" t="s">
        <v>55692</v>
      </c>
    </row>
    <row r="57926" spans="1:2" x14ac:dyDescent="0.45">
      <c r="A57926">
        <v>10028538</v>
      </c>
      <c r="B57926" t="s">
        <v>55693</v>
      </c>
    </row>
    <row r="57927" spans="1:2" x14ac:dyDescent="0.45">
      <c r="A57927">
        <v>10075901</v>
      </c>
      <c r="B57927" t="s">
        <v>55694</v>
      </c>
    </row>
    <row r="57928" spans="1:2" x14ac:dyDescent="0.45">
      <c r="A57928">
        <v>10064346</v>
      </c>
      <c r="B57928" t="s">
        <v>55695</v>
      </c>
    </row>
    <row r="57929" spans="1:2" x14ac:dyDescent="0.45">
      <c r="A57929">
        <v>10007673</v>
      </c>
      <c r="B57929" t="s">
        <v>55696</v>
      </c>
    </row>
    <row r="57930" spans="1:2" x14ac:dyDescent="0.45">
      <c r="A57930">
        <v>10078112</v>
      </c>
      <c r="B57930" t="s">
        <v>55697</v>
      </c>
    </row>
    <row r="57931" spans="1:2" x14ac:dyDescent="0.45">
      <c r="A57931">
        <v>10050241</v>
      </c>
      <c r="B57931" t="s">
        <v>55698</v>
      </c>
    </row>
    <row r="57932" spans="1:2" x14ac:dyDescent="0.45">
      <c r="A57932">
        <v>10085544</v>
      </c>
      <c r="B57932" t="s">
        <v>55699</v>
      </c>
    </row>
    <row r="57933" spans="1:2" x14ac:dyDescent="0.45">
      <c r="A57933">
        <v>10035704</v>
      </c>
      <c r="B57933" t="s">
        <v>22669</v>
      </c>
    </row>
    <row r="57934" spans="1:2" x14ac:dyDescent="0.45">
      <c r="A57934">
        <v>10091593</v>
      </c>
      <c r="B57934" t="s">
        <v>55700</v>
      </c>
    </row>
    <row r="57935" spans="1:2" x14ac:dyDescent="0.45">
      <c r="A57935">
        <v>10071629</v>
      </c>
      <c r="B57935" t="s">
        <v>29116</v>
      </c>
    </row>
    <row r="57936" spans="1:2" x14ac:dyDescent="0.45">
      <c r="A57936">
        <v>10081822</v>
      </c>
      <c r="B57936" t="s">
        <v>55701</v>
      </c>
    </row>
    <row r="57937" spans="1:2" x14ac:dyDescent="0.45">
      <c r="A57937">
        <v>10068660</v>
      </c>
      <c r="B57937" t="s">
        <v>55702</v>
      </c>
    </row>
    <row r="57938" spans="1:2" x14ac:dyDescent="0.45">
      <c r="A57938">
        <v>10014171</v>
      </c>
      <c r="B57938" t="s">
        <v>55703</v>
      </c>
    </row>
    <row r="57939" spans="1:2" x14ac:dyDescent="0.45">
      <c r="A57939">
        <v>10039356</v>
      </c>
      <c r="B57939" t="s">
        <v>55704</v>
      </c>
    </row>
    <row r="57940" spans="1:2" x14ac:dyDescent="0.45">
      <c r="A57940">
        <v>10062534</v>
      </c>
      <c r="B57940" t="s">
        <v>55705</v>
      </c>
    </row>
    <row r="57941" spans="1:2" x14ac:dyDescent="0.45">
      <c r="A57941">
        <v>10079241</v>
      </c>
      <c r="B57941" t="s">
        <v>55706</v>
      </c>
    </row>
    <row r="57942" spans="1:2" x14ac:dyDescent="0.45">
      <c r="A57942">
        <v>10092248</v>
      </c>
      <c r="B57942" t="s">
        <v>55707</v>
      </c>
    </row>
    <row r="57943" spans="1:2" x14ac:dyDescent="0.45">
      <c r="A57943">
        <v>10067281</v>
      </c>
      <c r="B57943" t="s">
        <v>55708</v>
      </c>
    </row>
    <row r="57944" spans="1:2" x14ac:dyDescent="0.45">
      <c r="A57944">
        <v>10053175</v>
      </c>
      <c r="B57944" t="s">
        <v>55709</v>
      </c>
    </row>
    <row r="57945" spans="1:2" x14ac:dyDescent="0.45">
      <c r="A57945">
        <v>10077861</v>
      </c>
      <c r="B57945" t="s">
        <v>47982</v>
      </c>
    </row>
    <row r="57946" spans="1:2" x14ac:dyDescent="0.45">
      <c r="A57946">
        <v>10028649</v>
      </c>
      <c r="B57946" t="s">
        <v>55710</v>
      </c>
    </row>
    <row r="57947" spans="1:2" x14ac:dyDescent="0.45">
      <c r="A57947">
        <v>10013323</v>
      </c>
      <c r="B57947" t="s">
        <v>55711</v>
      </c>
    </row>
    <row r="57948" spans="1:2" x14ac:dyDescent="0.45">
      <c r="A57948">
        <v>10031026</v>
      </c>
      <c r="B57948" t="s">
        <v>55712</v>
      </c>
    </row>
    <row r="57949" spans="1:2" x14ac:dyDescent="0.45">
      <c r="A57949">
        <v>10037745</v>
      </c>
      <c r="B57949" t="s">
        <v>55713</v>
      </c>
    </row>
    <row r="57950" spans="1:2" x14ac:dyDescent="0.45">
      <c r="A57950">
        <v>10036271</v>
      </c>
      <c r="B57950" t="s">
        <v>40057</v>
      </c>
    </row>
    <row r="57951" spans="1:2" x14ac:dyDescent="0.45">
      <c r="A57951">
        <v>10046448</v>
      </c>
      <c r="B57951" t="s">
        <v>55714</v>
      </c>
    </row>
    <row r="57952" spans="1:2" x14ac:dyDescent="0.45">
      <c r="A57952">
        <v>10018397</v>
      </c>
      <c r="B57952" t="s">
        <v>55715</v>
      </c>
    </row>
    <row r="57953" spans="1:2" x14ac:dyDescent="0.45">
      <c r="A57953">
        <v>10051517</v>
      </c>
      <c r="B57953" t="s">
        <v>55716</v>
      </c>
    </row>
    <row r="57954" spans="1:2" x14ac:dyDescent="0.45">
      <c r="A57954">
        <v>10074175</v>
      </c>
      <c r="B57954" t="s">
        <v>55717</v>
      </c>
    </row>
    <row r="57955" spans="1:2" x14ac:dyDescent="0.45">
      <c r="A57955">
        <v>10032357</v>
      </c>
      <c r="B57955" t="s">
        <v>55718</v>
      </c>
    </row>
    <row r="57956" spans="1:2" x14ac:dyDescent="0.45">
      <c r="A57956">
        <v>10025289</v>
      </c>
      <c r="B57956" t="s">
        <v>55719</v>
      </c>
    </row>
    <row r="57957" spans="1:2" x14ac:dyDescent="0.45">
      <c r="A57957">
        <v>10005711</v>
      </c>
      <c r="B57957" t="s">
        <v>55720</v>
      </c>
    </row>
    <row r="57958" spans="1:2" x14ac:dyDescent="0.45">
      <c r="A57958">
        <v>10044060</v>
      </c>
      <c r="B57958" t="s">
        <v>55721</v>
      </c>
    </row>
    <row r="57959" spans="1:2" x14ac:dyDescent="0.45">
      <c r="A57959">
        <v>10046565</v>
      </c>
      <c r="B57959" t="s">
        <v>55722</v>
      </c>
    </row>
    <row r="57960" spans="1:2" x14ac:dyDescent="0.45">
      <c r="A57960">
        <v>10063851</v>
      </c>
      <c r="B57960" t="s">
        <v>55723</v>
      </c>
    </row>
    <row r="57961" spans="1:2" x14ac:dyDescent="0.45">
      <c r="A57961">
        <v>10054207</v>
      </c>
      <c r="B57961" t="s">
        <v>55724</v>
      </c>
    </row>
    <row r="57962" spans="1:2" x14ac:dyDescent="0.45">
      <c r="A57962">
        <v>10000537</v>
      </c>
      <c r="B57962" t="s">
        <v>55725</v>
      </c>
    </row>
    <row r="57963" spans="1:2" x14ac:dyDescent="0.45">
      <c r="A57963">
        <v>10016259</v>
      </c>
      <c r="B57963" t="s">
        <v>55726</v>
      </c>
    </row>
    <row r="57964" spans="1:2" x14ac:dyDescent="0.45">
      <c r="A57964">
        <v>10037312</v>
      </c>
      <c r="B57964" t="s">
        <v>55727</v>
      </c>
    </row>
    <row r="57965" spans="1:2" x14ac:dyDescent="0.45">
      <c r="A57965">
        <v>10015233</v>
      </c>
      <c r="B57965" t="s">
        <v>55728</v>
      </c>
    </row>
    <row r="57966" spans="1:2" x14ac:dyDescent="0.45">
      <c r="A57966">
        <v>10044264</v>
      </c>
      <c r="B57966" t="s">
        <v>33926</v>
      </c>
    </row>
    <row r="57967" spans="1:2" x14ac:dyDescent="0.45">
      <c r="A57967">
        <v>10007970</v>
      </c>
      <c r="B57967" t="s">
        <v>55729</v>
      </c>
    </row>
    <row r="57968" spans="1:2" x14ac:dyDescent="0.45">
      <c r="A57968">
        <v>10083910</v>
      </c>
      <c r="B57968" t="s">
        <v>29289</v>
      </c>
    </row>
    <row r="57969" spans="1:2" x14ac:dyDescent="0.45">
      <c r="A57969">
        <v>10078047</v>
      </c>
      <c r="B57969" t="s">
        <v>26591</v>
      </c>
    </row>
    <row r="57970" spans="1:2" x14ac:dyDescent="0.45">
      <c r="A57970">
        <v>10044317</v>
      </c>
      <c r="B57970" t="s">
        <v>46511</v>
      </c>
    </row>
    <row r="57971" spans="1:2" x14ac:dyDescent="0.45">
      <c r="A57971">
        <v>10025712</v>
      </c>
      <c r="B57971" t="s">
        <v>55730</v>
      </c>
    </row>
    <row r="57972" spans="1:2" x14ac:dyDescent="0.45">
      <c r="A57972">
        <v>10050516</v>
      </c>
      <c r="B57972" t="s">
        <v>55731</v>
      </c>
    </row>
    <row r="57973" spans="1:2" x14ac:dyDescent="0.45">
      <c r="A57973">
        <v>10017627</v>
      </c>
      <c r="B57973" t="s">
        <v>55732</v>
      </c>
    </row>
    <row r="57974" spans="1:2" x14ac:dyDescent="0.45">
      <c r="A57974">
        <v>10010371</v>
      </c>
      <c r="B57974" t="s">
        <v>55733</v>
      </c>
    </row>
    <row r="57975" spans="1:2" x14ac:dyDescent="0.45">
      <c r="A57975">
        <v>10003385</v>
      </c>
      <c r="B57975" t="s">
        <v>55734</v>
      </c>
    </row>
    <row r="57976" spans="1:2" x14ac:dyDescent="0.45">
      <c r="A57976">
        <v>10066911</v>
      </c>
      <c r="B57976" t="s">
        <v>55735</v>
      </c>
    </row>
    <row r="57977" spans="1:2" x14ac:dyDescent="0.45">
      <c r="A57977">
        <v>10048595</v>
      </c>
      <c r="B57977" t="s">
        <v>55736</v>
      </c>
    </row>
    <row r="57978" spans="1:2" x14ac:dyDescent="0.45">
      <c r="A57978">
        <v>10022510</v>
      </c>
      <c r="B57978" t="s">
        <v>55737</v>
      </c>
    </row>
    <row r="57979" spans="1:2" x14ac:dyDescent="0.45">
      <c r="A57979">
        <v>10055640</v>
      </c>
      <c r="B57979" t="s">
        <v>55738</v>
      </c>
    </row>
    <row r="57980" spans="1:2" x14ac:dyDescent="0.45">
      <c r="A57980">
        <v>10067792</v>
      </c>
      <c r="B57980" t="s">
        <v>55739</v>
      </c>
    </row>
    <row r="57981" spans="1:2" x14ac:dyDescent="0.45">
      <c r="A57981">
        <v>10083433</v>
      </c>
      <c r="B57981" t="s">
        <v>55740</v>
      </c>
    </row>
    <row r="57982" spans="1:2" x14ac:dyDescent="0.45">
      <c r="A57982">
        <v>10072862</v>
      </c>
      <c r="B57982" t="s">
        <v>55741</v>
      </c>
    </row>
    <row r="57983" spans="1:2" x14ac:dyDescent="0.45">
      <c r="A57983">
        <v>10068226</v>
      </c>
      <c r="B57983" t="s">
        <v>55742</v>
      </c>
    </row>
    <row r="57984" spans="1:2" x14ac:dyDescent="0.45">
      <c r="A57984">
        <v>10077167</v>
      </c>
      <c r="B57984" t="s">
        <v>33843</v>
      </c>
    </row>
    <row r="57985" spans="1:2" x14ac:dyDescent="0.45">
      <c r="A57985">
        <v>10020192</v>
      </c>
      <c r="B57985" t="s">
        <v>55743</v>
      </c>
    </row>
    <row r="57986" spans="1:2" x14ac:dyDescent="0.45">
      <c r="A57986">
        <v>10022980</v>
      </c>
      <c r="B57986" t="s">
        <v>55744</v>
      </c>
    </row>
    <row r="57987" spans="1:2" x14ac:dyDescent="0.45">
      <c r="A57987">
        <v>10021716</v>
      </c>
      <c r="B57987" t="s">
        <v>55745</v>
      </c>
    </row>
    <row r="57988" spans="1:2" x14ac:dyDescent="0.45">
      <c r="A57988">
        <v>10045697</v>
      </c>
      <c r="B57988" t="s">
        <v>55746</v>
      </c>
    </row>
    <row r="57989" spans="1:2" x14ac:dyDescent="0.45">
      <c r="A57989">
        <v>10049375</v>
      </c>
      <c r="B57989" t="s">
        <v>55747</v>
      </c>
    </row>
    <row r="57990" spans="1:2" x14ac:dyDescent="0.45">
      <c r="A57990">
        <v>10088662</v>
      </c>
      <c r="B57990" t="s">
        <v>55748</v>
      </c>
    </row>
    <row r="57991" spans="1:2" x14ac:dyDescent="0.45">
      <c r="A57991">
        <v>10022366</v>
      </c>
      <c r="B57991" t="s">
        <v>55749</v>
      </c>
    </row>
    <row r="57992" spans="1:2" x14ac:dyDescent="0.45">
      <c r="A57992">
        <v>10053569</v>
      </c>
      <c r="B57992" t="s">
        <v>55750</v>
      </c>
    </row>
    <row r="57993" spans="1:2" x14ac:dyDescent="0.45">
      <c r="A57993">
        <v>10002341</v>
      </c>
      <c r="B57993" t="s">
        <v>55751</v>
      </c>
    </row>
    <row r="57994" spans="1:2" x14ac:dyDescent="0.45">
      <c r="A57994">
        <v>10090636</v>
      </c>
      <c r="B57994" t="s">
        <v>55752</v>
      </c>
    </row>
    <row r="57995" spans="1:2" x14ac:dyDescent="0.45">
      <c r="A57995">
        <v>10039438</v>
      </c>
      <c r="B57995" t="s">
        <v>55753</v>
      </c>
    </row>
    <row r="57996" spans="1:2" x14ac:dyDescent="0.45">
      <c r="A57996">
        <v>10024300</v>
      </c>
      <c r="B57996" t="s">
        <v>55754</v>
      </c>
    </row>
    <row r="57997" spans="1:2" x14ac:dyDescent="0.45">
      <c r="A57997">
        <v>10010764</v>
      </c>
      <c r="B57997" t="s">
        <v>55755</v>
      </c>
    </row>
    <row r="57998" spans="1:2" x14ac:dyDescent="0.45">
      <c r="A57998">
        <v>10075072</v>
      </c>
      <c r="B57998" t="s">
        <v>37007</v>
      </c>
    </row>
    <row r="57999" spans="1:2" x14ac:dyDescent="0.45">
      <c r="A57999">
        <v>10006559</v>
      </c>
      <c r="B57999" t="s">
        <v>55756</v>
      </c>
    </row>
    <row r="58000" spans="1:2" x14ac:dyDescent="0.45">
      <c r="A58000">
        <v>10049699</v>
      </c>
      <c r="B58000" t="s">
        <v>55757</v>
      </c>
    </row>
    <row r="58001" spans="1:2" x14ac:dyDescent="0.45">
      <c r="A58001">
        <v>10057102</v>
      </c>
      <c r="B58001" t="s">
        <v>55758</v>
      </c>
    </row>
    <row r="58002" spans="1:2" x14ac:dyDescent="0.45">
      <c r="A58002">
        <v>10090908</v>
      </c>
      <c r="B58002" t="s">
        <v>31725</v>
      </c>
    </row>
    <row r="58003" spans="1:2" x14ac:dyDescent="0.45">
      <c r="A58003">
        <v>10029362</v>
      </c>
      <c r="B58003" t="s">
        <v>55759</v>
      </c>
    </row>
    <row r="58004" spans="1:2" x14ac:dyDescent="0.45">
      <c r="A58004">
        <v>10071526</v>
      </c>
      <c r="B58004" t="s">
        <v>55760</v>
      </c>
    </row>
    <row r="58005" spans="1:2" x14ac:dyDescent="0.45">
      <c r="A58005">
        <v>10063961</v>
      </c>
      <c r="B58005" t="s">
        <v>55761</v>
      </c>
    </row>
    <row r="58006" spans="1:2" x14ac:dyDescent="0.45">
      <c r="A58006">
        <v>10079303</v>
      </c>
      <c r="B58006" t="s">
        <v>55762</v>
      </c>
    </row>
    <row r="58007" spans="1:2" x14ac:dyDescent="0.45">
      <c r="A58007">
        <v>10071824</v>
      </c>
      <c r="B58007" t="s">
        <v>55763</v>
      </c>
    </row>
    <row r="58008" spans="1:2" x14ac:dyDescent="0.45">
      <c r="A58008">
        <v>10055395</v>
      </c>
      <c r="B58008" t="s">
        <v>55764</v>
      </c>
    </row>
    <row r="58009" spans="1:2" x14ac:dyDescent="0.45">
      <c r="A58009">
        <v>10065269</v>
      </c>
      <c r="B58009" t="s">
        <v>55765</v>
      </c>
    </row>
    <row r="58010" spans="1:2" x14ac:dyDescent="0.45">
      <c r="A58010">
        <v>10003250</v>
      </c>
      <c r="B58010" t="s">
        <v>55766</v>
      </c>
    </row>
    <row r="58011" spans="1:2" x14ac:dyDescent="0.45">
      <c r="A58011">
        <v>10008519</v>
      </c>
      <c r="B58011" t="s">
        <v>27290</v>
      </c>
    </row>
    <row r="58012" spans="1:2" x14ac:dyDescent="0.45">
      <c r="A58012">
        <v>10020682</v>
      </c>
      <c r="B58012" t="s">
        <v>55767</v>
      </c>
    </row>
    <row r="58013" spans="1:2" x14ac:dyDescent="0.45">
      <c r="A58013">
        <v>10066409</v>
      </c>
      <c r="B58013" t="s">
        <v>28999</v>
      </c>
    </row>
    <row r="58014" spans="1:2" x14ac:dyDescent="0.45">
      <c r="A58014">
        <v>10026886</v>
      </c>
      <c r="B58014" t="s">
        <v>55768</v>
      </c>
    </row>
    <row r="58015" spans="1:2" x14ac:dyDescent="0.45">
      <c r="A58015">
        <v>10035369</v>
      </c>
      <c r="B58015" t="s">
        <v>55769</v>
      </c>
    </row>
    <row r="58016" spans="1:2" x14ac:dyDescent="0.45">
      <c r="A58016">
        <v>10079829</v>
      </c>
      <c r="B58016" t="s">
        <v>55770</v>
      </c>
    </row>
    <row r="58017" spans="1:2" x14ac:dyDescent="0.45">
      <c r="A58017">
        <v>10061683</v>
      </c>
      <c r="B58017" t="s">
        <v>55771</v>
      </c>
    </row>
    <row r="58018" spans="1:2" x14ac:dyDescent="0.45">
      <c r="A58018">
        <v>10020450</v>
      </c>
      <c r="B58018" t="s">
        <v>55772</v>
      </c>
    </row>
    <row r="58019" spans="1:2" x14ac:dyDescent="0.45">
      <c r="A58019">
        <v>10063373</v>
      </c>
      <c r="B58019" t="s">
        <v>55773</v>
      </c>
    </row>
    <row r="58020" spans="1:2" x14ac:dyDescent="0.45">
      <c r="A58020">
        <v>10000743</v>
      </c>
      <c r="B58020" t="s">
        <v>55774</v>
      </c>
    </row>
    <row r="58021" spans="1:2" x14ac:dyDescent="0.45">
      <c r="A58021">
        <v>10018655</v>
      </c>
      <c r="B58021" t="s">
        <v>55775</v>
      </c>
    </row>
    <row r="58022" spans="1:2" x14ac:dyDescent="0.45">
      <c r="A58022">
        <v>10043379</v>
      </c>
      <c r="B58022" t="s">
        <v>55776</v>
      </c>
    </row>
    <row r="58023" spans="1:2" x14ac:dyDescent="0.45">
      <c r="A58023">
        <v>10087357</v>
      </c>
      <c r="B58023" t="s">
        <v>55777</v>
      </c>
    </row>
    <row r="58024" spans="1:2" x14ac:dyDescent="0.45">
      <c r="A58024">
        <v>10050110</v>
      </c>
      <c r="B58024" t="s">
        <v>55778</v>
      </c>
    </row>
    <row r="58025" spans="1:2" x14ac:dyDescent="0.45">
      <c r="A58025">
        <v>10086867</v>
      </c>
      <c r="B58025" t="s">
        <v>55779</v>
      </c>
    </row>
    <row r="58026" spans="1:2" x14ac:dyDescent="0.45">
      <c r="A58026">
        <v>10034339</v>
      </c>
      <c r="B58026" t="s">
        <v>55780</v>
      </c>
    </row>
    <row r="58027" spans="1:2" x14ac:dyDescent="0.45">
      <c r="A58027">
        <v>10076284</v>
      </c>
      <c r="B58027" t="s">
        <v>55781</v>
      </c>
    </row>
    <row r="58028" spans="1:2" x14ac:dyDescent="0.45">
      <c r="A58028">
        <v>10001243</v>
      </c>
      <c r="B58028" t="s">
        <v>4703</v>
      </c>
    </row>
    <row r="58029" spans="1:2" x14ac:dyDescent="0.45">
      <c r="A58029">
        <v>10067835</v>
      </c>
      <c r="B58029" t="s">
        <v>55782</v>
      </c>
    </row>
    <row r="58030" spans="1:2" x14ac:dyDescent="0.45">
      <c r="A58030">
        <v>10050707</v>
      </c>
      <c r="B58030" t="s">
        <v>55783</v>
      </c>
    </row>
    <row r="58031" spans="1:2" x14ac:dyDescent="0.45">
      <c r="A58031">
        <v>10078983</v>
      </c>
      <c r="B58031" t="s">
        <v>55784</v>
      </c>
    </row>
    <row r="58032" spans="1:2" x14ac:dyDescent="0.45">
      <c r="A58032">
        <v>10072237</v>
      </c>
      <c r="B58032" t="s">
        <v>55785</v>
      </c>
    </row>
    <row r="58033" spans="1:2" x14ac:dyDescent="0.45">
      <c r="A58033">
        <v>10018002</v>
      </c>
      <c r="B58033" t="s">
        <v>55786</v>
      </c>
    </row>
    <row r="58034" spans="1:2" x14ac:dyDescent="0.45">
      <c r="A58034">
        <v>10067272</v>
      </c>
      <c r="B58034" t="s">
        <v>55787</v>
      </c>
    </row>
    <row r="58035" spans="1:2" x14ac:dyDescent="0.45">
      <c r="A58035">
        <v>10046818</v>
      </c>
      <c r="B58035" t="s">
        <v>55788</v>
      </c>
    </row>
    <row r="58036" spans="1:2" x14ac:dyDescent="0.45">
      <c r="A58036">
        <v>10018345</v>
      </c>
      <c r="B58036" t="s">
        <v>55789</v>
      </c>
    </row>
    <row r="58037" spans="1:2" x14ac:dyDescent="0.45">
      <c r="A58037">
        <v>10048761</v>
      </c>
      <c r="B58037" t="s">
        <v>55790</v>
      </c>
    </row>
    <row r="58038" spans="1:2" x14ac:dyDescent="0.45">
      <c r="A58038">
        <v>10082113</v>
      </c>
      <c r="B58038" t="s">
        <v>55791</v>
      </c>
    </row>
    <row r="58039" spans="1:2" x14ac:dyDescent="0.45">
      <c r="A58039">
        <v>10074048</v>
      </c>
      <c r="B58039" t="s">
        <v>55792</v>
      </c>
    </row>
    <row r="58040" spans="1:2" x14ac:dyDescent="0.45">
      <c r="A58040">
        <v>10024919</v>
      </c>
      <c r="B58040" t="s">
        <v>55793</v>
      </c>
    </row>
    <row r="58041" spans="1:2" x14ac:dyDescent="0.45">
      <c r="A58041">
        <v>10052008</v>
      </c>
      <c r="B58041" t="s">
        <v>55794</v>
      </c>
    </row>
    <row r="58042" spans="1:2" x14ac:dyDescent="0.45">
      <c r="A58042">
        <v>10049799</v>
      </c>
      <c r="B58042" t="s">
        <v>55795</v>
      </c>
    </row>
    <row r="58043" spans="1:2" x14ac:dyDescent="0.45">
      <c r="A58043">
        <v>10030025</v>
      </c>
      <c r="B58043" t="s">
        <v>55796</v>
      </c>
    </row>
    <row r="58044" spans="1:2" x14ac:dyDescent="0.45">
      <c r="A58044">
        <v>10081193</v>
      </c>
      <c r="B58044" t="s">
        <v>55797</v>
      </c>
    </row>
    <row r="58045" spans="1:2" x14ac:dyDescent="0.45">
      <c r="A58045">
        <v>10088000</v>
      </c>
      <c r="B58045" t="s">
        <v>55798</v>
      </c>
    </row>
    <row r="58046" spans="1:2" x14ac:dyDescent="0.45">
      <c r="A58046">
        <v>10071237</v>
      </c>
      <c r="B58046" t="s">
        <v>55799</v>
      </c>
    </row>
    <row r="58047" spans="1:2" x14ac:dyDescent="0.45">
      <c r="A58047">
        <v>10017180</v>
      </c>
      <c r="B58047" t="s">
        <v>55800</v>
      </c>
    </row>
    <row r="58048" spans="1:2" x14ac:dyDescent="0.45">
      <c r="A58048">
        <v>10066966</v>
      </c>
      <c r="B58048" t="s">
        <v>55801</v>
      </c>
    </row>
    <row r="58049" spans="1:2" x14ac:dyDescent="0.45">
      <c r="A58049">
        <v>10016827</v>
      </c>
      <c r="B58049" t="s">
        <v>55802</v>
      </c>
    </row>
    <row r="58050" spans="1:2" x14ac:dyDescent="0.45">
      <c r="A58050">
        <v>10003570</v>
      </c>
      <c r="B58050" t="s">
        <v>55803</v>
      </c>
    </row>
    <row r="58051" spans="1:2" x14ac:dyDescent="0.45">
      <c r="A58051">
        <v>10082855</v>
      </c>
      <c r="B58051" t="s">
        <v>55804</v>
      </c>
    </row>
    <row r="58052" spans="1:2" x14ac:dyDescent="0.45">
      <c r="A58052">
        <v>10028790</v>
      </c>
      <c r="B58052" t="s">
        <v>55805</v>
      </c>
    </row>
    <row r="58053" spans="1:2" x14ac:dyDescent="0.45">
      <c r="A58053">
        <v>10028351</v>
      </c>
      <c r="B58053" t="s">
        <v>55806</v>
      </c>
    </row>
    <row r="58054" spans="1:2" x14ac:dyDescent="0.45">
      <c r="A58054">
        <v>10016675</v>
      </c>
      <c r="B58054" t="s">
        <v>55807</v>
      </c>
    </row>
    <row r="58055" spans="1:2" x14ac:dyDescent="0.45">
      <c r="A58055">
        <v>10075232</v>
      </c>
      <c r="B58055" t="s">
        <v>55808</v>
      </c>
    </row>
    <row r="58056" spans="1:2" x14ac:dyDescent="0.45">
      <c r="A58056">
        <v>10015753</v>
      </c>
      <c r="B58056" t="s">
        <v>55809</v>
      </c>
    </row>
    <row r="58057" spans="1:2" x14ac:dyDescent="0.45">
      <c r="A58057">
        <v>10023115</v>
      </c>
      <c r="B58057" t="s">
        <v>55810</v>
      </c>
    </row>
    <row r="58058" spans="1:2" x14ac:dyDescent="0.45">
      <c r="A58058">
        <v>10014189</v>
      </c>
      <c r="B58058" t="s">
        <v>55811</v>
      </c>
    </row>
    <row r="58059" spans="1:2" x14ac:dyDescent="0.45">
      <c r="A58059">
        <v>10052160</v>
      </c>
      <c r="B58059" t="s">
        <v>42050</v>
      </c>
    </row>
    <row r="58060" spans="1:2" x14ac:dyDescent="0.45">
      <c r="A58060">
        <v>10033556</v>
      </c>
      <c r="B58060" t="s">
        <v>55812</v>
      </c>
    </row>
    <row r="58061" spans="1:2" x14ac:dyDescent="0.45">
      <c r="A58061">
        <v>10061562</v>
      </c>
      <c r="B58061" t="s">
        <v>55813</v>
      </c>
    </row>
    <row r="58062" spans="1:2" x14ac:dyDescent="0.45">
      <c r="A58062">
        <v>10044954</v>
      </c>
      <c r="B58062" t="s">
        <v>55814</v>
      </c>
    </row>
    <row r="58063" spans="1:2" x14ac:dyDescent="0.45">
      <c r="A58063">
        <v>10086695</v>
      </c>
      <c r="B58063" t="s">
        <v>55815</v>
      </c>
    </row>
    <row r="58064" spans="1:2" x14ac:dyDescent="0.45">
      <c r="A58064">
        <v>10061169</v>
      </c>
      <c r="B58064" t="s">
        <v>55816</v>
      </c>
    </row>
    <row r="58065" spans="1:2" x14ac:dyDescent="0.45">
      <c r="A58065">
        <v>10055515</v>
      </c>
      <c r="B58065" t="s">
        <v>55817</v>
      </c>
    </row>
    <row r="58066" spans="1:2" x14ac:dyDescent="0.45">
      <c r="A58066">
        <v>10005676</v>
      </c>
      <c r="B58066" t="s">
        <v>55818</v>
      </c>
    </row>
    <row r="58067" spans="1:2" x14ac:dyDescent="0.45">
      <c r="A58067">
        <v>10026829</v>
      </c>
      <c r="B58067" t="s">
        <v>55819</v>
      </c>
    </row>
    <row r="58068" spans="1:2" x14ac:dyDescent="0.45">
      <c r="A58068">
        <v>10052504</v>
      </c>
      <c r="B58068" t="s">
        <v>55820</v>
      </c>
    </row>
    <row r="58069" spans="1:2" x14ac:dyDescent="0.45">
      <c r="A58069">
        <v>10084199</v>
      </c>
      <c r="B58069" t="s">
        <v>33725</v>
      </c>
    </row>
    <row r="58070" spans="1:2" x14ac:dyDescent="0.45">
      <c r="A58070">
        <v>10082192</v>
      </c>
      <c r="B58070" t="s">
        <v>55821</v>
      </c>
    </row>
    <row r="58071" spans="1:2" x14ac:dyDescent="0.45">
      <c r="A58071">
        <v>10088793</v>
      </c>
      <c r="B58071" t="s">
        <v>55822</v>
      </c>
    </row>
    <row r="58072" spans="1:2" x14ac:dyDescent="0.45">
      <c r="A58072">
        <v>10027084</v>
      </c>
      <c r="B58072" t="s">
        <v>55823</v>
      </c>
    </row>
    <row r="58073" spans="1:2" x14ac:dyDescent="0.45">
      <c r="A58073">
        <v>10039858</v>
      </c>
      <c r="B58073" t="s">
        <v>41525</v>
      </c>
    </row>
    <row r="58074" spans="1:2" x14ac:dyDescent="0.45">
      <c r="A58074">
        <v>10057129</v>
      </c>
      <c r="B58074" t="s">
        <v>55824</v>
      </c>
    </row>
    <row r="58075" spans="1:2" x14ac:dyDescent="0.45">
      <c r="A58075">
        <v>10004046</v>
      </c>
      <c r="B58075" t="s">
        <v>55825</v>
      </c>
    </row>
    <row r="58076" spans="1:2" x14ac:dyDescent="0.45">
      <c r="A58076">
        <v>10034233</v>
      </c>
      <c r="B58076" t="s">
        <v>55826</v>
      </c>
    </row>
    <row r="58077" spans="1:2" x14ac:dyDescent="0.45">
      <c r="A58077">
        <v>10037946</v>
      </c>
      <c r="B58077" t="s">
        <v>55827</v>
      </c>
    </row>
    <row r="58078" spans="1:2" x14ac:dyDescent="0.45">
      <c r="A58078">
        <v>10051359</v>
      </c>
      <c r="B58078" t="s">
        <v>55828</v>
      </c>
    </row>
    <row r="58079" spans="1:2" x14ac:dyDescent="0.45">
      <c r="A58079">
        <v>10008061</v>
      </c>
      <c r="B58079" t="s">
        <v>55829</v>
      </c>
    </row>
    <row r="58080" spans="1:2" x14ac:dyDescent="0.45">
      <c r="A58080">
        <v>10090437</v>
      </c>
      <c r="B58080" t="s">
        <v>55830</v>
      </c>
    </row>
    <row r="58081" spans="1:2" x14ac:dyDescent="0.45">
      <c r="A58081">
        <v>10087630</v>
      </c>
      <c r="B58081" t="s">
        <v>55831</v>
      </c>
    </row>
    <row r="58082" spans="1:2" x14ac:dyDescent="0.45">
      <c r="A58082">
        <v>10062326</v>
      </c>
      <c r="B58082" t="s">
        <v>55832</v>
      </c>
    </row>
    <row r="58083" spans="1:2" x14ac:dyDescent="0.45">
      <c r="A58083">
        <v>10032662</v>
      </c>
      <c r="B58083" t="s">
        <v>55833</v>
      </c>
    </row>
    <row r="58084" spans="1:2" x14ac:dyDescent="0.45">
      <c r="A58084">
        <v>10021561</v>
      </c>
      <c r="B58084" t="s">
        <v>55834</v>
      </c>
    </row>
    <row r="58085" spans="1:2" x14ac:dyDescent="0.45">
      <c r="A58085">
        <v>10069566</v>
      </c>
      <c r="B58085" t="s">
        <v>55835</v>
      </c>
    </row>
    <row r="58086" spans="1:2" x14ac:dyDescent="0.45">
      <c r="A58086">
        <v>90000271</v>
      </c>
      <c r="B58086" t="s">
        <v>55836</v>
      </c>
    </row>
    <row r="58087" spans="1:2" x14ac:dyDescent="0.45">
      <c r="A58087">
        <v>10087413</v>
      </c>
      <c r="B58087" t="s">
        <v>55837</v>
      </c>
    </row>
    <row r="58088" spans="1:2" x14ac:dyDescent="0.45">
      <c r="A58088">
        <v>10003817</v>
      </c>
      <c r="B58088" t="s">
        <v>55838</v>
      </c>
    </row>
    <row r="58089" spans="1:2" x14ac:dyDescent="0.45">
      <c r="A58089">
        <v>10087213</v>
      </c>
      <c r="B58089" t="s">
        <v>55839</v>
      </c>
    </row>
    <row r="58090" spans="1:2" x14ac:dyDescent="0.45">
      <c r="A58090">
        <v>10047905</v>
      </c>
      <c r="B58090" t="s">
        <v>35561</v>
      </c>
    </row>
    <row r="58091" spans="1:2" x14ac:dyDescent="0.45">
      <c r="A58091">
        <v>10039285</v>
      </c>
      <c r="B58091" t="s">
        <v>55840</v>
      </c>
    </row>
    <row r="58092" spans="1:2" x14ac:dyDescent="0.45">
      <c r="A58092">
        <v>10051483</v>
      </c>
      <c r="B58092" t="s">
        <v>55841</v>
      </c>
    </row>
    <row r="58093" spans="1:2" x14ac:dyDescent="0.45">
      <c r="A58093">
        <v>10008612</v>
      </c>
      <c r="B58093" t="s">
        <v>55842</v>
      </c>
    </row>
    <row r="58094" spans="1:2" x14ac:dyDescent="0.45">
      <c r="A58094">
        <v>10014920</v>
      </c>
      <c r="B58094" t="s">
        <v>55843</v>
      </c>
    </row>
    <row r="58095" spans="1:2" x14ac:dyDescent="0.45">
      <c r="A58095">
        <v>10052246</v>
      </c>
      <c r="B58095" t="s">
        <v>32642</v>
      </c>
    </row>
    <row r="58096" spans="1:2" x14ac:dyDescent="0.45">
      <c r="A58096">
        <v>10039999</v>
      </c>
      <c r="B58096" t="s">
        <v>55844</v>
      </c>
    </row>
    <row r="58097" spans="1:2" x14ac:dyDescent="0.45">
      <c r="A58097">
        <v>10007703</v>
      </c>
      <c r="B58097" t="s">
        <v>55845</v>
      </c>
    </row>
    <row r="58098" spans="1:2" x14ac:dyDescent="0.45">
      <c r="A58098">
        <v>10075217</v>
      </c>
      <c r="B58098" t="s">
        <v>55846</v>
      </c>
    </row>
    <row r="58099" spans="1:2" x14ac:dyDescent="0.45">
      <c r="A58099">
        <v>10070619</v>
      </c>
      <c r="B58099" t="s">
        <v>55847</v>
      </c>
    </row>
    <row r="58100" spans="1:2" x14ac:dyDescent="0.45">
      <c r="A58100">
        <v>10020832</v>
      </c>
      <c r="B58100" t="s">
        <v>55848</v>
      </c>
    </row>
    <row r="58101" spans="1:2" x14ac:dyDescent="0.45">
      <c r="A58101">
        <v>10051943</v>
      </c>
      <c r="B58101" t="s">
        <v>55849</v>
      </c>
    </row>
    <row r="58102" spans="1:2" x14ac:dyDescent="0.45">
      <c r="A58102">
        <v>10048687</v>
      </c>
      <c r="B58102" t="s">
        <v>55850</v>
      </c>
    </row>
    <row r="58103" spans="1:2" x14ac:dyDescent="0.45">
      <c r="A58103">
        <v>10043434</v>
      </c>
      <c r="B58103" t="s">
        <v>55851</v>
      </c>
    </row>
    <row r="58104" spans="1:2" x14ac:dyDescent="0.45">
      <c r="A58104">
        <v>10003513</v>
      </c>
      <c r="B58104" t="s">
        <v>55852</v>
      </c>
    </row>
    <row r="58105" spans="1:2" x14ac:dyDescent="0.45">
      <c r="A58105">
        <v>10084114</v>
      </c>
      <c r="B58105" t="s">
        <v>31725</v>
      </c>
    </row>
    <row r="58106" spans="1:2" x14ac:dyDescent="0.45">
      <c r="A58106">
        <v>10086639</v>
      </c>
      <c r="B58106" t="s">
        <v>55853</v>
      </c>
    </row>
    <row r="58107" spans="1:2" x14ac:dyDescent="0.45">
      <c r="A58107">
        <v>10033569</v>
      </c>
      <c r="B58107" t="s">
        <v>49296</v>
      </c>
    </row>
    <row r="58108" spans="1:2" x14ac:dyDescent="0.45">
      <c r="A58108">
        <v>10082766</v>
      </c>
      <c r="B58108" t="s">
        <v>55854</v>
      </c>
    </row>
    <row r="58109" spans="1:2" x14ac:dyDescent="0.45">
      <c r="A58109">
        <v>10017472</v>
      </c>
      <c r="B58109" t="s">
        <v>55855</v>
      </c>
    </row>
    <row r="58110" spans="1:2" x14ac:dyDescent="0.45">
      <c r="A58110">
        <v>10081294</v>
      </c>
      <c r="B58110" t="s">
        <v>55856</v>
      </c>
    </row>
    <row r="58111" spans="1:2" x14ac:dyDescent="0.45">
      <c r="A58111">
        <v>10065721</v>
      </c>
      <c r="B58111" t="s">
        <v>55857</v>
      </c>
    </row>
    <row r="58112" spans="1:2" x14ac:dyDescent="0.45">
      <c r="A58112">
        <v>10085765</v>
      </c>
      <c r="B58112" t="s">
        <v>55858</v>
      </c>
    </row>
    <row r="58113" spans="1:2" x14ac:dyDescent="0.45">
      <c r="A58113">
        <v>10032285</v>
      </c>
      <c r="B58113" t="s">
        <v>55859</v>
      </c>
    </row>
    <row r="58114" spans="1:2" x14ac:dyDescent="0.45">
      <c r="A58114">
        <v>10044972</v>
      </c>
      <c r="B58114" t="s">
        <v>55860</v>
      </c>
    </row>
    <row r="58115" spans="1:2" x14ac:dyDescent="0.45">
      <c r="A58115">
        <v>10074989</v>
      </c>
      <c r="B58115" t="s">
        <v>21945</v>
      </c>
    </row>
    <row r="58116" spans="1:2" x14ac:dyDescent="0.45">
      <c r="A58116">
        <v>10073772</v>
      </c>
      <c r="B58116" t="s">
        <v>55861</v>
      </c>
    </row>
    <row r="58117" spans="1:2" x14ac:dyDescent="0.45">
      <c r="A58117">
        <v>10002265</v>
      </c>
      <c r="B58117" t="s">
        <v>55862</v>
      </c>
    </row>
    <row r="58118" spans="1:2" x14ac:dyDescent="0.45">
      <c r="A58118">
        <v>10075610</v>
      </c>
      <c r="B58118" t="s">
        <v>37737</v>
      </c>
    </row>
    <row r="58119" spans="1:2" x14ac:dyDescent="0.45">
      <c r="A58119">
        <v>10056853</v>
      </c>
      <c r="B58119" t="s">
        <v>55863</v>
      </c>
    </row>
    <row r="58120" spans="1:2" x14ac:dyDescent="0.45">
      <c r="A58120">
        <v>10068936</v>
      </c>
      <c r="B58120" t="s">
        <v>55864</v>
      </c>
    </row>
    <row r="58121" spans="1:2" x14ac:dyDescent="0.45">
      <c r="A58121">
        <v>10047157</v>
      </c>
      <c r="B58121" t="s">
        <v>23135</v>
      </c>
    </row>
    <row r="58122" spans="1:2" x14ac:dyDescent="0.45">
      <c r="A58122">
        <v>10056355</v>
      </c>
      <c r="B58122" t="s">
        <v>55865</v>
      </c>
    </row>
    <row r="58123" spans="1:2" x14ac:dyDescent="0.45">
      <c r="A58123">
        <v>10051847</v>
      </c>
      <c r="B58123" t="s">
        <v>30314</v>
      </c>
    </row>
    <row r="58124" spans="1:2" x14ac:dyDescent="0.45">
      <c r="A58124">
        <v>10080312</v>
      </c>
      <c r="B58124" t="s">
        <v>55866</v>
      </c>
    </row>
    <row r="58125" spans="1:2" x14ac:dyDescent="0.45">
      <c r="A58125">
        <v>10066297</v>
      </c>
      <c r="B58125" t="s">
        <v>55867</v>
      </c>
    </row>
    <row r="58126" spans="1:2" x14ac:dyDescent="0.45">
      <c r="A58126">
        <v>10082178</v>
      </c>
      <c r="B58126" t="s">
        <v>55868</v>
      </c>
    </row>
    <row r="58127" spans="1:2" x14ac:dyDescent="0.45">
      <c r="A58127">
        <v>10015191</v>
      </c>
      <c r="B58127" t="s">
        <v>55869</v>
      </c>
    </row>
    <row r="58128" spans="1:2" x14ac:dyDescent="0.45">
      <c r="A58128">
        <v>10065124</v>
      </c>
      <c r="B58128" t="s">
        <v>55870</v>
      </c>
    </row>
    <row r="58129" spans="1:2" x14ac:dyDescent="0.45">
      <c r="A58129">
        <v>10056881</v>
      </c>
      <c r="B58129" t="s">
        <v>55871</v>
      </c>
    </row>
    <row r="58130" spans="1:2" x14ac:dyDescent="0.45">
      <c r="A58130">
        <v>10074893</v>
      </c>
      <c r="B58130" t="s">
        <v>55872</v>
      </c>
    </row>
    <row r="58131" spans="1:2" x14ac:dyDescent="0.45">
      <c r="A58131">
        <v>10048701</v>
      </c>
      <c r="B58131" t="s">
        <v>55873</v>
      </c>
    </row>
    <row r="58132" spans="1:2" x14ac:dyDescent="0.45">
      <c r="A58132">
        <v>10091177</v>
      </c>
      <c r="B58132" t="s">
        <v>55874</v>
      </c>
    </row>
    <row r="58133" spans="1:2" x14ac:dyDescent="0.45">
      <c r="A58133">
        <v>10005267</v>
      </c>
      <c r="B58133" t="s">
        <v>55875</v>
      </c>
    </row>
    <row r="58134" spans="1:2" x14ac:dyDescent="0.45">
      <c r="A58134">
        <v>10017256</v>
      </c>
      <c r="B58134" t="s">
        <v>55876</v>
      </c>
    </row>
    <row r="58135" spans="1:2" x14ac:dyDescent="0.45">
      <c r="A58135">
        <v>10062138</v>
      </c>
      <c r="B58135" t="s">
        <v>55877</v>
      </c>
    </row>
    <row r="58136" spans="1:2" x14ac:dyDescent="0.45">
      <c r="A58136">
        <v>10077377</v>
      </c>
      <c r="B58136" t="s">
        <v>55878</v>
      </c>
    </row>
    <row r="58137" spans="1:2" x14ac:dyDescent="0.45">
      <c r="A58137">
        <v>10012465</v>
      </c>
      <c r="B58137" t="s">
        <v>55879</v>
      </c>
    </row>
    <row r="58138" spans="1:2" x14ac:dyDescent="0.45">
      <c r="A58138">
        <v>10069664</v>
      </c>
      <c r="B58138" t="s">
        <v>55880</v>
      </c>
    </row>
    <row r="58139" spans="1:2" x14ac:dyDescent="0.45">
      <c r="A58139">
        <v>10033241</v>
      </c>
      <c r="B58139" t="s">
        <v>23233</v>
      </c>
    </row>
    <row r="58140" spans="1:2" x14ac:dyDescent="0.45">
      <c r="A58140">
        <v>10003311</v>
      </c>
      <c r="B58140" t="s">
        <v>55881</v>
      </c>
    </row>
    <row r="58141" spans="1:2" x14ac:dyDescent="0.45">
      <c r="A58141">
        <v>10074126</v>
      </c>
      <c r="B58141" t="s">
        <v>55882</v>
      </c>
    </row>
    <row r="58142" spans="1:2" x14ac:dyDescent="0.45">
      <c r="A58142">
        <v>10037379</v>
      </c>
      <c r="B58142" t="s">
        <v>55883</v>
      </c>
    </row>
    <row r="58143" spans="1:2" x14ac:dyDescent="0.45">
      <c r="A58143">
        <v>10072084</v>
      </c>
      <c r="B58143" t="s">
        <v>55884</v>
      </c>
    </row>
    <row r="58144" spans="1:2" x14ac:dyDescent="0.45">
      <c r="A58144">
        <v>10023236</v>
      </c>
      <c r="B58144" t="s">
        <v>55885</v>
      </c>
    </row>
    <row r="58145" spans="1:2" x14ac:dyDescent="0.45">
      <c r="A58145">
        <v>10073817</v>
      </c>
      <c r="B58145" t="s">
        <v>55886</v>
      </c>
    </row>
    <row r="58146" spans="1:2" x14ac:dyDescent="0.45">
      <c r="A58146">
        <v>10009631</v>
      </c>
      <c r="B58146" t="s">
        <v>55887</v>
      </c>
    </row>
    <row r="58147" spans="1:2" x14ac:dyDescent="0.45">
      <c r="A58147">
        <v>10061140</v>
      </c>
      <c r="B58147" t="s">
        <v>55888</v>
      </c>
    </row>
    <row r="58148" spans="1:2" x14ac:dyDescent="0.45">
      <c r="A58148">
        <v>10016908</v>
      </c>
      <c r="B58148" t="s">
        <v>55889</v>
      </c>
    </row>
    <row r="58149" spans="1:2" x14ac:dyDescent="0.45">
      <c r="A58149">
        <v>10017381</v>
      </c>
      <c r="B58149" t="s">
        <v>55890</v>
      </c>
    </row>
    <row r="58150" spans="1:2" x14ac:dyDescent="0.45">
      <c r="A58150">
        <v>10062160</v>
      </c>
      <c r="B58150" t="s">
        <v>55891</v>
      </c>
    </row>
    <row r="58151" spans="1:2" x14ac:dyDescent="0.45">
      <c r="A58151">
        <v>10017062</v>
      </c>
      <c r="B58151" t="s">
        <v>36452</v>
      </c>
    </row>
    <row r="58152" spans="1:2" x14ac:dyDescent="0.45">
      <c r="A58152">
        <v>10071506</v>
      </c>
      <c r="B58152" t="s">
        <v>55892</v>
      </c>
    </row>
    <row r="58153" spans="1:2" x14ac:dyDescent="0.45">
      <c r="A58153">
        <v>10008964</v>
      </c>
      <c r="B58153" t="s">
        <v>55893</v>
      </c>
    </row>
    <row r="58154" spans="1:2" x14ac:dyDescent="0.45">
      <c r="A58154">
        <v>10068282</v>
      </c>
      <c r="B58154" t="s">
        <v>55894</v>
      </c>
    </row>
    <row r="58155" spans="1:2" x14ac:dyDescent="0.45">
      <c r="A58155">
        <v>10045524</v>
      </c>
      <c r="B58155" t="s">
        <v>55895</v>
      </c>
    </row>
    <row r="58156" spans="1:2" x14ac:dyDescent="0.45">
      <c r="A58156">
        <v>10052085</v>
      </c>
      <c r="B58156" t="s">
        <v>55896</v>
      </c>
    </row>
    <row r="58157" spans="1:2" x14ac:dyDescent="0.45">
      <c r="A58157">
        <v>10038646</v>
      </c>
      <c r="B58157" t="s">
        <v>18958</v>
      </c>
    </row>
    <row r="58158" spans="1:2" x14ac:dyDescent="0.45">
      <c r="A58158">
        <v>10007521</v>
      </c>
      <c r="B58158" t="s">
        <v>46666</v>
      </c>
    </row>
    <row r="58159" spans="1:2" x14ac:dyDescent="0.45">
      <c r="A58159">
        <v>10059657</v>
      </c>
      <c r="B58159" t="s">
        <v>55897</v>
      </c>
    </row>
    <row r="58160" spans="1:2" x14ac:dyDescent="0.45">
      <c r="A58160">
        <v>10091447</v>
      </c>
      <c r="B58160" t="s">
        <v>55898</v>
      </c>
    </row>
    <row r="58161" spans="1:2" x14ac:dyDescent="0.45">
      <c r="A58161">
        <v>10026651</v>
      </c>
      <c r="B58161" t="s">
        <v>55899</v>
      </c>
    </row>
    <row r="58162" spans="1:2" x14ac:dyDescent="0.45">
      <c r="A58162">
        <v>10044773</v>
      </c>
      <c r="B58162" t="s">
        <v>55900</v>
      </c>
    </row>
    <row r="58163" spans="1:2" x14ac:dyDescent="0.45">
      <c r="A58163">
        <v>10069131</v>
      </c>
      <c r="B58163" t="s">
        <v>55901</v>
      </c>
    </row>
    <row r="58164" spans="1:2" x14ac:dyDescent="0.45">
      <c r="A58164">
        <v>10045429</v>
      </c>
      <c r="B58164" t="s">
        <v>55902</v>
      </c>
    </row>
    <row r="58165" spans="1:2" x14ac:dyDescent="0.45">
      <c r="A58165">
        <v>10052938</v>
      </c>
      <c r="B58165" t="s">
        <v>55903</v>
      </c>
    </row>
    <row r="58166" spans="1:2" x14ac:dyDescent="0.45">
      <c r="A58166">
        <v>10087479</v>
      </c>
      <c r="B58166" t="s">
        <v>55904</v>
      </c>
    </row>
    <row r="58167" spans="1:2" x14ac:dyDescent="0.45">
      <c r="A58167">
        <v>10016023</v>
      </c>
      <c r="B58167" t="s">
        <v>55905</v>
      </c>
    </row>
    <row r="58168" spans="1:2" x14ac:dyDescent="0.45">
      <c r="A58168">
        <v>10044702</v>
      </c>
      <c r="B58168" t="s">
        <v>55906</v>
      </c>
    </row>
    <row r="58169" spans="1:2" x14ac:dyDescent="0.45">
      <c r="A58169">
        <v>10033242</v>
      </c>
      <c r="B58169" t="s">
        <v>55907</v>
      </c>
    </row>
    <row r="58170" spans="1:2" x14ac:dyDescent="0.45">
      <c r="A58170">
        <v>10068725</v>
      </c>
      <c r="B58170" t="s">
        <v>55908</v>
      </c>
    </row>
    <row r="58171" spans="1:2" x14ac:dyDescent="0.45">
      <c r="A58171">
        <v>10035128</v>
      </c>
      <c r="B58171" t="s">
        <v>55909</v>
      </c>
    </row>
    <row r="58172" spans="1:2" x14ac:dyDescent="0.45">
      <c r="A58172">
        <v>10002462</v>
      </c>
      <c r="B58172" t="s">
        <v>38919</v>
      </c>
    </row>
    <row r="58173" spans="1:2" x14ac:dyDescent="0.45">
      <c r="A58173">
        <v>10071640</v>
      </c>
      <c r="B58173" t="s">
        <v>55910</v>
      </c>
    </row>
    <row r="58174" spans="1:2" x14ac:dyDescent="0.45">
      <c r="A58174">
        <v>10076343</v>
      </c>
      <c r="B58174" t="s">
        <v>55911</v>
      </c>
    </row>
    <row r="58175" spans="1:2" x14ac:dyDescent="0.45">
      <c r="A58175">
        <v>10050078</v>
      </c>
      <c r="B58175" t="s">
        <v>55912</v>
      </c>
    </row>
    <row r="58176" spans="1:2" x14ac:dyDescent="0.45">
      <c r="A58176">
        <v>10077673</v>
      </c>
      <c r="B58176" t="s">
        <v>55913</v>
      </c>
    </row>
    <row r="58177" spans="1:2" x14ac:dyDescent="0.45">
      <c r="A58177">
        <v>10033629</v>
      </c>
      <c r="B58177" t="s">
        <v>55914</v>
      </c>
    </row>
    <row r="58178" spans="1:2" x14ac:dyDescent="0.45">
      <c r="A58178">
        <v>10031127</v>
      </c>
      <c r="B58178" t="s">
        <v>55915</v>
      </c>
    </row>
    <row r="58179" spans="1:2" x14ac:dyDescent="0.45">
      <c r="A58179">
        <v>10066859</v>
      </c>
      <c r="B58179" t="s">
        <v>55916</v>
      </c>
    </row>
    <row r="58180" spans="1:2" x14ac:dyDescent="0.45">
      <c r="A58180">
        <v>10087549</v>
      </c>
      <c r="B58180" t="s">
        <v>53826</v>
      </c>
    </row>
    <row r="58181" spans="1:2" x14ac:dyDescent="0.45">
      <c r="A58181">
        <v>10044220</v>
      </c>
      <c r="B58181" t="s">
        <v>55917</v>
      </c>
    </row>
    <row r="58182" spans="1:2" x14ac:dyDescent="0.45">
      <c r="A58182">
        <v>10018617</v>
      </c>
      <c r="B58182" t="s">
        <v>55918</v>
      </c>
    </row>
    <row r="58183" spans="1:2" x14ac:dyDescent="0.45">
      <c r="A58183">
        <v>10008206</v>
      </c>
      <c r="B58183" t="s">
        <v>55919</v>
      </c>
    </row>
    <row r="58184" spans="1:2" x14ac:dyDescent="0.45">
      <c r="A58184">
        <v>10047518</v>
      </c>
      <c r="B58184" t="s">
        <v>55920</v>
      </c>
    </row>
    <row r="58185" spans="1:2" x14ac:dyDescent="0.45">
      <c r="A58185">
        <v>10023575</v>
      </c>
      <c r="B58185" t="s">
        <v>55921</v>
      </c>
    </row>
    <row r="58186" spans="1:2" x14ac:dyDescent="0.45">
      <c r="A58186">
        <v>10015400</v>
      </c>
      <c r="B58186" t="s">
        <v>55922</v>
      </c>
    </row>
    <row r="58187" spans="1:2" x14ac:dyDescent="0.45">
      <c r="A58187">
        <v>10079239</v>
      </c>
      <c r="B58187" t="s">
        <v>36152</v>
      </c>
    </row>
    <row r="58188" spans="1:2" x14ac:dyDescent="0.45">
      <c r="A58188">
        <v>10053231</v>
      </c>
      <c r="B58188" t="s">
        <v>55923</v>
      </c>
    </row>
    <row r="58189" spans="1:2" x14ac:dyDescent="0.45">
      <c r="A58189">
        <v>10082300</v>
      </c>
      <c r="B58189" t="s">
        <v>55924</v>
      </c>
    </row>
    <row r="58190" spans="1:2" x14ac:dyDescent="0.45">
      <c r="A58190">
        <v>10073149</v>
      </c>
      <c r="B58190" t="s">
        <v>44214</v>
      </c>
    </row>
    <row r="58191" spans="1:2" x14ac:dyDescent="0.45">
      <c r="A58191">
        <v>10064178</v>
      </c>
      <c r="B58191" t="s">
        <v>55925</v>
      </c>
    </row>
    <row r="58192" spans="1:2" x14ac:dyDescent="0.45">
      <c r="A58192">
        <v>10073870</v>
      </c>
      <c r="B58192" t="s">
        <v>37802</v>
      </c>
    </row>
    <row r="58193" spans="1:2" x14ac:dyDescent="0.45">
      <c r="A58193">
        <v>10038164</v>
      </c>
      <c r="B58193" t="s">
        <v>55926</v>
      </c>
    </row>
    <row r="58194" spans="1:2" x14ac:dyDescent="0.45">
      <c r="A58194">
        <v>10020600</v>
      </c>
      <c r="B58194" t="s">
        <v>55927</v>
      </c>
    </row>
    <row r="58195" spans="1:2" x14ac:dyDescent="0.45">
      <c r="A58195">
        <v>10092353</v>
      </c>
      <c r="B58195" t="s">
        <v>55928</v>
      </c>
    </row>
    <row r="58196" spans="1:2" x14ac:dyDescent="0.45">
      <c r="A58196">
        <v>10062617</v>
      </c>
      <c r="B58196" t="s">
        <v>55929</v>
      </c>
    </row>
    <row r="58197" spans="1:2" x14ac:dyDescent="0.45">
      <c r="A58197">
        <v>10009378</v>
      </c>
      <c r="B58197" t="s">
        <v>55930</v>
      </c>
    </row>
    <row r="58198" spans="1:2" x14ac:dyDescent="0.45">
      <c r="A58198">
        <v>10074248</v>
      </c>
      <c r="B58198" t="s">
        <v>55931</v>
      </c>
    </row>
    <row r="58199" spans="1:2" x14ac:dyDescent="0.45">
      <c r="A58199">
        <v>10079249</v>
      </c>
      <c r="B58199" t="s">
        <v>55932</v>
      </c>
    </row>
    <row r="58200" spans="1:2" x14ac:dyDescent="0.45">
      <c r="A58200">
        <v>10037866</v>
      </c>
      <c r="B58200" t="s">
        <v>55933</v>
      </c>
    </row>
    <row r="58201" spans="1:2" x14ac:dyDescent="0.45">
      <c r="A58201">
        <v>10019352</v>
      </c>
      <c r="B58201" t="s">
        <v>55934</v>
      </c>
    </row>
    <row r="58202" spans="1:2" x14ac:dyDescent="0.45">
      <c r="A58202">
        <v>10077097</v>
      </c>
      <c r="B58202" t="s">
        <v>55935</v>
      </c>
    </row>
    <row r="58203" spans="1:2" x14ac:dyDescent="0.45">
      <c r="A58203">
        <v>10054381</v>
      </c>
      <c r="B58203" t="s">
        <v>55936</v>
      </c>
    </row>
    <row r="58204" spans="1:2" x14ac:dyDescent="0.45">
      <c r="A58204">
        <v>10027945</v>
      </c>
      <c r="B58204" t="s">
        <v>55937</v>
      </c>
    </row>
    <row r="58205" spans="1:2" x14ac:dyDescent="0.45">
      <c r="A58205">
        <v>10010329</v>
      </c>
      <c r="B58205" t="s">
        <v>55938</v>
      </c>
    </row>
    <row r="58206" spans="1:2" x14ac:dyDescent="0.45">
      <c r="A58206">
        <v>10079530</v>
      </c>
      <c r="B58206" t="s">
        <v>55939</v>
      </c>
    </row>
    <row r="58207" spans="1:2" x14ac:dyDescent="0.45">
      <c r="A58207">
        <v>10051326</v>
      </c>
      <c r="B58207" t="s">
        <v>55940</v>
      </c>
    </row>
    <row r="58208" spans="1:2" x14ac:dyDescent="0.45">
      <c r="A58208">
        <v>10030876</v>
      </c>
      <c r="B58208" t="s">
        <v>55941</v>
      </c>
    </row>
    <row r="58209" spans="1:2" x14ac:dyDescent="0.45">
      <c r="A58209">
        <v>10006236</v>
      </c>
      <c r="B58209" t="s">
        <v>30314</v>
      </c>
    </row>
    <row r="58210" spans="1:2" x14ac:dyDescent="0.45">
      <c r="A58210">
        <v>10079059</v>
      </c>
      <c r="B58210" t="s">
        <v>55942</v>
      </c>
    </row>
    <row r="58211" spans="1:2" x14ac:dyDescent="0.45">
      <c r="A58211">
        <v>10084604</v>
      </c>
      <c r="B58211" t="s">
        <v>55943</v>
      </c>
    </row>
    <row r="58212" spans="1:2" x14ac:dyDescent="0.45">
      <c r="A58212">
        <v>10082258</v>
      </c>
      <c r="B58212" t="s">
        <v>55944</v>
      </c>
    </row>
    <row r="58213" spans="1:2" x14ac:dyDescent="0.45">
      <c r="A58213">
        <v>10072412</v>
      </c>
      <c r="B58213" t="s">
        <v>18196</v>
      </c>
    </row>
    <row r="58214" spans="1:2" x14ac:dyDescent="0.45">
      <c r="A58214">
        <v>10089542</v>
      </c>
      <c r="B58214" t="s">
        <v>55945</v>
      </c>
    </row>
    <row r="58215" spans="1:2" x14ac:dyDescent="0.45">
      <c r="A58215">
        <v>10074331</v>
      </c>
      <c r="B58215" t="s">
        <v>55946</v>
      </c>
    </row>
    <row r="58216" spans="1:2" x14ac:dyDescent="0.45">
      <c r="A58216">
        <v>10016131</v>
      </c>
      <c r="B58216" t="s">
        <v>55947</v>
      </c>
    </row>
    <row r="58217" spans="1:2" x14ac:dyDescent="0.45">
      <c r="A58217">
        <v>10025606</v>
      </c>
      <c r="B58217" t="s">
        <v>55948</v>
      </c>
    </row>
    <row r="58218" spans="1:2" x14ac:dyDescent="0.45">
      <c r="A58218">
        <v>10091684</v>
      </c>
      <c r="B58218" t="s">
        <v>55949</v>
      </c>
    </row>
    <row r="58219" spans="1:2" x14ac:dyDescent="0.45">
      <c r="A58219">
        <v>10044997</v>
      </c>
      <c r="B58219" t="s">
        <v>55950</v>
      </c>
    </row>
    <row r="58220" spans="1:2" x14ac:dyDescent="0.45">
      <c r="A58220">
        <v>90000081</v>
      </c>
      <c r="B58220" t="s">
        <v>55951</v>
      </c>
    </row>
    <row r="58221" spans="1:2" x14ac:dyDescent="0.45">
      <c r="A58221">
        <v>10056614</v>
      </c>
      <c r="B58221" t="s">
        <v>55952</v>
      </c>
    </row>
    <row r="58222" spans="1:2" x14ac:dyDescent="0.45">
      <c r="A58222">
        <v>10088400</v>
      </c>
      <c r="B58222" t="s">
        <v>55953</v>
      </c>
    </row>
    <row r="58223" spans="1:2" x14ac:dyDescent="0.45">
      <c r="A58223">
        <v>10054778</v>
      </c>
      <c r="B58223" t="s">
        <v>55954</v>
      </c>
    </row>
    <row r="58224" spans="1:2" x14ac:dyDescent="0.45">
      <c r="A58224">
        <v>10069167</v>
      </c>
      <c r="B58224" t="s">
        <v>55955</v>
      </c>
    </row>
    <row r="58225" spans="1:2" x14ac:dyDescent="0.45">
      <c r="A58225">
        <v>10078171</v>
      </c>
      <c r="B58225" t="s">
        <v>55956</v>
      </c>
    </row>
    <row r="58226" spans="1:2" x14ac:dyDescent="0.45">
      <c r="A58226">
        <v>10007383</v>
      </c>
      <c r="B58226" t="s">
        <v>55957</v>
      </c>
    </row>
    <row r="58227" spans="1:2" x14ac:dyDescent="0.45">
      <c r="A58227">
        <v>10066211</v>
      </c>
      <c r="B58227" t="s">
        <v>55958</v>
      </c>
    </row>
    <row r="58228" spans="1:2" x14ac:dyDescent="0.45">
      <c r="A58228">
        <v>10039306</v>
      </c>
      <c r="B58228" t="s">
        <v>55959</v>
      </c>
    </row>
    <row r="58229" spans="1:2" x14ac:dyDescent="0.45">
      <c r="A58229">
        <v>10072466</v>
      </c>
      <c r="B58229" t="s">
        <v>55960</v>
      </c>
    </row>
    <row r="58230" spans="1:2" x14ac:dyDescent="0.45">
      <c r="A58230">
        <v>10075628</v>
      </c>
      <c r="B58230" t="s">
        <v>55961</v>
      </c>
    </row>
    <row r="58231" spans="1:2" x14ac:dyDescent="0.45">
      <c r="A58231">
        <v>10004724</v>
      </c>
      <c r="B58231" t="s">
        <v>37775</v>
      </c>
    </row>
    <row r="58232" spans="1:2" x14ac:dyDescent="0.45">
      <c r="A58232">
        <v>10026870</v>
      </c>
      <c r="B58232" t="s">
        <v>55962</v>
      </c>
    </row>
    <row r="58233" spans="1:2" x14ac:dyDescent="0.45">
      <c r="A58233">
        <v>10004103</v>
      </c>
      <c r="B58233" t="s">
        <v>55963</v>
      </c>
    </row>
    <row r="58234" spans="1:2" x14ac:dyDescent="0.45">
      <c r="A58234">
        <v>10079099</v>
      </c>
      <c r="B58234" t="s">
        <v>55964</v>
      </c>
    </row>
    <row r="58235" spans="1:2" x14ac:dyDescent="0.45">
      <c r="A58235">
        <v>10064214</v>
      </c>
      <c r="B58235" t="s">
        <v>55965</v>
      </c>
    </row>
    <row r="58236" spans="1:2" x14ac:dyDescent="0.45">
      <c r="A58236">
        <v>10050545</v>
      </c>
      <c r="B58236" t="s">
        <v>55966</v>
      </c>
    </row>
    <row r="58237" spans="1:2" x14ac:dyDescent="0.45">
      <c r="A58237">
        <v>10014880</v>
      </c>
      <c r="B58237" t="s">
        <v>55967</v>
      </c>
    </row>
    <row r="58238" spans="1:2" x14ac:dyDescent="0.45">
      <c r="A58238">
        <v>10090945</v>
      </c>
      <c r="B58238" t="s">
        <v>55968</v>
      </c>
    </row>
    <row r="58239" spans="1:2" x14ac:dyDescent="0.45">
      <c r="A58239">
        <v>10063449</v>
      </c>
      <c r="B58239" t="s">
        <v>55969</v>
      </c>
    </row>
    <row r="58240" spans="1:2" x14ac:dyDescent="0.45">
      <c r="A58240">
        <v>10023298</v>
      </c>
      <c r="B58240" t="s">
        <v>55970</v>
      </c>
    </row>
    <row r="58241" spans="1:2" x14ac:dyDescent="0.45">
      <c r="A58241">
        <v>10073891</v>
      </c>
      <c r="B58241" t="s">
        <v>55971</v>
      </c>
    </row>
    <row r="58242" spans="1:2" x14ac:dyDescent="0.45">
      <c r="A58242">
        <v>10041560</v>
      </c>
      <c r="B58242" t="s">
        <v>51697</v>
      </c>
    </row>
    <row r="58243" spans="1:2" x14ac:dyDescent="0.45">
      <c r="A58243">
        <v>10046543</v>
      </c>
      <c r="B58243" t="s">
        <v>55972</v>
      </c>
    </row>
    <row r="58244" spans="1:2" x14ac:dyDescent="0.45">
      <c r="A58244">
        <v>10030279</v>
      </c>
      <c r="B58244" t="s">
        <v>55973</v>
      </c>
    </row>
    <row r="58245" spans="1:2" x14ac:dyDescent="0.45">
      <c r="A58245">
        <v>10081933</v>
      </c>
      <c r="B58245" t="s">
        <v>55974</v>
      </c>
    </row>
    <row r="58246" spans="1:2" x14ac:dyDescent="0.45">
      <c r="A58246">
        <v>10080115</v>
      </c>
      <c r="B58246" t="s">
        <v>55975</v>
      </c>
    </row>
    <row r="58247" spans="1:2" x14ac:dyDescent="0.45">
      <c r="A58247">
        <v>10007645</v>
      </c>
      <c r="B58247" t="s">
        <v>55976</v>
      </c>
    </row>
    <row r="58248" spans="1:2" x14ac:dyDescent="0.45">
      <c r="A58248">
        <v>10076357</v>
      </c>
      <c r="B58248" t="s">
        <v>55977</v>
      </c>
    </row>
    <row r="58249" spans="1:2" x14ac:dyDescent="0.45">
      <c r="A58249">
        <v>10019405</v>
      </c>
      <c r="B58249" t="s">
        <v>55978</v>
      </c>
    </row>
    <row r="58250" spans="1:2" x14ac:dyDescent="0.45">
      <c r="A58250">
        <v>10049288</v>
      </c>
      <c r="B58250" t="s">
        <v>35673</v>
      </c>
    </row>
    <row r="58251" spans="1:2" x14ac:dyDescent="0.45">
      <c r="A58251">
        <v>10079461</v>
      </c>
      <c r="B58251" t="s">
        <v>18712</v>
      </c>
    </row>
    <row r="58252" spans="1:2" x14ac:dyDescent="0.45">
      <c r="A58252">
        <v>10040682</v>
      </c>
      <c r="B58252" t="s">
        <v>55979</v>
      </c>
    </row>
    <row r="58253" spans="1:2" x14ac:dyDescent="0.45">
      <c r="A58253">
        <v>10033328</v>
      </c>
      <c r="B58253" t="s">
        <v>22634</v>
      </c>
    </row>
    <row r="58254" spans="1:2" x14ac:dyDescent="0.45">
      <c r="A58254">
        <v>10034232</v>
      </c>
      <c r="B58254" t="s">
        <v>21088</v>
      </c>
    </row>
    <row r="58255" spans="1:2" x14ac:dyDescent="0.45">
      <c r="A58255">
        <v>10031052</v>
      </c>
      <c r="B58255" t="s">
        <v>55980</v>
      </c>
    </row>
    <row r="58256" spans="1:2" x14ac:dyDescent="0.45">
      <c r="A58256">
        <v>10004864</v>
      </c>
      <c r="B58256" t="s">
        <v>55981</v>
      </c>
    </row>
    <row r="58257" spans="1:2" x14ac:dyDescent="0.45">
      <c r="A58257">
        <v>10076143</v>
      </c>
      <c r="B58257" t="s">
        <v>55982</v>
      </c>
    </row>
    <row r="58258" spans="1:2" x14ac:dyDescent="0.45">
      <c r="A58258">
        <v>10046307</v>
      </c>
      <c r="B58258" t="s">
        <v>55983</v>
      </c>
    </row>
    <row r="58259" spans="1:2" x14ac:dyDescent="0.45">
      <c r="A58259">
        <v>10063313</v>
      </c>
      <c r="B58259" t="s">
        <v>55984</v>
      </c>
    </row>
    <row r="58260" spans="1:2" x14ac:dyDescent="0.45">
      <c r="A58260">
        <v>10088346</v>
      </c>
      <c r="B58260" t="s">
        <v>55985</v>
      </c>
    </row>
    <row r="58261" spans="1:2" x14ac:dyDescent="0.45">
      <c r="A58261">
        <v>10084863</v>
      </c>
      <c r="B58261" t="s">
        <v>55986</v>
      </c>
    </row>
    <row r="58262" spans="1:2" x14ac:dyDescent="0.45">
      <c r="A58262">
        <v>10090333</v>
      </c>
      <c r="B58262" t="s">
        <v>55987</v>
      </c>
    </row>
    <row r="58263" spans="1:2" x14ac:dyDescent="0.45">
      <c r="A58263">
        <v>10006270</v>
      </c>
      <c r="B58263" t="s">
        <v>55988</v>
      </c>
    </row>
    <row r="58264" spans="1:2" x14ac:dyDescent="0.45">
      <c r="A58264">
        <v>10032839</v>
      </c>
      <c r="B58264" t="s">
        <v>55989</v>
      </c>
    </row>
    <row r="58265" spans="1:2" x14ac:dyDescent="0.45">
      <c r="A58265">
        <v>10079126</v>
      </c>
      <c r="B58265" t="s">
        <v>55990</v>
      </c>
    </row>
    <row r="58266" spans="1:2" x14ac:dyDescent="0.45">
      <c r="A58266">
        <v>10073358</v>
      </c>
      <c r="B58266" t="s">
        <v>55991</v>
      </c>
    </row>
    <row r="58267" spans="1:2" x14ac:dyDescent="0.45">
      <c r="A58267">
        <v>10066417</v>
      </c>
      <c r="B58267" t="s">
        <v>55992</v>
      </c>
    </row>
    <row r="58268" spans="1:2" x14ac:dyDescent="0.45">
      <c r="A58268">
        <v>10062586</v>
      </c>
      <c r="B58268" t="s">
        <v>55993</v>
      </c>
    </row>
    <row r="58269" spans="1:2" x14ac:dyDescent="0.45">
      <c r="A58269">
        <v>10048576</v>
      </c>
      <c r="B58269" t="s">
        <v>55994</v>
      </c>
    </row>
    <row r="58270" spans="1:2" x14ac:dyDescent="0.45">
      <c r="A58270">
        <v>10069790</v>
      </c>
      <c r="B58270" t="s">
        <v>28723</v>
      </c>
    </row>
    <row r="58271" spans="1:2" x14ac:dyDescent="0.45">
      <c r="A58271">
        <v>10000561</v>
      </c>
      <c r="B58271" t="s">
        <v>55995</v>
      </c>
    </row>
    <row r="58272" spans="1:2" x14ac:dyDescent="0.45">
      <c r="A58272">
        <v>10062059</v>
      </c>
      <c r="B58272" t="s">
        <v>55996</v>
      </c>
    </row>
    <row r="58273" spans="1:2" x14ac:dyDescent="0.45">
      <c r="A58273">
        <v>10045556</v>
      </c>
      <c r="B58273" t="s">
        <v>55997</v>
      </c>
    </row>
    <row r="58274" spans="1:2" x14ac:dyDescent="0.45">
      <c r="A58274">
        <v>10073956</v>
      </c>
      <c r="B58274" t="s">
        <v>55998</v>
      </c>
    </row>
    <row r="58275" spans="1:2" x14ac:dyDescent="0.45">
      <c r="A58275">
        <v>10082044</v>
      </c>
      <c r="B58275" t="s">
        <v>55999</v>
      </c>
    </row>
    <row r="58276" spans="1:2" x14ac:dyDescent="0.45">
      <c r="A58276">
        <v>10069953</v>
      </c>
      <c r="B58276" t="s">
        <v>56000</v>
      </c>
    </row>
    <row r="58277" spans="1:2" x14ac:dyDescent="0.45">
      <c r="A58277">
        <v>10077663</v>
      </c>
      <c r="B58277" t="s">
        <v>56001</v>
      </c>
    </row>
    <row r="58278" spans="1:2" x14ac:dyDescent="0.45">
      <c r="A58278">
        <v>10020131</v>
      </c>
      <c r="B58278" t="s">
        <v>56002</v>
      </c>
    </row>
    <row r="58279" spans="1:2" x14ac:dyDescent="0.45">
      <c r="A58279">
        <v>10077980</v>
      </c>
      <c r="B58279" t="s">
        <v>56003</v>
      </c>
    </row>
    <row r="58280" spans="1:2" x14ac:dyDescent="0.45">
      <c r="A58280">
        <v>10063554</v>
      </c>
      <c r="B58280" t="s">
        <v>56004</v>
      </c>
    </row>
    <row r="58281" spans="1:2" x14ac:dyDescent="0.45">
      <c r="A58281">
        <v>10054530</v>
      </c>
      <c r="B58281" t="s">
        <v>56005</v>
      </c>
    </row>
    <row r="58282" spans="1:2" x14ac:dyDescent="0.45">
      <c r="A58282">
        <v>10025264</v>
      </c>
      <c r="B58282" t="s">
        <v>56006</v>
      </c>
    </row>
    <row r="58283" spans="1:2" x14ac:dyDescent="0.45">
      <c r="A58283">
        <v>10028816</v>
      </c>
      <c r="B58283" t="s">
        <v>56007</v>
      </c>
    </row>
    <row r="58284" spans="1:2" x14ac:dyDescent="0.45">
      <c r="A58284">
        <v>10015123</v>
      </c>
      <c r="B58284" t="s">
        <v>56008</v>
      </c>
    </row>
    <row r="58285" spans="1:2" x14ac:dyDescent="0.45">
      <c r="A58285">
        <v>10035627</v>
      </c>
      <c r="B58285" t="s">
        <v>56009</v>
      </c>
    </row>
    <row r="58286" spans="1:2" x14ac:dyDescent="0.45">
      <c r="A58286">
        <v>10014044</v>
      </c>
      <c r="B58286" t="s">
        <v>56010</v>
      </c>
    </row>
    <row r="58287" spans="1:2" x14ac:dyDescent="0.45">
      <c r="A58287">
        <v>10026716</v>
      </c>
      <c r="B58287" t="s">
        <v>56011</v>
      </c>
    </row>
    <row r="58288" spans="1:2" x14ac:dyDescent="0.45">
      <c r="A58288">
        <v>10073139</v>
      </c>
      <c r="B58288" t="s">
        <v>56012</v>
      </c>
    </row>
    <row r="58289" spans="1:2" x14ac:dyDescent="0.45">
      <c r="A58289">
        <v>10070596</v>
      </c>
      <c r="B58289" t="s">
        <v>56013</v>
      </c>
    </row>
    <row r="58290" spans="1:2" x14ac:dyDescent="0.45">
      <c r="A58290">
        <v>10051239</v>
      </c>
      <c r="B58290" t="s">
        <v>56014</v>
      </c>
    </row>
    <row r="58291" spans="1:2" x14ac:dyDescent="0.45">
      <c r="A58291">
        <v>10035963</v>
      </c>
      <c r="B58291" t="s">
        <v>23287</v>
      </c>
    </row>
    <row r="58292" spans="1:2" x14ac:dyDescent="0.45">
      <c r="A58292">
        <v>10081112</v>
      </c>
      <c r="B58292" t="s">
        <v>56015</v>
      </c>
    </row>
    <row r="58293" spans="1:2" x14ac:dyDescent="0.45">
      <c r="A58293">
        <v>10021627</v>
      </c>
      <c r="B58293" t="s">
        <v>56016</v>
      </c>
    </row>
    <row r="58294" spans="1:2" x14ac:dyDescent="0.45">
      <c r="A58294">
        <v>10067790</v>
      </c>
      <c r="B58294" t="s">
        <v>56017</v>
      </c>
    </row>
    <row r="58295" spans="1:2" x14ac:dyDescent="0.45">
      <c r="A58295">
        <v>10057010</v>
      </c>
      <c r="B58295" t="s">
        <v>56018</v>
      </c>
    </row>
    <row r="58296" spans="1:2" x14ac:dyDescent="0.45">
      <c r="A58296">
        <v>10052493</v>
      </c>
      <c r="B58296" t="s">
        <v>56019</v>
      </c>
    </row>
    <row r="58297" spans="1:2" x14ac:dyDescent="0.45">
      <c r="A58297">
        <v>10076585</v>
      </c>
      <c r="B58297" t="s">
        <v>56020</v>
      </c>
    </row>
    <row r="58298" spans="1:2" x14ac:dyDescent="0.45">
      <c r="A58298">
        <v>10021527</v>
      </c>
      <c r="B58298" t="s">
        <v>56021</v>
      </c>
    </row>
    <row r="58299" spans="1:2" x14ac:dyDescent="0.45">
      <c r="A58299">
        <v>10071033</v>
      </c>
      <c r="B58299" t="s">
        <v>56022</v>
      </c>
    </row>
    <row r="58300" spans="1:2" x14ac:dyDescent="0.45">
      <c r="A58300">
        <v>10061650</v>
      </c>
      <c r="B58300" t="s">
        <v>23066</v>
      </c>
    </row>
    <row r="58301" spans="1:2" x14ac:dyDescent="0.45">
      <c r="A58301">
        <v>10010046</v>
      </c>
      <c r="B58301" t="s">
        <v>56023</v>
      </c>
    </row>
    <row r="58302" spans="1:2" x14ac:dyDescent="0.45">
      <c r="A58302">
        <v>10053712</v>
      </c>
      <c r="B58302" t="s">
        <v>56024</v>
      </c>
    </row>
    <row r="58303" spans="1:2" x14ac:dyDescent="0.45">
      <c r="A58303">
        <v>10035220</v>
      </c>
      <c r="B58303" t="s">
        <v>56025</v>
      </c>
    </row>
    <row r="58304" spans="1:2" x14ac:dyDescent="0.45">
      <c r="A58304">
        <v>10010064</v>
      </c>
      <c r="B58304" t="s">
        <v>56026</v>
      </c>
    </row>
    <row r="58305" spans="1:2" x14ac:dyDescent="0.45">
      <c r="A58305">
        <v>10051270</v>
      </c>
      <c r="B58305" t="s">
        <v>56027</v>
      </c>
    </row>
    <row r="58306" spans="1:2" x14ac:dyDescent="0.45">
      <c r="A58306">
        <v>10037415</v>
      </c>
      <c r="B58306" t="s">
        <v>56028</v>
      </c>
    </row>
    <row r="58307" spans="1:2" x14ac:dyDescent="0.45">
      <c r="A58307">
        <v>10028227</v>
      </c>
      <c r="B58307" t="s">
        <v>56029</v>
      </c>
    </row>
    <row r="58308" spans="1:2" x14ac:dyDescent="0.45">
      <c r="A58308">
        <v>10002973</v>
      </c>
      <c r="B58308" t="s">
        <v>20446</v>
      </c>
    </row>
    <row r="58309" spans="1:2" x14ac:dyDescent="0.45">
      <c r="A58309">
        <v>10028445</v>
      </c>
      <c r="B58309" t="s">
        <v>56030</v>
      </c>
    </row>
    <row r="58310" spans="1:2" x14ac:dyDescent="0.45">
      <c r="A58310">
        <v>10025448</v>
      </c>
      <c r="B58310" t="s">
        <v>56031</v>
      </c>
    </row>
    <row r="58311" spans="1:2" x14ac:dyDescent="0.45">
      <c r="A58311">
        <v>10009215</v>
      </c>
      <c r="B58311" t="s">
        <v>56032</v>
      </c>
    </row>
    <row r="58312" spans="1:2" x14ac:dyDescent="0.45">
      <c r="A58312">
        <v>10068096</v>
      </c>
      <c r="B58312" t="s">
        <v>56033</v>
      </c>
    </row>
    <row r="58313" spans="1:2" x14ac:dyDescent="0.45">
      <c r="A58313">
        <v>10033872</v>
      </c>
      <c r="B58313" t="s">
        <v>56034</v>
      </c>
    </row>
    <row r="58314" spans="1:2" x14ac:dyDescent="0.45">
      <c r="A58314">
        <v>10031676</v>
      </c>
      <c r="B58314" t="s">
        <v>56035</v>
      </c>
    </row>
    <row r="58315" spans="1:2" x14ac:dyDescent="0.45">
      <c r="A58315">
        <v>10030672</v>
      </c>
      <c r="B58315" t="s">
        <v>56036</v>
      </c>
    </row>
    <row r="58316" spans="1:2" x14ac:dyDescent="0.45">
      <c r="A58316">
        <v>10021895</v>
      </c>
      <c r="B58316" t="s">
        <v>56037</v>
      </c>
    </row>
    <row r="58317" spans="1:2" x14ac:dyDescent="0.45">
      <c r="A58317">
        <v>10017193</v>
      </c>
      <c r="B58317" t="s">
        <v>56038</v>
      </c>
    </row>
    <row r="58318" spans="1:2" x14ac:dyDescent="0.45">
      <c r="A58318">
        <v>10074062</v>
      </c>
      <c r="B58318" t="s">
        <v>56039</v>
      </c>
    </row>
    <row r="58319" spans="1:2" x14ac:dyDescent="0.45">
      <c r="A58319">
        <v>10013520</v>
      </c>
      <c r="B58319" t="s">
        <v>56040</v>
      </c>
    </row>
    <row r="58320" spans="1:2" x14ac:dyDescent="0.45">
      <c r="A58320">
        <v>10034002</v>
      </c>
      <c r="B58320" t="s">
        <v>56041</v>
      </c>
    </row>
    <row r="58321" spans="1:2" x14ac:dyDescent="0.45">
      <c r="A58321">
        <v>90000437</v>
      </c>
      <c r="B58321" t="s">
        <v>56042</v>
      </c>
    </row>
    <row r="58322" spans="1:2" x14ac:dyDescent="0.45">
      <c r="A58322">
        <v>10064129</v>
      </c>
      <c r="B58322" t="s">
        <v>56043</v>
      </c>
    </row>
    <row r="58323" spans="1:2" x14ac:dyDescent="0.45">
      <c r="A58323">
        <v>10078906</v>
      </c>
      <c r="B58323" t="s">
        <v>56044</v>
      </c>
    </row>
    <row r="58324" spans="1:2" x14ac:dyDescent="0.45">
      <c r="A58324">
        <v>10022110</v>
      </c>
      <c r="B58324" t="s">
        <v>56045</v>
      </c>
    </row>
    <row r="58325" spans="1:2" x14ac:dyDescent="0.45">
      <c r="A58325">
        <v>10004590</v>
      </c>
      <c r="B58325" t="s">
        <v>56046</v>
      </c>
    </row>
    <row r="58326" spans="1:2" x14ac:dyDescent="0.45">
      <c r="A58326">
        <v>10074530</v>
      </c>
      <c r="B58326" t="s">
        <v>56047</v>
      </c>
    </row>
    <row r="58327" spans="1:2" x14ac:dyDescent="0.45">
      <c r="A58327">
        <v>10071896</v>
      </c>
      <c r="B58327" t="s">
        <v>35692</v>
      </c>
    </row>
    <row r="58328" spans="1:2" x14ac:dyDescent="0.45">
      <c r="A58328">
        <v>10015140</v>
      </c>
      <c r="B58328" t="s">
        <v>56048</v>
      </c>
    </row>
    <row r="58329" spans="1:2" x14ac:dyDescent="0.45">
      <c r="A58329">
        <v>10053459</v>
      </c>
      <c r="B58329" t="s">
        <v>56049</v>
      </c>
    </row>
    <row r="58330" spans="1:2" x14ac:dyDescent="0.45">
      <c r="A58330">
        <v>10065376</v>
      </c>
      <c r="B58330" t="s">
        <v>56050</v>
      </c>
    </row>
    <row r="58331" spans="1:2" x14ac:dyDescent="0.45">
      <c r="A58331">
        <v>10052117</v>
      </c>
      <c r="B58331" t="s">
        <v>56051</v>
      </c>
    </row>
    <row r="58332" spans="1:2" x14ac:dyDescent="0.45">
      <c r="A58332">
        <v>10061739</v>
      </c>
      <c r="B58332" t="s">
        <v>56052</v>
      </c>
    </row>
    <row r="58333" spans="1:2" x14ac:dyDescent="0.45">
      <c r="A58333">
        <v>10048699</v>
      </c>
      <c r="B58333" t="s">
        <v>56053</v>
      </c>
    </row>
    <row r="58334" spans="1:2" x14ac:dyDescent="0.45">
      <c r="A58334">
        <v>10092392</v>
      </c>
      <c r="B58334" t="s">
        <v>53629</v>
      </c>
    </row>
    <row r="58335" spans="1:2" x14ac:dyDescent="0.45">
      <c r="A58335">
        <v>10042550</v>
      </c>
      <c r="B58335" t="s">
        <v>56054</v>
      </c>
    </row>
    <row r="58336" spans="1:2" x14ac:dyDescent="0.45">
      <c r="A58336">
        <v>10063891</v>
      </c>
      <c r="B58336" t="s">
        <v>56055</v>
      </c>
    </row>
    <row r="58337" spans="1:2" x14ac:dyDescent="0.45">
      <c r="A58337">
        <v>10047295</v>
      </c>
      <c r="B58337" t="s">
        <v>56056</v>
      </c>
    </row>
    <row r="58338" spans="1:2" x14ac:dyDescent="0.45">
      <c r="A58338">
        <v>10051741</v>
      </c>
      <c r="B58338" t="s">
        <v>33352</v>
      </c>
    </row>
    <row r="58339" spans="1:2" x14ac:dyDescent="0.45">
      <c r="A58339">
        <v>10054177</v>
      </c>
      <c r="B58339" t="s">
        <v>31571</v>
      </c>
    </row>
    <row r="58340" spans="1:2" x14ac:dyDescent="0.45">
      <c r="A58340">
        <v>10018751</v>
      </c>
      <c r="B58340" t="s">
        <v>56057</v>
      </c>
    </row>
    <row r="58341" spans="1:2" x14ac:dyDescent="0.45">
      <c r="A58341">
        <v>10010799</v>
      </c>
      <c r="B58341" t="s">
        <v>56058</v>
      </c>
    </row>
    <row r="58342" spans="1:2" x14ac:dyDescent="0.45">
      <c r="A58342">
        <v>10008614</v>
      </c>
      <c r="B58342" t="s">
        <v>56059</v>
      </c>
    </row>
    <row r="58343" spans="1:2" x14ac:dyDescent="0.45">
      <c r="A58343">
        <v>10046474</v>
      </c>
      <c r="B58343" t="s">
        <v>10892</v>
      </c>
    </row>
    <row r="58344" spans="1:2" x14ac:dyDescent="0.45">
      <c r="A58344">
        <v>10064829</v>
      </c>
      <c r="B58344" t="s">
        <v>35441</v>
      </c>
    </row>
    <row r="58345" spans="1:2" x14ac:dyDescent="0.45">
      <c r="A58345">
        <v>10031973</v>
      </c>
      <c r="B58345" t="s">
        <v>56060</v>
      </c>
    </row>
    <row r="58346" spans="1:2" x14ac:dyDescent="0.45">
      <c r="A58346">
        <v>10022126</v>
      </c>
      <c r="B58346" t="s">
        <v>56061</v>
      </c>
    </row>
    <row r="58347" spans="1:2" x14ac:dyDescent="0.45">
      <c r="A58347">
        <v>10027200</v>
      </c>
      <c r="B58347" t="s">
        <v>56062</v>
      </c>
    </row>
    <row r="58348" spans="1:2" x14ac:dyDescent="0.45">
      <c r="A58348">
        <v>10072686</v>
      </c>
      <c r="B58348" t="s">
        <v>56063</v>
      </c>
    </row>
    <row r="58349" spans="1:2" x14ac:dyDescent="0.45">
      <c r="A58349">
        <v>10092451</v>
      </c>
      <c r="B58349" t="s">
        <v>56064</v>
      </c>
    </row>
    <row r="58350" spans="1:2" x14ac:dyDescent="0.45">
      <c r="A58350">
        <v>10089106</v>
      </c>
      <c r="B58350" t="s">
        <v>25581</v>
      </c>
    </row>
    <row r="58351" spans="1:2" x14ac:dyDescent="0.45">
      <c r="A58351">
        <v>10067825</v>
      </c>
      <c r="B58351" t="s">
        <v>56065</v>
      </c>
    </row>
    <row r="58352" spans="1:2" x14ac:dyDescent="0.45">
      <c r="A58352">
        <v>10084062</v>
      </c>
      <c r="B58352" t="s">
        <v>56066</v>
      </c>
    </row>
    <row r="58353" spans="1:2" x14ac:dyDescent="0.45">
      <c r="A58353">
        <v>10054061</v>
      </c>
      <c r="B58353" t="s">
        <v>56067</v>
      </c>
    </row>
    <row r="58354" spans="1:2" x14ac:dyDescent="0.45">
      <c r="A58354">
        <v>10085176</v>
      </c>
      <c r="B58354" t="s">
        <v>56068</v>
      </c>
    </row>
    <row r="58355" spans="1:2" x14ac:dyDescent="0.45">
      <c r="A58355">
        <v>10043878</v>
      </c>
      <c r="B58355" t="s">
        <v>8323</v>
      </c>
    </row>
    <row r="58356" spans="1:2" x14ac:dyDescent="0.45">
      <c r="A58356">
        <v>10048241</v>
      </c>
      <c r="B58356" t="s">
        <v>30654</v>
      </c>
    </row>
    <row r="58357" spans="1:2" x14ac:dyDescent="0.45">
      <c r="A58357">
        <v>10073422</v>
      </c>
      <c r="B58357" t="s">
        <v>56069</v>
      </c>
    </row>
    <row r="58358" spans="1:2" x14ac:dyDescent="0.45">
      <c r="A58358">
        <v>10056107</v>
      </c>
      <c r="B58358" t="s">
        <v>56070</v>
      </c>
    </row>
    <row r="58359" spans="1:2" x14ac:dyDescent="0.45">
      <c r="A58359">
        <v>10032548</v>
      </c>
      <c r="B58359" t="s">
        <v>56071</v>
      </c>
    </row>
    <row r="58360" spans="1:2" x14ac:dyDescent="0.45">
      <c r="A58360">
        <v>10089709</v>
      </c>
      <c r="B58360" t="s">
        <v>56072</v>
      </c>
    </row>
    <row r="58361" spans="1:2" x14ac:dyDescent="0.45">
      <c r="A58361">
        <v>10081187</v>
      </c>
      <c r="B58361" t="s">
        <v>56073</v>
      </c>
    </row>
    <row r="58362" spans="1:2" x14ac:dyDescent="0.45">
      <c r="A58362">
        <v>10082572</v>
      </c>
      <c r="B58362" t="s">
        <v>56074</v>
      </c>
    </row>
    <row r="58363" spans="1:2" x14ac:dyDescent="0.45">
      <c r="A58363">
        <v>10086136</v>
      </c>
      <c r="B58363" t="s">
        <v>56075</v>
      </c>
    </row>
    <row r="58364" spans="1:2" x14ac:dyDescent="0.45">
      <c r="A58364">
        <v>10062685</v>
      </c>
      <c r="B58364" t="s">
        <v>56076</v>
      </c>
    </row>
    <row r="58365" spans="1:2" x14ac:dyDescent="0.45">
      <c r="A58365">
        <v>10078787</v>
      </c>
      <c r="B58365" t="s">
        <v>56077</v>
      </c>
    </row>
    <row r="58366" spans="1:2" x14ac:dyDescent="0.45">
      <c r="A58366">
        <v>10026844</v>
      </c>
      <c r="B58366" t="s">
        <v>56078</v>
      </c>
    </row>
    <row r="58367" spans="1:2" x14ac:dyDescent="0.45">
      <c r="A58367">
        <v>10091672</v>
      </c>
      <c r="B58367" t="s">
        <v>56079</v>
      </c>
    </row>
    <row r="58368" spans="1:2" x14ac:dyDescent="0.45">
      <c r="A58368">
        <v>10027901</v>
      </c>
      <c r="B58368" t="s">
        <v>56080</v>
      </c>
    </row>
    <row r="58369" spans="1:2" x14ac:dyDescent="0.45">
      <c r="A58369">
        <v>10052116</v>
      </c>
      <c r="B58369" t="s">
        <v>56081</v>
      </c>
    </row>
    <row r="58370" spans="1:2" x14ac:dyDescent="0.45">
      <c r="A58370">
        <v>10028153</v>
      </c>
      <c r="B58370" t="s">
        <v>56082</v>
      </c>
    </row>
    <row r="58371" spans="1:2" x14ac:dyDescent="0.45">
      <c r="A58371">
        <v>10025149</v>
      </c>
      <c r="B58371" t="s">
        <v>56083</v>
      </c>
    </row>
    <row r="58372" spans="1:2" x14ac:dyDescent="0.45">
      <c r="A58372">
        <v>10081917</v>
      </c>
      <c r="B58372" t="s">
        <v>56084</v>
      </c>
    </row>
    <row r="58373" spans="1:2" x14ac:dyDescent="0.45">
      <c r="A58373">
        <v>10056336</v>
      </c>
      <c r="B58373" t="s">
        <v>56085</v>
      </c>
    </row>
    <row r="58374" spans="1:2" x14ac:dyDescent="0.45">
      <c r="A58374">
        <v>10034914</v>
      </c>
      <c r="B58374" t="s">
        <v>56086</v>
      </c>
    </row>
    <row r="58375" spans="1:2" x14ac:dyDescent="0.45">
      <c r="A58375">
        <v>10047076</v>
      </c>
      <c r="B58375" t="s">
        <v>56087</v>
      </c>
    </row>
    <row r="58376" spans="1:2" x14ac:dyDescent="0.45">
      <c r="A58376">
        <v>10079278</v>
      </c>
      <c r="B58376" t="s">
        <v>56088</v>
      </c>
    </row>
    <row r="58377" spans="1:2" x14ac:dyDescent="0.45">
      <c r="A58377">
        <v>10088784</v>
      </c>
      <c r="B58377" t="s">
        <v>56089</v>
      </c>
    </row>
    <row r="58378" spans="1:2" x14ac:dyDescent="0.45">
      <c r="A58378">
        <v>10036506</v>
      </c>
      <c r="B58378" t="s">
        <v>56090</v>
      </c>
    </row>
    <row r="58379" spans="1:2" x14ac:dyDescent="0.45">
      <c r="A58379">
        <v>10009807</v>
      </c>
      <c r="B58379" t="s">
        <v>56091</v>
      </c>
    </row>
    <row r="58380" spans="1:2" x14ac:dyDescent="0.45">
      <c r="A58380">
        <v>10051830</v>
      </c>
      <c r="B58380" t="s">
        <v>56092</v>
      </c>
    </row>
    <row r="58381" spans="1:2" x14ac:dyDescent="0.45">
      <c r="A58381">
        <v>10008237</v>
      </c>
      <c r="B58381" t="s">
        <v>56093</v>
      </c>
    </row>
    <row r="58382" spans="1:2" x14ac:dyDescent="0.45">
      <c r="A58382">
        <v>10070038</v>
      </c>
      <c r="B58382" t="s">
        <v>56094</v>
      </c>
    </row>
    <row r="58383" spans="1:2" x14ac:dyDescent="0.45">
      <c r="A58383">
        <v>10087958</v>
      </c>
      <c r="B58383" t="s">
        <v>56095</v>
      </c>
    </row>
    <row r="58384" spans="1:2" x14ac:dyDescent="0.45">
      <c r="A58384">
        <v>10084476</v>
      </c>
      <c r="B58384" t="s">
        <v>56096</v>
      </c>
    </row>
    <row r="58385" spans="1:2" x14ac:dyDescent="0.45">
      <c r="A58385">
        <v>10001116</v>
      </c>
      <c r="B58385" t="s">
        <v>56097</v>
      </c>
    </row>
    <row r="58386" spans="1:2" x14ac:dyDescent="0.45">
      <c r="A58386">
        <v>10044674</v>
      </c>
      <c r="B58386" t="s">
        <v>56098</v>
      </c>
    </row>
    <row r="58387" spans="1:2" x14ac:dyDescent="0.45">
      <c r="A58387">
        <v>10071388</v>
      </c>
      <c r="B58387" t="s">
        <v>25821</v>
      </c>
    </row>
    <row r="58388" spans="1:2" x14ac:dyDescent="0.45">
      <c r="A58388">
        <v>10005549</v>
      </c>
      <c r="B58388" t="s">
        <v>56099</v>
      </c>
    </row>
    <row r="58389" spans="1:2" x14ac:dyDescent="0.45">
      <c r="A58389">
        <v>10082220</v>
      </c>
      <c r="B58389" t="s">
        <v>56100</v>
      </c>
    </row>
    <row r="58390" spans="1:2" x14ac:dyDescent="0.45">
      <c r="A58390">
        <v>10071536</v>
      </c>
      <c r="B58390" t="s">
        <v>56101</v>
      </c>
    </row>
    <row r="58391" spans="1:2" x14ac:dyDescent="0.45">
      <c r="A58391">
        <v>10025553</v>
      </c>
      <c r="B58391" t="s">
        <v>56102</v>
      </c>
    </row>
    <row r="58392" spans="1:2" x14ac:dyDescent="0.45">
      <c r="A58392">
        <v>10075221</v>
      </c>
      <c r="B58392" t="s">
        <v>37086</v>
      </c>
    </row>
    <row r="58393" spans="1:2" x14ac:dyDescent="0.45">
      <c r="A58393">
        <v>10030210</v>
      </c>
      <c r="B58393" t="s">
        <v>56103</v>
      </c>
    </row>
    <row r="58394" spans="1:2" x14ac:dyDescent="0.45">
      <c r="A58394">
        <v>10036462</v>
      </c>
      <c r="B58394" t="s">
        <v>56104</v>
      </c>
    </row>
    <row r="58395" spans="1:2" x14ac:dyDescent="0.45">
      <c r="A58395">
        <v>10066016</v>
      </c>
      <c r="B58395" t="s">
        <v>56105</v>
      </c>
    </row>
    <row r="58396" spans="1:2" x14ac:dyDescent="0.45">
      <c r="A58396">
        <v>10085998</v>
      </c>
      <c r="B58396" t="s">
        <v>56106</v>
      </c>
    </row>
    <row r="58397" spans="1:2" x14ac:dyDescent="0.45">
      <c r="A58397">
        <v>10071834</v>
      </c>
      <c r="B58397" t="s">
        <v>44981</v>
      </c>
    </row>
    <row r="58398" spans="1:2" x14ac:dyDescent="0.45">
      <c r="A58398">
        <v>10047002</v>
      </c>
      <c r="B58398" t="s">
        <v>56107</v>
      </c>
    </row>
    <row r="58399" spans="1:2" x14ac:dyDescent="0.45">
      <c r="A58399">
        <v>10032138</v>
      </c>
      <c r="B58399" t="s">
        <v>56108</v>
      </c>
    </row>
    <row r="58400" spans="1:2" x14ac:dyDescent="0.45">
      <c r="A58400">
        <v>10074732</v>
      </c>
      <c r="B58400" t="s">
        <v>26921</v>
      </c>
    </row>
    <row r="58401" spans="1:2" x14ac:dyDescent="0.45">
      <c r="A58401">
        <v>10057573</v>
      </c>
      <c r="B58401" t="s">
        <v>56109</v>
      </c>
    </row>
    <row r="58402" spans="1:2" x14ac:dyDescent="0.45">
      <c r="A58402">
        <v>10048801</v>
      </c>
      <c r="B58402" t="s">
        <v>56110</v>
      </c>
    </row>
    <row r="58403" spans="1:2" x14ac:dyDescent="0.45">
      <c r="A58403">
        <v>10040298</v>
      </c>
      <c r="B58403" t="s">
        <v>56111</v>
      </c>
    </row>
    <row r="58404" spans="1:2" x14ac:dyDescent="0.45">
      <c r="A58404">
        <v>10015569</v>
      </c>
      <c r="B58404" t="s">
        <v>56112</v>
      </c>
    </row>
    <row r="58405" spans="1:2" x14ac:dyDescent="0.45">
      <c r="A58405">
        <v>10065336</v>
      </c>
      <c r="B58405" t="s">
        <v>56113</v>
      </c>
    </row>
    <row r="58406" spans="1:2" x14ac:dyDescent="0.45">
      <c r="A58406">
        <v>10073799</v>
      </c>
      <c r="B58406" t="s">
        <v>56114</v>
      </c>
    </row>
    <row r="58407" spans="1:2" x14ac:dyDescent="0.45">
      <c r="A58407">
        <v>10013456</v>
      </c>
      <c r="B58407" t="s">
        <v>56115</v>
      </c>
    </row>
    <row r="58408" spans="1:2" x14ac:dyDescent="0.45">
      <c r="A58408">
        <v>10031130</v>
      </c>
      <c r="B58408" t="s">
        <v>56116</v>
      </c>
    </row>
    <row r="58409" spans="1:2" x14ac:dyDescent="0.45">
      <c r="A58409">
        <v>10047616</v>
      </c>
      <c r="B58409" t="s">
        <v>56117</v>
      </c>
    </row>
    <row r="58410" spans="1:2" x14ac:dyDescent="0.45">
      <c r="A58410">
        <v>10008303</v>
      </c>
      <c r="B58410" t="s">
        <v>56118</v>
      </c>
    </row>
    <row r="58411" spans="1:2" x14ac:dyDescent="0.45">
      <c r="A58411">
        <v>10003514</v>
      </c>
      <c r="B58411" t="s">
        <v>56119</v>
      </c>
    </row>
    <row r="58412" spans="1:2" x14ac:dyDescent="0.45">
      <c r="A58412">
        <v>10038068</v>
      </c>
      <c r="B58412" t="s">
        <v>56120</v>
      </c>
    </row>
    <row r="58413" spans="1:2" x14ac:dyDescent="0.45">
      <c r="A58413">
        <v>10061855</v>
      </c>
      <c r="B58413" t="s">
        <v>56121</v>
      </c>
    </row>
    <row r="58414" spans="1:2" x14ac:dyDescent="0.45">
      <c r="A58414">
        <v>10022292</v>
      </c>
      <c r="B58414" t="s">
        <v>56122</v>
      </c>
    </row>
    <row r="58415" spans="1:2" x14ac:dyDescent="0.45">
      <c r="A58415">
        <v>10056471</v>
      </c>
      <c r="B58415" t="s">
        <v>56123</v>
      </c>
    </row>
    <row r="58416" spans="1:2" x14ac:dyDescent="0.45">
      <c r="A58416">
        <v>10079424</v>
      </c>
      <c r="B58416" t="s">
        <v>49266</v>
      </c>
    </row>
    <row r="58417" spans="1:2" x14ac:dyDescent="0.45">
      <c r="A58417">
        <v>10006997</v>
      </c>
      <c r="B58417" t="s">
        <v>56124</v>
      </c>
    </row>
    <row r="58418" spans="1:2" x14ac:dyDescent="0.45">
      <c r="A58418">
        <v>10077270</v>
      </c>
      <c r="B58418" t="s">
        <v>56125</v>
      </c>
    </row>
    <row r="58419" spans="1:2" x14ac:dyDescent="0.45">
      <c r="A58419">
        <v>10051376</v>
      </c>
      <c r="B58419" t="s">
        <v>56126</v>
      </c>
    </row>
    <row r="58420" spans="1:2" x14ac:dyDescent="0.45">
      <c r="A58420">
        <v>10064218</v>
      </c>
      <c r="B58420" t="s">
        <v>56127</v>
      </c>
    </row>
    <row r="58421" spans="1:2" x14ac:dyDescent="0.45">
      <c r="A58421">
        <v>10080262</v>
      </c>
      <c r="B58421" t="s">
        <v>56128</v>
      </c>
    </row>
    <row r="58422" spans="1:2" x14ac:dyDescent="0.45">
      <c r="A58422">
        <v>10016790</v>
      </c>
      <c r="B58422" t="s">
        <v>56129</v>
      </c>
    </row>
    <row r="58423" spans="1:2" x14ac:dyDescent="0.45">
      <c r="A58423">
        <v>10088058</v>
      </c>
      <c r="B58423" t="s">
        <v>56130</v>
      </c>
    </row>
    <row r="58424" spans="1:2" x14ac:dyDescent="0.45">
      <c r="A58424">
        <v>10007642</v>
      </c>
      <c r="B58424" t="s">
        <v>56131</v>
      </c>
    </row>
    <row r="58425" spans="1:2" x14ac:dyDescent="0.45">
      <c r="A58425">
        <v>10069018</v>
      </c>
      <c r="B58425" t="s">
        <v>56132</v>
      </c>
    </row>
    <row r="58426" spans="1:2" x14ac:dyDescent="0.45">
      <c r="A58426">
        <v>10061534</v>
      </c>
      <c r="B58426" t="s">
        <v>56133</v>
      </c>
    </row>
    <row r="58427" spans="1:2" x14ac:dyDescent="0.45">
      <c r="A58427">
        <v>10073686</v>
      </c>
      <c r="B58427" t="s">
        <v>56134</v>
      </c>
    </row>
    <row r="58428" spans="1:2" x14ac:dyDescent="0.45">
      <c r="A58428">
        <v>10050634</v>
      </c>
      <c r="B58428" t="s">
        <v>56135</v>
      </c>
    </row>
    <row r="58429" spans="1:2" x14ac:dyDescent="0.45">
      <c r="A58429">
        <v>10040636</v>
      </c>
      <c r="B58429" t="s">
        <v>56136</v>
      </c>
    </row>
    <row r="58430" spans="1:2" x14ac:dyDescent="0.45">
      <c r="A58430">
        <v>10036514</v>
      </c>
      <c r="B58430" t="s">
        <v>56137</v>
      </c>
    </row>
    <row r="58431" spans="1:2" x14ac:dyDescent="0.45">
      <c r="A58431">
        <v>10004379</v>
      </c>
      <c r="B58431" t="s">
        <v>56138</v>
      </c>
    </row>
    <row r="58432" spans="1:2" x14ac:dyDescent="0.45">
      <c r="A58432">
        <v>10050995</v>
      </c>
      <c r="B58432" t="s">
        <v>56139</v>
      </c>
    </row>
    <row r="58433" spans="1:2" x14ac:dyDescent="0.45">
      <c r="A58433">
        <v>10075697</v>
      </c>
      <c r="B58433" t="s">
        <v>56140</v>
      </c>
    </row>
    <row r="58434" spans="1:2" x14ac:dyDescent="0.45">
      <c r="A58434">
        <v>10048811</v>
      </c>
      <c r="B58434" t="s">
        <v>56141</v>
      </c>
    </row>
    <row r="58435" spans="1:2" x14ac:dyDescent="0.45">
      <c r="A58435">
        <v>10030842</v>
      </c>
      <c r="B58435" t="s">
        <v>56142</v>
      </c>
    </row>
    <row r="58436" spans="1:2" x14ac:dyDescent="0.45">
      <c r="A58436">
        <v>10047490</v>
      </c>
      <c r="B58436" t="s">
        <v>22220</v>
      </c>
    </row>
    <row r="58437" spans="1:2" x14ac:dyDescent="0.45">
      <c r="A58437">
        <v>10086670</v>
      </c>
      <c r="B58437" t="s">
        <v>56143</v>
      </c>
    </row>
    <row r="58438" spans="1:2" x14ac:dyDescent="0.45">
      <c r="A58438">
        <v>10074742</v>
      </c>
      <c r="B58438" t="s">
        <v>56144</v>
      </c>
    </row>
    <row r="58439" spans="1:2" x14ac:dyDescent="0.45">
      <c r="A58439">
        <v>10061162</v>
      </c>
      <c r="B58439" t="s">
        <v>56145</v>
      </c>
    </row>
    <row r="58440" spans="1:2" x14ac:dyDescent="0.45">
      <c r="A58440">
        <v>10038652</v>
      </c>
      <c r="B58440" t="s">
        <v>19442</v>
      </c>
    </row>
    <row r="58441" spans="1:2" x14ac:dyDescent="0.45">
      <c r="A58441">
        <v>10036432</v>
      </c>
      <c r="B58441" t="s">
        <v>56146</v>
      </c>
    </row>
    <row r="58442" spans="1:2" x14ac:dyDescent="0.45">
      <c r="A58442">
        <v>10052165</v>
      </c>
      <c r="B58442" t="s">
        <v>45224</v>
      </c>
    </row>
    <row r="58443" spans="1:2" x14ac:dyDescent="0.45">
      <c r="A58443">
        <v>10029953</v>
      </c>
      <c r="B58443" t="s">
        <v>56147</v>
      </c>
    </row>
    <row r="58444" spans="1:2" x14ac:dyDescent="0.45">
      <c r="A58444">
        <v>10016737</v>
      </c>
      <c r="B58444" t="s">
        <v>56148</v>
      </c>
    </row>
    <row r="58445" spans="1:2" x14ac:dyDescent="0.45">
      <c r="A58445">
        <v>10045718</v>
      </c>
      <c r="B58445" t="s">
        <v>56149</v>
      </c>
    </row>
    <row r="58446" spans="1:2" x14ac:dyDescent="0.45">
      <c r="A58446">
        <v>10019143</v>
      </c>
      <c r="B58446" t="s">
        <v>56150</v>
      </c>
    </row>
    <row r="58447" spans="1:2" x14ac:dyDescent="0.45">
      <c r="A58447">
        <v>10076793</v>
      </c>
      <c r="B58447" t="s">
        <v>56151</v>
      </c>
    </row>
    <row r="58448" spans="1:2" x14ac:dyDescent="0.45">
      <c r="A58448">
        <v>10043947</v>
      </c>
      <c r="B58448" t="s">
        <v>22221</v>
      </c>
    </row>
    <row r="58449" spans="1:2" x14ac:dyDescent="0.45">
      <c r="A58449">
        <v>10037912</v>
      </c>
      <c r="B58449" t="s">
        <v>56152</v>
      </c>
    </row>
    <row r="58450" spans="1:2" x14ac:dyDescent="0.45">
      <c r="A58450">
        <v>10064951</v>
      </c>
      <c r="B58450" t="s">
        <v>56153</v>
      </c>
    </row>
    <row r="58451" spans="1:2" x14ac:dyDescent="0.45">
      <c r="A58451">
        <v>10034131</v>
      </c>
      <c r="B58451" t="s">
        <v>56154</v>
      </c>
    </row>
    <row r="58452" spans="1:2" x14ac:dyDescent="0.45">
      <c r="A58452">
        <v>10084953</v>
      </c>
      <c r="B58452" t="s">
        <v>56155</v>
      </c>
    </row>
    <row r="58453" spans="1:2" x14ac:dyDescent="0.45">
      <c r="A58453">
        <v>10071689</v>
      </c>
      <c r="B58453" t="s">
        <v>56156</v>
      </c>
    </row>
    <row r="58454" spans="1:2" x14ac:dyDescent="0.45">
      <c r="A58454">
        <v>10033359</v>
      </c>
      <c r="B58454" t="s">
        <v>23242</v>
      </c>
    </row>
    <row r="58455" spans="1:2" x14ac:dyDescent="0.45">
      <c r="A58455">
        <v>10000508</v>
      </c>
      <c r="B58455" t="s">
        <v>49489</v>
      </c>
    </row>
    <row r="58456" spans="1:2" x14ac:dyDescent="0.45">
      <c r="A58456">
        <v>10043324</v>
      </c>
      <c r="B58456" t="s">
        <v>56157</v>
      </c>
    </row>
    <row r="58457" spans="1:2" x14ac:dyDescent="0.45">
      <c r="A58457">
        <v>10053985</v>
      </c>
      <c r="B58457" t="s">
        <v>16773</v>
      </c>
    </row>
    <row r="58458" spans="1:2" x14ac:dyDescent="0.45">
      <c r="A58458">
        <v>10069654</v>
      </c>
      <c r="B58458" t="s">
        <v>56158</v>
      </c>
    </row>
    <row r="58459" spans="1:2" x14ac:dyDescent="0.45">
      <c r="A58459">
        <v>10063663</v>
      </c>
      <c r="B58459" t="s">
        <v>56159</v>
      </c>
    </row>
    <row r="58460" spans="1:2" x14ac:dyDescent="0.45">
      <c r="A58460">
        <v>10031763</v>
      </c>
      <c r="B58460" t="s">
        <v>56160</v>
      </c>
    </row>
    <row r="58461" spans="1:2" x14ac:dyDescent="0.45">
      <c r="A58461">
        <v>10004895</v>
      </c>
      <c r="B58461" t="s">
        <v>56161</v>
      </c>
    </row>
    <row r="58462" spans="1:2" x14ac:dyDescent="0.45">
      <c r="A58462">
        <v>10068965</v>
      </c>
      <c r="B58462" t="s">
        <v>56162</v>
      </c>
    </row>
    <row r="58463" spans="1:2" x14ac:dyDescent="0.45">
      <c r="A58463">
        <v>10016087</v>
      </c>
      <c r="B58463" t="s">
        <v>56163</v>
      </c>
    </row>
    <row r="58464" spans="1:2" x14ac:dyDescent="0.45">
      <c r="A58464">
        <v>10009781</v>
      </c>
      <c r="B58464" t="s">
        <v>56164</v>
      </c>
    </row>
    <row r="58465" spans="1:2" x14ac:dyDescent="0.45">
      <c r="A58465">
        <v>10085070</v>
      </c>
      <c r="B58465" t="s">
        <v>56165</v>
      </c>
    </row>
    <row r="58466" spans="1:2" x14ac:dyDescent="0.45">
      <c r="A58466">
        <v>10003137</v>
      </c>
      <c r="B58466" t="s">
        <v>56166</v>
      </c>
    </row>
    <row r="58467" spans="1:2" x14ac:dyDescent="0.45">
      <c r="A58467">
        <v>10071232</v>
      </c>
      <c r="B58467" t="s">
        <v>56167</v>
      </c>
    </row>
    <row r="58468" spans="1:2" x14ac:dyDescent="0.45">
      <c r="A58468">
        <v>10035802</v>
      </c>
      <c r="B58468" t="s">
        <v>56168</v>
      </c>
    </row>
    <row r="58469" spans="1:2" x14ac:dyDescent="0.45">
      <c r="A58469">
        <v>10018598</v>
      </c>
      <c r="B58469" t="s">
        <v>56169</v>
      </c>
    </row>
    <row r="58470" spans="1:2" x14ac:dyDescent="0.45">
      <c r="A58470">
        <v>10018527</v>
      </c>
      <c r="B58470" t="s">
        <v>56170</v>
      </c>
    </row>
    <row r="58471" spans="1:2" x14ac:dyDescent="0.45">
      <c r="A58471">
        <v>10008809</v>
      </c>
      <c r="B58471" t="s">
        <v>56171</v>
      </c>
    </row>
    <row r="58472" spans="1:2" x14ac:dyDescent="0.45">
      <c r="A58472">
        <v>10090938</v>
      </c>
      <c r="B58472" t="s">
        <v>45086</v>
      </c>
    </row>
    <row r="58473" spans="1:2" x14ac:dyDescent="0.45">
      <c r="A58473">
        <v>10071630</v>
      </c>
      <c r="B58473" t="s">
        <v>23354</v>
      </c>
    </row>
    <row r="58474" spans="1:2" x14ac:dyDescent="0.45">
      <c r="A58474">
        <v>10061206</v>
      </c>
      <c r="B58474" t="s">
        <v>56172</v>
      </c>
    </row>
    <row r="58475" spans="1:2" x14ac:dyDescent="0.45">
      <c r="A58475">
        <v>10066244</v>
      </c>
      <c r="B58475" t="s">
        <v>56173</v>
      </c>
    </row>
    <row r="58476" spans="1:2" x14ac:dyDescent="0.45">
      <c r="A58476">
        <v>10009791</v>
      </c>
      <c r="B58476" t="s">
        <v>56174</v>
      </c>
    </row>
    <row r="58477" spans="1:2" x14ac:dyDescent="0.45">
      <c r="A58477">
        <v>10064109</v>
      </c>
      <c r="B58477" t="s">
        <v>56175</v>
      </c>
    </row>
    <row r="58478" spans="1:2" x14ac:dyDescent="0.45">
      <c r="A58478">
        <v>10023996</v>
      </c>
      <c r="B58478" t="s">
        <v>56176</v>
      </c>
    </row>
    <row r="58479" spans="1:2" x14ac:dyDescent="0.45">
      <c r="A58479">
        <v>10074736</v>
      </c>
      <c r="B58479" t="s">
        <v>35952</v>
      </c>
    </row>
    <row r="58480" spans="1:2" x14ac:dyDescent="0.45">
      <c r="A58480">
        <v>10071999</v>
      </c>
      <c r="B58480" t="s">
        <v>56177</v>
      </c>
    </row>
    <row r="58481" spans="1:2" x14ac:dyDescent="0.45">
      <c r="A58481">
        <v>10046609</v>
      </c>
      <c r="B58481" t="s">
        <v>56178</v>
      </c>
    </row>
    <row r="58482" spans="1:2" x14ac:dyDescent="0.45">
      <c r="A58482">
        <v>10038684</v>
      </c>
      <c r="B58482" t="s">
        <v>56179</v>
      </c>
    </row>
    <row r="58483" spans="1:2" x14ac:dyDescent="0.45">
      <c r="A58483">
        <v>10078632</v>
      </c>
      <c r="B58483" t="s">
        <v>56180</v>
      </c>
    </row>
    <row r="58484" spans="1:2" x14ac:dyDescent="0.45">
      <c r="A58484">
        <v>10008014</v>
      </c>
      <c r="B58484" t="s">
        <v>56181</v>
      </c>
    </row>
    <row r="58485" spans="1:2" x14ac:dyDescent="0.45">
      <c r="A58485">
        <v>10061528</v>
      </c>
      <c r="B58485" t="s">
        <v>56182</v>
      </c>
    </row>
    <row r="58486" spans="1:2" x14ac:dyDescent="0.45">
      <c r="A58486">
        <v>10037042</v>
      </c>
      <c r="B58486" t="s">
        <v>56183</v>
      </c>
    </row>
    <row r="58487" spans="1:2" x14ac:dyDescent="0.45">
      <c r="A58487">
        <v>10051919</v>
      </c>
      <c r="B58487" t="s">
        <v>56184</v>
      </c>
    </row>
    <row r="58488" spans="1:2" x14ac:dyDescent="0.45">
      <c r="A58488">
        <v>10008394</v>
      </c>
      <c r="B58488" t="s">
        <v>56185</v>
      </c>
    </row>
    <row r="58489" spans="1:2" x14ac:dyDescent="0.45">
      <c r="A58489">
        <v>10052597</v>
      </c>
      <c r="B58489" t="s">
        <v>56186</v>
      </c>
    </row>
    <row r="58490" spans="1:2" x14ac:dyDescent="0.45">
      <c r="A58490">
        <v>10026581</v>
      </c>
      <c r="B58490" t="s">
        <v>56187</v>
      </c>
    </row>
    <row r="58491" spans="1:2" x14ac:dyDescent="0.45">
      <c r="A58491">
        <v>10073231</v>
      </c>
      <c r="B58491" t="s">
        <v>56188</v>
      </c>
    </row>
    <row r="58492" spans="1:2" x14ac:dyDescent="0.45">
      <c r="A58492">
        <v>10091202</v>
      </c>
      <c r="B58492" t="s">
        <v>56189</v>
      </c>
    </row>
    <row r="58493" spans="1:2" x14ac:dyDescent="0.45">
      <c r="A58493">
        <v>10084081</v>
      </c>
      <c r="B58493" t="s">
        <v>56190</v>
      </c>
    </row>
    <row r="58494" spans="1:2" x14ac:dyDescent="0.45">
      <c r="A58494">
        <v>10010193</v>
      </c>
      <c r="B58494" t="s">
        <v>56191</v>
      </c>
    </row>
    <row r="58495" spans="1:2" x14ac:dyDescent="0.45">
      <c r="A58495">
        <v>10086465</v>
      </c>
      <c r="B58495" t="s">
        <v>56192</v>
      </c>
    </row>
    <row r="58496" spans="1:2" x14ac:dyDescent="0.45">
      <c r="A58496">
        <v>10034589</v>
      </c>
      <c r="B58496" t="s">
        <v>27849</v>
      </c>
    </row>
    <row r="58497" spans="1:2" x14ac:dyDescent="0.45">
      <c r="A58497">
        <v>10082972</v>
      </c>
      <c r="B58497" t="s">
        <v>45439</v>
      </c>
    </row>
    <row r="58498" spans="1:2" x14ac:dyDescent="0.45">
      <c r="A58498">
        <v>10009615</v>
      </c>
      <c r="B58498" t="s">
        <v>56193</v>
      </c>
    </row>
    <row r="58499" spans="1:2" x14ac:dyDescent="0.45">
      <c r="A58499">
        <v>10006717</v>
      </c>
      <c r="B58499" t="s">
        <v>18000</v>
      </c>
    </row>
    <row r="58500" spans="1:2" x14ac:dyDescent="0.45">
      <c r="A58500">
        <v>10022388</v>
      </c>
      <c r="B58500" t="s">
        <v>56194</v>
      </c>
    </row>
    <row r="58501" spans="1:2" x14ac:dyDescent="0.45">
      <c r="A58501">
        <v>10078080</v>
      </c>
      <c r="B58501" t="s">
        <v>39399</v>
      </c>
    </row>
    <row r="58502" spans="1:2" x14ac:dyDescent="0.45">
      <c r="A58502">
        <v>10028415</v>
      </c>
      <c r="B58502" t="s">
        <v>56195</v>
      </c>
    </row>
    <row r="58503" spans="1:2" x14ac:dyDescent="0.45">
      <c r="A58503">
        <v>10056165</v>
      </c>
      <c r="B58503" t="s">
        <v>56196</v>
      </c>
    </row>
    <row r="58504" spans="1:2" x14ac:dyDescent="0.45">
      <c r="A58504">
        <v>10055186</v>
      </c>
      <c r="B58504" t="s">
        <v>56197</v>
      </c>
    </row>
    <row r="58505" spans="1:2" x14ac:dyDescent="0.45">
      <c r="A58505">
        <v>10005755</v>
      </c>
      <c r="B58505" t="s">
        <v>56198</v>
      </c>
    </row>
    <row r="58506" spans="1:2" x14ac:dyDescent="0.45">
      <c r="A58506">
        <v>10032078</v>
      </c>
      <c r="B58506" t="s">
        <v>56199</v>
      </c>
    </row>
    <row r="58507" spans="1:2" x14ac:dyDescent="0.45">
      <c r="A58507">
        <v>10072098</v>
      </c>
      <c r="B58507" t="s">
        <v>56200</v>
      </c>
    </row>
    <row r="58508" spans="1:2" x14ac:dyDescent="0.45">
      <c r="A58508">
        <v>10025963</v>
      </c>
      <c r="B58508" t="s">
        <v>56201</v>
      </c>
    </row>
    <row r="58509" spans="1:2" x14ac:dyDescent="0.45">
      <c r="A58509">
        <v>10014944</v>
      </c>
      <c r="B58509" t="s">
        <v>33383</v>
      </c>
    </row>
    <row r="58510" spans="1:2" x14ac:dyDescent="0.45">
      <c r="A58510">
        <v>10070380</v>
      </c>
      <c r="B58510" t="s">
        <v>56202</v>
      </c>
    </row>
    <row r="58511" spans="1:2" x14ac:dyDescent="0.45">
      <c r="A58511">
        <v>10078836</v>
      </c>
      <c r="B58511" t="s">
        <v>56203</v>
      </c>
    </row>
    <row r="58512" spans="1:2" x14ac:dyDescent="0.45">
      <c r="A58512">
        <v>10078433</v>
      </c>
      <c r="B58512" t="s">
        <v>56204</v>
      </c>
    </row>
    <row r="58513" spans="1:2" x14ac:dyDescent="0.45">
      <c r="A58513">
        <v>10053749</v>
      </c>
      <c r="B58513" t="s">
        <v>56205</v>
      </c>
    </row>
    <row r="58514" spans="1:2" x14ac:dyDescent="0.45">
      <c r="A58514">
        <v>10007682</v>
      </c>
      <c r="B58514" t="s">
        <v>56206</v>
      </c>
    </row>
    <row r="58515" spans="1:2" x14ac:dyDescent="0.45">
      <c r="A58515">
        <v>10065495</v>
      </c>
      <c r="B58515" t="s">
        <v>56207</v>
      </c>
    </row>
    <row r="58516" spans="1:2" x14ac:dyDescent="0.45">
      <c r="A58516">
        <v>10013368</v>
      </c>
      <c r="B58516" t="s">
        <v>56208</v>
      </c>
    </row>
    <row r="58517" spans="1:2" x14ac:dyDescent="0.45">
      <c r="A58517">
        <v>10000217</v>
      </c>
      <c r="B58517" t="s">
        <v>29028</v>
      </c>
    </row>
    <row r="58518" spans="1:2" x14ac:dyDescent="0.45">
      <c r="A58518">
        <v>10053531</v>
      </c>
      <c r="B58518" t="s">
        <v>56209</v>
      </c>
    </row>
    <row r="58519" spans="1:2" x14ac:dyDescent="0.45">
      <c r="A58519">
        <v>10087575</v>
      </c>
      <c r="B58519" t="s">
        <v>56210</v>
      </c>
    </row>
    <row r="58520" spans="1:2" x14ac:dyDescent="0.45">
      <c r="A58520">
        <v>10050489</v>
      </c>
      <c r="B58520" t="s">
        <v>56211</v>
      </c>
    </row>
    <row r="58521" spans="1:2" x14ac:dyDescent="0.45">
      <c r="A58521">
        <v>10044289</v>
      </c>
      <c r="B58521" t="s">
        <v>56212</v>
      </c>
    </row>
    <row r="58522" spans="1:2" x14ac:dyDescent="0.45">
      <c r="A58522">
        <v>10073073</v>
      </c>
      <c r="B58522" t="s">
        <v>39851</v>
      </c>
    </row>
    <row r="58523" spans="1:2" x14ac:dyDescent="0.45">
      <c r="A58523">
        <v>10009315</v>
      </c>
      <c r="B58523" t="s">
        <v>56213</v>
      </c>
    </row>
    <row r="58524" spans="1:2" x14ac:dyDescent="0.45">
      <c r="A58524">
        <v>10030574</v>
      </c>
      <c r="B58524" t="s">
        <v>56214</v>
      </c>
    </row>
    <row r="58525" spans="1:2" x14ac:dyDescent="0.45">
      <c r="A58525">
        <v>10005435</v>
      </c>
      <c r="B58525" t="s">
        <v>56215</v>
      </c>
    </row>
    <row r="58526" spans="1:2" x14ac:dyDescent="0.45">
      <c r="A58526">
        <v>10056152</v>
      </c>
      <c r="B58526" t="s">
        <v>56216</v>
      </c>
    </row>
    <row r="58527" spans="1:2" x14ac:dyDescent="0.45">
      <c r="A58527">
        <v>10085184</v>
      </c>
      <c r="B58527" t="s">
        <v>56217</v>
      </c>
    </row>
    <row r="58528" spans="1:2" x14ac:dyDescent="0.45">
      <c r="A58528">
        <v>10074252</v>
      </c>
      <c r="B58528" t="s">
        <v>56218</v>
      </c>
    </row>
    <row r="58529" spans="1:2" x14ac:dyDescent="0.45">
      <c r="A58529">
        <v>10029865</v>
      </c>
      <c r="B58529" t="s">
        <v>56219</v>
      </c>
    </row>
    <row r="58530" spans="1:2" x14ac:dyDescent="0.45">
      <c r="A58530">
        <v>10089010</v>
      </c>
      <c r="B58530" t="s">
        <v>56220</v>
      </c>
    </row>
    <row r="58531" spans="1:2" x14ac:dyDescent="0.45">
      <c r="A58531">
        <v>10041664</v>
      </c>
      <c r="B58531" t="s">
        <v>56221</v>
      </c>
    </row>
    <row r="58532" spans="1:2" x14ac:dyDescent="0.45">
      <c r="A58532">
        <v>10038465</v>
      </c>
      <c r="B58532" t="s">
        <v>56222</v>
      </c>
    </row>
    <row r="58533" spans="1:2" x14ac:dyDescent="0.45">
      <c r="A58533">
        <v>10038131</v>
      </c>
      <c r="B58533" t="s">
        <v>56223</v>
      </c>
    </row>
    <row r="58534" spans="1:2" x14ac:dyDescent="0.45">
      <c r="A58534">
        <v>10017299</v>
      </c>
      <c r="B58534" t="s">
        <v>56224</v>
      </c>
    </row>
    <row r="58535" spans="1:2" x14ac:dyDescent="0.45">
      <c r="A58535">
        <v>10052904</v>
      </c>
      <c r="B58535" t="s">
        <v>56225</v>
      </c>
    </row>
    <row r="58536" spans="1:2" x14ac:dyDescent="0.45">
      <c r="A58536">
        <v>10077665</v>
      </c>
      <c r="B58536" t="s">
        <v>56226</v>
      </c>
    </row>
    <row r="58537" spans="1:2" x14ac:dyDescent="0.45">
      <c r="A58537">
        <v>10070264</v>
      </c>
      <c r="B58537" t="s">
        <v>56227</v>
      </c>
    </row>
    <row r="58538" spans="1:2" x14ac:dyDescent="0.45">
      <c r="A58538">
        <v>10084566</v>
      </c>
      <c r="B58538" t="s">
        <v>56228</v>
      </c>
    </row>
    <row r="58539" spans="1:2" x14ac:dyDescent="0.45">
      <c r="A58539">
        <v>10005689</v>
      </c>
      <c r="B58539" t="s">
        <v>56229</v>
      </c>
    </row>
    <row r="58540" spans="1:2" x14ac:dyDescent="0.45">
      <c r="A58540">
        <v>10052422</v>
      </c>
      <c r="B58540" t="s">
        <v>56230</v>
      </c>
    </row>
    <row r="58541" spans="1:2" x14ac:dyDescent="0.45">
      <c r="A58541">
        <v>10047798</v>
      </c>
      <c r="B58541" t="s">
        <v>56231</v>
      </c>
    </row>
    <row r="58542" spans="1:2" x14ac:dyDescent="0.45">
      <c r="A58542">
        <v>10000444</v>
      </c>
      <c r="B58542" t="s">
        <v>56232</v>
      </c>
    </row>
    <row r="58543" spans="1:2" x14ac:dyDescent="0.45">
      <c r="A58543">
        <v>10016628</v>
      </c>
      <c r="B58543" t="s">
        <v>56233</v>
      </c>
    </row>
    <row r="58544" spans="1:2" x14ac:dyDescent="0.45">
      <c r="A58544">
        <v>10058083</v>
      </c>
      <c r="B58544" t="s">
        <v>56234</v>
      </c>
    </row>
    <row r="58545" spans="1:2" x14ac:dyDescent="0.45">
      <c r="A58545">
        <v>10008304</v>
      </c>
      <c r="B58545" t="s">
        <v>56235</v>
      </c>
    </row>
    <row r="58546" spans="1:2" x14ac:dyDescent="0.45">
      <c r="A58546">
        <v>10034117</v>
      </c>
      <c r="B58546" t="s">
        <v>56236</v>
      </c>
    </row>
    <row r="58547" spans="1:2" x14ac:dyDescent="0.45">
      <c r="A58547">
        <v>10075936</v>
      </c>
      <c r="B58547" t="s">
        <v>56237</v>
      </c>
    </row>
    <row r="58548" spans="1:2" x14ac:dyDescent="0.45">
      <c r="A58548">
        <v>10009808</v>
      </c>
      <c r="B58548" t="s">
        <v>56238</v>
      </c>
    </row>
    <row r="58549" spans="1:2" x14ac:dyDescent="0.45">
      <c r="A58549">
        <v>10084220</v>
      </c>
      <c r="B58549" t="s">
        <v>44749</v>
      </c>
    </row>
    <row r="58550" spans="1:2" x14ac:dyDescent="0.45">
      <c r="A58550">
        <v>10025039</v>
      </c>
      <c r="B58550" t="s">
        <v>56239</v>
      </c>
    </row>
    <row r="58551" spans="1:2" x14ac:dyDescent="0.45">
      <c r="A58551">
        <v>10014984</v>
      </c>
      <c r="B58551" t="s">
        <v>56240</v>
      </c>
    </row>
    <row r="58552" spans="1:2" x14ac:dyDescent="0.45">
      <c r="A58552">
        <v>10078041</v>
      </c>
      <c r="B58552" t="s">
        <v>56241</v>
      </c>
    </row>
    <row r="58553" spans="1:2" x14ac:dyDescent="0.45">
      <c r="A58553">
        <v>10011857</v>
      </c>
      <c r="B58553" t="s">
        <v>56242</v>
      </c>
    </row>
    <row r="58554" spans="1:2" x14ac:dyDescent="0.45">
      <c r="A58554">
        <v>10053590</v>
      </c>
      <c r="B58554" t="s">
        <v>56243</v>
      </c>
    </row>
    <row r="58555" spans="1:2" x14ac:dyDescent="0.45">
      <c r="A58555">
        <v>10006993</v>
      </c>
      <c r="B58555" t="s">
        <v>56244</v>
      </c>
    </row>
    <row r="58556" spans="1:2" x14ac:dyDescent="0.45">
      <c r="A58556">
        <v>10023853</v>
      </c>
      <c r="B58556" t="s">
        <v>56245</v>
      </c>
    </row>
    <row r="58557" spans="1:2" x14ac:dyDescent="0.45">
      <c r="A58557">
        <v>10019891</v>
      </c>
      <c r="B58557" t="s">
        <v>56246</v>
      </c>
    </row>
    <row r="58558" spans="1:2" x14ac:dyDescent="0.45">
      <c r="A58558">
        <v>10052236</v>
      </c>
      <c r="B58558" t="s">
        <v>56247</v>
      </c>
    </row>
    <row r="58559" spans="1:2" x14ac:dyDescent="0.45">
      <c r="A58559">
        <v>10055337</v>
      </c>
      <c r="B58559" t="s">
        <v>56248</v>
      </c>
    </row>
    <row r="58560" spans="1:2" x14ac:dyDescent="0.45">
      <c r="A58560">
        <v>10047217</v>
      </c>
      <c r="B58560" t="s">
        <v>56249</v>
      </c>
    </row>
    <row r="58561" spans="1:2" x14ac:dyDescent="0.45">
      <c r="A58561">
        <v>10027542</v>
      </c>
      <c r="B58561" t="s">
        <v>56250</v>
      </c>
    </row>
    <row r="58562" spans="1:2" x14ac:dyDescent="0.45">
      <c r="A58562">
        <v>10020212</v>
      </c>
      <c r="B58562" t="s">
        <v>56251</v>
      </c>
    </row>
    <row r="58563" spans="1:2" x14ac:dyDescent="0.45">
      <c r="A58563">
        <v>10029123</v>
      </c>
      <c r="B58563" t="s">
        <v>56252</v>
      </c>
    </row>
    <row r="58564" spans="1:2" x14ac:dyDescent="0.45">
      <c r="A58564">
        <v>10070221</v>
      </c>
      <c r="B58564" t="s">
        <v>30164</v>
      </c>
    </row>
    <row r="58565" spans="1:2" x14ac:dyDescent="0.45">
      <c r="A58565">
        <v>10027447</v>
      </c>
      <c r="B58565" t="s">
        <v>56253</v>
      </c>
    </row>
    <row r="58566" spans="1:2" x14ac:dyDescent="0.45">
      <c r="A58566">
        <v>10070601</v>
      </c>
      <c r="B58566" t="s">
        <v>56254</v>
      </c>
    </row>
    <row r="58567" spans="1:2" x14ac:dyDescent="0.45">
      <c r="A58567">
        <v>10077410</v>
      </c>
      <c r="B58567" t="s">
        <v>56255</v>
      </c>
    </row>
    <row r="58568" spans="1:2" x14ac:dyDescent="0.45">
      <c r="A58568">
        <v>10064001</v>
      </c>
      <c r="B58568" t="s">
        <v>56256</v>
      </c>
    </row>
    <row r="58569" spans="1:2" x14ac:dyDescent="0.45">
      <c r="A58569">
        <v>10074414</v>
      </c>
      <c r="B58569" t="s">
        <v>49266</v>
      </c>
    </row>
    <row r="58570" spans="1:2" x14ac:dyDescent="0.45">
      <c r="A58570">
        <v>10022857</v>
      </c>
      <c r="B58570" t="s">
        <v>56257</v>
      </c>
    </row>
    <row r="58571" spans="1:2" x14ac:dyDescent="0.45">
      <c r="A58571">
        <v>10068200</v>
      </c>
      <c r="B58571" t="s">
        <v>56258</v>
      </c>
    </row>
    <row r="58572" spans="1:2" x14ac:dyDescent="0.45">
      <c r="A58572">
        <v>10041722</v>
      </c>
      <c r="B58572" t="s">
        <v>56259</v>
      </c>
    </row>
    <row r="58573" spans="1:2" x14ac:dyDescent="0.45">
      <c r="A58573">
        <v>10055994</v>
      </c>
      <c r="B58573" t="s">
        <v>56260</v>
      </c>
    </row>
    <row r="58574" spans="1:2" x14ac:dyDescent="0.45">
      <c r="A58574">
        <v>10050599</v>
      </c>
      <c r="B58574" t="s">
        <v>56261</v>
      </c>
    </row>
    <row r="58575" spans="1:2" x14ac:dyDescent="0.45">
      <c r="A58575">
        <v>10002426</v>
      </c>
      <c r="B58575" t="s">
        <v>56262</v>
      </c>
    </row>
    <row r="58576" spans="1:2" x14ac:dyDescent="0.45">
      <c r="A58576">
        <v>10090603</v>
      </c>
      <c r="B58576" t="s">
        <v>56263</v>
      </c>
    </row>
    <row r="58577" spans="1:2" x14ac:dyDescent="0.45">
      <c r="A58577">
        <v>10015007</v>
      </c>
      <c r="B58577" t="s">
        <v>56264</v>
      </c>
    </row>
    <row r="58578" spans="1:2" x14ac:dyDescent="0.45">
      <c r="A58578">
        <v>10071622</v>
      </c>
      <c r="B58578" t="s">
        <v>56265</v>
      </c>
    </row>
    <row r="58579" spans="1:2" x14ac:dyDescent="0.45">
      <c r="A58579">
        <v>10057854</v>
      </c>
      <c r="B58579" t="s">
        <v>56266</v>
      </c>
    </row>
    <row r="58580" spans="1:2" x14ac:dyDescent="0.45">
      <c r="A58580">
        <v>10045944</v>
      </c>
      <c r="B58580" t="s">
        <v>22739</v>
      </c>
    </row>
    <row r="58581" spans="1:2" x14ac:dyDescent="0.45">
      <c r="A58581">
        <v>10044245</v>
      </c>
      <c r="B58581" t="s">
        <v>56267</v>
      </c>
    </row>
    <row r="58582" spans="1:2" x14ac:dyDescent="0.45">
      <c r="A58582">
        <v>10043882</v>
      </c>
      <c r="B58582" t="s">
        <v>56268</v>
      </c>
    </row>
    <row r="58583" spans="1:2" x14ac:dyDescent="0.45">
      <c r="A58583">
        <v>10052971</v>
      </c>
      <c r="B58583" t="s">
        <v>56269</v>
      </c>
    </row>
    <row r="58584" spans="1:2" x14ac:dyDescent="0.45">
      <c r="A58584">
        <v>10089727</v>
      </c>
      <c r="B58584" t="s">
        <v>56270</v>
      </c>
    </row>
    <row r="58585" spans="1:2" x14ac:dyDescent="0.45">
      <c r="A58585">
        <v>10074602</v>
      </c>
      <c r="B58585" t="s">
        <v>56271</v>
      </c>
    </row>
    <row r="58586" spans="1:2" x14ac:dyDescent="0.45">
      <c r="A58586">
        <v>10092153</v>
      </c>
      <c r="B58586" t="s">
        <v>38878</v>
      </c>
    </row>
    <row r="58587" spans="1:2" x14ac:dyDescent="0.45">
      <c r="A58587">
        <v>10085795</v>
      </c>
      <c r="B58587" t="s">
        <v>56272</v>
      </c>
    </row>
    <row r="58588" spans="1:2" x14ac:dyDescent="0.45">
      <c r="A58588">
        <v>10020802</v>
      </c>
      <c r="B58588" t="s">
        <v>56273</v>
      </c>
    </row>
    <row r="58589" spans="1:2" x14ac:dyDescent="0.45">
      <c r="A58589">
        <v>10084218</v>
      </c>
      <c r="B58589" t="s">
        <v>56274</v>
      </c>
    </row>
    <row r="58590" spans="1:2" x14ac:dyDescent="0.45">
      <c r="A58590">
        <v>10082352</v>
      </c>
      <c r="B58590" t="s">
        <v>56275</v>
      </c>
    </row>
    <row r="58591" spans="1:2" x14ac:dyDescent="0.45">
      <c r="A58591">
        <v>10031960</v>
      </c>
      <c r="B58591" t="s">
        <v>56276</v>
      </c>
    </row>
    <row r="58592" spans="1:2" x14ac:dyDescent="0.45">
      <c r="A58592">
        <v>10071885</v>
      </c>
      <c r="B58592" t="s">
        <v>56277</v>
      </c>
    </row>
    <row r="58593" spans="1:2" x14ac:dyDescent="0.45">
      <c r="A58593">
        <v>10056458</v>
      </c>
      <c r="B58593" t="s">
        <v>56278</v>
      </c>
    </row>
    <row r="58594" spans="1:2" x14ac:dyDescent="0.45">
      <c r="A58594">
        <v>10074442</v>
      </c>
      <c r="B58594" t="s">
        <v>28276</v>
      </c>
    </row>
    <row r="58595" spans="1:2" x14ac:dyDescent="0.45">
      <c r="A58595">
        <v>10040061</v>
      </c>
      <c r="B58595" t="s">
        <v>56279</v>
      </c>
    </row>
    <row r="58596" spans="1:2" x14ac:dyDescent="0.45">
      <c r="A58596">
        <v>10054204</v>
      </c>
      <c r="B58596" t="s">
        <v>56280</v>
      </c>
    </row>
    <row r="58597" spans="1:2" x14ac:dyDescent="0.45">
      <c r="A58597">
        <v>10034508</v>
      </c>
      <c r="B58597" t="s">
        <v>21081</v>
      </c>
    </row>
    <row r="58598" spans="1:2" x14ac:dyDescent="0.45">
      <c r="A58598">
        <v>10080329</v>
      </c>
      <c r="B58598" t="s">
        <v>21601</v>
      </c>
    </row>
    <row r="58599" spans="1:2" x14ac:dyDescent="0.45">
      <c r="A58599">
        <v>10027524</v>
      </c>
      <c r="B58599" t="s">
        <v>56281</v>
      </c>
    </row>
    <row r="58600" spans="1:2" x14ac:dyDescent="0.45">
      <c r="A58600">
        <v>10089397</v>
      </c>
      <c r="B58600" t="s">
        <v>56282</v>
      </c>
    </row>
    <row r="58601" spans="1:2" x14ac:dyDescent="0.45">
      <c r="A58601">
        <v>10027342</v>
      </c>
      <c r="B58601" t="s">
        <v>56283</v>
      </c>
    </row>
    <row r="58602" spans="1:2" x14ac:dyDescent="0.45">
      <c r="A58602">
        <v>10013988</v>
      </c>
      <c r="B58602" t="s">
        <v>56284</v>
      </c>
    </row>
    <row r="58603" spans="1:2" x14ac:dyDescent="0.45">
      <c r="A58603">
        <v>10052409</v>
      </c>
      <c r="B58603" t="s">
        <v>42447</v>
      </c>
    </row>
    <row r="58604" spans="1:2" x14ac:dyDescent="0.45">
      <c r="A58604">
        <v>10073981</v>
      </c>
      <c r="B58604" t="s">
        <v>56285</v>
      </c>
    </row>
    <row r="58605" spans="1:2" x14ac:dyDescent="0.45">
      <c r="A58605">
        <v>10046072</v>
      </c>
      <c r="B58605" t="s">
        <v>56286</v>
      </c>
    </row>
    <row r="58606" spans="1:2" x14ac:dyDescent="0.45">
      <c r="A58606">
        <v>10086114</v>
      </c>
      <c r="B58606" t="s">
        <v>56287</v>
      </c>
    </row>
    <row r="58607" spans="1:2" x14ac:dyDescent="0.45">
      <c r="A58607">
        <v>10010655</v>
      </c>
      <c r="B58607" t="s">
        <v>56288</v>
      </c>
    </row>
    <row r="58608" spans="1:2" x14ac:dyDescent="0.45">
      <c r="A58608">
        <v>10026771</v>
      </c>
      <c r="B58608" t="s">
        <v>56289</v>
      </c>
    </row>
    <row r="58609" spans="1:2" x14ac:dyDescent="0.45">
      <c r="A58609">
        <v>10024841</v>
      </c>
      <c r="B58609" t="s">
        <v>56290</v>
      </c>
    </row>
    <row r="58610" spans="1:2" x14ac:dyDescent="0.45">
      <c r="A58610">
        <v>10056244</v>
      </c>
      <c r="B58610" t="s">
        <v>56291</v>
      </c>
    </row>
    <row r="58611" spans="1:2" x14ac:dyDescent="0.45">
      <c r="A58611">
        <v>10061088</v>
      </c>
      <c r="B58611" t="s">
        <v>56292</v>
      </c>
    </row>
    <row r="58612" spans="1:2" x14ac:dyDescent="0.45">
      <c r="A58612">
        <v>10024470</v>
      </c>
      <c r="B58612" t="s">
        <v>56293</v>
      </c>
    </row>
    <row r="58613" spans="1:2" x14ac:dyDescent="0.45">
      <c r="A58613">
        <v>10017405</v>
      </c>
      <c r="B58613" t="s">
        <v>56294</v>
      </c>
    </row>
    <row r="58614" spans="1:2" x14ac:dyDescent="0.45">
      <c r="A58614">
        <v>10072719</v>
      </c>
      <c r="B58614" t="s">
        <v>26520</v>
      </c>
    </row>
    <row r="58615" spans="1:2" x14ac:dyDescent="0.45">
      <c r="A58615">
        <v>10026819</v>
      </c>
      <c r="B58615" t="s">
        <v>56295</v>
      </c>
    </row>
    <row r="58616" spans="1:2" x14ac:dyDescent="0.45">
      <c r="A58616">
        <v>10001708</v>
      </c>
      <c r="B58616" t="s">
        <v>56296</v>
      </c>
    </row>
    <row r="58617" spans="1:2" x14ac:dyDescent="0.45">
      <c r="A58617">
        <v>10024800</v>
      </c>
      <c r="B58617" t="s">
        <v>56297</v>
      </c>
    </row>
    <row r="58618" spans="1:2" x14ac:dyDescent="0.45">
      <c r="A58618">
        <v>10002792</v>
      </c>
      <c r="B58618" t="s">
        <v>56298</v>
      </c>
    </row>
    <row r="58619" spans="1:2" x14ac:dyDescent="0.45">
      <c r="A58619">
        <v>10015566</v>
      </c>
      <c r="B58619" t="s">
        <v>56299</v>
      </c>
    </row>
    <row r="58620" spans="1:2" x14ac:dyDescent="0.45">
      <c r="A58620">
        <v>90000571</v>
      </c>
      <c r="B58620" t="s">
        <v>56300</v>
      </c>
    </row>
    <row r="58621" spans="1:2" x14ac:dyDescent="0.45">
      <c r="A58621">
        <v>10016065</v>
      </c>
      <c r="B58621" t="s">
        <v>56301</v>
      </c>
    </row>
    <row r="58622" spans="1:2" x14ac:dyDescent="0.45">
      <c r="A58622">
        <v>10084744</v>
      </c>
      <c r="B58622" t="s">
        <v>56302</v>
      </c>
    </row>
    <row r="58623" spans="1:2" x14ac:dyDescent="0.45">
      <c r="A58623">
        <v>10002883</v>
      </c>
      <c r="B58623" t="s">
        <v>56303</v>
      </c>
    </row>
    <row r="58624" spans="1:2" x14ac:dyDescent="0.45">
      <c r="A58624">
        <v>10081570</v>
      </c>
      <c r="B58624" t="s">
        <v>56304</v>
      </c>
    </row>
    <row r="58625" spans="1:2" x14ac:dyDescent="0.45">
      <c r="A58625">
        <v>10069682</v>
      </c>
      <c r="B58625" t="s">
        <v>56305</v>
      </c>
    </row>
    <row r="58626" spans="1:2" x14ac:dyDescent="0.45">
      <c r="A58626">
        <v>10084494</v>
      </c>
      <c r="B58626" t="s">
        <v>31383</v>
      </c>
    </row>
    <row r="58627" spans="1:2" x14ac:dyDescent="0.45">
      <c r="A58627">
        <v>10015170</v>
      </c>
      <c r="B58627" t="s">
        <v>56306</v>
      </c>
    </row>
    <row r="58628" spans="1:2" x14ac:dyDescent="0.45">
      <c r="A58628">
        <v>10080662</v>
      </c>
      <c r="B58628" t="s">
        <v>56307</v>
      </c>
    </row>
    <row r="58629" spans="1:2" x14ac:dyDescent="0.45">
      <c r="A58629">
        <v>10035986</v>
      </c>
      <c r="B58629" t="s">
        <v>56308</v>
      </c>
    </row>
    <row r="58630" spans="1:2" x14ac:dyDescent="0.45">
      <c r="A58630">
        <v>10069279</v>
      </c>
      <c r="B58630" t="s">
        <v>56309</v>
      </c>
    </row>
    <row r="58631" spans="1:2" x14ac:dyDescent="0.45">
      <c r="A58631">
        <v>10033810</v>
      </c>
      <c r="B58631" t="s">
        <v>56310</v>
      </c>
    </row>
    <row r="58632" spans="1:2" x14ac:dyDescent="0.45">
      <c r="A58632">
        <v>10072645</v>
      </c>
      <c r="B58632" t="s">
        <v>56311</v>
      </c>
    </row>
    <row r="58633" spans="1:2" x14ac:dyDescent="0.45">
      <c r="A58633">
        <v>10073476</v>
      </c>
      <c r="B58633" t="s">
        <v>56312</v>
      </c>
    </row>
    <row r="58634" spans="1:2" x14ac:dyDescent="0.45">
      <c r="A58634">
        <v>10001377</v>
      </c>
      <c r="B58634" t="s">
        <v>56313</v>
      </c>
    </row>
    <row r="58635" spans="1:2" x14ac:dyDescent="0.45">
      <c r="A58635">
        <v>10074520</v>
      </c>
      <c r="B58635" t="s">
        <v>25260</v>
      </c>
    </row>
    <row r="58636" spans="1:2" x14ac:dyDescent="0.45">
      <c r="A58636">
        <v>10073947</v>
      </c>
      <c r="B58636" t="s">
        <v>33064</v>
      </c>
    </row>
    <row r="58637" spans="1:2" x14ac:dyDescent="0.45">
      <c r="A58637">
        <v>10065248</v>
      </c>
      <c r="B58637" t="s">
        <v>56314</v>
      </c>
    </row>
    <row r="58638" spans="1:2" x14ac:dyDescent="0.45">
      <c r="A58638">
        <v>10074499</v>
      </c>
      <c r="B58638" t="s">
        <v>56315</v>
      </c>
    </row>
    <row r="58639" spans="1:2" x14ac:dyDescent="0.45">
      <c r="A58639">
        <v>10062543</v>
      </c>
      <c r="B58639" t="s">
        <v>56316</v>
      </c>
    </row>
    <row r="58640" spans="1:2" x14ac:dyDescent="0.45">
      <c r="A58640">
        <v>10069987</v>
      </c>
      <c r="B58640" t="s">
        <v>56317</v>
      </c>
    </row>
    <row r="58641" spans="1:2" x14ac:dyDescent="0.45">
      <c r="A58641">
        <v>10007887</v>
      </c>
      <c r="B58641" t="s">
        <v>56318</v>
      </c>
    </row>
    <row r="58642" spans="1:2" x14ac:dyDescent="0.45">
      <c r="A58642">
        <v>10023596</v>
      </c>
      <c r="B58642" t="s">
        <v>56319</v>
      </c>
    </row>
    <row r="58643" spans="1:2" x14ac:dyDescent="0.45">
      <c r="A58643">
        <v>10071478</v>
      </c>
      <c r="B58643" t="s">
        <v>56320</v>
      </c>
    </row>
    <row r="58644" spans="1:2" x14ac:dyDescent="0.45">
      <c r="A58644">
        <v>10083998</v>
      </c>
      <c r="B58644" t="s">
        <v>56321</v>
      </c>
    </row>
    <row r="58645" spans="1:2" x14ac:dyDescent="0.45">
      <c r="A58645">
        <v>10074974</v>
      </c>
      <c r="B58645" t="s">
        <v>52933</v>
      </c>
    </row>
    <row r="58646" spans="1:2" x14ac:dyDescent="0.45">
      <c r="A58646">
        <v>10074949</v>
      </c>
      <c r="B58646" t="s">
        <v>56322</v>
      </c>
    </row>
    <row r="58647" spans="1:2" x14ac:dyDescent="0.45">
      <c r="A58647">
        <v>10081540</v>
      </c>
      <c r="B58647" t="s">
        <v>56323</v>
      </c>
    </row>
    <row r="58648" spans="1:2" x14ac:dyDescent="0.45">
      <c r="A58648">
        <v>10037006</v>
      </c>
      <c r="B58648" t="s">
        <v>56324</v>
      </c>
    </row>
    <row r="58649" spans="1:2" x14ac:dyDescent="0.45">
      <c r="A58649">
        <v>10041859</v>
      </c>
      <c r="B58649" t="s">
        <v>56325</v>
      </c>
    </row>
    <row r="58650" spans="1:2" x14ac:dyDescent="0.45">
      <c r="A58650">
        <v>10058822</v>
      </c>
      <c r="B58650" t="s">
        <v>56326</v>
      </c>
    </row>
    <row r="58651" spans="1:2" x14ac:dyDescent="0.45">
      <c r="A58651">
        <v>10001992</v>
      </c>
      <c r="B58651" t="s">
        <v>56327</v>
      </c>
    </row>
    <row r="58652" spans="1:2" x14ac:dyDescent="0.45">
      <c r="A58652">
        <v>10005500</v>
      </c>
      <c r="B58652" t="s">
        <v>56328</v>
      </c>
    </row>
    <row r="58653" spans="1:2" x14ac:dyDescent="0.45">
      <c r="A58653">
        <v>10080725</v>
      </c>
      <c r="B58653" t="s">
        <v>56329</v>
      </c>
    </row>
    <row r="58654" spans="1:2" x14ac:dyDescent="0.45">
      <c r="A58654">
        <v>10013148</v>
      </c>
      <c r="B58654" t="s">
        <v>56330</v>
      </c>
    </row>
    <row r="58655" spans="1:2" x14ac:dyDescent="0.45">
      <c r="A58655">
        <v>10052445</v>
      </c>
      <c r="B58655" t="s">
        <v>56331</v>
      </c>
    </row>
    <row r="58656" spans="1:2" x14ac:dyDescent="0.45">
      <c r="A58656">
        <v>10091971</v>
      </c>
      <c r="B58656" t="s">
        <v>56332</v>
      </c>
    </row>
    <row r="58657" spans="1:2" x14ac:dyDescent="0.45">
      <c r="A58657">
        <v>10091169</v>
      </c>
      <c r="B58657" t="s">
        <v>56333</v>
      </c>
    </row>
    <row r="58658" spans="1:2" x14ac:dyDescent="0.45">
      <c r="A58658">
        <v>10009848</v>
      </c>
      <c r="B58658" t="s">
        <v>56334</v>
      </c>
    </row>
    <row r="58659" spans="1:2" x14ac:dyDescent="0.45">
      <c r="A58659">
        <v>10011051</v>
      </c>
      <c r="B58659" t="s">
        <v>56335</v>
      </c>
    </row>
    <row r="58660" spans="1:2" x14ac:dyDescent="0.45">
      <c r="A58660">
        <v>10044743</v>
      </c>
      <c r="B58660" t="s">
        <v>56336</v>
      </c>
    </row>
    <row r="58661" spans="1:2" x14ac:dyDescent="0.45">
      <c r="A58661">
        <v>10080701</v>
      </c>
      <c r="B58661" t="s">
        <v>56337</v>
      </c>
    </row>
    <row r="58662" spans="1:2" x14ac:dyDescent="0.45">
      <c r="A58662">
        <v>10079985</v>
      </c>
      <c r="B58662" t="s">
        <v>56338</v>
      </c>
    </row>
    <row r="58663" spans="1:2" x14ac:dyDescent="0.45">
      <c r="A58663">
        <v>10052985</v>
      </c>
      <c r="B58663" t="s">
        <v>56339</v>
      </c>
    </row>
    <row r="58664" spans="1:2" x14ac:dyDescent="0.45">
      <c r="A58664">
        <v>10065347</v>
      </c>
      <c r="B58664" t="s">
        <v>56340</v>
      </c>
    </row>
    <row r="58665" spans="1:2" x14ac:dyDescent="0.45">
      <c r="A58665">
        <v>10041585</v>
      </c>
      <c r="B58665" t="s">
        <v>21573</v>
      </c>
    </row>
    <row r="58666" spans="1:2" x14ac:dyDescent="0.45">
      <c r="A58666">
        <v>10044016</v>
      </c>
      <c r="B58666" t="s">
        <v>56341</v>
      </c>
    </row>
    <row r="58667" spans="1:2" x14ac:dyDescent="0.45">
      <c r="A58667">
        <v>10028272</v>
      </c>
      <c r="B58667" t="s">
        <v>56342</v>
      </c>
    </row>
    <row r="58668" spans="1:2" x14ac:dyDescent="0.45">
      <c r="A58668">
        <v>10016673</v>
      </c>
      <c r="B58668" t="s">
        <v>56343</v>
      </c>
    </row>
    <row r="58669" spans="1:2" x14ac:dyDescent="0.45">
      <c r="A58669">
        <v>10015562</v>
      </c>
      <c r="B58669" t="s">
        <v>56344</v>
      </c>
    </row>
    <row r="58670" spans="1:2" x14ac:dyDescent="0.45">
      <c r="A58670">
        <v>10075822</v>
      </c>
      <c r="B58670" t="s">
        <v>56345</v>
      </c>
    </row>
    <row r="58671" spans="1:2" x14ac:dyDescent="0.45">
      <c r="A58671">
        <v>10054952</v>
      </c>
      <c r="B58671" t="s">
        <v>56346</v>
      </c>
    </row>
    <row r="58672" spans="1:2" x14ac:dyDescent="0.45">
      <c r="A58672">
        <v>10045043</v>
      </c>
      <c r="B58672" t="s">
        <v>56347</v>
      </c>
    </row>
    <row r="58673" spans="1:2" x14ac:dyDescent="0.45">
      <c r="A58673">
        <v>10018544</v>
      </c>
      <c r="B58673" t="s">
        <v>56348</v>
      </c>
    </row>
    <row r="58674" spans="1:2" x14ac:dyDescent="0.45">
      <c r="A58674">
        <v>10001699</v>
      </c>
      <c r="B58674" t="s">
        <v>56349</v>
      </c>
    </row>
    <row r="58675" spans="1:2" x14ac:dyDescent="0.45">
      <c r="A58675">
        <v>10066071</v>
      </c>
      <c r="B58675" t="s">
        <v>56350</v>
      </c>
    </row>
    <row r="58676" spans="1:2" x14ac:dyDescent="0.45">
      <c r="A58676">
        <v>10035160</v>
      </c>
      <c r="B58676" t="s">
        <v>56351</v>
      </c>
    </row>
    <row r="58677" spans="1:2" x14ac:dyDescent="0.45">
      <c r="A58677">
        <v>10057746</v>
      </c>
      <c r="B58677" t="s">
        <v>56352</v>
      </c>
    </row>
    <row r="58678" spans="1:2" x14ac:dyDescent="0.45">
      <c r="A58678">
        <v>10054748</v>
      </c>
      <c r="B58678" t="s">
        <v>56353</v>
      </c>
    </row>
    <row r="58679" spans="1:2" x14ac:dyDescent="0.45">
      <c r="A58679">
        <v>10069930</v>
      </c>
      <c r="B58679" t="s">
        <v>56354</v>
      </c>
    </row>
    <row r="58680" spans="1:2" x14ac:dyDescent="0.45">
      <c r="A58680">
        <v>10013173</v>
      </c>
      <c r="B58680" t="s">
        <v>56355</v>
      </c>
    </row>
    <row r="58681" spans="1:2" x14ac:dyDescent="0.45">
      <c r="A58681">
        <v>10085512</v>
      </c>
      <c r="B58681" t="s">
        <v>56356</v>
      </c>
    </row>
    <row r="58682" spans="1:2" x14ac:dyDescent="0.45">
      <c r="A58682">
        <v>10030887</v>
      </c>
      <c r="B58682" t="s">
        <v>56357</v>
      </c>
    </row>
    <row r="58683" spans="1:2" x14ac:dyDescent="0.45">
      <c r="A58683">
        <v>10027073</v>
      </c>
      <c r="B58683" t="s">
        <v>56358</v>
      </c>
    </row>
    <row r="58684" spans="1:2" x14ac:dyDescent="0.45">
      <c r="A58684">
        <v>10082673</v>
      </c>
      <c r="B58684" t="s">
        <v>56359</v>
      </c>
    </row>
    <row r="58685" spans="1:2" x14ac:dyDescent="0.45">
      <c r="A58685">
        <v>10074935</v>
      </c>
      <c r="B58685" t="s">
        <v>56360</v>
      </c>
    </row>
    <row r="58686" spans="1:2" x14ac:dyDescent="0.45">
      <c r="A58686">
        <v>10017136</v>
      </c>
      <c r="B58686" t="s">
        <v>56361</v>
      </c>
    </row>
    <row r="58687" spans="1:2" x14ac:dyDescent="0.45">
      <c r="A58687">
        <v>10015624</v>
      </c>
      <c r="B58687" t="s">
        <v>56362</v>
      </c>
    </row>
    <row r="58688" spans="1:2" x14ac:dyDescent="0.45">
      <c r="A58688">
        <v>10037598</v>
      </c>
      <c r="B58688" t="s">
        <v>18456</v>
      </c>
    </row>
    <row r="58689" spans="1:2" x14ac:dyDescent="0.45">
      <c r="A58689">
        <v>10052393</v>
      </c>
      <c r="B58689" t="s">
        <v>33503</v>
      </c>
    </row>
    <row r="58690" spans="1:2" x14ac:dyDescent="0.45">
      <c r="A58690">
        <v>10069551</v>
      </c>
      <c r="B58690" t="s">
        <v>56363</v>
      </c>
    </row>
    <row r="58691" spans="1:2" x14ac:dyDescent="0.45">
      <c r="A58691">
        <v>10067574</v>
      </c>
      <c r="B58691" t="s">
        <v>56364</v>
      </c>
    </row>
    <row r="58692" spans="1:2" x14ac:dyDescent="0.45">
      <c r="A58692">
        <v>10072326</v>
      </c>
      <c r="B58692" t="s">
        <v>56365</v>
      </c>
    </row>
    <row r="58693" spans="1:2" x14ac:dyDescent="0.45">
      <c r="A58693">
        <v>10078089</v>
      </c>
      <c r="B58693" t="s">
        <v>56366</v>
      </c>
    </row>
    <row r="58694" spans="1:2" x14ac:dyDescent="0.45">
      <c r="A58694">
        <v>10025280</v>
      </c>
      <c r="B58694" t="s">
        <v>56367</v>
      </c>
    </row>
    <row r="58695" spans="1:2" x14ac:dyDescent="0.45">
      <c r="A58695">
        <v>10081300</v>
      </c>
      <c r="B58695" t="s">
        <v>46233</v>
      </c>
    </row>
    <row r="58696" spans="1:2" x14ac:dyDescent="0.45">
      <c r="A58696">
        <v>10085390</v>
      </c>
      <c r="B58696" t="s">
        <v>56368</v>
      </c>
    </row>
    <row r="58697" spans="1:2" x14ac:dyDescent="0.45">
      <c r="A58697">
        <v>10054328</v>
      </c>
      <c r="B58697" t="s">
        <v>56369</v>
      </c>
    </row>
    <row r="58698" spans="1:2" x14ac:dyDescent="0.45">
      <c r="A58698">
        <v>10065439</v>
      </c>
      <c r="B58698" t="s">
        <v>56370</v>
      </c>
    </row>
    <row r="58699" spans="1:2" x14ac:dyDescent="0.45">
      <c r="A58699">
        <v>10065896</v>
      </c>
      <c r="B58699" t="s">
        <v>19208</v>
      </c>
    </row>
    <row r="58700" spans="1:2" x14ac:dyDescent="0.45">
      <c r="A58700">
        <v>10045255</v>
      </c>
      <c r="B58700" t="s">
        <v>56371</v>
      </c>
    </row>
    <row r="58701" spans="1:2" x14ac:dyDescent="0.45">
      <c r="A58701">
        <v>10073792</v>
      </c>
      <c r="B58701" t="s">
        <v>56372</v>
      </c>
    </row>
    <row r="58702" spans="1:2" x14ac:dyDescent="0.45">
      <c r="A58702">
        <v>10063088</v>
      </c>
      <c r="B58702" t="s">
        <v>56373</v>
      </c>
    </row>
    <row r="58703" spans="1:2" x14ac:dyDescent="0.45">
      <c r="A58703">
        <v>10005048</v>
      </c>
      <c r="B58703" t="s">
        <v>56374</v>
      </c>
    </row>
    <row r="58704" spans="1:2" x14ac:dyDescent="0.45">
      <c r="A58704">
        <v>10000634</v>
      </c>
      <c r="B58704" t="s">
        <v>56375</v>
      </c>
    </row>
    <row r="58705" spans="1:2" x14ac:dyDescent="0.45">
      <c r="A58705">
        <v>10063226</v>
      </c>
      <c r="B58705" t="s">
        <v>56376</v>
      </c>
    </row>
    <row r="58706" spans="1:2" x14ac:dyDescent="0.45">
      <c r="A58706">
        <v>10076264</v>
      </c>
      <c r="B58706" t="s">
        <v>56377</v>
      </c>
    </row>
    <row r="58707" spans="1:2" x14ac:dyDescent="0.45">
      <c r="A58707">
        <v>10042313</v>
      </c>
      <c r="B58707" t="s">
        <v>16754</v>
      </c>
    </row>
    <row r="58708" spans="1:2" x14ac:dyDescent="0.45">
      <c r="A58708">
        <v>10055127</v>
      </c>
      <c r="B58708" t="s">
        <v>56378</v>
      </c>
    </row>
    <row r="58709" spans="1:2" x14ac:dyDescent="0.45">
      <c r="A58709">
        <v>10021184</v>
      </c>
      <c r="B58709" t="s">
        <v>56379</v>
      </c>
    </row>
    <row r="58710" spans="1:2" x14ac:dyDescent="0.45">
      <c r="A58710">
        <v>90000228</v>
      </c>
      <c r="B58710" t="s">
        <v>56380</v>
      </c>
    </row>
    <row r="58711" spans="1:2" x14ac:dyDescent="0.45">
      <c r="A58711">
        <v>10034171</v>
      </c>
      <c r="B58711" t="s">
        <v>20566</v>
      </c>
    </row>
    <row r="58712" spans="1:2" x14ac:dyDescent="0.45">
      <c r="A58712">
        <v>10034480</v>
      </c>
      <c r="B58712" t="s">
        <v>56381</v>
      </c>
    </row>
    <row r="58713" spans="1:2" x14ac:dyDescent="0.45">
      <c r="A58713">
        <v>10063200</v>
      </c>
      <c r="B58713" t="s">
        <v>56382</v>
      </c>
    </row>
    <row r="58714" spans="1:2" x14ac:dyDescent="0.45">
      <c r="A58714">
        <v>10048916</v>
      </c>
      <c r="B58714" t="s">
        <v>56383</v>
      </c>
    </row>
    <row r="58715" spans="1:2" x14ac:dyDescent="0.45">
      <c r="A58715">
        <v>10053142</v>
      </c>
      <c r="B58715" t="s">
        <v>56384</v>
      </c>
    </row>
    <row r="58716" spans="1:2" x14ac:dyDescent="0.45">
      <c r="A58716">
        <v>10088059</v>
      </c>
      <c r="B58716" t="s">
        <v>56385</v>
      </c>
    </row>
    <row r="58717" spans="1:2" x14ac:dyDescent="0.45">
      <c r="A58717">
        <v>10010180</v>
      </c>
      <c r="B58717" t="s">
        <v>56386</v>
      </c>
    </row>
    <row r="58718" spans="1:2" x14ac:dyDescent="0.45">
      <c r="A58718">
        <v>10051381</v>
      </c>
      <c r="B58718" t="s">
        <v>56387</v>
      </c>
    </row>
    <row r="58719" spans="1:2" x14ac:dyDescent="0.45">
      <c r="A58719">
        <v>10018426</v>
      </c>
      <c r="B58719" t="s">
        <v>56388</v>
      </c>
    </row>
    <row r="58720" spans="1:2" x14ac:dyDescent="0.45">
      <c r="A58720">
        <v>10080287</v>
      </c>
      <c r="B58720" t="s">
        <v>28047</v>
      </c>
    </row>
    <row r="58721" spans="1:2" x14ac:dyDescent="0.45">
      <c r="A58721">
        <v>10089165</v>
      </c>
      <c r="B58721" t="s">
        <v>56389</v>
      </c>
    </row>
    <row r="58722" spans="1:2" x14ac:dyDescent="0.45">
      <c r="A58722">
        <v>10010552</v>
      </c>
      <c r="B58722" t="s">
        <v>56390</v>
      </c>
    </row>
    <row r="58723" spans="1:2" x14ac:dyDescent="0.45">
      <c r="A58723">
        <v>10036389</v>
      </c>
      <c r="B58723" t="s">
        <v>56391</v>
      </c>
    </row>
    <row r="58724" spans="1:2" x14ac:dyDescent="0.45">
      <c r="A58724">
        <v>10071454</v>
      </c>
      <c r="B58724" t="s">
        <v>56392</v>
      </c>
    </row>
    <row r="58725" spans="1:2" x14ac:dyDescent="0.45">
      <c r="A58725">
        <v>10043231</v>
      </c>
      <c r="B58725" t="s">
        <v>56393</v>
      </c>
    </row>
    <row r="58726" spans="1:2" x14ac:dyDescent="0.45">
      <c r="A58726">
        <v>10042311</v>
      </c>
      <c r="B58726" t="s">
        <v>56394</v>
      </c>
    </row>
    <row r="58727" spans="1:2" x14ac:dyDescent="0.45">
      <c r="A58727">
        <v>10049717</v>
      </c>
      <c r="B58727" t="s">
        <v>56395</v>
      </c>
    </row>
    <row r="58728" spans="1:2" x14ac:dyDescent="0.45">
      <c r="A58728">
        <v>10028948</v>
      </c>
      <c r="B58728" t="s">
        <v>56396</v>
      </c>
    </row>
    <row r="58729" spans="1:2" x14ac:dyDescent="0.45">
      <c r="A58729">
        <v>10040440</v>
      </c>
      <c r="B58729" t="s">
        <v>56397</v>
      </c>
    </row>
    <row r="58730" spans="1:2" x14ac:dyDescent="0.45">
      <c r="A58730">
        <v>10052347</v>
      </c>
      <c r="B58730" t="s">
        <v>26161</v>
      </c>
    </row>
    <row r="58731" spans="1:2" x14ac:dyDescent="0.45">
      <c r="A58731">
        <v>10054873</v>
      </c>
      <c r="B58731" t="s">
        <v>56398</v>
      </c>
    </row>
    <row r="58732" spans="1:2" x14ac:dyDescent="0.45">
      <c r="A58732">
        <v>10069584</v>
      </c>
      <c r="B58732" t="s">
        <v>41046</v>
      </c>
    </row>
    <row r="58733" spans="1:2" x14ac:dyDescent="0.45">
      <c r="A58733">
        <v>10040634</v>
      </c>
      <c r="B58733" t="s">
        <v>56399</v>
      </c>
    </row>
    <row r="58734" spans="1:2" x14ac:dyDescent="0.45">
      <c r="A58734">
        <v>10006291</v>
      </c>
      <c r="B58734" t="s">
        <v>56400</v>
      </c>
    </row>
    <row r="58735" spans="1:2" x14ac:dyDescent="0.45">
      <c r="A58735">
        <v>10062845</v>
      </c>
      <c r="B58735" t="s">
        <v>56401</v>
      </c>
    </row>
    <row r="58736" spans="1:2" x14ac:dyDescent="0.45">
      <c r="A58736">
        <v>10074769</v>
      </c>
      <c r="B58736" t="s">
        <v>56402</v>
      </c>
    </row>
    <row r="58737" spans="1:2" x14ac:dyDescent="0.45">
      <c r="A58737">
        <v>10047634</v>
      </c>
      <c r="B58737" t="s">
        <v>26161</v>
      </c>
    </row>
    <row r="58738" spans="1:2" x14ac:dyDescent="0.45">
      <c r="A58738">
        <v>10052684</v>
      </c>
      <c r="B58738" t="s">
        <v>56403</v>
      </c>
    </row>
    <row r="58739" spans="1:2" x14ac:dyDescent="0.45">
      <c r="A58739">
        <v>10016175</v>
      </c>
      <c r="B58739" t="s">
        <v>35372</v>
      </c>
    </row>
    <row r="58740" spans="1:2" x14ac:dyDescent="0.45">
      <c r="A58740">
        <v>10076173</v>
      </c>
      <c r="B58740" t="s">
        <v>56404</v>
      </c>
    </row>
    <row r="58741" spans="1:2" x14ac:dyDescent="0.45">
      <c r="A58741">
        <v>10081720</v>
      </c>
      <c r="B58741" t="s">
        <v>39690</v>
      </c>
    </row>
    <row r="58742" spans="1:2" x14ac:dyDescent="0.45">
      <c r="A58742">
        <v>10053870</v>
      </c>
      <c r="B58742" t="s">
        <v>56405</v>
      </c>
    </row>
    <row r="58743" spans="1:2" x14ac:dyDescent="0.45">
      <c r="A58743">
        <v>10026342</v>
      </c>
      <c r="B58743" t="s">
        <v>56406</v>
      </c>
    </row>
    <row r="58744" spans="1:2" x14ac:dyDescent="0.45">
      <c r="A58744">
        <v>10039717</v>
      </c>
      <c r="B58744" t="s">
        <v>43607</v>
      </c>
    </row>
    <row r="58745" spans="1:2" x14ac:dyDescent="0.45">
      <c r="A58745">
        <v>10039148</v>
      </c>
      <c r="B58745" t="s">
        <v>56407</v>
      </c>
    </row>
    <row r="58746" spans="1:2" x14ac:dyDescent="0.45">
      <c r="A58746">
        <v>10022048</v>
      </c>
      <c r="B58746" t="s">
        <v>56408</v>
      </c>
    </row>
    <row r="58747" spans="1:2" x14ac:dyDescent="0.45">
      <c r="A58747">
        <v>10065927</v>
      </c>
      <c r="B58747" t="s">
        <v>56409</v>
      </c>
    </row>
    <row r="58748" spans="1:2" x14ac:dyDescent="0.45">
      <c r="A58748">
        <v>10047023</v>
      </c>
      <c r="B58748" t="s">
        <v>56410</v>
      </c>
    </row>
    <row r="58749" spans="1:2" x14ac:dyDescent="0.45">
      <c r="A58749">
        <v>10078589</v>
      </c>
      <c r="B58749" t="s">
        <v>56411</v>
      </c>
    </row>
    <row r="58750" spans="1:2" x14ac:dyDescent="0.45">
      <c r="A58750">
        <v>10075845</v>
      </c>
      <c r="B58750" t="s">
        <v>56412</v>
      </c>
    </row>
    <row r="58751" spans="1:2" x14ac:dyDescent="0.45">
      <c r="A58751">
        <v>10084368</v>
      </c>
      <c r="B58751" t="s">
        <v>56413</v>
      </c>
    </row>
    <row r="58752" spans="1:2" x14ac:dyDescent="0.45">
      <c r="A58752">
        <v>10029841</v>
      </c>
      <c r="B58752" t="s">
        <v>56414</v>
      </c>
    </row>
    <row r="58753" spans="1:2" x14ac:dyDescent="0.45">
      <c r="A58753">
        <v>10045138</v>
      </c>
      <c r="B58753" t="s">
        <v>56415</v>
      </c>
    </row>
    <row r="58754" spans="1:2" x14ac:dyDescent="0.45">
      <c r="A58754">
        <v>10086627</v>
      </c>
      <c r="B58754" t="s">
        <v>56416</v>
      </c>
    </row>
    <row r="58755" spans="1:2" x14ac:dyDescent="0.45">
      <c r="A58755">
        <v>10080395</v>
      </c>
      <c r="B58755" t="s">
        <v>56417</v>
      </c>
    </row>
    <row r="58756" spans="1:2" x14ac:dyDescent="0.45">
      <c r="A58756">
        <v>10003803</v>
      </c>
      <c r="B58756" t="s">
        <v>56418</v>
      </c>
    </row>
    <row r="58757" spans="1:2" x14ac:dyDescent="0.45">
      <c r="A58757">
        <v>10045566</v>
      </c>
      <c r="B58757" t="s">
        <v>56419</v>
      </c>
    </row>
    <row r="58758" spans="1:2" x14ac:dyDescent="0.45">
      <c r="A58758">
        <v>10005988</v>
      </c>
      <c r="B58758" t="s">
        <v>56420</v>
      </c>
    </row>
    <row r="58759" spans="1:2" x14ac:dyDescent="0.45">
      <c r="A58759">
        <v>10040441</v>
      </c>
      <c r="B58759" t="s">
        <v>56421</v>
      </c>
    </row>
    <row r="58760" spans="1:2" x14ac:dyDescent="0.45">
      <c r="A58760">
        <v>10050788</v>
      </c>
      <c r="B58760" t="s">
        <v>56422</v>
      </c>
    </row>
    <row r="58761" spans="1:2" x14ac:dyDescent="0.45">
      <c r="A58761">
        <v>10080719</v>
      </c>
      <c r="B58761" t="s">
        <v>56423</v>
      </c>
    </row>
    <row r="58762" spans="1:2" x14ac:dyDescent="0.45">
      <c r="A58762">
        <v>10079046</v>
      </c>
      <c r="B58762" t="s">
        <v>56424</v>
      </c>
    </row>
    <row r="58763" spans="1:2" x14ac:dyDescent="0.45">
      <c r="A58763">
        <v>10051931</v>
      </c>
      <c r="B58763" t="s">
        <v>56425</v>
      </c>
    </row>
    <row r="58764" spans="1:2" x14ac:dyDescent="0.45">
      <c r="A58764">
        <v>10006107</v>
      </c>
      <c r="B58764" t="s">
        <v>56426</v>
      </c>
    </row>
    <row r="58765" spans="1:2" x14ac:dyDescent="0.45">
      <c r="A58765">
        <v>10020854</v>
      </c>
      <c r="B58765" t="s">
        <v>56427</v>
      </c>
    </row>
    <row r="58766" spans="1:2" x14ac:dyDescent="0.45">
      <c r="A58766">
        <v>10046842</v>
      </c>
      <c r="B58766" t="s">
        <v>56428</v>
      </c>
    </row>
    <row r="58767" spans="1:2" x14ac:dyDescent="0.45">
      <c r="A58767">
        <v>10082718</v>
      </c>
      <c r="B58767" t="s">
        <v>56429</v>
      </c>
    </row>
    <row r="58768" spans="1:2" x14ac:dyDescent="0.45">
      <c r="A58768">
        <v>90000429</v>
      </c>
      <c r="B58768" t="s">
        <v>40989</v>
      </c>
    </row>
    <row r="58769" spans="1:2" x14ac:dyDescent="0.45">
      <c r="A58769">
        <v>10034958</v>
      </c>
      <c r="B58769" t="s">
        <v>56430</v>
      </c>
    </row>
    <row r="58770" spans="1:2" x14ac:dyDescent="0.45">
      <c r="A58770">
        <v>10030878</v>
      </c>
      <c r="B58770" t="s">
        <v>56431</v>
      </c>
    </row>
    <row r="58771" spans="1:2" x14ac:dyDescent="0.45">
      <c r="A58771">
        <v>10050857</v>
      </c>
      <c r="B58771" t="s">
        <v>56432</v>
      </c>
    </row>
    <row r="58772" spans="1:2" x14ac:dyDescent="0.45">
      <c r="A58772">
        <v>10018645</v>
      </c>
      <c r="B58772" t="s">
        <v>56433</v>
      </c>
    </row>
    <row r="58773" spans="1:2" x14ac:dyDescent="0.45">
      <c r="A58773">
        <v>10044282</v>
      </c>
      <c r="B58773" t="s">
        <v>56434</v>
      </c>
    </row>
    <row r="58774" spans="1:2" x14ac:dyDescent="0.45">
      <c r="A58774">
        <v>10072228</v>
      </c>
      <c r="B58774" t="s">
        <v>53382</v>
      </c>
    </row>
    <row r="58775" spans="1:2" x14ac:dyDescent="0.45">
      <c r="A58775">
        <v>10007218</v>
      </c>
      <c r="B58775" t="s">
        <v>56435</v>
      </c>
    </row>
    <row r="58776" spans="1:2" x14ac:dyDescent="0.45">
      <c r="A58776">
        <v>10072901</v>
      </c>
      <c r="B58776" t="s">
        <v>56436</v>
      </c>
    </row>
    <row r="58777" spans="1:2" x14ac:dyDescent="0.45">
      <c r="A58777">
        <v>10076158</v>
      </c>
      <c r="B58777" t="s">
        <v>56437</v>
      </c>
    </row>
    <row r="58778" spans="1:2" x14ac:dyDescent="0.45">
      <c r="A58778">
        <v>10062754</v>
      </c>
      <c r="B58778" t="s">
        <v>38835</v>
      </c>
    </row>
    <row r="58779" spans="1:2" x14ac:dyDescent="0.45">
      <c r="A58779">
        <v>10076690</v>
      </c>
      <c r="B58779" t="s">
        <v>56438</v>
      </c>
    </row>
    <row r="58780" spans="1:2" x14ac:dyDescent="0.45">
      <c r="A58780">
        <v>10007134</v>
      </c>
      <c r="B58780" t="s">
        <v>56439</v>
      </c>
    </row>
    <row r="58781" spans="1:2" x14ac:dyDescent="0.45">
      <c r="A58781">
        <v>10049946</v>
      </c>
      <c r="B58781" t="s">
        <v>56440</v>
      </c>
    </row>
    <row r="58782" spans="1:2" x14ac:dyDescent="0.45">
      <c r="A58782">
        <v>10080123</v>
      </c>
      <c r="B58782" t="s">
        <v>26769</v>
      </c>
    </row>
    <row r="58783" spans="1:2" x14ac:dyDescent="0.45">
      <c r="A58783">
        <v>10008773</v>
      </c>
      <c r="B58783" t="s">
        <v>56441</v>
      </c>
    </row>
    <row r="58784" spans="1:2" x14ac:dyDescent="0.45">
      <c r="A58784">
        <v>10031223</v>
      </c>
      <c r="B58784" t="s">
        <v>56442</v>
      </c>
    </row>
    <row r="58785" spans="1:2" x14ac:dyDescent="0.45">
      <c r="A58785">
        <v>10051526</v>
      </c>
      <c r="B58785" t="s">
        <v>56443</v>
      </c>
    </row>
    <row r="58786" spans="1:2" x14ac:dyDescent="0.45">
      <c r="A58786">
        <v>10005635</v>
      </c>
      <c r="B58786" t="s">
        <v>32618</v>
      </c>
    </row>
    <row r="58787" spans="1:2" x14ac:dyDescent="0.45">
      <c r="A58787">
        <v>10054881</v>
      </c>
      <c r="B58787" t="s">
        <v>56444</v>
      </c>
    </row>
    <row r="58788" spans="1:2" x14ac:dyDescent="0.45">
      <c r="A58788">
        <v>10035512</v>
      </c>
      <c r="B58788" t="s">
        <v>22652</v>
      </c>
    </row>
    <row r="58789" spans="1:2" x14ac:dyDescent="0.45">
      <c r="A58789">
        <v>10054101</v>
      </c>
      <c r="B58789" t="s">
        <v>56445</v>
      </c>
    </row>
    <row r="58790" spans="1:2" x14ac:dyDescent="0.45">
      <c r="A58790">
        <v>10047746</v>
      </c>
      <c r="B58790" t="s">
        <v>56446</v>
      </c>
    </row>
    <row r="58791" spans="1:2" x14ac:dyDescent="0.45">
      <c r="A58791">
        <v>10047659</v>
      </c>
      <c r="B58791" t="s">
        <v>56447</v>
      </c>
    </row>
    <row r="58792" spans="1:2" x14ac:dyDescent="0.45">
      <c r="A58792">
        <v>10035067</v>
      </c>
      <c r="B58792" t="s">
        <v>23712</v>
      </c>
    </row>
    <row r="58793" spans="1:2" x14ac:dyDescent="0.45">
      <c r="A58793">
        <v>90000299</v>
      </c>
      <c r="B58793" t="s">
        <v>56448</v>
      </c>
    </row>
    <row r="58794" spans="1:2" x14ac:dyDescent="0.45">
      <c r="A58794">
        <v>10079772</v>
      </c>
      <c r="B58794" t="s">
        <v>56449</v>
      </c>
    </row>
    <row r="58795" spans="1:2" x14ac:dyDescent="0.45">
      <c r="A58795">
        <v>10090783</v>
      </c>
      <c r="B58795" t="s">
        <v>56450</v>
      </c>
    </row>
    <row r="58796" spans="1:2" x14ac:dyDescent="0.45">
      <c r="A58796">
        <v>10077472</v>
      </c>
      <c r="B58796" t="s">
        <v>56451</v>
      </c>
    </row>
    <row r="58797" spans="1:2" x14ac:dyDescent="0.45">
      <c r="A58797">
        <v>10052704</v>
      </c>
      <c r="B58797" t="s">
        <v>56452</v>
      </c>
    </row>
    <row r="58798" spans="1:2" x14ac:dyDescent="0.45">
      <c r="A58798">
        <v>10080916</v>
      </c>
      <c r="B58798" t="s">
        <v>56453</v>
      </c>
    </row>
    <row r="58799" spans="1:2" x14ac:dyDescent="0.45">
      <c r="A58799">
        <v>10006445</v>
      </c>
      <c r="B58799" t="s">
        <v>56454</v>
      </c>
    </row>
    <row r="58800" spans="1:2" x14ac:dyDescent="0.45">
      <c r="A58800">
        <v>10075873</v>
      </c>
      <c r="B58800" t="s">
        <v>56455</v>
      </c>
    </row>
    <row r="58801" spans="1:2" x14ac:dyDescent="0.45">
      <c r="A58801">
        <v>10034985</v>
      </c>
      <c r="B58801" t="s">
        <v>56456</v>
      </c>
    </row>
    <row r="58802" spans="1:2" x14ac:dyDescent="0.45">
      <c r="A58802">
        <v>10051737</v>
      </c>
      <c r="B58802" t="s">
        <v>56457</v>
      </c>
    </row>
    <row r="58803" spans="1:2" x14ac:dyDescent="0.45">
      <c r="A58803">
        <v>10061590</v>
      </c>
      <c r="B58803" t="s">
        <v>56458</v>
      </c>
    </row>
    <row r="58804" spans="1:2" x14ac:dyDescent="0.45">
      <c r="A58804">
        <v>10018134</v>
      </c>
      <c r="B58804" t="s">
        <v>56459</v>
      </c>
    </row>
    <row r="58805" spans="1:2" x14ac:dyDescent="0.45">
      <c r="A58805">
        <v>10063919</v>
      </c>
      <c r="B58805" t="s">
        <v>56460</v>
      </c>
    </row>
    <row r="58806" spans="1:2" x14ac:dyDescent="0.45">
      <c r="A58806">
        <v>10014879</v>
      </c>
      <c r="B58806" t="s">
        <v>18340</v>
      </c>
    </row>
    <row r="58807" spans="1:2" x14ac:dyDescent="0.45">
      <c r="A58807">
        <v>10046471</v>
      </c>
      <c r="B58807" t="s">
        <v>56461</v>
      </c>
    </row>
    <row r="58808" spans="1:2" x14ac:dyDescent="0.45">
      <c r="A58808">
        <v>10027189</v>
      </c>
      <c r="B58808" t="s">
        <v>56462</v>
      </c>
    </row>
    <row r="58809" spans="1:2" x14ac:dyDescent="0.45">
      <c r="A58809">
        <v>10071110</v>
      </c>
      <c r="B58809" t="s">
        <v>56463</v>
      </c>
    </row>
    <row r="58810" spans="1:2" x14ac:dyDescent="0.45">
      <c r="A58810">
        <v>10084017</v>
      </c>
      <c r="B58810" t="s">
        <v>56464</v>
      </c>
    </row>
    <row r="58811" spans="1:2" x14ac:dyDescent="0.45">
      <c r="A58811">
        <v>10026988</v>
      </c>
      <c r="B58811" t="s">
        <v>56465</v>
      </c>
    </row>
    <row r="58812" spans="1:2" x14ac:dyDescent="0.45">
      <c r="A58812">
        <v>10051746</v>
      </c>
      <c r="B58812" t="s">
        <v>56466</v>
      </c>
    </row>
    <row r="58813" spans="1:2" x14ac:dyDescent="0.45">
      <c r="A58813">
        <v>10007075</v>
      </c>
      <c r="B58813" t="s">
        <v>56467</v>
      </c>
    </row>
    <row r="58814" spans="1:2" x14ac:dyDescent="0.45">
      <c r="A58814">
        <v>10015460</v>
      </c>
      <c r="B58814" t="s">
        <v>56468</v>
      </c>
    </row>
    <row r="58815" spans="1:2" x14ac:dyDescent="0.45">
      <c r="A58815">
        <v>10038169</v>
      </c>
      <c r="B58815" t="s">
        <v>56469</v>
      </c>
    </row>
    <row r="58816" spans="1:2" x14ac:dyDescent="0.45">
      <c r="A58816">
        <v>10056993</v>
      </c>
      <c r="B58816" t="s">
        <v>56470</v>
      </c>
    </row>
    <row r="58817" spans="1:2" x14ac:dyDescent="0.45">
      <c r="A58817">
        <v>10017117</v>
      </c>
      <c r="B58817" t="s">
        <v>17829</v>
      </c>
    </row>
    <row r="58818" spans="1:2" x14ac:dyDescent="0.45">
      <c r="A58818">
        <v>10008658</v>
      </c>
      <c r="B58818" t="s">
        <v>56471</v>
      </c>
    </row>
    <row r="58819" spans="1:2" x14ac:dyDescent="0.45">
      <c r="A58819">
        <v>10006792</v>
      </c>
      <c r="B58819" t="s">
        <v>56472</v>
      </c>
    </row>
    <row r="58820" spans="1:2" x14ac:dyDescent="0.45">
      <c r="A58820">
        <v>10018564</v>
      </c>
      <c r="B58820" t="s">
        <v>56473</v>
      </c>
    </row>
    <row r="58821" spans="1:2" x14ac:dyDescent="0.45">
      <c r="A58821">
        <v>10086466</v>
      </c>
      <c r="B58821" t="s">
        <v>56474</v>
      </c>
    </row>
    <row r="58822" spans="1:2" x14ac:dyDescent="0.45">
      <c r="A58822">
        <v>10074367</v>
      </c>
      <c r="B58822" t="s">
        <v>31338</v>
      </c>
    </row>
    <row r="58823" spans="1:2" x14ac:dyDescent="0.45">
      <c r="A58823">
        <v>10035451</v>
      </c>
      <c r="B58823" t="s">
        <v>52896</v>
      </c>
    </row>
    <row r="58824" spans="1:2" x14ac:dyDescent="0.45">
      <c r="A58824">
        <v>10051088</v>
      </c>
      <c r="B58824" t="s">
        <v>56475</v>
      </c>
    </row>
    <row r="58825" spans="1:2" x14ac:dyDescent="0.45">
      <c r="A58825">
        <v>10026875</v>
      </c>
      <c r="B58825" t="s">
        <v>56476</v>
      </c>
    </row>
    <row r="58826" spans="1:2" x14ac:dyDescent="0.45">
      <c r="A58826">
        <v>10068691</v>
      </c>
      <c r="B58826" t="s">
        <v>56477</v>
      </c>
    </row>
    <row r="58827" spans="1:2" x14ac:dyDescent="0.45">
      <c r="A58827">
        <v>10026122</v>
      </c>
      <c r="B58827" t="s">
        <v>56478</v>
      </c>
    </row>
    <row r="58828" spans="1:2" x14ac:dyDescent="0.45">
      <c r="A58828">
        <v>10056790</v>
      </c>
      <c r="B58828" t="s">
        <v>56479</v>
      </c>
    </row>
    <row r="58829" spans="1:2" x14ac:dyDescent="0.45">
      <c r="A58829">
        <v>10030170</v>
      </c>
      <c r="B58829" t="s">
        <v>56480</v>
      </c>
    </row>
    <row r="58830" spans="1:2" x14ac:dyDescent="0.45">
      <c r="A58830">
        <v>10009153</v>
      </c>
      <c r="B58830" t="s">
        <v>56481</v>
      </c>
    </row>
    <row r="58831" spans="1:2" x14ac:dyDescent="0.45">
      <c r="A58831">
        <v>10034067</v>
      </c>
      <c r="B58831" t="s">
        <v>56482</v>
      </c>
    </row>
    <row r="58832" spans="1:2" x14ac:dyDescent="0.45">
      <c r="A58832">
        <v>10032852</v>
      </c>
      <c r="B58832" t="s">
        <v>56483</v>
      </c>
    </row>
    <row r="58833" spans="1:2" x14ac:dyDescent="0.45">
      <c r="A58833">
        <v>10017838</v>
      </c>
      <c r="B58833" t="s">
        <v>56484</v>
      </c>
    </row>
    <row r="58834" spans="1:2" x14ac:dyDescent="0.45">
      <c r="A58834">
        <v>10065889</v>
      </c>
      <c r="B58834" t="s">
        <v>56485</v>
      </c>
    </row>
    <row r="58835" spans="1:2" x14ac:dyDescent="0.45">
      <c r="A58835">
        <v>10064591</v>
      </c>
      <c r="B58835" t="s">
        <v>56486</v>
      </c>
    </row>
    <row r="58836" spans="1:2" x14ac:dyDescent="0.45">
      <c r="A58836">
        <v>10062420</v>
      </c>
      <c r="B58836" t="s">
        <v>56487</v>
      </c>
    </row>
    <row r="58837" spans="1:2" x14ac:dyDescent="0.45">
      <c r="A58837">
        <v>10030246</v>
      </c>
      <c r="B58837" t="s">
        <v>56488</v>
      </c>
    </row>
    <row r="58838" spans="1:2" x14ac:dyDescent="0.45">
      <c r="A58838">
        <v>10082369</v>
      </c>
      <c r="B58838" t="s">
        <v>25678</v>
      </c>
    </row>
    <row r="58839" spans="1:2" x14ac:dyDescent="0.45">
      <c r="A58839">
        <v>10052285</v>
      </c>
      <c r="B58839" t="s">
        <v>56489</v>
      </c>
    </row>
    <row r="58840" spans="1:2" x14ac:dyDescent="0.45">
      <c r="A58840">
        <v>10076193</v>
      </c>
      <c r="B58840" t="s">
        <v>56490</v>
      </c>
    </row>
    <row r="58841" spans="1:2" x14ac:dyDescent="0.45">
      <c r="A58841">
        <v>10048308</v>
      </c>
      <c r="B58841" t="s">
        <v>56491</v>
      </c>
    </row>
    <row r="58842" spans="1:2" x14ac:dyDescent="0.45">
      <c r="A58842">
        <v>10020642</v>
      </c>
      <c r="B58842" t="s">
        <v>56492</v>
      </c>
    </row>
    <row r="58843" spans="1:2" x14ac:dyDescent="0.45">
      <c r="A58843">
        <v>10041817</v>
      </c>
      <c r="B58843" t="s">
        <v>56493</v>
      </c>
    </row>
    <row r="58844" spans="1:2" x14ac:dyDescent="0.45">
      <c r="A58844">
        <v>10025858</v>
      </c>
      <c r="B58844" t="s">
        <v>56494</v>
      </c>
    </row>
    <row r="58845" spans="1:2" x14ac:dyDescent="0.45">
      <c r="A58845">
        <v>10013626</v>
      </c>
      <c r="B58845" t="s">
        <v>56495</v>
      </c>
    </row>
    <row r="58846" spans="1:2" x14ac:dyDescent="0.45">
      <c r="A58846">
        <v>10044489</v>
      </c>
      <c r="B58846" t="s">
        <v>56496</v>
      </c>
    </row>
    <row r="58847" spans="1:2" x14ac:dyDescent="0.45">
      <c r="A58847">
        <v>10054649</v>
      </c>
      <c r="B58847" t="s">
        <v>56497</v>
      </c>
    </row>
    <row r="58848" spans="1:2" x14ac:dyDescent="0.45">
      <c r="A58848">
        <v>10017109</v>
      </c>
      <c r="B58848" t="s">
        <v>56498</v>
      </c>
    </row>
    <row r="58849" spans="1:2" x14ac:dyDescent="0.45">
      <c r="A58849">
        <v>10052357</v>
      </c>
      <c r="B58849" t="s">
        <v>56499</v>
      </c>
    </row>
    <row r="58850" spans="1:2" x14ac:dyDescent="0.45">
      <c r="A58850">
        <v>10077926</v>
      </c>
      <c r="B58850" t="s">
        <v>56500</v>
      </c>
    </row>
    <row r="58851" spans="1:2" x14ac:dyDescent="0.45">
      <c r="A58851">
        <v>10042831</v>
      </c>
      <c r="B58851" t="s">
        <v>56501</v>
      </c>
    </row>
    <row r="58852" spans="1:2" x14ac:dyDescent="0.45">
      <c r="A58852">
        <v>10062409</v>
      </c>
      <c r="B58852" t="s">
        <v>56502</v>
      </c>
    </row>
    <row r="58853" spans="1:2" x14ac:dyDescent="0.45">
      <c r="A58853">
        <v>10066788</v>
      </c>
      <c r="B58853" t="s">
        <v>56503</v>
      </c>
    </row>
    <row r="58854" spans="1:2" x14ac:dyDescent="0.45">
      <c r="A58854">
        <v>10006022</v>
      </c>
      <c r="B58854" t="s">
        <v>56504</v>
      </c>
    </row>
    <row r="58855" spans="1:2" x14ac:dyDescent="0.45">
      <c r="A58855">
        <v>10031599</v>
      </c>
      <c r="B58855" t="s">
        <v>56505</v>
      </c>
    </row>
    <row r="58856" spans="1:2" x14ac:dyDescent="0.45">
      <c r="A58856">
        <v>10005153</v>
      </c>
      <c r="B58856" t="s">
        <v>56506</v>
      </c>
    </row>
    <row r="58857" spans="1:2" x14ac:dyDescent="0.45">
      <c r="A58857">
        <v>10019275</v>
      </c>
      <c r="B58857" t="s">
        <v>56507</v>
      </c>
    </row>
    <row r="58858" spans="1:2" x14ac:dyDescent="0.45">
      <c r="A58858">
        <v>10075270</v>
      </c>
      <c r="B58858" t="s">
        <v>56508</v>
      </c>
    </row>
    <row r="58859" spans="1:2" x14ac:dyDescent="0.45">
      <c r="A58859">
        <v>10053888</v>
      </c>
      <c r="B58859" t="s">
        <v>56509</v>
      </c>
    </row>
    <row r="58860" spans="1:2" x14ac:dyDescent="0.45">
      <c r="A58860">
        <v>10006989</v>
      </c>
      <c r="B58860" t="s">
        <v>56510</v>
      </c>
    </row>
    <row r="58861" spans="1:2" x14ac:dyDescent="0.45">
      <c r="A58861">
        <v>10084991</v>
      </c>
      <c r="B58861" t="s">
        <v>40825</v>
      </c>
    </row>
    <row r="58862" spans="1:2" x14ac:dyDescent="0.45">
      <c r="A58862">
        <v>10015238</v>
      </c>
      <c r="B58862" t="s">
        <v>56511</v>
      </c>
    </row>
    <row r="58863" spans="1:2" x14ac:dyDescent="0.45">
      <c r="A58863">
        <v>10015928</v>
      </c>
      <c r="B58863" t="s">
        <v>56512</v>
      </c>
    </row>
    <row r="58864" spans="1:2" x14ac:dyDescent="0.45">
      <c r="A58864">
        <v>10049291</v>
      </c>
      <c r="B58864" t="s">
        <v>48138</v>
      </c>
    </row>
    <row r="58865" spans="1:2" x14ac:dyDescent="0.45">
      <c r="A58865">
        <v>10000267</v>
      </c>
      <c r="B58865" t="s">
        <v>56513</v>
      </c>
    </row>
    <row r="58866" spans="1:2" x14ac:dyDescent="0.45">
      <c r="A58866">
        <v>10050393</v>
      </c>
      <c r="B58866" t="s">
        <v>56514</v>
      </c>
    </row>
    <row r="58867" spans="1:2" x14ac:dyDescent="0.45">
      <c r="A58867">
        <v>10025322</v>
      </c>
      <c r="B58867" t="s">
        <v>56515</v>
      </c>
    </row>
    <row r="58868" spans="1:2" x14ac:dyDescent="0.45">
      <c r="A58868">
        <v>10050869</v>
      </c>
      <c r="B58868" t="s">
        <v>56516</v>
      </c>
    </row>
    <row r="58869" spans="1:2" x14ac:dyDescent="0.45">
      <c r="A58869">
        <v>10054269</v>
      </c>
      <c r="B58869" t="s">
        <v>56517</v>
      </c>
    </row>
    <row r="58870" spans="1:2" x14ac:dyDescent="0.45">
      <c r="A58870">
        <v>10072542</v>
      </c>
      <c r="B58870" t="s">
        <v>56518</v>
      </c>
    </row>
    <row r="58871" spans="1:2" x14ac:dyDescent="0.45">
      <c r="A58871">
        <v>10083486</v>
      </c>
      <c r="B58871" t="s">
        <v>56519</v>
      </c>
    </row>
    <row r="58872" spans="1:2" x14ac:dyDescent="0.45">
      <c r="A58872">
        <v>10077618</v>
      </c>
      <c r="B58872" t="s">
        <v>39633</v>
      </c>
    </row>
    <row r="58873" spans="1:2" x14ac:dyDescent="0.45">
      <c r="A58873">
        <v>10077247</v>
      </c>
      <c r="B58873" t="s">
        <v>56520</v>
      </c>
    </row>
    <row r="58874" spans="1:2" x14ac:dyDescent="0.45">
      <c r="A58874">
        <v>10001262</v>
      </c>
      <c r="B58874" t="s">
        <v>56521</v>
      </c>
    </row>
    <row r="58875" spans="1:2" x14ac:dyDescent="0.45">
      <c r="A58875">
        <v>10006098</v>
      </c>
      <c r="B58875" t="s">
        <v>13123</v>
      </c>
    </row>
    <row r="58876" spans="1:2" x14ac:dyDescent="0.45">
      <c r="A58876">
        <v>10070457</v>
      </c>
      <c r="B58876" t="s">
        <v>56522</v>
      </c>
    </row>
    <row r="58877" spans="1:2" x14ac:dyDescent="0.45">
      <c r="A58877">
        <v>10051913</v>
      </c>
      <c r="B58877" t="s">
        <v>56523</v>
      </c>
    </row>
    <row r="58878" spans="1:2" x14ac:dyDescent="0.45">
      <c r="A58878">
        <v>10081373</v>
      </c>
      <c r="B58878" t="s">
        <v>56524</v>
      </c>
    </row>
    <row r="58879" spans="1:2" x14ac:dyDescent="0.45">
      <c r="A58879">
        <v>10031389</v>
      </c>
      <c r="B58879" t="s">
        <v>56525</v>
      </c>
    </row>
    <row r="58880" spans="1:2" x14ac:dyDescent="0.45">
      <c r="A58880">
        <v>10062331</v>
      </c>
      <c r="B58880" t="s">
        <v>56526</v>
      </c>
    </row>
    <row r="58881" spans="1:2" x14ac:dyDescent="0.45">
      <c r="A58881">
        <v>10084544</v>
      </c>
      <c r="B58881" t="s">
        <v>56527</v>
      </c>
    </row>
    <row r="58882" spans="1:2" x14ac:dyDescent="0.45">
      <c r="A58882">
        <v>10084362</v>
      </c>
      <c r="B58882" t="s">
        <v>56528</v>
      </c>
    </row>
    <row r="58883" spans="1:2" x14ac:dyDescent="0.45">
      <c r="A58883">
        <v>10080325</v>
      </c>
      <c r="B58883" t="s">
        <v>56529</v>
      </c>
    </row>
    <row r="58884" spans="1:2" x14ac:dyDescent="0.45">
      <c r="A58884">
        <v>10021734</v>
      </c>
      <c r="B58884" t="s">
        <v>56530</v>
      </c>
    </row>
    <row r="58885" spans="1:2" x14ac:dyDescent="0.45">
      <c r="A58885">
        <v>10002283</v>
      </c>
      <c r="B58885" t="s">
        <v>56531</v>
      </c>
    </row>
    <row r="58886" spans="1:2" x14ac:dyDescent="0.45">
      <c r="A58886">
        <v>10067383</v>
      </c>
      <c r="B58886" t="s">
        <v>56532</v>
      </c>
    </row>
    <row r="58887" spans="1:2" x14ac:dyDescent="0.45">
      <c r="A58887">
        <v>10066041</v>
      </c>
      <c r="B58887" t="s">
        <v>56533</v>
      </c>
    </row>
    <row r="58888" spans="1:2" x14ac:dyDescent="0.45">
      <c r="A58888">
        <v>10008358</v>
      </c>
      <c r="B58888" t="s">
        <v>56534</v>
      </c>
    </row>
    <row r="58889" spans="1:2" x14ac:dyDescent="0.45">
      <c r="A58889">
        <v>10088890</v>
      </c>
      <c r="B58889" t="s">
        <v>41572</v>
      </c>
    </row>
    <row r="58890" spans="1:2" x14ac:dyDescent="0.45">
      <c r="A58890">
        <v>10043057</v>
      </c>
      <c r="B58890" t="s">
        <v>32618</v>
      </c>
    </row>
    <row r="58891" spans="1:2" x14ac:dyDescent="0.45">
      <c r="A58891">
        <v>10036098</v>
      </c>
      <c r="B58891" t="s">
        <v>56535</v>
      </c>
    </row>
    <row r="58892" spans="1:2" x14ac:dyDescent="0.45">
      <c r="A58892">
        <v>10034028</v>
      </c>
      <c r="B58892" t="s">
        <v>56536</v>
      </c>
    </row>
    <row r="58893" spans="1:2" x14ac:dyDescent="0.45">
      <c r="A58893">
        <v>10071701</v>
      </c>
      <c r="B58893" t="s">
        <v>21601</v>
      </c>
    </row>
    <row r="58894" spans="1:2" x14ac:dyDescent="0.45">
      <c r="A58894">
        <v>10010776</v>
      </c>
      <c r="B58894" t="s">
        <v>56537</v>
      </c>
    </row>
    <row r="58895" spans="1:2" x14ac:dyDescent="0.45">
      <c r="A58895">
        <v>10078290</v>
      </c>
      <c r="B58895" t="s">
        <v>56538</v>
      </c>
    </row>
    <row r="58896" spans="1:2" x14ac:dyDescent="0.45">
      <c r="A58896">
        <v>10048789</v>
      </c>
      <c r="B58896" t="s">
        <v>56539</v>
      </c>
    </row>
    <row r="58897" spans="1:2" x14ac:dyDescent="0.45">
      <c r="A58897">
        <v>10053919</v>
      </c>
      <c r="B58897" t="s">
        <v>56540</v>
      </c>
    </row>
    <row r="58898" spans="1:2" x14ac:dyDescent="0.45">
      <c r="A58898">
        <v>10063690</v>
      </c>
      <c r="B58898" t="s">
        <v>56541</v>
      </c>
    </row>
    <row r="58899" spans="1:2" x14ac:dyDescent="0.45">
      <c r="A58899">
        <v>10062448</v>
      </c>
      <c r="B58899" t="s">
        <v>56542</v>
      </c>
    </row>
    <row r="58900" spans="1:2" x14ac:dyDescent="0.45">
      <c r="A58900">
        <v>10051545</v>
      </c>
      <c r="B58900" t="s">
        <v>56543</v>
      </c>
    </row>
    <row r="58901" spans="1:2" x14ac:dyDescent="0.45">
      <c r="A58901">
        <v>10021644</v>
      </c>
      <c r="B58901" t="s">
        <v>56544</v>
      </c>
    </row>
    <row r="58902" spans="1:2" x14ac:dyDescent="0.45">
      <c r="A58902">
        <v>10002060</v>
      </c>
      <c r="B58902" t="s">
        <v>56545</v>
      </c>
    </row>
    <row r="58903" spans="1:2" x14ac:dyDescent="0.45">
      <c r="A58903">
        <v>10082318</v>
      </c>
      <c r="B58903" t="s">
        <v>56546</v>
      </c>
    </row>
    <row r="58904" spans="1:2" x14ac:dyDescent="0.45">
      <c r="A58904">
        <v>10049812</v>
      </c>
      <c r="B58904" t="s">
        <v>56547</v>
      </c>
    </row>
    <row r="58905" spans="1:2" x14ac:dyDescent="0.45">
      <c r="A58905">
        <v>10044013</v>
      </c>
      <c r="B58905" t="s">
        <v>56548</v>
      </c>
    </row>
    <row r="58906" spans="1:2" x14ac:dyDescent="0.45">
      <c r="A58906">
        <v>10080757</v>
      </c>
      <c r="B58906" t="s">
        <v>56549</v>
      </c>
    </row>
    <row r="58907" spans="1:2" x14ac:dyDescent="0.45">
      <c r="A58907">
        <v>10048515</v>
      </c>
      <c r="B58907" t="s">
        <v>56550</v>
      </c>
    </row>
    <row r="58908" spans="1:2" x14ac:dyDescent="0.45">
      <c r="A58908">
        <v>10043886</v>
      </c>
      <c r="B58908" t="s">
        <v>56551</v>
      </c>
    </row>
    <row r="58909" spans="1:2" x14ac:dyDescent="0.45">
      <c r="A58909">
        <v>10015254</v>
      </c>
      <c r="B58909" t="s">
        <v>56552</v>
      </c>
    </row>
    <row r="58910" spans="1:2" x14ac:dyDescent="0.45">
      <c r="A58910">
        <v>10037470</v>
      </c>
      <c r="B58910" t="s">
        <v>39372</v>
      </c>
    </row>
    <row r="58911" spans="1:2" x14ac:dyDescent="0.45">
      <c r="A58911">
        <v>10006239</v>
      </c>
      <c r="B58911" t="s">
        <v>56553</v>
      </c>
    </row>
    <row r="58912" spans="1:2" x14ac:dyDescent="0.45">
      <c r="A58912">
        <v>10011785</v>
      </c>
      <c r="B58912" t="s">
        <v>56554</v>
      </c>
    </row>
    <row r="58913" spans="1:2" x14ac:dyDescent="0.45">
      <c r="A58913">
        <v>10054861</v>
      </c>
      <c r="B58913" t="s">
        <v>56555</v>
      </c>
    </row>
    <row r="58914" spans="1:2" x14ac:dyDescent="0.45">
      <c r="A58914">
        <v>10052857</v>
      </c>
      <c r="B58914" t="s">
        <v>56556</v>
      </c>
    </row>
    <row r="58915" spans="1:2" x14ac:dyDescent="0.45">
      <c r="A58915">
        <v>10082237</v>
      </c>
      <c r="B58915" t="s">
        <v>40212</v>
      </c>
    </row>
    <row r="58916" spans="1:2" x14ac:dyDescent="0.45">
      <c r="A58916">
        <v>10013627</v>
      </c>
      <c r="B58916" t="s">
        <v>56557</v>
      </c>
    </row>
    <row r="58917" spans="1:2" x14ac:dyDescent="0.45">
      <c r="A58917">
        <v>10052253</v>
      </c>
      <c r="B58917" t="s">
        <v>31571</v>
      </c>
    </row>
    <row r="58918" spans="1:2" x14ac:dyDescent="0.45">
      <c r="A58918">
        <v>10087098</v>
      </c>
      <c r="B58918" t="s">
        <v>56558</v>
      </c>
    </row>
    <row r="58919" spans="1:2" x14ac:dyDescent="0.45">
      <c r="A58919">
        <v>10065486</v>
      </c>
      <c r="B58919" t="s">
        <v>44983</v>
      </c>
    </row>
    <row r="58920" spans="1:2" x14ac:dyDescent="0.45">
      <c r="A58920">
        <v>10078853</v>
      </c>
      <c r="B58920" t="s">
        <v>56559</v>
      </c>
    </row>
    <row r="58921" spans="1:2" x14ac:dyDescent="0.45">
      <c r="A58921">
        <v>10011850</v>
      </c>
      <c r="B58921" t="s">
        <v>56560</v>
      </c>
    </row>
    <row r="58922" spans="1:2" x14ac:dyDescent="0.45">
      <c r="A58922">
        <v>10054864</v>
      </c>
      <c r="B58922" t="s">
        <v>56561</v>
      </c>
    </row>
    <row r="58923" spans="1:2" x14ac:dyDescent="0.45">
      <c r="A58923">
        <v>10055247</v>
      </c>
      <c r="B58923" t="s">
        <v>56562</v>
      </c>
    </row>
    <row r="58924" spans="1:2" x14ac:dyDescent="0.45">
      <c r="A58924">
        <v>10077706</v>
      </c>
      <c r="B58924" t="s">
        <v>56563</v>
      </c>
    </row>
    <row r="58925" spans="1:2" x14ac:dyDescent="0.45">
      <c r="A58925">
        <v>10091815</v>
      </c>
      <c r="B58925" t="s">
        <v>56564</v>
      </c>
    </row>
    <row r="58926" spans="1:2" x14ac:dyDescent="0.45">
      <c r="A58926">
        <v>10065417</v>
      </c>
      <c r="B58926" t="s">
        <v>56565</v>
      </c>
    </row>
    <row r="58927" spans="1:2" x14ac:dyDescent="0.45">
      <c r="A58927">
        <v>10090605</v>
      </c>
      <c r="B58927" t="s">
        <v>56566</v>
      </c>
    </row>
    <row r="58928" spans="1:2" x14ac:dyDescent="0.45">
      <c r="A58928">
        <v>10007842</v>
      </c>
      <c r="B58928" t="s">
        <v>56567</v>
      </c>
    </row>
    <row r="58929" spans="1:2" x14ac:dyDescent="0.45">
      <c r="A58929">
        <v>10049580</v>
      </c>
      <c r="B58929" t="s">
        <v>56568</v>
      </c>
    </row>
    <row r="58930" spans="1:2" x14ac:dyDescent="0.45">
      <c r="A58930">
        <v>10069280</v>
      </c>
      <c r="B58930" t="s">
        <v>56569</v>
      </c>
    </row>
    <row r="58931" spans="1:2" x14ac:dyDescent="0.45">
      <c r="A58931">
        <v>10065980</v>
      </c>
      <c r="B58931" t="s">
        <v>56570</v>
      </c>
    </row>
    <row r="58932" spans="1:2" x14ac:dyDescent="0.45">
      <c r="A58932">
        <v>10035020</v>
      </c>
      <c r="B58932" t="s">
        <v>56571</v>
      </c>
    </row>
    <row r="58933" spans="1:2" x14ac:dyDescent="0.45">
      <c r="A58933">
        <v>10005205</v>
      </c>
      <c r="B58933" t="s">
        <v>44921</v>
      </c>
    </row>
    <row r="58934" spans="1:2" x14ac:dyDescent="0.45">
      <c r="A58934">
        <v>10092163</v>
      </c>
      <c r="B58934" t="s">
        <v>42910</v>
      </c>
    </row>
    <row r="58935" spans="1:2" x14ac:dyDescent="0.45">
      <c r="A58935">
        <v>10022911</v>
      </c>
      <c r="B58935" t="s">
        <v>56572</v>
      </c>
    </row>
    <row r="58936" spans="1:2" x14ac:dyDescent="0.45">
      <c r="A58936">
        <v>10014127</v>
      </c>
      <c r="B58936" t="s">
        <v>56573</v>
      </c>
    </row>
    <row r="58937" spans="1:2" x14ac:dyDescent="0.45">
      <c r="A58937">
        <v>10056320</v>
      </c>
      <c r="B58937" t="s">
        <v>56574</v>
      </c>
    </row>
    <row r="58938" spans="1:2" x14ac:dyDescent="0.45">
      <c r="A58938">
        <v>10079758</v>
      </c>
      <c r="B58938" t="s">
        <v>56575</v>
      </c>
    </row>
    <row r="58939" spans="1:2" x14ac:dyDescent="0.45">
      <c r="A58939">
        <v>10065610</v>
      </c>
      <c r="B58939" t="s">
        <v>56576</v>
      </c>
    </row>
    <row r="58940" spans="1:2" x14ac:dyDescent="0.45">
      <c r="A58940">
        <v>10006280</v>
      </c>
      <c r="B58940" t="s">
        <v>56577</v>
      </c>
    </row>
    <row r="58941" spans="1:2" x14ac:dyDescent="0.45">
      <c r="A58941">
        <v>10018220</v>
      </c>
      <c r="B58941" t="s">
        <v>56578</v>
      </c>
    </row>
    <row r="58942" spans="1:2" x14ac:dyDescent="0.45">
      <c r="A58942">
        <v>10037752</v>
      </c>
      <c r="B58942" t="s">
        <v>56579</v>
      </c>
    </row>
    <row r="58943" spans="1:2" x14ac:dyDescent="0.45">
      <c r="A58943">
        <v>10038161</v>
      </c>
      <c r="B58943" t="s">
        <v>56580</v>
      </c>
    </row>
    <row r="58944" spans="1:2" x14ac:dyDescent="0.45">
      <c r="A58944">
        <v>10001627</v>
      </c>
      <c r="B58944" t="s">
        <v>56581</v>
      </c>
    </row>
    <row r="58945" spans="1:2" x14ac:dyDescent="0.45">
      <c r="A58945">
        <v>10008017</v>
      </c>
      <c r="B58945" t="s">
        <v>56582</v>
      </c>
    </row>
    <row r="58946" spans="1:2" x14ac:dyDescent="0.45">
      <c r="A58946">
        <v>10009910</v>
      </c>
      <c r="B58946" t="s">
        <v>56583</v>
      </c>
    </row>
    <row r="58947" spans="1:2" x14ac:dyDescent="0.45">
      <c r="A58947">
        <v>10003766</v>
      </c>
      <c r="B58947" t="s">
        <v>56584</v>
      </c>
    </row>
    <row r="58948" spans="1:2" x14ac:dyDescent="0.45">
      <c r="A58948">
        <v>10061099</v>
      </c>
      <c r="B58948" t="s">
        <v>56585</v>
      </c>
    </row>
    <row r="58949" spans="1:2" x14ac:dyDescent="0.45">
      <c r="A58949">
        <v>10047040</v>
      </c>
      <c r="B58949" t="s">
        <v>56586</v>
      </c>
    </row>
    <row r="58950" spans="1:2" x14ac:dyDescent="0.45">
      <c r="A58950">
        <v>90000342</v>
      </c>
      <c r="B58950" t="s">
        <v>56587</v>
      </c>
    </row>
    <row r="58951" spans="1:2" x14ac:dyDescent="0.45">
      <c r="A58951">
        <v>10000521</v>
      </c>
      <c r="B58951" t="s">
        <v>56588</v>
      </c>
    </row>
    <row r="58952" spans="1:2" x14ac:dyDescent="0.45">
      <c r="A58952">
        <v>10082548</v>
      </c>
      <c r="B58952" t="s">
        <v>56589</v>
      </c>
    </row>
    <row r="58953" spans="1:2" x14ac:dyDescent="0.45">
      <c r="A58953">
        <v>10005151</v>
      </c>
      <c r="B58953" t="s">
        <v>29756</v>
      </c>
    </row>
    <row r="58954" spans="1:2" x14ac:dyDescent="0.45">
      <c r="A58954">
        <v>10055996</v>
      </c>
      <c r="B58954" t="s">
        <v>56590</v>
      </c>
    </row>
    <row r="58955" spans="1:2" x14ac:dyDescent="0.45">
      <c r="A58955">
        <v>10070460</v>
      </c>
      <c r="B58955" t="s">
        <v>56591</v>
      </c>
    </row>
    <row r="58956" spans="1:2" x14ac:dyDescent="0.45">
      <c r="A58956">
        <v>10089556</v>
      </c>
      <c r="B58956" t="s">
        <v>56592</v>
      </c>
    </row>
    <row r="58957" spans="1:2" x14ac:dyDescent="0.45">
      <c r="A58957">
        <v>10009416</v>
      </c>
      <c r="B58957" t="s">
        <v>56593</v>
      </c>
    </row>
    <row r="58958" spans="1:2" x14ac:dyDescent="0.45">
      <c r="A58958">
        <v>10047491</v>
      </c>
      <c r="B58958" t="s">
        <v>56594</v>
      </c>
    </row>
    <row r="58959" spans="1:2" x14ac:dyDescent="0.45">
      <c r="A58959">
        <v>10013276</v>
      </c>
      <c r="B58959" t="s">
        <v>56595</v>
      </c>
    </row>
    <row r="58960" spans="1:2" x14ac:dyDescent="0.45">
      <c r="A58960">
        <v>10038894</v>
      </c>
      <c r="B58960" t="s">
        <v>56596</v>
      </c>
    </row>
    <row r="58961" spans="1:2" x14ac:dyDescent="0.45">
      <c r="A58961">
        <v>10054428</v>
      </c>
      <c r="B58961" t="s">
        <v>56597</v>
      </c>
    </row>
    <row r="58962" spans="1:2" x14ac:dyDescent="0.45">
      <c r="A58962">
        <v>10063476</v>
      </c>
      <c r="B58962" t="s">
        <v>56598</v>
      </c>
    </row>
    <row r="58963" spans="1:2" x14ac:dyDescent="0.45">
      <c r="A58963">
        <v>10052123</v>
      </c>
      <c r="B58963" t="s">
        <v>56599</v>
      </c>
    </row>
    <row r="58964" spans="1:2" x14ac:dyDescent="0.45">
      <c r="A58964">
        <v>10057575</v>
      </c>
      <c r="B58964" t="s">
        <v>47380</v>
      </c>
    </row>
    <row r="58965" spans="1:2" x14ac:dyDescent="0.45">
      <c r="A58965">
        <v>10001359</v>
      </c>
      <c r="B58965" t="s">
        <v>15332</v>
      </c>
    </row>
    <row r="58966" spans="1:2" x14ac:dyDescent="0.45">
      <c r="A58966">
        <v>10036639</v>
      </c>
      <c r="B58966" t="s">
        <v>56600</v>
      </c>
    </row>
    <row r="58967" spans="1:2" x14ac:dyDescent="0.45">
      <c r="A58967">
        <v>10008673</v>
      </c>
      <c r="B58967" t="s">
        <v>56601</v>
      </c>
    </row>
    <row r="58968" spans="1:2" x14ac:dyDescent="0.45">
      <c r="A58968">
        <v>10019759</v>
      </c>
      <c r="B58968" t="s">
        <v>56602</v>
      </c>
    </row>
    <row r="58969" spans="1:2" x14ac:dyDescent="0.45">
      <c r="A58969">
        <v>10074307</v>
      </c>
      <c r="B58969" t="s">
        <v>48861</v>
      </c>
    </row>
    <row r="58970" spans="1:2" x14ac:dyDescent="0.45">
      <c r="A58970">
        <v>10021455</v>
      </c>
      <c r="B58970" t="s">
        <v>56603</v>
      </c>
    </row>
    <row r="58971" spans="1:2" x14ac:dyDescent="0.45">
      <c r="A58971">
        <v>10007450</v>
      </c>
      <c r="B58971" t="s">
        <v>56604</v>
      </c>
    </row>
    <row r="58972" spans="1:2" x14ac:dyDescent="0.45">
      <c r="A58972">
        <v>10033701</v>
      </c>
      <c r="B58972" t="s">
        <v>23674</v>
      </c>
    </row>
    <row r="58973" spans="1:2" x14ac:dyDescent="0.45">
      <c r="A58973">
        <v>10001882</v>
      </c>
      <c r="B58973" t="s">
        <v>56605</v>
      </c>
    </row>
    <row r="58974" spans="1:2" x14ac:dyDescent="0.45">
      <c r="A58974">
        <v>10071123</v>
      </c>
      <c r="B58974" t="s">
        <v>55331</v>
      </c>
    </row>
    <row r="58975" spans="1:2" x14ac:dyDescent="0.45">
      <c r="A58975">
        <v>10090770</v>
      </c>
      <c r="B58975" t="s">
        <v>56606</v>
      </c>
    </row>
    <row r="58976" spans="1:2" x14ac:dyDescent="0.45">
      <c r="A58976">
        <v>10080868</v>
      </c>
      <c r="B58976" t="s">
        <v>56607</v>
      </c>
    </row>
    <row r="58977" spans="1:2" x14ac:dyDescent="0.45">
      <c r="A58977">
        <v>10077414</v>
      </c>
      <c r="B58977" t="s">
        <v>44108</v>
      </c>
    </row>
    <row r="58978" spans="1:2" x14ac:dyDescent="0.45">
      <c r="A58978">
        <v>10047430</v>
      </c>
      <c r="B58978" t="s">
        <v>56608</v>
      </c>
    </row>
    <row r="58979" spans="1:2" x14ac:dyDescent="0.45">
      <c r="A58979">
        <v>10040131</v>
      </c>
      <c r="B58979" t="s">
        <v>56609</v>
      </c>
    </row>
    <row r="58980" spans="1:2" x14ac:dyDescent="0.45">
      <c r="A58980">
        <v>10078721</v>
      </c>
      <c r="B58980" t="s">
        <v>42637</v>
      </c>
    </row>
    <row r="58981" spans="1:2" x14ac:dyDescent="0.45">
      <c r="A58981">
        <v>10086624</v>
      </c>
      <c r="B58981" t="s">
        <v>56610</v>
      </c>
    </row>
    <row r="58982" spans="1:2" x14ac:dyDescent="0.45">
      <c r="A58982">
        <v>10079079</v>
      </c>
      <c r="B58982" t="s">
        <v>56611</v>
      </c>
    </row>
    <row r="58983" spans="1:2" x14ac:dyDescent="0.45">
      <c r="A58983">
        <v>10034756</v>
      </c>
      <c r="B58983" t="s">
        <v>21353</v>
      </c>
    </row>
    <row r="58984" spans="1:2" x14ac:dyDescent="0.45">
      <c r="A58984">
        <v>10017626</v>
      </c>
      <c r="B58984" t="s">
        <v>56612</v>
      </c>
    </row>
    <row r="58985" spans="1:2" x14ac:dyDescent="0.45">
      <c r="A58985">
        <v>10016316</v>
      </c>
      <c r="B58985" t="s">
        <v>56613</v>
      </c>
    </row>
    <row r="58986" spans="1:2" x14ac:dyDescent="0.45">
      <c r="A58986">
        <v>10068591</v>
      </c>
      <c r="B58986" t="s">
        <v>56614</v>
      </c>
    </row>
    <row r="58987" spans="1:2" x14ac:dyDescent="0.45">
      <c r="A58987">
        <v>10048115</v>
      </c>
      <c r="B58987" t="s">
        <v>56615</v>
      </c>
    </row>
    <row r="58988" spans="1:2" x14ac:dyDescent="0.45">
      <c r="A58988">
        <v>10050267</v>
      </c>
      <c r="B58988" t="s">
        <v>56616</v>
      </c>
    </row>
    <row r="58989" spans="1:2" x14ac:dyDescent="0.45">
      <c r="A58989">
        <v>10030084</v>
      </c>
      <c r="B58989" t="s">
        <v>56617</v>
      </c>
    </row>
    <row r="58990" spans="1:2" x14ac:dyDescent="0.45">
      <c r="A58990">
        <v>10018749</v>
      </c>
      <c r="B58990" t="s">
        <v>56618</v>
      </c>
    </row>
    <row r="58991" spans="1:2" x14ac:dyDescent="0.45">
      <c r="A58991">
        <v>10077650</v>
      </c>
      <c r="B58991" t="s">
        <v>56619</v>
      </c>
    </row>
    <row r="58992" spans="1:2" x14ac:dyDescent="0.45">
      <c r="A58992">
        <v>10051699</v>
      </c>
      <c r="B58992" t="s">
        <v>56620</v>
      </c>
    </row>
    <row r="58993" spans="1:2" x14ac:dyDescent="0.45">
      <c r="A58993">
        <v>10065097</v>
      </c>
      <c r="B58993" t="s">
        <v>56621</v>
      </c>
    </row>
    <row r="58994" spans="1:2" x14ac:dyDescent="0.45">
      <c r="A58994">
        <v>10017788</v>
      </c>
      <c r="B58994" t="s">
        <v>23010</v>
      </c>
    </row>
    <row r="58995" spans="1:2" x14ac:dyDescent="0.45">
      <c r="A58995">
        <v>10078864</v>
      </c>
      <c r="B58995" t="s">
        <v>56622</v>
      </c>
    </row>
    <row r="58996" spans="1:2" x14ac:dyDescent="0.45">
      <c r="A58996">
        <v>10063491</v>
      </c>
      <c r="B58996" t="s">
        <v>56623</v>
      </c>
    </row>
    <row r="58997" spans="1:2" x14ac:dyDescent="0.45">
      <c r="A58997">
        <v>10073186</v>
      </c>
      <c r="B58997" t="s">
        <v>44500</v>
      </c>
    </row>
    <row r="58998" spans="1:2" x14ac:dyDescent="0.45">
      <c r="A58998">
        <v>10061449</v>
      </c>
      <c r="B58998" t="s">
        <v>56624</v>
      </c>
    </row>
    <row r="58999" spans="1:2" x14ac:dyDescent="0.45">
      <c r="A58999">
        <v>10048604</v>
      </c>
      <c r="B58999" t="s">
        <v>56625</v>
      </c>
    </row>
    <row r="59000" spans="1:2" x14ac:dyDescent="0.45">
      <c r="A59000">
        <v>10005196</v>
      </c>
      <c r="B59000" t="s">
        <v>56626</v>
      </c>
    </row>
    <row r="59001" spans="1:2" x14ac:dyDescent="0.45">
      <c r="A59001">
        <v>10075523</v>
      </c>
      <c r="B59001" t="s">
        <v>54242</v>
      </c>
    </row>
    <row r="59002" spans="1:2" x14ac:dyDescent="0.45">
      <c r="A59002">
        <v>10018115</v>
      </c>
      <c r="B59002" t="s">
        <v>46898</v>
      </c>
    </row>
    <row r="59003" spans="1:2" x14ac:dyDescent="0.45">
      <c r="A59003">
        <v>10073808</v>
      </c>
      <c r="B59003" t="s">
        <v>56627</v>
      </c>
    </row>
    <row r="59004" spans="1:2" x14ac:dyDescent="0.45">
      <c r="A59004">
        <v>10044139</v>
      </c>
      <c r="B59004" t="s">
        <v>56628</v>
      </c>
    </row>
    <row r="59005" spans="1:2" x14ac:dyDescent="0.45">
      <c r="A59005">
        <v>10031596</v>
      </c>
      <c r="B59005" t="s">
        <v>56629</v>
      </c>
    </row>
    <row r="59006" spans="1:2" x14ac:dyDescent="0.45">
      <c r="A59006">
        <v>10041801</v>
      </c>
      <c r="B59006" t="s">
        <v>56630</v>
      </c>
    </row>
    <row r="59007" spans="1:2" x14ac:dyDescent="0.45">
      <c r="A59007">
        <v>10087261</v>
      </c>
      <c r="B59007" t="s">
        <v>56631</v>
      </c>
    </row>
    <row r="59008" spans="1:2" x14ac:dyDescent="0.45">
      <c r="A59008">
        <v>10008780</v>
      </c>
      <c r="B59008" t="s">
        <v>56632</v>
      </c>
    </row>
    <row r="59009" spans="1:2" x14ac:dyDescent="0.45">
      <c r="A59009">
        <v>10078542</v>
      </c>
      <c r="B59009" t="s">
        <v>56633</v>
      </c>
    </row>
    <row r="59010" spans="1:2" x14ac:dyDescent="0.45">
      <c r="A59010">
        <v>10015179</v>
      </c>
      <c r="B59010" t="s">
        <v>56634</v>
      </c>
    </row>
    <row r="59011" spans="1:2" x14ac:dyDescent="0.45">
      <c r="A59011">
        <v>10041790</v>
      </c>
      <c r="B59011" t="s">
        <v>56635</v>
      </c>
    </row>
    <row r="59012" spans="1:2" x14ac:dyDescent="0.45">
      <c r="A59012">
        <v>10046142</v>
      </c>
      <c r="B59012" t="s">
        <v>56636</v>
      </c>
    </row>
    <row r="59013" spans="1:2" x14ac:dyDescent="0.45">
      <c r="A59013">
        <v>10064670</v>
      </c>
      <c r="B59013" t="s">
        <v>56637</v>
      </c>
    </row>
    <row r="59014" spans="1:2" x14ac:dyDescent="0.45">
      <c r="A59014">
        <v>10052454</v>
      </c>
      <c r="B59014" t="s">
        <v>56638</v>
      </c>
    </row>
    <row r="59015" spans="1:2" x14ac:dyDescent="0.45">
      <c r="A59015">
        <v>10046695</v>
      </c>
      <c r="B59015" t="s">
        <v>56639</v>
      </c>
    </row>
    <row r="59016" spans="1:2" x14ac:dyDescent="0.45">
      <c r="A59016">
        <v>10061918</v>
      </c>
      <c r="B59016" t="s">
        <v>56640</v>
      </c>
    </row>
    <row r="59017" spans="1:2" x14ac:dyDescent="0.45">
      <c r="A59017">
        <v>10084379</v>
      </c>
      <c r="B59017" t="s">
        <v>56641</v>
      </c>
    </row>
    <row r="59018" spans="1:2" x14ac:dyDescent="0.45">
      <c r="A59018">
        <v>10090348</v>
      </c>
      <c r="B59018" t="s">
        <v>56642</v>
      </c>
    </row>
    <row r="59019" spans="1:2" x14ac:dyDescent="0.45">
      <c r="A59019">
        <v>10004489</v>
      </c>
      <c r="B59019" t="s">
        <v>56643</v>
      </c>
    </row>
    <row r="59020" spans="1:2" x14ac:dyDescent="0.45">
      <c r="A59020">
        <v>10002175</v>
      </c>
      <c r="B59020" t="s">
        <v>56644</v>
      </c>
    </row>
    <row r="59021" spans="1:2" x14ac:dyDescent="0.45">
      <c r="A59021">
        <v>10087694</v>
      </c>
      <c r="B59021" t="s">
        <v>56645</v>
      </c>
    </row>
    <row r="59022" spans="1:2" x14ac:dyDescent="0.45">
      <c r="A59022">
        <v>10031176</v>
      </c>
      <c r="B59022" t="s">
        <v>56646</v>
      </c>
    </row>
    <row r="59023" spans="1:2" x14ac:dyDescent="0.45">
      <c r="A59023">
        <v>10024012</v>
      </c>
      <c r="B59023" t="s">
        <v>56647</v>
      </c>
    </row>
    <row r="59024" spans="1:2" x14ac:dyDescent="0.45">
      <c r="A59024">
        <v>10076174</v>
      </c>
      <c r="B59024" t="s">
        <v>56648</v>
      </c>
    </row>
    <row r="59025" spans="1:2" x14ac:dyDescent="0.45">
      <c r="A59025">
        <v>90000175</v>
      </c>
      <c r="B59025" t="s">
        <v>56649</v>
      </c>
    </row>
    <row r="59026" spans="1:2" x14ac:dyDescent="0.45">
      <c r="A59026">
        <v>10002438</v>
      </c>
      <c r="B59026" t="s">
        <v>56650</v>
      </c>
    </row>
    <row r="59027" spans="1:2" x14ac:dyDescent="0.45">
      <c r="A59027">
        <v>10015341</v>
      </c>
      <c r="B59027" t="s">
        <v>56651</v>
      </c>
    </row>
    <row r="59028" spans="1:2" x14ac:dyDescent="0.45">
      <c r="A59028">
        <v>10049068</v>
      </c>
      <c r="B59028" t="s">
        <v>56652</v>
      </c>
    </row>
    <row r="59029" spans="1:2" x14ac:dyDescent="0.45">
      <c r="A59029">
        <v>10033248</v>
      </c>
      <c r="B59029" t="s">
        <v>56653</v>
      </c>
    </row>
    <row r="59030" spans="1:2" x14ac:dyDescent="0.45">
      <c r="A59030">
        <v>10039172</v>
      </c>
      <c r="B59030" t="s">
        <v>56654</v>
      </c>
    </row>
    <row r="59031" spans="1:2" x14ac:dyDescent="0.45">
      <c r="A59031">
        <v>10053125</v>
      </c>
      <c r="B59031" t="s">
        <v>56655</v>
      </c>
    </row>
    <row r="59032" spans="1:2" x14ac:dyDescent="0.45">
      <c r="A59032">
        <v>10078406</v>
      </c>
      <c r="B59032" t="s">
        <v>56656</v>
      </c>
    </row>
    <row r="59033" spans="1:2" x14ac:dyDescent="0.45">
      <c r="A59033">
        <v>10035792</v>
      </c>
      <c r="B59033" t="s">
        <v>56657</v>
      </c>
    </row>
    <row r="59034" spans="1:2" x14ac:dyDescent="0.45">
      <c r="A59034">
        <v>10006194</v>
      </c>
      <c r="B59034" t="s">
        <v>56658</v>
      </c>
    </row>
    <row r="59035" spans="1:2" x14ac:dyDescent="0.45">
      <c r="A59035">
        <v>10053064</v>
      </c>
      <c r="B59035" t="s">
        <v>56659</v>
      </c>
    </row>
    <row r="59036" spans="1:2" x14ac:dyDescent="0.45">
      <c r="A59036">
        <v>10066520</v>
      </c>
      <c r="B59036" t="s">
        <v>56660</v>
      </c>
    </row>
    <row r="59037" spans="1:2" x14ac:dyDescent="0.45">
      <c r="A59037">
        <v>10027988</v>
      </c>
      <c r="B59037" t="s">
        <v>56661</v>
      </c>
    </row>
    <row r="59038" spans="1:2" x14ac:dyDescent="0.45">
      <c r="A59038">
        <v>10048833</v>
      </c>
      <c r="B59038" t="s">
        <v>56662</v>
      </c>
    </row>
    <row r="59039" spans="1:2" x14ac:dyDescent="0.45">
      <c r="A59039">
        <v>10079795</v>
      </c>
      <c r="B59039" t="s">
        <v>56663</v>
      </c>
    </row>
    <row r="59040" spans="1:2" x14ac:dyDescent="0.45">
      <c r="A59040">
        <v>10000313</v>
      </c>
      <c r="B59040" t="s">
        <v>56664</v>
      </c>
    </row>
    <row r="59041" spans="1:2" x14ac:dyDescent="0.45">
      <c r="A59041">
        <v>10016895</v>
      </c>
      <c r="B59041" t="s">
        <v>56665</v>
      </c>
    </row>
    <row r="59042" spans="1:2" x14ac:dyDescent="0.45">
      <c r="A59042">
        <v>10020779</v>
      </c>
      <c r="B59042" t="s">
        <v>56666</v>
      </c>
    </row>
    <row r="59043" spans="1:2" x14ac:dyDescent="0.45">
      <c r="A59043">
        <v>10008722</v>
      </c>
      <c r="B59043" t="s">
        <v>56667</v>
      </c>
    </row>
    <row r="59044" spans="1:2" x14ac:dyDescent="0.45">
      <c r="A59044">
        <v>10064233</v>
      </c>
      <c r="B59044" t="s">
        <v>56668</v>
      </c>
    </row>
    <row r="59045" spans="1:2" x14ac:dyDescent="0.45">
      <c r="A59045">
        <v>10001932</v>
      </c>
      <c r="B59045" t="s">
        <v>56669</v>
      </c>
    </row>
    <row r="59046" spans="1:2" x14ac:dyDescent="0.45">
      <c r="A59046">
        <v>10030410</v>
      </c>
      <c r="B59046" t="s">
        <v>56670</v>
      </c>
    </row>
    <row r="59047" spans="1:2" x14ac:dyDescent="0.45">
      <c r="A59047">
        <v>10041990</v>
      </c>
      <c r="B59047" t="s">
        <v>56671</v>
      </c>
    </row>
    <row r="59048" spans="1:2" x14ac:dyDescent="0.45">
      <c r="A59048">
        <v>10087943</v>
      </c>
      <c r="B59048" t="s">
        <v>56672</v>
      </c>
    </row>
    <row r="59049" spans="1:2" x14ac:dyDescent="0.45">
      <c r="A59049">
        <v>10037209</v>
      </c>
      <c r="B59049" t="s">
        <v>56673</v>
      </c>
    </row>
    <row r="59050" spans="1:2" x14ac:dyDescent="0.45">
      <c r="A59050">
        <v>10010140</v>
      </c>
      <c r="B59050" t="s">
        <v>56674</v>
      </c>
    </row>
    <row r="59051" spans="1:2" x14ac:dyDescent="0.45">
      <c r="A59051">
        <v>10044145</v>
      </c>
      <c r="B59051" t="s">
        <v>56675</v>
      </c>
    </row>
    <row r="59052" spans="1:2" x14ac:dyDescent="0.45">
      <c r="A59052">
        <v>10040030</v>
      </c>
      <c r="B59052" t="s">
        <v>56676</v>
      </c>
    </row>
    <row r="59053" spans="1:2" x14ac:dyDescent="0.45">
      <c r="A59053">
        <v>10027863</v>
      </c>
      <c r="B59053" t="s">
        <v>56677</v>
      </c>
    </row>
    <row r="59054" spans="1:2" x14ac:dyDescent="0.45">
      <c r="A59054">
        <v>10070407</v>
      </c>
      <c r="B59054" t="s">
        <v>56678</v>
      </c>
    </row>
    <row r="59055" spans="1:2" x14ac:dyDescent="0.45">
      <c r="A59055">
        <v>10020485</v>
      </c>
      <c r="B59055" t="s">
        <v>56679</v>
      </c>
    </row>
    <row r="59056" spans="1:2" x14ac:dyDescent="0.45">
      <c r="A59056">
        <v>10081399</v>
      </c>
      <c r="B59056" t="s">
        <v>56680</v>
      </c>
    </row>
    <row r="59057" spans="1:2" x14ac:dyDescent="0.45">
      <c r="A59057">
        <v>10040604</v>
      </c>
      <c r="B59057" t="s">
        <v>56681</v>
      </c>
    </row>
    <row r="59058" spans="1:2" x14ac:dyDescent="0.45">
      <c r="A59058">
        <v>10009260</v>
      </c>
      <c r="B59058" t="s">
        <v>56682</v>
      </c>
    </row>
    <row r="59059" spans="1:2" x14ac:dyDescent="0.45">
      <c r="A59059">
        <v>10018211</v>
      </c>
      <c r="B59059" t="s">
        <v>56683</v>
      </c>
    </row>
    <row r="59060" spans="1:2" x14ac:dyDescent="0.45">
      <c r="A59060">
        <v>10017783</v>
      </c>
      <c r="B59060" t="s">
        <v>56684</v>
      </c>
    </row>
    <row r="59061" spans="1:2" x14ac:dyDescent="0.45">
      <c r="A59061">
        <v>10088897</v>
      </c>
      <c r="B59061" t="s">
        <v>56685</v>
      </c>
    </row>
    <row r="59062" spans="1:2" x14ac:dyDescent="0.45">
      <c r="A59062">
        <v>10048977</v>
      </c>
      <c r="B59062" t="s">
        <v>56686</v>
      </c>
    </row>
    <row r="59063" spans="1:2" x14ac:dyDescent="0.45">
      <c r="A59063">
        <v>10090505</v>
      </c>
      <c r="B59063" t="s">
        <v>56687</v>
      </c>
    </row>
    <row r="59064" spans="1:2" x14ac:dyDescent="0.45">
      <c r="A59064">
        <v>10062377</v>
      </c>
      <c r="B59064" t="s">
        <v>56688</v>
      </c>
    </row>
    <row r="59065" spans="1:2" x14ac:dyDescent="0.45">
      <c r="A59065">
        <v>10079496</v>
      </c>
      <c r="B59065" t="s">
        <v>56689</v>
      </c>
    </row>
    <row r="59066" spans="1:2" x14ac:dyDescent="0.45">
      <c r="A59066">
        <v>10011708</v>
      </c>
      <c r="B59066" t="s">
        <v>56690</v>
      </c>
    </row>
    <row r="59067" spans="1:2" x14ac:dyDescent="0.45">
      <c r="A59067">
        <v>10039126</v>
      </c>
      <c r="B59067" t="s">
        <v>56691</v>
      </c>
    </row>
    <row r="59068" spans="1:2" x14ac:dyDescent="0.45">
      <c r="A59068">
        <v>10052911</v>
      </c>
      <c r="B59068" t="s">
        <v>56692</v>
      </c>
    </row>
    <row r="59069" spans="1:2" x14ac:dyDescent="0.45">
      <c r="A59069">
        <v>10057162</v>
      </c>
      <c r="B59069" t="s">
        <v>56693</v>
      </c>
    </row>
    <row r="59070" spans="1:2" x14ac:dyDescent="0.45">
      <c r="A59070">
        <v>10055969</v>
      </c>
      <c r="B59070" t="s">
        <v>56694</v>
      </c>
    </row>
    <row r="59071" spans="1:2" x14ac:dyDescent="0.45">
      <c r="A59071">
        <v>10013829</v>
      </c>
      <c r="B59071" t="s">
        <v>56695</v>
      </c>
    </row>
    <row r="59072" spans="1:2" x14ac:dyDescent="0.45">
      <c r="A59072">
        <v>10055534</v>
      </c>
      <c r="B59072" t="s">
        <v>56696</v>
      </c>
    </row>
    <row r="59073" spans="1:2" x14ac:dyDescent="0.45">
      <c r="A59073">
        <v>10057576</v>
      </c>
      <c r="B59073" t="s">
        <v>27652</v>
      </c>
    </row>
    <row r="59074" spans="1:2" x14ac:dyDescent="0.45">
      <c r="A59074">
        <v>10039914</v>
      </c>
      <c r="B59074" t="s">
        <v>56697</v>
      </c>
    </row>
    <row r="59075" spans="1:2" x14ac:dyDescent="0.45">
      <c r="A59075">
        <v>10090482</v>
      </c>
      <c r="B59075" t="s">
        <v>56698</v>
      </c>
    </row>
    <row r="59076" spans="1:2" x14ac:dyDescent="0.45">
      <c r="A59076">
        <v>10085471</v>
      </c>
      <c r="B59076" t="s">
        <v>56699</v>
      </c>
    </row>
    <row r="59077" spans="1:2" x14ac:dyDescent="0.45">
      <c r="A59077">
        <v>10091395</v>
      </c>
      <c r="B59077" t="s">
        <v>42678</v>
      </c>
    </row>
    <row r="59078" spans="1:2" x14ac:dyDescent="0.45">
      <c r="A59078">
        <v>10002506</v>
      </c>
      <c r="B59078" t="s">
        <v>29954</v>
      </c>
    </row>
    <row r="59079" spans="1:2" x14ac:dyDescent="0.45">
      <c r="A59079">
        <v>10034554</v>
      </c>
      <c r="B59079" t="s">
        <v>21947</v>
      </c>
    </row>
    <row r="59080" spans="1:2" x14ac:dyDescent="0.45">
      <c r="A59080">
        <v>10029866</v>
      </c>
      <c r="B59080" t="s">
        <v>56700</v>
      </c>
    </row>
    <row r="59081" spans="1:2" x14ac:dyDescent="0.45">
      <c r="A59081">
        <v>10022633</v>
      </c>
      <c r="B59081" t="s">
        <v>56701</v>
      </c>
    </row>
    <row r="59082" spans="1:2" x14ac:dyDescent="0.45">
      <c r="A59082">
        <v>10036381</v>
      </c>
      <c r="B59082" t="s">
        <v>56702</v>
      </c>
    </row>
    <row r="59083" spans="1:2" x14ac:dyDescent="0.45">
      <c r="A59083">
        <v>10069450</v>
      </c>
      <c r="B59083" t="s">
        <v>30558</v>
      </c>
    </row>
    <row r="59084" spans="1:2" x14ac:dyDescent="0.45">
      <c r="A59084">
        <v>10082973</v>
      </c>
      <c r="B59084" t="s">
        <v>32278</v>
      </c>
    </row>
    <row r="59085" spans="1:2" x14ac:dyDescent="0.45">
      <c r="A59085">
        <v>10042127</v>
      </c>
      <c r="B59085" t="s">
        <v>56703</v>
      </c>
    </row>
    <row r="59086" spans="1:2" x14ac:dyDescent="0.45">
      <c r="A59086">
        <v>10030953</v>
      </c>
      <c r="B59086" t="s">
        <v>56704</v>
      </c>
    </row>
    <row r="59087" spans="1:2" x14ac:dyDescent="0.45">
      <c r="A59087">
        <v>10091496</v>
      </c>
      <c r="B59087" t="s">
        <v>56705</v>
      </c>
    </row>
    <row r="59088" spans="1:2" x14ac:dyDescent="0.45">
      <c r="A59088">
        <v>10073254</v>
      </c>
      <c r="B59088" t="s">
        <v>51543</v>
      </c>
    </row>
    <row r="59089" spans="1:2" x14ac:dyDescent="0.45">
      <c r="A59089">
        <v>10029295</v>
      </c>
      <c r="B59089" t="s">
        <v>56706</v>
      </c>
    </row>
    <row r="59090" spans="1:2" x14ac:dyDescent="0.45">
      <c r="A59090">
        <v>10008808</v>
      </c>
      <c r="B59090" t="s">
        <v>56707</v>
      </c>
    </row>
    <row r="59091" spans="1:2" x14ac:dyDescent="0.45">
      <c r="A59091">
        <v>10064201</v>
      </c>
      <c r="B59091" t="s">
        <v>56708</v>
      </c>
    </row>
    <row r="59092" spans="1:2" x14ac:dyDescent="0.45">
      <c r="A59092">
        <v>10078032</v>
      </c>
      <c r="B59092" t="s">
        <v>56709</v>
      </c>
    </row>
    <row r="59093" spans="1:2" x14ac:dyDescent="0.45">
      <c r="A59093">
        <v>10002774</v>
      </c>
      <c r="B59093" t="s">
        <v>55610</v>
      </c>
    </row>
    <row r="59094" spans="1:2" x14ac:dyDescent="0.45">
      <c r="A59094">
        <v>10002020</v>
      </c>
      <c r="B59094" t="s">
        <v>56710</v>
      </c>
    </row>
    <row r="59095" spans="1:2" x14ac:dyDescent="0.45">
      <c r="A59095">
        <v>10025313</v>
      </c>
      <c r="B59095" t="s">
        <v>56711</v>
      </c>
    </row>
    <row r="59096" spans="1:2" x14ac:dyDescent="0.45">
      <c r="A59096">
        <v>10008840</v>
      </c>
      <c r="B59096" t="s">
        <v>56712</v>
      </c>
    </row>
    <row r="59097" spans="1:2" x14ac:dyDescent="0.45">
      <c r="A59097">
        <v>10033774</v>
      </c>
      <c r="B59097" t="s">
        <v>32629</v>
      </c>
    </row>
    <row r="59098" spans="1:2" x14ac:dyDescent="0.45">
      <c r="A59098">
        <v>10001819</v>
      </c>
      <c r="B59098" t="s">
        <v>56713</v>
      </c>
    </row>
    <row r="59099" spans="1:2" x14ac:dyDescent="0.45">
      <c r="A59099">
        <v>10039667</v>
      </c>
      <c r="B59099" t="s">
        <v>56714</v>
      </c>
    </row>
    <row r="59100" spans="1:2" x14ac:dyDescent="0.45">
      <c r="A59100">
        <v>10080980</v>
      </c>
      <c r="B59100" t="s">
        <v>56715</v>
      </c>
    </row>
    <row r="59101" spans="1:2" x14ac:dyDescent="0.45">
      <c r="A59101">
        <v>10063785</v>
      </c>
      <c r="B59101" t="s">
        <v>56716</v>
      </c>
    </row>
    <row r="59102" spans="1:2" x14ac:dyDescent="0.45">
      <c r="A59102">
        <v>10018699</v>
      </c>
      <c r="B59102" t="s">
        <v>56717</v>
      </c>
    </row>
    <row r="59103" spans="1:2" x14ac:dyDescent="0.45">
      <c r="A59103">
        <v>10033529</v>
      </c>
      <c r="B59103" t="s">
        <v>56718</v>
      </c>
    </row>
    <row r="59104" spans="1:2" x14ac:dyDescent="0.45">
      <c r="A59104">
        <v>10057777</v>
      </c>
      <c r="B59104" t="s">
        <v>56719</v>
      </c>
    </row>
    <row r="59105" spans="1:2" x14ac:dyDescent="0.45">
      <c r="A59105">
        <v>10054607</v>
      </c>
      <c r="B59105" t="s">
        <v>56720</v>
      </c>
    </row>
    <row r="59106" spans="1:2" x14ac:dyDescent="0.45">
      <c r="A59106">
        <v>10058080</v>
      </c>
      <c r="B59106" t="s">
        <v>56721</v>
      </c>
    </row>
    <row r="59107" spans="1:2" x14ac:dyDescent="0.45">
      <c r="A59107">
        <v>10065402</v>
      </c>
      <c r="B59107" t="s">
        <v>56722</v>
      </c>
    </row>
    <row r="59108" spans="1:2" x14ac:dyDescent="0.45">
      <c r="A59108">
        <v>10004772</v>
      </c>
      <c r="B59108" t="s">
        <v>1499</v>
      </c>
    </row>
    <row r="59109" spans="1:2" x14ac:dyDescent="0.45">
      <c r="A59109">
        <v>10038154</v>
      </c>
      <c r="B59109" t="s">
        <v>56723</v>
      </c>
    </row>
    <row r="59110" spans="1:2" x14ac:dyDescent="0.45">
      <c r="A59110">
        <v>10077336</v>
      </c>
      <c r="B59110" t="s">
        <v>56724</v>
      </c>
    </row>
    <row r="59111" spans="1:2" x14ac:dyDescent="0.45">
      <c r="A59111">
        <v>10006172</v>
      </c>
      <c r="B59111" t="s">
        <v>56725</v>
      </c>
    </row>
    <row r="59112" spans="1:2" x14ac:dyDescent="0.45">
      <c r="A59112">
        <v>10081313</v>
      </c>
      <c r="B59112" t="s">
        <v>56726</v>
      </c>
    </row>
    <row r="59113" spans="1:2" x14ac:dyDescent="0.45">
      <c r="A59113">
        <v>10016108</v>
      </c>
      <c r="B59113" t="s">
        <v>23285</v>
      </c>
    </row>
    <row r="59114" spans="1:2" x14ac:dyDescent="0.45">
      <c r="A59114">
        <v>10028774</v>
      </c>
      <c r="B59114" t="s">
        <v>56727</v>
      </c>
    </row>
    <row r="59115" spans="1:2" x14ac:dyDescent="0.45">
      <c r="A59115">
        <v>10066449</v>
      </c>
      <c r="B59115" t="s">
        <v>56728</v>
      </c>
    </row>
    <row r="59116" spans="1:2" x14ac:dyDescent="0.45">
      <c r="A59116">
        <v>10091268</v>
      </c>
      <c r="B59116" t="s">
        <v>56729</v>
      </c>
    </row>
    <row r="59117" spans="1:2" x14ac:dyDescent="0.45">
      <c r="A59117">
        <v>10036410</v>
      </c>
      <c r="B59117" t="s">
        <v>56730</v>
      </c>
    </row>
    <row r="59118" spans="1:2" x14ac:dyDescent="0.45">
      <c r="A59118">
        <v>10054000</v>
      </c>
      <c r="B59118" t="s">
        <v>56731</v>
      </c>
    </row>
    <row r="59119" spans="1:2" x14ac:dyDescent="0.45">
      <c r="A59119">
        <v>10090572</v>
      </c>
      <c r="B59119" t="s">
        <v>56732</v>
      </c>
    </row>
    <row r="59120" spans="1:2" x14ac:dyDescent="0.45">
      <c r="A59120">
        <v>10002174</v>
      </c>
      <c r="B59120" t="s">
        <v>56733</v>
      </c>
    </row>
    <row r="59121" spans="1:2" x14ac:dyDescent="0.45">
      <c r="A59121">
        <v>10015411</v>
      </c>
      <c r="B59121" t="s">
        <v>56734</v>
      </c>
    </row>
    <row r="59122" spans="1:2" x14ac:dyDescent="0.45">
      <c r="A59122">
        <v>10068973</v>
      </c>
      <c r="B59122" t="s">
        <v>56735</v>
      </c>
    </row>
    <row r="59123" spans="1:2" x14ac:dyDescent="0.45">
      <c r="A59123">
        <v>10085841</v>
      </c>
      <c r="B59123" t="s">
        <v>35457</v>
      </c>
    </row>
    <row r="59124" spans="1:2" x14ac:dyDescent="0.45">
      <c r="A59124">
        <v>10062431</v>
      </c>
      <c r="B59124" t="s">
        <v>56736</v>
      </c>
    </row>
    <row r="59125" spans="1:2" x14ac:dyDescent="0.45">
      <c r="A59125">
        <v>10051389</v>
      </c>
      <c r="B59125" t="s">
        <v>56737</v>
      </c>
    </row>
    <row r="59126" spans="1:2" x14ac:dyDescent="0.45">
      <c r="A59126">
        <v>10078945</v>
      </c>
      <c r="B59126" t="s">
        <v>56738</v>
      </c>
    </row>
    <row r="59127" spans="1:2" x14ac:dyDescent="0.45">
      <c r="A59127">
        <v>10000036</v>
      </c>
      <c r="B59127" t="s">
        <v>56739</v>
      </c>
    </row>
    <row r="59128" spans="1:2" x14ac:dyDescent="0.45">
      <c r="A59128">
        <v>10088868</v>
      </c>
      <c r="B59128" t="s">
        <v>56740</v>
      </c>
    </row>
    <row r="59129" spans="1:2" x14ac:dyDescent="0.45">
      <c r="A59129">
        <v>10045440</v>
      </c>
      <c r="B59129" t="s">
        <v>56741</v>
      </c>
    </row>
    <row r="59130" spans="1:2" x14ac:dyDescent="0.45">
      <c r="A59130">
        <v>10017140</v>
      </c>
      <c r="B59130" t="s">
        <v>56742</v>
      </c>
    </row>
    <row r="59131" spans="1:2" x14ac:dyDescent="0.45">
      <c r="A59131">
        <v>10051166</v>
      </c>
      <c r="B59131" t="s">
        <v>56743</v>
      </c>
    </row>
    <row r="59132" spans="1:2" x14ac:dyDescent="0.45">
      <c r="A59132">
        <v>10063333</v>
      </c>
      <c r="B59132" t="s">
        <v>56744</v>
      </c>
    </row>
    <row r="59133" spans="1:2" x14ac:dyDescent="0.45">
      <c r="A59133">
        <v>10045367</v>
      </c>
      <c r="B59133" t="s">
        <v>56745</v>
      </c>
    </row>
    <row r="59134" spans="1:2" x14ac:dyDescent="0.45">
      <c r="A59134">
        <v>10025638</v>
      </c>
      <c r="B59134" t="s">
        <v>56746</v>
      </c>
    </row>
    <row r="59135" spans="1:2" x14ac:dyDescent="0.45">
      <c r="A59135">
        <v>10053305</v>
      </c>
      <c r="B59135" t="s">
        <v>56747</v>
      </c>
    </row>
    <row r="59136" spans="1:2" x14ac:dyDescent="0.45">
      <c r="A59136">
        <v>10065653</v>
      </c>
      <c r="B59136" t="s">
        <v>56748</v>
      </c>
    </row>
    <row r="59137" spans="1:2" x14ac:dyDescent="0.45">
      <c r="A59137">
        <v>10002952</v>
      </c>
      <c r="B59137" t="s">
        <v>56749</v>
      </c>
    </row>
    <row r="59138" spans="1:2" x14ac:dyDescent="0.45">
      <c r="A59138">
        <v>10082351</v>
      </c>
      <c r="B59138" t="s">
        <v>28422</v>
      </c>
    </row>
    <row r="59139" spans="1:2" x14ac:dyDescent="0.45">
      <c r="A59139">
        <v>10013885</v>
      </c>
      <c r="B59139" t="s">
        <v>56750</v>
      </c>
    </row>
    <row r="59140" spans="1:2" x14ac:dyDescent="0.45">
      <c r="A59140">
        <v>10008489</v>
      </c>
      <c r="B59140" t="s">
        <v>56751</v>
      </c>
    </row>
    <row r="59141" spans="1:2" x14ac:dyDescent="0.45">
      <c r="A59141">
        <v>10082825</v>
      </c>
      <c r="B59141" t="s">
        <v>56752</v>
      </c>
    </row>
    <row r="59142" spans="1:2" x14ac:dyDescent="0.45">
      <c r="A59142">
        <v>10092149</v>
      </c>
      <c r="B59142" t="s">
        <v>30320</v>
      </c>
    </row>
    <row r="59143" spans="1:2" x14ac:dyDescent="0.45">
      <c r="A59143">
        <v>10080959</v>
      </c>
      <c r="B59143" t="s">
        <v>56753</v>
      </c>
    </row>
    <row r="59144" spans="1:2" x14ac:dyDescent="0.45">
      <c r="A59144">
        <v>10064987</v>
      </c>
      <c r="B59144" t="s">
        <v>56754</v>
      </c>
    </row>
    <row r="59145" spans="1:2" x14ac:dyDescent="0.45">
      <c r="A59145">
        <v>10057938</v>
      </c>
      <c r="B59145" t="s">
        <v>56755</v>
      </c>
    </row>
    <row r="59146" spans="1:2" x14ac:dyDescent="0.45">
      <c r="A59146">
        <v>10070964</v>
      </c>
      <c r="B59146" t="s">
        <v>56756</v>
      </c>
    </row>
    <row r="59147" spans="1:2" x14ac:dyDescent="0.45">
      <c r="A59147">
        <v>10077168</v>
      </c>
      <c r="B59147" t="s">
        <v>56757</v>
      </c>
    </row>
    <row r="59148" spans="1:2" x14ac:dyDescent="0.45">
      <c r="A59148">
        <v>10066491</v>
      </c>
      <c r="B59148" t="s">
        <v>56758</v>
      </c>
    </row>
    <row r="59149" spans="1:2" x14ac:dyDescent="0.45">
      <c r="A59149">
        <v>10066794</v>
      </c>
      <c r="B59149" t="s">
        <v>56759</v>
      </c>
    </row>
    <row r="59150" spans="1:2" x14ac:dyDescent="0.45">
      <c r="A59150">
        <v>10030992</v>
      </c>
      <c r="B59150" t="s">
        <v>56760</v>
      </c>
    </row>
    <row r="59151" spans="1:2" x14ac:dyDescent="0.45">
      <c r="A59151">
        <v>10064812</v>
      </c>
      <c r="B59151" t="s">
        <v>56761</v>
      </c>
    </row>
    <row r="59152" spans="1:2" x14ac:dyDescent="0.45">
      <c r="A59152">
        <v>10046290</v>
      </c>
      <c r="B59152" t="s">
        <v>56762</v>
      </c>
    </row>
    <row r="59153" spans="1:2" x14ac:dyDescent="0.45">
      <c r="A59153">
        <v>10026113</v>
      </c>
      <c r="B59153" t="s">
        <v>56763</v>
      </c>
    </row>
    <row r="59154" spans="1:2" x14ac:dyDescent="0.45">
      <c r="A59154">
        <v>10074249</v>
      </c>
      <c r="B59154" t="s">
        <v>56764</v>
      </c>
    </row>
    <row r="59155" spans="1:2" x14ac:dyDescent="0.45">
      <c r="A59155">
        <v>10013526</v>
      </c>
      <c r="B59155" t="s">
        <v>56765</v>
      </c>
    </row>
    <row r="59156" spans="1:2" x14ac:dyDescent="0.45">
      <c r="A59156">
        <v>10037989</v>
      </c>
      <c r="B59156" t="s">
        <v>56766</v>
      </c>
    </row>
    <row r="59157" spans="1:2" x14ac:dyDescent="0.45">
      <c r="A59157">
        <v>10045627</v>
      </c>
      <c r="B59157" t="s">
        <v>56767</v>
      </c>
    </row>
    <row r="59158" spans="1:2" x14ac:dyDescent="0.45">
      <c r="A59158">
        <v>10022995</v>
      </c>
      <c r="B59158" t="s">
        <v>56768</v>
      </c>
    </row>
    <row r="59159" spans="1:2" x14ac:dyDescent="0.45">
      <c r="A59159">
        <v>10016770</v>
      </c>
      <c r="B59159" t="s">
        <v>56769</v>
      </c>
    </row>
    <row r="59160" spans="1:2" x14ac:dyDescent="0.45">
      <c r="A59160">
        <v>10044965</v>
      </c>
      <c r="B59160" t="s">
        <v>56770</v>
      </c>
    </row>
    <row r="59161" spans="1:2" x14ac:dyDescent="0.45">
      <c r="A59161">
        <v>10036594</v>
      </c>
      <c r="B59161" t="s">
        <v>56771</v>
      </c>
    </row>
    <row r="59162" spans="1:2" x14ac:dyDescent="0.45">
      <c r="A59162">
        <v>10024469</v>
      </c>
      <c r="B59162" t="s">
        <v>56772</v>
      </c>
    </row>
    <row r="59163" spans="1:2" x14ac:dyDescent="0.45">
      <c r="A59163">
        <v>10091141</v>
      </c>
      <c r="B59163" t="s">
        <v>46325</v>
      </c>
    </row>
    <row r="59164" spans="1:2" x14ac:dyDescent="0.45">
      <c r="A59164">
        <v>10084249</v>
      </c>
      <c r="B59164" t="s">
        <v>56773</v>
      </c>
    </row>
    <row r="59165" spans="1:2" x14ac:dyDescent="0.45">
      <c r="A59165">
        <v>10050844</v>
      </c>
      <c r="B59165" t="s">
        <v>56774</v>
      </c>
    </row>
    <row r="59166" spans="1:2" x14ac:dyDescent="0.45">
      <c r="A59166">
        <v>10048268</v>
      </c>
      <c r="B59166" t="s">
        <v>56775</v>
      </c>
    </row>
    <row r="59167" spans="1:2" x14ac:dyDescent="0.45">
      <c r="A59167">
        <v>10000707</v>
      </c>
      <c r="B59167" t="s">
        <v>56776</v>
      </c>
    </row>
    <row r="59168" spans="1:2" x14ac:dyDescent="0.45">
      <c r="A59168">
        <v>10035140</v>
      </c>
      <c r="B59168" t="s">
        <v>56777</v>
      </c>
    </row>
    <row r="59169" spans="1:2" x14ac:dyDescent="0.45">
      <c r="A59169">
        <v>10018497</v>
      </c>
      <c r="B59169" t="s">
        <v>56778</v>
      </c>
    </row>
    <row r="59170" spans="1:2" x14ac:dyDescent="0.45">
      <c r="A59170">
        <v>10044397</v>
      </c>
      <c r="B59170" t="s">
        <v>56779</v>
      </c>
    </row>
    <row r="59171" spans="1:2" x14ac:dyDescent="0.45">
      <c r="A59171">
        <v>10009134</v>
      </c>
      <c r="B59171" t="s">
        <v>56780</v>
      </c>
    </row>
    <row r="59172" spans="1:2" x14ac:dyDescent="0.45">
      <c r="A59172">
        <v>10026718</v>
      </c>
      <c r="B59172" t="s">
        <v>56781</v>
      </c>
    </row>
    <row r="59173" spans="1:2" x14ac:dyDescent="0.45">
      <c r="A59173">
        <v>10027495</v>
      </c>
      <c r="B59173" t="s">
        <v>56782</v>
      </c>
    </row>
    <row r="59174" spans="1:2" x14ac:dyDescent="0.45">
      <c r="A59174">
        <v>10010055</v>
      </c>
      <c r="B59174" t="s">
        <v>56783</v>
      </c>
    </row>
    <row r="59175" spans="1:2" x14ac:dyDescent="0.45">
      <c r="A59175">
        <v>10073580</v>
      </c>
      <c r="B59175" t="s">
        <v>56784</v>
      </c>
    </row>
    <row r="59176" spans="1:2" x14ac:dyDescent="0.45">
      <c r="A59176">
        <v>10057778</v>
      </c>
      <c r="B59176" t="s">
        <v>56785</v>
      </c>
    </row>
    <row r="59177" spans="1:2" x14ac:dyDescent="0.45">
      <c r="A59177">
        <v>10029563</v>
      </c>
      <c r="B59177" t="s">
        <v>56786</v>
      </c>
    </row>
    <row r="59178" spans="1:2" x14ac:dyDescent="0.45">
      <c r="A59178">
        <v>10033831</v>
      </c>
      <c r="B59178" t="s">
        <v>56787</v>
      </c>
    </row>
    <row r="59179" spans="1:2" x14ac:dyDescent="0.45">
      <c r="A59179">
        <v>10084881</v>
      </c>
      <c r="B59179" t="s">
        <v>56788</v>
      </c>
    </row>
    <row r="59180" spans="1:2" x14ac:dyDescent="0.45">
      <c r="A59180">
        <v>10049973</v>
      </c>
      <c r="B59180" t="s">
        <v>56789</v>
      </c>
    </row>
    <row r="59181" spans="1:2" x14ac:dyDescent="0.45">
      <c r="A59181">
        <v>10079344</v>
      </c>
      <c r="B59181" t="s">
        <v>56790</v>
      </c>
    </row>
    <row r="59182" spans="1:2" x14ac:dyDescent="0.45">
      <c r="A59182">
        <v>10007093</v>
      </c>
      <c r="B59182" t="s">
        <v>33468</v>
      </c>
    </row>
    <row r="59183" spans="1:2" x14ac:dyDescent="0.45">
      <c r="A59183">
        <v>10082486</v>
      </c>
      <c r="B59183" t="s">
        <v>56791</v>
      </c>
    </row>
    <row r="59184" spans="1:2" x14ac:dyDescent="0.45">
      <c r="A59184">
        <v>10037082</v>
      </c>
      <c r="B59184" t="s">
        <v>56792</v>
      </c>
    </row>
    <row r="59185" spans="1:2" x14ac:dyDescent="0.45">
      <c r="A59185">
        <v>10085679</v>
      </c>
      <c r="B59185" t="s">
        <v>56793</v>
      </c>
    </row>
    <row r="59186" spans="1:2" x14ac:dyDescent="0.45">
      <c r="A59186">
        <v>10072974</v>
      </c>
      <c r="B59186" t="s">
        <v>56794</v>
      </c>
    </row>
    <row r="59187" spans="1:2" x14ac:dyDescent="0.45">
      <c r="A59187">
        <v>10064865</v>
      </c>
      <c r="B59187" t="s">
        <v>56795</v>
      </c>
    </row>
    <row r="59188" spans="1:2" x14ac:dyDescent="0.45">
      <c r="A59188">
        <v>10052594</v>
      </c>
      <c r="B59188" t="s">
        <v>56796</v>
      </c>
    </row>
    <row r="59189" spans="1:2" x14ac:dyDescent="0.45">
      <c r="A59189">
        <v>10065600</v>
      </c>
      <c r="B59189" t="s">
        <v>56797</v>
      </c>
    </row>
    <row r="59190" spans="1:2" x14ac:dyDescent="0.45">
      <c r="A59190">
        <v>10090969</v>
      </c>
      <c r="B59190" t="s">
        <v>41207</v>
      </c>
    </row>
    <row r="59191" spans="1:2" x14ac:dyDescent="0.45">
      <c r="A59191">
        <v>10023760</v>
      </c>
      <c r="B59191" t="s">
        <v>56798</v>
      </c>
    </row>
    <row r="59192" spans="1:2" x14ac:dyDescent="0.45">
      <c r="A59192">
        <v>10086848</v>
      </c>
      <c r="B59192" t="s">
        <v>56799</v>
      </c>
    </row>
    <row r="59193" spans="1:2" x14ac:dyDescent="0.45">
      <c r="A59193">
        <v>10071872</v>
      </c>
      <c r="B59193" t="s">
        <v>56800</v>
      </c>
    </row>
    <row r="59194" spans="1:2" x14ac:dyDescent="0.45">
      <c r="A59194">
        <v>10034983</v>
      </c>
      <c r="B59194" t="s">
        <v>56801</v>
      </c>
    </row>
    <row r="59195" spans="1:2" x14ac:dyDescent="0.45">
      <c r="A59195">
        <v>10015782</v>
      </c>
      <c r="B59195" t="s">
        <v>56802</v>
      </c>
    </row>
    <row r="59196" spans="1:2" x14ac:dyDescent="0.45">
      <c r="A59196">
        <v>10081659</v>
      </c>
      <c r="B59196" t="s">
        <v>35673</v>
      </c>
    </row>
    <row r="59197" spans="1:2" x14ac:dyDescent="0.45">
      <c r="A59197">
        <v>10055871</v>
      </c>
      <c r="B59197" t="s">
        <v>56803</v>
      </c>
    </row>
    <row r="59198" spans="1:2" x14ac:dyDescent="0.45">
      <c r="A59198">
        <v>10016739</v>
      </c>
      <c r="B59198" t="s">
        <v>56804</v>
      </c>
    </row>
    <row r="59199" spans="1:2" x14ac:dyDescent="0.45">
      <c r="A59199">
        <v>10083184</v>
      </c>
      <c r="B59199" t="s">
        <v>19446</v>
      </c>
    </row>
    <row r="59200" spans="1:2" x14ac:dyDescent="0.45">
      <c r="A59200">
        <v>10035357</v>
      </c>
      <c r="B59200" t="s">
        <v>56805</v>
      </c>
    </row>
    <row r="59201" spans="1:2" x14ac:dyDescent="0.45">
      <c r="A59201">
        <v>10082394</v>
      </c>
      <c r="B59201" t="s">
        <v>56806</v>
      </c>
    </row>
    <row r="59202" spans="1:2" x14ac:dyDescent="0.45">
      <c r="A59202">
        <v>10013332</v>
      </c>
      <c r="B59202" t="s">
        <v>56807</v>
      </c>
    </row>
    <row r="59203" spans="1:2" x14ac:dyDescent="0.45">
      <c r="A59203">
        <v>10006091</v>
      </c>
      <c r="B59203" t="s">
        <v>56808</v>
      </c>
    </row>
    <row r="59204" spans="1:2" x14ac:dyDescent="0.45">
      <c r="A59204">
        <v>10067220</v>
      </c>
      <c r="B59204" t="s">
        <v>56809</v>
      </c>
    </row>
    <row r="59205" spans="1:2" x14ac:dyDescent="0.45">
      <c r="A59205">
        <v>10050876</v>
      </c>
      <c r="B59205" t="s">
        <v>56810</v>
      </c>
    </row>
    <row r="59206" spans="1:2" x14ac:dyDescent="0.45">
      <c r="A59206">
        <v>10007979</v>
      </c>
      <c r="B59206" t="s">
        <v>56811</v>
      </c>
    </row>
    <row r="59207" spans="1:2" x14ac:dyDescent="0.45">
      <c r="A59207">
        <v>10061807</v>
      </c>
      <c r="B59207" t="s">
        <v>37867</v>
      </c>
    </row>
    <row r="59208" spans="1:2" x14ac:dyDescent="0.45">
      <c r="A59208">
        <v>10086878</v>
      </c>
      <c r="B59208" t="s">
        <v>56812</v>
      </c>
    </row>
    <row r="59209" spans="1:2" x14ac:dyDescent="0.45">
      <c r="A59209">
        <v>10057716</v>
      </c>
      <c r="B59209" t="s">
        <v>56813</v>
      </c>
    </row>
    <row r="59210" spans="1:2" x14ac:dyDescent="0.45">
      <c r="A59210">
        <v>10088801</v>
      </c>
      <c r="B59210" t="s">
        <v>56814</v>
      </c>
    </row>
    <row r="59211" spans="1:2" x14ac:dyDescent="0.45">
      <c r="A59211">
        <v>10083523</v>
      </c>
      <c r="B59211" t="s">
        <v>56815</v>
      </c>
    </row>
    <row r="59212" spans="1:2" x14ac:dyDescent="0.45">
      <c r="A59212">
        <v>10033114</v>
      </c>
      <c r="B59212" t="s">
        <v>56816</v>
      </c>
    </row>
    <row r="59213" spans="1:2" x14ac:dyDescent="0.45">
      <c r="A59213">
        <v>10048865</v>
      </c>
      <c r="B59213" t="s">
        <v>56817</v>
      </c>
    </row>
    <row r="59214" spans="1:2" x14ac:dyDescent="0.45">
      <c r="A59214">
        <v>10013752</v>
      </c>
      <c r="B59214" t="s">
        <v>56818</v>
      </c>
    </row>
    <row r="59215" spans="1:2" x14ac:dyDescent="0.45">
      <c r="A59215">
        <v>10029018</v>
      </c>
      <c r="B59215" t="s">
        <v>56819</v>
      </c>
    </row>
    <row r="59216" spans="1:2" x14ac:dyDescent="0.45">
      <c r="A59216">
        <v>10077662</v>
      </c>
      <c r="B59216" t="s">
        <v>56820</v>
      </c>
    </row>
    <row r="59217" spans="1:2" x14ac:dyDescent="0.45">
      <c r="A59217">
        <v>10035091</v>
      </c>
      <c r="B59217" t="s">
        <v>22174</v>
      </c>
    </row>
    <row r="59218" spans="1:2" x14ac:dyDescent="0.45">
      <c r="A59218">
        <v>10079969</v>
      </c>
      <c r="B59218" t="s">
        <v>56821</v>
      </c>
    </row>
    <row r="59219" spans="1:2" x14ac:dyDescent="0.45">
      <c r="A59219">
        <v>10052991</v>
      </c>
      <c r="B59219" t="s">
        <v>56822</v>
      </c>
    </row>
    <row r="59220" spans="1:2" x14ac:dyDescent="0.45">
      <c r="A59220">
        <v>10076182</v>
      </c>
      <c r="B59220" t="s">
        <v>56823</v>
      </c>
    </row>
    <row r="59221" spans="1:2" x14ac:dyDescent="0.45">
      <c r="A59221">
        <v>10002202</v>
      </c>
      <c r="B59221" t="s">
        <v>34508</v>
      </c>
    </row>
    <row r="59222" spans="1:2" x14ac:dyDescent="0.45">
      <c r="A59222">
        <v>10052035</v>
      </c>
      <c r="B59222" t="s">
        <v>56824</v>
      </c>
    </row>
    <row r="59223" spans="1:2" x14ac:dyDescent="0.45">
      <c r="A59223">
        <v>10028477</v>
      </c>
      <c r="B59223" t="s">
        <v>56825</v>
      </c>
    </row>
    <row r="59224" spans="1:2" x14ac:dyDescent="0.45">
      <c r="A59224">
        <v>10006395</v>
      </c>
      <c r="B59224" t="s">
        <v>56826</v>
      </c>
    </row>
    <row r="59225" spans="1:2" x14ac:dyDescent="0.45">
      <c r="A59225">
        <v>10008280</v>
      </c>
      <c r="B59225" t="s">
        <v>56827</v>
      </c>
    </row>
    <row r="59226" spans="1:2" x14ac:dyDescent="0.45">
      <c r="A59226">
        <v>10084704</v>
      </c>
      <c r="B59226" t="s">
        <v>56828</v>
      </c>
    </row>
    <row r="59227" spans="1:2" x14ac:dyDescent="0.45">
      <c r="A59227">
        <v>10017755</v>
      </c>
      <c r="B59227" t="s">
        <v>56829</v>
      </c>
    </row>
    <row r="59228" spans="1:2" x14ac:dyDescent="0.45">
      <c r="A59228">
        <v>10079976</v>
      </c>
      <c r="B59228" t="s">
        <v>56830</v>
      </c>
    </row>
    <row r="59229" spans="1:2" x14ac:dyDescent="0.45">
      <c r="A59229">
        <v>10030722</v>
      </c>
      <c r="B59229" t="s">
        <v>56831</v>
      </c>
    </row>
    <row r="59230" spans="1:2" x14ac:dyDescent="0.45">
      <c r="A59230">
        <v>10085810</v>
      </c>
      <c r="B59230" t="s">
        <v>56832</v>
      </c>
    </row>
    <row r="59231" spans="1:2" x14ac:dyDescent="0.45">
      <c r="A59231">
        <v>10088271</v>
      </c>
      <c r="B59231" t="s">
        <v>56833</v>
      </c>
    </row>
    <row r="59232" spans="1:2" x14ac:dyDescent="0.45">
      <c r="A59232">
        <v>10082962</v>
      </c>
      <c r="B59232" t="s">
        <v>56834</v>
      </c>
    </row>
    <row r="59233" spans="1:2" x14ac:dyDescent="0.45">
      <c r="A59233">
        <v>10032887</v>
      </c>
      <c r="B59233" t="s">
        <v>56835</v>
      </c>
    </row>
    <row r="59234" spans="1:2" x14ac:dyDescent="0.45">
      <c r="A59234">
        <v>10054643</v>
      </c>
      <c r="B59234" t="s">
        <v>56836</v>
      </c>
    </row>
    <row r="59235" spans="1:2" x14ac:dyDescent="0.45">
      <c r="A59235">
        <v>10050106</v>
      </c>
      <c r="B59235" t="s">
        <v>56837</v>
      </c>
    </row>
    <row r="59236" spans="1:2" x14ac:dyDescent="0.45">
      <c r="A59236">
        <v>10069420</v>
      </c>
      <c r="B59236" t="s">
        <v>56838</v>
      </c>
    </row>
    <row r="59237" spans="1:2" x14ac:dyDescent="0.45">
      <c r="A59237">
        <v>10015095</v>
      </c>
      <c r="B59237" t="s">
        <v>56839</v>
      </c>
    </row>
    <row r="59238" spans="1:2" x14ac:dyDescent="0.45">
      <c r="A59238">
        <v>10045516</v>
      </c>
      <c r="B59238" t="s">
        <v>56840</v>
      </c>
    </row>
    <row r="59239" spans="1:2" x14ac:dyDescent="0.45">
      <c r="A59239">
        <v>10007790</v>
      </c>
      <c r="B59239" t="s">
        <v>56841</v>
      </c>
    </row>
    <row r="59240" spans="1:2" x14ac:dyDescent="0.45">
      <c r="A59240">
        <v>10001937</v>
      </c>
      <c r="B59240" t="s">
        <v>35848</v>
      </c>
    </row>
    <row r="59241" spans="1:2" x14ac:dyDescent="0.45">
      <c r="A59241">
        <v>10078476</v>
      </c>
      <c r="B59241" t="s">
        <v>56842</v>
      </c>
    </row>
    <row r="59242" spans="1:2" x14ac:dyDescent="0.45">
      <c r="A59242">
        <v>10025095</v>
      </c>
      <c r="B59242" t="s">
        <v>56843</v>
      </c>
    </row>
    <row r="59243" spans="1:2" x14ac:dyDescent="0.45">
      <c r="A59243">
        <v>10051421</v>
      </c>
      <c r="B59243" t="s">
        <v>42416</v>
      </c>
    </row>
    <row r="59244" spans="1:2" x14ac:dyDescent="0.45">
      <c r="A59244">
        <v>10034489</v>
      </c>
      <c r="B59244" t="s">
        <v>56844</v>
      </c>
    </row>
    <row r="59245" spans="1:2" x14ac:dyDescent="0.45">
      <c r="A59245">
        <v>10092346</v>
      </c>
      <c r="B59245" t="s">
        <v>56845</v>
      </c>
    </row>
    <row r="59246" spans="1:2" x14ac:dyDescent="0.45">
      <c r="A59246">
        <v>10027607</v>
      </c>
      <c r="B59246" t="s">
        <v>56846</v>
      </c>
    </row>
    <row r="59247" spans="1:2" x14ac:dyDescent="0.45">
      <c r="A59247">
        <v>10074728</v>
      </c>
      <c r="B59247" t="s">
        <v>56847</v>
      </c>
    </row>
    <row r="59248" spans="1:2" x14ac:dyDescent="0.45">
      <c r="A59248">
        <v>10035036</v>
      </c>
      <c r="B59248" t="s">
        <v>56848</v>
      </c>
    </row>
    <row r="59249" spans="1:2" x14ac:dyDescent="0.45">
      <c r="A59249">
        <v>10019982</v>
      </c>
      <c r="B59249" t="s">
        <v>56849</v>
      </c>
    </row>
    <row r="59250" spans="1:2" x14ac:dyDescent="0.45">
      <c r="A59250">
        <v>10010057</v>
      </c>
      <c r="B59250" t="s">
        <v>56850</v>
      </c>
    </row>
    <row r="59251" spans="1:2" x14ac:dyDescent="0.45">
      <c r="A59251">
        <v>10044881</v>
      </c>
      <c r="B59251" t="s">
        <v>56851</v>
      </c>
    </row>
    <row r="59252" spans="1:2" x14ac:dyDescent="0.45">
      <c r="A59252">
        <v>10078887</v>
      </c>
      <c r="B59252" t="s">
        <v>56852</v>
      </c>
    </row>
    <row r="59253" spans="1:2" x14ac:dyDescent="0.45">
      <c r="A59253">
        <v>10075245</v>
      </c>
      <c r="B59253" t="s">
        <v>56853</v>
      </c>
    </row>
    <row r="59254" spans="1:2" x14ac:dyDescent="0.45">
      <c r="A59254">
        <v>10080637</v>
      </c>
      <c r="B59254" t="s">
        <v>56854</v>
      </c>
    </row>
    <row r="59255" spans="1:2" x14ac:dyDescent="0.45">
      <c r="A59255">
        <v>10034700</v>
      </c>
      <c r="B59255" t="s">
        <v>56855</v>
      </c>
    </row>
    <row r="59256" spans="1:2" x14ac:dyDescent="0.45">
      <c r="A59256">
        <v>10002909</v>
      </c>
      <c r="B59256" t="s">
        <v>56856</v>
      </c>
    </row>
    <row r="59257" spans="1:2" x14ac:dyDescent="0.45">
      <c r="A59257">
        <v>10015919</v>
      </c>
      <c r="B59257" t="s">
        <v>56857</v>
      </c>
    </row>
    <row r="59258" spans="1:2" x14ac:dyDescent="0.45">
      <c r="A59258">
        <v>10047852</v>
      </c>
      <c r="B59258" t="s">
        <v>56858</v>
      </c>
    </row>
    <row r="59259" spans="1:2" x14ac:dyDescent="0.45">
      <c r="A59259">
        <v>10047125</v>
      </c>
      <c r="B59259" t="s">
        <v>56859</v>
      </c>
    </row>
    <row r="59260" spans="1:2" x14ac:dyDescent="0.45">
      <c r="A59260">
        <v>10018001</v>
      </c>
      <c r="B59260" t="s">
        <v>56860</v>
      </c>
    </row>
    <row r="59261" spans="1:2" x14ac:dyDescent="0.45">
      <c r="A59261">
        <v>10078504</v>
      </c>
      <c r="B59261" t="s">
        <v>56861</v>
      </c>
    </row>
    <row r="59262" spans="1:2" x14ac:dyDescent="0.45">
      <c r="A59262">
        <v>10053685</v>
      </c>
      <c r="B59262" t="s">
        <v>56862</v>
      </c>
    </row>
    <row r="59263" spans="1:2" x14ac:dyDescent="0.45">
      <c r="A59263">
        <v>10087963</v>
      </c>
      <c r="B59263" t="s">
        <v>56863</v>
      </c>
    </row>
    <row r="59264" spans="1:2" x14ac:dyDescent="0.45">
      <c r="A59264">
        <v>10025503</v>
      </c>
      <c r="B59264" t="s">
        <v>56864</v>
      </c>
    </row>
    <row r="59265" spans="1:2" x14ac:dyDescent="0.45">
      <c r="A59265">
        <v>10038531</v>
      </c>
      <c r="B59265" t="s">
        <v>56865</v>
      </c>
    </row>
    <row r="59266" spans="1:2" x14ac:dyDescent="0.45">
      <c r="A59266">
        <v>10033582</v>
      </c>
      <c r="B59266" t="s">
        <v>56866</v>
      </c>
    </row>
    <row r="59267" spans="1:2" x14ac:dyDescent="0.45">
      <c r="A59267">
        <v>10091426</v>
      </c>
      <c r="B59267" t="s">
        <v>56867</v>
      </c>
    </row>
    <row r="59268" spans="1:2" x14ac:dyDescent="0.45">
      <c r="A59268">
        <v>10004447</v>
      </c>
      <c r="B59268" t="s">
        <v>56868</v>
      </c>
    </row>
    <row r="59269" spans="1:2" x14ac:dyDescent="0.45">
      <c r="A59269">
        <v>10072163</v>
      </c>
      <c r="B59269" t="s">
        <v>56869</v>
      </c>
    </row>
    <row r="59270" spans="1:2" x14ac:dyDescent="0.45">
      <c r="A59270">
        <v>10050352</v>
      </c>
      <c r="B59270" t="s">
        <v>56870</v>
      </c>
    </row>
    <row r="59271" spans="1:2" x14ac:dyDescent="0.45">
      <c r="A59271">
        <v>10075234</v>
      </c>
      <c r="B59271" t="s">
        <v>56871</v>
      </c>
    </row>
    <row r="59272" spans="1:2" x14ac:dyDescent="0.45">
      <c r="A59272">
        <v>10071684</v>
      </c>
      <c r="B59272" t="s">
        <v>56872</v>
      </c>
    </row>
    <row r="59273" spans="1:2" x14ac:dyDescent="0.45">
      <c r="A59273">
        <v>10014980</v>
      </c>
      <c r="B59273" t="s">
        <v>56873</v>
      </c>
    </row>
    <row r="59274" spans="1:2" x14ac:dyDescent="0.45">
      <c r="A59274">
        <v>10090522</v>
      </c>
      <c r="B59274" t="s">
        <v>56874</v>
      </c>
    </row>
    <row r="59275" spans="1:2" x14ac:dyDescent="0.45">
      <c r="A59275">
        <v>10081090</v>
      </c>
      <c r="B59275" t="s">
        <v>56875</v>
      </c>
    </row>
    <row r="59276" spans="1:2" x14ac:dyDescent="0.45">
      <c r="A59276">
        <v>10072809</v>
      </c>
      <c r="B59276" t="s">
        <v>56876</v>
      </c>
    </row>
    <row r="59277" spans="1:2" x14ac:dyDescent="0.45">
      <c r="A59277">
        <v>10073348</v>
      </c>
      <c r="B59277" t="s">
        <v>56877</v>
      </c>
    </row>
    <row r="59278" spans="1:2" x14ac:dyDescent="0.45">
      <c r="A59278">
        <v>10083672</v>
      </c>
      <c r="B59278" t="s">
        <v>34995</v>
      </c>
    </row>
    <row r="59279" spans="1:2" x14ac:dyDescent="0.45">
      <c r="A59279">
        <v>10034715</v>
      </c>
      <c r="B59279" t="s">
        <v>56878</v>
      </c>
    </row>
    <row r="59280" spans="1:2" x14ac:dyDescent="0.45">
      <c r="A59280">
        <v>10003061</v>
      </c>
      <c r="B59280" t="s">
        <v>56879</v>
      </c>
    </row>
    <row r="59281" spans="1:2" x14ac:dyDescent="0.45">
      <c r="A59281">
        <v>10068700</v>
      </c>
      <c r="B59281" t="s">
        <v>56880</v>
      </c>
    </row>
    <row r="59282" spans="1:2" x14ac:dyDescent="0.45">
      <c r="A59282">
        <v>10039945</v>
      </c>
      <c r="B59282" t="s">
        <v>56881</v>
      </c>
    </row>
    <row r="59283" spans="1:2" x14ac:dyDescent="0.45">
      <c r="A59283">
        <v>10064502</v>
      </c>
      <c r="B59283" t="s">
        <v>56882</v>
      </c>
    </row>
    <row r="59284" spans="1:2" x14ac:dyDescent="0.45">
      <c r="A59284">
        <v>10069211</v>
      </c>
      <c r="B59284" t="s">
        <v>56883</v>
      </c>
    </row>
    <row r="59285" spans="1:2" x14ac:dyDescent="0.45">
      <c r="A59285">
        <v>10049894</v>
      </c>
      <c r="B59285" t="s">
        <v>56884</v>
      </c>
    </row>
    <row r="59286" spans="1:2" x14ac:dyDescent="0.45">
      <c r="A59286">
        <v>10070194</v>
      </c>
      <c r="B59286" t="s">
        <v>40647</v>
      </c>
    </row>
    <row r="59287" spans="1:2" x14ac:dyDescent="0.45">
      <c r="A59287">
        <v>10090449</v>
      </c>
      <c r="B59287" t="s">
        <v>56885</v>
      </c>
    </row>
    <row r="59288" spans="1:2" x14ac:dyDescent="0.45">
      <c r="A59288">
        <v>10015199</v>
      </c>
      <c r="B59288" t="s">
        <v>56886</v>
      </c>
    </row>
    <row r="59289" spans="1:2" x14ac:dyDescent="0.45">
      <c r="A59289">
        <v>10031631</v>
      </c>
      <c r="B59289" t="s">
        <v>56887</v>
      </c>
    </row>
    <row r="59290" spans="1:2" x14ac:dyDescent="0.45">
      <c r="A59290">
        <v>10005726</v>
      </c>
      <c r="B59290" t="s">
        <v>56888</v>
      </c>
    </row>
    <row r="59291" spans="1:2" x14ac:dyDescent="0.45">
      <c r="A59291">
        <v>10084367</v>
      </c>
      <c r="B59291" t="s">
        <v>56889</v>
      </c>
    </row>
    <row r="59292" spans="1:2" x14ac:dyDescent="0.45">
      <c r="A59292">
        <v>10039382</v>
      </c>
      <c r="B59292" t="s">
        <v>56890</v>
      </c>
    </row>
    <row r="59293" spans="1:2" x14ac:dyDescent="0.45">
      <c r="A59293">
        <v>10082576</v>
      </c>
      <c r="B59293" t="s">
        <v>56891</v>
      </c>
    </row>
    <row r="59294" spans="1:2" x14ac:dyDescent="0.45">
      <c r="A59294">
        <v>10043888</v>
      </c>
      <c r="B59294" t="s">
        <v>56892</v>
      </c>
    </row>
    <row r="59295" spans="1:2" x14ac:dyDescent="0.45">
      <c r="A59295">
        <v>10002832</v>
      </c>
      <c r="B59295" t="s">
        <v>56893</v>
      </c>
    </row>
    <row r="59296" spans="1:2" x14ac:dyDescent="0.45">
      <c r="A59296">
        <v>10061356</v>
      </c>
      <c r="B59296" t="s">
        <v>56894</v>
      </c>
    </row>
    <row r="59297" spans="1:2" x14ac:dyDescent="0.45">
      <c r="A59297">
        <v>10052955</v>
      </c>
      <c r="B59297" t="s">
        <v>56895</v>
      </c>
    </row>
    <row r="59298" spans="1:2" x14ac:dyDescent="0.45">
      <c r="A59298">
        <v>10089212</v>
      </c>
      <c r="B59298" t="s">
        <v>56896</v>
      </c>
    </row>
    <row r="59299" spans="1:2" x14ac:dyDescent="0.45">
      <c r="A59299">
        <v>10010870</v>
      </c>
      <c r="B59299" t="s">
        <v>56897</v>
      </c>
    </row>
    <row r="59300" spans="1:2" x14ac:dyDescent="0.45">
      <c r="A59300">
        <v>10045186</v>
      </c>
      <c r="B59300" t="s">
        <v>56898</v>
      </c>
    </row>
    <row r="59301" spans="1:2" x14ac:dyDescent="0.45">
      <c r="A59301">
        <v>10001308</v>
      </c>
      <c r="B59301" t="s">
        <v>56899</v>
      </c>
    </row>
    <row r="59302" spans="1:2" x14ac:dyDescent="0.45">
      <c r="A59302">
        <v>10005421</v>
      </c>
      <c r="B59302" t="s">
        <v>56900</v>
      </c>
    </row>
    <row r="59303" spans="1:2" x14ac:dyDescent="0.45">
      <c r="A59303">
        <v>10048583</v>
      </c>
      <c r="B59303" t="s">
        <v>56901</v>
      </c>
    </row>
    <row r="59304" spans="1:2" x14ac:dyDescent="0.45">
      <c r="A59304">
        <v>10024251</v>
      </c>
      <c r="B59304" t="s">
        <v>56902</v>
      </c>
    </row>
    <row r="59305" spans="1:2" x14ac:dyDescent="0.45">
      <c r="A59305">
        <v>10047476</v>
      </c>
      <c r="B59305" t="s">
        <v>56903</v>
      </c>
    </row>
    <row r="59306" spans="1:2" x14ac:dyDescent="0.45">
      <c r="A59306">
        <v>10036048</v>
      </c>
      <c r="B59306" t="s">
        <v>56904</v>
      </c>
    </row>
    <row r="59307" spans="1:2" x14ac:dyDescent="0.45">
      <c r="A59307">
        <v>10039919</v>
      </c>
      <c r="B59307" t="s">
        <v>56905</v>
      </c>
    </row>
    <row r="59308" spans="1:2" x14ac:dyDescent="0.45">
      <c r="A59308">
        <v>90000502</v>
      </c>
      <c r="B59308" t="s">
        <v>7883</v>
      </c>
    </row>
    <row r="59309" spans="1:2" x14ac:dyDescent="0.45">
      <c r="A59309">
        <v>10076767</v>
      </c>
      <c r="B59309" t="s">
        <v>56906</v>
      </c>
    </row>
    <row r="59310" spans="1:2" x14ac:dyDescent="0.45">
      <c r="A59310">
        <v>10075956</v>
      </c>
      <c r="B59310" t="s">
        <v>56907</v>
      </c>
    </row>
    <row r="59311" spans="1:2" x14ac:dyDescent="0.45">
      <c r="A59311">
        <v>10080875</v>
      </c>
      <c r="B59311" t="s">
        <v>56908</v>
      </c>
    </row>
    <row r="59312" spans="1:2" x14ac:dyDescent="0.45">
      <c r="A59312">
        <v>10033738</v>
      </c>
      <c r="B59312" t="s">
        <v>56909</v>
      </c>
    </row>
    <row r="59313" spans="1:2" x14ac:dyDescent="0.45">
      <c r="A59313">
        <v>10050734</v>
      </c>
      <c r="B59313" t="s">
        <v>56910</v>
      </c>
    </row>
    <row r="59314" spans="1:2" x14ac:dyDescent="0.45">
      <c r="A59314">
        <v>10065871</v>
      </c>
      <c r="B59314" t="s">
        <v>56911</v>
      </c>
    </row>
    <row r="59315" spans="1:2" x14ac:dyDescent="0.45">
      <c r="A59315">
        <v>10083990</v>
      </c>
      <c r="B59315" t="s">
        <v>56912</v>
      </c>
    </row>
    <row r="59316" spans="1:2" x14ac:dyDescent="0.45">
      <c r="A59316">
        <v>10071341</v>
      </c>
      <c r="B59316" t="s">
        <v>56913</v>
      </c>
    </row>
    <row r="59317" spans="1:2" x14ac:dyDescent="0.45">
      <c r="A59317">
        <v>10063699</v>
      </c>
      <c r="B59317" t="s">
        <v>56914</v>
      </c>
    </row>
    <row r="59318" spans="1:2" x14ac:dyDescent="0.45">
      <c r="A59318">
        <v>10014195</v>
      </c>
      <c r="B59318" t="s">
        <v>56915</v>
      </c>
    </row>
    <row r="59319" spans="1:2" x14ac:dyDescent="0.45">
      <c r="A59319">
        <v>10021137</v>
      </c>
      <c r="B59319" t="s">
        <v>56916</v>
      </c>
    </row>
    <row r="59320" spans="1:2" x14ac:dyDescent="0.45">
      <c r="A59320">
        <v>10008529</v>
      </c>
      <c r="B59320" t="s">
        <v>56917</v>
      </c>
    </row>
    <row r="59321" spans="1:2" x14ac:dyDescent="0.45">
      <c r="A59321">
        <v>10054128</v>
      </c>
      <c r="B59321" t="s">
        <v>56918</v>
      </c>
    </row>
    <row r="59322" spans="1:2" x14ac:dyDescent="0.45">
      <c r="A59322">
        <v>10030854</v>
      </c>
      <c r="B59322" t="s">
        <v>56919</v>
      </c>
    </row>
    <row r="59323" spans="1:2" x14ac:dyDescent="0.45">
      <c r="A59323">
        <v>10090464</v>
      </c>
      <c r="B59323" t="s">
        <v>56920</v>
      </c>
    </row>
    <row r="59324" spans="1:2" x14ac:dyDescent="0.45">
      <c r="A59324">
        <v>10083283</v>
      </c>
      <c r="B59324" t="s">
        <v>56921</v>
      </c>
    </row>
    <row r="59325" spans="1:2" x14ac:dyDescent="0.45">
      <c r="A59325">
        <v>10076578</v>
      </c>
      <c r="B59325" t="s">
        <v>56922</v>
      </c>
    </row>
    <row r="59326" spans="1:2" x14ac:dyDescent="0.45">
      <c r="A59326">
        <v>10092427</v>
      </c>
      <c r="B59326" t="s">
        <v>56923</v>
      </c>
    </row>
    <row r="59327" spans="1:2" x14ac:dyDescent="0.45">
      <c r="A59327">
        <v>10003955</v>
      </c>
      <c r="B59327" t="s">
        <v>56924</v>
      </c>
    </row>
    <row r="59328" spans="1:2" x14ac:dyDescent="0.45">
      <c r="A59328">
        <v>10083145</v>
      </c>
      <c r="B59328" t="s">
        <v>56925</v>
      </c>
    </row>
    <row r="59329" spans="1:2" x14ac:dyDescent="0.45">
      <c r="A59329">
        <v>10071268</v>
      </c>
      <c r="B59329" t="s">
        <v>56926</v>
      </c>
    </row>
    <row r="59330" spans="1:2" x14ac:dyDescent="0.45">
      <c r="A59330">
        <v>10086910</v>
      </c>
      <c r="B59330" t="s">
        <v>56927</v>
      </c>
    </row>
    <row r="59331" spans="1:2" x14ac:dyDescent="0.45">
      <c r="A59331">
        <v>10051070</v>
      </c>
      <c r="B59331" t="s">
        <v>56928</v>
      </c>
    </row>
    <row r="59332" spans="1:2" x14ac:dyDescent="0.45">
      <c r="A59332">
        <v>10000479</v>
      </c>
      <c r="B59332" t="s">
        <v>56929</v>
      </c>
    </row>
    <row r="59333" spans="1:2" x14ac:dyDescent="0.45">
      <c r="A59333">
        <v>10039352</v>
      </c>
      <c r="B59333" t="s">
        <v>56930</v>
      </c>
    </row>
    <row r="59334" spans="1:2" x14ac:dyDescent="0.45">
      <c r="A59334">
        <v>10022948</v>
      </c>
      <c r="B59334" t="s">
        <v>56931</v>
      </c>
    </row>
    <row r="59335" spans="1:2" x14ac:dyDescent="0.45">
      <c r="A59335">
        <v>10004325</v>
      </c>
      <c r="B59335" t="s">
        <v>56932</v>
      </c>
    </row>
    <row r="59336" spans="1:2" x14ac:dyDescent="0.45">
      <c r="A59336">
        <v>10039793</v>
      </c>
      <c r="B59336" t="s">
        <v>56933</v>
      </c>
    </row>
    <row r="59337" spans="1:2" x14ac:dyDescent="0.45">
      <c r="A59337">
        <v>10027168</v>
      </c>
      <c r="B59337" t="s">
        <v>56934</v>
      </c>
    </row>
    <row r="59338" spans="1:2" x14ac:dyDescent="0.45">
      <c r="A59338">
        <v>10080540</v>
      </c>
      <c r="B59338" t="s">
        <v>56935</v>
      </c>
    </row>
    <row r="59339" spans="1:2" x14ac:dyDescent="0.45">
      <c r="A59339">
        <v>10064424</v>
      </c>
      <c r="B59339" t="s">
        <v>56936</v>
      </c>
    </row>
    <row r="59340" spans="1:2" x14ac:dyDescent="0.45">
      <c r="A59340">
        <v>10052771</v>
      </c>
      <c r="B59340" t="s">
        <v>56937</v>
      </c>
    </row>
    <row r="59341" spans="1:2" x14ac:dyDescent="0.45">
      <c r="A59341">
        <v>10074514</v>
      </c>
      <c r="B59341" t="s">
        <v>26554</v>
      </c>
    </row>
    <row r="59342" spans="1:2" x14ac:dyDescent="0.45">
      <c r="A59342">
        <v>10065265</v>
      </c>
      <c r="B59342" t="s">
        <v>56938</v>
      </c>
    </row>
    <row r="59343" spans="1:2" x14ac:dyDescent="0.45">
      <c r="A59343">
        <v>10063490</v>
      </c>
      <c r="B59343" t="s">
        <v>56939</v>
      </c>
    </row>
    <row r="59344" spans="1:2" x14ac:dyDescent="0.45">
      <c r="A59344">
        <v>10074875</v>
      </c>
      <c r="B59344" t="s">
        <v>56940</v>
      </c>
    </row>
    <row r="59345" spans="1:2" x14ac:dyDescent="0.45">
      <c r="A59345">
        <v>10051202</v>
      </c>
      <c r="B59345" t="s">
        <v>56941</v>
      </c>
    </row>
    <row r="59346" spans="1:2" x14ac:dyDescent="0.45">
      <c r="A59346">
        <v>10038657</v>
      </c>
      <c r="B59346" t="s">
        <v>19451</v>
      </c>
    </row>
    <row r="59347" spans="1:2" x14ac:dyDescent="0.45">
      <c r="A59347">
        <v>10074801</v>
      </c>
      <c r="B59347" t="s">
        <v>36434</v>
      </c>
    </row>
    <row r="59348" spans="1:2" x14ac:dyDescent="0.45">
      <c r="A59348">
        <v>10041581</v>
      </c>
      <c r="B59348" t="s">
        <v>34417</v>
      </c>
    </row>
    <row r="59349" spans="1:2" x14ac:dyDescent="0.45">
      <c r="A59349">
        <v>10064720</v>
      </c>
      <c r="B59349" t="s">
        <v>56942</v>
      </c>
    </row>
    <row r="59350" spans="1:2" x14ac:dyDescent="0.45">
      <c r="A59350">
        <v>10050012</v>
      </c>
      <c r="B59350" t="s">
        <v>56943</v>
      </c>
    </row>
    <row r="59351" spans="1:2" x14ac:dyDescent="0.45">
      <c r="A59351">
        <v>10048093</v>
      </c>
      <c r="B59351" t="s">
        <v>56944</v>
      </c>
    </row>
    <row r="59352" spans="1:2" x14ac:dyDescent="0.45">
      <c r="A59352">
        <v>10078639</v>
      </c>
      <c r="B59352" t="s">
        <v>39715</v>
      </c>
    </row>
    <row r="59353" spans="1:2" x14ac:dyDescent="0.45">
      <c r="A59353">
        <v>10020984</v>
      </c>
      <c r="B59353" t="s">
        <v>56945</v>
      </c>
    </row>
    <row r="59354" spans="1:2" x14ac:dyDescent="0.45">
      <c r="A59354">
        <v>10067399</v>
      </c>
      <c r="B59354" t="s">
        <v>56946</v>
      </c>
    </row>
    <row r="59355" spans="1:2" x14ac:dyDescent="0.45">
      <c r="A59355">
        <v>10026838</v>
      </c>
      <c r="B59355" t="s">
        <v>56947</v>
      </c>
    </row>
    <row r="59356" spans="1:2" x14ac:dyDescent="0.45">
      <c r="A59356">
        <v>10019146</v>
      </c>
      <c r="B59356" t="s">
        <v>56948</v>
      </c>
    </row>
    <row r="59357" spans="1:2" x14ac:dyDescent="0.45">
      <c r="A59357">
        <v>10030467</v>
      </c>
      <c r="B59357" t="s">
        <v>56949</v>
      </c>
    </row>
    <row r="59358" spans="1:2" x14ac:dyDescent="0.45">
      <c r="A59358">
        <v>10017688</v>
      </c>
      <c r="B59358" t="s">
        <v>56950</v>
      </c>
    </row>
    <row r="59359" spans="1:2" x14ac:dyDescent="0.45">
      <c r="A59359">
        <v>10074081</v>
      </c>
      <c r="B59359" t="s">
        <v>56951</v>
      </c>
    </row>
    <row r="59360" spans="1:2" x14ac:dyDescent="0.45">
      <c r="A59360">
        <v>10048985</v>
      </c>
      <c r="B59360" t="s">
        <v>56952</v>
      </c>
    </row>
    <row r="59361" spans="1:2" x14ac:dyDescent="0.45">
      <c r="A59361">
        <v>10054118</v>
      </c>
      <c r="B59361" t="s">
        <v>56953</v>
      </c>
    </row>
    <row r="59362" spans="1:2" x14ac:dyDescent="0.45">
      <c r="A59362">
        <v>10071949</v>
      </c>
      <c r="B59362" t="s">
        <v>56954</v>
      </c>
    </row>
    <row r="59363" spans="1:2" x14ac:dyDescent="0.45">
      <c r="A59363">
        <v>10075949</v>
      </c>
      <c r="B59363" t="s">
        <v>56955</v>
      </c>
    </row>
    <row r="59364" spans="1:2" x14ac:dyDescent="0.45">
      <c r="A59364">
        <v>10013563</v>
      </c>
      <c r="B59364" t="s">
        <v>56956</v>
      </c>
    </row>
    <row r="59365" spans="1:2" x14ac:dyDescent="0.45">
      <c r="A59365">
        <v>10036266</v>
      </c>
      <c r="B59365" t="s">
        <v>56957</v>
      </c>
    </row>
    <row r="59366" spans="1:2" x14ac:dyDescent="0.45">
      <c r="A59366">
        <v>10076697</v>
      </c>
      <c r="B59366" t="s">
        <v>56958</v>
      </c>
    </row>
    <row r="59367" spans="1:2" x14ac:dyDescent="0.45">
      <c r="A59367">
        <v>10055800</v>
      </c>
      <c r="B59367" t="s">
        <v>56959</v>
      </c>
    </row>
    <row r="59368" spans="1:2" x14ac:dyDescent="0.45">
      <c r="A59368">
        <v>10078040</v>
      </c>
      <c r="B59368" t="s">
        <v>56960</v>
      </c>
    </row>
    <row r="59369" spans="1:2" x14ac:dyDescent="0.45">
      <c r="A59369">
        <v>10083799</v>
      </c>
      <c r="B59369" t="s">
        <v>56961</v>
      </c>
    </row>
    <row r="59370" spans="1:2" x14ac:dyDescent="0.45">
      <c r="A59370">
        <v>10010461</v>
      </c>
      <c r="B59370" t="s">
        <v>56962</v>
      </c>
    </row>
    <row r="59371" spans="1:2" x14ac:dyDescent="0.45">
      <c r="A59371">
        <v>10079190</v>
      </c>
      <c r="B59371" t="s">
        <v>56963</v>
      </c>
    </row>
    <row r="59372" spans="1:2" x14ac:dyDescent="0.45">
      <c r="A59372">
        <v>10024228</v>
      </c>
      <c r="B59372" t="s">
        <v>56964</v>
      </c>
    </row>
    <row r="59373" spans="1:2" x14ac:dyDescent="0.45">
      <c r="A59373">
        <v>10071903</v>
      </c>
      <c r="B59373" t="s">
        <v>56965</v>
      </c>
    </row>
    <row r="59374" spans="1:2" x14ac:dyDescent="0.45">
      <c r="A59374">
        <v>10057823</v>
      </c>
      <c r="B59374" t="s">
        <v>56966</v>
      </c>
    </row>
    <row r="59375" spans="1:2" x14ac:dyDescent="0.45">
      <c r="A59375">
        <v>10086844</v>
      </c>
      <c r="B59375" t="s">
        <v>56967</v>
      </c>
    </row>
    <row r="59376" spans="1:2" x14ac:dyDescent="0.45">
      <c r="A59376">
        <v>10088076</v>
      </c>
      <c r="B59376" t="s">
        <v>56968</v>
      </c>
    </row>
    <row r="59377" spans="1:2" x14ac:dyDescent="0.45">
      <c r="A59377">
        <v>10077745</v>
      </c>
      <c r="B59377" t="s">
        <v>56969</v>
      </c>
    </row>
    <row r="59378" spans="1:2" x14ac:dyDescent="0.45">
      <c r="A59378">
        <v>10064810</v>
      </c>
      <c r="B59378" t="s">
        <v>56970</v>
      </c>
    </row>
    <row r="59379" spans="1:2" x14ac:dyDescent="0.45">
      <c r="A59379">
        <v>10068007</v>
      </c>
      <c r="B59379" t="s">
        <v>56971</v>
      </c>
    </row>
    <row r="59380" spans="1:2" x14ac:dyDescent="0.45">
      <c r="A59380">
        <v>10002680</v>
      </c>
      <c r="B59380" t="s">
        <v>56972</v>
      </c>
    </row>
    <row r="59381" spans="1:2" x14ac:dyDescent="0.45">
      <c r="A59381">
        <v>10062089</v>
      </c>
      <c r="B59381" t="s">
        <v>56973</v>
      </c>
    </row>
    <row r="59382" spans="1:2" x14ac:dyDescent="0.45">
      <c r="A59382">
        <v>10040365</v>
      </c>
      <c r="B59382" t="s">
        <v>56974</v>
      </c>
    </row>
    <row r="59383" spans="1:2" x14ac:dyDescent="0.45">
      <c r="A59383">
        <v>10078940</v>
      </c>
      <c r="B59383" t="s">
        <v>56975</v>
      </c>
    </row>
    <row r="59384" spans="1:2" x14ac:dyDescent="0.45">
      <c r="A59384">
        <v>10070199</v>
      </c>
      <c r="B59384" t="s">
        <v>27280</v>
      </c>
    </row>
    <row r="59385" spans="1:2" x14ac:dyDescent="0.45">
      <c r="A59385">
        <v>10088952</v>
      </c>
      <c r="B59385" t="s">
        <v>56976</v>
      </c>
    </row>
    <row r="59386" spans="1:2" x14ac:dyDescent="0.45">
      <c r="A59386">
        <v>10033186</v>
      </c>
      <c r="B59386" t="s">
        <v>56977</v>
      </c>
    </row>
    <row r="59387" spans="1:2" x14ac:dyDescent="0.45">
      <c r="A59387">
        <v>10055153</v>
      </c>
      <c r="B59387" t="s">
        <v>56978</v>
      </c>
    </row>
    <row r="59388" spans="1:2" x14ac:dyDescent="0.45">
      <c r="A59388">
        <v>10009285</v>
      </c>
      <c r="B59388" t="s">
        <v>56979</v>
      </c>
    </row>
    <row r="59389" spans="1:2" x14ac:dyDescent="0.45">
      <c r="A59389">
        <v>10035776</v>
      </c>
      <c r="B59389" t="s">
        <v>56980</v>
      </c>
    </row>
    <row r="59390" spans="1:2" x14ac:dyDescent="0.45">
      <c r="A59390">
        <v>10079995</v>
      </c>
      <c r="B59390" t="s">
        <v>27014</v>
      </c>
    </row>
    <row r="59391" spans="1:2" x14ac:dyDescent="0.45">
      <c r="A59391">
        <v>10068168</v>
      </c>
      <c r="B59391" t="s">
        <v>56981</v>
      </c>
    </row>
    <row r="59392" spans="1:2" x14ac:dyDescent="0.45">
      <c r="A59392">
        <v>10074896</v>
      </c>
      <c r="B59392" t="s">
        <v>56982</v>
      </c>
    </row>
    <row r="59393" spans="1:2" x14ac:dyDescent="0.45">
      <c r="A59393">
        <v>10002819</v>
      </c>
      <c r="B59393" t="s">
        <v>56983</v>
      </c>
    </row>
    <row r="59394" spans="1:2" x14ac:dyDescent="0.45">
      <c r="A59394">
        <v>10064723</v>
      </c>
      <c r="B59394" t="s">
        <v>56984</v>
      </c>
    </row>
    <row r="59395" spans="1:2" x14ac:dyDescent="0.45">
      <c r="A59395">
        <v>10082850</v>
      </c>
      <c r="B59395" t="s">
        <v>56985</v>
      </c>
    </row>
    <row r="59396" spans="1:2" x14ac:dyDescent="0.45">
      <c r="A59396">
        <v>10045140</v>
      </c>
      <c r="B59396" t="s">
        <v>56986</v>
      </c>
    </row>
    <row r="59397" spans="1:2" x14ac:dyDescent="0.45">
      <c r="A59397">
        <v>10077176</v>
      </c>
      <c r="B59397" t="s">
        <v>56987</v>
      </c>
    </row>
    <row r="59398" spans="1:2" x14ac:dyDescent="0.45">
      <c r="A59398">
        <v>10004411</v>
      </c>
      <c r="B59398" t="s">
        <v>56988</v>
      </c>
    </row>
    <row r="59399" spans="1:2" x14ac:dyDescent="0.45">
      <c r="A59399">
        <v>10068755</v>
      </c>
      <c r="B59399" t="s">
        <v>48316</v>
      </c>
    </row>
    <row r="59400" spans="1:2" x14ac:dyDescent="0.45">
      <c r="A59400">
        <v>10017254</v>
      </c>
      <c r="B59400" t="s">
        <v>56989</v>
      </c>
    </row>
    <row r="59401" spans="1:2" x14ac:dyDescent="0.45">
      <c r="A59401">
        <v>10054310</v>
      </c>
      <c r="B59401" t="s">
        <v>56990</v>
      </c>
    </row>
    <row r="59402" spans="1:2" x14ac:dyDescent="0.45">
      <c r="A59402">
        <v>10077300</v>
      </c>
      <c r="B59402" t="s">
        <v>56991</v>
      </c>
    </row>
    <row r="59403" spans="1:2" x14ac:dyDescent="0.45">
      <c r="A59403">
        <v>10069219</v>
      </c>
      <c r="B59403" t="s">
        <v>56992</v>
      </c>
    </row>
    <row r="59404" spans="1:2" x14ac:dyDescent="0.45">
      <c r="A59404">
        <v>10023839</v>
      </c>
      <c r="B59404" t="s">
        <v>56993</v>
      </c>
    </row>
    <row r="59405" spans="1:2" x14ac:dyDescent="0.45">
      <c r="A59405">
        <v>10089922</v>
      </c>
      <c r="B59405" t="s">
        <v>56994</v>
      </c>
    </row>
    <row r="59406" spans="1:2" x14ac:dyDescent="0.45">
      <c r="A59406">
        <v>10009755</v>
      </c>
      <c r="B59406" t="s">
        <v>56995</v>
      </c>
    </row>
    <row r="59407" spans="1:2" x14ac:dyDescent="0.45">
      <c r="A59407">
        <v>10064364</v>
      </c>
      <c r="B59407" t="s">
        <v>56996</v>
      </c>
    </row>
    <row r="59408" spans="1:2" x14ac:dyDescent="0.45">
      <c r="A59408">
        <v>10066615</v>
      </c>
      <c r="B59408" t="s">
        <v>56997</v>
      </c>
    </row>
    <row r="59409" spans="1:2" x14ac:dyDescent="0.45">
      <c r="A59409">
        <v>10005067</v>
      </c>
      <c r="B59409" t="s">
        <v>56998</v>
      </c>
    </row>
    <row r="59410" spans="1:2" x14ac:dyDescent="0.45">
      <c r="A59410">
        <v>10078961</v>
      </c>
      <c r="B59410" t="s">
        <v>56999</v>
      </c>
    </row>
    <row r="59411" spans="1:2" x14ac:dyDescent="0.45">
      <c r="A59411">
        <v>10013355</v>
      </c>
      <c r="B59411" t="s">
        <v>57000</v>
      </c>
    </row>
    <row r="59412" spans="1:2" x14ac:dyDescent="0.45">
      <c r="A59412">
        <v>10077564</v>
      </c>
      <c r="B59412" t="s">
        <v>57001</v>
      </c>
    </row>
    <row r="59413" spans="1:2" x14ac:dyDescent="0.45">
      <c r="A59413">
        <v>10028583</v>
      </c>
      <c r="B59413" t="s">
        <v>57002</v>
      </c>
    </row>
    <row r="59414" spans="1:2" x14ac:dyDescent="0.45">
      <c r="A59414">
        <v>10053653</v>
      </c>
      <c r="B59414" t="s">
        <v>57003</v>
      </c>
    </row>
    <row r="59415" spans="1:2" x14ac:dyDescent="0.45">
      <c r="A59415">
        <v>10003321</v>
      </c>
      <c r="B59415" t="s">
        <v>57004</v>
      </c>
    </row>
    <row r="59416" spans="1:2" x14ac:dyDescent="0.45">
      <c r="A59416">
        <v>10015941</v>
      </c>
      <c r="B59416" t="s">
        <v>57005</v>
      </c>
    </row>
    <row r="59417" spans="1:2" x14ac:dyDescent="0.45">
      <c r="A59417">
        <v>10015930</v>
      </c>
      <c r="B59417" t="s">
        <v>57006</v>
      </c>
    </row>
    <row r="59418" spans="1:2" x14ac:dyDescent="0.45">
      <c r="A59418">
        <v>10062333</v>
      </c>
      <c r="B59418" t="s">
        <v>57007</v>
      </c>
    </row>
    <row r="59419" spans="1:2" x14ac:dyDescent="0.45">
      <c r="A59419">
        <v>10028078</v>
      </c>
      <c r="B59419" t="s">
        <v>57008</v>
      </c>
    </row>
    <row r="59420" spans="1:2" x14ac:dyDescent="0.45">
      <c r="A59420">
        <v>10056810</v>
      </c>
      <c r="B59420" t="s">
        <v>57009</v>
      </c>
    </row>
    <row r="59421" spans="1:2" x14ac:dyDescent="0.45">
      <c r="A59421">
        <v>10069025</v>
      </c>
      <c r="B59421" t="s">
        <v>57010</v>
      </c>
    </row>
    <row r="59422" spans="1:2" x14ac:dyDescent="0.45">
      <c r="A59422">
        <v>10071797</v>
      </c>
      <c r="B59422" t="s">
        <v>57011</v>
      </c>
    </row>
    <row r="59423" spans="1:2" x14ac:dyDescent="0.45">
      <c r="A59423">
        <v>10055306</v>
      </c>
      <c r="B59423" t="s">
        <v>57012</v>
      </c>
    </row>
    <row r="59424" spans="1:2" x14ac:dyDescent="0.45">
      <c r="A59424">
        <v>10015905</v>
      </c>
      <c r="B59424" t="s">
        <v>57013</v>
      </c>
    </row>
    <row r="59425" spans="1:2" x14ac:dyDescent="0.45">
      <c r="A59425">
        <v>10032214</v>
      </c>
      <c r="B59425" t="s">
        <v>22139</v>
      </c>
    </row>
    <row r="59426" spans="1:2" x14ac:dyDescent="0.45">
      <c r="A59426">
        <v>10034409</v>
      </c>
      <c r="B59426" t="s">
        <v>57014</v>
      </c>
    </row>
    <row r="59427" spans="1:2" x14ac:dyDescent="0.45">
      <c r="A59427">
        <v>10006477</v>
      </c>
      <c r="B59427" t="s">
        <v>57015</v>
      </c>
    </row>
    <row r="59428" spans="1:2" x14ac:dyDescent="0.45">
      <c r="A59428">
        <v>10036007</v>
      </c>
      <c r="B59428" t="s">
        <v>57016</v>
      </c>
    </row>
    <row r="59429" spans="1:2" x14ac:dyDescent="0.45">
      <c r="A59429">
        <v>10036938</v>
      </c>
      <c r="B59429" t="s">
        <v>57017</v>
      </c>
    </row>
    <row r="59430" spans="1:2" x14ac:dyDescent="0.45">
      <c r="A59430">
        <v>10001779</v>
      </c>
      <c r="B59430" t="s">
        <v>57018</v>
      </c>
    </row>
    <row r="59431" spans="1:2" x14ac:dyDescent="0.45">
      <c r="A59431">
        <v>10050181</v>
      </c>
      <c r="B59431" t="s">
        <v>57019</v>
      </c>
    </row>
    <row r="59432" spans="1:2" x14ac:dyDescent="0.45">
      <c r="A59432">
        <v>10086976</v>
      </c>
      <c r="B59432" t="s">
        <v>57020</v>
      </c>
    </row>
    <row r="59433" spans="1:2" x14ac:dyDescent="0.45">
      <c r="A59433">
        <v>10072577</v>
      </c>
      <c r="B59433" t="s">
        <v>57021</v>
      </c>
    </row>
    <row r="59434" spans="1:2" x14ac:dyDescent="0.45">
      <c r="A59434">
        <v>10076687</v>
      </c>
      <c r="B59434" t="s">
        <v>57022</v>
      </c>
    </row>
    <row r="59435" spans="1:2" x14ac:dyDescent="0.45">
      <c r="A59435">
        <v>10072970</v>
      </c>
      <c r="B59435" t="s">
        <v>57023</v>
      </c>
    </row>
    <row r="59436" spans="1:2" x14ac:dyDescent="0.45">
      <c r="A59436">
        <v>10011136</v>
      </c>
      <c r="B59436" t="s">
        <v>57024</v>
      </c>
    </row>
    <row r="59437" spans="1:2" x14ac:dyDescent="0.45">
      <c r="A59437">
        <v>10001629</v>
      </c>
      <c r="B59437" t="s">
        <v>44437</v>
      </c>
    </row>
    <row r="59438" spans="1:2" x14ac:dyDescent="0.45">
      <c r="A59438">
        <v>10083898</v>
      </c>
      <c r="B59438" t="s">
        <v>57025</v>
      </c>
    </row>
    <row r="59439" spans="1:2" x14ac:dyDescent="0.45">
      <c r="A59439">
        <v>10073769</v>
      </c>
      <c r="B59439" t="s">
        <v>57026</v>
      </c>
    </row>
    <row r="59440" spans="1:2" x14ac:dyDescent="0.45">
      <c r="A59440">
        <v>10036227</v>
      </c>
      <c r="B59440" t="s">
        <v>57027</v>
      </c>
    </row>
    <row r="59441" spans="1:2" x14ac:dyDescent="0.45">
      <c r="A59441">
        <v>10064162</v>
      </c>
      <c r="B59441" t="s">
        <v>57028</v>
      </c>
    </row>
    <row r="59442" spans="1:2" x14ac:dyDescent="0.45">
      <c r="A59442">
        <v>10018482</v>
      </c>
      <c r="B59442" t="s">
        <v>57029</v>
      </c>
    </row>
    <row r="59443" spans="1:2" x14ac:dyDescent="0.45">
      <c r="A59443">
        <v>10053698</v>
      </c>
      <c r="B59443" t="s">
        <v>57030</v>
      </c>
    </row>
    <row r="59444" spans="1:2" x14ac:dyDescent="0.45">
      <c r="A59444">
        <v>10014002</v>
      </c>
      <c r="B59444" t="s">
        <v>57031</v>
      </c>
    </row>
    <row r="59445" spans="1:2" x14ac:dyDescent="0.45">
      <c r="A59445">
        <v>10076465</v>
      </c>
      <c r="B59445" t="s">
        <v>57032</v>
      </c>
    </row>
    <row r="59446" spans="1:2" x14ac:dyDescent="0.45">
      <c r="A59446">
        <v>10001673</v>
      </c>
      <c r="B59446" t="s">
        <v>57033</v>
      </c>
    </row>
    <row r="59447" spans="1:2" x14ac:dyDescent="0.45">
      <c r="A59447">
        <v>10017214</v>
      </c>
      <c r="B59447" t="s">
        <v>57034</v>
      </c>
    </row>
    <row r="59448" spans="1:2" x14ac:dyDescent="0.45">
      <c r="A59448">
        <v>10046548</v>
      </c>
      <c r="B59448" t="s">
        <v>57035</v>
      </c>
    </row>
    <row r="59449" spans="1:2" x14ac:dyDescent="0.45">
      <c r="A59449">
        <v>10022019</v>
      </c>
      <c r="B59449" t="s">
        <v>57036</v>
      </c>
    </row>
    <row r="59450" spans="1:2" x14ac:dyDescent="0.45">
      <c r="A59450">
        <v>10001963</v>
      </c>
      <c r="B59450" t="s">
        <v>57037</v>
      </c>
    </row>
    <row r="59451" spans="1:2" x14ac:dyDescent="0.45">
      <c r="A59451">
        <v>10049669</v>
      </c>
      <c r="B59451" t="s">
        <v>57038</v>
      </c>
    </row>
    <row r="59452" spans="1:2" x14ac:dyDescent="0.45">
      <c r="A59452">
        <v>10091588</v>
      </c>
      <c r="B59452" t="s">
        <v>57039</v>
      </c>
    </row>
    <row r="59453" spans="1:2" x14ac:dyDescent="0.45">
      <c r="A59453">
        <v>10006883</v>
      </c>
      <c r="B59453" t="s">
        <v>57040</v>
      </c>
    </row>
    <row r="59454" spans="1:2" x14ac:dyDescent="0.45">
      <c r="A59454">
        <v>10048594</v>
      </c>
      <c r="B59454" t="s">
        <v>57041</v>
      </c>
    </row>
    <row r="59455" spans="1:2" x14ac:dyDescent="0.45">
      <c r="A59455">
        <v>10009918</v>
      </c>
      <c r="B59455" t="s">
        <v>57042</v>
      </c>
    </row>
    <row r="59456" spans="1:2" x14ac:dyDescent="0.45">
      <c r="A59456">
        <v>10021756</v>
      </c>
      <c r="B59456" t="s">
        <v>57043</v>
      </c>
    </row>
    <row r="59457" spans="1:2" x14ac:dyDescent="0.45">
      <c r="A59457">
        <v>10085057</v>
      </c>
      <c r="B59457" t="s">
        <v>57044</v>
      </c>
    </row>
    <row r="59458" spans="1:2" x14ac:dyDescent="0.45">
      <c r="A59458">
        <v>10010101</v>
      </c>
      <c r="B59458" t="s">
        <v>57045</v>
      </c>
    </row>
    <row r="59459" spans="1:2" x14ac:dyDescent="0.45">
      <c r="A59459">
        <v>10004401</v>
      </c>
      <c r="B59459" t="s">
        <v>57046</v>
      </c>
    </row>
    <row r="59460" spans="1:2" x14ac:dyDescent="0.45">
      <c r="A59460">
        <v>10050063</v>
      </c>
      <c r="B59460" t="s">
        <v>57047</v>
      </c>
    </row>
    <row r="59461" spans="1:2" x14ac:dyDescent="0.45">
      <c r="A59461">
        <v>10073501</v>
      </c>
      <c r="B59461" t="s">
        <v>57048</v>
      </c>
    </row>
    <row r="59462" spans="1:2" x14ac:dyDescent="0.45">
      <c r="A59462">
        <v>10052134</v>
      </c>
      <c r="B59462" t="s">
        <v>57049</v>
      </c>
    </row>
    <row r="59463" spans="1:2" x14ac:dyDescent="0.45">
      <c r="A59463">
        <v>10078422</v>
      </c>
      <c r="B59463" t="s">
        <v>57050</v>
      </c>
    </row>
    <row r="59464" spans="1:2" x14ac:dyDescent="0.45">
      <c r="A59464">
        <v>10062918</v>
      </c>
      <c r="B59464" t="s">
        <v>57051</v>
      </c>
    </row>
    <row r="59465" spans="1:2" x14ac:dyDescent="0.45">
      <c r="A59465">
        <v>10015387</v>
      </c>
      <c r="B59465" t="s">
        <v>57052</v>
      </c>
    </row>
    <row r="59466" spans="1:2" x14ac:dyDescent="0.45">
      <c r="A59466">
        <v>10001730</v>
      </c>
      <c r="B59466" t="s">
        <v>52167</v>
      </c>
    </row>
    <row r="59467" spans="1:2" x14ac:dyDescent="0.45">
      <c r="A59467">
        <v>10070878</v>
      </c>
      <c r="B59467" t="s">
        <v>57053</v>
      </c>
    </row>
    <row r="59468" spans="1:2" x14ac:dyDescent="0.45">
      <c r="A59468">
        <v>10026333</v>
      </c>
      <c r="B59468" t="s">
        <v>57054</v>
      </c>
    </row>
    <row r="59469" spans="1:2" x14ac:dyDescent="0.45">
      <c r="A59469">
        <v>10067995</v>
      </c>
      <c r="B59469" t="s">
        <v>57055</v>
      </c>
    </row>
    <row r="59470" spans="1:2" x14ac:dyDescent="0.45">
      <c r="A59470">
        <v>10001734</v>
      </c>
      <c r="B59470" t="s">
        <v>57056</v>
      </c>
    </row>
    <row r="59471" spans="1:2" x14ac:dyDescent="0.45">
      <c r="A59471">
        <v>10068305</v>
      </c>
      <c r="B59471" t="s">
        <v>57057</v>
      </c>
    </row>
    <row r="59472" spans="1:2" x14ac:dyDescent="0.45">
      <c r="A59472">
        <v>10085585</v>
      </c>
      <c r="B59472" t="s">
        <v>57058</v>
      </c>
    </row>
    <row r="59473" spans="1:2" x14ac:dyDescent="0.45">
      <c r="A59473">
        <v>10056006</v>
      </c>
      <c r="B59473" t="s">
        <v>57059</v>
      </c>
    </row>
    <row r="59474" spans="1:2" x14ac:dyDescent="0.45">
      <c r="A59474">
        <v>10073951</v>
      </c>
      <c r="B59474" t="s">
        <v>26921</v>
      </c>
    </row>
    <row r="59475" spans="1:2" x14ac:dyDescent="0.45">
      <c r="A59475">
        <v>10005221</v>
      </c>
      <c r="B59475" t="s">
        <v>57060</v>
      </c>
    </row>
    <row r="59476" spans="1:2" x14ac:dyDescent="0.45">
      <c r="A59476">
        <v>10069694</v>
      </c>
      <c r="B59476" t="s">
        <v>57061</v>
      </c>
    </row>
    <row r="59477" spans="1:2" x14ac:dyDescent="0.45">
      <c r="A59477">
        <v>10065508</v>
      </c>
      <c r="B59477" t="s">
        <v>57062</v>
      </c>
    </row>
    <row r="59478" spans="1:2" x14ac:dyDescent="0.45">
      <c r="A59478">
        <v>10005550</v>
      </c>
      <c r="B59478" t="s">
        <v>57063</v>
      </c>
    </row>
    <row r="59479" spans="1:2" x14ac:dyDescent="0.45">
      <c r="A59479">
        <v>10057218</v>
      </c>
      <c r="B59479" t="s">
        <v>57064</v>
      </c>
    </row>
    <row r="59480" spans="1:2" x14ac:dyDescent="0.45">
      <c r="A59480">
        <v>10061142</v>
      </c>
      <c r="B59480" t="s">
        <v>57065</v>
      </c>
    </row>
    <row r="59481" spans="1:2" x14ac:dyDescent="0.45">
      <c r="A59481">
        <v>10077045</v>
      </c>
      <c r="B59481" t="s">
        <v>57066</v>
      </c>
    </row>
    <row r="59482" spans="1:2" x14ac:dyDescent="0.45">
      <c r="A59482">
        <v>10053072</v>
      </c>
      <c r="B59482" t="s">
        <v>57067</v>
      </c>
    </row>
    <row r="59483" spans="1:2" x14ac:dyDescent="0.45">
      <c r="A59483">
        <v>10084155</v>
      </c>
      <c r="B59483" t="s">
        <v>57068</v>
      </c>
    </row>
    <row r="59484" spans="1:2" x14ac:dyDescent="0.45">
      <c r="A59484">
        <v>10000199</v>
      </c>
      <c r="B59484" t="s">
        <v>57069</v>
      </c>
    </row>
    <row r="59485" spans="1:2" x14ac:dyDescent="0.45">
      <c r="A59485">
        <v>10038520</v>
      </c>
      <c r="B59485" t="s">
        <v>57070</v>
      </c>
    </row>
    <row r="59486" spans="1:2" x14ac:dyDescent="0.45">
      <c r="A59486">
        <v>10038145</v>
      </c>
      <c r="B59486" t="s">
        <v>57071</v>
      </c>
    </row>
    <row r="59487" spans="1:2" x14ac:dyDescent="0.45">
      <c r="A59487">
        <v>10061382</v>
      </c>
      <c r="B59487" t="s">
        <v>57072</v>
      </c>
    </row>
    <row r="59488" spans="1:2" x14ac:dyDescent="0.45">
      <c r="A59488">
        <v>10031382</v>
      </c>
      <c r="B59488" t="s">
        <v>21873</v>
      </c>
    </row>
    <row r="59489" spans="1:2" x14ac:dyDescent="0.45">
      <c r="A59489">
        <v>10091279</v>
      </c>
      <c r="B59489" t="s">
        <v>57073</v>
      </c>
    </row>
    <row r="59490" spans="1:2" x14ac:dyDescent="0.45">
      <c r="A59490">
        <v>10076011</v>
      </c>
      <c r="B59490" t="s">
        <v>18961</v>
      </c>
    </row>
    <row r="59491" spans="1:2" x14ac:dyDescent="0.45">
      <c r="A59491">
        <v>10092142</v>
      </c>
      <c r="B59491" t="s">
        <v>27565</v>
      </c>
    </row>
    <row r="59492" spans="1:2" x14ac:dyDescent="0.45">
      <c r="A59492">
        <v>10034487</v>
      </c>
      <c r="B59492" t="s">
        <v>57074</v>
      </c>
    </row>
    <row r="59493" spans="1:2" x14ac:dyDescent="0.45">
      <c r="A59493">
        <v>10073995</v>
      </c>
      <c r="B59493" t="s">
        <v>25579</v>
      </c>
    </row>
    <row r="59494" spans="1:2" x14ac:dyDescent="0.45">
      <c r="A59494">
        <v>10049974</v>
      </c>
      <c r="B59494" t="s">
        <v>57075</v>
      </c>
    </row>
    <row r="59495" spans="1:2" x14ac:dyDescent="0.45">
      <c r="A59495">
        <v>10021485</v>
      </c>
      <c r="B59495" t="s">
        <v>57076</v>
      </c>
    </row>
    <row r="59496" spans="1:2" x14ac:dyDescent="0.45">
      <c r="A59496">
        <v>10006463</v>
      </c>
      <c r="B59496" t="s">
        <v>57077</v>
      </c>
    </row>
    <row r="59497" spans="1:2" x14ac:dyDescent="0.45">
      <c r="A59497">
        <v>10070744</v>
      </c>
      <c r="B59497" t="s">
        <v>57078</v>
      </c>
    </row>
    <row r="59498" spans="1:2" x14ac:dyDescent="0.45">
      <c r="A59498">
        <v>10090367</v>
      </c>
      <c r="B59498" t="s">
        <v>57079</v>
      </c>
    </row>
    <row r="59499" spans="1:2" x14ac:dyDescent="0.45">
      <c r="A59499">
        <v>10070713</v>
      </c>
      <c r="B59499" t="s">
        <v>44071</v>
      </c>
    </row>
    <row r="59500" spans="1:2" x14ac:dyDescent="0.45">
      <c r="A59500">
        <v>10001313</v>
      </c>
      <c r="B59500" t="s">
        <v>57080</v>
      </c>
    </row>
    <row r="59501" spans="1:2" x14ac:dyDescent="0.45">
      <c r="A59501">
        <v>10073989</v>
      </c>
      <c r="B59501" t="s">
        <v>26001</v>
      </c>
    </row>
    <row r="59502" spans="1:2" x14ac:dyDescent="0.45">
      <c r="A59502">
        <v>10054599</v>
      </c>
      <c r="B59502" t="s">
        <v>57081</v>
      </c>
    </row>
    <row r="59503" spans="1:2" x14ac:dyDescent="0.45">
      <c r="A59503">
        <v>10025844</v>
      </c>
      <c r="B59503" t="s">
        <v>57082</v>
      </c>
    </row>
    <row r="59504" spans="1:2" x14ac:dyDescent="0.45">
      <c r="A59504">
        <v>10073202</v>
      </c>
      <c r="B59504" t="s">
        <v>57083</v>
      </c>
    </row>
    <row r="59505" spans="1:2" x14ac:dyDescent="0.45">
      <c r="A59505">
        <v>10015568</v>
      </c>
      <c r="B59505" t="s">
        <v>57084</v>
      </c>
    </row>
    <row r="59506" spans="1:2" x14ac:dyDescent="0.45">
      <c r="A59506">
        <v>10067901</v>
      </c>
      <c r="B59506" t="s">
        <v>57085</v>
      </c>
    </row>
    <row r="59507" spans="1:2" x14ac:dyDescent="0.45">
      <c r="A59507">
        <v>10074578</v>
      </c>
      <c r="B59507" t="s">
        <v>57086</v>
      </c>
    </row>
    <row r="59508" spans="1:2" x14ac:dyDescent="0.45">
      <c r="A59508">
        <v>10016626</v>
      </c>
      <c r="B59508" t="s">
        <v>28268</v>
      </c>
    </row>
    <row r="59509" spans="1:2" x14ac:dyDescent="0.45">
      <c r="A59509">
        <v>10088259</v>
      </c>
      <c r="B59509" t="s">
        <v>57087</v>
      </c>
    </row>
    <row r="59510" spans="1:2" x14ac:dyDescent="0.45">
      <c r="A59510">
        <v>10056991</v>
      </c>
      <c r="B59510" t="s">
        <v>57088</v>
      </c>
    </row>
    <row r="59511" spans="1:2" x14ac:dyDescent="0.45">
      <c r="A59511">
        <v>10072650</v>
      </c>
      <c r="B59511" t="s">
        <v>55449</v>
      </c>
    </row>
    <row r="59512" spans="1:2" x14ac:dyDescent="0.45">
      <c r="A59512">
        <v>10048568</v>
      </c>
      <c r="B59512" t="s">
        <v>57089</v>
      </c>
    </row>
    <row r="59513" spans="1:2" x14ac:dyDescent="0.45">
      <c r="A59513">
        <v>10078522</v>
      </c>
      <c r="B59513" t="s">
        <v>57090</v>
      </c>
    </row>
    <row r="59514" spans="1:2" x14ac:dyDescent="0.45">
      <c r="A59514">
        <v>10028857</v>
      </c>
      <c r="B59514" t="s">
        <v>57091</v>
      </c>
    </row>
    <row r="59515" spans="1:2" x14ac:dyDescent="0.45">
      <c r="A59515">
        <v>10016964</v>
      </c>
      <c r="B59515" t="s">
        <v>57092</v>
      </c>
    </row>
    <row r="59516" spans="1:2" x14ac:dyDescent="0.45">
      <c r="A59516">
        <v>10039283</v>
      </c>
      <c r="B59516" t="s">
        <v>57093</v>
      </c>
    </row>
    <row r="59517" spans="1:2" x14ac:dyDescent="0.45">
      <c r="A59517">
        <v>10090260</v>
      </c>
      <c r="B59517" t="s">
        <v>57094</v>
      </c>
    </row>
    <row r="59518" spans="1:2" x14ac:dyDescent="0.45">
      <c r="A59518">
        <v>10022818</v>
      </c>
      <c r="B59518" t="s">
        <v>57095</v>
      </c>
    </row>
    <row r="59519" spans="1:2" x14ac:dyDescent="0.45">
      <c r="A59519">
        <v>10017390</v>
      </c>
      <c r="B59519" t="s">
        <v>57096</v>
      </c>
    </row>
    <row r="59520" spans="1:2" x14ac:dyDescent="0.45">
      <c r="A59520">
        <v>10034994</v>
      </c>
      <c r="B59520" t="s">
        <v>57097</v>
      </c>
    </row>
    <row r="59521" spans="1:2" x14ac:dyDescent="0.45">
      <c r="A59521">
        <v>10046871</v>
      </c>
      <c r="B59521" t="s">
        <v>57098</v>
      </c>
    </row>
    <row r="59522" spans="1:2" x14ac:dyDescent="0.45">
      <c r="A59522">
        <v>10007931</v>
      </c>
      <c r="B59522" t="s">
        <v>57099</v>
      </c>
    </row>
    <row r="59523" spans="1:2" x14ac:dyDescent="0.45">
      <c r="A59523">
        <v>10045737</v>
      </c>
      <c r="B59523" t="s">
        <v>57100</v>
      </c>
    </row>
    <row r="59524" spans="1:2" x14ac:dyDescent="0.45">
      <c r="A59524">
        <v>10039030</v>
      </c>
      <c r="B59524" t="s">
        <v>36603</v>
      </c>
    </row>
    <row r="59525" spans="1:2" x14ac:dyDescent="0.45">
      <c r="A59525">
        <v>10065566</v>
      </c>
      <c r="B59525" t="s">
        <v>57101</v>
      </c>
    </row>
    <row r="59526" spans="1:2" x14ac:dyDescent="0.45">
      <c r="A59526">
        <v>10024106</v>
      </c>
      <c r="B59526" t="s">
        <v>57102</v>
      </c>
    </row>
    <row r="59527" spans="1:2" x14ac:dyDescent="0.45">
      <c r="A59527">
        <v>10072305</v>
      </c>
      <c r="B59527" t="s">
        <v>57103</v>
      </c>
    </row>
    <row r="59528" spans="1:2" x14ac:dyDescent="0.45">
      <c r="A59528">
        <v>10019865</v>
      </c>
      <c r="B59528" t="s">
        <v>57104</v>
      </c>
    </row>
    <row r="59529" spans="1:2" x14ac:dyDescent="0.45">
      <c r="A59529">
        <v>10089246</v>
      </c>
      <c r="B59529" t="s">
        <v>52024</v>
      </c>
    </row>
    <row r="59530" spans="1:2" x14ac:dyDescent="0.45">
      <c r="A59530">
        <v>10016278</v>
      </c>
      <c r="B59530" t="s">
        <v>22120</v>
      </c>
    </row>
    <row r="59531" spans="1:2" x14ac:dyDescent="0.45">
      <c r="A59531">
        <v>10039047</v>
      </c>
      <c r="B59531" t="s">
        <v>57105</v>
      </c>
    </row>
    <row r="59532" spans="1:2" x14ac:dyDescent="0.45">
      <c r="A59532">
        <v>10025091</v>
      </c>
      <c r="B59532" t="s">
        <v>57106</v>
      </c>
    </row>
    <row r="59533" spans="1:2" x14ac:dyDescent="0.45">
      <c r="A59533">
        <v>10005585</v>
      </c>
      <c r="B59533" t="s">
        <v>57107</v>
      </c>
    </row>
    <row r="59534" spans="1:2" x14ac:dyDescent="0.45">
      <c r="A59534">
        <v>10065897</v>
      </c>
      <c r="B59534" t="s">
        <v>57108</v>
      </c>
    </row>
    <row r="59535" spans="1:2" x14ac:dyDescent="0.45">
      <c r="A59535">
        <v>10017324</v>
      </c>
      <c r="B59535" t="s">
        <v>57109</v>
      </c>
    </row>
    <row r="59536" spans="1:2" x14ac:dyDescent="0.45">
      <c r="A59536">
        <v>10000254</v>
      </c>
      <c r="B59536" t="s">
        <v>57110</v>
      </c>
    </row>
    <row r="59537" spans="1:2" x14ac:dyDescent="0.45">
      <c r="A59537">
        <v>10020532</v>
      </c>
      <c r="B59537" t="s">
        <v>57111</v>
      </c>
    </row>
    <row r="59538" spans="1:2" x14ac:dyDescent="0.45">
      <c r="A59538">
        <v>10016323</v>
      </c>
      <c r="B59538" t="s">
        <v>57112</v>
      </c>
    </row>
    <row r="59539" spans="1:2" x14ac:dyDescent="0.45">
      <c r="A59539">
        <v>10004260</v>
      </c>
      <c r="B59539" t="s">
        <v>57113</v>
      </c>
    </row>
    <row r="59540" spans="1:2" x14ac:dyDescent="0.45">
      <c r="A59540">
        <v>10077425</v>
      </c>
      <c r="B59540" t="s">
        <v>57114</v>
      </c>
    </row>
    <row r="59541" spans="1:2" x14ac:dyDescent="0.45">
      <c r="A59541">
        <v>10085004</v>
      </c>
      <c r="B59541" t="s">
        <v>46070</v>
      </c>
    </row>
    <row r="59542" spans="1:2" x14ac:dyDescent="0.45">
      <c r="A59542">
        <v>10056501</v>
      </c>
      <c r="B59542" t="s">
        <v>57115</v>
      </c>
    </row>
    <row r="59543" spans="1:2" x14ac:dyDescent="0.45">
      <c r="A59543">
        <v>10017898</v>
      </c>
      <c r="B59543" t="s">
        <v>57116</v>
      </c>
    </row>
    <row r="59544" spans="1:2" x14ac:dyDescent="0.45">
      <c r="A59544">
        <v>10076924</v>
      </c>
      <c r="B59544" t="s">
        <v>57117</v>
      </c>
    </row>
    <row r="59545" spans="1:2" x14ac:dyDescent="0.45">
      <c r="A59545">
        <v>10068767</v>
      </c>
      <c r="B59545" t="s">
        <v>57118</v>
      </c>
    </row>
    <row r="59546" spans="1:2" x14ac:dyDescent="0.45">
      <c r="A59546">
        <v>10072103</v>
      </c>
      <c r="B59546" t="s">
        <v>57119</v>
      </c>
    </row>
    <row r="59547" spans="1:2" x14ac:dyDescent="0.45">
      <c r="A59547">
        <v>10032218</v>
      </c>
      <c r="B59547" t="s">
        <v>57120</v>
      </c>
    </row>
    <row r="59548" spans="1:2" x14ac:dyDescent="0.45">
      <c r="A59548">
        <v>10083122</v>
      </c>
      <c r="B59548" t="s">
        <v>57121</v>
      </c>
    </row>
    <row r="59549" spans="1:2" x14ac:dyDescent="0.45">
      <c r="A59549">
        <v>10015557</v>
      </c>
      <c r="B59549" t="s">
        <v>57122</v>
      </c>
    </row>
    <row r="59550" spans="1:2" x14ac:dyDescent="0.45">
      <c r="A59550">
        <v>10077890</v>
      </c>
      <c r="B59550" t="s">
        <v>57123</v>
      </c>
    </row>
    <row r="59551" spans="1:2" x14ac:dyDescent="0.45">
      <c r="A59551">
        <v>10015493</v>
      </c>
      <c r="B59551" t="s">
        <v>57124</v>
      </c>
    </row>
    <row r="59552" spans="1:2" x14ac:dyDescent="0.45">
      <c r="A59552">
        <v>10027989</v>
      </c>
      <c r="B59552" t="s">
        <v>57125</v>
      </c>
    </row>
    <row r="59553" spans="1:2" x14ac:dyDescent="0.45">
      <c r="A59553">
        <v>10078337</v>
      </c>
      <c r="B59553" t="s">
        <v>57126</v>
      </c>
    </row>
    <row r="59554" spans="1:2" x14ac:dyDescent="0.45">
      <c r="A59554">
        <v>10075809</v>
      </c>
      <c r="B59554" t="s">
        <v>57127</v>
      </c>
    </row>
    <row r="59555" spans="1:2" x14ac:dyDescent="0.45">
      <c r="A59555">
        <v>10010611</v>
      </c>
      <c r="B59555" t="s">
        <v>57128</v>
      </c>
    </row>
    <row r="59556" spans="1:2" x14ac:dyDescent="0.45">
      <c r="A59556">
        <v>10011042</v>
      </c>
      <c r="B59556" t="s">
        <v>57129</v>
      </c>
    </row>
    <row r="59557" spans="1:2" x14ac:dyDescent="0.45">
      <c r="A59557">
        <v>10034934</v>
      </c>
      <c r="B59557" t="s">
        <v>57130</v>
      </c>
    </row>
    <row r="59558" spans="1:2" x14ac:dyDescent="0.45">
      <c r="A59558">
        <v>10017345</v>
      </c>
      <c r="B59558" t="s">
        <v>57131</v>
      </c>
    </row>
    <row r="59559" spans="1:2" x14ac:dyDescent="0.45">
      <c r="A59559">
        <v>10051114</v>
      </c>
      <c r="B59559" t="s">
        <v>57132</v>
      </c>
    </row>
    <row r="59560" spans="1:2" x14ac:dyDescent="0.45">
      <c r="A59560">
        <v>10021991</v>
      </c>
      <c r="B59560" t="s">
        <v>57133</v>
      </c>
    </row>
    <row r="59561" spans="1:2" x14ac:dyDescent="0.45">
      <c r="A59561">
        <v>10067703</v>
      </c>
      <c r="B59561" t="s">
        <v>57134</v>
      </c>
    </row>
    <row r="59562" spans="1:2" x14ac:dyDescent="0.45">
      <c r="A59562">
        <v>10030203</v>
      </c>
      <c r="B59562" t="s">
        <v>57135</v>
      </c>
    </row>
    <row r="59563" spans="1:2" x14ac:dyDescent="0.45">
      <c r="A59563">
        <v>10042144</v>
      </c>
      <c r="B59563" t="s">
        <v>57136</v>
      </c>
    </row>
    <row r="59564" spans="1:2" x14ac:dyDescent="0.45">
      <c r="A59564">
        <v>10071546</v>
      </c>
      <c r="B59564" t="s">
        <v>57137</v>
      </c>
    </row>
    <row r="59565" spans="1:2" x14ac:dyDescent="0.45">
      <c r="A59565">
        <v>10001358</v>
      </c>
      <c r="B59565" t="s">
        <v>47582</v>
      </c>
    </row>
    <row r="59566" spans="1:2" x14ac:dyDescent="0.45">
      <c r="A59566">
        <v>10014194</v>
      </c>
      <c r="B59566" t="s">
        <v>57138</v>
      </c>
    </row>
    <row r="59567" spans="1:2" x14ac:dyDescent="0.45">
      <c r="A59567">
        <v>10083187</v>
      </c>
      <c r="B59567" t="s">
        <v>57139</v>
      </c>
    </row>
    <row r="59568" spans="1:2" x14ac:dyDescent="0.45">
      <c r="A59568">
        <v>10054146</v>
      </c>
      <c r="B59568" t="s">
        <v>57140</v>
      </c>
    </row>
    <row r="59569" spans="1:2" x14ac:dyDescent="0.45">
      <c r="A59569">
        <v>10050006</v>
      </c>
      <c r="B59569" t="s">
        <v>57141</v>
      </c>
    </row>
    <row r="59570" spans="1:2" x14ac:dyDescent="0.45">
      <c r="A59570">
        <v>10012958</v>
      </c>
      <c r="B59570" t="s">
        <v>57142</v>
      </c>
    </row>
    <row r="59571" spans="1:2" x14ac:dyDescent="0.45">
      <c r="A59571">
        <v>10003442</v>
      </c>
      <c r="B59571" t="s">
        <v>57143</v>
      </c>
    </row>
    <row r="59572" spans="1:2" x14ac:dyDescent="0.45">
      <c r="A59572">
        <v>10004743</v>
      </c>
      <c r="B59572" t="s">
        <v>57144</v>
      </c>
    </row>
    <row r="59573" spans="1:2" x14ac:dyDescent="0.45">
      <c r="A59573">
        <v>10040599</v>
      </c>
      <c r="B59573" t="s">
        <v>57145</v>
      </c>
    </row>
    <row r="59574" spans="1:2" x14ac:dyDescent="0.45">
      <c r="A59574">
        <v>10017090</v>
      </c>
      <c r="B59574" t="s">
        <v>57146</v>
      </c>
    </row>
    <row r="59575" spans="1:2" x14ac:dyDescent="0.45">
      <c r="A59575">
        <v>10051507</v>
      </c>
      <c r="B59575" t="s">
        <v>57147</v>
      </c>
    </row>
    <row r="59576" spans="1:2" x14ac:dyDescent="0.45">
      <c r="A59576">
        <v>10075330</v>
      </c>
      <c r="B59576" t="s">
        <v>57148</v>
      </c>
    </row>
    <row r="59577" spans="1:2" x14ac:dyDescent="0.45">
      <c r="A59577">
        <v>10038440</v>
      </c>
      <c r="B59577" t="s">
        <v>57149</v>
      </c>
    </row>
    <row r="59578" spans="1:2" x14ac:dyDescent="0.45">
      <c r="A59578">
        <v>10076828</v>
      </c>
      <c r="B59578" t="s">
        <v>57150</v>
      </c>
    </row>
    <row r="59579" spans="1:2" x14ac:dyDescent="0.45">
      <c r="A59579">
        <v>10077870</v>
      </c>
      <c r="B59579" t="s">
        <v>57151</v>
      </c>
    </row>
    <row r="59580" spans="1:2" x14ac:dyDescent="0.45">
      <c r="A59580">
        <v>10029233</v>
      </c>
      <c r="B59580" t="s">
        <v>57152</v>
      </c>
    </row>
    <row r="59581" spans="1:2" x14ac:dyDescent="0.45">
      <c r="A59581">
        <v>10006632</v>
      </c>
      <c r="B59581" t="s">
        <v>32849</v>
      </c>
    </row>
    <row r="59582" spans="1:2" x14ac:dyDescent="0.45">
      <c r="A59582">
        <v>10034861</v>
      </c>
      <c r="B59582" t="s">
        <v>57153</v>
      </c>
    </row>
    <row r="59583" spans="1:2" x14ac:dyDescent="0.45">
      <c r="A59583">
        <v>10045783</v>
      </c>
      <c r="B59583" t="s">
        <v>57154</v>
      </c>
    </row>
    <row r="59584" spans="1:2" x14ac:dyDescent="0.45">
      <c r="A59584">
        <v>10075339</v>
      </c>
      <c r="B59584" t="s">
        <v>57155</v>
      </c>
    </row>
    <row r="59585" spans="1:2" x14ac:dyDescent="0.45">
      <c r="A59585">
        <v>10066082</v>
      </c>
      <c r="B59585" t="s">
        <v>57156</v>
      </c>
    </row>
    <row r="59586" spans="1:2" x14ac:dyDescent="0.45">
      <c r="A59586">
        <v>10020848</v>
      </c>
      <c r="B59586" t="s">
        <v>57157</v>
      </c>
    </row>
    <row r="59587" spans="1:2" x14ac:dyDescent="0.45">
      <c r="A59587">
        <v>10078624</v>
      </c>
      <c r="B59587" t="s">
        <v>57158</v>
      </c>
    </row>
    <row r="59588" spans="1:2" x14ac:dyDescent="0.45">
      <c r="A59588">
        <v>10052946</v>
      </c>
      <c r="B59588" t="s">
        <v>57159</v>
      </c>
    </row>
    <row r="59589" spans="1:2" x14ac:dyDescent="0.45">
      <c r="A59589">
        <v>10074050</v>
      </c>
      <c r="B59589" t="s">
        <v>57160</v>
      </c>
    </row>
    <row r="59590" spans="1:2" x14ac:dyDescent="0.45">
      <c r="A59590">
        <v>10050025</v>
      </c>
      <c r="B59590" t="s">
        <v>57161</v>
      </c>
    </row>
    <row r="59591" spans="1:2" x14ac:dyDescent="0.45">
      <c r="A59591">
        <v>10017064</v>
      </c>
      <c r="B59591" t="s">
        <v>57162</v>
      </c>
    </row>
    <row r="59592" spans="1:2" x14ac:dyDescent="0.45">
      <c r="A59592">
        <v>10019905</v>
      </c>
      <c r="B59592" t="s">
        <v>57163</v>
      </c>
    </row>
    <row r="59593" spans="1:2" x14ac:dyDescent="0.45">
      <c r="A59593">
        <v>10032663</v>
      </c>
      <c r="B59593" t="s">
        <v>57164</v>
      </c>
    </row>
    <row r="59594" spans="1:2" x14ac:dyDescent="0.45">
      <c r="A59594">
        <v>10007475</v>
      </c>
      <c r="B59594" t="s">
        <v>57165</v>
      </c>
    </row>
    <row r="59595" spans="1:2" x14ac:dyDescent="0.45">
      <c r="A59595">
        <v>10025725</v>
      </c>
      <c r="B59595" t="s">
        <v>57166</v>
      </c>
    </row>
    <row r="59596" spans="1:2" x14ac:dyDescent="0.45">
      <c r="A59596">
        <v>10026619</v>
      </c>
      <c r="B59596" t="s">
        <v>57167</v>
      </c>
    </row>
    <row r="59597" spans="1:2" x14ac:dyDescent="0.45">
      <c r="A59597">
        <v>10053514</v>
      </c>
      <c r="B59597" t="s">
        <v>57168</v>
      </c>
    </row>
    <row r="59598" spans="1:2" x14ac:dyDescent="0.45">
      <c r="A59598">
        <v>10068257</v>
      </c>
      <c r="B59598" t="s">
        <v>57169</v>
      </c>
    </row>
    <row r="59599" spans="1:2" x14ac:dyDescent="0.45">
      <c r="A59599">
        <v>10005578</v>
      </c>
      <c r="B59599" t="s">
        <v>57170</v>
      </c>
    </row>
    <row r="59600" spans="1:2" x14ac:dyDescent="0.45">
      <c r="A59600">
        <v>10048360</v>
      </c>
      <c r="B59600" t="s">
        <v>57171</v>
      </c>
    </row>
    <row r="59601" spans="1:2" x14ac:dyDescent="0.45">
      <c r="A59601">
        <v>10057271</v>
      </c>
      <c r="B59601" t="s">
        <v>57172</v>
      </c>
    </row>
    <row r="59602" spans="1:2" x14ac:dyDescent="0.45">
      <c r="A59602">
        <v>10035469</v>
      </c>
      <c r="B59602" t="s">
        <v>57173</v>
      </c>
    </row>
    <row r="59603" spans="1:2" x14ac:dyDescent="0.45">
      <c r="A59603">
        <v>10027590</v>
      </c>
      <c r="B59603" t="s">
        <v>57174</v>
      </c>
    </row>
    <row r="59604" spans="1:2" x14ac:dyDescent="0.45">
      <c r="A59604">
        <v>10044399</v>
      </c>
      <c r="B59604" t="s">
        <v>57175</v>
      </c>
    </row>
    <row r="59605" spans="1:2" x14ac:dyDescent="0.45">
      <c r="A59605">
        <v>10071186</v>
      </c>
      <c r="B59605" t="s">
        <v>57176</v>
      </c>
    </row>
    <row r="59606" spans="1:2" x14ac:dyDescent="0.45">
      <c r="A59606">
        <v>10083398</v>
      </c>
      <c r="B59606" t="s">
        <v>57177</v>
      </c>
    </row>
    <row r="59607" spans="1:2" x14ac:dyDescent="0.45">
      <c r="A59607">
        <v>10046904</v>
      </c>
      <c r="B59607" t="s">
        <v>57178</v>
      </c>
    </row>
    <row r="59608" spans="1:2" x14ac:dyDescent="0.45">
      <c r="A59608">
        <v>10040484</v>
      </c>
      <c r="B59608" t="s">
        <v>57179</v>
      </c>
    </row>
    <row r="59609" spans="1:2" x14ac:dyDescent="0.45">
      <c r="A59609">
        <v>10048210</v>
      </c>
      <c r="B59609" t="s">
        <v>57180</v>
      </c>
    </row>
    <row r="59610" spans="1:2" x14ac:dyDescent="0.45">
      <c r="A59610">
        <v>10045887</v>
      </c>
      <c r="B59610" t="s">
        <v>57181</v>
      </c>
    </row>
    <row r="59611" spans="1:2" x14ac:dyDescent="0.45">
      <c r="A59611">
        <v>10033468</v>
      </c>
      <c r="B59611" t="s">
        <v>57182</v>
      </c>
    </row>
    <row r="59612" spans="1:2" x14ac:dyDescent="0.45">
      <c r="A59612">
        <v>10022446</v>
      </c>
      <c r="B59612" t="s">
        <v>57183</v>
      </c>
    </row>
    <row r="59613" spans="1:2" x14ac:dyDescent="0.45">
      <c r="A59613">
        <v>10061300</v>
      </c>
      <c r="B59613" t="s">
        <v>57184</v>
      </c>
    </row>
    <row r="59614" spans="1:2" x14ac:dyDescent="0.45">
      <c r="A59614">
        <v>10072812</v>
      </c>
      <c r="B59614" t="s">
        <v>57185</v>
      </c>
    </row>
    <row r="59615" spans="1:2" x14ac:dyDescent="0.45">
      <c r="A59615">
        <v>10017789</v>
      </c>
      <c r="B59615" t="s">
        <v>57186</v>
      </c>
    </row>
    <row r="59616" spans="1:2" x14ac:dyDescent="0.45">
      <c r="A59616">
        <v>10038350</v>
      </c>
      <c r="B59616" t="s">
        <v>57187</v>
      </c>
    </row>
    <row r="59617" spans="1:2" x14ac:dyDescent="0.45">
      <c r="A59617">
        <v>10090890</v>
      </c>
      <c r="B59617" t="s">
        <v>57188</v>
      </c>
    </row>
    <row r="59618" spans="1:2" x14ac:dyDescent="0.45">
      <c r="A59618">
        <v>10006027</v>
      </c>
      <c r="B59618" t="s">
        <v>56483</v>
      </c>
    </row>
    <row r="59619" spans="1:2" x14ac:dyDescent="0.45">
      <c r="A59619">
        <v>10069573</v>
      </c>
      <c r="B59619" t="s">
        <v>43996</v>
      </c>
    </row>
    <row r="59620" spans="1:2" x14ac:dyDescent="0.45">
      <c r="A59620">
        <v>10032458</v>
      </c>
      <c r="B59620" t="s">
        <v>57189</v>
      </c>
    </row>
    <row r="59621" spans="1:2" x14ac:dyDescent="0.45">
      <c r="A59621">
        <v>10038829</v>
      </c>
      <c r="B59621" t="s">
        <v>57190</v>
      </c>
    </row>
    <row r="59622" spans="1:2" x14ac:dyDescent="0.45">
      <c r="A59622">
        <v>10080689</v>
      </c>
      <c r="B59622" t="s">
        <v>57191</v>
      </c>
    </row>
    <row r="59623" spans="1:2" x14ac:dyDescent="0.45">
      <c r="A59623">
        <v>10074373</v>
      </c>
      <c r="B59623" t="s">
        <v>57192</v>
      </c>
    </row>
    <row r="59624" spans="1:2" x14ac:dyDescent="0.45">
      <c r="A59624">
        <v>10016896</v>
      </c>
      <c r="B59624" t="s">
        <v>57193</v>
      </c>
    </row>
    <row r="59625" spans="1:2" x14ac:dyDescent="0.45">
      <c r="A59625">
        <v>10089194</v>
      </c>
      <c r="B59625" t="s">
        <v>57194</v>
      </c>
    </row>
    <row r="59626" spans="1:2" x14ac:dyDescent="0.45">
      <c r="A59626">
        <v>10013805</v>
      </c>
      <c r="B59626" t="s">
        <v>57195</v>
      </c>
    </row>
    <row r="59627" spans="1:2" x14ac:dyDescent="0.45">
      <c r="A59627">
        <v>10079982</v>
      </c>
      <c r="B59627" t="s">
        <v>57053</v>
      </c>
    </row>
    <row r="59628" spans="1:2" x14ac:dyDescent="0.45">
      <c r="A59628">
        <v>10049705</v>
      </c>
      <c r="B59628" t="s">
        <v>57196</v>
      </c>
    </row>
    <row r="59629" spans="1:2" x14ac:dyDescent="0.45">
      <c r="A59629">
        <v>10078093</v>
      </c>
      <c r="B59629" t="s">
        <v>57197</v>
      </c>
    </row>
    <row r="59630" spans="1:2" x14ac:dyDescent="0.45">
      <c r="A59630">
        <v>10026188</v>
      </c>
      <c r="B59630" t="s">
        <v>57198</v>
      </c>
    </row>
    <row r="59631" spans="1:2" x14ac:dyDescent="0.45">
      <c r="A59631">
        <v>10090650</v>
      </c>
      <c r="B59631" t="s">
        <v>57199</v>
      </c>
    </row>
    <row r="59632" spans="1:2" x14ac:dyDescent="0.45">
      <c r="A59632">
        <v>10002943</v>
      </c>
      <c r="B59632" t="s">
        <v>57200</v>
      </c>
    </row>
    <row r="59633" spans="1:2" x14ac:dyDescent="0.45">
      <c r="A59633">
        <v>10001015</v>
      </c>
      <c r="B59633" t="s">
        <v>57201</v>
      </c>
    </row>
    <row r="59634" spans="1:2" x14ac:dyDescent="0.45">
      <c r="A59634">
        <v>10080973</v>
      </c>
      <c r="B59634" t="s">
        <v>57202</v>
      </c>
    </row>
    <row r="59635" spans="1:2" x14ac:dyDescent="0.45">
      <c r="A59635">
        <v>10004019</v>
      </c>
      <c r="B59635" t="s">
        <v>57203</v>
      </c>
    </row>
    <row r="59636" spans="1:2" x14ac:dyDescent="0.45">
      <c r="A59636">
        <v>10086317</v>
      </c>
      <c r="B59636" t="s">
        <v>57204</v>
      </c>
    </row>
    <row r="59637" spans="1:2" x14ac:dyDescent="0.45">
      <c r="A59637">
        <v>10040509</v>
      </c>
      <c r="B59637" t="s">
        <v>57205</v>
      </c>
    </row>
    <row r="59638" spans="1:2" x14ac:dyDescent="0.45">
      <c r="A59638">
        <v>10084678</v>
      </c>
      <c r="B59638" t="s">
        <v>57206</v>
      </c>
    </row>
    <row r="59639" spans="1:2" x14ac:dyDescent="0.45">
      <c r="A59639">
        <v>10072459</v>
      </c>
      <c r="B59639" t="s">
        <v>37465</v>
      </c>
    </row>
    <row r="59640" spans="1:2" x14ac:dyDescent="0.45">
      <c r="A59640">
        <v>10035030</v>
      </c>
      <c r="B59640" t="s">
        <v>42819</v>
      </c>
    </row>
    <row r="59641" spans="1:2" x14ac:dyDescent="0.45">
      <c r="A59641">
        <v>10037183</v>
      </c>
      <c r="B59641" t="s">
        <v>57207</v>
      </c>
    </row>
    <row r="59642" spans="1:2" x14ac:dyDescent="0.45">
      <c r="A59642">
        <v>10020971</v>
      </c>
      <c r="B59642" t="s">
        <v>57208</v>
      </c>
    </row>
    <row r="59643" spans="1:2" x14ac:dyDescent="0.45">
      <c r="A59643">
        <v>10074779</v>
      </c>
      <c r="B59643" t="s">
        <v>57209</v>
      </c>
    </row>
    <row r="59644" spans="1:2" x14ac:dyDescent="0.45">
      <c r="A59644">
        <v>10080627</v>
      </c>
      <c r="B59644" t="s">
        <v>57210</v>
      </c>
    </row>
    <row r="59645" spans="1:2" x14ac:dyDescent="0.45">
      <c r="A59645">
        <v>10077496</v>
      </c>
      <c r="B59645" t="s">
        <v>57211</v>
      </c>
    </row>
    <row r="59646" spans="1:2" x14ac:dyDescent="0.45">
      <c r="A59646">
        <v>10027391</v>
      </c>
      <c r="B59646" t="s">
        <v>57212</v>
      </c>
    </row>
    <row r="59647" spans="1:2" x14ac:dyDescent="0.45">
      <c r="A59647">
        <v>10008561</v>
      </c>
      <c r="B59647" t="s">
        <v>27997</v>
      </c>
    </row>
    <row r="59648" spans="1:2" x14ac:dyDescent="0.45">
      <c r="A59648">
        <v>10077048</v>
      </c>
      <c r="B59648" t="s">
        <v>57213</v>
      </c>
    </row>
    <row r="59649" spans="1:2" x14ac:dyDescent="0.45">
      <c r="A59649">
        <v>10068937</v>
      </c>
      <c r="B59649" t="s">
        <v>57214</v>
      </c>
    </row>
    <row r="59650" spans="1:2" x14ac:dyDescent="0.45">
      <c r="A59650">
        <v>10082989</v>
      </c>
      <c r="B59650" t="s">
        <v>26554</v>
      </c>
    </row>
    <row r="59651" spans="1:2" x14ac:dyDescent="0.45">
      <c r="A59651">
        <v>10020658</v>
      </c>
      <c r="B59651" t="s">
        <v>57215</v>
      </c>
    </row>
    <row r="59652" spans="1:2" x14ac:dyDescent="0.45">
      <c r="A59652">
        <v>10001757</v>
      </c>
      <c r="B59652" t="s">
        <v>57216</v>
      </c>
    </row>
    <row r="59653" spans="1:2" x14ac:dyDescent="0.45">
      <c r="A59653">
        <v>10042150</v>
      </c>
      <c r="B59653" t="s">
        <v>57217</v>
      </c>
    </row>
    <row r="59654" spans="1:2" x14ac:dyDescent="0.45">
      <c r="A59654">
        <v>10010088</v>
      </c>
      <c r="B59654" t="s">
        <v>57218</v>
      </c>
    </row>
    <row r="59655" spans="1:2" x14ac:dyDescent="0.45">
      <c r="A59655">
        <v>10051638</v>
      </c>
      <c r="B59655" t="s">
        <v>57219</v>
      </c>
    </row>
    <row r="59656" spans="1:2" x14ac:dyDescent="0.45">
      <c r="A59656">
        <v>10002092</v>
      </c>
      <c r="B59656" t="s">
        <v>57220</v>
      </c>
    </row>
    <row r="59657" spans="1:2" x14ac:dyDescent="0.45">
      <c r="A59657">
        <v>10022548</v>
      </c>
      <c r="B59657" t="s">
        <v>57221</v>
      </c>
    </row>
    <row r="59658" spans="1:2" x14ac:dyDescent="0.45">
      <c r="A59658">
        <v>10018771</v>
      </c>
      <c r="B59658" t="s">
        <v>57222</v>
      </c>
    </row>
    <row r="59659" spans="1:2" x14ac:dyDescent="0.45">
      <c r="A59659">
        <v>10071409</v>
      </c>
      <c r="B59659" t="s">
        <v>57223</v>
      </c>
    </row>
    <row r="59660" spans="1:2" x14ac:dyDescent="0.45">
      <c r="A59660">
        <v>10020602</v>
      </c>
      <c r="B59660" t="s">
        <v>57224</v>
      </c>
    </row>
    <row r="59661" spans="1:2" x14ac:dyDescent="0.45">
      <c r="A59661">
        <v>10075983</v>
      </c>
      <c r="B59661" t="s">
        <v>44796</v>
      </c>
    </row>
    <row r="59662" spans="1:2" x14ac:dyDescent="0.45">
      <c r="A59662">
        <v>10050479</v>
      </c>
      <c r="B59662" t="s">
        <v>57225</v>
      </c>
    </row>
    <row r="59663" spans="1:2" x14ac:dyDescent="0.45">
      <c r="A59663">
        <v>10079822</v>
      </c>
      <c r="B59663" t="s">
        <v>57226</v>
      </c>
    </row>
    <row r="59664" spans="1:2" x14ac:dyDescent="0.45">
      <c r="A59664">
        <v>10049521</v>
      </c>
      <c r="B59664" t="s">
        <v>53120</v>
      </c>
    </row>
    <row r="59665" spans="1:2" x14ac:dyDescent="0.45">
      <c r="A59665">
        <v>10054364</v>
      </c>
      <c r="B59665" t="s">
        <v>57227</v>
      </c>
    </row>
    <row r="59666" spans="1:2" x14ac:dyDescent="0.45">
      <c r="A59666">
        <v>10061828</v>
      </c>
      <c r="B59666" t="s">
        <v>57228</v>
      </c>
    </row>
    <row r="59667" spans="1:2" x14ac:dyDescent="0.45">
      <c r="A59667">
        <v>10001896</v>
      </c>
      <c r="B59667" t="s">
        <v>57229</v>
      </c>
    </row>
    <row r="59668" spans="1:2" x14ac:dyDescent="0.45">
      <c r="A59668">
        <v>10018657</v>
      </c>
      <c r="B59668" t="s">
        <v>57230</v>
      </c>
    </row>
    <row r="59669" spans="1:2" x14ac:dyDescent="0.45">
      <c r="A59669">
        <v>10086680</v>
      </c>
      <c r="B59669" t="s">
        <v>57231</v>
      </c>
    </row>
    <row r="59670" spans="1:2" x14ac:dyDescent="0.45">
      <c r="A59670">
        <v>10000592</v>
      </c>
      <c r="B59670" t="s">
        <v>57232</v>
      </c>
    </row>
    <row r="59671" spans="1:2" x14ac:dyDescent="0.45">
      <c r="A59671">
        <v>10053521</v>
      </c>
      <c r="B59671" t="s">
        <v>57233</v>
      </c>
    </row>
    <row r="59672" spans="1:2" x14ac:dyDescent="0.45">
      <c r="A59672">
        <v>10028960</v>
      </c>
      <c r="B59672" t="s">
        <v>57234</v>
      </c>
    </row>
    <row r="59673" spans="1:2" x14ac:dyDescent="0.45">
      <c r="A59673">
        <v>10076045</v>
      </c>
      <c r="B59673" t="s">
        <v>34107</v>
      </c>
    </row>
    <row r="59674" spans="1:2" x14ac:dyDescent="0.45">
      <c r="A59674">
        <v>10035887</v>
      </c>
      <c r="B59674" t="s">
        <v>57235</v>
      </c>
    </row>
    <row r="59675" spans="1:2" x14ac:dyDescent="0.45">
      <c r="A59675">
        <v>10030647</v>
      </c>
      <c r="B59675" t="s">
        <v>57236</v>
      </c>
    </row>
    <row r="59676" spans="1:2" x14ac:dyDescent="0.45">
      <c r="A59676">
        <v>10069416</v>
      </c>
      <c r="B59676" t="s">
        <v>57237</v>
      </c>
    </row>
    <row r="59677" spans="1:2" x14ac:dyDescent="0.45">
      <c r="A59677">
        <v>10010781</v>
      </c>
      <c r="B59677" t="s">
        <v>57238</v>
      </c>
    </row>
    <row r="59678" spans="1:2" x14ac:dyDescent="0.45">
      <c r="A59678">
        <v>10076910</v>
      </c>
      <c r="B59678" t="s">
        <v>57239</v>
      </c>
    </row>
    <row r="59679" spans="1:2" x14ac:dyDescent="0.45">
      <c r="A59679">
        <v>10067572</v>
      </c>
      <c r="B59679" t="s">
        <v>57240</v>
      </c>
    </row>
    <row r="59680" spans="1:2" x14ac:dyDescent="0.45">
      <c r="A59680">
        <v>10077072</v>
      </c>
      <c r="B59680" t="s">
        <v>57241</v>
      </c>
    </row>
    <row r="59681" spans="1:2" x14ac:dyDescent="0.45">
      <c r="A59681">
        <v>10027605</v>
      </c>
      <c r="B59681" t="s">
        <v>57242</v>
      </c>
    </row>
    <row r="59682" spans="1:2" x14ac:dyDescent="0.45">
      <c r="A59682">
        <v>10078535</v>
      </c>
      <c r="B59682" t="s">
        <v>57243</v>
      </c>
    </row>
    <row r="59683" spans="1:2" x14ac:dyDescent="0.45">
      <c r="A59683">
        <v>10076788</v>
      </c>
      <c r="B59683" t="s">
        <v>41755</v>
      </c>
    </row>
    <row r="59684" spans="1:2" x14ac:dyDescent="0.45">
      <c r="A59684">
        <v>10053027</v>
      </c>
      <c r="B59684" t="s">
        <v>57244</v>
      </c>
    </row>
    <row r="59685" spans="1:2" x14ac:dyDescent="0.45">
      <c r="A59685">
        <v>10024352</v>
      </c>
      <c r="B59685" t="s">
        <v>57245</v>
      </c>
    </row>
    <row r="59686" spans="1:2" x14ac:dyDescent="0.45">
      <c r="A59686">
        <v>10005808</v>
      </c>
      <c r="B59686" t="s">
        <v>57246</v>
      </c>
    </row>
    <row r="59687" spans="1:2" x14ac:dyDescent="0.45">
      <c r="A59687">
        <v>10079654</v>
      </c>
      <c r="B59687" t="s">
        <v>57247</v>
      </c>
    </row>
    <row r="59688" spans="1:2" x14ac:dyDescent="0.45">
      <c r="A59688">
        <v>10062698</v>
      </c>
      <c r="B59688" t="s">
        <v>57248</v>
      </c>
    </row>
    <row r="59689" spans="1:2" x14ac:dyDescent="0.45">
      <c r="A59689">
        <v>10074622</v>
      </c>
      <c r="B59689" t="s">
        <v>57249</v>
      </c>
    </row>
    <row r="59690" spans="1:2" x14ac:dyDescent="0.45">
      <c r="A59690">
        <v>90000222</v>
      </c>
      <c r="B59690" t="s">
        <v>57250</v>
      </c>
    </row>
    <row r="59691" spans="1:2" x14ac:dyDescent="0.45">
      <c r="A59691">
        <v>10064066</v>
      </c>
      <c r="B59691" t="s">
        <v>57251</v>
      </c>
    </row>
    <row r="59692" spans="1:2" x14ac:dyDescent="0.45">
      <c r="A59692">
        <v>10016966</v>
      </c>
      <c r="B59692" t="s">
        <v>57252</v>
      </c>
    </row>
    <row r="59693" spans="1:2" x14ac:dyDescent="0.45">
      <c r="A59693">
        <v>10057643</v>
      </c>
      <c r="B59693" t="s">
        <v>57253</v>
      </c>
    </row>
    <row r="59694" spans="1:2" x14ac:dyDescent="0.45">
      <c r="A59694">
        <v>10084389</v>
      </c>
      <c r="B59694" t="s">
        <v>57254</v>
      </c>
    </row>
    <row r="59695" spans="1:2" x14ac:dyDescent="0.45">
      <c r="A59695">
        <v>10029694</v>
      </c>
      <c r="B59695" t="s">
        <v>57255</v>
      </c>
    </row>
    <row r="59696" spans="1:2" x14ac:dyDescent="0.45">
      <c r="A59696">
        <v>10089229</v>
      </c>
      <c r="B59696" t="s">
        <v>57256</v>
      </c>
    </row>
    <row r="59697" spans="1:2" x14ac:dyDescent="0.45">
      <c r="A59697">
        <v>10063589</v>
      </c>
      <c r="B59697" t="s">
        <v>57257</v>
      </c>
    </row>
    <row r="59698" spans="1:2" x14ac:dyDescent="0.45">
      <c r="A59698">
        <v>10022641</v>
      </c>
      <c r="B59698" t="s">
        <v>57258</v>
      </c>
    </row>
    <row r="59699" spans="1:2" x14ac:dyDescent="0.45">
      <c r="A59699">
        <v>10092396</v>
      </c>
      <c r="B59699" t="s">
        <v>57259</v>
      </c>
    </row>
    <row r="59700" spans="1:2" x14ac:dyDescent="0.45">
      <c r="A59700">
        <v>10039709</v>
      </c>
      <c r="B59700" t="s">
        <v>57260</v>
      </c>
    </row>
    <row r="59701" spans="1:2" x14ac:dyDescent="0.45">
      <c r="A59701">
        <v>10079862</v>
      </c>
      <c r="B59701" t="s">
        <v>57261</v>
      </c>
    </row>
    <row r="59702" spans="1:2" x14ac:dyDescent="0.45">
      <c r="A59702">
        <v>10063737</v>
      </c>
      <c r="B59702" t="s">
        <v>57262</v>
      </c>
    </row>
    <row r="59703" spans="1:2" x14ac:dyDescent="0.45">
      <c r="A59703">
        <v>10040568</v>
      </c>
      <c r="B59703" t="s">
        <v>57263</v>
      </c>
    </row>
    <row r="59704" spans="1:2" x14ac:dyDescent="0.45">
      <c r="A59704">
        <v>10081346</v>
      </c>
      <c r="B59704" t="s">
        <v>57264</v>
      </c>
    </row>
    <row r="59705" spans="1:2" x14ac:dyDescent="0.45">
      <c r="A59705">
        <v>10032284</v>
      </c>
      <c r="B59705" t="s">
        <v>57265</v>
      </c>
    </row>
    <row r="59706" spans="1:2" x14ac:dyDescent="0.45">
      <c r="A59706">
        <v>10026111</v>
      </c>
      <c r="B59706" t="s">
        <v>57266</v>
      </c>
    </row>
    <row r="59707" spans="1:2" x14ac:dyDescent="0.45">
      <c r="A59707">
        <v>10001904</v>
      </c>
      <c r="B59707" t="s">
        <v>57267</v>
      </c>
    </row>
    <row r="59708" spans="1:2" x14ac:dyDescent="0.45">
      <c r="A59708">
        <v>10089481</v>
      </c>
      <c r="B59708" t="s">
        <v>57268</v>
      </c>
    </row>
    <row r="59709" spans="1:2" x14ac:dyDescent="0.45">
      <c r="A59709">
        <v>10045413</v>
      </c>
      <c r="B59709" t="s">
        <v>57269</v>
      </c>
    </row>
    <row r="59710" spans="1:2" x14ac:dyDescent="0.45">
      <c r="A59710">
        <v>10074791</v>
      </c>
      <c r="B59710" t="s">
        <v>57270</v>
      </c>
    </row>
    <row r="59711" spans="1:2" x14ac:dyDescent="0.45">
      <c r="A59711">
        <v>10072992</v>
      </c>
      <c r="B59711" t="s">
        <v>36751</v>
      </c>
    </row>
    <row r="59712" spans="1:2" x14ac:dyDescent="0.45">
      <c r="A59712">
        <v>10055705</v>
      </c>
      <c r="B59712" t="s">
        <v>57271</v>
      </c>
    </row>
    <row r="59713" spans="1:2" x14ac:dyDescent="0.45">
      <c r="A59713">
        <v>10052389</v>
      </c>
      <c r="B59713" t="s">
        <v>25875</v>
      </c>
    </row>
    <row r="59714" spans="1:2" x14ac:dyDescent="0.45">
      <c r="A59714">
        <v>10061478</v>
      </c>
      <c r="B59714" t="s">
        <v>57272</v>
      </c>
    </row>
    <row r="59715" spans="1:2" x14ac:dyDescent="0.45">
      <c r="A59715">
        <v>10012451</v>
      </c>
      <c r="B59715" t="s">
        <v>57273</v>
      </c>
    </row>
    <row r="59716" spans="1:2" x14ac:dyDescent="0.45">
      <c r="A59716">
        <v>10010297</v>
      </c>
      <c r="B59716" t="s">
        <v>57274</v>
      </c>
    </row>
    <row r="59717" spans="1:2" x14ac:dyDescent="0.45">
      <c r="A59717">
        <v>10088594</v>
      </c>
      <c r="B59717" t="s">
        <v>57275</v>
      </c>
    </row>
    <row r="59718" spans="1:2" x14ac:dyDescent="0.45">
      <c r="A59718">
        <v>10027817</v>
      </c>
      <c r="B59718" t="s">
        <v>57276</v>
      </c>
    </row>
    <row r="59719" spans="1:2" x14ac:dyDescent="0.45">
      <c r="A59719">
        <v>10019662</v>
      </c>
      <c r="B59719" t="s">
        <v>57277</v>
      </c>
    </row>
    <row r="59720" spans="1:2" x14ac:dyDescent="0.45">
      <c r="A59720">
        <v>10078184</v>
      </c>
      <c r="B59720" t="s">
        <v>57278</v>
      </c>
    </row>
    <row r="59721" spans="1:2" x14ac:dyDescent="0.45">
      <c r="A59721">
        <v>10044437</v>
      </c>
      <c r="B59721" t="s">
        <v>57279</v>
      </c>
    </row>
    <row r="59722" spans="1:2" x14ac:dyDescent="0.45">
      <c r="A59722">
        <v>10027316</v>
      </c>
      <c r="B59722" t="s">
        <v>57280</v>
      </c>
    </row>
    <row r="59723" spans="1:2" x14ac:dyDescent="0.45">
      <c r="A59723">
        <v>10053546</v>
      </c>
      <c r="B59723" t="s">
        <v>57281</v>
      </c>
    </row>
    <row r="59724" spans="1:2" x14ac:dyDescent="0.45">
      <c r="A59724">
        <v>10032048</v>
      </c>
      <c r="B59724" t="s">
        <v>57282</v>
      </c>
    </row>
    <row r="59725" spans="1:2" x14ac:dyDescent="0.45">
      <c r="A59725">
        <v>10053005</v>
      </c>
      <c r="B59725" t="s">
        <v>57283</v>
      </c>
    </row>
    <row r="59726" spans="1:2" x14ac:dyDescent="0.45">
      <c r="A59726">
        <v>10019258</v>
      </c>
      <c r="B59726" t="s">
        <v>57284</v>
      </c>
    </row>
    <row r="59727" spans="1:2" x14ac:dyDescent="0.45">
      <c r="A59727">
        <v>10081301</v>
      </c>
      <c r="B59727" t="s">
        <v>57285</v>
      </c>
    </row>
    <row r="59728" spans="1:2" x14ac:dyDescent="0.45">
      <c r="A59728">
        <v>10034446</v>
      </c>
      <c r="B59728" t="s">
        <v>57286</v>
      </c>
    </row>
    <row r="59729" spans="1:2" x14ac:dyDescent="0.45">
      <c r="A59729">
        <v>10067654</v>
      </c>
      <c r="B59729" t="s">
        <v>57287</v>
      </c>
    </row>
    <row r="59730" spans="1:2" x14ac:dyDescent="0.45">
      <c r="A59730">
        <v>10082663</v>
      </c>
      <c r="B59730" t="s">
        <v>39312</v>
      </c>
    </row>
    <row r="59731" spans="1:2" x14ac:dyDescent="0.45">
      <c r="A59731">
        <v>10086845</v>
      </c>
      <c r="B59731" t="s">
        <v>57288</v>
      </c>
    </row>
    <row r="59732" spans="1:2" x14ac:dyDescent="0.45">
      <c r="A59732">
        <v>10016722</v>
      </c>
      <c r="B59732" t="s">
        <v>57289</v>
      </c>
    </row>
    <row r="59733" spans="1:2" x14ac:dyDescent="0.45">
      <c r="A59733">
        <v>10031212</v>
      </c>
      <c r="B59733" t="s">
        <v>57290</v>
      </c>
    </row>
    <row r="59734" spans="1:2" x14ac:dyDescent="0.45">
      <c r="A59734">
        <v>10020088</v>
      </c>
      <c r="B59734" t="s">
        <v>57291</v>
      </c>
    </row>
    <row r="59735" spans="1:2" x14ac:dyDescent="0.45">
      <c r="A59735">
        <v>10045730</v>
      </c>
      <c r="B59735" t="s">
        <v>57292</v>
      </c>
    </row>
    <row r="59736" spans="1:2" x14ac:dyDescent="0.45">
      <c r="A59736">
        <v>10056682</v>
      </c>
      <c r="B59736" t="s">
        <v>57293</v>
      </c>
    </row>
    <row r="59737" spans="1:2" x14ac:dyDescent="0.45">
      <c r="A59737">
        <v>10077211</v>
      </c>
      <c r="B59737" t="s">
        <v>57294</v>
      </c>
    </row>
    <row r="59738" spans="1:2" x14ac:dyDescent="0.45">
      <c r="A59738">
        <v>10015481</v>
      </c>
      <c r="B59738" t="s">
        <v>25466</v>
      </c>
    </row>
    <row r="59739" spans="1:2" x14ac:dyDescent="0.45">
      <c r="A59739">
        <v>10071522</v>
      </c>
      <c r="B59739" t="s">
        <v>57295</v>
      </c>
    </row>
    <row r="59740" spans="1:2" x14ac:dyDescent="0.45">
      <c r="A59740">
        <v>10044069</v>
      </c>
      <c r="B59740" t="s">
        <v>57296</v>
      </c>
    </row>
    <row r="59741" spans="1:2" x14ac:dyDescent="0.45">
      <c r="A59741">
        <v>10047261</v>
      </c>
      <c r="B59741" t="s">
        <v>57297</v>
      </c>
    </row>
    <row r="59742" spans="1:2" x14ac:dyDescent="0.45">
      <c r="A59742">
        <v>10071061</v>
      </c>
      <c r="B59742" t="s">
        <v>57298</v>
      </c>
    </row>
    <row r="59743" spans="1:2" x14ac:dyDescent="0.45">
      <c r="A59743">
        <v>10073382</v>
      </c>
      <c r="B59743" t="s">
        <v>26397</v>
      </c>
    </row>
    <row r="59744" spans="1:2" x14ac:dyDescent="0.45">
      <c r="A59744">
        <v>10003159</v>
      </c>
      <c r="B59744" t="s">
        <v>57299</v>
      </c>
    </row>
    <row r="59745" spans="1:2" x14ac:dyDescent="0.45">
      <c r="A59745">
        <v>10088858</v>
      </c>
      <c r="B59745" t="s">
        <v>57300</v>
      </c>
    </row>
    <row r="59746" spans="1:2" x14ac:dyDescent="0.45">
      <c r="A59746">
        <v>10010806</v>
      </c>
      <c r="B59746" t="s">
        <v>57301</v>
      </c>
    </row>
    <row r="59747" spans="1:2" x14ac:dyDescent="0.45">
      <c r="A59747">
        <v>10051236</v>
      </c>
      <c r="B59747" t="s">
        <v>57302</v>
      </c>
    </row>
    <row r="59748" spans="1:2" x14ac:dyDescent="0.45">
      <c r="A59748">
        <v>10011919</v>
      </c>
      <c r="B59748" t="s">
        <v>57303</v>
      </c>
    </row>
    <row r="59749" spans="1:2" x14ac:dyDescent="0.45">
      <c r="A59749">
        <v>10048939</v>
      </c>
      <c r="B59749" t="s">
        <v>57304</v>
      </c>
    </row>
    <row r="59750" spans="1:2" x14ac:dyDescent="0.45">
      <c r="A59750">
        <v>10037645</v>
      </c>
      <c r="B59750" t="s">
        <v>57305</v>
      </c>
    </row>
    <row r="59751" spans="1:2" x14ac:dyDescent="0.45">
      <c r="A59751">
        <v>10028946</v>
      </c>
      <c r="B59751" t="s">
        <v>57306</v>
      </c>
    </row>
    <row r="59752" spans="1:2" x14ac:dyDescent="0.45">
      <c r="A59752">
        <v>10025635</v>
      </c>
      <c r="B59752" t="s">
        <v>57307</v>
      </c>
    </row>
    <row r="59753" spans="1:2" x14ac:dyDescent="0.45">
      <c r="A59753">
        <v>10068819</v>
      </c>
      <c r="B59753" t="s">
        <v>57308</v>
      </c>
    </row>
    <row r="59754" spans="1:2" x14ac:dyDescent="0.45">
      <c r="A59754">
        <v>10069021</v>
      </c>
      <c r="B59754" t="s">
        <v>57309</v>
      </c>
    </row>
    <row r="59755" spans="1:2" x14ac:dyDescent="0.45">
      <c r="A59755">
        <v>10026364</v>
      </c>
      <c r="B59755" t="s">
        <v>57310</v>
      </c>
    </row>
    <row r="59756" spans="1:2" x14ac:dyDescent="0.45">
      <c r="A59756">
        <v>10057024</v>
      </c>
      <c r="B59756" t="s">
        <v>57311</v>
      </c>
    </row>
    <row r="59757" spans="1:2" x14ac:dyDescent="0.45">
      <c r="A59757">
        <v>10040592</v>
      </c>
      <c r="B59757" t="s">
        <v>57312</v>
      </c>
    </row>
    <row r="59758" spans="1:2" x14ac:dyDescent="0.45">
      <c r="A59758">
        <v>10061461</v>
      </c>
      <c r="B59758" t="s">
        <v>57313</v>
      </c>
    </row>
    <row r="59759" spans="1:2" x14ac:dyDescent="0.45">
      <c r="A59759">
        <v>10090617</v>
      </c>
      <c r="B59759" t="s">
        <v>57314</v>
      </c>
    </row>
    <row r="59760" spans="1:2" x14ac:dyDescent="0.45">
      <c r="A59760">
        <v>10083974</v>
      </c>
      <c r="B59760" t="s">
        <v>57315</v>
      </c>
    </row>
    <row r="59761" spans="1:2" x14ac:dyDescent="0.45">
      <c r="A59761">
        <v>10007556</v>
      </c>
      <c r="B59761" t="s">
        <v>57316</v>
      </c>
    </row>
    <row r="59762" spans="1:2" x14ac:dyDescent="0.45">
      <c r="A59762">
        <v>10031056</v>
      </c>
      <c r="B59762" t="s">
        <v>50654</v>
      </c>
    </row>
    <row r="59763" spans="1:2" x14ac:dyDescent="0.45">
      <c r="A59763">
        <v>10007964</v>
      </c>
      <c r="B59763" t="s">
        <v>19807</v>
      </c>
    </row>
    <row r="59764" spans="1:2" x14ac:dyDescent="0.45">
      <c r="A59764">
        <v>10068929</v>
      </c>
      <c r="B59764" t="s">
        <v>57317</v>
      </c>
    </row>
    <row r="59765" spans="1:2" x14ac:dyDescent="0.45">
      <c r="A59765">
        <v>10037223</v>
      </c>
      <c r="B59765" t="s">
        <v>57318</v>
      </c>
    </row>
    <row r="59766" spans="1:2" x14ac:dyDescent="0.45">
      <c r="A59766">
        <v>10018755</v>
      </c>
      <c r="B59766" t="s">
        <v>57319</v>
      </c>
    </row>
    <row r="59767" spans="1:2" x14ac:dyDescent="0.45">
      <c r="A59767">
        <v>10027414</v>
      </c>
      <c r="B59767" t="s">
        <v>57320</v>
      </c>
    </row>
    <row r="59768" spans="1:2" x14ac:dyDescent="0.45">
      <c r="A59768">
        <v>10034940</v>
      </c>
      <c r="B59768" t="s">
        <v>57321</v>
      </c>
    </row>
    <row r="59769" spans="1:2" x14ac:dyDescent="0.45">
      <c r="A59769">
        <v>10052592</v>
      </c>
      <c r="B59769" t="s">
        <v>57322</v>
      </c>
    </row>
    <row r="59770" spans="1:2" x14ac:dyDescent="0.45">
      <c r="A59770">
        <v>10038441</v>
      </c>
      <c r="B59770" t="s">
        <v>57323</v>
      </c>
    </row>
    <row r="59771" spans="1:2" x14ac:dyDescent="0.45">
      <c r="A59771">
        <v>10066340</v>
      </c>
      <c r="B59771" t="s">
        <v>21940</v>
      </c>
    </row>
    <row r="59772" spans="1:2" x14ac:dyDescent="0.45">
      <c r="A59772">
        <v>10051191</v>
      </c>
      <c r="B59772" t="s">
        <v>57324</v>
      </c>
    </row>
    <row r="59773" spans="1:2" x14ac:dyDescent="0.45">
      <c r="A59773">
        <v>10074222</v>
      </c>
      <c r="B59773" t="s">
        <v>57325</v>
      </c>
    </row>
    <row r="59774" spans="1:2" x14ac:dyDescent="0.45">
      <c r="A59774">
        <v>10074606</v>
      </c>
      <c r="B59774" t="s">
        <v>34484</v>
      </c>
    </row>
    <row r="59775" spans="1:2" x14ac:dyDescent="0.45">
      <c r="A59775">
        <v>10031233</v>
      </c>
      <c r="B59775" t="s">
        <v>57326</v>
      </c>
    </row>
    <row r="59776" spans="1:2" x14ac:dyDescent="0.45">
      <c r="A59776">
        <v>10080213</v>
      </c>
      <c r="B59776" t="s">
        <v>27119</v>
      </c>
    </row>
    <row r="59777" spans="1:2" x14ac:dyDescent="0.45">
      <c r="A59777">
        <v>10028989</v>
      </c>
      <c r="B59777" t="s">
        <v>57327</v>
      </c>
    </row>
    <row r="59778" spans="1:2" x14ac:dyDescent="0.45">
      <c r="A59778">
        <v>10055169</v>
      </c>
      <c r="B59778" t="s">
        <v>57328</v>
      </c>
    </row>
    <row r="59779" spans="1:2" x14ac:dyDescent="0.45">
      <c r="A59779">
        <v>10070915</v>
      </c>
      <c r="B59779" t="s">
        <v>57329</v>
      </c>
    </row>
    <row r="59780" spans="1:2" x14ac:dyDescent="0.45">
      <c r="A59780">
        <v>10005092</v>
      </c>
      <c r="B59780" t="s">
        <v>57330</v>
      </c>
    </row>
    <row r="59781" spans="1:2" x14ac:dyDescent="0.45">
      <c r="A59781">
        <v>10013833</v>
      </c>
      <c r="B59781" t="s">
        <v>30583</v>
      </c>
    </row>
    <row r="59782" spans="1:2" x14ac:dyDescent="0.45">
      <c r="A59782">
        <v>10083032</v>
      </c>
      <c r="B59782" t="s">
        <v>37346</v>
      </c>
    </row>
    <row r="59783" spans="1:2" x14ac:dyDescent="0.45">
      <c r="A59783">
        <v>10075899</v>
      </c>
      <c r="B59783" t="s">
        <v>57331</v>
      </c>
    </row>
    <row r="59784" spans="1:2" x14ac:dyDescent="0.45">
      <c r="A59784">
        <v>10065744</v>
      </c>
      <c r="B59784" t="s">
        <v>57332</v>
      </c>
    </row>
    <row r="59785" spans="1:2" x14ac:dyDescent="0.45">
      <c r="A59785">
        <v>10070732</v>
      </c>
      <c r="B59785" t="s">
        <v>26161</v>
      </c>
    </row>
    <row r="59786" spans="1:2" x14ac:dyDescent="0.45">
      <c r="A59786">
        <v>10017417</v>
      </c>
      <c r="B59786" t="s">
        <v>57333</v>
      </c>
    </row>
    <row r="59787" spans="1:2" x14ac:dyDescent="0.45">
      <c r="A59787">
        <v>10050553</v>
      </c>
      <c r="B59787" t="s">
        <v>57334</v>
      </c>
    </row>
    <row r="59788" spans="1:2" x14ac:dyDescent="0.45">
      <c r="A59788">
        <v>10086840</v>
      </c>
      <c r="B59788" t="s">
        <v>32363</v>
      </c>
    </row>
    <row r="59789" spans="1:2" x14ac:dyDescent="0.45">
      <c r="A59789">
        <v>10036645</v>
      </c>
      <c r="B59789" t="s">
        <v>57335</v>
      </c>
    </row>
    <row r="59790" spans="1:2" x14ac:dyDescent="0.45">
      <c r="A59790">
        <v>90000090</v>
      </c>
      <c r="B59790" t="s">
        <v>57336</v>
      </c>
    </row>
    <row r="59791" spans="1:2" x14ac:dyDescent="0.45">
      <c r="A59791">
        <v>10045489</v>
      </c>
      <c r="B59791" t="s">
        <v>57337</v>
      </c>
    </row>
    <row r="59792" spans="1:2" x14ac:dyDescent="0.45">
      <c r="A59792">
        <v>10035563</v>
      </c>
      <c r="B59792" t="s">
        <v>57338</v>
      </c>
    </row>
    <row r="59793" spans="1:2" x14ac:dyDescent="0.45">
      <c r="A59793">
        <v>10057404</v>
      </c>
      <c r="B59793" t="s">
        <v>57339</v>
      </c>
    </row>
    <row r="59794" spans="1:2" x14ac:dyDescent="0.45">
      <c r="A59794">
        <v>10031030</v>
      </c>
      <c r="B59794" t="s">
        <v>57340</v>
      </c>
    </row>
    <row r="59795" spans="1:2" x14ac:dyDescent="0.45">
      <c r="A59795">
        <v>10034729</v>
      </c>
      <c r="B59795" t="s">
        <v>57341</v>
      </c>
    </row>
    <row r="59796" spans="1:2" x14ac:dyDescent="0.45">
      <c r="A59796">
        <v>10078724</v>
      </c>
      <c r="B59796" t="s">
        <v>23354</v>
      </c>
    </row>
    <row r="59797" spans="1:2" x14ac:dyDescent="0.45">
      <c r="A59797">
        <v>10040885</v>
      </c>
      <c r="B59797" t="s">
        <v>57342</v>
      </c>
    </row>
    <row r="59798" spans="1:2" x14ac:dyDescent="0.45">
      <c r="A59798">
        <v>10052800</v>
      </c>
      <c r="B59798" t="s">
        <v>57343</v>
      </c>
    </row>
    <row r="59799" spans="1:2" x14ac:dyDescent="0.45">
      <c r="A59799">
        <v>10001223</v>
      </c>
      <c r="B59799" t="s">
        <v>57344</v>
      </c>
    </row>
    <row r="59800" spans="1:2" x14ac:dyDescent="0.45">
      <c r="A59800">
        <v>10068986</v>
      </c>
      <c r="B59800" t="s">
        <v>48344</v>
      </c>
    </row>
    <row r="59801" spans="1:2" x14ac:dyDescent="0.45">
      <c r="A59801">
        <v>10089838</v>
      </c>
      <c r="B59801" t="s">
        <v>57345</v>
      </c>
    </row>
    <row r="59802" spans="1:2" x14ac:dyDescent="0.45">
      <c r="A59802">
        <v>10018118</v>
      </c>
      <c r="B59802" t="s">
        <v>57084</v>
      </c>
    </row>
    <row r="59803" spans="1:2" x14ac:dyDescent="0.45">
      <c r="A59803">
        <v>10047266</v>
      </c>
      <c r="B59803" t="s">
        <v>57346</v>
      </c>
    </row>
    <row r="59804" spans="1:2" x14ac:dyDescent="0.45">
      <c r="A59804">
        <v>10042868</v>
      </c>
      <c r="B59804" t="s">
        <v>37461</v>
      </c>
    </row>
    <row r="59805" spans="1:2" x14ac:dyDescent="0.45">
      <c r="A59805">
        <v>10035014</v>
      </c>
      <c r="B59805" t="s">
        <v>57347</v>
      </c>
    </row>
    <row r="59806" spans="1:2" x14ac:dyDescent="0.45">
      <c r="A59806">
        <v>10078461</v>
      </c>
      <c r="B59806" t="s">
        <v>26256</v>
      </c>
    </row>
    <row r="59807" spans="1:2" x14ac:dyDescent="0.45">
      <c r="A59807">
        <v>10071718</v>
      </c>
      <c r="B59807" t="s">
        <v>57348</v>
      </c>
    </row>
    <row r="59808" spans="1:2" x14ac:dyDescent="0.45">
      <c r="A59808">
        <v>10063710</v>
      </c>
      <c r="B59808" t="s">
        <v>26921</v>
      </c>
    </row>
    <row r="59809" spans="1:2" x14ac:dyDescent="0.45">
      <c r="A59809">
        <v>10022984</v>
      </c>
      <c r="B59809" t="s">
        <v>57349</v>
      </c>
    </row>
    <row r="59810" spans="1:2" x14ac:dyDescent="0.45">
      <c r="A59810">
        <v>10056758</v>
      </c>
      <c r="B59810" t="s">
        <v>57350</v>
      </c>
    </row>
    <row r="59811" spans="1:2" x14ac:dyDescent="0.45">
      <c r="A59811">
        <v>10031624</v>
      </c>
      <c r="B59811" t="s">
        <v>57351</v>
      </c>
    </row>
    <row r="59812" spans="1:2" x14ac:dyDescent="0.45">
      <c r="A59812">
        <v>10091356</v>
      </c>
      <c r="B59812" t="s">
        <v>57352</v>
      </c>
    </row>
    <row r="59813" spans="1:2" x14ac:dyDescent="0.45">
      <c r="A59813">
        <v>10016353</v>
      </c>
      <c r="B59813" t="s">
        <v>57353</v>
      </c>
    </row>
    <row r="59814" spans="1:2" x14ac:dyDescent="0.45">
      <c r="A59814">
        <v>10007259</v>
      </c>
      <c r="B59814" t="s">
        <v>57354</v>
      </c>
    </row>
    <row r="59815" spans="1:2" x14ac:dyDescent="0.45">
      <c r="A59815">
        <v>10072723</v>
      </c>
      <c r="B59815" t="s">
        <v>57355</v>
      </c>
    </row>
    <row r="59816" spans="1:2" x14ac:dyDescent="0.45">
      <c r="A59816">
        <v>10009912</v>
      </c>
      <c r="B59816" t="s">
        <v>57356</v>
      </c>
    </row>
    <row r="59817" spans="1:2" x14ac:dyDescent="0.45">
      <c r="A59817">
        <v>10018884</v>
      </c>
      <c r="B59817" t="s">
        <v>57357</v>
      </c>
    </row>
    <row r="59818" spans="1:2" x14ac:dyDescent="0.45">
      <c r="A59818">
        <v>10072822</v>
      </c>
      <c r="B59818" t="s">
        <v>57358</v>
      </c>
    </row>
    <row r="59819" spans="1:2" x14ac:dyDescent="0.45">
      <c r="A59819">
        <v>10032220</v>
      </c>
      <c r="B59819" t="s">
        <v>21918</v>
      </c>
    </row>
    <row r="59820" spans="1:2" x14ac:dyDescent="0.45">
      <c r="A59820">
        <v>10016854</v>
      </c>
      <c r="B59820" t="s">
        <v>57359</v>
      </c>
    </row>
    <row r="59821" spans="1:2" x14ac:dyDescent="0.45">
      <c r="A59821">
        <v>10082209</v>
      </c>
      <c r="B59821" t="s">
        <v>46362</v>
      </c>
    </row>
    <row r="59822" spans="1:2" x14ac:dyDescent="0.45">
      <c r="A59822">
        <v>10076118</v>
      </c>
      <c r="B59822" t="s">
        <v>57360</v>
      </c>
    </row>
    <row r="59823" spans="1:2" x14ac:dyDescent="0.45">
      <c r="A59823">
        <v>10040981</v>
      </c>
      <c r="B59823" t="s">
        <v>57361</v>
      </c>
    </row>
    <row r="59824" spans="1:2" x14ac:dyDescent="0.45">
      <c r="A59824">
        <v>10030646</v>
      </c>
      <c r="B59824" t="s">
        <v>57362</v>
      </c>
    </row>
    <row r="59825" spans="1:2" x14ac:dyDescent="0.45">
      <c r="A59825">
        <v>10057280</v>
      </c>
      <c r="B59825" t="s">
        <v>57363</v>
      </c>
    </row>
    <row r="59826" spans="1:2" x14ac:dyDescent="0.45">
      <c r="A59826">
        <v>10065171</v>
      </c>
      <c r="B59826" t="s">
        <v>57364</v>
      </c>
    </row>
    <row r="59827" spans="1:2" x14ac:dyDescent="0.45">
      <c r="A59827">
        <v>10070070</v>
      </c>
      <c r="B59827" t="s">
        <v>57365</v>
      </c>
    </row>
    <row r="59828" spans="1:2" x14ac:dyDescent="0.45">
      <c r="A59828">
        <v>10050043</v>
      </c>
      <c r="B59828" t="s">
        <v>57366</v>
      </c>
    </row>
    <row r="59829" spans="1:2" x14ac:dyDescent="0.45">
      <c r="A59829">
        <v>10083951</v>
      </c>
      <c r="B59829" t="s">
        <v>57367</v>
      </c>
    </row>
    <row r="59830" spans="1:2" x14ac:dyDescent="0.45">
      <c r="A59830">
        <v>10079702</v>
      </c>
      <c r="B59830" t="s">
        <v>57368</v>
      </c>
    </row>
    <row r="59831" spans="1:2" x14ac:dyDescent="0.45">
      <c r="A59831">
        <v>10071884</v>
      </c>
      <c r="B59831" t="s">
        <v>57369</v>
      </c>
    </row>
    <row r="59832" spans="1:2" x14ac:dyDescent="0.45">
      <c r="A59832">
        <v>10084537</v>
      </c>
      <c r="B59832" t="s">
        <v>57370</v>
      </c>
    </row>
    <row r="59833" spans="1:2" x14ac:dyDescent="0.45">
      <c r="A59833">
        <v>10030228</v>
      </c>
      <c r="B59833" t="s">
        <v>57371</v>
      </c>
    </row>
    <row r="59834" spans="1:2" x14ac:dyDescent="0.45">
      <c r="A59834">
        <v>10085593</v>
      </c>
      <c r="B59834" t="s">
        <v>56559</v>
      </c>
    </row>
    <row r="59835" spans="1:2" x14ac:dyDescent="0.45">
      <c r="A59835">
        <v>10007469</v>
      </c>
      <c r="B59835" t="s">
        <v>57372</v>
      </c>
    </row>
    <row r="59836" spans="1:2" x14ac:dyDescent="0.45">
      <c r="A59836">
        <v>10070479</v>
      </c>
      <c r="B59836" t="s">
        <v>57373</v>
      </c>
    </row>
    <row r="59837" spans="1:2" x14ac:dyDescent="0.45">
      <c r="A59837">
        <v>90000099</v>
      </c>
      <c r="B59837" t="s">
        <v>57374</v>
      </c>
    </row>
    <row r="59838" spans="1:2" x14ac:dyDescent="0.45">
      <c r="A59838">
        <v>10003581</v>
      </c>
      <c r="B59838" t="s">
        <v>57375</v>
      </c>
    </row>
    <row r="59839" spans="1:2" x14ac:dyDescent="0.45">
      <c r="A59839">
        <v>10055115</v>
      </c>
      <c r="B59839" t="s">
        <v>57376</v>
      </c>
    </row>
    <row r="59840" spans="1:2" x14ac:dyDescent="0.45">
      <c r="A59840">
        <v>10018185</v>
      </c>
      <c r="B59840" t="s">
        <v>57377</v>
      </c>
    </row>
    <row r="59841" spans="1:2" x14ac:dyDescent="0.45">
      <c r="A59841">
        <v>10070076</v>
      </c>
      <c r="B59841" t="s">
        <v>57378</v>
      </c>
    </row>
    <row r="59842" spans="1:2" x14ac:dyDescent="0.45">
      <c r="A59842">
        <v>10072329</v>
      </c>
      <c r="B59842" t="s">
        <v>57379</v>
      </c>
    </row>
    <row r="59843" spans="1:2" x14ac:dyDescent="0.45">
      <c r="A59843">
        <v>10063995</v>
      </c>
      <c r="B59843" t="s">
        <v>57380</v>
      </c>
    </row>
    <row r="59844" spans="1:2" x14ac:dyDescent="0.45">
      <c r="A59844">
        <v>10009205</v>
      </c>
      <c r="B59844" t="s">
        <v>57381</v>
      </c>
    </row>
    <row r="59845" spans="1:2" x14ac:dyDescent="0.45">
      <c r="A59845">
        <v>10034353</v>
      </c>
      <c r="B59845" t="s">
        <v>57382</v>
      </c>
    </row>
    <row r="59846" spans="1:2" x14ac:dyDescent="0.45">
      <c r="A59846">
        <v>10081478</v>
      </c>
      <c r="B59846" t="s">
        <v>57383</v>
      </c>
    </row>
    <row r="59847" spans="1:2" x14ac:dyDescent="0.45">
      <c r="A59847">
        <v>10007852</v>
      </c>
      <c r="B59847" t="s">
        <v>57384</v>
      </c>
    </row>
    <row r="59848" spans="1:2" x14ac:dyDescent="0.45">
      <c r="A59848">
        <v>10032294</v>
      </c>
      <c r="B59848" t="s">
        <v>57385</v>
      </c>
    </row>
    <row r="59849" spans="1:2" x14ac:dyDescent="0.45">
      <c r="A59849">
        <v>10049241</v>
      </c>
      <c r="B59849" t="s">
        <v>57386</v>
      </c>
    </row>
    <row r="59850" spans="1:2" x14ac:dyDescent="0.45">
      <c r="A59850">
        <v>10073059</v>
      </c>
      <c r="B59850" t="s">
        <v>57387</v>
      </c>
    </row>
    <row r="59851" spans="1:2" x14ac:dyDescent="0.45">
      <c r="A59851">
        <v>10053674</v>
      </c>
      <c r="B59851" t="s">
        <v>57388</v>
      </c>
    </row>
    <row r="59852" spans="1:2" x14ac:dyDescent="0.45">
      <c r="A59852">
        <v>10085898</v>
      </c>
      <c r="B59852" t="s">
        <v>57389</v>
      </c>
    </row>
    <row r="59853" spans="1:2" x14ac:dyDescent="0.45">
      <c r="A59853">
        <v>10032775</v>
      </c>
      <c r="B59853" t="s">
        <v>57390</v>
      </c>
    </row>
    <row r="59854" spans="1:2" x14ac:dyDescent="0.45">
      <c r="A59854">
        <v>10066787</v>
      </c>
      <c r="B59854" t="s">
        <v>57391</v>
      </c>
    </row>
    <row r="59855" spans="1:2" x14ac:dyDescent="0.45">
      <c r="A59855">
        <v>10038604</v>
      </c>
      <c r="B59855" t="s">
        <v>57392</v>
      </c>
    </row>
    <row r="59856" spans="1:2" x14ac:dyDescent="0.45">
      <c r="A59856">
        <v>10055582</v>
      </c>
      <c r="B59856" t="s">
        <v>57393</v>
      </c>
    </row>
    <row r="59857" spans="1:2" x14ac:dyDescent="0.45">
      <c r="A59857">
        <v>10005809</v>
      </c>
      <c r="B59857" t="s">
        <v>57394</v>
      </c>
    </row>
    <row r="59858" spans="1:2" x14ac:dyDescent="0.45">
      <c r="A59858">
        <v>10053249</v>
      </c>
      <c r="B59858" t="s">
        <v>57395</v>
      </c>
    </row>
    <row r="59859" spans="1:2" x14ac:dyDescent="0.45">
      <c r="A59859">
        <v>10002989</v>
      </c>
      <c r="B59859" t="s">
        <v>43103</v>
      </c>
    </row>
    <row r="59860" spans="1:2" x14ac:dyDescent="0.45">
      <c r="A59860">
        <v>10062125</v>
      </c>
      <c r="B59860" t="s">
        <v>57396</v>
      </c>
    </row>
    <row r="59861" spans="1:2" x14ac:dyDescent="0.45">
      <c r="A59861">
        <v>10076263</v>
      </c>
      <c r="B59861" t="s">
        <v>57397</v>
      </c>
    </row>
    <row r="59862" spans="1:2" x14ac:dyDescent="0.45">
      <c r="A59862">
        <v>10080030</v>
      </c>
      <c r="B59862" t="s">
        <v>32935</v>
      </c>
    </row>
    <row r="59863" spans="1:2" x14ac:dyDescent="0.45">
      <c r="A59863">
        <v>10046151</v>
      </c>
      <c r="B59863" t="s">
        <v>57398</v>
      </c>
    </row>
    <row r="59864" spans="1:2" x14ac:dyDescent="0.45">
      <c r="A59864">
        <v>10077684</v>
      </c>
      <c r="B59864" t="s">
        <v>57399</v>
      </c>
    </row>
    <row r="59865" spans="1:2" x14ac:dyDescent="0.45">
      <c r="A59865">
        <v>10043232</v>
      </c>
      <c r="B59865" t="s">
        <v>29792</v>
      </c>
    </row>
    <row r="59866" spans="1:2" x14ac:dyDescent="0.45">
      <c r="A59866">
        <v>90000101</v>
      </c>
      <c r="B59866" t="s">
        <v>57400</v>
      </c>
    </row>
    <row r="59867" spans="1:2" x14ac:dyDescent="0.45">
      <c r="A59867">
        <v>10002369</v>
      </c>
      <c r="B59867" t="s">
        <v>57401</v>
      </c>
    </row>
    <row r="59868" spans="1:2" x14ac:dyDescent="0.45">
      <c r="A59868">
        <v>10085994</v>
      </c>
      <c r="B59868" t="s">
        <v>57402</v>
      </c>
    </row>
    <row r="59869" spans="1:2" x14ac:dyDescent="0.45">
      <c r="A59869">
        <v>10056303</v>
      </c>
      <c r="B59869" t="s">
        <v>57403</v>
      </c>
    </row>
    <row r="59870" spans="1:2" x14ac:dyDescent="0.45">
      <c r="A59870">
        <v>10071595</v>
      </c>
      <c r="B59870" t="s">
        <v>57404</v>
      </c>
    </row>
    <row r="59871" spans="1:2" x14ac:dyDescent="0.45">
      <c r="A59871">
        <v>10073282</v>
      </c>
      <c r="B59871" t="s">
        <v>57405</v>
      </c>
    </row>
    <row r="59872" spans="1:2" x14ac:dyDescent="0.45">
      <c r="A59872">
        <v>10056272</v>
      </c>
      <c r="B59872" t="s">
        <v>57406</v>
      </c>
    </row>
    <row r="59873" spans="1:2" x14ac:dyDescent="0.45">
      <c r="A59873">
        <v>10069243</v>
      </c>
      <c r="B59873" t="s">
        <v>50525</v>
      </c>
    </row>
    <row r="59874" spans="1:2" x14ac:dyDescent="0.45">
      <c r="A59874">
        <v>10010950</v>
      </c>
      <c r="B59874" t="s">
        <v>57407</v>
      </c>
    </row>
    <row r="59875" spans="1:2" x14ac:dyDescent="0.45">
      <c r="A59875">
        <v>10049090</v>
      </c>
      <c r="B59875" t="s">
        <v>57408</v>
      </c>
    </row>
    <row r="59876" spans="1:2" x14ac:dyDescent="0.45">
      <c r="A59876">
        <v>10074815</v>
      </c>
      <c r="B59876" t="s">
        <v>57409</v>
      </c>
    </row>
    <row r="59877" spans="1:2" x14ac:dyDescent="0.45">
      <c r="A59877">
        <v>10056226</v>
      </c>
      <c r="B59877" t="s">
        <v>57410</v>
      </c>
    </row>
    <row r="59878" spans="1:2" x14ac:dyDescent="0.45">
      <c r="A59878">
        <v>10003470</v>
      </c>
      <c r="B59878" t="s">
        <v>57411</v>
      </c>
    </row>
    <row r="59879" spans="1:2" x14ac:dyDescent="0.45">
      <c r="A59879">
        <v>10031626</v>
      </c>
      <c r="B59879" t="s">
        <v>57412</v>
      </c>
    </row>
    <row r="59880" spans="1:2" x14ac:dyDescent="0.45">
      <c r="A59880">
        <v>10008559</v>
      </c>
      <c r="B59880" t="s">
        <v>57413</v>
      </c>
    </row>
    <row r="59881" spans="1:2" x14ac:dyDescent="0.45">
      <c r="A59881">
        <v>10010756</v>
      </c>
      <c r="B59881" t="s">
        <v>57414</v>
      </c>
    </row>
    <row r="59882" spans="1:2" x14ac:dyDescent="0.45">
      <c r="A59882">
        <v>10089416</v>
      </c>
      <c r="B59882" t="s">
        <v>57415</v>
      </c>
    </row>
    <row r="59883" spans="1:2" x14ac:dyDescent="0.45">
      <c r="A59883">
        <v>10008895</v>
      </c>
      <c r="B59883" t="s">
        <v>57416</v>
      </c>
    </row>
    <row r="59884" spans="1:2" x14ac:dyDescent="0.45">
      <c r="A59884">
        <v>10007429</v>
      </c>
      <c r="B59884" t="s">
        <v>57417</v>
      </c>
    </row>
    <row r="59885" spans="1:2" x14ac:dyDescent="0.45">
      <c r="A59885">
        <v>10009624</v>
      </c>
      <c r="B59885" t="s">
        <v>57418</v>
      </c>
    </row>
    <row r="59886" spans="1:2" x14ac:dyDescent="0.45">
      <c r="A59886">
        <v>10071880</v>
      </c>
      <c r="B59886" t="s">
        <v>57419</v>
      </c>
    </row>
    <row r="59887" spans="1:2" x14ac:dyDescent="0.45">
      <c r="A59887">
        <v>10017241</v>
      </c>
      <c r="B59887" t="s">
        <v>57420</v>
      </c>
    </row>
    <row r="59888" spans="1:2" x14ac:dyDescent="0.45">
      <c r="A59888">
        <v>10061765</v>
      </c>
      <c r="B59888" t="s">
        <v>57421</v>
      </c>
    </row>
    <row r="59889" spans="1:2" x14ac:dyDescent="0.45">
      <c r="A59889">
        <v>10016655</v>
      </c>
      <c r="B59889" t="s">
        <v>57422</v>
      </c>
    </row>
    <row r="59890" spans="1:2" x14ac:dyDescent="0.45">
      <c r="A59890">
        <v>10074958</v>
      </c>
      <c r="B59890" t="s">
        <v>57423</v>
      </c>
    </row>
    <row r="59891" spans="1:2" x14ac:dyDescent="0.45">
      <c r="A59891">
        <v>10005114</v>
      </c>
      <c r="B59891" t="s">
        <v>57424</v>
      </c>
    </row>
    <row r="59892" spans="1:2" x14ac:dyDescent="0.45">
      <c r="A59892">
        <v>10065726</v>
      </c>
      <c r="B59892" t="s">
        <v>57425</v>
      </c>
    </row>
    <row r="59893" spans="1:2" x14ac:dyDescent="0.45">
      <c r="A59893">
        <v>10015077</v>
      </c>
      <c r="B59893" t="s">
        <v>57426</v>
      </c>
    </row>
    <row r="59894" spans="1:2" x14ac:dyDescent="0.45">
      <c r="A59894">
        <v>10004225</v>
      </c>
      <c r="B59894" t="s">
        <v>57427</v>
      </c>
    </row>
    <row r="59895" spans="1:2" x14ac:dyDescent="0.45">
      <c r="A59895">
        <v>10047417</v>
      </c>
      <c r="B59895" t="s">
        <v>57428</v>
      </c>
    </row>
    <row r="59896" spans="1:2" x14ac:dyDescent="0.45">
      <c r="A59896">
        <v>10050260</v>
      </c>
      <c r="B59896" t="s">
        <v>57429</v>
      </c>
    </row>
    <row r="59897" spans="1:2" x14ac:dyDescent="0.45">
      <c r="A59897">
        <v>10087781</v>
      </c>
      <c r="B59897" t="s">
        <v>57430</v>
      </c>
    </row>
    <row r="59898" spans="1:2" x14ac:dyDescent="0.45">
      <c r="A59898">
        <v>10076681</v>
      </c>
      <c r="B59898" t="s">
        <v>57431</v>
      </c>
    </row>
    <row r="59899" spans="1:2" x14ac:dyDescent="0.45">
      <c r="A59899">
        <v>10042229</v>
      </c>
      <c r="B59899" t="s">
        <v>57432</v>
      </c>
    </row>
    <row r="59900" spans="1:2" x14ac:dyDescent="0.45">
      <c r="A59900">
        <v>10091611</v>
      </c>
      <c r="B59900" t="s">
        <v>26634</v>
      </c>
    </row>
    <row r="59901" spans="1:2" x14ac:dyDescent="0.45">
      <c r="A59901">
        <v>10049842</v>
      </c>
      <c r="B59901" t="s">
        <v>57433</v>
      </c>
    </row>
    <row r="59902" spans="1:2" x14ac:dyDescent="0.45">
      <c r="A59902">
        <v>10011240</v>
      </c>
      <c r="B59902" t="s">
        <v>57434</v>
      </c>
    </row>
    <row r="59903" spans="1:2" x14ac:dyDescent="0.45">
      <c r="A59903">
        <v>10044655</v>
      </c>
      <c r="B59903" t="s">
        <v>57435</v>
      </c>
    </row>
    <row r="59904" spans="1:2" x14ac:dyDescent="0.45">
      <c r="A59904">
        <v>10052181</v>
      </c>
      <c r="B59904" t="s">
        <v>57436</v>
      </c>
    </row>
    <row r="59905" spans="1:2" x14ac:dyDescent="0.45">
      <c r="A59905">
        <v>10015687</v>
      </c>
      <c r="B59905" t="s">
        <v>57437</v>
      </c>
    </row>
    <row r="59906" spans="1:2" x14ac:dyDescent="0.45">
      <c r="A59906">
        <v>10062740</v>
      </c>
      <c r="B59906" t="s">
        <v>57438</v>
      </c>
    </row>
    <row r="59907" spans="1:2" x14ac:dyDescent="0.45">
      <c r="A59907">
        <v>10039254</v>
      </c>
      <c r="B59907" t="s">
        <v>57439</v>
      </c>
    </row>
    <row r="59908" spans="1:2" x14ac:dyDescent="0.45">
      <c r="A59908">
        <v>10031413</v>
      </c>
      <c r="B59908" t="s">
        <v>57440</v>
      </c>
    </row>
    <row r="59909" spans="1:2" x14ac:dyDescent="0.45">
      <c r="A59909">
        <v>10017135</v>
      </c>
      <c r="B59909" t="s">
        <v>57441</v>
      </c>
    </row>
    <row r="59910" spans="1:2" x14ac:dyDescent="0.45">
      <c r="A59910">
        <v>10061349</v>
      </c>
      <c r="B59910" t="s">
        <v>37905</v>
      </c>
    </row>
    <row r="59911" spans="1:2" x14ac:dyDescent="0.45">
      <c r="A59911">
        <v>10091467</v>
      </c>
      <c r="B59911" t="s">
        <v>57442</v>
      </c>
    </row>
    <row r="59912" spans="1:2" x14ac:dyDescent="0.45">
      <c r="A59912">
        <v>10086121</v>
      </c>
      <c r="B59912" t="s">
        <v>57443</v>
      </c>
    </row>
    <row r="59913" spans="1:2" x14ac:dyDescent="0.45">
      <c r="A59913">
        <v>10061258</v>
      </c>
      <c r="B59913" t="s">
        <v>57444</v>
      </c>
    </row>
    <row r="59914" spans="1:2" x14ac:dyDescent="0.45">
      <c r="A59914">
        <v>10073803</v>
      </c>
      <c r="B59914" t="s">
        <v>57445</v>
      </c>
    </row>
    <row r="59915" spans="1:2" x14ac:dyDescent="0.45">
      <c r="A59915">
        <v>10082703</v>
      </c>
      <c r="B59915" t="s">
        <v>57446</v>
      </c>
    </row>
    <row r="59916" spans="1:2" x14ac:dyDescent="0.45">
      <c r="A59916">
        <v>10018697</v>
      </c>
      <c r="B59916" t="s">
        <v>57447</v>
      </c>
    </row>
    <row r="59917" spans="1:2" x14ac:dyDescent="0.45">
      <c r="A59917">
        <v>10009651</v>
      </c>
      <c r="B59917" t="s">
        <v>57448</v>
      </c>
    </row>
    <row r="59918" spans="1:2" x14ac:dyDescent="0.45">
      <c r="A59918">
        <v>10028705</v>
      </c>
      <c r="B59918" t="s">
        <v>57449</v>
      </c>
    </row>
    <row r="59919" spans="1:2" x14ac:dyDescent="0.45">
      <c r="A59919">
        <v>10044573</v>
      </c>
      <c r="B59919" t="s">
        <v>57450</v>
      </c>
    </row>
    <row r="59920" spans="1:2" x14ac:dyDescent="0.45">
      <c r="A59920">
        <v>10031840</v>
      </c>
      <c r="B59920" t="s">
        <v>57451</v>
      </c>
    </row>
    <row r="59921" spans="1:2" x14ac:dyDescent="0.45">
      <c r="A59921">
        <v>10057867</v>
      </c>
      <c r="B59921" t="s">
        <v>57452</v>
      </c>
    </row>
    <row r="59922" spans="1:2" x14ac:dyDescent="0.45">
      <c r="A59922">
        <v>10091863</v>
      </c>
      <c r="B59922" t="s">
        <v>38727</v>
      </c>
    </row>
    <row r="59923" spans="1:2" x14ac:dyDescent="0.45">
      <c r="A59923">
        <v>10045751</v>
      </c>
      <c r="B59923" t="s">
        <v>57453</v>
      </c>
    </row>
    <row r="59924" spans="1:2" x14ac:dyDescent="0.45">
      <c r="A59924">
        <v>10004542</v>
      </c>
      <c r="B59924" t="s">
        <v>57454</v>
      </c>
    </row>
    <row r="59925" spans="1:2" x14ac:dyDescent="0.45">
      <c r="A59925">
        <v>10083773</v>
      </c>
      <c r="B59925" t="s">
        <v>57455</v>
      </c>
    </row>
    <row r="59926" spans="1:2" x14ac:dyDescent="0.45">
      <c r="A59926">
        <v>10023547</v>
      </c>
      <c r="B59926" t="s">
        <v>57456</v>
      </c>
    </row>
    <row r="59927" spans="1:2" x14ac:dyDescent="0.45">
      <c r="A59927">
        <v>10089903</v>
      </c>
      <c r="B59927" t="s">
        <v>40742</v>
      </c>
    </row>
    <row r="59928" spans="1:2" x14ac:dyDescent="0.45">
      <c r="A59928">
        <v>10004067</v>
      </c>
      <c r="B59928" t="s">
        <v>57457</v>
      </c>
    </row>
    <row r="59929" spans="1:2" x14ac:dyDescent="0.45">
      <c r="A59929">
        <v>10024041</v>
      </c>
      <c r="B59929" t="s">
        <v>57458</v>
      </c>
    </row>
    <row r="59930" spans="1:2" x14ac:dyDescent="0.45">
      <c r="A59930">
        <v>10079991</v>
      </c>
      <c r="B59930" t="s">
        <v>57459</v>
      </c>
    </row>
    <row r="59931" spans="1:2" x14ac:dyDescent="0.45">
      <c r="A59931">
        <v>10062861</v>
      </c>
      <c r="B59931" t="s">
        <v>57460</v>
      </c>
    </row>
    <row r="59932" spans="1:2" x14ac:dyDescent="0.45">
      <c r="A59932">
        <v>10073788</v>
      </c>
      <c r="B59932" t="s">
        <v>57461</v>
      </c>
    </row>
    <row r="59933" spans="1:2" x14ac:dyDescent="0.45">
      <c r="A59933">
        <v>10075583</v>
      </c>
      <c r="B59933" t="s">
        <v>57462</v>
      </c>
    </row>
    <row r="59934" spans="1:2" x14ac:dyDescent="0.45">
      <c r="A59934">
        <v>10034533</v>
      </c>
      <c r="B59934" t="s">
        <v>57463</v>
      </c>
    </row>
    <row r="59935" spans="1:2" x14ac:dyDescent="0.45">
      <c r="A59935">
        <v>10004625</v>
      </c>
      <c r="B59935" t="s">
        <v>57464</v>
      </c>
    </row>
    <row r="59936" spans="1:2" x14ac:dyDescent="0.45">
      <c r="A59936">
        <v>10006827</v>
      </c>
      <c r="B59936" t="s">
        <v>57465</v>
      </c>
    </row>
    <row r="59937" spans="1:2" x14ac:dyDescent="0.45">
      <c r="A59937">
        <v>10050349</v>
      </c>
      <c r="B59937" t="s">
        <v>57466</v>
      </c>
    </row>
    <row r="59938" spans="1:2" x14ac:dyDescent="0.45">
      <c r="A59938">
        <v>10025720</v>
      </c>
      <c r="B59938" t="s">
        <v>57467</v>
      </c>
    </row>
    <row r="59939" spans="1:2" x14ac:dyDescent="0.45">
      <c r="A59939">
        <v>10003172</v>
      </c>
      <c r="B59939" t="s">
        <v>57468</v>
      </c>
    </row>
    <row r="59940" spans="1:2" x14ac:dyDescent="0.45">
      <c r="A59940">
        <v>10043765</v>
      </c>
      <c r="B59940" t="s">
        <v>57469</v>
      </c>
    </row>
    <row r="59941" spans="1:2" x14ac:dyDescent="0.45">
      <c r="A59941">
        <v>10042943</v>
      </c>
      <c r="B59941" t="s">
        <v>57470</v>
      </c>
    </row>
    <row r="59942" spans="1:2" x14ac:dyDescent="0.45">
      <c r="A59942">
        <v>10084605</v>
      </c>
      <c r="B59942" t="s">
        <v>57471</v>
      </c>
    </row>
    <row r="59943" spans="1:2" x14ac:dyDescent="0.45">
      <c r="A59943">
        <v>10016813</v>
      </c>
      <c r="B59943" t="s">
        <v>57472</v>
      </c>
    </row>
    <row r="59944" spans="1:2" x14ac:dyDescent="0.45">
      <c r="A59944">
        <v>10044389</v>
      </c>
      <c r="B59944" t="s">
        <v>57473</v>
      </c>
    </row>
    <row r="59945" spans="1:2" x14ac:dyDescent="0.45">
      <c r="A59945">
        <v>10016109</v>
      </c>
      <c r="B59945" t="s">
        <v>57474</v>
      </c>
    </row>
    <row r="59946" spans="1:2" x14ac:dyDescent="0.45">
      <c r="A59946">
        <v>10078145</v>
      </c>
      <c r="B59946" t="s">
        <v>57475</v>
      </c>
    </row>
    <row r="59947" spans="1:2" x14ac:dyDescent="0.45">
      <c r="A59947">
        <v>10082710</v>
      </c>
      <c r="B59947" t="s">
        <v>57476</v>
      </c>
    </row>
    <row r="59948" spans="1:2" x14ac:dyDescent="0.45">
      <c r="A59948">
        <v>10051663</v>
      </c>
      <c r="B59948" t="s">
        <v>57477</v>
      </c>
    </row>
    <row r="59949" spans="1:2" x14ac:dyDescent="0.45">
      <c r="A59949">
        <v>10054572</v>
      </c>
      <c r="B59949" t="s">
        <v>57478</v>
      </c>
    </row>
    <row r="59950" spans="1:2" x14ac:dyDescent="0.45">
      <c r="A59950">
        <v>10084695</v>
      </c>
      <c r="B59950" t="s">
        <v>57479</v>
      </c>
    </row>
    <row r="59951" spans="1:2" x14ac:dyDescent="0.45">
      <c r="A59951">
        <v>10010319</v>
      </c>
      <c r="B59951" t="s">
        <v>57480</v>
      </c>
    </row>
    <row r="59952" spans="1:2" x14ac:dyDescent="0.45">
      <c r="A59952">
        <v>10077107</v>
      </c>
      <c r="B59952" t="s">
        <v>27671</v>
      </c>
    </row>
    <row r="59953" spans="1:2" x14ac:dyDescent="0.45">
      <c r="A59953">
        <v>10089735</v>
      </c>
      <c r="B59953" t="s">
        <v>57481</v>
      </c>
    </row>
    <row r="59954" spans="1:2" x14ac:dyDescent="0.45">
      <c r="A59954">
        <v>10028766</v>
      </c>
      <c r="B59954" t="s">
        <v>57482</v>
      </c>
    </row>
    <row r="59955" spans="1:2" x14ac:dyDescent="0.45">
      <c r="A59955">
        <v>10040290</v>
      </c>
      <c r="B59955" t="s">
        <v>57483</v>
      </c>
    </row>
    <row r="59956" spans="1:2" x14ac:dyDescent="0.45">
      <c r="A59956">
        <v>10026096</v>
      </c>
      <c r="B59956" t="s">
        <v>57484</v>
      </c>
    </row>
    <row r="59957" spans="1:2" x14ac:dyDescent="0.45">
      <c r="A59957">
        <v>10002961</v>
      </c>
      <c r="B59957" t="s">
        <v>57485</v>
      </c>
    </row>
    <row r="59958" spans="1:2" x14ac:dyDescent="0.45">
      <c r="A59958">
        <v>10041831</v>
      </c>
      <c r="B59958" t="s">
        <v>57486</v>
      </c>
    </row>
    <row r="59959" spans="1:2" x14ac:dyDescent="0.45">
      <c r="A59959">
        <v>10010503</v>
      </c>
      <c r="B59959" t="s">
        <v>57487</v>
      </c>
    </row>
    <row r="59960" spans="1:2" x14ac:dyDescent="0.45">
      <c r="A59960">
        <v>10057388</v>
      </c>
      <c r="B59960" t="s">
        <v>32651</v>
      </c>
    </row>
    <row r="59961" spans="1:2" x14ac:dyDescent="0.45">
      <c r="A59961">
        <v>10055869</v>
      </c>
      <c r="B59961" t="s">
        <v>57488</v>
      </c>
    </row>
    <row r="59962" spans="1:2" x14ac:dyDescent="0.45">
      <c r="A59962">
        <v>10063529</v>
      </c>
      <c r="B59962" t="s">
        <v>57489</v>
      </c>
    </row>
    <row r="59963" spans="1:2" x14ac:dyDescent="0.45">
      <c r="A59963">
        <v>10073675</v>
      </c>
      <c r="B59963" t="s">
        <v>57490</v>
      </c>
    </row>
    <row r="59964" spans="1:2" x14ac:dyDescent="0.45">
      <c r="A59964">
        <v>10065130</v>
      </c>
      <c r="B59964" t="s">
        <v>41625</v>
      </c>
    </row>
    <row r="59965" spans="1:2" x14ac:dyDescent="0.45">
      <c r="A59965">
        <v>10022858</v>
      </c>
      <c r="B59965" t="s">
        <v>57491</v>
      </c>
    </row>
    <row r="59966" spans="1:2" x14ac:dyDescent="0.45">
      <c r="A59966">
        <v>10076557</v>
      </c>
      <c r="B59966" t="s">
        <v>57492</v>
      </c>
    </row>
    <row r="59967" spans="1:2" x14ac:dyDescent="0.45">
      <c r="A59967">
        <v>10009170</v>
      </c>
      <c r="B59967" t="s">
        <v>57493</v>
      </c>
    </row>
    <row r="59968" spans="1:2" x14ac:dyDescent="0.45">
      <c r="A59968">
        <v>10067278</v>
      </c>
      <c r="B59968" t="s">
        <v>57494</v>
      </c>
    </row>
    <row r="59969" spans="1:2" x14ac:dyDescent="0.45">
      <c r="A59969">
        <v>10050243</v>
      </c>
      <c r="B59969" t="s">
        <v>57495</v>
      </c>
    </row>
    <row r="59970" spans="1:2" x14ac:dyDescent="0.45">
      <c r="A59970">
        <v>10020187</v>
      </c>
      <c r="B59970" t="s">
        <v>57496</v>
      </c>
    </row>
    <row r="59971" spans="1:2" x14ac:dyDescent="0.45">
      <c r="A59971">
        <v>10078498</v>
      </c>
      <c r="B59971" t="s">
        <v>57497</v>
      </c>
    </row>
    <row r="59972" spans="1:2" x14ac:dyDescent="0.45">
      <c r="A59972">
        <v>10070410</v>
      </c>
      <c r="B59972" t="s">
        <v>57498</v>
      </c>
    </row>
    <row r="59973" spans="1:2" x14ac:dyDescent="0.45">
      <c r="A59973">
        <v>10078592</v>
      </c>
      <c r="B59973" t="s">
        <v>57499</v>
      </c>
    </row>
    <row r="59974" spans="1:2" x14ac:dyDescent="0.45">
      <c r="A59974">
        <v>10011847</v>
      </c>
      <c r="B59974" t="s">
        <v>57500</v>
      </c>
    </row>
    <row r="59975" spans="1:2" x14ac:dyDescent="0.45">
      <c r="A59975">
        <v>10006961</v>
      </c>
      <c r="B59975" t="s">
        <v>57501</v>
      </c>
    </row>
    <row r="59976" spans="1:2" x14ac:dyDescent="0.45">
      <c r="A59976">
        <v>10062264</v>
      </c>
      <c r="B59976" t="s">
        <v>57502</v>
      </c>
    </row>
    <row r="59977" spans="1:2" x14ac:dyDescent="0.45">
      <c r="A59977">
        <v>10007544</v>
      </c>
      <c r="B59977" t="s">
        <v>57503</v>
      </c>
    </row>
    <row r="59978" spans="1:2" x14ac:dyDescent="0.45">
      <c r="A59978">
        <v>10050564</v>
      </c>
      <c r="B59978" t="s">
        <v>57504</v>
      </c>
    </row>
    <row r="59979" spans="1:2" x14ac:dyDescent="0.45">
      <c r="A59979">
        <v>10030840</v>
      </c>
      <c r="B59979" t="s">
        <v>57505</v>
      </c>
    </row>
    <row r="59980" spans="1:2" x14ac:dyDescent="0.45">
      <c r="A59980">
        <v>10052071</v>
      </c>
      <c r="B59980" t="s">
        <v>22373</v>
      </c>
    </row>
    <row r="59981" spans="1:2" x14ac:dyDescent="0.45">
      <c r="A59981">
        <v>10053616</v>
      </c>
      <c r="B59981" t="s">
        <v>57506</v>
      </c>
    </row>
    <row r="59982" spans="1:2" x14ac:dyDescent="0.45">
      <c r="A59982">
        <v>10032237</v>
      </c>
      <c r="B59982" t="s">
        <v>57507</v>
      </c>
    </row>
    <row r="59983" spans="1:2" x14ac:dyDescent="0.45">
      <c r="A59983">
        <v>10078612</v>
      </c>
      <c r="B59983" t="s">
        <v>57508</v>
      </c>
    </row>
    <row r="59984" spans="1:2" x14ac:dyDescent="0.45">
      <c r="A59984">
        <v>10086488</v>
      </c>
      <c r="B59984" t="s">
        <v>57509</v>
      </c>
    </row>
    <row r="59985" spans="1:2" x14ac:dyDescent="0.45">
      <c r="A59985">
        <v>10046855</v>
      </c>
      <c r="B59985" t="s">
        <v>57510</v>
      </c>
    </row>
    <row r="59986" spans="1:2" x14ac:dyDescent="0.45">
      <c r="A59986">
        <v>10072048</v>
      </c>
      <c r="B59986" t="s">
        <v>57511</v>
      </c>
    </row>
    <row r="59987" spans="1:2" x14ac:dyDescent="0.45">
      <c r="A59987">
        <v>10030670</v>
      </c>
      <c r="B59987" t="s">
        <v>57512</v>
      </c>
    </row>
    <row r="59988" spans="1:2" x14ac:dyDescent="0.45">
      <c r="A59988">
        <v>10002803</v>
      </c>
      <c r="B59988" t="s">
        <v>57513</v>
      </c>
    </row>
    <row r="59989" spans="1:2" x14ac:dyDescent="0.45">
      <c r="A59989">
        <v>10077576</v>
      </c>
      <c r="B59989" t="s">
        <v>57514</v>
      </c>
    </row>
    <row r="59990" spans="1:2" x14ac:dyDescent="0.45">
      <c r="A59990">
        <v>10070371</v>
      </c>
      <c r="B59990" t="s">
        <v>57515</v>
      </c>
    </row>
    <row r="59991" spans="1:2" x14ac:dyDescent="0.45">
      <c r="A59991">
        <v>10091667</v>
      </c>
      <c r="B59991" t="s">
        <v>57516</v>
      </c>
    </row>
    <row r="59992" spans="1:2" x14ac:dyDescent="0.45">
      <c r="A59992">
        <v>10066931</v>
      </c>
      <c r="B59992" t="s">
        <v>57517</v>
      </c>
    </row>
    <row r="59993" spans="1:2" x14ac:dyDescent="0.45">
      <c r="A59993">
        <v>10010021</v>
      </c>
      <c r="B59993" t="s">
        <v>57518</v>
      </c>
    </row>
    <row r="59994" spans="1:2" x14ac:dyDescent="0.45">
      <c r="A59994">
        <v>10056547</v>
      </c>
      <c r="B59994" t="s">
        <v>57519</v>
      </c>
    </row>
    <row r="59995" spans="1:2" x14ac:dyDescent="0.45">
      <c r="A59995">
        <v>10001061</v>
      </c>
      <c r="B59995" t="s">
        <v>57520</v>
      </c>
    </row>
    <row r="59996" spans="1:2" x14ac:dyDescent="0.45">
      <c r="A59996">
        <v>10085813</v>
      </c>
      <c r="B59996" t="s">
        <v>33713</v>
      </c>
    </row>
    <row r="59997" spans="1:2" x14ac:dyDescent="0.45">
      <c r="A59997">
        <v>10001712</v>
      </c>
      <c r="B59997" t="s">
        <v>57521</v>
      </c>
    </row>
    <row r="59998" spans="1:2" x14ac:dyDescent="0.45">
      <c r="A59998">
        <v>10081496</v>
      </c>
      <c r="B59998" t="s">
        <v>57522</v>
      </c>
    </row>
    <row r="59999" spans="1:2" x14ac:dyDescent="0.45">
      <c r="A59999">
        <v>10010009</v>
      </c>
      <c r="B59999" t="s">
        <v>57523</v>
      </c>
    </row>
    <row r="60000" spans="1:2" x14ac:dyDescent="0.45">
      <c r="A60000">
        <v>10074118</v>
      </c>
      <c r="B60000" t="s">
        <v>57524</v>
      </c>
    </row>
    <row r="60001" spans="1:2" x14ac:dyDescent="0.45">
      <c r="A60001">
        <v>10048221</v>
      </c>
      <c r="B60001" t="s">
        <v>57525</v>
      </c>
    </row>
    <row r="60002" spans="1:2" x14ac:dyDescent="0.45">
      <c r="A60002">
        <v>10070699</v>
      </c>
      <c r="B60002" t="s">
        <v>57526</v>
      </c>
    </row>
    <row r="60003" spans="1:2" x14ac:dyDescent="0.45">
      <c r="A60003">
        <v>10043861</v>
      </c>
      <c r="B60003" t="s">
        <v>57527</v>
      </c>
    </row>
    <row r="60004" spans="1:2" x14ac:dyDescent="0.45">
      <c r="A60004">
        <v>10027661</v>
      </c>
      <c r="B60004" t="s">
        <v>57528</v>
      </c>
    </row>
    <row r="60005" spans="1:2" x14ac:dyDescent="0.45">
      <c r="A60005">
        <v>10009777</v>
      </c>
      <c r="B60005" t="s">
        <v>57529</v>
      </c>
    </row>
    <row r="60006" spans="1:2" x14ac:dyDescent="0.45">
      <c r="A60006">
        <v>10043175</v>
      </c>
      <c r="B60006" t="s">
        <v>57530</v>
      </c>
    </row>
    <row r="60007" spans="1:2" x14ac:dyDescent="0.45">
      <c r="A60007">
        <v>10019747</v>
      </c>
      <c r="B60007" t="s">
        <v>57531</v>
      </c>
    </row>
    <row r="60008" spans="1:2" x14ac:dyDescent="0.45">
      <c r="A60008">
        <v>10057834</v>
      </c>
      <c r="B60008" t="s">
        <v>57532</v>
      </c>
    </row>
    <row r="60009" spans="1:2" x14ac:dyDescent="0.45">
      <c r="A60009">
        <v>10061964</v>
      </c>
      <c r="B60009" t="s">
        <v>57533</v>
      </c>
    </row>
    <row r="60010" spans="1:2" x14ac:dyDescent="0.45">
      <c r="A60010">
        <v>10039965</v>
      </c>
      <c r="B60010" t="s">
        <v>57534</v>
      </c>
    </row>
    <row r="60011" spans="1:2" x14ac:dyDescent="0.45">
      <c r="A60011">
        <v>10050548</v>
      </c>
      <c r="B60011" t="s">
        <v>57535</v>
      </c>
    </row>
    <row r="60012" spans="1:2" x14ac:dyDescent="0.45">
      <c r="A60012">
        <v>10053763</v>
      </c>
      <c r="B60012" t="s">
        <v>35142</v>
      </c>
    </row>
    <row r="60013" spans="1:2" x14ac:dyDescent="0.45">
      <c r="A60013">
        <v>10009321</v>
      </c>
      <c r="B60013" t="s">
        <v>57536</v>
      </c>
    </row>
    <row r="60014" spans="1:2" x14ac:dyDescent="0.45">
      <c r="A60014">
        <v>10030290</v>
      </c>
      <c r="B60014" t="s">
        <v>57537</v>
      </c>
    </row>
    <row r="60015" spans="1:2" x14ac:dyDescent="0.45">
      <c r="A60015">
        <v>10011089</v>
      </c>
      <c r="B60015" t="s">
        <v>57538</v>
      </c>
    </row>
    <row r="60016" spans="1:2" x14ac:dyDescent="0.45">
      <c r="A60016">
        <v>10011153</v>
      </c>
      <c r="B60016" t="s">
        <v>57539</v>
      </c>
    </row>
    <row r="60017" spans="1:2" x14ac:dyDescent="0.45">
      <c r="A60017">
        <v>10053991</v>
      </c>
      <c r="B60017" t="s">
        <v>57540</v>
      </c>
    </row>
    <row r="60018" spans="1:2" x14ac:dyDescent="0.45">
      <c r="A60018">
        <v>10091126</v>
      </c>
      <c r="B60018" t="s">
        <v>29116</v>
      </c>
    </row>
    <row r="60019" spans="1:2" x14ac:dyDescent="0.45">
      <c r="A60019">
        <v>10084150</v>
      </c>
      <c r="B60019" t="s">
        <v>57541</v>
      </c>
    </row>
    <row r="60020" spans="1:2" x14ac:dyDescent="0.45">
      <c r="A60020">
        <v>10079885</v>
      </c>
      <c r="B60020" t="s">
        <v>57542</v>
      </c>
    </row>
    <row r="60021" spans="1:2" x14ac:dyDescent="0.45">
      <c r="A60021">
        <v>10077462</v>
      </c>
      <c r="B60021" t="s">
        <v>57543</v>
      </c>
    </row>
    <row r="60022" spans="1:2" x14ac:dyDescent="0.45">
      <c r="A60022">
        <v>10025257</v>
      </c>
      <c r="B60022" t="s">
        <v>57544</v>
      </c>
    </row>
    <row r="60023" spans="1:2" x14ac:dyDescent="0.45">
      <c r="A60023">
        <v>10003023</v>
      </c>
      <c r="B60023" t="s">
        <v>57545</v>
      </c>
    </row>
    <row r="60024" spans="1:2" x14ac:dyDescent="0.45">
      <c r="A60024">
        <v>10049607</v>
      </c>
      <c r="B60024" t="s">
        <v>57546</v>
      </c>
    </row>
    <row r="60025" spans="1:2" x14ac:dyDescent="0.45">
      <c r="A60025">
        <v>10055519</v>
      </c>
      <c r="B60025" t="s">
        <v>57547</v>
      </c>
    </row>
    <row r="60026" spans="1:2" x14ac:dyDescent="0.45">
      <c r="A60026">
        <v>10074853</v>
      </c>
      <c r="B60026" t="s">
        <v>57548</v>
      </c>
    </row>
    <row r="60027" spans="1:2" x14ac:dyDescent="0.45">
      <c r="A60027">
        <v>10086196</v>
      </c>
      <c r="B60027" t="s">
        <v>57549</v>
      </c>
    </row>
    <row r="60028" spans="1:2" x14ac:dyDescent="0.45">
      <c r="A60028">
        <v>10049528</v>
      </c>
      <c r="B60028" t="s">
        <v>57550</v>
      </c>
    </row>
    <row r="60029" spans="1:2" x14ac:dyDescent="0.45">
      <c r="A60029">
        <v>10021518</v>
      </c>
      <c r="B60029" t="s">
        <v>57551</v>
      </c>
    </row>
    <row r="60030" spans="1:2" x14ac:dyDescent="0.45">
      <c r="A60030">
        <v>10071652</v>
      </c>
      <c r="B60030" t="s">
        <v>29965</v>
      </c>
    </row>
    <row r="60031" spans="1:2" x14ac:dyDescent="0.45">
      <c r="A60031">
        <v>10065000</v>
      </c>
      <c r="B60031" t="s">
        <v>57552</v>
      </c>
    </row>
    <row r="60032" spans="1:2" x14ac:dyDescent="0.45">
      <c r="A60032">
        <v>10084922</v>
      </c>
      <c r="B60032" t="s">
        <v>57553</v>
      </c>
    </row>
    <row r="60033" spans="1:2" x14ac:dyDescent="0.45">
      <c r="A60033">
        <v>10050698</v>
      </c>
      <c r="B60033" t="s">
        <v>57554</v>
      </c>
    </row>
    <row r="60034" spans="1:2" x14ac:dyDescent="0.45">
      <c r="A60034">
        <v>10010526</v>
      </c>
      <c r="B60034" t="s">
        <v>57555</v>
      </c>
    </row>
    <row r="60035" spans="1:2" x14ac:dyDescent="0.45">
      <c r="A60035">
        <v>10080280</v>
      </c>
      <c r="B60035" t="s">
        <v>38836</v>
      </c>
    </row>
    <row r="60036" spans="1:2" x14ac:dyDescent="0.45">
      <c r="A60036">
        <v>10048342</v>
      </c>
      <c r="B60036" t="s">
        <v>57556</v>
      </c>
    </row>
    <row r="60037" spans="1:2" x14ac:dyDescent="0.45">
      <c r="A60037">
        <v>10038490</v>
      </c>
      <c r="B60037" t="s">
        <v>57557</v>
      </c>
    </row>
    <row r="60038" spans="1:2" x14ac:dyDescent="0.45">
      <c r="A60038">
        <v>10035687</v>
      </c>
      <c r="B60038" t="s">
        <v>22854</v>
      </c>
    </row>
    <row r="60039" spans="1:2" x14ac:dyDescent="0.45">
      <c r="A60039">
        <v>10090739</v>
      </c>
      <c r="B60039" t="s">
        <v>57558</v>
      </c>
    </row>
    <row r="60040" spans="1:2" x14ac:dyDescent="0.45">
      <c r="A60040">
        <v>10073812</v>
      </c>
      <c r="B60040" t="s">
        <v>57559</v>
      </c>
    </row>
    <row r="60041" spans="1:2" x14ac:dyDescent="0.45">
      <c r="A60041">
        <v>10016197</v>
      </c>
      <c r="B60041" t="s">
        <v>57560</v>
      </c>
    </row>
    <row r="60042" spans="1:2" x14ac:dyDescent="0.45">
      <c r="A60042">
        <v>10001059</v>
      </c>
      <c r="B60042" t="s">
        <v>57561</v>
      </c>
    </row>
    <row r="60043" spans="1:2" x14ac:dyDescent="0.45">
      <c r="A60043">
        <v>10017645</v>
      </c>
      <c r="B60043" t="s">
        <v>40806</v>
      </c>
    </row>
    <row r="60044" spans="1:2" x14ac:dyDescent="0.45">
      <c r="A60044">
        <v>10085290</v>
      </c>
      <c r="B60044" t="s">
        <v>57562</v>
      </c>
    </row>
    <row r="60045" spans="1:2" x14ac:dyDescent="0.45">
      <c r="A60045">
        <v>10043670</v>
      </c>
      <c r="B60045" t="s">
        <v>57563</v>
      </c>
    </row>
    <row r="60046" spans="1:2" x14ac:dyDescent="0.45">
      <c r="A60046">
        <v>10000738</v>
      </c>
      <c r="B60046" t="s">
        <v>23269</v>
      </c>
    </row>
    <row r="60047" spans="1:2" x14ac:dyDescent="0.45">
      <c r="A60047">
        <v>10022986</v>
      </c>
      <c r="B60047" t="s">
        <v>57564</v>
      </c>
    </row>
    <row r="60048" spans="1:2" x14ac:dyDescent="0.45">
      <c r="A60048">
        <v>10042397</v>
      </c>
      <c r="B60048" t="s">
        <v>41885</v>
      </c>
    </row>
    <row r="60049" spans="1:2" x14ac:dyDescent="0.45">
      <c r="A60049">
        <v>10069406</v>
      </c>
      <c r="B60049" t="s">
        <v>57565</v>
      </c>
    </row>
    <row r="60050" spans="1:2" x14ac:dyDescent="0.45">
      <c r="A60050">
        <v>10034551</v>
      </c>
      <c r="B60050" t="s">
        <v>57566</v>
      </c>
    </row>
    <row r="60051" spans="1:2" x14ac:dyDescent="0.45">
      <c r="A60051">
        <v>10086577</v>
      </c>
      <c r="B60051" t="s">
        <v>57567</v>
      </c>
    </row>
    <row r="60052" spans="1:2" x14ac:dyDescent="0.45">
      <c r="A60052">
        <v>10001670</v>
      </c>
      <c r="B60052" t="s">
        <v>57483</v>
      </c>
    </row>
    <row r="60053" spans="1:2" x14ac:dyDescent="0.45">
      <c r="A60053">
        <v>10020466</v>
      </c>
      <c r="B60053" t="s">
        <v>57568</v>
      </c>
    </row>
    <row r="60054" spans="1:2" x14ac:dyDescent="0.45">
      <c r="A60054">
        <v>10088675</v>
      </c>
      <c r="B60054" t="s">
        <v>57569</v>
      </c>
    </row>
    <row r="60055" spans="1:2" x14ac:dyDescent="0.45">
      <c r="A60055">
        <v>10013122</v>
      </c>
      <c r="B60055" t="s">
        <v>57570</v>
      </c>
    </row>
    <row r="60056" spans="1:2" x14ac:dyDescent="0.45">
      <c r="A60056">
        <v>10046692</v>
      </c>
      <c r="B60056" t="s">
        <v>57571</v>
      </c>
    </row>
    <row r="60057" spans="1:2" x14ac:dyDescent="0.45">
      <c r="A60057">
        <v>10006978</v>
      </c>
      <c r="B60057" t="s">
        <v>57572</v>
      </c>
    </row>
    <row r="60058" spans="1:2" x14ac:dyDescent="0.45">
      <c r="A60058">
        <v>10047122</v>
      </c>
      <c r="B60058" t="s">
        <v>57573</v>
      </c>
    </row>
    <row r="60059" spans="1:2" x14ac:dyDescent="0.45">
      <c r="A60059">
        <v>10052281</v>
      </c>
      <c r="B60059" t="s">
        <v>54099</v>
      </c>
    </row>
    <row r="60060" spans="1:2" x14ac:dyDescent="0.45">
      <c r="A60060">
        <v>10017304</v>
      </c>
      <c r="B60060" t="s">
        <v>57574</v>
      </c>
    </row>
    <row r="60061" spans="1:2" x14ac:dyDescent="0.45">
      <c r="A60061">
        <v>10064993</v>
      </c>
      <c r="B60061" t="s">
        <v>57575</v>
      </c>
    </row>
    <row r="60062" spans="1:2" x14ac:dyDescent="0.45">
      <c r="A60062">
        <v>10081126</v>
      </c>
      <c r="B60062" t="s">
        <v>57576</v>
      </c>
    </row>
    <row r="60063" spans="1:2" x14ac:dyDescent="0.45">
      <c r="A60063">
        <v>10091027</v>
      </c>
      <c r="B60063" t="s">
        <v>57577</v>
      </c>
    </row>
    <row r="60064" spans="1:2" x14ac:dyDescent="0.45">
      <c r="A60064">
        <v>10046276</v>
      </c>
      <c r="B60064" t="s">
        <v>57578</v>
      </c>
    </row>
    <row r="60065" spans="1:2" x14ac:dyDescent="0.45">
      <c r="A60065">
        <v>10021639</v>
      </c>
      <c r="B60065" t="s">
        <v>57579</v>
      </c>
    </row>
    <row r="60066" spans="1:2" x14ac:dyDescent="0.45">
      <c r="A60066">
        <v>10048683</v>
      </c>
      <c r="B60066" t="s">
        <v>57580</v>
      </c>
    </row>
    <row r="60067" spans="1:2" x14ac:dyDescent="0.45">
      <c r="A60067">
        <v>10048562</v>
      </c>
      <c r="B60067" t="s">
        <v>57581</v>
      </c>
    </row>
    <row r="60068" spans="1:2" x14ac:dyDescent="0.45">
      <c r="A60068">
        <v>10073671</v>
      </c>
      <c r="B60068" t="s">
        <v>57582</v>
      </c>
    </row>
    <row r="60069" spans="1:2" x14ac:dyDescent="0.45">
      <c r="A60069">
        <v>10079573</v>
      </c>
      <c r="B60069" t="s">
        <v>57583</v>
      </c>
    </row>
    <row r="60070" spans="1:2" x14ac:dyDescent="0.45">
      <c r="A60070">
        <v>10029117</v>
      </c>
      <c r="B60070" t="s">
        <v>57584</v>
      </c>
    </row>
    <row r="60071" spans="1:2" x14ac:dyDescent="0.45">
      <c r="A60071">
        <v>10018241</v>
      </c>
      <c r="B60071" t="s">
        <v>57585</v>
      </c>
    </row>
    <row r="60072" spans="1:2" x14ac:dyDescent="0.45">
      <c r="A60072">
        <v>10078851</v>
      </c>
      <c r="B60072" t="s">
        <v>57586</v>
      </c>
    </row>
    <row r="60073" spans="1:2" x14ac:dyDescent="0.45">
      <c r="A60073">
        <v>10082326</v>
      </c>
      <c r="B60073" t="s">
        <v>57587</v>
      </c>
    </row>
    <row r="60074" spans="1:2" x14ac:dyDescent="0.45">
      <c r="A60074">
        <v>10077222</v>
      </c>
      <c r="B60074" t="s">
        <v>57588</v>
      </c>
    </row>
    <row r="60075" spans="1:2" x14ac:dyDescent="0.45">
      <c r="A60075">
        <v>10055554</v>
      </c>
      <c r="B60075" t="s">
        <v>57589</v>
      </c>
    </row>
    <row r="60076" spans="1:2" x14ac:dyDescent="0.45">
      <c r="A60076">
        <v>10073543</v>
      </c>
      <c r="B60076" t="s">
        <v>57590</v>
      </c>
    </row>
    <row r="60077" spans="1:2" x14ac:dyDescent="0.45">
      <c r="A60077">
        <v>10078993</v>
      </c>
      <c r="B60077" t="s">
        <v>53841</v>
      </c>
    </row>
    <row r="60078" spans="1:2" x14ac:dyDescent="0.45">
      <c r="A60078">
        <v>10020488</v>
      </c>
      <c r="B60078" t="s">
        <v>57591</v>
      </c>
    </row>
    <row r="60079" spans="1:2" x14ac:dyDescent="0.45">
      <c r="A60079">
        <v>10055888</v>
      </c>
      <c r="B60079" t="s">
        <v>57592</v>
      </c>
    </row>
    <row r="60080" spans="1:2" x14ac:dyDescent="0.45">
      <c r="A60080">
        <v>10017958</v>
      </c>
      <c r="B60080" t="s">
        <v>23727</v>
      </c>
    </row>
    <row r="60081" spans="1:2" x14ac:dyDescent="0.45">
      <c r="A60081">
        <v>10049670</v>
      </c>
      <c r="B60081" t="s">
        <v>33625</v>
      </c>
    </row>
    <row r="60082" spans="1:2" x14ac:dyDescent="0.45">
      <c r="A60082">
        <v>10003640</v>
      </c>
      <c r="B60082" t="s">
        <v>57593</v>
      </c>
    </row>
    <row r="60083" spans="1:2" x14ac:dyDescent="0.45">
      <c r="A60083">
        <v>10017003</v>
      </c>
      <c r="B60083" t="s">
        <v>57594</v>
      </c>
    </row>
    <row r="60084" spans="1:2" x14ac:dyDescent="0.45">
      <c r="A60084">
        <v>10050420</v>
      </c>
      <c r="B60084" t="s">
        <v>57595</v>
      </c>
    </row>
    <row r="60085" spans="1:2" x14ac:dyDescent="0.45">
      <c r="A60085">
        <v>10023958</v>
      </c>
      <c r="B60085" t="s">
        <v>57596</v>
      </c>
    </row>
    <row r="60086" spans="1:2" x14ac:dyDescent="0.45">
      <c r="A60086">
        <v>10080752</v>
      </c>
      <c r="B60086" t="s">
        <v>57597</v>
      </c>
    </row>
    <row r="60087" spans="1:2" x14ac:dyDescent="0.45">
      <c r="A60087">
        <v>10080791</v>
      </c>
      <c r="B60087" t="s">
        <v>57598</v>
      </c>
    </row>
    <row r="60088" spans="1:2" x14ac:dyDescent="0.45">
      <c r="A60088">
        <v>10061808</v>
      </c>
      <c r="B60088" t="s">
        <v>57599</v>
      </c>
    </row>
    <row r="60089" spans="1:2" x14ac:dyDescent="0.45">
      <c r="A60089">
        <v>10020783</v>
      </c>
      <c r="B60089" t="s">
        <v>57600</v>
      </c>
    </row>
    <row r="60090" spans="1:2" x14ac:dyDescent="0.45">
      <c r="A60090">
        <v>10075451</v>
      </c>
      <c r="B60090" t="s">
        <v>42629</v>
      </c>
    </row>
    <row r="60091" spans="1:2" x14ac:dyDescent="0.45">
      <c r="A60091">
        <v>10002609</v>
      </c>
      <c r="B60091" t="s">
        <v>57601</v>
      </c>
    </row>
    <row r="60092" spans="1:2" x14ac:dyDescent="0.45">
      <c r="A60092">
        <v>10026148</v>
      </c>
      <c r="B60092" t="s">
        <v>57602</v>
      </c>
    </row>
    <row r="60093" spans="1:2" x14ac:dyDescent="0.45">
      <c r="A60093">
        <v>10079615</v>
      </c>
      <c r="B60093" t="s">
        <v>57603</v>
      </c>
    </row>
    <row r="60094" spans="1:2" x14ac:dyDescent="0.45">
      <c r="A60094">
        <v>10090096</v>
      </c>
      <c r="B60094" t="s">
        <v>57604</v>
      </c>
    </row>
    <row r="60095" spans="1:2" x14ac:dyDescent="0.45">
      <c r="A60095">
        <v>10081499</v>
      </c>
      <c r="B60095" t="s">
        <v>57605</v>
      </c>
    </row>
    <row r="60096" spans="1:2" x14ac:dyDescent="0.45">
      <c r="A60096">
        <v>10061480</v>
      </c>
      <c r="B60096" t="s">
        <v>57606</v>
      </c>
    </row>
    <row r="60097" spans="1:2" x14ac:dyDescent="0.45">
      <c r="A60097">
        <v>10081189</v>
      </c>
      <c r="B60097" t="s">
        <v>57607</v>
      </c>
    </row>
    <row r="60098" spans="1:2" x14ac:dyDescent="0.45">
      <c r="A60098">
        <v>10081488</v>
      </c>
      <c r="B60098" t="s">
        <v>57608</v>
      </c>
    </row>
    <row r="60099" spans="1:2" x14ac:dyDescent="0.45">
      <c r="A60099">
        <v>10007097</v>
      </c>
      <c r="B60099" t="s">
        <v>57609</v>
      </c>
    </row>
    <row r="60100" spans="1:2" x14ac:dyDescent="0.45">
      <c r="A60100">
        <v>10018941</v>
      </c>
      <c r="B60100" t="s">
        <v>57610</v>
      </c>
    </row>
    <row r="60101" spans="1:2" x14ac:dyDescent="0.45">
      <c r="A60101">
        <v>10035352</v>
      </c>
      <c r="B60101" t="s">
        <v>57611</v>
      </c>
    </row>
    <row r="60102" spans="1:2" x14ac:dyDescent="0.45">
      <c r="A60102">
        <v>10009981</v>
      </c>
      <c r="B60102" t="s">
        <v>57612</v>
      </c>
    </row>
    <row r="60103" spans="1:2" x14ac:dyDescent="0.45">
      <c r="A60103">
        <v>10008175</v>
      </c>
      <c r="B60103" t="s">
        <v>57613</v>
      </c>
    </row>
    <row r="60104" spans="1:2" x14ac:dyDescent="0.45">
      <c r="A60104">
        <v>10018083</v>
      </c>
      <c r="B60104" t="s">
        <v>35800</v>
      </c>
    </row>
    <row r="60105" spans="1:2" x14ac:dyDescent="0.45">
      <c r="A60105">
        <v>10017584</v>
      </c>
      <c r="B60105" t="s">
        <v>57614</v>
      </c>
    </row>
    <row r="60106" spans="1:2" x14ac:dyDescent="0.45">
      <c r="A60106">
        <v>10009888</v>
      </c>
      <c r="B60106" t="s">
        <v>57615</v>
      </c>
    </row>
    <row r="60107" spans="1:2" x14ac:dyDescent="0.45">
      <c r="A60107">
        <v>10067546</v>
      </c>
      <c r="B60107" t="s">
        <v>57616</v>
      </c>
    </row>
    <row r="60108" spans="1:2" x14ac:dyDescent="0.45">
      <c r="A60108">
        <v>10067082</v>
      </c>
      <c r="B60108" t="s">
        <v>57617</v>
      </c>
    </row>
    <row r="60109" spans="1:2" x14ac:dyDescent="0.45">
      <c r="A60109">
        <v>10046169</v>
      </c>
      <c r="B60109" t="s">
        <v>57618</v>
      </c>
    </row>
    <row r="60110" spans="1:2" x14ac:dyDescent="0.45">
      <c r="A60110">
        <v>10041356</v>
      </c>
      <c r="B60110" t="s">
        <v>57619</v>
      </c>
    </row>
    <row r="60111" spans="1:2" x14ac:dyDescent="0.45">
      <c r="A60111">
        <v>10071067</v>
      </c>
      <c r="B60111" t="s">
        <v>45678</v>
      </c>
    </row>
    <row r="60112" spans="1:2" x14ac:dyDescent="0.45">
      <c r="A60112">
        <v>10087601</v>
      </c>
      <c r="B60112" t="s">
        <v>57620</v>
      </c>
    </row>
    <row r="60113" spans="1:2" x14ac:dyDescent="0.45">
      <c r="A60113">
        <v>10040180</v>
      </c>
      <c r="B60113" t="s">
        <v>51810</v>
      </c>
    </row>
    <row r="60114" spans="1:2" x14ac:dyDescent="0.45">
      <c r="A60114">
        <v>10065080</v>
      </c>
      <c r="B60114" t="s">
        <v>25579</v>
      </c>
    </row>
    <row r="60115" spans="1:2" x14ac:dyDescent="0.45">
      <c r="A60115">
        <v>10035660</v>
      </c>
      <c r="B60115" t="s">
        <v>57621</v>
      </c>
    </row>
    <row r="60116" spans="1:2" x14ac:dyDescent="0.45">
      <c r="A60116">
        <v>10078667</v>
      </c>
      <c r="B60116" t="s">
        <v>23354</v>
      </c>
    </row>
    <row r="60117" spans="1:2" x14ac:dyDescent="0.45">
      <c r="A60117">
        <v>10008316</v>
      </c>
      <c r="B60117" t="s">
        <v>57622</v>
      </c>
    </row>
    <row r="60118" spans="1:2" x14ac:dyDescent="0.45">
      <c r="A60118">
        <v>10044020</v>
      </c>
      <c r="B60118" t="s">
        <v>57623</v>
      </c>
    </row>
    <row r="60119" spans="1:2" x14ac:dyDescent="0.45">
      <c r="A60119">
        <v>10024663</v>
      </c>
      <c r="B60119" t="s">
        <v>57624</v>
      </c>
    </row>
    <row r="60120" spans="1:2" x14ac:dyDescent="0.45">
      <c r="A60120">
        <v>10034051</v>
      </c>
      <c r="B60120" t="s">
        <v>57625</v>
      </c>
    </row>
    <row r="60121" spans="1:2" x14ac:dyDescent="0.45">
      <c r="A60121">
        <v>10074191</v>
      </c>
      <c r="B60121" t="s">
        <v>57626</v>
      </c>
    </row>
    <row r="60122" spans="1:2" x14ac:dyDescent="0.45">
      <c r="A60122">
        <v>10061175</v>
      </c>
      <c r="B60122" t="s">
        <v>57627</v>
      </c>
    </row>
    <row r="60123" spans="1:2" x14ac:dyDescent="0.45">
      <c r="A60123">
        <v>10048840</v>
      </c>
      <c r="B60123" t="s">
        <v>57628</v>
      </c>
    </row>
    <row r="60124" spans="1:2" x14ac:dyDescent="0.45">
      <c r="A60124">
        <v>10032140</v>
      </c>
      <c r="B60124" t="s">
        <v>57629</v>
      </c>
    </row>
    <row r="60125" spans="1:2" x14ac:dyDescent="0.45">
      <c r="A60125">
        <v>10009920</v>
      </c>
      <c r="B60125" t="s">
        <v>57630</v>
      </c>
    </row>
    <row r="60126" spans="1:2" x14ac:dyDescent="0.45">
      <c r="A60126">
        <v>10085516</v>
      </c>
      <c r="B60126" t="s">
        <v>57631</v>
      </c>
    </row>
    <row r="60127" spans="1:2" x14ac:dyDescent="0.45">
      <c r="A60127">
        <v>10020504</v>
      </c>
      <c r="B60127" t="s">
        <v>57632</v>
      </c>
    </row>
    <row r="60128" spans="1:2" x14ac:dyDescent="0.45">
      <c r="A60128">
        <v>10055130</v>
      </c>
      <c r="B60128" t="s">
        <v>57633</v>
      </c>
    </row>
    <row r="60129" spans="1:2" x14ac:dyDescent="0.45">
      <c r="A60129">
        <v>10024253</v>
      </c>
      <c r="B60129" t="s">
        <v>57634</v>
      </c>
    </row>
    <row r="60130" spans="1:2" x14ac:dyDescent="0.45">
      <c r="A60130">
        <v>10009162</v>
      </c>
      <c r="B60130" t="s">
        <v>57635</v>
      </c>
    </row>
    <row r="60131" spans="1:2" x14ac:dyDescent="0.45">
      <c r="A60131">
        <v>10047820</v>
      </c>
      <c r="B60131" t="s">
        <v>57636</v>
      </c>
    </row>
    <row r="60132" spans="1:2" x14ac:dyDescent="0.45">
      <c r="A60132">
        <v>10054925</v>
      </c>
      <c r="B60132" t="s">
        <v>57637</v>
      </c>
    </row>
    <row r="60133" spans="1:2" x14ac:dyDescent="0.45">
      <c r="A60133">
        <v>10020890</v>
      </c>
      <c r="B60133" t="s">
        <v>57638</v>
      </c>
    </row>
    <row r="60134" spans="1:2" x14ac:dyDescent="0.45">
      <c r="A60134">
        <v>10037016</v>
      </c>
      <c r="B60134" t="s">
        <v>17998</v>
      </c>
    </row>
    <row r="60135" spans="1:2" x14ac:dyDescent="0.45">
      <c r="A60135">
        <v>10084499</v>
      </c>
      <c r="B60135" t="s">
        <v>51584</v>
      </c>
    </row>
    <row r="60136" spans="1:2" x14ac:dyDescent="0.45">
      <c r="A60136">
        <v>10046567</v>
      </c>
      <c r="B60136" t="s">
        <v>57639</v>
      </c>
    </row>
    <row r="60137" spans="1:2" x14ac:dyDescent="0.45">
      <c r="A60137">
        <v>10013549</v>
      </c>
      <c r="B60137" t="s">
        <v>57640</v>
      </c>
    </row>
    <row r="60138" spans="1:2" x14ac:dyDescent="0.45">
      <c r="A60138">
        <v>10006228</v>
      </c>
      <c r="B60138" t="s">
        <v>57641</v>
      </c>
    </row>
    <row r="60139" spans="1:2" x14ac:dyDescent="0.45">
      <c r="A60139">
        <v>10063887</v>
      </c>
      <c r="B60139" t="s">
        <v>57642</v>
      </c>
    </row>
    <row r="60140" spans="1:2" x14ac:dyDescent="0.45">
      <c r="A60140">
        <v>10087307</v>
      </c>
      <c r="B60140" t="s">
        <v>51594</v>
      </c>
    </row>
    <row r="60141" spans="1:2" x14ac:dyDescent="0.45">
      <c r="A60141">
        <v>10080263</v>
      </c>
      <c r="B60141" t="s">
        <v>57643</v>
      </c>
    </row>
    <row r="60142" spans="1:2" x14ac:dyDescent="0.45">
      <c r="A60142">
        <v>10053094</v>
      </c>
      <c r="B60142" t="s">
        <v>57644</v>
      </c>
    </row>
    <row r="60143" spans="1:2" x14ac:dyDescent="0.45">
      <c r="A60143">
        <v>10092028</v>
      </c>
      <c r="B60143" t="s">
        <v>57645</v>
      </c>
    </row>
    <row r="60144" spans="1:2" x14ac:dyDescent="0.45">
      <c r="A60144">
        <v>10049733</v>
      </c>
      <c r="B60144" t="s">
        <v>57646</v>
      </c>
    </row>
    <row r="60145" spans="1:2" x14ac:dyDescent="0.45">
      <c r="A60145">
        <v>10047520</v>
      </c>
      <c r="B60145" t="s">
        <v>57647</v>
      </c>
    </row>
    <row r="60146" spans="1:2" x14ac:dyDescent="0.45">
      <c r="A60146">
        <v>10052227</v>
      </c>
      <c r="B60146" t="s">
        <v>37396</v>
      </c>
    </row>
    <row r="60147" spans="1:2" x14ac:dyDescent="0.45">
      <c r="A60147">
        <v>10042956</v>
      </c>
      <c r="B60147" t="s">
        <v>57648</v>
      </c>
    </row>
    <row r="60148" spans="1:2" x14ac:dyDescent="0.45">
      <c r="A60148">
        <v>10050160</v>
      </c>
      <c r="B60148" t="s">
        <v>57649</v>
      </c>
    </row>
    <row r="60149" spans="1:2" x14ac:dyDescent="0.45">
      <c r="A60149">
        <v>10015320</v>
      </c>
      <c r="B60149" t="s">
        <v>57650</v>
      </c>
    </row>
    <row r="60150" spans="1:2" x14ac:dyDescent="0.45">
      <c r="A60150">
        <v>10089904</v>
      </c>
      <c r="B60150" t="s">
        <v>57651</v>
      </c>
    </row>
    <row r="60151" spans="1:2" x14ac:dyDescent="0.45">
      <c r="A60151">
        <v>10082654</v>
      </c>
      <c r="B60151" t="s">
        <v>57652</v>
      </c>
    </row>
    <row r="60152" spans="1:2" x14ac:dyDescent="0.45">
      <c r="A60152">
        <v>10091140</v>
      </c>
      <c r="B60152" t="s">
        <v>41705</v>
      </c>
    </row>
    <row r="60153" spans="1:2" x14ac:dyDescent="0.45">
      <c r="A60153">
        <v>10070937</v>
      </c>
      <c r="B60153" t="s">
        <v>57653</v>
      </c>
    </row>
    <row r="60154" spans="1:2" x14ac:dyDescent="0.45">
      <c r="A60154">
        <v>10001864</v>
      </c>
      <c r="B60154" t="s">
        <v>57654</v>
      </c>
    </row>
    <row r="60155" spans="1:2" x14ac:dyDescent="0.45">
      <c r="A60155">
        <v>10075083</v>
      </c>
      <c r="B60155" t="s">
        <v>57655</v>
      </c>
    </row>
    <row r="60156" spans="1:2" x14ac:dyDescent="0.45">
      <c r="A60156">
        <v>10023491</v>
      </c>
      <c r="B60156" t="s">
        <v>57656</v>
      </c>
    </row>
    <row r="60157" spans="1:2" x14ac:dyDescent="0.45">
      <c r="A60157">
        <v>10018725</v>
      </c>
      <c r="B60157" t="s">
        <v>21244</v>
      </c>
    </row>
    <row r="60158" spans="1:2" x14ac:dyDescent="0.45">
      <c r="A60158">
        <v>10092007</v>
      </c>
      <c r="B60158" t="s">
        <v>57657</v>
      </c>
    </row>
    <row r="60159" spans="1:2" x14ac:dyDescent="0.45">
      <c r="A60159">
        <v>10004083</v>
      </c>
      <c r="B60159" t="s">
        <v>16547</v>
      </c>
    </row>
    <row r="60160" spans="1:2" x14ac:dyDescent="0.45">
      <c r="A60160">
        <v>10043343</v>
      </c>
      <c r="B60160" t="s">
        <v>57658</v>
      </c>
    </row>
    <row r="60161" spans="1:2" x14ac:dyDescent="0.45">
      <c r="A60161">
        <v>10081111</v>
      </c>
      <c r="B60161" t="s">
        <v>57659</v>
      </c>
    </row>
    <row r="60162" spans="1:2" x14ac:dyDescent="0.45">
      <c r="A60162">
        <v>10006552</v>
      </c>
      <c r="B60162" t="s">
        <v>3635</v>
      </c>
    </row>
    <row r="60163" spans="1:2" x14ac:dyDescent="0.45">
      <c r="A60163">
        <v>10087779</v>
      </c>
      <c r="B60163" t="s">
        <v>57660</v>
      </c>
    </row>
    <row r="60164" spans="1:2" x14ac:dyDescent="0.45">
      <c r="A60164">
        <v>10038983</v>
      </c>
      <c r="B60164" t="s">
        <v>57661</v>
      </c>
    </row>
    <row r="60165" spans="1:2" x14ac:dyDescent="0.45">
      <c r="A60165">
        <v>10061151</v>
      </c>
      <c r="B60165" t="s">
        <v>57662</v>
      </c>
    </row>
    <row r="60166" spans="1:2" x14ac:dyDescent="0.45">
      <c r="A60166">
        <v>10041752</v>
      </c>
      <c r="B60166" t="s">
        <v>57663</v>
      </c>
    </row>
    <row r="60167" spans="1:2" x14ac:dyDescent="0.45">
      <c r="A60167">
        <v>10076953</v>
      </c>
      <c r="B60167" t="s">
        <v>57664</v>
      </c>
    </row>
    <row r="60168" spans="1:2" x14ac:dyDescent="0.45">
      <c r="A60168">
        <v>10016251</v>
      </c>
      <c r="B60168" t="s">
        <v>57665</v>
      </c>
    </row>
    <row r="60169" spans="1:2" x14ac:dyDescent="0.45">
      <c r="A60169">
        <v>10080925</v>
      </c>
      <c r="B60169" t="s">
        <v>57666</v>
      </c>
    </row>
    <row r="60170" spans="1:2" x14ac:dyDescent="0.45">
      <c r="A60170">
        <v>10009267</v>
      </c>
      <c r="B60170" t="s">
        <v>57667</v>
      </c>
    </row>
    <row r="60171" spans="1:2" x14ac:dyDescent="0.45">
      <c r="A60171">
        <v>10069031</v>
      </c>
      <c r="B60171" t="s">
        <v>57668</v>
      </c>
    </row>
    <row r="60172" spans="1:2" x14ac:dyDescent="0.45">
      <c r="A60172">
        <v>10056365</v>
      </c>
      <c r="B60172" t="s">
        <v>57669</v>
      </c>
    </row>
    <row r="60173" spans="1:2" x14ac:dyDescent="0.45">
      <c r="A60173">
        <v>10030588</v>
      </c>
      <c r="B60173" t="s">
        <v>57670</v>
      </c>
    </row>
    <row r="60174" spans="1:2" x14ac:dyDescent="0.45">
      <c r="A60174">
        <v>10054505</v>
      </c>
      <c r="B60174" t="s">
        <v>57671</v>
      </c>
    </row>
    <row r="60175" spans="1:2" x14ac:dyDescent="0.45">
      <c r="A60175">
        <v>10086807</v>
      </c>
      <c r="B60175" t="s">
        <v>33429</v>
      </c>
    </row>
    <row r="60176" spans="1:2" x14ac:dyDescent="0.45">
      <c r="A60176">
        <v>10018853</v>
      </c>
      <c r="B60176" t="s">
        <v>57672</v>
      </c>
    </row>
    <row r="60177" spans="1:2" x14ac:dyDescent="0.45">
      <c r="A60177">
        <v>10072626</v>
      </c>
      <c r="B60177" t="s">
        <v>57673</v>
      </c>
    </row>
    <row r="60178" spans="1:2" x14ac:dyDescent="0.45">
      <c r="A60178">
        <v>10076761</v>
      </c>
      <c r="B60178" t="s">
        <v>57674</v>
      </c>
    </row>
    <row r="60179" spans="1:2" x14ac:dyDescent="0.45">
      <c r="A60179">
        <v>10078816</v>
      </c>
      <c r="B60179" t="s">
        <v>57675</v>
      </c>
    </row>
    <row r="60180" spans="1:2" x14ac:dyDescent="0.45">
      <c r="A60180">
        <v>10057965</v>
      </c>
      <c r="B60180" t="s">
        <v>57676</v>
      </c>
    </row>
    <row r="60181" spans="1:2" x14ac:dyDescent="0.45">
      <c r="A60181">
        <v>10039957</v>
      </c>
      <c r="B60181" t="s">
        <v>57677</v>
      </c>
    </row>
    <row r="60182" spans="1:2" x14ac:dyDescent="0.45">
      <c r="A60182">
        <v>10079875</v>
      </c>
      <c r="B60182" t="s">
        <v>42650</v>
      </c>
    </row>
    <row r="60183" spans="1:2" x14ac:dyDescent="0.45">
      <c r="A60183">
        <v>10069858</v>
      </c>
      <c r="B60183" t="s">
        <v>57678</v>
      </c>
    </row>
    <row r="60184" spans="1:2" x14ac:dyDescent="0.45">
      <c r="A60184">
        <v>10089139</v>
      </c>
      <c r="B60184" t="s">
        <v>57679</v>
      </c>
    </row>
    <row r="60185" spans="1:2" x14ac:dyDescent="0.45">
      <c r="A60185">
        <v>10068105</v>
      </c>
      <c r="B60185" t="s">
        <v>57680</v>
      </c>
    </row>
    <row r="60186" spans="1:2" x14ac:dyDescent="0.45">
      <c r="A60186">
        <v>10089684</v>
      </c>
      <c r="B60186" t="s">
        <v>57681</v>
      </c>
    </row>
    <row r="60187" spans="1:2" x14ac:dyDescent="0.45">
      <c r="A60187">
        <v>10080863</v>
      </c>
      <c r="B60187" t="s">
        <v>47868</v>
      </c>
    </row>
    <row r="60188" spans="1:2" x14ac:dyDescent="0.45">
      <c r="A60188">
        <v>10017632</v>
      </c>
      <c r="B60188" t="s">
        <v>57682</v>
      </c>
    </row>
    <row r="60189" spans="1:2" x14ac:dyDescent="0.45">
      <c r="A60189">
        <v>10067045</v>
      </c>
      <c r="B60189" t="s">
        <v>57683</v>
      </c>
    </row>
    <row r="60190" spans="1:2" x14ac:dyDescent="0.45">
      <c r="A60190">
        <v>10010080</v>
      </c>
      <c r="B60190" t="s">
        <v>57684</v>
      </c>
    </row>
    <row r="60191" spans="1:2" x14ac:dyDescent="0.45">
      <c r="A60191">
        <v>10004007</v>
      </c>
      <c r="B60191" t="s">
        <v>57685</v>
      </c>
    </row>
    <row r="60192" spans="1:2" x14ac:dyDescent="0.45">
      <c r="A60192">
        <v>10050558</v>
      </c>
      <c r="B60192" t="s">
        <v>57686</v>
      </c>
    </row>
    <row r="60193" spans="1:2" x14ac:dyDescent="0.45">
      <c r="A60193">
        <v>10020173</v>
      </c>
      <c r="B60193" t="s">
        <v>57687</v>
      </c>
    </row>
    <row r="60194" spans="1:2" x14ac:dyDescent="0.45">
      <c r="A60194">
        <v>10046546</v>
      </c>
      <c r="B60194" t="s">
        <v>57688</v>
      </c>
    </row>
    <row r="60195" spans="1:2" x14ac:dyDescent="0.45">
      <c r="A60195">
        <v>10053029</v>
      </c>
      <c r="B60195" t="s">
        <v>57689</v>
      </c>
    </row>
    <row r="60196" spans="1:2" x14ac:dyDescent="0.45">
      <c r="A60196">
        <v>10077536</v>
      </c>
      <c r="B60196" t="s">
        <v>57690</v>
      </c>
    </row>
    <row r="60197" spans="1:2" x14ac:dyDescent="0.45">
      <c r="A60197">
        <v>10084516</v>
      </c>
      <c r="B60197" t="s">
        <v>57691</v>
      </c>
    </row>
    <row r="60198" spans="1:2" x14ac:dyDescent="0.45">
      <c r="A60198">
        <v>10028567</v>
      </c>
      <c r="B60198" t="s">
        <v>57692</v>
      </c>
    </row>
    <row r="60199" spans="1:2" x14ac:dyDescent="0.45">
      <c r="A60199">
        <v>10029962</v>
      </c>
      <c r="B60199" t="s">
        <v>57693</v>
      </c>
    </row>
    <row r="60200" spans="1:2" x14ac:dyDescent="0.45">
      <c r="A60200">
        <v>10065652</v>
      </c>
      <c r="B60200" t="s">
        <v>40189</v>
      </c>
    </row>
    <row r="60201" spans="1:2" x14ac:dyDescent="0.45">
      <c r="A60201">
        <v>10024962</v>
      </c>
      <c r="B60201" t="s">
        <v>57694</v>
      </c>
    </row>
    <row r="60202" spans="1:2" x14ac:dyDescent="0.45">
      <c r="A60202">
        <v>10036310</v>
      </c>
      <c r="B60202" t="s">
        <v>57695</v>
      </c>
    </row>
    <row r="60203" spans="1:2" x14ac:dyDescent="0.45">
      <c r="A60203">
        <v>10017685</v>
      </c>
      <c r="B60203" t="s">
        <v>57696</v>
      </c>
    </row>
    <row r="60204" spans="1:2" x14ac:dyDescent="0.45">
      <c r="A60204">
        <v>10092297</v>
      </c>
      <c r="B60204" t="s">
        <v>57697</v>
      </c>
    </row>
    <row r="60205" spans="1:2" x14ac:dyDescent="0.45">
      <c r="A60205">
        <v>10078907</v>
      </c>
      <c r="B60205" t="s">
        <v>57698</v>
      </c>
    </row>
    <row r="60206" spans="1:2" x14ac:dyDescent="0.45">
      <c r="A60206">
        <v>10032046</v>
      </c>
      <c r="B60206" t="s">
        <v>57699</v>
      </c>
    </row>
    <row r="60207" spans="1:2" x14ac:dyDescent="0.45">
      <c r="A60207">
        <v>10054196</v>
      </c>
      <c r="B60207" t="s">
        <v>57700</v>
      </c>
    </row>
    <row r="60208" spans="1:2" x14ac:dyDescent="0.45">
      <c r="A60208">
        <v>10072470</v>
      </c>
      <c r="B60208" t="s">
        <v>57701</v>
      </c>
    </row>
    <row r="60209" spans="1:2" x14ac:dyDescent="0.45">
      <c r="A60209">
        <v>10007832</v>
      </c>
      <c r="B60209" t="s">
        <v>46405</v>
      </c>
    </row>
    <row r="60210" spans="1:2" x14ac:dyDescent="0.45">
      <c r="A60210">
        <v>10030975</v>
      </c>
      <c r="B60210" t="s">
        <v>44489</v>
      </c>
    </row>
    <row r="60211" spans="1:2" x14ac:dyDescent="0.45">
      <c r="A60211">
        <v>10054486</v>
      </c>
      <c r="B60211" t="s">
        <v>57702</v>
      </c>
    </row>
    <row r="60212" spans="1:2" x14ac:dyDescent="0.45">
      <c r="A60212">
        <v>10063006</v>
      </c>
      <c r="B60212" t="s">
        <v>57703</v>
      </c>
    </row>
    <row r="60213" spans="1:2" x14ac:dyDescent="0.45">
      <c r="A60213">
        <v>10045951</v>
      </c>
      <c r="B60213" t="s">
        <v>57704</v>
      </c>
    </row>
    <row r="60214" spans="1:2" x14ac:dyDescent="0.45">
      <c r="A60214">
        <v>10018907</v>
      </c>
      <c r="B60214" t="s">
        <v>57705</v>
      </c>
    </row>
    <row r="60215" spans="1:2" x14ac:dyDescent="0.45">
      <c r="A60215">
        <v>10070363</v>
      </c>
      <c r="B60215" t="s">
        <v>57706</v>
      </c>
    </row>
    <row r="60216" spans="1:2" x14ac:dyDescent="0.45">
      <c r="A60216">
        <v>10035679</v>
      </c>
      <c r="B60216" t="s">
        <v>22857</v>
      </c>
    </row>
    <row r="60217" spans="1:2" x14ac:dyDescent="0.45">
      <c r="A60217">
        <v>10052730</v>
      </c>
      <c r="B60217" t="s">
        <v>57707</v>
      </c>
    </row>
    <row r="60218" spans="1:2" x14ac:dyDescent="0.45">
      <c r="A60218">
        <v>10030525</v>
      </c>
      <c r="B60218" t="s">
        <v>57708</v>
      </c>
    </row>
    <row r="60219" spans="1:2" x14ac:dyDescent="0.45">
      <c r="A60219">
        <v>10075060</v>
      </c>
      <c r="B60219" t="s">
        <v>57709</v>
      </c>
    </row>
    <row r="60220" spans="1:2" x14ac:dyDescent="0.45">
      <c r="A60220">
        <v>10045041</v>
      </c>
      <c r="B60220" t="s">
        <v>57710</v>
      </c>
    </row>
    <row r="60221" spans="1:2" x14ac:dyDescent="0.45">
      <c r="A60221">
        <v>10024776</v>
      </c>
      <c r="B60221" t="s">
        <v>21460</v>
      </c>
    </row>
    <row r="60222" spans="1:2" x14ac:dyDescent="0.45">
      <c r="A60222">
        <v>10026783</v>
      </c>
      <c r="B60222" t="s">
        <v>57711</v>
      </c>
    </row>
    <row r="60223" spans="1:2" x14ac:dyDescent="0.45">
      <c r="A60223">
        <v>10076148</v>
      </c>
      <c r="B60223" t="s">
        <v>57712</v>
      </c>
    </row>
    <row r="60224" spans="1:2" x14ac:dyDescent="0.45">
      <c r="A60224">
        <v>10018829</v>
      </c>
      <c r="B60224" t="s">
        <v>57713</v>
      </c>
    </row>
    <row r="60225" spans="1:2" x14ac:dyDescent="0.45">
      <c r="A60225">
        <v>10091084</v>
      </c>
      <c r="B60225" t="s">
        <v>57714</v>
      </c>
    </row>
    <row r="60226" spans="1:2" x14ac:dyDescent="0.45">
      <c r="A60226">
        <v>10037612</v>
      </c>
      <c r="B60226" t="s">
        <v>57715</v>
      </c>
    </row>
    <row r="60227" spans="1:2" x14ac:dyDescent="0.45">
      <c r="A60227">
        <v>10005693</v>
      </c>
      <c r="B60227" t="s">
        <v>57716</v>
      </c>
    </row>
    <row r="60228" spans="1:2" x14ac:dyDescent="0.45">
      <c r="A60228">
        <v>10064438</v>
      </c>
      <c r="B60228" t="s">
        <v>57717</v>
      </c>
    </row>
    <row r="60229" spans="1:2" x14ac:dyDescent="0.45">
      <c r="A60229">
        <v>10074755</v>
      </c>
      <c r="B60229" t="s">
        <v>57718</v>
      </c>
    </row>
    <row r="60230" spans="1:2" x14ac:dyDescent="0.45">
      <c r="A60230">
        <v>10074028</v>
      </c>
      <c r="B60230" t="s">
        <v>57719</v>
      </c>
    </row>
    <row r="60231" spans="1:2" x14ac:dyDescent="0.45">
      <c r="A60231">
        <v>10088220</v>
      </c>
      <c r="B60231" t="s">
        <v>33773</v>
      </c>
    </row>
    <row r="60232" spans="1:2" x14ac:dyDescent="0.45">
      <c r="A60232">
        <v>10010000</v>
      </c>
      <c r="B60232" t="s">
        <v>57720</v>
      </c>
    </row>
    <row r="60233" spans="1:2" x14ac:dyDescent="0.45">
      <c r="A60233">
        <v>10076296</v>
      </c>
      <c r="B60233" t="s">
        <v>28633</v>
      </c>
    </row>
    <row r="60234" spans="1:2" x14ac:dyDescent="0.45">
      <c r="A60234">
        <v>10082969</v>
      </c>
      <c r="B60234" t="s">
        <v>57721</v>
      </c>
    </row>
    <row r="60235" spans="1:2" x14ac:dyDescent="0.45">
      <c r="A60235">
        <v>10044056</v>
      </c>
      <c r="B60235" t="s">
        <v>57722</v>
      </c>
    </row>
    <row r="60236" spans="1:2" x14ac:dyDescent="0.45">
      <c r="A60236">
        <v>10067389</v>
      </c>
      <c r="B60236" t="s">
        <v>57723</v>
      </c>
    </row>
    <row r="60237" spans="1:2" x14ac:dyDescent="0.45">
      <c r="A60237">
        <v>10017896</v>
      </c>
      <c r="B60237" t="s">
        <v>54708</v>
      </c>
    </row>
    <row r="60238" spans="1:2" x14ac:dyDescent="0.45">
      <c r="A60238">
        <v>10020101</v>
      </c>
      <c r="B60238" t="s">
        <v>57724</v>
      </c>
    </row>
    <row r="60239" spans="1:2" x14ac:dyDescent="0.45">
      <c r="A60239">
        <v>10052428</v>
      </c>
      <c r="B60239" t="s">
        <v>35165</v>
      </c>
    </row>
    <row r="60240" spans="1:2" x14ac:dyDescent="0.45">
      <c r="A60240">
        <v>10057262</v>
      </c>
      <c r="B60240" t="s">
        <v>57725</v>
      </c>
    </row>
    <row r="60241" spans="1:2" x14ac:dyDescent="0.45">
      <c r="A60241">
        <v>10063188</v>
      </c>
      <c r="B60241" t="s">
        <v>43915</v>
      </c>
    </row>
    <row r="60242" spans="1:2" x14ac:dyDescent="0.45">
      <c r="A60242">
        <v>10063337</v>
      </c>
      <c r="B60242" t="s">
        <v>57726</v>
      </c>
    </row>
    <row r="60243" spans="1:2" x14ac:dyDescent="0.45">
      <c r="A60243">
        <v>10082546</v>
      </c>
      <c r="B60243" t="s">
        <v>57727</v>
      </c>
    </row>
    <row r="60244" spans="1:2" x14ac:dyDescent="0.45">
      <c r="A60244">
        <v>10045006</v>
      </c>
      <c r="B60244" t="s">
        <v>57728</v>
      </c>
    </row>
    <row r="60245" spans="1:2" x14ac:dyDescent="0.45">
      <c r="A60245">
        <v>10003405</v>
      </c>
      <c r="B60245" t="s">
        <v>57729</v>
      </c>
    </row>
    <row r="60246" spans="1:2" x14ac:dyDescent="0.45">
      <c r="A60246">
        <v>10077651</v>
      </c>
      <c r="B60246" t="s">
        <v>57730</v>
      </c>
    </row>
    <row r="60247" spans="1:2" x14ac:dyDescent="0.45">
      <c r="A60247">
        <v>10086938</v>
      </c>
      <c r="B60247" t="s">
        <v>57731</v>
      </c>
    </row>
    <row r="60248" spans="1:2" x14ac:dyDescent="0.45">
      <c r="A60248">
        <v>10056268</v>
      </c>
      <c r="B60248" t="s">
        <v>57732</v>
      </c>
    </row>
    <row r="60249" spans="1:2" x14ac:dyDescent="0.45">
      <c r="A60249">
        <v>10034894</v>
      </c>
      <c r="B60249" t="s">
        <v>57733</v>
      </c>
    </row>
    <row r="60250" spans="1:2" x14ac:dyDescent="0.45">
      <c r="A60250">
        <v>10031644</v>
      </c>
      <c r="B60250" t="s">
        <v>57734</v>
      </c>
    </row>
    <row r="60251" spans="1:2" x14ac:dyDescent="0.45">
      <c r="A60251">
        <v>10069547</v>
      </c>
      <c r="B60251" t="s">
        <v>57735</v>
      </c>
    </row>
    <row r="60252" spans="1:2" x14ac:dyDescent="0.45">
      <c r="A60252">
        <v>10080762</v>
      </c>
      <c r="B60252" t="s">
        <v>57736</v>
      </c>
    </row>
    <row r="60253" spans="1:2" x14ac:dyDescent="0.45">
      <c r="A60253">
        <v>10069022</v>
      </c>
      <c r="B60253" t="s">
        <v>57737</v>
      </c>
    </row>
    <row r="60254" spans="1:2" x14ac:dyDescent="0.45">
      <c r="A60254">
        <v>10053143</v>
      </c>
      <c r="B60254" t="s">
        <v>57738</v>
      </c>
    </row>
    <row r="60255" spans="1:2" x14ac:dyDescent="0.45">
      <c r="A60255">
        <v>10069057</v>
      </c>
      <c r="B60255" t="s">
        <v>57739</v>
      </c>
    </row>
    <row r="60256" spans="1:2" x14ac:dyDescent="0.45">
      <c r="A60256">
        <v>10061532</v>
      </c>
      <c r="B60256" t="s">
        <v>57740</v>
      </c>
    </row>
    <row r="60257" spans="1:2" x14ac:dyDescent="0.45">
      <c r="A60257">
        <v>10062181</v>
      </c>
      <c r="B60257" t="s">
        <v>57741</v>
      </c>
    </row>
    <row r="60258" spans="1:2" x14ac:dyDescent="0.45">
      <c r="A60258">
        <v>10014112</v>
      </c>
      <c r="B60258" t="s">
        <v>57742</v>
      </c>
    </row>
    <row r="60259" spans="1:2" x14ac:dyDescent="0.45">
      <c r="A60259">
        <v>10066806</v>
      </c>
      <c r="B60259" t="s">
        <v>57743</v>
      </c>
    </row>
    <row r="60260" spans="1:2" x14ac:dyDescent="0.45">
      <c r="A60260">
        <v>10080383</v>
      </c>
      <c r="B60260" t="s">
        <v>57744</v>
      </c>
    </row>
    <row r="60261" spans="1:2" x14ac:dyDescent="0.45">
      <c r="A60261">
        <v>10008456</v>
      </c>
      <c r="B60261" t="s">
        <v>10894</v>
      </c>
    </row>
    <row r="60262" spans="1:2" x14ac:dyDescent="0.45">
      <c r="A60262">
        <v>10085432</v>
      </c>
      <c r="B60262" t="s">
        <v>57745</v>
      </c>
    </row>
    <row r="60263" spans="1:2" x14ac:dyDescent="0.45">
      <c r="A60263">
        <v>10035249</v>
      </c>
      <c r="B60263" t="s">
        <v>57746</v>
      </c>
    </row>
    <row r="60264" spans="1:2" x14ac:dyDescent="0.45">
      <c r="A60264">
        <v>10042524</v>
      </c>
      <c r="B60264" t="s">
        <v>57747</v>
      </c>
    </row>
    <row r="60265" spans="1:2" x14ac:dyDescent="0.45">
      <c r="A60265">
        <v>10010559</v>
      </c>
      <c r="B60265" t="s">
        <v>57748</v>
      </c>
    </row>
    <row r="60266" spans="1:2" x14ac:dyDescent="0.45">
      <c r="A60266">
        <v>10084857</v>
      </c>
      <c r="B60266" t="s">
        <v>57749</v>
      </c>
    </row>
    <row r="60267" spans="1:2" x14ac:dyDescent="0.45">
      <c r="A60267">
        <v>10043868</v>
      </c>
      <c r="B60267" t="s">
        <v>57750</v>
      </c>
    </row>
    <row r="60268" spans="1:2" x14ac:dyDescent="0.45">
      <c r="A60268">
        <v>10010200</v>
      </c>
      <c r="B60268" t="s">
        <v>57751</v>
      </c>
    </row>
    <row r="60269" spans="1:2" x14ac:dyDescent="0.45">
      <c r="A60269">
        <v>10078284</v>
      </c>
      <c r="B60269" t="s">
        <v>57752</v>
      </c>
    </row>
    <row r="60270" spans="1:2" x14ac:dyDescent="0.45">
      <c r="A60270">
        <v>10090498</v>
      </c>
      <c r="B60270" t="s">
        <v>57753</v>
      </c>
    </row>
    <row r="60271" spans="1:2" x14ac:dyDescent="0.45">
      <c r="A60271">
        <v>10055783</v>
      </c>
      <c r="B60271" t="s">
        <v>57754</v>
      </c>
    </row>
    <row r="60272" spans="1:2" x14ac:dyDescent="0.45">
      <c r="A60272">
        <v>10077151</v>
      </c>
      <c r="B60272" t="s">
        <v>57755</v>
      </c>
    </row>
    <row r="60273" spans="1:2" x14ac:dyDescent="0.45">
      <c r="A60273">
        <v>10004748</v>
      </c>
      <c r="B60273" t="s">
        <v>57756</v>
      </c>
    </row>
    <row r="60274" spans="1:2" x14ac:dyDescent="0.45">
      <c r="A60274">
        <v>10073599</v>
      </c>
      <c r="B60274" t="s">
        <v>57757</v>
      </c>
    </row>
    <row r="60275" spans="1:2" x14ac:dyDescent="0.45">
      <c r="A60275">
        <v>10008700</v>
      </c>
      <c r="B60275" t="s">
        <v>8972</v>
      </c>
    </row>
    <row r="60276" spans="1:2" x14ac:dyDescent="0.45">
      <c r="A60276">
        <v>10011740</v>
      </c>
      <c r="B60276" t="s">
        <v>57758</v>
      </c>
    </row>
    <row r="60277" spans="1:2" x14ac:dyDescent="0.45">
      <c r="A60277">
        <v>10062403</v>
      </c>
      <c r="B60277" t="s">
        <v>57759</v>
      </c>
    </row>
    <row r="60278" spans="1:2" x14ac:dyDescent="0.45">
      <c r="A60278">
        <v>10078148</v>
      </c>
      <c r="B60278" t="s">
        <v>57760</v>
      </c>
    </row>
    <row r="60279" spans="1:2" x14ac:dyDescent="0.45">
      <c r="A60279">
        <v>10062119</v>
      </c>
      <c r="B60279" t="s">
        <v>57761</v>
      </c>
    </row>
    <row r="60280" spans="1:2" x14ac:dyDescent="0.45">
      <c r="A60280">
        <v>10075463</v>
      </c>
      <c r="B60280" t="s">
        <v>51072</v>
      </c>
    </row>
    <row r="60281" spans="1:2" x14ac:dyDescent="0.45">
      <c r="A60281">
        <v>10024641</v>
      </c>
      <c r="B60281" t="s">
        <v>57762</v>
      </c>
    </row>
    <row r="60282" spans="1:2" x14ac:dyDescent="0.45">
      <c r="A60282">
        <v>10049851</v>
      </c>
      <c r="B60282" t="s">
        <v>57763</v>
      </c>
    </row>
    <row r="60283" spans="1:2" x14ac:dyDescent="0.45">
      <c r="A60283">
        <v>10049619</v>
      </c>
      <c r="B60283" t="s">
        <v>57764</v>
      </c>
    </row>
    <row r="60284" spans="1:2" x14ac:dyDescent="0.45">
      <c r="A60284">
        <v>10086425</v>
      </c>
      <c r="B60284" t="s">
        <v>57765</v>
      </c>
    </row>
    <row r="60285" spans="1:2" x14ac:dyDescent="0.45">
      <c r="A60285">
        <v>10083355</v>
      </c>
      <c r="B60285" t="s">
        <v>57766</v>
      </c>
    </row>
    <row r="60286" spans="1:2" x14ac:dyDescent="0.45">
      <c r="A60286">
        <v>10076929</v>
      </c>
      <c r="B60286" t="s">
        <v>57767</v>
      </c>
    </row>
    <row r="60287" spans="1:2" x14ac:dyDescent="0.45">
      <c r="A60287">
        <v>10092635</v>
      </c>
      <c r="B60287" t="s">
        <v>57768</v>
      </c>
    </row>
    <row r="60288" spans="1:2" x14ac:dyDescent="0.45">
      <c r="A60288">
        <v>10003832</v>
      </c>
      <c r="B60288" t="s">
        <v>57769</v>
      </c>
    </row>
    <row r="60289" spans="1:2" x14ac:dyDescent="0.45">
      <c r="A60289">
        <v>10078508</v>
      </c>
      <c r="B60289" t="s">
        <v>57770</v>
      </c>
    </row>
    <row r="60290" spans="1:2" x14ac:dyDescent="0.45">
      <c r="A60290">
        <v>10028389</v>
      </c>
      <c r="B60290" t="s">
        <v>57771</v>
      </c>
    </row>
    <row r="60291" spans="1:2" x14ac:dyDescent="0.45">
      <c r="A60291">
        <v>10062994</v>
      </c>
      <c r="B60291" t="s">
        <v>57772</v>
      </c>
    </row>
    <row r="60292" spans="1:2" x14ac:dyDescent="0.45">
      <c r="A60292">
        <v>10076517</v>
      </c>
      <c r="B60292" t="s">
        <v>57773</v>
      </c>
    </row>
    <row r="60293" spans="1:2" x14ac:dyDescent="0.45">
      <c r="A60293">
        <v>10006218</v>
      </c>
      <c r="B60293" t="s">
        <v>57774</v>
      </c>
    </row>
    <row r="60294" spans="1:2" x14ac:dyDescent="0.45">
      <c r="A60294">
        <v>10061935</v>
      </c>
      <c r="B60294" t="s">
        <v>57775</v>
      </c>
    </row>
    <row r="60295" spans="1:2" x14ac:dyDescent="0.45">
      <c r="A60295">
        <v>10040888</v>
      </c>
      <c r="B60295" t="s">
        <v>57776</v>
      </c>
    </row>
    <row r="60296" spans="1:2" x14ac:dyDescent="0.45">
      <c r="A60296">
        <v>10000818</v>
      </c>
      <c r="B60296" t="s">
        <v>23289</v>
      </c>
    </row>
    <row r="60297" spans="1:2" x14ac:dyDescent="0.45">
      <c r="A60297">
        <v>10050281</v>
      </c>
      <c r="B60297" t="s">
        <v>57777</v>
      </c>
    </row>
    <row r="60298" spans="1:2" x14ac:dyDescent="0.45">
      <c r="A60298">
        <v>10050325</v>
      </c>
      <c r="B60298" t="s">
        <v>57778</v>
      </c>
    </row>
    <row r="60299" spans="1:2" x14ac:dyDescent="0.45">
      <c r="A60299">
        <v>90000086</v>
      </c>
      <c r="B60299" t="s">
        <v>57779</v>
      </c>
    </row>
    <row r="60300" spans="1:2" x14ac:dyDescent="0.45">
      <c r="A60300">
        <v>10032045</v>
      </c>
      <c r="B60300" t="s">
        <v>57780</v>
      </c>
    </row>
    <row r="60301" spans="1:2" x14ac:dyDescent="0.45">
      <c r="A60301">
        <v>10075425</v>
      </c>
      <c r="B60301" t="s">
        <v>57781</v>
      </c>
    </row>
    <row r="60302" spans="1:2" x14ac:dyDescent="0.45">
      <c r="A60302">
        <v>10088154</v>
      </c>
      <c r="B60302" t="s">
        <v>57782</v>
      </c>
    </row>
    <row r="60303" spans="1:2" x14ac:dyDescent="0.45">
      <c r="A60303">
        <v>10037295</v>
      </c>
      <c r="B60303" t="s">
        <v>57783</v>
      </c>
    </row>
    <row r="60304" spans="1:2" x14ac:dyDescent="0.45">
      <c r="A60304">
        <v>10070289</v>
      </c>
      <c r="B60304" t="s">
        <v>43524</v>
      </c>
    </row>
    <row r="60305" spans="1:2" x14ac:dyDescent="0.45">
      <c r="A60305">
        <v>10020129</v>
      </c>
      <c r="B60305" t="s">
        <v>57784</v>
      </c>
    </row>
    <row r="60306" spans="1:2" x14ac:dyDescent="0.45">
      <c r="A60306">
        <v>10020589</v>
      </c>
      <c r="B60306" t="s">
        <v>39408</v>
      </c>
    </row>
    <row r="60307" spans="1:2" x14ac:dyDescent="0.45">
      <c r="A60307">
        <v>10034666</v>
      </c>
      <c r="B60307" t="s">
        <v>50867</v>
      </c>
    </row>
    <row r="60308" spans="1:2" x14ac:dyDescent="0.45">
      <c r="A60308">
        <v>10002088</v>
      </c>
      <c r="B60308" t="s">
        <v>57785</v>
      </c>
    </row>
    <row r="60309" spans="1:2" x14ac:dyDescent="0.45">
      <c r="A60309">
        <v>10079572</v>
      </c>
      <c r="B60309" t="s">
        <v>57786</v>
      </c>
    </row>
    <row r="60310" spans="1:2" x14ac:dyDescent="0.45">
      <c r="A60310">
        <v>10048354</v>
      </c>
      <c r="B60310" t="s">
        <v>57787</v>
      </c>
    </row>
    <row r="60311" spans="1:2" x14ac:dyDescent="0.45">
      <c r="A60311">
        <v>10001190</v>
      </c>
      <c r="B60311" t="s">
        <v>57788</v>
      </c>
    </row>
    <row r="60312" spans="1:2" x14ac:dyDescent="0.45">
      <c r="A60312">
        <v>10084385</v>
      </c>
      <c r="B60312" t="s">
        <v>57789</v>
      </c>
    </row>
    <row r="60313" spans="1:2" x14ac:dyDescent="0.45">
      <c r="A60313">
        <v>10042160</v>
      </c>
      <c r="B60313" t="s">
        <v>57790</v>
      </c>
    </row>
    <row r="60314" spans="1:2" x14ac:dyDescent="0.45">
      <c r="A60314">
        <v>10045402</v>
      </c>
      <c r="B60314" t="s">
        <v>57791</v>
      </c>
    </row>
    <row r="60315" spans="1:2" x14ac:dyDescent="0.45">
      <c r="A60315">
        <v>10070757</v>
      </c>
      <c r="B60315" t="s">
        <v>57792</v>
      </c>
    </row>
    <row r="60316" spans="1:2" x14ac:dyDescent="0.45">
      <c r="A60316">
        <v>10053116</v>
      </c>
      <c r="B60316" t="s">
        <v>57793</v>
      </c>
    </row>
    <row r="60317" spans="1:2" x14ac:dyDescent="0.45">
      <c r="A60317">
        <v>10077149</v>
      </c>
      <c r="B60317" t="s">
        <v>57794</v>
      </c>
    </row>
    <row r="60318" spans="1:2" x14ac:dyDescent="0.45">
      <c r="A60318">
        <v>10061090</v>
      </c>
      <c r="B60318" t="s">
        <v>57795</v>
      </c>
    </row>
    <row r="60319" spans="1:2" x14ac:dyDescent="0.45">
      <c r="A60319">
        <v>10086261</v>
      </c>
      <c r="B60319" t="s">
        <v>57796</v>
      </c>
    </row>
    <row r="60320" spans="1:2" x14ac:dyDescent="0.45">
      <c r="A60320">
        <v>10070594</v>
      </c>
      <c r="B60320" t="s">
        <v>57797</v>
      </c>
    </row>
    <row r="60321" spans="1:2" x14ac:dyDescent="0.45">
      <c r="A60321">
        <v>10051502</v>
      </c>
      <c r="B60321" t="s">
        <v>57798</v>
      </c>
    </row>
    <row r="60322" spans="1:2" x14ac:dyDescent="0.45">
      <c r="A60322">
        <v>10083747</v>
      </c>
      <c r="B60322" t="s">
        <v>57799</v>
      </c>
    </row>
    <row r="60323" spans="1:2" x14ac:dyDescent="0.45">
      <c r="A60323">
        <v>10019855</v>
      </c>
      <c r="B60323" t="s">
        <v>57800</v>
      </c>
    </row>
    <row r="60324" spans="1:2" x14ac:dyDescent="0.45">
      <c r="A60324">
        <v>10028069</v>
      </c>
      <c r="B60324" t="s">
        <v>31010</v>
      </c>
    </row>
    <row r="60325" spans="1:2" x14ac:dyDescent="0.45">
      <c r="A60325">
        <v>10017434</v>
      </c>
      <c r="B60325" t="s">
        <v>57801</v>
      </c>
    </row>
    <row r="60326" spans="1:2" x14ac:dyDescent="0.45">
      <c r="A60326">
        <v>10066481</v>
      </c>
      <c r="B60326" t="s">
        <v>57802</v>
      </c>
    </row>
    <row r="60327" spans="1:2" x14ac:dyDescent="0.45">
      <c r="A60327">
        <v>10077188</v>
      </c>
      <c r="B60327" t="s">
        <v>57803</v>
      </c>
    </row>
    <row r="60328" spans="1:2" x14ac:dyDescent="0.45">
      <c r="A60328">
        <v>10067650</v>
      </c>
      <c r="B60328" t="s">
        <v>57804</v>
      </c>
    </row>
    <row r="60329" spans="1:2" x14ac:dyDescent="0.45">
      <c r="A60329">
        <v>10042283</v>
      </c>
      <c r="B60329" t="s">
        <v>22260</v>
      </c>
    </row>
    <row r="60330" spans="1:2" x14ac:dyDescent="0.45">
      <c r="A60330">
        <v>10051670</v>
      </c>
      <c r="B60330" t="s">
        <v>57805</v>
      </c>
    </row>
    <row r="60331" spans="1:2" x14ac:dyDescent="0.45">
      <c r="A60331">
        <v>10002099</v>
      </c>
      <c r="B60331" t="s">
        <v>57806</v>
      </c>
    </row>
    <row r="60332" spans="1:2" x14ac:dyDescent="0.45">
      <c r="A60332">
        <v>10089059</v>
      </c>
      <c r="B60332" t="s">
        <v>57807</v>
      </c>
    </row>
    <row r="60333" spans="1:2" x14ac:dyDescent="0.45">
      <c r="A60333">
        <v>10008265</v>
      </c>
      <c r="B60333" t="s">
        <v>57808</v>
      </c>
    </row>
    <row r="60334" spans="1:2" x14ac:dyDescent="0.45">
      <c r="A60334">
        <v>10008373</v>
      </c>
      <c r="B60334" t="s">
        <v>57809</v>
      </c>
    </row>
    <row r="60335" spans="1:2" x14ac:dyDescent="0.45">
      <c r="A60335">
        <v>10070181</v>
      </c>
      <c r="B60335" t="s">
        <v>57810</v>
      </c>
    </row>
    <row r="60336" spans="1:2" x14ac:dyDescent="0.45">
      <c r="A60336">
        <v>10079013</v>
      </c>
      <c r="B60336" t="s">
        <v>57811</v>
      </c>
    </row>
    <row r="60337" spans="1:2" x14ac:dyDescent="0.45">
      <c r="A60337">
        <v>10016960</v>
      </c>
      <c r="B60337" t="s">
        <v>57812</v>
      </c>
    </row>
    <row r="60338" spans="1:2" x14ac:dyDescent="0.45">
      <c r="A60338">
        <v>10076241</v>
      </c>
      <c r="B60338" t="s">
        <v>57813</v>
      </c>
    </row>
    <row r="60339" spans="1:2" x14ac:dyDescent="0.45">
      <c r="A60339">
        <v>10053483</v>
      </c>
      <c r="B60339" t="s">
        <v>57814</v>
      </c>
    </row>
    <row r="60340" spans="1:2" x14ac:dyDescent="0.45">
      <c r="A60340">
        <v>10019614</v>
      </c>
      <c r="B60340" t="s">
        <v>57815</v>
      </c>
    </row>
    <row r="60341" spans="1:2" x14ac:dyDescent="0.45">
      <c r="A60341">
        <v>10021523</v>
      </c>
      <c r="B60341" t="s">
        <v>57816</v>
      </c>
    </row>
    <row r="60342" spans="1:2" x14ac:dyDescent="0.45">
      <c r="A60342">
        <v>10016515</v>
      </c>
      <c r="B60342" t="s">
        <v>57817</v>
      </c>
    </row>
    <row r="60343" spans="1:2" x14ac:dyDescent="0.45">
      <c r="A60343">
        <v>10019960</v>
      </c>
      <c r="B60343" t="s">
        <v>57818</v>
      </c>
    </row>
    <row r="60344" spans="1:2" x14ac:dyDescent="0.45">
      <c r="A60344">
        <v>10071223</v>
      </c>
      <c r="B60344" t="s">
        <v>32238</v>
      </c>
    </row>
    <row r="60345" spans="1:2" x14ac:dyDescent="0.45">
      <c r="A60345">
        <v>10030355</v>
      </c>
      <c r="B60345" t="s">
        <v>57819</v>
      </c>
    </row>
    <row r="60346" spans="1:2" x14ac:dyDescent="0.45">
      <c r="A60346">
        <v>10017662</v>
      </c>
      <c r="B60346" t="s">
        <v>57820</v>
      </c>
    </row>
    <row r="60347" spans="1:2" x14ac:dyDescent="0.45">
      <c r="A60347">
        <v>10047078</v>
      </c>
      <c r="B60347" t="s">
        <v>57821</v>
      </c>
    </row>
    <row r="60348" spans="1:2" x14ac:dyDescent="0.45">
      <c r="A60348">
        <v>10018810</v>
      </c>
      <c r="B60348" t="s">
        <v>57822</v>
      </c>
    </row>
    <row r="60349" spans="1:2" x14ac:dyDescent="0.45">
      <c r="A60349">
        <v>10009046</v>
      </c>
      <c r="B60349" t="s">
        <v>57823</v>
      </c>
    </row>
    <row r="60350" spans="1:2" x14ac:dyDescent="0.45">
      <c r="A60350">
        <v>10016967</v>
      </c>
      <c r="B60350" t="s">
        <v>57824</v>
      </c>
    </row>
    <row r="60351" spans="1:2" x14ac:dyDescent="0.45">
      <c r="A60351">
        <v>10042051</v>
      </c>
      <c r="B60351" t="s">
        <v>57825</v>
      </c>
    </row>
    <row r="60352" spans="1:2" x14ac:dyDescent="0.45">
      <c r="A60352">
        <v>10071631</v>
      </c>
      <c r="B60352" t="s">
        <v>57826</v>
      </c>
    </row>
    <row r="60353" spans="1:2" x14ac:dyDescent="0.45">
      <c r="A60353">
        <v>10066692</v>
      </c>
      <c r="B60353" t="s">
        <v>57827</v>
      </c>
    </row>
    <row r="60354" spans="1:2" x14ac:dyDescent="0.45">
      <c r="A60354">
        <v>10008810</v>
      </c>
      <c r="B60354" t="s">
        <v>57828</v>
      </c>
    </row>
    <row r="60355" spans="1:2" x14ac:dyDescent="0.45">
      <c r="A60355">
        <v>10000238</v>
      </c>
      <c r="B60355" t="s">
        <v>57829</v>
      </c>
    </row>
    <row r="60356" spans="1:2" x14ac:dyDescent="0.45">
      <c r="A60356">
        <v>10021836</v>
      </c>
      <c r="B60356" t="s">
        <v>57830</v>
      </c>
    </row>
    <row r="60357" spans="1:2" x14ac:dyDescent="0.45">
      <c r="A60357">
        <v>10055527</v>
      </c>
      <c r="B60357" t="s">
        <v>57831</v>
      </c>
    </row>
    <row r="60358" spans="1:2" x14ac:dyDescent="0.45">
      <c r="A60358">
        <v>10006152</v>
      </c>
      <c r="B60358" t="s">
        <v>57832</v>
      </c>
    </row>
    <row r="60359" spans="1:2" x14ac:dyDescent="0.45">
      <c r="A60359">
        <v>90000599</v>
      </c>
      <c r="B60359" t="s">
        <v>57352</v>
      </c>
    </row>
    <row r="60360" spans="1:2" x14ac:dyDescent="0.45">
      <c r="A60360">
        <v>10077217</v>
      </c>
      <c r="B60360" t="s">
        <v>57833</v>
      </c>
    </row>
    <row r="60361" spans="1:2" x14ac:dyDescent="0.45">
      <c r="A60361">
        <v>10025385</v>
      </c>
      <c r="B60361" t="s">
        <v>57834</v>
      </c>
    </row>
    <row r="60362" spans="1:2" x14ac:dyDescent="0.45">
      <c r="A60362">
        <v>90000572</v>
      </c>
      <c r="B60362" t="s">
        <v>14133</v>
      </c>
    </row>
    <row r="60363" spans="1:2" x14ac:dyDescent="0.45">
      <c r="A60363">
        <v>10008992</v>
      </c>
      <c r="B60363" t="s">
        <v>57835</v>
      </c>
    </row>
    <row r="60364" spans="1:2" x14ac:dyDescent="0.45">
      <c r="A60364">
        <v>10033013</v>
      </c>
      <c r="B60364" t="s">
        <v>57836</v>
      </c>
    </row>
    <row r="60365" spans="1:2" x14ac:dyDescent="0.45">
      <c r="A60365">
        <v>10014101</v>
      </c>
      <c r="B60365" t="s">
        <v>57837</v>
      </c>
    </row>
    <row r="60366" spans="1:2" x14ac:dyDescent="0.45">
      <c r="A60366">
        <v>10054193</v>
      </c>
      <c r="B60366" t="s">
        <v>57838</v>
      </c>
    </row>
    <row r="60367" spans="1:2" x14ac:dyDescent="0.45">
      <c r="A60367">
        <v>10090776</v>
      </c>
      <c r="B60367" t="s">
        <v>57839</v>
      </c>
    </row>
    <row r="60368" spans="1:2" x14ac:dyDescent="0.45">
      <c r="A60368">
        <v>10013291</v>
      </c>
      <c r="B60368" t="s">
        <v>57840</v>
      </c>
    </row>
    <row r="60369" spans="1:2" x14ac:dyDescent="0.45">
      <c r="A60369">
        <v>10055601</v>
      </c>
      <c r="B60369" t="s">
        <v>57841</v>
      </c>
    </row>
    <row r="60370" spans="1:2" x14ac:dyDescent="0.45">
      <c r="A60370">
        <v>10071551</v>
      </c>
      <c r="B60370" t="s">
        <v>57842</v>
      </c>
    </row>
    <row r="60371" spans="1:2" x14ac:dyDescent="0.45">
      <c r="A60371">
        <v>10017288</v>
      </c>
      <c r="B60371" t="s">
        <v>57843</v>
      </c>
    </row>
    <row r="60372" spans="1:2" x14ac:dyDescent="0.45">
      <c r="A60372">
        <v>10057121</v>
      </c>
      <c r="B60372" t="s">
        <v>57844</v>
      </c>
    </row>
    <row r="60373" spans="1:2" x14ac:dyDescent="0.45">
      <c r="A60373">
        <v>10000575</v>
      </c>
      <c r="B60373" t="s">
        <v>57845</v>
      </c>
    </row>
    <row r="60374" spans="1:2" x14ac:dyDescent="0.45">
      <c r="A60374">
        <v>10049060</v>
      </c>
      <c r="B60374" t="s">
        <v>57846</v>
      </c>
    </row>
    <row r="60375" spans="1:2" x14ac:dyDescent="0.45">
      <c r="A60375">
        <v>10001967</v>
      </c>
      <c r="B60375" t="s">
        <v>57847</v>
      </c>
    </row>
    <row r="60376" spans="1:2" x14ac:dyDescent="0.45">
      <c r="A60376">
        <v>10027027</v>
      </c>
      <c r="B60376" t="s">
        <v>57848</v>
      </c>
    </row>
    <row r="60377" spans="1:2" x14ac:dyDescent="0.45">
      <c r="A60377">
        <v>10018824</v>
      </c>
      <c r="B60377" t="s">
        <v>57849</v>
      </c>
    </row>
    <row r="60378" spans="1:2" x14ac:dyDescent="0.45">
      <c r="A60378">
        <v>10077826</v>
      </c>
      <c r="B60378" t="s">
        <v>57850</v>
      </c>
    </row>
    <row r="60379" spans="1:2" x14ac:dyDescent="0.45">
      <c r="A60379">
        <v>10017607</v>
      </c>
      <c r="B60379" t="s">
        <v>57851</v>
      </c>
    </row>
    <row r="60380" spans="1:2" x14ac:dyDescent="0.45">
      <c r="A60380">
        <v>10022511</v>
      </c>
      <c r="B60380" t="s">
        <v>57852</v>
      </c>
    </row>
    <row r="60381" spans="1:2" x14ac:dyDescent="0.45">
      <c r="A60381">
        <v>10020287</v>
      </c>
      <c r="B60381" t="s">
        <v>57853</v>
      </c>
    </row>
    <row r="60382" spans="1:2" x14ac:dyDescent="0.45">
      <c r="A60382">
        <v>10045656</v>
      </c>
      <c r="B60382" t="s">
        <v>57854</v>
      </c>
    </row>
    <row r="60383" spans="1:2" x14ac:dyDescent="0.45">
      <c r="A60383">
        <v>10000316</v>
      </c>
      <c r="B60383" t="s">
        <v>57855</v>
      </c>
    </row>
    <row r="60384" spans="1:2" x14ac:dyDescent="0.45">
      <c r="A60384">
        <v>10086432</v>
      </c>
      <c r="B60384" t="s">
        <v>57856</v>
      </c>
    </row>
    <row r="60385" spans="1:2" x14ac:dyDescent="0.45">
      <c r="A60385">
        <v>10069834</v>
      </c>
      <c r="B60385" t="s">
        <v>57857</v>
      </c>
    </row>
    <row r="60386" spans="1:2" x14ac:dyDescent="0.45">
      <c r="A60386">
        <v>10011272</v>
      </c>
      <c r="B60386" t="s">
        <v>57858</v>
      </c>
    </row>
    <row r="60387" spans="1:2" x14ac:dyDescent="0.45">
      <c r="A60387">
        <v>10048953</v>
      </c>
      <c r="B60387" t="s">
        <v>57859</v>
      </c>
    </row>
    <row r="60388" spans="1:2" x14ac:dyDescent="0.45">
      <c r="A60388">
        <v>10048398</v>
      </c>
      <c r="B60388" t="s">
        <v>57860</v>
      </c>
    </row>
    <row r="60389" spans="1:2" x14ac:dyDescent="0.45">
      <c r="A60389">
        <v>10028248</v>
      </c>
      <c r="B60389" t="s">
        <v>57861</v>
      </c>
    </row>
    <row r="60390" spans="1:2" x14ac:dyDescent="0.45">
      <c r="A60390">
        <v>10010069</v>
      </c>
      <c r="B60390" t="s">
        <v>57862</v>
      </c>
    </row>
    <row r="60391" spans="1:2" x14ac:dyDescent="0.45">
      <c r="A60391">
        <v>10076228</v>
      </c>
      <c r="B60391" t="s">
        <v>57863</v>
      </c>
    </row>
    <row r="60392" spans="1:2" x14ac:dyDescent="0.45">
      <c r="A60392">
        <v>10071389</v>
      </c>
      <c r="B60392" t="s">
        <v>26912</v>
      </c>
    </row>
    <row r="60393" spans="1:2" x14ac:dyDescent="0.45">
      <c r="A60393">
        <v>10055872</v>
      </c>
      <c r="B60393" t="s">
        <v>57864</v>
      </c>
    </row>
    <row r="60394" spans="1:2" x14ac:dyDescent="0.45">
      <c r="A60394">
        <v>10080394</v>
      </c>
      <c r="B60394" t="s">
        <v>35591</v>
      </c>
    </row>
    <row r="60395" spans="1:2" x14ac:dyDescent="0.45">
      <c r="A60395">
        <v>10050725</v>
      </c>
      <c r="B60395" t="s">
        <v>57865</v>
      </c>
    </row>
    <row r="60396" spans="1:2" x14ac:dyDescent="0.45">
      <c r="A60396">
        <v>10068596</v>
      </c>
      <c r="B60396" t="s">
        <v>57866</v>
      </c>
    </row>
    <row r="60397" spans="1:2" x14ac:dyDescent="0.45">
      <c r="A60397">
        <v>10014073</v>
      </c>
      <c r="B60397" t="s">
        <v>57867</v>
      </c>
    </row>
    <row r="60398" spans="1:2" x14ac:dyDescent="0.45">
      <c r="A60398">
        <v>10014824</v>
      </c>
      <c r="B60398" t="s">
        <v>57868</v>
      </c>
    </row>
    <row r="60399" spans="1:2" x14ac:dyDescent="0.45">
      <c r="A60399">
        <v>10001927</v>
      </c>
      <c r="B60399" t="s">
        <v>57869</v>
      </c>
    </row>
    <row r="60400" spans="1:2" x14ac:dyDescent="0.45">
      <c r="A60400">
        <v>10064691</v>
      </c>
      <c r="B60400" t="s">
        <v>57870</v>
      </c>
    </row>
    <row r="60401" spans="1:2" x14ac:dyDescent="0.45">
      <c r="A60401">
        <v>10090836</v>
      </c>
      <c r="B60401" t="s">
        <v>57871</v>
      </c>
    </row>
    <row r="60402" spans="1:2" x14ac:dyDescent="0.45">
      <c r="A60402">
        <v>10000439</v>
      </c>
      <c r="B60402" t="s">
        <v>57872</v>
      </c>
    </row>
    <row r="60403" spans="1:2" x14ac:dyDescent="0.45">
      <c r="A60403">
        <v>10051658</v>
      </c>
      <c r="B60403" t="s">
        <v>57873</v>
      </c>
    </row>
    <row r="60404" spans="1:2" x14ac:dyDescent="0.45">
      <c r="A60404">
        <v>10026407</v>
      </c>
      <c r="B60404" t="s">
        <v>57874</v>
      </c>
    </row>
    <row r="60405" spans="1:2" x14ac:dyDescent="0.45">
      <c r="A60405">
        <v>10068592</v>
      </c>
      <c r="B60405" t="s">
        <v>57875</v>
      </c>
    </row>
    <row r="60406" spans="1:2" x14ac:dyDescent="0.45">
      <c r="A60406">
        <v>10088348</v>
      </c>
      <c r="B60406" t="s">
        <v>57876</v>
      </c>
    </row>
    <row r="60407" spans="1:2" x14ac:dyDescent="0.45">
      <c r="A60407">
        <v>10004764</v>
      </c>
      <c r="B60407" t="s">
        <v>57877</v>
      </c>
    </row>
    <row r="60408" spans="1:2" x14ac:dyDescent="0.45">
      <c r="A60408">
        <v>10073821</v>
      </c>
      <c r="B60408" t="s">
        <v>57878</v>
      </c>
    </row>
    <row r="60409" spans="1:2" x14ac:dyDescent="0.45">
      <c r="A60409">
        <v>10023648</v>
      </c>
      <c r="B60409" t="s">
        <v>57879</v>
      </c>
    </row>
    <row r="60410" spans="1:2" x14ac:dyDescent="0.45">
      <c r="A60410">
        <v>10016167</v>
      </c>
      <c r="B60410" t="s">
        <v>57880</v>
      </c>
    </row>
    <row r="60411" spans="1:2" x14ac:dyDescent="0.45">
      <c r="A60411">
        <v>10019456</v>
      </c>
      <c r="B60411" t="s">
        <v>57881</v>
      </c>
    </row>
    <row r="60412" spans="1:2" x14ac:dyDescent="0.45">
      <c r="A60412">
        <v>10074102</v>
      </c>
      <c r="B60412" t="s">
        <v>57882</v>
      </c>
    </row>
    <row r="60413" spans="1:2" x14ac:dyDescent="0.45">
      <c r="A60413">
        <v>10014963</v>
      </c>
      <c r="B60413" t="s">
        <v>57883</v>
      </c>
    </row>
    <row r="60414" spans="1:2" x14ac:dyDescent="0.45">
      <c r="A60414">
        <v>10092420</v>
      </c>
      <c r="B60414" t="s">
        <v>57884</v>
      </c>
    </row>
    <row r="60415" spans="1:2" x14ac:dyDescent="0.45">
      <c r="A60415">
        <v>10052321</v>
      </c>
      <c r="B60415" t="s">
        <v>28955</v>
      </c>
    </row>
    <row r="60416" spans="1:2" x14ac:dyDescent="0.45">
      <c r="A60416">
        <v>10013112</v>
      </c>
      <c r="B60416" t="s">
        <v>57885</v>
      </c>
    </row>
    <row r="60417" spans="1:2" x14ac:dyDescent="0.45">
      <c r="A60417">
        <v>10015105</v>
      </c>
      <c r="B60417" t="s">
        <v>57886</v>
      </c>
    </row>
    <row r="60418" spans="1:2" x14ac:dyDescent="0.45">
      <c r="A60418">
        <v>10045234</v>
      </c>
      <c r="B60418" t="s">
        <v>57887</v>
      </c>
    </row>
    <row r="60419" spans="1:2" x14ac:dyDescent="0.45">
      <c r="A60419">
        <v>10065509</v>
      </c>
      <c r="B60419" t="s">
        <v>57888</v>
      </c>
    </row>
    <row r="60420" spans="1:2" x14ac:dyDescent="0.45">
      <c r="A60420">
        <v>10008286</v>
      </c>
      <c r="B60420" t="s">
        <v>57889</v>
      </c>
    </row>
    <row r="60421" spans="1:2" x14ac:dyDescent="0.45">
      <c r="A60421">
        <v>10071451</v>
      </c>
      <c r="B60421" t="s">
        <v>34518</v>
      </c>
    </row>
    <row r="60422" spans="1:2" x14ac:dyDescent="0.45">
      <c r="A60422">
        <v>10052582</v>
      </c>
      <c r="B60422" t="s">
        <v>57890</v>
      </c>
    </row>
    <row r="60423" spans="1:2" x14ac:dyDescent="0.45">
      <c r="A60423">
        <v>10085022</v>
      </c>
      <c r="B60423" t="s">
        <v>57891</v>
      </c>
    </row>
    <row r="60424" spans="1:2" x14ac:dyDescent="0.45">
      <c r="A60424">
        <v>10079671</v>
      </c>
      <c r="B60424" t="s">
        <v>57892</v>
      </c>
    </row>
    <row r="60425" spans="1:2" x14ac:dyDescent="0.45">
      <c r="A60425">
        <v>10063173</v>
      </c>
      <c r="B60425" t="s">
        <v>57893</v>
      </c>
    </row>
    <row r="60426" spans="1:2" x14ac:dyDescent="0.45">
      <c r="A60426">
        <v>10066442</v>
      </c>
      <c r="B60426" t="s">
        <v>57894</v>
      </c>
    </row>
    <row r="60427" spans="1:2" x14ac:dyDescent="0.45">
      <c r="A60427">
        <v>10019515</v>
      </c>
      <c r="B60427" t="s">
        <v>57895</v>
      </c>
    </row>
    <row r="60428" spans="1:2" x14ac:dyDescent="0.45">
      <c r="A60428">
        <v>10031724</v>
      </c>
      <c r="B60428" t="s">
        <v>57896</v>
      </c>
    </row>
    <row r="60429" spans="1:2" x14ac:dyDescent="0.45">
      <c r="A60429">
        <v>10017869</v>
      </c>
      <c r="B60429" t="s">
        <v>57897</v>
      </c>
    </row>
    <row r="60430" spans="1:2" x14ac:dyDescent="0.45">
      <c r="A60430">
        <v>10081065</v>
      </c>
      <c r="B60430" t="s">
        <v>21943</v>
      </c>
    </row>
    <row r="60431" spans="1:2" x14ac:dyDescent="0.45">
      <c r="A60431">
        <v>10023321</v>
      </c>
      <c r="B60431" t="s">
        <v>57898</v>
      </c>
    </row>
    <row r="60432" spans="1:2" x14ac:dyDescent="0.45">
      <c r="A60432">
        <v>10011840</v>
      </c>
      <c r="B60432" t="s">
        <v>57899</v>
      </c>
    </row>
    <row r="60433" spans="1:2" x14ac:dyDescent="0.45">
      <c r="A60433">
        <v>10053711</v>
      </c>
      <c r="B60433" t="s">
        <v>57900</v>
      </c>
    </row>
    <row r="60434" spans="1:2" x14ac:dyDescent="0.45">
      <c r="A60434">
        <v>10038863</v>
      </c>
      <c r="B60434" t="s">
        <v>57901</v>
      </c>
    </row>
    <row r="60435" spans="1:2" x14ac:dyDescent="0.45">
      <c r="A60435">
        <v>10049779</v>
      </c>
      <c r="B60435" t="s">
        <v>57902</v>
      </c>
    </row>
    <row r="60436" spans="1:2" x14ac:dyDescent="0.45">
      <c r="A60436">
        <v>10068058</v>
      </c>
      <c r="B60436" t="s">
        <v>57903</v>
      </c>
    </row>
    <row r="60437" spans="1:2" x14ac:dyDescent="0.45">
      <c r="A60437">
        <v>10076087</v>
      </c>
      <c r="B60437" t="s">
        <v>57904</v>
      </c>
    </row>
    <row r="60438" spans="1:2" x14ac:dyDescent="0.45">
      <c r="A60438">
        <v>10090017</v>
      </c>
      <c r="B60438" t="s">
        <v>57905</v>
      </c>
    </row>
    <row r="60439" spans="1:2" x14ac:dyDescent="0.45">
      <c r="A60439">
        <v>10048534</v>
      </c>
      <c r="B60439" t="s">
        <v>57906</v>
      </c>
    </row>
    <row r="60440" spans="1:2" x14ac:dyDescent="0.45">
      <c r="A60440">
        <v>10039987</v>
      </c>
      <c r="B60440" t="s">
        <v>57907</v>
      </c>
    </row>
    <row r="60441" spans="1:2" x14ac:dyDescent="0.45">
      <c r="A60441">
        <v>10053101</v>
      </c>
      <c r="B60441" t="s">
        <v>57908</v>
      </c>
    </row>
    <row r="60442" spans="1:2" x14ac:dyDescent="0.45">
      <c r="A60442">
        <v>10032228</v>
      </c>
      <c r="B60442" t="s">
        <v>22140</v>
      </c>
    </row>
    <row r="60443" spans="1:2" x14ac:dyDescent="0.45">
      <c r="A60443">
        <v>10084638</v>
      </c>
      <c r="B60443" t="s">
        <v>57909</v>
      </c>
    </row>
    <row r="60444" spans="1:2" x14ac:dyDescent="0.45">
      <c r="A60444">
        <v>10070414</v>
      </c>
      <c r="B60444" t="s">
        <v>57910</v>
      </c>
    </row>
    <row r="60445" spans="1:2" x14ac:dyDescent="0.45">
      <c r="A60445">
        <v>10071108</v>
      </c>
      <c r="B60445" t="s">
        <v>57911</v>
      </c>
    </row>
    <row r="60446" spans="1:2" x14ac:dyDescent="0.45">
      <c r="A60446">
        <v>10031370</v>
      </c>
      <c r="B60446" t="s">
        <v>57912</v>
      </c>
    </row>
    <row r="60447" spans="1:2" x14ac:dyDescent="0.45">
      <c r="A60447">
        <v>10068786</v>
      </c>
      <c r="B60447" t="s">
        <v>57913</v>
      </c>
    </row>
    <row r="60448" spans="1:2" x14ac:dyDescent="0.45">
      <c r="A60448">
        <v>10087760</v>
      </c>
      <c r="B60448" t="s">
        <v>57914</v>
      </c>
    </row>
    <row r="60449" spans="1:2" x14ac:dyDescent="0.45">
      <c r="A60449">
        <v>10039970</v>
      </c>
      <c r="B60449" t="s">
        <v>49019</v>
      </c>
    </row>
    <row r="60450" spans="1:2" x14ac:dyDescent="0.45">
      <c r="A60450">
        <v>10035654</v>
      </c>
      <c r="B60450" t="s">
        <v>57915</v>
      </c>
    </row>
    <row r="60451" spans="1:2" x14ac:dyDescent="0.45">
      <c r="A60451">
        <v>10007023</v>
      </c>
      <c r="B60451" t="s">
        <v>57916</v>
      </c>
    </row>
    <row r="60452" spans="1:2" x14ac:dyDescent="0.45">
      <c r="A60452">
        <v>10042096</v>
      </c>
      <c r="B60452" t="s">
        <v>57917</v>
      </c>
    </row>
    <row r="60453" spans="1:2" x14ac:dyDescent="0.45">
      <c r="A60453">
        <v>10082441</v>
      </c>
      <c r="B60453" t="s">
        <v>57918</v>
      </c>
    </row>
    <row r="60454" spans="1:2" x14ac:dyDescent="0.45">
      <c r="A60454">
        <v>10074133</v>
      </c>
      <c r="B60454" t="s">
        <v>57919</v>
      </c>
    </row>
    <row r="60455" spans="1:2" x14ac:dyDescent="0.45">
      <c r="A60455">
        <v>10079541</v>
      </c>
      <c r="B60455" t="s">
        <v>57920</v>
      </c>
    </row>
    <row r="60456" spans="1:2" x14ac:dyDescent="0.45">
      <c r="A60456">
        <v>10087833</v>
      </c>
      <c r="B60456" t="s">
        <v>57921</v>
      </c>
    </row>
    <row r="60457" spans="1:2" x14ac:dyDescent="0.45">
      <c r="A60457">
        <v>10025621</v>
      </c>
      <c r="B60457" t="s">
        <v>57922</v>
      </c>
    </row>
    <row r="60458" spans="1:2" x14ac:dyDescent="0.45">
      <c r="A60458">
        <v>10050123</v>
      </c>
      <c r="B60458" t="s">
        <v>57923</v>
      </c>
    </row>
    <row r="60459" spans="1:2" x14ac:dyDescent="0.45">
      <c r="A60459">
        <v>90000140</v>
      </c>
      <c r="B60459" t="s">
        <v>57924</v>
      </c>
    </row>
    <row r="60460" spans="1:2" x14ac:dyDescent="0.45">
      <c r="A60460">
        <v>10077666</v>
      </c>
      <c r="B60460" t="s">
        <v>57925</v>
      </c>
    </row>
    <row r="60461" spans="1:2" x14ac:dyDescent="0.45">
      <c r="A60461">
        <v>10076039</v>
      </c>
      <c r="B60461" t="s">
        <v>23340</v>
      </c>
    </row>
    <row r="60462" spans="1:2" x14ac:dyDescent="0.45">
      <c r="A60462">
        <v>10035869</v>
      </c>
      <c r="B60462" t="s">
        <v>57926</v>
      </c>
    </row>
    <row r="60463" spans="1:2" x14ac:dyDescent="0.45">
      <c r="A60463">
        <v>10063588</v>
      </c>
      <c r="B60463" t="s">
        <v>45660</v>
      </c>
    </row>
    <row r="60464" spans="1:2" x14ac:dyDescent="0.45">
      <c r="A60464">
        <v>10085687</v>
      </c>
      <c r="B60464" t="s">
        <v>57927</v>
      </c>
    </row>
    <row r="60465" spans="1:2" x14ac:dyDescent="0.45">
      <c r="A60465">
        <v>10002650</v>
      </c>
      <c r="B60465" t="s">
        <v>57928</v>
      </c>
    </row>
    <row r="60466" spans="1:2" x14ac:dyDescent="0.45">
      <c r="A60466">
        <v>10072117</v>
      </c>
      <c r="B60466" t="s">
        <v>57929</v>
      </c>
    </row>
    <row r="60467" spans="1:2" x14ac:dyDescent="0.45">
      <c r="A60467">
        <v>10066057</v>
      </c>
      <c r="B60467" t="s">
        <v>57930</v>
      </c>
    </row>
    <row r="60468" spans="1:2" x14ac:dyDescent="0.45">
      <c r="A60468">
        <v>10018634</v>
      </c>
      <c r="B60468" t="s">
        <v>57931</v>
      </c>
    </row>
    <row r="60469" spans="1:2" x14ac:dyDescent="0.45">
      <c r="A60469">
        <v>10072127</v>
      </c>
      <c r="B60469" t="s">
        <v>57932</v>
      </c>
    </row>
    <row r="60470" spans="1:2" x14ac:dyDescent="0.45">
      <c r="A60470">
        <v>10051194</v>
      </c>
      <c r="B60470" t="s">
        <v>57933</v>
      </c>
    </row>
    <row r="60471" spans="1:2" x14ac:dyDescent="0.45">
      <c r="A60471">
        <v>10078878</v>
      </c>
      <c r="B60471" t="s">
        <v>57934</v>
      </c>
    </row>
    <row r="60472" spans="1:2" x14ac:dyDescent="0.45">
      <c r="A60472">
        <v>10048590</v>
      </c>
      <c r="B60472" t="s">
        <v>57935</v>
      </c>
    </row>
    <row r="60473" spans="1:2" x14ac:dyDescent="0.45">
      <c r="A60473">
        <v>10090378</v>
      </c>
      <c r="B60473" t="s">
        <v>57936</v>
      </c>
    </row>
    <row r="60474" spans="1:2" x14ac:dyDescent="0.45">
      <c r="A60474">
        <v>10038110</v>
      </c>
      <c r="B60474" t="s">
        <v>57937</v>
      </c>
    </row>
    <row r="60475" spans="1:2" x14ac:dyDescent="0.45">
      <c r="A60475">
        <v>10044288</v>
      </c>
      <c r="B60475" t="s">
        <v>10348</v>
      </c>
    </row>
    <row r="60476" spans="1:2" x14ac:dyDescent="0.45">
      <c r="A60476">
        <v>10029925</v>
      </c>
      <c r="B60476" t="s">
        <v>57938</v>
      </c>
    </row>
    <row r="60477" spans="1:2" x14ac:dyDescent="0.45">
      <c r="A60477">
        <v>10082358</v>
      </c>
      <c r="B60477" t="s">
        <v>50525</v>
      </c>
    </row>
    <row r="60478" spans="1:2" x14ac:dyDescent="0.45">
      <c r="A60478">
        <v>10042893</v>
      </c>
      <c r="B60478" t="s">
        <v>57939</v>
      </c>
    </row>
    <row r="60479" spans="1:2" x14ac:dyDescent="0.45">
      <c r="A60479">
        <v>10033397</v>
      </c>
      <c r="B60479" t="s">
        <v>57940</v>
      </c>
    </row>
    <row r="60480" spans="1:2" x14ac:dyDescent="0.45">
      <c r="A60480">
        <v>10017988</v>
      </c>
      <c r="B60480" t="s">
        <v>57941</v>
      </c>
    </row>
    <row r="60481" spans="1:2" x14ac:dyDescent="0.45">
      <c r="A60481">
        <v>10008209</v>
      </c>
      <c r="B60481" t="s">
        <v>57942</v>
      </c>
    </row>
    <row r="60482" spans="1:2" x14ac:dyDescent="0.45">
      <c r="A60482">
        <v>10071168</v>
      </c>
      <c r="B60482" t="s">
        <v>57943</v>
      </c>
    </row>
    <row r="60483" spans="1:2" x14ac:dyDescent="0.45">
      <c r="A60483">
        <v>10036414</v>
      </c>
      <c r="B60483" t="s">
        <v>23304</v>
      </c>
    </row>
    <row r="60484" spans="1:2" x14ac:dyDescent="0.45">
      <c r="A60484">
        <v>10091584</v>
      </c>
      <c r="B60484" t="s">
        <v>57944</v>
      </c>
    </row>
    <row r="60485" spans="1:2" x14ac:dyDescent="0.45">
      <c r="A60485">
        <v>10056990</v>
      </c>
      <c r="B60485" t="s">
        <v>57945</v>
      </c>
    </row>
    <row r="60486" spans="1:2" x14ac:dyDescent="0.45">
      <c r="A60486">
        <v>10072550</v>
      </c>
      <c r="B60486" t="s">
        <v>57946</v>
      </c>
    </row>
    <row r="60487" spans="1:2" x14ac:dyDescent="0.45">
      <c r="A60487">
        <v>10055491</v>
      </c>
      <c r="B60487" t="s">
        <v>57947</v>
      </c>
    </row>
    <row r="60488" spans="1:2" x14ac:dyDescent="0.45">
      <c r="A60488">
        <v>10065059</v>
      </c>
      <c r="B60488" t="s">
        <v>32131</v>
      </c>
    </row>
    <row r="60489" spans="1:2" x14ac:dyDescent="0.45">
      <c r="A60489">
        <v>10044094</v>
      </c>
      <c r="B60489" t="s">
        <v>57948</v>
      </c>
    </row>
    <row r="60490" spans="1:2" x14ac:dyDescent="0.45">
      <c r="A60490">
        <v>10034159</v>
      </c>
      <c r="B60490" t="s">
        <v>57949</v>
      </c>
    </row>
    <row r="60491" spans="1:2" x14ac:dyDescent="0.45">
      <c r="A60491">
        <v>10049387</v>
      </c>
      <c r="B60491" t="s">
        <v>57950</v>
      </c>
    </row>
    <row r="60492" spans="1:2" x14ac:dyDescent="0.45">
      <c r="A60492">
        <v>10015193</v>
      </c>
      <c r="B60492" t="s">
        <v>57951</v>
      </c>
    </row>
    <row r="60493" spans="1:2" x14ac:dyDescent="0.45">
      <c r="A60493">
        <v>10023404</v>
      </c>
      <c r="B60493" t="s">
        <v>57952</v>
      </c>
    </row>
    <row r="60494" spans="1:2" x14ac:dyDescent="0.45">
      <c r="A60494">
        <v>10083484</v>
      </c>
      <c r="B60494" t="s">
        <v>57953</v>
      </c>
    </row>
    <row r="60495" spans="1:2" x14ac:dyDescent="0.45">
      <c r="A60495">
        <v>10028483</v>
      </c>
      <c r="B60495" t="s">
        <v>57954</v>
      </c>
    </row>
    <row r="60496" spans="1:2" x14ac:dyDescent="0.45">
      <c r="A60496">
        <v>10057745</v>
      </c>
      <c r="B60496" t="s">
        <v>57955</v>
      </c>
    </row>
    <row r="60497" spans="1:2" x14ac:dyDescent="0.45">
      <c r="A60497">
        <v>10080335</v>
      </c>
      <c r="B60497" t="s">
        <v>57956</v>
      </c>
    </row>
    <row r="60498" spans="1:2" x14ac:dyDescent="0.45">
      <c r="A60498">
        <v>10053721</v>
      </c>
      <c r="B60498" t="s">
        <v>57957</v>
      </c>
    </row>
    <row r="60499" spans="1:2" x14ac:dyDescent="0.45">
      <c r="A60499">
        <v>10015896</v>
      </c>
      <c r="B60499" t="s">
        <v>57958</v>
      </c>
    </row>
    <row r="60500" spans="1:2" x14ac:dyDescent="0.45">
      <c r="A60500">
        <v>10015853</v>
      </c>
      <c r="B60500" t="s">
        <v>57959</v>
      </c>
    </row>
    <row r="60501" spans="1:2" x14ac:dyDescent="0.45">
      <c r="A60501">
        <v>10010020</v>
      </c>
      <c r="B60501" t="s">
        <v>57960</v>
      </c>
    </row>
    <row r="60502" spans="1:2" x14ac:dyDescent="0.45">
      <c r="A60502">
        <v>10042312</v>
      </c>
      <c r="B60502" t="s">
        <v>57961</v>
      </c>
    </row>
    <row r="60503" spans="1:2" x14ac:dyDescent="0.45">
      <c r="A60503">
        <v>10049531</v>
      </c>
      <c r="B60503" t="s">
        <v>57962</v>
      </c>
    </row>
    <row r="60504" spans="1:2" x14ac:dyDescent="0.45">
      <c r="A60504">
        <v>10055447</v>
      </c>
      <c r="B60504" t="s">
        <v>57963</v>
      </c>
    </row>
    <row r="60505" spans="1:2" x14ac:dyDescent="0.45">
      <c r="A60505">
        <v>10088477</v>
      </c>
      <c r="B60505" t="s">
        <v>57964</v>
      </c>
    </row>
    <row r="60506" spans="1:2" x14ac:dyDescent="0.45">
      <c r="A60506">
        <v>10007615</v>
      </c>
      <c r="B60506" t="s">
        <v>57965</v>
      </c>
    </row>
    <row r="60507" spans="1:2" x14ac:dyDescent="0.45">
      <c r="A60507">
        <v>10003558</v>
      </c>
      <c r="B60507" t="s">
        <v>57966</v>
      </c>
    </row>
    <row r="60508" spans="1:2" x14ac:dyDescent="0.45">
      <c r="A60508">
        <v>10076064</v>
      </c>
      <c r="B60508" t="s">
        <v>57967</v>
      </c>
    </row>
    <row r="60509" spans="1:2" x14ac:dyDescent="0.45">
      <c r="A60509">
        <v>10092099</v>
      </c>
      <c r="B60509" t="s">
        <v>32433</v>
      </c>
    </row>
    <row r="60510" spans="1:2" x14ac:dyDescent="0.45">
      <c r="A60510">
        <v>10038224</v>
      </c>
      <c r="B60510" t="s">
        <v>57968</v>
      </c>
    </row>
    <row r="60511" spans="1:2" x14ac:dyDescent="0.45">
      <c r="A60511">
        <v>10072923</v>
      </c>
      <c r="B60511" t="s">
        <v>57969</v>
      </c>
    </row>
    <row r="60512" spans="1:2" x14ac:dyDescent="0.45">
      <c r="A60512">
        <v>10024771</v>
      </c>
      <c r="B60512" t="s">
        <v>57970</v>
      </c>
    </row>
    <row r="60513" spans="1:2" x14ac:dyDescent="0.45">
      <c r="A60513">
        <v>10080099</v>
      </c>
      <c r="B60513" t="s">
        <v>54326</v>
      </c>
    </row>
    <row r="60514" spans="1:2" x14ac:dyDescent="0.45">
      <c r="A60514">
        <v>10047963</v>
      </c>
      <c r="B60514" t="s">
        <v>57971</v>
      </c>
    </row>
    <row r="60515" spans="1:2" x14ac:dyDescent="0.45">
      <c r="A60515">
        <v>10073284</v>
      </c>
      <c r="B60515" t="s">
        <v>57972</v>
      </c>
    </row>
    <row r="60516" spans="1:2" x14ac:dyDescent="0.45">
      <c r="A60516">
        <v>10087565</v>
      </c>
      <c r="B60516" t="s">
        <v>57588</v>
      </c>
    </row>
    <row r="60517" spans="1:2" x14ac:dyDescent="0.45">
      <c r="A60517">
        <v>10080221</v>
      </c>
      <c r="B60517" t="s">
        <v>57973</v>
      </c>
    </row>
    <row r="60518" spans="1:2" x14ac:dyDescent="0.45">
      <c r="A60518">
        <v>10044445</v>
      </c>
      <c r="B60518" t="s">
        <v>57974</v>
      </c>
    </row>
    <row r="60519" spans="1:2" x14ac:dyDescent="0.45">
      <c r="A60519">
        <v>10032824</v>
      </c>
      <c r="B60519" t="s">
        <v>57975</v>
      </c>
    </row>
    <row r="60520" spans="1:2" x14ac:dyDescent="0.45">
      <c r="A60520">
        <v>10008370</v>
      </c>
      <c r="B60520" t="s">
        <v>57976</v>
      </c>
    </row>
    <row r="60521" spans="1:2" x14ac:dyDescent="0.45">
      <c r="A60521">
        <v>10029180</v>
      </c>
      <c r="B60521" t="s">
        <v>57977</v>
      </c>
    </row>
    <row r="60522" spans="1:2" x14ac:dyDescent="0.45">
      <c r="A60522">
        <v>10071646</v>
      </c>
      <c r="B60522" t="s">
        <v>31375</v>
      </c>
    </row>
    <row r="60523" spans="1:2" x14ac:dyDescent="0.45">
      <c r="A60523">
        <v>10078458</v>
      </c>
      <c r="B60523" t="s">
        <v>30835</v>
      </c>
    </row>
    <row r="60524" spans="1:2" x14ac:dyDescent="0.45">
      <c r="A60524">
        <v>10023099</v>
      </c>
      <c r="B60524" t="s">
        <v>57978</v>
      </c>
    </row>
    <row r="60525" spans="1:2" x14ac:dyDescent="0.45">
      <c r="A60525">
        <v>10079946</v>
      </c>
      <c r="B60525" t="s">
        <v>57979</v>
      </c>
    </row>
    <row r="60526" spans="1:2" x14ac:dyDescent="0.45">
      <c r="A60526">
        <v>10005102</v>
      </c>
      <c r="B60526" t="s">
        <v>57980</v>
      </c>
    </row>
    <row r="60527" spans="1:2" x14ac:dyDescent="0.45">
      <c r="A60527">
        <v>10074312</v>
      </c>
      <c r="B60527" t="s">
        <v>57981</v>
      </c>
    </row>
    <row r="60528" spans="1:2" x14ac:dyDescent="0.45">
      <c r="A60528">
        <v>10077166</v>
      </c>
      <c r="B60528" t="s">
        <v>57982</v>
      </c>
    </row>
    <row r="60529" spans="1:2" x14ac:dyDescent="0.45">
      <c r="A60529">
        <v>10072006</v>
      </c>
      <c r="B60529" t="s">
        <v>57983</v>
      </c>
    </row>
    <row r="60530" spans="1:2" x14ac:dyDescent="0.45">
      <c r="A60530">
        <v>10063468</v>
      </c>
      <c r="B60530" t="s">
        <v>30293</v>
      </c>
    </row>
    <row r="60531" spans="1:2" x14ac:dyDescent="0.45">
      <c r="A60531">
        <v>10084867</v>
      </c>
      <c r="B60531" t="s">
        <v>57984</v>
      </c>
    </row>
    <row r="60532" spans="1:2" x14ac:dyDescent="0.45">
      <c r="A60532">
        <v>10082945</v>
      </c>
      <c r="B60532" t="s">
        <v>26400</v>
      </c>
    </row>
    <row r="60533" spans="1:2" x14ac:dyDescent="0.45">
      <c r="A60533">
        <v>10019498</v>
      </c>
      <c r="B60533" t="s">
        <v>57985</v>
      </c>
    </row>
    <row r="60534" spans="1:2" x14ac:dyDescent="0.45">
      <c r="A60534">
        <v>10084839</v>
      </c>
      <c r="B60534" t="s">
        <v>57986</v>
      </c>
    </row>
    <row r="60535" spans="1:2" x14ac:dyDescent="0.45">
      <c r="A60535">
        <v>10014067</v>
      </c>
      <c r="B60535" t="s">
        <v>57987</v>
      </c>
    </row>
    <row r="60536" spans="1:2" x14ac:dyDescent="0.45">
      <c r="A60536">
        <v>10082140</v>
      </c>
      <c r="B60536" t="s">
        <v>57988</v>
      </c>
    </row>
    <row r="60537" spans="1:2" x14ac:dyDescent="0.45">
      <c r="A60537">
        <v>10065957</v>
      </c>
      <c r="B60537" t="s">
        <v>27192</v>
      </c>
    </row>
    <row r="60538" spans="1:2" x14ac:dyDescent="0.45">
      <c r="A60538">
        <v>10067022</v>
      </c>
      <c r="B60538" t="s">
        <v>57989</v>
      </c>
    </row>
    <row r="60539" spans="1:2" x14ac:dyDescent="0.45">
      <c r="A60539">
        <v>10068943</v>
      </c>
      <c r="B60539" t="s">
        <v>46804</v>
      </c>
    </row>
    <row r="60540" spans="1:2" x14ac:dyDescent="0.45">
      <c r="A60540">
        <v>10090312</v>
      </c>
      <c r="B60540" t="s">
        <v>57990</v>
      </c>
    </row>
    <row r="60541" spans="1:2" x14ac:dyDescent="0.45">
      <c r="A60541">
        <v>10002039</v>
      </c>
      <c r="B60541" t="s">
        <v>57991</v>
      </c>
    </row>
    <row r="60542" spans="1:2" x14ac:dyDescent="0.45">
      <c r="A60542">
        <v>10085367</v>
      </c>
      <c r="B60542" t="s">
        <v>57992</v>
      </c>
    </row>
    <row r="60543" spans="1:2" x14ac:dyDescent="0.45">
      <c r="A60543">
        <v>10036709</v>
      </c>
      <c r="B60543" t="s">
        <v>40031</v>
      </c>
    </row>
    <row r="60544" spans="1:2" x14ac:dyDescent="0.45">
      <c r="A60544">
        <v>10072136</v>
      </c>
      <c r="B60544" t="s">
        <v>50361</v>
      </c>
    </row>
    <row r="60545" spans="1:2" x14ac:dyDescent="0.45">
      <c r="A60545">
        <v>10020934</v>
      </c>
      <c r="B60545" t="s">
        <v>57993</v>
      </c>
    </row>
    <row r="60546" spans="1:2" x14ac:dyDescent="0.45">
      <c r="A60546">
        <v>10074137</v>
      </c>
      <c r="B60546" t="s">
        <v>47001</v>
      </c>
    </row>
    <row r="60547" spans="1:2" x14ac:dyDescent="0.45">
      <c r="A60547">
        <v>10080079</v>
      </c>
      <c r="B60547" t="s">
        <v>57994</v>
      </c>
    </row>
    <row r="60548" spans="1:2" x14ac:dyDescent="0.45">
      <c r="A60548">
        <v>10045065</v>
      </c>
      <c r="B60548" t="s">
        <v>57995</v>
      </c>
    </row>
    <row r="60549" spans="1:2" x14ac:dyDescent="0.45">
      <c r="A60549">
        <v>10091571</v>
      </c>
      <c r="B60549" t="s">
        <v>57996</v>
      </c>
    </row>
    <row r="60550" spans="1:2" x14ac:dyDescent="0.45">
      <c r="A60550">
        <v>10009919</v>
      </c>
      <c r="B60550" t="s">
        <v>57997</v>
      </c>
    </row>
    <row r="60551" spans="1:2" x14ac:dyDescent="0.45">
      <c r="A60551">
        <v>10066063</v>
      </c>
      <c r="B60551" t="s">
        <v>57998</v>
      </c>
    </row>
    <row r="60552" spans="1:2" x14ac:dyDescent="0.45">
      <c r="A60552">
        <v>10030891</v>
      </c>
      <c r="B60552" t="s">
        <v>57999</v>
      </c>
    </row>
    <row r="60553" spans="1:2" x14ac:dyDescent="0.45">
      <c r="A60553">
        <v>10007247</v>
      </c>
      <c r="B60553" t="s">
        <v>58000</v>
      </c>
    </row>
    <row r="60554" spans="1:2" x14ac:dyDescent="0.45">
      <c r="A60554">
        <v>10008690</v>
      </c>
      <c r="B60554" t="s">
        <v>58001</v>
      </c>
    </row>
    <row r="60555" spans="1:2" x14ac:dyDescent="0.45">
      <c r="A60555">
        <v>10057047</v>
      </c>
      <c r="B60555" t="s">
        <v>58002</v>
      </c>
    </row>
    <row r="60556" spans="1:2" x14ac:dyDescent="0.45">
      <c r="A60556">
        <v>10052517</v>
      </c>
      <c r="B60556" t="s">
        <v>58003</v>
      </c>
    </row>
    <row r="60557" spans="1:2" x14ac:dyDescent="0.45">
      <c r="A60557">
        <v>10045515</v>
      </c>
      <c r="B60557" t="s">
        <v>58004</v>
      </c>
    </row>
    <row r="60558" spans="1:2" x14ac:dyDescent="0.45">
      <c r="A60558">
        <v>10076544</v>
      </c>
      <c r="B60558" t="s">
        <v>52198</v>
      </c>
    </row>
    <row r="60559" spans="1:2" x14ac:dyDescent="0.45">
      <c r="A60559">
        <v>10050205</v>
      </c>
      <c r="B60559" t="s">
        <v>58005</v>
      </c>
    </row>
    <row r="60560" spans="1:2" x14ac:dyDescent="0.45">
      <c r="A60560">
        <v>10047679</v>
      </c>
      <c r="B60560" t="s">
        <v>58006</v>
      </c>
    </row>
    <row r="60561" spans="1:2" x14ac:dyDescent="0.45">
      <c r="A60561">
        <v>10092577</v>
      </c>
      <c r="B60561" t="s">
        <v>35579</v>
      </c>
    </row>
    <row r="60562" spans="1:2" x14ac:dyDescent="0.45">
      <c r="A60562">
        <v>10086436</v>
      </c>
      <c r="B60562" t="s">
        <v>58007</v>
      </c>
    </row>
    <row r="60563" spans="1:2" x14ac:dyDescent="0.45">
      <c r="A60563">
        <v>10036290</v>
      </c>
      <c r="B60563" t="s">
        <v>58008</v>
      </c>
    </row>
    <row r="60564" spans="1:2" x14ac:dyDescent="0.45">
      <c r="A60564">
        <v>10052257</v>
      </c>
      <c r="B60564" t="s">
        <v>43831</v>
      </c>
    </row>
    <row r="60565" spans="1:2" x14ac:dyDescent="0.45">
      <c r="A60565">
        <v>10013325</v>
      </c>
      <c r="B60565" t="s">
        <v>58009</v>
      </c>
    </row>
    <row r="60566" spans="1:2" x14ac:dyDescent="0.45">
      <c r="A60566">
        <v>10070734</v>
      </c>
      <c r="B60566" t="s">
        <v>58010</v>
      </c>
    </row>
    <row r="60567" spans="1:2" x14ac:dyDescent="0.45">
      <c r="A60567">
        <v>10066264</v>
      </c>
      <c r="B60567" t="s">
        <v>58011</v>
      </c>
    </row>
    <row r="60568" spans="1:2" x14ac:dyDescent="0.45">
      <c r="A60568">
        <v>10001597</v>
      </c>
      <c r="B60568" t="s">
        <v>58012</v>
      </c>
    </row>
    <row r="60569" spans="1:2" x14ac:dyDescent="0.45">
      <c r="A60569">
        <v>10076082</v>
      </c>
      <c r="B60569" t="s">
        <v>58013</v>
      </c>
    </row>
    <row r="60570" spans="1:2" x14ac:dyDescent="0.45">
      <c r="A60570">
        <v>10041147</v>
      </c>
      <c r="B60570" t="s">
        <v>58014</v>
      </c>
    </row>
    <row r="60571" spans="1:2" x14ac:dyDescent="0.45">
      <c r="A60571">
        <v>10015534</v>
      </c>
      <c r="B60571" t="s">
        <v>58015</v>
      </c>
    </row>
    <row r="60572" spans="1:2" x14ac:dyDescent="0.45">
      <c r="A60572">
        <v>10067599</v>
      </c>
      <c r="B60572" t="s">
        <v>58016</v>
      </c>
    </row>
    <row r="60573" spans="1:2" x14ac:dyDescent="0.45">
      <c r="A60573">
        <v>10021911</v>
      </c>
      <c r="B60573" t="s">
        <v>58017</v>
      </c>
    </row>
    <row r="60574" spans="1:2" x14ac:dyDescent="0.45">
      <c r="A60574">
        <v>10072705</v>
      </c>
      <c r="B60574" t="s">
        <v>10892</v>
      </c>
    </row>
    <row r="60575" spans="1:2" x14ac:dyDescent="0.45">
      <c r="A60575">
        <v>10042954</v>
      </c>
      <c r="B60575" t="s">
        <v>58018</v>
      </c>
    </row>
    <row r="60576" spans="1:2" x14ac:dyDescent="0.45">
      <c r="A60576">
        <v>10064669</v>
      </c>
      <c r="B60576" t="s">
        <v>58019</v>
      </c>
    </row>
    <row r="60577" spans="1:2" x14ac:dyDescent="0.45">
      <c r="A60577">
        <v>10072578</v>
      </c>
      <c r="B60577" t="s">
        <v>58020</v>
      </c>
    </row>
    <row r="60578" spans="1:2" x14ac:dyDescent="0.45">
      <c r="A60578">
        <v>10073894</v>
      </c>
      <c r="B60578" t="s">
        <v>58021</v>
      </c>
    </row>
    <row r="60579" spans="1:2" x14ac:dyDescent="0.45">
      <c r="A60579">
        <v>10091420</v>
      </c>
      <c r="B60579" t="s">
        <v>58010</v>
      </c>
    </row>
    <row r="60580" spans="1:2" x14ac:dyDescent="0.45">
      <c r="A60580">
        <v>10034312</v>
      </c>
      <c r="B60580" t="s">
        <v>58022</v>
      </c>
    </row>
    <row r="60581" spans="1:2" x14ac:dyDescent="0.45">
      <c r="A60581">
        <v>10075020</v>
      </c>
      <c r="B60581" t="s">
        <v>40537</v>
      </c>
    </row>
    <row r="60582" spans="1:2" x14ac:dyDescent="0.45">
      <c r="A60582">
        <v>10027236</v>
      </c>
      <c r="B60582" t="s">
        <v>58023</v>
      </c>
    </row>
    <row r="60583" spans="1:2" x14ac:dyDescent="0.45">
      <c r="A60583">
        <v>10053181</v>
      </c>
      <c r="B60583" t="s">
        <v>58024</v>
      </c>
    </row>
    <row r="60584" spans="1:2" x14ac:dyDescent="0.45">
      <c r="A60584">
        <v>10091033</v>
      </c>
      <c r="B60584" t="s">
        <v>58025</v>
      </c>
    </row>
    <row r="60585" spans="1:2" x14ac:dyDescent="0.45">
      <c r="A60585">
        <v>10067736</v>
      </c>
      <c r="B60585" t="s">
        <v>32414</v>
      </c>
    </row>
    <row r="60586" spans="1:2" x14ac:dyDescent="0.45">
      <c r="A60586">
        <v>10058070</v>
      </c>
      <c r="B60586" t="s">
        <v>58026</v>
      </c>
    </row>
    <row r="60587" spans="1:2" x14ac:dyDescent="0.45">
      <c r="A60587">
        <v>10075006</v>
      </c>
      <c r="B60587" t="s">
        <v>58027</v>
      </c>
    </row>
    <row r="60588" spans="1:2" x14ac:dyDescent="0.45">
      <c r="A60588">
        <v>10080517</v>
      </c>
      <c r="B60588" t="s">
        <v>58028</v>
      </c>
    </row>
    <row r="60589" spans="1:2" x14ac:dyDescent="0.45">
      <c r="A60589">
        <v>10030872</v>
      </c>
      <c r="B60589" t="s">
        <v>58029</v>
      </c>
    </row>
    <row r="60590" spans="1:2" x14ac:dyDescent="0.45">
      <c r="A60590">
        <v>10013409</v>
      </c>
      <c r="B60590" t="s">
        <v>58030</v>
      </c>
    </row>
    <row r="60591" spans="1:2" x14ac:dyDescent="0.45">
      <c r="A60591">
        <v>10008800</v>
      </c>
      <c r="B60591" t="s">
        <v>58031</v>
      </c>
    </row>
    <row r="60592" spans="1:2" x14ac:dyDescent="0.45">
      <c r="A60592">
        <v>10078378</v>
      </c>
      <c r="B60592" t="s">
        <v>58032</v>
      </c>
    </row>
    <row r="60593" spans="1:2" x14ac:dyDescent="0.45">
      <c r="A60593">
        <v>10041469</v>
      </c>
      <c r="B60593" t="s">
        <v>58033</v>
      </c>
    </row>
    <row r="60594" spans="1:2" x14ac:dyDescent="0.45">
      <c r="A60594">
        <v>10001150</v>
      </c>
      <c r="B60594" t="s">
        <v>58034</v>
      </c>
    </row>
    <row r="60595" spans="1:2" x14ac:dyDescent="0.45">
      <c r="A60595">
        <v>10015983</v>
      </c>
      <c r="B60595" t="s">
        <v>58035</v>
      </c>
    </row>
    <row r="60596" spans="1:2" x14ac:dyDescent="0.45">
      <c r="A60596">
        <v>10011748</v>
      </c>
      <c r="B60596" t="s">
        <v>58036</v>
      </c>
    </row>
    <row r="60597" spans="1:2" x14ac:dyDescent="0.45">
      <c r="A60597">
        <v>10023764</v>
      </c>
      <c r="B60597" t="s">
        <v>58037</v>
      </c>
    </row>
    <row r="60598" spans="1:2" x14ac:dyDescent="0.45">
      <c r="A60598">
        <v>10016939</v>
      </c>
      <c r="B60598" t="s">
        <v>58038</v>
      </c>
    </row>
    <row r="60599" spans="1:2" x14ac:dyDescent="0.45">
      <c r="A60599">
        <v>10025974</v>
      </c>
      <c r="B60599" t="s">
        <v>58039</v>
      </c>
    </row>
    <row r="60600" spans="1:2" x14ac:dyDescent="0.45">
      <c r="A60600">
        <v>10071838</v>
      </c>
      <c r="B60600" t="s">
        <v>58040</v>
      </c>
    </row>
    <row r="60601" spans="1:2" x14ac:dyDescent="0.45">
      <c r="A60601">
        <v>10016793</v>
      </c>
      <c r="B60601" t="s">
        <v>58041</v>
      </c>
    </row>
    <row r="60602" spans="1:2" x14ac:dyDescent="0.45">
      <c r="A60602">
        <v>10009798</v>
      </c>
      <c r="B60602" t="s">
        <v>58042</v>
      </c>
    </row>
    <row r="60603" spans="1:2" x14ac:dyDescent="0.45">
      <c r="A60603">
        <v>10066820</v>
      </c>
      <c r="B60603" t="s">
        <v>58043</v>
      </c>
    </row>
    <row r="60604" spans="1:2" x14ac:dyDescent="0.45">
      <c r="A60604">
        <v>10065948</v>
      </c>
      <c r="B60604" t="s">
        <v>39762</v>
      </c>
    </row>
    <row r="60605" spans="1:2" x14ac:dyDescent="0.45">
      <c r="A60605">
        <v>10053861</v>
      </c>
      <c r="B60605" t="s">
        <v>58044</v>
      </c>
    </row>
    <row r="60606" spans="1:2" x14ac:dyDescent="0.45">
      <c r="A60606">
        <v>10047362</v>
      </c>
      <c r="B60606" t="s">
        <v>58045</v>
      </c>
    </row>
    <row r="60607" spans="1:2" x14ac:dyDescent="0.45">
      <c r="A60607">
        <v>10065177</v>
      </c>
      <c r="B60607" t="s">
        <v>58046</v>
      </c>
    </row>
    <row r="60608" spans="1:2" x14ac:dyDescent="0.45">
      <c r="A60608">
        <v>10077913</v>
      </c>
      <c r="B60608" t="s">
        <v>58047</v>
      </c>
    </row>
    <row r="60609" spans="1:2" x14ac:dyDescent="0.45">
      <c r="A60609">
        <v>10069589</v>
      </c>
      <c r="B60609" t="s">
        <v>58048</v>
      </c>
    </row>
    <row r="60610" spans="1:2" x14ac:dyDescent="0.45">
      <c r="A60610">
        <v>10061200</v>
      </c>
      <c r="B60610" t="s">
        <v>27422</v>
      </c>
    </row>
    <row r="60611" spans="1:2" x14ac:dyDescent="0.45">
      <c r="A60611">
        <v>10005659</v>
      </c>
      <c r="B60611" t="s">
        <v>58049</v>
      </c>
    </row>
    <row r="60612" spans="1:2" x14ac:dyDescent="0.45">
      <c r="A60612">
        <v>10051067</v>
      </c>
      <c r="B60612" t="s">
        <v>58050</v>
      </c>
    </row>
    <row r="60613" spans="1:2" x14ac:dyDescent="0.45">
      <c r="A60613">
        <v>10002338</v>
      </c>
      <c r="B60613" t="s">
        <v>58051</v>
      </c>
    </row>
    <row r="60614" spans="1:2" x14ac:dyDescent="0.45">
      <c r="A60614">
        <v>10091656</v>
      </c>
      <c r="B60614" t="s">
        <v>58052</v>
      </c>
    </row>
    <row r="60615" spans="1:2" x14ac:dyDescent="0.45">
      <c r="A60615">
        <v>10022294</v>
      </c>
      <c r="B60615" t="s">
        <v>58053</v>
      </c>
    </row>
    <row r="60616" spans="1:2" x14ac:dyDescent="0.45">
      <c r="A60616">
        <v>10002142</v>
      </c>
      <c r="B60616" t="s">
        <v>58054</v>
      </c>
    </row>
    <row r="60617" spans="1:2" x14ac:dyDescent="0.45">
      <c r="A60617">
        <v>10003246</v>
      </c>
      <c r="B60617" t="s">
        <v>58055</v>
      </c>
    </row>
    <row r="60618" spans="1:2" x14ac:dyDescent="0.45">
      <c r="A60618">
        <v>10082931</v>
      </c>
      <c r="B60618" t="s">
        <v>41903</v>
      </c>
    </row>
    <row r="60619" spans="1:2" x14ac:dyDescent="0.45">
      <c r="A60619">
        <v>10076171</v>
      </c>
      <c r="B60619" t="s">
        <v>58056</v>
      </c>
    </row>
    <row r="60620" spans="1:2" x14ac:dyDescent="0.45">
      <c r="A60620">
        <v>10081319</v>
      </c>
      <c r="B60620" t="s">
        <v>58057</v>
      </c>
    </row>
    <row r="60621" spans="1:2" x14ac:dyDescent="0.45">
      <c r="A60621">
        <v>10045475</v>
      </c>
      <c r="B60621" t="s">
        <v>58058</v>
      </c>
    </row>
    <row r="60622" spans="1:2" x14ac:dyDescent="0.45">
      <c r="A60622">
        <v>10080561</v>
      </c>
      <c r="B60622" t="s">
        <v>26001</v>
      </c>
    </row>
    <row r="60623" spans="1:2" x14ac:dyDescent="0.45">
      <c r="A60623">
        <v>10028638</v>
      </c>
      <c r="B60623" t="s">
        <v>58059</v>
      </c>
    </row>
    <row r="60624" spans="1:2" x14ac:dyDescent="0.45">
      <c r="A60624">
        <v>10023907</v>
      </c>
      <c r="B60624" t="s">
        <v>58060</v>
      </c>
    </row>
    <row r="60625" spans="1:2" x14ac:dyDescent="0.45">
      <c r="A60625">
        <v>10026521</v>
      </c>
      <c r="B60625" t="s">
        <v>58061</v>
      </c>
    </row>
    <row r="60626" spans="1:2" x14ac:dyDescent="0.45">
      <c r="A60626">
        <v>10018274</v>
      </c>
      <c r="B60626" t="s">
        <v>58062</v>
      </c>
    </row>
    <row r="60627" spans="1:2" x14ac:dyDescent="0.45">
      <c r="A60627">
        <v>10014793</v>
      </c>
      <c r="B60627" t="s">
        <v>58063</v>
      </c>
    </row>
    <row r="60628" spans="1:2" x14ac:dyDescent="0.45">
      <c r="A60628">
        <v>10017681</v>
      </c>
      <c r="B60628" t="s">
        <v>58064</v>
      </c>
    </row>
    <row r="60629" spans="1:2" x14ac:dyDescent="0.45">
      <c r="A60629">
        <v>10054998</v>
      </c>
      <c r="B60629" t="s">
        <v>58065</v>
      </c>
    </row>
    <row r="60630" spans="1:2" x14ac:dyDescent="0.45">
      <c r="A60630">
        <v>10018097</v>
      </c>
      <c r="B60630" t="s">
        <v>58066</v>
      </c>
    </row>
    <row r="60631" spans="1:2" x14ac:dyDescent="0.45">
      <c r="A60631">
        <v>10055121</v>
      </c>
      <c r="B60631" t="s">
        <v>58067</v>
      </c>
    </row>
    <row r="60632" spans="1:2" x14ac:dyDescent="0.45">
      <c r="A60632">
        <v>10075620</v>
      </c>
      <c r="B60632" t="s">
        <v>52970</v>
      </c>
    </row>
    <row r="60633" spans="1:2" x14ac:dyDescent="0.45">
      <c r="A60633">
        <v>10022533</v>
      </c>
      <c r="B60633" t="s">
        <v>58068</v>
      </c>
    </row>
    <row r="60634" spans="1:2" x14ac:dyDescent="0.45">
      <c r="A60634">
        <v>10088843</v>
      </c>
      <c r="B60634" t="s">
        <v>58069</v>
      </c>
    </row>
    <row r="60635" spans="1:2" x14ac:dyDescent="0.45">
      <c r="A60635">
        <v>10056314</v>
      </c>
      <c r="B60635" t="s">
        <v>58070</v>
      </c>
    </row>
    <row r="60636" spans="1:2" x14ac:dyDescent="0.45">
      <c r="A60636">
        <v>10082577</v>
      </c>
      <c r="B60636" t="s">
        <v>58071</v>
      </c>
    </row>
    <row r="60637" spans="1:2" x14ac:dyDescent="0.45">
      <c r="A60637">
        <v>10030254</v>
      </c>
      <c r="B60637" t="s">
        <v>58072</v>
      </c>
    </row>
    <row r="60638" spans="1:2" x14ac:dyDescent="0.45">
      <c r="A60638">
        <v>10001469</v>
      </c>
      <c r="B60638" t="s">
        <v>58073</v>
      </c>
    </row>
    <row r="60639" spans="1:2" x14ac:dyDescent="0.45">
      <c r="A60639">
        <v>10065457</v>
      </c>
      <c r="B60639" t="s">
        <v>37596</v>
      </c>
    </row>
    <row r="60640" spans="1:2" x14ac:dyDescent="0.45">
      <c r="A60640">
        <v>10032365</v>
      </c>
      <c r="B60640" t="s">
        <v>58074</v>
      </c>
    </row>
    <row r="60641" spans="1:2" x14ac:dyDescent="0.45">
      <c r="A60641">
        <v>10052336</v>
      </c>
      <c r="B60641" t="s">
        <v>35847</v>
      </c>
    </row>
    <row r="60642" spans="1:2" x14ac:dyDescent="0.45">
      <c r="A60642">
        <v>10077049</v>
      </c>
      <c r="B60642" t="s">
        <v>58075</v>
      </c>
    </row>
    <row r="60643" spans="1:2" x14ac:dyDescent="0.45">
      <c r="A60643">
        <v>10028099</v>
      </c>
      <c r="B60643" t="s">
        <v>58076</v>
      </c>
    </row>
    <row r="60644" spans="1:2" x14ac:dyDescent="0.45">
      <c r="A60644">
        <v>10042269</v>
      </c>
      <c r="B60644" t="s">
        <v>58077</v>
      </c>
    </row>
    <row r="60645" spans="1:2" x14ac:dyDescent="0.45">
      <c r="A60645">
        <v>10065406</v>
      </c>
      <c r="B60645" t="s">
        <v>58078</v>
      </c>
    </row>
    <row r="60646" spans="1:2" x14ac:dyDescent="0.45">
      <c r="A60646">
        <v>10049440</v>
      </c>
      <c r="B60646" t="s">
        <v>58079</v>
      </c>
    </row>
    <row r="60647" spans="1:2" x14ac:dyDescent="0.45">
      <c r="A60647">
        <v>10078880</v>
      </c>
      <c r="B60647" t="s">
        <v>58080</v>
      </c>
    </row>
    <row r="60648" spans="1:2" x14ac:dyDescent="0.45">
      <c r="A60648">
        <v>10024038</v>
      </c>
      <c r="B60648" t="s">
        <v>58081</v>
      </c>
    </row>
    <row r="60649" spans="1:2" x14ac:dyDescent="0.45">
      <c r="A60649">
        <v>10054616</v>
      </c>
      <c r="B60649" t="s">
        <v>58082</v>
      </c>
    </row>
    <row r="60650" spans="1:2" x14ac:dyDescent="0.45">
      <c r="A60650">
        <v>10064835</v>
      </c>
      <c r="B60650" t="s">
        <v>58083</v>
      </c>
    </row>
    <row r="60651" spans="1:2" x14ac:dyDescent="0.45">
      <c r="A60651">
        <v>10007302</v>
      </c>
      <c r="B60651" t="s">
        <v>58084</v>
      </c>
    </row>
    <row r="60652" spans="1:2" x14ac:dyDescent="0.45">
      <c r="A60652">
        <v>10068854</v>
      </c>
      <c r="B60652" t="s">
        <v>58085</v>
      </c>
    </row>
    <row r="60653" spans="1:2" x14ac:dyDescent="0.45">
      <c r="A60653">
        <v>10053850</v>
      </c>
      <c r="B60653" t="s">
        <v>58086</v>
      </c>
    </row>
    <row r="60654" spans="1:2" x14ac:dyDescent="0.45">
      <c r="A60654">
        <v>10054716</v>
      </c>
      <c r="B60654" t="s">
        <v>26027</v>
      </c>
    </row>
    <row r="60655" spans="1:2" x14ac:dyDescent="0.45">
      <c r="A60655">
        <v>10078772</v>
      </c>
      <c r="B60655" t="s">
        <v>58087</v>
      </c>
    </row>
    <row r="60656" spans="1:2" x14ac:dyDescent="0.45">
      <c r="A60656">
        <v>10076142</v>
      </c>
      <c r="B60656" t="s">
        <v>58088</v>
      </c>
    </row>
    <row r="60657" spans="1:2" x14ac:dyDescent="0.45">
      <c r="A60657">
        <v>10069114</v>
      </c>
      <c r="B60657" t="s">
        <v>58089</v>
      </c>
    </row>
    <row r="60658" spans="1:2" x14ac:dyDescent="0.45">
      <c r="A60658">
        <v>10017867</v>
      </c>
      <c r="B60658" t="s">
        <v>57068</v>
      </c>
    </row>
    <row r="60659" spans="1:2" x14ac:dyDescent="0.45">
      <c r="A60659">
        <v>10044484</v>
      </c>
      <c r="B60659" t="s">
        <v>58090</v>
      </c>
    </row>
    <row r="60660" spans="1:2" x14ac:dyDescent="0.45">
      <c r="A60660">
        <v>10024436</v>
      </c>
      <c r="B60660" t="s">
        <v>58091</v>
      </c>
    </row>
    <row r="60661" spans="1:2" x14ac:dyDescent="0.45">
      <c r="A60661">
        <v>10073573</v>
      </c>
      <c r="B60661" t="s">
        <v>58092</v>
      </c>
    </row>
    <row r="60662" spans="1:2" x14ac:dyDescent="0.45">
      <c r="A60662">
        <v>10082780</v>
      </c>
      <c r="B60662" t="s">
        <v>58093</v>
      </c>
    </row>
    <row r="60663" spans="1:2" x14ac:dyDescent="0.45">
      <c r="A60663">
        <v>10006103</v>
      </c>
      <c r="B60663" t="s">
        <v>58094</v>
      </c>
    </row>
    <row r="60664" spans="1:2" x14ac:dyDescent="0.45">
      <c r="A60664">
        <v>10076050</v>
      </c>
      <c r="B60664" t="s">
        <v>25841</v>
      </c>
    </row>
    <row r="60665" spans="1:2" x14ac:dyDescent="0.45">
      <c r="A60665">
        <v>10044239</v>
      </c>
      <c r="B60665" t="s">
        <v>58095</v>
      </c>
    </row>
    <row r="60666" spans="1:2" x14ac:dyDescent="0.45">
      <c r="A60666">
        <v>10034135</v>
      </c>
      <c r="B60666" t="s">
        <v>58096</v>
      </c>
    </row>
    <row r="60667" spans="1:2" x14ac:dyDescent="0.45">
      <c r="A60667">
        <v>10090039</v>
      </c>
      <c r="B60667" t="s">
        <v>58097</v>
      </c>
    </row>
    <row r="60668" spans="1:2" x14ac:dyDescent="0.45">
      <c r="A60668">
        <v>10071414</v>
      </c>
      <c r="B60668" t="s">
        <v>37494</v>
      </c>
    </row>
    <row r="60669" spans="1:2" x14ac:dyDescent="0.45">
      <c r="A60669">
        <v>10037195</v>
      </c>
      <c r="B60669" t="s">
        <v>2361</v>
      </c>
    </row>
    <row r="60670" spans="1:2" x14ac:dyDescent="0.45">
      <c r="A60670">
        <v>10084127</v>
      </c>
      <c r="B60670" t="s">
        <v>58098</v>
      </c>
    </row>
    <row r="60671" spans="1:2" x14ac:dyDescent="0.45">
      <c r="A60671">
        <v>10050380</v>
      </c>
      <c r="B60671" t="s">
        <v>58099</v>
      </c>
    </row>
    <row r="60672" spans="1:2" x14ac:dyDescent="0.45">
      <c r="A60672">
        <v>10076160</v>
      </c>
      <c r="B60672" t="s">
        <v>39292</v>
      </c>
    </row>
    <row r="60673" spans="1:2" x14ac:dyDescent="0.45">
      <c r="A60673">
        <v>10083056</v>
      </c>
      <c r="B60673" t="s">
        <v>23764</v>
      </c>
    </row>
    <row r="60674" spans="1:2" x14ac:dyDescent="0.45">
      <c r="A60674">
        <v>10071331</v>
      </c>
      <c r="B60674" t="s">
        <v>58100</v>
      </c>
    </row>
    <row r="60675" spans="1:2" x14ac:dyDescent="0.45">
      <c r="A60675">
        <v>10005229</v>
      </c>
      <c r="B60675" t="s">
        <v>58101</v>
      </c>
    </row>
    <row r="60676" spans="1:2" x14ac:dyDescent="0.45">
      <c r="A60676">
        <v>10023091</v>
      </c>
      <c r="B60676" t="s">
        <v>58102</v>
      </c>
    </row>
    <row r="60677" spans="1:2" x14ac:dyDescent="0.45">
      <c r="A60677">
        <v>10000534</v>
      </c>
      <c r="B60677" t="s">
        <v>58103</v>
      </c>
    </row>
    <row r="60678" spans="1:2" x14ac:dyDescent="0.45">
      <c r="A60678">
        <v>10072953</v>
      </c>
      <c r="B60678" t="s">
        <v>58104</v>
      </c>
    </row>
    <row r="60679" spans="1:2" x14ac:dyDescent="0.45">
      <c r="A60679">
        <v>10077104</v>
      </c>
      <c r="B60679" t="s">
        <v>58105</v>
      </c>
    </row>
    <row r="60680" spans="1:2" x14ac:dyDescent="0.45">
      <c r="A60680">
        <v>10057482</v>
      </c>
      <c r="B60680" t="s">
        <v>58106</v>
      </c>
    </row>
    <row r="60681" spans="1:2" x14ac:dyDescent="0.45">
      <c r="A60681">
        <v>10073433</v>
      </c>
      <c r="B60681" t="s">
        <v>58107</v>
      </c>
    </row>
    <row r="60682" spans="1:2" x14ac:dyDescent="0.45">
      <c r="A60682">
        <v>10002359</v>
      </c>
      <c r="B60682" t="s">
        <v>58108</v>
      </c>
    </row>
    <row r="60683" spans="1:2" x14ac:dyDescent="0.45">
      <c r="A60683">
        <v>10004216</v>
      </c>
      <c r="B60683" t="s">
        <v>58109</v>
      </c>
    </row>
    <row r="60684" spans="1:2" x14ac:dyDescent="0.45">
      <c r="A60684">
        <v>10072402</v>
      </c>
      <c r="B60684" t="s">
        <v>58110</v>
      </c>
    </row>
    <row r="60685" spans="1:2" x14ac:dyDescent="0.45">
      <c r="A60685">
        <v>10023715</v>
      </c>
      <c r="B60685" t="s">
        <v>58111</v>
      </c>
    </row>
    <row r="60686" spans="1:2" x14ac:dyDescent="0.45">
      <c r="A60686">
        <v>10010338</v>
      </c>
      <c r="B60686" t="s">
        <v>58112</v>
      </c>
    </row>
    <row r="60687" spans="1:2" x14ac:dyDescent="0.45">
      <c r="A60687">
        <v>10079603</v>
      </c>
      <c r="B60687" t="s">
        <v>58113</v>
      </c>
    </row>
    <row r="60688" spans="1:2" x14ac:dyDescent="0.45">
      <c r="A60688">
        <v>10044487</v>
      </c>
      <c r="B60688" t="s">
        <v>22479</v>
      </c>
    </row>
    <row r="60689" spans="1:2" x14ac:dyDescent="0.45">
      <c r="A60689">
        <v>10071567</v>
      </c>
      <c r="B60689" t="s">
        <v>58114</v>
      </c>
    </row>
    <row r="60690" spans="1:2" x14ac:dyDescent="0.45">
      <c r="A60690">
        <v>10023090</v>
      </c>
      <c r="B60690" t="s">
        <v>58115</v>
      </c>
    </row>
    <row r="60691" spans="1:2" x14ac:dyDescent="0.45">
      <c r="A60691">
        <v>10052244</v>
      </c>
      <c r="B60691" t="s">
        <v>37271</v>
      </c>
    </row>
    <row r="60692" spans="1:2" x14ac:dyDescent="0.45">
      <c r="A60692">
        <v>10017155</v>
      </c>
      <c r="B60692" t="s">
        <v>58116</v>
      </c>
    </row>
    <row r="60693" spans="1:2" x14ac:dyDescent="0.45">
      <c r="A60693">
        <v>10010349</v>
      </c>
      <c r="B60693" t="s">
        <v>58117</v>
      </c>
    </row>
    <row r="60694" spans="1:2" x14ac:dyDescent="0.45">
      <c r="A60694">
        <v>10044985</v>
      </c>
      <c r="B60694" t="s">
        <v>58118</v>
      </c>
    </row>
    <row r="60695" spans="1:2" x14ac:dyDescent="0.45">
      <c r="A60695">
        <v>10021125</v>
      </c>
      <c r="B60695" t="s">
        <v>58119</v>
      </c>
    </row>
    <row r="60696" spans="1:2" x14ac:dyDescent="0.45">
      <c r="A60696">
        <v>10001484</v>
      </c>
      <c r="B60696" t="s">
        <v>58120</v>
      </c>
    </row>
    <row r="60697" spans="1:2" x14ac:dyDescent="0.45">
      <c r="A60697">
        <v>10004424</v>
      </c>
      <c r="B60697" t="s">
        <v>58121</v>
      </c>
    </row>
    <row r="60698" spans="1:2" x14ac:dyDescent="0.45">
      <c r="A60698">
        <v>10069610</v>
      </c>
      <c r="B60698" t="s">
        <v>58122</v>
      </c>
    </row>
    <row r="60699" spans="1:2" x14ac:dyDescent="0.45">
      <c r="A60699">
        <v>10007058</v>
      </c>
      <c r="B60699" t="s">
        <v>58123</v>
      </c>
    </row>
    <row r="60700" spans="1:2" x14ac:dyDescent="0.45">
      <c r="A60700">
        <v>10053726</v>
      </c>
      <c r="B60700" t="s">
        <v>46500</v>
      </c>
    </row>
    <row r="60701" spans="1:2" x14ac:dyDescent="0.45">
      <c r="A60701">
        <v>10053819</v>
      </c>
      <c r="B60701" t="s">
        <v>58124</v>
      </c>
    </row>
    <row r="60702" spans="1:2" x14ac:dyDescent="0.45">
      <c r="A60702">
        <v>10011854</v>
      </c>
      <c r="B60702" t="s">
        <v>58125</v>
      </c>
    </row>
    <row r="60703" spans="1:2" x14ac:dyDescent="0.45">
      <c r="A60703">
        <v>10027377</v>
      </c>
      <c r="B60703" t="s">
        <v>58126</v>
      </c>
    </row>
    <row r="60704" spans="1:2" x14ac:dyDescent="0.45">
      <c r="A60704">
        <v>10016866</v>
      </c>
      <c r="B60704" t="s">
        <v>32431</v>
      </c>
    </row>
    <row r="60705" spans="1:2" x14ac:dyDescent="0.45">
      <c r="A60705">
        <v>10020039</v>
      </c>
      <c r="B60705" t="s">
        <v>58127</v>
      </c>
    </row>
    <row r="60706" spans="1:2" x14ac:dyDescent="0.45">
      <c r="A60706">
        <v>10010545</v>
      </c>
      <c r="B60706" t="s">
        <v>58128</v>
      </c>
    </row>
    <row r="60707" spans="1:2" x14ac:dyDescent="0.45">
      <c r="A60707">
        <v>10009379</v>
      </c>
      <c r="B60707" t="s">
        <v>58129</v>
      </c>
    </row>
    <row r="60708" spans="1:2" x14ac:dyDescent="0.45">
      <c r="A60708">
        <v>10015629</v>
      </c>
      <c r="B60708" t="s">
        <v>58130</v>
      </c>
    </row>
    <row r="60709" spans="1:2" x14ac:dyDescent="0.45">
      <c r="A60709">
        <v>10080188</v>
      </c>
      <c r="B60709" t="s">
        <v>58131</v>
      </c>
    </row>
    <row r="60710" spans="1:2" x14ac:dyDescent="0.45">
      <c r="A60710">
        <v>10073412</v>
      </c>
      <c r="B60710" t="s">
        <v>58132</v>
      </c>
    </row>
    <row r="60711" spans="1:2" x14ac:dyDescent="0.45">
      <c r="A60711">
        <v>10073825</v>
      </c>
      <c r="B60711" t="s">
        <v>58133</v>
      </c>
    </row>
    <row r="60712" spans="1:2" x14ac:dyDescent="0.45">
      <c r="A60712">
        <v>10029981</v>
      </c>
      <c r="B60712" t="s">
        <v>58134</v>
      </c>
    </row>
    <row r="60713" spans="1:2" x14ac:dyDescent="0.45">
      <c r="A60713">
        <v>10006067</v>
      </c>
      <c r="B60713" t="s">
        <v>58135</v>
      </c>
    </row>
    <row r="60714" spans="1:2" x14ac:dyDescent="0.45">
      <c r="A60714">
        <v>10030816</v>
      </c>
      <c r="B60714" t="s">
        <v>58136</v>
      </c>
    </row>
    <row r="60715" spans="1:2" x14ac:dyDescent="0.45">
      <c r="A60715">
        <v>10008838</v>
      </c>
      <c r="B60715" t="s">
        <v>58137</v>
      </c>
    </row>
    <row r="60716" spans="1:2" x14ac:dyDescent="0.45">
      <c r="A60716">
        <v>10072219</v>
      </c>
      <c r="B60716" t="s">
        <v>58138</v>
      </c>
    </row>
    <row r="60717" spans="1:2" x14ac:dyDescent="0.45">
      <c r="A60717">
        <v>10042553</v>
      </c>
      <c r="B60717" t="s">
        <v>58139</v>
      </c>
    </row>
    <row r="60718" spans="1:2" x14ac:dyDescent="0.45">
      <c r="A60718">
        <v>10076323</v>
      </c>
      <c r="B60718" t="s">
        <v>58140</v>
      </c>
    </row>
    <row r="60719" spans="1:2" x14ac:dyDescent="0.45">
      <c r="A60719">
        <v>10074568</v>
      </c>
      <c r="B60719" t="s">
        <v>32409</v>
      </c>
    </row>
    <row r="60720" spans="1:2" x14ac:dyDescent="0.45">
      <c r="A60720">
        <v>10092100</v>
      </c>
      <c r="B60720" t="s">
        <v>58141</v>
      </c>
    </row>
    <row r="60721" spans="1:2" x14ac:dyDescent="0.45">
      <c r="A60721">
        <v>10012755</v>
      </c>
      <c r="B60721" t="s">
        <v>58142</v>
      </c>
    </row>
    <row r="60722" spans="1:2" x14ac:dyDescent="0.45">
      <c r="A60722">
        <v>10084858</v>
      </c>
      <c r="B60722" t="s">
        <v>58143</v>
      </c>
    </row>
    <row r="60723" spans="1:2" x14ac:dyDescent="0.45">
      <c r="A60723">
        <v>10046193</v>
      </c>
      <c r="B60723" t="s">
        <v>58144</v>
      </c>
    </row>
    <row r="60724" spans="1:2" x14ac:dyDescent="0.45">
      <c r="A60724">
        <v>10087288</v>
      </c>
      <c r="B60724" t="s">
        <v>29579</v>
      </c>
    </row>
    <row r="60725" spans="1:2" x14ac:dyDescent="0.45">
      <c r="A60725">
        <v>10001369</v>
      </c>
      <c r="B60725" t="s">
        <v>58145</v>
      </c>
    </row>
    <row r="60726" spans="1:2" x14ac:dyDescent="0.45">
      <c r="A60726">
        <v>10009908</v>
      </c>
      <c r="B60726" t="s">
        <v>58146</v>
      </c>
    </row>
    <row r="60727" spans="1:2" x14ac:dyDescent="0.45">
      <c r="A60727">
        <v>10038677</v>
      </c>
      <c r="B60727" t="s">
        <v>58147</v>
      </c>
    </row>
    <row r="60728" spans="1:2" x14ac:dyDescent="0.45">
      <c r="A60728">
        <v>10012908</v>
      </c>
      <c r="B60728" t="s">
        <v>58148</v>
      </c>
    </row>
    <row r="60729" spans="1:2" x14ac:dyDescent="0.45">
      <c r="A60729">
        <v>10074696</v>
      </c>
      <c r="B60729" t="s">
        <v>58149</v>
      </c>
    </row>
    <row r="60730" spans="1:2" x14ac:dyDescent="0.45">
      <c r="A60730">
        <v>10063929</v>
      </c>
      <c r="B60730" t="s">
        <v>23210</v>
      </c>
    </row>
    <row r="60731" spans="1:2" x14ac:dyDescent="0.45">
      <c r="A60731">
        <v>10071048</v>
      </c>
      <c r="B60731" t="s">
        <v>58150</v>
      </c>
    </row>
    <row r="60732" spans="1:2" x14ac:dyDescent="0.45">
      <c r="A60732">
        <v>10013902</v>
      </c>
      <c r="B60732" t="s">
        <v>58151</v>
      </c>
    </row>
    <row r="60733" spans="1:2" x14ac:dyDescent="0.45">
      <c r="A60733">
        <v>10067695</v>
      </c>
      <c r="B60733" t="s">
        <v>58152</v>
      </c>
    </row>
    <row r="60734" spans="1:2" x14ac:dyDescent="0.45">
      <c r="A60734">
        <v>10055623</v>
      </c>
      <c r="B60734" t="s">
        <v>58153</v>
      </c>
    </row>
    <row r="60735" spans="1:2" x14ac:dyDescent="0.45">
      <c r="A60735">
        <v>10045408</v>
      </c>
      <c r="B60735" t="s">
        <v>58154</v>
      </c>
    </row>
    <row r="60736" spans="1:2" x14ac:dyDescent="0.45">
      <c r="A60736">
        <v>10016024</v>
      </c>
      <c r="B60736" t="s">
        <v>58155</v>
      </c>
    </row>
    <row r="60737" spans="1:2" x14ac:dyDescent="0.45">
      <c r="A60737">
        <v>10024698</v>
      </c>
      <c r="B60737" t="s">
        <v>58156</v>
      </c>
    </row>
    <row r="60738" spans="1:2" x14ac:dyDescent="0.45">
      <c r="A60738">
        <v>10016155</v>
      </c>
      <c r="B60738" t="s">
        <v>58157</v>
      </c>
    </row>
    <row r="60739" spans="1:2" x14ac:dyDescent="0.45">
      <c r="A60739">
        <v>10079602</v>
      </c>
      <c r="B60739" t="s">
        <v>58158</v>
      </c>
    </row>
    <row r="60740" spans="1:2" x14ac:dyDescent="0.45">
      <c r="A60740">
        <v>10015667</v>
      </c>
      <c r="B60740" t="s">
        <v>58159</v>
      </c>
    </row>
    <row r="60741" spans="1:2" x14ac:dyDescent="0.45">
      <c r="A60741">
        <v>10084424</v>
      </c>
      <c r="B60741" t="s">
        <v>58160</v>
      </c>
    </row>
    <row r="60742" spans="1:2" x14ac:dyDescent="0.45">
      <c r="A60742">
        <v>10069784</v>
      </c>
      <c r="B60742" t="s">
        <v>58161</v>
      </c>
    </row>
    <row r="60743" spans="1:2" x14ac:dyDescent="0.45">
      <c r="A60743">
        <v>10047383</v>
      </c>
      <c r="B60743" t="s">
        <v>58162</v>
      </c>
    </row>
    <row r="60744" spans="1:2" x14ac:dyDescent="0.45">
      <c r="A60744">
        <v>10002402</v>
      </c>
      <c r="B60744" t="s">
        <v>58163</v>
      </c>
    </row>
    <row r="60745" spans="1:2" x14ac:dyDescent="0.45">
      <c r="A60745">
        <v>10085970</v>
      </c>
      <c r="B60745" t="s">
        <v>58164</v>
      </c>
    </row>
    <row r="60746" spans="1:2" x14ac:dyDescent="0.45">
      <c r="A60746">
        <v>10081203</v>
      </c>
      <c r="B60746" t="s">
        <v>58165</v>
      </c>
    </row>
    <row r="60747" spans="1:2" x14ac:dyDescent="0.45">
      <c r="A60747">
        <v>10033187</v>
      </c>
      <c r="B60747" t="s">
        <v>58166</v>
      </c>
    </row>
    <row r="60748" spans="1:2" x14ac:dyDescent="0.45">
      <c r="A60748">
        <v>10085831</v>
      </c>
      <c r="B60748" t="s">
        <v>58167</v>
      </c>
    </row>
    <row r="60749" spans="1:2" x14ac:dyDescent="0.45">
      <c r="A60749">
        <v>10041614</v>
      </c>
      <c r="B60749" t="s">
        <v>58168</v>
      </c>
    </row>
    <row r="60750" spans="1:2" x14ac:dyDescent="0.45">
      <c r="A60750">
        <v>10023604</v>
      </c>
      <c r="B60750" t="s">
        <v>58169</v>
      </c>
    </row>
    <row r="60751" spans="1:2" x14ac:dyDescent="0.45">
      <c r="A60751">
        <v>10033688</v>
      </c>
      <c r="B60751" t="s">
        <v>58170</v>
      </c>
    </row>
    <row r="60752" spans="1:2" x14ac:dyDescent="0.45">
      <c r="A60752">
        <v>10077704</v>
      </c>
      <c r="B60752" t="s">
        <v>58171</v>
      </c>
    </row>
    <row r="60753" spans="1:2" x14ac:dyDescent="0.45">
      <c r="A60753">
        <v>10020395</v>
      </c>
      <c r="B60753" t="s">
        <v>58172</v>
      </c>
    </row>
    <row r="60754" spans="1:2" x14ac:dyDescent="0.45">
      <c r="A60754">
        <v>10040988</v>
      </c>
      <c r="B60754" t="s">
        <v>58173</v>
      </c>
    </row>
    <row r="60755" spans="1:2" x14ac:dyDescent="0.45">
      <c r="A60755">
        <v>10080611</v>
      </c>
      <c r="B60755" t="s">
        <v>58174</v>
      </c>
    </row>
    <row r="60756" spans="1:2" x14ac:dyDescent="0.45">
      <c r="A60756">
        <v>10057265</v>
      </c>
      <c r="B60756" t="s">
        <v>58175</v>
      </c>
    </row>
    <row r="60757" spans="1:2" x14ac:dyDescent="0.45">
      <c r="A60757">
        <v>10057676</v>
      </c>
      <c r="B60757" t="s">
        <v>58176</v>
      </c>
    </row>
    <row r="60758" spans="1:2" x14ac:dyDescent="0.45">
      <c r="A60758">
        <v>10010820</v>
      </c>
      <c r="B60758" t="s">
        <v>58177</v>
      </c>
    </row>
    <row r="60759" spans="1:2" x14ac:dyDescent="0.45">
      <c r="A60759">
        <v>10018586</v>
      </c>
      <c r="B60759" t="s">
        <v>58178</v>
      </c>
    </row>
    <row r="60760" spans="1:2" x14ac:dyDescent="0.45">
      <c r="A60760">
        <v>10036373</v>
      </c>
      <c r="B60760" t="s">
        <v>58179</v>
      </c>
    </row>
    <row r="60761" spans="1:2" x14ac:dyDescent="0.45">
      <c r="A60761">
        <v>10065536</v>
      </c>
      <c r="B60761" t="s">
        <v>58180</v>
      </c>
    </row>
    <row r="60762" spans="1:2" x14ac:dyDescent="0.45">
      <c r="A60762">
        <v>10055670</v>
      </c>
      <c r="B60762" t="s">
        <v>58181</v>
      </c>
    </row>
    <row r="60763" spans="1:2" x14ac:dyDescent="0.45">
      <c r="A60763">
        <v>10025662</v>
      </c>
      <c r="B60763" t="s">
        <v>58182</v>
      </c>
    </row>
    <row r="60764" spans="1:2" x14ac:dyDescent="0.45">
      <c r="A60764">
        <v>10071698</v>
      </c>
      <c r="B60764" t="s">
        <v>58183</v>
      </c>
    </row>
    <row r="60765" spans="1:2" x14ac:dyDescent="0.45">
      <c r="A60765">
        <v>10022113</v>
      </c>
      <c r="B60765" t="s">
        <v>58184</v>
      </c>
    </row>
    <row r="60766" spans="1:2" x14ac:dyDescent="0.45">
      <c r="A60766">
        <v>10049778</v>
      </c>
      <c r="B60766" t="s">
        <v>58185</v>
      </c>
    </row>
    <row r="60767" spans="1:2" x14ac:dyDescent="0.45">
      <c r="A60767">
        <v>10085362</v>
      </c>
      <c r="B60767" t="s">
        <v>58186</v>
      </c>
    </row>
    <row r="60768" spans="1:2" x14ac:dyDescent="0.45">
      <c r="A60768">
        <v>10008814</v>
      </c>
      <c r="B60768" t="s">
        <v>58187</v>
      </c>
    </row>
    <row r="60769" spans="1:2" x14ac:dyDescent="0.45">
      <c r="A60769">
        <v>10007044</v>
      </c>
      <c r="B60769" t="s">
        <v>58188</v>
      </c>
    </row>
    <row r="60770" spans="1:2" x14ac:dyDescent="0.45">
      <c r="A60770">
        <v>10046368</v>
      </c>
      <c r="B60770" t="s">
        <v>58189</v>
      </c>
    </row>
    <row r="60771" spans="1:2" x14ac:dyDescent="0.45">
      <c r="A60771">
        <v>10060417</v>
      </c>
      <c r="B60771" t="s">
        <v>58190</v>
      </c>
    </row>
    <row r="60772" spans="1:2" x14ac:dyDescent="0.45">
      <c r="A60772">
        <v>10076631</v>
      </c>
      <c r="B60772" t="s">
        <v>58191</v>
      </c>
    </row>
    <row r="60773" spans="1:2" x14ac:dyDescent="0.45">
      <c r="A60773">
        <v>10085730</v>
      </c>
      <c r="B60773" t="s">
        <v>58192</v>
      </c>
    </row>
    <row r="60774" spans="1:2" x14ac:dyDescent="0.45">
      <c r="A60774">
        <v>10015986</v>
      </c>
      <c r="B60774" t="s">
        <v>58193</v>
      </c>
    </row>
    <row r="60775" spans="1:2" x14ac:dyDescent="0.45">
      <c r="A60775">
        <v>10054337</v>
      </c>
      <c r="B60775" t="s">
        <v>58194</v>
      </c>
    </row>
    <row r="60776" spans="1:2" x14ac:dyDescent="0.45">
      <c r="A60776">
        <v>10039214</v>
      </c>
      <c r="B60776" t="s">
        <v>58195</v>
      </c>
    </row>
    <row r="60777" spans="1:2" x14ac:dyDescent="0.45">
      <c r="A60777">
        <v>10063740</v>
      </c>
      <c r="B60777" t="s">
        <v>11168</v>
      </c>
    </row>
    <row r="60778" spans="1:2" x14ac:dyDescent="0.45">
      <c r="A60778">
        <v>10049976</v>
      </c>
      <c r="B60778" t="s">
        <v>58196</v>
      </c>
    </row>
    <row r="60779" spans="1:2" x14ac:dyDescent="0.45">
      <c r="A60779">
        <v>10065478</v>
      </c>
      <c r="B60779" t="s">
        <v>58197</v>
      </c>
    </row>
    <row r="60780" spans="1:2" x14ac:dyDescent="0.45">
      <c r="A60780">
        <v>10030297</v>
      </c>
      <c r="B60780" t="s">
        <v>58198</v>
      </c>
    </row>
    <row r="60781" spans="1:2" x14ac:dyDescent="0.45">
      <c r="A60781">
        <v>10069460</v>
      </c>
      <c r="B60781" t="s">
        <v>58199</v>
      </c>
    </row>
    <row r="60782" spans="1:2" x14ac:dyDescent="0.45">
      <c r="A60782">
        <v>10041100</v>
      </c>
      <c r="B60782" t="s">
        <v>58200</v>
      </c>
    </row>
    <row r="60783" spans="1:2" x14ac:dyDescent="0.45">
      <c r="A60783">
        <v>10091974</v>
      </c>
      <c r="B60783" t="s">
        <v>58201</v>
      </c>
    </row>
    <row r="60784" spans="1:2" x14ac:dyDescent="0.45">
      <c r="A60784">
        <v>10082823</v>
      </c>
      <c r="B60784" t="s">
        <v>58202</v>
      </c>
    </row>
    <row r="60785" spans="1:2" x14ac:dyDescent="0.45">
      <c r="A60785">
        <v>10027249</v>
      </c>
      <c r="B60785" t="s">
        <v>58203</v>
      </c>
    </row>
    <row r="60786" spans="1:2" x14ac:dyDescent="0.45">
      <c r="A60786">
        <v>10014905</v>
      </c>
      <c r="B60786" t="s">
        <v>58204</v>
      </c>
    </row>
    <row r="60787" spans="1:2" x14ac:dyDescent="0.45">
      <c r="A60787">
        <v>10074940</v>
      </c>
      <c r="B60787" t="s">
        <v>58205</v>
      </c>
    </row>
    <row r="60788" spans="1:2" x14ac:dyDescent="0.45">
      <c r="A60788">
        <v>10091357</v>
      </c>
      <c r="B60788" t="s">
        <v>58206</v>
      </c>
    </row>
    <row r="60789" spans="1:2" x14ac:dyDescent="0.45">
      <c r="A60789">
        <v>10001195</v>
      </c>
      <c r="B60789" t="s">
        <v>58207</v>
      </c>
    </row>
    <row r="60790" spans="1:2" x14ac:dyDescent="0.45">
      <c r="A60790">
        <v>10065338</v>
      </c>
      <c r="B60790" t="s">
        <v>58208</v>
      </c>
    </row>
    <row r="60791" spans="1:2" x14ac:dyDescent="0.45">
      <c r="A60791">
        <v>10048117</v>
      </c>
      <c r="B60791" t="s">
        <v>58209</v>
      </c>
    </row>
    <row r="60792" spans="1:2" x14ac:dyDescent="0.45">
      <c r="A60792">
        <v>10085828</v>
      </c>
      <c r="B60792" t="s">
        <v>48615</v>
      </c>
    </row>
    <row r="60793" spans="1:2" x14ac:dyDescent="0.45">
      <c r="A60793">
        <v>10011869</v>
      </c>
      <c r="B60793" t="s">
        <v>58210</v>
      </c>
    </row>
    <row r="60794" spans="1:2" x14ac:dyDescent="0.45">
      <c r="A60794">
        <v>10016715</v>
      </c>
      <c r="B60794" t="s">
        <v>58211</v>
      </c>
    </row>
    <row r="60795" spans="1:2" x14ac:dyDescent="0.45">
      <c r="A60795">
        <v>10071591</v>
      </c>
      <c r="B60795" t="s">
        <v>58212</v>
      </c>
    </row>
    <row r="60796" spans="1:2" x14ac:dyDescent="0.45">
      <c r="A60796">
        <v>10089182</v>
      </c>
      <c r="B60796" t="s">
        <v>58213</v>
      </c>
    </row>
    <row r="60797" spans="1:2" x14ac:dyDescent="0.45">
      <c r="A60797">
        <v>10006184</v>
      </c>
      <c r="B60797" t="s">
        <v>58214</v>
      </c>
    </row>
    <row r="60798" spans="1:2" x14ac:dyDescent="0.45">
      <c r="A60798">
        <v>10084133</v>
      </c>
      <c r="B60798" t="s">
        <v>58215</v>
      </c>
    </row>
    <row r="60799" spans="1:2" x14ac:dyDescent="0.45">
      <c r="A60799">
        <v>10066494</v>
      </c>
      <c r="B60799" t="s">
        <v>58216</v>
      </c>
    </row>
    <row r="60800" spans="1:2" x14ac:dyDescent="0.45">
      <c r="A60800">
        <v>10050311</v>
      </c>
      <c r="B60800" t="s">
        <v>58217</v>
      </c>
    </row>
    <row r="60801" spans="1:2" x14ac:dyDescent="0.45">
      <c r="A60801">
        <v>10009471</v>
      </c>
      <c r="B60801" t="s">
        <v>58218</v>
      </c>
    </row>
    <row r="60802" spans="1:2" x14ac:dyDescent="0.45">
      <c r="A60802">
        <v>10026397</v>
      </c>
      <c r="B60802" t="s">
        <v>58219</v>
      </c>
    </row>
    <row r="60803" spans="1:2" x14ac:dyDescent="0.45">
      <c r="A60803">
        <v>10049143</v>
      </c>
      <c r="B60803" t="s">
        <v>58220</v>
      </c>
    </row>
    <row r="60804" spans="1:2" x14ac:dyDescent="0.45">
      <c r="A60804">
        <v>10073049</v>
      </c>
      <c r="B60804" t="s">
        <v>58221</v>
      </c>
    </row>
    <row r="60805" spans="1:2" x14ac:dyDescent="0.45">
      <c r="A60805">
        <v>10015909</v>
      </c>
      <c r="B60805" t="s">
        <v>58222</v>
      </c>
    </row>
    <row r="60806" spans="1:2" x14ac:dyDescent="0.45">
      <c r="A60806">
        <v>10050709</v>
      </c>
      <c r="B60806" t="s">
        <v>58223</v>
      </c>
    </row>
    <row r="60807" spans="1:2" x14ac:dyDescent="0.45">
      <c r="A60807">
        <v>10047837</v>
      </c>
      <c r="B60807" t="s">
        <v>58224</v>
      </c>
    </row>
    <row r="60808" spans="1:2" x14ac:dyDescent="0.45">
      <c r="A60808">
        <v>10064139</v>
      </c>
      <c r="B60808" t="s">
        <v>58225</v>
      </c>
    </row>
    <row r="60809" spans="1:2" x14ac:dyDescent="0.45">
      <c r="A60809">
        <v>10053455</v>
      </c>
      <c r="B60809" t="s">
        <v>58226</v>
      </c>
    </row>
    <row r="60810" spans="1:2" x14ac:dyDescent="0.45">
      <c r="A60810">
        <v>10034939</v>
      </c>
      <c r="B60810" t="s">
        <v>58227</v>
      </c>
    </row>
    <row r="60811" spans="1:2" x14ac:dyDescent="0.45">
      <c r="A60811">
        <v>10007576</v>
      </c>
      <c r="B60811" t="s">
        <v>58228</v>
      </c>
    </row>
    <row r="60812" spans="1:2" x14ac:dyDescent="0.45">
      <c r="A60812">
        <v>10008027</v>
      </c>
      <c r="B60812" t="s">
        <v>58229</v>
      </c>
    </row>
    <row r="60813" spans="1:2" x14ac:dyDescent="0.45">
      <c r="A60813">
        <v>10022081</v>
      </c>
      <c r="B60813" t="s">
        <v>58230</v>
      </c>
    </row>
    <row r="60814" spans="1:2" x14ac:dyDescent="0.45">
      <c r="A60814">
        <v>10050722</v>
      </c>
      <c r="B60814" t="s">
        <v>58231</v>
      </c>
    </row>
    <row r="60815" spans="1:2" x14ac:dyDescent="0.45">
      <c r="A60815">
        <v>10009980</v>
      </c>
      <c r="B60815" t="s">
        <v>58232</v>
      </c>
    </row>
    <row r="60816" spans="1:2" x14ac:dyDescent="0.45">
      <c r="A60816">
        <v>10009081</v>
      </c>
      <c r="B60816" t="s">
        <v>58233</v>
      </c>
    </row>
    <row r="60817" spans="1:2" x14ac:dyDescent="0.45">
      <c r="A60817">
        <v>10079705</v>
      </c>
      <c r="B60817" t="s">
        <v>39076</v>
      </c>
    </row>
    <row r="60818" spans="1:2" x14ac:dyDescent="0.45">
      <c r="A60818">
        <v>10009880</v>
      </c>
      <c r="B60818" t="s">
        <v>58234</v>
      </c>
    </row>
    <row r="60819" spans="1:2" x14ac:dyDescent="0.45">
      <c r="A60819">
        <v>10033964</v>
      </c>
      <c r="B60819" t="s">
        <v>58235</v>
      </c>
    </row>
    <row r="60820" spans="1:2" x14ac:dyDescent="0.45">
      <c r="A60820">
        <v>10039852</v>
      </c>
      <c r="B60820" t="s">
        <v>58236</v>
      </c>
    </row>
    <row r="60821" spans="1:2" x14ac:dyDescent="0.45">
      <c r="A60821">
        <v>10001613</v>
      </c>
      <c r="B60821" t="s">
        <v>58237</v>
      </c>
    </row>
    <row r="60822" spans="1:2" x14ac:dyDescent="0.45">
      <c r="A60822">
        <v>10071167</v>
      </c>
      <c r="B60822" t="s">
        <v>58238</v>
      </c>
    </row>
    <row r="60823" spans="1:2" x14ac:dyDescent="0.45">
      <c r="A60823">
        <v>10000627</v>
      </c>
      <c r="B60823" t="s">
        <v>58239</v>
      </c>
    </row>
    <row r="60824" spans="1:2" x14ac:dyDescent="0.45">
      <c r="A60824">
        <v>10078818</v>
      </c>
      <c r="B60824" t="s">
        <v>58240</v>
      </c>
    </row>
    <row r="60825" spans="1:2" x14ac:dyDescent="0.45">
      <c r="A60825">
        <v>10046207</v>
      </c>
      <c r="B60825" t="s">
        <v>58241</v>
      </c>
    </row>
    <row r="60826" spans="1:2" x14ac:dyDescent="0.45">
      <c r="A60826">
        <v>10089225</v>
      </c>
      <c r="B60826" t="s">
        <v>58242</v>
      </c>
    </row>
    <row r="60827" spans="1:2" x14ac:dyDescent="0.45">
      <c r="A60827">
        <v>10091034</v>
      </c>
      <c r="B60827" t="s">
        <v>58243</v>
      </c>
    </row>
    <row r="60828" spans="1:2" x14ac:dyDescent="0.45">
      <c r="A60828">
        <v>10052213</v>
      </c>
      <c r="B60828" t="s">
        <v>47742</v>
      </c>
    </row>
    <row r="60829" spans="1:2" x14ac:dyDescent="0.45">
      <c r="A60829">
        <v>10005405</v>
      </c>
      <c r="B60829" t="s">
        <v>58244</v>
      </c>
    </row>
    <row r="60830" spans="1:2" x14ac:dyDescent="0.45">
      <c r="A60830">
        <v>10009014</v>
      </c>
      <c r="B60830" t="s">
        <v>58245</v>
      </c>
    </row>
    <row r="60831" spans="1:2" x14ac:dyDescent="0.45">
      <c r="A60831">
        <v>10035861</v>
      </c>
      <c r="B60831" t="s">
        <v>58246</v>
      </c>
    </row>
    <row r="60832" spans="1:2" x14ac:dyDescent="0.45">
      <c r="A60832">
        <v>10046968</v>
      </c>
      <c r="B60832" t="s">
        <v>58247</v>
      </c>
    </row>
    <row r="60833" spans="1:2" x14ac:dyDescent="0.45">
      <c r="A60833">
        <v>10081385</v>
      </c>
      <c r="B60833" t="s">
        <v>58248</v>
      </c>
    </row>
    <row r="60834" spans="1:2" x14ac:dyDescent="0.45">
      <c r="A60834">
        <v>10020956</v>
      </c>
      <c r="B60834" t="s">
        <v>58249</v>
      </c>
    </row>
    <row r="60835" spans="1:2" x14ac:dyDescent="0.45">
      <c r="A60835">
        <v>10051749</v>
      </c>
      <c r="B60835" t="s">
        <v>58250</v>
      </c>
    </row>
    <row r="60836" spans="1:2" x14ac:dyDescent="0.45">
      <c r="A60836">
        <v>10026845</v>
      </c>
      <c r="B60836" t="s">
        <v>58251</v>
      </c>
    </row>
    <row r="60837" spans="1:2" x14ac:dyDescent="0.45">
      <c r="A60837">
        <v>10089381</v>
      </c>
      <c r="B60837" t="s">
        <v>58252</v>
      </c>
    </row>
    <row r="60838" spans="1:2" x14ac:dyDescent="0.45">
      <c r="A60838">
        <v>10064482</v>
      </c>
      <c r="B60838" t="s">
        <v>58253</v>
      </c>
    </row>
    <row r="60839" spans="1:2" x14ac:dyDescent="0.45">
      <c r="A60839">
        <v>10086918</v>
      </c>
      <c r="B60839" t="s">
        <v>58254</v>
      </c>
    </row>
    <row r="60840" spans="1:2" x14ac:dyDescent="0.45">
      <c r="A60840">
        <v>10068279</v>
      </c>
      <c r="B60840" t="s">
        <v>58255</v>
      </c>
    </row>
    <row r="60841" spans="1:2" x14ac:dyDescent="0.45">
      <c r="A60841">
        <v>10008857</v>
      </c>
      <c r="B60841" t="s">
        <v>58256</v>
      </c>
    </row>
    <row r="60842" spans="1:2" x14ac:dyDescent="0.45">
      <c r="A60842">
        <v>10053584</v>
      </c>
      <c r="B60842" t="s">
        <v>58257</v>
      </c>
    </row>
    <row r="60843" spans="1:2" x14ac:dyDescent="0.45">
      <c r="A60843">
        <v>10039025</v>
      </c>
      <c r="B60843" t="s">
        <v>2587</v>
      </c>
    </row>
    <row r="60844" spans="1:2" x14ac:dyDescent="0.45">
      <c r="A60844">
        <v>10021745</v>
      </c>
      <c r="B60844" t="s">
        <v>58258</v>
      </c>
    </row>
    <row r="60845" spans="1:2" x14ac:dyDescent="0.45">
      <c r="A60845">
        <v>10080505</v>
      </c>
      <c r="B60845" t="s">
        <v>58259</v>
      </c>
    </row>
    <row r="60846" spans="1:2" x14ac:dyDescent="0.45">
      <c r="A60846">
        <v>10008724</v>
      </c>
      <c r="B60846" t="s">
        <v>58260</v>
      </c>
    </row>
    <row r="60847" spans="1:2" x14ac:dyDescent="0.45">
      <c r="A60847">
        <v>10016060</v>
      </c>
      <c r="B60847" t="s">
        <v>58261</v>
      </c>
    </row>
    <row r="60848" spans="1:2" x14ac:dyDescent="0.45">
      <c r="A60848">
        <v>10011735</v>
      </c>
      <c r="B60848" t="s">
        <v>58262</v>
      </c>
    </row>
    <row r="60849" spans="1:2" x14ac:dyDescent="0.45">
      <c r="A60849">
        <v>10004842</v>
      </c>
      <c r="B60849" t="s">
        <v>23276</v>
      </c>
    </row>
    <row r="60850" spans="1:2" x14ac:dyDescent="0.45">
      <c r="A60850">
        <v>10080589</v>
      </c>
      <c r="B60850" t="s">
        <v>58263</v>
      </c>
    </row>
    <row r="60851" spans="1:2" x14ac:dyDescent="0.45">
      <c r="A60851">
        <v>10073851</v>
      </c>
      <c r="B60851" t="s">
        <v>58264</v>
      </c>
    </row>
    <row r="60852" spans="1:2" x14ac:dyDescent="0.45">
      <c r="A60852">
        <v>10072505</v>
      </c>
      <c r="B60852" t="s">
        <v>58265</v>
      </c>
    </row>
    <row r="60853" spans="1:2" x14ac:dyDescent="0.45">
      <c r="A60853">
        <v>10005656</v>
      </c>
      <c r="B60853" t="s">
        <v>58266</v>
      </c>
    </row>
    <row r="60854" spans="1:2" x14ac:dyDescent="0.45">
      <c r="A60854">
        <v>10087947</v>
      </c>
      <c r="B60854" t="s">
        <v>58267</v>
      </c>
    </row>
    <row r="60855" spans="1:2" x14ac:dyDescent="0.45">
      <c r="A60855">
        <v>10080595</v>
      </c>
      <c r="B60855" t="s">
        <v>58268</v>
      </c>
    </row>
    <row r="60856" spans="1:2" x14ac:dyDescent="0.45">
      <c r="A60856">
        <v>10036978</v>
      </c>
      <c r="B60856" t="s">
        <v>48285</v>
      </c>
    </row>
    <row r="60857" spans="1:2" x14ac:dyDescent="0.45">
      <c r="A60857">
        <v>10077946</v>
      </c>
      <c r="B60857" t="s">
        <v>58269</v>
      </c>
    </row>
    <row r="60858" spans="1:2" x14ac:dyDescent="0.45">
      <c r="A60858">
        <v>10089927</v>
      </c>
      <c r="B60858" t="s">
        <v>58270</v>
      </c>
    </row>
    <row r="60859" spans="1:2" x14ac:dyDescent="0.45">
      <c r="A60859">
        <v>10079193</v>
      </c>
      <c r="B60859" t="s">
        <v>58271</v>
      </c>
    </row>
    <row r="60860" spans="1:2" x14ac:dyDescent="0.45">
      <c r="A60860">
        <v>10062518</v>
      </c>
      <c r="B60860" t="s">
        <v>58272</v>
      </c>
    </row>
    <row r="60861" spans="1:2" x14ac:dyDescent="0.45">
      <c r="A60861">
        <v>10077125</v>
      </c>
      <c r="B60861" t="s">
        <v>58273</v>
      </c>
    </row>
    <row r="60862" spans="1:2" x14ac:dyDescent="0.45">
      <c r="A60862">
        <v>10015957</v>
      </c>
      <c r="B60862" t="s">
        <v>58274</v>
      </c>
    </row>
    <row r="60863" spans="1:2" x14ac:dyDescent="0.45">
      <c r="A60863">
        <v>10021948</v>
      </c>
      <c r="B60863" t="s">
        <v>48595</v>
      </c>
    </row>
    <row r="60864" spans="1:2" x14ac:dyDescent="0.45">
      <c r="A60864">
        <v>10092601</v>
      </c>
      <c r="B60864" t="s">
        <v>58275</v>
      </c>
    </row>
    <row r="60865" spans="1:2" x14ac:dyDescent="0.45">
      <c r="A60865">
        <v>10066169</v>
      </c>
      <c r="B60865" t="s">
        <v>58276</v>
      </c>
    </row>
    <row r="60866" spans="1:2" x14ac:dyDescent="0.45">
      <c r="A60866">
        <v>10051742</v>
      </c>
      <c r="B60866" t="s">
        <v>58277</v>
      </c>
    </row>
    <row r="60867" spans="1:2" x14ac:dyDescent="0.45">
      <c r="A60867">
        <v>10083912</v>
      </c>
      <c r="B60867" t="s">
        <v>40813</v>
      </c>
    </row>
    <row r="60868" spans="1:2" x14ac:dyDescent="0.45">
      <c r="A60868">
        <v>10015490</v>
      </c>
      <c r="B60868" t="s">
        <v>58278</v>
      </c>
    </row>
    <row r="60869" spans="1:2" x14ac:dyDescent="0.45">
      <c r="A60869">
        <v>10088481</v>
      </c>
      <c r="B60869" t="s">
        <v>58279</v>
      </c>
    </row>
    <row r="60870" spans="1:2" x14ac:dyDescent="0.45">
      <c r="A60870">
        <v>10075488</v>
      </c>
      <c r="B60870" t="s">
        <v>58280</v>
      </c>
    </row>
    <row r="60871" spans="1:2" x14ac:dyDescent="0.45">
      <c r="A60871">
        <v>10030306</v>
      </c>
      <c r="B60871" t="s">
        <v>58281</v>
      </c>
    </row>
    <row r="60872" spans="1:2" x14ac:dyDescent="0.45">
      <c r="A60872">
        <v>10044894</v>
      </c>
      <c r="B60872" t="s">
        <v>58282</v>
      </c>
    </row>
    <row r="60873" spans="1:2" x14ac:dyDescent="0.45">
      <c r="A60873">
        <v>10078291</v>
      </c>
      <c r="B60873" t="s">
        <v>58283</v>
      </c>
    </row>
    <row r="60874" spans="1:2" x14ac:dyDescent="0.45">
      <c r="A60874">
        <v>10091306</v>
      </c>
      <c r="B60874" t="s">
        <v>58284</v>
      </c>
    </row>
    <row r="60875" spans="1:2" x14ac:dyDescent="0.45">
      <c r="A60875">
        <v>10090817</v>
      </c>
      <c r="B60875" t="s">
        <v>58285</v>
      </c>
    </row>
    <row r="60876" spans="1:2" x14ac:dyDescent="0.45">
      <c r="A60876">
        <v>10016517</v>
      </c>
      <c r="B60876" t="s">
        <v>58286</v>
      </c>
    </row>
    <row r="60877" spans="1:2" x14ac:dyDescent="0.45">
      <c r="A60877">
        <v>10051060</v>
      </c>
      <c r="B60877" t="s">
        <v>58287</v>
      </c>
    </row>
    <row r="60878" spans="1:2" x14ac:dyDescent="0.45">
      <c r="A60878">
        <v>10011794</v>
      </c>
      <c r="B60878" t="s">
        <v>58288</v>
      </c>
    </row>
    <row r="60879" spans="1:2" x14ac:dyDescent="0.45">
      <c r="A60879">
        <v>10019189</v>
      </c>
      <c r="B60879" t="s">
        <v>58289</v>
      </c>
    </row>
    <row r="60880" spans="1:2" x14ac:dyDescent="0.45">
      <c r="A60880">
        <v>10051307</v>
      </c>
      <c r="B60880" t="s">
        <v>58290</v>
      </c>
    </row>
    <row r="60881" spans="1:2" x14ac:dyDescent="0.45">
      <c r="A60881">
        <v>10087869</v>
      </c>
      <c r="B60881" t="s">
        <v>58291</v>
      </c>
    </row>
    <row r="60882" spans="1:2" x14ac:dyDescent="0.45">
      <c r="A60882">
        <v>10032957</v>
      </c>
      <c r="B60882" t="s">
        <v>58292</v>
      </c>
    </row>
    <row r="60883" spans="1:2" x14ac:dyDescent="0.45">
      <c r="A60883">
        <v>10006586</v>
      </c>
      <c r="B60883" t="s">
        <v>58293</v>
      </c>
    </row>
    <row r="60884" spans="1:2" x14ac:dyDescent="0.45">
      <c r="A60884">
        <v>10018654</v>
      </c>
      <c r="B60884" t="s">
        <v>58294</v>
      </c>
    </row>
    <row r="60885" spans="1:2" x14ac:dyDescent="0.45">
      <c r="A60885">
        <v>10041994</v>
      </c>
      <c r="B60885" t="s">
        <v>58295</v>
      </c>
    </row>
    <row r="60886" spans="1:2" x14ac:dyDescent="0.45">
      <c r="A60886">
        <v>10055051</v>
      </c>
      <c r="B60886" t="s">
        <v>58296</v>
      </c>
    </row>
    <row r="60887" spans="1:2" x14ac:dyDescent="0.45">
      <c r="A60887">
        <v>10080403</v>
      </c>
      <c r="B60887" t="s">
        <v>58297</v>
      </c>
    </row>
    <row r="60888" spans="1:2" x14ac:dyDescent="0.45">
      <c r="A60888">
        <v>10048218</v>
      </c>
      <c r="B60888" t="s">
        <v>58298</v>
      </c>
    </row>
    <row r="60889" spans="1:2" x14ac:dyDescent="0.45">
      <c r="A60889">
        <v>10038624</v>
      </c>
      <c r="B60889" t="s">
        <v>19199</v>
      </c>
    </row>
    <row r="60890" spans="1:2" x14ac:dyDescent="0.45">
      <c r="A60890">
        <v>10064043</v>
      </c>
      <c r="B60890" t="s">
        <v>58299</v>
      </c>
    </row>
    <row r="60891" spans="1:2" x14ac:dyDescent="0.45">
      <c r="A60891">
        <v>10004662</v>
      </c>
      <c r="B60891" t="s">
        <v>58300</v>
      </c>
    </row>
    <row r="60892" spans="1:2" x14ac:dyDescent="0.45">
      <c r="A60892">
        <v>10025672</v>
      </c>
      <c r="B60892" t="s">
        <v>58301</v>
      </c>
    </row>
    <row r="60893" spans="1:2" x14ac:dyDescent="0.45">
      <c r="A60893">
        <v>10051987</v>
      </c>
      <c r="B60893" t="s">
        <v>58302</v>
      </c>
    </row>
    <row r="60894" spans="1:2" x14ac:dyDescent="0.45">
      <c r="A60894">
        <v>10022983</v>
      </c>
      <c r="B60894" t="s">
        <v>22120</v>
      </c>
    </row>
    <row r="60895" spans="1:2" x14ac:dyDescent="0.45">
      <c r="A60895">
        <v>10006494</v>
      </c>
      <c r="B60895" t="s">
        <v>58303</v>
      </c>
    </row>
    <row r="60896" spans="1:2" x14ac:dyDescent="0.45">
      <c r="A60896">
        <v>10042142</v>
      </c>
      <c r="B60896" t="s">
        <v>58304</v>
      </c>
    </row>
    <row r="60897" spans="1:2" x14ac:dyDescent="0.45">
      <c r="A60897">
        <v>10044246</v>
      </c>
      <c r="B60897" t="s">
        <v>58305</v>
      </c>
    </row>
    <row r="60898" spans="1:2" x14ac:dyDescent="0.45">
      <c r="A60898">
        <v>10024791</v>
      </c>
      <c r="B60898" t="s">
        <v>58306</v>
      </c>
    </row>
    <row r="60899" spans="1:2" x14ac:dyDescent="0.45">
      <c r="A60899">
        <v>10079819</v>
      </c>
      <c r="B60899" t="s">
        <v>58307</v>
      </c>
    </row>
    <row r="60900" spans="1:2" x14ac:dyDescent="0.45">
      <c r="A60900">
        <v>10018158</v>
      </c>
      <c r="B60900" t="s">
        <v>58308</v>
      </c>
    </row>
    <row r="60901" spans="1:2" x14ac:dyDescent="0.45">
      <c r="A60901">
        <v>10048364</v>
      </c>
      <c r="B60901" t="s">
        <v>58309</v>
      </c>
    </row>
    <row r="60902" spans="1:2" x14ac:dyDescent="0.45">
      <c r="A60902">
        <v>10007202</v>
      </c>
      <c r="B60902" t="s">
        <v>43440</v>
      </c>
    </row>
    <row r="60903" spans="1:2" x14ac:dyDescent="0.45">
      <c r="A60903">
        <v>10015467</v>
      </c>
      <c r="B60903" t="s">
        <v>58310</v>
      </c>
    </row>
    <row r="60904" spans="1:2" x14ac:dyDescent="0.45">
      <c r="A60904">
        <v>10052196</v>
      </c>
      <c r="B60904" t="s">
        <v>58311</v>
      </c>
    </row>
    <row r="60905" spans="1:2" x14ac:dyDescent="0.45">
      <c r="A60905">
        <v>10052414</v>
      </c>
      <c r="B60905" t="s">
        <v>58312</v>
      </c>
    </row>
    <row r="60906" spans="1:2" x14ac:dyDescent="0.45">
      <c r="A60906">
        <v>10002789</v>
      </c>
      <c r="B60906" t="s">
        <v>58313</v>
      </c>
    </row>
    <row r="60907" spans="1:2" x14ac:dyDescent="0.45">
      <c r="A60907">
        <v>10080124</v>
      </c>
      <c r="B60907" t="s">
        <v>58314</v>
      </c>
    </row>
    <row r="60908" spans="1:2" x14ac:dyDescent="0.45">
      <c r="A60908">
        <v>10025324</v>
      </c>
      <c r="B60908" t="s">
        <v>58315</v>
      </c>
    </row>
    <row r="60909" spans="1:2" x14ac:dyDescent="0.45">
      <c r="A60909">
        <v>10084745</v>
      </c>
      <c r="B60909" t="s">
        <v>26052</v>
      </c>
    </row>
    <row r="60910" spans="1:2" x14ac:dyDescent="0.45">
      <c r="A60910">
        <v>10077754</v>
      </c>
      <c r="B60910" t="s">
        <v>58316</v>
      </c>
    </row>
    <row r="60911" spans="1:2" x14ac:dyDescent="0.45">
      <c r="A60911">
        <v>10061568</v>
      </c>
      <c r="B60911" t="s">
        <v>26381</v>
      </c>
    </row>
    <row r="60912" spans="1:2" x14ac:dyDescent="0.45">
      <c r="A60912">
        <v>10062021</v>
      </c>
      <c r="B60912" t="s">
        <v>58317</v>
      </c>
    </row>
    <row r="60913" spans="1:2" x14ac:dyDescent="0.45">
      <c r="A60913">
        <v>10047305</v>
      </c>
      <c r="B60913" t="s">
        <v>58318</v>
      </c>
    </row>
    <row r="60914" spans="1:2" x14ac:dyDescent="0.45">
      <c r="A60914">
        <v>10018729</v>
      </c>
      <c r="B60914" t="s">
        <v>58319</v>
      </c>
    </row>
    <row r="60915" spans="1:2" x14ac:dyDescent="0.45">
      <c r="A60915">
        <v>10070792</v>
      </c>
      <c r="B60915" t="s">
        <v>58320</v>
      </c>
    </row>
    <row r="60916" spans="1:2" x14ac:dyDescent="0.45">
      <c r="A60916">
        <v>10065276</v>
      </c>
      <c r="B60916" t="s">
        <v>58321</v>
      </c>
    </row>
    <row r="60917" spans="1:2" x14ac:dyDescent="0.45">
      <c r="A60917">
        <v>10069965</v>
      </c>
      <c r="B60917" t="s">
        <v>58322</v>
      </c>
    </row>
    <row r="60918" spans="1:2" x14ac:dyDescent="0.45">
      <c r="A60918">
        <v>10077513</v>
      </c>
      <c r="B60918" t="s">
        <v>58323</v>
      </c>
    </row>
    <row r="60919" spans="1:2" x14ac:dyDescent="0.45">
      <c r="A60919">
        <v>10069347</v>
      </c>
      <c r="B60919" t="s">
        <v>58324</v>
      </c>
    </row>
    <row r="60920" spans="1:2" x14ac:dyDescent="0.45">
      <c r="A60920">
        <v>10012983</v>
      </c>
      <c r="B60920" t="s">
        <v>58325</v>
      </c>
    </row>
    <row r="60921" spans="1:2" x14ac:dyDescent="0.45">
      <c r="A60921">
        <v>10022145</v>
      </c>
      <c r="B60921" t="s">
        <v>58326</v>
      </c>
    </row>
    <row r="60922" spans="1:2" x14ac:dyDescent="0.45">
      <c r="A60922">
        <v>10065215</v>
      </c>
      <c r="B60922" t="s">
        <v>58327</v>
      </c>
    </row>
    <row r="60923" spans="1:2" x14ac:dyDescent="0.45">
      <c r="A60923">
        <v>10024083</v>
      </c>
      <c r="B60923" t="s">
        <v>58328</v>
      </c>
    </row>
    <row r="60924" spans="1:2" x14ac:dyDescent="0.45">
      <c r="A60924">
        <v>10045573</v>
      </c>
      <c r="B60924" t="s">
        <v>58329</v>
      </c>
    </row>
    <row r="60925" spans="1:2" x14ac:dyDescent="0.45">
      <c r="A60925">
        <v>10069853</v>
      </c>
      <c r="B60925" t="s">
        <v>58330</v>
      </c>
    </row>
    <row r="60926" spans="1:2" x14ac:dyDescent="0.45">
      <c r="A60926">
        <v>10044957</v>
      </c>
      <c r="B60926" t="s">
        <v>58331</v>
      </c>
    </row>
    <row r="60927" spans="1:2" x14ac:dyDescent="0.45">
      <c r="A60927">
        <v>10025675</v>
      </c>
      <c r="B60927" t="s">
        <v>58332</v>
      </c>
    </row>
    <row r="60928" spans="1:2" x14ac:dyDescent="0.45">
      <c r="A60928">
        <v>10068761</v>
      </c>
      <c r="B60928" t="s">
        <v>58333</v>
      </c>
    </row>
    <row r="60929" spans="1:2" x14ac:dyDescent="0.45">
      <c r="A60929">
        <v>10073398</v>
      </c>
      <c r="B60929" t="s">
        <v>58334</v>
      </c>
    </row>
    <row r="60930" spans="1:2" x14ac:dyDescent="0.45">
      <c r="A60930">
        <v>10089603</v>
      </c>
      <c r="B60930" t="s">
        <v>58335</v>
      </c>
    </row>
    <row r="60931" spans="1:2" x14ac:dyDescent="0.45">
      <c r="A60931">
        <v>10052232</v>
      </c>
      <c r="B60931" t="s">
        <v>51734</v>
      </c>
    </row>
    <row r="60932" spans="1:2" x14ac:dyDescent="0.45">
      <c r="A60932">
        <v>90000540</v>
      </c>
      <c r="B60932" t="s">
        <v>58336</v>
      </c>
    </row>
    <row r="60933" spans="1:2" x14ac:dyDescent="0.45">
      <c r="A60933">
        <v>10041583</v>
      </c>
      <c r="B60933" t="s">
        <v>58337</v>
      </c>
    </row>
    <row r="60934" spans="1:2" x14ac:dyDescent="0.45">
      <c r="A60934">
        <v>10032224</v>
      </c>
      <c r="B60934" t="s">
        <v>23517</v>
      </c>
    </row>
    <row r="60935" spans="1:2" x14ac:dyDescent="0.45">
      <c r="A60935">
        <v>10021987</v>
      </c>
      <c r="B60935" t="s">
        <v>58338</v>
      </c>
    </row>
    <row r="60936" spans="1:2" x14ac:dyDescent="0.45">
      <c r="A60936">
        <v>10001634</v>
      </c>
      <c r="B60936" t="s">
        <v>58339</v>
      </c>
    </row>
    <row r="60937" spans="1:2" x14ac:dyDescent="0.45">
      <c r="A60937">
        <v>10034275</v>
      </c>
      <c r="B60937" t="s">
        <v>58340</v>
      </c>
    </row>
    <row r="60938" spans="1:2" x14ac:dyDescent="0.45">
      <c r="A60938">
        <v>10051668</v>
      </c>
      <c r="B60938" t="s">
        <v>58341</v>
      </c>
    </row>
    <row r="60939" spans="1:2" x14ac:dyDescent="0.45">
      <c r="A60939">
        <v>10014065</v>
      </c>
      <c r="B60939" t="s">
        <v>7573</v>
      </c>
    </row>
    <row r="60940" spans="1:2" x14ac:dyDescent="0.45">
      <c r="A60940">
        <v>10092094</v>
      </c>
      <c r="B60940" t="s">
        <v>58342</v>
      </c>
    </row>
    <row r="60941" spans="1:2" x14ac:dyDescent="0.45">
      <c r="A60941">
        <v>10083661</v>
      </c>
      <c r="B60941" t="s">
        <v>58343</v>
      </c>
    </row>
    <row r="60942" spans="1:2" x14ac:dyDescent="0.45">
      <c r="A60942">
        <v>10074669</v>
      </c>
      <c r="B60942" t="s">
        <v>58344</v>
      </c>
    </row>
    <row r="60943" spans="1:2" x14ac:dyDescent="0.45">
      <c r="A60943">
        <v>10039189</v>
      </c>
      <c r="B60943" t="s">
        <v>16498</v>
      </c>
    </row>
    <row r="60944" spans="1:2" x14ac:dyDescent="0.45">
      <c r="A60944">
        <v>10046652</v>
      </c>
      <c r="B60944" t="s">
        <v>58345</v>
      </c>
    </row>
    <row r="60945" spans="1:2" x14ac:dyDescent="0.45">
      <c r="A60945">
        <v>10057344</v>
      </c>
      <c r="B60945" t="s">
        <v>58346</v>
      </c>
    </row>
    <row r="60946" spans="1:2" x14ac:dyDescent="0.45">
      <c r="A60946">
        <v>10079894</v>
      </c>
      <c r="B60946" t="s">
        <v>58347</v>
      </c>
    </row>
    <row r="60947" spans="1:2" x14ac:dyDescent="0.45">
      <c r="A60947">
        <v>10065915</v>
      </c>
      <c r="B60947" t="s">
        <v>58348</v>
      </c>
    </row>
    <row r="60948" spans="1:2" x14ac:dyDescent="0.45">
      <c r="A60948">
        <v>10005600</v>
      </c>
      <c r="B60948" t="s">
        <v>58349</v>
      </c>
    </row>
    <row r="60949" spans="1:2" x14ac:dyDescent="0.45">
      <c r="A60949">
        <v>10005321</v>
      </c>
      <c r="B60949" t="s">
        <v>58350</v>
      </c>
    </row>
    <row r="60950" spans="1:2" x14ac:dyDescent="0.45">
      <c r="A60950">
        <v>10046828</v>
      </c>
      <c r="B60950" t="s">
        <v>58351</v>
      </c>
    </row>
    <row r="60951" spans="1:2" x14ac:dyDescent="0.45">
      <c r="A60951">
        <v>10052557</v>
      </c>
      <c r="B60951" t="s">
        <v>58352</v>
      </c>
    </row>
    <row r="60952" spans="1:2" x14ac:dyDescent="0.45">
      <c r="A60952">
        <v>10082811</v>
      </c>
      <c r="B60952" t="s">
        <v>58353</v>
      </c>
    </row>
    <row r="60953" spans="1:2" x14ac:dyDescent="0.45">
      <c r="A60953">
        <v>10074628</v>
      </c>
      <c r="B60953" t="s">
        <v>58354</v>
      </c>
    </row>
    <row r="60954" spans="1:2" x14ac:dyDescent="0.45">
      <c r="A60954">
        <v>10001248</v>
      </c>
      <c r="B60954" t="s">
        <v>58355</v>
      </c>
    </row>
    <row r="60955" spans="1:2" x14ac:dyDescent="0.45">
      <c r="A60955">
        <v>10021195</v>
      </c>
      <c r="B60955" t="s">
        <v>58356</v>
      </c>
    </row>
    <row r="60956" spans="1:2" x14ac:dyDescent="0.45">
      <c r="A60956">
        <v>10068433</v>
      </c>
      <c r="B60956" t="s">
        <v>58357</v>
      </c>
    </row>
    <row r="60957" spans="1:2" x14ac:dyDescent="0.45">
      <c r="A60957">
        <v>10074835</v>
      </c>
      <c r="B60957" t="s">
        <v>58358</v>
      </c>
    </row>
    <row r="60958" spans="1:2" x14ac:dyDescent="0.45">
      <c r="A60958">
        <v>10017328</v>
      </c>
      <c r="B60958" t="s">
        <v>58359</v>
      </c>
    </row>
    <row r="60959" spans="1:2" x14ac:dyDescent="0.45">
      <c r="A60959">
        <v>10054313</v>
      </c>
      <c r="B60959" t="s">
        <v>21264</v>
      </c>
    </row>
    <row r="60960" spans="1:2" x14ac:dyDescent="0.45">
      <c r="A60960">
        <v>10016206</v>
      </c>
      <c r="B60960" t="s">
        <v>58360</v>
      </c>
    </row>
    <row r="60961" spans="1:2" x14ac:dyDescent="0.45">
      <c r="A60961">
        <v>10015061</v>
      </c>
      <c r="B60961" t="s">
        <v>58361</v>
      </c>
    </row>
    <row r="60962" spans="1:2" x14ac:dyDescent="0.45">
      <c r="A60962">
        <v>10031418</v>
      </c>
      <c r="B60962" t="s">
        <v>58362</v>
      </c>
    </row>
    <row r="60963" spans="1:2" x14ac:dyDescent="0.45">
      <c r="A60963">
        <v>10038401</v>
      </c>
      <c r="B60963" t="s">
        <v>58363</v>
      </c>
    </row>
    <row r="60964" spans="1:2" x14ac:dyDescent="0.45">
      <c r="A60964">
        <v>10037906</v>
      </c>
      <c r="B60964" t="s">
        <v>58364</v>
      </c>
    </row>
    <row r="60965" spans="1:2" x14ac:dyDescent="0.45">
      <c r="A60965">
        <v>10019071</v>
      </c>
      <c r="B60965" t="s">
        <v>58365</v>
      </c>
    </row>
    <row r="60966" spans="1:2" x14ac:dyDescent="0.45">
      <c r="A60966">
        <v>10007566</v>
      </c>
      <c r="B60966" t="s">
        <v>21189</v>
      </c>
    </row>
    <row r="60967" spans="1:2" x14ac:dyDescent="0.45">
      <c r="A60967">
        <v>10066229</v>
      </c>
      <c r="B60967" t="s">
        <v>58366</v>
      </c>
    </row>
    <row r="60968" spans="1:2" x14ac:dyDescent="0.45">
      <c r="A60968">
        <v>90000002</v>
      </c>
      <c r="B60968" t="s">
        <v>58367</v>
      </c>
    </row>
    <row r="60969" spans="1:2" x14ac:dyDescent="0.45">
      <c r="A60969">
        <v>10062634</v>
      </c>
      <c r="B60969" t="s">
        <v>58368</v>
      </c>
    </row>
    <row r="60970" spans="1:2" x14ac:dyDescent="0.45">
      <c r="A60970">
        <v>10055096</v>
      </c>
      <c r="B60970" t="s">
        <v>58369</v>
      </c>
    </row>
    <row r="60971" spans="1:2" x14ac:dyDescent="0.45">
      <c r="A60971">
        <v>10062156</v>
      </c>
      <c r="B60971" t="s">
        <v>58370</v>
      </c>
    </row>
    <row r="60972" spans="1:2" x14ac:dyDescent="0.45">
      <c r="A60972">
        <v>10051821</v>
      </c>
      <c r="B60972" t="s">
        <v>58371</v>
      </c>
    </row>
    <row r="60973" spans="1:2" x14ac:dyDescent="0.45">
      <c r="A60973">
        <v>10067900</v>
      </c>
      <c r="B60973" t="s">
        <v>58372</v>
      </c>
    </row>
    <row r="60974" spans="1:2" x14ac:dyDescent="0.45">
      <c r="A60974">
        <v>10070399</v>
      </c>
      <c r="B60974" t="s">
        <v>58373</v>
      </c>
    </row>
    <row r="60975" spans="1:2" x14ac:dyDescent="0.45">
      <c r="A60975">
        <v>10071028</v>
      </c>
      <c r="B60975" t="s">
        <v>58374</v>
      </c>
    </row>
    <row r="60976" spans="1:2" x14ac:dyDescent="0.45">
      <c r="A60976">
        <v>10083858</v>
      </c>
      <c r="B60976" t="s">
        <v>58375</v>
      </c>
    </row>
    <row r="60977" spans="1:2" x14ac:dyDescent="0.45">
      <c r="A60977">
        <v>10004618</v>
      </c>
      <c r="B60977" t="s">
        <v>58376</v>
      </c>
    </row>
    <row r="60978" spans="1:2" x14ac:dyDescent="0.45">
      <c r="A60978">
        <v>10049868</v>
      </c>
      <c r="B60978" t="s">
        <v>58377</v>
      </c>
    </row>
    <row r="60979" spans="1:2" x14ac:dyDescent="0.45">
      <c r="A60979">
        <v>10071568</v>
      </c>
      <c r="B60979" t="s">
        <v>58378</v>
      </c>
    </row>
    <row r="60980" spans="1:2" x14ac:dyDescent="0.45">
      <c r="A60980">
        <v>10051790</v>
      </c>
      <c r="B60980" t="s">
        <v>38944</v>
      </c>
    </row>
    <row r="60981" spans="1:2" x14ac:dyDescent="0.45">
      <c r="A60981">
        <v>10035066</v>
      </c>
      <c r="B60981" t="s">
        <v>58379</v>
      </c>
    </row>
    <row r="60982" spans="1:2" x14ac:dyDescent="0.45">
      <c r="A60982">
        <v>10003447</v>
      </c>
      <c r="B60982" t="s">
        <v>58380</v>
      </c>
    </row>
    <row r="60983" spans="1:2" x14ac:dyDescent="0.45">
      <c r="A60983">
        <v>10066979</v>
      </c>
      <c r="B60983" t="s">
        <v>58381</v>
      </c>
    </row>
    <row r="60984" spans="1:2" x14ac:dyDescent="0.45">
      <c r="A60984">
        <v>10069230</v>
      </c>
      <c r="B60984" t="s">
        <v>36134</v>
      </c>
    </row>
    <row r="60985" spans="1:2" x14ac:dyDescent="0.45">
      <c r="A60985">
        <v>10069994</v>
      </c>
      <c r="B60985" t="s">
        <v>58382</v>
      </c>
    </row>
    <row r="60986" spans="1:2" x14ac:dyDescent="0.45">
      <c r="A60986">
        <v>10079120</v>
      </c>
      <c r="B60986" t="s">
        <v>58383</v>
      </c>
    </row>
    <row r="60987" spans="1:2" x14ac:dyDescent="0.45">
      <c r="A60987">
        <v>10023937</v>
      </c>
      <c r="B60987" t="s">
        <v>58384</v>
      </c>
    </row>
    <row r="60988" spans="1:2" x14ac:dyDescent="0.45">
      <c r="A60988">
        <v>10069647</v>
      </c>
      <c r="B60988" t="s">
        <v>58385</v>
      </c>
    </row>
    <row r="60989" spans="1:2" x14ac:dyDescent="0.45">
      <c r="A60989">
        <v>10005466</v>
      </c>
      <c r="B60989" t="s">
        <v>58386</v>
      </c>
    </row>
    <row r="60990" spans="1:2" x14ac:dyDescent="0.45">
      <c r="A60990">
        <v>10061811</v>
      </c>
      <c r="B60990" t="s">
        <v>58387</v>
      </c>
    </row>
    <row r="60991" spans="1:2" x14ac:dyDescent="0.45">
      <c r="A60991">
        <v>10074886</v>
      </c>
      <c r="B60991" t="s">
        <v>58388</v>
      </c>
    </row>
    <row r="60992" spans="1:2" x14ac:dyDescent="0.45">
      <c r="A60992">
        <v>10031421</v>
      </c>
      <c r="B60992" t="s">
        <v>58389</v>
      </c>
    </row>
    <row r="60993" spans="1:2" x14ac:dyDescent="0.45">
      <c r="A60993">
        <v>10030104</v>
      </c>
      <c r="B60993" t="s">
        <v>58390</v>
      </c>
    </row>
    <row r="60994" spans="1:2" x14ac:dyDescent="0.45">
      <c r="A60994">
        <v>10044619</v>
      </c>
      <c r="B60994" t="s">
        <v>58391</v>
      </c>
    </row>
    <row r="60995" spans="1:2" x14ac:dyDescent="0.45">
      <c r="A60995">
        <v>10079334</v>
      </c>
      <c r="B60995" t="s">
        <v>58392</v>
      </c>
    </row>
    <row r="60996" spans="1:2" x14ac:dyDescent="0.45">
      <c r="A60996">
        <v>10021538</v>
      </c>
      <c r="B60996" t="s">
        <v>58393</v>
      </c>
    </row>
    <row r="60997" spans="1:2" x14ac:dyDescent="0.45">
      <c r="A60997">
        <v>10062012</v>
      </c>
      <c r="B60997" t="s">
        <v>58394</v>
      </c>
    </row>
    <row r="60998" spans="1:2" x14ac:dyDescent="0.45">
      <c r="A60998">
        <v>10063936</v>
      </c>
      <c r="B60998" t="s">
        <v>58395</v>
      </c>
    </row>
    <row r="60999" spans="1:2" x14ac:dyDescent="0.45">
      <c r="A60999">
        <v>10010689</v>
      </c>
      <c r="B60999" t="s">
        <v>58396</v>
      </c>
    </row>
    <row r="61000" spans="1:2" x14ac:dyDescent="0.45">
      <c r="A61000">
        <v>10076984</v>
      </c>
      <c r="B61000" t="s">
        <v>58397</v>
      </c>
    </row>
    <row r="61001" spans="1:2" x14ac:dyDescent="0.45">
      <c r="A61001">
        <v>10079444</v>
      </c>
      <c r="B61001" t="s">
        <v>25841</v>
      </c>
    </row>
    <row r="61002" spans="1:2" x14ac:dyDescent="0.45">
      <c r="A61002">
        <v>10003824</v>
      </c>
      <c r="B61002" t="s">
        <v>58398</v>
      </c>
    </row>
    <row r="61003" spans="1:2" x14ac:dyDescent="0.45">
      <c r="A61003">
        <v>10006174</v>
      </c>
      <c r="B61003" t="s">
        <v>58399</v>
      </c>
    </row>
    <row r="61004" spans="1:2" x14ac:dyDescent="0.45">
      <c r="A61004">
        <v>10034842</v>
      </c>
      <c r="B61004" t="s">
        <v>21515</v>
      </c>
    </row>
    <row r="61005" spans="1:2" x14ac:dyDescent="0.45">
      <c r="A61005">
        <v>10039444</v>
      </c>
      <c r="B61005" t="s">
        <v>58400</v>
      </c>
    </row>
    <row r="61006" spans="1:2" x14ac:dyDescent="0.45">
      <c r="A61006">
        <v>10033027</v>
      </c>
      <c r="B61006" t="s">
        <v>58401</v>
      </c>
    </row>
    <row r="61007" spans="1:2" x14ac:dyDescent="0.45">
      <c r="A61007">
        <v>10051924</v>
      </c>
      <c r="B61007" t="s">
        <v>58402</v>
      </c>
    </row>
    <row r="61008" spans="1:2" x14ac:dyDescent="0.45">
      <c r="A61008">
        <v>10080093</v>
      </c>
      <c r="B61008" t="s">
        <v>58403</v>
      </c>
    </row>
    <row r="61009" spans="1:2" x14ac:dyDescent="0.45">
      <c r="A61009">
        <v>10088838</v>
      </c>
      <c r="B61009" t="s">
        <v>58404</v>
      </c>
    </row>
    <row r="61010" spans="1:2" x14ac:dyDescent="0.45">
      <c r="A61010">
        <v>10032583</v>
      </c>
      <c r="B61010" t="s">
        <v>58405</v>
      </c>
    </row>
    <row r="61011" spans="1:2" x14ac:dyDescent="0.45">
      <c r="A61011">
        <v>10006362</v>
      </c>
      <c r="B61011" t="s">
        <v>58406</v>
      </c>
    </row>
    <row r="61012" spans="1:2" x14ac:dyDescent="0.45">
      <c r="A61012">
        <v>10062295</v>
      </c>
      <c r="B61012" t="s">
        <v>58407</v>
      </c>
    </row>
    <row r="61013" spans="1:2" x14ac:dyDescent="0.45">
      <c r="A61013">
        <v>10068697</v>
      </c>
      <c r="B61013" t="s">
        <v>26027</v>
      </c>
    </row>
    <row r="61014" spans="1:2" x14ac:dyDescent="0.45">
      <c r="A61014">
        <v>10001868</v>
      </c>
      <c r="B61014" t="s">
        <v>58408</v>
      </c>
    </row>
    <row r="61015" spans="1:2" x14ac:dyDescent="0.45">
      <c r="A61015">
        <v>10003304</v>
      </c>
      <c r="B61015" t="s">
        <v>58409</v>
      </c>
    </row>
    <row r="61016" spans="1:2" x14ac:dyDescent="0.45">
      <c r="A61016">
        <v>10021007</v>
      </c>
      <c r="B61016" t="s">
        <v>58410</v>
      </c>
    </row>
    <row r="61017" spans="1:2" x14ac:dyDescent="0.45">
      <c r="A61017">
        <v>10077153</v>
      </c>
      <c r="B61017" t="s">
        <v>58411</v>
      </c>
    </row>
    <row r="61018" spans="1:2" x14ac:dyDescent="0.45">
      <c r="A61018">
        <v>10068814</v>
      </c>
      <c r="B61018" t="s">
        <v>32642</v>
      </c>
    </row>
    <row r="61019" spans="1:2" x14ac:dyDescent="0.45">
      <c r="A61019">
        <v>10023210</v>
      </c>
      <c r="B61019" t="s">
        <v>58412</v>
      </c>
    </row>
    <row r="61020" spans="1:2" x14ac:dyDescent="0.45">
      <c r="A61020">
        <v>10063628</v>
      </c>
      <c r="B61020" t="s">
        <v>58413</v>
      </c>
    </row>
    <row r="61021" spans="1:2" x14ac:dyDescent="0.45">
      <c r="A61021">
        <v>10075145</v>
      </c>
      <c r="B61021" t="s">
        <v>58414</v>
      </c>
    </row>
    <row r="61022" spans="1:2" x14ac:dyDescent="0.45">
      <c r="A61022">
        <v>10041719</v>
      </c>
      <c r="B61022" t="s">
        <v>58415</v>
      </c>
    </row>
    <row r="61023" spans="1:2" x14ac:dyDescent="0.45">
      <c r="A61023">
        <v>10078611</v>
      </c>
      <c r="B61023" t="s">
        <v>58416</v>
      </c>
    </row>
    <row r="61024" spans="1:2" x14ac:dyDescent="0.45">
      <c r="A61024">
        <v>10090487</v>
      </c>
      <c r="B61024" t="s">
        <v>58417</v>
      </c>
    </row>
    <row r="61025" spans="1:2" x14ac:dyDescent="0.45">
      <c r="A61025">
        <v>10023756</v>
      </c>
      <c r="B61025" t="s">
        <v>58418</v>
      </c>
    </row>
    <row r="61026" spans="1:2" x14ac:dyDescent="0.45">
      <c r="A61026">
        <v>10056138</v>
      </c>
      <c r="B61026" t="s">
        <v>58419</v>
      </c>
    </row>
    <row r="61027" spans="1:2" x14ac:dyDescent="0.45">
      <c r="A61027">
        <v>10006650</v>
      </c>
      <c r="B61027" t="s">
        <v>49535</v>
      </c>
    </row>
    <row r="61028" spans="1:2" x14ac:dyDescent="0.45">
      <c r="A61028">
        <v>10064807</v>
      </c>
      <c r="B61028" t="s">
        <v>52146</v>
      </c>
    </row>
    <row r="61029" spans="1:2" x14ac:dyDescent="0.45">
      <c r="A61029">
        <v>10046311</v>
      </c>
      <c r="B61029" t="s">
        <v>58420</v>
      </c>
    </row>
    <row r="61030" spans="1:2" x14ac:dyDescent="0.45">
      <c r="A61030">
        <v>10074466</v>
      </c>
      <c r="B61030" t="s">
        <v>34933</v>
      </c>
    </row>
    <row r="61031" spans="1:2" x14ac:dyDescent="0.45">
      <c r="A61031">
        <v>10084607</v>
      </c>
      <c r="B61031" t="s">
        <v>58421</v>
      </c>
    </row>
    <row r="61032" spans="1:2" x14ac:dyDescent="0.45">
      <c r="A61032">
        <v>10042485</v>
      </c>
      <c r="B61032" t="s">
        <v>58422</v>
      </c>
    </row>
    <row r="61033" spans="1:2" x14ac:dyDescent="0.45">
      <c r="A61033">
        <v>10088336</v>
      </c>
      <c r="B61033" t="s">
        <v>58423</v>
      </c>
    </row>
    <row r="61034" spans="1:2" x14ac:dyDescent="0.45">
      <c r="A61034">
        <v>10002165</v>
      </c>
      <c r="B61034" t="s">
        <v>58424</v>
      </c>
    </row>
    <row r="61035" spans="1:2" x14ac:dyDescent="0.45">
      <c r="A61035">
        <v>10067322</v>
      </c>
      <c r="B61035" t="s">
        <v>18045</v>
      </c>
    </row>
    <row r="61036" spans="1:2" x14ac:dyDescent="0.45">
      <c r="A61036">
        <v>10043672</v>
      </c>
      <c r="B61036" t="s">
        <v>56434</v>
      </c>
    </row>
    <row r="61037" spans="1:2" x14ac:dyDescent="0.45">
      <c r="A61037">
        <v>10088863</v>
      </c>
      <c r="B61037" t="s">
        <v>58425</v>
      </c>
    </row>
    <row r="61038" spans="1:2" x14ac:dyDescent="0.45">
      <c r="A61038">
        <v>10028889</v>
      </c>
      <c r="B61038" t="s">
        <v>58426</v>
      </c>
    </row>
    <row r="61039" spans="1:2" x14ac:dyDescent="0.45">
      <c r="A61039">
        <v>10044898</v>
      </c>
      <c r="B61039" t="s">
        <v>58427</v>
      </c>
    </row>
    <row r="61040" spans="1:2" x14ac:dyDescent="0.45">
      <c r="A61040">
        <v>10000553</v>
      </c>
      <c r="B61040" t="s">
        <v>58428</v>
      </c>
    </row>
    <row r="61041" spans="1:2" x14ac:dyDescent="0.45">
      <c r="A61041">
        <v>10090597</v>
      </c>
      <c r="B61041" t="s">
        <v>58429</v>
      </c>
    </row>
    <row r="61042" spans="1:2" x14ac:dyDescent="0.45">
      <c r="A61042">
        <v>10070938</v>
      </c>
      <c r="B61042" t="s">
        <v>58430</v>
      </c>
    </row>
    <row r="61043" spans="1:2" x14ac:dyDescent="0.45">
      <c r="A61043">
        <v>10073602</v>
      </c>
      <c r="B61043" t="s">
        <v>58431</v>
      </c>
    </row>
    <row r="61044" spans="1:2" x14ac:dyDescent="0.45">
      <c r="A61044">
        <v>10018420</v>
      </c>
      <c r="B61044" t="s">
        <v>58432</v>
      </c>
    </row>
    <row r="61045" spans="1:2" x14ac:dyDescent="0.45">
      <c r="A61045">
        <v>10039019</v>
      </c>
      <c r="B61045" t="s">
        <v>58433</v>
      </c>
    </row>
    <row r="61046" spans="1:2" x14ac:dyDescent="0.45">
      <c r="A61046">
        <v>10065199</v>
      </c>
      <c r="B61046" t="s">
        <v>58434</v>
      </c>
    </row>
    <row r="61047" spans="1:2" x14ac:dyDescent="0.45">
      <c r="A61047">
        <v>10081160</v>
      </c>
      <c r="B61047" t="s">
        <v>58435</v>
      </c>
    </row>
    <row r="61048" spans="1:2" x14ac:dyDescent="0.45">
      <c r="A61048">
        <v>10024603</v>
      </c>
      <c r="B61048" t="s">
        <v>58436</v>
      </c>
    </row>
    <row r="61049" spans="1:2" x14ac:dyDescent="0.45">
      <c r="A61049">
        <v>10016899</v>
      </c>
      <c r="B61049" t="s">
        <v>58437</v>
      </c>
    </row>
    <row r="61050" spans="1:2" x14ac:dyDescent="0.45">
      <c r="A61050">
        <v>10080130</v>
      </c>
      <c r="B61050" t="s">
        <v>58438</v>
      </c>
    </row>
    <row r="61051" spans="1:2" x14ac:dyDescent="0.45">
      <c r="A61051">
        <v>10063428</v>
      </c>
      <c r="B61051" t="s">
        <v>58439</v>
      </c>
    </row>
    <row r="61052" spans="1:2" x14ac:dyDescent="0.45">
      <c r="A61052">
        <v>10040137</v>
      </c>
      <c r="B61052" t="s">
        <v>58440</v>
      </c>
    </row>
    <row r="61053" spans="1:2" x14ac:dyDescent="0.45">
      <c r="A61053">
        <v>10010012</v>
      </c>
      <c r="B61053" t="s">
        <v>58441</v>
      </c>
    </row>
    <row r="61054" spans="1:2" x14ac:dyDescent="0.45">
      <c r="A61054">
        <v>10080857</v>
      </c>
      <c r="B61054" t="s">
        <v>58442</v>
      </c>
    </row>
    <row r="61055" spans="1:2" x14ac:dyDescent="0.45">
      <c r="A61055">
        <v>10057237</v>
      </c>
      <c r="B61055" t="s">
        <v>58443</v>
      </c>
    </row>
    <row r="61056" spans="1:2" x14ac:dyDescent="0.45">
      <c r="A61056">
        <v>10041853</v>
      </c>
      <c r="B61056" t="s">
        <v>58444</v>
      </c>
    </row>
    <row r="61057" spans="1:2" x14ac:dyDescent="0.45">
      <c r="A61057">
        <v>10082965</v>
      </c>
      <c r="B61057" t="s">
        <v>54622</v>
      </c>
    </row>
    <row r="61058" spans="1:2" x14ac:dyDescent="0.45">
      <c r="A61058">
        <v>10082274</v>
      </c>
      <c r="B61058" t="s">
        <v>58445</v>
      </c>
    </row>
    <row r="61059" spans="1:2" x14ac:dyDescent="0.45">
      <c r="A61059">
        <v>10037141</v>
      </c>
      <c r="B61059" t="s">
        <v>58446</v>
      </c>
    </row>
    <row r="61060" spans="1:2" x14ac:dyDescent="0.45">
      <c r="A61060">
        <v>10039614</v>
      </c>
      <c r="B61060" t="s">
        <v>58447</v>
      </c>
    </row>
    <row r="61061" spans="1:2" x14ac:dyDescent="0.45">
      <c r="A61061">
        <v>10064916</v>
      </c>
      <c r="B61061" t="s">
        <v>52573</v>
      </c>
    </row>
    <row r="61062" spans="1:2" x14ac:dyDescent="0.45">
      <c r="A61062">
        <v>10032671</v>
      </c>
      <c r="B61062" t="s">
        <v>58448</v>
      </c>
    </row>
    <row r="61063" spans="1:2" x14ac:dyDescent="0.45">
      <c r="A61063">
        <v>10006846</v>
      </c>
      <c r="B61063" t="s">
        <v>58449</v>
      </c>
    </row>
    <row r="61064" spans="1:2" x14ac:dyDescent="0.45">
      <c r="A61064">
        <v>10041068</v>
      </c>
      <c r="B61064" t="s">
        <v>58450</v>
      </c>
    </row>
    <row r="61065" spans="1:2" x14ac:dyDescent="0.45">
      <c r="A61065">
        <v>10051619</v>
      </c>
      <c r="B61065" t="s">
        <v>51662</v>
      </c>
    </row>
    <row r="61066" spans="1:2" x14ac:dyDescent="0.45">
      <c r="A61066">
        <v>10009136</v>
      </c>
      <c r="B61066" t="s">
        <v>58451</v>
      </c>
    </row>
    <row r="61067" spans="1:2" x14ac:dyDescent="0.45">
      <c r="A61067">
        <v>10078847</v>
      </c>
      <c r="B61067" t="s">
        <v>58452</v>
      </c>
    </row>
    <row r="61068" spans="1:2" x14ac:dyDescent="0.45">
      <c r="A61068">
        <v>10004313</v>
      </c>
      <c r="B61068" t="s">
        <v>58453</v>
      </c>
    </row>
    <row r="61069" spans="1:2" x14ac:dyDescent="0.45">
      <c r="A61069">
        <v>10076876</v>
      </c>
      <c r="B61069" t="s">
        <v>58454</v>
      </c>
    </row>
    <row r="61070" spans="1:2" x14ac:dyDescent="0.45">
      <c r="A61070">
        <v>10091997</v>
      </c>
      <c r="B61070" t="s">
        <v>21582</v>
      </c>
    </row>
    <row r="61071" spans="1:2" x14ac:dyDescent="0.45">
      <c r="A61071">
        <v>10009063</v>
      </c>
      <c r="B61071" t="s">
        <v>58455</v>
      </c>
    </row>
    <row r="61072" spans="1:2" x14ac:dyDescent="0.45">
      <c r="A61072">
        <v>10020857</v>
      </c>
      <c r="B61072" t="s">
        <v>58456</v>
      </c>
    </row>
    <row r="61073" spans="1:2" x14ac:dyDescent="0.45">
      <c r="A61073">
        <v>10008588</v>
      </c>
      <c r="B61073" t="s">
        <v>58457</v>
      </c>
    </row>
    <row r="61074" spans="1:2" x14ac:dyDescent="0.45">
      <c r="A61074">
        <v>10009227</v>
      </c>
      <c r="B61074" t="s">
        <v>58458</v>
      </c>
    </row>
    <row r="61075" spans="1:2" x14ac:dyDescent="0.45">
      <c r="A61075">
        <v>10086798</v>
      </c>
      <c r="B61075" t="s">
        <v>54539</v>
      </c>
    </row>
    <row r="61076" spans="1:2" x14ac:dyDescent="0.45">
      <c r="A61076">
        <v>10079876</v>
      </c>
      <c r="B61076" t="s">
        <v>42076</v>
      </c>
    </row>
    <row r="61077" spans="1:2" x14ac:dyDescent="0.45">
      <c r="A61077">
        <v>10092103</v>
      </c>
      <c r="B61077" t="s">
        <v>36403</v>
      </c>
    </row>
    <row r="61078" spans="1:2" x14ac:dyDescent="0.45">
      <c r="A61078">
        <v>10088910</v>
      </c>
      <c r="B61078" t="s">
        <v>58459</v>
      </c>
    </row>
    <row r="61079" spans="1:2" x14ac:dyDescent="0.45">
      <c r="A61079">
        <v>10089270</v>
      </c>
      <c r="B61079" t="s">
        <v>58460</v>
      </c>
    </row>
    <row r="61080" spans="1:2" x14ac:dyDescent="0.45">
      <c r="A61080">
        <v>10016559</v>
      </c>
      <c r="B61080" t="s">
        <v>49394</v>
      </c>
    </row>
    <row r="61081" spans="1:2" x14ac:dyDescent="0.45">
      <c r="A61081">
        <v>10065998</v>
      </c>
      <c r="B61081" t="s">
        <v>58461</v>
      </c>
    </row>
    <row r="61082" spans="1:2" x14ac:dyDescent="0.45">
      <c r="A61082">
        <v>10071570</v>
      </c>
      <c r="B61082" t="s">
        <v>58462</v>
      </c>
    </row>
    <row r="61083" spans="1:2" x14ac:dyDescent="0.45">
      <c r="A61083">
        <v>10051168</v>
      </c>
      <c r="B61083" t="s">
        <v>58463</v>
      </c>
    </row>
    <row r="61084" spans="1:2" x14ac:dyDescent="0.45">
      <c r="A61084">
        <v>10078862</v>
      </c>
      <c r="B61084" t="s">
        <v>58464</v>
      </c>
    </row>
    <row r="61085" spans="1:2" x14ac:dyDescent="0.45">
      <c r="A61085">
        <v>10013208</v>
      </c>
      <c r="B61085" t="s">
        <v>58465</v>
      </c>
    </row>
    <row r="61086" spans="1:2" x14ac:dyDescent="0.45">
      <c r="A61086">
        <v>10035250</v>
      </c>
      <c r="B61086" t="s">
        <v>58466</v>
      </c>
    </row>
    <row r="61087" spans="1:2" x14ac:dyDescent="0.45">
      <c r="A61087">
        <v>10032061</v>
      </c>
      <c r="B61087" t="s">
        <v>58467</v>
      </c>
    </row>
    <row r="61088" spans="1:2" x14ac:dyDescent="0.45">
      <c r="A61088">
        <v>10036518</v>
      </c>
      <c r="B61088" t="s">
        <v>58468</v>
      </c>
    </row>
    <row r="61089" spans="1:2" x14ac:dyDescent="0.45">
      <c r="A61089">
        <v>10039687</v>
      </c>
      <c r="B61089" t="s">
        <v>58469</v>
      </c>
    </row>
    <row r="61090" spans="1:2" x14ac:dyDescent="0.45">
      <c r="A61090">
        <v>10043312</v>
      </c>
      <c r="B61090" t="s">
        <v>58470</v>
      </c>
    </row>
    <row r="61091" spans="1:2" x14ac:dyDescent="0.45">
      <c r="A61091">
        <v>10086949</v>
      </c>
      <c r="B61091" t="s">
        <v>58471</v>
      </c>
    </row>
    <row r="61092" spans="1:2" x14ac:dyDescent="0.45">
      <c r="A61092">
        <v>10078702</v>
      </c>
      <c r="B61092" t="s">
        <v>30454</v>
      </c>
    </row>
    <row r="61093" spans="1:2" x14ac:dyDescent="0.45">
      <c r="A61093">
        <v>10004975</v>
      </c>
      <c r="B61093" t="s">
        <v>58472</v>
      </c>
    </row>
    <row r="61094" spans="1:2" x14ac:dyDescent="0.45">
      <c r="A61094">
        <v>10043949</v>
      </c>
      <c r="B61094" t="s">
        <v>22244</v>
      </c>
    </row>
    <row r="61095" spans="1:2" x14ac:dyDescent="0.45">
      <c r="A61095">
        <v>10066733</v>
      </c>
      <c r="B61095" t="s">
        <v>58473</v>
      </c>
    </row>
    <row r="61096" spans="1:2" x14ac:dyDescent="0.45">
      <c r="A61096">
        <v>10061965</v>
      </c>
      <c r="B61096" t="s">
        <v>58474</v>
      </c>
    </row>
    <row r="61097" spans="1:2" x14ac:dyDescent="0.45">
      <c r="A61097">
        <v>10075756</v>
      </c>
      <c r="B61097" t="s">
        <v>58475</v>
      </c>
    </row>
    <row r="61098" spans="1:2" x14ac:dyDescent="0.45">
      <c r="A61098">
        <v>10054924</v>
      </c>
      <c r="B61098" t="s">
        <v>50645</v>
      </c>
    </row>
    <row r="61099" spans="1:2" x14ac:dyDescent="0.45">
      <c r="A61099">
        <v>10052774</v>
      </c>
      <c r="B61099" t="s">
        <v>58476</v>
      </c>
    </row>
    <row r="61100" spans="1:2" x14ac:dyDescent="0.45">
      <c r="A61100">
        <v>10086971</v>
      </c>
      <c r="B61100" t="s">
        <v>58477</v>
      </c>
    </row>
    <row r="61101" spans="1:2" x14ac:dyDescent="0.45">
      <c r="A61101">
        <v>10002724</v>
      </c>
      <c r="B61101" t="s">
        <v>58478</v>
      </c>
    </row>
    <row r="61102" spans="1:2" x14ac:dyDescent="0.45">
      <c r="A61102">
        <v>10038966</v>
      </c>
      <c r="B61102" t="s">
        <v>58479</v>
      </c>
    </row>
    <row r="61103" spans="1:2" x14ac:dyDescent="0.45">
      <c r="A61103">
        <v>10028323</v>
      </c>
      <c r="B61103" t="s">
        <v>58480</v>
      </c>
    </row>
    <row r="61104" spans="1:2" x14ac:dyDescent="0.45">
      <c r="A61104">
        <v>10070315</v>
      </c>
      <c r="B61104" t="s">
        <v>58481</v>
      </c>
    </row>
    <row r="61105" spans="1:2" x14ac:dyDescent="0.45">
      <c r="A61105">
        <v>10052941</v>
      </c>
      <c r="B61105" t="s">
        <v>58482</v>
      </c>
    </row>
    <row r="61106" spans="1:2" x14ac:dyDescent="0.45">
      <c r="A61106">
        <v>10056747</v>
      </c>
      <c r="B61106" t="s">
        <v>58483</v>
      </c>
    </row>
    <row r="61107" spans="1:2" x14ac:dyDescent="0.45">
      <c r="A61107">
        <v>10067851</v>
      </c>
      <c r="B61107" t="s">
        <v>58484</v>
      </c>
    </row>
    <row r="61108" spans="1:2" x14ac:dyDescent="0.45">
      <c r="A61108">
        <v>10018133</v>
      </c>
      <c r="B61108" t="s">
        <v>58485</v>
      </c>
    </row>
    <row r="61109" spans="1:2" x14ac:dyDescent="0.45">
      <c r="A61109">
        <v>10016611</v>
      </c>
      <c r="B61109" t="s">
        <v>36624</v>
      </c>
    </row>
    <row r="61110" spans="1:2" x14ac:dyDescent="0.45">
      <c r="A61110">
        <v>10079000</v>
      </c>
      <c r="B61110" t="s">
        <v>58486</v>
      </c>
    </row>
    <row r="61111" spans="1:2" x14ac:dyDescent="0.45">
      <c r="A61111">
        <v>10090313</v>
      </c>
      <c r="B61111" t="s">
        <v>46624</v>
      </c>
    </row>
    <row r="61112" spans="1:2" x14ac:dyDescent="0.45">
      <c r="A61112">
        <v>10051205</v>
      </c>
      <c r="B61112" t="s">
        <v>58487</v>
      </c>
    </row>
    <row r="61113" spans="1:2" x14ac:dyDescent="0.45">
      <c r="A61113">
        <v>10016690</v>
      </c>
      <c r="B61113" t="s">
        <v>58488</v>
      </c>
    </row>
    <row r="61114" spans="1:2" x14ac:dyDescent="0.45">
      <c r="A61114">
        <v>10013858</v>
      </c>
      <c r="B61114" t="s">
        <v>58489</v>
      </c>
    </row>
    <row r="61115" spans="1:2" x14ac:dyDescent="0.45">
      <c r="A61115">
        <v>10018940</v>
      </c>
      <c r="B61115" t="s">
        <v>58490</v>
      </c>
    </row>
    <row r="61116" spans="1:2" x14ac:dyDescent="0.45">
      <c r="A61116">
        <v>10016771</v>
      </c>
      <c r="B61116" t="s">
        <v>58491</v>
      </c>
    </row>
    <row r="61117" spans="1:2" x14ac:dyDescent="0.45">
      <c r="A61117">
        <v>10004654</v>
      </c>
      <c r="B61117" t="s">
        <v>58492</v>
      </c>
    </row>
    <row r="61118" spans="1:2" x14ac:dyDescent="0.45">
      <c r="A61118">
        <v>10055069</v>
      </c>
      <c r="B61118" t="s">
        <v>58493</v>
      </c>
    </row>
    <row r="61119" spans="1:2" x14ac:dyDescent="0.45">
      <c r="A61119">
        <v>10083765</v>
      </c>
      <c r="B61119" t="s">
        <v>58494</v>
      </c>
    </row>
    <row r="61120" spans="1:2" x14ac:dyDescent="0.45">
      <c r="A61120">
        <v>10065135</v>
      </c>
      <c r="B61120" t="s">
        <v>41216</v>
      </c>
    </row>
    <row r="61121" spans="1:2" x14ac:dyDescent="0.45">
      <c r="A61121">
        <v>10022941</v>
      </c>
      <c r="B61121" t="s">
        <v>58495</v>
      </c>
    </row>
    <row r="61122" spans="1:2" x14ac:dyDescent="0.45">
      <c r="A61122">
        <v>10044048</v>
      </c>
      <c r="B61122" t="s">
        <v>58496</v>
      </c>
    </row>
    <row r="61123" spans="1:2" x14ac:dyDescent="0.45">
      <c r="A61123">
        <v>10088831</v>
      </c>
      <c r="B61123" t="s">
        <v>58497</v>
      </c>
    </row>
    <row r="61124" spans="1:2" x14ac:dyDescent="0.45">
      <c r="A61124">
        <v>10088981</v>
      </c>
      <c r="B61124" t="s">
        <v>58498</v>
      </c>
    </row>
    <row r="61125" spans="1:2" x14ac:dyDescent="0.45">
      <c r="A61125">
        <v>10019215</v>
      </c>
      <c r="B61125" t="s">
        <v>58499</v>
      </c>
    </row>
    <row r="61126" spans="1:2" x14ac:dyDescent="0.45">
      <c r="A61126">
        <v>10076472</v>
      </c>
      <c r="B61126" t="s">
        <v>58500</v>
      </c>
    </row>
    <row r="61127" spans="1:2" x14ac:dyDescent="0.45">
      <c r="A61127">
        <v>10013393</v>
      </c>
      <c r="B61127" t="s">
        <v>58501</v>
      </c>
    </row>
    <row r="61128" spans="1:2" x14ac:dyDescent="0.45">
      <c r="A61128">
        <v>10055815</v>
      </c>
      <c r="B61128" t="s">
        <v>58502</v>
      </c>
    </row>
    <row r="61129" spans="1:2" x14ac:dyDescent="0.45">
      <c r="A61129">
        <v>10014825</v>
      </c>
      <c r="B61129" t="s">
        <v>28877</v>
      </c>
    </row>
    <row r="61130" spans="1:2" x14ac:dyDescent="0.45">
      <c r="A61130">
        <v>10003831</v>
      </c>
      <c r="B61130" t="s">
        <v>58503</v>
      </c>
    </row>
    <row r="61131" spans="1:2" x14ac:dyDescent="0.45">
      <c r="A61131">
        <v>10083787</v>
      </c>
      <c r="B61131" t="s">
        <v>58504</v>
      </c>
    </row>
    <row r="61132" spans="1:2" x14ac:dyDescent="0.45">
      <c r="A61132">
        <v>10008169</v>
      </c>
      <c r="B61132" t="s">
        <v>58505</v>
      </c>
    </row>
    <row r="61133" spans="1:2" x14ac:dyDescent="0.45">
      <c r="A61133">
        <v>10061819</v>
      </c>
      <c r="B61133" t="s">
        <v>58506</v>
      </c>
    </row>
    <row r="61134" spans="1:2" x14ac:dyDescent="0.45">
      <c r="A61134">
        <v>10086423</v>
      </c>
      <c r="B61134" t="s">
        <v>58507</v>
      </c>
    </row>
    <row r="61135" spans="1:2" x14ac:dyDescent="0.45">
      <c r="A61135">
        <v>10056321</v>
      </c>
      <c r="B61135" t="s">
        <v>58508</v>
      </c>
    </row>
    <row r="61136" spans="1:2" x14ac:dyDescent="0.45">
      <c r="A61136">
        <v>10007559</v>
      </c>
      <c r="B61136" t="s">
        <v>58509</v>
      </c>
    </row>
    <row r="61137" spans="1:2" x14ac:dyDescent="0.45">
      <c r="A61137">
        <v>10083280</v>
      </c>
      <c r="B61137" t="s">
        <v>58510</v>
      </c>
    </row>
    <row r="61138" spans="1:2" x14ac:dyDescent="0.45">
      <c r="A61138">
        <v>10020559</v>
      </c>
      <c r="B61138" t="s">
        <v>58511</v>
      </c>
    </row>
    <row r="61139" spans="1:2" x14ac:dyDescent="0.45">
      <c r="A61139">
        <v>10003091</v>
      </c>
      <c r="B61139" t="s">
        <v>58512</v>
      </c>
    </row>
    <row r="61140" spans="1:2" x14ac:dyDescent="0.45">
      <c r="A61140">
        <v>10002319</v>
      </c>
      <c r="B61140" t="s">
        <v>58513</v>
      </c>
    </row>
    <row r="61141" spans="1:2" x14ac:dyDescent="0.45">
      <c r="A61141">
        <v>10079936</v>
      </c>
      <c r="B61141" t="s">
        <v>58514</v>
      </c>
    </row>
    <row r="61142" spans="1:2" x14ac:dyDescent="0.45">
      <c r="A61142">
        <v>10007551</v>
      </c>
      <c r="B61142" t="s">
        <v>22416</v>
      </c>
    </row>
    <row r="61143" spans="1:2" x14ac:dyDescent="0.45">
      <c r="A61143">
        <v>10028451</v>
      </c>
      <c r="B61143" t="s">
        <v>58515</v>
      </c>
    </row>
    <row r="61144" spans="1:2" x14ac:dyDescent="0.45">
      <c r="A61144">
        <v>10043108</v>
      </c>
      <c r="B61144" t="s">
        <v>21371</v>
      </c>
    </row>
    <row r="61145" spans="1:2" x14ac:dyDescent="0.45">
      <c r="A61145">
        <v>10068580</v>
      </c>
      <c r="B61145" t="s">
        <v>58516</v>
      </c>
    </row>
    <row r="61146" spans="1:2" x14ac:dyDescent="0.45">
      <c r="A61146">
        <v>10035094</v>
      </c>
      <c r="B61146" t="s">
        <v>58517</v>
      </c>
    </row>
    <row r="61147" spans="1:2" x14ac:dyDescent="0.45">
      <c r="A61147">
        <v>10082964</v>
      </c>
      <c r="B61147" t="s">
        <v>23354</v>
      </c>
    </row>
    <row r="61148" spans="1:2" x14ac:dyDescent="0.45">
      <c r="A61148">
        <v>10005536</v>
      </c>
      <c r="B61148" t="s">
        <v>58518</v>
      </c>
    </row>
    <row r="61149" spans="1:2" x14ac:dyDescent="0.45">
      <c r="A61149">
        <v>10033721</v>
      </c>
      <c r="B61149" t="s">
        <v>58519</v>
      </c>
    </row>
    <row r="61150" spans="1:2" x14ac:dyDescent="0.45">
      <c r="A61150">
        <v>10016192</v>
      </c>
      <c r="B61150" t="s">
        <v>58520</v>
      </c>
    </row>
    <row r="61151" spans="1:2" x14ac:dyDescent="0.45">
      <c r="A61151">
        <v>10057254</v>
      </c>
      <c r="B61151" t="s">
        <v>58521</v>
      </c>
    </row>
    <row r="61152" spans="1:2" x14ac:dyDescent="0.45">
      <c r="A61152">
        <v>10085830</v>
      </c>
      <c r="B61152" t="s">
        <v>32357</v>
      </c>
    </row>
    <row r="61153" spans="1:2" x14ac:dyDescent="0.45">
      <c r="A61153">
        <v>10071928</v>
      </c>
      <c r="B61153" t="s">
        <v>58522</v>
      </c>
    </row>
    <row r="61154" spans="1:2" x14ac:dyDescent="0.45">
      <c r="A61154">
        <v>10022147</v>
      </c>
      <c r="B61154" t="s">
        <v>58523</v>
      </c>
    </row>
    <row r="61155" spans="1:2" x14ac:dyDescent="0.45">
      <c r="A61155">
        <v>10063050</v>
      </c>
      <c r="B61155" t="s">
        <v>58524</v>
      </c>
    </row>
    <row r="61156" spans="1:2" x14ac:dyDescent="0.45">
      <c r="A61156">
        <v>10077798</v>
      </c>
      <c r="B61156" t="s">
        <v>58525</v>
      </c>
    </row>
    <row r="61157" spans="1:2" x14ac:dyDescent="0.45">
      <c r="A61157">
        <v>10022645</v>
      </c>
      <c r="B61157" t="s">
        <v>58526</v>
      </c>
    </row>
    <row r="61158" spans="1:2" x14ac:dyDescent="0.45">
      <c r="A61158">
        <v>10033024</v>
      </c>
      <c r="B61158" t="s">
        <v>58527</v>
      </c>
    </row>
    <row r="61159" spans="1:2" x14ac:dyDescent="0.45">
      <c r="A61159">
        <v>10015748</v>
      </c>
      <c r="B61159" t="s">
        <v>58528</v>
      </c>
    </row>
    <row r="61160" spans="1:2" x14ac:dyDescent="0.45">
      <c r="A61160">
        <v>10029004</v>
      </c>
      <c r="B61160" t="s">
        <v>58529</v>
      </c>
    </row>
    <row r="61161" spans="1:2" x14ac:dyDescent="0.45">
      <c r="A61161">
        <v>10008342</v>
      </c>
      <c r="B61161" t="s">
        <v>58530</v>
      </c>
    </row>
    <row r="61162" spans="1:2" x14ac:dyDescent="0.45">
      <c r="A61162">
        <v>10054665</v>
      </c>
      <c r="B61162" t="s">
        <v>58531</v>
      </c>
    </row>
    <row r="61163" spans="1:2" x14ac:dyDescent="0.45">
      <c r="A61163">
        <v>10061799</v>
      </c>
      <c r="B61163" t="s">
        <v>58532</v>
      </c>
    </row>
    <row r="61164" spans="1:2" x14ac:dyDescent="0.45">
      <c r="A61164">
        <v>10034370</v>
      </c>
      <c r="B61164" t="s">
        <v>58533</v>
      </c>
    </row>
    <row r="61165" spans="1:2" x14ac:dyDescent="0.45">
      <c r="A61165">
        <v>10007011</v>
      </c>
      <c r="B61165" t="s">
        <v>58534</v>
      </c>
    </row>
    <row r="61166" spans="1:2" x14ac:dyDescent="0.45">
      <c r="A61166">
        <v>10050427</v>
      </c>
      <c r="B61166" t="s">
        <v>58535</v>
      </c>
    </row>
    <row r="61167" spans="1:2" x14ac:dyDescent="0.45">
      <c r="A61167">
        <v>10043802</v>
      </c>
      <c r="B61167" t="s">
        <v>58536</v>
      </c>
    </row>
    <row r="61168" spans="1:2" x14ac:dyDescent="0.45">
      <c r="A61168">
        <v>10051645</v>
      </c>
      <c r="B61168" t="s">
        <v>34865</v>
      </c>
    </row>
    <row r="61169" spans="1:2" x14ac:dyDescent="0.45">
      <c r="A61169">
        <v>10011752</v>
      </c>
      <c r="B61169" t="s">
        <v>58537</v>
      </c>
    </row>
    <row r="61170" spans="1:2" x14ac:dyDescent="0.45">
      <c r="A61170">
        <v>10075864</v>
      </c>
      <c r="B61170" t="s">
        <v>58538</v>
      </c>
    </row>
    <row r="61171" spans="1:2" x14ac:dyDescent="0.45">
      <c r="A61171">
        <v>10008778</v>
      </c>
      <c r="B61171" t="s">
        <v>58539</v>
      </c>
    </row>
    <row r="61172" spans="1:2" x14ac:dyDescent="0.45">
      <c r="A61172">
        <v>10004221</v>
      </c>
      <c r="B61172" t="s">
        <v>58540</v>
      </c>
    </row>
    <row r="61173" spans="1:2" x14ac:dyDescent="0.45">
      <c r="A61173">
        <v>10016133</v>
      </c>
      <c r="B61173" t="s">
        <v>58541</v>
      </c>
    </row>
    <row r="61174" spans="1:2" x14ac:dyDescent="0.45">
      <c r="A61174">
        <v>10011814</v>
      </c>
      <c r="B61174" t="s">
        <v>58542</v>
      </c>
    </row>
    <row r="61175" spans="1:2" x14ac:dyDescent="0.45">
      <c r="A61175">
        <v>10007057</v>
      </c>
      <c r="B61175" t="s">
        <v>58543</v>
      </c>
    </row>
    <row r="61176" spans="1:2" x14ac:dyDescent="0.45">
      <c r="A61176">
        <v>10024707</v>
      </c>
      <c r="B61176" t="s">
        <v>58544</v>
      </c>
    </row>
    <row r="61177" spans="1:2" x14ac:dyDescent="0.45">
      <c r="A61177">
        <v>10005816</v>
      </c>
      <c r="B61177" t="s">
        <v>58545</v>
      </c>
    </row>
    <row r="61178" spans="1:2" x14ac:dyDescent="0.45">
      <c r="A61178">
        <v>10065385</v>
      </c>
      <c r="B61178" t="s">
        <v>58546</v>
      </c>
    </row>
    <row r="61179" spans="1:2" x14ac:dyDescent="0.45">
      <c r="A61179">
        <v>10089464</v>
      </c>
      <c r="B61179" t="s">
        <v>58547</v>
      </c>
    </row>
    <row r="61180" spans="1:2" x14ac:dyDescent="0.45">
      <c r="A61180">
        <v>10013565</v>
      </c>
      <c r="B61180" t="s">
        <v>58548</v>
      </c>
    </row>
    <row r="61181" spans="1:2" x14ac:dyDescent="0.45">
      <c r="A61181">
        <v>10011877</v>
      </c>
      <c r="B61181" t="s">
        <v>58549</v>
      </c>
    </row>
    <row r="61182" spans="1:2" x14ac:dyDescent="0.45">
      <c r="A61182">
        <v>10040503</v>
      </c>
      <c r="B61182" t="s">
        <v>58550</v>
      </c>
    </row>
    <row r="61183" spans="1:2" x14ac:dyDescent="0.45">
      <c r="A61183">
        <v>10064263</v>
      </c>
      <c r="B61183" t="s">
        <v>58551</v>
      </c>
    </row>
    <row r="61184" spans="1:2" x14ac:dyDescent="0.45">
      <c r="A61184">
        <v>10043419</v>
      </c>
      <c r="B61184" t="s">
        <v>58552</v>
      </c>
    </row>
    <row r="61185" spans="1:2" x14ac:dyDescent="0.45">
      <c r="A61185">
        <v>10025245</v>
      </c>
      <c r="B61185" t="s">
        <v>58553</v>
      </c>
    </row>
    <row r="61186" spans="1:2" x14ac:dyDescent="0.45">
      <c r="A61186">
        <v>10020764</v>
      </c>
      <c r="B61186" t="s">
        <v>58554</v>
      </c>
    </row>
    <row r="61187" spans="1:2" x14ac:dyDescent="0.45">
      <c r="A61187">
        <v>10065489</v>
      </c>
      <c r="B61187" t="s">
        <v>58555</v>
      </c>
    </row>
    <row r="61188" spans="1:2" x14ac:dyDescent="0.45">
      <c r="A61188">
        <v>10007973</v>
      </c>
      <c r="B61188" t="s">
        <v>58556</v>
      </c>
    </row>
    <row r="61189" spans="1:2" x14ac:dyDescent="0.45">
      <c r="A61189">
        <v>10078457</v>
      </c>
      <c r="B61189" t="s">
        <v>58557</v>
      </c>
    </row>
    <row r="61190" spans="1:2" x14ac:dyDescent="0.45">
      <c r="A61190">
        <v>10008298</v>
      </c>
      <c r="B61190" t="s">
        <v>58558</v>
      </c>
    </row>
    <row r="61191" spans="1:2" x14ac:dyDescent="0.45">
      <c r="A61191">
        <v>10019052</v>
      </c>
      <c r="B61191" t="s">
        <v>58559</v>
      </c>
    </row>
    <row r="61192" spans="1:2" x14ac:dyDescent="0.45">
      <c r="A61192">
        <v>10022181</v>
      </c>
      <c r="B61192" t="s">
        <v>58560</v>
      </c>
    </row>
    <row r="61193" spans="1:2" x14ac:dyDescent="0.45">
      <c r="A61193">
        <v>10070976</v>
      </c>
      <c r="B61193" t="s">
        <v>58561</v>
      </c>
    </row>
    <row r="61194" spans="1:2" x14ac:dyDescent="0.45">
      <c r="A61194">
        <v>10080908</v>
      </c>
      <c r="B61194" t="s">
        <v>58562</v>
      </c>
    </row>
    <row r="61195" spans="1:2" x14ac:dyDescent="0.45">
      <c r="A61195">
        <v>10078777</v>
      </c>
      <c r="B61195" t="s">
        <v>58563</v>
      </c>
    </row>
    <row r="61196" spans="1:2" x14ac:dyDescent="0.45">
      <c r="A61196">
        <v>10062880</v>
      </c>
      <c r="B61196" t="s">
        <v>27192</v>
      </c>
    </row>
    <row r="61197" spans="1:2" x14ac:dyDescent="0.45">
      <c r="A61197">
        <v>10007669</v>
      </c>
      <c r="B61197" t="s">
        <v>58564</v>
      </c>
    </row>
    <row r="61198" spans="1:2" x14ac:dyDescent="0.45">
      <c r="A61198">
        <v>10062374</v>
      </c>
      <c r="B61198" t="s">
        <v>58565</v>
      </c>
    </row>
    <row r="61199" spans="1:2" x14ac:dyDescent="0.45">
      <c r="A61199">
        <v>10036874</v>
      </c>
      <c r="B61199" t="s">
        <v>58566</v>
      </c>
    </row>
    <row r="61200" spans="1:2" x14ac:dyDescent="0.45">
      <c r="A61200">
        <v>10080590</v>
      </c>
      <c r="B61200" t="s">
        <v>58567</v>
      </c>
    </row>
    <row r="61201" spans="1:2" x14ac:dyDescent="0.45">
      <c r="A61201">
        <v>10077052</v>
      </c>
      <c r="B61201" t="s">
        <v>58568</v>
      </c>
    </row>
    <row r="61202" spans="1:2" x14ac:dyDescent="0.45">
      <c r="A61202">
        <v>10074911</v>
      </c>
      <c r="B61202" t="s">
        <v>58569</v>
      </c>
    </row>
    <row r="61203" spans="1:2" x14ac:dyDescent="0.45">
      <c r="A61203">
        <v>10007623</v>
      </c>
      <c r="B61203" t="s">
        <v>58570</v>
      </c>
    </row>
    <row r="61204" spans="1:2" x14ac:dyDescent="0.45">
      <c r="A61204">
        <v>90000286</v>
      </c>
      <c r="B61204" t="s">
        <v>58571</v>
      </c>
    </row>
    <row r="61205" spans="1:2" x14ac:dyDescent="0.45">
      <c r="A61205">
        <v>10086993</v>
      </c>
      <c r="B61205" t="s">
        <v>58572</v>
      </c>
    </row>
    <row r="61206" spans="1:2" x14ac:dyDescent="0.45">
      <c r="A61206">
        <v>10044842</v>
      </c>
      <c r="B61206" t="s">
        <v>29295</v>
      </c>
    </row>
    <row r="61207" spans="1:2" x14ac:dyDescent="0.45">
      <c r="A61207">
        <v>10075633</v>
      </c>
      <c r="B61207" t="s">
        <v>58573</v>
      </c>
    </row>
    <row r="61208" spans="1:2" x14ac:dyDescent="0.45">
      <c r="A61208">
        <v>10092206</v>
      </c>
      <c r="B61208" t="s">
        <v>58574</v>
      </c>
    </row>
    <row r="61209" spans="1:2" x14ac:dyDescent="0.45">
      <c r="A61209">
        <v>10074739</v>
      </c>
      <c r="B61209" t="s">
        <v>58575</v>
      </c>
    </row>
    <row r="61210" spans="1:2" x14ac:dyDescent="0.45">
      <c r="A61210">
        <v>90000496</v>
      </c>
      <c r="B61210" t="s">
        <v>58576</v>
      </c>
    </row>
    <row r="61211" spans="1:2" x14ac:dyDescent="0.45">
      <c r="A61211">
        <v>10024936</v>
      </c>
      <c r="B61211" t="s">
        <v>58577</v>
      </c>
    </row>
    <row r="61212" spans="1:2" x14ac:dyDescent="0.45">
      <c r="A61212">
        <v>10030608</v>
      </c>
      <c r="B61212" t="s">
        <v>58578</v>
      </c>
    </row>
    <row r="61213" spans="1:2" x14ac:dyDescent="0.45">
      <c r="A61213">
        <v>10045680</v>
      </c>
      <c r="B61213" t="s">
        <v>58579</v>
      </c>
    </row>
    <row r="61214" spans="1:2" x14ac:dyDescent="0.45">
      <c r="A61214">
        <v>10057855</v>
      </c>
      <c r="B61214" t="s">
        <v>58580</v>
      </c>
    </row>
    <row r="61215" spans="1:2" x14ac:dyDescent="0.45">
      <c r="A61215">
        <v>10021621</v>
      </c>
      <c r="B61215" t="s">
        <v>58581</v>
      </c>
    </row>
    <row r="61216" spans="1:2" x14ac:dyDescent="0.45">
      <c r="A61216">
        <v>10022041</v>
      </c>
      <c r="B61216" t="s">
        <v>58582</v>
      </c>
    </row>
    <row r="61217" spans="1:2" x14ac:dyDescent="0.45">
      <c r="A61217">
        <v>10067882</v>
      </c>
      <c r="B61217" t="s">
        <v>58583</v>
      </c>
    </row>
    <row r="61218" spans="1:2" x14ac:dyDescent="0.45">
      <c r="A61218">
        <v>10088018</v>
      </c>
      <c r="B61218" t="s">
        <v>58584</v>
      </c>
    </row>
    <row r="61219" spans="1:2" x14ac:dyDescent="0.45">
      <c r="A61219">
        <v>10018715</v>
      </c>
      <c r="B61219" t="s">
        <v>58585</v>
      </c>
    </row>
    <row r="61220" spans="1:2" x14ac:dyDescent="0.45">
      <c r="A61220">
        <v>90000278</v>
      </c>
      <c r="B61220" t="s">
        <v>58586</v>
      </c>
    </row>
    <row r="61221" spans="1:2" x14ac:dyDescent="0.45">
      <c r="A61221">
        <v>10054432</v>
      </c>
      <c r="B61221" t="s">
        <v>58587</v>
      </c>
    </row>
    <row r="61222" spans="1:2" x14ac:dyDescent="0.45">
      <c r="A61222">
        <v>10050711</v>
      </c>
      <c r="B61222" t="s">
        <v>58588</v>
      </c>
    </row>
    <row r="61223" spans="1:2" x14ac:dyDescent="0.45">
      <c r="A61223">
        <v>10037877</v>
      </c>
      <c r="B61223" t="s">
        <v>42167</v>
      </c>
    </row>
    <row r="61224" spans="1:2" x14ac:dyDescent="0.45">
      <c r="A61224">
        <v>10055925</v>
      </c>
      <c r="B61224" t="s">
        <v>58589</v>
      </c>
    </row>
    <row r="61225" spans="1:2" x14ac:dyDescent="0.45">
      <c r="A61225">
        <v>10035277</v>
      </c>
      <c r="B61225" t="s">
        <v>58590</v>
      </c>
    </row>
    <row r="61226" spans="1:2" x14ac:dyDescent="0.45">
      <c r="A61226">
        <v>10091731</v>
      </c>
      <c r="B61226" t="s">
        <v>58591</v>
      </c>
    </row>
    <row r="61227" spans="1:2" x14ac:dyDescent="0.45">
      <c r="A61227">
        <v>10031915</v>
      </c>
      <c r="B61227" t="s">
        <v>58592</v>
      </c>
    </row>
    <row r="61228" spans="1:2" x14ac:dyDescent="0.45">
      <c r="A61228">
        <v>10021553</v>
      </c>
      <c r="B61228" t="s">
        <v>58593</v>
      </c>
    </row>
    <row r="61229" spans="1:2" x14ac:dyDescent="0.45">
      <c r="A61229">
        <v>10047573</v>
      </c>
      <c r="B61229" t="s">
        <v>58594</v>
      </c>
    </row>
    <row r="61230" spans="1:2" x14ac:dyDescent="0.45">
      <c r="A61230">
        <v>10020179</v>
      </c>
      <c r="B61230" t="s">
        <v>58595</v>
      </c>
    </row>
    <row r="61231" spans="1:2" x14ac:dyDescent="0.45">
      <c r="A61231">
        <v>10077898</v>
      </c>
      <c r="B61231" t="s">
        <v>58596</v>
      </c>
    </row>
    <row r="61232" spans="1:2" x14ac:dyDescent="0.45">
      <c r="A61232">
        <v>10070516</v>
      </c>
      <c r="B61232" t="s">
        <v>58597</v>
      </c>
    </row>
    <row r="61233" spans="1:2" x14ac:dyDescent="0.45">
      <c r="A61233">
        <v>10016322</v>
      </c>
      <c r="B61233" t="s">
        <v>58598</v>
      </c>
    </row>
    <row r="61234" spans="1:2" x14ac:dyDescent="0.45">
      <c r="A61234">
        <v>10057679</v>
      </c>
      <c r="B61234" t="s">
        <v>39813</v>
      </c>
    </row>
    <row r="61235" spans="1:2" x14ac:dyDescent="0.45">
      <c r="A61235">
        <v>10001161</v>
      </c>
      <c r="B61235" t="s">
        <v>58599</v>
      </c>
    </row>
    <row r="61236" spans="1:2" x14ac:dyDescent="0.45">
      <c r="A61236">
        <v>10068910</v>
      </c>
      <c r="B61236" t="s">
        <v>55020</v>
      </c>
    </row>
    <row r="61237" spans="1:2" x14ac:dyDescent="0.45">
      <c r="A61237">
        <v>10054594</v>
      </c>
      <c r="B61237" t="s">
        <v>58600</v>
      </c>
    </row>
    <row r="61238" spans="1:2" x14ac:dyDescent="0.45">
      <c r="A61238">
        <v>10028130</v>
      </c>
      <c r="B61238" t="s">
        <v>58601</v>
      </c>
    </row>
    <row r="61239" spans="1:2" x14ac:dyDescent="0.45">
      <c r="A61239">
        <v>10052587</v>
      </c>
      <c r="B61239" t="s">
        <v>58602</v>
      </c>
    </row>
    <row r="61240" spans="1:2" x14ac:dyDescent="0.45">
      <c r="A61240">
        <v>10003018</v>
      </c>
      <c r="B61240" t="s">
        <v>58603</v>
      </c>
    </row>
    <row r="61241" spans="1:2" x14ac:dyDescent="0.45">
      <c r="A61241">
        <v>10073533</v>
      </c>
      <c r="B61241" t="s">
        <v>58604</v>
      </c>
    </row>
    <row r="61242" spans="1:2" x14ac:dyDescent="0.45">
      <c r="A61242">
        <v>10017204</v>
      </c>
      <c r="B61242" t="s">
        <v>58605</v>
      </c>
    </row>
    <row r="61243" spans="1:2" x14ac:dyDescent="0.45">
      <c r="A61243">
        <v>10014851</v>
      </c>
      <c r="B61243" t="s">
        <v>58606</v>
      </c>
    </row>
    <row r="61244" spans="1:2" x14ac:dyDescent="0.45">
      <c r="A61244">
        <v>10047329</v>
      </c>
      <c r="B61244" t="s">
        <v>58607</v>
      </c>
    </row>
    <row r="61245" spans="1:2" x14ac:dyDescent="0.45">
      <c r="A61245">
        <v>10035744</v>
      </c>
      <c r="B61245" t="s">
        <v>58608</v>
      </c>
    </row>
    <row r="61246" spans="1:2" x14ac:dyDescent="0.45">
      <c r="A61246">
        <v>10032856</v>
      </c>
      <c r="B61246" t="s">
        <v>58609</v>
      </c>
    </row>
    <row r="61247" spans="1:2" x14ac:dyDescent="0.45">
      <c r="A61247">
        <v>10004637</v>
      </c>
      <c r="B61247" t="s">
        <v>58610</v>
      </c>
    </row>
    <row r="61248" spans="1:2" x14ac:dyDescent="0.45">
      <c r="A61248">
        <v>10033467</v>
      </c>
      <c r="B61248" t="s">
        <v>58611</v>
      </c>
    </row>
    <row r="61249" spans="1:2" x14ac:dyDescent="0.45">
      <c r="A61249">
        <v>10047438</v>
      </c>
      <c r="B61249" t="s">
        <v>58612</v>
      </c>
    </row>
    <row r="61250" spans="1:2" x14ac:dyDescent="0.45">
      <c r="A61250">
        <v>10006473</v>
      </c>
      <c r="B61250" t="s">
        <v>58613</v>
      </c>
    </row>
    <row r="61251" spans="1:2" x14ac:dyDescent="0.45">
      <c r="A61251">
        <v>10016662</v>
      </c>
      <c r="B61251" t="s">
        <v>58614</v>
      </c>
    </row>
    <row r="61252" spans="1:2" x14ac:dyDescent="0.45">
      <c r="A61252">
        <v>10088748</v>
      </c>
      <c r="B61252" t="s">
        <v>58615</v>
      </c>
    </row>
    <row r="61253" spans="1:2" x14ac:dyDescent="0.45">
      <c r="A61253">
        <v>10051167</v>
      </c>
      <c r="B61253" t="s">
        <v>58616</v>
      </c>
    </row>
    <row r="61254" spans="1:2" x14ac:dyDescent="0.45">
      <c r="A61254">
        <v>10015445</v>
      </c>
      <c r="B61254" t="s">
        <v>58617</v>
      </c>
    </row>
    <row r="61255" spans="1:2" x14ac:dyDescent="0.45">
      <c r="A61255">
        <v>10046107</v>
      </c>
      <c r="B61255" t="s">
        <v>58618</v>
      </c>
    </row>
    <row r="61256" spans="1:2" x14ac:dyDescent="0.45">
      <c r="A61256">
        <v>10056583</v>
      </c>
      <c r="B61256" t="s">
        <v>58619</v>
      </c>
    </row>
    <row r="61257" spans="1:2" x14ac:dyDescent="0.45">
      <c r="A61257">
        <v>10076958</v>
      </c>
      <c r="B61257" t="s">
        <v>58620</v>
      </c>
    </row>
    <row r="61258" spans="1:2" x14ac:dyDescent="0.45">
      <c r="A61258">
        <v>10088904</v>
      </c>
      <c r="B61258" t="s">
        <v>58621</v>
      </c>
    </row>
    <row r="61259" spans="1:2" x14ac:dyDescent="0.45">
      <c r="A61259">
        <v>10001151</v>
      </c>
      <c r="B61259" t="s">
        <v>58622</v>
      </c>
    </row>
    <row r="61260" spans="1:2" x14ac:dyDescent="0.45">
      <c r="A61260">
        <v>10070681</v>
      </c>
      <c r="B61260" t="s">
        <v>58623</v>
      </c>
    </row>
    <row r="61261" spans="1:2" x14ac:dyDescent="0.45">
      <c r="A61261">
        <v>10039436</v>
      </c>
      <c r="B61261" t="s">
        <v>58624</v>
      </c>
    </row>
    <row r="61262" spans="1:2" x14ac:dyDescent="0.45">
      <c r="A61262">
        <v>10052240</v>
      </c>
      <c r="B61262" t="s">
        <v>31653</v>
      </c>
    </row>
    <row r="61263" spans="1:2" x14ac:dyDescent="0.45">
      <c r="A61263">
        <v>10076268</v>
      </c>
      <c r="B61263" t="s">
        <v>26001</v>
      </c>
    </row>
    <row r="61264" spans="1:2" x14ac:dyDescent="0.45">
      <c r="A61264">
        <v>10025546</v>
      </c>
      <c r="B61264" t="s">
        <v>58625</v>
      </c>
    </row>
    <row r="61265" spans="1:2" x14ac:dyDescent="0.45">
      <c r="A61265">
        <v>10023367</v>
      </c>
      <c r="B61265" t="s">
        <v>58626</v>
      </c>
    </row>
    <row r="61266" spans="1:2" x14ac:dyDescent="0.45">
      <c r="A61266">
        <v>10070563</v>
      </c>
      <c r="B61266" t="s">
        <v>58627</v>
      </c>
    </row>
    <row r="61267" spans="1:2" x14ac:dyDescent="0.45">
      <c r="A61267">
        <v>10069358</v>
      </c>
      <c r="B61267" t="s">
        <v>31986</v>
      </c>
    </row>
    <row r="61268" spans="1:2" x14ac:dyDescent="0.45">
      <c r="A61268">
        <v>10078748</v>
      </c>
      <c r="B61268" t="s">
        <v>58628</v>
      </c>
    </row>
    <row r="61269" spans="1:2" x14ac:dyDescent="0.45">
      <c r="A61269">
        <v>10086907</v>
      </c>
      <c r="B61269" t="s">
        <v>58629</v>
      </c>
    </row>
    <row r="61270" spans="1:2" x14ac:dyDescent="0.45">
      <c r="A61270">
        <v>10040546</v>
      </c>
      <c r="B61270" t="s">
        <v>58630</v>
      </c>
    </row>
    <row r="61271" spans="1:2" x14ac:dyDescent="0.45">
      <c r="A61271">
        <v>10027077</v>
      </c>
      <c r="B61271" t="s">
        <v>58631</v>
      </c>
    </row>
    <row r="61272" spans="1:2" x14ac:dyDescent="0.45">
      <c r="A61272">
        <v>10039163</v>
      </c>
      <c r="B61272" t="s">
        <v>58632</v>
      </c>
    </row>
    <row r="61273" spans="1:2" x14ac:dyDescent="0.45">
      <c r="A61273">
        <v>10030506</v>
      </c>
      <c r="B61273" t="s">
        <v>58633</v>
      </c>
    </row>
    <row r="61274" spans="1:2" x14ac:dyDescent="0.45">
      <c r="A61274">
        <v>10069180</v>
      </c>
      <c r="B61274" t="s">
        <v>58634</v>
      </c>
    </row>
    <row r="61275" spans="1:2" x14ac:dyDescent="0.45">
      <c r="A61275">
        <v>10051988</v>
      </c>
      <c r="B61275" t="s">
        <v>58635</v>
      </c>
    </row>
    <row r="61276" spans="1:2" x14ac:dyDescent="0.45">
      <c r="A61276">
        <v>10043026</v>
      </c>
      <c r="B61276" t="s">
        <v>58636</v>
      </c>
    </row>
    <row r="61277" spans="1:2" x14ac:dyDescent="0.45">
      <c r="A61277">
        <v>10008244</v>
      </c>
      <c r="B61277" t="s">
        <v>58637</v>
      </c>
    </row>
    <row r="61278" spans="1:2" x14ac:dyDescent="0.45">
      <c r="A61278">
        <v>10007520</v>
      </c>
      <c r="B61278" t="s">
        <v>58638</v>
      </c>
    </row>
    <row r="61279" spans="1:2" x14ac:dyDescent="0.45">
      <c r="A61279">
        <v>10077761</v>
      </c>
      <c r="B61279" t="s">
        <v>25835</v>
      </c>
    </row>
    <row r="61280" spans="1:2" x14ac:dyDescent="0.45">
      <c r="A61280">
        <v>10078839</v>
      </c>
      <c r="B61280" t="s">
        <v>58639</v>
      </c>
    </row>
    <row r="61281" spans="1:2" x14ac:dyDescent="0.45">
      <c r="A61281">
        <v>10074676</v>
      </c>
      <c r="B61281" t="s">
        <v>58640</v>
      </c>
    </row>
    <row r="61282" spans="1:2" x14ac:dyDescent="0.45">
      <c r="A61282">
        <v>10044004</v>
      </c>
      <c r="B61282" t="s">
        <v>58641</v>
      </c>
    </row>
    <row r="61283" spans="1:2" x14ac:dyDescent="0.45">
      <c r="A61283">
        <v>10036540</v>
      </c>
      <c r="B61283" t="s">
        <v>58642</v>
      </c>
    </row>
    <row r="61284" spans="1:2" x14ac:dyDescent="0.45">
      <c r="A61284">
        <v>10030614</v>
      </c>
      <c r="B61284" t="s">
        <v>58643</v>
      </c>
    </row>
    <row r="61285" spans="1:2" x14ac:dyDescent="0.45">
      <c r="A61285">
        <v>10016177</v>
      </c>
      <c r="B61285" t="s">
        <v>58644</v>
      </c>
    </row>
    <row r="61286" spans="1:2" x14ac:dyDescent="0.45">
      <c r="A61286">
        <v>10047404</v>
      </c>
      <c r="B61286" t="s">
        <v>58645</v>
      </c>
    </row>
    <row r="61287" spans="1:2" x14ac:dyDescent="0.45">
      <c r="A61287">
        <v>10047978</v>
      </c>
      <c r="B61287" t="s">
        <v>58646</v>
      </c>
    </row>
    <row r="61288" spans="1:2" x14ac:dyDescent="0.45">
      <c r="A61288">
        <v>10049723</v>
      </c>
      <c r="B61288" t="s">
        <v>58647</v>
      </c>
    </row>
    <row r="61289" spans="1:2" x14ac:dyDescent="0.45">
      <c r="A61289">
        <v>10029888</v>
      </c>
      <c r="B61289" t="s">
        <v>58648</v>
      </c>
    </row>
    <row r="61290" spans="1:2" x14ac:dyDescent="0.45">
      <c r="A61290">
        <v>10050228</v>
      </c>
      <c r="B61290" t="s">
        <v>58649</v>
      </c>
    </row>
    <row r="61291" spans="1:2" x14ac:dyDescent="0.45">
      <c r="A61291">
        <v>10035052</v>
      </c>
      <c r="B61291" t="s">
        <v>21968</v>
      </c>
    </row>
    <row r="61292" spans="1:2" x14ac:dyDescent="0.45">
      <c r="A61292">
        <v>10057790</v>
      </c>
      <c r="B61292" t="s">
        <v>58650</v>
      </c>
    </row>
    <row r="61293" spans="1:2" x14ac:dyDescent="0.45">
      <c r="A61293">
        <v>10080957</v>
      </c>
      <c r="B61293" t="s">
        <v>58651</v>
      </c>
    </row>
    <row r="61294" spans="1:2" x14ac:dyDescent="0.45">
      <c r="A61294">
        <v>10044574</v>
      </c>
      <c r="B61294" t="s">
        <v>55352</v>
      </c>
    </row>
    <row r="61295" spans="1:2" x14ac:dyDescent="0.45">
      <c r="A61295">
        <v>10063042</v>
      </c>
      <c r="B61295" t="s">
        <v>58652</v>
      </c>
    </row>
    <row r="61296" spans="1:2" x14ac:dyDescent="0.45">
      <c r="A61296">
        <v>10062755</v>
      </c>
      <c r="B61296" t="s">
        <v>58653</v>
      </c>
    </row>
    <row r="61297" spans="1:2" x14ac:dyDescent="0.45">
      <c r="A61297">
        <v>10050302</v>
      </c>
      <c r="B61297" t="s">
        <v>58654</v>
      </c>
    </row>
    <row r="61298" spans="1:2" x14ac:dyDescent="0.45">
      <c r="A61298">
        <v>10023962</v>
      </c>
      <c r="B61298" t="s">
        <v>58655</v>
      </c>
    </row>
    <row r="61299" spans="1:2" x14ac:dyDescent="0.45">
      <c r="A61299">
        <v>10052152</v>
      </c>
      <c r="B61299" t="s">
        <v>49526</v>
      </c>
    </row>
    <row r="61300" spans="1:2" x14ac:dyDescent="0.45">
      <c r="A61300">
        <v>90000600</v>
      </c>
      <c r="B61300" t="s">
        <v>58656</v>
      </c>
    </row>
    <row r="61301" spans="1:2" x14ac:dyDescent="0.45">
      <c r="A61301">
        <v>10050577</v>
      </c>
      <c r="B61301" t="s">
        <v>58657</v>
      </c>
    </row>
    <row r="61302" spans="1:2" x14ac:dyDescent="0.45">
      <c r="A61302">
        <v>10085406</v>
      </c>
      <c r="B61302" t="s">
        <v>58658</v>
      </c>
    </row>
    <row r="61303" spans="1:2" x14ac:dyDescent="0.45">
      <c r="A61303">
        <v>10005230</v>
      </c>
      <c r="B61303" t="s">
        <v>58659</v>
      </c>
    </row>
    <row r="61304" spans="1:2" x14ac:dyDescent="0.45">
      <c r="A61304">
        <v>10080212</v>
      </c>
      <c r="B61304" t="s">
        <v>58660</v>
      </c>
    </row>
    <row r="61305" spans="1:2" x14ac:dyDescent="0.45">
      <c r="A61305">
        <v>10001428</v>
      </c>
      <c r="B61305" t="s">
        <v>58661</v>
      </c>
    </row>
    <row r="61306" spans="1:2" x14ac:dyDescent="0.45">
      <c r="A61306">
        <v>10049045</v>
      </c>
      <c r="B61306" t="s">
        <v>58662</v>
      </c>
    </row>
    <row r="61307" spans="1:2" x14ac:dyDescent="0.45">
      <c r="A61307">
        <v>10035109</v>
      </c>
      <c r="B61307" t="s">
        <v>58663</v>
      </c>
    </row>
    <row r="61308" spans="1:2" x14ac:dyDescent="0.45">
      <c r="A61308">
        <v>10070761</v>
      </c>
      <c r="B61308" t="s">
        <v>58664</v>
      </c>
    </row>
    <row r="61309" spans="1:2" x14ac:dyDescent="0.45">
      <c r="A61309">
        <v>10040184</v>
      </c>
      <c r="B61309" t="s">
        <v>58665</v>
      </c>
    </row>
    <row r="61310" spans="1:2" x14ac:dyDescent="0.45">
      <c r="A61310">
        <v>10064855</v>
      </c>
      <c r="B61310" t="s">
        <v>58666</v>
      </c>
    </row>
    <row r="61311" spans="1:2" x14ac:dyDescent="0.45">
      <c r="A61311">
        <v>10033022</v>
      </c>
      <c r="B61311" t="s">
        <v>22823</v>
      </c>
    </row>
    <row r="61312" spans="1:2" x14ac:dyDescent="0.45">
      <c r="A61312">
        <v>10084626</v>
      </c>
      <c r="B61312" t="s">
        <v>58667</v>
      </c>
    </row>
    <row r="61313" spans="1:2" x14ac:dyDescent="0.45">
      <c r="A61313">
        <v>10023508</v>
      </c>
      <c r="B61313" t="s">
        <v>58668</v>
      </c>
    </row>
    <row r="61314" spans="1:2" x14ac:dyDescent="0.45">
      <c r="A61314">
        <v>10070843</v>
      </c>
      <c r="B61314" t="s">
        <v>58669</v>
      </c>
    </row>
    <row r="61315" spans="1:2" x14ac:dyDescent="0.45">
      <c r="A61315">
        <v>10002942</v>
      </c>
      <c r="B61315" t="s">
        <v>58670</v>
      </c>
    </row>
    <row r="61316" spans="1:2" x14ac:dyDescent="0.45">
      <c r="A61316">
        <v>10062749</v>
      </c>
      <c r="B61316" t="s">
        <v>58671</v>
      </c>
    </row>
    <row r="61317" spans="1:2" x14ac:dyDescent="0.45">
      <c r="A61317">
        <v>10027218</v>
      </c>
      <c r="B61317" t="s">
        <v>58672</v>
      </c>
    </row>
    <row r="61318" spans="1:2" x14ac:dyDescent="0.45">
      <c r="A61318">
        <v>10080027</v>
      </c>
      <c r="B61318" t="s">
        <v>58673</v>
      </c>
    </row>
    <row r="61319" spans="1:2" x14ac:dyDescent="0.45">
      <c r="A61319">
        <v>10039670</v>
      </c>
      <c r="B61319" t="s">
        <v>58674</v>
      </c>
    </row>
    <row r="61320" spans="1:2" x14ac:dyDescent="0.45">
      <c r="A61320">
        <v>10085673</v>
      </c>
      <c r="B61320" t="s">
        <v>58675</v>
      </c>
    </row>
    <row r="61321" spans="1:2" x14ac:dyDescent="0.45">
      <c r="A61321">
        <v>10014034</v>
      </c>
      <c r="B61321" t="s">
        <v>58676</v>
      </c>
    </row>
    <row r="61322" spans="1:2" x14ac:dyDescent="0.45">
      <c r="A61322">
        <v>10043965</v>
      </c>
      <c r="B61322" t="s">
        <v>58677</v>
      </c>
    </row>
    <row r="61323" spans="1:2" x14ac:dyDescent="0.45">
      <c r="A61323">
        <v>10040799</v>
      </c>
      <c r="B61323" t="s">
        <v>58678</v>
      </c>
    </row>
    <row r="61324" spans="1:2" x14ac:dyDescent="0.45">
      <c r="A61324">
        <v>10054914</v>
      </c>
      <c r="B61324" t="s">
        <v>58679</v>
      </c>
    </row>
    <row r="61325" spans="1:2" x14ac:dyDescent="0.45">
      <c r="A61325">
        <v>10087319</v>
      </c>
      <c r="B61325" t="s">
        <v>39883</v>
      </c>
    </row>
    <row r="61326" spans="1:2" x14ac:dyDescent="0.45">
      <c r="A61326">
        <v>10009173</v>
      </c>
      <c r="B61326" t="s">
        <v>58680</v>
      </c>
    </row>
    <row r="61327" spans="1:2" x14ac:dyDescent="0.45">
      <c r="A61327">
        <v>10063816</v>
      </c>
      <c r="B61327" t="s">
        <v>58681</v>
      </c>
    </row>
    <row r="61328" spans="1:2" x14ac:dyDescent="0.45">
      <c r="A61328">
        <v>10070130</v>
      </c>
      <c r="B61328" t="s">
        <v>58682</v>
      </c>
    </row>
    <row r="61329" spans="1:2" x14ac:dyDescent="0.45">
      <c r="A61329">
        <v>10034274</v>
      </c>
      <c r="B61329" t="s">
        <v>58683</v>
      </c>
    </row>
    <row r="61330" spans="1:2" x14ac:dyDescent="0.45">
      <c r="A61330">
        <v>10010489</v>
      </c>
      <c r="B61330" t="s">
        <v>58684</v>
      </c>
    </row>
    <row r="61331" spans="1:2" x14ac:dyDescent="0.45">
      <c r="A61331">
        <v>10032266</v>
      </c>
      <c r="B61331" t="s">
        <v>58685</v>
      </c>
    </row>
    <row r="61332" spans="1:2" x14ac:dyDescent="0.45">
      <c r="A61332">
        <v>10040410</v>
      </c>
      <c r="B61332" t="s">
        <v>58686</v>
      </c>
    </row>
    <row r="61333" spans="1:2" x14ac:dyDescent="0.45">
      <c r="A61333">
        <v>10086457</v>
      </c>
      <c r="B61333" t="s">
        <v>58687</v>
      </c>
    </row>
    <row r="61334" spans="1:2" x14ac:dyDescent="0.45">
      <c r="A61334">
        <v>10023899</v>
      </c>
      <c r="B61334" t="s">
        <v>58688</v>
      </c>
    </row>
    <row r="61335" spans="1:2" x14ac:dyDescent="0.45">
      <c r="A61335">
        <v>10034655</v>
      </c>
      <c r="B61335" t="s">
        <v>16806</v>
      </c>
    </row>
    <row r="61336" spans="1:2" x14ac:dyDescent="0.45">
      <c r="A61336">
        <v>10015461</v>
      </c>
      <c r="B61336" t="s">
        <v>58689</v>
      </c>
    </row>
    <row r="61337" spans="1:2" x14ac:dyDescent="0.45">
      <c r="A61337">
        <v>10022949</v>
      </c>
      <c r="B61337" t="s">
        <v>58690</v>
      </c>
    </row>
    <row r="61338" spans="1:2" x14ac:dyDescent="0.45">
      <c r="A61338">
        <v>10077535</v>
      </c>
      <c r="B61338" t="s">
        <v>58691</v>
      </c>
    </row>
    <row r="61339" spans="1:2" x14ac:dyDescent="0.45">
      <c r="A61339">
        <v>10019208</v>
      </c>
      <c r="B61339" t="s">
        <v>58692</v>
      </c>
    </row>
    <row r="61340" spans="1:2" x14ac:dyDescent="0.45">
      <c r="A61340">
        <v>10041556</v>
      </c>
      <c r="B61340" t="s">
        <v>58693</v>
      </c>
    </row>
    <row r="61341" spans="1:2" x14ac:dyDescent="0.45">
      <c r="A61341">
        <v>10063768</v>
      </c>
      <c r="B61341" t="s">
        <v>58694</v>
      </c>
    </row>
    <row r="61342" spans="1:2" x14ac:dyDescent="0.45">
      <c r="A61342">
        <v>10008007</v>
      </c>
      <c r="B61342" t="s">
        <v>58695</v>
      </c>
    </row>
    <row r="61343" spans="1:2" x14ac:dyDescent="0.45">
      <c r="A61343">
        <v>10070902</v>
      </c>
      <c r="B61343" t="s">
        <v>58696</v>
      </c>
    </row>
    <row r="61344" spans="1:2" x14ac:dyDescent="0.45">
      <c r="A61344">
        <v>10005122</v>
      </c>
      <c r="B61344" t="s">
        <v>58697</v>
      </c>
    </row>
    <row r="61345" spans="1:2" x14ac:dyDescent="0.45">
      <c r="A61345">
        <v>10016507</v>
      </c>
      <c r="B61345" t="s">
        <v>58698</v>
      </c>
    </row>
    <row r="61346" spans="1:2" x14ac:dyDescent="0.45">
      <c r="A61346">
        <v>10025761</v>
      </c>
      <c r="B61346" t="s">
        <v>58699</v>
      </c>
    </row>
    <row r="61347" spans="1:2" x14ac:dyDescent="0.45">
      <c r="A61347">
        <v>10007533</v>
      </c>
      <c r="B61347" t="s">
        <v>58700</v>
      </c>
    </row>
    <row r="61348" spans="1:2" x14ac:dyDescent="0.45">
      <c r="A61348">
        <v>10073728</v>
      </c>
      <c r="B61348" t="s">
        <v>23616</v>
      </c>
    </row>
    <row r="61349" spans="1:2" x14ac:dyDescent="0.45">
      <c r="A61349">
        <v>10004501</v>
      </c>
      <c r="B61349" t="s">
        <v>58701</v>
      </c>
    </row>
    <row r="61350" spans="1:2" x14ac:dyDescent="0.45">
      <c r="A61350">
        <v>10079958</v>
      </c>
      <c r="B61350" t="s">
        <v>58702</v>
      </c>
    </row>
    <row r="61351" spans="1:2" x14ac:dyDescent="0.45">
      <c r="A61351">
        <v>10056459</v>
      </c>
      <c r="B61351" t="s">
        <v>58703</v>
      </c>
    </row>
    <row r="61352" spans="1:2" x14ac:dyDescent="0.45">
      <c r="A61352">
        <v>10084941</v>
      </c>
      <c r="B61352" t="s">
        <v>58704</v>
      </c>
    </row>
    <row r="61353" spans="1:2" x14ac:dyDescent="0.45">
      <c r="A61353">
        <v>10091874</v>
      </c>
      <c r="B61353" t="s">
        <v>58705</v>
      </c>
    </row>
    <row r="61354" spans="1:2" x14ac:dyDescent="0.45">
      <c r="A61354">
        <v>10065301</v>
      </c>
      <c r="B61354" t="s">
        <v>58706</v>
      </c>
    </row>
    <row r="61355" spans="1:2" x14ac:dyDescent="0.45">
      <c r="A61355">
        <v>90000178</v>
      </c>
      <c r="B61355" t="s">
        <v>58707</v>
      </c>
    </row>
    <row r="61356" spans="1:2" x14ac:dyDescent="0.45">
      <c r="A61356">
        <v>10077135</v>
      </c>
      <c r="B61356" t="s">
        <v>58708</v>
      </c>
    </row>
    <row r="61357" spans="1:2" x14ac:dyDescent="0.45">
      <c r="A61357">
        <v>10000454</v>
      </c>
      <c r="B61357" t="s">
        <v>58709</v>
      </c>
    </row>
    <row r="61358" spans="1:2" x14ac:dyDescent="0.45">
      <c r="A61358">
        <v>10084560</v>
      </c>
      <c r="B61358" t="s">
        <v>58710</v>
      </c>
    </row>
    <row r="61359" spans="1:2" x14ac:dyDescent="0.45">
      <c r="A61359">
        <v>10027061</v>
      </c>
      <c r="B61359" t="s">
        <v>58711</v>
      </c>
    </row>
    <row r="61360" spans="1:2" x14ac:dyDescent="0.45">
      <c r="A61360">
        <v>10044423</v>
      </c>
      <c r="B61360" t="s">
        <v>58712</v>
      </c>
    </row>
    <row r="61361" spans="1:2" x14ac:dyDescent="0.45">
      <c r="A61361">
        <v>10019999</v>
      </c>
      <c r="B61361" t="s">
        <v>58713</v>
      </c>
    </row>
    <row r="61362" spans="1:2" x14ac:dyDescent="0.45">
      <c r="A61362">
        <v>10074574</v>
      </c>
      <c r="B61362" t="s">
        <v>58714</v>
      </c>
    </row>
    <row r="61363" spans="1:2" x14ac:dyDescent="0.45">
      <c r="A61363">
        <v>10026883</v>
      </c>
      <c r="B61363" t="s">
        <v>58715</v>
      </c>
    </row>
    <row r="61364" spans="1:2" x14ac:dyDescent="0.45">
      <c r="A61364">
        <v>10013359</v>
      </c>
      <c r="B61364" t="s">
        <v>58716</v>
      </c>
    </row>
    <row r="61365" spans="1:2" x14ac:dyDescent="0.45">
      <c r="A61365">
        <v>10040739</v>
      </c>
      <c r="B61365" t="s">
        <v>58717</v>
      </c>
    </row>
    <row r="61366" spans="1:2" x14ac:dyDescent="0.45">
      <c r="A61366">
        <v>10081999</v>
      </c>
      <c r="B61366" t="s">
        <v>58718</v>
      </c>
    </row>
    <row r="61367" spans="1:2" x14ac:dyDescent="0.45">
      <c r="A61367">
        <v>10046744</v>
      </c>
      <c r="B61367" t="s">
        <v>58719</v>
      </c>
    </row>
    <row r="61368" spans="1:2" x14ac:dyDescent="0.45">
      <c r="A61368">
        <v>10051696</v>
      </c>
      <c r="B61368" t="s">
        <v>58720</v>
      </c>
    </row>
    <row r="61369" spans="1:2" x14ac:dyDescent="0.45">
      <c r="A61369">
        <v>10068536</v>
      </c>
      <c r="B61369" t="s">
        <v>58721</v>
      </c>
    </row>
    <row r="61370" spans="1:2" x14ac:dyDescent="0.45">
      <c r="A61370">
        <v>10091659</v>
      </c>
      <c r="B61370" t="s">
        <v>58722</v>
      </c>
    </row>
    <row r="61371" spans="1:2" x14ac:dyDescent="0.45">
      <c r="A61371">
        <v>10026075</v>
      </c>
      <c r="B61371" t="s">
        <v>58723</v>
      </c>
    </row>
    <row r="61372" spans="1:2" x14ac:dyDescent="0.45">
      <c r="A61372">
        <v>10050922</v>
      </c>
      <c r="B61372" t="s">
        <v>58724</v>
      </c>
    </row>
    <row r="61373" spans="1:2" x14ac:dyDescent="0.45">
      <c r="A61373">
        <v>10027835</v>
      </c>
      <c r="B61373" t="s">
        <v>22264</v>
      </c>
    </row>
    <row r="61374" spans="1:2" x14ac:dyDescent="0.45">
      <c r="A61374">
        <v>10005900</v>
      </c>
      <c r="B61374" t="s">
        <v>58725</v>
      </c>
    </row>
    <row r="61375" spans="1:2" x14ac:dyDescent="0.45">
      <c r="A61375">
        <v>10079803</v>
      </c>
      <c r="B61375" t="s">
        <v>58726</v>
      </c>
    </row>
    <row r="61376" spans="1:2" x14ac:dyDescent="0.45">
      <c r="A61376">
        <v>10049950</v>
      </c>
      <c r="B61376" t="s">
        <v>58727</v>
      </c>
    </row>
    <row r="61377" spans="1:2" x14ac:dyDescent="0.45">
      <c r="A61377">
        <v>10006788</v>
      </c>
      <c r="B61377" t="s">
        <v>58728</v>
      </c>
    </row>
    <row r="61378" spans="1:2" x14ac:dyDescent="0.45">
      <c r="A61378">
        <v>10069631</v>
      </c>
      <c r="B61378" t="s">
        <v>58729</v>
      </c>
    </row>
    <row r="61379" spans="1:2" x14ac:dyDescent="0.45">
      <c r="A61379">
        <v>10046188</v>
      </c>
      <c r="B61379" t="s">
        <v>58730</v>
      </c>
    </row>
    <row r="61380" spans="1:2" x14ac:dyDescent="0.45">
      <c r="A61380">
        <v>10066060</v>
      </c>
      <c r="B61380" t="s">
        <v>25995</v>
      </c>
    </row>
    <row r="61381" spans="1:2" x14ac:dyDescent="0.45">
      <c r="A61381">
        <v>10088144</v>
      </c>
      <c r="B61381" t="s">
        <v>58731</v>
      </c>
    </row>
    <row r="61382" spans="1:2" x14ac:dyDescent="0.45">
      <c r="A61382">
        <v>10000694</v>
      </c>
      <c r="B61382" t="s">
        <v>58732</v>
      </c>
    </row>
    <row r="61383" spans="1:2" x14ac:dyDescent="0.45">
      <c r="A61383">
        <v>10037431</v>
      </c>
      <c r="B61383" t="s">
        <v>26889</v>
      </c>
    </row>
    <row r="61384" spans="1:2" x14ac:dyDescent="0.45">
      <c r="A61384">
        <v>10078998</v>
      </c>
      <c r="B61384" t="s">
        <v>58733</v>
      </c>
    </row>
    <row r="61385" spans="1:2" x14ac:dyDescent="0.45">
      <c r="A61385">
        <v>10084569</v>
      </c>
      <c r="B61385" t="s">
        <v>58734</v>
      </c>
    </row>
    <row r="61386" spans="1:2" x14ac:dyDescent="0.45">
      <c r="A61386">
        <v>10067751</v>
      </c>
      <c r="B61386" t="s">
        <v>58735</v>
      </c>
    </row>
    <row r="61387" spans="1:2" x14ac:dyDescent="0.45">
      <c r="A61387">
        <v>10086219</v>
      </c>
      <c r="B61387" t="s">
        <v>58736</v>
      </c>
    </row>
    <row r="61388" spans="1:2" x14ac:dyDescent="0.45">
      <c r="A61388">
        <v>10064215</v>
      </c>
      <c r="B61388" t="s">
        <v>58737</v>
      </c>
    </row>
    <row r="61389" spans="1:2" x14ac:dyDescent="0.45">
      <c r="A61389">
        <v>10080836</v>
      </c>
      <c r="B61389" t="s">
        <v>58738</v>
      </c>
    </row>
    <row r="61390" spans="1:2" x14ac:dyDescent="0.45">
      <c r="A61390">
        <v>90000402</v>
      </c>
      <c r="B61390" t="s">
        <v>58739</v>
      </c>
    </row>
    <row r="61391" spans="1:2" x14ac:dyDescent="0.45">
      <c r="A61391">
        <v>10081574</v>
      </c>
      <c r="B61391" t="s">
        <v>58740</v>
      </c>
    </row>
    <row r="61392" spans="1:2" x14ac:dyDescent="0.45">
      <c r="A61392">
        <v>10012440</v>
      </c>
      <c r="B61392" t="s">
        <v>58741</v>
      </c>
    </row>
    <row r="61393" spans="1:2" x14ac:dyDescent="0.45">
      <c r="A61393">
        <v>10051659</v>
      </c>
      <c r="B61393" t="s">
        <v>58742</v>
      </c>
    </row>
    <row r="61394" spans="1:2" x14ac:dyDescent="0.45">
      <c r="A61394">
        <v>10064727</v>
      </c>
      <c r="B61394" t="s">
        <v>58743</v>
      </c>
    </row>
    <row r="61395" spans="1:2" x14ac:dyDescent="0.45">
      <c r="A61395">
        <v>10076705</v>
      </c>
      <c r="B61395" t="s">
        <v>58744</v>
      </c>
    </row>
    <row r="61396" spans="1:2" x14ac:dyDescent="0.45">
      <c r="A61396">
        <v>10009941</v>
      </c>
      <c r="B61396" t="s">
        <v>58745</v>
      </c>
    </row>
    <row r="61397" spans="1:2" x14ac:dyDescent="0.45">
      <c r="A61397">
        <v>10039044</v>
      </c>
      <c r="B61397" t="s">
        <v>58746</v>
      </c>
    </row>
    <row r="61398" spans="1:2" x14ac:dyDescent="0.45">
      <c r="A61398">
        <v>10074915</v>
      </c>
      <c r="B61398" t="s">
        <v>58747</v>
      </c>
    </row>
    <row r="61399" spans="1:2" x14ac:dyDescent="0.45">
      <c r="A61399">
        <v>10072389</v>
      </c>
      <c r="B61399" t="s">
        <v>58748</v>
      </c>
    </row>
    <row r="61400" spans="1:2" x14ac:dyDescent="0.45">
      <c r="A61400">
        <v>10019969</v>
      </c>
      <c r="B61400" t="s">
        <v>58749</v>
      </c>
    </row>
    <row r="61401" spans="1:2" x14ac:dyDescent="0.45">
      <c r="A61401">
        <v>10079116</v>
      </c>
      <c r="B61401" t="s">
        <v>58750</v>
      </c>
    </row>
    <row r="61402" spans="1:2" x14ac:dyDescent="0.45">
      <c r="A61402">
        <v>10048021</v>
      </c>
      <c r="B61402" t="s">
        <v>58751</v>
      </c>
    </row>
    <row r="61403" spans="1:2" x14ac:dyDescent="0.45">
      <c r="A61403">
        <v>10033415</v>
      </c>
      <c r="B61403" t="s">
        <v>58752</v>
      </c>
    </row>
    <row r="61404" spans="1:2" x14ac:dyDescent="0.45">
      <c r="A61404">
        <v>10044750</v>
      </c>
      <c r="B61404" t="s">
        <v>58753</v>
      </c>
    </row>
    <row r="61405" spans="1:2" x14ac:dyDescent="0.45">
      <c r="A61405">
        <v>10001625</v>
      </c>
      <c r="B61405" t="s">
        <v>58754</v>
      </c>
    </row>
    <row r="61406" spans="1:2" x14ac:dyDescent="0.45">
      <c r="A61406">
        <v>10063892</v>
      </c>
      <c r="B61406" t="s">
        <v>58755</v>
      </c>
    </row>
    <row r="61407" spans="1:2" x14ac:dyDescent="0.45">
      <c r="A61407">
        <v>10018162</v>
      </c>
      <c r="B61407" t="s">
        <v>58756</v>
      </c>
    </row>
    <row r="61408" spans="1:2" x14ac:dyDescent="0.45">
      <c r="A61408">
        <v>10009658</v>
      </c>
      <c r="B61408" t="s">
        <v>58757</v>
      </c>
    </row>
    <row r="61409" spans="1:2" x14ac:dyDescent="0.45">
      <c r="A61409">
        <v>10069932</v>
      </c>
      <c r="B61409" t="s">
        <v>58758</v>
      </c>
    </row>
    <row r="61410" spans="1:2" x14ac:dyDescent="0.45">
      <c r="A61410">
        <v>10075141</v>
      </c>
      <c r="B61410" t="s">
        <v>58759</v>
      </c>
    </row>
    <row r="61411" spans="1:2" x14ac:dyDescent="0.45">
      <c r="A61411">
        <v>10003145</v>
      </c>
      <c r="B61411" t="s">
        <v>58760</v>
      </c>
    </row>
    <row r="61412" spans="1:2" x14ac:dyDescent="0.45">
      <c r="A61412">
        <v>10001298</v>
      </c>
      <c r="B61412" t="s">
        <v>58761</v>
      </c>
    </row>
    <row r="61413" spans="1:2" x14ac:dyDescent="0.45">
      <c r="A61413">
        <v>10045477</v>
      </c>
      <c r="B61413" t="s">
        <v>58762</v>
      </c>
    </row>
    <row r="61414" spans="1:2" x14ac:dyDescent="0.45">
      <c r="A61414">
        <v>10036089</v>
      </c>
      <c r="B61414" t="s">
        <v>58763</v>
      </c>
    </row>
    <row r="61415" spans="1:2" x14ac:dyDescent="0.45">
      <c r="A61415">
        <v>10077059</v>
      </c>
      <c r="B61415" t="s">
        <v>58764</v>
      </c>
    </row>
    <row r="61416" spans="1:2" x14ac:dyDescent="0.45">
      <c r="A61416">
        <v>10091113</v>
      </c>
      <c r="B61416" t="s">
        <v>58765</v>
      </c>
    </row>
    <row r="61417" spans="1:2" x14ac:dyDescent="0.45">
      <c r="A61417">
        <v>10070235</v>
      </c>
      <c r="B61417" t="s">
        <v>58766</v>
      </c>
    </row>
    <row r="61418" spans="1:2" x14ac:dyDescent="0.45">
      <c r="A61418">
        <v>10072896</v>
      </c>
      <c r="B61418" t="s">
        <v>58767</v>
      </c>
    </row>
    <row r="61419" spans="1:2" x14ac:dyDescent="0.45">
      <c r="A61419">
        <v>10053078</v>
      </c>
      <c r="B61419" t="s">
        <v>58768</v>
      </c>
    </row>
    <row r="61420" spans="1:2" x14ac:dyDescent="0.45">
      <c r="A61420">
        <v>10077526</v>
      </c>
      <c r="B61420" t="s">
        <v>58769</v>
      </c>
    </row>
    <row r="61421" spans="1:2" x14ac:dyDescent="0.45">
      <c r="A61421">
        <v>10050004</v>
      </c>
      <c r="B61421" t="s">
        <v>58770</v>
      </c>
    </row>
    <row r="61422" spans="1:2" x14ac:dyDescent="0.45">
      <c r="A61422">
        <v>10016100</v>
      </c>
      <c r="B61422" t="s">
        <v>58771</v>
      </c>
    </row>
    <row r="61423" spans="1:2" x14ac:dyDescent="0.45">
      <c r="A61423">
        <v>10080756</v>
      </c>
      <c r="B61423" t="s">
        <v>48532</v>
      </c>
    </row>
    <row r="61424" spans="1:2" x14ac:dyDescent="0.45">
      <c r="A61424">
        <v>10017402</v>
      </c>
      <c r="B61424" t="s">
        <v>58772</v>
      </c>
    </row>
    <row r="61425" spans="1:2" x14ac:dyDescent="0.45">
      <c r="A61425">
        <v>10045407</v>
      </c>
      <c r="B61425" t="s">
        <v>58773</v>
      </c>
    </row>
    <row r="61426" spans="1:2" x14ac:dyDescent="0.45">
      <c r="A61426">
        <v>10070550</v>
      </c>
      <c r="B61426" t="s">
        <v>58774</v>
      </c>
    </row>
    <row r="61427" spans="1:2" x14ac:dyDescent="0.45">
      <c r="A61427">
        <v>10080543</v>
      </c>
      <c r="B61427" t="s">
        <v>58775</v>
      </c>
    </row>
    <row r="61428" spans="1:2" x14ac:dyDescent="0.45">
      <c r="A61428">
        <v>90000426</v>
      </c>
      <c r="B61428" t="s">
        <v>58776</v>
      </c>
    </row>
    <row r="61429" spans="1:2" x14ac:dyDescent="0.45">
      <c r="A61429">
        <v>10056819</v>
      </c>
      <c r="B61429" t="s">
        <v>58777</v>
      </c>
    </row>
    <row r="61430" spans="1:2" x14ac:dyDescent="0.45">
      <c r="A61430">
        <v>10089566</v>
      </c>
      <c r="B61430" t="s">
        <v>58778</v>
      </c>
    </row>
    <row r="61431" spans="1:2" x14ac:dyDescent="0.45">
      <c r="A61431">
        <v>10040443</v>
      </c>
      <c r="B61431" t="s">
        <v>58779</v>
      </c>
    </row>
    <row r="61432" spans="1:2" x14ac:dyDescent="0.45">
      <c r="A61432">
        <v>10062623</v>
      </c>
      <c r="B61432" t="s">
        <v>58780</v>
      </c>
    </row>
    <row r="61433" spans="1:2" x14ac:dyDescent="0.45">
      <c r="A61433">
        <v>10024497</v>
      </c>
      <c r="B61433" t="s">
        <v>58781</v>
      </c>
    </row>
    <row r="61434" spans="1:2" x14ac:dyDescent="0.45">
      <c r="A61434">
        <v>10068395</v>
      </c>
      <c r="B61434" t="s">
        <v>58782</v>
      </c>
    </row>
    <row r="61435" spans="1:2" x14ac:dyDescent="0.45">
      <c r="A61435">
        <v>10004751</v>
      </c>
      <c r="B61435" t="s">
        <v>58783</v>
      </c>
    </row>
    <row r="61436" spans="1:2" x14ac:dyDescent="0.45">
      <c r="A61436">
        <v>10052225</v>
      </c>
      <c r="B61436" t="s">
        <v>58784</v>
      </c>
    </row>
    <row r="61437" spans="1:2" x14ac:dyDescent="0.45">
      <c r="A61437">
        <v>10077780</v>
      </c>
      <c r="B61437" t="s">
        <v>58785</v>
      </c>
    </row>
    <row r="61438" spans="1:2" x14ac:dyDescent="0.45">
      <c r="A61438">
        <v>10014800</v>
      </c>
      <c r="B61438" t="s">
        <v>58786</v>
      </c>
    </row>
    <row r="61439" spans="1:2" x14ac:dyDescent="0.45">
      <c r="A61439">
        <v>10091541</v>
      </c>
      <c r="B61439" t="s">
        <v>58787</v>
      </c>
    </row>
    <row r="61440" spans="1:2" x14ac:dyDescent="0.45">
      <c r="A61440">
        <v>10090971</v>
      </c>
      <c r="B61440" t="s">
        <v>58788</v>
      </c>
    </row>
    <row r="61441" spans="1:2" x14ac:dyDescent="0.45">
      <c r="A61441">
        <v>10044891</v>
      </c>
      <c r="B61441" t="s">
        <v>58789</v>
      </c>
    </row>
    <row r="61442" spans="1:2" x14ac:dyDescent="0.45">
      <c r="A61442">
        <v>10023049</v>
      </c>
      <c r="B61442" t="s">
        <v>58790</v>
      </c>
    </row>
    <row r="61443" spans="1:2" x14ac:dyDescent="0.45">
      <c r="A61443">
        <v>10079771</v>
      </c>
      <c r="B61443" t="s">
        <v>58791</v>
      </c>
    </row>
    <row r="61444" spans="1:2" x14ac:dyDescent="0.45">
      <c r="A61444">
        <v>10088659</v>
      </c>
      <c r="B61444" t="s">
        <v>58792</v>
      </c>
    </row>
    <row r="61445" spans="1:2" x14ac:dyDescent="0.45">
      <c r="A61445">
        <v>10077728</v>
      </c>
      <c r="B61445" t="s">
        <v>58793</v>
      </c>
    </row>
    <row r="61446" spans="1:2" x14ac:dyDescent="0.45">
      <c r="A61446">
        <v>10050819</v>
      </c>
      <c r="B61446" t="s">
        <v>58794</v>
      </c>
    </row>
    <row r="61447" spans="1:2" x14ac:dyDescent="0.45">
      <c r="A61447">
        <v>10053672</v>
      </c>
      <c r="B61447" t="s">
        <v>58795</v>
      </c>
    </row>
    <row r="61448" spans="1:2" x14ac:dyDescent="0.45">
      <c r="A61448">
        <v>10013893</v>
      </c>
      <c r="B61448" t="s">
        <v>58796</v>
      </c>
    </row>
    <row r="61449" spans="1:2" x14ac:dyDescent="0.45">
      <c r="A61449">
        <v>10038752</v>
      </c>
      <c r="B61449" t="s">
        <v>58797</v>
      </c>
    </row>
    <row r="61450" spans="1:2" x14ac:dyDescent="0.45">
      <c r="A61450">
        <v>10048996</v>
      </c>
      <c r="B61450" t="s">
        <v>58798</v>
      </c>
    </row>
    <row r="61451" spans="1:2" x14ac:dyDescent="0.45">
      <c r="A61451">
        <v>10012516</v>
      </c>
      <c r="B61451" t="s">
        <v>58799</v>
      </c>
    </row>
    <row r="61452" spans="1:2" x14ac:dyDescent="0.45">
      <c r="A61452">
        <v>10047633</v>
      </c>
      <c r="B61452" t="s">
        <v>58800</v>
      </c>
    </row>
    <row r="61453" spans="1:2" x14ac:dyDescent="0.45">
      <c r="A61453">
        <v>10005571</v>
      </c>
      <c r="B61453" t="s">
        <v>58801</v>
      </c>
    </row>
    <row r="61454" spans="1:2" x14ac:dyDescent="0.45">
      <c r="A61454">
        <v>10039994</v>
      </c>
      <c r="B61454" t="s">
        <v>33768</v>
      </c>
    </row>
    <row r="61455" spans="1:2" x14ac:dyDescent="0.45">
      <c r="A61455">
        <v>10020308</v>
      </c>
      <c r="B61455" t="s">
        <v>58802</v>
      </c>
    </row>
    <row r="61456" spans="1:2" x14ac:dyDescent="0.45">
      <c r="A61456">
        <v>10074073</v>
      </c>
      <c r="B61456" t="s">
        <v>58803</v>
      </c>
    </row>
    <row r="61457" spans="1:2" x14ac:dyDescent="0.45">
      <c r="A61457">
        <v>10055200</v>
      </c>
      <c r="B61457" t="s">
        <v>58804</v>
      </c>
    </row>
    <row r="61458" spans="1:2" x14ac:dyDescent="0.45">
      <c r="A61458">
        <v>10036151</v>
      </c>
      <c r="B61458" t="s">
        <v>58805</v>
      </c>
    </row>
    <row r="61459" spans="1:2" x14ac:dyDescent="0.45">
      <c r="A61459">
        <v>10023612</v>
      </c>
      <c r="B61459" t="s">
        <v>58806</v>
      </c>
    </row>
    <row r="61460" spans="1:2" x14ac:dyDescent="0.45">
      <c r="A61460">
        <v>10043222</v>
      </c>
      <c r="B61460" t="s">
        <v>58807</v>
      </c>
    </row>
    <row r="61461" spans="1:2" x14ac:dyDescent="0.45">
      <c r="A61461">
        <v>10072981</v>
      </c>
      <c r="B61461" t="s">
        <v>41922</v>
      </c>
    </row>
    <row r="61462" spans="1:2" x14ac:dyDescent="0.45">
      <c r="A61462">
        <v>10078637</v>
      </c>
      <c r="B61462" t="s">
        <v>58808</v>
      </c>
    </row>
    <row r="61463" spans="1:2" x14ac:dyDescent="0.45">
      <c r="A61463">
        <v>10069362</v>
      </c>
      <c r="B61463" t="s">
        <v>58809</v>
      </c>
    </row>
    <row r="61464" spans="1:2" x14ac:dyDescent="0.45">
      <c r="A61464">
        <v>10066365</v>
      </c>
      <c r="B61464" t="s">
        <v>27429</v>
      </c>
    </row>
    <row r="61465" spans="1:2" x14ac:dyDescent="0.45">
      <c r="A61465">
        <v>10081731</v>
      </c>
      <c r="B61465" t="s">
        <v>58810</v>
      </c>
    </row>
    <row r="61466" spans="1:2" x14ac:dyDescent="0.45">
      <c r="A61466">
        <v>10004553</v>
      </c>
      <c r="B61466" t="s">
        <v>58811</v>
      </c>
    </row>
    <row r="61467" spans="1:2" x14ac:dyDescent="0.45">
      <c r="A61467">
        <v>10085029</v>
      </c>
      <c r="B61467" t="s">
        <v>58812</v>
      </c>
    </row>
    <row r="61468" spans="1:2" x14ac:dyDescent="0.45">
      <c r="A61468">
        <v>10061353</v>
      </c>
      <c r="B61468" t="s">
        <v>58813</v>
      </c>
    </row>
    <row r="61469" spans="1:2" x14ac:dyDescent="0.45">
      <c r="A61469">
        <v>10047064</v>
      </c>
      <c r="B61469" t="s">
        <v>58814</v>
      </c>
    </row>
    <row r="61470" spans="1:2" x14ac:dyDescent="0.45">
      <c r="A61470">
        <v>10010584</v>
      </c>
      <c r="B61470" t="s">
        <v>58815</v>
      </c>
    </row>
    <row r="61471" spans="1:2" x14ac:dyDescent="0.45">
      <c r="A61471">
        <v>10077362</v>
      </c>
      <c r="B61471" t="s">
        <v>58816</v>
      </c>
    </row>
    <row r="61472" spans="1:2" x14ac:dyDescent="0.45">
      <c r="A61472">
        <v>10053023</v>
      </c>
      <c r="B61472" t="s">
        <v>58817</v>
      </c>
    </row>
    <row r="61473" spans="1:2" x14ac:dyDescent="0.45">
      <c r="A61473">
        <v>10009512</v>
      </c>
      <c r="B61473" t="s">
        <v>58818</v>
      </c>
    </row>
    <row r="61474" spans="1:2" x14ac:dyDescent="0.45">
      <c r="A61474">
        <v>10019477</v>
      </c>
      <c r="B61474" t="s">
        <v>58819</v>
      </c>
    </row>
    <row r="61475" spans="1:2" x14ac:dyDescent="0.45">
      <c r="A61475">
        <v>10051780</v>
      </c>
      <c r="B61475" t="s">
        <v>58820</v>
      </c>
    </row>
    <row r="61476" spans="1:2" x14ac:dyDescent="0.45">
      <c r="A61476">
        <v>10078734</v>
      </c>
      <c r="B61476" t="s">
        <v>29116</v>
      </c>
    </row>
    <row r="61477" spans="1:2" x14ac:dyDescent="0.45">
      <c r="A61477">
        <v>10072564</v>
      </c>
      <c r="B61477" t="s">
        <v>58821</v>
      </c>
    </row>
    <row r="61478" spans="1:2" x14ac:dyDescent="0.45">
      <c r="A61478">
        <v>10015042</v>
      </c>
      <c r="B61478" t="s">
        <v>58822</v>
      </c>
    </row>
    <row r="61479" spans="1:2" x14ac:dyDescent="0.45">
      <c r="A61479">
        <v>10054793</v>
      </c>
      <c r="B61479" t="s">
        <v>58823</v>
      </c>
    </row>
    <row r="61480" spans="1:2" x14ac:dyDescent="0.45">
      <c r="A61480">
        <v>10070758</v>
      </c>
      <c r="B61480" t="s">
        <v>58824</v>
      </c>
    </row>
    <row r="61481" spans="1:2" x14ac:dyDescent="0.45">
      <c r="A61481">
        <v>10070813</v>
      </c>
      <c r="B61481" t="s">
        <v>58825</v>
      </c>
    </row>
    <row r="61482" spans="1:2" x14ac:dyDescent="0.45">
      <c r="A61482">
        <v>10072777</v>
      </c>
      <c r="B61482" t="s">
        <v>58826</v>
      </c>
    </row>
    <row r="61483" spans="1:2" x14ac:dyDescent="0.45">
      <c r="A61483">
        <v>10047032</v>
      </c>
      <c r="B61483" t="s">
        <v>26397</v>
      </c>
    </row>
    <row r="61484" spans="1:2" x14ac:dyDescent="0.45">
      <c r="A61484">
        <v>10079644</v>
      </c>
      <c r="B61484" t="s">
        <v>58827</v>
      </c>
    </row>
    <row r="61485" spans="1:2" x14ac:dyDescent="0.45">
      <c r="A61485">
        <v>90000113</v>
      </c>
      <c r="B61485" t="s">
        <v>58828</v>
      </c>
    </row>
    <row r="61486" spans="1:2" x14ac:dyDescent="0.45">
      <c r="A61486">
        <v>10071762</v>
      </c>
      <c r="B61486" t="s">
        <v>58829</v>
      </c>
    </row>
    <row r="61487" spans="1:2" x14ac:dyDescent="0.45">
      <c r="A61487">
        <v>10051151</v>
      </c>
      <c r="B61487" t="s">
        <v>58830</v>
      </c>
    </row>
    <row r="61488" spans="1:2" x14ac:dyDescent="0.45">
      <c r="A61488">
        <v>10086570</v>
      </c>
      <c r="B61488" t="s">
        <v>58831</v>
      </c>
    </row>
    <row r="61489" spans="1:2" x14ac:dyDescent="0.45">
      <c r="A61489">
        <v>10076563</v>
      </c>
      <c r="B61489" t="s">
        <v>58832</v>
      </c>
    </row>
    <row r="61490" spans="1:2" x14ac:dyDescent="0.45">
      <c r="A61490">
        <v>10083733</v>
      </c>
      <c r="B61490" t="s">
        <v>58833</v>
      </c>
    </row>
    <row r="61491" spans="1:2" x14ac:dyDescent="0.45">
      <c r="A61491">
        <v>10039651</v>
      </c>
      <c r="B61491" t="s">
        <v>58834</v>
      </c>
    </row>
    <row r="61492" spans="1:2" x14ac:dyDescent="0.45">
      <c r="A61492">
        <v>10090550</v>
      </c>
      <c r="B61492" t="s">
        <v>58835</v>
      </c>
    </row>
    <row r="61493" spans="1:2" x14ac:dyDescent="0.45">
      <c r="A61493">
        <v>10036693</v>
      </c>
      <c r="B61493" t="s">
        <v>58836</v>
      </c>
    </row>
    <row r="61494" spans="1:2" x14ac:dyDescent="0.45">
      <c r="A61494">
        <v>10070164</v>
      </c>
      <c r="B61494" t="s">
        <v>34554</v>
      </c>
    </row>
    <row r="61495" spans="1:2" x14ac:dyDescent="0.45">
      <c r="A61495">
        <v>10017210</v>
      </c>
      <c r="B61495" t="s">
        <v>58837</v>
      </c>
    </row>
    <row r="61496" spans="1:2" x14ac:dyDescent="0.45">
      <c r="A61496">
        <v>10011134</v>
      </c>
      <c r="B61496" t="s">
        <v>58838</v>
      </c>
    </row>
    <row r="61497" spans="1:2" x14ac:dyDescent="0.45">
      <c r="A61497">
        <v>10037421</v>
      </c>
      <c r="B61497" t="s">
        <v>58839</v>
      </c>
    </row>
    <row r="61498" spans="1:2" x14ac:dyDescent="0.45">
      <c r="A61498">
        <v>10076128</v>
      </c>
      <c r="B61498" t="s">
        <v>58840</v>
      </c>
    </row>
    <row r="61499" spans="1:2" x14ac:dyDescent="0.45">
      <c r="A61499">
        <v>10041746</v>
      </c>
      <c r="B61499" t="s">
        <v>58841</v>
      </c>
    </row>
    <row r="61500" spans="1:2" x14ac:dyDescent="0.45">
      <c r="A61500">
        <v>10051993</v>
      </c>
      <c r="B61500" t="s">
        <v>58842</v>
      </c>
    </row>
    <row r="61501" spans="1:2" x14ac:dyDescent="0.45">
      <c r="A61501">
        <v>10006071</v>
      </c>
      <c r="B61501" t="s">
        <v>58843</v>
      </c>
    </row>
    <row r="61502" spans="1:2" x14ac:dyDescent="0.45">
      <c r="A61502">
        <v>10002377</v>
      </c>
      <c r="B61502" t="s">
        <v>58844</v>
      </c>
    </row>
    <row r="61503" spans="1:2" x14ac:dyDescent="0.45">
      <c r="A61503">
        <v>10053715</v>
      </c>
      <c r="B61503" t="s">
        <v>58845</v>
      </c>
    </row>
    <row r="61504" spans="1:2" x14ac:dyDescent="0.45">
      <c r="A61504">
        <v>10030075</v>
      </c>
      <c r="B61504" t="s">
        <v>58846</v>
      </c>
    </row>
    <row r="61505" spans="1:2" x14ac:dyDescent="0.45">
      <c r="A61505">
        <v>10058012</v>
      </c>
      <c r="B61505" t="s">
        <v>58847</v>
      </c>
    </row>
    <row r="61506" spans="1:2" x14ac:dyDescent="0.45">
      <c r="A61506">
        <v>10068991</v>
      </c>
      <c r="B61506" t="s">
        <v>58848</v>
      </c>
    </row>
    <row r="61507" spans="1:2" x14ac:dyDescent="0.45">
      <c r="A61507">
        <v>10068075</v>
      </c>
      <c r="B61507" t="s">
        <v>58849</v>
      </c>
    </row>
    <row r="61508" spans="1:2" x14ac:dyDescent="0.45">
      <c r="A61508">
        <v>10016447</v>
      </c>
      <c r="B61508" t="s">
        <v>58850</v>
      </c>
    </row>
    <row r="61509" spans="1:2" x14ac:dyDescent="0.45">
      <c r="A61509">
        <v>10022175</v>
      </c>
      <c r="B61509" t="s">
        <v>58851</v>
      </c>
    </row>
    <row r="61510" spans="1:2" x14ac:dyDescent="0.45">
      <c r="A61510">
        <v>10003671</v>
      </c>
      <c r="B61510" t="s">
        <v>22120</v>
      </c>
    </row>
    <row r="61511" spans="1:2" x14ac:dyDescent="0.45">
      <c r="A61511">
        <v>10004459</v>
      </c>
      <c r="B61511" t="s">
        <v>58852</v>
      </c>
    </row>
    <row r="61512" spans="1:2" x14ac:dyDescent="0.45">
      <c r="A61512">
        <v>10044606</v>
      </c>
      <c r="B61512" t="s">
        <v>58853</v>
      </c>
    </row>
    <row r="61513" spans="1:2" x14ac:dyDescent="0.45">
      <c r="A61513">
        <v>10070187</v>
      </c>
      <c r="B61513" t="s">
        <v>23354</v>
      </c>
    </row>
    <row r="61514" spans="1:2" x14ac:dyDescent="0.45">
      <c r="A61514">
        <v>10034806</v>
      </c>
      <c r="B61514" t="s">
        <v>58854</v>
      </c>
    </row>
    <row r="61515" spans="1:2" x14ac:dyDescent="0.45">
      <c r="A61515">
        <v>10051147</v>
      </c>
      <c r="B61515" t="s">
        <v>58855</v>
      </c>
    </row>
    <row r="61516" spans="1:2" x14ac:dyDescent="0.45">
      <c r="A61516">
        <v>10044621</v>
      </c>
      <c r="B61516" t="s">
        <v>58856</v>
      </c>
    </row>
    <row r="61517" spans="1:2" x14ac:dyDescent="0.45">
      <c r="A61517">
        <v>10071236</v>
      </c>
      <c r="B61517" t="s">
        <v>29687</v>
      </c>
    </row>
    <row r="61518" spans="1:2" x14ac:dyDescent="0.45">
      <c r="A61518">
        <v>10016490</v>
      </c>
      <c r="B61518" t="s">
        <v>58857</v>
      </c>
    </row>
    <row r="61519" spans="1:2" x14ac:dyDescent="0.45">
      <c r="A61519">
        <v>10039553</v>
      </c>
      <c r="B61519" t="s">
        <v>58858</v>
      </c>
    </row>
    <row r="61520" spans="1:2" x14ac:dyDescent="0.45">
      <c r="A61520">
        <v>10050621</v>
      </c>
      <c r="B61520" t="s">
        <v>58859</v>
      </c>
    </row>
    <row r="61521" spans="1:2" x14ac:dyDescent="0.45">
      <c r="A61521">
        <v>10078650</v>
      </c>
      <c r="B61521" t="s">
        <v>25841</v>
      </c>
    </row>
    <row r="61522" spans="1:2" x14ac:dyDescent="0.45">
      <c r="A61522">
        <v>10065484</v>
      </c>
      <c r="B61522" t="s">
        <v>58860</v>
      </c>
    </row>
    <row r="61523" spans="1:2" x14ac:dyDescent="0.45">
      <c r="A61523">
        <v>10035106</v>
      </c>
      <c r="B61523" t="s">
        <v>58861</v>
      </c>
    </row>
    <row r="61524" spans="1:2" x14ac:dyDescent="0.45">
      <c r="A61524">
        <v>10085867</v>
      </c>
      <c r="B61524" t="s">
        <v>58862</v>
      </c>
    </row>
    <row r="61525" spans="1:2" x14ac:dyDescent="0.45">
      <c r="A61525">
        <v>10001794</v>
      </c>
      <c r="B61525" t="s">
        <v>58863</v>
      </c>
    </row>
    <row r="61526" spans="1:2" x14ac:dyDescent="0.45">
      <c r="A61526">
        <v>10070101</v>
      </c>
      <c r="B61526" t="s">
        <v>58864</v>
      </c>
    </row>
    <row r="61527" spans="1:2" x14ac:dyDescent="0.45">
      <c r="A61527">
        <v>10017329</v>
      </c>
      <c r="B61527" t="s">
        <v>58865</v>
      </c>
    </row>
    <row r="61528" spans="1:2" x14ac:dyDescent="0.45">
      <c r="A61528">
        <v>10091561</v>
      </c>
      <c r="B61528" t="s">
        <v>58866</v>
      </c>
    </row>
    <row r="61529" spans="1:2" x14ac:dyDescent="0.45">
      <c r="A61529">
        <v>10039364</v>
      </c>
      <c r="B61529" t="s">
        <v>58867</v>
      </c>
    </row>
    <row r="61530" spans="1:2" x14ac:dyDescent="0.45">
      <c r="A61530">
        <v>10032103</v>
      </c>
      <c r="B61530" t="s">
        <v>58868</v>
      </c>
    </row>
    <row r="61531" spans="1:2" x14ac:dyDescent="0.45">
      <c r="A61531">
        <v>10065404</v>
      </c>
      <c r="B61531" t="s">
        <v>58869</v>
      </c>
    </row>
    <row r="61532" spans="1:2" x14ac:dyDescent="0.45">
      <c r="A61532">
        <v>10078122</v>
      </c>
      <c r="B61532" t="s">
        <v>58870</v>
      </c>
    </row>
    <row r="61533" spans="1:2" x14ac:dyDescent="0.45">
      <c r="A61533">
        <v>10091733</v>
      </c>
      <c r="B61533" t="s">
        <v>58871</v>
      </c>
    </row>
    <row r="61534" spans="1:2" x14ac:dyDescent="0.45">
      <c r="A61534">
        <v>10044563</v>
      </c>
      <c r="B61534" t="s">
        <v>58872</v>
      </c>
    </row>
    <row r="61535" spans="1:2" x14ac:dyDescent="0.45">
      <c r="A61535">
        <v>10040469</v>
      </c>
      <c r="B61535" t="s">
        <v>58873</v>
      </c>
    </row>
    <row r="61536" spans="1:2" x14ac:dyDescent="0.45">
      <c r="A61536">
        <v>10036420</v>
      </c>
      <c r="B61536" t="s">
        <v>58874</v>
      </c>
    </row>
    <row r="61537" spans="1:2" x14ac:dyDescent="0.45">
      <c r="A61537">
        <v>10090912</v>
      </c>
      <c r="B61537" t="s">
        <v>48603</v>
      </c>
    </row>
    <row r="61538" spans="1:2" x14ac:dyDescent="0.45">
      <c r="A61538">
        <v>10050713</v>
      </c>
      <c r="B61538" t="s">
        <v>58875</v>
      </c>
    </row>
    <row r="61539" spans="1:2" x14ac:dyDescent="0.45">
      <c r="A61539">
        <v>10087260</v>
      </c>
      <c r="B61539" t="s">
        <v>58876</v>
      </c>
    </row>
    <row r="61540" spans="1:2" x14ac:dyDescent="0.45">
      <c r="A61540">
        <v>10008531</v>
      </c>
      <c r="B61540" t="s">
        <v>58877</v>
      </c>
    </row>
    <row r="61541" spans="1:2" x14ac:dyDescent="0.45">
      <c r="A61541">
        <v>10053874</v>
      </c>
      <c r="B61541" t="s">
        <v>58878</v>
      </c>
    </row>
    <row r="61542" spans="1:2" x14ac:dyDescent="0.45">
      <c r="A61542">
        <v>10063822</v>
      </c>
      <c r="B61542" t="s">
        <v>58879</v>
      </c>
    </row>
    <row r="61543" spans="1:2" x14ac:dyDescent="0.45">
      <c r="A61543">
        <v>10073783</v>
      </c>
      <c r="B61543" t="s">
        <v>58880</v>
      </c>
    </row>
    <row r="61544" spans="1:2" x14ac:dyDescent="0.45">
      <c r="A61544">
        <v>10032912</v>
      </c>
      <c r="B61544" t="s">
        <v>58881</v>
      </c>
    </row>
    <row r="61545" spans="1:2" x14ac:dyDescent="0.45">
      <c r="A61545">
        <v>10056179</v>
      </c>
      <c r="B61545" t="s">
        <v>58882</v>
      </c>
    </row>
    <row r="61546" spans="1:2" x14ac:dyDescent="0.45">
      <c r="A61546">
        <v>10024088</v>
      </c>
      <c r="B61546" t="s">
        <v>58883</v>
      </c>
    </row>
    <row r="61547" spans="1:2" x14ac:dyDescent="0.45">
      <c r="A61547">
        <v>10022288</v>
      </c>
      <c r="B61547" t="s">
        <v>58884</v>
      </c>
    </row>
    <row r="61548" spans="1:2" x14ac:dyDescent="0.45">
      <c r="A61548">
        <v>10070332</v>
      </c>
      <c r="B61548" t="s">
        <v>58885</v>
      </c>
    </row>
    <row r="61549" spans="1:2" x14ac:dyDescent="0.45">
      <c r="A61549">
        <v>10003492</v>
      </c>
      <c r="B61549" t="s">
        <v>58886</v>
      </c>
    </row>
    <row r="61550" spans="1:2" x14ac:dyDescent="0.45">
      <c r="A61550">
        <v>10005535</v>
      </c>
      <c r="B61550" t="s">
        <v>58887</v>
      </c>
    </row>
    <row r="61551" spans="1:2" x14ac:dyDescent="0.45">
      <c r="A61551">
        <v>10080235</v>
      </c>
      <c r="B61551" t="s">
        <v>58888</v>
      </c>
    </row>
    <row r="61552" spans="1:2" x14ac:dyDescent="0.45">
      <c r="A61552">
        <v>10079768</v>
      </c>
      <c r="B61552" t="s">
        <v>58889</v>
      </c>
    </row>
    <row r="61553" spans="1:2" x14ac:dyDescent="0.45">
      <c r="A61553">
        <v>10022322</v>
      </c>
      <c r="B61553" t="s">
        <v>58890</v>
      </c>
    </row>
    <row r="61554" spans="1:2" x14ac:dyDescent="0.45">
      <c r="A61554">
        <v>10039067</v>
      </c>
      <c r="B61554" t="s">
        <v>58891</v>
      </c>
    </row>
    <row r="61555" spans="1:2" x14ac:dyDescent="0.45">
      <c r="A61555">
        <v>10021954</v>
      </c>
      <c r="B61555" t="s">
        <v>58892</v>
      </c>
    </row>
    <row r="61556" spans="1:2" x14ac:dyDescent="0.45">
      <c r="A61556">
        <v>10090625</v>
      </c>
      <c r="B61556" t="s">
        <v>58893</v>
      </c>
    </row>
    <row r="61557" spans="1:2" x14ac:dyDescent="0.45">
      <c r="A61557">
        <v>10016127</v>
      </c>
      <c r="B61557" t="s">
        <v>58894</v>
      </c>
    </row>
    <row r="61558" spans="1:2" x14ac:dyDescent="0.45">
      <c r="A61558">
        <v>10080593</v>
      </c>
      <c r="B61558" t="s">
        <v>58895</v>
      </c>
    </row>
    <row r="61559" spans="1:2" x14ac:dyDescent="0.45">
      <c r="A61559">
        <v>10003085</v>
      </c>
      <c r="B61559" t="s">
        <v>58896</v>
      </c>
    </row>
    <row r="61560" spans="1:2" x14ac:dyDescent="0.45">
      <c r="A61560">
        <v>10008388</v>
      </c>
      <c r="B61560" t="s">
        <v>58897</v>
      </c>
    </row>
    <row r="61561" spans="1:2" x14ac:dyDescent="0.45">
      <c r="A61561">
        <v>10038241</v>
      </c>
      <c r="B61561" t="s">
        <v>58898</v>
      </c>
    </row>
    <row r="61562" spans="1:2" x14ac:dyDescent="0.45">
      <c r="A61562">
        <v>10026315</v>
      </c>
      <c r="B61562" t="s">
        <v>58899</v>
      </c>
    </row>
    <row r="61563" spans="1:2" x14ac:dyDescent="0.45">
      <c r="A61563">
        <v>10015848</v>
      </c>
      <c r="B61563" t="s">
        <v>58900</v>
      </c>
    </row>
    <row r="61564" spans="1:2" x14ac:dyDescent="0.45">
      <c r="A61564">
        <v>10061345</v>
      </c>
      <c r="B61564" t="s">
        <v>58901</v>
      </c>
    </row>
    <row r="61565" spans="1:2" x14ac:dyDescent="0.45">
      <c r="A61565">
        <v>10085008</v>
      </c>
      <c r="B61565" t="s">
        <v>58902</v>
      </c>
    </row>
    <row r="61566" spans="1:2" x14ac:dyDescent="0.45">
      <c r="A61566">
        <v>10063340</v>
      </c>
      <c r="B61566" t="s">
        <v>58903</v>
      </c>
    </row>
    <row r="61567" spans="1:2" x14ac:dyDescent="0.45">
      <c r="A61567">
        <v>10018778</v>
      </c>
      <c r="B61567" t="s">
        <v>58904</v>
      </c>
    </row>
    <row r="61568" spans="1:2" x14ac:dyDescent="0.45">
      <c r="A61568">
        <v>10037070</v>
      </c>
      <c r="B61568" t="s">
        <v>58905</v>
      </c>
    </row>
    <row r="61569" spans="1:2" x14ac:dyDescent="0.45">
      <c r="A61569">
        <v>10018126</v>
      </c>
      <c r="B61569" t="s">
        <v>58906</v>
      </c>
    </row>
    <row r="61570" spans="1:2" x14ac:dyDescent="0.45">
      <c r="A61570">
        <v>10023253</v>
      </c>
      <c r="B61570" t="s">
        <v>58907</v>
      </c>
    </row>
    <row r="61571" spans="1:2" x14ac:dyDescent="0.45">
      <c r="A61571">
        <v>10076308</v>
      </c>
      <c r="B61571" t="s">
        <v>58908</v>
      </c>
    </row>
    <row r="61572" spans="1:2" x14ac:dyDescent="0.45">
      <c r="A61572">
        <v>10064534</v>
      </c>
      <c r="B61572" t="s">
        <v>58909</v>
      </c>
    </row>
    <row r="61573" spans="1:2" x14ac:dyDescent="0.45">
      <c r="A61573">
        <v>10000203</v>
      </c>
      <c r="B61573" t="s">
        <v>58910</v>
      </c>
    </row>
    <row r="61574" spans="1:2" x14ac:dyDescent="0.45">
      <c r="A61574">
        <v>10051806</v>
      </c>
      <c r="B61574" t="s">
        <v>58911</v>
      </c>
    </row>
    <row r="61575" spans="1:2" x14ac:dyDescent="0.45">
      <c r="A61575">
        <v>10051691</v>
      </c>
      <c r="B61575" t="s">
        <v>58912</v>
      </c>
    </row>
    <row r="61576" spans="1:2" x14ac:dyDescent="0.45">
      <c r="A61576">
        <v>10005586</v>
      </c>
      <c r="B61576" t="s">
        <v>58913</v>
      </c>
    </row>
    <row r="61577" spans="1:2" x14ac:dyDescent="0.45">
      <c r="A61577">
        <v>10085054</v>
      </c>
      <c r="B61577" t="s">
        <v>58914</v>
      </c>
    </row>
    <row r="61578" spans="1:2" x14ac:dyDescent="0.45">
      <c r="A61578">
        <v>10077323</v>
      </c>
      <c r="B61578" t="s">
        <v>58915</v>
      </c>
    </row>
    <row r="61579" spans="1:2" x14ac:dyDescent="0.45">
      <c r="A61579">
        <v>10076239</v>
      </c>
      <c r="B61579" t="s">
        <v>32094</v>
      </c>
    </row>
    <row r="61580" spans="1:2" x14ac:dyDescent="0.45">
      <c r="A61580">
        <v>10053140</v>
      </c>
      <c r="B61580" t="s">
        <v>58916</v>
      </c>
    </row>
    <row r="61581" spans="1:2" x14ac:dyDescent="0.45">
      <c r="A61581">
        <v>10072325</v>
      </c>
      <c r="B61581" t="s">
        <v>58917</v>
      </c>
    </row>
    <row r="61582" spans="1:2" x14ac:dyDescent="0.45">
      <c r="A61582">
        <v>10066318</v>
      </c>
      <c r="B61582" t="s">
        <v>43427</v>
      </c>
    </row>
    <row r="61583" spans="1:2" x14ac:dyDescent="0.45">
      <c r="A61583">
        <v>10019383</v>
      </c>
      <c r="B61583" t="s">
        <v>58918</v>
      </c>
    </row>
    <row r="61584" spans="1:2" x14ac:dyDescent="0.45">
      <c r="A61584">
        <v>10005515</v>
      </c>
      <c r="B61584" t="s">
        <v>58919</v>
      </c>
    </row>
    <row r="61585" spans="1:2" x14ac:dyDescent="0.45">
      <c r="A61585">
        <v>10083730</v>
      </c>
      <c r="B61585" t="s">
        <v>58920</v>
      </c>
    </row>
    <row r="61586" spans="1:2" x14ac:dyDescent="0.45">
      <c r="A61586">
        <v>10044035</v>
      </c>
      <c r="B61586" t="s">
        <v>58921</v>
      </c>
    </row>
    <row r="61587" spans="1:2" x14ac:dyDescent="0.45">
      <c r="A61587">
        <v>10087347</v>
      </c>
      <c r="B61587" t="s">
        <v>58922</v>
      </c>
    </row>
    <row r="61588" spans="1:2" x14ac:dyDescent="0.45">
      <c r="A61588">
        <v>10090965</v>
      </c>
      <c r="B61588" t="s">
        <v>25841</v>
      </c>
    </row>
    <row r="61589" spans="1:2" x14ac:dyDescent="0.45">
      <c r="A61589">
        <v>10086895</v>
      </c>
      <c r="B61589" t="s">
        <v>58923</v>
      </c>
    </row>
    <row r="61590" spans="1:2" x14ac:dyDescent="0.45">
      <c r="A61590">
        <v>10047880</v>
      </c>
      <c r="B61590" t="s">
        <v>30266</v>
      </c>
    </row>
    <row r="61591" spans="1:2" x14ac:dyDescent="0.45">
      <c r="A61591">
        <v>10000666</v>
      </c>
      <c r="B61591" t="s">
        <v>21090</v>
      </c>
    </row>
    <row r="61592" spans="1:2" x14ac:dyDescent="0.45">
      <c r="A61592">
        <v>10065056</v>
      </c>
      <c r="B61592" t="s">
        <v>58924</v>
      </c>
    </row>
    <row r="61593" spans="1:2" x14ac:dyDescent="0.45">
      <c r="A61593">
        <v>10026970</v>
      </c>
      <c r="B61593" t="s">
        <v>58925</v>
      </c>
    </row>
    <row r="61594" spans="1:2" x14ac:dyDescent="0.45">
      <c r="A61594">
        <v>10084122</v>
      </c>
      <c r="B61594" t="s">
        <v>28079</v>
      </c>
    </row>
    <row r="61595" spans="1:2" x14ac:dyDescent="0.45">
      <c r="A61595">
        <v>10027488</v>
      </c>
      <c r="B61595" t="s">
        <v>58926</v>
      </c>
    </row>
    <row r="61596" spans="1:2" x14ac:dyDescent="0.45">
      <c r="A61596">
        <v>90000561</v>
      </c>
      <c r="B61596" t="s">
        <v>58927</v>
      </c>
    </row>
    <row r="61597" spans="1:2" x14ac:dyDescent="0.45">
      <c r="A61597">
        <v>10005686</v>
      </c>
      <c r="B61597" t="s">
        <v>58928</v>
      </c>
    </row>
    <row r="61598" spans="1:2" x14ac:dyDescent="0.45">
      <c r="A61598">
        <v>10076543</v>
      </c>
      <c r="B61598" t="s">
        <v>58929</v>
      </c>
    </row>
    <row r="61599" spans="1:2" x14ac:dyDescent="0.45">
      <c r="A61599">
        <v>10009523</v>
      </c>
      <c r="B61599" t="s">
        <v>58930</v>
      </c>
    </row>
    <row r="61600" spans="1:2" x14ac:dyDescent="0.45">
      <c r="A61600">
        <v>10044111</v>
      </c>
      <c r="B61600" t="s">
        <v>58931</v>
      </c>
    </row>
    <row r="61601" spans="1:2" x14ac:dyDescent="0.45">
      <c r="A61601">
        <v>10074891</v>
      </c>
      <c r="B61601" t="s">
        <v>58932</v>
      </c>
    </row>
    <row r="61602" spans="1:2" x14ac:dyDescent="0.45">
      <c r="A61602">
        <v>10056200</v>
      </c>
      <c r="B61602" t="s">
        <v>58933</v>
      </c>
    </row>
    <row r="61603" spans="1:2" x14ac:dyDescent="0.45">
      <c r="A61603">
        <v>10030890</v>
      </c>
      <c r="B61603" t="s">
        <v>58934</v>
      </c>
    </row>
    <row r="61604" spans="1:2" x14ac:dyDescent="0.45">
      <c r="A61604">
        <v>10024704</v>
      </c>
      <c r="B61604" t="s">
        <v>58935</v>
      </c>
    </row>
    <row r="61605" spans="1:2" x14ac:dyDescent="0.45">
      <c r="A61605">
        <v>10066846</v>
      </c>
      <c r="B61605" t="s">
        <v>58936</v>
      </c>
    </row>
    <row r="61606" spans="1:2" x14ac:dyDescent="0.45">
      <c r="A61606">
        <v>10008578</v>
      </c>
      <c r="B61606" t="s">
        <v>58937</v>
      </c>
    </row>
    <row r="61607" spans="1:2" x14ac:dyDescent="0.45">
      <c r="A61607">
        <v>10031431</v>
      </c>
      <c r="B61607" t="s">
        <v>58938</v>
      </c>
    </row>
    <row r="61608" spans="1:2" x14ac:dyDescent="0.45">
      <c r="A61608">
        <v>10023961</v>
      </c>
      <c r="B61608" t="s">
        <v>58939</v>
      </c>
    </row>
    <row r="61609" spans="1:2" x14ac:dyDescent="0.45">
      <c r="A61609">
        <v>10003248</v>
      </c>
      <c r="B61609" t="s">
        <v>58940</v>
      </c>
    </row>
    <row r="61610" spans="1:2" x14ac:dyDescent="0.45">
      <c r="A61610">
        <v>10000956</v>
      </c>
      <c r="B61610" t="s">
        <v>58941</v>
      </c>
    </row>
    <row r="61611" spans="1:2" x14ac:dyDescent="0.45">
      <c r="A61611">
        <v>10002139</v>
      </c>
      <c r="B61611" t="s">
        <v>58942</v>
      </c>
    </row>
    <row r="61612" spans="1:2" x14ac:dyDescent="0.45">
      <c r="A61612">
        <v>10014925</v>
      </c>
      <c r="B61612" t="s">
        <v>58943</v>
      </c>
    </row>
    <row r="61613" spans="1:2" x14ac:dyDescent="0.45">
      <c r="A61613">
        <v>10080317</v>
      </c>
      <c r="B61613" t="s">
        <v>58944</v>
      </c>
    </row>
    <row r="61614" spans="1:2" x14ac:dyDescent="0.45">
      <c r="A61614">
        <v>10065471</v>
      </c>
      <c r="B61614" t="s">
        <v>58945</v>
      </c>
    </row>
    <row r="61615" spans="1:2" x14ac:dyDescent="0.45">
      <c r="A61615">
        <v>10069270</v>
      </c>
      <c r="B61615" t="s">
        <v>58946</v>
      </c>
    </row>
    <row r="61616" spans="1:2" x14ac:dyDescent="0.45">
      <c r="A61616">
        <v>10072986</v>
      </c>
      <c r="B61616" t="s">
        <v>58947</v>
      </c>
    </row>
    <row r="61617" spans="1:2" x14ac:dyDescent="0.45">
      <c r="A61617">
        <v>10084793</v>
      </c>
      <c r="B61617" t="s">
        <v>58948</v>
      </c>
    </row>
    <row r="61618" spans="1:2" x14ac:dyDescent="0.45">
      <c r="A61618">
        <v>10007225</v>
      </c>
      <c r="B61618" t="s">
        <v>58949</v>
      </c>
    </row>
    <row r="61619" spans="1:2" x14ac:dyDescent="0.45">
      <c r="A61619">
        <v>10033712</v>
      </c>
      <c r="B61619" t="s">
        <v>58950</v>
      </c>
    </row>
    <row r="61620" spans="1:2" x14ac:dyDescent="0.45">
      <c r="A61620">
        <v>10026879</v>
      </c>
      <c r="B61620" t="s">
        <v>58951</v>
      </c>
    </row>
    <row r="61621" spans="1:2" x14ac:dyDescent="0.45">
      <c r="A61621">
        <v>10071055</v>
      </c>
      <c r="B61621" t="s">
        <v>58952</v>
      </c>
    </row>
    <row r="61622" spans="1:2" x14ac:dyDescent="0.45">
      <c r="A61622">
        <v>10021211</v>
      </c>
      <c r="B61622" t="s">
        <v>58953</v>
      </c>
    </row>
    <row r="61623" spans="1:2" x14ac:dyDescent="0.45">
      <c r="A61623">
        <v>10081684</v>
      </c>
      <c r="B61623" t="s">
        <v>58954</v>
      </c>
    </row>
    <row r="61624" spans="1:2" x14ac:dyDescent="0.45">
      <c r="A61624">
        <v>10064625</v>
      </c>
      <c r="B61624" t="s">
        <v>58955</v>
      </c>
    </row>
    <row r="61625" spans="1:2" x14ac:dyDescent="0.45">
      <c r="A61625">
        <v>10083171</v>
      </c>
      <c r="B61625" t="s">
        <v>58956</v>
      </c>
    </row>
    <row r="61626" spans="1:2" x14ac:dyDescent="0.45">
      <c r="A61626">
        <v>10070331</v>
      </c>
      <c r="B61626" t="s">
        <v>58957</v>
      </c>
    </row>
    <row r="61627" spans="1:2" x14ac:dyDescent="0.45">
      <c r="A61627">
        <v>10039314</v>
      </c>
      <c r="B61627" t="s">
        <v>58958</v>
      </c>
    </row>
    <row r="61628" spans="1:2" x14ac:dyDescent="0.45">
      <c r="A61628">
        <v>10077676</v>
      </c>
      <c r="B61628" t="s">
        <v>58959</v>
      </c>
    </row>
    <row r="61629" spans="1:2" x14ac:dyDescent="0.45">
      <c r="A61629">
        <v>10030934</v>
      </c>
      <c r="B61629" t="s">
        <v>58960</v>
      </c>
    </row>
    <row r="61630" spans="1:2" x14ac:dyDescent="0.45">
      <c r="A61630">
        <v>10070587</v>
      </c>
      <c r="B61630" t="s">
        <v>58961</v>
      </c>
    </row>
    <row r="61631" spans="1:2" x14ac:dyDescent="0.45">
      <c r="A61631">
        <v>10074161</v>
      </c>
      <c r="B61631" t="s">
        <v>58962</v>
      </c>
    </row>
    <row r="61632" spans="1:2" x14ac:dyDescent="0.45">
      <c r="A61632">
        <v>10008227</v>
      </c>
      <c r="B61632" t="s">
        <v>58963</v>
      </c>
    </row>
    <row r="61633" spans="1:2" x14ac:dyDescent="0.45">
      <c r="A61633">
        <v>10050956</v>
      </c>
      <c r="B61633" t="s">
        <v>58964</v>
      </c>
    </row>
    <row r="61634" spans="1:2" x14ac:dyDescent="0.45">
      <c r="A61634">
        <v>10002356</v>
      </c>
      <c r="B61634" t="s">
        <v>58965</v>
      </c>
    </row>
    <row r="61635" spans="1:2" x14ac:dyDescent="0.45">
      <c r="A61635">
        <v>10006190</v>
      </c>
      <c r="B61635" t="s">
        <v>25913</v>
      </c>
    </row>
    <row r="61636" spans="1:2" x14ac:dyDescent="0.45">
      <c r="A61636">
        <v>10068332</v>
      </c>
      <c r="B61636" t="s">
        <v>58966</v>
      </c>
    </row>
    <row r="61637" spans="1:2" x14ac:dyDescent="0.45">
      <c r="A61637">
        <v>10078072</v>
      </c>
      <c r="B61637" t="s">
        <v>58967</v>
      </c>
    </row>
    <row r="61638" spans="1:2" x14ac:dyDescent="0.45">
      <c r="A61638">
        <v>10016738</v>
      </c>
      <c r="B61638" t="s">
        <v>56804</v>
      </c>
    </row>
    <row r="61639" spans="1:2" x14ac:dyDescent="0.45">
      <c r="A61639">
        <v>10053011</v>
      </c>
      <c r="B61639" t="s">
        <v>58968</v>
      </c>
    </row>
    <row r="61640" spans="1:2" x14ac:dyDescent="0.45">
      <c r="A61640">
        <v>10020109</v>
      </c>
      <c r="B61640" t="s">
        <v>58969</v>
      </c>
    </row>
    <row r="61641" spans="1:2" x14ac:dyDescent="0.45">
      <c r="A61641">
        <v>10080453</v>
      </c>
      <c r="B61641" t="s">
        <v>58970</v>
      </c>
    </row>
    <row r="61642" spans="1:2" x14ac:dyDescent="0.45">
      <c r="A61642">
        <v>10054624</v>
      </c>
      <c r="B61642" t="s">
        <v>20243</v>
      </c>
    </row>
    <row r="61643" spans="1:2" x14ac:dyDescent="0.45">
      <c r="A61643">
        <v>10072864</v>
      </c>
      <c r="B61643" t="s">
        <v>58971</v>
      </c>
    </row>
    <row r="61644" spans="1:2" x14ac:dyDescent="0.45">
      <c r="A61644">
        <v>10059653</v>
      </c>
      <c r="B61644" t="s">
        <v>58972</v>
      </c>
    </row>
    <row r="61645" spans="1:2" x14ac:dyDescent="0.45">
      <c r="A61645">
        <v>10004831</v>
      </c>
      <c r="B61645" t="s">
        <v>58973</v>
      </c>
    </row>
    <row r="61646" spans="1:2" x14ac:dyDescent="0.45">
      <c r="A61646">
        <v>10040792</v>
      </c>
      <c r="B61646" t="s">
        <v>58974</v>
      </c>
    </row>
    <row r="61647" spans="1:2" x14ac:dyDescent="0.45">
      <c r="A61647">
        <v>10029661</v>
      </c>
      <c r="B61647" t="s">
        <v>58975</v>
      </c>
    </row>
    <row r="61648" spans="1:2" x14ac:dyDescent="0.45">
      <c r="A61648">
        <v>10087157</v>
      </c>
      <c r="B61648" t="s">
        <v>58976</v>
      </c>
    </row>
    <row r="61649" spans="1:2" x14ac:dyDescent="0.45">
      <c r="A61649">
        <v>10046262</v>
      </c>
      <c r="B61649" t="s">
        <v>58977</v>
      </c>
    </row>
    <row r="61650" spans="1:2" x14ac:dyDescent="0.45">
      <c r="A61650">
        <v>10088700</v>
      </c>
      <c r="B61650" t="s">
        <v>58978</v>
      </c>
    </row>
    <row r="61651" spans="1:2" x14ac:dyDescent="0.45">
      <c r="A61651">
        <v>10015823</v>
      </c>
      <c r="B61651" t="s">
        <v>58979</v>
      </c>
    </row>
    <row r="61652" spans="1:2" x14ac:dyDescent="0.45">
      <c r="A61652">
        <v>10002198</v>
      </c>
      <c r="B61652" t="s">
        <v>58980</v>
      </c>
    </row>
    <row r="61653" spans="1:2" x14ac:dyDescent="0.45">
      <c r="A61653">
        <v>10084383</v>
      </c>
      <c r="B61653" t="s">
        <v>58981</v>
      </c>
    </row>
    <row r="61654" spans="1:2" x14ac:dyDescent="0.45">
      <c r="A61654">
        <v>10066566</v>
      </c>
      <c r="B61654" t="s">
        <v>58982</v>
      </c>
    </row>
    <row r="61655" spans="1:2" x14ac:dyDescent="0.45">
      <c r="A61655">
        <v>10089150</v>
      </c>
      <c r="B61655" t="s">
        <v>58983</v>
      </c>
    </row>
    <row r="61656" spans="1:2" x14ac:dyDescent="0.45">
      <c r="A61656">
        <v>10078028</v>
      </c>
      <c r="B61656" t="s">
        <v>54152</v>
      </c>
    </row>
    <row r="61657" spans="1:2" x14ac:dyDescent="0.45">
      <c r="A61657">
        <v>10032802</v>
      </c>
      <c r="B61657" t="s">
        <v>58984</v>
      </c>
    </row>
    <row r="61658" spans="1:2" x14ac:dyDescent="0.45">
      <c r="A61658">
        <v>10061110</v>
      </c>
      <c r="B61658" t="s">
        <v>58985</v>
      </c>
    </row>
    <row r="61659" spans="1:2" x14ac:dyDescent="0.45">
      <c r="A61659">
        <v>10047877</v>
      </c>
      <c r="B61659" t="s">
        <v>58986</v>
      </c>
    </row>
    <row r="61660" spans="1:2" x14ac:dyDescent="0.45">
      <c r="A61660">
        <v>10050052</v>
      </c>
      <c r="B61660" t="s">
        <v>58987</v>
      </c>
    </row>
    <row r="61661" spans="1:2" x14ac:dyDescent="0.45">
      <c r="A61661">
        <v>10081777</v>
      </c>
      <c r="B61661" t="s">
        <v>58988</v>
      </c>
    </row>
    <row r="61662" spans="1:2" x14ac:dyDescent="0.45">
      <c r="A61662">
        <v>10074362</v>
      </c>
      <c r="B61662" t="s">
        <v>58989</v>
      </c>
    </row>
    <row r="61663" spans="1:2" x14ac:dyDescent="0.45">
      <c r="A61663">
        <v>10003688</v>
      </c>
      <c r="B61663" t="s">
        <v>58990</v>
      </c>
    </row>
    <row r="61664" spans="1:2" x14ac:dyDescent="0.45">
      <c r="A61664">
        <v>10091250</v>
      </c>
      <c r="B61664" t="s">
        <v>58991</v>
      </c>
    </row>
    <row r="61665" spans="1:2" x14ac:dyDescent="0.45">
      <c r="A61665">
        <v>10017954</v>
      </c>
      <c r="B61665" t="s">
        <v>58992</v>
      </c>
    </row>
    <row r="61666" spans="1:2" x14ac:dyDescent="0.45">
      <c r="A61666">
        <v>10092358</v>
      </c>
      <c r="B61666" t="s">
        <v>58993</v>
      </c>
    </row>
    <row r="61667" spans="1:2" x14ac:dyDescent="0.45">
      <c r="A61667">
        <v>10085405</v>
      </c>
      <c r="B61667" t="s">
        <v>58994</v>
      </c>
    </row>
    <row r="61668" spans="1:2" x14ac:dyDescent="0.45">
      <c r="A61668">
        <v>10019376</v>
      </c>
      <c r="B61668" t="s">
        <v>58995</v>
      </c>
    </row>
    <row r="61669" spans="1:2" x14ac:dyDescent="0.45">
      <c r="A61669">
        <v>10081538</v>
      </c>
      <c r="B61669" t="s">
        <v>58996</v>
      </c>
    </row>
    <row r="61670" spans="1:2" x14ac:dyDescent="0.45">
      <c r="A61670">
        <v>10069723</v>
      </c>
      <c r="B61670" t="s">
        <v>58997</v>
      </c>
    </row>
    <row r="61671" spans="1:2" x14ac:dyDescent="0.45">
      <c r="A61671">
        <v>10044852</v>
      </c>
      <c r="B61671" t="s">
        <v>58998</v>
      </c>
    </row>
    <row r="61672" spans="1:2" x14ac:dyDescent="0.45">
      <c r="A61672">
        <v>10076443</v>
      </c>
      <c r="B61672" t="s">
        <v>58999</v>
      </c>
    </row>
    <row r="61673" spans="1:2" x14ac:dyDescent="0.45">
      <c r="A61673">
        <v>10073168</v>
      </c>
      <c r="B61673" t="s">
        <v>46902</v>
      </c>
    </row>
    <row r="61674" spans="1:2" x14ac:dyDescent="0.45">
      <c r="A61674">
        <v>10036552</v>
      </c>
      <c r="B61674" t="s">
        <v>59000</v>
      </c>
    </row>
    <row r="61675" spans="1:2" x14ac:dyDescent="0.45">
      <c r="A61675">
        <v>10056918</v>
      </c>
      <c r="B61675" t="s">
        <v>59001</v>
      </c>
    </row>
    <row r="61676" spans="1:2" x14ac:dyDescent="0.45">
      <c r="A61676">
        <v>10036294</v>
      </c>
      <c r="B61676" t="s">
        <v>53367</v>
      </c>
    </row>
    <row r="61677" spans="1:2" x14ac:dyDescent="0.45">
      <c r="A61677">
        <v>10022899</v>
      </c>
      <c r="B61677" t="s">
        <v>59002</v>
      </c>
    </row>
    <row r="61678" spans="1:2" x14ac:dyDescent="0.45">
      <c r="A61678">
        <v>10047696</v>
      </c>
      <c r="B61678" t="s">
        <v>59003</v>
      </c>
    </row>
    <row r="61679" spans="1:2" x14ac:dyDescent="0.45">
      <c r="A61679">
        <v>10061387</v>
      </c>
      <c r="B61679" t="s">
        <v>59004</v>
      </c>
    </row>
    <row r="61680" spans="1:2" x14ac:dyDescent="0.45">
      <c r="A61680">
        <v>10008166</v>
      </c>
      <c r="B61680" t="s">
        <v>59005</v>
      </c>
    </row>
    <row r="61681" spans="1:2" x14ac:dyDescent="0.45">
      <c r="A61681">
        <v>10052058</v>
      </c>
      <c r="B61681" t="s">
        <v>59006</v>
      </c>
    </row>
    <row r="61682" spans="1:2" x14ac:dyDescent="0.45">
      <c r="A61682">
        <v>10072529</v>
      </c>
      <c r="B61682" t="s">
        <v>59007</v>
      </c>
    </row>
    <row r="61683" spans="1:2" x14ac:dyDescent="0.45">
      <c r="A61683">
        <v>10073192</v>
      </c>
      <c r="B61683" t="s">
        <v>59008</v>
      </c>
    </row>
    <row r="61684" spans="1:2" x14ac:dyDescent="0.45">
      <c r="A61684">
        <v>10009752</v>
      </c>
      <c r="B61684" t="s">
        <v>59009</v>
      </c>
    </row>
    <row r="61685" spans="1:2" x14ac:dyDescent="0.45">
      <c r="A61685">
        <v>10015779</v>
      </c>
      <c r="B61685" t="s">
        <v>59010</v>
      </c>
    </row>
    <row r="61686" spans="1:2" x14ac:dyDescent="0.45">
      <c r="A61686">
        <v>10008845</v>
      </c>
      <c r="B61686" t="s">
        <v>59011</v>
      </c>
    </row>
    <row r="61687" spans="1:2" x14ac:dyDescent="0.45">
      <c r="A61687">
        <v>10052400</v>
      </c>
      <c r="B61687" t="s">
        <v>46982</v>
      </c>
    </row>
    <row r="61688" spans="1:2" x14ac:dyDescent="0.45">
      <c r="A61688">
        <v>10083922</v>
      </c>
      <c r="B61688" t="s">
        <v>59012</v>
      </c>
    </row>
    <row r="61689" spans="1:2" x14ac:dyDescent="0.45">
      <c r="A61689">
        <v>10026449</v>
      </c>
      <c r="B61689" t="s">
        <v>59013</v>
      </c>
    </row>
    <row r="61690" spans="1:2" x14ac:dyDescent="0.45">
      <c r="A61690">
        <v>10072825</v>
      </c>
      <c r="B61690" t="s">
        <v>59014</v>
      </c>
    </row>
    <row r="61691" spans="1:2" x14ac:dyDescent="0.45">
      <c r="A61691">
        <v>10076516</v>
      </c>
      <c r="B61691" t="s">
        <v>59015</v>
      </c>
    </row>
    <row r="61692" spans="1:2" x14ac:dyDescent="0.45">
      <c r="A61692">
        <v>10028561</v>
      </c>
      <c r="B61692" t="s">
        <v>59016</v>
      </c>
    </row>
    <row r="61693" spans="1:2" x14ac:dyDescent="0.45">
      <c r="A61693">
        <v>10056568</v>
      </c>
      <c r="B61693" t="s">
        <v>59017</v>
      </c>
    </row>
    <row r="61694" spans="1:2" x14ac:dyDescent="0.45">
      <c r="A61694">
        <v>90000399</v>
      </c>
      <c r="B61694" t="s">
        <v>26665</v>
      </c>
    </row>
    <row r="61695" spans="1:2" x14ac:dyDescent="0.45">
      <c r="A61695">
        <v>10003797</v>
      </c>
      <c r="B61695" t="s">
        <v>59018</v>
      </c>
    </row>
    <row r="61696" spans="1:2" x14ac:dyDescent="0.45">
      <c r="A61696">
        <v>10011716</v>
      </c>
      <c r="B61696" t="s">
        <v>59019</v>
      </c>
    </row>
    <row r="61697" spans="1:2" x14ac:dyDescent="0.45">
      <c r="A61697">
        <v>10047521</v>
      </c>
      <c r="B61697" t="s">
        <v>59020</v>
      </c>
    </row>
    <row r="61698" spans="1:2" x14ac:dyDescent="0.45">
      <c r="A61698">
        <v>10049370</v>
      </c>
      <c r="B61698" t="s">
        <v>59021</v>
      </c>
    </row>
    <row r="61699" spans="1:2" x14ac:dyDescent="0.45">
      <c r="A61699">
        <v>10080951</v>
      </c>
      <c r="B61699" t="s">
        <v>59022</v>
      </c>
    </row>
    <row r="61700" spans="1:2" x14ac:dyDescent="0.45">
      <c r="A61700">
        <v>10051566</v>
      </c>
      <c r="B61700" t="s">
        <v>59023</v>
      </c>
    </row>
    <row r="61701" spans="1:2" x14ac:dyDescent="0.45">
      <c r="A61701">
        <v>10020916</v>
      </c>
      <c r="B61701" t="s">
        <v>59024</v>
      </c>
    </row>
    <row r="61702" spans="1:2" x14ac:dyDescent="0.45">
      <c r="A61702">
        <v>10066947</v>
      </c>
      <c r="B61702" t="s">
        <v>59025</v>
      </c>
    </row>
    <row r="61703" spans="1:2" x14ac:dyDescent="0.45">
      <c r="A61703">
        <v>10014949</v>
      </c>
      <c r="B61703" t="s">
        <v>36156</v>
      </c>
    </row>
    <row r="61704" spans="1:2" x14ac:dyDescent="0.45">
      <c r="A61704">
        <v>10053400</v>
      </c>
      <c r="B61704" t="s">
        <v>47419</v>
      </c>
    </row>
    <row r="61705" spans="1:2" x14ac:dyDescent="0.45">
      <c r="A61705">
        <v>10084382</v>
      </c>
      <c r="B61705" t="s">
        <v>59026</v>
      </c>
    </row>
    <row r="61706" spans="1:2" x14ac:dyDescent="0.45">
      <c r="A61706">
        <v>10082408</v>
      </c>
      <c r="B61706" t="s">
        <v>59027</v>
      </c>
    </row>
    <row r="61707" spans="1:2" x14ac:dyDescent="0.45">
      <c r="A61707">
        <v>10046896</v>
      </c>
      <c r="B61707" t="s">
        <v>40011</v>
      </c>
    </row>
    <row r="61708" spans="1:2" x14ac:dyDescent="0.45">
      <c r="A61708">
        <v>10051347</v>
      </c>
      <c r="B61708" t="s">
        <v>59028</v>
      </c>
    </row>
    <row r="61709" spans="1:2" x14ac:dyDescent="0.45">
      <c r="A61709">
        <v>10066225</v>
      </c>
      <c r="B61709" t="s">
        <v>59029</v>
      </c>
    </row>
    <row r="61710" spans="1:2" x14ac:dyDescent="0.45">
      <c r="A61710">
        <v>10067749</v>
      </c>
      <c r="B61710" t="s">
        <v>59030</v>
      </c>
    </row>
    <row r="61711" spans="1:2" x14ac:dyDescent="0.45">
      <c r="A61711">
        <v>10077530</v>
      </c>
      <c r="B61711" t="s">
        <v>59031</v>
      </c>
    </row>
    <row r="61712" spans="1:2" x14ac:dyDescent="0.45">
      <c r="A61712">
        <v>10051961</v>
      </c>
      <c r="B61712" t="s">
        <v>59032</v>
      </c>
    </row>
    <row r="61713" spans="1:2" x14ac:dyDescent="0.45">
      <c r="A61713">
        <v>10042332</v>
      </c>
      <c r="B61713" t="s">
        <v>59033</v>
      </c>
    </row>
    <row r="61714" spans="1:2" x14ac:dyDescent="0.45">
      <c r="A61714">
        <v>10023104</v>
      </c>
      <c r="B61714" t="s">
        <v>59034</v>
      </c>
    </row>
    <row r="61715" spans="1:2" x14ac:dyDescent="0.45">
      <c r="A61715">
        <v>10081458</v>
      </c>
      <c r="B61715" t="s">
        <v>17397</v>
      </c>
    </row>
    <row r="61716" spans="1:2" x14ac:dyDescent="0.45">
      <c r="A61716">
        <v>10071457</v>
      </c>
      <c r="B61716" t="s">
        <v>59035</v>
      </c>
    </row>
    <row r="61717" spans="1:2" x14ac:dyDescent="0.45">
      <c r="A61717">
        <v>10046497</v>
      </c>
      <c r="B61717" t="s">
        <v>59036</v>
      </c>
    </row>
    <row r="61718" spans="1:2" x14ac:dyDescent="0.45">
      <c r="A61718">
        <v>10078376</v>
      </c>
      <c r="B61718" t="s">
        <v>34866</v>
      </c>
    </row>
    <row r="61719" spans="1:2" x14ac:dyDescent="0.45">
      <c r="A61719">
        <v>10068143</v>
      </c>
      <c r="B61719" t="s">
        <v>59037</v>
      </c>
    </row>
    <row r="61720" spans="1:2" x14ac:dyDescent="0.45">
      <c r="A61720">
        <v>10091655</v>
      </c>
      <c r="B61720" t="s">
        <v>47988</v>
      </c>
    </row>
    <row r="61721" spans="1:2" x14ac:dyDescent="0.45">
      <c r="A61721">
        <v>10035432</v>
      </c>
      <c r="B61721" t="s">
        <v>59038</v>
      </c>
    </row>
    <row r="61722" spans="1:2" x14ac:dyDescent="0.45">
      <c r="A61722">
        <v>10075642</v>
      </c>
      <c r="B61722" t="s">
        <v>59039</v>
      </c>
    </row>
    <row r="61723" spans="1:2" x14ac:dyDescent="0.45">
      <c r="A61723">
        <v>10057141</v>
      </c>
      <c r="B61723" t="s">
        <v>59040</v>
      </c>
    </row>
    <row r="61724" spans="1:2" x14ac:dyDescent="0.45">
      <c r="A61724">
        <v>10056934</v>
      </c>
      <c r="B61724" t="s">
        <v>20698</v>
      </c>
    </row>
    <row r="61725" spans="1:2" x14ac:dyDescent="0.45">
      <c r="A61725">
        <v>10052037</v>
      </c>
      <c r="B61725" t="s">
        <v>59041</v>
      </c>
    </row>
    <row r="61726" spans="1:2" x14ac:dyDescent="0.45">
      <c r="A61726">
        <v>10092661</v>
      </c>
      <c r="B61726" t="s">
        <v>59042</v>
      </c>
    </row>
    <row r="61727" spans="1:2" x14ac:dyDescent="0.45">
      <c r="A61727">
        <v>10022427</v>
      </c>
      <c r="B61727" t="s">
        <v>59043</v>
      </c>
    </row>
    <row r="61728" spans="1:2" x14ac:dyDescent="0.45">
      <c r="A61728">
        <v>10015405</v>
      </c>
      <c r="B61728" t="s">
        <v>59044</v>
      </c>
    </row>
    <row r="61729" spans="1:2" x14ac:dyDescent="0.45">
      <c r="A61729">
        <v>10044683</v>
      </c>
      <c r="B61729" t="s">
        <v>59045</v>
      </c>
    </row>
    <row r="61730" spans="1:2" x14ac:dyDescent="0.45">
      <c r="A61730">
        <v>90000516</v>
      </c>
      <c r="B61730" t="s">
        <v>59046</v>
      </c>
    </row>
    <row r="61731" spans="1:2" x14ac:dyDescent="0.45">
      <c r="A61731">
        <v>10015162</v>
      </c>
      <c r="B61731" t="s">
        <v>59047</v>
      </c>
    </row>
    <row r="61732" spans="1:2" x14ac:dyDescent="0.45">
      <c r="A61732">
        <v>10010496</v>
      </c>
      <c r="B61732" t="s">
        <v>59048</v>
      </c>
    </row>
    <row r="61733" spans="1:2" x14ac:dyDescent="0.45">
      <c r="A61733">
        <v>90000369</v>
      </c>
      <c r="B61733" t="s">
        <v>59049</v>
      </c>
    </row>
    <row r="61734" spans="1:2" x14ac:dyDescent="0.45">
      <c r="A61734">
        <v>10043285</v>
      </c>
      <c r="B61734" t="s">
        <v>59050</v>
      </c>
    </row>
    <row r="61735" spans="1:2" x14ac:dyDescent="0.45">
      <c r="A61735">
        <v>10053350</v>
      </c>
      <c r="B61735" t="s">
        <v>59051</v>
      </c>
    </row>
    <row r="61736" spans="1:2" x14ac:dyDescent="0.45">
      <c r="A61736">
        <v>10028763</v>
      </c>
      <c r="B61736" t="s">
        <v>59052</v>
      </c>
    </row>
    <row r="61737" spans="1:2" x14ac:dyDescent="0.45">
      <c r="A61737">
        <v>10002016</v>
      </c>
      <c r="B61737" t="s">
        <v>59053</v>
      </c>
    </row>
    <row r="61738" spans="1:2" x14ac:dyDescent="0.45">
      <c r="A61738">
        <v>10054254</v>
      </c>
      <c r="B61738" t="s">
        <v>59054</v>
      </c>
    </row>
    <row r="61739" spans="1:2" x14ac:dyDescent="0.45">
      <c r="A61739">
        <v>10018693</v>
      </c>
      <c r="B61739" t="s">
        <v>59055</v>
      </c>
    </row>
    <row r="61740" spans="1:2" x14ac:dyDescent="0.45">
      <c r="A61740">
        <v>10015203</v>
      </c>
      <c r="B61740" t="s">
        <v>59056</v>
      </c>
    </row>
    <row r="61741" spans="1:2" x14ac:dyDescent="0.45">
      <c r="A61741">
        <v>10091468</v>
      </c>
      <c r="B61741" t="s">
        <v>59057</v>
      </c>
    </row>
    <row r="61742" spans="1:2" x14ac:dyDescent="0.45">
      <c r="A61742">
        <v>10085540</v>
      </c>
      <c r="B61742" t="s">
        <v>59058</v>
      </c>
    </row>
    <row r="61743" spans="1:2" x14ac:dyDescent="0.45">
      <c r="A61743">
        <v>10020847</v>
      </c>
      <c r="B61743" t="s">
        <v>59059</v>
      </c>
    </row>
    <row r="61744" spans="1:2" x14ac:dyDescent="0.45">
      <c r="A61744">
        <v>10034979</v>
      </c>
      <c r="B61744" t="s">
        <v>59060</v>
      </c>
    </row>
    <row r="61745" spans="1:2" x14ac:dyDescent="0.45">
      <c r="A61745">
        <v>10083734</v>
      </c>
      <c r="B61745" t="s">
        <v>59061</v>
      </c>
    </row>
    <row r="61746" spans="1:2" x14ac:dyDescent="0.45">
      <c r="A61746">
        <v>10057711</v>
      </c>
      <c r="B61746" t="s">
        <v>59062</v>
      </c>
    </row>
    <row r="61747" spans="1:2" x14ac:dyDescent="0.45">
      <c r="A61747">
        <v>10015450</v>
      </c>
      <c r="B61747" t="s">
        <v>59063</v>
      </c>
    </row>
    <row r="61748" spans="1:2" x14ac:dyDescent="0.45">
      <c r="A61748">
        <v>10074918</v>
      </c>
      <c r="B61748" t="s">
        <v>59064</v>
      </c>
    </row>
    <row r="61749" spans="1:2" x14ac:dyDescent="0.45">
      <c r="A61749">
        <v>10002185</v>
      </c>
      <c r="B61749" t="s">
        <v>59065</v>
      </c>
    </row>
    <row r="61750" spans="1:2" x14ac:dyDescent="0.45">
      <c r="A61750">
        <v>10001315</v>
      </c>
      <c r="B61750" t="s">
        <v>59066</v>
      </c>
    </row>
    <row r="61751" spans="1:2" x14ac:dyDescent="0.45">
      <c r="A61751">
        <v>10035353</v>
      </c>
      <c r="B61751" t="s">
        <v>59067</v>
      </c>
    </row>
    <row r="61752" spans="1:2" x14ac:dyDescent="0.45">
      <c r="A61752">
        <v>10067793</v>
      </c>
      <c r="B61752" t="s">
        <v>59068</v>
      </c>
    </row>
    <row r="61753" spans="1:2" x14ac:dyDescent="0.45">
      <c r="A61753">
        <v>10006775</v>
      </c>
      <c r="B61753" t="s">
        <v>59069</v>
      </c>
    </row>
    <row r="61754" spans="1:2" x14ac:dyDescent="0.45">
      <c r="A61754">
        <v>10068136</v>
      </c>
      <c r="B61754" t="s">
        <v>59070</v>
      </c>
    </row>
    <row r="61755" spans="1:2" x14ac:dyDescent="0.45">
      <c r="A61755">
        <v>10030611</v>
      </c>
      <c r="B61755" t="s">
        <v>59071</v>
      </c>
    </row>
    <row r="61756" spans="1:2" x14ac:dyDescent="0.45">
      <c r="A61756">
        <v>10026626</v>
      </c>
      <c r="B61756" t="s">
        <v>59072</v>
      </c>
    </row>
    <row r="61757" spans="1:2" x14ac:dyDescent="0.45">
      <c r="A61757">
        <v>10010658</v>
      </c>
      <c r="B61757" t="s">
        <v>59073</v>
      </c>
    </row>
    <row r="61758" spans="1:2" x14ac:dyDescent="0.45">
      <c r="A61758">
        <v>10002155</v>
      </c>
      <c r="B61758" t="s">
        <v>39396</v>
      </c>
    </row>
    <row r="61759" spans="1:2" x14ac:dyDescent="0.45">
      <c r="A61759">
        <v>10080417</v>
      </c>
      <c r="B61759" t="s">
        <v>59074</v>
      </c>
    </row>
    <row r="61760" spans="1:2" x14ac:dyDescent="0.45">
      <c r="A61760">
        <v>10065901</v>
      </c>
      <c r="B61760" t="s">
        <v>59075</v>
      </c>
    </row>
    <row r="61761" spans="1:2" x14ac:dyDescent="0.45">
      <c r="A61761">
        <v>10043262</v>
      </c>
      <c r="B61761" t="s">
        <v>59076</v>
      </c>
    </row>
    <row r="61762" spans="1:2" x14ac:dyDescent="0.45">
      <c r="A61762">
        <v>10017525</v>
      </c>
      <c r="B61762" t="s">
        <v>59077</v>
      </c>
    </row>
    <row r="61763" spans="1:2" x14ac:dyDescent="0.45">
      <c r="A61763">
        <v>10050414</v>
      </c>
      <c r="B61763" t="s">
        <v>59078</v>
      </c>
    </row>
    <row r="61764" spans="1:2" x14ac:dyDescent="0.45">
      <c r="A61764">
        <v>10065523</v>
      </c>
      <c r="B61764" t="s">
        <v>59079</v>
      </c>
    </row>
    <row r="61765" spans="1:2" x14ac:dyDescent="0.45">
      <c r="A61765">
        <v>10053336</v>
      </c>
      <c r="B61765" t="s">
        <v>59080</v>
      </c>
    </row>
    <row r="61766" spans="1:2" x14ac:dyDescent="0.45">
      <c r="A61766">
        <v>10041576</v>
      </c>
      <c r="B61766" t="s">
        <v>59081</v>
      </c>
    </row>
    <row r="61767" spans="1:2" x14ac:dyDescent="0.45">
      <c r="A61767">
        <v>10070707</v>
      </c>
      <c r="B61767" t="s">
        <v>59082</v>
      </c>
    </row>
    <row r="61768" spans="1:2" x14ac:dyDescent="0.45">
      <c r="A61768">
        <v>10005334</v>
      </c>
      <c r="B61768" t="s">
        <v>28996</v>
      </c>
    </row>
    <row r="61769" spans="1:2" x14ac:dyDescent="0.45">
      <c r="A61769">
        <v>10081068</v>
      </c>
      <c r="B61769" t="s">
        <v>58440</v>
      </c>
    </row>
    <row r="61770" spans="1:2" x14ac:dyDescent="0.45">
      <c r="A61770">
        <v>10002887</v>
      </c>
      <c r="B61770" t="s">
        <v>59083</v>
      </c>
    </row>
    <row r="61771" spans="1:2" x14ac:dyDescent="0.45">
      <c r="A61771">
        <v>10018737</v>
      </c>
      <c r="B61771" t="s">
        <v>59084</v>
      </c>
    </row>
    <row r="61772" spans="1:2" x14ac:dyDescent="0.45">
      <c r="A61772">
        <v>10063926</v>
      </c>
      <c r="B61772" t="s">
        <v>59085</v>
      </c>
    </row>
    <row r="61773" spans="1:2" x14ac:dyDescent="0.45">
      <c r="A61773">
        <v>10069746</v>
      </c>
      <c r="B61773" t="s">
        <v>59086</v>
      </c>
    </row>
    <row r="61774" spans="1:2" x14ac:dyDescent="0.45">
      <c r="A61774">
        <v>10000435</v>
      </c>
      <c r="B61774" t="s">
        <v>59087</v>
      </c>
    </row>
    <row r="61775" spans="1:2" x14ac:dyDescent="0.45">
      <c r="A61775">
        <v>10088148</v>
      </c>
      <c r="B61775" t="s">
        <v>59088</v>
      </c>
    </row>
    <row r="61776" spans="1:2" x14ac:dyDescent="0.45">
      <c r="A61776">
        <v>10010910</v>
      </c>
      <c r="B61776" t="s">
        <v>39175</v>
      </c>
    </row>
    <row r="61777" spans="1:2" x14ac:dyDescent="0.45">
      <c r="A61777">
        <v>10000998</v>
      </c>
      <c r="B61777" t="s">
        <v>59089</v>
      </c>
    </row>
    <row r="61778" spans="1:2" x14ac:dyDescent="0.45">
      <c r="A61778">
        <v>10061852</v>
      </c>
      <c r="B61778" t="s">
        <v>59090</v>
      </c>
    </row>
    <row r="61779" spans="1:2" x14ac:dyDescent="0.45">
      <c r="A61779">
        <v>10051705</v>
      </c>
      <c r="B61779" t="s">
        <v>46365</v>
      </c>
    </row>
    <row r="61780" spans="1:2" x14ac:dyDescent="0.45">
      <c r="A61780">
        <v>10049287</v>
      </c>
      <c r="B61780" t="s">
        <v>59091</v>
      </c>
    </row>
    <row r="61781" spans="1:2" x14ac:dyDescent="0.45">
      <c r="A61781">
        <v>10083830</v>
      </c>
      <c r="B61781" t="s">
        <v>59092</v>
      </c>
    </row>
    <row r="61782" spans="1:2" x14ac:dyDescent="0.45">
      <c r="A61782">
        <v>10090273</v>
      </c>
      <c r="B61782" t="s">
        <v>59093</v>
      </c>
    </row>
    <row r="61783" spans="1:2" x14ac:dyDescent="0.45">
      <c r="A61783">
        <v>10006899</v>
      </c>
      <c r="B61783" t="s">
        <v>42514</v>
      </c>
    </row>
    <row r="61784" spans="1:2" x14ac:dyDescent="0.45">
      <c r="A61784">
        <v>10091868</v>
      </c>
      <c r="B61784" t="s">
        <v>33328</v>
      </c>
    </row>
    <row r="61785" spans="1:2" x14ac:dyDescent="0.45">
      <c r="A61785">
        <v>10016619</v>
      </c>
      <c r="B61785" t="s">
        <v>59094</v>
      </c>
    </row>
    <row r="61786" spans="1:2" x14ac:dyDescent="0.45">
      <c r="A61786">
        <v>10070454</v>
      </c>
      <c r="B61786" t="s">
        <v>59095</v>
      </c>
    </row>
    <row r="61787" spans="1:2" x14ac:dyDescent="0.45">
      <c r="A61787">
        <v>10037816</v>
      </c>
      <c r="B61787" t="s">
        <v>59096</v>
      </c>
    </row>
    <row r="61788" spans="1:2" x14ac:dyDescent="0.45">
      <c r="A61788">
        <v>10071031</v>
      </c>
      <c r="B61788" t="s">
        <v>59097</v>
      </c>
    </row>
    <row r="61789" spans="1:2" x14ac:dyDescent="0.45">
      <c r="A61789">
        <v>10018020</v>
      </c>
      <c r="B61789" t="s">
        <v>59098</v>
      </c>
    </row>
    <row r="61790" spans="1:2" x14ac:dyDescent="0.45">
      <c r="A61790">
        <v>10017040</v>
      </c>
      <c r="B61790" t="s">
        <v>59099</v>
      </c>
    </row>
    <row r="61791" spans="1:2" x14ac:dyDescent="0.45">
      <c r="A61791">
        <v>10085426</v>
      </c>
      <c r="B61791" t="s">
        <v>59100</v>
      </c>
    </row>
    <row r="61792" spans="1:2" x14ac:dyDescent="0.45">
      <c r="A61792">
        <v>10075240</v>
      </c>
      <c r="B61792" t="s">
        <v>59101</v>
      </c>
    </row>
    <row r="61793" spans="1:2" x14ac:dyDescent="0.45">
      <c r="A61793">
        <v>10027657</v>
      </c>
      <c r="B61793" t="s">
        <v>59102</v>
      </c>
    </row>
    <row r="61794" spans="1:2" x14ac:dyDescent="0.45">
      <c r="A61794">
        <v>10081825</v>
      </c>
      <c r="B61794" t="s">
        <v>59103</v>
      </c>
    </row>
    <row r="61795" spans="1:2" x14ac:dyDescent="0.45">
      <c r="A61795">
        <v>10079141</v>
      </c>
      <c r="B61795" t="s">
        <v>59104</v>
      </c>
    </row>
    <row r="61796" spans="1:2" x14ac:dyDescent="0.45">
      <c r="A61796">
        <v>10029879</v>
      </c>
      <c r="B61796" t="s">
        <v>59105</v>
      </c>
    </row>
    <row r="61797" spans="1:2" x14ac:dyDescent="0.45">
      <c r="A61797">
        <v>10053182</v>
      </c>
      <c r="B61797" t="s">
        <v>59106</v>
      </c>
    </row>
    <row r="61798" spans="1:2" x14ac:dyDescent="0.45">
      <c r="A61798">
        <v>10034478</v>
      </c>
      <c r="B61798" t="s">
        <v>59107</v>
      </c>
    </row>
    <row r="61799" spans="1:2" x14ac:dyDescent="0.45">
      <c r="A61799">
        <v>10069407</v>
      </c>
      <c r="B61799" t="s">
        <v>59108</v>
      </c>
    </row>
    <row r="61800" spans="1:2" x14ac:dyDescent="0.45">
      <c r="A61800">
        <v>10054662</v>
      </c>
      <c r="B61800" t="s">
        <v>59109</v>
      </c>
    </row>
    <row r="61801" spans="1:2" x14ac:dyDescent="0.45">
      <c r="A61801">
        <v>10034595</v>
      </c>
      <c r="B61801" t="s">
        <v>59110</v>
      </c>
    </row>
    <row r="61802" spans="1:2" x14ac:dyDescent="0.45">
      <c r="A61802">
        <v>10086541</v>
      </c>
      <c r="B61802" t="s">
        <v>59111</v>
      </c>
    </row>
    <row r="61803" spans="1:2" x14ac:dyDescent="0.45">
      <c r="A61803">
        <v>10034835</v>
      </c>
      <c r="B61803" t="s">
        <v>59112</v>
      </c>
    </row>
    <row r="61804" spans="1:2" x14ac:dyDescent="0.45">
      <c r="A61804">
        <v>10035342</v>
      </c>
      <c r="B61804" t="s">
        <v>59113</v>
      </c>
    </row>
    <row r="61805" spans="1:2" x14ac:dyDescent="0.45">
      <c r="A61805">
        <v>10015433</v>
      </c>
      <c r="B61805" t="s">
        <v>59114</v>
      </c>
    </row>
    <row r="61806" spans="1:2" x14ac:dyDescent="0.45">
      <c r="A61806">
        <v>10005132</v>
      </c>
      <c r="B61806" t="s">
        <v>23060</v>
      </c>
    </row>
    <row r="61807" spans="1:2" x14ac:dyDescent="0.45">
      <c r="A61807">
        <v>10009264</v>
      </c>
      <c r="B61807" t="s">
        <v>59115</v>
      </c>
    </row>
    <row r="61808" spans="1:2" x14ac:dyDescent="0.45">
      <c r="A61808">
        <v>10072073</v>
      </c>
      <c r="B61808" t="s">
        <v>59116</v>
      </c>
    </row>
    <row r="61809" spans="1:2" x14ac:dyDescent="0.45">
      <c r="A61809">
        <v>10088446</v>
      </c>
      <c r="B61809" t="s">
        <v>59117</v>
      </c>
    </row>
    <row r="61810" spans="1:2" x14ac:dyDescent="0.45">
      <c r="A61810">
        <v>10025349</v>
      </c>
      <c r="B61810" t="s">
        <v>59118</v>
      </c>
    </row>
    <row r="61811" spans="1:2" x14ac:dyDescent="0.45">
      <c r="A61811">
        <v>10075882</v>
      </c>
      <c r="B61811" t="s">
        <v>59119</v>
      </c>
    </row>
    <row r="61812" spans="1:2" x14ac:dyDescent="0.45">
      <c r="A61812">
        <v>10080684</v>
      </c>
      <c r="B61812" t="s">
        <v>59120</v>
      </c>
    </row>
    <row r="61813" spans="1:2" x14ac:dyDescent="0.45">
      <c r="A61813">
        <v>10069762</v>
      </c>
      <c r="B61813" t="s">
        <v>59121</v>
      </c>
    </row>
    <row r="61814" spans="1:2" x14ac:dyDescent="0.45">
      <c r="A61814">
        <v>10028093</v>
      </c>
      <c r="B61814" t="s">
        <v>59122</v>
      </c>
    </row>
    <row r="61815" spans="1:2" x14ac:dyDescent="0.45">
      <c r="A61815">
        <v>10009116</v>
      </c>
      <c r="B61815" t="s">
        <v>59123</v>
      </c>
    </row>
    <row r="61816" spans="1:2" x14ac:dyDescent="0.45">
      <c r="A61816">
        <v>10070406</v>
      </c>
      <c r="B61816" t="s">
        <v>59124</v>
      </c>
    </row>
    <row r="61817" spans="1:2" x14ac:dyDescent="0.45">
      <c r="A61817">
        <v>10044251</v>
      </c>
      <c r="B61817" t="s">
        <v>59125</v>
      </c>
    </row>
    <row r="61818" spans="1:2" x14ac:dyDescent="0.45">
      <c r="A61818">
        <v>10018899</v>
      </c>
      <c r="B61818" t="s">
        <v>59126</v>
      </c>
    </row>
    <row r="61819" spans="1:2" x14ac:dyDescent="0.45">
      <c r="A61819">
        <v>10016045</v>
      </c>
      <c r="B61819" t="s">
        <v>59127</v>
      </c>
    </row>
    <row r="61820" spans="1:2" x14ac:dyDescent="0.45">
      <c r="A61820">
        <v>10080646</v>
      </c>
      <c r="B61820" t="s">
        <v>59128</v>
      </c>
    </row>
    <row r="61821" spans="1:2" x14ac:dyDescent="0.45">
      <c r="A61821">
        <v>10090409</v>
      </c>
      <c r="B61821" t="s">
        <v>59129</v>
      </c>
    </row>
    <row r="61822" spans="1:2" x14ac:dyDescent="0.45">
      <c r="A61822">
        <v>10044263</v>
      </c>
      <c r="B61822" t="s">
        <v>59130</v>
      </c>
    </row>
    <row r="61823" spans="1:2" x14ac:dyDescent="0.45">
      <c r="A61823">
        <v>10037734</v>
      </c>
      <c r="B61823" t="s">
        <v>59131</v>
      </c>
    </row>
    <row r="61824" spans="1:2" x14ac:dyDescent="0.45">
      <c r="A61824">
        <v>10005784</v>
      </c>
      <c r="B61824" t="s">
        <v>59132</v>
      </c>
    </row>
    <row r="61825" spans="1:2" x14ac:dyDescent="0.45">
      <c r="A61825">
        <v>10038815</v>
      </c>
      <c r="B61825" t="s">
        <v>59133</v>
      </c>
    </row>
    <row r="61826" spans="1:2" x14ac:dyDescent="0.45">
      <c r="A61826">
        <v>10072922</v>
      </c>
      <c r="B61826" t="s">
        <v>59134</v>
      </c>
    </row>
    <row r="61827" spans="1:2" x14ac:dyDescent="0.45">
      <c r="A61827">
        <v>10074542</v>
      </c>
      <c r="B61827" t="s">
        <v>59135</v>
      </c>
    </row>
    <row r="61828" spans="1:2" x14ac:dyDescent="0.45">
      <c r="A61828">
        <v>10005161</v>
      </c>
      <c r="B61828" t="s">
        <v>59136</v>
      </c>
    </row>
    <row r="61829" spans="1:2" x14ac:dyDescent="0.45">
      <c r="A61829">
        <v>10004585</v>
      </c>
      <c r="B61829" t="s">
        <v>59137</v>
      </c>
    </row>
    <row r="61830" spans="1:2" x14ac:dyDescent="0.45">
      <c r="A61830">
        <v>10030597</v>
      </c>
      <c r="B61830" t="s">
        <v>59138</v>
      </c>
    </row>
    <row r="61831" spans="1:2" x14ac:dyDescent="0.45">
      <c r="A61831">
        <v>10088021</v>
      </c>
      <c r="B61831" t="s">
        <v>59139</v>
      </c>
    </row>
    <row r="61832" spans="1:2" x14ac:dyDescent="0.45">
      <c r="A61832">
        <v>10073417</v>
      </c>
      <c r="B61832" t="s">
        <v>59140</v>
      </c>
    </row>
    <row r="61833" spans="1:2" x14ac:dyDescent="0.45">
      <c r="A61833">
        <v>10087838</v>
      </c>
      <c r="B61833" t="s">
        <v>59141</v>
      </c>
    </row>
    <row r="61834" spans="1:2" x14ac:dyDescent="0.45">
      <c r="A61834">
        <v>10088032</v>
      </c>
      <c r="B61834" t="s">
        <v>59142</v>
      </c>
    </row>
    <row r="61835" spans="1:2" x14ac:dyDescent="0.45">
      <c r="A61835">
        <v>10015477</v>
      </c>
      <c r="B61835" t="s">
        <v>59143</v>
      </c>
    </row>
    <row r="61836" spans="1:2" x14ac:dyDescent="0.45">
      <c r="A61836">
        <v>10068542</v>
      </c>
      <c r="B61836" t="s">
        <v>59144</v>
      </c>
    </row>
    <row r="61837" spans="1:2" x14ac:dyDescent="0.45">
      <c r="A61837">
        <v>10040882</v>
      </c>
      <c r="B61837" t="s">
        <v>59145</v>
      </c>
    </row>
    <row r="61838" spans="1:2" x14ac:dyDescent="0.45">
      <c r="A61838">
        <v>10052875</v>
      </c>
      <c r="B61838" t="s">
        <v>59146</v>
      </c>
    </row>
    <row r="61839" spans="1:2" x14ac:dyDescent="0.45">
      <c r="A61839">
        <v>10081512</v>
      </c>
      <c r="B61839" t="s">
        <v>59147</v>
      </c>
    </row>
    <row r="61840" spans="1:2" x14ac:dyDescent="0.45">
      <c r="A61840">
        <v>10079203</v>
      </c>
      <c r="B61840" t="s">
        <v>59148</v>
      </c>
    </row>
    <row r="61841" spans="1:2" x14ac:dyDescent="0.45">
      <c r="A61841">
        <v>10056578</v>
      </c>
      <c r="B61841" t="s">
        <v>59149</v>
      </c>
    </row>
    <row r="61842" spans="1:2" x14ac:dyDescent="0.45">
      <c r="A61842">
        <v>10090060</v>
      </c>
      <c r="B61842" t="s">
        <v>49099</v>
      </c>
    </row>
    <row r="61843" spans="1:2" x14ac:dyDescent="0.45">
      <c r="A61843">
        <v>10052095</v>
      </c>
      <c r="B61843" t="s">
        <v>59150</v>
      </c>
    </row>
    <row r="61844" spans="1:2" x14ac:dyDescent="0.45">
      <c r="A61844">
        <v>10035170</v>
      </c>
      <c r="B61844" t="s">
        <v>59151</v>
      </c>
    </row>
    <row r="61845" spans="1:2" x14ac:dyDescent="0.45">
      <c r="A61845">
        <v>10085087</v>
      </c>
      <c r="B61845" t="s">
        <v>59152</v>
      </c>
    </row>
    <row r="61846" spans="1:2" x14ac:dyDescent="0.45">
      <c r="A61846">
        <v>10050974</v>
      </c>
      <c r="B61846" t="s">
        <v>59153</v>
      </c>
    </row>
    <row r="61847" spans="1:2" x14ac:dyDescent="0.45">
      <c r="A61847">
        <v>10016254</v>
      </c>
      <c r="B61847" t="s">
        <v>59154</v>
      </c>
    </row>
    <row r="61848" spans="1:2" x14ac:dyDescent="0.45">
      <c r="A61848">
        <v>10077084</v>
      </c>
      <c r="B61848" t="s">
        <v>59155</v>
      </c>
    </row>
    <row r="61849" spans="1:2" x14ac:dyDescent="0.45">
      <c r="A61849">
        <v>10031128</v>
      </c>
      <c r="B61849" t="s">
        <v>59156</v>
      </c>
    </row>
    <row r="61850" spans="1:2" x14ac:dyDescent="0.45">
      <c r="A61850">
        <v>10076325</v>
      </c>
      <c r="B61850" t="s">
        <v>59157</v>
      </c>
    </row>
    <row r="61851" spans="1:2" x14ac:dyDescent="0.45">
      <c r="A61851">
        <v>90000468</v>
      </c>
      <c r="B61851" t="s">
        <v>59158</v>
      </c>
    </row>
    <row r="61852" spans="1:2" x14ac:dyDescent="0.45">
      <c r="A61852">
        <v>10039406</v>
      </c>
      <c r="B61852" t="s">
        <v>59159</v>
      </c>
    </row>
    <row r="61853" spans="1:2" x14ac:dyDescent="0.45">
      <c r="A61853">
        <v>10080375</v>
      </c>
      <c r="B61853" t="s">
        <v>59160</v>
      </c>
    </row>
    <row r="61854" spans="1:2" x14ac:dyDescent="0.45">
      <c r="A61854">
        <v>10062509</v>
      </c>
      <c r="B61854" t="s">
        <v>59161</v>
      </c>
    </row>
    <row r="61855" spans="1:2" x14ac:dyDescent="0.45">
      <c r="A61855">
        <v>10050934</v>
      </c>
      <c r="B61855" t="s">
        <v>59162</v>
      </c>
    </row>
    <row r="61856" spans="1:2" x14ac:dyDescent="0.45">
      <c r="A61856">
        <v>10046691</v>
      </c>
      <c r="B61856" t="s">
        <v>59163</v>
      </c>
    </row>
    <row r="61857" spans="1:2" x14ac:dyDescent="0.45">
      <c r="A61857">
        <v>10084885</v>
      </c>
      <c r="B61857" t="s">
        <v>59164</v>
      </c>
    </row>
    <row r="61858" spans="1:2" x14ac:dyDescent="0.45">
      <c r="A61858">
        <v>10084957</v>
      </c>
      <c r="B61858" t="s">
        <v>59165</v>
      </c>
    </row>
    <row r="61859" spans="1:2" x14ac:dyDescent="0.45">
      <c r="A61859">
        <v>10019506</v>
      </c>
      <c r="B61859" t="s">
        <v>59166</v>
      </c>
    </row>
    <row r="61860" spans="1:2" x14ac:dyDescent="0.45">
      <c r="A61860">
        <v>10041250</v>
      </c>
      <c r="B61860" t="s">
        <v>59167</v>
      </c>
    </row>
    <row r="61861" spans="1:2" x14ac:dyDescent="0.45">
      <c r="A61861">
        <v>10011745</v>
      </c>
      <c r="B61861" t="s">
        <v>59168</v>
      </c>
    </row>
    <row r="61862" spans="1:2" x14ac:dyDescent="0.45">
      <c r="A61862">
        <v>10064740</v>
      </c>
      <c r="B61862" t="s">
        <v>59169</v>
      </c>
    </row>
    <row r="61863" spans="1:2" x14ac:dyDescent="0.45">
      <c r="A61863">
        <v>10019517</v>
      </c>
      <c r="B61863" t="s">
        <v>59170</v>
      </c>
    </row>
    <row r="61864" spans="1:2" x14ac:dyDescent="0.45">
      <c r="A61864">
        <v>10024837</v>
      </c>
      <c r="B61864" t="s">
        <v>59171</v>
      </c>
    </row>
    <row r="61865" spans="1:2" x14ac:dyDescent="0.45">
      <c r="A61865">
        <v>10015944</v>
      </c>
      <c r="B61865" t="s">
        <v>59172</v>
      </c>
    </row>
    <row r="61866" spans="1:2" x14ac:dyDescent="0.45">
      <c r="A61866">
        <v>10050602</v>
      </c>
      <c r="B61866" t="s">
        <v>59173</v>
      </c>
    </row>
    <row r="61867" spans="1:2" x14ac:dyDescent="0.45">
      <c r="A61867">
        <v>10001143</v>
      </c>
      <c r="B61867" t="s">
        <v>59174</v>
      </c>
    </row>
    <row r="61868" spans="1:2" x14ac:dyDescent="0.45">
      <c r="A61868">
        <v>10009954</v>
      </c>
      <c r="B61868" t="s">
        <v>59175</v>
      </c>
    </row>
    <row r="61869" spans="1:2" x14ac:dyDescent="0.45">
      <c r="A61869">
        <v>10034269</v>
      </c>
      <c r="B61869" t="s">
        <v>59176</v>
      </c>
    </row>
    <row r="61870" spans="1:2" x14ac:dyDescent="0.45">
      <c r="A61870">
        <v>10001562</v>
      </c>
      <c r="B61870" t="s">
        <v>59177</v>
      </c>
    </row>
    <row r="61871" spans="1:2" x14ac:dyDescent="0.45">
      <c r="A61871">
        <v>10000503</v>
      </c>
      <c r="B61871" t="s">
        <v>59178</v>
      </c>
    </row>
    <row r="61872" spans="1:2" x14ac:dyDescent="0.45">
      <c r="A61872">
        <v>10071324</v>
      </c>
      <c r="B61872" t="s">
        <v>59179</v>
      </c>
    </row>
    <row r="61873" spans="1:2" x14ac:dyDescent="0.45">
      <c r="A61873">
        <v>10067379</v>
      </c>
      <c r="B61873" t="s">
        <v>31025</v>
      </c>
    </row>
    <row r="61874" spans="1:2" x14ac:dyDescent="0.45">
      <c r="A61874">
        <v>10038867</v>
      </c>
      <c r="B61874" t="s">
        <v>59180</v>
      </c>
    </row>
    <row r="61875" spans="1:2" x14ac:dyDescent="0.45">
      <c r="A61875">
        <v>10083054</v>
      </c>
      <c r="B61875" t="s">
        <v>59181</v>
      </c>
    </row>
    <row r="61876" spans="1:2" x14ac:dyDescent="0.45">
      <c r="A61876">
        <v>10025137</v>
      </c>
      <c r="B61876" t="s">
        <v>59182</v>
      </c>
    </row>
    <row r="61877" spans="1:2" x14ac:dyDescent="0.45">
      <c r="A61877">
        <v>10042202</v>
      </c>
      <c r="B61877" t="s">
        <v>59183</v>
      </c>
    </row>
    <row r="61878" spans="1:2" x14ac:dyDescent="0.45">
      <c r="A61878">
        <v>10027806</v>
      </c>
      <c r="B61878" t="s">
        <v>59184</v>
      </c>
    </row>
    <row r="61879" spans="1:2" x14ac:dyDescent="0.45">
      <c r="A61879">
        <v>10051620</v>
      </c>
      <c r="B61879" t="s">
        <v>59185</v>
      </c>
    </row>
    <row r="61880" spans="1:2" x14ac:dyDescent="0.45">
      <c r="A61880">
        <v>10048274</v>
      </c>
      <c r="B61880" t="s">
        <v>59186</v>
      </c>
    </row>
    <row r="61881" spans="1:2" x14ac:dyDescent="0.45">
      <c r="A61881">
        <v>10076119</v>
      </c>
      <c r="B61881" t="s">
        <v>59187</v>
      </c>
    </row>
    <row r="61882" spans="1:2" x14ac:dyDescent="0.45">
      <c r="A61882">
        <v>10065432</v>
      </c>
      <c r="B61882" t="s">
        <v>59188</v>
      </c>
    </row>
    <row r="61883" spans="1:2" x14ac:dyDescent="0.45">
      <c r="A61883">
        <v>10002264</v>
      </c>
      <c r="B61883" t="s">
        <v>59189</v>
      </c>
    </row>
    <row r="61884" spans="1:2" x14ac:dyDescent="0.45">
      <c r="A61884">
        <v>10050128</v>
      </c>
      <c r="B61884" t="s">
        <v>59190</v>
      </c>
    </row>
    <row r="61885" spans="1:2" x14ac:dyDescent="0.45">
      <c r="A61885">
        <v>10077562</v>
      </c>
      <c r="B61885" t="s">
        <v>59191</v>
      </c>
    </row>
    <row r="61886" spans="1:2" x14ac:dyDescent="0.45">
      <c r="A61886">
        <v>10002215</v>
      </c>
      <c r="B61886" t="s">
        <v>59192</v>
      </c>
    </row>
    <row r="61887" spans="1:2" x14ac:dyDescent="0.45">
      <c r="A61887">
        <v>10062423</v>
      </c>
      <c r="B61887" t="s">
        <v>59193</v>
      </c>
    </row>
    <row r="61888" spans="1:2" x14ac:dyDescent="0.45">
      <c r="A61888">
        <v>10061996</v>
      </c>
      <c r="B61888" t="s">
        <v>59194</v>
      </c>
    </row>
    <row r="61889" spans="1:2" x14ac:dyDescent="0.45">
      <c r="A61889">
        <v>10001467</v>
      </c>
      <c r="B61889" t="s">
        <v>59195</v>
      </c>
    </row>
    <row r="61890" spans="1:2" x14ac:dyDescent="0.45">
      <c r="A61890">
        <v>10047424</v>
      </c>
      <c r="B61890" t="s">
        <v>59196</v>
      </c>
    </row>
    <row r="61891" spans="1:2" x14ac:dyDescent="0.45">
      <c r="A61891">
        <v>10020706</v>
      </c>
      <c r="B61891" t="s">
        <v>59197</v>
      </c>
    </row>
    <row r="61892" spans="1:2" x14ac:dyDescent="0.45">
      <c r="A61892">
        <v>10008462</v>
      </c>
      <c r="B61892" t="s">
        <v>59198</v>
      </c>
    </row>
    <row r="61893" spans="1:2" x14ac:dyDescent="0.45">
      <c r="A61893">
        <v>10077944</v>
      </c>
      <c r="B61893" t="s">
        <v>59199</v>
      </c>
    </row>
    <row r="61894" spans="1:2" x14ac:dyDescent="0.45">
      <c r="A61894">
        <v>10058053</v>
      </c>
      <c r="B61894" t="s">
        <v>59200</v>
      </c>
    </row>
    <row r="61895" spans="1:2" x14ac:dyDescent="0.45">
      <c r="A61895">
        <v>10020442</v>
      </c>
      <c r="B61895" t="s">
        <v>59201</v>
      </c>
    </row>
    <row r="61896" spans="1:2" x14ac:dyDescent="0.45">
      <c r="A61896">
        <v>10056255</v>
      </c>
      <c r="B61896" t="s">
        <v>59202</v>
      </c>
    </row>
    <row r="61897" spans="1:2" x14ac:dyDescent="0.45">
      <c r="A61897">
        <v>10034928</v>
      </c>
      <c r="B61897" t="s">
        <v>59203</v>
      </c>
    </row>
    <row r="61898" spans="1:2" x14ac:dyDescent="0.45">
      <c r="A61898">
        <v>10088508</v>
      </c>
      <c r="B61898" t="s">
        <v>59204</v>
      </c>
    </row>
    <row r="61899" spans="1:2" x14ac:dyDescent="0.45">
      <c r="A61899">
        <v>10092126</v>
      </c>
      <c r="B61899" t="s">
        <v>49057</v>
      </c>
    </row>
    <row r="61900" spans="1:2" x14ac:dyDescent="0.45">
      <c r="A61900">
        <v>10027720</v>
      </c>
      <c r="B61900" t="s">
        <v>59205</v>
      </c>
    </row>
    <row r="61901" spans="1:2" x14ac:dyDescent="0.45">
      <c r="A61901">
        <v>10013365</v>
      </c>
      <c r="B61901" t="s">
        <v>59206</v>
      </c>
    </row>
    <row r="61902" spans="1:2" x14ac:dyDescent="0.45">
      <c r="A61902">
        <v>10070991</v>
      </c>
      <c r="B61902" t="s">
        <v>59207</v>
      </c>
    </row>
    <row r="61903" spans="1:2" x14ac:dyDescent="0.45">
      <c r="A61903">
        <v>10015863</v>
      </c>
      <c r="B61903" t="s">
        <v>59208</v>
      </c>
    </row>
    <row r="61904" spans="1:2" x14ac:dyDescent="0.45">
      <c r="A61904">
        <v>10051200</v>
      </c>
      <c r="B61904" t="s">
        <v>59209</v>
      </c>
    </row>
    <row r="61905" spans="1:2" x14ac:dyDescent="0.45">
      <c r="A61905">
        <v>10075941</v>
      </c>
      <c r="B61905" t="s">
        <v>59210</v>
      </c>
    </row>
    <row r="61906" spans="1:2" x14ac:dyDescent="0.45">
      <c r="A61906">
        <v>10002154</v>
      </c>
      <c r="B61906" t="s">
        <v>59211</v>
      </c>
    </row>
    <row r="61907" spans="1:2" x14ac:dyDescent="0.45">
      <c r="A61907">
        <v>10005379</v>
      </c>
      <c r="B61907" t="s">
        <v>59212</v>
      </c>
    </row>
    <row r="61908" spans="1:2" x14ac:dyDescent="0.45">
      <c r="A61908">
        <v>10073917</v>
      </c>
      <c r="B61908" t="s">
        <v>59213</v>
      </c>
    </row>
    <row r="61909" spans="1:2" x14ac:dyDescent="0.45">
      <c r="A61909">
        <v>10009508</v>
      </c>
      <c r="B61909" t="s">
        <v>59214</v>
      </c>
    </row>
    <row r="61910" spans="1:2" x14ac:dyDescent="0.45">
      <c r="A61910">
        <v>10033330</v>
      </c>
      <c r="B61910" t="s">
        <v>22825</v>
      </c>
    </row>
    <row r="61911" spans="1:2" x14ac:dyDescent="0.45">
      <c r="A61911">
        <v>10003511</v>
      </c>
      <c r="B61911" t="s">
        <v>59215</v>
      </c>
    </row>
    <row r="61912" spans="1:2" x14ac:dyDescent="0.45">
      <c r="A61912">
        <v>10015874</v>
      </c>
      <c r="B61912" t="s">
        <v>59216</v>
      </c>
    </row>
    <row r="61913" spans="1:2" x14ac:dyDescent="0.45">
      <c r="A61913">
        <v>10020896</v>
      </c>
      <c r="B61913" t="s">
        <v>59217</v>
      </c>
    </row>
    <row r="61914" spans="1:2" x14ac:dyDescent="0.45">
      <c r="A61914">
        <v>10041958</v>
      </c>
      <c r="B61914" t="s">
        <v>59218</v>
      </c>
    </row>
    <row r="61915" spans="1:2" x14ac:dyDescent="0.45">
      <c r="A61915">
        <v>10001165</v>
      </c>
      <c r="B61915" t="s">
        <v>59219</v>
      </c>
    </row>
    <row r="61916" spans="1:2" x14ac:dyDescent="0.45">
      <c r="A61916">
        <v>10081393</v>
      </c>
      <c r="B61916" t="s">
        <v>59220</v>
      </c>
    </row>
    <row r="61917" spans="1:2" x14ac:dyDescent="0.45">
      <c r="A61917">
        <v>10092426</v>
      </c>
      <c r="B61917" t="s">
        <v>59221</v>
      </c>
    </row>
    <row r="61918" spans="1:2" x14ac:dyDescent="0.45">
      <c r="A61918">
        <v>10079248</v>
      </c>
      <c r="B61918" t="s">
        <v>59222</v>
      </c>
    </row>
    <row r="61919" spans="1:2" x14ac:dyDescent="0.45">
      <c r="A61919">
        <v>10072267</v>
      </c>
      <c r="B61919" t="s">
        <v>59223</v>
      </c>
    </row>
    <row r="61920" spans="1:2" x14ac:dyDescent="0.45">
      <c r="A61920">
        <v>10075316</v>
      </c>
      <c r="B61920" t="s">
        <v>59224</v>
      </c>
    </row>
    <row r="61921" spans="1:2" x14ac:dyDescent="0.45">
      <c r="A61921">
        <v>10076836</v>
      </c>
      <c r="B61921" t="s">
        <v>25841</v>
      </c>
    </row>
    <row r="61922" spans="1:2" x14ac:dyDescent="0.45">
      <c r="A61922">
        <v>10063408</v>
      </c>
      <c r="B61922" t="s">
        <v>59225</v>
      </c>
    </row>
    <row r="61923" spans="1:2" x14ac:dyDescent="0.45">
      <c r="A61923">
        <v>10001383</v>
      </c>
      <c r="B61923" t="s">
        <v>59226</v>
      </c>
    </row>
    <row r="61924" spans="1:2" x14ac:dyDescent="0.45">
      <c r="A61924">
        <v>10030649</v>
      </c>
      <c r="B61924" t="s">
        <v>59227</v>
      </c>
    </row>
    <row r="61925" spans="1:2" x14ac:dyDescent="0.45">
      <c r="A61925">
        <v>10082303</v>
      </c>
      <c r="B61925" t="s">
        <v>59228</v>
      </c>
    </row>
    <row r="61926" spans="1:2" x14ac:dyDescent="0.45">
      <c r="A61926">
        <v>10050506</v>
      </c>
      <c r="B61926" t="s">
        <v>59229</v>
      </c>
    </row>
    <row r="61927" spans="1:2" x14ac:dyDescent="0.45">
      <c r="A61927">
        <v>10008980</v>
      </c>
      <c r="B61927" t="s">
        <v>59230</v>
      </c>
    </row>
    <row r="61928" spans="1:2" x14ac:dyDescent="0.45">
      <c r="A61928">
        <v>10019640</v>
      </c>
      <c r="B61928" t="s">
        <v>59231</v>
      </c>
    </row>
    <row r="61929" spans="1:2" x14ac:dyDescent="0.45">
      <c r="A61929">
        <v>10019955</v>
      </c>
      <c r="B61929" t="s">
        <v>59232</v>
      </c>
    </row>
    <row r="61930" spans="1:2" x14ac:dyDescent="0.45">
      <c r="A61930">
        <v>10065828</v>
      </c>
      <c r="B61930" t="s">
        <v>59233</v>
      </c>
    </row>
    <row r="61931" spans="1:2" x14ac:dyDescent="0.45">
      <c r="A61931">
        <v>10009678</v>
      </c>
      <c r="B61931" t="s">
        <v>59234</v>
      </c>
    </row>
    <row r="61932" spans="1:2" x14ac:dyDescent="0.45">
      <c r="A61932">
        <v>10007769</v>
      </c>
      <c r="B61932" t="s">
        <v>59235</v>
      </c>
    </row>
    <row r="61933" spans="1:2" x14ac:dyDescent="0.45">
      <c r="A61933">
        <v>10006643</v>
      </c>
      <c r="B61933" t="s">
        <v>59236</v>
      </c>
    </row>
    <row r="61934" spans="1:2" x14ac:dyDescent="0.45">
      <c r="A61934">
        <v>10004025</v>
      </c>
      <c r="B61934" t="s">
        <v>59237</v>
      </c>
    </row>
    <row r="61935" spans="1:2" x14ac:dyDescent="0.45">
      <c r="A61935">
        <v>10080009</v>
      </c>
      <c r="B61935" t="s">
        <v>59238</v>
      </c>
    </row>
    <row r="61936" spans="1:2" x14ac:dyDescent="0.45">
      <c r="A61936">
        <v>10088140</v>
      </c>
      <c r="B61936" t="s">
        <v>59239</v>
      </c>
    </row>
    <row r="61937" spans="1:2" x14ac:dyDescent="0.45">
      <c r="A61937">
        <v>10072441</v>
      </c>
      <c r="B61937" t="s">
        <v>59240</v>
      </c>
    </row>
    <row r="61938" spans="1:2" x14ac:dyDescent="0.45">
      <c r="A61938">
        <v>10028771</v>
      </c>
      <c r="B61938" t="s">
        <v>59241</v>
      </c>
    </row>
    <row r="61939" spans="1:2" x14ac:dyDescent="0.45">
      <c r="A61939">
        <v>10071447</v>
      </c>
      <c r="B61939" t="s">
        <v>59242</v>
      </c>
    </row>
    <row r="61940" spans="1:2" x14ac:dyDescent="0.45">
      <c r="A61940">
        <v>10068771</v>
      </c>
      <c r="B61940" t="s">
        <v>59243</v>
      </c>
    </row>
    <row r="61941" spans="1:2" x14ac:dyDescent="0.45">
      <c r="A61941">
        <v>10034202</v>
      </c>
      <c r="B61941" t="s">
        <v>59244</v>
      </c>
    </row>
    <row r="61942" spans="1:2" x14ac:dyDescent="0.45">
      <c r="A61942">
        <v>10017514</v>
      </c>
      <c r="B61942" t="s">
        <v>59245</v>
      </c>
    </row>
    <row r="61943" spans="1:2" x14ac:dyDescent="0.45">
      <c r="A61943">
        <v>10077671</v>
      </c>
      <c r="B61943" t="s">
        <v>59246</v>
      </c>
    </row>
    <row r="61944" spans="1:2" x14ac:dyDescent="0.45">
      <c r="A61944">
        <v>10049211</v>
      </c>
      <c r="B61944" t="s">
        <v>59247</v>
      </c>
    </row>
    <row r="61945" spans="1:2" x14ac:dyDescent="0.45">
      <c r="A61945">
        <v>10084014</v>
      </c>
      <c r="B61945" t="s">
        <v>59248</v>
      </c>
    </row>
    <row r="61946" spans="1:2" x14ac:dyDescent="0.45">
      <c r="A61946">
        <v>10070513</v>
      </c>
      <c r="B61946" t="s">
        <v>59249</v>
      </c>
    </row>
    <row r="61947" spans="1:2" x14ac:dyDescent="0.45">
      <c r="A61947">
        <v>10044612</v>
      </c>
      <c r="B61947" t="s">
        <v>59250</v>
      </c>
    </row>
    <row r="61948" spans="1:2" x14ac:dyDescent="0.45">
      <c r="A61948">
        <v>10025535</v>
      </c>
      <c r="B61948" t="s">
        <v>59251</v>
      </c>
    </row>
    <row r="61949" spans="1:2" x14ac:dyDescent="0.45">
      <c r="A61949">
        <v>10029271</v>
      </c>
      <c r="B61949" t="s">
        <v>59252</v>
      </c>
    </row>
    <row r="61950" spans="1:2" x14ac:dyDescent="0.45">
      <c r="A61950">
        <v>10043270</v>
      </c>
      <c r="B61950" t="s">
        <v>59253</v>
      </c>
    </row>
    <row r="61951" spans="1:2" x14ac:dyDescent="0.45">
      <c r="A61951">
        <v>10028756</v>
      </c>
      <c r="B61951" t="s">
        <v>59254</v>
      </c>
    </row>
    <row r="61952" spans="1:2" x14ac:dyDescent="0.45">
      <c r="A61952">
        <v>10004059</v>
      </c>
      <c r="B61952" t="s">
        <v>59255</v>
      </c>
    </row>
    <row r="61953" spans="1:2" x14ac:dyDescent="0.45">
      <c r="A61953">
        <v>10004595</v>
      </c>
      <c r="B61953" t="s">
        <v>59256</v>
      </c>
    </row>
    <row r="61954" spans="1:2" x14ac:dyDescent="0.45">
      <c r="A61954">
        <v>10057206</v>
      </c>
      <c r="B61954" t="s">
        <v>59257</v>
      </c>
    </row>
    <row r="61955" spans="1:2" x14ac:dyDescent="0.45">
      <c r="A61955">
        <v>10080050</v>
      </c>
      <c r="B61955" t="s">
        <v>59258</v>
      </c>
    </row>
    <row r="61956" spans="1:2" x14ac:dyDescent="0.45">
      <c r="A61956">
        <v>10049278</v>
      </c>
      <c r="B61956" t="s">
        <v>59259</v>
      </c>
    </row>
    <row r="61957" spans="1:2" x14ac:dyDescent="0.45">
      <c r="A61957">
        <v>10047543</v>
      </c>
      <c r="B61957" t="s">
        <v>59260</v>
      </c>
    </row>
    <row r="61958" spans="1:2" x14ac:dyDescent="0.45">
      <c r="A61958">
        <v>10022520</v>
      </c>
      <c r="B61958" t="s">
        <v>59261</v>
      </c>
    </row>
    <row r="61959" spans="1:2" x14ac:dyDescent="0.45">
      <c r="A61959">
        <v>10009616</v>
      </c>
      <c r="B61959" t="s">
        <v>59262</v>
      </c>
    </row>
    <row r="61960" spans="1:2" x14ac:dyDescent="0.45">
      <c r="A61960">
        <v>10001643</v>
      </c>
      <c r="B61960" t="s">
        <v>59263</v>
      </c>
    </row>
    <row r="61961" spans="1:2" x14ac:dyDescent="0.45">
      <c r="A61961">
        <v>10027911</v>
      </c>
      <c r="B61961" t="s">
        <v>52017</v>
      </c>
    </row>
    <row r="61962" spans="1:2" x14ac:dyDescent="0.45">
      <c r="A61962">
        <v>10020153</v>
      </c>
      <c r="B61962" t="s">
        <v>59264</v>
      </c>
    </row>
    <row r="61963" spans="1:2" x14ac:dyDescent="0.45">
      <c r="A61963">
        <v>10040777</v>
      </c>
      <c r="B61963" t="s">
        <v>59265</v>
      </c>
    </row>
    <row r="61964" spans="1:2" x14ac:dyDescent="0.45">
      <c r="A61964">
        <v>10090552</v>
      </c>
      <c r="B61964" t="s">
        <v>59266</v>
      </c>
    </row>
    <row r="61965" spans="1:2" x14ac:dyDescent="0.45">
      <c r="A61965">
        <v>10085355</v>
      </c>
      <c r="B61965" t="s">
        <v>59267</v>
      </c>
    </row>
    <row r="61966" spans="1:2" x14ac:dyDescent="0.45">
      <c r="A61966">
        <v>10055122</v>
      </c>
      <c r="B61966" t="s">
        <v>59268</v>
      </c>
    </row>
    <row r="61967" spans="1:2" x14ac:dyDescent="0.45">
      <c r="A61967">
        <v>10042044</v>
      </c>
      <c r="B61967" t="s">
        <v>59269</v>
      </c>
    </row>
    <row r="61968" spans="1:2" x14ac:dyDescent="0.45">
      <c r="A61968">
        <v>10001204</v>
      </c>
      <c r="B61968" t="s">
        <v>59270</v>
      </c>
    </row>
    <row r="61969" spans="1:2" x14ac:dyDescent="0.45">
      <c r="A61969">
        <v>10068850</v>
      </c>
      <c r="B61969" t="s">
        <v>59271</v>
      </c>
    </row>
    <row r="61970" spans="1:2" x14ac:dyDescent="0.45">
      <c r="A61970">
        <v>10090787</v>
      </c>
      <c r="B61970" t="s">
        <v>59272</v>
      </c>
    </row>
    <row r="61971" spans="1:2" x14ac:dyDescent="0.45">
      <c r="A61971">
        <v>10073004</v>
      </c>
      <c r="B61971" t="s">
        <v>59273</v>
      </c>
    </row>
    <row r="61972" spans="1:2" x14ac:dyDescent="0.45">
      <c r="A61972">
        <v>10090061</v>
      </c>
      <c r="B61972" t="s">
        <v>59274</v>
      </c>
    </row>
    <row r="61973" spans="1:2" x14ac:dyDescent="0.45">
      <c r="A61973">
        <v>10082342</v>
      </c>
      <c r="B61973" t="s">
        <v>59275</v>
      </c>
    </row>
    <row r="61974" spans="1:2" x14ac:dyDescent="0.45">
      <c r="A61974">
        <v>10025232</v>
      </c>
      <c r="B61974" t="s">
        <v>59276</v>
      </c>
    </row>
    <row r="61975" spans="1:2" x14ac:dyDescent="0.45">
      <c r="A61975">
        <v>10010404</v>
      </c>
      <c r="B61975" t="s">
        <v>59277</v>
      </c>
    </row>
    <row r="61976" spans="1:2" x14ac:dyDescent="0.45">
      <c r="A61976">
        <v>10079151</v>
      </c>
      <c r="B61976" t="s">
        <v>59278</v>
      </c>
    </row>
    <row r="61977" spans="1:2" x14ac:dyDescent="0.45">
      <c r="A61977">
        <v>10032269</v>
      </c>
      <c r="B61977" t="s">
        <v>59279</v>
      </c>
    </row>
    <row r="61978" spans="1:2" x14ac:dyDescent="0.45">
      <c r="A61978">
        <v>10082425</v>
      </c>
      <c r="B61978" t="s">
        <v>59280</v>
      </c>
    </row>
    <row r="61979" spans="1:2" x14ac:dyDescent="0.45">
      <c r="A61979">
        <v>10003699</v>
      </c>
      <c r="B61979" t="s">
        <v>59281</v>
      </c>
    </row>
    <row r="61980" spans="1:2" x14ac:dyDescent="0.45">
      <c r="A61980">
        <v>10026190</v>
      </c>
      <c r="B61980" t="s">
        <v>59282</v>
      </c>
    </row>
    <row r="61981" spans="1:2" x14ac:dyDescent="0.45">
      <c r="A61981">
        <v>10079322</v>
      </c>
      <c r="B61981" t="s">
        <v>59283</v>
      </c>
    </row>
    <row r="61982" spans="1:2" x14ac:dyDescent="0.45">
      <c r="A61982">
        <v>10029625</v>
      </c>
      <c r="B61982" t="s">
        <v>59284</v>
      </c>
    </row>
    <row r="61983" spans="1:2" x14ac:dyDescent="0.45">
      <c r="A61983">
        <v>10016301</v>
      </c>
      <c r="B61983" t="s">
        <v>59285</v>
      </c>
    </row>
    <row r="61984" spans="1:2" x14ac:dyDescent="0.45">
      <c r="A61984">
        <v>10009698</v>
      </c>
      <c r="B61984" t="s">
        <v>59286</v>
      </c>
    </row>
    <row r="61985" spans="1:2" x14ac:dyDescent="0.45">
      <c r="A61985">
        <v>10019265</v>
      </c>
      <c r="B61985" t="s">
        <v>59287</v>
      </c>
    </row>
    <row r="61986" spans="1:2" x14ac:dyDescent="0.45">
      <c r="A61986">
        <v>10072921</v>
      </c>
      <c r="B61986" t="s">
        <v>59288</v>
      </c>
    </row>
    <row r="61987" spans="1:2" x14ac:dyDescent="0.45">
      <c r="A61987">
        <v>10047632</v>
      </c>
      <c r="B61987" t="s">
        <v>59289</v>
      </c>
    </row>
    <row r="61988" spans="1:2" x14ac:dyDescent="0.45">
      <c r="A61988">
        <v>10051323</v>
      </c>
      <c r="B61988" t="s">
        <v>59290</v>
      </c>
    </row>
    <row r="61989" spans="1:2" x14ac:dyDescent="0.45">
      <c r="A61989">
        <v>10013275</v>
      </c>
      <c r="B61989" t="s">
        <v>59291</v>
      </c>
    </row>
    <row r="61990" spans="1:2" x14ac:dyDescent="0.45">
      <c r="A61990">
        <v>10043107</v>
      </c>
      <c r="B61990" t="s">
        <v>59292</v>
      </c>
    </row>
    <row r="61991" spans="1:2" x14ac:dyDescent="0.45">
      <c r="A61991">
        <v>10000579</v>
      </c>
      <c r="B61991" t="s">
        <v>34547</v>
      </c>
    </row>
    <row r="61992" spans="1:2" x14ac:dyDescent="0.45">
      <c r="A61992">
        <v>10076150</v>
      </c>
      <c r="B61992" t="s">
        <v>59293</v>
      </c>
    </row>
    <row r="61993" spans="1:2" x14ac:dyDescent="0.45">
      <c r="A61993">
        <v>10056680</v>
      </c>
      <c r="B61993" t="s">
        <v>59294</v>
      </c>
    </row>
    <row r="61994" spans="1:2" x14ac:dyDescent="0.45">
      <c r="A61994">
        <v>10004701</v>
      </c>
      <c r="B61994" t="s">
        <v>59295</v>
      </c>
    </row>
    <row r="61995" spans="1:2" x14ac:dyDescent="0.45">
      <c r="A61995">
        <v>10055689</v>
      </c>
      <c r="B61995" t="s">
        <v>59296</v>
      </c>
    </row>
    <row r="61996" spans="1:2" x14ac:dyDescent="0.45">
      <c r="A61996">
        <v>10002478</v>
      </c>
      <c r="B61996" t="s">
        <v>59297</v>
      </c>
    </row>
    <row r="61997" spans="1:2" x14ac:dyDescent="0.45">
      <c r="A61997">
        <v>10088706</v>
      </c>
      <c r="B61997" t="s">
        <v>59298</v>
      </c>
    </row>
    <row r="61998" spans="1:2" x14ac:dyDescent="0.45">
      <c r="A61998">
        <v>10029093</v>
      </c>
      <c r="B61998" t="s">
        <v>59299</v>
      </c>
    </row>
    <row r="61999" spans="1:2" x14ac:dyDescent="0.45">
      <c r="A61999">
        <v>10041578</v>
      </c>
      <c r="B61999" t="s">
        <v>59300</v>
      </c>
    </row>
    <row r="62000" spans="1:2" x14ac:dyDescent="0.45">
      <c r="A62000">
        <v>10008873</v>
      </c>
      <c r="B62000" t="s">
        <v>59301</v>
      </c>
    </row>
    <row r="62001" spans="1:2" x14ac:dyDescent="0.45">
      <c r="A62001">
        <v>10002206</v>
      </c>
      <c r="B62001" t="s">
        <v>59302</v>
      </c>
    </row>
    <row r="62002" spans="1:2" x14ac:dyDescent="0.45">
      <c r="A62002">
        <v>10031870</v>
      </c>
      <c r="B62002" t="s">
        <v>59303</v>
      </c>
    </row>
    <row r="62003" spans="1:2" x14ac:dyDescent="0.45">
      <c r="A62003">
        <v>10004099</v>
      </c>
      <c r="B62003" t="s">
        <v>59304</v>
      </c>
    </row>
    <row r="62004" spans="1:2" x14ac:dyDescent="0.45">
      <c r="A62004">
        <v>10073815</v>
      </c>
      <c r="B62004" t="s">
        <v>59305</v>
      </c>
    </row>
    <row r="62005" spans="1:2" x14ac:dyDescent="0.45">
      <c r="A62005">
        <v>10090461</v>
      </c>
      <c r="B62005" t="s">
        <v>36102</v>
      </c>
    </row>
    <row r="62006" spans="1:2" x14ac:dyDescent="0.45">
      <c r="A62006">
        <v>10061929</v>
      </c>
      <c r="B62006" t="s">
        <v>59306</v>
      </c>
    </row>
    <row r="62007" spans="1:2" x14ac:dyDescent="0.45">
      <c r="A62007">
        <v>10035388</v>
      </c>
      <c r="B62007" t="s">
        <v>43903</v>
      </c>
    </row>
    <row r="62008" spans="1:2" x14ac:dyDescent="0.45">
      <c r="A62008">
        <v>10049315</v>
      </c>
      <c r="B62008" t="s">
        <v>30438</v>
      </c>
    </row>
    <row r="62009" spans="1:2" x14ac:dyDescent="0.45">
      <c r="A62009">
        <v>10030530</v>
      </c>
      <c r="B62009" t="s">
        <v>59307</v>
      </c>
    </row>
    <row r="62010" spans="1:2" x14ac:dyDescent="0.45">
      <c r="A62010">
        <v>10074059</v>
      </c>
      <c r="B62010" t="s">
        <v>59308</v>
      </c>
    </row>
    <row r="62011" spans="1:2" x14ac:dyDescent="0.45">
      <c r="A62011">
        <v>10079932</v>
      </c>
      <c r="B62011" t="s">
        <v>59309</v>
      </c>
    </row>
    <row r="62012" spans="1:2" x14ac:dyDescent="0.45">
      <c r="A62012">
        <v>10040171</v>
      </c>
      <c r="B62012" t="s">
        <v>59310</v>
      </c>
    </row>
    <row r="62013" spans="1:2" x14ac:dyDescent="0.45">
      <c r="A62013">
        <v>90000463</v>
      </c>
      <c r="B62013" t="s">
        <v>59311</v>
      </c>
    </row>
    <row r="62014" spans="1:2" x14ac:dyDescent="0.45">
      <c r="A62014">
        <v>10086279</v>
      </c>
      <c r="B62014" t="s">
        <v>59312</v>
      </c>
    </row>
    <row r="62015" spans="1:2" x14ac:dyDescent="0.45">
      <c r="A62015">
        <v>10076403</v>
      </c>
      <c r="B62015" t="s">
        <v>59313</v>
      </c>
    </row>
    <row r="62016" spans="1:2" x14ac:dyDescent="0.45">
      <c r="A62016">
        <v>10078466</v>
      </c>
      <c r="B62016" t="s">
        <v>38346</v>
      </c>
    </row>
    <row r="62017" spans="1:2" x14ac:dyDescent="0.45">
      <c r="A62017">
        <v>10052934</v>
      </c>
      <c r="B62017" t="s">
        <v>59314</v>
      </c>
    </row>
    <row r="62018" spans="1:2" x14ac:dyDescent="0.45">
      <c r="A62018">
        <v>10052962</v>
      </c>
      <c r="B62018" t="s">
        <v>59315</v>
      </c>
    </row>
    <row r="62019" spans="1:2" x14ac:dyDescent="0.45">
      <c r="A62019">
        <v>10064989</v>
      </c>
      <c r="B62019" t="s">
        <v>59316</v>
      </c>
    </row>
    <row r="62020" spans="1:2" x14ac:dyDescent="0.45">
      <c r="A62020">
        <v>10005554</v>
      </c>
      <c r="B62020" t="s">
        <v>41627</v>
      </c>
    </row>
    <row r="62021" spans="1:2" x14ac:dyDescent="0.45">
      <c r="A62021">
        <v>10000221</v>
      </c>
      <c r="B62021" t="s">
        <v>59317</v>
      </c>
    </row>
    <row r="62022" spans="1:2" x14ac:dyDescent="0.45">
      <c r="A62022">
        <v>10041342</v>
      </c>
      <c r="B62022" t="s">
        <v>59318</v>
      </c>
    </row>
    <row r="62023" spans="1:2" x14ac:dyDescent="0.45">
      <c r="A62023">
        <v>10070500</v>
      </c>
      <c r="B62023" t="s">
        <v>59319</v>
      </c>
    </row>
    <row r="62024" spans="1:2" x14ac:dyDescent="0.45">
      <c r="A62024">
        <v>10017915</v>
      </c>
      <c r="B62024" t="s">
        <v>59320</v>
      </c>
    </row>
    <row r="62025" spans="1:2" x14ac:dyDescent="0.45">
      <c r="A62025">
        <v>10007184</v>
      </c>
      <c r="B62025" t="s">
        <v>59321</v>
      </c>
    </row>
    <row r="62026" spans="1:2" x14ac:dyDescent="0.45">
      <c r="A62026">
        <v>10011075</v>
      </c>
      <c r="B62026" t="s">
        <v>59322</v>
      </c>
    </row>
    <row r="62027" spans="1:2" x14ac:dyDescent="0.45">
      <c r="A62027">
        <v>10002713</v>
      </c>
      <c r="B62027" t="s">
        <v>59323</v>
      </c>
    </row>
    <row r="62028" spans="1:2" x14ac:dyDescent="0.45">
      <c r="A62028">
        <v>10007814</v>
      </c>
      <c r="B62028" t="s">
        <v>59324</v>
      </c>
    </row>
    <row r="62029" spans="1:2" x14ac:dyDescent="0.45">
      <c r="A62029">
        <v>10005883</v>
      </c>
      <c r="B62029" t="s">
        <v>59325</v>
      </c>
    </row>
    <row r="62030" spans="1:2" x14ac:dyDescent="0.45">
      <c r="A62030">
        <v>10011845</v>
      </c>
      <c r="B62030" t="s">
        <v>59326</v>
      </c>
    </row>
    <row r="62031" spans="1:2" x14ac:dyDescent="0.45">
      <c r="A62031">
        <v>10002593</v>
      </c>
      <c r="B62031" t="s">
        <v>59327</v>
      </c>
    </row>
    <row r="62032" spans="1:2" x14ac:dyDescent="0.45">
      <c r="A62032">
        <v>10070668</v>
      </c>
      <c r="B62032" t="s">
        <v>33331</v>
      </c>
    </row>
    <row r="62033" spans="1:2" x14ac:dyDescent="0.45">
      <c r="A62033">
        <v>10015514</v>
      </c>
      <c r="B62033" t="s">
        <v>59328</v>
      </c>
    </row>
    <row r="62034" spans="1:2" x14ac:dyDescent="0.45">
      <c r="A62034">
        <v>10068375</v>
      </c>
      <c r="B62034" t="s">
        <v>59329</v>
      </c>
    </row>
    <row r="62035" spans="1:2" x14ac:dyDescent="0.45">
      <c r="A62035">
        <v>10075397</v>
      </c>
      <c r="B62035" t="s">
        <v>59330</v>
      </c>
    </row>
    <row r="62036" spans="1:2" x14ac:dyDescent="0.45">
      <c r="A62036">
        <v>10004769</v>
      </c>
      <c r="B62036" t="s">
        <v>59331</v>
      </c>
    </row>
    <row r="62037" spans="1:2" x14ac:dyDescent="0.45">
      <c r="A62037">
        <v>10066343</v>
      </c>
      <c r="B62037" t="s">
        <v>59332</v>
      </c>
    </row>
    <row r="62038" spans="1:2" x14ac:dyDescent="0.45">
      <c r="A62038">
        <v>10021099</v>
      </c>
      <c r="B62038" t="s">
        <v>59333</v>
      </c>
    </row>
    <row r="62039" spans="1:2" x14ac:dyDescent="0.45">
      <c r="A62039">
        <v>10086775</v>
      </c>
      <c r="B62039" t="s">
        <v>46639</v>
      </c>
    </row>
    <row r="62040" spans="1:2" x14ac:dyDescent="0.45">
      <c r="A62040">
        <v>10061779</v>
      </c>
      <c r="B62040" t="s">
        <v>59334</v>
      </c>
    </row>
    <row r="62041" spans="1:2" x14ac:dyDescent="0.45">
      <c r="A62041">
        <v>10081956</v>
      </c>
      <c r="B62041" t="s">
        <v>30051</v>
      </c>
    </row>
    <row r="62042" spans="1:2" x14ac:dyDescent="0.45">
      <c r="A62042">
        <v>10052262</v>
      </c>
      <c r="B62042" t="s">
        <v>30871</v>
      </c>
    </row>
    <row r="62043" spans="1:2" x14ac:dyDescent="0.45">
      <c r="A62043">
        <v>10017373</v>
      </c>
      <c r="B62043" t="s">
        <v>59335</v>
      </c>
    </row>
    <row r="62044" spans="1:2" x14ac:dyDescent="0.45">
      <c r="A62044">
        <v>10051298</v>
      </c>
      <c r="B62044" t="s">
        <v>59336</v>
      </c>
    </row>
    <row r="62045" spans="1:2" x14ac:dyDescent="0.45">
      <c r="A62045">
        <v>10007028</v>
      </c>
      <c r="B62045" t="s">
        <v>59337</v>
      </c>
    </row>
    <row r="62046" spans="1:2" x14ac:dyDescent="0.45">
      <c r="A62046">
        <v>10053274</v>
      </c>
      <c r="B62046" t="s">
        <v>59338</v>
      </c>
    </row>
    <row r="62047" spans="1:2" x14ac:dyDescent="0.45">
      <c r="A62047">
        <v>10001555</v>
      </c>
      <c r="B62047" t="s">
        <v>58017</v>
      </c>
    </row>
    <row r="62048" spans="1:2" x14ac:dyDescent="0.45">
      <c r="A62048">
        <v>10083492</v>
      </c>
      <c r="B62048" t="s">
        <v>48933</v>
      </c>
    </row>
    <row r="62049" spans="1:2" x14ac:dyDescent="0.45">
      <c r="A62049">
        <v>10026260</v>
      </c>
      <c r="B62049" t="s">
        <v>59339</v>
      </c>
    </row>
    <row r="62050" spans="1:2" x14ac:dyDescent="0.45">
      <c r="A62050">
        <v>10090440</v>
      </c>
      <c r="B62050" t="s">
        <v>59340</v>
      </c>
    </row>
    <row r="62051" spans="1:2" x14ac:dyDescent="0.45">
      <c r="A62051">
        <v>10032966</v>
      </c>
      <c r="B62051" t="s">
        <v>59341</v>
      </c>
    </row>
    <row r="62052" spans="1:2" x14ac:dyDescent="0.45">
      <c r="A62052">
        <v>10081094</v>
      </c>
      <c r="B62052" t="s">
        <v>59342</v>
      </c>
    </row>
    <row r="62053" spans="1:2" x14ac:dyDescent="0.45">
      <c r="A62053">
        <v>10011801</v>
      </c>
      <c r="B62053" t="s">
        <v>59343</v>
      </c>
    </row>
    <row r="62054" spans="1:2" x14ac:dyDescent="0.45">
      <c r="A62054">
        <v>10056603</v>
      </c>
      <c r="B62054" t="s">
        <v>59344</v>
      </c>
    </row>
    <row r="62055" spans="1:2" x14ac:dyDescent="0.45">
      <c r="A62055">
        <v>10074473</v>
      </c>
      <c r="B62055" t="s">
        <v>59345</v>
      </c>
    </row>
    <row r="62056" spans="1:2" x14ac:dyDescent="0.45">
      <c r="A62056">
        <v>10042400</v>
      </c>
      <c r="B62056" t="s">
        <v>59346</v>
      </c>
    </row>
    <row r="62057" spans="1:2" x14ac:dyDescent="0.45">
      <c r="A62057">
        <v>10006947</v>
      </c>
      <c r="B62057" t="s">
        <v>59347</v>
      </c>
    </row>
    <row r="62058" spans="1:2" x14ac:dyDescent="0.45">
      <c r="A62058">
        <v>10007948</v>
      </c>
      <c r="B62058" t="s">
        <v>59348</v>
      </c>
    </row>
    <row r="62059" spans="1:2" x14ac:dyDescent="0.45">
      <c r="A62059">
        <v>10042060</v>
      </c>
      <c r="B62059" t="s">
        <v>59349</v>
      </c>
    </row>
    <row r="62060" spans="1:2" x14ac:dyDescent="0.45">
      <c r="A62060">
        <v>10070828</v>
      </c>
      <c r="B62060" t="s">
        <v>59350</v>
      </c>
    </row>
    <row r="62061" spans="1:2" x14ac:dyDescent="0.45">
      <c r="A62061">
        <v>10034691</v>
      </c>
      <c r="B62061" t="s">
        <v>59351</v>
      </c>
    </row>
    <row r="62062" spans="1:2" x14ac:dyDescent="0.45">
      <c r="A62062">
        <v>10037859</v>
      </c>
      <c r="B62062" t="s">
        <v>18964</v>
      </c>
    </row>
    <row r="62063" spans="1:2" x14ac:dyDescent="0.45">
      <c r="A62063">
        <v>10092384</v>
      </c>
      <c r="B62063" t="s">
        <v>59352</v>
      </c>
    </row>
    <row r="62064" spans="1:2" x14ac:dyDescent="0.45">
      <c r="A62064">
        <v>10027527</v>
      </c>
      <c r="B62064" t="s">
        <v>59353</v>
      </c>
    </row>
    <row r="62065" spans="1:2" x14ac:dyDescent="0.45">
      <c r="A62065">
        <v>10031489</v>
      </c>
      <c r="B62065" t="s">
        <v>59354</v>
      </c>
    </row>
    <row r="62066" spans="1:2" x14ac:dyDescent="0.45">
      <c r="A62066">
        <v>10076542</v>
      </c>
      <c r="B62066" t="s">
        <v>59355</v>
      </c>
    </row>
    <row r="62067" spans="1:2" x14ac:dyDescent="0.45">
      <c r="A62067">
        <v>10048959</v>
      </c>
      <c r="B62067" t="s">
        <v>59356</v>
      </c>
    </row>
    <row r="62068" spans="1:2" x14ac:dyDescent="0.45">
      <c r="A62068">
        <v>10066626</v>
      </c>
      <c r="B62068" t="s">
        <v>59357</v>
      </c>
    </row>
    <row r="62069" spans="1:2" x14ac:dyDescent="0.45">
      <c r="A62069">
        <v>10077203</v>
      </c>
      <c r="B62069" t="s">
        <v>59358</v>
      </c>
    </row>
    <row r="62070" spans="1:2" x14ac:dyDescent="0.45">
      <c r="A62070">
        <v>10004098</v>
      </c>
      <c r="B62070" t="s">
        <v>59359</v>
      </c>
    </row>
    <row r="62071" spans="1:2" x14ac:dyDescent="0.45">
      <c r="A62071">
        <v>10072296</v>
      </c>
      <c r="B62071" t="s">
        <v>59360</v>
      </c>
    </row>
    <row r="62072" spans="1:2" x14ac:dyDescent="0.45">
      <c r="A62072">
        <v>10090543</v>
      </c>
      <c r="B62072" t="s">
        <v>59361</v>
      </c>
    </row>
    <row r="62073" spans="1:2" x14ac:dyDescent="0.45">
      <c r="A62073">
        <v>10036250</v>
      </c>
      <c r="B62073" t="s">
        <v>59362</v>
      </c>
    </row>
    <row r="62074" spans="1:2" x14ac:dyDescent="0.45">
      <c r="A62074">
        <v>10016535</v>
      </c>
      <c r="B62074" t="s">
        <v>59363</v>
      </c>
    </row>
    <row r="62075" spans="1:2" x14ac:dyDescent="0.45">
      <c r="A62075">
        <v>10030444</v>
      </c>
      <c r="B62075" t="s">
        <v>59364</v>
      </c>
    </row>
    <row r="62076" spans="1:2" x14ac:dyDescent="0.45">
      <c r="A62076">
        <v>10074720</v>
      </c>
      <c r="B62076" t="s">
        <v>59365</v>
      </c>
    </row>
    <row r="62077" spans="1:2" x14ac:dyDescent="0.45">
      <c r="A62077">
        <v>10053940</v>
      </c>
      <c r="B62077" t="s">
        <v>59366</v>
      </c>
    </row>
    <row r="62078" spans="1:2" x14ac:dyDescent="0.45">
      <c r="A62078">
        <v>10072853</v>
      </c>
      <c r="B62078" t="s">
        <v>50679</v>
      </c>
    </row>
    <row r="62079" spans="1:2" x14ac:dyDescent="0.45">
      <c r="A62079">
        <v>10020912</v>
      </c>
      <c r="B62079" t="s">
        <v>59367</v>
      </c>
    </row>
    <row r="62080" spans="1:2" x14ac:dyDescent="0.45">
      <c r="A62080">
        <v>10069893</v>
      </c>
      <c r="B62080" t="s">
        <v>59368</v>
      </c>
    </row>
    <row r="62081" spans="1:2" x14ac:dyDescent="0.45">
      <c r="A62081">
        <v>10073016</v>
      </c>
      <c r="B62081" t="s">
        <v>59369</v>
      </c>
    </row>
    <row r="62082" spans="1:2" x14ac:dyDescent="0.45">
      <c r="A62082">
        <v>10044161</v>
      </c>
      <c r="B62082" t="s">
        <v>59370</v>
      </c>
    </row>
    <row r="62083" spans="1:2" x14ac:dyDescent="0.45">
      <c r="A62083">
        <v>10017672</v>
      </c>
      <c r="B62083" t="s">
        <v>59371</v>
      </c>
    </row>
    <row r="62084" spans="1:2" x14ac:dyDescent="0.45">
      <c r="A62084">
        <v>10042039</v>
      </c>
      <c r="B62084" t="s">
        <v>20327</v>
      </c>
    </row>
    <row r="62085" spans="1:2" x14ac:dyDescent="0.45">
      <c r="A62085">
        <v>10067964</v>
      </c>
      <c r="B62085" t="s">
        <v>59372</v>
      </c>
    </row>
    <row r="62086" spans="1:2" x14ac:dyDescent="0.45">
      <c r="A62086">
        <v>10003578</v>
      </c>
      <c r="B62086" t="s">
        <v>59373</v>
      </c>
    </row>
    <row r="62087" spans="1:2" x14ac:dyDescent="0.45">
      <c r="A62087">
        <v>10018587</v>
      </c>
      <c r="B62087" t="s">
        <v>59374</v>
      </c>
    </row>
    <row r="62088" spans="1:2" x14ac:dyDescent="0.45">
      <c r="A62088">
        <v>10015720</v>
      </c>
      <c r="B62088" t="s">
        <v>59375</v>
      </c>
    </row>
    <row r="62089" spans="1:2" x14ac:dyDescent="0.45">
      <c r="A62089">
        <v>10025493</v>
      </c>
      <c r="B62089" t="s">
        <v>59376</v>
      </c>
    </row>
    <row r="62090" spans="1:2" x14ac:dyDescent="0.45">
      <c r="A62090">
        <v>10054865</v>
      </c>
      <c r="B62090" t="s">
        <v>59377</v>
      </c>
    </row>
    <row r="62091" spans="1:2" x14ac:dyDescent="0.45">
      <c r="A62091">
        <v>10074649</v>
      </c>
      <c r="B62091" t="s">
        <v>59378</v>
      </c>
    </row>
    <row r="62092" spans="1:2" x14ac:dyDescent="0.45">
      <c r="A62092">
        <v>10062063</v>
      </c>
      <c r="B62092" t="s">
        <v>59379</v>
      </c>
    </row>
    <row r="62093" spans="1:2" x14ac:dyDescent="0.45">
      <c r="A62093">
        <v>10041189</v>
      </c>
      <c r="B62093" t="s">
        <v>59380</v>
      </c>
    </row>
    <row r="62094" spans="1:2" x14ac:dyDescent="0.45">
      <c r="A62094">
        <v>10015428</v>
      </c>
      <c r="B62094" t="s">
        <v>59381</v>
      </c>
    </row>
    <row r="62095" spans="1:2" x14ac:dyDescent="0.45">
      <c r="A62095">
        <v>10049676</v>
      </c>
      <c r="B62095" t="s">
        <v>59382</v>
      </c>
    </row>
    <row r="62096" spans="1:2" x14ac:dyDescent="0.45">
      <c r="A62096">
        <v>10078437</v>
      </c>
      <c r="B62096" t="s">
        <v>59383</v>
      </c>
    </row>
    <row r="62097" spans="1:2" x14ac:dyDescent="0.45">
      <c r="A62097">
        <v>10006939</v>
      </c>
      <c r="B62097" t="s">
        <v>39400</v>
      </c>
    </row>
    <row r="62098" spans="1:2" x14ac:dyDescent="0.45">
      <c r="A62098">
        <v>10003700</v>
      </c>
      <c r="B62098" t="s">
        <v>59384</v>
      </c>
    </row>
    <row r="62099" spans="1:2" x14ac:dyDescent="0.45">
      <c r="A62099">
        <v>10025123</v>
      </c>
      <c r="B62099" t="s">
        <v>59385</v>
      </c>
    </row>
    <row r="62100" spans="1:2" x14ac:dyDescent="0.45">
      <c r="A62100">
        <v>10027233</v>
      </c>
      <c r="B62100" t="s">
        <v>59386</v>
      </c>
    </row>
    <row r="62101" spans="1:2" x14ac:dyDescent="0.45">
      <c r="A62101">
        <v>10034820</v>
      </c>
      <c r="B62101" t="s">
        <v>21319</v>
      </c>
    </row>
    <row r="62102" spans="1:2" x14ac:dyDescent="0.45">
      <c r="A62102">
        <v>10036762</v>
      </c>
      <c r="B62102" t="s">
        <v>59387</v>
      </c>
    </row>
    <row r="62103" spans="1:2" x14ac:dyDescent="0.45">
      <c r="A62103">
        <v>10033785</v>
      </c>
      <c r="B62103" t="s">
        <v>33234</v>
      </c>
    </row>
    <row r="62104" spans="1:2" x14ac:dyDescent="0.45">
      <c r="A62104">
        <v>10066021</v>
      </c>
      <c r="B62104" t="s">
        <v>59388</v>
      </c>
    </row>
    <row r="62105" spans="1:2" x14ac:dyDescent="0.45">
      <c r="A62105">
        <v>10019410</v>
      </c>
      <c r="B62105" t="s">
        <v>59389</v>
      </c>
    </row>
    <row r="62106" spans="1:2" x14ac:dyDescent="0.45">
      <c r="A62106">
        <v>10027047</v>
      </c>
      <c r="B62106" t="s">
        <v>59390</v>
      </c>
    </row>
    <row r="62107" spans="1:2" x14ac:dyDescent="0.45">
      <c r="A62107">
        <v>10035782</v>
      </c>
      <c r="B62107" t="s">
        <v>59391</v>
      </c>
    </row>
    <row r="62108" spans="1:2" x14ac:dyDescent="0.45">
      <c r="A62108">
        <v>10045292</v>
      </c>
      <c r="B62108" t="s">
        <v>59392</v>
      </c>
    </row>
    <row r="62109" spans="1:2" x14ac:dyDescent="0.45">
      <c r="A62109">
        <v>10092067</v>
      </c>
      <c r="B62109" t="s">
        <v>59393</v>
      </c>
    </row>
    <row r="62110" spans="1:2" x14ac:dyDescent="0.45">
      <c r="A62110">
        <v>10089550</v>
      </c>
      <c r="B62110" t="s">
        <v>37244</v>
      </c>
    </row>
    <row r="62111" spans="1:2" x14ac:dyDescent="0.45">
      <c r="A62111">
        <v>10011694</v>
      </c>
      <c r="B62111" t="s">
        <v>59394</v>
      </c>
    </row>
    <row r="62112" spans="1:2" x14ac:dyDescent="0.45">
      <c r="A62112">
        <v>10045308</v>
      </c>
      <c r="B62112" t="s">
        <v>59395</v>
      </c>
    </row>
    <row r="62113" spans="1:2" x14ac:dyDescent="0.45">
      <c r="A62113">
        <v>10052028</v>
      </c>
      <c r="B62113" t="s">
        <v>59396</v>
      </c>
    </row>
    <row r="62114" spans="1:2" x14ac:dyDescent="0.45">
      <c r="A62114">
        <v>10016369</v>
      </c>
      <c r="B62114" t="s">
        <v>59397</v>
      </c>
    </row>
    <row r="62115" spans="1:2" x14ac:dyDescent="0.45">
      <c r="A62115">
        <v>10034759</v>
      </c>
      <c r="B62115" t="s">
        <v>59398</v>
      </c>
    </row>
    <row r="62116" spans="1:2" x14ac:dyDescent="0.45">
      <c r="A62116">
        <v>10051396</v>
      </c>
      <c r="B62116" t="s">
        <v>59399</v>
      </c>
    </row>
    <row r="62117" spans="1:2" x14ac:dyDescent="0.45">
      <c r="A62117">
        <v>10027634</v>
      </c>
      <c r="B62117" t="s">
        <v>59400</v>
      </c>
    </row>
    <row r="62118" spans="1:2" x14ac:dyDescent="0.45">
      <c r="A62118">
        <v>10045080</v>
      </c>
      <c r="B62118" t="s">
        <v>59401</v>
      </c>
    </row>
    <row r="62119" spans="1:2" x14ac:dyDescent="0.45">
      <c r="A62119">
        <v>10047870</v>
      </c>
      <c r="B62119" t="s">
        <v>59402</v>
      </c>
    </row>
    <row r="62120" spans="1:2" x14ac:dyDescent="0.45">
      <c r="A62120">
        <v>10031236</v>
      </c>
      <c r="B62120" t="s">
        <v>59403</v>
      </c>
    </row>
    <row r="62121" spans="1:2" x14ac:dyDescent="0.45">
      <c r="A62121">
        <v>10091767</v>
      </c>
      <c r="B62121" t="s">
        <v>59404</v>
      </c>
    </row>
    <row r="62122" spans="1:2" x14ac:dyDescent="0.45">
      <c r="A62122">
        <v>10086379</v>
      </c>
      <c r="B62122" t="s">
        <v>59405</v>
      </c>
    </row>
    <row r="62123" spans="1:2" x14ac:dyDescent="0.45">
      <c r="A62123">
        <v>10068544</v>
      </c>
      <c r="B62123" t="s">
        <v>26027</v>
      </c>
    </row>
    <row r="62124" spans="1:2" x14ac:dyDescent="0.45">
      <c r="A62124">
        <v>10000724</v>
      </c>
      <c r="B62124" t="s">
        <v>59406</v>
      </c>
    </row>
    <row r="62125" spans="1:2" x14ac:dyDescent="0.45">
      <c r="A62125">
        <v>10084172</v>
      </c>
      <c r="B62125" t="s">
        <v>59407</v>
      </c>
    </row>
    <row r="62126" spans="1:2" x14ac:dyDescent="0.45">
      <c r="A62126">
        <v>10000566</v>
      </c>
      <c r="B62126" t="s">
        <v>59408</v>
      </c>
    </row>
    <row r="62127" spans="1:2" x14ac:dyDescent="0.45">
      <c r="A62127">
        <v>10021135</v>
      </c>
      <c r="B62127" t="s">
        <v>59409</v>
      </c>
    </row>
    <row r="62128" spans="1:2" x14ac:dyDescent="0.45">
      <c r="A62128">
        <v>10066813</v>
      </c>
      <c r="B62128" t="s">
        <v>59410</v>
      </c>
    </row>
    <row r="62129" spans="1:2" x14ac:dyDescent="0.45">
      <c r="A62129">
        <v>10039389</v>
      </c>
      <c r="B62129" t="s">
        <v>57548</v>
      </c>
    </row>
    <row r="62130" spans="1:2" x14ac:dyDescent="0.45">
      <c r="A62130">
        <v>10062158</v>
      </c>
      <c r="B62130" t="s">
        <v>59411</v>
      </c>
    </row>
    <row r="62131" spans="1:2" x14ac:dyDescent="0.45">
      <c r="A62131">
        <v>10052410</v>
      </c>
      <c r="B62131" t="s">
        <v>25999</v>
      </c>
    </row>
    <row r="62132" spans="1:2" x14ac:dyDescent="0.45">
      <c r="A62132">
        <v>10023256</v>
      </c>
      <c r="B62132" t="s">
        <v>59412</v>
      </c>
    </row>
    <row r="62133" spans="1:2" x14ac:dyDescent="0.45">
      <c r="A62133">
        <v>10019514</v>
      </c>
      <c r="B62133" t="s">
        <v>59413</v>
      </c>
    </row>
    <row r="62134" spans="1:2" x14ac:dyDescent="0.45">
      <c r="A62134">
        <v>10031776</v>
      </c>
      <c r="B62134" t="s">
        <v>59414</v>
      </c>
    </row>
    <row r="62135" spans="1:2" x14ac:dyDescent="0.45">
      <c r="A62135">
        <v>10064448</v>
      </c>
      <c r="B62135" t="s">
        <v>59415</v>
      </c>
    </row>
    <row r="62136" spans="1:2" x14ac:dyDescent="0.45">
      <c r="A62136">
        <v>10061776</v>
      </c>
      <c r="B62136" t="s">
        <v>59416</v>
      </c>
    </row>
    <row r="62137" spans="1:2" x14ac:dyDescent="0.45">
      <c r="A62137">
        <v>10084706</v>
      </c>
      <c r="B62137" t="s">
        <v>59417</v>
      </c>
    </row>
    <row r="62138" spans="1:2" x14ac:dyDescent="0.45">
      <c r="A62138">
        <v>10081803</v>
      </c>
      <c r="B62138" t="s">
        <v>59418</v>
      </c>
    </row>
    <row r="62139" spans="1:2" x14ac:dyDescent="0.45">
      <c r="A62139">
        <v>10086598</v>
      </c>
      <c r="B62139" t="s">
        <v>59419</v>
      </c>
    </row>
    <row r="62140" spans="1:2" x14ac:dyDescent="0.45">
      <c r="A62140">
        <v>10035670</v>
      </c>
      <c r="B62140" t="s">
        <v>59420</v>
      </c>
    </row>
    <row r="62141" spans="1:2" x14ac:dyDescent="0.45">
      <c r="A62141">
        <v>10092124</v>
      </c>
      <c r="B62141" t="s">
        <v>33317</v>
      </c>
    </row>
    <row r="62142" spans="1:2" x14ac:dyDescent="0.45">
      <c r="A62142">
        <v>10007246</v>
      </c>
      <c r="B62142" t="s">
        <v>59421</v>
      </c>
    </row>
    <row r="62143" spans="1:2" x14ac:dyDescent="0.45">
      <c r="A62143">
        <v>10070717</v>
      </c>
      <c r="B62143" t="s">
        <v>59422</v>
      </c>
    </row>
    <row r="62144" spans="1:2" x14ac:dyDescent="0.45">
      <c r="A62144">
        <v>10035804</v>
      </c>
      <c r="B62144" t="s">
        <v>22891</v>
      </c>
    </row>
    <row r="62145" spans="1:2" x14ac:dyDescent="0.45">
      <c r="A62145">
        <v>10048324</v>
      </c>
      <c r="B62145" t="s">
        <v>59423</v>
      </c>
    </row>
    <row r="62146" spans="1:2" x14ac:dyDescent="0.45">
      <c r="A62146">
        <v>10078957</v>
      </c>
      <c r="B62146" t="s">
        <v>59424</v>
      </c>
    </row>
    <row r="62147" spans="1:2" x14ac:dyDescent="0.45">
      <c r="A62147">
        <v>10027336</v>
      </c>
      <c r="B62147" t="s">
        <v>25838</v>
      </c>
    </row>
    <row r="62148" spans="1:2" x14ac:dyDescent="0.45">
      <c r="A62148">
        <v>10072639</v>
      </c>
      <c r="B62148" t="s">
        <v>59425</v>
      </c>
    </row>
    <row r="62149" spans="1:2" x14ac:dyDescent="0.45">
      <c r="A62149">
        <v>10071879</v>
      </c>
      <c r="B62149" t="s">
        <v>59426</v>
      </c>
    </row>
    <row r="62150" spans="1:2" x14ac:dyDescent="0.45">
      <c r="A62150">
        <v>10061458</v>
      </c>
      <c r="B62150" t="s">
        <v>59427</v>
      </c>
    </row>
    <row r="62151" spans="1:2" x14ac:dyDescent="0.45">
      <c r="A62151">
        <v>10013817</v>
      </c>
      <c r="B62151" t="s">
        <v>59428</v>
      </c>
    </row>
    <row r="62152" spans="1:2" x14ac:dyDescent="0.45">
      <c r="A62152">
        <v>10034272</v>
      </c>
      <c r="B62152" t="s">
        <v>59429</v>
      </c>
    </row>
    <row r="62153" spans="1:2" x14ac:dyDescent="0.45">
      <c r="A62153">
        <v>10045741</v>
      </c>
      <c r="B62153" t="s">
        <v>59430</v>
      </c>
    </row>
    <row r="62154" spans="1:2" x14ac:dyDescent="0.45">
      <c r="A62154">
        <v>10074356</v>
      </c>
      <c r="B62154" t="s">
        <v>59431</v>
      </c>
    </row>
    <row r="62155" spans="1:2" x14ac:dyDescent="0.45">
      <c r="A62155">
        <v>10080017</v>
      </c>
      <c r="B62155" t="s">
        <v>51400</v>
      </c>
    </row>
    <row r="62156" spans="1:2" x14ac:dyDescent="0.45">
      <c r="A62156">
        <v>10029795</v>
      </c>
      <c r="B62156" t="s">
        <v>59432</v>
      </c>
    </row>
    <row r="62157" spans="1:2" x14ac:dyDescent="0.45">
      <c r="A62157">
        <v>10083256</v>
      </c>
      <c r="B62157" t="s">
        <v>59433</v>
      </c>
    </row>
    <row r="62158" spans="1:2" x14ac:dyDescent="0.45">
      <c r="A62158">
        <v>10068743</v>
      </c>
      <c r="B62158" t="s">
        <v>59434</v>
      </c>
    </row>
    <row r="62159" spans="1:2" x14ac:dyDescent="0.45">
      <c r="A62159">
        <v>10081152</v>
      </c>
      <c r="B62159" t="s">
        <v>59435</v>
      </c>
    </row>
    <row r="62160" spans="1:2" x14ac:dyDescent="0.45">
      <c r="A62160">
        <v>10074985</v>
      </c>
      <c r="B62160" t="s">
        <v>59436</v>
      </c>
    </row>
    <row r="62161" spans="1:2" x14ac:dyDescent="0.45">
      <c r="A62161">
        <v>10044410</v>
      </c>
      <c r="B62161" t="s">
        <v>59437</v>
      </c>
    </row>
    <row r="62162" spans="1:2" x14ac:dyDescent="0.45">
      <c r="A62162">
        <v>10022497</v>
      </c>
      <c r="B62162" t="s">
        <v>59438</v>
      </c>
    </row>
    <row r="62163" spans="1:2" x14ac:dyDescent="0.45">
      <c r="A62163">
        <v>10090330</v>
      </c>
      <c r="B62163" t="s">
        <v>34540</v>
      </c>
    </row>
    <row r="62164" spans="1:2" x14ac:dyDescent="0.45">
      <c r="A62164">
        <v>10073773</v>
      </c>
      <c r="B62164" t="s">
        <v>59439</v>
      </c>
    </row>
    <row r="62165" spans="1:2" x14ac:dyDescent="0.45">
      <c r="A62165">
        <v>10051495</v>
      </c>
      <c r="B62165" t="s">
        <v>59440</v>
      </c>
    </row>
    <row r="62166" spans="1:2" x14ac:dyDescent="0.45">
      <c r="A62166">
        <v>10037463</v>
      </c>
      <c r="B62166" t="s">
        <v>59441</v>
      </c>
    </row>
    <row r="62167" spans="1:2" x14ac:dyDescent="0.45">
      <c r="A62167">
        <v>10045085</v>
      </c>
      <c r="B62167" t="s">
        <v>59442</v>
      </c>
    </row>
    <row r="62168" spans="1:2" x14ac:dyDescent="0.45">
      <c r="A62168">
        <v>10013178</v>
      </c>
      <c r="B62168" t="s">
        <v>59443</v>
      </c>
    </row>
    <row r="62169" spans="1:2" x14ac:dyDescent="0.45">
      <c r="A62169">
        <v>10079545</v>
      </c>
      <c r="B62169" t="s">
        <v>59444</v>
      </c>
    </row>
    <row r="62170" spans="1:2" x14ac:dyDescent="0.45">
      <c r="A62170">
        <v>10011859</v>
      </c>
      <c r="B62170" t="s">
        <v>59445</v>
      </c>
    </row>
    <row r="62171" spans="1:2" x14ac:dyDescent="0.45">
      <c r="A62171">
        <v>10017416</v>
      </c>
      <c r="B62171" t="s">
        <v>59446</v>
      </c>
    </row>
    <row r="62172" spans="1:2" x14ac:dyDescent="0.45">
      <c r="A62172">
        <v>10015926</v>
      </c>
      <c r="B62172" t="s">
        <v>59447</v>
      </c>
    </row>
    <row r="62173" spans="1:2" x14ac:dyDescent="0.45">
      <c r="A62173">
        <v>10000742</v>
      </c>
      <c r="B62173" t="s">
        <v>59448</v>
      </c>
    </row>
    <row r="62174" spans="1:2" x14ac:dyDescent="0.45">
      <c r="A62174">
        <v>10088202</v>
      </c>
      <c r="B62174" t="s">
        <v>59449</v>
      </c>
    </row>
    <row r="62175" spans="1:2" x14ac:dyDescent="0.45">
      <c r="A62175">
        <v>10069192</v>
      </c>
      <c r="B62175" t="s">
        <v>59450</v>
      </c>
    </row>
    <row r="62176" spans="1:2" x14ac:dyDescent="0.45">
      <c r="A62176">
        <v>10002564</v>
      </c>
      <c r="B62176" t="s">
        <v>59451</v>
      </c>
    </row>
    <row r="62177" spans="1:2" x14ac:dyDescent="0.45">
      <c r="A62177">
        <v>10005327</v>
      </c>
      <c r="B62177" t="s">
        <v>59452</v>
      </c>
    </row>
    <row r="62178" spans="1:2" x14ac:dyDescent="0.45">
      <c r="A62178">
        <v>10076463</v>
      </c>
      <c r="B62178" t="s">
        <v>59453</v>
      </c>
    </row>
    <row r="62179" spans="1:2" x14ac:dyDescent="0.45">
      <c r="A62179">
        <v>10010906</v>
      </c>
      <c r="B62179" t="s">
        <v>59454</v>
      </c>
    </row>
    <row r="62180" spans="1:2" x14ac:dyDescent="0.45">
      <c r="A62180">
        <v>10053704</v>
      </c>
      <c r="B62180" t="s">
        <v>59455</v>
      </c>
    </row>
    <row r="62181" spans="1:2" x14ac:dyDescent="0.45">
      <c r="A62181">
        <v>10045666</v>
      </c>
      <c r="B62181" t="s">
        <v>59456</v>
      </c>
    </row>
    <row r="62182" spans="1:2" x14ac:dyDescent="0.45">
      <c r="A62182">
        <v>10001448</v>
      </c>
      <c r="B62182" t="s">
        <v>5042</v>
      </c>
    </row>
    <row r="62183" spans="1:2" x14ac:dyDescent="0.45">
      <c r="A62183">
        <v>10049425</v>
      </c>
      <c r="B62183" t="s">
        <v>59457</v>
      </c>
    </row>
    <row r="62184" spans="1:2" x14ac:dyDescent="0.45">
      <c r="A62184">
        <v>10023987</v>
      </c>
      <c r="B62184" t="s">
        <v>59458</v>
      </c>
    </row>
    <row r="62185" spans="1:2" x14ac:dyDescent="0.45">
      <c r="A62185">
        <v>10066446</v>
      </c>
      <c r="B62185" t="s">
        <v>59459</v>
      </c>
    </row>
    <row r="62186" spans="1:2" x14ac:dyDescent="0.45">
      <c r="A62186">
        <v>10024419</v>
      </c>
      <c r="B62186" t="s">
        <v>59460</v>
      </c>
    </row>
    <row r="62187" spans="1:2" x14ac:dyDescent="0.45">
      <c r="A62187">
        <v>10021681</v>
      </c>
      <c r="B62187" t="s">
        <v>59461</v>
      </c>
    </row>
    <row r="62188" spans="1:2" x14ac:dyDescent="0.45">
      <c r="A62188">
        <v>10082525</v>
      </c>
      <c r="B62188" t="s">
        <v>59462</v>
      </c>
    </row>
    <row r="62189" spans="1:2" x14ac:dyDescent="0.45">
      <c r="A62189">
        <v>10053429</v>
      </c>
      <c r="B62189" t="s">
        <v>59463</v>
      </c>
    </row>
    <row r="62190" spans="1:2" x14ac:dyDescent="0.45">
      <c r="A62190">
        <v>10082490</v>
      </c>
      <c r="B62190" t="s">
        <v>59464</v>
      </c>
    </row>
    <row r="62191" spans="1:2" x14ac:dyDescent="0.45">
      <c r="A62191">
        <v>10063702</v>
      </c>
      <c r="B62191" t="s">
        <v>59465</v>
      </c>
    </row>
    <row r="62192" spans="1:2" x14ac:dyDescent="0.45">
      <c r="A62192">
        <v>10018140</v>
      </c>
      <c r="B62192" t="s">
        <v>59466</v>
      </c>
    </row>
    <row r="62193" spans="1:2" x14ac:dyDescent="0.45">
      <c r="A62193">
        <v>10011742</v>
      </c>
      <c r="B62193" t="s">
        <v>59467</v>
      </c>
    </row>
    <row r="62194" spans="1:2" x14ac:dyDescent="0.45">
      <c r="A62194">
        <v>10082657</v>
      </c>
      <c r="B62194" t="s">
        <v>31387</v>
      </c>
    </row>
    <row r="62195" spans="1:2" x14ac:dyDescent="0.45">
      <c r="A62195">
        <v>10030110</v>
      </c>
      <c r="B62195" t="s">
        <v>59468</v>
      </c>
    </row>
    <row r="62196" spans="1:2" x14ac:dyDescent="0.45">
      <c r="A62196">
        <v>10035534</v>
      </c>
      <c r="B62196" t="s">
        <v>59469</v>
      </c>
    </row>
    <row r="62197" spans="1:2" x14ac:dyDescent="0.45">
      <c r="A62197">
        <v>10067200</v>
      </c>
      <c r="B62197" t="s">
        <v>59470</v>
      </c>
    </row>
    <row r="62198" spans="1:2" x14ac:dyDescent="0.45">
      <c r="A62198">
        <v>10081229</v>
      </c>
      <c r="B62198" t="s">
        <v>59471</v>
      </c>
    </row>
    <row r="62199" spans="1:2" x14ac:dyDescent="0.45">
      <c r="A62199">
        <v>10066891</v>
      </c>
      <c r="B62199" t="s">
        <v>23109</v>
      </c>
    </row>
    <row r="62200" spans="1:2" x14ac:dyDescent="0.45">
      <c r="A62200">
        <v>10026873</v>
      </c>
      <c r="B62200" t="s">
        <v>59472</v>
      </c>
    </row>
    <row r="62201" spans="1:2" x14ac:dyDescent="0.45">
      <c r="A62201">
        <v>10089758</v>
      </c>
      <c r="B62201" t="s">
        <v>59473</v>
      </c>
    </row>
    <row r="62202" spans="1:2" x14ac:dyDescent="0.45">
      <c r="A62202">
        <v>10077348</v>
      </c>
      <c r="B62202" t="s">
        <v>59474</v>
      </c>
    </row>
    <row r="62203" spans="1:2" x14ac:dyDescent="0.45">
      <c r="A62203">
        <v>10005471</v>
      </c>
      <c r="B62203" t="s">
        <v>23250</v>
      </c>
    </row>
    <row r="62204" spans="1:2" x14ac:dyDescent="0.45">
      <c r="A62204">
        <v>10078599</v>
      </c>
      <c r="B62204" t="s">
        <v>45491</v>
      </c>
    </row>
    <row r="62205" spans="1:2" x14ac:dyDescent="0.45">
      <c r="A62205">
        <v>10017396</v>
      </c>
      <c r="B62205" t="s">
        <v>59475</v>
      </c>
    </row>
    <row r="62206" spans="1:2" x14ac:dyDescent="0.45">
      <c r="A62206">
        <v>10002045</v>
      </c>
      <c r="B62206" t="s">
        <v>59476</v>
      </c>
    </row>
    <row r="62207" spans="1:2" x14ac:dyDescent="0.45">
      <c r="A62207">
        <v>10015241</v>
      </c>
      <c r="B62207" t="s">
        <v>59477</v>
      </c>
    </row>
    <row r="62208" spans="1:2" x14ac:dyDescent="0.45">
      <c r="A62208">
        <v>10041522</v>
      </c>
      <c r="B62208" t="s">
        <v>59478</v>
      </c>
    </row>
    <row r="62209" spans="1:2" x14ac:dyDescent="0.45">
      <c r="A62209">
        <v>10073178</v>
      </c>
      <c r="B62209" t="s">
        <v>59479</v>
      </c>
    </row>
    <row r="62210" spans="1:2" x14ac:dyDescent="0.45">
      <c r="A62210">
        <v>10085850</v>
      </c>
      <c r="B62210" t="s">
        <v>29116</v>
      </c>
    </row>
    <row r="62211" spans="1:2" x14ac:dyDescent="0.45">
      <c r="A62211">
        <v>10077032</v>
      </c>
      <c r="B62211" t="s">
        <v>21291</v>
      </c>
    </row>
    <row r="62212" spans="1:2" x14ac:dyDescent="0.45">
      <c r="A62212">
        <v>10077977</v>
      </c>
      <c r="B62212" t="s">
        <v>59480</v>
      </c>
    </row>
    <row r="62213" spans="1:2" x14ac:dyDescent="0.45">
      <c r="A62213">
        <v>10036149</v>
      </c>
      <c r="B62213" t="s">
        <v>18496</v>
      </c>
    </row>
    <row r="62214" spans="1:2" x14ac:dyDescent="0.45">
      <c r="A62214">
        <v>10049290</v>
      </c>
      <c r="B62214" t="s">
        <v>59481</v>
      </c>
    </row>
    <row r="62215" spans="1:2" x14ac:dyDescent="0.45">
      <c r="A62215">
        <v>10013789</v>
      </c>
      <c r="B62215" t="s">
        <v>59482</v>
      </c>
    </row>
    <row r="62216" spans="1:2" x14ac:dyDescent="0.45">
      <c r="A62216">
        <v>10063742</v>
      </c>
      <c r="B62216" t="s">
        <v>58784</v>
      </c>
    </row>
    <row r="62217" spans="1:2" x14ac:dyDescent="0.45">
      <c r="A62217">
        <v>10053885</v>
      </c>
      <c r="B62217" t="s">
        <v>59483</v>
      </c>
    </row>
    <row r="62218" spans="1:2" x14ac:dyDescent="0.45">
      <c r="A62218">
        <v>10034681</v>
      </c>
      <c r="B62218" t="s">
        <v>21955</v>
      </c>
    </row>
    <row r="62219" spans="1:2" x14ac:dyDescent="0.45">
      <c r="A62219">
        <v>10064333</v>
      </c>
      <c r="B62219" t="s">
        <v>59484</v>
      </c>
    </row>
    <row r="62220" spans="1:2" x14ac:dyDescent="0.45">
      <c r="A62220">
        <v>10033586</v>
      </c>
      <c r="B62220" t="s">
        <v>59485</v>
      </c>
    </row>
    <row r="62221" spans="1:2" x14ac:dyDescent="0.45">
      <c r="A62221">
        <v>10016785</v>
      </c>
      <c r="B62221" t="s">
        <v>59486</v>
      </c>
    </row>
    <row r="62222" spans="1:2" x14ac:dyDescent="0.45">
      <c r="A62222">
        <v>10082911</v>
      </c>
      <c r="B62222" t="s">
        <v>59487</v>
      </c>
    </row>
    <row r="62223" spans="1:2" x14ac:dyDescent="0.45">
      <c r="A62223">
        <v>10027804</v>
      </c>
      <c r="B62223" t="s">
        <v>59488</v>
      </c>
    </row>
    <row r="62224" spans="1:2" x14ac:dyDescent="0.45">
      <c r="A62224">
        <v>10091681</v>
      </c>
      <c r="B62224" t="s">
        <v>59489</v>
      </c>
    </row>
    <row r="62225" spans="1:2" x14ac:dyDescent="0.45">
      <c r="A62225">
        <v>10051921</v>
      </c>
      <c r="B62225" t="s">
        <v>59490</v>
      </c>
    </row>
    <row r="62226" spans="1:2" x14ac:dyDescent="0.45">
      <c r="A62226">
        <v>10033781</v>
      </c>
      <c r="B62226" t="s">
        <v>29206</v>
      </c>
    </row>
    <row r="62227" spans="1:2" x14ac:dyDescent="0.45">
      <c r="A62227">
        <v>10025560</v>
      </c>
      <c r="B62227" t="s">
        <v>59491</v>
      </c>
    </row>
    <row r="62228" spans="1:2" x14ac:dyDescent="0.45">
      <c r="A62228">
        <v>10038448</v>
      </c>
      <c r="B62228" t="s">
        <v>59492</v>
      </c>
    </row>
    <row r="62229" spans="1:2" x14ac:dyDescent="0.45">
      <c r="A62229">
        <v>10000218</v>
      </c>
      <c r="B62229" t="s">
        <v>59493</v>
      </c>
    </row>
    <row r="62230" spans="1:2" x14ac:dyDescent="0.45">
      <c r="A62230">
        <v>10074651</v>
      </c>
      <c r="B62230" t="s">
        <v>59494</v>
      </c>
    </row>
    <row r="62231" spans="1:2" x14ac:dyDescent="0.45">
      <c r="A62231">
        <v>10044520</v>
      </c>
      <c r="B62231" t="s">
        <v>59495</v>
      </c>
    </row>
    <row r="62232" spans="1:2" x14ac:dyDescent="0.45">
      <c r="A62232">
        <v>10010891</v>
      </c>
      <c r="B62232" t="s">
        <v>59496</v>
      </c>
    </row>
    <row r="62233" spans="1:2" x14ac:dyDescent="0.45">
      <c r="A62233">
        <v>10066855</v>
      </c>
      <c r="B62233" t="s">
        <v>59497</v>
      </c>
    </row>
    <row r="62234" spans="1:2" x14ac:dyDescent="0.45">
      <c r="A62234">
        <v>10054311</v>
      </c>
      <c r="B62234" t="s">
        <v>59498</v>
      </c>
    </row>
    <row r="62235" spans="1:2" x14ac:dyDescent="0.45">
      <c r="A62235">
        <v>10027424</v>
      </c>
      <c r="B62235" t="s">
        <v>59499</v>
      </c>
    </row>
    <row r="62236" spans="1:2" x14ac:dyDescent="0.45">
      <c r="A62236">
        <v>10011106</v>
      </c>
      <c r="B62236" t="s">
        <v>59500</v>
      </c>
    </row>
    <row r="62237" spans="1:2" x14ac:dyDescent="0.45">
      <c r="A62237">
        <v>10033418</v>
      </c>
      <c r="B62237" t="s">
        <v>59501</v>
      </c>
    </row>
    <row r="62238" spans="1:2" x14ac:dyDescent="0.45">
      <c r="A62238">
        <v>10086881</v>
      </c>
      <c r="B62238" t="s">
        <v>29543</v>
      </c>
    </row>
    <row r="62239" spans="1:2" x14ac:dyDescent="0.45">
      <c r="A62239">
        <v>10007176</v>
      </c>
      <c r="B62239" t="s">
        <v>59502</v>
      </c>
    </row>
    <row r="62240" spans="1:2" x14ac:dyDescent="0.45">
      <c r="A62240">
        <v>10058142</v>
      </c>
      <c r="B62240" t="s">
        <v>59503</v>
      </c>
    </row>
    <row r="62241" spans="1:2" x14ac:dyDescent="0.45">
      <c r="A62241">
        <v>10046874</v>
      </c>
      <c r="B62241" t="s">
        <v>59504</v>
      </c>
    </row>
    <row r="62242" spans="1:2" x14ac:dyDescent="0.45">
      <c r="A62242">
        <v>10085308</v>
      </c>
      <c r="B62242" t="s">
        <v>59505</v>
      </c>
    </row>
    <row r="62243" spans="1:2" x14ac:dyDescent="0.45">
      <c r="A62243">
        <v>10017394</v>
      </c>
      <c r="B62243" t="s">
        <v>59506</v>
      </c>
    </row>
    <row r="62244" spans="1:2" x14ac:dyDescent="0.45">
      <c r="A62244">
        <v>10002998</v>
      </c>
      <c r="B62244" t="s">
        <v>59507</v>
      </c>
    </row>
    <row r="62245" spans="1:2" x14ac:dyDescent="0.45">
      <c r="A62245">
        <v>10012940</v>
      </c>
      <c r="B62245" t="s">
        <v>59508</v>
      </c>
    </row>
    <row r="62246" spans="1:2" x14ac:dyDescent="0.45">
      <c r="A62246">
        <v>10083961</v>
      </c>
      <c r="B62246" t="s">
        <v>59509</v>
      </c>
    </row>
    <row r="62247" spans="1:2" x14ac:dyDescent="0.45">
      <c r="A62247">
        <v>10088493</v>
      </c>
      <c r="B62247" t="s">
        <v>59510</v>
      </c>
    </row>
    <row r="62248" spans="1:2" x14ac:dyDescent="0.45">
      <c r="A62248">
        <v>10047500</v>
      </c>
      <c r="B62248" t="s">
        <v>59511</v>
      </c>
    </row>
    <row r="62249" spans="1:2" x14ac:dyDescent="0.45">
      <c r="A62249">
        <v>10065033</v>
      </c>
      <c r="B62249" t="s">
        <v>59512</v>
      </c>
    </row>
    <row r="62250" spans="1:2" x14ac:dyDescent="0.45">
      <c r="A62250">
        <v>10020918</v>
      </c>
      <c r="B62250" t="s">
        <v>59513</v>
      </c>
    </row>
    <row r="62251" spans="1:2" x14ac:dyDescent="0.45">
      <c r="A62251">
        <v>10000556</v>
      </c>
      <c r="B62251" t="s">
        <v>59514</v>
      </c>
    </row>
    <row r="62252" spans="1:2" x14ac:dyDescent="0.45">
      <c r="A62252">
        <v>10063654</v>
      </c>
      <c r="B62252" t="s">
        <v>59515</v>
      </c>
    </row>
    <row r="62253" spans="1:2" x14ac:dyDescent="0.45">
      <c r="A62253">
        <v>10003319</v>
      </c>
      <c r="B62253" t="s">
        <v>59516</v>
      </c>
    </row>
    <row r="62254" spans="1:2" x14ac:dyDescent="0.45">
      <c r="A62254">
        <v>10047515</v>
      </c>
      <c r="B62254" t="s">
        <v>59517</v>
      </c>
    </row>
    <row r="62255" spans="1:2" x14ac:dyDescent="0.45">
      <c r="A62255">
        <v>10089078</v>
      </c>
      <c r="B62255" t="s">
        <v>59518</v>
      </c>
    </row>
    <row r="62256" spans="1:2" x14ac:dyDescent="0.45">
      <c r="A62256">
        <v>10051804</v>
      </c>
      <c r="B62256" t="s">
        <v>59519</v>
      </c>
    </row>
    <row r="62257" spans="1:2" x14ac:dyDescent="0.45">
      <c r="A62257">
        <v>10078932</v>
      </c>
      <c r="B62257" t="s">
        <v>59520</v>
      </c>
    </row>
    <row r="62258" spans="1:2" x14ac:dyDescent="0.45">
      <c r="A62258">
        <v>10007405</v>
      </c>
      <c r="B62258" t="s">
        <v>59521</v>
      </c>
    </row>
    <row r="62259" spans="1:2" x14ac:dyDescent="0.45">
      <c r="A62259">
        <v>10040193</v>
      </c>
      <c r="B62259" t="s">
        <v>59522</v>
      </c>
    </row>
    <row r="62260" spans="1:2" x14ac:dyDescent="0.45">
      <c r="A62260">
        <v>10020093</v>
      </c>
      <c r="B62260" t="s">
        <v>59523</v>
      </c>
    </row>
    <row r="62261" spans="1:2" x14ac:dyDescent="0.45">
      <c r="A62261">
        <v>10062517</v>
      </c>
      <c r="B62261" t="s">
        <v>49048</v>
      </c>
    </row>
    <row r="62262" spans="1:2" x14ac:dyDescent="0.45">
      <c r="A62262">
        <v>10013775</v>
      </c>
      <c r="B62262" t="s">
        <v>59524</v>
      </c>
    </row>
    <row r="62263" spans="1:2" x14ac:dyDescent="0.45">
      <c r="A62263">
        <v>10062771</v>
      </c>
      <c r="B62263" t="s">
        <v>59525</v>
      </c>
    </row>
    <row r="62264" spans="1:2" x14ac:dyDescent="0.45">
      <c r="A62264">
        <v>10077108</v>
      </c>
      <c r="B62264" t="s">
        <v>59526</v>
      </c>
    </row>
    <row r="62265" spans="1:2" x14ac:dyDescent="0.45">
      <c r="A62265">
        <v>10009801</v>
      </c>
      <c r="B62265" t="s">
        <v>59527</v>
      </c>
    </row>
    <row r="62266" spans="1:2" x14ac:dyDescent="0.45">
      <c r="A62266">
        <v>10000501</v>
      </c>
      <c r="B62266" t="s">
        <v>59528</v>
      </c>
    </row>
    <row r="62267" spans="1:2" x14ac:dyDescent="0.45">
      <c r="A62267">
        <v>10056865</v>
      </c>
      <c r="B62267" t="s">
        <v>59529</v>
      </c>
    </row>
    <row r="62268" spans="1:2" x14ac:dyDescent="0.45">
      <c r="A62268">
        <v>10014225</v>
      </c>
      <c r="B62268" t="s">
        <v>59530</v>
      </c>
    </row>
    <row r="62269" spans="1:2" x14ac:dyDescent="0.45">
      <c r="A62269">
        <v>10079835</v>
      </c>
      <c r="B62269" t="s">
        <v>29937</v>
      </c>
    </row>
    <row r="62270" spans="1:2" x14ac:dyDescent="0.45">
      <c r="A62270">
        <v>10090606</v>
      </c>
      <c r="B62270" t="s">
        <v>51513</v>
      </c>
    </row>
    <row r="62271" spans="1:2" x14ac:dyDescent="0.45">
      <c r="A62271">
        <v>10074948</v>
      </c>
      <c r="B62271" t="s">
        <v>31554</v>
      </c>
    </row>
    <row r="62272" spans="1:2" x14ac:dyDescent="0.45">
      <c r="A62272">
        <v>10007015</v>
      </c>
      <c r="B62272" t="s">
        <v>59531</v>
      </c>
    </row>
    <row r="62273" spans="1:2" x14ac:dyDescent="0.45">
      <c r="A62273">
        <v>10042740</v>
      </c>
      <c r="B62273" t="s">
        <v>59532</v>
      </c>
    </row>
    <row r="62274" spans="1:2" x14ac:dyDescent="0.45">
      <c r="A62274">
        <v>10088501</v>
      </c>
      <c r="B62274" t="s">
        <v>59533</v>
      </c>
    </row>
    <row r="62275" spans="1:2" x14ac:dyDescent="0.45">
      <c r="A62275">
        <v>10086449</v>
      </c>
      <c r="B62275" t="s">
        <v>59534</v>
      </c>
    </row>
    <row r="62276" spans="1:2" x14ac:dyDescent="0.45">
      <c r="A62276">
        <v>10081241</v>
      </c>
      <c r="B62276" t="s">
        <v>59535</v>
      </c>
    </row>
    <row r="62277" spans="1:2" x14ac:dyDescent="0.45">
      <c r="A62277">
        <v>10043096</v>
      </c>
      <c r="B62277" t="s">
        <v>59536</v>
      </c>
    </row>
    <row r="62278" spans="1:2" x14ac:dyDescent="0.45">
      <c r="A62278">
        <v>10067160</v>
      </c>
      <c r="B62278" t="s">
        <v>59537</v>
      </c>
    </row>
    <row r="62279" spans="1:2" x14ac:dyDescent="0.45">
      <c r="A62279">
        <v>10016001</v>
      </c>
      <c r="B62279" t="s">
        <v>59538</v>
      </c>
    </row>
    <row r="62280" spans="1:2" x14ac:dyDescent="0.45">
      <c r="A62280">
        <v>10074325</v>
      </c>
      <c r="B62280" t="s">
        <v>59539</v>
      </c>
    </row>
    <row r="62281" spans="1:2" x14ac:dyDescent="0.45">
      <c r="A62281">
        <v>10021426</v>
      </c>
      <c r="B62281" t="s">
        <v>59540</v>
      </c>
    </row>
    <row r="62282" spans="1:2" x14ac:dyDescent="0.45">
      <c r="A62282">
        <v>10014091</v>
      </c>
      <c r="B62282" t="s">
        <v>59541</v>
      </c>
    </row>
    <row r="62283" spans="1:2" x14ac:dyDescent="0.45">
      <c r="A62283">
        <v>10082915</v>
      </c>
      <c r="B62283" t="s">
        <v>59542</v>
      </c>
    </row>
    <row r="62284" spans="1:2" x14ac:dyDescent="0.45">
      <c r="A62284">
        <v>10055114</v>
      </c>
      <c r="B62284" t="s">
        <v>59543</v>
      </c>
    </row>
    <row r="62285" spans="1:2" x14ac:dyDescent="0.45">
      <c r="A62285">
        <v>10070438</v>
      </c>
      <c r="B62285" t="s">
        <v>59544</v>
      </c>
    </row>
    <row r="62286" spans="1:2" x14ac:dyDescent="0.45">
      <c r="A62286">
        <v>10035499</v>
      </c>
      <c r="B62286" t="s">
        <v>59545</v>
      </c>
    </row>
    <row r="62287" spans="1:2" x14ac:dyDescent="0.45">
      <c r="A62287">
        <v>10078741</v>
      </c>
      <c r="B62287" t="s">
        <v>29116</v>
      </c>
    </row>
    <row r="62288" spans="1:2" x14ac:dyDescent="0.45">
      <c r="A62288">
        <v>10034642</v>
      </c>
      <c r="B62288" t="s">
        <v>21076</v>
      </c>
    </row>
    <row r="62289" spans="1:2" x14ac:dyDescent="0.45">
      <c r="A62289">
        <v>10049938</v>
      </c>
      <c r="B62289" t="s">
        <v>59546</v>
      </c>
    </row>
    <row r="62290" spans="1:2" x14ac:dyDescent="0.45">
      <c r="A62290">
        <v>10082737</v>
      </c>
      <c r="B62290" t="s">
        <v>59547</v>
      </c>
    </row>
    <row r="62291" spans="1:2" x14ac:dyDescent="0.45">
      <c r="A62291">
        <v>10077921</v>
      </c>
      <c r="B62291" t="s">
        <v>59548</v>
      </c>
    </row>
    <row r="62292" spans="1:2" x14ac:dyDescent="0.45">
      <c r="A62292">
        <v>10081571</v>
      </c>
      <c r="B62292" t="s">
        <v>59549</v>
      </c>
    </row>
    <row r="62293" spans="1:2" x14ac:dyDescent="0.45">
      <c r="A62293">
        <v>10009856</v>
      </c>
      <c r="B62293" t="s">
        <v>59550</v>
      </c>
    </row>
    <row r="62294" spans="1:2" x14ac:dyDescent="0.45">
      <c r="A62294">
        <v>10053929</v>
      </c>
      <c r="B62294" t="s">
        <v>40069</v>
      </c>
    </row>
    <row r="62295" spans="1:2" x14ac:dyDescent="0.45">
      <c r="A62295">
        <v>10046329</v>
      </c>
      <c r="B62295" t="s">
        <v>59551</v>
      </c>
    </row>
    <row r="62296" spans="1:2" x14ac:dyDescent="0.45">
      <c r="A62296">
        <v>10025072</v>
      </c>
      <c r="B62296" t="s">
        <v>59552</v>
      </c>
    </row>
    <row r="62297" spans="1:2" x14ac:dyDescent="0.45">
      <c r="A62297">
        <v>10004848</v>
      </c>
      <c r="B62297" t="s">
        <v>59553</v>
      </c>
    </row>
    <row r="62298" spans="1:2" x14ac:dyDescent="0.45">
      <c r="A62298">
        <v>10075159</v>
      </c>
      <c r="B62298" t="s">
        <v>59554</v>
      </c>
    </row>
    <row r="62299" spans="1:2" x14ac:dyDescent="0.45">
      <c r="A62299">
        <v>10004036</v>
      </c>
      <c r="B62299" t="s">
        <v>59555</v>
      </c>
    </row>
    <row r="62300" spans="1:2" x14ac:dyDescent="0.45">
      <c r="A62300">
        <v>10009047</v>
      </c>
      <c r="B62300" t="s">
        <v>59556</v>
      </c>
    </row>
    <row r="62301" spans="1:2" x14ac:dyDescent="0.45">
      <c r="A62301">
        <v>10008222</v>
      </c>
      <c r="B62301" t="s">
        <v>59557</v>
      </c>
    </row>
    <row r="62302" spans="1:2" x14ac:dyDescent="0.45">
      <c r="A62302">
        <v>10007200</v>
      </c>
      <c r="B62302" t="s">
        <v>59558</v>
      </c>
    </row>
    <row r="62303" spans="1:2" x14ac:dyDescent="0.45">
      <c r="A62303">
        <v>10072128</v>
      </c>
      <c r="B62303" t="s">
        <v>59559</v>
      </c>
    </row>
    <row r="62304" spans="1:2" x14ac:dyDescent="0.45">
      <c r="A62304">
        <v>10027487</v>
      </c>
      <c r="B62304" t="s">
        <v>59560</v>
      </c>
    </row>
    <row r="62305" spans="1:2" x14ac:dyDescent="0.45">
      <c r="A62305">
        <v>10055260</v>
      </c>
      <c r="B62305" t="s">
        <v>59561</v>
      </c>
    </row>
    <row r="62306" spans="1:2" x14ac:dyDescent="0.45">
      <c r="A62306">
        <v>10063709</v>
      </c>
      <c r="B62306" t="s">
        <v>59562</v>
      </c>
    </row>
    <row r="62307" spans="1:2" x14ac:dyDescent="0.45">
      <c r="A62307">
        <v>10053373</v>
      </c>
      <c r="B62307" t="s">
        <v>59563</v>
      </c>
    </row>
    <row r="62308" spans="1:2" x14ac:dyDescent="0.45">
      <c r="A62308">
        <v>10076830</v>
      </c>
      <c r="B62308" t="s">
        <v>59564</v>
      </c>
    </row>
    <row r="62309" spans="1:2" x14ac:dyDescent="0.45">
      <c r="A62309">
        <v>10087731</v>
      </c>
      <c r="B62309" t="s">
        <v>28791</v>
      </c>
    </row>
    <row r="62310" spans="1:2" x14ac:dyDescent="0.45">
      <c r="A62310">
        <v>10017618</v>
      </c>
      <c r="B62310" t="s">
        <v>59565</v>
      </c>
    </row>
    <row r="62311" spans="1:2" x14ac:dyDescent="0.45">
      <c r="A62311">
        <v>10037216</v>
      </c>
      <c r="B62311" t="s">
        <v>59566</v>
      </c>
    </row>
    <row r="62312" spans="1:2" x14ac:dyDescent="0.45">
      <c r="A62312">
        <v>10080523</v>
      </c>
      <c r="B62312" t="s">
        <v>59567</v>
      </c>
    </row>
    <row r="62313" spans="1:2" x14ac:dyDescent="0.45">
      <c r="A62313">
        <v>10081549</v>
      </c>
      <c r="B62313" t="s">
        <v>59568</v>
      </c>
    </row>
    <row r="62314" spans="1:2" x14ac:dyDescent="0.45">
      <c r="A62314">
        <v>10049919</v>
      </c>
      <c r="B62314" t="s">
        <v>59569</v>
      </c>
    </row>
    <row r="62315" spans="1:2" x14ac:dyDescent="0.45">
      <c r="A62315">
        <v>10050659</v>
      </c>
      <c r="B62315" t="s">
        <v>59570</v>
      </c>
    </row>
    <row r="62316" spans="1:2" x14ac:dyDescent="0.45">
      <c r="A62316">
        <v>10052006</v>
      </c>
      <c r="B62316" t="s">
        <v>59571</v>
      </c>
    </row>
    <row r="62317" spans="1:2" x14ac:dyDescent="0.45">
      <c r="A62317">
        <v>10084083</v>
      </c>
      <c r="B62317" t="s">
        <v>59572</v>
      </c>
    </row>
    <row r="62318" spans="1:2" x14ac:dyDescent="0.45">
      <c r="A62318">
        <v>10013285</v>
      </c>
      <c r="B62318" t="s">
        <v>59573</v>
      </c>
    </row>
    <row r="62319" spans="1:2" x14ac:dyDescent="0.45">
      <c r="A62319">
        <v>10085171</v>
      </c>
      <c r="B62319" t="s">
        <v>59574</v>
      </c>
    </row>
    <row r="62320" spans="1:2" x14ac:dyDescent="0.45">
      <c r="A62320">
        <v>10039237</v>
      </c>
      <c r="B62320" t="s">
        <v>59575</v>
      </c>
    </row>
    <row r="62321" spans="1:2" x14ac:dyDescent="0.45">
      <c r="A62321">
        <v>10006728</v>
      </c>
      <c r="B62321" t="s">
        <v>59576</v>
      </c>
    </row>
    <row r="62322" spans="1:2" x14ac:dyDescent="0.45">
      <c r="A62322">
        <v>10002390</v>
      </c>
      <c r="B62322" t="s">
        <v>59577</v>
      </c>
    </row>
    <row r="62323" spans="1:2" x14ac:dyDescent="0.45">
      <c r="A62323">
        <v>10077035</v>
      </c>
      <c r="B62323" t="s">
        <v>59578</v>
      </c>
    </row>
    <row r="62324" spans="1:2" x14ac:dyDescent="0.45">
      <c r="A62324">
        <v>10087147</v>
      </c>
      <c r="B62324" t="s">
        <v>54950</v>
      </c>
    </row>
    <row r="62325" spans="1:2" x14ac:dyDescent="0.45">
      <c r="A62325">
        <v>10005176</v>
      </c>
      <c r="B62325" t="s">
        <v>26729</v>
      </c>
    </row>
    <row r="62326" spans="1:2" x14ac:dyDescent="0.45">
      <c r="A62326">
        <v>10054411</v>
      </c>
      <c r="B62326" t="s">
        <v>59579</v>
      </c>
    </row>
    <row r="62327" spans="1:2" x14ac:dyDescent="0.45">
      <c r="A62327">
        <v>10024861</v>
      </c>
      <c r="B62327" t="s">
        <v>59580</v>
      </c>
    </row>
    <row r="62328" spans="1:2" x14ac:dyDescent="0.45">
      <c r="A62328">
        <v>10003416</v>
      </c>
      <c r="B62328" t="s">
        <v>59581</v>
      </c>
    </row>
    <row r="62329" spans="1:2" x14ac:dyDescent="0.45">
      <c r="A62329">
        <v>10088956</v>
      </c>
      <c r="B62329" t="s">
        <v>59582</v>
      </c>
    </row>
    <row r="62330" spans="1:2" x14ac:dyDescent="0.45">
      <c r="A62330">
        <v>10066018</v>
      </c>
      <c r="B62330" t="s">
        <v>43213</v>
      </c>
    </row>
    <row r="62331" spans="1:2" x14ac:dyDescent="0.45">
      <c r="A62331">
        <v>10011836</v>
      </c>
      <c r="B62331" t="s">
        <v>59583</v>
      </c>
    </row>
    <row r="62332" spans="1:2" x14ac:dyDescent="0.45">
      <c r="A62332">
        <v>10014036</v>
      </c>
      <c r="B62332" t="s">
        <v>59584</v>
      </c>
    </row>
    <row r="62333" spans="1:2" x14ac:dyDescent="0.45">
      <c r="A62333">
        <v>10001131</v>
      </c>
      <c r="B62333" t="s">
        <v>31143</v>
      </c>
    </row>
    <row r="62334" spans="1:2" x14ac:dyDescent="0.45">
      <c r="A62334">
        <v>10028016</v>
      </c>
      <c r="B62334" t="s">
        <v>59585</v>
      </c>
    </row>
    <row r="62335" spans="1:2" x14ac:dyDescent="0.45">
      <c r="A62335">
        <v>10014865</v>
      </c>
      <c r="B62335" t="s">
        <v>59586</v>
      </c>
    </row>
    <row r="62336" spans="1:2" x14ac:dyDescent="0.45">
      <c r="A62336">
        <v>10066515</v>
      </c>
      <c r="B62336" t="s">
        <v>59587</v>
      </c>
    </row>
    <row r="62337" spans="1:2" x14ac:dyDescent="0.45">
      <c r="A62337">
        <v>10065979</v>
      </c>
      <c r="B62337" t="s">
        <v>59588</v>
      </c>
    </row>
    <row r="62338" spans="1:2" x14ac:dyDescent="0.45">
      <c r="A62338">
        <v>10015947</v>
      </c>
      <c r="B62338" t="s">
        <v>59589</v>
      </c>
    </row>
    <row r="62339" spans="1:2" x14ac:dyDescent="0.45">
      <c r="A62339">
        <v>10085482</v>
      </c>
      <c r="B62339" t="s">
        <v>59590</v>
      </c>
    </row>
    <row r="62340" spans="1:2" x14ac:dyDescent="0.45">
      <c r="A62340">
        <v>10001499</v>
      </c>
      <c r="B62340" t="s">
        <v>59591</v>
      </c>
    </row>
    <row r="62341" spans="1:2" x14ac:dyDescent="0.45">
      <c r="A62341">
        <v>10075730</v>
      </c>
      <c r="B62341" t="s">
        <v>59592</v>
      </c>
    </row>
    <row r="62342" spans="1:2" x14ac:dyDescent="0.45">
      <c r="A62342">
        <v>10088105</v>
      </c>
      <c r="B62342" t="s">
        <v>59593</v>
      </c>
    </row>
    <row r="62343" spans="1:2" x14ac:dyDescent="0.45">
      <c r="A62343">
        <v>10076418</v>
      </c>
      <c r="B62343" t="s">
        <v>59594</v>
      </c>
    </row>
    <row r="62344" spans="1:2" x14ac:dyDescent="0.45">
      <c r="A62344">
        <v>10000817</v>
      </c>
      <c r="B62344" t="s">
        <v>59595</v>
      </c>
    </row>
    <row r="62345" spans="1:2" x14ac:dyDescent="0.45">
      <c r="A62345">
        <v>10076518</v>
      </c>
      <c r="B62345" t="s">
        <v>59596</v>
      </c>
    </row>
    <row r="62346" spans="1:2" x14ac:dyDescent="0.45">
      <c r="A62346">
        <v>10050031</v>
      </c>
      <c r="B62346" t="s">
        <v>59597</v>
      </c>
    </row>
    <row r="62347" spans="1:2" x14ac:dyDescent="0.45">
      <c r="A62347">
        <v>10030287</v>
      </c>
      <c r="B62347" t="s">
        <v>59598</v>
      </c>
    </row>
    <row r="62348" spans="1:2" x14ac:dyDescent="0.45">
      <c r="A62348">
        <v>10018733</v>
      </c>
      <c r="B62348" t="s">
        <v>59599</v>
      </c>
    </row>
    <row r="62349" spans="1:2" x14ac:dyDescent="0.45">
      <c r="A62349">
        <v>10068093</v>
      </c>
      <c r="B62349" t="s">
        <v>59600</v>
      </c>
    </row>
    <row r="62350" spans="1:2" x14ac:dyDescent="0.45">
      <c r="A62350">
        <v>10082364</v>
      </c>
      <c r="B62350" t="s">
        <v>59601</v>
      </c>
    </row>
    <row r="62351" spans="1:2" x14ac:dyDescent="0.45">
      <c r="A62351">
        <v>10018839</v>
      </c>
      <c r="B62351" t="s">
        <v>59602</v>
      </c>
    </row>
    <row r="62352" spans="1:2" x14ac:dyDescent="0.45">
      <c r="A62352">
        <v>10017098</v>
      </c>
      <c r="B62352" t="s">
        <v>59603</v>
      </c>
    </row>
    <row r="62353" spans="1:2" x14ac:dyDescent="0.45">
      <c r="A62353">
        <v>10019157</v>
      </c>
      <c r="B62353" t="s">
        <v>59604</v>
      </c>
    </row>
    <row r="62354" spans="1:2" x14ac:dyDescent="0.45">
      <c r="A62354">
        <v>10069590</v>
      </c>
      <c r="B62354" t="s">
        <v>59605</v>
      </c>
    </row>
    <row r="62355" spans="1:2" x14ac:dyDescent="0.45">
      <c r="A62355">
        <v>10031028</v>
      </c>
      <c r="B62355" t="s">
        <v>59606</v>
      </c>
    </row>
    <row r="62356" spans="1:2" x14ac:dyDescent="0.45">
      <c r="A62356">
        <v>10000782</v>
      </c>
      <c r="B62356" t="s">
        <v>59607</v>
      </c>
    </row>
    <row r="62357" spans="1:2" x14ac:dyDescent="0.45">
      <c r="A62357">
        <v>10061794</v>
      </c>
      <c r="B62357" t="s">
        <v>59608</v>
      </c>
    </row>
    <row r="62358" spans="1:2" x14ac:dyDescent="0.45">
      <c r="A62358">
        <v>10043358</v>
      </c>
      <c r="B62358" t="s">
        <v>59609</v>
      </c>
    </row>
    <row r="62359" spans="1:2" x14ac:dyDescent="0.45">
      <c r="A62359">
        <v>10065141</v>
      </c>
      <c r="B62359" t="s">
        <v>34719</v>
      </c>
    </row>
    <row r="62360" spans="1:2" x14ac:dyDescent="0.45">
      <c r="A62360">
        <v>10036427</v>
      </c>
      <c r="B62360" t="s">
        <v>59610</v>
      </c>
    </row>
    <row r="62361" spans="1:2" x14ac:dyDescent="0.45">
      <c r="A62361">
        <v>10037013</v>
      </c>
      <c r="B62361" t="s">
        <v>18001</v>
      </c>
    </row>
    <row r="62362" spans="1:2" x14ac:dyDescent="0.45">
      <c r="A62362">
        <v>10019326</v>
      </c>
      <c r="B62362" t="s">
        <v>59611</v>
      </c>
    </row>
    <row r="62363" spans="1:2" x14ac:dyDescent="0.45">
      <c r="A62363">
        <v>10007192</v>
      </c>
      <c r="B62363" t="s">
        <v>59612</v>
      </c>
    </row>
    <row r="62364" spans="1:2" x14ac:dyDescent="0.45">
      <c r="A62364">
        <v>10041788</v>
      </c>
      <c r="B62364" t="s">
        <v>59613</v>
      </c>
    </row>
    <row r="62365" spans="1:2" x14ac:dyDescent="0.45">
      <c r="A62365">
        <v>10010270</v>
      </c>
      <c r="B62365" t="s">
        <v>59614</v>
      </c>
    </row>
    <row r="62366" spans="1:2" x14ac:dyDescent="0.45">
      <c r="A62366">
        <v>10003346</v>
      </c>
      <c r="B62366" t="s">
        <v>59615</v>
      </c>
    </row>
    <row r="62367" spans="1:2" x14ac:dyDescent="0.45">
      <c r="A62367">
        <v>10005062</v>
      </c>
      <c r="B62367" t="s">
        <v>59616</v>
      </c>
    </row>
    <row r="62368" spans="1:2" x14ac:dyDescent="0.45">
      <c r="A62368">
        <v>10083740</v>
      </c>
      <c r="B62368" t="s">
        <v>59617</v>
      </c>
    </row>
    <row r="62369" spans="1:2" x14ac:dyDescent="0.45">
      <c r="A62369">
        <v>10036726</v>
      </c>
      <c r="B62369" t="s">
        <v>59618</v>
      </c>
    </row>
    <row r="62370" spans="1:2" x14ac:dyDescent="0.45">
      <c r="A62370">
        <v>10081432</v>
      </c>
      <c r="B62370" t="s">
        <v>59619</v>
      </c>
    </row>
    <row r="62371" spans="1:2" x14ac:dyDescent="0.45">
      <c r="A62371">
        <v>10070069</v>
      </c>
      <c r="B62371" t="s">
        <v>59620</v>
      </c>
    </row>
    <row r="62372" spans="1:2" x14ac:dyDescent="0.45">
      <c r="A62372">
        <v>10015592</v>
      </c>
      <c r="B62372" t="s">
        <v>59621</v>
      </c>
    </row>
    <row r="62373" spans="1:2" x14ac:dyDescent="0.45">
      <c r="A62373">
        <v>10070015</v>
      </c>
      <c r="B62373" t="s">
        <v>59622</v>
      </c>
    </row>
    <row r="62374" spans="1:2" x14ac:dyDescent="0.45">
      <c r="A62374">
        <v>10067240</v>
      </c>
      <c r="B62374" t="s">
        <v>59623</v>
      </c>
    </row>
    <row r="62375" spans="1:2" x14ac:dyDescent="0.45">
      <c r="A62375">
        <v>10077543</v>
      </c>
      <c r="B62375" t="s">
        <v>59624</v>
      </c>
    </row>
    <row r="62376" spans="1:2" x14ac:dyDescent="0.45">
      <c r="A62376">
        <v>10065581</v>
      </c>
      <c r="B62376" t="s">
        <v>59625</v>
      </c>
    </row>
    <row r="62377" spans="1:2" x14ac:dyDescent="0.45">
      <c r="A62377">
        <v>10054736</v>
      </c>
      <c r="B62377" t="s">
        <v>59626</v>
      </c>
    </row>
    <row r="62378" spans="1:2" x14ac:dyDescent="0.45">
      <c r="A62378">
        <v>10036705</v>
      </c>
      <c r="B62378" t="s">
        <v>59627</v>
      </c>
    </row>
    <row r="62379" spans="1:2" x14ac:dyDescent="0.45">
      <c r="A62379">
        <v>10032203</v>
      </c>
      <c r="B62379" t="s">
        <v>22130</v>
      </c>
    </row>
    <row r="62380" spans="1:2" x14ac:dyDescent="0.45">
      <c r="A62380">
        <v>10029926</v>
      </c>
      <c r="B62380" t="s">
        <v>59628</v>
      </c>
    </row>
    <row r="62381" spans="1:2" x14ac:dyDescent="0.45">
      <c r="A62381">
        <v>10051325</v>
      </c>
      <c r="B62381" t="s">
        <v>59629</v>
      </c>
    </row>
    <row r="62382" spans="1:2" x14ac:dyDescent="0.45">
      <c r="A62382">
        <v>10069923</v>
      </c>
      <c r="B62382" t="s">
        <v>59630</v>
      </c>
    </row>
    <row r="62383" spans="1:2" x14ac:dyDescent="0.45">
      <c r="A62383">
        <v>10016806</v>
      </c>
      <c r="B62383" t="s">
        <v>59631</v>
      </c>
    </row>
    <row r="62384" spans="1:2" x14ac:dyDescent="0.45">
      <c r="A62384">
        <v>10005137</v>
      </c>
      <c r="B62384" t="s">
        <v>59632</v>
      </c>
    </row>
    <row r="62385" spans="1:2" x14ac:dyDescent="0.45">
      <c r="A62385">
        <v>10077537</v>
      </c>
      <c r="B62385" t="s">
        <v>46941</v>
      </c>
    </row>
    <row r="62386" spans="1:2" x14ac:dyDescent="0.45">
      <c r="A62386">
        <v>10066296</v>
      </c>
      <c r="B62386" t="s">
        <v>48824</v>
      </c>
    </row>
    <row r="62387" spans="1:2" x14ac:dyDescent="0.45">
      <c r="A62387">
        <v>10034488</v>
      </c>
      <c r="B62387" t="s">
        <v>59633</v>
      </c>
    </row>
    <row r="62388" spans="1:2" x14ac:dyDescent="0.45">
      <c r="A62388">
        <v>10003138</v>
      </c>
      <c r="B62388" t="s">
        <v>59634</v>
      </c>
    </row>
    <row r="62389" spans="1:2" x14ac:dyDescent="0.45">
      <c r="A62389">
        <v>10028022</v>
      </c>
      <c r="B62389" t="s">
        <v>59635</v>
      </c>
    </row>
    <row r="62390" spans="1:2" x14ac:dyDescent="0.45">
      <c r="A62390">
        <v>10088835</v>
      </c>
      <c r="B62390" t="s">
        <v>59636</v>
      </c>
    </row>
    <row r="62391" spans="1:2" x14ac:dyDescent="0.45">
      <c r="A62391">
        <v>10084493</v>
      </c>
      <c r="B62391" t="s">
        <v>59637</v>
      </c>
    </row>
    <row r="62392" spans="1:2" x14ac:dyDescent="0.45">
      <c r="A62392">
        <v>10076693</v>
      </c>
      <c r="B62392" t="s">
        <v>59638</v>
      </c>
    </row>
    <row r="62393" spans="1:2" x14ac:dyDescent="0.45">
      <c r="A62393">
        <v>10075276</v>
      </c>
      <c r="B62393" t="s">
        <v>59639</v>
      </c>
    </row>
    <row r="62394" spans="1:2" x14ac:dyDescent="0.45">
      <c r="A62394">
        <v>10000331</v>
      </c>
      <c r="B62394" t="s">
        <v>59640</v>
      </c>
    </row>
    <row r="62395" spans="1:2" x14ac:dyDescent="0.45">
      <c r="A62395">
        <v>10081993</v>
      </c>
      <c r="B62395" t="s">
        <v>59641</v>
      </c>
    </row>
    <row r="62396" spans="1:2" x14ac:dyDescent="0.45">
      <c r="A62396">
        <v>10079798</v>
      </c>
      <c r="B62396" t="s">
        <v>59642</v>
      </c>
    </row>
    <row r="62397" spans="1:2" x14ac:dyDescent="0.45">
      <c r="A62397">
        <v>10044775</v>
      </c>
      <c r="B62397" t="s">
        <v>59643</v>
      </c>
    </row>
    <row r="62398" spans="1:2" x14ac:dyDescent="0.45">
      <c r="A62398">
        <v>10079103</v>
      </c>
      <c r="B62398" t="s">
        <v>59644</v>
      </c>
    </row>
    <row r="62399" spans="1:2" x14ac:dyDescent="0.45">
      <c r="A62399">
        <v>10027904</v>
      </c>
      <c r="B62399" t="s">
        <v>59645</v>
      </c>
    </row>
    <row r="62400" spans="1:2" x14ac:dyDescent="0.45">
      <c r="A62400">
        <v>10013454</v>
      </c>
      <c r="B62400" t="s">
        <v>59646</v>
      </c>
    </row>
    <row r="62401" spans="1:2" x14ac:dyDescent="0.45">
      <c r="A62401">
        <v>10080396</v>
      </c>
      <c r="B62401" t="s">
        <v>59647</v>
      </c>
    </row>
    <row r="62402" spans="1:2" x14ac:dyDescent="0.45">
      <c r="A62402">
        <v>10001339</v>
      </c>
      <c r="B62402" t="s">
        <v>59648</v>
      </c>
    </row>
    <row r="62403" spans="1:2" x14ac:dyDescent="0.45">
      <c r="A62403">
        <v>10016876</v>
      </c>
      <c r="B62403" t="s">
        <v>59649</v>
      </c>
    </row>
    <row r="62404" spans="1:2" x14ac:dyDescent="0.45">
      <c r="A62404">
        <v>10055309</v>
      </c>
      <c r="B62404" t="s">
        <v>59650</v>
      </c>
    </row>
    <row r="62405" spans="1:2" x14ac:dyDescent="0.45">
      <c r="A62405">
        <v>10005286</v>
      </c>
      <c r="B62405" t="s">
        <v>59651</v>
      </c>
    </row>
    <row r="62406" spans="1:2" x14ac:dyDescent="0.45">
      <c r="A62406">
        <v>10055768</v>
      </c>
      <c r="B62406" t="s">
        <v>59652</v>
      </c>
    </row>
    <row r="62407" spans="1:2" x14ac:dyDescent="0.45">
      <c r="A62407">
        <v>10025694</v>
      </c>
      <c r="B62407" t="s">
        <v>59653</v>
      </c>
    </row>
    <row r="62408" spans="1:2" x14ac:dyDescent="0.45">
      <c r="A62408">
        <v>10087830</v>
      </c>
      <c r="B62408" t="s">
        <v>59654</v>
      </c>
    </row>
    <row r="62409" spans="1:2" x14ac:dyDescent="0.45">
      <c r="A62409">
        <v>10016244</v>
      </c>
      <c r="B62409" t="s">
        <v>59655</v>
      </c>
    </row>
    <row r="62410" spans="1:2" x14ac:dyDescent="0.45">
      <c r="A62410">
        <v>10017221</v>
      </c>
      <c r="B62410" t="s">
        <v>59656</v>
      </c>
    </row>
    <row r="62411" spans="1:2" x14ac:dyDescent="0.45">
      <c r="A62411">
        <v>10015945</v>
      </c>
      <c r="B62411" t="s">
        <v>59657</v>
      </c>
    </row>
    <row r="62412" spans="1:2" x14ac:dyDescent="0.45">
      <c r="A62412">
        <v>10077601</v>
      </c>
      <c r="B62412" t="s">
        <v>59658</v>
      </c>
    </row>
    <row r="62413" spans="1:2" x14ac:dyDescent="0.45">
      <c r="A62413">
        <v>10056849</v>
      </c>
      <c r="B62413" t="s">
        <v>59659</v>
      </c>
    </row>
    <row r="62414" spans="1:2" x14ac:dyDescent="0.45">
      <c r="A62414">
        <v>10066412</v>
      </c>
      <c r="B62414" t="s">
        <v>32198</v>
      </c>
    </row>
    <row r="62415" spans="1:2" x14ac:dyDescent="0.45">
      <c r="A62415">
        <v>10010877</v>
      </c>
      <c r="B62415" t="s">
        <v>59660</v>
      </c>
    </row>
    <row r="62416" spans="1:2" x14ac:dyDescent="0.45">
      <c r="A62416">
        <v>10088359</v>
      </c>
      <c r="B62416" t="s">
        <v>59661</v>
      </c>
    </row>
    <row r="62417" spans="1:2" x14ac:dyDescent="0.45">
      <c r="A62417">
        <v>10091134</v>
      </c>
      <c r="B62417" t="s">
        <v>59662</v>
      </c>
    </row>
    <row r="62418" spans="1:2" x14ac:dyDescent="0.45">
      <c r="A62418">
        <v>10091314</v>
      </c>
      <c r="B62418" t="s">
        <v>27433</v>
      </c>
    </row>
    <row r="62419" spans="1:2" x14ac:dyDescent="0.45">
      <c r="A62419">
        <v>10023918</v>
      </c>
      <c r="B62419" t="s">
        <v>59663</v>
      </c>
    </row>
    <row r="62420" spans="1:2" x14ac:dyDescent="0.45">
      <c r="A62420">
        <v>10030831</v>
      </c>
      <c r="B62420" t="s">
        <v>59664</v>
      </c>
    </row>
    <row r="62421" spans="1:2" x14ac:dyDescent="0.45">
      <c r="A62421">
        <v>10085223</v>
      </c>
      <c r="B62421" t="s">
        <v>59665</v>
      </c>
    </row>
    <row r="62422" spans="1:2" x14ac:dyDescent="0.45">
      <c r="A62422">
        <v>10040115</v>
      </c>
      <c r="B62422" t="s">
        <v>59666</v>
      </c>
    </row>
    <row r="62423" spans="1:2" x14ac:dyDescent="0.45">
      <c r="A62423">
        <v>10030754</v>
      </c>
      <c r="B62423" t="s">
        <v>59667</v>
      </c>
    </row>
    <row r="62424" spans="1:2" x14ac:dyDescent="0.45">
      <c r="A62424">
        <v>10061407</v>
      </c>
      <c r="B62424" t="s">
        <v>59668</v>
      </c>
    </row>
    <row r="62425" spans="1:2" x14ac:dyDescent="0.45">
      <c r="A62425">
        <v>10012769</v>
      </c>
      <c r="B62425" t="s">
        <v>59669</v>
      </c>
    </row>
    <row r="62426" spans="1:2" x14ac:dyDescent="0.45">
      <c r="A62426">
        <v>10041285</v>
      </c>
      <c r="B62426" t="s">
        <v>59670</v>
      </c>
    </row>
    <row r="62427" spans="1:2" x14ac:dyDescent="0.45">
      <c r="A62427">
        <v>10031963</v>
      </c>
      <c r="B62427" t="s">
        <v>59671</v>
      </c>
    </row>
    <row r="62428" spans="1:2" x14ac:dyDescent="0.45">
      <c r="A62428">
        <v>10026236</v>
      </c>
      <c r="B62428" t="s">
        <v>59672</v>
      </c>
    </row>
    <row r="62429" spans="1:2" x14ac:dyDescent="0.45">
      <c r="A62429">
        <v>10021357</v>
      </c>
      <c r="B62429" t="s">
        <v>59673</v>
      </c>
    </row>
    <row r="62430" spans="1:2" x14ac:dyDescent="0.45">
      <c r="A62430">
        <v>10002322</v>
      </c>
      <c r="B62430" t="s">
        <v>59674</v>
      </c>
    </row>
    <row r="62431" spans="1:2" x14ac:dyDescent="0.45">
      <c r="A62431">
        <v>10067787</v>
      </c>
      <c r="B62431" t="s">
        <v>59675</v>
      </c>
    </row>
    <row r="62432" spans="1:2" x14ac:dyDescent="0.45">
      <c r="A62432">
        <v>10026775</v>
      </c>
      <c r="B62432" t="s">
        <v>59676</v>
      </c>
    </row>
    <row r="62433" spans="1:2" x14ac:dyDescent="0.45">
      <c r="A62433">
        <v>10083759</v>
      </c>
      <c r="B62433" t="s">
        <v>59677</v>
      </c>
    </row>
    <row r="62434" spans="1:2" x14ac:dyDescent="0.45">
      <c r="A62434">
        <v>10014821</v>
      </c>
      <c r="B62434" t="s">
        <v>59678</v>
      </c>
    </row>
    <row r="62435" spans="1:2" x14ac:dyDescent="0.45">
      <c r="A62435">
        <v>10004063</v>
      </c>
      <c r="B62435" t="s">
        <v>59679</v>
      </c>
    </row>
    <row r="62436" spans="1:2" x14ac:dyDescent="0.45">
      <c r="A62436">
        <v>10030744</v>
      </c>
      <c r="B62436" t="s">
        <v>59680</v>
      </c>
    </row>
    <row r="62437" spans="1:2" x14ac:dyDescent="0.45">
      <c r="A62437">
        <v>10001349</v>
      </c>
      <c r="B62437" t="s">
        <v>59681</v>
      </c>
    </row>
    <row r="62438" spans="1:2" x14ac:dyDescent="0.45">
      <c r="A62438">
        <v>10076753</v>
      </c>
      <c r="B62438" t="s">
        <v>59682</v>
      </c>
    </row>
    <row r="62439" spans="1:2" x14ac:dyDescent="0.45">
      <c r="A62439">
        <v>10012968</v>
      </c>
      <c r="B62439" t="s">
        <v>59683</v>
      </c>
    </row>
    <row r="62440" spans="1:2" x14ac:dyDescent="0.45">
      <c r="A62440">
        <v>10025699</v>
      </c>
      <c r="B62440" t="s">
        <v>59684</v>
      </c>
    </row>
    <row r="62441" spans="1:2" x14ac:dyDescent="0.45">
      <c r="A62441">
        <v>10003034</v>
      </c>
      <c r="B62441" t="s">
        <v>59685</v>
      </c>
    </row>
    <row r="62442" spans="1:2" x14ac:dyDescent="0.45">
      <c r="A62442">
        <v>10083901</v>
      </c>
      <c r="B62442" t="s">
        <v>47443</v>
      </c>
    </row>
    <row r="62443" spans="1:2" x14ac:dyDescent="0.45">
      <c r="A62443">
        <v>10034314</v>
      </c>
      <c r="B62443" t="s">
        <v>59686</v>
      </c>
    </row>
    <row r="62444" spans="1:2" x14ac:dyDescent="0.45">
      <c r="A62444">
        <v>10014215</v>
      </c>
      <c r="B62444" t="s">
        <v>59687</v>
      </c>
    </row>
    <row r="62445" spans="1:2" x14ac:dyDescent="0.45">
      <c r="A62445">
        <v>10055655</v>
      </c>
      <c r="B62445" t="s">
        <v>59688</v>
      </c>
    </row>
    <row r="62446" spans="1:2" x14ac:dyDescent="0.45">
      <c r="A62446">
        <v>10071843</v>
      </c>
      <c r="B62446" t="s">
        <v>59689</v>
      </c>
    </row>
    <row r="62447" spans="1:2" x14ac:dyDescent="0.45">
      <c r="A62447">
        <v>10025955</v>
      </c>
      <c r="B62447" t="s">
        <v>59690</v>
      </c>
    </row>
    <row r="62448" spans="1:2" x14ac:dyDescent="0.45">
      <c r="A62448">
        <v>10064557</v>
      </c>
      <c r="B62448" t="s">
        <v>59691</v>
      </c>
    </row>
    <row r="62449" spans="1:2" x14ac:dyDescent="0.45">
      <c r="A62449">
        <v>10088273</v>
      </c>
      <c r="B62449" t="s">
        <v>59692</v>
      </c>
    </row>
    <row r="62450" spans="1:2" x14ac:dyDescent="0.45">
      <c r="A62450">
        <v>10014923</v>
      </c>
      <c r="B62450" t="s">
        <v>59693</v>
      </c>
    </row>
    <row r="62451" spans="1:2" x14ac:dyDescent="0.45">
      <c r="A62451">
        <v>10083959</v>
      </c>
      <c r="B62451" t="s">
        <v>59694</v>
      </c>
    </row>
    <row r="62452" spans="1:2" x14ac:dyDescent="0.45">
      <c r="A62452">
        <v>10012762</v>
      </c>
      <c r="B62452" t="s">
        <v>59695</v>
      </c>
    </row>
    <row r="62453" spans="1:2" x14ac:dyDescent="0.45">
      <c r="A62453">
        <v>10000089</v>
      </c>
      <c r="B62453" t="s">
        <v>59696</v>
      </c>
    </row>
    <row r="62454" spans="1:2" x14ac:dyDescent="0.45">
      <c r="A62454">
        <v>10074997</v>
      </c>
      <c r="B62454" t="s">
        <v>21501</v>
      </c>
    </row>
    <row r="62455" spans="1:2" x14ac:dyDescent="0.45">
      <c r="A62455">
        <v>10033419</v>
      </c>
      <c r="B62455" t="s">
        <v>59697</v>
      </c>
    </row>
    <row r="62456" spans="1:2" x14ac:dyDescent="0.45">
      <c r="A62456">
        <v>10066490</v>
      </c>
      <c r="B62456" t="s">
        <v>59698</v>
      </c>
    </row>
    <row r="62457" spans="1:2" x14ac:dyDescent="0.45">
      <c r="A62457">
        <v>10070233</v>
      </c>
      <c r="B62457" t="s">
        <v>25969</v>
      </c>
    </row>
    <row r="62458" spans="1:2" x14ac:dyDescent="0.45">
      <c r="A62458">
        <v>10036579</v>
      </c>
      <c r="B62458" t="s">
        <v>59699</v>
      </c>
    </row>
    <row r="62459" spans="1:2" x14ac:dyDescent="0.45">
      <c r="A62459">
        <v>10013045</v>
      </c>
      <c r="B62459" t="s">
        <v>59700</v>
      </c>
    </row>
    <row r="62460" spans="1:2" x14ac:dyDescent="0.45">
      <c r="A62460">
        <v>10028602</v>
      </c>
      <c r="B62460" t="s">
        <v>59701</v>
      </c>
    </row>
    <row r="62461" spans="1:2" x14ac:dyDescent="0.45">
      <c r="A62461">
        <v>10054644</v>
      </c>
      <c r="B62461" t="s">
        <v>59702</v>
      </c>
    </row>
    <row r="62462" spans="1:2" x14ac:dyDescent="0.45">
      <c r="A62462">
        <v>10035819</v>
      </c>
      <c r="B62462" t="s">
        <v>59703</v>
      </c>
    </row>
    <row r="62463" spans="1:2" x14ac:dyDescent="0.45">
      <c r="A62463">
        <v>10021923</v>
      </c>
      <c r="B62463" t="s">
        <v>48563</v>
      </c>
    </row>
    <row r="62464" spans="1:2" x14ac:dyDescent="0.45">
      <c r="A62464">
        <v>10065481</v>
      </c>
      <c r="B62464" t="s">
        <v>59704</v>
      </c>
    </row>
    <row r="62465" spans="1:2" x14ac:dyDescent="0.45">
      <c r="A62465">
        <v>10019232</v>
      </c>
      <c r="B62465" t="s">
        <v>59705</v>
      </c>
    </row>
    <row r="62466" spans="1:2" x14ac:dyDescent="0.45">
      <c r="A62466">
        <v>10082494</v>
      </c>
      <c r="B62466" t="s">
        <v>59706</v>
      </c>
    </row>
    <row r="62467" spans="1:2" x14ac:dyDescent="0.45">
      <c r="A62467">
        <v>10035606</v>
      </c>
      <c r="B62467" t="s">
        <v>59707</v>
      </c>
    </row>
    <row r="62468" spans="1:2" x14ac:dyDescent="0.45">
      <c r="A62468">
        <v>10041363</v>
      </c>
      <c r="B62468" t="s">
        <v>59708</v>
      </c>
    </row>
    <row r="62469" spans="1:2" x14ac:dyDescent="0.45">
      <c r="A62469">
        <v>10010123</v>
      </c>
      <c r="B62469" t="s">
        <v>59709</v>
      </c>
    </row>
    <row r="62470" spans="1:2" x14ac:dyDescent="0.45">
      <c r="A62470">
        <v>10080332</v>
      </c>
      <c r="B62470" t="s">
        <v>18712</v>
      </c>
    </row>
    <row r="62471" spans="1:2" x14ac:dyDescent="0.45">
      <c r="A62471">
        <v>10043032</v>
      </c>
      <c r="B62471" t="s">
        <v>59710</v>
      </c>
    </row>
    <row r="62472" spans="1:2" x14ac:dyDescent="0.45">
      <c r="A62472">
        <v>10037036</v>
      </c>
      <c r="B62472" t="s">
        <v>59711</v>
      </c>
    </row>
    <row r="62473" spans="1:2" x14ac:dyDescent="0.45">
      <c r="A62473">
        <v>10075706</v>
      </c>
      <c r="B62473" t="s">
        <v>59712</v>
      </c>
    </row>
    <row r="62474" spans="1:2" x14ac:dyDescent="0.45">
      <c r="A62474">
        <v>10041749</v>
      </c>
      <c r="B62474" t="s">
        <v>59713</v>
      </c>
    </row>
    <row r="62475" spans="1:2" x14ac:dyDescent="0.45">
      <c r="A62475">
        <v>10070632</v>
      </c>
      <c r="B62475" t="s">
        <v>59714</v>
      </c>
    </row>
    <row r="62476" spans="1:2" x14ac:dyDescent="0.45">
      <c r="A62476">
        <v>10082008</v>
      </c>
      <c r="B62476" t="s">
        <v>59715</v>
      </c>
    </row>
    <row r="62477" spans="1:2" x14ac:dyDescent="0.45">
      <c r="A62477">
        <v>10085239</v>
      </c>
      <c r="B62477" t="s">
        <v>59716</v>
      </c>
    </row>
    <row r="62478" spans="1:2" x14ac:dyDescent="0.45">
      <c r="A62478">
        <v>10087315</v>
      </c>
      <c r="B62478" t="s">
        <v>40915</v>
      </c>
    </row>
    <row r="62479" spans="1:2" x14ac:dyDescent="0.45">
      <c r="A62479">
        <v>10026467</v>
      </c>
      <c r="B62479" t="s">
        <v>59717</v>
      </c>
    </row>
    <row r="62480" spans="1:2" x14ac:dyDescent="0.45">
      <c r="A62480">
        <v>10054169</v>
      </c>
      <c r="B62480" t="s">
        <v>59718</v>
      </c>
    </row>
    <row r="62481" spans="1:2" x14ac:dyDescent="0.45">
      <c r="A62481">
        <v>10050254</v>
      </c>
      <c r="B62481" t="s">
        <v>59719</v>
      </c>
    </row>
    <row r="62482" spans="1:2" x14ac:dyDescent="0.45">
      <c r="A62482">
        <v>10085851</v>
      </c>
      <c r="B62482" t="s">
        <v>28241</v>
      </c>
    </row>
    <row r="62483" spans="1:2" x14ac:dyDescent="0.45">
      <c r="A62483">
        <v>10031952</v>
      </c>
      <c r="B62483" t="s">
        <v>59720</v>
      </c>
    </row>
    <row r="62484" spans="1:2" x14ac:dyDescent="0.45">
      <c r="A62484">
        <v>10009178</v>
      </c>
      <c r="B62484" t="s">
        <v>59721</v>
      </c>
    </row>
    <row r="62485" spans="1:2" x14ac:dyDescent="0.45">
      <c r="A62485">
        <v>10052171</v>
      </c>
      <c r="B62485" t="s">
        <v>43693</v>
      </c>
    </row>
    <row r="62486" spans="1:2" x14ac:dyDescent="0.45">
      <c r="A62486">
        <v>10049672</v>
      </c>
      <c r="B62486" t="s">
        <v>59722</v>
      </c>
    </row>
    <row r="62487" spans="1:2" x14ac:dyDescent="0.45">
      <c r="A62487">
        <v>10083208</v>
      </c>
      <c r="B62487" t="s">
        <v>37302</v>
      </c>
    </row>
    <row r="62488" spans="1:2" x14ac:dyDescent="0.45">
      <c r="A62488">
        <v>10016391</v>
      </c>
      <c r="B62488" t="s">
        <v>17801</v>
      </c>
    </row>
    <row r="62489" spans="1:2" x14ac:dyDescent="0.45">
      <c r="A62489">
        <v>10016190</v>
      </c>
      <c r="B62489" t="s">
        <v>59723</v>
      </c>
    </row>
    <row r="62490" spans="1:2" x14ac:dyDescent="0.45">
      <c r="A62490">
        <v>10054743</v>
      </c>
      <c r="B62490" t="s">
        <v>59724</v>
      </c>
    </row>
    <row r="62491" spans="1:2" x14ac:dyDescent="0.45">
      <c r="A62491">
        <v>10084307</v>
      </c>
      <c r="B62491" t="s">
        <v>41416</v>
      </c>
    </row>
    <row r="62492" spans="1:2" x14ac:dyDescent="0.45">
      <c r="A62492">
        <v>10049893</v>
      </c>
      <c r="B62492" t="s">
        <v>59725</v>
      </c>
    </row>
    <row r="62493" spans="1:2" x14ac:dyDescent="0.45">
      <c r="A62493">
        <v>10087286</v>
      </c>
      <c r="B62493" t="s">
        <v>59726</v>
      </c>
    </row>
    <row r="62494" spans="1:2" x14ac:dyDescent="0.45">
      <c r="A62494">
        <v>10031444</v>
      </c>
      <c r="B62494" t="s">
        <v>59727</v>
      </c>
    </row>
    <row r="62495" spans="1:2" x14ac:dyDescent="0.45">
      <c r="A62495">
        <v>10082151</v>
      </c>
      <c r="B62495" t="s">
        <v>59728</v>
      </c>
    </row>
    <row r="62496" spans="1:2" x14ac:dyDescent="0.45">
      <c r="A62496">
        <v>10054693</v>
      </c>
      <c r="B62496" t="s">
        <v>59729</v>
      </c>
    </row>
    <row r="62497" spans="1:2" x14ac:dyDescent="0.45">
      <c r="A62497">
        <v>10028560</v>
      </c>
      <c r="B62497" t="s">
        <v>59730</v>
      </c>
    </row>
    <row r="62498" spans="1:2" x14ac:dyDescent="0.45">
      <c r="A62498">
        <v>10035560</v>
      </c>
      <c r="B62498" t="s">
        <v>59731</v>
      </c>
    </row>
    <row r="62499" spans="1:2" x14ac:dyDescent="0.45">
      <c r="A62499">
        <v>10028391</v>
      </c>
      <c r="B62499" t="s">
        <v>59732</v>
      </c>
    </row>
    <row r="62500" spans="1:2" x14ac:dyDescent="0.45">
      <c r="A62500">
        <v>10017720</v>
      </c>
      <c r="B62500" t="s">
        <v>53463</v>
      </c>
    </row>
    <row r="62501" spans="1:2" x14ac:dyDescent="0.45">
      <c r="A62501">
        <v>10062643</v>
      </c>
      <c r="B62501" t="s">
        <v>59733</v>
      </c>
    </row>
    <row r="62502" spans="1:2" x14ac:dyDescent="0.45">
      <c r="A62502">
        <v>10034850</v>
      </c>
      <c r="B62502" t="s">
        <v>21735</v>
      </c>
    </row>
    <row r="62503" spans="1:2" x14ac:dyDescent="0.45">
      <c r="A62503">
        <v>10077924</v>
      </c>
      <c r="B62503" t="s">
        <v>59734</v>
      </c>
    </row>
    <row r="62504" spans="1:2" x14ac:dyDescent="0.45">
      <c r="A62504">
        <v>10049011</v>
      </c>
      <c r="B62504" t="s">
        <v>59735</v>
      </c>
    </row>
    <row r="62505" spans="1:2" x14ac:dyDescent="0.45">
      <c r="A62505">
        <v>10031084</v>
      </c>
      <c r="B62505" t="s">
        <v>59736</v>
      </c>
    </row>
    <row r="62506" spans="1:2" x14ac:dyDescent="0.45">
      <c r="A62506">
        <v>10081427</v>
      </c>
      <c r="B62506" t="s">
        <v>59737</v>
      </c>
    </row>
    <row r="62507" spans="1:2" x14ac:dyDescent="0.45">
      <c r="A62507">
        <v>10007485</v>
      </c>
      <c r="B62507" t="s">
        <v>59738</v>
      </c>
    </row>
    <row r="62508" spans="1:2" x14ac:dyDescent="0.45">
      <c r="A62508">
        <v>10052603</v>
      </c>
      <c r="B62508" t="s">
        <v>59739</v>
      </c>
    </row>
    <row r="62509" spans="1:2" x14ac:dyDescent="0.45">
      <c r="A62509">
        <v>10079785</v>
      </c>
      <c r="B62509" t="s">
        <v>44034</v>
      </c>
    </row>
    <row r="62510" spans="1:2" x14ac:dyDescent="0.45">
      <c r="A62510">
        <v>10070870</v>
      </c>
      <c r="B62510" t="s">
        <v>59740</v>
      </c>
    </row>
    <row r="62511" spans="1:2" x14ac:dyDescent="0.45">
      <c r="A62511">
        <v>10041151</v>
      </c>
      <c r="B62511" t="s">
        <v>59741</v>
      </c>
    </row>
    <row r="62512" spans="1:2" x14ac:dyDescent="0.45">
      <c r="A62512">
        <v>10036948</v>
      </c>
      <c r="B62512" t="s">
        <v>59742</v>
      </c>
    </row>
    <row r="62513" spans="1:2" x14ac:dyDescent="0.45">
      <c r="A62513">
        <v>10013304</v>
      </c>
      <c r="B62513" t="s">
        <v>59743</v>
      </c>
    </row>
    <row r="62514" spans="1:2" x14ac:dyDescent="0.45">
      <c r="A62514">
        <v>10038643</v>
      </c>
      <c r="B62514" t="s">
        <v>18925</v>
      </c>
    </row>
    <row r="62515" spans="1:2" x14ac:dyDescent="0.45">
      <c r="A62515">
        <v>10028024</v>
      </c>
      <c r="B62515" t="s">
        <v>59744</v>
      </c>
    </row>
    <row r="62516" spans="1:2" x14ac:dyDescent="0.45">
      <c r="A62516">
        <v>10077099</v>
      </c>
      <c r="B62516" t="s">
        <v>59745</v>
      </c>
    </row>
    <row r="62517" spans="1:2" x14ac:dyDescent="0.45">
      <c r="A62517">
        <v>10008731</v>
      </c>
      <c r="B62517" t="s">
        <v>59746</v>
      </c>
    </row>
    <row r="62518" spans="1:2" x14ac:dyDescent="0.45">
      <c r="A62518">
        <v>10006550</v>
      </c>
      <c r="B62518" t="s">
        <v>59747</v>
      </c>
    </row>
    <row r="62519" spans="1:2" x14ac:dyDescent="0.45">
      <c r="A62519">
        <v>10070429</v>
      </c>
      <c r="B62519" t="s">
        <v>59748</v>
      </c>
    </row>
    <row r="62520" spans="1:2" x14ac:dyDescent="0.45">
      <c r="A62520">
        <v>10042137</v>
      </c>
      <c r="B62520" t="s">
        <v>59749</v>
      </c>
    </row>
    <row r="62521" spans="1:2" x14ac:dyDescent="0.45">
      <c r="A62521">
        <v>10052872</v>
      </c>
      <c r="B62521" t="s">
        <v>59750</v>
      </c>
    </row>
    <row r="62522" spans="1:2" x14ac:dyDescent="0.45">
      <c r="A62522">
        <v>10017415</v>
      </c>
      <c r="B62522" t="s">
        <v>59751</v>
      </c>
    </row>
    <row r="62523" spans="1:2" x14ac:dyDescent="0.45">
      <c r="A62523">
        <v>10002797</v>
      </c>
      <c r="B62523" t="s">
        <v>59752</v>
      </c>
    </row>
    <row r="62524" spans="1:2" x14ac:dyDescent="0.45">
      <c r="A62524">
        <v>10026184</v>
      </c>
      <c r="B62524" t="s">
        <v>59753</v>
      </c>
    </row>
    <row r="62525" spans="1:2" x14ac:dyDescent="0.45">
      <c r="A62525">
        <v>10031393</v>
      </c>
      <c r="B62525" t="s">
        <v>59754</v>
      </c>
    </row>
    <row r="62526" spans="1:2" x14ac:dyDescent="0.45">
      <c r="A62526">
        <v>10054732</v>
      </c>
      <c r="B62526" t="s">
        <v>59755</v>
      </c>
    </row>
    <row r="62527" spans="1:2" x14ac:dyDescent="0.45">
      <c r="A62527">
        <v>10007947</v>
      </c>
      <c r="B62527" t="s">
        <v>59756</v>
      </c>
    </row>
    <row r="62528" spans="1:2" x14ac:dyDescent="0.45">
      <c r="A62528">
        <v>10064809</v>
      </c>
      <c r="B62528" t="s">
        <v>59757</v>
      </c>
    </row>
    <row r="62529" spans="1:2" x14ac:dyDescent="0.45">
      <c r="A62529">
        <v>10030099</v>
      </c>
      <c r="B62529" t="s">
        <v>59758</v>
      </c>
    </row>
    <row r="62530" spans="1:2" x14ac:dyDescent="0.45">
      <c r="A62530">
        <v>10000603</v>
      </c>
      <c r="B62530" t="s">
        <v>59759</v>
      </c>
    </row>
    <row r="62531" spans="1:2" x14ac:dyDescent="0.45">
      <c r="A62531">
        <v>10067523</v>
      </c>
      <c r="B62531" t="s">
        <v>59760</v>
      </c>
    </row>
    <row r="62532" spans="1:2" x14ac:dyDescent="0.45">
      <c r="A62532">
        <v>10064510</v>
      </c>
      <c r="B62532" t="s">
        <v>59761</v>
      </c>
    </row>
    <row r="62533" spans="1:2" x14ac:dyDescent="0.45">
      <c r="A62533">
        <v>10075685</v>
      </c>
      <c r="B62533" t="s">
        <v>50971</v>
      </c>
    </row>
    <row r="62534" spans="1:2" x14ac:dyDescent="0.45">
      <c r="A62534">
        <v>10073785</v>
      </c>
      <c r="B62534" t="s">
        <v>59762</v>
      </c>
    </row>
    <row r="62535" spans="1:2" x14ac:dyDescent="0.45">
      <c r="A62535">
        <v>10040728</v>
      </c>
      <c r="B62535" t="s">
        <v>59763</v>
      </c>
    </row>
    <row r="62536" spans="1:2" x14ac:dyDescent="0.45">
      <c r="A62536">
        <v>10025650</v>
      </c>
      <c r="B62536" t="s">
        <v>59764</v>
      </c>
    </row>
    <row r="62537" spans="1:2" x14ac:dyDescent="0.45">
      <c r="A62537">
        <v>10006981</v>
      </c>
      <c r="B62537" t="s">
        <v>59765</v>
      </c>
    </row>
    <row r="62538" spans="1:2" x14ac:dyDescent="0.45">
      <c r="A62538">
        <v>10020240</v>
      </c>
      <c r="B62538" t="s">
        <v>59766</v>
      </c>
    </row>
    <row r="62539" spans="1:2" x14ac:dyDescent="0.45">
      <c r="A62539">
        <v>10074964</v>
      </c>
      <c r="B62539" t="s">
        <v>54946</v>
      </c>
    </row>
    <row r="62540" spans="1:2" x14ac:dyDescent="0.45">
      <c r="A62540">
        <v>10003791</v>
      </c>
      <c r="B62540" t="s">
        <v>59767</v>
      </c>
    </row>
    <row r="62541" spans="1:2" x14ac:dyDescent="0.45">
      <c r="A62541">
        <v>10009628</v>
      </c>
      <c r="B62541" t="s">
        <v>59768</v>
      </c>
    </row>
    <row r="62542" spans="1:2" x14ac:dyDescent="0.45">
      <c r="A62542">
        <v>10025953</v>
      </c>
      <c r="B62542" t="s">
        <v>59769</v>
      </c>
    </row>
    <row r="62543" spans="1:2" x14ac:dyDescent="0.45">
      <c r="A62543">
        <v>10044159</v>
      </c>
      <c r="B62543" t="s">
        <v>59770</v>
      </c>
    </row>
    <row r="62544" spans="1:2" x14ac:dyDescent="0.45">
      <c r="A62544">
        <v>90000453</v>
      </c>
      <c r="B62544" t="s">
        <v>59771</v>
      </c>
    </row>
    <row r="62545" spans="1:2" x14ac:dyDescent="0.45">
      <c r="A62545">
        <v>10081926</v>
      </c>
      <c r="B62545" t="s">
        <v>28172</v>
      </c>
    </row>
    <row r="62546" spans="1:2" x14ac:dyDescent="0.45">
      <c r="A62546">
        <v>10082197</v>
      </c>
      <c r="B62546" t="s">
        <v>57096</v>
      </c>
    </row>
    <row r="62547" spans="1:2" x14ac:dyDescent="0.45">
      <c r="A62547">
        <v>10014852</v>
      </c>
      <c r="B62547" t="s">
        <v>59772</v>
      </c>
    </row>
    <row r="62548" spans="1:2" x14ac:dyDescent="0.45">
      <c r="A62548">
        <v>10071975</v>
      </c>
      <c r="B62548" t="s">
        <v>59773</v>
      </c>
    </row>
    <row r="62549" spans="1:2" x14ac:dyDescent="0.45">
      <c r="A62549">
        <v>10072054</v>
      </c>
      <c r="B62549" t="s">
        <v>59774</v>
      </c>
    </row>
    <row r="62550" spans="1:2" x14ac:dyDescent="0.45">
      <c r="A62550">
        <v>10067933</v>
      </c>
      <c r="B62550" t="s">
        <v>59775</v>
      </c>
    </row>
    <row r="62551" spans="1:2" x14ac:dyDescent="0.45">
      <c r="A62551">
        <v>10002140</v>
      </c>
      <c r="B62551" t="s">
        <v>59776</v>
      </c>
    </row>
    <row r="62552" spans="1:2" x14ac:dyDescent="0.45">
      <c r="A62552">
        <v>10026486</v>
      </c>
      <c r="B62552" t="s">
        <v>59777</v>
      </c>
    </row>
    <row r="62553" spans="1:2" x14ac:dyDescent="0.45">
      <c r="A62553">
        <v>10036619</v>
      </c>
      <c r="B62553" t="s">
        <v>59778</v>
      </c>
    </row>
    <row r="62554" spans="1:2" x14ac:dyDescent="0.45">
      <c r="A62554">
        <v>10033033</v>
      </c>
      <c r="B62554" t="s">
        <v>59779</v>
      </c>
    </row>
    <row r="62555" spans="1:2" x14ac:dyDescent="0.45">
      <c r="A62555">
        <v>10031050</v>
      </c>
      <c r="B62555" t="s">
        <v>59780</v>
      </c>
    </row>
    <row r="62556" spans="1:2" x14ac:dyDescent="0.45">
      <c r="A62556">
        <v>10038709</v>
      </c>
      <c r="B62556" t="s">
        <v>59781</v>
      </c>
    </row>
    <row r="62557" spans="1:2" x14ac:dyDescent="0.45">
      <c r="A62557">
        <v>10075118</v>
      </c>
      <c r="B62557" t="s">
        <v>59782</v>
      </c>
    </row>
    <row r="62558" spans="1:2" x14ac:dyDescent="0.45">
      <c r="A62558">
        <v>10050608</v>
      </c>
      <c r="B62558" t="s">
        <v>59783</v>
      </c>
    </row>
    <row r="62559" spans="1:2" x14ac:dyDescent="0.45">
      <c r="A62559">
        <v>10057626</v>
      </c>
      <c r="B62559" t="s">
        <v>33372</v>
      </c>
    </row>
    <row r="62560" spans="1:2" x14ac:dyDescent="0.45">
      <c r="A62560">
        <v>10042191</v>
      </c>
      <c r="B62560" t="s">
        <v>59784</v>
      </c>
    </row>
    <row r="62561" spans="1:2" x14ac:dyDescent="0.45">
      <c r="A62561">
        <v>10055473</v>
      </c>
      <c r="B62561" t="s">
        <v>59785</v>
      </c>
    </row>
    <row r="62562" spans="1:2" x14ac:dyDescent="0.45">
      <c r="A62562">
        <v>10034602</v>
      </c>
      <c r="B62562" t="s">
        <v>21073</v>
      </c>
    </row>
    <row r="62563" spans="1:2" x14ac:dyDescent="0.45">
      <c r="A62563">
        <v>10026888</v>
      </c>
      <c r="B62563" t="s">
        <v>59786</v>
      </c>
    </row>
    <row r="62564" spans="1:2" x14ac:dyDescent="0.45">
      <c r="A62564">
        <v>10015936</v>
      </c>
      <c r="B62564" t="s">
        <v>59787</v>
      </c>
    </row>
    <row r="62565" spans="1:2" x14ac:dyDescent="0.45">
      <c r="A62565">
        <v>10027663</v>
      </c>
      <c r="B62565" t="s">
        <v>59788</v>
      </c>
    </row>
    <row r="62566" spans="1:2" x14ac:dyDescent="0.45">
      <c r="A62566">
        <v>10062496</v>
      </c>
      <c r="B62566" t="s">
        <v>59789</v>
      </c>
    </row>
    <row r="62567" spans="1:2" x14ac:dyDescent="0.45">
      <c r="A62567">
        <v>10075565</v>
      </c>
      <c r="B62567" t="s">
        <v>59790</v>
      </c>
    </row>
    <row r="62568" spans="1:2" x14ac:dyDescent="0.45">
      <c r="A62568">
        <v>10071851</v>
      </c>
      <c r="B62568" t="s">
        <v>59791</v>
      </c>
    </row>
    <row r="62569" spans="1:2" x14ac:dyDescent="0.45">
      <c r="A62569">
        <v>10011143</v>
      </c>
      <c r="B62569" t="s">
        <v>59792</v>
      </c>
    </row>
    <row r="62570" spans="1:2" x14ac:dyDescent="0.45">
      <c r="A62570">
        <v>10037807</v>
      </c>
      <c r="B62570" t="s">
        <v>59793</v>
      </c>
    </row>
    <row r="62571" spans="1:2" x14ac:dyDescent="0.45">
      <c r="A62571">
        <v>10066657</v>
      </c>
      <c r="B62571" t="s">
        <v>59794</v>
      </c>
    </row>
    <row r="62572" spans="1:2" x14ac:dyDescent="0.45">
      <c r="A62572">
        <v>10001745</v>
      </c>
      <c r="B62572" t="s">
        <v>59795</v>
      </c>
    </row>
    <row r="62573" spans="1:2" x14ac:dyDescent="0.45">
      <c r="A62573">
        <v>10083120</v>
      </c>
      <c r="B62573" t="s">
        <v>59796</v>
      </c>
    </row>
    <row r="62574" spans="1:2" x14ac:dyDescent="0.45">
      <c r="A62574">
        <v>10075704</v>
      </c>
      <c r="B62574" t="s">
        <v>59797</v>
      </c>
    </row>
    <row r="62575" spans="1:2" x14ac:dyDescent="0.45">
      <c r="A62575">
        <v>10068564</v>
      </c>
      <c r="B62575" t="s">
        <v>59798</v>
      </c>
    </row>
    <row r="62576" spans="1:2" x14ac:dyDescent="0.45">
      <c r="A62576">
        <v>10074562</v>
      </c>
      <c r="B62576" t="s">
        <v>27671</v>
      </c>
    </row>
    <row r="62577" spans="1:2" x14ac:dyDescent="0.45">
      <c r="A62577">
        <v>10085644</v>
      </c>
      <c r="B62577" t="s">
        <v>59799</v>
      </c>
    </row>
    <row r="62578" spans="1:2" x14ac:dyDescent="0.45">
      <c r="A62578">
        <v>10036497</v>
      </c>
      <c r="B62578" t="s">
        <v>59800</v>
      </c>
    </row>
    <row r="62579" spans="1:2" x14ac:dyDescent="0.45">
      <c r="A62579">
        <v>10074862</v>
      </c>
      <c r="B62579" t="s">
        <v>59801</v>
      </c>
    </row>
    <row r="62580" spans="1:2" x14ac:dyDescent="0.45">
      <c r="A62580">
        <v>10049359</v>
      </c>
      <c r="B62580" t="s">
        <v>59802</v>
      </c>
    </row>
    <row r="62581" spans="1:2" x14ac:dyDescent="0.45">
      <c r="A62581">
        <v>10008116</v>
      </c>
      <c r="B62581" t="s">
        <v>59803</v>
      </c>
    </row>
    <row r="62582" spans="1:2" x14ac:dyDescent="0.45">
      <c r="A62582">
        <v>10085007</v>
      </c>
      <c r="B62582" t="s">
        <v>32970</v>
      </c>
    </row>
    <row r="62583" spans="1:2" x14ac:dyDescent="0.45">
      <c r="A62583">
        <v>10066975</v>
      </c>
      <c r="B62583" t="s">
        <v>59804</v>
      </c>
    </row>
    <row r="62584" spans="1:2" x14ac:dyDescent="0.45">
      <c r="A62584">
        <v>10090904</v>
      </c>
      <c r="B62584" t="s">
        <v>59805</v>
      </c>
    </row>
    <row r="62585" spans="1:2" x14ac:dyDescent="0.45">
      <c r="A62585">
        <v>10014202</v>
      </c>
      <c r="B62585" t="s">
        <v>59806</v>
      </c>
    </row>
    <row r="62586" spans="1:2" x14ac:dyDescent="0.45">
      <c r="A62586">
        <v>10077101</v>
      </c>
      <c r="B62586" t="s">
        <v>59807</v>
      </c>
    </row>
    <row r="62587" spans="1:2" x14ac:dyDescent="0.45">
      <c r="A62587">
        <v>10022436</v>
      </c>
      <c r="B62587" t="s">
        <v>59808</v>
      </c>
    </row>
    <row r="62588" spans="1:2" x14ac:dyDescent="0.45">
      <c r="A62588">
        <v>10061750</v>
      </c>
      <c r="B62588" t="s">
        <v>59809</v>
      </c>
    </row>
    <row r="62589" spans="1:2" x14ac:dyDescent="0.45">
      <c r="A62589">
        <v>10078720</v>
      </c>
      <c r="B62589" t="s">
        <v>59810</v>
      </c>
    </row>
    <row r="62590" spans="1:2" x14ac:dyDescent="0.45">
      <c r="A62590">
        <v>10015115</v>
      </c>
      <c r="B62590" t="s">
        <v>49928</v>
      </c>
    </row>
    <row r="62591" spans="1:2" x14ac:dyDescent="0.45">
      <c r="A62591">
        <v>10034694</v>
      </c>
      <c r="B62591" t="s">
        <v>59811</v>
      </c>
    </row>
    <row r="62592" spans="1:2" x14ac:dyDescent="0.45">
      <c r="A62592">
        <v>10072324</v>
      </c>
      <c r="B62592" t="s">
        <v>59812</v>
      </c>
    </row>
    <row r="62593" spans="1:2" x14ac:dyDescent="0.45">
      <c r="A62593">
        <v>10029603</v>
      </c>
      <c r="B62593" t="s">
        <v>59813</v>
      </c>
    </row>
    <row r="62594" spans="1:2" x14ac:dyDescent="0.45">
      <c r="A62594">
        <v>10022874</v>
      </c>
      <c r="B62594" t="s">
        <v>59814</v>
      </c>
    </row>
    <row r="62595" spans="1:2" x14ac:dyDescent="0.45">
      <c r="A62595">
        <v>10037632</v>
      </c>
      <c r="B62595" t="s">
        <v>59815</v>
      </c>
    </row>
    <row r="62596" spans="1:2" x14ac:dyDescent="0.45">
      <c r="A62596">
        <v>10074931</v>
      </c>
      <c r="B62596" t="s">
        <v>59816</v>
      </c>
    </row>
    <row r="62597" spans="1:2" x14ac:dyDescent="0.45">
      <c r="A62597">
        <v>10022010</v>
      </c>
      <c r="B62597" t="s">
        <v>59817</v>
      </c>
    </row>
    <row r="62598" spans="1:2" x14ac:dyDescent="0.45">
      <c r="A62598">
        <v>10031907</v>
      </c>
      <c r="B62598" t="s">
        <v>59818</v>
      </c>
    </row>
    <row r="62599" spans="1:2" x14ac:dyDescent="0.45">
      <c r="A62599">
        <v>10048677</v>
      </c>
      <c r="B62599" t="s">
        <v>59819</v>
      </c>
    </row>
    <row r="62600" spans="1:2" x14ac:dyDescent="0.45">
      <c r="A62600">
        <v>10020652</v>
      </c>
      <c r="B62600" t="s">
        <v>59820</v>
      </c>
    </row>
    <row r="62601" spans="1:2" x14ac:dyDescent="0.45">
      <c r="A62601">
        <v>10085408</v>
      </c>
      <c r="B62601" t="s">
        <v>42766</v>
      </c>
    </row>
    <row r="62602" spans="1:2" x14ac:dyDescent="0.45">
      <c r="A62602">
        <v>10019894</v>
      </c>
      <c r="B62602" t="s">
        <v>59821</v>
      </c>
    </row>
    <row r="62603" spans="1:2" x14ac:dyDescent="0.45">
      <c r="A62603">
        <v>10064570</v>
      </c>
      <c r="B62603" t="s">
        <v>59822</v>
      </c>
    </row>
    <row r="62604" spans="1:2" x14ac:dyDescent="0.45">
      <c r="A62604">
        <v>10086439</v>
      </c>
      <c r="B62604" t="s">
        <v>59823</v>
      </c>
    </row>
    <row r="62605" spans="1:2" x14ac:dyDescent="0.45">
      <c r="A62605">
        <v>10039228</v>
      </c>
      <c r="B62605" t="s">
        <v>59824</v>
      </c>
    </row>
    <row r="62606" spans="1:2" x14ac:dyDescent="0.45">
      <c r="A62606">
        <v>10076790</v>
      </c>
      <c r="B62606" t="s">
        <v>59825</v>
      </c>
    </row>
    <row r="62607" spans="1:2" x14ac:dyDescent="0.45">
      <c r="A62607">
        <v>10078372</v>
      </c>
      <c r="B62607" t="s">
        <v>59826</v>
      </c>
    </row>
    <row r="62608" spans="1:2" x14ac:dyDescent="0.45">
      <c r="A62608">
        <v>10020993</v>
      </c>
      <c r="B62608" t="s">
        <v>59827</v>
      </c>
    </row>
    <row r="62609" spans="1:2" x14ac:dyDescent="0.45">
      <c r="A62609">
        <v>10026047</v>
      </c>
      <c r="B62609" t="s">
        <v>59828</v>
      </c>
    </row>
    <row r="62610" spans="1:2" x14ac:dyDescent="0.45">
      <c r="A62610">
        <v>10009233</v>
      </c>
      <c r="B62610" t="s">
        <v>59829</v>
      </c>
    </row>
    <row r="62611" spans="1:2" x14ac:dyDescent="0.45">
      <c r="A62611">
        <v>10022685</v>
      </c>
      <c r="B62611" t="s">
        <v>59830</v>
      </c>
    </row>
    <row r="62612" spans="1:2" x14ac:dyDescent="0.45">
      <c r="A62612">
        <v>10007262</v>
      </c>
      <c r="B62612" t="s">
        <v>59831</v>
      </c>
    </row>
    <row r="62613" spans="1:2" x14ac:dyDescent="0.45">
      <c r="A62613">
        <v>10057937</v>
      </c>
      <c r="B62613" t="s">
        <v>59832</v>
      </c>
    </row>
    <row r="62614" spans="1:2" x14ac:dyDescent="0.45">
      <c r="A62614">
        <v>10092309</v>
      </c>
      <c r="B62614" t="s">
        <v>59833</v>
      </c>
    </row>
    <row r="62615" spans="1:2" x14ac:dyDescent="0.45">
      <c r="A62615">
        <v>10014994</v>
      </c>
      <c r="B62615" t="s">
        <v>59834</v>
      </c>
    </row>
    <row r="62616" spans="1:2" x14ac:dyDescent="0.45">
      <c r="A62616">
        <v>10056135</v>
      </c>
      <c r="B62616" t="s">
        <v>59835</v>
      </c>
    </row>
    <row r="62617" spans="1:2" x14ac:dyDescent="0.45">
      <c r="A62617">
        <v>10074932</v>
      </c>
      <c r="B62617" t="s">
        <v>59836</v>
      </c>
    </row>
    <row r="62618" spans="1:2" x14ac:dyDescent="0.45">
      <c r="A62618">
        <v>10067943</v>
      </c>
      <c r="B62618" t="s">
        <v>59837</v>
      </c>
    </row>
    <row r="62619" spans="1:2" x14ac:dyDescent="0.45">
      <c r="A62619">
        <v>10002899</v>
      </c>
      <c r="B62619" t="s">
        <v>59838</v>
      </c>
    </row>
    <row r="62620" spans="1:2" x14ac:dyDescent="0.45">
      <c r="A62620">
        <v>10087812</v>
      </c>
      <c r="B62620" t="s">
        <v>59839</v>
      </c>
    </row>
    <row r="62621" spans="1:2" x14ac:dyDescent="0.45">
      <c r="A62621">
        <v>10061912</v>
      </c>
      <c r="B62621" t="s">
        <v>59840</v>
      </c>
    </row>
    <row r="62622" spans="1:2" x14ac:dyDescent="0.45">
      <c r="A62622">
        <v>10057019</v>
      </c>
      <c r="B62622" t="s">
        <v>59841</v>
      </c>
    </row>
    <row r="62623" spans="1:2" x14ac:dyDescent="0.45">
      <c r="A62623">
        <v>10041679</v>
      </c>
      <c r="B62623" t="s">
        <v>59842</v>
      </c>
    </row>
    <row r="62624" spans="1:2" x14ac:dyDescent="0.45">
      <c r="A62624">
        <v>10027765</v>
      </c>
      <c r="B62624" t="s">
        <v>59843</v>
      </c>
    </row>
    <row r="62625" spans="1:2" x14ac:dyDescent="0.45">
      <c r="A62625">
        <v>10052867</v>
      </c>
      <c r="B62625" t="s">
        <v>59844</v>
      </c>
    </row>
    <row r="62626" spans="1:2" x14ac:dyDescent="0.45">
      <c r="A62626">
        <v>10073198</v>
      </c>
      <c r="B62626" t="s">
        <v>59845</v>
      </c>
    </row>
    <row r="62627" spans="1:2" x14ac:dyDescent="0.45">
      <c r="A62627">
        <v>10021618</v>
      </c>
      <c r="B62627" t="s">
        <v>59846</v>
      </c>
    </row>
    <row r="62628" spans="1:2" x14ac:dyDescent="0.45">
      <c r="A62628">
        <v>10011021</v>
      </c>
      <c r="B62628" t="s">
        <v>59847</v>
      </c>
    </row>
    <row r="62629" spans="1:2" x14ac:dyDescent="0.45">
      <c r="A62629">
        <v>10076279</v>
      </c>
      <c r="B62629" t="s">
        <v>59848</v>
      </c>
    </row>
    <row r="62630" spans="1:2" x14ac:dyDescent="0.45">
      <c r="A62630">
        <v>10017129</v>
      </c>
      <c r="B62630" t="s">
        <v>59849</v>
      </c>
    </row>
    <row r="62631" spans="1:2" x14ac:dyDescent="0.45">
      <c r="A62631">
        <v>10087476</v>
      </c>
      <c r="B62631" t="s">
        <v>59850</v>
      </c>
    </row>
    <row r="62632" spans="1:2" x14ac:dyDescent="0.45">
      <c r="A62632">
        <v>10042928</v>
      </c>
      <c r="B62632" t="s">
        <v>59851</v>
      </c>
    </row>
    <row r="62633" spans="1:2" x14ac:dyDescent="0.45">
      <c r="A62633">
        <v>10052491</v>
      </c>
      <c r="B62633" t="s">
        <v>59852</v>
      </c>
    </row>
    <row r="62634" spans="1:2" x14ac:dyDescent="0.45">
      <c r="A62634">
        <v>10066742</v>
      </c>
      <c r="B62634" t="s">
        <v>59853</v>
      </c>
    </row>
    <row r="62635" spans="1:2" x14ac:dyDescent="0.45">
      <c r="A62635">
        <v>10030156</v>
      </c>
      <c r="B62635" t="s">
        <v>59854</v>
      </c>
    </row>
    <row r="62636" spans="1:2" x14ac:dyDescent="0.45">
      <c r="A62636">
        <v>10063409</v>
      </c>
      <c r="B62636" t="s">
        <v>59855</v>
      </c>
    </row>
    <row r="62637" spans="1:2" x14ac:dyDescent="0.45">
      <c r="A62637">
        <v>10076914</v>
      </c>
      <c r="B62637" t="s">
        <v>59856</v>
      </c>
    </row>
    <row r="62638" spans="1:2" x14ac:dyDescent="0.45">
      <c r="A62638">
        <v>10036163</v>
      </c>
      <c r="B62638" t="s">
        <v>59857</v>
      </c>
    </row>
    <row r="62639" spans="1:2" x14ac:dyDescent="0.45">
      <c r="A62639">
        <v>10039864</v>
      </c>
      <c r="B62639" t="s">
        <v>59858</v>
      </c>
    </row>
    <row r="62640" spans="1:2" x14ac:dyDescent="0.45">
      <c r="A62640">
        <v>10089520</v>
      </c>
      <c r="B62640" t="s">
        <v>59859</v>
      </c>
    </row>
    <row r="62641" spans="1:2" x14ac:dyDescent="0.45">
      <c r="A62641">
        <v>10048634</v>
      </c>
      <c r="B62641" t="s">
        <v>59860</v>
      </c>
    </row>
    <row r="62642" spans="1:2" x14ac:dyDescent="0.45">
      <c r="A62642">
        <v>10074572</v>
      </c>
      <c r="B62642" t="s">
        <v>59861</v>
      </c>
    </row>
    <row r="62643" spans="1:2" x14ac:dyDescent="0.45">
      <c r="A62643">
        <v>10073959</v>
      </c>
      <c r="B62643" t="s">
        <v>36785</v>
      </c>
    </row>
    <row r="62644" spans="1:2" x14ac:dyDescent="0.45">
      <c r="A62644">
        <v>10061408</v>
      </c>
      <c r="B62644" t="s">
        <v>59862</v>
      </c>
    </row>
    <row r="62645" spans="1:2" x14ac:dyDescent="0.45">
      <c r="A62645">
        <v>10009058</v>
      </c>
      <c r="B62645" t="s">
        <v>59863</v>
      </c>
    </row>
    <row r="62646" spans="1:2" x14ac:dyDescent="0.45">
      <c r="A62646">
        <v>10017972</v>
      </c>
      <c r="B62646" t="s">
        <v>59864</v>
      </c>
    </row>
    <row r="62647" spans="1:2" x14ac:dyDescent="0.45">
      <c r="A62647">
        <v>10083793</v>
      </c>
      <c r="B62647" t="s">
        <v>59865</v>
      </c>
    </row>
    <row r="62648" spans="1:2" x14ac:dyDescent="0.45">
      <c r="A62648">
        <v>10040729</v>
      </c>
      <c r="B62648" t="s">
        <v>59866</v>
      </c>
    </row>
    <row r="62649" spans="1:2" x14ac:dyDescent="0.45">
      <c r="A62649">
        <v>10021721</v>
      </c>
      <c r="B62649" t="s">
        <v>59867</v>
      </c>
    </row>
    <row r="62650" spans="1:2" x14ac:dyDescent="0.45">
      <c r="A62650">
        <v>10041459</v>
      </c>
      <c r="B62650" t="s">
        <v>59868</v>
      </c>
    </row>
    <row r="62651" spans="1:2" x14ac:dyDescent="0.45">
      <c r="A62651">
        <v>10007038</v>
      </c>
      <c r="B62651" t="s">
        <v>59869</v>
      </c>
    </row>
    <row r="62652" spans="1:2" x14ac:dyDescent="0.45">
      <c r="A62652">
        <v>10022939</v>
      </c>
      <c r="B62652" t="s">
        <v>59870</v>
      </c>
    </row>
    <row r="62653" spans="1:2" x14ac:dyDescent="0.45">
      <c r="A62653">
        <v>10063326</v>
      </c>
      <c r="B62653" t="s">
        <v>59871</v>
      </c>
    </row>
    <row r="62654" spans="1:2" x14ac:dyDescent="0.45">
      <c r="A62654">
        <v>10042582</v>
      </c>
      <c r="B62654" t="s">
        <v>59872</v>
      </c>
    </row>
    <row r="62655" spans="1:2" x14ac:dyDescent="0.45">
      <c r="A62655">
        <v>10075974</v>
      </c>
      <c r="B62655" t="s">
        <v>59873</v>
      </c>
    </row>
    <row r="62656" spans="1:2" x14ac:dyDescent="0.45">
      <c r="A62656">
        <v>10076157</v>
      </c>
      <c r="B62656" t="s">
        <v>59874</v>
      </c>
    </row>
    <row r="62657" spans="1:2" x14ac:dyDescent="0.45">
      <c r="A62657">
        <v>10019207</v>
      </c>
      <c r="B62657" t="s">
        <v>59875</v>
      </c>
    </row>
    <row r="62658" spans="1:2" x14ac:dyDescent="0.45">
      <c r="A62658">
        <v>10043241</v>
      </c>
      <c r="B62658" t="s">
        <v>59876</v>
      </c>
    </row>
    <row r="62659" spans="1:2" x14ac:dyDescent="0.45">
      <c r="A62659">
        <v>10036484</v>
      </c>
      <c r="B62659" t="s">
        <v>59877</v>
      </c>
    </row>
    <row r="62660" spans="1:2" x14ac:dyDescent="0.45">
      <c r="A62660">
        <v>10072610</v>
      </c>
      <c r="B62660" t="s">
        <v>59878</v>
      </c>
    </row>
    <row r="62661" spans="1:2" x14ac:dyDescent="0.45">
      <c r="A62661">
        <v>10002997</v>
      </c>
      <c r="B62661" t="s">
        <v>59879</v>
      </c>
    </row>
    <row r="62662" spans="1:2" x14ac:dyDescent="0.45">
      <c r="A62662">
        <v>10091946</v>
      </c>
      <c r="B62662" t="s">
        <v>59880</v>
      </c>
    </row>
    <row r="62663" spans="1:2" x14ac:dyDescent="0.45">
      <c r="A62663">
        <v>10047640</v>
      </c>
      <c r="B62663" t="s">
        <v>33911</v>
      </c>
    </row>
    <row r="62664" spans="1:2" x14ac:dyDescent="0.45">
      <c r="A62664">
        <v>10018265</v>
      </c>
      <c r="B62664" t="s">
        <v>59881</v>
      </c>
    </row>
    <row r="62665" spans="1:2" x14ac:dyDescent="0.45">
      <c r="A62665">
        <v>10076342</v>
      </c>
      <c r="B62665" t="s">
        <v>59882</v>
      </c>
    </row>
    <row r="62666" spans="1:2" x14ac:dyDescent="0.45">
      <c r="A62666">
        <v>10028503</v>
      </c>
      <c r="B62666" t="s">
        <v>59883</v>
      </c>
    </row>
    <row r="62667" spans="1:2" x14ac:dyDescent="0.45">
      <c r="A62667">
        <v>10002748</v>
      </c>
      <c r="B62667" t="s">
        <v>20581</v>
      </c>
    </row>
    <row r="62668" spans="1:2" x14ac:dyDescent="0.45">
      <c r="A62668">
        <v>10025679</v>
      </c>
      <c r="B62668" t="s">
        <v>59884</v>
      </c>
    </row>
    <row r="62669" spans="1:2" x14ac:dyDescent="0.45">
      <c r="A62669">
        <v>10003254</v>
      </c>
      <c r="B62669" t="s">
        <v>59885</v>
      </c>
    </row>
    <row r="62670" spans="1:2" x14ac:dyDescent="0.45">
      <c r="A62670">
        <v>10066936</v>
      </c>
      <c r="B62670" t="s">
        <v>59886</v>
      </c>
    </row>
    <row r="62671" spans="1:2" x14ac:dyDescent="0.45">
      <c r="A62671">
        <v>10072493</v>
      </c>
      <c r="B62671" t="s">
        <v>59887</v>
      </c>
    </row>
    <row r="62672" spans="1:2" x14ac:dyDescent="0.45">
      <c r="A62672">
        <v>10082404</v>
      </c>
      <c r="B62672" t="s">
        <v>59888</v>
      </c>
    </row>
    <row r="62673" spans="1:2" x14ac:dyDescent="0.45">
      <c r="A62673">
        <v>10052486</v>
      </c>
      <c r="B62673" t="s">
        <v>59889</v>
      </c>
    </row>
    <row r="62674" spans="1:2" x14ac:dyDescent="0.45">
      <c r="A62674">
        <v>10005705</v>
      </c>
      <c r="B62674" t="s">
        <v>59890</v>
      </c>
    </row>
    <row r="62675" spans="1:2" x14ac:dyDescent="0.45">
      <c r="A62675">
        <v>10027632</v>
      </c>
      <c r="B62675" t="s">
        <v>47760</v>
      </c>
    </row>
    <row r="62676" spans="1:2" x14ac:dyDescent="0.45">
      <c r="A62676">
        <v>10054372</v>
      </c>
      <c r="B62676" t="s">
        <v>59891</v>
      </c>
    </row>
    <row r="62677" spans="1:2" x14ac:dyDescent="0.45">
      <c r="A62677">
        <v>10039830</v>
      </c>
      <c r="B62677" t="s">
        <v>17011</v>
      </c>
    </row>
    <row r="62678" spans="1:2" x14ac:dyDescent="0.45">
      <c r="A62678">
        <v>10062121</v>
      </c>
      <c r="B62678" t="s">
        <v>59892</v>
      </c>
    </row>
    <row r="62679" spans="1:2" x14ac:dyDescent="0.45">
      <c r="A62679">
        <v>10026979</v>
      </c>
      <c r="B62679" t="s">
        <v>59893</v>
      </c>
    </row>
    <row r="62680" spans="1:2" x14ac:dyDescent="0.45">
      <c r="A62680">
        <v>10042470</v>
      </c>
      <c r="B62680" t="s">
        <v>59894</v>
      </c>
    </row>
    <row r="62681" spans="1:2" x14ac:dyDescent="0.45">
      <c r="A62681">
        <v>10057664</v>
      </c>
      <c r="B62681" t="s">
        <v>59895</v>
      </c>
    </row>
    <row r="62682" spans="1:2" x14ac:dyDescent="0.45">
      <c r="A62682">
        <v>10022724</v>
      </c>
      <c r="B62682" t="s">
        <v>59896</v>
      </c>
    </row>
    <row r="62683" spans="1:2" x14ac:dyDescent="0.45">
      <c r="A62683">
        <v>10074370</v>
      </c>
      <c r="B62683" t="s">
        <v>59897</v>
      </c>
    </row>
    <row r="62684" spans="1:2" x14ac:dyDescent="0.45">
      <c r="A62684">
        <v>10034974</v>
      </c>
      <c r="B62684" t="s">
        <v>59898</v>
      </c>
    </row>
    <row r="62685" spans="1:2" x14ac:dyDescent="0.45">
      <c r="A62685">
        <v>10061415</v>
      </c>
      <c r="B62685" t="s">
        <v>59899</v>
      </c>
    </row>
    <row r="62686" spans="1:2" x14ac:dyDescent="0.45">
      <c r="A62686">
        <v>10017810</v>
      </c>
      <c r="B62686" t="s">
        <v>59900</v>
      </c>
    </row>
    <row r="62687" spans="1:2" x14ac:dyDescent="0.45">
      <c r="A62687">
        <v>10075790</v>
      </c>
      <c r="B62687" t="s">
        <v>49266</v>
      </c>
    </row>
    <row r="62688" spans="1:2" x14ac:dyDescent="0.45">
      <c r="A62688">
        <v>90000080</v>
      </c>
      <c r="B62688" t="s">
        <v>59901</v>
      </c>
    </row>
    <row r="62689" spans="1:2" x14ac:dyDescent="0.45">
      <c r="A62689">
        <v>10017029</v>
      </c>
      <c r="B62689" t="s">
        <v>59902</v>
      </c>
    </row>
    <row r="62690" spans="1:2" x14ac:dyDescent="0.45">
      <c r="A62690">
        <v>10009787</v>
      </c>
      <c r="B62690" t="s">
        <v>59903</v>
      </c>
    </row>
    <row r="62691" spans="1:2" x14ac:dyDescent="0.45">
      <c r="A62691">
        <v>10008418</v>
      </c>
      <c r="B62691" t="s">
        <v>59904</v>
      </c>
    </row>
    <row r="62692" spans="1:2" x14ac:dyDescent="0.45">
      <c r="A62692">
        <v>10074377</v>
      </c>
      <c r="B62692" t="s">
        <v>59905</v>
      </c>
    </row>
    <row r="62693" spans="1:2" x14ac:dyDescent="0.45">
      <c r="A62693">
        <v>10077642</v>
      </c>
      <c r="B62693" t="s">
        <v>59906</v>
      </c>
    </row>
    <row r="62694" spans="1:2" x14ac:dyDescent="0.45">
      <c r="A62694">
        <v>10044678</v>
      </c>
      <c r="B62694" t="s">
        <v>59907</v>
      </c>
    </row>
    <row r="62695" spans="1:2" x14ac:dyDescent="0.45">
      <c r="A62695">
        <v>10074023</v>
      </c>
      <c r="B62695" t="s">
        <v>59908</v>
      </c>
    </row>
    <row r="62696" spans="1:2" x14ac:dyDescent="0.45">
      <c r="A62696">
        <v>10017423</v>
      </c>
      <c r="B62696" t="s">
        <v>30583</v>
      </c>
    </row>
    <row r="62697" spans="1:2" x14ac:dyDescent="0.45">
      <c r="A62697">
        <v>10050792</v>
      </c>
      <c r="B62697" t="s">
        <v>59909</v>
      </c>
    </row>
    <row r="62698" spans="1:2" x14ac:dyDescent="0.45">
      <c r="A62698">
        <v>10043149</v>
      </c>
      <c r="B62698" t="s">
        <v>59910</v>
      </c>
    </row>
    <row r="62699" spans="1:2" x14ac:dyDescent="0.45">
      <c r="A62699">
        <v>10051420</v>
      </c>
      <c r="B62699" t="s">
        <v>59911</v>
      </c>
    </row>
    <row r="62700" spans="1:2" x14ac:dyDescent="0.45">
      <c r="A62700">
        <v>10080452</v>
      </c>
      <c r="B62700" t="s">
        <v>59912</v>
      </c>
    </row>
    <row r="62701" spans="1:2" x14ac:dyDescent="0.45">
      <c r="A62701">
        <v>90000215</v>
      </c>
      <c r="B62701" t="s">
        <v>59913</v>
      </c>
    </row>
    <row r="62702" spans="1:2" x14ac:dyDescent="0.45">
      <c r="A62702">
        <v>10057849</v>
      </c>
      <c r="B62702" t="s">
        <v>59914</v>
      </c>
    </row>
    <row r="62703" spans="1:2" x14ac:dyDescent="0.45">
      <c r="A62703">
        <v>10053842</v>
      </c>
      <c r="B62703" t="s">
        <v>59915</v>
      </c>
    </row>
    <row r="62704" spans="1:2" x14ac:dyDescent="0.45">
      <c r="A62704">
        <v>10032810</v>
      </c>
      <c r="B62704" t="s">
        <v>59916</v>
      </c>
    </row>
    <row r="62705" spans="1:2" x14ac:dyDescent="0.45">
      <c r="A62705">
        <v>10065178</v>
      </c>
      <c r="B62705" t="s">
        <v>59917</v>
      </c>
    </row>
    <row r="62706" spans="1:2" x14ac:dyDescent="0.45">
      <c r="A62706">
        <v>10006002</v>
      </c>
      <c r="B62706" t="s">
        <v>59918</v>
      </c>
    </row>
    <row r="62707" spans="1:2" x14ac:dyDescent="0.45">
      <c r="A62707">
        <v>10038147</v>
      </c>
      <c r="B62707" t="s">
        <v>59919</v>
      </c>
    </row>
    <row r="62708" spans="1:2" x14ac:dyDescent="0.45">
      <c r="A62708">
        <v>10039866</v>
      </c>
      <c r="B62708" t="s">
        <v>59920</v>
      </c>
    </row>
    <row r="62709" spans="1:2" x14ac:dyDescent="0.45">
      <c r="A62709">
        <v>10013761</v>
      </c>
      <c r="B62709" t="s">
        <v>59921</v>
      </c>
    </row>
    <row r="62710" spans="1:2" x14ac:dyDescent="0.45">
      <c r="A62710">
        <v>10037029</v>
      </c>
      <c r="B62710" t="s">
        <v>59922</v>
      </c>
    </row>
    <row r="62711" spans="1:2" x14ac:dyDescent="0.45">
      <c r="A62711">
        <v>10071592</v>
      </c>
      <c r="B62711" t="s">
        <v>59923</v>
      </c>
    </row>
    <row r="62712" spans="1:2" x14ac:dyDescent="0.45">
      <c r="A62712">
        <v>10026481</v>
      </c>
      <c r="B62712" t="s">
        <v>59924</v>
      </c>
    </row>
    <row r="62713" spans="1:2" x14ac:dyDescent="0.45">
      <c r="A62713">
        <v>10001160</v>
      </c>
      <c r="B62713" t="s">
        <v>56685</v>
      </c>
    </row>
    <row r="62714" spans="1:2" x14ac:dyDescent="0.45">
      <c r="A62714">
        <v>10031873</v>
      </c>
      <c r="B62714" t="s">
        <v>59925</v>
      </c>
    </row>
    <row r="62715" spans="1:2" x14ac:dyDescent="0.45">
      <c r="A62715">
        <v>10063493</v>
      </c>
      <c r="B62715" t="s">
        <v>59926</v>
      </c>
    </row>
    <row r="62716" spans="1:2" x14ac:dyDescent="0.45">
      <c r="A62716">
        <v>10014024</v>
      </c>
      <c r="B62716" t="s">
        <v>37086</v>
      </c>
    </row>
    <row r="62717" spans="1:2" x14ac:dyDescent="0.45">
      <c r="A62717">
        <v>10080658</v>
      </c>
      <c r="B62717" t="s">
        <v>27262</v>
      </c>
    </row>
    <row r="62718" spans="1:2" x14ac:dyDescent="0.45">
      <c r="A62718">
        <v>10087637</v>
      </c>
      <c r="B62718" t="s">
        <v>59927</v>
      </c>
    </row>
    <row r="62719" spans="1:2" x14ac:dyDescent="0.45">
      <c r="A62719">
        <v>10075734</v>
      </c>
      <c r="B62719" t="s">
        <v>59928</v>
      </c>
    </row>
    <row r="62720" spans="1:2" x14ac:dyDescent="0.45">
      <c r="A62720">
        <v>10044791</v>
      </c>
      <c r="B62720" t="s">
        <v>59929</v>
      </c>
    </row>
    <row r="62721" spans="1:2" x14ac:dyDescent="0.45">
      <c r="A62721">
        <v>10049956</v>
      </c>
      <c r="B62721" t="s">
        <v>47664</v>
      </c>
    </row>
    <row r="62722" spans="1:2" x14ac:dyDescent="0.45">
      <c r="A62722">
        <v>10063714</v>
      </c>
      <c r="B62722" t="s">
        <v>59930</v>
      </c>
    </row>
    <row r="62723" spans="1:2" x14ac:dyDescent="0.45">
      <c r="A62723">
        <v>10039349</v>
      </c>
      <c r="B62723" t="s">
        <v>59931</v>
      </c>
    </row>
    <row r="62724" spans="1:2" x14ac:dyDescent="0.45">
      <c r="A62724">
        <v>10029921</v>
      </c>
      <c r="B62724" t="s">
        <v>59932</v>
      </c>
    </row>
    <row r="62725" spans="1:2" x14ac:dyDescent="0.45">
      <c r="A62725">
        <v>10003512</v>
      </c>
      <c r="B62725" t="s">
        <v>59933</v>
      </c>
    </row>
    <row r="62726" spans="1:2" x14ac:dyDescent="0.45">
      <c r="A62726">
        <v>10025255</v>
      </c>
      <c r="B62726" t="s">
        <v>59934</v>
      </c>
    </row>
    <row r="62727" spans="1:2" x14ac:dyDescent="0.45">
      <c r="A62727">
        <v>10007912</v>
      </c>
      <c r="B62727" t="s">
        <v>59935</v>
      </c>
    </row>
    <row r="62728" spans="1:2" x14ac:dyDescent="0.45">
      <c r="A62728">
        <v>10048879</v>
      </c>
      <c r="B62728" t="s">
        <v>59936</v>
      </c>
    </row>
    <row r="62729" spans="1:2" x14ac:dyDescent="0.45">
      <c r="A62729">
        <v>10069630</v>
      </c>
      <c r="B62729" t="s">
        <v>59937</v>
      </c>
    </row>
    <row r="62730" spans="1:2" x14ac:dyDescent="0.45">
      <c r="A62730">
        <v>10009175</v>
      </c>
      <c r="B62730" t="s">
        <v>59938</v>
      </c>
    </row>
    <row r="62731" spans="1:2" x14ac:dyDescent="0.45">
      <c r="A62731">
        <v>10010814</v>
      </c>
      <c r="B62731" t="s">
        <v>59939</v>
      </c>
    </row>
    <row r="62732" spans="1:2" x14ac:dyDescent="0.45">
      <c r="A62732">
        <v>10001205</v>
      </c>
      <c r="B62732" t="s">
        <v>59940</v>
      </c>
    </row>
    <row r="62733" spans="1:2" x14ac:dyDescent="0.45">
      <c r="A62733">
        <v>10090495</v>
      </c>
      <c r="B62733" t="s">
        <v>59941</v>
      </c>
    </row>
    <row r="62734" spans="1:2" x14ac:dyDescent="0.45">
      <c r="A62734">
        <v>10050958</v>
      </c>
      <c r="B62734" t="s">
        <v>59942</v>
      </c>
    </row>
    <row r="62735" spans="1:2" x14ac:dyDescent="0.45">
      <c r="A62735">
        <v>10063793</v>
      </c>
      <c r="B62735" t="s">
        <v>59943</v>
      </c>
    </row>
    <row r="62736" spans="1:2" x14ac:dyDescent="0.45">
      <c r="A62736">
        <v>10035129</v>
      </c>
      <c r="B62736" t="s">
        <v>59944</v>
      </c>
    </row>
    <row r="62737" spans="1:2" x14ac:dyDescent="0.45">
      <c r="A62737">
        <v>10017147</v>
      </c>
      <c r="B62737" t="s">
        <v>59945</v>
      </c>
    </row>
    <row r="62738" spans="1:2" x14ac:dyDescent="0.45">
      <c r="A62738">
        <v>10076626</v>
      </c>
      <c r="B62738" t="s">
        <v>59946</v>
      </c>
    </row>
    <row r="62739" spans="1:2" x14ac:dyDescent="0.45">
      <c r="A62739">
        <v>10054113</v>
      </c>
      <c r="B62739" t="s">
        <v>59947</v>
      </c>
    </row>
    <row r="62740" spans="1:2" x14ac:dyDescent="0.45">
      <c r="A62740">
        <v>10051730</v>
      </c>
      <c r="B62740" t="s">
        <v>59948</v>
      </c>
    </row>
    <row r="62741" spans="1:2" x14ac:dyDescent="0.45">
      <c r="A62741">
        <v>10027698</v>
      </c>
      <c r="B62741" t="s">
        <v>59949</v>
      </c>
    </row>
    <row r="62742" spans="1:2" x14ac:dyDescent="0.45">
      <c r="A62742">
        <v>10046571</v>
      </c>
      <c r="B62742" t="s">
        <v>59950</v>
      </c>
    </row>
    <row r="62743" spans="1:2" x14ac:dyDescent="0.45">
      <c r="A62743">
        <v>10024451</v>
      </c>
      <c r="B62743" t="s">
        <v>59951</v>
      </c>
    </row>
    <row r="62744" spans="1:2" x14ac:dyDescent="0.45">
      <c r="A62744">
        <v>10051541</v>
      </c>
      <c r="B62744" t="s">
        <v>59952</v>
      </c>
    </row>
    <row r="62745" spans="1:2" x14ac:dyDescent="0.45">
      <c r="A62745">
        <v>10020998</v>
      </c>
      <c r="B62745" t="s">
        <v>59953</v>
      </c>
    </row>
    <row r="62746" spans="1:2" x14ac:dyDescent="0.45">
      <c r="A62746">
        <v>10051275</v>
      </c>
      <c r="B62746" t="s">
        <v>59954</v>
      </c>
    </row>
    <row r="62747" spans="1:2" x14ac:dyDescent="0.45">
      <c r="A62747">
        <v>10007472</v>
      </c>
      <c r="B62747" t="s">
        <v>57704</v>
      </c>
    </row>
    <row r="62748" spans="1:2" x14ac:dyDescent="0.45">
      <c r="A62748">
        <v>10054591</v>
      </c>
      <c r="B62748" t="s">
        <v>59955</v>
      </c>
    </row>
    <row r="62749" spans="1:2" x14ac:dyDescent="0.45">
      <c r="A62749">
        <v>10081623</v>
      </c>
      <c r="B62749" t="s">
        <v>59956</v>
      </c>
    </row>
    <row r="62750" spans="1:2" x14ac:dyDescent="0.45">
      <c r="A62750">
        <v>10081464</v>
      </c>
      <c r="B62750" t="s">
        <v>31128</v>
      </c>
    </row>
    <row r="62751" spans="1:2" x14ac:dyDescent="0.45">
      <c r="A62751">
        <v>10057284</v>
      </c>
      <c r="B62751" t="s">
        <v>59957</v>
      </c>
    </row>
    <row r="62752" spans="1:2" x14ac:dyDescent="0.45">
      <c r="A62752">
        <v>10089755</v>
      </c>
      <c r="B62752" t="s">
        <v>51014</v>
      </c>
    </row>
    <row r="62753" spans="1:2" x14ac:dyDescent="0.45">
      <c r="A62753">
        <v>10039434</v>
      </c>
      <c r="B62753" t="s">
        <v>59958</v>
      </c>
    </row>
    <row r="62754" spans="1:2" x14ac:dyDescent="0.45">
      <c r="A62754">
        <v>10036058</v>
      </c>
      <c r="B62754" t="s">
        <v>22132</v>
      </c>
    </row>
    <row r="62755" spans="1:2" x14ac:dyDescent="0.45">
      <c r="A62755">
        <v>10069212</v>
      </c>
      <c r="B62755" t="s">
        <v>59959</v>
      </c>
    </row>
    <row r="62756" spans="1:2" x14ac:dyDescent="0.45">
      <c r="A62756">
        <v>10038038</v>
      </c>
      <c r="B62756" t="s">
        <v>19454</v>
      </c>
    </row>
    <row r="62757" spans="1:2" x14ac:dyDescent="0.45">
      <c r="A62757">
        <v>10028735</v>
      </c>
      <c r="B62757" t="s">
        <v>59960</v>
      </c>
    </row>
    <row r="62758" spans="1:2" x14ac:dyDescent="0.45">
      <c r="A62758">
        <v>10062300</v>
      </c>
      <c r="B62758" t="s">
        <v>59961</v>
      </c>
    </row>
    <row r="62759" spans="1:2" x14ac:dyDescent="0.45">
      <c r="A62759">
        <v>10073076</v>
      </c>
      <c r="B62759" t="s">
        <v>59962</v>
      </c>
    </row>
    <row r="62760" spans="1:2" x14ac:dyDescent="0.45">
      <c r="A62760">
        <v>10083389</v>
      </c>
      <c r="B62760" t="s">
        <v>59963</v>
      </c>
    </row>
    <row r="62761" spans="1:2" x14ac:dyDescent="0.45">
      <c r="A62761">
        <v>10074107</v>
      </c>
      <c r="B62761" t="s">
        <v>59964</v>
      </c>
    </row>
    <row r="62762" spans="1:2" x14ac:dyDescent="0.45">
      <c r="A62762">
        <v>10063841</v>
      </c>
      <c r="B62762" t="s">
        <v>59965</v>
      </c>
    </row>
    <row r="62763" spans="1:2" x14ac:dyDescent="0.45">
      <c r="A62763">
        <v>10003194</v>
      </c>
      <c r="B62763" t="s">
        <v>59966</v>
      </c>
    </row>
    <row r="62764" spans="1:2" x14ac:dyDescent="0.45">
      <c r="A62764">
        <v>10055981</v>
      </c>
      <c r="B62764" t="s">
        <v>59967</v>
      </c>
    </row>
    <row r="62765" spans="1:2" x14ac:dyDescent="0.45">
      <c r="A62765">
        <v>10083797</v>
      </c>
      <c r="B62765" t="s">
        <v>34390</v>
      </c>
    </row>
    <row r="62766" spans="1:2" x14ac:dyDescent="0.45">
      <c r="A62766">
        <v>10033213</v>
      </c>
      <c r="B62766" t="s">
        <v>22820</v>
      </c>
    </row>
    <row r="62767" spans="1:2" x14ac:dyDescent="0.45">
      <c r="A62767">
        <v>10038142</v>
      </c>
      <c r="B62767" t="s">
        <v>59968</v>
      </c>
    </row>
    <row r="62768" spans="1:2" x14ac:dyDescent="0.45">
      <c r="A62768">
        <v>10088342</v>
      </c>
      <c r="B62768" t="s">
        <v>59969</v>
      </c>
    </row>
    <row r="62769" spans="1:2" x14ac:dyDescent="0.45">
      <c r="A62769">
        <v>10057382</v>
      </c>
      <c r="B62769" t="s">
        <v>26236</v>
      </c>
    </row>
    <row r="62770" spans="1:2" x14ac:dyDescent="0.45">
      <c r="A62770">
        <v>10048738</v>
      </c>
      <c r="B62770" t="s">
        <v>59970</v>
      </c>
    </row>
    <row r="62771" spans="1:2" x14ac:dyDescent="0.45">
      <c r="A62771">
        <v>10027458</v>
      </c>
      <c r="B62771" t="s">
        <v>59971</v>
      </c>
    </row>
    <row r="62772" spans="1:2" x14ac:dyDescent="0.45">
      <c r="A62772">
        <v>10055912</v>
      </c>
      <c r="B62772" t="s">
        <v>59972</v>
      </c>
    </row>
    <row r="62773" spans="1:2" x14ac:dyDescent="0.45">
      <c r="A62773">
        <v>10008802</v>
      </c>
      <c r="B62773" t="s">
        <v>59973</v>
      </c>
    </row>
    <row r="62774" spans="1:2" x14ac:dyDescent="0.45">
      <c r="A62774">
        <v>10075421</v>
      </c>
      <c r="B62774" t="s">
        <v>42864</v>
      </c>
    </row>
    <row r="62775" spans="1:2" x14ac:dyDescent="0.45">
      <c r="A62775">
        <v>10068139</v>
      </c>
      <c r="B62775" t="s">
        <v>59974</v>
      </c>
    </row>
    <row r="62776" spans="1:2" x14ac:dyDescent="0.45">
      <c r="A62776">
        <v>10069770</v>
      </c>
      <c r="B62776" t="s">
        <v>59975</v>
      </c>
    </row>
    <row r="62777" spans="1:2" x14ac:dyDescent="0.45">
      <c r="A62777">
        <v>10040998</v>
      </c>
      <c r="B62777" t="s">
        <v>59976</v>
      </c>
    </row>
    <row r="62778" spans="1:2" x14ac:dyDescent="0.45">
      <c r="A62778">
        <v>10074571</v>
      </c>
      <c r="B62778" t="s">
        <v>59977</v>
      </c>
    </row>
    <row r="62779" spans="1:2" x14ac:dyDescent="0.45">
      <c r="A62779">
        <v>10051979</v>
      </c>
      <c r="B62779" t="s">
        <v>59978</v>
      </c>
    </row>
    <row r="62780" spans="1:2" x14ac:dyDescent="0.45">
      <c r="A62780">
        <v>10050474</v>
      </c>
      <c r="B62780" t="s">
        <v>59979</v>
      </c>
    </row>
    <row r="62781" spans="1:2" x14ac:dyDescent="0.45">
      <c r="A62781">
        <v>10043644</v>
      </c>
      <c r="B62781" t="s">
        <v>59980</v>
      </c>
    </row>
    <row r="62782" spans="1:2" x14ac:dyDescent="0.45">
      <c r="A62782">
        <v>10008844</v>
      </c>
      <c r="B62782" t="s">
        <v>59981</v>
      </c>
    </row>
    <row r="62783" spans="1:2" x14ac:dyDescent="0.45">
      <c r="A62783">
        <v>10067542</v>
      </c>
      <c r="B62783" t="s">
        <v>59982</v>
      </c>
    </row>
    <row r="62784" spans="1:2" x14ac:dyDescent="0.45">
      <c r="A62784">
        <v>10046259</v>
      </c>
      <c r="B62784" t="s">
        <v>59983</v>
      </c>
    </row>
    <row r="62785" spans="1:2" x14ac:dyDescent="0.45">
      <c r="A62785">
        <v>10021489</v>
      </c>
      <c r="B62785" t="s">
        <v>59984</v>
      </c>
    </row>
    <row r="62786" spans="1:2" x14ac:dyDescent="0.45">
      <c r="A62786">
        <v>10018165</v>
      </c>
      <c r="B62786" t="s">
        <v>59985</v>
      </c>
    </row>
    <row r="62787" spans="1:2" x14ac:dyDescent="0.45">
      <c r="A62787">
        <v>10061945</v>
      </c>
      <c r="B62787" t="s">
        <v>59986</v>
      </c>
    </row>
    <row r="62788" spans="1:2" x14ac:dyDescent="0.45">
      <c r="A62788">
        <v>10044248</v>
      </c>
      <c r="B62788" t="s">
        <v>59987</v>
      </c>
    </row>
    <row r="62789" spans="1:2" x14ac:dyDescent="0.45">
      <c r="A62789">
        <v>10015875</v>
      </c>
      <c r="B62789" t="s">
        <v>59988</v>
      </c>
    </row>
    <row r="62790" spans="1:2" x14ac:dyDescent="0.45">
      <c r="A62790">
        <v>10002196</v>
      </c>
      <c r="B62790" t="s">
        <v>59989</v>
      </c>
    </row>
    <row r="62791" spans="1:2" x14ac:dyDescent="0.45">
      <c r="A62791">
        <v>10088377</v>
      </c>
      <c r="B62791" t="s">
        <v>59990</v>
      </c>
    </row>
    <row r="62792" spans="1:2" x14ac:dyDescent="0.45">
      <c r="A62792">
        <v>10065844</v>
      </c>
      <c r="B62792" t="s">
        <v>59991</v>
      </c>
    </row>
    <row r="62793" spans="1:2" x14ac:dyDescent="0.45">
      <c r="A62793">
        <v>10021798</v>
      </c>
      <c r="B62793" t="s">
        <v>59992</v>
      </c>
    </row>
    <row r="62794" spans="1:2" x14ac:dyDescent="0.45">
      <c r="A62794">
        <v>10066276</v>
      </c>
      <c r="B62794" t="s">
        <v>59993</v>
      </c>
    </row>
    <row r="62795" spans="1:2" x14ac:dyDescent="0.45">
      <c r="A62795">
        <v>10053565</v>
      </c>
      <c r="B62795" t="s">
        <v>59994</v>
      </c>
    </row>
    <row r="62796" spans="1:2" x14ac:dyDescent="0.45">
      <c r="A62796">
        <v>10018399</v>
      </c>
      <c r="B62796" t="s">
        <v>59995</v>
      </c>
    </row>
    <row r="62797" spans="1:2" x14ac:dyDescent="0.45">
      <c r="A62797">
        <v>10010399</v>
      </c>
      <c r="B62797" t="s">
        <v>59996</v>
      </c>
    </row>
    <row r="62798" spans="1:2" x14ac:dyDescent="0.45">
      <c r="A62798">
        <v>10075569</v>
      </c>
      <c r="B62798" t="s">
        <v>59997</v>
      </c>
    </row>
    <row r="62799" spans="1:2" x14ac:dyDescent="0.45">
      <c r="A62799">
        <v>10003619</v>
      </c>
      <c r="B62799" t="s">
        <v>43052</v>
      </c>
    </row>
    <row r="62800" spans="1:2" x14ac:dyDescent="0.45">
      <c r="A62800">
        <v>10064469</v>
      </c>
      <c r="B62800" t="s">
        <v>59998</v>
      </c>
    </row>
    <row r="62801" spans="1:2" x14ac:dyDescent="0.45">
      <c r="A62801">
        <v>10073961</v>
      </c>
      <c r="B62801" t="s">
        <v>59999</v>
      </c>
    </row>
    <row r="62802" spans="1:2" x14ac:dyDescent="0.45">
      <c r="A62802">
        <v>10079448</v>
      </c>
      <c r="B62802" t="s">
        <v>60000</v>
      </c>
    </row>
    <row r="62803" spans="1:2" x14ac:dyDescent="0.45">
      <c r="A62803">
        <v>10024199</v>
      </c>
      <c r="B62803" t="s">
        <v>60001</v>
      </c>
    </row>
    <row r="62804" spans="1:2" x14ac:dyDescent="0.45">
      <c r="A62804">
        <v>10068682</v>
      </c>
      <c r="B62804" t="s">
        <v>60002</v>
      </c>
    </row>
    <row r="62805" spans="1:2" x14ac:dyDescent="0.45">
      <c r="A62805">
        <v>10029337</v>
      </c>
      <c r="B62805" t="s">
        <v>60003</v>
      </c>
    </row>
    <row r="62806" spans="1:2" x14ac:dyDescent="0.45">
      <c r="A62806">
        <v>10054789</v>
      </c>
      <c r="B62806" t="s">
        <v>60004</v>
      </c>
    </row>
    <row r="62807" spans="1:2" x14ac:dyDescent="0.45">
      <c r="A62807">
        <v>10090173</v>
      </c>
      <c r="B62807" t="s">
        <v>60005</v>
      </c>
    </row>
    <row r="62808" spans="1:2" x14ac:dyDescent="0.45">
      <c r="A62808">
        <v>10008619</v>
      </c>
      <c r="B62808" t="s">
        <v>60006</v>
      </c>
    </row>
    <row r="62809" spans="1:2" x14ac:dyDescent="0.45">
      <c r="A62809">
        <v>10042139</v>
      </c>
      <c r="B62809" t="s">
        <v>60007</v>
      </c>
    </row>
    <row r="62810" spans="1:2" x14ac:dyDescent="0.45">
      <c r="A62810">
        <v>10035903</v>
      </c>
      <c r="B62810" t="s">
        <v>60008</v>
      </c>
    </row>
    <row r="62811" spans="1:2" x14ac:dyDescent="0.45">
      <c r="A62811">
        <v>10047475</v>
      </c>
      <c r="B62811" t="s">
        <v>32198</v>
      </c>
    </row>
    <row r="62812" spans="1:2" x14ac:dyDescent="0.45">
      <c r="A62812">
        <v>10015047</v>
      </c>
      <c r="B62812" t="s">
        <v>60009</v>
      </c>
    </row>
    <row r="62813" spans="1:2" x14ac:dyDescent="0.45">
      <c r="A62813">
        <v>10063433</v>
      </c>
      <c r="B62813" t="s">
        <v>60010</v>
      </c>
    </row>
    <row r="62814" spans="1:2" x14ac:dyDescent="0.45">
      <c r="A62814">
        <v>10072701</v>
      </c>
      <c r="B62814" t="s">
        <v>25841</v>
      </c>
    </row>
    <row r="62815" spans="1:2" x14ac:dyDescent="0.45">
      <c r="A62815">
        <v>10004394</v>
      </c>
      <c r="B62815" t="s">
        <v>60011</v>
      </c>
    </row>
    <row r="62816" spans="1:2" x14ac:dyDescent="0.45">
      <c r="A62816">
        <v>10047026</v>
      </c>
      <c r="B62816" t="s">
        <v>35165</v>
      </c>
    </row>
    <row r="62817" spans="1:2" x14ac:dyDescent="0.45">
      <c r="A62817">
        <v>10025022</v>
      </c>
      <c r="B62817" t="s">
        <v>60012</v>
      </c>
    </row>
    <row r="62818" spans="1:2" x14ac:dyDescent="0.45">
      <c r="A62818">
        <v>10064012</v>
      </c>
      <c r="B62818" t="s">
        <v>38263</v>
      </c>
    </row>
    <row r="62819" spans="1:2" x14ac:dyDescent="0.45">
      <c r="A62819">
        <v>10078521</v>
      </c>
      <c r="B62819" t="s">
        <v>26001</v>
      </c>
    </row>
    <row r="62820" spans="1:2" x14ac:dyDescent="0.45">
      <c r="A62820">
        <v>10070704</v>
      </c>
      <c r="B62820" t="s">
        <v>60013</v>
      </c>
    </row>
    <row r="62821" spans="1:2" x14ac:dyDescent="0.45">
      <c r="A62821">
        <v>10024195</v>
      </c>
      <c r="B62821" t="s">
        <v>60014</v>
      </c>
    </row>
    <row r="62822" spans="1:2" x14ac:dyDescent="0.45">
      <c r="A62822">
        <v>10069291</v>
      </c>
      <c r="B62822" t="s">
        <v>60015</v>
      </c>
    </row>
    <row r="62823" spans="1:2" x14ac:dyDescent="0.45">
      <c r="A62823">
        <v>10075073</v>
      </c>
      <c r="B62823" t="s">
        <v>60016</v>
      </c>
    </row>
    <row r="62824" spans="1:2" x14ac:dyDescent="0.45">
      <c r="A62824">
        <v>10075388</v>
      </c>
      <c r="B62824" t="s">
        <v>60017</v>
      </c>
    </row>
    <row r="62825" spans="1:2" x14ac:dyDescent="0.45">
      <c r="A62825">
        <v>10051738</v>
      </c>
      <c r="B62825" t="s">
        <v>60018</v>
      </c>
    </row>
    <row r="62826" spans="1:2" x14ac:dyDescent="0.45">
      <c r="A62826">
        <v>10005884</v>
      </c>
      <c r="B62826" t="s">
        <v>60019</v>
      </c>
    </row>
    <row r="62827" spans="1:2" x14ac:dyDescent="0.45">
      <c r="A62827">
        <v>10063334</v>
      </c>
      <c r="B62827" t="s">
        <v>60020</v>
      </c>
    </row>
    <row r="62828" spans="1:2" x14ac:dyDescent="0.45">
      <c r="A62828">
        <v>10001754</v>
      </c>
      <c r="B62828" t="s">
        <v>60021</v>
      </c>
    </row>
    <row r="62829" spans="1:2" x14ac:dyDescent="0.45">
      <c r="A62829">
        <v>10061731</v>
      </c>
      <c r="B62829" t="s">
        <v>60022</v>
      </c>
    </row>
    <row r="62830" spans="1:2" x14ac:dyDescent="0.45">
      <c r="A62830">
        <v>10080901</v>
      </c>
      <c r="B62830" t="s">
        <v>60023</v>
      </c>
    </row>
    <row r="62831" spans="1:2" x14ac:dyDescent="0.45">
      <c r="A62831">
        <v>10069686</v>
      </c>
      <c r="B62831" t="s">
        <v>60024</v>
      </c>
    </row>
    <row r="62832" spans="1:2" x14ac:dyDescent="0.45">
      <c r="A62832">
        <v>10063943</v>
      </c>
      <c r="B62832" t="s">
        <v>60025</v>
      </c>
    </row>
    <row r="62833" spans="1:2" x14ac:dyDescent="0.45">
      <c r="A62833">
        <v>10054012</v>
      </c>
      <c r="B62833" t="s">
        <v>60026</v>
      </c>
    </row>
    <row r="62834" spans="1:2" x14ac:dyDescent="0.45">
      <c r="A62834">
        <v>10067262</v>
      </c>
      <c r="B62834" t="s">
        <v>60027</v>
      </c>
    </row>
    <row r="62835" spans="1:2" x14ac:dyDescent="0.45">
      <c r="A62835">
        <v>10036757</v>
      </c>
      <c r="B62835" t="s">
        <v>60028</v>
      </c>
    </row>
    <row r="62836" spans="1:2" x14ac:dyDescent="0.45">
      <c r="A62836">
        <v>10069254</v>
      </c>
      <c r="B62836" t="s">
        <v>60029</v>
      </c>
    </row>
    <row r="62837" spans="1:2" x14ac:dyDescent="0.45">
      <c r="A62837">
        <v>10017004</v>
      </c>
      <c r="B62837" t="s">
        <v>58837</v>
      </c>
    </row>
    <row r="62838" spans="1:2" x14ac:dyDescent="0.45">
      <c r="A62838">
        <v>10083818</v>
      </c>
      <c r="B62838" t="s">
        <v>60030</v>
      </c>
    </row>
    <row r="62839" spans="1:2" x14ac:dyDescent="0.45">
      <c r="A62839">
        <v>10028755</v>
      </c>
      <c r="B62839" t="s">
        <v>60031</v>
      </c>
    </row>
    <row r="62840" spans="1:2" x14ac:dyDescent="0.45">
      <c r="A62840">
        <v>10047757</v>
      </c>
      <c r="B62840" t="s">
        <v>60032</v>
      </c>
    </row>
    <row r="62841" spans="1:2" x14ac:dyDescent="0.45">
      <c r="A62841">
        <v>10056549</v>
      </c>
      <c r="B62841" t="s">
        <v>60033</v>
      </c>
    </row>
    <row r="62842" spans="1:2" x14ac:dyDescent="0.45">
      <c r="A62842">
        <v>10075457</v>
      </c>
      <c r="B62842" t="s">
        <v>34053</v>
      </c>
    </row>
    <row r="62843" spans="1:2" x14ac:dyDescent="0.45">
      <c r="A62843">
        <v>10023903</v>
      </c>
      <c r="B62843" t="s">
        <v>60034</v>
      </c>
    </row>
    <row r="62844" spans="1:2" x14ac:dyDescent="0.45">
      <c r="A62844">
        <v>10040608</v>
      </c>
      <c r="B62844" t="s">
        <v>60035</v>
      </c>
    </row>
    <row r="62845" spans="1:2" x14ac:dyDescent="0.45">
      <c r="A62845">
        <v>10000043</v>
      </c>
      <c r="B62845" t="s">
        <v>60036</v>
      </c>
    </row>
    <row r="62846" spans="1:2" x14ac:dyDescent="0.45">
      <c r="A62846">
        <v>10068445</v>
      </c>
      <c r="B62846" t="s">
        <v>60037</v>
      </c>
    </row>
    <row r="62847" spans="1:2" x14ac:dyDescent="0.45">
      <c r="A62847">
        <v>10024430</v>
      </c>
      <c r="B62847" t="s">
        <v>60038</v>
      </c>
    </row>
    <row r="62848" spans="1:2" x14ac:dyDescent="0.45">
      <c r="A62848">
        <v>10012476</v>
      </c>
      <c r="B62848" t="s">
        <v>60039</v>
      </c>
    </row>
    <row r="62849" spans="1:2" x14ac:dyDescent="0.45">
      <c r="A62849">
        <v>10070311</v>
      </c>
      <c r="B62849" t="s">
        <v>60040</v>
      </c>
    </row>
    <row r="62850" spans="1:2" x14ac:dyDescent="0.45">
      <c r="A62850">
        <v>10031383</v>
      </c>
      <c r="B62850" t="s">
        <v>21882</v>
      </c>
    </row>
    <row r="62851" spans="1:2" x14ac:dyDescent="0.45">
      <c r="A62851">
        <v>10049295</v>
      </c>
      <c r="B62851" t="s">
        <v>60041</v>
      </c>
    </row>
    <row r="62852" spans="1:2" x14ac:dyDescent="0.45">
      <c r="A62852">
        <v>10073263</v>
      </c>
      <c r="B62852" t="s">
        <v>60042</v>
      </c>
    </row>
    <row r="62853" spans="1:2" x14ac:dyDescent="0.45">
      <c r="A62853">
        <v>10070814</v>
      </c>
      <c r="B62853" t="s">
        <v>60043</v>
      </c>
    </row>
    <row r="62854" spans="1:2" x14ac:dyDescent="0.45">
      <c r="A62854">
        <v>10044080</v>
      </c>
      <c r="B62854" t="s">
        <v>43831</v>
      </c>
    </row>
    <row r="62855" spans="1:2" x14ac:dyDescent="0.45">
      <c r="A62855">
        <v>10030674</v>
      </c>
      <c r="B62855" t="s">
        <v>60044</v>
      </c>
    </row>
    <row r="62856" spans="1:2" x14ac:dyDescent="0.45">
      <c r="A62856">
        <v>10017811</v>
      </c>
      <c r="B62856" t="s">
        <v>37086</v>
      </c>
    </row>
    <row r="62857" spans="1:2" x14ac:dyDescent="0.45">
      <c r="A62857">
        <v>90000057</v>
      </c>
      <c r="B62857" t="s">
        <v>60045</v>
      </c>
    </row>
    <row r="62858" spans="1:2" x14ac:dyDescent="0.45">
      <c r="A62858">
        <v>10054346</v>
      </c>
      <c r="B62858" t="s">
        <v>60046</v>
      </c>
    </row>
    <row r="62859" spans="1:2" x14ac:dyDescent="0.45">
      <c r="A62859">
        <v>10062294</v>
      </c>
      <c r="B62859" t="s">
        <v>60047</v>
      </c>
    </row>
    <row r="62860" spans="1:2" x14ac:dyDescent="0.45">
      <c r="A62860">
        <v>10083465</v>
      </c>
      <c r="B62860" t="s">
        <v>60048</v>
      </c>
    </row>
    <row r="62861" spans="1:2" x14ac:dyDescent="0.45">
      <c r="A62861">
        <v>10050272</v>
      </c>
      <c r="B62861" t="s">
        <v>60049</v>
      </c>
    </row>
    <row r="62862" spans="1:2" x14ac:dyDescent="0.45">
      <c r="A62862">
        <v>10020891</v>
      </c>
      <c r="B62862" t="s">
        <v>60050</v>
      </c>
    </row>
    <row r="62863" spans="1:2" x14ac:dyDescent="0.45">
      <c r="A62863">
        <v>10050666</v>
      </c>
      <c r="B62863" t="s">
        <v>60051</v>
      </c>
    </row>
    <row r="62864" spans="1:2" x14ac:dyDescent="0.45">
      <c r="A62864">
        <v>10067239</v>
      </c>
      <c r="B62864" t="s">
        <v>60052</v>
      </c>
    </row>
    <row r="62865" spans="1:2" x14ac:dyDescent="0.45">
      <c r="A62865">
        <v>10062218</v>
      </c>
      <c r="B62865" t="s">
        <v>60053</v>
      </c>
    </row>
    <row r="62866" spans="1:2" x14ac:dyDescent="0.45">
      <c r="A62866">
        <v>10015149</v>
      </c>
      <c r="B62866" t="s">
        <v>60054</v>
      </c>
    </row>
    <row r="62867" spans="1:2" x14ac:dyDescent="0.45">
      <c r="A62867">
        <v>10041670</v>
      </c>
      <c r="B62867" t="s">
        <v>20381</v>
      </c>
    </row>
    <row r="62868" spans="1:2" x14ac:dyDescent="0.45">
      <c r="A62868">
        <v>10032363</v>
      </c>
      <c r="B62868" t="s">
        <v>60055</v>
      </c>
    </row>
    <row r="62869" spans="1:2" x14ac:dyDescent="0.45">
      <c r="A62869">
        <v>10075553</v>
      </c>
      <c r="B62869" t="s">
        <v>60056</v>
      </c>
    </row>
    <row r="62870" spans="1:2" x14ac:dyDescent="0.45">
      <c r="A62870">
        <v>10072146</v>
      </c>
      <c r="B62870" t="s">
        <v>60057</v>
      </c>
    </row>
    <row r="62871" spans="1:2" x14ac:dyDescent="0.45">
      <c r="A62871">
        <v>10064207</v>
      </c>
      <c r="B62871" t="s">
        <v>60058</v>
      </c>
    </row>
    <row r="62872" spans="1:2" x14ac:dyDescent="0.45">
      <c r="A62872">
        <v>10078178</v>
      </c>
      <c r="B62872" t="s">
        <v>41216</v>
      </c>
    </row>
    <row r="62873" spans="1:2" x14ac:dyDescent="0.45">
      <c r="A62873">
        <v>10087318</v>
      </c>
      <c r="B62873" t="s">
        <v>60059</v>
      </c>
    </row>
    <row r="62874" spans="1:2" x14ac:dyDescent="0.45">
      <c r="A62874">
        <v>10044567</v>
      </c>
      <c r="B62874" t="s">
        <v>60060</v>
      </c>
    </row>
    <row r="62875" spans="1:2" x14ac:dyDescent="0.45">
      <c r="A62875">
        <v>10074418</v>
      </c>
      <c r="B62875" t="s">
        <v>60061</v>
      </c>
    </row>
    <row r="62876" spans="1:2" x14ac:dyDescent="0.45">
      <c r="A62876">
        <v>10051690</v>
      </c>
      <c r="B62876" t="s">
        <v>60062</v>
      </c>
    </row>
    <row r="62877" spans="1:2" x14ac:dyDescent="0.45">
      <c r="A62877">
        <v>10006006</v>
      </c>
      <c r="B62877" t="s">
        <v>60063</v>
      </c>
    </row>
    <row r="62878" spans="1:2" x14ac:dyDescent="0.45">
      <c r="A62878">
        <v>10090476</v>
      </c>
      <c r="B62878" t="s">
        <v>60064</v>
      </c>
    </row>
    <row r="62879" spans="1:2" x14ac:dyDescent="0.45">
      <c r="A62879">
        <v>10081836</v>
      </c>
      <c r="B62879" t="s">
        <v>60065</v>
      </c>
    </row>
    <row r="62880" spans="1:2" x14ac:dyDescent="0.45">
      <c r="A62880">
        <v>10031546</v>
      </c>
      <c r="B62880" t="s">
        <v>60066</v>
      </c>
    </row>
    <row r="62881" spans="1:2" x14ac:dyDescent="0.45">
      <c r="A62881">
        <v>10046897</v>
      </c>
      <c r="B62881" t="s">
        <v>60067</v>
      </c>
    </row>
    <row r="62882" spans="1:2" x14ac:dyDescent="0.45">
      <c r="A62882">
        <v>10016231</v>
      </c>
      <c r="B62882" t="s">
        <v>60068</v>
      </c>
    </row>
    <row r="62883" spans="1:2" x14ac:dyDescent="0.45">
      <c r="A62883">
        <v>10083509</v>
      </c>
      <c r="B62883" t="s">
        <v>60069</v>
      </c>
    </row>
    <row r="62884" spans="1:2" x14ac:dyDescent="0.45">
      <c r="A62884">
        <v>10057005</v>
      </c>
      <c r="B62884" t="s">
        <v>60070</v>
      </c>
    </row>
    <row r="62885" spans="1:2" x14ac:dyDescent="0.45">
      <c r="A62885">
        <v>10081256</v>
      </c>
      <c r="B62885" t="s">
        <v>60071</v>
      </c>
    </row>
    <row r="62886" spans="1:2" x14ac:dyDescent="0.45">
      <c r="A62886">
        <v>10054231</v>
      </c>
      <c r="B62886" t="s">
        <v>60072</v>
      </c>
    </row>
    <row r="62887" spans="1:2" x14ac:dyDescent="0.45">
      <c r="A62887">
        <v>10077322</v>
      </c>
      <c r="B62887" t="s">
        <v>34137</v>
      </c>
    </row>
    <row r="62888" spans="1:2" x14ac:dyDescent="0.45">
      <c r="A62888">
        <v>10069379</v>
      </c>
      <c r="B62888" t="s">
        <v>60073</v>
      </c>
    </row>
    <row r="62889" spans="1:2" x14ac:dyDescent="0.45">
      <c r="A62889">
        <v>10034785</v>
      </c>
      <c r="B62889" t="s">
        <v>60074</v>
      </c>
    </row>
    <row r="62890" spans="1:2" x14ac:dyDescent="0.45">
      <c r="A62890">
        <v>10034846</v>
      </c>
      <c r="B62890" t="s">
        <v>60075</v>
      </c>
    </row>
    <row r="62891" spans="1:2" x14ac:dyDescent="0.45">
      <c r="A62891">
        <v>10076540</v>
      </c>
      <c r="B62891" t="s">
        <v>60076</v>
      </c>
    </row>
    <row r="62892" spans="1:2" x14ac:dyDescent="0.45">
      <c r="A62892">
        <v>10083572</v>
      </c>
      <c r="B62892" t="s">
        <v>60077</v>
      </c>
    </row>
    <row r="62893" spans="1:2" x14ac:dyDescent="0.45">
      <c r="A62893">
        <v>10024626</v>
      </c>
      <c r="B62893" t="s">
        <v>60078</v>
      </c>
    </row>
    <row r="62894" spans="1:2" x14ac:dyDescent="0.45">
      <c r="A62894">
        <v>10074895</v>
      </c>
      <c r="B62894" t="s">
        <v>60079</v>
      </c>
    </row>
    <row r="62895" spans="1:2" x14ac:dyDescent="0.45">
      <c r="A62895">
        <v>10053346</v>
      </c>
      <c r="B62895" t="s">
        <v>60080</v>
      </c>
    </row>
    <row r="62896" spans="1:2" x14ac:dyDescent="0.45">
      <c r="A62896">
        <v>10081452</v>
      </c>
      <c r="B62896" t="s">
        <v>60081</v>
      </c>
    </row>
    <row r="62897" spans="1:2" x14ac:dyDescent="0.45">
      <c r="A62897">
        <v>10033942</v>
      </c>
      <c r="B62897" t="s">
        <v>60082</v>
      </c>
    </row>
    <row r="62898" spans="1:2" x14ac:dyDescent="0.45">
      <c r="A62898">
        <v>10027466</v>
      </c>
      <c r="B62898" t="s">
        <v>60083</v>
      </c>
    </row>
    <row r="62899" spans="1:2" x14ac:dyDescent="0.45">
      <c r="A62899">
        <v>10050418</v>
      </c>
      <c r="B62899" t="s">
        <v>60084</v>
      </c>
    </row>
    <row r="62900" spans="1:2" x14ac:dyDescent="0.45">
      <c r="A62900">
        <v>10041879</v>
      </c>
      <c r="B62900" t="s">
        <v>60085</v>
      </c>
    </row>
    <row r="62901" spans="1:2" x14ac:dyDescent="0.45">
      <c r="A62901">
        <v>10069625</v>
      </c>
      <c r="B62901" t="s">
        <v>60086</v>
      </c>
    </row>
    <row r="62902" spans="1:2" x14ac:dyDescent="0.45">
      <c r="A62902">
        <v>10088589</v>
      </c>
      <c r="B62902" t="s">
        <v>60087</v>
      </c>
    </row>
    <row r="62903" spans="1:2" x14ac:dyDescent="0.45">
      <c r="A62903">
        <v>10068181</v>
      </c>
      <c r="B62903" t="s">
        <v>60088</v>
      </c>
    </row>
    <row r="62904" spans="1:2" x14ac:dyDescent="0.45">
      <c r="A62904">
        <v>10078817</v>
      </c>
      <c r="B62904" t="s">
        <v>60089</v>
      </c>
    </row>
    <row r="62905" spans="1:2" x14ac:dyDescent="0.45">
      <c r="A62905">
        <v>10056935</v>
      </c>
      <c r="B62905" t="s">
        <v>60090</v>
      </c>
    </row>
    <row r="62906" spans="1:2" x14ac:dyDescent="0.45">
      <c r="A62906">
        <v>10004231</v>
      </c>
      <c r="B62906" t="s">
        <v>48762</v>
      </c>
    </row>
    <row r="62907" spans="1:2" x14ac:dyDescent="0.45">
      <c r="A62907">
        <v>10082851</v>
      </c>
      <c r="B62907" t="s">
        <v>60091</v>
      </c>
    </row>
    <row r="62908" spans="1:2" x14ac:dyDescent="0.45">
      <c r="A62908">
        <v>10008392</v>
      </c>
      <c r="B62908" t="s">
        <v>60092</v>
      </c>
    </row>
    <row r="62909" spans="1:2" x14ac:dyDescent="0.45">
      <c r="A62909">
        <v>10007666</v>
      </c>
      <c r="B62909" t="s">
        <v>60093</v>
      </c>
    </row>
    <row r="62910" spans="1:2" x14ac:dyDescent="0.45">
      <c r="A62910">
        <v>10006660</v>
      </c>
      <c r="B62910" t="s">
        <v>40536</v>
      </c>
    </row>
    <row r="62911" spans="1:2" x14ac:dyDescent="0.45">
      <c r="A62911">
        <v>10013633</v>
      </c>
      <c r="B62911" t="s">
        <v>60094</v>
      </c>
    </row>
    <row r="62912" spans="1:2" x14ac:dyDescent="0.45">
      <c r="A62912">
        <v>10075184</v>
      </c>
      <c r="B62912" t="s">
        <v>60095</v>
      </c>
    </row>
    <row r="62913" spans="1:2" x14ac:dyDescent="0.45">
      <c r="A62913">
        <v>10052372</v>
      </c>
      <c r="B62913" t="s">
        <v>25681</v>
      </c>
    </row>
    <row r="62914" spans="1:2" x14ac:dyDescent="0.45">
      <c r="A62914">
        <v>10034461</v>
      </c>
      <c r="B62914" t="s">
        <v>60096</v>
      </c>
    </row>
    <row r="62915" spans="1:2" x14ac:dyDescent="0.45">
      <c r="A62915">
        <v>10066648</v>
      </c>
      <c r="B62915" t="s">
        <v>60097</v>
      </c>
    </row>
    <row r="62916" spans="1:2" x14ac:dyDescent="0.45">
      <c r="A62916">
        <v>10035482</v>
      </c>
      <c r="B62916" t="s">
        <v>31176</v>
      </c>
    </row>
    <row r="62917" spans="1:2" x14ac:dyDescent="0.45">
      <c r="A62917">
        <v>10004017</v>
      </c>
      <c r="B62917" t="s">
        <v>60098</v>
      </c>
    </row>
    <row r="62918" spans="1:2" x14ac:dyDescent="0.45">
      <c r="A62918">
        <v>10051039</v>
      </c>
      <c r="B62918" t="s">
        <v>60099</v>
      </c>
    </row>
    <row r="62919" spans="1:2" x14ac:dyDescent="0.45">
      <c r="A62919">
        <v>10075806</v>
      </c>
      <c r="B62919" t="s">
        <v>32308</v>
      </c>
    </row>
    <row r="62920" spans="1:2" x14ac:dyDescent="0.45">
      <c r="A62920">
        <v>10085000</v>
      </c>
      <c r="B62920" t="s">
        <v>60100</v>
      </c>
    </row>
    <row r="62921" spans="1:2" x14ac:dyDescent="0.45">
      <c r="A62921">
        <v>10016103</v>
      </c>
      <c r="B62921" t="s">
        <v>60101</v>
      </c>
    </row>
    <row r="62922" spans="1:2" x14ac:dyDescent="0.45">
      <c r="A62922">
        <v>10042849</v>
      </c>
      <c r="B62922" t="s">
        <v>60102</v>
      </c>
    </row>
    <row r="62923" spans="1:2" x14ac:dyDescent="0.45">
      <c r="A62923">
        <v>10000266</v>
      </c>
      <c r="B62923" t="s">
        <v>60103</v>
      </c>
    </row>
    <row r="62924" spans="1:2" x14ac:dyDescent="0.45">
      <c r="A62924">
        <v>10016759</v>
      </c>
      <c r="B62924" t="s">
        <v>60104</v>
      </c>
    </row>
    <row r="62925" spans="1:2" x14ac:dyDescent="0.45">
      <c r="A62925">
        <v>10069536</v>
      </c>
      <c r="B62925" t="s">
        <v>60105</v>
      </c>
    </row>
    <row r="62926" spans="1:2" x14ac:dyDescent="0.45">
      <c r="A62926">
        <v>10005175</v>
      </c>
      <c r="B62926" t="s">
        <v>60106</v>
      </c>
    </row>
    <row r="62927" spans="1:2" x14ac:dyDescent="0.45">
      <c r="A62927">
        <v>10064368</v>
      </c>
      <c r="B62927" t="s">
        <v>60107</v>
      </c>
    </row>
    <row r="62928" spans="1:2" x14ac:dyDescent="0.45">
      <c r="A62928">
        <v>10084541</v>
      </c>
      <c r="B62928" t="s">
        <v>60108</v>
      </c>
    </row>
    <row r="62929" spans="1:2" x14ac:dyDescent="0.45">
      <c r="A62929">
        <v>10005202</v>
      </c>
      <c r="B62929" t="s">
        <v>38477</v>
      </c>
    </row>
    <row r="62930" spans="1:2" x14ac:dyDescent="0.45">
      <c r="A62930">
        <v>10033395</v>
      </c>
      <c r="B62930" t="s">
        <v>60109</v>
      </c>
    </row>
    <row r="62931" spans="1:2" x14ac:dyDescent="0.45">
      <c r="A62931">
        <v>10081204</v>
      </c>
      <c r="B62931" t="s">
        <v>60110</v>
      </c>
    </row>
    <row r="62932" spans="1:2" x14ac:dyDescent="0.45">
      <c r="A62932">
        <v>10072819</v>
      </c>
      <c r="B62932" t="s">
        <v>60111</v>
      </c>
    </row>
    <row r="62933" spans="1:2" x14ac:dyDescent="0.45">
      <c r="A62933">
        <v>10076421</v>
      </c>
      <c r="B62933" t="s">
        <v>60112</v>
      </c>
    </row>
    <row r="62934" spans="1:2" x14ac:dyDescent="0.45">
      <c r="A62934">
        <v>10062415</v>
      </c>
      <c r="B62934" t="s">
        <v>60113</v>
      </c>
    </row>
    <row r="62935" spans="1:2" x14ac:dyDescent="0.45">
      <c r="A62935">
        <v>10004482</v>
      </c>
      <c r="B62935" t="s">
        <v>60114</v>
      </c>
    </row>
    <row r="62936" spans="1:2" x14ac:dyDescent="0.45">
      <c r="A62936">
        <v>10002795</v>
      </c>
      <c r="B62936" t="s">
        <v>60115</v>
      </c>
    </row>
    <row r="62937" spans="1:2" x14ac:dyDescent="0.45">
      <c r="A62937">
        <v>10065304</v>
      </c>
      <c r="B62937" t="s">
        <v>25503</v>
      </c>
    </row>
    <row r="62938" spans="1:2" x14ac:dyDescent="0.45">
      <c r="A62938">
        <v>10050321</v>
      </c>
      <c r="B62938" t="s">
        <v>19200</v>
      </c>
    </row>
    <row r="62939" spans="1:2" x14ac:dyDescent="0.45">
      <c r="A62939">
        <v>10076431</v>
      </c>
      <c r="B62939" t="s">
        <v>60116</v>
      </c>
    </row>
    <row r="62940" spans="1:2" x14ac:dyDescent="0.45">
      <c r="A62940">
        <v>10025602</v>
      </c>
      <c r="B62940" t="s">
        <v>53019</v>
      </c>
    </row>
    <row r="62941" spans="1:2" x14ac:dyDescent="0.45">
      <c r="A62941">
        <v>10037872</v>
      </c>
      <c r="B62941" t="s">
        <v>25425</v>
      </c>
    </row>
    <row r="62942" spans="1:2" x14ac:dyDescent="0.45">
      <c r="A62942">
        <v>10057767</v>
      </c>
      <c r="B62942" t="s">
        <v>60117</v>
      </c>
    </row>
    <row r="62943" spans="1:2" x14ac:dyDescent="0.45">
      <c r="A62943">
        <v>10004170</v>
      </c>
      <c r="B62943" t="s">
        <v>60118</v>
      </c>
    </row>
    <row r="62944" spans="1:2" x14ac:dyDescent="0.45">
      <c r="A62944">
        <v>10072775</v>
      </c>
      <c r="B62944" t="s">
        <v>60119</v>
      </c>
    </row>
    <row r="62945" spans="1:2" x14ac:dyDescent="0.45">
      <c r="A62945">
        <v>10080670</v>
      </c>
      <c r="B62945" t="s">
        <v>60120</v>
      </c>
    </row>
    <row r="62946" spans="1:2" x14ac:dyDescent="0.45">
      <c r="A62946">
        <v>10028247</v>
      </c>
      <c r="B62946" t="s">
        <v>60121</v>
      </c>
    </row>
    <row r="62947" spans="1:2" x14ac:dyDescent="0.45">
      <c r="A62947">
        <v>10083209</v>
      </c>
      <c r="B62947" t="s">
        <v>57150</v>
      </c>
    </row>
    <row r="62948" spans="1:2" x14ac:dyDescent="0.45">
      <c r="A62948">
        <v>10090120</v>
      </c>
      <c r="B62948" t="s">
        <v>60122</v>
      </c>
    </row>
    <row r="62949" spans="1:2" x14ac:dyDescent="0.45">
      <c r="A62949">
        <v>10018753</v>
      </c>
      <c r="B62949" t="s">
        <v>60123</v>
      </c>
    </row>
    <row r="62950" spans="1:2" x14ac:dyDescent="0.45">
      <c r="A62950">
        <v>10007499</v>
      </c>
      <c r="B62950" t="s">
        <v>60124</v>
      </c>
    </row>
    <row r="62951" spans="1:2" x14ac:dyDescent="0.45">
      <c r="A62951">
        <v>10088792</v>
      </c>
      <c r="B62951" t="s">
        <v>60125</v>
      </c>
    </row>
    <row r="62952" spans="1:2" x14ac:dyDescent="0.45">
      <c r="A62952">
        <v>10057660</v>
      </c>
      <c r="B62952" t="s">
        <v>60126</v>
      </c>
    </row>
    <row r="62953" spans="1:2" x14ac:dyDescent="0.45">
      <c r="A62953">
        <v>10005893</v>
      </c>
      <c r="B62953" t="s">
        <v>60127</v>
      </c>
    </row>
    <row r="62954" spans="1:2" x14ac:dyDescent="0.45">
      <c r="A62954">
        <v>10089768</v>
      </c>
      <c r="B62954" t="s">
        <v>54810</v>
      </c>
    </row>
    <row r="62955" spans="1:2" x14ac:dyDescent="0.45">
      <c r="A62955">
        <v>10085977</v>
      </c>
      <c r="B62955" t="s">
        <v>60128</v>
      </c>
    </row>
    <row r="62956" spans="1:2" x14ac:dyDescent="0.45">
      <c r="A62956">
        <v>10089822</v>
      </c>
      <c r="B62956" t="s">
        <v>60129</v>
      </c>
    </row>
    <row r="62957" spans="1:2" x14ac:dyDescent="0.45">
      <c r="A62957">
        <v>10031613</v>
      </c>
      <c r="B62957" t="s">
        <v>60130</v>
      </c>
    </row>
    <row r="62958" spans="1:2" x14ac:dyDescent="0.45">
      <c r="A62958">
        <v>10078891</v>
      </c>
      <c r="B62958" t="s">
        <v>60131</v>
      </c>
    </row>
    <row r="62959" spans="1:2" x14ac:dyDescent="0.45">
      <c r="A62959">
        <v>10020335</v>
      </c>
      <c r="B62959" t="s">
        <v>60132</v>
      </c>
    </row>
    <row r="62960" spans="1:2" x14ac:dyDescent="0.45">
      <c r="A62960">
        <v>10091398</v>
      </c>
      <c r="B62960" t="s">
        <v>43108</v>
      </c>
    </row>
    <row r="62961" spans="1:2" x14ac:dyDescent="0.45">
      <c r="A62961">
        <v>10074159</v>
      </c>
      <c r="B62961" t="s">
        <v>31387</v>
      </c>
    </row>
    <row r="62962" spans="1:2" x14ac:dyDescent="0.45">
      <c r="A62962">
        <v>10075106</v>
      </c>
      <c r="B62962" t="s">
        <v>60133</v>
      </c>
    </row>
    <row r="62963" spans="1:2" x14ac:dyDescent="0.45">
      <c r="A62963">
        <v>10028087</v>
      </c>
      <c r="B62963" t="s">
        <v>60134</v>
      </c>
    </row>
    <row r="62964" spans="1:2" x14ac:dyDescent="0.45">
      <c r="A62964">
        <v>10089296</v>
      </c>
      <c r="B62964" t="s">
        <v>60135</v>
      </c>
    </row>
    <row r="62965" spans="1:2" x14ac:dyDescent="0.45">
      <c r="A62965">
        <v>10075925</v>
      </c>
      <c r="B62965" t="s">
        <v>60136</v>
      </c>
    </row>
    <row r="62966" spans="1:2" x14ac:dyDescent="0.45">
      <c r="A62966">
        <v>10079503</v>
      </c>
      <c r="B62966" t="s">
        <v>25936</v>
      </c>
    </row>
    <row r="62967" spans="1:2" x14ac:dyDescent="0.45">
      <c r="A62967">
        <v>10064345</v>
      </c>
      <c r="B62967" t="s">
        <v>60137</v>
      </c>
    </row>
    <row r="62968" spans="1:2" x14ac:dyDescent="0.45">
      <c r="A62968">
        <v>10038484</v>
      </c>
      <c r="B62968" t="s">
        <v>60138</v>
      </c>
    </row>
    <row r="62969" spans="1:2" x14ac:dyDescent="0.45">
      <c r="A62969">
        <v>10025664</v>
      </c>
      <c r="B62969" t="s">
        <v>52845</v>
      </c>
    </row>
    <row r="62970" spans="1:2" x14ac:dyDescent="0.45">
      <c r="A62970">
        <v>10040007</v>
      </c>
      <c r="B62970" t="s">
        <v>60139</v>
      </c>
    </row>
    <row r="62971" spans="1:2" x14ac:dyDescent="0.45">
      <c r="A62971">
        <v>10005732</v>
      </c>
      <c r="B62971" t="s">
        <v>60140</v>
      </c>
    </row>
    <row r="62972" spans="1:2" x14ac:dyDescent="0.45">
      <c r="A62972">
        <v>10077669</v>
      </c>
      <c r="B62972" t="s">
        <v>60141</v>
      </c>
    </row>
    <row r="62973" spans="1:2" x14ac:dyDescent="0.45">
      <c r="A62973">
        <v>10008792</v>
      </c>
      <c r="B62973" t="s">
        <v>60142</v>
      </c>
    </row>
    <row r="62974" spans="1:2" x14ac:dyDescent="0.45">
      <c r="A62974">
        <v>10007465</v>
      </c>
      <c r="B62974" t="s">
        <v>48468</v>
      </c>
    </row>
    <row r="62975" spans="1:2" x14ac:dyDescent="0.45">
      <c r="A62975">
        <v>10004566</v>
      </c>
      <c r="B62975" t="s">
        <v>60143</v>
      </c>
    </row>
    <row r="62976" spans="1:2" x14ac:dyDescent="0.45">
      <c r="A62976">
        <v>10082491</v>
      </c>
      <c r="B62976" t="s">
        <v>60144</v>
      </c>
    </row>
    <row r="62977" spans="1:2" x14ac:dyDescent="0.45">
      <c r="A62977">
        <v>10061178</v>
      </c>
      <c r="B62977" t="s">
        <v>60145</v>
      </c>
    </row>
    <row r="62978" spans="1:2" x14ac:dyDescent="0.45">
      <c r="A62978">
        <v>10015879</v>
      </c>
      <c r="B62978" t="s">
        <v>60146</v>
      </c>
    </row>
    <row r="62979" spans="1:2" x14ac:dyDescent="0.45">
      <c r="A62979">
        <v>10032314</v>
      </c>
      <c r="B62979" t="s">
        <v>60147</v>
      </c>
    </row>
    <row r="62980" spans="1:2" x14ac:dyDescent="0.45">
      <c r="A62980">
        <v>10057743</v>
      </c>
      <c r="B62980" t="s">
        <v>60148</v>
      </c>
    </row>
    <row r="62981" spans="1:2" x14ac:dyDescent="0.45">
      <c r="A62981">
        <v>10032732</v>
      </c>
      <c r="B62981" t="s">
        <v>60149</v>
      </c>
    </row>
    <row r="62982" spans="1:2" x14ac:dyDescent="0.45">
      <c r="A62982">
        <v>10045353</v>
      </c>
      <c r="B62982" t="s">
        <v>60150</v>
      </c>
    </row>
    <row r="62983" spans="1:2" x14ac:dyDescent="0.45">
      <c r="A62983">
        <v>10008831</v>
      </c>
      <c r="B62983" t="s">
        <v>60151</v>
      </c>
    </row>
    <row r="62984" spans="1:2" x14ac:dyDescent="0.45">
      <c r="A62984">
        <v>10075968</v>
      </c>
      <c r="B62984" t="s">
        <v>60152</v>
      </c>
    </row>
    <row r="62985" spans="1:2" x14ac:dyDescent="0.45">
      <c r="A62985">
        <v>10090869</v>
      </c>
      <c r="B62985" t="s">
        <v>60153</v>
      </c>
    </row>
    <row r="62986" spans="1:2" x14ac:dyDescent="0.45">
      <c r="A62986">
        <v>10092253</v>
      </c>
      <c r="B62986" t="s">
        <v>60154</v>
      </c>
    </row>
    <row r="62987" spans="1:2" x14ac:dyDescent="0.45">
      <c r="A62987">
        <v>10071273</v>
      </c>
      <c r="B62987" t="s">
        <v>60155</v>
      </c>
    </row>
    <row r="62988" spans="1:2" x14ac:dyDescent="0.45">
      <c r="A62988">
        <v>10043641</v>
      </c>
      <c r="B62988" t="s">
        <v>60156</v>
      </c>
    </row>
    <row r="62989" spans="1:2" x14ac:dyDescent="0.45">
      <c r="A62989">
        <v>10048444</v>
      </c>
      <c r="B62989" t="s">
        <v>60157</v>
      </c>
    </row>
    <row r="62990" spans="1:2" x14ac:dyDescent="0.45">
      <c r="A62990">
        <v>10088264</v>
      </c>
      <c r="B62990" t="s">
        <v>60158</v>
      </c>
    </row>
    <row r="62991" spans="1:2" x14ac:dyDescent="0.45">
      <c r="A62991">
        <v>10032326</v>
      </c>
      <c r="B62991" t="s">
        <v>60159</v>
      </c>
    </row>
    <row r="62992" spans="1:2" x14ac:dyDescent="0.45">
      <c r="A62992">
        <v>10073498</v>
      </c>
      <c r="B62992" t="s">
        <v>60160</v>
      </c>
    </row>
    <row r="62993" spans="1:2" x14ac:dyDescent="0.45">
      <c r="A62993">
        <v>10018106</v>
      </c>
      <c r="B62993" t="s">
        <v>60161</v>
      </c>
    </row>
    <row r="62994" spans="1:2" x14ac:dyDescent="0.45">
      <c r="A62994">
        <v>10091961</v>
      </c>
      <c r="B62994" t="s">
        <v>60162</v>
      </c>
    </row>
    <row r="62995" spans="1:2" x14ac:dyDescent="0.45">
      <c r="A62995">
        <v>10070059</v>
      </c>
      <c r="B62995" t="s">
        <v>60163</v>
      </c>
    </row>
    <row r="62996" spans="1:2" x14ac:dyDescent="0.45">
      <c r="A62996">
        <v>10092388</v>
      </c>
      <c r="B62996" t="s">
        <v>60164</v>
      </c>
    </row>
    <row r="62997" spans="1:2" x14ac:dyDescent="0.45">
      <c r="A62997">
        <v>10052449</v>
      </c>
      <c r="B62997" t="s">
        <v>60165</v>
      </c>
    </row>
    <row r="62998" spans="1:2" x14ac:dyDescent="0.45">
      <c r="A62998">
        <v>10049992</v>
      </c>
      <c r="B62998" t="s">
        <v>60166</v>
      </c>
    </row>
    <row r="62999" spans="1:2" x14ac:dyDescent="0.45">
      <c r="A62999">
        <v>10051818</v>
      </c>
      <c r="B62999" t="s">
        <v>60167</v>
      </c>
    </row>
    <row r="63000" spans="1:2" x14ac:dyDescent="0.45">
      <c r="A63000">
        <v>10031632</v>
      </c>
      <c r="B63000" t="s">
        <v>60168</v>
      </c>
    </row>
    <row r="63001" spans="1:2" x14ac:dyDescent="0.45">
      <c r="A63001">
        <v>10056974</v>
      </c>
      <c r="B63001" t="s">
        <v>60169</v>
      </c>
    </row>
    <row r="63002" spans="1:2" x14ac:dyDescent="0.45">
      <c r="A63002">
        <v>10010616</v>
      </c>
      <c r="B63002" t="s">
        <v>60170</v>
      </c>
    </row>
    <row r="63003" spans="1:2" x14ac:dyDescent="0.45">
      <c r="A63003">
        <v>10002149</v>
      </c>
      <c r="B63003" t="s">
        <v>60171</v>
      </c>
    </row>
    <row r="63004" spans="1:2" x14ac:dyDescent="0.45">
      <c r="A63004">
        <v>10047595</v>
      </c>
      <c r="B63004" t="s">
        <v>60172</v>
      </c>
    </row>
    <row r="63005" spans="1:2" x14ac:dyDescent="0.45">
      <c r="A63005">
        <v>10045617</v>
      </c>
      <c r="B63005" t="s">
        <v>60173</v>
      </c>
    </row>
    <row r="63006" spans="1:2" x14ac:dyDescent="0.45">
      <c r="A63006">
        <v>10087239</v>
      </c>
      <c r="B63006" t="s">
        <v>60174</v>
      </c>
    </row>
    <row r="63007" spans="1:2" x14ac:dyDescent="0.45">
      <c r="A63007">
        <v>10033555</v>
      </c>
      <c r="B63007" t="s">
        <v>60175</v>
      </c>
    </row>
    <row r="63008" spans="1:2" x14ac:dyDescent="0.45">
      <c r="A63008">
        <v>10042179</v>
      </c>
      <c r="B63008" t="s">
        <v>60176</v>
      </c>
    </row>
    <row r="63009" spans="1:2" x14ac:dyDescent="0.45">
      <c r="A63009">
        <v>10016008</v>
      </c>
      <c r="B63009" t="s">
        <v>60177</v>
      </c>
    </row>
    <row r="63010" spans="1:2" x14ac:dyDescent="0.45">
      <c r="A63010">
        <v>10087313</v>
      </c>
      <c r="B63010" t="s">
        <v>45202</v>
      </c>
    </row>
    <row r="63011" spans="1:2" x14ac:dyDescent="0.45">
      <c r="A63011">
        <v>10016873</v>
      </c>
      <c r="B63011" t="s">
        <v>60178</v>
      </c>
    </row>
    <row r="63012" spans="1:2" x14ac:dyDescent="0.45">
      <c r="A63012">
        <v>10021584</v>
      </c>
      <c r="B63012" t="s">
        <v>60179</v>
      </c>
    </row>
    <row r="63013" spans="1:2" x14ac:dyDescent="0.45">
      <c r="A63013">
        <v>10061322</v>
      </c>
      <c r="B63013" t="s">
        <v>60180</v>
      </c>
    </row>
    <row r="63014" spans="1:2" x14ac:dyDescent="0.45">
      <c r="A63014">
        <v>90000539</v>
      </c>
      <c r="B63014" t="s">
        <v>58336</v>
      </c>
    </row>
    <row r="63015" spans="1:2" x14ac:dyDescent="0.45">
      <c r="A63015">
        <v>10002371</v>
      </c>
      <c r="B63015" t="s">
        <v>60181</v>
      </c>
    </row>
    <row r="63016" spans="1:2" x14ac:dyDescent="0.45">
      <c r="A63016">
        <v>10041508</v>
      </c>
      <c r="B63016" t="s">
        <v>31015</v>
      </c>
    </row>
    <row r="63017" spans="1:2" x14ac:dyDescent="0.45">
      <c r="A63017">
        <v>10062258</v>
      </c>
      <c r="B63017" t="s">
        <v>60182</v>
      </c>
    </row>
    <row r="63018" spans="1:2" x14ac:dyDescent="0.45">
      <c r="A63018">
        <v>10031704</v>
      </c>
      <c r="B63018" t="s">
        <v>60183</v>
      </c>
    </row>
    <row r="63019" spans="1:2" x14ac:dyDescent="0.45">
      <c r="A63019">
        <v>10018648</v>
      </c>
      <c r="B63019" t="s">
        <v>60184</v>
      </c>
    </row>
    <row r="63020" spans="1:2" x14ac:dyDescent="0.45">
      <c r="A63020">
        <v>10084462</v>
      </c>
      <c r="B63020" t="s">
        <v>60185</v>
      </c>
    </row>
    <row r="63021" spans="1:2" x14ac:dyDescent="0.45">
      <c r="A63021">
        <v>10075445</v>
      </c>
      <c r="B63021" t="s">
        <v>60186</v>
      </c>
    </row>
    <row r="63022" spans="1:2" x14ac:dyDescent="0.45">
      <c r="A63022">
        <v>10044294</v>
      </c>
      <c r="B63022" t="s">
        <v>60187</v>
      </c>
    </row>
    <row r="63023" spans="1:2" x14ac:dyDescent="0.45">
      <c r="A63023">
        <v>10019070</v>
      </c>
      <c r="B63023" t="s">
        <v>60188</v>
      </c>
    </row>
    <row r="63024" spans="1:2" x14ac:dyDescent="0.45">
      <c r="A63024">
        <v>10057914</v>
      </c>
      <c r="B63024" t="s">
        <v>60189</v>
      </c>
    </row>
    <row r="63025" spans="1:2" x14ac:dyDescent="0.45">
      <c r="A63025">
        <v>10033052</v>
      </c>
      <c r="B63025" t="s">
        <v>60190</v>
      </c>
    </row>
    <row r="63026" spans="1:2" x14ac:dyDescent="0.45">
      <c r="A63026">
        <v>10049042</v>
      </c>
      <c r="B63026" t="s">
        <v>60191</v>
      </c>
    </row>
    <row r="63027" spans="1:2" x14ac:dyDescent="0.45">
      <c r="A63027">
        <v>10053227</v>
      </c>
      <c r="B63027" t="s">
        <v>60192</v>
      </c>
    </row>
    <row r="63028" spans="1:2" x14ac:dyDescent="0.45">
      <c r="A63028">
        <v>10091162</v>
      </c>
      <c r="B63028" t="s">
        <v>60193</v>
      </c>
    </row>
    <row r="63029" spans="1:2" x14ac:dyDescent="0.45">
      <c r="A63029">
        <v>10045735</v>
      </c>
      <c r="B63029" t="s">
        <v>60194</v>
      </c>
    </row>
    <row r="63030" spans="1:2" x14ac:dyDescent="0.45">
      <c r="A63030">
        <v>10049227</v>
      </c>
      <c r="B63030" t="s">
        <v>60195</v>
      </c>
    </row>
    <row r="63031" spans="1:2" x14ac:dyDescent="0.45">
      <c r="A63031">
        <v>10051609</v>
      </c>
      <c r="B63031" t="s">
        <v>60196</v>
      </c>
    </row>
    <row r="63032" spans="1:2" x14ac:dyDescent="0.45">
      <c r="A63032">
        <v>10051934</v>
      </c>
      <c r="B63032" t="s">
        <v>60197</v>
      </c>
    </row>
    <row r="63033" spans="1:2" x14ac:dyDescent="0.45">
      <c r="A63033">
        <v>10086190</v>
      </c>
      <c r="B63033" t="s">
        <v>60198</v>
      </c>
    </row>
    <row r="63034" spans="1:2" x14ac:dyDescent="0.45">
      <c r="A63034">
        <v>10070227</v>
      </c>
      <c r="B63034" t="s">
        <v>60199</v>
      </c>
    </row>
    <row r="63035" spans="1:2" x14ac:dyDescent="0.45">
      <c r="A63035">
        <v>10078339</v>
      </c>
      <c r="B63035" t="s">
        <v>60200</v>
      </c>
    </row>
    <row r="63036" spans="1:2" x14ac:dyDescent="0.45">
      <c r="A63036">
        <v>10050941</v>
      </c>
      <c r="B63036" t="s">
        <v>60201</v>
      </c>
    </row>
    <row r="63037" spans="1:2" x14ac:dyDescent="0.45">
      <c r="A63037">
        <v>10006629</v>
      </c>
      <c r="B63037" t="s">
        <v>21287</v>
      </c>
    </row>
    <row r="63038" spans="1:2" x14ac:dyDescent="0.45">
      <c r="A63038">
        <v>10070971</v>
      </c>
      <c r="B63038" t="s">
        <v>60202</v>
      </c>
    </row>
    <row r="63039" spans="1:2" x14ac:dyDescent="0.45">
      <c r="A63039">
        <v>10056890</v>
      </c>
      <c r="B63039" t="s">
        <v>60203</v>
      </c>
    </row>
    <row r="63040" spans="1:2" x14ac:dyDescent="0.45">
      <c r="A63040">
        <v>10082676</v>
      </c>
      <c r="B63040" t="s">
        <v>60204</v>
      </c>
    </row>
    <row r="63041" spans="1:2" x14ac:dyDescent="0.45">
      <c r="A63041">
        <v>10054915</v>
      </c>
      <c r="B63041" t="s">
        <v>60205</v>
      </c>
    </row>
    <row r="63042" spans="1:2" x14ac:dyDescent="0.45">
      <c r="A63042">
        <v>10079697</v>
      </c>
      <c r="B63042" t="s">
        <v>60206</v>
      </c>
    </row>
    <row r="63043" spans="1:2" x14ac:dyDescent="0.45">
      <c r="A63043">
        <v>10078568</v>
      </c>
      <c r="B63043" t="s">
        <v>60207</v>
      </c>
    </row>
    <row r="63044" spans="1:2" x14ac:dyDescent="0.45">
      <c r="A63044">
        <v>10047621</v>
      </c>
      <c r="B63044" t="s">
        <v>29116</v>
      </c>
    </row>
    <row r="63045" spans="1:2" x14ac:dyDescent="0.45">
      <c r="A63045">
        <v>10062697</v>
      </c>
      <c r="B63045" t="s">
        <v>60208</v>
      </c>
    </row>
    <row r="63046" spans="1:2" x14ac:dyDescent="0.45">
      <c r="A63046">
        <v>10072111</v>
      </c>
      <c r="B63046" t="s">
        <v>60209</v>
      </c>
    </row>
    <row r="63047" spans="1:2" x14ac:dyDescent="0.45">
      <c r="A63047">
        <v>10071913</v>
      </c>
      <c r="B63047" t="s">
        <v>60210</v>
      </c>
    </row>
    <row r="63048" spans="1:2" x14ac:dyDescent="0.45">
      <c r="A63048">
        <v>10062998</v>
      </c>
      <c r="B63048" t="s">
        <v>60211</v>
      </c>
    </row>
    <row r="63049" spans="1:2" x14ac:dyDescent="0.45">
      <c r="A63049">
        <v>10001300</v>
      </c>
      <c r="B63049" t="s">
        <v>60212</v>
      </c>
    </row>
    <row r="63050" spans="1:2" x14ac:dyDescent="0.45">
      <c r="A63050">
        <v>10009617</v>
      </c>
      <c r="B63050" t="s">
        <v>60213</v>
      </c>
    </row>
    <row r="63051" spans="1:2" x14ac:dyDescent="0.45">
      <c r="A63051">
        <v>10078237</v>
      </c>
      <c r="B63051" t="s">
        <v>60214</v>
      </c>
    </row>
    <row r="63052" spans="1:2" x14ac:dyDescent="0.45">
      <c r="A63052">
        <v>10022151</v>
      </c>
      <c r="B63052" t="s">
        <v>60215</v>
      </c>
    </row>
    <row r="63053" spans="1:2" x14ac:dyDescent="0.45">
      <c r="A63053">
        <v>10007501</v>
      </c>
      <c r="B63053" t="s">
        <v>60216</v>
      </c>
    </row>
    <row r="63054" spans="1:2" x14ac:dyDescent="0.45">
      <c r="A63054">
        <v>10076212</v>
      </c>
      <c r="B63054" t="s">
        <v>60217</v>
      </c>
    </row>
    <row r="63055" spans="1:2" x14ac:dyDescent="0.45">
      <c r="A63055">
        <v>10068720</v>
      </c>
      <c r="B63055" t="s">
        <v>60218</v>
      </c>
    </row>
    <row r="63056" spans="1:2" x14ac:dyDescent="0.45">
      <c r="A63056">
        <v>10043406</v>
      </c>
      <c r="B63056" t="s">
        <v>60219</v>
      </c>
    </row>
    <row r="63057" spans="1:2" x14ac:dyDescent="0.45">
      <c r="A63057">
        <v>10021371</v>
      </c>
      <c r="B63057" t="s">
        <v>60220</v>
      </c>
    </row>
    <row r="63058" spans="1:2" x14ac:dyDescent="0.45">
      <c r="A63058">
        <v>10091487</v>
      </c>
      <c r="B63058" t="s">
        <v>60221</v>
      </c>
    </row>
    <row r="63059" spans="1:2" x14ac:dyDescent="0.45">
      <c r="A63059">
        <v>10083291</v>
      </c>
      <c r="B63059" t="s">
        <v>60222</v>
      </c>
    </row>
    <row r="63060" spans="1:2" x14ac:dyDescent="0.45">
      <c r="A63060">
        <v>10055245</v>
      </c>
      <c r="B63060" t="s">
        <v>60223</v>
      </c>
    </row>
    <row r="63061" spans="1:2" x14ac:dyDescent="0.45">
      <c r="A63061">
        <v>10022044</v>
      </c>
      <c r="B63061" t="s">
        <v>47497</v>
      </c>
    </row>
    <row r="63062" spans="1:2" x14ac:dyDescent="0.45">
      <c r="A63062">
        <v>10012809</v>
      </c>
      <c r="B63062" t="s">
        <v>60224</v>
      </c>
    </row>
    <row r="63063" spans="1:2" x14ac:dyDescent="0.45">
      <c r="A63063">
        <v>10033193</v>
      </c>
      <c r="B63063" t="s">
        <v>60225</v>
      </c>
    </row>
    <row r="63064" spans="1:2" x14ac:dyDescent="0.45">
      <c r="A63064">
        <v>10080947</v>
      </c>
      <c r="B63064" t="s">
        <v>36199</v>
      </c>
    </row>
    <row r="63065" spans="1:2" x14ac:dyDescent="0.45">
      <c r="A63065">
        <v>10034553</v>
      </c>
      <c r="B63065" t="s">
        <v>60226</v>
      </c>
    </row>
    <row r="63066" spans="1:2" x14ac:dyDescent="0.45">
      <c r="A63066">
        <v>10051288</v>
      </c>
      <c r="B63066" t="s">
        <v>60227</v>
      </c>
    </row>
    <row r="63067" spans="1:2" x14ac:dyDescent="0.45">
      <c r="A63067">
        <v>10039917</v>
      </c>
      <c r="B63067" t="s">
        <v>60228</v>
      </c>
    </row>
    <row r="63068" spans="1:2" x14ac:dyDescent="0.45">
      <c r="A63068">
        <v>10072638</v>
      </c>
      <c r="B63068" t="s">
        <v>51697</v>
      </c>
    </row>
    <row r="63069" spans="1:2" x14ac:dyDescent="0.45">
      <c r="A63069">
        <v>10046346</v>
      </c>
      <c r="B63069" t="s">
        <v>60229</v>
      </c>
    </row>
    <row r="63070" spans="1:2" x14ac:dyDescent="0.45">
      <c r="A63070">
        <v>10007969</v>
      </c>
      <c r="B63070" t="s">
        <v>60230</v>
      </c>
    </row>
    <row r="63071" spans="1:2" x14ac:dyDescent="0.45">
      <c r="A63071">
        <v>10014117</v>
      </c>
      <c r="B63071" t="s">
        <v>60231</v>
      </c>
    </row>
    <row r="63072" spans="1:2" x14ac:dyDescent="0.45">
      <c r="A63072">
        <v>10081806</v>
      </c>
      <c r="B63072" t="s">
        <v>60232</v>
      </c>
    </row>
    <row r="63073" spans="1:2" x14ac:dyDescent="0.45">
      <c r="A63073">
        <v>10075503</v>
      </c>
      <c r="B63073" t="s">
        <v>60233</v>
      </c>
    </row>
    <row r="63074" spans="1:2" x14ac:dyDescent="0.45">
      <c r="A63074">
        <v>10079258</v>
      </c>
      <c r="B63074" t="s">
        <v>60234</v>
      </c>
    </row>
    <row r="63075" spans="1:2" x14ac:dyDescent="0.45">
      <c r="A63075">
        <v>10067640</v>
      </c>
      <c r="B63075" t="s">
        <v>60235</v>
      </c>
    </row>
    <row r="63076" spans="1:2" x14ac:dyDescent="0.45">
      <c r="A63076">
        <v>10037262</v>
      </c>
      <c r="B63076" t="s">
        <v>60236</v>
      </c>
    </row>
    <row r="63077" spans="1:2" x14ac:dyDescent="0.45">
      <c r="A63077">
        <v>10067026</v>
      </c>
      <c r="B63077" t="s">
        <v>60237</v>
      </c>
    </row>
    <row r="63078" spans="1:2" x14ac:dyDescent="0.45">
      <c r="A63078">
        <v>10063263</v>
      </c>
      <c r="B63078" t="s">
        <v>60238</v>
      </c>
    </row>
    <row r="63079" spans="1:2" x14ac:dyDescent="0.45">
      <c r="A63079">
        <v>10068770</v>
      </c>
      <c r="B63079" t="s">
        <v>60239</v>
      </c>
    </row>
    <row r="63080" spans="1:2" x14ac:dyDescent="0.45">
      <c r="A63080">
        <v>10076968</v>
      </c>
      <c r="B63080" t="s">
        <v>60240</v>
      </c>
    </row>
    <row r="63081" spans="1:2" x14ac:dyDescent="0.45">
      <c r="A63081">
        <v>10034773</v>
      </c>
      <c r="B63081" t="s">
        <v>21964</v>
      </c>
    </row>
    <row r="63082" spans="1:2" x14ac:dyDescent="0.45">
      <c r="A63082">
        <v>10048214</v>
      </c>
      <c r="B63082" t="s">
        <v>60241</v>
      </c>
    </row>
    <row r="63083" spans="1:2" x14ac:dyDescent="0.45">
      <c r="A63083">
        <v>10089953</v>
      </c>
      <c r="B63083" t="s">
        <v>60242</v>
      </c>
    </row>
    <row r="63084" spans="1:2" x14ac:dyDescent="0.45">
      <c r="A63084">
        <v>10023635</v>
      </c>
      <c r="B63084" t="s">
        <v>60243</v>
      </c>
    </row>
    <row r="63085" spans="1:2" x14ac:dyDescent="0.45">
      <c r="A63085">
        <v>10038879</v>
      </c>
      <c r="B63085" t="s">
        <v>60244</v>
      </c>
    </row>
    <row r="63086" spans="1:2" x14ac:dyDescent="0.45">
      <c r="A63086">
        <v>10086834</v>
      </c>
      <c r="B63086" t="s">
        <v>60245</v>
      </c>
    </row>
    <row r="63087" spans="1:2" x14ac:dyDescent="0.45">
      <c r="A63087">
        <v>10052049</v>
      </c>
      <c r="B63087" t="s">
        <v>60246</v>
      </c>
    </row>
    <row r="63088" spans="1:2" x14ac:dyDescent="0.45">
      <c r="A63088">
        <v>10004042</v>
      </c>
      <c r="B63088" t="s">
        <v>60247</v>
      </c>
    </row>
    <row r="63089" spans="1:2" x14ac:dyDescent="0.45">
      <c r="A63089">
        <v>10023704</v>
      </c>
      <c r="B63089" t="s">
        <v>60248</v>
      </c>
    </row>
    <row r="63090" spans="1:2" x14ac:dyDescent="0.45">
      <c r="A63090">
        <v>10050630</v>
      </c>
      <c r="B63090" t="s">
        <v>34076</v>
      </c>
    </row>
    <row r="63091" spans="1:2" x14ac:dyDescent="0.45">
      <c r="A63091">
        <v>10016297</v>
      </c>
      <c r="B63091" t="s">
        <v>28538</v>
      </c>
    </row>
    <row r="63092" spans="1:2" x14ac:dyDescent="0.45">
      <c r="A63092">
        <v>10090329</v>
      </c>
      <c r="B63092" t="s">
        <v>25710</v>
      </c>
    </row>
    <row r="63093" spans="1:2" x14ac:dyDescent="0.45">
      <c r="A63093">
        <v>10072159</v>
      </c>
      <c r="B63093" t="s">
        <v>60249</v>
      </c>
    </row>
    <row r="63094" spans="1:2" x14ac:dyDescent="0.45">
      <c r="A63094">
        <v>10076934</v>
      </c>
      <c r="B63094" t="s">
        <v>60250</v>
      </c>
    </row>
    <row r="63095" spans="1:2" x14ac:dyDescent="0.45">
      <c r="A63095">
        <v>10068967</v>
      </c>
      <c r="B63095" t="s">
        <v>60251</v>
      </c>
    </row>
    <row r="63096" spans="1:2" x14ac:dyDescent="0.45">
      <c r="A63096">
        <v>10045480</v>
      </c>
      <c r="B63096" t="s">
        <v>60252</v>
      </c>
    </row>
    <row r="63097" spans="1:2" x14ac:dyDescent="0.45">
      <c r="A63097">
        <v>10064040</v>
      </c>
      <c r="B63097" t="s">
        <v>20233</v>
      </c>
    </row>
    <row r="63098" spans="1:2" x14ac:dyDescent="0.45">
      <c r="A63098">
        <v>10044998</v>
      </c>
      <c r="B63098" t="s">
        <v>60253</v>
      </c>
    </row>
    <row r="63099" spans="1:2" x14ac:dyDescent="0.45">
      <c r="A63099">
        <v>10061613</v>
      </c>
      <c r="B63099" t="s">
        <v>60254</v>
      </c>
    </row>
    <row r="63100" spans="1:2" x14ac:dyDescent="0.45">
      <c r="A63100">
        <v>10063416</v>
      </c>
      <c r="B63100" t="s">
        <v>43831</v>
      </c>
    </row>
    <row r="63101" spans="1:2" x14ac:dyDescent="0.45">
      <c r="A63101">
        <v>10030667</v>
      </c>
      <c r="B63101" t="s">
        <v>60255</v>
      </c>
    </row>
    <row r="63102" spans="1:2" x14ac:dyDescent="0.45">
      <c r="A63102">
        <v>10002512</v>
      </c>
      <c r="B63102" t="s">
        <v>60256</v>
      </c>
    </row>
    <row r="63103" spans="1:2" x14ac:dyDescent="0.45">
      <c r="A63103">
        <v>10083341</v>
      </c>
      <c r="B63103" t="s">
        <v>60257</v>
      </c>
    </row>
    <row r="63104" spans="1:2" x14ac:dyDescent="0.45">
      <c r="A63104">
        <v>10088236</v>
      </c>
      <c r="B63104" t="s">
        <v>60258</v>
      </c>
    </row>
    <row r="63105" spans="1:2" x14ac:dyDescent="0.45">
      <c r="A63105">
        <v>10004416</v>
      </c>
      <c r="B63105" t="s">
        <v>47951</v>
      </c>
    </row>
    <row r="63106" spans="1:2" x14ac:dyDescent="0.45">
      <c r="A63106">
        <v>10034252</v>
      </c>
      <c r="B63106" t="s">
        <v>60259</v>
      </c>
    </row>
    <row r="63107" spans="1:2" x14ac:dyDescent="0.45">
      <c r="A63107">
        <v>10048150</v>
      </c>
      <c r="B63107" t="s">
        <v>60260</v>
      </c>
    </row>
    <row r="63108" spans="1:2" x14ac:dyDescent="0.45">
      <c r="A63108">
        <v>10020530</v>
      </c>
      <c r="B63108" t="s">
        <v>60261</v>
      </c>
    </row>
    <row r="63109" spans="1:2" x14ac:dyDescent="0.45">
      <c r="A63109">
        <v>10060412</v>
      </c>
      <c r="B63109" t="s">
        <v>60262</v>
      </c>
    </row>
    <row r="63110" spans="1:2" x14ac:dyDescent="0.45">
      <c r="A63110">
        <v>10082484</v>
      </c>
      <c r="B63110" t="s">
        <v>60263</v>
      </c>
    </row>
    <row r="63111" spans="1:2" x14ac:dyDescent="0.45">
      <c r="A63111">
        <v>10052889</v>
      </c>
      <c r="B63111" t="s">
        <v>60264</v>
      </c>
    </row>
    <row r="63112" spans="1:2" x14ac:dyDescent="0.45">
      <c r="A63112">
        <v>10018484</v>
      </c>
      <c r="B63112" t="s">
        <v>60265</v>
      </c>
    </row>
    <row r="63113" spans="1:2" x14ac:dyDescent="0.45">
      <c r="A63113">
        <v>90000258</v>
      </c>
      <c r="B63113" t="s">
        <v>60266</v>
      </c>
    </row>
    <row r="63114" spans="1:2" x14ac:dyDescent="0.45">
      <c r="A63114">
        <v>10030553</v>
      </c>
      <c r="B63114" t="s">
        <v>60267</v>
      </c>
    </row>
    <row r="63115" spans="1:2" x14ac:dyDescent="0.45">
      <c r="A63115">
        <v>10083006</v>
      </c>
      <c r="B63115" t="s">
        <v>27335</v>
      </c>
    </row>
    <row r="63116" spans="1:2" x14ac:dyDescent="0.45">
      <c r="A63116">
        <v>10080913</v>
      </c>
      <c r="B63116" t="s">
        <v>60268</v>
      </c>
    </row>
    <row r="63117" spans="1:2" x14ac:dyDescent="0.45">
      <c r="A63117">
        <v>10019738</v>
      </c>
      <c r="B63117" t="s">
        <v>60269</v>
      </c>
    </row>
    <row r="63118" spans="1:2" x14ac:dyDescent="0.45">
      <c r="A63118">
        <v>10037229</v>
      </c>
      <c r="B63118" t="s">
        <v>60270</v>
      </c>
    </row>
    <row r="63119" spans="1:2" x14ac:dyDescent="0.45">
      <c r="A63119">
        <v>10030586</v>
      </c>
      <c r="B63119" t="s">
        <v>60271</v>
      </c>
    </row>
    <row r="63120" spans="1:2" x14ac:dyDescent="0.45">
      <c r="A63120">
        <v>10043919</v>
      </c>
      <c r="B63120" t="s">
        <v>30795</v>
      </c>
    </row>
    <row r="63121" spans="1:2" x14ac:dyDescent="0.45">
      <c r="A63121">
        <v>10055417</v>
      </c>
      <c r="B63121" t="s">
        <v>60272</v>
      </c>
    </row>
    <row r="63122" spans="1:2" x14ac:dyDescent="0.45">
      <c r="A63122">
        <v>10018249</v>
      </c>
      <c r="B63122" t="s">
        <v>26867</v>
      </c>
    </row>
    <row r="63123" spans="1:2" x14ac:dyDescent="0.45">
      <c r="A63123">
        <v>10063859</v>
      </c>
      <c r="B63123" t="s">
        <v>60273</v>
      </c>
    </row>
    <row r="63124" spans="1:2" x14ac:dyDescent="0.45">
      <c r="A63124">
        <v>10054729</v>
      </c>
      <c r="B63124" t="s">
        <v>60274</v>
      </c>
    </row>
    <row r="63125" spans="1:2" x14ac:dyDescent="0.45">
      <c r="A63125">
        <v>10006147</v>
      </c>
      <c r="B63125" t="s">
        <v>60275</v>
      </c>
    </row>
    <row r="63126" spans="1:2" x14ac:dyDescent="0.45">
      <c r="A63126">
        <v>10075587</v>
      </c>
      <c r="B63126" t="s">
        <v>59826</v>
      </c>
    </row>
    <row r="63127" spans="1:2" x14ac:dyDescent="0.45">
      <c r="A63127">
        <v>10038868</v>
      </c>
      <c r="B63127" t="s">
        <v>60276</v>
      </c>
    </row>
    <row r="63128" spans="1:2" x14ac:dyDescent="0.45">
      <c r="A63128">
        <v>10042609</v>
      </c>
      <c r="B63128" t="s">
        <v>60277</v>
      </c>
    </row>
    <row r="63129" spans="1:2" x14ac:dyDescent="0.45">
      <c r="A63129">
        <v>10003565</v>
      </c>
      <c r="B63129" t="s">
        <v>60278</v>
      </c>
    </row>
    <row r="63130" spans="1:2" x14ac:dyDescent="0.45">
      <c r="A63130">
        <v>10000271</v>
      </c>
      <c r="B63130" t="s">
        <v>60279</v>
      </c>
    </row>
    <row r="63131" spans="1:2" x14ac:dyDescent="0.45">
      <c r="A63131">
        <v>10076665</v>
      </c>
      <c r="B63131" t="s">
        <v>60280</v>
      </c>
    </row>
    <row r="63132" spans="1:2" x14ac:dyDescent="0.45">
      <c r="A63132">
        <v>10046154</v>
      </c>
      <c r="B63132" t="s">
        <v>60281</v>
      </c>
    </row>
    <row r="63133" spans="1:2" x14ac:dyDescent="0.45">
      <c r="A63133">
        <v>10004331</v>
      </c>
      <c r="B63133" t="s">
        <v>60282</v>
      </c>
    </row>
    <row r="63134" spans="1:2" x14ac:dyDescent="0.45">
      <c r="A63134">
        <v>10018262</v>
      </c>
      <c r="B63134" t="s">
        <v>60283</v>
      </c>
    </row>
    <row r="63135" spans="1:2" x14ac:dyDescent="0.45">
      <c r="A63135">
        <v>90000167</v>
      </c>
      <c r="B63135" t="s">
        <v>60284</v>
      </c>
    </row>
    <row r="63136" spans="1:2" x14ac:dyDescent="0.45">
      <c r="A63136">
        <v>10080053</v>
      </c>
      <c r="B63136" t="s">
        <v>60285</v>
      </c>
    </row>
    <row r="63137" spans="1:2" x14ac:dyDescent="0.45">
      <c r="A63137">
        <v>10047996</v>
      </c>
      <c r="B63137" t="s">
        <v>60286</v>
      </c>
    </row>
    <row r="63138" spans="1:2" x14ac:dyDescent="0.45">
      <c r="A63138">
        <v>10044041</v>
      </c>
      <c r="B63138" t="s">
        <v>60287</v>
      </c>
    </row>
    <row r="63139" spans="1:2" x14ac:dyDescent="0.45">
      <c r="A63139">
        <v>10017011</v>
      </c>
      <c r="B63139" t="s">
        <v>60288</v>
      </c>
    </row>
    <row r="63140" spans="1:2" x14ac:dyDescent="0.45">
      <c r="A63140">
        <v>10084116</v>
      </c>
      <c r="B63140" t="s">
        <v>30738</v>
      </c>
    </row>
    <row r="63141" spans="1:2" x14ac:dyDescent="0.45">
      <c r="A63141">
        <v>10079235</v>
      </c>
      <c r="B63141" t="s">
        <v>60289</v>
      </c>
    </row>
    <row r="63142" spans="1:2" x14ac:dyDescent="0.45">
      <c r="A63142">
        <v>10082720</v>
      </c>
      <c r="B63142" t="s">
        <v>60290</v>
      </c>
    </row>
    <row r="63143" spans="1:2" x14ac:dyDescent="0.45">
      <c r="A63143">
        <v>10045674</v>
      </c>
      <c r="B63143" t="s">
        <v>60291</v>
      </c>
    </row>
    <row r="63144" spans="1:2" x14ac:dyDescent="0.45">
      <c r="A63144">
        <v>10064817</v>
      </c>
      <c r="B63144" t="s">
        <v>60292</v>
      </c>
    </row>
    <row r="63145" spans="1:2" x14ac:dyDescent="0.45">
      <c r="A63145">
        <v>10057154</v>
      </c>
      <c r="B63145" t="s">
        <v>60293</v>
      </c>
    </row>
    <row r="63146" spans="1:2" x14ac:dyDescent="0.45">
      <c r="A63146">
        <v>10080488</v>
      </c>
      <c r="B63146" t="s">
        <v>60294</v>
      </c>
    </row>
    <row r="63147" spans="1:2" x14ac:dyDescent="0.45">
      <c r="A63147">
        <v>10057000</v>
      </c>
      <c r="B63147" t="s">
        <v>60295</v>
      </c>
    </row>
    <row r="63148" spans="1:2" x14ac:dyDescent="0.45">
      <c r="A63148">
        <v>10052931</v>
      </c>
      <c r="B63148" t="s">
        <v>60296</v>
      </c>
    </row>
    <row r="63149" spans="1:2" x14ac:dyDescent="0.45">
      <c r="A63149">
        <v>10063963</v>
      </c>
      <c r="B63149" t="s">
        <v>60297</v>
      </c>
    </row>
    <row r="63150" spans="1:2" x14ac:dyDescent="0.45">
      <c r="A63150">
        <v>10029458</v>
      </c>
      <c r="B63150" t="s">
        <v>60298</v>
      </c>
    </row>
    <row r="63151" spans="1:2" x14ac:dyDescent="0.45">
      <c r="A63151">
        <v>10068690</v>
      </c>
      <c r="B63151" t="s">
        <v>60299</v>
      </c>
    </row>
    <row r="63152" spans="1:2" x14ac:dyDescent="0.45">
      <c r="A63152">
        <v>10069985</v>
      </c>
      <c r="B63152" t="s">
        <v>60300</v>
      </c>
    </row>
    <row r="63153" spans="1:2" x14ac:dyDescent="0.45">
      <c r="A63153">
        <v>10007733</v>
      </c>
      <c r="B63153" t="s">
        <v>60301</v>
      </c>
    </row>
    <row r="63154" spans="1:2" x14ac:dyDescent="0.45">
      <c r="A63154">
        <v>10065031</v>
      </c>
      <c r="B63154" t="s">
        <v>60302</v>
      </c>
    </row>
    <row r="63155" spans="1:2" x14ac:dyDescent="0.45">
      <c r="A63155">
        <v>10035634</v>
      </c>
      <c r="B63155" t="s">
        <v>60303</v>
      </c>
    </row>
    <row r="63156" spans="1:2" x14ac:dyDescent="0.45">
      <c r="A63156">
        <v>10003956</v>
      </c>
      <c r="B63156" t="s">
        <v>60304</v>
      </c>
    </row>
    <row r="63157" spans="1:2" x14ac:dyDescent="0.45">
      <c r="A63157">
        <v>10032754</v>
      </c>
      <c r="B63157" t="s">
        <v>60305</v>
      </c>
    </row>
    <row r="63158" spans="1:2" x14ac:dyDescent="0.45">
      <c r="A63158">
        <v>10057927</v>
      </c>
      <c r="B63158" t="s">
        <v>60306</v>
      </c>
    </row>
    <row r="63159" spans="1:2" x14ac:dyDescent="0.45">
      <c r="A63159">
        <v>10038694</v>
      </c>
      <c r="B63159" t="s">
        <v>60307</v>
      </c>
    </row>
    <row r="63160" spans="1:2" x14ac:dyDescent="0.45">
      <c r="A63160">
        <v>10010423</v>
      </c>
      <c r="B63160" t="s">
        <v>60308</v>
      </c>
    </row>
    <row r="63161" spans="1:2" x14ac:dyDescent="0.45">
      <c r="A63161">
        <v>10089279</v>
      </c>
      <c r="B63161" t="s">
        <v>60309</v>
      </c>
    </row>
    <row r="63162" spans="1:2" x14ac:dyDescent="0.45">
      <c r="A63162">
        <v>10054730</v>
      </c>
      <c r="B63162" t="s">
        <v>60310</v>
      </c>
    </row>
    <row r="63163" spans="1:2" x14ac:dyDescent="0.45">
      <c r="A63163">
        <v>10034527</v>
      </c>
      <c r="B63163" t="s">
        <v>60311</v>
      </c>
    </row>
    <row r="63164" spans="1:2" x14ac:dyDescent="0.45">
      <c r="A63164">
        <v>10029516</v>
      </c>
      <c r="B63164" t="s">
        <v>60312</v>
      </c>
    </row>
    <row r="63165" spans="1:2" x14ac:dyDescent="0.45">
      <c r="A63165">
        <v>10084144</v>
      </c>
      <c r="B63165" t="s">
        <v>60313</v>
      </c>
    </row>
    <row r="63166" spans="1:2" x14ac:dyDescent="0.45">
      <c r="A63166">
        <v>10006014</v>
      </c>
      <c r="B63166" t="s">
        <v>60314</v>
      </c>
    </row>
    <row r="63167" spans="1:2" x14ac:dyDescent="0.45">
      <c r="A63167">
        <v>10024444</v>
      </c>
      <c r="B63167" t="s">
        <v>60315</v>
      </c>
    </row>
    <row r="63168" spans="1:2" x14ac:dyDescent="0.45">
      <c r="A63168">
        <v>10069894</v>
      </c>
      <c r="B63168" t="s">
        <v>60316</v>
      </c>
    </row>
    <row r="63169" spans="1:2" x14ac:dyDescent="0.45">
      <c r="A63169">
        <v>10046769</v>
      </c>
      <c r="B63169" t="s">
        <v>60317</v>
      </c>
    </row>
    <row r="63170" spans="1:2" x14ac:dyDescent="0.45">
      <c r="A63170">
        <v>10026973</v>
      </c>
      <c r="B63170" t="s">
        <v>60318</v>
      </c>
    </row>
    <row r="63171" spans="1:2" x14ac:dyDescent="0.45">
      <c r="A63171">
        <v>10005309</v>
      </c>
      <c r="B63171" t="s">
        <v>60319</v>
      </c>
    </row>
    <row r="63172" spans="1:2" x14ac:dyDescent="0.45">
      <c r="A63172">
        <v>10054951</v>
      </c>
      <c r="B63172" t="s">
        <v>60320</v>
      </c>
    </row>
    <row r="63173" spans="1:2" x14ac:dyDescent="0.45">
      <c r="A63173">
        <v>10061963</v>
      </c>
      <c r="B63173" t="s">
        <v>60321</v>
      </c>
    </row>
    <row r="63174" spans="1:2" x14ac:dyDescent="0.45">
      <c r="A63174">
        <v>10053633</v>
      </c>
      <c r="B63174" t="s">
        <v>60322</v>
      </c>
    </row>
    <row r="63175" spans="1:2" x14ac:dyDescent="0.45">
      <c r="A63175">
        <v>10077943</v>
      </c>
      <c r="B63175" t="s">
        <v>60323</v>
      </c>
    </row>
    <row r="63176" spans="1:2" x14ac:dyDescent="0.45">
      <c r="A63176">
        <v>10057225</v>
      </c>
      <c r="B63176" t="s">
        <v>60324</v>
      </c>
    </row>
    <row r="63177" spans="1:2" x14ac:dyDescent="0.45">
      <c r="A63177">
        <v>10031999</v>
      </c>
      <c r="B63177" t="s">
        <v>60325</v>
      </c>
    </row>
    <row r="63178" spans="1:2" x14ac:dyDescent="0.45">
      <c r="A63178">
        <v>10019056</v>
      </c>
      <c r="B63178" t="s">
        <v>60326</v>
      </c>
    </row>
    <row r="63179" spans="1:2" x14ac:dyDescent="0.45">
      <c r="A63179">
        <v>10015819</v>
      </c>
      <c r="B63179" t="s">
        <v>59352</v>
      </c>
    </row>
    <row r="63180" spans="1:2" x14ac:dyDescent="0.45">
      <c r="A63180">
        <v>10002111</v>
      </c>
      <c r="B63180" t="s">
        <v>60327</v>
      </c>
    </row>
    <row r="63181" spans="1:2" x14ac:dyDescent="0.45">
      <c r="A63181">
        <v>10049148</v>
      </c>
      <c r="B63181" t="s">
        <v>60328</v>
      </c>
    </row>
    <row r="63182" spans="1:2" x14ac:dyDescent="0.45">
      <c r="A63182">
        <v>10032042</v>
      </c>
      <c r="B63182" t="s">
        <v>60329</v>
      </c>
    </row>
    <row r="63183" spans="1:2" x14ac:dyDescent="0.45">
      <c r="A63183">
        <v>10010118</v>
      </c>
      <c r="B63183" t="s">
        <v>60330</v>
      </c>
    </row>
    <row r="63184" spans="1:2" x14ac:dyDescent="0.45">
      <c r="A63184">
        <v>10064516</v>
      </c>
      <c r="B63184" t="s">
        <v>60331</v>
      </c>
    </row>
    <row r="63185" spans="1:2" x14ac:dyDescent="0.45">
      <c r="A63185">
        <v>10049354</v>
      </c>
      <c r="B63185" t="s">
        <v>60332</v>
      </c>
    </row>
    <row r="63186" spans="1:2" x14ac:dyDescent="0.45">
      <c r="A63186">
        <v>10010239</v>
      </c>
      <c r="B63186" t="s">
        <v>60333</v>
      </c>
    </row>
    <row r="63187" spans="1:2" x14ac:dyDescent="0.45">
      <c r="A63187">
        <v>10008413</v>
      </c>
      <c r="B63187" t="s">
        <v>60334</v>
      </c>
    </row>
    <row r="63188" spans="1:2" x14ac:dyDescent="0.45">
      <c r="A63188">
        <v>10015893</v>
      </c>
      <c r="B63188" t="s">
        <v>60335</v>
      </c>
    </row>
    <row r="63189" spans="1:2" x14ac:dyDescent="0.45">
      <c r="A63189">
        <v>10003835</v>
      </c>
      <c r="B63189" t="s">
        <v>60336</v>
      </c>
    </row>
    <row r="63190" spans="1:2" x14ac:dyDescent="0.45">
      <c r="A63190">
        <v>10020633</v>
      </c>
      <c r="B63190" t="s">
        <v>60337</v>
      </c>
    </row>
    <row r="63191" spans="1:2" x14ac:dyDescent="0.45">
      <c r="A63191">
        <v>10010005</v>
      </c>
      <c r="B63191" t="s">
        <v>60338</v>
      </c>
    </row>
    <row r="63192" spans="1:2" x14ac:dyDescent="0.45">
      <c r="A63192">
        <v>10063777</v>
      </c>
      <c r="B63192" t="s">
        <v>60339</v>
      </c>
    </row>
    <row r="63193" spans="1:2" x14ac:dyDescent="0.45">
      <c r="A63193">
        <v>10057298</v>
      </c>
      <c r="B63193" t="s">
        <v>60340</v>
      </c>
    </row>
    <row r="63194" spans="1:2" x14ac:dyDescent="0.45">
      <c r="A63194">
        <v>10021885</v>
      </c>
      <c r="B63194" t="s">
        <v>60341</v>
      </c>
    </row>
    <row r="63195" spans="1:2" x14ac:dyDescent="0.45">
      <c r="A63195">
        <v>10008474</v>
      </c>
      <c r="B63195" t="s">
        <v>60342</v>
      </c>
    </row>
    <row r="63196" spans="1:2" x14ac:dyDescent="0.45">
      <c r="A63196">
        <v>10063066</v>
      </c>
      <c r="B63196" t="s">
        <v>60343</v>
      </c>
    </row>
    <row r="63197" spans="1:2" x14ac:dyDescent="0.45">
      <c r="A63197">
        <v>10081752</v>
      </c>
      <c r="B63197" t="s">
        <v>60344</v>
      </c>
    </row>
    <row r="63198" spans="1:2" x14ac:dyDescent="0.45">
      <c r="A63198">
        <v>10072789</v>
      </c>
      <c r="B63198" t="s">
        <v>60345</v>
      </c>
    </row>
    <row r="63199" spans="1:2" x14ac:dyDescent="0.45">
      <c r="A63199">
        <v>10074784</v>
      </c>
      <c r="B63199" t="s">
        <v>60346</v>
      </c>
    </row>
    <row r="63200" spans="1:2" x14ac:dyDescent="0.45">
      <c r="A63200">
        <v>10073060</v>
      </c>
      <c r="B63200" t="s">
        <v>48861</v>
      </c>
    </row>
    <row r="63201" spans="1:2" x14ac:dyDescent="0.45">
      <c r="A63201">
        <v>10037614</v>
      </c>
      <c r="B63201" t="s">
        <v>60347</v>
      </c>
    </row>
    <row r="63202" spans="1:2" x14ac:dyDescent="0.45">
      <c r="A63202">
        <v>10063357</v>
      </c>
      <c r="B63202" t="s">
        <v>60348</v>
      </c>
    </row>
    <row r="63203" spans="1:2" x14ac:dyDescent="0.45">
      <c r="A63203">
        <v>10020521</v>
      </c>
      <c r="B63203" t="s">
        <v>60349</v>
      </c>
    </row>
    <row r="63204" spans="1:2" x14ac:dyDescent="0.45">
      <c r="A63204">
        <v>10035137</v>
      </c>
      <c r="B63204" t="s">
        <v>52051</v>
      </c>
    </row>
    <row r="63205" spans="1:2" x14ac:dyDescent="0.45">
      <c r="A63205">
        <v>10029120</v>
      </c>
      <c r="B63205" t="s">
        <v>60350</v>
      </c>
    </row>
    <row r="63206" spans="1:2" x14ac:dyDescent="0.45">
      <c r="A63206">
        <v>10079335</v>
      </c>
      <c r="B63206" t="s">
        <v>50196</v>
      </c>
    </row>
    <row r="63207" spans="1:2" x14ac:dyDescent="0.45">
      <c r="A63207">
        <v>10073085</v>
      </c>
      <c r="B63207" t="s">
        <v>43278</v>
      </c>
    </row>
    <row r="63208" spans="1:2" x14ac:dyDescent="0.45">
      <c r="A63208">
        <v>10015221</v>
      </c>
      <c r="B63208" t="s">
        <v>60351</v>
      </c>
    </row>
    <row r="63209" spans="1:2" x14ac:dyDescent="0.45">
      <c r="A63209">
        <v>10044647</v>
      </c>
      <c r="B63209" t="s">
        <v>60352</v>
      </c>
    </row>
    <row r="63210" spans="1:2" x14ac:dyDescent="0.45">
      <c r="A63210">
        <v>10077298</v>
      </c>
      <c r="B63210" t="s">
        <v>60353</v>
      </c>
    </row>
    <row r="63211" spans="1:2" x14ac:dyDescent="0.45">
      <c r="A63211">
        <v>10057981</v>
      </c>
      <c r="B63211" t="s">
        <v>60354</v>
      </c>
    </row>
    <row r="63212" spans="1:2" x14ac:dyDescent="0.45">
      <c r="A63212">
        <v>10084882</v>
      </c>
      <c r="B63212" t="s">
        <v>60355</v>
      </c>
    </row>
    <row r="63213" spans="1:2" x14ac:dyDescent="0.45">
      <c r="A63213">
        <v>10004312</v>
      </c>
      <c r="B63213" t="s">
        <v>60356</v>
      </c>
    </row>
    <row r="63214" spans="1:2" x14ac:dyDescent="0.45">
      <c r="A63214">
        <v>10075701</v>
      </c>
      <c r="B63214" t="s">
        <v>60357</v>
      </c>
    </row>
    <row r="63215" spans="1:2" x14ac:dyDescent="0.45">
      <c r="A63215">
        <v>10055345</v>
      </c>
      <c r="B63215" t="s">
        <v>60358</v>
      </c>
    </row>
    <row r="63216" spans="1:2" x14ac:dyDescent="0.45">
      <c r="A63216">
        <v>10075029</v>
      </c>
      <c r="B63216" t="s">
        <v>29965</v>
      </c>
    </row>
    <row r="63217" spans="1:2" x14ac:dyDescent="0.45">
      <c r="A63217">
        <v>10035317</v>
      </c>
      <c r="B63217" t="s">
        <v>60359</v>
      </c>
    </row>
    <row r="63218" spans="1:2" x14ac:dyDescent="0.45">
      <c r="A63218">
        <v>10042787</v>
      </c>
      <c r="B63218" t="s">
        <v>60360</v>
      </c>
    </row>
    <row r="63219" spans="1:2" x14ac:dyDescent="0.45">
      <c r="A63219">
        <v>10076521</v>
      </c>
      <c r="B63219" t="s">
        <v>60361</v>
      </c>
    </row>
    <row r="63220" spans="1:2" x14ac:dyDescent="0.45">
      <c r="A63220">
        <v>10041944</v>
      </c>
      <c r="B63220" t="s">
        <v>60362</v>
      </c>
    </row>
    <row r="63221" spans="1:2" x14ac:dyDescent="0.45">
      <c r="A63221">
        <v>10061836</v>
      </c>
      <c r="B63221" t="s">
        <v>60363</v>
      </c>
    </row>
    <row r="63222" spans="1:2" x14ac:dyDescent="0.45">
      <c r="A63222">
        <v>10077832</v>
      </c>
      <c r="B63222" t="s">
        <v>60364</v>
      </c>
    </row>
    <row r="63223" spans="1:2" x14ac:dyDescent="0.45">
      <c r="A63223">
        <v>10023416</v>
      </c>
      <c r="B63223" t="s">
        <v>55617</v>
      </c>
    </row>
    <row r="63224" spans="1:2" x14ac:dyDescent="0.45">
      <c r="A63224">
        <v>10068846</v>
      </c>
      <c r="B63224" t="s">
        <v>60365</v>
      </c>
    </row>
    <row r="63225" spans="1:2" x14ac:dyDescent="0.45">
      <c r="A63225">
        <v>10044381</v>
      </c>
      <c r="B63225" t="s">
        <v>60366</v>
      </c>
    </row>
    <row r="63226" spans="1:2" x14ac:dyDescent="0.45">
      <c r="A63226">
        <v>10065877</v>
      </c>
      <c r="B63226" t="s">
        <v>60367</v>
      </c>
    </row>
    <row r="63227" spans="1:2" x14ac:dyDescent="0.45">
      <c r="A63227">
        <v>10083351</v>
      </c>
      <c r="B63227" t="s">
        <v>60368</v>
      </c>
    </row>
    <row r="63228" spans="1:2" x14ac:dyDescent="0.45">
      <c r="A63228">
        <v>10056290</v>
      </c>
      <c r="B63228" t="s">
        <v>60369</v>
      </c>
    </row>
    <row r="63229" spans="1:2" x14ac:dyDescent="0.45">
      <c r="A63229">
        <v>10035465</v>
      </c>
      <c r="B63229" t="s">
        <v>60370</v>
      </c>
    </row>
    <row r="63230" spans="1:2" x14ac:dyDescent="0.45">
      <c r="A63230">
        <v>10053720</v>
      </c>
      <c r="B63230" t="s">
        <v>60371</v>
      </c>
    </row>
    <row r="63231" spans="1:2" x14ac:dyDescent="0.45">
      <c r="A63231">
        <v>90000189</v>
      </c>
      <c r="B63231" t="s">
        <v>60372</v>
      </c>
    </row>
    <row r="63232" spans="1:2" x14ac:dyDescent="0.45">
      <c r="A63232">
        <v>10092192</v>
      </c>
      <c r="B63232" t="s">
        <v>60373</v>
      </c>
    </row>
    <row r="63233" spans="1:2" x14ac:dyDescent="0.45">
      <c r="A63233">
        <v>10008560</v>
      </c>
      <c r="B63233" t="s">
        <v>60374</v>
      </c>
    </row>
    <row r="63234" spans="1:2" x14ac:dyDescent="0.45">
      <c r="A63234">
        <v>10004827</v>
      </c>
      <c r="B63234" t="s">
        <v>60375</v>
      </c>
    </row>
    <row r="63235" spans="1:2" x14ac:dyDescent="0.45">
      <c r="A63235">
        <v>10017952</v>
      </c>
      <c r="B63235" t="s">
        <v>46403</v>
      </c>
    </row>
    <row r="63236" spans="1:2" x14ac:dyDescent="0.45">
      <c r="A63236">
        <v>10049112</v>
      </c>
      <c r="B63236" t="s">
        <v>60376</v>
      </c>
    </row>
    <row r="63237" spans="1:2" x14ac:dyDescent="0.45">
      <c r="A63237">
        <v>10038627</v>
      </c>
      <c r="B63237" t="s">
        <v>19455</v>
      </c>
    </row>
    <row r="63238" spans="1:2" x14ac:dyDescent="0.45">
      <c r="A63238">
        <v>10051152</v>
      </c>
      <c r="B63238" t="s">
        <v>60377</v>
      </c>
    </row>
    <row r="63239" spans="1:2" x14ac:dyDescent="0.45">
      <c r="A63239">
        <v>10084200</v>
      </c>
      <c r="B63239" t="s">
        <v>60378</v>
      </c>
    </row>
    <row r="63240" spans="1:2" x14ac:dyDescent="0.45">
      <c r="A63240">
        <v>10066969</v>
      </c>
      <c r="B63240" t="s">
        <v>60379</v>
      </c>
    </row>
    <row r="63241" spans="1:2" x14ac:dyDescent="0.45">
      <c r="A63241">
        <v>10032110</v>
      </c>
      <c r="B63241" t="s">
        <v>60380</v>
      </c>
    </row>
    <row r="63242" spans="1:2" x14ac:dyDescent="0.45">
      <c r="A63242">
        <v>10090041</v>
      </c>
      <c r="B63242" t="s">
        <v>60381</v>
      </c>
    </row>
    <row r="63243" spans="1:2" x14ac:dyDescent="0.45">
      <c r="A63243">
        <v>10036328</v>
      </c>
      <c r="B63243" t="s">
        <v>60382</v>
      </c>
    </row>
    <row r="63244" spans="1:2" x14ac:dyDescent="0.45">
      <c r="A63244">
        <v>10052189</v>
      </c>
      <c r="B63244" t="s">
        <v>37275</v>
      </c>
    </row>
    <row r="63245" spans="1:2" x14ac:dyDescent="0.45">
      <c r="A63245">
        <v>10023454</v>
      </c>
      <c r="B63245" t="s">
        <v>60383</v>
      </c>
    </row>
    <row r="63246" spans="1:2" x14ac:dyDescent="0.45">
      <c r="A63246">
        <v>10015211</v>
      </c>
      <c r="B63246" t="s">
        <v>60384</v>
      </c>
    </row>
    <row r="63247" spans="1:2" x14ac:dyDescent="0.45">
      <c r="A63247">
        <v>10010473</v>
      </c>
      <c r="B63247" t="s">
        <v>60385</v>
      </c>
    </row>
    <row r="63248" spans="1:2" x14ac:dyDescent="0.45">
      <c r="A63248">
        <v>10043756</v>
      </c>
      <c r="B63248" t="s">
        <v>60386</v>
      </c>
    </row>
    <row r="63249" spans="1:2" x14ac:dyDescent="0.45">
      <c r="A63249">
        <v>10069670</v>
      </c>
      <c r="B63249" t="s">
        <v>30867</v>
      </c>
    </row>
    <row r="63250" spans="1:2" x14ac:dyDescent="0.45">
      <c r="A63250">
        <v>10010125</v>
      </c>
      <c r="B63250" t="s">
        <v>60387</v>
      </c>
    </row>
    <row r="63251" spans="1:2" x14ac:dyDescent="0.45">
      <c r="A63251">
        <v>10039757</v>
      </c>
      <c r="B63251" t="s">
        <v>60388</v>
      </c>
    </row>
    <row r="63252" spans="1:2" x14ac:dyDescent="0.45">
      <c r="A63252">
        <v>10003329</v>
      </c>
      <c r="B63252" t="s">
        <v>60389</v>
      </c>
    </row>
    <row r="63253" spans="1:2" x14ac:dyDescent="0.45">
      <c r="A63253">
        <v>10030426</v>
      </c>
      <c r="B63253" t="s">
        <v>60390</v>
      </c>
    </row>
    <row r="63254" spans="1:2" x14ac:dyDescent="0.45">
      <c r="A63254">
        <v>10081456</v>
      </c>
      <c r="B63254" t="s">
        <v>32198</v>
      </c>
    </row>
    <row r="63255" spans="1:2" x14ac:dyDescent="0.45">
      <c r="A63255">
        <v>10013917</v>
      </c>
      <c r="B63255" t="s">
        <v>60391</v>
      </c>
    </row>
    <row r="63256" spans="1:2" x14ac:dyDescent="0.45">
      <c r="A63256">
        <v>10039594</v>
      </c>
      <c r="B63256" t="s">
        <v>60392</v>
      </c>
    </row>
    <row r="63257" spans="1:2" x14ac:dyDescent="0.45">
      <c r="A63257">
        <v>10018176</v>
      </c>
      <c r="B63257" t="s">
        <v>30293</v>
      </c>
    </row>
    <row r="63258" spans="1:2" x14ac:dyDescent="0.45">
      <c r="A63258">
        <v>10005629</v>
      </c>
      <c r="B63258" t="s">
        <v>60393</v>
      </c>
    </row>
    <row r="63259" spans="1:2" x14ac:dyDescent="0.45">
      <c r="A63259">
        <v>10073992</v>
      </c>
      <c r="B63259" t="s">
        <v>26018</v>
      </c>
    </row>
    <row r="63260" spans="1:2" x14ac:dyDescent="0.45">
      <c r="A63260">
        <v>10022421</v>
      </c>
      <c r="B63260" t="s">
        <v>60394</v>
      </c>
    </row>
    <row r="63261" spans="1:2" x14ac:dyDescent="0.45">
      <c r="A63261">
        <v>10083297</v>
      </c>
      <c r="B63261" t="s">
        <v>60395</v>
      </c>
    </row>
    <row r="63262" spans="1:2" x14ac:dyDescent="0.45">
      <c r="A63262">
        <v>10031415</v>
      </c>
      <c r="B63262" t="s">
        <v>60396</v>
      </c>
    </row>
    <row r="63263" spans="1:2" x14ac:dyDescent="0.45">
      <c r="A63263">
        <v>10051615</v>
      </c>
      <c r="B63263" t="s">
        <v>60397</v>
      </c>
    </row>
    <row r="63264" spans="1:2" x14ac:dyDescent="0.45">
      <c r="A63264">
        <v>10062789</v>
      </c>
      <c r="B63264" t="s">
        <v>60398</v>
      </c>
    </row>
    <row r="63265" spans="1:2" x14ac:dyDescent="0.45">
      <c r="A63265">
        <v>10052270</v>
      </c>
      <c r="B63265" t="s">
        <v>60399</v>
      </c>
    </row>
    <row r="63266" spans="1:2" x14ac:dyDescent="0.45">
      <c r="A63266">
        <v>10063258</v>
      </c>
      <c r="B63266" t="s">
        <v>60400</v>
      </c>
    </row>
    <row r="63267" spans="1:2" x14ac:dyDescent="0.45">
      <c r="A63267">
        <v>10041642</v>
      </c>
      <c r="B63267" t="s">
        <v>20387</v>
      </c>
    </row>
    <row r="63268" spans="1:2" x14ac:dyDescent="0.45">
      <c r="A63268">
        <v>10076820</v>
      </c>
      <c r="B63268" t="s">
        <v>60401</v>
      </c>
    </row>
    <row r="63269" spans="1:2" x14ac:dyDescent="0.45">
      <c r="A63269">
        <v>10044879</v>
      </c>
      <c r="B63269" t="s">
        <v>60402</v>
      </c>
    </row>
    <row r="63270" spans="1:2" x14ac:dyDescent="0.45">
      <c r="A63270">
        <v>10033693</v>
      </c>
      <c r="B63270" t="s">
        <v>60403</v>
      </c>
    </row>
    <row r="63271" spans="1:2" x14ac:dyDescent="0.45">
      <c r="A63271">
        <v>10016627</v>
      </c>
      <c r="B63271" t="s">
        <v>60404</v>
      </c>
    </row>
    <row r="63272" spans="1:2" x14ac:dyDescent="0.45">
      <c r="A63272">
        <v>10066384</v>
      </c>
      <c r="B63272" t="s">
        <v>60405</v>
      </c>
    </row>
    <row r="63273" spans="1:2" x14ac:dyDescent="0.45">
      <c r="A63273">
        <v>10071355</v>
      </c>
      <c r="B63273" t="s">
        <v>60406</v>
      </c>
    </row>
    <row r="63274" spans="1:2" x14ac:dyDescent="0.45">
      <c r="A63274">
        <v>10061880</v>
      </c>
      <c r="B63274" t="s">
        <v>60407</v>
      </c>
    </row>
    <row r="63275" spans="1:2" x14ac:dyDescent="0.45">
      <c r="A63275">
        <v>10013573</v>
      </c>
      <c r="B63275" t="s">
        <v>56120</v>
      </c>
    </row>
    <row r="63276" spans="1:2" x14ac:dyDescent="0.45">
      <c r="A63276">
        <v>10069394</v>
      </c>
      <c r="B63276" t="s">
        <v>60408</v>
      </c>
    </row>
    <row r="63277" spans="1:2" x14ac:dyDescent="0.45">
      <c r="A63277">
        <v>10084845</v>
      </c>
      <c r="B63277" t="s">
        <v>60409</v>
      </c>
    </row>
    <row r="63278" spans="1:2" x14ac:dyDescent="0.45">
      <c r="A63278">
        <v>10071709</v>
      </c>
      <c r="B63278" t="s">
        <v>60410</v>
      </c>
    </row>
    <row r="63279" spans="1:2" x14ac:dyDescent="0.45">
      <c r="A63279">
        <v>10081170</v>
      </c>
      <c r="B63279" t="s">
        <v>60411</v>
      </c>
    </row>
    <row r="63280" spans="1:2" x14ac:dyDescent="0.45">
      <c r="A63280">
        <v>10066382</v>
      </c>
      <c r="B63280" t="s">
        <v>37461</v>
      </c>
    </row>
    <row r="63281" spans="1:2" x14ac:dyDescent="0.45">
      <c r="A63281">
        <v>10034941</v>
      </c>
      <c r="B63281" t="s">
        <v>60412</v>
      </c>
    </row>
    <row r="63282" spans="1:2" x14ac:dyDescent="0.45">
      <c r="A63282">
        <v>10074181</v>
      </c>
      <c r="B63282" t="s">
        <v>60413</v>
      </c>
    </row>
    <row r="63283" spans="1:2" x14ac:dyDescent="0.45">
      <c r="A63283">
        <v>10036701</v>
      </c>
      <c r="B63283" t="s">
        <v>60414</v>
      </c>
    </row>
    <row r="63284" spans="1:2" x14ac:dyDescent="0.45">
      <c r="A63284">
        <v>10046912</v>
      </c>
      <c r="B63284" t="s">
        <v>60415</v>
      </c>
    </row>
    <row r="63285" spans="1:2" x14ac:dyDescent="0.45">
      <c r="A63285">
        <v>10082961</v>
      </c>
      <c r="B63285" t="s">
        <v>60416</v>
      </c>
    </row>
    <row r="63286" spans="1:2" x14ac:dyDescent="0.45">
      <c r="A63286">
        <v>10053427</v>
      </c>
      <c r="B63286" t="s">
        <v>60417</v>
      </c>
    </row>
    <row r="63287" spans="1:2" x14ac:dyDescent="0.45">
      <c r="A63287">
        <v>10050157</v>
      </c>
      <c r="B63287" t="s">
        <v>60418</v>
      </c>
    </row>
    <row r="63288" spans="1:2" x14ac:dyDescent="0.45">
      <c r="A63288">
        <v>10004124</v>
      </c>
      <c r="B63288" t="s">
        <v>60419</v>
      </c>
    </row>
    <row r="63289" spans="1:2" x14ac:dyDescent="0.45">
      <c r="A63289">
        <v>10034610</v>
      </c>
      <c r="B63289" t="s">
        <v>39092</v>
      </c>
    </row>
    <row r="63290" spans="1:2" x14ac:dyDescent="0.45">
      <c r="A63290">
        <v>10085826</v>
      </c>
      <c r="B63290" t="s">
        <v>29789</v>
      </c>
    </row>
    <row r="63291" spans="1:2" x14ac:dyDescent="0.45">
      <c r="A63291">
        <v>10061678</v>
      </c>
      <c r="B63291" t="s">
        <v>60420</v>
      </c>
    </row>
    <row r="63292" spans="1:2" x14ac:dyDescent="0.45">
      <c r="A63292">
        <v>10076952</v>
      </c>
      <c r="B63292" t="s">
        <v>60421</v>
      </c>
    </row>
    <row r="63293" spans="1:2" x14ac:dyDescent="0.45">
      <c r="A63293">
        <v>10070071</v>
      </c>
      <c r="B63293" t="s">
        <v>60422</v>
      </c>
    </row>
    <row r="63294" spans="1:2" x14ac:dyDescent="0.45">
      <c r="A63294">
        <v>10017959</v>
      </c>
      <c r="B63294" t="s">
        <v>19215</v>
      </c>
    </row>
    <row r="63295" spans="1:2" x14ac:dyDescent="0.45">
      <c r="A63295">
        <v>10081144</v>
      </c>
      <c r="B63295" t="s">
        <v>60423</v>
      </c>
    </row>
    <row r="63296" spans="1:2" x14ac:dyDescent="0.45">
      <c r="A63296">
        <v>10046246</v>
      </c>
      <c r="B63296" t="s">
        <v>60424</v>
      </c>
    </row>
    <row r="63297" spans="1:2" x14ac:dyDescent="0.45">
      <c r="A63297">
        <v>10061924</v>
      </c>
      <c r="B63297" t="s">
        <v>60425</v>
      </c>
    </row>
    <row r="63298" spans="1:2" x14ac:dyDescent="0.45">
      <c r="A63298">
        <v>10067990</v>
      </c>
      <c r="B63298" t="s">
        <v>60426</v>
      </c>
    </row>
    <row r="63299" spans="1:2" x14ac:dyDescent="0.45">
      <c r="A63299">
        <v>10051809</v>
      </c>
      <c r="B63299" t="s">
        <v>60427</v>
      </c>
    </row>
    <row r="63300" spans="1:2" x14ac:dyDescent="0.45">
      <c r="A63300">
        <v>10090720</v>
      </c>
      <c r="B63300" t="s">
        <v>60428</v>
      </c>
    </row>
    <row r="63301" spans="1:2" x14ac:dyDescent="0.45">
      <c r="A63301">
        <v>10067888</v>
      </c>
      <c r="B63301" t="s">
        <v>60429</v>
      </c>
    </row>
    <row r="63302" spans="1:2" x14ac:dyDescent="0.45">
      <c r="A63302">
        <v>10004999</v>
      </c>
      <c r="B63302" t="s">
        <v>60430</v>
      </c>
    </row>
    <row r="63303" spans="1:2" x14ac:dyDescent="0.45">
      <c r="A63303">
        <v>10087442</v>
      </c>
      <c r="B63303" t="s">
        <v>60431</v>
      </c>
    </row>
    <row r="63304" spans="1:2" x14ac:dyDescent="0.45">
      <c r="A63304">
        <v>10048737</v>
      </c>
      <c r="B63304" t="s">
        <v>60432</v>
      </c>
    </row>
    <row r="63305" spans="1:2" x14ac:dyDescent="0.45">
      <c r="A63305">
        <v>90000204</v>
      </c>
      <c r="B63305" t="s">
        <v>60433</v>
      </c>
    </row>
    <row r="63306" spans="1:2" x14ac:dyDescent="0.45">
      <c r="A63306">
        <v>10069550</v>
      </c>
      <c r="B63306" t="s">
        <v>60434</v>
      </c>
    </row>
    <row r="63307" spans="1:2" x14ac:dyDescent="0.45">
      <c r="A63307">
        <v>10050077</v>
      </c>
      <c r="B63307" t="s">
        <v>60435</v>
      </c>
    </row>
    <row r="63308" spans="1:2" x14ac:dyDescent="0.45">
      <c r="A63308">
        <v>10092127</v>
      </c>
      <c r="B63308" t="s">
        <v>35922</v>
      </c>
    </row>
    <row r="63309" spans="1:2" x14ac:dyDescent="0.45">
      <c r="A63309">
        <v>10031889</v>
      </c>
      <c r="B63309" t="s">
        <v>60436</v>
      </c>
    </row>
    <row r="63310" spans="1:2" x14ac:dyDescent="0.45">
      <c r="A63310">
        <v>10082882</v>
      </c>
      <c r="B63310" t="s">
        <v>60437</v>
      </c>
    </row>
    <row r="63311" spans="1:2" x14ac:dyDescent="0.45">
      <c r="A63311">
        <v>10001239</v>
      </c>
      <c r="B63311" t="s">
        <v>60438</v>
      </c>
    </row>
    <row r="63312" spans="1:2" x14ac:dyDescent="0.45">
      <c r="A63312">
        <v>10068706</v>
      </c>
      <c r="B63312" t="s">
        <v>60439</v>
      </c>
    </row>
    <row r="63313" spans="1:2" x14ac:dyDescent="0.45">
      <c r="A63313">
        <v>10002622</v>
      </c>
      <c r="B63313" t="s">
        <v>60440</v>
      </c>
    </row>
    <row r="63314" spans="1:2" x14ac:dyDescent="0.45">
      <c r="A63314">
        <v>10040844</v>
      </c>
      <c r="B63314" t="s">
        <v>60441</v>
      </c>
    </row>
    <row r="63315" spans="1:2" x14ac:dyDescent="0.45">
      <c r="A63315">
        <v>10048986</v>
      </c>
      <c r="B63315" t="s">
        <v>60442</v>
      </c>
    </row>
    <row r="63316" spans="1:2" x14ac:dyDescent="0.45">
      <c r="A63316">
        <v>10064926</v>
      </c>
      <c r="B63316" t="s">
        <v>60443</v>
      </c>
    </row>
    <row r="63317" spans="1:2" x14ac:dyDescent="0.45">
      <c r="A63317">
        <v>10081595</v>
      </c>
      <c r="B63317" t="s">
        <v>60444</v>
      </c>
    </row>
    <row r="63318" spans="1:2" x14ac:dyDescent="0.45">
      <c r="A63318">
        <v>10019233</v>
      </c>
      <c r="B63318" t="s">
        <v>60445</v>
      </c>
    </row>
    <row r="63319" spans="1:2" x14ac:dyDescent="0.45">
      <c r="A63319">
        <v>10084394</v>
      </c>
      <c r="B63319" t="s">
        <v>60446</v>
      </c>
    </row>
    <row r="63320" spans="1:2" x14ac:dyDescent="0.45">
      <c r="A63320">
        <v>10061688</v>
      </c>
      <c r="B63320" t="s">
        <v>60447</v>
      </c>
    </row>
    <row r="63321" spans="1:2" x14ac:dyDescent="0.45">
      <c r="A63321">
        <v>10000834</v>
      </c>
      <c r="B63321" t="s">
        <v>60448</v>
      </c>
    </row>
    <row r="63322" spans="1:2" x14ac:dyDescent="0.45">
      <c r="A63322">
        <v>10045182</v>
      </c>
      <c r="B63322" t="s">
        <v>60449</v>
      </c>
    </row>
    <row r="63323" spans="1:2" x14ac:dyDescent="0.45">
      <c r="A63323">
        <v>10024116</v>
      </c>
      <c r="B63323" t="s">
        <v>60450</v>
      </c>
    </row>
    <row r="63324" spans="1:2" x14ac:dyDescent="0.45">
      <c r="A63324">
        <v>10035480</v>
      </c>
      <c r="B63324" t="s">
        <v>60451</v>
      </c>
    </row>
    <row r="63325" spans="1:2" x14ac:dyDescent="0.45">
      <c r="A63325">
        <v>10078098</v>
      </c>
      <c r="B63325" t="s">
        <v>60452</v>
      </c>
    </row>
    <row r="63326" spans="1:2" x14ac:dyDescent="0.45">
      <c r="A63326">
        <v>10040789</v>
      </c>
      <c r="B63326" t="s">
        <v>60453</v>
      </c>
    </row>
    <row r="63327" spans="1:2" x14ac:dyDescent="0.45">
      <c r="A63327">
        <v>10064468</v>
      </c>
      <c r="B63327" t="s">
        <v>55911</v>
      </c>
    </row>
    <row r="63328" spans="1:2" x14ac:dyDescent="0.45">
      <c r="A63328">
        <v>10027445</v>
      </c>
      <c r="B63328" t="s">
        <v>60454</v>
      </c>
    </row>
    <row r="63329" spans="1:2" x14ac:dyDescent="0.45">
      <c r="A63329">
        <v>10062038</v>
      </c>
      <c r="B63329" t="s">
        <v>60455</v>
      </c>
    </row>
    <row r="63330" spans="1:2" x14ac:dyDescent="0.45">
      <c r="A63330">
        <v>10044230</v>
      </c>
      <c r="B63330" t="s">
        <v>48287</v>
      </c>
    </row>
    <row r="63331" spans="1:2" x14ac:dyDescent="0.45">
      <c r="A63331">
        <v>10048880</v>
      </c>
      <c r="B63331" t="s">
        <v>27003</v>
      </c>
    </row>
    <row r="63332" spans="1:2" x14ac:dyDescent="0.45">
      <c r="A63332">
        <v>10080491</v>
      </c>
      <c r="B63332" t="s">
        <v>60456</v>
      </c>
    </row>
    <row r="63333" spans="1:2" x14ac:dyDescent="0.45">
      <c r="A63333">
        <v>10006056</v>
      </c>
      <c r="B63333" t="s">
        <v>60457</v>
      </c>
    </row>
    <row r="63334" spans="1:2" x14ac:dyDescent="0.45">
      <c r="A63334">
        <v>10004955</v>
      </c>
      <c r="B63334" t="s">
        <v>60458</v>
      </c>
    </row>
    <row r="63335" spans="1:2" x14ac:dyDescent="0.45">
      <c r="A63335">
        <v>10046961</v>
      </c>
      <c r="B63335" t="s">
        <v>36331</v>
      </c>
    </row>
    <row r="63336" spans="1:2" x14ac:dyDescent="0.45">
      <c r="A63336">
        <v>10024190</v>
      </c>
      <c r="B63336" t="s">
        <v>60459</v>
      </c>
    </row>
    <row r="63337" spans="1:2" x14ac:dyDescent="0.45">
      <c r="A63337">
        <v>10020367</v>
      </c>
      <c r="B63337" t="s">
        <v>60460</v>
      </c>
    </row>
    <row r="63338" spans="1:2" x14ac:dyDescent="0.45">
      <c r="A63338">
        <v>10055850</v>
      </c>
      <c r="B63338" t="s">
        <v>60461</v>
      </c>
    </row>
    <row r="63339" spans="1:2" x14ac:dyDescent="0.45">
      <c r="A63339">
        <v>10055183</v>
      </c>
      <c r="B63339" t="s">
        <v>60462</v>
      </c>
    </row>
    <row r="63340" spans="1:2" x14ac:dyDescent="0.45">
      <c r="A63340">
        <v>10015918</v>
      </c>
      <c r="B63340" t="s">
        <v>60463</v>
      </c>
    </row>
    <row r="63341" spans="1:2" x14ac:dyDescent="0.45">
      <c r="A63341">
        <v>10053201</v>
      </c>
      <c r="B63341" t="s">
        <v>60464</v>
      </c>
    </row>
    <row r="63342" spans="1:2" x14ac:dyDescent="0.45">
      <c r="A63342">
        <v>10007185</v>
      </c>
      <c r="B63342" t="s">
        <v>60465</v>
      </c>
    </row>
    <row r="63343" spans="1:2" x14ac:dyDescent="0.45">
      <c r="A63343">
        <v>10003170</v>
      </c>
      <c r="B63343" t="s">
        <v>60466</v>
      </c>
    </row>
    <row r="63344" spans="1:2" x14ac:dyDescent="0.45">
      <c r="A63344">
        <v>10075016</v>
      </c>
      <c r="B63344" t="s">
        <v>60467</v>
      </c>
    </row>
    <row r="63345" spans="1:2" x14ac:dyDescent="0.45">
      <c r="A63345">
        <v>10001085</v>
      </c>
      <c r="B63345" t="s">
        <v>60468</v>
      </c>
    </row>
    <row r="63346" spans="1:2" x14ac:dyDescent="0.45">
      <c r="A63346">
        <v>10045040</v>
      </c>
      <c r="B63346" t="s">
        <v>60469</v>
      </c>
    </row>
    <row r="63347" spans="1:2" x14ac:dyDescent="0.45">
      <c r="A63347">
        <v>10056534</v>
      </c>
      <c r="B63347" t="s">
        <v>60470</v>
      </c>
    </row>
    <row r="63348" spans="1:2" x14ac:dyDescent="0.45">
      <c r="A63348">
        <v>10001126</v>
      </c>
      <c r="B63348" t="s">
        <v>60471</v>
      </c>
    </row>
    <row r="63349" spans="1:2" x14ac:dyDescent="0.45">
      <c r="A63349">
        <v>10035740</v>
      </c>
      <c r="B63349" t="s">
        <v>60472</v>
      </c>
    </row>
    <row r="63350" spans="1:2" x14ac:dyDescent="0.45">
      <c r="A63350">
        <v>10087465</v>
      </c>
      <c r="B63350" t="s">
        <v>60473</v>
      </c>
    </row>
    <row r="63351" spans="1:2" x14ac:dyDescent="0.45">
      <c r="A63351">
        <v>10045028</v>
      </c>
      <c r="B63351" t="s">
        <v>60474</v>
      </c>
    </row>
    <row r="63352" spans="1:2" x14ac:dyDescent="0.45">
      <c r="A63352">
        <v>10017357</v>
      </c>
      <c r="B63352" t="s">
        <v>60475</v>
      </c>
    </row>
    <row r="63353" spans="1:2" x14ac:dyDescent="0.45">
      <c r="A63353">
        <v>10049194</v>
      </c>
      <c r="B63353" t="s">
        <v>60476</v>
      </c>
    </row>
    <row r="63354" spans="1:2" x14ac:dyDescent="0.45">
      <c r="A63354">
        <v>10078228</v>
      </c>
      <c r="B63354" t="s">
        <v>60477</v>
      </c>
    </row>
    <row r="63355" spans="1:2" x14ac:dyDescent="0.45">
      <c r="A63355">
        <v>10015911</v>
      </c>
      <c r="B63355" t="s">
        <v>60478</v>
      </c>
    </row>
    <row r="63356" spans="1:2" x14ac:dyDescent="0.45">
      <c r="A63356">
        <v>10061953</v>
      </c>
      <c r="B63356" t="s">
        <v>60479</v>
      </c>
    </row>
    <row r="63357" spans="1:2" x14ac:dyDescent="0.45">
      <c r="A63357">
        <v>10049075</v>
      </c>
      <c r="B63357" t="s">
        <v>60480</v>
      </c>
    </row>
    <row r="63358" spans="1:2" x14ac:dyDescent="0.45">
      <c r="A63358">
        <v>10073188</v>
      </c>
      <c r="B63358" t="s">
        <v>36032</v>
      </c>
    </row>
    <row r="63359" spans="1:2" x14ac:dyDescent="0.45">
      <c r="A63359">
        <v>10041039</v>
      </c>
      <c r="B63359" t="s">
        <v>60481</v>
      </c>
    </row>
    <row r="63360" spans="1:2" x14ac:dyDescent="0.45">
      <c r="A63360">
        <v>10072242</v>
      </c>
      <c r="B63360" t="s">
        <v>60482</v>
      </c>
    </row>
    <row r="63361" spans="1:2" x14ac:dyDescent="0.45">
      <c r="A63361">
        <v>10055411</v>
      </c>
      <c r="B63361" t="s">
        <v>60483</v>
      </c>
    </row>
    <row r="63362" spans="1:2" x14ac:dyDescent="0.45">
      <c r="A63362">
        <v>10061983</v>
      </c>
      <c r="B63362" t="s">
        <v>60484</v>
      </c>
    </row>
    <row r="63363" spans="1:2" x14ac:dyDescent="0.45">
      <c r="A63363">
        <v>10015104</v>
      </c>
      <c r="B63363" t="s">
        <v>35165</v>
      </c>
    </row>
    <row r="63364" spans="1:2" x14ac:dyDescent="0.45">
      <c r="A63364">
        <v>10081801</v>
      </c>
      <c r="B63364" t="s">
        <v>60485</v>
      </c>
    </row>
    <row r="63365" spans="1:2" x14ac:dyDescent="0.45">
      <c r="A63365">
        <v>10066014</v>
      </c>
      <c r="B63365" t="s">
        <v>60486</v>
      </c>
    </row>
    <row r="63366" spans="1:2" x14ac:dyDescent="0.45">
      <c r="A63366">
        <v>10015549</v>
      </c>
      <c r="B63366" t="s">
        <v>60487</v>
      </c>
    </row>
    <row r="63367" spans="1:2" x14ac:dyDescent="0.45">
      <c r="A63367">
        <v>10086326</v>
      </c>
      <c r="B63367" t="s">
        <v>60488</v>
      </c>
    </row>
    <row r="63368" spans="1:2" x14ac:dyDescent="0.45">
      <c r="A63368">
        <v>10020794</v>
      </c>
      <c r="B63368" t="s">
        <v>60489</v>
      </c>
    </row>
    <row r="63369" spans="1:2" x14ac:dyDescent="0.45">
      <c r="A63369">
        <v>10003576</v>
      </c>
      <c r="B63369" t="s">
        <v>60490</v>
      </c>
    </row>
    <row r="63370" spans="1:2" x14ac:dyDescent="0.45">
      <c r="A63370">
        <v>10010352</v>
      </c>
      <c r="B63370" t="s">
        <v>60491</v>
      </c>
    </row>
    <row r="63371" spans="1:2" x14ac:dyDescent="0.45">
      <c r="A63371">
        <v>10077218</v>
      </c>
      <c r="B63371" t="s">
        <v>60492</v>
      </c>
    </row>
    <row r="63372" spans="1:2" x14ac:dyDescent="0.45">
      <c r="A63372">
        <v>10053299</v>
      </c>
      <c r="B63372" t="s">
        <v>60493</v>
      </c>
    </row>
    <row r="63373" spans="1:2" x14ac:dyDescent="0.45">
      <c r="A63373">
        <v>10006467</v>
      </c>
      <c r="B63373" t="s">
        <v>60494</v>
      </c>
    </row>
    <row r="63374" spans="1:2" x14ac:dyDescent="0.45">
      <c r="A63374">
        <v>10058001</v>
      </c>
      <c r="B63374" t="s">
        <v>60495</v>
      </c>
    </row>
    <row r="63375" spans="1:2" x14ac:dyDescent="0.45">
      <c r="A63375">
        <v>10021096</v>
      </c>
      <c r="B63375" t="s">
        <v>60496</v>
      </c>
    </row>
    <row r="63376" spans="1:2" x14ac:dyDescent="0.45">
      <c r="A63376">
        <v>10042040</v>
      </c>
      <c r="B63376" t="s">
        <v>60497</v>
      </c>
    </row>
    <row r="63377" spans="1:2" x14ac:dyDescent="0.45">
      <c r="A63377">
        <v>10071863</v>
      </c>
      <c r="B63377" t="s">
        <v>60498</v>
      </c>
    </row>
    <row r="63378" spans="1:2" x14ac:dyDescent="0.45">
      <c r="A63378">
        <v>10073942</v>
      </c>
      <c r="B63378" t="s">
        <v>60499</v>
      </c>
    </row>
    <row r="63379" spans="1:2" x14ac:dyDescent="0.45">
      <c r="A63379">
        <v>10007571</v>
      </c>
      <c r="B63379" t="s">
        <v>44388</v>
      </c>
    </row>
    <row r="63380" spans="1:2" x14ac:dyDescent="0.45">
      <c r="A63380">
        <v>10004365</v>
      </c>
      <c r="B63380" t="s">
        <v>60500</v>
      </c>
    </row>
    <row r="63381" spans="1:2" x14ac:dyDescent="0.45">
      <c r="A63381">
        <v>10002850</v>
      </c>
      <c r="B63381" t="s">
        <v>60501</v>
      </c>
    </row>
    <row r="63382" spans="1:2" x14ac:dyDescent="0.45">
      <c r="A63382">
        <v>10035389</v>
      </c>
      <c r="B63382" t="s">
        <v>60502</v>
      </c>
    </row>
    <row r="63383" spans="1:2" x14ac:dyDescent="0.45">
      <c r="A63383">
        <v>10061394</v>
      </c>
      <c r="B63383" t="s">
        <v>60503</v>
      </c>
    </row>
    <row r="63384" spans="1:2" x14ac:dyDescent="0.45">
      <c r="A63384">
        <v>10071954</v>
      </c>
      <c r="B63384" t="s">
        <v>60504</v>
      </c>
    </row>
    <row r="63385" spans="1:2" x14ac:dyDescent="0.45">
      <c r="A63385">
        <v>10072286</v>
      </c>
      <c r="B63385" t="s">
        <v>60505</v>
      </c>
    </row>
    <row r="63386" spans="1:2" x14ac:dyDescent="0.45">
      <c r="A63386">
        <v>10055216</v>
      </c>
      <c r="B63386" t="s">
        <v>60506</v>
      </c>
    </row>
    <row r="63387" spans="1:2" x14ac:dyDescent="0.45">
      <c r="A63387">
        <v>10039484</v>
      </c>
      <c r="B63387" t="s">
        <v>60507</v>
      </c>
    </row>
    <row r="63388" spans="1:2" x14ac:dyDescent="0.45">
      <c r="A63388">
        <v>10070564</v>
      </c>
      <c r="B63388" t="s">
        <v>60508</v>
      </c>
    </row>
    <row r="63389" spans="1:2" x14ac:dyDescent="0.45">
      <c r="A63389">
        <v>10089092</v>
      </c>
      <c r="B63389" t="s">
        <v>60509</v>
      </c>
    </row>
    <row r="63390" spans="1:2" x14ac:dyDescent="0.45">
      <c r="A63390">
        <v>10017936</v>
      </c>
      <c r="B63390" t="s">
        <v>60510</v>
      </c>
    </row>
    <row r="63391" spans="1:2" x14ac:dyDescent="0.45">
      <c r="A63391">
        <v>10082714</v>
      </c>
      <c r="B63391" t="s">
        <v>60511</v>
      </c>
    </row>
    <row r="63392" spans="1:2" x14ac:dyDescent="0.45">
      <c r="A63392">
        <v>10062401</v>
      </c>
      <c r="B63392" t="s">
        <v>60512</v>
      </c>
    </row>
    <row r="63393" spans="1:2" x14ac:dyDescent="0.45">
      <c r="A63393">
        <v>10053205</v>
      </c>
      <c r="B63393" t="s">
        <v>60513</v>
      </c>
    </row>
    <row r="63394" spans="1:2" x14ac:dyDescent="0.45">
      <c r="A63394">
        <v>10080046</v>
      </c>
      <c r="B63394" t="s">
        <v>60514</v>
      </c>
    </row>
    <row r="63395" spans="1:2" x14ac:dyDescent="0.45">
      <c r="A63395">
        <v>10035233</v>
      </c>
      <c r="B63395" t="s">
        <v>60515</v>
      </c>
    </row>
    <row r="63396" spans="1:2" x14ac:dyDescent="0.45">
      <c r="A63396">
        <v>10021428</v>
      </c>
      <c r="B63396" t="s">
        <v>60516</v>
      </c>
    </row>
    <row r="63397" spans="1:2" x14ac:dyDescent="0.45">
      <c r="A63397">
        <v>10075084</v>
      </c>
      <c r="B63397" t="s">
        <v>60517</v>
      </c>
    </row>
    <row r="63398" spans="1:2" x14ac:dyDescent="0.45">
      <c r="A63398">
        <v>10084554</v>
      </c>
      <c r="B63398" t="s">
        <v>60518</v>
      </c>
    </row>
    <row r="63399" spans="1:2" x14ac:dyDescent="0.45">
      <c r="A63399">
        <v>10018782</v>
      </c>
      <c r="B63399" t="s">
        <v>60519</v>
      </c>
    </row>
    <row r="63400" spans="1:2" x14ac:dyDescent="0.45">
      <c r="A63400">
        <v>10015292</v>
      </c>
      <c r="B63400" t="s">
        <v>17532</v>
      </c>
    </row>
    <row r="63401" spans="1:2" x14ac:dyDescent="0.45">
      <c r="A63401">
        <v>10023390</v>
      </c>
      <c r="B63401" t="s">
        <v>60520</v>
      </c>
    </row>
    <row r="63402" spans="1:2" x14ac:dyDescent="0.45">
      <c r="A63402">
        <v>10077047</v>
      </c>
      <c r="B63402" t="s">
        <v>60521</v>
      </c>
    </row>
    <row r="63403" spans="1:2" x14ac:dyDescent="0.45">
      <c r="A63403">
        <v>10051055</v>
      </c>
      <c r="B63403" t="s">
        <v>60522</v>
      </c>
    </row>
    <row r="63404" spans="1:2" x14ac:dyDescent="0.45">
      <c r="A63404">
        <v>10007438</v>
      </c>
      <c r="B63404" t="s">
        <v>60523</v>
      </c>
    </row>
    <row r="63405" spans="1:2" x14ac:dyDescent="0.45">
      <c r="A63405">
        <v>10007182</v>
      </c>
      <c r="B63405" t="s">
        <v>23767</v>
      </c>
    </row>
    <row r="63406" spans="1:2" x14ac:dyDescent="0.45">
      <c r="A63406">
        <v>10088045</v>
      </c>
      <c r="B63406" t="s">
        <v>60524</v>
      </c>
    </row>
    <row r="63407" spans="1:2" x14ac:dyDescent="0.45">
      <c r="A63407">
        <v>10013853</v>
      </c>
      <c r="B63407" t="s">
        <v>60525</v>
      </c>
    </row>
    <row r="63408" spans="1:2" x14ac:dyDescent="0.45">
      <c r="A63408">
        <v>10037644</v>
      </c>
      <c r="B63408" t="s">
        <v>60526</v>
      </c>
    </row>
    <row r="63409" spans="1:2" x14ac:dyDescent="0.45">
      <c r="A63409">
        <v>10064113</v>
      </c>
      <c r="B63409" t="s">
        <v>60527</v>
      </c>
    </row>
    <row r="63410" spans="1:2" x14ac:dyDescent="0.45">
      <c r="A63410">
        <v>10069063</v>
      </c>
      <c r="B63410" t="s">
        <v>60528</v>
      </c>
    </row>
    <row r="63411" spans="1:2" x14ac:dyDescent="0.45">
      <c r="A63411">
        <v>10073713</v>
      </c>
      <c r="B63411" t="s">
        <v>60529</v>
      </c>
    </row>
    <row r="63412" spans="1:2" x14ac:dyDescent="0.45">
      <c r="A63412">
        <v>10003597</v>
      </c>
      <c r="B63412" t="s">
        <v>60530</v>
      </c>
    </row>
    <row r="63413" spans="1:2" x14ac:dyDescent="0.45">
      <c r="A63413">
        <v>10079567</v>
      </c>
      <c r="B63413" t="s">
        <v>60531</v>
      </c>
    </row>
    <row r="63414" spans="1:2" x14ac:dyDescent="0.45">
      <c r="A63414">
        <v>10079299</v>
      </c>
      <c r="B63414" t="s">
        <v>31387</v>
      </c>
    </row>
    <row r="63415" spans="1:2" x14ac:dyDescent="0.45">
      <c r="A63415">
        <v>10015067</v>
      </c>
      <c r="B63415" t="s">
        <v>60532</v>
      </c>
    </row>
    <row r="63416" spans="1:2" x14ac:dyDescent="0.45">
      <c r="A63416">
        <v>10018773</v>
      </c>
      <c r="B63416" t="s">
        <v>60533</v>
      </c>
    </row>
    <row r="63417" spans="1:2" x14ac:dyDescent="0.45">
      <c r="A63417">
        <v>10026997</v>
      </c>
      <c r="B63417" t="s">
        <v>60534</v>
      </c>
    </row>
    <row r="63418" spans="1:2" x14ac:dyDescent="0.45">
      <c r="A63418">
        <v>10035080</v>
      </c>
      <c r="B63418" t="s">
        <v>42352</v>
      </c>
    </row>
    <row r="63419" spans="1:2" x14ac:dyDescent="0.45">
      <c r="A63419">
        <v>10069779</v>
      </c>
      <c r="B63419" t="s">
        <v>60535</v>
      </c>
    </row>
    <row r="63420" spans="1:2" x14ac:dyDescent="0.45">
      <c r="A63420">
        <v>10072697</v>
      </c>
      <c r="B63420" t="s">
        <v>60536</v>
      </c>
    </row>
    <row r="63421" spans="1:2" x14ac:dyDescent="0.45">
      <c r="A63421">
        <v>10000692</v>
      </c>
      <c r="B63421" t="s">
        <v>29700</v>
      </c>
    </row>
    <row r="63422" spans="1:2" x14ac:dyDescent="0.45">
      <c r="A63422">
        <v>10020096</v>
      </c>
      <c r="B63422" t="s">
        <v>60537</v>
      </c>
    </row>
    <row r="63423" spans="1:2" x14ac:dyDescent="0.45">
      <c r="A63423">
        <v>10083275</v>
      </c>
      <c r="B63423" t="s">
        <v>60538</v>
      </c>
    </row>
    <row r="63424" spans="1:2" x14ac:dyDescent="0.45">
      <c r="A63424">
        <v>10003426</v>
      </c>
      <c r="B63424" t="s">
        <v>60539</v>
      </c>
    </row>
    <row r="63425" spans="1:2" x14ac:dyDescent="0.45">
      <c r="A63425">
        <v>10065157</v>
      </c>
      <c r="B63425" t="s">
        <v>60540</v>
      </c>
    </row>
    <row r="63426" spans="1:2" x14ac:dyDescent="0.45">
      <c r="A63426">
        <v>10041677</v>
      </c>
      <c r="B63426" t="s">
        <v>11044</v>
      </c>
    </row>
    <row r="63427" spans="1:2" x14ac:dyDescent="0.45">
      <c r="A63427">
        <v>10016511</v>
      </c>
      <c r="B63427" t="s">
        <v>60541</v>
      </c>
    </row>
    <row r="63428" spans="1:2" x14ac:dyDescent="0.45">
      <c r="A63428">
        <v>10063329</v>
      </c>
      <c r="B63428" t="s">
        <v>60542</v>
      </c>
    </row>
    <row r="63429" spans="1:2" x14ac:dyDescent="0.45">
      <c r="A63429">
        <v>10001838</v>
      </c>
      <c r="B63429" t="s">
        <v>60543</v>
      </c>
    </row>
    <row r="63430" spans="1:2" x14ac:dyDescent="0.45">
      <c r="A63430">
        <v>10007692</v>
      </c>
      <c r="B63430" t="s">
        <v>60544</v>
      </c>
    </row>
    <row r="63431" spans="1:2" x14ac:dyDescent="0.45">
      <c r="A63431">
        <v>10016204</v>
      </c>
      <c r="B63431" t="s">
        <v>60545</v>
      </c>
    </row>
    <row r="63432" spans="1:2" x14ac:dyDescent="0.45">
      <c r="A63432">
        <v>10051425</v>
      </c>
      <c r="B63432" t="s">
        <v>26770</v>
      </c>
    </row>
    <row r="63433" spans="1:2" x14ac:dyDescent="0.45">
      <c r="A63433">
        <v>10052417</v>
      </c>
      <c r="B63433" t="s">
        <v>26638</v>
      </c>
    </row>
    <row r="63434" spans="1:2" x14ac:dyDescent="0.45">
      <c r="A63434">
        <v>10077807</v>
      </c>
      <c r="B63434" t="s">
        <v>60546</v>
      </c>
    </row>
    <row r="63435" spans="1:2" x14ac:dyDescent="0.45">
      <c r="A63435">
        <v>10017554</v>
      </c>
      <c r="B63435" t="s">
        <v>60547</v>
      </c>
    </row>
    <row r="63436" spans="1:2" x14ac:dyDescent="0.45">
      <c r="A63436">
        <v>10069901</v>
      </c>
      <c r="B63436" t="s">
        <v>60548</v>
      </c>
    </row>
    <row r="63437" spans="1:2" x14ac:dyDescent="0.45">
      <c r="A63437">
        <v>90000095</v>
      </c>
      <c r="B63437" t="s">
        <v>60549</v>
      </c>
    </row>
    <row r="63438" spans="1:2" x14ac:dyDescent="0.45">
      <c r="A63438">
        <v>10033344</v>
      </c>
      <c r="B63438" t="s">
        <v>23047</v>
      </c>
    </row>
    <row r="63439" spans="1:2" x14ac:dyDescent="0.45">
      <c r="A63439">
        <v>10016006</v>
      </c>
      <c r="B63439" t="s">
        <v>24626</v>
      </c>
    </row>
    <row r="63440" spans="1:2" x14ac:dyDescent="0.45">
      <c r="A63440">
        <v>10039975</v>
      </c>
      <c r="B63440" t="s">
        <v>37905</v>
      </c>
    </row>
    <row r="63441" spans="1:2" x14ac:dyDescent="0.45">
      <c r="A63441">
        <v>10040038</v>
      </c>
      <c r="B63441" t="s">
        <v>60550</v>
      </c>
    </row>
    <row r="63442" spans="1:2" x14ac:dyDescent="0.45">
      <c r="A63442">
        <v>10075875</v>
      </c>
      <c r="B63442" t="s">
        <v>60551</v>
      </c>
    </row>
    <row r="63443" spans="1:2" x14ac:dyDescent="0.45">
      <c r="A63443">
        <v>10023310</v>
      </c>
      <c r="B63443" t="s">
        <v>60552</v>
      </c>
    </row>
    <row r="63444" spans="1:2" x14ac:dyDescent="0.45">
      <c r="A63444">
        <v>10053552</v>
      </c>
      <c r="B63444" t="s">
        <v>60553</v>
      </c>
    </row>
    <row r="63445" spans="1:2" x14ac:dyDescent="0.45">
      <c r="A63445">
        <v>10039562</v>
      </c>
      <c r="B63445" t="s">
        <v>60554</v>
      </c>
    </row>
    <row r="63446" spans="1:2" x14ac:dyDescent="0.45">
      <c r="A63446">
        <v>10071833</v>
      </c>
      <c r="B63446" t="s">
        <v>60555</v>
      </c>
    </row>
    <row r="63447" spans="1:2" x14ac:dyDescent="0.45">
      <c r="A63447">
        <v>10043321</v>
      </c>
      <c r="B63447" t="s">
        <v>60556</v>
      </c>
    </row>
    <row r="63448" spans="1:2" x14ac:dyDescent="0.45">
      <c r="A63448">
        <v>10086820</v>
      </c>
      <c r="B63448" t="s">
        <v>60557</v>
      </c>
    </row>
    <row r="63449" spans="1:2" x14ac:dyDescent="0.45">
      <c r="A63449">
        <v>10051701</v>
      </c>
      <c r="B63449" t="s">
        <v>60558</v>
      </c>
    </row>
    <row r="63450" spans="1:2" x14ac:dyDescent="0.45">
      <c r="A63450">
        <v>10027980</v>
      </c>
      <c r="B63450" t="s">
        <v>60559</v>
      </c>
    </row>
    <row r="63451" spans="1:2" x14ac:dyDescent="0.45">
      <c r="A63451">
        <v>10072280</v>
      </c>
      <c r="B63451" t="s">
        <v>60560</v>
      </c>
    </row>
    <row r="63452" spans="1:2" x14ac:dyDescent="0.45">
      <c r="A63452">
        <v>10053155</v>
      </c>
      <c r="B63452" t="s">
        <v>60561</v>
      </c>
    </row>
    <row r="63453" spans="1:2" x14ac:dyDescent="0.45">
      <c r="A63453">
        <v>10049732</v>
      </c>
      <c r="B63453" t="s">
        <v>60562</v>
      </c>
    </row>
    <row r="63454" spans="1:2" x14ac:dyDescent="0.45">
      <c r="A63454">
        <v>10057002</v>
      </c>
      <c r="B63454" t="s">
        <v>60563</v>
      </c>
    </row>
    <row r="63455" spans="1:2" x14ac:dyDescent="0.45">
      <c r="A63455">
        <v>10071916</v>
      </c>
      <c r="B63455" t="s">
        <v>60564</v>
      </c>
    </row>
    <row r="63456" spans="1:2" x14ac:dyDescent="0.45">
      <c r="A63456">
        <v>10045159</v>
      </c>
      <c r="B63456" t="s">
        <v>60565</v>
      </c>
    </row>
    <row r="63457" spans="1:2" x14ac:dyDescent="0.45">
      <c r="A63457">
        <v>10007921</v>
      </c>
      <c r="B63457" t="s">
        <v>60447</v>
      </c>
    </row>
    <row r="63458" spans="1:2" x14ac:dyDescent="0.45">
      <c r="A63458">
        <v>10078668</v>
      </c>
      <c r="B63458" t="s">
        <v>21601</v>
      </c>
    </row>
    <row r="63459" spans="1:2" x14ac:dyDescent="0.45">
      <c r="A63459">
        <v>10002679</v>
      </c>
      <c r="B63459" t="s">
        <v>60566</v>
      </c>
    </row>
    <row r="63460" spans="1:2" x14ac:dyDescent="0.45">
      <c r="A63460">
        <v>10069535</v>
      </c>
      <c r="B63460" t="s">
        <v>60567</v>
      </c>
    </row>
    <row r="63461" spans="1:2" x14ac:dyDescent="0.45">
      <c r="A63461">
        <v>10072649</v>
      </c>
      <c r="B63461" t="s">
        <v>60568</v>
      </c>
    </row>
    <row r="63462" spans="1:2" x14ac:dyDescent="0.45">
      <c r="A63462">
        <v>10056999</v>
      </c>
      <c r="B63462" t="s">
        <v>60569</v>
      </c>
    </row>
    <row r="63463" spans="1:2" x14ac:dyDescent="0.45">
      <c r="A63463">
        <v>10044969</v>
      </c>
      <c r="B63463" t="s">
        <v>60570</v>
      </c>
    </row>
    <row r="63464" spans="1:2" x14ac:dyDescent="0.45">
      <c r="A63464">
        <v>10088234</v>
      </c>
      <c r="B63464" t="s">
        <v>60571</v>
      </c>
    </row>
    <row r="63465" spans="1:2" x14ac:dyDescent="0.45">
      <c r="A63465">
        <v>10004397</v>
      </c>
      <c r="B63465" t="s">
        <v>60572</v>
      </c>
    </row>
    <row r="63466" spans="1:2" x14ac:dyDescent="0.45">
      <c r="A63466">
        <v>10024778</v>
      </c>
      <c r="B63466" t="s">
        <v>60573</v>
      </c>
    </row>
    <row r="63467" spans="1:2" x14ac:dyDescent="0.45">
      <c r="A63467">
        <v>10017009</v>
      </c>
      <c r="B63467" t="s">
        <v>60574</v>
      </c>
    </row>
    <row r="63468" spans="1:2" x14ac:dyDescent="0.45">
      <c r="A63468">
        <v>10045725</v>
      </c>
      <c r="B63468" t="s">
        <v>60575</v>
      </c>
    </row>
    <row r="63469" spans="1:2" x14ac:dyDescent="0.45">
      <c r="A63469">
        <v>10006442</v>
      </c>
      <c r="B63469" t="s">
        <v>60576</v>
      </c>
    </row>
    <row r="63470" spans="1:2" x14ac:dyDescent="0.45">
      <c r="A63470">
        <v>10067373</v>
      </c>
      <c r="B63470" t="s">
        <v>6503</v>
      </c>
    </row>
    <row r="63471" spans="1:2" x14ac:dyDescent="0.45">
      <c r="A63471">
        <v>10015459</v>
      </c>
      <c r="B63471" t="s">
        <v>60577</v>
      </c>
    </row>
    <row r="63472" spans="1:2" x14ac:dyDescent="0.45">
      <c r="A63472">
        <v>10057167</v>
      </c>
      <c r="B63472" t="s">
        <v>60578</v>
      </c>
    </row>
    <row r="63473" spans="1:2" x14ac:dyDescent="0.45">
      <c r="A63473">
        <v>10029050</v>
      </c>
      <c r="B63473" t="s">
        <v>60579</v>
      </c>
    </row>
    <row r="63474" spans="1:2" x14ac:dyDescent="0.45">
      <c r="A63474">
        <v>10014964</v>
      </c>
      <c r="B63474" t="s">
        <v>60580</v>
      </c>
    </row>
    <row r="63475" spans="1:2" x14ac:dyDescent="0.45">
      <c r="A63475">
        <v>10057741</v>
      </c>
      <c r="B63475" t="s">
        <v>60581</v>
      </c>
    </row>
    <row r="63476" spans="1:2" x14ac:dyDescent="0.45">
      <c r="A63476">
        <v>10063369</v>
      </c>
      <c r="B63476" t="s">
        <v>60582</v>
      </c>
    </row>
    <row r="63477" spans="1:2" x14ac:dyDescent="0.45">
      <c r="A63477">
        <v>10069751</v>
      </c>
      <c r="B63477" t="s">
        <v>60583</v>
      </c>
    </row>
    <row r="63478" spans="1:2" x14ac:dyDescent="0.45">
      <c r="A63478">
        <v>10073892</v>
      </c>
      <c r="B63478" t="s">
        <v>49503</v>
      </c>
    </row>
    <row r="63479" spans="1:2" x14ac:dyDescent="0.45">
      <c r="A63479">
        <v>10079442</v>
      </c>
      <c r="B63479" t="s">
        <v>60584</v>
      </c>
    </row>
    <row r="63480" spans="1:2" x14ac:dyDescent="0.45">
      <c r="A63480">
        <v>10082150</v>
      </c>
      <c r="B63480" t="s">
        <v>60585</v>
      </c>
    </row>
    <row r="63481" spans="1:2" x14ac:dyDescent="0.45">
      <c r="A63481">
        <v>10062616</v>
      </c>
      <c r="B63481" t="s">
        <v>60586</v>
      </c>
    </row>
    <row r="63482" spans="1:2" x14ac:dyDescent="0.45">
      <c r="A63482">
        <v>10031427</v>
      </c>
      <c r="B63482" t="s">
        <v>39465</v>
      </c>
    </row>
    <row r="63483" spans="1:2" x14ac:dyDescent="0.45">
      <c r="A63483">
        <v>10010936</v>
      </c>
      <c r="B63483" t="s">
        <v>60587</v>
      </c>
    </row>
    <row r="63484" spans="1:2" x14ac:dyDescent="0.45">
      <c r="A63484">
        <v>10032367</v>
      </c>
      <c r="B63484" t="s">
        <v>60588</v>
      </c>
    </row>
    <row r="63485" spans="1:2" x14ac:dyDescent="0.45">
      <c r="A63485">
        <v>10077824</v>
      </c>
      <c r="B63485" t="s">
        <v>60589</v>
      </c>
    </row>
    <row r="63486" spans="1:2" x14ac:dyDescent="0.45">
      <c r="A63486">
        <v>10064246</v>
      </c>
      <c r="B63486" t="s">
        <v>60590</v>
      </c>
    </row>
    <row r="63487" spans="1:2" x14ac:dyDescent="0.45">
      <c r="A63487">
        <v>10073247</v>
      </c>
      <c r="B63487" t="s">
        <v>23539</v>
      </c>
    </row>
    <row r="63488" spans="1:2" x14ac:dyDescent="0.45">
      <c r="A63488">
        <v>10087272</v>
      </c>
      <c r="B63488" t="s">
        <v>60591</v>
      </c>
    </row>
    <row r="63489" spans="1:2" x14ac:dyDescent="0.45">
      <c r="A63489">
        <v>10087443</v>
      </c>
      <c r="B63489" t="s">
        <v>60592</v>
      </c>
    </row>
    <row r="63490" spans="1:2" x14ac:dyDescent="0.45">
      <c r="A63490">
        <v>10083648</v>
      </c>
      <c r="B63490" t="s">
        <v>60593</v>
      </c>
    </row>
    <row r="63491" spans="1:2" x14ac:dyDescent="0.45">
      <c r="A63491">
        <v>10042356</v>
      </c>
      <c r="B63491" t="s">
        <v>60594</v>
      </c>
    </row>
    <row r="63492" spans="1:2" x14ac:dyDescent="0.45">
      <c r="A63492">
        <v>10079486</v>
      </c>
      <c r="B63492" t="s">
        <v>18961</v>
      </c>
    </row>
    <row r="63493" spans="1:2" x14ac:dyDescent="0.45">
      <c r="A63493">
        <v>10053765</v>
      </c>
      <c r="B63493" t="s">
        <v>60595</v>
      </c>
    </row>
    <row r="63494" spans="1:2" x14ac:dyDescent="0.45">
      <c r="A63494">
        <v>10042016</v>
      </c>
      <c r="B63494" t="s">
        <v>36010</v>
      </c>
    </row>
    <row r="63495" spans="1:2" x14ac:dyDescent="0.45">
      <c r="A63495">
        <v>10018446</v>
      </c>
      <c r="B63495" t="s">
        <v>60596</v>
      </c>
    </row>
    <row r="63496" spans="1:2" x14ac:dyDescent="0.45">
      <c r="A63496">
        <v>10008186</v>
      </c>
      <c r="B63496" t="s">
        <v>60597</v>
      </c>
    </row>
    <row r="63497" spans="1:2" x14ac:dyDescent="0.45">
      <c r="A63497">
        <v>10008756</v>
      </c>
      <c r="B63497" t="s">
        <v>60598</v>
      </c>
    </row>
    <row r="63498" spans="1:2" x14ac:dyDescent="0.45">
      <c r="A63498">
        <v>10077799</v>
      </c>
      <c r="B63498" t="s">
        <v>60599</v>
      </c>
    </row>
    <row r="63499" spans="1:2" x14ac:dyDescent="0.45">
      <c r="A63499">
        <v>10046973</v>
      </c>
      <c r="B63499" t="s">
        <v>60600</v>
      </c>
    </row>
    <row r="63500" spans="1:2" x14ac:dyDescent="0.45">
      <c r="A63500">
        <v>10050880</v>
      </c>
      <c r="B63500" t="s">
        <v>60601</v>
      </c>
    </row>
    <row r="63501" spans="1:2" x14ac:dyDescent="0.45">
      <c r="A63501">
        <v>10091336</v>
      </c>
      <c r="B63501" t="s">
        <v>60602</v>
      </c>
    </row>
    <row r="63502" spans="1:2" x14ac:dyDescent="0.45">
      <c r="A63502">
        <v>10040474</v>
      </c>
      <c r="B63502" t="s">
        <v>60603</v>
      </c>
    </row>
    <row r="63503" spans="1:2" x14ac:dyDescent="0.45">
      <c r="A63503">
        <v>10024009</v>
      </c>
      <c r="B63503" t="s">
        <v>60604</v>
      </c>
    </row>
    <row r="63504" spans="1:2" x14ac:dyDescent="0.45">
      <c r="A63504">
        <v>10044808</v>
      </c>
      <c r="B63504" t="s">
        <v>60605</v>
      </c>
    </row>
    <row r="63505" spans="1:2" x14ac:dyDescent="0.45">
      <c r="A63505">
        <v>10073350</v>
      </c>
      <c r="B63505" t="s">
        <v>60606</v>
      </c>
    </row>
    <row r="63506" spans="1:2" x14ac:dyDescent="0.45">
      <c r="A63506">
        <v>10012964</v>
      </c>
      <c r="B63506" t="s">
        <v>60607</v>
      </c>
    </row>
    <row r="63507" spans="1:2" x14ac:dyDescent="0.45">
      <c r="A63507">
        <v>10083318</v>
      </c>
      <c r="B63507" t="s">
        <v>60608</v>
      </c>
    </row>
    <row r="63508" spans="1:2" x14ac:dyDescent="0.45">
      <c r="A63508">
        <v>10005807</v>
      </c>
      <c r="B63508" t="s">
        <v>60609</v>
      </c>
    </row>
    <row r="63509" spans="1:2" x14ac:dyDescent="0.45">
      <c r="A63509">
        <v>10046366</v>
      </c>
      <c r="B63509" t="s">
        <v>60610</v>
      </c>
    </row>
    <row r="63510" spans="1:2" x14ac:dyDescent="0.45">
      <c r="A63510">
        <v>10008250</v>
      </c>
      <c r="B63510" t="s">
        <v>60611</v>
      </c>
    </row>
    <row r="63511" spans="1:2" x14ac:dyDescent="0.45">
      <c r="A63511">
        <v>10023666</v>
      </c>
      <c r="B63511" t="s">
        <v>60612</v>
      </c>
    </row>
    <row r="63512" spans="1:2" x14ac:dyDescent="0.45">
      <c r="A63512">
        <v>10081368</v>
      </c>
      <c r="B63512" t="s">
        <v>60613</v>
      </c>
    </row>
    <row r="63513" spans="1:2" x14ac:dyDescent="0.45">
      <c r="A63513">
        <v>10068006</v>
      </c>
      <c r="B63513" t="s">
        <v>60614</v>
      </c>
    </row>
    <row r="63514" spans="1:2" x14ac:dyDescent="0.45">
      <c r="A63514">
        <v>10014808</v>
      </c>
      <c r="B63514" t="s">
        <v>60615</v>
      </c>
    </row>
    <row r="63515" spans="1:2" x14ac:dyDescent="0.45">
      <c r="A63515">
        <v>10066179</v>
      </c>
      <c r="B63515" t="s">
        <v>60616</v>
      </c>
    </row>
    <row r="63516" spans="1:2" x14ac:dyDescent="0.45">
      <c r="A63516">
        <v>10015217</v>
      </c>
      <c r="B63516" t="s">
        <v>60617</v>
      </c>
    </row>
    <row r="63517" spans="1:2" x14ac:dyDescent="0.45">
      <c r="A63517">
        <v>10043821</v>
      </c>
      <c r="B63517" t="s">
        <v>60618</v>
      </c>
    </row>
    <row r="63518" spans="1:2" x14ac:dyDescent="0.45">
      <c r="A63518">
        <v>10010058</v>
      </c>
      <c r="B63518" t="s">
        <v>23663</v>
      </c>
    </row>
    <row r="63519" spans="1:2" x14ac:dyDescent="0.45">
      <c r="A63519">
        <v>10003094</v>
      </c>
      <c r="B63519" t="s">
        <v>60619</v>
      </c>
    </row>
    <row r="63520" spans="1:2" x14ac:dyDescent="0.45">
      <c r="A63520">
        <v>10040579</v>
      </c>
      <c r="B63520" t="s">
        <v>60620</v>
      </c>
    </row>
    <row r="63521" spans="1:2" x14ac:dyDescent="0.45">
      <c r="A63521">
        <v>10053310</v>
      </c>
      <c r="B63521" t="s">
        <v>60621</v>
      </c>
    </row>
    <row r="63522" spans="1:2" x14ac:dyDescent="0.45">
      <c r="A63522">
        <v>10023753</v>
      </c>
      <c r="B63522" t="s">
        <v>60622</v>
      </c>
    </row>
    <row r="63523" spans="1:2" x14ac:dyDescent="0.45">
      <c r="A63523">
        <v>10017999</v>
      </c>
      <c r="B63523" t="s">
        <v>20824</v>
      </c>
    </row>
    <row r="63524" spans="1:2" x14ac:dyDescent="0.45">
      <c r="A63524">
        <v>10023075</v>
      </c>
      <c r="B63524" t="s">
        <v>60623</v>
      </c>
    </row>
    <row r="63525" spans="1:2" x14ac:dyDescent="0.45">
      <c r="A63525">
        <v>10041832</v>
      </c>
      <c r="B63525" t="s">
        <v>21334</v>
      </c>
    </row>
    <row r="63526" spans="1:2" x14ac:dyDescent="0.45">
      <c r="A63526">
        <v>10061124</v>
      </c>
      <c r="B63526" t="s">
        <v>60624</v>
      </c>
    </row>
    <row r="63527" spans="1:2" x14ac:dyDescent="0.45">
      <c r="A63527">
        <v>10035125</v>
      </c>
      <c r="B63527" t="s">
        <v>44402</v>
      </c>
    </row>
    <row r="63528" spans="1:2" x14ac:dyDescent="0.45">
      <c r="A63528">
        <v>10056884</v>
      </c>
      <c r="B63528" t="s">
        <v>60625</v>
      </c>
    </row>
    <row r="63529" spans="1:2" x14ac:dyDescent="0.45">
      <c r="A63529">
        <v>10025890</v>
      </c>
      <c r="B63529" t="s">
        <v>60626</v>
      </c>
    </row>
    <row r="63530" spans="1:2" x14ac:dyDescent="0.45">
      <c r="A63530">
        <v>10064014</v>
      </c>
      <c r="B63530" t="s">
        <v>60627</v>
      </c>
    </row>
    <row r="63531" spans="1:2" x14ac:dyDescent="0.45">
      <c r="A63531">
        <v>10037460</v>
      </c>
      <c r="B63531" t="s">
        <v>60628</v>
      </c>
    </row>
    <row r="63532" spans="1:2" x14ac:dyDescent="0.45">
      <c r="A63532">
        <v>10072360</v>
      </c>
      <c r="B63532" t="s">
        <v>60629</v>
      </c>
    </row>
    <row r="63533" spans="1:2" x14ac:dyDescent="0.45">
      <c r="A63533">
        <v>10075180</v>
      </c>
      <c r="B63533" t="s">
        <v>60630</v>
      </c>
    </row>
    <row r="63534" spans="1:2" x14ac:dyDescent="0.45">
      <c r="A63534">
        <v>10078580</v>
      </c>
      <c r="B63534" t="s">
        <v>60631</v>
      </c>
    </row>
    <row r="63535" spans="1:2" x14ac:dyDescent="0.45">
      <c r="A63535">
        <v>10070301</v>
      </c>
      <c r="B63535" t="s">
        <v>60632</v>
      </c>
    </row>
    <row r="63536" spans="1:2" x14ac:dyDescent="0.45">
      <c r="A63536">
        <v>10010753</v>
      </c>
      <c r="B63536" t="s">
        <v>60633</v>
      </c>
    </row>
    <row r="63537" spans="1:2" x14ac:dyDescent="0.45">
      <c r="A63537">
        <v>10036173</v>
      </c>
      <c r="B63537" t="s">
        <v>60634</v>
      </c>
    </row>
    <row r="63538" spans="1:2" x14ac:dyDescent="0.45">
      <c r="A63538">
        <v>10035246</v>
      </c>
      <c r="B63538" t="s">
        <v>60635</v>
      </c>
    </row>
    <row r="63539" spans="1:2" x14ac:dyDescent="0.45">
      <c r="A63539">
        <v>10092223</v>
      </c>
      <c r="B63539" t="s">
        <v>60636</v>
      </c>
    </row>
    <row r="63540" spans="1:2" x14ac:dyDescent="0.45">
      <c r="A63540">
        <v>10077527</v>
      </c>
      <c r="B63540" t="s">
        <v>60637</v>
      </c>
    </row>
    <row r="63541" spans="1:2" x14ac:dyDescent="0.45">
      <c r="A63541">
        <v>10004201</v>
      </c>
      <c r="B63541" t="s">
        <v>60638</v>
      </c>
    </row>
    <row r="63542" spans="1:2" x14ac:dyDescent="0.45">
      <c r="A63542">
        <v>10013832</v>
      </c>
      <c r="B63542" t="s">
        <v>60639</v>
      </c>
    </row>
    <row r="63543" spans="1:2" x14ac:dyDescent="0.45">
      <c r="A63543">
        <v>10078541</v>
      </c>
      <c r="B63543" t="s">
        <v>60640</v>
      </c>
    </row>
    <row r="63544" spans="1:2" x14ac:dyDescent="0.45">
      <c r="A63544">
        <v>10091294</v>
      </c>
      <c r="B63544" t="s">
        <v>60641</v>
      </c>
    </row>
    <row r="63545" spans="1:2" x14ac:dyDescent="0.45">
      <c r="A63545">
        <v>10045444</v>
      </c>
      <c r="B63545" t="s">
        <v>60642</v>
      </c>
    </row>
    <row r="63546" spans="1:2" x14ac:dyDescent="0.45">
      <c r="A63546">
        <v>10079942</v>
      </c>
      <c r="B63546" t="s">
        <v>60643</v>
      </c>
    </row>
    <row r="63547" spans="1:2" x14ac:dyDescent="0.45">
      <c r="A63547">
        <v>10061883</v>
      </c>
      <c r="B63547" t="s">
        <v>60644</v>
      </c>
    </row>
    <row r="63548" spans="1:2" x14ac:dyDescent="0.45">
      <c r="A63548">
        <v>10078133</v>
      </c>
      <c r="B63548" t="s">
        <v>60645</v>
      </c>
    </row>
    <row r="63549" spans="1:2" x14ac:dyDescent="0.45">
      <c r="A63549">
        <v>10033339</v>
      </c>
      <c r="B63549" t="s">
        <v>22832</v>
      </c>
    </row>
    <row r="63550" spans="1:2" x14ac:dyDescent="0.45">
      <c r="A63550">
        <v>10002296</v>
      </c>
      <c r="B63550" t="s">
        <v>60646</v>
      </c>
    </row>
    <row r="63551" spans="1:2" x14ac:dyDescent="0.45">
      <c r="A63551">
        <v>10055889</v>
      </c>
      <c r="B63551" t="s">
        <v>60647</v>
      </c>
    </row>
    <row r="63552" spans="1:2" x14ac:dyDescent="0.45">
      <c r="A63552">
        <v>10078806</v>
      </c>
      <c r="B63552" t="s">
        <v>60648</v>
      </c>
    </row>
    <row r="63553" spans="1:2" x14ac:dyDescent="0.45">
      <c r="A63553">
        <v>10079050</v>
      </c>
      <c r="B63553" t="s">
        <v>60649</v>
      </c>
    </row>
    <row r="63554" spans="1:2" x14ac:dyDescent="0.45">
      <c r="A63554">
        <v>10068397</v>
      </c>
      <c r="B63554" t="s">
        <v>60650</v>
      </c>
    </row>
    <row r="63555" spans="1:2" x14ac:dyDescent="0.45">
      <c r="A63555">
        <v>10043258</v>
      </c>
      <c r="B63555" t="s">
        <v>60651</v>
      </c>
    </row>
    <row r="63556" spans="1:2" x14ac:dyDescent="0.45">
      <c r="A63556">
        <v>10069632</v>
      </c>
      <c r="B63556" t="s">
        <v>60652</v>
      </c>
    </row>
    <row r="63557" spans="1:2" x14ac:dyDescent="0.45">
      <c r="A63557">
        <v>10050141</v>
      </c>
      <c r="B63557" t="s">
        <v>60653</v>
      </c>
    </row>
    <row r="63558" spans="1:2" x14ac:dyDescent="0.45">
      <c r="A63558">
        <v>10046894</v>
      </c>
      <c r="B63558" t="s">
        <v>60654</v>
      </c>
    </row>
    <row r="63559" spans="1:2" x14ac:dyDescent="0.45">
      <c r="A63559">
        <v>10053376</v>
      </c>
      <c r="B63559" t="s">
        <v>50232</v>
      </c>
    </row>
    <row r="63560" spans="1:2" x14ac:dyDescent="0.45">
      <c r="A63560">
        <v>10055500</v>
      </c>
      <c r="B63560" t="s">
        <v>60655</v>
      </c>
    </row>
    <row r="63561" spans="1:2" x14ac:dyDescent="0.45">
      <c r="A63561">
        <v>10029920</v>
      </c>
      <c r="B63561" t="s">
        <v>60656</v>
      </c>
    </row>
    <row r="63562" spans="1:2" x14ac:dyDescent="0.45">
      <c r="A63562">
        <v>10089959</v>
      </c>
      <c r="B63562" t="s">
        <v>60657</v>
      </c>
    </row>
    <row r="63563" spans="1:2" x14ac:dyDescent="0.45">
      <c r="A63563">
        <v>10001501</v>
      </c>
      <c r="B63563" t="s">
        <v>60658</v>
      </c>
    </row>
    <row r="63564" spans="1:2" x14ac:dyDescent="0.45">
      <c r="A63564">
        <v>10006011</v>
      </c>
      <c r="B63564" t="s">
        <v>60659</v>
      </c>
    </row>
    <row r="63565" spans="1:2" x14ac:dyDescent="0.45">
      <c r="A63565">
        <v>10069381</v>
      </c>
      <c r="B63565" t="s">
        <v>58758</v>
      </c>
    </row>
    <row r="63566" spans="1:2" x14ac:dyDescent="0.45">
      <c r="A63566">
        <v>10011158</v>
      </c>
      <c r="B63566" t="s">
        <v>60660</v>
      </c>
    </row>
    <row r="63567" spans="1:2" x14ac:dyDescent="0.45">
      <c r="A63567">
        <v>10087450</v>
      </c>
      <c r="B63567" t="s">
        <v>60661</v>
      </c>
    </row>
    <row r="63568" spans="1:2" x14ac:dyDescent="0.45">
      <c r="A63568">
        <v>10008356</v>
      </c>
      <c r="B63568" t="s">
        <v>60662</v>
      </c>
    </row>
    <row r="63569" spans="1:2" x14ac:dyDescent="0.45">
      <c r="A63569">
        <v>10046383</v>
      </c>
      <c r="B63569" t="s">
        <v>60663</v>
      </c>
    </row>
    <row r="63570" spans="1:2" x14ac:dyDescent="0.45">
      <c r="A63570">
        <v>10057346</v>
      </c>
      <c r="B63570" t="s">
        <v>60664</v>
      </c>
    </row>
    <row r="63571" spans="1:2" x14ac:dyDescent="0.45">
      <c r="A63571">
        <v>10001468</v>
      </c>
      <c r="B63571" t="s">
        <v>49683</v>
      </c>
    </row>
    <row r="63572" spans="1:2" x14ac:dyDescent="0.45">
      <c r="A63572">
        <v>10090169</v>
      </c>
      <c r="B63572" t="s">
        <v>37831</v>
      </c>
    </row>
    <row r="63573" spans="1:2" x14ac:dyDescent="0.45">
      <c r="A63573">
        <v>10065196</v>
      </c>
      <c r="B63573" t="s">
        <v>60665</v>
      </c>
    </row>
    <row r="63574" spans="1:2" x14ac:dyDescent="0.45">
      <c r="A63574">
        <v>10035739</v>
      </c>
      <c r="B63574" t="s">
        <v>60666</v>
      </c>
    </row>
    <row r="63575" spans="1:2" x14ac:dyDescent="0.45">
      <c r="A63575">
        <v>10025544</v>
      </c>
      <c r="B63575" t="s">
        <v>60667</v>
      </c>
    </row>
    <row r="63576" spans="1:2" x14ac:dyDescent="0.45">
      <c r="A63576">
        <v>10052007</v>
      </c>
      <c r="B63576" t="s">
        <v>60668</v>
      </c>
    </row>
    <row r="63577" spans="1:2" x14ac:dyDescent="0.45">
      <c r="A63577">
        <v>10075321</v>
      </c>
      <c r="B63577" t="s">
        <v>60669</v>
      </c>
    </row>
    <row r="63578" spans="1:2" x14ac:dyDescent="0.45">
      <c r="A63578">
        <v>10007829</v>
      </c>
      <c r="B63578" t="s">
        <v>60670</v>
      </c>
    </row>
    <row r="63579" spans="1:2" x14ac:dyDescent="0.45">
      <c r="A63579">
        <v>10084304</v>
      </c>
      <c r="B63579" t="s">
        <v>60671</v>
      </c>
    </row>
    <row r="63580" spans="1:2" x14ac:dyDescent="0.45">
      <c r="A63580">
        <v>10086882</v>
      </c>
      <c r="B63580" t="s">
        <v>53250</v>
      </c>
    </row>
    <row r="63581" spans="1:2" x14ac:dyDescent="0.45">
      <c r="A63581">
        <v>10061968</v>
      </c>
      <c r="B63581" t="s">
        <v>60672</v>
      </c>
    </row>
    <row r="63582" spans="1:2" x14ac:dyDescent="0.45">
      <c r="A63582">
        <v>10082513</v>
      </c>
      <c r="B63582" t="s">
        <v>60673</v>
      </c>
    </row>
    <row r="63583" spans="1:2" x14ac:dyDescent="0.45">
      <c r="A63583">
        <v>10074990</v>
      </c>
      <c r="B63583" t="s">
        <v>23340</v>
      </c>
    </row>
    <row r="63584" spans="1:2" x14ac:dyDescent="0.45">
      <c r="A63584">
        <v>10085167</v>
      </c>
      <c r="B63584" t="s">
        <v>60674</v>
      </c>
    </row>
    <row r="63585" spans="1:2" x14ac:dyDescent="0.45">
      <c r="A63585">
        <v>10066920</v>
      </c>
      <c r="B63585" t="s">
        <v>60675</v>
      </c>
    </row>
    <row r="63586" spans="1:2" x14ac:dyDescent="0.45">
      <c r="A63586">
        <v>10021216</v>
      </c>
      <c r="B63586" t="s">
        <v>60676</v>
      </c>
    </row>
    <row r="63587" spans="1:2" x14ac:dyDescent="0.45">
      <c r="A63587">
        <v>10033995</v>
      </c>
      <c r="B63587" t="s">
        <v>60677</v>
      </c>
    </row>
    <row r="63588" spans="1:2" x14ac:dyDescent="0.45">
      <c r="A63588">
        <v>10013545</v>
      </c>
      <c r="B63588" t="s">
        <v>60678</v>
      </c>
    </row>
    <row r="63589" spans="1:2" x14ac:dyDescent="0.45">
      <c r="A63589">
        <v>10078849</v>
      </c>
      <c r="B63589" t="s">
        <v>60679</v>
      </c>
    </row>
    <row r="63590" spans="1:2" x14ac:dyDescent="0.45">
      <c r="A63590">
        <v>10075336</v>
      </c>
      <c r="B63590" t="s">
        <v>60680</v>
      </c>
    </row>
    <row r="63591" spans="1:2" x14ac:dyDescent="0.45">
      <c r="A63591">
        <v>10062628</v>
      </c>
      <c r="B63591" t="s">
        <v>60681</v>
      </c>
    </row>
    <row r="63592" spans="1:2" x14ac:dyDescent="0.45">
      <c r="A63592">
        <v>10075391</v>
      </c>
      <c r="B63592" t="s">
        <v>60682</v>
      </c>
    </row>
    <row r="63593" spans="1:2" x14ac:dyDescent="0.45">
      <c r="A63593">
        <v>10072593</v>
      </c>
      <c r="B63593" t="s">
        <v>60683</v>
      </c>
    </row>
    <row r="63594" spans="1:2" x14ac:dyDescent="0.45">
      <c r="A63594">
        <v>10012545</v>
      </c>
      <c r="B63594" t="s">
        <v>60684</v>
      </c>
    </row>
    <row r="63595" spans="1:2" x14ac:dyDescent="0.45">
      <c r="A63595">
        <v>10044516</v>
      </c>
      <c r="B63595" t="s">
        <v>60685</v>
      </c>
    </row>
    <row r="63596" spans="1:2" x14ac:dyDescent="0.45">
      <c r="A63596">
        <v>10024243</v>
      </c>
      <c r="B63596" t="s">
        <v>60686</v>
      </c>
    </row>
    <row r="63597" spans="1:2" x14ac:dyDescent="0.45">
      <c r="A63597">
        <v>10010181</v>
      </c>
      <c r="B63597" t="s">
        <v>60687</v>
      </c>
    </row>
    <row r="63598" spans="1:2" x14ac:dyDescent="0.45">
      <c r="A63598">
        <v>10038996</v>
      </c>
      <c r="B63598" t="s">
        <v>60688</v>
      </c>
    </row>
    <row r="63599" spans="1:2" x14ac:dyDescent="0.45">
      <c r="A63599">
        <v>10008507</v>
      </c>
      <c r="B63599" t="s">
        <v>60689</v>
      </c>
    </row>
    <row r="63600" spans="1:2" x14ac:dyDescent="0.45">
      <c r="A63600">
        <v>10083190</v>
      </c>
      <c r="B63600" t="s">
        <v>60690</v>
      </c>
    </row>
    <row r="63601" spans="1:2" x14ac:dyDescent="0.45">
      <c r="A63601">
        <v>10004378</v>
      </c>
      <c r="B63601" t="s">
        <v>60691</v>
      </c>
    </row>
    <row r="63602" spans="1:2" x14ac:dyDescent="0.45">
      <c r="A63602">
        <v>10044796</v>
      </c>
      <c r="B63602" t="s">
        <v>60692</v>
      </c>
    </row>
    <row r="63603" spans="1:2" x14ac:dyDescent="0.45">
      <c r="A63603">
        <v>10045659</v>
      </c>
      <c r="B63603" t="s">
        <v>22717</v>
      </c>
    </row>
    <row r="63604" spans="1:2" x14ac:dyDescent="0.45">
      <c r="A63604">
        <v>10009686</v>
      </c>
      <c r="B63604" t="s">
        <v>60693</v>
      </c>
    </row>
    <row r="63605" spans="1:2" x14ac:dyDescent="0.45">
      <c r="A63605">
        <v>10088895</v>
      </c>
      <c r="B63605" t="s">
        <v>59363</v>
      </c>
    </row>
    <row r="63606" spans="1:2" x14ac:dyDescent="0.45">
      <c r="A63606">
        <v>10017205</v>
      </c>
      <c r="B63606" t="s">
        <v>60694</v>
      </c>
    </row>
    <row r="63607" spans="1:2" x14ac:dyDescent="0.45">
      <c r="A63607">
        <v>10017377</v>
      </c>
      <c r="B63607" t="s">
        <v>60695</v>
      </c>
    </row>
    <row r="63608" spans="1:2" x14ac:dyDescent="0.45">
      <c r="A63608">
        <v>10056486</v>
      </c>
      <c r="B63608" t="s">
        <v>60696</v>
      </c>
    </row>
    <row r="63609" spans="1:2" x14ac:dyDescent="0.45">
      <c r="A63609">
        <v>10046484</v>
      </c>
      <c r="B63609" t="s">
        <v>60697</v>
      </c>
    </row>
    <row r="63610" spans="1:2" x14ac:dyDescent="0.45">
      <c r="A63610">
        <v>10048316</v>
      </c>
      <c r="B63610" t="s">
        <v>60698</v>
      </c>
    </row>
    <row r="63611" spans="1:2" x14ac:dyDescent="0.45">
      <c r="A63611">
        <v>10053652</v>
      </c>
      <c r="B63611" t="s">
        <v>60699</v>
      </c>
    </row>
    <row r="63612" spans="1:2" x14ac:dyDescent="0.45">
      <c r="A63612">
        <v>10051920</v>
      </c>
      <c r="B63612" t="s">
        <v>60700</v>
      </c>
    </row>
    <row r="63613" spans="1:2" x14ac:dyDescent="0.45">
      <c r="A63613">
        <v>10046844</v>
      </c>
      <c r="B63613" t="s">
        <v>60701</v>
      </c>
    </row>
    <row r="63614" spans="1:2" x14ac:dyDescent="0.45">
      <c r="A63614">
        <v>10042328</v>
      </c>
      <c r="B63614" t="s">
        <v>60702</v>
      </c>
    </row>
    <row r="63615" spans="1:2" x14ac:dyDescent="0.45">
      <c r="A63615">
        <v>10026738</v>
      </c>
      <c r="B63615" t="s">
        <v>60703</v>
      </c>
    </row>
    <row r="63616" spans="1:2" x14ac:dyDescent="0.45">
      <c r="A63616">
        <v>10015432</v>
      </c>
      <c r="B63616" t="s">
        <v>60704</v>
      </c>
    </row>
    <row r="63617" spans="1:2" x14ac:dyDescent="0.45">
      <c r="A63617">
        <v>10051397</v>
      </c>
      <c r="B63617" t="s">
        <v>60705</v>
      </c>
    </row>
    <row r="63618" spans="1:2" x14ac:dyDescent="0.45">
      <c r="A63618">
        <v>10019511</v>
      </c>
      <c r="B63618" t="s">
        <v>60706</v>
      </c>
    </row>
    <row r="63619" spans="1:2" x14ac:dyDescent="0.45">
      <c r="A63619">
        <v>10013303</v>
      </c>
      <c r="B63619" t="s">
        <v>60707</v>
      </c>
    </row>
    <row r="63620" spans="1:2" x14ac:dyDescent="0.45">
      <c r="A63620">
        <v>10016491</v>
      </c>
      <c r="B63620" t="s">
        <v>60708</v>
      </c>
    </row>
    <row r="63621" spans="1:2" x14ac:dyDescent="0.45">
      <c r="A63621">
        <v>10050449</v>
      </c>
      <c r="B63621" t="s">
        <v>60709</v>
      </c>
    </row>
    <row r="63622" spans="1:2" x14ac:dyDescent="0.45">
      <c r="A63622">
        <v>10046924</v>
      </c>
      <c r="B63622" t="s">
        <v>60710</v>
      </c>
    </row>
    <row r="63623" spans="1:2" x14ac:dyDescent="0.45">
      <c r="A63623">
        <v>10027628</v>
      </c>
      <c r="B63623" t="s">
        <v>60711</v>
      </c>
    </row>
    <row r="63624" spans="1:2" x14ac:dyDescent="0.45">
      <c r="A63624">
        <v>10049845</v>
      </c>
      <c r="B63624" t="s">
        <v>60712</v>
      </c>
    </row>
    <row r="63625" spans="1:2" x14ac:dyDescent="0.45">
      <c r="A63625">
        <v>10006954</v>
      </c>
      <c r="B63625" t="s">
        <v>60713</v>
      </c>
    </row>
    <row r="63626" spans="1:2" x14ac:dyDescent="0.45">
      <c r="A63626">
        <v>10046872</v>
      </c>
      <c r="B63626" t="s">
        <v>60714</v>
      </c>
    </row>
    <row r="63627" spans="1:2" x14ac:dyDescent="0.45">
      <c r="A63627">
        <v>10003410</v>
      </c>
      <c r="B63627" t="s">
        <v>20396</v>
      </c>
    </row>
    <row r="63628" spans="1:2" x14ac:dyDescent="0.45">
      <c r="A63628">
        <v>10065423</v>
      </c>
      <c r="B63628" t="s">
        <v>60715</v>
      </c>
    </row>
    <row r="63629" spans="1:2" x14ac:dyDescent="0.45">
      <c r="A63629">
        <v>10064662</v>
      </c>
      <c r="B63629" t="s">
        <v>60716</v>
      </c>
    </row>
    <row r="63630" spans="1:2" x14ac:dyDescent="0.45">
      <c r="A63630">
        <v>10007676</v>
      </c>
      <c r="B63630" t="s">
        <v>60717</v>
      </c>
    </row>
    <row r="63631" spans="1:2" x14ac:dyDescent="0.45">
      <c r="A63631">
        <v>10087755</v>
      </c>
      <c r="B63631" t="s">
        <v>18669</v>
      </c>
    </row>
    <row r="63632" spans="1:2" x14ac:dyDescent="0.45">
      <c r="A63632">
        <v>10080054</v>
      </c>
      <c r="B63632" t="s">
        <v>60718</v>
      </c>
    </row>
    <row r="63633" spans="1:2" x14ac:dyDescent="0.45">
      <c r="A63633">
        <v>10018125</v>
      </c>
      <c r="B63633" t="s">
        <v>60719</v>
      </c>
    </row>
    <row r="63634" spans="1:2" x14ac:dyDescent="0.45">
      <c r="A63634">
        <v>10071195</v>
      </c>
      <c r="B63634" t="s">
        <v>60720</v>
      </c>
    </row>
    <row r="63635" spans="1:2" x14ac:dyDescent="0.45">
      <c r="A63635">
        <v>10004462</v>
      </c>
      <c r="B63635" t="s">
        <v>60721</v>
      </c>
    </row>
    <row r="63636" spans="1:2" x14ac:dyDescent="0.45">
      <c r="A63636">
        <v>10087548</v>
      </c>
      <c r="B63636" t="s">
        <v>50526</v>
      </c>
    </row>
    <row r="63637" spans="1:2" x14ac:dyDescent="0.45">
      <c r="A63637">
        <v>10091939</v>
      </c>
      <c r="B63637" t="s">
        <v>60722</v>
      </c>
    </row>
    <row r="63638" spans="1:2" x14ac:dyDescent="0.45">
      <c r="A63638">
        <v>10025464</v>
      </c>
      <c r="B63638" t="s">
        <v>60723</v>
      </c>
    </row>
    <row r="63639" spans="1:2" x14ac:dyDescent="0.45">
      <c r="A63639">
        <v>10085542</v>
      </c>
      <c r="B63639" t="s">
        <v>60724</v>
      </c>
    </row>
    <row r="63640" spans="1:2" x14ac:dyDescent="0.45">
      <c r="A63640">
        <v>10075827</v>
      </c>
      <c r="B63640" t="s">
        <v>60725</v>
      </c>
    </row>
    <row r="63641" spans="1:2" x14ac:dyDescent="0.45">
      <c r="A63641">
        <v>10088390</v>
      </c>
      <c r="B63641" t="s">
        <v>60726</v>
      </c>
    </row>
    <row r="63642" spans="1:2" x14ac:dyDescent="0.45">
      <c r="A63642">
        <v>10000985</v>
      </c>
      <c r="B63642" t="s">
        <v>60727</v>
      </c>
    </row>
    <row r="63643" spans="1:2" x14ac:dyDescent="0.45">
      <c r="A63643">
        <v>10046737</v>
      </c>
      <c r="B63643" t="s">
        <v>60728</v>
      </c>
    </row>
    <row r="63644" spans="1:2" x14ac:dyDescent="0.45">
      <c r="A63644">
        <v>10003582</v>
      </c>
      <c r="B63644" t="s">
        <v>60729</v>
      </c>
    </row>
    <row r="63645" spans="1:2" x14ac:dyDescent="0.45">
      <c r="A63645">
        <v>10038779</v>
      </c>
      <c r="B63645" t="s">
        <v>19709</v>
      </c>
    </row>
    <row r="63646" spans="1:2" x14ac:dyDescent="0.45">
      <c r="A63646">
        <v>10083736</v>
      </c>
      <c r="B63646" t="s">
        <v>60730</v>
      </c>
    </row>
    <row r="63647" spans="1:2" x14ac:dyDescent="0.45">
      <c r="A63647">
        <v>10079296</v>
      </c>
      <c r="B63647" t="s">
        <v>60731</v>
      </c>
    </row>
    <row r="63648" spans="1:2" x14ac:dyDescent="0.45">
      <c r="A63648">
        <v>10079727</v>
      </c>
      <c r="B63648" t="s">
        <v>60732</v>
      </c>
    </row>
    <row r="63649" spans="1:2" x14ac:dyDescent="0.45">
      <c r="A63649">
        <v>10037555</v>
      </c>
      <c r="B63649" t="s">
        <v>60733</v>
      </c>
    </row>
    <row r="63650" spans="1:2" x14ac:dyDescent="0.45">
      <c r="A63650">
        <v>10089549</v>
      </c>
      <c r="B63650" t="s">
        <v>60734</v>
      </c>
    </row>
    <row r="63651" spans="1:2" x14ac:dyDescent="0.45">
      <c r="A63651">
        <v>10041445</v>
      </c>
      <c r="B63651" t="s">
        <v>60735</v>
      </c>
    </row>
    <row r="63652" spans="1:2" x14ac:dyDescent="0.45">
      <c r="A63652">
        <v>10010451</v>
      </c>
      <c r="B63652" t="s">
        <v>60736</v>
      </c>
    </row>
    <row r="63653" spans="1:2" x14ac:dyDescent="0.45">
      <c r="A63653">
        <v>10052929</v>
      </c>
      <c r="B63653" t="s">
        <v>60737</v>
      </c>
    </row>
    <row r="63654" spans="1:2" x14ac:dyDescent="0.45">
      <c r="A63654">
        <v>10070641</v>
      </c>
      <c r="B63654" t="s">
        <v>60738</v>
      </c>
    </row>
    <row r="63655" spans="1:2" x14ac:dyDescent="0.45">
      <c r="A63655">
        <v>10070656</v>
      </c>
      <c r="B63655" t="s">
        <v>60739</v>
      </c>
    </row>
    <row r="63656" spans="1:2" x14ac:dyDescent="0.45">
      <c r="A63656">
        <v>10085572</v>
      </c>
      <c r="B63656" t="s">
        <v>48442</v>
      </c>
    </row>
    <row r="63657" spans="1:2" x14ac:dyDescent="0.45">
      <c r="A63657">
        <v>10079082</v>
      </c>
      <c r="B63657" t="s">
        <v>60740</v>
      </c>
    </row>
    <row r="63658" spans="1:2" x14ac:dyDescent="0.45">
      <c r="A63658">
        <v>10087390</v>
      </c>
      <c r="B63658" t="s">
        <v>60741</v>
      </c>
    </row>
    <row r="63659" spans="1:2" x14ac:dyDescent="0.45">
      <c r="A63659">
        <v>10002836</v>
      </c>
      <c r="B63659" t="s">
        <v>60742</v>
      </c>
    </row>
    <row r="63660" spans="1:2" x14ac:dyDescent="0.45">
      <c r="A63660">
        <v>10079399</v>
      </c>
      <c r="B63660" t="s">
        <v>60743</v>
      </c>
    </row>
    <row r="63661" spans="1:2" x14ac:dyDescent="0.45">
      <c r="A63661">
        <v>10054008</v>
      </c>
      <c r="B63661" t="s">
        <v>60744</v>
      </c>
    </row>
    <row r="63662" spans="1:2" x14ac:dyDescent="0.45">
      <c r="A63662">
        <v>10050159</v>
      </c>
      <c r="B63662" t="s">
        <v>60745</v>
      </c>
    </row>
    <row r="63663" spans="1:2" x14ac:dyDescent="0.45">
      <c r="A63663">
        <v>10002389</v>
      </c>
      <c r="B63663" t="s">
        <v>60746</v>
      </c>
    </row>
    <row r="63664" spans="1:2" x14ac:dyDescent="0.45">
      <c r="A63664">
        <v>10035204</v>
      </c>
      <c r="B63664" t="s">
        <v>60747</v>
      </c>
    </row>
    <row r="63665" spans="1:2" x14ac:dyDescent="0.45">
      <c r="A63665">
        <v>10040751</v>
      </c>
      <c r="B63665" t="s">
        <v>45112</v>
      </c>
    </row>
    <row r="63666" spans="1:2" x14ac:dyDescent="0.45">
      <c r="A63666">
        <v>10008425</v>
      </c>
      <c r="B63666" t="s">
        <v>60748</v>
      </c>
    </row>
    <row r="63667" spans="1:2" x14ac:dyDescent="0.45">
      <c r="A63667">
        <v>10083868</v>
      </c>
      <c r="B63667" t="s">
        <v>60749</v>
      </c>
    </row>
    <row r="63668" spans="1:2" x14ac:dyDescent="0.45">
      <c r="A63668">
        <v>10074603</v>
      </c>
      <c r="B63668" t="s">
        <v>60750</v>
      </c>
    </row>
    <row r="63669" spans="1:2" x14ac:dyDescent="0.45">
      <c r="A63669">
        <v>10017731</v>
      </c>
      <c r="B63669" t="s">
        <v>60751</v>
      </c>
    </row>
    <row r="63670" spans="1:2" x14ac:dyDescent="0.45">
      <c r="A63670">
        <v>10040817</v>
      </c>
      <c r="B63670" t="s">
        <v>60752</v>
      </c>
    </row>
    <row r="63671" spans="1:2" x14ac:dyDescent="0.45">
      <c r="A63671">
        <v>10028383</v>
      </c>
      <c r="B63671" t="s">
        <v>60753</v>
      </c>
    </row>
    <row r="63672" spans="1:2" x14ac:dyDescent="0.45">
      <c r="A63672">
        <v>10087614</v>
      </c>
      <c r="B63672" t="s">
        <v>60754</v>
      </c>
    </row>
    <row r="63673" spans="1:2" x14ac:dyDescent="0.45">
      <c r="A63673">
        <v>10090579</v>
      </c>
      <c r="B63673" t="s">
        <v>60755</v>
      </c>
    </row>
    <row r="63674" spans="1:2" x14ac:dyDescent="0.45">
      <c r="A63674">
        <v>10071523</v>
      </c>
      <c r="B63674" t="s">
        <v>60756</v>
      </c>
    </row>
    <row r="63675" spans="1:2" x14ac:dyDescent="0.45">
      <c r="A63675">
        <v>10084458</v>
      </c>
      <c r="B63675" t="s">
        <v>60757</v>
      </c>
    </row>
    <row r="63676" spans="1:2" x14ac:dyDescent="0.45">
      <c r="A63676">
        <v>10040244</v>
      </c>
      <c r="B63676" t="s">
        <v>17040</v>
      </c>
    </row>
    <row r="63677" spans="1:2" x14ac:dyDescent="0.45">
      <c r="A63677">
        <v>10029628</v>
      </c>
      <c r="B63677" t="s">
        <v>60758</v>
      </c>
    </row>
    <row r="63678" spans="1:2" x14ac:dyDescent="0.45">
      <c r="A63678">
        <v>10073337</v>
      </c>
      <c r="B63678" t="s">
        <v>60759</v>
      </c>
    </row>
    <row r="63679" spans="1:2" x14ac:dyDescent="0.45">
      <c r="A63679">
        <v>10067250</v>
      </c>
      <c r="B63679" t="s">
        <v>60760</v>
      </c>
    </row>
    <row r="63680" spans="1:2" x14ac:dyDescent="0.45">
      <c r="A63680">
        <v>10081105</v>
      </c>
      <c r="B63680" t="s">
        <v>60761</v>
      </c>
    </row>
    <row r="63681" spans="1:2" x14ac:dyDescent="0.45">
      <c r="A63681">
        <v>10035586</v>
      </c>
      <c r="B63681" t="s">
        <v>60762</v>
      </c>
    </row>
    <row r="63682" spans="1:2" x14ac:dyDescent="0.45">
      <c r="A63682">
        <v>10000778</v>
      </c>
      <c r="B63682" t="s">
        <v>60763</v>
      </c>
    </row>
    <row r="63683" spans="1:2" x14ac:dyDescent="0.45">
      <c r="A63683">
        <v>10076141</v>
      </c>
      <c r="B63683" t="s">
        <v>60764</v>
      </c>
    </row>
    <row r="63684" spans="1:2" x14ac:dyDescent="0.45">
      <c r="A63684">
        <v>10063539</v>
      </c>
      <c r="B63684" t="s">
        <v>60765</v>
      </c>
    </row>
    <row r="63685" spans="1:2" x14ac:dyDescent="0.45">
      <c r="A63685">
        <v>10028161</v>
      </c>
      <c r="B63685" t="s">
        <v>60766</v>
      </c>
    </row>
    <row r="63686" spans="1:2" x14ac:dyDescent="0.45">
      <c r="A63686">
        <v>10076640</v>
      </c>
      <c r="B63686" t="s">
        <v>60767</v>
      </c>
    </row>
    <row r="63687" spans="1:2" x14ac:dyDescent="0.45">
      <c r="A63687">
        <v>10069678</v>
      </c>
      <c r="B63687" t="s">
        <v>60768</v>
      </c>
    </row>
    <row r="63688" spans="1:2" x14ac:dyDescent="0.45">
      <c r="A63688">
        <v>10070995</v>
      </c>
      <c r="B63688" t="s">
        <v>60769</v>
      </c>
    </row>
    <row r="63689" spans="1:2" x14ac:dyDescent="0.45">
      <c r="A63689">
        <v>10090182</v>
      </c>
      <c r="B63689" t="s">
        <v>40722</v>
      </c>
    </row>
    <row r="63690" spans="1:2" x14ac:dyDescent="0.45">
      <c r="A63690">
        <v>10041597</v>
      </c>
      <c r="B63690" t="s">
        <v>60770</v>
      </c>
    </row>
    <row r="63691" spans="1:2" x14ac:dyDescent="0.45">
      <c r="A63691">
        <v>10079987</v>
      </c>
      <c r="B63691" t="s">
        <v>60771</v>
      </c>
    </row>
    <row r="63692" spans="1:2" x14ac:dyDescent="0.45">
      <c r="A63692">
        <v>10004350</v>
      </c>
      <c r="B63692" t="s">
        <v>60772</v>
      </c>
    </row>
    <row r="63693" spans="1:2" x14ac:dyDescent="0.45">
      <c r="A63693">
        <v>10009443</v>
      </c>
      <c r="B63693" t="s">
        <v>60773</v>
      </c>
    </row>
    <row r="63694" spans="1:2" x14ac:dyDescent="0.45">
      <c r="A63694">
        <v>10005208</v>
      </c>
      <c r="B63694" t="s">
        <v>60774</v>
      </c>
    </row>
    <row r="63695" spans="1:2" x14ac:dyDescent="0.45">
      <c r="A63695">
        <v>10078107</v>
      </c>
      <c r="B63695" t="s">
        <v>60775</v>
      </c>
    </row>
    <row r="63696" spans="1:2" x14ac:dyDescent="0.45">
      <c r="A63696">
        <v>10007468</v>
      </c>
      <c r="B63696" t="s">
        <v>60776</v>
      </c>
    </row>
    <row r="63697" spans="1:2" x14ac:dyDescent="0.45">
      <c r="A63697">
        <v>10017030</v>
      </c>
      <c r="B63697" t="s">
        <v>60777</v>
      </c>
    </row>
    <row r="63698" spans="1:2" x14ac:dyDescent="0.45">
      <c r="A63698">
        <v>10069586</v>
      </c>
      <c r="B63698" t="s">
        <v>60778</v>
      </c>
    </row>
    <row r="63699" spans="1:2" x14ac:dyDescent="0.45">
      <c r="A63699">
        <v>10063682</v>
      </c>
      <c r="B63699" t="s">
        <v>60779</v>
      </c>
    </row>
    <row r="63700" spans="1:2" x14ac:dyDescent="0.45">
      <c r="A63700">
        <v>10082245</v>
      </c>
      <c r="B63700" t="s">
        <v>56838</v>
      </c>
    </row>
    <row r="63701" spans="1:2" x14ac:dyDescent="0.45">
      <c r="A63701">
        <v>10092470</v>
      </c>
      <c r="B63701" t="s">
        <v>32018</v>
      </c>
    </row>
    <row r="63702" spans="1:2" x14ac:dyDescent="0.45">
      <c r="A63702">
        <v>10072323</v>
      </c>
      <c r="B63702" t="s">
        <v>53362</v>
      </c>
    </row>
    <row r="63703" spans="1:2" x14ac:dyDescent="0.45">
      <c r="A63703">
        <v>10032645</v>
      </c>
      <c r="B63703" t="s">
        <v>60780</v>
      </c>
    </row>
    <row r="63704" spans="1:2" x14ac:dyDescent="0.45">
      <c r="A63704">
        <v>10015112</v>
      </c>
      <c r="B63704" t="s">
        <v>60781</v>
      </c>
    </row>
    <row r="63705" spans="1:2" x14ac:dyDescent="0.45">
      <c r="A63705">
        <v>10017259</v>
      </c>
      <c r="B63705" t="s">
        <v>60782</v>
      </c>
    </row>
    <row r="63706" spans="1:2" x14ac:dyDescent="0.45">
      <c r="A63706">
        <v>10017084</v>
      </c>
      <c r="B63706" t="s">
        <v>60783</v>
      </c>
    </row>
    <row r="63707" spans="1:2" x14ac:dyDescent="0.45">
      <c r="A63707">
        <v>10045837</v>
      </c>
      <c r="B63707" t="s">
        <v>60784</v>
      </c>
    </row>
    <row r="63708" spans="1:2" x14ac:dyDescent="0.45">
      <c r="A63708">
        <v>10028491</v>
      </c>
      <c r="B63708" t="s">
        <v>60785</v>
      </c>
    </row>
    <row r="63709" spans="1:2" x14ac:dyDescent="0.45">
      <c r="A63709">
        <v>10037007</v>
      </c>
      <c r="B63709" t="s">
        <v>17973</v>
      </c>
    </row>
    <row r="63710" spans="1:2" x14ac:dyDescent="0.45">
      <c r="A63710">
        <v>10047863</v>
      </c>
      <c r="B63710" t="s">
        <v>33133</v>
      </c>
    </row>
    <row r="63711" spans="1:2" x14ac:dyDescent="0.45">
      <c r="A63711">
        <v>10090228</v>
      </c>
      <c r="B63711" t="s">
        <v>60786</v>
      </c>
    </row>
    <row r="63712" spans="1:2" x14ac:dyDescent="0.45">
      <c r="A63712">
        <v>10022155</v>
      </c>
      <c r="B63712" t="s">
        <v>60787</v>
      </c>
    </row>
    <row r="63713" spans="1:2" x14ac:dyDescent="0.45">
      <c r="A63713">
        <v>10018959</v>
      </c>
      <c r="B63713" t="s">
        <v>60788</v>
      </c>
    </row>
    <row r="63714" spans="1:2" x14ac:dyDescent="0.45">
      <c r="A63714">
        <v>10062195</v>
      </c>
      <c r="B63714" t="s">
        <v>18925</v>
      </c>
    </row>
    <row r="63715" spans="1:2" x14ac:dyDescent="0.45">
      <c r="A63715">
        <v>10039350</v>
      </c>
      <c r="B63715" t="s">
        <v>60789</v>
      </c>
    </row>
    <row r="63716" spans="1:2" x14ac:dyDescent="0.45">
      <c r="A63716">
        <v>10017831</v>
      </c>
      <c r="B63716" t="s">
        <v>60790</v>
      </c>
    </row>
    <row r="63717" spans="1:2" x14ac:dyDescent="0.45">
      <c r="A63717">
        <v>10088274</v>
      </c>
      <c r="B63717" t="s">
        <v>60791</v>
      </c>
    </row>
    <row r="63718" spans="1:2" x14ac:dyDescent="0.45">
      <c r="A63718">
        <v>10053649</v>
      </c>
      <c r="B63718" t="s">
        <v>60792</v>
      </c>
    </row>
    <row r="63719" spans="1:2" x14ac:dyDescent="0.45">
      <c r="A63719">
        <v>10067008</v>
      </c>
      <c r="B63719" t="s">
        <v>60793</v>
      </c>
    </row>
    <row r="63720" spans="1:2" x14ac:dyDescent="0.45">
      <c r="A63720">
        <v>10080643</v>
      </c>
      <c r="B63720" t="s">
        <v>49941</v>
      </c>
    </row>
    <row r="63721" spans="1:2" x14ac:dyDescent="0.45">
      <c r="A63721">
        <v>10062035</v>
      </c>
      <c r="B63721" t="s">
        <v>60794</v>
      </c>
    </row>
    <row r="63722" spans="1:2" x14ac:dyDescent="0.45">
      <c r="A63722">
        <v>10053418</v>
      </c>
      <c r="B63722" t="s">
        <v>60795</v>
      </c>
    </row>
    <row r="63723" spans="1:2" x14ac:dyDescent="0.45">
      <c r="A63723">
        <v>10036581</v>
      </c>
      <c r="B63723" t="s">
        <v>60796</v>
      </c>
    </row>
    <row r="63724" spans="1:2" x14ac:dyDescent="0.45">
      <c r="A63724">
        <v>10070211</v>
      </c>
      <c r="B63724" t="s">
        <v>31725</v>
      </c>
    </row>
    <row r="63725" spans="1:2" x14ac:dyDescent="0.45">
      <c r="A63725">
        <v>10075108</v>
      </c>
      <c r="B63725" t="s">
        <v>60797</v>
      </c>
    </row>
    <row r="63726" spans="1:2" x14ac:dyDescent="0.45">
      <c r="A63726">
        <v>10070145</v>
      </c>
      <c r="B63726" t="s">
        <v>54137</v>
      </c>
    </row>
    <row r="63727" spans="1:2" x14ac:dyDescent="0.45">
      <c r="A63727">
        <v>10069246</v>
      </c>
      <c r="B63727" t="s">
        <v>60798</v>
      </c>
    </row>
    <row r="63728" spans="1:2" x14ac:dyDescent="0.45">
      <c r="A63728">
        <v>10034211</v>
      </c>
      <c r="B63728" t="s">
        <v>60799</v>
      </c>
    </row>
    <row r="63729" spans="1:2" x14ac:dyDescent="0.45">
      <c r="A63729">
        <v>10015900</v>
      </c>
      <c r="B63729" t="s">
        <v>21536</v>
      </c>
    </row>
    <row r="63730" spans="1:2" x14ac:dyDescent="0.45">
      <c r="A63730">
        <v>10039480</v>
      </c>
      <c r="B63730" t="s">
        <v>54682</v>
      </c>
    </row>
    <row r="63731" spans="1:2" x14ac:dyDescent="0.45">
      <c r="A63731">
        <v>10007971</v>
      </c>
      <c r="B63731" t="s">
        <v>60800</v>
      </c>
    </row>
    <row r="63732" spans="1:2" x14ac:dyDescent="0.45">
      <c r="A63732">
        <v>10032953</v>
      </c>
      <c r="B63732" t="s">
        <v>36167</v>
      </c>
    </row>
    <row r="63733" spans="1:2" x14ac:dyDescent="0.45">
      <c r="A63733">
        <v>10083945</v>
      </c>
      <c r="B63733" t="s">
        <v>60801</v>
      </c>
    </row>
    <row r="63734" spans="1:2" x14ac:dyDescent="0.45">
      <c r="A63734">
        <v>10080097</v>
      </c>
      <c r="B63734" t="s">
        <v>60802</v>
      </c>
    </row>
    <row r="63735" spans="1:2" x14ac:dyDescent="0.45">
      <c r="A63735">
        <v>10015591</v>
      </c>
      <c r="B63735" t="s">
        <v>60803</v>
      </c>
    </row>
    <row r="63736" spans="1:2" x14ac:dyDescent="0.45">
      <c r="A63736">
        <v>10049175</v>
      </c>
      <c r="B63736" t="s">
        <v>60804</v>
      </c>
    </row>
    <row r="63737" spans="1:2" x14ac:dyDescent="0.45">
      <c r="A63737">
        <v>90000083</v>
      </c>
      <c r="B63737" t="s">
        <v>60805</v>
      </c>
    </row>
    <row r="63738" spans="1:2" x14ac:dyDescent="0.45">
      <c r="A63738">
        <v>10025228</v>
      </c>
      <c r="B63738" t="s">
        <v>60806</v>
      </c>
    </row>
    <row r="63739" spans="1:2" x14ac:dyDescent="0.45">
      <c r="A63739">
        <v>10018779</v>
      </c>
      <c r="B63739" t="s">
        <v>60807</v>
      </c>
    </row>
    <row r="63740" spans="1:2" x14ac:dyDescent="0.45">
      <c r="A63740">
        <v>10045154</v>
      </c>
      <c r="B63740" t="s">
        <v>60808</v>
      </c>
    </row>
    <row r="63741" spans="1:2" x14ac:dyDescent="0.45">
      <c r="A63741">
        <v>10091047</v>
      </c>
      <c r="B63741" t="s">
        <v>60809</v>
      </c>
    </row>
    <row r="63742" spans="1:2" x14ac:dyDescent="0.45">
      <c r="A63742">
        <v>10048970</v>
      </c>
      <c r="B63742" t="s">
        <v>60810</v>
      </c>
    </row>
    <row r="63743" spans="1:2" x14ac:dyDescent="0.45">
      <c r="A63743">
        <v>10047912</v>
      </c>
      <c r="B63743" t="s">
        <v>60811</v>
      </c>
    </row>
    <row r="63744" spans="1:2" x14ac:dyDescent="0.45">
      <c r="A63744">
        <v>10073943</v>
      </c>
      <c r="B63744" t="s">
        <v>60812</v>
      </c>
    </row>
    <row r="63745" spans="1:2" x14ac:dyDescent="0.45">
      <c r="A63745">
        <v>10070067</v>
      </c>
      <c r="B63745" t="s">
        <v>60813</v>
      </c>
    </row>
    <row r="63746" spans="1:2" x14ac:dyDescent="0.45">
      <c r="A63746">
        <v>10021106</v>
      </c>
      <c r="B63746" t="s">
        <v>60814</v>
      </c>
    </row>
    <row r="63747" spans="1:2" x14ac:dyDescent="0.45">
      <c r="A63747">
        <v>10030774</v>
      </c>
      <c r="B63747" t="s">
        <v>60815</v>
      </c>
    </row>
    <row r="63748" spans="1:2" x14ac:dyDescent="0.45">
      <c r="A63748">
        <v>10086003</v>
      </c>
      <c r="B63748" t="s">
        <v>60816</v>
      </c>
    </row>
    <row r="63749" spans="1:2" x14ac:dyDescent="0.45">
      <c r="A63749">
        <v>10077716</v>
      </c>
      <c r="B63749" t="s">
        <v>60817</v>
      </c>
    </row>
    <row r="63750" spans="1:2" x14ac:dyDescent="0.45">
      <c r="A63750">
        <v>10092173</v>
      </c>
      <c r="B63750" t="s">
        <v>60818</v>
      </c>
    </row>
    <row r="63751" spans="1:2" x14ac:dyDescent="0.45">
      <c r="A63751">
        <v>10070581</v>
      </c>
      <c r="B63751" t="s">
        <v>60819</v>
      </c>
    </row>
    <row r="63752" spans="1:2" x14ac:dyDescent="0.45">
      <c r="A63752">
        <v>10041064</v>
      </c>
      <c r="B63752" t="s">
        <v>60820</v>
      </c>
    </row>
    <row r="63753" spans="1:2" x14ac:dyDescent="0.45">
      <c r="A63753">
        <v>10003525</v>
      </c>
      <c r="B63753" t="s">
        <v>60821</v>
      </c>
    </row>
    <row r="63754" spans="1:2" x14ac:dyDescent="0.45">
      <c r="A63754">
        <v>10071944</v>
      </c>
      <c r="B63754" t="s">
        <v>31545</v>
      </c>
    </row>
    <row r="63755" spans="1:2" x14ac:dyDescent="0.45">
      <c r="A63755">
        <v>10050962</v>
      </c>
      <c r="B63755" t="s">
        <v>60822</v>
      </c>
    </row>
    <row r="63756" spans="1:2" x14ac:dyDescent="0.45">
      <c r="A63756">
        <v>10063563</v>
      </c>
      <c r="B63756" t="s">
        <v>60823</v>
      </c>
    </row>
    <row r="63757" spans="1:2" x14ac:dyDescent="0.45">
      <c r="A63757">
        <v>10063401</v>
      </c>
      <c r="B63757" t="s">
        <v>60824</v>
      </c>
    </row>
    <row r="63758" spans="1:2" x14ac:dyDescent="0.45">
      <c r="A63758">
        <v>10038107</v>
      </c>
      <c r="B63758" t="s">
        <v>18940</v>
      </c>
    </row>
    <row r="63759" spans="1:2" x14ac:dyDescent="0.45">
      <c r="A63759">
        <v>10067771</v>
      </c>
      <c r="B63759" t="s">
        <v>60825</v>
      </c>
    </row>
    <row r="63760" spans="1:2" x14ac:dyDescent="0.45">
      <c r="A63760">
        <v>10008412</v>
      </c>
      <c r="B63760" t="s">
        <v>60826</v>
      </c>
    </row>
    <row r="63761" spans="1:2" x14ac:dyDescent="0.45">
      <c r="A63761">
        <v>10062382</v>
      </c>
      <c r="B63761" t="s">
        <v>29860</v>
      </c>
    </row>
    <row r="63762" spans="1:2" x14ac:dyDescent="0.45">
      <c r="A63762">
        <v>10006493</v>
      </c>
      <c r="B63762" t="s">
        <v>60827</v>
      </c>
    </row>
    <row r="63763" spans="1:2" x14ac:dyDescent="0.45">
      <c r="A63763">
        <v>10024162</v>
      </c>
      <c r="B63763" t="s">
        <v>60828</v>
      </c>
    </row>
    <row r="63764" spans="1:2" x14ac:dyDescent="0.45">
      <c r="A63764">
        <v>10064983</v>
      </c>
      <c r="B63764" t="s">
        <v>60829</v>
      </c>
    </row>
    <row r="63765" spans="1:2" x14ac:dyDescent="0.45">
      <c r="A63765">
        <v>10074738</v>
      </c>
      <c r="B63765" t="s">
        <v>18196</v>
      </c>
    </row>
    <row r="63766" spans="1:2" x14ac:dyDescent="0.45">
      <c r="A63766">
        <v>10055691</v>
      </c>
      <c r="B63766" t="s">
        <v>60830</v>
      </c>
    </row>
    <row r="63767" spans="1:2" x14ac:dyDescent="0.45">
      <c r="A63767">
        <v>10027624</v>
      </c>
      <c r="B63767" t="s">
        <v>60831</v>
      </c>
    </row>
    <row r="63768" spans="1:2" x14ac:dyDescent="0.45">
      <c r="A63768">
        <v>10041164</v>
      </c>
      <c r="B63768" t="s">
        <v>60832</v>
      </c>
    </row>
    <row r="63769" spans="1:2" x14ac:dyDescent="0.45">
      <c r="A63769">
        <v>10050864</v>
      </c>
      <c r="B63769" t="s">
        <v>60833</v>
      </c>
    </row>
    <row r="63770" spans="1:2" x14ac:dyDescent="0.45">
      <c r="A63770">
        <v>10056842</v>
      </c>
      <c r="B63770" t="s">
        <v>60834</v>
      </c>
    </row>
    <row r="63771" spans="1:2" x14ac:dyDescent="0.45">
      <c r="A63771">
        <v>10034695</v>
      </c>
      <c r="B63771" t="s">
        <v>60835</v>
      </c>
    </row>
    <row r="63772" spans="1:2" x14ac:dyDescent="0.45">
      <c r="A63772">
        <v>10027004</v>
      </c>
      <c r="B63772" t="s">
        <v>60836</v>
      </c>
    </row>
    <row r="63773" spans="1:2" x14ac:dyDescent="0.45">
      <c r="A63773">
        <v>10022758</v>
      </c>
      <c r="B63773" t="s">
        <v>60837</v>
      </c>
    </row>
    <row r="63774" spans="1:2" x14ac:dyDescent="0.45">
      <c r="A63774">
        <v>10031037</v>
      </c>
      <c r="B63774" t="s">
        <v>60838</v>
      </c>
    </row>
    <row r="63775" spans="1:2" x14ac:dyDescent="0.45">
      <c r="A63775">
        <v>10052129</v>
      </c>
      <c r="B63775" t="s">
        <v>60839</v>
      </c>
    </row>
    <row r="63776" spans="1:2" x14ac:dyDescent="0.45">
      <c r="A63776">
        <v>10085412</v>
      </c>
      <c r="B63776" t="s">
        <v>60840</v>
      </c>
    </row>
    <row r="63777" spans="1:2" x14ac:dyDescent="0.45">
      <c r="A63777">
        <v>10026369</v>
      </c>
      <c r="B63777" t="s">
        <v>60841</v>
      </c>
    </row>
    <row r="63778" spans="1:2" x14ac:dyDescent="0.45">
      <c r="A63778">
        <v>10027031</v>
      </c>
      <c r="B63778" t="s">
        <v>60842</v>
      </c>
    </row>
    <row r="63779" spans="1:2" x14ac:dyDescent="0.45">
      <c r="A63779">
        <v>10056367</v>
      </c>
      <c r="B63779" t="s">
        <v>60843</v>
      </c>
    </row>
    <row r="63780" spans="1:2" x14ac:dyDescent="0.45">
      <c r="A63780">
        <v>10042642</v>
      </c>
      <c r="B63780" t="s">
        <v>55038</v>
      </c>
    </row>
    <row r="63781" spans="1:2" x14ac:dyDescent="0.45">
      <c r="A63781">
        <v>10052040</v>
      </c>
      <c r="B63781" t="s">
        <v>60844</v>
      </c>
    </row>
    <row r="63782" spans="1:2" x14ac:dyDescent="0.45">
      <c r="A63782">
        <v>10049789</v>
      </c>
      <c r="B63782" t="s">
        <v>60845</v>
      </c>
    </row>
    <row r="63783" spans="1:2" x14ac:dyDescent="0.45">
      <c r="A63783">
        <v>10032434</v>
      </c>
      <c r="B63783" t="s">
        <v>60846</v>
      </c>
    </row>
    <row r="63784" spans="1:2" x14ac:dyDescent="0.45">
      <c r="A63784">
        <v>10066573</v>
      </c>
      <c r="B63784" t="s">
        <v>60847</v>
      </c>
    </row>
    <row r="63785" spans="1:2" x14ac:dyDescent="0.45">
      <c r="A63785">
        <v>10075781</v>
      </c>
      <c r="B63785" t="s">
        <v>60848</v>
      </c>
    </row>
    <row r="63786" spans="1:2" x14ac:dyDescent="0.45">
      <c r="A63786">
        <v>10035990</v>
      </c>
      <c r="B63786" t="s">
        <v>60849</v>
      </c>
    </row>
    <row r="63787" spans="1:2" x14ac:dyDescent="0.45">
      <c r="A63787">
        <v>10001642</v>
      </c>
      <c r="B63787" t="s">
        <v>60850</v>
      </c>
    </row>
    <row r="63788" spans="1:2" x14ac:dyDescent="0.45">
      <c r="A63788">
        <v>10019479</v>
      </c>
      <c r="B63788" t="s">
        <v>60851</v>
      </c>
    </row>
    <row r="63789" spans="1:2" x14ac:dyDescent="0.45">
      <c r="A63789">
        <v>10001252</v>
      </c>
      <c r="B63789" t="s">
        <v>60852</v>
      </c>
    </row>
    <row r="63790" spans="1:2" x14ac:dyDescent="0.45">
      <c r="A63790">
        <v>10023823</v>
      </c>
      <c r="B63790" t="s">
        <v>60853</v>
      </c>
    </row>
    <row r="63791" spans="1:2" x14ac:dyDescent="0.45">
      <c r="A63791">
        <v>10048569</v>
      </c>
      <c r="B63791" t="s">
        <v>60854</v>
      </c>
    </row>
    <row r="63792" spans="1:2" x14ac:dyDescent="0.45">
      <c r="A63792">
        <v>10007397</v>
      </c>
      <c r="B63792" t="s">
        <v>60855</v>
      </c>
    </row>
    <row r="63793" spans="1:2" x14ac:dyDescent="0.45">
      <c r="A63793">
        <v>10002317</v>
      </c>
      <c r="B63793" t="s">
        <v>60856</v>
      </c>
    </row>
    <row r="63794" spans="1:2" x14ac:dyDescent="0.45">
      <c r="A63794">
        <v>10072756</v>
      </c>
      <c r="B63794" t="s">
        <v>60857</v>
      </c>
    </row>
    <row r="63795" spans="1:2" x14ac:dyDescent="0.45">
      <c r="A63795">
        <v>10013080</v>
      </c>
      <c r="B63795" t="s">
        <v>60858</v>
      </c>
    </row>
    <row r="63796" spans="1:2" x14ac:dyDescent="0.45">
      <c r="A63796">
        <v>10044937</v>
      </c>
      <c r="B63796" t="s">
        <v>60859</v>
      </c>
    </row>
    <row r="63797" spans="1:2" x14ac:dyDescent="0.45">
      <c r="A63797">
        <v>10082970</v>
      </c>
      <c r="B63797" t="s">
        <v>60860</v>
      </c>
    </row>
    <row r="63798" spans="1:2" x14ac:dyDescent="0.45">
      <c r="A63798">
        <v>10070570</v>
      </c>
      <c r="B63798" t="s">
        <v>60861</v>
      </c>
    </row>
    <row r="63799" spans="1:2" x14ac:dyDescent="0.45">
      <c r="A63799">
        <v>10057189</v>
      </c>
      <c r="B63799" t="s">
        <v>60862</v>
      </c>
    </row>
    <row r="63800" spans="1:2" x14ac:dyDescent="0.45">
      <c r="A63800">
        <v>10044953</v>
      </c>
      <c r="B63800" t="s">
        <v>60863</v>
      </c>
    </row>
    <row r="63801" spans="1:2" x14ac:dyDescent="0.45">
      <c r="A63801">
        <v>10041449</v>
      </c>
      <c r="B63801" t="s">
        <v>60864</v>
      </c>
    </row>
    <row r="63802" spans="1:2" x14ac:dyDescent="0.45">
      <c r="A63802">
        <v>10035259</v>
      </c>
      <c r="B63802" t="s">
        <v>60865</v>
      </c>
    </row>
    <row r="63803" spans="1:2" x14ac:dyDescent="0.45">
      <c r="A63803">
        <v>10017813</v>
      </c>
      <c r="B63803" t="s">
        <v>60866</v>
      </c>
    </row>
    <row r="63804" spans="1:2" x14ac:dyDescent="0.45">
      <c r="A63804">
        <v>10088899</v>
      </c>
      <c r="B63804" t="s">
        <v>60867</v>
      </c>
    </row>
    <row r="63805" spans="1:2" x14ac:dyDescent="0.45">
      <c r="A63805">
        <v>10033511</v>
      </c>
      <c r="B63805" t="s">
        <v>60868</v>
      </c>
    </row>
    <row r="63806" spans="1:2" x14ac:dyDescent="0.45">
      <c r="A63806">
        <v>10003919</v>
      </c>
      <c r="B63806" t="s">
        <v>60869</v>
      </c>
    </row>
    <row r="63807" spans="1:2" x14ac:dyDescent="0.45">
      <c r="A63807">
        <v>10005164</v>
      </c>
      <c r="B63807" t="s">
        <v>60870</v>
      </c>
    </row>
    <row r="63808" spans="1:2" x14ac:dyDescent="0.45">
      <c r="A63808">
        <v>10005905</v>
      </c>
      <c r="B63808" t="s">
        <v>60871</v>
      </c>
    </row>
    <row r="63809" spans="1:2" x14ac:dyDescent="0.45">
      <c r="A63809">
        <v>10019027</v>
      </c>
      <c r="B63809" t="s">
        <v>60872</v>
      </c>
    </row>
    <row r="63810" spans="1:2" x14ac:dyDescent="0.45">
      <c r="A63810">
        <v>10007183</v>
      </c>
      <c r="B63810" t="s">
        <v>60873</v>
      </c>
    </row>
    <row r="63811" spans="1:2" x14ac:dyDescent="0.45">
      <c r="A63811">
        <v>10050861</v>
      </c>
      <c r="B63811" t="s">
        <v>60874</v>
      </c>
    </row>
    <row r="63812" spans="1:2" x14ac:dyDescent="0.45">
      <c r="A63812">
        <v>10052356</v>
      </c>
      <c r="B63812" t="s">
        <v>27671</v>
      </c>
    </row>
    <row r="63813" spans="1:2" x14ac:dyDescent="0.45">
      <c r="A63813">
        <v>10079078</v>
      </c>
      <c r="B63813" t="s">
        <v>60875</v>
      </c>
    </row>
    <row r="63814" spans="1:2" x14ac:dyDescent="0.45">
      <c r="A63814">
        <v>10010077</v>
      </c>
      <c r="B63814" t="s">
        <v>60876</v>
      </c>
    </row>
    <row r="63815" spans="1:2" x14ac:dyDescent="0.45">
      <c r="A63815">
        <v>10057684</v>
      </c>
      <c r="B63815" t="s">
        <v>25841</v>
      </c>
    </row>
    <row r="63816" spans="1:2" x14ac:dyDescent="0.45">
      <c r="A63816">
        <v>10017631</v>
      </c>
      <c r="B63816" t="s">
        <v>57253</v>
      </c>
    </row>
    <row r="63817" spans="1:2" x14ac:dyDescent="0.45">
      <c r="A63817">
        <v>10017777</v>
      </c>
      <c r="B63817" t="s">
        <v>60877</v>
      </c>
    </row>
    <row r="63818" spans="1:2" x14ac:dyDescent="0.45">
      <c r="A63818">
        <v>10087841</v>
      </c>
      <c r="B63818" t="s">
        <v>60878</v>
      </c>
    </row>
    <row r="63819" spans="1:2" x14ac:dyDescent="0.45">
      <c r="A63819">
        <v>10003467</v>
      </c>
      <c r="B63819" t="s">
        <v>60879</v>
      </c>
    </row>
    <row r="63820" spans="1:2" x14ac:dyDescent="0.45">
      <c r="A63820">
        <v>10009840</v>
      </c>
      <c r="B63820" t="s">
        <v>60880</v>
      </c>
    </row>
    <row r="63821" spans="1:2" x14ac:dyDescent="0.45">
      <c r="A63821">
        <v>10083356</v>
      </c>
      <c r="B63821" t="s">
        <v>60881</v>
      </c>
    </row>
    <row r="63822" spans="1:2" x14ac:dyDescent="0.45">
      <c r="A63822">
        <v>10086431</v>
      </c>
      <c r="B63822" t="s">
        <v>60882</v>
      </c>
    </row>
    <row r="63823" spans="1:2" x14ac:dyDescent="0.45">
      <c r="A63823">
        <v>10067566</v>
      </c>
      <c r="B63823" t="s">
        <v>60883</v>
      </c>
    </row>
    <row r="63824" spans="1:2" x14ac:dyDescent="0.45">
      <c r="A63824">
        <v>10044599</v>
      </c>
      <c r="B63824" t="s">
        <v>60884</v>
      </c>
    </row>
    <row r="63825" spans="1:2" x14ac:dyDescent="0.45">
      <c r="A63825">
        <v>10068387</v>
      </c>
      <c r="B63825" t="s">
        <v>60885</v>
      </c>
    </row>
    <row r="63826" spans="1:2" x14ac:dyDescent="0.45">
      <c r="A63826">
        <v>10030459</v>
      </c>
      <c r="B63826" t="s">
        <v>56021</v>
      </c>
    </row>
    <row r="63827" spans="1:2" x14ac:dyDescent="0.45">
      <c r="A63827">
        <v>10049093</v>
      </c>
      <c r="B63827" t="s">
        <v>60886</v>
      </c>
    </row>
    <row r="63828" spans="1:2" x14ac:dyDescent="0.45">
      <c r="A63828">
        <v>10036076</v>
      </c>
      <c r="B63828" t="s">
        <v>60887</v>
      </c>
    </row>
    <row r="63829" spans="1:2" x14ac:dyDescent="0.45">
      <c r="A63829">
        <v>10047035</v>
      </c>
      <c r="B63829" t="s">
        <v>60888</v>
      </c>
    </row>
    <row r="63830" spans="1:2" x14ac:dyDescent="0.45">
      <c r="A63830">
        <v>10082040</v>
      </c>
      <c r="B63830" t="s">
        <v>60889</v>
      </c>
    </row>
    <row r="63831" spans="1:2" x14ac:dyDescent="0.45">
      <c r="A63831">
        <v>10080774</v>
      </c>
      <c r="B63831" t="s">
        <v>60890</v>
      </c>
    </row>
    <row r="63832" spans="1:2" x14ac:dyDescent="0.45">
      <c r="A63832">
        <v>10073471</v>
      </c>
      <c r="B63832" t="s">
        <v>60891</v>
      </c>
    </row>
    <row r="63833" spans="1:2" x14ac:dyDescent="0.45">
      <c r="A63833">
        <v>10051973</v>
      </c>
      <c r="B63833" t="s">
        <v>60892</v>
      </c>
    </row>
    <row r="63834" spans="1:2" x14ac:dyDescent="0.45">
      <c r="A63834">
        <v>10052195</v>
      </c>
      <c r="B63834" t="s">
        <v>58311</v>
      </c>
    </row>
    <row r="63835" spans="1:2" x14ac:dyDescent="0.45">
      <c r="A63835">
        <v>10024986</v>
      </c>
      <c r="B63835" t="s">
        <v>60893</v>
      </c>
    </row>
    <row r="63836" spans="1:2" x14ac:dyDescent="0.45">
      <c r="A63836">
        <v>10005917</v>
      </c>
      <c r="B63836" t="s">
        <v>60894</v>
      </c>
    </row>
    <row r="63837" spans="1:2" x14ac:dyDescent="0.45">
      <c r="A63837">
        <v>10070801</v>
      </c>
      <c r="B63837" t="s">
        <v>60895</v>
      </c>
    </row>
    <row r="63838" spans="1:2" x14ac:dyDescent="0.45">
      <c r="A63838">
        <v>10027582</v>
      </c>
      <c r="B63838" t="s">
        <v>60896</v>
      </c>
    </row>
    <row r="63839" spans="1:2" x14ac:dyDescent="0.45">
      <c r="A63839">
        <v>10016300</v>
      </c>
      <c r="B63839" t="s">
        <v>60897</v>
      </c>
    </row>
    <row r="63840" spans="1:2" x14ac:dyDescent="0.45">
      <c r="A63840">
        <v>10042917</v>
      </c>
      <c r="B63840" t="s">
        <v>60898</v>
      </c>
    </row>
    <row r="63841" spans="1:2" x14ac:dyDescent="0.45">
      <c r="A63841">
        <v>10020135</v>
      </c>
      <c r="B63841" t="s">
        <v>60899</v>
      </c>
    </row>
    <row r="63842" spans="1:2" x14ac:dyDescent="0.45">
      <c r="A63842">
        <v>10052787</v>
      </c>
      <c r="B63842" t="s">
        <v>60900</v>
      </c>
    </row>
    <row r="63843" spans="1:2" x14ac:dyDescent="0.45">
      <c r="A63843">
        <v>10001994</v>
      </c>
      <c r="B63843" t="s">
        <v>60901</v>
      </c>
    </row>
    <row r="63844" spans="1:2" x14ac:dyDescent="0.45">
      <c r="A63844">
        <v>10057198</v>
      </c>
      <c r="B63844" t="s">
        <v>60902</v>
      </c>
    </row>
    <row r="63845" spans="1:2" x14ac:dyDescent="0.45">
      <c r="A63845">
        <v>10075284</v>
      </c>
      <c r="B63845" t="s">
        <v>31775</v>
      </c>
    </row>
    <row r="63846" spans="1:2" x14ac:dyDescent="0.45">
      <c r="A63846">
        <v>10008599</v>
      </c>
      <c r="B63846" t="s">
        <v>60903</v>
      </c>
    </row>
    <row r="63847" spans="1:2" x14ac:dyDescent="0.45">
      <c r="A63847">
        <v>10077812</v>
      </c>
      <c r="B63847" t="s">
        <v>60904</v>
      </c>
    </row>
    <row r="63848" spans="1:2" x14ac:dyDescent="0.45">
      <c r="A63848">
        <v>10073736</v>
      </c>
      <c r="B63848" t="s">
        <v>60905</v>
      </c>
    </row>
    <row r="63849" spans="1:2" x14ac:dyDescent="0.45">
      <c r="A63849">
        <v>10004097</v>
      </c>
      <c r="B63849" t="s">
        <v>60906</v>
      </c>
    </row>
    <row r="63850" spans="1:2" x14ac:dyDescent="0.45">
      <c r="A63850">
        <v>10081414</v>
      </c>
      <c r="B63850" t="s">
        <v>59986</v>
      </c>
    </row>
    <row r="63851" spans="1:2" x14ac:dyDescent="0.45">
      <c r="A63851">
        <v>10041488</v>
      </c>
      <c r="B63851" t="s">
        <v>60907</v>
      </c>
    </row>
    <row r="63852" spans="1:2" x14ac:dyDescent="0.45">
      <c r="A63852">
        <v>10001461</v>
      </c>
      <c r="B63852" t="s">
        <v>60908</v>
      </c>
    </row>
    <row r="63853" spans="1:2" x14ac:dyDescent="0.45">
      <c r="A63853">
        <v>10010445</v>
      </c>
      <c r="B63853" t="s">
        <v>60909</v>
      </c>
    </row>
    <row r="63854" spans="1:2" x14ac:dyDescent="0.45">
      <c r="A63854">
        <v>10086534</v>
      </c>
      <c r="B63854" t="s">
        <v>60910</v>
      </c>
    </row>
    <row r="63855" spans="1:2" x14ac:dyDescent="0.45">
      <c r="A63855">
        <v>10078045</v>
      </c>
      <c r="B63855" t="s">
        <v>60911</v>
      </c>
    </row>
    <row r="63856" spans="1:2" x14ac:dyDescent="0.45">
      <c r="A63856">
        <v>10014168</v>
      </c>
      <c r="B63856" t="s">
        <v>60912</v>
      </c>
    </row>
    <row r="63857" spans="1:2" x14ac:dyDescent="0.45">
      <c r="A63857">
        <v>10021388</v>
      </c>
      <c r="B63857" t="s">
        <v>60913</v>
      </c>
    </row>
    <row r="63858" spans="1:2" x14ac:dyDescent="0.45">
      <c r="A63858">
        <v>10006167</v>
      </c>
      <c r="B63858" t="s">
        <v>25446</v>
      </c>
    </row>
    <row r="63859" spans="1:2" x14ac:dyDescent="0.45">
      <c r="A63859">
        <v>10038833</v>
      </c>
      <c r="B63859" t="s">
        <v>60914</v>
      </c>
    </row>
    <row r="63860" spans="1:2" x14ac:dyDescent="0.45">
      <c r="A63860">
        <v>10064008</v>
      </c>
      <c r="B63860" t="s">
        <v>60915</v>
      </c>
    </row>
    <row r="63861" spans="1:2" x14ac:dyDescent="0.45">
      <c r="A63861">
        <v>10007178</v>
      </c>
      <c r="B63861" t="s">
        <v>60916</v>
      </c>
    </row>
    <row r="63862" spans="1:2" x14ac:dyDescent="0.45">
      <c r="A63862">
        <v>10018547</v>
      </c>
      <c r="B63862" t="s">
        <v>60917</v>
      </c>
    </row>
    <row r="63863" spans="1:2" x14ac:dyDescent="0.45">
      <c r="A63863">
        <v>10027494</v>
      </c>
      <c r="B63863" t="s">
        <v>60918</v>
      </c>
    </row>
    <row r="63864" spans="1:2" x14ac:dyDescent="0.45">
      <c r="A63864">
        <v>10034996</v>
      </c>
      <c r="B63864" t="s">
        <v>60919</v>
      </c>
    </row>
    <row r="63865" spans="1:2" x14ac:dyDescent="0.45">
      <c r="A63865">
        <v>10041109</v>
      </c>
      <c r="B63865" t="s">
        <v>60920</v>
      </c>
    </row>
    <row r="63866" spans="1:2" x14ac:dyDescent="0.45">
      <c r="A63866">
        <v>10002395</v>
      </c>
      <c r="B63866" t="s">
        <v>22739</v>
      </c>
    </row>
    <row r="63867" spans="1:2" x14ac:dyDescent="0.45">
      <c r="A63867">
        <v>10051860</v>
      </c>
      <c r="B63867" t="s">
        <v>60921</v>
      </c>
    </row>
    <row r="63868" spans="1:2" x14ac:dyDescent="0.45">
      <c r="A63868">
        <v>10048488</v>
      </c>
      <c r="B63868" t="s">
        <v>60922</v>
      </c>
    </row>
    <row r="63869" spans="1:2" x14ac:dyDescent="0.45">
      <c r="A63869">
        <v>10016529</v>
      </c>
      <c r="B63869" t="s">
        <v>60923</v>
      </c>
    </row>
    <row r="63870" spans="1:2" x14ac:dyDescent="0.45">
      <c r="A63870">
        <v>10011032</v>
      </c>
      <c r="B63870" t="s">
        <v>60924</v>
      </c>
    </row>
    <row r="63871" spans="1:2" x14ac:dyDescent="0.45">
      <c r="A63871">
        <v>10089129</v>
      </c>
      <c r="B63871" t="s">
        <v>60925</v>
      </c>
    </row>
    <row r="63872" spans="1:2" x14ac:dyDescent="0.45">
      <c r="A63872">
        <v>10046028</v>
      </c>
      <c r="B63872" t="s">
        <v>60926</v>
      </c>
    </row>
    <row r="63873" spans="1:2" x14ac:dyDescent="0.45">
      <c r="A63873">
        <v>10006767</v>
      </c>
      <c r="B63873" t="s">
        <v>18007</v>
      </c>
    </row>
    <row r="63874" spans="1:2" x14ac:dyDescent="0.45">
      <c r="A63874">
        <v>10010073</v>
      </c>
      <c r="B63874" t="s">
        <v>60927</v>
      </c>
    </row>
    <row r="63875" spans="1:2" x14ac:dyDescent="0.45">
      <c r="A63875">
        <v>10003376</v>
      </c>
      <c r="B63875" t="s">
        <v>60928</v>
      </c>
    </row>
    <row r="63876" spans="1:2" x14ac:dyDescent="0.45">
      <c r="A63876">
        <v>10033625</v>
      </c>
      <c r="B63876" t="s">
        <v>60929</v>
      </c>
    </row>
    <row r="63877" spans="1:2" x14ac:dyDescent="0.45">
      <c r="A63877">
        <v>10011100</v>
      </c>
      <c r="B63877" t="s">
        <v>60930</v>
      </c>
    </row>
    <row r="63878" spans="1:2" x14ac:dyDescent="0.45">
      <c r="A63878">
        <v>10068667</v>
      </c>
      <c r="B63878" t="s">
        <v>26001</v>
      </c>
    </row>
    <row r="63879" spans="1:2" x14ac:dyDescent="0.45">
      <c r="A63879">
        <v>10085443</v>
      </c>
      <c r="B63879" t="s">
        <v>60931</v>
      </c>
    </row>
    <row r="63880" spans="1:2" x14ac:dyDescent="0.45">
      <c r="A63880">
        <v>10049616</v>
      </c>
      <c r="B63880" t="s">
        <v>60932</v>
      </c>
    </row>
    <row r="63881" spans="1:2" x14ac:dyDescent="0.45">
      <c r="A63881">
        <v>10031242</v>
      </c>
      <c r="B63881" t="s">
        <v>60933</v>
      </c>
    </row>
    <row r="63882" spans="1:2" x14ac:dyDescent="0.45">
      <c r="A63882">
        <v>10033925</v>
      </c>
      <c r="B63882" t="s">
        <v>60934</v>
      </c>
    </row>
    <row r="63883" spans="1:2" x14ac:dyDescent="0.45">
      <c r="A63883">
        <v>10008721</v>
      </c>
      <c r="B63883" t="s">
        <v>60935</v>
      </c>
    </row>
    <row r="63884" spans="1:2" x14ac:dyDescent="0.45">
      <c r="A63884">
        <v>10001497</v>
      </c>
      <c r="B63884" t="s">
        <v>60936</v>
      </c>
    </row>
    <row r="63885" spans="1:2" x14ac:dyDescent="0.45">
      <c r="A63885">
        <v>10079394</v>
      </c>
      <c r="B63885" t="s">
        <v>60937</v>
      </c>
    </row>
    <row r="63886" spans="1:2" x14ac:dyDescent="0.45">
      <c r="A63886">
        <v>10063941</v>
      </c>
      <c r="B63886" t="s">
        <v>60938</v>
      </c>
    </row>
    <row r="63887" spans="1:2" x14ac:dyDescent="0.45">
      <c r="A63887">
        <v>10061352</v>
      </c>
      <c r="B63887" t="s">
        <v>60939</v>
      </c>
    </row>
    <row r="63888" spans="1:2" x14ac:dyDescent="0.45">
      <c r="A63888">
        <v>10088137</v>
      </c>
      <c r="B63888" t="s">
        <v>60940</v>
      </c>
    </row>
    <row r="63889" spans="1:2" x14ac:dyDescent="0.45">
      <c r="A63889">
        <v>10046733</v>
      </c>
      <c r="B63889" t="s">
        <v>37689</v>
      </c>
    </row>
    <row r="63890" spans="1:2" x14ac:dyDescent="0.45">
      <c r="A63890">
        <v>10075825</v>
      </c>
      <c r="B63890" t="s">
        <v>60941</v>
      </c>
    </row>
    <row r="63891" spans="1:2" x14ac:dyDescent="0.45">
      <c r="A63891">
        <v>10066650</v>
      </c>
      <c r="B63891" t="s">
        <v>60942</v>
      </c>
    </row>
    <row r="63892" spans="1:2" x14ac:dyDescent="0.45">
      <c r="A63892">
        <v>10066061</v>
      </c>
      <c r="B63892" t="s">
        <v>37009</v>
      </c>
    </row>
    <row r="63893" spans="1:2" x14ac:dyDescent="0.45">
      <c r="A63893">
        <v>10009380</v>
      </c>
      <c r="B63893" t="s">
        <v>60943</v>
      </c>
    </row>
    <row r="63894" spans="1:2" x14ac:dyDescent="0.45">
      <c r="A63894">
        <v>10091705</v>
      </c>
      <c r="B63894" t="s">
        <v>60944</v>
      </c>
    </row>
    <row r="63895" spans="1:2" x14ac:dyDescent="0.45">
      <c r="A63895">
        <v>10032161</v>
      </c>
      <c r="B63895" t="s">
        <v>60945</v>
      </c>
    </row>
    <row r="63896" spans="1:2" x14ac:dyDescent="0.45">
      <c r="A63896">
        <v>10049314</v>
      </c>
      <c r="B63896" t="s">
        <v>60946</v>
      </c>
    </row>
    <row r="63897" spans="1:2" x14ac:dyDescent="0.45">
      <c r="A63897">
        <v>10034792</v>
      </c>
      <c r="B63897" t="s">
        <v>21744</v>
      </c>
    </row>
    <row r="63898" spans="1:2" x14ac:dyDescent="0.45">
      <c r="A63898">
        <v>10073019</v>
      </c>
      <c r="B63898" t="s">
        <v>60947</v>
      </c>
    </row>
    <row r="63899" spans="1:2" x14ac:dyDescent="0.45">
      <c r="A63899">
        <v>10081870</v>
      </c>
      <c r="B63899" t="s">
        <v>31791</v>
      </c>
    </row>
    <row r="63900" spans="1:2" x14ac:dyDescent="0.45">
      <c r="A63900">
        <v>10066961</v>
      </c>
      <c r="B63900" t="s">
        <v>60948</v>
      </c>
    </row>
    <row r="63901" spans="1:2" x14ac:dyDescent="0.45">
      <c r="A63901">
        <v>10083418</v>
      </c>
      <c r="B63901" t="s">
        <v>60949</v>
      </c>
    </row>
    <row r="63902" spans="1:2" x14ac:dyDescent="0.45">
      <c r="A63902">
        <v>10065017</v>
      </c>
      <c r="B63902" t="s">
        <v>60950</v>
      </c>
    </row>
    <row r="63903" spans="1:2" x14ac:dyDescent="0.45">
      <c r="A63903">
        <v>10081167</v>
      </c>
      <c r="B63903" t="s">
        <v>60951</v>
      </c>
    </row>
    <row r="63904" spans="1:2" x14ac:dyDescent="0.45">
      <c r="A63904">
        <v>10044186</v>
      </c>
      <c r="B63904" t="s">
        <v>60952</v>
      </c>
    </row>
    <row r="63905" spans="1:2" x14ac:dyDescent="0.45">
      <c r="A63905">
        <v>10075945</v>
      </c>
      <c r="B63905" t="s">
        <v>60953</v>
      </c>
    </row>
    <row r="63906" spans="1:2" x14ac:dyDescent="0.45">
      <c r="A63906">
        <v>10005588</v>
      </c>
      <c r="B63906" t="s">
        <v>60954</v>
      </c>
    </row>
    <row r="63907" spans="1:2" x14ac:dyDescent="0.45">
      <c r="A63907">
        <v>10045759</v>
      </c>
      <c r="B63907" t="s">
        <v>60955</v>
      </c>
    </row>
    <row r="63908" spans="1:2" x14ac:dyDescent="0.45">
      <c r="A63908">
        <v>10083888</v>
      </c>
      <c r="B63908" t="s">
        <v>60956</v>
      </c>
    </row>
    <row r="63909" spans="1:2" x14ac:dyDescent="0.45">
      <c r="A63909">
        <v>10069882</v>
      </c>
      <c r="B63909" t="s">
        <v>60957</v>
      </c>
    </row>
    <row r="63910" spans="1:2" x14ac:dyDescent="0.45">
      <c r="A63910">
        <v>10008236</v>
      </c>
      <c r="B63910" t="s">
        <v>60958</v>
      </c>
    </row>
    <row r="63911" spans="1:2" x14ac:dyDescent="0.45">
      <c r="A63911">
        <v>10009764</v>
      </c>
      <c r="B63911" t="s">
        <v>60959</v>
      </c>
    </row>
    <row r="63912" spans="1:2" x14ac:dyDescent="0.45">
      <c r="A63912">
        <v>10069011</v>
      </c>
      <c r="B63912" t="s">
        <v>60960</v>
      </c>
    </row>
    <row r="63913" spans="1:2" x14ac:dyDescent="0.45">
      <c r="A63913">
        <v>10070640</v>
      </c>
      <c r="B63913" t="s">
        <v>60961</v>
      </c>
    </row>
    <row r="63914" spans="1:2" x14ac:dyDescent="0.45">
      <c r="A63914">
        <v>10086689</v>
      </c>
      <c r="B63914" t="s">
        <v>60962</v>
      </c>
    </row>
    <row r="63915" spans="1:2" x14ac:dyDescent="0.45">
      <c r="A63915">
        <v>10010082</v>
      </c>
      <c r="B63915" t="s">
        <v>60963</v>
      </c>
    </row>
    <row r="63916" spans="1:2" x14ac:dyDescent="0.45">
      <c r="A63916">
        <v>10015307</v>
      </c>
      <c r="B63916" t="s">
        <v>60964</v>
      </c>
    </row>
    <row r="63917" spans="1:2" x14ac:dyDescent="0.45">
      <c r="A63917">
        <v>10047058</v>
      </c>
      <c r="B63917" t="s">
        <v>60965</v>
      </c>
    </row>
    <row r="63918" spans="1:2" x14ac:dyDescent="0.45">
      <c r="A63918">
        <v>10019707</v>
      </c>
      <c r="B63918" t="s">
        <v>60966</v>
      </c>
    </row>
    <row r="63919" spans="1:2" x14ac:dyDescent="0.45">
      <c r="A63919">
        <v>10057083</v>
      </c>
      <c r="B63919" t="s">
        <v>60967</v>
      </c>
    </row>
    <row r="63920" spans="1:2" x14ac:dyDescent="0.45">
      <c r="A63920">
        <v>10050714</v>
      </c>
      <c r="B63920" t="s">
        <v>60968</v>
      </c>
    </row>
    <row r="63921" spans="1:2" x14ac:dyDescent="0.45">
      <c r="A63921">
        <v>10011114</v>
      </c>
      <c r="B63921" t="s">
        <v>60969</v>
      </c>
    </row>
    <row r="63922" spans="1:2" x14ac:dyDescent="0.45">
      <c r="A63922">
        <v>10091187</v>
      </c>
      <c r="B63922" t="s">
        <v>60970</v>
      </c>
    </row>
    <row r="63923" spans="1:2" x14ac:dyDescent="0.45">
      <c r="A63923">
        <v>10000894</v>
      </c>
      <c r="B63923" t="s">
        <v>60971</v>
      </c>
    </row>
    <row r="63924" spans="1:2" x14ac:dyDescent="0.45">
      <c r="A63924">
        <v>10069445</v>
      </c>
      <c r="B63924" t="s">
        <v>60972</v>
      </c>
    </row>
    <row r="63925" spans="1:2" x14ac:dyDescent="0.45">
      <c r="A63925">
        <v>10076245</v>
      </c>
      <c r="B63925" t="s">
        <v>60973</v>
      </c>
    </row>
    <row r="63926" spans="1:2" x14ac:dyDescent="0.45">
      <c r="A63926">
        <v>10001848</v>
      </c>
      <c r="B63926" t="s">
        <v>60974</v>
      </c>
    </row>
    <row r="63927" spans="1:2" x14ac:dyDescent="0.45">
      <c r="A63927">
        <v>10078231</v>
      </c>
      <c r="B63927" t="s">
        <v>60975</v>
      </c>
    </row>
    <row r="63928" spans="1:2" x14ac:dyDescent="0.45">
      <c r="A63928">
        <v>10047965</v>
      </c>
      <c r="B63928" t="s">
        <v>60976</v>
      </c>
    </row>
    <row r="63929" spans="1:2" x14ac:dyDescent="0.45">
      <c r="A63929">
        <v>10021368</v>
      </c>
      <c r="B63929" t="s">
        <v>60977</v>
      </c>
    </row>
    <row r="63930" spans="1:2" x14ac:dyDescent="0.45">
      <c r="A63930">
        <v>10078922</v>
      </c>
      <c r="B63930" t="s">
        <v>60978</v>
      </c>
    </row>
    <row r="63931" spans="1:2" x14ac:dyDescent="0.45">
      <c r="A63931">
        <v>10070237</v>
      </c>
      <c r="B63931" t="s">
        <v>60979</v>
      </c>
    </row>
    <row r="63932" spans="1:2" x14ac:dyDescent="0.45">
      <c r="A63932">
        <v>10080777</v>
      </c>
      <c r="B63932" t="s">
        <v>60980</v>
      </c>
    </row>
    <row r="63933" spans="1:2" x14ac:dyDescent="0.45">
      <c r="A63933">
        <v>10080334</v>
      </c>
      <c r="B63933" t="s">
        <v>18712</v>
      </c>
    </row>
    <row r="63934" spans="1:2" x14ac:dyDescent="0.45">
      <c r="A63934">
        <v>10072733</v>
      </c>
      <c r="B63934" t="s">
        <v>26005</v>
      </c>
    </row>
    <row r="63935" spans="1:2" x14ac:dyDescent="0.45">
      <c r="A63935">
        <v>10017397</v>
      </c>
      <c r="B63935" t="s">
        <v>60981</v>
      </c>
    </row>
    <row r="63936" spans="1:2" x14ac:dyDescent="0.45">
      <c r="A63936">
        <v>10009933</v>
      </c>
      <c r="B63936" t="s">
        <v>60982</v>
      </c>
    </row>
    <row r="63937" spans="1:2" x14ac:dyDescent="0.45">
      <c r="A63937">
        <v>10092411</v>
      </c>
      <c r="B63937" t="s">
        <v>60983</v>
      </c>
    </row>
    <row r="63938" spans="1:2" x14ac:dyDescent="0.45">
      <c r="A63938">
        <v>10030108</v>
      </c>
      <c r="B63938" t="s">
        <v>60984</v>
      </c>
    </row>
    <row r="63939" spans="1:2" x14ac:dyDescent="0.45">
      <c r="A63939">
        <v>10046573</v>
      </c>
      <c r="B63939" t="s">
        <v>60985</v>
      </c>
    </row>
    <row r="63940" spans="1:2" x14ac:dyDescent="0.45">
      <c r="A63940">
        <v>10026258</v>
      </c>
      <c r="B63940" t="s">
        <v>60986</v>
      </c>
    </row>
    <row r="63941" spans="1:2" x14ac:dyDescent="0.45">
      <c r="A63941">
        <v>10049704</v>
      </c>
      <c r="B63941" t="s">
        <v>60987</v>
      </c>
    </row>
    <row r="63942" spans="1:2" x14ac:dyDescent="0.45">
      <c r="A63942">
        <v>10085216</v>
      </c>
      <c r="B63942" t="s">
        <v>60988</v>
      </c>
    </row>
    <row r="63943" spans="1:2" x14ac:dyDescent="0.45">
      <c r="A63943">
        <v>10001394</v>
      </c>
      <c r="B63943" t="s">
        <v>60989</v>
      </c>
    </row>
    <row r="63944" spans="1:2" x14ac:dyDescent="0.45">
      <c r="A63944">
        <v>10047139</v>
      </c>
      <c r="B63944" t="s">
        <v>60990</v>
      </c>
    </row>
    <row r="63945" spans="1:2" x14ac:dyDescent="0.45">
      <c r="A63945">
        <v>10003326</v>
      </c>
      <c r="B63945" t="s">
        <v>60991</v>
      </c>
    </row>
    <row r="63946" spans="1:2" x14ac:dyDescent="0.45">
      <c r="A63946">
        <v>10049400</v>
      </c>
      <c r="B63946" t="s">
        <v>60992</v>
      </c>
    </row>
    <row r="63947" spans="1:2" x14ac:dyDescent="0.45">
      <c r="A63947">
        <v>10038824</v>
      </c>
      <c r="B63947" t="s">
        <v>60993</v>
      </c>
    </row>
    <row r="63948" spans="1:2" x14ac:dyDescent="0.45">
      <c r="A63948">
        <v>10055007</v>
      </c>
      <c r="B63948" t="s">
        <v>60994</v>
      </c>
    </row>
    <row r="63949" spans="1:2" x14ac:dyDescent="0.45">
      <c r="A63949">
        <v>10037803</v>
      </c>
      <c r="B63949" t="s">
        <v>60995</v>
      </c>
    </row>
    <row r="63950" spans="1:2" x14ac:dyDescent="0.45">
      <c r="A63950">
        <v>10062687</v>
      </c>
      <c r="B63950" t="s">
        <v>60996</v>
      </c>
    </row>
    <row r="63951" spans="1:2" x14ac:dyDescent="0.45">
      <c r="A63951">
        <v>10052230</v>
      </c>
      <c r="B63951" t="s">
        <v>50863</v>
      </c>
    </row>
    <row r="63952" spans="1:2" x14ac:dyDescent="0.45">
      <c r="A63952">
        <v>10046434</v>
      </c>
      <c r="B63952" t="s">
        <v>60997</v>
      </c>
    </row>
    <row r="63953" spans="1:2" x14ac:dyDescent="0.45">
      <c r="A63953">
        <v>10072933</v>
      </c>
      <c r="B63953" t="s">
        <v>60998</v>
      </c>
    </row>
    <row r="63954" spans="1:2" x14ac:dyDescent="0.45">
      <c r="A63954">
        <v>10044513</v>
      </c>
      <c r="B63954" t="s">
        <v>60999</v>
      </c>
    </row>
    <row r="63955" spans="1:2" x14ac:dyDescent="0.45">
      <c r="A63955">
        <v>10002812</v>
      </c>
      <c r="B63955" t="s">
        <v>61000</v>
      </c>
    </row>
    <row r="63956" spans="1:2" x14ac:dyDescent="0.45">
      <c r="A63956">
        <v>10087362</v>
      </c>
      <c r="B63956" t="s">
        <v>34990</v>
      </c>
    </row>
    <row r="63957" spans="1:2" x14ac:dyDescent="0.45">
      <c r="A63957">
        <v>10031278</v>
      </c>
      <c r="B63957" t="s">
        <v>61001</v>
      </c>
    </row>
    <row r="63958" spans="1:2" x14ac:dyDescent="0.45">
      <c r="A63958">
        <v>10079471</v>
      </c>
      <c r="B63958" t="s">
        <v>23340</v>
      </c>
    </row>
    <row r="63959" spans="1:2" x14ac:dyDescent="0.45">
      <c r="A63959">
        <v>10081191</v>
      </c>
      <c r="B63959" t="s">
        <v>61002</v>
      </c>
    </row>
    <row r="63960" spans="1:2" x14ac:dyDescent="0.45">
      <c r="A63960">
        <v>10067544</v>
      </c>
      <c r="B63960" t="s">
        <v>61003</v>
      </c>
    </row>
    <row r="63961" spans="1:2" x14ac:dyDescent="0.45">
      <c r="A63961">
        <v>10047284</v>
      </c>
      <c r="B63961" t="s">
        <v>61004</v>
      </c>
    </row>
    <row r="63962" spans="1:2" x14ac:dyDescent="0.45">
      <c r="A63962">
        <v>10081905</v>
      </c>
      <c r="B63962" t="s">
        <v>61005</v>
      </c>
    </row>
    <row r="63963" spans="1:2" x14ac:dyDescent="0.45">
      <c r="A63963">
        <v>10014899</v>
      </c>
      <c r="B63963" t="s">
        <v>61006</v>
      </c>
    </row>
    <row r="63964" spans="1:2" x14ac:dyDescent="0.45">
      <c r="A63964">
        <v>10029186</v>
      </c>
      <c r="B63964" t="s">
        <v>61007</v>
      </c>
    </row>
    <row r="63965" spans="1:2" x14ac:dyDescent="0.45">
      <c r="A63965">
        <v>10035254</v>
      </c>
      <c r="B63965" t="s">
        <v>61008</v>
      </c>
    </row>
    <row r="63966" spans="1:2" x14ac:dyDescent="0.45">
      <c r="A63966">
        <v>10005907</v>
      </c>
      <c r="B63966" t="s">
        <v>61009</v>
      </c>
    </row>
    <row r="63967" spans="1:2" x14ac:dyDescent="0.45">
      <c r="A63967">
        <v>90000627</v>
      </c>
      <c r="B63967" t="s">
        <v>61010</v>
      </c>
    </row>
    <row r="63968" spans="1:2" x14ac:dyDescent="0.45">
      <c r="A63968">
        <v>10005446</v>
      </c>
      <c r="B63968" t="s">
        <v>61011</v>
      </c>
    </row>
    <row r="63969" spans="1:2" x14ac:dyDescent="0.45">
      <c r="A63969">
        <v>10000644</v>
      </c>
      <c r="B63969" t="s">
        <v>43400</v>
      </c>
    </row>
    <row r="63970" spans="1:2" x14ac:dyDescent="0.45">
      <c r="A63970">
        <v>10009400</v>
      </c>
      <c r="B63970" t="s">
        <v>61012</v>
      </c>
    </row>
    <row r="63971" spans="1:2" x14ac:dyDescent="0.45">
      <c r="A63971">
        <v>10050122</v>
      </c>
      <c r="B63971" t="s">
        <v>61013</v>
      </c>
    </row>
    <row r="63972" spans="1:2" x14ac:dyDescent="0.45">
      <c r="A63972">
        <v>10071853</v>
      </c>
      <c r="B63972" t="s">
        <v>61014</v>
      </c>
    </row>
    <row r="63973" spans="1:2" x14ac:dyDescent="0.45">
      <c r="A63973">
        <v>10079613</v>
      </c>
      <c r="B63973" t="s">
        <v>41700</v>
      </c>
    </row>
    <row r="63974" spans="1:2" x14ac:dyDescent="0.45">
      <c r="A63974">
        <v>10018014</v>
      </c>
      <c r="B63974" t="s">
        <v>61015</v>
      </c>
    </row>
    <row r="63975" spans="1:2" x14ac:dyDescent="0.45">
      <c r="A63975">
        <v>10061970</v>
      </c>
      <c r="B63975" t="s">
        <v>61016</v>
      </c>
    </row>
    <row r="63976" spans="1:2" x14ac:dyDescent="0.45">
      <c r="A63976">
        <v>10091018</v>
      </c>
      <c r="B63976" t="s">
        <v>61017</v>
      </c>
    </row>
    <row r="63977" spans="1:2" x14ac:dyDescent="0.45">
      <c r="A63977">
        <v>10051621</v>
      </c>
      <c r="B63977" t="s">
        <v>61018</v>
      </c>
    </row>
    <row r="63978" spans="1:2" x14ac:dyDescent="0.45">
      <c r="A63978">
        <v>10087301</v>
      </c>
      <c r="B63978" t="s">
        <v>61019</v>
      </c>
    </row>
    <row r="63979" spans="1:2" x14ac:dyDescent="0.45">
      <c r="A63979">
        <v>10075344</v>
      </c>
      <c r="B63979" t="s">
        <v>61020</v>
      </c>
    </row>
    <row r="63980" spans="1:2" x14ac:dyDescent="0.45">
      <c r="A63980">
        <v>10009500</v>
      </c>
      <c r="B63980" t="s">
        <v>61021</v>
      </c>
    </row>
    <row r="63981" spans="1:2" x14ac:dyDescent="0.45">
      <c r="A63981">
        <v>10032885</v>
      </c>
      <c r="B63981" t="s">
        <v>61022</v>
      </c>
    </row>
    <row r="63982" spans="1:2" x14ac:dyDescent="0.45">
      <c r="A63982">
        <v>10075032</v>
      </c>
      <c r="B63982" t="s">
        <v>23354</v>
      </c>
    </row>
    <row r="63983" spans="1:2" x14ac:dyDescent="0.45">
      <c r="A63983">
        <v>10072206</v>
      </c>
      <c r="B63983" t="s">
        <v>61023</v>
      </c>
    </row>
    <row r="63984" spans="1:2" x14ac:dyDescent="0.45">
      <c r="A63984">
        <v>10063082</v>
      </c>
      <c r="B63984" t="s">
        <v>61024</v>
      </c>
    </row>
    <row r="63985" spans="1:2" x14ac:dyDescent="0.45">
      <c r="A63985">
        <v>10057749</v>
      </c>
      <c r="B63985" t="s">
        <v>61025</v>
      </c>
    </row>
    <row r="63986" spans="1:2" x14ac:dyDescent="0.45">
      <c r="A63986">
        <v>10080663</v>
      </c>
      <c r="B63986" t="s">
        <v>61026</v>
      </c>
    </row>
    <row r="63987" spans="1:2" x14ac:dyDescent="0.45">
      <c r="A63987">
        <v>10046710</v>
      </c>
      <c r="B63987" t="s">
        <v>61027</v>
      </c>
    </row>
    <row r="63988" spans="1:2" x14ac:dyDescent="0.45">
      <c r="A63988">
        <v>10052224</v>
      </c>
      <c r="B63988" t="s">
        <v>48465</v>
      </c>
    </row>
    <row r="63989" spans="1:2" x14ac:dyDescent="0.45">
      <c r="A63989">
        <v>10038838</v>
      </c>
      <c r="B63989" t="s">
        <v>61028</v>
      </c>
    </row>
    <row r="63990" spans="1:2" x14ac:dyDescent="0.45">
      <c r="A63990">
        <v>10046437</v>
      </c>
      <c r="B63990" t="s">
        <v>61029</v>
      </c>
    </row>
    <row r="63991" spans="1:2" x14ac:dyDescent="0.45">
      <c r="A63991">
        <v>10033848</v>
      </c>
      <c r="B63991" t="s">
        <v>61030</v>
      </c>
    </row>
    <row r="63992" spans="1:2" x14ac:dyDescent="0.45">
      <c r="A63992">
        <v>10010813</v>
      </c>
      <c r="B63992" t="s">
        <v>61031</v>
      </c>
    </row>
    <row r="63993" spans="1:2" x14ac:dyDescent="0.45">
      <c r="A63993">
        <v>10035132</v>
      </c>
      <c r="B63993" t="s">
        <v>22447</v>
      </c>
    </row>
    <row r="63994" spans="1:2" x14ac:dyDescent="0.45">
      <c r="A63994">
        <v>10065475</v>
      </c>
      <c r="B63994" t="s">
        <v>27842</v>
      </c>
    </row>
    <row r="63995" spans="1:2" x14ac:dyDescent="0.45">
      <c r="A63995">
        <v>10019560</v>
      </c>
      <c r="B63995" t="s">
        <v>61032</v>
      </c>
    </row>
    <row r="63996" spans="1:2" x14ac:dyDescent="0.45">
      <c r="A63996">
        <v>10027423</v>
      </c>
      <c r="B63996" t="s">
        <v>61033</v>
      </c>
    </row>
    <row r="63997" spans="1:2" x14ac:dyDescent="0.45">
      <c r="A63997">
        <v>10000824</v>
      </c>
      <c r="B63997" t="s">
        <v>61034</v>
      </c>
    </row>
    <row r="63998" spans="1:2" x14ac:dyDescent="0.45">
      <c r="A63998">
        <v>10071070</v>
      </c>
      <c r="B63998" t="s">
        <v>58789</v>
      </c>
    </row>
    <row r="63999" spans="1:2" x14ac:dyDescent="0.45">
      <c r="A63999">
        <v>10089465</v>
      </c>
      <c r="B63999" t="s">
        <v>61035</v>
      </c>
    </row>
    <row r="64000" spans="1:2" x14ac:dyDescent="0.45">
      <c r="A64000">
        <v>10066294</v>
      </c>
      <c r="B64000" t="s">
        <v>61036</v>
      </c>
    </row>
    <row r="64001" spans="1:2" x14ac:dyDescent="0.45">
      <c r="A64001">
        <v>10061760</v>
      </c>
      <c r="B64001" t="s">
        <v>61037</v>
      </c>
    </row>
    <row r="64002" spans="1:2" x14ac:dyDescent="0.45">
      <c r="A64002">
        <v>10051286</v>
      </c>
      <c r="B64002" t="s">
        <v>61038</v>
      </c>
    </row>
    <row r="64003" spans="1:2" x14ac:dyDescent="0.45">
      <c r="A64003">
        <v>10016774</v>
      </c>
      <c r="B64003" t="s">
        <v>25523</v>
      </c>
    </row>
    <row r="64004" spans="1:2" x14ac:dyDescent="0.45">
      <c r="A64004">
        <v>10017362</v>
      </c>
      <c r="B64004" t="s">
        <v>61039</v>
      </c>
    </row>
    <row r="64005" spans="1:2" x14ac:dyDescent="0.45">
      <c r="A64005">
        <v>10087925</v>
      </c>
      <c r="B64005" t="s">
        <v>61040</v>
      </c>
    </row>
    <row r="64006" spans="1:2" x14ac:dyDescent="0.45">
      <c r="A64006">
        <v>10052375</v>
      </c>
      <c r="B64006" t="s">
        <v>43206</v>
      </c>
    </row>
    <row r="64007" spans="1:2" x14ac:dyDescent="0.45">
      <c r="A64007">
        <v>10057338</v>
      </c>
      <c r="B64007" t="s">
        <v>61041</v>
      </c>
    </row>
    <row r="64008" spans="1:2" x14ac:dyDescent="0.45">
      <c r="A64008">
        <v>10010382</v>
      </c>
      <c r="B64008" t="s">
        <v>61042</v>
      </c>
    </row>
    <row r="64009" spans="1:2" x14ac:dyDescent="0.45">
      <c r="A64009">
        <v>10009583</v>
      </c>
      <c r="B64009" t="s">
        <v>61043</v>
      </c>
    </row>
    <row r="64010" spans="1:2" x14ac:dyDescent="0.45">
      <c r="A64010">
        <v>10000751</v>
      </c>
      <c r="B64010" t="s">
        <v>61044</v>
      </c>
    </row>
    <row r="64011" spans="1:2" x14ac:dyDescent="0.45">
      <c r="A64011">
        <v>10007728</v>
      </c>
      <c r="B64011" t="s">
        <v>61045</v>
      </c>
    </row>
    <row r="64012" spans="1:2" x14ac:dyDescent="0.45">
      <c r="A64012">
        <v>10037169</v>
      </c>
      <c r="B64012" t="s">
        <v>61046</v>
      </c>
    </row>
    <row r="64013" spans="1:2" x14ac:dyDescent="0.45">
      <c r="A64013">
        <v>10041604</v>
      </c>
      <c r="B64013" t="s">
        <v>61047</v>
      </c>
    </row>
    <row r="64014" spans="1:2" x14ac:dyDescent="0.45">
      <c r="A64014">
        <v>10057026</v>
      </c>
      <c r="B64014" t="s">
        <v>61048</v>
      </c>
    </row>
    <row r="64015" spans="1:2" x14ac:dyDescent="0.45">
      <c r="A64015">
        <v>10062385</v>
      </c>
      <c r="B64015" t="s">
        <v>61049</v>
      </c>
    </row>
    <row r="64016" spans="1:2" x14ac:dyDescent="0.45">
      <c r="A64016">
        <v>10017749</v>
      </c>
      <c r="B64016" t="s">
        <v>61050</v>
      </c>
    </row>
    <row r="64017" spans="1:2" x14ac:dyDescent="0.45">
      <c r="A64017">
        <v>10067511</v>
      </c>
      <c r="B64017" t="s">
        <v>61051</v>
      </c>
    </row>
    <row r="64018" spans="1:2" x14ac:dyDescent="0.45">
      <c r="A64018">
        <v>10068618</v>
      </c>
      <c r="B64018" t="s">
        <v>61052</v>
      </c>
    </row>
    <row r="64019" spans="1:2" x14ac:dyDescent="0.45">
      <c r="A64019">
        <v>10010273</v>
      </c>
      <c r="B64019" t="s">
        <v>61053</v>
      </c>
    </row>
    <row r="64020" spans="1:2" x14ac:dyDescent="0.45">
      <c r="A64020">
        <v>10088856</v>
      </c>
      <c r="B64020" t="s">
        <v>61054</v>
      </c>
    </row>
    <row r="64021" spans="1:2" x14ac:dyDescent="0.45">
      <c r="A64021">
        <v>10029949</v>
      </c>
      <c r="B64021" t="s">
        <v>61055</v>
      </c>
    </row>
    <row r="64022" spans="1:2" x14ac:dyDescent="0.45">
      <c r="A64022">
        <v>10071822</v>
      </c>
      <c r="B64022" t="s">
        <v>61056</v>
      </c>
    </row>
    <row r="64023" spans="1:2" x14ac:dyDescent="0.45">
      <c r="A64023">
        <v>10002098</v>
      </c>
      <c r="B64023" t="s">
        <v>61057</v>
      </c>
    </row>
    <row r="64024" spans="1:2" x14ac:dyDescent="0.45">
      <c r="A64024">
        <v>10014070</v>
      </c>
      <c r="B64024" t="s">
        <v>61058</v>
      </c>
    </row>
    <row r="64025" spans="1:2" x14ac:dyDescent="0.45">
      <c r="A64025">
        <v>10087908</v>
      </c>
      <c r="B64025" t="s">
        <v>28409</v>
      </c>
    </row>
    <row r="64026" spans="1:2" x14ac:dyDescent="0.45">
      <c r="A64026">
        <v>10022996</v>
      </c>
      <c r="B64026" t="s">
        <v>61059</v>
      </c>
    </row>
    <row r="64027" spans="1:2" x14ac:dyDescent="0.45">
      <c r="A64027">
        <v>10002793</v>
      </c>
      <c r="B64027" t="s">
        <v>61060</v>
      </c>
    </row>
    <row r="64028" spans="1:2" x14ac:dyDescent="0.45">
      <c r="A64028">
        <v>10088113</v>
      </c>
      <c r="B64028" t="s">
        <v>61061</v>
      </c>
    </row>
    <row r="64029" spans="1:2" x14ac:dyDescent="0.45">
      <c r="A64029">
        <v>10083820</v>
      </c>
      <c r="B64029" t="s">
        <v>61062</v>
      </c>
    </row>
    <row r="64030" spans="1:2" x14ac:dyDescent="0.45">
      <c r="A64030">
        <v>10017691</v>
      </c>
      <c r="B64030" t="s">
        <v>61063</v>
      </c>
    </row>
    <row r="64031" spans="1:2" x14ac:dyDescent="0.45">
      <c r="A64031">
        <v>10053469</v>
      </c>
      <c r="B64031" t="s">
        <v>61064</v>
      </c>
    </row>
    <row r="64032" spans="1:2" x14ac:dyDescent="0.45">
      <c r="A64032">
        <v>10078705</v>
      </c>
      <c r="B64032" t="s">
        <v>61065</v>
      </c>
    </row>
    <row r="64033" spans="1:2" x14ac:dyDescent="0.45">
      <c r="A64033">
        <v>10089043</v>
      </c>
      <c r="B64033" t="s">
        <v>61066</v>
      </c>
    </row>
    <row r="64034" spans="1:2" x14ac:dyDescent="0.45">
      <c r="A64034">
        <v>10044870</v>
      </c>
      <c r="B64034" t="s">
        <v>61067</v>
      </c>
    </row>
    <row r="64035" spans="1:2" x14ac:dyDescent="0.45">
      <c r="A64035">
        <v>10003510</v>
      </c>
      <c r="B64035" t="s">
        <v>61068</v>
      </c>
    </row>
    <row r="64036" spans="1:2" x14ac:dyDescent="0.45">
      <c r="A64036">
        <v>10071964</v>
      </c>
      <c r="B64036" t="s">
        <v>61069</v>
      </c>
    </row>
    <row r="64037" spans="1:2" x14ac:dyDescent="0.45">
      <c r="A64037">
        <v>10054819</v>
      </c>
      <c r="B64037" t="s">
        <v>61070</v>
      </c>
    </row>
    <row r="64038" spans="1:2" x14ac:dyDescent="0.45">
      <c r="A64038">
        <v>10026503</v>
      </c>
      <c r="B64038" t="s">
        <v>61071</v>
      </c>
    </row>
    <row r="64039" spans="1:2" x14ac:dyDescent="0.45">
      <c r="A64039">
        <v>10069968</v>
      </c>
      <c r="B64039" t="s">
        <v>61072</v>
      </c>
    </row>
    <row r="64040" spans="1:2" x14ac:dyDescent="0.45">
      <c r="A64040">
        <v>10036984</v>
      </c>
      <c r="B64040" t="s">
        <v>61073</v>
      </c>
    </row>
    <row r="64041" spans="1:2" x14ac:dyDescent="0.45">
      <c r="A64041">
        <v>10041420</v>
      </c>
      <c r="B64041" t="s">
        <v>61074</v>
      </c>
    </row>
    <row r="64042" spans="1:2" x14ac:dyDescent="0.45">
      <c r="A64042">
        <v>10076105</v>
      </c>
      <c r="B64042" t="s">
        <v>61075</v>
      </c>
    </row>
    <row r="64043" spans="1:2" x14ac:dyDescent="0.45">
      <c r="A64043">
        <v>10055329</v>
      </c>
      <c r="B64043" t="s">
        <v>61076</v>
      </c>
    </row>
    <row r="64044" spans="1:2" x14ac:dyDescent="0.45">
      <c r="A64044">
        <v>10001379</v>
      </c>
      <c r="B64044" t="s">
        <v>22647</v>
      </c>
    </row>
    <row r="64045" spans="1:2" x14ac:dyDescent="0.45">
      <c r="A64045">
        <v>10008683</v>
      </c>
      <c r="B64045" t="s">
        <v>61077</v>
      </c>
    </row>
    <row r="64046" spans="1:2" x14ac:dyDescent="0.45">
      <c r="A64046">
        <v>10057860</v>
      </c>
      <c r="B64046" t="s">
        <v>61078</v>
      </c>
    </row>
    <row r="64047" spans="1:2" x14ac:dyDescent="0.45">
      <c r="A64047">
        <v>10069325</v>
      </c>
      <c r="B64047" t="s">
        <v>61079</v>
      </c>
    </row>
    <row r="64048" spans="1:2" x14ac:dyDescent="0.45">
      <c r="A64048">
        <v>10087296</v>
      </c>
      <c r="B64048" t="s">
        <v>27978</v>
      </c>
    </row>
    <row r="64049" spans="1:2" x14ac:dyDescent="0.45">
      <c r="A64049">
        <v>10009650</v>
      </c>
      <c r="B64049" t="s">
        <v>61080</v>
      </c>
    </row>
    <row r="64050" spans="1:2" x14ac:dyDescent="0.45">
      <c r="A64050">
        <v>10086872</v>
      </c>
      <c r="B64050" t="s">
        <v>61081</v>
      </c>
    </row>
    <row r="64051" spans="1:2" x14ac:dyDescent="0.45">
      <c r="A64051">
        <v>10080647</v>
      </c>
      <c r="B64051" t="s">
        <v>61082</v>
      </c>
    </row>
    <row r="64052" spans="1:2" x14ac:dyDescent="0.45">
      <c r="A64052">
        <v>10065929</v>
      </c>
      <c r="B64052" t="s">
        <v>61083</v>
      </c>
    </row>
    <row r="64053" spans="1:2" x14ac:dyDescent="0.45">
      <c r="A64053">
        <v>10025994</v>
      </c>
      <c r="B64053" t="s">
        <v>61084</v>
      </c>
    </row>
    <row r="64054" spans="1:2" x14ac:dyDescent="0.45">
      <c r="A64054">
        <v>10045345</v>
      </c>
      <c r="B64054" t="s">
        <v>61085</v>
      </c>
    </row>
    <row r="64055" spans="1:2" x14ac:dyDescent="0.45">
      <c r="A64055">
        <v>10012539</v>
      </c>
      <c r="B64055" t="s">
        <v>61086</v>
      </c>
    </row>
    <row r="64056" spans="1:2" x14ac:dyDescent="0.45">
      <c r="A64056">
        <v>10083005</v>
      </c>
      <c r="B64056" t="s">
        <v>45644</v>
      </c>
    </row>
    <row r="64057" spans="1:2" x14ac:dyDescent="0.45">
      <c r="A64057">
        <v>10053505</v>
      </c>
      <c r="B64057" t="s">
        <v>61087</v>
      </c>
    </row>
    <row r="64058" spans="1:2" x14ac:dyDescent="0.45">
      <c r="A64058">
        <v>10085715</v>
      </c>
      <c r="B64058" t="s">
        <v>61088</v>
      </c>
    </row>
    <row r="64059" spans="1:2" x14ac:dyDescent="0.45">
      <c r="A64059">
        <v>10057957</v>
      </c>
      <c r="B64059" t="s">
        <v>61089</v>
      </c>
    </row>
    <row r="64060" spans="1:2" x14ac:dyDescent="0.45">
      <c r="A64060">
        <v>10029770</v>
      </c>
      <c r="B64060" t="s">
        <v>61090</v>
      </c>
    </row>
    <row r="64061" spans="1:2" x14ac:dyDescent="0.45">
      <c r="A64061">
        <v>10076848</v>
      </c>
      <c r="B64061" t="s">
        <v>61091</v>
      </c>
    </row>
    <row r="64062" spans="1:2" x14ac:dyDescent="0.45">
      <c r="A64062">
        <v>10034660</v>
      </c>
      <c r="B64062" t="s">
        <v>61092</v>
      </c>
    </row>
    <row r="64063" spans="1:2" x14ac:dyDescent="0.45">
      <c r="A64063">
        <v>10038992</v>
      </c>
      <c r="B64063" t="s">
        <v>19985</v>
      </c>
    </row>
    <row r="64064" spans="1:2" x14ac:dyDescent="0.45">
      <c r="A64064">
        <v>10067396</v>
      </c>
      <c r="B64064" t="s">
        <v>61093</v>
      </c>
    </row>
    <row r="64065" spans="1:2" x14ac:dyDescent="0.45">
      <c r="A64065">
        <v>10079555</v>
      </c>
      <c r="B64065" t="s">
        <v>61094</v>
      </c>
    </row>
    <row r="64066" spans="1:2" x14ac:dyDescent="0.45">
      <c r="A64066">
        <v>10020074</v>
      </c>
      <c r="B64066" t="s">
        <v>61095</v>
      </c>
    </row>
    <row r="64067" spans="1:2" x14ac:dyDescent="0.45">
      <c r="A64067">
        <v>10049021</v>
      </c>
      <c r="B64067" t="s">
        <v>61096</v>
      </c>
    </row>
    <row r="64068" spans="1:2" x14ac:dyDescent="0.45">
      <c r="A64068">
        <v>10083962</v>
      </c>
      <c r="B64068" t="s">
        <v>61097</v>
      </c>
    </row>
    <row r="64069" spans="1:2" x14ac:dyDescent="0.45">
      <c r="A64069">
        <v>90000248</v>
      </c>
      <c r="B64069" t="s">
        <v>61098</v>
      </c>
    </row>
    <row r="64070" spans="1:2" x14ac:dyDescent="0.45">
      <c r="A64070">
        <v>10009819</v>
      </c>
      <c r="B64070" t="s">
        <v>61099</v>
      </c>
    </row>
    <row r="64071" spans="1:2" x14ac:dyDescent="0.45">
      <c r="A64071">
        <v>10018063</v>
      </c>
      <c r="B64071" t="s">
        <v>61100</v>
      </c>
    </row>
    <row r="64072" spans="1:2" x14ac:dyDescent="0.45">
      <c r="A64072">
        <v>10001471</v>
      </c>
      <c r="B64072" t="s">
        <v>61101</v>
      </c>
    </row>
    <row r="64073" spans="1:2" x14ac:dyDescent="0.45">
      <c r="A64073">
        <v>10029039</v>
      </c>
      <c r="B64073" t="s">
        <v>61102</v>
      </c>
    </row>
    <row r="64074" spans="1:2" x14ac:dyDescent="0.45">
      <c r="A64074">
        <v>10026380</v>
      </c>
      <c r="B64074" t="s">
        <v>61103</v>
      </c>
    </row>
    <row r="64075" spans="1:2" x14ac:dyDescent="0.45">
      <c r="A64075">
        <v>10053581</v>
      </c>
      <c r="B64075" t="s">
        <v>61104</v>
      </c>
    </row>
    <row r="64076" spans="1:2" x14ac:dyDescent="0.45">
      <c r="A64076">
        <v>10047018</v>
      </c>
      <c r="B64076" t="s">
        <v>61105</v>
      </c>
    </row>
    <row r="64077" spans="1:2" x14ac:dyDescent="0.45">
      <c r="A64077">
        <v>10026280</v>
      </c>
      <c r="B64077" t="s">
        <v>61106</v>
      </c>
    </row>
    <row r="64078" spans="1:2" x14ac:dyDescent="0.45">
      <c r="A64078">
        <v>10013471</v>
      </c>
      <c r="B64078" t="s">
        <v>61107</v>
      </c>
    </row>
    <row r="64079" spans="1:2" x14ac:dyDescent="0.45">
      <c r="A64079">
        <v>10086066</v>
      </c>
      <c r="B64079" t="s">
        <v>61108</v>
      </c>
    </row>
    <row r="64080" spans="1:2" x14ac:dyDescent="0.45">
      <c r="A64080">
        <v>10092306</v>
      </c>
      <c r="B64080" t="s">
        <v>61109</v>
      </c>
    </row>
    <row r="64081" spans="1:2" x14ac:dyDescent="0.45">
      <c r="A64081">
        <v>10071212</v>
      </c>
      <c r="B64081" t="s">
        <v>33503</v>
      </c>
    </row>
    <row r="64082" spans="1:2" x14ac:dyDescent="0.45">
      <c r="A64082">
        <v>10006142</v>
      </c>
      <c r="B64082" t="s">
        <v>28719</v>
      </c>
    </row>
    <row r="64083" spans="1:2" x14ac:dyDescent="0.45">
      <c r="A64083">
        <v>10003908</v>
      </c>
      <c r="B64083" t="s">
        <v>61110</v>
      </c>
    </row>
    <row r="64084" spans="1:2" x14ac:dyDescent="0.45">
      <c r="A64084">
        <v>10075971</v>
      </c>
      <c r="B64084" t="s">
        <v>61111</v>
      </c>
    </row>
    <row r="64085" spans="1:2" x14ac:dyDescent="0.45">
      <c r="A64085">
        <v>10037881</v>
      </c>
      <c r="B64085" t="s">
        <v>61112</v>
      </c>
    </row>
    <row r="64086" spans="1:2" x14ac:dyDescent="0.45">
      <c r="A64086">
        <v>10002582</v>
      </c>
      <c r="B64086" t="s">
        <v>61113</v>
      </c>
    </row>
    <row r="64087" spans="1:2" x14ac:dyDescent="0.45">
      <c r="A64087">
        <v>10053771</v>
      </c>
      <c r="B64087" t="s">
        <v>61114</v>
      </c>
    </row>
    <row r="64088" spans="1:2" x14ac:dyDescent="0.45">
      <c r="A64088">
        <v>10077174</v>
      </c>
      <c r="B64088" t="s">
        <v>61115</v>
      </c>
    </row>
    <row r="64089" spans="1:2" x14ac:dyDescent="0.45">
      <c r="A64089">
        <v>10006416</v>
      </c>
      <c r="B64089" t="s">
        <v>61116</v>
      </c>
    </row>
    <row r="64090" spans="1:2" x14ac:dyDescent="0.45">
      <c r="A64090">
        <v>10017131</v>
      </c>
      <c r="B64090" t="s">
        <v>61117</v>
      </c>
    </row>
    <row r="64091" spans="1:2" x14ac:dyDescent="0.45">
      <c r="A64091">
        <v>10071164</v>
      </c>
      <c r="B64091" t="s">
        <v>61118</v>
      </c>
    </row>
    <row r="64092" spans="1:2" x14ac:dyDescent="0.45">
      <c r="A64092">
        <v>10010392</v>
      </c>
      <c r="B64092" t="s">
        <v>61119</v>
      </c>
    </row>
    <row r="64093" spans="1:2" x14ac:dyDescent="0.45">
      <c r="A64093">
        <v>10011108</v>
      </c>
      <c r="B64093" t="s">
        <v>61120</v>
      </c>
    </row>
    <row r="64094" spans="1:2" x14ac:dyDescent="0.45">
      <c r="A64094">
        <v>10020855</v>
      </c>
      <c r="B64094" t="s">
        <v>61121</v>
      </c>
    </row>
    <row r="64095" spans="1:2" x14ac:dyDescent="0.45">
      <c r="A64095">
        <v>10009684</v>
      </c>
      <c r="B64095" t="s">
        <v>61122</v>
      </c>
    </row>
    <row r="64096" spans="1:2" x14ac:dyDescent="0.45">
      <c r="A64096">
        <v>10045598</v>
      </c>
      <c r="B64096" t="s">
        <v>45717</v>
      </c>
    </row>
    <row r="64097" spans="1:2" x14ac:dyDescent="0.45">
      <c r="A64097">
        <v>10010746</v>
      </c>
      <c r="B64097" t="s">
        <v>61123</v>
      </c>
    </row>
    <row r="64098" spans="1:2" x14ac:dyDescent="0.45">
      <c r="A64098">
        <v>10067756</v>
      </c>
      <c r="B64098" t="s">
        <v>61124</v>
      </c>
    </row>
    <row r="64099" spans="1:2" x14ac:dyDescent="0.45">
      <c r="A64099">
        <v>10050544</v>
      </c>
      <c r="B64099" t="s">
        <v>61125</v>
      </c>
    </row>
    <row r="64100" spans="1:2" x14ac:dyDescent="0.45">
      <c r="A64100">
        <v>10079067</v>
      </c>
      <c r="B64100" t="s">
        <v>61126</v>
      </c>
    </row>
    <row r="64101" spans="1:2" x14ac:dyDescent="0.45">
      <c r="A64101">
        <v>10009165</v>
      </c>
      <c r="B64101" t="s">
        <v>61127</v>
      </c>
    </row>
    <row r="64102" spans="1:2" x14ac:dyDescent="0.45">
      <c r="A64102">
        <v>10045230</v>
      </c>
      <c r="B64102" t="s">
        <v>61128</v>
      </c>
    </row>
    <row r="64103" spans="1:2" x14ac:dyDescent="0.45">
      <c r="A64103">
        <v>10036446</v>
      </c>
      <c r="B64103" t="s">
        <v>35725</v>
      </c>
    </row>
    <row r="64104" spans="1:2" x14ac:dyDescent="0.45">
      <c r="A64104">
        <v>10074794</v>
      </c>
      <c r="B64104" t="s">
        <v>61129</v>
      </c>
    </row>
    <row r="64105" spans="1:2" x14ac:dyDescent="0.45">
      <c r="A64105">
        <v>10012303</v>
      </c>
      <c r="B64105" t="s">
        <v>29049</v>
      </c>
    </row>
    <row r="64106" spans="1:2" x14ac:dyDescent="0.45">
      <c r="A64106">
        <v>10048942</v>
      </c>
      <c r="B64106" t="s">
        <v>61130</v>
      </c>
    </row>
    <row r="64107" spans="1:2" x14ac:dyDescent="0.45">
      <c r="A64107">
        <v>10031284</v>
      </c>
      <c r="B64107" t="s">
        <v>61131</v>
      </c>
    </row>
    <row r="64108" spans="1:2" x14ac:dyDescent="0.45">
      <c r="A64108">
        <v>10067996</v>
      </c>
      <c r="B64108" t="s">
        <v>61132</v>
      </c>
    </row>
    <row r="64109" spans="1:2" x14ac:dyDescent="0.45">
      <c r="A64109">
        <v>10079238</v>
      </c>
      <c r="B64109" t="s">
        <v>61133</v>
      </c>
    </row>
    <row r="64110" spans="1:2" x14ac:dyDescent="0.45">
      <c r="A64110">
        <v>10020207</v>
      </c>
      <c r="B64110" t="s">
        <v>61134</v>
      </c>
    </row>
    <row r="64111" spans="1:2" x14ac:dyDescent="0.45">
      <c r="A64111">
        <v>10065887</v>
      </c>
      <c r="B64111" t="s">
        <v>61135</v>
      </c>
    </row>
    <row r="64112" spans="1:2" x14ac:dyDescent="0.45">
      <c r="A64112">
        <v>10083527</v>
      </c>
      <c r="B64112" t="s">
        <v>61136</v>
      </c>
    </row>
    <row r="64113" spans="1:2" x14ac:dyDescent="0.45">
      <c r="A64113">
        <v>10030957</v>
      </c>
      <c r="B64113" t="s">
        <v>61137</v>
      </c>
    </row>
    <row r="64114" spans="1:2" x14ac:dyDescent="0.45">
      <c r="A64114">
        <v>10068923</v>
      </c>
      <c r="B64114" t="s">
        <v>61138</v>
      </c>
    </row>
    <row r="64115" spans="1:2" x14ac:dyDescent="0.45">
      <c r="A64115">
        <v>10008362</v>
      </c>
      <c r="B64115" t="s">
        <v>61139</v>
      </c>
    </row>
    <row r="64116" spans="1:2" x14ac:dyDescent="0.45">
      <c r="A64116">
        <v>10005867</v>
      </c>
      <c r="B64116" t="s">
        <v>61140</v>
      </c>
    </row>
    <row r="64117" spans="1:2" x14ac:dyDescent="0.45">
      <c r="A64117">
        <v>10008120</v>
      </c>
      <c r="B64117" t="s">
        <v>61141</v>
      </c>
    </row>
    <row r="64118" spans="1:2" x14ac:dyDescent="0.45">
      <c r="A64118">
        <v>10081721</v>
      </c>
      <c r="B64118" t="s">
        <v>61142</v>
      </c>
    </row>
    <row r="64119" spans="1:2" x14ac:dyDescent="0.45">
      <c r="A64119">
        <v>10040143</v>
      </c>
      <c r="B64119" t="s">
        <v>61143</v>
      </c>
    </row>
    <row r="64120" spans="1:2" x14ac:dyDescent="0.45">
      <c r="A64120">
        <v>10001125</v>
      </c>
      <c r="B64120" t="s">
        <v>61144</v>
      </c>
    </row>
    <row r="64121" spans="1:2" x14ac:dyDescent="0.45">
      <c r="A64121">
        <v>10067580</v>
      </c>
      <c r="B64121" t="s">
        <v>35433</v>
      </c>
    </row>
    <row r="64122" spans="1:2" x14ac:dyDescent="0.45">
      <c r="A64122">
        <v>10034858</v>
      </c>
      <c r="B64122" t="s">
        <v>61145</v>
      </c>
    </row>
    <row r="64123" spans="1:2" x14ac:dyDescent="0.45">
      <c r="A64123">
        <v>10037001</v>
      </c>
      <c r="B64123" t="s">
        <v>61146</v>
      </c>
    </row>
    <row r="64124" spans="1:2" x14ac:dyDescent="0.45">
      <c r="A64124">
        <v>10086684</v>
      </c>
      <c r="B64124" t="s">
        <v>61147</v>
      </c>
    </row>
    <row r="64125" spans="1:2" x14ac:dyDescent="0.45">
      <c r="A64125">
        <v>10055446</v>
      </c>
      <c r="B64125" t="s">
        <v>61148</v>
      </c>
    </row>
    <row r="64126" spans="1:2" x14ac:dyDescent="0.45">
      <c r="A64126">
        <v>10050551</v>
      </c>
      <c r="B64126" t="s">
        <v>61149</v>
      </c>
    </row>
    <row r="64127" spans="1:2" x14ac:dyDescent="0.45">
      <c r="A64127">
        <v>10047479</v>
      </c>
      <c r="B64127" t="s">
        <v>61150</v>
      </c>
    </row>
    <row r="64128" spans="1:2" x14ac:dyDescent="0.45">
      <c r="A64128">
        <v>10057413</v>
      </c>
      <c r="B64128" t="s">
        <v>61151</v>
      </c>
    </row>
    <row r="64129" spans="1:2" x14ac:dyDescent="0.45">
      <c r="A64129">
        <v>10004020</v>
      </c>
      <c r="B64129" t="s">
        <v>61152</v>
      </c>
    </row>
    <row r="64130" spans="1:2" x14ac:dyDescent="0.45">
      <c r="A64130">
        <v>10023297</v>
      </c>
      <c r="B64130" t="s">
        <v>61153</v>
      </c>
    </row>
    <row r="64131" spans="1:2" x14ac:dyDescent="0.45">
      <c r="A64131">
        <v>10011120</v>
      </c>
      <c r="B64131" t="s">
        <v>61154</v>
      </c>
    </row>
    <row r="64132" spans="1:2" x14ac:dyDescent="0.45">
      <c r="A64132">
        <v>10037025</v>
      </c>
      <c r="B64132" t="s">
        <v>35666</v>
      </c>
    </row>
    <row r="64133" spans="1:2" x14ac:dyDescent="0.45">
      <c r="A64133">
        <v>10016222</v>
      </c>
      <c r="B64133" t="s">
        <v>61155</v>
      </c>
    </row>
    <row r="64134" spans="1:2" x14ac:dyDescent="0.45">
      <c r="A64134">
        <v>10081736</v>
      </c>
      <c r="B64134" t="s">
        <v>61156</v>
      </c>
    </row>
    <row r="64135" spans="1:2" x14ac:dyDescent="0.45">
      <c r="A64135">
        <v>10080536</v>
      </c>
      <c r="B64135" t="s">
        <v>61157</v>
      </c>
    </row>
    <row r="64136" spans="1:2" x14ac:dyDescent="0.45">
      <c r="A64136">
        <v>10092551</v>
      </c>
      <c r="B64136" t="s">
        <v>61158</v>
      </c>
    </row>
    <row r="64137" spans="1:2" x14ac:dyDescent="0.45">
      <c r="A64137">
        <v>10032825</v>
      </c>
      <c r="B64137" t="s">
        <v>61159</v>
      </c>
    </row>
    <row r="64138" spans="1:2" x14ac:dyDescent="0.45">
      <c r="A64138">
        <v>10002668</v>
      </c>
      <c r="B64138" t="s">
        <v>61160</v>
      </c>
    </row>
    <row r="64139" spans="1:2" x14ac:dyDescent="0.45">
      <c r="A64139">
        <v>10081485</v>
      </c>
      <c r="B64139" t="s">
        <v>61161</v>
      </c>
    </row>
    <row r="64140" spans="1:2" x14ac:dyDescent="0.45">
      <c r="A64140">
        <v>10016280</v>
      </c>
      <c r="B64140" t="s">
        <v>61162</v>
      </c>
    </row>
    <row r="64141" spans="1:2" x14ac:dyDescent="0.45">
      <c r="A64141">
        <v>10003930</v>
      </c>
      <c r="B64141" t="s">
        <v>61163</v>
      </c>
    </row>
    <row r="64142" spans="1:2" x14ac:dyDescent="0.45">
      <c r="A64142">
        <v>10034760</v>
      </c>
      <c r="B64142" t="s">
        <v>61164</v>
      </c>
    </row>
    <row r="64143" spans="1:2" x14ac:dyDescent="0.45">
      <c r="A64143">
        <v>10011812</v>
      </c>
      <c r="B64143" t="s">
        <v>61165</v>
      </c>
    </row>
    <row r="64144" spans="1:2" x14ac:dyDescent="0.45">
      <c r="A64144">
        <v>10008122</v>
      </c>
      <c r="B64144" t="s">
        <v>61166</v>
      </c>
    </row>
    <row r="64145" spans="1:2" x14ac:dyDescent="0.45">
      <c r="A64145">
        <v>10050679</v>
      </c>
      <c r="B64145" t="s">
        <v>61167</v>
      </c>
    </row>
    <row r="64146" spans="1:2" x14ac:dyDescent="0.45">
      <c r="A64146">
        <v>10068232</v>
      </c>
      <c r="B64146" t="s">
        <v>61168</v>
      </c>
    </row>
    <row r="64147" spans="1:2" x14ac:dyDescent="0.45">
      <c r="A64147">
        <v>10034812</v>
      </c>
      <c r="B64147" t="s">
        <v>21957</v>
      </c>
    </row>
    <row r="64148" spans="1:2" x14ac:dyDescent="0.45">
      <c r="A64148">
        <v>10035051</v>
      </c>
      <c r="B64148" t="s">
        <v>61169</v>
      </c>
    </row>
    <row r="64149" spans="1:2" x14ac:dyDescent="0.45">
      <c r="A64149">
        <v>10071332</v>
      </c>
      <c r="B64149" t="s">
        <v>61170</v>
      </c>
    </row>
    <row r="64150" spans="1:2" x14ac:dyDescent="0.45">
      <c r="A64150">
        <v>10066304</v>
      </c>
      <c r="B64150" t="s">
        <v>61171</v>
      </c>
    </row>
    <row r="64151" spans="1:2" x14ac:dyDescent="0.45">
      <c r="A64151">
        <v>10078841</v>
      </c>
      <c r="B64151" t="s">
        <v>61172</v>
      </c>
    </row>
    <row r="64152" spans="1:2" x14ac:dyDescent="0.45">
      <c r="A64152">
        <v>10049801</v>
      </c>
      <c r="B64152" t="s">
        <v>61173</v>
      </c>
    </row>
    <row r="64153" spans="1:2" x14ac:dyDescent="0.45">
      <c r="A64153">
        <v>10018892</v>
      </c>
      <c r="B64153" t="s">
        <v>61174</v>
      </c>
    </row>
    <row r="64154" spans="1:2" x14ac:dyDescent="0.45">
      <c r="A64154">
        <v>10023914</v>
      </c>
      <c r="B64154" t="s">
        <v>61175</v>
      </c>
    </row>
    <row r="64155" spans="1:2" x14ac:dyDescent="0.45">
      <c r="A64155">
        <v>10077803</v>
      </c>
      <c r="B64155" t="s">
        <v>61176</v>
      </c>
    </row>
    <row r="64156" spans="1:2" x14ac:dyDescent="0.45">
      <c r="A64156">
        <v>10052216</v>
      </c>
      <c r="B64156" t="s">
        <v>37782</v>
      </c>
    </row>
    <row r="64157" spans="1:2" x14ac:dyDescent="0.45">
      <c r="A64157">
        <v>10029611</v>
      </c>
      <c r="B64157" t="s">
        <v>61177</v>
      </c>
    </row>
    <row r="64158" spans="1:2" x14ac:dyDescent="0.45">
      <c r="A64158">
        <v>10009085</v>
      </c>
      <c r="B64158" t="s">
        <v>61178</v>
      </c>
    </row>
    <row r="64159" spans="1:2" x14ac:dyDescent="0.45">
      <c r="A64159">
        <v>10000455</v>
      </c>
      <c r="B64159" t="s">
        <v>61179</v>
      </c>
    </row>
    <row r="64160" spans="1:2" x14ac:dyDescent="0.45">
      <c r="A64160">
        <v>10002851</v>
      </c>
      <c r="B64160" t="s">
        <v>61180</v>
      </c>
    </row>
    <row r="64161" spans="1:2" x14ac:dyDescent="0.45">
      <c r="A64161">
        <v>10012984</v>
      </c>
      <c r="B64161" t="s">
        <v>61181</v>
      </c>
    </row>
    <row r="64162" spans="1:2" x14ac:dyDescent="0.45">
      <c r="A64162">
        <v>10071202</v>
      </c>
      <c r="B64162" t="s">
        <v>29939</v>
      </c>
    </row>
    <row r="64163" spans="1:2" x14ac:dyDescent="0.45">
      <c r="A64163">
        <v>10062802</v>
      </c>
      <c r="B64163" t="s">
        <v>61182</v>
      </c>
    </row>
    <row r="64164" spans="1:2" x14ac:dyDescent="0.45">
      <c r="A64164">
        <v>10000481</v>
      </c>
      <c r="B64164" t="s">
        <v>61183</v>
      </c>
    </row>
    <row r="64165" spans="1:2" x14ac:dyDescent="0.45">
      <c r="A64165">
        <v>10027530</v>
      </c>
      <c r="B64165" t="s">
        <v>21448</v>
      </c>
    </row>
    <row r="64166" spans="1:2" x14ac:dyDescent="0.45">
      <c r="A64166">
        <v>10080580</v>
      </c>
      <c r="B64166" t="s">
        <v>61184</v>
      </c>
    </row>
    <row r="64167" spans="1:2" x14ac:dyDescent="0.45">
      <c r="A64167">
        <v>10085101</v>
      </c>
      <c r="B64167" t="s">
        <v>61185</v>
      </c>
    </row>
    <row r="64168" spans="1:2" x14ac:dyDescent="0.45">
      <c r="A64168">
        <v>10027063</v>
      </c>
      <c r="B64168" t="s">
        <v>61186</v>
      </c>
    </row>
    <row r="64169" spans="1:2" x14ac:dyDescent="0.45">
      <c r="A64169">
        <v>10054181</v>
      </c>
      <c r="B64169" t="s">
        <v>14788</v>
      </c>
    </row>
    <row r="64170" spans="1:2" x14ac:dyDescent="0.45">
      <c r="A64170">
        <v>10009181</v>
      </c>
      <c r="B64170" t="s">
        <v>61187</v>
      </c>
    </row>
    <row r="64171" spans="1:2" x14ac:dyDescent="0.45">
      <c r="A64171">
        <v>10002484</v>
      </c>
      <c r="B64171" t="s">
        <v>61188</v>
      </c>
    </row>
    <row r="64172" spans="1:2" x14ac:dyDescent="0.45">
      <c r="A64172">
        <v>10017343</v>
      </c>
      <c r="B64172" t="s">
        <v>39157</v>
      </c>
    </row>
    <row r="64173" spans="1:2" x14ac:dyDescent="0.45">
      <c r="A64173">
        <v>10037711</v>
      </c>
      <c r="B64173" t="s">
        <v>61189</v>
      </c>
    </row>
    <row r="64174" spans="1:2" x14ac:dyDescent="0.45">
      <c r="A64174">
        <v>10007482</v>
      </c>
      <c r="B64174" t="s">
        <v>61190</v>
      </c>
    </row>
    <row r="64175" spans="1:2" x14ac:dyDescent="0.45">
      <c r="A64175">
        <v>10017580</v>
      </c>
      <c r="B64175" t="s">
        <v>34828</v>
      </c>
    </row>
    <row r="64176" spans="1:2" x14ac:dyDescent="0.45">
      <c r="A64176">
        <v>10007628</v>
      </c>
      <c r="B64176" t="s">
        <v>61191</v>
      </c>
    </row>
    <row r="64177" spans="1:2" x14ac:dyDescent="0.45">
      <c r="A64177">
        <v>10081879</v>
      </c>
      <c r="B64177" t="s">
        <v>61192</v>
      </c>
    </row>
    <row r="64178" spans="1:2" x14ac:dyDescent="0.45">
      <c r="A64178">
        <v>10044478</v>
      </c>
      <c r="B64178" t="s">
        <v>61193</v>
      </c>
    </row>
    <row r="64179" spans="1:2" x14ac:dyDescent="0.45">
      <c r="A64179">
        <v>10084006</v>
      </c>
      <c r="B64179" t="s">
        <v>61194</v>
      </c>
    </row>
    <row r="64180" spans="1:2" x14ac:dyDescent="0.45">
      <c r="A64180">
        <v>10089564</v>
      </c>
      <c r="B64180" t="s">
        <v>61195</v>
      </c>
    </row>
    <row r="64181" spans="1:2" x14ac:dyDescent="0.45">
      <c r="A64181">
        <v>10047727</v>
      </c>
      <c r="B64181" t="s">
        <v>61196</v>
      </c>
    </row>
    <row r="64182" spans="1:2" x14ac:dyDescent="0.45">
      <c r="A64182">
        <v>10079447</v>
      </c>
      <c r="B64182" t="s">
        <v>53349</v>
      </c>
    </row>
    <row r="64183" spans="1:2" x14ac:dyDescent="0.45">
      <c r="A64183">
        <v>10026862</v>
      </c>
      <c r="B64183" t="s">
        <v>61197</v>
      </c>
    </row>
    <row r="64184" spans="1:2" x14ac:dyDescent="0.45">
      <c r="A64184">
        <v>10054879</v>
      </c>
      <c r="B64184" t="s">
        <v>61198</v>
      </c>
    </row>
    <row r="64185" spans="1:2" x14ac:dyDescent="0.45">
      <c r="A64185">
        <v>10002001</v>
      </c>
      <c r="B64185" t="s">
        <v>61199</v>
      </c>
    </row>
    <row r="64186" spans="1:2" x14ac:dyDescent="0.45">
      <c r="A64186">
        <v>10070035</v>
      </c>
      <c r="B64186" t="s">
        <v>61200</v>
      </c>
    </row>
    <row r="64187" spans="1:2" x14ac:dyDescent="0.45">
      <c r="A64187">
        <v>10021209</v>
      </c>
      <c r="B64187" t="s">
        <v>61201</v>
      </c>
    </row>
    <row r="64188" spans="1:2" x14ac:dyDescent="0.45">
      <c r="A64188">
        <v>10036610</v>
      </c>
      <c r="B64188" t="s">
        <v>23727</v>
      </c>
    </row>
    <row r="64189" spans="1:2" x14ac:dyDescent="0.45">
      <c r="A64189">
        <v>10046327</v>
      </c>
      <c r="B64189" t="s">
        <v>61202</v>
      </c>
    </row>
    <row r="64190" spans="1:2" x14ac:dyDescent="0.45">
      <c r="A64190">
        <v>10028739</v>
      </c>
      <c r="B64190" t="s">
        <v>61203</v>
      </c>
    </row>
    <row r="64191" spans="1:2" x14ac:dyDescent="0.45">
      <c r="A64191">
        <v>10076319</v>
      </c>
      <c r="B64191" t="s">
        <v>61204</v>
      </c>
    </row>
    <row r="64192" spans="1:2" x14ac:dyDescent="0.45">
      <c r="A64192">
        <v>10053363</v>
      </c>
      <c r="B64192" t="s">
        <v>61205</v>
      </c>
    </row>
    <row r="64193" spans="1:2" x14ac:dyDescent="0.45">
      <c r="A64193">
        <v>10047601</v>
      </c>
      <c r="B64193" t="s">
        <v>61206</v>
      </c>
    </row>
    <row r="64194" spans="1:2" x14ac:dyDescent="0.45">
      <c r="A64194">
        <v>10016889</v>
      </c>
      <c r="B64194" t="s">
        <v>27636</v>
      </c>
    </row>
    <row r="64195" spans="1:2" x14ac:dyDescent="0.45">
      <c r="A64195">
        <v>10001676</v>
      </c>
      <c r="B64195" t="s">
        <v>51139</v>
      </c>
    </row>
    <row r="64196" spans="1:2" x14ac:dyDescent="0.45">
      <c r="A64196">
        <v>10048332</v>
      </c>
      <c r="B64196" t="s">
        <v>61207</v>
      </c>
    </row>
    <row r="64197" spans="1:2" x14ac:dyDescent="0.45">
      <c r="A64197">
        <v>10026136</v>
      </c>
      <c r="B64197" t="s">
        <v>61208</v>
      </c>
    </row>
    <row r="64198" spans="1:2" x14ac:dyDescent="0.45">
      <c r="A64198">
        <v>10027946</v>
      </c>
      <c r="B64198" t="s">
        <v>61209</v>
      </c>
    </row>
    <row r="64199" spans="1:2" x14ac:dyDescent="0.45">
      <c r="A64199">
        <v>10021596</v>
      </c>
      <c r="B64199" t="s">
        <v>61210</v>
      </c>
    </row>
    <row r="64200" spans="1:2" x14ac:dyDescent="0.45">
      <c r="A64200">
        <v>10030567</v>
      </c>
      <c r="B64200" t="s">
        <v>61211</v>
      </c>
    </row>
    <row r="64201" spans="1:2" x14ac:dyDescent="0.45">
      <c r="A64201">
        <v>10066002</v>
      </c>
      <c r="B64201" t="s">
        <v>61212</v>
      </c>
    </row>
    <row r="64202" spans="1:2" x14ac:dyDescent="0.45">
      <c r="A64202">
        <v>10032996</v>
      </c>
      <c r="B64202" t="s">
        <v>61213</v>
      </c>
    </row>
    <row r="64203" spans="1:2" x14ac:dyDescent="0.45">
      <c r="A64203">
        <v>10072533</v>
      </c>
      <c r="B64203" t="s">
        <v>61214</v>
      </c>
    </row>
    <row r="64204" spans="1:2" x14ac:dyDescent="0.45">
      <c r="A64204">
        <v>10092596</v>
      </c>
      <c r="B64204" t="s">
        <v>61215</v>
      </c>
    </row>
    <row r="64205" spans="1:2" x14ac:dyDescent="0.45">
      <c r="A64205">
        <v>10062391</v>
      </c>
      <c r="B64205" t="s">
        <v>61216</v>
      </c>
    </row>
    <row r="64206" spans="1:2" x14ac:dyDescent="0.45">
      <c r="A64206">
        <v>10057975</v>
      </c>
      <c r="B64206" t="s">
        <v>61217</v>
      </c>
    </row>
    <row r="64207" spans="1:2" x14ac:dyDescent="0.45">
      <c r="A64207">
        <v>10056409</v>
      </c>
      <c r="B64207" t="s">
        <v>61218</v>
      </c>
    </row>
    <row r="64208" spans="1:2" x14ac:dyDescent="0.45">
      <c r="A64208">
        <v>10008050</v>
      </c>
      <c r="B64208" t="s">
        <v>61219</v>
      </c>
    </row>
    <row r="64209" spans="1:2" x14ac:dyDescent="0.45">
      <c r="A64209">
        <v>10080187</v>
      </c>
      <c r="B64209" t="s">
        <v>61220</v>
      </c>
    </row>
    <row r="64210" spans="1:2" x14ac:dyDescent="0.45">
      <c r="A64210">
        <v>10049548</v>
      </c>
      <c r="B64210" t="s">
        <v>61221</v>
      </c>
    </row>
    <row r="64211" spans="1:2" x14ac:dyDescent="0.45">
      <c r="A64211">
        <v>10035050</v>
      </c>
      <c r="B64211" t="s">
        <v>21963</v>
      </c>
    </row>
    <row r="64212" spans="1:2" x14ac:dyDescent="0.45">
      <c r="A64212">
        <v>10074788</v>
      </c>
      <c r="B64212" t="s">
        <v>61222</v>
      </c>
    </row>
    <row r="64213" spans="1:2" x14ac:dyDescent="0.45">
      <c r="A64213">
        <v>10079591</v>
      </c>
      <c r="B64213" t="s">
        <v>61223</v>
      </c>
    </row>
    <row r="64214" spans="1:2" x14ac:dyDescent="0.45">
      <c r="A64214">
        <v>10007142</v>
      </c>
      <c r="B64214" t="s">
        <v>31194</v>
      </c>
    </row>
    <row r="64215" spans="1:2" x14ac:dyDescent="0.45">
      <c r="A64215">
        <v>10015274</v>
      </c>
      <c r="B64215" t="s">
        <v>61224</v>
      </c>
    </row>
    <row r="64216" spans="1:2" x14ac:dyDescent="0.45">
      <c r="A64216">
        <v>10022307</v>
      </c>
      <c r="B64216" t="s">
        <v>61225</v>
      </c>
    </row>
    <row r="64217" spans="1:2" x14ac:dyDescent="0.45">
      <c r="A64217">
        <v>10078986</v>
      </c>
      <c r="B64217" t="s">
        <v>61226</v>
      </c>
    </row>
    <row r="64218" spans="1:2" x14ac:dyDescent="0.45">
      <c r="A64218">
        <v>10039241</v>
      </c>
      <c r="B64218" t="s">
        <v>61227</v>
      </c>
    </row>
    <row r="64219" spans="1:2" x14ac:dyDescent="0.45">
      <c r="A64219">
        <v>10006169</v>
      </c>
      <c r="B64219" t="s">
        <v>61228</v>
      </c>
    </row>
    <row r="64220" spans="1:2" x14ac:dyDescent="0.45">
      <c r="A64220">
        <v>10081775</v>
      </c>
      <c r="B64220" t="s">
        <v>61229</v>
      </c>
    </row>
    <row r="64221" spans="1:2" x14ac:dyDescent="0.45">
      <c r="A64221">
        <v>10017312</v>
      </c>
      <c r="B64221" t="s">
        <v>61230</v>
      </c>
    </row>
    <row r="64222" spans="1:2" x14ac:dyDescent="0.45">
      <c r="A64222">
        <v>10072598</v>
      </c>
      <c r="B64222" t="s">
        <v>61231</v>
      </c>
    </row>
    <row r="64223" spans="1:2" x14ac:dyDescent="0.45">
      <c r="A64223">
        <v>10056487</v>
      </c>
      <c r="B64223" t="s">
        <v>61232</v>
      </c>
    </row>
    <row r="64224" spans="1:2" x14ac:dyDescent="0.45">
      <c r="A64224">
        <v>10004863</v>
      </c>
      <c r="B64224" t="s">
        <v>61233</v>
      </c>
    </row>
    <row r="64225" spans="1:2" x14ac:dyDescent="0.45">
      <c r="A64225">
        <v>10050971</v>
      </c>
      <c r="B64225" t="s">
        <v>61234</v>
      </c>
    </row>
    <row r="64226" spans="1:2" x14ac:dyDescent="0.45">
      <c r="A64226">
        <v>10006887</v>
      </c>
      <c r="B64226" t="s">
        <v>61235</v>
      </c>
    </row>
    <row r="64227" spans="1:2" x14ac:dyDescent="0.45">
      <c r="A64227">
        <v>10063079</v>
      </c>
      <c r="B64227" t="s">
        <v>42078</v>
      </c>
    </row>
    <row r="64228" spans="1:2" x14ac:dyDescent="0.45">
      <c r="A64228">
        <v>10054038</v>
      </c>
      <c r="B64228" t="s">
        <v>61236</v>
      </c>
    </row>
    <row r="64229" spans="1:2" x14ac:dyDescent="0.45">
      <c r="A64229">
        <v>10029036</v>
      </c>
      <c r="B64229" t="s">
        <v>61237</v>
      </c>
    </row>
    <row r="64230" spans="1:2" x14ac:dyDescent="0.45">
      <c r="A64230">
        <v>10002074</v>
      </c>
      <c r="B64230" t="s">
        <v>59265</v>
      </c>
    </row>
    <row r="64231" spans="1:2" x14ac:dyDescent="0.45">
      <c r="A64231">
        <v>10083969</v>
      </c>
      <c r="B64231" t="s">
        <v>61238</v>
      </c>
    </row>
    <row r="64232" spans="1:2" x14ac:dyDescent="0.45">
      <c r="A64232">
        <v>10031138</v>
      </c>
      <c r="B64232" t="s">
        <v>61239</v>
      </c>
    </row>
    <row r="64233" spans="1:2" x14ac:dyDescent="0.45">
      <c r="A64233">
        <v>10068444</v>
      </c>
      <c r="B64233" t="s">
        <v>61240</v>
      </c>
    </row>
    <row r="64234" spans="1:2" x14ac:dyDescent="0.45">
      <c r="A64234">
        <v>10071340</v>
      </c>
      <c r="B64234" t="s">
        <v>61241</v>
      </c>
    </row>
    <row r="64235" spans="1:2" x14ac:dyDescent="0.45">
      <c r="A64235">
        <v>10057788</v>
      </c>
      <c r="B64235" t="s">
        <v>61242</v>
      </c>
    </row>
    <row r="64236" spans="1:2" x14ac:dyDescent="0.45">
      <c r="A64236">
        <v>10057976</v>
      </c>
      <c r="B64236" t="s">
        <v>61243</v>
      </c>
    </row>
    <row r="64237" spans="1:2" x14ac:dyDescent="0.45">
      <c r="A64237">
        <v>10043212</v>
      </c>
      <c r="B64237" t="s">
        <v>61244</v>
      </c>
    </row>
    <row r="64238" spans="1:2" x14ac:dyDescent="0.45">
      <c r="A64238">
        <v>10076352</v>
      </c>
      <c r="B64238" t="s">
        <v>61245</v>
      </c>
    </row>
    <row r="64239" spans="1:2" x14ac:dyDescent="0.45">
      <c r="A64239">
        <v>10040314</v>
      </c>
      <c r="B64239" t="s">
        <v>61246</v>
      </c>
    </row>
    <row r="64240" spans="1:2" x14ac:dyDescent="0.45">
      <c r="A64240">
        <v>10022052</v>
      </c>
      <c r="B64240" t="s">
        <v>61247</v>
      </c>
    </row>
    <row r="64241" spans="1:2" x14ac:dyDescent="0.45">
      <c r="A64241">
        <v>10030375</v>
      </c>
      <c r="B64241" t="s">
        <v>61248</v>
      </c>
    </row>
    <row r="64242" spans="1:2" x14ac:dyDescent="0.45">
      <c r="A64242">
        <v>10017280</v>
      </c>
      <c r="B64242" t="s">
        <v>61249</v>
      </c>
    </row>
    <row r="64243" spans="1:2" x14ac:dyDescent="0.45">
      <c r="A64243">
        <v>10072070</v>
      </c>
      <c r="B64243" t="s">
        <v>61250</v>
      </c>
    </row>
    <row r="64244" spans="1:2" x14ac:dyDescent="0.45">
      <c r="A64244">
        <v>10079361</v>
      </c>
      <c r="B64244" t="s">
        <v>61251</v>
      </c>
    </row>
    <row r="64245" spans="1:2" x14ac:dyDescent="0.45">
      <c r="A64245">
        <v>10064126</v>
      </c>
      <c r="B64245" t="s">
        <v>61252</v>
      </c>
    </row>
    <row r="64246" spans="1:2" x14ac:dyDescent="0.45">
      <c r="A64246">
        <v>10029504</v>
      </c>
      <c r="B64246" t="s">
        <v>61253</v>
      </c>
    </row>
    <row r="64247" spans="1:2" x14ac:dyDescent="0.45">
      <c r="A64247">
        <v>10083537</v>
      </c>
      <c r="B64247" t="s">
        <v>61254</v>
      </c>
    </row>
    <row r="64248" spans="1:2" x14ac:dyDescent="0.45">
      <c r="A64248">
        <v>10070947</v>
      </c>
      <c r="B64248" t="s">
        <v>61255</v>
      </c>
    </row>
    <row r="64249" spans="1:2" x14ac:dyDescent="0.45">
      <c r="A64249">
        <v>10051155</v>
      </c>
      <c r="B64249" t="s">
        <v>61256</v>
      </c>
    </row>
    <row r="64250" spans="1:2" x14ac:dyDescent="0.45">
      <c r="A64250">
        <v>10045632</v>
      </c>
      <c r="B64250" t="s">
        <v>61257</v>
      </c>
    </row>
    <row r="64251" spans="1:2" x14ac:dyDescent="0.45">
      <c r="A64251">
        <v>10031062</v>
      </c>
      <c r="B64251" t="s">
        <v>61258</v>
      </c>
    </row>
    <row r="64252" spans="1:2" x14ac:dyDescent="0.45">
      <c r="A64252">
        <v>10023342</v>
      </c>
      <c r="B64252" t="s">
        <v>61259</v>
      </c>
    </row>
    <row r="64253" spans="1:2" x14ac:dyDescent="0.45">
      <c r="A64253">
        <v>10085148</v>
      </c>
      <c r="B64253" t="s">
        <v>61260</v>
      </c>
    </row>
    <row r="64254" spans="1:2" x14ac:dyDescent="0.45">
      <c r="A64254">
        <v>10001479</v>
      </c>
      <c r="B64254" t="s">
        <v>61261</v>
      </c>
    </row>
    <row r="64255" spans="1:2" x14ac:dyDescent="0.45">
      <c r="A64255">
        <v>10069294</v>
      </c>
      <c r="B64255" t="s">
        <v>61262</v>
      </c>
    </row>
    <row r="64256" spans="1:2" x14ac:dyDescent="0.45">
      <c r="A64256">
        <v>10034484</v>
      </c>
      <c r="B64256" t="s">
        <v>61263</v>
      </c>
    </row>
    <row r="64257" spans="1:2" x14ac:dyDescent="0.45">
      <c r="A64257">
        <v>10078351</v>
      </c>
      <c r="B64257" t="s">
        <v>61264</v>
      </c>
    </row>
    <row r="64258" spans="1:2" x14ac:dyDescent="0.45">
      <c r="A64258">
        <v>10043694</v>
      </c>
      <c r="B64258" t="s">
        <v>61265</v>
      </c>
    </row>
    <row r="64259" spans="1:2" x14ac:dyDescent="0.45">
      <c r="A64259">
        <v>10080179</v>
      </c>
      <c r="B64259" t="s">
        <v>61266</v>
      </c>
    </row>
    <row r="64260" spans="1:2" x14ac:dyDescent="0.45">
      <c r="A64260">
        <v>10015125</v>
      </c>
      <c r="B64260" t="s">
        <v>61267</v>
      </c>
    </row>
    <row r="64261" spans="1:2" x14ac:dyDescent="0.45">
      <c r="A64261">
        <v>10007231</v>
      </c>
      <c r="B64261" t="s">
        <v>61268</v>
      </c>
    </row>
    <row r="64262" spans="1:2" x14ac:dyDescent="0.45">
      <c r="A64262">
        <v>10076805</v>
      </c>
      <c r="B64262" t="s">
        <v>52958</v>
      </c>
    </row>
    <row r="64263" spans="1:2" x14ac:dyDescent="0.45">
      <c r="A64263">
        <v>10007189</v>
      </c>
      <c r="B64263" t="s">
        <v>61269</v>
      </c>
    </row>
    <row r="64264" spans="1:2" x14ac:dyDescent="0.45">
      <c r="A64264">
        <v>10074842</v>
      </c>
      <c r="B64264" t="s">
        <v>61270</v>
      </c>
    </row>
    <row r="64265" spans="1:2" x14ac:dyDescent="0.45">
      <c r="A64265">
        <v>10062840</v>
      </c>
      <c r="B64265" t="s">
        <v>61271</v>
      </c>
    </row>
    <row r="64266" spans="1:2" x14ac:dyDescent="0.45">
      <c r="A64266">
        <v>10018256</v>
      </c>
      <c r="B64266" t="s">
        <v>61272</v>
      </c>
    </row>
    <row r="64267" spans="1:2" x14ac:dyDescent="0.45">
      <c r="A64267">
        <v>10002898</v>
      </c>
      <c r="B64267" t="s">
        <v>44213</v>
      </c>
    </row>
    <row r="64268" spans="1:2" x14ac:dyDescent="0.45">
      <c r="A64268">
        <v>10080042</v>
      </c>
      <c r="B64268" t="s">
        <v>61273</v>
      </c>
    </row>
    <row r="64269" spans="1:2" x14ac:dyDescent="0.45">
      <c r="A64269">
        <v>10074782</v>
      </c>
      <c r="B64269" t="s">
        <v>61274</v>
      </c>
    </row>
    <row r="64270" spans="1:2" x14ac:dyDescent="0.45">
      <c r="A64270">
        <v>10069472</v>
      </c>
      <c r="B64270" t="s">
        <v>61275</v>
      </c>
    </row>
    <row r="64271" spans="1:2" x14ac:dyDescent="0.45">
      <c r="A64271">
        <v>10070868</v>
      </c>
      <c r="B64271" t="s">
        <v>61276</v>
      </c>
    </row>
    <row r="64272" spans="1:2" x14ac:dyDescent="0.45">
      <c r="A64272">
        <v>10051142</v>
      </c>
      <c r="B64272" t="s">
        <v>61277</v>
      </c>
    </row>
    <row r="64273" spans="1:2" x14ac:dyDescent="0.45">
      <c r="A64273">
        <v>10080446</v>
      </c>
      <c r="B64273" t="s">
        <v>61278</v>
      </c>
    </row>
    <row r="64274" spans="1:2" x14ac:dyDescent="0.45">
      <c r="A64274">
        <v>10001470</v>
      </c>
      <c r="B64274" t="s">
        <v>61279</v>
      </c>
    </row>
    <row r="64275" spans="1:2" x14ac:dyDescent="0.45">
      <c r="A64275">
        <v>10006374</v>
      </c>
      <c r="B64275" t="s">
        <v>61280</v>
      </c>
    </row>
    <row r="64276" spans="1:2" x14ac:dyDescent="0.45">
      <c r="A64276">
        <v>10014974</v>
      </c>
      <c r="B64276" t="s">
        <v>61281</v>
      </c>
    </row>
    <row r="64277" spans="1:2" x14ac:dyDescent="0.45">
      <c r="A64277">
        <v>10040979</v>
      </c>
      <c r="B64277" t="s">
        <v>19942</v>
      </c>
    </row>
    <row r="64278" spans="1:2" x14ac:dyDescent="0.45">
      <c r="A64278">
        <v>10071344</v>
      </c>
      <c r="B64278" t="s">
        <v>61282</v>
      </c>
    </row>
    <row r="64279" spans="1:2" x14ac:dyDescent="0.45">
      <c r="A64279">
        <v>10087861</v>
      </c>
      <c r="B64279" t="s">
        <v>61283</v>
      </c>
    </row>
    <row r="64280" spans="1:2" x14ac:dyDescent="0.45">
      <c r="A64280">
        <v>10074153</v>
      </c>
      <c r="B64280" t="s">
        <v>61284</v>
      </c>
    </row>
    <row r="64281" spans="1:2" x14ac:dyDescent="0.45">
      <c r="A64281">
        <v>10045594</v>
      </c>
      <c r="B64281" t="s">
        <v>61285</v>
      </c>
    </row>
    <row r="64282" spans="1:2" x14ac:dyDescent="0.45">
      <c r="A64282">
        <v>10051771</v>
      </c>
      <c r="B64282" t="s">
        <v>61286</v>
      </c>
    </row>
    <row r="64283" spans="1:2" x14ac:dyDescent="0.45">
      <c r="A64283">
        <v>10010925</v>
      </c>
      <c r="B64283" t="s">
        <v>61287</v>
      </c>
    </row>
    <row r="64284" spans="1:2" x14ac:dyDescent="0.45">
      <c r="A64284">
        <v>10003359</v>
      </c>
      <c r="B64284" t="s">
        <v>61288</v>
      </c>
    </row>
    <row r="64285" spans="1:2" x14ac:dyDescent="0.45">
      <c r="A64285">
        <v>10067145</v>
      </c>
      <c r="B64285" t="s">
        <v>61289</v>
      </c>
    </row>
    <row r="64286" spans="1:2" x14ac:dyDescent="0.45">
      <c r="A64286">
        <v>10021869</v>
      </c>
      <c r="B64286" t="s">
        <v>61290</v>
      </c>
    </row>
    <row r="64287" spans="1:2" x14ac:dyDescent="0.45">
      <c r="A64287">
        <v>10091639</v>
      </c>
      <c r="B64287" t="s">
        <v>61291</v>
      </c>
    </row>
    <row r="64288" spans="1:2" x14ac:dyDescent="0.45">
      <c r="A64288">
        <v>10054100</v>
      </c>
      <c r="B64288" t="s">
        <v>61292</v>
      </c>
    </row>
    <row r="64289" spans="1:2" x14ac:dyDescent="0.45">
      <c r="A64289">
        <v>10075881</v>
      </c>
      <c r="B64289" t="s">
        <v>61293</v>
      </c>
    </row>
    <row r="64290" spans="1:2" x14ac:dyDescent="0.45">
      <c r="A64290">
        <v>10044357</v>
      </c>
      <c r="B64290" t="s">
        <v>61294</v>
      </c>
    </row>
    <row r="64291" spans="1:2" x14ac:dyDescent="0.45">
      <c r="A64291">
        <v>10076200</v>
      </c>
      <c r="B64291" t="s">
        <v>61295</v>
      </c>
    </row>
    <row r="64292" spans="1:2" x14ac:dyDescent="0.45">
      <c r="A64292">
        <v>10076140</v>
      </c>
      <c r="B64292" t="s">
        <v>46951</v>
      </c>
    </row>
    <row r="64293" spans="1:2" x14ac:dyDescent="0.45">
      <c r="A64293">
        <v>10083360</v>
      </c>
      <c r="B64293" t="s">
        <v>61296</v>
      </c>
    </row>
    <row r="64294" spans="1:2" x14ac:dyDescent="0.45">
      <c r="A64294">
        <v>10058144</v>
      </c>
      <c r="B64294" t="s">
        <v>31771</v>
      </c>
    </row>
    <row r="64295" spans="1:2" x14ac:dyDescent="0.45">
      <c r="A64295">
        <v>10069196</v>
      </c>
      <c r="B64295" t="s">
        <v>61297</v>
      </c>
    </row>
    <row r="64296" spans="1:2" x14ac:dyDescent="0.45">
      <c r="A64296">
        <v>10036795</v>
      </c>
      <c r="B64296" t="s">
        <v>61298</v>
      </c>
    </row>
    <row r="64297" spans="1:2" x14ac:dyDescent="0.45">
      <c r="A64297">
        <v>10015020</v>
      </c>
      <c r="B64297" t="s">
        <v>61299</v>
      </c>
    </row>
    <row r="64298" spans="1:2" x14ac:dyDescent="0.45">
      <c r="A64298">
        <v>10090473</v>
      </c>
      <c r="B64298" t="s">
        <v>61300</v>
      </c>
    </row>
    <row r="64299" spans="1:2" x14ac:dyDescent="0.45">
      <c r="A64299">
        <v>10069162</v>
      </c>
      <c r="B64299" t="s">
        <v>61301</v>
      </c>
    </row>
    <row r="64300" spans="1:2" x14ac:dyDescent="0.45">
      <c r="A64300">
        <v>10008243</v>
      </c>
      <c r="B64300" t="s">
        <v>61302</v>
      </c>
    </row>
    <row r="64301" spans="1:2" x14ac:dyDescent="0.45">
      <c r="A64301">
        <v>10027312</v>
      </c>
      <c r="B64301" t="s">
        <v>61303</v>
      </c>
    </row>
    <row r="64302" spans="1:2" x14ac:dyDescent="0.45">
      <c r="A64302">
        <v>10063472</v>
      </c>
      <c r="B64302" t="s">
        <v>25439</v>
      </c>
    </row>
    <row r="64303" spans="1:2" x14ac:dyDescent="0.45">
      <c r="A64303">
        <v>10015866</v>
      </c>
      <c r="B64303" t="s">
        <v>61304</v>
      </c>
    </row>
    <row r="64304" spans="1:2" x14ac:dyDescent="0.45">
      <c r="A64304">
        <v>10017587</v>
      </c>
      <c r="B64304" t="s">
        <v>61305</v>
      </c>
    </row>
    <row r="64305" spans="1:2" x14ac:dyDescent="0.45">
      <c r="A64305">
        <v>10050451</v>
      </c>
      <c r="B64305" t="s">
        <v>61306</v>
      </c>
    </row>
    <row r="64306" spans="1:2" x14ac:dyDescent="0.45">
      <c r="A64306">
        <v>10015444</v>
      </c>
      <c r="B64306" t="s">
        <v>61307</v>
      </c>
    </row>
    <row r="64307" spans="1:2" x14ac:dyDescent="0.45">
      <c r="A64307">
        <v>10024304</v>
      </c>
      <c r="B64307" t="s">
        <v>61308</v>
      </c>
    </row>
    <row r="64308" spans="1:2" x14ac:dyDescent="0.45">
      <c r="A64308">
        <v>10080045</v>
      </c>
      <c r="B64308" t="s">
        <v>61309</v>
      </c>
    </row>
    <row r="64309" spans="1:2" x14ac:dyDescent="0.45">
      <c r="A64309">
        <v>10007606</v>
      </c>
      <c r="B64309" t="s">
        <v>61310</v>
      </c>
    </row>
    <row r="64310" spans="1:2" x14ac:dyDescent="0.45">
      <c r="A64310">
        <v>10042414</v>
      </c>
      <c r="B64310" t="s">
        <v>61311</v>
      </c>
    </row>
    <row r="64311" spans="1:2" x14ac:dyDescent="0.45">
      <c r="A64311">
        <v>10038767</v>
      </c>
      <c r="B64311" t="s">
        <v>61312</v>
      </c>
    </row>
    <row r="64312" spans="1:2" x14ac:dyDescent="0.45">
      <c r="A64312">
        <v>10011251</v>
      </c>
      <c r="B64312" t="s">
        <v>61313</v>
      </c>
    </row>
    <row r="64313" spans="1:2" x14ac:dyDescent="0.45">
      <c r="A64313">
        <v>10030488</v>
      </c>
      <c r="B64313" t="s">
        <v>61314</v>
      </c>
    </row>
    <row r="64314" spans="1:2" x14ac:dyDescent="0.45">
      <c r="A64314">
        <v>10020908</v>
      </c>
      <c r="B64314" t="s">
        <v>61315</v>
      </c>
    </row>
    <row r="64315" spans="1:2" x14ac:dyDescent="0.45">
      <c r="A64315">
        <v>10018416</v>
      </c>
      <c r="B64315" t="s">
        <v>61316</v>
      </c>
    </row>
    <row r="64316" spans="1:2" x14ac:dyDescent="0.45">
      <c r="A64316">
        <v>10016166</v>
      </c>
      <c r="B64316" t="s">
        <v>61317</v>
      </c>
    </row>
    <row r="64317" spans="1:2" x14ac:dyDescent="0.45">
      <c r="A64317">
        <v>10069995</v>
      </c>
      <c r="B64317" t="s">
        <v>61318</v>
      </c>
    </row>
    <row r="64318" spans="1:2" x14ac:dyDescent="0.45">
      <c r="A64318">
        <v>10071255</v>
      </c>
      <c r="B64318" t="s">
        <v>16508</v>
      </c>
    </row>
    <row r="64319" spans="1:2" x14ac:dyDescent="0.45">
      <c r="A64319">
        <v>10091798</v>
      </c>
      <c r="B64319" t="s">
        <v>61319</v>
      </c>
    </row>
    <row r="64320" spans="1:2" x14ac:dyDescent="0.45">
      <c r="A64320">
        <v>10031619</v>
      </c>
      <c r="B64320" t="s">
        <v>61320</v>
      </c>
    </row>
    <row r="64321" spans="1:2" x14ac:dyDescent="0.45">
      <c r="A64321">
        <v>10030033</v>
      </c>
      <c r="B64321" t="s">
        <v>61321</v>
      </c>
    </row>
    <row r="64322" spans="1:2" x14ac:dyDescent="0.45">
      <c r="A64322">
        <v>10026187</v>
      </c>
      <c r="B64322" t="s">
        <v>61322</v>
      </c>
    </row>
    <row r="64323" spans="1:2" x14ac:dyDescent="0.45">
      <c r="A64323">
        <v>10045752</v>
      </c>
      <c r="B64323" t="s">
        <v>61323</v>
      </c>
    </row>
    <row r="64324" spans="1:2" x14ac:dyDescent="0.45">
      <c r="A64324">
        <v>10074579</v>
      </c>
      <c r="B64324" t="s">
        <v>61324</v>
      </c>
    </row>
    <row r="64325" spans="1:2" x14ac:dyDescent="0.45">
      <c r="A64325">
        <v>10067233</v>
      </c>
      <c r="B64325" t="s">
        <v>61325</v>
      </c>
    </row>
    <row r="64326" spans="1:2" x14ac:dyDescent="0.45">
      <c r="A64326">
        <v>10015215</v>
      </c>
      <c r="B64326" t="s">
        <v>61326</v>
      </c>
    </row>
    <row r="64327" spans="1:2" x14ac:dyDescent="0.45">
      <c r="A64327">
        <v>10037094</v>
      </c>
      <c r="B64327" t="s">
        <v>61327</v>
      </c>
    </row>
    <row r="64328" spans="1:2" x14ac:dyDescent="0.45">
      <c r="A64328">
        <v>10045474</v>
      </c>
      <c r="B64328" t="s">
        <v>61328</v>
      </c>
    </row>
    <row r="64329" spans="1:2" x14ac:dyDescent="0.45">
      <c r="A64329">
        <v>10018243</v>
      </c>
      <c r="B64329" t="s">
        <v>61329</v>
      </c>
    </row>
    <row r="64330" spans="1:2" x14ac:dyDescent="0.45">
      <c r="A64330">
        <v>10077846</v>
      </c>
      <c r="B64330" t="s">
        <v>61330</v>
      </c>
    </row>
    <row r="64331" spans="1:2" x14ac:dyDescent="0.45">
      <c r="A64331">
        <v>10081174</v>
      </c>
      <c r="B64331" t="s">
        <v>31038</v>
      </c>
    </row>
    <row r="64332" spans="1:2" x14ac:dyDescent="0.45">
      <c r="A64332">
        <v>10040359</v>
      </c>
      <c r="B64332" t="s">
        <v>61331</v>
      </c>
    </row>
    <row r="64333" spans="1:2" x14ac:dyDescent="0.45">
      <c r="A64333">
        <v>10026586</v>
      </c>
      <c r="B64333" t="s">
        <v>61332</v>
      </c>
    </row>
    <row r="64334" spans="1:2" x14ac:dyDescent="0.45">
      <c r="A64334">
        <v>10076555</v>
      </c>
      <c r="B64334" t="s">
        <v>61333</v>
      </c>
    </row>
    <row r="64335" spans="1:2" x14ac:dyDescent="0.45">
      <c r="A64335">
        <v>10035728</v>
      </c>
      <c r="B64335" t="s">
        <v>61334</v>
      </c>
    </row>
    <row r="64336" spans="1:2" x14ac:dyDescent="0.45">
      <c r="A64336">
        <v>10075297</v>
      </c>
      <c r="B64336" t="s">
        <v>61335</v>
      </c>
    </row>
    <row r="64337" spans="1:2" x14ac:dyDescent="0.45">
      <c r="A64337">
        <v>10001663</v>
      </c>
      <c r="B64337" t="s">
        <v>61336</v>
      </c>
    </row>
    <row r="64338" spans="1:2" x14ac:dyDescent="0.45">
      <c r="A64338">
        <v>10062066</v>
      </c>
      <c r="B64338" t="s">
        <v>61337</v>
      </c>
    </row>
    <row r="64339" spans="1:2" x14ac:dyDescent="0.45">
      <c r="A64339">
        <v>10014830</v>
      </c>
      <c r="B64339" t="s">
        <v>61338</v>
      </c>
    </row>
    <row r="64340" spans="1:2" x14ac:dyDescent="0.45">
      <c r="A64340">
        <v>10002699</v>
      </c>
      <c r="B64340" t="s">
        <v>61339</v>
      </c>
    </row>
    <row r="64341" spans="1:2" x14ac:dyDescent="0.45">
      <c r="A64341">
        <v>10005794</v>
      </c>
      <c r="B64341" t="s">
        <v>61340</v>
      </c>
    </row>
    <row r="64342" spans="1:2" x14ac:dyDescent="0.45">
      <c r="A64342">
        <v>10018154</v>
      </c>
      <c r="B64342" t="s">
        <v>54110</v>
      </c>
    </row>
    <row r="64343" spans="1:2" x14ac:dyDescent="0.45">
      <c r="A64343">
        <v>10087846</v>
      </c>
      <c r="B64343" t="s">
        <v>61341</v>
      </c>
    </row>
    <row r="64344" spans="1:2" x14ac:dyDescent="0.45">
      <c r="A64344">
        <v>10063003</v>
      </c>
      <c r="B64344" t="s">
        <v>61342</v>
      </c>
    </row>
    <row r="64345" spans="1:2" x14ac:dyDescent="0.45">
      <c r="A64345">
        <v>10026847</v>
      </c>
      <c r="B64345" t="s">
        <v>61343</v>
      </c>
    </row>
    <row r="64346" spans="1:2" x14ac:dyDescent="0.45">
      <c r="A64346">
        <v>10089795</v>
      </c>
      <c r="B64346" t="s">
        <v>61344</v>
      </c>
    </row>
    <row r="64347" spans="1:2" x14ac:dyDescent="0.45">
      <c r="A64347">
        <v>10026926</v>
      </c>
      <c r="B64347" t="s">
        <v>61345</v>
      </c>
    </row>
    <row r="64348" spans="1:2" x14ac:dyDescent="0.45">
      <c r="A64348">
        <v>10008267</v>
      </c>
      <c r="B64348" t="s">
        <v>61346</v>
      </c>
    </row>
    <row r="64349" spans="1:2" x14ac:dyDescent="0.45">
      <c r="A64349">
        <v>10027746</v>
      </c>
      <c r="B64349" t="s">
        <v>61347</v>
      </c>
    </row>
    <row r="64350" spans="1:2" x14ac:dyDescent="0.45">
      <c r="A64350">
        <v>10078947</v>
      </c>
      <c r="B64350" t="s">
        <v>61348</v>
      </c>
    </row>
    <row r="64351" spans="1:2" x14ac:dyDescent="0.45">
      <c r="A64351">
        <v>90000265</v>
      </c>
      <c r="B64351" t="s">
        <v>61349</v>
      </c>
    </row>
    <row r="64352" spans="1:2" x14ac:dyDescent="0.45">
      <c r="A64352">
        <v>10006725</v>
      </c>
      <c r="B64352" t="s">
        <v>50976</v>
      </c>
    </row>
    <row r="64353" spans="1:2" x14ac:dyDescent="0.45">
      <c r="A64353">
        <v>10053187</v>
      </c>
      <c r="B64353" t="s">
        <v>61350</v>
      </c>
    </row>
    <row r="64354" spans="1:2" x14ac:dyDescent="0.45">
      <c r="A64354">
        <v>10020529</v>
      </c>
      <c r="B64354" t="s">
        <v>61351</v>
      </c>
    </row>
    <row r="64355" spans="1:2" x14ac:dyDescent="0.45">
      <c r="A64355">
        <v>10005268</v>
      </c>
      <c r="B64355" t="s">
        <v>61352</v>
      </c>
    </row>
    <row r="64356" spans="1:2" x14ac:dyDescent="0.45">
      <c r="A64356">
        <v>10026807</v>
      </c>
      <c r="B64356" t="s">
        <v>61353</v>
      </c>
    </row>
    <row r="64357" spans="1:2" x14ac:dyDescent="0.45">
      <c r="A64357">
        <v>10062944</v>
      </c>
      <c r="B64357" t="s">
        <v>61354</v>
      </c>
    </row>
    <row r="64358" spans="1:2" x14ac:dyDescent="0.45">
      <c r="A64358">
        <v>10034194</v>
      </c>
      <c r="B64358" t="s">
        <v>61355</v>
      </c>
    </row>
    <row r="64359" spans="1:2" x14ac:dyDescent="0.45">
      <c r="A64359">
        <v>10018728</v>
      </c>
      <c r="B64359" t="s">
        <v>61356</v>
      </c>
    </row>
    <row r="64360" spans="1:2" x14ac:dyDescent="0.45">
      <c r="A64360">
        <v>10054641</v>
      </c>
      <c r="B64360" t="s">
        <v>61357</v>
      </c>
    </row>
    <row r="64361" spans="1:2" x14ac:dyDescent="0.45">
      <c r="A64361">
        <v>10052186</v>
      </c>
      <c r="B64361" t="s">
        <v>50439</v>
      </c>
    </row>
    <row r="64362" spans="1:2" x14ac:dyDescent="0.45">
      <c r="A64362">
        <v>10070547</v>
      </c>
      <c r="B64362" t="s">
        <v>61358</v>
      </c>
    </row>
    <row r="64363" spans="1:2" x14ac:dyDescent="0.45">
      <c r="A64363">
        <v>10009340</v>
      </c>
      <c r="B64363" t="s">
        <v>61359</v>
      </c>
    </row>
    <row r="64364" spans="1:2" x14ac:dyDescent="0.45">
      <c r="A64364">
        <v>10031259</v>
      </c>
      <c r="B64364" t="s">
        <v>61360</v>
      </c>
    </row>
    <row r="64365" spans="1:2" x14ac:dyDescent="0.45">
      <c r="A64365">
        <v>10023347</v>
      </c>
      <c r="B64365" t="s">
        <v>61361</v>
      </c>
    </row>
    <row r="64366" spans="1:2" x14ac:dyDescent="0.45">
      <c r="A64366">
        <v>10052616</v>
      </c>
      <c r="B64366" t="s">
        <v>37637</v>
      </c>
    </row>
    <row r="64367" spans="1:2" x14ac:dyDescent="0.45">
      <c r="A64367">
        <v>10010145</v>
      </c>
      <c r="B64367" t="s">
        <v>61362</v>
      </c>
    </row>
    <row r="64368" spans="1:2" x14ac:dyDescent="0.45">
      <c r="A64368">
        <v>10080161</v>
      </c>
      <c r="B64368" t="s">
        <v>54200</v>
      </c>
    </row>
    <row r="64369" spans="1:2" x14ac:dyDescent="0.45">
      <c r="A64369">
        <v>10085175</v>
      </c>
      <c r="B64369" t="s">
        <v>61363</v>
      </c>
    </row>
    <row r="64370" spans="1:2" x14ac:dyDescent="0.45">
      <c r="A64370">
        <v>10037185</v>
      </c>
      <c r="B64370" t="s">
        <v>61364</v>
      </c>
    </row>
    <row r="64371" spans="1:2" x14ac:dyDescent="0.45">
      <c r="A64371">
        <v>10012549</v>
      </c>
      <c r="B64371" t="s">
        <v>61365</v>
      </c>
    </row>
    <row r="64372" spans="1:2" x14ac:dyDescent="0.45">
      <c r="A64372">
        <v>10018821</v>
      </c>
      <c r="B64372" t="s">
        <v>61366</v>
      </c>
    </row>
    <row r="64373" spans="1:2" x14ac:dyDescent="0.45">
      <c r="A64373">
        <v>10073744</v>
      </c>
      <c r="B64373" t="s">
        <v>36076</v>
      </c>
    </row>
    <row r="64374" spans="1:2" x14ac:dyDescent="0.45">
      <c r="A64374">
        <v>10083748</v>
      </c>
      <c r="B64374" t="s">
        <v>61367</v>
      </c>
    </row>
    <row r="64375" spans="1:2" x14ac:dyDescent="0.45">
      <c r="A64375">
        <v>10052126</v>
      </c>
      <c r="B64375" t="s">
        <v>61368</v>
      </c>
    </row>
    <row r="64376" spans="1:2" x14ac:dyDescent="0.45">
      <c r="A64376">
        <v>10001915</v>
      </c>
      <c r="B64376" t="s">
        <v>61369</v>
      </c>
    </row>
    <row r="64377" spans="1:2" x14ac:dyDescent="0.45">
      <c r="A64377">
        <v>10076358</v>
      </c>
      <c r="B64377" t="s">
        <v>45998</v>
      </c>
    </row>
    <row r="64378" spans="1:2" x14ac:dyDescent="0.45">
      <c r="A64378">
        <v>10069917</v>
      </c>
      <c r="B64378" t="s">
        <v>61370</v>
      </c>
    </row>
    <row r="64379" spans="1:2" x14ac:dyDescent="0.45">
      <c r="A64379">
        <v>10054149</v>
      </c>
      <c r="B64379" t="s">
        <v>61371</v>
      </c>
    </row>
    <row r="64380" spans="1:2" x14ac:dyDescent="0.45">
      <c r="A64380">
        <v>10035848</v>
      </c>
      <c r="B64380" t="s">
        <v>23109</v>
      </c>
    </row>
    <row r="64381" spans="1:2" x14ac:dyDescent="0.45">
      <c r="A64381">
        <v>10068731</v>
      </c>
      <c r="B64381" t="s">
        <v>61372</v>
      </c>
    </row>
    <row r="64382" spans="1:2" x14ac:dyDescent="0.45">
      <c r="A64382">
        <v>10068308</v>
      </c>
      <c r="B64382" t="s">
        <v>61373</v>
      </c>
    </row>
    <row r="64383" spans="1:2" x14ac:dyDescent="0.45">
      <c r="A64383">
        <v>10000855</v>
      </c>
      <c r="B64383" t="s">
        <v>61374</v>
      </c>
    </row>
    <row r="64384" spans="1:2" x14ac:dyDescent="0.45">
      <c r="A64384">
        <v>10002367</v>
      </c>
      <c r="B64384" t="s">
        <v>50891</v>
      </c>
    </row>
    <row r="64385" spans="1:2" x14ac:dyDescent="0.45">
      <c r="A64385">
        <v>10084732</v>
      </c>
      <c r="B64385" t="s">
        <v>47402</v>
      </c>
    </row>
    <row r="64386" spans="1:2" x14ac:dyDescent="0.45">
      <c r="A64386">
        <v>10073636</v>
      </c>
      <c r="B64386" t="s">
        <v>27299</v>
      </c>
    </row>
    <row r="64387" spans="1:2" x14ac:dyDescent="0.45">
      <c r="A64387">
        <v>10061537</v>
      </c>
      <c r="B64387" t="s">
        <v>61375</v>
      </c>
    </row>
    <row r="64388" spans="1:2" x14ac:dyDescent="0.45">
      <c r="A64388">
        <v>10026941</v>
      </c>
      <c r="B64388" t="s">
        <v>61376</v>
      </c>
    </row>
    <row r="64389" spans="1:2" x14ac:dyDescent="0.45">
      <c r="A64389">
        <v>10010895</v>
      </c>
      <c r="B64389" t="s">
        <v>61377</v>
      </c>
    </row>
    <row r="64390" spans="1:2" x14ac:dyDescent="0.45">
      <c r="A64390">
        <v>10024901</v>
      </c>
      <c r="B64390" t="s">
        <v>61378</v>
      </c>
    </row>
    <row r="64391" spans="1:2" x14ac:dyDescent="0.45">
      <c r="A64391">
        <v>10084035</v>
      </c>
      <c r="B64391" t="s">
        <v>61379</v>
      </c>
    </row>
    <row r="64392" spans="1:2" x14ac:dyDescent="0.45">
      <c r="A64392">
        <v>10039054</v>
      </c>
      <c r="B64392" t="s">
        <v>61380</v>
      </c>
    </row>
    <row r="64393" spans="1:2" x14ac:dyDescent="0.45">
      <c r="A64393">
        <v>10048064</v>
      </c>
      <c r="B64393" t="s">
        <v>61381</v>
      </c>
    </row>
    <row r="64394" spans="1:2" x14ac:dyDescent="0.45">
      <c r="A64394">
        <v>10014801</v>
      </c>
      <c r="B64394" t="s">
        <v>28953</v>
      </c>
    </row>
    <row r="64395" spans="1:2" x14ac:dyDescent="0.45">
      <c r="A64395">
        <v>10073714</v>
      </c>
      <c r="B64395" t="s">
        <v>61382</v>
      </c>
    </row>
    <row r="64396" spans="1:2" x14ac:dyDescent="0.45">
      <c r="A64396">
        <v>10000768</v>
      </c>
      <c r="B64396" t="s">
        <v>61383</v>
      </c>
    </row>
    <row r="64397" spans="1:2" x14ac:dyDescent="0.45">
      <c r="A64397">
        <v>10080605</v>
      </c>
      <c r="B64397" t="s">
        <v>61384</v>
      </c>
    </row>
    <row r="64398" spans="1:2" x14ac:dyDescent="0.45">
      <c r="A64398">
        <v>10080933</v>
      </c>
      <c r="B64398" t="s">
        <v>61385</v>
      </c>
    </row>
    <row r="64399" spans="1:2" x14ac:dyDescent="0.45">
      <c r="A64399">
        <v>10008655</v>
      </c>
      <c r="B64399" t="s">
        <v>61386</v>
      </c>
    </row>
    <row r="64400" spans="1:2" x14ac:dyDescent="0.45">
      <c r="A64400">
        <v>10069003</v>
      </c>
      <c r="B64400" t="s">
        <v>61387</v>
      </c>
    </row>
    <row r="64401" spans="1:2" x14ac:dyDescent="0.45">
      <c r="A64401">
        <v>10029462</v>
      </c>
      <c r="B64401" t="s">
        <v>61388</v>
      </c>
    </row>
    <row r="64402" spans="1:2" x14ac:dyDescent="0.45">
      <c r="A64402">
        <v>10036239</v>
      </c>
      <c r="B64402" t="s">
        <v>61389</v>
      </c>
    </row>
    <row r="64403" spans="1:2" x14ac:dyDescent="0.45">
      <c r="A64403">
        <v>10053326</v>
      </c>
      <c r="B64403" t="s">
        <v>61390</v>
      </c>
    </row>
    <row r="64404" spans="1:2" x14ac:dyDescent="0.45">
      <c r="A64404">
        <v>10045605</v>
      </c>
      <c r="B64404" t="s">
        <v>61391</v>
      </c>
    </row>
    <row r="64405" spans="1:2" x14ac:dyDescent="0.45">
      <c r="A64405">
        <v>10013777</v>
      </c>
      <c r="B64405" t="s">
        <v>61392</v>
      </c>
    </row>
    <row r="64406" spans="1:2" x14ac:dyDescent="0.45">
      <c r="A64406">
        <v>10030119</v>
      </c>
      <c r="B64406" t="s">
        <v>61393</v>
      </c>
    </row>
    <row r="64407" spans="1:2" x14ac:dyDescent="0.45">
      <c r="A64407">
        <v>10086814</v>
      </c>
      <c r="B64407" t="s">
        <v>61394</v>
      </c>
    </row>
    <row r="64408" spans="1:2" x14ac:dyDescent="0.45">
      <c r="A64408">
        <v>10035454</v>
      </c>
      <c r="B64408" t="s">
        <v>61395</v>
      </c>
    </row>
    <row r="64409" spans="1:2" x14ac:dyDescent="0.45">
      <c r="A64409">
        <v>10029987</v>
      </c>
      <c r="B64409" t="s">
        <v>61396</v>
      </c>
    </row>
    <row r="64410" spans="1:2" x14ac:dyDescent="0.45">
      <c r="A64410">
        <v>10082170</v>
      </c>
      <c r="B64410" t="s">
        <v>61397</v>
      </c>
    </row>
    <row r="64411" spans="1:2" x14ac:dyDescent="0.45">
      <c r="A64411">
        <v>10083353</v>
      </c>
      <c r="B64411" t="s">
        <v>61398</v>
      </c>
    </row>
    <row r="64412" spans="1:2" x14ac:dyDescent="0.45">
      <c r="A64412">
        <v>10044989</v>
      </c>
      <c r="B64412" t="s">
        <v>61399</v>
      </c>
    </row>
    <row r="64413" spans="1:2" x14ac:dyDescent="0.45">
      <c r="A64413">
        <v>10036797</v>
      </c>
      <c r="B64413" t="s">
        <v>61400</v>
      </c>
    </row>
    <row r="64414" spans="1:2" x14ac:dyDescent="0.45">
      <c r="A64414">
        <v>10045044</v>
      </c>
      <c r="B64414" t="s">
        <v>61401</v>
      </c>
    </row>
    <row r="64415" spans="1:2" x14ac:dyDescent="0.45">
      <c r="A64415">
        <v>10065723</v>
      </c>
      <c r="B64415" t="s">
        <v>61402</v>
      </c>
    </row>
    <row r="64416" spans="1:2" x14ac:dyDescent="0.45">
      <c r="A64416">
        <v>10056693</v>
      </c>
      <c r="B64416" t="s">
        <v>61403</v>
      </c>
    </row>
    <row r="64417" spans="1:2" x14ac:dyDescent="0.45">
      <c r="A64417">
        <v>10005443</v>
      </c>
      <c r="B64417" t="s">
        <v>61404</v>
      </c>
    </row>
    <row r="64418" spans="1:2" x14ac:dyDescent="0.45">
      <c r="A64418">
        <v>10015701</v>
      </c>
      <c r="B64418" t="s">
        <v>61405</v>
      </c>
    </row>
    <row r="64419" spans="1:2" x14ac:dyDescent="0.45">
      <c r="A64419">
        <v>10041549</v>
      </c>
      <c r="B64419" t="s">
        <v>61406</v>
      </c>
    </row>
    <row r="64420" spans="1:2" x14ac:dyDescent="0.45">
      <c r="A64420">
        <v>10082135</v>
      </c>
      <c r="B64420" t="s">
        <v>61407</v>
      </c>
    </row>
    <row r="64421" spans="1:2" x14ac:dyDescent="0.45">
      <c r="A64421">
        <v>10031747</v>
      </c>
      <c r="B64421" t="s">
        <v>61408</v>
      </c>
    </row>
    <row r="64422" spans="1:2" x14ac:dyDescent="0.45">
      <c r="A64422">
        <v>10029777</v>
      </c>
      <c r="B64422" t="s">
        <v>61409</v>
      </c>
    </row>
    <row r="64423" spans="1:2" x14ac:dyDescent="0.45">
      <c r="A64423">
        <v>10007657</v>
      </c>
      <c r="B64423" t="s">
        <v>61410</v>
      </c>
    </row>
    <row r="64424" spans="1:2" x14ac:dyDescent="0.45">
      <c r="A64424">
        <v>10036860</v>
      </c>
      <c r="B64424" t="s">
        <v>31737</v>
      </c>
    </row>
    <row r="64425" spans="1:2" x14ac:dyDescent="0.45">
      <c r="A64425">
        <v>10056912</v>
      </c>
      <c r="B64425" t="s">
        <v>61411</v>
      </c>
    </row>
    <row r="64426" spans="1:2" x14ac:dyDescent="0.45">
      <c r="A64426">
        <v>10002186</v>
      </c>
      <c r="B64426" t="s">
        <v>61412</v>
      </c>
    </row>
    <row r="64427" spans="1:2" x14ac:dyDescent="0.45">
      <c r="A64427">
        <v>10077660</v>
      </c>
      <c r="B64427" t="s">
        <v>61413</v>
      </c>
    </row>
    <row r="64428" spans="1:2" x14ac:dyDescent="0.45">
      <c r="A64428">
        <v>10020552</v>
      </c>
      <c r="B64428" t="s">
        <v>61414</v>
      </c>
    </row>
    <row r="64429" spans="1:2" x14ac:dyDescent="0.45">
      <c r="A64429">
        <v>10031274</v>
      </c>
      <c r="B64429" t="s">
        <v>61415</v>
      </c>
    </row>
    <row r="64430" spans="1:2" x14ac:dyDescent="0.45">
      <c r="A64430">
        <v>10055825</v>
      </c>
      <c r="B64430" t="s">
        <v>61416</v>
      </c>
    </row>
    <row r="64431" spans="1:2" x14ac:dyDescent="0.45">
      <c r="A64431">
        <v>10013850</v>
      </c>
      <c r="B64431" t="s">
        <v>61417</v>
      </c>
    </row>
    <row r="64432" spans="1:2" x14ac:dyDescent="0.45">
      <c r="A64432">
        <v>10014128</v>
      </c>
      <c r="B64432" t="s">
        <v>61418</v>
      </c>
    </row>
    <row r="64433" spans="1:2" x14ac:dyDescent="0.45">
      <c r="A64433">
        <v>10075208</v>
      </c>
      <c r="B64433" t="s">
        <v>61419</v>
      </c>
    </row>
    <row r="64434" spans="1:2" x14ac:dyDescent="0.45">
      <c r="A64434">
        <v>10026657</v>
      </c>
      <c r="B64434" t="s">
        <v>61420</v>
      </c>
    </row>
    <row r="64435" spans="1:2" x14ac:dyDescent="0.45">
      <c r="A64435">
        <v>10006781</v>
      </c>
      <c r="B64435" t="s">
        <v>23287</v>
      </c>
    </row>
    <row r="64436" spans="1:2" x14ac:dyDescent="0.45">
      <c r="A64436">
        <v>10056166</v>
      </c>
      <c r="B64436" t="s">
        <v>61421</v>
      </c>
    </row>
    <row r="64437" spans="1:2" x14ac:dyDescent="0.45">
      <c r="A64437">
        <v>10003941</v>
      </c>
      <c r="B64437" t="s">
        <v>61422</v>
      </c>
    </row>
    <row r="64438" spans="1:2" x14ac:dyDescent="0.45">
      <c r="A64438">
        <v>10072910</v>
      </c>
      <c r="B64438" t="s">
        <v>61423</v>
      </c>
    </row>
    <row r="64439" spans="1:2" x14ac:dyDescent="0.45">
      <c r="A64439">
        <v>10079224</v>
      </c>
      <c r="B64439" t="s">
        <v>61424</v>
      </c>
    </row>
    <row r="64440" spans="1:2" x14ac:dyDescent="0.45">
      <c r="A64440">
        <v>10075319</v>
      </c>
      <c r="B64440" t="s">
        <v>61425</v>
      </c>
    </row>
    <row r="64441" spans="1:2" x14ac:dyDescent="0.45">
      <c r="A64441">
        <v>10090063</v>
      </c>
      <c r="B64441" t="s">
        <v>44188</v>
      </c>
    </row>
    <row r="64442" spans="1:2" x14ac:dyDescent="0.45">
      <c r="A64442">
        <v>10088249</v>
      </c>
      <c r="B64442" t="s">
        <v>61426</v>
      </c>
    </row>
    <row r="64443" spans="1:2" x14ac:dyDescent="0.45">
      <c r="A64443">
        <v>10087997</v>
      </c>
      <c r="B64443" t="s">
        <v>61427</v>
      </c>
    </row>
    <row r="64444" spans="1:2" x14ac:dyDescent="0.45">
      <c r="A64444">
        <v>10085895</v>
      </c>
      <c r="B64444" t="s">
        <v>61428</v>
      </c>
    </row>
    <row r="64445" spans="1:2" x14ac:dyDescent="0.45">
      <c r="A64445">
        <v>10083358</v>
      </c>
      <c r="B64445" t="s">
        <v>61429</v>
      </c>
    </row>
    <row r="64446" spans="1:2" x14ac:dyDescent="0.45">
      <c r="A64446">
        <v>10045699</v>
      </c>
      <c r="B64446" t="s">
        <v>61430</v>
      </c>
    </row>
    <row r="64447" spans="1:2" x14ac:dyDescent="0.45">
      <c r="A64447">
        <v>10081642</v>
      </c>
      <c r="B64447" t="s">
        <v>61431</v>
      </c>
    </row>
    <row r="64448" spans="1:2" x14ac:dyDescent="0.45">
      <c r="A64448">
        <v>10062364</v>
      </c>
      <c r="B64448" t="s">
        <v>61432</v>
      </c>
    </row>
    <row r="64449" spans="1:2" x14ac:dyDescent="0.45">
      <c r="A64449">
        <v>10033388</v>
      </c>
      <c r="B64449" t="s">
        <v>21930</v>
      </c>
    </row>
    <row r="64450" spans="1:2" x14ac:dyDescent="0.45">
      <c r="A64450">
        <v>10049327</v>
      </c>
      <c r="B64450" t="s">
        <v>61433</v>
      </c>
    </row>
    <row r="64451" spans="1:2" x14ac:dyDescent="0.45">
      <c r="A64451">
        <v>10043928</v>
      </c>
      <c r="B64451" t="s">
        <v>61434</v>
      </c>
    </row>
    <row r="64452" spans="1:2" x14ac:dyDescent="0.45">
      <c r="A64452">
        <v>10034400</v>
      </c>
      <c r="B64452" t="s">
        <v>61435</v>
      </c>
    </row>
    <row r="64453" spans="1:2" x14ac:dyDescent="0.45">
      <c r="A64453">
        <v>10036509</v>
      </c>
      <c r="B64453" t="s">
        <v>61436</v>
      </c>
    </row>
    <row r="64454" spans="1:2" x14ac:dyDescent="0.45">
      <c r="A64454">
        <v>10042835</v>
      </c>
      <c r="B64454" t="s">
        <v>61437</v>
      </c>
    </row>
    <row r="64455" spans="1:2" x14ac:dyDescent="0.45">
      <c r="A64455">
        <v>10055123</v>
      </c>
      <c r="B64455" t="s">
        <v>61438</v>
      </c>
    </row>
    <row r="64456" spans="1:2" x14ac:dyDescent="0.45">
      <c r="A64456">
        <v>10057474</v>
      </c>
      <c r="B64456" t="s">
        <v>61439</v>
      </c>
    </row>
    <row r="64457" spans="1:2" x14ac:dyDescent="0.45">
      <c r="A64457">
        <v>10010008</v>
      </c>
      <c r="B64457" t="s">
        <v>61440</v>
      </c>
    </row>
    <row r="64458" spans="1:2" x14ac:dyDescent="0.45">
      <c r="A64458">
        <v>10051579</v>
      </c>
      <c r="B64458" t="s">
        <v>61441</v>
      </c>
    </row>
    <row r="64459" spans="1:2" x14ac:dyDescent="0.45">
      <c r="A64459">
        <v>10072693</v>
      </c>
      <c r="B64459" t="s">
        <v>61442</v>
      </c>
    </row>
    <row r="64460" spans="1:2" x14ac:dyDescent="0.45">
      <c r="A64460">
        <v>10006523</v>
      </c>
      <c r="B64460" t="s">
        <v>61443</v>
      </c>
    </row>
    <row r="64461" spans="1:2" x14ac:dyDescent="0.45">
      <c r="A64461">
        <v>10069060</v>
      </c>
      <c r="B64461" t="s">
        <v>61444</v>
      </c>
    </row>
    <row r="64462" spans="1:2" x14ac:dyDescent="0.45">
      <c r="A64462">
        <v>10026123</v>
      </c>
      <c r="B64462" t="s">
        <v>61445</v>
      </c>
    </row>
    <row r="64463" spans="1:2" x14ac:dyDescent="0.45">
      <c r="A64463">
        <v>10028594</v>
      </c>
      <c r="B64463" t="s">
        <v>61446</v>
      </c>
    </row>
    <row r="64464" spans="1:2" x14ac:dyDescent="0.45">
      <c r="A64464">
        <v>10086232</v>
      </c>
      <c r="B64464" t="s">
        <v>61447</v>
      </c>
    </row>
    <row r="64465" spans="1:2" x14ac:dyDescent="0.45">
      <c r="A64465">
        <v>90000246</v>
      </c>
      <c r="B64465" t="s">
        <v>61448</v>
      </c>
    </row>
    <row r="64466" spans="1:2" x14ac:dyDescent="0.45">
      <c r="A64466">
        <v>10006822</v>
      </c>
      <c r="B64466" t="s">
        <v>61449</v>
      </c>
    </row>
    <row r="64467" spans="1:2" x14ac:dyDescent="0.45">
      <c r="A64467">
        <v>90000548</v>
      </c>
      <c r="B64467" t="s">
        <v>61450</v>
      </c>
    </row>
    <row r="64468" spans="1:2" x14ac:dyDescent="0.45">
      <c r="A64468">
        <v>10066310</v>
      </c>
      <c r="B64468" t="s">
        <v>61451</v>
      </c>
    </row>
    <row r="64469" spans="1:2" x14ac:dyDescent="0.45">
      <c r="A64469">
        <v>10024027</v>
      </c>
      <c r="B64469" t="s">
        <v>61452</v>
      </c>
    </row>
    <row r="64470" spans="1:2" x14ac:dyDescent="0.45">
      <c r="A64470">
        <v>10076991</v>
      </c>
      <c r="B64470" t="s">
        <v>32408</v>
      </c>
    </row>
    <row r="64471" spans="1:2" x14ac:dyDescent="0.45">
      <c r="A64471">
        <v>10076207</v>
      </c>
      <c r="B64471" t="s">
        <v>61453</v>
      </c>
    </row>
    <row r="64472" spans="1:2" x14ac:dyDescent="0.45">
      <c r="A64472">
        <v>10000628</v>
      </c>
      <c r="B64472" t="s">
        <v>61454</v>
      </c>
    </row>
    <row r="64473" spans="1:2" x14ac:dyDescent="0.45">
      <c r="A64473">
        <v>10054291</v>
      </c>
      <c r="B64473" t="s">
        <v>61455</v>
      </c>
    </row>
    <row r="64474" spans="1:2" x14ac:dyDescent="0.45">
      <c r="A64474">
        <v>10026727</v>
      </c>
      <c r="B64474" t="s">
        <v>61456</v>
      </c>
    </row>
    <row r="64475" spans="1:2" x14ac:dyDescent="0.45">
      <c r="A64475">
        <v>10051094</v>
      </c>
      <c r="B64475" t="s">
        <v>61457</v>
      </c>
    </row>
    <row r="64476" spans="1:2" x14ac:dyDescent="0.45">
      <c r="A64476">
        <v>10014023</v>
      </c>
      <c r="B64476" t="s">
        <v>61458</v>
      </c>
    </row>
    <row r="64477" spans="1:2" x14ac:dyDescent="0.45">
      <c r="A64477">
        <v>10081601</v>
      </c>
      <c r="B64477" t="s">
        <v>61459</v>
      </c>
    </row>
    <row r="64478" spans="1:2" x14ac:dyDescent="0.45">
      <c r="A64478">
        <v>10039462</v>
      </c>
      <c r="B64478" t="s">
        <v>61460</v>
      </c>
    </row>
    <row r="64479" spans="1:2" x14ac:dyDescent="0.45">
      <c r="A64479">
        <v>10085571</v>
      </c>
      <c r="B64479" t="s">
        <v>61461</v>
      </c>
    </row>
    <row r="64480" spans="1:2" x14ac:dyDescent="0.45">
      <c r="A64480">
        <v>10083933</v>
      </c>
      <c r="B64480" t="s">
        <v>15375</v>
      </c>
    </row>
    <row r="64481" spans="1:2" x14ac:dyDescent="0.45">
      <c r="A64481">
        <v>10048042</v>
      </c>
      <c r="B64481" t="s">
        <v>61462</v>
      </c>
    </row>
    <row r="64482" spans="1:2" x14ac:dyDescent="0.45">
      <c r="A64482">
        <v>10009219</v>
      </c>
      <c r="B64482" t="s">
        <v>61463</v>
      </c>
    </row>
    <row r="64483" spans="1:2" x14ac:dyDescent="0.45">
      <c r="A64483">
        <v>10053829</v>
      </c>
      <c r="B64483" t="s">
        <v>61464</v>
      </c>
    </row>
    <row r="64484" spans="1:2" x14ac:dyDescent="0.45">
      <c r="A64484">
        <v>10062968</v>
      </c>
      <c r="B64484" t="s">
        <v>61465</v>
      </c>
    </row>
    <row r="64485" spans="1:2" x14ac:dyDescent="0.45">
      <c r="A64485">
        <v>10042195</v>
      </c>
      <c r="B64485" t="s">
        <v>61466</v>
      </c>
    </row>
    <row r="64486" spans="1:2" x14ac:dyDescent="0.45">
      <c r="A64486">
        <v>10090768</v>
      </c>
      <c r="B64486" t="s">
        <v>61467</v>
      </c>
    </row>
    <row r="64487" spans="1:2" x14ac:dyDescent="0.45">
      <c r="A64487">
        <v>10081158</v>
      </c>
      <c r="B64487" t="s">
        <v>35686</v>
      </c>
    </row>
    <row r="64488" spans="1:2" x14ac:dyDescent="0.45">
      <c r="A64488">
        <v>10039395</v>
      </c>
      <c r="B64488" t="s">
        <v>31725</v>
      </c>
    </row>
    <row r="64489" spans="1:2" x14ac:dyDescent="0.45">
      <c r="A64489">
        <v>10090399</v>
      </c>
      <c r="B64489" t="s">
        <v>61468</v>
      </c>
    </row>
    <row r="64490" spans="1:2" x14ac:dyDescent="0.45">
      <c r="A64490">
        <v>10001841</v>
      </c>
      <c r="B64490" t="s">
        <v>61469</v>
      </c>
    </row>
    <row r="64491" spans="1:2" x14ac:dyDescent="0.45">
      <c r="A64491">
        <v>10065263</v>
      </c>
      <c r="B64491" t="s">
        <v>61470</v>
      </c>
    </row>
    <row r="64492" spans="1:2" x14ac:dyDescent="0.45">
      <c r="A64492">
        <v>10004752</v>
      </c>
      <c r="B64492" t="s">
        <v>61471</v>
      </c>
    </row>
    <row r="64493" spans="1:2" x14ac:dyDescent="0.45">
      <c r="A64493">
        <v>10082679</v>
      </c>
      <c r="B64493" t="s">
        <v>30454</v>
      </c>
    </row>
    <row r="64494" spans="1:2" x14ac:dyDescent="0.45">
      <c r="A64494">
        <v>10051109</v>
      </c>
      <c r="B64494" t="s">
        <v>61472</v>
      </c>
    </row>
    <row r="64495" spans="1:2" x14ac:dyDescent="0.45">
      <c r="A64495">
        <v>90000497</v>
      </c>
      <c r="B64495" t="s">
        <v>61473</v>
      </c>
    </row>
    <row r="64496" spans="1:2" x14ac:dyDescent="0.45">
      <c r="A64496">
        <v>10055201</v>
      </c>
      <c r="B64496" t="s">
        <v>61474</v>
      </c>
    </row>
    <row r="64497" spans="1:2" x14ac:dyDescent="0.45">
      <c r="A64497">
        <v>10039966</v>
      </c>
      <c r="B64497" t="s">
        <v>26214</v>
      </c>
    </row>
    <row r="64498" spans="1:2" x14ac:dyDescent="0.45">
      <c r="A64498">
        <v>10063335</v>
      </c>
      <c r="B64498" t="s">
        <v>61475</v>
      </c>
    </row>
    <row r="64499" spans="1:2" x14ac:dyDescent="0.45">
      <c r="A64499">
        <v>10035200</v>
      </c>
      <c r="B64499" t="s">
        <v>61476</v>
      </c>
    </row>
    <row r="64500" spans="1:2" x14ac:dyDescent="0.45">
      <c r="A64500">
        <v>10013904</v>
      </c>
      <c r="B64500" t="s">
        <v>61477</v>
      </c>
    </row>
    <row r="64501" spans="1:2" x14ac:dyDescent="0.45">
      <c r="A64501">
        <v>10016786</v>
      </c>
      <c r="B64501" t="s">
        <v>61478</v>
      </c>
    </row>
    <row r="64502" spans="1:2" x14ac:dyDescent="0.45">
      <c r="A64502">
        <v>10075282</v>
      </c>
      <c r="B64502" t="s">
        <v>61479</v>
      </c>
    </row>
    <row r="64503" spans="1:2" x14ac:dyDescent="0.45">
      <c r="A64503">
        <v>10071364</v>
      </c>
      <c r="B64503" t="s">
        <v>54560</v>
      </c>
    </row>
    <row r="64504" spans="1:2" x14ac:dyDescent="0.45">
      <c r="A64504">
        <v>10076000</v>
      </c>
      <c r="B64504" t="s">
        <v>61480</v>
      </c>
    </row>
    <row r="64505" spans="1:2" x14ac:dyDescent="0.45">
      <c r="A64505">
        <v>10049492</v>
      </c>
      <c r="B64505" t="s">
        <v>61481</v>
      </c>
    </row>
    <row r="64506" spans="1:2" x14ac:dyDescent="0.45">
      <c r="A64506">
        <v>10062159</v>
      </c>
      <c r="B64506" t="s">
        <v>61482</v>
      </c>
    </row>
    <row r="64507" spans="1:2" x14ac:dyDescent="0.45">
      <c r="A64507">
        <v>10091923</v>
      </c>
      <c r="B64507" t="s">
        <v>61483</v>
      </c>
    </row>
    <row r="64508" spans="1:2" x14ac:dyDescent="0.45">
      <c r="A64508">
        <v>10005895</v>
      </c>
      <c r="B64508" t="s">
        <v>61484</v>
      </c>
    </row>
    <row r="64509" spans="1:2" x14ac:dyDescent="0.45">
      <c r="A64509">
        <v>10048659</v>
      </c>
      <c r="B64509" t="s">
        <v>61485</v>
      </c>
    </row>
    <row r="64510" spans="1:2" x14ac:dyDescent="0.45">
      <c r="A64510">
        <v>10049770</v>
      </c>
      <c r="B64510" t="s">
        <v>61486</v>
      </c>
    </row>
    <row r="64511" spans="1:2" x14ac:dyDescent="0.45">
      <c r="A64511">
        <v>10032056</v>
      </c>
      <c r="B64511" t="s">
        <v>22365</v>
      </c>
    </row>
    <row r="64512" spans="1:2" x14ac:dyDescent="0.45">
      <c r="A64512">
        <v>90000714</v>
      </c>
      <c r="B64512" t="s">
        <v>61487</v>
      </c>
    </row>
    <row r="64513" spans="1:2" x14ac:dyDescent="0.45">
      <c r="A64513">
        <v>10039876</v>
      </c>
      <c r="B64513" t="s">
        <v>34356</v>
      </c>
    </row>
    <row r="64514" spans="1:2" x14ac:dyDescent="0.45">
      <c r="A64514">
        <v>10030283</v>
      </c>
      <c r="B64514" t="s">
        <v>61488</v>
      </c>
    </row>
    <row r="64515" spans="1:2" x14ac:dyDescent="0.45">
      <c r="A64515">
        <v>10072679</v>
      </c>
      <c r="B64515" t="s">
        <v>33107</v>
      </c>
    </row>
    <row r="64516" spans="1:2" x14ac:dyDescent="0.45">
      <c r="A64516">
        <v>10087568</v>
      </c>
      <c r="B64516" t="s">
        <v>61489</v>
      </c>
    </row>
    <row r="64517" spans="1:2" x14ac:dyDescent="0.45">
      <c r="A64517">
        <v>10038246</v>
      </c>
      <c r="B64517" t="s">
        <v>61490</v>
      </c>
    </row>
    <row r="64518" spans="1:2" x14ac:dyDescent="0.45">
      <c r="A64518">
        <v>10042317</v>
      </c>
      <c r="B64518" t="s">
        <v>61491</v>
      </c>
    </row>
    <row r="64519" spans="1:2" x14ac:dyDescent="0.45">
      <c r="A64519">
        <v>10014836</v>
      </c>
      <c r="B64519" t="s">
        <v>61492</v>
      </c>
    </row>
    <row r="64520" spans="1:2" x14ac:dyDescent="0.45">
      <c r="A64520">
        <v>10040043</v>
      </c>
      <c r="B64520" t="s">
        <v>61493</v>
      </c>
    </row>
    <row r="64521" spans="1:2" x14ac:dyDescent="0.45">
      <c r="A64521">
        <v>10082519</v>
      </c>
      <c r="B64521" t="s">
        <v>61494</v>
      </c>
    </row>
    <row r="64522" spans="1:2" x14ac:dyDescent="0.45">
      <c r="A64522">
        <v>10031598</v>
      </c>
      <c r="B64522" t="s">
        <v>61495</v>
      </c>
    </row>
    <row r="64523" spans="1:2" x14ac:dyDescent="0.45">
      <c r="A64523">
        <v>10065158</v>
      </c>
      <c r="B64523" t="s">
        <v>61496</v>
      </c>
    </row>
    <row r="64524" spans="1:2" x14ac:dyDescent="0.45">
      <c r="A64524">
        <v>10008158</v>
      </c>
      <c r="B64524" t="s">
        <v>61497</v>
      </c>
    </row>
    <row r="64525" spans="1:2" x14ac:dyDescent="0.45">
      <c r="A64525">
        <v>10041349</v>
      </c>
      <c r="B64525" t="s">
        <v>17806</v>
      </c>
    </row>
    <row r="64526" spans="1:2" x14ac:dyDescent="0.45">
      <c r="A64526">
        <v>10042717</v>
      </c>
      <c r="B64526" t="s">
        <v>61498</v>
      </c>
    </row>
    <row r="64527" spans="1:2" x14ac:dyDescent="0.45">
      <c r="A64527">
        <v>10090872</v>
      </c>
      <c r="B64527" t="s">
        <v>61499</v>
      </c>
    </row>
    <row r="64528" spans="1:2" x14ac:dyDescent="0.45">
      <c r="A64528">
        <v>10002158</v>
      </c>
      <c r="B64528" t="s">
        <v>61500</v>
      </c>
    </row>
    <row r="64529" spans="1:2" x14ac:dyDescent="0.45">
      <c r="A64529">
        <v>10074071</v>
      </c>
      <c r="B64529" t="s">
        <v>61501</v>
      </c>
    </row>
    <row r="64530" spans="1:2" x14ac:dyDescent="0.45">
      <c r="A64530">
        <v>10061630</v>
      </c>
      <c r="B64530" t="s">
        <v>61502</v>
      </c>
    </row>
    <row r="64531" spans="1:2" x14ac:dyDescent="0.45">
      <c r="A64531">
        <v>10009280</v>
      </c>
      <c r="B64531" t="s">
        <v>61503</v>
      </c>
    </row>
    <row r="64532" spans="1:2" x14ac:dyDescent="0.45">
      <c r="A64532">
        <v>10092283</v>
      </c>
      <c r="B64532" t="s">
        <v>61504</v>
      </c>
    </row>
    <row r="64533" spans="1:2" x14ac:dyDescent="0.45">
      <c r="A64533">
        <v>10043094</v>
      </c>
      <c r="B64533" t="s">
        <v>61505</v>
      </c>
    </row>
    <row r="64534" spans="1:2" x14ac:dyDescent="0.45">
      <c r="A64534">
        <v>10017576</v>
      </c>
      <c r="B64534" t="s">
        <v>61506</v>
      </c>
    </row>
    <row r="64535" spans="1:2" x14ac:dyDescent="0.45">
      <c r="A64535">
        <v>10049322</v>
      </c>
      <c r="B64535" t="s">
        <v>31286</v>
      </c>
    </row>
    <row r="64536" spans="1:2" x14ac:dyDescent="0.45">
      <c r="A64536">
        <v>10074743</v>
      </c>
      <c r="B64536" t="s">
        <v>58459</v>
      </c>
    </row>
    <row r="64537" spans="1:2" x14ac:dyDescent="0.45">
      <c r="A64537">
        <v>10049673</v>
      </c>
      <c r="B64537" t="s">
        <v>61507</v>
      </c>
    </row>
    <row r="64538" spans="1:2" x14ac:dyDescent="0.45">
      <c r="A64538">
        <v>10028885</v>
      </c>
      <c r="B64538" t="s">
        <v>61508</v>
      </c>
    </row>
    <row r="64539" spans="1:2" x14ac:dyDescent="0.45">
      <c r="A64539">
        <v>10074908</v>
      </c>
      <c r="B64539" t="s">
        <v>61509</v>
      </c>
    </row>
    <row r="64540" spans="1:2" x14ac:dyDescent="0.45">
      <c r="A64540">
        <v>10069830</v>
      </c>
      <c r="B64540" t="s">
        <v>61510</v>
      </c>
    </row>
    <row r="64541" spans="1:2" x14ac:dyDescent="0.45">
      <c r="A64541">
        <v>10083925</v>
      </c>
      <c r="B64541" t="s">
        <v>61511</v>
      </c>
    </row>
    <row r="64542" spans="1:2" x14ac:dyDescent="0.45">
      <c r="A64542">
        <v>10033204</v>
      </c>
      <c r="B64542" t="s">
        <v>56808</v>
      </c>
    </row>
    <row r="64543" spans="1:2" x14ac:dyDescent="0.45">
      <c r="A64543">
        <v>10024438</v>
      </c>
      <c r="B64543" t="s">
        <v>61512</v>
      </c>
    </row>
    <row r="64544" spans="1:2" x14ac:dyDescent="0.45">
      <c r="A64544">
        <v>10024579</v>
      </c>
      <c r="B64544" t="s">
        <v>61513</v>
      </c>
    </row>
    <row r="64545" spans="1:2" x14ac:dyDescent="0.45">
      <c r="A64545">
        <v>10003354</v>
      </c>
      <c r="B64545" t="s">
        <v>61514</v>
      </c>
    </row>
    <row r="64546" spans="1:2" x14ac:dyDescent="0.45">
      <c r="A64546">
        <v>10064384</v>
      </c>
      <c r="B64546" t="s">
        <v>61515</v>
      </c>
    </row>
    <row r="64547" spans="1:2" x14ac:dyDescent="0.45">
      <c r="A64547">
        <v>10062316</v>
      </c>
      <c r="B64547" t="s">
        <v>61516</v>
      </c>
    </row>
    <row r="64548" spans="1:2" x14ac:dyDescent="0.45">
      <c r="A64548">
        <v>10044728</v>
      </c>
      <c r="B64548" t="s">
        <v>61517</v>
      </c>
    </row>
    <row r="64549" spans="1:2" x14ac:dyDescent="0.45">
      <c r="A64549">
        <v>10069402</v>
      </c>
      <c r="B64549" t="s">
        <v>61518</v>
      </c>
    </row>
    <row r="64550" spans="1:2" x14ac:dyDescent="0.45">
      <c r="A64550">
        <v>10078010</v>
      </c>
      <c r="B64550" t="s">
        <v>61519</v>
      </c>
    </row>
    <row r="64551" spans="1:2" x14ac:dyDescent="0.45">
      <c r="A64551">
        <v>10004360</v>
      </c>
      <c r="B64551" t="s">
        <v>21947</v>
      </c>
    </row>
    <row r="64552" spans="1:2" x14ac:dyDescent="0.45">
      <c r="A64552">
        <v>10036541</v>
      </c>
      <c r="B64552" t="s">
        <v>61520</v>
      </c>
    </row>
    <row r="64553" spans="1:2" x14ac:dyDescent="0.45">
      <c r="A64553">
        <v>10074950</v>
      </c>
      <c r="B64553" t="s">
        <v>61521</v>
      </c>
    </row>
    <row r="64554" spans="1:2" x14ac:dyDescent="0.45">
      <c r="A64554">
        <v>10050897</v>
      </c>
      <c r="B64554" t="s">
        <v>61522</v>
      </c>
    </row>
    <row r="64555" spans="1:2" x14ac:dyDescent="0.45">
      <c r="A64555">
        <v>10015716</v>
      </c>
      <c r="B64555" t="s">
        <v>61523</v>
      </c>
    </row>
    <row r="64556" spans="1:2" x14ac:dyDescent="0.45">
      <c r="A64556">
        <v>10069809</v>
      </c>
      <c r="B64556" t="s">
        <v>31725</v>
      </c>
    </row>
    <row r="64557" spans="1:2" x14ac:dyDescent="0.45">
      <c r="A64557">
        <v>10003456</v>
      </c>
      <c r="B64557" t="s">
        <v>61524</v>
      </c>
    </row>
    <row r="64558" spans="1:2" x14ac:dyDescent="0.45">
      <c r="A64558">
        <v>10025098</v>
      </c>
      <c r="B64558" t="s">
        <v>61525</v>
      </c>
    </row>
    <row r="64559" spans="1:2" x14ac:dyDescent="0.45">
      <c r="A64559">
        <v>10034098</v>
      </c>
      <c r="B64559" t="s">
        <v>60466</v>
      </c>
    </row>
    <row r="64560" spans="1:2" x14ac:dyDescent="0.45">
      <c r="A64560">
        <v>10066869</v>
      </c>
      <c r="B64560" t="s">
        <v>61526</v>
      </c>
    </row>
    <row r="64561" spans="1:2" x14ac:dyDescent="0.45">
      <c r="A64561">
        <v>10020241</v>
      </c>
      <c r="B64561" t="s">
        <v>61527</v>
      </c>
    </row>
    <row r="64562" spans="1:2" x14ac:dyDescent="0.45">
      <c r="A64562">
        <v>10003104</v>
      </c>
      <c r="B64562" t="s">
        <v>61528</v>
      </c>
    </row>
    <row r="64563" spans="1:2" x14ac:dyDescent="0.45">
      <c r="A64563">
        <v>10048868</v>
      </c>
      <c r="B64563" t="s">
        <v>61529</v>
      </c>
    </row>
    <row r="64564" spans="1:2" x14ac:dyDescent="0.45">
      <c r="A64564">
        <v>10076414</v>
      </c>
      <c r="B64564" t="s">
        <v>61530</v>
      </c>
    </row>
    <row r="64565" spans="1:2" x14ac:dyDescent="0.45">
      <c r="A64565">
        <v>10087306</v>
      </c>
      <c r="B64565" t="s">
        <v>61531</v>
      </c>
    </row>
    <row r="64566" spans="1:2" x14ac:dyDescent="0.45">
      <c r="A64566">
        <v>10046811</v>
      </c>
      <c r="B64566" t="s">
        <v>61532</v>
      </c>
    </row>
    <row r="64567" spans="1:2" x14ac:dyDescent="0.45">
      <c r="A64567">
        <v>10008770</v>
      </c>
      <c r="B64567" t="s">
        <v>61533</v>
      </c>
    </row>
    <row r="64568" spans="1:2" x14ac:dyDescent="0.45">
      <c r="A64568">
        <v>10088837</v>
      </c>
      <c r="B64568" t="s">
        <v>61534</v>
      </c>
    </row>
    <row r="64569" spans="1:2" x14ac:dyDescent="0.45">
      <c r="A64569">
        <v>10054660</v>
      </c>
      <c r="B64569" t="s">
        <v>61535</v>
      </c>
    </row>
    <row r="64570" spans="1:2" x14ac:dyDescent="0.45">
      <c r="A64570">
        <v>10023233</v>
      </c>
      <c r="B64570" t="s">
        <v>61536</v>
      </c>
    </row>
    <row r="64571" spans="1:2" x14ac:dyDescent="0.45">
      <c r="A64571">
        <v>10085524</v>
      </c>
      <c r="B64571" t="s">
        <v>61537</v>
      </c>
    </row>
    <row r="64572" spans="1:2" x14ac:dyDescent="0.45">
      <c r="A64572">
        <v>10009101</v>
      </c>
      <c r="B64572" t="s">
        <v>61538</v>
      </c>
    </row>
    <row r="64573" spans="1:2" x14ac:dyDescent="0.45">
      <c r="A64573">
        <v>10063573</v>
      </c>
      <c r="B64573" t="s">
        <v>61539</v>
      </c>
    </row>
    <row r="64574" spans="1:2" x14ac:dyDescent="0.45">
      <c r="A64574">
        <v>10049139</v>
      </c>
      <c r="B64574" t="s">
        <v>61540</v>
      </c>
    </row>
    <row r="64575" spans="1:2" x14ac:dyDescent="0.45">
      <c r="A64575">
        <v>10048700</v>
      </c>
      <c r="B64575" t="s">
        <v>23553</v>
      </c>
    </row>
    <row r="64576" spans="1:2" x14ac:dyDescent="0.45">
      <c r="A64576">
        <v>10051996</v>
      </c>
      <c r="B64576" t="s">
        <v>61541</v>
      </c>
    </row>
    <row r="64577" spans="1:2" x14ac:dyDescent="0.45">
      <c r="A64577">
        <v>10069266</v>
      </c>
      <c r="B64577" t="s">
        <v>61542</v>
      </c>
    </row>
    <row r="64578" spans="1:2" x14ac:dyDescent="0.45">
      <c r="A64578">
        <v>10009171</v>
      </c>
      <c r="B64578" t="s">
        <v>61543</v>
      </c>
    </row>
    <row r="64579" spans="1:2" x14ac:dyDescent="0.45">
      <c r="A64579">
        <v>10003221</v>
      </c>
      <c r="B64579" t="s">
        <v>4188</v>
      </c>
    </row>
    <row r="64580" spans="1:2" x14ac:dyDescent="0.45">
      <c r="A64580">
        <v>10033652</v>
      </c>
      <c r="B64580" t="s">
        <v>61544</v>
      </c>
    </row>
    <row r="64581" spans="1:2" x14ac:dyDescent="0.45">
      <c r="A64581">
        <v>10033163</v>
      </c>
      <c r="B64581" t="s">
        <v>61545</v>
      </c>
    </row>
    <row r="64582" spans="1:2" x14ac:dyDescent="0.45">
      <c r="A64582">
        <v>10081957</v>
      </c>
      <c r="B64582" t="s">
        <v>61546</v>
      </c>
    </row>
    <row r="64583" spans="1:2" x14ac:dyDescent="0.45">
      <c r="A64583">
        <v>10080679</v>
      </c>
      <c r="B64583" t="s">
        <v>61547</v>
      </c>
    </row>
    <row r="64584" spans="1:2" x14ac:dyDescent="0.45">
      <c r="A64584">
        <v>10011147</v>
      </c>
      <c r="B64584" t="s">
        <v>61548</v>
      </c>
    </row>
    <row r="64585" spans="1:2" x14ac:dyDescent="0.45">
      <c r="A64585">
        <v>10029561</v>
      </c>
      <c r="B64585" t="s">
        <v>61549</v>
      </c>
    </row>
    <row r="64586" spans="1:2" x14ac:dyDescent="0.45">
      <c r="A64586">
        <v>10017697</v>
      </c>
      <c r="B64586" t="s">
        <v>61550</v>
      </c>
    </row>
    <row r="64587" spans="1:2" x14ac:dyDescent="0.45">
      <c r="A64587">
        <v>10043277</v>
      </c>
      <c r="B64587" t="s">
        <v>61551</v>
      </c>
    </row>
    <row r="64588" spans="1:2" x14ac:dyDescent="0.45">
      <c r="A64588">
        <v>10019744</v>
      </c>
      <c r="B64588" t="s">
        <v>61552</v>
      </c>
    </row>
    <row r="64589" spans="1:2" x14ac:dyDescent="0.45">
      <c r="A64589">
        <v>10088532</v>
      </c>
      <c r="B64589" t="s">
        <v>61553</v>
      </c>
    </row>
    <row r="64590" spans="1:2" x14ac:dyDescent="0.45">
      <c r="A64590">
        <v>10048202</v>
      </c>
      <c r="B64590" t="s">
        <v>61554</v>
      </c>
    </row>
    <row r="64591" spans="1:2" x14ac:dyDescent="0.45">
      <c r="A64591">
        <v>10039240</v>
      </c>
      <c r="B64591" t="s">
        <v>61555</v>
      </c>
    </row>
    <row r="64592" spans="1:2" x14ac:dyDescent="0.45">
      <c r="A64592">
        <v>10043281</v>
      </c>
      <c r="B64592" t="s">
        <v>61556</v>
      </c>
    </row>
    <row r="64593" spans="1:2" x14ac:dyDescent="0.45">
      <c r="A64593">
        <v>10073346</v>
      </c>
      <c r="B64593" t="s">
        <v>61557</v>
      </c>
    </row>
    <row r="64594" spans="1:2" x14ac:dyDescent="0.45">
      <c r="A64594">
        <v>10088095</v>
      </c>
      <c r="B64594" t="s">
        <v>61558</v>
      </c>
    </row>
    <row r="64595" spans="1:2" x14ac:dyDescent="0.45">
      <c r="A64595">
        <v>10069287</v>
      </c>
      <c r="B64595" t="s">
        <v>61559</v>
      </c>
    </row>
    <row r="64596" spans="1:2" x14ac:dyDescent="0.45">
      <c r="A64596">
        <v>10002212</v>
      </c>
      <c r="B64596" t="s">
        <v>61560</v>
      </c>
    </row>
    <row r="64597" spans="1:2" x14ac:dyDescent="0.45">
      <c r="A64597">
        <v>10036807</v>
      </c>
      <c r="B64597" t="s">
        <v>61561</v>
      </c>
    </row>
    <row r="64598" spans="1:2" x14ac:dyDescent="0.45">
      <c r="A64598">
        <v>10016812</v>
      </c>
      <c r="B64598" t="s">
        <v>61562</v>
      </c>
    </row>
    <row r="64599" spans="1:2" x14ac:dyDescent="0.45">
      <c r="A64599">
        <v>10006428</v>
      </c>
      <c r="B64599" t="s">
        <v>61563</v>
      </c>
    </row>
    <row r="64600" spans="1:2" x14ac:dyDescent="0.45">
      <c r="A64600">
        <v>10087690</v>
      </c>
      <c r="B64600" t="s">
        <v>30393</v>
      </c>
    </row>
    <row r="64601" spans="1:2" x14ac:dyDescent="0.45">
      <c r="A64601">
        <v>10057302</v>
      </c>
      <c r="B64601" t="s">
        <v>61564</v>
      </c>
    </row>
    <row r="64602" spans="1:2" x14ac:dyDescent="0.45">
      <c r="A64602">
        <v>10077463</v>
      </c>
      <c r="B64602" t="s">
        <v>61565</v>
      </c>
    </row>
    <row r="64603" spans="1:2" x14ac:dyDescent="0.45">
      <c r="A64603">
        <v>10049455</v>
      </c>
      <c r="B64603" t="s">
        <v>61566</v>
      </c>
    </row>
    <row r="64604" spans="1:2" x14ac:dyDescent="0.45">
      <c r="A64604">
        <v>10003544</v>
      </c>
      <c r="B64604" t="s">
        <v>61567</v>
      </c>
    </row>
    <row r="64605" spans="1:2" x14ac:dyDescent="0.45">
      <c r="A64605">
        <v>10052348</v>
      </c>
      <c r="B64605" t="s">
        <v>26161</v>
      </c>
    </row>
    <row r="64606" spans="1:2" x14ac:dyDescent="0.45">
      <c r="A64606">
        <v>10072900</v>
      </c>
      <c r="B64606" t="s">
        <v>61568</v>
      </c>
    </row>
    <row r="64607" spans="1:2" x14ac:dyDescent="0.45">
      <c r="A64607">
        <v>10077212</v>
      </c>
      <c r="B64607" t="s">
        <v>61569</v>
      </c>
    </row>
    <row r="64608" spans="1:2" x14ac:dyDescent="0.45">
      <c r="A64608">
        <v>10026484</v>
      </c>
      <c r="B64608" t="s">
        <v>61570</v>
      </c>
    </row>
    <row r="64609" spans="1:2" x14ac:dyDescent="0.45">
      <c r="A64609">
        <v>10073861</v>
      </c>
      <c r="B64609" t="s">
        <v>61571</v>
      </c>
    </row>
    <row r="64610" spans="1:2" x14ac:dyDescent="0.45">
      <c r="A64610">
        <v>10074469</v>
      </c>
      <c r="B64610" t="s">
        <v>42823</v>
      </c>
    </row>
    <row r="64611" spans="1:2" x14ac:dyDescent="0.45">
      <c r="A64611">
        <v>10091715</v>
      </c>
      <c r="B64611" t="s">
        <v>35335</v>
      </c>
    </row>
    <row r="64612" spans="1:2" x14ac:dyDescent="0.45">
      <c r="A64612">
        <v>10017358</v>
      </c>
      <c r="B64612" t="s">
        <v>61572</v>
      </c>
    </row>
    <row r="64613" spans="1:2" x14ac:dyDescent="0.45">
      <c r="A64613">
        <v>10049931</v>
      </c>
      <c r="B64613" t="s">
        <v>61573</v>
      </c>
    </row>
    <row r="64614" spans="1:2" x14ac:dyDescent="0.45">
      <c r="A64614">
        <v>10067794</v>
      </c>
      <c r="B64614" t="s">
        <v>61574</v>
      </c>
    </row>
    <row r="64615" spans="1:2" x14ac:dyDescent="0.45">
      <c r="A64615">
        <v>10088118</v>
      </c>
      <c r="B64615" t="s">
        <v>61575</v>
      </c>
    </row>
    <row r="64616" spans="1:2" x14ac:dyDescent="0.45">
      <c r="A64616">
        <v>10008650</v>
      </c>
      <c r="B64616" t="s">
        <v>35888</v>
      </c>
    </row>
    <row r="64617" spans="1:2" x14ac:dyDescent="0.45">
      <c r="A64617">
        <v>10062962</v>
      </c>
      <c r="B64617" t="s">
        <v>61576</v>
      </c>
    </row>
    <row r="64618" spans="1:2" x14ac:dyDescent="0.45">
      <c r="A64618">
        <v>10002641</v>
      </c>
      <c r="B64618" t="s">
        <v>61577</v>
      </c>
    </row>
    <row r="64619" spans="1:2" x14ac:dyDescent="0.45">
      <c r="A64619">
        <v>10083022</v>
      </c>
      <c r="B64619" t="s">
        <v>35456</v>
      </c>
    </row>
    <row r="64620" spans="1:2" x14ac:dyDescent="0.45">
      <c r="A64620">
        <v>10007335</v>
      </c>
      <c r="B64620" t="s">
        <v>61578</v>
      </c>
    </row>
    <row r="64621" spans="1:2" x14ac:dyDescent="0.45">
      <c r="A64621">
        <v>10082315</v>
      </c>
      <c r="B64621" t="s">
        <v>61579</v>
      </c>
    </row>
    <row r="64622" spans="1:2" x14ac:dyDescent="0.45">
      <c r="A64622">
        <v>10020206</v>
      </c>
      <c r="B64622" t="s">
        <v>61580</v>
      </c>
    </row>
    <row r="64623" spans="1:2" x14ac:dyDescent="0.45">
      <c r="A64623">
        <v>10033278</v>
      </c>
      <c r="B64623" t="s">
        <v>23068</v>
      </c>
    </row>
    <row r="64624" spans="1:2" x14ac:dyDescent="0.45">
      <c r="A64624">
        <v>10051723</v>
      </c>
      <c r="B64624" t="s">
        <v>61581</v>
      </c>
    </row>
    <row r="64625" spans="1:2" x14ac:dyDescent="0.45">
      <c r="A64625">
        <v>10081225</v>
      </c>
      <c r="B64625" t="s">
        <v>61582</v>
      </c>
    </row>
    <row r="64626" spans="1:2" x14ac:dyDescent="0.45">
      <c r="A64626">
        <v>10039409</v>
      </c>
      <c r="B64626" t="s">
        <v>61583</v>
      </c>
    </row>
    <row r="64627" spans="1:2" x14ac:dyDescent="0.45">
      <c r="A64627">
        <v>10002333</v>
      </c>
      <c r="B64627" t="s">
        <v>61584</v>
      </c>
    </row>
    <row r="64628" spans="1:2" x14ac:dyDescent="0.45">
      <c r="A64628">
        <v>10078569</v>
      </c>
      <c r="B64628" t="s">
        <v>61585</v>
      </c>
    </row>
    <row r="64629" spans="1:2" x14ac:dyDescent="0.45">
      <c r="A64629">
        <v>10076162</v>
      </c>
      <c r="B64629" t="s">
        <v>61586</v>
      </c>
    </row>
    <row r="64630" spans="1:2" x14ac:dyDescent="0.45">
      <c r="A64630">
        <v>10049524</v>
      </c>
      <c r="B64630" t="s">
        <v>61587</v>
      </c>
    </row>
    <row r="64631" spans="1:2" x14ac:dyDescent="0.45">
      <c r="A64631">
        <v>10050671</v>
      </c>
      <c r="B64631" t="s">
        <v>61588</v>
      </c>
    </row>
    <row r="64632" spans="1:2" x14ac:dyDescent="0.45">
      <c r="A64632">
        <v>10047845</v>
      </c>
      <c r="B64632" t="s">
        <v>61589</v>
      </c>
    </row>
    <row r="64633" spans="1:2" x14ac:dyDescent="0.45">
      <c r="A64633">
        <v>10007423</v>
      </c>
      <c r="B64633" t="s">
        <v>61590</v>
      </c>
    </row>
    <row r="64634" spans="1:2" x14ac:dyDescent="0.45">
      <c r="A64634">
        <v>10070684</v>
      </c>
      <c r="B64634" t="s">
        <v>61591</v>
      </c>
    </row>
    <row r="64635" spans="1:2" x14ac:dyDescent="0.45">
      <c r="A64635">
        <v>10025911</v>
      </c>
      <c r="B64635" t="s">
        <v>61592</v>
      </c>
    </row>
    <row r="64636" spans="1:2" x14ac:dyDescent="0.45">
      <c r="A64636">
        <v>10045093</v>
      </c>
      <c r="B64636" t="s">
        <v>61593</v>
      </c>
    </row>
    <row r="64637" spans="1:2" x14ac:dyDescent="0.45">
      <c r="A64637">
        <v>10050178</v>
      </c>
      <c r="B64637" t="s">
        <v>61594</v>
      </c>
    </row>
    <row r="64638" spans="1:2" x14ac:dyDescent="0.45">
      <c r="A64638">
        <v>10046008</v>
      </c>
      <c r="B64638" t="s">
        <v>61595</v>
      </c>
    </row>
    <row r="64639" spans="1:2" x14ac:dyDescent="0.45">
      <c r="A64639">
        <v>10092117</v>
      </c>
      <c r="B64639" t="s">
        <v>42842</v>
      </c>
    </row>
    <row r="64640" spans="1:2" x14ac:dyDescent="0.45">
      <c r="A64640">
        <v>10053423</v>
      </c>
      <c r="B64640" t="s">
        <v>61596</v>
      </c>
    </row>
    <row r="64641" spans="1:2" x14ac:dyDescent="0.45">
      <c r="A64641">
        <v>10088071</v>
      </c>
      <c r="B64641" t="s">
        <v>61597</v>
      </c>
    </row>
    <row r="64642" spans="1:2" x14ac:dyDescent="0.45">
      <c r="A64642">
        <v>10025390</v>
      </c>
      <c r="B64642" t="s">
        <v>61598</v>
      </c>
    </row>
    <row r="64643" spans="1:2" x14ac:dyDescent="0.45">
      <c r="A64643">
        <v>10081120</v>
      </c>
      <c r="B64643" t="s">
        <v>61599</v>
      </c>
    </row>
    <row r="64644" spans="1:2" x14ac:dyDescent="0.45">
      <c r="A64644">
        <v>10075863</v>
      </c>
      <c r="B64644" t="s">
        <v>61600</v>
      </c>
    </row>
    <row r="64645" spans="1:2" x14ac:dyDescent="0.45">
      <c r="A64645">
        <v>10070375</v>
      </c>
      <c r="B64645" t="s">
        <v>61601</v>
      </c>
    </row>
    <row r="64646" spans="1:2" x14ac:dyDescent="0.45">
      <c r="A64646">
        <v>10081551</v>
      </c>
      <c r="B64646" t="s">
        <v>61602</v>
      </c>
    </row>
    <row r="64647" spans="1:2" x14ac:dyDescent="0.45">
      <c r="A64647">
        <v>10082379</v>
      </c>
      <c r="B64647" t="s">
        <v>59620</v>
      </c>
    </row>
    <row r="64648" spans="1:2" x14ac:dyDescent="0.45">
      <c r="A64648">
        <v>10069651</v>
      </c>
      <c r="B64648" t="s">
        <v>61603</v>
      </c>
    </row>
    <row r="64649" spans="1:2" x14ac:dyDescent="0.45">
      <c r="A64649">
        <v>10087108</v>
      </c>
      <c r="B64649" t="s">
        <v>61604</v>
      </c>
    </row>
    <row r="64650" spans="1:2" x14ac:dyDescent="0.45">
      <c r="A64650">
        <v>10045785</v>
      </c>
      <c r="B64650" t="s">
        <v>61605</v>
      </c>
    </row>
    <row r="64651" spans="1:2" x14ac:dyDescent="0.45">
      <c r="A64651">
        <v>10088818</v>
      </c>
      <c r="B64651" t="s">
        <v>61606</v>
      </c>
    </row>
    <row r="64652" spans="1:2" x14ac:dyDescent="0.45">
      <c r="A64652">
        <v>10042623</v>
      </c>
      <c r="B64652" t="s">
        <v>61607</v>
      </c>
    </row>
    <row r="64653" spans="1:2" x14ac:dyDescent="0.45">
      <c r="A64653">
        <v>10054802</v>
      </c>
      <c r="B64653" t="s">
        <v>61608</v>
      </c>
    </row>
    <row r="64654" spans="1:2" x14ac:dyDescent="0.45">
      <c r="A64654">
        <v>10009247</v>
      </c>
      <c r="B64654" t="s">
        <v>61609</v>
      </c>
    </row>
    <row r="64655" spans="1:2" x14ac:dyDescent="0.45">
      <c r="A64655">
        <v>10086464</v>
      </c>
      <c r="B64655" t="s">
        <v>61610</v>
      </c>
    </row>
    <row r="64656" spans="1:2" x14ac:dyDescent="0.45">
      <c r="A64656">
        <v>10044405</v>
      </c>
      <c r="B64656" t="s">
        <v>61611</v>
      </c>
    </row>
    <row r="64657" spans="1:2" x14ac:dyDescent="0.45">
      <c r="A64657">
        <v>10004301</v>
      </c>
      <c r="B64657" t="s">
        <v>2114</v>
      </c>
    </row>
    <row r="64658" spans="1:2" x14ac:dyDescent="0.45">
      <c r="A64658">
        <v>10034559</v>
      </c>
      <c r="B64658" t="s">
        <v>61612</v>
      </c>
    </row>
    <row r="64659" spans="1:2" x14ac:dyDescent="0.45">
      <c r="A64659">
        <v>10079560</v>
      </c>
      <c r="B64659" t="s">
        <v>61613</v>
      </c>
    </row>
    <row r="64660" spans="1:2" x14ac:dyDescent="0.45">
      <c r="A64660">
        <v>10001246</v>
      </c>
      <c r="B64660" t="s">
        <v>61614</v>
      </c>
    </row>
    <row r="64661" spans="1:2" x14ac:dyDescent="0.45">
      <c r="A64661">
        <v>10090267</v>
      </c>
      <c r="B64661" t="s">
        <v>61615</v>
      </c>
    </row>
    <row r="64662" spans="1:2" x14ac:dyDescent="0.45">
      <c r="A64662">
        <v>10083599</v>
      </c>
      <c r="B64662" t="s">
        <v>40788</v>
      </c>
    </row>
    <row r="64663" spans="1:2" x14ac:dyDescent="0.45">
      <c r="A64663">
        <v>10001343</v>
      </c>
      <c r="B64663" t="s">
        <v>61616</v>
      </c>
    </row>
    <row r="64664" spans="1:2" x14ac:dyDescent="0.45">
      <c r="A64664">
        <v>10016630</v>
      </c>
      <c r="B64664" t="s">
        <v>61617</v>
      </c>
    </row>
    <row r="64665" spans="1:2" x14ac:dyDescent="0.45">
      <c r="A64665">
        <v>10035310</v>
      </c>
      <c r="B64665" t="s">
        <v>61618</v>
      </c>
    </row>
    <row r="64666" spans="1:2" x14ac:dyDescent="0.45">
      <c r="A64666">
        <v>10063358</v>
      </c>
      <c r="B64666" t="s">
        <v>61619</v>
      </c>
    </row>
    <row r="64667" spans="1:2" x14ac:dyDescent="0.45">
      <c r="A64667">
        <v>10074072</v>
      </c>
      <c r="B64667" t="s">
        <v>61620</v>
      </c>
    </row>
    <row r="64668" spans="1:2" x14ac:dyDescent="0.45">
      <c r="A64668">
        <v>10091787</v>
      </c>
      <c r="B64668" t="s">
        <v>61621</v>
      </c>
    </row>
    <row r="64669" spans="1:2" x14ac:dyDescent="0.45">
      <c r="A64669">
        <v>10042682</v>
      </c>
      <c r="B64669" t="s">
        <v>61622</v>
      </c>
    </row>
    <row r="64670" spans="1:2" x14ac:dyDescent="0.45">
      <c r="A64670">
        <v>10016779</v>
      </c>
      <c r="B64670" t="s">
        <v>61623</v>
      </c>
    </row>
    <row r="64671" spans="1:2" x14ac:dyDescent="0.45">
      <c r="A64671">
        <v>10035018</v>
      </c>
      <c r="B64671" t="s">
        <v>61624</v>
      </c>
    </row>
    <row r="64672" spans="1:2" x14ac:dyDescent="0.45">
      <c r="A64672">
        <v>10068041</v>
      </c>
      <c r="B64672" t="s">
        <v>61625</v>
      </c>
    </row>
    <row r="64673" spans="1:2" x14ac:dyDescent="0.45">
      <c r="A64673">
        <v>10005932</v>
      </c>
      <c r="B64673" t="s">
        <v>61626</v>
      </c>
    </row>
    <row r="64674" spans="1:2" x14ac:dyDescent="0.45">
      <c r="A64674">
        <v>10090158</v>
      </c>
      <c r="B64674" t="s">
        <v>28087</v>
      </c>
    </row>
    <row r="64675" spans="1:2" x14ac:dyDescent="0.45">
      <c r="A64675">
        <v>10023733</v>
      </c>
      <c r="B64675" t="s">
        <v>61627</v>
      </c>
    </row>
    <row r="64676" spans="1:2" x14ac:dyDescent="0.45">
      <c r="A64676">
        <v>10046137</v>
      </c>
      <c r="B64676" t="s">
        <v>61628</v>
      </c>
    </row>
    <row r="64677" spans="1:2" x14ac:dyDescent="0.45">
      <c r="A64677">
        <v>10015528</v>
      </c>
      <c r="B64677" t="s">
        <v>61629</v>
      </c>
    </row>
    <row r="64678" spans="1:2" x14ac:dyDescent="0.45">
      <c r="A64678">
        <v>10050100</v>
      </c>
      <c r="B64678" t="s">
        <v>61630</v>
      </c>
    </row>
    <row r="64679" spans="1:2" x14ac:dyDescent="0.45">
      <c r="A64679">
        <v>10026018</v>
      </c>
      <c r="B64679" t="s">
        <v>61631</v>
      </c>
    </row>
    <row r="64680" spans="1:2" x14ac:dyDescent="0.45">
      <c r="A64680">
        <v>10032806</v>
      </c>
      <c r="B64680" t="s">
        <v>61632</v>
      </c>
    </row>
    <row r="64681" spans="1:2" x14ac:dyDescent="0.45">
      <c r="A64681">
        <v>10010667</v>
      </c>
      <c r="B64681" t="s">
        <v>61633</v>
      </c>
    </row>
    <row r="64682" spans="1:2" x14ac:dyDescent="0.45">
      <c r="A64682">
        <v>10024135</v>
      </c>
      <c r="B64682" t="s">
        <v>61634</v>
      </c>
    </row>
    <row r="64683" spans="1:2" x14ac:dyDescent="0.45">
      <c r="A64683">
        <v>10016833</v>
      </c>
      <c r="B64683" t="s">
        <v>61635</v>
      </c>
    </row>
    <row r="64684" spans="1:2" x14ac:dyDescent="0.45">
      <c r="A64684">
        <v>10064760</v>
      </c>
      <c r="B64684" t="s">
        <v>61636</v>
      </c>
    </row>
    <row r="64685" spans="1:2" x14ac:dyDescent="0.45">
      <c r="A64685">
        <v>10044947</v>
      </c>
      <c r="B64685" t="s">
        <v>61637</v>
      </c>
    </row>
    <row r="64686" spans="1:2" x14ac:dyDescent="0.45">
      <c r="A64686">
        <v>10009367</v>
      </c>
      <c r="B64686" t="s">
        <v>61638</v>
      </c>
    </row>
    <row r="64687" spans="1:2" x14ac:dyDescent="0.45">
      <c r="A64687">
        <v>10005782</v>
      </c>
      <c r="B64687" t="s">
        <v>61639</v>
      </c>
    </row>
    <row r="64688" spans="1:2" x14ac:dyDescent="0.45">
      <c r="A64688">
        <v>10070434</v>
      </c>
      <c r="B64688" t="s">
        <v>61640</v>
      </c>
    </row>
    <row r="64689" spans="1:2" x14ac:dyDescent="0.45">
      <c r="A64689">
        <v>10028657</v>
      </c>
      <c r="B64689" t="s">
        <v>61641</v>
      </c>
    </row>
    <row r="64690" spans="1:2" x14ac:dyDescent="0.45">
      <c r="A64690">
        <v>10005326</v>
      </c>
      <c r="B64690" t="s">
        <v>61642</v>
      </c>
    </row>
    <row r="64691" spans="1:2" x14ac:dyDescent="0.45">
      <c r="A64691">
        <v>10010566</v>
      </c>
      <c r="B64691" t="s">
        <v>61643</v>
      </c>
    </row>
    <row r="64692" spans="1:2" x14ac:dyDescent="0.45">
      <c r="A64692">
        <v>90000499</v>
      </c>
      <c r="B64692" t="s">
        <v>42415</v>
      </c>
    </row>
    <row r="64693" spans="1:2" x14ac:dyDescent="0.45">
      <c r="A64693">
        <v>10036333</v>
      </c>
      <c r="B64693" t="s">
        <v>61644</v>
      </c>
    </row>
    <row r="64694" spans="1:2" x14ac:dyDescent="0.45">
      <c r="A64694">
        <v>10038579</v>
      </c>
      <c r="B64694" t="s">
        <v>61645</v>
      </c>
    </row>
    <row r="64695" spans="1:2" x14ac:dyDescent="0.45">
      <c r="A64695">
        <v>10035120</v>
      </c>
      <c r="B64695" t="s">
        <v>45274</v>
      </c>
    </row>
    <row r="64696" spans="1:2" x14ac:dyDescent="0.45">
      <c r="A64696">
        <v>10037023</v>
      </c>
      <c r="B64696" t="s">
        <v>18005</v>
      </c>
    </row>
    <row r="64697" spans="1:2" x14ac:dyDescent="0.45">
      <c r="A64697">
        <v>10000482</v>
      </c>
      <c r="B64697" t="s">
        <v>61646</v>
      </c>
    </row>
    <row r="64698" spans="1:2" x14ac:dyDescent="0.45">
      <c r="A64698">
        <v>10048038</v>
      </c>
      <c r="B64698" t="s">
        <v>61647</v>
      </c>
    </row>
    <row r="64699" spans="1:2" x14ac:dyDescent="0.45">
      <c r="A64699">
        <v>10000944</v>
      </c>
      <c r="B64699" t="s">
        <v>21849</v>
      </c>
    </row>
    <row r="64700" spans="1:2" x14ac:dyDescent="0.45">
      <c r="A64700">
        <v>10011761</v>
      </c>
      <c r="B64700" t="s">
        <v>61648</v>
      </c>
    </row>
    <row r="64701" spans="1:2" x14ac:dyDescent="0.45">
      <c r="A64701">
        <v>10070374</v>
      </c>
      <c r="B64701" t="s">
        <v>48472</v>
      </c>
    </row>
    <row r="64702" spans="1:2" x14ac:dyDescent="0.45">
      <c r="A64702">
        <v>10043130</v>
      </c>
      <c r="B64702" t="s">
        <v>61649</v>
      </c>
    </row>
    <row r="64703" spans="1:2" x14ac:dyDescent="0.45">
      <c r="A64703">
        <v>10042496</v>
      </c>
      <c r="B64703" t="s">
        <v>61650</v>
      </c>
    </row>
    <row r="64704" spans="1:2" x14ac:dyDescent="0.45">
      <c r="A64704">
        <v>10086532</v>
      </c>
      <c r="B64704" t="s">
        <v>61651</v>
      </c>
    </row>
    <row r="64705" spans="1:2" x14ac:dyDescent="0.45">
      <c r="A64705">
        <v>10040588</v>
      </c>
      <c r="B64705" t="s">
        <v>56645</v>
      </c>
    </row>
    <row r="64706" spans="1:2" x14ac:dyDescent="0.45">
      <c r="A64706">
        <v>10045409</v>
      </c>
      <c r="B64706" t="s">
        <v>61652</v>
      </c>
    </row>
    <row r="64707" spans="1:2" x14ac:dyDescent="0.45">
      <c r="A64707">
        <v>10051611</v>
      </c>
      <c r="B64707" t="s">
        <v>61653</v>
      </c>
    </row>
    <row r="64708" spans="1:2" x14ac:dyDescent="0.45">
      <c r="A64708">
        <v>10005216</v>
      </c>
      <c r="B64708" t="s">
        <v>61654</v>
      </c>
    </row>
    <row r="64709" spans="1:2" x14ac:dyDescent="0.45">
      <c r="A64709">
        <v>10075428</v>
      </c>
      <c r="B64709" t="s">
        <v>61655</v>
      </c>
    </row>
    <row r="64710" spans="1:2" x14ac:dyDescent="0.45">
      <c r="A64710">
        <v>10071293</v>
      </c>
      <c r="B64710" t="s">
        <v>51121</v>
      </c>
    </row>
    <row r="64711" spans="1:2" x14ac:dyDescent="0.45">
      <c r="A64711">
        <v>10010040</v>
      </c>
      <c r="B64711" t="s">
        <v>61656</v>
      </c>
    </row>
    <row r="64712" spans="1:2" x14ac:dyDescent="0.45">
      <c r="A64712">
        <v>10008468</v>
      </c>
      <c r="B64712" t="s">
        <v>61657</v>
      </c>
    </row>
    <row r="64713" spans="1:2" x14ac:dyDescent="0.45">
      <c r="A64713">
        <v>10052080</v>
      </c>
      <c r="B64713" t="s">
        <v>61658</v>
      </c>
    </row>
    <row r="64714" spans="1:2" x14ac:dyDescent="0.45">
      <c r="A64714">
        <v>10002732</v>
      </c>
      <c r="B64714" t="s">
        <v>61659</v>
      </c>
    </row>
    <row r="64715" spans="1:2" x14ac:dyDescent="0.45">
      <c r="A64715">
        <v>10044787</v>
      </c>
      <c r="B64715" t="s">
        <v>61660</v>
      </c>
    </row>
    <row r="64716" spans="1:2" x14ac:dyDescent="0.45">
      <c r="A64716">
        <v>10090137</v>
      </c>
      <c r="B64716" t="s">
        <v>61661</v>
      </c>
    </row>
    <row r="64717" spans="1:2" x14ac:dyDescent="0.45">
      <c r="A64717">
        <v>10024506</v>
      </c>
      <c r="B64717" t="s">
        <v>61662</v>
      </c>
    </row>
    <row r="64718" spans="1:2" x14ac:dyDescent="0.45">
      <c r="A64718">
        <v>10038822</v>
      </c>
      <c r="B64718" t="s">
        <v>61663</v>
      </c>
    </row>
    <row r="64719" spans="1:2" x14ac:dyDescent="0.45">
      <c r="A64719">
        <v>10001091</v>
      </c>
      <c r="B64719" t="s">
        <v>61664</v>
      </c>
    </row>
    <row r="64720" spans="1:2" x14ac:dyDescent="0.45">
      <c r="A64720">
        <v>10050319</v>
      </c>
      <c r="B64720" t="s">
        <v>61665</v>
      </c>
    </row>
    <row r="64721" spans="1:2" x14ac:dyDescent="0.45">
      <c r="A64721">
        <v>10037793</v>
      </c>
      <c r="B64721" t="s">
        <v>18921</v>
      </c>
    </row>
    <row r="64722" spans="1:2" x14ac:dyDescent="0.45">
      <c r="A64722">
        <v>10045493</v>
      </c>
      <c r="B64722" t="s">
        <v>61666</v>
      </c>
    </row>
    <row r="64723" spans="1:2" x14ac:dyDescent="0.45">
      <c r="A64723">
        <v>10035409</v>
      </c>
      <c r="B64723" t="s">
        <v>61667</v>
      </c>
    </row>
    <row r="64724" spans="1:2" x14ac:dyDescent="0.45">
      <c r="A64724">
        <v>10007356</v>
      </c>
      <c r="B64724" t="s">
        <v>61668</v>
      </c>
    </row>
    <row r="64725" spans="1:2" x14ac:dyDescent="0.45">
      <c r="A64725">
        <v>10073804</v>
      </c>
      <c r="B64725" t="s">
        <v>61669</v>
      </c>
    </row>
    <row r="64726" spans="1:2" x14ac:dyDescent="0.45">
      <c r="A64726">
        <v>10053464</v>
      </c>
      <c r="B64726" t="s">
        <v>61670</v>
      </c>
    </row>
    <row r="64727" spans="1:2" x14ac:dyDescent="0.45">
      <c r="A64727">
        <v>10050626</v>
      </c>
      <c r="B64727" t="s">
        <v>61671</v>
      </c>
    </row>
    <row r="64728" spans="1:2" x14ac:dyDescent="0.45">
      <c r="A64728">
        <v>10088880</v>
      </c>
      <c r="B64728" t="s">
        <v>53575</v>
      </c>
    </row>
    <row r="64729" spans="1:2" x14ac:dyDescent="0.45">
      <c r="A64729">
        <v>10055152</v>
      </c>
      <c r="B64729" t="s">
        <v>61672</v>
      </c>
    </row>
    <row r="64730" spans="1:2" x14ac:dyDescent="0.45">
      <c r="A64730">
        <v>10001933</v>
      </c>
      <c r="B64730" t="s">
        <v>61673</v>
      </c>
    </row>
    <row r="64731" spans="1:2" x14ac:dyDescent="0.45">
      <c r="A64731">
        <v>10070957</v>
      </c>
      <c r="B64731" t="s">
        <v>58052</v>
      </c>
    </row>
    <row r="64732" spans="1:2" x14ac:dyDescent="0.45">
      <c r="A64732">
        <v>10002782</v>
      </c>
      <c r="B64732" t="s">
        <v>61674</v>
      </c>
    </row>
    <row r="64733" spans="1:2" x14ac:dyDescent="0.45">
      <c r="A64733">
        <v>10089367</v>
      </c>
      <c r="B64733" t="s">
        <v>61675</v>
      </c>
    </row>
    <row r="64734" spans="1:2" x14ac:dyDescent="0.45">
      <c r="A64734">
        <v>10019053</v>
      </c>
      <c r="B64734" t="s">
        <v>61676</v>
      </c>
    </row>
    <row r="64735" spans="1:2" x14ac:dyDescent="0.45">
      <c r="A64735">
        <v>10046794</v>
      </c>
      <c r="B64735" t="s">
        <v>61677</v>
      </c>
    </row>
    <row r="64736" spans="1:2" x14ac:dyDescent="0.45">
      <c r="A64736">
        <v>10005530</v>
      </c>
      <c r="B64736" t="s">
        <v>61678</v>
      </c>
    </row>
    <row r="64737" spans="1:2" x14ac:dyDescent="0.45">
      <c r="A64737">
        <v>10029223</v>
      </c>
      <c r="B64737" t="s">
        <v>61679</v>
      </c>
    </row>
    <row r="64738" spans="1:2" x14ac:dyDescent="0.45">
      <c r="A64738">
        <v>10022295</v>
      </c>
      <c r="B64738" t="s">
        <v>61680</v>
      </c>
    </row>
    <row r="64739" spans="1:2" x14ac:dyDescent="0.45">
      <c r="A64739">
        <v>10069553</v>
      </c>
      <c r="B64739" t="s">
        <v>61681</v>
      </c>
    </row>
    <row r="64740" spans="1:2" x14ac:dyDescent="0.45">
      <c r="A64740">
        <v>10067999</v>
      </c>
      <c r="B64740" t="s">
        <v>61682</v>
      </c>
    </row>
    <row r="64741" spans="1:2" x14ac:dyDescent="0.45">
      <c r="A64741">
        <v>10009336</v>
      </c>
      <c r="B64741" t="s">
        <v>61683</v>
      </c>
    </row>
    <row r="64742" spans="1:2" x14ac:dyDescent="0.45">
      <c r="A64742">
        <v>10081405</v>
      </c>
      <c r="B64742" t="s">
        <v>61684</v>
      </c>
    </row>
    <row r="64743" spans="1:2" x14ac:dyDescent="0.45">
      <c r="A64743">
        <v>10054575</v>
      </c>
      <c r="B64743" t="s">
        <v>61685</v>
      </c>
    </row>
    <row r="64744" spans="1:2" x14ac:dyDescent="0.45">
      <c r="A64744">
        <v>10086154</v>
      </c>
      <c r="B64744" t="s">
        <v>33559</v>
      </c>
    </row>
    <row r="64745" spans="1:2" x14ac:dyDescent="0.45">
      <c r="A64745">
        <v>10015981</v>
      </c>
      <c r="B64745" t="s">
        <v>61686</v>
      </c>
    </row>
    <row r="64746" spans="1:2" x14ac:dyDescent="0.45">
      <c r="A64746">
        <v>10084109</v>
      </c>
      <c r="B64746" t="s">
        <v>51669</v>
      </c>
    </row>
    <row r="64747" spans="1:2" x14ac:dyDescent="0.45">
      <c r="A64747">
        <v>10080225</v>
      </c>
      <c r="B64747" t="s">
        <v>61687</v>
      </c>
    </row>
    <row r="64748" spans="1:2" x14ac:dyDescent="0.45">
      <c r="A64748">
        <v>10043814</v>
      </c>
      <c r="B64748" t="s">
        <v>61688</v>
      </c>
    </row>
    <row r="64749" spans="1:2" x14ac:dyDescent="0.45">
      <c r="A64749">
        <v>10053983</v>
      </c>
      <c r="B64749" t="s">
        <v>61689</v>
      </c>
    </row>
    <row r="64750" spans="1:2" x14ac:dyDescent="0.45">
      <c r="A64750">
        <v>10078158</v>
      </c>
      <c r="B64750" t="s">
        <v>28955</v>
      </c>
    </row>
    <row r="64751" spans="1:2" x14ac:dyDescent="0.45">
      <c r="A64751">
        <v>10021617</v>
      </c>
      <c r="B64751" t="s">
        <v>61690</v>
      </c>
    </row>
    <row r="64752" spans="1:2" x14ac:dyDescent="0.45">
      <c r="A64752">
        <v>90000236</v>
      </c>
      <c r="B64752" t="s">
        <v>61691</v>
      </c>
    </row>
    <row r="64753" spans="1:2" x14ac:dyDescent="0.45">
      <c r="A64753">
        <v>10023177</v>
      </c>
      <c r="B64753" t="s">
        <v>61692</v>
      </c>
    </row>
    <row r="64754" spans="1:2" x14ac:dyDescent="0.45">
      <c r="A64754">
        <v>10080326</v>
      </c>
      <c r="B64754" t="s">
        <v>61693</v>
      </c>
    </row>
    <row r="64755" spans="1:2" x14ac:dyDescent="0.45">
      <c r="A64755">
        <v>10088079</v>
      </c>
      <c r="B64755" t="s">
        <v>25194</v>
      </c>
    </row>
    <row r="64756" spans="1:2" x14ac:dyDescent="0.45">
      <c r="A64756">
        <v>10057607</v>
      </c>
      <c r="B64756" t="s">
        <v>61694</v>
      </c>
    </row>
    <row r="64757" spans="1:2" x14ac:dyDescent="0.45">
      <c r="A64757">
        <v>10005526</v>
      </c>
      <c r="B64757" t="s">
        <v>61695</v>
      </c>
    </row>
    <row r="64758" spans="1:2" x14ac:dyDescent="0.45">
      <c r="A64758">
        <v>10011722</v>
      </c>
      <c r="B64758" t="s">
        <v>61696</v>
      </c>
    </row>
    <row r="64759" spans="1:2" x14ac:dyDescent="0.45">
      <c r="A64759">
        <v>10041384</v>
      </c>
      <c r="B64759" t="s">
        <v>61697</v>
      </c>
    </row>
    <row r="64760" spans="1:2" x14ac:dyDescent="0.45">
      <c r="A64760">
        <v>10084814</v>
      </c>
      <c r="B64760" t="s">
        <v>61698</v>
      </c>
    </row>
    <row r="64761" spans="1:2" x14ac:dyDescent="0.45">
      <c r="A64761">
        <v>10011116</v>
      </c>
      <c r="B64761" t="s">
        <v>61699</v>
      </c>
    </row>
    <row r="64762" spans="1:2" x14ac:dyDescent="0.45">
      <c r="A64762">
        <v>10034988</v>
      </c>
      <c r="B64762" t="s">
        <v>61700</v>
      </c>
    </row>
    <row r="64763" spans="1:2" x14ac:dyDescent="0.45">
      <c r="A64763">
        <v>10017426</v>
      </c>
      <c r="B64763" t="s">
        <v>61701</v>
      </c>
    </row>
    <row r="64764" spans="1:2" x14ac:dyDescent="0.45">
      <c r="A64764">
        <v>10043131</v>
      </c>
      <c r="B64764" t="s">
        <v>61702</v>
      </c>
    </row>
    <row r="64765" spans="1:2" x14ac:dyDescent="0.45">
      <c r="A64765">
        <v>10069772</v>
      </c>
      <c r="B64765" t="s">
        <v>41436</v>
      </c>
    </row>
    <row r="64766" spans="1:2" x14ac:dyDescent="0.45">
      <c r="A64766">
        <v>10063265</v>
      </c>
      <c r="B64766" t="s">
        <v>61703</v>
      </c>
    </row>
    <row r="64767" spans="1:2" x14ac:dyDescent="0.45">
      <c r="A64767">
        <v>10043816</v>
      </c>
      <c r="B64767" t="s">
        <v>61704</v>
      </c>
    </row>
    <row r="64768" spans="1:2" x14ac:dyDescent="0.45">
      <c r="A64768">
        <v>10032448</v>
      </c>
      <c r="B64768" t="s">
        <v>61705</v>
      </c>
    </row>
    <row r="64769" spans="1:2" x14ac:dyDescent="0.45">
      <c r="A64769">
        <v>10046937</v>
      </c>
      <c r="B64769" t="s">
        <v>61706</v>
      </c>
    </row>
    <row r="64770" spans="1:2" x14ac:dyDescent="0.45">
      <c r="A64770">
        <v>10082187</v>
      </c>
      <c r="B64770" t="s">
        <v>44096</v>
      </c>
    </row>
    <row r="64771" spans="1:2" x14ac:dyDescent="0.45">
      <c r="A64771">
        <v>10029643</v>
      </c>
      <c r="B64771" t="s">
        <v>61707</v>
      </c>
    </row>
    <row r="64772" spans="1:2" x14ac:dyDescent="0.45">
      <c r="A64772">
        <v>10009909</v>
      </c>
      <c r="B64772" t="s">
        <v>61708</v>
      </c>
    </row>
    <row r="64773" spans="1:2" x14ac:dyDescent="0.45">
      <c r="A64773">
        <v>10091036</v>
      </c>
      <c r="B64773" t="s">
        <v>61709</v>
      </c>
    </row>
    <row r="64774" spans="1:2" x14ac:dyDescent="0.45">
      <c r="A64774">
        <v>10090595</v>
      </c>
      <c r="B64774" t="s">
        <v>61710</v>
      </c>
    </row>
    <row r="64775" spans="1:2" x14ac:dyDescent="0.45">
      <c r="A64775">
        <v>10004867</v>
      </c>
      <c r="B64775" t="s">
        <v>61711</v>
      </c>
    </row>
    <row r="64776" spans="1:2" x14ac:dyDescent="0.45">
      <c r="A64776">
        <v>10091416</v>
      </c>
      <c r="B64776" t="s">
        <v>55358</v>
      </c>
    </row>
    <row r="64777" spans="1:2" x14ac:dyDescent="0.45">
      <c r="A64777">
        <v>10091533</v>
      </c>
      <c r="B64777" t="s">
        <v>61712</v>
      </c>
    </row>
    <row r="64778" spans="1:2" x14ac:dyDescent="0.45">
      <c r="A64778">
        <v>10043743</v>
      </c>
      <c r="B64778" t="s">
        <v>61713</v>
      </c>
    </row>
    <row r="64779" spans="1:2" x14ac:dyDescent="0.45">
      <c r="A64779">
        <v>10009724</v>
      </c>
      <c r="B64779" t="s">
        <v>61714</v>
      </c>
    </row>
    <row r="64780" spans="1:2" x14ac:dyDescent="0.45">
      <c r="A64780">
        <v>10062110</v>
      </c>
      <c r="B64780" t="s">
        <v>61715</v>
      </c>
    </row>
    <row r="64781" spans="1:2" x14ac:dyDescent="0.45">
      <c r="A64781">
        <v>10011710</v>
      </c>
      <c r="B64781" t="s">
        <v>61716</v>
      </c>
    </row>
    <row r="64782" spans="1:2" x14ac:dyDescent="0.45">
      <c r="A64782">
        <v>10023328</v>
      </c>
      <c r="B64782" t="s">
        <v>61717</v>
      </c>
    </row>
    <row r="64783" spans="1:2" x14ac:dyDescent="0.45">
      <c r="A64783">
        <v>10037429</v>
      </c>
      <c r="B64783" t="s">
        <v>18037</v>
      </c>
    </row>
    <row r="64784" spans="1:2" x14ac:dyDescent="0.45">
      <c r="A64784">
        <v>10026949</v>
      </c>
      <c r="B64784" t="s">
        <v>61718</v>
      </c>
    </row>
    <row r="64785" spans="1:2" x14ac:dyDescent="0.45">
      <c r="A64785">
        <v>10061654</v>
      </c>
      <c r="B64785" t="s">
        <v>61719</v>
      </c>
    </row>
    <row r="64786" spans="1:2" x14ac:dyDescent="0.45">
      <c r="A64786">
        <v>10027156</v>
      </c>
      <c r="B64786" t="s">
        <v>61720</v>
      </c>
    </row>
    <row r="64787" spans="1:2" x14ac:dyDescent="0.45">
      <c r="A64787">
        <v>10053075</v>
      </c>
      <c r="B64787" t="s">
        <v>61721</v>
      </c>
    </row>
    <row r="64788" spans="1:2" x14ac:dyDescent="0.45">
      <c r="A64788">
        <v>10004998</v>
      </c>
      <c r="B64788" t="s">
        <v>61627</v>
      </c>
    </row>
    <row r="64789" spans="1:2" x14ac:dyDescent="0.45">
      <c r="A64789">
        <v>10066501</v>
      </c>
      <c r="B64789" t="s">
        <v>31724</v>
      </c>
    </row>
    <row r="64790" spans="1:2" x14ac:dyDescent="0.45">
      <c r="A64790">
        <v>10043954</v>
      </c>
      <c r="B64790" t="s">
        <v>61722</v>
      </c>
    </row>
    <row r="64791" spans="1:2" x14ac:dyDescent="0.45">
      <c r="A64791">
        <v>10028115</v>
      </c>
      <c r="B64791" t="s">
        <v>61723</v>
      </c>
    </row>
    <row r="64792" spans="1:2" x14ac:dyDescent="0.45">
      <c r="A64792">
        <v>10072435</v>
      </c>
      <c r="B64792" t="s">
        <v>61724</v>
      </c>
    </row>
    <row r="64793" spans="1:2" x14ac:dyDescent="0.45">
      <c r="A64793">
        <v>10015925</v>
      </c>
      <c r="B64793" t="s">
        <v>61725</v>
      </c>
    </row>
    <row r="64794" spans="1:2" x14ac:dyDescent="0.45">
      <c r="A64794">
        <v>10077154</v>
      </c>
      <c r="B64794" t="s">
        <v>61726</v>
      </c>
    </row>
    <row r="64795" spans="1:2" x14ac:dyDescent="0.45">
      <c r="A64795">
        <v>10001194</v>
      </c>
      <c r="B64795" t="s">
        <v>61727</v>
      </c>
    </row>
    <row r="64796" spans="1:2" x14ac:dyDescent="0.45">
      <c r="A64796">
        <v>10055004</v>
      </c>
      <c r="B64796" t="s">
        <v>61728</v>
      </c>
    </row>
    <row r="64797" spans="1:2" x14ac:dyDescent="0.45">
      <c r="A64797">
        <v>10063683</v>
      </c>
      <c r="B64797" t="s">
        <v>61729</v>
      </c>
    </row>
    <row r="64798" spans="1:2" x14ac:dyDescent="0.45">
      <c r="A64798">
        <v>10080839</v>
      </c>
      <c r="B64798" t="s">
        <v>61730</v>
      </c>
    </row>
    <row r="64799" spans="1:2" x14ac:dyDescent="0.45">
      <c r="A64799">
        <v>10062873</v>
      </c>
      <c r="B64799" t="s">
        <v>28046</v>
      </c>
    </row>
    <row r="64800" spans="1:2" x14ac:dyDescent="0.45">
      <c r="A64800">
        <v>10026958</v>
      </c>
      <c r="B64800" t="s">
        <v>61731</v>
      </c>
    </row>
    <row r="64801" spans="1:2" x14ac:dyDescent="0.45">
      <c r="A64801">
        <v>10070875</v>
      </c>
      <c r="B64801" t="s">
        <v>55124</v>
      </c>
    </row>
    <row r="64802" spans="1:2" x14ac:dyDescent="0.45">
      <c r="A64802">
        <v>10020381</v>
      </c>
      <c r="B64802" t="s">
        <v>61732</v>
      </c>
    </row>
    <row r="64803" spans="1:2" x14ac:dyDescent="0.45">
      <c r="A64803">
        <v>10032880</v>
      </c>
      <c r="B64803" t="s">
        <v>61733</v>
      </c>
    </row>
    <row r="64804" spans="1:2" x14ac:dyDescent="0.45">
      <c r="A64804">
        <v>10018280</v>
      </c>
      <c r="B64804" t="s">
        <v>61734</v>
      </c>
    </row>
    <row r="64805" spans="1:2" x14ac:dyDescent="0.45">
      <c r="A64805">
        <v>10081888</v>
      </c>
      <c r="B64805" t="s">
        <v>61735</v>
      </c>
    </row>
    <row r="64806" spans="1:2" x14ac:dyDescent="0.45">
      <c r="A64806">
        <v>10002716</v>
      </c>
      <c r="B64806" t="s">
        <v>61736</v>
      </c>
    </row>
    <row r="64807" spans="1:2" x14ac:dyDescent="0.45">
      <c r="A64807">
        <v>10018678</v>
      </c>
      <c r="B64807" t="s">
        <v>61737</v>
      </c>
    </row>
    <row r="64808" spans="1:2" x14ac:dyDescent="0.45">
      <c r="A64808">
        <v>10087993</v>
      </c>
      <c r="B64808" t="s">
        <v>61738</v>
      </c>
    </row>
    <row r="64809" spans="1:2" x14ac:dyDescent="0.45">
      <c r="A64809">
        <v>10002610</v>
      </c>
      <c r="B64809" t="s">
        <v>61739</v>
      </c>
    </row>
    <row r="64810" spans="1:2" x14ac:dyDescent="0.45">
      <c r="A64810">
        <v>10037054</v>
      </c>
      <c r="B64810" t="s">
        <v>61740</v>
      </c>
    </row>
    <row r="64811" spans="1:2" x14ac:dyDescent="0.45">
      <c r="A64811">
        <v>10026967</v>
      </c>
      <c r="B64811" t="s">
        <v>61741</v>
      </c>
    </row>
    <row r="64812" spans="1:2" x14ac:dyDescent="0.45">
      <c r="A64812">
        <v>10078660</v>
      </c>
      <c r="B64812" t="s">
        <v>52264</v>
      </c>
    </row>
    <row r="64813" spans="1:2" x14ac:dyDescent="0.45">
      <c r="A64813">
        <v>10007117</v>
      </c>
      <c r="B64813" t="s">
        <v>61742</v>
      </c>
    </row>
    <row r="64814" spans="1:2" x14ac:dyDescent="0.45">
      <c r="A64814">
        <v>10050512</v>
      </c>
      <c r="B64814" t="s">
        <v>61743</v>
      </c>
    </row>
    <row r="64815" spans="1:2" x14ac:dyDescent="0.45">
      <c r="A64815">
        <v>10031582</v>
      </c>
      <c r="B64815" t="s">
        <v>22121</v>
      </c>
    </row>
    <row r="64816" spans="1:2" x14ac:dyDescent="0.45">
      <c r="A64816">
        <v>10083848</v>
      </c>
      <c r="B64816" t="s">
        <v>61744</v>
      </c>
    </row>
    <row r="64817" spans="1:2" x14ac:dyDescent="0.45">
      <c r="A64817">
        <v>10076479</v>
      </c>
      <c r="B64817" t="s">
        <v>61745</v>
      </c>
    </row>
    <row r="64818" spans="1:2" x14ac:dyDescent="0.45">
      <c r="A64818">
        <v>10052922</v>
      </c>
      <c r="B64818" t="s">
        <v>61746</v>
      </c>
    </row>
    <row r="64819" spans="1:2" x14ac:dyDescent="0.45">
      <c r="A64819">
        <v>10074372</v>
      </c>
      <c r="B64819" t="s">
        <v>43521</v>
      </c>
    </row>
    <row r="64820" spans="1:2" x14ac:dyDescent="0.45">
      <c r="A64820">
        <v>10033442</v>
      </c>
      <c r="B64820" t="s">
        <v>61747</v>
      </c>
    </row>
    <row r="64821" spans="1:2" x14ac:dyDescent="0.45">
      <c r="A64821">
        <v>10042218</v>
      </c>
      <c r="B64821" t="s">
        <v>61748</v>
      </c>
    </row>
    <row r="64822" spans="1:2" x14ac:dyDescent="0.45">
      <c r="A64822">
        <v>10068079</v>
      </c>
      <c r="B64822" t="s">
        <v>61749</v>
      </c>
    </row>
    <row r="64823" spans="1:2" x14ac:dyDescent="0.45">
      <c r="A64823">
        <v>10015071</v>
      </c>
      <c r="B64823" t="s">
        <v>34148</v>
      </c>
    </row>
    <row r="64824" spans="1:2" x14ac:dyDescent="0.45">
      <c r="A64824">
        <v>10041589</v>
      </c>
      <c r="B64824" t="s">
        <v>27226</v>
      </c>
    </row>
    <row r="64825" spans="1:2" x14ac:dyDescent="0.45">
      <c r="A64825">
        <v>10080513</v>
      </c>
      <c r="B64825" t="s">
        <v>61750</v>
      </c>
    </row>
    <row r="64826" spans="1:2" x14ac:dyDescent="0.45">
      <c r="A64826">
        <v>10027176</v>
      </c>
      <c r="B64826" t="s">
        <v>61751</v>
      </c>
    </row>
    <row r="64827" spans="1:2" x14ac:dyDescent="0.45">
      <c r="A64827">
        <v>10068374</v>
      </c>
      <c r="B64827" t="s">
        <v>37808</v>
      </c>
    </row>
    <row r="64828" spans="1:2" x14ac:dyDescent="0.45">
      <c r="A64828">
        <v>10076247</v>
      </c>
      <c r="B64828" t="s">
        <v>61752</v>
      </c>
    </row>
    <row r="64829" spans="1:2" x14ac:dyDescent="0.45">
      <c r="A64829">
        <v>10042495</v>
      </c>
      <c r="B64829" t="s">
        <v>61753</v>
      </c>
    </row>
    <row r="64830" spans="1:2" x14ac:dyDescent="0.45">
      <c r="A64830">
        <v>10048153</v>
      </c>
      <c r="B64830" t="s">
        <v>61754</v>
      </c>
    </row>
    <row r="64831" spans="1:2" x14ac:dyDescent="0.45">
      <c r="A64831">
        <v>10083157</v>
      </c>
      <c r="B64831" t="s">
        <v>61755</v>
      </c>
    </row>
    <row r="64832" spans="1:2" x14ac:dyDescent="0.45">
      <c r="A64832">
        <v>10054433</v>
      </c>
      <c r="B64832" t="s">
        <v>61756</v>
      </c>
    </row>
    <row r="64833" spans="1:2" x14ac:dyDescent="0.45">
      <c r="A64833">
        <v>10023405</v>
      </c>
      <c r="B64833" t="s">
        <v>61757</v>
      </c>
    </row>
    <row r="64834" spans="1:2" x14ac:dyDescent="0.45">
      <c r="A64834">
        <v>10084915</v>
      </c>
      <c r="B64834" t="s">
        <v>61758</v>
      </c>
    </row>
    <row r="64835" spans="1:2" x14ac:dyDescent="0.45">
      <c r="A64835">
        <v>10008202</v>
      </c>
      <c r="B64835" t="s">
        <v>61759</v>
      </c>
    </row>
    <row r="64836" spans="1:2" x14ac:dyDescent="0.45">
      <c r="A64836">
        <v>10045797</v>
      </c>
      <c r="B64836" t="s">
        <v>61760</v>
      </c>
    </row>
    <row r="64837" spans="1:2" x14ac:dyDescent="0.45">
      <c r="A64837">
        <v>10028593</v>
      </c>
      <c r="B64837" t="s">
        <v>61761</v>
      </c>
    </row>
    <row r="64838" spans="1:2" x14ac:dyDescent="0.45">
      <c r="A64838">
        <v>10055451</v>
      </c>
      <c r="B64838" t="s">
        <v>61762</v>
      </c>
    </row>
    <row r="64839" spans="1:2" x14ac:dyDescent="0.45">
      <c r="A64839">
        <v>10051889</v>
      </c>
      <c r="B64839" t="s">
        <v>61763</v>
      </c>
    </row>
    <row r="64840" spans="1:2" x14ac:dyDescent="0.45">
      <c r="A64840">
        <v>10041303</v>
      </c>
      <c r="B64840" t="s">
        <v>61764</v>
      </c>
    </row>
    <row r="64841" spans="1:2" x14ac:dyDescent="0.45">
      <c r="A64841">
        <v>10036133</v>
      </c>
      <c r="B64841" t="s">
        <v>61765</v>
      </c>
    </row>
    <row r="64842" spans="1:2" x14ac:dyDescent="0.45">
      <c r="A64842">
        <v>10011141</v>
      </c>
      <c r="B64842" t="s">
        <v>61766</v>
      </c>
    </row>
    <row r="64843" spans="1:2" x14ac:dyDescent="0.45">
      <c r="A64843">
        <v>10070802</v>
      </c>
      <c r="B64843" t="s">
        <v>61767</v>
      </c>
    </row>
    <row r="64844" spans="1:2" x14ac:dyDescent="0.45">
      <c r="A64844">
        <v>10011064</v>
      </c>
      <c r="B64844" t="s">
        <v>61768</v>
      </c>
    </row>
    <row r="64845" spans="1:2" x14ac:dyDescent="0.45">
      <c r="A64845">
        <v>10007547</v>
      </c>
      <c r="B64845" t="s">
        <v>36125</v>
      </c>
    </row>
    <row r="64846" spans="1:2" x14ac:dyDescent="0.45">
      <c r="A64846">
        <v>10004237</v>
      </c>
      <c r="B64846" t="s">
        <v>61769</v>
      </c>
    </row>
    <row r="64847" spans="1:2" x14ac:dyDescent="0.45">
      <c r="A64847">
        <v>10025686</v>
      </c>
      <c r="B64847" t="s">
        <v>61770</v>
      </c>
    </row>
    <row r="64848" spans="1:2" x14ac:dyDescent="0.45">
      <c r="A64848">
        <v>10013145</v>
      </c>
      <c r="B64848" t="s">
        <v>61771</v>
      </c>
    </row>
    <row r="64849" spans="1:2" x14ac:dyDescent="0.45">
      <c r="A64849">
        <v>10063113</v>
      </c>
      <c r="B64849" t="s">
        <v>61772</v>
      </c>
    </row>
    <row r="64850" spans="1:2" x14ac:dyDescent="0.45">
      <c r="A64850">
        <v>10068325</v>
      </c>
      <c r="B64850" t="s">
        <v>61773</v>
      </c>
    </row>
    <row r="64851" spans="1:2" x14ac:dyDescent="0.45">
      <c r="A64851">
        <v>10034672</v>
      </c>
      <c r="B64851" t="s">
        <v>61774</v>
      </c>
    </row>
    <row r="64852" spans="1:2" x14ac:dyDescent="0.45">
      <c r="A64852">
        <v>10086517</v>
      </c>
      <c r="B64852" t="s">
        <v>61775</v>
      </c>
    </row>
    <row r="64853" spans="1:2" x14ac:dyDescent="0.45">
      <c r="A64853">
        <v>10049464</v>
      </c>
      <c r="B64853" t="s">
        <v>61776</v>
      </c>
    </row>
    <row r="64854" spans="1:2" x14ac:dyDescent="0.45">
      <c r="A64854">
        <v>10087370</v>
      </c>
      <c r="B64854" t="s">
        <v>61777</v>
      </c>
    </row>
    <row r="64855" spans="1:2" x14ac:dyDescent="0.45">
      <c r="A64855">
        <v>10090976</v>
      </c>
      <c r="B64855" t="s">
        <v>26381</v>
      </c>
    </row>
    <row r="64856" spans="1:2" x14ac:dyDescent="0.45">
      <c r="A64856">
        <v>10057195</v>
      </c>
      <c r="B64856" t="s">
        <v>61778</v>
      </c>
    </row>
    <row r="64857" spans="1:2" x14ac:dyDescent="0.45">
      <c r="A64857">
        <v>10000898</v>
      </c>
      <c r="B64857" t="s">
        <v>61779</v>
      </c>
    </row>
    <row r="64858" spans="1:2" x14ac:dyDescent="0.45">
      <c r="A64858">
        <v>10056353</v>
      </c>
      <c r="B64858" t="s">
        <v>61780</v>
      </c>
    </row>
    <row r="64859" spans="1:2" x14ac:dyDescent="0.45">
      <c r="A64859">
        <v>10025477</v>
      </c>
      <c r="B64859" t="s">
        <v>61781</v>
      </c>
    </row>
    <row r="64860" spans="1:2" x14ac:dyDescent="0.45">
      <c r="A64860">
        <v>10044680</v>
      </c>
      <c r="B64860" t="s">
        <v>61782</v>
      </c>
    </row>
    <row r="64861" spans="1:2" x14ac:dyDescent="0.45">
      <c r="A64861">
        <v>10003901</v>
      </c>
      <c r="B64861" t="s">
        <v>61783</v>
      </c>
    </row>
    <row r="64862" spans="1:2" x14ac:dyDescent="0.45">
      <c r="A64862">
        <v>10045580</v>
      </c>
      <c r="B64862" t="s">
        <v>61784</v>
      </c>
    </row>
    <row r="64863" spans="1:2" x14ac:dyDescent="0.45">
      <c r="A64863">
        <v>10017738</v>
      </c>
      <c r="B64863" t="s">
        <v>61785</v>
      </c>
    </row>
    <row r="64864" spans="1:2" x14ac:dyDescent="0.45">
      <c r="A64864">
        <v>10007471</v>
      </c>
      <c r="B64864" t="s">
        <v>53319</v>
      </c>
    </row>
    <row r="64865" spans="1:2" x14ac:dyDescent="0.45">
      <c r="A64865">
        <v>10079952</v>
      </c>
      <c r="B64865" t="s">
        <v>30835</v>
      </c>
    </row>
    <row r="64866" spans="1:2" x14ac:dyDescent="0.45">
      <c r="A64866">
        <v>10003865</v>
      </c>
      <c r="B64866" t="s">
        <v>61786</v>
      </c>
    </row>
    <row r="64867" spans="1:2" x14ac:dyDescent="0.45">
      <c r="A64867">
        <v>10092296</v>
      </c>
      <c r="B64867" t="s">
        <v>61787</v>
      </c>
    </row>
    <row r="64868" spans="1:2" x14ac:dyDescent="0.45">
      <c r="A64868">
        <v>10021890</v>
      </c>
      <c r="B64868" t="s">
        <v>61788</v>
      </c>
    </row>
    <row r="64869" spans="1:2" x14ac:dyDescent="0.45">
      <c r="A64869">
        <v>10088168</v>
      </c>
      <c r="B64869" t="s">
        <v>61789</v>
      </c>
    </row>
    <row r="64870" spans="1:2" x14ac:dyDescent="0.45">
      <c r="A64870">
        <v>10038545</v>
      </c>
      <c r="B64870" t="s">
        <v>61790</v>
      </c>
    </row>
    <row r="64871" spans="1:2" x14ac:dyDescent="0.45">
      <c r="A64871">
        <v>10022931</v>
      </c>
      <c r="B64871" t="s">
        <v>61791</v>
      </c>
    </row>
    <row r="64872" spans="1:2" x14ac:dyDescent="0.45">
      <c r="A64872">
        <v>10051165</v>
      </c>
      <c r="B64872" t="s">
        <v>61792</v>
      </c>
    </row>
    <row r="64873" spans="1:2" x14ac:dyDescent="0.45">
      <c r="A64873">
        <v>10065823</v>
      </c>
      <c r="B64873" t="s">
        <v>61793</v>
      </c>
    </row>
    <row r="64874" spans="1:2" x14ac:dyDescent="0.45">
      <c r="A64874">
        <v>10048396</v>
      </c>
      <c r="B64874" t="s">
        <v>61794</v>
      </c>
    </row>
    <row r="64875" spans="1:2" x14ac:dyDescent="0.45">
      <c r="A64875">
        <v>10002908</v>
      </c>
      <c r="B64875" t="s">
        <v>61795</v>
      </c>
    </row>
    <row r="64876" spans="1:2" x14ac:dyDescent="0.45">
      <c r="A64876">
        <v>10038069</v>
      </c>
      <c r="B64876" t="s">
        <v>19446</v>
      </c>
    </row>
    <row r="64877" spans="1:2" x14ac:dyDescent="0.45">
      <c r="A64877">
        <v>10083394</v>
      </c>
      <c r="B64877" t="s">
        <v>61796</v>
      </c>
    </row>
    <row r="64878" spans="1:2" x14ac:dyDescent="0.45">
      <c r="A64878">
        <v>10046449</v>
      </c>
      <c r="B64878" t="s">
        <v>22000</v>
      </c>
    </row>
    <row r="64879" spans="1:2" x14ac:dyDescent="0.45">
      <c r="A64879">
        <v>10090003</v>
      </c>
      <c r="B64879" t="s">
        <v>61797</v>
      </c>
    </row>
    <row r="64880" spans="1:2" x14ac:dyDescent="0.45">
      <c r="A64880">
        <v>10062689</v>
      </c>
      <c r="B64880" t="s">
        <v>61798</v>
      </c>
    </row>
    <row r="64881" spans="1:2" x14ac:dyDescent="0.45">
      <c r="A64881">
        <v>10085433</v>
      </c>
      <c r="B64881" t="s">
        <v>61799</v>
      </c>
    </row>
    <row r="64882" spans="1:2" x14ac:dyDescent="0.45">
      <c r="A64882">
        <v>10074930</v>
      </c>
      <c r="B64882" t="s">
        <v>61800</v>
      </c>
    </row>
    <row r="64883" spans="1:2" x14ac:dyDescent="0.45">
      <c r="A64883">
        <v>10042151</v>
      </c>
      <c r="B64883" t="s">
        <v>61801</v>
      </c>
    </row>
    <row r="64884" spans="1:2" x14ac:dyDescent="0.45">
      <c r="A64884">
        <v>10076299</v>
      </c>
      <c r="B64884" t="s">
        <v>61802</v>
      </c>
    </row>
    <row r="64885" spans="1:2" x14ac:dyDescent="0.45">
      <c r="A64885">
        <v>10003432</v>
      </c>
      <c r="B64885" t="s">
        <v>61803</v>
      </c>
    </row>
    <row r="64886" spans="1:2" x14ac:dyDescent="0.45">
      <c r="A64886">
        <v>10024379</v>
      </c>
      <c r="B64886" t="s">
        <v>61804</v>
      </c>
    </row>
    <row r="64887" spans="1:2" x14ac:dyDescent="0.45">
      <c r="A64887">
        <v>10077655</v>
      </c>
      <c r="B64887" t="s">
        <v>61805</v>
      </c>
    </row>
    <row r="64888" spans="1:2" x14ac:dyDescent="0.45">
      <c r="A64888">
        <v>10027570</v>
      </c>
      <c r="B64888" t="s">
        <v>61806</v>
      </c>
    </row>
    <row r="64889" spans="1:2" x14ac:dyDescent="0.45">
      <c r="A64889">
        <v>10081942</v>
      </c>
      <c r="B64889" t="s">
        <v>23354</v>
      </c>
    </row>
    <row r="64890" spans="1:2" x14ac:dyDescent="0.45">
      <c r="A64890">
        <v>10012804</v>
      </c>
      <c r="B64890" t="s">
        <v>61807</v>
      </c>
    </row>
    <row r="64891" spans="1:2" x14ac:dyDescent="0.45">
      <c r="A64891">
        <v>10006662</v>
      </c>
      <c r="B64891" t="s">
        <v>61808</v>
      </c>
    </row>
    <row r="64892" spans="1:2" x14ac:dyDescent="0.45">
      <c r="A64892">
        <v>10080869</v>
      </c>
      <c r="B64892" t="s">
        <v>61809</v>
      </c>
    </row>
    <row r="64893" spans="1:2" x14ac:dyDescent="0.45">
      <c r="A64893">
        <v>10047842</v>
      </c>
      <c r="B64893" t="s">
        <v>61810</v>
      </c>
    </row>
    <row r="64894" spans="1:2" x14ac:dyDescent="0.45">
      <c r="A64894">
        <v>10057503</v>
      </c>
      <c r="B64894" t="s">
        <v>40290</v>
      </c>
    </row>
    <row r="64895" spans="1:2" x14ac:dyDescent="0.45">
      <c r="A64895">
        <v>10016436</v>
      </c>
      <c r="B64895" t="s">
        <v>61811</v>
      </c>
    </row>
    <row r="64896" spans="1:2" x14ac:dyDescent="0.45">
      <c r="A64896">
        <v>10008368</v>
      </c>
      <c r="B64896" t="s">
        <v>61812</v>
      </c>
    </row>
    <row r="64897" spans="1:2" x14ac:dyDescent="0.45">
      <c r="A64897">
        <v>10044074</v>
      </c>
      <c r="B64897" t="s">
        <v>61813</v>
      </c>
    </row>
    <row r="64898" spans="1:2" x14ac:dyDescent="0.45">
      <c r="A64898">
        <v>10075181</v>
      </c>
      <c r="B64898" t="s">
        <v>61814</v>
      </c>
    </row>
    <row r="64899" spans="1:2" x14ac:dyDescent="0.45">
      <c r="A64899">
        <v>10030349</v>
      </c>
      <c r="B64899" t="s">
        <v>61815</v>
      </c>
    </row>
    <row r="64900" spans="1:2" x14ac:dyDescent="0.45">
      <c r="A64900">
        <v>10037519</v>
      </c>
      <c r="B64900" t="s">
        <v>26227</v>
      </c>
    </row>
    <row r="64901" spans="1:2" x14ac:dyDescent="0.45">
      <c r="A64901">
        <v>10038818</v>
      </c>
      <c r="B64901" t="s">
        <v>61816</v>
      </c>
    </row>
    <row r="64902" spans="1:2" x14ac:dyDescent="0.45">
      <c r="A64902">
        <v>10011095</v>
      </c>
      <c r="B64902" t="s">
        <v>11715</v>
      </c>
    </row>
    <row r="64903" spans="1:2" x14ac:dyDescent="0.45">
      <c r="A64903">
        <v>10007536</v>
      </c>
      <c r="B64903" t="s">
        <v>61817</v>
      </c>
    </row>
    <row r="64904" spans="1:2" x14ac:dyDescent="0.45">
      <c r="A64904">
        <v>10074906</v>
      </c>
      <c r="B64904" t="s">
        <v>61818</v>
      </c>
    </row>
    <row r="64905" spans="1:2" x14ac:dyDescent="0.45">
      <c r="A64905">
        <v>10029272</v>
      </c>
      <c r="B64905" t="s">
        <v>61819</v>
      </c>
    </row>
    <row r="64906" spans="1:2" x14ac:dyDescent="0.45">
      <c r="A64906">
        <v>10058000</v>
      </c>
      <c r="B64906" t="s">
        <v>61820</v>
      </c>
    </row>
    <row r="64907" spans="1:2" x14ac:dyDescent="0.45">
      <c r="A64907">
        <v>10045886</v>
      </c>
      <c r="B64907" t="s">
        <v>61821</v>
      </c>
    </row>
    <row r="64908" spans="1:2" x14ac:dyDescent="0.45">
      <c r="A64908">
        <v>10049991</v>
      </c>
      <c r="B64908" t="s">
        <v>61822</v>
      </c>
    </row>
    <row r="64909" spans="1:2" x14ac:dyDescent="0.45">
      <c r="A64909">
        <v>10047190</v>
      </c>
      <c r="B64909" t="s">
        <v>61823</v>
      </c>
    </row>
    <row r="64910" spans="1:2" x14ac:dyDescent="0.45">
      <c r="A64910">
        <v>10019713</v>
      </c>
      <c r="B64910" t="s">
        <v>61824</v>
      </c>
    </row>
    <row r="64911" spans="1:2" x14ac:dyDescent="0.45">
      <c r="A64911">
        <v>10080109</v>
      </c>
      <c r="B64911" t="s">
        <v>61825</v>
      </c>
    </row>
    <row r="64912" spans="1:2" x14ac:dyDescent="0.45">
      <c r="A64912">
        <v>10026601</v>
      </c>
      <c r="B64912" t="s">
        <v>61826</v>
      </c>
    </row>
    <row r="64913" spans="1:2" x14ac:dyDescent="0.45">
      <c r="A64913">
        <v>10075622</v>
      </c>
      <c r="B64913" t="s">
        <v>61827</v>
      </c>
    </row>
    <row r="64914" spans="1:2" x14ac:dyDescent="0.45">
      <c r="A64914">
        <v>10069640</v>
      </c>
      <c r="B64914" t="s">
        <v>61828</v>
      </c>
    </row>
    <row r="64915" spans="1:2" x14ac:dyDescent="0.45">
      <c r="A64915">
        <v>10008983</v>
      </c>
      <c r="B64915" t="s">
        <v>61829</v>
      </c>
    </row>
    <row r="64916" spans="1:2" x14ac:dyDescent="0.45">
      <c r="A64916">
        <v>10054450</v>
      </c>
      <c r="B64916" t="s">
        <v>61830</v>
      </c>
    </row>
    <row r="64917" spans="1:2" x14ac:dyDescent="0.45">
      <c r="A64917">
        <v>10008195</v>
      </c>
      <c r="B64917" t="s">
        <v>61831</v>
      </c>
    </row>
    <row r="64918" spans="1:2" x14ac:dyDescent="0.45">
      <c r="A64918">
        <v>10045631</v>
      </c>
      <c r="B64918" t="s">
        <v>40137</v>
      </c>
    </row>
    <row r="64919" spans="1:2" x14ac:dyDescent="0.45">
      <c r="A64919">
        <v>10031061</v>
      </c>
      <c r="B64919" t="s">
        <v>61832</v>
      </c>
    </row>
    <row r="64920" spans="1:2" x14ac:dyDescent="0.45">
      <c r="A64920">
        <v>10000830</v>
      </c>
      <c r="B64920" t="s">
        <v>61833</v>
      </c>
    </row>
    <row r="64921" spans="1:2" x14ac:dyDescent="0.45">
      <c r="A64921">
        <v>10022383</v>
      </c>
      <c r="B64921" t="s">
        <v>61834</v>
      </c>
    </row>
    <row r="64922" spans="1:2" x14ac:dyDescent="0.45">
      <c r="A64922">
        <v>10010930</v>
      </c>
      <c r="B64922" t="s">
        <v>4884</v>
      </c>
    </row>
    <row r="64923" spans="1:2" x14ac:dyDescent="0.45">
      <c r="A64923">
        <v>10025466</v>
      </c>
      <c r="B64923" t="s">
        <v>61835</v>
      </c>
    </row>
    <row r="64924" spans="1:2" x14ac:dyDescent="0.45">
      <c r="A64924">
        <v>10010256</v>
      </c>
      <c r="B64924" t="s">
        <v>61836</v>
      </c>
    </row>
    <row r="64925" spans="1:2" x14ac:dyDescent="0.45">
      <c r="A64925">
        <v>10071844</v>
      </c>
      <c r="B64925" t="s">
        <v>61837</v>
      </c>
    </row>
    <row r="64926" spans="1:2" x14ac:dyDescent="0.45">
      <c r="A64926">
        <v>10087349</v>
      </c>
      <c r="B64926" t="s">
        <v>27679</v>
      </c>
    </row>
    <row r="64927" spans="1:2" x14ac:dyDescent="0.45">
      <c r="A64927">
        <v>10076962</v>
      </c>
      <c r="B64927" t="s">
        <v>53088</v>
      </c>
    </row>
    <row r="64928" spans="1:2" x14ac:dyDescent="0.45">
      <c r="A64928">
        <v>10054932</v>
      </c>
      <c r="B64928" t="s">
        <v>61838</v>
      </c>
    </row>
    <row r="64929" spans="1:2" x14ac:dyDescent="0.45">
      <c r="A64929">
        <v>10072433</v>
      </c>
      <c r="B64929" t="s">
        <v>61839</v>
      </c>
    </row>
    <row r="64930" spans="1:2" x14ac:dyDescent="0.45">
      <c r="A64930">
        <v>10075853</v>
      </c>
      <c r="B64930" t="s">
        <v>61840</v>
      </c>
    </row>
    <row r="64931" spans="1:2" x14ac:dyDescent="0.45">
      <c r="A64931">
        <v>10000250</v>
      </c>
      <c r="B64931" t="s">
        <v>61841</v>
      </c>
    </row>
    <row r="64932" spans="1:2" x14ac:dyDescent="0.45">
      <c r="A64932">
        <v>10034808</v>
      </c>
      <c r="B64932" t="s">
        <v>61842</v>
      </c>
    </row>
    <row r="64933" spans="1:2" x14ac:dyDescent="0.45">
      <c r="A64933">
        <v>10044685</v>
      </c>
      <c r="B64933" t="s">
        <v>61843</v>
      </c>
    </row>
    <row r="64934" spans="1:2" x14ac:dyDescent="0.45">
      <c r="A64934">
        <v>10081584</v>
      </c>
      <c r="B64934" t="s">
        <v>61844</v>
      </c>
    </row>
    <row r="64935" spans="1:2" x14ac:dyDescent="0.45">
      <c r="A64935">
        <v>10001381</v>
      </c>
      <c r="B64935" t="s">
        <v>35192</v>
      </c>
    </row>
    <row r="64936" spans="1:2" x14ac:dyDescent="0.45">
      <c r="A64936">
        <v>10037012</v>
      </c>
      <c r="B64936" t="s">
        <v>28241</v>
      </c>
    </row>
    <row r="64937" spans="1:2" x14ac:dyDescent="0.45">
      <c r="A64937">
        <v>10000062</v>
      </c>
      <c r="B64937" t="s">
        <v>61845</v>
      </c>
    </row>
    <row r="64938" spans="1:2" x14ac:dyDescent="0.45">
      <c r="A64938">
        <v>10083638</v>
      </c>
      <c r="B64938" t="s">
        <v>61846</v>
      </c>
    </row>
    <row r="64939" spans="1:2" x14ac:dyDescent="0.45">
      <c r="A64939">
        <v>10001891</v>
      </c>
      <c r="B64939" t="s">
        <v>61847</v>
      </c>
    </row>
    <row r="64940" spans="1:2" x14ac:dyDescent="0.45">
      <c r="A64940">
        <v>10086086</v>
      </c>
      <c r="B64940" t="s">
        <v>61848</v>
      </c>
    </row>
    <row r="64941" spans="1:2" x14ac:dyDescent="0.45">
      <c r="A64941">
        <v>10028988</v>
      </c>
      <c r="B64941" t="s">
        <v>61849</v>
      </c>
    </row>
    <row r="64942" spans="1:2" x14ac:dyDescent="0.45">
      <c r="A64942">
        <v>10015882</v>
      </c>
      <c r="B64942" t="s">
        <v>61850</v>
      </c>
    </row>
    <row r="64943" spans="1:2" x14ac:dyDescent="0.45">
      <c r="A64943">
        <v>10041442</v>
      </c>
      <c r="B64943" t="s">
        <v>61851</v>
      </c>
    </row>
    <row r="64944" spans="1:2" x14ac:dyDescent="0.45">
      <c r="A64944">
        <v>10089547</v>
      </c>
      <c r="B64944" t="s">
        <v>61852</v>
      </c>
    </row>
    <row r="64945" spans="1:2" x14ac:dyDescent="0.45">
      <c r="A64945">
        <v>10082777</v>
      </c>
      <c r="B64945" t="s">
        <v>61853</v>
      </c>
    </row>
    <row r="64946" spans="1:2" x14ac:dyDescent="0.45">
      <c r="A64946">
        <v>10072728</v>
      </c>
      <c r="B64946" t="s">
        <v>45209</v>
      </c>
    </row>
    <row r="64947" spans="1:2" x14ac:dyDescent="0.45">
      <c r="A64947">
        <v>10061080</v>
      </c>
      <c r="B64947" t="s">
        <v>61854</v>
      </c>
    </row>
    <row r="64948" spans="1:2" x14ac:dyDescent="0.45">
      <c r="A64948">
        <v>10005125</v>
      </c>
      <c r="B64948" t="s">
        <v>61855</v>
      </c>
    </row>
    <row r="64949" spans="1:2" x14ac:dyDescent="0.45">
      <c r="A64949">
        <v>10010293</v>
      </c>
      <c r="B64949" t="s">
        <v>61856</v>
      </c>
    </row>
    <row r="64950" spans="1:2" x14ac:dyDescent="0.45">
      <c r="A64950">
        <v>10079488</v>
      </c>
      <c r="B64950" t="s">
        <v>23340</v>
      </c>
    </row>
    <row r="64951" spans="1:2" x14ac:dyDescent="0.45">
      <c r="A64951">
        <v>90000135</v>
      </c>
      <c r="B64951" t="s">
        <v>61857</v>
      </c>
    </row>
    <row r="64952" spans="1:2" x14ac:dyDescent="0.45">
      <c r="A64952">
        <v>10030834</v>
      </c>
      <c r="B64952" t="s">
        <v>61858</v>
      </c>
    </row>
    <row r="64953" spans="1:2" x14ac:dyDescent="0.45">
      <c r="A64953">
        <v>10003696</v>
      </c>
      <c r="B64953" t="s">
        <v>61859</v>
      </c>
    </row>
    <row r="64954" spans="1:2" x14ac:dyDescent="0.45">
      <c r="A64954">
        <v>10072715</v>
      </c>
      <c r="B64954" t="s">
        <v>38812</v>
      </c>
    </row>
    <row r="64955" spans="1:2" x14ac:dyDescent="0.45">
      <c r="A64955">
        <v>10041975</v>
      </c>
      <c r="B64955" t="s">
        <v>61860</v>
      </c>
    </row>
    <row r="64956" spans="1:2" x14ac:dyDescent="0.45">
      <c r="A64956">
        <v>10065313</v>
      </c>
      <c r="B64956" t="s">
        <v>37941</v>
      </c>
    </row>
    <row r="64957" spans="1:2" x14ac:dyDescent="0.45">
      <c r="A64957">
        <v>10004226</v>
      </c>
      <c r="B64957" t="s">
        <v>61861</v>
      </c>
    </row>
    <row r="64958" spans="1:2" x14ac:dyDescent="0.45">
      <c r="A64958">
        <v>10003056</v>
      </c>
      <c r="B64958" t="s">
        <v>61862</v>
      </c>
    </row>
    <row r="64959" spans="1:2" x14ac:dyDescent="0.45">
      <c r="A64959">
        <v>10087496</v>
      </c>
      <c r="B64959" t="s">
        <v>61863</v>
      </c>
    </row>
    <row r="64960" spans="1:2" x14ac:dyDescent="0.45">
      <c r="A64960">
        <v>90000483</v>
      </c>
      <c r="B64960" t="s">
        <v>61864</v>
      </c>
    </row>
    <row r="64961" spans="1:2" x14ac:dyDescent="0.45">
      <c r="A64961">
        <v>10080445</v>
      </c>
      <c r="B64961" t="s">
        <v>61865</v>
      </c>
    </row>
    <row r="64962" spans="1:2" x14ac:dyDescent="0.45">
      <c r="A64962">
        <v>10034263</v>
      </c>
      <c r="B64962" t="s">
        <v>61866</v>
      </c>
    </row>
    <row r="64963" spans="1:2" x14ac:dyDescent="0.45">
      <c r="A64963">
        <v>10092336</v>
      </c>
      <c r="B64963" t="s">
        <v>61867</v>
      </c>
    </row>
    <row r="64964" spans="1:2" x14ac:dyDescent="0.45">
      <c r="A64964">
        <v>10078719</v>
      </c>
      <c r="B64964" t="s">
        <v>53386</v>
      </c>
    </row>
    <row r="64965" spans="1:2" x14ac:dyDescent="0.45">
      <c r="A64965">
        <v>10056099</v>
      </c>
      <c r="B64965" t="s">
        <v>34640</v>
      </c>
    </row>
    <row r="64966" spans="1:2" x14ac:dyDescent="0.45">
      <c r="A64966">
        <v>10044156</v>
      </c>
      <c r="B64966" t="s">
        <v>61868</v>
      </c>
    </row>
    <row r="64967" spans="1:2" x14ac:dyDescent="0.45">
      <c r="A64967">
        <v>10052268</v>
      </c>
      <c r="B64967" t="s">
        <v>33374</v>
      </c>
    </row>
    <row r="64968" spans="1:2" x14ac:dyDescent="0.45">
      <c r="A64968">
        <v>10015377</v>
      </c>
      <c r="B64968" t="s">
        <v>36285</v>
      </c>
    </row>
    <row r="64969" spans="1:2" x14ac:dyDescent="0.45">
      <c r="A64969">
        <v>10073754</v>
      </c>
      <c r="B64969" t="s">
        <v>61869</v>
      </c>
    </row>
    <row r="64970" spans="1:2" x14ac:dyDescent="0.45">
      <c r="A64970">
        <v>10089928</v>
      </c>
      <c r="B64970" t="s">
        <v>61870</v>
      </c>
    </row>
    <row r="64971" spans="1:2" x14ac:dyDescent="0.45">
      <c r="A64971">
        <v>10089901</v>
      </c>
      <c r="B64971" t="s">
        <v>61453</v>
      </c>
    </row>
    <row r="64972" spans="1:2" x14ac:dyDescent="0.45">
      <c r="A64972">
        <v>10076229</v>
      </c>
      <c r="B64972" t="s">
        <v>38035</v>
      </c>
    </row>
    <row r="64973" spans="1:2" x14ac:dyDescent="0.45">
      <c r="A64973">
        <v>10006355</v>
      </c>
      <c r="B64973" t="s">
        <v>61871</v>
      </c>
    </row>
    <row r="64974" spans="1:2" x14ac:dyDescent="0.45">
      <c r="A64974">
        <v>10077287</v>
      </c>
      <c r="B64974" t="s">
        <v>53651</v>
      </c>
    </row>
    <row r="64975" spans="1:2" x14ac:dyDescent="0.45">
      <c r="A64975">
        <v>10000841</v>
      </c>
      <c r="B64975" t="s">
        <v>61872</v>
      </c>
    </row>
    <row r="64976" spans="1:2" x14ac:dyDescent="0.45">
      <c r="A64976">
        <v>10002458</v>
      </c>
      <c r="B64976" t="s">
        <v>61873</v>
      </c>
    </row>
    <row r="64977" spans="1:2" x14ac:dyDescent="0.45">
      <c r="A64977">
        <v>10021487</v>
      </c>
      <c r="B64977" t="s">
        <v>61874</v>
      </c>
    </row>
    <row r="64978" spans="1:2" x14ac:dyDescent="0.45">
      <c r="A64978">
        <v>10024098</v>
      </c>
      <c r="B64978" t="s">
        <v>61875</v>
      </c>
    </row>
    <row r="64979" spans="1:2" x14ac:dyDescent="0.45">
      <c r="A64979">
        <v>10081948</v>
      </c>
      <c r="B64979" t="s">
        <v>42830</v>
      </c>
    </row>
    <row r="64980" spans="1:2" x14ac:dyDescent="0.45">
      <c r="A64980">
        <v>10007309</v>
      </c>
      <c r="B64980" t="s">
        <v>61876</v>
      </c>
    </row>
    <row r="64981" spans="1:2" x14ac:dyDescent="0.45">
      <c r="A64981">
        <v>10069734</v>
      </c>
      <c r="B64981" t="s">
        <v>61877</v>
      </c>
    </row>
    <row r="64982" spans="1:2" x14ac:dyDescent="0.45">
      <c r="A64982">
        <v>10046676</v>
      </c>
      <c r="B64982" t="s">
        <v>61878</v>
      </c>
    </row>
    <row r="64983" spans="1:2" x14ac:dyDescent="0.45">
      <c r="A64983">
        <v>10032411</v>
      </c>
      <c r="B64983" t="s">
        <v>61879</v>
      </c>
    </row>
    <row r="64984" spans="1:2" x14ac:dyDescent="0.45">
      <c r="A64984">
        <v>90000720</v>
      </c>
      <c r="B64984" t="s">
        <v>61880</v>
      </c>
    </row>
    <row r="64985" spans="1:2" x14ac:dyDescent="0.45">
      <c r="A64985">
        <v>10091326</v>
      </c>
      <c r="B64985" t="s">
        <v>43557</v>
      </c>
    </row>
    <row r="64986" spans="1:2" x14ac:dyDescent="0.45">
      <c r="A64986">
        <v>10092093</v>
      </c>
      <c r="B64986" t="s">
        <v>61881</v>
      </c>
    </row>
    <row r="64987" spans="1:2" x14ac:dyDescent="0.45">
      <c r="A64987">
        <v>10073066</v>
      </c>
      <c r="B64987" t="s">
        <v>61882</v>
      </c>
    </row>
    <row r="64988" spans="1:2" x14ac:dyDescent="0.45">
      <c r="A64988">
        <v>10066239</v>
      </c>
      <c r="B64988" t="s">
        <v>61883</v>
      </c>
    </row>
    <row r="64989" spans="1:2" x14ac:dyDescent="0.45">
      <c r="A64989">
        <v>10082387</v>
      </c>
      <c r="B64989" t="s">
        <v>61884</v>
      </c>
    </row>
    <row r="64990" spans="1:2" x14ac:dyDescent="0.45">
      <c r="A64990">
        <v>10069186</v>
      </c>
      <c r="B64990" t="s">
        <v>61885</v>
      </c>
    </row>
    <row r="64991" spans="1:2" x14ac:dyDescent="0.45">
      <c r="A64991">
        <v>10022956</v>
      </c>
      <c r="B64991" t="s">
        <v>61886</v>
      </c>
    </row>
    <row r="64992" spans="1:2" x14ac:dyDescent="0.45">
      <c r="A64992">
        <v>10047119</v>
      </c>
      <c r="B64992" t="s">
        <v>61887</v>
      </c>
    </row>
    <row r="64993" spans="1:2" x14ac:dyDescent="0.45">
      <c r="A64993">
        <v>10055408</v>
      </c>
      <c r="B64993" t="s">
        <v>61888</v>
      </c>
    </row>
    <row r="64994" spans="1:2" x14ac:dyDescent="0.45">
      <c r="A64994">
        <v>10019060</v>
      </c>
      <c r="B64994" t="s">
        <v>61889</v>
      </c>
    </row>
    <row r="64995" spans="1:2" x14ac:dyDescent="0.45">
      <c r="A64995">
        <v>10064615</v>
      </c>
      <c r="B64995" t="s">
        <v>61890</v>
      </c>
    </row>
    <row r="64996" spans="1:2" x14ac:dyDescent="0.45">
      <c r="A64996">
        <v>10015252</v>
      </c>
      <c r="B64996" t="s">
        <v>61891</v>
      </c>
    </row>
    <row r="64997" spans="1:2" x14ac:dyDescent="0.45">
      <c r="A64997">
        <v>10092371</v>
      </c>
      <c r="B64997" t="s">
        <v>61892</v>
      </c>
    </row>
    <row r="64998" spans="1:2" x14ac:dyDescent="0.45">
      <c r="A64998">
        <v>10080224</v>
      </c>
      <c r="B64998" t="s">
        <v>61893</v>
      </c>
    </row>
    <row r="64999" spans="1:2" x14ac:dyDescent="0.45">
      <c r="A64999">
        <v>10033028</v>
      </c>
      <c r="B64999" t="s">
        <v>61894</v>
      </c>
    </row>
    <row r="65000" spans="1:2" x14ac:dyDescent="0.45">
      <c r="A65000">
        <v>10051182</v>
      </c>
      <c r="B65000" t="s">
        <v>61895</v>
      </c>
    </row>
    <row r="65001" spans="1:2" x14ac:dyDescent="0.45">
      <c r="A65001">
        <v>10079167</v>
      </c>
      <c r="B65001" t="s">
        <v>61896</v>
      </c>
    </row>
    <row r="65002" spans="1:2" x14ac:dyDescent="0.45">
      <c r="A65002">
        <v>10067154</v>
      </c>
      <c r="B65002" t="s">
        <v>61897</v>
      </c>
    </row>
    <row r="65003" spans="1:2" x14ac:dyDescent="0.45">
      <c r="A65003">
        <v>10088765</v>
      </c>
      <c r="B65003" t="s">
        <v>61898</v>
      </c>
    </row>
    <row r="65004" spans="1:2" x14ac:dyDescent="0.45">
      <c r="A65004">
        <v>10003960</v>
      </c>
      <c r="B65004" t="s">
        <v>61899</v>
      </c>
    </row>
    <row r="65005" spans="1:2" x14ac:dyDescent="0.45">
      <c r="A65005">
        <v>10036652</v>
      </c>
      <c r="B65005" t="s">
        <v>61900</v>
      </c>
    </row>
    <row r="65006" spans="1:2" x14ac:dyDescent="0.45">
      <c r="A65006">
        <v>10064611</v>
      </c>
      <c r="B65006" t="s">
        <v>61901</v>
      </c>
    </row>
    <row r="65007" spans="1:2" x14ac:dyDescent="0.45">
      <c r="A65007">
        <v>10027745</v>
      </c>
      <c r="B65007" t="s">
        <v>61902</v>
      </c>
    </row>
    <row r="65008" spans="1:2" x14ac:dyDescent="0.45">
      <c r="A65008">
        <v>10080346</v>
      </c>
      <c r="B65008" t="s">
        <v>61903</v>
      </c>
    </row>
    <row r="65009" spans="1:2" x14ac:dyDescent="0.45">
      <c r="A65009">
        <v>10050609</v>
      </c>
      <c r="B65009" t="s">
        <v>61904</v>
      </c>
    </row>
    <row r="65010" spans="1:2" x14ac:dyDescent="0.45">
      <c r="A65010">
        <v>10072217</v>
      </c>
      <c r="B65010" t="s">
        <v>61905</v>
      </c>
    </row>
    <row r="65011" spans="1:2" x14ac:dyDescent="0.45">
      <c r="A65011">
        <v>10090234</v>
      </c>
      <c r="B65011" t="s">
        <v>61906</v>
      </c>
    </row>
    <row r="65012" spans="1:2" x14ac:dyDescent="0.45">
      <c r="A65012">
        <v>10089977</v>
      </c>
      <c r="B65012" t="s">
        <v>61907</v>
      </c>
    </row>
    <row r="65013" spans="1:2" x14ac:dyDescent="0.45">
      <c r="A65013">
        <v>10062702</v>
      </c>
      <c r="B65013" t="s">
        <v>61908</v>
      </c>
    </row>
    <row r="65014" spans="1:2" x14ac:dyDescent="0.45">
      <c r="A65014">
        <v>10063243</v>
      </c>
      <c r="B65014" t="s">
        <v>61909</v>
      </c>
    </row>
    <row r="65015" spans="1:2" x14ac:dyDescent="0.45">
      <c r="A65015">
        <v>10030141</v>
      </c>
      <c r="B65015" t="s">
        <v>61910</v>
      </c>
    </row>
    <row r="65016" spans="1:2" x14ac:dyDescent="0.45">
      <c r="A65016">
        <v>10013840</v>
      </c>
      <c r="B65016" t="s">
        <v>32344</v>
      </c>
    </row>
    <row r="65017" spans="1:2" x14ac:dyDescent="0.45">
      <c r="A65017">
        <v>10028626</v>
      </c>
      <c r="B65017" t="s">
        <v>61911</v>
      </c>
    </row>
    <row r="65018" spans="1:2" x14ac:dyDescent="0.45">
      <c r="A65018">
        <v>10069753</v>
      </c>
      <c r="B65018" t="s">
        <v>61912</v>
      </c>
    </row>
    <row r="65019" spans="1:2" x14ac:dyDescent="0.45">
      <c r="A65019">
        <v>10072948</v>
      </c>
      <c r="B65019" t="s">
        <v>61913</v>
      </c>
    </row>
    <row r="65020" spans="1:2" x14ac:dyDescent="0.45">
      <c r="A65020">
        <v>10045131</v>
      </c>
      <c r="B65020" t="s">
        <v>61914</v>
      </c>
    </row>
    <row r="65021" spans="1:2" x14ac:dyDescent="0.45">
      <c r="A65021">
        <v>10082361</v>
      </c>
      <c r="B65021" t="s">
        <v>42532</v>
      </c>
    </row>
    <row r="65022" spans="1:2" x14ac:dyDescent="0.45">
      <c r="A65022">
        <v>10072158</v>
      </c>
      <c r="B65022" t="s">
        <v>61915</v>
      </c>
    </row>
    <row r="65023" spans="1:2" x14ac:dyDescent="0.45">
      <c r="A65023">
        <v>10016057</v>
      </c>
      <c r="B65023" t="s">
        <v>47346</v>
      </c>
    </row>
    <row r="65024" spans="1:2" x14ac:dyDescent="0.45">
      <c r="A65024">
        <v>10023439</v>
      </c>
      <c r="B65024" t="s">
        <v>61916</v>
      </c>
    </row>
    <row r="65025" spans="1:2" x14ac:dyDescent="0.45">
      <c r="A65025">
        <v>10075355</v>
      </c>
      <c r="B65025" t="s">
        <v>61917</v>
      </c>
    </row>
    <row r="65026" spans="1:2" x14ac:dyDescent="0.45">
      <c r="A65026">
        <v>10092107</v>
      </c>
      <c r="B65026" t="s">
        <v>61918</v>
      </c>
    </row>
    <row r="65027" spans="1:2" x14ac:dyDescent="0.45">
      <c r="A65027">
        <v>10081070</v>
      </c>
      <c r="B65027" t="s">
        <v>23551</v>
      </c>
    </row>
    <row r="65028" spans="1:2" x14ac:dyDescent="0.45">
      <c r="A65028">
        <v>10052316</v>
      </c>
      <c r="B65028" t="s">
        <v>26363</v>
      </c>
    </row>
    <row r="65029" spans="1:2" x14ac:dyDescent="0.45">
      <c r="A65029">
        <v>10016510</v>
      </c>
      <c r="B65029" t="s">
        <v>61919</v>
      </c>
    </row>
    <row r="65030" spans="1:2" x14ac:dyDescent="0.45">
      <c r="A65030">
        <v>10042066</v>
      </c>
      <c r="B65030" t="s">
        <v>61920</v>
      </c>
    </row>
    <row r="65031" spans="1:2" x14ac:dyDescent="0.45">
      <c r="A65031">
        <v>10003665</v>
      </c>
      <c r="B65031" t="s">
        <v>22900</v>
      </c>
    </row>
    <row r="65032" spans="1:2" x14ac:dyDescent="0.45">
      <c r="A65032">
        <v>10084274</v>
      </c>
      <c r="B65032" t="s">
        <v>61921</v>
      </c>
    </row>
    <row r="65033" spans="1:2" x14ac:dyDescent="0.45">
      <c r="A65033">
        <v>10069433</v>
      </c>
      <c r="B65033" t="s">
        <v>61922</v>
      </c>
    </row>
    <row r="65034" spans="1:2" x14ac:dyDescent="0.45">
      <c r="A65034">
        <v>10067701</v>
      </c>
      <c r="B65034" t="s">
        <v>61923</v>
      </c>
    </row>
    <row r="65035" spans="1:2" x14ac:dyDescent="0.45">
      <c r="A65035">
        <v>10080746</v>
      </c>
      <c r="B65035" t="s">
        <v>61924</v>
      </c>
    </row>
    <row r="65036" spans="1:2" x14ac:dyDescent="0.45">
      <c r="A65036">
        <v>10042975</v>
      </c>
      <c r="B65036" t="s">
        <v>61925</v>
      </c>
    </row>
    <row r="65037" spans="1:2" x14ac:dyDescent="0.45">
      <c r="A65037">
        <v>10013417</v>
      </c>
      <c r="B65037" t="s">
        <v>61926</v>
      </c>
    </row>
    <row r="65038" spans="1:2" x14ac:dyDescent="0.45">
      <c r="A65038">
        <v>10051776</v>
      </c>
      <c r="B65038" t="s">
        <v>61927</v>
      </c>
    </row>
    <row r="65039" spans="1:2" x14ac:dyDescent="0.45">
      <c r="A65039">
        <v>10062373</v>
      </c>
      <c r="B65039" t="s">
        <v>61928</v>
      </c>
    </row>
    <row r="65040" spans="1:2" x14ac:dyDescent="0.45">
      <c r="A65040">
        <v>10078446</v>
      </c>
      <c r="B65040" t="s">
        <v>35579</v>
      </c>
    </row>
    <row r="65041" spans="1:2" x14ac:dyDescent="0.45">
      <c r="A65041">
        <v>10087724</v>
      </c>
      <c r="B65041" t="s">
        <v>26397</v>
      </c>
    </row>
    <row r="65042" spans="1:2" x14ac:dyDescent="0.45">
      <c r="A65042">
        <v>10072930</v>
      </c>
      <c r="B65042" t="s">
        <v>61929</v>
      </c>
    </row>
    <row r="65043" spans="1:2" x14ac:dyDescent="0.45">
      <c r="A65043">
        <v>10055881</v>
      </c>
      <c r="B65043" t="s">
        <v>61930</v>
      </c>
    </row>
    <row r="65044" spans="1:2" x14ac:dyDescent="0.45">
      <c r="A65044">
        <v>10048108</v>
      </c>
      <c r="B65044" t="s">
        <v>61931</v>
      </c>
    </row>
    <row r="65045" spans="1:2" x14ac:dyDescent="0.45">
      <c r="A65045">
        <v>10041757</v>
      </c>
      <c r="B65045" t="s">
        <v>61932</v>
      </c>
    </row>
    <row r="65046" spans="1:2" x14ac:dyDescent="0.45">
      <c r="A65046">
        <v>10066875</v>
      </c>
      <c r="B65046" t="s">
        <v>61933</v>
      </c>
    </row>
    <row r="65047" spans="1:2" x14ac:dyDescent="0.45">
      <c r="A65047">
        <v>10029602</v>
      </c>
      <c r="B65047" t="s">
        <v>61934</v>
      </c>
    </row>
    <row r="65048" spans="1:2" x14ac:dyDescent="0.45">
      <c r="A65048">
        <v>10070074</v>
      </c>
      <c r="B65048" t="s">
        <v>61935</v>
      </c>
    </row>
    <row r="65049" spans="1:2" x14ac:dyDescent="0.45">
      <c r="A65049">
        <v>10016671</v>
      </c>
      <c r="B65049" t="s">
        <v>61936</v>
      </c>
    </row>
    <row r="65050" spans="1:2" x14ac:dyDescent="0.45">
      <c r="A65050">
        <v>10006734</v>
      </c>
      <c r="B65050" t="s">
        <v>61937</v>
      </c>
    </row>
    <row r="65051" spans="1:2" x14ac:dyDescent="0.45">
      <c r="A65051">
        <v>10000372</v>
      </c>
      <c r="B65051" t="s">
        <v>61938</v>
      </c>
    </row>
    <row r="65052" spans="1:2" x14ac:dyDescent="0.45">
      <c r="A65052">
        <v>10031958</v>
      </c>
      <c r="B65052" t="s">
        <v>61939</v>
      </c>
    </row>
    <row r="65053" spans="1:2" x14ac:dyDescent="0.45">
      <c r="A65053">
        <v>10016441</v>
      </c>
      <c r="B65053" t="s">
        <v>61940</v>
      </c>
    </row>
    <row r="65054" spans="1:2" x14ac:dyDescent="0.45">
      <c r="A65054">
        <v>10071274</v>
      </c>
      <c r="B65054" t="s">
        <v>61941</v>
      </c>
    </row>
    <row r="65055" spans="1:2" x14ac:dyDescent="0.45">
      <c r="A65055">
        <v>10017934</v>
      </c>
      <c r="B65055" t="s">
        <v>61942</v>
      </c>
    </row>
    <row r="65056" spans="1:2" x14ac:dyDescent="0.45">
      <c r="A65056">
        <v>10088223</v>
      </c>
      <c r="B65056" t="s">
        <v>39296</v>
      </c>
    </row>
    <row r="65057" spans="1:2" x14ac:dyDescent="0.45">
      <c r="A65057">
        <v>10091437</v>
      </c>
      <c r="B65057" t="s">
        <v>61943</v>
      </c>
    </row>
    <row r="65058" spans="1:2" x14ac:dyDescent="0.45">
      <c r="A65058">
        <v>10046645</v>
      </c>
      <c r="B65058" t="s">
        <v>51136</v>
      </c>
    </row>
    <row r="65059" spans="1:2" x14ac:dyDescent="0.45">
      <c r="A65059">
        <v>10061569</v>
      </c>
      <c r="B65059" t="s">
        <v>30164</v>
      </c>
    </row>
    <row r="65060" spans="1:2" x14ac:dyDescent="0.45">
      <c r="A65060">
        <v>10031452</v>
      </c>
      <c r="B65060" t="s">
        <v>61944</v>
      </c>
    </row>
    <row r="65061" spans="1:2" x14ac:dyDescent="0.45">
      <c r="A65061">
        <v>10026916</v>
      </c>
      <c r="B65061" t="s">
        <v>61945</v>
      </c>
    </row>
    <row r="65062" spans="1:2" x14ac:dyDescent="0.45">
      <c r="A65062">
        <v>10080529</v>
      </c>
      <c r="B65062" t="s">
        <v>25551</v>
      </c>
    </row>
    <row r="65063" spans="1:2" x14ac:dyDescent="0.45">
      <c r="A65063">
        <v>10075979</v>
      </c>
      <c r="B65063" t="s">
        <v>28577</v>
      </c>
    </row>
    <row r="65064" spans="1:2" x14ac:dyDescent="0.45">
      <c r="A65064">
        <v>10037176</v>
      </c>
      <c r="B65064" t="s">
        <v>61946</v>
      </c>
    </row>
    <row r="65065" spans="1:2" x14ac:dyDescent="0.45">
      <c r="A65065">
        <v>10057349</v>
      </c>
      <c r="B65065" t="s">
        <v>61947</v>
      </c>
    </row>
    <row r="65066" spans="1:2" x14ac:dyDescent="0.45">
      <c r="A65066">
        <v>10002213</v>
      </c>
      <c r="B65066" t="s">
        <v>61948</v>
      </c>
    </row>
    <row r="65067" spans="1:2" x14ac:dyDescent="0.45">
      <c r="A65067">
        <v>10005253</v>
      </c>
      <c r="B65067" t="s">
        <v>61949</v>
      </c>
    </row>
    <row r="65068" spans="1:2" x14ac:dyDescent="0.45">
      <c r="A65068">
        <v>10089982</v>
      </c>
      <c r="B65068" t="s">
        <v>61950</v>
      </c>
    </row>
    <row r="65069" spans="1:2" x14ac:dyDescent="0.45">
      <c r="A65069">
        <v>10077069</v>
      </c>
      <c r="B65069" t="s">
        <v>61951</v>
      </c>
    </row>
    <row r="65070" spans="1:2" x14ac:dyDescent="0.45">
      <c r="A65070">
        <v>10006266</v>
      </c>
      <c r="B65070" t="s">
        <v>48039</v>
      </c>
    </row>
    <row r="65071" spans="1:2" x14ac:dyDescent="0.45">
      <c r="A65071">
        <v>10069559</v>
      </c>
      <c r="B65071" t="s">
        <v>61952</v>
      </c>
    </row>
    <row r="65072" spans="1:2" x14ac:dyDescent="0.45">
      <c r="A65072">
        <v>10016336</v>
      </c>
      <c r="B65072" t="s">
        <v>61953</v>
      </c>
    </row>
    <row r="65073" spans="1:2" x14ac:dyDescent="0.45">
      <c r="A65073">
        <v>10062421</v>
      </c>
      <c r="B65073" t="s">
        <v>61954</v>
      </c>
    </row>
    <row r="65074" spans="1:2" x14ac:dyDescent="0.45">
      <c r="A65074">
        <v>10055934</v>
      </c>
      <c r="B65074" t="s">
        <v>61955</v>
      </c>
    </row>
    <row r="65075" spans="1:2" x14ac:dyDescent="0.45">
      <c r="A65075">
        <v>10018825</v>
      </c>
      <c r="B65075" t="s">
        <v>61956</v>
      </c>
    </row>
    <row r="65076" spans="1:2" x14ac:dyDescent="0.45">
      <c r="A65076">
        <v>10034793</v>
      </c>
      <c r="B65076" t="s">
        <v>34096</v>
      </c>
    </row>
    <row r="65077" spans="1:2" x14ac:dyDescent="0.45">
      <c r="A65077">
        <v>10008260</v>
      </c>
      <c r="B65077" t="s">
        <v>61957</v>
      </c>
    </row>
    <row r="65078" spans="1:2" x14ac:dyDescent="0.45">
      <c r="A65078">
        <v>10037471</v>
      </c>
      <c r="B65078" t="s">
        <v>61958</v>
      </c>
    </row>
    <row r="65079" spans="1:2" x14ac:dyDescent="0.45">
      <c r="A65079">
        <v>10086995</v>
      </c>
      <c r="B65079" t="s">
        <v>61959</v>
      </c>
    </row>
    <row r="65080" spans="1:2" x14ac:dyDescent="0.45">
      <c r="A65080">
        <v>10047452</v>
      </c>
      <c r="B65080" t="s">
        <v>61960</v>
      </c>
    </row>
    <row r="65081" spans="1:2" x14ac:dyDescent="0.45">
      <c r="A65081">
        <v>10047057</v>
      </c>
      <c r="B65081" t="s">
        <v>61961</v>
      </c>
    </row>
    <row r="65082" spans="1:2" x14ac:dyDescent="0.45">
      <c r="A65082">
        <v>10001430</v>
      </c>
      <c r="B65082" t="s">
        <v>61962</v>
      </c>
    </row>
    <row r="65083" spans="1:2" x14ac:dyDescent="0.45">
      <c r="A65083">
        <v>10089846</v>
      </c>
      <c r="B65083" t="s">
        <v>61963</v>
      </c>
    </row>
    <row r="65084" spans="1:2" x14ac:dyDescent="0.45">
      <c r="A65084">
        <v>10081433</v>
      </c>
      <c r="B65084" t="s">
        <v>61964</v>
      </c>
    </row>
    <row r="65085" spans="1:2" x14ac:dyDescent="0.45">
      <c r="A65085">
        <v>10050881</v>
      </c>
      <c r="B65085" t="s">
        <v>61965</v>
      </c>
    </row>
    <row r="65086" spans="1:2" x14ac:dyDescent="0.45">
      <c r="A65086">
        <v>10044720</v>
      </c>
      <c r="B65086" t="s">
        <v>61966</v>
      </c>
    </row>
    <row r="65087" spans="1:2" x14ac:dyDescent="0.45">
      <c r="A65087">
        <v>10047736</v>
      </c>
      <c r="B65087" t="s">
        <v>61967</v>
      </c>
    </row>
    <row r="65088" spans="1:2" x14ac:dyDescent="0.45">
      <c r="A65088">
        <v>10007640</v>
      </c>
      <c r="B65088" t="s">
        <v>61968</v>
      </c>
    </row>
    <row r="65089" spans="1:2" x14ac:dyDescent="0.45">
      <c r="A65089">
        <v>10005004</v>
      </c>
      <c r="B65089" t="s">
        <v>61969</v>
      </c>
    </row>
    <row r="65090" spans="1:2" x14ac:dyDescent="0.45">
      <c r="A65090">
        <v>10016463</v>
      </c>
      <c r="B65090" t="s">
        <v>21092</v>
      </c>
    </row>
    <row r="65091" spans="1:2" x14ac:dyDescent="0.45">
      <c r="A65091">
        <v>10017347</v>
      </c>
      <c r="B65091" t="s">
        <v>61970</v>
      </c>
    </row>
    <row r="65092" spans="1:2" x14ac:dyDescent="0.45">
      <c r="A65092">
        <v>10048456</v>
      </c>
      <c r="B65092" t="s">
        <v>61971</v>
      </c>
    </row>
    <row r="65093" spans="1:2" x14ac:dyDescent="0.45">
      <c r="A65093">
        <v>10013955</v>
      </c>
      <c r="B65093" t="s">
        <v>61972</v>
      </c>
    </row>
    <row r="65094" spans="1:2" x14ac:dyDescent="0.45">
      <c r="A65094">
        <v>10041332</v>
      </c>
      <c r="B65094" t="s">
        <v>61973</v>
      </c>
    </row>
    <row r="65095" spans="1:2" x14ac:dyDescent="0.45">
      <c r="A65095">
        <v>10026735</v>
      </c>
      <c r="B65095" t="s">
        <v>61974</v>
      </c>
    </row>
    <row r="65096" spans="1:2" x14ac:dyDescent="0.45">
      <c r="A65096">
        <v>10084328</v>
      </c>
      <c r="B65096" t="s">
        <v>61975</v>
      </c>
    </row>
    <row r="65097" spans="1:2" x14ac:dyDescent="0.45">
      <c r="A65097">
        <v>10016440</v>
      </c>
      <c r="B65097" t="s">
        <v>28985</v>
      </c>
    </row>
    <row r="65098" spans="1:2" x14ac:dyDescent="0.45">
      <c r="A65098">
        <v>10044885</v>
      </c>
      <c r="B65098" t="s">
        <v>61976</v>
      </c>
    </row>
    <row r="65099" spans="1:2" x14ac:dyDescent="0.45">
      <c r="A65099">
        <v>10056354</v>
      </c>
      <c r="B65099" t="s">
        <v>61977</v>
      </c>
    </row>
    <row r="65100" spans="1:2" x14ac:dyDescent="0.45">
      <c r="A65100">
        <v>10048245</v>
      </c>
      <c r="B65100" t="s">
        <v>61978</v>
      </c>
    </row>
    <row r="65101" spans="1:2" x14ac:dyDescent="0.45">
      <c r="A65101">
        <v>10087295</v>
      </c>
      <c r="B65101" t="s">
        <v>38335</v>
      </c>
    </row>
    <row r="65102" spans="1:2" x14ac:dyDescent="0.45">
      <c r="A65102">
        <v>10071009</v>
      </c>
      <c r="B65102" t="s">
        <v>61979</v>
      </c>
    </row>
    <row r="65103" spans="1:2" x14ac:dyDescent="0.45">
      <c r="A65103">
        <v>10087495</v>
      </c>
      <c r="B65103" t="s">
        <v>61980</v>
      </c>
    </row>
    <row r="65104" spans="1:2" x14ac:dyDescent="0.45">
      <c r="A65104">
        <v>10026568</v>
      </c>
      <c r="B65104" t="s">
        <v>61981</v>
      </c>
    </row>
    <row r="65105" spans="1:2" x14ac:dyDescent="0.45">
      <c r="A65105">
        <v>10049804</v>
      </c>
      <c r="B65105" t="s">
        <v>61982</v>
      </c>
    </row>
    <row r="65106" spans="1:2" x14ac:dyDescent="0.45">
      <c r="A65106">
        <v>10035197</v>
      </c>
      <c r="B65106" t="s">
        <v>61983</v>
      </c>
    </row>
    <row r="65107" spans="1:2" x14ac:dyDescent="0.45">
      <c r="A65107">
        <v>90000619</v>
      </c>
      <c r="B65107" t="s">
        <v>61984</v>
      </c>
    </row>
    <row r="65108" spans="1:2" x14ac:dyDescent="0.45">
      <c r="A65108">
        <v>10023662</v>
      </c>
      <c r="B65108" t="s">
        <v>61985</v>
      </c>
    </row>
    <row r="65109" spans="1:2" x14ac:dyDescent="0.45">
      <c r="A65109">
        <v>10009745</v>
      </c>
      <c r="B65109" t="s">
        <v>61986</v>
      </c>
    </row>
    <row r="65110" spans="1:2" x14ac:dyDescent="0.45">
      <c r="A65110">
        <v>10040147</v>
      </c>
      <c r="B65110" t="s">
        <v>61987</v>
      </c>
    </row>
    <row r="65111" spans="1:2" x14ac:dyDescent="0.45">
      <c r="A65111">
        <v>10010092</v>
      </c>
      <c r="B65111" t="s">
        <v>61988</v>
      </c>
    </row>
    <row r="65112" spans="1:2" x14ac:dyDescent="0.45">
      <c r="A65112">
        <v>10020347</v>
      </c>
      <c r="B65112" t="s">
        <v>61989</v>
      </c>
    </row>
    <row r="65113" spans="1:2" x14ac:dyDescent="0.45">
      <c r="A65113">
        <v>10087922</v>
      </c>
      <c r="B65113" t="s">
        <v>61990</v>
      </c>
    </row>
    <row r="65114" spans="1:2" x14ac:dyDescent="0.45">
      <c r="A65114">
        <v>10069744</v>
      </c>
      <c r="B65114" t="s">
        <v>61991</v>
      </c>
    </row>
    <row r="65115" spans="1:2" x14ac:dyDescent="0.45">
      <c r="A65115">
        <v>10076073</v>
      </c>
      <c r="B65115" t="s">
        <v>61992</v>
      </c>
    </row>
    <row r="65116" spans="1:2" x14ac:dyDescent="0.45">
      <c r="A65116">
        <v>10022589</v>
      </c>
      <c r="B65116" t="s">
        <v>61993</v>
      </c>
    </row>
    <row r="65117" spans="1:2" x14ac:dyDescent="0.45">
      <c r="A65117">
        <v>10090624</v>
      </c>
      <c r="B65117" t="s">
        <v>61994</v>
      </c>
    </row>
    <row r="65118" spans="1:2" x14ac:dyDescent="0.45">
      <c r="A65118">
        <v>10073923</v>
      </c>
      <c r="B65118" t="s">
        <v>61995</v>
      </c>
    </row>
    <row r="65119" spans="1:2" x14ac:dyDescent="0.45">
      <c r="A65119">
        <v>10031573</v>
      </c>
      <c r="B65119" t="s">
        <v>61996</v>
      </c>
    </row>
    <row r="65120" spans="1:2" x14ac:dyDescent="0.45">
      <c r="A65120">
        <v>10006502</v>
      </c>
      <c r="B65120" t="s">
        <v>61997</v>
      </c>
    </row>
    <row r="65121" spans="1:2" x14ac:dyDescent="0.45">
      <c r="A65121">
        <v>10049184</v>
      </c>
      <c r="B65121" t="s">
        <v>61998</v>
      </c>
    </row>
    <row r="65122" spans="1:2" x14ac:dyDescent="0.45">
      <c r="A65122">
        <v>10070379</v>
      </c>
      <c r="B65122" t="s">
        <v>61999</v>
      </c>
    </row>
    <row r="65123" spans="1:2" x14ac:dyDescent="0.45">
      <c r="A65123">
        <v>10010326</v>
      </c>
      <c r="B65123" t="s">
        <v>62000</v>
      </c>
    </row>
    <row r="65124" spans="1:2" x14ac:dyDescent="0.45">
      <c r="A65124">
        <v>10075035</v>
      </c>
      <c r="B65124" t="s">
        <v>10892</v>
      </c>
    </row>
    <row r="65125" spans="1:2" x14ac:dyDescent="0.45">
      <c r="A65125">
        <v>10047592</v>
      </c>
      <c r="B65125" t="s">
        <v>62001</v>
      </c>
    </row>
    <row r="65126" spans="1:2" x14ac:dyDescent="0.45">
      <c r="A65126">
        <v>10061350</v>
      </c>
      <c r="B65126" t="s">
        <v>62002</v>
      </c>
    </row>
    <row r="65127" spans="1:2" x14ac:dyDescent="0.45">
      <c r="A65127">
        <v>90000721</v>
      </c>
      <c r="B65127" t="s">
        <v>62003</v>
      </c>
    </row>
    <row r="65128" spans="1:2" x14ac:dyDescent="0.45">
      <c r="A65128">
        <v>10043291</v>
      </c>
      <c r="B65128" t="s">
        <v>62004</v>
      </c>
    </row>
    <row r="65129" spans="1:2" x14ac:dyDescent="0.45">
      <c r="A65129">
        <v>10082625</v>
      </c>
      <c r="B65129" t="s">
        <v>62005</v>
      </c>
    </row>
    <row r="65130" spans="1:2" x14ac:dyDescent="0.45">
      <c r="A65130">
        <v>10038332</v>
      </c>
      <c r="B65130" t="s">
        <v>20345</v>
      </c>
    </row>
    <row r="65131" spans="1:2" x14ac:dyDescent="0.45">
      <c r="A65131">
        <v>10073303</v>
      </c>
      <c r="B65131" t="s">
        <v>27753</v>
      </c>
    </row>
    <row r="65132" spans="1:2" x14ac:dyDescent="0.45">
      <c r="A65132">
        <v>10023810</v>
      </c>
      <c r="B65132" t="s">
        <v>62006</v>
      </c>
    </row>
    <row r="65133" spans="1:2" x14ac:dyDescent="0.45">
      <c r="A65133">
        <v>10077008</v>
      </c>
      <c r="B65133" t="s">
        <v>62007</v>
      </c>
    </row>
    <row r="65134" spans="1:2" x14ac:dyDescent="0.45">
      <c r="A65134">
        <v>10071519</v>
      </c>
      <c r="B65134" t="s">
        <v>62008</v>
      </c>
    </row>
    <row r="65135" spans="1:2" x14ac:dyDescent="0.45">
      <c r="A65135">
        <v>10053016</v>
      </c>
      <c r="B65135" t="s">
        <v>62009</v>
      </c>
    </row>
    <row r="65136" spans="1:2" x14ac:dyDescent="0.45">
      <c r="A65136">
        <v>10091949</v>
      </c>
      <c r="B65136" t="s">
        <v>62010</v>
      </c>
    </row>
    <row r="65137" spans="1:2" x14ac:dyDescent="0.45">
      <c r="A65137">
        <v>10087518</v>
      </c>
      <c r="B65137" t="s">
        <v>62011</v>
      </c>
    </row>
    <row r="65138" spans="1:2" x14ac:dyDescent="0.45">
      <c r="A65138">
        <v>10019061</v>
      </c>
      <c r="B65138" t="s">
        <v>62012</v>
      </c>
    </row>
    <row r="65139" spans="1:2" x14ac:dyDescent="0.45">
      <c r="A65139">
        <v>10028061</v>
      </c>
      <c r="B65139" t="s">
        <v>62013</v>
      </c>
    </row>
    <row r="65140" spans="1:2" x14ac:dyDescent="0.45">
      <c r="A65140">
        <v>10021755</v>
      </c>
      <c r="B65140" t="s">
        <v>62014</v>
      </c>
    </row>
    <row r="65141" spans="1:2" x14ac:dyDescent="0.45">
      <c r="A65141">
        <v>10005220</v>
      </c>
      <c r="B65141" t="s">
        <v>62015</v>
      </c>
    </row>
    <row r="65142" spans="1:2" x14ac:dyDescent="0.45">
      <c r="A65142">
        <v>10029691</v>
      </c>
      <c r="B65142" t="s">
        <v>62016</v>
      </c>
    </row>
    <row r="65143" spans="1:2" x14ac:dyDescent="0.45">
      <c r="A65143">
        <v>10077947</v>
      </c>
      <c r="B65143" t="s">
        <v>62017</v>
      </c>
    </row>
    <row r="65144" spans="1:2" x14ac:dyDescent="0.45">
      <c r="A65144">
        <v>10031909</v>
      </c>
      <c r="B65144" t="s">
        <v>62018</v>
      </c>
    </row>
    <row r="65145" spans="1:2" x14ac:dyDescent="0.45">
      <c r="A65145">
        <v>10038825</v>
      </c>
      <c r="B65145" t="s">
        <v>62019</v>
      </c>
    </row>
    <row r="65146" spans="1:2" x14ac:dyDescent="0.45">
      <c r="A65146">
        <v>10068840</v>
      </c>
      <c r="B65146" t="s">
        <v>62020</v>
      </c>
    </row>
    <row r="65147" spans="1:2" x14ac:dyDescent="0.45">
      <c r="A65147">
        <v>10020612</v>
      </c>
      <c r="B65147" t="s">
        <v>62021</v>
      </c>
    </row>
    <row r="65148" spans="1:2" x14ac:dyDescent="0.45">
      <c r="A65148">
        <v>10057627</v>
      </c>
      <c r="B65148" t="s">
        <v>41592</v>
      </c>
    </row>
    <row r="65149" spans="1:2" x14ac:dyDescent="0.45">
      <c r="A65149">
        <v>10075544</v>
      </c>
      <c r="B65149" t="s">
        <v>61551</v>
      </c>
    </row>
    <row r="65150" spans="1:2" x14ac:dyDescent="0.45">
      <c r="A65150">
        <v>10042770</v>
      </c>
      <c r="B65150" t="s">
        <v>62022</v>
      </c>
    </row>
    <row r="65151" spans="1:2" x14ac:dyDescent="0.45">
      <c r="A65151">
        <v>10075772</v>
      </c>
      <c r="B65151" t="s">
        <v>62023</v>
      </c>
    </row>
    <row r="65152" spans="1:2" x14ac:dyDescent="0.45">
      <c r="A65152">
        <v>10092419</v>
      </c>
      <c r="B65152" t="s">
        <v>62024</v>
      </c>
    </row>
    <row r="65153" spans="1:2" x14ac:dyDescent="0.45">
      <c r="A65153">
        <v>10057234</v>
      </c>
      <c r="B65153" t="s">
        <v>62025</v>
      </c>
    </row>
    <row r="65154" spans="1:2" x14ac:dyDescent="0.45">
      <c r="A65154">
        <v>10087977</v>
      </c>
      <c r="B65154" t="s">
        <v>62026</v>
      </c>
    </row>
    <row r="65155" spans="1:2" x14ac:dyDescent="0.45">
      <c r="A65155">
        <v>10033988</v>
      </c>
      <c r="B65155" t="s">
        <v>62027</v>
      </c>
    </row>
    <row r="65156" spans="1:2" x14ac:dyDescent="0.45">
      <c r="A65156">
        <v>10045815</v>
      </c>
      <c r="B65156" t="s">
        <v>62028</v>
      </c>
    </row>
    <row r="65157" spans="1:2" x14ac:dyDescent="0.45">
      <c r="A65157">
        <v>10082255</v>
      </c>
      <c r="B65157" t="s">
        <v>62029</v>
      </c>
    </row>
    <row r="65158" spans="1:2" x14ac:dyDescent="0.45">
      <c r="A65158">
        <v>10081671</v>
      </c>
      <c r="B65158" t="s">
        <v>62030</v>
      </c>
    </row>
    <row r="65159" spans="1:2" x14ac:dyDescent="0.45">
      <c r="A65159">
        <v>10091786</v>
      </c>
      <c r="B65159" t="s">
        <v>62031</v>
      </c>
    </row>
    <row r="65160" spans="1:2" x14ac:dyDescent="0.45">
      <c r="A65160">
        <v>10074221</v>
      </c>
      <c r="B65160" t="s">
        <v>62032</v>
      </c>
    </row>
    <row r="65161" spans="1:2" x14ac:dyDescent="0.45">
      <c r="A65161">
        <v>10017016</v>
      </c>
      <c r="B65161" t="s">
        <v>33426</v>
      </c>
    </row>
    <row r="65162" spans="1:2" x14ac:dyDescent="0.45">
      <c r="A65162">
        <v>10078383</v>
      </c>
      <c r="B65162" t="s">
        <v>45632</v>
      </c>
    </row>
    <row r="65163" spans="1:2" x14ac:dyDescent="0.45">
      <c r="A65163">
        <v>10050329</v>
      </c>
      <c r="B65163" t="s">
        <v>62033</v>
      </c>
    </row>
    <row r="65164" spans="1:2" x14ac:dyDescent="0.45">
      <c r="A65164">
        <v>10072170</v>
      </c>
      <c r="B65164" t="s">
        <v>62034</v>
      </c>
    </row>
    <row r="65165" spans="1:2" x14ac:dyDescent="0.45">
      <c r="A65165">
        <v>10023375</v>
      </c>
      <c r="B65165" t="s">
        <v>62035</v>
      </c>
    </row>
    <row r="65166" spans="1:2" x14ac:dyDescent="0.45">
      <c r="A65166">
        <v>10083068</v>
      </c>
      <c r="B65166" t="s">
        <v>62036</v>
      </c>
    </row>
    <row r="65167" spans="1:2" x14ac:dyDescent="0.45">
      <c r="A65167">
        <v>10044267</v>
      </c>
      <c r="B65167" t="s">
        <v>62037</v>
      </c>
    </row>
    <row r="65168" spans="1:2" x14ac:dyDescent="0.45">
      <c r="A65168">
        <v>10066809</v>
      </c>
      <c r="B65168" t="s">
        <v>62038</v>
      </c>
    </row>
    <row r="65169" spans="1:2" x14ac:dyDescent="0.45">
      <c r="A65169">
        <v>10036630</v>
      </c>
      <c r="B65169" t="s">
        <v>62039</v>
      </c>
    </row>
    <row r="65170" spans="1:2" x14ac:dyDescent="0.45">
      <c r="A65170">
        <v>10007916</v>
      </c>
      <c r="B65170" t="s">
        <v>62040</v>
      </c>
    </row>
    <row r="65171" spans="1:2" x14ac:dyDescent="0.45">
      <c r="A65171">
        <v>10003146</v>
      </c>
      <c r="B65171" t="s">
        <v>62041</v>
      </c>
    </row>
    <row r="65172" spans="1:2" x14ac:dyDescent="0.45">
      <c r="A65172">
        <v>10084963</v>
      </c>
      <c r="B65172" t="s">
        <v>62042</v>
      </c>
    </row>
    <row r="65173" spans="1:2" x14ac:dyDescent="0.45">
      <c r="A65173">
        <v>10008751</v>
      </c>
      <c r="B65173" t="s">
        <v>62043</v>
      </c>
    </row>
    <row r="65174" spans="1:2" x14ac:dyDescent="0.45">
      <c r="A65174">
        <v>10084562</v>
      </c>
      <c r="B65174" t="s">
        <v>62044</v>
      </c>
    </row>
    <row r="65175" spans="1:2" x14ac:dyDescent="0.45">
      <c r="A65175">
        <v>10006950</v>
      </c>
      <c r="B65175" t="s">
        <v>62045</v>
      </c>
    </row>
    <row r="65176" spans="1:2" x14ac:dyDescent="0.45">
      <c r="A65176">
        <v>10080000</v>
      </c>
      <c r="B65176" t="s">
        <v>62046</v>
      </c>
    </row>
    <row r="65177" spans="1:2" x14ac:dyDescent="0.45">
      <c r="A65177">
        <v>10003939</v>
      </c>
      <c r="B65177" t="s">
        <v>62047</v>
      </c>
    </row>
    <row r="65178" spans="1:2" x14ac:dyDescent="0.45">
      <c r="A65178">
        <v>10001009</v>
      </c>
      <c r="B65178" t="s">
        <v>62048</v>
      </c>
    </row>
    <row r="65179" spans="1:2" x14ac:dyDescent="0.45">
      <c r="A65179">
        <v>10020596</v>
      </c>
      <c r="B65179" t="s">
        <v>62049</v>
      </c>
    </row>
    <row r="65180" spans="1:2" x14ac:dyDescent="0.45">
      <c r="A65180">
        <v>10082115</v>
      </c>
      <c r="B65180" t="s">
        <v>62050</v>
      </c>
    </row>
    <row r="65181" spans="1:2" x14ac:dyDescent="0.45">
      <c r="A65181">
        <v>10006791</v>
      </c>
      <c r="B65181" t="s">
        <v>62051</v>
      </c>
    </row>
    <row r="65182" spans="1:2" x14ac:dyDescent="0.45">
      <c r="A65182">
        <v>10084124</v>
      </c>
      <c r="B65182" t="s">
        <v>62052</v>
      </c>
    </row>
    <row r="65183" spans="1:2" x14ac:dyDescent="0.45">
      <c r="A65183">
        <v>10023807</v>
      </c>
      <c r="B65183" t="s">
        <v>62053</v>
      </c>
    </row>
    <row r="65184" spans="1:2" x14ac:dyDescent="0.45">
      <c r="A65184">
        <v>10002046</v>
      </c>
      <c r="B65184" t="s">
        <v>62054</v>
      </c>
    </row>
    <row r="65185" spans="1:2" x14ac:dyDescent="0.45">
      <c r="A65185">
        <v>10077836</v>
      </c>
      <c r="B65185" t="s">
        <v>62055</v>
      </c>
    </row>
    <row r="65186" spans="1:2" x14ac:dyDescent="0.45">
      <c r="A65186">
        <v>10086093</v>
      </c>
      <c r="B65186" t="s">
        <v>62056</v>
      </c>
    </row>
    <row r="65187" spans="1:2" x14ac:dyDescent="0.45">
      <c r="A65187">
        <v>10053681</v>
      </c>
      <c r="B65187" t="s">
        <v>62057</v>
      </c>
    </row>
    <row r="65188" spans="1:2" x14ac:dyDescent="0.45">
      <c r="A65188">
        <v>10077109</v>
      </c>
      <c r="B65188" t="s">
        <v>62058</v>
      </c>
    </row>
    <row r="65189" spans="1:2" x14ac:dyDescent="0.45">
      <c r="A65189">
        <v>10082547</v>
      </c>
      <c r="B65189" t="s">
        <v>62059</v>
      </c>
    </row>
    <row r="65190" spans="1:2" x14ac:dyDescent="0.45">
      <c r="A65190">
        <v>10089389</v>
      </c>
      <c r="B65190" t="s">
        <v>62060</v>
      </c>
    </row>
    <row r="65191" spans="1:2" x14ac:dyDescent="0.45">
      <c r="A65191">
        <v>10052015</v>
      </c>
      <c r="B65191" t="s">
        <v>62061</v>
      </c>
    </row>
    <row r="65192" spans="1:2" x14ac:dyDescent="0.45">
      <c r="A65192">
        <v>10077875</v>
      </c>
      <c r="B65192" t="s">
        <v>62062</v>
      </c>
    </row>
    <row r="65193" spans="1:2" x14ac:dyDescent="0.45">
      <c r="A65193">
        <v>10040767</v>
      </c>
      <c r="B65193" t="s">
        <v>62063</v>
      </c>
    </row>
    <row r="65194" spans="1:2" x14ac:dyDescent="0.45">
      <c r="A65194">
        <v>10071367</v>
      </c>
      <c r="B65194" t="s">
        <v>62064</v>
      </c>
    </row>
    <row r="65195" spans="1:2" x14ac:dyDescent="0.45">
      <c r="A65195">
        <v>10032607</v>
      </c>
      <c r="B65195" t="s">
        <v>22387</v>
      </c>
    </row>
    <row r="65196" spans="1:2" x14ac:dyDescent="0.45">
      <c r="A65196">
        <v>10046824</v>
      </c>
      <c r="B65196" t="s">
        <v>62065</v>
      </c>
    </row>
    <row r="65197" spans="1:2" x14ac:dyDescent="0.45">
      <c r="A65197">
        <v>10015762</v>
      </c>
      <c r="B65197" t="s">
        <v>62066</v>
      </c>
    </row>
    <row r="65198" spans="1:2" x14ac:dyDescent="0.45">
      <c r="A65198">
        <v>10081239</v>
      </c>
      <c r="B65198" t="s">
        <v>62067</v>
      </c>
    </row>
    <row r="65199" spans="1:2" x14ac:dyDescent="0.45">
      <c r="A65199">
        <v>10067562</v>
      </c>
      <c r="B65199" t="s">
        <v>62068</v>
      </c>
    </row>
    <row r="65200" spans="1:2" x14ac:dyDescent="0.45">
      <c r="A65200">
        <v>10034465</v>
      </c>
      <c r="B65200" t="s">
        <v>62069</v>
      </c>
    </row>
    <row r="65201" spans="1:2" x14ac:dyDescent="0.45">
      <c r="A65201">
        <v>10019309</v>
      </c>
      <c r="B65201" t="s">
        <v>62070</v>
      </c>
    </row>
    <row r="65202" spans="1:2" x14ac:dyDescent="0.45">
      <c r="A65202">
        <v>10067231</v>
      </c>
      <c r="B65202" t="s">
        <v>62071</v>
      </c>
    </row>
    <row r="65203" spans="1:2" x14ac:dyDescent="0.45">
      <c r="A65203">
        <v>10057683</v>
      </c>
      <c r="B65203" t="s">
        <v>62072</v>
      </c>
    </row>
    <row r="65204" spans="1:2" x14ac:dyDescent="0.45">
      <c r="A65204">
        <v>10050618</v>
      </c>
      <c r="B65204" t="s">
        <v>62073</v>
      </c>
    </row>
    <row r="65205" spans="1:2" x14ac:dyDescent="0.45">
      <c r="A65205">
        <v>10053261</v>
      </c>
      <c r="B65205" t="s">
        <v>62074</v>
      </c>
    </row>
    <row r="65206" spans="1:2" x14ac:dyDescent="0.45">
      <c r="A65206">
        <v>10079270</v>
      </c>
      <c r="B65206" t="s">
        <v>62075</v>
      </c>
    </row>
    <row r="65207" spans="1:2" x14ac:dyDescent="0.45">
      <c r="A65207">
        <v>10008956</v>
      </c>
      <c r="B65207" t="s">
        <v>62076</v>
      </c>
    </row>
    <row r="65208" spans="1:2" x14ac:dyDescent="0.45">
      <c r="A65208">
        <v>10077963</v>
      </c>
      <c r="B65208" t="s">
        <v>62077</v>
      </c>
    </row>
    <row r="65209" spans="1:2" x14ac:dyDescent="0.45">
      <c r="A65209">
        <v>10081929</v>
      </c>
      <c r="B65209" t="s">
        <v>42886</v>
      </c>
    </row>
    <row r="65210" spans="1:2" x14ac:dyDescent="0.45">
      <c r="A65210">
        <v>10087904</v>
      </c>
      <c r="B65210" t="s">
        <v>62078</v>
      </c>
    </row>
    <row r="65211" spans="1:2" x14ac:dyDescent="0.45">
      <c r="A65211">
        <v>10071932</v>
      </c>
      <c r="B65211" t="s">
        <v>62079</v>
      </c>
    </row>
    <row r="65212" spans="1:2" x14ac:dyDescent="0.45">
      <c r="A65212">
        <v>10045091</v>
      </c>
      <c r="B65212" t="s">
        <v>62080</v>
      </c>
    </row>
    <row r="65213" spans="1:2" x14ac:dyDescent="0.45">
      <c r="A65213">
        <v>10008009</v>
      </c>
      <c r="B65213" t="s">
        <v>62081</v>
      </c>
    </row>
    <row r="65214" spans="1:2" x14ac:dyDescent="0.45">
      <c r="A65214">
        <v>10027222</v>
      </c>
      <c r="B65214" t="s">
        <v>62082</v>
      </c>
    </row>
    <row r="65215" spans="1:2" x14ac:dyDescent="0.45">
      <c r="A65215">
        <v>10010752</v>
      </c>
      <c r="B65215" t="s">
        <v>62083</v>
      </c>
    </row>
    <row r="65216" spans="1:2" x14ac:dyDescent="0.45">
      <c r="A65216">
        <v>10063853</v>
      </c>
      <c r="B65216" t="s">
        <v>62084</v>
      </c>
    </row>
    <row r="65217" spans="1:2" x14ac:dyDescent="0.45">
      <c r="A65217">
        <v>10040584</v>
      </c>
      <c r="B65217" t="s">
        <v>62085</v>
      </c>
    </row>
    <row r="65218" spans="1:2" x14ac:dyDescent="0.45">
      <c r="A65218">
        <v>10079791</v>
      </c>
      <c r="B65218" t="s">
        <v>62086</v>
      </c>
    </row>
    <row r="65219" spans="1:2" x14ac:dyDescent="0.45">
      <c r="A65219">
        <v>10089657</v>
      </c>
      <c r="B65219" t="s">
        <v>62087</v>
      </c>
    </row>
    <row r="65220" spans="1:2" x14ac:dyDescent="0.45">
      <c r="A65220">
        <v>10079737</v>
      </c>
      <c r="B65220" t="s">
        <v>59539</v>
      </c>
    </row>
    <row r="65221" spans="1:2" x14ac:dyDescent="0.45">
      <c r="A65221">
        <v>10063377</v>
      </c>
      <c r="B65221" t="s">
        <v>62088</v>
      </c>
    </row>
    <row r="65222" spans="1:2" x14ac:dyDescent="0.45">
      <c r="A65222">
        <v>10009557</v>
      </c>
      <c r="B65222" t="s">
        <v>62089</v>
      </c>
    </row>
    <row r="65223" spans="1:2" x14ac:dyDescent="0.45">
      <c r="A65223">
        <v>10088999</v>
      </c>
      <c r="B65223" t="s">
        <v>62090</v>
      </c>
    </row>
    <row r="65224" spans="1:2" x14ac:dyDescent="0.45">
      <c r="A65224">
        <v>10052200</v>
      </c>
      <c r="B65224" t="s">
        <v>29315</v>
      </c>
    </row>
    <row r="65225" spans="1:2" x14ac:dyDescent="0.45">
      <c r="A65225">
        <v>10044802</v>
      </c>
      <c r="B65225" t="s">
        <v>62091</v>
      </c>
    </row>
    <row r="65226" spans="1:2" x14ac:dyDescent="0.45">
      <c r="A65226">
        <v>10050155</v>
      </c>
      <c r="B65226" t="s">
        <v>62092</v>
      </c>
    </row>
    <row r="65227" spans="1:2" x14ac:dyDescent="0.45">
      <c r="A65227">
        <v>10015408</v>
      </c>
      <c r="B65227" t="s">
        <v>62093</v>
      </c>
    </row>
    <row r="65228" spans="1:2" x14ac:dyDescent="0.45">
      <c r="A65228">
        <v>10015897</v>
      </c>
      <c r="B65228" t="s">
        <v>62094</v>
      </c>
    </row>
    <row r="65229" spans="1:2" x14ac:dyDescent="0.45">
      <c r="A65229">
        <v>10003523</v>
      </c>
      <c r="B65229" t="s">
        <v>62095</v>
      </c>
    </row>
    <row r="65230" spans="1:2" x14ac:dyDescent="0.45">
      <c r="A65230">
        <v>10064902</v>
      </c>
      <c r="B65230" t="s">
        <v>62096</v>
      </c>
    </row>
    <row r="65231" spans="1:2" x14ac:dyDescent="0.45">
      <c r="A65231">
        <v>10023025</v>
      </c>
      <c r="B65231" t="s">
        <v>62097</v>
      </c>
    </row>
    <row r="65232" spans="1:2" x14ac:dyDescent="0.45">
      <c r="A65232">
        <v>10063487</v>
      </c>
      <c r="B65232" t="s">
        <v>36135</v>
      </c>
    </row>
    <row r="65233" spans="1:2" x14ac:dyDescent="0.45">
      <c r="A65233">
        <v>10077202</v>
      </c>
      <c r="B65233" t="s">
        <v>62098</v>
      </c>
    </row>
    <row r="65234" spans="1:2" x14ac:dyDescent="0.45">
      <c r="A65234">
        <v>10066399</v>
      </c>
      <c r="B65234" t="s">
        <v>62099</v>
      </c>
    </row>
    <row r="65235" spans="1:2" x14ac:dyDescent="0.45">
      <c r="A65235">
        <v>10069617</v>
      </c>
      <c r="B65235" t="s">
        <v>62100</v>
      </c>
    </row>
    <row r="65236" spans="1:2" x14ac:dyDescent="0.45">
      <c r="A65236">
        <v>10008633</v>
      </c>
      <c r="B65236" t="s">
        <v>62101</v>
      </c>
    </row>
    <row r="65237" spans="1:2" x14ac:dyDescent="0.45">
      <c r="A65237">
        <v>10013308</v>
      </c>
      <c r="B65237" t="s">
        <v>62102</v>
      </c>
    </row>
    <row r="65238" spans="1:2" x14ac:dyDescent="0.45">
      <c r="A65238">
        <v>10004803</v>
      </c>
      <c r="B65238" t="s">
        <v>62103</v>
      </c>
    </row>
    <row r="65239" spans="1:2" x14ac:dyDescent="0.45">
      <c r="A65239">
        <v>10037629</v>
      </c>
      <c r="B65239" t="s">
        <v>62104</v>
      </c>
    </row>
    <row r="65240" spans="1:2" x14ac:dyDescent="0.45">
      <c r="A65240">
        <v>10089557</v>
      </c>
      <c r="B65240" t="s">
        <v>62105</v>
      </c>
    </row>
    <row r="65241" spans="1:2" x14ac:dyDescent="0.45">
      <c r="A65241">
        <v>10041862</v>
      </c>
      <c r="B65241" t="s">
        <v>62106</v>
      </c>
    </row>
    <row r="65242" spans="1:2" x14ac:dyDescent="0.45">
      <c r="A65242">
        <v>10030632</v>
      </c>
      <c r="B65242" t="s">
        <v>62107</v>
      </c>
    </row>
    <row r="65243" spans="1:2" x14ac:dyDescent="0.45">
      <c r="A65243">
        <v>10038451</v>
      </c>
      <c r="B65243" t="s">
        <v>62108</v>
      </c>
    </row>
    <row r="65244" spans="1:2" x14ac:dyDescent="0.45">
      <c r="A65244">
        <v>10035194</v>
      </c>
      <c r="B65244" t="s">
        <v>21961</v>
      </c>
    </row>
    <row r="65245" spans="1:2" x14ac:dyDescent="0.45">
      <c r="A65245">
        <v>10023830</v>
      </c>
      <c r="B65245" t="s">
        <v>62109</v>
      </c>
    </row>
    <row r="65246" spans="1:2" x14ac:dyDescent="0.45">
      <c r="A65246">
        <v>10003029</v>
      </c>
      <c r="B65246" t="s">
        <v>62110</v>
      </c>
    </row>
    <row r="65247" spans="1:2" x14ac:dyDescent="0.45">
      <c r="A65247">
        <v>10092021</v>
      </c>
      <c r="B65247" t="s">
        <v>62111</v>
      </c>
    </row>
    <row r="65248" spans="1:2" x14ac:dyDescent="0.45">
      <c r="A65248">
        <v>10006882</v>
      </c>
      <c r="B65248" t="s">
        <v>62112</v>
      </c>
    </row>
    <row r="65249" spans="1:2" x14ac:dyDescent="0.45">
      <c r="A65249">
        <v>10068792</v>
      </c>
      <c r="B65249" t="s">
        <v>62113</v>
      </c>
    </row>
    <row r="65250" spans="1:2" x14ac:dyDescent="0.45">
      <c r="A65250">
        <v>10025558</v>
      </c>
      <c r="B65250" t="s">
        <v>62114</v>
      </c>
    </row>
    <row r="65251" spans="1:2" x14ac:dyDescent="0.45">
      <c r="A65251">
        <v>10010869</v>
      </c>
      <c r="B65251" t="s">
        <v>62115</v>
      </c>
    </row>
    <row r="65252" spans="1:2" x14ac:dyDescent="0.45">
      <c r="A65252">
        <v>10024758</v>
      </c>
      <c r="B65252" t="s">
        <v>62116</v>
      </c>
    </row>
    <row r="65253" spans="1:2" x14ac:dyDescent="0.45">
      <c r="A65253">
        <v>10007720</v>
      </c>
      <c r="B65253" t="s">
        <v>62117</v>
      </c>
    </row>
    <row r="65254" spans="1:2" x14ac:dyDescent="0.45">
      <c r="A65254">
        <v>10004142</v>
      </c>
      <c r="B65254" t="s">
        <v>62118</v>
      </c>
    </row>
    <row r="65255" spans="1:2" x14ac:dyDescent="0.45">
      <c r="A65255">
        <v>10002762</v>
      </c>
      <c r="B65255" t="s">
        <v>62119</v>
      </c>
    </row>
    <row r="65256" spans="1:2" x14ac:dyDescent="0.45">
      <c r="A65256">
        <v>10029306</v>
      </c>
      <c r="B65256" t="s">
        <v>62120</v>
      </c>
    </row>
    <row r="65257" spans="1:2" x14ac:dyDescent="0.45">
      <c r="A65257">
        <v>10018653</v>
      </c>
      <c r="B65257" t="s">
        <v>62121</v>
      </c>
    </row>
    <row r="65258" spans="1:2" x14ac:dyDescent="0.45">
      <c r="A65258">
        <v>10003893</v>
      </c>
      <c r="B65258" t="s">
        <v>62122</v>
      </c>
    </row>
    <row r="65259" spans="1:2" x14ac:dyDescent="0.45">
      <c r="A65259">
        <v>10070150</v>
      </c>
      <c r="B65259" t="s">
        <v>23340</v>
      </c>
    </row>
    <row r="65260" spans="1:2" x14ac:dyDescent="0.45">
      <c r="A65260">
        <v>10075426</v>
      </c>
      <c r="B65260" t="s">
        <v>62123</v>
      </c>
    </row>
    <row r="65261" spans="1:2" x14ac:dyDescent="0.45">
      <c r="A65261">
        <v>10062558</v>
      </c>
      <c r="B65261" t="s">
        <v>62124</v>
      </c>
    </row>
    <row r="65262" spans="1:2" x14ac:dyDescent="0.45">
      <c r="A65262">
        <v>10013933</v>
      </c>
      <c r="B65262" t="s">
        <v>62125</v>
      </c>
    </row>
    <row r="65263" spans="1:2" x14ac:dyDescent="0.45">
      <c r="A65263">
        <v>10057454</v>
      </c>
      <c r="B65263" t="s">
        <v>62126</v>
      </c>
    </row>
    <row r="65264" spans="1:2" x14ac:dyDescent="0.45">
      <c r="A65264">
        <v>10077307</v>
      </c>
      <c r="B65264" t="s">
        <v>62127</v>
      </c>
    </row>
    <row r="65265" spans="1:2" x14ac:dyDescent="0.45">
      <c r="A65265">
        <v>10076915</v>
      </c>
      <c r="B65265" t="s">
        <v>53362</v>
      </c>
    </row>
    <row r="65266" spans="1:2" x14ac:dyDescent="0.45">
      <c r="A65266">
        <v>10042738</v>
      </c>
      <c r="B65266" t="s">
        <v>62128</v>
      </c>
    </row>
    <row r="65267" spans="1:2" x14ac:dyDescent="0.45">
      <c r="A65267">
        <v>10044066</v>
      </c>
      <c r="B65267" t="s">
        <v>45016</v>
      </c>
    </row>
    <row r="65268" spans="1:2" x14ac:dyDescent="0.45">
      <c r="A65268">
        <v>10037938</v>
      </c>
      <c r="B65268" t="s">
        <v>62129</v>
      </c>
    </row>
    <row r="65269" spans="1:2" x14ac:dyDescent="0.45">
      <c r="A65269">
        <v>10062816</v>
      </c>
      <c r="B65269" t="s">
        <v>62130</v>
      </c>
    </row>
    <row r="65270" spans="1:2" x14ac:dyDescent="0.45">
      <c r="A65270">
        <v>10056898</v>
      </c>
      <c r="B65270" t="s">
        <v>62131</v>
      </c>
    </row>
    <row r="65271" spans="1:2" x14ac:dyDescent="0.45">
      <c r="A65271">
        <v>10088743</v>
      </c>
      <c r="B65271" t="s">
        <v>62132</v>
      </c>
    </row>
    <row r="65272" spans="1:2" x14ac:dyDescent="0.45">
      <c r="A65272">
        <v>10044941</v>
      </c>
      <c r="B65272" t="s">
        <v>62133</v>
      </c>
    </row>
    <row r="65273" spans="1:2" x14ac:dyDescent="0.45">
      <c r="A65273">
        <v>10054878</v>
      </c>
      <c r="B65273" t="s">
        <v>62134</v>
      </c>
    </row>
    <row r="65274" spans="1:2" x14ac:dyDescent="0.45">
      <c r="A65274">
        <v>10050999</v>
      </c>
      <c r="B65274" t="s">
        <v>62135</v>
      </c>
    </row>
    <row r="65275" spans="1:2" x14ac:dyDescent="0.45">
      <c r="A65275">
        <v>10083134</v>
      </c>
      <c r="B65275" t="s">
        <v>62136</v>
      </c>
    </row>
    <row r="65276" spans="1:2" x14ac:dyDescent="0.45">
      <c r="A65276">
        <v>10026199</v>
      </c>
      <c r="B65276" t="s">
        <v>62137</v>
      </c>
    </row>
    <row r="65277" spans="1:2" x14ac:dyDescent="0.45">
      <c r="A65277">
        <v>10068424</v>
      </c>
      <c r="B65277" t="s">
        <v>62138</v>
      </c>
    </row>
    <row r="65278" spans="1:2" x14ac:dyDescent="0.45">
      <c r="A65278">
        <v>10082692</v>
      </c>
      <c r="B65278" t="s">
        <v>62139</v>
      </c>
    </row>
    <row r="65279" spans="1:2" x14ac:dyDescent="0.45">
      <c r="A65279">
        <v>10003739</v>
      </c>
      <c r="B65279" t="s">
        <v>62140</v>
      </c>
    </row>
    <row r="65280" spans="1:2" x14ac:dyDescent="0.45">
      <c r="A65280">
        <v>10068680</v>
      </c>
      <c r="B65280" t="s">
        <v>62141</v>
      </c>
    </row>
    <row r="65281" spans="1:2" x14ac:dyDescent="0.45">
      <c r="A65281">
        <v>10002132</v>
      </c>
      <c r="B65281" t="s">
        <v>62142</v>
      </c>
    </row>
    <row r="65282" spans="1:2" x14ac:dyDescent="0.45">
      <c r="A65282">
        <v>10070188</v>
      </c>
      <c r="B65282" t="s">
        <v>62143</v>
      </c>
    </row>
    <row r="65283" spans="1:2" x14ac:dyDescent="0.45">
      <c r="A65283">
        <v>10052330</v>
      </c>
      <c r="B65283" t="s">
        <v>36747</v>
      </c>
    </row>
    <row r="65284" spans="1:2" x14ac:dyDescent="0.45">
      <c r="A65284">
        <v>10025656</v>
      </c>
      <c r="B65284" t="s">
        <v>62144</v>
      </c>
    </row>
    <row r="65285" spans="1:2" x14ac:dyDescent="0.45">
      <c r="A65285">
        <v>10000370</v>
      </c>
      <c r="B65285" t="s">
        <v>62145</v>
      </c>
    </row>
    <row r="65286" spans="1:2" x14ac:dyDescent="0.45">
      <c r="A65286">
        <v>10045911</v>
      </c>
      <c r="B65286" t="s">
        <v>62146</v>
      </c>
    </row>
    <row r="65287" spans="1:2" x14ac:dyDescent="0.45">
      <c r="A65287">
        <v>10075389</v>
      </c>
      <c r="B65287" t="s">
        <v>62147</v>
      </c>
    </row>
    <row r="65288" spans="1:2" x14ac:dyDescent="0.45">
      <c r="A65288">
        <v>10049678</v>
      </c>
      <c r="B65288" t="s">
        <v>62148</v>
      </c>
    </row>
    <row r="65289" spans="1:2" x14ac:dyDescent="0.45">
      <c r="A65289">
        <v>10034354</v>
      </c>
      <c r="B65289" t="s">
        <v>62149</v>
      </c>
    </row>
    <row r="65290" spans="1:2" x14ac:dyDescent="0.45">
      <c r="A65290">
        <v>10004022</v>
      </c>
      <c r="B65290" t="s">
        <v>55870</v>
      </c>
    </row>
    <row r="65291" spans="1:2" x14ac:dyDescent="0.45">
      <c r="A65291">
        <v>10082133</v>
      </c>
      <c r="B65291" t="s">
        <v>62150</v>
      </c>
    </row>
    <row r="65292" spans="1:2" x14ac:dyDescent="0.45">
      <c r="A65292">
        <v>10000023</v>
      </c>
      <c r="B65292" t="s">
        <v>62151</v>
      </c>
    </row>
    <row r="65293" spans="1:2" x14ac:dyDescent="0.45">
      <c r="A65293">
        <v>10080567</v>
      </c>
      <c r="B65293" t="s">
        <v>62152</v>
      </c>
    </row>
    <row r="65294" spans="1:2" x14ac:dyDescent="0.45">
      <c r="A65294">
        <v>10004890</v>
      </c>
      <c r="B65294" t="s">
        <v>62153</v>
      </c>
    </row>
    <row r="65295" spans="1:2" x14ac:dyDescent="0.45">
      <c r="A65295">
        <v>10078699</v>
      </c>
      <c r="B65295" t="s">
        <v>62154</v>
      </c>
    </row>
    <row r="65296" spans="1:2" x14ac:dyDescent="0.45">
      <c r="A65296">
        <v>10015409</v>
      </c>
      <c r="B65296" t="s">
        <v>62155</v>
      </c>
    </row>
    <row r="65297" spans="1:2" x14ac:dyDescent="0.45">
      <c r="A65297">
        <v>10028333</v>
      </c>
      <c r="B65297" t="s">
        <v>62156</v>
      </c>
    </row>
    <row r="65298" spans="1:2" x14ac:dyDescent="0.45">
      <c r="A65298">
        <v>10006683</v>
      </c>
      <c r="B65298" t="s">
        <v>35179</v>
      </c>
    </row>
    <row r="65299" spans="1:2" x14ac:dyDescent="0.45">
      <c r="A65299">
        <v>10026861</v>
      </c>
      <c r="B65299" t="s">
        <v>62157</v>
      </c>
    </row>
    <row r="65300" spans="1:2" x14ac:dyDescent="0.45">
      <c r="A65300">
        <v>10021292</v>
      </c>
      <c r="B65300" t="s">
        <v>62158</v>
      </c>
    </row>
    <row r="65301" spans="1:2" x14ac:dyDescent="0.45">
      <c r="A65301">
        <v>10030601</v>
      </c>
      <c r="B65301" t="s">
        <v>62159</v>
      </c>
    </row>
    <row r="65302" spans="1:2" x14ac:dyDescent="0.45">
      <c r="A65302">
        <v>10009372</v>
      </c>
      <c r="B65302" t="s">
        <v>62160</v>
      </c>
    </row>
    <row r="65303" spans="1:2" x14ac:dyDescent="0.45">
      <c r="A65303">
        <v>10074595</v>
      </c>
      <c r="B65303" t="s">
        <v>62161</v>
      </c>
    </row>
    <row r="65304" spans="1:2" x14ac:dyDescent="0.45">
      <c r="A65304">
        <v>10069984</v>
      </c>
      <c r="B65304" t="s">
        <v>62162</v>
      </c>
    </row>
    <row r="65305" spans="1:2" x14ac:dyDescent="0.45">
      <c r="A65305">
        <v>10016464</v>
      </c>
      <c r="B65305" t="s">
        <v>21092</v>
      </c>
    </row>
    <row r="65306" spans="1:2" x14ac:dyDescent="0.45">
      <c r="A65306">
        <v>10050540</v>
      </c>
      <c r="B65306" t="s">
        <v>62163</v>
      </c>
    </row>
    <row r="65307" spans="1:2" x14ac:dyDescent="0.45">
      <c r="A65307">
        <v>10033480</v>
      </c>
      <c r="B65307" t="s">
        <v>62164</v>
      </c>
    </row>
    <row r="65308" spans="1:2" x14ac:dyDescent="0.45">
      <c r="A65308">
        <v>10045808</v>
      </c>
      <c r="B65308" t="s">
        <v>62165</v>
      </c>
    </row>
    <row r="65309" spans="1:2" x14ac:dyDescent="0.45">
      <c r="A65309">
        <v>10085809</v>
      </c>
      <c r="B65309" t="s">
        <v>62166</v>
      </c>
    </row>
    <row r="65310" spans="1:2" x14ac:dyDescent="0.45">
      <c r="A65310">
        <v>10079288</v>
      </c>
      <c r="B65310" t="s">
        <v>62167</v>
      </c>
    </row>
    <row r="65311" spans="1:2" x14ac:dyDescent="0.45">
      <c r="A65311">
        <v>10068114</v>
      </c>
      <c r="B65311" t="s">
        <v>62168</v>
      </c>
    </row>
    <row r="65312" spans="1:2" x14ac:dyDescent="0.45">
      <c r="A65312">
        <v>10086913</v>
      </c>
      <c r="B65312" t="s">
        <v>62169</v>
      </c>
    </row>
    <row r="65313" spans="1:2" x14ac:dyDescent="0.45">
      <c r="A65313">
        <v>10082509</v>
      </c>
      <c r="B65313" t="s">
        <v>62170</v>
      </c>
    </row>
    <row r="65314" spans="1:2" x14ac:dyDescent="0.45">
      <c r="A65314">
        <v>10077504</v>
      </c>
      <c r="B65314" t="s">
        <v>62171</v>
      </c>
    </row>
    <row r="65315" spans="1:2" x14ac:dyDescent="0.45">
      <c r="A65315">
        <v>10038443</v>
      </c>
      <c r="B65315" t="s">
        <v>62172</v>
      </c>
    </row>
    <row r="65316" spans="1:2" x14ac:dyDescent="0.45">
      <c r="A65316">
        <v>10043958</v>
      </c>
      <c r="B65316" t="s">
        <v>62173</v>
      </c>
    </row>
    <row r="65317" spans="1:2" x14ac:dyDescent="0.45">
      <c r="A65317">
        <v>10068960</v>
      </c>
      <c r="B65317" t="s">
        <v>62174</v>
      </c>
    </row>
    <row r="65318" spans="1:2" x14ac:dyDescent="0.45">
      <c r="A65318">
        <v>10040183</v>
      </c>
      <c r="B65318" t="s">
        <v>62175</v>
      </c>
    </row>
    <row r="65319" spans="1:2" x14ac:dyDescent="0.45">
      <c r="A65319">
        <v>10005008</v>
      </c>
      <c r="B65319" t="s">
        <v>62176</v>
      </c>
    </row>
    <row r="65320" spans="1:2" x14ac:dyDescent="0.45">
      <c r="A65320">
        <v>10005613</v>
      </c>
      <c r="B65320" t="s">
        <v>21289</v>
      </c>
    </row>
    <row r="65321" spans="1:2" x14ac:dyDescent="0.45">
      <c r="A65321">
        <v>10044193</v>
      </c>
      <c r="B65321" t="s">
        <v>27192</v>
      </c>
    </row>
    <row r="65322" spans="1:2" x14ac:dyDescent="0.45">
      <c r="A65322">
        <v>10044579</v>
      </c>
      <c r="B65322" t="s">
        <v>62177</v>
      </c>
    </row>
    <row r="65323" spans="1:2" x14ac:dyDescent="0.45">
      <c r="A65323">
        <v>10002223</v>
      </c>
      <c r="B65323" t="s">
        <v>62178</v>
      </c>
    </row>
    <row r="65324" spans="1:2" x14ac:dyDescent="0.45">
      <c r="A65324">
        <v>10089320</v>
      </c>
      <c r="B65324" t="s">
        <v>62179</v>
      </c>
    </row>
    <row r="65325" spans="1:2" x14ac:dyDescent="0.45">
      <c r="A65325">
        <v>10013251</v>
      </c>
      <c r="B65325" t="s">
        <v>62180</v>
      </c>
    </row>
    <row r="65326" spans="1:2" x14ac:dyDescent="0.45">
      <c r="A65326">
        <v>10061877</v>
      </c>
      <c r="B65326" t="s">
        <v>62181</v>
      </c>
    </row>
    <row r="65327" spans="1:2" x14ac:dyDescent="0.45">
      <c r="A65327">
        <v>10005563</v>
      </c>
      <c r="B65327" t="s">
        <v>57970</v>
      </c>
    </row>
    <row r="65328" spans="1:2" x14ac:dyDescent="0.45">
      <c r="A65328">
        <v>10071348</v>
      </c>
      <c r="B65328" t="s">
        <v>62182</v>
      </c>
    </row>
    <row r="65329" spans="1:2" x14ac:dyDescent="0.45">
      <c r="A65329">
        <v>10056440</v>
      </c>
      <c r="B65329" t="s">
        <v>62183</v>
      </c>
    </row>
    <row r="65330" spans="1:2" x14ac:dyDescent="0.45">
      <c r="A65330">
        <v>10016509</v>
      </c>
      <c r="B65330" t="s">
        <v>62184</v>
      </c>
    </row>
    <row r="65331" spans="1:2" x14ac:dyDescent="0.45">
      <c r="A65331">
        <v>10043819</v>
      </c>
      <c r="B65331" t="s">
        <v>62185</v>
      </c>
    </row>
    <row r="65332" spans="1:2" x14ac:dyDescent="0.45">
      <c r="A65332">
        <v>10036220</v>
      </c>
      <c r="B65332" t="s">
        <v>62186</v>
      </c>
    </row>
    <row r="65333" spans="1:2" x14ac:dyDescent="0.45">
      <c r="A65333">
        <v>10077648</v>
      </c>
      <c r="B65333" t="s">
        <v>62187</v>
      </c>
    </row>
    <row r="65334" spans="1:2" x14ac:dyDescent="0.45">
      <c r="A65334">
        <v>10030981</v>
      </c>
      <c r="B65334" t="s">
        <v>62188</v>
      </c>
    </row>
    <row r="65335" spans="1:2" x14ac:dyDescent="0.45">
      <c r="A65335">
        <v>10036609</v>
      </c>
      <c r="B65335" t="s">
        <v>23734</v>
      </c>
    </row>
    <row r="65336" spans="1:2" x14ac:dyDescent="0.45">
      <c r="A65336">
        <v>10083346</v>
      </c>
      <c r="B65336" t="s">
        <v>41022</v>
      </c>
    </row>
    <row r="65337" spans="1:2" x14ac:dyDescent="0.45">
      <c r="A65337">
        <v>10080254</v>
      </c>
      <c r="B65337" t="s">
        <v>62189</v>
      </c>
    </row>
    <row r="65338" spans="1:2" x14ac:dyDescent="0.45">
      <c r="A65338">
        <v>10066622</v>
      </c>
      <c r="B65338" t="s">
        <v>62190</v>
      </c>
    </row>
    <row r="65339" spans="1:2" x14ac:dyDescent="0.45">
      <c r="A65339">
        <v>10031783</v>
      </c>
      <c r="B65339" t="s">
        <v>62191</v>
      </c>
    </row>
    <row r="65340" spans="1:2" x14ac:dyDescent="0.45">
      <c r="A65340">
        <v>10067715</v>
      </c>
      <c r="B65340" t="s">
        <v>62192</v>
      </c>
    </row>
    <row r="65341" spans="1:2" x14ac:dyDescent="0.45">
      <c r="A65341">
        <v>10047862</v>
      </c>
      <c r="B65341" t="s">
        <v>62193</v>
      </c>
    </row>
    <row r="65342" spans="1:2" x14ac:dyDescent="0.45">
      <c r="A65342">
        <v>10033058</v>
      </c>
      <c r="B65342" t="s">
        <v>62194</v>
      </c>
    </row>
    <row r="65343" spans="1:2" x14ac:dyDescent="0.45">
      <c r="A65343">
        <v>10061533</v>
      </c>
      <c r="B65343" t="s">
        <v>62195</v>
      </c>
    </row>
    <row r="65344" spans="1:2" x14ac:dyDescent="0.45">
      <c r="A65344">
        <v>10070209</v>
      </c>
      <c r="B65344" t="s">
        <v>32887</v>
      </c>
    </row>
    <row r="65345" spans="1:2" x14ac:dyDescent="0.45">
      <c r="A65345">
        <v>10051530</v>
      </c>
      <c r="B65345" t="s">
        <v>62196</v>
      </c>
    </row>
    <row r="65346" spans="1:2" x14ac:dyDescent="0.45">
      <c r="A65346">
        <v>10073577</v>
      </c>
      <c r="B65346" t="s">
        <v>62197</v>
      </c>
    </row>
    <row r="65347" spans="1:2" x14ac:dyDescent="0.45">
      <c r="A65347">
        <v>10026104</v>
      </c>
      <c r="B65347" t="s">
        <v>62198</v>
      </c>
    </row>
    <row r="65348" spans="1:2" x14ac:dyDescent="0.45">
      <c r="A65348">
        <v>10079796</v>
      </c>
      <c r="B65348" t="s">
        <v>62199</v>
      </c>
    </row>
    <row r="65349" spans="1:2" x14ac:dyDescent="0.45">
      <c r="A65349">
        <v>10034074</v>
      </c>
      <c r="B65349" t="s">
        <v>20368</v>
      </c>
    </row>
    <row r="65350" spans="1:2" x14ac:dyDescent="0.45">
      <c r="A65350">
        <v>10007654</v>
      </c>
      <c r="B65350" t="s">
        <v>62200</v>
      </c>
    </row>
    <row r="65351" spans="1:2" x14ac:dyDescent="0.45">
      <c r="A65351">
        <v>10017982</v>
      </c>
      <c r="B65351" t="s">
        <v>62201</v>
      </c>
    </row>
    <row r="65352" spans="1:2" x14ac:dyDescent="0.45">
      <c r="A65352">
        <v>10033717</v>
      </c>
      <c r="B65352" t="s">
        <v>62202</v>
      </c>
    </row>
    <row r="65353" spans="1:2" x14ac:dyDescent="0.45">
      <c r="A65353">
        <v>10048856</v>
      </c>
      <c r="B65353" t="s">
        <v>62203</v>
      </c>
    </row>
    <row r="65354" spans="1:2" x14ac:dyDescent="0.45">
      <c r="A65354">
        <v>10092110</v>
      </c>
      <c r="B65354" t="s">
        <v>54621</v>
      </c>
    </row>
    <row r="65355" spans="1:2" x14ac:dyDescent="0.45">
      <c r="A65355">
        <v>10024181</v>
      </c>
      <c r="B65355" t="s">
        <v>62204</v>
      </c>
    </row>
    <row r="65356" spans="1:2" x14ac:dyDescent="0.45">
      <c r="A65356">
        <v>10081950</v>
      </c>
      <c r="B65356" t="s">
        <v>61161</v>
      </c>
    </row>
    <row r="65357" spans="1:2" x14ac:dyDescent="0.45">
      <c r="A65357">
        <v>10013622</v>
      </c>
      <c r="B65357" t="s">
        <v>62205</v>
      </c>
    </row>
    <row r="65358" spans="1:2" x14ac:dyDescent="0.45">
      <c r="A65358">
        <v>10039305</v>
      </c>
      <c r="B65358" t="s">
        <v>62206</v>
      </c>
    </row>
    <row r="65359" spans="1:2" x14ac:dyDescent="0.45">
      <c r="A65359">
        <v>10054016</v>
      </c>
      <c r="B65359" t="s">
        <v>62207</v>
      </c>
    </row>
    <row r="65360" spans="1:2" x14ac:dyDescent="0.45">
      <c r="A65360">
        <v>10048291</v>
      </c>
      <c r="B65360" t="s">
        <v>62208</v>
      </c>
    </row>
    <row r="65361" spans="1:2" x14ac:dyDescent="0.45">
      <c r="A65361">
        <v>10083766</v>
      </c>
      <c r="B65361" t="s">
        <v>62209</v>
      </c>
    </row>
    <row r="65362" spans="1:2" x14ac:dyDescent="0.45">
      <c r="A65362">
        <v>10072837</v>
      </c>
      <c r="B65362" t="s">
        <v>62210</v>
      </c>
    </row>
    <row r="65363" spans="1:2" x14ac:dyDescent="0.45">
      <c r="A65363">
        <v>10047546</v>
      </c>
      <c r="B65363" t="s">
        <v>62211</v>
      </c>
    </row>
    <row r="65364" spans="1:2" x14ac:dyDescent="0.45">
      <c r="A65364">
        <v>10008284</v>
      </c>
      <c r="B65364" t="s">
        <v>62212</v>
      </c>
    </row>
    <row r="65365" spans="1:2" x14ac:dyDescent="0.45">
      <c r="A65365">
        <v>10086828</v>
      </c>
      <c r="B65365" t="s">
        <v>62213</v>
      </c>
    </row>
    <row r="65366" spans="1:2" x14ac:dyDescent="0.45">
      <c r="A65366">
        <v>10072165</v>
      </c>
      <c r="B65366" t="s">
        <v>62214</v>
      </c>
    </row>
    <row r="65367" spans="1:2" x14ac:dyDescent="0.45">
      <c r="A65367">
        <v>10082437</v>
      </c>
      <c r="B65367" t="s">
        <v>62215</v>
      </c>
    </row>
    <row r="65368" spans="1:2" x14ac:dyDescent="0.45">
      <c r="A65368">
        <v>10076257</v>
      </c>
      <c r="B65368" t="s">
        <v>62216</v>
      </c>
    </row>
    <row r="65369" spans="1:2" x14ac:dyDescent="0.45">
      <c r="A65369">
        <v>10084548</v>
      </c>
      <c r="B65369" t="s">
        <v>42842</v>
      </c>
    </row>
    <row r="65370" spans="1:2" x14ac:dyDescent="0.45">
      <c r="A65370">
        <v>10025492</v>
      </c>
      <c r="B65370" t="s">
        <v>62217</v>
      </c>
    </row>
    <row r="65371" spans="1:2" x14ac:dyDescent="0.45">
      <c r="A65371">
        <v>10016521</v>
      </c>
      <c r="B65371" t="s">
        <v>62218</v>
      </c>
    </row>
    <row r="65372" spans="1:2" x14ac:dyDescent="0.45">
      <c r="A65372">
        <v>10076041</v>
      </c>
      <c r="B65372" t="s">
        <v>54203</v>
      </c>
    </row>
    <row r="65373" spans="1:2" x14ac:dyDescent="0.45">
      <c r="A65373">
        <v>10091864</v>
      </c>
      <c r="B65373" t="s">
        <v>62219</v>
      </c>
    </row>
    <row r="65374" spans="1:2" x14ac:dyDescent="0.45">
      <c r="A65374">
        <v>10089891</v>
      </c>
      <c r="B65374" t="s">
        <v>62220</v>
      </c>
    </row>
    <row r="65375" spans="1:2" x14ac:dyDescent="0.45">
      <c r="A65375">
        <v>10033746</v>
      </c>
      <c r="B65375" t="s">
        <v>62221</v>
      </c>
    </row>
    <row r="65376" spans="1:2" x14ac:dyDescent="0.45">
      <c r="A65376">
        <v>10007529</v>
      </c>
      <c r="B65376" t="s">
        <v>62222</v>
      </c>
    </row>
    <row r="65377" spans="1:2" x14ac:dyDescent="0.45">
      <c r="A65377">
        <v>10039045</v>
      </c>
      <c r="B65377" t="s">
        <v>62223</v>
      </c>
    </row>
    <row r="65378" spans="1:2" x14ac:dyDescent="0.45">
      <c r="A65378">
        <v>10001532</v>
      </c>
      <c r="B65378" t="s">
        <v>62224</v>
      </c>
    </row>
    <row r="65379" spans="1:2" x14ac:dyDescent="0.45">
      <c r="A65379">
        <v>10063018</v>
      </c>
      <c r="B65379" t="s">
        <v>62225</v>
      </c>
    </row>
    <row r="65380" spans="1:2" x14ac:dyDescent="0.45">
      <c r="A65380">
        <v>10054300</v>
      </c>
      <c r="B65380" t="s">
        <v>62226</v>
      </c>
    </row>
    <row r="65381" spans="1:2" x14ac:dyDescent="0.45">
      <c r="A65381">
        <v>10016471</v>
      </c>
      <c r="B65381" t="s">
        <v>31045</v>
      </c>
    </row>
    <row r="65382" spans="1:2" x14ac:dyDescent="0.45">
      <c r="A65382">
        <v>10070745</v>
      </c>
      <c r="B65382" t="s">
        <v>31812</v>
      </c>
    </row>
    <row r="65383" spans="1:2" x14ac:dyDescent="0.45">
      <c r="A65383">
        <v>10080160</v>
      </c>
      <c r="B65383" t="s">
        <v>62227</v>
      </c>
    </row>
    <row r="65384" spans="1:2" x14ac:dyDescent="0.45">
      <c r="A65384">
        <v>10062705</v>
      </c>
      <c r="B65384" t="s">
        <v>19439</v>
      </c>
    </row>
    <row r="65385" spans="1:2" x14ac:dyDescent="0.45">
      <c r="A65385">
        <v>10080048</v>
      </c>
      <c r="B65385" t="s">
        <v>34624</v>
      </c>
    </row>
    <row r="65386" spans="1:2" x14ac:dyDescent="0.45">
      <c r="A65386">
        <v>10073560</v>
      </c>
      <c r="B65386" t="s">
        <v>29388</v>
      </c>
    </row>
    <row r="65387" spans="1:2" x14ac:dyDescent="0.45">
      <c r="A65387">
        <v>10077806</v>
      </c>
      <c r="B65387" t="s">
        <v>62228</v>
      </c>
    </row>
    <row r="65388" spans="1:2" x14ac:dyDescent="0.45">
      <c r="A65388">
        <v>10063674</v>
      </c>
      <c r="B65388" t="s">
        <v>62229</v>
      </c>
    </row>
    <row r="65389" spans="1:2" x14ac:dyDescent="0.45">
      <c r="A65389">
        <v>10004860</v>
      </c>
      <c r="B65389" t="s">
        <v>62230</v>
      </c>
    </row>
    <row r="65390" spans="1:2" x14ac:dyDescent="0.45">
      <c r="A65390">
        <v>10049722</v>
      </c>
      <c r="B65390" t="s">
        <v>62231</v>
      </c>
    </row>
    <row r="65391" spans="1:2" x14ac:dyDescent="0.45">
      <c r="A65391">
        <v>10062042</v>
      </c>
      <c r="B65391" t="s">
        <v>62232</v>
      </c>
    </row>
    <row r="65392" spans="1:2" x14ac:dyDescent="0.45">
      <c r="A65392">
        <v>10032366</v>
      </c>
      <c r="B65392" t="s">
        <v>2348</v>
      </c>
    </row>
    <row r="65393" spans="1:2" x14ac:dyDescent="0.45">
      <c r="A65393">
        <v>10003306</v>
      </c>
      <c r="B65393" t="s">
        <v>62233</v>
      </c>
    </row>
    <row r="65394" spans="1:2" x14ac:dyDescent="0.45">
      <c r="A65394">
        <v>10071498</v>
      </c>
      <c r="B65394" t="s">
        <v>62234</v>
      </c>
    </row>
    <row r="65395" spans="1:2" x14ac:dyDescent="0.45">
      <c r="A65395">
        <v>10050751</v>
      </c>
      <c r="B65395" t="s">
        <v>62235</v>
      </c>
    </row>
    <row r="65396" spans="1:2" x14ac:dyDescent="0.45">
      <c r="A65396">
        <v>10087061</v>
      </c>
      <c r="B65396" t="s">
        <v>54428</v>
      </c>
    </row>
    <row r="65397" spans="1:2" x14ac:dyDescent="0.45">
      <c r="A65397">
        <v>10066828</v>
      </c>
      <c r="B65397" t="s">
        <v>62236</v>
      </c>
    </row>
    <row r="65398" spans="1:2" x14ac:dyDescent="0.45">
      <c r="A65398">
        <v>10068762</v>
      </c>
      <c r="B65398" t="s">
        <v>31961</v>
      </c>
    </row>
    <row r="65399" spans="1:2" x14ac:dyDescent="0.45">
      <c r="A65399">
        <v>10051068</v>
      </c>
      <c r="B65399" t="s">
        <v>62237</v>
      </c>
    </row>
    <row r="65400" spans="1:2" x14ac:dyDescent="0.45">
      <c r="A65400">
        <v>10030817</v>
      </c>
      <c r="B65400" t="s">
        <v>62238</v>
      </c>
    </row>
    <row r="65401" spans="1:2" x14ac:dyDescent="0.45">
      <c r="A65401">
        <v>10039238</v>
      </c>
      <c r="B65401" t="s">
        <v>19968</v>
      </c>
    </row>
    <row r="65402" spans="1:2" x14ac:dyDescent="0.45">
      <c r="A65402">
        <v>10024524</v>
      </c>
      <c r="B65402" t="s">
        <v>62239</v>
      </c>
    </row>
    <row r="65403" spans="1:2" x14ac:dyDescent="0.45">
      <c r="A65403">
        <v>10087884</v>
      </c>
      <c r="B65403" t="s">
        <v>62240</v>
      </c>
    </row>
    <row r="65404" spans="1:2" x14ac:dyDescent="0.45">
      <c r="A65404">
        <v>10081061</v>
      </c>
      <c r="B65404" t="s">
        <v>62241</v>
      </c>
    </row>
    <row r="65405" spans="1:2" x14ac:dyDescent="0.45">
      <c r="A65405">
        <v>10067318</v>
      </c>
      <c r="B65405" t="s">
        <v>62242</v>
      </c>
    </row>
    <row r="65406" spans="1:2" x14ac:dyDescent="0.45">
      <c r="A65406">
        <v>10045667</v>
      </c>
      <c r="B65406" t="s">
        <v>62243</v>
      </c>
    </row>
    <row r="65407" spans="1:2" x14ac:dyDescent="0.45">
      <c r="A65407">
        <v>10061618</v>
      </c>
      <c r="B65407" t="s">
        <v>62244</v>
      </c>
    </row>
    <row r="65408" spans="1:2" x14ac:dyDescent="0.45">
      <c r="A65408">
        <v>10015080</v>
      </c>
      <c r="B65408" t="s">
        <v>21305</v>
      </c>
    </row>
    <row r="65409" spans="1:2" x14ac:dyDescent="0.45">
      <c r="A65409">
        <v>10015938</v>
      </c>
      <c r="B65409" t="s">
        <v>62245</v>
      </c>
    </row>
    <row r="65410" spans="1:2" x14ac:dyDescent="0.45">
      <c r="A65410">
        <v>10001454</v>
      </c>
      <c r="B65410" t="s">
        <v>62246</v>
      </c>
    </row>
    <row r="65411" spans="1:2" x14ac:dyDescent="0.45">
      <c r="A65411">
        <v>10015206</v>
      </c>
      <c r="B65411" t="s">
        <v>62247</v>
      </c>
    </row>
    <row r="65412" spans="1:2" x14ac:dyDescent="0.45">
      <c r="A65412">
        <v>10017429</v>
      </c>
      <c r="B65412" t="s">
        <v>45938</v>
      </c>
    </row>
    <row r="65413" spans="1:2" x14ac:dyDescent="0.45">
      <c r="A65413">
        <v>10030764</v>
      </c>
      <c r="B65413" t="s">
        <v>62248</v>
      </c>
    </row>
    <row r="65414" spans="1:2" x14ac:dyDescent="0.45">
      <c r="A65414">
        <v>10038238</v>
      </c>
      <c r="B65414" t="s">
        <v>62249</v>
      </c>
    </row>
    <row r="65415" spans="1:2" x14ac:dyDescent="0.45">
      <c r="A65415">
        <v>10036043</v>
      </c>
      <c r="B65415" t="s">
        <v>62250</v>
      </c>
    </row>
    <row r="65416" spans="1:2" x14ac:dyDescent="0.45">
      <c r="A65416">
        <v>10009507</v>
      </c>
      <c r="B65416" t="s">
        <v>62251</v>
      </c>
    </row>
    <row r="65417" spans="1:2" x14ac:dyDescent="0.45">
      <c r="A65417">
        <v>10037071</v>
      </c>
      <c r="B65417" t="s">
        <v>62252</v>
      </c>
    </row>
    <row r="65418" spans="1:2" x14ac:dyDescent="0.45">
      <c r="A65418">
        <v>10089661</v>
      </c>
      <c r="B65418" t="s">
        <v>62253</v>
      </c>
    </row>
    <row r="65419" spans="1:2" x14ac:dyDescent="0.45">
      <c r="A65419">
        <v>10075194</v>
      </c>
      <c r="B65419" t="s">
        <v>56259</v>
      </c>
    </row>
    <row r="65420" spans="1:2" x14ac:dyDescent="0.45">
      <c r="A65420">
        <v>10021783</v>
      </c>
      <c r="B65420" t="s">
        <v>62254</v>
      </c>
    </row>
    <row r="65421" spans="1:2" x14ac:dyDescent="0.45">
      <c r="A65421">
        <v>10013364</v>
      </c>
      <c r="B65421" t="s">
        <v>62255</v>
      </c>
    </row>
    <row r="65422" spans="1:2" x14ac:dyDescent="0.45">
      <c r="A65422">
        <v>10073127</v>
      </c>
      <c r="B65422" t="s">
        <v>62256</v>
      </c>
    </row>
    <row r="65423" spans="1:2" x14ac:dyDescent="0.45">
      <c r="A65423">
        <v>10015946</v>
      </c>
      <c r="B65423" t="s">
        <v>62257</v>
      </c>
    </row>
    <row r="65424" spans="1:2" x14ac:dyDescent="0.45">
      <c r="A65424">
        <v>10084418</v>
      </c>
      <c r="B65424" t="s">
        <v>62258</v>
      </c>
    </row>
    <row r="65425" spans="1:2" x14ac:dyDescent="0.45">
      <c r="A65425">
        <v>10080300</v>
      </c>
      <c r="B65425" t="s">
        <v>18961</v>
      </c>
    </row>
    <row r="65426" spans="1:2" x14ac:dyDescent="0.45">
      <c r="A65426">
        <v>10057961</v>
      </c>
      <c r="B65426" t="s">
        <v>62259</v>
      </c>
    </row>
    <row r="65427" spans="1:2" x14ac:dyDescent="0.45">
      <c r="A65427">
        <v>10007736</v>
      </c>
      <c r="B65427" t="s">
        <v>62260</v>
      </c>
    </row>
    <row r="65428" spans="1:2" x14ac:dyDescent="0.45">
      <c r="A65428">
        <v>10066249</v>
      </c>
      <c r="B65428" t="s">
        <v>21226</v>
      </c>
    </row>
    <row r="65429" spans="1:2" x14ac:dyDescent="0.45">
      <c r="A65429">
        <v>10057513</v>
      </c>
      <c r="B65429" t="s">
        <v>62261</v>
      </c>
    </row>
    <row r="65430" spans="1:2" x14ac:dyDescent="0.45">
      <c r="A65430">
        <v>10008999</v>
      </c>
      <c r="B65430" t="s">
        <v>62262</v>
      </c>
    </row>
    <row r="65431" spans="1:2" x14ac:dyDescent="0.45">
      <c r="A65431">
        <v>10066306</v>
      </c>
      <c r="B65431" t="s">
        <v>62263</v>
      </c>
    </row>
    <row r="65432" spans="1:2" x14ac:dyDescent="0.45">
      <c r="A65432">
        <v>10092528</v>
      </c>
      <c r="B65432" t="s">
        <v>62264</v>
      </c>
    </row>
    <row r="65433" spans="1:2" x14ac:dyDescent="0.45">
      <c r="A65433">
        <v>10038560</v>
      </c>
      <c r="B65433" t="s">
        <v>62265</v>
      </c>
    </row>
    <row r="65434" spans="1:2" x14ac:dyDescent="0.45">
      <c r="A65434">
        <v>10041686</v>
      </c>
      <c r="B65434" t="s">
        <v>62266</v>
      </c>
    </row>
    <row r="65435" spans="1:2" x14ac:dyDescent="0.45">
      <c r="A65435">
        <v>10005633</v>
      </c>
      <c r="B65435" t="s">
        <v>62267</v>
      </c>
    </row>
    <row r="65436" spans="1:2" x14ac:dyDescent="0.45">
      <c r="A65436">
        <v>10074546</v>
      </c>
      <c r="B65436" t="s">
        <v>62268</v>
      </c>
    </row>
    <row r="65437" spans="1:2" x14ac:dyDescent="0.45">
      <c r="A65437">
        <v>10031621</v>
      </c>
      <c r="B65437" t="s">
        <v>62269</v>
      </c>
    </row>
    <row r="65438" spans="1:2" x14ac:dyDescent="0.45">
      <c r="A65438">
        <v>10006441</v>
      </c>
      <c r="B65438" t="s">
        <v>62270</v>
      </c>
    </row>
    <row r="65439" spans="1:2" x14ac:dyDescent="0.45">
      <c r="A65439">
        <v>10040641</v>
      </c>
      <c r="B65439" t="s">
        <v>62271</v>
      </c>
    </row>
    <row r="65440" spans="1:2" x14ac:dyDescent="0.45">
      <c r="A65440">
        <v>10083000</v>
      </c>
      <c r="B65440" t="s">
        <v>62272</v>
      </c>
    </row>
    <row r="65441" spans="1:2" x14ac:dyDescent="0.45">
      <c r="A65441">
        <v>10087170</v>
      </c>
      <c r="B65441" t="s">
        <v>62273</v>
      </c>
    </row>
    <row r="65442" spans="1:2" x14ac:dyDescent="0.45">
      <c r="A65442">
        <v>10004638</v>
      </c>
      <c r="B65442" t="s">
        <v>62274</v>
      </c>
    </row>
    <row r="65443" spans="1:2" x14ac:dyDescent="0.45">
      <c r="A65443">
        <v>10040697</v>
      </c>
      <c r="B65443" t="s">
        <v>62275</v>
      </c>
    </row>
    <row r="65444" spans="1:2" x14ac:dyDescent="0.45">
      <c r="A65444">
        <v>10009695</v>
      </c>
      <c r="B65444" t="s">
        <v>62276</v>
      </c>
    </row>
    <row r="65445" spans="1:2" x14ac:dyDescent="0.45">
      <c r="A65445">
        <v>10000141</v>
      </c>
      <c r="B65445" t="s">
        <v>62277</v>
      </c>
    </row>
    <row r="65446" spans="1:2" x14ac:dyDescent="0.45">
      <c r="A65446">
        <v>10044556</v>
      </c>
      <c r="B65446" t="s">
        <v>62278</v>
      </c>
    </row>
    <row r="65447" spans="1:2" x14ac:dyDescent="0.45">
      <c r="A65447">
        <v>10089163</v>
      </c>
      <c r="B65447" t="s">
        <v>62279</v>
      </c>
    </row>
    <row r="65448" spans="1:2" x14ac:dyDescent="0.45">
      <c r="A65448">
        <v>10079500</v>
      </c>
      <c r="B65448" t="s">
        <v>25841</v>
      </c>
    </row>
    <row r="65449" spans="1:2" x14ac:dyDescent="0.45">
      <c r="A65449">
        <v>10085294</v>
      </c>
      <c r="B65449" t="s">
        <v>62280</v>
      </c>
    </row>
    <row r="65450" spans="1:2" x14ac:dyDescent="0.45">
      <c r="A65450">
        <v>10038172</v>
      </c>
      <c r="B65450" t="s">
        <v>62281</v>
      </c>
    </row>
    <row r="65451" spans="1:2" x14ac:dyDescent="0.45">
      <c r="A65451">
        <v>10017906</v>
      </c>
      <c r="B65451" t="s">
        <v>45978</v>
      </c>
    </row>
    <row r="65452" spans="1:2" x14ac:dyDescent="0.45">
      <c r="A65452">
        <v>10072463</v>
      </c>
      <c r="B65452" t="s">
        <v>62282</v>
      </c>
    </row>
    <row r="65453" spans="1:2" x14ac:dyDescent="0.45">
      <c r="A65453">
        <v>10035024</v>
      </c>
      <c r="B65453" t="s">
        <v>62283</v>
      </c>
    </row>
    <row r="65454" spans="1:2" x14ac:dyDescent="0.45">
      <c r="A65454">
        <v>10046238</v>
      </c>
      <c r="B65454" t="s">
        <v>62284</v>
      </c>
    </row>
    <row r="65455" spans="1:2" x14ac:dyDescent="0.45">
      <c r="A65455">
        <v>90000062</v>
      </c>
      <c r="B65455" t="s">
        <v>62285</v>
      </c>
    </row>
    <row r="65456" spans="1:2" x14ac:dyDescent="0.45">
      <c r="A65456">
        <v>10066824</v>
      </c>
      <c r="B65456" t="s">
        <v>62286</v>
      </c>
    </row>
    <row r="65457" spans="1:2" x14ac:dyDescent="0.45">
      <c r="A65457">
        <v>10001830</v>
      </c>
      <c r="B65457" t="s">
        <v>36481</v>
      </c>
    </row>
    <row r="65458" spans="1:2" x14ac:dyDescent="0.45">
      <c r="A65458">
        <v>10010440</v>
      </c>
      <c r="B65458" t="s">
        <v>62287</v>
      </c>
    </row>
    <row r="65459" spans="1:2" x14ac:dyDescent="0.45">
      <c r="A65459">
        <v>10021577</v>
      </c>
      <c r="B65459" t="s">
        <v>62288</v>
      </c>
    </row>
    <row r="65460" spans="1:2" x14ac:dyDescent="0.45">
      <c r="A65460">
        <v>10017960</v>
      </c>
      <c r="B65460" t="s">
        <v>62289</v>
      </c>
    </row>
    <row r="65461" spans="1:2" x14ac:dyDescent="0.45">
      <c r="A65461">
        <v>10031453</v>
      </c>
      <c r="B65461" t="s">
        <v>62290</v>
      </c>
    </row>
    <row r="65462" spans="1:2" x14ac:dyDescent="0.45">
      <c r="A65462">
        <v>10076067</v>
      </c>
      <c r="B65462" t="s">
        <v>62291</v>
      </c>
    </row>
    <row r="65463" spans="1:2" x14ac:dyDescent="0.45">
      <c r="A65463">
        <v>10008618</v>
      </c>
      <c r="B65463" t="s">
        <v>62292</v>
      </c>
    </row>
    <row r="65464" spans="1:2" x14ac:dyDescent="0.45">
      <c r="A65464">
        <v>10016668</v>
      </c>
      <c r="B65464" t="s">
        <v>62293</v>
      </c>
    </row>
    <row r="65465" spans="1:2" x14ac:dyDescent="0.45">
      <c r="A65465">
        <v>10054565</v>
      </c>
      <c r="B65465" t="s">
        <v>62294</v>
      </c>
    </row>
    <row r="65466" spans="1:2" x14ac:dyDescent="0.45">
      <c r="A65466">
        <v>10081970</v>
      </c>
      <c r="B65466" t="s">
        <v>62295</v>
      </c>
    </row>
    <row r="65467" spans="1:2" x14ac:dyDescent="0.45">
      <c r="A65467">
        <v>10038620</v>
      </c>
      <c r="B65467" t="s">
        <v>19694</v>
      </c>
    </row>
    <row r="65468" spans="1:2" x14ac:dyDescent="0.45">
      <c r="A65468">
        <v>10088065</v>
      </c>
      <c r="B65468" t="s">
        <v>35048</v>
      </c>
    </row>
    <row r="65469" spans="1:2" x14ac:dyDescent="0.45">
      <c r="A65469">
        <v>10037854</v>
      </c>
      <c r="B65469" t="s">
        <v>62296</v>
      </c>
    </row>
    <row r="65470" spans="1:2" x14ac:dyDescent="0.45">
      <c r="A65470">
        <v>10052598</v>
      </c>
      <c r="B65470" t="s">
        <v>62297</v>
      </c>
    </row>
    <row r="65471" spans="1:2" x14ac:dyDescent="0.45">
      <c r="A65471">
        <v>90001021</v>
      </c>
      <c r="B65471" t="s">
        <v>62298</v>
      </c>
    </row>
    <row r="65472" spans="1:2" x14ac:dyDescent="0.45">
      <c r="A65472">
        <v>10011182</v>
      </c>
      <c r="B65472" t="s">
        <v>62299</v>
      </c>
    </row>
    <row r="65473" spans="1:2" x14ac:dyDescent="0.45">
      <c r="A65473">
        <v>10062139</v>
      </c>
      <c r="B65473" t="s">
        <v>62300</v>
      </c>
    </row>
    <row r="65474" spans="1:2" x14ac:dyDescent="0.45">
      <c r="A65474">
        <v>10086044</v>
      </c>
      <c r="B65474" t="s">
        <v>62301</v>
      </c>
    </row>
    <row r="65475" spans="1:2" x14ac:dyDescent="0.45">
      <c r="A65475">
        <v>10023398</v>
      </c>
      <c r="B65475" t="s">
        <v>62302</v>
      </c>
    </row>
    <row r="65476" spans="1:2" x14ac:dyDescent="0.45">
      <c r="A65476">
        <v>10069938</v>
      </c>
      <c r="B65476" t="s">
        <v>62303</v>
      </c>
    </row>
    <row r="65477" spans="1:2" x14ac:dyDescent="0.45">
      <c r="A65477">
        <v>10079466</v>
      </c>
      <c r="B65477" t="s">
        <v>30164</v>
      </c>
    </row>
    <row r="65478" spans="1:2" x14ac:dyDescent="0.45">
      <c r="A65478">
        <v>10031777</v>
      </c>
      <c r="B65478" t="s">
        <v>62304</v>
      </c>
    </row>
    <row r="65479" spans="1:2" x14ac:dyDescent="0.45">
      <c r="A65479">
        <v>10074027</v>
      </c>
      <c r="B65479" t="s">
        <v>20233</v>
      </c>
    </row>
    <row r="65480" spans="1:2" x14ac:dyDescent="0.45">
      <c r="A65480">
        <v>10042695</v>
      </c>
      <c r="B65480" t="s">
        <v>62305</v>
      </c>
    </row>
    <row r="65481" spans="1:2" x14ac:dyDescent="0.45">
      <c r="A65481">
        <v>10065987</v>
      </c>
      <c r="B65481" t="s">
        <v>62306</v>
      </c>
    </row>
    <row r="65482" spans="1:2" x14ac:dyDescent="0.45">
      <c r="A65482">
        <v>10072567</v>
      </c>
      <c r="B65482" t="s">
        <v>62307</v>
      </c>
    </row>
    <row r="65483" spans="1:2" x14ac:dyDescent="0.45">
      <c r="A65483">
        <v>10042678</v>
      </c>
      <c r="B65483" t="s">
        <v>62308</v>
      </c>
    </row>
    <row r="65484" spans="1:2" x14ac:dyDescent="0.45">
      <c r="A65484">
        <v>10052459</v>
      </c>
      <c r="B65484" t="s">
        <v>62309</v>
      </c>
    </row>
    <row r="65485" spans="1:2" x14ac:dyDescent="0.45">
      <c r="A65485">
        <v>10077732</v>
      </c>
      <c r="B65485" t="s">
        <v>62310</v>
      </c>
    </row>
    <row r="65486" spans="1:2" x14ac:dyDescent="0.45">
      <c r="A65486">
        <v>10056043</v>
      </c>
      <c r="B65486" t="s">
        <v>62311</v>
      </c>
    </row>
    <row r="65487" spans="1:2" x14ac:dyDescent="0.45">
      <c r="A65487">
        <v>10086809</v>
      </c>
      <c r="B65487" t="s">
        <v>37170</v>
      </c>
    </row>
    <row r="65488" spans="1:2" x14ac:dyDescent="0.45">
      <c r="A65488">
        <v>10027602</v>
      </c>
      <c r="B65488" t="s">
        <v>62312</v>
      </c>
    </row>
    <row r="65489" spans="1:2" x14ac:dyDescent="0.45">
      <c r="A65489">
        <v>10063537</v>
      </c>
      <c r="B65489" t="s">
        <v>62313</v>
      </c>
    </row>
    <row r="65490" spans="1:2" x14ac:dyDescent="0.45">
      <c r="A65490">
        <v>10042174</v>
      </c>
      <c r="B65490" t="s">
        <v>62314</v>
      </c>
    </row>
    <row r="65491" spans="1:2" x14ac:dyDescent="0.45">
      <c r="A65491">
        <v>10076170</v>
      </c>
      <c r="B65491" t="s">
        <v>62315</v>
      </c>
    </row>
    <row r="65492" spans="1:2" x14ac:dyDescent="0.45">
      <c r="A65492">
        <v>10021773</v>
      </c>
      <c r="B65492" t="s">
        <v>62316</v>
      </c>
    </row>
    <row r="65493" spans="1:2" x14ac:dyDescent="0.45">
      <c r="A65493">
        <v>10072913</v>
      </c>
      <c r="B65493" t="s">
        <v>62317</v>
      </c>
    </row>
    <row r="65494" spans="1:2" x14ac:dyDescent="0.45">
      <c r="A65494">
        <v>10067775</v>
      </c>
      <c r="B65494" t="s">
        <v>62318</v>
      </c>
    </row>
    <row r="65495" spans="1:2" x14ac:dyDescent="0.45">
      <c r="A65495">
        <v>10073426</v>
      </c>
      <c r="B65495" t="s">
        <v>62319</v>
      </c>
    </row>
    <row r="65496" spans="1:2" x14ac:dyDescent="0.45">
      <c r="A65496">
        <v>10062387</v>
      </c>
      <c r="B65496" t="s">
        <v>62320</v>
      </c>
    </row>
    <row r="65497" spans="1:2" x14ac:dyDescent="0.45">
      <c r="A65497">
        <v>10070538</v>
      </c>
      <c r="B65497" t="s">
        <v>62321</v>
      </c>
    </row>
    <row r="65498" spans="1:2" x14ac:dyDescent="0.45">
      <c r="A65498">
        <v>10085118</v>
      </c>
      <c r="B65498" t="s">
        <v>62322</v>
      </c>
    </row>
    <row r="65499" spans="1:2" x14ac:dyDescent="0.45">
      <c r="A65499">
        <v>10027529</v>
      </c>
      <c r="B65499" t="s">
        <v>21265</v>
      </c>
    </row>
    <row r="65500" spans="1:2" x14ac:dyDescent="0.45">
      <c r="A65500">
        <v>10066601</v>
      </c>
      <c r="B65500" t="s">
        <v>62323</v>
      </c>
    </row>
    <row r="65501" spans="1:2" x14ac:dyDescent="0.45">
      <c r="A65501">
        <v>10000240</v>
      </c>
      <c r="B65501" t="s">
        <v>62324</v>
      </c>
    </row>
    <row r="65502" spans="1:2" x14ac:dyDescent="0.45">
      <c r="A65502">
        <v>10082655</v>
      </c>
      <c r="B65502" t="s">
        <v>62325</v>
      </c>
    </row>
    <row r="65503" spans="1:2" x14ac:dyDescent="0.45">
      <c r="A65503">
        <v>10056109</v>
      </c>
      <c r="B65503" t="s">
        <v>62326</v>
      </c>
    </row>
    <row r="65504" spans="1:2" x14ac:dyDescent="0.45">
      <c r="A65504">
        <v>10087211</v>
      </c>
      <c r="B65504" t="s">
        <v>62327</v>
      </c>
    </row>
    <row r="65505" spans="1:2" x14ac:dyDescent="0.45">
      <c r="A65505">
        <v>10011846</v>
      </c>
      <c r="B65505" t="s">
        <v>868</v>
      </c>
    </row>
    <row r="65506" spans="1:2" x14ac:dyDescent="0.45">
      <c r="A65506">
        <v>10036196</v>
      </c>
      <c r="B65506" t="s">
        <v>62328</v>
      </c>
    </row>
    <row r="65507" spans="1:2" x14ac:dyDescent="0.45">
      <c r="A65507">
        <v>10084075</v>
      </c>
      <c r="B65507" t="s">
        <v>62329</v>
      </c>
    </row>
    <row r="65508" spans="1:2" x14ac:dyDescent="0.45">
      <c r="A65508">
        <v>10042197</v>
      </c>
      <c r="B65508" t="s">
        <v>62330</v>
      </c>
    </row>
    <row r="65509" spans="1:2" x14ac:dyDescent="0.45">
      <c r="A65509">
        <v>10023775</v>
      </c>
      <c r="B65509" t="s">
        <v>62331</v>
      </c>
    </row>
    <row r="65510" spans="1:2" x14ac:dyDescent="0.45">
      <c r="A65510">
        <v>10067186</v>
      </c>
      <c r="B65510" t="s">
        <v>62332</v>
      </c>
    </row>
    <row r="65511" spans="1:2" x14ac:dyDescent="0.45">
      <c r="A65511">
        <v>10055341</v>
      </c>
      <c r="B65511" t="s">
        <v>62333</v>
      </c>
    </row>
    <row r="65512" spans="1:2" x14ac:dyDescent="0.45">
      <c r="A65512">
        <v>10040570</v>
      </c>
      <c r="B65512" t="s">
        <v>62334</v>
      </c>
    </row>
    <row r="65513" spans="1:2" x14ac:dyDescent="0.45">
      <c r="A65513">
        <v>10075522</v>
      </c>
      <c r="B65513" t="s">
        <v>62335</v>
      </c>
    </row>
    <row r="65514" spans="1:2" x14ac:dyDescent="0.45">
      <c r="A65514">
        <v>10076574</v>
      </c>
      <c r="B65514" t="s">
        <v>62336</v>
      </c>
    </row>
    <row r="65515" spans="1:2" x14ac:dyDescent="0.45">
      <c r="A65515">
        <v>10031007</v>
      </c>
      <c r="B65515" t="s">
        <v>62337</v>
      </c>
    </row>
    <row r="65516" spans="1:2" x14ac:dyDescent="0.45">
      <c r="A65516">
        <v>10056148</v>
      </c>
      <c r="B65516" t="s">
        <v>23340</v>
      </c>
    </row>
    <row r="65517" spans="1:2" x14ac:dyDescent="0.45">
      <c r="A65517">
        <v>10018929</v>
      </c>
      <c r="B65517" t="s">
        <v>62338</v>
      </c>
    </row>
    <row r="65518" spans="1:2" x14ac:dyDescent="0.45">
      <c r="A65518">
        <v>10057433</v>
      </c>
      <c r="B65518" t="s">
        <v>59906</v>
      </c>
    </row>
    <row r="65519" spans="1:2" x14ac:dyDescent="0.45">
      <c r="A65519">
        <v>10080450</v>
      </c>
      <c r="B65519" t="s">
        <v>62339</v>
      </c>
    </row>
    <row r="65520" spans="1:2" x14ac:dyDescent="0.45">
      <c r="A65520">
        <v>10073362</v>
      </c>
      <c r="B65520" t="s">
        <v>62340</v>
      </c>
    </row>
    <row r="65521" spans="1:2" x14ac:dyDescent="0.45">
      <c r="A65521">
        <v>10000671</v>
      </c>
      <c r="B65521" t="s">
        <v>62341</v>
      </c>
    </row>
    <row r="65522" spans="1:2" x14ac:dyDescent="0.45">
      <c r="A65522">
        <v>10042921</v>
      </c>
      <c r="B65522" t="s">
        <v>62342</v>
      </c>
    </row>
    <row r="65523" spans="1:2" x14ac:dyDescent="0.45">
      <c r="A65523">
        <v>10088688</v>
      </c>
      <c r="B65523" t="s">
        <v>62343</v>
      </c>
    </row>
    <row r="65524" spans="1:2" x14ac:dyDescent="0.45">
      <c r="A65524">
        <v>10091129</v>
      </c>
      <c r="B65524" t="s">
        <v>62344</v>
      </c>
    </row>
    <row r="65525" spans="1:2" x14ac:dyDescent="0.45">
      <c r="A65525">
        <v>10024654</v>
      </c>
      <c r="B65525" t="s">
        <v>61611</v>
      </c>
    </row>
    <row r="65526" spans="1:2" x14ac:dyDescent="0.45">
      <c r="A65526">
        <v>10043065</v>
      </c>
      <c r="B65526" t="s">
        <v>62345</v>
      </c>
    </row>
    <row r="65527" spans="1:2" x14ac:dyDescent="0.45">
      <c r="A65527">
        <v>10006220</v>
      </c>
      <c r="B65527" t="s">
        <v>62346</v>
      </c>
    </row>
    <row r="65528" spans="1:2" x14ac:dyDescent="0.45">
      <c r="A65528">
        <v>10015559</v>
      </c>
      <c r="B65528" t="s">
        <v>48468</v>
      </c>
    </row>
    <row r="65529" spans="1:2" x14ac:dyDescent="0.45">
      <c r="A65529">
        <v>10015917</v>
      </c>
      <c r="B65529" t="s">
        <v>62347</v>
      </c>
    </row>
    <row r="65530" spans="1:2" x14ac:dyDescent="0.45">
      <c r="A65530">
        <v>10005587</v>
      </c>
      <c r="B65530" t="s">
        <v>62348</v>
      </c>
    </row>
    <row r="65531" spans="1:2" x14ac:dyDescent="0.45">
      <c r="A65531">
        <v>10091076</v>
      </c>
      <c r="B65531" t="s">
        <v>62349</v>
      </c>
    </row>
    <row r="65532" spans="1:2" x14ac:dyDescent="0.45">
      <c r="A65532">
        <v>10080120</v>
      </c>
      <c r="B65532" t="s">
        <v>62350</v>
      </c>
    </row>
    <row r="65533" spans="1:2" x14ac:dyDescent="0.45">
      <c r="A65533">
        <v>10073092</v>
      </c>
      <c r="B65533" t="s">
        <v>62351</v>
      </c>
    </row>
    <row r="65534" spans="1:2" x14ac:dyDescent="0.45">
      <c r="A65534">
        <v>10085398</v>
      </c>
      <c r="B65534" t="s">
        <v>62352</v>
      </c>
    </row>
    <row r="65535" spans="1:2" x14ac:dyDescent="0.45">
      <c r="A65535">
        <v>10062556</v>
      </c>
      <c r="B65535" t="s">
        <v>62353</v>
      </c>
    </row>
    <row r="65536" spans="1:2" x14ac:dyDescent="0.45">
      <c r="A65536">
        <v>10034810</v>
      </c>
      <c r="B65536" t="s">
        <v>21305</v>
      </c>
    </row>
    <row r="65537" spans="1:2" x14ac:dyDescent="0.45">
      <c r="A65537">
        <v>10003806</v>
      </c>
      <c r="B65537" t="s">
        <v>62354</v>
      </c>
    </row>
    <row r="65538" spans="1:2" x14ac:dyDescent="0.45">
      <c r="A65538">
        <v>10076583</v>
      </c>
      <c r="B65538" t="s">
        <v>62355</v>
      </c>
    </row>
    <row r="65539" spans="1:2" x14ac:dyDescent="0.45">
      <c r="A65539">
        <v>10033143</v>
      </c>
      <c r="B65539" t="s">
        <v>62356</v>
      </c>
    </row>
    <row r="65540" spans="1:2" x14ac:dyDescent="0.45">
      <c r="A65540">
        <v>10025402</v>
      </c>
      <c r="B65540" t="s">
        <v>62357</v>
      </c>
    </row>
    <row r="65541" spans="1:2" x14ac:dyDescent="0.45">
      <c r="A65541">
        <v>10065958</v>
      </c>
      <c r="B65541" t="s">
        <v>33725</v>
      </c>
    </row>
    <row r="65542" spans="1:2" x14ac:dyDescent="0.45">
      <c r="A65542">
        <v>10086553</v>
      </c>
      <c r="B65542" t="s">
        <v>62358</v>
      </c>
    </row>
    <row r="65543" spans="1:2" x14ac:dyDescent="0.45">
      <c r="A65543">
        <v>10051510</v>
      </c>
      <c r="B65543" t="s">
        <v>62359</v>
      </c>
    </row>
    <row r="65544" spans="1:2" x14ac:dyDescent="0.45">
      <c r="A65544">
        <v>10050964</v>
      </c>
      <c r="B65544" t="s">
        <v>62360</v>
      </c>
    </row>
    <row r="65545" spans="1:2" x14ac:dyDescent="0.45">
      <c r="A65545">
        <v>10087385</v>
      </c>
      <c r="B65545" t="s">
        <v>62361</v>
      </c>
    </row>
    <row r="65546" spans="1:2" x14ac:dyDescent="0.45">
      <c r="A65546">
        <v>10054160</v>
      </c>
      <c r="B65546" t="s">
        <v>62362</v>
      </c>
    </row>
    <row r="65547" spans="1:2" x14ac:dyDescent="0.45">
      <c r="A65547">
        <v>10039995</v>
      </c>
      <c r="B65547" t="s">
        <v>45936</v>
      </c>
    </row>
    <row r="65548" spans="1:2" x14ac:dyDescent="0.45">
      <c r="A65548">
        <v>10071149</v>
      </c>
      <c r="B65548" t="s">
        <v>62363</v>
      </c>
    </row>
    <row r="65549" spans="1:2" x14ac:dyDescent="0.45">
      <c r="A65549">
        <v>10002775</v>
      </c>
      <c r="B65549" t="s">
        <v>62364</v>
      </c>
    </row>
    <row r="65550" spans="1:2" x14ac:dyDescent="0.45">
      <c r="A65550">
        <v>10070258</v>
      </c>
      <c r="B65550" t="s">
        <v>62365</v>
      </c>
    </row>
    <row r="65551" spans="1:2" x14ac:dyDescent="0.45">
      <c r="A65551">
        <v>10090630</v>
      </c>
      <c r="B65551" t="s">
        <v>62366</v>
      </c>
    </row>
    <row r="65552" spans="1:2" x14ac:dyDescent="0.45">
      <c r="A65552">
        <v>10006068</v>
      </c>
      <c r="B65552" t="s">
        <v>62367</v>
      </c>
    </row>
    <row r="65553" spans="1:2" x14ac:dyDescent="0.45">
      <c r="A65553">
        <v>10040146</v>
      </c>
      <c r="B65553" t="s">
        <v>62368</v>
      </c>
    </row>
    <row r="65554" spans="1:2" x14ac:dyDescent="0.45">
      <c r="A65554">
        <v>10075624</v>
      </c>
      <c r="B65554" t="s">
        <v>62369</v>
      </c>
    </row>
    <row r="65555" spans="1:2" x14ac:dyDescent="0.45">
      <c r="A65555">
        <v>10026643</v>
      </c>
      <c r="B65555" t="s">
        <v>62370</v>
      </c>
    </row>
    <row r="65556" spans="1:2" x14ac:dyDescent="0.45">
      <c r="A65556">
        <v>10087681</v>
      </c>
      <c r="B65556" t="s">
        <v>62371</v>
      </c>
    </row>
    <row r="65557" spans="1:2" x14ac:dyDescent="0.45">
      <c r="A65557">
        <v>10042405</v>
      </c>
      <c r="B65557" t="s">
        <v>62372</v>
      </c>
    </row>
    <row r="65558" spans="1:2" x14ac:dyDescent="0.45">
      <c r="A65558">
        <v>10015767</v>
      </c>
      <c r="B65558" t="s">
        <v>62373</v>
      </c>
    </row>
    <row r="65559" spans="1:2" x14ac:dyDescent="0.45">
      <c r="A65559">
        <v>10062747</v>
      </c>
      <c r="B65559" t="s">
        <v>62374</v>
      </c>
    </row>
    <row r="65560" spans="1:2" x14ac:dyDescent="0.45">
      <c r="A65560">
        <v>10043613</v>
      </c>
      <c r="B65560" t="s">
        <v>62375</v>
      </c>
    </row>
    <row r="65561" spans="1:2" x14ac:dyDescent="0.45">
      <c r="A65561">
        <v>10002403</v>
      </c>
      <c r="B65561" t="s">
        <v>62376</v>
      </c>
    </row>
    <row r="65562" spans="1:2" x14ac:dyDescent="0.45">
      <c r="A65562">
        <v>10063633</v>
      </c>
      <c r="B65562" t="s">
        <v>62377</v>
      </c>
    </row>
    <row r="65563" spans="1:2" x14ac:dyDescent="0.45">
      <c r="A65563">
        <v>10065032</v>
      </c>
      <c r="B65563" t="s">
        <v>62378</v>
      </c>
    </row>
    <row r="65564" spans="1:2" x14ac:dyDescent="0.45">
      <c r="A65564">
        <v>10088239</v>
      </c>
      <c r="B65564" t="s">
        <v>62379</v>
      </c>
    </row>
    <row r="65565" spans="1:2" x14ac:dyDescent="0.45">
      <c r="A65565">
        <v>10050828</v>
      </c>
      <c r="B65565" t="s">
        <v>62380</v>
      </c>
    </row>
    <row r="65566" spans="1:2" x14ac:dyDescent="0.45">
      <c r="A65566">
        <v>10004693</v>
      </c>
      <c r="B65566" t="s">
        <v>62381</v>
      </c>
    </row>
    <row r="65567" spans="1:2" x14ac:dyDescent="0.45">
      <c r="A65567">
        <v>10081286</v>
      </c>
      <c r="B65567" t="s">
        <v>47077</v>
      </c>
    </row>
    <row r="65568" spans="1:2" x14ac:dyDescent="0.45">
      <c r="A65568">
        <v>10022284</v>
      </c>
      <c r="B65568" t="s">
        <v>62382</v>
      </c>
    </row>
    <row r="65569" spans="1:2" x14ac:dyDescent="0.45">
      <c r="A65569">
        <v>10051951</v>
      </c>
      <c r="B65569" t="s">
        <v>62383</v>
      </c>
    </row>
    <row r="65570" spans="1:2" x14ac:dyDescent="0.45">
      <c r="A65570">
        <v>10090500</v>
      </c>
      <c r="B65570" t="s">
        <v>62384</v>
      </c>
    </row>
    <row r="65571" spans="1:2" x14ac:dyDescent="0.45">
      <c r="A65571">
        <v>10052426</v>
      </c>
      <c r="B65571" t="s">
        <v>30835</v>
      </c>
    </row>
    <row r="65572" spans="1:2" x14ac:dyDescent="0.45">
      <c r="A65572">
        <v>10051555</v>
      </c>
      <c r="B65572" t="s">
        <v>62385</v>
      </c>
    </row>
    <row r="65573" spans="1:2" x14ac:dyDescent="0.45">
      <c r="A65573">
        <v>10016051</v>
      </c>
      <c r="B65573" t="s">
        <v>62386</v>
      </c>
    </row>
    <row r="65574" spans="1:2" x14ac:dyDescent="0.45">
      <c r="A65574">
        <v>10065188</v>
      </c>
      <c r="B65574" t="s">
        <v>62387</v>
      </c>
    </row>
    <row r="65575" spans="1:2" x14ac:dyDescent="0.45">
      <c r="A65575">
        <v>10090070</v>
      </c>
      <c r="B65575" t="s">
        <v>62388</v>
      </c>
    </row>
    <row r="65576" spans="1:2" x14ac:dyDescent="0.45">
      <c r="A65576">
        <v>10030620</v>
      </c>
      <c r="B65576" t="s">
        <v>62389</v>
      </c>
    </row>
    <row r="65577" spans="1:2" x14ac:dyDescent="0.45">
      <c r="A65577">
        <v>10008602</v>
      </c>
      <c r="B65577" t="s">
        <v>62390</v>
      </c>
    </row>
    <row r="65578" spans="1:2" x14ac:dyDescent="0.45">
      <c r="A65578">
        <v>10025479</v>
      </c>
      <c r="B65578" t="s">
        <v>62391</v>
      </c>
    </row>
    <row r="65579" spans="1:2" x14ac:dyDescent="0.45">
      <c r="A65579">
        <v>10079680</v>
      </c>
      <c r="B65579" t="s">
        <v>36525</v>
      </c>
    </row>
    <row r="65580" spans="1:2" x14ac:dyDescent="0.45">
      <c r="A65580">
        <v>10084599</v>
      </c>
      <c r="B65580" t="s">
        <v>62392</v>
      </c>
    </row>
    <row r="65581" spans="1:2" x14ac:dyDescent="0.45">
      <c r="A65581">
        <v>10073899</v>
      </c>
      <c r="B65581" t="s">
        <v>28622</v>
      </c>
    </row>
    <row r="65582" spans="1:2" x14ac:dyDescent="0.45">
      <c r="A65582">
        <v>10074078</v>
      </c>
      <c r="B65582" t="s">
        <v>62393</v>
      </c>
    </row>
    <row r="65583" spans="1:2" x14ac:dyDescent="0.45">
      <c r="A65583">
        <v>10052025</v>
      </c>
      <c r="B65583" t="s">
        <v>62394</v>
      </c>
    </row>
    <row r="65584" spans="1:2" x14ac:dyDescent="0.45">
      <c r="A65584">
        <v>10003519</v>
      </c>
      <c r="B65584" t="s">
        <v>62395</v>
      </c>
    </row>
    <row r="65585" spans="1:2" x14ac:dyDescent="0.45">
      <c r="A65585">
        <v>10087403</v>
      </c>
      <c r="B65585" t="s">
        <v>62396</v>
      </c>
    </row>
    <row r="65586" spans="1:2" x14ac:dyDescent="0.45">
      <c r="A65586">
        <v>10031930</v>
      </c>
      <c r="B65586" t="s">
        <v>62397</v>
      </c>
    </row>
    <row r="65587" spans="1:2" x14ac:dyDescent="0.45">
      <c r="A65587">
        <v>10028669</v>
      </c>
      <c r="B65587" t="s">
        <v>62398</v>
      </c>
    </row>
    <row r="65588" spans="1:2" x14ac:dyDescent="0.45">
      <c r="A65588">
        <v>10035681</v>
      </c>
      <c r="B65588" t="s">
        <v>62267</v>
      </c>
    </row>
    <row r="65589" spans="1:2" x14ac:dyDescent="0.45">
      <c r="A65589">
        <v>10082807</v>
      </c>
      <c r="B65589" t="s">
        <v>62399</v>
      </c>
    </row>
    <row r="65590" spans="1:2" x14ac:dyDescent="0.45">
      <c r="A65590">
        <v>10031831</v>
      </c>
      <c r="B65590" t="s">
        <v>62400</v>
      </c>
    </row>
    <row r="65591" spans="1:2" x14ac:dyDescent="0.45">
      <c r="A65591">
        <v>10018890</v>
      </c>
      <c r="B65591" t="s">
        <v>62401</v>
      </c>
    </row>
    <row r="65592" spans="1:2" x14ac:dyDescent="0.45">
      <c r="A65592">
        <v>10057811</v>
      </c>
      <c r="B65592" t="s">
        <v>62402</v>
      </c>
    </row>
    <row r="65593" spans="1:2" x14ac:dyDescent="0.45">
      <c r="A65593">
        <v>10071151</v>
      </c>
      <c r="B65593" t="s">
        <v>62403</v>
      </c>
    </row>
    <row r="65594" spans="1:2" x14ac:dyDescent="0.45">
      <c r="A65594">
        <v>10086936</v>
      </c>
      <c r="B65594" t="s">
        <v>62404</v>
      </c>
    </row>
    <row r="65595" spans="1:2" x14ac:dyDescent="0.45">
      <c r="A65595">
        <v>10038046</v>
      </c>
      <c r="B65595" t="s">
        <v>62405</v>
      </c>
    </row>
    <row r="65596" spans="1:2" x14ac:dyDescent="0.45">
      <c r="A65596">
        <v>10090262</v>
      </c>
      <c r="B65596" t="s">
        <v>62406</v>
      </c>
    </row>
    <row r="65597" spans="1:2" x14ac:dyDescent="0.45">
      <c r="A65597">
        <v>10042989</v>
      </c>
      <c r="B65597" t="s">
        <v>62407</v>
      </c>
    </row>
    <row r="65598" spans="1:2" x14ac:dyDescent="0.45">
      <c r="A65598">
        <v>10023653</v>
      </c>
      <c r="B65598" t="s">
        <v>62408</v>
      </c>
    </row>
    <row r="65599" spans="1:2" x14ac:dyDescent="0.45">
      <c r="A65599">
        <v>10006454</v>
      </c>
      <c r="B65599" t="s">
        <v>62409</v>
      </c>
    </row>
    <row r="65600" spans="1:2" x14ac:dyDescent="0.45">
      <c r="A65600">
        <v>10076545</v>
      </c>
      <c r="B65600" t="s">
        <v>62410</v>
      </c>
    </row>
    <row r="65601" spans="1:2" x14ac:dyDescent="0.45">
      <c r="A65601">
        <v>10075738</v>
      </c>
      <c r="B65601" t="s">
        <v>62411</v>
      </c>
    </row>
    <row r="65602" spans="1:2" x14ac:dyDescent="0.45">
      <c r="A65602">
        <v>10010668</v>
      </c>
      <c r="B65602" t="s">
        <v>62412</v>
      </c>
    </row>
    <row r="65603" spans="1:2" x14ac:dyDescent="0.45">
      <c r="A65603">
        <v>10050038</v>
      </c>
      <c r="B65603" t="s">
        <v>62413</v>
      </c>
    </row>
    <row r="65604" spans="1:2" x14ac:dyDescent="0.45">
      <c r="A65604">
        <v>10086077</v>
      </c>
      <c r="B65604" t="s">
        <v>62414</v>
      </c>
    </row>
    <row r="65605" spans="1:2" x14ac:dyDescent="0.45">
      <c r="A65605">
        <v>10008254</v>
      </c>
      <c r="B65605" t="s">
        <v>62415</v>
      </c>
    </row>
    <row r="65606" spans="1:2" x14ac:dyDescent="0.45">
      <c r="A65606">
        <v>10070154</v>
      </c>
      <c r="B65606" t="s">
        <v>25936</v>
      </c>
    </row>
    <row r="65607" spans="1:2" x14ac:dyDescent="0.45">
      <c r="A65607">
        <v>10078170</v>
      </c>
      <c r="B65607" t="s">
        <v>62416</v>
      </c>
    </row>
    <row r="65608" spans="1:2" x14ac:dyDescent="0.45">
      <c r="A65608">
        <v>10072525</v>
      </c>
      <c r="B65608" t="s">
        <v>62417</v>
      </c>
    </row>
    <row r="65609" spans="1:2" x14ac:dyDescent="0.45">
      <c r="A65609">
        <v>10024526</v>
      </c>
      <c r="B65609" t="s">
        <v>62418</v>
      </c>
    </row>
    <row r="65610" spans="1:2" x14ac:dyDescent="0.45">
      <c r="A65610">
        <v>10091742</v>
      </c>
      <c r="B65610" t="s">
        <v>62419</v>
      </c>
    </row>
    <row r="65611" spans="1:2" x14ac:dyDescent="0.45">
      <c r="A65611">
        <v>10005968</v>
      </c>
      <c r="B65611" t="s">
        <v>62420</v>
      </c>
    </row>
    <row r="65612" spans="1:2" x14ac:dyDescent="0.45">
      <c r="A65612">
        <v>10075948</v>
      </c>
      <c r="B65612" t="s">
        <v>62421</v>
      </c>
    </row>
    <row r="65613" spans="1:2" x14ac:dyDescent="0.45">
      <c r="A65613">
        <v>10000293</v>
      </c>
      <c r="B65613" t="s">
        <v>62422</v>
      </c>
    </row>
    <row r="65614" spans="1:2" x14ac:dyDescent="0.45">
      <c r="A65614">
        <v>10089231</v>
      </c>
      <c r="B65614" t="s">
        <v>62423</v>
      </c>
    </row>
    <row r="65615" spans="1:2" x14ac:dyDescent="0.45">
      <c r="A65615">
        <v>10004314</v>
      </c>
      <c r="B65615" t="s">
        <v>62424</v>
      </c>
    </row>
    <row r="65616" spans="1:2" x14ac:dyDescent="0.45">
      <c r="A65616">
        <v>10078795</v>
      </c>
      <c r="B65616" t="s">
        <v>62425</v>
      </c>
    </row>
    <row r="65617" spans="1:2" x14ac:dyDescent="0.45">
      <c r="A65617">
        <v>10090056</v>
      </c>
      <c r="B65617" t="s">
        <v>57793</v>
      </c>
    </row>
    <row r="65618" spans="1:2" x14ac:dyDescent="0.45">
      <c r="A65618">
        <v>10027786</v>
      </c>
      <c r="B65618" t="s">
        <v>62426</v>
      </c>
    </row>
    <row r="65619" spans="1:2" x14ac:dyDescent="0.45">
      <c r="A65619">
        <v>10056142</v>
      </c>
      <c r="B65619" t="s">
        <v>23354</v>
      </c>
    </row>
    <row r="65620" spans="1:2" x14ac:dyDescent="0.45">
      <c r="A65620">
        <v>10068976</v>
      </c>
      <c r="B65620" t="s">
        <v>62427</v>
      </c>
    </row>
    <row r="65621" spans="1:2" x14ac:dyDescent="0.45">
      <c r="A65621">
        <v>10055018</v>
      </c>
      <c r="B65621" t="s">
        <v>62428</v>
      </c>
    </row>
    <row r="65622" spans="1:2" x14ac:dyDescent="0.45">
      <c r="A65622">
        <v>10070295</v>
      </c>
      <c r="B65622" t="s">
        <v>62429</v>
      </c>
    </row>
    <row r="65623" spans="1:2" x14ac:dyDescent="0.45">
      <c r="A65623">
        <v>10002347</v>
      </c>
      <c r="B65623" t="s">
        <v>62430</v>
      </c>
    </row>
    <row r="65624" spans="1:2" x14ac:dyDescent="0.45">
      <c r="A65624">
        <v>10087343</v>
      </c>
      <c r="B65624" t="s">
        <v>62431</v>
      </c>
    </row>
    <row r="65625" spans="1:2" x14ac:dyDescent="0.45">
      <c r="A65625">
        <v>10042095</v>
      </c>
      <c r="B65625" t="s">
        <v>62432</v>
      </c>
    </row>
    <row r="65626" spans="1:2" x14ac:dyDescent="0.45">
      <c r="A65626">
        <v>10075015</v>
      </c>
      <c r="B65626" t="s">
        <v>39411</v>
      </c>
    </row>
    <row r="65627" spans="1:2" x14ac:dyDescent="0.45">
      <c r="A65627">
        <v>10022879</v>
      </c>
      <c r="B65627" t="s">
        <v>62433</v>
      </c>
    </row>
    <row r="65628" spans="1:2" x14ac:dyDescent="0.45">
      <c r="A65628">
        <v>10071621</v>
      </c>
      <c r="B65628" t="s">
        <v>62434</v>
      </c>
    </row>
    <row r="65629" spans="1:2" x14ac:dyDescent="0.45">
      <c r="A65629">
        <v>10033046</v>
      </c>
      <c r="B65629" t="s">
        <v>62435</v>
      </c>
    </row>
    <row r="65630" spans="1:2" x14ac:dyDescent="0.45">
      <c r="A65630">
        <v>10034575</v>
      </c>
      <c r="B65630" t="s">
        <v>21074</v>
      </c>
    </row>
    <row r="65631" spans="1:2" x14ac:dyDescent="0.45">
      <c r="A65631">
        <v>10084481</v>
      </c>
      <c r="B65631" t="s">
        <v>62436</v>
      </c>
    </row>
    <row r="65632" spans="1:2" x14ac:dyDescent="0.45">
      <c r="A65632">
        <v>10074852</v>
      </c>
      <c r="B65632" t="s">
        <v>62437</v>
      </c>
    </row>
    <row r="65633" spans="1:2" x14ac:dyDescent="0.45">
      <c r="A65633">
        <v>10068328</v>
      </c>
      <c r="B65633" t="s">
        <v>27571</v>
      </c>
    </row>
    <row r="65634" spans="1:2" x14ac:dyDescent="0.45">
      <c r="A65634">
        <v>10055895</v>
      </c>
      <c r="B65634" t="s">
        <v>62438</v>
      </c>
    </row>
    <row r="65635" spans="1:2" x14ac:dyDescent="0.45">
      <c r="A65635">
        <v>10064784</v>
      </c>
      <c r="B65635" t="s">
        <v>62439</v>
      </c>
    </row>
    <row r="65636" spans="1:2" x14ac:dyDescent="0.45">
      <c r="A65636">
        <v>10013847</v>
      </c>
      <c r="B65636" t="s">
        <v>57084</v>
      </c>
    </row>
    <row r="65637" spans="1:2" x14ac:dyDescent="0.45">
      <c r="A65637">
        <v>10048814</v>
      </c>
      <c r="B65637" t="s">
        <v>62440</v>
      </c>
    </row>
    <row r="65638" spans="1:2" x14ac:dyDescent="0.45">
      <c r="A65638">
        <v>10088429</v>
      </c>
      <c r="B65638" t="s">
        <v>62441</v>
      </c>
    </row>
    <row r="65639" spans="1:2" x14ac:dyDescent="0.45">
      <c r="A65639">
        <v>10067211</v>
      </c>
      <c r="B65639" t="s">
        <v>62442</v>
      </c>
    </row>
    <row r="65640" spans="1:2" x14ac:dyDescent="0.45">
      <c r="A65640">
        <v>10041297</v>
      </c>
      <c r="B65640" t="s">
        <v>62443</v>
      </c>
    </row>
    <row r="65641" spans="1:2" x14ac:dyDescent="0.45">
      <c r="A65641">
        <v>10042106</v>
      </c>
      <c r="B65641" t="s">
        <v>62444</v>
      </c>
    </row>
    <row r="65642" spans="1:2" x14ac:dyDescent="0.45">
      <c r="A65642">
        <v>10008422</v>
      </c>
      <c r="B65642" t="s">
        <v>62445</v>
      </c>
    </row>
    <row r="65643" spans="1:2" x14ac:dyDescent="0.45">
      <c r="A65643">
        <v>10089734</v>
      </c>
      <c r="B65643" t="s">
        <v>62446</v>
      </c>
    </row>
    <row r="65644" spans="1:2" x14ac:dyDescent="0.45">
      <c r="A65644">
        <v>10034072</v>
      </c>
      <c r="B65644" t="s">
        <v>62447</v>
      </c>
    </row>
    <row r="65645" spans="1:2" x14ac:dyDescent="0.45">
      <c r="A65645">
        <v>10037363</v>
      </c>
      <c r="B65645" t="s">
        <v>62448</v>
      </c>
    </row>
    <row r="65646" spans="1:2" x14ac:dyDescent="0.45">
      <c r="A65646">
        <v>10074255</v>
      </c>
      <c r="B65646" t="s">
        <v>62449</v>
      </c>
    </row>
    <row r="65647" spans="1:2" x14ac:dyDescent="0.45">
      <c r="A65647">
        <v>10074778</v>
      </c>
      <c r="B65647" t="s">
        <v>62450</v>
      </c>
    </row>
    <row r="65648" spans="1:2" x14ac:dyDescent="0.45">
      <c r="A65648">
        <v>10082223</v>
      </c>
      <c r="B65648" t="s">
        <v>55326</v>
      </c>
    </row>
    <row r="65649" spans="1:2" x14ac:dyDescent="0.45">
      <c r="A65649">
        <v>10063627</v>
      </c>
      <c r="B65649" t="s">
        <v>62451</v>
      </c>
    </row>
    <row r="65650" spans="1:2" x14ac:dyDescent="0.45">
      <c r="A65650">
        <v>10022060</v>
      </c>
      <c r="B65650" t="s">
        <v>62452</v>
      </c>
    </row>
    <row r="65651" spans="1:2" x14ac:dyDescent="0.45">
      <c r="A65651">
        <v>10013399</v>
      </c>
      <c r="B65651" t="s">
        <v>62453</v>
      </c>
    </row>
    <row r="65652" spans="1:2" x14ac:dyDescent="0.45">
      <c r="A65652">
        <v>10077373</v>
      </c>
      <c r="B65652" t="s">
        <v>62454</v>
      </c>
    </row>
    <row r="65653" spans="1:2" x14ac:dyDescent="0.45">
      <c r="A65653">
        <v>10031155</v>
      </c>
      <c r="B65653" t="s">
        <v>62455</v>
      </c>
    </row>
    <row r="65654" spans="1:2" x14ac:dyDescent="0.45">
      <c r="A65654">
        <v>10037014</v>
      </c>
      <c r="B65654" t="s">
        <v>62456</v>
      </c>
    </row>
    <row r="65655" spans="1:2" x14ac:dyDescent="0.45">
      <c r="A65655">
        <v>10077284</v>
      </c>
      <c r="B65655" t="s">
        <v>52218</v>
      </c>
    </row>
    <row r="65656" spans="1:2" x14ac:dyDescent="0.45">
      <c r="A65656">
        <v>10013851</v>
      </c>
      <c r="B65656" t="s">
        <v>62457</v>
      </c>
    </row>
    <row r="65657" spans="1:2" x14ac:dyDescent="0.45">
      <c r="A65657">
        <v>10030794</v>
      </c>
      <c r="B65657" t="s">
        <v>62458</v>
      </c>
    </row>
    <row r="65658" spans="1:2" x14ac:dyDescent="0.45">
      <c r="A65658">
        <v>10056326</v>
      </c>
      <c r="B65658" t="s">
        <v>62459</v>
      </c>
    </row>
    <row r="65659" spans="1:2" x14ac:dyDescent="0.45">
      <c r="A65659">
        <v>10020232</v>
      </c>
      <c r="B65659" t="s">
        <v>62460</v>
      </c>
    </row>
    <row r="65660" spans="1:2" x14ac:dyDescent="0.45">
      <c r="A65660">
        <v>10002829</v>
      </c>
      <c r="B65660" t="s">
        <v>62461</v>
      </c>
    </row>
    <row r="65661" spans="1:2" x14ac:dyDescent="0.45">
      <c r="A65661">
        <v>10056851</v>
      </c>
      <c r="B65661" t="s">
        <v>62462</v>
      </c>
    </row>
    <row r="65662" spans="1:2" x14ac:dyDescent="0.45">
      <c r="A65662">
        <v>10009976</v>
      </c>
      <c r="B65662" t="s">
        <v>62463</v>
      </c>
    </row>
    <row r="65663" spans="1:2" x14ac:dyDescent="0.45">
      <c r="A65663">
        <v>10049838</v>
      </c>
      <c r="B65663" t="s">
        <v>62464</v>
      </c>
    </row>
    <row r="65664" spans="1:2" x14ac:dyDescent="0.45">
      <c r="A65664">
        <v>10054084</v>
      </c>
      <c r="B65664" t="s">
        <v>62465</v>
      </c>
    </row>
    <row r="65665" spans="1:2" x14ac:dyDescent="0.45">
      <c r="A65665">
        <v>10076187</v>
      </c>
      <c r="B65665" t="s">
        <v>62466</v>
      </c>
    </row>
    <row r="65666" spans="1:2" x14ac:dyDescent="0.45">
      <c r="A65666">
        <v>10053223</v>
      </c>
      <c r="B65666" t="s">
        <v>62467</v>
      </c>
    </row>
    <row r="65667" spans="1:2" x14ac:dyDescent="0.45">
      <c r="A65667">
        <v>10082530</v>
      </c>
      <c r="B65667" t="s">
        <v>62468</v>
      </c>
    </row>
    <row r="65668" spans="1:2" x14ac:dyDescent="0.45">
      <c r="A65668">
        <v>10053498</v>
      </c>
      <c r="B65668" t="s">
        <v>62469</v>
      </c>
    </row>
    <row r="65669" spans="1:2" x14ac:dyDescent="0.45">
      <c r="A65669">
        <v>10035840</v>
      </c>
      <c r="B65669" t="s">
        <v>62470</v>
      </c>
    </row>
    <row r="65670" spans="1:2" x14ac:dyDescent="0.45">
      <c r="A65670">
        <v>10085768</v>
      </c>
      <c r="B65670" t="s">
        <v>62471</v>
      </c>
    </row>
    <row r="65671" spans="1:2" x14ac:dyDescent="0.45">
      <c r="A65671">
        <v>10088796</v>
      </c>
      <c r="B65671" t="s">
        <v>62472</v>
      </c>
    </row>
    <row r="65672" spans="1:2" x14ac:dyDescent="0.45">
      <c r="A65672">
        <v>10039036</v>
      </c>
      <c r="B65672" t="s">
        <v>19948</v>
      </c>
    </row>
    <row r="65673" spans="1:2" x14ac:dyDescent="0.45">
      <c r="A65673">
        <v>10029984</v>
      </c>
      <c r="B65673" t="s">
        <v>62473</v>
      </c>
    </row>
    <row r="65674" spans="1:2" x14ac:dyDescent="0.45">
      <c r="A65674">
        <v>10046997</v>
      </c>
      <c r="B65674" t="s">
        <v>62474</v>
      </c>
    </row>
    <row r="65675" spans="1:2" x14ac:dyDescent="0.45">
      <c r="A65675">
        <v>10037692</v>
      </c>
      <c r="B65675" t="s">
        <v>62475</v>
      </c>
    </row>
    <row r="65676" spans="1:2" x14ac:dyDescent="0.45">
      <c r="A65676">
        <v>10058069</v>
      </c>
      <c r="B65676" t="s">
        <v>62476</v>
      </c>
    </row>
    <row r="65677" spans="1:2" x14ac:dyDescent="0.45">
      <c r="A65677">
        <v>10054212</v>
      </c>
      <c r="B65677" t="s">
        <v>62477</v>
      </c>
    </row>
    <row r="65678" spans="1:2" x14ac:dyDescent="0.45">
      <c r="A65678">
        <v>10075189</v>
      </c>
      <c r="B65678" t="s">
        <v>62478</v>
      </c>
    </row>
    <row r="65679" spans="1:2" x14ac:dyDescent="0.45">
      <c r="A65679">
        <v>10018619</v>
      </c>
      <c r="B65679" t="s">
        <v>44442</v>
      </c>
    </row>
    <row r="65680" spans="1:2" x14ac:dyDescent="0.45">
      <c r="A65680">
        <v>10039692</v>
      </c>
      <c r="B65680" t="s">
        <v>62479</v>
      </c>
    </row>
    <row r="65681" spans="1:2" x14ac:dyDescent="0.45">
      <c r="A65681">
        <v>10046007</v>
      </c>
      <c r="B65681" t="s">
        <v>62480</v>
      </c>
    </row>
    <row r="65682" spans="1:2" x14ac:dyDescent="0.45">
      <c r="A65682">
        <v>10091225</v>
      </c>
      <c r="B65682" t="s">
        <v>62481</v>
      </c>
    </row>
    <row r="65683" spans="1:2" x14ac:dyDescent="0.45">
      <c r="A65683">
        <v>10075079</v>
      </c>
      <c r="B65683" t="s">
        <v>62482</v>
      </c>
    </row>
    <row r="65684" spans="1:2" x14ac:dyDescent="0.45">
      <c r="A65684">
        <v>10004484</v>
      </c>
      <c r="B65684" t="s">
        <v>62483</v>
      </c>
    </row>
    <row r="65685" spans="1:2" x14ac:dyDescent="0.45">
      <c r="A65685">
        <v>10076242</v>
      </c>
      <c r="B65685" t="s">
        <v>62484</v>
      </c>
    </row>
    <row r="65686" spans="1:2" x14ac:dyDescent="0.45">
      <c r="A65686">
        <v>10029476</v>
      </c>
      <c r="B65686" t="s">
        <v>62485</v>
      </c>
    </row>
    <row r="65687" spans="1:2" x14ac:dyDescent="0.45">
      <c r="A65687">
        <v>10091616</v>
      </c>
      <c r="B65687" t="s">
        <v>30300</v>
      </c>
    </row>
    <row r="65688" spans="1:2" x14ac:dyDescent="0.45">
      <c r="A65688">
        <v>10001329</v>
      </c>
      <c r="B65688" t="s">
        <v>62486</v>
      </c>
    </row>
    <row r="65689" spans="1:2" x14ac:dyDescent="0.45">
      <c r="A65689">
        <v>10011119</v>
      </c>
      <c r="B65689" t="s">
        <v>62487</v>
      </c>
    </row>
    <row r="65690" spans="1:2" x14ac:dyDescent="0.45">
      <c r="A65690">
        <v>10005987</v>
      </c>
      <c r="B65690" t="s">
        <v>62488</v>
      </c>
    </row>
    <row r="65691" spans="1:2" x14ac:dyDescent="0.45">
      <c r="A65691">
        <v>10046286</v>
      </c>
      <c r="B65691" t="s">
        <v>48025</v>
      </c>
    </row>
    <row r="65692" spans="1:2" x14ac:dyDescent="0.45">
      <c r="A65692">
        <v>10086609</v>
      </c>
      <c r="B65692" t="s">
        <v>62489</v>
      </c>
    </row>
    <row r="65693" spans="1:2" x14ac:dyDescent="0.45">
      <c r="A65693">
        <v>10073171</v>
      </c>
      <c r="B65693" t="s">
        <v>62490</v>
      </c>
    </row>
    <row r="65694" spans="1:2" x14ac:dyDescent="0.45">
      <c r="A65694">
        <v>10005142</v>
      </c>
      <c r="B65694" t="s">
        <v>62491</v>
      </c>
    </row>
    <row r="65695" spans="1:2" x14ac:dyDescent="0.45">
      <c r="A65695">
        <v>10069355</v>
      </c>
      <c r="B65695" t="s">
        <v>62492</v>
      </c>
    </row>
    <row r="65696" spans="1:2" x14ac:dyDescent="0.45">
      <c r="A65696">
        <v>10034150</v>
      </c>
      <c r="B65696" t="s">
        <v>2373</v>
      </c>
    </row>
    <row r="65697" spans="1:2" x14ac:dyDescent="0.45">
      <c r="A65697">
        <v>10017698</v>
      </c>
      <c r="B65697" t="s">
        <v>48802</v>
      </c>
    </row>
    <row r="65698" spans="1:2" x14ac:dyDescent="0.45">
      <c r="A65698">
        <v>10051059</v>
      </c>
      <c r="B65698" t="s">
        <v>62493</v>
      </c>
    </row>
    <row r="65699" spans="1:2" x14ac:dyDescent="0.45">
      <c r="A65699">
        <v>10022220</v>
      </c>
      <c r="B65699" t="s">
        <v>62494</v>
      </c>
    </row>
    <row r="65700" spans="1:2" x14ac:dyDescent="0.45">
      <c r="A65700">
        <v>10078745</v>
      </c>
      <c r="B65700" t="s">
        <v>62495</v>
      </c>
    </row>
    <row r="65701" spans="1:2" x14ac:dyDescent="0.45">
      <c r="A65701">
        <v>10031589</v>
      </c>
      <c r="B65701" t="s">
        <v>62496</v>
      </c>
    </row>
    <row r="65702" spans="1:2" x14ac:dyDescent="0.45">
      <c r="A65702">
        <v>10001415</v>
      </c>
      <c r="B65702" t="s">
        <v>62497</v>
      </c>
    </row>
    <row r="65703" spans="1:2" x14ac:dyDescent="0.45">
      <c r="A65703">
        <v>10000846</v>
      </c>
      <c r="B65703" t="s">
        <v>62498</v>
      </c>
    </row>
    <row r="65704" spans="1:2" x14ac:dyDescent="0.45">
      <c r="A65704">
        <v>10051112</v>
      </c>
      <c r="B65704" t="s">
        <v>62499</v>
      </c>
    </row>
    <row r="65705" spans="1:2" x14ac:dyDescent="0.45">
      <c r="A65705">
        <v>10055049</v>
      </c>
      <c r="B65705" t="s">
        <v>62500</v>
      </c>
    </row>
    <row r="65706" spans="1:2" x14ac:dyDescent="0.45">
      <c r="A65706">
        <v>10016450</v>
      </c>
      <c r="B65706" t="s">
        <v>62501</v>
      </c>
    </row>
    <row r="65707" spans="1:2" x14ac:dyDescent="0.45">
      <c r="A65707">
        <v>10077492</v>
      </c>
      <c r="B65707" t="s">
        <v>41036</v>
      </c>
    </row>
    <row r="65708" spans="1:2" x14ac:dyDescent="0.45">
      <c r="A65708">
        <v>10077227</v>
      </c>
      <c r="B65708" t="s">
        <v>62502</v>
      </c>
    </row>
    <row r="65709" spans="1:2" x14ac:dyDescent="0.45">
      <c r="A65709">
        <v>10090468</v>
      </c>
      <c r="B65709" t="s">
        <v>40385</v>
      </c>
    </row>
    <row r="65710" spans="1:2" x14ac:dyDescent="0.45">
      <c r="A65710">
        <v>10016614</v>
      </c>
      <c r="B65710" t="s">
        <v>62503</v>
      </c>
    </row>
    <row r="65711" spans="1:2" x14ac:dyDescent="0.45">
      <c r="A65711">
        <v>10026664</v>
      </c>
      <c r="B65711" t="s">
        <v>62504</v>
      </c>
    </row>
    <row r="65712" spans="1:2" x14ac:dyDescent="0.45">
      <c r="A65712">
        <v>10004781</v>
      </c>
      <c r="B65712" t="s">
        <v>18685</v>
      </c>
    </row>
    <row r="65713" spans="1:2" x14ac:dyDescent="0.45">
      <c r="A65713">
        <v>10024090</v>
      </c>
      <c r="B65713" t="s">
        <v>62505</v>
      </c>
    </row>
    <row r="65714" spans="1:2" x14ac:dyDescent="0.45">
      <c r="A65714">
        <v>10016548</v>
      </c>
      <c r="B65714" t="s">
        <v>62506</v>
      </c>
    </row>
    <row r="65715" spans="1:2" x14ac:dyDescent="0.45">
      <c r="A65715">
        <v>10038360</v>
      </c>
      <c r="B65715" t="s">
        <v>50662</v>
      </c>
    </row>
    <row r="65716" spans="1:2" x14ac:dyDescent="0.45">
      <c r="A65716">
        <v>10015923</v>
      </c>
      <c r="B65716" t="s">
        <v>62507</v>
      </c>
    </row>
    <row r="65717" spans="1:2" x14ac:dyDescent="0.45">
      <c r="A65717">
        <v>10052680</v>
      </c>
      <c r="B65717" t="s">
        <v>62508</v>
      </c>
    </row>
    <row r="65718" spans="1:2" x14ac:dyDescent="0.45">
      <c r="A65718">
        <v>10033896</v>
      </c>
      <c r="B65718" t="s">
        <v>30984</v>
      </c>
    </row>
    <row r="65719" spans="1:2" x14ac:dyDescent="0.45">
      <c r="A65719">
        <v>10035718</v>
      </c>
      <c r="B65719" t="s">
        <v>62509</v>
      </c>
    </row>
    <row r="65720" spans="1:2" x14ac:dyDescent="0.45">
      <c r="A65720">
        <v>10006076</v>
      </c>
      <c r="B65720" t="s">
        <v>62510</v>
      </c>
    </row>
    <row r="65721" spans="1:2" x14ac:dyDescent="0.45">
      <c r="A65721">
        <v>10018705</v>
      </c>
      <c r="B65721" t="s">
        <v>62511</v>
      </c>
    </row>
    <row r="65722" spans="1:2" x14ac:dyDescent="0.45">
      <c r="A65722">
        <v>10014924</v>
      </c>
      <c r="B65722" t="s">
        <v>62512</v>
      </c>
    </row>
    <row r="65723" spans="1:2" x14ac:dyDescent="0.45">
      <c r="A65723">
        <v>10073695</v>
      </c>
      <c r="B65723" t="s">
        <v>62513</v>
      </c>
    </row>
    <row r="65724" spans="1:2" x14ac:dyDescent="0.45">
      <c r="A65724">
        <v>10077140</v>
      </c>
      <c r="B65724" t="s">
        <v>62514</v>
      </c>
    </row>
    <row r="65725" spans="1:2" x14ac:dyDescent="0.45">
      <c r="A65725">
        <v>10072711</v>
      </c>
      <c r="B65725" t="s">
        <v>62515</v>
      </c>
    </row>
    <row r="65726" spans="1:2" x14ac:dyDescent="0.45">
      <c r="A65726">
        <v>10067881</v>
      </c>
      <c r="B65726" t="s">
        <v>62516</v>
      </c>
    </row>
    <row r="65727" spans="1:2" x14ac:dyDescent="0.45">
      <c r="A65727">
        <v>10041023</v>
      </c>
      <c r="B65727" t="s">
        <v>62517</v>
      </c>
    </row>
    <row r="65728" spans="1:2" x14ac:dyDescent="0.45">
      <c r="A65728">
        <v>10005728</v>
      </c>
      <c r="B65728" t="s">
        <v>62518</v>
      </c>
    </row>
    <row r="65729" spans="1:2" x14ac:dyDescent="0.45">
      <c r="A65729">
        <v>10010763</v>
      </c>
      <c r="B65729" t="s">
        <v>62519</v>
      </c>
    </row>
    <row r="65730" spans="1:2" x14ac:dyDescent="0.45">
      <c r="A65730">
        <v>10018523</v>
      </c>
      <c r="B65730" t="s">
        <v>62520</v>
      </c>
    </row>
    <row r="65731" spans="1:2" x14ac:dyDescent="0.45">
      <c r="A65731">
        <v>10007109</v>
      </c>
      <c r="B65731" t="s">
        <v>62521</v>
      </c>
    </row>
    <row r="65732" spans="1:2" x14ac:dyDescent="0.45">
      <c r="A65732">
        <v>10007609</v>
      </c>
      <c r="B65732" t="s">
        <v>62522</v>
      </c>
    </row>
    <row r="65733" spans="1:2" x14ac:dyDescent="0.45">
      <c r="A65733">
        <v>10073217</v>
      </c>
      <c r="B65733" t="s">
        <v>29824</v>
      </c>
    </row>
    <row r="65734" spans="1:2" x14ac:dyDescent="0.45">
      <c r="A65734">
        <v>10001293</v>
      </c>
      <c r="B65734" t="s">
        <v>62523</v>
      </c>
    </row>
    <row r="65735" spans="1:2" x14ac:dyDescent="0.45">
      <c r="A65735">
        <v>10050816</v>
      </c>
      <c r="B65735" t="s">
        <v>39784</v>
      </c>
    </row>
    <row r="65736" spans="1:2" x14ac:dyDescent="0.45">
      <c r="A65736">
        <v>10032349</v>
      </c>
      <c r="B65736" t="s">
        <v>62524</v>
      </c>
    </row>
    <row r="65737" spans="1:2" x14ac:dyDescent="0.45">
      <c r="A65737">
        <v>10035757</v>
      </c>
      <c r="B65737" t="s">
        <v>62525</v>
      </c>
    </row>
    <row r="65738" spans="1:2" x14ac:dyDescent="0.45">
      <c r="A65738">
        <v>10069612</v>
      </c>
      <c r="B65738" t="s">
        <v>62526</v>
      </c>
    </row>
    <row r="65739" spans="1:2" x14ac:dyDescent="0.45">
      <c r="A65739">
        <v>10038291</v>
      </c>
      <c r="B65739" t="s">
        <v>62527</v>
      </c>
    </row>
    <row r="65740" spans="1:2" x14ac:dyDescent="0.45">
      <c r="A65740">
        <v>10082801</v>
      </c>
      <c r="B65740" t="s">
        <v>62528</v>
      </c>
    </row>
    <row r="65741" spans="1:2" x14ac:dyDescent="0.45">
      <c r="A65741">
        <v>10035005</v>
      </c>
      <c r="B65741" t="s">
        <v>62529</v>
      </c>
    </row>
    <row r="65742" spans="1:2" x14ac:dyDescent="0.45">
      <c r="A65742">
        <v>10007950</v>
      </c>
      <c r="B65742" t="s">
        <v>62530</v>
      </c>
    </row>
    <row r="65743" spans="1:2" x14ac:dyDescent="0.45">
      <c r="A65743">
        <v>10021042</v>
      </c>
      <c r="B65743" t="s">
        <v>62531</v>
      </c>
    </row>
    <row r="65744" spans="1:2" x14ac:dyDescent="0.45">
      <c r="A65744">
        <v>10002781</v>
      </c>
      <c r="B65744" t="s">
        <v>62532</v>
      </c>
    </row>
    <row r="65745" spans="1:2" x14ac:dyDescent="0.45">
      <c r="A65745">
        <v>10004443</v>
      </c>
      <c r="B65745" t="s">
        <v>22877</v>
      </c>
    </row>
    <row r="65746" spans="1:2" x14ac:dyDescent="0.45">
      <c r="A65746">
        <v>10048746</v>
      </c>
      <c r="B65746" t="s">
        <v>62533</v>
      </c>
    </row>
    <row r="65747" spans="1:2" x14ac:dyDescent="0.45">
      <c r="A65747">
        <v>10039867</v>
      </c>
      <c r="B65747" t="s">
        <v>62534</v>
      </c>
    </row>
    <row r="65748" spans="1:2" x14ac:dyDescent="0.45">
      <c r="A65748">
        <v>10022731</v>
      </c>
      <c r="B65748" t="s">
        <v>62535</v>
      </c>
    </row>
    <row r="65749" spans="1:2" x14ac:dyDescent="0.45">
      <c r="A65749">
        <v>10058119</v>
      </c>
      <c r="B65749" t="s">
        <v>62536</v>
      </c>
    </row>
    <row r="65750" spans="1:2" x14ac:dyDescent="0.45">
      <c r="A65750">
        <v>10018471</v>
      </c>
      <c r="B65750" t="s">
        <v>31041</v>
      </c>
    </row>
    <row r="65751" spans="1:2" x14ac:dyDescent="0.45">
      <c r="A65751">
        <v>10053467</v>
      </c>
      <c r="B65751" t="s">
        <v>62537</v>
      </c>
    </row>
    <row r="65752" spans="1:2" x14ac:dyDescent="0.45">
      <c r="A65752">
        <v>10014118</v>
      </c>
      <c r="B65752" t="s">
        <v>62538</v>
      </c>
    </row>
    <row r="65753" spans="1:2" x14ac:dyDescent="0.45">
      <c r="A65753">
        <v>10024842</v>
      </c>
      <c r="B65753" t="s">
        <v>62539</v>
      </c>
    </row>
    <row r="65754" spans="1:2" x14ac:dyDescent="0.45">
      <c r="A65754">
        <v>10043496</v>
      </c>
      <c r="B65754" t="s">
        <v>62540</v>
      </c>
    </row>
    <row r="65755" spans="1:2" x14ac:dyDescent="0.45">
      <c r="A65755">
        <v>10069931</v>
      </c>
      <c r="B65755" t="s">
        <v>62541</v>
      </c>
    </row>
    <row r="65756" spans="1:2" x14ac:dyDescent="0.45">
      <c r="A65756">
        <v>10074903</v>
      </c>
      <c r="B65756" t="s">
        <v>62542</v>
      </c>
    </row>
    <row r="65757" spans="1:2" x14ac:dyDescent="0.45">
      <c r="A65757">
        <v>10015580</v>
      </c>
      <c r="B65757" t="s">
        <v>62543</v>
      </c>
    </row>
    <row r="65758" spans="1:2" x14ac:dyDescent="0.45">
      <c r="A65758">
        <v>10021020</v>
      </c>
      <c r="B65758" t="s">
        <v>62544</v>
      </c>
    </row>
    <row r="65759" spans="1:2" x14ac:dyDescent="0.45">
      <c r="A65759">
        <v>10010838</v>
      </c>
      <c r="B65759" t="s">
        <v>62545</v>
      </c>
    </row>
    <row r="65760" spans="1:2" x14ac:dyDescent="0.45">
      <c r="A65760">
        <v>10080680</v>
      </c>
      <c r="B65760" t="s">
        <v>62546</v>
      </c>
    </row>
    <row r="65761" spans="1:2" x14ac:dyDescent="0.45">
      <c r="A65761">
        <v>10087044</v>
      </c>
      <c r="B65761" t="s">
        <v>62547</v>
      </c>
    </row>
    <row r="65762" spans="1:2" x14ac:dyDescent="0.45">
      <c r="A65762">
        <v>10018551</v>
      </c>
      <c r="B65762" t="s">
        <v>62548</v>
      </c>
    </row>
    <row r="65763" spans="1:2" x14ac:dyDescent="0.45">
      <c r="A65763">
        <v>10037891</v>
      </c>
      <c r="B65763" t="s">
        <v>62549</v>
      </c>
    </row>
    <row r="65764" spans="1:2" x14ac:dyDescent="0.45">
      <c r="A65764">
        <v>10028597</v>
      </c>
      <c r="B65764" t="s">
        <v>62550</v>
      </c>
    </row>
    <row r="65765" spans="1:2" x14ac:dyDescent="0.45">
      <c r="A65765">
        <v>10054303</v>
      </c>
      <c r="B65765" t="s">
        <v>62551</v>
      </c>
    </row>
    <row r="65766" spans="1:2" x14ac:dyDescent="0.45">
      <c r="A65766">
        <v>10077738</v>
      </c>
      <c r="B65766" t="s">
        <v>62552</v>
      </c>
    </row>
    <row r="65767" spans="1:2" x14ac:dyDescent="0.45">
      <c r="A65767">
        <v>10063053</v>
      </c>
      <c r="B65767" t="s">
        <v>62553</v>
      </c>
    </row>
    <row r="65768" spans="1:2" x14ac:dyDescent="0.45">
      <c r="A65768">
        <v>10064607</v>
      </c>
      <c r="B65768" t="s">
        <v>62554</v>
      </c>
    </row>
    <row r="65769" spans="1:2" x14ac:dyDescent="0.45">
      <c r="A65769">
        <v>10074762</v>
      </c>
      <c r="B65769" t="s">
        <v>62555</v>
      </c>
    </row>
    <row r="65770" spans="1:2" x14ac:dyDescent="0.45">
      <c r="A65770">
        <v>10039963</v>
      </c>
      <c r="B65770" t="s">
        <v>62556</v>
      </c>
    </row>
    <row r="65771" spans="1:2" x14ac:dyDescent="0.45">
      <c r="A65771">
        <v>10006221</v>
      </c>
      <c r="B65771" t="s">
        <v>62557</v>
      </c>
    </row>
    <row r="65772" spans="1:2" x14ac:dyDescent="0.45">
      <c r="A65772">
        <v>10057067</v>
      </c>
      <c r="B65772" t="s">
        <v>62558</v>
      </c>
    </row>
    <row r="65773" spans="1:2" x14ac:dyDescent="0.45">
      <c r="A65773">
        <v>10083743</v>
      </c>
      <c r="B65773" t="s">
        <v>62559</v>
      </c>
    </row>
    <row r="65774" spans="1:2" x14ac:dyDescent="0.45">
      <c r="A65774">
        <v>10087530</v>
      </c>
      <c r="B65774" t="s">
        <v>9805</v>
      </c>
    </row>
    <row r="65775" spans="1:2" x14ac:dyDescent="0.45">
      <c r="A65775">
        <v>10070000</v>
      </c>
      <c r="B65775" t="s">
        <v>62560</v>
      </c>
    </row>
    <row r="65776" spans="1:2" x14ac:dyDescent="0.45">
      <c r="A65776">
        <v>10035970</v>
      </c>
      <c r="B65776" t="s">
        <v>23083</v>
      </c>
    </row>
    <row r="65777" spans="1:2" x14ac:dyDescent="0.45">
      <c r="A65777">
        <v>10010919</v>
      </c>
      <c r="B65777" t="s">
        <v>62561</v>
      </c>
    </row>
    <row r="65778" spans="1:2" x14ac:dyDescent="0.45">
      <c r="A65778">
        <v>10045352</v>
      </c>
      <c r="B65778" t="s">
        <v>62562</v>
      </c>
    </row>
    <row r="65779" spans="1:2" x14ac:dyDescent="0.45">
      <c r="A65779">
        <v>10056044</v>
      </c>
      <c r="B65779" t="s">
        <v>62563</v>
      </c>
    </row>
    <row r="65780" spans="1:2" x14ac:dyDescent="0.45">
      <c r="A65780">
        <v>10076769</v>
      </c>
      <c r="B65780" t="s">
        <v>45495</v>
      </c>
    </row>
    <row r="65781" spans="1:2" x14ac:dyDescent="0.45">
      <c r="A65781">
        <v>10086400</v>
      </c>
      <c r="B65781" t="s">
        <v>62564</v>
      </c>
    </row>
    <row r="65782" spans="1:2" x14ac:dyDescent="0.45">
      <c r="A65782">
        <v>10020859</v>
      </c>
      <c r="B65782" t="s">
        <v>62565</v>
      </c>
    </row>
    <row r="65783" spans="1:2" x14ac:dyDescent="0.45">
      <c r="A65783">
        <v>10000966</v>
      </c>
      <c r="B65783" t="s">
        <v>62566</v>
      </c>
    </row>
    <row r="65784" spans="1:2" x14ac:dyDescent="0.45">
      <c r="A65784">
        <v>10070334</v>
      </c>
      <c r="B65784" t="s">
        <v>35375</v>
      </c>
    </row>
    <row r="65785" spans="1:2" x14ac:dyDescent="0.45">
      <c r="A65785">
        <v>10046468</v>
      </c>
      <c r="B65785" t="s">
        <v>62567</v>
      </c>
    </row>
    <row r="65786" spans="1:2" x14ac:dyDescent="0.45">
      <c r="A65786">
        <v>10070649</v>
      </c>
      <c r="B65786" t="s">
        <v>42638</v>
      </c>
    </row>
    <row r="65787" spans="1:2" x14ac:dyDescent="0.45">
      <c r="A65787">
        <v>10046914</v>
      </c>
      <c r="B65787" t="s">
        <v>62568</v>
      </c>
    </row>
    <row r="65788" spans="1:2" x14ac:dyDescent="0.45">
      <c r="A65788">
        <v>10016292</v>
      </c>
      <c r="B65788" t="s">
        <v>21083</v>
      </c>
    </row>
    <row r="65789" spans="1:2" x14ac:dyDescent="0.45">
      <c r="A65789">
        <v>10086025</v>
      </c>
      <c r="B65789" t="s">
        <v>62569</v>
      </c>
    </row>
    <row r="65790" spans="1:2" x14ac:dyDescent="0.45">
      <c r="A65790">
        <v>10054294</v>
      </c>
      <c r="B65790" t="s">
        <v>62570</v>
      </c>
    </row>
    <row r="65791" spans="1:2" x14ac:dyDescent="0.45">
      <c r="A65791">
        <v>10051010</v>
      </c>
      <c r="B65791" t="s">
        <v>62571</v>
      </c>
    </row>
    <row r="65792" spans="1:2" x14ac:dyDescent="0.45">
      <c r="A65792">
        <v>10074015</v>
      </c>
      <c r="B65792" t="s">
        <v>62572</v>
      </c>
    </row>
    <row r="65793" spans="1:2" x14ac:dyDescent="0.45">
      <c r="A65793">
        <v>10029377</v>
      </c>
      <c r="B65793" t="s">
        <v>62573</v>
      </c>
    </row>
    <row r="65794" spans="1:2" x14ac:dyDescent="0.45">
      <c r="A65794">
        <v>10004275</v>
      </c>
      <c r="B65794" t="s">
        <v>62574</v>
      </c>
    </row>
    <row r="65795" spans="1:2" x14ac:dyDescent="0.45">
      <c r="A65795">
        <v>10007358</v>
      </c>
      <c r="B65795" t="s">
        <v>62575</v>
      </c>
    </row>
    <row r="65796" spans="1:2" x14ac:dyDescent="0.45">
      <c r="A65796">
        <v>10022894</v>
      </c>
      <c r="B65796" t="s">
        <v>62576</v>
      </c>
    </row>
    <row r="65797" spans="1:2" x14ac:dyDescent="0.45">
      <c r="A65797">
        <v>10073629</v>
      </c>
      <c r="B65797" t="s">
        <v>62577</v>
      </c>
    </row>
    <row r="65798" spans="1:2" x14ac:dyDescent="0.45">
      <c r="A65798">
        <v>10090143</v>
      </c>
      <c r="B65798" t="s">
        <v>62578</v>
      </c>
    </row>
    <row r="65799" spans="1:2" x14ac:dyDescent="0.45">
      <c r="A65799">
        <v>10005336</v>
      </c>
      <c r="B65799" t="s">
        <v>62579</v>
      </c>
    </row>
    <row r="65800" spans="1:2" x14ac:dyDescent="0.45">
      <c r="A65800">
        <v>10072431</v>
      </c>
      <c r="B65800" t="s">
        <v>62580</v>
      </c>
    </row>
    <row r="65801" spans="1:2" x14ac:dyDescent="0.45">
      <c r="A65801">
        <v>10046880</v>
      </c>
      <c r="B65801" t="s">
        <v>62581</v>
      </c>
    </row>
    <row r="65802" spans="1:2" x14ac:dyDescent="0.45">
      <c r="A65802">
        <v>10087480</v>
      </c>
      <c r="B65802" t="s">
        <v>62582</v>
      </c>
    </row>
    <row r="65803" spans="1:2" x14ac:dyDescent="0.45">
      <c r="A65803">
        <v>10016484</v>
      </c>
      <c r="B65803" t="s">
        <v>62583</v>
      </c>
    </row>
    <row r="65804" spans="1:2" x14ac:dyDescent="0.45">
      <c r="A65804">
        <v>10041132</v>
      </c>
      <c r="B65804" t="s">
        <v>62584</v>
      </c>
    </row>
    <row r="65805" spans="1:2" x14ac:dyDescent="0.45">
      <c r="A65805">
        <v>10088214</v>
      </c>
      <c r="B65805" t="s">
        <v>62585</v>
      </c>
    </row>
    <row r="65806" spans="1:2" x14ac:dyDescent="0.45">
      <c r="A65806">
        <v>10006425</v>
      </c>
      <c r="B65806" t="s">
        <v>62586</v>
      </c>
    </row>
    <row r="65807" spans="1:2" x14ac:dyDescent="0.45">
      <c r="A65807">
        <v>10003878</v>
      </c>
      <c r="B65807" t="s">
        <v>62587</v>
      </c>
    </row>
    <row r="65808" spans="1:2" x14ac:dyDescent="0.45">
      <c r="A65808">
        <v>10005342</v>
      </c>
      <c r="B65808" t="s">
        <v>62588</v>
      </c>
    </row>
    <row r="65809" spans="1:2" x14ac:dyDescent="0.45">
      <c r="A65809">
        <v>10015091</v>
      </c>
      <c r="B65809" t="s">
        <v>62589</v>
      </c>
    </row>
    <row r="65810" spans="1:2" x14ac:dyDescent="0.45">
      <c r="A65810">
        <v>10024488</v>
      </c>
      <c r="B65810" t="s">
        <v>62590</v>
      </c>
    </row>
    <row r="65811" spans="1:2" x14ac:dyDescent="0.45">
      <c r="A65811">
        <v>10007283</v>
      </c>
      <c r="B65811" t="s">
        <v>62591</v>
      </c>
    </row>
    <row r="65812" spans="1:2" x14ac:dyDescent="0.45">
      <c r="A65812">
        <v>10051854</v>
      </c>
      <c r="B65812" t="s">
        <v>62592</v>
      </c>
    </row>
    <row r="65813" spans="1:2" x14ac:dyDescent="0.45">
      <c r="A65813">
        <v>10048768</v>
      </c>
      <c r="B65813" t="s">
        <v>62593</v>
      </c>
    </row>
    <row r="65814" spans="1:2" x14ac:dyDescent="0.45">
      <c r="A65814">
        <v>10053999</v>
      </c>
      <c r="B65814" t="s">
        <v>62594</v>
      </c>
    </row>
    <row r="65815" spans="1:2" x14ac:dyDescent="0.45">
      <c r="A65815">
        <v>10070478</v>
      </c>
      <c r="B65815" t="s">
        <v>59593</v>
      </c>
    </row>
    <row r="65816" spans="1:2" x14ac:dyDescent="0.45">
      <c r="A65816">
        <v>10026517</v>
      </c>
      <c r="B65816" t="s">
        <v>62595</v>
      </c>
    </row>
    <row r="65817" spans="1:2" x14ac:dyDescent="0.45">
      <c r="A65817">
        <v>10055718</v>
      </c>
      <c r="B65817" t="s">
        <v>62596</v>
      </c>
    </row>
    <row r="65818" spans="1:2" x14ac:dyDescent="0.45">
      <c r="A65818">
        <v>10074604</v>
      </c>
      <c r="B65818" t="s">
        <v>62597</v>
      </c>
    </row>
    <row r="65819" spans="1:2" x14ac:dyDescent="0.45">
      <c r="A65819">
        <v>10017228</v>
      </c>
      <c r="B65819" t="s">
        <v>47578</v>
      </c>
    </row>
    <row r="65820" spans="1:2" x14ac:dyDescent="0.45">
      <c r="A65820">
        <v>10089336</v>
      </c>
      <c r="B65820" t="s">
        <v>62598</v>
      </c>
    </row>
    <row r="65821" spans="1:2" x14ac:dyDescent="0.45">
      <c r="A65821">
        <v>10017134</v>
      </c>
      <c r="B65821" t="s">
        <v>59764</v>
      </c>
    </row>
    <row r="65822" spans="1:2" x14ac:dyDescent="0.45">
      <c r="A65822">
        <v>10078355</v>
      </c>
      <c r="B65822" t="s">
        <v>62599</v>
      </c>
    </row>
    <row r="65823" spans="1:2" x14ac:dyDescent="0.45">
      <c r="A65823">
        <v>10041718</v>
      </c>
      <c r="B65823" t="s">
        <v>62600</v>
      </c>
    </row>
    <row r="65824" spans="1:2" x14ac:dyDescent="0.45">
      <c r="A65824">
        <v>10073566</v>
      </c>
      <c r="B65824" t="s">
        <v>62601</v>
      </c>
    </row>
    <row r="65825" spans="1:2" x14ac:dyDescent="0.45">
      <c r="A65825">
        <v>10034255</v>
      </c>
      <c r="B65825" t="s">
        <v>62602</v>
      </c>
    </row>
    <row r="65826" spans="1:2" x14ac:dyDescent="0.45">
      <c r="A65826">
        <v>10037856</v>
      </c>
      <c r="B65826" t="s">
        <v>62603</v>
      </c>
    </row>
    <row r="65827" spans="1:2" x14ac:dyDescent="0.45">
      <c r="A65827">
        <v>10007884</v>
      </c>
      <c r="B65827" t="s">
        <v>62604</v>
      </c>
    </row>
    <row r="65828" spans="1:2" x14ac:dyDescent="0.45">
      <c r="A65828">
        <v>10076663</v>
      </c>
      <c r="B65828" t="s">
        <v>62605</v>
      </c>
    </row>
    <row r="65829" spans="1:2" x14ac:dyDescent="0.45">
      <c r="A65829">
        <v>10080074</v>
      </c>
      <c r="B65829" t="s">
        <v>62606</v>
      </c>
    </row>
    <row r="65830" spans="1:2" x14ac:dyDescent="0.45">
      <c r="A65830">
        <v>10080620</v>
      </c>
      <c r="B65830" t="s">
        <v>62607</v>
      </c>
    </row>
    <row r="65831" spans="1:2" x14ac:dyDescent="0.45">
      <c r="A65831">
        <v>10047066</v>
      </c>
      <c r="B65831" t="s">
        <v>62608</v>
      </c>
    </row>
    <row r="65832" spans="1:2" x14ac:dyDescent="0.45">
      <c r="A65832">
        <v>10000465</v>
      </c>
      <c r="B65832" t="s">
        <v>62609</v>
      </c>
    </row>
    <row r="65833" spans="1:2" x14ac:dyDescent="0.45">
      <c r="A65833">
        <v>10075142</v>
      </c>
      <c r="B65833" t="s">
        <v>62610</v>
      </c>
    </row>
    <row r="65834" spans="1:2" x14ac:dyDescent="0.45">
      <c r="A65834">
        <v>10061609</v>
      </c>
      <c r="B65834" t="s">
        <v>62611</v>
      </c>
    </row>
    <row r="65835" spans="1:2" x14ac:dyDescent="0.45">
      <c r="A65835">
        <v>10031448</v>
      </c>
      <c r="B65835" t="s">
        <v>62612</v>
      </c>
    </row>
    <row r="65836" spans="1:2" x14ac:dyDescent="0.45">
      <c r="A65836">
        <v>10036671</v>
      </c>
      <c r="B65836" t="s">
        <v>62613</v>
      </c>
    </row>
    <row r="65837" spans="1:2" x14ac:dyDescent="0.45">
      <c r="A65837">
        <v>10019136</v>
      </c>
      <c r="B65837" t="s">
        <v>62614</v>
      </c>
    </row>
    <row r="65838" spans="1:2" x14ac:dyDescent="0.45">
      <c r="A65838">
        <v>10056194</v>
      </c>
      <c r="B65838" t="s">
        <v>62615</v>
      </c>
    </row>
    <row r="65839" spans="1:2" x14ac:dyDescent="0.45">
      <c r="A65839">
        <v>10008600</v>
      </c>
      <c r="B65839" t="s">
        <v>62616</v>
      </c>
    </row>
    <row r="65840" spans="1:2" x14ac:dyDescent="0.45">
      <c r="A65840">
        <v>10076035</v>
      </c>
      <c r="B65840" t="s">
        <v>62617</v>
      </c>
    </row>
    <row r="65841" spans="1:2" x14ac:dyDescent="0.45">
      <c r="A65841">
        <v>10045647</v>
      </c>
      <c r="B65841" t="s">
        <v>62618</v>
      </c>
    </row>
    <row r="65842" spans="1:2" x14ac:dyDescent="0.45">
      <c r="A65842">
        <v>90001005</v>
      </c>
      <c r="B65842" t="s">
        <v>62619</v>
      </c>
    </row>
    <row r="65843" spans="1:2" x14ac:dyDescent="0.45">
      <c r="A65843">
        <v>10020516</v>
      </c>
      <c r="B65843" t="s">
        <v>62620</v>
      </c>
    </row>
    <row r="65844" spans="1:2" x14ac:dyDescent="0.45">
      <c r="A65844">
        <v>10009346</v>
      </c>
      <c r="B65844" t="s">
        <v>62621</v>
      </c>
    </row>
    <row r="65845" spans="1:2" x14ac:dyDescent="0.45">
      <c r="A65845">
        <v>10078888</v>
      </c>
      <c r="B65845" t="s">
        <v>62622</v>
      </c>
    </row>
    <row r="65846" spans="1:2" x14ac:dyDescent="0.45">
      <c r="A65846">
        <v>10004577</v>
      </c>
      <c r="B65846" t="s">
        <v>62623</v>
      </c>
    </row>
    <row r="65847" spans="1:2" x14ac:dyDescent="0.45">
      <c r="A65847">
        <v>10077448</v>
      </c>
      <c r="B65847" t="s">
        <v>62624</v>
      </c>
    </row>
    <row r="65848" spans="1:2" x14ac:dyDescent="0.45">
      <c r="A65848">
        <v>10064110</v>
      </c>
      <c r="B65848" t="s">
        <v>62625</v>
      </c>
    </row>
    <row r="65849" spans="1:2" x14ac:dyDescent="0.45">
      <c r="A65849">
        <v>10053935</v>
      </c>
      <c r="B65849" t="s">
        <v>62626</v>
      </c>
    </row>
    <row r="65850" spans="1:2" x14ac:dyDescent="0.45">
      <c r="A65850">
        <v>10034692</v>
      </c>
      <c r="B65850" t="s">
        <v>21601</v>
      </c>
    </row>
    <row r="65851" spans="1:2" x14ac:dyDescent="0.45">
      <c r="A65851">
        <v>10028997</v>
      </c>
      <c r="B65851" t="s">
        <v>62627</v>
      </c>
    </row>
    <row r="65852" spans="1:2" x14ac:dyDescent="0.45">
      <c r="A65852">
        <v>10018216</v>
      </c>
      <c r="B65852" t="s">
        <v>62628</v>
      </c>
    </row>
    <row r="65853" spans="1:2" x14ac:dyDescent="0.45">
      <c r="A65853">
        <v>10002733</v>
      </c>
      <c r="B65853" t="s">
        <v>62629</v>
      </c>
    </row>
    <row r="65854" spans="1:2" x14ac:dyDescent="0.45">
      <c r="A65854">
        <v>10002651</v>
      </c>
      <c r="B65854" t="s">
        <v>62630</v>
      </c>
    </row>
    <row r="65855" spans="1:2" x14ac:dyDescent="0.45">
      <c r="A65855">
        <v>10072486</v>
      </c>
      <c r="B65855" t="s">
        <v>62631</v>
      </c>
    </row>
    <row r="65856" spans="1:2" x14ac:dyDescent="0.45">
      <c r="A65856">
        <v>10001577</v>
      </c>
      <c r="B65856" t="s">
        <v>4180</v>
      </c>
    </row>
    <row r="65857" spans="1:2" x14ac:dyDescent="0.45">
      <c r="A65857">
        <v>10074238</v>
      </c>
      <c r="B65857" t="s">
        <v>32327</v>
      </c>
    </row>
    <row r="65858" spans="1:2" x14ac:dyDescent="0.45">
      <c r="A65858">
        <v>10043966</v>
      </c>
      <c r="B65858" t="s">
        <v>62632</v>
      </c>
    </row>
    <row r="65859" spans="1:2" x14ac:dyDescent="0.45">
      <c r="A65859">
        <v>10071971</v>
      </c>
      <c r="B65859" t="s">
        <v>62633</v>
      </c>
    </row>
    <row r="65860" spans="1:2" x14ac:dyDescent="0.45">
      <c r="A65860">
        <v>10044319</v>
      </c>
      <c r="B65860" t="s">
        <v>27192</v>
      </c>
    </row>
    <row r="65861" spans="1:2" x14ac:dyDescent="0.45">
      <c r="A65861">
        <v>10032374</v>
      </c>
      <c r="B65861" t="s">
        <v>62634</v>
      </c>
    </row>
    <row r="65862" spans="1:2" x14ac:dyDescent="0.45">
      <c r="A65862">
        <v>10015810</v>
      </c>
      <c r="B65862" t="s">
        <v>62635</v>
      </c>
    </row>
    <row r="65863" spans="1:2" x14ac:dyDescent="0.45">
      <c r="A65863">
        <v>10035947</v>
      </c>
      <c r="B65863" t="s">
        <v>62636</v>
      </c>
    </row>
    <row r="65864" spans="1:2" x14ac:dyDescent="0.45">
      <c r="A65864">
        <v>10045848</v>
      </c>
      <c r="B65864" t="s">
        <v>62637</v>
      </c>
    </row>
    <row r="65865" spans="1:2" x14ac:dyDescent="0.45">
      <c r="A65865">
        <v>10021713</v>
      </c>
      <c r="B65865" t="s">
        <v>62638</v>
      </c>
    </row>
    <row r="65866" spans="1:2" x14ac:dyDescent="0.45">
      <c r="A65866">
        <v>10048519</v>
      </c>
      <c r="B65866" t="s">
        <v>62639</v>
      </c>
    </row>
    <row r="65867" spans="1:2" x14ac:dyDescent="0.45">
      <c r="A65867">
        <v>10000368</v>
      </c>
      <c r="B65867" t="s">
        <v>62640</v>
      </c>
    </row>
    <row r="65868" spans="1:2" x14ac:dyDescent="0.45">
      <c r="A65868">
        <v>10051999</v>
      </c>
      <c r="B65868" t="s">
        <v>62641</v>
      </c>
    </row>
    <row r="65869" spans="1:2" x14ac:dyDescent="0.45">
      <c r="A65869">
        <v>10008935</v>
      </c>
      <c r="B65869" t="s">
        <v>62642</v>
      </c>
    </row>
    <row r="65870" spans="1:2" x14ac:dyDescent="0.45">
      <c r="A65870">
        <v>10046210</v>
      </c>
      <c r="B65870" t="s">
        <v>62643</v>
      </c>
    </row>
    <row r="65871" spans="1:2" x14ac:dyDescent="0.45">
      <c r="A65871">
        <v>10029084</v>
      </c>
      <c r="B65871" t="s">
        <v>62644</v>
      </c>
    </row>
    <row r="65872" spans="1:2" x14ac:dyDescent="0.45">
      <c r="A65872">
        <v>10070256</v>
      </c>
      <c r="B65872" t="s">
        <v>45266</v>
      </c>
    </row>
    <row r="65873" spans="1:2" x14ac:dyDescent="0.45">
      <c r="A65873">
        <v>10080550</v>
      </c>
      <c r="B65873" t="s">
        <v>62645</v>
      </c>
    </row>
    <row r="65874" spans="1:2" x14ac:dyDescent="0.45">
      <c r="A65874">
        <v>10025583</v>
      </c>
      <c r="B65874" t="s">
        <v>62646</v>
      </c>
    </row>
    <row r="65875" spans="1:2" x14ac:dyDescent="0.45">
      <c r="A65875">
        <v>10068641</v>
      </c>
      <c r="B65875" t="s">
        <v>62647</v>
      </c>
    </row>
    <row r="65876" spans="1:2" x14ac:dyDescent="0.45">
      <c r="A65876">
        <v>10084024</v>
      </c>
      <c r="B65876" t="s">
        <v>62648</v>
      </c>
    </row>
    <row r="65877" spans="1:2" x14ac:dyDescent="0.45">
      <c r="A65877">
        <v>10088661</v>
      </c>
      <c r="B65877" t="s">
        <v>62649</v>
      </c>
    </row>
    <row r="65878" spans="1:2" x14ac:dyDescent="0.45">
      <c r="A65878">
        <v>10069452</v>
      </c>
      <c r="B65878" t="s">
        <v>62650</v>
      </c>
    </row>
    <row r="65879" spans="1:2" x14ac:dyDescent="0.45">
      <c r="A65879">
        <v>10030664</v>
      </c>
      <c r="B65879" t="s">
        <v>62651</v>
      </c>
    </row>
    <row r="65880" spans="1:2" x14ac:dyDescent="0.45">
      <c r="A65880">
        <v>10061141</v>
      </c>
      <c r="B65880" t="s">
        <v>62652</v>
      </c>
    </row>
    <row r="65881" spans="1:2" x14ac:dyDescent="0.45">
      <c r="A65881">
        <v>10042136</v>
      </c>
      <c r="B65881" t="s">
        <v>62653</v>
      </c>
    </row>
    <row r="65882" spans="1:2" x14ac:dyDescent="0.45">
      <c r="A65882">
        <v>10069581</v>
      </c>
      <c r="B65882" t="s">
        <v>62654</v>
      </c>
    </row>
    <row r="65883" spans="1:2" x14ac:dyDescent="0.45">
      <c r="A65883">
        <v>10007328</v>
      </c>
      <c r="B65883" t="s">
        <v>62655</v>
      </c>
    </row>
    <row r="65884" spans="1:2" x14ac:dyDescent="0.45">
      <c r="A65884">
        <v>10053138</v>
      </c>
      <c r="B65884" t="s">
        <v>62656</v>
      </c>
    </row>
    <row r="65885" spans="1:2" x14ac:dyDescent="0.45">
      <c r="A65885">
        <v>10066078</v>
      </c>
      <c r="B65885" t="s">
        <v>62657</v>
      </c>
    </row>
    <row r="65886" spans="1:2" x14ac:dyDescent="0.45">
      <c r="A65886">
        <v>10040553</v>
      </c>
      <c r="B65886" t="s">
        <v>62658</v>
      </c>
    </row>
    <row r="65887" spans="1:2" x14ac:dyDescent="0.45">
      <c r="A65887">
        <v>10022784</v>
      </c>
      <c r="B65887" t="s">
        <v>62659</v>
      </c>
    </row>
    <row r="65888" spans="1:2" x14ac:dyDescent="0.45">
      <c r="A65888">
        <v>10002224</v>
      </c>
      <c r="B65888" t="s">
        <v>62660</v>
      </c>
    </row>
    <row r="65889" spans="1:2" x14ac:dyDescent="0.45">
      <c r="A65889">
        <v>10049039</v>
      </c>
      <c r="B65889" t="s">
        <v>62661</v>
      </c>
    </row>
    <row r="65890" spans="1:2" x14ac:dyDescent="0.45">
      <c r="A65890">
        <v>10030521</v>
      </c>
      <c r="B65890" t="s">
        <v>62662</v>
      </c>
    </row>
    <row r="65891" spans="1:2" x14ac:dyDescent="0.45">
      <c r="A65891">
        <v>10077265</v>
      </c>
      <c r="B65891" t="s">
        <v>62663</v>
      </c>
    </row>
    <row r="65892" spans="1:2" x14ac:dyDescent="0.45">
      <c r="A65892">
        <v>10090181</v>
      </c>
      <c r="B65892" t="s">
        <v>55074</v>
      </c>
    </row>
    <row r="65893" spans="1:2" x14ac:dyDescent="0.45">
      <c r="A65893">
        <v>10016096</v>
      </c>
      <c r="B65893" t="s">
        <v>23105</v>
      </c>
    </row>
    <row r="65894" spans="1:2" x14ac:dyDescent="0.45">
      <c r="A65894">
        <v>10031835</v>
      </c>
      <c r="B65894" t="s">
        <v>62664</v>
      </c>
    </row>
    <row r="65895" spans="1:2" x14ac:dyDescent="0.45">
      <c r="A65895">
        <v>10091596</v>
      </c>
      <c r="B65895" t="s">
        <v>62665</v>
      </c>
    </row>
    <row r="65896" spans="1:2" x14ac:dyDescent="0.45">
      <c r="A65896">
        <v>10004988</v>
      </c>
      <c r="B65896" t="s">
        <v>19215</v>
      </c>
    </row>
    <row r="65897" spans="1:2" x14ac:dyDescent="0.45">
      <c r="A65897">
        <v>10004456</v>
      </c>
      <c r="B65897" t="s">
        <v>62666</v>
      </c>
    </row>
    <row r="65898" spans="1:2" x14ac:dyDescent="0.45">
      <c r="A65898">
        <v>10046967</v>
      </c>
      <c r="B65898" t="s">
        <v>62667</v>
      </c>
    </row>
    <row r="65899" spans="1:2" x14ac:dyDescent="0.45">
      <c r="A65899">
        <v>10008189</v>
      </c>
      <c r="B65899" t="s">
        <v>62668</v>
      </c>
    </row>
    <row r="65900" spans="1:2" x14ac:dyDescent="0.45">
      <c r="A65900">
        <v>10079279</v>
      </c>
      <c r="B65900" t="s">
        <v>62669</v>
      </c>
    </row>
    <row r="65901" spans="1:2" x14ac:dyDescent="0.45">
      <c r="A65901">
        <v>10064990</v>
      </c>
      <c r="B65901" t="s">
        <v>53744</v>
      </c>
    </row>
    <row r="65902" spans="1:2" x14ac:dyDescent="0.45">
      <c r="A65902">
        <v>10080132</v>
      </c>
      <c r="B65902" t="s">
        <v>62670</v>
      </c>
    </row>
    <row r="65903" spans="1:2" x14ac:dyDescent="0.45">
      <c r="A65903">
        <v>10028235</v>
      </c>
      <c r="B65903" t="s">
        <v>62671</v>
      </c>
    </row>
    <row r="65904" spans="1:2" x14ac:dyDescent="0.45">
      <c r="A65904">
        <v>10074713</v>
      </c>
      <c r="B65904" t="s">
        <v>62672</v>
      </c>
    </row>
    <row r="65905" spans="1:2" x14ac:dyDescent="0.45">
      <c r="A65905">
        <v>10046156</v>
      </c>
      <c r="B65905" t="s">
        <v>62673</v>
      </c>
    </row>
    <row r="65906" spans="1:2" x14ac:dyDescent="0.45">
      <c r="A65906">
        <v>10077599</v>
      </c>
      <c r="B65906" t="s">
        <v>62674</v>
      </c>
    </row>
    <row r="65907" spans="1:2" x14ac:dyDescent="0.45">
      <c r="A65907">
        <v>10023588</v>
      </c>
      <c r="B65907" t="s">
        <v>62675</v>
      </c>
    </row>
    <row r="65908" spans="1:2" x14ac:dyDescent="0.45">
      <c r="A65908">
        <v>10008804</v>
      </c>
      <c r="B65908" t="s">
        <v>62676</v>
      </c>
    </row>
    <row r="65909" spans="1:2" x14ac:dyDescent="0.45">
      <c r="A65909">
        <v>10015746</v>
      </c>
      <c r="B65909" t="s">
        <v>43486</v>
      </c>
    </row>
    <row r="65910" spans="1:2" x14ac:dyDescent="0.45">
      <c r="A65910">
        <v>10052382</v>
      </c>
      <c r="B65910" t="s">
        <v>35952</v>
      </c>
    </row>
    <row r="65911" spans="1:2" x14ac:dyDescent="0.45">
      <c r="A65911">
        <v>10074552</v>
      </c>
      <c r="B65911" t="s">
        <v>62677</v>
      </c>
    </row>
    <row r="65912" spans="1:2" x14ac:dyDescent="0.45">
      <c r="A65912">
        <v>10074339</v>
      </c>
      <c r="B65912" t="s">
        <v>62678</v>
      </c>
    </row>
    <row r="65913" spans="1:2" x14ac:dyDescent="0.45">
      <c r="A65913">
        <v>10006479</v>
      </c>
      <c r="B65913" t="s">
        <v>62679</v>
      </c>
    </row>
    <row r="65914" spans="1:2" x14ac:dyDescent="0.45">
      <c r="A65914">
        <v>10058028</v>
      </c>
      <c r="B65914" t="s">
        <v>62680</v>
      </c>
    </row>
    <row r="65915" spans="1:2" x14ac:dyDescent="0.45">
      <c r="A65915">
        <v>10077596</v>
      </c>
      <c r="B65915" t="s">
        <v>62681</v>
      </c>
    </row>
    <row r="65916" spans="1:2" x14ac:dyDescent="0.45">
      <c r="A65916">
        <v>10039176</v>
      </c>
      <c r="B65916" t="s">
        <v>62682</v>
      </c>
    </row>
    <row r="65917" spans="1:2" x14ac:dyDescent="0.45">
      <c r="A65917">
        <v>10046148</v>
      </c>
      <c r="B65917" t="s">
        <v>62683</v>
      </c>
    </row>
    <row r="65918" spans="1:2" x14ac:dyDescent="0.45">
      <c r="A65918">
        <v>10077852</v>
      </c>
      <c r="B65918" t="s">
        <v>62684</v>
      </c>
    </row>
    <row r="65919" spans="1:2" x14ac:dyDescent="0.45">
      <c r="A65919">
        <v>10078115</v>
      </c>
      <c r="B65919" t="s">
        <v>62685</v>
      </c>
    </row>
    <row r="65920" spans="1:2" x14ac:dyDescent="0.45">
      <c r="A65920">
        <v>10045773</v>
      </c>
      <c r="B65920" t="s">
        <v>62686</v>
      </c>
    </row>
    <row r="65921" spans="1:2" x14ac:dyDescent="0.45">
      <c r="A65921">
        <v>10000006</v>
      </c>
      <c r="B65921" t="s">
        <v>62687</v>
      </c>
    </row>
    <row r="65922" spans="1:2" x14ac:dyDescent="0.45">
      <c r="A65922">
        <v>10016470</v>
      </c>
      <c r="B65922" t="s">
        <v>62688</v>
      </c>
    </row>
    <row r="65923" spans="1:2" x14ac:dyDescent="0.45">
      <c r="A65923">
        <v>10011941</v>
      </c>
      <c r="B65923" t="s">
        <v>62689</v>
      </c>
    </row>
    <row r="65924" spans="1:2" x14ac:dyDescent="0.45">
      <c r="A65924">
        <v>10009772</v>
      </c>
      <c r="B65924" t="s">
        <v>62690</v>
      </c>
    </row>
    <row r="65925" spans="1:2" x14ac:dyDescent="0.45">
      <c r="A65925">
        <v>10044818</v>
      </c>
      <c r="B65925" t="s">
        <v>62691</v>
      </c>
    </row>
    <row r="65926" spans="1:2" x14ac:dyDescent="0.45">
      <c r="A65926">
        <v>10086640</v>
      </c>
      <c r="B65926" t="s">
        <v>62692</v>
      </c>
    </row>
    <row r="65927" spans="1:2" x14ac:dyDescent="0.45">
      <c r="A65927">
        <v>10004572</v>
      </c>
      <c r="B65927" t="s">
        <v>62693</v>
      </c>
    </row>
    <row r="65928" spans="1:2" x14ac:dyDescent="0.45">
      <c r="A65928">
        <v>10028167</v>
      </c>
      <c r="B65928" t="s">
        <v>62694</v>
      </c>
    </row>
    <row r="65929" spans="1:2" x14ac:dyDescent="0.45">
      <c r="A65929">
        <v>10071529</v>
      </c>
      <c r="B65929" t="s">
        <v>62695</v>
      </c>
    </row>
    <row r="65930" spans="1:2" x14ac:dyDescent="0.45">
      <c r="A65930">
        <v>10002495</v>
      </c>
      <c r="B65930" t="s">
        <v>43751</v>
      </c>
    </row>
    <row r="65931" spans="1:2" x14ac:dyDescent="0.45">
      <c r="A65931">
        <v>10066134</v>
      </c>
      <c r="B65931" t="s">
        <v>62696</v>
      </c>
    </row>
    <row r="65932" spans="1:2" x14ac:dyDescent="0.45">
      <c r="A65932">
        <v>10023974</v>
      </c>
      <c r="B65932" t="s">
        <v>62697</v>
      </c>
    </row>
    <row r="65933" spans="1:2" x14ac:dyDescent="0.45">
      <c r="A65933">
        <v>10051754</v>
      </c>
      <c r="B65933" t="s">
        <v>62698</v>
      </c>
    </row>
    <row r="65934" spans="1:2" x14ac:dyDescent="0.45">
      <c r="A65934">
        <v>10014107</v>
      </c>
      <c r="B65934" t="s">
        <v>62699</v>
      </c>
    </row>
    <row r="65935" spans="1:2" x14ac:dyDescent="0.45">
      <c r="A65935">
        <v>10051426</v>
      </c>
      <c r="B65935" t="s">
        <v>62700</v>
      </c>
    </row>
    <row r="65936" spans="1:2" x14ac:dyDescent="0.45">
      <c r="A65936">
        <v>10051099</v>
      </c>
      <c r="B65936" t="s">
        <v>38185</v>
      </c>
    </row>
    <row r="65937" spans="1:2" x14ac:dyDescent="0.45">
      <c r="A65937">
        <v>10005873</v>
      </c>
      <c r="B65937" t="s">
        <v>45770</v>
      </c>
    </row>
    <row r="65938" spans="1:2" x14ac:dyDescent="0.45">
      <c r="A65938">
        <v>10076601</v>
      </c>
      <c r="B65938" t="s">
        <v>62701</v>
      </c>
    </row>
    <row r="65939" spans="1:2" x14ac:dyDescent="0.45">
      <c r="A65939">
        <v>10055832</v>
      </c>
      <c r="B65939" t="s">
        <v>62702</v>
      </c>
    </row>
    <row r="65940" spans="1:2" x14ac:dyDescent="0.45">
      <c r="A65940">
        <v>10003789</v>
      </c>
      <c r="B65940" t="s">
        <v>62703</v>
      </c>
    </row>
    <row r="65941" spans="1:2" x14ac:dyDescent="0.45">
      <c r="A65941">
        <v>10022929</v>
      </c>
      <c r="B65941" t="s">
        <v>62704</v>
      </c>
    </row>
    <row r="65942" spans="1:2" x14ac:dyDescent="0.45">
      <c r="A65942">
        <v>10037563</v>
      </c>
      <c r="B65942" t="s">
        <v>62705</v>
      </c>
    </row>
    <row r="65943" spans="1:2" x14ac:dyDescent="0.45">
      <c r="A65943">
        <v>10006354</v>
      </c>
      <c r="B65943" t="s">
        <v>62706</v>
      </c>
    </row>
    <row r="65944" spans="1:2" x14ac:dyDescent="0.45">
      <c r="A65944">
        <v>10026335</v>
      </c>
      <c r="B65944" t="s">
        <v>62707</v>
      </c>
    </row>
    <row r="65945" spans="1:2" x14ac:dyDescent="0.45">
      <c r="A65945">
        <v>10009392</v>
      </c>
      <c r="B65945" t="s">
        <v>62708</v>
      </c>
    </row>
    <row r="65946" spans="1:2" x14ac:dyDescent="0.45">
      <c r="A65946">
        <v>10031432</v>
      </c>
      <c r="B65946" t="s">
        <v>62709</v>
      </c>
    </row>
    <row r="65947" spans="1:2" x14ac:dyDescent="0.45">
      <c r="A65947">
        <v>10028720</v>
      </c>
      <c r="B65947" t="s">
        <v>62710</v>
      </c>
    </row>
    <row r="65948" spans="1:2" x14ac:dyDescent="0.45">
      <c r="A65948">
        <v>10023740</v>
      </c>
      <c r="B65948" t="s">
        <v>62711</v>
      </c>
    </row>
    <row r="65949" spans="1:2" x14ac:dyDescent="0.45">
      <c r="A65949">
        <v>10071103</v>
      </c>
      <c r="B65949" t="s">
        <v>62712</v>
      </c>
    </row>
    <row r="65950" spans="1:2" x14ac:dyDescent="0.45">
      <c r="A65950">
        <v>10078095</v>
      </c>
      <c r="B65950" t="s">
        <v>62713</v>
      </c>
    </row>
    <row r="65951" spans="1:2" x14ac:dyDescent="0.45">
      <c r="A65951">
        <v>10006193</v>
      </c>
      <c r="B65951" t="s">
        <v>25913</v>
      </c>
    </row>
    <row r="65952" spans="1:2" x14ac:dyDescent="0.45">
      <c r="A65952">
        <v>10074024</v>
      </c>
      <c r="B65952" t="s">
        <v>25579</v>
      </c>
    </row>
    <row r="65953" spans="1:2" x14ac:dyDescent="0.45">
      <c r="A65953">
        <v>10043354</v>
      </c>
      <c r="B65953" t="s">
        <v>62714</v>
      </c>
    </row>
    <row r="65954" spans="1:2" x14ac:dyDescent="0.45">
      <c r="A65954">
        <v>10071196</v>
      </c>
      <c r="B65954" t="s">
        <v>25497</v>
      </c>
    </row>
    <row r="65955" spans="1:2" x14ac:dyDescent="0.45">
      <c r="A65955">
        <v>10091583</v>
      </c>
      <c r="B65955" t="s">
        <v>62715</v>
      </c>
    </row>
    <row r="65956" spans="1:2" x14ac:dyDescent="0.45">
      <c r="A65956">
        <v>10080239</v>
      </c>
      <c r="B65956" t="s">
        <v>62716</v>
      </c>
    </row>
    <row r="65957" spans="1:2" x14ac:dyDescent="0.45">
      <c r="A65957">
        <v>10036995</v>
      </c>
      <c r="B65957" t="s">
        <v>62717</v>
      </c>
    </row>
    <row r="65958" spans="1:2" x14ac:dyDescent="0.45">
      <c r="A65958">
        <v>10011083</v>
      </c>
      <c r="B65958" t="s">
        <v>58675</v>
      </c>
    </row>
    <row r="65959" spans="1:2" x14ac:dyDescent="0.45">
      <c r="A65959">
        <v>10032988</v>
      </c>
      <c r="B65959" t="s">
        <v>62718</v>
      </c>
    </row>
    <row r="65960" spans="1:2" x14ac:dyDescent="0.45">
      <c r="A65960">
        <v>10044782</v>
      </c>
      <c r="B65960" t="s">
        <v>62719</v>
      </c>
    </row>
    <row r="65961" spans="1:2" x14ac:dyDescent="0.45">
      <c r="A65961">
        <v>10074701</v>
      </c>
      <c r="B65961" t="s">
        <v>62720</v>
      </c>
    </row>
    <row r="65962" spans="1:2" x14ac:dyDescent="0.45">
      <c r="A65962">
        <v>10019105</v>
      </c>
      <c r="B65962" t="s">
        <v>62721</v>
      </c>
    </row>
    <row r="65963" spans="1:2" x14ac:dyDescent="0.45">
      <c r="A65963">
        <v>10081423</v>
      </c>
      <c r="B65963" t="s">
        <v>56524</v>
      </c>
    </row>
    <row r="65964" spans="1:2" x14ac:dyDescent="0.45">
      <c r="A65964">
        <v>10067598</v>
      </c>
      <c r="B65964" t="s">
        <v>62722</v>
      </c>
    </row>
    <row r="65965" spans="1:2" x14ac:dyDescent="0.45">
      <c r="A65965">
        <v>10075303</v>
      </c>
      <c r="B65965" t="s">
        <v>62723</v>
      </c>
    </row>
    <row r="65966" spans="1:2" x14ac:dyDescent="0.45">
      <c r="A65966">
        <v>10056930</v>
      </c>
      <c r="B65966" t="s">
        <v>62724</v>
      </c>
    </row>
    <row r="65967" spans="1:2" x14ac:dyDescent="0.45">
      <c r="A65967">
        <v>10014093</v>
      </c>
      <c r="B65967" t="s">
        <v>62725</v>
      </c>
    </row>
    <row r="65968" spans="1:2" x14ac:dyDescent="0.45">
      <c r="A65968">
        <v>10018840</v>
      </c>
      <c r="B65968" t="s">
        <v>62726</v>
      </c>
    </row>
    <row r="65969" spans="1:2" x14ac:dyDescent="0.45">
      <c r="A65969">
        <v>10032601</v>
      </c>
      <c r="B65969" t="s">
        <v>62727</v>
      </c>
    </row>
    <row r="65970" spans="1:2" x14ac:dyDescent="0.45">
      <c r="A65970">
        <v>10073410</v>
      </c>
      <c r="B65970" t="s">
        <v>62728</v>
      </c>
    </row>
    <row r="65971" spans="1:2" x14ac:dyDescent="0.45">
      <c r="A65971">
        <v>10003490</v>
      </c>
      <c r="B65971" t="s">
        <v>62729</v>
      </c>
    </row>
    <row r="65972" spans="1:2" x14ac:dyDescent="0.45">
      <c r="A65972">
        <v>10055839</v>
      </c>
      <c r="B65972" t="s">
        <v>62730</v>
      </c>
    </row>
    <row r="65973" spans="1:2" x14ac:dyDescent="0.45">
      <c r="A65973">
        <v>10053122</v>
      </c>
      <c r="B65973" t="s">
        <v>62731</v>
      </c>
    </row>
    <row r="65974" spans="1:2" x14ac:dyDescent="0.45">
      <c r="A65974">
        <v>10017300</v>
      </c>
      <c r="B65974" t="s">
        <v>62732</v>
      </c>
    </row>
    <row r="65975" spans="1:2" x14ac:dyDescent="0.45">
      <c r="A65975">
        <v>10057305</v>
      </c>
      <c r="B65975" t="s">
        <v>62733</v>
      </c>
    </row>
    <row r="65976" spans="1:2" x14ac:dyDescent="0.45">
      <c r="A65976">
        <v>10005000</v>
      </c>
      <c r="B65976" t="s">
        <v>62734</v>
      </c>
    </row>
    <row r="65977" spans="1:2" x14ac:dyDescent="0.45">
      <c r="A65977">
        <v>10035901</v>
      </c>
      <c r="B65977" t="s">
        <v>62735</v>
      </c>
    </row>
    <row r="65978" spans="1:2" x14ac:dyDescent="0.45">
      <c r="A65978">
        <v>10017642</v>
      </c>
      <c r="B65978" t="s">
        <v>62736</v>
      </c>
    </row>
    <row r="65979" spans="1:2" x14ac:dyDescent="0.45">
      <c r="A65979">
        <v>10002790</v>
      </c>
      <c r="B65979" t="s">
        <v>18950</v>
      </c>
    </row>
    <row r="65980" spans="1:2" x14ac:dyDescent="0.45">
      <c r="A65980">
        <v>10021087</v>
      </c>
      <c r="B65980" t="s">
        <v>62737</v>
      </c>
    </row>
    <row r="65981" spans="1:2" x14ac:dyDescent="0.45">
      <c r="A65981">
        <v>10030010</v>
      </c>
      <c r="B65981" t="s">
        <v>62738</v>
      </c>
    </row>
    <row r="65982" spans="1:2" x14ac:dyDescent="0.45">
      <c r="A65982">
        <v>10018608</v>
      </c>
      <c r="B65982" t="s">
        <v>20845</v>
      </c>
    </row>
    <row r="65983" spans="1:2" x14ac:dyDescent="0.45">
      <c r="A65983">
        <v>10069182</v>
      </c>
      <c r="B65983" t="s">
        <v>62739</v>
      </c>
    </row>
    <row r="65984" spans="1:2" x14ac:dyDescent="0.45">
      <c r="A65984">
        <v>10024812</v>
      </c>
      <c r="B65984" t="s">
        <v>62740</v>
      </c>
    </row>
    <row r="65985" spans="1:2" x14ac:dyDescent="0.45">
      <c r="A65985">
        <v>10064414</v>
      </c>
      <c r="B65985" t="s">
        <v>62741</v>
      </c>
    </row>
    <row r="65986" spans="1:2" x14ac:dyDescent="0.45">
      <c r="A65986">
        <v>10084523</v>
      </c>
      <c r="B65986" t="s">
        <v>62742</v>
      </c>
    </row>
    <row r="65987" spans="1:2" x14ac:dyDescent="0.45">
      <c r="A65987">
        <v>10034765</v>
      </c>
      <c r="B65987" t="s">
        <v>62743</v>
      </c>
    </row>
    <row r="65988" spans="1:2" x14ac:dyDescent="0.45">
      <c r="A65988">
        <v>10075379</v>
      </c>
      <c r="B65988" t="s">
        <v>62744</v>
      </c>
    </row>
    <row r="65989" spans="1:2" x14ac:dyDescent="0.45">
      <c r="A65989">
        <v>10037615</v>
      </c>
      <c r="B65989" t="s">
        <v>62745</v>
      </c>
    </row>
    <row r="65990" spans="1:2" x14ac:dyDescent="0.45">
      <c r="A65990">
        <v>10000542</v>
      </c>
      <c r="B65990" t="s">
        <v>62746</v>
      </c>
    </row>
    <row r="65991" spans="1:2" x14ac:dyDescent="0.45">
      <c r="A65991">
        <v>10025826</v>
      </c>
      <c r="B65991" t="s">
        <v>62747</v>
      </c>
    </row>
    <row r="65992" spans="1:2" x14ac:dyDescent="0.45">
      <c r="A65992">
        <v>10055348</v>
      </c>
      <c r="B65992" t="s">
        <v>62748</v>
      </c>
    </row>
    <row r="65993" spans="1:2" x14ac:dyDescent="0.45">
      <c r="A65993">
        <v>10006021</v>
      </c>
      <c r="B65993" t="s">
        <v>62749</v>
      </c>
    </row>
    <row r="65994" spans="1:2" x14ac:dyDescent="0.45">
      <c r="A65994">
        <v>10018370</v>
      </c>
      <c r="B65994" t="s">
        <v>62750</v>
      </c>
    </row>
    <row r="65995" spans="1:2" x14ac:dyDescent="0.45">
      <c r="A65995">
        <v>10048294</v>
      </c>
      <c r="B65995" t="s">
        <v>62751</v>
      </c>
    </row>
    <row r="65996" spans="1:2" x14ac:dyDescent="0.45">
      <c r="A65996">
        <v>10056954</v>
      </c>
      <c r="B65996" t="s">
        <v>62752</v>
      </c>
    </row>
    <row r="65997" spans="1:2" x14ac:dyDescent="0.45">
      <c r="A65997">
        <v>10031583</v>
      </c>
      <c r="B65997" t="s">
        <v>62753</v>
      </c>
    </row>
    <row r="65998" spans="1:2" x14ac:dyDescent="0.45">
      <c r="A65998">
        <v>10030800</v>
      </c>
      <c r="B65998" t="s">
        <v>62754</v>
      </c>
    </row>
    <row r="65999" spans="1:2" x14ac:dyDescent="0.45">
      <c r="A65999">
        <v>10063818</v>
      </c>
      <c r="B65999" t="s">
        <v>62755</v>
      </c>
    </row>
    <row r="66000" spans="1:2" x14ac:dyDescent="0.45">
      <c r="A66000">
        <v>10066665</v>
      </c>
      <c r="B66000" t="s">
        <v>62756</v>
      </c>
    </row>
    <row r="66001" spans="1:2" x14ac:dyDescent="0.45">
      <c r="A66001">
        <v>10084512</v>
      </c>
      <c r="B66001" t="s">
        <v>62757</v>
      </c>
    </row>
    <row r="66002" spans="1:2" x14ac:dyDescent="0.45">
      <c r="A66002">
        <v>10050358</v>
      </c>
      <c r="B66002" t="s">
        <v>62758</v>
      </c>
    </row>
    <row r="66003" spans="1:2" x14ac:dyDescent="0.45">
      <c r="A66003">
        <v>10079652</v>
      </c>
      <c r="B66003" t="s">
        <v>18471</v>
      </c>
    </row>
    <row r="66004" spans="1:2" x14ac:dyDescent="0.45">
      <c r="A66004">
        <v>10044435</v>
      </c>
      <c r="B66004" t="s">
        <v>62759</v>
      </c>
    </row>
    <row r="66005" spans="1:2" x14ac:dyDescent="0.45">
      <c r="A66005">
        <v>10027130</v>
      </c>
      <c r="B66005" t="s">
        <v>62760</v>
      </c>
    </row>
    <row r="66006" spans="1:2" x14ac:dyDescent="0.45">
      <c r="A66006">
        <v>10032530</v>
      </c>
      <c r="B66006" t="s">
        <v>62761</v>
      </c>
    </row>
    <row r="66007" spans="1:2" x14ac:dyDescent="0.45">
      <c r="A66007">
        <v>10040306</v>
      </c>
      <c r="B66007" t="s">
        <v>62762</v>
      </c>
    </row>
    <row r="66008" spans="1:2" x14ac:dyDescent="0.45">
      <c r="A66008">
        <v>10091554</v>
      </c>
      <c r="B66008" t="s">
        <v>62763</v>
      </c>
    </row>
    <row r="66009" spans="1:2" x14ac:dyDescent="0.45">
      <c r="A66009">
        <v>10082025</v>
      </c>
      <c r="B66009" t="s">
        <v>62764</v>
      </c>
    </row>
    <row r="66010" spans="1:2" x14ac:dyDescent="0.45">
      <c r="A66010">
        <v>10042998</v>
      </c>
      <c r="B66010" t="s">
        <v>62765</v>
      </c>
    </row>
    <row r="66011" spans="1:2" x14ac:dyDescent="0.45">
      <c r="A66011">
        <v>10018448</v>
      </c>
      <c r="B66011" t="s">
        <v>62766</v>
      </c>
    </row>
    <row r="66012" spans="1:2" x14ac:dyDescent="0.45">
      <c r="A66012">
        <v>10079257</v>
      </c>
      <c r="B66012" t="s">
        <v>62767</v>
      </c>
    </row>
    <row r="66013" spans="1:2" x14ac:dyDescent="0.45">
      <c r="A66013">
        <v>10085836</v>
      </c>
      <c r="B66013" t="s">
        <v>62768</v>
      </c>
    </row>
    <row r="66014" spans="1:2" x14ac:dyDescent="0.45">
      <c r="A66014">
        <v>10015567</v>
      </c>
      <c r="B66014" t="s">
        <v>62769</v>
      </c>
    </row>
    <row r="66015" spans="1:2" x14ac:dyDescent="0.45">
      <c r="A66015">
        <v>10042268</v>
      </c>
      <c r="B66015" t="s">
        <v>62770</v>
      </c>
    </row>
    <row r="66016" spans="1:2" x14ac:dyDescent="0.45">
      <c r="A66016">
        <v>10031226</v>
      </c>
      <c r="B66016" t="s">
        <v>62771</v>
      </c>
    </row>
    <row r="66017" spans="1:2" x14ac:dyDescent="0.45">
      <c r="A66017">
        <v>10067308</v>
      </c>
      <c r="B66017" t="s">
        <v>62772</v>
      </c>
    </row>
    <row r="66018" spans="1:2" x14ac:dyDescent="0.45">
      <c r="A66018">
        <v>10041755</v>
      </c>
      <c r="B66018" t="s">
        <v>62773</v>
      </c>
    </row>
    <row r="66019" spans="1:2" x14ac:dyDescent="0.45">
      <c r="A66019">
        <v>10080904</v>
      </c>
      <c r="B66019" t="s">
        <v>62774</v>
      </c>
    </row>
    <row r="66020" spans="1:2" x14ac:dyDescent="0.45">
      <c r="A66020">
        <v>10045597</v>
      </c>
      <c r="B66020" t="s">
        <v>62775</v>
      </c>
    </row>
    <row r="66021" spans="1:2" x14ac:dyDescent="0.45">
      <c r="A66021">
        <v>90000177</v>
      </c>
      <c r="B66021" t="s">
        <v>62776</v>
      </c>
    </row>
    <row r="66022" spans="1:2" x14ac:dyDescent="0.45">
      <c r="A66022">
        <v>10034466</v>
      </c>
      <c r="B66022" t="s">
        <v>62777</v>
      </c>
    </row>
    <row r="66023" spans="1:2" x14ac:dyDescent="0.45">
      <c r="A66023">
        <v>10019550</v>
      </c>
      <c r="B66023" t="s">
        <v>62778</v>
      </c>
    </row>
    <row r="66024" spans="1:2" x14ac:dyDescent="0.45">
      <c r="A66024">
        <v>10055576</v>
      </c>
      <c r="B66024" t="s">
        <v>62779</v>
      </c>
    </row>
    <row r="66025" spans="1:2" x14ac:dyDescent="0.45">
      <c r="A66025">
        <v>10015058</v>
      </c>
      <c r="B66025" t="s">
        <v>62780</v>
      </c>
    </row>
    <row r="66026" spans="1:2" x14ac:dyDescent="0.45">
      <c r="A66026">
        <v>10089740</v>
      </c>
      <c r="B66026" t="s">
        <v>62781</v>
      </c>
    </row>
    <row r="66027" spans="1:2" x14ac:dyDescent="0.45">
      <c r="A66027">
        <v>10063177</v>
      </c>
      <c r="B66027" t="s">
        <v>37452</v>
      </c>
    </row>
    <row r="66028" spans="1:2" x14ac:dyDescent="0.45">
      <c r="A66028">
        <v>10045478</v>
      </c>
      <c r="B66028" t="s">
        <v>62782</v>
      </c>
    </row>
    <row r="66029" spans="1:2" x14ac:dyDescent="0.45">
      <c r="A66029">
        <v>10050107</v>
      </c>
      <c r="B66029" t="s">
        <v>62783</v>
      </c>
    </row>
    <row r="66030" spans="1:2" x14ac:dyDescent="0.45">
      <c r="A66030">
        <v>10057600</v>
      </c>
      <c r="B66030" t="s">
        <v>53899</v>
      </c>
    </row>
    <row r="66031" spans="1:2" x14ac:dyDescent="0.45">
      <c r="A66031">
        <v>10052258</v>
      </c>
      <c r="B66031" t="s">
        <v>43831</v>
      </c>
    </row>
    <row r="66032" spans="1:2" x14ac:dyDescent="0.45">
      <c r="A66032">
        <v>10013873</v>
      </c>
      <c r="B66032" t="s">
        <v>62784</v>
      </c>
    </row>
    <row r="66033" spans="1:2" x14ac:dyDescent="0.45">
      <c r="A66033">
        <v>10055387</v>
      </c>
      <c r="B66033" t="s">
        <v>62785</v>
      </c>
    </row>
    <row r="66034" spans="1:2" x14ac:dyDescent="0.45">
      <c r="A66034">
        <v>10088035</v>
      </c>
      <c r="B66034" t="s">
        <v>62786</v>
      </c>
    </row>
    <row r="66035" spans="1:2" x14ac:dyDescent="0.45">
      <c r="A66035">
        <v>10075829</v>
      </c>
      <c r="B66035" t="s">
        <v>62787</v>
      </c>
    </row>
    <row r="66036" spans="1:2" x14ac:dyDescent="0.45">
      <c r="A66036">
        <v>10021282</v>
      </c>
      <c r="B66036" t="s">
        <v>62788</v>
      </c>
    </row>
    <row r="66037" spans="1:2" x14ac:dyDescent="0.45">
      <c r="A66037">
        <v>10000176</v>
      </c>
      <c r="B66037" t="s">
        <v>62789</v>
      </c>
    </row>
    <row r="66038" spans="1:2" x14ac:dyDescent="0.45">
      <c r="A66038">
        <v>10022563</v>
      </c>
      <c r="B66038" t="s">
        <v>62790</v>
      </c>
    </row>
    <row r="66039" spans="1:2" x14ac:dyDescent="0.45">
      <c r="A66039">
        <v>10068586</v>
      </c>
      <c r="B66039" t="s">
        <v>62791</v>
      </c>
    </row>
    <row r="66040" spans="1:2" x14ac:dyDescent="0.45">
      <c r="A66040">
        <v>10077615</v>
      </c>
      <c r="B66040" t="s">
        <v>62792</v>
      </c>
    </row>
    <row r="66041" spans="1:2" x14ac:dyDescent="0.45">
      <c r="A66041">
        <v>10065812</v>
      </c>
      <c r="B66041" t="s">
        <v>62793</v>
      </c>
    </row>
    <row r="66042" spans="1:2" x14ac:dyDescent="0.45">
      <c r="A66042">
        <v>10008752</v>
      </c>
      <c r="B66042" t="s">
        <v>62794</v>
      </c>
    </row>
    <row r="66043" spans="1:2" x14ac:dyDescent="0.45">
      <c r="A66043">
        <v>10089916</v>
      </c>
      <c r="B66043" t="s">
        <v>26698</v>
      </c>
    </row>
    <row r="66044" spans="1:2" x14ac:dyDescent="0.45">
      <c r="A66044">
        <v>10078125</v>
      </c>
      <c r="B66044" t="s">
        <v>62795</v>
      </c>
    </row>
    <row r="66045" spans="1:2" x14ac:dyDescent="0.45">
      <c r="A66045">
        <v>10049606</v>
      </c>
      <c r="B66045" t="s">
        <v>62796</v>
      </c>
    </row>
    <row r="66046" spans="1:2" x14ac:dyDescent="0.45">
      <c r="A66046">
        <v>10001136</v>
      </c>
      <c r="B66046" t="s">
        <v>62797</v>
      </c>
    </row>
    <row r="66047" spans="1:2" x14ac:dyDescent="0.45">
      <c r="A66047">
        <v>10090990</v>
      </c>
      <c r="B66047" t="s">
        <v>62798</v>
      </c>
    </row>
    <row r="66048" spans="1:2" x14ac:dyDescent="0.45">
      <c r="A66048">
        <v>10003827</v>
      </c>
      <c r="B66048" t="s">
        <v>62799</v>
      </c>
    </row>
    <row r="66049" spans="1:2" x14ac:dyDescent="0.45">
      <c r="A66049">
        <v>10078778</v>
      </c>
      <c r="B66049" t="s">
        <v>62800</v>
      </c>
    </row>
    <row r="66050" spans="1:2" x14ac:dyDescent="0.45">
      <c r="A66050">
        <v>10038698</v>
      </c>
      <c r="B66050" t="s">
        <v>62801</v>
      </c>
    </row>
    <row r="66051" spans="1:2" x14ac:dyDescent="0.45">
      <c r="A66051">
        <v>10025478</v>
      </c>
      <c r="B66051" t="s">
        <v>62802</v>
      </c>
    </row>
    <row r="66052" spans="1:2" x14ac:dyDescent="0.45">
      <c r="A66052">
        <v>10052179</v>
      </c>
      <c r="B66052" t="s">
        <v>62803</v>
      </c>
    </row>
    <row r="66053" spans="1:2" x14ac:dyDescent="0.45">
      <c r="A66053">
        <v>10026864</v>
      </c>
      <c r="B66053" t="s">
        <v>62804</v>
      </c>
    </row>
    <row r="66054" spans="1:2" x14ac:dyDescent="0.45">
      <c r="A66054">
        <v>10000723</v>
      </c>
      <c r="B66054" t="s">
        <v>62805</v>
      </c>
    </row>
    <row r="66055" spans="1:2" x14ac:dyDescent="0.45">
      <c r="A66055">
        <v>10072164</v>
      </c>
      <c r="B66055" t="s">
        <v>62806</v>
      </c>
    </row>
    <row r="66056" spans="1:2" x14ac:dyDescent="0.45">
      <c r="A66056">
        <v>10085856</v>
      </c>
      <c r="B66056" t="s">
        <v>56612</v>
      </c>
    </row>
    <row r="66057" spans="1:2" x14ac:dyDescent="0.45">
      <c r="A66057">
        <v>10075912</v>
      </c>
      <c r="B66057" t="s">
        <v>62807</v>
      </c>
    </row>
    <row r="66058" spans="1:2" x14ac:dyDescent="0.45">
      <c r="A66058">
        <v>10025185</v>
      </c>
      <c r="B66058" t="s">
        <v>62808</v>
      </c>
    </row>
    <row r="66059" spans="1:2" x14ac:dyDescent="0.45">
      <c r="A66059">
        <v>10064651</v>
      </c>
      <c r="B66059" t="s">
        <v>62809</v>
      </c>
    </row>
    <row r="66060" spans="1:2" x14ac:dyDescent="0.45">
      <c r="A66060">
        <v>10081876</v>
      </c>
      <c r="B66060" t="s">
        <v>62810</v>
      </c>
    </row>
    <row r="66061" spans="1:2" x14ac:dyDescent="0.45">
      <c r="A66061">
        <v>10087178</v>
      </c>
      <c r="B66061" t="s">
        <v>62811</v>
      </c>
    </row>
    <row r="66062" spans="1:2" x14ac:dyDescent="0.45">
      <c r="A66062">
        <v>10007492</v>
      </c>
      <c r="B66062" t="s">
        <v>62812</v>
      </c>
    </row>
    <row r="66063" spans="1:2" x14ac:dyDescent="0.45">
      <c r="A66063">
        <v>10028995</v>
      </c>
      <c r="B66063" t="s">
        <v>62813</v>
      </c>
    </row>
    <row r="66064" spans="1:2" x14ac:dyDescent="0.45">
      <c r="A66064">
        <v>10086713</v>
      </c>
      <c r="B66064" t="s">
        <v>62814</v>
      </c>
    </row>
    <row r="66065" spans="1:2" x14ac:dyDescent="0.45">
      <c r="A66065">
        <v>10071540</v>
      </c>
      <c r="B66065" t="s">
        <v>62815</v>
      </c>
    </row>
    <row r="66066" spans="1:2" x14ac:dyDescent="0.45">
      <c r="A66066">
        <v>10063700</v>
      </c>
      <c r="B66066" t="s">
        <v>42544</v>
      </c>
    </row>
    <row r="66067" spans="1:2" x14ac:dyDescent="0.45">
      <c r="A66067">
        <v>10054650</v>
      </c>
      <c r="B66067" t="s">
        <v>62816</v>
      </c>
    </row>
    <row r="66068" spans="1:2" x14ac:dyDescent="0.45">
      <c r="A66068">
        <v>10014979</v>
      </c>
      <c r="B66068" t="s">
        <v>62817</v>
      </c>
    </row>
    <row r="66069" spans="1:2" x14ac:dyDescent="0.45">
      <c r="A66069">
        <v>10013809</v>
      </c>
      <c r="B66069" t="s">
        <v>62818</v>
      </c>
    </row>
    <row r="66070" spans="1:2" x14ac:dyDescent="0.45">
      <c r="A66070">
        <v>10036803</v>
      </c>
      <c r="B66070" t="s">
        <v>62819</v>
      </c>
    </row>
    <row r="66071" spans="1:2" x14ac:dyDescent="0.45">
      <c r="A66071">
        <v>10085435</v>
      </c>
      <c r="B66071" t="s">
        <v>62820</v>
      </c>
    </row>
    <row r="66072" spans="1:2" x14ac:dyDescent="0.45">
      <c r="A66072">
        <v>10037822</v>
      </c>
      <c r="B66072" t="s">
        <v>62821</v>
      </c>
    </row>
    <row r="66073" spans="1:2" x14ac:dyDescent="0.45">
      <c r="A66073">
        <v>10030568</v>
      </c>
      <c r="B66073" t="s">
        <v>62822</v>
      </c>
    </row>
    <row r="66074" spans="1:2" x14ac:dyDescent="0.45">
      <c r="A66074">
        <v>10057753</v>
      </c>
      <c r="B66074" t="s">
        <v>62823</v>
      </c>
    </row>
    <row r="66075" spans="1:2" x14ac:dyDescent="0.45">
      <c r="A66075">
        <v>10083616</v>
      </c>
      <c r="B66075" t="s">
        <v>44138</v>
      </c>
    </row>
    <row r="66076" spans="1:2" x14ac:dyDescent="0.45">
      <c r="A66076">
        <v>10071801</v>
      </c>
      <c r="B66076" t="s">
        <v>62824</v>
      </c>
    </row>
    <row r="66077" spans="1:2" x14ac:dyDescent="0.45">
      <c r="A66077">
        <v>10078736</v>
      </c>
      <c r="B66077" t="s">
        <v>48483</v>
      </c>
    </row>
    <row r="66078" spans="1:2" x14ac:dyDescent="0.45">
      <c r="A66078">
        <v>10047368</v>
      </c>
      <c r="B66078" t="s">
        <v>62825</v>
      </c>
    </row>
    <row r="66079" spans="1:2" x14ac:dyDescent="0.45">
      <c r="A66079">
        <v>10040149</v>
      </c>
      <c r="B66079" t="s">
        <v>62826</v>
      </c>
    </row>
    <row r="66080" spans="1:2" x14ac:dyDescent="0.45">
      <c r="A66080">
        <v>10068997</v>
      </c>
      <c r="B66080" t="s">
        <v>38795</v>
      </c>
    </row>
    <row r="66081" spans="1:2" x14ac:dyDescent="0.45">
      <c r="A66081">
        <v>10081376</v>
      </c>
      <c r="B66081" t="s">
        <v>62827</v>
      </c>
    </row>
    <row r="66082" spans="1:2" x14ac:dyDescent="0.45">
      <c r="A66082">
        <v>10069967</v>
      </c>
      <c r="B66082" t="s">
        <v>62828</v>
      </c>
    </row>
    <row r="66083" spans="1:2" x14ac:dyDescent="0.45">
      <c r="A66083">
        <v>10082247</v>
      </c>
      <c r="B66083" t="s">
        <v>47911</v>
      </c>
    </row>
    <row r="66084" spans="1:2" x14ac:dyDescent="0.45">
      <c r="A66084">
        <v>10006970</v>
      </c>
      <c r="B66084" t="s">
        <v>62829</v>
      </c>
    </row>
    <row r="66085" spans="1:2" x14ac:dyDescent="0.45">
      <c r="A66085">
        <v>10027284</v>
      </c>
      <c r="B66085" t="s">
        <v>62830</v>
      </c>
    </row>
    <row r="66086" spans="1:2" x14ac:dyDescent="0.45">
      <c r="A66086">
        <v>10065069</v>
      </c>
      <c r="B66086" t="s">
        <v>62831</v>
      </c>
    </row>
    <row r="66087" spans="1:2" x14ac:dyDescent="0.45">
      <c r="A66087">
        <v>10036633</v>
      </c>
      <c r="B66087" t="s">
        <v>62832</v>
      </c>
    </row>
    <row r="66088" spans="1:2" x14ac:dyDescent="0.45">
      <c r="A66088">
        <v>10046770</v>
      </c>
      <c r="B66088" t="s">
        <v>62833</v>
      </c>
    </row>
    <row r="66089" spans="1:2" x14ac:dyDescent="0.45">
      <c r="A66089">
        <v>10052503</v>
      </c>
      <c r="B66089" t="s">
        <v>62834</v>
      </c>
    </row>
    <row r="66090" spans="1:2" x14ac:dyDescent="0.45">
      <c r="A66090">
        <v>10063947</v>
      </c>
      <c r="B66090" t="s">
        <v>62835</v>
      </c>
    </row>
    <row r="66091" spans="1:2" x14ac:dyDescent="0.45">
      <c r="A66091">
        <v>10073596</v>
      </c>
      <c r="B66091" t="s">
        <v>27136</v>
      </c>
    </row>
    <row r="66092" spans="1:2" x14ac:dyDescent="0.45">
      <c r="A66092">
        <v>10081097</v>
      </c>
      <c r="B66092" t="s">
        <v>62836</v>
      </c>
    </row>
    <row r="66093" spans="1:2" x14ac:dyDescent="0.45">
      <c r="A66093">
        <v>10079789</v>
      </c>
      <c r="B66093" t="s">
        <v>62837</v>
      </c>
    </row>
    <row r="66094" spans="1:2" x14ac:dyDescent="0.45">
      <c r="A66094">
        <v>10052421</v>
      </c>
      <c r="B66094" t="s">
        <v>56230</v>
      </c>
    </row>
    <row r="66095" spans="1:2" x14ac:dyDescent="0.45">
      <c r="A66095">
        <v>10051006</v>
      </c>
      <c r="B66095" t="s">
        <v>62838</v>
      </c>
    </row>
    <row r="66096" spans="1:2" x14ac:dyDescent="0.45">
      <c r="A66096">
        <v>10007741</v>
      </c>
      <c r="B66096" t="s">
        <v>62839</v>
      </c>
    </row>
    <row r="66097" spans="1:2" x14ac:dyDescent="0.45">
      <c r="A66097">
        <v>10027517</v>
      </c>
      <c r="B66097" t="s">
        <v>62840</v>
      </c>
    </row>
    <row r="66098" spans="1:2" x14ac:dyDescent="0.45">
      <c r="A66098">
        <v>10073323</v>
      </c>
      <c r="B66098" t="s">
        <v>62841</v>
      </c>
    </row>
    <row r="66099" spans="1:2" x14ac:dyDescent="0.45">
      <c r="A66099">
        <v>10046104</v>
      </c>
      <c r="B66099" t="s">
        <v>18615</v>
      </c>
    </row>
    <row r="66100" spans="1:2" x14ac:dyDescent="0.45">
      <c r="A66100">
        <v>10053440</v>
      </c>
      <c r="B66100" t="s">
        <v>62842</v>
      </c>
    </row>
    <row r="66101" spans="1:2" x14ac:dyDescent="0.45">
      <c r="A66101">
        <v>10037610</v>
      </c>
      <c r="B66101" t="s">
        <v>62843</v>
      </c>
    </row>
    <row r="66102" spans="1:2" x14ac:dyDescent="0.45">
      <c r="A66102">
        <v>10052039</v>
      </c>
      <c r="B66102" t="s">
        <v>62844</v>
      </c>
    </row>
    <row r="66103" spans="1:2" x14ac:dyDescent="0.45">
      <c r="A66103">
        <v>10021381</v>
      </c>
      <c r="B66103" t="s">
        <v>62845</v>
      </c>
    </row>
    <row r="66104" spans="1:2" x14ac:dyDescent="0.45">
      <c r="A66104">
        <v>10035510</v>
      </c>
      <c r="B66104" t="s">
        <v>62846</v>
      </c>
    </row>
    <row r="66105" spans="1:2" x14ac:dyDescent="0.45">
      <c r="A66105">
        <v>10076547</v>
      </c>
      <c r="B66105" t="s">
        <v>62847</v>
      </c>
    </row>
    <row r="66106" spans="1:2" x14ac:dyDescent="0.45">
      <c r="A66106">
        <v>10017253</v>
      </c>
      <c r="B66106" t="s">
        <v>62848</v>
      </c>
    </row>
    <row r="66107" spans="1:2" x14ac:dyDescent="0.45">
      <c r="A66107">
        <v>10080422</v>
      </c>
      <c r="B66107" t="s">
        <v>62849</v>
      </c>
    </row>
    <row r="66108" spans="1:2" x14ac:dyDescent="0.45">
      <c r="A66108">
        <v>10043787</v>
      </c>
      <c r="B66108" t="s">
        <v>62850</v>
      </c>
    </row>
    <row r="66109" spans="1:2" x14ac:dyDescent="0.45">
      <c r="A66109">
        <v>10056051</v>
      </c>
      <c r="B66109" t="s">
        <v>62851</v>
      </c>
    </row>
    <row r="66110" spans="1:2" x14ac:dyDescent="0.45">
      <c r="A66110">
        <v>10000613</v>
      </c>
      <c r="B66110" t="s">
        <v>62852</v>
      </c>
    </row>
    <row r="66111" spans="1:2" x14ac:dyDescent="0.45">
      <c r="A66111">
        <v>10056068</v>
      </c>
      <c r="B66111" t="s">
        <v>61235</v>
      </c>
    </row>
    <row r="66112" spans="1:2" x14ac:dyDescent="0.45">
      <c r="A66112">
        <v>10083838</v>
      </c>
      <c r="B66112" t="s">
        <v>62853</v>
      </c>
    </row>
    <row r="66113" spans="1:2" x14ac:dyDescent="0.45">
      <c r="A66113">
        <v>10022009</v>
      </c>
      <c r="B66113" t="s">
        <v>62854</v>
      </c>
    </row>
    <row r="66114" spans="1:2" x14ac:dyDescent="0.45">
      <c r="A66114">
        <v>10043024</v>
      </c>
      <c r="B66114" t="s">
        <v>62855</v>
      </c>
    </row>
    <row r="66115" spans="1:2" x14ac:dyDescent="0.45">
      <c r="A66115">
        <v>10002946</v>
      </c>
      <c r="B66115" t="s">
        <v>62856</v>
      </c>
    </row>
    <row r="66116" spans="1:2" x14ac:dyDescent="0.45">
      <c r="A66116">
        <v>10046597</v>
      </c>
      <c r="B66116" t="s">
        <v>62857</v>
      </c>
    </row>
    <row r="66117" spans="1:2" x14ac:dyDescent="0.45">
      <c r="A66117">
        <v>10018649</v>
      </c>
      <c r="B66117" t="s">
        <v>62858</v>
      </c>
    </row>
    <row r="66118" spans="1:2" x14ac:dyDescent="0.45">
      <c r="A66118">
        <v>10039139</v>
      </c>
      <c r="B66118" t="s">
        <v>62859</v>
      </c>
    </row>
    <row r="66119" spans="1:2" x14ac:dyDescent="0.45">
      <c r="A66119">
        <v>10069794</v>
      </c>
      <c r="B66119" t="s">
        <v>32056</v>
      </c>
    </row>
    <row r="66120" spans="1:2" x14ac:dyDescent="0.45">
      <c r="A66120">
        <v>10076908</v>
      </c>
      <c r="B66120" t="s">
        <v>62860</v>
      </c>
    </row>
    <row r="66121" spans="1:2" x14ac:dyDescent="0.45">
      <c r="A66121">
        <v>10044530</v>
      </c>
      <c r="B66121" t="s">
        <v>62861</v>
      </c>
    </row>
    <row r="66122" spans="1:2" x14ac:dyDescent="0.45">
      <c r="A66122">
        <v>10010315</v>
      </c>
      <c r="B66122" t="s">
        <v>62862</v>
      </c>
    </row>
    <row r="66123" spans="1:2" x14ac:dyDescent="0.45">
      <c r="A66123">
        <v>10064776</v>
      </c>
      <c r="B66123" t="s">
        <v>62863</v>
      </c>
    </row>
    <row r="66124" spans="1:2" x14ac:dyDescent="0.45">
      <c r="A66124">
        <v>10076042</v>
      </c>
      <c r="B66124" t="s">
        <v>10843</v>
      </c>
    </row>
    <row r="66125" spans="1:2" x14ac:dyDescent="0.45">
      <c r="A66125">
        <v>10028510</v>
      </c>
      <c r="B66125" t="s">
        <v>62864</v>
      </c>
    </row>
    <row r="66126" spans="1:2" x14ac:dyDescent="0.45">
      <c r="A66126">
        <v>10052133</v>
      </c>
      <c r="B66126" t="s">
        <v>62865</v>
      </c>
    </row>
    <row r="66127" spans="1:2" x14ac:dyDescent="0.45">
      <c r="A66127">
        <v>10029743</v>
      </c>
      <c r="B66127" t="s">
        <v>62866</v>
      </c>
    </row>
    <row r="66128" spans="1:2" x14ac:dyDescent="0.45">
      <c r="A66128">
        <v>10014066</v>
      </c>
      <c r="B66128" t="s">
        <v>62867</v>
      </c>
    </row>
    <row r="66129" spans="1:2" x14ac:dyDescent="0.45">
      <c r="A66129">
        <v>10000152</v>
      </c>
      <c r="B66129" t="s">
        <v>62868</v>
      </c>
    </row>
    <row r="66130" spans="1:2" x14ac:dyDescent="0.45">
      <c r="A66130">
        <v>10029443</v>
      </c>
      <c r="B66130" t="s">
        <v>62869</v>
      </c>
    </row>
    <row r="66131" spans="1:2" x14ac:dyDescent="0.45">
      <c r="A66131">
        <v>10064688</v>
      </c>
      <c r="B66131" t="s">
        <v>62870</v>
      </c>
    </row>
    <row r="66132" spans="1:2" x14ac:dyDescent="0.45">
      <c r="A66132">
        <v>10007049</v>
      </c>
      <c r="B66132" t="s">
        <v>62871</v>
      </c>
    </row>
    <row r="66133" spans="1:2" x14ac:dyDescent="0.45">
      <c r="A66133">
        <v>10054230</v>
      </c>
      <c r="B66133" t="s">
        <v>62872</v>
      </c>
    </row>
    <row r="66134" spans="1:2" x14ac:dyDescent="0.45">
      <c r="A66134">
        <v>10055070</v>
      </c>
      <c r="B66134" t="s">
        <v>62873</v>
      </c>
    </row>
    <row r="66135" spans="1:2" x14ac:dyDescent="0.45">
      <c r="A66135">
        <v>10088988</v>
      </c>
      <c r="B66135" t="s">
        <v>62874</v>
      </c>
    </row>
    <row r="66136" spans="1:2" x14ac:dyDescent="0.45">
      <c r="A66136">
        <v>10073696</v>
      </c>
      <c r="B66136" t="s">
        <v>62875</v>
      </c>
    </row>
    <row r="66137" spans="1:2" x14ac:dyDescent="0.45">
      <c r="A66137">
        <v>10074007</v>
      </c>
      <c r="B66137" t="s">
        <v>26001</v>
      </c>
    </row>
    <row r="66138" spans="1:2" x14ac:dyDescent="0.45">
      <c r="A66138">
        <v>10033514</v>
      </c>
      <c r="B66138" t="s">
        <v>62876</v>
      </c>
    </row>
    <row r="66139" spans="1:2" x14ac:dyDescent="0.45">
      <c r="A66139">
        <v>10079369</v>
      </c>
      <c r="B66139" t="s">
        <v>62877</v>
      </c>
    </row>
    <row r="66140" spans="1:2" x14ac:dyDescent="0.45">
      <c r="A66140">
        <v>10051252</v>
      </c>
      <c r="B66140" t="s">
        <v>62878</v>
      </c>
    </row>
    <row r="66141" spans="1:2" x14ac:dyDescent="0.45">
      <c r="A66141">
        <v>10052721</v>
      </c>
      <c r="B66141" t="s">
        <v>62879</v>
      </c>
    </row>
    <row r="66142" spans="1:2" x14ac:dyDescent="0.45">
      <c r="A66142">
        <v>10027106</v>
      </c>
      <c r="B66142" t="s">
        <v>62880</v>
      </c>
    </row>
    <row r="66143" spans="1:2" x14ac:dyDescent="0.45">
      <c r="A66143">
        <v>10069890</v>
      </c>
      <c r="B66143" t="s">
        <v>62881</v>
      </c>
    </row>
    <row r="66144" spans="1:2" x14ac:dyDescent="0.45">
      <c r="A66144">
        <v>10078140</v>
      </c>
      <c r="B66144" t="s">
        <v>62882</v>
      </c>
    </row>
    <row r="66145" spans="1:2" x14ac:dyDescent="0.45">
      <c r="A66145">
        <v>10033347</v>
      </c>
      <c r="B66145" t="s">
        <v>62883</v>
      </c>
    </row>
    <row r="66146" spans="1:2" x14ac:dyDescent="0.45">
      <c r="A66146">
        <v>10091460</v>
      </c>
      <c r="B66146" t="s">
        <v>62884</v>
      </c>
    </row>
    <row r="66147" spans="1:2" x14ac:dyDescent="0.45">
      <c r="A66147">
        <v>10084437</v>
      </c>
      <c r="B66147" t="s">
        <v>62885</v>
      </c>
    </row>
    <row r="66148" spans="1:2" x14ac:dyDescent="0.45">
      <c r="A66148">
        <v>10034963</v>
      </c>
      <c r="B66148" t="s">
        <v>62886</v>
      </c>
    </row>
    <row r="66149" spans="1:2" x14ac:dyDescent="0.45">
      <c r="A66149">
        <v>10078737</v>
      </c>
      <c r="B66149" t="s">
        <v>29550</v>
      </c>
    </row>
    <row r="66150" spans="1:2" x14ac:dyDescent="0.45">
      <c r="A66150">
        <v>10058024</v>
      </c>
      <c r="B66150" t="s">
        <v>62887</v>
      </c>
    </row>
    <row r="66151" spans="1:2" x14ac:dyDescent="0.45">
      <c r="A66151">
        <v>10072710</v>
      </c>
      <c r="B66151" t="s">
        <v>62888</v>
      </c>
    </row>
    <row r="66152" spans="1:2" x14ac:dyDescent="0.45">
      <c r="A66152">
        <v>10078903</v>
      </c>
      <c r="B66152" t="s">
        <v>62889</v>
      </c>
    </row>
    <row r="66153" spans="1:2" x14ac:dyDescent="0.45">
      <c r="A66153">
        <v>10089905</v>
      </c>
      <c r="B66153" t="s">
        <v>54203</v>
      </c>
    </row>
    <row r="66154" spans="1:2" x14ac:dyDescent="0.45">
      <c r="A66154">
        <v>10075479</v>
      </c>
      <c r="B66154" t="s">
        <v>62890</v>
      </c>
    </row>
    <row r="66155" spans="1:2" x14ac:dyDescent="0.45">
      <c r="A66155">
        <v>10043036</v>
      </c>
      <c r="B66155" t="s">
        <v>21806</v>
      </c>
    </row>
    <row r="66156" spans="1:2" x14ac:dyDescent="0.45">
      <c r="A66156">
        <v>10024434</v>
      </c>
      <c r="B66156" t="s">
        <v>62891</v>
      </c>
    </row>
    <row r="66157" spans="1:2" x14ac:dyDescent="0.45">
      <c r="A66157">
        <v>10016171</v>
      </c>
      <c r="B66157" t="s">
        <v>54110</v>
      </c>
    </row>
    <row r="66158" spans="1:2" x14ac:dyDescent="0.45">
      <c r="A66158">
        <v>10063366</v>
      </c>
      <c r="B66158" t="s">
        <v>62892</v>
      </c>
    </row>
    <row r="66159" spans="1:2" x14ac:dyDescent="0.45">
      <c r="A66159">
        <v>10056561</v>
      </c>
      <c r="B66159" t="s">
        <v>62893</v>
      </c>
    </row>
    <row r="66160" spans="1:2" x14ac:dyDescent="0.45">
      <c r="A66160">
        <v>10076340</v>
      </c>
      <c r="B66160" t="s">
        <v>62894</v>
      </c>
    </row>
    <row r="66161" spans="1:2" x14ac:dyDescent="0.45">
      <c r="A66161">
        <v>10028767</v>
      </c>
      <c r="B66161" t="s">
        <v>62895</v>
      </c>
    </row>
    <row r="66162" spans="1:2" x14ac:dyDescent="0.45">
      <c r="A66162">
        <v>10047730</v>
      </c>
      <c r="B66162" t="s">
        <v>62896</v>
      </c>
    </row>
    <row r="66163" spans="1:2" x14ac:dyDescent="0.45">
      <c r="A66163">
        <v>10088473</v>
      </c>
      <c r="B66163" t="s">
        <v>62897</v>
      </c>
    </row>
    <row r="66164" spans="1:2" x14ac:dyDescent="0.45">
      <c r="A66164">
        <v>10047673</v>
      </c>
      <c r="B66164" t="s">
        <v>62898</v>
      </c>
    </row>
    <row r="66165" spans="1:2" x14ac:dyDescent="0.45">
      <c r="A66165">
        <v>10068911</v>
      </c>
      <c r="B66165" t="s">
        <v>62899</v>
      </c>
    </row>
    <row r="66166" spans="1:2" x14ac:dyDescent="0.45">
      <c r="A66166">
        <v>10050676</v>
      </c>
      <c r="B66166" t="s">
        <v>62900</v>
      </c>
    </row>
    <row r="66167" spans="1:2" x14ac:dyDescent="0.45">
      <c r="A66167">
        <v>10080592</v>
      </c>
      <c r="B66167" t="s">
        <v>62901</v>
      </c>
    </row>
    <row r="66168" spans="1:2" x14ac:dyDescent="0.45">
      <c r="A66168">
        <v>10081353</v>
      </c>
      <c r="B66168" t="s">
        <v>62902</v>
      </c>
    </row>
    <row r="66169" spans="1:2" x14ac:dyDescent="0.45">
      <c r="A66169">
        <v>10090318</v>
      </c>
      <c r="B66169" t="s">
        <v>58161</v>
      </c>
    </row>
    <row r="66170" spans="1:2" x14ac:dyDescent="0.45">
      <c r="A66170">
        <v>10033999</v>
      </c>
      <c r="B66170" t="s">
        <v>62903</v>
      </c>
    </row>
    <row r="66171" spans="1:2" x14ac:dyDescent="0.45">
      <c r="A66171">
        <v>10007546</v>
      </c>
      <c r="B66171" t="s">
        <v>62904</v>
      </c>
    </row>
    <row r="66172" spans="1:2" x14ac:dyDescent="0.45">
      <c r="A66172">
        <v>10035967</v>
      </c>
      <c r="B66172" t="s">
        <v>23288</v>
      </c>
    </row>
    <row r="66173" spans="1:2" x14ac:dyDescent="0.45">
      <c r="A66173">
        <v>10004745</v>
      </c>
      <c r="B66173" t="s">
        <v>62905</v>
      </c>
    </row>
    <row r="66174" spans="1:2" x14ac:dyDescent="0.45">
      <c r="A66174">
        <v>10081076</v>
      </c>
      <c r="B66174" t="s">
        <v>40008</v>
      </c>
    </row>
    <row r="66175" spans="1:2" x14ac:dyDescent="0.45">
      <c r="A66175">
        <v>10007122</v>
      </c>
      <c r="B66175" t="s">
        <v>62906</v>
      </c>
    </row>
    <row r="66176" spans="1:2" x14ac:dyDescent="0.45">
      <c r="A66176">
        <v>10089765</v>
      </c>
      <c r="B66176" t="s">
        <v>26921</v>
      </c>
    </row>
    <row r="66177" spans="1:2" x14ac:dyDescent="0.45">
      <c r="A66177">
        <v>10026492</v>
      </c>
      <c r="B66177" t="s">
        <v>62907</v>
      </c>
    </row>
    <row r="66178" spans="1:2" x14ac:dyDescent="0.45">
      <c r="A66178">
        <v>10074700</v>
      </c>
      <c r="B66178" t="s">
        <v>62908</v>
      </c>
    </row>
    <row r="66179" spans="1:2" x14ac:dyDescent="0.45">
      <c r="A66179">
        <v>10088985</v>
      </c>
      <c r="B66179" t="s">
        <v>62909</v>
      </c>
    </row>
    <row r="66180" spans="1:2" x14ac:dyDescent="0.45">
      <c r="A66180">
        <v>10066219</v>
      </c>
      <c r="B66180" t="s">
        <v>62910</v>
      </c>
    </row>
    <row r="66181" spans="1:2" x14ac:dyDescent="0.45">
      <c r="A66181">
        <v>10040198</v>
      </c>
      <c r="B66181" t="s">
        <v>62911</v>
      </c>
    </row>
    <row r="66182" spans="1:2" x14ac:dyDescent="0.45">
      <c r="A66182">
        <v>10021409</v>
      </c>
      <c r="B66182" t="s">
        <v>62912</v>
      </c>
    </row>
    <row r="66183" spans="1:2" x14ac:dyDescent="0.45">
      <c r="A66183">
        <v>10033572</v>
      </c>
      <c r="B66183" t="s">
        <v>23469</v>
      </c>
    </row>
    <row r="66184" spans="1:2" x14ac:dyDescent="0.45">
      <c r="A66184">
        <v>10045209</v>
      </c>
      <c r="B66184" t="s">
        <v>62913</v>
      </c>
    </row>
    <row r="66185" spans="1:2" x14ac:dyDescent="0.45">
      <c r="A66185">
        <v>10016493</v>
      </c>
      <c r="B66185" t="s">
        <v>62914</v>
      </c>
    </row>
    <row r="66186" spans="1:2" x14ac:dyDescent="0.45">
      <c r="A66186">
        <v>10065686</v>
      </c>
      <c r="B66186" t="s">
        <v>62915</v>
      </c>
    </row>
    <row r="66187" spans="1:2" x14ac:dyDescent="0.45">
      <c r="A66187">
        <v>10081558</v>
      </c>
      <c r="B66187" t="s">
        <v>62916</v>
      </c>
    </row>
    <row r="66188" spans="1:2" x14ac:dyDescent="0.45">
      <c r="A66188">
        <v>10079763</v>
      </c>
      <c r="B66188" t="s">
        <v>48758</v>
      </c>
    </row>
    <row r="66189" spans="1:2" x14ac:dyDescent="0.45">
      <c r="A66189">
        <v>10030456</v>
      </c>
      <c r="B66189" t="s">
        <v>62917</v>
      </c>
    </row>
    <row r="66190" spans="1:2" x14ac:dyDescent="0.45">
      <c r="A66190">
        <v>10049137</v>
      </c>
      <c r="B66190" t="s">
        <v>62918</v>
      </c>
    </row>
    <row r="66191" spans="1:2" x14ac:dyDescent="0.45">
      <c r="A66191">
        <v>10079978</v>
      </c>
      <c r="B66191" t="s">
        <v>60723</v>
      </c>
    </row>
    <row r="66192" spans="1:2" x14ac:dyDescent="0.45">
      <c r="A66192">
        <v>10061943</v>
      </c>
      <c r="B66192" t="s">
        <v>2362</v>
      </c>
    </row>
    <row r="66193" spans="1:2" x14ac:dyDescent="0.45">
      <c r="A66193">
        <v>10001053</v>
      </c>
      <c r="B66193" t="s">
        <v>62919</v>
      </c>
    </row>
    <row r="66194" spans="1:2" x14ac:dyDescent="0.45">
      <c r="A66194">
        <v>10047940</v>
      </c>
      <c r="B66194" t="s">
        <v>62920</v>
      </c>
    </row>
    <row r="66195" spans="1:2" x14ac:dyDescent="0.45">
      <c r="A66195">
        <v>10019158</v>
      </c>
      <c r="B66195" t="s">
        <v>62921</v>
      </c>
    </row>
    <row r="66196" spans="1:2" x14ac:dyDescent="0.45">
      <c r="A66196">
        <v>10031157</v>
      </c>
      <c r="B66196" t="s">
        <v>62922</v>
      </c>
    </row>
    <row r="66197" spans="1:2" x14ac:dyDescent="0.45">
      <c r="A66197">
        <v>10041952</v>
      </c>
      <c r="B66197" t="s">
        <v>62923</v>
      </c>
    </row>
    <row r="66198" spans="1:2" x14ac:dyDescent="0.45">
      <c r="A66198">
        <v>10076718</v>
      </c>
      <c r="B66198" t="s">
        <v>62924</v>
      </c>
    </row>
    <row r="66199" spans="1:2" x14ac:dyDescent="0.45">
      <c r="A66199">
        <v>10067268</v>
      </c>
      <c r="B66199" t="s">
        <v>62925</v>
      </c>
    </row>
    <row r="66200" spans="1:2" x14ac:dyDescent="0.45">
      <c r="A66200">
        <v>10073684</v>
      </c>
      <c r="B66200" t="s">
        <v>62926</v>
      </c>
    </row>
    <row r="66201" spans="1:2" x14ac:dyDescent="0.45">
      <c r="A66201">
        <v>10023054</v>
      </c>
      <c r="B66201" t="s">
        <v>62927</v>
      </c>
    </row>
    <row r="66202" spans="1:2" x14ac:dyDescent="0.45">
      <c r="A66202">
        <v>10048467</v>
      </c>
      <c r="B66202" t="s">
        <v>62928</v>
      </c>
    </row>
    <row r="66203" spans="1:2" x14ac:dyDescent="0.45">
      <c r="A66203">
        <v>10062712</v>
      </c>
      <c r="B66203" t="s">
        <v>62929</v>
      </c>
    </row>
    <row r="66204" spans="1:2" x14ac:dyDescent="0.45">
      <c r="A66204">
        <v>10043896</v>
      </c>
      <c r="B66204" t="s">
        <v>62930</v>
      </c>
    </row>
    <row r="66205" spans="1:2" x14ac:dyDescent="0.45">
      <c r="A66205">
        <v>10003280</v>
      </c>
      <c r="B66205" t="s">
        <v>62931</v>
      </c>
    </row>
    <row r="66206" spans="1:2" x14ac:dyDescent="0.45">
      <c r="A66206">
        <v>10025954</v>
      </c>
      <c r="B66206" t="s">
        <v>62932</v>
      </c>
    </row>
    <row r="66207" spans="1:2" x14ac:dyDescent="0.45">
      <c r="A66207">
        <v>10080807</v>
      </c>
      <c r="B66207" t="s">
        <v>62933</v>
      </c>
    </row>
    <row r="66208" spans="1:2" x14ac:dyDescent="0.45">
      <c r="A66208">
        <v>10018911</v>
      </c>
      <c r="B66208" t="s">
        <v>62934</v>
      </c>
    </row>
    <row r="66209" spans="1:2" x14ac:dyDescent="0.45">
      <c r="A66209">
        <v>10081537</v>
      </c>
      <c r="B66209" t="s">
        <v>62935</v>
      </c>
    </row>
    <row r="66210" spans="1:2" x14ac:dyDescent="0.45">
      <c r="A66210">
        <v>10033428</v>
      </c>
      <c r="B66210" t="s">
        <v>62936</v>
      </c>
    </row>
    <row r="66211" spans="1:2" x14ac:dyDescent="0.45">
      <c r="A66211">
        <v>10067004</v>
      </c>
      <c r="B66211" t="s">
        <v>37165</v>
      </c>
    </row>
    <row r="66212" spans="1:2" x14ac:dyDescent="0.45">
      <c r="A66212">
        <v>10084152</v>
      </c>
      <c r="B66212" t="s">
        <v>62937</v>
      </c>
    </row>
    <row r="66213" spans="1:2" x14ac:dyDescent="0.45">
      <c r="A66213">
        <v>10072169</v>
      </c>
      <c r="B66213" t="s">
        <v>56079</v>
      </c>
    </row>
    <row r="66214" spans="1:2" x14ac:dyDescent="0.45">
      <c r="A66214">
        <v>10056764</v>
      </c>
      <c r="B66214" t="s">
        <v>62938</v>
      </c>
    </row>
    <row r="66215" spans="1:2" x14ac:dyDescent="0.45">
      <c r="A66215">
        <v>10005193</v>
      </c>
      <c r="B66215" t="s">
        <v>62939</v>
      </c>
    </row>
    <row r="66216" spans="1:2" x14ac:dyDescent="0.45">
      <c r="A66216">
        <v>10075331</v>
      </c>
      <c r="B66216" t="s">
        <v>62940</v>
      </c>
    </row>
    <row r="66217" spans="1:2" x14ac:dyDescent="0.45">
      <c r="A66217">
        <v>10049450</v>
      </c>
      <c r="B66217" t="s">
        <v>62941</v>
      </c>
    </row>
    <row r="66218" spans="1:2" x14ac:dyDescent="0.45">
      <c r="A66218">
        <v>10033589</v>
      </c>
      <c r="B66218" t="s">
        <v>50006</v>
      </c>
    </row>
    <row r="66219" spans="1:2" x14ac:dyDescent="0.45">
      <c r="A66219">
        <v>10015051</v>
      </c>
      <c r="B66219" t="s">
        <v>41452</v>
      </c>
    </row>
    <row r="66220" spans="1:2" x14ac:dyDescent="0.45">
      <c r="A66220">
        <v>10033421</v>
      </c>
      <c r="B66220" t="s">
        <v>62942</v>
      </c>
    </row>
    <row r="66221" spans="1:2" x14ac:dyDescent="0.45">
      <c r="A66221">
        <v>10057384</v>
      </c>
      <c r="B66221" t="s">
        <v>62943</v>
      </c>
    </row>
    <row r="66222" spans="1:2" x14ac:dyDescent="0.45">
      <c r="A66222">
        <v>10075248</v>
      </c>
      <c r="B66222" t="s">
        <v>62944</v>
      </c>
    </row>
    <row r="66223" spans="1:2" x14ac:dyDescent="0.45">
      <c r="A66223">
        <v>10037921</v>
      </c>
      <c r="B66223" t="s">
        <v>62945</v>
      </c>
    </row>
    <row r="66224" spans="1:2" x14ac:dyDescent="0.45">
      <c r="A66224">
        <v>10031823</v>
      </c>
      <c r="B66224" t="s">
        <v>62946</v>
      </c>
    </row>
    <row r="66225" spans="1:2" x14ac:dyDescent="0.45">
      <c r="A66225">
        <v>10062039</v>
      </c>
      <c r="B66225" t="s">
        <v>62947</v>
      </c>
    </row>
    <row r="66226" spans="1:2" x14ac:dyDescent="0.45">
      <c r="A66226">
        <v>10077624</v>
      </c>
      <c r="B66226" t="s">
        <v>62948</v>
      </c>
    </row>
    <row r="66227" spans="1:2" x14ac:dyDescent="0.45">
      <c r="A66227">
        <v>10015365</v>
      </c>
      <c r="B66227" t="s">
        <v>62949</v>
      </c>
    </row>
    <row r="66228" spans="1:2" x14ac:dyDescent="0.45">
      <c r="A66228">
        <v>10049410</v>
      </c>
      <c r="B66228" t="s">
        <v>62950</v>
      </c>
    </row>
    <row r="66229" spans="1:2" x14ac:dyDescent="0.45">
      <c r="A66229">
        <v>10075768</v>
      </c>
      <c r="B66229" t="s">
        <v>62951</v>
      </c>
    </row>
    <row r="66230" spans="1:2" x14ac:dyDescent="0.45">
      <c r="A66230">
        <v>10005059</v>
      </c>
      <c r="B66230" t="s">
        <v>54484</v>
      </c>
    </row>
    <row r="66231" spans="1:2" x14ac:dyDescent="0.45">
      <c r="A66231">
        <v>10079698</v>
      </c>
      <c r="B66231" t="s">
        <v>62952</v>
      </c>
    </row>
    <row r="66232" spans="1:2" x14ac:dyDescent="0.45">
      <c r="A66232">
        <v>10050511</v>
      </c>
      <c r="B66232" t="s">
        <v>62953</v>
      </c>
    </row>
    <row r="66233" spans="1:2" x14ac:dyDescent="0.45">
      <c r="A66233">
        <v>10046489</v>
      </c>
      <c r="B66233" t="s">
        <v>62954</v>
      </c>
    </row>
    <row r="66234" spans="1:2" x14ac:dyDescent="0.45">
      <c r="A66234">
        <v>10053827</v>
      </c>
      <c r="B66234" t="s">
        <v>62955</v>
      </c>
    </row>
    <row r="66235" spans="1:2" x14ac:dyDescent="0.45">
      <c r="A66235">
        <v>10088845</v>
      </c>
      <c r="B66235" t="s">
        <v>62956</v>
      </c>
    </row>
    <row r="66236" spans="1:2" x14ac:dyDescent="0.45">
      <c r="A66236">
        <v>10009382</v>
      </c>
      <c r="B66236" t="s">
        <v>62957</v>
      </c>
    </row>
    <row r="66237" spans="1:2" x14ac:dyDescent="0.45">
      <c r="A66237">
        <v>10021437</v>
      </c>
      <c r="B66237" t="s">
        <v>62958</v>
      </c>
    </row>
    <row r="66238" spans="1:2" x14ac:dyDescent="0.45">
      <c r="A66238">
        <v>10033853</v>
      </c>
      <c r="B66238" t="s">
        <v>62959</v>
      </c>
    </row>
    <row r="66239" spans="1:2" x14ac:dyDescent="0.45">
      <c r="A66239">
        <v>10087121</v>
      </c>
      <c r="B66239" t="s">
        <v>62960</v>
      </c>
    </row>
    <row r="66240" spans="1:2" x14ac:dyDescent="0.45">
      <c r="A66240">
        <v>10084262</v>
      </c>
      <c r="B66240" t="s">
        <v>62961</v>
      </c>
    </row>
    <row r="66241" spans="1:2" x14ac:dyDescent="0.45">
      <c r="A66241">
        <v>10066528</v>
      </c>
      <c r="B66241" t="s">
        <v>62962</v>
      </c>
    </row>
    <row r="66242" spans="1:2" x14ac:dyDescent="0.45">
      <c r="A66242">
        <v>10022656</v>
      </c>
      <c r="B66242" t="s">
        <v>62963</v>
      </c>
    </row>
    <row r="66243" spans="1:2" x14ac:dyDescent="0.45">
      <c r="A66243">
        <v>10052439</v>
      </c>
      <c r="B66243" t="s">
        <v>62964</v>
      </c>
    </row>
    <row r="66244" spans="1:2" x14ac:dyDescent="0.45">
      <c r="A66244">
        <v>10077263</v>
      </c>
      <c r="B66244" t="s">
        <v>62965</v>
      </c>
    </row>
    <row r="66245" spans="1:2" x14ac:dyDescent="0.45">
      <c r="A66245">
        <v>90000218</v>
      </c>
      <c r="B66245" t="s">
        <v>62966</v>
      </c>
    </row>
    <row r="66246" spans="1:2" x14ac:dyDescent="0.45">
      <c r="A66246">
        <v>10086131</v>
      </c>
      <c r="B66246" t="s">
        <v>62967</v>
      </c>
    </row>
    <row r="66247" spans="1:2" x14ac:dyDescent="0.45">
      <c r="A66247">
        <v>10026591</v>
      </c>
      <c r="B66247" t="s">
        <v>62968</v>
      </c>
    </row>
    <row r="66248" spans="1:2" x14ac:dyDescent="0.45">
      <c r="A66248">
        <v>10007791</v>
      </c>
      <c r="B66248" t="s">
        <v>62969</v>
      </c>
    </row>
    <row r="66249" spans="1:2" x14ac:dyDescent="0.45">
      <c r="A66249">
        <v>10035812</v>
      </c>
      <c r="B66249" t="s">
        <v>23081</v>
      </c>
    </row>
    <row r="66250" spans="1:2" x14ac:dyDescent="0.45">
      <c r="A66250">
        <v>10087140</v>
      </c>
      <c r="B66250" t="s">
        <v>34736</v>
      </c>
    </row>
    <row r="66251" spans="1:2" x14ac:dyDescent="0.45">
      <c r="A66251">
        <v>10032625</v>
      </c>
      <c r="B66251" t="s">
        <v>62970</v>
      </c>
    </row>
    <row r="66252" spans="1:2" x14ac:dyDescent="0.45">
      <c r="A66252">
        <v>10077459</v>
      </c>
      <c r="B66252" t="s">
        <v>62971</v>
      </c>
    </row>
    <row r="66253" spans="1:2" x14ac:dyDescent="0.45">
      <c r="A66253">
        <v>10021284</v>
      </c>
      <c r="B66253" t="s">
        <v>62972</v>
      </c>
    </row>
    <row r="66254" spans="1:2" x14ac:dyDescent="0.45">
      <c r="A66254">
        <v>10041810</v>
      </c>
      <c r="B66254" t="s">
        <v>38944</v>
      </c>
    </row>
    <row r="66255" spans="1:2" x14ac:dyDescent="0.45">
      <c r="A66255">
        <v>10036204</v>
      </c>
      <c r="B66255" t="s">
        <v>62973</v>
      </c>
    </row>
    <row r="66256" spans="1:2" x14ac:dyDescent="0.45">
      <c r="A66256">
        <v>10005184</v>
      </c>
      <c r="B66256" t="s">
        <v>62974</v>
      </c>
    </row>
    <row r="66257" spans="1:2" x14ac:dyDescent="0.45">
      <c r="A66257">
        <v>10009815</v>
      </c>
      <c r="B66257" t="s">
        <v>62975</v>
      </c>
    </row>
    <row r="66258" spans="1:2" x14ac:dyDescent="0.45">
      <c r="A66258">
        <v>10084163</v>
      </c>
      <c r="B66258" t="s">
        <v>33587</v>
      </c>
    </row>
    <row r="66259" spans="1:2" x14ac:dyDescent="0.45">
      <c r="A66259">
        <v>10086655</v>
      </c>
      <c r="B66259" t="s">
        <v>62976</v>
      </c>
    </row>
    <row r="66260" spans="1:2" x14ac:dyDescent="0.45">
      <c r="A66260">
        <v>10080953</v>
      </c>
      <c r="B66260" t="s">
        <v>62977</v>
      </c>
    </row>
    <row r="66261" spans="1:2" x14ac:dyDescent="0.45">
      <c r="A66261">
        <v>10013928</v>
      </c>
      <c r="B66261" t="s">
        <v>62978</v>
      </c>
    </row>
    <row r="66262" spans="1:2" x14ac:dyDescent="0.45">
      <c r="A66262">
        <v>10020471</v>
      </c>
      <c r="B66262" t="s">
        <v>62979</v>
      </c>
    </row>
    <row r="66263" spans="1:2" x14ac:dyDescent="0.45">
      <c r="A66263">
        <v>10010410</v>
      </c>
      <c r="B66263" t="s">
        <v>62980</v>
      </c>
    </row>
    <row r="66264" spans="1:2" x14ac:dyDescent="0.45">
      <c r="A66264">
        <v>10020692</v>
      </c>
      <c r="B66264" t="s">
        <v>62981</v>
      </c>
    </row>
    <row r="66265" spans="1:2" x14ac:dyDescent="0.45">
      <c r="A66265">
        <v>10075254</v>
      </c>
      <c r="B66265" t="s">
        <v>52494</v>
      </c>
    </row>
    <row r="66266" spans="1:2" x14ac:dyDescent="0.45">
      <c r="A66266">
        <v>10070800</v>
      </c>
      <c r="B66266" t="s">
        <v>62982</v>
      </c>
    </row>
    <row r="66267" spans="1:2" x14ac:dyDescent="0.45">
      <c r="A66267">
        <v>10033800</v>
      </c>
      <c r="B66267" t="s">
        <v>23494</v>
      </c>
    </row>
    <row r="66268" spans="1:2" x14ac:dyDescent="0.45">
      <c r="A66268">
        <v>10026433</v>
      </c>
      <c r="B66268" t="s">
        <v>62983</v>
      </c>
    </row>
    <row r="66269" spans="1:2" x14ac:dyDescent="0.45">
      <c r="A66269">
        <v>10072191</v>
      </c>
      <c r="B66269" t="s">
        <v>62984</v>
      </c>
    </row>
    <row r="66270" spans="1:2" x14ac:dyDescent="0.45">
      <c r="A66270">
        <v>10073893</v>
      </c>
      <c r="B66270" t="s">
        <v>54173</v>
      </c>
    </row>
    <row r="66271" spans="1:2" x14ac:dyDescent="0.45">
      <c r="A66271">
        <v>10074039</v>
      </c>
      <c r="B66271" t="s">
        <v>62985</v>
      </c>
    </row>
    <row r="66272" spans="1:2" x14ac:dyDescent="0.45">
      <c r="A66272">
        <v>10017551</v>
      </c>
      <c r="B66272" t="s">
        <v>62986</v>
      </c>
    </row>
    <row r="66273" spans="1:2" x14ac:dyDescent="0.45">
      <c r="A66273">
        <v>10018803</v>
      </c>
      <c r="B66273" t="s">
        <v>62987</v>
      </c>
    </row>
    <row r="66274" spans="1:2" x14ac:dyDescent="0.45">
      <c r="A66274">
        <v>10046762</v>
      </c>
      <c r="B66274" t="s">
        <v>62988</v>
      </c>
    </row>
    <row r="66275" spans="1:2" x14ac:dyDescent="0.45">
      <c r="A66275">
        <v>10080205</v>
      </c>
      <c r="B66275" t="s">
        <v>62989</v>
      </c>
    </row>
    <row r="66276" spans="1:2" x14ac:dyDescent="0.45">
      <c r="A66276">
        <v>10070958</v>
      </c>
      <c r="B66276" t="s">
        <v>62990</v>
      </c>
    </row>
    <row r="66277" spans="1:2" x14ac:dyDescent="0.45">
      <c r="A66277">
        <v>10090719</v>
      </c>
      <c r="B66277" t="s">
        <v>62991</v>
      </c>
    </row>
    <row r="66278" spans="1:2" x14ac:dyDescent="0.45">
      <c r="A66278">
        <v>10063513</v>
      </c>
      <c r="B66278" t="s">
        <v>62992</v>
      </c>
    </row>
    <row r="66279" spans="1:2" x14ac:dyDescent="0.45">
      <c r="A66279">
        <v>10073292</v>
      </c>
      <c r="B66279" t="s">
        <v>62993</v>
      </c>
    </row>
    <row r="66280" spans="1:2" x14ac:dyDescent="0.45">
      <c r="A66280">
        <v>10014040</v>
      </c>
      <c r="B66280" t="s">
        <v>62994</v>
      </c>
    </row>
    <row r="66281" spans="1:2" x14ac:dyDescent="0.45">
      <c r="A66281">
        <v>10073908</v>
      </c>
      <c r="B66281" t="s">
        <v>62995</v>
      </c>
    </row>
    <row r="66282" spans="1:2" x14ac:dyDescent="0.45">
      <c r="A66282">
        <v>10066853</v>
      </c>
      <c r="B66282" t="s">
        <v>62996</v>
      </c>
    </row>
    <row r="66283" spans="1:2" x14ac:dyDescent="0.45">
      <c r="A66283">
        <v>10010791</v>
      </c>
      <c r="B66283" t="s">
        <v>62997</v>
      </c>
    </row>
    <row r="66284" spans="1:2" x14ac:dyDescent="0.45">
      <c r="A66284">
        <v>10065333</v>
      </c>
      <c r="B66284" t="s">
        <v>62998</v>
      </c>
    </row>
    <row r="66285" spans="1:2" x14ac:dyDescent="0.45">
      <c r="A66285">
        <v>10083506</v>
      </c>
      <c r="B66285" t="s">
        <v>62999</v>
      </c>
    </row>
    <row r="66286" spans="1:2" x14ac:dyDescent="0.45">
      <c r="A66286">
        <v>10013371</v>
      </c>
      <c r="B66286" t="s">
        <v>63000</v>
      </c>
    </row>
    <row r="66287" spans="1:2" x14ac:dyDescent="0.45">
      <c r="A66287">
        <v>10003943</v>
      </c>
      <c r="B66287" t="s">
        <v>63001</v>
      </c>
    </row>
    <row r="66288" spans="1:2" x14ac:dyDescent="0.45">
      <c r="A66288">
        <v>10089743</v>
      </c>
      <c r="B66288" t="s">
        <v>44132</v>
      </c>
    </row>
    <row r="66289" spans="1:2" x14ac:dyDescent="0.45">
      <c r="A66289">
        <v>10050194</v>
      </c>
      <c r="B66289" t="s">
        <v>63002</v>
      </c>
    </row>
    <row r="66290" spans="1:2" x14ac:dyDescent="0.45">
      <c r="A66290">
        <v>10004282</v>
      </c>
      <c r="B66290" t="s">
        <v>63003</v>
      </c>
    </row>
    <row r="66291" spans="1:2" x14ac:dyDescent="0.45">
      <c r="A66291">
        <v>10056393</v>
      </c>
      <c r="B66291" t="s">
        <v>63004</v>
      </c>
    </row>
    <row r="66292" spans="1:2" x14ac:dyDescent="0.45">
      <c r="A66292">
        <v>10006483</v>
      </c>
      <c r="B66292" t="s">
        <v>43892</v>
      </c>
    </row>
    <row r="66293" spans="1:2" x14ac:dyDescent="0.45">
      <c r="A66293">
        <v>10083302</v>
      </c>
      <c r="B66293" t="s">
        <v>63005</v>
      </c>
    </row>
    <row r="66294" spans="1:2" x14ac:dyDescent="0.45">
      <c r="A66294">
        <v>10032921</v>
      </c>
      <c r="B66294" t="s">
        <v>63006</v>
      </c>
    </row>
    <row r="66295" spans="1:2" x14ac:dyDescent="0.45">
      <c r="A66295">
        <v>10085105</v>
      </c>
      <c r="B66295" t="s">
        <v>63007</v>
      </c>
    </row>
    <row r="66296" spans="1:2" x14ac:dyDescent="0.45">
      <c r="A66296">
        <v>10015103</v>
      </c>
      <c r="B66296" t="s">
        <v>63008</v>
      </c>
    </row>
    <row r="66297" spans="1:2" x14ac:dyDescent="0.45">
      <c r="A66297">
        <v>10024839</v>
      </c>
      <c r="B66297" t="s">
        <v>63009</v>
      </c>
    </row>
    <row r="66298" spans="1:2" x14ac:dyDescent="0.45">
      <c r="A66298">
        <v>10090578</v>
      </c>
      <c r="B66298" t="s">
        <v>63010</v>
      </c>
    </row>
    <row r="66299" spans="1:2" x14ac:dyDescent="0.45">
      <c r="A66299">
        <v>10014862</v>
      </c>
      <c r="B66299" t="s">
        <v>63011</v>
      </c>
    </row>
    <row r="66300" spans="1:2" x14ac:dyDescent="0.45">
      <c r="A66300">
        <v>10087721</v>
      </c>
      <c r="B66300" t="s">
        <v>42232</v>
      </c>
    </row>
    <row r="66301" spans="1:2" x14ac:dyDescent="0.45">
      <c r="A66301">
        <v>10003989</v>
      </c>
      <c r="B66301" t="s">
        <v>63012</v>
      </c>
    </row>
    <row r="66302" spans="1:2" x14ac:dyDescent="0.45">
      <c r="A66302">
        <v>10089341</v>
      </c>
      <c r="B66302" t="s">
        <v>63013</v>
      </c>
    </row>
    <row r="66303" spans="1:2" x14ac:dyDescent="0.45">
      <c r="A66303">
        <v>10038087</v>
      </c>
      <c r="B66303" t="s">
        <v>63014</v>
      </c>
    </row>
    <row r="66304" spans="1:2" x14ac:dyDescent="0.45">
      <c r="A66304">
        <v>10072124</v>
      </c>
      <c r="B66304" t="s">
        <v>63015</v>
      </c>
    </row>
    <row r="66305" spans="1:2" x14ac:dyDescent="0.45">
      <c r="A66305">
        <v>10062186</v>
      </c>
      <c r="B66305" t="s">
        <v>63016</v>
      </c>
    </row>
    <row r="66306" spans="1:2" x14ac:dyDescent="0.45">
      <c r="A66306">
        <v>10089693</v>
      </c>
      <c r="B66306" t="s">
        <v>63017</v>
      </c>
    </row>
    <row r="66307" spans="1:2" x14ac:dyDescent="0.45">
      <c r="A66307">
        <v>10019666</v>
      </c>
      <c r="B66307" t="s">
        <v>63018</v>
      </c>
    </row>
    <row r="66308" spans="1:2" x14ac:dyDescent="0.45">
      <c r="A66308">
        <v>10069317</v>
      </c>
      <c r="B66308" t="s">
        <v>63019</v>
      </c>
    </row>
    <row r="66309" spans="1:2" x14ac:dyDescent="0.45">
      <c r="A66309">
        <v>10005103</v>
      </c>
      <c r="B66309" t="s">
        <v>63020</v>
      </c>
    </row>
    <row r="66310" spans="1:2" x14ac:dyDescent="0.45">
      <c r="A66310">
        <v>10049989</v>
      </c>
      <c r="B66310" t="s">
        <v>63021</v>
      </c>
    </row>
    <row r="66311" spans="1:2" x14ac:dyDescent="0.45">
      <c r="A66311">
        <v>10069096</v>
      </c>
      <c r="B66311" t="s">
        <v>63022</v>
      </c>
    </row>
    <row r="66312" spans="1:2" x14ac:dyDescent="0.45">
      <c r="A66312">
        <v>10080853</v>
      </c>
      <c r="B66312" t="s">
        <v>63023</v>
      </c>
    </row>
    <row r="66313" spans="1:2" x14ac:dyDescent="0.45">
      <c r="A66313">
        <v>10083965</v>
      </c>
      <c r="B66313" t="s">
        <v>63024</v>
      </c>
    </row>
    <row r="66314" spans="1:2" x14ac:dyDescent="0.45">
      <c r="A66314">
        <v>10042364</v>
      </c>
      <c r="B66314" t="s">
        <v>63025</v>
      </c>
    </row>
    <row r="66315" spans="1:2" x14ac:dyDescent="0.45">
      <c r="A66315">
        <v>10035092</v>
      </c>
      <c r="B66315" t="s">
        <v>63026</v>
      </c>
    </row>
    <row r="66316" spans="1:2" x14ac:dyDescent="0.45">
      <c r="A66316">
        <v>10010849</v>
      </c>
      <c r="B66316" t="s">
        <v>63027</v>
      </c>
    </row>
    <row r="66317" spans="1:2" x14ac:dyDescent="0.45">
      <c r="A66317">
        <v>10044350</v>
      </c>
      <c r="B66317" t="s">
        <v>63028</v>
      </c>
    </row>
    <row r="66318" spans="1:2" x14ac:dyDescent="0.45">
      <c r="A66318">
        <v>10069227</v>
      </c>
      <c r="B66318" t="s">
        <v>63029</v>
      </c>
    </row>
    <row r="66319" spans="1:2" x14ac:dyDescent="0.45">
      <c r="A66319">
        <v>10083007</v>
      </c>
      <c r="B66319" t="s">
        <v>63030</v>
      </c>
    </row>
    <row r="66320" spans="1:2" x14ac:dyDescent="0.45">
      <c r="A66320">
        <v>10017962</v>
      </c>
      <c r="B66320" t="s">
        <v>63031</v>
      </c>
    </row>
    <row r="66321" spans="1:2" x14ac:dyDescent="0.45">
      <c r="A66321">
        <v>10069477</v>
      </c>
      <c r="B66321" t="s">
        <v>61852</v>
      </c>
    </row>
    <row r="66322" spans="1:2" x14ac:dyDescent="0.45">
      <c r="A66322">
        <v>10079886</v>
      </c>
      <c r="B66322" t="s">
        <v>63032</v>
      </c>
    </row>
    <row r="66323" spans="1:2" x14ac:dyDescent="0.45">
      <c r="A66323">
        <v>10032264</v>
      </c>
      <c r="B66323" t="s">
        <v>63033</v>
      </c>
    </row>
    <row r="66324" spans="1:2" x14ac:dyDescent="0.45">
      <c r="A66324">
        <v>10085661</v>
      </c>
      <c r="B66324" t="s">
        <v>63034</v>
      </c>
    </row>
    <row r="66325" spans="1:2" x14ac:dyDescent="0.45">
      <c r="A66325">
        <v>10091057</v>
      </c>
      <c r="B66325" t="s">
        <v>63035</v>
      </c>
    </row>
    <row r="66326" spans="1:2" x14ac:dyDescent="0.45">
      <c r="A66326">
        <v>10051127</v>
      </c>
      <c r="B66326" t="s">
        <v>63036</v>
      </c>
    </row>
    <row r="66327" spans="1:2" x14ac:dyDescent="0.45">
      <c r="A66327">
        <v>10030927</v>
      </c>
      <c r="B66327" t="s">
        <v>63037</v>
      </c>
    </row>
    <row r="66328" spans="1:2" x14ac:dyDescent="0.45">
      <c r="A66328">
        <v>10087504</v>
      </c>
      <c r="B66328" t="s">
        <v>43218</v>
      </c>
    </row>
    <row r="66329" spans="1:2" x14ac:dyDescent="0.45">
      <c r="A66329">
        <v>10069065</v>
      </c>
      <c r="B66329" t="s">
        <v>63038</v>
      </c>
    </row>
    <row r="66330" spans="1:2" x14ac:dyDescent="0.45">
      <c r="A66330">
        <v>10001048</v>
      </c>
      <c r="B66330" t="s">
        <v>63039</v>
      </c>
    </row>
    <row r="66331" spans="1:2" x14ac:dyDescent="0.45">
      <c r="A66331">
        <v>10035923</v>
      </c>
      <c r="B66331" t="s">
        <v>63040</v>
      </c>
    </row>
    <row r="66332" spans="1:2" x14ac:dyDescent="0.45">
      <c r="A66332">
        <v>10066279</v>
      </c>
      <c r="B66332" t="s">
        <v>63041</v>
      </c>
    </row>
    <row r="66333" spans="1:2" x14ac:dyDescent="0.45">
      <c r="A66333">
        <v>10071372</v>
      </c>
      <c r="B66333" t="s">
        <v>63042</v>
      </c>
    </row>
    <row r="66334" spans="1:2" x14ac:dyDescent="0.45">
      <c r="A66334">
        <v>10083449</v>
      </c>
      <c r="B66334" t="s">
        <v>63043</v>
      </c>
    </row>
    <row r="66335" spans="1:2" x14ac:dyDescent="0.45">
      <c r="A66335">
        <v>10024872</v>
      </c>
      <c r="B66335" t="s">
        <v>63044</v>
      </c>
    </row>
    <row r="66336" spans="1:2" x14ac:dyDescent="0.45">
      <c r="A66336">
        <v>90000459</v>
      </c>
      <c r="B66336" t="s">
        <v>63045</v>
      </c>
    </row>
    <row r="66337" spans="1:2" x14ac:dyDescent="0.45">
      <c r="A66337">
        <v>10049029</v>
      </c>
      <c r="B66337" t="s">
        <v>63046</v>
      </c>
    </row>
    <row r="66338" spans="1:2" x14ac:dyDescent="0.45">
      <c r="A66338">
        <v>10078151</v>
      </c>
      <c r="B66338" t="s">
        <v>49308</v>
      </c>
    </row>
    <row r="66339" spans="1:2" x14ac:dyDescent="0.45">
      <c r="A66339">
        <v>10069569</v>
      </c>
      <c r="B66339" t="s">
        <v>63047</v>
      </c>
    </row>
    <row r="66340" spans="1:2" x14ac:dyDescent="0.45">
      <c r="A66340">
        <v>10035855</v>
      </c>
      <c r="B66340" t="s">
        <v>63048</v>
      </c>
    </row>
    <row r="66341" spans="1:2" x14ac:dyDescent="0.45">
      <c r="A66341">
        <v>10048458</v>
      </c>
      <c r="B66341" t="s">
        <v>63049</v>
      </c>
    </row>
    <row r="66342" spans="1:2" x14ac:dyDescent="0.45">
      <c r="A66342">
        <v>10042196</v>
      </c>
      <c r="B66342" t="s">
        <v>63050</v>
      </c>
    </row>
    <row r="66343" spans="1:2" x14ac:dyDescent="0.45">
      <c r="A66343">
        <v>10078048</v>
      </c>
      <c r="B66343" t="s">
        <v>63051</v>
      </c>
    </row>
    <row r="66344" spans="1:2" x14ac:dyDescent="0.45">
      <c r="A66344">
        <v>10043046</v>
      </c>
      <c r="B66344" t="s">
        <v>63052</v>
      </c>
    </row>
    <row r="66345" spans="1:2" x14ac:dyDescent="0.45">
      <c r="A66345">
        <v>10074444</v>
      </c>
      <c r="B66345" t="s">
        <v>63053</v>
      </c>
    </row>
    <row r="66346" spans="1:2" x14ac:dyDescent="0.45">
      <c r="A66346">
        <v>10083046</v>
      </c>
      <c r="B66346" t="s">
        <v>63054</v>
      </c>
    </row>
    <row r="66347" spans="1:2" x14ac:dyDescent="0.45">
      <c r="A66347">
        <v>10086728</v>
      </c>
      <c r="B66347" t="s">
        <v>63055</v>
      </c>
    </row>
    <row r="66348" spans="1:2" x14ac:dyDescent="0.45">
      <c r="A66348">
        <v>10081380</v>
      </c>
      <c r="B66348" t="s">
        <v>43831</v>
      </c>
    </row>
    <row r="66349" spans="1:2" x14ac:dyDescent="0.45">
      <c r="A66349">
        <v>10088943</v>
      </c>
      <c r="B66349" t="s">
        <v>63056</v>
      </c>
    </row>
    <row r="66350" spans="1:2" x14ac:dyDescent="0.45">
      <c r="A66350">
        <v>10085587</v>
      </c>
      <c r="B66350" t="s">
        <v>19212</v>
      </c>
    </row>
    <row r="66351" spans="1:2" x14ac:dyDescent="0.45">
      <c r="A66351">
        <v>10083833</v>
      </c>
      <c r="B66351" t="s">
        <v>63057</v>
      </c>
    </row>
    <row r="66352" spans="1:2" x14ac:dyDescent="0.45">
      <c r="A66352">
        <v>10002217</v>
      </c>
      <c r="B66352" t="s">
        <v>63058</v>
      </c>
    </row>
    <row r="66353" spans="1:2" x14ac:dyDescent="0.45">
      <c r="A66353">
        <v>10076900</v>
      </c>
      <c r="B66353" t="s">
        <v>63059</v>
      </c>
    </row>
    <row r="66354" spans="1:2" x14ac:dyDescent="0.45">
      <c r="A66354">
        <v>10033111</v>
      </c>
      <c r="B66354" t="s">
        <v>63060</v>
      </c>
    </row>
    <row r="66355" spans="1:2" x14ac:dyDescent="0.45">
      <c r="A66355">
        <v>10055667</v>
      </c>
      <c r="B66355" t="s">
        <v>47101</v>
      </c>
    </row>
    <row r="66356" spans="1:2" x14ac:dyDescent="0.45">
      <c r="A66356">
        <v>10074366</v>
      </c>
      <c r="B66356" t="s">
        <v>63061</v>
      </c>
    </row>
    <row r="66357" spans="1:2" x14ac:dyDescent="0.45">
      <c r="A66357">
        <v>10019468</v>
      </c>
      <c r="B66357" t="s">
        <v>63062</v>
      </c>
    </row>
    <row r="66358" spans="1:2" x14ac:dyDescent="0.45">
      <c r="A66358">
        <v>10054225</v>
      </c>
      <c r="B66358" t="s">
        <v>63063</v>
      </c>
    </row>
    <row r="66359" spans="1:2" x14ac:dyDescent="0.45">
      <c r="A66359">
        <v>10051675</v>
      </c>
      <c r="B66359" t="s">
        <v>63064</v>
      </c>
    </row>
    <row r="66360" spans="1:2" x14ac:dyDescent="0.45">
      <c r="A66360">
        <v>90000176</v>
      </c>
      <c r="B66360" t="s">
        <v>63065</v>
      </c>
    </row>
    <row r="66361" spans="1:2" x14ac:dyDescent="0.45">
      <c r="A66361">
        <v>10076727</v>
      </c>
      <c r="B66361" t="s">
        <v>63066</v>
      </c>
    </row>
    <row r="66362" spans="1:2" x14ac:dyDescent="0.45">
      <c r="A66362">
        <v>10013188</v>
      </c>
      <c r="B66362" t="s">
        <v>63067</v>
      </c>
    </row>
    <row r="66363" spans="1:2" x14ac:dyDescent="0.45">
      <c r="A66363">
        <v>10083803</v>
      </c>
      <c r="B66363" t="s">
        <v>63068</v>
      </c>
    </row>
    <row r="66364" spans="1:2" x14ac:dyDescent="0.45">
      <c r="A66364">
        <v>10072859</v>
      </c>
      <c r="B66364" t="s">
        <v>28264</v>
      </c>
    </row>
    <row r="66365" spans="1:2" x14ac:dyDescent="0.45">
      <c r="A66365">
        <v>90000064</v>
      </c>
      <c r="B66365" t="s">
        <v>63069</v>
      </c>
    </row>
    <row r="66366" spans="1:2" x14ac:dyDescent="0.45">
      <c r="A66366">
        <v>10039968</v>
      </c>
      <c r="B66366" t="s">
        <v>63070</v>
      </c>
    </row>
    <row r="66367" spans="1:2" x14ac:dyDescent="0.45">
      <c r="A66367">
        <v>10072902</v>
      </c>
      <c r="B66367" t="s">
        <v>63071</v>
      </c>
    </row>
    <row r="66368" spans="1:2" x14ac:dyDescent="0.45">
      <c r="A66368">
        <v>10057731</v>
      </c>
      <c r="B66368" t="s">
        <v>63072</v>
      </c>
    </row>
    <row r="66369" spans="1:2" x14ac:dyDescent="0.45">
      <c r="A66369">
        <v>10020664</v>
      </c>
      <c r="B66369" t="s">
        <v>63073</v>
      </c>
    </row>
    <row r="66370" spans="1:2" x14ac:dyDescent="0.45">
      <c r="A66370">
        <v>10076771</v>
      </c>
      <c r="B66370" t="s">
        <v>63074</v>
      </c>
    </row>
    <row r="66371" spans="1:2" x14ac:dyDescent="0.45">
      <c r="A66371">
        <v>10018068</v>
      </c>
      <c r="B66371" t="s">
        <v>63075</v>
      </c>
    </row>
    <row r="66372" spans="1:2" x14ac:dyDescent="0.45">
      <c r="A66372">
        <v>10068042</v>
      </c>
      <c r="B66372" t="s">
        <v>63076</v>
      </c>
    </row>
    <row r="66373" spans="1:2" x14ac:dyDescent="0.45">
      <c r="A66373">
        <v>10023206</v>
      </c>
      <c r="B66373" t="s">
        <v>63077</v>
      </c>
    </row>
    <row r="66374" spans="1:2" x14ac:dyDescent="0.45">
      <c r="A66374">
        <v>10091002</v>
      </c>
      <c r="B66374" t="s">
        <v>63078</v>
      </c>
    </row>
    <row r="66375" spans="1:2" x14ac:dyDescent="0.45">
      <c r="A66375">
        <v>10057672</v>
      </c>
      <c r="B66375" t="s">
        <v>63079</v>
      </c>
    </row>
    <row r="66376" spans="1:2" x14ac:dyDescent="0.45">
      <c r="A66376">
        <v>10072227</v>
      </c>
      <c r="B66376" t="s">
        <v>63080</v>
      </c>
    </row>
    <row r="66377" spans="1:2" x14ac:dyDescent="0.45">
      <c r="A66377">
        <v>10019825</v>
      </c>
      <c r="B66377" t="s">
        <v>63081</v>
      </c>
    </row>
    <row r="66378" spans="1:2" x14ac:dyDescent="0.45">
      <c r="A66378">
        <v>10022677</v>
      </c>
      <c r="B66378" t="s">
        <v>63082</v>
      </c>
    </row>
    <row r="66379" spans="1:2" x14ac:dyDescent="0.45">
      <c r="A66379">
        <v>10081585</v>
      </c>
      <c r="B66379" t="s">
        <v>63083</v>
      </c>
    </row>
    <row r="66380" spans="1:2" x14ac:dyDescent="0.45">
      <c r="A66380">
        <v>10030826</v>
      </c>
      <c r="B66380" t="s">
        <v>63084</v>
      </c>
    </row>
    <row r="66381" spans="1:2" x14ac:dyDescent="0.45">
      <c r="A66381">
        <v>10030214</v>
      </c>
      <c r="B66381" t="s">
        <v>32569</v>
      </c>
    </row>
    <row r="66382" spans="1:2" x14ac:dyDescent="0.45">
      <c r="A66382">
        <v>10085884</v>
      </c>
      <c r="B66382" t="s">
        <v>63085</v>
      </c>
    </row>
    <row r="66383" spans="1:2" x14ac:dyDescent="0.45">
      <c r="A66383">
        <v>10019844</v>
      </c>
      <c r="B66383" t="s">
        <v>63086</v>
      </c>
    </row>
    <row r="66384" spans="1:2" x14ac:dyDescent="0.45">
      <c r="A66384">
        <v>10004384</v>
      </c>
      <c r="B66384" t="s">
        <v>63087</v>
      </c>
    </row>
    <row r="66385" spans="1:2" x14ac:dyDescent="0.45">
      <c r="A66385">
        <v>10052315</v>
      </c>
      <c r="B66385" t="s">
        <v>26363</v>
      </c>
    </row>
    <row r="66386" spans="1:2" x14ac:dyDescent="0.45">
      <c r="A66386">
        <v>10055269</v>
      </c>
      <c r="B66386" t="s">
        <v>63088</v>
      </c>
    </row>
    <row r="66387" spans="1:2" x14ac:dyDescent="0.45">
      <c r="A66387">
        <v>10080217</v>
      </c>
      <c r="B66387" t="s">
        <v>63089</v>
      </c>
    </row>
    <row r="66388" spans="1:2" x14ac:dyDescent="0.45">
      <c r="A66388">
        <v>10081367</v>
      </c>
      <c r="B66388" t="s">
        <v>63090</v>
      </c>
    </row>
    <row r="66389" spans="1:2" x14ac:dyDescent="0.45">
      <c r="A66389">
        <v>10030440</v>
      </c>
      <c r="B66389" t="s">
        <v>63091</v>
      </c>
    </row>
    <row r="66390" spans="1:2" x14ac:dyDescent="0.45">
      <c r="A66390">
        <v>10023286</v>
      </c>
      <c r="B66390" t="s">
        <v>63092</v>
      </c>
    </row>
    <row r="66391" spans="1:2" x14ac:dyDescent="0.45">
      <c r="A66391">
        <v>10083510</v>
      </c>
      <c r="B66391" t="s">
        <v>63093</v>
      </c>
    </row>
    <row r="66392" spans="1:2" x14ac:dyDescent="0.45">
      <c r="A66392">
        <v>10079676</v>
      </c>
      <c r="B66392" t="s">
        <v>63094</v>
      </c>
    </row>
    <row r="66393" spans="1:2" x14ac:dyDescent="0.45">
      <c r="A66393">
        <v>10038134</v>
      </c>
      <c r="B66393" t="s">
        <v>63095</v>
      </c>
    </row>
    <row r="66394" spans="1:2" x14ac:dyDescent="0.45">
      <c r="A66394">
        <v>10091352</v>
      </c>
      <c r="B66394" t="s">
        <v>63096</v>
      </c>
    </row>
    <row r="66395" spans="1:2" x14ac:dyDescent="0.45">
      <c r="A66395">
        <v>10091422</v>
      </c>
      <c r="B66395" t="s">
        <v>63097</v>
      </c>
    </row>
    <row r="66396" spans="1:2" x14ac:dyDescent="0.45">
      <c r="A66396">
        <v>10086525</v>
      </c>
      <c r="B66396" t="s">
        <v>63098</v>
      </c>
    </row>
    <row r="66397" spans="1:2" x14ac:dyDescent="0.45">
      <c r="A66397">
        <v>10010899</v>
      </c>
      <c r="B66397" t="s">
        <v>63099</v>
      </c>
    </row>
    <row r="66398" spans="1:2" x14ac:dyDescent="0.45">
      <c r="A66398">
        <v>10050619</v>
      </c>
      <c r="B66398" t="s">
        <v>63100</v>
      </c>
    </row>
    <row r="66399" spans="1:2" x14ac:dyDescent="0.45">
      <c r="A66399">
        <v>10079935</v>
      </c>
      <c r="B66399" t="s">
        <v>63101</v>
      </c>
    </row>
    <row r="66400" spans="1:2" x14ac:dyDescent="0.45">
      <c r="A66400">
        <v>10009057</v>
      </c>
      <c r="B66400" t="s">
        <v>63102</v>
      </c>
    </row>
    <row r="66401" spans="1:2" x14ac:dyDescent="0.45">
      <c r="A66401">
        <v>10027694</v>
      </c>
      <c r="B66401" t="s">
        <v>63103</v>
      </c>
    </row>
    <row r="66402" spans="1:2" x14ac:dyDescent="0.45">
      <c r="A66402">
        <v>10049214</v>
      </c>
      <c r="B66402" t="s">
        <v>43669</v>
      </c>
    </row>
    <row r="66403" spans="1:2" x14ac:dyDescent="0.45">
      <c r="A66403">
        <v>10039795</v>
      </c>
      <c r="B66403" t="s">
        <v>63104</v>
      </c>
    </row>
    <row r="66404" spans="1:2" x14ac:dyDescent="0.45">
      <c r="A66404">
        <v>10068782</v>
      </c>
      <c r="B66404" t="s">
        <v>63105</v>
      </c>
    </row>
    <row r="66405" spans="1:2" x14ac:dyDescent="0.45">
      <c r="A66405">
        <v>10010912</v>
      </c>
      <c r="B66405" t="s">
        <v>63106</v>
      </c>
    </row>
    <row r="66406" spans="1:2" x14ac:dyDescent="0.45">
      <c r="A66406">
        <v>10076943</v>
      </c>
      <c r="B66406" t="s">
        <v>63107</v>
      </c>
    </row>
    <row r="66407" spans="1:2" x14ac:dyDescent="0.45">
      <c r="A66407">
        <v>10006383</v>
      </c>
      <c r="B66407" t="s">
        <v>63108</v>
      </c>
    </row>
    <row r="66408" spans="1:2" x14ac:dyDescent="0.45">
      <c r="A66408">
        <v>10030923</v>
      </c>
      <c r="B66408" t="s">
        <v>63109</v>
      </c>
    </row>
    <row r="66409" spans="1:2" x14ac:dyDescent="0.45">
      <c r="A66409">
        <v>90000555</v>
      </c>
      <c r="B66409" t="s">
        <v>63110</v>
      </c>
    </row>
    <row r="66410" spans="1:2" x14ac:dyDescent="0.45">
      <c r="A66410">
        <v>10054961</v>
      </c>
      <c r="B66410" t="s">
        <v>63111</v>
      </c>
    </row>
    <row r="66411" spans="1:2" x14ac:dyDescent="0.45">
      <c r="A66411">
        <v>10050356</v>
      </c>
      <c r="B66411" t="s">
        <v>63112</v>
      </c>
    </row>
    <row r="66412" spans="1:2" x14ac:dyDescent="0.45">
      <c r="A66412">
        <v>10082859</v>
      </c>
      <c r="B66412" t="s">
        <v>63113</v>
      </c>
    </row>
    <row r="66413" spans="1:2" x14ac:dyDescent="0.45">
      <c r="A66413">
        <v>10030411</v>
      </c>
      <c r="B66413" t="s">
        <v>63114</v>
      </c>
    </row>
    <row r="66414" spans="1:2" x14ac:dyDescent="0.45">
      <c r="A66414">
        <v>10062050</v>
      </c>
      <c r="B66414" t="s">
        <v>63115</v>
      </c>
    </row>
    <row r="66415" spans="1:2" x14ac:dyDescent="0.45">
      <c r="A66415">
        <v>10003289</v>
      </c>
      <c r="B66415" t="s">
        <v>63116</v>
      </c>
    </row>
    <row r="66416" spans="1:2" x14ac:dyDescent="0.45">
      <c r="A66416">
        <v>10017462</v>
      </c>
      <c r="B66416" t="s">
        <v>63117</v>
      </c>
    </row>
    <row r="66417" spans="1:2" x14ac:dyDescent="0.45">
      <c r="A66417">
        <v>10052021</v>
      </c>
      <c r="B66417" t="s">
        <v>63118</v>
      </c>
    </row>
    <row r="66418" spans="1:2" x14ac:dyDescent="0.45">
      <c r="A66418">
        <v>10030699</v>
      </c>
      <c r="B66418" t="s">
        <v>63119</v>
      </c>
    </row>
    <row r="66419" spans="1:2" x14ac:dyDescent="0.45">
      <c r="A66419">
        <v>10090474</v>
      </c>
      <c r="B66419" t="s">
        <v>56680</v>
      </c>
    </row>
    <row r="66420" spans="1:2" x14ac:dyDescent="0.45">
      <c r="A66420">
        <v>10024013</v>
      </c>
      <c r="B66420" t="s">
        <v>63120</v>
      </c>
    </row>
    <row r="66421" spans="1:2" x14ac:dyDescent="0.45">
      <c r="A66421">
        <v>10071037</v>
      </c>
      <c r="B66421" t="s">
        <v>63121</v>
      </c>
    </row>
    <row r="66422" spans="1:2" x14ac:dyDescent="0.45">
      <c r="A66422">
        <v>10020397</v>
      </c>
      <c r="B66422" t="s">
        <v>63122</v>
      </c>
    </row>
    <row r="66423" spans="1:2" x14ac:dyDescent="0.45">
      <c r="A66423">
        <v>10049863</v>
      </c>
      <c r="B66423" t="s">
        <v>63123</v>
      </c>
    </row>
    <row r="66424" spans="1:2" x14ac:dyDescent="0.45">
      <c r="A66424">
        <v>10035275</v>
      </c>
      <c r="B66424" t="s">
        <v>63124</v>
      </c>
    </row>
    <row r="66425" spans="1:2" x14ac:dyDescent="0.45">
      <c r="A66425">
        <v>10051563</v>
      </c>
      <c r="B66425" t="s">
        <v>63125</v>
      </c>
    </row>
    <row r="66426" spans="1:2" x14ac:dyDescent="0.45">
      <c r="A66426">
        <v>10041229</v>
      </c>
      <c r="B66426" t="s">
        <v>63126</v>
      </c>
    </row>
    <row r="66427" spans="1:2" x14ac:dyDescent="0.45">
      <c r="A66427">
        <v>10026905</v>
      </c>
      <c r="B66427" t="s">
        <v>63127</v>
      </c>
    </row>
    <row r="66428" spans="1:2" x14ac:dyDescent="0.45">
      <c r="A66428">
        <v>10018517</v>
      </c>
      <c r="B66428" t="s">
        <v>63128</v>
      </c>
    </row>
    <row r="66429" spans="1:2" x14ac:dyDescent="0.45">
      <c r="A66429">
        <v>10051228</v>
      </c>
      <c r="B66429" t="s">
        <v>63129</v>
      </c>
    </row>
    <row r="66430" spans="1:2" x14ac:dyDescent="0.45">
      <c r="A66430">
        <v>10077018</v>
      </c>
      <c r="B66430" t="s">
        <v>63130</v>
      </c>
    </row>
    <row r="66431" spans="1:2" x14ac:dyDescent="0.45">
      <c r="A66431">
        <v>10074224</v>
      </c>
      <c r="B66431" t="s">
        <v>63131</v>
      </c>
    </row>
    <row r="66432" spans="1:2" x14ac:dyDescent="0.45">
      <c r="A66432">
        <v>10023014</v>
      </c>
      <c r="B66432" t="s">
        <v>63132</v>
      </c>
    </row>
    <row r="66433" spans="1:2" x14ac:dyDescent="0.45">
      <c r="A66433">
        <v>10047181</v>
      </c>
      <c r="B66433" t="s">
        <v>63133</v>
      </c>
    </row>
    <row r="66434" spans="1:2" x14ac:dyDescent="0.45">
      <c r="A66434">
        <v>10023889</v>
      </c>
      <c r="B66434" t="s">
        <v>63134</v>
      </c>
    </row>
    <row r="66435" spans="1:2" x14ac:dyDescent="0.45">
      <c r="A66435">
        <v>10052820</v>
      </c>
      <c r="B66435" t="s">
        <v>63135</v>
      </c>
    </row>
    <row r="66436" spans="1:2" x14ac:dyDescent="0.45">
      <c r="A66436">
        <v>90000470</v>
      </c>
      <c r="B66436" t="s">
        <v>63136</v>
      </c>
    </row>
    <row r="66437" spans="1:2" x14ac:dyDescent="0.45">
      <c r="A66437">
        <v>10053489</v>
      </c>
      <c r="B66437" t="s">
        <v>63137</v>
      </c>
    </row>
    <row r="66438" spans="1:2" x14ac:dyDescent="0.45">
      <c r="A66438">
        <v>10086769</v>
      </c>
      <c r="B66438" t="s">
        <v>63138</v>
      </c>
    </row>
    <row r="66439" spans="1:2" x14ac:dyDescent="0.45">
      <c r="A66439">
        <v>10010544</v>
      </c>
      <c r="B66439" t="s">
        <v>63139</v>
      </c>
    </row>
    <row r="66440" spans="1:2" x14ac:dyDescent="0.45">
      <c r="A66440">
        <v>10068607</v>
      </c>
      <c r="B66440" t="s">
        <v>63140</v>
      </c>
    </row>
    <row r="66441" spans="1:2" x14ac:dyDescent="0.45">
      <c r="A66441">
        <v>10036876</v>
      </c>
      <c r="B66441" t="s">
        <v>63141</v>
      </c>
    </row>
    <row r="66442" spans="1:2" x14ac:dyDescent="0.45">
      <c r="A66442">
        <v>10074265</v>
      </c>
      <c r="B66442" t="s">
        <v>63142</v>
      </c>
    </row>
    <row r="66443" spans="1:2" x14ac:dyDescent="0.45">
      <c r="A66443">
        <v>10064367</v>
      </c>
      <c r="B66443" t="s">
        <v>63143</v>
      </c>
    </row>
    <row r="66444" spans="1:2" x14ac:dyDescent="0.45">
      <c r="A66444">
        <v>10082248</v>
      </c>
      <c r="B66444" t="s">
        <v>63144</v>
      </c>
    </row>
    <row r="66445" spans="1:2" x14ac:dyDescent="0.45">
      <c r="A66445">
        <v>10072786</v>
      </c>
      <c r="B66445" t="s">
        <v>63145</v>
      </c>
    </row>
    <row r="66446" spans="1:2" x14ac:dyDescent="0.45">
      <c r="A66446">
        <v>10034094</v>
      </c>
      <c r="B66446" t="s">
        <v>63146</v>
      </c>
    </row>
    <row r="66447" spans="1:2" x14ac:dyDescent="0.45">
      <c r="A66447">
        <v>10063341</v>
      </c>
      <c r="B66447" t="s">
        <v>63147</v>
      </c>
    </row>
    <row r="66448" spans="1:2" x14ac:dyDescent="0.45">
      <c r="A66448">
        <v>10068091</v>
      </c>
      <c r="B66448" t="s">
        <v>63148</v>
      </c>
    </row>
    <row r="66449" spans="1:2" x14ac:dyDescent="0.45">
      <c r="A66449">
        <v>10049724</v>
      </c>
      <c r="B66449" t="s">
        <v>63149</v>
      </c>
    </row>
    <row r="66450" spans="1:2" x14ac:dyDescent="0.45">
      <c r="A66450">
        <v>10029910</v>
      </c>
      <c r="B66450" t="s">
        <v>63150</v>
      </c>
    </row>
    <row r="66451" spans="1:2" x14ac:dyDescent="0.45">
      <c r="A66451">
        <v>10085594</v>
      </c>
      <c r="B66451" t="s">
        <v>63151</v>
      </c>
    </row>
    <row r="66452" spans="1:2" x14ac:dyDescent="0.45">
      <c r="A66452">
        <v>10069423</v>
      </c>
      <c r="B66452" t="s">
        <v>63152</v>
      </c>
    </row>
    <row r="66453" spans="1:2" x14ac:dyDescent="0.45">
      <c r="A66453">
        <v>10061631</v>
      </c>
      <c r="B66453" t="s">
        <v>63153</v>
      </c>
    </row>
    <row r="66454" spans="1:2" x14ac:dyDescent="0.45">
      <c r="A66454">
        <v>10065671</v>
      </c>
      <c r="B66454" t="s">
        <v>63154</v>
      </c>
    </row>
    <row r="66455" spans="1:2" x14ac:dyDescent="0.45">
      <c r="A66455">
        <v>10016571</v>
      </c>
      <c r="B66455" t="s">
        <v>63155</v>
      </c>
    </row>
    <row r="66456" spans="1:2" x14ac:dyDescent="0.45">
      <c r="A66456">
        <v>10090998</v>
      </c>
      <c r="B66456" t="s">
        <v>63156</v>
      </c>
    </row>
    <row r="66457" spans="1:2" x14ac:dyDescent="0.45">
      <c r="A66457">
        <v>10002194</v>
      </c>
      <c r="B66457" t="s">
        <v>63157</v>
      </c>
    </row>
    <row r="66458" spans="1:2" x14ac:dyDescent="0.45">
      <c r="A66458">
        <v>10076972</v>
      </c>
      <c r="B66458" t="s">
        <v>63158</v>
      </c>
    </row>
    <row r="66459" spans="1:2" x14ac:dyDescent="0.45">
      <c r="A66459">
        <v>10074491</v>
      </c>
      <c r="B66459" t="s">
        <v>63159</v>
      </c>
    </row>
    <row r="66460" spans="1:2" x14ac:dyDescent="0.45">
      <c r="A66460">
        <v>10050366</v>
      </c>
      <c r="B66460" t="s">
        <v>63160</v>
      </c>
    </row>
    <row r="66461" spans="1:2" x14ac:dyDescent="0.45">
      <c r="A66461">
        <v>10022054</v>
      </c>
      <c r="B66461" t="s">
        <v>63161</v>
      </c>
    </row>
    <row r="66462" spans="1:2" x14ac:dyDescent="0.45">
      <c r="A66462">
        <v>10067394</v>
      </c>
      <c r="B66462" t="s">
        <v>63162</v>
      </c>
    </row>
    <row r="66463" spans="1:2" x14ac:dyDescent="0.45">
      <c r="A66463">
        <v>10072303</v>
      </c>
      <c r="B66463" t="s">
        <v>63163</v>
      </c>
    </row>
    <row r="66464" spans="1:2" x14ac:dyDescent="0.45">
      <c r="A66464">
        <v>10010367</v>
      </c>
      <c r="B66464" t="s">
        <v>63164</v>
      </c>
    </row>
    <row r="66465" spans="1:2" x14ac:dyDescent="0.45">
      <c r="A66465">
        <v>10089701</v>
      </c>
      <c r="B66465" t="s">
        <v>63165</v>
      </c>
    </row>
    <row r="66466" spans="1:2" x14ac:dyDescent="0.45">
      <c r="A66466">
        <v>10068046</v>
      </c>
      <c r="B66466" t="s">
        <v>60897</v>
      </c>
    </row>
    <row r="66467" spans="1:2" x14ac:dyDescent="0.45">
      <c r="A66467">
        <v>10076651</v>
      </c>
      <c r="B66467" t="s">
        <v>63166</v>
      </c>
    </row>
    <row r="66468" spans="1:2" x14ac:dyDescent="0.45">
      <c r="A66468">
        <v>90000592</v>
      </c>
      <c r="B66468" t="s">
        <v>63167</v>
      </c>
    </row>
    <row r="66469" spans="1:2" x14ac:dyDescent="0.45">
      <c r="A66469">
        <v>10079307</v>
      </c>
      <c r="B66469" t="s">
        <v>63168</v>
      </c>
    </row>
    <row r="66470" spans="1:2" x14ac:dyDescent="0.45">
      <c r="A66470">
        <v>10088405</v>
      </c>
      <c r="B66470" t="s">
        <v>63169</v>
      </c>
    </row>
    <row r="66471" spans="1:2" x14ac:dyDescent="0.45">
      <c r="A66471">
        <v>10019912</v>
      </c>
      <c r="B66471" t="s">
        <v>63170</v>
      </c>
    </row>
    <row r="66472" spans="1:2" x14ac:dyDescent="0.45">
      <c r="A66472">
        <v>10050259</v>
      </c>
      <c r="B66472" t="s">
        <v>63171</v>
      </c>
    </row>
    <row r="66473" spans="1:2" x14ac:dyDescent="0.45">
      <c r="A66473">
        <v>10070280</v>
      </c>
      <c r="B66473" t="s">
        <v>47091</v>
      </c>
    </row>
    <row r="66474" spans="1:2" x14ac:dyDescent="0.45">
      <c r="A66474">
        <v>10070862</v>
      </c>
      <c r="B66474" t="s">
        <v>34040</v>
      </c>
    </row>
    <row r="66475" spans="1:2" x14ac:dyDescent="0.45">
      <c r="A66475">
        <v>10043499</v>
      </c>
      <c r="B66475" t="s">
        <v>63172</v>
      </c>
    </row>
    <row r="66476" spans="1:2" x14ac:dyDescent="0.45">
      <c r="A66476">
        <v>10061644</v>
      </c>
      <c r="B66476" t="s">
        <v>63173</v>
      </c>
    </row>
    <row r="66477" spans="1:2" x14ac:dyDescent="0.45">
      <c r="A66477">
        <v>10043668</v>
      </c>
      <c r="B66477" t="s">
        <v>63174</v>
      </c>
    </row>
    <row r="66478" spans="1:2" x14ac:dyDescent="0.45">
      <c r="A66478">
        <v>10082976</v>
      </c>
      <c r="B66478" t="s">
        <v>25748</v>
      </c>
    </row>
    <row r="66479" spans="1:2" x14ac:dyDescent="0.45">
      <c r="A66479">
        <v>10065511</v>
      </c>
      <c r="B66479" t="s">
        <v>63175</v>
      </c>
    </row>
    <row r="66480" spans="1:2" x14ac:dyDescent="0.45">
      <c r="A66480">
        <v>10086220</v>
      </c>
      <c r="B66480" t="s">
        <v>63176</v>
      </c>
    </row>
    <row r="66481" spans="1:2" x14ac:dyDescent="0.45">
      <c r="A66481">
        <v>10049900</v>
      </c>
      <c r="B66481" t="s">
        <v>63177</v>
      </c>
    </row>
    <row r="66482" spans="1:2" x14ac:dyDescent="0.45">
      <c r="A66482">
        <v>10044981</v>
      </c>
      <c r="B66482" t="s">
        <v>63178</v>
      </c>
    </row>
    <row r="66483" spans="1:2" x14ac:dyDescent="0.45">
      <c r="A66483">
        <v>10010643</v>
      </c>
      <c r="B66483" t="s">
        <v>63179</v>
      </c>
    </row>
    <row r="66484" spans="1:2" x14ac:dyDescent="0.45">
      <c r="A66484">
        <v>10033540</v>
      </c>
      <c r="B66484" t="s">
        <v>63180</v>
      </c>
    </row>
    <row r="66485" spans="1:2" x14ac:dyDescent="0.45">
      <c r="A66485">
        <v>10046572</v>
      </c>
      <c r="B66485" t="s">
        <v>63181</v>
      </c>
    </row>
    <row r="66486" spans="1:2" x14ac:dyDescent="0.45">
      <c r="A66486">
        <v>10017386</v>
      </c>
      <c r="B66486" t="s">
        <v>63182</v>
      </c>
    </row>
    <row r="66487" spans="1:2" x14ac:dyDescent="0.45">
      <c r="A66487">
        <v>10064901</v>
      </c>
      <c r="B66487" t="s">
        <v>63183</v>
      </c>
    </row>
    <row r="66488" spans="1:2" x14ac:dyDescent="0.45">
      <c r="A66488">
        <v>10006159</v>
      </c>
      <c r="B66488" t="s">
        <v>63184</v>
      </c>
    </row>
    <row r="66489" spans="1:2" x14ac:dyDescent="0.45">
      <c r="A66489">
        <v>10082384</v>
      </c>
      <c r="B66489" t="s">
        <v>46250</v>
      </c>
    </row>
    <row r="66490" spans="1:2" x14ac:dyDescent="0.45">
      <c r="A66490">
        <v>10073532</v>
      </c>
      <c r="B66490" t="s">
        <v>63185</v>
      </c>
    </row>
    <row r="66491" spans="1:2" x14ac:dyDescent="0.45">
      <c r="A66491">
        <v>10051436</v>
      </c>
      <c r="B66491" t="s">
        <v>63186</v>
      </c>
    </row>
    <row r="66492" spans="1:2" x14ac:dyDescent="0.45">
      <c r="A66492">
        <v>10073674</v>
      </c>
      <c r="B66492" t="s">
        <v>63187</v>
      </c>
    </row>
    <row r="66493" spans="1:2" x14ac:dyDescent="0.45">
      <c r="A66493">
        <v>10046273</v>
      </c>
      <c r="B66493" t="s">
        <v>63188</v>
      </c>
    </row>
    <row r="66494" spans="1:2" x14ac:dyDescent="0.45">
      <c r="A66494">
        <v>10052657</v>
      </c>
      <c r="B66494" t="s">
        <v>63189</v>
      </c>
    </row>
    <row r="66495" spans="1:2" x14ac:dyDescent="0.45">
      <c r="A66495">
        <v>10051176</v>
      </c>
      <c r="B66495" t="s">
        <v>63190</v>
      </c>
    </row>
    <row r="66496" spans="1:2" x14ac:dyDescent="0.45">
      <c r="A66496">
        <v>10025731</v>
      </c>
      <c r="B66496" t="s">
        <v>63191</v>
      </c>
    </row>
    <row r="66497" spans="1:2" x14ac:dyDescent="0.45">
      <c r="A66497">
        <v>10049610</v>
      </c>
      <c r="B66497" t="s">
        <v>25938</v>
      </c>
    </row>
    <row r="66498" spans="1:2" x14ac:dyDescent="0.45">
      <c r="A66498">
        <v>10069438</v>
      </c>
      <c r="B66498" t="s">
        <v>63192</v>
      </c>
    </row>
    <row r="66499" spans="1:2" x14ac:dyDescent="0.45">
      <c r="A66499">
        <v>10088673</v>
      </c>
      <c r="B66499" t="s">
        <v>63193</v>
      </c>
    </row>
    <row r="66500" spans="1:2" x14ac:dyDescent="0.45">
      <c r="A66500">
        <v>10041564</v>
      </c>
      <c r="B66500" t="s">
        <v>61954</v>
      </c>
    </row>
    <row r="66501" spans="1:2" x14ac:dyDescent="0.45">
      <c r="A66501">
        <v>10052897</v>
      </c>
      <c r="B66501" t="s">
        <v>63194</v>
      </c>
    </row>
    <row r="66502" spans="1:2" x14ac:dyDescent="0.45">
      <c r="A66502">
        <v>10039107</v>
      </c>
      <c r="B66502" t="s">
        <v>63195</v>
      </c>
    </row>
    <row r="66503" spans="1:2" x14ac:dyDescent="0.45">
      <c r="A66503">
        <v>10016542</v>
      </c>
      <c r="B66503" t="s">
        <v>63196</v>
      </c>
    </row>
    <row r="66504" spans="1:2" x14ac:dyDescent="0.45">
      <c r="A66504">
        <v>10057770</v>
      </c>
      <c r="B66504" t="s">
        <v>63197</v>
      </c>
    </row>
    <row r="66505" spans="1:2" x14ac:dyDescent="0.45">
      <c r="A66505">
        <v>10077840</v>
      </c>
      <c r="B66505" t="s">
        <v>53235</v>
      </c>
    </row>
    <row r="66506" spans="1:2" x14ac:dyDescent="0.45">
      <c r="A66506">
        <v>10052114</v>
      </c>
      <c r="B66506" t="s">
        <v>63198</v>
      </c>
    </row>
    <row r="66507" spans="1:2" x14ac:dyDescent="0.45">
      <c r="A66507">
        <v>10021095</v>
      </c>
      <c r="B66507" t="s">
        <v>63199</v>
      </c>
    </row>
    <row r="66508" spans="1:2" x14ac:dyDescent="0.45">
      <c r="A66508">
        <v>10040434</v>
      </c>
      <c r="B66508" t="s">
        <v>63200</v>
      </c>
    </row>
    <row r="66509" spans="1:2" x14ac:dyDescent="0.45">
      <c r="A66509">
        <v>10009579</v>
      </c>
      <c r="B66509" t="s">
        <v>63201</v>
      </c>
    </row>
    <row r="66510" spans="1:2" x14ac:dyDescent="0.45">
      <c r="A66510">
        <v>10089238</v>
      </c>
      <c r="B66510" t="s">
        <v>42647</v>
      </c>
    </row>
    <row r="66511" spans="1:2" x14ac:dyDescent="0.45">
      <c r="A66511">
        <v>10046865</v>
      </c>
      <c r="B66511" t="s">
        <v>63202</v>
      </c>
    </row>
    <row r="66512" spans="1:2" x14ac:dyDescent="0.45">
      <c r="A66512">
        <v>10072240</v>
      </c>
      <c r="B66512" t="s">
        <v>63203</v>
      </c>
    </row>
    <row r="66513" spans="1:2" x14ac:dyDescent="0.45">
      <c r="A66513">
        <v>10043410</v>
      </c>
      <c r="B66513" t="s">
        <v>63204</v>
      </c>
    </row>
    <row r="66514" spans="1:2" x14ac:dyDescent="0.45">
      <c r="A66514">
        <v>10087285</v>
      </c>
      <c r="B66514" t="s">
        <v>63205</v>
      </c>
    </row>
    <row r="66515" spans="1:2" x14ac:dyDescent="0.45">
      <c r="A66515">
        <v>10003183</v>
      </c>
      <c r="B66515" t="s">
        <v>63206</v>
      </c>
    </row>
    <row r="66516" spans="1:2" x14ac:dyDescent="0.45">
      <c r="A66516">
        <v>10047838</v>
      </c>
      <c r="B66516" t="s">
        <v>63207</v>
      </c>
    </row>
    <row r="66517" spans="1:2" x14ac:dyDescent="0.45">
      <c r="A66517">
        <v>10075759</v>
      </c>
      <c r="B66517" t="s">
        <v>63208</v>
      </c>
    </row>
    <row r="66518" spans="1:2" x14ac:dyDescent="0.45">
      <c r="A66518">
        <v>10020637</v>
      </c>
      <c r="B66518" t="s">
        <v>63209</v>
      </c>
    </row>
    <row r="66519" spans="1:2" x14ac:dyDescent="0.45">
      <c r="A66519">
        <v>10084347</v>
      </c>
      <c r="B66519" t="s">
        <v>63210</v>
      </c>
    </row>
    <row r="66520" spans="1:2" x14ac:dyDescent="0.45">
      <c r="A66520">
        <v>10063180</v>
      </c>
      <c r="B66520" t="s">
        <v>63211</v>
      </c>
    </row>
    <row r="66521" spans="1:2" x14ac:dyDescent="0.45">
      <c r="A66521">
        <v>10030654</v>
      </c>
      <c r="B66521" t="s">
        <v>63212</v>
      </c>
    </row>
    <row r="66522" spans="1:2" x14ac:dyDescent="0.45">
      <c r="A66522">
        <v>10018411</v>
      </c>
      <c r="B66522" t="s">
        <v>63213</v>
      </c>
    </row>
    <row r="66523" spans="1:2" x14ac:dyDescent="0.45">
      <c r="A66523">
        <v>10021794</v>
      </c>
      <c r="B66523" t="s">
        <v>47098</v>
      </c>
    </row>
    <row r="66524" spans="1:2" x14ac:dyDescent="0.45">
      <c r="A66524">
        <v>10039084</v>
      </c>
      <c r="B66524" t="s">
        <v>63214</v>
      </c>
    </row>
    <row r="66525" spans="1:2" x14ac:dyDescent="0.45">
      <c r="A66525">
        <v>10058130</v>
      </c>
      <c r="B66525" t="s">
        <v>63215</v>
      </c>
    </row>
    <row r="66526" spans="1:2" x14ac:dyDescent="0.45">
      <c r="A66526">
        <v>10046184</v>
      </c>
      <c r="B66526" t="s">
        <v>63216</v>
      </c>
    </row>
    <row r="66527" spans="1:2" x14ac:dyDescent="0.45">
      <c r="A66527">
        <v>10051531</v>
      </c>
      <c r="B66527" t="s">
        <v>63217</v>
      </c>
    </row>
    <row r="66528" spans="1:2" x14ac:dyDescent="0.45">
      <c r="A66528">
        <v>10015470</v>
      </c>
      <c r="B66528" t="s">
        <v>63218</v>
      </c>
    </row>
    <row r="66529" spans="1:2" x14ac:dyDescent="0.45">
      <c r="A66529">
        <v>10044406</v>
      </c>
      <c r="B66529" t="s">
        <v>63219</v>
      </c>
    </row>
    <row r="66530" spans="1:2" x14ac:dyDescent="0.45">
      <c r="A66530">
        <v>10077951</v>
      </c>
      <c r="B66530" t="s">
        <v>61019</v>
      </c>
    </row>
    <row r="66531" spans="1:2" x14ac:dyDescent="0.45">
      <c r="A66531">
        <v>10021073</v>
      </c>
      <c r="B66531" t="s">
        <v>63220</v>
      </c>
    </row>
    <row r="66532" spans="1:2" x14ac:dyDescent="0.45">
      <c r="A66532">
        <v>10005960</v>
      </c>
      <c r="B66532" t="s">
        <v>63221</v>
      </c>
    </row>
    <row r="66533" spans="1:2" x14ac:dyDescent="0.45">
      <c r="A66533">
        <v>10021778</v>
      </c>
      <c r="B66533" t="s">
        <v>63222</v>
      </c>
    </row>
    <row r="66534" spans="1:2" x14ac:dyDescent="0.45">
      <c r="A66534">
        <v>10073349</v>
      </c>
      <c r="B66534" t="s">
        <v>63223</v>
      </c>
    </row>
    <row r="66535" spans="1:2" x14ac:dyDescent="0.45">
      <c r="A66535">
        <v>10056657</v>
      </c>
      <c r="B66535" t="s">
        <v>63224</v>
      </c>
    </row>
    <row r="66536" spans="1:2" x14ac:dyDescent="0.45">
      <c r="A66536">
        <v>10054571</v>
      </c>
      <c r="B66536" t="s">
        <v>63225</v>
      </c>
    </row>
    <row r="66537" spans="1:2" x14ac:dyDescent="0.45">
      <c r="A66537">
        <v>10044591</v>
      </c>
      <c r="B66537" t="s">
        <v>63226</v>
      </c>
    </row>
    <row r="66538" spans="1:2" x14ac:dyDescent="0.45">
      <c r="A66538">
        <v>10039916</v>
      </c>
      <c r="B66538" t="s">
        <v>57320</v>
      </c>
    </row>
    <row r="66539" spans="1:2" x14ac:dyDescent="0.45">
      <c r="A66539">
        <v>10055896</v>
      </c>
      <c r="B66539" t="s">
        <v>63227</v>
      </c>
    </row>
    <row r="66540" spans="1:2" x14ac:dyDescent="0.45">
      <c r="A66540">
        <v>10085373</v>
      </c>
      <c r="B66540" t="s">
        <v>63228</v>
      </c>
    </row>
    <row r="66541" spans="1:2" x14ac:dyDescent="0.45">
      <c r="A66541">
        <v>10049483</v>
      </c>
      <c r="B66541" t="s">
        <v>63229</v>
      </c>
    </row>
    <row r="66542" spans="1:2" x14ac:dyDescent="0.45">
      <c r="A66542">
        <v>10053911</v>
      </c>
      <c r="B66542" t="s">
        <v>59406</v>
      </c>
    </row>
    <row r="66543" spans="1:2" x14ac:dyDescent="0.45">
      <c r="A66543">
        <v>10055016</v>
      </c>
      <c r="B66543" t="s">
        <v>63230</v>
      </c>
    </row>
    <row r="66544" spans="1:2" x14ac:dyDescent="0.45">
      <c r="A66544">
        <v>10081246</v>
      </c>
      <c r="B66544" t="s">
        <v>25722</v>
      </c>
    </row>
    <row r="66545" spans="1:2" x14ac:dyDescent="0.45">
      <c r="A66545">
        <v>10092653</v>
      </c>
      <c r="B66545" t="s">
        <v>63231</v>
      </c>
    </row>
    <row r="66546" spans="1:2" x14ac:dyDescent="0.45">
      <c r="A66546">
        <v>10031042</v>
      </c>
      <c r="B66546" t="s">
        <v>63232</v>
      </c>
    </row>
    <row r="66547" spans="1:2" x14ac:dyDescent="0.45">
      <c r="A66547">
        <v>10077955</v>
      </c>
      <c r="B66547" t="s">
        <v>48790</v>
      </c>
    </row>
    <row r="66548" spans="1:2" x14ac:dyDescent="0.45">
      <c r="A66548">
        <v>10037705</v>
      </c>
      <c r="B66548" t="s">
        <v>63233</v>
      </c>
    </row>
    <row r="66549" spans="1:2" x14ac:dyDescent="0.45">
      <c r="A66549">
        <v>10075352</v>
      </c>
      <c r="B66549" t="s">
        <v>39173</v>
      </c>
    </row>
    <row r="66550" spans="1:2" x14ac:dyDescent="0.45">
      <c r="A66550">
        <v>10018605</v>
      </c>
      <c r="B66550" t="s">
        <v>34373</v>
      </c>
    </row>
    <row r="66551" spans="1:2" x14ac:dyDescent="0.45">
      <c r="A66551">
        <v>10022508</v>
      </c>
      <c r="B66551" t="s">
        <v>63234</v>
      </c>
    </row>
    <row r="66552" spans="1:2" x14ac:dyDescent="0.45">
      <c r="A66552">
        <v>10088167</v>
      </c>
      <c r="B66552" t="s">
        <v>63235</v>
      </c>
    </row>
    <row r="66553" spans="1:2" x14ac:dyDescent="0.45">
      <c r="A66553">
        <v>10081834</v>
      </c>
      <c r="B66553" t="s">
        <v>63236</v>
      </c>
    </row>
    <row r="66554" spans="1:2" x14ac:dyDescent="0.45">
      <c r="A66554">
        <v>10091035</v>
      </c>
      <c r="B66554" t="s">
        <v>63237</v>
      </c>
    </row>
    <row r="66555" spans="1:2" x14ac:dyDescent="0.45">
      <c r="A66555">
        <v>10055594</v>
      </c>
      <c r="B66555" t="s">
        <v>52919</v>
      </c>
    </row>
    <row r="66556" spans="1:2" x14ac:dyDescent="0.45">
      <c r="A66556">
        <v>10004367</v>
      </c>
      <c r="B66556" t="s">
        <v>63238</v>
      </c>
    </row>
    <row r="66557" spans="1:2" x14ac:dyDescent="0.45">
      <c r="A66557">
        <v>10015436</v>
      </c>
      <c r="B66557" t="s">
        <v>63239</v>
      </c>
    </row>
    <row r="66558" spans="1:2" x14ac:dyDescent="0.45">
      <c r="A66558">
        <v>10027355</v>
      </c>
      <c r="B66558" t="s">
        <v>63240</v>
      </c>
    </row>
    <row r="66559" spans="1:2" x14ac:dyDescent="0.45">
      <c r="A66559">
        <v>10040970</v>
      </c>
      <c r="B66559" t="s">
        <v>63241</v>
      </c>
    </row>
    <row r="66560" spans="1:2" x14ac:dyDescent="0.45">
      <c r="A66560">
        <v>10044844</v>
      </c>
      <c r="B66560" t="s">
        <v>49295</v>
      </c>
    </row>
    <row r="66561" spans="1:2" x14ac:dyDescent="0.45">
      <c r="A66561">
        <v>10090358</v>
      </c>
      <c r="B66561" t="s">
        <v>63242</v>
      </c>
    </row>
    <row r="66562" spans="1:2" x14ac:dyDescent="0.45">
      <c r="A66562">
        <v>10063342</v>
      </c>
      <c r="B66562" t="s">
        <v>63243</v>
      </c>
    </row>
    <row r="66563" spans="1:2" x14ac:dyDescent="0.45">
      <c r="A66563">
        <v>10087527</v>
      </c>
      <c r="B66563" t="s">
        <v>63244</v>
      </c>
    </row>
    <row r="66564" spans="1:2" x14ac:dyDescent="0.45">
      <c r="A66564">
        <v>90000722</v>
      </c>
      <c r="B66564" t="s">
        <v>63245</v>
      </c>
    </row>
    <row r="66565" spans="1:2" x14ac:dyDescent="0.45">
      <c r="A66565">
        <v>10079627</v>
      </c>
      <c r="B66565" t="s">
        <v>63246</v>
      </c>
    </row>
    <row r="66566" spans="1:2" x14ac:dyDescent="0.45">
      <c r="A66566">
        <v>10064455</v>
      </c>
      <c r="B66566" t="s">
        <v>63247</v>
      </c>
    </row>
    <row r="66567" spans="1:2" x14ac:dyDescent="0.45">
      <c r="A66567">
        <v>10004810</v>
      </c>
      <c r="B66567" t="s">
        <v>63248</v>
      </c>
    </row>
    <row r="66568" spans="1:2" x14ac:dyDescent="0.45">
      <c r="A66568">
        <v>10031900</v>
      </c>
      <c r="B66568" t="s">
        <v>63249</v>
      </c>
    </row>
    <row r="66569" spans="1:2" x14ac:dyDescent="0.45">
      <c r="A66569">
        <v>10033865</v>
      </c>
      <c r="B66569" t="s">
        <v>63250</v>
      </c>
    </row>
    <row r="66570" spans="1:2" x14ac:dyDescent="0.45">
      <c r="A66570">
        <v>10078820</v>
      </c>
      <c r="B66570" t="s">
        <v>63251</v>
      </c>
    </row>
    <row r="66571" spans="1:2" x14ac:dyDescent="0.45">
      <c r="A66571">
        <v>10050058</v>
      </c>
      <c r="B66571" t="s">
        <v>63252</v>
      </c>
    </row>
    <row r="66572" spans="1:2" x14ac:dyDescent="0.45">
      <c r="A66572">
        <v>10034133</v>
      </c>
      <c r="B66572" t="s">
        <v>63253</v>
      </c>
    </row>
    <row r="66573" spans="1:2" x14ac:dyDescent="0.45">
      <c r="A66573">
        <v>10046301</v>
      </c>
      <c r="B66573" t="s">
        <v>63254</v>
      </c>
    </row>
    <row r="66574" spans="1:2" x14ac:dyDescent="0.45">
      <c r="A66574">
        <v>10035809</v>
      </c>
      <c r="B66574" t="s">
        <v>63255</v>
      </c>
    </row>
    <row r="66575" spans="1:2" x14ac:dyDescent="0.45">
      <c r="A66575">
        <v>10039845</v>
      </c>
      <c r="B66575" t="s">
        <v>63256</v>
      </c>
    </row>
    <row r="66576" spans="1:2" x14ac:dyDescent="0.45">
      <c r="A66576">
        <v>10069891</v>
      </c>
      <c r="B66576" t="s">
        <v>63257</v>
      </c>
    </row>
    <row r="66577" spans="1:2" x14ac:dyDescent="0.45">
      <c r="A66577">
        <v>10009042</v>
      </c>
      <c r="B66577" t="s">
        <v>63258</v>
      </c>
    </row>
    <row r="66578" spans="1:2" x14ac:dyDescent="0.45">
      <c r="A66578">
        <v>10006856</v>
      </c>
      <c r="B66578" t="s">
        <v>20625</v>
      </c>
    </row>
    <row r="66579" spans="1:2" x14ac:dyDescent="0.45">
      <c r="A66579">
        <v>10081243</v>
      </c>
      <c r="B66579" t="s">
        <v>63259</v>
      </c>
    </row>
    <row r="66580" spans="1:2" x14ac:dyDescent="0.45">
      <c r="A66580">
        <v>10057769</v>
      </c>
      <c r="B66580" t="s">
        <v>63260</v>
      </c>
    </row>
    <row r="66581" spans="1:2" x14ac:dyDescent="0.45">
      <c r="A66581">
        <v>10070230</v>
      </c>
      <c r="B66581" t="s">
        <v>63261</v>
      </c>
    </row>
    <row r="66582" spans="1:2" x14ac:dyDescent="0.45">
      <c r="A66582">
        <v>10016482</v>
      </c>
      <c r="B66582" t="s">
        <v>52890</v>
      </c>
    </row>
    <row r="66583" spans="1:2" x14ac:dyDescent="0.45">
      <c r="A66583">
        <v>10020752</v>
      </c>
      <c r="B66583" t="s">
        <v>63262</v>
      </c>
    </row>
    <row r="66584" spans="1:2" x14ac:dyDescent="0.45">
      <c r="A66584">
        <v>10026634</v>
      </c>
      <c r="B66584" t="s">
        <v>63263</v>
      </c>
    </row>
    <row r="66585" spans="1:2" x14ac:dyDescent="0.45">
      <c r="A66585">
        <v>10025791</v>
      </c>
      <c r="B66585" t="s">
        <v>63264</v>
      </c>
    </row>
    <row r="66586" spans="1:2" x14ac:dyDescent="0.45">
      <c r="A66586">
        <v>10035958</v>
      </c>
      <c r="B66586" t="s">
        <v>63265</v>
      </c>
    </row>
    <row r="66587" spans="1:2" x14ac:dyDescent="0.45">
      <c r="A66587">
        <v>10065029</v>
      </c>
      <c r="B66587" t="s">
        <v>33837</v>
      </c>
    </row>
    <row r="66588" spans="1:2" x14ac:dyDescent="0.45">
      <c r="A66588">
        <v>10070590</v>
      </c>
      <c r="B66588" t="s">
        <v>63266</v>
      </c>
    </row>
    <row r="66589" spans="1:2" x14ac:dyDescent="0.45">
      <c r="A66589">
        <v>10018568</v>
      </c>
      <c r="B66589" t="s">
        <v>63267</v>
      </c>
    </row>
    <row r="66590" spans="1:2" x14ac:dyDescent="0.45">
      <c r="A66590">
        <v>10025574</v>
      </c>
      <c r="B66590" t="s">
        <v>63268</v>
      </c>
    </row>
    <row r="66591" spans="1:2" x14ac:dyDescent="0.45">
      <c r="A66591">
        <v>10019907</v>
      </c>
      <c r="B66591" t="s">
        <v>63269</v>
      </c>
    </row>
    <row r="66592" spans="1:2" x14ac:dyDescent="0.45">
      <c r="A66592">
        <v>10027757</v>
      </c>
      <c r="B66592" t="s">
        <v>63270</v>
      </c>
    </row>
    <row r="66593" spans="1:2" x14ac:dyDescent="0.45">
      <c r="A66593">
        <v>10025883</v>
      </c>
      <c r="B66593" t="s">
        <v>63271</v>
      </c>
    </row>
    <row r="66594" spans="1:2" x14ac:dyDescent="0.45">
      <c r="A66594">
        <v>10091157</v>
      </c>
      <c r="B66594" t="s">
        <v>58702</v>
      </c>
    </row>
    <row r="66595" spans="1:2" x14ac:dyDescent="0.45">
      <c r="A66595">
        <v>10077319</v>
      </c>
      <c r="B66595" t="s">
        <v>60099</v>
      </c>
    </row>
    <row r="66596" spans="1:2" x14ac:dyDescent="0.45">
      <c r="A66596">
        <v>10006635</v>
      </c>
      <c r="B66596" t="s">
        <v>63272</v>
      </c>
    </row>
    <row r="66597" spans="1:2" x14ac:dyDescent="0.45">
      <c r="A66597">
        <v>10065838</v>
      </c>
      <c r="B66597" t="s">
        <v>63273</v>
      </c>
    </row>
    <row r="66598" spans="1:2" x14ac:dyDescent="0.45">
      <c r="A66598">
        <v>10048890</v>
      </c>
      <c r="B66598" t="s">
        <v>63274</v>
      </c>
    </row>
    <row r="66599" spans="1:2" x14ac:dyDescent="0.45">
      <c r="A66599">
        <v>10061974</v>
      </c>
      <c r="B66599" t="s">
        <v>63275</v>
      </c>
    </row>
    <row r="66600" spans="1:2" x14ac:dyDescent="0.45">
      <c r="A66600">
        <v>10030593</v>
      </c>
      <c r="B66600" t="s">
        <v>63276</v>
      </c>
    </row>
    <row r="66601" spans="1:2" x14ac:dyDescent="0.45">
      <c r="A66601">
        <v>10061421</v>
      </c>
      <c r="B66601" t="s">
        <v>63277</v>
      </c>
    </row>
    <row r="66602" spans="1:2" x14ac:dyDescent="0.45">
      <c r="A66602">
        <v>10057960</v>
      </c>
      <c r="B66602" t="s">
        <v>63278</v>
      </c>
    </row>
    <row r="66603" spans="1:2" x14ac:dyDescent="0.45">
      <c r="A66603">
        <v>10018703</v>
      </c>
      <c r="B66603" t="s">
        <v>63279</v>
      </c>
    </row>
    <row r="66604" spans="1:2" x14ac:dyDescent="0.45">
      <c r="A66604">
        <v>10083414</v>
      </c>
      <c r="B66604" t="s">
        <v>63280</v>
      </c>
    </row>
    <row r="66605" spans="1:2" x14ac:dyDescent="0.45">
      <c r="A66605">
        <v>10089444</v>
      </c>
      <c r="B66605" t="s">
        <v>63281</v>
      </c>
    </row>
    <row r="66606" spans="1:2" x14ac:dyDescent="0.45">
      <c r="A66606">
        <v>10057149</v>
      </c>
      <c r="B66606" t="s">
        <v>63282</v>
      </c>
    </row>
    <row r="66607" spans="1:2" x14ac:dyDescent="0.45">
      <c r="A66607">
        <v>10057577</v>
      </c>
      <c r="B66607" t="s">
        <v>63283</v>
      </c>
    </row>
    <row r="66608" spans="1:2" x14ac:dyDescent="0.45">
      <c r="A66608">
        <v>10023877</v>
      </c>
      <c r="B66608" t="s">
        <v>63284</v>
      </c>
    </row>
    <row r="66609" spans="1:2" x14ac:dyDescent="0.45">
      <c r="A66609">
        <v>10091152</v>
      </c>
      <c r="B66609" t="s">
        <v>44642</v>
      </c>
    </row>
    <row r="66610" spans="1:2" x14ac:dyDescent="0.45">
      <c r="A66610">
        <v>10065076</v>
      </c>
      <c r="B66610" t="s">
        <v>63285</v>
      </c>
    </row>
    <row r="66611" spans="1:2" x14ac:dyDescent="0.45">
      <c r="A66611">
        <v>10034386</v>
      </c>
      <c r="B66611" t="s">
        <v>63286</v>
      </c>
    </row>
    <row r="66612" spans="1:2" x14ac:dyDescent="0.45">
      <c r="A66612">
        <v>10054966</v>
      </c>
      <c r="B66612" t="s">
        <v>63287</v>
      </c>
    </row>
    <row r="66613" spans="1:2" x14ac:dyDescent="0.45">
      <c r="A66613">
        <v>10080016</v>
      </c>
      <c r="B66613" t="s">
        <v>63288</v>
      </c>
    </row>
    <row r="66614" spans="1:2" x14ac:dyDescent="0.45">
      <c r="A66614">
        <v>10026285</v>
      </c>
      <c r="B66614" t="s">
        <v>63289</v>
      </c>
    </row>
    <row r="66615" spans="1:2" x14ac:dyDescent="0.45">
      <c r="A66615">
        <v>10006492</v>
      </c>
      <c r="B66615" t="s">
        <v>63290</v>
      </c>
    </row>
    <row r="66616" spans="1:2" x14ac:dyDescent="0.45">
      <c r="A66616">
        <v>10079168</v>
      </c>
      <c r="B66616" t="s">
        <v>63291</v>
      </c>
    </row>
    <row r="66617" spans="1:2" x14ac:dyDescent="0.45">
      <c r="A66617">
        <v>10001277</v>
      </c>
      <c r="B66617" t="s">
        <v>63292</v>
      </c>
    </row>
    <row r="66618" spans="1:2" x14ac:dyDescent="0.45">
      <c r="A66618">
        <v>10090892</v>
      </c>
      <c r="B66618" t="s">
        <v>63293</v>
      </c>
    </row>
    <row r="66619" spans="1:2" x14ac:dyDescent="0.45">
      <c r="A66619">
        <v>10053623</v>
      </c>
      <c r="B66619" t="s">
        <v>63294</v>
      </c>
    </row>
    <row r="66620" spans="1:2" x14ac:dyDescent="0.45">
      <c r="A66620">
        <v>10051715</v>
      </c>
      <c r="B66620" t="s">
        <v>63295</v>
      </c>
    </row>
    <row r="66621" spans="1:2" x14ac:dyDescent="0.45">
      <c r="A66621">
        <v>10076912</v>
      </c>
      <c r="B66621" t="s">
        <v>63296</v>
      </c>
    </row>
    <row r="66622" spans="1:2" x14ac:dyDescent="0.45">
      <c r="A66622">
        <v>10021360</v>
      </c>
      <c r="B66622" t="s">
        <v>63297</v>
      </c>
    </row>
    <row r="66623" spans="1:2" x14ac:dyDescent="0.45">
      <c r="A66623">
        <v>10069043</v>
      </c>
      <c r="B66623" t="s">
        <v>63298</v>
      </c>
    </row>
    <row r="66624" spans="1:2" x14ac:dyDescent="0.45">
      <c r="A66624">
        <v>10021995</v>
      </c>
      <c r="B66624" t="s">
        <v>63299</v>
      </c>
    </row>
    <row r="66625" spans="1:2" x14ac:dyDescent="0.45">
      <c r="A66625">
        <v>10035604</v>
      </c>
      <c r="B66625" t="s">
        <v>63300</v>
      </c>
    </row>
    <row r="66626" spans="1:2" x14ac:dyDescent="0.45">
      <c r="A66626">
        <v>10058079</v>
      </c>
      <c r="B66626" t="s">
        <v>63301</v>
      </c>
    </row>
    <row r="66627" spans="1:2" x14ac:dyDescent="0.45">
      <c r="A66627">
        <v>10043320</v>
      </c>
      <c r="B66627" t="s">
        <v>63302</v>
      </c>
    </row>
    <row r="66628" spans="1:2" x14ac:dyDescent="0.45">
      <c r="A66628">
        <v>10084734</v>
      </c>
      <c r="B66628" t="s">
        <v>33812</v>
      </c>
    </row>
    <row r="66629" spans="1:2" x14ac:dyDescent="0.45">
      <c r="A66629">
        <v>10088333</v>
      </c>
      <c r="B66629" t="s">
        <v>63303</v>
      </c>
    </row>
    <row r="66630" spans="1:2" x14ac:dyDescent="0.45">
      <c r="A66630">
        <v>10018528</v>
      </c>
      <c r="B66630" t="s">
        <v>63304</v>
      </c>
    </row>
    <row r="66631" spans="1:2" x14ac:dyDescent="0.45">
      <c r="A66631">
        <v>10078271</v>
      </c>
      <c r="B66631" t="s">
        <v>63305</v>
      </c>
    </row>
    <row r="66632" spans="1:2" x14ac:dyDescent="0.45">
      <c r="A66632">
        <v>10000358</v>
      </c>
      <c r="B66632" t="s">
        <v>63306</v>
      </c>
    </row>
    <row r="66633" spans="1:2" x14ac:dyDescent="0.45">
      <c r="A66633">
        <v>10039851</v>
      </c>
      <c r="B66633" t="s">
        <v>63307</v>
      </c>
    </row>
    <row r="66634" spans="1:2" x14ac:dyDescent="0.45">
      <c r="A66634">
        <v>10038931</v>
      </c>
      <c r="B66634" t="s">
        <v>63308</v>
      </c>
    </row>
    <row r="66635" spans="1:2" x14ac:dyDescent="0.45">
      <c r="A66635">
        <v>10052750</v>
      </c>
      <c r="B66635" t="s">
        <v>63309</v>
      </c>
    </row>
    <row r="66636" spans="1:2" x14ac:dyDescent="0.45">
      <c r="A66636">
        <v>10088840</v>
      </c>
      <c r="B66636" t="s">
        <v>63310</v>
      </c>
    </row>
    <row r="66637" spans="1:2" x14ac:dyDescent="0.45">
      <c r="A66637">
        <v>10015310</v>
      </c>
      <c r="B66637" t="s">
        <v>63311</v>
      </c>
    </row>
    <row r="66638" spans="1:2" x14ac:dyDescent="0.45">
      <c r="A66638">
        <v>10004798</v>
      </c>
      <c r="B66638" t="s">
        <v>63312</v>
      </c>
    </row>
    <row r="66639" spans="1:2" x14ac:dyDescent="0.45">
      <c r="A66639">
        <v>10046729</v>
      </c>
      <c r="B66639" t="s">
        <v>63313</v>
      </c>
    </row>
    <row r="66640" spans="1:2" x14ac:dyDescent="0.45">
      <c r="A66640">
        <v>10068306</v>
      </c>
      <c r="B66640" t="s">
        <v>63314</v>
      </c>
    </row>
    <row r="66641" spans="1:2" x14ac:dyDescent="0.45">
      <c r="A66641">
        <v>10080264</v>
      </c>
      <c r="B66641" t="s">
        <v>63315</v>
      </c>
    </row>
    <row r="66642" spans="1:2" x14ac:dyDescent="0.45">
      <c r="A66642">
        <v>10080864</v>
      </c>
      <c r="B66642" t="s">
        <v>63316</v>
      </c>
    </row>
    <row r="66643" spans="1:2" x14ac:dyDescent="0.45">
      <c r="A66643">
        <v>10062554</v>
      </c>
      <c r="B66643" t="s">
        <v>63317</v>
      </c>
    </row>
    <row r="66644" spans="1:2" x14ac:dyDescent="0.45">
      <c r="A66644">
        <v>10006936</v>
      </c>
      <c r="B66644" t="s">
        <v>63318</v>
      </c>
    </row>
    <row r="66645" spans="1:2" x14ac:dyDescent="0.45">
      <c r="A66645">
        <v>10084134</v>
      </c>
      <c r="B66645" t="s">
        <v>44201</v>
      </c>
    </row>
    <row r="66646" spans="1:2" x14ac:dyDescent="0.45">
      <c r="A66646">
        <v>10080651</v>
      </c>
      <c r="B66646" t="s">
        <v>63319</v>
      </c>
    </row>
    <row r="66647" spans="1:2" x14ac:dyDescent="0.45">
      <c r="A66647">
        <v>10075175</v>
      </c>
      <c r="B66647" t="s">
        <v>63320</v>
      </c>
    </row>
    <row r="66648" spans="1:2" x14ac:dyDescent="0.45">
      <c r="A66648">
        <v>10050233</v>
      </c>
      <c r="B66648" t="s">
        <v>63321</v>
      </c>
    </row>
    <row r="66649" spans="1:2" x14ac:dyDescent="0.45">
      <c r="A66649">
        <v>10051226</v>
      </c>
      <c r="B66649" t="s">
        <v>63322</v>
      </c>
    </row>
    <row r="66650" spans="1:2" x14ac:dyDescent="0.45">
      <c r="A66650">
        <v>10044511</v>
      </c>
      <c r="B66650" t="s">
        <v>21765</v>
      </c>
    </row>
    <row r="66651" spans="1:2" x14ac:dyDescent="0.45">
      <c r="A66651">
        <v>10065358</v>
      </c>
      <c r="B66651" t="s">
        <v>63323</v>
      </c>
    </row>
    <row r="66652" spans="1:2" x14ac:dyDescent="0.45">
      <c r="A66652">
        <v>10050061</v>
      </c>
      <c r="B66652" t="s">
        <v>63324</v>
      </c>
    </row>
    <row r="66653" spans="1:2" x14ac:dyDescent="0.45">
      <c r="A66653">
        <v>10016478</v>
      </c>
      <c r="B66653" t="s">
        <v>63325</v>
      </c>
    </row>
    <row r="66654" spans="1:2" x14ac:dyDescent="0.45">
      <c r="A66654">
        <v>10024682</v>
      </c>
      <c r="B66654" t="s">
        <v>63326</v>
      </c>
    </row>
    <row r="66655" spans="1:2" x14ac:dyDescent="0.45">
      <c r="A66655">
        <v>10033378</v>
      </c>
      <c r="B66655" t="s">
        <v>63327</v>
      </c>
    </row>
    <row r="66656" spans="1:2" x14ac:dyDescent="0.45">
      <c r="A66656">
        <v>10049518</v>
      </c>
      <c r="B66656" t="s">
        <v>63328</v>
      </c>
    </row>
    <row r="66657" spans="1:2" x14ac:dyDescent="0.45">
      <c r="A66657">
        <v>10061551</v>
      </c>
      <c r="B66657" t="s">
        <v>63329</v>
      </c>
    </row>
    <row r="66658" spans="1:2" x14ac:dyDescent="0.45">
      <c r="A66658">
        <v>10047159</v>
      </c>
      <c r="B66658" t="s">
        <v>63330</v>
      </c>
    </row>
    <row r="66659" spans="1:2" x14ac:dyDescent="0.45">
      <c r="A66659">
        <v>10045681</v>
      </c>
      <c r="B66659" t="s">
        <v>63331</v>
      </c>
    </row>
    <row r="66660" spans="1:2" x14ac:dyDescent="0.45">
      <c r="A66660">
        <v>10020906</v>
      </c>
      <c r="B66660" t="s">
        <v>63332</v>
      </c>
    </row>
    <row r="66661" spans="1:2" x14ac:dyDescent="0.45">
      <c r="A66661">
        <v>10015619</v>
      </c>
      <c r="B66661" t="s">
        <v>63333</v>
      </c>
    </row>
    <row r="66662" spans="1:2" x14ac:dyDescent="0.45">
      <c r="A66662">
        <v>10064472</v>
      </c>
      <c r="B66662" t="s">
        <v>63334</v>
      </c>
    </row>
    <row r="66663" spans="1:2" x14ac:dyDescent="0.45">
      <c r="A66663">
        <v>10068028</v>
      </c>
      <c r="B66663" t="s">
        <v>63335</v>
      </c>
    </row>
    <row r="66664" spans="1:2" x14ac:dyDescent="0.45">
      <c r="A66664">
        <v>10038290</v>
      </c>
      <c r="B66664" t="s">
        <v>63336</v>
      </c>
    </row>
    <row r="66665" spans="1:2" x14ac:dyDescent="0.45">
      <c r="A66665">
        <v>10041828</v>
      </c>
      <c r="B66665" t="s">
        <v>63337</v>
      </c>
    </row>
    <row r="66666" spans="1:2" x14ac:dyDescent="0.45">
      <c r="A66666">
        <v>10022512</v>
      </c>
      <c r="B66666" t="s">
        <v>63338</v>
      </c>
    </row>
    <row r="66667" spans="1:2" x14ac:dyDescent="0.45">
      <c r="A66667">
        <v>10081587</v>
      </c>
      <c r="B66667" t="s">
        <v>63339</v>
      </c>
    </row>
    <row r="66668" spans="1:2" x14ac:dyDescent="0.45">
      <c r="A66668">
        <v>10071574</v>
      </c>
      <c r="B66668" t="s">
        <v>63340</v>
      </c>
    </row>
    <row r="66669" spans="1:2" x14ac:dyDescent="0.45">
      <c r="A66669">
        <v>10065098</v>
      </c>
      <c r="B66669" t="s">
        <v>63341</v>
      </c>
    </row>
    <row r="66670" spans="1:2" x14ac:dyDescent="0.45">
      <c r="A66670">
        <v>10079521</v>
      </c>
      <c r="B66670" t="s">
        <v>63342</v>
      </c>
    </row>
    <row r="66671" spans="1:2" x14ac:dyDescent="0.45">
      <c r="A66671">
        <v>10047874</v>
      </c>
      <c r="B66671" t="s">
        <v>63343</v>
      </c>
    </row>
    <row r="66672" spans="1:2" x14ac:dyDescent="0.45">
      <c r="A66672">
        <v>10055721</v>
      </c>
      <c r="B66672" t="s">
        <v>63344</v>
      </c>
    </row>
    <row r="66673" spans="1:2" x14ac:dyDescent="0.45">
      <c r="A66673">
        <v>10065704</v>
      </c>
      <c r="B66673" t="s">
        <v>63345</v>
      </c>
    </row>
    <row r="66674" spans="1:2" x14ac:dyDescent="0.45">
      <c r="A66674">
        <v>10061684</v>
      </c>
      <c r="B66674" t="s">
        <v>63346</v>
      </c>
    </row>
    <row r="66675" spans="1:2" x14ac:dyDescent="0.45">
      <c r="A66675">
        <v>10061999</v>
      </c>
      <c r="B66675" t="s">
        <v>63347</v>
      </c>
    </row>
    <row r="66676" spans="1:2" x14ac:dyDescent="0.45">
      <c r="A66676">
        <v>90000211</v>
      </c>
      <c r="B66676" t="s">
        <v>63348</v>
      </c>
    </row>
    <row r="66677" spans="1:2" x14ac:dyDescent="0.45">
      <c r="A66677">
        <v>10065542</v>
      </c>
      <c r="B66677" t="s">
        <v>63349</v>
      </c>
    </row>
    <row r="66678" spans="1:2" x14ac:dyDescent="0.45">
      <c r="A66678">
        <v>10038506</v>
      </c>
      <c r="B66678" t="s">
        <v>63350</v>
      </c>
    </row>
    <row r="66679" spans="1:2" x14ac:dyDescent="0.45">
      <c r="A66679">
        <v>10045687</v>
      </c>
      <c r="B66679" t="s">
        <v>63351</v>
      </c>
    </row>
    <row r="66680" spans="1:2" x14ac:dyDescent="0.45">
      <c r="A66680">
        <v>10000996</v>
      </c>
      <c r="B66680" t="s">
        <v>63352</v>
      </c>
    </row>
    <row r="66681" spans="1:2" x14ac:dyDescent="0.45">
      <c r="A66681">
        <v>10043869</v>
      </c>
      <c r="B66681" t="s">
        <v>63353</v>
      </c>
    </row>
    <row r="66682" spans="1:2" x14ac:dyDescent="0.45">
      <c r="A66682">
        <v>10041705</v>
      </c>
      <c r="B66682" t="s">
        <v>63354</v>
      </c>
    </row>
    <row r="66683" spans="1:2" x14ac:dyDescent="0.45">
      <c r="A66683">
        <v>10051901</v>
      </c>
      <c r="B66683" t="s">
        <v>63355</v>
      </c>
    </row>
    <row r="66684" spans="1:2" x14ac:dyDescent="0.45">
      <c r="A66684">
        <v>10019006</v>
      </c>
      <c r="B66684" t="s">
        <v>63356</v>
      </c>
    </row>
    <row r="66685" spans="1:2" x14ac:dyDescent="0.45">
      <c r="A66685">
        <v>10046601</v>
      </c>
      <c r="B66685" t="s">
        <v>63357</v>
      </c>
    </row>
    <row r="66686" spans="1:2" x14ac:dyDescent="0.45">
      <c r="A66686">
        <v>10067235</v>
      </c>
      <c r="B66686" t="s">
        <v>31554</v>
      </c>
    </row>
    <row r="66687" spans="1:2" x14ac:dyDescent="0.45">
      <c r="A66687">
        <v>10038551</v>
      </c>
      <c r="B66687" t="s">
        <v>63358</v>
      </c>
    </row>
    <row r="66688" spans="1:2" x14ac:dyDescent="0.45">
      <c r="A66688">
        <v>10085965</v>
      </c>
      <c r="B66688" t="s">
        <v>63359</v>
      </c>
    </row>
    <row r="66689" spans="1:2" x14ac:dyDescent="0.45">
      <c r="A66689">
        <v>10071637</v>
      </c>
      <c r="B66689" t="s">
        <v>63360</v>
      </c>
    </row>
    <row r="66690" spans="1:2" x14ac:dyDescent="0.45">
      <c r="A66690">
        <v>10037405</v>
      </c>
      <c r="B66690" t="s">
        <v>18440</v>
      </c>
    </row>
    <row r="66691" spans="1:2" x14ac:dyDescent="0.45">
      <c r="A66691">
        <v>10011031</v>
      </c>
      <c r="B66691" t="s">
        <v>63361</v>
      </c>
    </row>
    <row r="66692" spans="1:2" x14ac:dyDescent="0.45">
      <c r="A66692">
        <v>10021918</v>
      </c>
      <c r="B66692" t="s">
        <v>63362</v>
      </c>
    </row>
    <row r="66693" spans="1:2" x14ac:dyDescent="0.45">
      <c r="A66693">
        <v>10013821</v>
      </c>
      <c r="B66693" t="s">
        <v>63363</v>
      </c>
    </row>
    <row r="66694" spans="1:2" x14ac:dyDescent="0.45">
      <c r="A66694">
        <v>10070142</v>
      </c>
      <c r="B66694" t="s">
        <v>63364</v>
      </c>
    </row>
    <row r="66695" spans="1:2" x14ac:dyDescent="0.45">
      <c r="A66695">
        <v>10079525</v>
      </c>
      <c r="B66695" t="s">
        <v>63365</v>
      </c>
    </row>
    <row r="66696" spans="1:2" x14ac:dyDescent="0.45">
      <c r="A66696">
        <v>10051516</v>
      </c>
      <c r="B66696" t="s">
        <v>47689</v>
      </c>
    </row>
    <row r="66697" spans="1:2" x14ac:dyDescent="0.45">
      <c r="A66697">
        <v>10020357</v>
      </c>
      <c r="B66697" t="s">
        <v>63366</v>
      </c>
    </row>
    <row r="66698" spans="1:2" x14ac:dyDescent="0.45">
      <c r="A66698">
        <v>10055517</v>
      </c>
      <c r="B66698" t="s">
        <v>63367</v>
      </c>
    </row>
    <row r="66699" spans="1:2" x14ac:dyDescent="0.45">
      <c r="A66699">
        <v>10031290</v>
      </c>
      <c r="B66699" t="s">
        <v>63368</v>
      </c>
    </row>
    <row r="66700" spans="1:2" x14ac:dyDescent="0.45">
      <c r="A66700">
        <v>10091445</v>
      </c>
      <c r="B66700" t="s">
        <v>63369</v>
      </c>
    </row>
    <row r="66701" spans="1:2" x14ac:dyDescent="0.45">
      <c r="A66701">
        <v>10069887</v>
      </c>
      <c r="B66701" t="s">
        <v>63370</v>
      </c>
    </row>
    <row r="66702" spans="1:2" x14ac:dyDescent="0.45">
      <c r="A66702">
        <v>10006292</v>
      </c>
      <c r="B66702" t="s">
        <v>63371</v>
      </c>
    </row>
    <row r="66703" spans="1:2" x14ac:dyDescent="0.45">
      <c r="A66703">
        <v>10087629</v>
      </c>
      <c r="B66703" t="s">
        <v>63372</v>
      </c>
    </row>
    <row r="66704" spans="1:2" x14ac:dyDescent="0.45">
      <c r="A66704">
        <v>10063501</v>
      </c>
      <c r="B66704" t="s">
        <v>63373</v>
      </c>
    </row>
    <row r="66705" spans="1:2" x14ac:dyDescent="0.45">
      <c r="A66705">
        <v>10077919</v>
      </c>
      <c r="B66705" t="s">
        <v>63374</v>
      </c>
    </row>
    <row r="66706" spans="1:2" x14ac:dyDescent="0.45">
      <c r="A66706">
        <v>10053211</v>
      </c>
      <c r="B66706" t="s">
        <v>63375</v>
      </c>
    </row>
    <row r="66707" spans="1:2" x14ac:dyDescent="0.45">
      <c r="A66707">
        <v>10026489</v>
      </c>
      <c r="B66707" t="s">
        <v>63376</v>
      </c>
    </row>
    <row r="66708" spans="1:2" x14ac:dyDescent="0.45">
      <c r="A66708">
        <v>10063197</v>
      </c>
      <c r="B66708" t="s">
        <v>63377</v>
      </c>
    </row>
    <row r="66709" spans="1:2" x14ac:dyDescent="0.45">
      <c r="A66709">
        <v>10032628</v>
      </c>
      <c r="B66709" t="s">
        <v>63378</v>
      </c>
    </row>
    <row r="66710" spans="1:2" x14ac:dyDescent="0.45">
      <c r="A66710">
        <v>10052969</v>
      </c>
      <c r="B66710" t="s">
        <v>63379</v>
      </c>
    </row>
    <row r="66711" spans="1:2" x14ac:dyDescent="0.45">
      <c r="A66711">
        <v>10076134</v>
      </c>
      <c r="B66711" t="s">
        <v>63380</v>
      </c>
    </row>
    <row r="66712" spans="1:2" x14ac:dyDescent="0.45">
      <c r="A66712">
        <v>10050705</v>
      </c>
      <c r="B66712" t="s">
        <v>63381</v>
      </c>
    </row>
    <row r="66713" spans="1:2" x14ac:dyDescent="0.45">
      <c r="A66713">
        <v>10014148</v>
      </c>
      <c r="B66713" t="s">
        <v>63382</v>
      </c>
    </row>
    <row r="66714" spans="1:2" x14ac:dyDescent="0.45">
      <c r="A66714">
        <v>10024294</v>
      </c>
      <c r="B66714" t="s">
        <v>63383</v>
      </c>
    </row>
    <row r="66715" spans="1:2" x14ac:dyDescent="0.45">
      <c r="A66715">
        <v>10018074</v>
      </c>
      <c r="B66715" t="s">
        <v>63384</v>
      </c>
    </row>
    <row r="66716" spans="1:2" x14ac:dyDescent="0.45">
      <c r="A66716">
        <v>10048626</v>
      </c>
      <c r="B66716" t="s">
        <v>43265</v>
      </c>
    </row>
    <row r="66717" spans="1:2" x14ac:dyDescent="0.45">
      <c r="A66717">
        <v>10083877</v>
      </c>
      <c r="B66717" t="s">
        <v>63385</v>
      </c>
    </row>
    <row r="66718" spans="1:2" x14ac:dyDescent="0.45">
      <c r="A66718">
        <v>10042734</v>
      </c>
      <c r="B66718" t="s">
        <v>63386</v>
      </c>
    </row>
    <row r="66719" spans="1:2" x14ac:dyDescent="0.45">
      <c r="A66719">
        <v>10002685</v>
      </c>
      <c r="B66719" t="s">
        <v>63387</v>
      </c>
    </row>
    <row r="66720" spans="1:2" x14ac:dyDescent="0.45">
      <c r="A66720">
        <v>10064903</v>
      </c>
      <c r="B66720" t="s">
        <v>63388</v>
      </c>
    </row>
    <row r="66721" spans="1:2" x14ac:dyDescent="0.45">
      <c r="A66721">
        <v>10080288</v>
      </c>
      <c r="B66721" t="s">
        <v>23340</v>
      </c>
    </row>
    <row r="66722" spans="1:2" x14ac:dyDescent="0.45">
      <c r="A66722">
        <v>10083526</v>
      </c>
      <c r="B66722" t="s">
        <v>63389</v>
      </c>
    </row>
    <row r="66723" spans="1:2" x14ac:dyDescent="0.45">
      <c r="A66723">
        <v>10055429</v>
      </c>
      <c r="B66723" t="s">
        <v>63390</v>
      </c>
    </row>
    <row r="66724" spans="1:2" x14ac:dyDescent="0.45">
      <c r="A66724">
        <v>10002091</v>
      </c>
      <c r="B66724" t="s">
        <v>63391</v>
      </c>
    </row>
    <row r="66725" spans="1:2" x14ac:dyDescent="0.45">
      <c r="A66725">
        <v>10083017</v>
      </c>
      <c r="B66725" t="s">
        <v>44858</v>
      </c>
    </row>
    <row r="66726" spans="1:2" x14ac:dyDescent="0.45">
      <c r="A66726">
        <v>10004160</v>
      </c>
      <c r="B66726" t="s">
        <v>63392</v>
      </c>
    </row>
    <row r="66727" spans="1:2" x14ac:dyDescent="0.45">
      <c r="A66727">
        <v>10087986</v>
      </c>
      <c r="B66727" t="s">
        <v>63393</v>
      </c>
    </row>
    <row r="66728" spans="1:2" x14ac:dyDescent="0.45">
      <c r="A66728">
        <v>10056695</v>
      </c>
      <c r="B66728" t="s">
        <v>63394</v>
      </c>
    </row>
    <row r="66729" spans="1:2" x14ac:dyDescent="0.45">
      <c r="A66729">
        <v>10033246</v>
      </c>
      <c r="B66729" t="s">
        <v>23255</v>
      </c>
    </row>
    <row r="66730" spans="1:2" x14ac:dyDescent="0.45">
      <c r="A66730">
        <v>10054601</v>
      </c>
      <c r="B66730" t="s">
        <v>63395</v>
      </c>
    </row>
    <row r="66731" spans="1:2" x14ac:dyDescent="0.45">
      <c r="A66731">
        <v>10010770</v>
      </c>
      <c r="B66731" t="s">
        <v>63396</v>
      </c>
    </row>
    <row r="66732" spans="1:2" x14ac:dyDescent="0.45">
      <c r="A66732">
        <v>10087754</v>
      </c>
      <c r="B66732" t="s">
        <v>44499</v>
      </c>
    </row>
    <row r="66733" spans="1:2" x14ac:dyDescent="0.45">
      <c r="A66733">
        <v>10028758</v>
      </c>
      <c r="B66733" t="s">
        <v>63397</v>
      </c>
    </row>
    <row r="66734" spans="1:2" x14ac:dyDescent="0.45">
      <c r="A66734">
        <v>10081426</v>
      </c>
      <c r="B66734" t="s">
        <v>39285</v>
      </c>
    </row>
    <row r="66735" spans="1:2" x14ac:dyDescent="0.45">
      <c r="A66735">
        <v>90000127</v>
      </c>
      <c r="B66735" t="s">
        <v>63398</v>
      </c>
    </row>
    <row r="66736" spans="1:2" x14ac:dyDescent="0.45">
      <c r="A66736">
        <v>10026818</v>
      </c>
      <c r="B66736" t="s">
        <v>63399</v>
      </c>
    </row>
    <row r="66737" spans="1:2" x14ac:dyDescent="0.45">
      <c r="A66737">
        <v>10049043</v>
      </c>
      <c r="B66737" t="s">
        <v>63400</v>
      </c>
    </row>
    <row r="66738" spans="1:2" x14ac:dyDescent="0.45">
      <c r="A66738">
        <v>10009168</v>
      </c>
      <c r="B66738" t="s">
        <v>63401</v>
      </c>
    </row>
    <row r="66739" spans="1:2" x14ac:dyDescent="0.45">
      <c r="A66739">
        <v>10051956</v>
      </c>
      <c r="B66739" t="s">
        <v>63402</v>
      </c>
    </row>
    <row r="66740" spans="1:2" x14ac:dyDescent="0.45">
      <c r="A66740">
        <v>10072031</v>
      </c>
      <c r="B66740" t="s">
        <v>63403</v>
      </c>
    </row>
    <row r="66741" spans="1:2" x14ac:dyDescent="0.45">
      <c r="A66741">
        <v>10075289</v>
      </c>
      <c r="B66741" t="s">
        <v>63404</v>
      </c>
    </row>
    <row r="66742" spans="1:2" x14ac:dyDescent="0.45">
      <c r="A66742">
        <v>10089619</v>
      </c>
      <c r="B66742" t="s">
        <v>63405</v>
      </c>
    </row>
    <row r="66743" spans="1:2" x14ac:dyDescent="0.45">
      <c r="A66743">
        <v>10051585</v>
      </c>
      <c r="B66743" t="s">
        <v>51994</v>
      </c>
    </row>
    <row r="66744" spans="1:2" x14ac:dyDescent="0.45">
      <c r="A66744">
        <v>10075252</v>
      </c>
      <c r="B66744" t="s">
        <v>63406</v>
      </c>
    </row>
    <row r="66745" spans="1:2" x14ac:dyDescent="0.45">
      <c r="A66745">
        <v>10015951</v>
      </c>
      <c r="B66745" t="s">
        <v>63407</v>
      </c>
    </row>
    <row r="66746" spans="1:2" x14ac:dyDescent="0.45">
      <c r="A66746">
        <v>10009455</v>
      </c>
      <c r="B66746" t="s">
        <v>63408</v>
      </c>
    </row>
    <row r="66747" spans="1:2" x14ac:dyDescent="0.45">
      <c r="A66747">
        <v>10001234</v>
      </c>
      <c r="B66747" t="s">
        <v>63409</v>
      </c>
    </row>
    <row r="66748" spans="1:2" x14ac:dyDescent="0.45">
      <c r="A66748">
        <v>10065806</v>
      </c>
      <c r="B66748" t="s">
        <v>63410</v>
      </c>
    </row>
    <row r="66749" spans="1:2" x14ac:dyDescent="0.45">
      <c r="A66749">
        <v>10022462</v>
      </c>
      <c r="B66749" t="s">
        <v>63411</v>
      </c>
    </row>
    <row r="66750" spans="1:2" x14ac:dyDescent="0.45">
      <c r="A66750">
        <v>10036261</v>
      </c>
      <c r="B66750" t="s">
        <v>23505</v>
      </c>
    </row>
    <row r="66751" spans="1:2" x14ac:dyDescent="0.45">
      <c r="A66751">
        <v>10040591</v>
      </c>
      <c r="B66751" t="s">
        <v>63412</v>
      </c>
    </row>
    <row r="66752" spans="1:2" x14ac:dyDescent="0.45">
      <c r="A66752">
        <v>10087486</v>
      </c>
      <c r="B66752" t="s">
        <v>63413</v>
      </c>
    </row>
    <row r="66753" spans="1:2" x14ac:dyDescent="0.45">
      <c r="A66753">
        <v>10068104</v>
      </c>
      <c r="B66753" t="s">
        <v>63414</v>
      </c>
    </row>
    <row r="66754" spans="1:2" x14ac:dyDescent="0.45">
      <c r="A66754">
        <v>10040978</v>
      </c>
      <c r="B66754" t="s">
        <v>31646</v>
      </c>
    </row>
    <row r="66755" spans="1:2" x14ac:dyDescent="0.45">
      <c r="A66755">
        <v>10068724</v>
      </c>
      <c r="B66755" t="s">
        <v>63415</v>
      </c>
    </row>
    <row r="66756" spans="1:2" x14ac:dyDescent="0.45">
      <c r="A66756">
        <v>10017930</v>
      </c>
      <c r="B66756" t="s">
        <v>63416</v>
      </c>
    </row>
    <row r="66757" spans="1:2" x14ac:dyDescent="0.45">
      <c r="A66757">
        <v>10020461</v>
      </c>
      <c r="B66757" t="s">
        <v>63417</v>
      </c>
    </row>
    <row r="66758" spans="1:2" x14ac:dyDescent="0.45">
      <c r="A66758">
        <v>10029346</v>
      </c>
      <c r="B66758" t="s">
        <v>63418</v>
      </c>
    </row>
    <row r="66759" spans="1:2" x14ac:dyDescent="0.45">
      <c r="A66759">
        <v>10064111</v>
      </c>
      <c r="B66759" t="s">
        <v>63419</v>
      </c>
    </row>
    <row r="66760" spans="1:2" x14ac:dyDescent="0.45">
      <c r="A66760">
        <v>10035930</v>
      </c>
      <c r="B66760" t="s">
        <v>63420</v>
      </c>
    </row>
    <row r="66761" spans="1:2" x14ac:dyDescent="0.45">
      <c r="A66761">
        <v>10021415</v>
      </c>
      <c r="B66761" t="s">
        <v>63421</v>
      </c>
    </row>
    <row r="66762" spans="1:2" x14ac:dyDescent="0.45">
      <c r="A66762">
        <v>10025437</v>
      </c>
      <c r="B66762" t="s">
        <v>63422</v>
      </c>
    </row>
    <row r="66763" spans="1:2" x14ac:dyDescent="0.45">
      <c r="A66763">
        <v>10019829</v>
      </c>
      <c r="B66763" t="s">
        <v>63423</v>
      </c>
    </row>
    <row r="66764" spans="1:2" x14ac:dyDescent="0.45">
      <c r="A66764">
        <v>10044734</v>
      </c>
      <c r="B66764" t="s">
        <v>63424</v>
      </c>
    </row>
    <row r="66765" spans="1:2" x14ac:dyDescent="0.45">
      <c r="A66765">
        <v>10038543</v>
      </c>
      <c r="B66765" t="s">
        <v>63425</v>
      </c>
    </row>
    <row r="66766" spans="1:2" x14ac:dyDescent="0.45">
      <c r="A66766">
        <v>10053922</v>
      </c>
      <c r="B66766" t="s">
        <v>30335</v>
      </c>
    </row>
    <row r="66767" spans="1:2" x14ac:dyDescent="0.45">
      <c r="A66767">
        <v>10005945</v>
      </c>
      <c r="B66767" t="s">
        <v>63426</v>
      </c>
    </row>
    <row r="66768" spans="1:2" x14ac:dyDescent="0.45">
      <c r="A66768">
        <v>10049914</v>
      </c>
      <c r="B66768" t="s">
        <v>51150</v>
      </c>
    </row>
    <row r="66769" spans="1:2" x14ac:dyDescent="0.45">
      <c r="A66769">
        <v>10082359</v>
      </c>
      <c r="B66769" t="s">
        <v>63427</v>
      </c>
    </row>
    <row r="66770" spans="1:2" x14ac:dyDescent="0.45">
      <c r="A66770">
        <v>10087180</v>
      </c>
      <c r="B66770" t="s">
        <v>63428</v>
      </c>
    </row>
    <row r="66771" spans="1:2" x14ac:dyDescent="0.45">
      <c r="A66771">
        <v>10017355</v>
      </c>
      <c r="B66771" t="s">
        <v>63429</v>
      </c>
    </row>
    <row r="66772" spans="1:2" x14ac:dyDescent="0.45">
      <c r="A66772">
        <v>10052734</v>
      </c>
      <c r="B66772" t="s">
        <v>63430</v>
      </c>
    </row>
    <row r="66773" spans="1:2" x14ac:dyDescent="0.45">
      <c r="A66773">
        <v>10069165</v>
      </c>
      <c r="B66773" t="s">
        <v>63431</v>
      </c>
    </row>
    <row r="66774" spans="1:2" x14ac:dyDescent="0.45">
      <c r="A66774">
        <v>10084808</v>
      </c>
      <c r="B66774" t="s">
        <v>63432</v>
      </c>
    </row>
    <row r="66775" spans="1:2" x14ac:dyDescent="0.45">
      <c r="A66775">
        <v>10017706</v>
      </c>
      <c r="B66775" t="s">
        <v>63433</v>
      </c>
    </row>
    <row r="66776" spans="1:2" x14ac:dyDescent="0.45">
      <c r="A66776">
        <v>10061847</v>
      </c>
      <c r="B66776" t="s">
        <v>63434</v>
      </c>
    </row>
    <row r="66777" spans="1:2" x14ac:dyDescent="0.45">
      <c r="A66777">
        <v>10067419</v>
      </c>
      <c r="B66777" t="s">
        <v>63435</v>
      </c>
    </row>
    <row r="66778" spans="1:2" x14ac:dyDescent="0.45">
      <c r="A66778">
        <v>10072549</v>
      </c>
      <c r="B66778" t="s">
        <v>63436</v>
      </c>
    </row>
    <row r="66779" spans="1:2" x14ac:dyDescent="0.45">
      <c r="A66779">
        <v>10061768</v>
      </c>
      <c r="B66779" t="s">
        <v>63437</v>
      </c>
    </row>
    <row r="66780" spans="1:2" x14ac:dyDescent="0.45">
      <c r="A66780">
        <v>10072718</v>
      </c>
      <c r="B66780" t="s">
        <v>46884</v>
      </c>
    </row>
    <row r="66781" spans="1:2" x14ac:dyDescent="0.45">
      <c r="A66781">
        <v>10050877</v>
      </c>
      <c r="B66781" t="s">
        <v>63438</v>
      </c>
    </row>
    <row r="66782" spans="1:2" x14ac:dyDescent="0.45">
      <c r="A66782">
        <v>10062426</v>
      </c>
      <c r="B66782" t="s">
        <v>63439</v>
      </c>
    </row>
    <row r="66783" spans="1:2" x14ac:dyDescent="0.45">
      <c r="A66783">
        <v>10002120</v>
      </c>
      <c r="B66783" t="s">
        <v>63440</v>
      </c>
    </row>
    <row r="66784" spans="1:2" x14ac:dyDescent="0.45">
      <c r="A66784">
        <v>10009013</v>
      </c>
      <c r="B66784" t="s">
        <v>63441</v>
      </c>
    </row>
    <row r="66785" spans="1:2" x14ac:dyDescent="0.45">
      <c r="A66785">
        <v>10076359</v>
      </c>
      <c r="B66785" t="s">
        <v>63442</v>
      </c>
    </row>
    <row r="66786" spans="1:2" x14ac:dyDescent="0.45">
      <c r="A66786">
        <v>10048520</v>
      </c>
      <c r="B66786" t="s">
        <v>63443</v>
      </c>
    </row>
    <row r="66787" spans="1:2" x14ac:dyDescent="0.45">
      <c r="A66787">
        <v>10022132</v>
      </c>
      <c r="B66787" t="s">
        <v>63444</v>
      </c>
    </row>
    <row r="66788" spans="1:2" x14ac:dyDescent="0.45">
      <c r="A66788">
        <v>10084583</v>
      </c>
      <c r="B66788" t="s">
        <v>63445</v>
      </c>
    </row>
    <row r="66789" spans="1:2" x14ac:dyDescent="0.45">
      <c r="A66789">
        <v>10039991</v>
      </c>
      <c r="B66789" t="s">
        <v>63446</v>
      </c>
    </row>
    <row r="66790" spans="1:2" x14ac:dyDescent="0.45">
      <c r="A66790">
        <v>10049824</v>
      </c>
      <c r="B66790" t="s">
        <v>63447</v>
      </c>
    </row>
    <row r="66791" spans="1:2" x14ac:dyDescent="0.45">
      <c r="A66791">
        <v>10020512</v>
      </c>
      <c r="B66791" t="s">
        <v>63448</v>
      </c>
    </row>
    <row r="66792" spans="1:2" x14ac:dyDescent="0.45">
      <c r="A66792">
        <v>10079760</v>
      </c>
      <c r="B66792" t="s">
        <v>63449</v>
      </c>
    </row>
    <row r="66793" spans="1:2" x14ac:dyDescent="0.45">
      <c r="A66793">
        <v>10020558</v>
      </c>
      <c r="B66793" t="s">
        <v>63450</v>
      </c>
    </row>
    <row r="66794" spans="1:2" x14ac:dyDescent="0.45">
      <c r="A66794">
        <v>10071674</v>
      </c>
      <c r="B66794" t="s">
        <v>22737</v>
      </c>
    </row>
    <row r="66795" spans="1:2" x14ac:dyDescent="0.45">
      <c r="A66795">
        <v>10043353</v>
      </c>
      <c r="B66795" t="s">
        <v>63451</v>
      </c>
    </row>
    <row r="66796" spans="1:2" x14ac:dyDescent="0.45">
      <c r="A66796">
        <v>10056854</v>
      </c>
      <c r="B66796" t="s">
        <v>63452</v>
      </c>
    </row>
    <row r="66797" spans="1:2" x14ac:dyDescent="0.45">
      <c r="A66797">
        <v>10015979</v>
      </c>
      <c r="B66797" t="s">
        <v>63453</v>
      </c>
    </row>
    <row r="66798" spans="1:2" x14ac:dyDescent="0.45">
      <c r="A66798">
        <v>10063733</v>
      </c>
      <c r="B66798" t="s">
        <v>63454</v>
      </c>
    </row>
    <row r="66799" spans="1:2" x14ac:dyDescent="0.45">
      <c r="A66799">
        <v>10030211</v>
      </c>
      <c r="B66799" t="s">
        <v>44248</v>
      </c>
    </row>
    <row r="66800" spans="1:2" x14ac:dyDescent="0.45">
      <c r="A66800">
        <v>10015574</v>
      </c>
      <c r="B66800" t="s">
        <v>63455</v>
      </c>
    </row>
    <row r="66801" spans="1:2" x14ac:dyDescent="0.45">
      <c r="A66801">
        <v>10065209</v>
      </c>
      <c r="B66801" t="s">
        <v>63456</v>
      </c>
    </row>
    <row r="66802" spans="1:2" x14ac:dyDescent="0.45">
      <c r="A66802">
        <v>10064840</v>
      </c>
      <c r="B66802" t="s">
        <v>63457</v>
      </c>
    </row>
    <row r="66803" spans="1:2" x14ac:dyDescent="0.45">
      <c r="A66803">
        <v>10056054</v>
      </c>
      <c r="B66803" t="s">
        <v>63458</v>
      </c>
    </row>
    <row r="66804" spans="1:2" x14ac:dyDescent="0.45">
      <c r="A66804">
        <v>10079961</v>
      </c>
      <c r="B66804" t="s">
        <v>63459</v>
      </c>
    </row>
    <row r="66805" spans="1:2" x14ac:dyDescent="0.45">
      <c r="A66805">
        <v>10073295</v>
      </c>
      <c r="B66805" t="s">
        <v>63460</v>
      </c>
    </row>
    <row r="66806" spans="1:2" x14ac:dyDescent="0.45">
      <c r="A66806">
        <v>10061679</v>
      </c>
      <c r="B66806" t="s">
        <v>63461</v>
      </c>
    </row>
    <row r="66807" spans="1:2" x14ac:dyDescent="0.45">
      <c r="A66807">
        <v>10003686</v>
      </c>
      <c r="B66807" t="s">
        <v>40822</v>
      </c>
    </row>
    <row r="66808" spans="1:2" x14ac:dyDescent="0.45">
      <c r="A66808">
        <v>10027749</v>
      </c>
      <c r="B66808" t="s">
        <v>63462</v>
      </c>
    </row>
    <row r="66809" spans="1:2" x14ac:dyDescent="0.45">
      <c r="A66809">
        <v>10084428</v>
      </c>
      <c r="B66809" t="s">
        <v>63463</v>
      </c>
    </row>
    <row r="66810" spans="1:2" x14ac:dyDescent="0.45">
      <c r="A66810">
        <v>10092365</v>
      </c>
      <c r="B66810" t="s">
        <v>43361</v>
      </c>
    </row>
    <row r="66811" spans="1:2" x14ac:dyDescent="0.45">
      <c r="A66811">
        <v>10033118</v>
      </c>
      <c r="B66811" t="s">
        <v>63464</v>
      </c>
    </row>
    <row r="66812" spans="1:2" x14ac:dyDescent="0.45">
      <c r="A66812">
        <v>10074808</v>
      </c>
      <c r="B66812" t="s">
        <v>63465</v>
      </c>
    </row>
    <row r="66813" spans="1:2" x14ac:dyDescent="0.45">
      <c r="A66813">
        <v>10090109</v>
      </c>
      <c r="B66813" t="s">
        <v>63466</v>
      </c>
    </row>
    <row r="66814" spans="1:2" x14ac:dyDescent="0.45">
      <c r="A66814">
        <v>10087075</v>
      </c>
      <c r="B66814" t="s">
        <v>59586</v>
      </c>
    </row>
    <row r="66815" spans="1:2" x14ac:dyDescent="0.45">
      <c r="A66815">
        <v>10080910</v>
      </c>
      <c r="B66815" t="s">
        <v>63467</v>
      </c>
    </row>
    <row r="66816" spans="1:2" x14ac:dyDescent="0.45">
      <c r="A66816">
        <v>10051027</v>
      </c>
      <c r="B66816" t="s">
        <v>63468</v>
      </c>
    </row>
    <row r="66817" spans="1:2" x14ac:dyDescent="0.45">
      <c r="A66817">
        <v>10028642</v>
      </c>
      <c r="B66817" t="s">
        <v>63469</v>
      </c>
    </row>
    <row r="66818" spans="1:2" x14ac:dyDescent="0.45">
      <c r="A66818">
        <v>10022183</v>
      </c>
      <c r="B66818" t="s">
        <v>63470</v>
      </c>
    </row>
    <row r="66819" spans="1:2" x14ac:dyDescent="0.45">
      <c r="A66819">
        <v>10006016</v>
      </c>
      <c r="B66819" t="s">
        <v>60001</v>
      </c>
    </row>
    <row r="66820" spans="1:2" x14ac:dyDescent="0.45">
      <c r="A66820">
        <v>10037150</v>
      </c>
      <c r="B66820" t="s">
        <v>63471</v>
      </c>
    </row>
    <row r="66821" spans="1:2" x14ac:dyDescent="0.45">
      <c r="A66821">
        <v>10073336</v>
      </c>
      <c r="B66821" t="s">
        <v>63472</v>
      </c>
    </row>
    <row r="66822" spans="1:2" x14ac:dyDescent="0.45">
      <c r="A66822">
        <v>10075085</v>
      </c>
      <c r="B66822" t="s">
        <v>63473</v>
      </c>
    </row>
    <row r="66823" spans="1:2" x14ac:dyDescent="0.45">
      <c r="A66823">
        <v>10015838</v>
      </c>
      <c r="B66823" t="s">
        <v>63474</v>
      </c>
    </row>
    <row r="66824" spans="1:2" x14ac:dyDescent="0.45">
      <c r="A66824">
        <v>10076961</v>
      </c>
      <c r="B66824" t="s">
        <v>57387</v>
      </c>
    </row>
    <row r="66825" spans="1:2" x14ac:dyDescent="0.45">
      <c r="A66825">
        <v>10062648</v>
      </c>
      <c r="B66825" t="s">
        <v>63475</v>
      </c>
    </row>
    <row r="66826" spans="1:2" x14ac:dyDescent="0.45">
      <c r="A66826">
        <v>10005709</v>
      </c>
      <c r="B66826" t="s">
        <v>63476</v>
      </c>
    </row>
    <row r="66827" spans="1:2" x14ac:dyDescent="0.45">
      <c r="A66827">
        <v>10044470</v>
      </c>
      <c r="B66827" t="s">
        <v>63477</v>
      </c>
    </row>
    <row r="66828" spans="1:2" x14ac:dyDescent="0.45">
      <c r="A66828">
        <v>10064053</v>
      </c>
      <c r="B66828" t="s">
        <v>63478</v>
      </c>
    </row>
    <row r="66829" spans="1:2" x14ac:dyDescent="0.45">
      <c r="A66829">
        <v>10085150</v>
      </c>
      <c r="B66829" t="s">
        <v>63479</v>
      </c>
    </row>
    <row r="66830" spans="1:2" x14ac:dyDescent="0.45">
      <c r="A66830">
        <v>10030563</v>
      </c>
      <c r="B66830" t="s">
        <v>63480</v>
      </c>
    </row>
    <row r="66831" spans="1:2" x14ac:dyDescent="0.45">
      <c r="A66831">
        <v>10072737</v>
      </c>
      <c r="B66831" t="s">
        <v>63481</v>
      </c>
    </row>
    <row r="66832" spans="1:2" x14ac:dyDescent="0.45">
      <c r="A66832">
        <v>10026326</v>
      </c>
      <c r="B66832" t="s">
        <v>63482</v>
      </c>
    </row>
    <row r="66833" spans="1:2" x14ac:dyDescent="0.45">
      <c r="A66833">
        <v>10073183</v>
      </c>
      <c r="B66833" t="s">
        <v>63483</v>
      </c>
    </row>
    <row r="66834" spans="1:2" x14ac:dyDescent="0.45">
      <c r="A66834">
        <v>10050076</v>
      </c>
      <c r="B66834" t="s">
        <v>63484</v>
      </c>
    </row>
    <row r="66835" spans="1:2" x14ac:dyDescent="0.45">
      <c r="A66835">
        <v>10091120</v>
      </c>
      <c r="B66835" t="s">
        <v>53510</v>
      </c>
    </row>
    <row r="66836" spans="1:2" x14ac:dyDescent="0.45">
      <c r="A66836">
        <v>10069223</v>
      </c>
      <c r="B66836" t="s">
        <v>63485</v>
      </c>
    </row>
    <row r="66837" spans="1:2" x14ac:dyDescent="0.45">
      <c r="A66837">
        <v>10051680</v>
      </c>
      <c r="B66837" t="s">
        <v>63486</v>
      </c>
    </row>
    <row r="66838" spans="1:2" x14ac:dyDescent="0.45">
      <c r="A66838">
        <v>10051365</v>
      </c>
      <c r="B66838" t="s">
        <v>63487</v>
      </c>
    </row>
    <row r="66839" spans="1:2" x14ac:dyDescent="0.45">
      <c r="A66839">
        <v>10065172</v>
      </c>
      <c r="B66839" t="s">
        <v>63488</v>
      </c>
    </row>
    <row r="66840" spans="1:2" x14ac:dyDescent="0.45">
      <c r="A66840">
        <v>10018662</v>
      </c>
      <c r="B66840" t="s">
        <v>63489</v>
      </c>
    </row>
    <row r="66841" spans="1:2" x14ac:dyDescent="0.45">
      <c r="A66841">
        <v>10080023</v>
      </c>
      <c r="B66841" t="s">
        <v>63490</v>
      </c>
    </row>
    <row r="66842" spans="1:2" x14ac:dyDescent="0.45">
      <c r="A66842">
        <v>10040241</v>
      </c>
      <c r="B66842" t="s">
        <v>63491</v>
      </c>
    </row>
    <row r="66843" spans="1:2" x14ac:dyDescent="0.45">
      <c r="A66843">
        <v>10036815</v>
      </c>
      <c r="B66843" t="s">
        <v>63492</v>
      </c>
    </row>
    <row r="66844" spans="1:2" x14ac:dyDescent="0.45">
      <c r="A66844">
        <v>10016378</v>
      </c>
      <c r="B66844" t="s">
        <v>63493</v>
      </c>
    </row>
    <row r="66845" spans="1:2" x14ac:dyDescent="0.45">
      <c r="A66845">
        <v>10062155</v>
      </c>
      <c r="B66845" t="s">
        <v>63494</v>
      </c>
    </row>
    <row r="66846" spans="1:2" x14ac:dyDescent="0.45">
      <c r="A66846">
        <v>10048563</v>
      </c>
      <c r="B66846" t="s">
        <v>63495</v>
      </c>
    </row>
    <row r="66847" spans="1:2" x14ac:dyDescent="0.45">
      <c r="A66847">
        <v>10051382</v>
      </c>
      <c r="B66847" t="s">
        <v>63496</v>
      </c>
    </row>
    <row r="66848" spans="1:2" x14ac:dyDescent="0.45">
      <c r="A66848">
        <v>10003521</v>
      </c>
      <c r="B66848" t="s">
        <v>63497</v>
      </c>
    </row>
    <row r="66849" spans="1:2" x14ac:dyDescent="0.45">
      <c r="A66849">
        <v>10075343</v>
      </c>
      <c r="B66849" t="s">
        <v>63498</v>
      </c>
    </row>
    <row r="66850" spans="1:2" x14ac:dyDescent="0.45">
      <c r="A66850">
        <v>10003299</v>
      </c>
      <c r="B66850" t="s">
        <v>63499</v>
      </c>
    </row>
    <row r="66851" spans="1:2" x14ac:dyDescent="0.45">
      <c r="A66851">
        <v>10022937</v>
      </c>
      <c r="B66851" t="s">
        <v>63500</v>
      </c>
    </row>
    <row r="66852" spans="1:2" x14ac:dyDescent="0.45">
      <c r="A66852">
        <v>10053258</v>
      </c>
      <c r="B66852" t="s">
        <v>63501</v>
      </c>
    </row>
    <row r="66853" spans="1:2" x14ac:dyDescent="0.45">
      <c r="A66853">
        <v>10064011</v>
      </c>
      <c r="B66853" t="s">
        <v>26561</v>
      </c>
    </row>
    <row r="66854" spans="1:2" x14ac:dyDescent="0.45">
      <c r="A66854">
        <v>10075972</v>
      </c>
      <c r="B66854" t="s">
        <v>32713</v>
      </c>
    </row>
    <row r="66855" spans="1:2" x14ac:dyDescent="0.45">
      <c r="A66855">
        <v>10021554</v>
      </c>
      <c r="B66855" t="s">
        <v>63502</v>
      </c>
    </row>
    <row r="66856" spans="1:2" x14ac:dyDescent="0.45">
      <c r="A66856">
        <v>90000415</v>
      </c>
      <c r="B66856" t="s">
        <v>48225</v>
      </c>
    </row>
    <row r="66857" spans="1:2" x14ac:dyDescent="0.45">
      <c r="A66857">
        <v>10045287</v>
      </c>
      <c r="B66857" t="s">
        <v>63503</v>
      </c>
    </row>
    <row r="66858" spans="1:2" x14ac:dyDescent="0.45">
      <c r="A66858">
        <v>10002846</v>
      </c>
      <c r="B66858" t="s">
        <v>63504</v>
      </c>
    </row>
    <row r="66859" spans="1:2" x14ac:dyDescent="0.45">
      <c r="A66859">
        <v>10005564</v>
      </c>
      <c r="B66859" t="s">
        <v>63505</v>
      </c>
    </row>
    <row r="66860" spans="1:2" x14ac:dyDescent="0.45">
      <c r="A66860">
        <v>10052735</v>
      </c>
      <c r="B66860" t="s">
        <v>63506</v>
      </c>
    </row>
    <row r="66861" spans="1:2" x14ac:dyDescent="0.45">
      <c r="A66861">
        <v>10001459</v>
      </c>
      <c r="B66861" t="s">
        <v>63507</v>
      </c>
    </row>
    <row r="66862" spans="1:2" x14ac:dyDescent="0.45">
      <c r="A66862">
        <v>10002603</v>
      </c>
      <c r="B66862" t="s">
        <v>63508</v>
      </c>
    </row>
    <row r="66863" spans="1:2" x14ac:dyDescent="0.45">
      <c r="A66863">
        <v>10074241</v>
      </c>
      <c r="B66863" t="s">
        <v>63509</v>
      </c>
    </row>
    <row r="66864" spans="1:2" x14ac:dyDescent="0.45">
      <c r="A66864">
        <v>10071068</v>
      </c>
      <c r="B66864" t="s">
        <v>63510</v>
      </c>
    </row>
    <row r="66865" spans="1:2" x14ac:dyDescent="0.45">
      <c r="A66865">
        <v>10092416</v>
      </c>
      <c r="B66865" t="s">
        <v>63511</v>
      </c>
    </row>
    <row r="66866" spans="1:2" x14ac:dyDescent="0.45">
      <c r="A66866">
        <v>10081214</v>
      </c>
      <c r="B66866" t="s">
        <v>34343</v>
      </c>
    </row>
    <row r="66867" spans="1:2" x14ac:dyDescent="0.45">
      <c r="A66867">
        <v>10013992</v>
      </c>
      <c r="B66867" t="s">
        <v>63512</v>
      </c>
    </row>
    <row r="66868" spans="1:2" x14ac:dyDescent="0.45">
      <c r="A66868">
        <v>10018057</v>
      </c>
      <c r="B66868" t="s">
        <v>63513</v>
      </c>
    </row>
    <row r="66869" spans="1:2" x14ac:dyDescent="0.45">
      <c r="A66869">
        <v>10068434</v>
      </c>
      <c r="B66869" t="s">
        <v>63514</v>
      </c>
    </row>
    <row r="66870" spans="1:2" x14ac:dyDescent="0.45">
      <c r="A66870">
        <v>10091838</v>
      </c>
      <c r="B66870" t="s">
        <v>63515</v>
      </c>
    </row>
    <row r="66871" spans="1:2" x14ac:dyDescent="0.45">
      <c r="A66871">
        <v>10015119</v>
      </c>
      <c r="B66871" t="s">
        <v>63516</v>
      </c>
    </row>
    <row r="66872" spans="1:2" x14ac:dyDescent="0.45">
      <c r="A66872">
        <v>10069627</v>
      </c>
      <c r="B66872" t="s">
        <v>63517</v>
      </c>
    </row>
    <row r="66873" spans="1:2" x14ac:dyDescent="0.45">
      <c r="A66873">
        <v>10074004</v>
      </c>
      <c r="B66873" t="s">
        <v>63518</v>
      </c>
    </row>
    <row r="66874" spans="1:2" x14ac:dyDescent="0.45">
      <c r="A66874">
        <v>10009335</v>
      </c>
      <c r="B66874" t="s">
        <v>63519</v>
      </c>
    </row>
    <row r="66875" spans="1:2" x14ac:dyDescent="0.45">
      <c r="A66875">
        <v>10083126</v>
      </c>
      <c r="B66875" t="s">
        <v>63520</v>
      </c>
    </row>
    <row r="66876" spans="1:2" x14ac:dyDescent="0.45">
      <c r="A66876">
        <v>10065712</v>
      </c>
      <c r="B66876" t="s">
        <v>63521</v>
      </c>
    </row>
    <row r="66877" spans="1:2" x14ac:dyDescent="0.45">
      <c r="A66877">
        <v>10013221</v>
      </c>
      <c r="B66877" t="s">
        <v>63522</v>
      </c>
    </row>
    <row r="66878" spans="1:2" x14ac:dyDescent="0.45">
      <c r="A66878">
        <v>10052066</v>
      </c>
      <c r="B66878" t="s">
        <v>63523</v>
      </c>
    </row>
    <row r="66879" spans="1:2" x14ac:dyDescent="0.45">
      <c r="A66879">
        <v>10063220</v>
      </c>
      <c r="B66879" t="s">
        <v>63524</v>
      </c>
    </row>
    <row r="66880" spans="1:2" x14ac:dyDescent="0.45">
      <c r="A66880">
        <v>10035459</v>
      </c>
      <c r="B66880" t="s">
        <v>63525</v>
      </c>
    </row>
    <row r="66881" spans="1:2" x14ac:dyDescent="0.45">
      <c r="A66881">
        <v>10027062</v>
      </c>
      <c r="B66881" t="s">
        <v>63526</v>
      </c>
    </row>
    <row r="66882" spans="1:2" x14ac:dyDescent="0.45">
      <c r="A66882">
        <v>10054236</v>
      </c>
      <c r="B66882" t="s">
        <v>63527</v>
      </c>
    </row>
    <row r="66883" spans="1:2" x14ac:dyDescent="0.45">
      <c r="A66883">
        <v>10055305</v>
      </c>
      <c r="B66883" t="s">
        <v>63528</v>
      </c>
    </row>
    <row r="66884" spans="1:2" x14ac:dyDescent="0.45">
      <c r="A66884">
        <v>10025627</v>
      </c>
      <c r="B66884" t="s">
        <v>63529</v>
      </c>
    </row>
    <row r="66885" spans="1:2" x14ac:dyDescent="0.45">
      <c r="A66885">
        <v>10076427</v>
      </c>
      <c r="B66885" t="s">
        <v>63530</v>
      </c>
    </row>
    <row r="66886" spans="1:2" x14ac:dyDescent="0.45">
      <c r="A66886">
        <v>10022385</v>
      </c>
      <c r="B66886" t="s">
        <v>63531</v>
      </c>
    </row>
    <row r="66887" spans="1:2" x14ac:dyDescent="0.45">
      <c r="A66887">
        <v>10062864</v>
      </c>
      <c r="B66887" t="s">
        <v>41722</v>
      </c>
    </row>
    <row r="66888" spans="1:2" x14ac:dyDescent="0.45">
      <c r="A66888">
        <v>10026930</v>
      </c>
      <c r="B66888" t="s">
        <v>63532</v>
      </c>
    </row>
    <row r="66889" spans="1:2" x14ac:dyDescent="0.45">
      <c r="A66889">
        <v>10009634</v>
      </c>
      <c r="B66889" t="s">
        <v>63533</v>
      </c>
    </row>
    <row r="66890" spans="1:2" x14ac:dyDescent="0.45">
      <c r="A66890">
        <v>10052266</v>
      </c>
      <c r="B66890" t="s">
        <v>30871</v>
      </c>
    </row>
    <row r="66891" spans="1:2" x14ac:dyDescent="0.45">
      <c r="A66891">
        <v>10070727</v>
      </c>
      <c r="B66891" t="s">
        <v>63534</v>
      </c>
    </row>
    <row r="66892" spans="1:2" x14ac:dyDescent="0.45">
      <c r="A66892">
        <v>10017623</v>
      </c>
      <c r="B66892" t="s">
        <v>55573</v>
      </c>
    </row>
    <row r="66893" spans="1:2" x14ac:dyDescent="0.45">
      <c r="A66893">
        <v>10037642</v>
      </c>
      <c r="B66893" t="s">
        <v>63535</v>
      </c>
    </row>
    <row r="66894" spans="1:2" x14ac:dyDescent="0.45">
      <c r="A66894">
        <v>10075985</v>
      </c>
      <c r="B66894" t="s">
        <v>63536</v>
      </c>
    </row>
    <row r="66895" spans="1:2" x14ac:dyDescent="0.45">
      <c r="A66895">
        <v>10001516</v>
      </c>
      <c r="B66895" t="s">
        <v>63537</v>
      </c>
    </row>
    <row r="66896" spans="1:2" x14ac:dyDescent="0.45">
      <c r="A66896">
        <v>10092385</v>
      </c>
      <c r="B66896" t="s">
        <v>34927</v>
      </c>
    </row>
    <row r="66897" spans="1:2" x14ac:dyDescent="0.45">
      <c r="A66897">
        <v>10051234</v>
      </c>
      <c r="B66897" t="s">
        <v>63538</v>
      </c>
    </row>
    <row r="66898" spans="1:2" x14ac:dyDescent="0.45">
      <c r="A66898">
        <v>10048286</v>
      </c>
      <c r="B66898" t="s">
        <v>63539</v>
      </c>
    </row>
    <row r="66899" spans="1:2" x14ac:dyDescent="0.45">
      <c r="A66899">
        <v>10032537</v>
      </c>
      <c r="B66899" t="s">
        <v>63540</v>
      </c>
    </row>
    <row r="66900" spans="1:2" x14ac:dyDescent="0.45">
      <c r="A66900">
        <v>10010854</v>
      </c>
      <c r="B66900" t="s">
        <v>63541</v>
      </c>
    </row>
    <row r="66901" spans="1:2" x14ac:dyDescent="0.45">
      <c r="A66901">
        <v>10004559</v>
      </c>
      <c r="B66901" t="s">
        <v>36656</v>
      </c>
    </row>
    <row r="66902" spans="1:2" x14ac:dyDescent="0.45">
      <c r="A66902">
        <v>10080644</v>
      </c>
      <c r="B66902" t="s">
        <v>63542</v>
      </c>
    </row>
    <row r="66903" spans="1:2" x14ac:dyDescent="0.45">
      <c r="A66903">
        <v>10070799</v>
      </c>
      <c r="B66903" t="s">
        <v>25986</v>
      </c>
    </row>
    <row r="66904" spans="1:2" x14ac:dyDescent="0.45">
      <c r="A66904">
        <v>10082955</v>
      </c>
      <c r="B66904" t="s">
        <v>33126</v>
      </c>
    </row>
    <row r="66905" spans="1:2" x14ac:dyDescent="0.45">
      <c r="A66905">
        <v>10063462</v>
      </c>
      <c r="B66905" t="s">
        <v>63543</v>
      </c>
    </row>
    <row r="66906" spans="1:2" x14ac:dyDescent="0.45">
      <c r="A66906">
        <v>10063836</v>
      </c>
      <c r="B66906" t="s">
        <v>63544</v>
      </c>
    </row>
    <row r="66907" spans="1:2" x14ac:dyDescent="0.45">
      <c r="A66907">
        <v>10002387</v>
      </c>
      <c r="B66907" t="s">
        <v>63545</v>
      </c>
    </row>
    <row r="66908" spans="1:2" x14ac:dyDescent="0.45">
      <c r="A66908">
        <v>10032551</v>
      </c>
      <c r="B66908" t="s">
        <v>63546</v>
      </c>
    </row>
    <row r="66909" spans="1:2" x14ac:dyDescent="0.45">
      <c r="A66909">
        <v>10000222</v>
      </c>
      <c r="B66909" t="s">
        <v>63547</v>
      </c>
    </row>
    <row r="66910" spans="1:2" x14ac:dyDescent="0.45">
      <c r="A66910">
        <v>10082396</v>
      </c>
      <c r="B66910" t="s">
        <v>63548</v>
      </c>
    </row>
    <row r="66911" spans="1:2" x14ac:dyDescent="0.45">
      <c r="A66911">
        <v>10005518</v>
      </c>
      <c r="B66911" t="s">
        <v>63549</v>
      </c>
    </row>
    <row r="66912" spans="1:2" x14ac:dyDescent="0.45">
      <c r="A66912">
        <v>10022998</v>
      </c>
      <c r="B66912" t="s">
        <v>63550</v>
      </c>
    </row>
    <row r="66913" spans="1:2" x14ac:dyDescent="0.45">
      <c r="A66913">
        <v>10008880</v>
      </c>
      <c r="B66913" t="s">
        <v>63551</v>
      </c>
    </row>
    <row r="66914" spans="1:2" x14ac:dyDescent="0.45">
      <c r="A66914">
        <v>10020648</v>
      </c>
      <c r="B66914" t="s">
        <v>63552</v>
      </c>
    </row>
    <row r="66915" spans="1:2" x14ac:dyDescent="0.45">
      <c r="A66915">
        <v>10085770</v>
      </c>
      <c r="B66915" t="s">
        <v>63553</v>
      </c>
    </row>
    <row r="66916" spans="1:2" x14ac:dyDescent="0.45">
      <c r="A66916">
        <v>10050888</v>
      </c>
      <c r="B66916" t="s">
        <v>63554</v>
      </c>
    </row>
    <row r="66917" spans="1:2" x14ac:dyDescent="0.45">
      <c r="A66917">
        <v>10053594</v>
      </c>
      <c r="B66917" t="s">
        <v>63555</v>
      </c>
    </row>
    <row r="66918" spans="1:2" x14ac:dyDescent="0.45">
      <c r="A66918">
        <v>10015899</v>
      </c>
      <c r="B66918" t="s">
        <v>63556</v>
      </c>
    </row>
    <row r="66919" spans="1:2" x14ac:dyDescent="0.45">
      <c r="A66919">
        <v>10034511</v>
      </c>
      <c r="B66919" t="s">
        <v>51460</v>
      </c>
    </row>
    <row r="66920" spans="1:2" x14ac:dyDescent="0.45">
      <c r="A66920">
        <v>10079949</v>
      </c>
      <c r="B66920" t="s">
        <v>63557</v>
      </c>
    </row>
    <row r="66921" spans="1:2" x14ac:dyDescent="0.45">
      <c r="A66921">
        <v>10015865</v>
      </c>
      <c r="B66921" t="s">
        <v>43486</v>
      </c>
    </row>
    <row r="66922" spans="1:2" x14ac:dyDescent="0.45">
      <c r="A66922">
        <v>10044687</v>
      </c>
      <c r="B66922" t="s">
        <v>63558</v>
      </c>
    </row>
    <row r="66923" spans="1:2" x14ac:dyDescent="0.45">
      <c r="A66923">
        <v>10085424</v>
      </c>
      <c r="B66923" t="s">
        <v>63559</v>
      </c>
    </row>
    <row r="66924" spans="1:2" x14ac:dyDescent="0.45">
      <c r="A66924">
        <v>10018230</v>
      </c>
      <c r="B66924" t="s">
        <v>22398</v>
      </c>
    </row>
    <row r="66925" spans="1:2" x14ac:dyDescent="0.45">
      <c r="A66925">
        <v>10081372</v>
      </c>
      <c r="B66925" t="s">
        <v>27165</v>
      </c>
    </row>
    <row r="66926" spans="1:2" x14ac:dyDescent="0.45">
      <c r="A66926">
        <v>10024069</v>
      </c>
      <c r="B66926" t="s">
        <v>63560</v>
      </c>
    </row>
    <row r="66927" spans="1:2" x14ac:dyDescent="0.45">
      <c r="A66927">
        <v>10035130</v>
      </c>
      <c r="B66927" t="s">
        <v>22409</v>
      </c>
    </row>
    <row r="66928" spans="1:2" x14ac:dyDescent="0.45">
      <c r="A66928">
        <v>10001744</v>
      </c>
      <c r="B66928" t="s">
        <v>63561</v>
      </c>
    </row>
    <row r="66929" spans="1:2" x14ac:dyDescent="0.45">
      <c r="A66929">
        <v>10070667</v>
      </c>
      <c r="B66929" t="s">
        <v>63562</v>
      </c>
    </row>
    <row r="66930" spans="1:2" x14ac:dyDescent="0.45">
      <c r="A66930">
        <v>10010873</v>
      </c>
      <c r="B66930" t="s">
        <v>63563</v>
      </c>
    </row>
    <row r="66931" spans="1:2" x14ac:dyDescent="0.45">
      <c r="A66931">
        <v>10034031</v>
      </c>
      <c r="B66931" t="s">
        <v>63564</v>
      </c>
    </row>
    <row r="66932" spans="1:2" x14ac:dyDescent="0.45">
      <c r="A66932">
        <v>10064340</v>
      </c>
      <c r="B66932" t="s">
        <v>42996</v>
      </c>
    </row>
    <row r="66933" spans="1:2" x14ac:dyDescent="0.45">
      <c r="A66933">
        <v>10050339</v>
      </c>
      <c r="B66933" t="s">
        <v>63565</v>
      </c>
    </row>
    <row r="66934" spans="1:2" x14ac:dyDescent="0.45">
      <c r="A66934">
        <v>10083431</v>
      </c>
      <c r="B66934" t="s">
        <v>63566</v>
      </c>
    </row>
    <row r="66935" spans="1:2" x14ac:dyDescent="0.45">
      <c r="A66935">
        <v>10069602</v>
      </c>
      <c r="B66935" t="s">
        <v>63567</v>
      </c>
    </row>
    <row r="66936" spans="1:2" x14ac:dyDescent="0.45">
      <c r="A66936">
        <v>10017500</v>
      </c>
      <c r="B66936" t="s">
        <v>63568</v>
      </c>
    </row>
    <row r="66937" spans="1:2" x14ac:dyDescent="0.45">
      <c r="A66937">
        <v>10049300</v>
      </c>
      <c r="B66937" t="s">
        <v>31085</v>
      </c>
    </row>
    <row r="66938" spans="1:2" x14ac:dyDescent="0.45">
      <c r="A66938">
        <v>10071781</v>
      </c>
      <c r="B66938" t="s">
        <v>63569</v>
      </c>
    </row>
    <row r="66939" spans="1:2" x14ac:dyDescent="0.45">
      <c r="A66939">
        <v>10065366</v>
      </c>
      <c r="B66939" t="s">
        <v>36614</v>
      </c>
    </row>
    <row r="66940" spans="1:2" x14ac:dyDescent="0.45">
      <c r="A66940">
        <v>10062053</v>
      </c>
      <c r="B66940" t="s">
        <v>63570</v>
      </c>
    </row>
    <row r="66941" spans="1:2" x14ac:dyDescent="0.45">
      <c r="A66941">
        <v>10074827</v>
      </c>
      <c r="B66941" t="s">
        <v>63571</v>
      </c>
    </row>
    <row r="66942" spans="1:2" x14ac:dyDescent="0.45">
      <c r="A66942">
        <v>10088740</v>
      </c>
      <c r="B66942" t="s">
        <v>63572</v>
      </c>
    </row>
    <row r="66943" spans="1:2" x14ac:dyDescent="0.45">
      <c r="A66943">
        <v>10089568</v>
      </c>
      <c r="B66943" t="s">
        <v>63573</v>
      </c>
    </row>
    <row r="66944" spans="1:2" x14ac:dyDescent="0.45">
      <c r="A66944">
        <v>10036690</v>
      </c>
      <c r="B66944" t="s">
        <v>63574</v>
      </c>
    </row>
    <row r="66945" spans="1:2" x14ac:dyDescent="0.45">
      <c r="A66945">
        <v>10061453</v>
      </c>
      <c r="B66945" t="s">
        <v>63575</v>
      </c>
    </row>
    <row r="66946" spans="1:2" x14ac:dyDescent="0.45">
      <c r="A66946">
        <v>10020020</v>
      </c>
      <c r="B66946" t="s">
        <v>63576</v>
      </c>
    </row>
    <row r="66947" spans="1:2" x14ac:dyDescent="0.45">
      <c r="A66947">
        <v>10001519</v>
      </c>
      <c r="B66947" t="s">
        <v>63577</v>
      </c>
    </row>
    <row r="66948" spans="1:2" x14ac:dyDescent="0.45">
      <c r="A66948">
        <v>10067201</v>
      </c>
      <c r="B66948" t="s">
        <v>26018</v>
      </c>
    </row>
    <row r="66949" spans="1:2" x14ac:dyDescent="0.45">
      <c r="A66949">
        <v>10077990</v>
      </c>
      <c r="B66949" t="s">
        <v>63578</v>
      </c>
    </row>
    <row r="66950" spans="1:2" x14ac:dyDescent="0.45">
      <c r="A66950">
        <v>10068747</v>
      </c>
      <c r="B66950" t="s">
        <v>53394</v>
      </c>
    </row>
    <row r="66951" spans="1:2" x14ac:dyDescent="0.45">
      <c r="A66951">
        <v>10035635</v>
      </c>
      <c r="B66951" t="s">
        <v>63579</v>
      </c>
    </row>
    <row r="66952" spans="1:2" x14ac:dyDescent="0.45">
      <c r="A66952">
        <v>10057562</v>
      </c>
      <c r="B66952" t="s">
        <v>40011</v>
      </c>
    </row>
    <row r="66953" spans="1:2" x14ac:dyDescent="0.45">
      <c r="A66953">
        <v>10062105</v>
      </c>
      <c r="B66953" t="s">
        <v>63580</v>
      </c>
    </row>
    <row r="66954" spans="1:2" x14ac:dyDescent="0.45">
      <c r="A66954">
        <v>10057949</v>
      </c>
      <c r="B66954" t="s">
        <v>63581</v>
      </c>
    </row>
    <row r="66955" spans="1:2" x14ac:dyDescent="0.45">
      <c r="A66955">
        <v>10075836</v>
      </c>
      <c r="B66955" t="s">
        <v>23340</v>
      </c>
    </row>
    <row r="66956" spans="1:2" x14ac:dyDescent="0.45">
      <c r="A66956">
        <v>10021686</v>
      </c>
      <c r="B66956" t="s">
        <v>63582</v>
      </c>
    </row>
    <row r="66957" spans="1:2" x14ac:dyDescent="0.45">
      <c r="A66957">
        <v>10000169</v>
      </c>
      <c r="B66957" t="s">
        <v>63583</v>
      </c>
    </row>
    <row r="66958" spans="1:2" x14ac:dyDescent="0.45">
      <c r="A66958">
        <v>10048030</v>
      </c>
      <c r="B66958" t="s">
        <v>63584</v>
      </c>
    </row>
    <row r="66959" spans="1:2" x14ac:dyDescent="0.45">
      <c r="A66959">
        <v>10007578</v>
      </c>
      <c r="B66959" t="s">
        <v>63585</v>
      </c>
    </row>
    <row r="66960" spans="1:2" x14ac:dyDescent="0.45">
      <c r="A66960">
        <v>10025900</v>
      </c>
      <c r="B66960" t="s">
        <v>63586</v>
      </c>
    </row>
    <row r="66961" spans="1:2" x14ac:dyDescent="0.45">
      <c r="A66961">
        <v>10091542</v>
      </c>
      <c r="B66961" t="s">
        <v>63587</v>
      </c>
    </row>
    <row r="66962" spans="1:2" x14ac:dyDescent="0.45">
      <c r="A66962">
        <v>10070493</v>
      </c>
      <c r="B66962" t="s">
        <v>63588</v>
      </c>
    </row>
    <row r="66963" spans="1:2" x14ac:dyDescent="0.45">
      <c r="A66963">
        <v>10049384</v>
      </c>
      <c r="B66963" t="s">
        <v>63589</v>
      </c>
    </row>
    <row r="66964" spans="1:2" x14ac:dyDescent="0.45">
      <c r="A66964">
        <v>10063483</v>
      </c>
      <c r="B66964" t="s">
        <v>63590</v>
      </c>
    </row>
    <row r="66965" spans="1:2" x14ac:dyDescent="0.45">
      <c r="A66965">
        <v>10050226</v>
      </c>
      <c r="B66965" t="s">
        <v>63591</v>
      </c>
    </row>
    <row r="66966" spans="1:2" x14ac:dyDescent="0.45">
      <c r="A66966">
        <v>10071485</v>
      </c>
      <c r="B66966" t="s">
        <v>63592</v>
      </c>
    </row>
    <row r="66967" spans="1:2" x14ac:dyDescent="0.45">
      <c r="A66967">
        <v>10026403</v>
      </c>
      <c r="B66967" t="s">
        <v>63593</v>
      </c>
    </row>
    <row r="66968" spans="1:2" x14ac:dyDescent="0.45">
      <c r="A66968">
        <v>10090928</v>
      </c>
      <c r="B66968" t="s">
        <v>38187</v>
      </c>
    </row>
    <row r="66969" spans="1:2" x14ac:dyDescent="0.45">
      <c r="A66969">
        <v>10038288</v>
      </c>
      <c r="B66969" t="s">
        <v>63594</v>
      </c>
    </row>
    <row r="66970" spans="1:2" x14ac:dyDescent="0.45">
      <c r="A66970">
        <v>10007868</v>
      </c>
      <c r="B66970" t="s">
        <v>63595</v>
      </c>
    </row>
    <row r="66971" spans="1:2" x14ac:dyDescent="0.45">
      <c r="A66971">
        <v>10063756</v>
      </c>
      <c r="B66971" t="s">
        <v>63596</v>
      </c>
    </row>
    <row r="66972" spans="1:2" x14ac:dyDescent="0.45">
      <c r="A66972">
        <v>10022954</v>
      </c>
      <c r="B66972" t="s">
        <v>63597</v>
      </c>
    </row>
    <row r="66973" spans="1:2" x14ac:dyDescent="0.45">
      <c r="A66973">
        <v>10008006</v>
      </c>
      <c r="B66973" t="s">
        <v>63598</v>
      </c>
    </row>
    <row r="66974" spans="1:2" x14ac:dyDescent="0.45">
      <c r="A66974">
        <v>10055431</v>
      </c>
      <c r="B66974" t="s">
        <v>63599</v>
      </c>
    </row>
    <row r="66975" spans="1:2" x14ac:dyDescent="0.45">
      <c r="A66975">
        <v>10091409</v>
      </c>
      <c r="B66975" t="s">
        <v>63600</v>
      </c>
    </row>
    <row r="66976" spans="1:2" x14ac:dyDescent="0.45">
      <c r="A66976">
        <v>10030621</v>
      </c>
      <c r="B66976" t="s">
        <v>63601</v>
      </c>
    </row>
    <row r="66977" spans="1:2" x14ac:dyDescent="0.45">
      <c r="A66977">
        <v>10010472</v>
      </c>
      <c r="B66977" t="s">
        <v>63602</v>
      </c>
    </row>
    <row r="66978" spans="1:2" x14ac:dyDescent="0.45">
      <c r="A66978">
        <v>10016729</v>
      </c>
      <c r="B66978" t="s">
        <v>63603</v>
      </c>
    </row>
    <row r="66979" spans="1:2" x14ac:dyDescent="0.45">
      <c r="A66979">
        <v>10029591</v>
      </c>
      <c r="B66979" t="s">
        <v>63604</v>
      </c>
    </row>
    <row r="66980" spans="1:2" x14ac:dyDescent="0.45">
      <c r="A66980">
        <v>10007671</v>
      </c>
      <c r="B66980" t="s">
        <v>63605</v>
      </c>
    </row>
    <row r="66981" spans="1:2" x14ac:dyDescent="0.45">
      <c r="A66981">
        <v>10080320</v>
      </c>
      <c r="B66981" t="s">
        <v>23340</v>
      </c>
    </row>
    <row r="66982" spans="1:2" x14ac:dyDescent="0.45">
      <c r="A66982">
        <v>10067839</v>
      </c>
      <c r="B66982" t="s">
        <v>63606</v>
      </c>
    </row>
    <row r="66983" spans="1:2" x14ac:dyDescent="0.45">
      <c r="A66983">
        <v>10089677</v>
      </c>
      <c r="B66983" t="s">
        <v>63607</v>
      </c>
    </row>
    <row r="66984" spans="1:2" x14ac:dyDescent="0.45">
      <c r="A66984">
        <v>10068833</v>
      </c>
      <c r="B66984" t="s">
        <v>63608</v>
      </c>
    </row>
    <row r="66985" spans="1:2" x14ac:dyDescent="0.45">
      <c r="A66985">
        <v>10010720</v>
      </c>
      <c r="B66985" t="s">
        <v>63609</v>
      </c>
    </row>
    <row r="66986" spans="1:2" x14ac:dyDescent="0.45">
      <c r="A66986">
        <v>10003978</v>
      </c>
      <c r="B66986" t="s">
        <v>63610</v>
      </c>
    </row>
    <row r="66987" spans="1:2" x14ac:dyDescent="0.45">
      <c r="A66987">
        <v>10083804</v>
      </c>
      <c r="B66987" t="s">
        <v>63611</v>
      </c>
    </row>
    <row r="66988" spans="1:2" x14ac:dyDescent="0.45">
      <c r="A66988">
        <v>10091107</v>
      </c>
      <c r="B66988" t="s">
        <v>63612</v>
      </c>
    </row>
    <row r="66989" spans="1:2" x14ac:dyDescent="0.45">
      <c r="A66989">
        <v>10029676</v>
      </c>
      <c r="B66989" t="s">
        <v>63613</v>
      </c>
    </row>
    <row r="66990" spans="1:2" x14ac:dyDescent="0.45">
      <c r="A66990">
        <v>10000026</v>
      </c>
      <c r="B66990" t="s">
        <v>63614</v>
      </c>
    </row>
    <row r="66991" spans="1:2" x14ac:dyDescent="0.45">
      <c r="A66991">
        <v>10080635</v>
      </c>
      <c r="B66991" t="s">
        <v>63615</v>
      </c>
    </row>
    <row r="66992" spans="1:2" x14ac:dyDescent="0.45">
      <c r="A66992">
        <v>10001296</v>
      </c>
      <c r="B66992" t="s">
        <v>63616</v>
      </c>
    </row>
    <row r="66993" spans="1:2" x14ac:dyDescent="0.45">
      <c r="A66993">
        <v>10009550</v>
      </c>
      <c r="B66993" t="s">
        <v>63617</v>
      </c>
    </row>
    <row r="66994" spans="1:2" x14ac:dyDescent="0.45">
      <c r="A66994">
        <v>10005073</v>
      </c>
      <c r="B66994" t="s">
        <v>63618</v>
      </c>
    </row>
    <row r="66995" spans="1:2" x14ac:dyDescent="0.45">
      <c r="A66995">
        <v>10071353</v>
      </c>
      <c r="B66995" t="s">
        <v>63619</v>
      </c>
    </row>
    <row r="66996" spans="1:2" x14ac:dyDescent="0.45">
      <c r="A66996">
        <v>10024320</v>
      </c>
      <c r="B66996" t="s">
        <v>63620</v>
      </c>
    </row>
    <row r="66997" spans="1:2" x14ac:dyDescent="0.45">
      <c r="A66997">
        <v>10049754</v>
      </c>
      <c r="B66997" t="s">
        <v>63621</v>
      </c>
    </row>
    <row r="66998" spans="1:2" x14ac:dyDescent="0.45">
      <c r="A66998">
        <v>10028144</v>
      </c>
      <c r="B66998" t="s">
        <v>63622</v>
      </c>
    </row>
    <row r="66999" spans="1:2" x14ac:dyDescent="0.45">
      <c r="A66999">
        <v>10050740</v>
      </c>
      <c r="B66999" t="s">
        <v>63623</v>
      </c>
    </row>
    <row r="67000" spans="1:2" x14ac:dyDescent="0.45">
      <c r="A67000">
        <v>10014086</v>
      </c>
      <c r="B67000" t="s">
        <v>63624</v>
      </c>
    </row>
    <row r="67001" spans="1:2" x14ac:dyDescent="0.45">
      <c r="A67001">
        <v>10050968</v>
      </c>
      <c r="B67001" t="s">
        <v>63625</v>
      </c>
    </row>
    <row r="67002" spans="1:2" x14ac:dyDescent="0.45">
      <c r="A67002">
        <v>10038612</v>
      </c>
      <c r="B67002" t="s">
        <v>63626</v>
      </c>
    </row>
    <row r="67003" spans="1:2" x14ac:dyDescent="0.45">
      <c r="A67003">
        <v>10009034</v>
      </c>
      <c r="B67003" t="s">
        <v>63627</v>
      </c>
    </row>
    <row r="67004" spans="1:2" x14ac:dyDescent="0.45">
      <c r="A67004">
        <v>10065375</v>
      </c>
      <c r="B67004" t="s">
        <v>63628</v>
      </c>
    </row>
    <row r="67005" spans="1:2" x14ac:dyDescent="0.45">
      <c r="A67005">
        <v>10004338</v>
      </c>
      <c r="B67005" t="s">
        <v>63629</v>
      </c>
    </row>
    <row r="67006" spans="1:2" x14ac:dyDescent="0.45">
      <c r="A67006">
        <v>10005557</v>
      </c>
      <c r="B67006" t="s">
        <v>63630</v>
      </c>
    </row>
    <row r="67007" spans="1:2" x14ac:dyDescent="0.45">
      <c r="A67007">
        <v>10046767</v>
      </c>
      <c r="B67007" t="s">
        <v>63631</v>
      </c>
    </row>
    <row r="67008" spans="1:2" x14ac:dyDescent="0.45">
      <c r="A67008">
        <v>10075712</v>
      </c>
      <c r="B67008" t="s">
        <v>63632</v>
      </c>
    </row>
    <row r="67009" spans="1:2" x14ac:dyDescent="0.45">
      <c r="A67009">
        <v>10007233</v>
      </c>
      <c r="B67009" t="s">
        <v>63633</v>
      </c>
    </row>
    <row r="67010" spans="1:2" x14ac:dyDescent="0.45">
      <c r="A67010">
        <v>10065700</v>
      </c>
      <c r="B67010" t="s">
        <v>63634</v>
      </c>
    </row>
    <row r="67011" spans="1:2" x14ac:dyDescent="0.45">
      <c r="A67011">
        <v>10091318</v>
      </c>
      <c r="B67011" t="s">
        <v>61591</v>
      </c>
    </row>
    <row r="67012" spans="1:2" x14ac:dyDescent="0.45">
      <c r="A67012">
        <v>10004912</v>
      </c>
      <c r="B67012" t="s">
        <v>63635</v>
      </c>
    </row>
    <row r="67013" spans="1:2" x14ac:dyDescent="0.45">
      <c r="A67013">
        <v>10055979</v>
      </c>
      <c r="B67013" t="s">
        <v>63636</v>
      </c>
    </row>
    <row r="67014" spans="1:2" x14ac:dyDescent="0.45">
      <c r="A67014">
        <v>10083544</v>
      </c>
      <c r="B67014" t="s">
        <v>63637</v>
      </c>
    </row>
    <row r="67015" spans="1:2" x14ac:dyDescent="0.45">
      <c r="A67015">
        <v>10002257</v>
      </c>
      <c r="B67015" t="s">
        <v>63638</v>
      </c>
    </row>
    <row r="67016" spans="1:2" x14ac:dyDescent="0.45">
      <c r="A67016">
        <v>10037000</v>
      </c>
      <c r="B67016" t="s">
        <v>18000</v>
      </c>
    </row>
    <row r="67017" spans="1:2" x14ac:dyDescent="0.45">
      <c r="A67017">
        <v>10029240</v>
      </c>
      <c r="B67017" t="s">
        <v>63639</v>
      </c>
    </row>
    <row r="67018" spans="1:2" x14ac:dyDescent="0.45">
      <c r="A67018">
        <v>10071077</v>
      </c>
      <c r="B67018" t="s">
        <v>63640</v>
      </c>
    </row>
    <row r="67019" spans="1:2" x14ac:dyDescent="0.45">
      <c r="A67019">
        <v>10081566</v>
      </c>
      <c r="B67019" t="s">
        <v>63641</v>
      </c>
    </row>
    <row r="67020" spans="1:2" x14ac:dyDescent="0.45">
      <c r="A67020">
        <v>10002865</v>
      </c>
      <c r="B67020" t="s">
        <v>63642</v>
      </c>
    </row>
    <row r="67021" spans="1:2" x14ac:dyDescent="0.45">
      <c r="A67021">
        <v>10017621</v>
      </c>
      <c r="B67021" t="s">
        <v>63643</v>
      </c>
    </row>
    <row r="67022" spans="1:2" x14ac:dyDescent="0.45">
      <c r="A67022">
        <v>10030109</v>
      </c>
      <c r="B67022" t="s">
        <v>63644</v>
      </c>
    </row>
    <row r="67023" spans="1:2" x14ac:dyDescent="0.45">
      <c r="A67023">
        <v>10026502</v>
      </c>
      <c r="B67023" t="s">
        <v>63645</v>
      </c>
    </row>
    <row r="67024" spans="1:2" x14ac:dyDescent="0.45">
      <c r="A67024">
        <v>10083323</v>
      </c>
      <c r="B67024" t="s">
        <v>63646</v>
      </c>
    </row>
    <row r="67025" spans="1:2" x14ac:dyDescent="0.45">
      <c r="A67025">
        <v>10068962</v>
      </c>
      <c r="B67025" t="s">
        <v>63647</v>
      </c>
    </row>
    <row r="67026" spans="1:2" x14ac:dyDescent="0.45">
      <c r="A67026">
        <v>10027550</v>
      </c>
      <c r="B67026" t="s">
        <v>63648</v>
      </c>
    </row>
    <row r="67027" spans="1:2" x14ac:dyDescent="0.45">
      <c r="A67027">
        <v>10092262</v>
      </c>
      <c r="B67027" t="s">
        <v>63649</v>
      </c>
    </row>
    <row r="67028" spans="1:2" x14ac:dyDescent="0.45">
      <c r="A67028">
        <v>10040067</v>
      </c>
      <c r="B67028" t="s">
        <v>63650</v>
      </c>
    </row>
    <row r="67029" spans="1:2" x14ac:dyDescent="0.45">
      <c r="A67029">
        <v>10023523</v>
      </c>
      <c r="B67029" t="s">
        <v>63651</v>
      </c>
    </row>
    <row r="67030" spans="1:2" x14ac:dyDescent="0.45">
      <c r="A67030">
        <v>10057764</v>
      </c>
      <c r="B67030" t="s">
        <v>63652</v>
      </c>
    </row>
    <row r="67031" spans="1:2" x14ac:dyDescent="0.45">
      <c r="A67031">
        <v>10061289</v>
      </c>
      <c r="B67031" t="s">
        <v>63653</v>
      </c>
    </row>
    <row r="67032" spans="1:2" x14ac:dyDescent="0.45">
      <c r="A67032">
        <v>10037427</v>
      </c>
      <c r="B67032" t="s">
        <v>29118</v>
      </c>
    </row>
    <row r="67033" spans="1:2" x14ac:dyDescent="0.45">
      <c r="A67033">
        <v>10051986</v>
      </c>
      <c r="B67033" t="s">
        <v>63654</v>
      </c>
    </row>
    <row r="67034" spans="1:2" x14ac:dyDescent="0.45">
      <c r="A67034">
        <v>10077934</v>
      </c>
      <c r="B67034" t="s">
        <v>63655</v>
      </c>
    </row>
    <row r="67035" spans="1:2" x14ac:dyDescent="0.45">
      <c r="A67035">
        <v>10018123</v>
      </c>
      <c r="B67035" t="s">
        <v>63656</v>
      </c>
    </row>
    <row r="67036" spans="1:2" x14ac:dyDescent="0.45">
      <c r="A67036">
        <v>10089025</v>
      </c>
      <c r="B67036" t="s">
        <v>63657</v>
      </c>
    </row>
    <row r="67037" spans="1:2" x14ac:dyDescent="0.45">
      <c r="A67037">
        <v>10075777</v>
      </c>
      <c r="B67037" t="s">
        <v>63658</v>
      </c>
    </row>
    <row r="67038" spans="1:2" x14ac:dyDescent="0.45">
      <c r="A67038">
        <v>10084302</v>
      </c>
      <c r="B67038" t="s">
        <v>29032</v>
      </c>
    </row>
    <row r="67039" spans="1:2" x14ac:dyDescent="0.45">
      <c r="A67039">
        <v>10072182</v>
      </c>
      <c r="B67039" t="s">
        <v>42635</v>
      </c>
    </row>
    <row r="67040" spans="1:2" x14ac:dyDescent="0.45">
      <c r="A67040">
        <v>10035248</v>
      </c>
      <c r="B67040" t="s">
        <v>63659</v>
      </c>
    </row>
    <row r="67041" spans="1:2" x14ac:dyDescent="0.45">
      <c r="A67041">
        <v>10022521</v>
      </c>
      <c r="B67041" t="s">
        <v>63660</v>
      </c>
    </row>
    <row r="67042" spans="1:2" x14ac:dyDescent="0.45">
      <c r="A67042">
        <v>10063689</v>
      </c>
      <c r="B67042" t="s">
        <v>9141</v>
      </c>
    </row>
    <row r="67043" spans="1:2" x14ac:dyDescent="0.45">
      <c r="A67043">
        <v>10077201</v>
      </c>
      <c r="B67043" t="s">
        <v>63661</v>
      </c>
    </row>
    <row r="67044" spans="1:2" x14ac:dyDescent="0.45">
      <c r="A67044">
        <v>10040508</v>
      </c>
      <c r="B67044" t="s">
        <v>63662</v>
      </c>
    </row>
    <row r="67045" spans="1:2" x14ac:dyDescent="0.45">
      <c r="A67045">
        <v>10042545</v>
      </c>
      <c r="B67045" t="s">
        <v>63663</v>
      </c>
    </row>
    <row r="67046" spans="1:2" x14ac:dyDescent="0.45">
      <c r="A67046">
        <v>10039319</v>
      </c>
      <c r="B67046" t="s">
        <v>63664</v>
      </c>
    </row>
    <row r="67047" spans="1:2" x14ac:dyDescent="0.45">
      <c r="A67047">
        <v>10031298</v>
      </c>
      <c r="B67047" t="s">
        <v>51812</v>
      </c>
    </row>
    <row r="67048" spans="1:2" x14ac:dyDescent="0.45">
      <c r="A67048">
        <v>10087497</v>
      </c>
      <c r="B67048" t="s">
        <v>63665</v>
      </c>
    </row>
    <row r="67049" spans="1:2" x14ac:dyDescent="0.45">
      <c r="A67049">
        <v>10069013</v>
      </c>
      <c r="B67049" t="s">
        <v>63666</v>
      </c>
    </row>
    <row r="67050" spans="1:2" x14ac:dyDescent="0.45">
      <c r="A67050">
        <v>10075143</v>
      </c>
      <c r="B67050" t="s">
        <v>63667</v>
      </c>
    </row>
    <row r="67051" spans="1:2" x14ac:dyDescent="0.45">
      <c r="A67051">
        <v>10049909</v>
      </c>
      <c r="B67051" t="s">
        <v>63668</v>
      </c>
    </row>
    <row r="67052" spans="1:2" x14ac:dyDescent="0.45">
      <c r="A67052">
        <v>10063988</v>
      </c>
      <c r="B67052" t="s">
        <v>63669</v>
      </c>
    </row>
    <row r="67053" spans="1:2" x14ac:dyDescent="0.45">
      <c r="A67053">
        <v>10026694</v>
      </c>
      <c r="B67053" t="s">
        <v>63670</v>
      </c>
    </row>
    <row r="67054" spans="1:2" x14ac:dyDescent="0.45">
      <c r="A67054">
        <v>10088905</v>
      </c>
      <c r="B67054" t="s">
        <v>26227</v>
      </c>
    </row>
    <row r="67055" spans="1:2" x14ac:dyDescent="0.45">
      <c r="A67055">
        <v>10013171</v>
      </c>
      <c r="B67055" t="s">
        <v>63671</v>
      </c>
    </row>
    <row r="67056" spans="1:2" x14ac:dyDescent="0.45">
      <c r="A67056">
        <v>10088254</v>
      </c>
      <c r="B67056" t="s">
        <v>63672</v>
      </c>
    </row>
    <row r="67057" spans="1:2" x14ac:dyDescent="0.45">
      <c r="A67057">
        <v>10069977</v>
      </c>
      <c r="B67057" t="s">
        <v>48287</v>
      </c>
    </row>
    <row r="67058" spans="1:2" x14ac:dyDescent="0.45">
      <c r="A67058">
        <v>10030689</v>
      </c>
      <c r="B67058" t="s">
        <v>63673</v>
      </c>
    </row>
    <row r="67059" spans="1:2" x14ac:dyDescent="0.45">
      <c r="A67059">
        <v>10033394</v>
      </c>
      <c r="B67059" t="s">
        <v>63674</v>
      </c>
    </row>
    <row r="67060" spans="1:2" x14ac:dyDescent="0.45">
      <c r="A67060">
        <v>10044373</v>
      </c>
      <c r="B67060" t="s">
        <v>63675</v>
      </c>
    </row>
    <row r="67061" spans="1:2" x14ac:dyDescent="0.45">
      <c r="A67061">
        <v>10016669</v>
      </c>
      <c r="B67061" t="s">
        <v>63676</v>
      </c>
    </row>
    <row r="67062" spans="1:2" x14ac:dyDescent="0.45">
      <c r="A67062">
        <v>10089644</v>
      </c>
      <c r="B67062" t="s">
        <v>63677</v>
      </c>
    </row>
    <row r="67063" spans="1:2" x14ac:dyDescent="0.45">
      <c r="A67063">
        <v>10055179</v>
      </c>
      <c r="B67063" t="s">
        <v>63678</v>
      </c>
    </row>
    <row r="67064" spans="1:2" x14ac:dyDescent="0.45">
      <c r="A67064">
        <v>10080036</v>
      </c>
      <c r="B67064" t="s">
        <v>63679</v>
      </c>
    </row>
    <row r="67065" spans="1:2" x14ac:dyDescent="0.45">
      <c r="A67065">
        <v>10053377</v>
      </c>
      <c r="B67065" t="s">
        <v>63680</v>
      </c>
    </row>
    <row r="67066" spans="1:2" x14ac:dyDescent="0.45">
      <c r="A67066">
        <v>10009619</v>
      </c>
      <c r="B67066" t="s">
        <v>63681</v>
      </c>
    </row>
    <row r="67067" spans="1:2" x14ac:dyDescent="0.45">
      <c r="A67067">
        <v>10048137</v>
      </c>
      <c r="B67067" t="s">
        <v>63682</v>
      </c>
    </row>
    <row r="67068" spans="1:2" x14ac:dyDescent="0.45">
      <c r="A67068">
        <v>10078790</v>
      </c>
      <c r="B67068" t="s">
        <v>63683</v>
      </c>
    </row>
    <row r="67069" spans="1:2" x14ac:dyDescent="0.45">
      <c r="A67069">
        <v>10033675</v>
      </c>
      <c r="B67069" t="s">
        <v>63684</v>
      </c>
    </row>
    <row r="67070" spans="1:2" x14ac:dyDescent="0.45">
      <c r="A67070">
        <v>10069484</v>
      </c>
      <c r="B67070" t="s">
        <v>63685</v>
      </c>
    </row>
    <row r="67071" spans="1:2" x14ac:dyDescent="0.45">
      <c r="A67071">
        <v>10007793</v>
      </c>
      <c r="B67071" t="s">
        <v>63686</v>
      </c>
    </row>
    <row r="67072" spans="1:2" x14ac:dyDescent="0.45">
      <c r="A67072">
        <v>10052450</v>
      </c>
      <c r="B67072" t="s">
        <v>63687</v>
      </c>
    </row>
    <row r="67073" spans="1:2" x14ac:dyDescent="0.45">
      <c r="A67073">
        <v>10066308</v>
      </c>
      <c r="B67073" t="s">
        <v>63688</v>
      </c>
    </row>
    <row r="67074" spans="1:2" x14ac:dyDescent="0.45">
      <c r="A67074">
        <v>10054603</v>
      </c>
      <c r="B67074" t="s">
        <v>63689</v>
      </c>
    </row>
    <row r="67075" spans="1:2" x14ac:dyDescent="0.45">
      <c r="A67075">
        <v>10047391</v>
      </c>
      <c r="B67075" t="s">
        <v>63690</v>
      </c>
    </row>
    <row r="67076" spans="1:2" x14ac:dyDescent="0.45">
      <c r="A67076">
        <v>10091508</v>
      </c>
      <c r="B67076" t="s">
        <v>63691</v>
      </c>
    </row>
    <row r="67077" spans="1:2" x14ac:dyDescent="0.45">
      <c r="A67077">
        <v>10015013</v>
      </c>
      <c r="B67077" t="s">
        <v>63692</v>
      </c>
    </row>
    <row r="67078" spans="1:2" x14ac:dyDescent="0.45">
      <c r="A67078">
        <v>10004405</v>
      </c>
      <c r="B67078" t="s">
        <v>63693</v>
      </c>
    </row>
    <row r="67079" spans="1:2" x14ac:dyDescent="0.45">
      <c r="A67079">
        <v>10044326</v>
      </c>
      <c r="B67079" t="s">
        <v>28861</v>
      </c>
    </row>
    <row r="67080" spans="1:2" x14ac:dyDescent="0.45">
      <c r="A67080">
        <v>10031574</v>
      </c>
      <c r="B67080" t="s">
        <v>63694</v>
      </c>
    </row>
    <row r="67081" spans="1:2" x14ac:dyDescent="0.45">
      <c r="A67081">
        <v>10039584</v>
      </c>
      <c r="B67081" t="s">
        <v>63695</v>
      </c>
    </row>
    <row r="67082" spans="1:2" x14ac:dyDescent="0.45">
      <c r="A67082">
        <v>10046768</v>
      </c>
      <c r="B67082" t="s">
        <v>63696</v>
      </c>
    </row>
    <row r="67083" spans="1:2" x14ac:dyDescent="0.45">
      <c r="A67083">
        <v>10045625</v>
      </c>
      <c r="B67083" t="s">
        <v>36533</v>
      </c>
    </row>
    <row r="67084" spans="1:2" x14ac:dyDescent="0.45">
      <c r="A67084">
        <v>10068597</v>
      </c>
      <c r="B67084" t="s">
        <v>63697</v>
      </c>
    </row>
    <row r="67085" spans="1:2" x14ac:dyDescent="0.45">
      <c r="A67085">
        <v>10046067</v>
      </c>
      <c r="B67085" t="s">
        <v>33805</v>
      </c>
    </row>
    <row r="67086" spans="1:2" x14ac:dyDescent="0.45">
      <c r="A67086">
        <v>10050469</v>
      </c>
      <c r="B67086" t="s">
        <v>63698</v>
      </c>
    </row>
    <row r="67087" spans="1:2" x14ac:dyDescent="0.45">
      <c r="A67087">
        <v>10034652</v>
      </c>
      <c r="B67087" t="s">
        <v>2173</v>
      </c>
    </row>
    <row r="67088" spans="1:2" x14ac:dyDescent="0.45">
      <c r="A67088">
        <v>10024726</v>
      </c>
      <c r="B67088" t="s">
        <v>63699</v>
      </c>
    </row>
    <row r="67089" spans="1:2" x14ac:dyDescent="0.45">
      <c r="A67089">
        <v>10003607</v>
      </c>
      <c r="B67089" t="s">
        <v>16291</v>
      </c>
    </row>
    <row r="67090" spans="1:2" x14ac:dyDescent="0.45">
      <c r="A67090">
        <v>10043932</v>
      </c>
      <c r="B67090" t="s">
        <v>22008</v>
      </c>
    </row>
    <row r="67091" spans="1:2" x14ac:dyDescent="0.45">
      <c r="A67091">
        <v>10089769</v>
      </c>
      <c r="B67091" t="s">
        <v>47101</v>
      </c>
    </row>
    <row r="67092" spans="1:2" x14ac:dyDescent="0.45">
      <c r="A67092">
        <v>10013115</v>
      </c>
      <c r="B67092" t="s">
        <v>63700</v>
      </c>
    </row>
    <row r="67093" spans="1:2" x14ac:dyDescent="0.45">
      <c r="A67093">
        <v>10063099</v>
      </c>
      <c r="B67093" t="s">
        <v>34519</v>
      </c>
    </row>
    <row r="67094" spans="1:2" x14ac:dyDescent="0.45">
      <c r="A67094">
        <v>10061084</v>
      </c>
      <c r="B67094" t="s">
        <v>63701</v>
      </c>
    </row>
    <row r="67095" spans="1:2" x14ac:dyDescent="0.45">
      <c r="A67095">
        <v>10071618</v>
      </c>
      <c r="B67095" t="s">
        <v>63702</v>
      </c>
    </row>
    <row r="67096" spans="1:2" x14ac:dyDescent="0.45">
      <c r="A67096">
        <v>10056784</v>
      </c>
      <c r="B67096" t="s">
        <v>63703</v>
      </c>
    </row>
    <row r="67097" spans="1:2" x14ac:dyDescent="0.45">
      <c r="A67097">
        <v>10041234</v>
      </c>
      <c r="B67097" t="s">
        <v>63704</v>
      </c>
    </row>
    <row r="67098" spans="1:2" x14ac:dyDescent="0.45">
      <c r="A67098">
        <v>10065933</v>
      </c>
      <c r="B67098" t="s">
        <v>63705</v>
      </c>
    </row>
    <row r="67099" spans="1:2" x14ac:dyDescent="0.45">
      <c r="A67099">
        <v>10006250</v>
      </c>
      <c r="B67099" t="s">
        <v>31383</v>
      </c>
    </row>
    <row r="67100" spans="1:2" x14ac:dyDescent="0.45">
      <c r="A67100">
        <v>10052203</v>
      </c>
      <c r="B67100" t="s">
        <v>63706</v>
      </c>
    </row>
    <row r="67101" spans="1:2" x14ac:dyDescent="0.45">
      <c r="A67101">
        <v>10062249</v>
      </c>
      <c r="B67101" t="s">
        <v>63707</v>
      </c>
    </row>
    <row r="67102" spans="1:2" x14ac:dyDescent="0.45">
      <c r="A67102">
        <v>10061875</v>
      </c>
      <c r="B67102" t="s">
        <v>63708</v>
      </c>
    </row>
    <row r="67103" spans="1:2" x14ac:dyDescent="0.45">
      <c r="A67103">
        <v>10065022</v>
      </c>
      <c r="B67103" t="s">
        <v>63709</v>
      </c>
    </row>
    <row r="67104" spans="1:2" x14ac:dyDescent="0.45">
      <c r="A67104">
        <v>10003116</v>
      </c>
      <c r="B67104" t="s">
        <v>63710</v>
      </c>
    </row>
    <row r="67105" spans="1:2" x14ac:dyDescent="0.45">
      <c r="A67105">
        <v>10055038</v>
      </c>
      <c r="B67105" t="s">
        <v>63711</v>
      </c>
    </row>
    <row r="67106" spans="1:2" x14ac:dyDescent="0.45">
      <c r="A67106">
        <v>10089571</v>
      </c>
      <c r="B67106" t="s">
        <v>63712</v>
      </c>
    </row>
    <row r="67107" spans="1:2" x14ac:dyDescent="0.45">
      <c r="A67107">
        <v>10002383</v>
      </c>
      <c r="B67107" t="s">
        <v>63713</v>
      </c>
    </row>
    <row r="67108" spans="1:2" x14ac:dyDescent="0.45">
      <c r="A67108">
        <v>10001851</v>
      </c>
      <c r="B67108" t="s">
        <v>22126</v>
      </c>
    </row>
    <row r="67109" spans="1:2" x14ac:dyDescent="0.45">
      <c r="A67109">
        <v>10029389</v>
      </c>
      <c r="B67109" t="s">
        <v>63714</v>
      </c>
    </row>
    <row r="67110" spans="1:2" x14ac:dyDescent="0.45">
      <c r="A67110">
        <v>10029755</v>
      </c>
      <c r="B67110" t="s">
        <v>63715</v>
      </c>
    </row>
    <row r="67111" spans="1:2" x14ac:dyDescent="0.45">
      <c r="A67111">
        <v>10061845</v>
      </c>
      <c r="B67111" t="s">
        <v>63716</v>
      </c>
    </row>
    <row r="67112" spans="1:2" x14ac:dyDescent="0.45">
      <c r="A67112">
        <v>10061627</v>
      </c>
      <c r="B67112" t="s">
        <v>63717</v>
      </c>
    </row>
    <row r="67113" spans="1:2" x14ac:dyDescent="0.45">
      <c r="A67113">
        <v>10018003</v>
      </c>
      <c r="B67113" t="s">
        <v>63718</v>
      </c>
    </row>
    <row r="67114" spans="1:2" x14ac:dyDescent="0.45">
      <c r="A67114">
        <v>10031938</v>
      </c>
      <c r="B67114" t="s">
        <v>63719</v>
      </c>
    </row>
    <row r="67115" spans="1:2" x14ac:dyDescent="0.45">
      <c r="A67115">
        <v>10037002</v>
      </c>
      <c r="B67115" t="s">
        <v>18195</v>
      </c>
    </row>
    <row r="67116" spans="1:2" x14ac:dyDescent="0.45">
      <c r="A67116">
        <v>10017158</v>
      </c>
      <c r="B67116" t="s">
        <v>63720</v>
      </c>
    </row>
    <row r="67117" spans="1:2" x14ac:dyDescent="0.45">
      <c r="A67117">
        <v>10077327</v>
      </c>
      <c r="B67117" t="s">
        <v>33969</v>
      </c>
    </row>
    <row r="67118" spans="1:2" x14ac:dyDescent="0.45">
      <c r="A67118">
        <v>10084306</v>
      </c>
      <c r="B67118" t="s">
        <v>63721</v>
      </c>
    </row>
    <row r="67119" spans="1:2" x14ac:dyDescent="0.45">
      <c r="A67119">
        <v>10070623</v>
      </c>
      <c r="B67119" t="s">
        <v>63722</v>
      </c>
    </row>
    <row r="67120" spans="1:2" x14ac:dyDescent="0.45">
      <c r="A67120">
        <v>10010591</v>
      </c>
      <c r="B67120" t="s">
        <v>50266</v>
      </c>
    </row>
    <row r="67121" spans="1:2" x14ac:dyDescent="0.45">
      <c r="A67121">
        <v>10064479</v>
      </c>
      <c r="B67121" t="s">
        <v>63723</v>
      </c>
    </row>
    <row r="67122" spans="1:2" x14ac:dyDescent="0.45">
      <c r="A67122">
        <v>10003421</v>
      </c>
      <c r="B67122" t="s">
        <v>63724</v>
      </c>
    </row>
    <row r="67123" spans="1:2" x14ac:dyDescent="0.45">
      <c r="A67123">
        <v>10020370</v>
      </c>
      <c r="B67123" t="s">
        <v>63725</v>
      </c>
    </row>
    <row r="67124" spans="1:2" x14ac:dyDescent="0.45">
      <c r="A67124">
        <v>10066699</v>
      </c>
      <c r="B67124" t="s">
        <v>63726</v>
      </c>
    </row>
    <row r="67125" spans="1:2" x14ac:dyDescent="0.45">
      <c r="A67125">
        <v>10028034</v>
      </c>
      <c r="B67125" t="s">
        <v>63727</v>
      </c>
    </row>
    <row r="67126" spans="1:2" x14ac:dyDescent="0.45">
      <c r="A67126">
        <v>10009396</v>
      </c>
      <c r="B67126" t="s">
        <v>63728</v>
      </c>
    </row>
    <row r="67127" spans="1:2" x14ac:dyDescent="0.45">
      <c r="A67127">
        <v>10076101</v>
      </c>
      <c r="B67127" t="s">
        <v>63729</v>
      </c>
    </row>
    <row r="67128" spans="1:2" x14ac:dyDescent="0.45">
      <c r="A67128">
        <v>10090922</v>
      </c>
      <c r="B67128" t="s">
        <v>63730</v>
      </c>
    </row>
    <row r="67129" spans="1:2" x14ac:dyDescent="0.45">
      <c r="A67129">
        <v>10065373</v>
      </c>
      <c r="B67129" t="s">
        <v>63731</v>
      </c>
    </row>
    <row r="67130" spans="1:2" x14ac:dyDescent="0.45">
      <c r="A67130">
        <v>10063649</v>
      </c>
      <c r="B67130" t="s">
        <v>63732</v>
      </c>
    </row>
    <row r="67131" spans="1:2" x14ac:dyDescent="0.45">
      <c r="A67131">
        <v>10063187</v>
      </c>
      <c r="B67131" t="s">
        <v>21310</v>
      </c>
    </row>
    <row r="67132" spans="1:2" x14ac:dyDescent="0.45">
      <c r="A67132">
        <v>10057260</v>
      </c>
      <c r="B67132" t="s">
        <v>63733</v>
      </c>
    </row>
    <row r="67133" spans="1:2" x14ac:dyDescent="0.45">
      <c r="A67133">
        <v>10008741</v>
      </c>
      <c r="B67133" t="s">
        <v>63734</v>
      </c>
    </row>
    <row r="67134" spans="1:2" x14ac:dyDescent="0.45">
      <c r="A67134">
        <v>10091135</v>
      </c>
      <c r="B67134" t="s">
        <v>45325</v>
      </c>
    </row>
    <row r="67135" spans="1:2" x14ac:dyDescent="0.45">
      <c r="A67135">
        <v>10013763</v>
      </c>
      <c r="B67135" t="s">
        <v>63735</v>
      </c>
    </row>
    <row r="67136" spans="1:2" x14ac:dyDescent="0.45">
      <c r="A67136">
        <v>10061835</v>
      </c>
      <c r="B67136" t="s">
        <v>63736</v>
      </c>
    </row>
    <row r="67137" spans="1:2" x14ac:dyDescent="0.45">
      <c r="A67137">
        <v>10074664</v>
      </c>
      <c r="B67137" t="s">
        <v>36832</v>
      </c>
    </row>
    <row r="67138" spans="1:2" x14ac:dyDescent="0.45">
      <c r="A67138">
        <v>10072640</v>
      </c>
      <c r="B67138" t="s">
        <v>63737</v>
      </c>
    </row>
    <row r="67139" spans="1:2" x14ac:dyDescent="0.45">
      <c r="A67139">
        <v>10036742</v>
      </c>
      <c r="B67139" t="s">
        <v>63738</v>
      </c>
    </row>
    <row r="67140" spans="1:2" x14ac:dyDescent="0.45">
      <c r="A67140">
        <v>10035008</v>
      </c>
      <c r="B67140" t="s">
        <v>63739</v>
      </c>
    </row>
    <row r="67141" spans="1:2" x14ac:dyDescent="0.45">
      <c r="A67141">
        <v>10016223</v>
      </c>
      <c r="B67141" t="s">
        <v>52579</v>
      </c>
    </row>
    <row r="67142" spans="1:2" x14ac:dyDescent="0.45">
      <c r="A67142">
        <v>10040427</v>
      </c>
      <c r="B67142" t="s">
        <v>63740</v>
      </c>
    </row>
    <row r="67143" spans="1:2" x14ac:dyDescent="0.45">
      <c r="A67143">
        <v>10015246</v>
      </c>
      <c r="B67143" t="s">
        <v>63741</v>
      </c>
    </row>
    <row r="67144" spans="1:2" x14ac:dyDescent="0.45">
      <c r="A67144">
        <v>10067236</v>
      </c>
      <c r="B67144" t="s">
        <v>63742</v>
      </c>
    </row>
    <row r="67145" spans="1:2" x14ac:dyDescent="0.45">
      <c r="A67145">
        <v>10020895</v>
      </c>
      <c r="B67145" t="s">
        <v>63743</v>
      </c>
    </row>
    <row r="67146" spans="1:2" x14ac:dyDescent="0.45">
      <c r="A67146">
        <v>10064338</v>
      </c>
      <c r="B67146" t="s">
        <v>63744</v>
      </c>
    </row>
    <row r="67147" spans="1:2" x14ac:dyDescent="0.45">
      <c r="A67147">
        <v>10036620</v>
      </c>
      <c r="B67147" t="s">
        <v>63745</v>
      </c>
    </row>
    <row r="67148" spans="1:2" x14ac:dyDescent="0.45">
      <c r="A67148">
        <v>10050637</v>
      </c>
      <c r="B67148" t="s">
        <v>63746</v>
      </c>
    </row>
    <row r="67149" spans="1:2" x14ac:dyDescent="0.45">
      <c r="A67149">
        <v>10056232</v>
      </c>
      <c r="B67149" t="s">
        <v>63747</v>
      </c>
    </row>
    <row r="67150" spans="1:2" x14ac:dyDescent="0.45">
      <c r="A67150">
        <v>10087871</v>
      </c>
      <c r="B67150" t="s">
        <v>63748</v>
      </c>
    </row>
    <row r="67151" spans="1:2" x14ac:dyDescent="0.45">
      <c r="A67151">
        <v>10076397</v>
      </c>
      <c r="B67151" t="s">
        <v>63749</v>
      </c>
    </row>
    <row r="67152" spans="1:2" x14ac:dyDescent="0.45">
      <c r="A67152">
        <v>10050289</v>
      </c>
      <c r="B67152" t="s">
        <v>63750</v>
      </c>
    </row>
    <row r="67153" spans="1:2" x14ac:dyDescent="0.45">
      <c r="A67153">
        <v>10031470</v>
      </c>
      <c r="B67153" t="s">
        <v>63751</v>
      </c>
    </row>
    <row r="67154" spans="1:2" x14ac:dyDescent="0.45">
      <c r="A67154">
        <v>10069892</v>
      </c>
      <c r="B67154" t="s">
        <v>63752</v>
      </c>
    </row>
    <row r="67155" spans="1:2" x14ac:dyDescent="0.45">
      <c r="A67155">
        <v>10087541</v>
      </c>
      <c r="B67155" t="s">
        <v>63753</v>
      </c>
    </row>
    <row r="67156" spans="1:2" x14ac:dyDescent="0.45">
      <c r="A67156">
        <v>10092616</v>
      </c>
      <c r="B67156" t="s">
        <v>63754</v>
      </c>
    </row>
    <row r="67157" spans="1:2" x14ac:dyDescent="0.45">
      <c r="A67157">
        <v>10001024</v>
      </c>
      <c r="B67157" t="s">
        <v>63755</v>
      </c>
    </row>
    <row r="67158" spans="1:2" x14ac:dyDescent="0.45">
      <c r="A67158">
        <v>10046176</v>
      </c>
      <c r="B67158" t="s">
        <v>63756</v>
      </c>
    </row>
    <row r="67159" spans="1:2" x14ac:dyDescent="0.45">
      <c r="A67159">
        <v>10013216</v>
      </c>
      <c r="B67159" t="s">
        <v>63757</v>
      </c>
    </row>
    <row r="67160" spans="1:2" x14ac:dyDescent="0.45">
      <c r="A67160">
        <v>10091785</v>
      </c>
      <c r="B67160" t="s">
        <v>63758</v>
      </c>
    </row>
    <row r="67161" spans="1:2" x14ac:dyDescent="0.45">
      <c r="A67161">
        <v>10043732</v>
      </c>
      <c r="B67161" t="s">
        <v>63759</v>
      </c>
    </row>
    <row r="67162" spans="1:2" x14ac:dyDescent="0.45">
      <c r="A67162">
        <v>10077482</v>
      </c>
      <c r="B67162" t="s">
        <v>52146</v>
      </c>
    </row>
    <row r="67163" spans="1:2" x14ac:dyDescent="0.45">
      <c r="A67163">
        <v>10001292</v>
      </c>
      <c r="B67163" t="s">
        <v>63760</v>
      </c>
    </row>
    <row r="67164" spans="1:2" x14ac:dyDescent="0.45">
      <c r="A67164">
        <v>10046698</v>
      </c>
      <c r="B67164" t="s">
        <v>63761</v>
      </c>
    </row>
    <row r="67165" spans="1:2" x14ac:dyDescent="0.45">
      <c r="A67165">
        <v>10072490</v>
      </c>
      <c r="B67165" t="s">
        <v>63762</v>
      </c>
    </row>
    <row r="67166" spans="1:2" x14ac:dyDescent="0.45">
      <c r="A67166">
        <v>10003198</v>
      </c>
      <c r="B67166" t="s">
        <v>63763</v>
      </c>
    </row>
    <row r="67167" spans="1:2" x14ac:dyDescent="0.45">
      <c r="A67167">
        <v>10075188</v>
      </c>
      <c r="B67167" t="s">
        <v>63764</v>
      </c>
    </row>
    <row r="67168" spans="1:2" x14ac:dyDescent="0.45">
      <c r="A67168">
        <v>10074629</v>
      </c>
      <c r="B67168" t="s">
        <v>63765</v>
      </c>
    </row>
    <row r="67169" spans="1:2" x14ac:dyDescent="0.45">
      <c r="A67169">
        <v>10087558</v>
      </c>
      <c r="B67169" t="s">
        <v>44085</v>
      </c>
    </row>
    <row r="67170" spans="1:2" x14ac:dyDescent="0.45">
      <c r="A67170">
        <v>10019355</v>
      </c>
      <c r="B67170" t="s">
        <v>63766</v>
      </c>
    </row>
    <row r="67171" spans="1:2" x14ac:dyDescent="0.45">
      <c r="A67171">
        <v>10028226</v>
      </c>
      <c r="B67171" t="s">
        <v>63767</v>
      </c>
    </row>
    <row r="67172" spans="1:2" x14ac:dyDescent="0.45">
      <c r="A67172">
        <v>10070271</v>
      </c>
      <c r="B67172" t="s">
        <v>63768</v>
      </c>
    </row>
    <row r="67173" spans="1:2" x14ac:dyDescent="0.45">
      <c r="A67173">
        <v>10073721</v>
      </c>
      <c r="B67173" t="s">
        <v>63769</v>
      </c>
    </row>
    <row r="67174" spans="1:2" x14ac:dyDescent="0.45">
      <c r="A67174">
        <v>10003408</v>
      </c>
      <c r="B67174" t="s">
        <v>63770</v>
      </c>
    </row>
    <row r="67175" spans="1:2" x14ac:dyDescent="0.45">
      <c r="A67175">
        <v>10067828</v>
      </c>
      <c r="B67175" t="s">
        <v>63771</v>
      </c>
    </row>
    <row r="67176" spans="1:2" x14ac:dyDescent="0.45">
      <c r="A67176">
        <v>10069122</v>
      </c>
      <c r="B67176" t="s">
        <v>63772</v>
      </c>
    </row>
    <row r="67177" spans="1:2" x14ac:dyDescent="0.45">
      <c r="A67177">
        <v>10028117</v>
      </c>
      <c r="B67177" t="s">
        <v>63773</v>
      </c>
    </row>
    <row r="67178" spans="1:2" x14ac:dyDescent="0.45">
      <c r="A67178">
        <v>10053727</v>
      </c>
      <c r="B67178" t="s">
        <v>63774</v>
      </c>
    </row>
    <row r="67179" spans="1:2" x14ac:dyDescent="0.45">
      <c r="A67179">
        <v>10066682</v>
      </c>
      <c r="B67179" t="s">
        <v>63775</v>
      </c>
    </row>
    <row r="67180" spans="1:2" x14ac:dyDescent="0.45">
      <c r="A67180">
        <v>10039037</v>
      </c>
      <c r="B67180" t="s">
        <v>63776</v>
      </c>
    </row>
    <row r="67181" spans="1:2" x14ac:dyDescent="0.45">
      <c r="A67181">
        <v>10003455</v>
      </c>
      <c r="B67181" t="s">
        <v>63777</v>
      </c>
    </row>
    <row r="67182" spans="1:2" x14ac:dyDescent="0.45">
      <c r="A67182">
        <v>10073097</v>
      </c>
      <c r="B67182" t="s">
        <v>63778</v>
      </c>
    </row>
    <row r="67183" spans="1:2" x14ac:dyDescent="0.45">
      <c r="A67183">
        <v>10006109</v>
      </c>
      <c r="B67183" t="s">
        <v>63779</v>
      </c>
    </row>
    <row r="67184" spans="1:2" x14ac:dyDescent="0.45">
      <c r="A67184">
        <v>10037111</v>
      </c>
      <c r="B67184" t="s">
        <v>63780</v>
      </c>
    </row>
    <row r="67185" spans="1:2" x14ac:dyDescent="0.45">
      <c r="A67185">
        <v>10083196</v>
      </c>
      <c r="B67185" t="s">
        <v>63781</v>
      </c>
    </row>
    <row r="67186" spans="1:2" x14ac:dyDescent="0.45">
      <c r="A67186">
        <v>10052318</v>
      </c>
      <c r="B67186" t="s">
        <v>26363</v>
      </c>
    </row>
    <row r="67187" spans="1:2" x14ac:dyDescent="0.45">
      <c r="A67187">
        <v>10057164</v>
      </c>
      <c r="B67187" t="s">
        <v>63782</v>
      </c>
    </row>
    <row r="67188" spans="1:2" x14ac:dyDescent="0.45">
      <c r="A67188">
        <v>10018130</v>
      </c>
      <c r="B67188" t="s">
        <v>63783</v>
      </c>
    </row>
    <row r="67189" spans="1:2" x14ac:dyDescent="0.45">
      <c r="A67189">
        <v>10038616</v>
      </c>
      <c r="B67189" t="s">
        <v>63784</v>
      </c>
    </row>
    <row r="67190" spans="1:2" x14ac:dyDescent="0.45">
      <c r="A67190">
        <v>90000170</v>
      </c>
      <c r="B67190" t="s">
        <v>63785</v>
      </c>
    </row>
    <row r="67191" spans="1:2" x14ac:dyDescent="0.45">
      <c r="A67191">
        <v>10062859</v>
      </c>
      <c r="B67191" t="s">
        <v>63786</v>
      </c>
    </row>
    <row r="67192" spans="1:2" x14ac:dyDescent="0.45">
      <c r="A67192">
        <v>10005842</v>
      </c>
      <c r="B67192" t="s">
        <v>63787</v>
      </c>
    </row>
    <row r="67193" spans="1:2" x14ac:dyDescent="0.45">
      <c r="A67193">
        <v>10090083</v>
      </c>
      <c r="B67193" t="s">
        <v>63788</v>
      </c>
    </row>
    <row r="67194" spans="1:2" x14ac:dyDescent="0.45">
      <c r="A67194">
        <v>10073909</v>
      </c>
      <c r="B67194" t="s">
        <v>63789</v>
      </c>
    </row>
    <row r="67195" spans="1:2" x14ac:dyDescent="0.45">
      <c r="A67195">
        <v>10014779</v>
      </c>
      <c r="B67195" t="s">
        <v>63790</v>
      </c>
    </row>
    <row r="67196" spans="1:2" x14ac:dyDescent="0.45">
      <c r="A67196">
        <v>10007307</v>
      </c>
      <c r="B67196" t="s">
        <v>47019</v>
      </c>
    </row>
    <row r="67197" spans="1:2" x14ac:dyDescent="0.45">
      <c r="A67197">
        <v>10056635</v>
      </c>
      <c r="B67197" t="s">
        <v>63791</v>
      </c>
    </row>
    <row r="67198" spans="1:2" x14ac:dyDescent="0.45">
      <c r="A67198">
        <v>10074198</v>
      </c>
      <c r="B67198" t="s">
        <v>28307</v>
      </c>
    </row>
    <row r="67199" spans="1:2" x14ac:dyDescent="0.45">
      <c r="A67199">
        <v>10082665</v>
      </c>
      <c r="B67199" t="s">
        <v>63792</v>
      </c>
    </row>
    <row r="67200" spans="1:2" x14ac:dyDescent="0.45">
      <c r="A67200">
        <v>10011145</v>
      </c>
      <c r="B67200" t="s">
        <v>63793</v>
      </c>
    </row>
    <row r="67201" spans="1:2" x14ac:dyDescent="0.45">
      <c r="A67201">
        <v>10076499</v>
      </c>
      <c r="B67201" t="s">
        <v>63794</v>
      </c>
    </row>
    <row r="67202" spans="1:2" x14ac:dyDescent="0.45">
      <c r="A67202">
        <v>10075121</v>
      </c>
      <c r="B67202" t="s">
        <v>63795</v>
      </c>
    </row>
    <row r="67203" spans="1:2" x14ac:dyDescent="0.45">
      <c r="A67203">
        <v>10025017</v>
      </c>
      <c r="B67203" t="s">
        <v>63796</v>
      </c>
    </row>
    <row r="67204" spans="1:2" x14ac:dyDescent="0.45">
      <c r="A67204">
        <v>10090193</v>
      </c>
      <c r="B67204" t="s">
        <v>63797</v>
      </c>
    </row>
    <row r="67205" spans="1:2" x14ac:dyDescent="0.45">
      <c r="A67205">
        <v>10069049</v>
      </c>
      <c r="B67205" t="s">
        <v>63798</v>
      </c>
    </row>
    <row r="67206" spans="1:2" x14ac:dyDescent="0.45">
      <c r="A67206">
        <v>10004251</v>
      </c>
      <c r="B67206" t="s">
        <v>21284</v>
      </c>
    </row>
    <row r="67207" spans="1:2" x14ac:dyDescent="0.45">
      <c r="A67207">
        <v>10069148</v>
      </c>
      <c r="B67207" t="s">
        <v>63799</v>
      </c>
    </row>
    <row r="67208" spans="1:2" x14ac:dyDescent="0.45">
      <c r="A67208">
        <v>10029465</v>
      </c>
      <c r="B67208" t="s">
        <v>63800</v>
      </c>
    </row>
    <row r="67209" spans="1:2" x14ac:dyDescent="0.45">
      <c r="A67209">
        <v>10077127</v>
      </c>
      <c r="B67209" t="s">
        <v>63801</v>
      </c>
    </row>
    <row r="67210" spans="1:2" x14ac:dyDescent="0.45">
      <c r="A67210">
        <v>10013860</v>
      </c>
      <c r="B67210" t="s">
        <v>63802</v>
      </c>
    </row>
    <row r="67211" spans="1:2" x14ac:dyDescent="0.45">
      <c r="A67211">
        <v>10071704</v>
      </c>
      <c r="B67211" t="s">
        <v>23354</v>
      </c>
    </row>
    <row r="67212" spans="1:2" x14ac:dyDescent="0.45">
      <c r="A67212">
        <v>10067411</v>
      </c>
      <c r="B67212" t="s">
        <v>63803</v>
      </c>
    </row>
    <row r="67213" spans="1:2" x14ac:dyDescent="0.45">
      <c r="A67213">
        <v>10076723</v>
      </c>
      <c r="B67213" t="s">
        <v>63804</v>
      </c>
    </row>
    <row r="67214" spans="1:2" x14ac:dyDescent="0.45">
      <c r="A67214">
        <v>10008443</v>
      </c>
      <c r="B67214" t="s">
        <v>63805</v>
      </c>
    </row>
    <row r="67215" spans="1:2" x14ac:dyDescent="0.45">
      <c r="A67215">
        <v>10018604</v>
      </c>
      <c r="B67215" t="s">
        <v>63806</v>
      </c>
    </row>
    <row r="67216" spans="1:2" x14ac:dyDescent="0.45">
      <c r="A67216">
        <v>10065023</v>
      </c>
      <c r="B67216" t="s">
        <v>63807</v>
      </c>
    </row>
    <row r="67217" spans="1:2" x14ac:dyDescent="0.45">
      <c r="A67217">
        <v>10067350</v>
      </c>
      <c r="B67217" t="s">
        <v>31026</v>
      </c>
    </row>
    <row r="67218" spans="1:2" x14ac:dyDescent="0.45">
      <c r="A67218">
        <v>10050293</v>
      </c>
      <c r="B67218" t="s">
        <v>63808</v>
      </c>
    </row>
    <row r="67219" spans="1:2" x14ac:dyDescent="0.45">
      <c r="A67219">
        <v>10000273</v>
      </c>
      <c r="B67219" t="s">
        <v>63809</v>
      </c>
    </row>
    <row r="67220" spans="1:2" x14ac:dyDescent="0.45">
      <c r="A67220">
        <v>10073484</v>
      </c>
      <c r="B67220" t="s">
        <v>63810</v>
      </c>
    </row>
    <row r="67221" spans="1:2" x14ac:dyDescent="0.45">
      <c r="A67221">
        <v>10007987</v>
      </c>
      <c r="B67221" t="s">
        <v>63811</v>
      </c>
    </row>
    <row r="67222" spans="1:2" x14ac:dyDescent="0.45">
      <c r="A67222">
        <v>10030221</v>
      </c>
      <c r="B67222" t="s">
        <v>63812</v>
      </c>
    </row>
    <row r="67223" spans="1:2" x14ac:dyDescent="0.45">
      <c r="A67223">
        <v>10047017</v>
      </c>
      <c r="B67223" t="s">
        <v>63813</v>
      </c>
    </row>
    <row r="67224" spans="1:2" x14ac:dyDescent="0.45">
      <c r="A67224">
        <v>10071459</v>
      </c>
      <c r="B67224" t="s">
        <v>63814</v>
      </c>
    </row>
    <row r="67225" spans="1:2" x14ac:dyDescent="0.45">
      <c r="A67225">
        <v>10091849</v>
      </c>
      <c r="B67225" t="s">
        <v>63815</v>
      </c>
    </row>
    <row r="67226" spans="1:2" x14ac:dyDescent="0.45">
      <c r="A67226">
        <v>10072156</v>
      </c>
      <c r="B67226" t="s">
        <v>63816</v>
      </c>
    </row>
    <row r="67227" spans="1:2" x14ac:dyDescent="0.45">
      <c r="A67227">
        <v>10040597</v>
      </c>
      <c r="B67227" t="s">
        <v>63817</v>
      </c>
    </row>
    <row r="67228" spans="1:2" x14ac:dyDescent="0.45">
      <c r="A67228">
        <v>10002510</v>
      </c>
      <c r="B67228" t="s">
        <v>63818</v>
      </c>
    </row>
    <row r="67229" spans="1:2" x14ac:dyDescent="0.45">
      <c r="A67229">
        <v>10062483</v>
      </c>
      <c r="B67229" t="s">
        <v>63819</v>
      </c>
    </row>
    <row r="67230" spans="1:2" x14ac:dyDescent="0.45">
      <c r="A67230">
        <v>10011066</v>
      </c>
      <c r="B67230" t="s">
        <v>63820</v>
      </c>
    </row>
    <row r="67231" spans="1:2" x14ac:dyDescent="0.45">
      <c r="A67231">
        <v>10029766</v>
      </c>
      <c r="B67231" t="s">
        <v>63821</v>
      </c>
    </row>
    <row r="67232" spans="1:2" x14ac:dyDescent="0.45">
      <c r="A67232">
        <v>10012969</v>
      </c>
      <c r="B67232" t="s">
        <v>63822</v>
      </c>
    </row>
    <row r="67233" spans="1:2" x14ac:dyDescent="0.45">
      <c r="A67233">
        <v>10075649</v>
      </c>
      <c r="B67233" t="s">
        <v>63823</v>
      </c>
    </row>
    <row r="67234" spans="1:2" x14ac:dyDescent="0.45">
      <c r="A67234">
        <v>10048635</v>
      </c>
      <c r="B67234" t="s">
        <v>63824</v>
      </c>
    </row>
    <row r="67235" spans="1:2" x14ac:dyDescent="0.45">
      <c r="A67235">
        <v>10092298</v>
      </c>
      <c r="B67235" t="s">
        <v>63825</v>
      </c>
    </row>
    <row r="67236" spans="1:2" x14ac:dyDescent="0.45">
      <c r="A67236">
        <v>10006778</v>
      </c>
      <c r="B67236" t="s">
        <v>63826</v>
      </c>
    </row>
    <row r="67237" spans="1:2" x14ac:dyDescent="0.45">
      <c r="A67237">
        <v>10090703</v>
      </c>
      <c r="B67237" t="s">
        <v>21794</v>
      </c>
    </row>
    <row r="67238" spans="1:2" x14ac:dyDescent="0.45">
      <c r="A67238">
        <v>10020254</v>
      </c>
      <c r="B67238" t="s">
        <v>63827</v>
      </c>
    </row>
    <row r="67239" spans="1:2" x14ac:dyDescent="0.45">
      <c r="A67239">
        <v>10052558</v>
      </c>
      <c r="B67239" t="s">
        <v>63828</v>
      </c>
    </row>
    <row r="67240" spans="1:2" x14ac:dyDescent="0.45">
      <c r="A67240">
        <v>10039217</v>
      </c>
      <c r="B67240" t="s">
        <v>63829</v>
      </c>
    </row>
    <row r="67241" spans="1:2" x14ac:dyDescent="0.45">
      <c r="A67241">
        <v>10003057</v>
      </c>
      <c r="B67241" t="s">
        <v>63830</v>
      </c>
    </row>
    <row r="67242" spans="1:2" x14ac:dyDescent="0.45">
      <c r="A67242">
        <v>10022757</v>
      </c>
      <c r="B67242" t="s">
        <v>63831</v>
      </c>
    </row>
    <row r="67243" spans="1:2" x14ac:dyDescent="0.45">
      <c r="A67243">
        <v>10018671</v>
      </c>
      <c r="B67243" t="s">
        <v>63832</v>
      </c>
    </row>
    <row r="67244" spans="1:2" x14ac:dyDescent="0.45">
      <c r="A67244">
        <v>10067442</v>
      </c>
      <c r="B67244" t="s">
        <v>63833</v>
      </c>
    </row>
    <row r="67245" spans="1:2" x14ac:dyDescent="0.45">
      <c r="A67245">
        <v>10091109</v>
      </c>
      <c r="B67245" t="s">
        <v>23746</v>
      </c>
    </row>
    <row r="67246" spans="1:2" x14ac:dyDescent="0.45">
      <c r="A67246">
        <v>10090905</v>
      </c>
      <c r="B67246" t="s">
        <v>27970</v>
      </c>
    </row>
    <row r="67247" spans="1:2" x14ac:dyDescent="0.45">
      <c r="A67247">
        <v>10026353</v>
      </c>
      <c r="B67247" t="s">
        <v>63834</v>
      </c>
    </row>
    <row r="67248" spans="1:2" x14ac:dyDescent="0.45">
      <c r="A67248">
        <v>10030551</v>
      </c>
      <c r="B67248" t="s">
        <v>63835</v>
      </c>
    </row>
    <row r="67249" spans="1:2" x14ac:dyDescent="0.45">
      <c r="A67249">
        <v>10066976</v>
      </c>
      <c r="B67249" t="s">
        <v>38508</v>
      </c>
    </row>
    <row r="67250" spans="1:2" x14ac:dyDescent="0.45">
      <c r="A67250">
        <v>10032051</v>
      </c>
      <c r="B67250" t="s">
        <v>63836</v>
      </c>
    </row>
    <row r="67251" spans="1:2" x14ac:dyDescent="0.45">
      <c r="A67251">
        <v>10017809</v>
      </c>
      <c r="B67251" t="s">
        <v>63837</v>
      </c>
    </row>
    <row r="67252" spans="1:2" x14ac:dyDescent="0.45">
      <c r="A67252">
        <v>10043045</v>
      </c>
      <c r="B67252" t="s">
        <v>63838</v>
      </c>
    </row>
    <row r="67253" spans="1:2" x14ac:dyDescent="0.45">
      <c r="A67253">
        <v>10077702</v>
      </c>
      <c r="B67253" t="s">
        <v>63839</v>
      </c>
    </row>
    <row r="67254" spans="1:2" x14ac:dyDescent="0.45">
      <c r="A67254">
        <v>10085938</v>
      </c>
      <c r="B67254" t="s">
        <v>63840</v>
      </c>
    </row>
    <row r="67255" spans="1:2" x14ac:dyDescent="0.45">
      <c r="A67255">
        <v>10075263</v>
      </c>
      <c r="B67255" t="s">
        <v>63841</v>
      </c>
    </row>
    <row r="67256" spans="1:2" x14ac:dyDescent="0.45">
      <c r="A67256">
        <v>10008444</v>
      </c>
      <c r="B67256" t="s">
        <v>63842</v>
      </c>
    </row>
    <row r="67257" spans="1:2" x14ac:dyDescent="0.45">
      <c r="A67257">
        <v>10050421</v>
      </c>
      <c r="B67257" t="s">
        <v>63843</v>
      </c>
    </row>
    <row r="67258" spans="1:2" x14ac:dyDescent="0.45">
      <c r="A67258">
        <v>10004954</v>
      </c>
      <c r="B67258" t="s">
        <v>63844</v>
      </c>
    </row>
    <row r="67259" spans="1:2" x14ac:dyDescent="0.45">
      <c r="A67259">
        <v>10006937</v>
      </c>
      <c r="B67259" t="s">
        <v>63845</v>
      </c>
    </row>
    <row r="67260" spans="1:2" x14ac:dyDescent="0.45">
      <c r="A67260">
        <v>10050147</v>
      </c>
      <c r="B67260" t="s">
        <v>63846</v>
      </c>
    </row>
    <row r="67261" spans="1:2" x14ac:dyDescent="0.45">
      <c r="A67261">
        <v>10038296</v>
      </c>
      <c r="B67261" t="s">
        <v>63847</v>
      </c>
    </row>
    <row r="67262" spans="1:2" x14ac:dyDescent="0.45">
      <c r="A67262">
        <v>10024052</v>
      </c>
      <c r="B67262" t="s">
        <v>63848</v>
      </c>
    </row>
    <row r="67263" spans="1:2" x14ac:dyDescent="0.45">
      <c r="A67263">
        <v>10071810</v>
      </c>
      <c r="B67263" t="s">
        <v>63849</v>
      </c>
    </row>
    <row r="67264" spans="1:2" x14ac:dyDescent="0.45">
      <c r="A67264">
        <v>10073478</v>
      </c>
      <c r="B67264" t="s">
        <v>63850</v>
      </c>
    </row>
    <row r="67265" spans="1:2" x14ac:dyDescent="0.45">
      <c r="A67265">
        <v>10057710</v>
      </c>
      <c r="B67265" t="s">
        <v>26458</v>
      </c>
    </row>
    <row r="67266" spans="1:2" x14ac:dyDescent="0.45">
      <c r="A67266">
        <v>10013894</v>
      </c>
      <c r="B67266" t="s">
        <v>63851</v>
      </c>
    </row>
    <row r="67267" spans="1:2" x14ac:dyDescent="0.45">
      <c r="A67267">
        <v>10052563</v>
      </c>
      <c r="B67267" t="s">
        <v>63852</v>
      </c>
    </row>
    <row r="67268" spans="1:2" x14ac:dyDescent="0.45">
      <c r="A67268">
        <v>10038033</v>
      </c>
      <c r="B67268" t="s">
        <v>63853</v>
      </c>
    </row>
    <row r="67269" spans="1:2" x14ac:dyDescent="0.45">
      <c r="A67269">
        <v>10034860</v>
      </c>
      <c r="B67269" t="s">
        <v>63854</v>
      </c>
    </row>
    <row r="67270" spans="1:2" x14ac:dyDescent="0.45">
      <c r="A67270">
        <v>10047876</v>
      </c>
      <c r="B67270" t="s">
        <v>63855</v>
      </c>
    </row>
    <row r="67271" spans="1:2" x14ac:dyDescent="0.45">
      <c r="A67271">
        <v>10072515</v>
      </c>
      <c r="B67271" t="s">
        <v>63856</v>
      </c>
    </row>
    <row r="67272" spans="1:2" x14ac:dyDescent="0.45">
      <c r="A67272">
        <v>10080566</v>
      </c>
      <c r="B67272" t="s">
        <v>63857</v>
      </c>
    </row>
    <row r="67273" spans="1:2" x14ac:dyDescent="0.45">
      <c r="A67273">
        <v>10045830</v>
      </c>
      <c r="B67273" t="s">
        <v>63858</v>
      </c>
    </row>
    <row r="67274" spans="1:2" x14ac:dyDescent="0.45">
      <c r="A67274">
        <v>10068716</v>
      </c>
      <c r="B67274" t="s">
        <v>60005</v>
      </c>
    </row>
    <row r="67275" spans="1:2" x14ac:dyDescent="0.45">
      <c r="A67275">
        <v>10075058</v>
      </c>
      <c r="B67275" t="s">
        <v>63859</v>
      </c>
    </row>
    <row r="67276" spans="1:2" x14ac:dyDescent="0.45">
      <c r="A67276">
        <v>10069126</v>
      </c>
      <c r="B67276" t="s">
        <v>63860</v>
      </c>
    </row>
    <row r="67277" spans="1:2" x14ac:dyDescent="0.45">
      <c r="A67277">
        <v>10032697</v>
      </c>
      <c r="B67277" t="s">
        <v>63861</v>
      </c>
    </row>
    <row r="67278" spans="1:2" x14ac:dyDescent="0.45">
      <c r="A67278">
        <v>10018177</v>
      </c>
      <c r="B67278" t="s">
        <v>63862</v>
      </c>
    </row>
    <row r="67279" spans="1:2" x14ac:dyDescent="0.45">
      <c r="A67279">
        <v>10075555</v>
      </c>
      <c r="B67279" t="s">
        <v>63863</v>
      </c>
    </row>
    <row r="67280" spans="1:2" x14ac:dyDescent="0.45">
      <c r="A67280">
        <v>10049279</v>
      </c>
      <c r="B67280" t="s">
        <v>63864</v>
      </c>
    </row>
    <row r="67281" spans="1:2" x14ac:dyDescent="0.45">
      <c r="A67281">
        <v>10001189</v>
      </c>
      <c r="B67281" t="s">
        <v>63865</v>
      </c>
    </row>
    <row r="67282" spans="1:2" x14ac:dyDescent="0.45">
      <c r="A67282">
        <v>10069466</v>
      </c>
      <c r="B67282" t="s">
        <v>63866</v>
      </c>
    </row>
    <row r="67283" spans="1:2" x14ac:dyDescent="0.45">
      <c r="A67283">
        <v>10051580</v>
      </c>
      <c r="B67283" t="s">
        <v>63867</v>
      </c>
    </row>
    <row r="67284" spans="1:2" x14ac:dyDescent="0.45">
      <c r="A67284">
        <v>10042367</v>
      </c>
      <c r="B67284" t="s">
        <v>63868</v>
      </c>
    </row>
    <row r="67285" spans="1:2" x14ac:dyDescent="0.45">
      <c r="A67285">
        <v>10053734</v>
      </c>
      <c r="B67285" t="s">
        <v>63869</v>
      </c>
    </row>
    <row r="67286" spans="1:2" x14ac:dyDescent="0.45">
      <c r="A67286">
        <v>10026582</v>
      </c>
      <c r="B67286" t="s">
        <v>63870</v>
      </c>
    </row>
    <row r="67287" spans="1:2" x14ac:dyDescent="0.45">
      <c r="A67287">
        <v>10008238</v>
      </c>
      <c r="B67287" t="s">
        <v>63871</v>
      </c>
    </row>
    <row r="67288" spans="1:2" x14ac:dyDescent="0.45">
      <c r="A67288">
        <v>10018051</v>
      </c>
      <c r="B67288" t="s">
        <v>63872</v>
      </c>
    </row>
    <row r="67289" spans="1:2" x14ac:dyDescent="0.45">
      <c r="A67289">
        <v>10051387</v>
      </c>
      <c r="B67289" t="s">
        <v>63873</v>
      </c>
    </row>
    <row r="67290" spans="1:2" x14ac:dyDescent="0.45">
      <c r="A67290">
        <v>10043654</v>
      </c>
      <c r="B67290" t="s">
        <v>63874</v>
      </c>
    </row>
    <row r="67291" spans="1:2" x14ac:dyDescent="0.45">
      <c r="A67291">
        <v>10073594</v>
      </c>
      <c r="B67291" t="s">
        <v>63875</v>
      </c>
    </row>
    <row r="67292" spans="1:2" x14ac:dyDescent="0.45">
      <c r="A67292">
        <v>10000594</v>
      </c>
      <c r="B67292" t="s">
        <v>63876</v>
      </c>
    </row>
    <row r="67293" spans="1:2" x14ac:dyDescent="0.45">
      <c r="A67293">
        <v>10046418</v>
      </c>
      <c r="B67293" t="s">
        <v>63877</v>
      </c>
    </row>
    <row r="67294" spans="1:2" x14ac:dyDescent="0.45">
      <c r="A67294">
        <v>10028942</v>
      </c>
      <c r="B67294" t="s">
        <v>63878</v>
      </c>
    </row>
    <row r="67295" spans="1:2" x14ac:dyDescent="0.45">
      <c r="A67295">
        <v>10086356</v>
      </c>
      <c r="B67295" t="s">
        <v>63879</v>
      </c>
    </row>
    <row r="67296" spans="1:2" x14ac:dyDescent="0.45">
      <c r="A67296">
        <v>10037771</v>
      </c>
      <c r="B67296" t="s">
        <v>63880</v>
      </c>
    </row>
    <row r="67297" spans="1:2" x14ac:dyDescent="0.45">
      <c r="A67297">
        <v>10004218</v>
      </c>
      <c r="B67297" t="s">
        <v>63881</v>
      </c>
    </row>
    <row r="67298" spans="1:2" x14ac:dyDescent="0.45">
      <c r="A67298">
        <v>10039128</v>
      </c>
      <c r="B67298" t="s">
        <v>63882</v>
      </c>
    </row>
    <row r="67299" spans="1:2" x14ac:dyDescent="0.45">
      <c r="A67299">
        <v>10050827</v>
      </c>
      <c r="B67299" t="s">
        <v>54677</v>
      </c>
    </row>
    <row r="67300" spans="1:2" x14ac:dyDescent="0.45">
      <c r="A67300">
        <v>10035083</v>
      </c>
      <c r="B67300" t="s">
        <v>22188</v>
      </c>
    </row>
    <row r="67301" spans="1:2" x14ac:dyDescent="0.45">
      <c r="A67301">
        <v>10010362</v>
      </c>
      <c r="B67301" t="s">
        <v>63883</v>
      </c>
    </row>
    <row r="67302" spans="1:2" x14ac:dyDescent="0.45">
      <c r="A67302">
        <v>10003100</v>
      </c>
      <c r="B67302" t="s">
        <v>63884</v>
      </c>
    </row>
    <row r="67303" spans="1:2" x14ac:dyDescent="0.45">
      <c r="A67303">
        <v>10006637</v>
      </c>
      <c r="B67303" t="s">
        <v>63885</v>
      </c>
    </row>
    <row r="67304" spans="1:2" x14ac:dyDescent="0.45">
      <c r="A67304">
        <v>10070627</v>
      </c>
      <c r="B67304" t="s">
        <v>63886</v>
      </c>
    </row>
    <row r="67305" spans="1:2" x14ac:dyDescent="0.45">
      <c r="A67305">
        <v>10028887</v>
      </c>
      <c r="B67305" t="s">
        <v>63887</v>
      </c>
    </row>
    <row r="67306" spans="1:2" x14ac:dyDescent="0.45">
      <c r="A67306">
        <v>10032025</v>
      </c>
      <c r="B67306" t="s">
        <v>63888</v>
      </c>
    </row>
    <row r="67307" spans="1:2" x14ac:dyDescent="0.45">
      <c r="A67307">
        <v>10075420</v>
      </c>
      <c r="B67307" t="s">
        <v>63889</v>
      </c>
    </row>
    <row r="67308" spans="1:2" x14ac:dyDescent="0.45">
      <c r="A67308">
        <v>10076672</v>
      </c>
      <c r="B67308" t="s">
        <v>63890</v>
      </c>
    </row>
    <row r="67309" spans="1:2" x14ac:dyDescent="0.45">
      <c r="A67309">
        <v>10003769</v>
      </c>
      <c r="B67309" t="s">
        <v>22161</v>
      </c>
    </row>
    <row r="67310" spans="1:2" x14ac:dyDescent="0.45">
      <c r="A67310">
        <v>10080229</v>
      </c>
      <c r="B67310" t="s">
        <v>63891</v>
      </c>
    </row>
    <row r="67311" spans="1:2" x14ac:dyDescent="0.45">
      <c r="A67311">
        <v>10048696</v>
      </c>
      <c r="B67311" t="s">
        <v>63892</v>
      </c>
    </row>
    <row r="67312" spans="1:2" x14ac:dyDescent="0.45">
      <c r="A67312">
        <v>10045846</v>
      </c>
      <c r="B67312" t="s">
        <v>63893</v>
      </c>
    </row>
    <row r="67313" spans="1:2" x14ac:dyDescent="0.45">
      <c r="A67313">
        <v>90000115</v>
      </c>
      <c r="B67313" t="s">
        <v>63894</v>
      </c>
    </row>
    <row r="67314" spans="1:2" x14ac:dyDescent="0.45">
      <c r="A67314">
        <v>10092177</v>
      </c>
      <c r="B67314" t="s">
        <v>63895</v>
      </c>
    </row>
    <row r="67315" spans="1:2" x14ac:dyDescent="0.45">
      <c r="A67315">
        <v>10026837</v>
      </c>
      <c r="B67315" t="s">
        <v>63896</v>
      </c>
    </row>
    <row r="67316" spans="1:2" x14ac:dyDescent="0.45">
      <c r="A67316">
        <v>10046163</v>
      </c>
      <c r="B67316" t="s">
        <v>63897</v>
      </c>
    </row>
    <row r="67317" spans="1:2" x14ac:dyDescent="0.45">
      <c r="A67317">
        <v>10021053</v>
      </c>
      <c r="B67317" t="s">
        <v>63898</v>
      </c>
    </row>
    <row r="67318" spans="1:2" x14ac:dyDescent="0.45">
      <c r="A67318">
        <v>10025078</v>
      </c>
      <c r="B67318" t="s">
        <v>63899</v>
      </c>
    </row>
    <row r="67319" spans="1:2" x14ac:dyDescent="0.45">
      <c r="A67319">
        <v>10007783</v>
      </c>
      <c r="B67319" t="s">
        <v>63900</v>
      </c>
    </row>
    <row r="67320" spans="1:2" x14ac:dyDescent="0.45">
      <c r="A67320">
        <v>10042586</v>
      </c>
      <c r="B67320" t="s">
        <v>63901</v>
      </c>
    </row>
    <row r="67321" spans="1:2" x14ac:dyDescent="0.45">
      <c r="A67321">
        <v>10057964</v>
      </c>
      <c r="B67321" t="s">
        <v>63902</v>
      </c>
    </row>
    <row r="67322" spans="1:2" x14ac:dyDescent="0.45">
      <c r="A67322">
        <v>10068194</v>
      </c>
      <c r="B67322" t="s">
        <v>63903</v>
      </c>
    </row>
    <row r="67323" spans="1:2" x14ac:dyDescent="0.45">
      <c r="A67323">
        <v>10077126</v>
      </c>
      <c r="B67323" t="s">
        <v>63904</v>
      </c>
    </row>
    <row r="67324" spans="1:2" x14ac:dyDescent="0.45">
      <c r="A67324">
        <v>10087099</v>
      </c>
      <c r="B67324" t="s">
        <v>63905</v>
      </c>
    </row>
    <row r="67325" spans="1:2" x14ac:dyDescent="0.45">
      <c r="A67325">
        <v>10015147</v>
      </c>
      <c r="B67325" t="s">
        <v>63906</v>
      </c>
    </row>
    <row r="67326" spans="1:2" x14ac:dyDescent="0.45">
      <c r="A67326">
        <v>10065799</v>
      </c>
      <c r="B67326" t="s">
        <v>63907</v>
      </c>
    </row>
    <row r="67327" spans="1:2" x14ac:dyDescent="0.45">
      <c r="A67327">
        <v>10037423</v>
      </c>
      <c r="B67327" t="s">
        <v>43909</v>
      </c>
    </row>
    <row r="67328" spans="1:2" x14ac:dyDescent="0.45">
      <c r="A67328">
        <v>10063268</v>
      </c>
      <c r="B67328" t="s">
        <v>63908</v>
      </c>
    </row>
    <row r="67329" spans="1:2" x14ac:dyDescent="0.45">
      <c r="A67329">
        <v>10075134</v>
      </c>
      <c r="B67329" t="s">
        <v>63909</v>
      </c>
    </row>
    <row r="67330" spans="1:2" x14ac:dyDescent="0.45">
      <c r="A67330">
        <v>10022819</v>
      </c>
      <c r="B67330" t="s">
        <v>63910</v>
      </c>
    </row>
    <row r="67331" spans="1:2" x14ac:dyDescent="0.45">
      <c r="A67331">
        <v>10069430</v>
      </c>
      <c r="B67331" t="s">
        <v>63911</v>
      </c>
    </row>
    <row r="67332" spans="1:2" x14ac:dyDescent="0.45">
      <c r="A67332">
        <v>10071488</v>
      </c>
      <c r="B67332" t="s">
        <v>63912</v>
      </c>
    </row>
    <row r="67333" spans="1:2" x14ac:dyDescent="0.45">
      <c r="A67333">
        <v>10090268</v>
      </c>
      <c r="B67333" t="s">
        <v>63913</v>
      </c>
    </row>
    <row r="67334" spans="1:2" x14ac:dyDescent="0.45">
      <c r="A67334">
        <v>10057142</v>
      </c>
      <c r="B67334" t="s">
        <v>63914</v>
      </c>
    </row>
    <row r="67335" spans="1:2" x14ac:dyDescent="0.45">
      <c r="A67335">
        <v>10053477</v>
      </c>
      <c r="B67335" t="s">
        <v>63915</v>
      </c>
    </row>
    <row r="67336" spans="1:2" x14ac:dyDescent="0.45">
      <c r="A67336">
        <v>10077408</v>
      </c>
      <c r="B67336" t="s">
        <v>63916</v>
      </c>
    </row>
    <row r="67337" spans="1:2" x14ac:dyDescent="0.45">
      <c r="A67337">
        <v>10016749</v>
      </c>
      <c r="B67337" t="s">
        <v>63917</v>
      </c>
    </row>
    <row r="67338" spans="1:2" x14ac:dyDescent="0.45">
      <c r="A67338">
        <v>10076112</v>
      </c>
      <c r="B67338" t="s">
        <v>63182</v>
      </c>
    </row>
    <row r="67339" spans="1:2" x14ac:dyDescent="0.45">
      <c r="A67339">
        <v>10009495</v>
      </c>
      <c r="B67339" t="s">
        <v>63918</v>
      </c>
    </row>
    <row r="67340" spans="1:2" x14ac:dyDescent="0.45">
      <c r="A67340">
        <v>10074498</v>
      </c>
      <c r="B67340" t="s">
        <v>63919</v>
      </c>
    </row>
    <row r="67341" spans="1:2" x14ac:dyDescent="0.45">
      <c r="A67341">
        <v>10082716</v>
      </c>
      <c r="B67341" t="s">
        <v>63920</v>
      </c>
    </row>
    <row r="67342" spans="1:2" x14ac:dyDescent="0.45">
      <c r="A67342">
        <v>10078646</v>
      </c>
      <c r="B67342" t="s">
        <v>63921</v>
      </c>
    </row>
    <row r="67343" spans="1:2" x14ac:dyDescent="0.45">
      <c r="A67343">
        <v>10057881</v>
      </c>
      <c r="B67343" t="s">
        <v>63922</v>
      </c>
    </row>
    <row r="67344" spans="1:2" x14ac:dyDescent="0.45">
      <c r="A67344">
        <v>10047643</v>
      </c>
      <c r="B67344" t="s">
        <v>30141</v>
      </c>
    </row>
    <row r="67345" spans="1:2" x14ac:dyDescent="0.45">
      <c r="A67345">
        <v>10078477</v>
      </c>
      <c r="B67345" t="s">
        <v>63923</v>
      </c>
    </row>
    <row r="67346" spans="1:2" x14ac:dyDescent="0.45">
      <c r="A67346">
        <v>10087859</v>
      </c>
      <c r="B67346" t="s">
        <v>63924</v>
      </c>
    </row>
    <row r="67347" spans="1:2" x14ac:dyDescent="0.45">
      <c r="A67347">
        <v>10071783</v>
      </c>
      <c r="B67347" t="s">
        <v>34995</v>
      </c>
    </row>
    <row r="67348" spans="1:2" x14ac:dyDescent="0.45">
      <c r="A67348">
        <v>10022314</v>
      </c>
      <c r="B67348" t="s">
        <v>63925</v>
      </c>
    </row>
    <row r="67349" spans="1:2" x14ac:dyDescent="0.45">
      <c r="A67349">
        <v>10070975</v>
      </c>
      <c r="B67349" t="s">
        <v>63926</v>
      </c>
    </row>
    <row r="67350" spans="1:2" x14ac:dyDescent="0.45">
      <c r="A67350">
        <v>10055347</v>
      </c>
      <c r="B67350" t="s">
        <v>63927</v>
      </c>
    </row>
    <row r="67351" spans="1:2" x14ac:dyDescent="0.45">
      <c r="A67351">
        <v>10032406</v>
      </c>
      <c r="B67351" t="s">
        <v>63928</v>
      </c>
    </row>
    <row r="67352" spans="1:2" x14ac:dyDescent="0.45">
      <c r="A67352">
        <v>10024177</v>
      </c>
      <c r="B67352" t="s">
        <v>63929</v>
      </c>
    </row>
    <row r="67353" spans="1:2" x14ac:dyDescent="0.45">
      <c r="A67353">
        <v>10064820</v>
      </c>
      <c r="B67353" t="s">
        <v>53807</v>
      </c>
    </row>
    <row r="67354" spans="1:2" x14ac:dyDescent="0.45">
      <c r="A67354">
        <v>10086735</v>
      </c>
      <c r="B67354" t="s">
        <v>36313</v>
      </c>
    </row>
    <row r="67355" spans="1:2" x14ac:dyDescent="0.45">
      <c r="A67355">
        <v>10071917</v>
      </c>
      <c r="B67355" t="s">
        <v>63930</v>
      </c>
    </row>
    <row r="67356" spans="1:2" x14ac:dyDescent="0.45">
      <c r="A67356">
        <v>10039932</v>
      </c>
      <c r="B67356" t="s">
        <v>63931</v>
      </c>
    </row>
    <row r="67357" spans="1:2" x14ac:dyDescent="0.45">
      <c r="A67357">
        <v>10089422</v>
      </c>
      <c r="B67357" t="s">
        <v>63932</v>
      </c>
    </row>
    <row r="67358" spans="1:2" x14ac:dyDescent="0.45">
      <c r="A67358">
        <v>10047166</v>
      </c>
      <c r="B67358" t="s">
        <v>63933</v>
      </c>
    </row>
    <row r="67359" spans="1:2" x14ac:dyDescent="0.45">
      <c r="A67359">
        <v>10078890</v>
      </c>
      <c r="B67359" t="s">
        <v>63934</v>
      </c>
    </row>
    <row r="67360" spans="1:2" x14ac:dyDescent="0.45">
      <c r="A67360">
        <v>10018332</v>
      </c>
      <c r="B67360" t="s">
        <v>63935</v>
      </c>
    </row>
    <row r="67361" spans="1:2" x14ac:dyDescent="0.45">
      <c r="A67361">
        <v>10048023</v>
      </c>
      <c r="B67361" t="s">
        <v>63936</v>
      </c>
    </row>
    <row r="67362" spans="1:2" x14ac:dyDescent="0.45">
      <c r="A67362">
        <v>10084004</v>
      </c>
      <c r="B67362" t="s">
        <v>63937</v>
      </c>
    </row>
    <row r="67363" spans="1:2" x14ac:dyDescent="0.45">
      <c r="A67363">
        <v>10016621</v>
      </c>
      <c r="B67363" t="s">
        <v>63938</v>
      </c>
    </row>
    <row r="67364" spans="1:2" x14ac:dyDescent="0.45">
      <c r="A67364">
        <v>10069731</v>
      </c>
      <c r="B67364" t="s">
        <v>63939</v>
      </c>
    </row>
    <row r="67365" spans="1:2" x14ac:dyDescent="0.45">
      <c r="A67365">
        <v>10017505</v>
      </c>
      <c r="B67365" t="s">
        <v>63940</v>
      </c>
    </row>
    <row r="67366" spans="1:2" x14ac:dyDescent="0.45">
      <c r="A67366">
        <v>10045347</v>
      </c>
      <c r="B67366" t="s">
        <v>63941</v>
      </c>
    </row>
    <row r="67367" spans="1:2" x14ac:dyDescent="0.45">
      <c r="A67367">
        <v>10023001</v>
      </c>
      <c r="B67367" t="s">
        <v>63942</v>
      </c>
    </row>
    <row r="67368" spans="1:2" x14ac:dyDescent="0.45">
      <c r="A67368">
        <v>10035690</v>
      </c>
      <c r="B67368" t="s">
        <v>22871</v>
      </c>
    </row>
    <row r="67369" spans="1:2" x14ac:dyDescent="0.45">
      <c r="A67369">
        <v>10031461</v>
      </c>
      <c r="B67369" t="s">
        <v>63943</v>
      </c>
    </row>
    <row r="67370" spans="1:2" x14ac:dyDescent="0.45">
      <c r="A67370">
        <v>10046271</v>
      </c>
      <c r="B67370" t="s">
        <v>63944</v>
      </c>
    </row>
    <row r="67371" spans="1:2" x14ac:dyDescent="0.45">
      <c r="A67371">
        <v>10087316</v>
      </c>
      <c r="B67371" t="s">
        <v>63945</v>
      </c>
    </row>
    <row r="67372" spans="1:2" x14ac:dyDescent="0.45">
      <c r="A67372">
        <v>10005459</v>
      </c>
      <c r="B67372" t="s">
        <v>63946</v>
      </c>
    </row>
    <row r="67373" spans="1:2" x14ac:dyDescent="0.45">
      <c r="A67373">
        <v>10069396</v>
      </c>
      <c r="B67373" t="s">
        <v>63947</v>
      </c>
    </row>
    <row r="67374" spans="1:2" x14ac:dyDescent="0.45">
      <c r="A67374">
        <v>10052634</v>
      </c>
      <c r="B67374" t="s">
        <v>63948</v>
      </c>
    </row>
    <row r="67375" spans="1:2" x14ac:dyDescent="0.45">
      <c r="A67375">
        <v>10090488</v>
      </c>
      <c r="B67375" t="s">
        <v>63949</v>
      </c>
    </row>
    <row r="67376" spans="1:2" x14ac:dyDescent="0.45">
      <c r="A67376">
        <v>10050708</v>
      </c>
      <c r="B67376" t="s">
        <v>63950</v>
      </c>
    </row>
    <row r="67377" spans="1:2" x14ac:dyDescent="0.45">
      <c r="A67377">
        <v>10016238</v>
      </c>
      <c r="B67377" t="s">
        <v>29263</v>
      </c>
    </row>
    <row r="67378" spans="1:2" x14ac:dyDescent="0.45">
      <c r="A67378">
        <v>10068861</v>
      </c>
      <c r="B67378" t="s">
        <v>63951</v>
      </c>
    </row>
    <row r="67379" spans="1:2" x14ac:dyDescent="0.45">
      <c r="A67379">
        <v>10045273</v>
      </c>
      <c r="B67379" t="s">
        <v>63952</v>
      </c>
    </row>
    <row r="67380" spans="1:2" x14ac:dyDescent="0.45">
      <c r="A67380">
        <v>10061846</v>
      </c>
      <c r="B67380" t="s">
        <v>63953</v>
      </c>
    </row>
    <row r="67381" spans="1:2" x14ac:dyDescent="0.45">
      <c r="A67381">
        <v>10019716</v>
      </c>
      <c r="B67381" t="s">
        <v>63954</v>
      </c>
    </row>
    <row r="67382" spans="1:2" x14ac:dyDescent="0.45">
      <c r="A67382">
        <v>10040638</v>
      </c>
      <c r="B67382" t="s">
        <v>63955</v>
      </c>
    </row>
    <row r="67383" spans="1:2" x14ac:dyDescent="0.45">
      <c r="A67383">
        <v>10039117</v>
      </c>
      <c r="B67383" t="s">
        <v>63956</v>
      </c>
    </row>
    <row r="67384" spans="1:2" x14ac:dyDescent="0.45">
      <c r="A67384">
        <v>10090252</v>
      </c>
      <c r="B67384" t="s">
        <v>63957</v>
      </c>
    </row>
    <row r="67385" spans="1:2" x14ac:dyDescent="0.45">
      <c r="A67385">
        <v>10042261</v>
      </c>
      <c r="B67385" t="s">
        <v>63958</v>
      </c>
    </row>
    <row r="67386" spans="1:2" x14ac:dyDescent="0.45">
      <c r="A67386">
        <v>10005520</v>
      </c>
      <c r="B67386" t="s">
        <v>63959</v>
      </c>
    </row>
    <row r="67387" spans="1:2" x14ac:dyDescent="0.45">
      <c r="A67387">
        <v>10005939</v>
      </c>
      <c r="B67387" t="s">
        <v>63960</v>
      </c>
    </row>
    <row r="67388" spans="1:2" x14ac:dyDescent="0.45">
      <c r="A67388">
        <v>10086547</v>
      </c>
      <c r="B67388" t="s">
        <v>63961</v>
      </c>
    </row>
    <row r="67389" spans="1:2" x14ac:dyDescent="0.45">
      <c r="A67389">
        <v>10054141</v>
      </c>
      <c r="B67389" t="s">
        <v>63962</v>
      </c>
    </row>
    <row r="67390" spans="1:2" x14ac:dyDescent="0.45">
      <c r="A67390">
        <v>10047161</v>
      </c>
      <c r="B67390" t="s">
        <v>63963</v>
      </c>
    </row>
    <row r="67391" spans="1:2" x14ac:dyDescent="0.45">
      <c r="A67391">
        <v>10033993</v>
      </c>
      <c r="B67391" t="s">
        <v>63964</v>
      </c>
    </row>
    <row r="67392" spans="1:2" x14ac:dyDescent="0.45">
      <c r="A67392">
        <v>10041695</v>
      </c>
      <c r="B67392" t="s">
        <v>63965</v>
      </c>
    </row>
    <row r="67393" spans="1:2" x14ac:dyDescent="0.45">
      <c r="A67393">
        <v>10065480</v>
      </c>
      <c r="B67393" t="s">
        <v>63966</v>
      </c>
    </row>
    <row r="67394" spans="1:2" x14ac:dyDescent="0.45">
      <c r="A67394">
        <v>10065681</v>
      </c>
      <c r="B67394" t="s">
        <v>63967</v>
      </c>
    </row>
    <row r="67395" spans="1:2" x14ac:dyDescent="0.45">
      <c r="A67395">
        <v>10044182</v>
      </c>
      <c r="B67395" t="s">
        <v>41525</v>
      </c>
    </row>
    <row r="67396" spans="1:2" x14ac:dyDescent="0.45">
      <c r="A67396">
        <v>10032344</v>
      </c>
      <c r="B67396" t="s">
        <v>22143</v>
      </c>
    </row>
    <row r="67397" spans="1:2" x14ac:dyDescent="0.45">
      <c r="A67397">
        <v>10023749</v>
      </c>
      <c r="B67397" t="s">
        <v>63968</v>
      </c>
    </row>
    <row r="67398" spans="1:2" x14ac:dyDescent="0.45">
      <c r="A67398">
        <v>10000380</v>
      </c>
      <c r="B67398" t="s">
        <v>63969</v>
      </c>
    </row>
    <row r="67399" spans="1:2" x14ac:dyDescent="0.45">
      <c r="A67399">
        <v>10051266</v>
      </c>
      <c r="B67399" t="s">
        <v>63970</v>
      </c>
    </row>
    <row r="67400" spans="1:2" x14ac:dyDescent="0.45">
      <c r="A67400">
        <v>10009037</v>
      </c>
      <c r="B67400" t="s">
        <v>63971</v>
      </c>
    </row>
    <row r="67401" spans="1:2" x14ac:dyDescent="0.45">
      <c r="A67401">
        <v>10081978</v>
      </c>
      <c r="B67401" t="s">
        <v>63972</v>
      </c>
    </row>
    <row r="67402" spans="1:2" x14ac:dyDescent="0.45">
      <c r="A67402">
        <v>10043859</v>
      </c>
      <c r="B67402" t="s">
        <v>63973</v>
      </c>
    </row>
    <row r="67403" spans="1:2" x14ac:dyDescent="0.45">
      <c r="A67403">
        <v>10003216</v>
      </c>
      <c r="B67403" t="s">
        <v>63974</v>
      </c>
    </row>
    <row r="67404" spans="1:2" x14ac:dyDescent="0.45">
      <c r="A67404">
        <v>10057631</v>
      </c>
      <c r="B67404" t="s">
        <v>63975</v>
      </c>
    </row>
    <row r="67405" spans="1:2" x14ac:dyDescent="0.45">
      <c r="A67405">
        <v>10086545</v>
      </c>
      <c r="B67405" t="s">
        <v>63976</v>
      </c>
    </row>
    <row r="67406" spans="1:2" x14ac:dyDescent="0.45">
      <c r="A67406">
        <v>10091365</v>
      </c>
      <c r="B67406" t="s">
        <v>63977</v>
      </c>
    </row>
    <row r="67407" spans="1:2" x14ac:dyDescent="0.45">
      <c r="A67407">
        <v>10028852</v>
      </c>
      <c r="B67407" t="s">
        <v>63978</v>
      </c>
    </row>
    <row r="67408" spans="1:2" x14ac:dyDescent="0.45">
      <c r="A67408">
        <v>10090566</v>
      </c>
      <c r="B67408" t="s">
        <v>63979</v>
      </c>
    </row>
    <row r="67409" spans="1:2" x14ac:dyDescent="0.45">
      <c r="A67409">
        <v>10023546</v>
      </c>
      <c r="B67409" t="s">
        <v>63980</v>
      </c>
    </row>
    <row r="67410" spans="1:2" x14ac:dyDescent="0.45">
      <c r="A67410">
        <v>10017699</v>
      </c>
      <c r="B67410" t="s">
        <v>63981</v>
      </c>
    </row>
    <row r="67411" spans="1:2" x14ac:dyDescent="0.45">
      <c r="A67411">
        <v>10025262</v>
      </c>
      <c r="B67411" t="s">
        <v>63982</v>
      </c>
    </row>
    <row r="67412" spans="1:2" x14ac:dyDescent="0.45">
      <c r="A67412">
        <v>10019922</v>
      </c>
      <c r="B67412" t="s">
        <v>63983</v>
      </c>
    </row>
    <row r="67413" spans="1:2" x14ac:dyDescent="0.45">
      <c r="A67413">
        <v>10066916</v>
      </c>
      <c r="B67413" t="s">
        <v>63984</v>
      </c>
    </row>
    <row r="67414" spans="1:2" x14ac:dyDescent="0.45">
      <c r="A67414">
        <v>10008313</v>
      </c>
      <c r="B67414" t="s">
        <v>54197</v>
      </c>
    </row>
    <row r="67415" spans="1:2" x14ac:dyDescent="0.45">
      <c r="A67415">
        <v>10017121</v>
      </c>
      <c r="B67415" t="s">
        <v>63985</v>
      </c>
    </row>
    <row r="67416" spans="1:2" x14ac:dyDescent="0.45">
      <c r="A67416">
        <v>10005870</v>
      </c>
      <c r="B67416" t="s">
        <v>22830</v>
      </c>
    </row>
    <row r="67417" spans="1:2" x14ac:dyDescent="0.45">
      <c r="A67417">
        <v>10006951</v>
      </c>
      <c r="B67417" t="s">
        <v>63986</v>
      </c>
    </row>
    <row r="67418" spans="1:2" x14ac:dyDescent="0.45">
      <c r="A67418">
        <v>10028666</v>
      </c>
      <c r="B67418" t="s">
        <v>63987</v>
      </c>
    </row>
    <row r="67419" spans="1:2" x14ac:dyDescent="0.45">
      <c r="A67419">
        <v>10026263</v>
      </c>
      <c r="B67419" t="s">
        <v>63988</v>
      </c>
    </row>
    <row r="67420" spans="1:2" x14ac:dyDescent="0.45">
      <c r="A67420">
        <v>10008113</v>
      </c>
      <c r="B67420" t="s">
        <v>63989</v>
      </c>
    </row>
    <row r="67421" spans="1:2" x14ac:dyDescent="0.45">
      <c r="A67421">
        <v>10004715</v>
      </c>
      <c r="B67421" t="s">
        <v>63990</v>
      </c>
    </row>
    <row r="67422" spans="1:2" x14ac:dyDescent="0.45">
      <c r="A67422">
        <v>10016284</v>
      </c>
      <c r="B67422" t="s">
        <v>63991</v>
      </c>
    </row>
    <row r="67423" spans="1:2" x14ac:dyDescent="0.45">
      <c r="A67423">
        <v>10013326</v>
      </c>
      <c r="B67423" t="s">
        <v>63992</v>
      </c>
    </row>
    <row r="67424" spans="1:2" x14ac:dyDescent="0.45">
      <c r="A67424">
        <v>10030575</v>
      </c>
      <c r="B67424" t="s">
        <v>63993</v>
      </c>
    </row>
    <row r="67425" spans="1:2" x14ac:dyDescent="0.45">
      <c r="A67425">
        <v>10066413</v>
      </c>
      <c r="B67425" t="s">
        <v>63994</v>
      </c>
    </row>
    <row r="67426" spans="1:2" x14ac:dyDescent="0.45">
      <c r="A67426">
        <v>10028677</v>
      </c>
      <c r="B67426" t="s">
        <v>63995</v>
      </c>
    </row>
    <row r="67427" spans="1:2" x14ac:dyDescent="0.45">
      <c r="A67427">
        <v>10050191</v>
      </c>
      <c r="B67427" t="s">
        <v>63996</v>
      </c>
    </row>
    <row r="67428" spans="1:2" x14ac:dyDescent="0.45">
      <c r="A67428">
        <v>10008320</v>
      </c>
      <c r="B67428" t="s">
        <v>63997</v>
      </c>
    </row>
    <row r="67429" spans="1:2" x14ac:dyDescent="0.45">
      <c r="A67429">
        <v>10005210</v>
      </c>
      <c r="B67429" t="s">
        <v>63998</v>
      </c>
    </row>
    <row r="67430" spans="1:2" x14ac:dyDescent="0.45">
      <c r="A67430">
        <v>10064258</v>
      </c>
      <c r="B67430" t="s">
        <v>63999</v>
      </c>
    </row>
    <row r="67431" spans="1:2" x14ac:dyDescent="0.45">
      <c r="A67431">
        <v>10074965</v>
      </c>
      <c r="B67431" t="s">
        <v>64000</v>
      </c>
    </row>
    <row r="67432" spans="1:2" x14ac:dyDescent="0.45">
      <c r="A67432">
        <v>10014904</v>
      </c>
      <c r="B67432" t="s">
        <v>64001</v>
      </c>
    </row>
    <row r="67433" spans="1:2" x14ac:dyDescent="0.45">
      <c r="A67433">
        <v>10012971</v>
      </c>
      <c r="B67433" t="s">
        <v>64002</v>
      </c>
    </row>
    <row r="67434" spans="1:2" x14ac:dyDescent="0.45">
      <c r="A67434">
        <v>10035506</v>
      </c>
      <c r="B67434" t="s">
        <v>64003</v>
      </c>
    </row>
    <row r="67435" spans="1:2" x14ac:dyDescent="0.45">
      <c r="A67435">
        <v>10035088</v>
      </c>
      <c r="B67435" t="s">
        <v>22198</v>
      </c>
    </row>
    <row r="67436" spans="1:2" x14ac:dyDescent="0.45">
      <c r="A67436">
        <v>10066299</v>
      </c>
      <c r="B67436" t="s">
        <v>64004</v>
      </c>
    </row>
    <row r="67437" spans="1:2" x14ac:dyDescent="0.45">
      <c r="A67437">
        <v>10083727</v>
      </c>
      <c r="B67437" t="s">
        <v>64005</v>
      </c>
    </row>
    <row r="67438" spans="1:2" x14ac:dyDescent="0.45">
      <c r="A67438">
        <v>10079122</v>
      </c>
      <c r="B67438" t="s">
        <v>64006</v>
      </c>
    </row>
    <row r="67439" spans="1:2" x14ac:dyDescent="0.45">
      <c r="A67439">
        <v>10079857</v>
      </c>
      <c r="B67439" t="s">
        <v>64007</v>
      </c>
    </row>
    <row r="67440" spans="1:2" x14ac:dyDescent="0.45">
      <c r="A67440">
        <v>10070473</v>
      </c>
      <c r="B67440" t="s">
        <v>64008</v>
      </c>
    </row>
    <row r="67441" spans="1:2" x14ac:dyDescent="0.45">
      <c r="A67441">
        <v>10076656</v>
      </c>
      <c r="B67441" t="s">
        <v>64009</v>
      </c>
    </row>
    <row r="67442" spans="1:2" x14ac:dyDescent="0.45">
      <c r="A67442">
        <v>10071841</v>
      </c>
      <c r="B67442" t="s">
        <v>64010</v>
      </c>
    </row>
    <row r="67443" spans="1:2" x14ac:dyDescent="0.45">
      <c r="A67443">
        <v>10090277</v>
      </c>
      <c r="B67443" t="s">
        <v>64011</v>
      </c>
    </row>
    <row r="67444" spans="1:2" x14ac:dyDescent="0.45">
      <c r="A67444">
        <v>10067636</v>
      </c>
      <c r="B67444" t="s">
        <v>64012</v>
      </c>
    </row>
    <row r="67445" spans="1:2" x14ac:dyDescent="0.45">
      <c r="A67445">
        <v>10089130</v>
      </c>
      <c r="B67445" t="s">
        <v>64013</v>
      </c>
    </row>
    <row r="67446" spans="1:2" x14ac:dyDescent="0.45">
      <c r="A67446">
        <v>10082401</v>
      </c>
      <c r="B67446" t="s">
        <v>64014</v>
      </c>
    </row>
    <row r="67447" spans="1:2" x14ac:dyDescent="0.45">
      <c r="A67447">
        <v>10007531</v>
      </c>
      <c r="B67447" t="s">
        <v>64015</v>
      </c>
    </row>
    <row r="67448" spans="1:2" x14ac:dyDescent="0.45">
      <c r="A67448">
        <v>10035324</v>
      </c>
      <c r="B67448" t="s">
        <v>64016</v>
      </c>
    </row>
    <row r="67449" spans="1:2" x14ac:dyDescent="0.45">
      <c r="A67449">
        <v>10017506</v>
      </c>
      <c r="B67449" t="s">
        <v>64017</v>
      </c>
    </row>
    <row r="67450" spans="1:2" x14ac:dyDescent="0.45">
      <c r="A67450">
        <v>10018199</v>
      </c>
      <c r="B67450" t="s">
        <v>64018</v>
      </c>
    </row>
    <row r="67451" spans="1:2" x14ac:dyDescent="0.45">
      <c r="A67451">
        <v>10028177</v>
      </c>
      <c r="B67451" t="s">
        <v>64019</v>
      </c>
    </row>
    <row r="67452" spans="1:2" x14ac:dyDescent="0.45">
      <c r="A67452">
        <v>10044974</v>
      </c>
      <c r="B67452" t="s">
        <v>64020</v>
      </c>
    </row>
    <row r="67453" spans="1:2" x14ac:dyDescent="0.45">
      <c r="A67453">
        <v>10054627</v>
      </c>
      <c r="B67453" t="s">
        <v>20239</v>
      </c>
    </row>
    <row r="67454" spans="1:2" x14ac:dyDescent="0.45">
      <c r="A67454">
        <v>10078036</v>
      </c>
      <c r="B67454" t="s">
        <v>64021</v>
      </c>
    </row>
    <row r="67455" spans="1:2" x14ac:dyDescent="0.45">
      <c r="A67455">
        <v>10006990</v>
      </c>
      <c r="B67455" t="s">
        <v>64022</v>
      </c>
    </row>
    <row r="67456" spans="1:2" x14ac:dyDescent="0.45">
      <c r="A67456">
        <v>10016370</v>
      </c>
      <c r="B67456" t="s">
        <v>64023</v>
      </c>
    </row>
    <row r="67457" spans="1:2" x14ac:dyDescent="0.45">
      <c r="A67457">
        <v>10026128</v>
      </c>
      <c r="B67457" t="s">
        <v>64024</v>
      </c>
    </row>
    <row r="67458" spans="1:2" x14ac:dyDescent="0.45">
      <c r="A67458">
        <v>10004694</v>
      </c>
      <c r="B67458" t="s">
        <v>64025</v>
      </c>
    </row>
    <row r="67459" spans="1:2" x14ac:dyDescent="0.45">
      <c r="A67459">
        <v>10007315</v>
      </c>
      <c r="B67459" t="s">
        <v>64026</v>
      </c>
    </row>
    <row r="67460" spans="1:2" x14ac:dyDescent="0.45">
      <c r="A67460">
        <v>10048670</v>
      </c>
      <c r="B67460" t="s">
        <v>64027</v>
      </c>
    </row>
    <row r="67461" spans="1:2" x14ac:dyDescent="0.45">
      <c r="A67461">
        <v>10065138</v>
      </c>
      <c r="B67461" t="s">
        <v>64028</v>
      </c>
    </row>
    <row r="67462" spans="1:2" x14ac:dyDescent="0.45">
      <c r="A67462">
        <v>10026017</v>
      </c>
      <c r="B67462" t="s">
        <v>64029</v>
      </c>
    </row>
    <row r="67463" spans="1:2" x14ac:dyDescent="0.45">
      <c r="A67463">
        <v>10043240</v>
      </c>
      <c r="B67463" t="s">
        <v>64030</v>
      </c>
    </row>
    <row r="67464" spans="1:2" x14ac:dyDescent="0.45">
      <c r="A67464">
        <v>10070942</v>
      </c>
      <c r="B67464" t="s">
        <v>64031</v>
      </c>
    </row>
    <row r="67465" spans="1:2" x14ac:dyDescent="0.45">
      <c r="A67465">
        <v>10052380</v>
      </c>
      <c r="B67465" t="s">
        <v>35952</v>
      </c>
    </row>
    <row r="67466" spans="1:2" x14ac:dyDescent="0.45">
      <c r="A67466">
        <v>10008220</v>
      </c>
      <c r="B67466" t="s">
        <v>64032</v>
      </c>
    </row>
    <row r="67467" spans="1:2" x14ac:dyDescent="0.45">
      <c r="A67467">
        <v>10074780</v>
      </c>
      <c r="B67467" t="s">
        <v>64033</v>
      </c>
    </row>
    <row r="67468" spans="1:2" x14ac:dyDescent="0.45">
      <c r="A67468">
        <v>10051129</v>
      </c>
      <c r="B67468" t="s">
        <v>64034</v>
      </c>
    </row>
    <row r="67469" spans="1:2" x14ac:dyDescent="0.45">
      <c r="A67469">
        <v>10016468</v>
      </c>
      <c r="B67469" t="s">
        <v>37271</v>
      </c>
    </row>
    <row r="67470" spans="1:2" x14ac:dyDescent="0.45">
      <c r="A67470">
        <v>10088513</v>
      </c>
      <c r="B67470" t="s">
        <v>64035</v>
      </c>
    </row>
    <row r="67471" spans="1:2" x14ac:dyDescent="0.45">
      <c r="A67471">
        <v>10071434</v>
      </c>
      <c r="B67471" t="s">
        <v>64036</v>
      </c>
    </row>
    <row r="67472" spans="1:2" x14ac:dyDescent="0.45">
      <c r="A67472">
        <v>10092081</v>
      </c>
      <c r="B67472" t="s">
        <v>64037</v>
      </c>
    </row>
    <row r="67473" spans="1:2" x14ac:dyDescent="0.45">
      <c r="A67473">
        <v>10076534</v>
      </c>
      <c r="B67473" t="s">
        <v>64038</v>
      </c>
    </row>
    <row r="67474" spans="1:2" x14ac:dyDescent="0.45">
      <c r="A67474">
        <v>10078935</v>
      </c>
      <c r="B67474" t="s">
        <v>64039</v>
      </c>
    </row>
    <row r="67475" spans="1:2" x14ac:dyDescent="0.45">
      <c r="A67475">
        <v>10050957</v>
      </c>
      <c r="B67475" t="s">
        <v>64040</v>
      </c>
    </row>
    <row r="67476" spans="1:2" x14ac:dyDescent="0.45">
      <c r="A67476">
        <v>10015139</v>
      </c>
      <c r="B67476" t="s">
        <v>64041</v>
      </c>
    </row>
    <row r="67477" spans="1:2" x14ac:dyDescent="0.45">
      <c r="A67477">
        <v>10009864</v>
      </c>
      <c r="B67477" t="s">
        <v>64042</v>
      </c>
    </row>
    <row r="67478" spans="1:2" x14ac:dyDescent="0.45">
      <c r="A67478">
        <v>10063489</v>
      </c>
      <c r="B67478" t="s">
        <v>58663</v>
      </c>
    </row>
    <row r="67479" spans="1:2" x14ac:dyDescent="0.45">
      <c r="A67479">
        <v>10051846</v>
      </c>
      <c r="B67479" t="s">
        <v>64043</v>
      </c>
    </row>
    <row r="67480" spans="1:2" x14ac:dyDescent="0.45">
      <c r="A67480">
        <v>10042672</v>
      </c>
      <c r="B67480" t="s">
        <v>64044</v>
      </c>
    </row>
    <row r="67481" spans="1:2" x14ac:dyDescent="0.45">
      <c r="A67481">
        <v>10005854</v>
      </c>
      <c r="B67481" t="s">
        <v>64045</v>
      </c>
    </row>
    <row r="67482" spans="1:2" x14ac:dyDescent="0.45">
      <c r="A67482">
        <v>10070546</v>
      </c>
      <c r="B67482" t="s">
        <v>64046</v>
      </c>
    </row>
    <row r="67483" spans="1:2" x14ac:dyDescent="0.45">
      <c r="A67483">
        <v>10046361</v>
      </c>
      <c r="B67483" t="s">
        <v>64047</v>
      </c>
    </row>
    <row r="67484" spans="1:2" x14ac:dyDescent="0.45">
      <c r="A67484">
        <v>10062547</v>
      </c>
      <c r="B67484" t="s">
        <v>64048</v>
      </c>
    </row>
    <row r="67485" spans="1:2" x14ac:dyDescent="0.45">
      <c r="A67485">
        <v>10063017</v>
      </c>
      <c r="B67485" t="s">
        <v>34242</v>
      </c>
    </row>
    <row r="67486" spans="1:2" x14ac:dyDescent="0.45">
      <c r="A67486">
        <v>10075707</v>
      </c>
      <c r="B67486" t="s">
        <v>64049</v>
      </c>
    </row>
    <row r="67487" spans="1:2" x14ac:dyDescent="0.45">
      <c r="A67487">
        <v>10045222</v>
      </c>
      <c r="B67487" t="s">
        <v>64050</v>
      </c>
    </row>
    <row r="67488" spans="1:2" x14ac:dyDescent="0.45">
      <c r="A67488">
        <v>10081756</v>
      </c>
      <c r="B67488" t="s">
        <v>64051</v>
      </c>
    </row>
    <row r="67489" spans="1:2" x14ac:dyDescent="0.45">
      <c r="A67489">
        <v>10084741</v>
      </c>
      <c r="B67489" t="s">
        <v>64052</v>
      </c>
    </row>
    <row r="67490" spans="1:2" x14ac:dyDescent="0.45">
      <c r="A67490">
        <v>10001399</v>
      </c>
      <c r="B67490" t="s">
        <v>64053</v>
      </c>
    </row>
    <row r="67491" spans="1:2" x14ac:dyDescent="0.45">
      <c r="A67491">
        <v>10087609</v>
      </c>
      <c r="B67491" t="s">
        <v>64054</v>
      </c>
    </row>
    <row r="67492" spans="1:2" x14ac:dyDescent="0.45">
      <c r="A67492">
        <v>10050523</v>
      </c>
      <c r="B67492" t="s">
        <v>64055</v>
      </c>
    </row>
    <row r="67493" spans="1:2" x14ac:dyDescent="0.45">
      <c r="A67493">
        <v>10066522</v>
      </c>
      <c r="B67493" t="s">
        <v>64056</v>
      </c>
    </row>
    <row r="67494" spans="1:2" x14ac:dyDescent="0.45">
      <c r="A67494">
        <v>10005362</v>
      </c>
      <c r="B67494" t="s">
        <v>64057</v>
      </c>
    </row>
    <row r="67495" spans="1:2" x14ac:dyDescent="0.45">
      <c r="A67495">
        <v>10049127</v>
      </c>
      <c r="B67495" t="s">
        <v>64058</v>
      </c>
    </row>
    <row r="67496" spans="1:2" x14ac:dyDescent="0.45">
      <c r="A67496">
        <v>10046475</v>
      </c>
      <c r="B67496" t="s">
        <v>64059</v>
      </c>
    </row>
    <row r="67497" spans="1:2" x14ac:dyDescent="0.45">
      <c r="A67497">
        <v>10009210</v>
      </c>
      <c r="B67497" t="s">
        <v>64060</v>
      </c>
    </row>
    <row r="67498" spans="1:2" x14ac:dyDescent="0.45">
      <c r="A67498">
        <v>10090078</v>
      </c>
      <c r="B67498" t="s">
        <v>64061</v>
      </c>
    </row>
    <row r="67499" spans="1:2" x14ac:dyDescent="0.45">
      <c r="A67499">
        <v>10072952</v>
      </c>
      <c r="B67499" t="s">
        <v>44353</v>
      </c>
    </row>
    <row r="67500" spans="1:2" x14ac:dyDescent="0.45">
      <c r="A67500">
        <v>10007995</v>
      </c>
      <c r="B67500" t="s">
        <v>64062</v>
      </c>
    </row>
    <row r="67501" spans="1:2" x14ac:dyDescent="0.45">
      <c r="A67501">
        <v>10038636</v>
      </c>
      <c r="B67501" t="s">
        <v>19195</v>
      </c>
    </row>
    <row r="67502" spans="1:2" x14ac:dyDescent="0.45">
      <c r="A67502">
        <v>10076473</v>
      </c>
      <c r="B67502" t="s">
        <v>64063</v>
      </c>
    </row>
    <row r="67503" spans="1:2" x14ac:dyDescent="0.45">
      <c r="A67503">
        <v>10079435</v>
      </c>
      <c r="B67503" t="s">
        <v>45911</v>
      </c>
    </row>
    <row r="67504" spans="1:2" x14ac:dyDescent="0.45">
      <c r="A67504">
        <v>10081475</v>
      </c>
      <c r="B67504" t="s">
        <v>57247</v>
      </c>
    </row>
    <row r="67505" spans="1:2" x14ac:dyDescent="0.45">
      <c r="A67505">
        <v>10032955</v>
      </c>
      <c r="B67505" t="s">
        <v>22606</v>
      </c>
    </row>
    <row r="67506" spans="1:2" x14ac:dyDescent="0.45">
      <c r="A67506">
        <v>10080292</v>
      </c>
      <c r="B67506" t="s">
        <v>40137</v>
      </c>
    </row>
    <row r="67507" spans="1:2" x14ac:dyDescent="0.45">
      <c r="A67507">
        <v>10053913</v>
      </c>
      <c r="B67507" t="s">
        <v>37479</v>
      </c>
    </row>
    <row r="67508" spans="1:2" x14ac:dyDescent="0.45">
      <c r="A67508">
        <v>10076628</v>
      </c>
      <c r="B67508" t="s">
        <v>64064</v>
      </c>
    </row>
    <row r="67509" spans="1:2" x14ac:dyDescent="0.45">
      <c r="A67509">
        <v>10015055</v>
      </c>
      <c r="B67509" t="s">
        <v>64065</v>
      </c>
    </row>
    <row r="67510" spans="1:2" x14ac:dyDescent="0.45">
      <c r="A67510">
        <v>10000987</v>
      </c>
      <c r="B67510" t="s">
        <v>64066</v>
      </c>
    </row>
    <row r="67511" spans="1:2" x14ac:dyDescent="0.45">
      <c r="A67511">
        <v>10021812</v>
      </c>
      <c r="B67511" t="s">
        <v>64067</v>
      </c>
    </row>
    <row r="67512" spans="1:2" x14ac:dyDescent="0.45">
      <c r="A67512">
        <v>10023900</v>
      </c>
      <c r="B67512" t="s">
        <v>64068</v>
      </c>
    </row>
    <row r="67513" spans="1:2" x14ac:dyDescent="0.45">
      <c r="A67513">
        <v>10017050</v>
      </c>
      <c r="B67513" t="s">
        <v>38295</v>
      </c>
    </row>
    <row r="67514" spans="1:2" x14ac:dyDescent="0.45">
      <c r="A67514">
        <v>10049049</v>
      </c>
      <c r="B67514" t="s">
        <v>64069</v>
      </c>
    </row>
    <row r="67515" spans="1:2" x14ac:dyDescent="0.45">
      <c r="A67515">
        <v>10034198</v>
      </c>
      <c r="B67515" t="s">
        <v>64070</v>
      </c>
    </row>
    <row r="67516" spans="1:2" x14ac:dyDescent="0.45">
      <c r="A67516">
        <v>10009207</v>
      </c>
      <c r="B67516" t="s">
        <v>64071</v>
      </c>
    </row>
    <row r="67517" spans="1:2" x14ac:dyDescent="0.45">
      <c r="A67517">
        <v>10035846</v>
      </c>
      <c r="B67517" t="s">
        <v>38581</v>
      </c>
    </row>
    <row r="67518" spans="1:2" x14ac:dyDescent="0.45">
      <c r="A67518">
        <v>10081277</v>
      </c>
      <c r="B67518" t="s">
        <v>64072</v>
      </c>
    </row>
    <row r="67519" spans="1:2" x14ac:dyDescent="0.45">
      <c r="A67519">
        <v>10028056</v>
      </c>
      <c r="B67519" t="s">
        <v>64073</v>
      </c>
    </row>
    <row r="67520" spans="1:2" x14ac:dyDescent="0.45">
      <c r="A67520">
        <v>10026710</v>
      </c>
      <c r="B67520" t="s">
        <v>64074</v>
      </c>
    </row>
    <row r="67521" spans="1:2" x14ac:dyDescent="0.45">
      <c r="A67521">
        <v>10038496</v>
      </c>
      <c r="B67521" t="s">
        <v>64075</v>
      </c>
    </row>
    <row r="67522" spans="1:2" x14ac:dyDescent="0.45">
      <c r="A67522">
        <v>10008925</v>
      </c>
      <c r="B67522" t="s">
        <v>64076</v>
      </c>
    </row>
    <row r="67523" spans="1:2" x14ac:dyDescent="0.45">
      <c r="A67523">
        <v>10030792</v>
      </c>
      <c r="B67523" t="s">
        <v>61759</v>
      </c>
    </row>
    <row r="67524" spans="1:2" x14ac:dyDescent="0.45">
      <c r="A67524">
        <v>10045901</v>
      </c>
      <c r="B67524" t="s">
        <v>64077</v>
      </c>
    </row>
    <row r="67525" spans="1:2" x14ac:dyDescent="0.45">
      <c r="A67525">
        <v>10009897</v>
      </c>
      <c r="B67525" t="s">
        <v>64078</v>
      </c>
    </row>
    <row r="67526" spans="1:2" x14ac:dyDescent="0.45">
      <c r="A67526">
        <v>10065160</v>
      </c>
      <c r="B67526" t="s">
        <v>64079</v>
      </c>
    </row>
    <row r="67527" spans="1:2" x14ac:dyDescent="0.45">
      <c r="A67527">
        <v>10076081</v>
      </c>
      <c r="B67527" t="s">
        <v>64080</v>
      </c>
    </row>
    <row r="67528" spans="1:2" x14ac:dyDescent="0.45">
      <c r="A67528">
        <v>10010771</v>
      </c>
      <c r="B67528" t="s">
        <v>64081</v>
      </c>
    </row>
    <row r="67529" spans="1:2" x14ac:dyDescent="0.45">
      <c r="A67529">
        <v>10022593</v>
      </c>
      <c r="B67529" t="s">
        <v>64082</v>
      </c>
    </row>
    <row r="67530" spans="1:2" x14ac:dyDescent="0.45">
      <c r="A67530">
        <v>10036325</v>
      </c>
      <c r="B67530" t="s">
        <v>64083</v>
      </c>
    </row>
    <row r="67531" spans="1:2" x14ac:dyDescent="0.45">
      <c r="A67531">
        <v>10045196</v>
      </c>
      <c r="B67531" t="s">
        <v>64084</v>
      </c>
    </row>
    <row r="67532" spans="1:2" x14ac:dyDescent="0.45">
      <c r="A67532">
        <v>10040426</v>
      </c>
      <c r="B67532" t="s">
        <v>64085</v>
      </c>
    </row>
    <row r="67533" spans="1:2" x14ac:dyDescent="0.45">
      <c r="A67533">
        <v>10051781</v>
      </c>
      <c r="B67533" t="s">
        <v>64086</v>
      </c>
    </row>
    <row r="67534" spans="1:2" x14ac:dyDescent="0.45">
      <c r="A67534">
        <v>10084317</v>
      </c>
      <c r="B67534" t="s">
        <v>64087</v>
      </c>
    </row>
    <row r="67535" spans="1:2" x14ac:dyDescent="0.45">
      <c r="A67535">
        <v>10008432</v>
      </c>
      <c r="B67535" t="s">
        <v>64088</v>
      </c>
    </row>
    <row r="67536" spans="1:2" x14ac:dyDescent="0.45">
      <c r="A67536">
        <v>10023100</v>
      </c>
      <c r="B67536" t="s">
        <v>64089</v>
      </c>
    </row>
    <row r="67537" spans="1:2" x14ac:dyDescent="0.45">
      <c r="A67537">
        <v>10062743</v>
      </c>
      <c r="B67537" t="s">
        <v>64090</v>
      </c>
    </row>
    <row r="67538" spans="1:2" x14ac:dyDescent="0.45">
      <c r="A67538">
        <v>10076102</v>
      </c>
      <c r="B67538" t="s">
        <v>64091</v>
      </c>
    </row>
    <row r="67539" spans="1:2" x14ac:dyDescent="0.45">
      <c r="A67539">
        <v>10034779</v>
      </c>
      <c r="B67539" t="s">
        <v>64092</v>
      </c>
    </row>
    <row r="67540" spans="1:2" x14ac:dyDescent="0.45">
      <c r="A67540">
        <v>10004607</v>
      </c>
      <c r="B67540" t="s">
        <v>64093</v>
      </c>
    </row>
    <row r="67541" spans="1:2" x14ac:dyDescent="0.45">
      <c r="A67541">
        <v>10022291</v>
      </c>
      <c r="B67541" t="s">
        <v>64094</v>
      </c>
    </row>
    <row r="67542" spans="1:2" x14ac:dyDescent="0.45">
      <c r="A67542">
        <v>10089855</v>
      </c>
      <c r="B67542" t="s">
        <v>64095</v>
      </c>
    </row>
    <row r="67543" spans="1:2" x14ac:dyDescent="0.45">
      <c r="A67543">
        <v>10023947</v>
      </c>
      <c r="B67543" t="s">
        <v>64096</v>
      </c>
    </row>
    <row r="67544" spans="1:2" x14ac:dyDescent="0.45">
      <c r="A67544">
        <v>10006310</v>
      </c>
      <c r="B67544" t="s">
        <v>64097</v>
      </c>
    </row>
    <row r="67545" spans="1:2" x14ac:dyDescent="0.45">
      <c r="A67545">
        <v>10034206</v>
      </c>
      <c r="B67545" t="s">
        <v>64098</v>
      </c>
    </row>
    <row r="67546" spans="1:2" x14ac:dyDescent="0.45">
      <c r="A67546">
        <v>10056829</v>
      </c>
      <c r="B67546" t="s">
        <v>64099</v>
      </c>
    </row>
    <row r="67547" spans="1:2" x14ac:dyDescent="0.45">
      <c r="A67547">
        <v>10036998</v>
      </c>
      <c r="B67547" t="s">
        <v>64100</v>
      </c>
    </row>
    <row r="67548" spans="1:2" x14ac:dyDescent="0.45">
      <c r="A67548">
        <v>10024762</v>
      </c>
      <c r="B67548" t="s">
        <v>64101</v>
      </c>
    </row>
    <row r="67549" spans="1:2" x14ac:dyDescent="0.45">
      <c r="A67549">
        <v>10047771</v>
      </c>
      <c r="B67549" t="s">
        <v>64102</v>
      </c>
    </row>
    <row r="67550" spans="1:2" x14ac:dyDescent="0.45">
      <c r="A67550">
        <v>10030241</v>
      </c>
      <c r="B67550" t="s">
        <v>64103</v>
      </c>
    </row>
    <row r="67551" spans="1:2" x14ac:dyDescent="0.45">
      <c r="A67551">
        <v>10085599</v>
      </c>
      <c r="B67551" t="s">
        <v>64104</v>
      </c>
    </row>
    <row r="67552" spans="1:2" x14ac:dyDescent="0.45">
      <c r="A67552">
        <v>10010900</v>
      </c>
      <c r="B67552" t="s">
        <v>64105</v>
      </c>
    </row>
    <row r="67553" spans="1:2" x14ac:dyDescent="0.45">
      <c r="A67553">
        <v>10000523</v>
      </c>
      <c r="B67553" t="s">
        <v>49138</v>
      </c>
    </row>
    <row r="67554" spans="1:2" x14ac:dyDescent="0.45">
      <c r="A67554">
        <v>10075763</v>
      </c>
      <c r="B67554" t="s">
        <v>32929</v>
      </c>
    </row>
    <row r="67555" spans="1:2" x14ac:dyDescent="0.45">
      <c r="A67555">
        <v>10047146</v>
      </c>
      <c r="B67555" t="s">
        <v>56811</v>
      </c>
    </row>
    <row r="67556" spans="1:2" x14ac:dyDescent="0.45">
      <c r="A67556">
        <v>10088996</v>
      </c>
      <c r="B67556" t="s">
        <v>64106</v>
      </c>
    </row>
    <row r="67557" spans="1:2" x14ac:dyDescent="0.45">
      <c r="A67557">
        <v>10021144</v>
      </c>
      <c r="B67557" t="s">
        <v>64107</v>
      </c>
    </row>
    <row r="67558" spans="1:2" x14ac:dyDescent="0.45">
      <c r="A67558">
        <v>10080087</v>
      </c>
      <c r="B67558" t="s">
        <v>64108</v>
      </c>
    </row>
    <row r="67559" spans="1:2" x14ac:dyDescent="0.45">
      <c r="A67559">
        <v>10092032</v>
      </c>
      <c r="B67559" t="s">
        <v>64109</v>
      </c>
    </row>
    <row r="67560" spans="1:2" x14ac:dyDescent="0.45">
      <c r="A67560">
        <v>10088016</v>
      </c>
      <c r="B67560" t="s">
        <v>64110</v>
      </c>
    </row>
    <row r="67561" spans="1:2" x14ac:dyDescent="0.45">
      <c r="A67561">
        <v>10050008</v>
      </c>
      <c r="B67561" t="s">
        <v>64111</v>
      </c>
    </row>
    <row r="67562" spans="1:2" x14ac:dyDescent="0.45">
      <c r="A67562">
        <v>10024263</v>
      </c>
      <c r="B67562" t="s">
        <v>64112</v>
      </c>
    </row>
    <row r="67563" spans="1:2" x14ac:dyDescent="0.45">
      <c r="A67563">
        <v>10071632</v>
      </c>
      <c r="B67563" t="s">
        <v>18961</v>
      </c>
    </row>
    <row r="67564" spans="1:2" x14ac:dyDescent="0.45">
      <c r="A67564">
        <v>10028807</v>
      </c>
      <c r="B67564" t="s">
        <v>64113</v>
      </c>
    </row>
    <row r="67565" spans="1:2" x14ac:dyDescent="0.45">
      <c r="A67565">
        <v>10004370</v>
      </c>
      <c r="B67565" t="s">
        <v>64114</v>
      </c>
    </row>
    <row r="67566" spans="1:2" x14ac:dyDescent="0.45">
      <c r="A67566">
        <v>10073287</v>
      </c>
      <c r="B67566" t="s">
        <v>64115</v>
      </c>
    </row>
    <row r="67567" spans="1:2" x14ac:dyDescent="0.45">
      <c r="A67567">
        <v>10065087</v>
      </c>
      <c r="B67567" t="s">
        <v>64116</v>
      </c>
    </row>
    <row r="67568" spans="1:2" x14ac:dyDescent="0.45">
      <c r="A67568">
        <v>10009236</v>
      </c>
      <c r="B67568" t="s">
        <v>64117</v>
      </c>
    </row>
    <row r="67569" spans="1:2" x14ac:dyDescent="0.45">
      <c r="A67569">
        <v>10002272</v>
      </c>
      <c r="B67569" t="s">
        <v>64118</v>
      </c>
    </row>
    <row r="67570" spans="1:2" x14ac:dyDescent="0.45">
      <c r="A67570">
        <v>10021865</v>
      </c>
      <c r="B67570" t="s">
        <v>64119</v>
      </c>
    </row>
    <row r="67571" spans="1:2" x14ac:dyDescent="0.45">
      <c r="A67571">
        <v>10037685</v>
      </c>
      <c r="B67571" t="s">
        <v>64120</v>
      </c>
    </row>
    <row r="67572" spans="1:2" x14ac:dyDescent="0.45">
      <c r="A67572">
        <v>10033054</v>
      </c>
      <c r="B67572" t="s">
        <v>64121</v>
      </c>
    </row>
    <row r="67573" spans="1:2" x14ac:dyDescent="0.45">
      <c r="A67573">
        <v>10079679</v>
      </c>
      <c r="B67573" t="s">
        <v>64122</v>
      </c>
    </row>
    <row r="67574" spans="1:2" x14ac:dyDescent="0.45">
      <c r="A67574">
        <v>10084623</v>
      </c>
      <c r="B67574" t="s">
        <v>64123</v>
      </c>
    </row>
    <row r="67575" spans="1:2" x14ac:dyDescent="0.45">
      <c r="A67575">
        <v>10032126</v>
      </c>
      <c r="B67575" t="s">
        <v>64124</v>
      </c>
    </row>
    <row r="67576" spans="1:2" x14ac:dyDescent="0.45">
      <c r="A67576">
        <v>10069386</v>
      </c>
      <c r="B67576" t="s">
        <v>64125</v>
      </c>
    </row>
    <row r="67577" spans="1:2" x14ac:dyDescent="0.45">
      <c r="A67577">
        <v>10072418</v>
      </c>
      <c r="B67577" t="s">
        <v>64126</v>
      </c>
    </row>
    <row r="67578" spans="1:2" x14ac:dyDescent="0.45">
      <c r="A67578">
        <v>10027986</v>
      </c>
      <c r="B67578" t="s">
        <v>64127</v>
      </c>
    </row>
    <row r="67579" spans="1:2" x14ac:dyDescent="0.45">
      <c r="A67579">
        <v>10005116</v>
      </c>
      <c r="B67579" t="s">
        <v>64128</v>
      </c>
    </row>
    <row r="67580" spans="1:2" x14ac:dyDescent="0.45">
      <c r="A67580">
        <v>10080742</v>
      </c>
      <c r="B67580" t="s">
        <v>64129</v>
      </c>
    </row>
    <row r="67581" spans="1:2" x14ac:dyDescent="0.45">
      <c r="A67581">
        <v>10039706</v>
      </c>
      <c r="B67581" t="s">
        <v>64130</v>
      </c>
    </row>
    <row r="67582" spans="1:2" x14ac:dyDescent="0.45">
      <c r="A67582">
        <v>10065833</v>
      </c>
      <c r="B67582" t="s">
        <v>64131</v>
      </c>
    </row>
    <row r="67583" spans="1:2" x14ac:dyDescent="0.45">
      <c r="A67583">
        <v>10064703</v>
      </c>
      <c r="B67583" t="s">
        <v>64132</v>
      </c>
    </row>
    <row r="67584" spans="1:2" x14ac:dyDescent="0.45">
      <c r="A67584">
        <v>10080692</v>
      </c>
      <c r="B67584" t="s">
        <v>64133</v>
      </c>
    </row>
    <row r="67585" spans="1:2" x14ac:dyDescent="0.45">
      <c r="A67585">
        <v>10021374</v>
      </c>
      <c r="B67585" t="s">
        <v>64134</v>
      </c>
    </row>
    <row r="67586" spans="1:2" x14ac:dyDescent="0.45">
      <c r="A67586">
        <v>10029463</v>
      </c>
      <c r="B67586" t="s">
        <v>64135</v>
      </c>
    </row>
    <row r="67587" spans="1:2" x14ac:dyDescent="0.45">
      <c r="A67587">
        <v>10025649</v>
      </c>
      <c r="B67587" t="s">
        <v>64136</v>
      </c>
    </row>
    <row r="67588" spans="1:2" x14ac:dyDescent="0.45">
      <c r="A67588">
        <v>10075636</v>
      </c>
      <c r="B67588" t="s">
        <v>64137</v>
      </c>
    </row>
    <row r="67589" spans="1:2" x14ac:dyDescent="0.45">
      <c r="A67589">
        <v>10043800</v>
      </c>
      <c r="B67589" t="s">
        <v>64138</v>
      </c>
    </row>
    <row r="67590" spans="1:2" x14ac:dyDescent="0.45">
      <c r="A67590">
        <v>10056066</v>
      </c>
      <c r="B67590" t="s">
        <v>64139</v>
      </c>
    </row>
    <row r="67591" spans="1:2" x14ac:dyDescent="0.45">
      <c r="A67591">
        <v>10006182</v>
      </c>
      <c r="B67591" t="s">
        <v>64140</v>
      </c>
    </row>
    <row r="67592" spans="1:2" x14ac:dyDescent="0.45">
      <c r="A67592">
        <v>10073154</v>
      </c>
      <c r="B67592" t="s">
        <v>64141</v>
      </c>
    </row>
    <row r="67593" spans="1:2" x14ac:dyDescent="0.45">
      <c r="A67593">
        <v>10023467</v>
      </c>
      <c r="B67593" t="s">
        <v>64142</v>
      </c>
    </row>
    <row r="67594" spans="1:2" x14ac:dyDescent="0.45">
      <c r="A67594">
        <v>10076990</v>
      </c>
      <c r="B67594" t="s">
        <v>64143</v>
      </c>
    </row>
    <row r="67595" spans="1:2" x14ac:dyDescent="0.45">
      <c r="A67595">
        <v>10089593</v>
      </c>
      <c r="B67595" t="s">
        <v>64144</v>
      </c>
    </row>
    <row r="67596" spans="1:2" x14ac:dyDescent="0.45">
      <c r="A67596">
        <v>10054759</v>
      </c>
      <c r="B67596" t="s">
        <v>64145</v>
      </c>
    </row>
    <row r="67597" spans="1:2" x14ac:dyDescent="0.45">
      <c r="A67597">
        <v>10025845</v>
      </c>
      <c r="B67597" t="s">
        <v>64146</v>
      </c>
    </row>
    <row r="67598" spans="1:2" x14ac:dyDescent="0.45">
      <c r="A67598">
        <v>10072678</v>
      </c>
      <c r="B67598" t="s">
        <v>64147</v>
      </c>
    </row>
    <row r="67599" spans="1:2" x14ac:dyDescent="0.45">
      <c r="A67599">
        <v>10073558</v>
      </c>
      <c r="B67599" t="s">
        <v>64148</v>
      </c>
    </row>
    <row r="67600" spans="1:2" x14ac:dyDescent="0.45">
      <c r="A67600">
        <v>10080127</v>
      </c>
      <c r="B67600" t="s">
        <v>64149</v>
      </c>
    </row>
    <row r="67601" spans="1:2" x14ac:dyDescent="0.45">
      <c r="A67601">
        <v>10052952</v>
      </c>
      <c r="B67601" t="s">
        <v>64150</v>
      </c>
    </row>
    <row r="67602" spans="1:2" x14ac:dyDescent="0.45">
      <c r="A67602">
        <v>10076629</v>
      </c>
      <c r="B67602" t="s">
        <v>62540</v>
      </c>
    </row>
    <row r="67603" spans="1:2" x14ac:dyDescent="0.45">
      <c r="A67603">
        <v>10021529</v>
      </c>
      <c r="B67603" t="s">
        <v>64151</v>
      </c>
    </row>
    <row r="67604" spans="1:2" x14ac:dyDescent="0.45">
      <c r="A67604">
        <v>10003655</v>
      </c>
      <c r="B67604" t="s">
        <v>16534</v>
      </c>
    </row>
    <row r="67605" spans="1:2" x14ac:dyDescent="0.45">
      <c r="A67605">
        <v>10048698</v>
      </c>
      <c r="B67605" t="s">
        <v>64152</v>
      </c>
    </row>
    <row r="67606" spans="1:2" x14ac:dyDescent="0.45">
      <c r="A67606">
        <v>10056183</v>
      </c>
      <c r="B67606" t="s">
        <v>64153</v>
      </c>
    </row>
    <row r="67607" spans="1:2" x14ac:dyDescent="0.45">
      <c r="A67607">
        <v>10078445</v>
      </c>
      <c r="B67607" t="s">
        <v>64154</v>
      </c>
    </row>
    <row r="67608" spans="1:2" x14ac:dyDescent="0.45">
      <c r="A67608">
        <v>10048624</v>
      </c>
      <c r="B67608" t="s">
        <v>64155</v>
      </c>
    </row>
    <row r="67609" spans="1:2" x14ac:dyDescent="0.45">
      <c r="A67609">
        <v>10018937</v>
      </c>
      <c r="B67609" t="s">
        <v>64156</v>
      </c>
    </row>
    <row r="67610" spans="1:2" x14ac:dyDescent="0.45">
      <c r="A67610">
        <v>10036924</v>
      </c>
      <c r="B67610" t="s">
        <v>64157</v>
      </c>
    </row>
    <row r="67611" spans="1:2" x14ac:dyDescent="0.45">
      <c r="A67611">
        <v>10064961</v>
      </c>
      <c r="B67611" t="s">
        <v>64158</v>
      </c>
    </row>
    <row r="67612" spans="1:2" x14ac:dyDescent="0.45">
      <c r="A67612">
        <v>10092464</v>
      </c>
      <c r="B67612" t="s">
        <v>64159</v>
      </c>
    </row>
    <row r="67613" spans="1:2" x14ac:dyDescent="0.45">
      <c r="A67613">
        <v>10084049</v>
      </c>
      <c r="B67613" t="s">
        <v>64160</v>
      </c>
    </row>
    <row r="67614" spans="1:2" x14ac:dyDescent="0.45">
      <c r="A67614">
        <v>10049558</v>
      </c>
      <c r="B67614" t="s">
        <v>64161</v>
      </c>
    </row>
    <row r="67615" spans="1:2" x14ac:dyDescent="0.45">
      <c r="A67615">
        <v>10027319</v>
      </c>
      <c r="B67615" t="s">
        <v>64162</v>
      </c>
    </row>
    <row r="67616" spans="1:2" x14ac:dyDescent="0.45">
      <c r="A67616">
        <v>10017095</v>
      </c>
      <c r="B67616" t="s">
        <v>64163</v>
      </c>
    </row>
    <row r="67617" spans="1:2" x14ac:dyDescent="0.45">
      <c r="A67617">
        <v>10034154</v>
      </c>
      <c r="B67617" t="s">
        <v>64164</v>
      </c>
    </row>
    <row r="67618" spans="1:2" x14ac:dyDescent="0.45">
      <c r="A67618">
        <v>10038464</v>
      </c>
      <c r="B67618" t="s">
        <v>64165</v>
      </c>
    </row>
    <row r="67619" spans="1:2" x14ac:dyDescent="0.45">
      <c r="A67619">
        <v>10033150</v>
      </c>
      <c r="B67619" t="s">
        <v>64166</v>
      </c>
    </row>
    <row r="67620" spans="1:2" x14ac:dyDescent="0.45">
      <c r="A67620">
        <v>10066535</v>
      </c>
      <c r="B67620" t="s">
        <v>64167</v>
      </c>
    </row>
    <row r="67621" spans="1:2" x14ac:dyDescent="0.45">
      <c r="A67621">
        <v>10010418</v>
      </c>
      <c r="B67621" t="s">
        <v>64168</v>
      </c>
    </row>
    <row r="67622" spans="1:2" x14ac:dyDescent="0.45">
      <c r="A67622">
        <v>10024097</v>
      </c>
      <c r="B67622" t="s">
        <v>64169</v>
      </c>
    </row>
    <row r="67623" spans="1:2" x14ac:dyDescent="0.45">
      <c r="A67623">
        <v>10024006</v>
      </c>
      <c r="B67623" t="s">
        <v>64170</v>
      </c>
    </row>
    <row r="67624" spans="1:2" x14ac:dyDescent="0.45">
      <c r="A67624">
        <v>10052286</v>
      </c>
      <c r="B67624" t="s">
        <v>56489</v>
      </c>
    </row>
    <row r="67625" spans="1:2" x14ac:dyDescent="0.45">
      <c r="A67625">
        <v>10005377</v>
      </c>
      <c r="B67625" t="s">
        <v>64171</v>
      </c>
    </row>
    <row r="67626" spans="1:2" x14ac:dyDescent="0.45">
      <c r="A67626">
        <v>10017534</v>
      </c>
      <c r="B67626" t="s">
        <v>64172</v>
      </c>
    </row>
    <row r="67627" spans="1:2" x14ac:dyDescent="0.45">
      <c r="A67627">
        <v>10082806</v>
      </c>
      <c r="B67627" t="s">
        <v>64173</v>
      </c>
    </row>
    <row r="67628" spans="1:2" x14ac:dyDescent="0.45">
      <c r="A67628">
        <v>10037475</v>
      </c>
      <c r="B67628" t="s">
        <v>18432</v>
      </c>
    </row>
    <row r="67629" spans="1:2" x14ac:dyDescent="0.45">
      <c r="A67629">
        <v>10088241</v>
      </c>
      <c r="B67629" t="s">
        <v>64174</v>
      </c>
    </row>
    <row r="67630" spans="1:2" x14ac:dyDescent="0.45">
      <c r="A67630">
        <v>10013342</v>
      </c>
      <c r="B67630" t="s">
        <v>64175</v>
      </c>
    </row>
    <row r="67631" spans="1:2" x14ac:dyDescent="0.45">
      <c r="A67631">
        <v>10024293</v>
      </c>
      <c r="B67631" t="s">
        <v>64176</v>
      </c>
    </row>
    <row r="67632" spans="1:2" x14ac:dyDescent="0.45">
      <c r="A67632">
        <v>10004072</v>
      </c>
      <c r="B67632" t="s">
        <v>64177</v>
      </c>
    </row>
    <row r="67633" spans="1:2" x14ac:dyDescent="0.45">
      <c r="A67633">
        <v>10069644</v>
      </c>
      <c r="B67633" t="s">
        <v>64178</v>
      </c>
    </row>
    <row r="67634" spans="1:2" x14ac:dyDescent="0.45">
      <c r="A67634">
        <v>10038258</v>
      </c>
      <c r="B67634" t="s">
        <v>64179</v>
      </c>
    </row>
    <row r="67635" spans="1:2" x14ac:dyDescent="0.45">
      <c r="A67635">
        <v>10065514</v>
      </c>
      <c r="B67635" t="s">
        <v>64180</v>
      </c>
    </row>
    <row r="67636" spans="1:2" x14ac:dyDescent="0.45">
      <c r="A67636">
        <v>10002221</v>
      </c>
      <c r="B67636" t="s">
        <v>64181</v>
      </c>
    </row>
    <row r="67637" spans="1:2" x14ac:dyDescent="0.45">
      <c r="A67637">
        <v>10046795</v>
      </c>
      <c r="B67637" t="s">
        <v>64182</v>
      </c>
    </row>
    <row r="67638" spans="1:2" x14ac:dyDescent="0.45">
      <c r="A67638">
        <v>10002009</v>
      </c>
      <c r="B67638" t="s">
        <v>64183</v>
      </c>
    </row>
    <row r="67639" spans="1:2" x14ac:dyDescent="0.45">
      <c r="A67639">
        <v>10043090</v>
      </c>
      <c r="B67639" t="s">
        <v>64184</v>
      </c>
    </row>
    <row r="67640" spans="1:2" x14ac:dyDescent="0.45">
      <c r="A67640">
        <v>10016349</v>
      </c>
      <c r="B67640" t="s">
        <v>64185</v>
      </c>
    </row>
    <row r="67641" spans="1:2" x14ac:dyDescent="0.45">
      <c r="A67641">
        <v>10076802</v>
      </c>
      <c r="B67641" t="s">
        <v>64186</v>
      </c>
    </row>
    <row r="67642" spans="1:2" x14ac:dyDescent="0.45">
      <c r="A67642">
        <v>10042878</v>
      </c>
      <c r="B67642" t="s">
        <v>64187</v>
      </c>
    </row>
    <row r="67643" spans="1:2" x14ac:dyDescent="0.45">
      <c r="A67643">
        <v>10023768</v>
      </c>
      <c r="B67643" t="s">
        <v>64188</v>
      </c>
    </row>
    <row r="67644" spans="1:2" x14ac:dyDescent="0.45">
      <c r="A67644">
        <v>10085049</v>
      </c>
      <c r="B67644" t="s">
        <v>64189</v>
      </c>
    </row>
    <row r="67645" spans="1:2" x14ac:dyDescent="0.45">
      <c r="A67645">
        <v>10068208</v>
      </c>
      <c r="B67645" t="s">
        <v>64190</v>
      </c>
    </row>
    <row r="67646" spans="1:2" x14ac:dyDescent="0.45">
      <c r="A67646">
        <v>10046974</v>
      </c>
      <c r="B67646" t="s">
        <v>64191</v>
      </c>
    </row>
    <row r="67647" spans="1:2" x14ac:dyDescent="0.45">
      <c r="A67647">
        <v>10017701</v>
      </c>
      <c r="B67647" t="s">
        <v>64192</v>
      </c>
    </row>
    <row r="67648" spans="1:2" x14ac:dyDescent="0.45">
      <c r="A67648">
        <v>10009262</v>
      </c>
      <c r="B67648" t="s">
        <v>64193</v>
      </c>
    </row>
    <row r="67649" spans="1:2" x14ac:dyDescent="0.45">
      <c r="A67649">
        <v>10028824</v>
      </c>
      <c r="B67649" t="s">
        <v>64194</v>
      </c>
    </row>
    <row r="67650" spans="1:2" x14ac:dyDescent="0.45">
      <c r="A67650">
        <v>10003017</v>
      </c>
      <c r="B67650" t="s">
        <v>64195</v>
      </c>
    </row>
    <row r="67651" spans="1:2" x14ac:dyDescent="0.45">
      <c r="A67651">
        <v>10080740</v>
      </c>
      <c r="B67651" t="s">
        <v>64196</v>
      </c>
    </row>
    <row r="67652" spans="1:2" x14ac:dyDescent="0.45">
      <c r="A67652">
        <v>10089911</v>
      </c>
      <c r="B67652" t="s">
        <v>64197</v>
      </c>
    </row>
    <row r="67653" spans="1:2" x14ac:dyDescent="0.45">
      <c r="A67653">
        <v>10027921</v>
      </c>
      <c r="B67653" t="s">
        <v>64198</v>
      </c>
    </row>
    <row r="67654" spans="1:2" x14ac:dyDescent="0.45">
      <c r="A67654">
        <v>10025970</v>
      </c>
      <c r="B67654" t="s">
        <v>64199</v>
      </c>
    </row>
    <row r="67655" spans="1:2" x14ac:dyDescent="0.45">
      <c r="A67655">
        <v>10021422</v>
      </c>
      <c r="B67655" t="s">
        <v>64200</v>
      </c>
    </row>
    <row r="67656" spans="1:2" x14ac:dyDescent="0.45">
      <c r="A67656">
        <v>10078982</v>
      </c>
      <c r="B67656" t="s">
        <v>64201</v>
      </c>
    </row>
    <row r="67657" spans="1:2" x14ac:dyDescent="0.45">
      <c r="A67657">
        <v>90000123</v>
      </c>
      <c r="B67657" t="s">
        <v>64202</v>
      </c>
    </row>
    <row r="67658" spans="1:2" x14ac:dyDescent="0.45">
      <c r="A67658">
        <v>10034472</v>
      </c>
      <c r="B67658" t="s">
        <v>64203</v>
      </c>
    </row>
    <row r="67659" spans="1:2" x14ac:dyDescent="0.45">
      <c r="A67659">
        <v>10051876</v>
      </c>
      <c r="B67659" t="s">
        <v>40146</v>
      </c>
    </row>
    <row r="67660" spans="1:2" x14ac:dyDescent="0.45">
      <c r="A67660">
        <v>10075542</v>
      </c>
      <c r="B67660" t="s">
        <v>64204</v>
      </c>
    </row>
    <row r="67661" spans="1:2" x14ac:dyDescent="0.45">
      <c r="A67661">
        <v>10042003</v>
      </c>
      <c r="B67661" t="s">
        <v>64205</v>
      </c>
    </row>
    <row r="67662" spans="1:2" x14ac:dyDescent="0.45">
      <c r="A67662">
        <v>10000350</v>
      </c>
      <c r="B67662" t="s">
        <v>64206</v>
      </c>
    </row>
    <row r="67663" spans="1:2" x14ac:dyDescent="0.45">
      <c r="A67663">
        <v>10020034</v>
      </c>
      <c r="B67663" t="s">
        <v>64207</v>
      </c>
    </row>
    <row r="67664" spans="1:2" x14ac:dyDescent="0.45">
      <c r="A67664">
        <v>10065502</v>
      </c>
      <c r="B67664" t="s">
        <v>32292</v>
      </c>
    </row>
    <row r="67665" spans="1:2" x14ac:dyDescent="0.45">
      <c r="A67665">
        <v>10053840</v>
      </c>
      <c r="B67665" t="s">
        <v>64208</v>
      </c>
    </row>
    <row r="67666" spans="1:2" x14ac:dyDescent="0.45">
      <c r="A67666">
        <v>10053006</v>
      </c>
      <c r="B67666" t="s">
        <v>64209</v>
      </c>
    </row>
    <row r="67667" spans="1:2" x14ac:dyDescent="0.45">
      <c r="A67667">
        <v>10005618</v>
      </c>
      <c r="B67667" t="s">
        <v>64210</v>
      </c>
    </row>
    <row r="67668" spans="1:2" x14ac:dyDescent="0.45">
      <c r="A67668">
        <v>10086374</v>
      </c>
      <c r="B67668" t="s">
        <v>64211</v>
      </c>
    </row>
    <row r="67669" spans="1:2" x14ac:dyDescent="0.45">
      <c r="A67669">
        <v>10004650</v>
      </c>
      <c r="B67669" t="s">
        <v>64212</v>
      </c>
    </row>
    <row r="67670" spans="1:2" x14ac:dyDescent="0.45">
      <c r="A67670">
        <v>10057615</v>
      </c>
      <c r="B67670" t="s">
        <v>64213</v>
      </c>
    </row>
    <row r="67671" spans="1:2" x14ac:dyDescent="0.45">
      <c r="A67671">
        <v>10017984</v>
      </c>
      <c r="B67671" t="s">
        <v>64214</v>
      </c>
    </row>
    <row r="67672" spans="1:2" x14ac:dyDescent="0.45">
      <c r="A67672">
        <v>10052936</v>
      </c>
      <c r="B67672" t="s">
        <v>64215</v>
      </c>
    </row>
    <row r="67673" spans="1:2" x14ac:dyDescent="0.45">
      <c r="A67673">
        <v>10028053</v>
      </c>
      <c r="B67673" t="s">
        <v>64216</v>
      </c>
    </row>
    <row r="67674" spans="1:2" x14ac:dyDescent="0.45">
      <c r="A67674">
        <v>10065422</v>
      </c>
      <c r="B67674" t="s">
        <v>1120</v>
      </c>
    </row>
    <row r="67675" spans="1:2" x14ac:dyDescent="0.45">
      <c r="A67675">
        <v>10026895</v>
      </c>
      <c r="B67675" t="s">
        <v>64217</v>
      </c>
    </row>
    <row r="67676" spans="1:2" x14ac:dyDescent="0.45">
      <c r="A67676">
        <v>10081593</v>
      </c>
      <c r="B67676" t="s">
        <v>64218</v>
      </c>
    </row>
    <row r="67677" spans="1:2" x14ac:dyDescent="0.45">
      <c r="A67677">
        <v>10038354</v>
      </c>
      <c r="B67677" t="s">
        <v>64219</v>
      </c>
    </row>
    <row r="67678" spans="1:2" x14ac:dyDescent="0.45">
      <c r="A67678">
        <v>10074584</v>
      </c>
      <c r="B67678" t="s">
        <v>64220</v>
      </c>
    </row>
    <row r="67679" spans="1:2" x14ac:dyDescent="0.45">
      <c r="A67679">
        <v>10005095</v>
      </c>
      <c r="B67679" t="s">
        <v>64221</v>
      </c>
    </row>
    <row r="67680" spans="1:2" x14ac:dyDescent="0.45">
      <c r="A67680">
        <v>10033094</v>
      </c>
      <c r="B67680" t="s">
        <v>64222</v>
      </c>
    </row>
    <row r="67681" spans="1:2" x14ac:dyDescent="0.45">
      <c r="A67681">
        <v>10016172</v>
      </c>
      <c r="B67681" t="s">
        <v>64223</v>
      </c>
    </row>
    <row r="67682" spans="1:2" x14ac:dyDescent="0.45">
      <c r="A67682">
        <v>10045510</v>
      </c>
      <c r="B67682" t="s">
        <v>64224</v>
      </c>
    </row>
    <row r="67683" spans="1:2" x14ac:dyDescent="0.45">
      <c r="A67683">
        <v>10086784</v>
      </c>
      <c r="B67683" t="s">
        <v>46666</v>
      </c>
    </row>
    <row r="67684" spans="1:2" x14ac:dyDescent="0.45">
      <c r="A67684">
        <v>10082017</v>
      </c>
      <c r="B67684" t="s">
        <v>64225</v>
      </c>
    </row>
    <row r="67685" spans="1:2" x14ac:dyDescent="0.45">
      <c r="A67685">
        <v>10084472</v>
      </c>
      <c r="B67685" t="s">
        <v>48279</v>
      </c>
    </row>
    <row r="67686" spans="1:2" x14ac:dyDescent="0.45">
      <c r="A67686">
        <v>10018711</v>
      </c>
      <c r="B67686" t="s">
        <v>64226</v>
      </c>
    </row>
    <row r="67687" spans="1:2" x14ac:dyDescent="0.45">
      <c r="A67687">
        <v>10050648</v>
      </c>
      <c r="B67687" t="s">
        <v>64227</v>
      </c>
    </row>
    <row r="67688" spans="1:2" x14ac:dyDescent="0.45">
      <c r="A67688">
        <v>10075309</v>
      </c>
      <c r="B67688" t="s">
        <v>64228</v>
      </c>
    </row>
    <row r="67689" spans="1:2" x14ac:dyDescent="0.45">
      <c r="A67689">
        <v>10016750</v>
      </c>
      <c r="B67689" t="s">
        <v>64229</v>
      </c>
    </row>
    <row r="67690" spans="1:2" x14ac:dyDescent="0.45">
      <c r="A67690">
        <v>10072449</v>
      </c>
      <c r="B67690" t="s">
        <v>64230</v>
      </c>
    </row>
    <row r="67691" spans="1:2" x14ac:dyDescent="0.45">
      <c r="A67691">
        <v>10081798</v>
      </c>
      <c r="B67691" t="s">
        <v>64231</v>
      </c>
    </row>
    <row r="67692" spans="1:2" x14ac:dyDescent="0.45">
      <c r="A67692">
        <v>10064721</v>
      </c>
      <c r="B67692" t="s">
        <v>64232</v>
      </c>
    </row>
    <row r="67693" spans="1:2" x14ac:dyDescent="0.45">
      <c r="A67693">
        <v>10035952</v>
      </c>
      <c r="B67693" t="s">
        <v>64233</v>
      </c>
    </row>
    <row r="67694" spans="1:2" x14ac:dyDescent="0.45">
      <c r="A67694">
        <v>10040331</v>
      </c>
      <c r="B67694" t="s">
        <v>64234</v>
      </c>
    </row>
    <row r="67695" spans="1:2" x14ac:dyDescent="0.45">
      <c r="A67695">
        <v>10089707</v>
      </c>
      <c r="B67695" t="s">
        <v>64235</v>
      </c>
    </row>
    <row r="67696" spans="1:2" x14ac:dyDescent="0.45">
      <c r="A67696">
        <v>10017670</v>
      </c>
      <c r="B67696" t="s">
        <v>30293</v>
      </c>
    </row>
    <row r="67697" spans="1:2" x14ac:dyDescent="0.45">
      <c r="A67697">
        <v>10073854</v>
      </c>
      <c r="B67697" t="s">
        <v>64236</v>
      </c>
    </row>
    <row r="67698" spans="1:2" x14ac:dyDescent="0.45">
      <c r="A67698">
        <v>10073480</v>
      </c>
      <c r="B67698" t="s">
        <v>64237</v>
      </c>
    </row>
    <row r="67699" spans="1:2" x14ac:dyDescent="0.45">
      <c r="A67699">
        <v>10069419</v>
      </c>
      <c r="B67699" t="s">
        <v>64238</v>
      </c>
    </row>
    <row r="67700" spans="1:2" x14ac:dyDescent="0.45">
      <c r="A67700">
        <v>10003471</v>
      </c>
      <c r="B67700" t="s">
        <v>64239</v>
      </c>
    </row>
    <row r="67701" spans="1:2" x14ac:dyDescent="0.45">
      <c r="A67701">
        <v>10027990</v>
      </c>
      <c r="B67701" t="s">
        <v>64240</v>
      </c>
    </row>
    <row r="67702" spans="1:2" x14ac:dyDescent="0.45">
      <c r="A67702">
        <v>10041823</v>
      </c>
      <c r="B67702" t="s">
        <v>64241</v>
      </c>
    </row>
    <row r="67703" spans="1:2" x14ac:dyDescent="0.45">
      <c r="A67703">
        <v>10039850</v>
      </c>
      <c r="B67703" t="s">
        <v>64242</v>
      </c>
    </row>
    <row r="67704" spans="1:2" x14ac:dyDescent="0.45">
      <c r="A67704">
        <v>10021054</v>
      </c>
      <c r="B67704" t="s">
        <v>64243</v>
      </c>
    </row>
    <row r="67705" spans="1:2" x14ac:dyDescent="0.45">
      <c r="A67705">
        <v>10065749</v>
      </c>
      <c r="B67705" t="s">
        <v>64244</v>
      </c>
    </row>
    <row r="67706" spans="1:2" x14ac:dyDescent="0.45">
      <c r="A67706">
        <v>90000149</v>
      </c>
      <c r="B67706" t="s">
        <v>64245</v>
      </c>
    </row>
    <row r="67707" spans="1:2" x14ac:dyDescent="0.45">
      <c r="A67707">
        <v>10036691</v>
      </c>
      <c r="B67707" t="s">
        <v>64246</v>
      </c>
    </row>
    <row r="67708" spans="1:2" x14ac:dyDescent="0.45">
      <c r="A67708">
        <v>10066751</v>
      </c>
      <c r="B67708" t="s">
        <v>64247</v>
      </c>
    </row>
    <row r="67709" spans="1:2" x14ac:dyDescent="0.45">
      <c r="A67709">
        <v>10055645</v>
      </c>
      <c r="B67709" t="s">
        <v>64248</v>
      </c>
    </row>
    <row r="67710" spans="1:2" x14ac:dyDescent="0.45">
      <c r="A67710">
        <v>10057096</v>
      </c>
      <c r="B67710" t="s">
        <v>64249</v>
      </c>
    </row>
    <row r="67711" spans="1:2" x14ac:dyDescent="0.45">
      <c r="A67711">
        <v>10001271</v>
      </c>
      <c r="B67711" t="s">
        <v>64250</v>
      </c>
    </row>
    <row r="67712" spans="1:2" x14ac:dyDescent="0.45">
      <c r="A67712">
        <v>10084399</v>
      </c>
      <c r="B67712" t="s">
        <v>64251</v>
      </c>
    </row>
    <row r="67713" spans="1:2" x14ac:dyDescent="0.45">
      <c r="A67713">
        <v>10052521</v>
      </c>
      <c r="B67713" t="s">
        <v>64252</v>
      </c>
    </row>
    <row r="67714" spans="1:2" x14ac:dyDescent="0.45">
      <c r="A67714">
        <v>10075726</v>
      </c>
      <c r="B67714" t="s">
        <v>64253</v>
      </c>
    </row>
    <row r="67715" spans="1:2" x14ac:dyDescent="0.45">
      <c r="A67715">
        <v>10067490</v>
      </c>
      <c r="B67715" t="s">
        <v>64254</v>
      </c>
    </row>
    <row r="67716" spans="1:2" x14ac:dyDescent="0.45">
      <c r="A67716">
        <v>10007404</v>
      </c>
      <c r="B67716" t="s">
        <v>64255</v>
      </c>
    </row>
    <row r="67717" spans="1:2" x14ac:dyDescent="0.45">
      <c r="A67717">
        <v>10008402</v>
      </c>
      <c r="B67717" t="s">
        <v>64256</v>
      </c>
    </row>
    <row r="67718" spans="1:2" x14ac:dyDescent="0.45">
      <c r="A67718">
        <v>10028884</v>
      </c>
      <c r="B67718" t="s">
        <v>64257</v>
      </c>
    </row>
    <row r="67719" spans="1:2" x14ac:dyDescent="0.45">
      <c r="A67719">
        <v>10071650</v>
      </c>
      <c r="B67719" t="s">
        <v>23354</v>
      </c>
    </row>
    <row r="67720" spans="1:2" x14ac:dyDescent="0.45">
      <c r="A67720">
        <v>10026923</v>
      </c>
      <c r="B67720" t="s">
        <v>64258</v>
      </c>
    </row>
    <row r="67721" spans="1:2" x14ac:dyDescent="0.45">
      <c r="A67721">
        <v>10045971</v>
      </c>
      <c r="B67721" t="s">
        <v>64259</v>
      </c>
    </row>
    <row r="67722" spans="1:2" x14ac:dyDescent="0.45">
      <c r="A67722">
        <v>10050345</v>
      </c>
      <c r="B67722" t="s">
        <v>64260</v>
      </c>
    </row>
    <row r="67723" spans="1:2" x14ac:dyDescent="0.45">
      <c r="A67723">
        <v>10034829</v>
      </c>
      <c r="B67723" t="s">
        <v>21321</v>
      </c>
    </row>
    <row r="67724" spans="1:2" x14ac:dyDescent="0.45">
      <c r="A67724">
        <v>10034357</v>
      </c>
      <c r="B67724" t="s">
        <v>64261</v>
      </c>
    </row>
    <row r="67725" spans="1:2" x14ac:dyDescent="0.45">
      <c r="A67725">
        <v>10091127</v>
      </c>
      <c r="B67725" t="s">
        <v>64262</v>
      </c>
    </row>
    <row r="67726" spans="1:2" x14ac:dyDescent="0.45">
      <c r="A67726">
        <v>10075525</v>
      </c>
      <c r="B67726" t="s">
        <v>22398</v>
      </c>
    </row>
    <row r="67727" spans="1:2" x14ac:dyDescent="0.45">
      <c r="A67727">
        <v>10050786</v>
      </c>
      <c r="B67727" t="s">
        <v>64263</v>
      </c>
    </row>
    <row r="67728" spans="1:2" x14ac:dyDescent="0.45">
      <c r="A67728">
        <v>10052143</v>
      </c>
      <c r="B67728" t="s">
        <v>34103</v>
      </c>
    </row>
    <row r="67729" spans="1:2" x14ac:dyDescent="0.45">
      <c r="A67729">
        <v>10075277</v>
      </c>
      <c r="B67729" t="s">
        <v>64264</v>
      </c>
    </row>
    <row r="67730" spans="1:2" x14ac:dyDescent="0.45">
      <c r="A67730">
        <v>10083269</v>
      </c>
      <c r="B67730" t="s">
        <v>64265</v>
      </c>
    </row>
    <row r="67731" spans="1:2" x14ac:dyDescent="0.45">
      <c r="A67731">
        <v>10013845</v>
      </c>
      <c r="B67731" t="s">
        <v>64266</v>
      </c>
    </row>
    <row r="67732" spans="1:2" x14ac:dyDescent="0.45">
      <c r="A67732">
        <v>10045173</v>
      </c>
      <c r="B67732" t="s">
        <v>64267</v>
      </c>
    </row>
    <row r="67733" spans="1:2" x14ac:dyDescent="0.45">
      <c r="A67733">
        <v>10053895</v>
      </c>
      <c r="B67733" t="s">
        <v>64268</v>
      </c>
    </row>
    <row r="67734" spans="1:2" x14ac:dyDescent="0.45">
      <c r="A67734">
        <v>10081490</v>
      </c>
      <c r="B67734" t="s">
        <v>64269</v>
      </c>
    </row>
    <row r="67735" spans="1:2" x14ac:dyDescent="0.45">
      <c r="A67735">
        <v>10001783</v>
      </c>
      <c r="B67735" t="s">
        <v>64270</v>
      </c>
    </row>
    <row r="67736" spans="1:2" x14ac:dyDescent="0.45">
      <c r="A67736">
        <v>10036475</v>
      </c>
      <c r="B67736" t="s">
        <v>64271</v>
      </c>
    </row>
    <row r="67737" spans="1:2" x14ac:dyDescent="0.45">
      <c r="A67737">
        <v>10064182</v>
      </c>
      <c r="B67737" t="s">
        <v>64272</v>
      </c>
    </row>
    <row r="67738" spans="1:2" x14ac:dyDescent="0.45">
      <c r="A67738">
        <v>10026691</v>
      </c>
      <c r="B67738" t="s">
        <v>64273</v>
      </c>
    </row>
    <row r="67739" spans="1:2" x14ac:dyDescent="0.45">
      <c r="A67739">
        <v>10070257</v>
      </c>
      <c r="B67739" t="s">
        <v>64274</v>
      </c>
    </row>
    <row r="67740" spans="1:2" x14ac:dyDescent="0.45">
      <c r="A67740">
        <v>10053907</v>
      </c>
      <c r="B67740" t="s">
        <v>64275</v>
      </c>
    </row>
    <row r="67741" spans="1:2" x14ac:dyDescent="0.45">
      <c r="A67741">
        <v>10009885</v>
      </c>
      <c r="B67741" t="s">
        <v>64276</v>
      </c>
    </row>
    <row r="67742" spans="1:2" x14ac:dyDescent="0.45">
      <c r="A67742">
        <v>10039223</v>
      </c>
      <c r="B67742" t="s">
        <v>64277</v>
      </c>
    </row>
    <row r="67743" spans="1:2" x14ac:dyDescent="0.45">
      <c r="A67743">
        <v>10088908</v>
      </c>
      <c r="B67743" t="s">
        <v>39676</v>
      </c>
    </row>
    <row r="67744" spans="1:2" x14ac:dyDescent="0.45">
      <c r="A67744">
        <v>10016282</v>
      </c>
      <c r="B67744" t="s">
        <v>56942</v>
      </c>
    </row>
    <row r="67745" spans="1:2" x14ac:dyDescent="0.45">
      <c r="A67745">
        <v>10050769</v>
      </c>
      <c r="B67745" t="s">
        <v>64278</v>
      </c>
    </row>
    <row r="67746" spans="1:2" x14ac:dyDescent="0.45">
      <c r="A67746">
        <v>10050201</v>
      </c>
      <c r="B67746" t="s">
        <v>64279</v>
      </c>
    </row>
    <row r="67747" spans="1:2" x14ac:dyDescent="0.45">
      <c r="A67747">
        <v>10037574</v>
      </c>
      <c r="B67747" t="s">
        <v>23340</v>
      </c>
    </row>
    <row r="67748" spans="1:2" x14ac:dyDescent="0.45">
      <c r="A67748">
        <v>10028365</v>
      </c>
      <c r="B67748" t="s">
        <v>64280</v>
      </c>
    </row>
    <row r="67749" spans="1:2" x14ac:dyDescent="0.45">
      <c r="A67749">
        <v>10011838</v>
      </c>
      <c r="B67749" t="s">
        <v>64281</v>
      </c>
    </row>
    <row r="67750" spans="1:2" x14ac:dyDescent="0.45">
      <c r="A67750">
        <v>10052472</v>
      </c>
      <c r="B67750" t="s">
        <v>64282</v>
      </c>
    </row>
    <row r="67751" spans="1:2" x14ac:dyDescent="0.45">
      <c r="A67751">
        <v>10091599</v>
      </c>
      <c r="B67751" t="s">
        <v>64283</v>
      </c>
    </row>
    <row r="67752" spans="1:2" x14ac:dyDescent="0.45">
      <c r="A67752">
        <v>10070342</v>
      </c>
      <c r="B67752" t="s">
        <v>64284</v>
      </c>
    </row>
    <row r="67753" spans="1:2" x14ac:dyDescent="0.45">
      <c r="A67753">
        <v>10023426</v>
      </c>
      <c r="B67753" t="s">
        <v>64285</v>
      </c>
    </row>
    <row r="67754" spans="1:2" x14ac:dyDescent="0.45">
      <c r="A67754">
        <v>10062821</v>
      </c>
      <c r="B67754" t="s">
        <v>64286</v>
      </c>
    </row>
    <row r="67755" spans="1:2" x14ac:dyDescent="0.45">
      <c r="A67755">
        <v>10020220</v>
      </c>
      <c r="B67755" t="s">
        <v>64287</v>
      </c>
    </row>
    <row r="67756" spans="1:2" x14ac:dyDescent="0.45">
      <c r="A67756">
        <v>10034844</v>
      </c>
      <c r="B67756" t="s">
        <v>38605</v>
      </c>
    </row>
    <row r="67757" spans="1:2" x14ac:dyDescent="0.45">
      <c r="A67757">
        <v>10046406</v>
      </c>
      <c r="B67757" t="s">
        <v>64288</v>
      </c>
    </row>
    <row r="67758" spans="1:2" x14ac:dyDescent="0.45">
      <c r="A67758">
        <v>10004927</v>
      </c>
      <c r="B67758" t="s">
        <v>64289</v>
      </c>
    </row>
    <row r="67759" spans="1:2" x14ac:dyDescent="0.45">
      <c r="A67759">
        <v>10084419</v>
      </c>
      <c r="B67759" t="s">
        <v>64290</v>
      </c>
    </row>
    <row r="67760" spans="1:2" x14ac:dyDescent="0.45">
      <c r="A67760">
        <v>10049641</v>
      </c>
      <c r="B67760" t="s">
        <v>64291</v>
      </c>
    </row>
    <row r="67761" spans="1:2" x14ac:dyDescent="0.45">
      <c r="A67761">
        <v>10064596</v>
      </c>
      <c r="B67761" t="s">
        <v>64292</v>
      </c>
    </row>
    <row r="67762" spans="1:2" x14ac:dyDescent="0.45">
      <c r="A67762">
        <v>10016157</v>
      </c>
      <c r="B67762" t="s">
        <v>64293</v>
      </c>
    </row>
    <row r="67763" spans="1:2" x14ac:dyDescent="0.45">
      <c r="A67763">
        <v>10000826</v>
      </c>
      <c r="B67763" t="s">
        <v>64294</v>
      </c>
    </row>
    <row r="67764" spans="1:2" x14ac:dyDescent="0.45">
      <c r="A67764">
        <v>10086866</v>
      </c>
      <c r="B67764" t="s">
        <v>62670</v>
      </c>
    </row>
    <row r="67765" spans="1:2" x14ac:dyDescent="0.45">
      <c r="A67765">
        <v>10079809</v>
      </c>
      <c r="B67765" t="s">
        <v>64295</v>
      </c>
    </row>
    <row r="67766" spans="1:2" x14ac:dyDescent="0.45">
      <c r="A67766">
        <v>10083497</v>
      </c>
      <c r="B67766" t="s">
        <v>64296</v>
      </c>
    </row>
    <row r="67767" spans="1:2" x14ac:dyDescent="0.45">
      <c r="A67767">
        <v>10043752</v>
      </c>
      <c r="B67767" t="s">
        <v>64297</v>
      </c>
    </row>
    <row r="67768" spans="1:2" x14ac:dyDescent="0.45">
      <c r="A67768">
        <v>10070335</v>
      </c>
      <c r="B67768" t="s">
        <v>64298</v>
      </c>
    </row>
    <row r="67769" spans="1:2" x14ac:dyDescent="0.45">
      <c r="A67769">
        <v>10062611</v>
      </c>
      <c r="B67769" t="s">
        <v>64299</v>
      </c>
    </row>
    <row r="67770" spans="1:2" x14ac:dyDescent="0.45">
      <c r="A67770">
        <v>10081669</v>
      </c>
      <c r="B67770" t="s">
        <v>29607</v>
      </c>
    </row>
    <row r="67771" spans="1:2" x14ac:dyDescent="0.45">
      <c r="A67771">
        <v>10009224</v>
      </c>
      <c r="B67771" t="s">
        <v>64300</v>
      </c>
    </row>
    <row r="67772" spans="1:2" x14ac:dyDescent="0.45">
      <c r="A67772">
        <v>10005671</v>
      </c>
      <c r="B67772" t="s">
        <v>64301</v>
      </c>
    </row>
    <row r="67773" spans="1:2" x14ac:dyDescent="0.45">
      <c r="A67773">
        <v>10034273</v>
      </c>
      <c r="B67773" t="s">
        <v>64302</v>
      </c>
    </row>
    <row r="67774" spans="1:2" x14ac:dyDescent="0.45">
      <c r="A67774">
        <v>10006690</v>
      </c>
      <c r="B67774" t="s">
        <v>22486</v>
      </c>
    </row>
    <row r="67775" spans="1:2" x14ac:dyDescent="0.45">
      <c r="A67775">
        <v>10078452</v>
      </c>
      <c r="B67775" t="s">
        <v>64303</v>
      </c>
    </row>
    <row r="67776" spans="1:2" x14ac:dyDescent="0.45">
      <c r="A67776">
        <v>10016328</v>
      </c>
      <c r="B67776" t="s">
        <v>64304</v>
      </c>
    </row>
    <row r="67777" spans="1:2" x14ac:dyDescent="0.45">
      <c r="A67777">
        <v>10008156</v>
      </c>
      <c r="B67777" t="s">
        <v>64305</v>
      </c>
    </row>
    <row r="67778" spans="1:2" x14ac:dyDescent="0.45">
      <c r="A67778">
        <v>10071980</v>
      </c>
      <c r="B67778" t="s">
        <v>64306</v>
      </c>
    </row>
    <row r="67779" spans="1:2" x14ac:dyDescent="0.45">
      <c r="A67779">
        <v>10070574</v>
      </c>
      <c r="B67779" t="s">
        <v>64307</v>
      </c>
    </row>
    <row r="67780" spans="1:2" x14ac:dyDescent="0.45">
      <c r="A67780">
        <v>10008587</v>
      </c>
      <c r="B67780" t="s">
        <v>22373</v>
      </c>
    </row>
    <row r="67781" spans="1:2" x14ac:dyDescent="0.45">
      <c r="A67781">
        <v>10063712</v>
      </c>
      <c r="B67781" t="s">
        <v>38110</v>
      </c>
    </row>
    <row r="67782" spans="1:2" x14ac:dyDescent="0.45">
      <c r="A67782">
        <v>10092534</v>
      </c>
      <c r="B67782" t="s">
        <v>64308</v>
      </c>
    </row>
    <row r="67783" spans="1:2" x14ac:dyDescent="0.45">
      <c r="A67783">
        <v>10066024</v>
      </c>
      <c r="B67783" t="s">
        <v>64309</v>
      </c>
    </row>
    <row r="67784" spans="1:2" x14ac:dyDescent="0.45">
      <c r="A67784">
        <v>10047126</v>
      </c>
      <c r="B67784" t="s">
        <v>64310</v>
      </c>
    </row>
    <row r="67785" spans="1:2" x14ac:dyDescent="0.45">
      <c r="A67785">
        <v>10049852</v>
      </c>
      <c r="B67785" t="s">
        <v>31866</v>
      </c>
    </row>
    <row r="67786" spans="1:2" x14ac:dyDescent="0.45">
      <c r="A67786">
        <v>10019822</v>
      </c>
      <c r="B67786" t="s">
        <v>64311</v>
      </c>
    </row>
    <row r="67787" spans="1:2" x14ac:dyDescent="0.45">
      <c r="A67787">
        <v>10091714</v>
      </c>
      <c r="B67787" t="s">
        <v>64312</v>
      </c>
    </row>
    <row r="67788" spans="1:2" x14ac:dyDescent="0.45">
      <c r="A67788">
        <v>10002788</v>
      </c>
      <c r="B67788" t="s">
        <v>18687</v>
      </c>
    </row>
    <row r="67789" spans="1:2" x14ac:dyDescent="0.45">
      <c r="A67789">
        <v>10024040</v>
      </c>
      <c r="B67789" t="s">
        <v>64313</v>
      </c>
    </row>
    <row r="67790" spans="1:2" x14ac:dyDescent="0.45">
      <c r="A67790">
        <v>90000620</v>
      </c>
      <c r="B67790" t="s">
        <v>64314</v>
      </c>
    </row>
    <row r="67791" spans="1:2" x14ac:dyDescent="0.45">
      <c r="A67791">
        <v>10023482</v>
      </c>
      <c r="B67791" t="s">
        <v>64315</v>
      </c>
    </row>
    <row r="67792" spans="1:2" x14ac:dyDescent="0.45">
      <c r="A67792">
        <v>10045553</v>
      </c>
      <c r="B67792" t="s">
        <v>64316</v>
      </c>
    </row>
    <row r="67793" spans="1:2" x14ac:dyDescent="0.45">
      <c r="A67793">
        <v>10067725</v>
      </c>
      <c r="B67793" t="s">
        <v>64317</v>
      </c>
    </row>
    <row r="67794" spans="1:2" x14ac:dyDescent="0.45">
      <c r="A67794">
        <v>10046735</v>
      </c>
      <c r="B67794" t="s">
        <v>64318</v>
      </c>
    </row>
    <row r="67795" spans="1:2" x14ac:dyDescent="0.45">
      <c r="A67795">
        <v>10014901</v>
      </c>
      <c r="B67795" t="s">
        <v>64319</v>
      </c>
    </row>
    <row r="67796" spans="1:2" x14ac:dyDescent="0.45">
      <c r="A67796">
        <v>10017145</v>
      </c>
      <c r="B67796" t="s">
        <v>64320</v>
      </c>
    </row>
    <row r="67797" spans="1:2" x14ac:dyDescent="0.45">
      <c r="A67797">
        <v>10016983</v>
      </c>
      <c r="B67797" t="s">
        <v>64321</v>
      </c>
    </row>
    <row r="67798" spans="1:2" x14ac:dyDescent="0.45">
      <c r="A67798">
        <v>10049289</v>
      </c>
      <c r="B67798" t="s">
        <v>64322</v>
      </c>
    </row>
    <row r="67799" spans="1:2" x14ac:dyDescent="0.45">
      <c r="A67799">
        <v>10076428</v>
      </c>
      <c r="B67799" t="s">
        <v>64323</v>
      </c>
    </row>
    <row r="67800" spans="1:2" x14ac:dyDescent="0.45">
      <c r="A67800">
        <v>10067489</v>
      </c>
      <c r="B67800" t="s">
        <v>64324</v>
      </c>
    </row>
    <row r="67801" spans="1:2" x14ac:dyDescent="0.45">
      <c r="A67801">
        <v>10050387</v>
      </c>
      <c r="B67801" t="s">
        <v>64325</v>
      </c>
    </row>
    <row r="67802" spans="1:2" x14ac:dyDescent="0.45">
      <c r="A67802">
        <v>10076932</v>
      </c>
      <c r="B67802" t="s">
        <v>64326</v>
      </c>
    </row>
    <row r="67803" spans="1:2" x14ac:dyDescent="0.45">
      <c r="A67803">
        <v>10072047</v>
      </c>
      <c r="B67803" t="s">
        <v>64327</v>
      </c>
    </row>
    <row r="67804" spans="1:2" x14ac:dyDescent="0.45">
      <c r="A67804">
        <v>10018148</v>
      </c>
      <c r="B67804" t="s">
        <v>64328</v>
      </c>
    </row>
    <row r="67805" spans="1:2" x14ac:dyDescent="0.45">
      <c r="A67805">
        <v>90001016</v>
      </c>
      <c r="B67805" t="s">
        <v>64329</v>
      </c>
    </row>
    <row r="67806" spans="1:2" x14ac:dyDescent="0.45">
      <c r="A67806">
        <v>10045600</v>
      </c>
      <c r="B67806" t="s">
        <v>23340</v>
      </c>
    </row>
    <row r="67807" spans="1:2" x14ac:dyDescent="0.45">
      <c r="A67807">
        <v>10073234</v>
      </c>
      <c r="B67807" t="s">
        <v>64330</v>
      </c>
    </row>
    <row r="67808" spans="1:2" x14ac:dyDescent="0.45">
      <c r="A67808">
        <v>10045113</v>
      </c>
      <c r="B67808" t="s">
        <v>64331</v>
      </c>
    </row>
    <row r="67809" spans="1:2" x14ac:dyDescent="0.45">
      <c r="A67809">
        <v>10078570</v>
      </c>
      <c r="B67809" t="s">
        <v>64332</v>
      </c>
    </row>
    <row r="67810" spans="1:2" x14ac:dyDescent="0.45">
      <c r="A67810">
        <v>10028775</v>
      </c>
      <c r="B67810" t="s">
        <v>64333</v>
      </c>
    </row>
    <row r="67811" spans="1:2" x14ac:dyDescent="0.45">
      <c r="A67811">
        <v>10075081</v>
      </c>
      <c r="B67811" t="s">
        <v>64334</v>
      </c>
    </row>
    <row r="67812" spans="1:2" x14ac:dyDescent="0.45">
      <c r="A67812">
        <v>10033020</v>
      </c>
      <c r="B67812" t="s">
        <v>64335</v>
      </c>
    </row>
    <row r="67813" spans="1:2" x14ac:dyDescent="0.45">
      <c r="A67813">
        <v>10006520</v>
      </c>
      <c r="B67813" t="s">
        <v>64336</v>
      </c>
    </row>
    <row r="67814" spans="1:2" x14ac:dyDescent="0.45">
      <c r="A67814">
        <v>10016735</v>
      </c>
      <c r="B67814" t="s">
        <v>64337</v>
      </c>
    </row>
    <row r="67815" spans="1:2" x14ac:dyDescent="0.45">
      <c r="A67815">
        <v>10034638</v>
      </c>
      <c r="B67815" t="s">
        <v>54353</v>
      </c>
    </row>
    <row r="67816" spans="1:2" x14ac:dyDescent="0.45">
      <c r="A67816">
        <v>10008182</v>
      </c>
      <c r="B67816" t="s">
        <v>64338</v>
      </c>
    </row>
    <row r="67817" spans="1:2" x14ac:dyDescent="0.45">
      <c r="A67817">
        <v>10054358</v>
      </c>
      <c r="B67817" t="s">
        <v>64339</v>
      </c>
    </row>
    <row r="67818" spans="1:2" x14ac:dyDescent="0.45">
      <c r="A67818">
        <v>10072908</v>
      </c>
      <c r="B67818" t="s">
        <v>64340</v>
      </c>
    </row>
    <row r="67819" spans="1:2" x14ac:dyDescent="0.45">
      <c r="A67819">
        <v>10021418</v>
      </c>
      <c r="B67819" t="s">
        <v>64341</v>
      </c>
    </row>
    <row r="67820" spans="1:2" x14ac:dyDescent="0.45">
      <c r="A67820">
        <v>10062990</v>
      </c>
      <c r="B67820" t="s">
        <v>64342</v>
      </c>
    </row>
    <row r="67821" spans="1:2" x14ac:dyDescent="0.45">
      <c r="A67821">
        <v>10072024</v>
      </c>
      <c r="B67821" t="s">
        <v>64343</v>
      </c>
    </row>
    <row r="67822" spans="1:2" x14ac:dyDescent="0.45">
      <c r="A67822">
        <v>10057926</v>
      </c>
      <c r="B67822" t="s">
        <v>64344</v>
      </c>
    </row>
    <row r="67823" spans="1:2" x14ac:dyDescent="0.45">
      <c r="A67823">
        <v>10070653</v>
      </c>
      <c r="B67823" t="s">
        <v>64345</v>
      </c>
    </row>
    <row r="67824" spans="1:2" x14ac:dyDescent="0.45">
      <c r="A67824">
        <v>10066444</v>
      </c>
      <c r="B67824" t="s">
        <v>64346</v>
      </c>
    </row>
    <row r="67825" spans="1:2" x14ac:dyDescent="0.45">
      <c r="A67825">
        <v>10086873</v>
      </c>
      <c r="B67825" t="s">
        <v>64347</v>
      </c>
    </row>
    <row r="67826" spans="1:2" x14ac:dyDescent="0.45">
      <c r="A67826">
        <v>10028736</v>
      </c>
      <c r="B67826" t="s">
        <v>64348</v>
      </c>
    </row>
    <row r="67827" spans="1:2" x14ac:dyDescent="0.45">
      <c r="A67827">
        <v>10014853</v>
      </c>
      <c r="B67827" t="s">
        <v>64349</v>
      </c>
    </row>
    <row r="67828" spans="1:2" x14ac:dyDescent="0.45">
      <c r="A67828">
        <v>10057783</v>
      </c>
      <c r="B67828" t="s">
        <v>64350</v>
      </c>
    </row>
    <row r="67829" spans="1:2" x14ac:dyDescent="0.45">
      <c r="A67829">
        <v>10007252</v>
      </c>
      <c r="B67829" t="s">
        <v>28693</v>
      </c>
    </row>
    <row r="67830" spans="1:2" x14ac:dyDescent="0.45">
      <c r="A67830">
        <v>10039938</v>
      </c>
      <c r="B67830" t="s">
        <v>64351</v>
      </c>
    </row>
    <row r="67831" spans="1:2" x14ac:dyDescent="0.45">
      <c r="A67831">
        <v>10078752</v>
      </c>
      <c r="B67831" t="s">
        <v>64352</v>
      </c>
    </row>
    <row r="67832" spans="1:2" x14ac:dyDescent="0.45">
      <c r="A67832">
        <v>10019406</v>
      </c>
      <c r="B67832" t="s">
        <v>64353</v>
      </c>
    </row>
    <row r="67833" spans="1:2" x14ac:dyDescent="0.45">
      <c r="A67833">
        <v>10019882</v>
      </c>
      <c r="B67833" t="s">
        <v>64354</v>
      </c>
    </row>
    <row r="67834" spans="1:2" x14ac:dyDescent="0.45">
      <c r="A67834">
        <v>10050566</v>
      </c>
      <c r="B67834" t="s">
        <v>64355</v>
      </c>
    </row>
    <row r="67835" spans="1:2" x14ac:dyDescent="0.45">
      <c r="A67835">
        <v>10067718</v>
      </c>
      <c r="B67835" t="s">
        <v>64356</v>
      </c>
    </row>
    <row r="67836" spans="1:2" x14ac:dyDescent="0.45">
      <c r="A67836">
        <v>10027918</v>
      </c>
      <c r="B67836" t="s">
        <v>64357</v>
      </c>
    </row>
    <row r="67837" spans="1:2" x14ac:dyDescent="0.45">
      <c r="A67837">
        <v>10035101</v>
      </c>
      <c r="B67837" t="s">
        <v>21956</v>
      </c>
    </row>
    <row r="67838" spans="1:2" x14ac:dyDescent="0.45">
      <c r="A67838">
        <v>10000405</v>
      </c>
      <c r="B67838" t="s">
        <v>64358</v>
      </c>
    </row>
    <row r="67839" spans="1:2" x14ac:dyDescent="0.45">
      <c r="A67839">
        <v>10063521</v>
      </c>
      <c r="B67839" t="s">
        <v>64359</v>
      </c>
    </row>
    <row r="67840" spans="1:2" x14ac:dyDescent="0.45">
      <c r="A67840">
        <v>10065341</v>
      </c>
      <c r="B67840" t="s">
        <v>64360</v>
      </c>
    </row>
    <row r="67841" spans="1:2" x14ac:dyDescent="0.45">
      <c r="A67841">
        <v>10017829</v>
      </c>
      <c r="B67841" t="s">
        <v>64361</v>
      </c>
    </row>
    <row r="67842" spans="1:2" x14ac:dyDescent="0.45">
      <c r="A67842">
        <v>10013141</v>
      </c>
      <c r="B67842" t="s">
        <v>64362</v>
      </c>
    </row>
    <row r="67843" spans="1:2" x14ac:dyDescent="0.45">
      <c r="A67843">
        <v>10065362</v>
      </c>
      <c r="B67843" t="s">
        <v>23354</v>
      </c>
    </row>
    <row r="67844" spans="1:2" x14ac:dyDescent="0.45">
      <c r="A67844">
        <v>10077407</v>
      </c>
      <c r="B67844" t="s">
        <v>31455</v>
      </c>
    </row>
    <row r="67845" spans="1:2" x14ac:dyDescent="0.45">
      <c r="A67845">
        <v>10004178</v>
      </c>
      <c r="B67845" t="s">
        <v>64363</v>
      </c>
    </row>
    <row r="67846" spans="1:2" x14ac:dyDescent="0.45">
      <c r="A67846">
        <v>10053148</v>
      </c>
      <c r="B67846" t="s">
        <v>64364</v>
      </c>
    </row>
    <row r="67847" spans="1:2" x14ac:dyDescent="0.45">
      <c r="A67847">
        <v>10052470</v>
      </c>
      <c r="B67847" t="s">
        <v>64365</v>
      </c>
    </row>
    <row r="67848" spans="1:2" x14ac:dyDescent="0.45">
      <c r="A67848">
        <v>10042315</v>
      </c>
      <c r="B67848" t="s">
        <v>20354</v>
      </c>
    </row>
    <row r="67849" spans="1:2" x14ac:dyDescent="0.45">
      <c r="A67849">
        <v>10050796</v>
      </c>
      <c r="B67849" t="s">
        <v>64366</v>
      </c>
    </row>
    <row r="67850" spans="1:2" x14ac:dyDescent="0.45">
      <c r="A67850">
        <v>10031755</v>
      </c>
      <c r="B67850" t="s">
        <v>64367</v>
      </c>
    </row>
    <row r="67851" spans="1:2" x14ac:dyDescent="0.45">
      <c r="A67851">
        <v>10070849</v>
      </c>
      <c r="B67851" t="s">
        <v>64368</v>
      </c>
    </row>
    <row r="67852" spans="1:2" x14ac:dyDescent="0.45">
      <c r="A67852">
        <v>10077142</v>
      </c>
      <c r="B67852" t="s">
        <v>64369</v>
      </c>
    </row>
    <row r="67853" spans="1:2" x14ac:dyDescent="0.45">
      <c r="A67853">
        <v>10076003</v>
      </c>
      <c r="B67853" t="s">
        <v>64370</v>
      </c>
    </row>
    <row r="67854" spans="1:2" x14ac:dyDescent="0.45">
      <c r="A67854">
        <v>10063009</v>
      </c>
      <c r="B67854" t="s">
        <v>64371</v>
      </c>
    </row>
    <row r="67855" spans="1:2" x14ac:dyDescent="0.45">
      <c r="A67855">
        <v>10001675</v>
      </c>
      <c r="B67855" t="s">
        <v>54118</v>
      </c>
    </row>
    <row r="67856" spans="1:2" x14ac:dyDescent="0.45">
      <c r="A67856">
        <v>10052940</v>
      </c>
      <c r="B67856" t="s">
        <v>64372</v>
      </c>
    </row>
    <row r="67857" spans="1:2" x14ac:dyDescent="0.45">
      <c r="A67857">
        <v>10042694</v>
      </c>
      <c r="B67857" t="s">
        <v>64373</v>
      </c>
    </row>
    <row r="67858" spans="1:2" x14ac:dyDescent="0.45">
      <c r="A67858">
        <v>10002684</v>
      </c>
      <c r="B67858" t="s">
        <v>64374</v>
      </c>
    </row>
    <row r="67859" spans="1:2" x14ac:dyDescent="0.45">
      <c r="A67859">
        <v>10042374</v>
      </c>
      <c r="B67859" t="s">
        <v>19709</v>
      </c>
    </row>
    <row r="67860" spans="1:2" x14ac:dyDescent="0.45">
      <c r="A67860">
        <v>10002608</v>
      </c>
      <c r="B67860" t="s">
        <v>64375</v>
      </c>
    </row>
    <row r="67861" spans="1:2" x14ac:dyDescent="0.45">
      <c r="A67861">
        <v>10028496</v>
      </c>
      <c r="B67861" t="s">
        <v>64376</v>
      </c>
    </row>
    <row r="67862" spans="1:2" x14ac:dyDescent="0.45">
      <c r="A67862">
        <v>10084846</v>
      </c>
      <c r="B67862" t="s">
        <v>47200</v>
      </c>
    </row>
    <row r="67863" spans="1:2" x14ac:dyDescent="0.45">
      <c r="A67863">
        <v>10070132</v>
      </c>
      <c r="B67863" t="s">
        <v>64377</v>
      </c>
    </row>
    <row r="67864" spans="1:2" x14ac:dyDescent="0.45">
      <c r="A67864">
        <v>10036615</v>
      </c>
      <c r="B67864" t="s">
        <v>64053</v>
      </c>
    </row>
    <row r="67865" spans="1:2" x14ac:dyDescent="0.45">
      <c r="A67865">
        <v>10036435</v>
      </c>
      <c r="B67865" t="s">
        <v>64378</v>
      </c>
    </row>
    <row r="67866" spans="1:2" x14ac:dyDescent="0.45">
      <c r="A67866">
        <v>10070053</v>
      </c>
      <c r="B67866" t="s">
        <v>64379</v>
      </c>
    </row>
    <row r="67867" spans="1:2" x14ac:dyDescent="0.45">
      <c r="A67867">
        <v>10087916</v>
      </c>
      <c r="B67867" t="s">
        <v>64380</v>
      </c>
    </row>
    <row r="67868" spans="1:2" x14ac:dyDescent="0.45">
      <c r="A67868">
        <v>10004901</v>
      </c>
      <c r="B67868" t="s">
        <v>64381</v>
      </c>
    </row>
    <row r="67869" spans="1:2" x14ac:dyDescent="0.45">
      <c r="A67869">
        <v>10075262</v>
      </c>
      <c r="B67869" t="s">
        <v>64382</v>
      </c>
    </row>
    <row r="67870" spans="1:2" x14ac:dyDescent="0.45">
      <c r="A67870">
        <v>10008149</v>
      </c>
      <c r="B67870" t="s">
        <v>64383</v>
      </c>
    </row>
    <row r="67871" spans="1:2" x14ac:dyDescent="0.45">
      <c r="A67871">
        <v>10031400</v>
      </c>
      <c r="B67871" t="s">
        <v>64384</v>
      </c>
    </row>
    <row r="67872" spans="1:2" x14ac:dyDescent="0.45">
      <c r="A67872">
        <v>10007441</v>
      </c>
      <c r="B67872" t="s">
        <v>64385</v>
      </c>
    </row>
    <row r="67873" spans="1:2" x14ac:dyDescent="0.45">
      <c r="A67873">
        <v>10068039</v>
      </c>
      <c r="B67873" t="s">
        <v>64386</v>
      </c>
    </row>
    <row r="67874" spans="1:2" x14ac:dyDescent="0.45">
      <c r="A67874">
        <v>10007160</v>
      </c>
      <c r="B67874" t="s">
        <v>64387</v>
      </c>
    </row>
    <row r="67875" spans="1:2" x14ac:dyDescent="0.45">
      <c r="A67875">
        <v>10072507</v>
      </c>
      <c r="B67875" t="s">
        <v>64388</v>
      </c>
    </row>
    <row r="67876" spans="1:2" x14ac:dyDescent="0.45">
      <c r="A67876">
        <v>10083590</v>
      </c>
      <c r="B67876" t="s">
        <v>30371</v>
      </c>
    </row>
    <row r="67877" spans="1:2" x14ac:dyDescent="0.45">
      <c r="A67877">
        <v>10069100</v>
      </c>
      <c r="B67877" t="s">
        <v>64389</v>
      </c>
    </row>
    <row r="67878" spans="1:2" x14ac:dyDescent="0.45">
      <c r="A67878">
        <v>10028832</v>
      </c>
      <c r="B67878" t="s">
        <v>64390</v>
      </c>
    </row>
    <row r="67879" spans="1:2" x14ac:dyDescent="0.45">
      <c r="A67879">
        <v>10015817</v>
      </c>
      <c r="B67879" t="s">
        <v>64391</v>
      </c>
    </row>
    <row r="67880" spans="1:2" x14ac:dyDescent="0.45">
      <c r="A67880">
        <v>10077226</v>
      </c>
      <c r="B67880" t="s">
        <v>64392</v>
      </c>
    </row>
    <row r="67881" spans="1:2" x14ac:dyDescent="0.45">
      <c r="A67881">
        <v>10069008</v>
      </c>
      <c r="B67881" t="s">
        <v>64393</v>
      </c>
    </row>
    <row r="67882" spans="1:2" x14ac:dyDescent="0.45">
      <c r="A67882">
        <v>10062173</v>
      </c>
      <c r="B67882" t="s">
        <v>64394</v>
      </c>
    </row>
    <row r="67883" spans="1:2" x14ac:dyDescent="0.45">
      <c r="A67883">
        <v>10008225</v>
      </c>
      <c r="B67883" t="s">
        <v>64395</v>
      </c>
    </row>
    <row r="67884" spans="1:2" x14ac:dyDescent="0.45">
      <c r="A67884">
        <v>10000951</v>
      </c>
      <c r="B67884" t="s">
        <v>64396</v>
      </c>
    </row>
    <row r="67885" spans="1:2" x14ac:dyDescent="0.45">
      <c r="A67885">
        <v>10038098</v>
      </c>
      <c r="B67885" t="s">
        <v>54347</v>
      </c>
    </row>
    <row r="67886" spans="1:2" x14ac:dyDescent="0.45">
      <c r="A67886">
        <v>10042932</v>
      </c>
      <c r="B67886" t="s">
        <v>64397</v>
      </c>
    </row>
    <row r="67887" spans="1:2" x14ac:dyDescent="0.45">
      <c r="A67887">
        <v>10066366</v>
      </c>
      <c r="B67887" t="s">
        <v>64398</v>
      </c>
    </row>
    <row r="67888" spans="1:2" x14ac:dyDescent="0.45">
      <c r="A67888">
        <v>10044722</v>
      </c>
      <c r="B67888" t="s">
        <v>64399</v>
      </c>
    </row>
    <row r="67889" spans="1:2" x14ac:dyDescent="0.45">
      <c r="A67889">
        <v>10090009</v>
      </c>
      <c r="B67889" t="s">
        <v>64400</v>
      </c>
    </row>
    <row r="67890" spans="1:2" x14ac:dyDescent="0.45">
      <c r="A67890">
        <v>10083405</v>
      </c>
      <c r="B67890" t="s">
        <v>64401</v>
      </c>
    </row>
    <row r="67891" spans="1:2" x14ac:dyDescent="0.45">
      <c r="A67891">
        <v>10078876</v>
      </c>
      <c r="B67891" t="s">
        <v>64402</v>
      </c>
    </row>
    <row r="67892" spans="1:2" x14ac:dyDescent="0.45">
      <c r="A67892">
        <v>10076603</v>
      </c>
      <c r="B67892" t="s">
        <v>64403</v>
      </c>
    </row>
    <row r="67893" spans="1:2" x14ac:dyDescent="0.45">
      <c r="A67893">
        <v>10015207</v>
      </c>
      <c r="B67893" t="s">
        <v>46569</v>
      </c>
    </row>
    <row r="67894" spans="1:2" x14ac:dyDescent="0.45">
      <c r="A67894">
        <v>10091523</v>
      </c>
      <c r="B67894" t="s">
        <v>64404</v>
      </c>
    </row>
    <row r="67895" spans="1:2" x14ac:dyDescent="0.45">
      <c r="A67895">
        <v>10006080</v>
      </c>
      <c r="B67895" t="s">
        <v>64405</v>
      </c>
    </row>
    <row r="67896" spans="1:2" x14ac:dyDescent="0.45">
      <c r="A67896">
        <v>10049904</v>
      </c>
      <c r="B67896" t="s">
        <v>64406</v>
      </c>
    </row>
    <row r="67897" spans="1:2" x14ac:dyDescent="0.45">
      <c r="A67897">
        <v>10025270</v>
      </c>
      <c r="B67897" t="s">
        <v>64407</v>
      </c>
    </row>
    <row r="67898" spans="1:2" x14ac:dyDescent="0.45">
      <c r="A67898">
        <v>10020551</v>
      </c>
      <c r="B67898" t="s">
        <v>64408</v>
      </c>
    </row>
    <row r="67899" spans="1:2" x14ac:dyDescent="0.45">
      <c r="A67899">
        <v>10005477</v>
      </c>
      <c r="B67899" t="s">
        <v>23030</v>
      </c>
    </row>
    <row r="67900" spans="1:2" x14ac:dyDescent="0.45">
      <c r="A67900">
        <v>10033473</v>
      </c>
      <c r="B67900" t="s">
        <v>64409</v>
      </c>
    </row>
    <row r="67901" spans="1:2" x14ac:dyDescent="0.45">
      <c r="A67901">
        <v>10046925</v>
      </c>
      <c r="B67901" t="s">
        <v>64410</v>
      </c>
    </row>
    <row r="67902" spans="1:2" x14ac:dyDescent="0.45">
      <c r="A67902">
        <v>10043226</v>
      </c>
      <c r="B67902" t="s">
        <v>51678</v>
      </c>
    </row>
    <row r="67903" spans="1:2" x14ac:dyDescent="0.45">
      <c r="A67903">
        <v>10071670</v>
      </c>
      <c r="B67903" t="s">
        <v>64411</v>
      </c>
    </row>
    <row r="67904" spans="1:2" x14ac:dyDescent="0.45">
      <c r="A67904">
        <v>10054103</v>
      </c>
      <c r="B67904" t="s">
        <v>64412</v>
      </c>
    </row>
    <row r="67905" spans="1:2" x14ac:dyDescent="0.45">
      <c r="A67905">
        <v>10032480</v>
      </c>
      <c r="B67905" t="s">
        <v>64413</v>
      </c>
    </row>
    <row r="67906" spans="1:2" x14ac:dyDescent="0.45">
      <c r="A67906">
        <v>10050388</v>
      </c>
      <c r="B67906" t="s">
        <v>64414</v>
      </c>
    </row>
    <row r="67907" spans="1:2" x14ac:dyDescent="0.45">
      <c r="A67907">
        <v>10063979</v>
      </c>
      <c r="B67907" t="s">
        <v>64415</v>
      </c>
    </row>
    <row r="67908" spans="1:2" x14ac:dyDescent="0.45">
      <c r="A67908">
        <v>10016871</v>
      </c>
      <c r="B67908" t="s">
        <v>64416</v>
      </c>
    </row>
    <row r="67909" spans="1:2" x14ac:dyDescent="0.45">
      <c r="A67909">
        <v>10063907</v>
      </c>
      <c r="B67909" t="s">
        <v>64417</v>
      </c>
    </row>
    <row r="67910" spans="1:2" x14ac:dyDescent="0.45">
      <c r="A67910">
        <v>10025530</v>
      </c>
      <c r="B67910" t="s">
        <v>64418</v>
      </c>
    </row>
    <row r="67911" spans="1:2" x14ac:dyDescent="0.45">
      <c r="A67911">
        <v>10002503</v>
      </c>
      <c r="B67911" t="s">
        <v>64419</v>
      </c>
    </row>
    <row r="67912" spans="1:2" x14ac:dyDescent="0.45">
      <c r="A67912">
        <v>10056240</v>
      </c>
      <c r="B67912" t="s">
        <v>64420</v>
      </c>
    </row>
    <row r="67913" spans="1:2" x14ac:dyDescent="0.45">
      <c r="A67913">
        <v>10087391</v>
      </c>
      <c r="B67913" t="s">
        <v>64421</v>
      </c>
    </row>
    <row r="67914" spans="1:2" x14ac:dyDescent="0.45">
      <c r="A67914">
        <v>10032198</v>
      </c>
      <c r="B67914" t="s">
        <v>64422</v>
      </c>
    </row>
    <row r="67915" spans="1:2" x14ac:dyDescent="0.45">
      <c r="A67915">
        <v>10050180</v>
      </c>
      <c r="B67915" t="s">
        <v>64423</v>
      </c>
    </row>
    <row r="67916" spans="1:2" x14ac:dyDescent="0.45">
      <c r="A67916">
        <v>10030688</v>
      </c>
      <c r="B67916" t="s">
        <v>64424</v>
      </c>
    </row>
    <row r="67917" spans="1:2" x14ac:dyDescent="0.45">
      <c r="A67917">
        <v>10061859</v>
      </c>
      <c r="B67917" t="s">
        <v>64425</v>
      </c>
    </row>
    <row r="67918" spans="1:2" x14ac:dyDescent="0.45">
      <c r="A67918">
        <v>10029399</v>
      </c>
      <c r="B67918" t="s">
        <v>64426</v>
      </c>
    </row>
    <row r="67919" spans="1:2" x14ac:dyDescent="0.45">
      <c r="A67919">
        <v>10028210</v>
      </c>
      <c r="B67919" t="s">
        <v>64427</v>
      </c>
    </row>
    <row r="67920" spans="1:2" x14ac:dyDescent="0.45">
      <c r="A67920">
        <v>10024128</v>
      </c>
      <c r="B67920" t="s">
        <v>64428</v>
      </c>
    </row>
    <row r="67921" spans="1:2" x14ac:dyDescent="0.45">
      <c r="A67921">
        <v>10088770</v>
      </c>
      <c r="B67921" t="s">
        <v>64429</v>
      </c>
    </row>
    <row r="67922" spans="1:2" x14ac:dyDescent="0.45">
      <c r="A67922">
        <v>10021201</v>
      </c>
      <c r="B67922" t="s">
        <v>64430</v>
      </c>
    </row>
    <row r="67923" spans="1:2" x14ac:dyDescent="0.45">
      <c r="A67923">
        <v>10054499</v>
      </c>
      <c r="B67923" t="s">
        <v>64431</v>
      </c>
    </row>
    <row r="67924" spans="1:2" x14ac:dyDescent="0.45">
      <c r="A67924">
        <v>10016718</v>
      </c>
      <c r="B67924" t="s">
        <v>64432</v>
      </c>
    </row>
    <row r="67925" spans="1:2" x14ac:dyDescent="0.45">
      <c r="A67925">
        <v>10026320</v>
      </c>
      <c r="B67925" t="s">
        <v>64433</v>
      </c>
    </row>
    <row r="67926" spans="1:2" x14ac:dyDescent="0.45">
      <c r="A67926">
        <v>10076146</v>
      </c>
      <c r="B67926" t="s">
        <v>64434</v>
      </c>
    </row>
    <row r="67927" spans="1:2" x14ac:dyDescent="0.45">
      <c r="A67927">
        <v>10058084</v>
      </c>
      <c r="B67927" t="s">
        <v>64435</v>
      </c>
    </row>
    <row r="67928" spans="1:2" x14ac:dyDescent="0.45">
      <c r="A67928">
        <v>10032211</v>
      </c>
      <c r="B67928" t="s">
        <v>22132</v>
      </c>
    </row>
    <row r="67929" spans="1:2" x14ac:dyDescent="0.45">
      <c r="A67929">
        <v>10020458</v>
      </c>
      <c r="B67929" t="s">
        <v>64436</v>
      </c>
    </row>
    <row r="67930" spans="1:2" x14ac:dyDescent="0.45">
      <c r="A67930">
        <v>10054707</v>
      </c>
      <c r="B67930" t="s">
        <v>64437</v>
      </c>
    </row>
    <row r="67931" spans="1:2" x14ac:dyDescent="0.45">
      <c r="A67931">
        <v>10035236</v>
      </c>
      <c r="B67931" t="s">
        <v>64438</v>
      </c>
    </row>
    <row r="67932" spans="1:2" x14ac:dyDescent="0.45">
      <c r="A67932">
        <v>10082839</v>
      </c>
      <c r="B67932" t="s">
        <v>64439</v>
      </c>
    </row>
    <row r="67933" spans="1:2" x14ac:dyDescent="0.45">
      <c r="A67933">
        <v>10010363</v>
      </c>
      <c r="B67933" t="s">
        <v>64440</v>
      </c>
    </row>
    <row r="67934" spans="1:2" x14ac:dyDescent="0.45">
      <c r="A67934">
        <v>10038915</v>
      </c>
      <c r="B67934" t="s">
        <v>64441</v>
      </c>
    </row>
    <row r="67935" spans="1:2" x14ac:dyDescent="0.45">
      <c r="A67935">
        <v>10034562</v>
      </c>
      <c r="B67935" t="s">
        <v>64442</v>
      </c>
    </row>
    <row r="67936" spans="1:2" x14ac:dyDescent="0.45">
      <c r="A67936">
        <v>10014840</v>
      </c>
      <c r="B67936" t="s">
        <v>64443</v>
      </c>
    </row>
    <row r="67937" spans="1:2" x14ac:dyDescent="0.45">
      <c r="A67937">
        <v>10030587</v>
      </c>
      <c r="B67937" t="s">
        <v>64444</v>
      </c>
    </row>
    <row r="67938" spans="1:2" x14ac:dyDescent="0.45">
      <c r="A67938">
        <v>10021138</v>
      </c>
      <c r="B67938" t="s">
        <v>64445</v>
      </c>
    </row>
    <row r="67939" spans="1:2" x14ac:dyDescent="0.45">
      <c r="A67939">
        <v>10049965</v>
      </c>
      <c r="B67939" t="s">
        <v>64446</v>
      </c>
    </row>
    <row r="67940" spans="1:2" x14ac:dyDescent="0.45">
      <c r="A67940">
        <v>10065384</v>
      </c>
      <c r="B67940" t="s">
        <v>64447</v>
      </c>
    </row>
    <row r="67941" spans="1:2" x14ac:dyDescent="0.45">
      <c r="A67941">
        <v>10066710</v>
      </c>
      <c r="B67941" t="s">
        <v>64448</v>
      </c>
    </row>
    <row r="67942" spans="1:2" x14ac:dyDescent="0.45">
      <c r="A67942">
        <v>10022330</v>
      </c>
      <c r="B67942" t="s">
        <v>64449</v>
      </c>
    </row>
    <row r="67943" spans="1:2" x14ac:dyDescent="0.45">
      <c r="A67943">
        <v>10025454</v>
      </c>
      <c r="B67943" t="s">
        <v>64450</v>
      </c>
    </row>
    <row r="67944" spans="1:2" x14ac:dyDescent="0.45">
      <c r="A67944">
        <v>10081974</v>
      </c>
      <c r="B67944" t="s">
        <v>64451</v>
      </c>
    </row>
    <row r="67945" spans="1:2" x14ac:dyDescent="0.45">
      <c r="A67945">
        <v>10063898</v>
      </c>
      <c r="B67945" t="s">
        <v>64452</v>
      </c>
    </row>
    <row r="67946" spans="1:2" x14ac:dyDescent="0.45">
      <c r="A67946">
        <v>10005231</v>
      </c>
      <c r="B67946" t="s">
        <v>64453</v>
      </c>
    </row>
    <row r="67947" spans="1:2" x14ac:dyDescent="0.45">
      <c r="A67947">
        <v>10061511</v>
      </c>
      <c r="B67947" t="s">
        <v>64454</v>
      </c>
    </row>
    <row r="67948" spans="1:2" x14ac:dyDescent="0.45">
      <c r="A67948">
        <v>10047351</v>
      </c>
      <c r="B67948" t="s">
        <v>64455</v>
      </c>
    </row>
    <row r="67949" spans="1:2" x14ac:dyDescent="0.45">
      <c r="A67949">
        <v>10021999</v>
      </c>
      <c r="B67949" t="s">
        <v>64456</v>
      </c>
    </row>
    <row r="67950" spans="1:2" x14ac:dyDescent="0.45">
      <c r="A67950">
        <v>10053496</v>
      </c>
      <c r="B67950" t="s">
        <v>64457</v>
      </c>
    </row>
    <row r="67951" spans="1:2" x14ac:dyDescent="0.45">
      <c r="A67951">
        <v>10065809</v>
      </c>
      <c r="B67951" t="s">
        <v>64458</v>
      </c>
    </row>
    <row r="67952" spans="1:2" x14ac:dyDescent="0.45">
      <c r="A67952">
        <v>10071828</v>
      </c>
      <c r="B67952" t="s">
        <v>64459</v>
      </c>
    </row>
    <row r="67953" spans="1:2" x14ac:dyDescent="0.45">
      <c r="A67953">
        <v>10046665</v>
      </c>
      <c r="B67953" t="s">
        <v>64460</v>
      </c>
    </row>
    <row r="67954" spans="1:2" x14ac:dyDescent="0.45">
      <c r="A67954">
        <v>10039113</v>
      </c>
      <c r="B67954" t="s">
        <v>64461</v>
      </c>
    </row>
    <row r="67955" spans="1:2" x14ac:dyDescent="0.45">
      <c r="A67955">
        <v>10052399</v>
      </c>
      <c r="B67955" t="s">
        <v>64462</v>
      </c>
    </row>
    <row r="67956" spans="1:2" x14ac:dyDescent="0.45">
      <c r="A67956">
        <v>10003202</v>
      </c>
      <c r="B67956" t="s">
        <v>64463</v>
      </c>
    </row>
    <row r="67957" spans="1:2" x14ac:dyDescent="0.45">
      <c r="A67957">
        <v>10024489</v>
      </c>
      <c r="B67957" t="s">
        <v>64464</v>
      </c>
    </row>
    <row r="67958" spans="1:2" x14ac:dyDescent="0.45">
      <c r="A67958">
        <v>10024331</v>
      </c>
      <c r="B67958" t="s">
        <v>64465</v>
      </c>
    </row>
    <row r="67959" spans="1:2" x14ac:dyDescent="0.45">
      <c r="A67959">
        <v>10035045</v>
      </c>
      <c r="B67959" t="s">
        <v>44581</v>
      </c>
    </row>
    <row r="67960" spans="1:2" x14ac:dyDescent="0.45">
      <c r="A67960">
        <v>10032213</v>
      </c>
      <c r="B67960" t="s">
        <v>64466</v>
      </c>
    </row>
    <row r="67961" spans="1:2" x14ac:dyDescent="0.45">
      <c r="A67961">
        <v>10044884</v>
      </c>
      <c r="B67961" t="s">
        <v>64467</v>
      </c>
    </row>
    <row r="67962" spans="1:2" x14ac:dyDescent="0.45">
      <c r="A67962">
        <v>10021349</v>
      </c>
      <c r="B67962" t="s">
        <v>64468</v>
      </c>
    </row>
    <row r="67963" spans="1:2" x14ac:dyDescent="0.45">
      <c r="A67963">
        <v>10048434</v>
      </c>
      <c r="B67963" t="s">
        <v>64469</v>
      </c>
    </row>
    <row r="67964" spans="1:2" x14ac:dyDescent="0.45">
      <c r="A67964">
        <v>10072452</v>
      </c>
      <c r="B67964" t="s">
        <v>64470</v>
      </c>
    </row>
    <row r="67965" spans="1:2" x14ac:dyDescent="0.45">
      <c r="A67965">
        <v>10086643</v>
      </c>
      <c r="B67965" t="s">
        <v>64471</v>
      </c>
    </row>
    <row r="67966" spans="1:2" x14ac:dyDescent="0.45">
      <c r="A67966">
        <v>10080341</v>
      </c>
      <c r="B67966" t="s">
        <v>64472</v>
      </c>
    </row>
    <row r="67967" spans="1:2" x14ac:dyDescent="0.45">
      <c r="A67967">
        <v>10028090</v>
      </c>
      <c r="B67967" t="s">
        <v>64473</v>
      </c>
    </row>
    <row r="67968" spans="1:2" x14ac:dyDescent="0.45">
      <c r="A67968">
        <v>10066253</v>
      </c>
      <c r="B67968" t="s">
        <v>64474</v>
      </c>
    </row>
    <row r="67969" spans="1:2" x14ac:dyDescent="0.45">
      <c r="A67969">
        <v>10054017</v>
      </c>
      <c r="B67969" t="s">
        <v>64475</v>
      </c>
    </row>
    <row r="67970" spans="1:2" x14ac:dyDescent="0.45">
      <c r="A67970">
        <v>10045878</v>
      </c>
      <c r="B67970" t="s">
        <v>64476</v>
      </c>
    </row>
    <row r="67971" spans="1:2" x14ac:dyDescent="0.45">
      <c r="A67971">
        <v>10021473</v>
      </c>
      <c r="B67971" t="s">
        <v>64477</v>
      </c>
    </row>
    <row r="67972" spans="1:2" x14ac:dyDescent="0.45">
      <c r="A67972">
        <v>10089055</v>
      </c>
      <c r="B67972" t="s">
        <v>64478</v>
      </c>
    </row>
    <row r="67973" spans="1:2" x14ac:dyDescent="0.45">
      <c r="A67973">
        <v>10035057</v>
      </c>
      <c r="B67973" t="s">
        <v>64479</v>
      </c>
    </row>
    <row r="67974" spans="1:2" x14ac:dyDescent="0.45">
      <c r="A67974">
        <v>10013514</v>
      </c>
      <c r="B67974" t="s">
        <v>64480</v>
      </c>
    </row>
    <row r="67975" spans="1:2" x14ac:dyDescent="0.45">
      <c r="A67975">
        <v>10071052</v>
      </c>
      <c r="B67975" t="s">
        <v>64481</v>
      </c>
    </row>
    <row r="67976" spans="1:2" x14ac:dyDescent="0.45">
      <c r="A67976">
        <v>10066984</v>
      </c>
      <c r="B67976" t="s">
        <v>64482</v>
      </c>
    </row>
    <row r="67977" spans="1:2" x14ac:dyDescent="0.45">
      <c r="A67977">
        <v>10004113</v>
      </c>
      <c r="B67977" t="s">
        <v>64483</v>
      </c>
    </row>
    <row r="67978" spans="1:2" x14ac:dyDescent="0.45">
      <c r="A67978">
        <v>10034187</v>
      </c>
      <c r="B67978" t="s">
        <v>64484</v>
      </c>
    </row>
    <row r="67979" spans="1:2" x14ac:dyDescent="0.45">
      <c r="A67979">
        <v>10001647</v>
      </c>
      <c r="B67979" t="s">
        <v>64485</v>
      </c>
    </row>
    <row r="67980" spans="1:2" x14ac:dyDescent="0.45">
      <c r="A67980">
        <v>10019443</v>
      </c>
      <c r="B67980" t="s">
        <v>64486</v>
      </c>
    </row>
    <row r="67981" spans="1:2" x14ac:dyDescent="0.45">
      <c r="A67981">
        <v>10072753</v>
      </c>
      <c r="B67981" t="s">
        <v>64487</v>
      </c>
    </row>
    <row r="67982" spans="1:2" x14ac:dyDescent="0.45">
      <c r="A67982">
        <v>10006226</v>
      </c>
      <c r="B67982" t="s">
        <v>27146</v>
      </c>
    </row>
    <row r="67983" spans="1:2" x14ac:dyDescent="0.45">
      <c r="A67983">
        <v>10014210</v>
      </c>
      <c r="B67983" t="s">
        <v>64488</v>
      </c>
    </row>
    <row r="67984" spans="1:2" x14ac:dyDescent="0.45">
      <c r="A67984">
        <v>10021296</v>
      </c>
      <c r="B67984" t="s">
        <v>64489</v>
      </c>
    </row>
    <row r="67985" spans="1:2" x14ac:dyDescent="0.45">
      <c r="A67985">
        <v>10069564</v>
      </c>
      <c r="B67985" t="s">
        <v>64490</v>
      </c>
    </row>
    <row r="67986" spans="1:2" x14ac:dyDescent="0.45">
      <c r="A67986">
        <v>10018815</v>
      </c>
      <c r="B67986" t="s">
        <v>64491</v>
      </c>
    </row>
    <row r="67987" spans="1:2" x14ac:dyDescent="0.45">
      <c r="A67987">
        <v>10085986</v>
      </c>
      <c r="B67987" t="s">
        <v>64492</v>
      </c>
    </row>
    <row r="67988" spans="1:2" x14ac:dyDescent="0.45">
      <c r="A67988">
        <v>10065873</v>
      </c>
      <c r="B67988" t="s">
        <v>64493</v>
      </c>
    </row>
    <row r="67989" spans="1:2" x14ac:dyDescent="0.45">
      <c r="A67989">
        <v>10005094</v>
      </c>
      <c r="B67989" t="s">
        <v>64494</v>
      </c>
    </row>
    <row r="67990" spans="1:2" x14ac:dyDescent="0.45">
      <c r="A67990">
        <v>10053320</v>
      </c>
      <c r="B67990" t="s">
        <v>64495</v>
      </c>
    </row>
    <row r="67991" spans="1:2" x14ac:dyDescent="0.45">
      <c r="A67991">
        <v>10054877</v>
      </c>
      <c r="B67991" t="s">
        <v>64496</v>
      </c>
    </row>
    <row r="67992" spans="1:2" x14ac:dyDescent="0.45">
      <c r="A67992">
        <v>10038548</v>
      </c>
      <c r="B67992" t="s">
        <v>64497</v>
      </c>
    </row>
    <row r="67993" spans="1:2" x14ac:dyDescent="0.45">
      <c r="A67993">
        <v>10075848</v>
      </c>
      <c r="B67993" t="s">
        <v>23354</v>
      </c>
    </row>
    <row r="67994" spans="1:2" x14ac:dyDescent="0.45">
      <c r="A67994">
        <v>10067079</v>
      </c>
      <c r="B67994" t="s">
        <v>64498</v>
      </c>
    </row>
    <row r="67995" spans="1:2" x14ac:dyDescent="0.45">
      <c r="A67995">
        <v>10072014</v>
      </c>
      <c r="B67995" t="s">
        <v>64499</v>
      </c>
    </row>
    <row r="67996" spans="1:2" x14ac:dyDescent="0.45">
      <c r="A67996">
        <v>10022936</v>
      </c>
      <c r="B67996" t="s">
        <v>64500</v>
      </c>
    </row>
    <row r="67997" spans="1:2" x14ac:dyDescent="0.45">
      <c r="A67997">
        <v>10013015</v>
      </c>
      <c r="B67997" t="s">
        <v>64501</v>
      </c>
    </row>
    <row r="67998" spans="1:2" x14ac:dyDescent="0.45">
      <c r="A67998">
        <v>10079666</v>
      </c>
      <c r="B67998" t="s">
        <v>64502</v>
      </c>
    </row>
    <row r="67999" spans="1:2" x14ac:dyDescent="0.45">
      <c r="A67999">
        <v>10087509</v>
      </c>
      <c r="B67999" t="s">
        <v>59345</v>
      </c>
    </row>
    <row r="68000" spans="1:2" x14ac:dyDescent="0.45">
      <c r="A68000">
        <v>10074267</v>
      </c>
      <c r="B68000" t="s">
        <v>64503</v>
      </c>
    </row>
    <row r="68001" spans="1:2" x14ac:dyDescent="0.45">
      <c r="A68001">
        <v>10022005</v>
      </c>
      <c r="B68001" t="s">
        <v>50502</v>
      </c>
    </row>
    <row r="68002" spans="1:2" x14ac:dyDescent="0.45">
      <c r="A68002">
        <v>10081268</v>
      </c>
      <c r="B68002" t="s">
        <v>64504</v>
      </c>
    </row>
    <row r="68003" spans="1:2" x14ac:dyDescent="0.45">
      <c r="A68003">
        <v>10054370</v>
      </c>
      <c r="B68003" t="s">
        <v>64505</v>
      </c>
    </row>
    <row r="68004" spans="1:2" x14ac:dyDescent="0.45">
      <c r="A68004">
        <v>10001255</v>
      </c>
      <c r="B68004" t="s">
        <v>64506</v>
      </c>
    </row>
    <row r="68005" spans="1:2" x14ac:dyDescent="0.45">
      <c r="A68005">
        <v>10009753</v>
      </c>
      <c r="B68005" t="s">
        <v>64507</v>
      </c>
    </row>
    <row r="68006" spans="1:2" x14ac:dyDescent="0.45">
      <c r="A68006">
        <v>10090731</v>
      </c>
      <c r="B68006" t="s">
        <v>64508</v>
      </c>
    </row>
    <row r="68007" spans="1:2" x14ac:dyDescent="0.45">
      <c r="A68007">
        <v>10047899</v>
      </c>
      <c r="B68007" t="s">
        <v>64509</v>
      </c>
    </row>
    <row r="68008" spans="1:2" x14ac:dyDescent="0.45">
      <c r="A68008">
        <v>10039166</v>
      </c>
      <c r="B68008" t="s">
        <v>64510</v>
      </c>
    </row>
    <row r="68009" spans="1:2" x14ac:dyDescent="0.45">
      <c r="A68009">
        <v>10034774</v>
      </c>
      <c r="B68009" t="s">
        <v>23340</v>
      </c>
    </row>
    <row r="68010" spans="1:2" x14ac:dyDescent="0.45">
      <c r="A68010">
        <v>10010580</v>
      </c>
      <c r="B68010" t="s">
        <v>64511</v>
      </c>
    </row>
    <row r="68011" spans="1:2" x14ac:dyDescent="0.45">
      <c r="A68011">
        <v>10079210</v>
      </c>
      <c r="B68011" t="s">
        <v>64512</v>
      </c>
    </row>
    <row r="68012" spans="1:2" x14ac:dyDescent="0.45">
      <c r="A68012">
        <v>10053002</v>
      </c>
      <c r="B68012" t="s">
        <v>64513</v>
      </c>
    </row>
    <row r="68013" spans="1:2" x14ac:dyDescent="0.45">
      <c r="A68013">
        <v>10064825</v>
      </c>
      <c r="B68013" t="s">
        <v>64514</v>
      </c>
    </row>
    <row r="68014" spans="1:2" x14ac:dyDescent="0.45">
      <c r="A68014">
        <v>10067884</v>
      </c>
      <c r="B68014" t="s">
        <v>64515</v>
      </c>
    </row>
    <row r="68015" spans="1:2" x14ac:dyDescent="0.45">
      <c r="A68015">
        <v>10009206</v>
      </c>
      <c r="B68015" t="s">
        <v>64516</v>
      </c>
    </row>
    <row r="68016" spans="1:2" x14ac:dyDescent="0.45">
      <c r="A68016">
        <v>10040098</v>
      </c>
      <c r="B68016" t="s">
        <v>64517</v>
      </c>
    </row>
    <row r="68017" spans="1:2" x14ac:dyDescent="0.45">
      <c r="A68017">
        <v>10079916</v>
      </c>
      <c r="B68017" t="s">
        <v>64518</v>
      </c>
    </row>
    <row r="68018" spans="1:2" x14ac:dyDescent="0.45">
      <c r="A68018">
        <v>10083746</v>
      </c>
      <c r="B68018" t="s">
        <v>64519</v>
      </c>
    </row>
    <row r="68019" spans="1:2" x14ac:dyDescent="0.45">
      <c r="A68019">
        <v>10086631</v>
      </c>
      <c r="B68019" t="s">
        <v>64520</v>
      </c>
    </row>
    <row r="68020" spans="1:2" x14ac:dyDescent="0.45">
      <c r="A68020">
        <v>10049098</v>
      </c>
      <c r="B68020" t="s">
        <v>64521</v>
      </c>
    </row>
    <row r="68021" spans="1:2" x14ac:dyDescent="0.45">
      <c r="A68021">
        <v>10029448</v>
      </c>
      <c r="B68021" t="s">
        <v>64522</v>
      </c>
    </row>
    <row r="68022" spans="1:2" x14ac:dyDescent="0.45">
      <c r="A68022">
        <v>10050521</v>
      </c>
      <c r="B68022" t="s">
        <v>64523</v>
      </c>
    </row>
    <row r="68023" spans="1:2" x14ac:dyDescent="0.45">
      <c r="A68023">
        <v>10045868</v>
      </c>
      <c r="B68023" t="s">
        <v>64524</v>
      </c>
    </row>
    <row r="68024" spans="1:2" x14ac:dyDescent="0.45">
      <c r="A68024">
        <v>10016944</v>
      </c>
      <c r="B68024" t="s">
        <v>64525</v>
      </c>
    </row>
    <row r="68025" spans="1:2" x14ac:dyDescent="0.45">
      <c r="A68025">
        <v>10082202</v>
      </c>
      <c r="B68025" t="s">
        <v>64526</v>
      </c>
    </row>
    <row r="68026" spans="1:2" x14ac:dyDescent="0.45">
      <c r="A68026">
        <v>10004563</v>
      </c>
      <c r="B68026" t="s">
        <v>25224</v>
      </c>
    </row>
    <row r="68027" spans="1:2" x14ac:dyDescent="0.45">
      <c r="A68027">
        <v>10020828</v>
      </c>
      <c r="B68027" t="s">
        <v>64527</v>
      </c>
    </row>
    <row r="68028" spans="1:2" x14ac:dyDescent="0.45">
      <c r="A68028">
        <v>10056558</v>
      </c>
      <c r="B68028" t="s">
        <v>64528</v>
      </c>
    </row>
    <row r="68029" spans="1:2" x14ac:dyDescent="0.45">
      <c r="A68029">
        <v>10016629</v>
      </c>
      <c r="B68029" t="s">
        <v>64529</v>
      </c>
    </row>
    <row r="68030" spans="1:2" x14ac:dyDescent="0.45">
      <c r="A68030">
        <v>10037518</v>
      </c>
      <c r="B68030" t="s">
        <v>64530</v>
      </c>
    </row>
    <row r="68031" spans="1:2" x14ac:dyDescent="0.45">
      <c r="A68031">
        <v>10018224</v>
      </c>
      <c r="B68031" t="s">
        <v>64531</v>
      </c>
    </row>
    <row r="68032" spans="1:2" x14ac:dyDescent="0.45">
      <c r="A68032">
        <v>10001215</v>
      </c>
      <c r="B68032" t="s">
        <v>64532</v>
      </c>
    </row>
    <row r="68033" spans="1:2" x14ac:dyDescent="0.45">
      <c r="A68033">
        <v>10085366</v>
      </c>
      <c r="B68033" t="s">
        <v>64533</v>
      </c>
    </row>
    <row r="68034" spans="1:2" x14ac:dyDescent="0.45">
      <c r="A68034">
        <v>10031841</v>
      </c>
      <c r="B68034" t="s">
        <v>64534</v>
      </c>
    </row>
    <row r="68035" spans="1:2" x14ac:dyDescent="0.45">
      <c r="A68035">
        <v>10051026</v>
      </c>
      <c r="B68035" t="s">
        <v>64535</v>
      </c>
    </row>
    <row r="68036" spans="1:2" x14ac:dyDescent="0.45">
      <c r="A68036">
        <v>10051666</v>
      </c>
      <c r="B68036" t="s">
        <v>64536</v>
      </c>
    </row>
    <row r="68037" spans="1:2" x14ac:dyDescent="0.45">
      <c r="A68037">
        <v>10080155</v>
      </c>
      <c r="B68037" t="s">
        <v>64537</v>
      </c>
    </row>
    <row r="68038" spans="1:2" x14ac:dyDescent="0.45">
      <c r="A68038">
        <v>10063028</v>
      </c>
      <c r="B68038" t="s">
        <v>64538</v>
      </c>
    </row>
    <row r="68039" spans="1:2" x14ac:dyDescent="0.45">
      <c r="A68039">
        <v>10074767</v>
      </c>
      <c r="B68039" t="s">
        <v>64539</v>
      </c>
    </row>
    <row r="68040" spans="1:2" x14ac:dyDescent="0.45">
      <c r="A68040">
        <v>10069231</v>
      </c>
      <c r="B68040" t="s">
        <v>52504</v>
      </c>
    </row>
    <row r="68041" spans="1:2" x14ac:dyDescent="0.45">
      <c r="A68041">
        <v>10036927</v>
      </c>
      <c r="B68041" t="s">
        <v>18002</v>
      </c>
    </row>
    <row r="68042" spans="1:2" x14ac:dyDescent="0.45">
      <c r="A68042">
        <v>90000475</v>
      </c>
      <c r="B68042" t="s">
        <v>64540</v>
      </c>
    </row>
    <row r="68043" spans="1:2" x14ac:dyDescent="0.45">
      <c r="A68043">
        <v>10066314</v>
      </c>
      <c r="B68043" t="s">
        <v>64541</v>
      </c>
    </row>
    <row r="68044" spans="1:2" x14ac:dyDescent="0.45">
      <c r="A68044">
        <v>10051139</v>
      </c>
      <c r="B68044" t="s">
        <v>64542</v>
      </c>
    </row>
    <row r="68045" spans="1:2" x14ac:dyDescent="0.45">
      <c r="A68045">
        <v>10064387</v>
      </c>
      <c r="B68045" t="s">
        <v>64543</v>
      </c>
    </row>
    <row r="68046" spans="1:2" x14ac:dyDescent="0.45">
      <c r="A68046">
        <v>10064371</v>
      </c>
      <c r="B68046" t="s">
        <v>64544</v>
      </c>
    </row>
    <row r="68047" spans="1:2" x14ac:dyDescent="0.45">
      <c r="A68047">
        <v>10081934</v>
      </c>
      <c r="B68047" t="s">
        <v>61802</v>
      </c>
    </row>
    <row r="68048" spans="1:2" x14ac:dyDescent="0.45">
      <c r="A68048">
        <v>10022591</v>
      </c>
      <c r="B68048" t="s">
        <v>64545</v>
      </c>
    </row>
    <row r="68049" spans="1:2" x14ac:dyDescent="0.45">
      <c r="A68049">
        <v>10023619</v>
      </c>
      <c r="B68049" t="s">
        <v>64546</v>
      </c>
    </row>
    <row r="68050" spans="1:2" x14ac:dyDescent="0.45">
      <c r="A68050">
        <v>10080753</v>
      </c>
      <c r="B68050" t="s">
        <v>64547</v>
      </c>
    </row>
    <row r="68051" spans="1:2" x14ac:dyDescent="0.45">
      <c r="A68051">
        <v>10015308</v>
      </c>
      <c r="B68051" t="s">
        <v>18432</v>
      </c>
    </row>
    <row r="68052" spans="1:2" x14ac:dyDescent="0.45">
      <c r="A68052">
        <v>10081955</v>
      </c>
      <c r="B68052" t="s">
        <v>64548</v>
      </c>
    </row>
    <row r="68053" spans="1:2" x14ac:dyDescent="0.45">
      <c r="A68053">
        <v>10006587</v>
      </c>
      <c r="B68053" t="s">
        <v>64549</v>
      </c>
    </row>
    <row r="68054" spans="1:2" x14ac:dyDescent="0.45">
      <c r="A68054">
        <v>10010551</v>
      </c>
      <c r="B68054" t="s">
        <v>64550</v>
      </c>
    </row>
    <row r="68055" spans="1:2" x14ac:dyDescent="0.45">
      <c r="A68055">
        <v>10065450</v>
      </c>
      <c r="B68055" t="s">
        <v>57900</v>
      </c>
    </row>
    <row r="68056" spans="1:2" x14ac:dyDescent="0.45">
      <c r="A68056">
        <v>10000232</v>
      </c>
      <c r="B68056" t="s">
        <v>64551</v>
      </c>
    </row>
    <row r="68057" spans="1:2" x14ac:dyDescent="0.45">
      <c r="A68057">
        <v>10023998</v>
      </c>
      <c r="B68057" t="s">
        <v>64552</v>
      </c>
    </row>
    <row r="68058" spans="1:2" x14ac:dyDescent="0.45">
      <c r="A68058">
        <v>10018258</v>
      </c>
      <c r="B68058" t="s">
        <v>64553</v>
      </c>
    </row>
    <row r="68059" spans="1:2" x14ac:dyDescent="0.45">
      <c r="A68059">
        <v>10088350</v>
      </c>
      <c r="B68059" t="s">
        <v>64554</v>
      </c>
    </row>
    <row r="68060" spans="1:2" x14ac:dyDescent="0.45">
      <c r="A68060">
        <v>10008429</v>
      </c>
      <c r="B68060" t="s">
        <v>64555</v>
      </c>
    </row>
    <row r="68061" spans="1:2" x14ac:dyDescent="0.45">
      <c r="A68061">
        <v>10051312</v>
      </c>
      <c r="B68061" t="s">
        <v>64556</v>
      </c>
    </row>
    <row r="68062" spans="1:2" x14ac:dyDescent="0.45">
      <c r="A68062">
        <v>10005898</v>
      </c>
      <c r="B68062" t="s">
        <v>64557</v>
      </c>
    </row>
    <row r="68063" spans="1:2" x14ac:dyDescent="0.45">
      <c r="A68063">
        <v>10071272</v>
      </c>
      <c r="B68063" t="s">
        <v>53021</v>
      </c>
    </row>
    <row r="68064" spans="1:2" x14ac:dyDescent="0.45">
      <c r="A68064">
        <v>10065036</v>
      </c>
      <c r="B68064" t="s">
        <v>33503</v>
      </c>
    </row>
    <row r="68065" spans="1:2" x14ac:dyDescent="0.45">
      <c r="A68065">
        <v>90001024</v>
      </c>
      <c r="B68065" t="s">
        <v>64558</v>
      </c>
    </row>
    <row r="68066" spans="1:2" x14ac:dyDescent="0.45">
      <c r="A68066">
        <v>10027097</v>
      </c>
      <c r="B68066" t="s">
        <v>64559</v>
      </c>
    </row>
    <row r="68067" spans="1:2" x14ac:dyDescent="0.45">
      <c r="A68067">
        <v>10034901</v>
      </c>
      <c r="B68067" t="s">
        <v>64560</v>
      </c>
    </row>
    <row r="68068" spans="1:2" x14ac:dyDescent="0.45">
      <c r="A68068">
        <v>10079016</v>
      </c>
      <c r="B68068" t="s">
        <v>64561</v>
      </c>
    </row>
    <row r="68069" spans="1:2" x14ac:dyDescent="0.45">
      <c r="A68069">
        <v>10065381</v>
      </c>
      <c r="B68069" t="s">
        <v>58221</v>
      </c>
    </row>
    <row r="68070" spans="1:2" x14ac:dyDescent="0.45">
      <c r="A68070">
        <v>10085416</v>
      </c>
      <c r="B68070" t="s">
        <v>39509</v>
      </c>
    </row>
    <row r="68071" spans="1:2" x14ac:dyDescent="0.45">
      <c r="A68071">
        <v>10010920</v>
      </c>
      <c r="B68071" t="s">
        <v>26992</v>
      </c>
    </row>
    <row r="68072" spans="1:2" x14ac:dyDescent="0.45">
      <c r="A68072">
        <v>10035059</v>
      </c>
      <c r="B68072" t="s">
        <v>57641</v>
      </c>
    </row>
    <row r="68073" spans="1:2" x14ac:dyDescent="0.45">
      <c r="A68073">
        <v>10033697</v>
      </c>
      <c r="B68073" t="s">
        <v>23673</v>
      </c>
    </row>
    <row r="68074" spans="1:2" x14ac:dyDescent="0.45">
      <c r="A68074">
        <v>10080541</v>
      </c>
      <c r="B68074" t="s">
        <v>30266</v>
      </c>
    </row>
    <row r="68075" spans="1:2" x14ac:dyDescent="0.45">
      <c r="A68075">
        <v>10072025</v>
      </c>
      <c r="B68075" t="s">
        <v>64562</v>
      </c>
    </row>
    <row r="68076" spans="1:2" x14ac:dyDescent="0.45">
      <c r="A68076">
        <v>10043811</v>
      </c>
      <c r="B68076" t="s">
        <v>64563</v>
      </c>
    </row>
    <row r="68077" spans="1:2" x14ac:dyDescent="0.45">
      <c r="A68077">
        <v>10046783</v>
      </c>
      <c r="B68077" t="s">
        <v>64564</v>
      </c>
    </row>
    <row r="68078" spans="1:2" x14ac:dyDescent="0.45">
      <c r="A68078">
        <v>10015749</v>
      </c>
      <c r="B68078" t="s">
        <v>64565</v>
      </c>
    </row>
    <row r="68079" spans="1:2" x14ac:dyDescent="0.45">
      <c r="A68079">
        <v>10078910</v>
      </c>
      <c r="B68079" t="s">
        <v>64566</v>
      </c>
    </row>
    <row r="68080" spans="1:2" x14ac:dyDescent="0.45">
      <c r="A68080">
        <v>10040994</v>
      </c>
      <c r="B68080" t="s">
        <v>64567</v>
      </c>
    </row>
    <row r="68081" spans="1:2" x14ac:dyDescent="0.45">
      <c r="A68081">
        <v>10045023</v>
      </c>
      <c r="B68081" t="s">
        <v>64568</v>
      </c>
    </row>
    <row r="68082" spans="1:2" x14ac:dyDescent="0.45">
      <c r="A68082">
        <v>10026080</v>
      </c>
      <c r="B68082" t="s">
        <v>64569</v>
      </c>
    </row>
    <row r="68083" spans="1:2" x14ac:dyDescent="0.45">
      <c r="A68083">
        <v>10069442</v>
      </c>
      <c r="B68083" t="s">
        <v>64570</v>
      </c>
    </row>
    <row r="68084" spans="1:2" x14ac:dyDescent="0.45">
      <c r="A68084">
        <v>10044030</v>
      </c>
      <c r="B68084" t="s">
        <v>64571</v>
      </c>
    </row>
    <row r="68085" spans="1:2" x14ac:dyDescent="0.45">
      <c r="A68085">
        <v>10031131</v>
      </c>
      <c r="B68085" t="s">
        <v>64572</v>
      </c>
    </row>
    <row r="68086" spans="1:2" x14ac:dyDescent="0.45">
      <c r="A68086">
        <v>10003171</v>
      </c>
      <c r="B68086" t="s">
        <v>64573</v>
      </c>
    </row>
    <row r="68087" spans="1:2" x14ac:dyDescent="0.45">
      <c r="A68087">
        <v>10092519</v>
      </c>
      <c r="B68087" t="s">
        <v>64574</v>
      </c>
    </row>
    <row r="68088" spans="1:2" x14ac:dyDescent="0.45">
      <c r="A68088">
        <v>10025793</v>
      </c>
      <c r="B68088" t="s">
        <v>64575</v>
      </c>
    </row>
    <row r="68089" spans="1:2" x14ac:dyDescent="0.45">
      <c r="A68089">
        <v>10045957</v>
      </c>
      <c r="B68089" t="s">
        <v>64576</v>
      </c>
    </row>
    <row r="68090" spans="1:2" x14ac:dyDescent="0.45">
      <c r="A68090">
        <v>10019742</v>
      </c>
      <c r="B68090" t="s">
        <v>64577</v>
      </c>
    </row>
    <row r="68091" spans="1:2" x14ac:dyDescent="0.45">
      <c r="A68091">
        <v>10015994</v>
      </c>
      <c r="B68091" t="s">
        <v>64578</v>
      </c>
    </row>
    <row r="68092" spans="1:2" x14ac:dyDescent="0.45">
      <c r="A68092">
        <v>10039935</v>
      </c>
      <c r="B68092" t="s">
        <v>29037</v>
      </c>
    </row>
    <row r="68093" spans="1:2" x14ac:dyDescent="0.45">
      <c r="A68093">
        <v>10057509</v>
      </c>
      <c r="B68093" t="s">
        <v>64579</v>
      </c>
    </row>
    <row r="68094" spans="1:2" x14ac:dyDescent="0.45">
      <c r="A68094">
        <v>10013594</v>
      </c>
      <c r="B68094" t="s">
        <v>64580</v>
      </c>
    </row>
    <row r="68095" spans="1:2" x14ac:dyDescent="0.45">
      <c r="A68095">
        <v>10088135</v>
      </c>
      <c r="B68095" t="s">
        <v>64581</v>
      </c>
    </row>
    <row r="68096" spans="1:2" x14ac:dyDescent="0.45">
      <c r="A68096">
        <v>10079939</v>
      </c>
      <c r="B68096" t="s">
        <v>64582</v>
      </c>
    </row>
    <row r="68097" spans="1:2" x14ac:dyDescent="0.45">
      <c r="A68097">
        <v>10090684</v>
      </c>
      <c r="B68097" t="s">
        <v>64583</v>
      </c>
    </row>
    <row r="68098" spans="1:2" x14ac:dyDescent="0.45">
      <c r="A68098">
        <v>10007241</v>
      </c>
      <c r="B68098" t="s">
        <v>64584</v>
      </c>
    </row>
    <row r="68099" spans="1:2" x14ac:dyDescent="0.45">
      <c r="A68099">
        <v>10000896</v>
      </c>
      <c r="B68099" t="s">
        <v>64585</v>
      </c>
    </row>
    <row r="68100" spans="1:2" x14ac:dyDescent="0.45">
      <c r="A68100">
        <v>10076678</v>
      </c>
      <c r="B68100" t="s">
        <v>64586</v>
      </c>
    </row>
    <row r="68101" spans="1:2" x14ac:dyDescent="0.45">
      <c r="A68101">
        <v>10020686</v>
      </c>
      <c r="B68101" t="s">
        <v>64587</v>
      </c>
    </row>
    <row r="68102" spans="1:2" x14ac:dyDescent="0.45">
      <c r="A68102">
        <v>10063098</v>
      </c>
      <c r="B68102" t="s">
        <v>35247</v>
      </c>
    </row>
    <row r="68103" spans="1:2" x14ac:dyDescent="0.45">
      <c r="A68103">
        <v>10073537</v>
      </c>
      <c r="B68103" t="s">
        <v>64588</v>
      </c>
    </row>
    <row r="68104" spans="1:2" x14ac:dyDescent="0.45">
      <c r="A68104">
        <v>10018704</v>
      </c>
      <c r="B68104" t="s">
        <v>64589</v>
      </c>
    </row>
    <row r="68105" spans="1:2" x14ac:dyDescent="0.45">
      <c r="A68105">
        <v>10069688</v>
      </c>
      <c r="B68105" t="s">
        <v>64590</v>
      </c>
    </row>
    <row r="68106" spans="1:2" x14ac:dyDescent="0.45">
      <c r="A68106">
        <v>10077090</v>
      </c>
      <c r="B68106" t="s">
        <v>64591</v>
      </c>
    </row>
    <row r="68107" spans="1:2" x14ac:dyDescent="0.45">
      <c r="A68107">
        <v>10051765</v>
      </c>
      <c r="B68107" t="s">
        <v>64592</v>
      </c>
    </row>
    <row r="68108" spans="1:2" x14ac:dyDescent="0.45">
      <c r="A68108">
        <v>10030793</v>
      </c>
      <c r="B68108" t="s">
        <v>64593</v>
      </c>
    </row>
    <row r="68109" spans="1:2" x14ac:dyDescent="0.45">
      <c r="A68109">
        <v>10008307</v>
      </c>
      <c r="B68109" t="s">
        <v>64594</v>
      </c>
    </row>
    <row r="68110" spans="1:2" x14ac:dyDescent="0.45">
      <c r="A68110">
        <v>10082741</v>
      </c>
      <c r="B68110" t="s">
        <v>64595</v>
      </c>
    </row>
    <row r="68111" spans="1:2" x14ac:dyDescent="0.45">
      <c r="A68111">
        <v>10053838</v>
      </c>
      <c r="B68111" t="s">
        <v>64596</v>
      </c>
    </row>
    <row r="68112" spans="1:2" x14ac:dyDescent="0.45">
      <c r="A68112">
        <v>10006649</v>
      </c>
      <c r="B68112" t="s">
        <v>22598</v>
      </c>
    </row>
    <row r="68113" spans="1:2" x14ac:dyDescent="0.45">
      <c r="A68113">
        <v>10057882</v>
      </c>
      <c r="B68113" t="s">
        <v>64597</v>
      </c>
    </row>
    <row r="68114" spans="1:2" x14ac:dyDescent="0.45">
      <c r="A68114">
        <v>10079469</v>
      </c>
      <c r="B68114" t="s">
        <v>35774</v>
      </c>
    </row>
    <row r="68115" spans="1:2" x14ac:dyDescent="0.45">
      <c r="A68115">
        <v>10061689</v>
      </c>
      <c r="B68115" t="s">
        <v>64598</v>
      </c>
    </row>
    <row r="68116" spans="1:2" x14ac:dyDescent="0.45">
      <c r="A68116">
        <v>10041912</v>
      </c>
      <c r="B68116" t="s">
        <v>64599</v>
      </c>
    </row>
    <row r="68117" spans="1:2" x14ac:dyDescent="0.45">
      <c r="A68117">
        <v>10055617</v>
      </c>
      <c r="B68117" t="s">
        <v>64600</v>
      </c>
    </row>
    <row r="68118" spans="1:2" x14ac:dyDescent="0.45">
      <c r="A68118">
        <v>10065140</v>
      </c>
      <c r="B68118" t="s">
        <v>64601</v>
      </c>
    </row>
    <row r="68119" spans="1:2" x14ac:dyDescent="0.45">
      <c r="A68119">
        <v>10073477</v>
      </c>
      <c r="B68119" t="s">
        <v>64602</v>
      </c>
    </row>
    <row r="68120" spans="1:2" x14ac:dyDescent="0.45">
      <c r="A68120">
        <v>10085207</v>
      </c>
      <c r="B68120" t="s">
        <v>64603</v>
      </c>
    </row>
    <row r="68121" spans="1:2" x14ac:dyDescent="0.45">
      <c r="A68121">
        <v>10075745</v>
      </c>
      <c r="B68121" t="s">
        <v>64604</v>
      </c>
    </row>
    <row r="68122" spans="1:2" x14ac:dyDescent="0.45">
      <c r="A68122">
        <v>10065635</v>
      </c>
      <c r="B68122" t="s">
        <v>64605</v>
      </c>
    </row>
    <row r="68123" spans="1:2" x14ac:dyDescent="0.45">
      <c r="A68123">
        <v>10048637</v>
      </c>
      <c r="B68123" t="s">
        <v>64606</v>
      </c>
    </row>
    <row r="68124" spans="1:2" x14ac:dyDescent="0.45">
      <c r="A68124">
        <v>10038250</v>
      </c>
      <c r="B68124" t="s">
        <v>64607</v>
      </c>
    </row>
    <row r="68125" spans="1:2" x14ac:dyDescent="0.45">
      <c r="A68125">
        <v>10008684</v>
      </c>
      <c r="B68125" t="s">
        <v>64608</v>
      </c>
    </row>
    <row r="68126" spans="1:2" x14ac:dyDescent="0.45">
      <c r="A68126">
        <v>10033099</v>
      </c>
      <c r="B68126" t="s">
        <v>64609</v>
      </c>
    </row>
    <row r="68127" spans="1:2" x14ac:dyDescent="0.45">
      <c r="A68127">
        <v>10055374</v>
      </c>
      <c r="B68127" t="s">
        <v>64610</v>
      </c>
    </row>
    <row r="68128" spans="1:2" x14ac:dyDescent="0.45">
      <c r="A68128">
        <v>10078416</v>
      </c>
      <c r="B68128" t="s">
        <v>64611</v>
      </c>
    </row>
    <row r="68129" spans="1:2" x14ac:dyDescent="0.45">
      <c r="A68129">
        <v>10069189</v>
      </c>
      <c r="B68129" t="s">
        <v>42885</v>
      </c>
    </row>
    <row r="68130" spans="1:2" x14ac:dyDescent="0.45">
      <c r="A68130">
        <v>10092250</v>
      </c>
      <c r="B68130" t="s">
        <v>64612</v>
      </c>
    </row>
    <row r="68131" spans="1:2" x14ac:dyDescent="0.45">
      <c r="A68131">
        <v>10007859</v>
      </c>
      <c r="B68131" t="s">
        <v>64613</v>
      </c>
    </row>
    <row r="68132" spans="1:2" x14ac:dyDescent="0.45">
      <c r="A68132">
        <v>10075251</v>
      </c>
      <c r="B68132" t="s">
        <v>63797</v>
      </c>
    </row>
    <row r="68133" spans="1:2" x14ac:dyDescent="0.45">
      <c r="A68133">
        <v>10033838</v>
      </c>
      <c r="B68133" t="s">
        <v>64614</v>
      </c>
    </row>
    <row r="68134" spans="1:2" x14ac:dyDescent="0.45">
      <c r="A68134">
        <v>10052662</v>
      </c>
      <c r="B68134" t="s">
        <v>64615</v>
      </c>
    </row>
    <row r="68135" spans="1:2" x14ac:dyDescent="0.45">
      <c r="A68135">
        <v>10063282</v>
      </c>
      <c r="B68135" t="s">
        <v>64616</v>
      </c>
    </row>
    <row r="68136" spans="1:2" x14ac:dyDescent="0.45">
      <c r="A68136">
        <v>10054561</v>
      </c>
      <c r="B68136" t="s">
        <v>64617</v>
      </c>
    </row>
    <row r="68137" spans="1:2" x14ac:dyDescent="0.45">
      <c r="A68137">
        <v>10081597</v>
      </c>
      <c r="B68137" t="s">
        <v>64618</v>
      </c>
    </row>
    <row r="68138" spans="1:2" x14ac:dyDescent="0.45">
      <c r="A68138">
        <v>10028350</v>
      </c>
      <c r="B68138" t="s">
        <v>64619</v>
      </c>
    </row>
    <row r="68139" spans="1:2" x14ac:dyDescent="0.45">
      <c r="A68139">
        <v>10087060</v>
      </c>
      <c r="B68139" t="s">
        <v>64620</v>
      </c>
    </row>
    <row r="68140" spans="1:2" x14ac:dyDescent="0.45">
      <c r="A68140">
        <v>10050363</v>
      </c>
      <c r="B68140" t="s">
        <v>64621</v>
      </c>
    </row>
    <row r="68141" spans="1:2" x14ac:dyDescent="0.45">
      <c r="A68141">
        <v>10040748</v>
      </c>
      <c r="B68141" t="s">
        <v>64622</v>
      </c>
    </row>
    <row r="68142" spans="1:2" x14ac:dyDescent="0.45">
      <c r="A68142">
        <v>10017883</v>
      </c>
      <c r="B68142" t="s">
        <v>64623</v>
      </c>
    </row>
    <row r="68143" spans="1:2" x14ac:dyDescent="0.45">
      <c r="A68143">
        <v>10017680</v>
      </c>
      <c r="B68143" t="s">
        <v>64624</v>
      </c>
    </row>
    <row r="68144" spans="1:2" x14ac:dyDescent="0.45">
      <c r="A68144">
        <v>10000960</v>
      </c>
      <c r="B68144" t="s">
        <v>64625</v>
      </c>
    </row>
    <row r="68145" spans="1:2" x14ac:dyDescent="0.45">
      <c r="A68145">
        <v>10084844</v>
      </c>
      <c r="B68145" t="s">
        <v>64626</v>
      </c>
    </row>
    <row r="68146" spans="1:2" x14ac:dyDescent="0.45">
      <c r="A68146">
        <v>10034839</v>
      </c>
      <c r="B68146" t="s">
        <v>22408</v>
      </c>
    </row>
    <row r="68147" spans="1:2" x14ac:dyDescent="0.45">
      <c r="A68147">
        <v>10039144</v>
      </c>
      <c r="B68147" t="s">
        <v>64627</v>
      </c>
    </row>
    <row r="68148" spans="1:2" x14ac:dyDescent="0.45">
      <c r="A68148">
        <v>10063359</v>
      </c>
      <c r="B68148" t="s">
        <v>64628</v>
      </c>
    </row>
    <row r="68149" spans="1:2" x14ac:dyDescent="0.45">
      <c r="A68149">
        <v>10048784</v>
      </c>
      <c r="B68149" t="s">
        <v>64629</v>
      </c>
    </row>
    <row r="68150" spans="1:2" x14ac:dyDescent="0.45">
      <c r="A68150">
        <v>10030862</v>
      </c>
      <c r="B68150" t="s">
        <v>64630</v>
      </c>
    </row>
    <row r="68151" spans="1:2" x14ac:dyDescent="0.45">
      <c r="A68151">
        <v>10004507</v>
      </c>
      <c r="B68151" t="s">
        <v>15604</v>
      </c>
    </row>
    <row r="68152" spans="1:2" x14ac:dyDescent="0.45">
      <c r="A68152">
        <v>10000793</v>
      </c>
      <c r="B68152" t="s">
        <v>64631</v>
      </c>
    </row>
    <row r="68153" spans="1:2" x14ac:dyDescent="0.45">
      <c r="A68153">
        <v>10053241</v>
      </c>
      <c r="B68153" t="s">
        <v>64632</v>
      </c>
    </row>
    <row r="68154" spans="1:2" x14ac:dyDescent="0.45">
      <c r="A68154">
        <v>10037811</v>
      </c>
      <c r="B68154" t="s">
        <v>64633</v>
      </c>
    </row>
    <row r="68155" spans="1:2" x14ac:dyDescent="0.45">
      <c r="A68155">
        <v>10006858</v>
      </c>
      <c r="B68155" t="s">
        <v>64634</v>
      </c>
    </row>
    <row r="68156" spans="1:2" x14ac:dyDescent="0.45">
      <c r="A68156">
        <v>10090802</v>
      </c>
      <c r="B68156" t="s">
        <v>64635</v>
      </c>
    </row>
    <row r="68157" spans="1:2" x14ac:dyDescent="0.45">
      <c r="A68157">
        <v>10087248</v>
      </c>
      <c r="B68157" t="s">
        <v>64636</v>
      </c>
    </row>
    <row r="68158" spans="1:2" x14ac:dyDescent="0.45">
      <c r="A68158">
        <v>10072778</v>
      </c>
      <c r="B68158" t="s">
        <v>64637</v>
      </c>
    </row>
    <row r="68159" spans="1:2" x14ac:dyDescent="0.45">
      <c r="A68159">
        <v>10079730</v>
      </c>
      <c r="B68159" t="s">
        <v>64638</v>
      </c>
    </row>
    <row r="68160" spans="1:2" x14ac:dyDescent="0.45">
      <c r="A68160">
        <v>10022420</v>
      </c>
      <c r="B68160" t="s">
        <v>64639</v>
      </c>
    </row>
    <row r="68161" spans="1:2" x14ac:dyDescent="0.45">
      <c r="A68161">
        <v>10047098</v>
      </c>
      <c r="B68161" t="s">
        <v>64640</v>
      </c>
    </row>
    <row r="68162" spans="1:2" x14ac:dyDescent="0.45">
      <c r="A68162">
        <v>10055371</v>
      </c>
      <c r="B68162" t="s">
        <v>64641</v>
      </c>
    </row>
    <row r="68163" spans="1:2" x14ac:dyDescent="0.45">
      <c r="A68163">
        <v>10086493</v>
      </c>
      <c r="B68163" t="s">
        <v>64642</v>
      </c>
    </row>
    <row r="68164" spans="1:2" x14ac:dyDescent="0.45">
      <c r="A68164">
        <v>10049404</v>
      </c>
      <c r="B68164" t="s">
        <v>64643</v>
      </c>
    </row>
    <row r="68165" spans="1:2" x14ac:dyDescent="0.45">
      <c r="A68165">
        <v>10036736</v>
      </c>
      <c r="B68165" t="s">
        <v>64644</v>
      </c>
    </row>
    <row r="68166" spans="1:2" x14ac:dyDescent="0.45">
      <c r="A68166">
        <v>10024007</v>
      </c>
      <c r="B68166" t="s">
        <v>64645</v>
      </c>
    </row>
    <row r="68167" spans="1:2" x14ac:dyDescent="0.45">
      <c r="A68167">
        <v>10001297</v>
      </c>
      <c r="B68167" t="s">
        <v>64646</v>
      </c>
    </row>
    <row r="68168" spans="1:2" x14ac:dyDescent="0.45">
      <c r="A68168">
        <v>10044694</v>
      </c>
      <c r="B68168" t="s">
        <v>64647</v>
      </c>
    </row>
    <row r="68169" spans="1:2" x14ac:dyDescent="0.45">
      <c r="A68169">
        <v>10074185</v>
      </c>
      <c r="B68169" t="s">
        <v>64648</v>
      </c>
    </row>
    <row r="68170" spans="1:2" x14ac:dyDescent="0.45">
      <c r="A68170">
        <v>10074101</v>
      </c>
      <c r="B68170" t="s">
        <v>64649</v>
      </c>
    </row>
    <row r="68171" spans="1:2" x14ac:dyDescent="0.45">
      <c r="A68171">
        <v>10074387</v>
      </c>
      <c r="B68171" t="s">
        <v>64650</v>
      </c>
    </row>
    <row r="68172" spans="1:2" x14ac:dyDescent="0.45">
      <c r="A68172">
        <v>10049972</v>
      </c>
      <c r="B68172" t="s">
        <v>64651</v>
      </c>
    </row>
    <row r="68173" spans="1:2" x14ac:dyDescent="0.45">
      <c r="A68173">
        <v>10016999</v>
      </c>
      <c r="B68173" t="s">
        <v>64652</v>
      </c>
    </row>
    <row r="68174" spans="1:2" x14ac:dyDescent="0.45">
      <c r="A68174">
        <v>10017765</v>
      </c>
      <c r="B68174" t="s">
        <v>64653</v>
      </c>
    </row>
    <row r="68175" spans="1:2" x14ac:dyDescent="0.45">
      <c r="A68175">
        <v>10085761</v>
      </c>
      <c r="B68175" t="s">
        <v>64654</v>
      </c>
    </row>
    <row r="68176" spans="1:2" x14ac:dyDescent="0.45">
      <c r="A68176">
        <v>10008041</v>
      </c>
      <c r="B68176" t="s">
        <v>64655</v>
      </c>
    </row>
    <row r="68177" spans="1:2" x14ac:dyDescent="0.45">
      <c r="A68177">
        <v>10042010</v>
      </c>
      <c r="B68177" t="s">
        <v>64656</v>
      </c>
    </row>
    <row r="68178" spans="1:2" x14ac:dyDescent="0.45">
      <c r="A68178">
        <v>10045249</v>
      </c>
      <c r="B68178" t="s">
        <v>64657</v>
      </c>
    </row>
    <row r="68179" spans="1:2" x14ac:dyDescent="0.45">
      <c r="A68179">
        <v>10013750</v>
      </c>
      <c r="B68179" t="s">
        <v>64658</v>
      </c>
    </row>
    <row r="68180" spans="1:2" x14ac:dyDescent="0.45">
      <c r="A68180">
        <v>10072765</v>
      </c>
      <c r="B68180" t="s">
        <v>64659</v>
      </c>
    </row>
    <row r="68181" spans="1:2" x14ac:dyDescent="0.45">
      <c r="A68181">
        <v>10070472</v>
      </c>
      <c r="B68181" t="s">
        <v>64660</v>
      </c>
    </row>
    <row r="68182" spans="1:2" x14ac:dyDescent="0.45">
      <c r="A68182">
        <v>10089228</v>
      </c>
      <c r="B68182" t="s">
        <v>64661</v>
      </c>
    </row>
    <row r="68183" spans="1:2" x14ac:dyDescent="0.45">
      <c r="A68183">
        <v>10028565</v>
      </c>
      <c r="B68183" t="s">
        <v>64662</v>
      </c>
    </row>
    <row r="68184" spans="1:2" x14ac:dyDescent="0.45">
      <c r="A68184">
        <v>10015775</v>
      </c>
      <c r="B68184" t="s">
        <v>64663</v>
      </c>
    </row>
    <row r="68185" spans="1:2" x14ac:dyDescent="0.45">
      <c r="A68185">
        <v>10086870</v>
      </c>
      <c r="B68185" t="s">
        <v>64664</v>
      </c>
    </row>
    <row r="68186" spans="1:2" x14ac:dyDescent="0.45">
      <c r="A68186">
        <v>90000230</v>
      </c>
      <c r="B68186" t="s">
        <v>64665</v>
      </c>
    </row>
    <row r="68187" spans="1:2" x14ac:dyDescent="0.45">
      <c r="A68187">
        <v>10020436</v>
      </c>
      <c r="B68187" t="s">
        <v>64666</v>
      </c>
    </row>
    <row r="68188" spans="1:2" x14ac:dyDescent="0.45">
      <c r="A68188">
        <v>10077051</v>
      </c>
      <c r="B68188" t="s">
        <v>64667</v>
      </c>
    </row>
    <row r="68189" spans="1:2" x14ac:dyDescent="0.45">
      <c r="A68189">
        <v>10088876</v>
      </c>
      <c r="B68189" t="s">
        <v>61164</v>
      </c>
    </row>
    <row r="68190" spans="1:2" x14ac:dyDescent="0.45">
      <c r="A68190">
        <v>10002188</v>
      </c>
      <c r="B68190" t="s">
        <v>64668</v>
      </c>
    </row>
    <row r="68191" spans="1:2" x14ac:dyDescent="0.45">
      <c r="A68191">
        <v>10078293</v>
      </c>
      <c r="B68191" t="s">
        <v>64669</v>
      </c>
    </row>
    <row r="68192" spans="1:2" x14ac:dyDescent="0.45">
      <c r="A68192">
        <v>10021056</v>
      </c>
      <c r="B68192" t="s">
        <v>64670</v>
      </c>
    </row>
    <row r="68193" spans="1:2" x14ac:dyDescent="0.45">
      <c r="A68193">
        <v>10086698</v>
      </c>
      <c r="B68193" t="s">
        <v>64671</v>
      </c>
    </row>
    <row r="68194" spans="1:2" x14ac:dyDescent="0.45">
      <c r="A68194">
        <v>10051759</v>
      </c>
      <c r="B68194" t="s">
        <v>64672</v>
      </c>
    </row>
    <row r="68195" spans="1:2" x14ac:dyDescent="0.45">
      <c r="A68195">
        <v>10010917</v>
      </c>
      <c r="B68195" t="s">
        <v>64673</v>
      </c>
    </row>
    <row r="68196" spans="1:2" x14ac:dyDescent="0.45">
      <c r="A68196">
        <v>10067066</v>
      </c>
      <c r="B68196" t="s">
        <v>64674</v>
      </c>
    </row>
    <row r="68197" spans="1:2" x14ac:dyDescent="0.45">
      <c r="A68197">
        <v>10038985</v>
      </c>
      <c r="B68197" t="s">
        <v>19726</v>
      </c>
    </row>
    <row r="68198" spans="1:2" x14ac:dyDescent="0.45">
      <c r="A68198">
        <v>10085837</v>
      </c>
      <c r="B68198" t="s">
        <v>64675</v>
      </c>
    </row>
    <row r="68199" spans="1:2" x14ac:dyDescent="0.45">
      <c r="A68199">
        <v>10072795</v>
      </c>
      <c r="B68199" t="s">
        <v>64676</v>
      </c>
    </row>
    <row r="68200" spans="1:2" x14ac:dyDescent="0.45">
      <c r="A68200">
        <v>10071584</v>
      </c>
      <c r="B68200" t="s">
        <v>64677</v>
      </c>
    </row>
    <row r="68201" spans="1:2" x14ac:dyDescent="0.45">
      <c r="A68201">
        <v>10027797</v>
      </c>
      <c r="B68201" t="s">
        <v>64678</v>
      </c>
    </row>
    <row r="68202" spans="1:2" x14ac:dyDescent="0.45">
      <c r="A68202">
        <v>10050041</v>
      </c>
      <c r="B68202" t="s">
        <v>64679</v>
      </c>
    </row>
    <row r="68203" spans="1:2" x14ac:dyDescent="0.45">
      <c r="A68203">
        <v>10032835</v>
      </c>
      <c r="B68203" t="s">
        <v>64680</v>
      </c>
    </row>
    <row r="68204" spans="1:2" x14ac:dyDescent="0.45">
      <c r="A68204">
        <v>10032984</v>
      </c>
      <c r="B68204" t="s">
        <v>64681</v>
      </c>
    </row>
    <row r="68205" spans="1:2" x14ac:dyDescent="0.45">
      <c r="A68205">
        <v>10063061</v>
      </c>
      <c r="B68205" t="s">
        <v>64682</v>
      </c>
    </row>
    <row r="68206" spans="1:2" x14ac:dyDescent="0.45">
      <c r="A68206">
        <v>10047343</v>
      </c>
      <c r="B68206" t="s">
        <v>64683</v>
      </c>
    </row>
    <row r="68207" spans="1:2" x14ac:dyDescent="0.45">
      <c r="A68207">
        <v>10008403</v>
      </c>
      <c r="B68207" t="s">
        <v>64684</v>
      </c>
    </row>
    <row r="68208" spans="1:2" x14ac:dyDescent="0.45">
      <c r="A68208">
        <v>10036566</v>
      </c>
      <c r="B68208" t="s">
        <v>23723</v>
      </c>
    </row>
    <row r="68209" spans="1:2" x14ac:dyDescent="0.45">
      <c r="A68209">
        <v>10029783</v>
      </c>
      <c r="B68209" t="s">
        <v>64685</v>
      </c>
    </row>
    <row r="68210" spans="1:2" x14ac:dyDescent="0.45">
      <c r="A68210">
        <v>10034955</v>
      </c>
      <c r="B68210" t="s">
        <v>64686</v>
      </c>
    </row>
    <row r="68211" spans="1:2" x14ac:dyDescent="0.45">
      <c r="A68211">
        <v>10048889</v>
      </c>
      <c r="B68211" t="s">
        <v>64687</v>
      </c>
    </row>
    <row r="68212" spans="1:2" x14ac:dyDescent="0.45">
      <c r="A68212">
        <v>10035412</v>
      </c>
      <c r="B68212" t="s">
        <v>64688</v>
      </c>
    </row>
    <row r="68213" spans="1:2" x14ac:dyDescent="0.45">
      <c r="A68213">
        <v>10050542</v>
      </c>
      <c r="B68213" t="s">
        <v>49769</v>
      </c>
    </row>
    <row r="68214" spans="1:2" x14ac:dyDescent="0.45">
      <c r="A68214">
        <v>10026298</v>
      </c>
      <c r="B68214" t="s">
        <v>64689</v>
      </c>
    </row>
    <row r="68215" spans="1:2" x14ac:dyDescent="0.45">
      <c r="A68215">
        <v>10081466</v>
      </c>
      <c r="B68215" t="s">
        <v>29959</v>
      </c>
    </row>
    <row r="68216" spans="1:2" x14ac:dyDescent="0.45">
      <c r="A68216">
        <v>10012795</v>
      </c>
      <c r="B68216" t="s">
        <v>64690</v>
      </c>
    </row>
    <row r="68217" spans="1:2" x14ac:dyDescent="0.45">
      <c r="A68217">
        <v>10062759</v>
      </c>
      <c r="B68217" t="s">
        <v>64691</v>
      </c>
    </row>
    <row r="68218" spans="1:2" x14ac:dyDescent="0.45">
      <c r="A68218">
        <v>10038982</v>
      </c>
      <c r="B68218" t="s">
        <v>64692</v>
      </c>
    </row>
    <row r="68219" spans="1:2" x14ac:dyDescent="0.45">
      <c r="A68219">
        <v>10057530</v>
      </c>
      <c r="B68219" t="s">
        <v>64693</v>
      </c>
    </row>
    <row r="68220" spans="1:2" x14ac:dyDescent="0.45">
      <c r="A68220">
        <v>10031906</v>
      </c>
      <c r="B68220" t="s">
        <v>62591</v>
      </c>
    </row>
    <row r="68221" spans="1:2" x14ac:dyDescent="0.45">
      <c r="A68221">
        <v>10025576</v>
      </c>
      <c r="B68221" t="s">
        <v>64694</v>
      </c>
    </row>
    <row r="68222" spans="1:2" x14ac:dyDescent="0.45">
      <c r="A68222">
        <v>10063327</v>
      </c>
      <c r="B68222" t="s">
        <v>64695</v>
      </c>
    </row>
    <row r="68223" spans="1:2" x14ac:dyDescent="0.45">
      <c r="A68223">
        <v>10030756</v>
      </c>
      <c r="B68223" t="s">
        <v>64696</v>
      </c>
    </row>
    <row r="68224" spans="1:2" x14ac:dyDescent="0.45">
      <c r="A68224">
        <v>10037672</v>
      </c>
      <c r="B68224" t="s">
        <v>64697</v>
      </c>
    </row>
    <row r="68225" spans="1:2" x14ac:dyDescent="0.45">
      <c r="A68225">
        <v>10062951</v>
      </c>
      <c r="B68225" t="s">
        <v>64698</v>
      </c>
    </row>
    <row r="68226" spans="1:2" x14ac:dyDescent="0.45">
      <c r="A68226">
        <v>10075010</v>
      </c>
      <c r="B68226" t="s">
        <v>27797</v>
      </c>
    </row>
    <row r="68227" spans="1:2" x14ac:dyDescent="0.45">
      <c r="A68227">
        <v>10016289</v>
      </c>
      <c r="B68227" t="s">
        <v>64699</v>
      </c>
    </row>
    <row r="68228" spans="1:2" x14ac:dyDescent="0.45">
      <c r="A68228">
        <v>10061290</v>
      </c>
      <c r="B68228" t="s">
        <v>64700</v>
      </c>
    </row>
    <row r="68229" spans="1:2" x14ac:dyDescent="0.45">
      <c r="A68229">
        <v>10056528</v>
      </c>
      <c r="B68229" t="s">
        <v>64701</v>
      </c>
    </row>
    <row r="68230" spans="1:2" x14ac:dyDescent="0.45">
      <c r="A68230">
        <v>10037444</v>
      </c>
      <c r="B68230" t="s">
        <v>64702</v>
      </c>
    </row>
    <row r="68231" spans="1:2" x14ac:dyDescent="0.45">
      <c r="A68231">
        <v>90000578</v>
      </c>
      <c r="B68231" t="s">
        <v>64703</v>
      </c>
    </row>
    <row r="68232" spans="1:2" x14ac:dyDescent="0.45">
      <c r="A68232">
        <v>10076201</v>
      </c>
      <c r="B68232" t="s">
        <v>64704</v>
      </c>
    </row>
    <row r="68233" spans="1:2" x14ac:dyDescent="0.45">
      <c r="A68233">
        <v>10062363</v>
      </c>
      <c r="B68233" t="s">
        <v>64705</v>
      </c>
    </row>
    <row r="68234" spans="1:2" x14ac:dyDescent="0.45">
      <c r="A68234">
        <v>10087431</v>
      </c>
      <c r="B68234" t="s">
        <v>64706</v>
      </c>
    </row>
    <row r="68235" spans="1:2" x14ac:dyDescent="0.45">
      <c r="A68235">
        <v>10076344</v>
      </c>
      <c r="B68235" t="s">
        <v>39784</v>
      </c>
    </row>
    <row r="68236" spans="1:2" x14ac:dyDescent="0.45">
      <c r="A68236">
        <v>10076125</v>
      </c>
      <c r="B68236" t="s">
        <v>64707</v>
      </c>
    </row>
    <row r="68237" spans="1:2" x14ac:dyDescent="0.45">
      <c r="A68237">
        <v>10089946</v>
      </c>
      <c r="B68237" t="s">
        <v>64708</v>
      </c>
    </row>
    <row r="68238" spans="1:2" x14ac:dyDescent="0.45">
      <c r="A68238">
        <v>10048363</v>
      </c>
      <c r="B68238" t="s">
        <v>64709</v>
      </c>
    </row>
    <row r="68239" spans="1:2" x14ac:dyDescent="0.45">
      <c r="A68239">
        <v>10036681</v>
      </c>
      <c r="B68239" t="s">
        <v>64710</v>
      </c>
    </row>
    <row r="68240" spans="1:2" x14ac:dyDescent="0.45">
      <c r="A68240">
        <v>10088115</v>
      </c>
      <c r="B68240" t="s">
        <v>23354</v>
      </c>
    </row>
    <row r="68241" spans="1:2" x14ac:dyDescent="0.45">
      <c r="A68241">
        <v>10015383</v>
      </c>
      <c r="B68241" t="s">
        <v>64711</v>
      </c>
    </row>
    <row r="68242" spans="1:2" x14ac:dyDescent="0.45">
      <c r="A68242">
        <v>10085580</v>
      </c>
      <c r="B68242" t="s">
        <v>64712</v>
      </c>
    </row>
    <row r="68243" spans="1:2" x14ac:dyDescent="0.45">
      <c r="A68243">
        <v>10080614</v>
      </c>
      <c r="B68243" t="s">
        <v>64713</v>
      </c>
    </row>
    <row r="68244" spans="1:2" x14ac:dyDescent="0.45">
      <c r="A68244">
        <v>10043838</v>
      </c>
      <c r="B68244" t="s">
        <v>64714</v>
      </c>
    </row>
    <row r="68245" spans="1:2" x14ac:dyDescent="0.45">
      <c r="A68245">
        <v>10065685</v>
      </c>
      <c r="B68245" t="s">
        <v>64715</v>
      </c>
    </row>
    <row r="68246" spans="1:2" x14ac:dyDescent="0.45">
      <c r="A68246">
        <v>10092570</v>
      </c>
      <c r="B68246" t="s">
        <v>64716</v>
      </c>
    </row>
    <row r="68247" spans="1:2" x14ac:dyDescent="0.45">
      <c r="A68247">
        <v>10091450</v>
      </c>
      <c r="B68247" t="s">
        <v>64717</v>
      </c>
    </row>
    <row r="68248" spans="1:2" x14ac:dyDescent="0.45">
      <c r="A68248">
        <v>90000394</v>
      </c>
      <c r="B68248" t="s">
        <v>64718</v>
      </c>
    </row>
    <row r="68249" spans="1:2" x14ac:dyDescent="0.45">
      <c r="A68249">
        <v>10051969</v>
      </c>
      <c r="B68249" t="s">
        <v>64719</v>
      </c>
    </row>
    <row r="68250" spans="1:2" x14ac:dyDescent="0.45">
      <c r="A68250">
        <v>10076095</v>
      </c>
      <c r="B68250" t="s">
        <v>64720</v>
      </c>
    </row>
    <row r="68251" spans="1:2" x14ac:dyDescent="0.45">
      <c r="A68251">
        <v>10009052</v>
      </c>
      <c r="B68251" t="s">
        <v>64721</v>
      </c>
    </row>
    <row r="68252" spans="1:2" x14ac:dyDescent="0.45">
      <c r="A68252">
        <v>10092281</v>
      </c>
      <c r="B68252" t="s">
        <v>64722</v>
      </c>
    </row>
    <row r="68253" spans="1:2" x14ac:dyDescent="0.45">
      <c r="A68253">
        <v>10064168</v>
      </c>
      <c r="B68253" t="s">
        <v>64723</v>
      </c>
    </row>
    <row r="68254" spans="1:2" x14ac:dyDescent="0.45">
      <c r="A68254">
        <v>10048049</v>
      </c>
      <c r="B68254" t="s">
        <v>64724</v>
      </c>
    </row>
    <row r="68255" spans="1:2" x14ac:dyDescent="0.45">
      <c r="A68255">
        <v>10080628</v>
      </c>
      <c r="B68255" t="s">
        <v>64725</v>
      </c>
    </row>
    <row r="68256" spans="1:2" x14ac:dyDescent="0.45">
      <c r="A68256">
        <v>10042212</v>
      </c>
      <c r="B68256" t="s">
        <v>64726</v>
      </c>
    </row>
    <row r="68257" spans="1:2" x14ac:dyDescent="0.45">
      <c r="A68257">
        <v>10029393</v>
      </c>
      <c r="B68257" t="s">
        <v>64727</v>
      </c>
    </row>
    <row r="68258" spans="1:2" x14ac:dyDescent="0.45">
      <c r="A68258">
        <v>10061564</v>
      </c>
      <c r="B68258" t="s">
        <v>64728</v>
      </c>
    </row>
    <row r="68259" spans="1:2" x14ac:dyDescent="0.45">
      <c r="A68259">
        <v>10083981</v>
      </c>
      <c r="B68259" t="s">
        <v>64729</v>
      </c>
    </row>
    <row r="68260" spans="1:2" x14ac:dyDescent="0.45">
      <c r="A68260">
        <v>10061987</v>
      </c>
      <c r="B68260" t="s">
        <v>64730</v>
      </c>
    </row>
    <row r="68261" spans="1:2" x14ac:dyDescent="0.45">
      <c r="A68261">
        <v>10013855</v>
      </c>
      <c r="B68261" t="s">
        <v>64731</v>
      </c>
    </row>
    <row r="68262" spans="1:2" x14ac:dyDescent="0.45">
      <c r="A68262">
        <v>10025765</v>
      </c>
      <c r="B68262" t="s">
        <v>64732</v>
      </c>
    </row>
    <row r="68263" spans="1:2" x14ac:dyDescent="0.45">
      <c r="A68263">
        <v>10090662</v>
      </c>
      <c r="B68263" t="s">
        <v>64733</v>
      </c>
    </row>
    <row r="68264" spans="1:2" x14ac:dyDescent="0.45">
      <c r="A68264">
        <v>10046568</v>
      </c>
      <c r="B68264" t="s">
        <v>64734</v>
      </c>
    </row>
    <row r="68265" spans="1:2" x14ac:dyDescent="0.45">
      <c r="A68265">
        <v>10026969</v>
      </c>
      <c r="B68265" t="s">
        <v>64735</v>
      </c>
    </row>
    <row r="68266" spans="1:2" x14ac:dyDescent="0.45">
      <c r="A68266">
        <v>10039713</v>
      </c>
      <c r="B68266" t="s">
        <v>64736</v>
      </c>
    </row>
    <row r="68267" spans="1:2" x14ac:dyDescent="0.45">
      <c r="A68267">
        <v>10013505</v>
      </c>
      <c r="B68267" t="s">
        <v>64737</v>
      </c>
    </row>
    <row r="68268" spans="1:2" x14ac:dyDescent="0.45">
      <c r="A68268">
        <v>10013270</v>
      </c>
      <c r="B68268" t="s">
        <v>64738</v>
      </c>
    </row>
    <row r="68269" spans="1:2" x14ac:dyDescent="0.45">
      <c r="A68269">
        <v>10057714</v>
      </c>
      <c r="B68269" t="s">
        <v>64739</v>
      </c>
    </row>
    <row r="68270" spans="1:2" x14ac:dyDescent="0.45">
      <c r="A68270">
        <v>10081060</v>
      </c>
      <c r="B68270" t="s">
        <v>64740</v>
      </c>
    </row>
    <row r="68271" spans="1:2" x14ac:dyDescent="0.45">
      <c r="A68271">
        <v>10052343</v>
      </c>
      <c r="B68271" t="s">
        <v>28606</v>
      </c>
    </row>
    <row r="68272" spans="1:2" x14ac:dyDescent="0.45">
      <c r="A68272">
        <v>10089322</v>
      </c>
      <c r="B68272" t="s">
        <v>64741</v>
      </c>
    </row>
    <row r="68273" spans="1:2" x14ac:dyDescent="0.45">
      <c r="A68273">
        <v>10047872</v>
      </c>
      <c r="B68273" t="s">
        <v>64742</v>
      </c>
    </row>
    <row r="68274" spans="1:2" x14ac:dyDescent="0.45">
      <c r="A68274">
        <v>10027421</v>
      </c>
      <c r="B68274" t="s">
        <v>64743</v>
      </c>
    </row>
    <row r="68275" spans="1:2" x14ac:dyDescent="0.45">
      <c r="A68275">
        <v>10017851</v>
      </c>
      <c r="B68275" t="s">
        <v>64744</v>
      </c>
    </row>
    <row r="68276" spans="1:2" x14ac:dyDescent="0.45">
      <c r="A68276">
        <v>10079501</v>
      </c>
      <c r="B68276" t="s">
        <v>64745</v>
      </c>
    </row>
    <row r="68277" spans="1:2" x14ac:dyDescent="0.45">
      <c r="A68277">
        <v>10066358</v>
      </c>
      <c r="B68277" t="s">
        <v>64746</v>
      </c>
    </row>
    <row r="68278" spans="1:2" x14ac:dyDescent="0.45">
      <c r="A68278">
        <v>10014828</v>
      </c>
      <c r="B68278" t="s">
        <v>64747</v>
      </c>
    </row>
    <row r="68279" spans="1:2" x14ac:dyDescent="0.45">
      <c r="A68279">
        <v>10080542</v>
      </c>
      <c r="B68279" t="s">
        <v>64748</v>
      </c>
    </row>
    <row r="68280" spans="1:2" x14ac:dyDescent="0.45">
      <c r="A68280">
        <v>10015270</v>
      </c>
      <c r="B68280" t="s">
        <v>64749</v>
      </c>
    </row>
    <row r="68281" spans="1:2" x14ac:dyDescent="0.45">
      <c r="A68281">
        <v>90000414</v>
      </c>
      <c r="B68281" t="s">
        <v>64750</v>
      </c>
    </row>
    <row r="68282" spans="1:2" x14ac:dyDescent="0.45">
      <c r="A68282">
        <v>10065310</v>
      </c>
      <c r="B68282" t="s">
        <v>64751</v>
      </c>
    </row>
    <row r="68283" spans="1:2" x14ac:dyDescent="0.45">
      <c r="A68283">
        <v>10040310</v>
      </c>
      <c r="B68283" t="s">
        <v>64752</v>
      </c>
    </row>
    <row r="68284" spans="1:2" x14ac:dyDescent="0.45">
      <c r="A68284">
        <v>10046815</v>
      </c>
      <c r="B68284" t="s">
        <v>64753</v>
      </c>
    </row>
    <row r="68285" spans="1:2" x14ac:dyDescent="0.45">
      <c r="A68285">
        <v>10045698</v>
      </c>
      <c r="B68285" t="s">
        <v>64754</v>
      </c>
    </row>
    <row r="68286" spans="1:2" x14ac:dyDescent="0.45">
      <c r="A68286">
        <v>10070176</v>
      </c>
      <c r="B68286" t="s">
        <v>29965</v>
      </c>
    </row>
    <row r="68287" spans="1:2" x14ac:dyDescent="0.45">
      <c r="A68287">
        <v>10068671</v>
      </c>
      <c r="B68287" t="s">
        <v>64755</v>
      </c>
    </row>
    <row r="68288" spans="1:2" x14ac:dyDescent="0.45">
      <c r="A68288">
        <v>10050504</v>
      </c>
      <c r="B68288" t="s">
        <v>64756</v>
      </c>
    </row>
    <row r="68289" spans="1:2" x14ac:dyDescent="0.45">
      <c r="A68289">
        <v>10074475</v>
      </c>
      <c r="B68289" t="s">
        <v>36341</v>
      </c>
    </row>
    <row r="68290" spans="1:2" x14ac:dyDescent="0.45">
      <c r="A68290">
        <v>10053386</v>
      </c>
      <c r="B68290" t="s">
        <v>64757</v>
      </c>
    </row>
    <row r="68291" spans="1:2" x14ac:dyDescent="0.45">
      <c r="A68291">
        <v>10042056</v>
      </c>
      <c r="B68291" t="s">
        <v>64758</v>
      </c>
    </row>
    <row r="68292" spans="1:2" x14ac:dyDescent="0.45">
      <c r="A68292">
        <v>10061427</v>
      </c>
      <c r="B68292" t="s">
        <v>64759</v>
      </c>
    </row>
    <row r="68293" spans="1:2" x14ac:dyDescent="0.45">
      <c r="A68293">
        <v>10023046</v>
      </c>
      <c r="B68293" t="s">
        <v>64760</v>
      </c>
    </row>
    <row r="68294" spans="1:2" x14ac:dyDescent="0.45">
      <c r="A68294">
        <v>10082185</v>
      </c>
      <c r="B68294" t="s">
        <v>64761</v>
      </c>
    </row>
    <row r="68295" spans="1:2" x14ac:dyDescent="0.45">
      <c r="A68295">
        <v>10088067</v>
      </c>
      <c r="B68295" t="s">
        <v>61913</v>
      </c>
    </row>
    <row r="68296" spans="1:2" x14ac:dyDescent="0.45">
      <c r="A68296">
        <v>10041021</v>
      </c>
      <c r="B68296" t="s">
        <v>64762</v>
      </c>
    </row>
    <row r="68297" spans="1:2" x14ac:dyDescent="0.45">
      <c r="A68297">
        <v>10034667</v>
      </c>
      <c r="B68297" t="s">
        <v>62376</v>
      </c>
    </row>
    <row r="68298" spans="1:2" x14ac:dyDescent="0.45">
      <c r="A68298">
        <v>10010844</v>
      </c>
      <c r="B68298" t="s">
        <v>64763</v>
      </c>
    </row>
    <row r="68299" spans="1:2" x14ac:dyDescent="0.45">
      <c r="A68299">
        <v>10061981</v>
      </c>
      <c r="B68299" t="s">
        <v>64764</v>
      </c>
    </row>
    <row r="68300" spans="1:2" x14ac:dyDescent="0.45">
      <c r="A68300">
        <v>10089851</v>
      </c>
      <c r="B68300" t="s">
        <v>64765</v>
      </c>
    </row>
    <row r="68301" spans="1:2" x14ac:dyDescent="0.45">
      <c r="A68301">
        <v>10014959</v>
      </c>
      <c r="B68301" t="s">
        <v>64766</v>
      </c>
    </row>
    <row r="68302" spans="1:2" x14ac:dyDescent="0.45">
      <c r="A68302">
        <v>10091424</v>
      </c>
      <c r="B68302" t="s">
        <v>64767</v>
      </c>
    </row>
    <row r="68303" spans="1:2" x14ac:dyDescent="0.45">
      <c r="A68303">
        <v>10038590</v>
      </c>
      <c r="B68303" t="s">
        <v>37816</v>
      </c>
    </row>
    <row r="68304" spans="1:2" x14ac:dyDescent="0.45">
      <c r="A68304">
        <v>10007374</v>
      </c>
      <c r="B68304" t="s">
        <v>64768</v>
      </c>
    </row>
    <row r="68305" spans="1:2" x14ac:dyDescent="0.45">
      <c r="A68305">
        <v>10028566</v>
      </c>
      <c r="B68305" t="s">
        <v>64769</v>
      </c>
    </row>
    <row r="68306" spans="1:2" x14ac:dyDescent="0.45">
      <c r="A68306">
        <v>10017492</v>
      </c>
      <c r="B68306" t="s">
        <v>64770</v>
      </c>
    </row>
    <row r="68307" spans="1:2" x14ac:dyDescent="0.45">
      <c r="A68307">
        <v>10022515</v>
      </c>
      <c r="B68307" t="s">
        <v>64771</v>
      </c>
    </row>
    <row r="68308" spans="1:2" x14ac:dyDescent="0.45">
      <c r="A68308">
        <v>10087155</v>
      </c>
      <c r="B68308" t="s">
        <v>64772</v>
      </c>
    </row>
    <row r="68309" spans="1:2" x14ac:dyDescent="0.45">
      <c r="A68309">
        <v>10064339</v>
      </c>
      <c r="B68309" t="s">
        <v>64773</v>
      </c>
    </row>
    <row r="68310" spans="1:2" x14ac:dyDescent="0.45">
      <c r="A68310">
        <v>10075412</v>
      </c>
      <c r="B68310" t="s">
        <v>64774</v>
      </c>
    </row>
    <row r="68311" spans="1:2" x14ac:dyDescent="0.45">
      <c r="A68311">
        <v>10049008</v>
      </c>
      <c r="B68311" t="s">
        <v>64775</v>
      </c>
    </row>
    <row r="68312" spans="1:2" x14ac:dyDescent="0.45">
      <c r="A68312">
        <v>10076859</v>
      </c>
      <c r="B68312" t="s">
        <v>26520</v>
      </c>
    </row>
    <row r="68313" spans="1:2" x14ac:dyDescent="0.45">
      <c r="A68313">
        <v>10087892</v>
      </c>
      <c r="B68313" t="s">
        <v>64776</v>
      </c>
    </row>
    <row r="68314" spans="1:2" x14ac:dyDescent="0.45">
      <c r="A68314">
        <v>10091759</v>
      </c>
      <c r="B68314" t="s">
        <v>64777</v>
      </c>
    </row>
    <row r="68315" spans="1:2" x14ac:dyDescent="0.45">
      <c r="A68315">
        <v>10013008</v>
      </c>
      <c r="B68315" t="s">
        <v>64778</v>
      </c>
    </row>
    <row r="68316" spans="1:2" x14ac:dyDescent="0.45">
      <c r="A68316">
        <v>10006510</v>
      </c>
      <c r="B68316" t="s">
        <v>64779</v>
      </c>
    </row>
    <row r="68317" spans="1:2" x14ac:dyDescent="0.45">
      <c r="A68317">
        <v>10086939</v>
      </c>
      <c r="B68317" t="s">
        <v>64780</v>
      </c>
    </row>
    <row r="68318" spans="1:2" x14ac:dyDescent="0.45">
      <c r="A68318">
        <v>10069474</v>
      </c>
      <c r="B68318" t="s">
        <v>50055</v>
      </c>
    </row>
    <row r="68319" spans="1:2" x14ac:dyDescent="0.45">
      <c r="A68319">
        <v>10053156</v>
      </c>
      <c r="B68319" t="s">
        <v>64781</v>
      </c>
    </row>
    <row r="68320" spans="1:2" x14ac:dyDescent="0.45">
      <c r="A68320">
        <v>10044795</v>
      </c>
      <c r="B68320" t="s">
        <v>64782</v>
      </c>
    </row>
    <row r="68321" spans="1:2" x14ac:dyDescent="0.45">
      <c r="A68321">
        <v>10031685</v>
      </c>
      <c r="B68321" t="s">
        <v>64783</v>
      </c>
    </row>
    <row r="68322" spans="1:2" x14ac:dyDescent="0.45">
      <c r="A68322">
        <v>10054843</v>
      </c>
      <c r="B68322" t="s">
        <v>64784</v>
      </c>
    </row>
    <row r="68323" spans="1:2" x14ac:dyDescent="0.45">
      <c r="A68323">
        <v>10066571</v>
      </c>
      <c r="B68323" t="s">
        <v>64785</v>
      </c>
    </row>
    <row r="68324" spans="1:2" x14ac:dyDescent="0.45">
      <c r="A68324">
        <v>10039861</v>
      </c>
      <c r="B68324" t="s">
        <v>59055</v>
      </c>
    </row>
    <row r="68325" spans="1:2" x14ac:dyDescent="0.45">
      <c r="A68325">
        <v>10034518</v>
      </c>
      <c r="B68325" t="s">
        <v>64786</v>
      </c>
    </row>
    <row r="68326" spans="1:2" x14ac:dyDescent="0.45">
      <c r="A68326">
        <v>90000129</v>
      </c>
      <c r="B68326" t="s">
        <v>64787</v>
      </c>
    </row>
    <row r="68327" spans="1:2" x14ac:dyDescent="0.45">
      <c r="A68327">
        <v>10031805</v>
      </c>
      <c r="B68327" t="s">
        <v>64788</v>
      </c>
    </row>
    <row r="68328" spans="1:2" x14ac:dyDescent="0.45">
      <c r="A68328">
        <v>10005858</v>
      </c>
      <c r="B68328" t="s">
        <v>64789</v>
      </c>
    </row>
    <row r="68329" spans="1:2" x14ac:dyDescent="0.45">
      <c r="A68329">
        <v>10062233</v>
      </c>
      <c r="B68329" t="s">
        <v>49968</v>
      </c>
    </row>
    <row r="68330" spans="1:2" x14ac:dyDescent="0.45">
      <c r="A68330">
        <v>10015942</v>
      </c>
      <c r="B68330" t="s">
        <v>64790</v>
      </c>
    </row>
    <row r="68331" spans="1:2" x14ac:dyDescent="0.45">
      <c r="A68331">
        <v>10044360</v>
      </c>
      <c r="B68331" t="s">
        <v>56877</v>
      </c>
    </row>
    <row r="68332" spans="1:2" x14ac:dyDescent="0.45">
      <c r="A68332">
        <v>10011103</v>
      </c>
      <c r="B68332" t="s">
        <v>64791</v>
      </c>
    </row>
    <row r="68333" spans="1:2" x14ac:dyDescent="0.45">
      <c r="A68333">
        <v>10076812</v>
      </c>
      <c r="B68333" t="s">
        <v>64792</v>
      </c>
    </row>
    <row r="68334" spans="1:2" x14ac:dyDescent="0.45">
      <c r="A68334">
        <v>10072140</v>
      </c>
      <c r="B68334" t="s">
        <v>64793</v>
      </c>
    </row>
    <row r="68335" spans="1:2" x14ac:dyDescent="0.45">
      <c r="A68335">
        <v>10073309</v>
      </c>
      <c r="B68335" t="s">
        <v>64794</v>
      </c>
    </row>
    <row r="68336" spans="1:2" x14ac:dyDescent="0.45">
      <c r="A68336">
        <v>10007713</v>
      </c>
      <c r="B68336" t="s">
        <v>64795</v>
      </c>
    </row>
    <row r="68337" spans="1:2" x14ac:dyDescent="0.45">
      <c r="A68337">
        <v>10015836</v>
      </c>
      <c r="B68337" t="s">
        <v>64796</v>
      </c>
    </row>
    <row r="68338" spans="1:2" x14ac:dyDescent="0.45">
      <c r="A68338">
        <v>10024212</v>
      </c>
      <c r="B68338" t="s">
        <v>64797</v>
      </c>
    </row>
    <row r="68339" spans="1:2" x14ac:dyDescent="0.45">
      <c r="A68339">
        <v>10027448</v>
      </c>
      <c r="B68339" t="s">
        <v>64798</v>
      </c>
    </row>
    <row r="68340" spans="1:2" x14ac:dyDescent="0.45">
      <c r="A68340">
        <v>10034125</v>
      </c>
      <c r="B68340" t="s">
        <v>64799</v>
      </c>
    </row>
    <row r="68341" spans="1:2" x14ac:dyDescent="0.45">
      <c r="A68341">
        <v>10034961</v>
      </c>
      <c r="B68341" t="s">
        <v>64800</v>
      </c>
    </row>
    <row r="68342" spans="1:2" x14ac:dyDescent="0.45">
      <c r="A68342">
        <v>10000076</v>
      </c>
      <c r="B68342" t="s">
        <v>64801</v>
      </c>
    </row>
    <row r="68343" spans="1:2" x14ac:dyDescent="0.45">
      <c r="A68343">
        <v>10092198</v>
      </c>
      <c r="B68343" t="s">
        <v>64802</v>
      </c>
    </row>
    <row r="68344" spans="1:2" x14ac:dyDescent="0.45">
      <c r="A68344">
        <v>10078292</v>
      </c>
      <c r="B68344" t="s">
        <v>64803</v>
      </c>
    </row>
    <row r="68345" spans="1:2" x14ac:dyDescent="0.45">
      <c r="A68345">
        <v>10004914</v>
      </c>
      <c r="B68345" t="s">
        <v>64804</v>
      </c>
    </row>
    <row r="68346" spans="1:2" x14ac:dyDescent="0.45">
      <c r="A68346">
        <v>10026635</v>
      </c>
      <c r="B68346" t="s">
        <v>64805</v>
      </c>
    </row>
    <row r="68347" spans="1:2" x14ac:dyDescent="0.45">
      <c r="A68347">
        <v>10078661</v>
      </c>
      <c r="B68347" t="s">
        <v>37788</v>
      </c>
    </row>
    <row r="68348" spans="1:2" x14ac:dyDescent="0.45">
      <c r="A68348">
        <v>10057519</v>
      </c>
      <c r="B68348" t="s">
        <v>64806</v>
      </c>
    </row>
    <row r="68349" spans="1:2" x14ac:dyDescent="0.45">
      <c r="A68349">
        <v>10018428</v>
      </c>
      <c r="B68349" t="s">
        <v>64807</v>
      </c>
    </row>
    <row r="68350" spans="1:2" x14ac:dyDescent="0.45">
      <c r="A68350">
        <v>10064665</v>
      </c>
      <c r="B68350" t="s">
        <v>64808</v>
      </c>
    </row>
    <row r="68351" spans="1:2" x14ac:dyDescent="0.45">
      <c r="A68351">
        <v>10055248</v>
      </c>
      <c r="B68351" t="s">
        <v>64809</v>
      </c>
    </row>
    <row r="68352" spans="1:2" x14ac:dyDescent="0.45">
      <c r="A68352">
        <v>10050681</v>
      </c>
      <c r="B68352" t="s">
        <v>64810</v>
      </c>
    </row>
    <row r="68353" spans="1:2" x14ac:dyDescent="0.45">
      <c r="A68353">
        <v>10079631</v>
      </c>
      <c r="B68353" t="s">
        <v>64811</v>
      </c>
    </row>
    <row r="68354" spans="1:2" x14ac:dyDescent="0.45">
      <c r="A68354">
        <v>10040633</v>
      </c>
      <c r="B68354" t="s">
        <v>64812</v>
      </c>
    </row>
    <row r="68355" spans="1:2" x14ac:dyDescent="0.45">
      <c r="A68355">
        <v>10035787</v>
      </c>
      <c r="B68355" t="s">
        <v>64813</v>
      </c>
    </row>
    <row r="68356" spans="1:2" x14ac:dyDescent="0.45">
      <c r="A68356">
        <v>10035124</v>
      </c>
      <c r="B68356" t="s">
        <v>47071</v>
      </c>
    </row>
    <row r="68357" spans="1:2" x14ac:dyDescent="0.45">
      <c r="A68357">
        <v>10030590</v>
      </c>
      <c r="B68357" t="s">
        <v>64814</v>
      </c>
    </row>
    <row r="68358" spans="1:2" x14ac:dyDescent="0.45">
      <c r="A68358">
        <v>10077723</v>
      </c>
      <c r="B68358" t="s">
        <v>64815</v>
      </c>
    </row>
    <row r="68359" spans="1:2" x14ac:dyDescent="0.45">
      <c r="A68359">
        <v>10033285</v>
      </c>
      <c r="B68359" t="s">
        <v>64816</v>
      </c>
    </row>
    <row r="68360" spans="1:2" x14ac:dyDescent="0.45">
      <c r="A68360">
        <v>10023320</v>
      </c>
      <c r="B68360" t="s">
        <v>64817</v>
      </c>
    </row>
    <row r="68361" spans="1:2" x14ac:dyDescent="0.45">
      <c r="A68361">
        <v>10006283</v>
      </c>
      <c r="B68361" t="s">
        <v>64818</v>
      </c>
    </row>
    <row r="68362" spans="1:2" x14ac:dyDescent="0.45">
      <c r="A68362">
        <v>10080738</v>
      </c>
      <c r="B68362" t="s">
        <v>64819</v>
      </c>
    </row>
    <row r="68363" spans="1:2" x14ac:dyDescent="0.45">
      <c r="A68363">
        <v>10090602</v>
      </c>
      <c r="B68363" t="s">
        <v>47291</v>
      </c>
    </row>
    <row r="68364" spans="1:2" x14ac:dyDescent="0.45">
      <c r="A68364">
        <v>10017143</v>
      </c>
      <c r="B68364" t="s">
        <v>45423</v>
      </c>
    </row>
    <row r="68365" spans="1:2" x14ac:dyDescent="0.45">
      <c r="A68365">
        <v>10009342</v>
      </c>
      <c r="B68365" t="s">
        <v>64820</v>
      </c>
    </row>
    <row r="68366" spans="1:2" x14ac:dyDescent="0.45">
      <c r="A68366">
        <v>10067714</v>
      </c>
      <c r="B68366" t="s">
        <v>64821</v>
      </c>
    </row>
    <row r="68367" spans="1:2" x14ac:dyDescent="0.45">
      <c r="A68367">
        <v>10021637</v>
      </c>
      <c r="B68367" t="s">
        <v>64822</v>
      </c>
    </row>
    <row r="68368" spans="1:2" x14ac:dyDescent="0.45">
      <c r="A68368">
        <v>10001910</v>
      </c>
      <c r="B68368" t="s">
        <v>64823</v>
      </c>
    </row>
    <row r="68369" spans="1:2" x14ac:dyDescent="0.45">
      <c r="A68369">
        <v>10089600</v>
      </c>
      <c r="B68369" t="s">
        <v>64824</v>
      </c>
    </row>
    <row r="68370" spans="1:2" x14ac:dyDescent="0.45">
      <c r="A68370">
        <v>10069090</v>
      </c>
      <c r="B68370" t="s">
        <v>64825</v>
      </c>
    </row>
    <row r="68371" spans="1:2" x14ac:dyDescent="0.45">
      <c r="A68371">
        <v>10028633</v>
      </c>
      <c r="B68371" t="s">
        <v>64826</v>
      </c>
    </row>
    <row r="68372" spans="1:2" x14ac:dyDescent="0.45">
      <c r="A68372">
        <v>10080710</v>
      </c>
      <c r="B68372" t="s">
        <v>64827</v>
      </c>
    </row>
    <row r="68373" spans="1:2" x14ac:dyDescent="0.45">
      <c r="A68373">
        <v>10083604</v>
      </c>
      <c r="B68373" t="s">
        <v>64828</v>
      </c>
    </row>
    <row r="68374" spans="1:2" x14ac:dyDescent="0.45">
      <c r="A68374">
        <v>10008518</v>
      </c>
      <c r="B68374" t="s">
        <v>64829</v>
      </c>
    </row>
    <row r="68375" spans="1:2" x14ac:dyDescent="0.45">
      <c r="A68375">
        <v>10074507</v>
      </c>
      <c r="B68375" t="s">
        <v>64830</v>
      </c>
    </row>
    <row r="68376" spans="1:2" x14ac:dyDescent="0.45">
      <c r="A68376">
        <v>10039574</v>
      </c>
      <c r="B68376" t="s">
        <v>64831</v>
      </c>
    </row>
    <row r="68377" spans="1:2" x14ac:dyDescent="0.45">
      <c r="A68377">
        <v>10067909</v>
      </c>
      <c r="B68377" t="s">
        <v>64832</v>
      </c>
    </row>
    <row r="68378" spans="1:2" x14ac:dyDescent="0.45">
      <c r="A68378">
        <v>10000496</v>
      </c>
      <c r="B68378" t="s">
        <v>22846</v>
      </c>
    </row>
    <row r="68379" spans="1:2" x14ac:dyDescent="0.45">
      <c r="A68379">
        <v>10074192</v>
      </c>
      <c r="B68379" t="s">
        <v>64833</v>
      </c>
    </row>
    <row r="68380" spans="1:2" x14ac:dyDescent="0.45">
      <c r="A68380">
        <v>10010006</v>
      </c>
      <c r="B68380" t="s">
        <v>64834</v>
      </c>
    </row>
    <row r="68381" spans="1:2" x14ac:dyDescent="0.45">
      <c r="A68381">
        <v>10079775</v>
      </c>
      <c r="B68381" t="s">
        <v>54106</v>
      </c>
    </row>
    <row r="68382" spans="1:2" x14ac:dyDescent="0.45">
      <c r="A68382">
        <v>10076566</v>
      </c>
      <c r="B68382" t="s">
        <v>64835</v>
      </c>
    </row>
    <row r="68383" spans="1:2" x14ac:dyDescent="0.45">
      <c r="A68383">
        <v>10074456</v>
      </c>
      <c r="B68383" t="s">
        <v>45387</v>
      </c>
    </row>
    <row r="68384" spans="1:2" x14ac:dyDescent="0.45">
      <c r="A68384">
        <v>10088855</v>
      </c>
      <c r="B68384" t="s">
        <v>64836</v>
      </c>
    </row>
    <row r="68385" spans="1:2" x14ac:dyDescent="0.45">
      <c r="A68385">
        <v>10053855</v>
      </c>
      <c r="B68385" t="s">
        <v>64837</v>
      </c>
    </row>
    <row r="68386" spans="1:2" x14ac:dyDescent="0.45">
      <c r="A68386">
        <v>10041588</v>
      </c>
      <c r="B68386" t="s">
        <v>64838</v>
      </c>
    </row>
    <row r="68387" spans="1:2" x14ac:dyDescent="0.45">
      <c r="A68387">
        <v>10069921</v>
      </c>
      <c r="B68387" t="s">
        <v>64839</v>
      </c>
    </row>
    <row r="68388" spans="1:2" x14ac:dyDescent="0.45">
      <c r="A68388">
        <v>10009327</v>
      </c>
      <c r="B68388" t="s">
        <v>64840</v>
      </c>
    </row>
    <row r="68389" spans="1:2" x14ac:dyDescent="0.45">
      <c r="A68389">
        <v>10022097</v>
      </c>
      <c r="B68389" t="s">
        <v>64841</v>
      </c>
    </row>
    <row r="68390" spans="1:2" x14ac:dyDescent="0.45">
      <c r="A68390">
        <v>10073542</v>
      </c>
      <c r="B68390" t="s">
        <v>64842</v>
      </c>
    </row>
    <row r="68391" spans="1:2" x14ac:dyDescent="0.45">
      <c r="A68391">
        <v>10006653</v>
      </c>
      <c r="B68391" t="s">
        <v>52036</v>
      </c>
    </row>
    <row r="68392" spans="1:2" x14ac:dyDescent="0.45">
      <c r="A68392">
        <v>10020539</v>
      </c>
      <c r="B68392" t="s">
        <v>64843</v>
      </c>
    </row>
    <row r="68393" spans="1:2" x14ac:dyDescent="0.45">
      <c r="A68393">
        <v>10006286</v>
      </c>
      <c r="B68393" t="s">
        <v>64844</v>
      </c>
    </row>
    <row r="68394" spans="1:2" x14ac:dyDescent="0.45">
      <c r="A68394">
        <v>10071861</v>
      </c>
      <c r="B68394" t="s">
        <v>64845</v>
      </c>
    </row>
    <row r="68395" spans="1:2" x14ac:dyDescent="0.45">
      <c r="A68395">
        <v>10004203</v>
      </c>
      <c r="B68395" t="s">
        <v>64846</v>
      </c>
    </row>
    <row r="68396" spans="1:2" x14ac:dyDescent="0.45">
      <c r="A68396">
        <v>10044222</v>
      </c>
      <c r="B68396" t="s">
        <v>64847</v>
      </c>
    </row>
    <row r="68397" spans="1:2" x14ac:dyDescent="0.45">
      <c r="A68397">
        <v>10079673</v>
      </c>
      <c r="B68397" t="s">
        <v>64848</v>
      </c>
    </row>
    <row r="68398" spans="1:2" x14ac:dyDescent="0.45">
      <c r="A68398">
        <v>10077370</v>
      </c>
      <c r="B68398" t="s">
        <v>64849</v>
      </c>
    </row>
    <row r="68399" spans="1:2" x14ac:dyDescent="0.45">
      <c r="A68399">
        <v>10085136</v>
      </c>
      <c r="B68399" t="s">
        <v>64850</v>
      </c>
    </row>
    <row r="68400" spans="1:2" x14ac:dyDescent="0.45">
      <c r="A68400">
        <v>10086398</v>
      </c>
      <c r="B68400" t="s">
        <v>64851</v>
      </c>
    </row>
    <row r="68401" spans="1:2" x14ac:dyDescent="0.45">
      <c r="A68401">
        <v>90000388</v>
      </c>
      <c r="B68401" t="s">
        <v>64852</v>
      </c>
    </row>
    <row r="68402" spans="1:2" x14ac:dyDescent="0.45">
      <c r="A68402">
        <v>10008001</v>
      </c>
      <c r="B68402" t="s">
        <v>64853</v>
      </c>
    </row>
    <row r="68403" spans="1:2" x14ac:dyDescent="0.45">
      <c r="A68403">
        <v>10038541</v>
      </c>
      <c r="B68403" t="s">
        <v>64854</v>
      </c>
    </row>
    <row r="68404" spans="1:2" x14ac:dyDescent="0.45">
      <c r="A68404">
        <v>10069863</v>
      </c>
      <c r="B68404" t="s">
        <v>64855</v>
      </c>
    </row>
    <row r="68405" spans="1:2" x14ac:dyDescent="0.45">
      <c r="A68405">
        <v>10045432</v>
      </c>
      <c r="B68405" t="s">
        <v>64856</v>
      </c>
    </row>
    <row r="68406" spans="1:2" x14ac:dyDescent="0.45">
      <c r="A68406">
        <v>10092503</v>
      </c>
      <c r="B68406" t="s">
        <v>64857</v>
      </c>
    </row>
    <row r="68407" spans="1:2" x14ac:dyDescent="0.45">
      <c r="A68407">
        <v>10063029</v>
      </c>
      <c r="B68407" t="s">
        <v>60632</v>
      </c>
    </row>
    <row r="68408" spans="1:2" x14ac:dyDescent="0.45">
      <c r="A68408">
        <v>10015258</v>
      </c>
      <c r="B68408" t="s">
        <v>64858</v>
      </c>
    </row>
    <row r="68409" spans="1:2" x14ac:dyDescent="0.45">
      <c r="A68409">
        <v>10011237</v>
      </c>
      <c r="B68409" t="s">
        <v>64859</v>
      </c>
    </row>
    <row r="68410" spans="1:2" x14ac:dyDescent="0.45">
      <c r="A68410">
        <v>10057147</v>
      </c>
      <c r="B68410" t="s">
        <v>64860</v>
      </c>
    </row>
    <row r="68411" spans="1:2" x14ac:dyDescent="0.45">
      <c r="A68411">
        <v>10017451</v>
      </c>
      <c r="B68411" t="s">
        <v>64861</v>
      </c>
    </row>
    <row r="68412" spans="1:2" x14ac:dyDescent="0.45">
      <c r="A68412">
        <v>10009854</v>
      </c>
      <c r="B68412" t="s">
        <v>64862</v>
      </c>
    </row>
    <row r="68413" spans="1:2" x14ac:dyDescent="0.45">
      <c r="A68413">
        <v>10004362</v>
      </c>
      <c r="B68413" t="s">
        <v>64863</v>
      </c>
    </row>
    <row r="68414" spans="1:2" x14ac:dyDescent="0.45">
      <c r="A68414">
        <v>10074725</v>
      </c>
      <c r="B68414" t="s">
        <v>64864</v>
      </c>
    </row>
    <row r="68415" spans="1:2" x14ac:dyDescent="0.45">
      <c r="A68415">
        <v>10084357</v>
      </c>
      <c r="B68415" t="s">
        <v>64865</v>
      </c>
    </row>
    <row r="68416" spans="1:2" x14ac:dyDescent="0.45">
      <c r="A68416">
        <v>10063808</v>
      </c>
      <c r="B68416" t="s">
        <v>64866</v>
      </c>
    </row>
    <row r="68417" spans="1:2" x14ac:dyDescent="0.45">
      <c r="A68417">
        <v>10052385</v>
      </c>
      <c r="B68417" t="s">
        <v>64867</v>
      </c>
    </row>
    <row r="68418" spans="1:2" x14ac:dyDescent="0.45">
      <c r="A68418">
        <v>10048246</v>
      </c>
      <c r="B68418" t="s">
        <v>64868</v>
      </c>
    </row>
    <row r="68419" spans="1:2" x14ac:dyDescent="0.45">
      <c r="A68419">
        <v>10083620</v>
      </c>
      <c r="B68419" t="s">
        <v>64869</v>
      </c>
    </row>
    <row r="68420" spans="1:2" x14ac:dyDescent="0.45">
      <c r="A68420">
        <v>10072612</v>
      </c>
      <c r="B68420" t="s">
        <v>52585</v>
      </c>
    </row>
    <row r="68421" spans="1:2" x14ac:dyDescent="0.45">
      <c r="A68421">
        <v>10002192</v>
      </c>
      <c r="B68421" t="s">
        <v>64870</v>
      </c>
    </row>
    <row r="68422" spans="1:2" x14ac:dyDescent="0.45">
      <c r="A68422">
        <v>10052204</v>
      </c>
      <c r="B68422" t="s">
        <v>64871</v>
      </c>
    </row>
    <row r="68423" spans="1:2" x14ac:dyDescent="0.45">
      <c r="A68423">
        <v>10013528</v>
      </c>
      <c r="B68423" t="s">
        <v>64872</v>
      </c>
    </row>
    <row r="68424" spans="1:2" x14ac:dyDescent="0.45">
      <c r="A68424">
        <v>10022990</v>
      </c>
      <c r="B68424" t="s">
        <v>64873</v>
      </c>
    </row>
    <row r="68425" spans="1:2" x14ac:dyDescent="0.45">
      <c r="A68425">
        <v>10034611</v>
      </c>
      <c r="B68425" t="s">
        <v>21067</v>
      </c>
    </row>
    <row r="68426" spans="1:2" x14ac:dyDescent="0.45">
      <c r="A68426">
        <v>90000708</v>
      </c>
      <c r="B68426" t="s">
        <v>64874</v>
      </c>
    </row>
    <row r="68427" spans="1:2" x14ac:dyDescent="0.45">
      <c r="A68427">
        <v>10044269</v>
      </c>
      <c r="B68427" t="s">
        <v>42832</v>
      </c>
    </row>
    <row r="68428" spans="1:2" x14ac:dyDescent="0.45">
      <c r="A68428">
        <v>10011059</v>
      </c>
      <c r="B68428" t="s">
        <v>64875</v>
      </c>
    </row>
    <row r="68429" spans="1:2" x14ac:dyDescent="0.45">
      <c r="A68429">
        <v>10077975</v>
      </c>
      <c r="B68429" t="s">
        <v>64876</v>
      </c>
    </row>
    <row r="68430" spans="1:2" x14ac:dyDescent="0.45">
      <c r="A68430">
        <v>10015118</v>
      </c>
      <c r="B68430" t="s">
        <v>64877</v>
      </c>
    </row>
    <row r="68431" spans="1:2" x14ac:dyDescent="0.45">
      <c r="A68431">
        <v>10076043</v>
      </c>
      <c r="B68431" t="s">
        <v>64878</v>
      </c>
    </row>
    <row r="68432" spans="1:2" x14ac:dyDescent="0.45">
      <c r="A68432">
        <v>10089756</v>
      </c>
      <c r="B68432" t="s">
        <v>29336</v>
      </c>
    </row>
    <row r="68433" spans="1:2" x14ac:dyDescent="0.45">
      <c r="A68433">
        <v>10031019</v>
      </c>
      <c r="B68433" t="s">
        <v>64879</v>
      </c>
    </row>
    <row r="68434" spans="1:2" x14ac:dyDescent="0.45">
      <c r="A68434">
        <v>10070805</v>
      </c>
      <c r="B68434" t="s">
        <v>64880</v>
      </c>
    </row>
    <row r="68435" spans="1:2" x14ac:dyDescent="0.45">
      <c r="A68435">
        <v>10003168</v>
      </c>
      <c r="B68435" t="s">
        <v>64881</v>
      </c>
    </row>
    <row r="68436" spans="1:2" x14ac:dyDescent="0.45">
      <c r="A68436">
        <v>10050858</v>
      </c>
      <c r="B68436" t="s">
        <v>64882</v>
      </c>
    </row>
    <row r="68437" spans="1:2" x14ac:dyDescent="0.45">
      <c r="A68437">
        <v>10049401</v>
      </c>
      <c r="B68437" t="s">
        <v>64883</v>
      </c>
    </row>
    <row r="68438" spans="1:2" x14ac:dyDescent="0.45">
      <c r="A68438">
        <v>10042661</v>
      </c>
      <c r="B68438" t="s">
        <v>64884</v>
      </c>
    </row>
    <row r="68439" spans="1:2" x14ac:dyDescent="0.45">
      <c r="A68439">
        <v>10032141</v>
      </c>
      <c r="B68439" t="s">
        <v>64885</v>
      </c>
    </row>
    <row r="68440" spans="1:2" x14ac:dyDescent="0.45">
      <c r="A68440">
        <v>10023673</v>
      </c>
      <c r="B68440" t="s">
        <v>64886</v>
      </c>
    </row>
    <row r="68441" spans="1:2" x14ac:dyDescent="0.45">
      <c r="A68441">
        <v>10078822</v>
      </c>
      <c r="B68441" t="s">
        <v>64887</v>
      </c>
    </row>
    <row r="68442" spans="1:2" x14ac:dyDescent="0.45">
      <c r="A68442">
        <v>10001127</v>
      </c>
      <c r="B68442" t="s">
        <v>64888</v>
      </c>
    </row>
    <row r="68443" spans="1:2" x14ac:dyDescent="0.45">
      <c r="A68443">
        <v>10077452</v>
      </c>
      <c r="B68443" t="s">
        <v>64889</v>
      </c>
    </row>
    <row r="68444" spans="1:2" x14ac:dyDescent="0.45">
      <c r="A68444">
        <v>10067255</v>
      </c>
      <c r="B68444" t="s">
        <v>64890</v>
      </c>
    </row>
    <row r="68445" spans="1:2" x14ac:dyDescent="0.45">
      <c r="A68445">
        <v>10000411</v>
      </c>
      <c r="B68445" t="s">
        <v>64891</v>
      </c>
    </row>
    <row r="68446" spans="1:2" x14ac:dyDescent="0.45">
      <c r="A68446">
        <v>10076248</v>
      </c>
      <c r="B68446" t="s">
        <v>31038</v>
      </c>
    </row>
    <row r="68447" spans="1:2" x14ac:dyDescent="0.45">
      <c r="A68447">
        <v>10046440</v>
      </c>
      <c r="B68447" t="s">
        <v>64892</v>
      </c>
    </row>
    <row r="68448" spans="1:2" x14ac:dyDescent="0.45">
      <c r="A68448">
        <v>10033057</v>
      </c>
      <c r="B68448" t="s">
        <v>64893</v>
      </c>
    </row>
    <row r="68449" spans="1:2" x14ac:dyDescent="0.45">
      <c r="A68449">
        <v>10046699</v>
      </c>
      <c r="B68449" t="s">
        <v>64894</v>
      </c>
    </row>
    <row r="68450" spans="1:2" x14ac:dyDescent="0.45">
      <c r="A68450">
        <v>10091821</v>
      </c>
      <c r="B68450" t="s">
        <v>64895</v>
      </c>
    </row>
    <row r="68451" spans="1:2" x14ac:dyDescent="0.45">
      <c r="A68451">
        <v>10051477</v>
      </c>
      <c r="B68451" t="s">
        <v>64896</v>
      </c>
    </row>
    <row r="68452" spans="1:2" x14ac:dyDescent="0.45">
      <c r="A68452">
        <v>10056213</v>
      </c>
      <c r="B68452" t="s">
        <v>64897</v>
      </c>
    </row>
    <row r="68453" spans="1:2" x14ac:dyDescent="0.45">
      <c r="A68453">
        <v>10061636</v>
      </c>
      <c r="B68453" t="s">
        <v>64898</v>
      </c>
    </row>
    <row r="68454" spans="1:2" x14ac:dyDescent="0.45">
      <c r="A68454">
        <v>10015638</v>
      </c>
      <c r="B68454" t="s">
        <v>64899</v>
      </c>
    </row>
    <row r="68455" spans="1:2" x14ac:dyDescent="0.45">
      <c r="A68455">
        <v>10052727</v>
      </c>
      <c r="B68455" t="s">
        <v>64900</v>
      </c>
    </row>
    <row r="68456" spans="1:2" x14ac:dyDescent="0.45">
      <c r="A68456">
        <v>10051947</v>
      </c>
      <c r="B68456" t="s">
        <v>64901</v>
      </c>
    </row>
    <row r="68457" spans="1:2" x14ac:dyDescent="0.45">
      <c r="A68457">
        <v>10021268</v>
      </c>
      <c r="B68457" t="s">
        <v>64902</v>
      </c>
    </row>
    <row r="68458" spans="1:2" x14ac:dyDescent="0.45">
      <c r="A68458">
        <v>10002270</v>
      </c>
      <c r="B68458" t="s">
        <v>64903</v>
      </c>
    </row>
    <row r="68459" spans="1:2" x14ac:dyDescent="0.45">
      <c r="A68459">
        <v>10052104</v>
      </c>
      <c r="B68459" t="s">
        <v>64904</v>
      </c>
    </row>
    <row r="68460" spans="1:2" x14ac:dyDescent="0.45">
      <c r="A68460">
        <v>10026313</v>
      </c>
      <c r="B68460" t="s">
        <v>64905</v>
      </c>
    </row>
    <row r="68461" spans="1:2" x14ac:dyDescent="0.45">
      <c r="A68461">
        <v>10027326</v>
      </c>
      <c r="B68461" t="s">
        <v>25838</v>
      </c>
    </row>
    <row r="68462" spans="1:2" x14ac:dyDescent="0.45">
      <c r="A68462">
        <v>10080324</v>
      </c>
      <c r="B68462" t="s">
        <v>64906</v>
      </c>
    </row>
    <row r="68463" spans="1:2" x14ac:dyDescent="0.45">
      <c r="A68463">
        <v>10016740</v>
      </c>
      <c r="B68463" t="s">
        <v>64907</v>
      </c>
    </row>
    <row r="68464" spans="1:2" x14ac:dyDescent="0.45">
      <c r="A68464">
        <v>10062941</v>
      </c>
      <c r="B68464" t="s">
        <v>64908</v>
      </c>
    </row>
    <row r="68465" spans="1:2" x14ac:dyDescent="0.45">
      <c r="A68465">
        <v>10002345</v>
      </c>
      <c r="B68465" t="s">
        <v>64909</v>
      </c>
    </row>
    <row r="68466" spans="1:2" x14ac:dyDescent="0.45">
      <c r="A68466">
        <v>90000056</v>
      </c>
      <c r="B68466" t="s">
        <v>64910</v>
      </c>
    </row>
    <row r="68467" spans="1:2" x14ac:dyDescent="0.45">
      <c r="A68467">
        <v>10056270</v>
      </c>
      <c r="B68467" t="s">
        <v>64911</v>
      </c>
    </row>
    <row r="68468" spans="1:2" x14ac:dyDescent="0.45">
      <c r="A68468">
        <v>10064839</v>
      </c>
      <c r="B68468" t="s">
        <v>64912</v>
      </c>
    </row>
    <row r="68469" spans="1:2" x14ac:dyDescent="0.45">
      <c r="A68469">
        <v>10051085</v>
      </c>
      <c r="B68469" t="s">
        <v>64913</v>
      </c>
    </row>
    <row r="68470" spans="1:2" x14ac:dyDescent="0.45">
      <c r="A68470">
        <v>10000142</v>
      </c>
      <c r="B68470" t="s">
        <v>64914</v>
      </c>
    </row>
    <row r="68471" spans="1:2" x14ac:dyDescent="0.45">
      <c r="A68471">
        <v>10038345</v>
      </c>
      <c r="B68471" t="s">
        <v>64915</v>
      </c>
    </row>
    <row r="68472" spans="1:2" x14ac:dyDescent="0.45">
      <c r="A68472">
        <v>10091019</v>
      </c>
      <c r="B68472" t="s">
        <v>64916</v>
      </c>
    </row>
    <row r="68473" spans="1:2" x14ac:dyDescent="0.45">
      <c r="A68473">
        <v>10076821</v>
      </c>
      <c r="B68473" t="s">
        <v>31785</v>
      </c>
    </row>
    <row r="68474" spans="1:2" x14ac:dyDescent="0.45">
      <c r="A68474">
        <v>10084050</v>
      </c>
      <c r="B68474" t="s">
        <v>64917</v>
      </c>
    </row>
    <row r="68475" spans="1:2" x14ac:dyDescent="0.45">
      <c r="A68475">
        <v>10018025</v>
      </c>
      <c r="B68475" t="s">
        <v>64918</v>
      </c>
    </row>
    <row r="68476" spans="1:2" x14ac:dyDescent="0.45">
      <c r="A68476">
        <v>10063365</v>
      </c>
      <c r="B68476" t="s">
        <v>64919</v>
      </c>
    </row>
    <row r="68477" spans="1:2" x14ac:dyDescent="0.45">
      <c r="A68477">
        <v>10076960</v>
      </c>
      <c r="B68477" t="s">
        <v>53362</v>
      </c>
    </row>
    <row r="68478" spans="1:2" x14ac:dyDescent="0.45">
      <c r="A68478">
        <v>10012813</v>
      </c>
      <c r="B68478" t="s">
        <v>64920</v>
      </c>
    </row>
    <row r="68479" spans="1:2" x14ac:dyDescent="0.45">
      <c r="A68479">
        <v>10050493</v>
      </c>
      <c r="B68479" t="s">
        <v>64921</v>
      </c>
    </row>
    <row r="68480" spans="1:2" x14ac:dyDescent="0.45">
      <c r="A68480">
        <v>10052595</v>
      </c>
      <c r="B68480" t="s">
        <v>64922</v>
      </c>
    </row>
    <row r="68481" spans="1:2" x14ac:dyDescent="0.45">
      <c r="A68481">
        <v>10010323</v>
      </c>
      <c r="B68481" t="s">
        <v>64923</v>
      </c>
    </row>
    <row r="68482" spans="1:2" x14ac:dyDescent="0.45">
      <c r="A68482">
        <v>10081069</v>
      </c>
      <c r="B68482" t="s">
        <v>64924</v>
      </c>
    </row>
    <row r="68483" spans="1:2" x14ac:dyDescent="0.45">
      <c r="A68483">
        <v>10073466</v>
      </c>
      <c r="B68483" t="s">
        <v>64925</v>
      </c>
    </row>
    <row r="68484" spans="1:2" x14ac:dyDescent="0.45">
      <c r="A68484">
        <v>10067469</v>
      </c>
      <c r="B68484" t="s">
        <v>64926</v>
      </c>
    </row>
    <row r="68485" spans="1:2" x14ac:dyDescent="0.45">
      <c r="A68485">
        <v>10004148</v>
      </c>
      <c r="B68485" t="s">
        <v>64927</v>
      </c>
    </row>
    <row r="68486" spans="1:2" x14ac:dyDescent="0.45">
      <c r="A68486">
        <v>10064375</v>
      </c>
      <c r="B68486" t="s">
        <v>64928</v>
      </c>
    </row>
    <row r="68487" spans="1:2" x14ac:dyDescent="0.45">
      <c r="A68487">
        <v>10064465</v>
      </c>
      <c r="B68487" t="s">
        <v>64929</v>
      </c>
    </row>
    <row r="68488" spans="1:2" x14ac:dyDescent="0.45">
      <c r="A68488">
        <v>10088507</v>
      </c>
      <c r="B68488" t="s">
        <v>64930</v>
      </c>
    </row>
    <row r="68489" spans="1:2" x14ac:dyDescent="0.45">
      <c r="A68489">
        <v>10078021</v>
      </c>
      <c r="B68489" t="s">
        <v>64931</v>
      </c>
    </row>
    <row r="68490" spans="1:2" x14ac:dyDescent="0.45">
      <c r="A68490">
        <v>10003070</v>
      </c>
      <c r="B68490" t="s">
        <v>64932</v>
      </c>
    </row>
    <row r="68491" spans="1:2" x14ac:dyDescent="0.45">
      <c r="A68491">
        <v>10036288</v>
      </c>
      <c r="B68491" t="s">
        <v>64933</v>
      </c>
    </row>
    <row r="68492" spans="1:2" x14ac:dyDescent="0.45">
      <c r="A68492">
        <v>10027754</v>
      </c>
      <c r="B68492" t="s">
        <v>64934</v>
      </c>
    </row>
    <row r="68493" spans="1:2" x14ac:dyDescent="0.45">
      <c r="A68493">
        <v>10020368</v>
      </c>
      <c r="B68493" t="s">
        <v>64935</v>
      </c>
    </row>
    <row r="68494" spans="1:2" x14ac:dyDescent="0.45">
      <c r="A68494">
        <v>10032550</v>
      </c>
      <c r="B68494" t="s">
        <v>64936</v>
      </c>
    </row>
    <row r="68495" spans="1:2" x14ac:dyDescent="0.45">
      <c r="A68495">
        <v>10062545</v>
      </c>
      <c r="B68495" t="s">
        <v>64937</v>
      </c>
    </row>
    <row r="68496" spans="1:2" x14ac:dyDescent="0.45">
      <c r="A68496">
        <v>10049881</v>
      </c>
      <c r="B68496" t="s">
        <v>64938</v>
      </c>
    </row>
    <row r="68497" spans="1:2" x14ac:dyDescent="0.45">
      <c r="A68497">
        <v>10077205</v>
      </c>
      <c r="B68497" t="s">
        <v>64939</v>
      </c>
    </row>
    <row r="68498" spans="1:2" x14ac:dyDescent="0.45">
      <c r="A68498">
        <v>10043020</v>
      </c>
      <c r="B68498" t="s">
        <v>21802</v>
      </c>
    </row>
    <row r="68499" spans="1:2" x14ac:dyDescent="0.45">
      <c r="A68499">
        <v>10082206</v>
      </c>
      <c r="B68499" t="s">
        <v>64940</v>
      </c>
    </row>
    <row r="68500" spans="1:2" x14ac:dyDescent="0.45">
      <c r="A68500">
        <v>10020547</v>
      </c>
      <c r="B68500" t="s">
        <v>64941</v>
      </c>
    </row>
    <row r="68501" spans="1:2" x14ac:dyDescent="0.45">
      <c r="A68501">
        <v>10063875</v>
      </c>
      <c r="B68501" t="s">
        <v>64942</v>
      </c>
    </row>
    <row r="68502" spans="1:2" x14ac:dyDescent="0.45">
      <c r="A68502">
        <v>10029527</v>
      </c>
      <c r="B68502" t="s">
        <v>64943</v>
      </c>
    </row>
    <row r="68503" spans="1:2" x14ac:dyDescent="0.45">
      <c r="A68503">
        <v>10079468</v>
      </c>
      <c r="B68503" t="s">
        <v>64944</v>
      </c>
    </row>
    <row r="68504" spans="1:2" x14ac:dyDescent="0.45">
      <c r="A68504">
        <v>10070998</v>
      </c>
      <c r="B68504" t="s">
        <v>64945</v>
      </c>
    </row>
    <row r="68505" spans="1:2" x14ac:dyDescent="0.45">
      <c r="A68505">
        <v>90000007</v>
      </c>
      <c r="B68505" t="s">
        <v>64946</v>
      </c>
    </row>
    <row r="68506" spans="1:2" x14ac:dyDescent="0.45">
      <c r="A68506">
        <v>10080903</v>
      </c>
      <c r="B68506" t="s">
        <v>64947</v>
      </c>
    </row>
    <row r="68507" spans="1:2" x14ac:dyDescent="0.45">
      <c r="A68507">
        <v>10016506</v>
      </c>
      <c r="B68507" t="s">
        <v>64948</v>
      </c>
    </row>
    <row r="68508" spans="1:2" x14ac:dyDescent="0.45">
      <c r="A68508">
        <v>10070696</v>
      </c>
      <c r="B68508" t="s">
        <v>64949</v>
      </c>
    </row>
    <row r="68509" spans="1:2" x14ac:dyDescent="0.45">
      <c r="A68509">
        <v>10076686</v>
      </c>
      <c r="B68509" t="s">
        <v>64950</v>
      </c>
    </row>
    <row r="68510" spans="1:2" x14ac:dyDescent="0.45">
      <c r="A68510">
        <v>10003478</v>
      </c>
      <c r="B68510" t="s">
        <v>64951</v>
      </c>
    </row>
    <row r="68511" spans="1:2" x14ac:dyDescent="0.45">
      <c r="A68511">
        <v>10067206</v>
      </c>
      <c r="B68511" t="s">
        <v>15468</v>
      </c>
    </row>
    <row r="68512" spans="1:2" x14ac:dyDescent="0.45">
      <c r="A68512">
        <v>10080708</v>
      </c>
      <c r="B68512" t="s">
        <v>64952</v>
      </c>
    </row>
    <row r="68513" spans="1:2" x14ac:dyDescent="0.45">
      <c r="A68513">
        <v>10069738</v>
      </c>
      <c r="B68513" t="s">
        <v>64953</v>
      </c>
    </row>
    <row r="68514" spans="1:2" x14ac:dyDescent="0.45">
      <c r="A68514">
        <v>10063752</v>
      </c>
      <c r="B68514" t="s">
        <v>30030</v>
      </c>
    </row>
    <row r="68515" spans="1:2" x14ac:dyDescent="0.45">
      <c r="A68515">
        <v>10001474</v>
      </c>
      <c r="B68515" t="s">
        <v>54007</v>
      </c>
    </row>
    <row r="68516" spans="1:2" x14ac:dyDescent="0.45">
      <c r="A68516">
        <v>10029907</v>
      </c>
      <c r="B68516" t="s">
        <v>64954</v>
      </c>
    </row>
    <row r="68517" spans="1:2" x14ac:dyDescent="0.45">
      <c r="A68517">
        <v>10057911</v>
      </c>
      <c r="B68517" t="s">
        <v>64955</v>
      </c>
    </row>
    <row r="68518" spans="1:2" x14ac:dyDescent="0.45">
      <c r="A68518">
        <v>10021012</v>
      </c>
      <c r="B68518" t="s">
        <v>64956</v>
      </c>
    </row>
    <row r="68519" spans="1:2" x14ac:dyDescent="0.45">
      <c r="A68519">
        <v>10024153</v>
      </c>
      <c r="B68519" t="s">
        <v>64957</v>
      </c>
    </row>
    <row r="68520" spans="1:2" x14ac:dyDescent="0.45">
      <c r="A68520">
        <v>10065415</v>
      </c>
      <c r="B68520" t="s">
        <v>64958</v>
      </c>
    </row>
    <row r="68521" spans="1:2" x14ac:dyDescent="0.45">
      <c r="A68521">
        <v>10078585</v>
      </c>
      <c r="B68521" t="s">
        <v>64959</v>
      </c>
    </row>
    <row r="68522" spans="1:2" x14ac:dyDescent="0.45">
      <c r="A68522">
        <v>10085247</v>
      </c>
      <c r="B68522" t="s">
        <v>64960</v>
      </c>
    </row>
    <row r="68523" spans="1:2" x14ac:dyDescent="0.45">
      <c r="A68523">
        <v>10054069</v>
      </c>
      <c r="B68523" t="s">
        <v>64961</v>
      </c>
    </row>
    <row r="68524" spans="1:2" x14ac:dyDescent="0.45">
      <c r="A68524">
        <v>10034469</v>
      </c>
      <c r="B68524" t="s">
        <v>64962</v>
      </c>
    </row>
    <row r="68525" spans="1:2" x14ac:dyDescent="0.45">
      <c r="A68525">
        <v>10018723</v>
      </c>
      <c r="B68525" t="s">
        <v>64963</v>
      </c>
    </row>
    <row r="68526" spans="1:2" x14ac:dyDescent="0.45">
      <c r="A68526">
        <v>10078740</v>
      </c>
      <c r="B68526" t="s">
        <v>47415</v>
      </c>
    </row>
    <row r="68527" spans="1:2" x14ac:dyDescent="0.45">
      <c r="A68527">
        <v>10007128</v>
      </c>
      <c r="B68527" t="s">
        <v>64964</v>
      </c>
    </row>
    <row r="68528" spans="1:2" x14ac:dyDescent="0.45">
      <c r="A68528">
        <v>10047106</v>
      </c>
      <c r="B68528" t="s">
        <v>33582</v>
      </c>
    </row>
    <row r="68529" spans="1:2" x14ac:dyDescent="0.45">
      <c r="A68529">
        <v>10008310</v>
      </c>
      <c r="B68529" t="s">
        <v>64965</v>
      </c>
    </row>
    <row r="68530" spans="1:2" x14ac:dyDescent="0.45">
      <c r="A68530">
        <v>10029265</v>
      </c>
      <c r="B68530" t="s">
        <v>64966</v>
      </c>
    </row>
    <row r="68531" spans="1:2" x14ac:dyDescent="0.45">
      <c r="A68531">
        <v>10086144</v>
      </c>
      <c r="B68531" t="s">
        <v>64967</v>
      </c>
    </row>
    <row r="68532" spans="1:2" x14ac:dyDescent="0.45">
      <c r="A68532">
        <v>10067385</v>
      </c>
      <c r="B68532" t="s">
        <v>64968</v>
      </c>
    </row>
    <row r="68533" spans="1:2" x14ac:dyDescent="0.45">
      <c r="A68533">
        <v>10054698</v>
      </c>
      <c r="B68533" t="s">
        <v>64969</v>
      </c>
    </row>
    <row r="68534" spans="1:2" x14ac:dyDescent="0.45">
      <c r="A68534">
        <v>10053601</v>
      </c>
      <c r="B68534" t="s">
        <v>64970</v>
      </c>
    </row>
    <row r="68535" spans="1:2" x14ac:dyDescent="0.45">
      <c r="A68535">
        <v>10037107</v>
      </c>
      <c r="B68535" t="s">
        <v>18231</v>
      </c>
    </row>
    <row r="68536" spans="1:2" x14ac:dyDescent="0.45">
      <c r="A68536">
        <v>10032017</v>
      </c>
      <c r="B68536" t="s">
        <v>64971</v>
      </c>
    </row>
    <row r="68537" spans="1:2" x14ac:dyDescent="0.45">
      <c r="A68537">
        <v>10016970</v>
      </c>
      <c r="B68537" t="s">
        <v>64972</v>
      </c>
    </row>
    <row r="68538" spans="1:2" x14ac:dyDescent="0.45">
      <c r="A68538">
        <v>10079910</v>
      </c>
      <c r="B68538" t="s">
        <v>64973</v>
      </c>
    </row>
    <row r="68539" spans="1:2" x14ac:dyDescent="0.45">
      <c r="A68539">
        <v>10027525</v>
      </c>
      <c r="B68539" t="s">
        <v>38999</v>
      </c>
    </row>
    <row r="68540" spans="1:2" x14ac:dyDescent="0.45">
      <c r="A68540">
        <v>10058081</v>
      </c>
      <c r="B68540" t="s">
        <v>64974</v>
      </c>
    </row>
    <row r="68541" spans="1:2" x14ac:dyDescent="0.45">
      <c r="A68541">
        <v>10089585</v>
      </c>
      <c r="B68541" t="s">
        <v>64975</v>
      </c>
    </row>
    <row r="68542" spans="1:2" x14ac:dyDescent="0.45">
      <c r="A68542">
        <v>10007300</v>
      </c>
      <c r="B68542" t="s">
        <v>64976</v>
      </c>
    </row>
    <row r="68543" spans="1:2" x14ac:dyDescent="0.45">
      <c r="A68543">
        <v>10089176</v>
      </c>
      <c r="B68543" t="s">
        <v>64977</v>
      </c>
    </row>
    <row r="68544" spans="1:2" x14ac:dyDescent="0.45">
      <c r="A68544">
        <v>10077722</v>
      </c>
      <c r="B68544" t="s">
        <v>64978</v>
      </c>
    </row>
    <row r="68545" spans="1:2" x14ac:dyDescent="0.45">
      <c r="A68545">
        <v>10032375</v>
      </c>
      <c r="B68545" t="s">
        <v>64979</v>
      </c>
    </row>
    <row r="68546" spans="1:2" x14ac:dyDescent="0.45">
      <c r="A68546">
        <v>10049173</v>
      </c>
      <c r="B68546" t="s">
        <v>64980</v>
      </c>
    </row>
    <row r="68547" spans="1:2" x14ac:dyDescent="0.45">
      <c r="A68547">
        <v>10013990</v>
      </c>
      <c r="B68547" t="s">
        <v>64981</v>
      </c>
    </row>
    <row r="68548" spans="1:2" x14ac:dyDescent="0.45">
      <c r="A68548">
        <v>10086228</v>
      </c>
      <c r="B68548" t="s">
        <v>64982</v>
      </c>
    </row>
    <row r="68549" spans="1:2" x14ac:dyDescent="0.45">
      <c r="A68549">
        <v>10081800</v>
      </c>
      <c r="B68549" t="s">
        <v>64983</v>
      </c>
    </row>
    <row r="68550" spans="1:2" x14ac:dyDescent="0.45">
      <c r="A68550">
        <v>90000119</v>
      </c>
      <c r="B68550" t="s">
        <v>64984</v>
      </c>
    </row>
    <row r="68551" spans="1:2" x14ac:dyDescent="0.45">
      <c r="A68551">
        <v>10043927</v>
      </c>
      <c r="B68551" t="s">
        <v>64985</v>
      </c>
    </row>
    <row r="68552" spans="1:2" x14ac:dyDescent="0.45">
      <c r="A68552">
        <v>10027750</v>
      </c>
      <c r="B68552" t="s">
        <v>64986</v>
      </c>
    </row>
    <row r="68553" spans="1:2" x14ac:dyDescent="0.45">
      <c r="A68553">
        <v>10007722</v>
      </c>
      <c r="B68553" t="s">
        <v>64987</v>
      </c>
    </row>
    <row r="68554" spans="1:2" x14ac:dyDescent="0.45">
      <c r="A68554">
        <v>10014819</v>
      </c>
      <c r="B68554" t="s">
        <v>64988</v>
      </c>
    </row>
    <row r="68555" spans="1:2" x14ac:dyDescent="0.45">
      <c r="A68555">
        <v>10039362</v>
      </c>
      <c r="B68555" t="s">
        <v>64989</v>
      </c>
    </row>
    <row r="68556" spans="1:2" x14ac:dyDescent="0.45">
      <c r="A68556">
        <v>10026317</v>
      </c>
      <c r="B68556" t="s">
        <v>64990</v>
      </c>
    </row>
    <row r="68557" spans="1:2" x14ac:dyDescent="0.45">
      <c r="A68557">
        <v>10003279</v>
      </c>
      <c r="B68557" t="s">
        <v>64991</v>
      </c>
    </row>
    <row r="68558" spans="1:2" x14ac:dyDescent="0.45">
      <c r="A68558">
        <v>10015972</v>
      </c>
      <c r="B68558" t="s">
        <v>64992</v>
      </c>
    </row>
    <row r="68559" spans="1:2" x14ac:dyDescent="0.45">
      <c r="A68559">
        <v>10068121</v>
      </c>
      <c r="B68559" t="s">
        <v>64993</v>
      </c>
    </row>
    <row r="68560" spans="1:2" x14ac:dyDescent="0.45">
      <c r="A68560">
        <v>10081748</v>
      </c>
      <c r="B68560" t="s">
        <v>64994</v>
      </c>
    </row>
    <row r="68561" spans="1:2" x14ac:dyDescent="0.45">
      <c r="A68561">
        <v>10009646</v>
      </c>
      <c r="B68561" t="s">
        <v>64995</v>
      </c>
    </row>
    <row r="68562" spans="1:2" x14ac:dyDescent="0.45">
      <c r="A68562">
        <v>10061119</v>
      </c>
      <c r="B68562" t="s">
        <v>64996</v>
      </c>
    </row>
    <row r="68563" spans="1:2" x14ac:dyDescent="0.45">
      <c r="A68563">
        <v>10015011</v>
      </c>
      <c r="B68563" t="s">
        <v>60698</v>
      </c>
    </row>
    <row r="68564" spans="1:2" x14ac:dyDescent="0.45">
      <c r="A68564">
        <v>10020226</v>
      </c>
      <c r="B68564" t="s">
        <v>64997</v>
      </c>
    </row>
    <row r="68565" spans="1:2" x14ac:dyDescent="0.45">
      <c r="A68565">
        <v>10052381</v>
      </c>
      <c r="B68565" t="s">
        <v>35952</v>
      </c>
    </row>
    <row r="68566" spans="1:2" x14ac:dyDescent="0.45">
      <c r="A68566">
        <v>10088319</v>
      </c>
      <c r="B68566" t="s">
        <v>64998</v>
      </c>
    </row>
    <row r="68567" spans="1:2" x14ac:dyDescent="0.45">
      <c r="A68567">
        <v>10090085</v>
      </c>
      <c r="B68567" t="s">
        <v>64999</v>
      </c>
    </row>
    <row r="68568" spans="1:2" x14ac:dyDescent="0.45">
      <c r="A68568">
        <v>10070326</v>
      </c>
      <c r="B68568" t="s">
        <v>65000</v>
      </c>
    </row>
    <row r="68569" spans="1:2" x14ac:dyDescent="0.45">
      <c r="A68569">
        <v>10022663</v>
      </c>
      <c r="B68569" t="s">
        <v>34432</v>
      </c>
    </row>
    <row r="68570" spans="1:2" x14ac:dyDescent="0.45">
      <c r="A68570">
        <v>10070317</v>
      </c>
      <c r="B68570" t="s">
        <v>65001</v>
      </c>
    </row>
    <row r="68571" spans="1:2" x14ac:dyDescent="0.45">
      <c r="A68571">
        <v>10020746</v>
      </c>
      <c r="B68571" t="s">
        <v>65002</v>
      </c>
    </row>
    <row r="68572" spans="1:2" x14ac:dyDescent="0.45">
      <c r="A68572">
        <v>10058037</v>
      </c>
      <c r="B68572" t="s">
        <v>65003</v>
      </c>
    </row>
    <row r="68573" spans="1:2" x14ac:dyDescent="0.45">
      <c r="A68573">
        <v>10069868</v>
      </c>
      <c r="B68573" t="s">
        <v>65004</v>
      </c>
    </row>
    <row r="68574" spans="1:2" x14ac:dyDescent="0.45">
      <c r="A68574">
        <v>10074825</v>
      </c>
      <c r="B68574" t="s">
        <v>29712</v>
      </c>
    </row>
    <row r="68575" spans="1:2" x14ac:dyDescent="0.45">
      <c r="A68575">
        <v>10058118</v>
      </c>
      <c r="B68575" t="s">
        <v>65005</v>
      </c>
    </row>
    <row r="68576" spans="1:2" x14ac:dyDescent="0.45">
      <c r="A68576">
        <v>10069972</v>
      </c>
      <c r="B68576" t="s">
        <v>65006</v>
      </c>
    </row>
    <row r="68577" spans="1:2" x14ac:dyDescent="0.45">
      <c r="A68577">
        <v>10083884</v>
      </c>
      <c r="B68577" t="s">
        <v>65007</v>
      </c>
    </row>
    <row r="68578" spans="1:2" x14ac:dyDescent="0.45">
      <c r="A68578">
        <v>10038060</v>
      </c>
      <c r="B68578" t="s">
        <v>65008</v>
      </c>
    </row>
    <row r="68579" spans="1:2" x14ac:dyDescent="0.45">
      <c r="A68579">
        <v>10017986</v>
      </c>
      <c r="B68579" t="s">
        <v>65009</v>
      </c>
    </row>
    <row r="68580" spans="1:2" x14ac:dyDescent="0.45">
      <c r="A68580">
        <v>10010370</v>
      </c>
      <c r="B68580" t="s">
        <v>65010</v>
      </c>
    </row>
    <row r="68581" spans="1:2" x14ac:dyDescent="0.45">
      <c r="A68581">
        <v>10029484</v>
      </c>
      <c r="B68581" t="s">
        <v>65011</v>
      </c>
    </row>
    <row r="68582" spans="1:2" x14ac:dyDescent="0.45">
      <c r="A68582">
        <v>10038628</v>
      </c>
      <c r="B68582" t="s">
        <v>18671</v>
      </c>
    </row>
    <row r="68583" spans="1:2" x14ac:dyDescent="0.45">
      <c r="A68583">
        <v>10053049</v>
      </c>
      <c r="B68583" t="s">
        <v>65012</v>
      </c>
    </row>
    <row r="68584" spans="1:2" x14ac:dyDescent="0.45">
      <c r="A68584">
        <v>10070089</v>
      </c>
      <c r="B68584" t="s">
        <v>65013</v>
      </c>
    </row>
    <row r="68585" spans="1:2" x14ac:dyDescent="0.45">
      <c r="A68585">
        <v>10080372</v>
      </c>
      <c r="B68585" t="s">
        <v>65014</v>
      </c>
    </row>
    <row r="68586" spans="1:2" x14ac:dyDescent="0.45">
      <c r="A68586">
        <v>10076878</v>
      </c>
      <c r="B68586" t="s">
        <v>65015</v>
      </c>
    </row>
    <row r="68587" spans="1:2" x14ac:dyDescent="0.45">
      <c r="A68587">
        <v>10034221</v>
      </c>
      <c r="B68587" t="s">
        <v>65016</v>
      </c>
    </row>
    <row r="68588" spans="1:2" x14ac:dyDescent="0.45">
      <c r="A68588">
        <v>10056618</v>
      </c>
      <c r="B68588" t="s">
        <v>65017</v>
      </c>
    </row>
    <row r="68589" spans="1:2" x14ac:dyDescent="0.45">
      <c r="A68589">
        <v>10036947</v>
      </c>
      <c r="B68589" t="s">
        <v>65018</v>
      </c>
    </row>
    <row r="68590" spans="1:2" x14ac:dyDescent="0.45">
      <c r="A68590">
        <v>10016551</v>
      </c>
      <c r="B68590" t="s">
        <v>65019</v>
      </c>
    </row>
    <row r="68591" spans="1:2" x14ac:dyDescent="0.45">
      <c r="A68591">
        <v>10037661</v>
      </c>
      <c r="B68591" t="s">
        <v>65020</v>
      </c>
    </row>
    <row r="68592" spans="1:2" x14ac:dyDescent="0.45">
      <c r="A68592">
        <v>10025804</v>
      </c>
      <c r="B68592" t="s">
        <v>65021</v>
      </c>
    </row>
    <row r="68593" spans="1:2" x14ac:dyDescent="0.45">
      <c r="A68593">
        <v>10000540</v>
      </c>
      <c r="B68593" t="s">
        <v>65022</v>
      </c>
    </row>
    <row r="68594" spans="1:2" x14ac:dyDescent="0.45">
      <c r="A68594">
        <v>10014204</v>
      </c>
      <c r="B68594" t="s">
        <v>65023</v>
      </c>
    </row>
    <row r="68595" spans="1:2" x14ac:dyDescent="0.45">
      <c r="A68595">
        <v>10052026</v>
      </c>
      <c r="B68595" t="s">
        <v>65024</v>
      </c>
    </row>
    <row r="68596" spans="1:2" x14ac:dyDescent="0.45">
      <c r="A68596">
        <v>10051869</v>
      </c>
      <c r="B68596" t="s">
        <v>65025</v>
      </c>
    </row>
    <row r="68597" spans="1:2" x14ac:dyDescent="0.45">
      <c r="A68597">
        <v>10017497</v>
      </c>
      <c r="B68597" t="s">
        <v>65026</v>
      </c>
    </row>
    <row r="68598" spans="1:2" x14ac:dyDescent="0.45">
      <c r="A68598">
        <v>10036857</v>
      </c>
      <c r="B68598" t="s">
        <v>17981</v>
      </c>
    </row>
    <row r="68599" spans="1:2" x14ac:dyDescent="0.45">
      <c r="A68599">
        <v>10013256</v>
      </c>
      <c r="B68599" t="s">
        <v>63353</v>
      </c>
    </row>
    <row r="68600" spans="1:2" x14ac:dyDescent="0.45">
      <c r="A68600">
        <v>10044340</v>
      </c>
      <c r="B68600" t="s">
        <v>65027</v>
      </c>
    </row>
    <row r="68601" spans="1:2" x14ac:dyDescent="0.45">
      <c r="A68601">
        <v>10067325</v>
      </c>
      <c r="B68601" t="s">
        <v>65028</v>
      </c>
    </row>
    <row r="68602" spans="1:2" x14ac:dyDescent="0.45">
      <c r="A68602">
        <v>10041646</v>
      </c>
      <c r="B68602" t="s">
        <v>65029</v>
      </c>
    </row>
    <row r="68603" spans="1:2" x14ac:dyDescent="0.45">
      <c r="A68603">
        <v>10013262</v>
      </c>
      <c r="B68603" t="s">
        <v>65030</v>
      </c>
    </row>
    <row r="68604" spans="1:2" x14ac:dyDescent="0.45">
      <c r="A68604">
        <v>10076225</v>
      </c>
      <c r="B68604" t="s">
        <v>65031</v>
      </c>
    </row>
    <row r="68605" spans="1:2" x14ac:dyDescent="0.45">
      <c r="A68605">
        <v>10034556</v>
      </c>
      <c r="B68605" t="s">
        <v>65032</v>
      </c>
    </row>
    <row r="68606" spans="1:2" x14ac:dyDescent="0.45">
      <c r="A68606">
        <v>10062354</v>
      </c>
      <c r="B68606" t="s">
        <v>65033</v>
      </c>
    </row>
    <row r="68607" spans="1:2" x14ac:dyDescent="0.45">
      <c r="A68607">
        <v>10008326</v>
      </c>
      <c r="B68607" t="s">
        <v>65034</v>
      </c>
    </row>
    <row r="68608" spans="1:2" x14ac:dyDescent="0.45">
      <c r="A68608">
        <v>10006491</v>
      </c>
      <c r="B68608" t="s">
        <v>65035</v>
      </c>
    </row>
    <row r="68609" spans="1:2" x14ac:dyDescent="0.45">
      <c r="A68609">
        <v>10077680</v>
      </c>
      <c r="B68609" t="s">
        <v>65036</v>
      </c>
    </row>
    <row r="68610" spans="1:2" x14ac:dyDescent="0.45">
      <c r="A68610">
        <v>10016881</v>
      </c>
      <c r="B68610" t="s">
        <v>65037</v>
      </c>
    </row>
    <row r="68611" spans="1:2" x14ac:dyDescent="0.45">
      <c r="A68611">
        <v>10074211</v>
      </c>
      <c r="B68611" t="s">
        <v>28622</v>
      </c>
    </row>
    <row r="68612" spans="1:2" x14ac:dyDescent="0.45">
      <c r="A68612">
        <v>10024218</v>
      </c>
      <c r="B68612" t="s">
        <v>65038</v>
      </c>
    </row>
    <row r="68613" spans="1:2" x14ac:dyDescent="0.45">
      <c r="A68613">
        <v>10020494</v>
      </c>
      <c r="B68613" t="s">
        <v>65039</v>
      </c>
    </row>
    <row r="68614" spans="1:2" x14ac:dyDescent="0.45">
      <c r="A68614">
        <v>10002126</v>
      </c>
      <c r="B68614" t="s">
        <v>65040</v>
      </c>
    </row>
    <row r="68615" spans="1:2" x14ac:dyDescent="0.45">
      <c r="A68615">
        <v>10009389</v>
      </c>
      <c r="B68615" t="s">
        <v>65041</v>
      </c>
    </row>
    <row r="68616" spans="1:2" x14ac:dyDescent="0.45">
      <c r="A68616">
        <v>10038918</v>
      </c>
      <c r="B68616" t="s">
        <v>65042</v>
      </c>
    </row>
    <row r="68617" spans="1:2" x14ac:dyDescent="0.45">
      <c r="A68617">
        <v>10045717</v>
      </c>
      <c r="B68617" t="s">
        <v>65043</v>
      </c>
    </row>
    <row r="68618" spans="1:2" x14ac:dyDescent="0.45">
      <c r="A68618">
        <v>10074983</v>
      </c>
      <c r="B68618" t="s">
        <v>27843</v>
      </c>
    </row>
    <row r="68619" spans="1:2" x14ac:dyDescent="0.45">
      <c r="A68619">
        <v>10058047</v>
      </c>
      <c r="B68619" t="s">
        <v>65044</v>
      </c>
    </row>
    <row r="68620" spans="1:2" x14ac:dyDescent="0.45">
      <c r="A68620">
        <v>10066496</v>
      </c>
      <c r="B68620" t="s">
        <v>65045</v>
      </c>
    </row>
    <row r="68621" spans="1:2" x14ac:dyDescent="0.45">
      <c r="A68621">
        <v>10057691</v>
      </c>
      <c r="B68621" t="s">
        <v>65046</v>
      </c>
    </row>
    <row r="68622" spans="1:2" x14ac:dyDescent="0.45">
      <c r="A68622">
        <v>10048862</v>
      </c>
      <c r="B68622" t="s">
        <v>65047</v>
      </c>
    </row>
    <row r="68623" spans="1:2" x14ac:dyDescent="0.45">
      <c r="A68623">
        <v>10089680</v>
      </c>
      <c r="B68623" t="s">
        <v>65048</v>
      </c>
    </row>
    <row r="68624" spans="1:2" x14ac:dyDescent="0.45">
      <c r="A68624">
        <v>10065708</v>
      </c>
      <c r="B68624" t="s">
        <v>65049</v>
      </c>
    </row>
    <row r="68625" spans="1:2" x14ac:dyDescent="0.45">
      <c r="A68625">
        <v>10027896</v>
      </c>
      <c r="B68625" t="s">
        <v>65050</v>
      </c>
    </row>
    <row r="68626" spans="1:2" x14ac:dyDescent="0.45">
      <c r="A68626">
        <v>10010500</v>
      </c>
      <c r="B68626" t="s">
        <v>65051</v>
      </c>
    </row>
    <row r="68627" spans="1:2" x14ac:dyDescent="0.45">
      <c r="A68627">
        <v>10017557</v>
      </c>
      <c r="B68627" t="s">
        <v>39160</v>
      </c>
    </row>
    <row r="68628" spans="1:2" x14ac:dyDescent="0.45">
      <c r="A68628">
        <v>10064580</v>
      </c>
      <c r="B68628" t="s">
        <v>65052</v>
      </c>
    </row>
    <row r="68629" spans="1:2" x14ac:dyDescent="0.45">
      <c r="A68629">
        <v>10079484</v>
      </c>
      <c r="B68629" t="s">
        <v>63138</v>
      </c>
    </row>
    <row r="68630" spans="1:2" x14ac:dyDescent="0.45">
      <c r="A68630">
        <v>10058131</v>
      </c>
      <c r="B68630" t="s">
        <v>65053</v>
      </c>
    </row>
    <row r="68631" spans="1:2" x14ac:dyDescent="0.45">
      <c r="A68631">
        <v>10083745</v>
      </c>
      <c r="B68631" t="s">
        <v>65054</v>
      </c>
    </row>
    <row r="68632" spans="1:2" x14ac:dyDescent="0.45">
      <c r="A68632">
        <v>10084877</v>
      </c>
      <c r="B68632" t="s">
        <v>65055</v>
      </c>
    </row>
    <row r="68633" spans="1:2" x14ac:dyDescent="0.45">
      <c r="A68633">
        <v>10049831</v>
      </c>
      <c r="B68633" t="s">
        <v>65056</v>
      </c>
    </row>
    <row r="68634" spans="1:2" x14ac:dyDescent="0.45">
      <c r="A68634">
        <v>10034235</v>
      </c>
      <c r="B68634" t="s">
        <v>65057</v>
      </c>
    </row>
    <row r="68635" spans="1:2" x14ac:dyDescent="0.45">
      <c r="A68635">
        <v>10072605</v>
      </c>
      <c r="B68635" t="s">
        <v>65058</v>
      </c>
    </row>
    <row r="68636" spans="1:2" x14ac:dyDescent="0.45">
      <c r="A68636">
        <v>10043941</v>
      </c>
      <c r="B68636" t="s">
        <v>65059</v>
      </c>
    </row>
    <row r="68637" spans="1:2" x14ac:dyDescent="0.45">
      <c r="A68637">
        <v>10079511</v>
      </c>
      <c r="B68637" t="s">
        <v>65060</v>
      </c>
    </row>
    <row r="68638" spans="1:2" x14ac:dyDescent="0.45">
      <c r="A68638">
        <v>10024401</v>
      </c>
      <c r="B68638" t="s">
        <v>65061</v>
      </c>
    </row>
    <row r="68639" spans="1:2" x14ac:dyDescent="0.45">
      <c r="A68639">
        <v>10076561</v>
      </c>
      <c r="B68639" t="s">
        <v>65062</v>
      </c>
    </row>
    <row r="68640" spans="1:2" x14ac:dyDescent="0.45">
      <c r="A68640">
        <v>10081347</v>
      </c>
      <c r="B68640" t="s">
        <v>65063</v>
      </c>
    </row>
    <row r="68641" spans="1:2" x14ac:dyDescent="0.45">
      <c r="A68641">
        <v>10076696</v>
      </c>
      <c r="B68641" t="s">
        <v>65064</v>
      </c>
    </row>
    <row r="68642" spans="1:2" x14ac:dyDescent="0.45">
      <c r="A68642">
        <v>10029080</v>
      </c>
      <c r="B68642" t="s">
        <v>65065</v>
      </c>
    </row>
    <row r="68643" spans="1:2" x14ac:dyDescent="0.45">
      <c r="A68643">
        <v>10091872</v>
      </c>
      <c r="B68643" t="s">
        <v>58322</v>
      </c>
    </row>
    <row r="68644" spans="1:2" x14ac:dyDescent="0.45">
      <c r="A68644">
        <v>10079989</v>
      </c>
      <c r="B68644" t="s">
        <v>65066</v>
      </c>
    </row>
    <row r="68645" spans="1:2" x14ac:dyDescent="0.45">
      <c r="A68645">
        <v>10077996</v>
      </c>
      <c r="B68645" t="s">
        <v>50922</v>
      </c>
    </row>
    <row r="68646" spans="1:2" x14ac:dyDescent="0.45">
      <c r="A68646">
        <v>10086906</v>
      </c>
      <c r="B68646" t="s">
        <v>65067</v>
      </c>
    </row>
    <row r="68647" spans="1:2" x14ac:dyDescent="0.45">
      <c r="A68647">
        <v>10050053</v>
      </c>
      <c r="B68647" t="s">
        <v>65068</v>
      </c>
    </row>
    <row r="68648" spans="1:2" x14ac:dyDescent="0.45">
      <c r="A68648">
        <v>10034872</v>
      </c>
      <c r="B68648" t="s">
        <v>65069</v>
      </c>
    </row>
    <row r="68649" spans="1:2" x14ac:dyDescent="0.45">
      <c r="A68649">
        <v>90000237</v>
      </c>
      <c r="B68649" t="s">
        <v>65070</v>
      </c>
    </row>
    <row r="68650" spans="1:2" x14ac:dyDescent="0.45">
      <c r="A68650">
        <v>10028310</v>
      </c>
      <c r="B68650" t="s">
        <v>65071</v>
      </c>
    </row>
    <row r="68651" spans="1:2" x14ac:dyDescent="0.45">
      <c r="A68651">
        <v>10077130</v>
      </c>
      <c r="B68651" t="s">
        <v>65072</v>
      </c>
    </row>
    <row r="68652" spans="1:2" x14ac:dyDescent="0.45">
      <c r="A68652">
        <v>10091000</v>
      </c>
      <c r="B68652" t="s">
        <v>65073</v>
      </c>
    </row>
    <row r="68653" spans="1:2" x14ac:dyDescent="0.45">
      <c r="A68653">
        <v>10041006</v>
      </c>
      <c r="B68653" t="s">
        <v>65074</v>
      </c>
    </row>
    <row r="68654" spans="1:2" x14ac:dyDescent="0.45">
      <c r="A68654">
        <v>10026031</v>
      </c>
      <c r="B68654" t="s">
        <v>65075</v>
      </c>
    </row>
    <row r="68655" spans="1:2" x14ac:dyDescent="0.45">
      <c r="A68655">
        <v>10018665</v>
      </c>
      <c r="B68655" t="s">
        <v>65076</v>
      </c>
    </row>
    <row r="68656" spans="1:2" x14ac:dyDescent="0.45">
      <c r="A68656">
        <v>10012785</v>
      </c>
      <c r="B68656" t="s">
        <v>65077</v>
      </c>
    </row>
    <row r="68657" spans="1:2" x14ac:dyDescent="0.45">
      <c r="A68657">
        <v>10054653</v>
      </c>
      <c r="B68657" t="s">
        <v>60556</v>
      </c>
    </row>
    <row r="68658" spans="1:2" x14ac:dyDescent="0.45">
      <c r="A68658">
        <v>10010295</v>
      </c>
      <c r="B68658" t="s">
        <v>65078</v>
      </c>
    </row>
    <row r="68659" spans="1:2" x14ac:dyDescent="0.45">
      <c r="A68659">
        <v>10070474</v>
      </c>
      <c r="B68659" t="s">
        <v>65079</v>
      </c>
    </row>
    <row r="68660" spans="1:2" x14ac:dyDescent="0.45">
      <c r="A68660">
        <v>10054535</v>
      </c>
      <c r="B68660" t="s">
        <v>65080</v>
      </c>
    </row>
    <row r="68661" spans="1:2" x14ac:dyDescent="0.45">
      <c r="A68661">
        <v>10034614</v>
      </c>
      <c r="B68661" t="s">
        <v>21282</v>
      </c>
    </row>
    <row r="68662" spans="1:2" x14ac:dyDescent="0.45">
      <c r="A68662">
        <v>10048029</v>
      </c>
      <c r="B68662" t="s">
        <v>65081</v>
      </c>
    </row>
    <row r="68663" spans="1:2" x14ac:dyDescent="0.45">
      <c r="A68663">
        <v>10055101</v>
      </c>
      <c r="B68663" t="s">
        <v>65082</v>
      </c>
    </row>
    <row r="68664" spans="1:2" x14ac:dyDescent="0.45">
      <c r="A68664">
        <v>10063861</v>
      </c>
      <c r="B68664" t="s">
        <v>65083</v>
      </c>
    </row>
    <row r="68665" spans="1:2" x14ac:dyDescent="0.45">
      <c r="A68665">
        <v>10027877</v>
      </c>
      <c r="B68665" t="s">
        <v>65084</v>
      </c>
    </row>
    <row r="68666" spans="1:2" x14ac:dyDescent="0.45">
      <c r="A68666">
        <v>10042749</v>
      </c>
      <c r="B68666" t="s">
        <v>65085</v>
      </c>
    </row>
    <row r="68667" spans="1:2" x14ac:dyDescent="0.45">
      <c r="A68667">
        <v>10010387</v>
      </c>
      <c r="B68667" t="s">
        <v>65086</v>
      </c>
    </row>
    <row r="68668" spans="1:2" x14ac:dyDescent="0.45">
      <c r="A68668">
        <v>10051153</v>
      </c>
      <c r="B68668" t="s">
        <v>65087</v>
      </c>
    </row>
    <row r="68669" spans="1:2" x14ac:dyDescent="0.45">
      <c r="A68669">
        <v>10078536</v>
      </c>
      <c r="B68669" t="s">
        <v>65088</v>
      </c>
    </row>
    <row r="68670" spans="1:2" x14ac:dyDescent="0.45">
      <c r="A68670">
        <v>10007415</v>
      </c>
      <c r="B68670" t="s">
        <v>65089</v>
      </c>
    </row>
    <row r="68671" spans="1:2" x14ac:dyDescent="0.45">
      <c r="A68671">
        <v>10077816</v>
      </c>
      <c r="B68671" t="s">
        <v>65090</v>
      </c>
    </row>
    <row r="68672" spans="1:2" x14ac:dyDescent="0.45">
      <c r="A68672">
        <v>10014050</v>
      </c>
      <c r="B68672" t="s">
        <v>65091</v>
      </c>
    </row>
    <row r="68673" spans="1:2" x14ac:dyDescent="0.45">
      <c r="A68673">
        <v>10030803</v>
      </c>
      <c r="B68673" t="s">
        <v>65092</v>
      </c>
    </row>
    <row r="68674" spans="1:2" x14ac:dyDescent="0.45">
      <c r="A68674">
        <v>10050419</v>
      </c>
      <c r="B68674" t="s">
        <v>65093</v>
      </c>
    </row>
    <row r="68675" spans="1:2" x14ac:dyDescent="0.45">
      <c r="A68675">
        <v>10064352</v>
      </c>
      <c r="B68675" t="s">
        <v>65094</v>
      </c>
    </row>
    <row r="68676" spans="1:2" x14ac:dyDescent="0.45">
      <c r="A68676">
        <v>10023896</v>
      </c>
      <c r="B68676" t="s">
        <v>65095</v>
      </c>
    </row>
    <row r="68677" spans="1:2" x14ac:dyDescent="0.45">
      <c r="A68677">
        <v>10079096</v>
      </c>
      <c r="B68677" t="s">
        <v>65096</v>
      </c>
    </row>
    <row r="68678" spans="1:2" x14ac:dyDescent="0.45">
      <c r="A68678">
        <v>10032545</v>
      </c>
      <c r="B68678" t="s">
        <v>65097</v>
      </c>
    </row>
    <row r="68679" spans="1:2" x14ac:dyDescent="0.45">
      <c r="A68679">
        <v>10075788</v>
      </c>
      <c r="B68679" t="s">
        <v>65098</v>
      </c>
    </row>
    <row r="68680" spans="1:2" x14ac:dyDescent="0.45">
      <c r="A68680">
        <v>10023639</v>
      </c>
      <c r="B68680" t="s">
        <v>65099</v>
      </c>
    </row>
    <row r="68681" spans="1:2" x14ac:dyDescent="0.45">
      <c r="A68681">
        <v>10001191</v>
      </c>
      <c r="B68681" t="s">
        <v>65100</v>
      </c>
    </row>
    <row r="68682" spans="1:2" x14ac:dyDescent="0.45">
      <c r="A68682">
        <v>10063037</v>
      </c>
      <c r="B68682" t="s">
        <v>65101</v>
      </c>
    </row>
    <row r="68683" spans="1:2" x14ac:dyDescent="0.45">
      <c r="A68683">
        <v>10046776</v>
      </c>
      <c r="B68683" t="s">
        <v>65102</v>
      </c>
    </row>
    <row r="68684" spans="1:2" x14ac:dyDescent="0.45">
      <c r="A68684">
        <v>10016565</v>
      </c>
      <c r="B68684" t="s">
        <v>65103</v>
      </c>
    </row>
    <row r="68685" spans="1:2" x14ac:dyDescent="0.45">
      <c r="A68685">
        <v>10079681</v>
      </c>
      <c r="B68685" t="s">
        <v>65104</v>
      </c>
    </row>
    <row r="68686" spans="1:2" x14ac:dyDescent="0.45">
      <c r="A68686">
        <v>10012736</v>
      </c>
      <c r="B68686" t="s">
        <v>65105</v>
      </c>
    </row>
    <row r="68687" spans="1:2" x14ac:dyDescent="0.45">
      <c r="A68687">
        <v>10065784</v>
      </c>
      <c r="B68687" t="s">
        <v>65106</v>
      </c>
    </row>
    <row r="68688" spans="1:2" x14ac:dyDescent="0.45">
      <c r="A68688">
        <v>10042613</v>
      </c>
      <c r="B68688" t="s">
        <v>2589</v>
      </c>
    </row>
    <row r="68689" spans="1:2" x14ac:dyDescent="0.45">
      <c r="A68689">
        <v>10031555</v>
      </c>
      <c r="B68689" t="s">
        <v>65107</v>
      </c>
    </row>
    <row r="68690" spans="1:2" x14ac:dyDescent="0.45">
      <c r="A68690">
        <v>10061500</v>
      </c>
      <c r="B68690" t="s">
        <v>65108</v>
      </c>
    </row>
    <row r="68691" spans="1:2" x14ac:dyDescent="0.45">
      <c r="A68691">
        <v>10002023</v>
      </c>
      <c r="B68691" t="s">
        <v>65109</v>
      </c>
    </row>
    <row r="68692" spans="1:2" x14ac:dyDescent="0.45">
      <c r="A68692">
        <v>10042130</v>
      </c>
      <c r="B68692" t="s">
        <v>65110</v>
      </c>
    </row>
    <row r="68693" spans="1:2" x14ac:dyDescent="0.45">
      <c r="A68693">
        <v>10087794</v>
      </c>
      <c r="B68693" t="s">
        <v>65111</v>
      </c>
    </row>
    <row r="68694" spans="1:2" x14ac:dyDescent="0.45">
      <c r="A68694">
        <v>10027528</v>
      </c>
      <c r="B68694" t="s">
        <v>65112</v>
      </c>
    </row>
    <row r="68695" spans="1:2" x14ac:dyDescent="0.45">
      <c r="A68695">
        <v>10070940</v>
      </c>
      <c r="B68695" t="s">
        <v>65113</v>
      </c>
    </row>
    <row r="68696" spans="1:2" x14ac:dyDescent="0.45">
      <c r="A68696">
        <v>10073256</v>
      </c>
      <c r="B68696" t="s">
        <v>65114</v>
      </c>
    </row>
    <row r="68697" spans="1:2" x14ac:dyDescent="0.45">
      <c r="A68697">
        <v>10072460</v>
      </c>
      <c r="B68697" t="s">
        <v>61105</v>
      </c>
    </row>
    <row r="68698" spans="1:2" x14ac:dyDescent="0.45">
      <c r="A68698">
        <v>10061251</v>
      </c>
      <c r="B68698" t="s">
        <v>65115</v>
      </c>
    </row>
    <row r="68699" spans="1:2" x14ac:dyDescent="0.45">
      <c r="A68699">
        <v>10017985</v>
      </c>
      <c r="B68699" t="s">
        <v>65116</v>
      </c>
    </row>
    <row r="68700" spans="1:2" x14ac:dyDescent="0.45">
      <c r="A68700">
        <v>10006264</v>
      </c>
      <c r="B68700" t="s">
        <v>65117</v>
      </c>
    </row>
    <row r="68701" spans="1:2" x14ac:dyDescent="0.45">
      <c r="A68701">
        <v>10071795</v>
      </c>
      <c r="B68701" t="s">
        <v>65118</v>
      </c>
    </row>
    <row r="68702" spans="1:2" x14ac:dyDescent="0.45">
      <c r="A68702">
        <v>10079507</v>
      </c>
      <c r="B68702" t="s">
        <v>31725</v>
      </c>
    </row>
    <row r="68703" spans="1:2" x14ac:dyDescent="0.45">
      <c r="A68703">
        <v>10038796</v>
      </c>
      <c r="B68703" t="s">
        <v>65119</v>
      </c>
    </row>
    <row r="68704" spans="1:2" x14ac:dyDescent="0.45">
      <c r="A68704">
        <v>10073012</v>
      </c>
      <c r="B68704" t="s">
        <v>65120</v>
      </c>
    </row>
    <row r="68705" spans="1:2" x14ac:dyDescent="0.45">
      <c r="A68705">
        <v>10048918</v>
      </c>
      <c r="B68705" t="s">
        <v>45995</v>
      </c>
    </row>
    <row r="68706" spans="1:2" x14ac:dyDescent="0.45">
      <c r="A68706">
        <v>10049809</v>
      </c>
      <c r="B68706" t="s">
        <v>65121</v>
      </c>
    </row>
    <row r="68707" spans="1:2" x14ac:dyDescent="0.45">
      <c r="A68707">
        <v>10062848</v>
      </c>
      <c r="B68707" t="s">
        <v>29920</v>
      </c>
    </row>
    <row r="68708" spans="1:2" x14ac:dyDescent="0.45">
      <c r="A68708">
        <v>10068868</v>
      </c>
      <c r="B68708" t="s">
        <v>65122</v>
      </c>
    </row>
    <row r="68709" spans="1:2" x14ac:dyDescent="0.45">
      <c r="A68709">
        <v>10064478</v>
      </c>
      <c r="B68709" t="s">
        <v>65123</v>
      </c>
    </row>
    <row r="68710" spans="1:2" x14ac:dyDescent="0.45">
      <c r="A68710">
        <v>10063600</v>
      </c>
      <c r="B68710" t="s">
        <v>65124</v>
      </c>
    </row>
    <row r="68711" spans="1:2" x14ac:dyDescent="0.45">
      <c r="A68711">
        <v>10008351</v>
      </c>
      <c r="B68711" t="s">
        <v>65125</v>
      </c>
    </row>
    <row r="68712" spans="1:2" x14ac:dyDescent="0.45">
      <c r="A68712">
        <v>10036976</v>
      </c>
      <c r="B68712" t="s">
        <v>65126</v>
      </c>
    </row>
    <row r="68713" spans="1:2" x14ac:dyDescent="0.45">
      <c r="A68713">
        <v>10019083</v>
      </c>
      <c r="B68713" t="s">
        <v>65127</v>
      </c>
    </row>
    <row r="68714" spans="1:2" x14ac:dyDescent="0.45">
      <c r="A68714">
        <v>10011257</v>
      </c>
      <c r="B68714" t="s">
        <v>65128</v>
      </c>
    </row>
    <row r="68715" spans="1:2" x14ac:dyDescent="0.45">
      <c r="A68715">
        <v>10045010</v>
      </c>
      <c r="B68715" t="s">
        <v>65129</v>
      </c>
    </row>
    <row r="68716" spans="1:2" x14ac:dyDescent="0.45">
      <c r="A68716">
        <v>10029564</v>
      </c>
      <c r="B68716" t="s">
        <v>65130</v>
      </c>
    </row>
    <row r="68717" spans="1:2" x14ac:dyDescent="0.45">
      <c r="A68717">
        <v>10028331</v>
      </c>
      <c r="B68717" t="s">
        <v>65131</v>
      </c>
    </row>
    <row r="68718" spans="1:2" x14ac:dyDescent="0.45">
      <c r="A68718">
        <v>10092171</v>
      </c>
      <c r="B68718" t="s">
        <v>23340</v>
      </c>
    </row>
    <row r="68719" spans="1:2" x14ac:dyDescent="0.45">
      <c r="A68719">
        <v>10007207</v>
      </c>
      <c r="B68719" t="s">
        <v>65132</v>
      </c>
    </row>
    <row r="68720" spans="1:2" x14ac:dyDescent="0.45">
      <c r="A68720">
        <v>10072540</v>
      </c>
      <c r="B68720" t="s">
        <v>65133</v>
      </c>
    </row>
    <row r="68721" spans="1:2" x14ac:dyDescent="0.45">
      <c r="A68721">
        <v>10018522</v>
      </c>
      <c r="B68721" t="s">
        <v>65134</v>
      </c>
    </row>
    <row r="68722" spans="1:2" x14ac:dyDescent="0.45">
      <c r="A68722">
        <v>10051081</v>
      </c>
      <c r="B68722" t="s">
        <v>65135</v>
      </c>
    </row>
    <row r="68723" spans="1:2" x14ac:dyDescent="0.45">
      <c r="A68723">
        <v>10078902</v>
      </c>
      <c r="B68723" t="s">
        <v>65136</v>
      </c>
    </row>
    <row r="68724" spans="1:2" x14ac:dyDescent="0.45">
      <c r="A68724">
        <v>10019141</v>
      </c>
      <c r="B68724" t="s">
        <v>65137</v>
      </c>
    </row>
    <row r="68725" spans="1:2" x14ac:dyDescent="0.45">
      <c r="A68725">
        <v>10029406</v>
      </c>
      <c r="B68725" t="s">
        <v>65138</v>
      </c>
    </row>
    <row r="68726" spans="1:2" x14ac:dyDescent="0.45">
      <c r="A68726">
        <v>10081109</v>
      </c>
      <c r="B68726" t="s">
        <v>65139</v>
      </c>
    </row>
    <row r="68727" spans="1:2" x14ac:dyDescent="0.45">
      <c r="A68727">
        <v>10041849</v>
      </c>
      <c r="B68727" t="s">
        <v>65140</v>
      </c>
    </row>
    <row r="68728" spans="1:2" x14ac:dyDescent="0.45">
      <c r="A68728">
        <v>10061327</v>
      </c>
      <c r="B68728" t="s">
        <v>65141</v>
      </c>
    </row>
    <row r="68729" spans="1:2" x14ac:dyDescent="0.45">
      <c r="A68729">
        <v>10013144</v>
      </c>
      <c r="B68729" t="s">
        <v>65142</v>
      </c>
    </row>
    <row r="68730" spans="1:2" x14ac:dyDescent="0.45">
      <c r="A68730">
        <v>10007421</v>
      </c>
      <c r="B68730" t="s">
        <v>65143</v>
      </c>
    </row>
    <row r="68731" spans="1:2" x14ac:dyDescent="0.45">
      <c r="A68731">
        <v>10090098</v>
      </c>
      <c r="B68731" t="s">
        <v>65144</v>
      </c>
    </row>
    <row r="68732" spans="1:2" x14ac:dyDescent="0.45">
      <c r="A68732">
        <v>10057826</v>
      </c>
      <c r="B68732" t="s">
        <v>39884</v>
      </c>
    </row>
    <row r="68733" spans="1:2" x14ac:dyDescent="0.45">
      <c r="A68733">
        <v>90000077</v>
      </c>
      <c r="B68733" t="s">
        <v>65145</v>
      </c>
    </row>
    <row r="68734" spans="1:2" x14ac:dyDescent="0.45">
      <c r="A68734">
        <v>10000662</v>
      </c>
      <c r="B68734" t="s">
        <v>65146</v>
      </c>
    </row>
    <row r="68735" spans="1:2" x14ac:dyDescent="0.45">
      <c r="A68735">
        <v>10010076</v>
      </c>
      <c r="B68735" t="s">
        <v>65147</v>
      </c>
    </row>
    <row r="68736" spans="1:2" x14ac:dyDescent="0.45">
      <c r="A68736">
        <v>10017176</v>
      </c>
      <c r="B68736" t="s">
        <v>65148</v>
      </c>
    </row>
    <row r="68737" spans="1:2" x14ac:dyDescent="0.45">
      <c r="A68737">
        <v>10069137</v>
      </c>
      <c r="B68737" t="s">
        <v>65149</v>
      </c>
    </row>
    <row r="68738" spans="1:2" x14ac:dyDescent="0.45">
      <c r="A68738">
        <v>10006983</v>
      </c>
      <c r="B68738" t="s">
        <v>65150</v>
      </c>
    </row>
    <row r="68739" spans="1:2" x14ac:dyDescent="0.45">
      <c r="A68739">
        <v>10032176</v>
      </c>
      <c r="B68739" t="s">
        <v>65151</v>
      </c>
    </row>
    <row r="68740" spans="1:2" x14ac:dyDescent="0.45">
      <c r="A68740">
        <v>10077076</v>
      </c>
      <c r="B68740" t="s">
        <v>65152</v>
      </c>
    </row>
    <row r="68741" spans="1:2" x14ac:dyDescent="0.45">
      <c r="A68741">
        <v>10075222</v>
      </c>
      <c r="B68741" t="s">
        <v>65153</v>
      </c>
    </row>
    <row r="68742" spans="1:2" x14ac:dyDescent="0.45">
      <c r="A68742">
        <v>10044277</v>
      </c>
      <c r="B68742" t="s">
        <v>65154</v>
      </c>
    </row>
    <row r="68743" spans="1:2" x14ac:dyDescent="0.45">
      <c r="A68743">
        <v>10078561</v>
      </c>
      <c r="B68743" t="s">
        <v>65155</v>
      </c>
    </row>
    <row r="68744" spans="1:2" x14ac:dyDescent="0.45">
      <c r="A68744">
        <v>10076276</v>
      </c>
      <c r="B68744" t="s">
        <v>65156</v>
      </c>
    </row>
    <row r="68745" spans="1:2" x14ac:dyDescent="0.45">
      <c r="A68745">
        <v>10056412</v>
      </c>
      <c r="B68745" t="s">
        <v>65157</v>
      </c>
    </row>
    <row r="68746" spans="1:2" x14ac:dyDescent="0.45">
      <c r="A68746">
        <v>10075049</v>
      </c>
      <c r="B68746" t="s">
        <v>65158</v>
      </c>
    </row>
    <row r="68747" spans="1:2" x14ac:dyDescent="0.45">
      <c r="A68747">
        <v>10074757</v>
      </c>
      <c r="B68747" t="s">
        <v>65159</v>
      </c>
    </row>
    <row r="68748" spans="1:2" x14ac:dyDescent="0.45">
      <c r="A68748">
        <v>10028511</v>
      </c>
      <c r="B68748" t="s">
        <v>65160</v>
      </c>
    </row>
    <row r="68749" spans="1:2" x14ac:dyDescent="0.45">
      <c r="A68749">
        <v>10048072</v>
      </c>
      <c r="B68749" t="s">
        <v>20233</v>
      </c>
    </row>
    <row r="68750" spans="1:2" x14ac:dyDescent="0.45">
      <c r="A68750">
        <v>10090340</v>
      </c>
      <c r="B68750" t="s">
        <v>65161</v>
      </c>
    </row>
    <row r="68751" spans="1:2" x14ac:dyDescent="0.45">
      <c r="A68751">
        <v>10033782</v>
      </c>
      <c r="B68751" t="s">
        <v>65162</v>
      </c>
    </row>
    <row r="68752" spans="1:2" x14ac:dyDescent="0.45">
      <c r="A68752">
        <v>10025189</v>
      </c>
      <c r="B68752" t="s">
        <v>65163</v>
      </c>
    </row>
    <row r="68753" spans="1:2" x14ac:dyDescent="0.45">
      <c r="A68753">
        <v>10009087</v>
      </c>
      <c r="B68753" t="s">
        <v>23494</v>
      </c>
    </row>
    <row r="68754" spans="1:2" x14ac:dyDescent="0.45">
      <c r="A68754">
        <v>10043025</v>
      </c>
      <c r="B68754" t="s">
        <v>65164</v>
      </c>
    </row>
    <row r="68755" spans="1:2" x14ac:dyDescent="0.45">
      <c r="A68755">
        <v>10070867</v>
      </c>
      <c r="B68755" t="s">
        <v>63792</v>
      </c>
    </row>
    <row r="68756" spans="1:2" x14ac:dyDescent="0.45">
      <c r="A68756">
        <v>10045148</v>
      </c>
      <c r="B68756" t="s">
        <v>65137</v>
      </c>
    </row>
    <row r="68757" spans="1:2" x14ac:dyDescent="0.45">
      <c r="A68757">
        <v>10029624</v>
      </c>
      <c r="B68757" t="s">
        <v>65165</v>
      </c>
    </row>
    <row r="68758" spans="1:2" x14ac:dyDescent="0.45">
      <c r="A68758">
        <v>10075679</v>
      </c>
      <c r="B68758" t="s">
        <v>65166</v>
      </c>
    </row>
    <row r="68759" spans="1:2" x14ac:dyDescent="0.45">
      <c r="A68759">
        <v>10049282</v>
      </c>
      <c r="B68759" t="s">
        <v>29550</v>
      </c>
    </row>
    <row r="68760" spans="1:2" x14ac:dyDescent="0.45">
      <c r="A68760">
        <v>10007145</v>
      </c>
      <c r="B68760" t="s">
        <v>44334</v>
      </c>
    </row>
    <row r="68761" spans="1:2" x14ac:dyDescent="0.45">
      <c r="A68761">
        <v>10078754</v>
      </c>
      <c r="B68761" t="s">
        <v>65167</v>
      </c>
    </row>
    <row r="68762" spans="1:2" x14ac:dyDescent="0.45">
      <c r="A68762">
        <v>10028906</v>
      </c>
      <c r="B68762" t="s">
        <v>65168</v>
      </c>
    </row>
    <row r="68763" spans="1:2" x14ac:dyDescent="0.45">
      <c r="A68763">
        <v>10040026</v>
      </c>
      <c r="B68763" t="s">
        <v>33349</v>
      </c>
    </row>
    <row r="68764" spans="1:2" x14ac:dyDescent="0.45">
      <c r="A68764">
        <v>10071636</v>
      </c>
      <c r="B68764" t="s">
        <v>65169</v>
      </c>
    </row>
    <row r="68765" spans="1:2" x14ac:dyDescent="0.45">
      <c r="A68765">
        <v>10066341</v>
      </c>
      <c r="B68765" t="s">
        <v>65170</v>
      </c>
    </row>
    <row r="68766" spans="1:2" x14ac:dyDescent="0.45">
      <c r="A68766">
        <v>10072994</v>
      </c>
      <c r="B68766" t="s">
        <v>65171</v>
      </c>
    </row>
    <row r="68767" spans="1:2" x14ac:dyDescent="0.45">
      <c r="A68767">
        <v>10058191</v>
      </c>
      <c r="B68767" t="s">
        <v>65172</v>
      </c>
    </row>
    <row r="68768" spans="1:2" x14ac:dyDescent="0.45">
      <c r="A68768">
        <v>10017015</v>
      </c>
      <c r="B68768" t="s">
        <v>65173</v>
      </c>
    </row>
    <row r="68769" spans="1:2" x14ac:dyDescent="0.45">
      <c r="A68769">
        <v>10018255</v>
      </c>
      <c r="B68769" t="s">
        <v>42065</v>
      </c>
    </row>
    <row r="68770" spans="1:2" x14ac:dyDescent="0.45">
      <c r="A68770">
        <v>10023284</v>
      </c>
      <c r="B68770" t="s">
        <v>65174</v>
      </c>
    </row>
    <row r="68771" spans="1:2" x14ac:dyDescent="0.45">
      <c r="A68771">
        <v>10009833</v>
      </c>
      <c r="B68771" t="s">
        <v>65175</v>
      </c>
    </row>
    <row r="68772" spans="1:2" x14ac:dyDescent="0.45">
      <c r="A68772">
        <v>10057372</v>
      </c>
      <c r="B68772" t="s">
        <v>65176</v>
      </c>
    </row>
    <row r="68773" spans="1:2" x14ac:dyDescent="0.45">
      <c r="A68773">
        <v>10091652</v>
      </c>
      <c r="B68773" t="s">
        <v>65177</v>
      </c>
    </row>
    <row r="68774" spans="1:2" x14ac:dyDescent="0.45">
      <c r="A68774">
        <v>10089898</v>
      </c>
      <c r="B68774" t="s">
        <v>65178</v>
      </c>
    </row>
    <row r="68775" spans="1:2" x14ac:dyDescent="0.45">
      <c r="A68775">
        <v>10002525</v>
      </c>
      <c r="B68775" t="s">
        <v>65179</v>
      </c>
    </row>
    <row r="68776" spans="1:2" x14ac:dyDescent="0.45">
      <c r="A68776">
        <v>10080891</v>
      </c>
      <c r="B68776" t="s">
        <v>65180</v>
      </c>
    </row>
    <row r="68777" spans="1:2" x14ac:dyDescent="0.45">
      <c r="A68777">
        <v>10049204</v>
      </c>
      <c r="B68777" t="s">
        <v>65181</v>
      </c>
    </row>
    <row r="68778" spans="1:2" x14ac:dyDescent="0.45">
      <c r="A68778">
        <v>10006532</v>
      </c>
      <c r="B68778" t="s">
        <v>65182</v>
      </c>
    </row>
    <row r="68779" spans="1:2" x14ac:dyDescent="0.45">
      <c r="A68779">
        <v>10021576</v>
      </c>
      <c r="B68779" t="s">
        <v>65183</v>
      </c>
    </row>
    <row r="68780" spans="1:2" x14ac:dyDescent="0.45">
      <c r="A68780">
        <v>10072887</v>
      </c>
      <c r="B68780" t="s">
        <v>65184</v>
      </c>
    </row>
    <row r="68781" spans="1:2" x14ac:dyDescent="0.45">
      <c r="A68781">
        <v>10057725</v>
      </c>
      <c r="B68781" t="s">
        <v>65185</v>
      </c>
    </row>
    <row r="68782" spans="1:2" x14ac:dyDescent="0.45">
      <c r="A68782">
        <v>10006594</v>
      </c>
      <c r="B68782" t="s">
        <v>65186</v>
      </c>
    </row>
    <row r="68783" spans="1:2" x14ac:dyDescent="0.45">
      <c r="A68783">
        <v>10036559</v>
      </c>
      <c r="B68783" t="s">
        <v>65187</v>
      </c>
    </row>
    <row r="68784" spans="1:2" x14ac:dyDescent="0.45">
      <c r="A68784">
        <v>10027461</v>
      </c>
      <c r="B68784" t="s">
        <v>65188</v>
      </c>
    </row>
    <row r="68785" spans="1:2" x14ac:dyDescent="0.45">
      <c r="A68785">
        <v>10034913</v>
      </c>
      <c r="B68785" t="s">
        <v>42341</v>
      </c>
    </row>
    <row r="68786" spans="1:2" x14ac:dyDescent="0.45">
      <c r="A68786">
        <v>10051753</v>
      </c>
      <c r="B68786" t="s">
        <v>65189</v>
      </c>
    </row>
    <row r="68787" spans="1:2" x14ac:dyDescent="0.45">
      <c r="A68787">
        <v>10086450</v>
      </c>
      <c r="B68787" t="s">
        <v>65190</v>
      </c>
    </row>
    <row r="68788" spans="1:2" x14ac:dyDescent="0.45">
      <c r="A68788">
        <v>10034509</v>
      </c>
      <c r="B68788" t="s">
        <v>21083</v>
      </c>
    </row>
    <row r="68789" spans="1:2" x14ac:dyDescent="0.45">
      <c r="A68789">
        <v>10042764</v>
      </c>
      <c r="B68789" t="s">
        <v>65191</v>
      </c>
    </row>
    <row r="68790" spans="1:2" x14ac:dyDescent="0.45">
      <c r="A68790">
        <v>10053076</v>
      </c>
      <c r="B68790" t="s">
        <v>65192</v>
      </c>
    </row>
    <row r="68791" spans="1:2" x14ac:dyDescent="0.45">
      <c r="A68791">
        <v>10068587</v>
      </c>
      <c r="B68791" t="s">
        <v>65193</v>
      </c>
    </row>
    <row r="68792" spans="1:2" x14ac:dyDescent="0.45">
      <c r="A68792">
        <v>10090756</v>
      </c>
      <c r="B68792" t="s">
        <v>65194</v>
      </c>
    </row>
    <row r="68793" spans="1:2" x14ac:dyDescent="0.45">
      <c r="A68793">
        <v>10048231</v>
      </c>
      <c r="B68793" t="s">
        <v>65195</v>
      </c>
    </row>
    <row r="68794" spans="1:2" x14ac:dyDescent="0.45">
      <c r="A68794">
        <v>10053666</v>
      </c>
      <c r="B68794" t="s">
        <v>65196</v>
      </c>
    </row>
    <row r="68795" spans="1:2" x14ac:dyDescent="0.45">
      <c r="A68795">
        <v>10017226</v>
      </c>
      <c r="B68795" t="s">
        <v>65197</v>
      </c>
    </row>
    <row r="68796" spans="1:2" x14ac:dyDescent="0.45">
      <c r="A68796">
        <v>10080520</v>
      </c>
      <c r="B68796" t="s">
        <v>65198</v>
      </c>
    </row>
    <row r="68797" spans="1:2" x14ac:dyDescent="0.45">
      <c r="A68797">
        <v>10010637</v>
      </c>
      <c r="B68797" t="s">
        <v>65199</v>
      </c>
    </row>
    <row r="68798" spans="1:2" x14ac:dyDescent="0.45">
      <c r="A68798">
        <v>10079896</v>
      </c>
      <c r="B68798" t="s">
        <v>65200</v>
      </c>
    </row>
    <row r="68799" spans="1:2" x14ac:dyDescent="0.45">
      <c r="A68799">
        <v>10052909</v>
      </c>
      <c r="B68799" t="s">
        <v>65201</v>
      </c>
    </row>
    <row r="68800" spans="1:2" x14ac:dyDescent="0.45">
      <c r="A68800">
        <v>10044006</v>
      </c>
      <c r="B68800" t="s">
        <v>65202</v>
      </c>
    </row>
    <row r="68801" spans="1:2" x14ac:dyDescent="0.45">
      <c r="A68801">
        <v>10027784</v>
      </c>
      <c r="B68801" t="s">
        <v>65203</v>
      </c>
    </row>
    <row r="68802" spans="1:2" x14ac:dyDescent="0.45">
      <c r="A68802">
        <v>10038904</v>
      </c>
      <c r="B68802" t="s">
        <v>65204</v>
      </c>
    </row>
    <row r="68803" spans="1:2" x14ac:dyDescent="0.45">
      <c r="A68803">
        <v>10069073</v>
      </c>
      <c r="B68803" t="s">
        <v>65205</v>
      </c>
    </row>
    <row r="68804" spans="1:2" x14ac:dyDescent="0.45">
      <c r="A68804">
        <v>10014960</v>
      </c>
      <c r="B68804" t="s">
        <v>65206</v>
      </c>
    </row>
    <row r="68805" spans="1:2" x14ac:dyDescent="0.45">
      <c r="A68805">
        <v>10029589</v>
      </c>
      <c r="B68805" t="s">
        <v>65207</v>
      </c>
    </row>
    <row r="68806" spans="1:2" x14ac:dyDescent="0.45">
      <c r="A68806">
        <v>10071143</v>
      </c>
      <c r="B68806" t="s">
        <v>65208</v>
      </c>
    </row>
    <row r="68807" spans="1:2" x14ac:dyDescent="0.45">
      <c r="A68807">
        <v>10074648</v>
      </c>
      <c r="B68807" t="s">
        <v>65209</v>
      </c>
    </row>
    <row r="68808" spans="1:2" x14ac:dyDescent="0.45">
      <c r="A68808">
        <v>10029369</v>
      </c>
      <c r="B68808" t="s">
        <v>65210</v>
      </c>
    </row>
    <row r="68809" spans="1:2" x14ac:dyDescent="0.45">
      <c r="A68809">
        <v>10087264</v>
      </c>
      <c r="B68809" t="s">
        <v>65211</v>
      </c>
    </row>
    <row r="68810" spans="1:2" x14ac:dyDescent="0.45">
      <c r="A68810">
        <v>10028794</v>
      </c>
      <c r="B68810" t="s">
        <v>65212</v>
      </c>
    </row>
    <row r="68811" spans="1:2" x14ac:dyDescent="0.45">
      <c r="A68811">
        <v>10081412</v>
      </c>
      <c r="B68811" t="s">
        <v>65213</v>
      </c>
    </row>
    <row r="68812" spans="1:2" x14ac:dyDescent="0.45">
      <c r="A68812">
        <v>10081853</v>
      </c>
      <c r="B68812" t="s">
        <v>65214</v>
      </c>
    </row>
    <row r="68813" spans="1:2" x14ac:dyDescent="0.45">
      <c r="A68813">
        <v>90000460</v>
      </c>
      <c r="B68813" t="s">
        <v>65215</v>
      </c>
    </row>
    <row r="68814" spans="1:2" x14ac:dyDescent="0.45">
      <c r="A68814">
        <v>10070459</v>
      </c>
      <c r="B68814" t="s">
        <v>65216</v>
      </c>
    </row>
    <row r="68815" spans="1:2" x14ac:dyDescent="0.45">
      <c r="A68815">
        <v>10007103</v>
      </c>
      <c r="B68815" t="s">
        <v>65217</v>
      </c>
    </row>
    <row r="68816" spans="1:2" x14ac:dyDescent="0.45">
      <c r="A68816">
        <v>10083992</v>
      </c>
      <c r="B68816" t="s">
        <v>65218</v>
      </c>
    </row>
    <row r="68817" spans="1:2" x14ac:dyDescent="0.45">
      <c r="A68817">
        <v>10027343</v>
      </c>
      <c r="B68817" t="s">
        <v>65219</v>
      </c>
    </row>
    <row r="68818" spans="1:2" x14ac:dyDescent="0.45">
      <c r="A68818">
        <v>10038398</v>
      </c>
      <c r="B68818" t="s">
        <v>31601</v>
      </c>
    </row>
    <row r="68819" spans="1:2" x14ac:dyDescent="0.45">
      <c r="A68819">
        <v>10006515</v>
      </c>
      <c r="B68819" t="s">
        <v>65220</v>
      </c>
    </row>
    <row r="68820" spans="1:2" x14ac:dyDescent="0.45">
      <c r="A68820">
        <v>10026272</v>
      </c>
      <c r="B68820" t="s">
        <v>65221</v>
      </c>
    </row>
    <row r="68821" spans="1:2" x14ac:dyDescent="0.45">
      <c r="A68821">
        <v>10044572</v>
      </c>
      <c r="B68821" t="s">
        <v>65222</v>
      </c>
    </row>
    <row r="68822" spans="1:2" x14ac:dyDescent="0.45">
      <c r="A68822">
        <v>10016331</v>
      </c>
      <c r="B68822" t="s">
        <v>65223</v>
      </c>
    </row>
    <row r="68823" spans="1:2" x14ac:dyDescent="0.45">
      <c r="A68823">
        <v>10079068</v>
      </c>
      <c r="B68823" t="s">
        <v>65224</v>
      </c>
    </row>
    <row r="68824" spans="1:2" x14ac:dyDescent="0.45">
      <c r="A68824">
        <v>10024700</v>
      </c>
      <c r="B68824" t="s">
        <v>65225</v>
      </c>
    </row>
    <row r="68825" spans="1:2" x14ac:dyDescent="0.45">
      <c r="A68825">
        <v>10039868</v>
      </c>
      <c r="B68825" t="s">
        <v>65226</v>
      </c>
    </row>
    <row r="68826" spans="1:2" x14ac:dyDescent="0.45">
      <c r="A68826">
        <v>10008989</v>
      </c>
      <c r="B68826" t="s">
        <v>65227</v>
      </c>
    </row>
    <row r="68827" spans="1:2" x14ac:dyDescent="0.45">
      <c r="A68827">
        <v>10067387</v>
      </c>
      <c r="B68827" t="s">
        <v>65228</v>
      </c>
    </row>
    <row r="68828" spans="1:2" x14ac:dyDescent="0.45">
      <c r="A68828">
        <v>10053515</v>
      </c>
      <c r="B68828" t="s">
        <v>65229</v>
      </c>
    </row>
    <row r="68829" spans="1:2" x14ac:dyDescent="0.45">
      <c r="A68829">
        <v>10076734</v>
      </c>
      <c r="B68829" t="s">
        <v>65230</v>
      </c>
    </row>
    <row r="68830" spans="1:2" x14ac:dyDescent="0.45">
      <c r="A68830">
        <v>10025403</v>
      </c>
      <c r="B68830" t="s">
        <v>65231</v>
      </c>
    </row>
    <row r="68831" spans="1:2" x14ac:dyDescent="0.45">
      <c r="A68831">
        <v>10035073</v>
      </c>
      <c r="B68831" t="s">
        <v>65232</v>
      </c>
    </row>
    <row r="68832" spans="1:2" x14ac:dyDescent="0.45">
      <c r="A68832">
        <v>10041821</v>
      </c>
      <c r="B68832" t="s">
        <v>65233</v>
      </c>
    </row>
    <row r="68833" spans="1:2" x14ac:dyDescent="0.45">
      <c r="A68833">
        <v>10068087</v>
      </c>
      <c r="B68833" t="s">
        <v>65234</v>
      </c>
    </row>
    <row r="68834" spans="1:2" x14ac:dyDescent="0.45">
      <c r="A68834">
        <v>10016959</v>
      </c>
      <c r="B68834" t="s">
        <v>65235</v>
      </c>
    </row>
    <row r="68835" spans="1:2" x14ac:dyDescent="0.45">
      <c r="A68835">
        <v>10072898</v>
      </c>
      <c r="B68835" t="s">
        <v>65236</v>
      </c>
    </row>
    <row r="68836" spans="1:2" x14ac:dyDescent="0.45">
      <c r="A68836">
        <v>10023278</v>
      </c>
      <c r="B68836" t="s">
        <v>65237</v>
      </c>
    </row>
    <row r="68837" spans="1:2" x14ac:dyDescent="0.45">
      <c r="A68837">
        <v>10051683</v>
      </c>
      <c r="B68837" t="s">
        <v>65238</v>
      </c>
    </row>
    <row r="68838" spans="1:2" x14ac:dyDescent="0.45">
      <c r="A68838">
        <v>10089280</v>
      </c>
      <c r="B68838" t="s">
        <v>65239</v>
      </c>
    </row>
    <row r="68839" spans="1:2" x14ac:dyDescent="0.45">
      <c r="A68839">
        <v>10010137</v>
      </c>
      <c r="B68839" t="s">
        <v>65240</v>
      </c>
    </row>
    <row r="68840" spans="1:2" x14ac:dyDescent="0.45">
      <c r="A68840">
        <v>10067306</v>
      </c>
      <c r="B68840" t="s">
        <v>65241</v>
      </c>
    </row>
    <row r="68841" spans="1:2" x14ac:dyDescent="0.45">
      <c r="A68841">
        <v>10083206</v>
      </c>
      <c r="B68841" t="s">
        <v>65242</v>
      </c>
    </row>
    <row r="68842" spans="1:2" x14ac:dyDescent="0.45">
      <c r="A68842">
        <v>10053667</v>
      </c>
      <c r="B68842" t="s">
        <v>65243</v>
      </c>
    </row>
    <row r="68843" spans="1:2" x14ac:dyDescent="0.45">
      <c r="A68843">
        <v>10017518</v>
      </c>
      <c r="B68843" t="s">
        <v>65244</v>
      </c>
    </row>
    <row r="68844" spans="1:2" x14ac:dyDescent="0.45">
      <c r="A68844">
        <v>10063254</v>
      </c>
      <c r="B68844" t="s">
        <v>65245</v>
      </c>
    </row>
    <row r="68845" spans="1:2" x14ac:dyDescent="0.45">
      <c r="A68845">
        <v>10007420</v>
      </c>
      <c r="B68845" t="s">
        <v>21515</v>
      </c>
    </row>
    <row r="68846" spans="1:2" x14ac:dyDescent="0.45">
      <c r="A68846">
        <v>10017194</v>
      </c>
      <c r="B68846" t="s">
        <v>65246</v>
      </c>
    </row>
    <row r="68847" spans="1:2" x14ac:dyDescent="0.45">
      <c r="A68847">
        <v>10092225</v>
      </c>
      <c r="B68847" t="s">
        <v>65247</v>
      </c>
    </row>
    <row r="68848" spans="1:2" x14ac:dyDescent="0.45">
      <c r="A68848">
        <v>10091514</v>
      </c>
      <c r="B68848" t="s">
        <v>36353</v>
      </c>
    </row>
    <row r="68849" spans="1:2" x14ac:dyDescent="0.45">
      <c r="A68849">
        <v>10080351</v>
      </c>
      <c r="B68849" t="s">
        <v>65248</v>
      </c>
    </row>
    <row r="68850" spans="1:2" x14ac:dyDescent="0.45">
      <c r="A68850">
        <v>10001713</v>
      </c>
      <c r="B68850" t="s">
        <v>65249</v>
      </c>
    </row>
    <row r="68851" spans="1:2" x14ac:dyDescent="0.45">
      <c r="A68851">
        <v>10024442</v>
      </c>
      <c r="B68851" t="s">
        <v>65250</v>
      </c>
    </row>
    <row r="68852" spans="1:2" x14ac:dyDescent="0.45">
      <c r="A68852">
        <v>10076668</v>
      </c>
      <c r="B68852" t="s">
        <v>19958</v>
      </c>
    </row>
    <row r="68853" spans="1:2" x14ac:dyDescent="0.45">
      <c r="A68853">
        <v>10045669</v>
      </c>
      <c r="B68853" t="s">
        <v>65251</v>
      </c>
    </row>
    <row r="68854" spans="1:2" x14ac:dyDescent="0.45">
      <c r="A68854">
        <v>10092323</v>
      </c>
      <c r="B68854" t="s">
        <v>65252</v>
      </c>
    </row>
    <row r="68855" spans="1:2" x14ac:dyDescent="0.45">
      <c r="A68855">
        <v>10049841</v>
      </c>
      <c r="B68855" t="s">
        <v>65253</v>
      </c>
    </row>
    <row r="68856" spans="1:2" x14ac:dyDescent="0.45">
      <c r="A68856">
        <v>10002825</v>
      </c>
      <c r="B68856" t="s">
        <v>65254</v>
      </c>
    </row>
    <row r="68857" spans="1:2" x14ac:dyDescent="0.45">
      <c r="A68857">
        <v>10076564</v>
      </c>
      <c r="B68857" t="s">
        <v>48970</v>
      </c>
    </row>
    <row r="68858" spans="1:2" x14ac:dyDescent="0.45">
      <c r="A68858">
        <v>10048081</v>
      </c>
      <c r="B68858" t="s">
        <v>65255</v>
      </c>
    </row>
    <row r="68859" spans="1:2" x14ac:dyDescent="0.45">
      <c r="A68859">
        <v>10011725</v>
      </c>
      <c r="B68859" t="s">
        <v>65256</v>
      </c>
    </row>
    <row r="68860" spans="1:2" x14ac:dyDescent="0.45">
      <c r="A68860">
        <v>10057045</v>
      </c>
      <c r="B68860" t="s">
        <v>65257</v>
      </c>
    </row>
    <row r="68861" spans="1:2" x14ac:dyDescent="0.45">
      <c r="A68861">
        <v>10026564</v>
      </c>
      <c r="B68861" t="s">
        <v>65258</v>
      </c>
    </row>
    <row r="68862" spans="1:2" x14ac:dyDescent="0.45">
      <c r="A68862">
        <v>10037165</v>
      </c>
      <c r="B68862" t="s">
        <v>65259</v>
      </c>
    </row>
    <row r="68863" spans="1:2" x14ac:dyDescent="0.45">
      <c r="A68863">
        <v>10033923</v>
      </c>
      <c r="B68863" t="s">
        <v>65260</v>
      </c>
    </row>
    <row r="68864" spans="1:2" x14ac:dyDescent="0.45">
      <c r="A68864">
        <v>10086249</v>
      </c>
      <c r="B68864" t="s">
        <v>65261</v>
      </c>
    </row>
    <row r="68865" spans="1:2" x14ac:dyDescent="0.45">
      <c r="A68865">
        <v>10074311</v>
      </c>
      <c r="B68865" t="s">
        <v>65262</v>
      </c>
    </row>
    <row r="68866" spans="1:2" x14ac:dyDescent="0.45">
      <c r="A68866">
        <v>10037207</v>
      </c>
      <c r="B68866" t="s">
        <v>65263</v>
      </c>
    </row>
    <row r="68867" spans="1:2" x14ac:dyDescent="0.45">
      <c r="A68867">
        <v>10019414</v>
      </c>
      <c r="B68867" t="s">
        <v>65264</v>
      </c>
    </row>
    <row r="68868" spans="1:2" x14ac:dyDescent="0.45">
      <c r="A68868">
        <v>10016699</v>
      </c>
      <c r="B68868" t="s">
        <v>65265</v>
      </c>
    </row>
    <row r="68869" spans="1:2" x14ac:dyDescent="0.45">
      <c r="A68869">
        <v>10076623</v>
      </c>
      <c r="B68869" t="s">
        <v>65266</v>
      </c>
    </row>
    <row r="68870" spans="1:2" x14ac:dyDescent="0.45">
      <c r="A68870">
        <v>10061994</v>
      </c>
      <c r="B68870" t="s">
        <v>65267</v>
      </c>
    </row>
    <row r="68871" spans="1:2" x14ac:dyDescent="0.45">
      <c r="A68871">
        <v>10046644</v>
      </c>
      <c r="B68871" t="s">
        <v>17307</v>
      </c>
    </row>
    <row r="68872" spans="1:2" x14ac:dyDescent="0.45">
      <c r="A68872">
        <v>10069671</v>
      </c>
      <c r="B68872" t="s">
        <v>65268</v>
      </c>
    </row>
    <row r="68873" spans="1:2" x14ac:dyDescent="0.45">
      <c r="A68873">
        <v>10057733</v>
      </c>
      <c r="B68873" t="s">
        <v>65269</v>
      </c>
    </row>
    <row r="68874" spans="1:2" x14ac:dyDescent="0.45">
      <c r="A68874">
        <v>10033463</v>
      </c>
      <c r="B68874" t="s">
        <v>65270</v>
      </c>
    </row>
    <row r="68875" spans="1:2" x14ac:dyDescent="0.45">
      <c r="A68875">
        <v>10010818</v>
      </c>
      <c r="B68875" t="s">
        <v>65271</v>
      </c>
    </row>
    <row r="68876" spans="1:2" x14ac:dyDescent="0.45">
      <c r="A68876">
        <v>10049971</v>
      </c>
      <c r="B68876" t="s">
        <v>65272</v>
      </c>
    </row>
    <row r="68877" spans="1:2" x14ac:dyDescent="0.45">
      <c r="A68877">
        <v>10070507</v>
      </c>
      <c r="B68877" t="s">
        <v>65273</v>
      </c>
    </row>
    <row r="68878" spans="1:2" x14ac:dyDescent="0.45">
      <c r="A68878">
        <v>10009881</v>
      </c>
      <c r="B68878" t="s">
        <v>65274</v>
      </c>
    </row>
    <row r="68879" spans="1:2" x14ac:dyDescent="0.45">
      <c r="A68879">
        <v>10057632</v>
      </c>
      <c r="B68879" t="s">
        <v>65275</v>
      </c>
    </row>
    <row r="68880" spans="1:2" x14ac:dyDescent="0.45">
      <c r="A68880">
        <v>10072689</v>
      </c>
      <c r="B68880" t="s">
        <v>37222</v>
      </c>
    </row>
    <row r="68881" spans="1:2" x14ac:dyDescent="0.45">
      <c r="A68881">
        <v>10079075</v>
      </c>
      <c r="B68881" t="s">
        <v>65276</v>
      </c>
    </row>
    <row r="68882" spans="1:2" x14ac:dyDescent="0.45">
      <c r="A68882">
        <v>10072218</v>
      </c>
      <c r="B68882" t="s">
        <v>35673</v>
      </c>
    </row>
    <row r="68883" spans="1:2" x14ac:dyDescent="0.45">
      <c r="A68883">
        <v>10081830</v>
      </c>
      <c r="B68883" t="s">
        <v>65277</v>
      </c>
    </row>
    <row r="68884" spans="1:2" x14ac:dyDescent="0.45">
      <c r="A68884">
        <v>10073305</v>
      </c>
      <c r="B68884" t="s">
        <v>65278</v>
      </c>
    </row>
    <row r="68885" spans="1:2" x14ac:dyDescent="0.45">
      <c r="A68885">
        <v>10065026</v>
      </c>
      <c r="B68885" t="s">
        <v>65279</v>
      </c>
    </row>
    <row r="68886" spans="1:2" x14ac:dyDescent="0.45">
      <c r="A68886">
        <v>10076103</v>
      </c>
      <c r="B68886" t="s">
        <v>49046</v>
      </c>
    </row>
    <row r="68887" spans="1:2" x14ac:dyDescent="0.45">
      <c r="A68887">
        <v>10018217</v>
      </c>
      <c r="B68887" t="s">
        <v>65280</v>
      </c>
    </row>
    <row r="68888" spans="1:2" x14ac:dyDescent="0.45">
      <c r="A68888">
        <v>10034164</v>
      </c>
      <c r="B68888" t="s">
        <v>65281</v>
      </c>
    </row>
    <row r="68889" spans="1:2" x14ac:dyDescent="0.45">
      <c r="A68889">
        <v>10031577</v>
      </c>
      <c r="B68889" t="s">
        <v>65282</v>
      </c>
    </row>
    <row r="68890" spans="1:2" x14ac:dyDescent="0.45">
      <c r="A68890">
        <v>10038633</v>
      </c>
      <c r="B68890" t="s">
        <v>19478</v>
      </c>
    </row>
    <row r="68891" spans="1:2" x14ac:dyDescent="0.45">
      <c r="A68891">
        <v>10056467</v>
      </c>
      <c r="B68891" t="s">
        <v>65283</v>
      </c>
    </row>
    <row r="68892" spans="1:2" x14ac:dyDescent="0.45">
      <c r="A68892">
        <v>10031735</v>
      </c>
      <c r="B68892" t="s">
        <v>65284</v>
      </c>
    </row>
    <row r="68893" spans="1:2" x14ac:dyDescent="0.45">
      <c r="A68893">
        <v>10055827</v>
      </c>
      <c r="B68893" t="s">
        <v>65285</v>
      </c>
    </row>
    <row r="68894" spans="1:2" x14ac:dyDescent="0.45">
      <c r="A68894">
        <v>10045536</v>
      </c>
      <c r="B68894" t="s">
        <v>65286</v>
      </c>
    </row>
    <row r="68895" spans="1:2" x14ac:dyDescent="0.45">
      <c r="A68895">
        <v>10068955</v>
      </c>
      <c r="B68895" t="s">
        <v>65287</v>
      </c>
    </row>
    <row r="68896" spans="1:2" x14ac:dyDescent="0.45">
      <c r="A68896">
        <v>10025640</v>
      </c>
      <c r="B68896" t="s">
        <v>65288</v>
      </c>
    </row>
    <row r="68897" spans="1:2" x14ac:dyDescent="0.45">
      <c r="A68897">
        <v>10067058</v>
      </c>
      <c r="B68897" t="s">
        <v>65289</v>
      </c>
    </row>
    <row r="68898" spans="1:2" x14ac:dyDescent="0.45">
      <c r="A68898">
        <v>10071086</v>
      </c>
      <c r="B68898" t="s">
        <v>65290</v>
      </c>
    </row>
    <row r="68899" spans="1:2" x14ac:dyDescent="0.45">
      <c r="A68899">
        <v>10057837</v>
      </c>
      <c r="B68899" t="s">
        <v>65291</v>
      </c>
    </row>
    <row r="68900" spans="1:2" x14ac:dyDescent="0.45">
      <c r="A68900">
        <v>10006966</v>
      </c>
      <c r="B68900" t="s">
        <v>65292</v>
      </c>
    </row>
    <row r="68901" spans="1:2" x14ac:dyDescent="0.45">
      <c r="A68901">
        <v>10048831</v>
      </c>
      <c r="B68901" t="s">
        <v>65293</v>
      </c>
    </row>
    <row r="68902" spans="1:2" x14ac:dyDescent="0.45">
      <c r="A68902">
        <v>10044465</v>
      </c>
      <c r="B68902" t="s">
        <v>65294</v>
      </c>
    </row>
    <row r="68903" spans="1:2" x14ac:dyDescent="0.45">
      <c r="A68903">
        <v>10047010</v>
      </c>
      <c r="B68903" t="s">
        <v>53708</v>
      </c>
    </row>
    <row r="68904" spans="1:2" x14ac:dyDescent="0.45">
      <c r="A68904">
        <v>10029584</v>
      </c>
      <c r="B68904" t="s">
        <v>65295</v>
      </c>
    </row>
    <row r="68905" spans="1:2" x14ac:dyDescent="0.45">
      <c r="A68905">
        <v>10001121</v>
      </c>
      <c r="B68905" t="s">
        <v>65296</v>
      </c>
    </row>
    <row r="68906" spans="1:2" x14ac:dyDescent="0.45">
      <c r="A68906">
        <v>10065258</v>
      </c>
      <c r="B68906" t="s">
        <v>65297</v>
      </c>
    </row>
    <row r="68907" spans="1:2" x14ac:dyDescent="0.45">
      <c r="A68907">
        <v>10085640</v>
      </c>
      <c r="B68907" t="s">
        <v>65298</v>
      </c>
    </row>
    <row r="68908" spans="1:2" x14ac:dyDescent="0.45">
      <c r="A68908">
        <v>10057933</v>
      </c>
      <c r="B68908" t="s">
        <v>65299</v>
      </c>
    </row>
    <row r="68909" spans="1:2" x14ac:dyDescent="0.45">
      <c r="A68909">
        <v>10015056</v>
      </c>
      <c r="B68909" t="s">
        <v>65300</v>
      </c>
    </row>
    <row r="68910" spans="1:2" x14ac:dyDescent="0.45">
      <c r="A68910">
        <v>10069619</v>
      </c>
      <c r="B68910" t="s">
        <v>34083</v>
      </c>
    </row>
    <row r="68911" spans="1:2" x14ac:dyDescent="0.45">
      <c r="A68911">
        <v>10052688</v>
      </c>
      <c r="B68911" t="s">
        <v>65301</v>
      </c>
    </row>
    <row r="68912" spans="1:2" x14ac:dyDescent="0.45">
      <c r="A68912">
        <v>10054195</v>
      </c>
      <c r="B68912" t="s">
        <v>65302</v>
      </c>
    </row>
    <row r="68913" spans="1:2" x14ac:dyDescent="0.45">
      <c r="A68913">
        <v>10055021</v>
      </c>
      <c r="B68913" t="s">
        <v>65303</v>
      </c>
    </row>
    <row r="68914" spans="1:2" x14ac:dyDescent="0.45">
      <c r="A68914">
        <v>10066951</v>
      </c>
      <c r="B68914" t="s">
        <v>65304</v>
      </c>
    </row>
    <row r="68915" spans="1:2" x14ac:dyDescent="0.45">
      <c r="A68915">
        <v>10011076</v>
      </c>
      <c r="B68915" t="s">
        <v>65305</v>
      </c>
    </row>
    <row r="68916" spans="1:2" x14ac:dyDescent="0.45">
      <c r="A68916">
        <v>10074682</v>
      </c>
      <c r="B68916" t="s">
        <v>65306</v>
      </c>
    </row>
    <row r="68917" spans="1:2" x14ac:dyDescent="0.45">
      <c r="A68917">
        <v>10087973</v>
      </c>
      <c r="B68917" t="s">
        <v>65307</v>
      </c>
    </row>
    <row r="68918" spans="1:2" x14ac:dyDescent="0.45">
      <c r="A68918">
        <v>10071575</v>
      </c>
      <c r="B68918" t="s">
        <v>65308</v>
      </c>
    </row>
    <row r="68919" spans="1:2" x14ac:dyDescent="0.45">
      <c r="A68919">
        <v>10030573</v>
      </c>
      <c r="B68919" t="s">
        <v>65309</v>
      </c>
    </row>
    <row r="68920" spans="1:2" x14ac:dyDescent="0.45">
      <c r="A68920">
        <v>10028606</v>
      </c>
      <c r="B68920" t="s">
        <v>65310</v>
      </c>
    </row>
    <row r="68921" spans="1:2" x14ac:dyDescent="0.45">
      <c r="A68921">
        <v>10008691</v>
      </c>
      <c r="B68921" t="s">
        <v>65311</v>
      </c>
    </row>
    <row r="68922" spans="1:2" x14ac:dyDescent="0.45">
      <c r="A68922">
        <v>10065103</v>
      </c>
      <c r="B68922" t="s">
        <v>65312</v>
      </c>
    </row>
    <row r="68923" spans="1:2" x14ac:dyDescent="0.45">
      <c r="A68923">
        <v>10002505</v>
      </c>
      <c r="B68923" t="s">
        <v>65313</v>
      </c>
    </row>
    <row r="68924" spans="1:2" x14ac:dyDescent="0.45">
      <c r="A68924">
        <v>10023136</v>
      </c>
      <c r="B68924" t="s">
        <v>65314</v>
      </c>
    </row>
    <row r="68925" spans="1:2" x14ac:dyDescent="0.45">
      <c r="A68925">
        <v>10007053</v>
      </c>
      <c r="B68925" t="s">
        <v>32107</v>
      </c>
    </row>
    <row r="68926" spans="1:2" x14ac:dyDescent="0.45">
      <c r="A68926">
        <v>10044206</v>
      </c>
      <c r="B68926" t="s">
        <v>65315</v>
      </c>
    </row>
    <row r="68927" spans="1:2" x14ac:dyDescent="0.45">
      <c r="A68927">
        <v>10044760</v>
      </c>
      <c r="B68927" t="s">
        <v>65316</v>
      </c>
    </row>
    <row r="68928" spans="1:2" x14ac:dyDescent="0.45">
      <c r="A68928">
        <v>10017437</v>
      </c>
      <c r="B68928" t="s">
        <v>65317</v>
      </c>
    </row>
    <row r="68929" spans="1:2" x14ac:dyDescent="0.45">
      <c r="A68929">
        <v>10041813</v>
      </c>
      <c r="B68929" t="s">
        <v>65318</v>
      </c>
    </row>
    <row r="68930" spans="1:2" x14ac:dyDescent="0.45">
      <c r="A68930">
        <v>10055150</v>
      </c>
      <c r="B68930" t="s">
        <v>65319</v>
      </c>
    </row>
    <row r="68931" spans="1:2" x14ac:dyDescent="0.45">
      <c r="A68931">
        <v>10041561</v>
      </c>
      <c r="B68931" t="s">
        <v>65320</v>
      </c>
    </row>
    <row r="68932" spans="1:2" x14ac:dyDescent="0.45">
      <c r="A68932">
        <v>10071854</v>
      </c>
      <c r="B68932" t="s">
        <v>65321</v>
      </c>
    </row>
    <row r="68933" spans="1:2" x14ac:dyDescent="0.45">
      <c r="A68933">
        <v>10075751</v>
      </c>
      <c r="B68933" t="s">
        <v>65322</v>
      </c>
    </row>
    <row r="68934" spans="1:2" x14ac:dyDescent="0.45">
      <c r="A68934">
        <v>10085706</v>
      </c>
      <c r="B68934" t="s">
        <v>65323</v>
      </c>
    </row>
    <row r="68935" spans="1:2" x14ac:dyDescent="0.45">
      <c r="A68935">
        <v>10050563</v>
      </c>
      <c r="B68935" t="s">
        <v>65324</v>
      </c>
    </row>
    <row r="68936" spans="1:2" x14ac:dyDescent="0.45">
      <c r="A68936">
        <v>10091344</v>
      </c>
      <c r="B68936" t="s">
        <v>65325</v>
      </c>
    </row>
    <row r="68937" spans="1:2" x14ac:dyDescent="0.45">
      <c r="A68937">
        <v>10006670</v>
      </c>
      <c r="B68937" t="s">
        <v>65326</v>
      </c>
    </row>
    <row r="68938" spans="1:2" x14ac:dyDescent="0.45">
      <c r="A68938">
        <v>10089467</v>
      </c>
      <c r="B68938" t="s">
        <v>65327</v>
      </c>
    </row>
    <row r="68939" spans="1:2" x14ac:dyDescent="0.45">
      <c r="A68939">
        <v>10006278</v>
      </c>
      <c r="B68939" t="s">
        <v>65328</v>
      </c>
    </row>
    <row r="68940" spans="1:2" x14ac:dyDescent="0.45">
      <c r="A68940">
        <v>10076931</v>
      </c>
      <c r="B68940" t="s">
        <v>65329</v>
      </c>
    </row>
    <row r="68941" spans="1:2" x14ac:dyDescent="0.45">
      <c r="A68941">
        <v>10013449</v>
      </c>
      <c r="B68941" t="s">
        <v>65330</v>
      </c>
    </row>
    <row r="68942" spans="1:2" x14ac:dyDescent="0.45">
      <c r="A68942">
        <v>10070061</v>
      </c>
      <c r="B68942" t="s">
        <v>65331</v>
      </c>
    </row>
    <row r="68943" spans="1:2" x14ac:dyDescent="0.45">
      <c r="A68943">
        <v>10030843</v>
      </c>
      <c r="B68943" t="s">
        <v>65332</v>
      </c>
    </row>
    <row r="68944" spans="1:2" x14ac:dyDescent="0.45">
      <c r="A68944">
        <v>10070338</v>
      </c>
      <c r="B68944" t="s">
        <v>65333</v>
      </c>
    </row>
    <row r="68945" spans="1:2" x14ac:dyDescent="0.45">
      <c r="A68945">
        <v>10004049</v>
      </c>
      <c r="B68945" t="s">
        <v>65334</v>
      </c>
    </row>
    <row r="68946" spans="1:2" x14ac:dyDescent="0.45">
      <c r="A68946">
        <v>10033126</v>
      </c>
      <c r="B68946" t="s">
        <v>65335</v>
      </c>
    </row>
    <row r="68947" spans="1:2" x14ac:dyDescent="0.45">
      <c r="A68947">
        <v>10083729</v>
      </c>
      <c r="B68947" t="s">
        <v>65336</v>
      </c>
    </row>
    <row r="68948" spans="1:2" x14ac:dyDescent="0.45">
      <c r="A68948">
        <v>10006288</v>
      </c>
      <c r="B68948" t="s">
        <v>29263</v>
      </c>
    </row>
    <row r="68949" spans="1:2" x14ac:dyDescent="0.45">
      <c r="A68949">
        <v>10017422</v>
      </c>
      <c r="B68949" t="s">
        <v>65337</v>
      </c>
    </row>
    <row r="68950" spans="1:2" x14ac:dyDescent="0.45">
      <c r="A68950">
        <v>10072089</v>
      </c>
      <c r="B68950" t="s">
        <v>65338</v>
      </c>
    </row>
    <row r="68951" spans="1:2" x14ac:dyDescent="0.45">
      <c r="A68951">
        <v>10071792</v>
      </c>
      <c r="B68951" t="s">
        <v>65339</v>
      </c>
    </row>
    <row r="68952" spans="1:2" x14ac:dyDescent="0.45">
      <c r="A68952">
        <v>10076956</v>
      </c>
      <c r="B68952" t="s">
        <v>54025</v>
      </c>
    </row>
    <row r="68953" spans="1:2" x14ac:dyDescent="0.45">
      <c r="A68953">
        <v>10004490</v>
      </c>
      <c r="B68953" t="s">
        <v>18473</v>
      </c>
    </row>
    <row r="68954" spans="1:2" x14ac:dyDescent="0.45">
      <c r="A68954">
        <v>10068995</v>
      </c>
      <c r="B68954" t="s">
        <v>52022</v>
      </c>
    </row>
    <row r="68955" spans="1:2" x14ac:dyDescent="0.45">
      <c r="A68955">
        <v>10032685</v>
      </c>
      <c r="B68955" t="s">
        <v>65340</v>
      </c>
    </row>
    <row r="68956" spans="1:2" x14ac:dyDescent="0.45">
      <c r="A68956">
        <v>10089893</v>
      </c>
      <c r="B68956" t="s">
        <v>65341</v>
      </c>
    </row>
    <row r="68957" spans="1:2" x14ac:dyDescent="0.45">
      <c r="A68957">
        <v>10080033</v>
      </c>
      <c r="B68957" t="s">
        <v>65342</v>
      </c>
    </row>
    <row r="68958" spans="1:2" x14ac:dyDescent="0.45">
      <c r="A68958">
        <v>10052217</v>
      </c>
      <c r="B68958" t="s">
        <v>37782</v>
      </c>
    </row>
    <row r="68959" spans="1:2" x14ac:dyDescent="0.45">
      <c r="A68959">
        <v>10000007</v>
      </c>
      <c r="B68959" t="s">
        <v>65343</v>
      </c>
    </row>
    <row r="68960" spans="1:2" x14ac:dyDescent="0.45">
      <c r="A68960">
        <v>10075120</v>
      </c>
      <c r="B68960" t="s">
        <v>65344</v>
      </c>
    </row>
    <row r="68961" spans="1:2" x14ac:dyDescent="0.45">
      <c r="A68961">
        <v>10026777</v>
      </c>
      <c r="B68961" t="s">
        <v>65345</v>
      </c>
    </row>
    <row r="68962" spans="1:2" x14ac:dyDescent="0.45">
      <c r="A68962">
        <v>10006675</v>
      </c>
      <c r="B68962" t="s">
        <v>65346</v>
      </c>
    </row>
    <row r="68963" spans="1:2" x14ac:dyDescent="0.45">
      <c r="A68963">
        <v>10064331</v>
      </c>
      <c r="B68963" t="s">
        <v>65347</v>
      </c>
    </row>
    <row r="68964" spans="1:2" x14ac:dyDescent="0.45">
      <c r="A68964">
        <v>10073147</v>
      </c>
      <c r="B68964" t="s">
        <v>65348</v>
      </c>
    </row>
    <row r="68965" spans="1:2" x14ac:dyDescent="0.45">
      <c r="A68965">
        <v>10054347</v>
      </c>
      <c r="B68965" t="s">
        <v>65349</v>
      </c>
    </row>
    <row r="68966" spans="1:2" x14ac:dyDescent="0.45">
      <c r="A68966">
        <v>10068662</v>
      </c>
      <c r="B68966" t="s">
        <v>65350</v>
      </c>
    </row>
    <row r="68967" spans="1:2" x14ac:dyDescent="0.45">
      <c r="A68967">
        <v>10004868</v>
      </c>
      <c r="B68967" t="s">
        <v>65351</v>
      </c>
    </row>
    <row r="68968" spans="1:2" x14ac:dyDescent="0.45">
      <c r="A68968">
        <v>10051004</v>
      </c>
      <c r="B68968" t="s">
        <v>65352</v>
      </c>
    </row>
    <row r="68969" spans="1:2" x14ac:dyDescent="0.45">
      <c r="A68969">
        <v>10075563</v>
      </c>
      <c r="B68969" t="s">
        <v>36823</v>
      </c>
    </row>
    <row r="68970" spans="1:2" x14ac:dyDescent="0.45">
      <c r="A68970">
        <v>10040704</v>
      </c>
      <c r="B68970" t="s">
        <v>65353</v>
      </c>
    </row>
    <row r="68971" spans="1:2" x14ac:dyDescent="0.45">
      <c r="A68971">
        <v>10071310</v>
      </c>
      <c r="B68971" t="s">
        <v>65354</v>
      </c>
    </row>
    <row r="68972" spans="1:2" x14ac:dyDescent="0.45">
      <c r="A68972">
        <v>10078830</v>
      </c>
      <c r="B68972" t="s">
        <v>65355</v>
      </c>
    </row>
    <row r="68973" spans="1:2" x14ac:dyDescent="0.45">
      <c r="A68973">
        <v>10027380</v>
      </c>
      <c r="B68973" t="s">
        <v>65356</v>
      </c>
    </row>
    <row r="68974" spans="1:2" x14ac:dyDescent="0.45">
      <c r="A68974">
        <v>10047031</v>
      </c>
      <c r="B68974" t="s">
        <v>65357</v>
      </c>
    </row>
    <row r="68975" spans="1:2" x14ac:dyDescent="0.45">
      <c r="A68975">
        <v>10007037</v>
      </c>
      <c r="B68975" t="s">
        <v>65358</v>
      </c>
    </row>
    <row r="68976" spans="1:2" x14ac:dyDescent="0.45">
      <c r="A68976">
        <v>10026653</v>
      </c>
      <c r="B68976" t="s">
        <v>65359</v>
      </c>
    </row>
    <row r="68977" spans="1:2" x14ac:dyDescent="0.45">
      <c r="A68977">
        <v>10023623</v>
      </c>
      <c r="B68977" t="s">
        <v>65360</v>
      </c>
    </row>
    <row r="68978" spans="1:2" x14ac:dyDescent="0.45">
      <c r="A68978">
        <v>10039097</v>
      </c>
      <c r="B68978" t="s">
        <v>65361</v>
      </c>
    </row>
    <row r="68979" spans="1:2" x14ac:dyDescent="0.45">
      <c r="A68979">
        <v>10009625</v>
      </c>
      <c r="B68979" t="s">
        <v>65362</v>
      </c>
    </row>
    <row r="68980" spans="1:2" x14ac:dyDescent="0.45">
      <c r="A68980">
        <v>10089825</v>
      </c>
      <c r="B68980" t="s">
        <v>65363</v>
      </c>
    </row>
    <row r="68981" spans="1:2" x14ac:dyDescent="0.45">
      <c r="A68981">
        <v>10075358</v>
      </c>
      <c r="B68981" t="s">
        <v>65364</v>
      </c>
    </row>
    <row r="68982" spans="1:2" x14ac:dyDescent="0.45">
      <c r="A68982">
        <v>10009620</v>
      </c>
      <c r="B68982" t="s">
        <v>65365</v>
      </c>
    </row>
    <row r="68983" spans="1:2" x14ac:dyDescent="0.45">
      <c r="A68983">
        <v>10079841</v>
      </c>
      <c r="B68983" t="s">
        <v>65366</v>
      </c>
    </row>
    <row r="68984" spans="1:2" x14ac:dyDescent="0.45">
      <c r="A68984">
        <v>10013205</v>
      </c>
      <c r="B68984" t="s">
        <v>65367</v>
      </c>
    </row>
    <row r="68985" spans="1:2" x14ac:dyDescent="0.45">
      <c r="A68985">
        <v>10092046</v>
      </c>
      <c r="B68985" t="s">
        <v>65368</v>
      </c>
    </row>
    <row r="68986" spans="1:2" x14ac:dyDescent="0.45">
      <c r="A68986">
        <v>10045303</v>
      </c>
      <c r="B68986" t="s">
        <v>65369</v>
      </c>
    </row>
    <row r="68987" spans="1:2" x14ac:dyDescent="0.45">
      <c r="A68987">
        <v>10081387</v>
      </c>
      <c r="B68987" t="s">
        <v>65370</v>
      </c>
    </row>
    <row r="68988" spans="1:2" x14ac:dyDescent="0.45">
      <c r="A68988">
        <v>10044203</v>
      </c>
      <c r="B68988" t="s">
        <v>65371</v>
      </c>
    </row>
    <row r="68989" spans="1:2" x14ac:dyDescent="0.45">
      <c r="A68989">
        <v>10074439</v>
      </c>
      <c r="B68989" t="s">
        <v>65372</v>
      </c>
    </row>
    <row r="68990" spans="1:2" x14ac:dyDescent="0.45">
      <c r="A68990">
        <v>10030972</v>
      </c>
      <c r="B68990" t="s">
        <v>65373</v>
      </c>
    </row>
    <row r="68991" spans="1:2" x14ac:dyDescent="0.45">
      <c r="A68991">
        <v>10004702</v>
      </c>
      <c r="B68991" t="s">
        <v>65374</v>
      </c>
    </row>
    <row r="68992" spans="1:2" x14ac:dyDescent="0.45">
      <c r="A68992">
        <v>10074017</v>
      </c>
      <c r="B68992" t="s">
        <v>38371</v>
      </c>
    </row>
    <row r="68993" spans="1:2" x14ac:dyDescent="0.45">
      <c r="A68993">
        <v>10050309</v>
      </c>
      <c r="B68993" t="s">
        <v>65375</v>
      </c>
    </row>
    <row r="68994" spans="1:2" x14ac:dyDescent="0.45">
      <c r="A68994">
        <v>10013428</v>
      </c>
      <c r="B68994" t="s">
        <v>65376</v>
      </c>
    </row>
    <row r="68995" spans="1:2" x14ac:dyDescent="0.45">
      <c r="A68995">
        <v>10006235</v>
      </c>
      <c r="B68995" t="s">
        <v>65377</v>
      </c>
    </row>
    <row r="68996" spans="1:2" x14ac:dyDescent="0.45">
      <c r="A68996">
        <v>10063721</v>
      </c>
      <c r="B68996" t="s">
        <v>31428</v>
      </c>
    </row>
    <row r="68997" spans="1:2" x14ac:dyDescent="0.45">
      <c r="A68997">
        <v>10025075</v>
      </c>
      <c r="B68997" t="s">
        <v>65378</v>
      </c>
    </row>
    <row r="68998" spans="1:2" x14ac:dyDescent="0.45">
      <c r="A68998">
        <v>10068608</v>
      </c>
      <c r="B68998" t="s">
        <v>64868</v>
      </c>
    </row>
    <row r="68999" spans="1:2" x14ac:dyDescent="0.45">
      <c r="A68999">
        <v>10086732</v>
      </c>
      <c r="B68999" t="s">
        <v>65379</v>
      </c>
    </row>
    <row r="69000" spans="1:2" x14ac:dyDescent="0.45">
      <c r="A69000">
        <v>10018846</v>
      </c>
      <c r="B69000" t="s">
        <v>65380</v>
      </c>
    </row>
    <row r="69001" spans="1:2" x14ac:dyDescent="0.45">
      <c r="A69001">
        <v>10083471</v>
      </c>
      <c r="B69001" t="s">
        <v>65381</v>
      </c>
    </row>
    <row r="69002" spans="1:2" x14ac:dyDescent="0.45">
      <c r="A69002">
        <v>10066594</v>
      </c>
      <c r="B69002" t="s">
        <v>65382</v>
      </c>
    </row>
    <row r="69003" spans="1:2" x14ac:dyDescent="0.45">
      <c r="A69003">
        <v>10036918</v>
      </c>
      <c r="B69003" t="s">
        <v>65383</v>
      </c>
    </row>
    <row r="69004" spans="1:2" x14ac:dyDescent="0.45">
      <c r="A69004">
        <v>10055620</v>
      </c>
      <c r="B69004" t="s">
        <v>65384</v>
      </c>
    </row>
    <row r="69005" spans="1:2" x14ac:dyDescent="0.45">
      <c r="A69005">
        <v>10087268</v>
      </c>
      <c r="B69005" t="s">
        <v>65385</v>
      </c>
    </row>
    <row r="69006" spans="1:2" x14ac:dyDescent="0.45">
      <c r="A69006">
        <v>10034698</v>
      </c>
      <c r="B69006" t="s">
        <v>65386</v>
      </c>
    </row>
    <row r="69007" spans="1:2" x14ac:dyDescent="0.45">
      <c r="A69007">
        <v>10025358</v>
      </c>
      <c r="B69007" t="s">
        <v>65387</v>
      </c>
    </row>
    <row r="69008" spans="1:2" x14ac:dyDescent="0.45">
      <c r="A69008">
        <v>10035561</v>
      </c>
      <c r="B69008" t="s">
        <v>65388</v>
      </c>
    </row>
    <row r="69009" spans="1:2" x14ac:dyDescent="0.45">
      <c r="A69009">
        <v>10021030</v>
      </c>
      <c r="B69009" t="s">
        <v>65389</v>
      </c>
    </row>
    <row r="69010" spans="1:2" x14ac:dyDescent="0.45">
      <c r="A69010">
        <v>10017884</v>
      </c>
      <c r="B69010" t="s">
        <v>65390</v>
      </c>
    </row>
    <row r="69011" spans="1:2" x14ac:dyDescent="0.45">
      <c r="A69011">
        <v>10007648</v>
      </c>
      <c r="B69011" t="s">
        <v>25881</v>
      </c>
    </row>
    <row r="69012" spans="1:2" x14ac:dyDescent="0.45">
      <c r="A69012">
        <v>10065557</v>
      </c>
      <c r="B69012" t="s">
        <v>65391</v>
      </c>
    </row>
    <row r="69013" spans="1:2" x14ac:dyDescent="0.45">
      <c r="A69013">
        <v>10067133</v>
      </c>
      <c r="B69013" t="s">
        <v>65392</v>
      </c>
    </row>
    <row r="69014" spans="1:2" x14ac:dyDescent="0.45">
      <c r="A69014">
        <v>10045177</v>
      </c>
      <c r="B69014" t="s">
        <v>65393</v>
      </c>
    </row>
    <row r="69015" spans="1:2" x14ac:dyDescent="0.45">
      <c r="A69015">
        <v>10088901</v>
      </c>
      <c r="B69015" t="s">
        <v>41106</v>
      </c>
    </row>
    <row r="69016" spans="1:2" x14ac:dyDescent="0.45">
      <c r="A69016">
        <v>10017824</v>
      </c>
      <c r="B69016" t="s">
        <v>65394</v>
      </c>
    </row>
    <row r="69017" spans="1:2" x14ac:dyDescent="0.45">
      <c r="A69017">
        <v>10085124</v>
      </c>
      <c r="B69017" t="s">
        <v>65395</v>
      </c>
    </row>
    <row r="69018" spans="1:2" x14ac:dyDescent="0.45">
      <c r="A69018">
        <v>10017807</v>
      </c>
      <c r="B69018" t="s">
        <v>65396</v>
      </c>
    </row>
    <row r="69019" spans="1:2" x14ac:dyDescent="0.45">
      <c r="A69019">
        <v>10084489</v>
      </c>
      <c r="B69019" t="s">
        <v>65397</v>
      </c>
    </row>
    <row r="69020" spans="1:2" x14ac:dyDescent="0.45">
      <c r="A69020">
        <v>10048330</v>
      </c>
      <c r="B69020" t="s">
        <v>65398</v>
      </c>
    </row>
    <row r="69021" spans="1:2" x14ac:dyDescent="0.45">
      <c r="A69021">
        <v>10086430</v>
      </c>
      <c r="B69021" t="s">
        <v>65399</v>
      </c>
    </row>
    <row r="69022" spans="1:2" x14ac:dyDescent="0.45">
      <c r="A69022">
        <v>10000365</v>
      </c>
      <c r="B69022" t="s">
        <v>65400</v>
      </c>
    </row>
    <row r="69023" spans="1:2" x14ac:dyDescent="0.45">
      <c r="A69023">
        <v>10028815</v>
      </c>
      <c r="B69023" t="s">
        <v>65401</v>
      </c>
    </row>
    <row r="69024" spans="1:2" x14ac:dyDescent="0.45">
      <c r="A69024">
        <v>10025162</v>
      </c>
      <c r="B69024" t="s">
        <v>65402</v>
      </c>
    </row>
    <row r="69025" spans="1:2" x14ac:dyDescent="0.45">
      <c r="A69025">
        <v>10067686</v>
      </c>
      <c r="B69025" t="s">
        <v>65403</v>
      </c>
    </row>
    <row r="69026" spans="1:2" x14ac:dyDescent="0.45">
      <c r="A69026">
        <v>10021226</v>
      </c>
      <c r="B69026" t="s">
        <v>65404</v>
      </c>
    </row>
    <row r="69027" spans="1:2" x14ac:dyDescent="0.45">
      <c r="A69027">
        <v>10025809</v>
      </c>
      <c r="B69027" t="s">
        <v>65405</v>
      </c>
    </row>
    <row r="69028" spans="1:2" x14ac:dyDescent="0.45">
      <c r="A69028">
        <v>10063107</v>
      </c>
      <c r="B69028" t="s">
        <v>65406</v>
      </c>
    </row>
    <row r="69029" spans="1:2" x14ac:dyDescent="0.45">
      <c r="A69029">
        <v>10008481</v>
      </c>
      <c r="B69029" t="s">
        <v>65407</v>
      </c>
    </row>
    <row r="69030" spans="1:2" x14ac:dyDescent="0.45">
      <c r="A69030">
        <v>10056943</v>
      </c>
      <c r="B69030" t="s">
        <v>65408</v>
      </c>
    </row>
    <row r="69031" spans="1:2" x14ac:dyDescent="0.45">
      <c r="A69031">
        <v>10022693</v>
      </c>
      <c r="B69031" t="s">
        <v>65409</v>
      </c>
    </row>
    <row r="69032" spans="1:2" x14ac:dyDescent="0.45">
      <c r="A69032">
        <v>10025265</v>
      </c>
      <c r="B69032" t="s">
        <v>65410</v>
      </c>
    </row>
    <row r="69033" spans="1:2" x14ac:dyDescent="0.45">
      <c r="A69033">
        <v>10018315</v>
      </c>
      <c r="B69033" t="s">
        <v>65411</v>
      </c>
    </row>
    <row r="69034" spans="1:2" x14ac:dyDescent="0.45">
      <c r="A69034">
        <v>10084117</v>
      </c>
      <c r="B69034" t="s">
        <v>31546</v>
      </c>
    </row>
    <row r="69035" spans="1:2" x14ac:dyDescent="0.45">
      <c r="A69035">
        <v>10073106</v>
      </c>
      <c r="B69035" t="s">
        <v>65412</v>
      </c>
    </row>
    <row r="69036" spans="1:2" x14ac:dyDescent="0.45">
      <c r="A69036">
        <v>10013100</v>
      </c>
      <c r="B69036" t="s">
        <v>65413</v>
      </c>
    </row>
    <row r="69037" spans="1:2" x14ac:dyDescent="0.45">
      <c r="A69037">
        <v>10070167</v>
      </c>
      <c r="B69037" t="s">
        <v>23354</v>
      </c>
    </row>
    <row r="69038" spans="1:2" x14ac:dyDescent="0.45">
      <c r="A69038">
        <v>10041479</v>
      </c>
      <c r="B69038" t="s">
        <v>65414</v>
      </c>
    </row>
    <row r="69039" spans="1:2" x14ac:dyDescent="0.45">
      <c r="A69039">
        <v>10063081</v>
      </c>
      <c r="B69039" t="s">
        <v>65415</v>
      </c>
    </row>
    <row r="69040" spans="1:2" x14ac:dyDescent="0.45">
      <c r="A69040">
        <v>10020060</v>
      </c>
      <c r="B69040" t="s">
        <v>65416</v>
      </c>
    </row>
    <row r="69041" spans="1:2" x14ac:dyDescent="0.45">
      <c r="A69041">
        <v>10075093</v>
      </c>
      <c r="B69041" t="s">
        <v>41246</v>
      </c>
    </row>
    <row r="69042" spans="1:2" x14ac:dyDescent="0.45">
      <c r="A69042">
        <v>10064941</v>
      </c>
      <c r="B69042" t="s">
        <v>65417</v>
      </c>
    </row>
    <row r="69043" spans="1:2" x14ac:dyDescent="0.45">
      <c r="A69043">
        <v>10048236</v>
      </c>
      <c r="B69043" t="s">
        <v>26638</v>
      </c>
    </row>
    <row r="69044" spans="1:2" x14ac:dyDescent="0.45">
      <c r="A69044">
        <v>10073534</v>
      </c>
      <c r="B69044" t="s">
        <v>65418</v>
      </c>
    </row>
    <row r="69045" spans="1:2" x14ac:dyDescent="0.45">
      <c r="A69045">
        <v>10075505</v>
      </c>
      <c r="B69045" t="s">
        <v>65419</v>
      </c>
    </row>
    <row r="69046" spans="1:2" x14ac:dyDescent="0.45">
      <c r="A69046">
        <v>10066371</v>
      </c>
      <c r="B69046" t="s">
        <v>65420</v>
      </c>
    </row>
    <row r="69047" spans="1:2" x14ac:dyDescent="0.45">
      <c r="A69047">
        <v>10011826</v>
      </c>
      <c r="B69047" t="s">
        <v>65421</v>
      </c>
    </row>
    <row r="69048" spans="1:2" x14ac:dyDescent="0.45">
      <c r="A69048">
        <v>10041698</v>
      </c>
      <c r="B69048" t="s">
        <v>65422</v>
      </c>
    </row>
    <row r="69049" spans="1:2" x14ac:dyDescent="0.45">
      <c r="A69049">
        <v>10007838</v>
      </c>
      <c r="B69049" t="s">
        <v>65423</v>
      </c>
    </row>
    <row r="69050" spans="1:2" x14ac:dyDescent="0.45">
      <c r="A69050">
        <v>10006183</v>
      </c>
      <c r="B69050" t="s">
        <v>26378</v>
      </c>
    </row>
    <row r="69051" spans="1:2" x14ac:dyDescent="0.45">
      <c r="A69051">
        <v>10002917</v>
      </c>
      <c r="B69051" t="s">
        <v>65424</v>
      </c>
    </row>
    <row r="69052" spans="1:2" x14ac:dyDescent="0.45">
      <c r="A69052">
        <v>10081250</v>
      </c>
      <c r="B69052" t="s">
        <v>32633</v>
      </c>
    </row>
    <row r="69053" spans="1:2" x14ac:dyDescent="0.45">
      <c r="A69053">
        <v>10015229</v>
      </c>
      <c r="B69053" t="s">
        <v>65425</v>
      </c>
    </row>
    <row r="69054" spans="1:2" x14ac:dyDescent="0.45">
      <c r="A69054">
        <v>10026654</v>
      </c>
      <c r="B69054" t="s">
        <v>65426</v>
      </c>
    </row>
    <row r="69055" spans="1:2" x14ac:dyDescent="0.45">
      <c r="A69055">
        <v>10018054</v>
      </c>
      <c r="B69055" t="s">
        <v>65427</v>
      </c>
    </row>
    <row r="69056" spans="1:2" x14ac:dyDescent="0.45">
      <c r="A69056">
        <v>10056379</v>
      </c>
      <c r="B69056" t="s">
        <v>65428</v>
      </c>
    </row>
    <row r="69057" spans="1:2" x14ac:dyDescent="0.45">
      <c r="A69057">
        <v>10078895</v>
      </c>
      <c r="B69057" t="s">
        <v>65429</v>
      </c>
    </row>
    <row r="69058" spans="1:2" x14ac:dyDescent="0.45">
      <c r="A69058">
        <v>10062914</v>
      </c>
      <c r="B69058" t="s">
        <v>65430</v>
      </c>
    </row>
    <row r="69059" spans="1:2" x14ac:dyDescent="0.45">
      <c r="A69059">
        <v>10083001</v>
      </c>
      <c r="B69059" t="s">
        <v>50082</v>
      </c>
    </row>
    <row r="69060" spans="1:2" x14ac:dyDescent="0.45">
      <c r="A69060">
        <v>10065730</v>
      </c>
      <c r="B69060" t="s">
        <v>65431</v>
      </c>
    </row>
    <row r="69061" spans="1:2" x14ac:dyDescent="0.45">
      <c r="A69061">
        <v>10002876</v>
      </c>
      <c r="B69061" t="s">
        <v>65432</v>
      </c>
    </row>
    <row r="69062" spans="1:2" x14ac:dyDescent="0.45">
      <c r="A69062">
        <v>10010724</v>
      </c>
      <c r="B69062" t="s">
        <v>65433</v>
      </c>
    </row>
    <row r="69063" spans="1:2" x14ac:dyDescent="0.45">
      <c r="A69063">
        <v>10042498</v>
      </c>
      <c r="B69063" t="s">
        <v>65434</v>
      </c>
    </row>
    <row r="69064" spans="1:2" x14ac:dyDescent="0.45">
      <c r="A69064">
        <v>10074719</v>
      </c>
      <c r="B69064" t="s">
        <v>37905</v>
      </c>
    </row>
    <row r="69065" spans="1:2" x14ac:dyDescent="0.45">
      <c r="A69065">
        <v>10032484</v>
      </c>
      <c r="B69065" t="s">
        <v>65435</v>
      </c>
    </row>
    <row r="69066" spans="1:2" x14ac:dyDescent="0.45">
      <c r="A69066">
        <v>10063059</v>
      </c>
      <c r="B69066" t="s">
        <v>36213</v>
      </c>
    </row>
    <row r="69067" spans="1:2" x14ac:dyDescent="0.45">
      <c r="A69067">
        <v>10071038</v>
      </c>
      <c r="B69067" t="s">
        <v>65436</v>
      </c>
    </row>
    <row r="69068" spans="1:2" x14ac:dyDescent="0.45">
      <c r="A69068">
        <v>10087500</v>
      </c>
      <c r="B69068" t="s">
        <v>65437</v>
      </c>
    </row>
    <row r="69069" spans="1:2" x14ac:dyDescent="0.45">
      <c r="A69069">
        <v>10032864</v>
      </c>
      <c r="B69069" t="s">
        <v>65438</v>
      </c>
    </row>
    <row r="69070" spans="1:2" x14ac:dyDescent="0.45">
      <c r="A69070">
        <v>10071760</v>
      </c>
      <c r="B69070" t="s">
        <v>65439</v>
      </c>
    </row>
    <row r="69071" spans="1:2" x14ac:dyDescent="0.45">
      <c r="A69071">
        <v>10020454</v>
      </c>
      <c r="B69071" t="s">
        <v>65440</v>
      </c>
    </row>
    <row r="69072" spans="1:2" x14ac:dyDescent="0.45">
      <c r="A69072">
        <v>10018788</v>
      </c>
      <c r="B69072" t="s">
        <v>29127</v>
      </c>
    </row>
    <row r="69073" spans="1:2" x14ac:dyDescent="0.45">
      <c r="A69073">
        <v>10055261</v>
      </c>
      <c r="B69073" t="s">
        <v>65441</v>
      </c>
    </row>
    <row r="69074" spans="1:2" x14ac:dyDescent="0.45">
      <c r="A69074">
        <v>10047044</v>
      </c>
      <c r="B69074" t="s">
        <v>65442</v>
      </c>
    </row>
    <row r="69075" spans="1:2" x14ac:dyDescent="0.45">
      <c r="A69075">
        <v>10001478</v>
      </c>
      <c r="B69075" t="s">
        <v>65443</v>
      </c>
    </row>
    <row r="69076" spans="1:2" x14ac:dyDescent="0.45">
      <c r="A69076">
        <v>90000094</v>
      </c>
      <c r="B69076" t="s">
        <v>65444</v>
      </c>
    </row>
    <row r="69077" spans="1:2" x14ac:dyDescent="0.45">
      <c r="A69077">
        <v>10065620</v>
      </c>
      <c r="B69077" t="s">
        <v>65445</v>
      </c>
    </row>
    <row r="69078" spans="1:2" x14ac:dyDescent="0.45">
      <c r="A69078">
        <v>10077333</v>
      </c>
      <c r="B69078" t="s">
        <v>42769</v>
      </c>
    </row>
    <row r="69079" spans="1:2" x14ac:dyDescent="0.45">
      <c r="A69079">
        <v>10051800</v>
      </c>
      <c r="B69079" t="s">
        <v>65446</v>
      </c>
    </row>
    <row r="69080" spans="1:2" x14ac:dyDescent="0.45">
      <c r="A69080">
        <v>10016310</v>
      </c>
      <c r="B69080" t="s">
        <v>18937</v>
      </c>
    </row>
    <row r="69081" spans="1:2" x14ac:dyDescent="0.45">
      <c r="A69081">
        <v>10082238</v>
      </c>
      <c r="B69081" t="s">
        <v>41397</v>
      </c>
    </row>
    <row r="69082" spans="1:2" x14ac:dyDescent="0.45">
      <c r="A69082">
        <v>10074569</v>
      </c>
      <c r="B69082" t="s">
        <v>33725</v>
      </c>
    </row>
    <row r="69083" spans="1:2" x14ac:dyDescent="0.45">
      <c r="A69083">
        <v>10082773</v>
      </c>
      <c r="B69083" t="s">
        <v>65447</v>
      </c>
    </row>
    <row r="69084" spans="1:2" x14ac:dyDescent="0.45">
      <c r="A69084">
        <v>10041881</v>
      </c>
      <c r="B69084" t="s">
        <v>65448</v>
      </c>
    </row>
    <row r="69085" spans="1:2" x14ac:dyDescent="0.45">
      <c r="A69085">
        <v>10044905</v>
      </c>
      <c r="B69085" t="s">
        <v>65449</v>
      </c>
    </row>
    <row r="69086" spans="1:2" x14ac:dyDescent="0.45">
      <c r="A69086">
        <v>10000622</v>
      </c>
      <c r="B69086" t="s">
        <v>65450</v>
      </c>
    </row>
    <row r="69087" spans="1:2" x14ac:dyDescent="0.45">
      <c r="A69087">
        <v>10004096</v>
      </c>
      <c r="B69087" t="s">
        <v>65451</v>
      </c>
    </row>
    <row r="69088" spans="1:2" x14ac:dyDescent="0.45">
      <c r="A69088">
        <v>10063146</v>
      </c>
      <c r="B69088" t="s">
        <v>65452</v>
      </c>
    </row>
    <row r="69089" spans="1:2" x14ac:dyDescent="0.45">
      <c r="A69089">
        <v>10072848</v>
      </c>
      <c r="B69089" t="s">
        <v>25627</v>
      </c>
    </row>
    <row r="69090" spans="1:2" x14ac:dyDescent="0.45">
      <c r="A69090">
        <v>10016125</v>
      </c>
      <c r="B69090" t="s">
        <v>65453</v>
      </c>
    </row>
    <row r="69091" spans="1:2" x14ac:dyDescent="0.45">
      <c r="A69091">
        <v>10022973</v>
      </c>
      <c r="B69091" t="s">
        <v>65454</v>
      </c>
    </row>
    <row r="69092" spans="1:2" x14ac:dyDescent="0.45">
      <c r="A69092">
        <v>10065875</v>
      </c>
      <c r="B69092" t="s">
        <v>65455</v>
      </c>
    </row>
    <row r="69093" spans="1:2" x14ac:dyDescent="0.45">
      <c r="A69093">
        <v>10057517</v>
      </c>
      <c r="B69093" t="s">
        <v>65456</v>
      </c>
    </row>
    <row r="69094" spans="1:2" x14ac:dyDescent="0.45">
      <c r="A69094">
        <v>10018209</v>
      </c>
      <c r="B69094" t="s">
        <v>65457</v>
      </c>
    </row>
    <row r="69095" spans="1:2" x14ac:dyDescent="0.45">
      <c r="A69095">
        <v>10075092</v>
      </c>
      <c r="B69095" t="s">
        <v>65458</v>
      </c>
    </row>
    <row r="69096" spans="1:2" x14ac:dyDescent="0.45">
      <c r="A69096">
        <v>10006689</v>
      </c>
      <c r="B69096" t="s">
        <v>18005</v>
      </c>
    </row>
    <row r="69097" spans="1:2" x14ac:dyDescent="0.45">
      <c r="A69097">
        <v>10075130</v>
      </c>
      <c r="B69097" t="s">
        <v>65459</v>
      </c>
    </row>
    <row r="69098" spans="1:2" x14ac:dyDescent="0.45">
      <c r="A69098">
        <v>10081735</v>
      </c>
      <c r="B69098" t="s">
        <v>65460</v>
      </c>
    </row>
    <row r="69099" spans="1:2" x14ac:dyDescent="0.45">
      <c r="A69099">
        <v>10010030</v>
      </c>
      <c r="B69099" t="s">
        <v>65461</v>
      </c>
    </row>
    <row r="69100" spans="1:2" x14ac:dyDescent="0.45">
      <c r="A69100">
        <v>10064936</v>
      </c>
      <c r="B69100" t="s">
        <v>65462</v>
      </c>
    </row>
    <row r="69101" spans="1:2" x14ac:dyDescent="0.45">
      <c r="A69101">
        <v>10055819</v>
      </c>
      <c r="B69101" t="s">
        <v>65463</v>
      </c>
    </row>
    <row r="69102" spans="1:2" x14ac:dyDescent="0.45">
      <c r="A69102">
        <v>10003587</v>
      </c>
      <c r="B69102" t="s">
        <v>65464</v>
      </c>
    </row>
    <row r="69103" spans="1:2" x14ac:dyDescent="0.45">
      <c r="A69103">
        <v>10007954</v>
      </c>
      <c r="B69103" t="s">
        <v>65465</v>
      </c>
    </row>
    <row r="69104" spans="1:2" x14ac:dyDescent="0.45">
      <c r="A69104">
        <v>10021253</v>
      </c>
      <c r="B69104" t="s">
        <v>65466</v>
      </c>
    </row>
    <row r="69105" spans="1:2" x14ac:dyDescent="0.45">
      <c r="A69105">
        <v>10076795</v>
      </c>
      <c r="B69105" t="s">
        <v>65467</v>
      </c>
    </row>
    <row r="69106" spans="1:2" x14ac:dyDescent="0.45">
      <c r="A69106">
        <v>10089032</v>
      </c>
      <c r="B69106" t="s">
        <v>65468</v>
      </c>
    </row>
    <row r="69107" spans="1:2" x14ac:dyDescent="0.45">
      <c r="A69107">
        <v>10071970</v>
      </c>
      <c r="B69107" t="s">
        <v>65469</v>
      </c>
    </row>
    <row r="69108" spans="1:2" x14ac:dyDescent="0.45">
      <c r="A69108">
        <v>10003685</v>
      </c>
      <c r="B69108" t="s">
        <v>65470</v>
      </c>
    </row>
    <row r="69109" spans="1:2" x14ac:dyDescent="0.45">
      <c r="A69109">
        <v>10049508</v>
      </c>
      <c r="B69109" t="s">
        <v>65471</v>
      </c>
    </row>
    <row r="69110" spans="1:2" x14ac:dyDescent="0.45">
      <c r="A69110">
        <v>10001866</v>
      </c>
      <c r="B69110" t="s">
        <v>65472</v>
      </c>
    </row>
    <row r="69111" spans="1:2" x14ac:dyDescent="0.45">
      <c r="A69111">
        <v>10086246</v>
      </c>
      <c r="B69111" t="s">
        <v>65473</v>
      </c>
    </row>
    <row r="69112" spans="1:2" x14ac:dyDescent="0.45">
      <c r="A69112">
        <v>10039554</v>
      </c>
      <c r="B69112" t="s">
        <v>65474</v>
      </c>
    </row>
    <row r="69113" spans="1:2" x14ac:dyDescent="0.45">
      <c r="A69113">
        <v>10083050</v>
      </c>
      <c r="B69113" t="s">
        <v>65475</v>
      </c>
    </row>
    <row r="69114" spans="1:2" x14ac:dyDescent="0.45">
      <c r="A69114">
        <v>10045052</v>
      </c>
      <c r="B69114" t="s">
        <v>65476</v>
      </c>
    </row>
    <row r="69115" spans="1:2" x14ac:dyDescent="0.45">
      <c r="A69115">
        <v>10049662</v>
      </c>
      <c r="B69115" t="s">
        <v>65477</v>
      </c>
    </row>
    <row r="69116" spans="1:2" x14ac:dyDescent="0.45">
      <c r="A69116">
        <v>10072581</v>
      </c>
      <c r="B69116" t="s">
        <v>65478</v>
      </c>
    </row>
    <row r="69117" spans="1:2" x14ac:dyDescent="0.45">
      <c r="A69117">
        <v>10052127</v>
      </c>
      <c r="B69117" t="s">
        <v>65479</v>
      </c>
    </row>
    <row r="69118" spans="1:2" x14ac:dyDescent="0.45">
      <c r="A69118">
        <v>10024490</v>
      </c>
      <c r="B69118" t="s">
        <v>65480</v>
      </c>
    </row>
    <row r="69119" spans="1:2" x14ac:dyDescent="0.45">
      <c r="A69119">
        <v>10086593</v>
      </c>
      <c r="B69119" t="s">
        <v>65481</v>
      </c>
    </row>
    <row r="69120" spans="1:2" x14ac:dyDescent="0.45">
      <c r="A69120">
        <v>10051461</v>
      </c>
      <c r="B69120" t="s">
        <v>65482</v>
      </c>
    </row>
    <row r="69121" spans="1:2" x14ac:dyDescent="0.45">
      <c r="A69121">
        <v>10070255</v>
      </c>
      <c r="B69121" t="s">
        <v>65483</v>
      </c>
    </row>
    <row r="69122" spans="1:2" x14ac:dyDescent="0.45">
      <c r="A69122">
        <v>10033866</v>
      </c>
      <c r="B69122" t="s">
        <v>65484</v>
      </c>
    </row>
    <row r="69123" spans="1:2" x14ac:dyDescent="0.45">
      <c r="A69123">
        <v>10023009</v>
      </c>
      <c r="B69123" t="s">
        <v>65485</v>
      </c>
    </row>
    <row r="69124" spans="1:2" x14ac:dyDescent="0.45">
      <c r="A69124">
        <v>10064337</v>
      </c>
      <c r="B69124" t="s">
        <v>65486</v>
      </c>
    </row>
    <row r="69125" spans="1:2" x14ac:dyDescent="0.45">
      <c r="A69125">
        <v>10044176</v>
      </c>
      <c r="B69125" t="s">
        <v>65487</v>
      </c>
    </row>
    <row r="69126" spans="1:2" x14ac:dyDescent="0.45">
      <c r="A69126">
        <v>10050680</v>
      </c>
      <c r="B69126" t="s">
        <v>65488</v>
      </c>
    </row>
    <row r="69127" spans="1:2" x14ac:dyDescent="0.45">
      <c r="A69127">
        <v>10050021</v>
      </c>
      <c r="B69127" t="s">
        <v>65489</v>
      </c>
    </row>
    <row r="69128" spans="1:2" x14ac:dyDescent="0.45">
      <c r="A69128">
        <v>10025342</v>
      </c>
      <c r="B69128" t="s">
        <v>65490</v>
      </c>
    </row>
    <row r="69129" spans="1:2" x14ac:dyDescent="0.45">
      <c r="A69129">
        <v>10028453</v>
      </c>
      <c r="B69129" t="s">
        <v>65491</v>
      </c>
    </row>
    <row r="69130" spans="1:2" x14ac:dyDescent="0.45">
      <c r="A69130">
        <v>10048786</v>
      </c>
      <c r="B69130" t="s">
        <v>46805</v>
      </c>
    </row>
    <row r="69131" spans="1:2" x14ac:dyDescent="0.45">
      <c r="A69131">
        <v>10052175</v>
      </c>
      <c r="B69131" t="s">
        <v>42175</v>
      </c>
    </row>
    <row r="69132" spans="1:2" x14ac:dyDescent="0.45">
      <c r="A69132">
        <v>10072354</v>
      </c>
      <c r="B69132" t="s">
        <v>65492</v>
      </c>
    </row>
    <row r="69133" spans="1:2" x14ac:dyDescent="0.45">
      <c r="A69133">
        <v>10051906</v>
      </c>
      <c r="B69133" t="s">
        <v>65493</v>
      </c>
    </row>
    <row r="69134" spans="1:2" x14ac:dyDescent="0.45">
      <c r="A69134">
        <v>10053224</v>
      </c>
      <c r="B69134" t="s">
        <v>65494</v>
      </c>
    </row>
    <row r="69135" spans="1:2" x14ac:dyDescent="0.45">
      <c r="A69135">
        <v>10080700</v>
      </c>
      <c r="B69135" t="s">
        <v>65495</v>
      </c>
    </row>
    <row r="69136" spans="1:2" x14ac:dyDescent="0.45">
      <c r="A69136">
        <v>10027191</v>
      </c>
      <c r="B69136" t="s">
        <v>65496</v>
      </c>
    </row>
    <row r="69137" spans="1:2" x14ac:dyDescent="0.45">
      <c r="A69137">
        <v>10030095</v>
      </c>
      <c r="B69137" t="s">
        <v>65497</v>
      </c>
    </row>
    <row r="69138" spans="1:2" x14ac:dyDescent="0.45">
      <c r="A69138">
        <v>10085877</v>
      </c>
      <c r="B69138" t="s">
        <v>65498</v>
      </c>
    </row>
    <row r="69139" spans="1:2" x14ac:dyDescent="0.45">
      <c r="A69139">
        <v>10063857</v>
      </c>
      <c r="B69139" t="s">
        <v>65499</v>
      </c>
    </row>
    <row r="69140" spans="1:2" x14ac:dyDescent="0.45">
      <c r="A69140">
        <v>10092300</v>
      </c>
      <c r="B69140" t="s">
        <v>65500</v>
      </c>
    </row>
    <row r="69141" spans="1:2" x14ac:dyDescent="0.45">
      <c r="A69141">
        <v>10047376</v>
      </c>
      <c r="B69141" t="s">
        <v>65501</v>
      </c>
    </row>
    <row r="69142" spans="1:2" x14ac:dyDescent="0.45">
      <c r="A69142">
        <v>10005658</v>
      </c>
      <c r="B69142" t="s">
        <v>65502</v>
      </c>
    </row>
    <row r="69143" spans="1:2" x14ac:dyDescent="0.45">
      <c r="A69143">
        <v>10046460</v>
      </c>
      <c r="B69143" t="s">
        <v>65503</v>
      </c>
    </row>
    <row r="69144" spans="1:2" x14ac:dyDescent="0.45">
      <c r="A69144">
        <v>10007827</v>
      </c>
      <c r="B69144" t="s">
        <v>65504</v>
      </c>
    </row>
    <row r="69145" spans="1:2" x14ac:dyDescent="0.45">
      <c r="A69145">
        <v>10078329</v>
      </c>
      <c r="B69145" t="s">
        <v>65505</v>
      </c>
    </row>
    <row r="69146" spans="1:2" x14ac:dyDescent="0.45">
      <c r="A69146">
        <v>10068100</v>
      </c>
      <c r="B69146" t="s">
        <v>65506</v>
      </c>
    </row>
    <row r="69147" spans="1:2" x14ac:dyDescent="0.45">
      <c r="A69147">
        <v>10091375</v>
      </c>
      <c r="B69147" t="s">
        <v>65507</v>
      </c>
    </row>
    <row r="69148" spans="1:2" x14ac:dyDescent="0.45">
      <c r="A69148">
        <v>10053953</v>
      </c>
      <c r="B69148" t="s">
        <v>65508</v>
      </c>
    </row>
    <row r="69149" spans="1:2" x14ac:dyDescent="0.45">
      <c r="A69149">
        <v>10067215</v>
      </c>
      <c r="B69149" t="s">
        <v>65509</v>
      </c>
    </row>
    <row r="69150" spans="1:2" x14ac:dyDescent="0.45">
      <c r="A69150">
        <v>10015883</v>
      </c>
      <c r="B69150" t="s">
        <v>21517</v>
      </c>
    </row>
    <row r="69151" spans="1:2" x14ac:dyDescent="0.45">
      <c r="A69151">
        <v>10091062</v>
      </c>
      <c r="B69151" t="s">
        <v>65510</v>
      </c>
    </row>
    <row r="69152" spans="1:2" x14ac:dyDescent="0.45">
      <c r="A69152">
        <v>10013319</v>
      </c>
      <c r="B69152" t="s">
        <v>65511</v>
      </c>
    </row>
    <row r="69153" spans="1:2" x14ac:dyDescent="0.45">
      <c r="A69153">
        <v>10018151</v>
      </c>
      <c r="B69153" t="s">
        <v>65512</v>
      </c>
    </row>
    <row r="69154" spans="1:2" x14ac:dyDescent="0.45">
      <c r="A69154">
        <v>10045033</v>
      </c>
      <c r="B69154" t="s">
        <v>65513</v>
      </c>
    </row>
    <row r="69155" spans="1:2" x14ac:dyDescent="0.45">
      <c r="A69155">
        <v>10086110</v>
      </c>
      <c r="B69155" t="s">
        <v>65514</v>
      </c>
    </row>
    <row r="69156" spans="1:2" x14ac:dyDescent="0.45">
      <c r="A69156">
        <v>10078826</v>
      </c>
      <c r="B69156" t="s">
        <v>65515</v>
      </c>
    </row>
    <row r="69157" spans="1:2" x14ac:dyDescent="0.45">
      <c r="A69157">
        <v>10062621</v>
      </c>
      <c r="B69157" t="s">
        <v>65516</v>
      </c>
    </row>
    <row r="69158" spans="1:2" x14ac:dyDescent="0.45">
      <c r="A69158">
        <v>10051262</v>
      </c>
      <c r="B69158" t="s">
        <v>65517</v>
      </c>
    </row>
    <row r="69159" spans="1:2" x14ac:dyDescent="0.45">
      <c r="A69159">
        <v>10008798</v>
      </c>
      <c r="B69159" t="s">
        <v>65518</v>
      </c>
    </row>
    <row r="69160" spans="1:2" x14ac:dyDescent="0.45">
      <c r="A69160">
        <v>10018109</v>
      </c>
      <c r="B69160" t="s">
        <v>65519</v>
      </c>
    </row>
    <row r="69161" spans="1:2" x14ac:dyDescent="0.45">
      <c r="A69161">
        <v>10013191</v>
      </c>
      <c r="B69161" t="s">
        <v>65520</v>
      </c>
    </row>
    <row r="69162" spans="1:2" x14ac:dyDescent="0.45">
      <c r="A69162">
        <v>10010037</v>
      </c>
      <c r="B69162" t="s">
        <v>65521</v>
      </c>
    </row>
    <row r="69163" spans="1:2" x14ac:dyDescent="0.45">
      <c r="A69163">
        <v>10090868</v>
      </c>
      <c r="B69163" t="s">
        <v>65522</v>
      </c>
    </row>
    <row r="69164" spans="1:2" x14ac:dyDescent="0.45">
      <c r="A69164">
        <v>10002546</v>
      </c>
      <c r="B69164" t="s">
        <v>65523</v>
      </c>
    </row>
    <row r="69165" spans="1:2" x14ac:dyDescent="0.45">
      <c r="A69165">
        <v>10037053</v>
      </c>
      <c r="B69165" t="s">
        <v>65524</v>
      </c>
    </row>
    <row r="69166" spans="1:2" x14ac:dyDescent="0.45">
      <c r="A69166">
        <v>10010470</v>
      </c>
      <c r="B69166" t="s">
        <v>65525</v>
      </c>
    </row>
    <row r="69167" spans="1:2" x14ac:dyDescent="0.45">
      <c r="A69167">
        <v>10015235</v>
      </c>
      <c r="B69167" t="s">
        <v>26664</v>
      </c>
    </row>
    <row r="69168" spans="1:2" x14ac:dyDescent="0.45">
      <c r="A69168">
        <v>10077209</v>
      </c>
      <c r="B69168" t="s">
        <v>65526</v>
      </c>
    </row>
    <row r="69169" spans="1:2" x14ac:dyDescent="0.45">
      <c r="A69169">
        <v>10074996</v>
      </c>
      <c r="B69169" t="s">
        <v>26520</v>
      </c>
    </row>
    <row r="69170" spans="1:2" x14ac:dyDescent="0.45">
      <c r="A69170">
        <v>10024790</v>
      </c>
      <c r="B69170" t="s">
        <v>65527</v>
      </c>
    </row>
    <row r="69171" spans="1:2" x14ac:dyDescent="0.45">
      <c r="A69171">
        <v>10080587</v>
      </c>
      <c r="B69171" t="s">
        <v>65528</v>
      </c>
    </row>
    <row r="69172" spans="1:2" x14ac:dyDescent="0.45">
      <c r="A69172">
        <v>10079999</v>
      </c>
      <c r="B69172" t="s">
        <v>65529</v>
      </c>
    </row>
    <row r="69173" spans="1:2" x14ac:dyDescent="0.45">
      <c r="A69173">
        <v>10051024</v>
      </c>
      <c r="B69173" t="s">
        <v>65530</v>
      </c>
    </row>
    <row r="69174" spans="1:2" x14ac:dyDescent="0.45">
      <c r="A69174">
        <v>10050115</v>
      </c>
      <c r="B69174" t="s">
        <v>65531</v>
      </c>
    </row>
    <row r="69175" spans="1:2" x14ac:dyDescent="0.45">
      <c r="A69175">
        <v>10046816</v>
      </c>
      <c r="B69175" t="s">
        <v>65532</v>
      </c>
    </row>
    <row r="69176" spans="1:2" x14ac:dyDescent="0.45">
      <c r="A69176">
        <v>10010347</v>
      </c>
      <c r="B69176" t="s">
        <v>65533</v>
      </c>
    </row>
    <row r="69177" spans="1:2" x14ac:dyDescent="0.45">
      <c r="A69177">
        <v>10029790</v>
      </c>
      <c r="B69177" t="s">
        <v>65534</v>
      </c>
    </row>
    <row r="69178" spans="1:2" x14ac:dyDescent="0.45">
      <c r="A69178">
        <v>10065682</v>
      </c>
      <c r="B69178" t="s">
        <v>65535</v>
      </c>
    </row>
    <row r="69179" spans="1:2" x14ac:dyDescent="0.45">
      <c r="A69179">
        <v>10089823</v>
      </c>
      <c r="B69179" t="s">
        <v>65536</v>
      </c>
    </row>
    <row r="69180" spans="1:2" x14ac:dyDescent="0.45">
      <c r="A69180">
        <v>10015993</v>
      </c>
      <c r="B69180" t="s">
        <v>65537</v>
      </c>
    </row>
    <row r="69181" spans="1:2" x14ac:dyDescent="0.45">
      <c r="A69181">
        <v>10088211</v>
      </c>
      <c r="B69181" t="s">
        <v>65538</v>
      </c>
    </row>
    <row r="69182" spans="1:2" x14ac:dyDescent="0.45">
      <c r="A69182">
        <v>10072067</v>
      </c>
      <c r="B69182" t="s">
        <v>50403</v>
      </c>
    </row>
    <row r="69183" spans="1:2" x14ac:dyDescent="0.45">
      <c r="A69183">
        <v>10054562</v>
      </c>
      <c r="B69183" t="s">
        <v>65539</v>
      </c>
    </row>
    <row r="69184" spans="1:2" x14ac:dyDescent="0.45">
      <c r="A69184">
        <v>10057888</v>
      </c>
      <c r="B69184" t="s">
        <v>65540</v>
      </c>
    </row>
    <row r="69185" spans="1:2" x14ac:dyDescent="0.45">
      <c r="A69185">
        <v>10053447</v>
      </c>
      <c r="B69185" t="s">
        <v>65541</v>
      </c>
    </row>
    <row r="69186" spans="1:2" x14ac:dyDescent="0.45">
      <c r="A69186">
        <v>10085394</v>
      </c>
      <c r="B69186" t="s">
        <v>65542</v>
      </c>
    </row>
    <row r="69187" spans="1:2" x14ac:dyDescent="0.45">
      <c r="A69187">
        <v>10061388</v>
      </c>
      <c r="B69187" t="s">
        <v>65543</v>
      </c>
    </row>
    <row r="69188" spans="1:2" x14ac:dyDescent="0.45">
      <c r="A69188">
        <v>10000441</v>
      </c>
      <c r="B69188" t="s">
        <v>65544</v>
      </c>
    </row>
    <row r="69189" spans="1:2" x14ac:dyDescent="0.45">
      <c r="A69189">
        <v>10020004</v>
      </c>
      <c r="B69189" t="s">
        <v>65545</v>
      </c>
    </row>
    <row r="69190" spans="1:2" x14ac:dyDescent="0.45">
      <c r="A69190">
        <v>10033389</v>
      </c>
      <c r="B69190" t="s">
        <v>65546</v>
      </c>
    </row>
    <row r="69191" spans="1:2" x14ac:dyDescent="0.45">
      <c r="A69191">
        <v>10075476</v>
      </c>
      <c r="B69191" t="s">
        <v>65547</v>
      </c>
    </row>
    <row r="69192" spans="1:2" x14ac:dyDescent="0.45">
      <c r="A69192">
        <v>10033097</v>
      </c>
      <c r="B69192" t="s">
        <v>45364</v>
      </c>
    </row>
    <row r="69193" spans="1:2" x14ac:dyDescent="0.45">
      <c r="A69193">
        <v>10082944</v>
      </c>
      <c r="B69193" t="s">
        <v>26649</v>
      </c>
    </row>
    <row r="69194" spans="1:2" x14ac:dyDescent="0.45">
      <c r="A69194">
        <v>10000512</v>
      </c>
      <c r="B69194" t="s">
        <v>65548</v>
      </c>
    </row>
    <row r="69195" spans="1:2" x14ac:dyDescent="0.45">
      <c r="A69195">
        <v>10026002</v>
      </c>
      <c r="B69195" t="s">
        <v>65549</v>
      </c>
    </row>
    <row r="69196" spans="1:2" x14ac:dyDescent="0.45">
      <c r="A69196">
        <v>10051729</v>
      </c>
      <c r="B69196" t="s">
        <v>28985</v>
      </c>
    </row>
    <row r="69197" spans="1:2" x14ac:dyDescent="0.45">
      <c r="A69197">
        <v>10014831</v>
      </c>
      <c r="B69197" t="s">
        <v>65550</v>
      </c>
    </row>
    <row r="69198" spans="1:2" x14ac:dyDescent="0.45">
      <c r="A69198">
        <v>10069760</v>
      </c>
      <c r="B69198" t="s">
        <v>32531</v>
      </c>
    </row>
    <row r="69199" spans="1:2" x14ac:dyDescent="0.45">
      <c r="A69199">
        <v>10065498</v>
      </c>
      <c r="B69199" t="s">
        <v>65551</v>
      </c>
    </row>
    <row r="69200" spans="1:2" x14ac:dyDescent="0.45">
      <c r="A69200">
        <v>10053969</v>
      </c>
      <c r="B69200" t="s">
        <v>65552</v>
      </c>
    </row>
    <row r="69201" spans="1:2" x14ac:dyDescent="0.45">
      <c r="A69201">
        <v>10016904</v>
      </c>
      <c r="B69201" t="s">
        <v>65553</v>
      </c>
    </row>
    <row r="69202" spans="1:2" x14ac:dyDescent="0.45">
      <c r="A69202">
        <v>10020111</v>
      </c>
      <c r="B69202" t="s">
        <v>65554</v>
      </c>
    </row>
    <row r="69203" spans="1:2" x14ac:dyDescent="0.45">
      <c r="A69203">
        <v>10081961</v>
      </c>
      <c r="B69203" t="s">
        <v>65555</v>
      </c>
    </row>
    <row r="69204" spans="1:2" x14ac:dyDescent="0.45">
      <c r="A69204">
        <v>10070865</v>
      </c>
      <c r="B69204" t="s">
        <v>36036</v>
      </c>
    </row>
    <row r="69205" spans="1:2" x14ac:dyDescent="0.45">
      <c r="A69205">
        <v>10090659</v>
      </c>
      <c r="B69205" t="s">
        <v>65556</v>
      </c>
    </row>
    <row r="69206" spans="1:2" x14ac:dyDescent="0.45">
      <c r="A69206">
        <v>10000847</v>
      </c>
      <c r="B69206" t="s">
        <v>65557</v>
      </c>
    </row>
    <row r="69207" spans="1:2" x14ac:dyDescent="0.45">
      <c r="A69207">
        <v>10021207</v>
      </c>
      <c r="B69207" t="s">
        <v>65558</v>
      </c>
    </row>
    <row r="69208" spans="1:2" x14ac:dyDescent="0.45">
      <c r="A69208">
        <v>10028513</v>
      </c>
      <c r="B69208" t="s">
        <v>65559</v>
      </c>
    </row>
    <row r="69209" spans="1:2" x14ac:dyDescent="0.45">
      <c r="A69209">
        <v>10092505</v>
      </c>
      <c r="B69209" t="s">
        <v>65560</v>
      </c>
    </row>
    <row r="69210" spans="1:2" x14ac:dyDescent="0.45">
      <c r="A69210">
        <v>10083843</v>
      </c>
      <c r="B69210" t="s">
        <v>65561</v>
      </c>
    </row>
    <row r="69211" spans="1:2" x14ac:dyDescent="0.45">
      <c r="A69211">
        <v>10048262</v>
      </c>
      <c r="B69211" t="s">
        <v>65562</v>
      </c>
    </row>
    <row r="69212" spans="1:2" x14ac:dyDescent="0.45">
      <c r="A69212">
        <v>10017277</v>
      </c>
      <c r="B69212" t="s">
        <v>65563</v>
      </c>
    </row>
    <row r="69213" spans="1:2" x14ac:dyDescent="0.45">
      <c r="A69213">
        <v>10080424</v>
      </c>
      <c r="B69213" t="s">
        <v>65564</v>
      </c>
    </row>
    <row r="69214" spans="1:2" x14ac:dyDescent="0.45">
      <c r="A69214">
        <v>10071450</v>
      </c>
      <c r="B69214" t="s">
        <v>65565</v>
      </c>
    </row>
    <row r="69215" spans="1:2" x14ac:dyDescent="0.45">
      <c r="A69215">
        <v>10082288</v>
      </c>
      <c r="B69215" t="s">
        <v>65566</v>
      </c>
    </row>
    <row r="69216" spans="1:2" x14ac:dyDescent="0.45">
      <c r="A69216">
        <v>10009394</v>
      </c>
      <c r="B69216" t="s">
        <v>65567</v>
      </c>
    </row>
    <row r="69217" spans="1:2" x14ac:dyDescent="0.45">
      <c r="A69217">
        <v>10057174</v>
      </c>
      <c r="B69217" t="s">
        <v>65568</v>
      </c>
    </row>
    <row r="69218" spans="1:2" x14ac:dyDescent="0.45">
      <c r="A69218">
        <v>10086578</v>
      </c>
      <c r="B69218" t="s">
        <v>65569</v>
      </c>
    </row>
    <row r="69219" spans="1:2" x14ac:dyDescent="0.45">
      <c r="A69219">
        <v>10002708</v>
      </c>
      <c r="B69219" t="s">
        <v>65570</v>
      </c>
    </row>
    <row r="69220" spans="1:2" x14ac:dyDescent="0.45">
      <c r="A69220">
        <v>10061389</v>
      </c>
      <c r="B69220" t="s">
        <v>65571</v>
      </c>
    </row>
    <row r="69221" spans="1:2" x14ac:dyDescent="0.45">
      <c r="A69221">
        <v>10085534</v>
      </c>
      <c r="B69221" t="s">
        <v>65572</v>
      </c>
    </row>
    <row r="69222" spans="1:2" x14ac:dyDescent="0.45">
      <c r="A69222">
        <v>10021654</v>
      </c>
      <c r="B69222" t="s">
        <v>65573</v>
      </c>
    </row>
    <row r="69223" spans="1:2" x14ac:dyDescent="0.45">
      <c r="A69223">
        <v>10033787</v>
      </c>
      <c r="B69223" t="s">
        <v>65574</v>
      </c>
    </row>
    <row r="69224" spans="1:2" x14ac:dyDescent="0.45">
      <c r="A69224">
        <v>10075399</v>
      </c>
      <c r="B69224" t="s">
        <v>65575</v>
      </c>
    </row>
    <row r="69225" spans="1:2" x14ac:dyDescent="0.45">
      <c r="A69225">
        <v>10062975</v>
      </c>
      <c r="B69225" t="s">
        <v>65576</v>
      </c>
    </row>
    <row r="69226" spans="1:2" x14ac:dyDescent="0.45">
      <c r="A69226">
        <v>10075071</v>
      </c>
      <c r="B69226" t="s">
        <v>34115</v>
      </c>
    </row>
    <row r="69227" spans="1:2" x14ac:dyDescent="0.45">
      <c r="A69227">
        <v>10078732</v>
      </c>
      <c r="B69227" t="s">
        <v>26161</v>
      </c>
    </row>
    <row r="69228" spans="1:2" x14ac:dyDescent="0.45">
      <c r="A69228">
        <v>10053932</v>
      </c>
      <c r="B69228" t="s">
        <v>65577</v>
      </c>
    </row>
    <row r="69229" spans="1:2" x14ac:dyDescent="0.45">
      <c r="A69229">
        <v>10063293</v>
      </c>
      <c r="B69229" t="s">
        <v>65578</v>
      </c>
    </row>
    <row r="69230" spans="1:2" x14ac:dyDescent="0.45">
      <c r="A69230">
        <v>10019297</v>
      </c>
      <c r="B69230" t="s">
        <v>65579</v>
      </c>
    </row>
    <row r="69231" spans="1:2" x14ac:dyDescent="0.45">
      <c r="A69231">
        <v>10057107</v>
      </c>
      <c r="B69231" t="s">
        <v>20239</v>
      </c>
    </row>
    <row r="69232" spans="1:2" x14ac:dyDescent="0.45">
      <c r="A69232">
        <v>10040082</v>
      </c>
      <c r="B69232" t="s">
        <v>65580</v>
      </c>
    </row>
    <row r="69233" spans="1:2" x14ac:dyDescent="0.45">
      <c r="A69233">
        <v>10036854</v>
      </c>
      <c r="B69233" t="s">
        <v>65581</v>
      </c>
    </row>
    <row r="69234" spans="1:2" x14ac:dyDescent="0.45">
      <c r="A69234">
        <v>10017613</v>
      </c>
      <c r="B69234" t="s">
        <v>65582</v>
      </c>
    </row>
    <row r="69235" spans="1:2" x14ac:dyDescent="0.45">
      <c r="A69235">
        <v>10053106</v>
      </c>
      <c r="B69235" t="s">
        <v>65583</v>
      </c>
    </row>
    <row r="69236" spans="1:2" x14ac:dyDescent="0.45">
      <c r="A69236">
        <v>10041321</v>
      </c>
      <c r="B69236" t="s">
        <v>65584</v>
      </c>
    </row>
    <row r="69237" spans="1:2" x14ac:dyDescent="0.45">
      <c r="A69237">
        <v>10022719</v>
      </c>
      <c r="B69237" t="s">
        <v>65585</v>
      </c>
    </row>
    <row r="69238" spans="1:2" x14ac:dyDescent="0.45">
      <c r="A69238">
        <v>10072230</v>
      </c>
      <c r="B69238" t="s">
        <v>65586</v>
      </c>
    </row>
    <row r="69239" spans="1:2" x14ac:dyDescent="0.45">
      <c r="A69239">
        <v>10062917</v>
      </c>
      <c r="B69239" t="s">
        <v>65587</v>
      </c>
    </row>
    <row r="69240" spans="1:2" x14ac:dyDescent="0.45">
      <c r="A69240">
        <v>10074148</v>
      </c>
      <c r="B69240" t="s">
        <v>65588</v>
      </c>
    </row>
    <row r="69241" spans="1:2" x14ac:dyDescent="0.45">
      <c r="A69241">
        <v>10087978</v>
      </c>
      <c r="B69241" t="s">
        <v>65589</v>
      </c>
    </row>
    <row r="69242" spans="1:2" x14ac:dyDescent="0.45">
      <c r="A69242">
        <v>10072003</v>
      </c>
      <c r="B69242" t="s">
        <v>65590</v>
      </c>
    </row>
    <row r="69243" spans="1:2" x14ac:dyDescent="0.45">
      <c r="A69243">
        <v>10009356</v>
      </c>
      <c r="B69243" t="s">
        <v>65591</v>
      </c>
    </row>
    <row r="69244" spans="1:2" x14ac:dyDescent="0.45">
      <c r="A69244">
        <v>10016348</v>
      </c>
      <c r="B69244" t="s">
        <v>50626</v>
      </c>
    </row>
    <row r="69245" spans="1:2" x14ac:dyDescent="0.45">
      <c r="A69245">
        <v>10046318</v>
      </c>
      <c r="B69245" t="s">
        <v>65592</v>
      </c>
    </row>
    <row r="69246" spans="1:2" x14ac:dyDescent="0.45">
      <c r="A69246">
        <v>10051122</v>
      </c>
      <c r="B69246" t="s">
        <v>65593</v>
      </c>
    </row>
    <row r="69247" spans="1:2" x14ac:dyDescent="0.45">
      <c r="A69247">
        <v>10036926</v>
      </c>
      <c r="B69247" t="s">
        <v>65594</v>
      </c>
    </row>
    <row r="69248" spans="1:2" x14ac:dyDescent="0.45">
      <c r="A69248">
        <v>10004449</v>
      </c>
      <c r="B69248" t="s">
        <v>65595</v>
      </c>
    </row>
    <row r="69249" spans="1:2" x14ac:dyDescent="0.45">
      <c r="A69249">
        <v>10029655</v>
      </c>
      <c r="B69249" t="s">
        <v>65596</v>
      </c>
    </row>
    <row r="69250" spans="1:2" x14ac:dyDescent="0.45">
      <c r="A69250">
        <v>10091156</v>
      </c>
      <c r="B69250" t="s">
        <v>51349</v>
      </c>
    </row>
    <row r="69251" spans="1:2" x14ac:dyDescent="0.45">
      <c r="A69251">
        <v>10090913</v>
      </c>
      <c r="B69251" t="s">
        <v>65597</v>
      </c>
    </row>
    <row r="69252" spans="1:2" x14ac:dyDescent="0.45">
      <c r="A69252">
        <v>10038852</v>
      </c>
      <c r="B69252" t="s">
        <v>19729</v>
      </c>
    </row>
    <row r="69253" spans="1:2" x14ac:dyDescent="0.45">
      <c r="A69253">
        <v>10056201</v>
      </c>
      <c r="B69253" t="s">
        <v>65598</v>
      </c>
    </row>
    <row r="69254" spans="1:2" x14ac:dyDescent="0.45">
      <c r="A69254">
        <v>90000194</v>
      </c>
      <c r="B69254" t="s">
        <v>65599</v>
      </c>
    </row>
    <row r="69255" spans="1:2" x14ac:dyDescent="0.45">
      <c r="A69255">
        <v>10077426</v>
      </c>
      <c r="B69255" t="s">
        <v>65600</v>
      </c>
    </row>
    <row r="69256" spans="1:2" x14ac:dyDescent="0.45">
      <c r="A69256">
        <v>10006426</v>
      </c>
      <c r="B69256" t="s">
        <v>65601</v>
      </c>
    </row>
    <row r="69257" spans="1:2" x14ac:dyDescent="0.45">
      <c r="A69257">
        <v>10057935</v>
      </c>
      <c r="B69257" t="s">
        <v>65602</v>
      </c>
    </row>
    <row r="69258" spans="1:2" x14ac:dyDescent="0.45">
      <c r="A69258">
        <v>10068119</v>
      </c>
      <c r="B69258" t="s">
        <v>65603</v>
      </c>
    </row>
    <row r="69259" spans="1:2" x14ac:dyDescent="0.45">
      <c r="A69259">
        <v>10073264</v>
      </c>
      <c r="B69259" t="s">
        <v>65604</v>
      </c>
    </row>
    <row r="69260" spans="1:2" x14ac:dyDescent="0.45">
      <c r="A69260">
        <v>10091388</v>
      </c>
      <c r="B69260" t="s">
        <v>38766</v>
      </c>
    </row>
    <row r="69261" spans="1:2" x14ac:dyDescent="0.45">
      <c r="A69261">
        <v>10042406</v>
      </c>
      <c r="B69261" t="s">
        <v>65605</v>
      </c>
    </row>
    <row r="69262" spans="1:2" x14ac:dyDescent="0.45">
      <c r="A69262">
        <v>10086683</v>
      </c>
      <c r="B69262" t="s">
        <v>65606</v>
      </c>
    </row>
    <row r="69263" spans="1:2" x14ac:dyDescent="0.45">
      <c r="A69263">
        <v>10057969</v>
      </c>
      <c r="B69263" t="s">
        <v>65607</v>
      </c>
    </row>
    <row r="69264" spans="1:2" x14ac:dyDescent="0.45">
      <c r="A69264">
        <v>10002875</v>
      </c>
      <c r="B69264" t="s">
        <v>45219</v>
      </c>
    </row>
    <row r="69265" spans="1:2" x14ac:dyDescent="0.45">
      <c r="A69265">
        <v>10076025</v>
      </c>
      <c r="B69265" t="s">
        <v>65608</v>
      </c>
    </row>
    <row r="69266" spans="1:2" x14ac:dyDescent="0.45">
      <c r="A69266">
        <v>10024534</v>
      </c>
      <c r="B69266" t="s">
        <v>65609</v>
      </c>
    </row>
    <row r="69267" spans="1:2" x14ac:dyDescent="0.45">
      <c r="A69267">
        <v>10031474</v>
      </c>
      <c r="B69267" t="s">
        <v>65610</v>
      </c>
    </row>
    <row r="69268" spans="1:2" x14ac:dyDescent="0.45">
      <c r="A69268">
        <v>10091233</v>
      </c>
      <c r="B69268" t="s">
        <v>65611</v>
      </c>
    </row>
    <row r="69269" spans="1:2" x14ac:dyDescent="0.45">
      <c r="A69269">
        <v>10065476</v>
      </c>
      <c r="B69269" t="s">
        <v>51508</v>
      </c>
    </row>
    <row r="69270" spans="1:2" x14ac:dyDescent="0.45">
      <c r="A69270">
        <v>10050846</v>
      </c>
      <c r="B69270" t="s">
        <v>65612</v>
      </c>
    </row>
    <row r="69271" spans="1:2" x14ac:dyDescent="0.45">
      <c r="A69271">
        <v>10074641</v>
      </c>
      <c r="B69271" t="s">
        <v>65613</v>
      </c>
    </row>
    <row r="69272" spans="1:2" x14ac:dyDescent="0.45">
      <c r="A69272">
        <v>10022296</v>
      </c>
      <c r="B69272" t="s">
        <v>65614</v>
      </c>
    </row>
    <row r="69273" spans="1:2" x14ac:dyDescent="0.45">
      <c r="A69273">
        <v>10043883</v>
      </c>
      <c r="B69273" t="s">
        <v>65615</v>
      </c>
    </row>
    <row r="69274" spans="1:2" x14ac:dyDescent="0.45">
      <c r="A69274">
        <v>10045522</v>
      </c>
      <c r="B69274" t="s">
        <v>65616</v>
      </c>
    </row>
    <row r="69275" spans="1:2" x14ac:dyDescent="0.45">
      <c r="A69275">
        <v>10046541</v>
      </c>
      <c r="B69275" t="s">
        <v>65617</v>
      </c>
    </row>
    <row r="69276" spans="1:2" x14ac:dyDescent="0.45">
      <c r="A69276">
        <v>10090893</v>
      </c>
      <c r="B69276" t="s">
        <v>65618</v>
      </c>
    </row>
    <row r="69277" spans="1:2" x14ac:dyDescent="0.45">
      <c r="A69277">
        <v>10069857</v>
      </c>
      <c r="B69277" t="s">
        <v>65619</v>
      </c>
    </row>
    <row r="69278" spans="1:2" x14ac:dyDescent="0.45">
      <c r="A69278">
        <v>10012179</v>
      </c>
      <c r="B69278" t="s">
        <v>65620</v>
      </c>
    </row>
    <row r="69279" spans="1:2" x14ac:dyDescent="0.45">
      <c r="A69279">
        <v>10037623</v>
      </c>
      <c r="B69279" t="s">
        <v>18690</v>
      </c>
    </row>
    <row r="69280" spans="1:2" x14ac:dyDescent="0.45">
      <c r="A69280">
        <v>10017187</v>
      </c>
      <c r="B69280" t="s">
        <v>65621</v>
      </c>
    </row>
    <row r="69281" spans="1:2" x14ac:dyDescent="0.45">
      <c r="A69281">
        <v>10064067</v>
      </c>
      <c r="B69281" t="s">
        <v>65622</v>
      </c>
    </row>
    <row r="69282" spans="1:2" x14ac:dyDescent="0.45">
      <c r="A69282">
        <v>10056122</v>
      </c>
      <c r="B69282" t="s">
        <v>65623</v>
      </c>
    </row>
    <row r="69283" spans="1:2" x14ac:dyDescent="0.45">
      <c r="A69283">
        <v>10077566</v>
      </c>
      <c r="B69283" t="s">
        <v>65624</v>
      </c>
    </row>
    <row r="69284" spans="1:2" x14ac:dyDescent="0.45">
      <c r="A69284">
        <v>10072798</v>
      </c>
      <c r="B69284" t="s">
        <v>65625</v>
      </c>
    </row>
    <row r="69285" spans="1:2" x14ac:dyDescent="0.45">
      <c r="A69285">
        <v>10048039</v>
      </c>
      <c r="B69285" t="s">
        <v>65626</v>
      </c>
    </row>
    <row r="69286" spans="1:2" x14ac:dyDescent="0.45">
      <c r="A69286">
        <v>10005958</v>
      </c>
      <c r="B69286" t="s">
        <v>65627</v>
      </c>
    </row>
    <row r="69287" spans="1:2" x14ac:dyDescent="0.45">
      <c r="A69287">
        <v>10034545</v>
      </c>
      <c r="B69287" t="s">
        <v>65628</v>
      </c>
    </row>
    <row r="69288" spans="1:2" x14ac:dyDescent="0.45">
      <c r="A69288">
        <v>10053357</v>
      </c>
      <c r="B69288" t="s">
        <v>31725</v>
      </c>
    </row>
    <row r="69289" spans="1:2" x14ac:dyDescent="0.45">
      <c r="A69289">
        <v>10011065</v>
      </c>
      <c r="B69289" t="s">
        <v>65629</v>
      </c>
    </row>
    <row r="69290" spans="1:2" x14ac:dyDescent="0.45">
      <c r="A69290">
        <v>10007763</v>
      </c>
      <c r="B69290" t="s">
        <v>65630</v>
      </c>
    </row>
    <row r="69291" spans="1:2" x14ac:dyDescent="0.45">
      <c r="A69291">
        <v>10054480</v>
      </c>
      <c r="B69291" t="s">
        <v>65631</v>
      </c>
    </row>
    <row r="69292" spans="1:2" x14ac:dyDescent="0.45">
      <c r="A69292">
        <v>10035285</v>
      </c>
      <c r="B69292" t="s">
        <v>57721</v>
      </c>
    </row>
    <row r="69293" spans="1:2" x14ac:dyDescent="0.45">
      <c r="A69293">
        <v>10034157</v>
      </c>
      <c r="B69293" t="s">
        <v>20596</v>
      </c>
    </row>
    <row r="69294" spans="1:2" x14ac:dyDescent="0.45">
      <c r="A69294">
        <v>10018466</v>
      </c>
      <c r="B69294" t="s">
        <v>65632</v>
      </c>
    </row>
    <row r="69295" spans="1:2" x14ac:dyDescent="0.45">
      <c r="A69295">
        <v>10030309</v>
      </c>
      <c r="B69295" t="s">
        <v>65633</v>
      </c>
    </row>
    <row r="69296" spans="1:2" x14ac:dyDescent="0.45">
      <c r="A69296">
        <v>10014205</v>
      </c>
      <c r="B69296" t="s">
        <v>65634</v>
      </c>
    </row>
    <row r="69297" spans="1:2" x14ac:dyDescent="0.45">
      <c r="A69297">
        <v>10074556</v>
      </c>
      <c r="B69297" t="s">
        <v>55152</v>
      </c>
    </row>
    <row r="69298" spans="1:2" x14ac:dyDescent="0.45">
      <c r="A69298">
        <v>10087698</v>
      </c>
      <c r="B69298" t="s">
        <v>65635</v>
      </c>
    </row>
    <row r="69299" spans="1:2" x14ac:dyDescent="0.45">
      <c r="A69299">
        <v>10042000</v>
      </c>
      <c r="B69299" t="s">
        <v>65636</v>
      </c>
    </row>
    <row r="69300" spans="1:2" x14ac:dyDescent="0.45">
      <c r="A69300">
        <v>10084730</v>
      </c>
      <c r="B69300" t="s">
        <v>65637</v>
      </c>
    </row>
    <row r="69301" spans="1:2" x14ac:dyDescent="0.45">
      <c r="A69301">
        <v>10026162</v>
      </c>
      <c r="B69301" t="s">
        <v>65638</v>
      </c>
    </row>
    <row r="69302" spans="1:2" x14ac:dyDescent="0.45">
      <c r="A69302">
        <v>10063800</v>
      </c>
      <c r="B69302" t="s">
        <v>65639</v>
      </c>
    </row>
    <row r="69303" spans="1:2" x14ac:dyDescent="0.45">
      <c r="A69303">
        <v>10092544</v>
      </c>
      <c r="B69303" t="s">
        <v>65640</v>
      </c>
    </row>
    <row r="69304" spans="1:2" x14ac:dyDescent="0.45">
      <c r="A69304">
        <v>10047413</v>
      </c>
      <c r="B69304" t="s">
        <v>65641</v>
      </c>
    </row>
    <row r="69305" spans="1:2" x14ac:dyDescent="0.45">
      <c r="A69305">
        <v>10071541</v>
      </c>
      <c r="B69305" t="s">
        <v>65642</v>
      </c>
    </row>
    <row r="69306" spans="1:2" x14ac:dyDescent="0.45">
      <c r="A69306">
        <v>10063121</v>
      </c>
      <c r="B69306" t="s">
        <v>36754</v>
      </c>
    </row>
    <row r="69307" spans="1:2" x14ac:dyDescent="0.45">
      <c r="A69307">
        <v>10063290</v>
      </c>
      <c r="B69307" t="s">
        <v>65643</v>
      </c>
    </row>
    <row r="69308" spans="1:2" x14ac:dyDescent="0.45">
      <c r="A69308">
        <v>10031807</v>
      </c>
      <c r="B69308" t="s">
        <v>65644</v>
      </c>
    </row>
    <row r="69309" spans="1:2" x14ac:dyDescent="0.45">
      <c r="A69309">
        <v>10028215</v>
      </c>
      <c r="B69309" t="s">
        <v>65645</v>
      </c>
    </row>
    <row r="69310" spans="1:2" x14ac:dyDescent="0.45">
      <c r="A69310">
        <v>10084020</v>
      </c>
      <c r="B69310" t="s">
        <v>65646</v>
      </c>
    </row>
    <row r="69311" spans="1:2" x14ac:dyDescent="0.45">
      <c r="A69311">
        <v>10086989</v>
      </c>
      <c r="B69311" t="s">
        <v>65647</v>
      </c>
    </row>
    <row r="69312" spans="1:2" x14ac:dyDescent="0.45">
      <c r="A69312">
        <v>10081467</v>
      </c>
      <c r="B69312" t="s">
        <v>34620</v>
      </c>
    </row>
    <row r="69313" spans="1:2" x14ac:dyDescent="0.45">
      <c r="A69313">
        <v>10045534</v>
      </c>
      <c r="B69313" t="s">
        <v>65648</v>
      </c>
    </row>
    <row r="69314" spans="1:2" x14ac:dyDescent="0.45">
      <c r="A69314">
        <v>10051783</v>
      </c>
      <c r="B69314" t="s">
        <v>65649</v>
      </c>
    </row>
    <row r="69315" spans="1:2" x14ac:dyDescent="0.45">
      <c r="A69315">
        <v>10048382</v>
      </c>
      <c r="B69315" t="s">
        <v>65650</v>
      </c>
    </row>
    <row r="69316" spans="1:2" x14ac:dyDescent="0.45">
      <c r="A69316">
        <v>10035962</v>
      </c>
      <c r="B69316" t="s">
        <v>23296</v>
      </c>
    </row>
    <row r="69317" spans="1:2" x14ac:dyDescent="0.45">
      <c r="A69317">
        <v>10089452</v>
      </c>
      <c r="B69317" t="s">
        <v>65651</v>
      </c>
    </row>
    <row r="69318" spans="1:2" x14ac:dyDescent="0.45">
      <c r="A69318">
        <v>10025586</v>
      </c>
      <c r="B69318" t="s">
        <v>65652</v>
      </c>
    </row>
    <row r="69319" spans="1:2" x14ac:dyDescent="0.45">
      <c r="A69319">
        <v>10086857</v>
      </c>
      <c r="B69319" t="s">
        <v>49867</v>
      </c>
    </row>
    <row r="69320" spans="1:2" x14ac:dyDescent="0.45">
      <c r="A69320">
        <v>10077515</v>
      </c>
      <c r="B69320" t="s">
        <v>65653</v>
      </c>
    </row>
    <row r="69321" spans="1:2" x14ac:dyDescent="0.45">
      <c r="A69321">
        <v>10090558</v>
      </c>
      <c r="B69321" t="s">
        <v>65654</v>
      </c>
    </row>
    <row r="69322" spans="1:2" x14ac:dyDescent="0.45">
      <c r="A69322">
        <v>10071016</v>
      </c>
      <c r="B69322" t="s">
        <v>65655</v>
      </c>
    </row>
    <row r="69323" spans="1:2" x14ac:dyDescent="0.45">
      <c r="A69323">
        <v>10080250</v>
      </c>
      <c r="B69323" t="s">
        <v>65656</v>
      </c>
    </row>
    <row r="69324" spans="1:2" x14ac:dyDescent="0.45">
      <c r="A69324">
        <v>10078233</v>
      </c>
      <c r="B69324" t="s">
        <v>65657</v>
      </c>
    </row>
    <row r="69325" spans="1:2" x14ac:dyDescent="0.45">
      <c r="A69325">
        <v>10005302</v>
      </c>
      <c r="B69325" t="s">
        <v>65658</v>
      </c>
    </row>
    <row r="69326" spans="1:2" x14ac:dyDescent="0.45">
      <c r="A69326">
        <v>10039384</v>
      </c>
      <c r="B69326" t="s">
        <v>31776</v>
      </c>
    </row>
    <row r="69327" spans="1:2" x14ac:dyDescent="0.45">
      <c r="A69327">
        <v>10082380</v>
      </c>
      <c r="B69327" t="s">
        <v>56311</v>
      </c>
    </row>
    <row r="69328" spans="1:2" x14ac:dyDescent="0.45">
      <c r="A69328">
        <v>10045338</v>
      </c>
      <c r="B69328" t="s">
        <v>26935</v>
      </c>
    </row>
    <row r="69329" spans="1:2" x14ac:dyDescent="0.45">
      <c r="A69329">
        <v>10028556</v>
      </c>
      <c r="B69329" t="s">
        <v>65659</v>
      </c>
    </row>
    <row r="69330" spans="1:2" x14ac:dyDescent="0.45">
      <c r="A69330">
        <v>10014882</v>
      </c>
      <c r="B69330" t="s">
        <v>65660</v>
      </c>
    </row>
    <row r="69331" spans="1:2" x14ac:dyDescent="0.45">
      <c r="A69331">
        <v>10077635</v>
      </c>
      <c r="B69331" t="s">
        <v>65661</v>
      </c>
    </row>
    <row r="69332" spans="1:2" x14ac:dyDescent="0.45">
      <c r="A69332">
        <v>10085539</v>
      </c>
      <c r="B69332" t="s">
        <v>65662</v>
      </c>
    </row>
    <row r="69333" spans="1:2" x14ac:dyDescent="0.45">
      <c r="A69333">
        <v>10084575</v>
      </c>
      <c r="B69333" t="s">
        <v>65663</v>
      </c>
    </row>
    <row r="69334" spans="1:2" x14ac:dyDescent="0.45">
      <c r="A69334">
        <v>10091795</v>
      </c>
      <c r="B69334" t="s">
        <v>65664</v>
      </c>
    </row>
    <row r="69335" spans="1:2" x14ac:dyDescent="0.45">
      <c r="A69335">
        <v>10081045</v>
      </c>
      <c r="B69335" t="s">
        <v>65665</v>
      </c>
    </row>
    <row r="69336" spans="1:2" x14ac:dyDescent="0.45">
      <c r="A69336">
        <v>10009146</v>
      </c>
      <c r="B69336" t="s">
        <v>65666</v>
      </c>
    </row>
    <row r="69337" spans="1:2" x14ac:dyDescent="0.45">
      <c r="A69337">
        <v>10041693</v>
      </c>
      <c r="B69337" t="s">
        <v>65667</v>
      </c>
    </row>
    <row r="69338" spans="1:2" x14ac:dyDescent="0.45">
      <c r="A69338">
        <v>10007205</v>
      </c>
      <c r="B69338" t="s">
        <v>65668</v>
      </c>
    </row>
    <row r="69339" spans="1:2" x14ac:dyDescent="0.45">
      <c r="A69339">
        <v>10028686</v>
      </c>
      <c r="B69339" t="s">
        <v>65669</v>
      </c>
    </row>
    <row r="69340" spans="1:2" x14ac:dyDescent="0.45">
      <c r="A69340">
        <v>10015302</v>
      </c>
      <c r="B69340" t="s">
        <v>65670</v>
      </c>
    </row>
    <row r="69341" spans="1:2" x14ac:dyDescent="0.45">
      <c r="A69341">
        <v>10036777</v>
      </c>
      <c r="B69341" t="s">
        <v>18198</v>
      </c>
    </row>
    <row r="69342" spans="1:2" x14ac:dyDescent="0.45">
      <c r="A69342">
        <v>10047077</v>
      </c>
      <c r="B69342" t="s">
        <v>65671</v>
      </c>
    </row>
    <row r="69343" spans="1:2" x14ac:dyDescent="0.45">
      <c r="A69343">
        <v>10032332</v>
      </c>
      <c r="B69343" t="s">
        <v>65672</v>
      </c>
    </row>
    <row r="69344" spans="1:2" x14ac:dyDescent="0.45">
      <c r="A69344">
        <v>10065517</v>
      </c>
      <c r="B69344" t="s">
        <v>65673</v>
      </c>
    </row>
    <row r="69345" spans="1:2" x14ac:dyDescent="0.45">
      <c r="A69345">
        <v>10090492</v>
      </c>
      <c r="B69345" t="s">
        <v>65674</v>
      </c>
    </row>
    <row r="69346" spans="1:2" x14ac:dyDescent="0.45">
      <c r="A69346">
        <v>10002662</v>
      </c>
      <c r="B69346" t="s">
        <v>65675</v>
      </c>
    </row>
    <row r="69347" spans="1:2" x14ac:dyDescent="0.45">
      <c r="A69347">
        <v>10087283</v>
      </c>
      <c r="B69347" t="s">
        <v>65676</v>
      </c>
    </row>
    <row r="69348" spans="1:2" x14ac:dyDescent="0.45">
      <c r="A69348">
        <v>10084372</v>
      </c>
      <c r="B69348" t="s">
        <v>65677</v>
      </c>
    </row>
    <row r="69349" spans="1:2" x14ac:dyDescent="0.45">
      <c r="A69349">
        <v>10025496</v>
      </c>
      <c r="B69349" t="s">
        <v>43318</v>
      </c>
    </row>
    <row r="69350" spans="1:2" x14ac:dyDescent="0.45">
      <c r="A69350">
        <v>10020644</v>
      </c>
      <c r="B69350" t="s">
        <v>65678</v>
      </c>
    </row>
    <row r="69351" spans="1:2" x14ac:dyDescent="0.45">
      <c r="A69351">
        <v>10054954</v>
      </c>
      <c r="B69351" t="s">
        <v>65679</v>
      </c>
    </row>
    <row r="69352" spans="1:2" x14ac:dyDescent="0.45">
      <c r="A69352">
        <v>10008194</v>
      </c>
      <c r="B69352" t="s">
        <v>65680</v>
      </c>
    </row>
    <row r="69353" spans="1:2" x14ac:dyDescent="0.45">
      <c r="A69353">
        <v>10074281</v>
      </c>
      <c r="B69353" t="s">
        <v>65681</v>
      </c>
    </row>
    <row r="69354" spans="1:2" x14ac:dyDescent="0.45">
      <c r="A69354">
        <v>10040772</v>
      </c>
      <c r="B69354" t="s">
        <v>65682</v>
      </c>
    </row>
    <row r="69355" spans="1:2" x14ac:dyDescent="0.45">
      <c r="A69355">
        <v>10066823</v>
      </c>
      <c r="B69355" t="s">
        <v>65683</v>
      </c>
    </row>
    <row r="69356" spans="1:2" x14ac:dyDescent="0.45">
      <c r="A69356">
        <v>10017486</v>
      </c>
      <c r="B69356" t="s">
        <v>65684</v>
      </c>
    </row>
    <row r="69357" spans="1:2" x14ac:dyDescent="0.45">
      <c r="A69357">
        <v>10087024</v>
      </c>
      <c r="B69357" t="s">
        <v>65685</v>
      </c>
    </row>
    <row r="69358" spans="1:2" x14ac:dyDescent="0.45">
      <c r="A69358">
        <v>10057771</v>
      </c>
      <c r="B69358" t="s">
        <v>65686</v>
      </c>
    </row>
    <row r="69359" spans="1:2" x14ac:dyDescent="0.45">
      <c r="A69359">
        <v>10032307</v>
      </c>
      <c r="B69359" t="s">
        <v>65687</v>
      </c>
    </row>
    <row r="69360" spans="1:2" x14ac:dyDescent="0.45">
      <c r="A69360">
        <v>10048858</v>
      </c>
      <c r="B69360" t="s">
        <v>65688</v>
      </c>
    </row>
    <row r="69361" spans="1:2" x14ac:dyDescent="0.45">
      <c r="A69361">
        <v>10028003</v>
      </c>
      <c r="B69361" t="s">
        <v>42024</v>
      </c>
    </row>
    <row r="69362" spans="1:2" x14ac:dyDescent="0.45">
      <c r="A69362">
        <v>10064548</v>
      </c>
      <c r="B69362" t="s">
        <v>65689</v>
      </c>
    </row>
    <row r="69363" spans="1:2" x14ac:dyDescent="0.45">
      <c r="A69363">
        <v>10074043</v>
      </c>
      <c r="B69363" t="s">
        <v>65690</v>
      </c>
    </row>
    <row r="69364" spans="1:2" x14ac:dyDescent="0.45">
      <c r="A69364">
        <v>10084700</v>
      </c>
      <c r="B69364" t="s">
        <v>65691</v>
      </c>
    </row>
    <row r="69365" spans="1:2" x14ac:dyDescent="0.45">
      <c r="A69365">
        <v>10022323</v>
      </c>
      <c r="B69365" t="s">
        <v>65692</v>
      </c>
    </row>
    <row r="69366" spans="1:2" x14ac:dyDescent="0.45">
      <c r="A69366">
        <v>10039860</v>
      </c>
      <c r="B69366" t="s">
        <v>65693</v>
      </c>
    </row>
    <row r="69367" spans="1:2" x14ac:dyDescent="0.45">
      <c r="A69367">
        <v>10003179</v>
      </c>
      <c r="B69367" t="s">
        <v>65694</v>
      </c>
    </row>
    <row r="69368" spans="1:2" x14ac:dyDescent="0.45">
      <c r="A69368">
        <v>10054695</v>
      </c>
      <c r="B69368" t="s">
        <v>65695</v>
      </c>
    </row>
    <row r="69369" spans="1:2" x14ac:dyDescent="0.45">
      <c r="A69369">
        <v>10082544</v>
      </c>
      <c r="B69369" t="s">
        <v>65696</v>
      </c>
    </row>
    <row r="69370" spans="1:2" x14ac:dyDescent="0.45">
      <c r="A69370">
        <v>10088539</v>
      </c>
      <c r="B69370" t="s">
        <v>65697</v>
      </c>
    </row>
    <row r="69371" spans="1:2" x14ac:dyDescent="0.45">
      <c r="A69371">
        <v>10050507</v>
      </c>
      <c r="B69371" t="s">
        <v>65698</v>
      </c>
    </row>
    <row r="69372" spans="1:2" x14ac:dyDescent="0.45">
      <c r="A69372">
        <v>10083728</v>
      </c>
      <c r="B69372" t="s">
        <v>65699</v>
      </c>
    </row>
    <row r="69373" spans="1:2" x14ac:dyDescent="0.45">
      <c r="A69373">
        <v>10063136</v>
      </c>
      <c r="B69373" t="s">
        <v>65700</v>
      </c>
    </row>
    <row r="69374" spans="1:2" x14ac:dyDescent="0.45">
      <c r="A69374">
        <v>10048301</v>
      </c>
      <c r="B69374" t="s">
        <v>65701</v>
      </c>
    </row>
    <row r="69375" spans="1:2" x14ac:dyDescent="0.45">
      <c r="A69375">
        <v>10015648</v>
      </c>
      <c r="B69375" t="s">
        <v>65702</v>
      </c>
    </row>
    <row r="69376" spans="1:2" x14ac:dyDescent="0.45">
      <c r="A69376">
        <v>10079374</v>
      </c>
      <c r="B69376" t="s">
        <v>65703</v>
      </c>
    </row>
    <row r="69377" spans="1:2" x14ac:dyDescent="0.45">
      <c r="A69377">
        <v>10068826</v>
      </c>
      <c r="B69377" t="s">
        <v>65704</v>
      </c>
    </row>
    <row r="69378" spans="1:2" x14ac:dyDescent="0.45">
      <c r="A69378">
        <v>10086811</v>
      </c>
      <c r="B69378" t="s">
        <v>65705</v>
      </c>
    </row>
    <row r="69379" spans="1:2" x14ac:dyDescent="0.45">
      <c r="A69379">
        <v>10075269</v>
      </c>
      <c r="B69379" t="s">
        <v>65706</v>
      </c>
    </row>
    <row r="69380" spans="1:2" x14ac:dyDescent="0.45">
      <c r="A69380">
        <v>10065280</v>
      </c>
      <c r="B69380" t="s">
        <v>65707</v>
      </c>
    </row>
    <row r="69381" spans="1:2" x14ac:dyDescent="0.45">
      <c r="A69381">
        <v>10035664</v>
      </c>
      <c r="B69381" t="s">
        <v>42419</v>
      </c>
    </row>
    <row r="69382" spans="1:2" x14ac:dyDescent="0.45">
      <c r="A69382">
        <v>10000166</v>
      </c>
      <c r="B69382" t="s">
        <v>65708</v>
      </c>
    </row>
    <row r="69383" spans="1:2" x14ac:dyDescent="0.45">
      <c r="A69383">
        <v>10074092</v>
      </c>
      <c r="B69383" t="s">
        <v>65709</v>
      </c>
    </row>
    <row r="69384" spans="1:2" x14ac:dyDescent="0.45">
      <c r="A69384">
        <v>10039271</v>
      </c>
      <c r="B69384" t="s">
        <v>65710</v>
      </c>
    </row>
    <row r="69385" spans="1:2" x14ac:dyDescent="0.45">
      <c r="A69385">
        <v>10071449</v>
      </c>
      <c r="B69385" t="s">
        <v>65711</v>
      </c>
    </row>
    <row r="69386" spans="1:2" x14ac:dyDescent="0.45">
      <c r="A69386">
        <v>10084344</v>
      </c>
      <c r="B69386" t="s">
        <v>65712</v>
      </c>
    </row>
    <row r="69387" spans="1:2" x14ac:dyDescent="0.45">
      <c r="A69387">
        <v>10090758</v>
      </c>
      <c r="B69387" t="s">
        <v>65713</v>
      </c>
    </row>
    <row r="69388" spans="1:2" x14ac:dyDescent="0.45">
      <c r="A69388">
        <v>10003507</v>
      </c>
      <c r="B69388" t="s">
        <v>65714</v>
      </c>
    </row>
    <row r="69389" spans="1:2" x14ac:dyDescent="0.45">
      <c r="A69389">
        <v>10041661</v>
      </c>
      <c r="B69389" t="s">
        <v>65208</v>
      </c>
    </row>
    <row r="69390" spans="1:2" x14ac:dyDescent="0.45">
      <c r="A69390">
        <v>10081707</v>
      </c>
      <c r="B69390" t="s">
        <v>65715</v>
      </c>
    </row>
    <row r="69391" spans="1:2" x14ac:dyDescent="0.45">
      <c r="A69391">
        <v>10052297</v>
      </c>
      <c r="B69391" t="s">
        <v>50864</v>
      </c>
    </row>
    <row r="69392" spans="1:2" x14ac:dyDescent="0.45">
      <c r="A69392">
        <v>10078168</v>
      </c>
      <c r="B69392" t="s">
        <v>23354</v>
      </c>
    </row>
    <row r="69393" spans="1:2" x14ac:dyDescent="0.45">
      <c r="A69393">
        <v>10047326</v>
      </c>
      <c r="B69393" t="s">
        <v>65716</v>
      </c>
    </row>
    <row r="69394" spans="1:2" x14ac:dyDescent="0.45">
      <c r="A69394">
        <v>10092574</v>
      </c>
      <c r="B69394" t="s">
        <v>23354</v>
      </c>
    </row>
    <row r="69395" spans="1:2" x14ac:dyDescent="0.45">
      <c r="A69395">
        <v>10072434</v>
      </c>
      <c r="B69395" t="s">
        <v>65717</v>
      </c>
    </row>
    <row r="69396" spans="1:2" x14ac:dyDescent="0.45">
      <c r="A69396">
        <v>10023207</v>
      </c>
      <c r="B69396" t="s">
        <v>65718</v>
      </c>
    </row>
    <row r="69397" spans="1:2" x14ac:dyDescent="0.45">
      <c r="A69397">
        <v>10040993</v>
      </c>
      <c r="B69397" t="s">
        <v>17768</v>
      </c>
    </row>
    <row r="69398" spans="1:2" x14ac:dyDescent="0.45">
      <c r="A69398">
        <v>10074143</v>
      </c>
      <c r="B69398" t="s">
        <v>65719</v>
      </c>
    </row>
    <row r="69399" spans="1:2" x14ac:dyDescent="0.45">
      <c r="A69399">
        <v>10001977</v>
      </c>
      <c r="B69399" t="s">
        <v>65720</v>
      </c>
    </row>
    <row r="69400" spans="1:2" x14ac:dyDescent="0.45">
      <c r="A69400">
        <v>10049941</v>
      </c>
      <c r="B69400" t="s">
        <v>65721</v>
      </c>
    </row>
    <row r="69401" spans="1:2" x14ac:dyDescent="0.45">
      <c r="A69401">
        <v>10057931</v>
      </c>
      <c r="B69401" t="s">
        <v>65722</v>
      </c>
    </row>
    <row r="69402" spans="1:2" x14ac:dyDescent="0.45">
      <c r="A69402">
        <v>10029326</v>
      </c>
      <c r="B69402" t="s">
        <v>65723</v>
      </c>
    </row>
    <row r="69403" spans="1:2" x14ac:dyDescent="0.45">
      <c r="A69403">
        <v>10043470</v>
      </c>
      <c r="B69403" t="s">
        <v>65724</v>
      </c>
    </row>
    <row r="69404" spans="1:2" x14ac:dyDescent="0.45">
      <c r="A69404">
        <v>10037763</v>
      </c>
      <c r="B69404" t="s">
        <v>65725</v>
      </c>
    </row>
    <row r="69405" spans="1:2" x14ac:dyDescent="0.45">
      <c r="A69405">
        <v>10007631</v>
      </c>
      <c r="B69405" t="s">
        <v>65726</v>
      </c>
    </row>
    <row r="69406" spans="1:2" x14ac:dyDescent="0.45">
      <c r="A69406">
        <v>10027512</v>
      </c>
      <c r="B69406" t="s">
        <v>65727</v>
      </c>
    </row>
    <row r="69407" spans="1:2" x14ac:dyDescent="0.45">
      <c r="A69407">
        <v>10002336</v>
      </c>
      <c r="B69407" t="s">
        <v>4806</v>
      </c>
    </row>
    <row r="69408" spans="1:2" x14ac:dyDescent="0.45">
      <c r="A69408">
        <v>10045092</v>
      </c>
      <c r="B69408" t="s">
        <v>65728</v>
      </c>
    </row>
    <row r="69409" spans="1:2" x14ac:dyDescent="0.45">
      <c r="A69409">
        <v>10011856</v>
      </c>
      <c r="B69409" t="s">
        <v>65729</v>
      </c>
    </row>
    <row r="69410" spans="1:2" x14ac:dyDescent="0.45">
      <c r="A69410">
        <v>10091510</v>
      </c>
      <c r="B69410" t="s">
        <v>65730</v>
      </c>
    </row>
    <row r="69411" spans="1:2" x14ac:dyDescent="0.45">
      <c r="A69411">
        <v>10088758</v>
      </c>
      <c r="B69411" t="s">
        <v>65731</v>
      </c>
    </row>
    <row r="69412" spans="1:2" x14ac:dyDescent="0.45">
      <c r="A69412">
        <v>10032408</v>
      </c>
      <c r="B69412" t="s">
        <v>65732</v>
      </c>
    </row>
    <row r="69413" spans="1:2" x14ac:dyDescent="0.45">
      <c r="A69413">
        <v>10034851</v>
      </c>
      <c r="B69413" t="s">
        <v>21507</v>
      </c>
    </row>
    <row r="69414" spans="1:2" x14ac:dyDescent="0.45">
      <c r="A69414">
        <v>10020290</v>
      </c>
      <c r="B69414" t="s">
        <v>65733</v>
      </c>
    </row>
    <row r="69415" spans="1:2" x14ac:dyDescent="0.45">
      <c r="A69415">
        <v>10071201</v>
      </c>
      <c r="B69415" t="s">
        <v>65734</v>
      </c>
    </row>
    <row r="69416" spans="1:2" x14ac:dyDescent="0.45">
      <c r="A69416">
        <v>10028727</v>
      </c>
      <c r="B69416" t="s">
        <v>65735</v>
      </c>
    </row>
    <row r="69417" spans="1:2" x14ac:dyDescent="0.45">
      <c r="A69417">
        <v>10064326</v>
      </c>
      <c r="B69417" t="s">
        <v>65736</v>
      </c>
    </row>
    <row r="69418" spans="1:2" x14ac:dyDescent="0.45">
      <c r="A69418">
        <v>10081473</v>
      </c>
      <c r="B69418" t="s">
        <v>65737</v>
      </c>
    </row>
    <row r="69419" spans="1:2" x14ac:dyDescent="0.45">
      <c r="A69419">
        <v>10006064</v>
      </c>
      <c r="B69419" t="s">
        <v>65738</v>
      </c>
    </row>
    <row r="69420" spans="1:2" x14ac:dyDescent="0.45">
      <c r="A69420">
        <v>10014809</v>
      </c>
      <c r="B69420" t="s">
        <v>65739</v>
      </c>
    </row>
    <row r="69421" spans="1:2" x14ac:dyDescent="0.45">
      <c r="A69421">
        <v>10027147</v>
      </c>
      <c r="B69421" t="s">
        <v>65740</v>
      </c>
    </row>
    <row r="69422" spans="1:2" x14ac:dyDescent="0.45">
      <c r="A69422">
        <v>10057423</v>
      </c>
      <c r="B69422" t="s">
        <v>65741</v>
      </c>
    </row>
    <row r="69423" spans="1:2" x14ac:dyDescent="0.45">
      <c r="A69423">
        <v>10017653</v>
      </c>
      <c r="B69423" t="s">
        <v>65742</v>
      </c>
    </row>
    <row r="69424" spans="1:2" x14ac:dyDescent="0.45">
      <c r="A69424">
        <v>10029656</v>
      </c>
      <c r="B69424" t="s">
        <v>65743</v>
      </c>
    </row>
    <row r="69425" spans="1:2" x14ac:dyDescent="0.45">
      <c r="A69425">
        <v>10015537</v>
      </c>
      <c r="B69425" t="s">
        <v>45814</v>
      </c>
    </row>
    <row r="69426" spans="1:2" x14ac:dyDescent="0.45">
      <c r="A69426">
        <v>10081691</v>
      </c>
      <c r="B69426" t="s">
        <v>28756</v>
      </c>
    </row>
    <row r="69427" spans="1:2" x14ac:dyDescent="0.45">
      <c r="A69427">
        <v>10015148</v>
      </c>
      <c r="B69427" t="s">
        <v>65744</v>
      </c>
    </row>
    <row r="69428" spans="1:2" x14ac:dyDescent="0.45">
      <c r="A69428">
        <v>10050669</v>
      </c>
      <c r="B69428" t="s">
        <v>43001</v>
      </c>
    </row>
    <row r="69429" spans="1:2" x14ac:dyDescent="0.45">
      <c r="A69429">
        <v>10042599</v>
      </c>
      <c r="B69429" t="s">
        <v>65745</v>
      </c>
    </row>
    <row r="69430" spans="1:2" x14ac:dyDescent="0.45">
      <c r="A69430">
        <v>10000276</v>
      </c>
      <c r="B69430" t="s">
        <v>65746</v>
      </c>
    </row>
    <row r="69431" spans="1:2" x14ac:dyDescent="0.45">
      <c r="A69431">
        <v>10049006</v>
      </c>
      <c r="B69431" t="s">
        <v>65747</v>
      </c>
    </row>
    <row r="69432" spans="1:2" x14ac:dyDescent="0.45">
      <c r="A69432">
        <v>10079388</v>
      </c>
      <c r="B69432" t="s">
        <v>65748</v>
      </c>
    </row>
    <row r="69433" spans="1:2" x14ac:dyDescent="0.45">
      <c r="A69433">
        <v>10013614</v>
      </c>
      <c r="B69433" t="s">
        <v>65749</v>
      </c>
    </row>
    <row r="69434" spans="1:2" x14ac:dyDescent="0.45">
      <c r="A69434">
        <v>10039512</v>
      </c>
      <c r="B69434" t="s">
        <v>65750</v>
      </c>
    </row>
    <row r="69435" spans="1:2" x14ac:dyDescent="0.45">
      <c r="A69435">
        <v>10039823</v>
      </c>
      <c r="B69435" t="s">
        <v>65751</v>
      </c>
    </row>
    <row r="69436" spans="1:2" x14ac:dyDescent="0.45">
      <c r="A69436">
        <v>10079462</v>
      </c>
      <c r="B69436" t="s">
        <v>65752</v>
      </c>
    </row>
    <row r="69437" spans="1:2" x14ac:dyDescent="0.45">
      <c r="A69437">
        <v>10029615</v>
      </c>
      <c r="B69437" t="s">
        <v>65753</v>
      </c>
    </row>
    <row r="69438" spans="1:2" x14ac:dyDescent="0.45">
      <c r="A69438">
        <v>10071386</v>
      </c>
      <c r="B69438" t="s">
        <v>65754</v>
      </c>
    </row>
    <row r="69439" spans="1:2" x14ac:dyDescent="0.45">
      <c r="A69439">
        <v>10088089</v>
      </c>
      <c r="B69439" t="s">
        <v>50855</v>
      </c>
    </row>
    <row r="69440" spans="1:2" x14ac:dyDescent="0.45">
      <c r="A69440">
        <v>10036019</v>
      </c>
      <c r="B69440" t="s">
        <v>65755</v>
      </c>
    </row>
    <row r="69441" spans="1:2" x14ac:dyDescent="0.45">
      <c r="A69441">
        <v>10046761</v>
      </c>
      <c r="B69441" t="s">
        <v>23132</v>
      </c>
    </row>
    <row r="69442" spans="1:2" x14ac:dyDescent="0.45">
      <c r="A69442">
        <v>10078425</v>
      </c>
      <c r="B69442" t="s">
        <v>65756</v>
      </c>
    </row>
    <row r="69443" spans="1:2" x14ac:dyDescent="0.45">
      <c r="A69443">
        <v>10016879</v>
      </c>
      <c r="B69443" t="s">
        <v>65757</v>
      </c>
    </row>
    <row r="69444" spans="1:2" x14ac:dyDescent="0.45">
      <c r="A69444">
        <v>10079804</v>
      </c>
      <c r="B69444" t="s">
        <v>65758</v>
      </c>
    </row>
    <row r="69445" spans="1:2" x14ac:dyDescent="0.45">
      <c r="A69445">
        <v>10068098</v>
      </c>
      <c r="B69445" t="s">
        <v>65759</v>
      </c>
    </row>
    <row r="69446" spans="1:2" x14ac:dyDescent="0.45">
      <c r="A69446">
        <v>10008573</v>
      </c>
      <c r="B69446" t="s">
        <v>65760</v>
      </c>
    </row>
    <row r="69447" spans="1:2" x14ac:dyDescent="0.45">
      <c r="A69447">
        <v>10082869</v>
      </c>
      <c r="B69447" t="s">
        <v>65761</v>
      </c>
    </row>
    <row r="69448" spans="1:2" x14ac:dyDescent="0.45">
      <c r="A69448">
        <v>10068224</v>
      </c>
      <c r="B69448" t="s">
        <v>65762</v>
      </c>
    </row>
    <row r="69449" spans="1:2" x14ac:dyDescent="0.45">
      <c r="A69449">
        <v>10076973</v>
      </c>
      <c r="B69449" t="s">
        <v>65763</v>
      </c>
    </row>
    <row r="69450" spans="1:2" x14ac:dyDescent="0.45">
      <c r="A69450">
        <v>10077879</v>
      </c>
      <c r="B69450" t="s">
        <v>65764</v>
      </c>
    </row>
    <row r="69451" spans="1:2" x14ac:dyDescent="0.45">
      <c r="A69451">
        <v>10010772</v>
      </c>
      <c r="B69451" t="s">
        <v>65765</v>
      </c>
    </row>
    <row r="69452" spans="1:2" x14ac:dyDescent="0.45">
      <c r="A69452">
        <v>10040076</v>
      </c>
      <c r="B69452" t="s">
        <v>65766</v>
      </c>
    </row>
    <row r="69453" spans="1:2" x14ac:dyDescent="0.45">
      <c r="A69453">
        <v>10051669</v>
      </c>
      <c r="B69453" t="s">
        <v>56975</v>
      </c>
    </row>
    <row r="69454" spans="1:2" x14ac:dyDescent="0.45">
      <c r="A69454">
        <v>10013322</v>
      </c>
      <c r="B69454" t="s">
        <v>65767</v>
      </c>
    </row>
    <row r="69455" spans="1:2" x14ac:dyDescent="0.45">
      <c r="A69455">
        <v>10007331</v>
      </c>
      <c r="B69455" t="s">
        <v>65768</v>
      </c>
    </row>
    <row r="69456" spans="1:2" x14ac:dyDescent="0.45">
      <c r="A69456">
        <v>10047985</v>
      </c>
      <c r="B69456" t="s">
        <v>65769</v>
      </c>
    </row>
    <row r="69457" spans="1:2" x14ac:dyDescent="0.45">
      <c r="A69457">
        <v>10056751</v>
      </c>
      <c r="B69457" t="s">
        <v>65770</v>
      </c>
    </row>
    <row r="69458" spans="1:2" x14ac:dyDescent="0.45">
      <c r="A69458">
        <v>10067205</v>
      </c>
      <c r="B69458" t="s">
        <v>65771</v>
      </c>
    </row>
    <row r="69459" spans="1:2" x14ac:dyDescent="0.45">
      <c r="A69459">
        <v>10079953</v>
      </c>
      <c r="B69459" t="s">
        <v>65772</v>
      </c>
    </row>
    <row r="69460" spans="1:2" x14ac:dyDescent="0.45">
      <c r="A69460">
        <v>10002830</v>
      </c>
      <c r="B69460" t="s">
        <v>65773</v>
      </c>
    </row>
    <row r="69461" spans="1:2" x14ac:dyDescent="0.45">
      <c r="A69461">
        <v>10025815</v>
      </c>
      <c r="B69461" t="s">
        <v>65774</v>
      </c>
    </row>
    <row r="69462" spans="1:2" x14ac:dyDescent="0.45">
      <c r="A69462">
        <v>10013932</v>
      </c>
      <c r="B69462" t="s">
        <v>65775</v>
      </c>
    </row>
    <row r="69463" spans="1:2" x14ac:dyDescent="0.45">
      <c r="A69463">
        <v>10082752</v>
      </c>
      <c r="B69463" t="s">
        <v>65776</v>
      </c>
    </row>
    <row r="69464" spans="1:2" x14ac:dyDescent="0.45">
      <c r="A69464">
        <v>10014122</v>
      </c>
      <c r="B69464" t="s">
        <v>65777</v>
      </c>
    </row>
    <row r="69465" spans="1:2" x14ac:dyDescent="0.45">
      <c r="A69465">
        <v>10015675</v>
      </c>
      <c r="B69465" t="s">
        <v>65778</v>
      </c>
    </row>
    <row r="69466" spans="1:2" x14ac:dyDescent="0.45">
      <c r="A69466">
        <v>10073134</v>
      </c>
      <c r="B69466" t="s">
        <v>65779</v>
      </c>
    </row>
    <row r="69467" spans="1:2" x14ac:dyDescent="0.45">
      <c r="A69467">
        <v>10065763</v>
      </c>
      <c r="B69467" t="s">
        <v>65780</v>
      </c>
    </row>
    <row r="69468" spans="1:2" x14ac:dyDescent="0.45">
      <c r="A69468">
        <v>10007445</v>
      </c>
      <c r="B69468" t="s">
        <v>65781</v>
      </c>
    </row>
    <row r="69469" spans="1:2" x14ac:dyDescent="0.45">
      <c r="A69469">
        <v>10078257</v>
      </c>
      <c r="B69469" t="s">
        <v>65782</v>
      </c>
    </row>
    <row r="69470" spans="1:2" x14ac:dyDescent="0.45">
      <c r="A69470">
        <v>10073327</v>
      </c>
      <c r="B69470" t="s">
        <v>65783</v>
      </c>
    </row>
    <row r="69471" spans="1:2" x14ac:dyDescent="0.45">
      <c r="A69471">
        <v>10086924</v>
      </c>
      <c r="B69471" t="s">
        <v>65784</v>
      </c>
    </row>
    <row r="69472" spans="1:2" x14ac:dyDescent="0.45">
      <c r="A69472">
        <v>10080267</v>
      </c>
      <c r="B69472" t="s">
        <v>35774</v>
      </c>
    </row>
    <row r="69473" spans="1:2" x14ac:dyDescent="0.45">
      <c r="A69473">
        <v>10056812</v>
      </c>
      <c r="B69473" t="s">
        <v>65785</v>
      </c>
    </row>
    <row r="69474" spans="1:2" x14ac:dyDescent="0.45">
      <c r="A69474">
        <v>10057044</v>
      </c>
      <c r="B69474" t="s">
        <v>65786</v>
      </c>
    </row>
    <row r="69475" spans="1:2" x14ac:dyDescent="0.45">
      <c r="A69475">
        <v>10000056</v>
      </c>
      <c r="B69475" t="s">
        <v>65787</v>
      </c>
    </row>
    <row r="69476" spans="1:2" x14ac:dyDescent="0.45">
      <c r="A69476">
        <v>10009513</v>
      </c>
      <c r="B69476" t="s">
        <v>65788</v>
      </c>
    </row>
    <row r="69477" spans="1:2" x14ac:dyDescent="0.45">
      <c r="A69477">
        <v>10017882</v>
      </c>
      <c r="B69477" t="s">
        <v>65789</v>
      </c>
    </row>
    <row r="69478" spans="1:2" x14ac:dyDescent="0.45">
      <c r="A69478">
        <v>10087275</v>
      </c>
      <c r="B69478" t="s">
        <v>65790</v>
      </c>
    </row>
    <row r="69479" spans="1:2" x14ac:dyDescent="0.45">
      <c r="A69479">
        <v>10018059</v>
      </c>
      <c r="B69479" t="s">
        <v>65791</v>
      </c>
    </row>
    <row r="69480" spans="1:2" x14ac:dyDescent="0.45">
      <c r="A69480">
        <v>10020331</v>
      </c>
      <c r="B69480" t="s">
        <v>65792</v>
      </c>
    </row>
    <row r="69481" spans="1:2" x14ac:dyDescent="0.45">
      <c r="A69481">
        <v>10082731</v>
      </c>
      <c r="B69481" t="s">
        <v>65793</v>
      </c>
    </row>
    <row r="69482" spans="1:2" x14ac:dyDescent="0.45">
      <c r="A69482">
        <v>10075201</v>
      </c>
      <c r="B69482" t="s">
        <v>44816</v>
      </c>
    </row>
    <row r="69483" spans="1:2" x14ac:dyDescent="0.45">
      <c r="A69483">
        <v>10012832</v>
      </c>
      <c r="B69483" t="s">
        <v>65794</v>
      </c>
    </row>
    <row r="69484" spans="1:2" x14ac:dyDescent="0.45">
      <c r="A69484">
        <v>10017561</v>
      </c>
      <c r="B69484" t="s">
        <v>65795</v>
      </c>
    </row>
    <row r="69485" spans="1:2" x14ac:dyDescent="0.45">
      <c r="A69485">
        <v>10075534</v>
      </c>
      <c r="B69485" t="s">
        <v>65796</v>
      </c>
    </row>
    <row r="69486" spans="1:2" x14ac:dyDescent="0.45">
      <c r="A69486">
        <v>10078305</v>
      </c>
      <c r="B69486" t="s">
        <v>65797</v>
      </c>
    </row>
    <row r="69487" spans="1:2" x14ac:dyDescent="0.45">
      <c r="A69487">
        <v>10000620</v>
      </c>
      <c r="B69487" t="s">
        <v>65798</v>
      </c>
    </row>
    <row r="69488" spans="1:2" x14ac:dyDescent="0.45">
      <c r="A69488">
        <v>10082708</v>
      </c>
      <c r="B69488" t="s">
        <v>65799</v>
      </c>
    </row>
    <row r="69489" spans="1:2" x14ac:dyDescent="0.45">
      <c r="A69489">
        <v>10073709</v>
      </c>
      <c r="B69489" t="s">
        <v>65800</v>
      </c>
    </row>
    <row r="69490" spans="1:2" x14ac:dyDescent="0.45">
      <c r="A69490">
        <v>10003922</v>
      </c>
      <c r="B69490" t="s">
        <v>65801</v>
      </c>
    </row>
    <row r="69491" spans="1:2" x14ac:dyDescent="0.45">
      <c r="A69491">
        <v>10052197</v>
      </c>
      <c r="B69491" t="s">
        <v>65802</v>
      </c>
    </row>
    <row r="69492" spans="1:2" x14ac:dyDescent="0.45">
      <c r="A69492">
        <v>10074352</v>
      </c>
      <c r="B69492" t="s">
        <v>65803</v>
      </c>
    </row>
    <row r="69493" spans="1:2" x14ac:dyDescent="0.45">
      <c r="A69493">
        <v>10030716</v>
      </c>
      <c r="B69493" t="s">
        <v>65804</v>
      </c>
    </row>
    <row r="69494" spans="1:2" x14ac:dyDescent="0.45">
      <c r="A69494">
        <v>10023840</v>
      </c>
      <c r="B69494" t="s">
        <v>65805</v>
      </c>
    </row>
    <row r="69495" spans="1:2" x14ac:dyDescent="0.45">
      <c r="A69495">
        <v>10063069</v>
      </c>
      <c r="B69495" t="s">
        <v>65806</v>
      </c>
    </row>
    <row r="69496" spans="1:2" x14ac:dyDescent="0.45">
      <c r="A69496">
        <v>10074193</v>
      </c>
      <c r="B69496" t="s">
        <v>65807</v>
      </c>
    </row>
    <row r="69497" spans="1:2" x14ac:dyDescent="0.45">
      <c r="A69497">
        <v>10075433</v>
      </c>
      <c r="B69497" t="s">
        <v>65808</v>
      </c>
    </row>
    <row r="69498" spans="1:2" x14ac:dyDescent="0.45">
      <c r="A69498">
        <v>10016483</v>
      </c>
      <c r="B69498" t="s">
        <v>65809</v>
      </c>
    </row>
    <row r="69499" spans="1:2" x14ac:dyDescent="0.45">
      <c r="A69499">
        <v>10090753</v>
      </c>
      <c r="B69499" t="s">
        <v>65810</v>
      </c>
    </row>
    <row r="69500" spans="1:2" x14ac:dyDescent="0.45">
      <c r="A69500">
        <v>10085948</v>
      </c>
      <c r="B69500" t="s">
        <v>65811</v>
      </c>
    </row>
    <row r="69501" spans="1:2" x14ac:dyDescent="0.45">
      <c r="A69501">
        <v>10036418</v>
      </c>
      <c r="B69501" t="s">
        <v>23321</v>
      </c>
    </row>
    <row r="69502" spans="1:2" x14ac:dyDescent="0.45">
      <c r="A69502">
        <v>10072611</v>
      </c>
      <c r="B69502" t="s">
        <v>65812</v>
      </c>
    </row>
    <row r="69503" spans="1:2" x14ac:dyDescent="0.45">
      <c r="A69503">
        <v>10012865</v>
      </c>
      <c r="B69503" t="s">
        <v>65813</v>
      </c>
    </row>
    <row r="69504" spans="1:2" x14ac:dyDescent="0.45">
      <c r="A69504">
        <v>10054456</v>
      </c>
      <c r="B69504" t="s">
        <v>65814</v>
      </c>
    </row>
    <row r="69505" spans="1:2" x14ac:dyDescent="0.45">
      <c r="A69505">
        <v>10085862</v>
      </c>
      <c r="B69505" t="s">
        <v>65815</v>
      </c>
    </row>
    <row r="69506" spans="1:2" x14ac:dyDescent="0.45">
      <c r="A69506">
        <v>10077297</v>
      </c>
      <c r="B69506" t="s">
        <v>65816</v>
      </c>
    </row>
    <row r="69507" spans="1:2" x14ac:dyDescent="0.45">
      <c r="A69507">
        <v>10045817</v>
      </c>
      <c r="B69507" t="s">
        <v>65817</v>
      </c>
    </row>
    <row r="69508" spans="1:2" x14ac:dyDescent="0.45">
      <c r="A69508">
        <v>10015070</v>
      </c>
      <c r="B69508" t="s">
        <v>54035</v>
      </c>
    </row>
    <row r="69509" spans="1:2" x14ac:dyDescent="0.45">
      <c r="A69509">
        <v>10046212</v>
      </c>
      <c r="B69509" t="s">
        <v>65818</v>
      </c>
    </row>
    <row r="69510" spans="1:2" x14ac:dyDescent="0.45">
      <c r="A69510">
        <v>10055501</v>
      </c>
      <c r="B69510" t="s">
        <v>65819</v>
      </c>
    </row>
    <row r="69511" spans="1:2" x14ac:dyDescent="0.45">
      <c r="A69511">
        <v>10005706</v>
      </c>
      <c r="B69511" t="s">
        <v>65820</v>
      </c>
    </row>
    <row r="69512" spans="1:2" x14ac:dyDescent="0.45">
      <c r="A69512">
        <v>10057342</v>
      </c>
      <c r="B69512" t="s">
        <v>65821</v>
      </c>
    </row>
    <row r="69513" spans="1:2" x14ac:dyDescent="0.45">
      <c r="A69513">
        <v>10074765</v>
      </c>
      <c r="B69513" t="s">
        <v>65822</v>
      </c>
    </row>
    <row r="69514" spans="1:2" x14ac:dyDescent="0.45">
      <c r="A69514">
        <v>10021907</v>
      </c>
      <c r="B69514" t="s">
        <v>65823</v>
      </c>
    </row>
    <row r="69515" spans="1:2" x14ac:dyDescent="0.45">
      <c r="A69515">
        <v>10079121</v>
      </c>
      <c r="B69515" t="s">
        <v>65824</v>
      </c>
    </row>
    <row r="69516" spans="1:2" x14ac:dyDescent="0.45">
      <c r="A69516">
        <v>10017605</v>
      </c>
      <c r="B69516" t="s">
        <v>65825</v>
      </c>
    </row>
    <row r="69517" spans="1:2" x14ac:dyDescent="0.45">
      <c r="A69517">
        <v>10078143</v>
      </c>
      <c r="B69517" t="s">
        <v>65826</v>
      </c>
    </row>
    <row r="69518" spans="1:2" x14ac:dyDescent="0.45">
      <c r="A69518">
        <v>10051584</v>
      </c>
      <c r="B69518" t="s">
        <v>65827</v>
      </c>
    </row>
    <row r="69519" spans="1:2" x14ac:dyDescent="0.45">
      <c r="A69519">
        <v>10002380</v>
      </c>
      <c r="B69519" t="s">
        <v>65828</v>
      </c>
    </row>
    <row r="69520" spans="1:2" x14ac:dyDescent="0.45">
      <c r="A69520">
        <v>10083762</v>
      </c>
      <c r="B69520" t="s">
        <v>65829</v>
      </c>
    </row>
    <row r="69521" spans="1:2" x14ac:dyDescent="0.45">
      <c r="A69521">
        <v>10022738</v>
      </c>
      <c r="B69521" t="s">
        <v>65830</v>
      </c>
    </row>
    <row r="69522" spans="1:2" x14ac:dyDescent="0.45">
      <c r="A69522">
        <v>10047602</v>
      </c>
      <c r="B69522" t="s">
        <v>65831</v>
      </c>
    </row>
    <row r="69523" spans="1:2" x14ac:dyDescent="0.45">
      <c r="A69523">
        <v>10019039</v>
      </c>
      <c r="B69523" t="s">
        <v>65832</v>
      </c>
    </row>
    <row r="69524" spans="1:2" x14ac:dyDescent="0.45">
      <c r="A69524">
        <v>10005924</v>
      </c>
      <c r="B69524" t="s">
        <v>65833</v>
      </c>
    </row>
    <row r="69525" spans="1:2" x14ac:dyDescent="0.45">
      <c r="A69525">
        <v>10049635</v>
      </c>
      <c r="B69525" t="s">
        <v>65834</v>
      </c>
    </row>
    <row r="69526" spans="1:2" x14ac:dyDescent="0.45">
      <c r="A69526">
        <v>10004400</v>
      </c>
      <c r="B69526" t="s">
        <v>65835</v>
      </c>
    </row>
    <row r="69527" spans="1:2" x14ac:dyDescent="0.45">
      <c r="A69527">
        <v>10048151</v>
      </c>
      <c r="B69527" t="s">
        <v>65836</v>
      </c>
    </row>
    <row r="69528" spans="1:2" x14ac:dyDescent="0.45">
      <c r="A69528">
        <v>10039371</v>
      </c>
      <c r="B69528" t="s">
        <v>65837</v>
      </c>
    </row>
    <row r="69529" spans="1:2" x14ac:dyDescent="0.45">
      <c r="A69529">
        <v>10021136</v>
      </c>
      <c r="B69529" t="s">
        <v>65838</v>
      </c>
    </row>
    <row r="69530" spans="1:2" x14ac:dyDescent="0.45">
      <c r="A69530">
        <v>10075667</v>
      </c>
      <c r="B69530" t="s">
        <v>43308</v>
      </c>
    </row>
    <row r="69531" spans="1:2" x14ac:dyDescent="0.45">
      <c r="A69531">
        <v>10002551</v>
      </c>
      <c r="B69531" t="s">
        <v>65839</v>
      </c>
    </row>
    <row r="69532" spans="1:2" x14ac:dyDescent="0.45">
      <c r="A69532">
        <v>10044968</v>
      </c>
      <c r="B69532" t="s">
        <v>65840</v>
      </c>
    </row>
    <row r="69533" spans="1:2" x14ac:dyDescent="0.45">
      <c r="A69533">
        <v>10074478</v>
      </c>
      <c r="B69533" t="s">
        <v>65841</v>
      </c>
    </row>
    <row r="69534" spans="1:2" x14ac:dyDescent="0.45">
      <c r="A69534">
        <v>10003659</v>
      </c>
      <c r="B69534" t="s">
        <v>65842</v>
      </c>
    </row>
    <row r="69535" spans="1:2" x14ac:dyDescent="0.45">
      <c r="A69535">
        <v>10013386</v>
      </c>
      <c r="B69535" t="s">
        <v>65843</v>
      </c>
    </row>
    <row r="69536" spans="1:2" x14ac:dyDescent="0.45">
      <c r="A69536">
        <v>10085483</v>
      </c>
      <c r="B69536" t="s">
        <v>65844</v>
      </c>
    </row>
    <row r="69537" spans="1:2" x14ac:dyDescent="0.45">
      <c r="A69537">
        <v>10034568</v>
      </c>
      <c r="B69537" t="s">
        <v>65845</v>
      </c>
    </row>
    <row r="69538" spans="1:2" x14ac:dyDescent="0.45">
      <c r="A69538">
        <v>10082232</v>
      </c>
      <c r="B69538" t="s">
        <v>65846</v>
      </c>
    </row>
    <row r="69539" spans="1:2" x14ac:dyDescent="0.45">
      <c r="A69539">
        <v>10009147</v>
      </c>
      <c r="B69539" t="s">
        <v>65847</v>
      </c>
    </row>
    <row r="69540" spans="1:2" x14ac:dyDescent="0.45">
      <c r="A69540">
        <v>10033516</v>
      </c>
      <c r="B69540" t="s">
        <v>65848</v>
      </c>
    </row>
    <row r="69541" spans="1:2" x14ac:dyDescent="0.45">
      <c r="A69541">
        <v>10014978</v>
      </c>
      <c r="B69541" t="s">
        <v>65849</v>
      </c>
    </row>
    <row r="69542" spans="1:2" x14ac:dyDescent="0.45">
      <c r="A69542">
        <v>10015159</v>
      </c>
      <c r="B69542" t="s">
        <v>65850</v>
      </c>
    </row>
    <row r="69543" spans="1:2" x14ac:dyDescent="0.45">
      <c r="A69543">
        <v>10020872</v>
      </c>
      <c r="B69543" t="s">
        <v>65851</v>
      </c>
    </row>
    <row r="69544" spans="1:2" x14ac:dyDescent="0.45">
      <c r="A69544">
        <v>10039230</v>
      </c>
      <c r="B69544" t="s">
        <v>65852</v>
      </c>
    </row>
    <row r="69545" spans="1:2" x14ac:dyDescent="0.45">
      <c r="A69545">
        <v>10052198</v>
      </c>
      <c r="B69545" t="s">
        <v>65802</v>
      </c>
    </row>
    <row r="69546" spans="1:2" x14ac:dyDescent="0.45">
      <c r="A69546">
        <v>10027782</v>
      </c>
      <c r="B69546" t="s">
        <v>65853</v>
      </c>
    </row>
    <row r="69547" spans="1:2" x14ac:dyDescent="0.45">
      <c r="A69547">
        <v>10088452</v>
      </c>
      <c r="B69547" t="s">
        <v>65854</v>
      </c>
    </row>
    <row r="69548" spans="1:2" x14ac:dyDescent="0.45">
      <c r="A69548">
        <v>10007663</v>
      </c>
      <c r="B69548" t="s">
        <v>65855</v>
      </c>
    </row>
    <row r="69549" spans="1:2" x14ac:dyDescent="0.45">
      <c r="A69549">
        <v>10005714</v>
      </c>
      <c r="B69549" t="s">
        <v>65856</v>
      </c>
    </row>
    <row r="69550" spans="1:2" x14ac:dyDescent="0.45">
      <c r="A69550">
        <v>10010561</v>
      </c>
      <c r="B69550" t="s">
        <v>65857</v>
      </c>
    </row>
    <row r="69551" spans="1:2" x14ac:dyDescent="0.45">
      <c r="A69551">
        <v>10040444</v>
      </c>
      <c r="B69551" t="s">
        <v>65858</v>
      </c>
    </row>
    <row r="69552" spans="1:2" x14ac:dyDescent="0.45">
      <c r="A69552">
        <v>10065563</v>
      </c>
      <c r="B69552" t="s">
        <v>65859</v>
      </c>
    </row>
    <row r="69553" spans="1:2" x14ac:dyDescent="0.45">
      <c r="A69553">
        <v>10080936</v>
      </c>
      <c r="B69553" t="s">
        <v>65860</v>
      </c>
    </row>
    <row r="69554" spans="1:2" x14ac:dyDescent="0.45">
      <c r="A69554">
        <v>10005180</v>
      </c>
      <c r="B69554" t="s">
        <v>65861</v>
      </c>
    </row>
    <row r="69555" spans="1:2" x14ac:dyDescent="0.45">
      <c r="A69555">
        <v>10073622</v>
      </c>
      <c r="B69555" t="s">
        <v>65862</v>
      </c>
    </row>
    <row r="69556" spans="1:2" x14ac:dyDescent="0.45">
      <c r="A69556">
        <v>10008038</v>
      </c>
      <c r="B69556" t="s">
        <v>49784</v>
      </c>
    </row>
    <row r="69557" spans="1:2" x14ac:dyDescent="0.45">
      <c r="A69557">
        <v>10050140</v>
      </c>
      <c r="B69557" t="s">
        <v>65863</v>
      </c>
    </row>
    <row r="69558" spans="1:2" x14ac:dyDescent="0.45">
      <c r="A69558">
        <v>10013862</v>
      </c>
      <c r="B69558" t="s">
        <v>65864</v>
      </c>
    </row>
    <row r="69559" spans="1:2" x14ac:dyDescent="0.45">
      <c r="A69559">
        <v>10000409</v>
      </c>
      <c r="B69559" t="s">
        <v>52762</v>
      </c>
    </row>
    <row r="69560" spans="1:2" x14ac:dyDescent="0.45">
      <c r="A69560">
        <v>10051890</v>
      </c>
      <c r="B69560" t="s">
        <v>65865</v>
      </c>
    </row>
    <row r="69561" spans="1:2" x14ac:dyDescent="0.45">
      <c r="A69561">
        <v>10025224</v>
      </c>
      <c r="B69561" t="s">
        <v>65866</v>
      </c>
    </row>
    <row r="69562" spans="1:2" x14ac:dyDescent="0.45">
      <c r="A69562">
        <v>10074240</v>
      </c>
      <c r="B69562" t="s">
        <v>65867</v>
      </c>
    </row>
    <row r="69563" spans="1:2" x14ac:dyDescent="0.45">
      <c r="A69563">
        <v>10063938</v>
      </c>
      <c r="B69563" t="s">
        <v>65868</v>
      </c>
    </row>
    <row r="69564" spans="1:2" x14ac:dyDescent="0.45">
      <c r="A69564">
        <v>10054418</v>
      </c>
      <c r="B69564" t="s">
        <v>65869</v>
      </c>
    </row>
    <row r="69565" spans="1:2" x14ac:dyDescent="0.45">
      <c r="A69565">
        <v>10008450</v>
      </c>
      <c r="B69565" t="s">
        <v>65870</v>
      </c>
    </row>
    <row r="69566" spans="1:2" x14ac:dyDescent="0.45">
      <c r="A69566">
        <v>10072570</v>
      </c>
      <c r="B69566" t="s">
        <v>65871</v>
      </c>
    </row>
    <row r="69567" spans="1:2" x14ac:dyDescent="0.45">
      <c r="A69567">
        <v>10045386</v>
      </c>
      <c r="B69567" t="s">
        <v>50893</v>
      </c>
    </row>
    <row r="69568" spans="1:2" x14ac:dyDescent="0.45">
      <c r="A69568">
        <v>10089087</v>
      </c>
      <c r="B69568" t="s">
        <v>65872</v>
      </c>
    </row>
    <row r="69569" spans="1:2" x14ac:dyDescent="0.45">
      <c r="A69569">
        <v>10007598</v>
      </c>
      <c r="B69569" t="s">
        <v>65873</v>
      </c>
    </row>
    <row r="69570" spans="1:2" x14ac:dyDescent="0.45">
      <c r="A69570">
        <v>10085251</v>
      </c>
      <c r="B69570" t="s">
        <v>65874</v>
      </c>
    </row>
    <row r="69571" spans="1:2" x14ac:dyDescent="0.45">
      <c r="A69571">
        <v>10033423</v>
      </c>
      <c r="B69571" t="s">
        <v>54897</v>
      </c>
    </row>
    <row r="69572" spans="1:2" x14ac:dyDescent="0.45">
      <c r="A69572">
        <v>10000464</v>
      </c>
      <c r="B69572" t="s">
        <v>65875</v>
      </c>
    </row>
    <row r="69573" spans="1:2" x14ac:dyDescent="0.45">
      <c r="A69573">
        <v>10009535</v>
      </c>
      <c r="B69573" t="s">
        <v>65876</v>
      </c>
    </row>
    <row r="69574" spans="1:2" x14ac:dyDescent="0.45">
      <c r="A69574">
        <v>10008160</v>
      </c>
      <c r="B69574" t="s">
        <v>65877</v>
      </c>
    </row>
    <row r="69575" spans="1:2" x14ac:dyDescent="0.45">
      <c r="A69575">
        <v>10068774</v>
      </c>
      <c r="B69575" t="s">
        <v>65878</v>
      </c>
    </row>
    <row r="69576" spans="1:2" x14ac:dyDescent="0.45">
      <c r="A69576">
        <v>10023755</v>
      </c>
      <c r="B69576" t="s">
        <v>65879</v>
      </c>
    </row>
    <row r="69577" spans="1:2" x14ac:dyDescent="0.45">
      <c r="A69577">
        <v>10036265</v>
      </c>
      <c r="B69577" t="s">
        <v>65880</v>
      </c>
    </row>
    <row r="69578" spans="1:2" x14ac:dyDescent="0.45">
      <c r="A69578">
        <v>10050148</v>
      </c>
      <c r="B69578" t="s">
        <v>65881</v>
      </c>
    </row>
    <row r="69579" spans="1:2" x14ac:dyDescent="0.45">
      <c r="A69579">
        <v>10071010</v>
      </c>
      <c r="B69579" t="s">
        <v>65882</v>
      </c>
    </row>
    <row r="69580" spans="1:2" x14ac:dyDescent="0.45">
      <c r="A69580">
        <v>10004857</v>
      </c>
      <c r="B69580" t="s">
        <v>65883</v>
      </c>
    </row>
    <row r="69581" spans="1:2" x14ac:dyDescent="0.45">
      <c r="A69581">
        <v>10026117</v>
      </c>
      <c r="B69581" t="s">
        <v>65884</v>
      </c>
    </row>
    <row r="69582" spans="1:2" x14ac:dyDescent="0.45">
      <c r="A69582">
        <v>10049329</v>
      </c>
      <c r="B69582" t="s">
        <v>65885</v>
      </c>
    </row>
    <row r="69583" spans="1:2" x14ac:dyDescent="0.45">
      <c r="A69583">
        <v>10076882</v>
      </c>
      <c r="B69583" t="s">
        <v>65886</v>
      </c>
    </row>
    <row r="69584" spans="1:2" x14ac:dyDescent="0.45">
      <c r="A69584">
        <v>10069113</v>
      </c>
      <c r="B69584" t="s">
        <v>65887</v>
      </c>
    </row>
    <row r="69585" spans="1:2" x14ac:dyDescent="0.45">
      <c r="A69585">
        <v>10029620</v>
      </c>
      <c r="B69585" t="s">
        <v>65888</v>
      </c>
    </row>
    <row r="69586" spans="1:2" x14ac:dyDescent="0.45">
      <c r="A69586">
        <v>10003115</v>
      </c>
      <c r="B69586" t="s">
        <v>65889</v>
      </c>
    </row>
    <row r="69587" spans="1:2" x14ac:dyDescent="0.45">
      <c r="A69587">
        <v>10034735</v>
      </c>
      <c r="B69587" t="s">
        <v>22142</v>
      </c>
    </row>
    <row r="69588" spans="1:2" x14ac:dyDescent="0.45">
      <c r="A69588">
        <v>10080382</v>
      </c>
      <c r="B69588" t="s">
        <v>65890</v>
      </c>
    </row>
    <row r="69589" spans="1:2" x14ac:dyDescent="0.45">
      <c r="A69589">
        <v>10073366</v>
      </c>
      <c r="B69589" t="s">
        <v>65891</v>
      </c>
    </row>
    <row r="69590" spans="1:2" x14ac:dyDescent="0.45">
      <c r="A69590">
        <v>10002648</v>
      </c>
      <c r="B69590" t="s">
        <v>65892</v>
      </c>
    </row>
    <row r="69591" spans="1:2" x14ac:dyDescent="0.45">
      <c r="A69591">
        <v>10076689</v>
      </c>
      <c r="B69591" t="s">
        <v>33490</v>
      </c>
    </row>
    <row r="69592" spans="1:2" x14ac:dyDescent="0.45">
      <c r="A69592">
        <v>10073368</v>
      </c>
      <c r="B69592" t="s">
        <v>65893</v>
      </c>
    </row>
    <row r="69593" spans="1:2" x14ac:dyDescent="0.45">
      <c r="A69593">
        <v>10057776</v>
      </c>
      <c r="B69593" t="s">
        <v>65894</v>
      </c>
    </row>
    <row r="69594" spans="1:2" x14ac:dyDescent="0.45">
      <c r="A69594">
        <v>10023884</v>
      </c>
      <c r="B69594" t="s">
        <v>65895</v>
      </c>
    </row>
    <row r="69595" spans="1:2" x14ac:dyDescent="0.45">
      <c r="A69595">
        <v>10036827</v>
      </c>
      <c r="B69595" t="s">
        <v>65896</v>
      </c>
    </row>
    <row r="69596" spans="1:2" x14ac:dyDescent="0.45">
      <c r="A69596">
        <v>10090689</v>
      </c>
      <c r="B69596" t="s">
        <v>65897</v>
      </c>
    </row>
    <row r="69597" spans="1:2" x14ac:dyDescent="0.45">
      <c r="A69597">
        <v>10063070</v>
      </c>
      <c r="B69597" t="s">
        <v>65898</v>
      </c>
    </row>
    <row r="69598" spans="1:2" x14ac:dyDescent="0.45">
      <c r="A69598">
        <v>10013652</v>
      </c>
      <c r="B69598" t="s">
        <v>65899</v>
      </c>
    </row>
    <row r="69599" spans="1:2" x14ac:dyDescent="0.45">
      <c r="A69599">
        <v>10047462</v>
      </c>
      <c r="B69599" t="s">
        <v>65900</v>
      </c>
    </row>
    <row r="69600" spans="1:2" x14ac:dyDescent="0.45">
      <c r="A69600">
        <v>10007258</v>
      </c>
      <c r="B69600" t="s">
        <v>65901</v>
      </c>
    </row>
    <row r="69601" spans="1:2" x14ac:dyDescent="0.45">
      <c r="A69601">
        <v>10014026</v>
      </c>
      <c r="B69601" t="s">
        <v>65902</v>
      </c>
    </row>
    <row r="69602" spans="1:2" x14ac:dyDescent="0.45">
      <c r="A69602">
        <v>10015362</v>
      </c>
      <c r="B69602" t="s">
        <v>18762</v>
      </c>
    </row>
    <row r="69603" spans="1:2" x14ac:dyDescent="0.45">
      <c r="A69603">
        <v>10050594</v>
      </c>
      <c r="B69603" t="s">
        <v>65903</v>
      </c>
    </row>
    <row r="69604" spans="1:2" x14ac:dyDescent="0.45">
      <c r="A69604">
        <v>10022043</v>
      </c>
      <c r="B69604" t="s">
        <v>65904</v>
      </c>
    </row>
    <row r="69605" spans="1:2" x14ac:dyDescent="0.45">
      <c r="A69605">
        <v>10084449</v>
      </c>
      <c r="B69605" t="s">
        <v>65905</v>
      </c>
    </row>
    <row r="69606" spans="1:2" x14ac:dyDescent="0.45">
      <c r="A69606">
        <v>10074822</v>
      </c>
      <c r="B69606" t="s">
        <v>65906</v>
      </c>
    </row>
    <row r="69607" spans="1:2" x14ac:dyDescent="0.45">
      <c r="A69607">
        <v>10076733</v>
      </c>
      <c r="B69607" t="s">
        <v>26027</v>
      </c>
    </row>
    <row r="69608" spans="1:2" x14ac:dyDescent="0.45">
      <c r="A69608">
        <v>10073267</v>
      </c>
      <c r="B69608" t="s">
        <v>65907</v>
      </c>
    </row>
    <row r="69609" spans="1:2" x14ac:dyDescent="0.45">
      <c r="A69609">
        <v>10025412</v>
      </c>
      <c r="B69609" t="s">
        <v>65908</v>
      </c>
    </row>
    <row r="69610" spans="1:2" x14ac:dyDescent="0.45">
      <c r="A69610">
        <v>10078460</v>
      </c>
      <c r="B69610" t="s">
        <v>65909</v>
      </c>
    </row>
    <row r="69611" spans="1:2" x14ac:dyDescent="0.45">
      <c r="A69611">
        <v>10084993</v>
      </c>
      <c r="B69611" t="s">
        <v>44505</v>
      </c>
    </row>
    <row r="69612" spans="1:2" x14ac:dyDescent="0.45">
      <c r="A69612">
        <v>10013422</v>
      </c>
      <c r="B69612" t="s">
        <v>65910</v>
      </c>
    </row>
    <row r="69613" spans="1:2" x14ac:dyDescent="0.45">
      <c r="A69613">
        <v>10057038</v>
      </c>
      <c r="B69613" t="s">
        <v>65911</v>
      </c>
    </row>
    <row r="69614" spans="1:2" x14ac:dyDescent="0.45">
      <c r="A69614">
        <v>10047186</v>
      </c>
      <c r="B69614" t="s">
        <v>65912</v>
      </c>
    </row>
    <row r="69615" spans="1:2" x14ac:dyDescent="0.45">
      <c r="A69615">
        <v>10020452</v>
      </c>
      <c r="B69615" t="s">
        <v>65913</v>
      </c>
    </row>
    <row r="69616" spans="1:2" x14ac:dyDescent="0.45">
      <c r="A69616">
        <v>10006393</v>
      </c>
      <c r="B69616" t="s">
        <v>65914</v>
      </c>
    </row>
    <row r="69617" spans="1:2" x14ac:dyDescent="0.45">
      <c r="A69617">
        <v>10069055</v>
      </c>
      <c r="B69617" t="s">
        <v>43617</v>
      </c>
    </row>
    <row r="69618" spans="1:2" x14ac:dyDescent="0.45">
      <c r="A69618">
        <v>10043713</v>
      </c>
      <c r="B69618" t="s">
        <v>65915</v>
      </c>
    </row>
    <row r="69619" spans="1:2" x14ac:dyDescent="0.45">
      <c r="A69619">
        <v>10001299</v>
      </c>
      <c r="B69619" t="s">
        <v>65916</v>
      </c>
    </row>
    <row r="69620" spans="1:2" x14ac:dyDescent="0.45">
      <c r="A69620">
        <v>10051179</v>
      </c>
      <c r="B69620" t="s">
        <v>65917</v>
      </c>
    </row>
    <row r="69621" spans="1:2" x14ac:dyDescent="0.45">
      <c r="A69621">
        <v>10013427</v>
      </c>
      <c r="B69621" t="s">
        <v>65918</v>
      </c>
    </row>
    <row r="69622" spans="1:2" x14ac:dyDescent="0.45">
      <c r="A69622">
        <v>10079139</v>
      </c>
      <c r="B69622" t="s">
        <v>65919</v>
      </c>
    </row>
    <row r="69623" spans="1:2" x14ac:dyDescent="0.45">
      <c r="A69623">
        <v>10051379</v>
      </c>
      <c r="B69623" t="s">
        <v>65920</v>
      </c>
    </row>
    <row r="69624" spans="1:2" x14ac:dyDescent="0.45">
      <c r="A69624">
        <v>10051348</v>
      </c>
      <c r="B69624" t="s">
        <v>65921</v>
      </c>
    </row>
    <row r="69625" spans="1:2" x14ac:dyDescent="0.45">
      <c r="A69625">
        <v>10046306</v>
      </c>
      <c r="B69625" t="s">
        <v>65922</v>
      </c>
    </row>
    <row r="69626" spans="1:2" x14ac:dyDescent="0.45">
      <c r="A69626">
        <v>10038143</v>
      </c>
      <c r="B69626" t="s">
        <v>26869</v>
      </c>
    </row>
    <row r="69627" spans="1:2" x14ac:dyDescent="0.45">
      <c r="A69627">
        <v>10042435</v>
      </c>
      <c r="B69627" t="s">
        <v>65923</v>
      </c>
    </row>
    <row r="69628" spans="1:2" x14ac:dyDescent="0.45">
      <c r="A69628">
        <v>10020209</v>
      </c>
      <c r="B69628" t="s">
        <v>65924</v>
      </c>
    </row>
    <row r="69629" spans="1:2" x14ac:dyDescent="0.45">
      <c r="A69629">
        <v>10084057</v>
      </c>
      <c r="B69629" t="s">
        <v>5708</v>
      </c>
    </row>
    <row r="69630" spans="1:2" x14ac:dyDescent="0.45">
      <c r="A69630">
        <v>10039298</v>
      </c>
      <c r="B69630" t="s">
        <v>41238</v>
      </c>
    </row>
    <row r="69631" spans="1:2" x14ac:dyDescent="0.45">
      <c r="A69631">
        <v>10049787</v>
      </c>
      <c r="B69631" t="s">
        <v>65925</v>
      </c>
    </row>
    <row r="69632" spans="1:2" x14ac:dyDescent="0.45">
      <c r="A69632">
        <v>10054855</v>
      </c>
      <c r="B69632" t="s">
        <v>65926</v>
      </c>
    </row>
    <row r="69633" spans="1:2" x14ac:dyDescent="0.45">
      <c r="A69633">
        <v>10063514</v>
      </c>
      <c r="B69633" t="s">
        <v>65927</v>
      </c>
    </row>
    <row r="69634" spans="1:2" x14ac:dyDescent="0.45">
      <c r="A69634">
        <v>10064461</v>
      </c>
      <c r="B69634" t="s">
        <v>65928</v>
      </c>
    </row>
    <row r="69635" spans="1:2" x14ac:dyDescent="0.45">
      <c r="A69635">
        <v>10069109</v>
      </c>
      <c r="B69635" t="s">
        <v>65929</v>
      </c>
    </row>
    <row r="69636" spans="1:2" x14ac:dyDescent="0.45">
      <c r="A69636">
        <v>10044155</v>
      </c>
      <c r="B69636" t="s">
        <v>65930</v>
      </c>
    </row>
    <row r="69637" spans="1:2" x14ac:dyDescent="0.45">
      <c r="A69637">
        <v>10092020</v>
      </c>
      <c r="B69637" t="s">
        <v>65931</v>
      </c>
    </row>
    <row r="69638" spans="1:2" x14ac:dyDescent="0.45">
      <c r="A69638">
        <v>10066860</v>
      </c>
      <c r="B69638" t="s">
        <v>65932</v>
      </c>
    </row>
    <row r="69639" spans="1:2" x14ac:dyDescent="0.45">
      <c r="A69639">
        <v>10033820</v>
      </c>
      <c r="B69639" t="s">
        <v>20569</v>
      </c>
    </row>
    <row r="69640" spans="1:2" x14ac:dyDescent="0.45">
      <c r="A69640">
        <v>10015418</v>
      </c>
      <c r="B69640" t="s">
        <v>65933</v>
      </c>
    </row>
    <row r="69641" spans="1:2" x14ac:dyDescent="0.45">
      <c r="A69641">
        <v>10079204</v>
      </c>
      <c r="B69641" t="s">
        <v>65934</v>
      </c>
    </row>
    <row r="69642" spans="1:2" x14ac:dyDescent="0.45">
      <c r="A69642">
        <v>10041202</v>
      </c>
      <c r="B69642" t="s">
        <v>65935</v>
      </c>
    </row>
    <row r="69643" spans="1:2" x14ac:dyDescent="0.45">
      <c r="A69643">
        <v>10071087</v>
      </c>
      <c r="B69643" t="s">
        <v>65936</v>
      </c>
    </row>
    <row r="69644" spans="1:2" x14ac:dyDescent="0.45">
      <c r="A69644">
        <v>10043935</v>
      </c>
      <c r="B69644" t="s">
        <v>22012</v>
      </c>
    </row>
    <row r="69645" spans="1:2" x14ac:dyDescent="0.45">
      <c r="A69645">
        <v>10022426</v>
      </c>
      <c r="B69645" t="s">
        <v>65937</v>
      </c>
    </row>
    <row r="69646" spans="1:2" x14ac:dyDescent="0.45">
      <c r="A69646">
        <v>10063189</v>
      </c>
      <c r="B69646" t="s">
        <v>63272</v>
      </c>
    </row>
    <row r="69647" spans="1:2" x14ac:dyDescent="0.45">
      <c r="A69647">
        <v>10031716</v>
      </c>
      <c r="B69647" t="s">
        <v>65938</v>
      </c>
    </row>
    <row r="69648" spans="1:2" x14ac:dyDescent="0.45">
      <c r="A69648">
        <v>10052423</v>
      </c>
      <c r="B69648" t="s">
        <v>30835</v>
      </c>
    </row>
    <row r="69649" spans="1:2" x14ac:dyDescent="0.45">
      <c r="A69649">
        <v>10053364</v>
      </c>
      <c r="B69649" t="s">
        <v>65939</v>
      </c>
    </row>
    <row r="69650" spans="1:2" x14ac:dyDescent="0.45">
      <c r="A69650">
        <v>10027318</v>
      </c>
      <c r="B69650" t="s">
        <v>65940</v>
      </c>
    </row>
    <row r="69651" spans="1:2" x14ac:dyDescent="0.45">
      <c r="A69651">
        <v>10087249</v>
      </c>
      <c r="B69651" t="s">
        <v>65941</v>
      </c>
    </row>
    <row r="69652" spans="1:2" x14ac:dyDescent="0.45">
      <c r="A69652">
        <v>10025386</v>
      </c>
      <c r="B69652" t="s">
        <v>65942</v>
      </c>
    </row>
    <row r="69653" spans="1:2" x14ac:dyDescent="0.45">
      <c r="A69653">
        <v>10075043</v>
      </c>
      <c r="B69653" t="s">
        <v>65943</v>
      </c>
    </row>
    <row r="69654" spans="1:2" x14ac:dyDescent="0.45">
      <c r="A69654">
        <v>10046763</v>
      </c>
      <c r="B69654" t="s">
        <v>65944</v>
      </c>
    </row>
    <row r="69655" spans="1:2" x14ac:dyDescent="0.45">
      <c r="A69655">
        <v>10083397</v>
      </c>
      <c r="B69655" t="s">
        <v>65945</v>
      </c>
    </row>
    <row r="69656" spans="1:2" x14ac:dyDescent="0.45">
      <c r="A69656">
        <v>10024189</v>
      </c>
      <c r="B69656" t="s">
        <v>65946</v>
      </c>
    </row>
    <row r="69657" spans="1:2" x14ac:dyDescent="0.45">
      <c r="A69657">
        <v>10025290</v>
      </c>
      <c r="B69657" t="s">
        <v>65947</v>
      </c>
    </row>
    <row r="69658" spans="1:2" x14ac:dyDescent="0.45">
      <c r="A69658">
        <v>10085209</v>
      </c>
      <c r="B69658" t="s">
        <v>65948</v>
      </c>
    </row>
    <row r="69659" spans="1:2" x14ac:dyDescent="0.45">
      <c r="A69659">
        <v>10044956</v>
      </c>
      <c r="B69659" t="s">
        <v>65949</v>
      </c>
    </row>
    <row r="69660" spans="1:2" x14ac:dyDescent="0.45">
      <c r="A69660">
        <v>10012560</v>
      </c>
      <c r="B69660" t="s">
        <v>65950</v>
      </c>
    </row>
    <row r="69661" spans="1:2" x14ac:dyDescent="0.45">
      <c r="A69661">
        <v>10075212</v>
      </c>
      <c r="B69661" t="s">
        <v>65951</v>
      </c>
    </row>
    <row r="69662" spans="1:2" x14ac:dyDescent="0.45">
      <c r="A69662">
        <v>10040775</v>
      </c>
      <c r="B69662" t="s">
        <v>65952</v>
      </c>
    </row>
    <row r="69663" spans="1:2" x14ac:dyDescent="0.45">
      <c r="A69663">
        <v>10088366</v>
      </c>
      <c r="B69663" t="s">
        <v>65953</v>
      </c>
    </row>
    <row r="69664" spans="1:2" x14ac:dyDescent="0.45">
      <c r="A69664">
        <v>10062699</v>
      </c>
      <c r="B69664" t="s">
        <v>65954</v>
      </c>
    </row>
    <row r="69665" spans="1:2" x14ac:dyDescent="0.45">
      <c r="A69665">
        <v>10051751</v>
      </c>
      <c r="B69665" t="s">
        <v>65955</v>
      </c>
    </row>
    <row r="69666" spans="1:2" x14ac:dyDescent="0.45">
      <c r="A69666">
        <v>10041683</v>
      </c>
      <c r="B69666" t="s">
        <v>23768</v>
      </c>
    </row>
    <row r="69667" spans="1:2" x14ac:dyDescent="0.45">
      <c r="A69667">
        <v>10040673</v>
      </c>
      <c r="B69667" t="s">
        <v>65956</v>
      </c>
    </row>
    <row r="69668" spans="1:2" x14ac:dyDescent="0.45">
      <c r="A69668">
        <v>10075448</v>
      </c>
      <c r="B69668" t="s">
        <v>65957</v>
      </c>
    </row>
    <row r="69669" spans="1:2" x14ac:dyDescent="0.45">
      <c r="A69669">
        <v>10091615</v>
      </c>
      <c r="B69669" t="s">
        <v>64326</v>
      </c>
    </row>
    <row r="69670" spans="1:2" x14ac:dyDescent="0.45">
      <c r="A69670">
        <v>10002372</v>
      </c>
      <c r="B69670" t="s">
        <v>65958</v>
      </c>
    </row>
    <row r="69671" spans="1:2" x14ac:dyDescent="0.45">
      <c r="A69671">
        <v>10031142</v>
      </c>
      <c r="B69671" t="s">
        <v>65959</v>
      </c>
    </row>
    <row r="69672" spans="1:2" x14ac:dyDescent="0.45">
      <c r="A69672">
        <v>10086764</v>
      </c>
      <c r="B69672" t="s">
        <v>60250</v>
      </c>
    </row>
    <row r="69673" spans="1:2" x14ac:dyDescent="0.45">
      <c r="A69673">
        <v>10028427</v>
      </c>
      <c r="B69673" t="s">
        <v>65960</v>
      </c>
    </row>
    <row r="69674" spans="1:2" x14ac:dyDescent="0.45">
      <c r="A69674">
        <v>10064822</v>
      </c>
      <c r="B69674" t="s">
        <v>35166</v>
      </c>
    </row>
    <row r="69675" spans="1:2" x14ac:dyDescent="0.45">
      <c r="A69675">
        <v>10006548</v>
      </c>
      <c r="B69675" t="s">
        <v>65961</v>
      </c>
    </row>
    <row r="69676" spans="1:2" x14ac:dyDescent="0.45">
      <c r="A69676">
        <v>10021862</v>
      </c>
      <c r="B69676" t="s">
        <v>65962</v>
      </c>
    </row>
    <row r="69677" spans="1:2" x14ac:dyDescent="0.45">
      <c r="A69677">
        <v>10020263</v>
      </c>
      <c r="B69677" t="s">
        <v>65963</v>
      </c>
    </row>
    <row r="69678" spans="1:2" x14ac:dyDescent="0.45">
      <c r="A69678">
        <v>10021033</v>
      </c>
      <c r="B69678" t="s">
        <v>65964</v>
      </c>
    </row>
    <row r="69679" spans="1:2" x14ac:dyDescent="0.45">
      <c r="A69679">
        <v>10015269</v>
      </c>
      <c r="B69679" t="s">
        <v>64731</v>
      </c>
    </row>
    <row r="69680" spans="1:2" x14ac:dyDescent="0.45">
      <c r="A69680">
        <v>10078395</v>
      </c>
      <c r="B69680" t="s">
        <v>65965</v>
      </c>
    </row>
    <row r="69681" spans="1:2" x14ac:dyDescent="0.45">
      <c r="A69681">
        <v>10027060</v>
      </c>
      <c r="B69681" t="s">
        <v>65966</v>
      </c>
    </row>
    <row r="69682" spans="1:2" x14ac:dyDescent="0.45">
      <c r="A69682">
        <v>10057310</v>
      </c>
      <c r="B69682" t="s">
        <v>65967</v>
      </c>
    </row>
    <row r="69683" spans="1:2" x14ac:dyDescent="0.45">
      <c r="A69683">
        <v>10075211</v>
      </c>
      <c r="B69683" t="s">
        <v>65968</v>
      </c>
    </row>
    <row r="69684" spans="1:2" x14ac:dyDescent="0.45">
      <c r="A69684">
        <v>10031997</v>
      </c>
      <c r="B69684" t="s">
        <v>65969</v>
      </c>
    </row>
    <row r="69685" spans="1:2" x14ac:dyDescent="0.45">
      <c r="A69685">
        <v>10054666</v>
      </c>
      <c r="B69685" t="s">
        <v>65970</v>
      </c>
    </row>
    <row r="69686" spans="1:2" x14ac:dyDescent="0.45">
      <c r="A69686">
        <v>10027160</v>
      </c>
      <c r="B69686" t="s">
        <v>65971</v>
      </c>
    </row>
    <row r="69687" spans="1:2" x14ac:dyDescent="0.45">
      <c r="A69687">
        <v>10051677</v>
      </c>
      <c r="B69687" t="s">
        <v>65972</v>
      </c>
    </row>
    <row r="69688" spans="1:2" x14ac:dyDescent="0.45">
      <c r="A69688">
        <v>10031634</v>
      </c>
      <c r="B69688" t="s">
        <v>65973</v>
      </c>
    </row>
    <row r="69689" spans="1:2" x14ac:dyDescent="0.45">
      <c r="A69689">
        <v>10050845</v>
      </c>
      <c r="B69689" t="s">
        <v>65974</v>
      </c>
    </row>
    <row r="69690" spans="1:2" x14ac:dyDescent="0.45">
      <c r="A69690">
        <v>10018651</v>
      </c>
      <c r="B69690" t="s">
        <v>65975</v>
      </c>
    </row>
    <row r="69691" spans="1:2" x14ac:dyDescent="0.45">
      <c r="A69691">
        <v>10066277</v>
      </c>
      <c r="B69691" t="s">
        <v>65976</v>
      </c>
    </row>
    <row r="69692" spans="1:2" x14ac:dyDescent="0.45">
      <c r="A69692">
        <v>10076918</v>
      </c>
      <c r="B69692" t="s">
        <v>65977</v>
      </c>
    </row>
    <row r="69693" spans="1:2" x14ac:dyDescent="0.45">
      <c r="A69693">
        <v>10023280</v>
      </c>
      <c r="B69693" t="s">
        <v>65978</v>
      </c>
    </row>
    <row r="69694" spans="1:2" x14ac:dyDescent="0.45">
      <c r="A69694">
        <v>10050018</v>
      </c>
      <c r="B69694" t="s">
        <v>65979</v>
      </c>
    </row>
    <row r="69695" spans="1:2" x14ac:dyDescent="0.45">
      <c r="A69695">
        <v>10022914</v>
      </c>
      <c r="B69695" t="s">
        <v>65980</v>
      </c>
    </row>
    <row r="69696" spans="1:2" x14ac:dyDescent="0.45">
      <c r="A69696">
        <v>10087650</v>
      </c>
      <c r="B69696" t="s">
        <v>65981</v>
      </c>
    </row>
    <row r="69697" spans="1:2" x14ac:dyDescent="0.45">
      <c r="A69697">
        <v>10054385</v>
      </c>
      <c r="B69697" t="s">
        <v>65982</v>
      </c>
    </row>
    <row r="69698" spans="1:2" x14ac:dyDescent="0.45">
      <c r="A69698">
        <v>10065762</v>
      </c>
      <c r="B69698" t="s">
        <v>65983</v>
      </c>
    </row>
    <row r="69699" spans="1:2" x14ac:dyDescent="0.45">
      <c r="A69699">
        <v>10043042</v>
      </c>
      <c r="B69699" t="s">
        <v>65984</v>
      </c>
    </row>
    <row r="69700" spans="1:2" x14ac:dyDescent="0.45">
      <c r="A69700">
        <v>10071256</v>
      </c>
      <c r="B69700" t="s">
        <v>65985</v>
      </c>
    </row>
    <row r="69701" spans="1:2" x14ac:dyDescent="0.45">
      <c r="A69701">
        <v>10018686</v>
      </c>
      <c r="B69701" t="s">
        <v>65986</v>
      </c>
    </row>
    <row r="69702" spans="1:2" x14ac:dyDescent="0.45">
      <c r="A69702">
        <v>10068948</v>
      </c>
      <c r="B69702" t="s">
        <v>37659</v>
      </c>
    </row>
    <row r="69703" spans="1:2" x14ac:dyDescent="0.45">
      <c r="A69703">
        <v>10080189</v>
      </c>
      <c r="B69703" t="s">
        <v>31661</v>
      </c>
    </row>
    <row r="69704" spans="1:2" x14ac:dyDescent="0.45">
      <c r="A69704">
        <v>10075288</v>
      </c>
      <c r="B69704" t="s">
        <v>65987</v>
      </c>
    </row>
    <row r="69705" spans="1:2" x14ac:dyDescent="0.45">
      <c r="A69705">
        <v>10004524</v>
      </c>
      <c r="B69705" t="s">
        <v>65988</v>
      </c>
    </row>
    <row r="69706" spans="1:2" x14ac:dyDescent="0.45">
      <c r="A69706">
        <v>10064706</v>
      </c>
      <c r="B69706" t="s">
        <v>65989</v>
      </c>
    </row>
    <row r="69707" spans="1:2" x14ac:dyDescent="0.45">
      <c r="A69707">
        <v>10005407</v>
      </c>
      <c r="B69707" t="s">
        <v>65990</v>
      </c>
    </row>
    <row r="69708" spans="1:2" x14ac:dyDescent="0.45">
      <c r="A69708">
        <v>10080359</v>
      </c>
      <c r="B69708" t="s">
        <v>65991</v>
      </c>
    </row>
    <row r="69709" spans="1:2" x14ac:dyDescent="0.45">
      <c r="A69709">
        <v>10022452</v>
      </c>
      <c r="B69709" t="s">
        <v>65992</v>
      </c>
    </row>
    <row r="69710" spans="1:2" x14ac:dyDescent="0.45">
      <c r="A69710">
        <v>10033369</v>
      </c>
      <c r="B69710" t="s">
        <v>2783</v>
      </c>
    </row>
    <row r="69711" spans="1:2" x14ac:dyDescent="0.45">
      <c r="A69711">
        <v>10000417</v>
      </c>
      <c r="B69711" t="s">
        <v>65993</v>
      </c>
    </row>
    <row r="69712" spans="1:2" x14ac:dyDescent="0.45">
      <c r="A69712">
        <v>10004249</v>
      </c>
      <c r="B69712" t="s">
        <v>31045</v>
      </c>
    </row>
    <row r="69713" spans="1:2" x14ac:dyDescent="0.45">
      <c r="A69713">
        <v>10070198</v>
      </c>
      <c r="B69713" t="s">
        <v>23340</v>
      </c>
    </row>
    <row r="69714" spans="1:2" x14ac:dyDescent="0.45">
      <c r="A69714">
        <v>10024573</v>
      </c>
      <c r="B69714" t="s">
        <v>65994</v>
      </c>
    </row>
    <row r="69715" spans="1:2" x14ac:dyDescent="0.45">
      <c r="A69715">
        <v>10069354</v>
      </c>
      <c r="B69715" t="s">
        <v>65995</v>
      </c>
    </row>
    <row r="69716" spans="1:2" x14ac:dyDescent="0.45">
      <c r="A69716">
        <v>10050907</v>
      </c>
      <c r="B69716" t="s">
        <v>65996</v>
      </c>
    </row>
    <row r="69717" spans="1:2" x14ac:dyDescent="0.45">
      <c r="A69717">
        <v>10070920</v>
      </c>
      <c r="B69717" t="s">
        <v>65997</v>
      </c>
    </row>
    <row r="69718" spans="1:2" x14ac:dyDescent="0.45">
      <c r="A69718">
        <v>10019276</v>
      </c>
      <c r="B69718" t="s">
        <v>65998</v>
      </c>
    </row>
    <row r="69719" spans="1:2" x14ac:dyDescent="0.45">
      <c r="A69719">
        <v>10075909</v>
      </c>
      <c r="B69719" t="s">
        <v>65999</v>
      </c>
    </row>
    <row r="69720" spans="1:2" x14ac:dyDescent="0.45">
      <c r="A69720">
        <v>10088374</v>
      </c>
      <c r="B69720" t="s">
        <v>66000</v>
      </c>
    </row>
    <row r="69721" spans="1:2" x14ac:dyDescent="0.45">
      <c r="A69721">
        <v>10067871</v>
      </c>
      <c r="B69721" t="s">
        <v>66001</v>
      </c>
    </row>
    <row r="69722" spans="1:2" x14ac:dyDescent="0.45">
      <c r="A69722">
        <v>10004731</v>
      </c>
      <c r="B69722" t="s">
        <v>21587</v>
      </c>
    </row>
    <row r="69723" spans="1:2" x14ac:dyDescent="0.45">
      <c r="A69723">
        <v>10006119</v>
      </c>
      <c r="B69723" t="s">
        <v>46856</v>
      </c>
    </row>
    <row r="69724" spans="1:2" x14ac:dyDescent="0.45">
      <c r="A69724">
        <v>10049038</v>
      </c>
      <c r="B69724" t="s">
        <v>66002</v>
      </c>
    </row>
    <row r="69725" spans="1:2" x14ac:dyDescent="0.45">
      <c r="A69725">
        <v>10074463</v>
      </c>
      <c r="B69725" t="s">
        <v>39813</v>
      </c>
    </row>
    <row r="69726" spans="1:2" x14ac:dyDescent="0.45">
      <c r="A69726">
        <v>10014033</v>
      </c>
      <c r="B69726" t="s">
        <v>66003</v>
      </c>
    </row>
    <row r="69727" spans="1:2" x14ac:dyDescent="0.45">
      <c r="A69727">
        <v>10000204</v>
      </c>
      <c r="B69727" t="s">
        <v>66004</v>
      </c>
    </row>
    <row r="69728" spans="1:2" x14ac:dyDescent="0.45">
      <c r="A69728">
        <v>10003932</v>
      </c>
      <c r="B69728" t="s">
        <v>66005</v>
      </c>
    </row>
    <row r="69729" spans="1:2" x14ac:dyDescent="0.45">
      <c r="A69729">
        <v>10056261</v>
      </c>
      <c r="B69729" t="s">
        <v>66006</v>
      </c>
    </row>
    <row r="69730" spans="1:2" x14ac:dyDescent="0.45">
      <c r="A69730">
        <v>10006571</v>
      </c>
      <c r="B69730" t="s">
        <v>66007</v>
      </c>
    </row>
    <row r="69731" spans="1:2" x14ac:dyDescent="0.45">
      <c r="A69731">
        <v>10055961</v>
      </c>
      <c r="B69731" t="s">
        <v>66008</v>
      </c>
    </row>
    <row r="69732" spans="1:2" x14ac:dyDescent="0.45">
      <c r="A69732">
        <v>90000059</v>
      </c>
      <c r="B69732" t="s">
        <v>66009</v>
      </c>
    </row>
    <row r="69733" spans="1:2" x14ac:dyDescent="0.45">
      <c r="A69733">
        <v>10018953</v>
      </c>
      <c r="B69733" t="s">
        <v>66010</v>
      </c>
    </row>
    <row r="69734" spans="1:2" x14ac:dyDescent="0.45">
      <c r="A69734">
        <v>10070481</v>
      </c>
      <c r="B69734" t="s">
        <v>66011</v>
      </c>
    </row>
    <row r="69735" spans="1:2" x14ac:dyDescent="0.45">
      <c r="A69735">
        <v>10069534</v>
      </c>
      <c r="B69735" t="s">
        <v>66012</v>
      </c>
    </row>
    <row r="69736" spans="1:2" x14ac:dyDescent="0.45">
      <c r="A69736">
        <v>10075611</v>
      </c>
      <c r="B69736" t="s">
        <v>66013</v>
      </c>
    </row>
    <row r="69737" spans="1:2" x14ac:dyDescent="0.45">
      <c r="A69737">
        <v>10056145</v>
      </c>
      <c r="B69737" t="s">
        <v>26912</v>
      </c>
    </row>
    <row r="69738" spans="1:2" x14ac:dyDescent="0.45">
      <c r="A69738">
        <v>10006539</v>
      </c>
      <c r="B69738" t="s">
        <v>66014</v>
      </c>
    </row>
    <row r="69739" spans="1:2" x14ac:dyDescent="0.45">
      <c r="A69739">
        <v>10020967</v>
      </c>
      <c r="B69739" t="s">
        <v>66015</v>
      </c>
    </row>
    <row r="69740" spans="1:2" x14ac:dyDescent="0.45">
      <c r="A69740">
        <v>10054320</v>
      </c>
      <c r="B69740" t="s">
        <v>66016</v>
      </c>
    </row>
    <row r="69741" spans="1:2" x14ac:dyDescent="0.45">
      <c r="A69741">
        <v>10074065</v>
      </c>
      <c r="B69741" t="s">
        <v>66017</v>
      </c>
    </row>
    <row r="69742" spans="1:2" x14ac:dyDescent="0.45">
      <c r="A69742">
        <v>10051107</v>
      </c>
      <c r="B69742" t="s">
        <v>66018</v>
      </c>
    </row>
    <row r="69743" spans="1:2" x14ac:dyDescent="0.45">
      <c r="A69743">
        <v>10019155</v>
      </c>
      <c r="B69743" t="s">
        <v>66019</v>
      </c>
    </row>
    <row r="69744" spans="1:2" x14ac:dyDescent="0.45">
      <c r="A69744">
        <v>10050953</v>
      </c>
      <c r="B69744" t="s">
        <v>66020</v>
      </c>
    </row>
    <row r="69745" spans="1:2" x14ac:dyDescent="0.45">
      <c r="A69745">
        <v>10047652</v>
      </c>
      <c r="B69745" t="s">
        <v>66021</v>
      </c>
    </row>
    <row r="69746" spans="1:2" x14ac:dyDescent="0.45">
      <c r="A69746">
        <v>10082517</v>
      </c>
      <c r="B69746" t="s">
        <v>66022</v>
      </c>
    </row>
    <row r="69747" spans="1:2" x14ac:dyDescent="0.45">
      <c r="A69747">
        <v>10036728</v>
      </c>
      <c r="B69747" t="s">
        <v>66023</v>
      </c>
    </row>
    <row r="69748" spans="1:2" x14ac:dyDescent="0.45">
      <c r="A69748">
        <v>10015289</v>
      </c>
      <c r="B69748" t="s">
        <v>15007</v>
      </c>
    </row>
    <row r="69749" spans="1:2" x14ac:dyDescent="0.45">
      <c r="A69749">
        <v>10069467</v>
      </c>
      <c r="B69749" t="s">
        <v>66024</v>
      </c>
    </row>
    <row r="69750" spans="1:2" x14ac:dyDescent="0.45">
      <c r="A69750">
        <v>10089760</v>
      </c>
      <c r="B69750" t="s">
        <v>66025</v>
      </c>
    </row>
    <row r="69751" spans="1:2" x14ac:dyDescent="0.45">
      <c r="A69751">
        <v>10031995</v>
      </c>
      <c r="B69751" t="s">
        <v>66026</v>
      </c>
    </row>
    <row r="69752" spans="1:2" x14ac:dyDescent="0.45">
      <c r="A69752">
        <v>10052593</v>
      </c>
      <c r="B69752" t="s">
        <v>66027</v>
      </c>
    </row>
    <row r="69753" spans="1:2" x14ac:dyDescent="0.45">
      <c r="A69753">
        <v>10011317</v>
      </c>
      <c r="B69753" t="s">
        <v>66028</v>
      </c>
    </row>
    <row r="69754" spans="1:2" x14ac:dyDescent="0.45">
      <c r="A69754">
        <v>10084022</v>
      </c>
      <c r="B69754" t="s">
        <v>66029</v>
      </c>
    </row>
    <row r="69755" spans="1:2" x14ac:dyDescent="0.45">
      <c r="A69755">
        <v>10086656</v>
      </c>
      <c r="B69755" t="s">
        <v>66030</v>
      </c>
    </row>
    <row r="69756" spans="1:2" x14ac:dyDescent="0.45">
      <c r="A69756">
        <v>10072239</v>
      </c>
      <c r="B69756" t="s">
        <v>66031</v>
      </c>
    </row>
    <row r="69757" spans="1:2" x14ac:dyDescent="0.45">
      <c r="A69757">
        <v>10046074</v>
      </c>
      <c r="B69757" t="s">
        <v>66032</v>
      </c>
    </row>
    <row r="69758" spans="1:2" x14ac:dyDescent="0.45">
      <c r="A69758">
        <v>10079305</v>
      </c>
      <c r="B69758" t="s">
        <v>66033</v>
      </c>
    </row>
    <row r="69759" spans="1:2" x14ac:dyDescent="0.45">
      <c r="A69759">
        <v>10070066</v>
      </c>
      <c r="B69759" t="s">
        <v>66034</v>
      </c>
    </row>
    <row r="69760" spans="1:2" x14ac:dyDescent="0.45">
      <c r="A69760">
        <v>10076373</v>
      </c>
      <c r="B69760" t="s">
        <v>63797</v>
      </c>
    </row>
    <row r="69761" spans="1:2" x14ac:dyDescent="0.45">
      <c r="A69761">
        <v>10049860</v>
      </c>
      <c r="B69761" t="s">
        <v>66035</v>
      </c>
    </row>
    <row r="69762" spans="1:2" x14ac:dyDescent="0.45">
      <c r="A69762">
        <v>10039542</v>
      </c>
      <c r="B69762" t="s">
        <v>66036</v>
      </c>
    </row>
    <row r="69763" spans="1:2" x14ac:dyDescent="0.45">
      <c r="A69763">
        <v>10063169</v>
      </c>
      <c r="B69763" t="s">
        <v>66037</v>
      </c>
    </row>
    <row r="69764" spans="1:2" x14ac:dyDescent="0.45">
      <c r="A69764">
        <v>10050529</v>
      </c>
      <c r="B69764" t="s">
        <v>66038</v>
      </c>
    </row>
    <row r="69765" spans="1:2" x14ac:dyDescent="0.45">
      <c r="A69765">
        <v>10028548</v>
      </c>
      <c r="B69765" t="s">
        <v>66039</v>
      </c>
    </row>
    <row r="69766" spans="1:2" x14ac:dyDescent="0.45">
      <c r="A69766">
        <v>10044872</v>
      </c>
      <c r="B69766" t="s">
        <v>66040</v>
      </c>
    </row>
    <row r="69767" spans="1:2" x14ac:dyDescent="0.45">
      <c r="A69767">
        <v>10079753</v>
      </c>
      <c r="B69767" t="s">
        <v>66041</v>
      </c>
    </row>
    <row r="69768" spans="1:2" x14ac:dyDescent="0.45">
      <c r="A69768">
        <v>10078768</v>
      </c>
      <c r="B69768" t="s">
        <v>66042</v>
      </c>
    </row>
    <row r="69769" spans="1:2" x14ac:dyDescent="0.45">
      <c r="A69769">
        <v>10066629</v>
      </c>
      <c r="B69769" t="s">
        <v>66043</v>
      </c>
    </row>
    <row r="69770" spans="1:2" x14ac:dyDescent="0.45">
      <c r="A69770">
        <v>10027417</v>
      </c>
      <c r="B69770" t="s">
        <v>66044</v>
      </c>
    </row>
    <row r="69771" spans="1:2" x14ac:dyDescent="0.45">
      <c r="A69771">
        <v>10070817</v>
      </c>
      <c r="B69771" t="s">
        <v>66045</v>
      </c>
    </row>
    <row r="69772" spans="1:2" x14ac:dyDescent="0.45">
      <c r="A69772">
        <v>10028940</v>
      </c>
      <c r="B69772" t="s">
        <v>66046</v>
      </c>
    </row>
    <row r="69773" spans="1:2" x14ac:dyDescent="0.45">
      <c r="A69773">
        <v>10080265</v>
      </c>
      <c r="B69773" t="s">
        <v>23354</v>
      </c>
    </row>
    <row r="69774" spans="1:2" x14ac:dyDescent="0.45">
      <c r="A69774">
        <v>10032321</v>
      </c>
      <c r="B69774" t="s">
        <v>66047</v>
      </c>
    </row>
    <row r="69775" spans="1:2" x14ac:dyDescent="0.45">
      <c r="A69775">
        <v>10079263</v>
      </c>
      <c r="B69775" t="s">
        <v>66048</v>
      </c>
    </row>
    <row r="69776" spans="1:2" x14ac:dyDescent="0.45">
      <c r="A69776">
        <v>10077404</v>
      </c>
      <c r="B69776" t="s">
        <v>66049</v>
      </c>
    </row>
    <row r="69777" spans="1:2" x14ac:dyDescent="0.45">
      <c r="A69777">
        <v>10017496</v>
      </c>
      <c r="B69777" t="s">
        <v>66050</v>
      </c>
    </row>
    <row r="69778" spans="1:2" x14ac:dyDescent="0.45">
      <c r="A69778">
        <v>10068213</v>
      </c>
      <c r="B69778" t="s">
        <v>66051</v>
      </c>
    </row>
    <row r="69779" spans="1:2" x14ac:dyDescent="0.45">
      <c r="A69779">
        <v>10079510</v>
      </c>
      <c r="B69779" t="s">
        <v>18214</v>
      </c>
    </row>
    <row r="69780" spans="1:2" x14ac:dyDescent="0.45">
      <c r="A69780">
        <v>10075046</v>
      </c>
      <c r="B69780" t="s">
        <v>66052</v>
      </c>
    </row>
    <row r="69781" spans="1:2" x14ac:dyDescent="0.45">
      <c r="A69781">
        <v>10035476</v>
      </c>
      <c r="B69781" t="s">
        <v>37620</v>
      </c>
    </row>
    <row r="69782" spans="1:2" x14ac:dyDescent="0.45">
      <c r="A69782">
        <v>10066421</v>
      </c>
      <c r="B69782" t="s">
        <v>66053</v>
      </c>
    </row>
    <row r="69783" spans="1:2" x14ac:dyDescent="0.45">
      <c r="A69783">
        <v>10086605</v>
      </c>
      <c r="B69783" t="s">
        <v>66054</v>
      </c>
    </row>
    <row r="69784" spans="1:2" x14ac:dyDescent="0.45">
      <c r="A69784">
        <v>10071387</v>
      </c>
      <c r="B69784" t="s">
        <v>25579</v>
      </c>
    </row>
    <row r="69785" spans="1:2" x14ac:dyDescent="0.45">
      <c r="A69785">
        <v>10044252</v>
      </c>
      <c r="B69785" t="s">
        <v>66055</v>
      </c>
    </row>
    <row r="69786" spans="1:2" x14ac:dyDescent="0.45">
      <c r="A69786">
        <v>10035741</v>
      </c>
      <c r="B69786" t="s">
        <v>66056</v>
      </c>
    </row>
    <row r="69787" spans="1:2" x14ac:dyDescent="0.45">
      <c r="A69787">
        <v>10078516</v>
      </c>
      <c r="B69787" t="s">
        <v>66057</v>
      </c>
    </row>
    <row r="69788" spans="1:2" x14ac:dyDescent="0.45">
      <c r="A69788">
        <v>10084287</v>
      </c>
      <c r="B69788" t="s">
        <v>66058</v>
      </c>
    </row>
    <row r="69789" spans="1:2" x14ac:dyDescent="0.45">
      <c r="A69789">
        <v>10011736</v>
      </c>
      <c r="B69789" t="s">
        <v>66059</v>
      </c>
    </row>
    <row r="69790" spans="1:2" x14ac:dyDescent="0.45">
      <c r="A69790">
        <v>10019123</v>
      </c>
      <c r="B69790" t="s">
        <v>66060</v>
      </c>
    </row>
    <row r="69791" spans="1:2" x14ac:dyDescent="0.45">
      <c r="A69791">
        <v>10047187</v>
      </c>
      <c r="B69791" t="s">
        <v>66061</v>
      </c>
    </row>
    <row r="69792" spans="1:2" x14ac:dyDescent="0.45">
      <c r="A69792">
        <v>10085889</v>
      </c>
      <c r="B69792" t="s">
        <v>66062</v>
      </c>
    </row>
    <row r="69793" spans="1:2" x14ac:dyDescent="0.45">
      <c r="A69793">
        <v>10026195</v>
      </c>
      <c r="B69793" t="s">
        <v>66063</v>
      </c>
    </row>
    <row r="69794" spans="1:2" x14ac:dyDescent="0.45">
      <c r="A69794">
        <v>10046076</v>
      </c>
      <c r="B69794" t="s">
        <v>40637</v>
      </c>
    </row>
    <row r="69795" spans="1:2" x14ac:dyDescent="0.45">
      <c r="A69795">
        <v>10051296</v>
      </c>
      <c r="B69795" t="s">
        <v>66064</v>
      </c>
    </row>
    <row r="69796" spans="1:2" x14ac:dyDescent="0.45">
      <c r="A69796">
        <v>10002953</v>
      </c>
      <c r="B69796" t="s">
        <v>45870</v>
      </c>
    </row>
    <row r="69797" spans="1:2" x14ac:dyDescent="0.45">
      <c r="A69797">
        <v>10070128</v>
      </c>
      <c r="B69797" t="s">
        <v>66065</v>
      </c>
    </row>
    <row r="69798" spans="1:2" x14ac:dyDescent="0.45">
      <c r="A69798">
        <v>10078805</v>
      </c>
      <c r="B69798" t="s">
        <v>66066</v>
      </c>
    </row>
    <row r="69799" spans="1:2" x14ac:dyDescent="0.45">
      <c r="A69799">
        <v>10033440</v>
      </c>
      <c r="B69799" t="s">
        <v>66067</v>
      </c>
    </row>
    <row r="69800" spans="1:2" x14ac:dyDescent="0.45">
      <c r="A69800">
        <v>10072443</v>
      </c>
      <c r="B69800" t="s">
        <v>66068</v>
      </c>
    </row>
    <row r="69801" spans="1:2" x14ac:dyDescent="0.45">
      <c r="A69801">
        <v>10013799</v>
      </c>
      <c r="B69801" t="s">
        <v>66069</v>
      </c>
    </row>
    <row r="69802" spans="1:2" x14ac:dyDescent="0.45">
      <c r="A69802">
        <v>10013423</v>
      </c>
      <c r="B69802" t="s">
        <v>66070</v>
      </c>
    </row>
    <row r="69803" spans="1:2" x14ac:dyDescent="0.45">
      <c r="A69803">
        <v>10069990</v>
      </c>
      <c r="B69803" t="s">
        <v>66071</v>
      </c>
    </row>
    <row r="69804" spans="1:2" x14ac:dyDescent="0.45">
      <c r="A69804">
        <v>10070282</v>
      </c>
      <c r="B69804" t="s">
        <v>66072</v>
      </c>
    </row>
    <row r="69805" spans="1:2" x14ac:dyDescent="0.45">
      <c r="A69805">
        <v>10075623</v>
      </c>
      <c r="B69805" t="s">
        <v>66073</v>
      </c>
    </row>
    <row r="69806" spans="1:2" x14ac:dyDescent="0.45">
      <c r="A69806">
        <v>10081502</v>
      </c>
      <c r="B69806" t="s">
        <v>66074</v>
      </c>
    </row>
    <row r="69807" spans="1:2" x14ac:dyDescent="0.45">
      <c r="A69807">
        <v>10069641</v>
      </c>
      <c r="B69807" t="s">
        <v>66075</v>
      </c>
    </row>
    <row r="69808" spans="1:2" x14ac:dyDescent="0.45">
      <c r="A69808">
        <v>10004277</v>
      </c>
      <c r="B69808" t="s">
        <v>66076</v>
      </c>
    </row>
    <row r="69809" spans="1:2" x14ac:dyDescent="0.45">
      <c r="A69809">
        <v>10091973</v>
      </c>
      <c r="B69809" t="s">
        <v>66077</v>
      </c>
    </row>
    <row r="69810" spans="1:2" x14ac:dyDescent="0.45">
      <c r="A69810">
        <v>10066312</v>
      </c>
      <c r="B69810" t="s">
        <v>66078</v>
      </c>
    </row>
    <row r="69811" spans="1:2" x14ac:dyDescent="0.45">
      <c r="A69811">
        <v>10079565</v>
      </c>
      <c r="B69811" t="s">
        <v>66079</v>
      </c>
    </row>
    <row r="69812" spans="1:2" x14ac:dyDescent="0.45">
      <c r="A69812">
        <v>10020478</v>
      </c>
      <c r="B69812" t="s">
        <v>66080</v>
      </c>
    </row>
    <row r="69813" spans="1:2" x14ac:dyDescent="0.45">
      <c r="A69813">
        <v>10005395</v>
      </c>
      <c r="B69813" t="s">
        <v>66081</v>
      </c>
    </row>
    <row r="69814" spans="1:2" x14ac:dyDescent="0.45">
      <c r="A69814">
        <v>10062444</v>
      </c>
      <c r="B69814" t="s">
        <v>66082</v>
      </c>
    </row>
    <row r="69815" spans="1:2" x14ac:dyDescent="0.45">
      <c r="A69815">
        <v>10091148</v>
      </c>
      <c r="B69815" t="s">
        <v>66083</v>
      </c>
    </row>
    <row r="69816" spans="1:2" x14ac:dyDescent="0.45">
      <c r="A69816">
        <v>10024389</v>
      </c>
      <c r="B69816" t="s">
        <v>66084</v>
      </c>
    </row>
    <row r="69817" spans="1:2" x14ac:dyDescent="0.45">
      <c r="A69817">
        <v>10057491</v>
      </c>
      <c r="B69817" t="s">
        <v>66085</v>
      </c>
    </row>
    <row r="69818" spans="1:2" x14ac:dyDescent="0.45">
      <c r="A69818">
        <v>10041283</v>
      </c>
      <c r="B69818" t="s">
        <v>66086</v>
      </c>
    </row>
    <row r="69819" spans="1:2" x14ac:dyDescent="0.45">
      <c r="A69819">
        <v>10030622</v>
      </c>
      <c r="B69819" t="s">
        <v>66087</v>
      </c>
    </row>
    <row r="69820" spans="1:2" x14ac:dyDescent="0.45">
      <c r="A69820">
        <v>10066325</v>
      </c>
      <c r="B69820" t="s">
        <v>58676</v>
      </c>
    </row>
    <row r="69821" spans="1:2" x14ac:dyDescent="0.45">
      <c r="A69821">
        <v>10023290</v>
      </c>
      <c r="B69821" t="s">
        <v>66088</v>
      </c>
    </row>
    <row r="69822" spans="1:2" x14ac:dyDescent="0.45">
      <c r="A69822">
        <v>10000696</v>
      </c>
      <c r="B69822" t="s">
        <v>66089</v>
      </c>
    </row>
    <row r="69823" spans="1:2" x14ac:dyDescent="0.45">
      <c r="A69823">
        <v>10057193</v>
      </c>
      <c r="B69823" t="s">
        <v>66090</v>
      </c>
    </row>
    <row r="69824" spans="1:2" x14ac:dyDescent="0.45">
      <c r="A69824">
        <v>10056390</v>
      </c>
      <c r="B69824" t="s">
        <v>66091</v>
      </c>
    </row>
    <row r="69825" spans="1:2" x14ac:dyDescent="0.45">
      <c r="A69825">
        <v>10062552</v>
      </c>
      <c r="B69825" t="s">
        <v>66092</v>
      </c>
    </row>
    <row r="69826" spans="1:2" x14ac:dyDescent="0.45">
      <c r="A69826">
        <v>10036585</v>
      </c>
      <c r="B69826" t="s">
        <v>66093</v>
      </c>
    </row>
    <row r="69827" spans="1:2" x14ac:dyDescent="0.45">
      <c r="A69827">
        <v>10016545</v>
      </c>
      <c r="B69827" t="s">
        <v>66094</v>
      </c>
    </row>
    <row r="69828" spans="1:2" x14ac:dyDescent="0.45">
      <c r="A69828">
        <v>10002032</v>
      </c>
      <c r="B69828" t="s">
        <v>66095</v>
      </c>
    </row>
    <row r="69829" spans="1:2" x14ac:dyDescent="0.45">
      <c r="A69829">
        <v>10074588</v>
      </c>
      <c r="B69829" t="s">
        <v>66096</v>
      </c>
    </row>
    <row r="69830" spans="1:2" x14ac:dyDescent="0.45">
      <c r="A69830">
        <v>10048965</v>
      </c>
      <c r="B69830" t="s">
        <v>34300</v>
      </c>
    </row>
    <row r="69831" spans="1:2" x14ac:dyDescent="0.45">
      <c r="A69831">
        <v>10071120</v>
      </c>
      <c r="B69831" t="s">
        <v>66097</v>
      </c>
    </row>
    <row r="69832" spans="1:2" x14ac:dyDescent="0.45">
      <c r="A69832">
        <v>10079086</v>
      </c>
      <c r="B69832" t="s">
        <v>66098</v>
      </c>
    </row>
    <row r="69833" spans="1:2" x14ac:dyDescent="0.45">
      <c r="A69833">
        <v>10049182</v>
      </c>
      <c r="B69833" t="s">
        <v>66099</v>
      </c>
    </row>
    <row r="69834" spans="1:2" x14ac:dyDescent="0.45">
      <c r="A69834">
        <v>10055564</v>
      </c>
      <c r="B69834" t="s">
        <v>66100</v>
      </c>
    </row>
    <row r="69835" spans="1:2" x14ac:dyDescent="0.45">
      <c r="A69835">
        <v>10048636</v>
      </c>
      <c r="B69835" t="s">
        <v>59181</v>
      </c>
    </row>
    <row r="69836" spans="1:2" x14ac:dyDescent="0.45">
      <c r="A69836">
        <v>10018018</v>
      </c>
      <c r="B69836" t="s">
        <v>40011</v>
      </c>
    </row>
    <row r="69837" spans="1:2" x14ac:dyDescent="0.45">
      <c r="A69837">
        <v>10079955</v>
      </c>
      <c r="B69837" t="s">
        <v>66101</v>
      </c>
    </row>
    <row r="69838" spans="1:2" x14ac:dyDescent="0.45">
      <c r="A69838">
        <v>10028367</v>
      </c>
      <c r="B69838" t="s">
        <v>66102</v>
      </c>
    </row>
    <row r="69839" spans="1:2" x14ac:dyDescent="0.45">
      <c r="A69839">
        <v>10071083</v>
      </c>
      <c r="B69839" t="s">
        <v>66103</v>
      </c>
    </row>
    <row r="69840" spans="1:2" x14ac:dyDescent="0.45">
      <c r="A69840">
        <v>10056977</v>
      </c>
      <c r="B69840" t="s">
        <v>31667</v>
      </c>
    </row>
    <row r="69841" spans="1:2" x14ac:dyDescent="0.45">
      <c r="A69841">
        <v>10063481</v>
      </c>
      <c r="B69841" t="s">
        <v>66104</v>
      </c>
    </row>
    <row r="69842" spans="1:2" x14ac:dyDescent="0.45">
      <c r="A69842">
        <v>10062384</v>
      </c>
      <c r="B69842" t="s">
        <v>55433</v>
      </c>
    </row>
    <row r="69843" spans="1:2" x14ac:dyDescent="0.45">
      <c r="A69843">
        <v>10040583</v>
      </c>
      <c r="B69843" t="s">
        <v>66105</v>
      </c>
    </row>
    <row r="69844" spans="1:2" x14ac:dyDescent="0.45">
      <c r="A69844">
        <v>10047513</v>
      </c>
      <c r="B69844" t="s">
        <v>66106</v>
      </c>
    </row>
    <row r="69845" spans="1:2" x14ac:dyDescent="0.45">
      <c r="A69845">
        <v>10016689</v>
      </c>
      <c r="B69845" t="s">
        <v>66107</v>
      </c>
    </row>
    <row r="69846" spans="1:2" x14ac:dyDescent="0.45">
      <c r="A69846">
        <v>10068903</v>
      </c>
      <c r="B69846" t="s">
        <v>66108</v>
      </c>
    </row>
    <row r="69847" spans="1:2" x14ac:dyDescent="0.45">
      <c r="A69847">
        <v>10044499</v>
      </c>
      <c r="B69847" t="s">
        <v>66109</v>
      </c>
    </row>
    <row r="69848" spans="1:2" x14ac:dyDescent="0.45">
      <c r="A69848">
        <v>10040606</v>
      </c>
      <c r="B69848" t="s">
        <v>66110</v>
      </c>
    </row>
    <row r="69849" spans="1:2" x14ac:dyDescent="0.45">
      <c r="A69849">
        <v>10048459</v>
      </c>
      <c r="B69849" t="s">
        <v>66111</v>
      </c>
    </row>
    <row r="69850" spans="1:2" x14ac:dyDescent="0.45">
      <c r="A69850">
        <v>10005246</v>
      </c>
      <c r="B69850" t="s">
        <v>66112</v>
      </c>
    </row>
    <row r="69851" spans="1:2" x14ac:dyDescent="0.45">
      <c r="A69851">
        <v>10051598</v>
      </c>
      <c r="B69851" t="s">
        <v>66113</v>
      </c>
    </row>
    <row r="69852" spans="1:2" x14ac:dyDescent="0.45">
      <c r="A69852">
        <v>10086223</v>
      </c>
      <c r="B69852" t="s">
        <v>66114</v>
      </c>
    </row>
    <row r="69853" spans="1:2" x14ac:dyDescent="0.45">
      <c r="A69853">
        <v>10079937</v>
      </c>
      <c r="B69853" t="s">
        <v>56832</v>
      </c>
    </row>
    <row r="69854" spans="1:2" x14ac:dyDescent="0.45">
      <c r="A69854">
        <v>10017899</v>
      </c>
      <c r="B69854" t="s">
        <v>66115</v>
      </c>
    </row>
    <row r="69855" spans="1:2" x14ac:dyDescent="0.45">
      <c r="A69855">
        <v>10018820</v>
      </c>
      <c r="B69855" t="s">
        <v>66116</v>
      </c>
    </row>
    <row r="69856" spans="1:2" x14ac:dyDescent="0.45">
      <c r="A69856">
        <v>10045884</v>
      </c>
      <c r="B69856" t="s">
        <v>66117</v>
      </c>
    </row>
    <row r="69857" spans="1:2" x14ac:dyDescent="0.45">
      <c r="A69857">
        <v>10003628</v>
      </c>
      <c r="B69857" t="s">
        <v>66118</v>
      </c>
    </row>
    <row r="69858" spans="1:2" x14ac:dyDescent="0.45">
      <c r="A69858">
        <v>10042534</v>
      </c>
      <c r="B69858" t="s">
        <v>66119</v>
      </c>
    </row>
    <row r="69859" spans="1:2" x14ac:dyDescent="0.45">
      <c r="A69859">
        <v>10003241</v>
      </c>
      <c r="B69859" t="s">
        <v>66120</v>
      </c>
    </row>
    <row r="69860" spans="1:2" x14ac:dyDescent="0.45">
      <c r="A69860">
        <v>10006686</v>
      </c>
      <c r="B69860" t="s">
        <v>66121</v>
      </c>
    </row>
    <row r="69861" spans="1:2" x14ac:dyDescent="0.45">
      <c r="A69861">
        <v>10047304</v>
      </c>
      <c r="B69861" t="s">
        <v>66122</v>
      </c>
    </row>
    <row r="69862" spans="1:2" x14ac:dyDescent="0.45">
      <c r="A69862">
        <v>10078976</v>
      </c>
      <c r="B69862" t="s">
        <v>55615</v>
      </c>
    </row>
    <row r="69863" spans="1:2" x14ac:dyDescent="0.45">
      <c r="A69863">
        <v>10005722</v>
      </c>
      <c r="B69863" t="s">
        <v>66123</v>
      </c>
    </row>
    <row r="69864" spans="1:2" x14ac:dyDescent="0.45">
      <c r="A69864">
        <v>10026791</v>
      </c>
      <c r="B69864" t="s">
        <v>66124</v>
      </c>
    </row>
    <row r="69865" spans="1:2" x14ac:dyDescent="0.45">
      <c r="A69865">
        <v>10081173</v>
      </c>
      <c r="B69865" t="s">
        <v>57285</v>
      </c>
    </row>
    <row r="69866" spans="1:2" x14ac:dyDescent="0.45">
      <c r="A69866">
        <v>10007293</v>
      </c>
      <c r="B69866" t="s">
        <v>55779</v>
      </c>
    </row>
    <row r="69867" spans="1:2" x14ac:dyDescent="0.45">
      <c r="A69867">
        <v>10032506</v>
      </c>
      <c r="B69867" t="s">
        <v>66125</v>
      </c>
    </row>
    <row r="69868" spans="1:2" x14ac:dyDescent="0.45">
      <c r="A69868">
        <v>10009721</v>
      </c>
      <c r="B69868" t="s">
        <v>66126</v>
      </c>
    </row>
    <row r="69869" spans="1:2" x14ac:dyDescent="0.45">
      <c r="A69869">
        <v>10003866</v>
      </c>
      <c r="B69869" t="s">
        <v>66127</v>
      </c>
    </row>
    <row r="69870" spans="1:2" x14ac:dyDescent="0.45">
      <c r="A69870">
        <v>10009149</v>
      </c>
      <c r="B69870" t="s">
        <v>66128</v>
      </c>
    </row>
    <row r="69871" spans="1:2" x14ac:dyDescent="0.45">
      <c r="A69871">
        <v>10082982</v>
      </c>
      <c r="B69871" t="s">
        <v>66129</v>
      </c>
    </row>
    <row r="69872" spans="1:2" x14ac:dyDescent="0.45">
      <c r="A69872">
        <v>10070917</v>
      </c>
      <c r="B69872" t="s">
        <v>52614</v>
      </c>
    </row>
    <row r="69873" spans="1:2" x14ac:dyDescent="0.45">
      <c r="A69873">
        <v>10004189</v>
      </c>
      <c r="B69873" t="s">
        <v>47601</v>
      </c>
    </row>
    <row r="69874" spans="1:2" x14ac:dyDescent="0.45">
      <c r="A69874">
        <v>10030318</v>
      </c>
      <c r="B69874" t="s">
        <v>66130</v>
      </c>
    </row>
    <row r="69875" spans="1:2" x14ac:dyDescent="0.45">
      <c r="A69875">
        <v>10065950</v>
      </c>
      <c r="B69875" t="s">
        <v>66131</v>
      </c>
    </row>
    <row r="69876" spans="1:2" x14ac:dyDescent="0.45">
      <c r="A69876">
        <v>10046373</v>
      </c>
      <c r="B69876" t="s">
        <v>66132</v>
      </c>
    </row>
    <row r="69877" spans="1:2" x14ac:dyDescent="0.45">
      <c r="A69877">
        <v>10012959</v>
      </c>
      <c r="B69877" t="s">
        <v>66133</v>
      </c>
    </row>
    <row r="69878" spans="1:2" x14ac:dyDescent="0.45">
      <c r="A69878">
        <v>10028535</v>
      </c>
      <c r="B69878" t="s">
        <v>66134</v>
      </c>
    </row>
    <row r="69879" spans="1:2" x14ac:dyDescent="0.45">
      <c r="A69879">
        <v>10056949</v>
      </c>
      <c r="B69879" t="s">
        <v>66135</v>
      </c>
    </row>
    <row r="69880" spans="1:2" x14ac:dyDescent="0.45">
      <c r="A69880">
        <v>10070682</v>
      </c>
      <c r="B69880" t="s">
        <v>66136</v>
      </c>
    </row>
    <row r="69881" spans="1:2" x14ac:dyDescent="0.45">
      <c r="A69881">
        <v>10078977</v>
      </c>
      <c r="B69881" t="s">
        <v>66137</v>
      </c>
    </row>
    <row r="69882" spans="1:2" x14ac:dyDescent="0.45">
      <c r="A69882">
        <v>10039595</v>
      </c>
      <c r="B69882" t="s">
        <v>66138</v>
      </c>
    </row>
    <row r="69883" spans="1:2" x14ac:dyDescent="0.45">
      <c r="A69883">
        <v>10018857</v>
      </c>
      <c r="B69883" t="s">
        <v>66139</v>
      </c>
    </row>
    <row r="69884" spans="1:2" x14ac:dyDescent="0.45">
      <c r="A69884">
        <v>10041142</v>
      </c>
      <c r="B69884" t="s">
        <v>66140</v>
      </c>
    </row>
    <row r="69885" spans="1:2" x14ac:dyDescent="0.45">
      <c r="A69885">
        <v>10014095</v>
      </c>
      <c r="B69885" t="s">
        <v>66141</v>
      </c>
    </row>
    <row r="69886" spans="1:2" x14ac:dyDescent="0.45">
      <c r="A69886">
        <v>10057426</v>
      </c>
      <c r="B69886" t="s">
        <v>66142</v>
      </c>
    </row>
    <row r="69887" spans="1:2" x14ac:dyDescent="0.45">
      <c r="A69887">
        <v>10038498</v>
      </c>
      <c r="B69887" t="s">
        <v>66143</v>
      </c>
    </row>
    <row r="69888" spans="1:2" x14ac:dyDescent="0.45">
      <c r="A69888">
        <v>10014219</v>
      </c>
      <c r="B69888" t="s">
        <v>66144</v>
      </c>
    </row>
    <row r="69889" spans="1:2" x14ac:dyDescent="0.45">
      <c r="A69889">
        <v>10002647</v>
      </c>
      <c r="B69889" t="s">
        <v>66145</v>
      </c>
    </row>
    <row r="69890" spans="1:2" x14ac:dyDescent="0.45">
      <c r="A69890">
        <v>10067735</v>
      </c>
      <c r="B69890" t="s">
        <v>66146</v>
      </c>
    </row>
    <row r="69891" spans="1:2" x14ac:dyDescent="0.45">
      <c r="A69891">
        <v>10069776</v>
      </c>
      <c r="B69891" t="s">
        <v>42232</v>
      </c>
    </row>
    <row r="69892" spans="1:2" x14ac:dyDescent="0.45">
      <c r="A69892">
        <v>10056229</v>
      </c>
      <c r="B69892" t="s">
        <v>66147</v>
      </c>
    </row>
    <row r="69893" spans="1:2" x14ac:dyDescent="0.45">
      <c r="A69893">
        <v>10055797</v>
      </c>
      <c r="B69893" t="s">
        <v>66148</v>
      </c>
    </row>
    <row r="69894" spans="1:2" x14ac:dyDescent="0.45">
      <c r="A69894">
        <v>10035447</v>
      </c>
      <c r="B69894" t="s">
        <v>66149</v>
      </c>
    </row>
    <row r="69895" spans="1:2" x14ac:dyDescent="0.45">
      <c r="A69895">
        <v>10041764</v>
      </c>
      <c r="B69895" t="s">
        <v>66150</v>
      </c>
    </row>
    <row r="69896" spans="1:2" x14ac:dyDescent="0.45">
      <c r="A69896">
        <v>10019530</v>
      </c>
      <c r="B69896" t="s">
        <v>66151</v>
      </c>
    </row>
    <row r="69897" spans="1:2" x14ac:dyDescent="0.45">
      <c r="A69897">
        <v>10003272</v>
      </c>
      <c r="B69897" t="s">
        <v>34712</v>
      </c>
    </row>
    <row r="69898" spans="1:2" x14ac:dyDescent="0.45">
      <c r="A69898">
        <v>10020914</v>
      </c>
      <c r="B69898" t="s">
        <v>66152</v>
      </c>
    </row>
    <row r="69899" spans="1:2" x14ac:dyDescent="0.45">
      <c r="A69899">
        <v>10031681</v>
      </c>
      <c r="B69899" t="s">
        <v>66153</v>
      </c>
    </row>
    <row r="69900" spans="1:2" x14ac:dyDescent="0.45">
      <c r="A69900">
        <v>10090811</v>
      </c>
      <c r="B69900" t="s">
        <v>66154</v>
      </c>
    </row>
    <row r="69901" spans="1:2" x14ac:dyDescent="0.45">
      <c r="A69901">
        <v>10043749</v>
      </c>
      <c r="B69901" t="s">
        <v>66155</v>
      </c>
    </row>
    <row r="69902" spans="1:2" x14ac:dyDescent="0.45">
      <c r="A69902">
        <v>10038809</v>
      </c>
      <c r="B69902" t="s">
        <v>66156</v>
      </c>
    </row>
    <row r="69903" spans="1:2" x14ac:dyDescent="0.45">
      <c r="A69903">
        <v>10073434</v>
      </c>
      <c r="B69903" t="s">
        <v>66157</v>
      </c>
    </row>
    <row r="69904" spans="1:2" x14ac:dyDescent="0.45">
      <c r="A69904">
        <v>10054677</v>
      </c>
      <c r="B69904" t="s">
        <v>66158</v>
      </c>
    </row>
    <row r="69905" spans="1:2" x14ac:dyDescent="0.45">
      <c r="A69905">
        <v>10018574</v>
      </c>
      <c r="B69905" t="s">
        <v>66159</v>
      </c>
    </row>
    <row r="69906" spans="1:2" x14ac:dyDescent="0.45">
      <c r="A69906">
        <v>10080226</v>
      </c>
      <c r="B69906" t="s">
        <v>66160</v>
      </c>
    </row>
    <row r="69907" spans="1:2" x14ac:dyDescent="0.45">
      <c r="A69907">
        <v>10066031</v>
      </c>
      <c r="B69907" t="s">
        <v>66161</v>
      </c>
    </row>
    <row r="69908" spans="1:2" x14ac:dyDescent="0.45">
      <c r="A69908">
        <v>10037831</v>
      </c>
      <c r="B69908" t="s">
        <v>66162</v>
      </c>
    </row>
    <row r="69909" spans="1:2" x14ac:dyDescent="0.45">
      <c r="A69909">
        <v>10064922</v>
      </c>
      <c r="B69909" t="s">
        <v>66163</v>
      </c>
    </row>
    <row r="69910" spans="1:2" x14ac:dyDescent="0.45">
      <c r="A69910">
        <v>10073797</v>
      </c>
      <c r="B69910" t="s">
        <v>66164</v>
      </c>
    </row>
    <row r="69911" spans="1:2" x14ac:dyDescent="0.45">
      <c r="A69911">
        <v>10091182</v>
      </c>
      <c r="B69911" t="s">
        <v>66165</v>
      </c>
    </row>
    <row r="69912" spans="1:2" x14ac:dyDescent="0.45">
      <c r="A69912">
        <v>10077667</v>
      </c>
      <c r="B69912" t="s">
        <v>66166</v>
      </c>
    </row>
    <row r="69913" spans="1:2" x14ac:dyDescent="0.45">
      <c r="A69913">
        <v>10039875</v>
      </c>
      <c r="B69913" t="s">
        <v>66167</v>
      </c>
    </row>
    <row r="69914" spans="1:2" x14ac:dyDescent="0.45">
      <c r="A69914">
        <v>10005759</v>
      </c>
      <c r="B69914" t="s">
        <v>66168</v>
      </c>
    </row>
    <row r="69915" spans="1:2" x14ac:dyDescent="0.45">
      <c r="A69915">
        <v>10015872</v>
      </c>
      <c r="B69915" t="s">
        <v>66169</v>
      </c>
    </row>
    <row r="69916" spans="1:2" x14ac:dyDescent="0.45">
      <c r="A69916">
        <v>10045412</v>
      </c>
      <c r="B69916" t="s">
        <v>66170</v>
      </c>
    </row>
    <row r="69917" spans="1:2" x14ac:dyDescent="0.45">
      <c r="A69917">
        <v>10007620</v>
      </c>
      <c r="B69917" t="s">
        <v>66171</v>
      </c>
    </row>
    <row r="69918" spans="1:2" x14ac:dyDescent="0.45">
      <c r="A69918">
        <v>10068241</v>
      </c>
      <c r="B69918" t="s">
        <v>66172</v>
      </c>
    </row>
    <row r="69919" spans="1:2" x14ac:dyDescent="0.45">
      <c r="A69919">
        <v>10008817</v>
      </c>
      <c r="B69919" t="s">
        <v>66173</v>
      </c>
    </row>
    <row r="69920" spans="1:2" x14ac:dyDescent="0.45">
      <c r="A69920">
        <v>10015530</v>
      </c>
      <c r="B69920" t="s">
        <v>66174</v>
      </c>
    </row>
    <row r="69921" spans="1:2" x14ac:dyDescent="0.45">
      <c r="A69921">
        <v>10052261</v>
      </c>
      <c r="B69921" t="s">
        <v>30871</v>
      </c>
    </row>
    <row r="69922" spans="1:2" x14ac:dyDescent="0.45">
      <c r="A69922">
        <v>10091550</v>
      </c>
      <c r="B69922" t="s">
        <v>66175</v>
      </c>
    </row>
    <row r="69923" spans="1:2" x14ac:dyDescent="0.45">
      <c r="A69923">
        <v>10005850</v>
      </c>
      <c r="B69923" t="s">
        <v>66176</v>
      </c>
    </row>
    <row r="69924" spans="1:2" x14ac:dyDescent="0.45">
      <c r="A69924">
        <v>10002340</v>
      </c>
      <c r="B69924" t="s">
        <v>66177</v>
      </c>
    </row>
    <row r="69925" spans="1:2" x14ac:dyDescent="0.45">
      <c r="A69925">
        <v>10003232</v>
      </c>
      <c r="B69925" t="s">
        <v>66178</v>
      </c>
    </row>
    <row r="69926" spans="1:2" x14ac:dyDescent="0.45">
      <c r="A69926">
        <v>10051162</v>
      </c>
      <c r="B69926" t="s">
        <v>66179</v>
      </c>
    </row>
    <row r="69927" spans="1:2" x14ac:dyDescent="0.45">
      <c r="A69927">
        <v>10045435</v>
      </c>
      <c r="B69927" t="s">
        <v>58703</v>
      </c>
    </row>
    <row r="69928" spans="1:2" x14ac:dyDescent="0.45">
      <c r="A69928">
        <v>10076153</v>
      </c>
      <c r="B69928" t="s">
        <v>66180</v>
      </c>
    </row>
    <row r="69929" spans="1:2" x14ac:dyDescent="0.45">
      <c r="A69929">
        <v>10065890</v>
      </c>
      <c r="B69929" t="s">
        <v>66181</v>
      </c>
    </row>
    <row r="69930" spans="1:2" x14ac:dyDescent="0.45">
      <c r="A69930">
        <v>90000405</v>
      </c>
      <c r="B69930" t="s">
        <v>66182</v>
      </c>
    </row>
    <row r="69931" spans="1:2" x14ac:dyDescent="0.45">
      <c r="A69931">
        <v>10038300</v>
      </c>
      <c r="B69931" t="s">
        <v>66183</v>
      </c>
    </row>
    <row r="69932" spans="1:2" x14ac:dyDescent="0.45">
      <c r="A69932">
        <v>10052275</v>
      </c>
      <c r="B69932" t="s">
        <v>34562</v>
      </c>
    </row>
    <row r="69933" spans="1:2" x14ac:dyDescent="0.45">
      <c r="A69933">
        <v>10078640</v>
      </c>
      <c r="B69933" t="s">
        <v>66184</v>
      </c>
    </row>
    <row r="69934" spans="1:2" x14ac:dyDescent="0.45">
      <c r="A69934">
        <v>10000334</v>
      </c>
      <c r="B69934" t="s">
        <v>66185</v>
      </c>
    </row>
    <row r="69935" spans="1:2" x14ac:dyDescent="0.45">
      <c r="A69935">
        <v>10045947</v>
      </c>
      <c r="B69935" t="s">
        <v>66186</v>
      </c>
    </row>
    <row r="69936" spans="1:2" x14ac:dyDescent="0.45">
      <c r="A69936">
        <v>10016581</v>
      </c>
      <c r="B69936" t="s">
        <v>66187</v>
      </c>
    </row>
    <row r="69937" spans="1:2" x14ac:dyDescent="0.45">
      <c r="A69937">
        <v>10057780</v>
      </c>
      <c r="B69937" t="s">
        <v>66188</v>
      </c>
    </row>
    <row r="69938" spans="1:2" x14ac:dyDescent="0.45">
      <c r="A69938">
        <v>10080343</v>
      </c>
      <c r="B69938" t="s">
        <v>66189</v>
      </c>
    </row>
    <row r="69939" spans="1:2" x14ac:dyDescent="0.45">
      <c r="A69939">
        <v>10039028</v>
      </c>
      <c r="B69939" t="s">
        <v>66190</v>
      </c>
    </row>
    <row r="69940" spans="1:2" x14ac:dyDescent="0.45">
      <c r="A69940">
        <v>10007031</v>
      </c>
      <c r="B69940" t="s">
        <v>66191</v>
      </c>
    </row>
    <row r="69941" spans="1:2" x14ac:dyDescent="0.45">
      <c r="A69941">
        <v>10026571</v>
      </c>
      <c r="B69941" t="s">
        <v>66192</v>
      </c>
    </row>
    <row r="69942" spans="1:2" x14ac:dyDescent="0.45">
      <c r="A69942">
        <v>10014103</v>
      </c>
      <c r="B69942" t="s">
        <v>66193</v>
      </c>
    </row>
    <row r="69943" spans="1:2" x14ac:dyDescent="0.45">
      <c r="A69943">
        <v>10072095</v>
      </c>
      <c r="B69943" t="s">
        <v>66194</v>
      </c>
    </row>
    <row r="69944" spans="1:2" x14ac:dyDescent="0.45">
      <c r="A69944">
        <v>10061848</v>
      </c>
      <c r="B69944" t="s">
        <v>66195</v>
      </c>
    </row>
    <row r="69945" spans="1:2" x14ac:dyDescent="0.45">
      <c r="A69945">
        <v>10005272</v>
      </c>
      <c r="B69945" t="s">
        <v>51638</v>
      </c>
    </row>
    <row r="69946" spans="1:2" x14ac:dyDescent="0.45">
      <c r="A69946">
        <v>10049248</v>
      </c>
      <c r="B69946" t="s">
        <v>66196</v>
      </c>
    </row>
    <row r="69947" spans="1:2" x14ac:dyDescent="0.45">
      <c r="A69947">
        <v>10052480</v>
      </c>
      <c r="B69947" t="s">
        <v>66197</v>
      </c>
    </row>
    <row r="69948" spans="1:2" x14ac:dyDescent="0.45">
      <c r="A69948">
        <v>10003036</v>
      </c>
      <c r="B69948" t="s">
        <v>66198</v>
      </c>
    </row>
    <row r="69949" spans="1:2" x14ac:dyDescent="0.45">
      <c r="A69949">
        <v>10001133</v>
      </c>
      <c r="B69949" t="s">
        <v>66199</v>
      </c>
    </row>
    <row r="69950" spans="1:2" x14ac:dyDescent="0.45">
      <c r="A69950">
        <v>10087332</v>
      </c>
      <c r="B69950" t="s">
        <v>26628</v>
      </c>
    </row>
    <row r="69951" spans="1:2" x14ac:dyDescent="0.45">
      <c r="A69951">
        <v>10069791</v>
      </c>
      <c r="B69951" t="s">
        <v>66200</v>
      </c>
    </row>
    <row r="69952" spans="1:2" x14ac:dyDescent="0.45">
      <c r="A69952">
        <v>10024113</v>
      </c>
      <c r="B69952" t="s">
        <v>66201</v>
      </c>
    </row>
    <row r="69953" spans="1:2" x14ac:dyDescent="0.45">
      <c r="A69953">
        <v>10039988</v>
      </c>
      <c r="B69953" t="s">
        <v>66202</v>
      </c>
    </row>
    <row r="69954" spans="1:2" x14ac:dyDescent="0.45">
      <c r="A69954">
        <v>10069298</v>
      </c>
      <c r="B69954" t="s">
        <v>66203</v>
      </c>
    </row>
    <row r="69955" spans="1:2" x14ac:dyDescent="0.45">
      <c r="A69955">
        <v>10087338</v>
      </c>
      <c r="B69955" t="s">
        <v>66204</v>
      </c>
    </row>
    <row r="69956" spans="1:2" x14ac:dyDescent="0.45">
      <c r="A69956">
        <v>10033889</v>
      </c>
      <c r="B69956" t="s">
        <v>66205</v>
      </c>
    </row>
    <row r="69957" spans="1:2" x14ac:dyDescent="0.45">
      <c r="A69957">
        <v>10001275</v>
      </c>
      <c r="B69957" t="s">
        <v>66206</v>
      </c>
    </row>
    <row r="69958" spans="1:2" x14ac:dyDescent="0.45">
      <c r="A69958">
        <v>10001370</v>
      </c>
      <c r="B69958" t="s">
        <v>66207</v>
      </c>
    </row>
    <row r="69959" spans="1:2" x14ac:dyDescent="0.45">
      <c r="A69959">
        <v>10027499</v>
      </c>
      <c r="B69959" t="s">
        <v>66208</v>
      </c>
    </row>
    <row r="69960" spans="1:2" x14ac:dyDescent="0.45">
      <c r="A69960">
        <v>10000110</v>
      </c>
      <c r="B69960" t="s">
        <v>66209</v>
      </c>
    </row>
    <row r="69961" spans="1:2" x14ac:dyDescent="0.45">
      <c r="A69961">
        <v>10083812</v>
      </c>
      <c r="B69961" t="s">
        <v>66210</v>
      </c>
    </row>
    <row r="69962" spans="1:2" x14ac:dyDescent="0.45">
      <c r="A69962">
        <v>10052902</v>
      </c>
      <c r="B69962" t="s">
        <v>66211</v>
      </c>
    </row>
    <row r="69963" spans="1:2" x14ac:dyDescent="0.45">
      <c r="A69963">
        <v>10042699</v>
      </c>
      <c r="B69963" t="s">
        <v>35908</v>
      </c>
    </row>
    <row r="69964" spans="1:2" x14ac:dyDescent="0.45">
      <c r="A69964">
        <v>10070951</v>
      </c>
      <c r="B69964" t="s">
        <v>66212</v>
      </c>
    </row>
    <row r="69965" spans="1:2" x14ac:dyDescent="0.45">
      <c r="A69965">
        <v>10082082</v>
      </c>
      <c r="B69965" t="s">
        <v>66213</v>
      </c>
    </row>
    <row r="69966" spans="1:2" x14ac:dyDescent="0.45">
      <c r="A69966">
        <v>10071842</v>
      </c>
      <c r="B69966" t="s">
        <v>66214</v>
      </c>
    </row>
    <row r="69967" spans="1:2" x14ac:dyDescent="0.45">
      <c r="A69967">
        <v>10051016</v>
      </c>
      <c r="B69967" t="s">
        <v>66215</v>
      </c>
    </row>
    <row r="69968" spans="1:2" x14ac:dyDescent="0.45">
      <c r="A69968">
        <v>10076742</v>
      </c>
      <c r="B69968" t="s">
        <v>66216</v>
      </c>
    </row>
    <row r="69969" spans="1:2" x14ac:dyDescent="0.45">
      <c r="A69969">
        <v>10028243</v>
      </c>
      <c r="B69969" t="s">
        <v>66217</v>
      </c>
    </row>
    <row r="69970" spans="1:2" x14ac:dyDescent="0.45">
      <c r="A69970">
        <v>10022733</v>
      </c>
      <c r="B69970" t="s">
        <v>66218</v>
      </c>
    </row>
    <row r="69971" spans="1:2" x14ac:dyDescent="0.45">
      <c r="A69971">
        <v>10069305</v>
      </c>
      <c r="B69971" t="s">
        <v>66219</v>
      </c>
    </row>
    <row r="69972" spans="1:2" x14ac:dyDescent="0.45">
      <c r="A69972">
        <v>10080206</v>
      </c>
      <c r="B69972" t="s">
        <v>66220</v>
      </c>
    </row>
    <row r="69973" spans="1:2" x14ac:dyDescent="0.45">
      <c r="A69973">
        <v>10069277</v>
      </c>
      <c r="B69973" t="s">
        <v>66221</v>
      </c>
    </row>
    <row r="69974" spans="1:2" x14ac:dyDescent="0.45">
      <c r="A69974">
        <v>10051586</v>
      </c>
      <c r="B69974" t="s">
        <v>66222</v>
      </c>
    </row>
    <row r="69975" spans="1:2" x14ac:dyDescent="0.45">
      <c r="A69975">
        <v>10056305</v>
      </c>
      <c r="B69975" t="s">
        <v>66223</v>
      </c>
    </row>
    <row r="69976" spans="1:2" x14ac:dyDescent="0.45">
      <c r="A69976">
        <v>10072309</v>
      </c>
      <c r="B69976" t="s">
        <v>66224</v>
      </c>
    </row>
    <row r="69977" spans="1:2" x14ac:dyDescent="0.45">
      <c r="A69977">
        <v>10041740</v>
      </c>
      <c r="B69977" t="s">
        <v>66225</v>
      </c>
    </row>
    <row r="69978" spans="1:2" x14ac:dyDescent="0.45">
      <c r="A69978">
        <v>10062551</v>
      </c>
      <c r="B69978" t="s">
        <v>66226</v>
      </c>
    </row>
    <row r="69979" spans="1:2" x14ac:dyDescent="0.45">
      <c r="A69979">
        <v>10066069</v>
      </c>
      <c r="B69979" t="s">
        <v>66227</v>
      </c>
    </row>
    <row r="69980" spans="1:2" x14ac:dyDescent="0.45">
      <c r="A69980">
        <v>10077787</v>
      </c>
      <c r="B69980" t="s">
        <v>66228</v>
      </c>
    </row>
    <row r="69981" spans="1:2" x14ac:dyDescent="0.45">
      <c r="A69981">
        <v>10006041</v>
      </c>
      <c r="B69981" t="s">
        <v>61851</v>
      </c>
    </row>
    <row r="69982" spans="1:2" x14ac:dyDescent="0.45">
      <c r="A69982">
        <v>10066334</v>
      </c>
      <c r="B69982" t="s">
        <v>66229</v>
      </c>
    </row>
    <row r="69983" spans="1:2" x14ac:dyDescent="0.45">
      <c r="A69983">
        <v>10004949</v>
      </c>
      <c r="B69983" t="s">
        <v>11974</v>
      </c>
    </row>
    <row r="69984" spans="1:2" x14ac:dyDescent="0.45">
      <c r="A69984">
        <v>10028941</v>
      </c>
      <c r="B69984" t="s">
        <v>66230</v>
      </c>
    </row>
    <row r="69985" spans="1:2" x14ac:dyDescent="0.45">
      <c r="A69985">
        <v>10091263</v>
      </c>
      <c r="B69985" t="s">
        <v>66231</v>
      </c>
    </row>
    <row r="69986" spans="1:2" x14ac:dyDescent="0.45">
      <c r="A69986">
        <v>10053578</v>
      </c>
      <c r="B69986" t="s">
        <v>66232</v>
      </c>
    </row>
    <row r="69987" spans="1:2" x14ac:dyDescent="0.45">
      <c r="A69987">
        <v>10030500</v>
      </c>
      <c r="B69987" t="s">
        <v>66233</v>
      </c>
    </row>
    <row r="69988" spans="1:2" x14ac:dyDescent="0.45">
      <c r="A69988">
        <v>10068769</v>
      </c>
      <c r="B69988" t="s">
        <v>66234</v>
      </c>
    </row>
    <row r="69989" spans="1:2" x14ac:dyDescent="0.45">
      <c r="A69989">
        <v>10045379</v>
      </c>
      <c r="B69989" t="s">
        <v>66235</v>
      </c>
    </row>
    <row r="69990" spans="1:2" x14ac:dyDescent="0.45">
      <c r="A69990">
        <v>10005340</v>
      </c>
      <c r="B69990" t="s">
        <v>66236</v>
      </c>
    </row>
    <row r="69991" spans="1:2" x14ac:dyDescent="0.45">
      <c r="A69991">
        <v>10063716</v>
      </c>
      <c r="B69991" t="s">
        <v>54445</v>
      </c>
    </row>
    <row r="69992" spans="1:2" x14ac:dyDescent="0.45">
      <c r="A69992">
        <v>10009407</v>
      </c>
      <c r="B69992" t="s">
        <v>66237</v>
      </c>
    </row>
    <row r="69993" spans="1:2" x14ac:dyDescent="0.45">
      <c r="A69993">
        <v>10028113</v>
      </c>
      <c r="B69993" t="s">
        <v>66238</v>
      </c>
    </row>
    <row r="69994" spans="1:2" x14ac:dyDescent="0.45">
      <c r="A69994">
        <v>10007045</v>
      </c>
      <c r="B69994" t="s">
        <v>66239</v>
      </c>
    </row>
    <row r="69995" spans="1:2" x14ac:dyDescent="0.45">
      <c r="A69995">
        <v>10054076</v>
      </c>
      <c r="B69995" t="s">
        <v>66240</v>
      </c>
    </row>
    <row r="69996" spans="1:2" x14ac:dyDescent="0.45">
      <c r="A69996">
        <v>10062002</v>
      </c>
      <c r="B69996" t="s">
        <v>66241</v>
      </c>
    </row>
    <row r="69997" spans="1:2" x14ac:dyDescent="0.45">
      <c r="A69997">
        <v>10084538</v>
      </c>
      <c r="B69997" t="s">
        <v>41585</v>
      </c>
    </row>
    <row r="69998" spans="1:2" x14ac:dyDescent="0.45">
      <c r="A69998">
        <v>10079816</v>
      </c>
      <c r="B69998" t="s">
        <v>66242</v>
      </c>
    </row>
    <row r="69999" spans="1:2" x14ac:dyDescent="0.45">
      <c r="A69999">
        <v>10073219</v>
      </c>
      <c r="B69999" t="s">
        <v>60257</v>
      </c>
    </row>
    <row r="70000" spans="1:2" x14ac:dyDescent="0.45">
      <c r="A70000">
        <v>10070864</v>
      </c>
      <c r="B70000" t="s">
        <v>66243</v>
      </c>
    </row>
    <row r="70001" spans="1:2" x14ac:dyDescent="0.45">
      <c r="A70001">
        <v>90001020</v>
      </c>
      <c r="B70001" t="s">
        <v>66244</v>
      </c>
    </row>
    <row r="70002" spans="1:2" x14ac:dyDescent="0.45">
      <c r="A70002">
        <v>10067450</v>
      </c>
      <c r="B70002" t="s">
        <v>66245</v>
      </c>
    </row>
    <row r="70003" spans="1:2" x14ac:dyDescent="0.45">
      <c r="A70003">
        <v>10034950</v>
      </c>
      <c r="B70003" t="s">
        <v>66246</v>
      </c>
    </row>
    <row r="70004" spans="1:2" x14ac:dyDescent="0.45">
      <c r="A70004">
        <v>10082263</v>
      </c>
      <c r="B70004" t="s">
        <v>66247</v>
      </c>
    </row>
    <row r="70005" spans="1:2" x14ac:dyDescent="0.45">
      <c r="A70005">
        <v>10089103</v>
      </c>
      <c r="B70005" t="s">
        <v>66248</v>
      </c>
    </row>
    <row r="70006" spans="1:2" x14ac:dyDescent="0.45">
      <c r="A70006">
        <v>10079188</v>
      </c>
      <c r="B70006" t="s">
        <v>66249</v>
      </c>
    </row>
    <row r="70007" spans="1:2" x14ac:dyDescent="0.45">
      <c r="A70007">
        <v>10009248</v>
      </c>
      <c r="B70007" t="s">
        <v>66250</v>
      </c>
    </row>
    <row r="70008" spans="1:2" x14ac:dyDescent="0.45">
      <c r="A70008">
        <v>10077691</v>
      </c>
      <c r="B70008" t="s">
        <v>66251</v>
      </c>
    </row>
    <row r="70009" spans="1:2" x14ac:dyDescent="0.45">
      <c r="A70009">
        <v>10018308</v>
      </c>
      <c r="B70009" t="s">
        <v>66252</v>
      </c>
    </row>
    <row r="70010" spans="1:2" x14ac:dyDescent="0.45">
      <c r="A70010">
        <v>10084547</v>
      </c>
      <c r="B70010" t="s">
        <v>38345</v>
      </c>
    </row>
    <row r="70011" spans="1:2" x14ac:dyDescent="0.45">
      <c r="A70011">
        <v>10079864</v>
      </c>
      <c r="B70011" t="s">
        <v>66253</v>
      </c>
    </row>
    <row r="70012" spans="1:2" x14ac:dyDescent="0.45">
      <c r="A70012">
        <v>10052565</v>
      </c>
      <c r="B70012" t="s">
        <v>66254</v>
      </c>
    </row>
    <row r="70013" spans="1:2" x14ac:dyDescent="0.45">
      <c r="A70013">
        <v>10085971</v>
      </c>
      <c r="B70013" t="s">
        <v>66255</v>
      </c>
    </row>
    <row r="70014" spans="1:2" x14ac:dyDescent="0.45">
      <c r="A70014">
        <v>10006536</v>
      </c>
      <c r="B70014" t="s">
        <v>66256</v>
      </c>
    </row>
    <row r="70015" spans="1:2" x14ac:dyDescent="0.45">
      <c r="A70015">
        <v>10049906</v>
      </c>
      <c r="B70015" t="s">
        <v>66257</v>
      </c>
    </row>
    <row r="70016" spans="1:2" x14ac:dyDescent="0.45">
      <c r="A70016">
        <v>10092367</v>
      </c>
      <c r="B70016" t="s">
        <v>65425</v>
      </c>
    </row>
    <row r="70017" spans="1:2" x14ac:dyDescent="0.45">
      <c r="A70017">
        <v>10019929</v>
      </c>
      <c r="B70017" t="s">
        <v>66258</v>
      </c>
    </row>
    <row r="70018" spans="1:2" x14ac:dyDescent="0.45">
      <c r="A70018">
        <v>10050262</v>
      </c>
      <c r="B70018" t="s">
        <v>66259</v>
      </c>
    </row>
    <row r="70019" spans="1:2" x14ac:dyDescent="0.45">
      <c r="A70019">
        <v>10040760</v>
      </c>
      <c r="B70019" t="s">
        <v>19975</v>
      </c>
    </row>
    <row r="70020" spans="1:2" x14ac:dyDescent="0.45">
      <c r="A70020">
        <v>10035303</v>
      </c>
      <c r="B70020" t="s">
        <v>66260</v>
      </c>
    </row>
    <row r="70021" spans="1:2" x14ac:dyDescent="0.45">
      <c r="A70021">
        <v>10075030</v>
      </c>
      <c r="B70021" t="s">
        <v>66261</v>
      </c>
    </row>
    <row r="70022" spans="1:2" x14ac:dyDescent="0.45">
      <c r="A70022">
        <v>10063163</v>
      </c>
      <c r="B70022" t="s">
        <v>50817</v>
      </c>
    </row>
    <row r="70023" spans="1:2" x14ac:dyDescent="0.45">
      <c r="A70023">
        <v>10004604</v>
      </c>
      <c r="B70023" t="s">
        <v>19219</v>
      </c>
    </row>
    <row r="70024" spans="1:2" x14ac:dyDescent="0.45">
      <c r="A70024">
        <v>10077486</v>
      </c>
      <c r="B70024" t="s">
        <v>35262</v>
      </c>
    </row>
    <row r="70025" spans="1:2" x14ac:dyDescent="0.45">
      <c r="A70025">
        <v>10013770</v>
      </c>
      <c r="B70025" t="s">
        <v>66262</v>
      </c>
    </row>
    <row r="70026" spans="1:2" x14ac:dyDescent="0.45">
      <c r="A70026">
        <v>10067578</v>
      </c>
      <c r="B70026" t="s">
        <v>66263</v>
      </c>
    </row>
    <row r="70027" spans="1:2" x14ac:dyDescent="0.45">
      <c r="A70027">
        <v>10028410</v>
      </c>
      <c r="B70027" t="s">
        <v>66264</v>
      </c>
    </row>
    <row r="70028" spans="1:2" x14ac:dyDescent="0.45">
      <c r="A70028">
        <v>10090178</v>
      </c>
      <c r="B70028" t="s">
        <v>45387</v>
      </c>
    </row>
    <row r="70029" spans="1:2" x14ac:dyDescent="0.45">
      <c r="A70029">
        <v>10020888</v>
      </c>
      <c r="B70029" t="s">
        <v>66265</v>
      </c>
    </row>
    <row r="70030" spans="1:2" x14ac:dyDescent="0.45">
      <c r="A70030">
        <v>10071581</v>
      </c>
      <c r="B70030" t="s">
        <v>66266</v>
      </c>
    </row>
    <row r="70031" spans="1:2" x14ac:dyDescent="0.45">
      <c r="A70031">
        <v>10062358</v>
      </c>
      <c r="B70031" t="s">
        <v>66267</v>
      </c>
    </row>
    <row r="70032" spans="1:2" x14ac:dyDescent="0.45">
      <c r="A70032">
        <v>10032736</v>
      </c>
      <c r="B70032" t="s">
        <v>66268</v>
      </c>
    </row>
    <row r="70033" spans="1:2" x14ac:dyDescent="0.45">
      <c r="A70033">
        <v>10075430</v>
      </c>
      <c r="B70033" t="s">
        <v>66269</v>
      </c>
    </row>
    <row r="70034" spans="1:2" x14ac:dyDescent="0.45">
      <c r="A70034">
        <v>10075473</v>
      </c>
      <c r="B70034" t="s">
        <v>66270</v>
      </c>
    </row>
    <row r="70035" spans="1:2" x14ac:dyDescent="0.45">
      <c r="A70035">
        <v>10057732</v>
      </c>
      <c r="B70035" t="s">
        <v>66271</v>
      </c>
    </row>
    <row r="70036" spans="1:2" x14ac:dyDescent="0.45">
      <c r="A70036">
        <v>10079165</v>
      </c>
      <c r="B70036" t="s">
        <v>32887</v>
      </c>
    </row>
    <row r="70037" spans="1:2" x14ac:dyDescent="0.45">
      <c r="A70037">
        <v>10063103</v>
      </c>
      <c r="B70037" t="s">
        <v>57880</v>
      </c>
    </row>
    <row r="70038" spans="1:2" x14ac:dyDescent="0.45">
      <c r="A70038">
        <v>10080283</v>
      </c>
      <c r="B70038" t="s">
        <v>35395</v>
      </c>
    </row>
    <row r="70039" spans="1:2" x14ac:dyDescent="0.45">
      <c r="A70039">
        <v>10011148</v>
      </c>
      <c r="B70039" t="s">
        <v>66272</v>
      </c>
    </row>
    <row r="70040" spans="1:2" x14ac:dyDescent="0.45">
      <c r="A70040">
        <v>10038381</v>
      </c>
      <c r="B70040" t="s">
        <v>56589</v>
      </c>
    </row>
    <row r="70041" spans="1:2" x14ac:dyDescent="0.45">
      <c r="A70041">
        <v>10049261</v>
      </c>
      <c r="B70041" t="s">
        <v>66273</v>
      </c>
    </row>
    <row r="70042" spans="1:2" x14ac:dyDescent="0.45">
      <c r="A70042">
        <v>10080623</v>
      </c>
      <c r="B70042" t="s">
        <v>66274</v>
      </c>
    </row>
    <row r="70043" spans="1:2" x14ac:dyDescent="0.45">
      <c r="A70043">
        <v>10040080</v>
      </c>
      <c r="B70043" t="s">
        <v>66275</v>
      </c>
    </row>
    <row r="70044" spans="1:2" x14ac:dyDescent="0.45">
      <c r="A70044">
        <v>10024018</v>
      </c>
      <c r="B70044" t="s">
        <v>66276</v>
      </c>
    </row>
    <row r="70045" spans="1:2" x14ac:dyDescent="0.45">
      <c r="A70045">
        <v>10073901</v>
      </c>
      <c r="B70045" t="s">
        <v>66277</v>
      </c>
    </row>
    <row r="70046" spans="1:2" x14ac:dyDescent="0.45">
      <c r="A70046">
        <v>10051249</v>
      </c>
      <c r="B70046" t="s">
        <v>66278</v>
      </c>
    </row>
    <row r="70047" spans="1:2" x14ac:dyDescent="0.45">
      <c r="A70047">
        <v>10004564</v>
      </c>
      <c r="B70047" t="s">
        <v>66279</v>
      </c>
    </row>
    <row r="70048" spans="1:2" x14ac:dyDescent="0.45">
      <c r="A70048">
        <v>10033360</v>
      </c>
      <c r="B70048" t="s">
        <v>23249</v>
      </c>
    </row>
    <row r="70049" spans="1:2" x14ac:dyDescent="0.45">
      <c r="A70049">
        <v>10022776</v>
      </c>
      <c r="B70049" t="s">
        <v>66280</v>
      </c>
    </row>
    <row r="70050" spans="1:2" x14ac:dyDescent="0.45">
      <c r="A70050">
        <v>10055494</v>
      </c>
      <c r="B70050" t="s">
        <v>66281</v>
      </c>
    </row>
    <row r="70051" spans="1:2" x14ac:dyDescent="0.45">
      <c r="A70051">
        <v>10017997</v>
      </c>
      <c r="B70051" t="s">
        <v>66282</v>
      </c>
    </row>
    <row r="70052" spans="1:2" x14ac:dyDescent="0.45">
      <c r="A70052">
        <v>10001110</v>
      </c>
      <c r="B70052" t="s">
        <v>66283</v>
      </c>
    </row>
    <row r="70053" spans="1:2" x14ac:dyDescent="0.45">
      <c r="A70053">
        <v>10052233</v>
      </c>
      <c r="B70053" t="s">
        <v>18685</v>
      </c>
    </row>
    <row r="70054" spans="1:2" x14ac:dyDescent="0.45">
      <c r="A70054">
        <v>10046981</v>
      </c>
      <c r="B70054" t="s">
        <v>66284</v>
      </c>
    </row>
    <row r="70055" spans="1:2" x14ac:dyDescent="0.45">
      <c r="A70055">
        <v>10020451</v>
      </c>
      <c r="B70055" t="s">
        <v>66285</v>
      </c>
    </row>
    <row r="70056" spans="1:2" x14ac:dyDescent="0.45">
      <c r="A70056">
        <v>10071012</v>
      </c>
      <c r="B70056" t="s">
        <v>66286</v>
      </c>
    </row>
    <row r="70057" spans="1:2" x14ac:dyDescent="0.45">
      <c r="A70057">
        <v>10083252</v>
      </c>
      <c r="B70057" t="s">
        <v>66287</v>
      </c>
    </row>
    <row r="70058" spans="1:2" x14ac:dyDescent="0.45">
      <c r="A70058">
        <v>10017142</v>
      </c>
      <c r="B70058" t="s">
        <v>66288</v>
      </c>
    </row>
    <row r="70059" spans="1:2" x14ac:dyDescent="0.45">
      <c r="A70059">
        <v>10067091</v>
      </c>
      <c r="B70059" t="s">
        <v>66289</v>
      </c>
    </row>
    <row r="70060" spans="1:2" x14ac:dyDescent="0.45">
      <c r="A70060">
        <v>10072722</v>
      </c>
      <c r="B70060" t="s">
        <v>66290</v>
      </c>
    </row>
    <row r="70061" spans="1:2" x14ac:dyDescent="0.45">
      <c r="A70061">
        <v>10046036</v>
      </c>
      <c r="B70061" t="s">
        <v>66291</v>
      </c>
    </row>
    <row r="70062" spans="1:2" x14ac:dyDescent="0.45">
      <c r="A70062">
        <v>10064558</v>
      </c>
      <c r="B70062" t="s">
        <v>66292</v>
      </c>
    </row>
    <row r="70063" spans="1:2" x14ac:dyDescent="0.45">
      <c r="A70063">
        <v>10005255</v>
      </c>
      <c r="B70063" t="s">
        <v>66293</v>
      </c>
    </row>
    <row r="70064" spans="1:2" x14ac:dyDescent="0.45">
      <c r="A70064">
        <v>10065632</v>
      </c>
      <c r="B70064" t="s">
        <v>66294</v>
      </c>
    </row>
    <row r="70065" spans="1:2" x14ac:dyDescent="0.45">
      <c r="A70065">
        <v>10045917</v>
      </c>
      <c r="B70065" t="s">
        <v>66295</v>
      </c>
    </row>
    <row r="70066" spans="1:2" x14ac:dyDescent="0.45">
      <c r="A70066">
        <v>10051628</v>
      </c>
      <c r="B70066" t="s">
        <v>66296</v>
      </c>
    </row>
    <row r="70067" spans="1:2" x14ac:dyDescent="0.45">
      <c r="A70067">
        <v>10014929</v>
      </c>
      <c r="B70067" t="s">
        <v>66297</v>
      </c>
    </row>
    <row r="70068" spans="1:2" x14ac:dyDescent="0.45">
      <c r="A70068">
        <v>10035519</v>
      </c>
      <c r="B70068" t="s">
        <v>66298</v>
      </c>
    </row>
    <row r="70069" spans="1:2" x14ac:dyDescent="0.45">
      <c r="A70069">
        <v>10088757</v>
      </c>
      <c r="B70069" t="s">
        <v>66299</v>
      </c>
    </row>
    <row r="70070" spans="1:2" x14ac:dyDescent="0.45">
      <c r="A70070">
        <v>10048002</v>
      </c>
      <c r="B70070" t="s">
        <v>66300</v>
      </c>
    </row>
    <row r="70071" spans="1:2" x14ac:dyDescent="0.45">
      <c r="A70071">
        <v>10072313</v>
      </c>
      <c r="B70071" t="s">
        <v>66301</v>
      </c>
    </row>
    <row r="70072" spans="1:2" x14ac:dyDescent="0.45">
      <c r="A70072">
        <v>10057873</v>
      </c>
      <c r="B70072" t="s">
        <v>66302</v>
      </c>
    </row>
    <row r="70073" spans="1:2" x14ac:dyDescent="0.45">
      <c r="A70073">
        <v>10002323</v>
      </c>
      <c r="B70073" t="s">
        <v>50906</v>
      </c>
    </row>
    <row r="70074" spans="1:2" x14ac:dyDescent="0.45">
      <c r="A70074">
        <v>10003292</v>
      </c>
      <c r="B70074" t="s">
        <v>66303</v>
      </c>
    </row>
    <row r="70075" spans="1:2" x14ac:dyDescent="0.45">
      <c r="A70075">
        <v>10030539</v>
      </c>
      <c r="B70075" t="s">
        <v>66304</v>
      </c>
    </row>
    <row r="70076" spans="1:2" x14ac:dyDescent="0.45">
      <c r="A70076">
        <v>10024233</v>
      </c>
      <c r="B70076" t="s">
        <v>66305</v>
      </c>
    </row>
    <row r="70077" spans="1:2" x14ac:dyDescent="0.45">
      <c r="A70077">
        <v>10050636</v>
      </c>
      <c r="B70077" t="s">
        <v>66306</v>
      </c>
    </row>
    <row r="70078" spans="1:2" x14ac:dyDescent="0.45">
      <c r="A70078">
        <v>10039372</v>
      </c>
      <c r="B70078" t="s">
        <v>66307</v>
      </c>
    </row>
    <row r="70079" spans="1:2" x14ac:dyDescent="0.45">
      <c r="A70079">
        <v>10026034</v>
      </c>
      <c r="B70079" t="s">
        <v>66308</v>
      </c>
    </row>
    <row r="70080" spans="1:2" x14ac:dyDescent="0.45">
      <c r="A70080">
        <v>10073239</v>
      </c>
      <c r="B70080" t="s">
        <v>66309</v>
      </c>
    </row>
    <row r="70081" spans="1:2" x14ac:dyDescent="0.45">
      <c r="A70081">
        <v>10043102</v>
      </c>
      <c r="B70081" t="s">
        <v>66310</v>
      </c>
    </row>
    <row r="70082" spans="1:2" x14ac:dyDescent="0.45">
      <c r="A70082">
        <v>10050785</v>
      </c>
      <c r="B70082" t="s">
        <v>66311</v>
      </c>
    </row>
    <row r="70083" spans="1:2" x14ac:dyDescent="0.45">
      <c r="A70083">
        <v>10008717</v>
      </c>
      <c r="B70083" t="s">
        <v>66312</v>
      </c>
    </row>
    <row r="70084" spans="1:2" x14ac:dyDescent="0.45">
      <c r="A70084">
        <v>10084294</v>
      </c>
      <c r="B70084" t="s">
        <v>66313</v>
      </c>
    </row>
    <row r="70085" spans="1:2" x14ac:dyDescent="0.45">
      <c r="A70085">
        <v>10017957</v>
      </c>
      <c r="B70085" t="s">
        <v>30961</v>
      </c>
    </row>
    <row r="70086" spans="1:2" x14ac:dyDescent="0.45">
      <c r="A70086">
        <v>10090775</v>
      </c>
      <c r="B70086" t="s">
        <v>66314</v>
      </c>
    </row>
    <row r="70087" spans="1:2" x14ac:dyDescent="0.45">
      <c r="A70087">
        <v>10017955</v>
      </c>
      <c r="B70087" t="s">
        <v>66315</v>
      </c>
    </row>
    <row r="70088" spans="1:2" x14ac:dyDescent="0.45">
      <c r="A70088">
        <v>10071182</v>
      </c>
      <c r="B70088" t="s">
        <v>66316</v>
      </c>
    </row>
    <row r="70089" spans="1:2" x14ac:dyDescent="0.45">
      <c r="A70089">
        <v>10092278</v>
      </c>
      <c r="B70089" t="s">
        <v>66317</v>
      </c>
    </row>
    <row r="70090" spans="1:2" x14ac:dyDescent="0.45">
      <c r="A70090">
        <v>10074421</v>
      </c>
      <c r="B70090" t="s">
        <v>42232</v>
      </c>
    </row>
    <row r="70091" spans="1:2" x14ac:dyDescent="0.45">
      <c r="A70091">
        <v>10041248</v>
      </c>
      <c r="B70091" t="s">
        <v>66318</v>
      </c>
    </row>
    <row r="70092" spans="1:2" x14ac:dyDescent="0.45">
      <c r="A70092">
        <v>10065564</v>
      </c>
      <c r="B70092" t="s">
        <v>66319</v>
      </c>
    </row>
    <row r="70093" spans="1:2" x14ac:dyDescent="0.45">
      <c r="A70093">
        <v>10033130</v>
      </c>
      <c r="B70093" t="s">
        <v>66320</v>
      </c>
    </row>
    <row r="70094" spans="1:2" x14ac:dyDescent="0.45">
      <c r="A70094">
        <v>10029845</v>
      </c>
      <c r="B70094" t="s">
        <v>66321</v>
      </c>
    </row>
    <row r="70095" spans="1:2" x14ac:dyDescent="0.45">
      <c r="A70095">
        <v>10034560</v>
      </c>
      <c r="B70095" t="s">
        <v>66322</v>
      </c>
    </row>
    <row r="70096" spans="1:2" x14ac:dyDescent="0.45">
      <c r="A70096">
        <v>10000212</v>
      </c>
      <c r="B70096" t="s">
        <v>66323</v>
      </c>
    </row>
    <row r="70097" spans="1:2" x14ac:dyDescent="0.45">
      <c r="A70097">
        <v>10027919</v>
      </c>
      <c r="B70097" t="s">
        <v>66324</v>
      </c>
    </row>
    <row r="70098" spans="1:2" x14ac:dyDescent="0.45">
      <c r="A70098">
        <v>10054060</v>
      </c>
      <c r="B70098" t="s">
        <v>66325</v>
      </c>
    </row>
    <row r="70099" spans="1:2" x14ac:dyDescent="0.45">
      <c r="A70099">
        <v>10008732</v>
      </c>
      <c r="B70099" t="s">
        <v>66326</v>
      </c>
    </row>
    <row r="70100" spans="1:2" x14ac:dyDescent="0.45">
      <c r="A70100">
        <v>10046719</v>
      </c>
      <c r="B70100" t="s">
        <v>66327</v>
      </c>
    </row>
    <row r="70101" spans="1:2" x14ac:dyDescent="0.45">
      <c r="A70101">
        <v>10045923</v>
      </c>
      <c r="B70101" t="s">
        <v>66328</v>
      </c>
    </row>
    <row r="70102" spans="1:2" x14ac:dyDescent="0.45">
      <c r="A70102">
        <v>10051023</v>
      </c>
      <c r="B70102" t="s">
        <v>66329</v>
      </c>
    </row>
    <row r="70103" spans="1:2" x14ac:dyDescent="0.45">
      <c r="A70103">
        <v>10051493</v>
      </c>
      <c r="B70103" t="s">
        <v>34737</v>
      </c>
    </row>
    <row r="70104" spans="1:2" x14ac:dyDescent="0.45">
      <c r="A70104">
        <v>10000873</v>
      </c>
      <c r="B70104" t="s">
        <v>66330</v>
      </c>
    </row>
    <row r="70105" spans="1:2" x14ac:dyDescent="0.45">
      <c r="A70105">
        <v>10052019</v>
      </c>
      <c r="B70105" t="s">
        <v>66331</v>
      </c>
    </row>
    <row r="70106" spans="1:2" x14ac:dyDescent="0.45">
      <c r="A70106">
        <v>10080982</v>
      </c>
      <c r="B70106" t="s">
        <v>66332</v>
      </c>
    </row>
    <row r="70107" spans="1:2" x14ac:dyDescent="0.45">
      <c r="A70107">
        <v>10055482</v>
      </c>
      <c r="B70107" t="s">
        <v>66333</v>
      </c>
    </row>
    <row r="70108" spans="1:2" x14ac:dyDescent="0.45">
      <c r="A70108">
        <v>10008972</v>
      </c>
      <c r="B70108" t="s">
        <v>66334</v>
      </c>
    </row>
    <row r="70109" spans="1:2" x14ac:dyDescent="0.45">
      <c r="A70109">
        <v>10069911</v>
      </c>
      <c r="B70109" t="s">
        <v>66335</v>
      </c>
    </row>
    <row r="70110" spans="1:2" x14ac:dyDescent="0.45">
      <c r="A70110">
        <v>10005017</v>
      </c>
      <c r="B70110" t="s">
        <v>66336</v>
      </c>
    </row>
    <row r="70111" spans="1:2" x14ac:dyDescent="0.45">
      <c r="A70111">
        <v>10070544</v>
      </c>
      <c r="B70111" t="s">
        <v>66337</v>
      </c>
    </row>
    <row r="70112" spans="1:2" x14ac:dyDescent="0.45">
      <c r="A70112">
        <v>90001009</v>
      </c>
      <c r="B70112" t="s">
        <v>66338</v>
      </c>
    </row>
    <row r="70113" spans="1:2" x14ac:dyDescent="0.45">
      <c r="A70113">
        <v>10028919</v>
      </c>
      <c r="B70113" t="s">
        <v>66339</v>
      </c>
    </row>
    <row r="70114" spans="1:2" x14ac:dyDescent="0.45">
      <c r="A70114">
        <v>10022210</v>
      </c>
      <c r="B70114" t="s">
        <v>66340</v>
      </c>
    </row>
    <row r="70115" spans="1:2" x14ac:dyDescent="0.45">
      <c r="A70115">
        <v>10075538</v>
      </c>
      <c r="B70115" t="s">
        <v>27014</v>
      </c>
    </row>
    <row r="70116" spans="1:2" x14ac:dyDescent="0.45">
      <c r="A70116">
        <v>10069326</v>
      </c>
      <c r="B70116" t="s">
        <v>66341</v>
      </c>
    </row>
    <row r="70117" spans="1:2" x14ac:dyDescent="0.45">
      <c r="A70117">
        <v>10084726</v>
      </c>
      <c r="B70117" t="s">
        <v>39631</v>
      </c>
    </row>
    <row r="70118" spans="1:2" x14ac:dyDescent="0.45">
      <c r="A70118">
        <v>10037539</v>
      </c>
      <c r="B70118" t="s">
        <v>66342</v>
      </c>
    </row>
    <row r="70119" spans="1:2" x14ac:dyDescent="0.45">
      <c r="A70119">
        <v>10056168</v>
      </c>
      <c r="B70119" t="s">
        <v>66343</v>
      </c>
    </row>
    <row r="70120" spans="1:2" x14ac:dyDescent="0.45">
      <c r="A70120">
        <v>10006612</v>
      </c>
      <c r="B70120" t="s">
        <v>62785</v>
      </c>
    </row>
    <row r="70121" spans="1:2" x14ac:dyDescent="0.45">
      <c r="A70121">
        <v>10000992</v>
      </c>
      <c r="B70121" t="s">
        <v>66344</v>
      </c>
    </row>
    <row r="70122" spans="1:2" x14ac:dyDescent="0.45">
      <c r="A70122">
        <v>10069699</v>
      </c>
      <c r="B70122" t="s">
        <v>66345</v>
      </c>
    </row>
    <row r="70123" spans="1:2" x14ac:dyDescent="0.45">
      <c r="A70123">
        <v>10039105</v>
      </c>
      <c r="B70123" t="s">
        <v>66346</v>
      </c>
    </row>
    <row r="70124" spans="1:2" x14ac:dyDescent="0.45">
      <c r="A70124">
        <v>10034126</v>
      </c>
      <c r="B70124" t="s">
        <v>66347</v>
      </c>
    </row>
    <row r="70125" spans="1:2" x14ac:dyDescent="0.45">
      <c r="A70125">
        <v>10027199</v>
      </c>
      <c r="B70125" t="s">
        <v>66348</v>
      </c>
    </row>
    <row r="70126" spans="1:2" x14ac:dyDescent="0.45">
      <c r="A70126">
        <v>10008738</v>
      </c>
      <c r="B70126" t="s">
        <v>66349</v>
      </c>
    </row>
    <row r="70127" spans="1:2" x14ac:dyDescent="0.45">
      <c r="A70127">
        <v>10017313</v>
      </c>
      <c r="B70127" t="s">
        <v>66350</v>
      </c>
    </row>
    <row r="70128" spans="1:2" x14ac:dyDescent="0.45">
      <c r="A70128">
        <v>10078403</v>
      </c>
      <c r="B70128" t="s">
        <v>66351</v>
      </c>
    </row>
    <row r="70129" spans="1:2" x14ac:dyDescent="0.45">
      <c r="A70129">
        <v>10064540</v>
      </c>
      <c r="B70129" t="s">
        <v>66352</v>
      </c>
    </row>
    <row r="70130" spans="1:2" x14ac:dyDescent="0.45">
      <c r="A70130">
        <v>10087940</v>
      </c>
      <c r="B70130" t="s">
        <v>66353</v>
      </c>
    </row>
    <row r="70131" spans="1:2" x14ac:dyDescent="0.45">
      <c r="A70131">
        <v>10051380</v>
      </c>
      <c r="B70131" t="s">
        <v>66354</v>
      </c>
    </row>
    <row r="70132" spans="1:2" x14ac:dyDescent="0.45">
      <c r="A70132">
        <v>10038117</v>
      </c>
      <c r="B70132" t="s">
        <v>66355</v>
      </c>
    </row>
    <row r="70133" spans="1:2" x14ac:dyDescent="0.45">
      <c r="A70133">
        <v>10019021</v>
      </c>
      <c r="B70133" t="s">
        <v>66356</v>
      </c>
    </row>
    <row r="70134" spans="1:2" x14ac:dyDescent="0.45">
      <c r="A70134">
        <v>10081299</v>
      </c>
      <c r="B70134" t="s">
        <v>31362</v>
      </c>
    </row>
    <row r="70135" spans="1:2" x14ac:dyDescent="0.45">
      <c r="A70135">
        <v>10035186</v>
      </c>
      <c r="B70135" t="s">
        <v>66357</v>
      </c>
    </row>
    <row r="70136" spans="1:2" x14ac:dyDescent="0.45">
      <c r="A70136">
        <v>10040653</v>
      </c>
      <c r="B70136" t="s">
        <v>66358</v>
      </c>
    </row>
    <row r="70137" spans="1:2" x14ac:dyDescent="0.45">
      <c r="A70137">
        <v>10052254</v>
      </c>
      <c r="B70137" t="s">
        <v>31571</v>
      </c>
    </row>
    <row r="70138" spans="1:2" x14ac:dyDescent="0.45">
      <c r="A70138">
        <v>10017717</v>
      </c>
      <c r="B70138" t="s">
        <v>25446</v>
      </c>
    </row>
    <row r="70139" spans="1:2" x14ac:dyDescent="0.45">
      <c r="A70139">
        <v>10070248</v>
      </c>
      <c r="B70139" t="s">
        <v>66359</v>
      </c>
    </row>
    <row r="70140" spans="1:2" x14ac:dyDescent="0.45">
      <c r="A70140">
        <v>10092332</v>
      </c>
      <c r="B70140" t="s">
        <v>66360</v>
      </c>
    </row>
    <row r="70141" spans="1:2" x14ac:dyDescent="0.45">
      <c r="A70141">
        <v>10088708</v>
      </c>
      <c r="B70141" t="s">
        <v>66361</v>
      </c>
    </row>
    <row r="70142" spans="1:2" x14ac:dyDescent="0.45">
      <c r="A70142">
        <v>10029107</v>
      </c>
      <c r="B70142" t="s">
        <v>66362</v>
      </c>
    </row>
    <row r="70143" spans="1:2" x14ac:dyDescent="0.45">
      <c r="A70143">
        <v>10091764</v>
      </c>
      <c r="B70143" t="s">
        <v>66363</v>
      </c>
    </row>
    <row r="70144" spans="1:2" x14ac:dyDescent="0.45">
      <c r="A70144">
        <v>10014150</v>
      </c>
      <c r="B70144" t="s">
        <v>66364</v>
      </c>
    </row>
    <row r="70145" spans="1:2" x14ac:dyDescent="0.45">
      <c r="A70145">
        <v>10065684</v>
      </c>
      <c r="B70145" t="s">
        <v>66365</v>
      </c>
    </row>
    <row r="70146" spans="1:2" x14ac:dyDescent="0.45">
      <c r="A70146">
        <v>10051866</v>
      </c>
      <c r="B70146" t="s">
        <v>25681</v>
      </c>
    </row>
    <row r="70147" spans="1:2" x14ac:dyDescent="0.45">
      <c r="A70147">
        <v>10075868</v>
      </c>
      <c r="B70147" t="s">
        <v>66366</v>
      </c>
    </row>
    <row r="70148" spans="1:2" x14ac:dyDescent="0.45">
      <c r="A70148">
        <v>10089567</v>
      </c>
      <c r="B70148" t="s">
        <v>66367</v>
      </c>
    </row>
    <row r="70149" spans="1:2" x14ac:dyDescent="0.45">
      <c r="A70149">
        <v>10042693</v>
      </c>
      <c r="B70149" t="s">
        <v>66368</v>
      </c>
    </row>
    <row r="70150" spans="1:2" x14ac:dyDescent="0.45">
      <c r="A70150">
        <v>10027368</v>
      </c>
      <c r="B70150" t="s">
        <v>66369</v>
      </c>
    </row>
    <row r="70151" spans="1:2" x14ac:dyDescent="0.45">
      <c r="A70151">
        <v>10019132</v>
      </c>
      <c r="B70151" t="s">
        <v>66370</v>
      </c>
    </row>
    <row r="70152" spans="1:2" x14ac:dyDescent="0.45">
      <c r="A70152">
        <v>10061937</v>
      </c>
      <c r="B70152" t="s">
        <v>66371</v>
      </c>
    </row>
    <row r="70153" spans="1:2" x14ac:dyDescent="0.45">
      <c r="A70153">
        <v>10062162</v>
      </c>
      <c r="B70153" t="s">
        <v>66372</v>
      </c>
    </row>
    <row r="70154" spans="1:2" x14ac:dyDescent="0.45">
      <c r="A70154">
        <v>10082374</v>
      </c>
      <c r="B70154" t="s">
        <v>66373</v>
      </c>
    </row>
    <row r="70155" spans="1:2" x14ac:dyDescent="0.45">
      <c r="A70155">
        <v>10083763</v>
      </c>
      <c r="B70155" t="s">
        <v>66374</v>
      </c>
    </row>
    <row r="70156" spans="1:2" x14ac:dyDescent="0.45">
      <c r="A70156">
        <v>10056413</v>
      </c>
      <c r="B70156" t="s">
        <v>66375</v>
      </c>
    </row>
    <row r="70157" spans="1:2" x14ac:dyDescent="0.45">
      <c r="A70157">
        <v>10027149</v>
      </c>
      <c r="B70157" t="s">
        <v>66376</v>
      </c>
    </row>
    <row r="70158" spans="1:2" x14ac:dyDescent="0.45">
      <c r="A70158">
        <v>10078419</v>
      </c>
      <c r="B70158" t="s">
        <v>66377</v>
      </c>
    </row>
    <row r="70159" spans="1:2" x14ac:dyDescent="0.45">
      <c r="A70159">
        <v>10080778</v>
      </c>
      <c r="B70159" t="s">
        <v>66378</v>
      </c>
    </row>
    <row r="70160" spans="1:2" x14ac:dyDescent="0.45">
      <c r="A70160">
        <v>10041521</v>
      </c>
      <c r="B70160" t="s">
        <v>66379</v>
      </c>
    </row>
    <row r="70161" spans="1:2" x14ac:dyDescent="0.45">
      <c r="A70161">
        <v>10006471</v>
      </c>
      <c r="B70161" t="s">
        <v>66380</v>
      </c>
    </row>
    <row r="70162" spans="1:2" x14ac:dyDescent="0.45">
      <c r="A70162">
        <v>10090295</v>
      </c>
      <c r="B70162" t="s">
        <v>66381</v>
      </c>
    </row>
    <row r="70163" spans="1:2" x14ac:dyDescent="0.45">
      <c r="A70163">
        <v>10082196</v>
      </c>
      <c r="B70163" t="s">
        <v>16508</v>
      </c>
    </row>
    <row r="70164" spans="1:2" x14ac:dyDescent="0.45">
      <c r="A70164">
        <v>10003668</v>
      </c>
      <c r="B70164" t="s">
        <v>66382</v>
      </c>
    </row>
    <row r="70165" spans="1:2" x14ac:dyDescent="0.45">
      <c r="A70165">
        <v>10038654</v>
      </c>
      <c r="B70165" t="s">
        <v>19436</v>
      </c>
    </row>
    <row r="70166" spans="1:2" x14ac:dyDescent="0.45">
      <c r="A70166">
        <v>10046466</v>
      </c>
      <c r="B70166" t="s">
        <v>66383</v>
      </c>
    </row>
    <row r="70167" spans="1:2" x14ac:dyDescent="0.45">
      <c r="A70167">
        <v>10009405</v>
      </c>
      <c r="B70167" t="s">
        <v>66384</v>
      </c>
    </row>
    <row r="70168" spans="1:2" x14ac:dyDescent="0.45">
      <c r="A70168">
        <v>10054452</v>
      </c>
      <c r="B70168" t="s">
        <v>66385</v>
      </c>
    </row>
    <row r="70169" spans="1:2" x14ac:dyDescent="0.45">
      <c r="A70169">
        <v>10018438</v>
      </c>
      <c r="B70169" t="s">
        <v>53734</v>
      </c>
    </row>
    <row r="70170" spans="1:2" x14ac:dyDescent="0.45">
      <c r="A70170">
        <v>10049078</v>
      </c>
      <c r="B70170" t="s">
        <v>66386</v>
      </c>
    </row>
    <row r="70171" spans="1:2" x14ac:dyDescent="0.45">
      <c r="A70171">
        <v>10082285</v>
      </c>
      <c r="B70171" t="s">
        <v>66387</v>
      </c>
    </row>
    <row r="70172" spans="1:2" x14ac:dyDescent="0.45">
      <c r="A70172">
        <v>10064764</v>
      </c>
      <c r="B70172" t="s">
        <v>66388</v>
      </c>
    </row>
    <row r="70173" spans="1:2" x14ac:dyDescent="0.45">
      <c r="A70173">
        <v>10006761</v>
      </c>
      <c r="B70173" t="s">
        <v>66389</v>
      </c>
    </row>
    <row r="70174" spans="1:2" x14ac:dyDescent="0.45">
      <c r="A70174">
        <v>10017987</v>
      </c>
      <c r="B70174" t="s">
        <v>66390</v>
      </c>
    </row>
    <row r="70175" spans="1:2" x14ac:dyDescent="0.45">
      <c r="A70175">
        <v>10058046</v>
      </c>
      <c r="B70175" t="s">
        <v>66391</v>
      </c>
    </row>
    <row r="70176" spans="1:2" x14ac:dyDescent="0.45">
      <c r="A70176">
        <v>10070528</v>
      </c>
      <c r="B70176" t="s">
        <v>66392</v>
      </c>
    </row>
    <row r="70177" spans="1:2" x14ac:dyDescent="0.45">
      <c r="A70177">
        <v>10000181</v>
      </c>
      <c r="B70177" t="s">
        <v>66393</v>
      </c>
    </row>
    <row r="70178" spans="1:2" x14ac:dyDescent="0.45">
      <c r="A70178">
        <v>10073584</v>
      </c>
      <c r="B70178" t="s">
        <v>66394</v>
      </c>
    </row>
    <row r="70179" spans="1:2" x14ac:dyDescent="0.45">
      <c r="A70179">
        <v>10028145</v>
      </c>
      <c r="B70179" t="s">
        <v>66395</v>
      </c>
    </row>
    <row r="70180" spans="1:2" x14ac:dyDescent="0.45">
      <c r="A70180">
        <v>10025417</v>
      </c>
      <c r="B70180" t="s">
        <v>66396</v>
      </c>
    </row>
    <row r="70181" spans="1:2" x14ac:dyDescent="0.45">
      <c r="A70181">
        <v>10035860</v>
      </c>
      <c r="B70181" t="s">
        <v>66397</v>
      </c>
    </row>
    <row r="70182" spans="1:2" x14ac:dyDescent="0.45">
      <c r="A70182">
        <v>10032170</v>
      </c>
      <c r="B70182" t="s">
        <v>66398</v>
      </c>
    </row>
    <row r="70183" spans="1:2" x14ac:dyDescent="0.45">
      <c r="A70183">
        <v>10087382</v>
      </c>
      <c r="B70183" t="s">
        <v>66399</v>
      </c>
    </row>
    <row r="70184" spans="1:2" x14ac:dyDescent="0.45">
      <c r="A70184">
        <v>10067784</v>
      </c>
      <c r="B70184" t="s">
        <v>29684</v>
      </c>
    </row>
    <row r="70185" spans="1:2" x14ac:dyDescent="0.45">
      <c r="A70185">
        <v>10018543</v>
      </c>
      <c r="B70185" t="s">
        <v>66400</v>
      </c>
    </row>
    <row r="70186" spans="1:2" x14ac:dyDescent="0.45">
      <c r="A70186">
        <v>10068739</v>
      </c>
      <c r="B70186" t="s">
        <v>66401</v>
      </c>
    </row>
    <row r="70187" spans="1:2" x14ac:dyDescent="0.45">
      <c r="A70187">
        <v>10050375</v>
      </c>
      <c r="B70187" t="s">
        <v>66402</v>
      </c>
    </row>
    <row r="70188" spans="1:2" x14ac:dyDescent="0.45">
      <c r="A70188">
        <v>10010481</v>
      </c>
      <c r="B70188" t="s">
        <v>66403</v>
      </c>
    </row>
    <row r="70189" spans="1:2" x14ac:dyDescent="0.45">
      <c r="A70189">
        <v>10072264</v>
      </c>
      <c r="B70189" t="s">
        <v>66404</v>
      </c>
    </row>
    <row r="70190" spans="1:2" x14ac:dyDescent="0.45">
      <c r="A70190">
        <v>10068049</v>
      </c>
      <c r="B70190" t="s">
        <v>66405</v>
      </c>
    </row>
    <row r="70191" spans="1:2" x14ac:dyDescent="0.45">
      <c r="A70191">
        <v>10088772</v>
      </c>
      <c r="B70191" t="s">
        <v>66406</v>
      </c>
    </row>
    <row r="70192" spans="1:2" x14ac:dyDescent="0.45">
      <c r="A70192">
        <v>10068781</v>
      </c>
      <c r="B70192" t="s">
        <v>39247</v>
      </c>
    </row>
    <row r="70193" spans="1:2" x14ac:dyDescent="0.45">
      <c r="A70193">
        <v>10026251</v>
      </c>
      <c r="B70193" t="s">
        <v>66407</v>
      </c>
    </row>
    <row r="70194" spans="1:2" x14ac:dyDescent="0.45">
      <c r="A70194">
        <v>10080101</v>
      </c>
      <c r="B70194" t="s">
        <v>66408</v>
      </c>
    </row>
    <row r="70195" spans="1:2" x14ac:dyDescent="0.45">
      <c r="A70195">
        <v>10018415</v>
      </c>
      <c r="B70195" t="s">
        <v>66409</v>
      </c>
    </row>
    <row r="70196" spans="1:2" x14ac:dyDescent="0.45">
      <c r="A70196">
        <v>10003888</v>
      </c>
      <c r="B70196" t="s">
        <v>66410</v>
      </c>
    </row>
    <row r="70197" spans="1:2" x14ac:dyDescent="0.45">
      <c r="A70197">
        <v>10011760</v>
      </c>
      <c r="B70197" t="s">
        <v>66411</v>
      </c>
    </row>
    <row r="70198" spans="1:2" x14ac:dyDescent="0.45">
      <c r="A70198">
        <v>10056306</v>
      </c>
      <c r="B70198" t="s">
        <v>66412</v>
      </c>
    </row>
    <row r="70199" spans="1:2" x14ac:dyDescent="0.45">
      <c r="A70199">
        <v>10045152</v>
      </c>
      <c r="B70199" t="s">
        <v>66413</v>
      </c>
    </row>
    <row r="70200" spans="1:2" x14ac:dyDescent="0.45">
      <c r="A70200">
        <v>10035582</v>
      </c>
      <c r="B70200" t="s">
        <v>66414</v>
      </c>
    </row>
    <row r="70201" spans="1:2" x14ac:dyDescent="0.45">
      <c r="A70201">
        <v>10081864</v>
      </c>
      <c r="B70201" t="s">
        <v>66415</v>
      </c>
    </row>
    <row r="70202" spans="1:2" x14ac:dyDescent="0.45">
      <c r="A70202">
        <v>10076895</v>
      </c>
      <c r="B70202" t="s">
        <v>66416</v>
      </c>
    </row>
    <row r="70203" spans="1:2" x14ac:dyDescent="0.45">
      <c r="A70203">
        <v>10013442</v>
      </c>
      <c r="B70203" t="s">
        <v>66417</v>
      </c>
    </row>
    <row r="70204" spans="1:2" x14ac:dyDescent="0.45">
      <c r="A70204">
        <v>10038791</v>
      </c>
      <c r="B70204" t="s">
        <v>66418</v>
      </c>
    </row>
    <row r="70205" spans="1:2" x14ac:dyDescent="0.45">
      <c r="A70205">
        <v>10022406</v>
      </c>
      <c r="B70205" t="s">
        <v>66419</v>
      </c>
    </row>
    <row r="70206" spans="1:2" x14ac:dyDescent="0.45">
      <c r="A70206">
        <v>10080958</v>
      </c>
      <c r="B70206" t="s">
        <v>10892</v>
      </c>
    </row>
    <row r="70207" spans="1:2" x14ac:dyDescent="0.45">
      <c r="A70207">
        <v>10037904</v>
      </c>
      <c r="B70207" t="s">
        <v>66420</v>
      </c>
    </row>
    <row r="70208" spans="1:2" x14ac:dyDescent="0.45">
      <c r="A70208">
        <v>10083359</v>
      </c>
      <c r="B70208" t="s">
        <v>66421</v>
      </c>
    </row>
    <row r="70209" spans="1:2" x14ac:dyDescent="0.45">
      <c r="A70209">
        <v>10091917</v>
      </c>
      <c r="B70209" t="s">
        <v>66422</v>
      </c>
    </row>
    <row r="70210" spans="1:2" x14ac:dyDescent="0.45">
      <c r="A70210">
        <v>10081263</v>
      </c>
      <c r="B70210" t="s">
        <v>47704</v>
      </c>
    </row>
    <row r="70211" spans="1:2" x14ac:dyDescent="0.45">
      <c r="A70211">
        <v>10007473</v>
      </c>
      <c r="B70211" t="s">
        <v>66423</v>
      </c>
    </row>
    <row r="70212" spans="1:2" x14ac:dyDescent="0.45">
      <c r="A70212">
        <v>10079766</v>
      </c>
      <c r="B70212" t="s">
        <v>66424</v>
      </c>
    </row>
    <row r="70213" spans="1:2" x14ac:dyDescent="0.45">
      <c r="A70213">
        <v>10047258</v>
      </c>
      <c r="B70213" t="s">
        <v>66425</v>
      </c>
    </row>
    <row r="70214" spans="1:2" x14ac:dyDescent="0.45">
      <c r="A70214">
        <v>10005685</v>
      </c>
      <c r="B70214" t="s">
        <v>66426</v>
      </c>
    </row>
    <row r="70215" spans="1:2" x14ac:dyDescent="0.45">
      <c r="A70215">
        <v>10021219</v>
      </c>
      <c r="B70215" t="s">
        <v>66427</v>
      </c>
    </row>
    <row r="70216" spans="1:2" x14ac:dyDescent="0.45">
      <c r="A70216">
        <v>10086688</v>
      </c>
      <c r="B70216" t="s">
        <v>66428</v>
      </c>
    </row>
    <row r="70217" spans="1:2" x14ac:dyDescent="0.45">
      <c r="A70217">
        <v>10064041</v>
      </c>
      <c r="B70217" t="s">
        <v>66429</v>
      </c>
    </row>
    <row r="70218" spans="1:2" x14ac:dyDescent="0.45">
      <c r="A70218">
        <v>10052419</v>
      </c>
      <c r="B70218" t="s">
        <v>34137</v>
      </c>
    </row>
    <row r="70219" spans="1:2" x14ac:dyDescent="0.45">
      <c r="A70219">
        <v>10077358</v>
      </c>
      <c r="B70219" t="s">
        <v>66430</v>
      </c>
    </row>
    <row r="70220" spans="1:2" x14ac:dyDescent="0.45">
      <c r="A70220">
        <v>10002246</v>
      </c>
      <c r="B70220" t="s">
        <v>66431</v>
      </c>
    </row>
    <row r="70221" spans="1:2" x14ac:dyDescent="0.45">
      <c r="A70221">
        <v>10004056</v>
      </c>
      <c r="B70221" t="s">
        <v>66432</v>
      </c>
    </row>
    <row r="70222" spans="1:2" x14ac:dyDescent="0.45">
      <c r="A70222">
        <v>10001237</v>
      </c>
      <c r="B70222" t="s">
        <v>66433</v>
      </c>
    </row>
    <row r="70223" spans="1:2" x14ac:dyDescent="0.45">
      <c r="A70223">
        <v>10015784</v>
      </c>
      <c r="B70223" t="s">
        <v>66434</v>
      </c>
    </row>
    <row r="70224" spans="1:2" x14ac:dyDescent="0.45">
      <c r="A70224">
        <v>10065089</v>
      </c>
      <c r="B70224" t="s">
        <v>66435</v>
      </c>
    </row>
    <row r="70225" spans="1:2" x14ac:dyDescent="0.45">
      <c r="A70225">
        <v>10064882</v>
      </c>
      <c r="B70225" t="s">
        <v>66436</v>
      </c>
    </row>
    <row r="70226" spans="1:2" x14ac:dyDescent="0.45">
      <c r="A70226">
        <v>10061944</v>
      </c>
      <c r="B70226" t="s">
        <v>66437</v>
      </c>
    </row>
    <row r="70227" spans="1:2" x14ac:dyDescent="0.45">
      <c r="A70227">
        <v>10056169</v>
      </c>
      <c r="B70227" t="s">
        <v>66438</v>
      </c>
    </row>
    <row r="70228" spans="1:2" x14ac:dyDescent="0.45">
      <c r="A70228">
        <v>10083498</v>
      </c>
      <c r="B70228" t="s">
        <v>66439</v>
      </c>
    </row>
    <row r="70229" spans="1:2" x14ac:dyDescent="0.45">
      <c r="A70229">
        <v>10033364</v>
      </c>
      <c r="B70229" t="s">
        <v>66440</v>
      </c>
    </row>
    <row r="70230" spans="1:2" x14ac:dyDescent="0.45">
      <c r="A70230">
        <v>10045540</v>
      </c>
      <c r="B70230" t="s">
        <v>66441</v>
      </c>
    </row>
    <row r="70231" spans="1:2" x14ac:dyDescent="0.45">
      <c r="A70231">
        <v>10088572</v>
      </c>
      <c r="B70231" t="s">
        <v>66442</v>
      </c>
    </row>
    <row r="70232" spans="1:2" x14ac:dyDescent="0.45">
      <c r="A70232">
        <v>10089897</v>
      </c>
      <c r="B70232" t="s">
        <v>35639</v>
      </c>
    </row>
    <row r="70233" spans="1:2" x14ac:dyDescent="0.45">
      <c r="A70233">
        <v>10071347</v>
      </c>
      <c r="B70233" t="s">
        <v>52100</v>
      </c>
    </row>
    <row r="70234" spans="1:2" x14ac:dyDescent="0.45">
      <c r="A70234">
        <v>10055399</v>
      </c>
      <c r="B70234" t="s">
        <v>66443</v>
      </c>
    </row>
    <row r="70235" spans="1:2" x14ac:dyDescent="0.45">
      <c r="A70235">
        <v>10017866</v>
      </c>
      <c r="B70235" t="s">
        <v>66444</v>
      </c>
    </row>
    <row r="70236" spans="1:2" x14ac:dyDescent="0.45">
      <c r="A70236">
        <v>10006048</v>
      </c>
      <c r="B70236" t="s">
        <v>17286</v>
      </c>
    </row>
    <row r="70237" spans="1:2" x14ac:dyDescent="0.45">
      <c r="A70237">
        <v>10018310</v>
      </c>
      <c r="B70237" t="s">
        <v>66445</v>
      </c>
    </row>
    <row r="70238" spans="1:2" x14ac:dyDescent="0.45">
      <c r="A70238">
        <v>10070639</v>
      </c>
      <c r="B70238" t="s">
        <v>66446</v>
      </c>
    </row>
    <row r="70239" spans="1:2" x14ac:dyDescent="0.45">
      <c r="A70239">
        <v>10073312</v>
      </c>
      <c r="B70239" t="s">
        <v>31040</v>
      </c>
    </row>
    <row r="70240" spans="1:2" x14ac:dyDescent="0.45">
      <c r="A70240">
        <v>10004621</v>
      </c>
      <c r="B70240" t="s">
        <v>66447</v>
      </c>
    </row>
    <row r="70241" spans="1:2" x14ac:dyDescent="0.45">
      <c r="A70241">
        <v>10024494</v>
      </c>
      <c r="B70241" t="s">
        <v>66448</v>
      </c>
    </row>
    <row r="70242" spans="1:2" x14ac:dyDescent="0.45">
      <c r="A70242">
        <v>10044983</v>
      </c>
      <c r="B70242" t="s">
        <v>66449</v>
      </c>
    </row>
    <row r="70243" spans="1:2" x14ac:dyDescent="0.45">
      <c r="A70243">
        <v>10076115</v>
      </c>
      <c r="B70243" t="s">
        <v>66450</v>
      </c>
    </row>
    <row r="70244" spans="1:2" x14ac:dyDescent="0.45">
      <c r="A70244">
        <v>10047883</v>
      </c>
      <c r="B70244" t="s">
        <v>66451</v>
      </c>
    </row>
    <row r="70245" spans="1:2" x14ac:dyDescent="0.45">
      <c r="A70245">
        <v>10040577</v>
      </c>
      <c r="B70245" t="s">
        <v>66452</v>
      </c>
    </row>
    <row r="70246" spans="1:2" x14ac:dyDescent="0.45">
      <c r="A70246">
        <v>10067375</v>
      </c>
      <c r="B70246" t="s">
        <v>66453</v>
      </c>
    </row>
    <row r="70247" spans="1:2" x14ac:dyDescent="0.45">
      <c r="A70247">
        <v>90000223</v>
      </c>
      <c r="B70247" t="s">
        <v>66454</v>
      </c>
    </row>
    <row r="70248" spans="1:2" x14ac:dyDescent="0.45">
      <c r="A70248">
        <v>10033336</v>
      </c>
      <c r="B70248" t="s">
        <v>22404</v>
      </c>
    </row>
    <row r="70249" spans="1:2" x14ac:dyDescent="0.45">
      <c r="A70249">
        <v>10076100</v>
      </c>
      <c r="B70249" t="s">
        <v>66455</v>
      </c>
    </row>
    <row r="70250" spans="1:2" x14ac:dyDescent="0.45">
      <c r="A70250">
        <v>10065717</v>
      </c>
      <c r="B70250" t="s">
        <v>66456</v>
      </c>
    </row>
    <row r="70251" spans="1:2" x14ac:dyDescent="0.45">
      <c r="A70251">
        <v>10052757</v>
      </c>
      <c r="B70251" t="s">
        <v>66457</v>
      </c>
    </row>
    <row r="70252" spans="1:2" x14ac:dyDescent="0.45">
      <c r="A70252">
        <v>10082488</v>
      </c>
      <c r="B70252" t="s">
        <v>66458</v>
      </c>
    </row>
    <row r="70253" spans="1:2" x14ac:dyDescent="0.45">
      <c r="A70253">
        <v>10074391</v>
      </c>
      <c r="B70253" t="s">
        <v>47541</v>
      </c>
    </row>
    <row r="70254" spans="1:2" x14ac:dyDescent="0.45">
      <c r="A70254">
        <v>10001201</v>
      </c>
      <c r="B70254" t="s">
        <v>59420</v>
      </c>
    </row>
    <row r="70255" spans="1:2" x14ac:dyDescent="0.45">
      <c r="A70255">
        <v>10090400</v>
      </c>
      <c r="B70255" t="s">
        <v>66459</v>
      </c>
    </row>
    <row r="70256" spans="1:2" x14ac:dyDescent="0.45">
      <c r="A70256">
        <v>10070770</v>
      </c>
      <c r="B70256" t="s">
        <v>66460</v>
      </c>
    </row>
    <row r="70257" spans="1:2" x14ac:dyDescent="0.45">
      <c r="A70257">
        <v>10049932</v>
      </c>
      <c r="B70257" t="s">
        <v>66461</v>
      </c>
    </row>
    <row r="70258" spans="1:2" x14ac:dyDescent="0.45">
      <c r="A70258">
        <v>10002507</v>
      </c>
      <c r="B70258" t="s">
        <v>66462</v>
      </c>
    </row>
    <row r="70259" spans="1:2" x14ac:dyDescent="0.45">
      <c r="A70259">
        <v>10084229</v>
      </c>
      <c r="B70259" t="s">
        <v>45520</v>
      </c>
    </row>
    <row r="70260" spans="1:2" x14ac:dyDescent="0.45">
      <c r="A70260">
        <v>10015282</v>
      </c>
      <c r="B70260" t="s">
        <v>66463</v>
      </c>
    </row>
    <row r="70261" spans="1:2" x14ac:dyDescent="0.45">
      <c r="A70261">
        <v>10036508</v>
      </c>
      <c r="B70261" t="s">
        <v>66464</v>
      </c>
    </row>
    <row r="70262" spans="1:2" x14ac:dyDescent="0.45">
      <c r="A70262">
        <v>10082889</v>
      </c>
      <c r="B70262" t="s">
        <v>66465</v>
      </c>
    </row>
    <row r="70263" spans="1:2" x14ac:dyDescent="0.45">
      <c r="A70263">
        <v>10052660</v>
      </c>
      <c r="B70263" t="s">
        <v>44327</v>
      </c>
    </row>
    <row r="70264" spans="1:2" x14ac:dyDescent="0.45">
      <c r="A70264">
        <v>10043563</v>
      </c>
      <c r="B70264" t="s">
        <v>66466</v>
      </c>
    </row>
    <row r="70265" spans="1:2" x14ac:dyDescent="0.45">
      <c r="A70265">
        <v>10084469</v>
      </c>
      <c r="B70265" t="s">
        <v>52019</v>
      </c>
    </row>
    <row r="70266" spans="1:2" x14ac:dyDescent="0.45">
      <c r="A70266">
        <v>10090114</v>
      </c>
      <c r="B70266" t="s">
        <v>55266</v>
      </c>
    </row>
    <row r="70267" spans="1:2" x14ac:dyDescent="0.45">
      <c r="A70267">
        <v>10079821</v>
      </c>
      <c r="B70267" t="s">
        <v>48600</v>
      </c>
    </row>
    <row r="70268" spans="1:2" x14ac:dyDescent="0.45">
      <c r="A70268">
        <v>10012537</v>
      </c>
      <c r="B70268" t="s">
        <v>66467</v>
      </c>
    </row>
    <row r="70269" spans="1:2" x14ac:dyDescent="0.45">
      <c r="A70269">
        <v>10072168</v>
      </c>
      <c r="B70269" t="s">
        <v>66468</v>
      </c>
    </row>
    <row r="70270" spans="1:2" x14ac:dyDescent="0.45">
      <c r="A70270">
        <v>10066509</v>
      </c>
      <c r="B70270" t="s">
        <v>66469</v>
      </c>
    </row>
    <row r="70271" spans="1:2" x14ac:dyDescent="0.45">
      <c r="A70271">
        <v>10010729</v>
      </c>
      <c r="B70271" t="s">
        <v>66470</v>
      </c>
    </row>
    <row r="70272" spans="1:2" x14ac:dyDescent="0.45">
      <c r="A70272">
        <v>10015969</v>
      </c>
      <c r="B70272" t="s">
        <v>66471</v>
      </c>
    </row>
    <row r="70273" spans="1:2" x14ac:dyDescent="0.45">
      <c r="A70273">
        <v>10017658</v>
      </c>
      <c r="B70273" t="s">
        <v>66472</v>
      </c>
    </row>
    <row r="70274" spans="1:2" x14ac:dyDescent="0.45">
      <c r="A70274">
        <v>10038807</v>
      </c>
      <c r="B70274" t="s">
        <v>66473</v>
      </c>
    </row>
    <row r="70275" spans="1:2" x14ac:dyDescent="0.45">
      <c r="A70275">
        <v>10088893</v>
      </c>
      <c r="B70275" t="s">
        <v>27406</v>
      </c>
    </row>
    <row r="70276" spans="1:2" x14ac:dyDescent="0.45">
      <c r="A70276">
        <v>10075613</v>
      </c>
      <c r="B70276" t="s">
        <v>66474</v>
      </c>
    </row>
    <row r="70277" spans="1:2" x14ac:dyDescent="0.45">
      <c r="A70277">
        <v>10004327</v>
      </c>
      <c r="B70277" t="s">
        <v>66475</v>
      </c>
    </row>
    <row r="70278" spans="1:2" x14ac:dyDescent="0.45">
      <c r="A70278">
        <v>10080001</v>
      </c>
      <c r="B70278" t="s">
        <v>66476</v>
      </c>
    </row>
    <row r="70279" spans="1:2" x14ac:dyDescent="0.45">
      <c r="A70279">
        <v>10045527</v>
      </c>
      <c r="B70279" t="s">
        <v>66477</v>
      </c>
    </row>
    <row r="70280" spans="1:2" x14ac:dyDescent="0.45">
      <c r="A70280">
        <v>10043430</v>
      </c>
      <c r="B70280" t="s">
        <v>66478</v>
      </c>
    </row>
    <row r="70281" spans="1:2" x14ac:dyDescent="0.45">
      <c r="A70281">
        <v>10074792</v>
      </c>
      <c r="B70281" t="s">
        <v>66479</v>
      </c>
    </row>
    <row r="70282" spans="1:2" x14ac:dyDescent="0.45">
      <c r="A70282">
        <v>10052631</v>
      </c>
      <c r="B70282" t="s">
        <v>2340</v>
      </c>
    </row>
    <row r="70283" spans="1:2" x14ac:dyDescent="0.45">
      <c r="A70283">
        <v>10052612</v>
      </c>
      <c r="B70283" t="s">
        <v>66480</v>
      </c>
    </row>
    <row r="70284" spans="1:2" x14ac:dyDescent="0.45">
      <c r="A70284">
        <v>10062895</v>
      </c>
      <c r="B70284" t="s">
        <v>46810</v>
      </c>
    </row>
    <row r="70285" spans="1:2" x14ac:dyDescent="0.45">
      <c r="A70285">
        <v>10014177</v>
      </c>
      <c r="B70285" t="s">
        <v>66481</v>
      </c>
    </row>
    <row r="70286" spans="1:2" x14ac:dyDescent="0.45">
      <c r="A70286">
        <v>10033828</v>
      </c>
      <c r="B70286" t="s">
        <v>66482</v>
      </c>
    </row>
    <row r="70287" spans="1:2" x14ac:dyDescent="0.45">
      <c r="A70287">
        <v>10054246</v>
      </c>
      <c r="B70287" t="s">
        <v>66483</v>
      </c>
    </row>
    <row r="70288" spans="1:2" x14ac:dyDescent="0.45">
      <c r="A70288">
        <v>10069178</v>
      </c>
      <c r="B70288" t="s">
        <v>66484</v>
      </c>
    </row>
    <row r="70289" spans="1:2" x14ac:dyDescent="0.45">
      <c r="A70289">
        <v>10071895</v>
      </c>
      <c r="B70289" t="s">
        <v>66485</v>
      </c>
    </row>
    <row r="70290" spans="1:2" x14ac:dyDescent="0.45">
      <c r="A70290">
        <v>10032481</v>
      </c>
      <c r="B70290" t="s">
        <v>66486</v>
      </c>
    </row>
    <row r="70291" spans="1:2" x14ac:dyDescent="0.45">
      <c r="A70291">
        <v>10053271</v>
      </c>
      <c r="B70291" t="s">
        <v>66487</v>
      </c>
    </row>
    <row r="70292" spans="1:2" x14ac:dyDescent="0.45">
      <c r="A70292">
        <v>10075612</v>
      </c>
      <c r="B70292" t="s">
        <v>66488</v>
      </c>
    </row>
    <row r="70293" spans="1:2" x14ac:dyDescent="0.45">
      <c r="A70293">
        <v>10054990</v>
      </c>
      <c r="B70293" t="s">
        <v>47947</v>
      </c>
    </row>
    <row r="70294" spans="1:2" x14ac:dyDescent="0.45">
      <c r="A70294">
        <v>10017964</v>
      </c>
      <c r="B70294" t="s">
        <v>43001</v>
      </c>
    </row>
    <row r="70295" spans="1:2" x14ac:dyDescent="0.45">
      <c r="A70295">
        <v>10082920</v>
      </c>
      <c r="B70295" t="s">
        <v>66489</v>
      </c>
    </row>
    <row r="70296" spans="1:2" x14ac:dyDescent="0.45">
      <c r="A70296">
        <v>10071624</v>
      </c>
      <c r="B70296" t="s">
        <v>66490</v>
      </c>
    </row>
    <row r="70297" spans="1:2" x14ac:dyDescent="0.45">
      <c r="A70297">
        <v>10051835</v>
      </c>
      <c r="B70297" t="s">
        <v>28606</v>
      </c>
    </row>
    <row r="70298" spans="1:2" x14ac:dyDescent="0.45">
      <c r="A70298">
        <v>10031784</v>
      </c>
      <c r="B70298" t="s">
        <v>66491</v>
      </c>
    </row>
    <row r="70299" spans="1:2" x14ac:dyDescent="0.45">
      <c r="A70299">
        <v>10065541</v>
      </c>
      <c r="B70299" t="s">
        <v>66492</v>
      </c>
    </row>
    <row r="70300" spans="1:2" x14ac:dyDescent="0.45">
      <c r="A70300">
        <v>10067484</v>
      </c>
      <c r="B70300" t="s">
        <v>66493</v>
      </c>
    </row>
    <row r="70301" spans="1:2" x14ac:dyDescent="0.45">
      <c r="A70301">
        <v>10077380</v>
      </c>
      <c r="B70301" t="s">
        <v>66494</v>
      </c>
    </row>
    <row r="70302" spans="1:2" x14ac:dyDescent="0.45">
      <c r="A70302">
        <v>10038591</v>
      </c>
      <c r="B70302" t="s">
        <v>66495</v>
      </c>
    </row>
    <row r="70303" spans="1:2" x14ac:dyDescent="0.45">
      <c r="A70303">
        <v>10049459</v>
      </c>
      <c r="B70303" t="s">
        <v>66496</v>
      </c>
    </row>
    <row r="70304" spans="1:2" x14ac:dyDescent="0.45">
      <c r="A70304">
        <v>10079856</v>
      </c>
      <c r="B70304" t="s">
        <v>66497</v>
      </c>
    </row>
    <row r="70305" spans="1:2" x14ac:dyDescent="0.45">
      <c r="A70305">
        <v>10055744</v>
      </c>
      <c r="B70305" t="s">
        <v>66498</v>
      </c>
    </row>
    <row r="70306" spans="1:2" x14ac:dyDescent="0.45">
      <c r="A70306">
        <v>10020590</v>
      </c>
      <c r="B70306" t="s">
        <v>66499</v>
      </c>
    </row>
    <row r="70307" spans="1:2" x14ac:dyDescent="0.45">
      <c r="A70307">
        <v>10090018</v>
      </c>
      <c r="B70307" t="s">
        <v>66500</v>
      </c>
    </row>
    <row r="70308" spans="1:2" x14ac:dyDescent="0.45">
      <c r="A70308">
        <v>10015201</v>
      </c>
      <c r="B70308" t="s">
        <v>66501</v>
      </c>
    </row>
    <row r="70309" spans="1:2" x14ac:dyDescent="0.45">
      <c r="A70309">
        <v>10020987</v>
      </c>
      <c r="B70309" t="s">
        <v>66502</v>
      </c>
    </row>
    <row r="70310" spans="1:2" x14ac:dyDescent="0.45">
      <c r="A70310">
        <v>10066952</v>
      </c>
      <c r="B70310" t="s">
        <v>66503</v>
      </c>
    </row>
    <row r="70311" spans="1:2" x14ac:dyDescent="0.45">
      <c r="A70311">
        <v>10004245</v>
      </c>
      <c r="B70311" t="s">
        <v>66504</v>
      </c>
    </row>
    <row r="70312" spans="1:2" x14ac:dyDescent="0.45">
      <c r="A70312">
        <v>10057160</v>
      </c>
      <c r="B70312" t="s">
        <v>66505</v>
      </c>
    </row>
    <row r="70313" spans="1:2" x14ac:dyDescent="0.45">
      <c r="A70313">
        <v>10017969</v>
      </c>
      <c r="B70313" t="s">
        <v>66506</v>
      </c>
    </row>
    <row r="70314" spans="1:2" x14ac:dyDescent="0.45">
      <c r="A70314">
        <v>10000025</v>
      </c>
      <c r="B70314" t="s">
        <v>66507</v>
      </c>
    </row>
    <row r="70315" spans="1:2" x14ac:dyDescent="0.45">
      <c r="A70315">
        <v>10029543</v>
      </c>
      <c r="B70315" t="s">
        <v>66508</v>
      </c>
    </row>
    <row r="70316" spans="1:2" x14ac:dyDescent="0.45">
      <c r="A70316">
        <v>10079432</v>
      </c>
      <c r="B70316" t="s">
        <v>37476</v>
      </c>
    </row>
    <row r="70317" spans="1:2" x14ac:dyDescent="0.45">
      <c r="A70317">
        <v>10002993</v>
      </c>
      <c r="B70317" t="s">
        <v>66509</v>
      </c>
    </row>
    <row r="70318" spans="1:2" x14ac:dyDescent="0.45">
      <c r="A70318">
        <v>10058107</v>
      </c>
      <c r="B70318" t="s">
        <v>66510</v>
      </c>
    </row>
    <row r="70319" spans="1:2" x14ac:dyDescent="0.45">
      <c r="A70319">
        <v>10065507</v>
      </c>
      <c r="B70319" t="s">
        <v>27532</v>
      </c>
    </row>
    <row r="70320" spans="1:2" x14ac:dyDescent="0.45">
      <c r="A70320">
        <v>10049700</v>
      </c>
      <c r="B70320" t="s">
        <v>66511</v>
      </c>
    </row>
    <row r="70321" spans="1:2" x14ac:dyDescent="0.45">
      <c r="A70321">
        <v>10005811</v>
      </c>
      <c r="B70321" t="s">
        <v>66512</v>
      </c>
    </row>
    <row r="70322" spans="1:2" x14ac:dyDescent="0.45">
      <c r="A70322">
        <v>10004271</v>
      </c>
      <c r="B70322" t="s">
        <v>66513</v>
      </c>
    </row>
    <row r="70323" spans="1:2" x14ac:dyDescent="0.45">
      <c r="A70323">
        <v>10071114</v>
      </c>
      <c r="B70323" t="s">
        <v>66514</v>
      </c>
    </row>
    <row r="70324" spans="1:2" x14ac:dyDescent="0.45">
      <c r="A70324">
        <v>10008199</v>
      </c>
      <c r="B70324" t="s">
        <v>66515</v>
      </c>
    </row>
    <row r="70325" spans="1:2" x14ac:dyDescent="0.45">
      <c r="A70325">
        <v>10029811</v>
      </c>
      <c r="B70325" t="s">
        <v>66516</v>
      </c>
    </row>
    <row r="70326" spans="1:2" x14ac:dyDescent="0.45">
      <c r="A70326">
        <v>10087446</v>
      </c>
      <c r="B70326" t="s">
        <v>66517</v>
      </c>
    </row>
    <row r="70327" spans="1:2" x14ac:dyDescent="0.45">
      <c r="A70327">
        <v>10083731</v>
      </c>
      <c r="B70327" t="s">
        <v>66518</v>
      </c>
    </row>
    <row r="70328" spans="1:2" x14ac:dyDescent="0.45">
      <c r="A70328">
        <v>10006307</v>
      </c>
      <c r="B70328" t="s">
        <v>66519</v>
      </c>
    </row>
    <row r="70329" spans="1:2" x14ac:dyDescent="0.45">
      <c r="A70329">
        <v>10070026</v>
      </c>
      <c r="B70329" t="s">
        <v>28287</v>
      </c>
    </row>
    <row r="70330" spans="1:2" x14ac:dyDescent="0.45">
      <c r="A70330">
        <v>10034833</v>
      </c>
      <c r="B70330" t="s">
        <v>66520</v>
      </c>
    </row>
    <row r="70331" spans="1:2" x14ac:dyDescent="0.45">
      <c r="A70331">
        <v>10049096</v>
      </c>
      <c r="B70331" t="s">
        <v>66521</v>
      </c>
    </row>
    <row r="70332" spans="1:2" x14ac:dyDescent="0.45">
      <c r="A70332">
        <v>10074702</v>
      </c>
      <c r="B70332" t="s">
        <v>26258</v>
      </c>
    </row>
    <row r="70333" spans="1:2" x14ac:dyDescent="0.45">
      <c r="A70333">
        <v>10049980</v>
      </c>
      <c r="B70333" t="s">
        <v>66522</v>
      </c>
    </row>
    <row r="70334" spans="1:2" x14ac:dyDescent="0.45">
      <c r="A70334">
        <v>10057336</v>
      </c>
      <c r="B70334" t="s">
        <v>66523</v>
      </c>
    </row>
    <row r="70335" spans="1:2" x14ac:dyDescent="0.45">
      <c r="A70335">
        <v>10089134</v>
      </c>
      <c r="B70335" t="s">
        <v>66524</v>
      </c>
    </row>
    <row r="70336" spans="1:2" x14ac:dyDescent="0.45">
      <c r="A70336">
        <v>10007064</v>
      </c>
      <c r="B70336" t="s">
        <v>66525</v>
      </c>
    </row>
    <row r="70337" spans="1:2" x14ac:dyDescent="0.45">
      <c r="A70337">
        <v>10054874</v>
      </c>
      <c r="B70337" t="s">
        <v>66526</v>
      </c>
    </row>
    <row r="70338" spans="1:2" x14ac:dyDescent="0.45">
      <c r="A70338">
        <v>10027604</v>
      </c>
      <c r="B70338" t="s">
        <v>66527</v>
      </c>
    </row>
    <row r="70339" spans="1:2" x14ac:dyDescent="0.45">
      <c r="A70339">
        <v>10072946</v>
      </c>
      <c r="B70339" t="s">
        <v>66528</v>
      </c>
    </row>
    <row r="70340" spans="1:2" x14ac:dyDescent="0.45">
      <c r="A70340">
        <v>10067263</v>
      </c>
      <c r="B70340" t="s">
        <v>66529</v>
      </c>
    </row>
    <row r="70341" spans="1:2" x14ac:dyDescent="0.45">
      <c r="A70341">
        <v>10046833</v>
      </c>
      <c r="B70341" t="s">
        <v>66530</v>
      </c>
    </row>
    <row r="70342" spans="1:2" x14ac:dyDescent="0.45">
      <c r="A70342">
        <v>10010143</v>
      </c>
      <c r="B70342" t="s">
        <v>66531</v>
      </c>
    </row>
    <row r="70343" spans="1:2" x14ac:dyDescent="0.45">
      <c r="A70343">
        <v>10068012</v>
      </c>
      <c r="B70343" t="s">
        <v>66532</v>
      </c>
    </row>
    <row r="70344" spans="1:2" x14ac:dyDescent="0.45">
      <c r="A70344">
        <v>10005105</v>
      </c>
      <c r="B70344" t="s">
        <v>66533</v>
      </c>
    </row>
    <row r="70345" spans="1:2" x14ac:dyDescent="0.45">
      <c r="A70345">
        <v>10075036</v>
      </c>
      <c r="B70345" t="s">
        <v>66534</v>
      </c>
    </row>
    <row r="70346" spans="1:2" x14ac:dyDescent="0.45">
      <c r="A70346">
        <v>10004480</v>
      </c>
      <c r="B70346" t="s">
        <v>66535</v>
      </c>
    </row>
    <row r="70347" spans="1:2" x14ac:dyDescent="0.45">
      <c r="A70347">
        <v>10085358</v>
      </c>
      <c r="B70347" t="s">
        <v>66536</v>
      </c>
    </row>
    <row r="70348" spans="1:2" x14ac:dyDescent="0.45">
      <c r="A70348">
        <v>10007854</v>
      </c>
      <c r="B70348" t="s">
        <v>66537</v>
      </c>
    </row>
    <row r="70349" spans="1:2" x14ac:dyDescent="0.45">
      <c r="A70349">
        <v>10014018</v>
      </c>
      <c r="B70349" t="s">
        <v>66538</v>
      </c>
    </row>
    <row r="70350" spans="1:2" x14ac:dyDescent="0.45">
      <c r="A70350">
        <v>10078819</v>
      </c>
      <c r="B70350" t="s">
        <v>66539</v>
      </c>
    </row>
    <row r="70351" spans="1:2" x14ac:dyDescent="0.45">
      <c r="A70351">
        <v>10030494</v>
      </c>
      <c r="B70351" t="s">
        <v>21680</v>
      </c>
    </row>
    <row r="70352" spans="1:2" x14ac:dyDescent="0.45">
      <c r="A70352">
        <v>10011966</v>
      </c>
      <c r="B70352" t="s">
        <v>66540</v>
      </c>
    </row>
    <row r="70353" spans="1:2" x14ac:dyDescent="0.45">
      <c r="A70353">
        <v>10073643</v>
      </c>
      <c r="B70353" t="s">
        <v>56620</v>
      </c>
    </row>
    <row r="70354" spans="1:2" x14ac:dyDescent="0.45">
      <c r="A70354">
        <v>10053878</v>
      </c>
      <c r="B70354" t="s">
        <v>66541</v>
      </c>
    </row>
    <row r="70355" spans="1:2" x14ac:dyDescent="0.45">
      <c r="A70355">
        <v>10006090</v>
      </c>
      <c r="B70355" t="s">
        <v>66542</v>
      </c>
    </row>
    <row r="70356" spans="1:2" x14ac:dyDescent="0.45">
      <c r="A70356">
        <v>10066319</v>
      </c>
      <c r="B70356" t="s">
        <v>66543</v>
      </c>
    </row>
    <row r="70357" spans="1:2" x14ac:dyDescent="0.45">
      <c r="A70357">
        <v>10039250</v>
      </c>
      <c r="B70357" t="s">
        <v>66544</v>
      </c>
    </row>
    <row r="70358" spans="1:2" x14ac:dyDescent="0.45">
      <c r="A70358">
        <v>10070846</v>
      </c>
      <c r="B70358" t="s">
        <v>66545</v>
      </c>
    </row>
    <row r="70359" spans="1:2" x14ac:dyDescent="0.45">
      <c r="A70359">
        <v>10015801</v>
      </c>
      <c r="B70359" t="s">
        <v>64664</v>
      </c>
    </row>
    <row r="70360" spans="1:2" x14ac:dyDescent="0.45">
      <c r="A70360">
        <v>10054628</v>
      </c>
      <c r="B70360" t="s">
        <v>20232</v>
      </c>
    </row>
    <row r="70361" spans="1:2" x14ac:dyDescent="0.45">
      <c r="A70361">
        <v>10065794</v>
      </c>
      <c r="B70361" t="s">
        <v>66546</v>
      </c>
    </row>
    <row r="70362" spans="1:2" x14ac:dyDescent="0.45">
      <c r="A70362">
        <v>10010742</v>
      </c>
      <c r="B70362" t="s">
        <v>66547</v>
      </c>
    </row>
    <row r="70363" spans="1:2" x14ac:dyDescent="0.45">
      <c r="A70363">
        <v>10020329</v>
      </c>
      <c r="B70363" t="s">
        <v>10908</v>
      </c>
    </row>
    <row r="70364" spans="1:2" x14ac:dyDescent="0.45">
      <c r="A70364">
        <v>90000296</v>
      </c>
      <c r="B70364" t="s">
        <v>66548</v>
      </c>
    </row>
    <row r="70365" spans="1:2" x14ac:dyDescent="0.45">
      <c r="A70365">
        <v>10014951</v>
      </c>
      <c r="B70365" t="s">
        <v>50786</v>
      </c>
    </row>
    <row r="70366" spans="1:2" x14ac:dyDescent="0.45">
      <c r="A70366">
        <v>10067541</v>
      </c>
      <c r="B70366" t="s">
        <v>66549</v>
      </c>
    </row>
    <row r="70367" spans="1:2" x14ac:dyDescent="0.45">
      <c r="A70367">
        <v>10011682</v>
      </c>
      <c r="B70367" t="s">
        <v>66550</v>
      </c>
    </row>
    <row r="70368" spans="1:2" x14ac:dyDescent="0.45">
      <c r="A70368">
        <v>10073664</v>
      </c>
      <c r="B70368" t="s">
        <v>9141</v>
      </c>
    </row>
    <row r="70369" spans="1:2" x14ac:dyDescent="0.45">
      <c r="A70369">
        <v>10047564</v>
      </c>
      <c r="B70369" t="s">
        <v>66551</v>
      </c>
    </row>
    <row r="70370" spans="1:2" x14ac:dyDescent="0.45">
      <c r="A70370">
        <v>10014203</v>
      </c>
      <c r="B70370" t="s">
        <v>43002</v>
      </c>
    </row>
    <row r="70371" spans="1:2" x14ac:dyDescent="0.45">
      <c r="A70371">
        <v>10013664</v>
      </c>
      <c r="B70371" t="s">
        <v>66552</v>
      </c>
    </row>
    <row r="70372" spans="1:2" x14ac:dyDescent="0.45">
      <c r="A70372">
        <v>10019430</v>
      </c>
      <c r="B70372" t="s">
        <v>66553</v>
      </c>
    </row>
    <row r="70373" spans="1:2" x14ac:dyDescent="0.45">
      <c r="A70373">
        <v>10089918</v>
      </c>
      <c r="B70373" t="s">
        <v>28039</v>
      </c>
    </row>
    <row r="70374" spans="1:2" x14ac:dyDescent="0.45">
      <c r="A70374">
        <v>10065770</v>
      </c>
      <c r="B70374" t="s">
        <v>66554</v>
      </c>
    </row>
    <row r="70375" spans="1:2" x14ac:dyDescent="0.45">
      <c r="A70375">
        <v>10080569</v>
      </c>
      <c r="B70375" t="s">
        <v>66555</v>
      </c>
    </row>
    <row r="70376" spans="1:2" x14ac:dyDescent="0.45">
      <c r="A70376">
        <v>10025301</v>
      </c>
      <c r="B70376" t="s">
        <v>66556</v>
      </c>
    </row>
    <row r="70377" spans="1:2" x14ac:dyDescent="0.45">
      <c r="A70377">
        <v>10049469</v>
      </c>
      <c r="B70377" t="s">
        <v>66557</v>
      </c>
    </row>
    <row r="70378" spans="1:2" x14ac:dyDescent="0.45">
      <c r="A70378">
        <v>10077841</v>
      </c>
      <c r="B70378" t="s">
        <v>66558</v>
      </c>
    </row>
    <row r="70379" spans="1:2" x14ac:dyDescent="0.45">
      <c r="A70379">
        <v>10078154</v>
      </c>
      <c r="B70379" t="s">
        <v>66559</v>
      </c>
    </row>
    <row r="70380" spans="1:2" x14ac:dyDescent="0.45">
      <c r="A70380">
        <v>10010850</v>
      </c>
      <c r="B70380" t="s">
        <v>66560</v>
      </c>
    </row>
    <row r="70381" spans="1:2" x14ac:dyDescent="0.45">
      <c r="A70381">
        <v>10049172</v>
      </c>
      <c r="B70381" t="s">
        <v>66561</v>
      </c>
    </row>
    <row r="70382" spans="1:2" x14ac:dyDescent="0.45">
      <c r="A70382">
        <v>10057427</v>
      </c>
      <c r="B70382" t="s">
        <v>66562</v>
      </c>
    </row>
    <row r="70383" spans="1:2" x14ac:dyDescent="0.45">
      <c r="A70383">
        <v>10049041</v>
      </c>
      <c r="B70383" t="s">
        <v>66563</v>
      </c>
    </row>
    <row r="70384" spans="1:2" x14ac:dyDescent="0.45">
      <c r="A70384">
        <v>10028166</v>
      </c>
      <c r="B70384" t="s">
        <v>66564</v>
      </c>
    </row>
    <row r="70385" spans="1:2" x14ac:dyDescent="0.45">
      <c r="A70385">
        <v>10038584</v>
      </c>
      <c r="B70385" t="s">
        <v>66565</v>
      </c>
    </row>
    <row r="70386" spans="1:2" x14ac:dyDescent="0.45">
      <c r="A70386">
        <v>10074348</v>
      </c>
      <c r="B70386" t="s">
        <v>25730</v>
      </c>
    </row>
    <row r="70387" spans="1:2" x14ac:dyDescent="0.45">
      <c r="A70387">
        <v>10005233</v>
      </c>
      <c r="B70387" t="s">
        <v>66566</v>
      </c>
    </row>
    <row r="70388" spans="1:2" x14ac:dyDescent="0.45">
      <c r="A70388">
        <v>10057202</v>
      </c>
      <c r="B70388" t="s">
        <v>66567</v>
      </c>
    </row>
    <row r="70389" spans="1:2" x14ac:dyDescent="0.45">
      <c r="A70389">
        <v>10054757</v>
      </c>
      <c r="B70389" t="s">
        <v>66568</v>
      </c>
    </row>
    <row r="70390" spans="1:2" x14ac:dyDescent="0.45">
      <c r="A70390">
        <v>10049643</v>
      </c>
      <c r="B70390" t="s">
        <v>66569</v>
      </c>
    </row>
    <row r="70391" spans="1:2" x14ac:dyDescent="0.45">
      <c r="A70391">
        <v>10041137</v>
      </c>
      <c r="B70391" t="s">
        <v>66570</v>
      </c>
    </row>
    <row r="70392" spans="1:2" x14ac:dyDescent="0.45">
      <c r="A70392">
        <v>10072113</v>
      </c>
      <c r="B70392" t="s">
        <v>30061</v>
      </c>
    </row>
    <row r="70393" spans="1:2" x14ac:dyDescent="0.45">
      <c r="A70393">
        <v>10051419</v>
      </c>
      <c r="B70393" t="s">
        <v>66571</v>
      </c>
    </row>
    <row r="70394" spans="1:2" x14ac:dyDescent="0.45">
      <c r="A70394">
        <v>10071890</v>
      </c>
      <c r="B70394" t="s">
        <v>66572</v>
      </c>
    </row>
    <row r="70395" spans="1:2" x14ac:dyDescent="0.45">
      <c r="A70395">
        <v>10044762</v>
      </c>
      <c r="B70395" t="s">
        <v>66573</v>
      </c>
    </row>
    <row r="70396" spans="1:2" x14ac:dyDescent="0.45">
      <c r="A70396">
        <v>10069209</v>
      </c>
      <c r="B70396" t="s">
        <v>28436</v>
      </c>
    </row>
    <row r="70397" spans="1:2" x14ac:dyDescent="0.45">
      <c r="A70397">
        <v>10033531</v>
      </c>
      <c r="B70397" t="s">
        <v>66574</v>
      </c>
    </row>
    <row r="70398" spans="1:2" x14ac:dyDescent="0.45">
      <c r="A70398">
        <v>10031167</v>
      </c>
      <c r="B70398" t="s">
        <v>66575</v>
      </c>
    </row>
    <row r="70399" spans="1:2" x14ac:dyDescent="0.45">
      <c r="A70399">
        <v>10081143</v>
      </c>
      <c r="B70399" t="s">
        <v>66576</v>
      </c>
    </row>
    <row r="70400" spans="1:2" x14ac:dyDescent="0.45">
      <c r="A70400">
        <v>10015145</v>
      </c>
      <c r="B70400" t="s">
        <v>66577</v>
      </c>
    </row>
    <row r="70401" spans="1:2" x14ac:dyDescent="0.45">
      <c r="A70401">
        <v>10074115</v>
      </c>
      <c r="B70401" t="s">
        <v>66578</v>
      </c>
    </row>
    <row r="70402" spans="1:2" x14ac:dyDescent="0.45">
      <c r="A70402">
        <v>10042925</v>
      </c>
      <c r="B70402" t="s">
        <v>66579</v>
      </c>
    </row>
    <row r="70403" spans="1:2" x14ac:dyDescent="0.45">
      <c r="A70403">
        <v>10047094</v>
      </c>
      <c r="B70403" t="s">
        <v>66580</v>
      </c>
    </row>
    <row r="70404" spans="1:2" x14ac:dyDescent="0.45">
      <c r="A70404">
        <v>10010527</v>
      </c>
      <c r="B70404" t="s">
        <v>66581</v>
      </c>
    </row>
    <row r="70405" spans="1:2" x14ac:dyDescent="0.45">
      <c r="A70405">
        <v>10063586</v>
      </c>
      <c r="B70405" t="s">
        <v>66582</v>
      </c>
    </row>
    <row r="70406" spans="1:2" x14ac:dyDescent="0.45">
      <c r="A70406">
        <v>10049511</v>
      </c>
      <c r="B70406" t="s">
        <v>66583</v>
      </c>
    </row>
    <row r="70407" spans="1:2" x14ac:dyDescent="0.45">
      <c r="A70407">
        <v>10053345</v>
      </c>
      <c r="B70407" t="s">
        <v>66584</v>
      </c>
    </row>
    <row r="70408" spans="1:2" x14ac:dyDescent="0.45">
      <c r="A70408">
        <v>10003370</v>
      </c>
      <c r="B70408" t="s">
        <v>66585</v>
      </c>
    </row>
    <row r="70409" spans="1:2" x14ac:dyDescent="0.45">
      <c r="A70409">
        <v>10057223</v>
      </c>
      <c r="B70409" t="s">
        <v>66586</v>
      </c>
    </row>
    <row r="70410" spans="1:2" x14ac:dyDescent="0.45">
      <c r="A70410">
        <v>10003553</v>
      </c>
      <c r="B70410" t="s">
        <v>66587</v>
      </c>
    </row>
    <row r="70411" spans="1:2" x14ac:dyDescent="0.45">
      <c r="A70411">
        <v>10032941</v>
      </c>
      <c r="B70411" t="s">
        <v>66588</v>
      </c>
    </row>
    <row r="70412" spans="1:2" x14ac:dyDescent="0.45">
      <c r="A70412">
        <v>10001047</v>
      </c>
      <c r="B70412" t="s">
        <v>66589</v>
      </c>
    </row>
    <row r="70413" spans="1:2" x14ac:dyDescent="0.45">
      <c r="A70413">
        <v>10026213</v>
      </c>
      <c r="B70413" t="s">
        <v>66590</v>
      </c>
    </row>
    <row r="70414" spans="1:2" x14ac:dyDescent="0.45">
      <c r="A70414">
        <v>10048788</v>
      </c>
      <c r="B70414" t="s">
        <v>21910</v>
      </c>
    </row>
    <row r="70415" spans="1:2" x14ac:dyDescent="0.45">
      <c r="A70415">
        <v>10063809</v>
      </c>
      <c r="B70415" t="s">
        <v>66591</v>
      </c>
    </row>
    <row r="70416" spans="1:2" x14ac:dyDescent="0.45">
      <c r="A70416">
        <v>10034104</v>
      </c>
      <c r="B70416" t="s">
        <v>20360</v>
      </c>
    </row>
    <row r="70417" spans="1:2" x14ac:dyDescent="0.45">
      <c r="A70417">
        <v>10052290</v>
      </c>
      <c r="B70417" t="s">
        <v>50790</v>
      </c>
    </row>
    <row r="70418" spans="1:2" x14ac:dyDescent="0.45">
      <c r="A70418">
        <v>10072419</v>
      </c>
      <c r="B70418" t="s">
        <v>66592</v>
      </c>
    </row>
    <row r="70419" spans="1:2" x14ac:dyDescent="0.45">
      <c r="A70419">
        <v>10006599</v>
      </c>
      <c r="B70419" t="s">
        <v>19196</v>
      </c>
    </row>
    <row r="70420" spans="1:2" x14ac:dyDescent="0.45">
      <c r="A70420">
        <v>10080437</v>
      </c>
      <c r="B70420" t="s">
        <v>66593</v>
      </c>
    </row>
    <row r="70421" spans="1:2" x14ac:dyDescent="0.45">
      <c r="A70421">
        <v>10021439</v>
      </c>
      <c r="B70421" t="s">
        <v>66594</v>
      </c>
    </row>
    <row r="70422" spans="1:2" x14ac:dyDescent="0.45">
      <c r="A70422">
        <v>10019578</v>
      </c>
      <c r="B70422" t="s">
        <v>66595</v>
      </c>
    </row>
    <row r="70423" spans="1:2" x14ac:dyDescent="0.45">
      <c r="A70423">
        <v>10087550</v>
      </c>
      <c r="B70423" t="s">
        <v>52438</v>
      </c>
    </row>
    <row r="70424" spans="1:2" x14ac:dyDescent="0.45">
      <c r="A70424">
        <v>10062713</v>
      </c>
      <c r="B70424" t="s">
        <v>66596</v>
      </c>
    </row>
    <row r="70425" spans="1:2" x14ac:dyDescent="0.45">
      <c r="A70425">
        <v>10084866</v>
      </c>
      <c r="B70425" t="s">
        <v>66597</v>
      </c>
    </row>
    <row r="70426" spans="1:2" x14ac:dyDescent="0.45">
      <c r="A70426">
        <v>10078207</v>
      </c>
      <c r="B70426" t="s">
        <v>66598</v>
      </c>
    </row>
    <row r="70427" spans="1:2" x14ac:dyDescent="0.45">
      <c r="A70427">
        <v>10042058</v>
      </c>
      <c r="B70427" t="s">
        <v>66599</v>
      </c>
    </row>
    <row r="70428" spans="1:2" x14ac:dyDescent="0.45">
      <c r="A70428">
        <v>10015368</v>
      </c>
      <c r="B70428" t="s">
        <v>35494</v>
      </c>
    </row>
    <row r="70429" spans="1:2" x14ac:dyDescent="0.45">
      <c r="A70429">
        <v>10014861</v>
      </c>
      <c r="B70429" t="s">
        <v>66600</v>
      </c>
    </row>
    <row r="70430" spans="1:2" x14ac:dyDescent="0.45">
      <c r="A70430">
        <v>90000004</v>
      </c>
      <c r="B70430" t="s">
        <v>66601</v>
      </c>
    </row>
    <row r="70431" spans="1:2" x14ac:dyDescent="0.45">
      <c r="A70431">
        <v>10065057</v>
      </c>
      <c r="B70431" t="s">
        <v>66602</v>
      </c>
    </row>
    <row r="70432" spans="1:2" x14ac:dyDescent="0.45">
      <c r="A70432">
        <v>10013793</v>
      </c>
      <c r="B70432" t="s">
        <v>66603</v>
      </c>
    </row>
    <row r="70433" spans="1:2" x14ac:dyDescent="0.45">
      <c r="A70433">
        <v>10030561</v>
      </c>
      <c r="B70433" t="s">
        <v>66604</v>
      </c>
    </row>
    <row r="70434" spans="1:2" x14ac:dyDescent="0.45">
      <c r="A70434">
        <v>10062418</v>
      </c>
      <c r="B70434" t="s">
        <v>66605</v>
      </c>
    </row>
    <row r="70435" spans="1:2" x14ac:dyDescent="0.45">
      <c r="A70435">
        <v>10004250</v>
      </c>
      <c r="B70435" t="s">
        <v>66606</v>
      </c>
    </row>
    <row r="70436" spans="1:2" x14ac:dyDescent="0.45">
      <c r="A70436">
        <v>10083767</v>
      </c>
      <c r="B70436" t="s">
        <v>66607</v>
      </c>
    </row>
    <row r="70437" spans="1:2" x14ac:dyDescent="0.45">
      <c r="A70437">
        <v>10005022</v>
      </c>
      <c r="B70437" t="s">
        <v>66608</v>
      </c>
    </row>
    <row r="70438" spans="1:2" x14ac:dyDescent="0.45">
      <c r="A70438">
        <v>10053153</v>
      </c>
      <c r="B70438" t="s">
        <v>66609</v>
      </c>
    </row>
    <row r="70439" spans="1:2" x14ac:dyDescent="0.45">
      <c r="A70439">
        <v>10066062</v>
      </c>
      <c r="B70439" t="s">
        <v>66610</v>
      </c>
    </row>
    <row r="70440" spans="1:2" x14ac:dyDescent="0.45">
      <c r="A70440">
        <v>10052323</v>
      </c>
      <c r="B70440" t="s">
        <v>28955</v>
      </c>
    </row>
    <row r="70441" spans="1:2" x14ac:dyDescent="0.45">
      <c r="A70441">
        <v>10054200</v>
      </c>
      <c r="B70441" t="s">
        <v>66611</v>
      </c>
    </row>
    <row r="70442" spans="1:2" x14ac:dyDescent="0.45">
      <c r="A70442">
        <v>10044078</v>
      </c>
      <c r="B70442" t="s">
        <v>66612</v>
      </c>
    </row>
    <row r="70443" spans="1:2" x14ac:dyDescent="0.45">
      <c r="A70443">
        <v>10039173</v>
      </c>
      <c r="B70443" t="s">
        <v>66613</v>
      </c>
    </row>
    <row r="70444" spans="1:2" x14ac:dyDescent="0.45">
      <c r="A70444">
        <v>10074563</v>
      </c>
      <c r="B70444" t="s">
        <v>66614</v>
      </c>
    </row>
    <row r="70445" spans="1:2" x14ac:dyDescent="0.45">
      <c r="A70445">
        <v>10056130</v>
      </c>
      <c r="B70445" t="s">
        <v>25215</v>
      </c>
    </row>
    <row r="70446" spans="1:2" x14ac:dyDescent="0.45">
      <c r="A70446">
        <v>10021086</v>
      </c>
      <c r="B70446" t="s">
        <v>26093</v>
      </c>
    </row>
    <row r="70447" spans="1:2" x14ac:dyDescent="0.45">
      <c r="A70447">
        <v>10069310</v>
      </c>
      <c r="B70447" t="s">
        <v>66615</v>
      </c>
    </row>
    <row r="70448" spans="1:2" x14ac:dyDescent="0.45">
      <c r="A70448">
        <v>10087552</v>
      </c>
      <c r="B70448" t="s">
        <v>48287</v>
      </c>
    </row>
    <row r="70449" spans="1:2" x14ac:dyDescent="0.45">
      <c r="A70449">
        <v>10061390</v>
      </c>
      <c r="B70449" t="s">
        <v>66616</v>
      </c>
    </row>
    <row r="70450" spans="1:2" x14ac:dyDescent="0.45">
      <c r="A70450">
        <v>10054619</v>
      </c>
      <c r="B70450" t="s">
        <v>38263</v>
      </c>
    </row>
    <row r="70451" spans="1:2" x14ac:dyDescent="0.45">
      <c r="A70451">
        <v>10051069</v>
      </c>
      <c r="B70451" t="s">
        <v>66617</v>
      </c>
    </row>
    <row r="70452" spans="1:2" x14ac:dyDescent="0.45">
      <c r="A70452">
        <v>10048003</v>
      </c>
      <c r="B70452" t="s">
        <v>66618</v>
      </c>
    </row>
    <row r="70453" spans="1:2" x14ac:dyDescent="0.45">
      <c r="A70453">
        <v>10041535</v>
      </c>
      <c r="B70453" t="s">
        <v>66619</v>
      </c>
    </row>
    <row r="70454" spans="1:2" x14ac:dyDescent="0.45">
      <c r="A70454">
        <v>10055355</v>
      </c>
      <c r="B70454" t="s">
        <v>66620</v>
      </c>
    </row>
    <row r="70455" spans="1:2" x14ac:dyDescent="0.45">
      <c r="A70455">
        <v>10040740</v>
      </c>
      <c r="B70455" t="s">
        <v>66621</v>
      </c>
    </row>
    <row r="70456" spans="1:2" x14ac:dyDescent="0.45">
      <c r="A70456">
        <v>10062820</v>
      </c>
      <c r="B70456" t="s">
        <v>66622</v>
      </c>
    </row>
    <row r="70457" spans="1:2" x14ac:dyDescent="0.45">
      <c r="A70457">
        <v>10019349</v>
      </c>
      <c r="B70457" t="s">
        <v>66623</v>
      </c>
    </row>
    <row r="70458" spans="1:2" x14ac:dyDescent="0.45">
      <c r="A70458">
        <v>10069910</v>
      </c>
      <c r="B70458" t="s">
        <v>66624</v>
      </c>
    </row>
    <row r="70459" spans="1:2" x14ac:dyDescent="0.45">
      <c r="A70459">
        <v>10066636</v>
      </c>
      <c r="B70459" t="s">
        <v>66625</v>
      </c>
    </row>
    <row r="70460" spans="1:2" x14ac:dyDescent="0.45">
      <c r="A70460">
        <v>10074156</v>
      </c>
      <c r="B70460" t="s">
        <v>22157</v>
      </c>
    </row>
    <row r="70461" spans="1:2" x14ac:dyDescent="0.45">
      <c r="A70461">
        <v>10016800</v>
      </c>
      <c r="B70461" t="s">
        <v>66626</v>
      </c>
    </row>
    <row r="70462" spans="1:2" x14ac:dyDescent="0.45">
      <c r="A70462">
        <v>10040194</v>
      </c>
      <c r="B70462" t="s">
        <v>66627</v>
      </c>
    </row>
    <row r="70463" spans="1:2" x14ac:dyDescent="0.45">
      <c r="A70463">
        <v>10090113</v>
      </c>
      <c r="B70463" t="s">
        <v>66628</v>
      </c>
    </row>
    <row r="70464" spans="1:2" x14ac:dyDescent="0.45">
      <c r="A70464">
        <v>10072404</v>
      </c>
      <c r="B70464" t="s">
        <v>66629</v>
      </c>
    </row>
    <row r="70465" spans="1:2" x14ac:dyDescent="0.45">
      <c r="A70465">
        <v>10052661</v>
      </c>
      <c r="B70465" t="s">
        <v>66630</v>
      </c>
    </row>
    <row r="70466" spans="1:2" x14ac:dyDescent="0.45">
      <c r="A70466">
        <v>10006404</v>
      </c>
      <c r="B70466" t="s">
        <v>66631</v>
      </c>
    </row>
    <row r="70467" spans="1:2" x14ac:dyDescent="0.45">
      <c r="A70467">
        <v>10015468</v>
      </c>
      <c r="B70467" t="s">
        <v>66632</v>
      </c>
    </row>
    <row r="70468" spans="1:2" x14ac:dyDescent="0.45">
      <c r="A70468">
        <v>10074662</v>
      </c>
      <c r="B70468" t="s">
        <v>66633</v>
      </c>
    </row>
    <row r="70469" spans="1:2" x14ac:dyDescent="0.45">
      <c r="A70469">
        <v>10000102</v>
      </c>
      <c r="B70469" t="s">
        <v>66634</v>
      </c>
    </row>
    <row r="70470" spans="1:2" x14ac:dyDescent="0.45">
      <c r="A70470">
        <v>10073118</v>
      </c>
      <c r="B70470" t="s">
        <v>66635</v>
      </c>
    </row>
    <row r="70471" spans="1:2" x14ac:dyDescent="0.45">
      <c r="A70471">
        <v>10053742</v>
      </c>
      <c r="B70471" t="s">
        <v>66636</v>
      </c>
    </row>
    <row r="70472" spans="1:2" x14ac:dyDescent="0.45">
      <c r="A70472">
        <v>10062073</v>
      </c>
      <c r="B70472" t="s">
        <v>66637</v>
      </c>
    </row>
    <row r="70473" spans="1:2" x14ac:dyDescent="0.45">
      <c r="A70473">
        <v>10030396</v>
      </c>
      <c r="B70473" t="s">
        <v>66638</v>
      </c>
    </row>
    <row r="70474" spans="1:2" x14ac:dyDescent="0.45">
      <c r="A70474">
        <v>10039587</v>
      </c>
      <c r="B70474" t="s">
        <v>66639</v>
      </c>
    </row>
    <row r="70475" spans="1:2" x14ac:dyDescent="0.45">
      <c r="A70475">
        <v>10086004</v>
      </c>
      <c r="B70475" t="s">
        <v>66640</v>
      </c>
    </row>
    <row r="70476" spans="1:2" x14ac:dyDescent="0.45">
      <c r="A70476">
        <v>10064439</v>
      </c>
      <c r="B70476" t="s">
        <v>66641</v>
      </c>
    </row>
    <row r="70477" spans="1:2" x14ac:dyDescent="0.45">
      <c r="A70477">
        <v>10016848</v>
      </c>
      <c r="B70477" t="s">
        <v>66642</v>
      </c>
    </row>
    <row r="70478" spans="1:2" x14ac:dyDescent="0.45">
      <c r="A70478">
        <v>10008839</v>
      </c>
      <c r="B70478" t="s">
        <v>66643</v>
      </c>
    </row>
    <row r="70479" spans="1:2" x14ac:dyDescent="0.45">
      <c r="A70479">
        <v>10070324</v>
      </c>
      <c r="B70479" t="s">
        <v>66644</v>
      </c>
    </row>
    <row r="70480" spans="1:2" x14ac:dyDescent="0.45">
      <c r="A70480">
        <v>10053380</v>
      </c>
      <c r="B70480" t="s">
        <v>47440</v>
      </c>
    </row>
    <row r="70481" spans="1:2" x14ac:dyDescent="0.45">
      <c r="A70481">
        <v>10020773</v>
      </c>
      <c r="B70481" t="s">
        <v>66645</v>
      </c>
    </row>
    <row r="70482" spans="1:2" x14ac:dyDescent="0.45">
      <c r="A70482">
        <v>10038112</v>
      </c>
      <c r="B70482" t="s">
        <v>66646</v>
      </c>
    </row>
    <row r="70483" spans="1:2" x14ac:dyDescent="0.45">
      <c r="A70483">
        <v>10001306</v>
      </c>
      <c r="B70483" t="s">
        <v>66647</v>
      </c>
    </row>
    <row r="70484" spans="1:2" x14ac:dyDescent="0.45">
      <c r="A70484">
        <v>10016219</v>
      </c>
      <c r="B70484" t="s">
        <v>66648</v>
      </c>
    </row>
    <row r="70485" spans="1:2" x14ac:dyDescent="0.45">
      <c r="A70485">
        <v>10015997</v>
      </c>
      <c r="B70485" t="s">
        <v>66649</v>
      </c>
    </row>
    <row r="70486" spans="1:2" x14ac:dyDescent="0.45">
      <c r="A70486">
        <v>10021185</v>
      </c>
      <c r="B70486" t="s">
        <v>66650</v>
      </c>
    </row>
    <row r="70487" spans="1:2" x14ac:dyDescent="0.45">
      <c r="A70487">
        <v>10004514</v>
      </c>
      <c r="B70487" t="s">
        <v>66651</v>
      </c>
    </row>
    <row r="70488" spans="1:2" x14ac:dyDescent="0.45">
      <c r="A70488">
        <v>10036597</v>
      </c>
      <c r="B70488" t="s">
        <v>66652</v>
      </c>
    </row>
    <row r="70489" spans="1:2" x14ac:dyDescent="0.45">
      <c r="A70489">
        <v>10062226</v>
      </c>
      <c r="B70489" t="s">
        <v>66653</v>
      </c>
    </row>
    <row r="70490" spans="1:2" x14ac:dyDescent="0.45">
      <c r="A70490">
        <v>10080438</v>
      </c>
      <c r="B70490" t="s">
        <v>66654</v>
      </c>
    </row>
    <row r="70491" spans="1:2" x14ac:dyDescent="0.45">
      <c r="A70491">
        <v>10076406</v>
      </c>
      <c r="B70491" t="s">
        <v>66655</v>
      </c>
    </row>
    <row r="70492" spans="1:2" x14ac:dyDescent="0.45">
      <c r="A70492">
        <v>10040859</v>
      </c>
      <c r="B70492" t="s">
        <v>66656</v>
      </c>
    </row>
    <row r="70493" spans="1:2" x14ac:dyDescent="0.45">
      <c r="A70493">
        <v>10007129</v>
      </c>
      <c r="B70493" t="s">
        <v>66657</v>
      </c>
    </row>
    <row r="70494" spans="1:2" x14ac:dyDescent="0.45">
      <c r="A70494">
        <v>10042031</v>
      </c>
      <c r="B70494" t="s">
        <v>66658</v>
      </c>
    </row>
    <row r="70495" spans="1:2" x14ac:dyDescent="0.45">
      <c r="A70495">
        <v>10077652</v>
      </c>
      <c r="B70495" t="s">
        <v>66659</v>
      </c>
    </row>
    <row r="70496" spans="1:2" x14ac:dyDescent="0.45">
      <c r="A70496">
        <v>10027562</v>
      </c>
      <c r="B70496" t="s">
        <v>66660</v>
      </c>
    </row>
    <row r="70497" spans="1:2" x14ac:dyDescent="0.45">
      <c r="A70497">
        <v>10007025</v>
      </c>
      <c r="B70497" t="s">
        <v>66661</v>
      </c>
    </row>
    <row r="70498" spans="1:2" x14ac:dyDescent="0.45">
      <c r="A70498">
        <v>10029477</v>
      </c>
      <c r="B70498" t="s">
        <v>66662</v>
      </c>
    </row>
    <row r="70499" spans="1:2" x14ac:dyDescent="0.45">
      <c r="A70499">
        <v>10045124</v>
      </c>
      <c r="B70499" t="s">
        <v>66663</v>
      </c>
    </row>
    <row r="70500" spans="1:2" x14ac:dyDescent="0.45">
      <c r="A70500">
        <v>10030274</v>
      </c>
      <c r="B70500" t="s">
        <v>66664</v>
      </c>
    </row>
    <row r="70501" spans="1:2" x14ac:dyDescent="0.45">
      <c r="A70501">
        <v>10091159</v>
      </c>
      <c r="B70501" t="s">
        <v>66665</v>
      </c>
    </row>
    <row r="70502" spans="1:2" x14ac:dyDescent="0.45">
      <c r="A70502">
        <v>10070583</v>
      </c>
      <c r="B70502" t="s">
        <v>66666</v>
      </c>
    </row>
    <row r="70503" spans="1:2" x14ac:dyDescent="0.45">
      <c r="A70503">
        <v>10076194</v>
      </c>
      <c r="B70503" t="s">
        <v>66667</v>
      </c>
    </row>
    <row r="70504" spans="1:2" x14ac:dyDescent="0.45">
      <c r="A70504">
        <v>10003493</v>
      </c>
      <c r="B70504" t="s">
        <v>66668</v>
      </c>
    </row>
    <row r="70505" spans="1:2" x14ac:dyDescent="0.45">
      <c r="A70505">
        <v>10028139</v>
      </c>
      <c r="B70505" t="s">
        <v>66669</v>
      </c>
    </row>
    <row r="70506" spans="1:2" x14ac:dyDescent="0.45">
      <c r="A70506">
        <v>10051908</v>
      </c>
      <c r="B70506" t="s">
        <v>66670</v>
      </c>
    </row>
    <row r="70507" spans="1:2" x14ac:dyDescent="0.45">
      <c r="A70507">
        <v>10092292</v>
      </c>
      <c r="B70507" t="s">
        <v>66671</v>
      </c>
    </row>
    <row r="70508" spans="1:2" x14ac:dyDescent="0.45">
      <c r="A70508">
        <v>10008414</v>
      </c>
      <c r="B70508" t="s">
        <v>66672</v>
      </c>
    </row>
    <row r="70509" spans="1:2" x14ac:dyDescent="0.45">
      <c r="A70509">
        <v>10009714</v>
      </c>
      <c r="B70509" t="s">
        <v>66673</v>
      </c>
    </row>
    <row r="70510" spans="1:2" x14ac:dyDescent="0.45">
      <c r="A70510">
        <v>10072808</v>
      </c>
      <c r="B70510" t="s">
        <v>34238</v>
      </c>
    </row>
    <row r="70511" spans="1:2" x14ac:dyDescent="0.45">
      <c r="A70511">
        <v>10003784</v>
      </c>
      <c r="B70511" t="s">
        <v>66674</v>
      </c>
    </row>
    <row r="70512" spans="1:2" x14ac:dyDescent="0.45">
      <c r="A70512">
        <v>10076341</v>
      </c>
      <c r="B70512" t="s">
        <v>66675</v>
      </c>
    </row>
    <row r="70513" spans="1:2" x14ac:dyDescent="0.45">
      <c r="A70513">
        <v>10088664</v>
      </c>
      <c r="B70513" t="s">
        <v>66676</v>
      </c>
    </row>
    <row r="70514" spans="1:2" x14ac:dyDescent="0.45">
      <c r="A70514">
        <v>10030929</v>
      </c>
      <c r="B70514" t="s">
        <v>66677</v>
      </c>
    </row>
    <row r="70515" spans="1:2" x14ac:dyDescent="0.45">
      <c r="A70515">
        <v>10037027</v>
      </c>
      <c r="B70515" t="s">
        <v>66678</v>
      </c>
    </row>
    <row r="70516" spans="1:2" x14ac:dyDescent="0.45">
      <c r="A70516">
        <v>10074251</v>
      </c>
      <c r="B70516" t="s">
        <v>66679</v>
      </c>
    </row>
    <row r="70517" spans="1:2" x14ac:dyDescent="0.45">
      <c r="A70517">
        <v>10057812</v>
      </c>
      <c r="B70517" t="s">
        <v>66680</v>
      </c>
    </row>
    <row r="70518" spans="1:2" x14ac:dyDescent="0.45">
      <c r="A70518">
        <v>10032838</v>
      </c>
      <c r="B70518" t="s">
        <v>66681</v>
      </c>
    </row>
    <row r="70519" spans="1:2" x14ac:dyDescent="0.45">
      <c r="A70519">
        <v>10038357</v>
      </c>
      <c r="B70519" t="s">
        <v>66682</v>
      </c>
    </row>
    <row r="70520" spans="1:2" x14ac:dyDescent="0.45">
      <c r="A70520">
        <v>10078083</v>
      </c>
      <c r="B70520" t="s">
        <v>66683</v>
      </c>
    </row>
    <row r="70521" spans="1:2" x14ac:dyDescent="0.45">
      <c r="A70521">
        <v>10040195</v>
      </c>
      <c r="B70521" t="s">
        <v>66684</v>
      </c>
    </row>
    <row r="70522" spans="1:2" x14ac:dyDescent="0.45">
      <c r="A70522">
        <v>10068656</v>
      </c>
      <c r="B70522" t="s">
        <v>66685</v>
      </c>
    </row>
    <row r="70523" spans="1:2" x14ac:dyDescent="0.45">
      <c r="A70523">
        <v>10027861</v>
      </c>
      <c r="B70523" t="s">
        <v>66686</v>
      </c>
    </row>
    <row r="70524" spans="1:2" x14ac:dyDescent="0.45">
      <c r="A70524">
        <v>10027832</v>
      </c>
      <c r="B70524" t="s">
        <v>66687</v>
      </c>
    </row>
    <row r="70525" spans="1:2" x14ac:dyDescent="0.45">
      <c r="A70525">
        <v>10077949</v>
      </c>
      <c r="B70525" t="s">
        <v>66688</v>
      </c>
    </row>
    <row r="70526" spans="1:2" x14ac:dyDescent="0.45">
      <c r="A70526">
        <v>10064765</v>
      </c>
      <c r="B70526" t="s">
        <v>66689</v>
      </c>
    </row>
    <row r="70527" spans="1:2" x14ac:dyDescent="0.45">
      <c r="A70527">
        <v>10046540</v>
      </c>
      <c r="B70527" t="s">
        <v>66690</v>
      </c>
    </row>
    <row r="70528" spans="1:2" x14ac:dyDescent="0.45">
      <c r="A70528">
        <v>10006546</v>
      </c>
      <c r="B70528" t="s">
        <v>66691</v>
      </c>
    </row>
    <row r="70529" spans="1:2" x14ac:dyDescent="0.45">
      <c r="A70529">
        <v>10084460</v>
      </c>
      <c r="B70529" t="s">
        <v>66692</v>
      </c>
    </row>
    <row r="70530" spans="1:2" x14ac:dyDescent="0.45">
      <c r="A70530">
        <v>10049493</v>
      </c>
      <c r="B70530" t="s">
        <v>66693</v>
      </c>
    </row>
    <row r="70531" spans="1:2" x14ac:dyDescent="0.45">
      <c r="A70531">
        <v>10029612</v>
      </c>
      <c r="B70531" t="s">
        <v>66694</v>
      </c>
    </row>
    <row r="70532" spans="1:2" x14ac:dyDescent="0.45">
      <c r="A70532">
        <v>10007939</v>
      </c>
      <c r="B70532" t="s">
        <v>66695</v>
      </c>
    </row>
    <row r="70533" spans="1:2" x14ac:dyDescent="0.45">
      <c r="A70533">
        <v>10067067</v>
      </c>
      <c r="B70533" t="s">
        <v>66696</v>
      </c>
    </row>
    <row r="70534" spans="1:2" x14ac:dyDescent="0.45">
      <c r="A70534">
        <v>10010560</v>
      </c>
      <c r="B70534" t="s">
        <v>66697</v>
      </c>
    </row>
    <row r="70535" spans="1:2" x14ac:dyDescent="0.45">
      <c r="A70535">
        <v>10074082</v>
      </c>
      <c r="B70535" t="s">
        <v>66698</v>
      </c>
    </row>
    <row r="70536" spans="1:2" x14ac:dyDescent="0.45">
      <c r="A70536">
        <v>10069979</v>
      </c>
      <c r="B70536" t="s">
        <v>66699</v>
      </c>
    </row>
    <row r="70537" spans="1:2" x14ac:dyDescent="0.45">
      <c r="A70537">
        <v>10035641</v>
      </c>
      <c r="B70537" t="s">
        <v>66700</v>
      </c>
    </row>
    <row r="70538" spans="1:2" x14ac:dyDescent="0.45">
      <c r="A70538">
        <v>90000143</v>
      </c>
      <c r="B70538" t="s">
        <v>66701</v>
      </c>
    </row>
    <row r="70539" spans="1:2" x14ac:dyDescent="0.45">
      <c r="A70539">
        <v>10037882</v>
      </c>
      <c r="B70539" t="s">
        <v>66702</v>
      </c>
    </row>
    <row r="70540" spans="1:2" x14ac:dyDescent="0.45">
      <c r="A70540">
        <v>10042042</v>
      </c>
      <c r="B70540" t="s">
        <v>66703</v>
      </c>
    </row>
    <row r="70541" spans="1:2" x14ac:dyDescent="0.45">
      <c r="A70541">
        <v>10078994</v>
      </c>
      <c r="B70541" t="s">
        <v>31445</v>
      </c>
    </row>
    <row r="70542" spans="1:2" x14ac:dyDescent="0.45">
      <c r="A70542">
        <v>10050689</v>
      </c>
      <c r="B70542" t="s">
        <v>66704</v>
      </c>
    </row>
    <row r="70543" spans="1:2" x14ac:dyDescent="0.45">
      <c r="A70543">
        <v>10053625</v>
      </c>
      <c r="B70543" t="s">
        <v>66705</v>
      </c>
    </row>
    <row r="70544" spans="1:2" x14ac:dyDescent="0.45">
      <c r="A70544">
        <v>10052663</v>
      </c>
      <c r="B70544" t="s">
        <v>66706</v>
      </c>
    </row>
    <row r="70545" spans="1:2" x14ac:dyDescent="0.45">
      <c r="A70545">
        <v>10027172</v>
      </c>
      <c r="B70545" t="s">
        <v>66707</v>
      </c>
    </row>
    <row r="70546" spans="1:2" x14ac:dyDescent="0.45">
      <c r="A70546">
        <v>10041263</v>
      </c>
      <c r="B70546" t="s">
        <v>66708</v>
      </c>
    </row>
    <row r="70547" spans="1:2" x14ac:dyDescent="0.45">
      <c r="A70547">
        <v>10002951</v>
      </c>
      <c r="B70547" t="s">
        <v>66709</v>
      </c>
    </row>
    <row r="70548" spans="1:2" x14ac:dyDescent="0.45">
      <c r="A70548">
        <v>10038400</v>
      </c>
      <c r="B70548" t="s">
        <v>66710</v>
      </c>
    </row>
    <row r="70549" spans="1:2" x14ac:dyDescent="0.45">
      <c r="A70549">
        <v>10036899</v>
      </c>
      <c r="B70549" t="s">
        <v>66711</v>
      </c>
    </row>
    <row r="70550" spans="1:2" x14ac:dyDescent="0.45">
      <c r="A70550">
        <v>10032866</v>
      </c>
      <c r="B70550" t="s">
        <v>66712</v>
      </c>
    </row>
    <row r="70551" spans="1:2" x14ac:dyDescent="0.45">
      <c r="A70551">
        <v>10015840</v>
      </c>
      <c r="B70551" t="s">
        <v>28903</v>
      </c>
    </row>
    <row r="70552" spans="1:2" x14ac:dyDescent="0.45">
      <c r="A70552">
        <v>10068934</v>
      </c>
      <c r="B70552" t="s">
        <v>61665</v>
      </c>
    </row>
    <row r="70553" spans="1:2" x14ac:dyDescent="0.45">
      <c r="A70553">
        <v>10074783</v>
      </c>
      <c r="B70553" t="s">
        <v>65379</v>
      </c>
    </row>
    <row r="70554" spans="1:2" x14ac:dyDescent="0.45">
      <c r="A70554">
        <v>10070340</v>
      </c>
      <c r="B70554" t="s">
        <v>61531</v>
      </c>
    </row>
    <row r="70555" spans="1:2" x14ac:dyDescent="0.45">
      <c r="A70555">
        <v>10054039</v>
      </c>
      <c r="B70555" t="s">
        <v>66713</v>
      </c>
    </row>
    <row r="70556" spans="1:2" x14ac:dyDescent="0.45">
      <c r="A70556">
        <v>10077042</v>
      </c>
      <c r="B70556" t="s">
        <v>34908</v>
      </c>
    </row>
    <row r="70557" spans="1:2" x14ac:dyDescent="0.45">
      <c r="A70557">
        <v>10071226</v>
      </c>
      <c r="B70557" t="s">
        <v>66714</v>
      </c>
    </row>
    <row r="70558" spans="1:2" x14ac:dyDescent="0.45">
      <c r="A70558">
        <v>10017046</v>
      </c>
      <c r="B70558" t="s">
        <v>66715</v>
      </c>
    </row>
    <row r="70559" spans="1:2" x14ac:dyDescent="0.45">
      <c r="A70559">
        <v>10090771</v>
      </c>
      <c r="B70559" t="s">
        <v>66716</v>
      </c>
    </row>
    <row r="70560" spans="1:2" x14ac:dyDescent="0.45">
      <c r="A70560">
        <v>10083438</v>
      </c>
      <c r="B70560" t="s">
        <v>66717</v>
      </c>
    </row>
    <row r="70561" spans="1:2" x14ac:dyDescent="0.45">
      <c r="A70561">
        <v>10049509</v>
      </c>
      <c r="B70561" t="s">
        <v>66718</v>
      </c>
    </row>
    <row r="70562" spans="1:2" x14ac:dyDescent="0.45">
      <c r="A70562">
        <v>10082685</v>
      </c>
      <c r="B70562" t="s">
        <v>66719</v>
      </c>
    </row>
    <row r="70563" spans="1:2" x14ac:dyDescent="0.45">
      <c r="A70563">
        <v>10036997</v>
      </c>
      <c r="B70563" t="s">
        <v>66720</v>
      </c>
    </row>
    <row r="70564" spans="1:2" x14ac:dyDescent="0.45">
      <c r="A70564">
        <v>10087463</v>
      </c>
      <c r="B70564" t="s">
        <v>66721</v>
      </c>
    </row>
    <row r="70565" spans="1:2" x14ac:dyDescent="0.45">
      <c r="A70565">
        <v>10049040</v>
      </c>
      <c r="B70565" t="s">
        <v>66722</v>
      </c>
    </row>
    <row r="70566" spans="1:2" x14ac:dyDescent="0.45">
      <c r="A70566">
        <v>10080860</v>
      </c>
      <c r="B70566" t="s">
        <v>66723</v>
      </c>
    </row>
    <row r="70567" spans="1:2" x14ac:dyDescent="0.45">
      <c r="A70567">
        <v>10006708</v>
      </c>
      <c r="B70567" t="s">
        <v>66724</v>
      </c>
    </row>
    <row r="70568" spans="1:2" x14ac:dyDescent="0.45">
      <c r="A70568">
        <v>10057327</v>
      </c>
      <c r="B70568" t="s">
        <v>66725</v>
      </c>
    </row>
    <row r="70569" spans="1:2" x14ac:dyDescent="0.45">
      <c r="A70569">
        <v>10074297</v>
      </c>
      <c r="B70569" t="s">
        <v>66726</v>
      </c>
    </row>
    <row r="70570" spans="1:2" x14ac:dyDescent="0.45">
      <c r="A70570">
        <v>10029842</v>
      </c>
      <c r="B70570" t="s">
        <v>66727</v>
      </c>
    </row>
    <row r="70571" spans="1:2" x14ac:dyDescent="0.45">
      <c r="A70571">
        <v>10082902</v>
      </c>
      <c r="B70571" t="s">
        <v>66728</v>
      </c>
    </row>
    <row r="70572" spans="1:2" x14ac:dyDescent="0.45">
      <c r="A70572">
        <v>10050016</v>
      </c>
      <c r="B70572" t="s">
        <v>66729</v>
      </c>
    </row>
    <row r="70573" spans="1:2" x14ac:dyDescent="0.45">
      <c r="A70573">
        <v>10005260</v>
      </c>
      <c r="B70573" t="s">
        <v>66730</v>
      </c>
    </row>
    <row r="70574" spans="1:2" x14ac:dyDescent="0.45">
      <c r="A70574">
        <v>10036136</v>
      </c>
      <c r="B70574" t="s">
        <v>66731</v>
      </c>
    </row>
    <row r="70575" spans="1:2" x14ac:dyDescent="0.45">
      <c r="A70575">
        <v>10061910</v>
      </c>
      <c r="B70575" t="s">
        <v>66732</v>
      </c>
    </row>
    <row r="70576" spans="1:2" x14ac:dyDescent="0.45">
      <c r="A70576">
        <v>10032688</v>
      </c>
      <c r="B70576" t="s">
        <v>66733</v>
      </c>
    </row>
    <row r="70577" spans="1:2" x14ac:dyDescent="0.45">
      <c r="A70577">
        <v>10080833</v>
      </c>
      <c r="B70577" t="s">
        <v>66734</v>
      </c>
    </row>
    <row r="70578" spans="1:2" x14ac:dyDescent="0.45">
      <c r="A70578">
        <v>10003371</v>
      </c>
      <c r="B70578" t="s">
        <v>66735</v>
      </c>
    </row>
    <row r="70579" spans="1:2" x14ac:dyDescent="0.45">
      <c r="A70579">
        <v>10005666</v>
      </c>
      <c r="B70579" t="s">
        <v>66736</v>
      </c>
    </row>
    <row r="70580" spans="1:2" x14ac:dyDescent="0.45">
      <c r="A70580">
        <v>10081737</v>
      </c>
      <c r="B70580" t="s">
        <v>66737</v>
      </c>
    </row>
    <row r="70581" spans="1:2" x14ac:dyDescent="0.45">
      <c r="A70581">
        <v>10027931</v>
      </c>
      <c r="B70581" t="s">
        <v>66738</v>
      </c>
    </row>
    <row r="70582" spans="1:2" x14ac:dyDescent="0.45">
      <c r="A70582">
        <v>10012811</v>
      </c>
      <c r="B70582" t="s">
        <v>66739</v>
      </c>
    </row>
    <row r="70583" spans="1:2" x14ac:dyDescent="0.45">
      <c r="A70583">
        <v>10069252</v>
      </c>
      <c r="B70583" t="s">
        <v>66740</v>
      </c>
    </row>
    <row r="70584" spans="1:2" x14ac:dyDescent="0.45">
      <c r="A70584">
        <v>10021998</v>
      </c>
      <c r="B70584" t="s">
        <v>66741</v>
      </c>
    </row>
    <row r="70585" spans="1:2" x14ac:dyDescent="0.45">
      <c r="A70585">
        <v>10017164</v>
      </c>
      <c r="B70585" t="s">
        <v>66742</v>
      </c>
    </row>
    <row r="70586" spans="1:2" x14ac:dyDescent="0.45">
      <c r="A70586">
        <v>10065247</v>
      </c>
      <c r="B70586" t="s">
        <v>66743</v>
      </c>
    </row>
    <row r="70587" spans="1:2" x14ac:dyDescent="0.45">
      <c r="A70587">
        <v>10067529</v>
      </c>
      <c r="B70587" t="s">
        <v>66744</v>
      </c>
    </row>
    <row r="70588" spans="1:2" x14ac:dyDescent="0.45">
      <c r="A70588">
        <v>10087787</v>
      </c>
      <c r="B70588" t="s">
        <v>66745</v>
      </c>
    </row>
    <row r="70589" spans="1:2" x14ac:dyDescent="0.45">
      <c r="A70589">
        <v>10035263</v>
      </c>
      <c r="B70589" t="s">
        <v>66746</v>
      </c>
    </row>
    <row r="70590" spans="1:2" x14ac:dyDescent="0.45">
      <c r="A70590">
        <v>10036422</v>
      </c>
      <c r="B70590" t="s">
        <v>66747</v>
      </c>
    </row>
    <row r="70591" spans="1:2" x14ac:dyDescent="0.45">
      <c r="A70591">
        <v>10070299</v>
      </c>
      <c r="B70591" t="s">
        <v>66748</v>
      </c>
    </row>
    <row r="70592" spans="1:2" x14ac:dyDescent="0.45">
      <c r="A70592">
        <v>10083004</v>
      </c>
      <c r="B70592" t="s">
        <v>53307</v>
      </c>
    </row>
    <row r="70593" spans="1:2" x14ac:dyDescent="0.45">
      <c r="A70593">
        <v>10078948</v>
      </c>
      <c r="B70593" t="s">
        <v>66749</v>
      </c>
    </row>
    <row r="70594" spans="1:2" x14ac:dyDescent="0.45">
      <c r="A70594">
        <v>10077966</v>
      </c>
      <c r="B70594" t="s">
        <v>34617</v>
      </c>
    </row>
    <row r="70595" spans="1:2" x14ac:dyDescent="0.45">
      <c r="A70595">
        <v>10029549</v>
      </c>
      <c r="B70595" t="s">
        <v>66750</v>
      </c>
    </row>
    <row r="70596" spans="1:2" x14ac:dyDescent="0.45">
      <c r="A70596">
        <v>10016618</v>
      </c>
      <c r="B70596" t="s">
        <v>28601</v>
      </c>
    </row>
    <row r="70597" spans="1:2" x14ac:dyDescent="0.45">
      <c r="A70597">
        <v>10009715</v>
      </c>
      <c r="B70597" t="s">
        <v>66751</v>
      </c>
    </row>
    <row r="70598" spans="1:2" x14ac:dyDescent="0.45">
      <c r="A70598">
        <v>10048580</v>
      </c>
      <c r="B70598" t="s">
        <v>66752</v>
      </c>
    </row>
    <row r="70599" spans="1:2" x14ac:dyDescent="0.45">
      <c r="A70599">
        <v>10023053</v>
      </c>
      <c r="B70599" t="s">
        <v>66753</v>
      </c>
    </row>
    <row r="70600" spans="1:2" x14ac:dyDescent="0.45">
      <c r="A70600">
        <v>10017887</v>
      </c>
      <c r="B70600" t="s">
        <v>66754</v>
      </c>
    </row>
    <row r="70601" spans="1:2" x14ac:dyDescent="0.45">
      <c r="A70601">
        <v>10031584</v>
      </c>
      <c r="B70601" t="s">
        <v>29165</v>
      </c>
    </row>
    <row r="70602" spans="1:2" x14ac:dyDescent="0.45">
      <c r="A70602">
        <v>10045431</v>
      </c>
      <c r="B70602" t="s">
        <v>66755</v>
      </c>
    </row>
    <row r="70603" spans="1:2" x14ac:dyDescent="0.45">
      <c r="A70603">
        <v>10057928</v>
      </c>
      <c r="B70603" t="s">
        <v>66756</v>
      </c>
    </row>
    <row r="70604" spans="1:2" x14ac:dyDescent="0.45">
      <c r="A70604">
        <v>10069865</v>
      </c>
      <c r="B70604" t="s">
        <v>66757</v>
      </c>
    </row>
    <row r="70605" spans="1:2" x14ac:dyDescent="0.45">
      <c r="A70605">
        <v>10081629</v>
      </c>
      <c r="B70605" t="s">
        <v>66758</v>
      </c>
    </row>
    <row r="70606" spans="1:2" x14ac:dyDescent="0.45">
      <c r="A70606">
        <v>10079450</v>
      </c>
      <c r="B70606" t="s">
        <v>66759</v>
      </c>
    </row>
    <row r="70607" spans="1:2" x14ac:dyDescent="0.45">
      <c r="A70607">
        <v>10021611</v>
      </c>
      <c r="B70607" t="s">
        <v>66760</v>
      </c>
    </row>
    <row r="70608" spans="1:2" x14ac:dyDescent="0.45">
      <c r="A70608">
        <v>10022380</v>
      </c>
      <c r="B70608" t="s">
        <v>66761</v>
      </c>
    </row>
    <row r="70609" spans="1:2" x14ac:dyDescent="0.45">
      <c r="A70609">
        <v>10025474</v>
      </c>
      <c r="B70609" t="s">
        <v>66762</v>
      </c>
    </row>
    <row r="70610" spans="1:2" x14ac:dyDescent="0.45">
      <c r="A70610">
        <v>10073425</v>
      </c>
      <c r="B70610" t="s">
        <v>50082</v>
      </c>
    </row>
    <row r="70611" spans="1:2" x14ac:dyDescent="0.45">
      <c r="A70611">
        <v>10009766</v>
      </c>
      <c r="B70611" t="s">
        <v>66763</v>
      </c>
    </row>
    <row r="70612" spans="1:2" x14ac:dyDescent="0.45">
      <c r="A70612">
        <v>10026822</v>
      </c>
      <c r="B70612" t="s">
        <v>66764</v>
      </c>
    </row>
    <row r="70613" spans="1:2" x14ac:dyDescent="0.45">
      <c r="A70613">
        <v>10026856</v>
      </c>
      <c r="B70613" t="s">
        <v>66765</v>
      </c>
    </row>
    <row r="70614" spans="1:2" x14ac:dyDescent="0.45">
      <c r="A70614">
        <v>10027328</v>
      </c>
      <c r="B70614" t="s">
        <v>66766</v>
      </c>
    </row>
    <row r="70615" spans="1:2" x14ac:dyDescent="0.45">
      <c r="A70615">
        <v>10065657</v>
      </c>
      <c r="B70615" t="s">
        <v>66767</v>
      </c>
    </row>
    <row r="70616" spans="1:2" x14ac:dyDescent="0.45">
      <c r="A70616">
        <v>10042122</v>
      </c>
      <c r="B70616" t="s">
        <v>66768</v>
      </c>
    </row>
    <row r="70617" spans="1:2" x14ac:dyDescent="0.45">
      <c r="A70617">
        <v>10004725</v>
      </c>
      <c r="B70617" t="s">
        <v>66769</v>
      </c>
    </row>
    <row r="70618" spans="1:2" x14ac:dyDescent="0.45">
      <c r="A70618">
        <v>10075919</v>
      </c>
      <c r="B70618" t="s">
        <v>66770</v>
      </c>
    </row>
    <row r="70619" spans="1:2" x14ac:dyDescent="0.45">
      <c r="A70619">
        <v>10008923</v>
      </c>
      <c r="B70619" t="s">
        <v>66771</v>
      </c>
    </row>
    <row r="70620" spans="1:2" x14ac:dyDescent="0.45">
      <c r="A70620">
        <v>10016637</v>
      </c>
      <c r="B70620" t="s">
        <v>66772</v>
      </c>
    </row>
    <row r="70621" spans="1:2" x14ac:dyDescent="0.45">
      <c r="A70621">
        <v>10080455</v>
      </c>
      <c r="B70621" t="s">
        <v>52264</v>
      </c>
    </row>
    <row r="70622" spans="1:2" x14ac:dyDescent="0.45">
      <c r="A70622">
        <v>10046996</v>
      </c>
      <c r="B70622" t="s">
        <v>66773</v>
      </c>
    </row>
    <row r="70623" spans="1:2" x14ac:dyDescent="0.45">
      <c r="A70623">
        <v>10041376</v>
      </c>
      <c r="B70623" t="s">
        <v>66774</v>
      </c>
    </row>
    <row r="70624" spans="1:2" x14ac:dyDescent="0.45">
      <c r="A70624">
        <v>10025341</v>
      </c>
      <c r="B70624" t="s">
        <v>66775</v>
      </c>
    </row>
    <row r="70625" spans="1:2" x14ac:dyDescent="0.45">
      <c r="A70625">
        <v>10072395</v>
      </c>
      <c r="B70625" t="s">
        <v>66776</v>
      </c>
    </row>
    <row r="70626" spans="1:2" x14ac:dyDescent="0.45">
      <c r="A70626">
        <v>10051643</v>
      </c>
      <c r="B70626" t="s">
        <v>66777</v>
      </c>
    </row>
    <row r="70627" spans="1:2" x14ac:dyDescent="0.45">
      <c r="A70627">
        <v>10025411</v>
      </c>
      <c r="B70627" t="s">
        <v>66778</v>
      </c>
    </row>
    <row r="70628" spans="1:2" x14ac:dyDescent="0.45">
      <c r="A70628">
        <v>10071976</v>
      </c>
      <c r="B70628" t="s">
        <v>66779</v>
      </c>
    </row>
    <row r="70629" spans="1:2" x14ac:dyDescent="0.45">
      <c r="A70629">
        <v>10088552</v>
      </c>
      <c r="B70629" t="s">
        <v>66780</v>
      </c>
    </row>
    <row r="70630" spans="1:2" x14ac:dyDescent="0.45">
      <c r="A70630">
        <v>10009987</v>
      </c>
      <c r="B70630" t="s">
        <v>66781</v>
      </c>
    </row>
    <row r="70631" spans="1:2" x14ac:dyDescent="0.45">
      <c r="A70631">
        <v>10054835</v>
      </c>
      <c r="B70631" t="s">
        <v>66782</v>
      </c>
    </row>
    <row r="70632" spans="1:2" x14ac:dyDescent="0.45">
      <c r="A70632">
        <v>10010945</v>
      </c>
      <c r="B70632" t="s">
        <v>66783</v>
      </c>
    </row>
    <row r="70633" spans="1:2" x14ac:dyDescent="0.45">
      <c r="A70633">
        <v>10066178</v>
      </c>
      <c r="B70633" t="s">
        <v>66784</v>
      </c>
    </row>
    <row r="70634" spans="1:2" x14ac:dyDescent="0.45">
      <c r="A70634">
        <v>10045654</v>
      </c>
      <c r="B70634" t="s">
        <v>66785</v>
      </c>
    </row>
    <row r="70635" spans="1:2" x14ac:dyDescent="0.45">
      <c r="A70635">
        <v>10076775</v>
      </c>
      <c r="B70635" t="s">
        <v>66786</v>
      </c>
    </row>
    <row r="70636" spans="1:2" x14ac:dyDescent="0.45">
      <c r="A70636">
        <v>10083078</v>
      </c>
      <c r="B70636" t="s">
        <v>66787</v>
      </c>
    </row>
    <row r="70637" spans="1:2" x14ac:dyDescent="0.45">
      <c r="A70637">
        <v>10078277</v>
      </c>
      <c r="B70637" t="s">
        <v>30125</v>
      </c>
    </row>
    <row r="70638" spans="1:2" x14ac:dyDescent="0.45">
      <c r="A70638">
        <v>10042608</v>
      </c>
      <c r="B70638" t="s">
        <v>66788</v>
      </c>
    </row>
    <row r="70639" spans="1:2" x14ac:dyDescent="0.45">
      <c r="A70639">
        <v>10085519</v>
      </c>
      <c r="B70639" t="s">
        <v>66789</v>
      </c>
    </row>
    <row r="70640" spans="1:2" x14ac:dyDescent="0.45">
      <c r="A70640">
        <v>10039982</v>
      </c>
      <c r="B70640" t="s">
        <v>57510</v>
      </c>
    </row>
    <row r="70641" spans="1:2" x14ac:dyDescent="0.45">
      <c r="A70641">
        <v>10076511</v>
      </c>
      <c r="B70641" t="s">
        <v>66790</v>
      </c>
    </row>
    <row r="70642" spans="1:2" x14ac:dyDescent="0.45">
      <c r="A70642">
        <v>10067848</v>
      </c>
      <c r="B70642" t="s">
        <v>66791</v>
      </c>
    </row>
    <row r="70643" spans="1:2" x14ac:dyDescent="0.45">
      <c r="A70643">
        <v>10065846</v>
      </c>
      <c r="B70643" t="s">
        <v>66792</v>
      </c>
    </row>
    <row r="70644" spans="1:2" x14ac:dyDescent="0.45">
      <c r="A70644">
        <v>10010688</v>
      </c>
      <c r="B70644" t="s">
        <v>66793</v>
      </c>
    </row>
    <row r="70645" spans="1:2" x14ac:dyDescent="0.45">
      <c r="A70645">
        <v>10075841</v>
      </c>
      <c r="B70645" t="s">
        <v>66794</v>
      </c>
    </row>
    <row r="70646" spans="1:2" x14ac:dyDescent="0.45">
      <c r="A70646">
        <v>10074496</v>
      </c>
      <c r="B70646" t="s">
        <v>66795</v>
      </c>
    </row>
    <row r="70647" spans="1:2" x14ac:dyDescent="0.45">
      <c r="A70647">
        <v>10074695</v>
      </c>
      <c r="B70647" t="s">
        <v>66796</v>
      </c>
    </row>
    <row r="70648" spans="1:2" x14ac:dyDescent="0.45">
      <c r="A70648">
        <v>90000511</v>
      </c>
      <c r="B70648" t="s">
        <v>66797</v>
      </c>
    </row>
    <row r="70649" spans="1:2" x14ac:dyDescent="0.45">
      <c r="A70649">
        <v>10009935</v>
      </c>
      <c r="B70649" t="s">
        <v>66798</v>
      </c>
    </row>
    <row r="70650" spans="1:2" x14ac:dyDescent="0.45">
      <c r="A70650">
        <v>10002813</v>
      </c>
      <c r="B70650" t="s">
        <v>66799</v>
      </c>
    </row>
    <row r="70651" spans="1:2" x14ac:dyDescent="0.45">
      <c r="A70651">
        <v>10051106</v>
      </c>
      <c r="B70651" t="s">
        <v>66800</v>
      </c>
    </row>
    <row r="70652" spans="1:2" x14ac:dyDescent="0.45">
      <c r="A70652">
        <v>10009760</v>
      </c>
      <c r="B70652" t="s">
        <v>66801</v>
      </c>
    </row>
    <row r="70653" spans="1:2" x14ac:dyDescent="0.45">
      <c r="A70653">
        <v>10017126</v>
      </c>
      <c r="B70653" t="s">
        <v>66802</v>
      </c>
    </row>
    <row r="70654" spans="1:2" x14ac:dyDescent="0.45">
      <c r="A70654">
        <v>10047211</v>
      </c>
      <c r="B70654" t="s">
        <v>66803</v>
      </c>
    </row>
    <row r="70655" spans="1:2" x14ac:dyDescent="0.45">
      <c r="A70655">
        <v>10004584</v>
      </c>
      <c r="B70655" t="s">
        <v>66804</v>
      </c>
    </row>
    <row r="70656" spans="1:2" x14ac:dyDescent="0.45">
      <c r="A70656">
        <v>10018011</v>
      </c>
      <c r="B70656" t="s">
        <v>66805</v>
      </c>
    </row>
    <row r="70657" spans="1:2" x14ac:dyDescent="0.45">
      <c r="A70657">
        <v>10001677</v>
      </c>
      <c r="B70657" t="s">
        <v>66806</v>
      </c>
    </row>
    <row r="70658" spans="1:2" x14ac:dyDescent="0.45">
      <c r="A70658">
        <v>10086619</v>
      </c>
      <c r="B70658" t="s">
        <v>66807</v>
      </c>
    </row>
    <row r="70659" spans="1:2" x14ac:dyDescent="0.45">
      <c r="A70659">
        <v>10050059</v>
      </c>
      <c r="B70659" t="s">
        <v>66808</v>
      </c>
    </row>
    <row r="70660" spans="1:2" x14ac:dyDescent="0.45">
      <c r="A70660">
        <v>10000103</v>
      </c>
      <c r="B70660" t="s">
        <v>66809</v>
      </c>
    </row>
    <row r="70661" spans="1:2" x14ac:dyDescent="0.45">
      <c r="A70661">
        <v>10086919</v>
      </c>
      <c r="B70661" t="s">
        <v>66810</v>
      </c>
    </row>
    <row r="70662" spans="1:2" x14ac:dyDescent="0.45">
      <c r="A70662">
        <v>10077882</v>
      </c>
      <c r="B70662" t="s">
        <v>66811</v>
      </c>
    </row>
    <row r="70663" spans="1:2" x14ac:dyDescent="0.45">
      <c r="A70663">
        <v>10082087</v>
      </c>
      <c r="B70663" t="s">
        <v>50798</v>
      </c>
    </row>
    <row r="70664" spans="1:2" x14ac:dyDescent="0.45">
      <c r="A70664">
        <v>10064832</v>
      </c>
      <c r="B70664" t="s">
        <v>66812</v>
      </c>
    </row>
    <row r="70665" spans="1:2" x14ac:dyDescent="0.45">
      <c r="A70665">
        <v>10022356</v>
      </c>
      <c r="B70665" t="s">
        <v>66813</v>
      </c>
    </row>
    <row r="70666" spans="1:2" x14ac:dyDescent="0.45">
      <c r="A70666">
        <v>10011781</v>
      </c>
      <c r="B70666" t="s">
        <v>66435</v>
      </c>
    </row>
    <row r="70667" spans="1:2" x14ac:dyDescent="0.45">
      <c r="A70667">
        <v>10051793</v>
      </c>
      <c r="B70667" t="s">
        <v>66814</v>
      </c>
    </row>
    <row r="70668" spans="1:2" x14ac:dyDescent="0.45">
      <c r="A70668">
        <v>10035017</v>
      </c>
      <c r="B70668" t="s">
        <v>66815</v>
      </c>
    </row>
    <row r="70669" spans="1:2" x14ac:dyDescent="0.45">
      <c r="A70669">
        <v>10045832</v>
      </c>
      <c r="B70669" t="s">
        <v>66816</v>
      </c>
    </row>
    <row r="70670" spans="1:2" x14ac:dyDescent="0.45">
      <c r="A70670">
        <v>10015189</v>
      </c>
      <c r="B70670" t="s">
        <v>35165</v>
      </c>
    </row>
    <row r="70671" spans="1:2" x14ac:dyDescent="0.45">
      <c r="A70671">
        <v>10088146</v>
      </c>
      <c r="B70671" t="s">
        <v>66817</v>
      </c>
    </row>
    <row r="70672" spans="1:2" x14ac:dyDescent="0.45">
      <c r="A70672">
        <v>10085885</v>
      </c>
      <c r="B70672" t="s">
        <v>66818</v>
      </c>
    </row>
    <row r="70673" spans="1:2" x14ac:dyDescent="0.45">
      <c r="A70673">
        <v>10000740</v>
      </c>
      <c r="B70673" t="s">
        <v>66819</v>
      </c>
    </row>
    <row r="70674" spans="1:2" x14ac:dyDescent="0.45">
      <c r="A70674">
        <v>10082481</v>
      </c>
      <c r="B70674" t="s">
        <v>66820</v>
      </c>
    </row>
    <row r="70675" spans="1:2" x14ac:dyDescent="0.45">
      <c r="A70675">
        <v>10042994</v>
      </c>
      <c r="B70675" t="s">
        <v>66821</v>
      </c>
    </row>
    <row r="70676" spans="1:2" x14ac:dyDescent="0.45">
      <c r="A70676">
        <v>10041505</v>
      </c>
      <c r="B70676" t="s">
        <v>66822</v>
      </c>
    </row>
    <row r="70677" spans="1:2" x14ac:dyDescent="0.45">
      <c r="A70677">
        <v>10083839</v>
      </c>
      <c r="B70677" t="s">
        <v>66823</v>
      </c>
    </row>
    <row r="70678" spans="1:2" x14ac:dyDescent="0.45">
      <c r="A70678">
        <v>10000734</v>
      </c>
      <c r="B70678" t="s">
        <v>5912</v>
      </c>
    </row>
    <row r="70679" spans="1:2" x14ac:dyDescent="0.45">
      <c r="A70679">
        <v>10047016</v>
      </c>
      <c r="B70679" t="s">
        <v>66824</v>
      </c>
    </row>
    <row r="70680" spans="1:2" x14ac:dyDescent="0.45">
      <c r="A70680">
        <v>10086626</v>
      </c>
      <c r="B70680" t="s">
        <v>66825</v>
      </c>
    </row>
    <row r="70681" spans="1:2" x14ac:dyDescent="0.45">
      <c r="A70681">
        <v>10039146</v>
      </c>
      <c r="B70681" t="s">
        <v>66826</v>
      </c>
    </row>
    <row r="70682" spans="1:2" x14ac:dyDescent="0.45">
      <c r="A70682">
        <v>10023866</v>
      </c>
      <c r="B70682" t="s">
        <v>66827</v>
      </c>
    </row>
    <row r="70683" spans="1:2" x14ac:dyDescent="0.45">
      <c r="A70683">
        <v>10084410</v>
      </c>
      <c r="B70683" t="s">
        <v>66828</v>
      </c>
    </row>
    <row r="70684" spans="1:2" x14ac:dyDescent="0.45">
      <c r="A70684">
        <v>10030705</v>
      </c>
      <c r="B70684" t="s">
        <v>66829</v>
      </c>
    </row>
    <row r="70685" spans="1:2" x14ac:dyDescent="0.45">
      <c r="A70685">
        <v>10040174</v>
      </c>
      <c r="B70685" t="s">
        <v>66830</v>
      </c>
    </row>
    <row r="70686" spans="1:2" x14ac:dyDescent="0.45">
      <c r="A70686">
        <v>10001457</v>
      </c>
      <c r="B70686" t="s">
        <v>66831</v>
      </c>
    </row>
    <row r="70687" spans="1:2" x14ac:dyDescent="0.45">
      <c r="A70687">
        <v>10049195</v>
      </c>
      <c r="B70687" t="s">
        <v>66832</v>
      </c>
    </row>
    <row r="70688" spans="1:2" x14ac:dyDescent="0.45">
      <c r="A70688">
        <v>10031564</v>
      </c>
      <c r="B70688" t="s">
        <v>22118</v>
      </c>
    </row>
    <row r="70689" spans="1:2" x14ac:dyDescent="0.45">
      <c r="A70689">
        <v>10014885</v>
      </c>
      <c r="B70689" t="s">
        <v>66833</v>
      </c>
    </row>
    <row r="70690" spans="1:2" x14ac:dyDescent="0.45">
      <c r="A70690">
        <v>10009834</v>
      </c>
      <c r="B70690" t="s">
        <v>66834</v>
      </c>
    </row>
    <row r="70691" spans="1:2" x14ac:dyDescent="0.45">
      <c r="A70691">
        <v>10056067</v>
      </c>
      <c r="B70691" t="s">
        <v>34078</v>
      </c>
    </row>
    <row r="70692" spans="1:2" x14ac:dyDescent="0.45">
      <c r="A70692">
        <v>10082191</v>
      </c>
      <c r="B70692" t="s">
        <v>18196</v>
      </c>
    </row>
    <row r="70693" spans="1:2" x14ac:dyDescent="0.45">
      <c r="A70693">
        <v>10034068</v>
      </c>
      <c r="B70693" t="s">
        <v>66835</v>
      </c>
    </row>
    <row r="70694" spans="1:2" x14ac:dyDescent="0.45">
      <c r="A70694">
        <v>10070708</v>
      </c>
      <c r="B70694" t="s">
        <v>28955</v>
      </c>
    </row>
    <row r="70695" spans="1:2" x14ac:dyDescent="0.45">
      <c r="A70695">
        <v>10070808</v>
      </c>
      <c r="B70695" t="s">
        <v>66836</v>
      </c>
    </row>
    <row r="70696" spans="1:2" x14ac:dyDescent="0.45">
      <c r="A70696">
        <v>10026106</v>
      </c>
      <c r="B70696" t="s">
        <v>66837</v>
      </c>
    </row>
    <row r="70697" spans="1:2" x14ac:dyDescent="0.45">
      <c r="A70697">
        <v>10089260</v>
      </c>
      <c r="B70697" t="s">
        <v>66838</v>
      </c>
    </row>
    <row r="70698" spans="1:2" x14ac:dyDescent="0.45">
      <c r="A70698">
        <v>10051796</v>
      </c>
      <c r="B70698" t="s">
        <v>31866</v>
      </c>
    </row>
    <row r="70699" spans="1:2" x14ac:dyDescent="0.45">
      <c r="A70699">
        <v>10081162</v>
      </c>
      <c r="B70699" t="s">
        <v>66839</v>
      </c>
    </row>
    <row r="70700" spans="1:2" x14ac:dyDescent="0.45">
      <c r="A70700">
        <v>10044408</v>
      </c>
      <c r="B70700" t="s">
        <v>66840</v>
      </c>
    </row>
    <row r="70701" spans="1:2" x14ac:dyDescent="0.45">
      <c r="A70701">
        <v>10001320</v>
      </c>
      <c r="B70701" t="s">
        <v>66841</v>
      </c>
    </row>
    <row r="70702" spans="1:2" x14ac:dyDescent="0.45">
      <c r="A70702">
        <v>10006639</v>
      </c>
      <c r="B70702" t="s">
        <v>48417</v>
      </c>
    </row>
    <row r="70703" spans="1:2" x14ac:dyDescent="0.45">
      <c r="A70703">
        <v>10062005</v>
      </c>
      <c r="B70703" t="s">
        <v>66842</v>
      </c>
    </row>
    <row r="70704" spans="1:2" x14ac:dyDescent="0.45">
      <c r="A70704">
        <v>10090150</v>
      </c>
      <c r="B70704" t="s">
        <v>66843</v>
      </c>
    </row>
    <row r="70705" spans="1:2" x14ac:dyDescent="0.45">
      <c r="A70705">
        <v>10073449</v>
      </c>
      <c r="B70705" t="s">
        <v>66844</v>
      </c>
    </row>
    <row r="70706" spans="1:2" x14ac:dyDescent="0.45">
      <c r="A70706">
        <v>10039396</v>
      </c>
      <c r="B70706" t="s">
        <v>66845</v>
      </c>
    </row>
    <row r="70707" spans="1:2" x14ac:dyDescent="0.45">
      <c r="A70707">
        <v>10077707</v>
      </c>
      <c r="B70707" t="s">
        <v>66846</v>
      </c>
    </row>
    <row r="70708" spans="1:2" x14ac:dyDescent="0.45">
      <c r="A70708">
        <v>10028837</v>
      </c>
      <c r="B70708" t="s">
        <v>66847</v>
      </c>
    </row>
    <row r="70709" spans="1:2" x14ac:dyDescent="0.45">
      <c r="A70709">
        <v>10034824</v>
      </c>
      <c r="B70709" t="s">
        <v>21308</v>
      </c>
    </row>
    <row r="70710" spans="1:2" x14ac:dyDescent="0.45">
      <c r="A70710">
        <v>10077330</v>
      </c>
      <c r="B70710" t="s">
        <v>66848</v>
      </c>
    </row>
    <row r="70711" spans="1:2" x14ac:dyDescent="0.45">
      <c r="A70711">
        <v>10048114</v>
      </c>
      <c r="B70711" t="s">
        <v>66849</v>
      </c>
    </row>
    <row r="70712" spans="1:2" x14ac:dyDescent="0.45">
      <c r="A70712">
        <v>10062182</v>
      </c>
      <c r="B70712" t="s">
        <v>66850</v>
      </c>
    </row>
    <row r="70713" spans="1:2" x14ac:dyDescent="0.45">
      <c r="A70713">
        <v>10065279</v>
      </c>
      <c r="B70713" t="s">
        <v>66851</v>
      </c>
    </row>
    <row r="70714" spans="1:2" x14ac:dyDescent="0.45">
      <c r="A70714">
        <v>10042286</v>
      </c>
      <c r="B70714" t="s">
        <v>66852</v>
      </c>
    </row>
    <row r="70715" spans="1:2" x14ac:dyDescent="0.45">
      <c r="A70715">
        <v>10033576</v>
      </c>
      <c r="B70715" t="s">
        <v>16808</v>
      </c>
    </row>
    <row r="70716" spans="1:2" x14ac:dyDescent="0.45">
      <c r="A70716">
        <v>10072506</v>
      </c>
      <c r="B70716" t="s">
        <v>66853</v>
      </c>
    </row>
    <row r="70717" spans="1:2" x14ac:dyDescent="0.45">
      <c r="A70717">
        <v>10036064</v>
      </c>
      <c r="B70717" t="s">
        <v>66854</v>
      </c>
    </row>
    <row r="70718" spans="1:2" x14ac:dyDescent="0.45">
      <c r="A70718">
        <v>10049707</v>
      </c>
      <c r="B70718" t="s">
        <v>66855</v>
      </c>
    </row>
    <row r="70719" spans="1:2" x14ac:dyDescent="0.45">
      <c r="A70719">
        <v>10055614</v>
      </c>
      <c r="B70719" t="s">
        <v>66856</v>
      </c>
    </row>
    <row r="70720" spans="1:2" x14ac:dyDescent="0.45">
      <c r="A70720">
        <v>10017931</v>
      </c>
      <c r="B70720" t="s">
        <v>66857</v>
      </c>
    </row>
    <row r="70721" spans="1:2" x14ac:dyDescent="0.45">
      <c r="A70721">
        <v>10070661</v>
      </c>
      <c r="B70721" t="s">
        <v>66858</v>
      </c>
    </row>
    <row r="70722" spans="1:2" x14ac:dyDescent="0.45">
      <c r="A70722">
        <v>10024665</v>
      </c>
      <c r="B70722" t="s">
        <v>66859</v>
      </c>
    </row>
    <row r="70723" spans="1:2" x14ac:dyDescent="0.45">
      <c r="A70723">
        <v>10043656</v>
      </c>
      <c r="B70723" t="s">
        <v>66860</v>
      </c>
    </row>
    <row r="70724" spans="1:2" x14ac:dyDescent="0.45">
      <c r="A70724">
        <v>10072820</v>
      </c>
      <c r="B70724" t="s">
        <v>53681</v>
      </c>
    </row>
    <row r="70725" spans="1:2" x14ac:dyDescent="0.45">
      <c r="A70725">
        <v>10002922</v>
      </c>
      <c r="B70725" t="s">
        <v>66861</v>
      </c>
    </row>
    <row r="70726" spans="1:2" x14ac:dyDescent="0.45">
      <c r="A70726">
        <v>10075350</v>
      </c>
      <c r="B70726" t="s">
        <v>66862</v>
      </c>
    </row>
    <row r="70727" spans="1:2" x14ac:dyDescent="0.45">
      <c r="A70727">
        <v>10024127</v>
      </c>
      <c r="B70727" t="s">
        <v>25409</v>
      </c>
    </row>
    <row r="70728" spans="1:2" x14ac:dyDescent="0.45">
      <c r="A70728">
        <v>10009365</v>
      </c>
      <c r="B70728" t="s">
        <v>66863</v>
      </c>
    </row>
    <row r="70729" spans="1:2" x14ac:dyDescent="0.45">
      <c r="A70729">
        <v>10079191</v>
      </c>
      <c r="B70729" t="s">
        <v>26691</v>
      </c>
    </row>
    <row r="70730" spans="1:2" x14ac:dyDescent="0.45">
      <c r="A70730">
        <v>10084391</v>
      </c>
      <c r="B70730" t="s">
        <v>66864</v>
      </c>
    </row>
    <row r="70731" spans="1:2" x14ac:dyDescent="0.45">
      <c r="A70731">
        <v>10061477</v>
      </c>
      <c r="B70731" t="s">
        <v>25202</v>
      </c>
    </row>
    <row r="70732" spans="1:2" x14ac:dyDescent="0.45">
      <c r="A70732">
        <v>10063396</v>
      </c>
      <c r="B70732" t="s">
        <v>66865</v>
      </c>
    </row>
    <row r="70733" spans="1:2" x14ac:dyDescent="0.45">
      <c r="A70733">
        <v>10027396</v>
      </c>
      <c r="B70733" t="s">
        <v>66866</v>
      </c>
    </row>
    <row r="70734" spans="1:2" x14ac:dyDescent="0.45">
      <c r="A70734">
        <v>10009212</v>
      </c>
      <c r="B70734" t="s">
        <v>66867</v>
      </c>
    </row>
    <row r="70735" spans="1:2" x14ac:dyDescent="0.45">
      <c r="A70735">
        <v>10063736</v>
      </c>
      <c r="B70735" t="s">
        <v>66868</v>
      </c>
    </row>
    <row r="70736" spans="1:2" x14ac:dyDescent="0.45">
      <c r="A70736">
        <v>10042503</v>
      </c>
      <c r="B70736" t="s">
        <v>66869</v>
      </c>
    </row>
    <row r="70737" spans="1:2" x14ac:dyDescent="0.45">
      <c r="A70737">
        <v>10033170</v>
      </c>
      <c r="B70737" t="s">
        <v>66870</v>
      </c>
    </row>
    <row r="70738" spans="1:2" x14ac:dyDescent="0.45">
      <c r="A70738">
        <v>10037707</v>
      </c>
      <c r="B70738" t="s">
        <v>66871</v>
      </c>
    </row>
    <row r="70739" spans="1:2" x14ac:dyDescent="0.45">
      <c r="A70739">
        <v>10062540</v>
      </c>
      <c r="B70739" t="s">
        <v>66872</v>
      </c>
    </row>
    <row r="70740" spans="1:2" x14ac:dyDescent="0.45">
      <c r="A70740">
        <v>10038395</v>
      </c>
      <c r="B70740" t="s">
        <v>66873</v>
      </c>
    </row>
    <row r="70741" spans="1:2" x14ac:dyDescent="0.45">
      <c r="A70741">
        <v>10074560</v>
      </c>
      <c r="B70741" t="s">
        <v>29295</v>
      </c>
    </row>
    <row r="70742" spans="1:2" x14ac:dyDescent="0.45">
      <c r="A70742">
        <v>10040142</v>
      </c>
      <c r="B70742" t="s">
        <v>66874</v>
      </c>
    </row>
    <row r="70743" spans="1:2" x14ac:dyDescent="0.45">
      <c r="A70743">
        <v>10038167</v>
      </c>
      <c r="B70743" t="s">
        <v>66875</v>
      </c>
    </row>
    <row r="70744" spans="1:2" x14ac:dyDescent="0.45">
      <c r="A70744">
        <v>10073220</v>
      </c>
      <c r="B70744" t="s">
        <v>66876</v>
      </c>
    </row>
    <row r="70745" spans="1:2" x14ac:dyDescent="0.45">
      <c r="A70745">
        <v>10070896</v>
      </c>
      <c r="B70745" t="s">
        <v>66877</v>
      </c>
    </row>
    <row r="70746" spans="1:2" x14ac:dyDescent="0.45">
      <c r="A70746">
        <v>10090847</v>
      </c>
      <c r="B70746" t="s">
        <v>66878</v>
      </c>
    </row>
    <row r="70747" spans="1:2" x14ac:dyDescent="0.45">
      <c r="A70747">
        <v>10077594</v>
      </c>
      <c r="B70747" t="s">
        <v>66879</v>
      </c>
    </row>
    <row r="70748" spans="1:2" x14ac:dyDescent="0.45">
      <c r="A70748">
        <v>10006215</v>
      </c>
      <c r="B70748" t="s">
        <v>33419</v>
      </c>
    </row>
    <row r="70749" spans="1:2" x14ac:dyDescent="0.45">
      <c r="A70749">
        <v>10073858</v>
      </c>
      <c r="B70749" t="s">
        <v>66880</v>
      </c>
    </row>
    <row r="70750" spans="1:2" x14ac:dyDescent="0.45">
      <c r="A70750">
        <v>10048315</v>
      </c>
      <c r="B70750" t="s">
        <v>66881</v>
      </c>
    </row>
    <row r="70751" spans="1:2" x14ac:dyDescent="0.45">
      <c r="A70751">
        <v>10005195</v>
      </c>
      <c r="B70751" t="s">
        <v>66882</v>
      </c>
    </row>
    <row r="70752" spans="1:2" x14ac:dyDescent="0.45">
      <c r="A70752">
        <v>10003793</v>
      </c>
      <c r="B70752" t="s">
        <v>66883</v>
      </c>
    </row>
    <row r="70753" spans="1:2" x14ac:dyDescent="0.45">
      <c r="A70753">
        <v>10072993</v>
      </c>
      <c r="B70753" t="s">
        <v>66884</v>
      </c>
    </row>
    <row r="70754" spans="1:2" x14ac:dyDescent="0.45">
      <c r="A70754">
        <v>10005159</v>
      </c>
      <c r="B70754" t="s">
        <v>66885</v>
      </c>
    </row>
    <row r="70755" spans="1:2" x14ac:dyDescent="0.45">
      <c r="A70755">
        <v>10078489</v>
      </c>
      <c r="B70755" t="s">
        <v>66886</v>
      </c>
    </row>
    <row r="70756" spans="1:2" x14ac:dyDescent="0.45">
      <c r="A70756">
        <v>10046796</v>
      </c>
      <c r="B70756" t="s">
        <v>66887</v>
      </c>
    </row>
    <row r="70757" spans="1:2" x14ac:dyDescent="0.45">
      <c r="A70757">
        <v>10053494</v>
      </c>
      <c r="B70757" t="s">
        <v>66888</v>
      </c>
    </row>
    <row r="70758" spans="1:2" x14ac:dyDescent="0.45">
      <c r="A70758">
        <v>10085288</v>
      </c>
      <c r="B70758" t="s">
        <v>66889</v>
      </c>
    </row>
    <row r="70759" spans="1:2" x14ac:dyDescent="0.45">
      <c r="A70759">
        <v>10055364</v>
      </c>
      <c r="B70759" t="s">
        <v>12850</v>
      </c>
    </row>
    <row r="70760" spans="1:2" x14ac:dyDescent="0.45">
      <c r="A70760">
        <v>10055536</v>
      </c>
      <c r="B70760" t="s">
        <v>66890</v>
      </c>
    </row>
    <row r="70761" spans="1:2" x14ac:dyDescent="0.45">
      <c r="A70761">
        <v>10017296</v>
      </c>
      <c r="B70761" t="s">
        <v>66891</v>
      </c>
    </row>
    <row r="70762" spans="1:2" x14ac:dyDescent="0.45">
      <c r="A70762">
        <v>10022852</v>
      </c>
      <c r="B70762" t="s">
        <v>66892</v>
      </c>
    </row>
    <row r="70763" spans="1:2" x14ac:dyDescent="0.45">
      <c r="A70763">
        <v>10029784</v>
      </c>
      <c r="B70763" t="s">
        <v>66893</v>
      </c>
    </row>
    <row r="70764" spans="1:2" x14ac:dyDescent="0.45">
      <c r="A70764">
        <v>10004865</v>
      </c>
      <c r="B70764" t="s">
        <v>66894</v>
      </c>
    </row>
    <row r="70765" spans="1:2" x14ac:dyDescent="0.45">
      <c r="A70765">
        <v>10001556</v>
      </c>
      <c r="B70765" t="s">
        <v>20557</v>
      </c>
    </row>
    <row r="70766" spans="1:2" x14ac:dyDescent="0.45">
      <c r="A70766">
        <v>10050491</v>
      </c>
      <c r="B70766" t="s">
        <v>66895</v>
      </c>
    </row>
    <row r="70767" spans="1:2" x14ac:dyDescent="0.45">
      <c r="A70767">
        <v>10090665</v>
      </c>
      <c r="B70767" t="s">
        <v>66896</v>
      </c>
    </row>
    <row r="70768" spans="1:2" x14ac:dyDescent="0.45">
      <c r="A70768">
        <v>10005913</v>
      </c>
      <c r="B70768" t="s">
        <v>66897</v>
      </c>
    </row>
    <row r="70769" spans="1:2" x14ac:dyDescent="0.45">
      <c r="A70769">
        <v>10070135</v>
      </c>
      <c r="B70769" t="s">
        <v>61884</v>
      </c>
    </row>
    <row r="70770" spans="1:2" x14ac:dyDescent="0.45">
      <c r="A70770">
        <v>10042278</v>
      </c>
      <c r="B70770" t="s">
        <v>66898</v>
      </c>
    </row>
    <row r="70771" spans="1:2" x14ac:dyDescent="0.45">
      <c r="A70771">
        <v>10035262</v>
      </c>
      <c r="B70771" t="s">
        <v>66899</v>
      </c>
    </row>
    <row r="70772" spans="1:2" x14ac:dyDescent="0.45">
      <c r="A70772">
        <v>90000085</v>
      </c>
      <c r="B70772" t="s">
        <v>66900</v>
      </c>
    </row>
    <row r="70773" spans="1:2" x14ac:dyDescent="0.45">
      <c r="A70773">
        <v>10072817</v>
      </c>
      <c r="B70773" t="s">
        <v>66901</v>
      </c>
    </row>
    <row r="70774" spans="1:2" x14ac:dyDescent="0.45">
      <c r="A70774">
        <v>10072861</v>
      </c>
      <c r="B70774" t="s">
        <v>66839</v>
      </c>
    </row>
    <row r="70775" spans="1:2" x14ac:dyDescent="0.45">
      <c r="A70775">
        <v>10015612</v>
      </c>
      <c r="B70775" t="s">
        <v>66902</v>
      </c>
    </row>
    <row r="70776" spans="1:2" x14ac:dyDescent="0.45">
      <c r="A70776">
        <v>10023794</v>
      </c>
      <c r="B70776" t="s">
        <v>66903</v>
      </c>
    </row>
    <row r="70777" spans="1:2" x14ac:dyDescent="0.45">
      <c r="A70777">
        <v>10069174</v>
      </c>
      <c r="B70777" t="s">
        <v>66904</v>
      </c>
    </row>
    <row r="70778" spans="1:2" x14ac:dyDescent="0.45">
      <c r="A70778">
        <v>10081295</v>
      </c>
      <c r="B70778" t="s">
        <v>66905</v>
      </c>
    </row>
    <row r="70779" spans="1:2" x14ac:dyDescent="0.45">
      <c r="A70779">
        <v>10033281</v>
      </c>
      <c r="B70779" t="s">
        <v>66906</v>
      </c>
    </row>
    <row r="70780" spans="1:2" x14ac:dyDescent="0.45">
      <c r="A70780">
        <v>10090226</v>
      </c>
      <c r="B70780" t="s">
        <v>66907</v>
      </c>
    </row>
    <row r="70781" spans="1:2" x14ac:dyDescent="0.45">
      <c r="A70781">
        <v>10049365</v>
      </c>
      <c r="B70781" t="s">
        <v>66908</v>
      </c>
    </row>
    <row r="70782" spans="1:2" x14ac:dyDescent="0.45">
      <c r="A70782">
        <v>10013936</v>
      </c>
      <c r="B70782" t="s">
        <v>66909</v>
      </c>
    </row>
    <row r="70783" spans="1:2" x14ac:dyDescent="0.45">
      <c r="A70783">
        <v>10034119</v>
      </c>
      <c r="B70783" t="s">
        <v>66910</v>
      </c>
    </row>
    <row r="70784" spans="1:2" x14ac:dyDescent="0.45">
      <c r="A70784">
        <v>10052551</v>
      </c>
      <c r="B70784" t="s">
        <v>66911</v>
      </c>
    </row>
    <row r="70785" spans="1:2" x14ac:dyDescent="0.45">
      <c r="A70785">
        <v>10083668</v>
      </c>
      <c r="B70785" t="s">
        <v>43253</v>
      </c>
    </row>
    <row r="70786" spans="1:2" x14ac:dyDescent="0.45">
      <c r="A70786">
        <v>10017669</v>
      </c>
      <c r="B70786" t="s">
        <v>66912</v>
      </c>
    </row>
    <row r="70787" spans="1:2" x14ac:dyDescent="0.45">
      <c r="A70787">
        <v>10021480</v>
      </c>
      <c r="B70787" t="s">
        <v>66913</v>
      </c>
    </row>
    <row r="70788" spans="1:2" x14ac:dyDescent="0.45">
      <c r="A70788">
        <v>10010407</v>
      </c>
      <c r="B70788" t="s">
        <v>66914</v>
      </c>
    </row>
    <row r="70789" spans="1:2" x14ac:dyDescent="0.45">
      <c r="A70789">
        <v>10030594</v>
      </c>
      <c r="B70789" t="s">
        <v>66915</v>
      </c>
    </row>
    <row r="70790" spans="1:2" x14ac:dyDescent="0.45">
      <c r="A70790">
        <v>10076801</v>
      </c>
      <c r="B70790" t="s">
        <v>66916</v>
      </c>
    </row>
    <row r="70791" spans="1:2" x14ac:dyDescent="0.45">
      <c r="A70791">
        <v>10009838</v>
      </c>
      <c r="B70791" t="s">
        <v>66917</v>
      </c>
    </row>
    <row r="70792" spans="1:2" x14ac:dyDescent="0.45">
      <c r="A70792">
        <v>10090177</v>
      </c>
      <c r="B70792" t="s">
        <v>41572</v>
      </c>
    </row>
    <row r="70793" spans="1:2" x14ac:dyDescent="0.45">
      <c r="A70793">
        <v>10092146</v>
      </c>
      <c r="B70793" t="s">
        <v>66918</v>
      </c>
    </row>
    <row r="70794" spans="1:2" x14ac:dyDescent="0.45">
      <c r="A70794">
        <v>10003062</v>
      </c>
      <c r="B70794" t="s">
        <v>66919</v>
      </c>
    </row>
    <row r="70795" spans="1:2" x14ac:dyDescent="0.45">
      <c r="A70795">
        <v>10001759</v>
      </c>
      <c r="B70795" t="s">
        <v>43872</v>
      </c>
    </row>
    <row r="70796" spans="1:2" x14ac:dyDescent="0.45">
      <c r="A70796">
        <v>10032508</v>
      </c>
      <c r="B70796" t="s">
        <v>66920</v>
      </c>
    </row>
    <row r="70797" spans="1:2" x14ac:dyDescent="0.45">
      <c r="A70797">
        <v>10008753</v>
      </c>
      <c r="B70797" t="s">
        <v>66921</v>
      </c>
    </row>
    <row r="70798" spans="1:2" x14ac:dyDescent="0.45">
      <c r="A70798">
        <v>10074951</v>
      </c>
      <c r="B70798" t="s">
        <v>66922</v>
      </c>
    </row>
    <row r="70799" spans="1:2" x14ac:dyDescent="0.45">
      <c r="A70799">
        <v>10056453</v>
      </c>
      <c r="B70799" t="s">
        <v>49614</v>
      </c>
    </row>
    <row r="70800" spans="1:2" x14ac:dyDescent="0.45">
      <c r="A70800">
        <v>10044157</v>
      </c>
      <c r="B70800" t="s">
        <v>66923</v>
      </c>
    </row>
    <row r="70801" spans="1:2" x14ac:dyDescent="0.45">
      <c r="A70801">
        <v>10050002</v>
      </c>
      <c r="B70801" t="s">
        <v>66924</v>
      </c>
    </row>
    <row r="70802" spans="1:2" x14ac:dyDescent="0.45">
      <c r="A70802">
        <v>10013984</v>
      </c>
      <c r="B70802" t="s">
        <v>66925</v>
      </c>
    </row>
    <row r="70803" spans="1:2" x14ac:dyDescent="0.45">
      <c r="A70803">
        <v>10062369</v>
      </c>
      <c r="B70803" t="s">
        <v>66926</v>
      </c>
    </row>
    <row r="70804" spans="1:2" x14ac:dyDescent="0.45">
      <c r="A70804">
        <v>10016701</v>
      </c>
      <c r="B70804" t="s">
        <v>66927</v>
      </c>
    </row>
    <row r="70805" spans="1:2" x14ac:dyDescent="0.45">
      <c r="A70805">
        <v>10086393</v>
      </c>
      <c r="B70805" t="s">
        <v>66928</v>
      </c>
    </row>
    <row r="70806" spans="1:2" x14ac:dyDescent="0.45">
      <c r="A70806">
        <v>10075794</v>
      </c>
      <c r="B70806" t="s">
        <v>66929</v>
      </c>
    </row>
    <row r="70807" spans="1:2" x14ac:dyDescent="0.45">
      <c r="A70807">
        <v>10065609</v>
      </c>
      <c r="B70807" t="s">
        <v>66930</v>
      </c>
    </row>
    <row r="70808" spans="1:2" x14ac:dyDescent="0.45">
      <c r="A70808">
        <v>10072374</v>
      </c>
      <c r="B70808" t="s">
        <v>36482</v>
      </c>
    </row>
    <row r="70809" spans="1:2" x14ac:dyDescent="0.45">
      <c r="A70809">
        <v>10078475</v>
      </c>
      <c r="B70809" t="s">
        <v>66931</v>
      </c>
    </row>
    <row r="70810" spans="1:2" x14ac:dyDescent="0.45">
      <c r="A70810">
        <v>10048355</v>
      </c>
      <c r="B70810" t="s">
        <v>66932</v>
      </c>
    </row>
    <row r="70811" spans="1:2" x14ac:dyDescent="0.45">
      <c r="A70811">
        <v>10073212</v>
      </c>
      <c r="B70811" t="s">
        <v>66933</v>
      </c>
    </row>
    <row r="70812" spans="1:2" x14ac:dyDescent="0.45">
      <c r="A70812">
        <v>10050331</v>
      </c>
      <c r="B70812" t="s">
        <v>66934</v>
      </c>
    </row>
    <row r="70813" spans="1:2" x14ac:dyDescent="0.45">
      <c r="A70813">
        <v>10003829</v>
      </c>
      <c r="B70813" t="s">
        <v>66935</v>
      </c>
    </row>
    <row r="70814" spans="1:2" x14ac:dyDescent="0.45">
      <c r="A70814">
        <v>10044495</v>
      </c>
      <c r="B70814" t="s">
        <v>21587</v>
      </c>
    </row>
    <row r="70815" spans="1:2" x14ac:dyDescent="0.45">
      <c r="A70815">
        <v>10049294</v>
      </c>
      <c r="B70815" t="s">
        <v>23596</v>
      </c>
    </row>
    <row r="70816" spans="1:2" x14ac:dyDescent="0.45">
      <c r="A70816">
        <v>10035796</v>
      </c>
      <c r="B70816" t="s">
        <v>66936</v>
      </c>
    </row>
    <row r="70817" spans="1:2" x14ac:dyDescent="0.45">
      <c r="A70817">
        <v>10057857</v>
      </c>
      <c r="B70817" t="s">
        <v>66937</v>
      </c>
    </row>
    <row r="70818" spans="1:2" x14ac:dyDescent="0.45">
      <c r="A70818">
        <v>10031499</v>
      </c>
      <c r="B70818" t="s">
        <v>66938</v>
      </c>
    </row>
    <row r="70819" spans="1:2" x14ac:dyDescent="0.45">
      <c r="A70819">
        <v>10081922</v>
      </c>
      <c r="B70819" t="s">
        <v>66939</v>
      </c>
    </row>
    <row r="70820" spans="1:2" x14ac:dyDescent="0.45">
      <c r="A70820">
        <v>10057869</v>
      </c>
      <c r="B70820" t="s">
        <v>66940</v>
      </c>
    </row>
    <row r="70821" spans="1:2" x14ac:dyDescent="0.45">
      <c r="A70821">
        <v>10006000</v>
      </c>
      <c r="B70821" t="s">
        <v>66941</v>
      </c>
    </row>
    <row r="70822" spans="1:2" x14ac:dyDescent="0.45">
      <c r="A70822">
        <v>10025920</v>
      </c>
      <c r="B70822" t="s">
        <v>66942</v>
      </c>
    </row>
    <row r="70823" spans="1:2" x14ac:dyDescent="0.45">
      <c r="A70823">
        <v>10038980</v>
      </c>
      <c r="B70823" t="s">
        <v>66943</v>
      </c>
    </row>
    <row r="70824" spans="1:2" x14ac:dyDescent="0.45">
      <c r="A70824">
        <v>10023569</v>
      </c>
      <c r="B70824" t="s">
        <v>66944</v>
      </c>
    </row>
    <row r="70825" spans="1:2" x14ac:dyDescent="0.45">
      <c r="A70825">
        <v>10084434</v>
      </c>
      <c r="B70825" t="s">
        <v>66945</v>
      </c>
    </row>
    <row r="70826" spans="1:2" x14ac:dyDescent="0.45">
      <c r="A70826">
        <v>10046712</v>
      </c>
      <c r="B70826" t="s">
        <v>66946</v>
      </c>
    </row>
    <row r="70827" spans="1:2" x14ac:dyDescent="0.45">
      <c r="A70827">
        <v>10056021</v>
      </c>
      <c r="B70827" t="s">
        <v>66947</v>
      </c>
    </row>
    <row r="70828" spans="1:2" x14ac:dyDescent="0.45">
      <c r="A70828">
        <v>10082402</v>
      </c>
      <c r="B70828" t="s">
        <v>66948</v>
      </c>
    </row>
    <row r="70829" spans="1:2" x14ac:dyDescent="0.45">
      <c r="A70829">
        <v>10045882</v>
      </c>
      <c r="B70829" t="s">
        <v>66949</v>
      </c>
    </row>
    <row r="70830" spans="1:2" x14ac:dyDescent="0.45">
      <c r="A70830">
        <v>10038671</v>
      </c>
      <c r="B70830" t="s">
        <v>18224</v>
      </c>
    </row>
    <row r="70831" spans="1:2" x14ac:dyDescent="0.45">
      <c r="A70831">
        <v>10018468</v>
      </c>
      <c r="B70831" t="s">
        <v>66950</v>
      </c>
    </row>
    <row r="70832" spans="1:2" x14ac:dyDescent="0.45">
      <c r="A70832">
        <v>10078533</v>
      </c>
      <c r="B70832" t="s">
        <v>66951</v>
      </c>
    </row>
    <row r="70833" spans="1:2" x14ac:dyDescent="0.45">
      <c r="A70833">
        <v>10044866</v>
      </c>
      <c r="B70833" t="s">
        <v>66952</v>
      </c>
    </row>
    <row r="70834" spans="1:2" x14ac:dyDescent="0.45">
      <c r="A70834">
        <v>10015335</v>
      </c>
      <c r="B70834" t="s">
        <v>66953</v>
      </c>
    </row>
    <row r="70835" spans="1:2" x14ac:dyDescent="0.45">
      <c r="A70835">
        <v>10013866</v>
      </c>
      <c r="B70835" t="s">
        <v>66954</v>
      </c>
    </row>
    <row r="70836" spans="1:2" x14ac:dyDescent="0.45">
      <c r="A70836">
        <v>10054536</v>
      </c>
      <c r="B70836" t="s">
        <v>66955</v>
      </c>
    </row>
    <row r="70837" spans="1:2" x14ac:dyDescent="0.45">
      <c r="A70837">
        <v>10054595</v>
      </c>
      <c r="B70837" t="s">
        <v>66956</v>
      </c>
    </row>
    <row r="70838" spans="1:2" x14ac:dyDescent="0.45">
      <c r="A70838">
        <v>10017637</v>
      </c>
      <c r="B70838" t="s">
        <v>66957</v>
      </c>
    </row>
    <row r="70839" spans="1:2" x14ac:dyDescent="0.45">
      <c r="A70839">
        <v>10047551</v>
      </c>
      <c r="B70839" t="s">
        <v>66958</v>
      </c>
    </row>
    <row r="70840" spans="1:2" x14ac:dyDescent="0.45">
      <c r="A70840">
        <v>10074659</v>
      </c>
      <c r="B70840" t="s">
        <v>41852</v>
      </c>
    </row>
    <row r="70841" spans="1:2" x14ac:dyDescent="0.45">
      <c r="A70841">
        <v>10056589</v>
      </c>
      <c r="B70841" t="s">
        <v>66959</v>
      </c>
    </row>
    <row r="70842" spans="1:2" x14ac:dyDescent="0.45">
      <c r="A70842">
        <v>10021149</v>
      </c>
      <c r="B70842" t="s">
        <v>66960</v>
      </c>
    </row>
    <row r="70843" spans="1:2" x14ac:dyDescent="0.45">
      <c r="A70843">
        <v>10070557</v>
      </c>
      <c r="B70843" t="s">
        <v>66961</v>
      </c>
    </row>
    <row r="70844" spans="1:2" x14ac:dyDescent="0.45">
      <c r="A70844">
        <v>10090345</v>
      </c>
      <c r="B70844" t="s">
        <v>66962</v>
      </c>
    </row>
    <row r="70845" spans="1:2" x14ac:dyDescent="0.45">
      <c r="A70845">
        <v>10079512</v>
      </c>
      <c r="B70845" t="s">
        <v>66963</v>
      </c>
    </row>
    <row r="70846" spans="1:2" x14ac:dyDescent="0.45">
      <c r="A70846">
        <v>10008918</v>
      </c>
      <c r="B70846" t="s">
        <v>66964</v>
      </c>
    </row>
    <row r="70847" spans="1:2" x14ac:dyDescent="0.45">
      <c r="A70847">
        <v>10057222</v>
      </c>
      <c r="B70847" t="s">
        <v>66965</v>
      </c>
    </row>
    <row r="70848" spans="1:2" x14ac:dyDescent="0.45">
      <c r="A70848">
        <v>10071085</v>
      </c>
      <c r="B70848" t="s">
        <v>66966</v>
      </c>
    </row>
    <row r="70849" spans="1:2" x14ac:dyDescent="0.45">
      <c r="A70849">
        <v>10058054</v>
      </c>
      <c r="B70849" t="s">
        <v>66967</v>
      </c>
    </row>
    <row r="70850" spans="1:2" x14ac:dyDescent="0.45">
      <c r="A70850">
        <v>10066396</v>
      </c>
      <c r="B70850" t="s">
        <v>66968</v>
      </c>
    </row>
    <row r="70851" spans="1:2" x14ac:dyDescent="0.45">
      <c r="A70851">
        <v>10001291</v>
      </c>
      <c r="B70851" t="s">
        <v>66969</v>
      </c>
    </row>
    <row r="70852" spans="1:2" x14ac:dyDescent="0.45">
      <c r="A70852">
        <v>10045090</v>
      </c>
      <c r="B70852" t="s">
        <v>66970</v>
      </c>
    </row>
    <row r="70853" spans="1:2" x14ac:dyDescent="0.45">
      <c r="A70853">
        <v>10039722</v>
      </c>
      <c r="B70853" t="s">
        <v>66971</v>
      </c>
    </row>
    <row r="70854" spans="1:2" x14ac:dyDescent="0.45">
      <c r="A70854">
        <v>10090159</v>
      </c>
      <c r="B70854" t="s">
        <v>66972</v>
      </c>
    </row>
    <row r="70855" spans="1:2" x14ac:dyDescent="0.45">
      <c r="A70855">
        <v>10024375</v>
      </c>
      <c r="B70855" t="s">
        <v>66973</v>
      </c>
    </row>
    <row r="70856" spans="1:2" x14ac:dyDescent="0.45">
      <c r="A70856">
        <v>10049993</v>
      </c>
      <c r="B70856" t="s">
        <v>66974</v>
      </c>
    </row>
    <row r="70857" spans="1:2" x14ac:dyDescent="0.45">
      <c r="A70857">
        <v>10055879</v>
      </c>
      <c r="B70857" t="s">
        <v>66975</v>
      </c>
    </row>
    <row r="70858" spans="1:2" x14ac:dyDescent="0.45">
      <c r="A70858">
        <v>10057992</v>
      </c>
      <c r="B70858" t="s">
        <v>66976</v>
      </c>
    </row>
    <row r="70859" spans="1:2" x14ac:dyDescent="0.45">
      <c r="A70859">
        <v>10028221</v>
      </c>
      <c r="B70859" t="s">
        <v>66977</v>
      </c>
    </row>
    <row r="70860" spans="1:2" x14ac:dyDescent="0.45">
      <c r="A70860">
        <v>10007419</v>
      </c>
      <c r="B70860" t="s">
        <v>66978</v>
      </c>
    </row>
    <row r="70861" spans="1:2" x14ac:dyDescent="0.45">
      <c r="A70861">
        <v>10035905</v>
      </c>
      <c r="B70861" t="s">
        <v>66979</v>
      </c>
    </row>
    <row r="70862" spans="1:2" x14ac:dyDescent="0.45">
      <c r="A70862">
        <v>10032227</v>
      </c>
      <c r="B70862" t="s">
        <v>66980</v>
      </c>
    </row>
    <row r="70863" spans="1:2" x14ac:dyDescent="0.45">
      <c r="A70863">
        <v>10073710</v>
      </c>
      <c r="B70863" t="s">
        <v>66981</v>
      </c>
    </row>
    <row r="70864" spans="1:2" x14ac:dyDescent="0.45">
      <c r="A70864">
        <v>10011030</v>
      </c>
      <c r="B70864" t="s">
        <v>66982</v>
      </c>
    </row>
    <row r="70865" spans="1:2" x14ac:dyDescent="0.45">
      <c r="A70865">
        <v>10048412</v>
      </c>
      <c r="B70865" t="s">
        <v>66983</v>
      </c>
    </row>
    <row r="70866" spans="1:2" x14ac:dyDescent="0.45">
      <c r="A70866">
        <v>10018007</v>
      </c>
      <c r="B70866" t="s">
        <v>66984</v>
      </c>
    </row>
    <row r="70867" spans="1:2" x14ac:dyDescent="0.45">
      <c r="A70867">
        <v>10063364</v>
      </c>
      <c r="B70867" t="s">
        <v>66985</v>
      </c>
    </row>
    <row r="70868" spans="1:2" x14ac:dyDescent="0.45">
      <c r="A70868">
        <v>10030421</v>
      </c>
      <c r="B70868" t="s">
        <v>66986</v>
      </c>
    </row>
    <row r="70869" spans="1:2" x14ac:dyDescent="0.45">
      <c r="A70869">
        <v>10085212</v>
      </c>
      <c r="B70869" t="s">
        <v>66987</v>
      </c>
    </row>
    <row r="70870" spans="1:2" x14ac:dyDescent="0.45">
      <c r="A70870">
        <v>10052511</v>
      </c>
      <c r="B70870" t="s">
        <v>66988</v>
      </c>
    </row>
    <row r="70871" spans="1:2" x14ac:dyDescent="0.45">
      <c r="A70871">
        <v>10051564</v>
      </c>
      <c r="B70871" t="s">
        <v>66989</v>
      </c>
    </row>
    <row r="70872" spans="1:2" x14ac:dyDescent="0.45">
      <c r="A70872">
        <v>10082469</v>
      </c>
      <c r="B70872" t="s">
        <v>66990</v>
      </c>
    </row>
    <row r="70873" spans="1:2" x14ac:dyDescent="0.45">
      <c r="A70873">
        <v>10065921</v>
      </c>
      <c r="B70873" t="s">
        <v>66991</v>
      </c>
    </row>
    <row r="70874" spans="1:2" x14ac:dyDescent="0.45">
      <c r="A70874">
        <v>10083202</v>
      </c>
      <c r="B70874" t="s">
        <v>66992</v>
      </c>
    </row>
    <row r="70875" spans="1:2" x14ac:dyDescent="0.45">
      <c r="A70875">
        <v>10016660</v>
      </c>
      <c r="B70875" t="s">
        <v>58181</v>
      </c>
    </row>
    <row r="70876" spans="1:2" x14ac:dyDescent="0.45">
      <c r="A70876">
        <v>10001447</v>
      </c>
      <c r="B70876" t="s">
        <v>65823</v>
      </c>
    </row>
    <row r="70877" spans="1:2" x14ac:dyDescent="0.45">
      <c r="A70877">
        <v>10085650</v>
      </c>
      <c r="B70877" t="s">
        <v>66993</v>
      </c>
    </row>
    <row r="70878" spans="1:2" x14ac:dyDescent="0.45">
      <c r="A70878">
        <v>10051208</v>
      </c>
      <c r="B70878" t="s">
        <v>66994</v>
      </c>
    </row>
    <row r="70879" spans="1:2" x14ac:dyDescent="0.45">
      <c r="A70879">
        <v>10068036</v>
      </c>
      <c r="B70879" t="s">
        <v>66995</v>
      </c>
    </row>
    <row r="70880" spans="1:2" x14ac:dyDescent="0.45">
      <c r="A70880">
        <v>10005287</v>
      </c>
      <c r="B70880" t="s">
        <v>66996</v>
      </c>
    </row>
    <row r="70881" spans="1:2" x14ac:dyDescent="0.45">
      <c r="A70881">
        <v>10017470</v>
      </c>
      <c r="B70881" t="s">
        <v>66997</v>
      </c>
    </row>
    <row r="70882" spans="1:2" x14ac:dyDescent="0.45">
      <c r="A70882">
        <v>10069840</v>
      </c>
      <c r="B70882" t="s">
        <v>37434</v>
      </c>
    </row>
    <row r="70883" spans="1:2" x14ac:dyDescent="0.45">
      <c r="A70883">
        <v>10006415</v>
      </c>
      <c r="B70883" t="s">
        <v>66998</v>
      </c>
    </row>
    <row r="70884" spans="1:2" x14ac:dyDescent="0.45">
      <c r="A70884">
        <v>10089578</v>
      </c>
      <c r="B70884" t="s">
        <v>66999</v>
      </c>
    </row>
    <row r="70885" spans="1:2" x14ac:dyDescent="0.45">
      <c r="A70885">
        <v>10052490</v>
      </c>
      <c r="B70885" t="s">
        <v>67000</v>
      </c>
    </row>
    <row r="70886" spans="1:2" x14ac:dyDescent="0.45">
      <c r="A70886">
        <v>10088285</v>
      </c>
      <c r="B70886" t="s">
        <v>67001</v>
      </c>
    </row>
    <row r="70887" spans="1:2" x14ac:dyDescent="0.45">
      <c r="A70887">
        <v>10049823</v>
      </c>
      <c r="B70887" t="s">
        <v>67002</v>
      </c>
    </row>
    <row r="70888" spans="1:2" x14ac:dyDescent="0.45">
      <c r="A70888">
        <v>10078149</v>
      </c>
      <c r="B70888" t="s">
        <v>67003</v>
      </c>
    </row>
    <row r="70889" spans="1:2" x14ac:dyDescent="0.45">
      <c r="A70889">
        <v>10037878</v>
      </c>
      <c r="B70889" t="s">
        <v>18965</v>
      </c>
    </row>
    <row r="70890" spans="1:2" x14ac:dyDescent="0.45">
      <c r="A70890">
        <v>10022892</v>
      </c>
      <c r="B70890" t="s">
        <v>67004</v>
      </c>
    </row>
    <row r="70891" spans="1:2" x14ac:dyDescent="0.45">
      <c r="A70891">
        <v>10089785</v>
      </c>
      <c r="B70891" t="s">
        <v>67005</v>
      </c>
    </row>
    <row r="70892" spans="1:2" x14ac:dyDescent="0.45">
      <c r="A70892">
        <v>10055234</v>
      </c>
      <c r="B70892" t="s">
        <v>67006</v>
      </c>
    </row>
    <row r="70893" spans="1:2" x14ac:dyDescent="0.45">
      <c r="A70893">
        <v>10056074</v>
      </c>
      <c r="B70893" t="s">
        <v>38430</v>
      </c>
    </row>
    <row r="70894" spans="1:2" x14ac:dyDescent="0.45">
      <c r="A70894">
        <v>10041145</v>
      </c>
      <c r="B70894" t="s">
        <v>67007</v>
      </c>
    </row>
    <row r="70895" spans="1:2" x14ac:dyDescent="0.45">
      <c r="A70895">
        <v>10062080</v>
      </c>
      <c r="B70895" t="s">
        <v>67008</v>
      </c>
    </row>
    <row r="70896" spans="1:2" x14ac:dyDescent="0.45">
      <c r="A70896">
        <v>10018225</v>
      </c>
      <c r="B70896" t="s">
        <v>67009</v>
      </c>
    </row>
    <row r="70897" spans="1:2" x14ac:dyDescent="0.45">
      <c r="A70897">
        <v>10045458</v>
      </c>
      <c r="B70897" t="s">
        <v>67010</v>
      </c>
    </row>
    <row r="70898" spans="1:2" x14ac:dyDescent="0.45">
      <c r="A70898">
        <v>10068547</v>
      </c>
      <c r="B70898" t="s">
        <v>28241</v>
      </c>
    </row>
    <row r="70899" spans="1:2" x14ac:dyDescent="0.45">
      <c r="A70899">
        <v>10086135</v>
      </c>
      <c r="B70899" t="s">
        <v>67011</v>
      </c>
    </row>
    <row r="70900" spans="1:2" x14ac:dyDescent="0.45">
      <c r="A70900">
        <v>10003395</v>
      </c>
      <c r="B70900" t="s">
        <v>67012</v>
      </c>
    </row>
    <row r="70901" spans="1:2" x14ac:dyDescent="0.45">
      <c r="A70901">
        <v>10035494</v>
      </c>
      <c r="B70901" t="s">
        <v>22659</v>
      </c>
    </row>
    <row r="70902" spans="1:2" x14ac:dyDescent="0.45">
      <c r="A70902">
        <v>10026687</v>
      </c>
      <c r="B70902" t="s">
        <v>67013</v>
      </c>
    </row>
    <row r="70903" spans="1:2" x14ac:dyDescent="0.45">
      <c r="A70903">
        <v>10017798</v>
      </c>
      <c r="B70903" t="s">
        <v>67014</v>
      </c>
    </row>
    <row r="70904" spans="1:2" x14ac:dyDescent="0.45">
      <c r="A70904">
        <v>10076503</v>
      </c>
      <c r="B70904" t="s">
        <v>67015</v>
      </c>
    </row>
    <row r="70905" spans="1:2" x14ac:dyDescent="0.45">
      <c r="A70905">
        <v>10029939</v>
      </c>
      <c r="B70905" t="s">
        <v>67016</v>
      </c>
    </row>
    <row r="70906" spans="1:2" x14ac:dyDescent="0.45">
      <c r="A70906">
        <v>10014206</v>
      </c>
      <c r="B70906" t="s">
        <v>67017</v>
      </c>
    </row>
    <row r="70907" spans="1:2" x14ac:dyDescent="0.45">
      <c r="A70907">
        <v>10070497</v>
      </c>
      <c r="B70907" t="s">
        <v>67018</v>
      </c>
    </row>
    <row r="70908" spans="1:2" x14ac:dyDescent="0.45">
      <c r="A70908">
        <v>10013313</v>
      </c>
      <c r="B70908" t="s">
        <v>67019</v>
      </c>
    </row>
    <row r="70909" spans="1:2" x14ac:dyDescent="0.45">
      <c r="A70909">
        <v>10032463</v>
      </c>
      <c r="B70909" t="s">
        <v>67020</v>
      </c>
    </row>
    <row r="70910" spans="1:2" x14ac:dyDescent="0.45">
      <c r="A70910">
        <v>10015620</v>
      </c>
      <c r="B70910" t="s">
        <v>67021</v>
      </c>
    </row>
    <row r="70911" spans="1:2" x14ac:dyDescent="0.45">
      <c r="A70911">
        <v>10076053</v>
      </c>
      <c r="B70911" t="s">
        <v>26691</v>
      </c>
    </row>
    <row r="70912" spans="1:2" x14ac:dyDescent="0.45">
      <c r="A70912">
        <v>10041951</v>
      </c>
      <c r="B70912" t="s">
        <v>67022</v>
      </c>
    </row>
    <row r="70913" spans="1:2" x14ac:dyDescent="0.45">
      <c r="A70913">
        <v>10084871</v>
      </c>
      <c r="B70913" t="s">
        <v>67023</v>
      </c>
    </row>
    <row r="70914" spans="1:2" x14ac:dyDescent="0.45">
      <c r="A70914">
        <v>10050873</v>
      </c>
      <c r="B70914" t="s">
        <v>29295</v>
      </c>
    </row>
    <row r="70915" spans="1:2" x14ac:dyDescent="0.45">
      <c r="A70915">
        <v>10006810</v>
      </c>
      <c r="B70915" t="s">
        <v>18927</v>
      </c>
    </row>
    <row r="70916" spans="1:2" x14ac:dyDescent="0.45">
      <c r="A70916">
        <v>10054853</v>
      </c>
      <c r="B70916" t="s">
        <v>67024</v>
      </c>
    </row>
    <row r="70917" spans="1:2" x14ac:dyDescent="0.45">
      <c r="A70917">
        <v>10040282</v>
      </c>
      <c r="B70917" t="s">
        <v>67025</v>
      </c>
    </row>
    <row r="70918" spans="1:2" x14ac:dyDescent="0.45">
      <c r="A70918">
        <v>10031307</v>
      </c>
      <c r="B70918" t="s">
        <v>67026</v>
      </c>
    </row>
    <row r="70919" spans="1:2" x14ac:dyDescent="0.45">
      <c r="A70919">
        <v>10005100</v>
      </c>
      <c r="B70919" t="s">
        <v>1187</v>
      </c>
    </row>
    <row r="70920" spans="1:2" x14ac:dyDescent="0.45">
      <c r="A70920">
        <v>10074422</v>
      </c>
      <c r="B70920" t="s">
        <v>67027</v>
      </c>
    </row>
    <row r="70921" spans="1:2" x14ac:dyDescent="0.45">
      <c r="A70921">
        <v>10067209</v>
      </c>
      <c r="B70921" t="s">
        <v>67028</v>
      </c>
    </row>
    <row r="70922" spans="1:2" x14ac:dyDescent="0.45">
      <c r="A70922">
        <v>10063344</v>
      </c>
      <c r="B70922" t="s">
        <v>67029</v>
      </c>
    </row>
    <row r="70923" spans="1:2" x14ac:dyDescent="0.45">
      <c r="A70923">
        <v>10078094</v>
      </c>
      <c r="B70923" t="s">
        <v>67030</v>
      </c>
    </row>
    <row r="70924" spans="1:2" x14ac:dyDescent="0.45">
      <c r="A70924">
        <v>10089797</v>
      </c>
      <c r="B70924" t="s">
        <v>67031</v>
      </c>
    </row>
    <row r="70925" spans="1:2" x14ac:dyDescent="0.45">
      <c r="A70925">
        <v>10069582</v>
      </c>
      <c r="B70925" t="s">
        <v>67032</v>
      </c>
    </row>
    <row r="70926" spans="1:2" x14ac:dyDescent="0.45">
      <c r="A70926">
        <v>10008834</v>
      </c>
      <c r="B70926" t="s">
        <v>67033</v>
      </c>
    </row>
    <row r="70927" spans="1:2" x14ac:dyDescent="0.45">
      <c r="A70927">
        <v>90000052</v>
      </c>
      <c r="B70927" t="s">
        <v>67034</v>
      </c>
    </row>
    <row r="70928" spans="1:2" x14ac:dyDescent="0.45">
      <c r="A70928">
        <v>10078545</v>
      </c>
      <c r="B70928" t="s">
        <v>67035</v>
      </c>
    </row>
    <row r="70929" spans="1:2" x14ac:dyDescent="0.45">
      <c r="A70929">
        <v>10073679</v>
      </c>
      <c r="B70929" t="s">
        <v>67036</v>
      </c>
    </row>
    <row r="70930" spans="1:2" x14ac:dyDescent="0.45">
      <c r="A70930">
        <v>10030293</v>
      </c>
      <c r="B70930" t="s">
        <v>67037</v>
      </c>
    </row>
    <row r="70931" spans="1:2" x14ac:dyDescent="0.45">
      <c r="A70931">
        <v>10050466</v>
      </c>
      <c r="B70931" t="s">
        <v>67038</v>
      </c>
    </row>
    <row r="70932" spans="1:2" x14ac:dyDescent="0.45">
      <c r="A70932">
        <v>10015232</v>
      </c>
      <c r="B70932" t="s">
        <v>17549</v>
      </c>
    </row>
    <row r="70933" spans="1:2" x14ac:dyDescent="0.45">
      <c r="A70933">
        <v>10046730</v>
      </c>
      <c r="B70933" t="s">
        <v>67039</v>
      </c>
    </row>
    <row r="70934" spans="1:2" x14ac:dyDescent="0.45">
      <c r="A70934">
        <v>10001545</v>
      </c>
      <c r="B70934" t="s">
        <v>67040</v>
      </c>
    </row>
    <row r="70935" spans="1:2" x14ac:dyDescent="0.45">
      <c r="A70935">
        <v>10009064</v>
      </c>
      <c r="B70935" t="s">
        <v>67041</v>
      </c>
    </row>
    <row r="70936" spans="1:2" x14ac:dyDescent="0.45">
      <c r="A70936">
        <v>10018526</v>
      </c>
      <c r="B70936" t="s">
        <v>44016</v>
      </c>
    </row>
    <row r="70937" spans="1:2" x14ac:dyDescent="0.45">
      <c r="A70937">
        <v>10091013</v>
      </c>
      <c r="B70937" t="s">
        <v>67042</v>
      </c>
    </row>
    <row r="70938" spans="1:2" x14ac:dyDescent="0.45">
      <c r="A70938">
        <v>10007908</v>
      </c>
      <c r="B70938" t="s">
        <v>67043</v>
      </c>
    </row>
    <row r="70939" spans="1:2" x14ac:dyDescent="0.45">
      <c r="A70939">
        <v>10025722</v>
      </c>
      <c r="B70939" t="s">
        <v>67044</v>
      </c>
    </row>
    <row r="70940" spans="1:2" x14ac:dyDescent="0.45">
      <c r="A70940">
        <v>10038740</v>
      </c>
      <c r="B70940" t="s">
        <v>67045</v>
      </c>
    </row>
    <row r="70941" spans="1:2" x14ac:dyDescent="0.45">
      <c r="A70941">
        <v>10082933</v>
      </c>
      <c r="B70941" t="s">
        <v>67046</v>
      </c>
    </row>
    <row r="70942" spans="1:2" x14ac:dyDescent="0.45">
      <c r="A70942">
        <v>10079035</v>
      </c>
      <c r="B70942" t="s">
        <v>67047</v>
      </c>
    </row>
    <row r="70943" spans="1:2" x14ac:dyDescent="0.45">
      <c r="A70943">
        <v>10015556</v>
      </c>
      <c r="B70943" t="s">
        <v>67048</v>
      </c>
    </row>
    <row r="70944" spans="1:2" x14ac:dyDescent="0.45">
      <c r="A70944">
        <v>10054635</v>
      </c>
      <c r="B70944" t="s">
        <v>25627</v>
      </c>
    </row>
    <row r="70945" spans="1:2" x14ac:dyDescent="0.45">
      <c r="A70945">
        <v>10013871</v>
      </c>
      <c r="B70945" t="s">
        <v>67049</v>
      </c>
    </row>
    <row r="70946" spans="1:2" x14ac:dyDescent="0.45">
      <c r="A70946">
        <v>10071210</v>
      </c>
      <c r="B70946" t="s">
        <v>49849</v>
      </c>
    </row>
    <row r="70947" spans="1:2" x14ac:dyDescent="0.45">
      <c r="A70947">
        <v>10080399</v>
      </c>
      <c r="B70947" t="s">
        <v>67050</v>
      </c>
    </row>
    <row r="70948" spans="1:2" x14ac:dyDescent="0.45">
      <c r="A70948">
        <v>10076582</v>
      </c>
      <c r="B70948" t="s">
        <v>67051</v>
      </c>
    </row>
    <row r="70949" spans="1:2" x14ac:dyDescent="0.45">
      <c r="A70949">
        <v>10028205</v>
      </c>
      <c r="B70949" t="s">
        <v>67052</v>
      </c>
    </row>
    <row r="70950" spans="1:2" x14ac:dyDescent="0.45">
      <c r="A70950">
        <v>10055046</v>
      </c>
      <c r="B70950" t="s">
        <v>67053</v>
      </c>
    </row>
    <row r="70951" spans="1:2" x14ac:dyDescent="0.45">
      <c r="A70951">
        <v>10001443</v>
      </c>
      <c r="B70951" t="s">
        <v>67054</v>
      </c>
    </row>
    <row r="70952" spans="1:2" x14ac:dyDescent="0.45">
      <c r="A70952">
        <v>10019315</v>
      </c>
      <c r="B70952" t="s">
        <v>67055</v>
      </c>
    </row>
    <row r="70953" spans="1:2" x14ac:dyDescent="0.45">
      <c r="A70953">
        <v>10062872</v>
      </c>
      <c r="B70953" t="s">
        <v>26799</v>
      </c>
    </row>
    <row r="70954" spans="1:2" x14ac:dyDescent="0.45">
      <c r="A70954">
        <v>10016580</v>
      </c>
      <c r="B70954" t="s">
        <v>34829</v>
      </c>
    </row>
    <row r="70955" spans="1:2" x14ac:dyDescent="0.45">
      <c r="A70955">
        <v>10065010</v>
      </c>
      <c r="B70955" t="s">
        <v>67056</v>
      </c>
    </row>
    <row r="70956" spans="1:2" x14ac:dyDescent="0.45">
      <c r="A70956">
        <v>10089703</v>
      </c>
      <c r="B70956" t="s">
        <v>67057</v>
      </c>
    </row>
    <row r="70957" spans="1:2" x14ac:dyDescent="0.45">
      <c r="A70957">
        <v>10050070</v>
      </c>
      <c r="B70957" t="s">
        <v>67058</v>
      </c>
    </row>
    <row r="70958" spans="1:2" x14ac:dyDescent="0.45">
      <c r="A70958">
        <v>10049777</v>
      </c>
      <c r="B70958" t="s">
        <v>67059</v>
      </c>
    </row>
    <row r="70959" spans="1:2" x14ac:dyDescent="0.45">
      <c r="A70959">
        <v>10061672</v>
      </c>
      <c r="B70959" t="s">
        <v>67060</v>
      </c>
    </row>
    <row r="70960" spans="1:2" x14ac:dyDescent="0.45">
      <c r="A70960">
        <v>10057650</v>
      </c>
      <c r="B70960" t="s">
        <v>67061</v>
      </c>
    </row>
    <row r="70961" spans="1:2" x14ac:dyDescent="0.45">
      <c r="A70961">
        <v>10016659</v>
      </c>
      <c r="B70961" t="s">
        <v>67062</v>
      </c>
    </row>
    <row r="70962" spans="1:2" x14ac:dyDescent="0.45">
      <c r="A70962">
        <v>10073655</v>
      </c>
      <c r="B70962" t="s">
        <v>40984</v>
      </c>
    </row>
    <row r="70963" spans="1:2" x14ac:dyDescent="0.45">
      <c r="A70963">
        <v>10064860</v>
      </c>
      <c r="B70963" t="s">
        <v>27329</v>
      </c>
    </row>
    <row r="70964" spans="1:2" x14ac:dyDescent="0.45">
      <c r="A70964">
        <v>10070366</v>
      </c>
      <c r="B70964" t="s">
        <v>67063</v>
      </c>
    </row>
    <row r="70965" spans="1:2" x14ac:dyDescent="0.45">
      <c r="A70965">
        <v>10006081</v>
      </c>
      <c r="B70965" t="s">
        <v>67064</v>
      </c>
    </row>
    <row r="70966" spans="1:2" x14ac:dyDescent="0.45">
      <c r="A70966">
        <v>10047807</v>
      </c>
      <c r="B70966" t="s">
        <v>67065</v>
      </c>
    </row>
    <row r="70967" spans="1:2" x14ac:dyDescent="0.45">
      <c r="A70967">
        <v>10013508</v>
      </c>
      <c r="B70967" t="s">
        <v>67066</v>
      </c>
    </row>
    <row r="70968" spans="1:2" x14ac:dyDescent="0.45">
      <c r="A70968">
        <v>10065822</v>
      </c>
      <c r="B70968" t="s">
        <v>67067</v>
      </c>
    </row>
    <row r="70969" spans="1:2" x14ac:dyDescent="0.45">
      <c r="A70969">
        <v>10051542</v>
      </c>
      <c r="B70969" t="s">
        <v>67068</v>
      </c>
    </row>
    <row r="70970" spans="1:2" x14ac:dyDescent="0.45">
      <c r="A70970">
        <v>10076089</v>
      </c>
      <c r="B70970" t="s">
        <v>67069</v>
      </c>
    </row>
    <row r="70971" spans="1:2" x14ac:dyDescent="0.45">
      <c r="A70971">
        <v>10075198</v>
      </c>
      <c r="B70971" t="s">
        <v>67070</v>
      </c>
    </row>
    <row r="70972" spans="1:2" x14ac:dyDescent="0.45">
      <c r="A70972">
        <v>10024194</v>
      </c>
      <c r="B70972" t="s">
        <v>67071</v>
      </c>
    </row>
    <row r="70973" spans="1:2" x14ac:dyDescent="0.45">
      <c r="A70973">
        <v>10071270</v>
      </c>
      <c r="B70973" t="s">
        <v>67072</v>
      </c>
    </row>
    <row r="70974" spans="1:2" x14ac:dyDescent="0.45">
      <c r="A70974">
        <v>10064549</v>
      </c>
      <c r="B70974" t="s">
        <v>67073</v>
      </c>
    </row>
    <row r="70975" spans="1:2" x14ac:dyDescent="0.45">
      <c r="A70975">
        <v>10087827</v>
      </c>
      <c r="B70975" t="s">
        <v>67074</v>
      </c>
    </row>
    <row r="70976" spans="1:2" x14ac:dyDescent="0.45">
      <c r="A70976">
        <v>10053882</v>
      </c>
      <c r="B70976" t="s">
        <v>23776</v>
      </c>
    </row>
    <row r="70977" spans="1:2" x14ac:dyDescent="0.45">
      <c r="A70977">
        <v>10044070</v>
      </c>
      <c r="B70977" t="s">
        <v>25821</v>
      </c>
    </row>
    <row r="70978" spans="1:2" x14ac:dyDescent="0.45">
      <c r="A70978">
        <v>10033245</v>
      </c>
      <c r="B70978" t="s">
        <v>67075</v>
      </c>
    </row>
    <row r="70979" spans="1:2" x14ac:dyDescent="0.45">
      <c r="A70979">
        <v>10009587</v>
      </c>
      <c r="B70979" t="s">
        <v>67076</v>
      </c>
    </row>
    <row r="70980" spans="1:2" x14ac:dyDescent="0.45">
      <c r="A70980">
        <v>10090381</v>
      </c>
      <c r="B70980" t="s">
        <v>67077</v>
      </c>
    </row>
    <row r="70981" spans="1:2" x14ac:dyDescent="0.45">
      <c r="A70981">
        <v>10072258</v>
      </c>
      <c r="B70981" t="s">
        <v>67078</v>
      </c>
    </row>
    <row r="70982" spans="1:2" x14ac:dyDescent="0.45">
      <c r="A70982">
        <v>10004686</v>
      </c>
      <c r="B70982" t="s">
        <v>67079</v>
      </c>
    </row>
    <row r="70983" spans="1:2" x14ac:dyDescent="0.45">
      <c r="A70983">
        <v>10074207</v>
      </c>
      <c r="B70983" t="s">
        <v>38120</v>
      </c>
    </row>
    <row r="70984" spans="1:2" x14ac:dyDescent="0.45">
      <c r="A70984">
        <v>10013307</v>
      </c>
      <c r="B70984" t="s">
        <v>67080</v>
      </c>
    </row>
    <row r="70985" spans="1:2" x14ac:dyDescent="0.45">
      <c r="A70985">
        <v>10081685</v>
      </c>
      <c r="B70985" t="s">
        <v>38603</v>
      </c>
    </row>
    <row r="70986" spans="1:2" x14ac:dyDescent="0.45">
      <c r="A70986">
        <v>10021131</v>
      </c>
      <c r="B70986" t="s">
        <v>67081</v>
      </c>
    </row>
    <row r="70987" spans="1:2" x14ac:dyDescent="0.45">
      <c r="A70987">
        <v>10036011</v>
      </c>
      <c r="B70987" t="s">
        <v>67082</v>
      </c>
    </row>
    <row r="70988" spans="1:2" x14ac:dyDescent="0.45">
      <c r="A70988">
        <v>10066424</v>
      </c>
      <c r="B70988" t="s">
        <v>58241</v>
      </c>
    </row>
    <row r="70989" spans="1:2" x14ac:dyDescent="0.45">
      <c r="A70989">
        <v>10072782</v>
      </c>
      <c r="B70989" t="s">
        <v>67083</v>
      </c>
    </row>
    <row r="70990" spans="1:2" x14ac:dyDescent="0.45">
      <c r="A70990">
        <v>10018885</v>
      </c>
      <c r="B70990" t="s">
        <v>30267</v>
      </c>
    </row>
    <row r="70991" spans="1:2" x14ac:dyDescent="0.45">
      <c r="A70991">
        <v>10066295</v>
      </c>
      <c r="B70991" t="s">
        <v>67084</v>
      </c>
    </row>
    <row r="70992" spans="1:2" x14ac:dyDescent="0.45">
      <c r="A70992">
        <v>10007957</v>
      </c>
      <c r="B70992" t="s">
        <v>67085</v>
      </c>
    </row>
    <row r="70993" spans="1:2" x14ac:dyDescent="0.45">
      <c r="A70993">
        <v>10017845</v>
      </c>
      <c r="B70993" t="s">
        <v>67086</v>
      </c>
    </row>
    <row r="70994" spans="1:2" x14ac:dyDescent="0.45">
      <c r="A70994">
        <v>10056742</v>
      </c>
      <c r="B70994" t="s">
        <v>67087</v>
      </c>
    </row>
    <row r="70995" spans="1:2" x14ac:dyDescent="0.45">
      <c r="A70995">
        <v>10035227</v>
      </c>
      <c r="B70995" t="s">
        <v>67088</v>
      </c>
    </row>
    <row r="70996" spans="1:2" x14ac:dyDescent="0.45">
      <c r="A70996">
        <v>10075381</v>
      </c>
      <c r="B70996" t="s">
        <v>67089</v>
      </c>
    </row>
    <row r="70997" spans="1:2" x14ac:dyDescent="0.45">
      <c r="A70997">
        <v>10035503</v>
      </c>
      <c r="B70997" t="s">
        <v>48856</v>
      </c>
    </row>
    <row r="70998" spans="1:2" x14ac:dyDescent="0.45">
      <c r="A70998">
        <v>10073363</v>
      </c>
      <c r="B70998" t="s">
        <v>67090</v>
      </c>
    </row>
    <row r="70999" spans="1:2" x14ac:dyDescent="0.45">
      <c r="A70999">
        <v>10027419</v>
      </c>
      <c r="B70999" t="s">
        <v>67091</v>
      </c>
    </row>
    <row r="71000" spans="1:2" x14ac:dyDescent="0.45">
      <c r="A71000">
        <v>10006489</v>
      </c>
      <c r="B71000" t="s">
        <v>67092</v>
      </c>
    </row>
    <row r="71001" spans="1:2" x14ac:dyDescent="0.45">
      <c r="A71001">
        <v>10061800</v>
      </c>
      <c r="B71001" t="s">
        <v>67093</v>
      </c>
    </row>
    <row r="71002" spans="1:2" x14ac:dyDescent="0.45">
      <c r="A71002">
        <v>10020843</v>
      </c>
      <c r="B71002" t="s">
        <v>67094</v>
      </c>
    </row>
    <row r="71003" spans="1:2" x14ac:dyDescent="0.45">
      <c r="A71003">
        <v>10027633</v>
      </c>
      <c r="B71003" t="s">
        <v>67095</v>
      </c>
    </row>
    <row r="71004" spans="1:2" x14ac:dyDescent="0.45">
      <c r="A71004">
        <v>10015803</v>
      </c>
      <c r="B71004" t="s">
        <v>67096</v>
      </c>
    </row>
    <row r="71005" spans="1:2" x14ac:dyDescent="0.45">
      <c r="A71005">
        <v>10029687</v>
      </c>
      <c r="B71005" t="s">
        <v>67097</v>
      </c>
    </row>
    <row r="71006" spans="1:2" x14ac:dyDescent="0.45">
      <c r="A71006">
        <v>90000121</v>
      </c>
      <c r="B71006" t="s">
        <v>67098</v>
      </c>
    </row>
    <row r="71007" spans="1:2" x14ac:dyDescent="0.45">
      <c r="A71007">
        <v>10045845</v>
      </c>
      <c r="B71007" t="s">
        <v>67099</v>
      </c>
    </row>
    <row r="71008" spans="1:2" x14ac:dyDescent="0.45">
      <c r="A71008">
        <v>10073800</v>
      </c>
      <c r="B71008" t="s">
        <v>67100</v>
      </c>
    </row>
    <row r="71009" spans="1:2" x14ac:dyDescent="0.45">
      <c r="A71009">
        <v>10077260</v>
      </c>
      <c r="B71009" t="s">
        <v>67101</v>
      </c>
    </row>
    <row r="71010" spans="1:2" x14ac:dyDescent="0.45">
      <c r="A71010">
        <v>10038262</v>
      </c>
      <c r="B71010" t="s">
        <v>67102</v>
      </c>
    </row>
    <row r="71011" spans="1:2" x14ac:dyDescent="0.45">
      <c r="A71011">
        <v>10079030</v>
      </c>
      <c r="B71011" t="s">
        <v>67103</v>
      </c>
    </row>
    <row r="71012" spans="1:2" x14ac:dyDescent="0.45">
      <c r="A71012">
        <v>10062310</v>
      </c>
      <c r="B71012" t="s">
        <v>67104</v>
      </c>
    </row>
    <row r="71013" spans="1:2" x14ac:dyDescent="0.45">
      <c r="A71013">
        <v>10055182</v>
      </c>
      <c r="B71013" t="s">
        <v>29202</v>
      </c>
    </row>
    <row r="71014" spans="1:2" x14ac:dyDescent="0.45">
      <c r="A71014">
        <v>10013414</v>
      </c>
      <c r="B71014" t="s">
        <v>67105</v>
      </c>
    </row>
    <row r="71015" spans="1:2" x14ac:dyDescent="0.45">
      <c r="A71015">
        <v>10049755</v>
      </c>
      <c r="B71015" t="s">
        <v>67106</v>
      </c>
    </row>
    <row r="71016" spans="1:2" x14ac:dyDescent="0.45">
      <c r="A71016">
        <v>10068048</v>
      </c>
      <c r="B71016" t="s">
        <v>67107</v>
      </c>
    </row>
    <row r="71017" spans="1:2" x14ac:dyDescent="0.45">
      <c r="A71017">
        <v>10073755</v>
      </c>
      <c r="B71017" t="s">
        <v>67108</v>
      </c>
    </row>
    <row r="71018" spans="1:2" x14ac:dyDescent="0.45">
      <c r="A71018">
        <v>10024552</v>
      </c>
      <c r="B71018" t="s">
        <v>67109</v>
      </c>
    </row>
    <row r="71019" spans="1:2" x14ac:dyDescent="0.45">
      <c r="A71019">
        <v>10056456</v>
      </c>
      <c r="B71019" t="s">
        <v>67110</v>
      </c>
    </row>
    <row r="71020" spans="1:2" x14ac:dyDescent="0.45">
      <c r="A71020">
        <v>10041311</v>
      </c>
      <c r="B71020" t="s">
        <v>67111</v>
      </c>
    </row>
    <row r="71021" spans="1:2" x14ac:dyDescent="0.45">
      <c r="A71021">
        <v>10078791</v>
      </c>
      <c r="B71021" t="s">
        <v>65815</v>
      </c>
    </row>
    <row r="71022" spans="1:2" x14ac:dyDescent="0.45">
      <c r="A71022">
        <v>10025975</v>
      </c>
      <c r="B71022" t="s">
        <v>67112</v>
      </c>
    </row>
    <row r="71023" spans="1:2" x14ac:dyDescent="0.45">
      <c r="A71023">
        <v>10068901</v>
      </c>
      <c r="B71023" t="s">
        <v>67113</v>
      </c>
    </row>
    <row r="71024" spans="1:2" x14ac:dyDescent="0.45">
      <c r="A71024">
        <v>10052332</v>
      </c>
      <c r="B71024" t="s">
        <v>36785</v>
      </c>
    </row>
    <row r="71025" spans="1:2" x14ac:dyDescent="0.45">
      <c r="A71025">
        <v>10072238</v>
      </c>
      <c r="B71025" t="s">
        <v>67114</v>
      </c>
    </row>
    <row r="71026" spans="1:2" x14ac:dyDescent="0.45">
      <c r="A71026">
        <v>10022184</v>
      </c>
      <c r="B71026" t="s">
        <v>67115</v>
      </c>
    </row>
    <row r="71027" spans="1:2" x14ac:dyDescent="0.45">
      <c r="A71027">
        <v>10088900</v>
      </c>
      <c r="B71027" t="s">
        <v>67116</v>
      </c>
    </row>
    <row r="71028" spans="1:2" x14ac:dyDescent="0.45">
      <c r="A71028">
        <v>10003294</v>
      </c>
      <c r="B71028" t="s">
        <v>67117</v>
      </c>
    </row>
    <row r="71029" spans="1:2" x14ac:dyDescent="0.45">
      <c r="A71029">
        <v>10092015</v>
      </c>
      <c r="B71029" t="s">
        <v>67118</v>
      </c>
    </row>
    <row r="71030" spans="1:2" x14ac:dyDescent="0.45">
      <c r="A71030">
        <v>10078722</v>
      </c>
      <c r="B71030" t="s">
        <v>67119</v>
      </c>
    </row>
    <row r="71031" spans="1:2" x14ac:dyDescent="0.45">
      <c r="A71031">
        <v>10010518</v>
      </c>
      <c r="B71031" t="s">
        <v>67120</v>
      </c>
    </row>
    <row r="71032" spans="1:2" x14ac:dyDescent="0.45">
      <c r="A71032">
        <v>10069052</v>
      </c>
      <c r="B71032" t="s">
        <v>67121</v>
      </c>
    </row>
    <row r="71033" spans="1:2" x14ac:dyDescent="0.45">
      <c r="A71033">
        <v>10061957</v>
      </c>
      <c r="B71033" t="s">
        <v>67122</v>
      </c>
    </row>
    <row r="71034" spans="1:2" x14ac:dyDescent="0.45">
      <c r="A71034">
        <v>10051492</v>
      </c>
      <c r="B71034" t="s">
        <v>32094</v>
      </c>
    </row>
    <row r="71035" spans="1:2" x14ac:dyDescent="0.45">
      <c r="A71035">
        <v>10002514</v>
      </c>
      <c r="B71035" t="s">
        <v>67123</v>
      </c>
    </row>
    <row r="71036" spans="1:2" x14ac:dyDescent="0.45">
      <c r="A71036">
        <v>10077829</v>
      </c>
      <c r="B71036" t="s">
        <v>33953</v>
      </c>
    </row>
    <row r="71037" spans="1:2" x14ac:dyDescent="0.45">
      <c r="A71037">
        <v>10090296</v>
      </c>
      <c r="B71037" t="s">
        <v>67124</v>
      </c>
    </row>
    <row r="71038" spans="1:2" x14ac:dyDescent="0.45">
      <c r="A71038">
        <v>10015542</v>
      </c>
      <c r="B71038" t="s">
        <v>39791</v>
      </c>
    </row>
    <row r="71039" spans="1:2" x14ac:dyDescent="0.45">
      <c r="A71039">
        <v>10061754</v>
      </c>
      <c r="B71039" t="s">
        <v>67125</v>
      </c>
    </row>
    <row r="71040" spans="1:2" x14ac:dyDescent="0.45">
      <c r="A71040">
        <v>10010120</v>
      </c>
      <c r="B71040" t="s">
        <v>67126</v>
      </c>
    </row>
    <row r="71041" spans="1:2" x14ac:dyDescent="0.45">
      <c r="A71041">
        <v>10064056</v>
      </c>
      <c r="B71041" t="s">
        <v>67127</v>
      </c>
    </row>
    <row r="71042" spans="1:2" x14ac:dyDescent="0.45">
      <c r="A71042">
        <v>10041256</v>
      </c>
      <c r="B71042" t="s">
        <v>67128</v>
      </c>
    </row>
    <row r="71043" spans="1:2" x14ac:dyDescent="0.45">
      <c r="A71043">
        <v>10032113</v>
      </c>
      <c r="B71043" t="s">
        <v>67129</v>
      </c>
    </row>
    <row r="71044" spans="1:2" x14ac:dyDescent="0.45">
      <c r="A71044">
        <v>10051917</v>
      </c>
      <c r="B71044" t="s">
        <v>67130</v>
      </c>
    </row>
    <row r="71045" spans="1:2" x14ac:dyDescent="0.45">
      <c r="A71045">
        <v>10091887</v>
      </c>
      <c r="B71045" t="s">
        <v>67131</v>
      </c>
    </row>
    <row r="71046" spans="1:2" x14ac:dyDescent="0.45">
      <c r="A71046">
        <v>10033660</v>
      </c>
      <c r="B71046" t="s">
        <v>67132</v>
      </c>
    </row>
    <row r="71047" spans="1:2" x14ac:dyDescent="0.45">
      <c r="A71047">
        <v>10053662</v>
      </c>
      <c r="B71047" t="s">
        <v>67133</v>
      </c>
    </row>
    <row r="71048" spans="1:2" x14ac:dyDescent="0.45">
      <c r="A71048">
        <v>10034332</v>
      </c>
      <c r="B71048" t="s">
        <v>21937</v>
      </c>
    </row>
    <row r="71049" spans="1:2" x14ac:dyDescent="0.45">
      <c r="A71049">
        <v>10025961</v>
      </c>
      <c r="B71049" t="s">
        <v>67134</v>
      </c>
    </row>
    <row r="71050" spans="1:2" x14ac:dyDescent="0.45">
      <c r="A71050">
        <v>10047298</v>
      </c>
      <c r="B71050" t="s">
        <v>67135</v>
      </c>
    </row>
    <row r="71051" spans="1:2" x14ac:dyDescent="0.45">
      <c r="A71051">
        <v>10079906</v>
      </c>
      <c r="B71051" t="s">
        <v>67136</v>
      </c>
    </row>
    <row r="71052" spans="1:2" x14ac:dyDescent="0.45">
      <c r="A71052">
        <v>10010291</v>
      </c>
      <c r="B71052" t="s">
        <v>67137</v>
      </c>
    </row>
    <row r="71053" spans="1:2" x14ac:dyDescent="0.45">
      <c r="A71053">
        <v>10070274</v>
      </c>
      <c r="B71053" t="s">
        <v>67138</v>
      </c>
    </row>
    <row r="71054" spans="1:2" x14ac:dyDescent="0.45">
      <c r="A71054">
        <v>10065880</v>
      </c>
      <c r="B71054" t="s">
        <v>48405</v>
      </c>
    </row>
    <row r="71055" spans="1:2" x14ac:dyDescent="0.45">
      <c r="A71055">
        <v>10040289</v>
      </c>
      <c r="B71055" t="s">
        <v>28234</v>
      </c>
    </row>
    <row r="71056" spans="1:2" x14ac:dyDescent="0.45">
      <c r="A71056">
        <v>10054371</v>
      </c>
      <c r="B71056" t="s">
        <v>67139</v>
      </c>
    </row>
    <row r="71057" spans="1:2" x14ac:dyDescent="0.45">
      <c r="A71057">
        <v>10082511</v>
      </c>
      <c r="B71057" t="s">
        <v>67140</v>
      </c>
    </row>
    <row r="71058" spans="1:2" x14ac:dyDescent="0.45">
      <c r="A71058">
        <v>10023696</v>
      </c>
      <c r="B71058" t="s">
        <v>67141</v>
      </c>
    </row>
    <row r="71059" spans="1:2" x14ac:dyDescent="0.45">
      <c r="A71059">
        <v>10003620</v>
      </c>
      <c r="B71059" t="s">
        <v>67142</v>
      </c>
    </row>
    <row r="71060" spans="1:2" x14ac:dyDescent="0.45">
      <c r="A71060">
        <v>10073181</v>
      </c>
      <c r="B71060" t="s">
        <v>67143</v>
      </c>
    </row>
    <row r="71061" spans="1:2" x14ac:dyDescent="0.45">
      <c r="A71061">
        <v>10013570</v>
      </c>
      <c r="B71061" t="s">
        <v>67144</v>
      </c>
    </row>
    <row r="71062" spans="1:2" x14ac:dyDescent="0.45">
      <c r="A71062">
        <v>10049660</v>
      </c>
      <c r="B71062" t="s">
        <v>67145</v>
      </c>
    </row>
    <row r="71063" spans="1:2" x14ac:dyDescent="0.45">
      <c r="A71063">
        <v>10000599</v>
      </c>
      <c r="B71063" t="s">
        <v>67146</v>
      </c>
    </row>
    <row r="71064" spans="1:2" x14ac:dyDescent="0.45">
      <c r="A71064">
        <v>10033687</v>
      </c>
      <c r="B71064" t="s">
        <v>67147</v>
      </c>
    </row>
    <row r="71065" spans="1:2" x14ac:dyDescent="0.45">
      <c r="A71065">
        <v>10041768</v>
      </c>
      <c r="B71065" t="s">
        <v>67148</v>
      </c>
    </row>
    <row r="71066" spans="1:2" x14ac:dyDescent="0.45">
      <c r="A71066">
        <v>10041992</v>
      </c>
      <c r="B71066" t="s">
        <v>67149</v>
      </c>
    </row>
    <row r="71067" spans="1:2" x14ac:dyDescent="0.45">
      <c r="A71067">
        <v>10066397</v>
      </c>
      <c r="B71067" t="s">
        <v>67150</v>
      </c>
    </row>
    <row r="71068" spans="1:2" x14ac:dyDescent="0.45">
      <c r="A71068">
        <v>10080649</v>
      </c>
      <c r="B71068" t="s">
        <v>67151</v>
      </c>
    </row>
    <row r="71069" spans="1:2" x14ac:dyDescent="0.45">
      <c r="A71069">
        <v>10040004</v>
      </c>
      <c r="B71069" t="s">
        <v>67152</v>
      </c>
    </row>
    <row r="71070" spans="1:2" x14ac:dyDescent="0.45">
      <c r="A71070">
        <v>10004066</v>
      </c>
      <c r="B71070" t="s">
        <v>67153</v>
      </c>
    </row>
    <row r="71071" spans="1:2" x14ac:dyDescent="0.45">
      <c r="A71071">
        <v>10005863</v>
      </c>
      <c r="B71071" t="s">
        <v>67154</v>
      </c>
    </row>
    <row r="71072" spans="1:2" x14ac:dyDescent="0.45">
      <c r="A71072">
        <v>10080497</v>
      </c>
      <c r="B71072" t="s">
        <v>67155</v>
      </c>
    </row>
    <row r="71073" spans="1:2" x14ac:dyDescent="0.45">
      <c r="A71073">
        <v>10073383</v>
      </c>
      <c r="B71073" t="s">
        <v>42416</v>
      </c>
    </row>
    <row r="71074" spans="1:2" x14ac:dyDescent="0.45">
      <c r="A71074">
        <v>10014114</v>
      </c>
      <c r="B71074" t="s">
        <v>67156</v>
      </c>
    </row>
    <row r="71075" spans="1:2" x14ac:dyDescent="0.45">
      <c r="A71075">
        <v>10000337</v>
      </c>
      <c r="B71075" t="s">
        <v>67157</v>
      </c>
    </row>
    <row r="71076" spans="1:2" x14ac:dyDescent="0.45">
      <c r="A71076">
        <v>10071563</v>
      </c>
      <c r="B71076" t="s">
        <v>67158</v>
      </c>
    </row>
    <row r="71077" spans="1:2" x14ac:dyDescent="0.45">
      <c r="A71077">
        <v>10079236</v>
      </c>
      <c r="B71077" t="s">
        <v>67159</v>
      </c>
    </row>
    <row r="71078" spans="1:2" x14ac:dyDescent="0.45">
      <c r="A71078">
        <v>10010434</v>
      </c>
      <c r="B71078" t="s">
        <v>67160</v>
      </c>
    </row>
    <row r="71079" spans="1:2" x14ac:dyDescent="0.45">
      <c r="A71079">
        <v>10005923</v>
      </c>
      <c r="B71079" t="s">
        <v>67161</v>
      </c>
    </row>
    <row r="71080" spans="1:2" x14ac:dyDescent="0.45">
      <c r="A71080">
        <v>10069047</v>
      </c>
      <c r="B71080" t="s">
        <v>67162</v>
      </c>
    </row>
    <row r="71081" spans="1:2" x14ac:dyDescent="0.45">
      <c r="A71081">
        <v>10036939</v>
      </c>
      <c r="B71081" t="s">
        <v>41342</v>
      </c>
    </row>
    <row r="71082" spans="1:2" x14ac:dyDescent="0.45">
      <c r="A71082">
        <v>10046050</v>
      </c>
      <c r="B71082" t="s">
        <v>67163</v>
      </c>
    </row>
    <row r="71083" spans="1:2" x14ac:dyDescent="0.45">
      <c r="A71083">
        <v>10037987</v>
      </c>
      <c r="B71083" t="s">
        <v>67164</v>
      </c>
    </row>
    <row r="71084" spans="1:2" x14ac:dyDescent="0.45">
      <c r="A71084">
        <v>10009763</v>
      </c>
      <c r="B71084" t="s">
        <v>67165</v>
      </c>
    </row>
    <row r="71085" spans="1:2" x14ac:dyDescent="0.45">
      <c r="A71085">
        <v>10070300</v>
      </c>
      <c r="B71085" t="s">
        <v>67166</v>
      </c>
    </row>
    <row r="71086" spans="1:2" x14ac:dyDescent="0.45">
      <c r="A71086">
        <v>10062031</v>
      </c>
      <c r="B71086" t="s">
        <v>67167</v>
      </c>
    </row>
    <row r="71087" spans="1:2" x14ac:dyDescent="0.45">
      <c r="A71087">
        <v>10084903</v>
      </c>
      <c r="B71087" t="s">
        <v>67168</v>
      </c>
    </row>
    <row r="71088" spans="1:2" x14ac:dyDescent="0.45">
      <c r="A71088">
        <v>10051848</v>
      </c>
      <c r="B71088" t="s">
        <v>67169</v>
      </c>
    </row>
    <row r="71089" spans="1:2" x14ac:dyDescent="0.45">
      <c r="A71089">
        <v>10054554</v>
      </c>
      <c r="B71089" t="s">
        <v>67170</v>
      </c>
    </row>
    <row r="71090" spans="1:2" x14ac:dyDescent="0.45">
      <c r="A71090">
        <v>10077886</v>
      </c>
      <c r="B71090" t="s">
        <v>67171</v>
      </c>
    </row>
    <row r="71091" spans="1:2" x14ac:dyDescent="0.45">
      <c r="A71091">
        <v>10028123</v>
      </c>
      <c r="B71091" t="s">
        <v>67172</v>
      </c>
    </row>
    <row r="71092" spans="1:2" x14ac:dyDescent="0.45">
      <c r="A71092">
        <v>10080625</v>
      </c>
      <c r="B71092" t="s">
        <v>67173</v>
      </c>
    </row>
    <row r="71093" spans="1:2" x14ac:dyDescent="0.45">
      <c r="A71093">
        <v>10078850</v>
      </c>
      <c r="B71093" t="s">
        <v>32198</v>
      </c>
    </row>
    <row r="71094" spans="1:2" x14ac:dyDescent="0.45">
      <c r="A71094">
        <v>10028362</v>
      </c>
      <c r="B71094" t="s">
        <v>67174</v>
      </c>
    </row>
    <row r="71095" spans="1:2" x14ac:dyDescent="0.45">
      <c r="A71095">
        <v>10009905</v>
      </c>
      <c r="B71095" t="s">
        <v>67175</v>
      </c>
    </row>
    <row r="71096" spans="1:2" x14ac:dyDescent="0.45">
      <c r="A71096">
        <v>10080321</v>
      </c>
      <c r="B71096" t="s">
        <v>36603</v>
      </c>
    </row>
    <row r="71097" spans="1:2" x14ac:dyDescent="0.45">
      <c r="A71097">
        <v>10009253</v>
      </c>
      <c r="B71097" t="s">
        <v>67176</v>
      </c>
    </row>
    <row r="71098" spans="1:2" x14ac:dyDescent="0.45">
      <c r="A71098">
        <v>10007801</v>
      </c>
      <c r="B71098" t="s">
        <v>67177</v>
      </c>
    </row>
    <row r="71099" spans="1:2" x14ac:dyDescent="0.45">
      <c r="A71099">
        <v>10079695</v>
      </c>
      <c r="B71099" t="s">
        <v>67178</v>
      </c>
    </row>
    <row r="71100" spans="1:2" x14ac:dyDescent="0.45">
      <c r="A71100">
        <v>10050071</v>
      </c>
      <c r="B71100" t="s">
        <v>67179</v>
      </c>
    </row>
    <row r="71101" spans="1:2" x14ac:dyDescent="0.45">
      <c r="A71101">
        <v>10039537</v>
      </c>
      <c r="B71101" t="s">
        <v>67180</v>
      </c>
    </row>
    <row r="71102" spans="1:2" x14ac:dyDescent="0.45">
      <c r="A71102">
        <v>10000779</v>
      </c>
      <c r="B71102" t="s">
        <v>67181</v>
      </c>
    </row>
    <row r="71103" spans="1:2" x14ac:dyDescent="0.45">
      <c r="A71103">
        <v>10045288</v>
      </c>
      <c r="B71103" t="s">
        <v>67182</v>
      </c>
    </row>
    <row r="71104" spans="1:2" x14ac:dyDescent="0.45">
      <c r="A71104">
        <v>10030085</v>
      </c>
      <c r="B71104" t="s">
        <v>67183</v>
      </c>
    </row>
    <row r="71105" spans="1:2" x14ac:dyDescent="0.45">
      <c r="A71105">
        <v>10005375</v>
      </c>
      <c r="B71105" t="s">
        <v>35539</v>
      </c>
    </row>
    <row r="71106" spans="1:2" x14ac:dyDescent="0.45">
      <c r="A71106">
        <v>10010851</v>
      </c>
      <c r="B71106" t="s">
        <v>67184</v>
      </c>
    </row>
    <row r="71107" spans="1:2" x14ac:dyDescent="0.45">
      <c r="A71107">
        <v>10054709</v>
      </c>
      <c r="B71107" t="s">
        <v>67185</v>
      </c>
    </row>
    <row r="71108" spans="1:2" x14ac:dyDescent="0.45">
      <c r="A71108">
        <v>10073039</v>
      </c>
      <c r="B71108" t="s">
        <v>67186</v>
      </c>
    </row>
    <row r="71109" spans="1:2" x14ac:dyDescent="0.45">
      <c r="A71109">
        <v>10038696</v>
      </c>
      <c r="B71109" t="s">
        <v>67187</v>
      </c>
    </row>
    <row r="71110" spans="1:2" x14ac:dyDescent="0.45">
      <c r="A71110">
        <v>10007447</v>
      </c>
      <c r="B71110" t="s">
        <v>67188</v>
      </c>
    </row>
    <row r="71111" spans="1:2" x14ac:dyDescent="0.45">
      <c r="A71111">
        <v>10067479</v>
      </c>
      <c r="B71111" t="s">
        <v>67189</v>
      </c>
    </row>
    <row r="71112" spans="1:2" x14ac:dyDescent="0.45">
      <c r="A71112">
        <v>10039809</v>
      </c>
      <c r="B71112" t="s">
        <v>67190</v>
      </c>
    </row>
    <row r="71113" spans="1:2" x14ac:dyDescent="0.45">
      <c r="A71113">
        <v>10092627</v>
      </c>
      <c r="B71113" t="s">
        <v>67191</v>
      </c>
    </row>
    <row r="71114" spans="1:2" x14ac:dyDescent="0.45">
      <c r="A71114">
        <v>10020349</v>
      </c>
      <c r="B71114" t="s">
        <v>67192</v>
      </c>
    </row>
    <row r="71115" spans="1:2" x14ac:dyDescent="0.45">
      <c r="A71115">
        <v>10085477</v>
      </c>
      <c r="B71115" t="s">
        <v>67193</v>
      </c>
    </row>
    <row r="71116" spans="1:2" x14ac:dyDescent="0.45">
      <c r="A71116">
        <v>10014897</v>
      </c>
      <c r="B71116" t="s">
        <v>67194</v>
      </c>
    </row>
    <row r="71117" spans="1:2" x14ac:dyDescent="0.45">
      <c r="A71117">
        <v>10013273</v>
      </c>
      <c r="B71117" t="s">
        <v>67195</v>
      </c>
    </row>
    <row r="71118" spans="1:2" x14ac:dyDescent="0.45">
      <c r="A71118">
        <v>10016216</v>
      </c>
      <c r="B71118" t="s">
        <v>67196</v>
      </c>
    </row>
    <row r="71119" spans="1:2" x14ac:dyDescent="0.45">
      <c r="A71119">
        <v>10049591</v>
      </c>
      <c r="B71119" t="s">
        <v>67197</v>
      </c>
    </row>
    <row r="71120" spans="1:2" x14ac:dyDescent="0.45">
      <c r="A71120">
        <v>10062958</v>
      </c>
      <c r="B71120" t="s">
        <v>67198</v>
      </c>
    </row>
    <row r="71121" spans="1:2" x14ac:dyDescent="0.45">
      <c r="A71121">
        <v>10091665</v>
      </c>
      <c r="B71121" t="s">
        <v>67199</v>
      </c>
    </row>
    <row r="71122" spans="1:2" x14ac:dyDescent="0.45">
      <c r="A71122">
        <v>10091413</v>
      </c>
      <c r="B71122" t="s">
        <v>27254</v>
      </c>
    </row>
    <row r="71123" spans="1:2" x14ac:dyDescent="0.45">
      <c r="A71123">
        <v>10007847</v>
      </c>
      <c r="B71123" t="s">
        <v>67200</v>
      </c>
    </row>
    <row r="71124" spans="1:2" x14ac:dyDescent="0.45">
      <c r="A71124">
        <v>10000090</v>
      </c>
      <c r="B71124" t="s">
        <v>67201</v>
      </c>
    </row>
    <row r="71125" spans="1:2" x14ac:dyDescent="0.45">
      <c r="A71125">
        <v>10000278</v>
      </c>
      <c r="B71125" t="s">
        <v>67202</v>
      </c>
    </row>
    <row r="71126" spans="1:2" x14ac:dyDescent="0.45">
      <c r="A71126">
        <v>10062788</v>
      </c>
      <c r="B71126" t="s">
        <v>67203</v>
      </c>
    </row>
    <row r="71127" spans="1:2" x14ac:dyDescent="0.45">
      <c r="A71127">
        <v>10031566</v>
      </c>
      <c r="B71127" t="s">
        <v>66037</v>
      </c>
    </row>
    <row r="71128" spans="1:2" x14ac:dyDescent="0.45">
      <c r="A71128">
        <v>10033429</v>
      </c>
      <c r="B71128" t="s">
        <v>67204</v>
      </c>
    </row>
    <row r="71129" spans="1:2" x14ac:dyDescent="0.45">
      <c r="A71129">
        <v>10068195</v>
      </c>
      <c r="B71129" t="s">
        <v>67205</v>
      </c>
    </row>
    <row r="71130" spans="1:2" x14ac:dyDescent="0.45">
      <c r="A71130">
        <v>10047461</v>
      </c>
      <c r="B71130" t="s">
        <v>67206</v>
      </c>
    </row>
    <row r="71131" spans="1:2" x14ac:dyDescent="0.45">
      <c r="A71131">
        <v>10022841</v>
      </c>
      <c r="B71131" t="s">
        <v>67207</v>
      </c>
    </row>
    <row r="71132" spans="1:2" x14ac:dyDescent="0.45">
      <c r="A71132">
        <v>10019010</v>
      </c>
      <c r="B71132" t="s">
        <v>67208</v>
      </c>
    </row>
    <row r="71133" spans="1:2" x14ac:dyDescent="0.45">
      <c r="A71133">
        <v>10069594</v>
      </c>
      <c r="B71133" t="s">
        <v>67209</v>
      </c>
    </row>
    <row r="71134" spans="1:2" x14ac:dyDescent="0.45">
      <c r="A71134">
        <v>10045153</v>
      </c>
      <c r="B71134" t="s">
        <v>67210</v>
      </c>
    </row>
    <row r="71135" spans="1:2" x14ac:dyDescent="0.45">
      <c r="A71135">
        <v>10035575</v>
      </c>
      <c r="B71135" t="s">
        <v>67211</v>
      </c>
    </row>
    <row r="71136" spans="1:2" x14ac:dyDescent="0.45">
      <c r="A71136">
        <v>10009097</v>
      </c>
      <c r="B71136" t="s">
        <v>67212</v>
      </c>
    </row>
    <row r="71137" spans="1:2" x14ac:dyDescent="0.45">
      <c r="A71137">
        <v>10048235</v>
      </c>
      <c r="B71137" t="s">
        <v>67213</v>
      </c>
    </row>
    <row r="71138" spans="1:2" x14ac:dyDescent="0.45">
      <c r="A71138">
        <v>10028734</v>
      </c>
      <c r="B71138" t="s">
        <v>67214</v>
      </c>
    </row>
    <row r="71139" spans="1:2" x14ac:dyDescent="0.45">
      <c r="A71139">
        <v>10034249</v>
      </c>
      <c r="B71139" t="s">
        <v>67215</v>
      </c>
    </row>
    <row r="71140" spans="1:2" x14ac:dyDescent="0.45">
      <c r="A71140">
        <v>10072155</v>
      </c>
      <c r="B71140" t="s">
        <v>67216</v>
      </c>
    </row>
    <row r="71141" spans="1:2" x14ac:dyDescent="0.45">
      <c r="A71141">
        <v>10024866</v>
      </c>
      <c r="B71141" t="s">
        <v>67217</v>
      </c>
    </row>
    <row r="71142" spans="1:2" x14ac:dyDescent="0.45">
      <c r="A71142">
        <v>10046544</v>
      </c>
      <c r="B71142" t="s">
        <v>67218</v>
      </c>
    </row>
    <row r="71143" spans="1:2" x14ac:dyDescent="0.45">
      <c r="A71143">
        <v>10014989</v>
      </c>
      <c r="B71143" t="s">
        <v>40107</v>
      </c>
    </row>
    <row r="71144" spans="1:2" x14ac:dyDescent="0.45">
      <c r="A71144">
        <v>10082767</v>
      </c>
      <c r="B71144" t="s">
        <v>67219</v>
      </c>
    </row>
    <row r="71145" spans="1:2" x14ac:dyDescent="0.45">
      <c r="A71145">
        <v>10080858</v>
      </c>
      <c r="B71145" t="s">
        <v>67220</v>
      </c>
    </row>
    <row r="71146" spans="1:2" x14ac:dyDescent="0.45">
      <c r="A71146">
        <v>10038293</v>
      </c>
      <c r="B71146" t="s">
        <v>67221</v>
      </c>
    </row>
    <row r="71147" spans="1:2" x14ac:dyDescent="0.45">
      <c r="A71147">
        <v>90000193</v>
      </c>
      <c r="B71147" t="s">
        <v>67222</v>
      </c>
    </row>
    <row r="71148" spans="1:2" x14ac:dyDescent="0.45">
      <c r="A71148">
        <v>10068709</v>
      </c>
      <c r="B71148" t="s">
        <v>67223</v>
      </c>
    </row>
    <row r="71149" spans="1:2" x14ac:dyDescent="0.45">
      <c r="A71149">
        <v>10052427</v>
      </c>
      <c r="B71149" t="s">
        <v>35165</v>
      </c>
    </row>
    <row r="71150" spans="1:2" x14ac:dyDescent="0.45">
      <c r="A71150">
        <v>10070242</v>
      </c>
      <c r="B71150" t="s">
        <v>67224</v>
      </c>
    </row>
    <row r="71151" spans="1:2" x14ac:dyDescent="0.45">
      <c r="A71151">
        <v>10075675</v>
      </c>
      <c r="B71151" t="s">
        <v>67225</v>
      </c>
    </row>
    <row r="71152" spans="1:2" x14ac:dyDescent="0.45">
      <c r="A71152">
        <v>10052602</v>
      </c>
      <c r="B71152" t="s">
        <v>67226</v>
      </c>
    </row>
    <row r="71153" spans="1:2" x14ac:dyDescent="0.45">
      <c r="A71153">
        <v>10079780</v>
      </c>
      <c r="B71153" t="s">
        <v>67227</v>
      </c>
    </row>
    <row r="71154" spans="1:2" x14ac:dyDescent="0.45">
      <c r="A71154">
        <v>10070020</v>
      </c>
      <c r="B71154" t="s">
        <v>67228</v>
      </c>
    </row>
    <row r="71155" spans="1:2" x14ac:dyDescent="0.45">
      <c r="A71155">
        <v>10092576</v>
      </c>
      <c r="B71155" t="s">
        <v>44209</v>
      </c>
    </row>
    <row r="71156" spans="1:2" x14ac:dyDescent="0.45">
      <c r="A71156">
        <v>10020582</v>
      </c>
      <c r="B71156" t="s">
        <v>67229</v>
      </c>
    </row>
    <row r="71157" spans="1:2" x14ac:dyDescent="0.45">
      <c r="A71157">
        <v>10049718</v>
      </c>
      <c r="B71157" t="s">
        <v>67230</v>
      </c>
    </row>
    <row r="71158" spans="1:2" x14ac:dyDescent="0.45">
      <c r="A71158">
        <v>10080286</v>
      </c>
      <c r="B71158" t="s">
        <v>32887</v>
      </c>
    </row>
    <row r="71159" spans="1:2" x14ac:dyDescent="0.45">
      <c r="A71159">
        <v>10006715</v>
      </c>
      <c r="B71159" t="s">
        <v>67231</v>
      </c>
    </row>
    <row r="71160" spans="1:2" x14ac:dyDescent="0.45">
      <c r="A71160">
        <v>10015921</v>
      </c>
      <c r="B71160" t="s">
        <v>67232</v>
      </c>
    </row>
    <row r="71161" spans="1:2" x14ac:dyDescent="0.45">
      <c r="A71161">
        <v>10038510</v>
      </c>
      <c r="B71161" t="s">
        <v>67233</v>
      </c>
    </row>
    <row r="71162" spans="1:2" x14ac:dyDescent="0.45">
      <c r="A71162">
        <v>10002201</v>
      </c>
      <c r="B71162" t="s">
        <v>50152</v>
      </c>
    </row>
    <row r="71163" spans="1:2" x14ac:dyDescent="0.45">
      <c r="A71163">
        <v>10009890</v>
      </c>
      <c r="B71163" t="s">
        <v>67234</v>
      </c>
    </row>
    <row r="71164" spans="1:2" x14ac:dyDescent="0.45">
      <c r="A71164">
        <v>10009399</v>
      </c>
      <c r="B71164" t="s">
        <v>67235</v>
      </c>
    </row>
    <row r="71165" spans="1:2" x14ac:dyDescent="0.45">
      <c r="A71165">
        <v>10078379</v>
      </c>
      <c r="B71165" t="s">
        <v>56541</v>
      </c>
    </row>
    <row r="71166" spans="1:2" x14ac:dyDescent="0.45">
      <c r="A71166">
        <v>10052438</v>
      </c>
      <c r="B71166" t="s">
        <v>67236</v>
      </c>
    </row>
    <row r="71167" spans="1:2" x14ac:dyDescent="0.45">
      <c r="A71167">
        <v>10072020</v>
      </c>
      <c r="B71167" t="s">
        <v>34726</v>
      </c>
    </row>
    <row r="71168" spans="1:2" x14ac:dyDescent="0.45">
      <c r="A71168">
        <v>10002051</v>
      </c>
      <c r="B71168" t="s">
        <v>67237</v>
      </c>
    </row>
    <row r="71169" spans="1:2" x14ac:dyDescent="0.45">
      <c r="A71169">
        <v>10015122</v>
      </c>
      <c r="B71169" t="s">
        <v>67238</v>
      </c>
    </row>
    <row r="71170" spans="1:2" x14ac:dyDescent="0.45">
      <c r="A71170">
        <v>10005979</v>
      </c>
      <c r="B71170" t="s">
        <v>67239</v>
      </c>
    </row>
    <row r="71171" spans="1:2" x14ac:dyDescent="0.45">
      <c r="A71171">
        <v>10003563</v>
      </c>
      <c r="B71171" t="s">
        <v>41947</v>
      </c>
    </row>
    <row r="71172" spans="1:2" x14ac:dyDescent="0.45">
      <c r="A71172">
        <v>10082172</v>
      </c>
      <c r="B71172" t="s">
        <v>67240</v>
      </c>
    </row>
    <row r="71173" spans="1:2" x14ac:dyDescent="0.45">
      <c r="A71173">
        <v>10022022</v>
      </c>
      <c r="B71173" t="s">
        <v>67241</v>
      </c>
    </row>
    <row r="71174" spans="1:2" x14ac:dyDescent="0.45">
      <c r="A71174">
        <v>10072563</v>
      </c>
      <c r="B71174" t="s">
        <v>67242</v>
      </c>
    </row>
    <row r="71175" spans="1:2" x14ac:dyDescent="0.45">
      <c r="A71175">
        <v>10000804</v>
      </c>
      <c r="B71175" t="s">
        <v>67243</v>
      </c>
    </row>
    <row r="71176" spans="1:2" x14ac:dyDescent="0.45">
      <c r="A71176">
        <v>10052192</v>
      </c>
      <c r="B71176" t="s">
        <v>26951</v>
      </c>
    </row>
    <row r="71177" spans="1:2" x14ac:dyDescent="0.45">
      <c r="A71177">
        <v>10057217</v>
      </c>
      <c r="B71177" t="s">
        <v>67244</v>
      </c>
    </row>
    <row r="71178" spans="1:2" x14ac:dyDescent="0.45">
      <c r="A71178">
        <v>10072516</v>
      </c>
      <c r="B71178" t="s">
        <v>67245</v>
      </c>
    </row>
    <row r="71179" spans="1:2" x14ac:dyDescent="0.45">
      <c r="A71179">
        <v>10015627</v>
      </c>
      <c r="B71179" t="s">
        <v>67246</v>
      </c>
    </row>
    <row r="71180" spans="1:2" x14ac:dyDescent="0.45">
      <c r="A71180">
        <v>10022981</v>
      </c>
      <c r="B71180" t="s">
        <v>67247</v>
      </c>
    </row>
    <row r="71181" spans="1:2" x14ac:dyDescent="0.45">
      <c r="A71181">
        <v>10081046</v>
      </c>
      <c r="B71181" t="s">
        <v>67248</v>
      </c>
    </row>
    <row r="71182" spans="1:2" x14ac:dyDescent="0.45">
      <c r="A71182">
        <v>10033102</v>
      </c>
      <c r="B71182" t="s">
        <v>67249</v>
      </c>
    </row>
    <row r="71183" spans="1:2" x14ac:dyDescent="0.45">
      <c r="A71183">
        <v>10088402</v>
      </c>
      <c r="B71183" t="s">
        <v>67250</v>
      </c>
    </row>
    <row r="71184" spans="1:2" x14ac:dyDescent="0.45">
      <c r="A71184">
        <v>10020457</v>
      </c>
      <c r="B71184" t="s">
        <v>67251</v>
      </c>
    </row>
    <row r="71185" spans="1:2" x14ac:dyDescent="0.45">
      <c r="A71185">
        <v>10027886</v>
      </c>
      <c r="B71185" t="s">
        <v>67252</v>
      </c>
    </row>
    <row r="71186" spans="1:2" x14ac:dyDescent="0.45">
      <c r="A71186">
        <v>10084982</v>
      </c>
      <c r="B71186" t="s">
        <v>67253</v>
      </c>
    </row>
    <row r="71187" spans="1:2" x14ac:dyDescent="0.45">
      <c r="A71187">
        <v>10052416</v>
      </c>
      <c r="B71187" t="s">
        <v>26638</v>
      </c>
    </row>
    <row r="71188" spans="1:2" x14ac:dyDescent="0.45">
      <c r="A71188">
        <v>10008463</v>
      </c>
      <c r="B71188" t="s">
        <v>67254</v>
      </c>
    </row>
    <row r="71189" spans="1:2" x14ac:dyDescent="0.45">
      <c r="A71189">
        <v>10073902</v>
      </c>
      <c r="B71189" t="s">
        <v>67255</v>
      </c>
    </row>
    <row r="71190" spans="1:2" x14ac:dyDescent="0.45">
      <c r="A71190">
        <v>10009318</v>
      </c>
      <c r="B71190" t="s">
        <v>67256</v>
      </c>
    </row>
    <row r="71191" spans="1:2" x14ac:dyDescent="0.45">
      <c r="A71191">
        <v>10056212</v>
      </c>
      <c r="B71191" t="s">
        <v>28877</v>
      </c>
    </row>
    <row r="71192" spans="1:2" x14ac:dyDescent="0.45">
      <c r="A71192">
        <v>10015083</v>
      </c>
      <c r="B71192" t="s">
        <v>67257</v>
      </c>
    </row>
    <row r="71193" spans="1:2" x14ac:dyDescent="0.45">
      <c r="A71193">
        <v>10041335</v>
      </c>
      <c r="B71193" t="s">
        <v>67258</v>
      </c>
    </row>
    <row r="71194" spans="1:2" x14ac:dyDescent="0.45">
      <c r="A71194">
        <v>10048205</v>
      </c>
      <c r="B71194" t="s">
        <v>67259</v>
      </c>
    </row>
    <row r="71195" spans="1:2" x14ac:dyDescent="0.45">
      <c r="A71195">
        <v>10092227</v>
      </c>
      <c r="B71195" t="s">
        <v>67260</v>
      </c>
    </row>
    <row r="71196" spans="1:2" x14ac:dyDescent="0.45">
      <c r="A71196">
        <v>10074772</v>
      </c>
      <c r="B71196" t="s">
        <v>67261</v>
      </c>
    </row>
    <row r="71197" spans="1:2" x14ac:dyDescent="0.45">
      <c r="A71197">
        <v>10066039</v>
      </c>
      <c r="B71197" t="s">
        <v>67262</v>
      </c>
    </row>
    <row r="71198" spans="1:2" x14ac:dyDescent="0.45">
      <c r="A71198">
        <v>10039504</v>
      </c>
      <c r="B71198" t="s">
        <v>67263</v>
      </c>
    </row>
    <row r="71199" spans="1:2" x14ac:dyDescent="0.45">
      <c r="A71199">
        <v>10022518</v>
      </c>
      <c r="B71199" t="s">
        <v>67264</v>
      </c>
    </row>
    <row r="71200" spans="1:2" x14ac:dyDescent="0.45">
      <c r="A71200">
        <v>10051090</v>
      </c>
      <c r="B71200" t="s">
        <v>67265</v>
      </c>
    </row>
    <row r="71201" spans="1:2" x14ac:dyDescent="0.45">
      <c r="A71201">
        <v>10045105</v>
      </c>
      <c r="B71201" t="s">
        <v>67266</v>
      </c>
    </row>
    <row r="71202" spans="1:2" x14ac:dyDescent="0.45">
      <c r="A71202">
        <v>10071247</v>
      </c>
      <c r="B71202" t="s">
        <v>67267</v>
      </c>
    </row>
    <row r="71203" spans="1:2" x14ac:dyDescent="0.45">
      <c r="A71203">
        <v>10016931</v>
      </c>
      <c r="B71203" t="s">
        <v>67268</v>
      </c>
    </row>
    <row r="71204" spans="1:2" x14ac:dyDescent="0.45">
      <c r="A71204">
        <v>10039906</v>
      </c>
      <c r="B71204" t="s">
        <v>18244</v>
      </c>
    </row>
    <row r="71205" spans="1:2" x14ac:dyDescent="0.45">
      <c r="A71205">
        <v>10061379</v>
      </c>
      <c r="B71205" t="s">
        <v>67269</v>
      </c>
    </row>
    <row r="71206" spans="1:2" x14ac:dyDescent="0.45">
      <c r="A71206">
        <v>10019904</v>
      </c>
      <c r="B71206" t="s">
        <v>67270</v>
      </c>
    </row>
    <row r="71207" spans="1:2" x14ac:dyDescent="0.45">
      <c r="A71207">
        <v>10074285</v>
      </c>
      <c r="B71207" t="s">
        <v>67271</v>
      </c>
    </row>
    <row r="71208" spans="1:2" x14ac:dyDescent="0.45">
      <c r="A71208">
        <v>10070600</v>
      </c>
      <c r="B71208" t="s">
        <v>67272</v>
      </c>
    </row>
    <row r="71209" spans="1:2" x14ac:dyDescent="0.45">
      <c r="A71209">
        <v>10042688</v>
      </c>
      <c r="B71209" t="s">
        <v>67273</v>
      </c>
    </row>
    <row r="71210" spans="1:2" x14ac:dyDescent="0.45">
      <c r="A71210">
        <v>10086073</v>
      </c>
      <c r="B71210" t="s">
        <v>67274</v>
      </c>
    </row>
    <row r="71211" spans="1:2" x14ac:dyDescent="0.45">
      <c r="A71211">
        <v>90000729</v>
      </c>
      <c r="B71211" t="s">
        <v>67275</v>
      </c>
    </row>
    <row r="71212" spans="1:2" x14ac:dyDescent="0.45">
      <c r="A71212">
        <v>10026599</v>
      </c>
      <c r="B71212" t="s">
        <v>67276</v>
      </c>
    </row>
    <row r="71213" spans="1:2" x14ac:dyDescent="0.45">
      <c r="A71213">
        <v>10054208</v>
      </c>
      <c r="B71213" t="s">
        <v>67277</v>
      </c>
    </row>
    <row r="71214" spans="1:2" x14ac:dyDescent="0.45">
      <c r="A71214">
        <v>10068161</v>
      </c>
      <c r="B71214" t="s">
        <v>67278</v>
      </c>
    </row>
    <row r="71215" spans="1:2" x14ac:dyDescent="0.45">
      <c r="A71215">
        <v>10065392</v>
      </c>
      <c r="B71215" t="s">
        <v>34275</v>
      </c>
    </row>
    <row r="71216" spans="1:2" x14ac:dyDescent="0.45">
      <c r="A71216">
        <v>10006101</v>
      </c>
      <c r="B71216" t="s">
        <v>67279</v>
      </c>
    </row>
    <row r="71217" spans="1:2" x14ac:dyDescent="0.45">
      <c r="A71217">
        <v>10029905</v>
      </c>
      <c r="B71217" t="s">
        <v>67280</v>
      </c>
    </row>
    <row r="71218" spans="1:2" x14ac:dyDescent="0.45">
      <c r="A71218">
        <v>10040362</v>
      </c>
      <c r="B71218" t="s">
        <v>67281</v>
      </c>
    </row>
    <row r="71219" spans="1:2" x14ac:dyDescent="0.45">
      <c r="A71219">
        <v>10055777</v>
      </c>
      <c r="B71219" t="s">
        <v>67282</v>
      </c>
    </row>
    <row r="71220" spans="1:2" x14ac:dyDescent="0.45">
      <c r="A71220">
        <v>10091729</v>
      </c>
      <c r="B71220" t="s">
        <v>67283</v>
      </c>
    </row>
    <row r="71221" spans="1:2" x14ac:dyDescent="0.45">
      <c r="A71221">
        <v>10062467</v>
      </c>
      <c r="B71221" t="s">
        <v>44481</v>
      </c>
    </row>
    <row r="71222" spans="1:2" x14ac:dyDescent="0.45">
      <c r="A71222">
        <v>10082651</v>
      </c>
      <c r="B71222" t="s">
        <v>61069</v>
      </c>
    </row>
    <row r="71223" spans="1:2" x14ac:dyDescent="0.45">
      <c r="A71223">
        <v>10046319</v>
      </c>
      <c r="B71223" t="s">
        <v>67284</v>
      </c>
    </row>
    <row r="71224" spans="1:2" x14ac:dyDescent="0.45">
      <c r="A71224">
        <v>10000387</v>
      </c>
      <c r="B71224" t="s">
        <v>67285</v>
      </c>
    </row>
    <row r="71225" spans="1:2" x14ac:dyDescent="0.45">
      <c r="A71225">
        <v>10076481</v>
      </c>
      <c r="B71225" t="s">
        <v>67286</v>
      </c>
    </row>
    <row r="71226" spans="1:2" x14ac:dyDescent="0.45">
      <c r="A71226">
        <v>10012767</v>
      </c>
      <c r="B71226" t="s">
        <v>67287</v>
      </c>
    </row>
    <row r="71227" spans="1:2" x14ac:dyDescent="0.45">
      <c r="A71227">
        <v>10001686</v>
      </c>
      <c r="B71227" t="s">
        <v>67288</v>
      </c>
    </row>
    <row r="71228" spans="1:2" x14ac:dyDescent="0.45">
      <c r="A71228">
        <v>10036533</v>
      </c>
      <c r="B71228" t="s">
        <v>67289</v>
      </c>
    </row>
    <row r="71229" spans="1:2" x14ac:dyDescent="0.45">
      <c r="A71229">
        <v>10029735</v>
      </c>
      <c r="B71229" t="s">
        <v>67290</v>
      </c>
    </row>
    <row r="71230" spans="1:2" x14ac:dyDescent="0.45">
      <c r="A71230">
        <v>10013402</v>
      </c>
      <c r="B71230" t="s">
        <v>67291</v>
      </c>
    </row>
    <row r="71231" spans="1:2" x14ac:dyDescent="0.45">
      <c r="A71231">
        <v>10002073</v>
      </c>
      <c r="B71231" t="s">
        <v>67292</v>
      </c>
    </row>
    <row r="71232" spans="1:2" x14ac:dyDescent="0.45">
      <c r="A71232">
        <v>10049970</v>
      </c>
      <c r="B71232" t="s">
        <v>67293</v>
      </c>
    </row>
    <row r="71233" spans="1:2" x14ac:dyDescent="0.45">
      <c r="A71233">
        <v>10043181</v>
      </c>
      <c r="B71233" t="s">
        <v>67294</v>
      </c>
    </row>
    <row r="71234" spans="1:2" x14ac:dyDescent="0.45">
      <c r="A71234">
        <v>10007952</v>
      </c>
      <c r="B71234" t="s">
        <v>67295</v>
      </c>
    </row>
    <row r="71235" spans="1:2" x14ac:dyDescent="0.45">
      <c r="A71235">
        <v>10007990</v>
      </c>
      <c r="B71235" t="s">
        <v>45402</v>
      </c>
    </row>
    <row r="71236" spans="1:2" x14ac:dyDescent="0.45">
      <c r="A71236">
        <v>10028793</v>
      </c>
      <c r="B71236" t="s">
        <v>67296</v>
      </c>
    </row>
    <row r="71237" spans="1:2" x14ac:dyDescent="0.45">
      <c r="A71237">
        <v>10039693</v>
      </c>
      <c r="B71237" t="s">
        <v>67297</v>
      </c>
    </row>
    <row r="71238" spans="1:2" x14ac:dyDescent="0.45">
      <c r="A71238">
        <v>10090362</v>
      </c>
      <c r="B71238" t="s">
        <v>67298</v>
      </c>
    </row>
    <row r="71239" spans="1:2" x14ac:dyDescent="0.45">
      <c r="A71239">
        <v>10082433</v>
      </c>
      <c r="B71239" t="s">
        <v>67299</v>
      </c>
    </row>
    <row r="71240" spans="1:2" x14ac:dyDescent="0.45">
      <c r="A71240">
        <v>10083979</v>
      </c>
      <c r="B71240" t="s">
        <v>67300</v>
      </c>
    </row>
    <row r="71241" spans="1:2" x14ac:dyDescent="0.45">
      <c r="A71241">
        <v>10041608</v>
      </c>
      <c r="B71241" t="s">
        <v>67301</v>
      </c>
    </row>
    <row r="71242" spans="1:2" x14ac:dyDescent="0.45">
      <c r="A71242">
        <v>10031066</v>
      </c>
      <c r="B71242" t="s">
        <v>67302</v>
      </c>
    </row>
    <row r="71243" spans="1:2" x14ac:dyDescent="0.45">
      <c r="A71243">
        <v>10023242</v>
      </c>
      <c r="B71243" t="s">
        <v>67303</v>
      </c>
    </row>
    <row r="71244" spans="1:2" x14ac:dyDescent="0.45">
      <c r="A71244">
        <v>10084120</v>
      </c>
      <c r="B71244" t="s">
        <v>41772</v>
      </c>
    </row>
    <row r="71245" spans="1:2" x14ac:dyDescent="0.45">
      <c r="A71245">
        <v>10007139</v>
      </c>
      <c r="B71245" t="s">
        <v>67304</v>
      </c>
    </row>
    <row r="71246" spans="1:2" x14ac:dyDescent="0.45">
      <c r="A71246">
        <v>10064913</v>
      </c>
      <c r="B71246" t="s">
        <v>67305</v>
      </c>
    </row>
    <row r="71247" spans="1:2" x14ac:dyDescent="0.45">
      <c r="A71247">
        <v>10067467</v>
      </c>
      <c r="B71247" t="s">
        <v>67306</v>
      </c>
    </row>
    <row r="71248" spans="1:2" x14ac:dyDescent="0.45">
      <c r="A71248">
        <v>10011156</v>
      </c>
      <c r="B71248" t="s">
        <v>67307</v>
      </c>
    </row>
    <row r="71249" spans="1:2" x14ac:dyDescent="0.45">
      <c r="A71249">
        <v>10026850</v>
      </c>
      <c r="B71249" t="s">
        <v>67308</v>
      </c>
    </row>
    <row r="71250" spans="1:2" x14ac:dyDescent="0.45">
      <c r="A71250">
        <v>10083632</v>
      </c>
      <c r="B71250" t="s">
        <v>67309</v>
      </c>
    </row>
    <row r="71251" spans="1:2" x14ac:dyDescent="0.45">
      <c r="A71251">
        <v>10082392</v>
      </c>
      <c r="B71251" t="s">
        <v>67310</v>
      </c>
    </row>
    <row r="71252" spans="1:2" x14ac:dyDescent="0.45">
      <c r="A71252">
        <v>10000646</v>
      </c>
      <c r="B71252" t="s">
        <v>67311</v>
      </c>
    </row>
    <row r="71253" spans="1:2" x14ac:dyDescent="0.45">
      <c r="A71253">
        <v>10092140</v>
      </c>
      <c r="B71253" t="s">
        <v>67312</v>
      </c>
    </row>
    <row r="71254" spans="1:2" x14ac:dyDescent="0.45">
      <c r="A71254">
        <v>10054779</v>
      </c>
      <c r="B71254" t="s">
        <v>10653</v>
      </c>
    </row>
    <row r="71255" spans="1:2" x14ac:dyDescent="0.45">
      <c r="A71255">
        <v>10003108</v>
      </c>
      <c r="B71255" t="s">
        <v>21513</v>
      </c>
    </row>
    <row r="71256" spans="1:2" x14ac:dyDescent="0.45">
      <c r="A71256">
        <v>10048067</v>
      </c>
      <c r="B71256" t="s">
        <v>36372</v>
      </c>
    </row>
    <row r="71257" spans="1:2" x14ac:dyDescent="0.45">
      <c r="A71257">
        <v>10038055</v>
      </c>
      <c r="B71257" t="s">
        <v>67313</v>
      </c>
    </row>
    <row r="71258" spans="1:2" x14ac:dyDescent="0.45">
      <c r="A71258">
        <v>10090916</v>
      </c>
      <c r="B71258" t="s">
        <v>67314</v>
      </c>
    </row>
    <row r="71259" spans="1:2" x14ac:dyDescent="0.45">
      <c r="A71259">
        <v>10033947</v>
      </c>
      <c r="B71259" t="s">
        <v>67315</v>
      </c>
    </row>
    <row r="71260" spans="1:2" x14ac:dyDescent="0.45">
      <c r="A71260">
        <v>10051710</v>
      </c>
      <c r="B71260" t="s">
        <v>67316</v>
      </c>
    </row>
    <row r="71261" spans="1:2" x14ac:dyDescent="0.45">
      <c r="A71261">
        <v>10069813</v>
      </c>
      <c r="B71261" t="s">
        <v>67317</v>
      </c>
    </row>
    <row r="71262" spans="1:2" x14ac:dyDescent="0.45">
      <c r="A71262">
        <v>10036187</v>
      </c>
      <c r="B71262" t="s">
        <v>67318</v>
      </c>
    </row>
    <row r="71263" spans="1:2" x14ac:dyDescent="0.45">
      <c r="A71263">
        <v>10021689</v>
      </c>
      <c r="B71263" t="s">
        <v>67319</v>
      </c>
    </row>
    <row r="71264" spans="1:2" x14ac:dyDescent="0.45">
      <c r="A71264">
        <v>10067902</v>
      </c>
      <c r="B71264" t="s">
        <v>67320</v>
      </c>
    </row>
    <row r="71265" spans="1:2" x14ac:dyDescent="0.45">
      <c r="A71265">
        <v>10054796</v>
      </c>
      <c r="B71265" t="s">
        <v>67321</v>
      </c>
    </row>
    <row r="71266" spans="1:2" x14ac:dyDescent="0.45">
      <c r="A71266">
        <v>10058101</v>
      </c>
      <c r="B71266" t="s">
        <v>67322</v>
      </c>
    </row>
    <row r="71267" spans="1:2" x14ac:dyDescent="0.45">
      <c r="A71267">
        <v>10040111</v>
      </c>
      <c r="B71267" t="s">
        <v>67323</v>
      </c>
    </row>
    <row r="71268" spans="1:2" x14ac:dyDescent="0.45">
      <c r="A71268">
        <v>10040647</v>
      </c>
      <c r="B71268" t="s">
        <v>67324</v>
      </c>
    </row>
    <row r="71269" spans="1:2" x14ac:dyDescent="0.45">
      <c r="A71269">
        <v>10054630</v>
      </c>
      <c r="B71269" t="s">
        <v>20233</v>
      </c>
    </row>
    <row r="71270" spans="1:2" x14ac:dyDescent="0.45">
      <c r="A71270">
        <v>10028296</v>
      </c>
      <c r="B71270" t="s">
        <v>67325</v>
      </c>
    </row>
    <row r="71271" spans="1:2" x14ac:dyDescent="0.45">
      <c r="A71271">
        <v>90000172</v>
      </c>
      <c r="B71271" t="s">
        <v>67326</v>
      </c>
    </row>
    <row r="71272" spans="1:2" x14ac:dyDescent="0.45">
      <c r="A71272">
        <v>10053311</v>
      </c>
      <c r="B71272" t="s">
        <v>67327</v>
      </c>
    </row>
    <row r="71273" spans="1:2" x14ac:dyDescent="0.45">
      <c r="A71273">
        <v>10026641</v>
      </c>
      <c r="B71273" t="s">
        <v>67328</v>
      </c>
    </row>
    <row r="71274" spans="1:2" x14ac:dyDescent="0.45">
      <c r="A71274">
        <v>10073990</v>
      </c>
      <c r="B71274" t="s">
        <v>67329</v>
      </c>
    </row>
    <row r="71275" spans="1:2" x14ac:dyDescent="0.45">
      <c r="A71275">
        <v>10048317</v>
      </c>
      <c r="B71275" t="s">
        <v>67330</v>
      </c>
    </row>
    <row r="71276" spans="1:2" x14ac:dyDescent="0.45">
      <c r="A71276">
        <v>10052741</v>
      </c>
      <c r="B71276" t="s">
        <v>67331</v>
      </c>
    </row>
    <row r="71277" spans="1:2" x14ac:dyDescent="0.45">
      <c r="A71277">
        <v>10048751</v>
      </c>
      <c r="B71277" t="s">
        <v>67332</v>
      </c>
    </row>
    <row r="71278" spans="1:2" x14ac:dyDescent="0.45">
      <c r="A71278">
        <v>10072805</v>
      </c>
      <c r="B71278" t="s">
        <v>67333</v>
      </c>
    </row>
    <row r="71279" spans="1:2" x14ac:dyDescent="0.45">
      <c r="A71279">
        <v>10002754</v>
      </c>
      <c r="B71279" t="s">
        <v>67334</v>
      </c>
    </row>
    <row r="71280" spans="1:2" x14ac:dyDescent="0.45">
      <c r="A71280">
        <v>10053021</v>
      </c>
      <c r="B71280" t="s">
        <v>67335</v>
      </c>
    </row>
    <row r="71281" spans="1:2" x14ac:dyDescent="0.45">
      <c r="A71281">
        <v>10055427</v>
      </c>
      <c r="B71281" t="s">
        <v>67336</v>
      </c>
    </row>
    <row r="71282" spans="1:2" x14ac:dyDescent="0.45">
      <c r="A71282">
        <v>10019715</v>
      </c>
      <c r="B71282" t="s">
        <v>67337</v>
      </c>
    </row>
    <row r="71283" spans="1:2" x14ac:dyDescent="0.45">
      <c r="A71283">
        <v>10013192</v>
      </c>
      <c r="B71283" t="s">
        <v>67338</v>
      </c>
    </row>
    <row r="71284" spans="1:2" x14ac:dyDescent="0.45">
      <c r="A71284">
        <v>10053285</v>
      </c>
      <c r="B71284" t="s">
        <v>52998</v>
      </c>
    </row>
    <row r="71285" spans="1:2" x14ac:dyDescent="0.45">
      <c r="A71285">
        <v>10085058</v>
      </c>
      <c r="B71285" t="s">
        <v>67339</v>
      </c>
    </row>
    <row r="71286" spans="1:2" x14ac:dyDescent="0.45">
      <c r="A71286">
        <v>10080145</v>
      </c>
      <c r="B71286" t="s">
        <v>67340</v>
      </c>
    </row>
    <row r="71287" spans="1:2" x14ac:dyDescent="0.45">
      <c r="A71287">
        <v>10038037</v>
      </c>
      <c r="B71287" t="s">
        <v>67341</v>
      </c>
    </row>
    <row r="71288" spans="1:2" x14ac:dyDescent="0.45">
      <c r="A71288">
        <v>10080885</v>
      </c>
      <c r="B71288" t="s">
        <v>43734</v>
      </c>
    </row>
    <row r="71289" spans="1:2" x14ac:dyDescent="0.45">
      <c r="A71289">
        <v>10048608</v>
      </c>
      <c r="B71289" t="s">
        <v>67342</v>
      </c>
    </row>
    <row r="71290" spans="1:2" x14ac:dyDescent="0.45">
      <c r="A71290">
        <v>10063555</v>
      </c>
      <c r="B71290" t="s">
        <v>67343</v>
      </c>
    </row>
    <row r="71291" spans="1:2" x14ac:dyDescent="0.45">
      <c r="A71291">
        <v>10049337</v>
      </c>
      <c r="B71291" t="s">
        <v>39740</v>
      </c>
    </row>
    <row r="71292" spans="1:2" x14ac:dyDescent="0.45">
      <c r="A71292">
        <v>10024393</v>
      </c>
      <c r="B71292" t="s">
        <v>67344</v>
      </c>
    </row>
    <row r="71293" spans="1:2" x14ac:dyDescent="0.45">
      <c r="A71293">
        <v>10031967</v>
      </c>
      <c r="B71293" t="s">
        <v>67345</v>
      </c>
    </row>
    <row r="71294" spans="1:2" x14ac:dyDescent="0.45">
      <c r="A71294">
        <v>10001123</v>
      </c>
      <c r="B71294" t="s">
        <v>67346</v>
      </c>
    </row>
    <row r="71295" spans="1:2" x14ac:dyDescent="0.45">
      <c r="A71295">
        <v>10051277</v>
      </c>
      <c r="B71295" t="s">
        <v>67347</v>
      </c>
    </row>
    <row r="71296" spans="1:2" x14ac:dyDescent="0.45">
      <c r="A71296">
        <v>10071778</v>
      </c>
      <c r="B71296" t="s">
        <v>67348</v>
      </c>
    </row>
    <row r="71297" spans="1:2" x14ac:dyDescent="0.45">
      <c r="A71297">
        <v>10021792</v>
      </c>
      <c r="B71297" t="s">
        <v>67349</v>
      </c>
    </row>
    <row r="71298" spans="1:2" x14ac:dyDescent="0.45">
      <c r="A71298">
        <v>10025069</v>
      </c>
      <c r="B71298" t="s">
        <v>67350</v>
      </c>
    </row>
    <row r="71299" spans="1:2" x14ac:dyDescent="0.45">
      <c r="A71299">
        <v>10070353</v>
      </c>
      <c r="B71299" t="s">
        <v>67351</v>
      </c>
    </row>
    <row r="71300" spans="1:2" x14ac:dyDescent="0.45">
      <c r="A71300">
        <v>10064470</v>
      </c>
      <c r="B71300" t="s">
        <v>67352</v>
      </c>
    </row>
    <row r="71301" spans="1:2" x14ac:dyDescent="0.45">
      <c r="A71301">
        <v>10065063</v>
      </c>
      <c r="B71301" t="s">
        <v>67353</v>
      </c>
    </row>
    <row r="71302" spans="1:2" x14ac:dyDescent="0.45">
      <c r="A71302">
        <v>10077171</v>
      </c>
      <c r="B71302" t="s">
        <v>32642</v>
      </c>
    </row>
    <row r="71303" spans="1:2" x14ac:dyDescent="0.45">
      <c r="A71303">
        <v>10015314</v>
      </c>
      <c r="B71303" t="s">
        <v>67354</v>
      </c>
    </row>
    <row r="71304" spans="1:2" x14ac:dyDescent="0.45">
      <c r="A71304">
        <v>10034634</v>
      </c>
      <c r="B71304" t="s">
        <v>21086</v>
      </c>
    </row>
    <row r="71305" spans="1:2" x14ac:dyDescent="0.45">
      <c r="A71305">
        <v>10007539</v>
      </c>
      <c r="B71305" t="s">
        <v>31237</v>
      </c>
    </row>
    <row r="71306" spans="1:2" x14ac:dyDescent="0.45">
      <c r="A71306">
        <v>10006417</v>
      </c>
      <c r="B71306" t="s">
        <v>67355</v>
      </c>
    </row>
    <row r="71307" spans="1:2" x14ac:dyDescent="0.45">
      <c r="A71307">
        <v>10074054</v>
      </c>
      <c r="B71307" t="s">
        <v>67356</v>
      </c>
    </row>
    <row r="71308" spans="1:2" x14ac:dyDescent="0.45">
      <c r="A71308">
        <v>10052435</v>
      </c>
      <c r="B71308" t="s">
        <v>67357</v>
      </c>
    </row>
    <row r="71309" spans="1:2" x14ac:dyDescent="0.45">
      <c r="A71309">
        <v>10041921</v>
      </c>
      <c r="B71309" t="s">
        <v>67358</v>
      </c>
    </row>
    <row r="71310" spans="1:2" x14ac:dyDescent="0.45">
      <c r="A71310">
        <v>10051968</v>
      </c>
      <c r="B71310" t="s">
        <v>67359</v>
      </c>
    </row>
    <row r="71311" spans="1:2" x14ac:dyDescent="0.45">
      <c r="A71311">
        <v>10019065</v>
      </c>
      <c r="B71311" t="s">
        <v>67360</v>
      </c>
    </row>
    <row r="71312" spans="1:2" x14ac:dyDescent="0.45">
      <c r="A71312">
        <v>10002084</v>
      </c>
      <c r="B71312" t="s">
        <v>67361</v>
      </c>
    </row>
    <row r="71313" spans="1:2" x14ac:dyDescent="0.45">
      <c r="A71313">
        <v>10033259</v>
      </c>
      <c r="B71313" t="s">
        <v>67362</v>
      </c>
    </row>
    <row r="71314" spans="1:2" x14ac:dyDescent="0.45">
      <c r="A71314">
        <v>10049897</v>
      </c>
      <c r="B71314" t="s">
        <v>67363</v>
      </c>
    </row>
    <row r="71315" spans="1:2" x14ac:dyDescent="0.45">
      <c r="A71315">
        <v>10007177</v>
      </c>
      <c r="B71315" t="s">
        <v>67364</v>
      </c>
    </row>
    <row r="71316" spans="1:2" x14ac:dyDescent="0.45">
      <c r="A71316">
        <v>10025269</v>
      </c>
      <c r="B71316" t="s">
        <v>67365</v>
      </c>
    </row>
    <row r="71317" spans="1:2" x14ac:dyDescent="0.45">
      <c r="A71317">
        <v>10085238</v>
      </c>
      <c r="B71317" t="s">
        <v>67366</v>
      </c>
    </row>
    <row r="71318" spans="1:2" x14ac:dyDescent="0.45">
      <c r="A71318">
        <v>10018479</v>
      </c>
      <c r="B71318" t="s">
        <v>67367</v>
      </c>
    </row>
    <row r="71319" spans="1:2" x14ac:dyDescent="0.45">
      <c r="A71319">
        <v>10073077</v>
      </c>
      <c r="B71319" t="s">
        <v>67368</v>
      </c>
    </row>
    <row r="71320" spans="1:2" x14ac:dyDescent="0.45">
      <c r="A71320">
        <v>10009904</v>
      </c>
      <c r="B71320" t="s">
        <v>67369</v>
      </c>
    </row>
    <row r="71321" spans="1:2" x14ac:dyDescent="0.45">
      <c r="A71321">
        <v>10074541</v>
      </c>
      <c r="B71321" t="s">
        <v>52733</v>
      </c>
    </row>
    <row r="71322" spans="1:2" x14ac:dyDescent="0.45">
      <c r="A71322">
        <v>10034238</v>
      </c>
      <c r="B71322" t="s">
        <v>67370</v>
      </c>
    </row>
    <row r="71323" spans="1:2" x14ac:dyDescent="0.45">
      <c r="A71323">
        <v>10079401</v>
      </c>
      <c r="B71323" t="s">
        <v>67371</v>
      </c>
    </row>
    <row r="71324" spans="1:2" x14ac:dyDescent="0.45">
      <c r="A71324">
        <v>10071314</v>
      </c>
      <c r="B71324" t="s">
        <v>67372</v>
      </c>
    </row>
    <row r="71325" spans="1:2" x14ac:dyDescent="0.45">
      <c r="A71325">
        <v>10076743</v>
      </c>
      <c r="B71325" t="s">
        <v>38361</v>
      </c>
    </row>
    <row r="71326" spans="1:2" x14ac:dyDescent="0.45">
      <c r="A71326">
        <v>10051709</v>
      </c>
      <c r="B71326" t="s">
        <v>67373</v>
      </c>
    </row>
    <row r="71327" spans="1:2" x14ac:dyDescent="0.45">
      <c r="A71327">
        <v>10005376</v>
      </c>
      <c r="B71327" t="s">
        <v>61112</v>
      </c>
    </row>
    <row r="71328" spans="1:2" x14ac:dyDescent="0.45">
      <c r="A71328">
        <v>10078071</v>
      </c>
      <c r="B71328" t="s">
        <v>67374</v>
      </c>
    </row>
    <row r="71329" spans="1:2" x14ac:dyDescent="0.45">
      <c r="A71329">
        <v>10054323</v>
      </c>
      <c r="B71329" t="s">
        <v>67375</v>
      </c>
    </row>
    <row r="71330" spans="1:2" x14ac:dyDescent="0.45">
      <c r="A71330">
        <v>10077860</v>
      </c>
      <c r="B71330" t="s">
        <v>67376</v>
      </c>
    </row>
    <row r="71331" spans="1:2" x14ac:dyDescent="0.45">
      <c r="A71331">
        <v>10057408</v>
      </c>
      <c r="B71331" t="s">
        <v>67377</v>
      </c>
    </row>
    <row r="71332" spans="1:2" x14ac:dyDescent="0.45">
      <c r="A71332">
        <v>10038371</v>
      </c>
      <c r="B71332" t="s">
        <v>42789</v>
      </c>
    </row>
    <row r="71333" spans="1:2" x14ac:dyDescent="0.45">
      <c r="A71333">
        <v>10035977</v>
      </c>
      <c r="B71333" t="s">
        <v>67378</v>
      </c>
    </row>
    <row r="71334" spans="1:2" x14ac:dyDescent="0.45">
      <c r="A71334">
        <v>10070614</v>
      </c>
      <c r="B71334" t="s">
        <v>67379</v>
      </c>
    </row>
    <row r="71335" spans="1:2" x14ac:dyDescent="0.45">
      <c r="A71335">
        <v>10089660</v>
      </c>
      <c r="B71335" t="s">
        <v>67380</v>
      </c>
    </row>
    <row r="71336" spans="1:2" x14ac:dyDescent="0.45">
      <c r="A71336">
        <v>10012542</v>
      </c>
      <c r="B71336" t="s">
        <v>67381</v>
      </c>
    </row>
    <row r="71337" spans="1:2" x14ac:dyDescent="0.45">
      <c r="A71337">
        <v>10086835</v>
      </c>
      <c r="B71337" t="s">
        <v>67382</v>
      </c>
    </row>
    <row r="71338" spans="1:2" x14ac:dyDescent="0.45">
      <c r="A71338">
        <v>10052430</v>
      </c>
      <c r="B71338" t="s">
        <v>67383</v>
      </c>
    </row>
    <row r="71339" spans="1:2" x14ac:dyDescent="0.45">
      <c r="A71339">
        <v>10026530</v>
      </c>
      <c r="B71339" t="s">
        <v>67384</v>
      </c>
    </row>
    <row r="71340" spans="1:2" x14ac:dyDescent="0.45">
      <c r="A71340">
        <v>10080466</v>
      </c>
      <c r="B71340" t="s">
        <v>67385</v>
      </c>
    </row>
    <row r="71341" spans="1:2" x14ac:dyDescent="0.45">
      <c r="A71341">
        <v>10005511</v>
      </c>
      <c r="B71341" t="s">
        <v>67386</v>
      </c>
    </row>
    <row r="71342" spans="1:2" x14ac:dyDescent="0.45">
      <c r="A71342">
        <v>10073913</v>
      </c>
      <c r="B71342" t="s">
        <v>67387</v>
      </c>
    </row>
    <row r="71343" spans="1:2" x14ac:dyDescent="0.45">
      <c r="A71343">
        <v>10024132</v>
      </c>
      <c r="B71343" t="s">
        <v>67388</v>
      </c>
    </row>
    <row r="71344" spans="1:2" x14ac:dyDescent="0.45">
      <c r="A71344">
        <v>10071731</v>
      </c>
      <c r="B71344" t="s">
        <v>67389</v>
      </c>
    </row>
    <row r="71345" spans="1:2" x14ac:dyDescent="0.45">
      <c r="A71345">
        <v>10008970</v>
      </c>
      <c r="B71345" t="s">
        <v>67390</v>
      </c>
    </row>
    <row r="71346" spans="1:2" x14ac:dyDescent="0.45">
      <c r="A71346">
        <v>10016461</v>
      </c>
      <c r="B71346" t="s">
        <v>67391</v>
      </c>
    </row>
    <row r="71347" spans="1:2" x14ac:dyDescent="0.45">
      <c r="A71347">
        <v>10003648</v>
      </c>
      <c r="B71347" t="s">
        <v>64092</v>
      </c>
    </row>
    <row r="71348" spans="1:2" x14ac:dyDescent="0.45">
      <c r="A71348">
        <v>10002260</v>
      </c>
      <c r="B71348" t="s">
        <v>67392</v>
      </c>
    </row>
    <row r="71349" spans="1:2" x14ac:dyDescent="0.45">
      <c r="A71349">
        <v>10017974</v>
      </c>
      <c r="B71349" t="s">
        <v>67393</v>
      </c>
    </row>
    <row r="71350" spans="1:2" x14ac:dyDescent="0.45">
      <c r="A71350">
        <v>10010164</v>
      </c>
      <c r="B71350" t="s">
        <v>67394</v>
      </c>
    </row>
    <row r="71351" spans="1:2" x14ac:dyDescent="0.45">
      <c r="A71351">
        <v>10051422</v>
      </c>
      <c r="B71351" t="s">
        <v>67395</v>
      </c>
    </row>
    <row r="71352" spans="1:2" x14ac:dyDescent="0.45">
      <c r="A71352">
        <v>10066500</v>
      </c>
      <c r="B71352" t="s">
        <v>67396</v>
      </c>
    </row>
    <row r="71353" spans="1:2" x14ac:dyDescent="0.45">
      <c r="A71353">
        <v>10004931</v>
      </c>
      <c r="B71353" t="s">
        <v>67397</v>
      </c>
    </row>
    <row r="71354" spans="1:2" x14ac:dyDescent="0.45">
      <c r="A71354">
        <v>10089908</v>
      </c>
      <c r="B71354" t="s">
        <v>67398</v>
      </c>
    </row>
    <row r="71355" spans="1:2" x14ac:dyDescent="0.45">
      <c r="A71355">
        <v>10056216</v>
      </c>
      <c r="B71355" t="s">
        <v>67399</v>
      </c>
    </row>
    <row r="71356" spans="1:2" x14ac:dyDescent="0.45">
      <c r="A71356">
        <v>10005318</v>
      </c>
      <c r="B71356" t="s">
        <v>67400</v>
      </c>
    </row>
    <row r="71357" spans="1:2" x14ac:dyDescent="0.45">
      <c r="A71357">
        <v>10016898</v>
      </c>
      <c r="B71357" t="s">
        <v>67401</v>
      </c>
    </row>
    <row r="71358" spans="1:2" x14ac:dyDescent="0.45">
      <c r="A71358">
        <v>10026877</v>
      </c>
      <c r="B71358" t="s">
        <v>67402</v>
      </c>
    </row>
    <row r="71359" spans="1:2" x14ac:dyDescent="0.45">
      <c r="A71359">
        <v>10026169</v>
      </c>
      <c r="B71359" t="s">
        <v>67403</v>
      </c>
    </row>
    <row r="71360" spans="1:2" x14ac:dyDescent="0.45">
      <c r="A71360">
        <v>10021769</v>
      </c>
      <c r="B71360" t="s">
        <v>67404</v>
      </c>
    </row>
    <row r="71361" spans="1:2" x14ac:dyDescent="0.45">
      <c r="A71361">
        <v>10019330</v>
      </c>
      <c r="B71361" t="s">
        <v>67405</v>
      </c>
    </row>
    <row r="71362" spans="1:2" x14ac:dyDescent="0.45">
      <c r="A71362">
        <v>10018075</v>
      </c>
      <c r="B71362" t="s">
        <v>67406</v>
      </c>
    </row>
    <row r="71363" spans="1:2" x14ac:dyDescent="0.45">
      <c r="A71363">
        <v>10085961</v>
      </c>
      <c r="B71363" t="s">
        <v>67407</v>
      </c>
    </row>
    <row r="71364" spans="1:2" x14ac:dyDescent="0.45">
      <c r="A71364">
        <v>10029195</v>
      </c>
      <c r="B71364" t="s">
        <v>67408</v>
      </c>
    </row>
    <row r="71365" spans="1:2" x14ac:dyDescent="0.45">
      <c r="A71365">
        <v>10049808</v>
      </c>
      <c r="B71365" t="s">
        <v>67409</v>
      </c>
    </row>
    <row r="71366" spans="1:2" x14ac:dyDescent="0.45">
      <c r="A71366">
        <v>10046175</v>
      </c>
      <c r="B71366" t="s">
        <v>67410</v>
      </c>
    </row>
    <row r="71367" spans="1:2" x14ac:dyDescent="0.45">
      <c r="A71367">
        <v>10071633</v>
      </c>
      <c r="B71367" t="s">
        <v>67411</v>
      </c>
    </row>
    <row r="71368" spans="1:2" x14ac:dyDescent="0.45">
      <c r="A71368">
        <v>10083301</v>
      </c>
      <c r="B71368" t="s">
        <v>67412</v>
      </c>
    </row>
    <row r="71369" spans="1:2" x14ac:dyDescent="0.45">
      <c r="A71369">
        <v>10034878</v>
      </c>
      <c r="B71369" t="s">
        <v>67413</v>
      </c>
    </row>
    <row r="71370" spans="1:2" x14ac:dyDescent="0.45">
      <c r="A71370">
        <v>10021456</v>
      </c>
      <c r="B71370" t="s">
        <v>67414</v>
      </c>
    </row>
    <row r="71371" spans="1:2" x14ac:dyDescent="0.45">
      <c r="A71371">
        <v>10086350</v>
      </c>
      <c r="B71371" t="s">
        <v>67415</v>
      </c>
    </row>
    <row r="71372" spans="1:2" x14ac:dyDescent="0.45">
      <c r="A71372">
        <v>10040670</v>
      </c>
      <c r="B71372" t="s">
        <v>67416</v>
      </c>
    </row>
    <row r="71373" spans="1:2" x14ac:dyDescent="0.45">
      <c r="A71373">
        <v>10055911</v>
      </c>
      <c r="B71373" t="s">
        <v>67417</v>
      </c>
    </row>
    <row r="71374" spans="1:2" x14ac:dyDescent="0.45">
      <c r="A71374">
        <v>10070885</v>
      </c>
      <c r="B71374" t="s">
        <v>67418</v>
      </c>
    </row>
    <row r="71375" spans="1:2" x14ac:dyDescent="0.45">
      <c r="A71375">
        <v>10051604</v>
      </c>
      <c r="B71375" t="s">
        <v>67419</v>
      </c>
    </row>
    <row r="71376" spans="1:2" x14ac:dyDescent="0.45">
      <c r="A71376">
        <v>10051878</v>
      </c>
      <c r="B71376" t="s">
        <v>67420</v>
      </c>
    </row>
    <row r="71377" spans="1:2" x14ac:dyDescent="0.45">
      <c r="A71377">
        <v>10013878</v>
      </c>
      <c r="B71377" t="s">
        <v>67421</v>
      </c>
    </row>
    <row r="71378" spans="1:2" x14ac:dyDescent="0.45">
      <c r="A71378">
        <v>10072375</v>
      </c>
      <c r="B71378" t="s">
        <v>26912</v>
      </c>
    </row>
    <row r="71379" spans="1:2" x14ac:dyDescent="0.45">
      <c r="A71379">
        <v>10061092</v>
      </c>
      <c r="B71379" t="s">
        <v>67422</v>
      </c>
    </row>
    <row r="71380" spans="1:2" x14ac:dyDescent="0.45">
      <c r="A71380">
        <v>10077274</v>
      </c>
      <c r="B71380" t="s">
        <v>67423</v>
      </c>
    </row>
    <row r="71381" spans="1:2" x14ac:dyDescent="0.45">
      <c r="A71381">
        <v>10079561</v>
      </c>
      <c r="B71381" t="s">
        <v>67424</v>
      </c>
    </row>
    <row r="71382" spans="1:2" x14ac:dyDescent="0.45">
      <c r="A71382">
        <v>10069802</v>
      </c>
      <c r="B71382" t="s">
        <v>67425</v>
      </c>
    </row>
    <row r="71383" spans="1:2" x14ac:dyDescent="0.45">
      <c r="A71383">
        <v>10031899</v>
      </c>
      <c r="B71383" t="s">
        <v>67426</v>
      </c>
    </row>
    <row r="71384" spans="1:2" x14ac:dyDescent="0.45">
      <c r="A71384">
        <v>10030004</v>
      </c>
      <c r="B71384" t="s">
        <v>67427</v>
      </c>
    </row>
    <row r="71385" spans="1:2" x14ac:dyDescent="0.45">
      <c r="A71385">
        <v>10015359</v>
      </c>
      <c r="B71385" t="s">
        <v>67428</v>
      </c>
    </row>
    <row r="71386" spans="1:2" x14ac:dyDescent="0.45">
      <c r="A71386">
        <v>10001314</v>
      </c>
      <c r="B71386" t="s">
        <v>67429</v>
      </c>
    </row>
    <row r="71387" spans="1:2" x14ac:dyDescent="0.45">
      <c r="A71387">
        <v>10007389</v>
      </c>
      <c r="B71387" t="s">
        <v>67430</v>
      </c>
    </row>
    <row r="71388" spans="1:2" x14ac:dyDescent="0.45">
      <c r="A71388">
        <v>10000587</v>
      </c>
      <c r="B71388" t="s">
        <v>67431</v>
      </c>
    </row>
    <row r="71389" spans="1:2" x14ac:dyDescent="0.45">
      <c r="A71389">
        <v>10061524</v>
      </c>
      <c r="B71389" t="s">
        <v>67432</v>
      </c>
    </row>
    <row r="71390" spans="1:2" x14ac:dyDescent="0.45">
      <c r="A71390">
        <v>10069024</v>
      </c>
      <c r="B71390" t="s">
        <v>67433</v>
      </c>
    </row>
    <row r="71391" spans="1:2" x14ac:dyDescent="0.45">
      <c r="A71391">
        <v>10031860</v>
      </c>
      <c r="B71391" t="s">
        <v>67434</v>
      </c>
    </row>
    <row r="71392" spans="1:2" x14ac:dyDescent="0.45">
      <c r="A71392">
        <v>10088614</v>
      </c>
      <c r="B71392" t="s">
        <v>67435</v>
      </c>
    </row>
    <row r="71393" spans="1:2" x14ac:dyDescent="0.45">
      <c r="A71393">
        <v>10055328</v>
      </c>
      <c r="B71393" t="s">
        <v>67436</v>
      </c>
    </row>
    <row r="71394" spans="1:2" x14ac:dyDescent="0.45">
      <c r="A71394">
        <v>10002766</v>
      </c>
      <c r="B71394" t="s">
        <v>39740</v>
      </c>
    </row>
    <row r="71395" spans="1:2" x14ac:dyDescent="0.45">
      <c r="A71395">
        <v>10026337</v>
      </c>
      <c r="B71395" t="s">
        <v>67437</v>
      </c>
    </row>
    <row r="71396" spans="1:2" x14ac:dyDescent="0.45">
      <c r="A71396">
        <v>10041166</v>
      </c>
      <c r="B71396" t="s">
        <v>67438</v>
      </c>
    </row>
    <row r="71397" spans="1:2" x14ac:dyDescent="0.45">
      <c r="A71397">
        <v>10023188</v>
      </c>
      <c r="B71397" t="s">
        <v>67439</v>
      </c>
    </row>
    <row r="71398" spans="1:2" x14ac:dyDescent="0.45">
      <c r="A71398">
        <v>10084414</v>
      </c>
      <c r="B71398" t="s">
        <v>67440</v>
      </c>
    </row>
    <row r="71399" spans="1:2" x14ac:dyDescent="0.45">
      <c r="A71399">
        <v>10007632</v>
      </c>
      <c r="B71399" t="s">
        <v>67441</v>
      </c>
    </row>
    <row r="71400" spans="1:2" x14ac:dyDescent="0.45">
      <c r="A71400">
        <v>10091521</v>
      </c>
      <c r="B71400" t="s">
        <v>67442</v>
      </c>
    </row>
    <row r="71401" spans="1:2" x14ac:dyDescent="0.45">
      <c r="A71401">
        <v>10033814</v>
      </c>
      <c r="B71401" t="s">
        <v>67443</v>
      </c>
    </row>
    <row r="71402" spans="1:2" x14ac:dyDescent="0.45">
      <c r="A71402">
        <v>10040249</v>
      </c>
      <c r="B71402" t="s">
        <v>67444</v>
      </c>
    </row>
    <row r="71403" spans="1:2" x14ac:dyDescent="0.45">
      <c r="A71403">
        <v>10046400</v>
      </c>
      <c r="B71403" t="s">
        <v>67445</v>
      </c>
    </row>
    <row r="71404" spans="1:2" x14ac:dyDescent="0.45">
      <c r="A71404">
        <v>10043083</v>
      </c>
      <c r="B71404" t="s">
        <v>67446</v>
      </c>
    </row>
    <row r="71405" spans="1:2" x14ac:dyDescent="0.45">
      <c r="A71405">
        <v>10017284</v>
      </c>
      <c r="B71405" t="s">
        <v>20361</v>
      </c>
    </row>
    <row r="71406" spans="1:2" x14ac:dyDescent="0.45">
      <c r="A71406">
        <v>10018194</v>
      </c>
      <c r="B71406" t="s">
        <v>8003</v>
      </c>
    </row>
    <row r="71407" spans="1:2" x14ac:dyDescent="0.45">
      <c r="A71407">
        <v>10072519</v>
      </c>
      <c r="B71407" t="s">
        <v>67447</v>
      </c>
    </row>
    <row r="71408" spans="1:2" x14ac:dyDescent="0.45">
      <c r="A71408">
        <v>10033939</v>
      </c>
      <c r="B71408" t="s">
        <v>67448</v>
      </c>
    </row>
    <row r="71409" spans="1:2" x14ac:dyDescent="0.45">
      <c r="A71409">
        <v>10090117</v>
      </c>
      <c r="B71409" t="s">
        <v>67449</v>
      </c>
    </row>
    <row r="71410" spans="1:2" x14ac:dyDescent="0.45">
      <c r="A71410">
        <v>10028466</v>
      </c>
      <c r="B71410" t="s">
        <v>67450</v>
      </c>
    </row>
    <row r="71411" spans="1:2" x14ac:dyDescent="0.45">
      <c r="A71411">
        <v>10003568</v>
      </c>
      <c r="B71411" t="s">
        <v>67451</v>
      </c>
    </row>
    <row r="71412" spans="1:2" x14ac:dyDescent="0.45">
      <c r="A71412">
        <v>10041112</v>
      </c>
      <c r="B71412" t="s">
        <v>67452</v>
      </c>
    </row>
    <row r="71413" spans="1:2" x14ac:dyDescent="0.45">
      <c r="A71413">
        <v>10015329</v>
      </c>
      <c r="B71413" t="s">
        <v>58536</v>
      </c>
    </row>
    <row r="71414" spans="1:2" x14ac:dyDescent="0.45">
      <c r="A71414">
        <v>10083976</v>
      </c>
      <c r="B71414" t="s">
        <v>67453</v>
      </c>
    </row>
    <row r="71415" spans="1:2" x14ac:dyDescent="0.45">
      <c r="A71415">
        <v>10077906</v>
      </c>
      <c r="B71415" t="s">
        <v>67454</v>
      </c>
    </row>
    <row r="71416" spans="1:2" x14ac:dyDescent="0.45">
      <c r="A71416">
        <v>10001496</v>
      </c>
      <c r="B71416" t="s">
        <v>67455</v>
      </c>
    </row>
    <row r="71417" spans="1:2" x14ac:dyDescent="0.45">
      <c r="A71417">
        <v>10018508</v>
      </c>
      <c r="B71417" t="s">
        <v>67456</v>
      </c>
    </row>
    <row r="71418" spans="1:2" x14ac:dyDescent="0.45">
      <c r="A71418">
        <v>10024120</v>
      </c>
      <c r="B71418" t="s">
        <v>67457</v>
      </c>
    </row>
    <row r="71419" spans="1:2" x14ac:dyDescent="0.45">
      <c r="A71419">
        <v>10072813</v>
      </c>
      <c r="B71419" t="s">
        <v>67458</v>
      </c>
    </row>
    <row r="71420" spans="1:2" x14ac:dyDescent="0.45">
      <c r="A71420">
        <v>10048130</v>
      </c>
      <c r="B71420" t="s">
        <v>67459</v>
      </c>
    </row>
    <row r="71421" spans="1:2" x14ac:dyDescent="0.45">
      <c r="A71421">
        <v>10008255</v>
      </c>
      <c r="B71421" t="s">
        <v>67460</v>
      </c>
    </row>
    <row r="71422" spans="1:2" x14ac:dyDescent="0.45">
      <c r="A71422">
        <v>10092397</v>
      </c>
      <c r="B71422" t="s">
        <v>44365</v>
      </c>
    </row>
    <row r="71423" spans="1:2" x14ac:dyDescent="0.45">
      <c r="A71423">
        <v>10052566</v>
      </c>
      <c r="B71423" t="s">
        <v>67461</v>
      </c>
    </row>
    <row r="71424" spans="1:2" x14ac:dyDescent="0.45">
      <c r="A71424">
        <v>10074032</v>
      </c>
      <c r="B71424" t="s">
        <v>67462</v>
      </c>
    </row>
    <row r="71425" spans="1:2" x14ac:dyDescent="0.45">
      <c r="A71425">
        <v>10070638</v>
      </c>
      <c r="B71425" t="s">
        <v>67463</v>
      </c>
    </row>
    <row r="71426" spans="1:2" x14ac:dyDescent="0.45">
      <c r="A71426">
        <v>10067218</v>
      </c>
      <c r="B71426" t="s">
        <v>67464</v>
      </c>
    </row>
    <row r="71427" spans="1:2" x14ac:dyDescent="0.45">
      <c r="A71427">
        <v>10015372</v>
      </c>
      <c r="B71427" t="s">
        <v>67465</v>
      </c>
    </row>
    <row r="71428" spans="1:2" x14ac:dyDescent="0.45">
      <c r="A71428">
        <v>10024941</v>
      </c>
      <c r="B71428" t="s">
        <v>67466</v>
      </c>
    </row>
    <row r="71429" spans="1:2" x14ac:dyDescent="0.45">
      <c r="A71429">
        <v>10091008</v>
      </c>
      <c r="B71429" t="s">
        <v>67467</v>
      </c>
    </row>
    <row r="71430" spans="1:2" x14ac:dyDescent="0.45">
      <c r="A71430">
        <v>10067049</v>
      </c>
      <c r="B71430" t="s">
        <v>67468</v>
      </c>
    </row>
    <row r="71431" spans="1:2" x14ac:dyDescent="0.45">
      <c r="A71431">
        <v>10044425</v>
      </c>
      <c r="B71431" t="s">
        <v>67469</v>
      </c>
    </row>
    <row r="71432" spans="1:2" x14ac:dyDescent="0.45">
      <c r="A71432">
        <v>10029220</v>
      </c>
      <c r="B71432" t="s">
        <v>67470</v>
      </c>
    </row>
    <row r="71433" spans="1:2" x14ac:dyDescent="0.45">
      <c r="A71433">
        <v>10018023</v>
      </c>
      <c r="B71433" t="s">
        <v>67471</v>
      </c>
    </row>
    <row r="71434" spans="1:2" x14ac:dyDescent="0.45">
      <c r="A71434">
        <v>10061111</v>
      </c>
      <c r="B71434" t="s">
        <v>67472</v>
      </c>
    </row>
    <row r="71435" spans="1:2" x14ac:dyDescent="0.45">
      <c r="A71435">
        <v>10011162</v>
      </c>
      <c r="B71435" t="s">
        <v>67473</v>
      </c>
    </row>
    <row r="71436" spans="1:2" x14ac:dyDescent="0.45">
      <c r="A71436">
        <v>10068509</v>
      </c>
      <c r="B71436" t="s">
        <v>36627</v>
      </c>
    </row>
    <row r="71437" spans="1:2" x14ac:dyDescent="0.45">
      <c r="A71437">
        <v>10017301</v>
      </c>
      <c r="B71437" t="s">
        <v>67474</v>
      </c>
    </row>
    <row r="71438" spans="1:2" x14ac:dyDescent="0.45">
      <c r="A71438">
        <v>10082480</v>
      </c>
      <c r="B71438" t="s">
        <v>67475</v>
      </c>
    </row>
    <row r="71439" spans="1:2" x14ac:dyDescent="0.45">
      <c r="A71439">
        <v>10056042</v>
      </c>
      <c r="B71439" t="s">
        <v>67476</v>
      </c>
    </row>
    <row r="71440" spans="1:2" x14ac:dyDescent="0.45">
      <c r="A71440">
        <v>10029002</v>
      </c>
      <c r="B71440" t="s">
        <v>67477</v>
      </c>
    </row>
    <row r="71441" spans="1:2" x14ac:dyDescent="0.45">
      <c r="A71441">
        <v>10084115</v>
      </c>
      <c r="B71441" t="s">
        <v>36078</v>
      </c>
    </row>
    <row r="71442" spans="1:2" x14ac:dyDescent="0.45">
      <c r="A71442">
        <v>10089633</v>
      </c>
      <c r="B71442" t="s">
        <v>67478</v>
      </c>
    </row>
    <row r="71443" spans="1:2" x14ac:dyDescent="0.45">
      <c r="A71443">
        <v>10076047</v>
      </c>
      <c r="B71443" t="s">
        <v>21601</v>
      </c>
    </row>
    <row r="71444" spans="1:2" x14ac:dyDescent="0.45">
      <c r="A71444">
        <v>10010533</v>
      </c>
      <c r="B71444" t="s">
        <v>67479</v>
      </c>
    </row>
    <row r="71445" spans="1:2" x14ac:dyDescent="0.45">
      <c r="A71445">
        <v>10017014</v>
      </c>
      <c r="B71445" t="s">
        <v>67480</v>
      </c>
    </row>
    <row r="71446" spans="1:2" x14ac:dyDescent="0.45">
      <c r="A71446">
        <v>10037215</v>
      </c>
      <c r="B71446" t="s">
        <v>67481</v>
      </c>
    </row>
    <row r="71447" spans="1:2" x14ac:dyDescent="0.45">
      <c r="A71447">
        <v>10036858</v>
      </c>
      <c r="B71447" t="s">
        <v>67482</v>
      </c>
    </row>
    <row r="71448" spans="1:2" x14ac:dyDescent="0.45">
      <c r="A71448">
        <v>10080893</v>
      </c>
      <c r="B71448" t="s">
        <v>67483</v>
      </c>
    </row>
    <row r="71449" spans="1:2" x14ac:dyDescent="0.45">
      <c r="A71449">
        <v>10007883</v>
      </c>
      <c r="B71449" t="s">
        <v>67484</v>
      </c>
    </row>
    <row r="71450" spans="1:2" x14ac:dyDescent="0.45">
      <c r="A71450">
        <v>10034534</v>
      </c>
      <c r="B71450" t="s">
        <v>56545</v>
      </c>
    </row>
    <row r="71451" spans="1:2" x14ac:dyDescent="0.45">
      <c r="A71451">
        <v>10068065</v>
      </c>
      <c r="B71451" t="s">
        <v>49253</v>
      </c>
    </row>
    <row r="71452" spans="1:2" x14ac:dyDescent="0.45">
      <c r="A71452">
        <v>10051102</v>
      </c>
      <c r="B71452" t="s">
        <v>67485</v>
      </c>
    </row>
    <row r="71453" spans="1:2" x14ac:dyDescent="0.45">
      <c r="A71453">
        <v>10077853</v>
      </c>
      <c r="B71453" t="s">
        <v>67486</v>
      </c>
    </row>
    <row r="71454" spans="1:2" x14ac:dyDescent="0.45">
      <c r="A71454">
        <v>10055311</v>
      </c>
      <c r="B71454" t="s">
        <v>67487</v>
      </c>
    </row>
    <row r="71455" spans="1:2" x14ac:dyDescent="0.45">
      <c r="A71455">
        <v>10036221</v>
      </c>
      <c r="B71455" t="s">
        <v>67488</v>
      </c>
    </row>
    <row r="71456" spans="1:2" x14ac:dyDescent="0.45">
      <c r="A71456">
        <v>10013231</v>
      </c>
      <c r="B71456" t="s">
        <v>67489</v>
      </c>
    </row>
    <row r="71457" spans="1:2" x14ac:dyDescent="0.45">
      <c r="A71457">
        <v>10045180</v>
      </c>
      <c r="B71457" t="s">
        <v>67490</v>
      </c>
    </row>
    <row r="71458" spans="1:2" x14ac:dyDescent="0.45">
      <c r="A71458">
        <v>10027152</v>
      </c>
      <c r="B71458" t="s">
        <v>67491</v>
      </c>
    </row>
    <row r="71459" spans="1:2" x14ac:dyDescent="0.45">
      <c r="A71459">
        <v>10009388</v>
      </c>
      <c r="B71459" t="s">
        <v>67492</v>
      </c>
    </row>
    <row r="71460" spans="1:2" x14ac:dyDescent="0.45">
      <c r="A71460">
        <v>10016758</v>
      </c>
      <c r="B71460" t="s">
        <v>67493</v>
      </c>
    </row>
    <row r="71461" spans="1:2" x14ac:dyDescent="0.45">
      <c r="A71461">
        <v>10090328</v>
      </c>
      <c r="B71461" t="s">
        <v>67494</v>
      </c>
    </row>
    <row r="71462" spans="1:2" x14ac:dyDescent="0.45">
      <c r="A71462">
        <v>10029207</v>
      </c>
      <c r="B71462" t="s">
        <v>67495</v>
      </c>
    </row>
    <row r="71463" spans="1:2" x14ac:dyDescent="0.45">
      <c r="A71463">
        <v>10074344</v>
      </c>
      <c r="B71463" t="s">
        <v>67496</v>
      </c>
    </row>
    <row r="71464" spans="1:2" x14ac:dyDescent="0.45">
      <c r="A71464">
        <v>10038122</v>
      </c>
      <c r="B71464" t="s">
        <v>67497</v>
      </c>
    </row>
    <row r="71465" spans="1:2" x14ac:dyDescent="0.45">
      <c r="A71465">
        <v>10078183</v>
      </c>
      <c r="B71465" t="s">
        <v>27226</v>
      </c>
    </row>
    <row r="71466" spans="1:2" x14ac:dyDescent="0.45">
      <c r="A71466">
        <v>10035954</v>
      </c>
      <c r="B71466" t="s">
        <v>27939</v>
      </c>
    </row>
    <row r="71467" spans="1:2" x14ac:dyDescent="0.45">
      <c r="A71467">
        <v>10068942</v>
      </c>
      <c r="B71467" t="s">
        <v>67498</v>
      </c>
    </row>
    <row r="71468" spans="1:2" x14ac:dyDescent="0.45">
      <c r="A71468">
        <v>10077208</v>
      </c>
      <c r="B71468" t="s">
        <v>34137</v>
      </c>
    </row>
    <row r="71469" spans="1:2" x14ac:dyDescent="0.45">
      <c r="A71469">
        <v>10083873</v>
      </c>
      <c r="B71469" t="s">
        <v>67499</v>
      </c>
    </row>
    <row r="71470" spans="1:2" x14ac:dyDescent="0.45">
      <c r="A71470">
        <v>10071514</v>
      </c>
      <c r="B71470" t="s">
        <v>42076</v>
      </c>
    </row>
    <row r="71471" spans="1:2" x14ac:dyDescent="0.45">
      <c r="A71471">
        <v>10050296</v>
      </c>
      <c r="B71471" t="s">
        <v>67500</v>
      </c>
    </row>
    <row r="71472" spans="1:2" x14ac:dyDescent="0.45">
      <c r="A71472">
        <v>10032275</v>
      </c>
      <c r="B71472" t="s">
        <v>67501</v>
      </c>
    </row>
    <row r="71473" spans="1:2" x14ac:dyDescent="0.45">
      <c r="A71473">
        <v>10013095</v>
      </c>
      <c r="B71473" t="s">
        <v>67502</v>
      </c>
    </row>
    <row r="71474" spans="1:2" x14ac:dyDescent="0.45">
      <c r="A71474">
        <v>10030527</v>
      </c>
      <c r="B71474" t="s">
        <v>67503</v>
      </c>
    </row>
    <row r="71475" spans="1:2" x14ac:dyDescent="0.45">
      <c r="A71475">
        <v>10064629</v>
      </c>
      <c r="B71475" t="s">
        <v>67504</v>
      </c>
    </row>
    <row r="71476" spans="1:2" x14ac:dyDescent="0.45">
      <c r="A71476">
        <v>10034658</v>
      </c>
      <c r="B71476" t="s">
        <v>67505</v>
      </c>
    </row>
    <row r="71477" spans="1:2" x14ac:dyDescent="0.45">
      <c r="A71477">
        <v>10078832</v>
      </c>
      <c r="B71477" t="s">
        <v>26860</v>
      </c>
    </row>
    <row r="71478" spans="1:2" x14ac:dyDescent="0.45">
      <c r="A71478">
        <v>10092366</v>
      </c>
      <c r="B71478" t="s">
        <v>55694</v>
      </c>
    </row>
    <row r="71479" spans="1:2" x14ac:dyDescent="0.45">
      <c r="A71479">
        <v>10026871</v>
      </c>
      <c r="B71479" t="s">
        <v>67506</v>
      </c>
    </row>
    <row r="71480" spans="1:2" x14ac:dyDescent="0.45">
      <c r="A71480">
        <v>10049994</v>
      </c>
      <c r="B71480" t="s">
        <v>67507</v>
      </c>
    </row>
    <row r="71481" spans="1:2" x14ac:dyDescent="0.45">
      <c r="A71481">
        <v>10050896</v>
      </c>
      <c r="B71481" t="s">
        <v>67508</v>
      </c>
    </row>
    <row r="71482" spans="1:2" x14ac:dyDescent="0.45">
      <c r="A71482">
        <v>10061839</v>
      </c>
      <c r="B71482" t="s">
        <v>67509</v>
      </c>
    </row>
    <row r="71483" spans="1:2" x14ac:dyDescent="0.45">
      <c r="A71483">
        <v>10079861</v>
      </c>
      <c r="B71483" t="s">
        <v>67510</v>
      </c>
    </row>
    <row r="71484" spans="1:2" x14ac:dyDescent="0.45">
      <c r="A71484">
        <v>10020441</v>
      </c>
      <c r="B71484" t="s">
        <v>67511</v>
      </c>
    </row>
    <row r="71485" spans="1:2" x14ac:dyDescent="0.45">
      <c r="A71485">
        <v>10075453</v>
      </c>
      <c r="B71485" t="s">
        <v>67512</v>
      </c>
    </row>
    <row r="71486" spans="1:2" x14ac:dyDescent="0.45">
      <c r="A71486">
        <v>10045455</v>
      </c>
      <c r="B71486" t="s">
        <v>67513</v>
      </c>
    </row>
    <row r="71487" spans="1:2" x14ac:dyDescent="0.45">
      <c r="A71487">
        <v>10032725</v>
      </c>
      <c r="B71487" t="s">
        <v>67514</v>
      </c>
    </row>
    <row r="71488" spans="1:2" x14ac:dyDescent="0.45">
      <c r="A71488">
        <v>10079632</v>
      </c>
      <c r="B71488" t="s">
        <v>67515</v>
      </c>
    </row>
    <row r="71489" spans="1:2" x14ac:dyDescent="0.45">
      <c r="A71489">
        <v>10087333</v>
      </c>
      <c r="B71489" t="s">
        <v>48260</v>
      </c>
    </row>
    <row r="71490" spans="1:2" x14ac:dyDescent="0.45">
      <c r="A71490">
        <v>10024273</v>
      </c>
      <c r="B71490" t="s">
        <v>67516</v>
      </c>
    </row>
    <row r="71491" spans="1:2" x14ac:dyDescent="0.45">
      <c r="A71491">
        <v>90000209</v>
      </c>
      <c r="B71491" t="s">
        <v>67517</v>
      </c>
    </row>
    <row r="71492" spans="1:2" x14ac:dyDescent="0.45">
      <c r="A71492">
        <v>10057303</v>
      </c>
      <c r="B71492" t="s">
        <v>67518</v>
      </c>
    </row>
    <row r="71493" spans="1:2" x14ac:dyDescent="0.45">
      <c r="A71493">
        <v>10035145</v>
      </c>
      <c r="B71493" t="s">
        <v>67519</v>
      </c>
    </row>
    <row r="71494" spans="1:2" x14ac:dyDescent="0.45">
      <c r="A71494">
        <v>10088613</v>
      </c>
      <c r="B71494" t="s">
        <v>67520</v>
      </c>
    </row>
    <row r="71495" spans="1:2" x14ac:dyDescent="0.45">
      <c r="A71495">
        <v>10019674</v>
      </c>
      <c r="B71495" t="s">
        <v>67521</v>
      </c>
    </row>
    <row r="71496" spans="1:2" x14ac:dyDescent="0.45">
      <c r="A71496">
        <v>10013444</v>
      </c>
      <c r="B71496" t="s">
        <v>67522</v>
      </c>
    </row>
    <row r="71497" spans="1:2" x14ac:dyDescent="0.45">
      <c r="A71497">
        <v>10047577</v>
      </c>
      <c r="B71497" t="s">
        <v>67523</v>
      </c>
    </row>
    <row r="71498" spans="1:2" x14ac:dyDescent="0.45">
      <c r="A71498">
        <v>10015389</v>
      </c>
      <c r="B71498" t="s">
        <v>67524</v>
      </c>
    </row>
    <row r="71499" spans="1:2" x14ac:dyDescent="0.45">
      <c r="A71499">
        <v>10054003</v>
      </c>
      <c r="B71499" t="s">
        <v>67525</v>
      </c>
    </row>
    <row r="71500" spans="1:2" x14ac:dyDescent="0.45">
      <c r="A71500">
        <v>10078930</v>
      </c>
      <c r="B71500" t="s">
        <v>60867</v>
      </c>
    </row>
    <row r="71501" spans="1:2" x14ac:dyDescent="0.45">
      <c r="A71501">
        <v>10075896</v>
      </c>
      <c r="B71501" t="s">
        <v>67526</v>
      </c>
    </row>
    <row r="71502" spans="1:2" x14ac:dyDescent="0.45">
      <c r="A71502">
        <v>10010429</v>
      </c>
      <c r="B71502" t="s">
        <v>67527</v>
      </c>
    </row>
    <row r="71503" spans="1:2" x14ac:dyDescent="0.45">
      <c r="A71503">
        <v>10039831</v>
      </c>
      <c r="B71503" t="s">
        <v>65186</v>
      </c>
    </row>
    <row r="71504" spans="1:2" x14ac:dyDescent="0.45">
      <c r="A71504">
        <v>10056118</v>
      </c>
      <c r="B71504" t="s">
        <v>67528</v>
      </c>
    </row>
    <row r="71505" spans="1:2" x14ac:dyDescent="0.45">
      <c r="A71505">
        <v>10067797</v>
      </c>
      <c r="B71505" t="s">
        <v>67529</v>
      </c>
    </row>
    <row r="71506" spans="1:2" x14ac:dyDescent="0.45">
      <c r="A71506">
        <v>10036960</v>
      </c>
      <c r="B71506" t="s">
        <v>67530</v>
      </c>
    </row>
    <row r="71507" spans="1:2" x14ac:dyDescent="0.45">
      <c r="A71507">
        <v>10001843</v>
      </c>
      <c r="B71507" t="s">
        <v>47076</v>
      </c>
    </row>
    <row r="71508" spans="1:2" x14ac:dyDescent="0.45">
      <c r="A71508">
        <v>10028738</v>
      </c>
      <c r="B71508" t="s">
        <v>67531</v>
      </c>
    </row>
    <row r="71509" spans="1:2" x14ac:dyDescent="0.45">
      <c r="A71509">
        <v>10009739</v>
      </c>
      <c r="B71509" t="s">
        <v>67532</v>
      </c>
    </row>
    <row r="71510" spans="1:2" x14ac:dyDescent="0.45">
      <c r="A71510">
        <v>10076782</v>
      </c>
      <c r="B71510" t="s">
        <v>67533</v>
      </c>
    </row>
    <row r="71511" spans="1:2" x14ac:dyDescent="0.45">
      <c r="A71511">
        <v>10078051</v>
      </c>
      <c r="B71511" t="s">
        <v>50439</v>
      </c>
    </row>
    <row r="71512" spans="1:2" x14ac:dyDescent="0.45">
      <c r="A71512">
        <v>10054985</v>
      </c>
      <c r="B71512" t="s">
        <v>67534</v>
      </c>
    </row>
    <row r="71513" spans="1:2" x14ac:dyDescent="0.45">
      <c r="A71513">
        <v>10001909</v>
      </c>
      <c r="B71513" t="s">
        <v>44046</v>
      </c>
    </row>
    <row r="71514" spans="1:2" x14ac:dyDescent="0.45">
      <c r="A71514">
        <v>10073904</v>
      </c>
      <c r="B71514" t="s">
        <v>67535</v>
      </c>
    </row>
    <row r="71515" spans="1:2" x14ac:dyDescent="0.45">
      <c r="A71515">
        <v>10018594</v>
      </c>
      <c r="B71515" t="s">
        <v>67536</v>
      </c>
    </row>
    <row r="71516" spans="1:2" x14ac:dyDescent="0.45">
      <c r="A71516">
        <v>10057233</v>
      </c>
      <c r="B71516" t="s">
        <v>67537</v>
      </c>
    </row>
    <row r="71517" spans="1:2" x14ac:dyDescent="0.45">
      <c r="A71517">
        <v>10021165</v>
      </c>
      <c r="B71517" t="s">
        <v>67538</v>
      </c>
    </row>
    <row r="71518" spans="1:2" x14ac:dyDescent="0.45">
      <c r="A71518">
        <v>10016116</v>
      </c>
      <c r="B71518" t="s">
        <v>67539</v>
      </c>
    </row>
    <row r="71519" spans="1:2" x14ac:dyDescent="0.45">
      <c r="A71519">
        <v>10016950</v>
      </c>
      <c r="B71519" t="s">
        <v>67540</v>
      </c>
    </row>
    <row r="71520" spans="1:2" x14ac:dyDescent="0.45">
      <c r="A71520">
        <v>10004924</v>
      </c>
      <c r="B71520" t="s">
        <v>67541</v>
      </c>
    </row>
    <row r="71521" spans="1:2" x14ac:dyDescent="0.45">
      <c r="A71521">
        <v>10078118</v>
      </c>
      <c r="B71521" t="s">
        <v>67542</v>
      </c>
    </row>
    <row r="71522" spans="1:2" x14ac:dyDescent="0.45">
      <c r="A71522">
        <v>10087888</v>
      </c>
      <c r="B71522" t="s">
        <v>67543</v>
      </c>
    </row>
    <row r="71523" spans="1:2" x14ac:dyDescent="0.45">
      <c r="A71523">
        <v>10007980</v>
      </c>
      <c r="B71523" t="s">
        <v>67544</v>
      </c>
    </row>
    <row r="71524" spans="1:2" x14ac:dyDescent="0.45">
      <c r="A71524">
        <v>10000718</v>
      </c>
      <c r="B71524" t="s">
        <v>67545</v>
      </c>
    </row>
    <row r="71525" spans="1:2" x14ac:dyDescent="0.45">
      <c r="A71525">
        <v>10069023</v>
      </c>
      <c r="B71525" t="s">
        <v>67546</v>
      </c>
    </row>
    <row r="71526" spans="1:2" x14ac:dyDescent="0.45">
      <c r="A71526">
        <v>10072018</v>
      </c>
      <c r="B71526" t="s">
        <v>67547</v>
      </c>
    </row>
    <row r="71527" spans="1:2" x14ac:dyDescent="0.45">
      <c r="A71527">
        <v>10086153</v>
      </c>
      <c r="B71527" t="s">
        <v>67548</v>
      </c>
    </row>
    <row r="71528" spans="1:2" x14ac:dyDescent="0.45">
      <c r="A71528">
        <v>10005915</v>
      </c>
      <c r="B71528" t="s">
        <v>67549</v>
      </c>
    </row>
    <row r="71529" spans="1:2" x14ac:dyDescent="0.45">
      <c r="A71529">
        <v>10010840</v>
      </c>
      <c r="B71529" t="s">
        <v>67550</v>
      </c>
    </row>
    <row r="71530" spans="1:2" x14ac:dyDescent="0.45">
      <c r="A71530">
        <v>10048415</v>
      </c>
      <c r="B71530" t="s">
        <v>67551</v>
      </c>
    </row>
    <row r="71531" spans="1:2" x14ac:dyDescent="0.45">
      <c r="A71531">
        <v>10061608</v>
      </c>
      <c r="B71531" t="s">
        <v>67552</v>
      </c>
    </row>
    <row r="71532" spans="1:2" x14ac:dyDescent="0.45">
      <c r="A71532">
        <v>10062853</v>
      </c>
      <c r="B71532" t="s">
        <v>67553</v>
      </c>
    </row>
    <row r="71533" spans="1:2" x14ac:dyDescent="0.45">
      <c r="A71533">
        <v>10012938</v>
      </c>
      <c r="B71533" t="s">
        <v>67554</v>
      </c>
    </row>
    <row r="71534" spans="1:2" x14ac:dyDescent="0.45">
      <c r="A71534">
        <v>10083556</v>
      </c>
      <c r="B71534" t="s">
        <v>67555</v>
      </c>
    </row>
    <row r="71535" spans="1:2" x14ac:dyDescent="0.45">
      <c r="A71535">
        <v>10086494</v>
      </c>
      <c r="B71535" t="s">
        <v>67556</v>
      </c>
    </row>
    <row r="71536" spans="1:2" x14ac:dyDescent="0.45">
      <c r="A71536">
        <v>10050879</v>
      </c>
      <c r="B71536" t="s">
        <v>67557</v>
      </c>
    </row>
    <row r="71537" spans="1:2" x14ac:dyDescent="0.45">
      <c r="A71537">
        <v>10083173</v>
      </c>
      <c r="B71537" t="s">
        <v>67558</v>
      </c>
    </row>
    <row r="71538" spans="1:2" x14ac:dyDescent="0.45">
      <c r="A71538">
        <v>10002500</v>
      </c>
      <c r="B71538" t="s">
        <v>67559</v>
      </c>
    </row>
    <row r="71539" spans="1:2" x14ac:dyDescent="0.45">
      <c r="A71539">
        <v>10026452</v>
      </c>
      <c r="B71539" t="s">
        <v>67560</v>
      </c>
    </row>
    <row r="71540" spans="1:2" x14ac:dyDescent="0.45">
      <c r="A71540">
        <v>10053359</v>
      </c>
      <c r="B71540" t="s">
        <v>29965</v>
      </c>
    </row>
    <row r="71541" spans="1:2" x14ac:dyDescent="0.45">
      <c r="A71541">
        <v>10006010</v>
      </c>
      <c r="B71541" t="s">
        <v>67561</v>
      </c>
    </row>
    <row r="71542" spans="1:2" x14ac:dyDescent="0.45">
      <c r="A71542">
        <v>10047108</v>
      </c>
      <c r="B71542" t="s">
        <v>67562</v>
      </c>
    </row>
    <row r="71543" spans="1:2" x14ac:dyDescent="0.45">
      <c r="A71543">
        <v>10075004</v>
      </c>
      <c r="B71543" t="s">
        <v>67563</v>
      </c>
    </row>
    <row r="71544" spans="1:2" x14ac:dyDescent="0.45">
      <c r="A71544">
        <v>10037525</v>
      </c>
      <c r="B71544" t="s">
        <v>67564</v>
      </c>
    </row>
    <row r="71545" spans="1:2" x14ac:dyDescent="0.45">
      <c r="A71545">
        <v>10074176</v>
      </c>
      <c r="B71545" t="s">
        <v>67565</v>
      </c>
    </row>
    <row r="71546" spans="1:2" x14ac:dyDescent="0.45">
      <c r="A71546">
        <v>10036770</v>
      </c>
      <c r="B71546" t="s">
        <v>67566</v>
      </c>
    </row>
    <row r="71547" spans="1:2" x14ac:dyDescent="0.45">
      <c r="A71547">
        <v>90000455</v>
      </c>
      <c r="B71547" t="s">
        <v>67567</v>
      </c>
    </row>
    <row r="71548" spans="1:2" x14ac:dyDescent="0.45">
      <c r="A71548">
        <v>10038556</v>
      </c>
      <c r="B71548" t="s">
        <v>67568</v>
      </c>
    </row>
    <row r="71549" spans="1:2" x14ac:dyDescent="0.45">
      <c r="A71549">
        <v>10037005</v>
      </c>
      <c r="B71549" t="s">
        <v>67569</v>
      </c>
    </row>
    <row r="71550" spans="1:2" x14ac:dyDescent="0.45">
      <c r="A71550">
        <v>10052365</v>
      </c>
      <c r="B71550" t="s">
        <v>25490</v>
      </c>
    </row>
    <row r="71551" spans="1:2" x14ac:dyDescent="0.45">
      <c r="A71551">
        <v>10043950</v>
      </c>
      <c r="B71551" t="s">
        <v>67570</v>
      </c>
    </row>
    <row r="71552" spans="1:2" x14ac:dyDescent="0.45">
      <c r="A71552">
        <v>10009411</v>
      </c>
      <c r="B71552" t="s">
        <v>67571</v>
      </c>
    </row>
    <row r="71553" spans="1:2" x14ac:dyDescent="0.45">
      <c r="A71553">
        <v>10021159</v>
      </c>
      <c r="B71553" t="s">
        <v>67572</v>
      </c>
    </row>
    <row r="71554" spans="1:2" x14ac:dyDescent="0.45">
      <c r="A71554">
        <v>10006039</v>
      </c>
      <c r="B71554" t="s">
        <v>67573</v>
      </c>
    </row>
    <row r="71555" spans="1:2" x14ac:dyDescent="0.45">
      <c r="A71555">
        <v>10061292</v>
      </c>
      <c r="B71555" t="s">
        <v>67574</v>
      </c>
    </row>
    <row r="71556" spans="1:2" x14ac:dyDescent="0.45">
      <c r="A71556">
        <v>10090749</v>
      </c>
      <c r="B71556" t="s">
        <v>67575</v>
      </c>
    </row>
    <row r="71557" spans="1:2" x14ac:dyDescent="0.45">
      <c r="A71557">
        <v>10044335</v>
      </c>
      <c r="B71557" t="s">
        <v>67576</v>
      </c>
    </row>
    <row r="71558" spans="1:2" x14ac:dyDescent="0.45">
      <c r="A71558">
        <v>10010866</v>
      </c>
      <c r="B71558" t="s">
        <v>67577</v>
      </c>
    </row>
    <row r="71559" spans="1:2" x14ac:dyDescent="0.45">
      <c r="A71559">
        <v>10018454</v>
      </c>
      <c r="B71559" t="s">
        <v>67578</v>
      </c>
    </row>
    <row r="71560" spans="1:2" x14ac:dyDescent="0.45">
      <c r="A71560">
        <v>10064036</v>
      </c>
      <c r="B71560" t="s">
        <v>67579</v>
      </c>
    </row>
    <row r="71561" spans="1:2" x14ac:dyDescent="0.45">
      <c r="A71561">
        <v>10089854</v>
      </c>
      <c r="B71561" t="s">
        <v>67580</v>
      </c>
    </row>
    <row r="71562" spans="1:2" x14ac:dyDescent="0.45">
      <c r="A71562">
        <v>10008288</v>
      </c>
      <c r="B71562" t="s">
        <v>67581</v>
      </c>
    </row>
    <row r="71563" spans="1:2" x14ac:dyDescent="0.45">
      <c r="A71563">
        <v>10055331</v>
      </c>
      <c r="B71563" t="s">
        <v>67582</v>
      </c>
    </row>
    <row r="71564" spans="1:2" x14ac:dyDescent="0.45">
      <c r="A71564">
        <v>10025304</v>
      </c>
      <c r="B71564" t="s">
        <v>67583</v>
      </c>
    </row>
    <row r="71565" spans="1:2" x14ac:dyDescent="0.45">
      <c r="A71565">
        <v>10072139</v>
      </c>
      <c r="B71565" t="s">
        <v>67584</v>
      </c>
    </row>
    <row r="71566" spans="1:2" x14ac:dyDescent="0.45">
      <c r="A71566">
        <v>10004186</v>
      </c>
      <c r="B71566" t="s">
        <v>67585</v>
      </c>
    </row>
    <row r="71567" spans="1:2" x14ac:dyDescent="0.45">
      <c r="A71567">
        <v>10065281</v>
      </c>
      <c r="B71567" t="s">
        <v>67586</v>
      </c>
    </row>
    <row r="71568" spans="1:2" x14ac:dyDescent="0.45">
      <c r="A71568">
        <v>10001858</v>
      </c>
      <c r="B71568" t="s">
        <v>67587</v>
      </c>
    </row>
    <row r="71569" spans="1:2" x14ac:dyDescent="0.45">
      <c r="A71569">
        <v>10009092</v>
      </c>
      <c r="B71569" t="s">
        <v>67588</v>
      </c>
    </row>
    <row r="71570" spans="1:2" x14ac:dyDescent="0.45">
      <c r="A71570">
        <v>10020672</v>
      </c>
      <c r="B71570" t="s">
        <v>67589</v>
      </c>
    </row>
    <row r="71571" spans="1:2" x14ac:dyDescent="0.45">
      <c r="A71571">
        <v>10034954</v>
      </c>
      <c r="B71571" t="s">
        <v>67590</v>
      </c>
    </row>
    <row r="71572" spans="1:2" x14ac:dyDescent="0.45">
      <c r="A71572">
        <v>10042427</v>
      </c>
      <c r="B71572" t="s">
        <v>67591</v>
      </c>
    </row>
    <row r="71573" spans="1:2" x14ac:dyDescent="0.45">
      <c r="A71573">
        <v>10054692</v>
      </c>
      <c r="B71573" t="s">
        <v>67592</v>
      </c>
    </row>
    <row r="71574" spans="1:2" x14ac:dyDescent="0.45">
      <c r="A71574">
        <v>10045578</v>
      </c>
      <c r="B71574" t="s">
        <v>67593</v>
      </c>
    </row>
    <row r="71575" spans="1:2" x14ac:dyDescent="0.45">
      <c r="A71575">
        <v>10020440</v>
      </c>
      <c r="B71575" t="s">
        <v>67594</v>
      </c>
    </row>
    <row r="71576" spans="1:2" x14ac:dyDescent="0.45">
      <c r="A71576">
        <v>10057238</v>
      </c>
      <c r="B71576" t="s">
        <v>67595</v>
      </c>
    </row>
    <row r="71577" spans="1:2" x14ac:dyDescent="0.45">
      <c r="A71577">
        <v>10070686</v>
      </c>
      <c r="B71577" t="s">
        <v>56967</v>
      </c>
    </row>
    <row r="71578" spans="1:2" x14ac:dyDescent="0.45">
      <c r="A71578">
        <v>10034749</v>
      </c>
      <c r="B71578" t="s">
        <v>67596</v>
      </c>
    </row>
    <row r="71579" spans="1:2" x14ac:dyDescent="0.45">
      <c r="A71579">
        <v>10051865</v>
      </c>
      <c r="B71579" t="s">
        <v>25681</v>
      </c>
    </row>
    <row r="71580" spans="1:2" x14ac:dyDescent="0.45">
      <c r="A71580">
        <v>10078221</v>
      </c>
      <c r="B71580" t="s">
        <v>67597</v>
      </c>
    </row>
    <row r="71581" spans="1:2" x14ac:dyDescent="0.45">
      <c r="A71581">
        <v>10000853</v>
      </c>
      <c r="B71581" t="s">
        <v>67598</v>
      </c>
    </row>
    <row r="71582" spans="1:2" x14ac:dyDescent="0.45">
      <c r="A71582">
        <v>10052425</v>
      </c>
      <c r="B71582" t="s">
        <v>30835</v>
      </c>
    </row>
    <row r="71583" spans="1:2" x14ac:dyDescent="0.45">
      <c r="A71583">
        <v>10085039</v>
      </c>
      <c r="B71583" t="s">
        <v>67599</v>
      </c>
    </row>
    <row r="71584" spans="1:2" x14ac:dyDescent="0.45">
      <c r="A71584">
        <v>10001561</v>
      </c>
      <c r="B71584" t="s">
        <v>67600</v>
      </c>
    </row>
    <row r="71585" spans="1:2" x14ac:dyDescent="0.45">
      <c r="A71585">
        <v>10075952</v>
      </c>
      <c r="B71585" t="s">
        <v>67601</v>
      </c>
    </row>
    <row r="71586" spans="1:2" x14ac:dyDescent="0.45">
      <c r="A71586">
        <v>10077519</v>
      </c>
      <c r="B71586" t="s">
        <v>67602</v>
      </c>
    </row>
    <row r="71587" spans="1:2" x14ac:dyDescent="0.45">
      <c r="A71587">
        <v>10080894</v>
      </c>
      <c r="B71587" t="s">
        <v>67603</v>
      </c>
    </row>
    <row r="71588" spans="1:2" x14ac:dyDescent="0.45">
      <c r="A71588">
        <v>10020965</v>
      </c>
      <c r="B71588" t="s">
        <v>67604</v>
      </c>
    </row>
    <row r="71589" spans="1:2" x14ac:dyDescent="0.45">
      <c r="A71589">
        <v>90001031</v>
      </c>
      <c r="B71589" t="s">
        <v>67605</v>
      </c>
    </row>
    <row r="71590" spans="1:2" x14ac:dyDescent="0.45">
      <c r="A71590">
        <v>10061399</v>
      </c>
      <c r="B71590" t="s">
        <v>67606</v>
      </c>
    </row>
    <row r="71591" spans="1:2" x14ac:dyDescent="0.45">
      <c r="A71591">
        <v>10054407</v>
      </c>
      <c r="B71591" t="s">
        <v>67607</v>
      </c>
    </row>
    <row r="71592" spans="1:2" x14ac:dyDescent="0.45">
      <c r="A71592">
        <v>10027175</v>
      </c>
      <c r="B71592" t="s">
        <v>67608</v>
      </c>
    </row>
    <row r="71593" spans="1:2" x14ac:dyDescent="0.45">
      <c r="A71593">
        <v>10049731</v>
      </c>
      <c r="B71593" t="s">
        <v>67609</v>
      </c>
    </row>
    <row r="71594" spans="1:2" x14ac:dyDescent="0.45">
      <c r="A71594">
        <v>10019151</v>
      </c>
      <c r="B71594" t="s">
        <v>67610</v>
      </c>
    </row>
    <row r="71595" spans="1:2" x14ac:dyDescent="0.45">
      <c r="A71595">
        <v>10008598</v>
      </c>
      <c r="B71595" t="s">
        <v>67611</v>
      </c>
    </row>
    <row r="71596" spans="1:2" x14ac:dyDescent="0.45">
      <c r="A71596">
        <v>10068490</v>
      </c>
      <c r="B71596" t="s">
        <v>67612</v>
      </c>
    </row>
    <row r="71597" spans="1:2" x14ac:dyDescent="0.45">
      <c r="A71597">
        <v>10082061</v>
      </c>
      <c r="B71597" t="s">
        <v>67613</v>
      </c>
    </row>
    <row r="71598" spans="1:2" x14ac:dyDescent="0.45">
      <c r="A71598">
        <v>10005297</v>
      </c>
      <c r="B71598" t="s">
        <v>67614</v>
      </c>
    </row>
    <row r="71599" spans="1:2" x14ac:dyDescent="0.45">
      <c r="A71599">
        <v>10031615</v>
      </c>
      <c r="B71599" t="s">
        <v>67615</v>
      </c>
    </row>
    <row r="71600" spans="1:2" x14ac:dyDescent="0.45">
      <c r="A71600">
        <v>10052945</v>
      </c>
      <c r="B71600" t="s">
        <v>67616</v>
      </c>
    </row>
    <row r="71601" spans="1:2" x14ac:dyDescent="0.45">
      <c r="A71601">
        <v>10026405</v>
      </c>
      <c r="B71601" t="s">
        <v>67617</v>
      </c>
    </row>
    <row r="71602" spans="1:2" x14ac:dyDescent="0.45">
      <c r="A71602">
        <v>10081943</v>
      </c>
      <c r="B71602" t="s">
        <v>26691</v>
      </c>
    </row>
    <row r="71603" spans="1:2" x14ac:dyDescent="0.45">
      <c r="A71603">
        <v>10076725</v>
      </c>
      <c r="B71603" t="s">
        <v>67618</v>
      </c>
    </row>
    <row r="71604" spans="1:2" x14ac:dyDescent="0.45">
      <c r="A71604">
        <v>10069387</v>
      </c>
      <c r="B71604" t="s">
        <v>67619</v>
      </c>
    </row>
    <row r="71605" spans="1:2" x14ac:dyDescent="0.45">
      <c r="A71605">
        <v>10013198</v>
      </c>
      <c r="B71605" t="s">
        <v>67620</v>
      </c>
    </row>
    <row r="71606" spans="1:2" x14ac:dyDescent="0.45">
      <c r="A71606">
        <v>10091384</v>
      </c>
      <c r="B71606" t="s">
        <v>67621</v>
      </c>
    </row>
    <row r="71607" spans="1:2" x14ac:dyDescent="0.45">
      <c r="A71607">
        <v>10007873</v>
      </c>
      <c r="B71607" t="s">
        <v>67622</v>
      </c>
    </row>
    <row r="71608" spans="1:2" x14ac:dyDescent="0.45">
      <c r="A71608">
        <v>10078279</v>
      </c>
      <c r="B71608" t="s">
        <v>67623</v>
      </c>
    </row>
    <row r="71609" spans="1:2" x14ac:dyDescent="0.45">
      <c r="A71609">
        <v>10046759</v>
      </c>
      <c r="B71609" t="s">
        <v>36533</v>
      </c>
    </row>
    <row r="71610" spans="1:2" x14ac:dyDescent="0.45">
      <c r="A71610">
        <v>10025860</v>
      </c>
      <c r="B71610" t="s">
        <v>67624</v>
      </c>
    </row>
    <row r="71611" spans="1:2" x14ac:dyDescent="0.45">
      <c r="A71611">
        <v>10079769</v>
      </c>
      <c r="B71611" t="s">
        <v>67625</v>
      </c>
    </row>
    <row r="71612" spans="1:2" x14ac:dyDescent="0.45">
      <c r="A71612">
        <v>10077970</v>
      </c>
      <c r="B71612" t="s">
        <v>67626</v>
      </c>
    </row>
    <row r="71613" spans="1:2" x14ac:dyDescent="0.45">
      <c r="A71613">
        <v>10083495</v>
      </c>
      <c r="B71613" t="s">
        <v>67627</v>
      </c>
    </row>
    <row r="71614" spans="1:2" x14ac:dyDescent="0.45">
      <c r="A71614">
        <v>10034513</v>
      </c>
      <c r="B71614" t="s">
        <v>67628</v>
      </c>
    </row>
    <row r="71615" spans="1:2" x14ac:dyDescent="0.45">
      <c r="A71615">
        <v>10050132</v>
      </c>
      <c r="B71615" t="s">
        <v>67629</v>
      </c>
    </row>
    <row r="71616" spans="1:2" x14ac:dyDescent="0.45">
      <c r="A71616">
        <v>10022125</v>
      </c>
      <c r="B71616" t="s">
        <v>67630</v>
      </c>
    </row>
    <row r="71617" spans="1:2" x14ac:dyDescent="0.45">
      <c r="A71617">
        <v>10043446</v>
      </c>
      <c r="B71617" t="s">
        <v>21998</v>
      </c>
    </row>
    <row r="71618" spans="1:2" x14ac:dyDescent="0.45">
      <c r="A71618">
        <v>10062883</v>
      </c>
      <c r="B71618" t="s">
        <v>67631</v>
      </c>
    </row>
    <row r="71619" spans="1:2" x14ac:dyDescent="0.45">
      <c r="A71619">
        <v>10070062</v>
      </c>
      <c r="B71619" t="s">
        <v>67632</v>
      </c>
    </row>
    <row r="71620" spans="1:2" x14ac:dyDescent="0.45">
      <c r="A71620">
        <v>10046995</v>
      </c>
      <c r="B71620" t="s">
        <v>67633</v>
      </c>
    </row>
    <row r="71621" spans="1:2" x14ac:dyDescent="0.45">
      <c r="A71621">
        <v>10062060</v>
      </c>
      <c r="B71621" t="s">
        <v>67634</v>
      </c>
    </row>
    <row r="71622" spans="1:2" x14ac:dyDescent="0.45">
      <c r="A71622">
        <v>10032634</v>
      </c>
      <c r="B71622" t="s">
        <v>67635</v>
      </c>
    </row>
    <row r="71623" spans="1:2" x14ac:dyDescent="0.45">
      <c r="A71623">
        <v>10015393</v>
      </c>
      <c r="B71623" t="s">
        <v>67636</v>
      </c>
    </row>
    <row r="71624" spans="1:2" x14ac:dyDescent="0.45">
      <c r="A71624">
        <v>10047220</v>
      </c>
      <c r="B71624" t="s">
        <v>67637</v>
      </c>
    </row>
    <row r="71625" spans="1:2" x14ac:dyDescent="0.45">
      <c r="A71625">
        <v>10068760</v>
      </c>
      <c r="B71625" t="s">
        <v>67638</v>
      </c>
    </row>
    <row r="71626" spans="1:2" x14ac:dyDescent="0.45">
      <c r="A71626">
        <v>10067131</v>
      </c>
      <c r="B71626" t="s">
        <v>67639</v>
      </c>
    </row>
    <row r="71627" spans="1:2" x14ac:dyDescent="0.45">
      <c r="A71627">
        <v>10022691</v>
      </c>
      <c r="B71627" t="s">
        <v>67640</v>
      </c>
    </row>
    <row r="71628" spans="1:2" x14ac:dyDescent="0.45">
      <c r="A71628">
        <v>10048089</v>
      </c>
      <c r="B71628" t="s">
        <v>67641</v>
      </c>
    </row>
    <row r="71629" spans="1:2" x14ac:dyDescent="0.45">
      <c r="A71629">
        <v>10001013</v>
      </c>
      <c r="B71629" t="s">
        <v>67642</v>
      </c>
    </row>
    <row r="71630" spans="1:2" x14ac:dyDescent="0.45">
      <c r="A71630">
        <v>10039896</v>
      </c>
      <c r="B71630" t="s">
        <v>36084</v>
      </c>
    </row>
    <row r="71631" spans="1:2" x14ac:dyDescent="0.45">
      <c r="A71631">
        <v>10062004</v>
      </c>
      <c r="B71631" t="s">
        <v>62588</v>
      </c>
    </row>
    <row r="71632" spans="1:2" x14ac:dyDescent="0.45">
      <c r="A71632">
        <v>10024646</v>
      </c>
      <c r="B71632" t="s">
        <v>67643</v>
      </c>
    </row>
    <row r="71633" spans="1:2" x14ac:dyDescent="0.45">
      <c r="A71633">
        <v>10055966</v>
      </c>
      <c r="B71633" t="s">
        <v>67644</v>
      </c>
    </row>
    <row r="71634" spans="1:2" x14ac:dyDescent="0.45">
      <c r="A71634">
        <v>10076907</v>
      </c>
      <c r="B71634" t="s">
        <v>67645</v>
      </c>
    </row>
    <row r="71635" spans="1:2" x14ac:dyDescent="0.45">
      <c r="A71635">
        <v>10080808</v>
      </c>
      <c r="B71635" t="s">
        <v>67646</v>
      </c>
    </row>
    <row r="71636" spans="1:2" x14ac:dyDescent="0.45">
      <c r="A71636">
        <v>10038326</v>
      </c>
      <c r="B71636" t="s">
        <v>67647</v>
      </c>
    </row>
    <row r="71637" spans="1:2" x14ac:dyDescent="0.45">
      <c r="A71637">
        <v>10073384</v>
      </c>
      <c r="B71637" t="s">
        <v>67648</v>
      </c>
    </row>
    <row r="71638" spans="1:2" x14ac:dyDescent="0.45">
      <c r="A71638">
        <v>10076779</v>
      </c>
      <c r="B71638" t="s">
        <v>67649</v>
      </c>
    </row>
    <row r="71639" spans="1:2" x14ac:dyDescent="0.45">
      <c r="A71639">
        <v>10027089</v>
      </c>
      <c r="B71639" t="s">
        <v>67650</v>
      </c>
    </row>
    <row r="71640" spans="1:2" x14ac:dyDescent="0.45">
      <c r="A71640">
        <v>10063378</v>
      </c>
      <c r="B71640" t="s">
        <v>67651</v>
      </c>
    </row>
    <row r="71641" spans="1:2" x14ac:dyDescent="0.45">
      <c r="A71641">
        <v>10055389</v>
      </c>
      <c r="B71641" t="s">
        <v>67652</v>
      </c>
    </row>
    <row r="71642" spans="1:2" x14ac:dyDescent="0.45">
      <c r="A71642">
        <v>10072654</v>
      </c>
      <c r="B71642" t="s">
        <v>67653</v>
      </c>
    </row>
    <row r="71643" spans="1:2" x14ac:dyDescent="0.45">
      <c r="A71643">
        <v>10081471</v>
      </c>
      <c r="B71643" t="s">
        <v>37824</v>
      </c>
    </row>
    <row r="71644" spans="1:2" x14ac:dyDescent="0.45">
      <c r="A71644">
        <v>10066512</v>
      </c>
      <c r="B71644" t="s">
        <v>67654</v>
      </c>
    </row>
    <row r="71645" spans="1:2" x14ac:dyDescent="0.45">
      <c r="A71645">
        <v>10079183</v>
      </c>
      <c r="B71645" t="s">
        <v>67655</v>
      </c>
    </row>
    <row r="71646" spans="1:2" x14ac:dyDescent="0.45">
      <c r="A71646">
        <v>10015086</v>
      </c>
      <c r="B71646" t="s">
        <v>67656</v>
      </c>
    </row>
    <row r="71647" spans="1:2" x14ac:dyDescent="0.45">
      <c r="A71647">
        <v>10037874</v>
      </c>
      <c r="B71647" t="s">
        <v>18943</v>
      </c>
    </row>
    <row r="71648" spans="1:2" x14ac:dyDescent="0.45">
      <c r="A71648">
        <v>10004070</v>
      </c>
      <c r="B71648" t="s">
        <v>67657</v>
      </c>
    </row>
    <row r="71649" spans="1:2" x14ac:dyDescent="0.45">
      <c r="A71649">
        <v>10011121</v>
      </c>
      <c r="B71649" t="s">
        <v>67658</v>
      </c>
    </row>
    <row r="71650" spans="1:2" x14ac:dyDescent="0.45">
      <c r="A71650">
        <v>10034671</v>
      </c>
      <c r="B71650" t="s">
        <v>67659</v>
      </c>
    </row>
    <row r="71651" spans="1:2" x14ac:dyDescent="0.45">
      <c r="A71651">
        <v>10049849</v>
      </c>
      <c r="B71651" t="s">
        <v>67660</v>
      </c>
    </row>
    <row r="71652" spans="1:2" x14ac:dyDescent="0.45">
      <c r="A71652">
        <v>10036339</v>
      </c>
      <c r="B71652" t="s">
        <v>67661</v>
      </c>
    </row>
    <row r="71653" spans="1:2" x14ac:dyDescent="0.45">
      <c r="A71653">
        <v>10006128</v>
      </c>
      <c r="B71653" t="s">
        <v>67662</v>
      </c>
    </row>
    <row r="71654" spans="1:2" x14ac:dyDescent="0.45">
      <c r="A71654">
        <v>10047459</v>
      </c>
      <c r="B71654" t="s">
        <v>67663</v>
      </c>
    </row>
    <row r="71655" spans="1:2" x14ac:dyDescent="0.45">
      <c r="A71655">
        <v>10020497</v>
      </c>
      <c r="B71655" t="s">
        <v>67664</v>
      </c>
    </row>
    <row r="71656" spans="1:2" x14ac:dyDescent="0.45">
      <c r="A71656">
        <v>10021740</v>
      </c>
      <c r="B71656" t="s">
        <v>67665</v>
      </c>
    </row>
    <row r="71657" spans="1:2" x14ac:dyDescent="0.45">
      <c r="A71657">
        <v>10076317</v>
      </c>
      <c r="B71657" t="s">
        <v>67666</v>
      </c>
    </row>
    <row r="71658" spans="1:2" x14ac:dyDescent="0.45">
      <c r="A71658">
        <v>10072036</v>
      </c>
      <c r="B71658" t="s">
        <v>67667</v>
      </c>
    </row>
    <row r="71659" spans="1:2" x14ac:dyDescent="0.45">
      <c r="A71659">
        <v>10017716</v>
      </c>
      <c r="B71659" t="s">
        <v>67668</v>
      </c>
    </row>
    <row r="71660" spans="1:2" x14ac:dyDescent="0.45">
      <c r="A71660">
        <v>10073860</v>
      </c>
      <c r="B71660" t="s">
        <v>40888</v>
      </c>
    </row>
    <row r="71661" spans="1:2" x14ac:dyDescent="0.45">
      <c r="A71661">
        <v>10038865</v>
      </c>
      <c r="B71661" t="s">
        <v>40295</v>
      </c>
    </row>
    <row r="71662" spans="1:2" x14ac:dyDescent="0.45">
      <c r="A71662">
        <v>10051881</v>
      </c>
      <c r="B71662" t="s">
        <v>67669</v>
      </c>
    </row>
    <row r="71663" spans="1:2" x14ac:dyDescent="0.45">
      <c r="A71663">
        <v>10027545</v>
      </c>
      <c r="B71663" t="s">
        <v>21480</v>
      </c>
    </row>
    <row r="71664" spans="1:2" x14ac:dyDescent="0.45">
      <c r="A71664">
        <v>10051948</v>
      </c>
      <c r="B71664" t="s">
        <v>67670</v>
      </c>
    </row>
    <row r="71665" spans="1:2" x14ac:dyDescent="0.45">
      <c r="A71665">
        <v>10048692</v>
      </c>
      <c r="B71665" t="s">
        <v>67671</v>
      </c>
    </row>
    <row r="71666" spans="1:2" x14ac:dyDescent="0.45">
      <c r="A71666">
        <v>10002108</v>
      </c>
      <c r="B71666" t="s">
        <v>67672</v>
      </c>
    </row>
    <row r="71667" spans="1:2" x14ac:dyDescent="0.45">
      <c r="A71667">
        <v>10057851</v>
      </c>
      <c r="B71667" t="s">
        <v>67673</v>
      </c>
    </row>
    <row r="71668" spans="1:2" x14ac:dyDescent="0.45">
      <c r="A71668">
        <v>10021843</v>
      </c>
      <c r="B71668" t="s">
        <v>67674</v>
      </c>
    </row>
    <row r="71669" spans="1:2" x14ac:dyDescent="0.45">
      <c r="A71669">
        <v>10051916</v>
      </c>
      <c r="B71669" t="s">
        <v>67675</v>
      </c>
    </row>
    <row r="71670" spans="1:2" x14ac:dyDescent="0.45">
      <c r="A71670">
        <v>10000239</v>
      </c>
      <c r="B71670" t="s">
        <v>67676</v>
      </c>
    </row>
    <row r="71671" spans="1:2" x14ac:dyDescent="0.45">
      <c r="A71671">
        <v>10027764</v>
      </c>
      <c r="B71671" t="s">
        <v>67677</v>
      </c>
    </row>
    <row r="71672" spans="1:2" x14ac:dyDescent="0.45">
      <c r="A71672">
        <v>10049516</v>
      </c>
      <c r="B71672" t="s">
        <v>67678</v>
      </c>
    </row>
    <row r="71673" spans="1:2" x14ac:dyDescent="0.45">
      <c r="A71673">
        <v>90000434</v>
      </c>
      <c r="B71673" t="s">
        <v>67679</v>
      </c>
    </row>
    <row r="71674" spans="1:2" x14ac:dyDescent="0.45">
      <c r="A71674">
        <v>10069321</v>
      </c>
      <c r="B71674" t="s">
        <v>67680</v>
      </c>
    </row>
    <row r="71675" spans="1:2" x14ac:dyDescent="0.45">
      <c r="A71675">
        <v>10088615</v>
      </c>
      <c r="B71675" t="s">
        <v>67681</v>
      </c>
    </row>
    <row r="71676" spans="1:2" x14ac:dyDescent="0.45">
      <c r="A71676">
        <v>10002306</v>
      </c>
      <c r="B71676" t="s">
        <v>3948</v>
      </c>
    </row>
    <row r="71677" spans="1:2" x14ac:dyDescent="0.45">
      <c r="A71677">
        <v>10013169</v>
      </c>
      <c r="B71677" t="s">
        <v>67682</v>
      </c>
    </row>
    <row r="71678" spans="1:2" x14ac:dyDescent="0.45">
      <c r="A71678">
        <v>10078144</v>
      </c>
      <c r="B71678" t="s">
        <v>36503</v>
      </c>
    </row>
    <row r="71679" spans="1:2" x14ac:dyDescent="0.45">
      <c r="A71679">
        <v>10007567</v>
      </c>
      <c r="B71679" t="s">
        <v>67683</v>
      </c>
    </row>
    <row r="71680" spans="1:2" x14ac:dyDescent="0.45">
      <c r="A71680">
        <v>10071090</v>
      </c>
      <c r="B71680" t="s">
        <v>67684</v>
      </c>
    </row>
    <row r="71681" spans="1:2" x14ac:dyDescent="0.45">
      <c r="A71681">
        <v>10076532</v>
      </c>
      <c r="B71681" t="s">
        <v>67685</v>
      </c>
    </row>
    <row r="71682" spans="1:2" x14ac:dyDescent="0.45">
      <c r="A71682">
        <v>10008145</v>
      </c>
      <c r="B71682" t="s">
        <v>67686</v>
      </c>
    </row>
    <row r="71683" spans="1:2" x14ac:dyDescent="0.45">
      <c r="A71683">
        <v>10017099</v>
      </c>
      <c r="B71683" t="s">
        <v>31045</v>
      </c>
    </row>
    <row r="71684" spans="1:2" x14ac:dyDescent="0.45">
      <c r="A71684">
        <v>10067600</v>
      </c>
      <c r="B71684" t="s">
        <v>67687</v>
      </c>
    </row>
    <row r="71685" spans="1:2" x14ac:dyDescent="0.45">
      <c r="A71685">
        <v>10075851</v>
      </c>
      <c r="B71685" t="s">
        <v>39642</v>
      </c>
    </row>
    <row r="71686" spans="1:2" x14ac:dyDescent="0.45">
      <c r="A71686">
        <v>10020955</v>
      </c>
      <c r="B71686" t="s">
        <v>67688</v>
      </c>
    </row>
    <row r="71687" spans="1:2" x14ac:dyDescent="0.45">
      <c r="A71687">
        <v>10049744</v>
      </c>
      <c r="B71687" t="s">
        <v>67689</v>
      </c>
    </row>
    <row r="71688" spans="1:2" x14ac:dyDescent="0.45">
      <c r="A71688">
        <v>10034688</v>
      </c>
      <c r="B71688" t="s">
        <v>18043</v>
      </c>
    </row>
    <row r="71689" spans="1:2" x14ac:dyDescent="0.45">
      <c r="A71689">
        <v>10004544</v>
      </c>
      <c r="B71689" t="s">
        <v>36123</v>
      </c>
    </row>
    <row r="71690" spans="1:2" x14ac:dyDescent="0.45">
      <c r="A71690">
        <v>10072244</v>
      </c>
      <c r="B71690" t="s">
        <v>67690</v>
      </c>
    </row>
    <row r="71691" spans="1:2" x14ac:dyDescent="0.45">
      <c r="A71691">
        <v>10083907</v>
      </c>
      <c r="B71691" t="s">
        <v>67691</v>
      </c>
    </row>
    <row r="71692" spans="1:2" x14ac:dyDescent="0.45">
      <c r="A71692">
        <v>10006514</v>
      </c>
      <c r="B71692" t="s">
        <v>67692</v>
      </c>
    </row>
    <row r="71693" spans="1:2" x14ac:dyDescent="0.45">
      <c r="A71693">
        <v>10082804</v>
      </c>
      <c r="B71693" t="s">
        <v>67693</v>
      </c>
    </row>
    <row r="71694" spans="1:2" x14ac:dyDescent="0.45">
      <c r="A71694">
        <v>10065390</v>
      </c>
      <c r="B71694" t="s">
        <v>64749</v>
      </c>
    </row>
    <row r="71695" spans="1:2" x14ac:dyDescent="0.45">
      <c r="A71695">
        <v>10005166</v>
      </c>
      <c r="B71695" t="s">
        <v>67694</v>
      </c>
    </row>
    <row r="71696" spans="1:2" x14ac:dyDescent="0.45">
      <c r="A71696">
        <v>10064464</v>
      </c>
      <c r="B71696" t="s">
        <v>25841</v>
      </c>
    </row>
    <row r="71697" spans="1:2" x14ac:dyDescent="0.45">
      <c r="A71697">
        <v>10024211</v>
      </c>
      <c r="B71697" t="s">
        <v>67695</v>
      </c>
    </row>
    <row r="71698" spans="1:2" x14ac:dyDescent="0.45">
      <c r="A71698">
        <v>10018267</v>
      </c>
      <c r="B71698" t="s">
        <v>67696</v>
      </c>
    </row>
    <row r="71699" spans="1:2" x14ac:dyDescent="0.45">
      <c r="A71699">
        <v>10034689</v>
      </c>
      <c r="B71699" t="s">
        <v>26304</v>
      </c>
    </row>
    <row r="71700" spans="1:2" x14ac:dyDescent="0.45">
      <c r="A71700">
        <v>10002326</v>
      </c>
      <c r="B71700" t="s">
        <v>67697</v>
      </c>
    </row>
    <row r="71701" spans="1:2" x14ac:dyDescent="0.45">
      <c r="A71701">
        <v>10006941</v>
      </c>
      <c r="B71701" t="s">
        <v>67698</v>
      </c>
    </row>
    <row r="71702" spans="1:2" x14ac:dyDescent="0.45">
      <c r="A71702">
        <v>10002047</v>
      </c>
      <c r="B71702" t="s">
        <v>67699</v>
      </c>
    </row>
    <row r="71703" spans="1:2" x14ac:dyDescent="0.45">
      <c r="A71703">
        <v>10016354</v>
      </c>
      <c r="B71703" t="s">
        <v>67700</v>
      </c>
    </row>
    <row r="71704" spans="1:2" x14ac:dyDescent="0.45">
      <c r="A71704">
        <v>10080530</v>
      </c>
      <c r="B71704" t="s">
        <v>67701</v>
      </c>
    </row>
    <row r="71705" spans="1:2" x14ac:dyDescent="0.45">
      <c r="A71705">
        <v>10072370</v>
      </c>
      <c r="B71705" t="s">
        <v>67702</v>
      </c>
    </row>
    <row r="71706" spans="1:2" x14ac:dyDescent="0.45">
      <c r="A71706">
        <v>10005654</v>
      </c>
      <c r="B71706" t="s">
        <v>66689</v>
      </c>
    </row>
    <row r="71707" spans="1:2" x14ac:dyDescent="0.45">
      <c r="A71707">
        <v>10033268</v>
      </c>
      <c r="B71707" t="s">
        <v>38634</v>
      </c>
    </row>
    <row r="71708" spans="1:2" x14ac:dyDescent="0.45">
      <c r="A71708">
        <v>10069158</v>
      </c>
      <c r="B71708" t="s">
        <v>67703</v>
      </c>
    </row>
    <row r="71709" spans="1:2" x14ac:dyDescent="0.45">
      <c r="A71709">
        <v>10061343</v>
      </c>
      <c r="B71709" t="s">
        <v>67704</v>
      </c>
    </row>
    <row r="71710" spans="1:2" x14ac:dyDescent="0.45">
      <c r="A71710">
        <v>10003079</v>
      </c>
      <c r="B71710" t="s">
        <v>67705</v>
      </c>
    </row>
    <row r="71711" spans="1:2" x14ac:dyDescent="0.45">
      <c r="A71711">
        <v>10003022</v>
      </c>
      <c r="B71711" t="s">
        <v>67706</v>
      </c>
    </row>
    <row r="71712" spans="1:2" x14ac:dyDescent="0.45">
      <c r="A71712">
        <v>10089209</v>
      </c>
      <c r="B71712" t="s">
        <v>67707</v>
      </c>
    </row>
    <row r="71713" spans="1:2" x14ac:dyDescent="0.45">
      <c r="A71713">
        <v>10086301</v>
      </c>
      <c r="B71713" t="s">
        <v>43985</v>
      </c>
    </row>
    <row r="71714" spans="1:2" x14ac:dyDescent="0.45">
      <c r="A71714">
        <v>10061451</v>
      </c>
      <c r="B71714" t="s">
        <v>40310</v>
      </c>
    </row>
    <row r="71715" spans="1:2" x14ac:dyDescent="0.45">
      <c r="A71715">
        <v>10067129</v>
      </c>
      <c r="B71715" t="s">
        <v>67708</v>
      </c>
    </row>
    <row r="71716" spans="1:2" x14ac:dyDescent="0.45">
      <c r="A71716">
        <v>10073503</v>
      </c>
      <c r="B71716" t="s">
        <v>67709</v>
      </c>
    </row>
    <row r="71717" spans="1:2" x14ac:dyDescent="0.45">
      <c r="A71717">
        <v>10087326</v>
      </c>
      <c r="B71717" t="s">
        <v>67710</v>
      </c>
    </row>
    <row r="71718" spans="1:2" x14ac:dyDescent="0.45">
      <c r="A71718">
        <v>10061089</v>
      </c>
      <c r="B71718" t="s">
        <v>67711</v>
      </c>
    </row>
    <row r="71719" spans="1:2" x14ac:dyDescent="0.45">
      <c r="A71719">
        <v>10074625</v>
      </c>
      <c r="B71719" t="s">
        <v>67712</v>
      </c>
    </row>
    <row r="71720" spans="1:2" x14ac:dyDescent="0.45">
      <c r="A71720">
        <v>10052923</v>
      </c>
      <c r="B71720" t="s">
        <v>67713</v>
      </c>
    </row>
    <row r="71721" spans="1:2" x14ac:dyDescent="0.45">
      <c r="A71721">
        <v>10041562</v>
      </c>
      <c r="B71721" t="s">
        <v>49846</v>
      </c>
    </row>
    <row r="71722" spans="1:2" x14ac:dyDescent="0.45">
      <c r="A71722">
        <v>10056444</v>
      </c>
      <c r="B71722" t="s">
        <v>67714</v>
      </c>
    </row>
    <row r="71723" spans="1:2" x14ac:dyDescent="0.45">
      <c r="A71723">
        <v>10046723</v>
      </c>
      <c r="B71723" t="s">
        <v>67715</v>
      </c>
    </row>
    <row r="71724" spans="1:2" x14ac:dyDescent="0.45">
      <c r="A71724">
        <v>10088690</v>
      </c>
      <c r="B71724" t="s">
        <v>67716</v>
      </c>
    </row>
    <row r="71725" spans="1:2" x14ac:dyDescent="0.45">
      <c r="A71725">
        <v>10002719</v>
      </c>
      <c r="B71725" t="s">
        <v>67717</v>
      </c>
    </row>
    <row r="71726" spans="1:2" x14ac:dyDescent="0.45">
      <c r="A71726">
        <v>10031068</v>
      </c>
      <c r="B71726" t="s">
        <v>67718</v>
      </c>
    </row>
    <row r="71727" spans="1:2" x14ac:dyDescent="0.45">
      <c r="A71727">
        <v>10030998</v>
      </c>
      <c r="B71727" t="s">
        <v>67719</v>
      </c>
    </row>
    <row r="71728" spans="1:2" x14ac:dyDescent="0.45">
      <c r="A71728">
        <v>10045651</v>
      </c>
      <c r="B71728" t="s">
        <v>40093</v>
      </c>
    </row>
    <row r="71729" spans="1:2" x14ac:dyDescent="0.45">
      <c r="A71729">
        <v>10075231</v>
      </c>
      <c r="B71729" t="s">
        <v>67720</v>
      </c>
    </row>
    <row r="71730" spans="1:2" x14ac:dyDescent="0.45">
      <c r="A71730">
        <v>10035435</v>
      </c>
      <c r="B71730" t="s">
        <v>67721</v>
      </c>
    </row>
    <row r="71731" spans="1:2" x14ac:dyDescent="0.45">
      <c r="A71731">
        <v>10026499</v>
      </c>
      <c r="B71731" t="s">
        <v>67722</v>
      </c>
    </row>
    <row r="71732" spans="1:2" x14ac:dyDescent="0.45">
      <c r="A71732">
        <v>10005648</v>
      </c>
      <c r="B71732" t="s">
        <v>67723</v>
      </c>
    </row>
    <row r="71733" spans="1:2" x14ac:dyDescent="0.45">
      <c r="A71733">
        <v>10075064</v>
      </c>
      <c r="B71733" t="s">
        <v>28472</v>
      </c>
    </row>
    <row r="71734" spans="1:2" x14ac:dyDescent="0.45">
      <c r="A71734">
        <v>10054579</v>
      </c>
      <c r="B71734" t="s">
        <v>67724</v>
      </c>
    </row>
    <row r="71735" spans="1:2" x14ac:dyDescent="0.45">
      <c r="A71735">
        <v>10056960</v>
      </c>
      <c r="B71735" t="s">
        <v>67725</v>
      </c>
    </row>
    <row r="71736" spans="1:2" x14ac:dyDescent="0.45">
      <c r="A71736">
        <v>10040370</v>
      </c>
      <c r="B71736" t="s">
        <v>67726</v>
      </c>
    </row>
    <row r="71737" spans="1:2" x14ac:dyDescent="0.45">
      <c r="A71737">
        <v>10027942</v>
      </c>
      <c r="B71737" t="s">
        <v>67727</v>
      </c>
    </row>
    <row r="71738" spans="1:2" x14ac:dyDescent="0.45">
      <c r="A71738">
        <v>10003225</v>
      </c>
      <c r="B71738" t="s">
        <v>39330</v>
      </c>
    </row>
    <row r="71739" spans="1:2" x14ac:dyDescent="0.45">
      <c r="A71739">
        <v>10024705</v>
      </c>
      <c r="B71739" t="s">
        <v>67728</v>
      </c>
    </row>
    <row r="71740" spans="1:2" x14ac:dyDescent="0.45">
      <c r="A71740">
        <v>10072713</v>
      </c>
      <c r="B71740" t="s">
        <v>66083</v>
      </c>
    </row>
    <row r="71741" spans="1:2" x14ac:dyDescent="0.45">
      <c r="A71741">
        <v>10035153</v>
      </c>
      <c r="B71741" t="s">
        <v>21958</v>
      </c>
    </row>
    <row r="71742" spans="1:2" x14ac:dyDescent="0.45">
      <c r="A71742">
        <v>10063078</v>
      </c>
      <c r="B71742" t="s">
        <v>67729</v>
      </c>
    </row>
    <row r="71743" spans="1:2" x14ac:dyDescent="0.45">
      <c r="A71743">
        <v>10051652</v>
      </c>
      <c r="B71743" t="s">
        <v>67730</v>
      </c>
    </row>
    <row r="71744" spans="1:2" x14ac:dyDescent="0.45">
      <c r="A71744">
        <v>10010935</v>
      </c>
      <c r="B71744" t="s">
        <v>67731</v>
      </c>
    </row>
    <row r="71745" spans="1:2" x14ac:dyDescent="0.45">
      <c r="A71745">
        <v>90000602</v>
      </c>
      <c r="B71745" t="s">
        <v>67732</v>
      </c>
    </row>
    <row r="71746" spans="1:2" x14ac:dyDescent="0.45">
      <c r="A71746">
        <v>10000139</v>
      </c>
      <c r="B71746" t="s">
        <v>67733</v>
      </c>
    </row>
    <row r="71747" spans="1:2" x14ac:dyDescent="0.45">
      <c r="A71747">
        <v>10000552</v>
      </c>
      <c r="B71747" t="s">
        <v>67734</v>
      </c>
    </row>
    <row r="71748" spans="1:2" x14ac:dyDescent="0.45">
      <c r="A71748">
        <v>10020836</v>
      </c>
      <c r="B71748" t="s">
        <v>67735</v>
      </c>
    </row>
    <row r="71749" spans="1:2" x14ac:dyDescent="0.45">
      <c r="A71749">
        <v>10075446</v>
      </c>
      <c r="B71749" t="s">
        <v>67736</v>
      </c>
    </row>
    <row r="71750" spans="1:2" x14ac:dyDescent="0.45">
      <c r="A71750">
        <v>10078303</v>
      </c>
      <c r="B71750" t="s">
        <v>67737</v>
      </c>
    </row>
    <row r="71751" spans="1:2" x14ac:dyDescent="0.45">
      <c r="A71751">
        <v>10057963</v>
      </c>
      <c r="B71751" t="s">
        <v>67738</v>
      </c>
    </row>
    <row r="71752" spans="1:2" x14ac:dyDescent="0.45">
      <c r="A71752">
        <v>10057803</v>
      </c>
      <c r="B71752" t="s">
        <v>67739</v>
      </c>
    </row>
    <row r="71753" spans="1:2" x14ac:dyDescent="0.45">
      <c r="A71753">
        <v>10006484</v>
      </c>
      <c r="B71753" t="s">
        <v>67740</v>
      </c>
    </row>
    <row r="71754" spans="1:2" x14ac:dyDescent="0.45">
      <c r="A71754">
        <v>10065795</v>
      </c>
      <c r="B71754" t="s">
        <v>67741</v>
      </c>
    </row>
    <row r="71755" spans="1:2" x14ac:dyDescent="0.45">
      <c r="A71755">
        <v>10071545</v>
      </c>
      <c r="B71755" t="s">
        <v>67742</v>
      </c>
    </row>
    <row r="71756" spans="1:2" x14ac:dyDescent="0.45">
      <c r="A71756">
        <v>10051494</v>
      </c>
      <c r="B71756" t="s">
        <v>67743</v>
      </c>
    </row>
    <row r="71757" spans="1:2" x14ac:dyDescent="0.45">
      <c r="A71757">
        <v>10063946</v>
      </c>
      <c r="B71757" t="s">
        <v>67744</v>
      </c>
    </row>
    <row r="71758" spans="1:2" x14ac:dyDescent="0.45">
      <c r="A71758">
        <v>10085028</v>
      </c>
      <c r="B71758" t="s">
        <v>67745</v>
      </c>
    </row>
    <row r="71759" spans="1:2" x14ac:dyDescent="0.45">
      <c r="A71759">
        <v>10090013</v>
      </c>
      <c r="B71759" t="s">
        <v>67746</v>
      </c>
    </row>
    <row r="71760" spans="1:2" x14ac:dyDescent="0.45">
      <c r="A71760">
        <v>10072491</v>
      </c>
      <c r="B71760" t="s">
        <v>67747</v>
      </c>
    </row>
    <row r="71761" spans="1:2" x14ac:dyDescent="0.45">
      <c r="A71761">
        <v>10015181</v>
      </c>
      <c r="B71761" t="s">
        <v>67748</v>
      </c>
    </row>
    <row r="71762" spans="1:2" x14ac:dyDescent="0.45">
      <c r="A71762">
        <v>10024492</v>
      </c>
      <c r="B71762" t="s">
        <v>67749</v>
      </c>
    </row>
    <row r="71763" spans="1:2" x14ac:dyDescent="0.45">
      <c r="A71763">
        <v>10063128</v>
      </c>
      <c r="B71763" t="s">
        <v>67750</v>
      </c>
    </row>
    <row r="71764" spans="1:2" x14ac:dyDescent="0.45">
      <c r="A71764">
        <v>10091289</v>
      </c>
      <c r="B71764" t="s">
        <v>67751</v>
      </c>
    </row>
    <row r="71765" spans="1:2" x14ac:dyDescent="0.45">
      <c r="A71765">
        <v>10086360</v>
      </c>
      <c r="B71765" t="s">
        <v>67752</v>
      </c>
    </row>
    <row r="71766" spans="1:2" x14ac:dyDescent="0.45">
      <c r="A71766">
        <v>10044249</v>
      </c>
      <c r="B71766" t="s">
        <v>67753</v>
      </c>
    </row>
    <row r="71767" spans="1:2" x14ac:dyDescent="0.45">
      <c r="A71767">
        <v>10078867</v>
      </c>
      <c r="B71767" t="s">
        <v>67754</v>
      </c>
    </row>
    <row r="71768" spans="1:2" x14ac:dyDescent="0.45">
      <c r="A71768">
        <v>10082668</v>
      </c>
      <c r="B71768" t="s">
        <v>67755</v>
      </c>
    </row>
    <row r="71769" spans="1:2" x14ac:dyDescent="0.45">
      <c r="A71769">
        <v>10076136</v>
      </c>
      <c r="B71769" t="s">
        <v>67756</v>
      </c>
    </row>
    <row r="71770" spans="1:2" x14ac:dyDescent="0.45">
      <c r="A71770">
        <v>10066357</v>
      </c>
      <c r="B71770" t="s">
        <v>67757</v>
      </c>
    </row>
    <row r="71771" spans="1:2" x14ac:dyDescent="0.45">
      <c r="A71771">
        <v>10070774</v>
      </c>
      <c r="B71771" t="s">
        <v>67758</v>
      </c>
    </row>
    <row r="71772" spans="1:2" x14ac:dyDescent="0.45">
      <c r="A71772">
        <v>10034690</v>
      </c>
      <c r="B71772" t="s">
        <v>67759</v>
      </c>
    </row>
    <row r="71773" spans="1:2" x14ac:dyDescent="0.45">
      <c r="A71773">
        <v>10033816</v>
      </c>
      <c r="B71773" t="s">
        <v>67760</v>
      </c>
    </row>
    <row r="71774" spans="1:2" x14ac:dyDescent="0.45">
      <c r="A71774">
        <v>10026567</v>
      </c>
      <c r="B71774" t="s">
        <v>67761</v>
      </c>
    </row>
    <row r="71775" spans="1:2" x14ac:dyDescent="0.45">
      <c r="A71775">
        <v>10041452</v>
      </c>
      <c r="B71775" t="s">
        <v>29899</v>
      </c>
    </row>
    <row r="71776" spans="1:2" x14ac:dyDescent="0.45">
      <c r="A71776">
        <v>10078448</v>
      </c>
      <c r="B71776" t="s">
        <v>67762</v>
      </c>
    </row>
    <row r="71777" spans="1:2" x14ac:dyDescent="0.45">
      <c r="A71777">
        <v>10074681</v>
      </c>
      <c r="B71777" t="s">
        <v>44661</v>
      </c>
    </row>
    <row r="71778" spans="1:2" x14ac:dyDescent="0.45">
      <c r="A71778">
        <v>10081964</v>
      </c>
      <c r="B71778" t="s">
        <v>67763</v>
      </c>
    </row>
    <row r="71779" spans="1:2" x14ac:dyDescent="0.45">
      <c r="A71779">
        <v>10049620</v>
      </c>
      <c r="B71779" t="s">
        <v>67764</v>
      </c>
    </row>
    <row r="71780" spans="1:2" x14ac:dyDescent="0.45">
      <c r="A71780">
        <v>10057459</v>
      </c>
      <c r="B71780" t="s">
        <v>67765</v>
      </c>
    </row>
    <row r="71781" spans="1:2" x14ac:dyDescent="0.45">
      <c r="A71781">
        <v>10066834</v>
      </c>
      <c r="B71781" t="s">
        <v>46687</v>
      </c>
    </row>
    <row r="71782" spans="1:2" x14ac:dyDescent="0.45">
      <c r="A71782">
        <v>10051787</v>
      </c>
      <c r="B71782" t="s">
        <v>67766</v>
      </c>
    </row>
    <row r="71783" spans="1:2" x14ac:dyDescent="0.45">
      <c r="A71783">
        <v>10052868</v>
      </c>
      <c r="B71783" t="s">
        <v>67767</v>
      </c>
    </row>
    <row r="71784" spans="1:2" x14ac:dyDescent="0.45">
      <c r="A71784">
        <v>10082746</v>
      </c>
      <c r="B71784" t="s">
        <v>67768</v>
      </c>
    </row>
    <row r="71785" spans="1:2" x14ac:dyDescent="0.45">
      <c r="A71785">
        <v>10073950</v>
      </c>
      <c r="B71785" t="s">
        <v>67769</v>
      </c>
    </row>
    <row r="71786" spans="1:2" x14ac:dyDescent="0.45">
      <c r="A71786">
        <v>10077285</v>
      </c>
      <c r="B71786" t="s">
        <v>67770</v>
      </c>
    </row>
    <row r="71787" spans="1:2" x14ac:dyDescent="0.45">
      <c r="A71787">
        <v>10039216</v>
      </c>
      <c r="B71787" t="s">
        <v>67771</v>
      </c>
    </row>
    <row r="71788" spans="1:2" x14ac:dyDescent="0.45">
      <c r="A71788">
        <v>10017746</v>
      </c>
      <c r="B71788" t="s">
        <v>67772</v>
      </c>
    </row>
    <row r="71789" spans="1:2" x14ac:dyDescent="0.45">
      <c r="A71789">
        <v>10046948</v>
      </c>
      <c r="B71789" t="s">
        <v>67773</v>
      </c>
    </row>
    <row r="71790" spans="1:2" x14ac:dyDescent="0.45">
      <c r="A71790">
        <v>10079993</v>
      </c>
      <c r="B71790" t="s">
        <v>67774</v>
      </c>
    </row>
    <row r="71791" spans="1:2" x14ac:dyDescent="0.45">
      <c r="A71791">
        <v>10078287</v>
      </c>
      <c r="B71791" t="s">
        <v>67775</v>
      </c>
    </row>
    <row r="71792" spans="1:2" x14ac:dyDescent="0.45">
      <c r="A71792">
        <v>10064754</v>
      </c>
      <c r="B71792" t="s">
        <v>67776</v>
      </c>
    </row>
    <row r="71793" spans="1:2" x14ac:dyDescent="0.45">
      <c r="A71793">
        <v>10072176</v>
      </c>
      <c r="B71793" t="s">
        <v>67777</v>
      </c>
    </row>
    <row r="71794" spans="1:2" x14ac:dyDescent="0.45">
      <c r="A71794">
        <v>10035535</v>
      </c>
      <c r="B71794" t="s">
        <v>67778</v>
      </c>
    </row>
    <row r="71795" spans="1:2" x14ac:dyDescent="0.45">
      <c r="A71795">
        <v>10070737</v>
      </c>
      <c r="B71795" t="s">
        <v>54937</v>
      </c>
    </row>
    <row r="71796" spans="1:2" x14ac:dyDescent="0.45">
      <c r="A71796">
        <v>10071612</v>
      </c>
      <c r="B71796" t="s">
        <v>29922</v>
      </c>
    </row>
    <row r="71797" spans="1:2" x14ac:dyDescent="0.45">
      <c r="A71797">
        <v>10001336</v>
      </c>
      <c r="B71797" t="s">
        <v>67779</v>
      </c>
    </row>
    <row r="71798" spans="1:2" x14ac:dyDescent="0.45">
      <c r="A71798">
        <v>10067553</v>
      </c>
      <c r="B71798" t="s">
        <v>67780</v>
      </c>
    </row>
    <row r="71799" spans="1:2" x14ac:dyDescent="0.45">
      <c r="A71799">
        <v>10001112</v>
      </c>
      <c r="B71799" t="s">
        <v>67781</v>
      </c>
    </row>
    <row r="71800" spans="1:2" x14ac:dyDescent="0.45">
      <c r="A71800">
        <v>10083920</v>
      </c>
      <c r="B71800" t="s">
        <v>67782</v>
      </c>
    </row>
    <row r="71801" spans="1:2" x14ac:dyDescent="0.45">
      <c r="A71801">
        <v>10062902</v>
      </c>
      <c r="B71801" t="s">
        <v>67783</v>
      </c>
    </row>
    <row r="71802" spans="1:2" x14ac:dyDescent="0.45">
      <c r="A71802">
        <v>10086673</v>
      </c>
      <c r="B71802" t="s">
        <v>67784</v>
      </c>
    </row>
    <row r="71803" spans="1:2" x14ac:dyDescent="0.45">
      <c r="A71803">
        <v>10071380</v>
      </c>
      <c r="B71803" t="s">
        <v>67785</v>
      </c>
    </row>
    <row r="71804" spans="1:2" x14ac:dyDescent="0.45">
      <c r="A71804">
        <v>10056950</v>
      </c>
      <c r="B71804" t="s">
        <v>35034</v>
      </c>
    </row>
    <row r="71805" spans="1:2" x14ac:dyDescent="0.45">
      <c r="A71805">
        <v>10045541</v>
      </c>
      <c r="B71805" t="s">
        <v>67786</v>
      </c>
    </row>
    <row r="71806" spans="1:2" x14ac:dyDescent="0.45">
      <c r="A71806">
        <v>10068072</v>
      </c>
      <c r="B71806" t="s">
        <v>67787</v>
      </c>
    </row>
    <row r="71807" spans="1:2" x14ac:dyDescent="0.45">
      <c r="A71807">
        <v>10087512</v>
      </c>
      <c r="B71807" t="s">
        <v>52553</v>
      </c>
    </row>
    <row r="71808" spans="1:2" x14ac:dyDescent="0.45">
      <c r="A71808">
        <v>10014198</v>
      </c>
      <c r="B71808" t="s">
        <v>67788</v>
      </c>
    </row>
    <row r="71809" spans="1:2" x14ac:dyDescent="0.45">
      <c r="A71809">
        <v>10043739</v>
      </c>
      <c r="B71809" t="s">
        <v>67789</v>
      </c>
    </row>
    <row r="71810" spans="1:2" x14ac:dyDescent="0.45">
      <c r="A71810">
        <v>10074096</v>
      </c>
      <c r="B71810" t="s">
        <v>67790</v>
      </c>
    </row>
    <row r="71811" spans="1:2" x14ac:dyDescent="0.45">
      <c r="A71811">
        <v>10019535</v>
      </c>
      <c r="B71811" t="s">
        <v>67791</v>
      </c>
    </row>
    <row r="71812" spans="1:2" x14ac:dyDescent="0.45">
      <c r="A71812">
        <v>10006605</v>
      </c>
      <c r="B71812" t="s">
        <v>41475</v>
      </c>
    </row>
    <row r="71813" spans="1:2" x14ac:dyDescent="0.45">
      <c r="A71813">
        <v>10005781</v>
      </c>
      <c r="B71813" t="s">
        <v>67792</v>
      </c>
    </row>
    <row r="71814" spans="1:2" x14ac:dyDescent="0.45">
      <c r="A71814">
        <v>10026785</v>
      </c>
      <c r="B71814" t="s">
        <v>67793</v>
      </c>
    </row>
    <row r="71815" spans="1:2" x14ac:dyDescent="0.45">
      <c r="A71815">
        <v>10046775</v>
      </c>
      <c r="B71815" t="s">
        <v>67794</v>
      </c>
    </row>
    <row r="71816" spans="1:2" x14ac:dyDescent="0.45">
      <c r="A71816">
        <v>10087440</v>
      </c>
      <c r="B71816" t="s">
        <v>67795</v>
      </c>
    </row>
    <row r="71817" spans="1:2" x14ac:dyDescent="0.45">
      <c r="A71817">
        <v>10084796</v>
      </c>
      <c r="B71817" t="s">
        <v>67796</v>
      </c>
    </row>
    <row r="71818" spans="1:2" x14ac:dyDescent="0.45">
      <c r="A71818">
        <v>10019663</v>
      </c>
      <c r="B71818" t="s">
        <v>67797</v>
      </c>
    </row>
    <row r="71819" spans="1:2" x14ac:dyDescent="0.45">
      <c r="A71819">
        <v>10036739</v>
      </c>
      <c r="B71819" t="s">
        <v>67798</v>
      </c>
    </row>
    <row r="71820" spans="1:2" x14ac:dyDescent="0.45">
      <c r="A71820">
        <v>10085352</v>
      </c>
      <c r="B71820" t="s">
        <v>67799</v>
      </c>
    </row>
    <row r="71821" spans="1:2" x14ac:dyDescent="0.45">
      <c r="A71821">
        <v>10009261</v>
      </c>
      <c r="B71821" t="s">
        <v>67800</v>
      </c>
    </row>
    <row r="71822" spans="1:2" x14ac:dyDescent="0.45">
      <c r="A71822">
        <v>10023548</v>
      </c>
      <c r="B71822" t="s">
        <v>67801</v>
      </c>
    </row>
    <row r="71823" spans="1:2" x14ac:dyDescent="0.45">
      <c r="A71823">
        <v>10003374</v>
      </c>
      <c r="B71823" t="s">
        <v>67802</v>
      </c>
    </row>
    <row r="71824" spans="1:2" x14ac:dyDescent="0.45">
      <c r="A71824">
        <v>10016176</v>
      </c>
      <c r="B71824" t="s">
        <v>67803</v>
      </c>
    </row>
    <row r="71825" spans="1:2" x14ac:dyDescent="0.45">
      <c r="A71825">
        <v>10075725</v>
      </c>
      <c r="B71825" t="s">
        <v>67804</v>
      </c>
    </row>
    <row r="71826" spans="1:2" x14ac:dyDescent="0.45">
      <c r="A71826">
        <v>10042656</v>
      </c>
      <c r="B71826" t="s">
        <v>67805</v>
      </c>
    </row>
    <row r="71827" spans="1:2" x14ac:dyDescent="0.45">
      <c r="A71827">
        <v>10064415</v>
      </c>
      <c r="B71827" t="s">
        <v>67806</v>
      </c>
    </row>
    <row r="71828" spans="1:2" x14ac:dyDescent="0.45">
      <c r="A71828">
        <v>10076238</v>
      </c>
      <c r="B71828" t="s">
        <v>26764</v>
      </c>
    </row>
    <row r="71829" spans="1:2" x14ac:dyDescent="0.45">
      <c r="A71829">
        <v>10066262</v>
      </c>
      <c r="B71829" t="s">
        <v>67807</v>
      </c>
    </row>
    <row r="71830" spans="1:2" x14ac:dyDescent="0.45">
      <c r="A71830">
        <v>10065424</v>
      </c>
      <c r="B71830" t="s">
        <v>67808</v>
      </c>
    </row>
    <row r="71831" spans="1:2" x14ac:dyDescent="0.45">
      <c r="A71831">
        <v>10082621</v>
      </c>
      <c r="B71831" t="s">
        <v>67809</v>
      </c>
    </row>
    <row r="71832" spans="1:2" x14ac:dyDescent="0.45">
      <c r="A71832">
        <v>10047006</v>
      </c>
      <c r="B71832" t="s">
        <v>67810</v>
      </c>
    </row>
    <row r="71833" spans="1:2" x14ac:dyDescent="0.45">
      <c r="A71833">
        <v>10057275</v>
      </c>
      <c r="B71833" t="s">
        <v>67811</v>
      </c>
    </row>
    <row r="71834" spans="1:2" x14ac:dyDescent="0.45">
      <c r="A71834">
        <v>10016930</v>
      </c>
      <c r="B71834" t="s">
        <v>67812</v>
      </c>
    </row>
    <row r="71835" spans="1:2" x14ac:dyDescent="0.45">
      <c r="A71835">
        <v>10000390</v>
      </c>
      <c r="B71835" t="s">
        <v>67813</v>
      </c>
    </row>
    <row r="71836" spans="1:2" x14ac:dyDescent="0.45">
      <c r="A71836">
        <v>10067284</v>
      </c>
      <c r="B71836" t="s">
        <v>67814</v>
      </c>
    </row>
    <row r="71837" spans="1:2" x14ac:dyDescent="0.45">
      <c r="A71837">
        <v>10007716</v>
      </c>
      <c r="B71837" t="s">
        <v>67815</v>
      </c>
    </row>
    <row r="71838" spans="1:2" x14ac:dyDescent="0.45">
      <c r="A71838">
        <v>10030073</v>
      </c>
      <c r="B71838" t="s">
        <v>67816</v>
      </c>
    </row>
    <row r="71839" spans="1:2" x14ac:dyDescent="0.45">
      <c r="A71839">
        <v>10070027</v>
      </c>
      <c r="B71839" t="s">
        <v>42553</v>
      </c>
    </row>
    <row r="71840" spans="1:2" x14ac:dyDescent="0.45">
      <c r="A71840">
        <v>10082119</v>
      </c>
      <c r="B71840" t="s">
        <v>67817</v>
      </c>
    </row>
    <row r="71841" spans="1:2" x14ac:dyDescent="0.45">
      <c r="A71841">
        <v>10065626</v>
      </c>
      <c r="B71841" t="s">
        <v>67818</v>
      </c>
    </row>
    <row r="71842" spans="1:2" x14ac:dyDescent="0.45">
      <c r="A71842">
        <v>10072080</v>
      </c>
      <c r="B71842" t="s">
        <v>67819</v>
      </c>
    </row>
    <row r="71843" spans="1:2" x14ac:dyDescent="0.45">
      <c r="A71843">
        <v>10032765</v>
      </c>
      <c r="B71843" t="s">
        <v>67820</v>
      </c>
    </row>
    <row r="71844" spans="1:2" x14ac:dyDescent="0.45">
      <c r="A71844">
        <v>10018520</v>
      </c>
      <c r="B71844" t="s">
        <v>67821</v>
      </c>
    </row>
    <row r="71845" spans="1:2" x14ac:dyDescent="0.45">
      <c r="A71845">
        <v>10049832</v>
      </c>
      <c r="B71845" t="s">
        <v>67822</v>
      </c>
    </row>
    <row r="71846" spans="1:2" x14ac:dyDescent="0.45">
      <c r="A71846">
        <v>10020299</v>
      </c>
      <c r="B71846" t="s">
        <v>67823</v>
      </c>
    </row>
    <row r="71847" spans="1:2" x14ac:dyDescent="0.45">
      <c r="A71847">
        <v>10092058</v>
      </c>
      <c r="B71847" t="s">
        <v>67824</v>
      </c>
    </row>
    <row r="71848" spans="1:2" x14ac:dyDescent="0.45">
      <c r="A71848">
        <v>10071064</v>
      </c>
      <c r="B71848" t="s">
        <v>67825</v>
      </c>
    </row>
    <row r="71849" spans="1:2" x14ac:dyDescent="0.45">
      <c r="A71849">
        <v>10013477</v>
      </c>
      <c r="B71849" t="s">
        <v>67826</v>
      </c>
    </row>
    <row r="71850" spans="1:2" x14ac:dyDescent="0.45">
      <c r="A71850">
        <v>10080232</v>
      </c>
      <c r="B71850" t="s">
        <v>67827</v>
      </c>
    </row>
    <row r="71851" spans="1:2" x14ac:dyDescent="0.45">
      <c r="A71851">
        <v>10054274</v>
      </c>
      <c r="B71851" t="s">
        <v>67828</v>
      </c>
    </row>
    <row r="71852" spans="1:2" x14ac:dyDescent="0.45">
      <c r="A71852">
        <v>10012543</v>
      </c>
      <c r="B71852" t="s">
        <v>67829</v>
      </c>
    </row>
    <row r="71853" spans="1:2" x14ac:dyDescent="0.45">
      <c r="A71853">
        <v>10023728</v>
      </c>
      <c r="B71853" t="s">
        <v>67830</v>
      </c>
    </row>
    <row r="71854" spans="1:2" x14ac:dyDescent="0.45">
      <c r="A71854">
        <v>10082314</v>
      </c>
      <c r="B71854" t="s">
        <v>67831</v>
      </c>
    </row>
    <row r="71855" spans="1:2" x14ac:dyDescent="0.45">
      <c r="A71855">
        <v>10042971</v>
      </c>
      <c r="B71855" t="s">
        <v>21327</v>
      </c>
    </row>
    <row r="71856" spans="1:2" x14ac:dyDescent="0.45">
      <c r="A71856">
        <v>10061442</v>
      </c>
      <c r="B71856" t="s">
        <v>67832</v>
      </c>
    </row>
    <row r="71857" spans="1:2" x14ac:dyDescent="0.45">
      <c r="A71857">
        <v>10015948</v>
      </c>
      <c r="B71857" t="s">
        <v>67833</v>
      </c>
    </row>
    <row r="71858" spans="1:2" x14ac:dyDescent="0.45">
      <c r="A71858">
        <v>10086831</v>
      </c>
      <c r="B71858" t="s">
        <v>58857</v>
      </c>
    </row>
    <row r="71859" spans="1:2" x14ac:dyDescent="0.45">
      <c r="A71859">
        <v>10062285</v>
      </c>
      <c r="B71859" t="s">
        <v>61307</v>
      </c>
    </row>
    <row r="71860" spans="1:2" x14ac:dyDescent="0.45">
      <c r="A71860">
        <v>10013255</v>
      </c>
      <c r="B71860" t="s">
        <v>67834</v>
      </c>
    </row>
    <row r="71861" spans="1:2" x14ac:dyDescent="0.45">
      <c r="A71861">
        <v>10065554</v>
      </c>
      <c r="B71861" t="s">
        <v>67835</v>
      </c>
    </row>
    <row r="71862" spans="1:2" x14ac:dyDescent="0.45">
      <c r="A71862">
        <v>10035691</v>
      </c>
      <c r="B71862" t="s">
        <v>67836</v>
      </c>
    </row>
    <row r="71863" spans="1:2" x14ac:dyDescent="0.45">
      <c r="A71863">
        <v>10054739</v>
      </c>
      <c r="B71863" t="s">
        <v>67837</v>
      </c>
    </row>
    <row r="71864" spans="1:2" x14ac:dyDescent="0.45">
      <c r="A71864">
        <v>10049728</v>
      </c>
      <c r="B71864" t="s">
        <v>67838</v>
      </c>
    </row>
    <row r="71865" spans="1:2" x14ac:dyDescent="0.45">
      <c r="A71865">
        <v>10053755</v>
      </c>
      <c r="B71865" t="s">
        <v>67839</v>
      </c>
    </row>
    <row r="71866" spans="1:2" x14ac:dyDescent="0.45">
      <c r="A71866">
        <v>10005002</v>
      </c>
      <c r="B71866" t="s">
        <v>37039</v>
      </c>
    </row>
    <row r="71867" spans="1:2" x14ac:dyDescent="0.45">
      <c r="A71867">
        <v>10089114</v>
      </c>
      <c r="B71867" t="s">
        <v>25215</v>
      </c>
    </row>
    <row r="71868" spans="1:2" x14ac:dyDescent="0.45">
      <c r="A71868">
        <v>10011792</v>
      </c>
      <c r="B71868" t="s">
        <v>67840</v>
      </c>
    </row>
    <row r="71869" spans="1:2" x14ac:dyDescent="0.45">
      <c r="A71869">
        <v>10077750</v>
      </c>
      <c r="B71869" t="s">
        <v>67841</v>
      </c>
    </row>
    <row r="71870" spans="1:2" x14ac:dyDescent="0.45">
      <c r="A71870">
        <v>10051521</v>
      </c>
      <c r="B71870" t="s">
        <v>67842</v>
      </c>
    </row>
    <row r="71871" spans="1:2" x14ac:dyDescent="0.45">
      <c r="A71871">
        <v>10086704</v>
      </c>
      <c r="B71871" t="s">
        <v>67843</v>
      </c>
    </row>
    <row r="71872" spans="1:2" x14ac:dyDescent="0.45">
      <c r="A71872">
        <v>10091147</v>
      </c>
      <c r="B71872" t="s">
        <v>50676</v>
      </c>
    </row>
    <row r="71873" spans="1:2" x14ac:dyDescent="0.45">
      <c r="A71873">
        <v>10078388</v>
      </c>
      <c r="B71873" t="s">
        <v>67844</v>
      </c>
    </row>
    <row r="71874" spans="1:2" x14ac:dyDescent="0.45">
      <c r="A71874">
        <v>10006512</v>
      </c>
      <c r="B71874" t="s">
        <v>67845</v>
      </c>
    </row>
    <row r="71875" spans="1:2" x14ac:dyDescent="0.45">
      <c r="A71875">
        <v>10061635</v>
      </c>
      <c r="B71875" t="s">
        <v>67846</v>
      </c>
    </row>
    <row r="71876" spans="1:2" x14ac:dyDescent="0.45">
      <c r="A71876">
        <v>10017795</v>
      </c>
      <c r="B71876" t="s">
        <v>67847</v>
      </c>
    </row>
    <row r="71877" spans="1:2" x14ac:dyDescent="0.45">
      <c r="A71877">
        <v>10081460</v>
      </c>
      <c r="B71877" t="s">
        <v>67848</v>
      </c>
    </row>
    <row r="71878" spans="1:2" x14ac:dyDescent="0.45">
      <c r="A71878">
        <v>10047415</v>
      </c>
      <c r="B71878" t="s">
        <v>67849</v>
      </c>
    </row>
    <row r="71879" spans="1:2" x14ac:dyDescent="0.45">
      <c r="A71879">
        <v>10068930</v>
      </c>
      <c r="B71879" t="s">
        <v>67850</v>
      </c>
    </row>
    <row r="71880" spans="1:2" x14ac:dyDescent="0.45">
      <c r="A71880">
        <v>10092230</v>
      </c>
      <c r="B71880" t="s">
        <v>67851</v>
      </c>
    </row>
    <row r="71881" spans="1:2" x14ac:dyDescent="0.45">
      <c r="A71881">
        <v>10000691</v>
      </c>
      <c r="B71881" t="s">
        <v>67852</v>
      </c>
    </row>
    <row r="71882" spans="1:2" x14ac:dyDescent="0.45">
      <c r="A71882">
        <v>10083354</v>
      </c>
      <c r="B71882" t="s">
        <v>67853</v>
      </c>
    </row>
    <row r="71883" spans="1:2" x14ac:dyDescent="0.45">
      <c r="A71883">
        <v>10066738</v>
      </c>
      <c r="B71883" t="s">
        <v>67854</v>
      </c>
    </row>
    <row r="71884" spans="1:2" x14ac:dyDescent="0.45">
      <c r="A71884">
        <v>10008550</v>
      </c>
      <c r="B71884" t="s">
        <v>67855</v>
      </c>
    </row>
    <row r="71885" spans="1:2" x14ac:dyDescent="0.45">
      <c r="A71885">
        <v>10036224</v>
      </c>
      <c r="B71885" t="s">
        <v>59685</v>
      </c>
    </row>
    <row r="71886" spans="1:2" x14ac:dyDescent="0.45">
      <c r="A71886">
        <v>10014973</v>
      </c>
      <c r="B71886" t="s">
        <v>67856</v>
      </c>
    </row>
    <row r="71887" spans="1:2" x14ac:dyDescent="0.45">
      <c r="A71887">
        <v>10007365</v>
      </c>
      <c r="B71887" t="s">
        <v>67857</v>
      </c>
    </row>
    <row r="71888" spans="1:2" x14ac:dyDescent="0.45">
      <c r="A71888">
        <v>10089869</v>
      </c>
      <c r="B71888" t="s">
        <v>67858</v>
      </c>
    </row>
    <row r="71889" spans="1:2" x14ac:dyDescent="0.45">
      <c r="A71889">
        <v>10086607</v>
      </c>
      <c r="B71889" t="s">
        <v>67859</v>
      </c>
    </row>
    <row r="71890" spans="1:2" x14ac:dyDescent="0.45">
      <c r="A71890">
        <v>10016312</v>
      </c>
      <c r="B71890" t="s">
        <v>67860</v>
      </c>
    </row>
    <row r="71891" spans="1:2" x14ac:dyDescent="0.45">
      <c r="A71891">
        <v>10033061</v>
      </c>
      <c r="B71891" t="s">
        <v>67861</v>
      </c>
    </row>
    <row r="71892" spans="1:2" x14ac:dyDescent="0.45">
      <c r="A71892">
        <v>10063073</v>
      </c>
      <c r="B71892" t="s">
        <v>67862</v>
      </c>
    </row>
    <row r="71893" spans="1:2" x14ac:dyDescent="0.45">
      <c r="A71893">
        <v>10002901</v>
      </c>
      <c r="B71893" t="s">
        <v>67863</v>
      </c>
    </row>
    <row r="71894" spans="1:2" x14ac:dyDescent="0.45">
      <c r="A71894">
        <v>10068099</v>
      </c>
      <c r="B71894" t="s">
        <v>67864</v>
      </c>
    </row>
    <row r="71895" spans="1:2" x14ac:dyDescent="0.45">
      <c r="A71895">
        <v>10069962</v>
      </c>
      <c r="B71895" t="s">
        <v>67865</v>
      </c>
    </row>
    <row r="71896" spans="1:2" x14ac:dyDescent="0.45">
      <c r="A71896">
        <v>10075466</v>
      </c>
      <c r="B71896" t="s">
        <v>30266</v>
      </c>
    </row>
    <row r="71897" spans="1:2" x14ac:dyDescent="0.45">
      <c r="A71897">
        <v>10074620</v>
      </c>
      <c r="B71897" t="s">
        <v>67866</v>
      </c>
    </row>
    <row r="71898" spans="1:2" x14ac:dyDescent="0.45">
      <c r="A71898">
        <v>10092588</v>
      </c>
      <c r="B71898" t="s">
        <v>67867</v>
      </c>
    </row>
    <row r="71899" spans="1:2" x14ac:dyDescent="0.45">
      <c r="A71899">
        <v>10006498</v>
      </c>
      <c r="B71899" t="s">
        <v>62283</v>
      </c>
    </row>
    <row r="71900" spans="1:2" x14ac:dyDescent="0.45">
      <c r="A71900">
        <v>10028846</v>
      </c>
      <c r="B71900" t="s">
        <v>67868</v>
      </c>
    </row>
    <row r="71901" spans="1:2" x14ac:dyDescent="0.45">
      <c r="A71901">
        <v>10074660</v>
      </c>
      <c r="B71901" t="s">
        <v>67869</v>
      </c>
    </row>
    <row r="71902" spans="1:2" x14ac:dyDescent="0.45">
      <c r="A71902">
        <v>10007227</v>
      </c>
      <c r="B71902" t="s">
        <v>67870</v>
      </c>
    </row>
    <row r="71903" spans="1:2" x14ac:dyDescent="0.45">
      <c r="A71903">
        <v>10005450</v>
      </c>
      <c r="B71903" t="s">
        <v>67871</v>
      </c>
    </row>
    <row r="71904" spans="1:2" x14ac:dyDescent="0.45">
      <c r="A71904">
        <v>10048625</v>
      </c>
      <c r="B71904" t="s">
        <v>67872</v>
      </c>
    </row>
    <row r="71905" spans="1:2" x14ac:dyDescent="0.45">
      <c r="A71905">
        <v>10064979</v>
      </c>
      <c r="B71905" t="s">
        <v>67873</v>
      </c>
    </row>
    <row r="71906" spans="1:2" x14ac:dyDescent="0.45">
      <c r="A71906">
        <v>10068023</v>
      </c>
      <c r="B71906" t="s">
        <v>67612</v>
      </c>
    </row>
    <row r="71907" spans="1:2" x14ac:dyDescent="0.45">
      <c r="A71907">
        <v>10070575</v>
      </c>
      <c r="B71907" t="s">
        <v>67874</v>
      </c>
    </row>
    <row r="71908" spans="1:2" x14ac:dyDescent="0.45">
      <c r="A71908">
        <v>10004246</v>
      </c>
      <c r="B71908" t="s">
        <v>67875</v>
      </c>
    </row>
    <row r="71909" spans="1:2" x14ac:dyDescent="0.45">
      <c r="A71909">
        <v>10045017</v>
      </c>
      <c r="B71909" t="s">
        <v>67876</v>
      </c>
    </row>
    <row r="71910" spans="1:2" x14ac:dyDescent="0.45">
      <c r="A71910">
        <v>10056958</v>
      </c>
      <c r="B71910" t="s">
        <v>67877</v>
      </c>
    </row>
    <row r="71911" spans="1:2" x14ac:dyDescent="0.45">
      <c r="A71911">
        <v>10047060</v>
      </c>
      <c r="B71911" t="s">
        <v>67878</v>
      </c>
    </row>
    <row r="71912" spans="1:2" x14ac:dyDescent="0.45">
      <c r="A71912">
        <v>10071275</v>
      </c>
      <c r="B71912" t="s">
        <v>67879</v>
      </c>
    </row>
    <row r="71913" spans="1:2" x14ac:dyDescent="0.45">
      <c r="A71913">
        <v>10047224</v>
      </c>
      <c r="B71913" t="s">
        <v>67880</v>
      </c>
    </row>
    <row r="71914" spans="1:2" x14ac:dyDescent="0.45">
      <c r="A71914">
        <v>10082878</v>
      </c>
      <c r="B71914" t="s">
        <v>67881</v>
      </c>
    </row>
    <row r="71915" spans="1:2" x14ac:dyDescent="0.45">
      <c r="A71915">
        <v>10051657</v>
      </c>
      <c r="B71915" t="s">
        <v>67882</v>
      </c>
    </row>
    <row r="71916" spans="1:2" x14ac:dyDescent="0.45">
      <c r="A71916">
        <v>10068904</v>
      </c>
      <c r="B71916" t="s">
        <v>67883</v>
      </c>
    </row>
    <row r="71917" spans="1:2" x14ac:dyDescent="0.45">
      <c r="A71917">
        <v>10002702</v>
      </c>
      <c r="B71917" t="s">
        <v>67884</v>
      </c>
    </row>
    <row r="71918" spans="1:2" x14ac:dyDescent="0.45">
      <c r="A71918">
        <v>10035676</v>
      </c>
      <c r="B71918" t="s">
        <v>22879</v>
      </c>
    </row>
    <row r="71919" spans="1:2" x14ac:dyDescent="0.45">
      <c r="A71919">
        <v>10048445</v>
      </c>
      <c r="B71919" t="s">
        <v>67885</v>
      </c>
    </row>
    <row r="71920" spans="1:2" x14ac:dyDescent="0.45">
      <c r="A71920">
        <v>10016972</v>
      </c>
      <c r="B71920" t="s">
        <v>67886</v>
      </c>
    </row>
    <row r="71921" spans="1:2" x14ac:dyDescent="0.45">
      <c r="A71921">
        <v>10020321</v>
      </c>
      <c r="B71921" t="s">
        <v>67887</v>
      </c>
    </row>
    <row r="71922" spans="1:2" x14ac:dyDescent="0.45">
      <c r="A71922">
        <v>10037959</v>
      </c>
      <c r="B71922" t="s">
        <v>67888</v>
      </c>
    </row>
    <row r="71923" spans="1:2" x14ac:dyDescent="0.45">
      <c r="A71923">
        <v>10018909</v>
      </c>
      <c r="B71923" t="s">
        <v>67889</v>
      </c>
    </row>
    <row r="71924" spans="1:2" x14ac:dyDescent="0.45">
      <c r="A71924">
        <v>10090209</v>
      </c>
      <c r="B71924" t="s">
        <v>42158</v>
      </c>
    </row>
    <row r="71925" spans="1:2" x14ac:dyDescent="0.45">
      <c r="A71925">
        <v>10038129</v>
      </c>
      <c r="B71925" t="s">
        <v>67890</v>
      </c>
    </row>
    <row r="71926" spans="1:2" x14ac:dyDescent="0.45">
      <c r="A71926">
        <v>10032523</v>
      </c>
      <c r="B71926" t="s">
        <v>67891</v>
      </c>
    </row>
    <row r="71927" spans="1:2" x14ac:dyDescent="0.45">
      <c r="A71927">
        <v>10041239</v>
      </c>
      <c r="B71927" t="s">
        <v>67892</v>
      </c>
    </row>
    <row r="71928" spans="1:2" x14ac:dyDescent="0.45">
      <c r="A71928">
        <v>10036155</v>
      </c>
      <c r="B71928" t="s">
        <v>67893</v>
      </c>
    </row>
    <row r="71929" spans="1:2" x14ac:dyDescent="0.45">
      <c r="A71929">
        <v>10071406</v>
      </c>
      <c r="B71929" t="s">
        <v>54495</v>
      </c>
    </row>
    <row r="71930" spans="1:2" x14ac:dyDescent="0.45">
      <c r="A71930">
        <v>10043072</v>
      </c>
      <c r="B71930" t="s">
        <v>21787</v>
      </c>
    </row>
    <row r="71931" spans="1:2" x14ac:dyDescent="0.45">
      <c r="A71931">
        <v>10053972</v>
      </c>
      <c r="B71931" t="s">
        <v>67894</v>
      </c>
    </row>
    <row r="71932" spans="1:2" x14ac:dyDescent="0.45">
      <c r="A71932">
        <v>10045277</v>
      </c>
      <c r="B71932" t="s">
        <v>67895</v>
      </c>
    </row>
    <row r="71933" spans="1:2" x14ac:dyDescent="0.45">
      <c r="A71933">
        <v>10006244</v>
      </c>
      <c r="B71933" t="s">
        <v>27801</v>
      </c>
    </row>
    <row r="71934" spans="1:2" x14ac:dyDescent="0.45">
      <c r="A71934">
        <v>10065470</v>
      </c>
      <c r="B71934" t="s">
        <v>67896</v>
      </c>
    </row>
    <row r="71935" spans="1:2" x14ac:dyDescent="0.45">
      <c r="A71935">
        <v>10067017</v>
      </c>
      <c r="B71935" t="s">
        <v>67897</v>
      </c>
    </row>
    <row r="71936" spans="1:2" x14ac:dyDescent="0.45">
      <c r="A71936">
        <v>10022796</v>
      </c>
      <c r="B71936" t="s">
        <v>67898</v>
      </c>
    </row>
    <row r="71937" spans="1:2" x14ac:dyDescent="0.45">
      <c r="A71937">
        <v>10073088</v>
      </c>
      <c r="B71937" t="s">
        <v>25563</v>
      </c>
    </row>
    <row r="71938" spans="1:2" x14ac:dyDescent="0.45">
      <c r="A71938">
        <v>10050286</v>
      </c>
      <c r="B71938" t="s">
        <v>67899</v>
      </c>
    </row>
    <row r="71939" spans="1:2" x14ac:dyDescent="0.45">
      <c r="A71939">
        <v>10039478</v>
      </c>
      <c r="B71939" t="s">
        <v>67900</v>
      </c>
    </row>
    <row r="71940" spans="1:2" x14ac:dyDescent="0.45">
      <c r="A71940">
        <v>10062252</v>
      </c>
      <c r="B71940" t="s">
        <v>67901</v>
      </c>
    </row>
    <row r="71941" spans="1:2" x14ac:dyDescent="0.45">
      <c r="A71941">
        <v>10064394</v>
      </c>
      <c r="B71941" t="s">
        <v>67902</v>
      </c>
    </row>
    <row r="71942" spans="1:2" x14ac:dyDescent="0.45">
      <c r="A71942">
        <v>10014958</v>
      </c>
      <c r="B71942" t="s">
        <v>67903</v>
      </c>
    </row>
    <row r="71943" spans="1:2" x14ac:dyDescent="0.45">
      <c r="A71943">
        <v>10010442</v>
      </c>
      <c r="B71943" t="s">
        <v>67904</v>
      </c>
    </row>
    <row r="71944" spans="1:2" x14ac:dyDescent="0.45">
      <c r="A71944">
        <v>10048855</v>
      </c>
      <c r="B71944" t="s">
        <v>67905</v>
      </c>
    </row>
    <row r="71945" spans="1:2" x14ac:dyDescent="0.45">
      <c r="A71945">
        <v>10090607</v>
      </c>
      <c r="B71945" t="s">
        <v>67906</v>
      </c>
    </row>
    <row r="71946" spans="1:2" x14ac:dyDescent="0.45">
      <c r="A71946">
        <v>10049720</v>
      </c>
      <c r="B71946" t="s">
        <v>67907</v>
      </c>
    </row>
    <row r="71947" spans="1:2" x14ac:dyDescent="0.45">
      <c r="A71947">
        <v>10084660</v>
      </c>
      <c r="B71947" t="s">
        <v>67908</v>
      </c>
    </row>
    <row r="71948" spans="1:2" x14ac:dyDescent="0.45">
      <c r="A71948">
        <v>10030690</v>
      </c>
      <c r="B71948" t="s">
        <v>67909</v>
      </c>
    </row>
    <row r="71949" spans="1:2" x14ac:dyDescent="0.45">
      <c r="A71949">
        <v>10022927</v>
      </c>
      <c r="B71949" t="s">
        <v>67910</v>
      </c>
    </row>
    <row r="71950" spans="1:2" x14ac:dyDescent="0.45">
      <c r="A71950">
        <v>10031786</v>
      </c>
      <c r="B71950" t="s">
        <v>67911</v>
      </c>
    </row>
    <row r="71951" spans="1:2" x14ac:dyDescent="0.45">
      <c r="A71951">
        <v>10017123</v>
      </c>
      <c r="B71951" t="s">
        <v>50536</v>
      </c>
    </row>
    <row r="71952" spans="1:2" x14ac:dyDescent="0.45">
      <c r="A71952">
        <v>10081951</v>
      </c>
      <c r="B71952" t="s">
        <v>40730</v>
      </c>
    </row>
    <row r="71953" spans="1:2" x14ac:dyDescent="0.45">
      <c r="A71953">
        <v>10003712</v>
      </c>
      <c r="B71953" t="s">
        <v>67912</v>
      </c>
    </row>
    <row r="71954" spans="1:2" x14ac:dyDescent="0.45">
      <c r="A71954">
        <v>10014873</v>
      </c>
      <c r="B71954" t="s">
        <v>67913</v>
      </c>
    </row>
    <row r="71955" spans="1:2" x14ac:dyDescent="0.45">
      <c r="A71955">
        <v>10091049</v>
      </c>
      <c r="B71955" t="s">
        <v>67914</v>
      </c>
    </row>
    <row r="71956" spans="1:2" x14ac:dyDescent="0.45">
      <c r="A71956">
        <v>10073268</v>
      </c>
      <c r="B71956" t="s">
        <v>26517</v>
      </c>
    </row>
    <row r="71957" spans="1:2" x14ac:dyDescent="0.45">
      <c r="A71957">
        <v>10078360</v>
      </c>
      <c r="B71957" t="s">
        <v>26065</v>
      </c>
    </row>
    <row r="71958" spans="1:2" x14ac:dyDescent="0.45">
      <c r="A71958">
        <v>10028577</v>
      </c>
      <c r="B71958" t="s">
        <v>67915</v>
      </c>
    </row>
    <row r="71959" spans="1:2" x14ac:dyDescent="0.45">
      <c r="A71959">
        <v>10035811</v>
      </c>
      <c r="B71959" t="s">
        <v>23082</v>
      </c>
    </row>
    <row r="71960" spans="1:2" x14ac:dyDescent="0.45">
      <c r="A71960">
        <v>10007573</v>
      </c>
      <c r="B71960" t="s">
        <v>67916</v>
      </c>
    </row>
    <row r="71961" spans="1:2" x14ac:dyDescent="0.45">
      <c r="A71961">
        <v>10083123</v>
      </c>
      <c r="B71961" t="s">
        <v>67917</v>
      </c>
    </row>
    <row r="71962" spans="1:2" x14ac:dyDescent="0.45">
      <c r="A71962">
        <v>10008797</v>
      </c>
      <c r="B71962" t="s">
        <v>67918</v>
      </c>
    </row>
    <row r="71963" spans="1:2" x14ac:dyDescent="0.45">
      <c r="A71963">
        <v>10022034</v>
      </c>
      <c r="B71963" t="s">
        <v>67919</v>
      </c>
    </row>
    <row r="71964" spans="1:2" x14ac:dyDescent="0.45">
      <c r="A71964">
        <v>10058104</v>
      </c>
      <c r="B71964" t="s">
        <v>67920</v>
      </c>
    </row>
    <row r="71965" spans="1:2" x14ac:dyDescent="0.45">
      <c r="A71965">
        <v>90000529</v>
      </c>
      <c r="B71965" t="s">
        <v>67921</v>
      </c>
    </row>
    <row r="71966" spans="1:2" x14ac:dyDescent="0.45">
      <c r="A71966">
        <v>10021758</v>
      </c>
      <c r="B71966" t="s">
        <v>67922</v>
      </c>
    </row>
    <row r="71967" spans="1:2" x14ac:dyDescent="0.45">
      <c r="A71967">
        <v>10067258</v>
      </c>
      <c r="B71967" t="s">
        <v>67923</v>
      </c>
    </row>
    <row r="71968" spans="1:2" x14ac:dyDescent="0.45">
      <c r="A71968">
        <v>10062166</v>
      </c>
      <c r="B71968" t="s">
        <v>67924</v>
      </c>
    </row>
    <row r="71969" spans="1:2" x14ac:dyDescent="0.45">
      <c r="A71969">
        <v>10016900</v>
      </c>
      <c r="B71969" t="s">
        <v>67925</v>
      </c>
    </row>
    <row r="71970" spans="1:2" x14ac:dyDescent="0.45">
      <c r="A71970">
        <v>10018175</v>
      </c>
      <c r="B71970" t="s">
        <v>57474</v>
      </c>
    </row>
    <row r="71971" spans="1:2" x14ac:dyDescent="0.45">
      <c r="A71971">
        <v>10092542</v>
      </c>
      <c r="B71971" t="s">
        <v>67114</v>
      </c>
    </row>
    <row r="71972" spans="1:2" x14ac:dyDescent="0.45">
      <c r="A71972">
        <v>10042107</v>
      </c>
      <c r="B71972" t="s">
        <v>67926</v>
      </c>
    </row>
    <row r="71973" spans="1:2" x14ac:dyDescent="0.45">
      <c r="A71973">
        <v>10024662</v>
      </c>
      <c r="B71973" t="s">
        <v>67927</v>
      </c>
    </row>
    <row r="71974" spans="1:2" x14ac:dyDescent="0.45">
      <c r="A71974">
        <v>10008249</v>
      </c>
      <c r="B71974" t="s">
        <v>67928</v>
      </c>
    </row>
    <row r="71975" spans="1:2" x14ac:dyDescent="0.45">
      <c r="A71975">
        <v>10072045</v>
      </c>
      <c r="B71975" t="s">
        <v>67929</v>
      </c>
    </row>
    <row r="71976" spans="1:2" x14ac:dyDescent="0.45">
      <c r="A71976">
        <v>10092377</v>
      </c>
      <c r="B71976" t="s">
        <v>40587</v>
      </c>
    </row>
    <row r="71977" spans="1:2" x14ac:dyDescent="0.45">
      <c r="A71977">
        <v>10073070</v>
      </c>
      <c r="B71977" t="s">
        <v>67930</v>
      </c>
    </row>
    <row r="71978" spans="1:2" x14ac:dyDescent="0.45">
      <c r="A71978">
        <v>10015343</v>
      </c>
      <c r="B71978" t="s">
        <v>67931</v>
      </c>
    </row>
    <row r="71979" spans="1:2" x14ac:dyDescent="0.45">
      <c r="A71979">
        <v>10078256</v>
      </c>
      <c r="B71979" t="s">
        <v>67932</v>
      </c>
    </row>
    <row r="71980" spans="1:2" x14ac:dyDescent="0.45">
      <c r="A71980">
        <v>10075746</v>
      </c>
      <c r="B71980" t="s">
        <v>67933</v>
      </c>
    </row>
    <row r="71981" spans="1:2" x14ac:dyDescent="0.45">
      <c r="A71981">
        <v>10071607</v>
      </c>
      <c r="B71981" t="s">
        <v>67934</v>
      </c>
    </row>
    <row r="71982" spans="1:2" x14ac:dyDescent="0.45">
      <c r="A71982">
        <v>10078729</v>
      </c>
      <c r="B71982" t="s">
        <v>67935</v>
      </c>
    </row>
    <row r="71983" spans="1:2" x14ac:dyDescent="0.45">
      <c r="A71983">
        <v>10018533</v>
      </c>
      <c r="B71983" t="s">
        <v>67936</v>
      </c>
    </row>
    <row r="71984" spans="1:2" x14ac:dyDescent="0.45">
      <c r="A71984">
        <v>10024881</v>
      </c>
      <c r="B71984" t="s">
        <v>67937</v>
      </c>
    </row>
    <row r="71985" spans="1:2" x14ac:dyDescent="0.45">
      <c r="A71985">
        <v>10088497</v>
      </c>
      <c r="B71985" t="s">
        <v>67938</v>
      </c>
    </row>
    <row r="71986" spans="1:2" x14ac:dyDescent="0.45">
      <c r="A71986">
        <v>10058042</v>
      </c>
      <c r="B71986" t="s">
        <v>67939</v>
      </c>
    </row>
    <row r="71987" spans="1:2" x14ac:dyDescent="0.45">
      <c r="A71987">
        <v>10043967</v>
      </c>
      <c r="B71987" t="s">
        <v>67940</v>
      </c>
    </row>
    <row r="71988" spans="1:2" x14ac:dyDescent="0.45">
      <c r="A71988">
        <v>10004644</v>
      </c>
      <c r="B71988" t="s">
        <v>67941</v>
      </c>
    </row>
    <row r="71989" spans="1:2" x14ac:dyDescent="0.45">
      <c r="A71989">
        <v>10040456</v>
      </c>
      <c r="B71989" t="s">
        <v>67942</v>
      </c>
    </row>
    <row r="71990" spans="1:2" x14ac:dyDescent="0.45">
      <c r="A71990">
        <v>10080630</v>
      </c>
      <c r="B71990" t="s">
        <v>67943</v>
      </c>
    </row>
    <row r="71991" spans="1:2" x14ac:dyDescent="0.45">
      <c r="A71991">
        <v>10076361</v>
      </c>
      <c r="B71991" t="s">
        <v>67944</v>
      </c>
    </row>
    <row r="71992" spans="1:2" x14ac:dyDescent="0.45">
      <c r="A71992">
        <v>10086579</v>
      </c>
      <c r="B71992" t="s">
        <v>67945</v>
      </c>
    </row>
    <row r="71993" spans="1:2" x14ac:dyDescent="0.45">
      <c r="A71993">
        <v>10075943</v>
      </c>
      <c r="B71993" t="s">
        <v>67946</v>
      </c>
    </row>
    <row r="71994" spans="1:2" x14ac:dyDescent="0.45">
      <c r="A71994">
        <v>10054986</v>
      </c>
      <c r="B71994" t="s">
        <v>67947</v>
      </c>
    </row>
    <row r="71995" spans="1:2" x14ac:dyDescent="0.45">
      <c r="A71995">
        <v>10067443</v>
      </c>
      <c r="B71995" t="s">
        <v>67948</v>
      </c>
    </row>
    <row r="71996" spans="1:2" x14ac:dyDescent="0.45">
      <c r="A71996">
        <v>10001427</v>
      </c>
      <c r="B71996" t="s">
        <v>22667</v>
      </c>
    </row>
    <row r="71997" spans="1:2" x14ac:dyDescent="0.45">
      <c r="A71997">
        <v>10083191</v>
      </c>
      <c r="B71997" t="s">
        <v>35437</v>
      </c>
    </row>
    <row r="71998" spans="1:2" x14ac:dyDescent="0.45">
      <c r="A71998">
        <v>10080616</v>
      </c>
      <c r="B71998" t="s">
        <v>67949</v>
      </c>
    </row>
    <row r="71999" spans="1:2" x14ac:dyDescent="0.45">
      <c r="A71999">
        <v>10056249</v>
      </c>
      <c r="B71999" t="s">
        <v>67950</v>
      </c>
    </row>
    <row r="72000" spans="1:2" x14ac:dyDescent="0.45">
      <c r="A72000">
        <v>10035965</v>
      </c>
      <c r="B72000" t="s">
        <v>23297</v>
      </c>
    </row>
    <row r="72001" spans="1:2" x14ac:dyDescent="0.45">
      <c r="A72001">
        <v>10033261</v>
      </c>
      <c r="B72001" t="s">
        <v>67951</v>
      </c>
    </row>
    <row r="72002" spans="1:2" x14ac:dyDescent="0.45">
      <c r="A72002">
        <v>10066320</v>
      </c>
      <c r="B72002" t="s">
        <v>67952</v>
      </c>
    </row>
    <row r="72003" spans="1:2" x14ac:dyDescent="0.45">
      <c r="A72003">
        <v>10019980</v>
      </c>
      <c r="B72003" t="s">
        <v>67953</v>
      </c>
    </row>
    <row r="72004" spans="1:2" x14ac:dyDescent="0.45">
      <c r="A72004">
        <v>10006805</v>
      </c>
      <c r="B72004" t="s">
        <v>67954</v>
      </c>
    </row>
    <row r="72005" spans="1:2" x14ac:dyDescent="0.45">
      <c r="A72005">
        <v>10080991</v>
      </c>
      <c r="B72005" t="s">
        <v>67955</v>
      </c>
    </row>
    <row r="72006" spans="1:2" x14ac:dyDescent="0.45">
      <c r="A72006">
        <v>10049759</v>
      </c>
      <c r="B72006" t="s">
        <v>51724</v>
      </c>
    </row>
    <row r="72007" spans="1:2" x14ac:dyDescent="0.45">
      <c r="A72007">
        <v>10070111</v>
      </c>
      <c r="B72007" t="s">
        <v>26328</v>
      </c>
    </row>
    <row r="72008" spans="1:2" x14ac:dyDescent="0.45">
      <c r="A72008">
        <v>10064644</v>
      </c>
      <c r="B72008" t="s">
        <v>67956</v>
      </c>
    </row>
    <row r="72009" spans="1:2" x14ac:dyDescent="0.45">
      <c r="A72009">
        <v>10046919</v>
      </c>
      <c r="B72009" t="s">
        <v>67957</v>
      </c>
    </row>
    <row r="72010" spans="1:2" x14ac:dyDescent="0.45">
      <c r="A72010">
        <v>10004081</v>
      </c>
      <c r="B72010" t="s">
        <v>67958</v>
      </c>
    </row>
    <row r="72011" spans="1:2" x14ac:dyDescent="0.45">
      <c r="A72011">
        <v>10062728</v>
      </c>
      <c r="B72011" t="s">
        <v>67959</v>
      </c>
    </row>
    <row r="72012" spans="1:2" x14ac:dyDescent="0.45">
      <c r="A72012">
        <v>10053962</v>
      </c>
      <c r="B72012" t="s">
        <v>67960</v>
      </c>
    </row>
    <row r="72013" spans="1:2" x14ac:dyDescent="0.45">
      <c r="A72013">
        <v>10015927</v>
      </c>
      <c r="B72013" t="s">
        <v>67961</v>
      </c>
    </row>
    <row r="72014" spans="1:2" x14ac:dyDescent="0.45">
      <c r="A72014">
        <v>10009618</v>
      </c>
      <c r="B72014" t="s">
        <v>67962</v>
      </c>
    </row>
    <row r="72015" spans="1:2" x14ac:dyDescent="0.45">
      <c r="A72015">
        <v>10008057</v>
      </c>
      <c r="B72015" t="s">
        <v>67963</v>
      </c>
    </row>
    <row r="72016" spans="1:2" x14ac:dyDescent="0.45">
      <c r="A72016">
        <v>10056119</v>
      </c>
      <c r="B72016" t="s">
        <v>65046</v>
      </c>
    </row>
    <row r="72017" spans="1:2" x14ac:dyDescent="0.45">
      <c r="A72017">
        <v>10032521</v>
      </c>
      <c r="B72017" t="s">
        <v>67964</v>
      </c>
    </row>
    <row r="72018" spans="1:2" x14ac:dyDescent="0.45">
      <c r="A72018">
        <v>10069729</v>
      </c>
      <c r="B72018" t="s">
        <v>67965</v>
      </c>
    </row>
    <row r="72019" spans="1:2" x14ac:dyDescent="0.45">
      <c r="A72019">
        <v>10047203</v>
      </c>
      <c r="B72019" t="s">
        <v>67966</v>
      </c>
    </row>
    <row r="72020" spans="1:2" x14ac:dyDescent="0.45">
      <c r="A72020">
        <v>10065099</v>
      </c>
      <c r="B72020" t="s">
        <v>67967</v>
      </c>
    </row>
    <row r="72021" spans="1:2" x14ac:dyDescent="0.45">
      <c r="A72021">
        <v>10075110</v>
      </c>
      <c r="B72021" t="s">
        <v>67968</v>
      </c>
    </row>
    <row r="72022" spans="1:2" x14ac:dyDescent="0.45">
      <c r="A72022">
        <v>10029992</v>
      </c>
      <c r="B72022" t="s">
        <v>67969</v>
      </c>
    </row>
    <row r="72023" spans="1:2" x14ac:dyDescent="0.45">
      <c r="A72023">
        <v>10083666</v>
      </c>
      <c r="B72023" t="s">
        <v>67970</v>
      </c>
    </row>
    <row r="72024" spans="1:2" x14ac:dyDescent="0.45">
      <c r="A72024">
        <v>10079911</v>
      </c>
      <c r="B72024" t="s">
        <v>67971</v>
      </c>
    </row>
    <row r="72025" spans="1:2" x14ac:dyDescent="0.45">
      <c r="A72025">
        <v>10010195</v>
      </c>
      <c r="B72025" t="s">
        <v>67972</v>
      </c>
    </row>
    <row r="72026" spans="1:2" x14ac:dyDescent="0.45">
      <c r="A72026">
        <v>10029681</v>
      </c>
      <c r="B72026" t="s">
        <v>67973</v>
      </c>
    </row>
    <row r="72027" spans="1:2" x14ac:dyDescent="0.45">
      <c r="A72027">
        <v>90000244</v>
      </c>
      <c r="B72027" t="s">
        <v>67974</v>
      </c>
    </row>
    <row r="72028" spans="1:2" x14ac:dyDescent="0.45">
      <c r="A72028">
        <v>10086414</v>
      </c>
      <c r="B72028" t="s">
        <v>67975</v>
      </c>
    </row>
    <row r="72029" spans="1:2" x14ac:dyDescent="0.45">
      <c r="A72029">
        <v>10076974</v>
      </c>
      <c r="B72029" t="s">
        <v>67976</v>
      </c>
    </row>
    <row r="72030" spans="1:2" x14ac:dyDescent="0.45">
      <c r="A72030">
        <v>10024997</v>
      </c>
      <c r="B72030" t="s">
        <v>67977</v>
      </c>
    </row>
    <row r="72031" spans="1:2" x14ac:dyDescent="0.45">
      <c r="A72031">
        <v>10066797</v>
      </c>
      <c r="B72031" t="s">
        <v>6187</v>
      </c>
    </row>
    <row r="72032" spans="1:2" x14ac:dyDescent="0.45">
      <c r="A72032">
        <v>10025667</v>
      </c>
      <c r="B72032" t="s">
        <v>67978</v>
      </c>
    </row>
    <row r="72033" spans="1:2" x14ac:dyDescent="0.45">
      <c r="A72033">
        <v>10064460</v>
      </c>
      <c r="B72033" t="s">
        <v>67979</v>
      </c>
    </row>
    <row r="72034" spans="1:2" x14ac:dyDescent="0.45">
      <c r="A72034">
        <v>10072167</v>
      </c>
      <c r="B72034" t="s">
        <v>67980</v>
      </c>
    </row>
    <row r="72035" spans="1:2" x14ac:dyDescent="0.45">
      <c r="A72035">
        <v>10065436</v>
      </c>
      <c r="B72035" t="s">
        <v>9916</v>
      </c>
    </row>
    <row r="72036" spans="1:2" x14ac:dyDescent="0.45">
      <c r="A72036">
        <v>10016540</v>
      </c>
      <c r="B72036" t="s">
        <v>67981</v>
      </c>
    </row>
    <row r="72037" spans="1:2" x14ac:dyDescent="0.45">
      <c r="A72037">
        <v>10070201</v>
      </c>
      <c r="B72037" t="s">
        <v>32887</v>
      </c>
    </row>
    <row r="72038" spans="1:2" x14ac:dyDescent="0.45">
      <c r="A72038">
        <v>10037994</v>
      </c>
      <c r="B72038" t="s">
        <v>67982</v>
      </c>
    </row>
    <row r="72039" spans="1:2" x14ac:dyDescent="0.45">
      <c r="A72039">
        <v>10022985</v>
      </c>
      <c r="B72039" t="s">
        <v>67983</v>
      </c>
    </row>
    <row r="72040" spans="1:2" x14ac:dyDescent="0.45">
      <c r="A72040">
        <v>10003593</v>
      </c>
      <c r="B72040" t="s">
        <v>67984</v>
      </c>
    </row>
    <row r="72041" spans="1:2" x14ac:dyDescent="0.45">
      <c r="A72041">
        <v>10030308</v>
      </c>
      <c r="B72041" t="s">
        <v>67985</v>
      </c>
    </row>
    <row r="72042" spans="1:2" x14ac:dyDescent="0.45">
      <c r="A72042">
        <v>10010202</v>
      </c>
      <c r="B72042" t="s">
        <v>67986</v>
      </c>
    </row>
    <row r="72043" spans="1:2" x14ac:dyDescent="0.45">
      <c r="A72043">
        <v>10001441</v>
      </c>
      <c r="B72043" t="s">
        <v>67987</v>
      </c>
    </row>
    <row r="72044" spans="1:2" x14ac:dyDescent="0.45">
      <c r="A72044">
        <v>10080930</v>
      </c>
      <c r="B72044" t="s">
        <v>67988</v>
      </c>
    </row>
    <row r="72045" spans="1:2" x14ac:dyDescent="0.45">
      <c r="A72045">
        <v>10052319</v>
      </c>
      <c r="B72045" t="s">
        <v>26363</v>
      </c>
    </row>
    <row r="72046" spans="1:2" x14ac:dyDescent="0.45">
      <c r="A72046">
        <v>10002485</v>
      </c>
      <c r="B72046" t="s">
        <v>67989</v>
      </c>
    </row>
    <row r="72047" spans="1:2" x14ac:dyDescent="0.45">
      <c r="A72047">
        <v>10054895</v>
      </c>
      <c r="B72047" t="s">
        <v>67990</v>
      </c>
    </row>
    <row r="72048" spans="1:2" x14ac:dyDescent="0.45">
      <c r="A72048">
        <v>10051386</v>
      </c>
      <c r="B72048" t="s">
        <v>67991</v>
      </c>
    </row>
    <row r="72049" spans="1:2" x14ac:dyDescent="0.45">
      <c r="A72049">
        <v>10070293</v>
      </c>
      <c r="B72049" t="s">
        <v>67992</v>
      </c>
    </row>
    <row r="72050" spans="1:2" x14ac:dyDescent="0.45">
      <c r="A72050">
        <v>10031628</v>
      </c>
      <c r="B72050" t="s">
        <v>67993</v>
      </c>
    </row>
    <row r="72051" spans="1:2" x14ac:dyDescent="0.45">
      <c r="A72051">
        <v>10075844</v>
      </c>
      <c r="B72051" t="s">
        <v>67994</v>
      </c>
    </row>
    <row r="72052" spans="1:2" x14ac:dyDescent="0.45">
      <c r="A72052">
        <v>10062454</v>
      </c>
      <c r="B72052" t="s">
        <v>67995</v>
      </c>
    </row>
    <row r="72053" spans="1:2" x14ac:dyDescent="0.45">
      <c r="A72053">
        <v>10076635</v>
      </c>
      <c r="B72053" t="s">
        <v>67996</v>
      </c>
    </row>
    <row r="72054" spans="1:2" x14ac:dyDescent="0.45">
      <c r="A72054">
        <v>10066795</v>
      </c>
      <c r="B72054" t="s">
        <v>67997</v>
      </c>
    </row>
    <row r="72055" spans="1:2" x14ac:dyDescent="0.45">
      <c r="A72055">
        <v>10061490</v>
      </c>
      <c r="B72055" t="s">
        <v>67998</v>
      </c>
    </row>
    <row r="72056" spans="1:2" x14ac:dyDescent="0.45">
      <c r="A72056">
        <v>10077718</v>
      </c>
      <c r="B72056" t="s">
        <v>67999</v>
      </c>
    </row>
    <row r="72057" spans="1:2" x14ac:dyDescent="0.45">
      <c r="A72057">
        <v>10052237</v>
      </c>
      <c r="B72057" t="s">
        <v>51547</v>
      </c>
    </row>
    <row r="72058" spans="1:2" x14ac:dyDescent="0.45">
      <c r="A72058">
        <v>10028023</v>
      </c>
      <c r="B72058" t="s">
        <v>68000</v>
      </c>
    </row>
    <row r="72059" spans="1:2" x14ac:dyDescent="0.45">
      <c r="A72059">
        <v>10053848</v>
      </c>
      <c r="B72059" t="s">
        <v>68001</v>
      </c>
    </row>
    <row r="72060" spans="1:2" x14ac:dyDescent="0.45">
      <c r="A72060">
        <v>10046146</v>
      </c>
      <c r="B72060" t="s">
        <v>68002</v>
      </c>
    </row>
    <row r="72061" spans="1:2" x14ac:dyDescent="0.45">
      <c r="A72061">
        <v>10072177</v>
      </c>
      <c r="B72061" t="s">
        <v>68003</v>
      </c>
    </row>
    <row r="72062" spans="1:2" x14ac:dyDescent="0.45">
      <c r="A72062">
        <v>10049969</v>
      </c>
      <c r="B72062" t="s">
        <v>68004</v>
      </c>
    </row>
    <row r="72063" spans="1:2" x14ac:dyDescent="0.45">
      <c r="A72063">
        <v>10028879</v>
      </c>
      <c r="B72063" t="s">
        <v>68005</v>
      </c>
    </row>
    <row r="72064" spans="1:2" x14ac:dyDescent="0.45">
      <c r="A72064">
        <v>10004377</v>
      </c>
      <c r="B72064" t="s">
        <v>68006</v>
      </c>
    </row>
    <row r="72065" spans="1:2" x14ac:dyDescent="0.45">
      <c r="A72065">
        <v>10018597</v>
      </c>
      <c r="B72065" t="s">
        <v>68007</v>
      </c>
    </row>
    <row r="72066" spans="1:2" x14ac:dyDescent="0.45">
      <c r="A72066">
        <v>10045550</v>
      </c>
      <c r="B72066" t="s">
        <v>68008</v>
      </c>
    </row>
    <row r="72067" spans="1:2" x14ac:dyDescent="0.45">
      <c r="A72067">
        <v>10085425</v>
      </c>
      <c r="B72067" t="s">
        <v>68009</v>
      </c>
    </row>
    <row r="72068" spans="1:2" x14ac:dyDescent="0.45">
      <c r="A72068">
        <v>10025629</v>
      </c>
      <c r="B72068" t="s">
        <v>68010</v>
      </c>
    </row>
    <row r="72069" spans="1:2" x14ac:dyDescent="0.45">
      <c r="A72069">
        <v>10082167</v>
      </c>
      <c r="B72069" t="s">
        <v>68011</v>
      </c>
    </row>
    <row r="72070" spans="1:2" x14ac:dyDescent="0.45">
      <c r="A72070">
        <v>10001193</v>
      </c>
      <c r="B72070" t="s">
        <v>68012</v>
      </c>
    </row>
    <row r="72071" spans="1:2" x14ac:dyDescent="0.45">
      <c r="A72071">
        <v>10067908</v>
      </c>
      <c r="B72071" t="s">
        <v>68013</v>
      </c>
    </row>
    <row r="72072" spans="1:2" x14ac:dyDescent="0.45">
      <c r="A72072">
        <v>10016078</v>
      </c>
      <c r="B72072" t="s">
        <v>40057</v>
      </c>
    </row>
    <row r="72073" spans="1:2" x14ac:dyDescent="0.45">
      <c r="A72073">
        <v>10008736</v>
      </c>
      <c r="B72073" t="s">
        <v>68014</v>
      </c>
    </row>
    <row r="72074" spans="1:2" x14ac:dyDescent="0.45">
      <c r="A72074">
        <v>10028970</v>
      </c>
      <c r="B72074" t="s">
        <v>68015</v>
      </c>
    </row>
    <row r="72075" spans="1:2" x14ac:dyDescent="0.45">
      <c r="A72075">
        <v>10051506</v>
      </c>
      <c r="B72075" t="s">
        <v>68016</v>
      </c>
    </row>
    <row r="72076" spans="1:2" x14ac:dyDescent="0.45">
      <c r="A72076">
        <v>10046934</v>
      </c>
      <c r="B72076" t="s">
        <v>68017</v>
      </c>
    </row>
    <row r="72077" spans="1:2" x14ac:dyDescent="0.45">
      <c r="A72077">
        <v>10071734</v>
      </c>
      <c r="B72077" t="s">
        <v>68018</v>
      </c>
    </row>
    <row r="72078" spans="1:2" x14ac:dyDescent="0.45">
      <c r="A72078">
        <v>10074761</v>
      </c>
      <c r="B72078" t="s">
        <v>68019</v>
      </c>
    </row>
    <row r="72079" spans="1:2" x14ac:dyDescent="0.45">
      <c r="A72079">
        <v>10070183</v>
      </c>
      <c r="B72079" t="s">
        <v>28047</v>
      </c>
    </row>
    <row r="72080" spans="1:2" x14ac:dyDescent="0.45">
      <c r="A72080">
        <v>10053826</v>
      </c>
      <c r="B72080" t="s">
        <v>68020</v>
      </c>
    </row>
    <row r="72081" spans="1:2" x14ac:dyDescent="0.45">
      <c r="A72081">
        <v>10087979</v>
      </c>
      <c r="B72081" t="s">
        <v>68021</v>
      </c>
    </row>
    <row r="72082" spans="1:2" x14ac:dyDescent="0.45">
      <c r="A72082">
        <v>10003088</v>
      </c>
      <c r="B72082" t="s">
        <v>68022</v>
      </c>
    </row>
    <row r="72083" spans="1:2" x14ac:dyDescent="0.45">
      <c r="A72083">
        <v>10050051</v>
      </c>
      <c r="B72083" t="s">
        <v>68023</v>
      </c>
    </row>
    <row r="72084" spans="1:2" x14ac:dyDescent="0.45">
      <c r="A72084">
        <v>10024754</v>
      </c>
      <c r="B72084" t="s">
        <v>68024</v>
      </c>
    </row>
    <row r="72085" spans="1:2" x14ac:dyDescent="0.45">
      <c r="A72085">
        <v>10076857</v>
      </c>
      <c r="B72085" t="s">
        <v>68025</v>
      </c>
    </row>
    <row r="72086" spans="1:2" x14ac:dyDescent="0.45">
      <c r="A72086">
        <v>10054464</v>
      </c>
      <c r="B72086" t="s">
        <v>68026</v>
      </c>
    </row>
    <row r="72087" spans="1:2" x14ac:dyDescent="0.45">
      <c r="A72087">
        <v>10062671</v>
      </c>
      <c r="B72087" t="s">
        <v>68027</v>
      </c>
    </row>
    <row r="72088" spans="1:2" x14ac:dyDescent="0.45">
      <c r="A72088">
        <v>10034333</v>
      </c>
      <c r="B72088" t="s">
        <v>68028</v>
      </c>
    </row>
    <row r="72089" spans="1:2" x14ac:dyDescent="0.45">
      <c r="A72089">
        <v>10071611</v>
      </c>
      <c r="B72089" t="s">
        <v>68029</v>
      </c>
    </row>
    <row r="72090" spans="1:2" x14ac:dyDescent="0.45">
      <c r="A72090">
        <v>10061158</v>
      </c>
      <c r="B72090" t="s">
        <v>68030</v>
      </c>
    </row>
    <row r="72091" spans="1:2" x14ac:dyDescent="0.45">
      <c r="A72091">
        <v>10077039</v>
      </c>
      <c r="B72091" t="s">
        <v>68031</v>
      </c>
    </row>
    <row r="72092" spans="1:2" x14ac:dyDescent="0.45">
      <c r="A72092">
        <v>10077918</v>
      </c>
      <c r="B72092" t="s">
        <v>68032</v>
      </c>
    </row>
    <row r="72093" spans="1:2" x14ac:dyDescent="0.45">
      <c r="A72093">
        <v>10076622</v>
      </c>
      <c r="B72093" t="s">
        <v>42903</v>
      </c>
    </row>
    <row r="72094" spans="1:2" x14ac:dyDescent="0.45">
      <c r="A72094">
        <v>10002450</v>
      </c>
      <c r="B72094" t="s">
        <v>68033</v>
      </c>
    </row>
    <row r="72095" spans="1:2" x14ac:dyDescent="0.45">
      <c r="A72095">
        <v>10024723</v>
      </c>
      <c r="B72095" t="s">
        <v>68034</v>
      </c>
    </row>
    <row r="72096" spans="1:2" x14ac:dyDescent="0.45">
      <c r="A72096">
        <v>10076749</v>
      </c>
      <c r="B72096" t="s">
        <v>68035</v>
      </c>
    </row>
    <row r="72097" spans="1:2" x14ac:dyDescent="0.45">
      <c r="A72097">
        <v>10015034</v>
      </c>
      <c r="B72097" t="s">
        <v>68036</v>
      </c>
    </row>
    <row r="72098" spans="1:2" x14ac:dyDescent="0.45">
      <c r="A72098">
        <v>10004168</v>
      </c>
      <c r="B72098" t="s">
        <v>68037</v>
      </c>
    </row>
    <row r="72099" spans="1:2" x14ac:dyDescent="0.45">
      <c r="A72099">
        <v>10046734</v>
      </c>
      <c r="B72099" t="s">
        <v>68038</v>
      </c>
    </row>
    <row r="72100" spans="1:2" x14ac:dyDescent="0.45">
      <c r="A72100">
        <v>10034601</v>
      </c>
      <c r="B72100" t="s">
        <v>68039</v>
      </c>
    </row>
    <row r="72101" spans="1:2" x14ac:dyDescent="0.45">
      <c r="A72101">
        <v>10079553</v>
      </c>
      <c r="B72101" t="s">
        <v>19212</v>
      </c>
    </row>
    <row r="72102" spans="1:2" x14ac:dyDescent="0.45">
      <c r="A72102">
        <v>10000600</v>
      </c>
      <c r="B72102" t="s">
        <v>18699</v>
      </c>
    </row>
    <row r="72103" spans="1:2" x14ac:dyDescent="0.45">
      <c r="A72103">
        <v>10071098</v>
      </c>
      <c r="B72103" t="s">
        <v>68040</v>
      </c>
    </row>
    <row r="72104" spans="1:2" x14ac:dyDescent="0.45">
      <c r="A72104">
        <v>10018409</v>
      </c>
      <c r="B72104" t="s">
        <v>68041</v>
      </c>
    </row>
    <row r="72105" spans="1:2" x14ac:dyDescent="0.45">
      <c r="A72105">
        <v>10056158</v>
      </c>
      <c r="B72105" t="s">
        <v>40615</v>
      </c>
    </row>
    <row r="72106" spans="1:2" x14ac:dyDescent="0.45">
      <c r="A72106">
        <v>10045982</v>
      </c>
      <c r="B72106" t="s">
        <v>23373</v>
      </c>
    </row>
    <row r="72107" spans="1:2" x14ac:dyDescent="0.45">
      <c r="A72107">
        <v>10088524</v>
      </c>
      <c r="B72107" t="s">
        <v>68042</v>
      </c>
    </row>
    <row r="72108" spans="1:2" x14ac:dyDescent="0.45">
      <c r="A72108">
        <v>10008118</v>
      </c>
      <c r="B72108" t="s">
        <v>68043</v>
      </c>
    </row>
    <row r="72109" spans="1:2" x14ac:dyDescent="0.45">
      <c r="A72109">
        <v>10069009</v>
      </c>
      <c r="B72109" t="s">
        <v>42163</v>
      </c>
    </row>
    <row r="72110" spans="1:2" x14ac:dyDescent="0.45">
      <c r="A72110">
        <v>10091046</v>
      </c>
      <c r="B72110" t="s">
        <v>68044</v>
      </c>
    </row>
    <row r="72111" spans="1:2" x14ac:dyDescent="0.45">
      <c r="A72111">
        <v>10030540</v>
      </c>
      <c r="B72111" t="s">
        <v>68045</v>
      </c>
    </row>
    <row r="72112" spans="1:2" x14ac:dyDescent="0.45">
      <c r="A72112">
        <v>10057639</v>
      </c>
      <c r="B72112" t="s">
        <v>66997</v>
      </c>
    </row>
    <row r="72113" spans="1:2" x14ac:dyDescent="0.45">
      <c r="A72113">
        <v>10016274</v>
      </c>
      <c r="B72113" t="s">
        <v>68046</v>
      </c>
    </row>
    <row r="72114" spans="1:2" x14ac:dyDescent="0.45">
      <c r="A72114">
        <v>10057793</v>
      </c>
      <c r="B72114" t="s">
        <v>68047</v>
      </c>
    </row>
    <row r="72115" spans="1:2" x14ac:dyDescent="0.45">
      <c r="A72115">
        <v>10004284</v>
      </c>
      <c r="B72115" t="s">
        <v>68048</v>
      </c>
    </row>
    <row r="72116" spans="1:2" x14ac:dyDescent="0.45">
      <c r="A72116">
        <v>10020456</v>
      </c>
      <c r="B72116" t="s">
        <v>68049</v>
      </c>
    </row>
    <row r="72117" spans="1:2" x14ac:dyDescent="0.45">
      <c r="A72117">
        <v>10077686</v>
      </c>
      <c r="B72117" t="s">
        <v>68050</v>
      </c>
    </row>
    <row r="72118" spans="1:2" x14ac:dyDescent="0.45">
      <c r="A72118">
        <v>10022855</v>
      </c>
      <c r="B72118" t="s">
        <v>68051</v>
      </c>
    </row>
    <row r="72119" spans="1:2" x14ac:dyDescent="0.45">
      <c r="A72119">
        <v>10068862</v>
      </c>
      <c r="B72119" t="s">
        <v>68052</v>
      </c>
    </row>
    <row r="72120" spans="1:2" x14ac:dyDescent="0.45">
      <c r="A72120">
        <v>10081482</v>
      </c>
      <c r="B72120" t="s">
        <v>26921</v>
      </c>
    </row>
    <row r="72121" spans="1:2" x14ac:dyDescent="0.45">
      <c r="A72121">
        <v>10028273</v>
      </c>
      <c r="B72121" t="s">
        <v>68053</v>
      </c>
    </row>
    <row r="72122" spans="1:2" x14ac:dyDescent="0.45">
      <c r="A72122">
        <v>10069520</v>
      </c>
      <c r="B72122" t="s">
        <v>58354</v>
      </c>
    </row>
    <row r="72123" spans="1:2" x14ac:dyDescent="0.45">
      <c r="A72123">
        <v>10077305</v>
      </c>
      <c r="B72123" t="s">
        <v>68054</v>
      </c>
    </row>
    <row r="72124" spans="1:2" x14ac:dyDescent="0.45">
      <c r="A72124">
        <v>10023423</v>
      </c>
      <c r="B72124" t="s">
        <v>68055</v>
      </c>
    </row>
    <row r="72125" spans="1:2" x14ac:dyDescent="0.45">
      <c r="A72125">
        <v>10018826</v>
      </c>
      <c r="B72125" t="s">
        <v>68056</v>
      </c>
    </row>
    <row r="72126" spans="1:2" x14ac:dyDescent="0.45">
      <c r="A72126">
        <v>10085009</v>
      </c>
      <c r="B72126" t="s">
        <v>68057</v>
      </c>
    </row>
    <row r="72127" spans="1:2" x14ac:dyDescent="0.45">
      <c r="A72127">
        <v>10075328</v>
      </c>
      <c r="B72127" t="s">
        <v>68058</v>
      </c>
    </row>
    <row r="72128" spans="1:2" x14ac:dyDescent="0.45">
      <c r="A72128">
        <v>10069811</v>
      </c>
      <c r="B72128" t="s">
        <v>51602</v>
      </c>
    </row>
    <row r="72129" spans="1:2" x14ac:dyDescent="0.45">
      <c r="A72129">
        <v>10041708</v>
      </c>
      <c r="B72129" t="s">
        <v>68059</v>
      </c>
    </row>
    <row r="72130" spans="1:2" x14ac:dyDescent="0.45">
      <c r="A72130">
        <v>10092008</v>
      </c>
      <c r="B72130" t="s">
        <v>68060</v>
      </c>
    </row>
    <row r="72131" spans="1:2" x14ac:dyDescent="0.45">
      <c r="A72131">
        <v>10018972</v>
      </c>
      <c r="B72131" t="s">
        <v>68061</v>
      </c>
    </row>
    <row r="72132" spans="1:2" x14ac:dyDescent="0.45">
      <c r="A72132">
        <v>10042275</v>
      </c>
      <c r="B72132" t="s">
        <v>68062</v>
      </c>
    </row>
    <row r="72133" spans="1:2" x14ac:dyDescent="0.45">
      <c r="A72133">
        <v>10054380</v>
      </c>
      <c r="B72133" t="s">
        <v>68063</v>
      </c>
    </row>
    <row r="72134" spans="1:2" x14ac:dyDescent="0.45">
      <c r="A72134">
        <v>10005380</v>
      </c>
      <c r="B72134" t="s">
        <v>35202</v>
      </c>
    </row>
    <row r="72135" spans="1:2" x14ac:dyDescent="0.45">
      <c r="A72135">
        <v>10005713</v>
      </c>
      <c r="B72135" t="s">
        <v>68064</v>
      </c>
    </row>
    <row r="72136" spans="1:2" x14ac:dyDescent="0.45">
      <c r="A72136">
        <v>10063273</v>
      </c>
      <c r="B72136" t="s">
        <v>68065</v>
      </c>
    </row>
    <row r="72137" spans="1:2" x14ac:dyDescent="0.45">
      <c r="A72137">
        <v>10043510</v>
      </c>
      <c r="B72137" t="s">
        <v>68066</v>
      </c>
    </row>
    <row r="72138" spans="1:2" x14ac:dyDescent="0.45">
      <c r="A72138">
        <v>10075486</v>
      </c>
      <c r="B72138" t="s">
        <v>68067</v>
      </c>
    </row>
    <row r="72139" spans="1:2" x14ac:dyDescent="0.45">
      <c r="A72139">
        <v>10035880</v>
      </c>
      <c r="B72139" t="s">
        <v>68068</v>
      </c>
    </row>
    <row r="72140" spans="1:2" x14ac:dyDescent="0.45">
      <c r="A72140">
        <v>10000262</v>
      </c>
      <c r="B72140" t="s">
        <v>68069</v>
      </c>
    </row>
    <row r="72141" spans="1:2" x14ac:dyDescent="0.45">
      <c r="A72141">
        <v>10033914</v>
      </c>
      <c r="B72141" t="s">
        <v>68070</v>
      </c>
    </row>
    <row r="72142" spans="1:2" x14ac:dyDescent="0.45">
      <c r="A72142">
        <v>10056863</v>
      </c>
      <c r="B72142" t="s">
        <v>68071</v>
      </c>
    </row>
    <row r="72143" spans="1:2" x14ac:dyDescent="0.45">
      <c r="A72143">
        <v>10039564</v>
      </c>
      <c r="B72143" t="s">
        <v>16798</v>
      </c>
    </row>
    <row r="72144" spans="1:2" x14ac:dyDescent="0.45">
      <c r="A72144">
        <v>10019332</v>
      </c>
      <c r="B72144" t="s">
        <v>68072</v>
      </c>
    </row>
    <row r="72145" spans="1:2" x14ac:dyDescent="0.45">
      <c r="A72145">
        <v>10085369</v>
      </c>
      <c r="B72145" t="s">
        <v>68073</v>
      </c>
    </row>
    <row r="72146" spans="1:2" x14ac:dyDescent="0.45">
      <c r="A72146">
        <v>10036314</v>
      </c>
      <c r="B72146" t="s">
        <v>68074</v>
      </c>
    </row>
    <row r="72147" spans="1:2" x14ac:dyDescent="0.45">
      <c r="A72147">
        <v>10003032</v>
      </c>
      <c r="B72147" t="s">
        <v>68075</v>
      </c>
    </row>
    <row r="72148" spans="1:2" x14ac:dyDescent="0.45">
      <c r="A72148">
        <v>10044418</v>
      </c>
      <c r="B72148" t="s">
        <v>54696</v>
      </c>
    </row>
    <row r="72149" spans="1:2" x14ac:dyDescent="0.45">
      <c r="A72149">
        <v>10090733</v>
      </c>
      <c r="B72149" t="s">
        <v>68076</v>
      </c>
    </row>
    <row r="72150" spans="1:2" x14ac:dyDescent="0.45">
      <c r="A72150">
        <v>10090604</v>
      </c>
      <c r="B72150" t="s">
        <v>68077</v>
      </c>
    </row>
    <row r="72151" spans="1:2" x14ac:dyDescent="0.45">
      <c r="A72151">
        <v>10044502</v>
      </c>
      <c r="B72151" t="s">
        <v>44422</v>
      </c>
    </row>
    <row r="72152" spans="1:2" x14ac:dyDescent="0.45">
      <c r="A72152">
        <v>10051192</v>
      </c>
      <c r="B72152" t="s">
        <v>68078</v>
      </c>
    </row>
    <row r="72153" spans="1:2" x14ac:dyDescent="0.45">
      <c r="A72153">
        <v>10080895</v>
      </c>
      <c r="B72153" t="s">
        <v>68079</v>
      </c>
    </row>
    <row r="72154" spans="1:2" x14ac:dyDescent="0.45">
      <c r="A72154">
        <v>10062512</v>
      </c>
      <c r="B72154" t="s">
        <v>68080</v>
      </c>
    </row>
    <row r="72155" spans="1:2" x14ac:dyDescent="0.45">
      <c r="A72155">
        <v>10081278</v>
      </c>
      <c r="B72155" t="s">
        <v>68081</v>
      </c>
    </row>
    <row r="72156" spans="1:2" x14ac:dyDescent="0.45">
      <c r="A72156">
        <v>10030572</v>
      </c>
      <c r="B72156" t="s">
        <v>68082</v>
      </c>
    </row>
    <row r="72157" spans="1:2" x14ac:dyDescent="0.45">
      <c r="A72157">
        <v>10078066</v>
      </c>
      <c r="B72157" t="s">
        <v>68083</v>
      </c>
    </row>
    <row r="72158" spans="1:2" x14ac:dyDescent="0.45">
      <c r="A72158">
        <v>10045307</v>
      </c>
      <c r="B72158" t="s">
        <v>68084</v>
      </c>
    </row>
    <row r="72159" spans="1:2" x14ac:dyDescent="0.45">
      <c r="A72159">
        <v>10075024</v>
      </c>
      <c r="B72159" t="s">
        <v>54137</v>
      </c>
    </row>
    <row r="72160" spans="1:2" x14ac:dyDescent="0.45">
      <c r="A72160">
        <v>10046657</v>
      </c>
      <c r="B72160" t="s">
        <v>68085</v>
      </c>
    </row>
    <row r="72161" spans="1:2" x14ac:dyDescent="0.45">
      <c r="A72161">
        <v>10000972</v>
      </c>
      <c r="B72161" t="s">
        <v>68086</v>
      </c>
    </row>
    <row r="72162" spans="1:2" x14ac:dyDescent="0.45">
      <c r="A72162">
        <v>10038658</v>
      </c>
      <c r="B72162" t="s">
        <v>68087</v>
      </c>
    </row>
    <row r="72163" spans="1:2" x14ac:dyDescent="0.45">
      <c r="A72163">
        <v>10032023</v>
      </c>
      <c r="B72163" t="s">
        <v>68088</v>
      </c>
    </row>
    <row r="72164" spans="1:2" x14ac:dyDescent="0.45">
      <c r="A72164">
        <v>10008548</v>
      </c>
      <c r="B72164" t="s">
        <v>68089</v>
      </c>
    </row>
    <row r="72165" spans="1:2" x14ac:dyDescent="0.45">
      <c r="A72165">
        <v>10074157</v>
      </c>
      <c r="B72165" t="s">
        <v>68090</v>
      </c>
    </row>
    <row r="72166" spans="1:2" x14ac:dyDescent="0.45">
      <c r="A72166">
        <v>10039058</v>
      </c>
      <c r="B72166" t="s">
        <v>19734</v>
      </c>
    </row>
    <row r="72167" spans="1:2" x14ac:dyDescent="0.45">
      <c r="A72167">
        <v>10044419</v>
      </c>
      <c r="B72167" t="s">
        <v>68091</v>
      </c>
    </row>
    <row r="72168" spans="1:2" x14ac:dyDescent="0.45">
      <c r="A72168">
        <v>10090089</v>
      </c>
      <c r="B72168" t="s">
        <v>68092</v>
      </c>
    </row>
    <row r="72169" spans="1:2" x14ac:dyDescent="0.45">
      <c r="A72169">
        <v>10007329</v>
      </c>
      <c r="B72169" t="s">
        <v>37360</v>
      </c>
    </row>
    <row r="72170" spans="1:2" x14ac:dyDescent="0.45">
      <c r="A72170">
        <v>10023360</v>
      </c>
      <c r="B72170" t="s">
        <v>68093</v>
      </c>
    </row>
    <row r="72171" spans="1:2" x14ac:dyDescent="0.45">
      <c r="A72171">
        <v>10029083</v>
      </c>
      <c r="B72171" t="s">
        <v>68094</v>
      </c>
    </row>
    <row r="72172" spans="1:2" x14ac:dyDescent="0.45">
      <c r="A72172">
        <v>10075857</v>
      </c>
      <c r="B72172" t="s">
        <v>40488</v>
      </c>
    </row>
    <row r="72173" spans="1:2" x14ac:dyDescent="0.45">
      <c r="A72173">
        <v>10018578</v>
      </c>
      <c r="B72173" t="s">
        <v>68095</v>
      </c>
    </row>
    <row r="72174" spans="1:2" x14ac:dyDescent="0.45">
      <c r="A72174">
        <v>10073529</v>
      </c>
      <c r="B72174" t="s">
        <v>68096</v>
      </c>
    </row>
    <row r="72175" spans="1:2" x14ac:dyDescent="0.45">
      <c r="A72175">
        <v>10035260</v>
      </c>
      <c r="B72175" t="s">
        <v>68097</v>
      </c>
    </row>
    <row r="72176" spans="1:2" x14ac:dyDescent="0.45">
      <c r="A72176">
        <v>10022050</v>
      </c>
      <c r="B72176" t="s">
        <v>68098</v>
      </c>
    </row>
    <row r="72177" spans="1:2" x14ac:dyDescent="0.45">
      <c r="A72177">
        <v>10091101</v>
      </c>
      <c r="B72177" t="s">
        <v>68099</v>
      </c>
    </row>
    <row r="72178" spans="1:2" x14ac:dyDescent="0.45">
      <c r="A72178">
        <v>10022251</v>
      </c>
      <c r="B72178" t="s">
        <v>68100</v>
      </c>
    </row>
    <row r="72179" spans="1:2" x14ac:dyDescent="0.45">
      <c r="A72179">
        <v>10071400</v>
      </c>
      <c r="B72179" t="s">
        <v>68101</v>
      </c>
    </row>
    <row r="72180" spans="1:2" x14ac:dyDescent="0.45">
      <c r="A72180">
        <v>10031734</v>
      </c>
      <c r="B72180" t="s">
        <v>68102</v>
      </c>
    </row>
    <row r="72181" spans="1:2" x14ac:dyDescent="0.45">
      <c r="A72181">
        <v>10072909</v>
      </c>
      <c r="B72181" t="s">
        <v>68103</v>
      </c>
    </row>
    <row r="72182" spans="1:2" x14ac:dyDescent="0.45">
      <c r="A72182">
        <v>10050444</v>
      </c>
      <c r="B72182" t="s">
        <v>68104</v>
      </c>
    </row>
    <row r="72183" spans="1:2" x14ac:dyDescent="0.45">
      <c r="A72183">
        <v>10034402</v>
      </c>
      <c r="B72183" t="s">
        <v>68105</v>
      </c>
    </row>
    <row r="72184" spans="1:2" x14ac:dyDescent="0.45">
      <c r="A72184">
        <v>10005675</v>
      </c>
      <c r="B72184" t="s">
        <v>68106</v>
      </c>
    </row>
    <row r="72185" spans="1:2" x14ac:dyDescent="0.45">
      <c r="A72185">
        <v>10070726</v>
      </c>
      <c r="B72185" t="s">
        <v>68107</v>
      </c>
    </row>
    <row r="72186" spans="1:2" x14ac:dyDescent="0.45">
      <c r="A72186">
        <v>10080702</v>
      </c>
      <c r="B72186" t="s">
        <v>68108</v>
      </c>
    </row>
    <row r="72187" spans="1:2" x14ac:dyDescent="0.45">
      <c r="A72187">
        <v>10031622</v>
      </c>
      <c r="B72187" t="s">
        <v>68109</v>
      </c>
    </row>
    <row r="72188" spans="1:2" x14ac:dyDescent="0.45">
      <c r="A72188">
        <v>10042020</v>
      </c>
      <c r="B72188" t="s">
        <v>28992</v>
      </c>
    </row>
    <row r="72189" spans="1:2" x14ac:dyDescent="0.45">
      <c r="A72189">
        <v>10026655</v>
      </c>
      <c r="B72189" t="s">
        <v>68110</v>
      </c>
    </row>
    <row r="72190" spans="1:2" x14ac:dyDescent="0.45">
      <c r="A72190">
        <v>10017485</v>
      </c>
      <c r="B72190" t="s">
        <v>68111</v>
      </c>
    </row>
    <row r="72191" spans="1:2" x14ac:dyDescent="0.45">
      <c r="A72191">
        <v>10079382</v>
      </c>
      <c r="B72191" t="s">
        <v>68112</v>
      </c>
    </row>
    <row r="72192" spans="1:2" x14ac:dyDescent="0.45">
      <c r="A72192">
        <v>10051975</v>
      </c>
      <c r="B72192" t="s">
        <v>68113</v>
      </c>
    </row>
    <row r="72193" spans="1:2" x14ac:dyDescent="0.45">
      <c r="A72193">
        <v>10090786</v>
      </c>
      <c r="B72193" t="s">
        <v>68114</v>
      </c>
    </row>
    <row r="72194" spans="1:2" x14ac:dyDescent="0.45">
      <c r="A72194">
        <v>10004990</v>
      </c>
      <c r="B72194" t="s">
        <v>40811</v>
      </c>
    </row>
    <row r="72195" spans="1:2" x14ac:dyDescent="0.45">
      <c r="A72195">
        <v>10041552</v>
      </c>
      <c r="B72195" t="s">
        <v>45016</v>
      </c>
    </row>
    <row r="72196" spans="1:2" x14ac:dyDescent="0.45">
      <c r="A72196">
        <v>10002913</v>
      </c>
      <c r="B72196" t="s">
        <v>68115</v>
      </c>
    </row>
    <row r="72197" spans="1:2" x14ac:dyDescent="0.45">
      <c r="A72197">
        <v>10078465</v>
      </c>
      <c r="B72197" t="s">
        <v>39565</v>
      </c>
    </row>
    <row r="72198" spans="1:2" x14ac:dyDescent="0.45">
      <c r="A72198">
        <v>10006898</v>
      </c>
      <c r="B72198" t="s">
        <v>68116</v>
      </c>
    </row>
    <row r="72199" spans="1:2" x14ac:dyDescent="0.45">
      <c r="A72199">
        <v>10079640</v>
      </c>
      <c r="B72199" t="s">
        <v>52599</v>
      </c>
    </row>
    <row r="72200" spans="1:2" x14ac:dyDescent="0.45">
      <c r="A72200">
        <v>10032205</v>
      </c>
      <c r="B72200" t="s">
        <v>68117</v>
      </c>
    </row>
    <row r="72201" spans="1:2" x14ac:dyDescent="0.45">
      <c r="A72201">
        <v>10036317</v>
      </c>
      <c r="B72201" t="s">
        <v>68118</v>
      </c>
    </row>
    <row r="72202" spans="1:2" x14ac:dyDescent="0.45">
      <c r="A72202">
        <v>10086094</v>
      </c>
      <c r="B72202" t="s">
        <v>68119</v>
      </c>
    </row>
    <row r="72203" spans="1:2" x14ac:dyDescent="0.45">
      <c r="A72203">
        <v>10011058</v>
      </c>
      <c r="B72203" t="s">
        <v>68120</v>
      </c>
    </row>
    <row r="72204" spans="1:2" x14ac:dyDescent="0.45">
      <c r="A72204">
        <v>10020176</v>
      </c>
      <c r="B72204" t="s">
        <v>68121</v>
      </c>
    </row>
    <row r="72205" spans="1:2" x14ac:dyDescent="0.45">
      <c r="A72205">
        <v>10074064</v>
      </c>
      <c r="B72205" t="s">
        <v>68122</v>
      </c>
    </row>
    <row r="72206" spans="1:2" x14ac:dyDescent="0.45">
      <c r="A72206">
        <v>10007266</v>
      </c>
      <c r="B72206" t="s">
        <v>68123</v>
      </c>
    </row>
    <row r="72207" spans="1:2" x14ac:dyDescent="0.45">
      <c r="A72207">
        <v>10058041</v>
      </c>
      <c r="B72207" t="s">
        <v>68124</v>
      </c>
    </row>
    <row r="72208" spans="1:2" x14ac:dyDescent="0.45">
      <c r="A72208">
        <v>10027994</v>
      </c>
      <c r="B72208" t="s">
        <v>39950</v>
      </c>
    </row>
    <row r="72209" spans="1:2" x14ac:dyDescent="0.45">
      <c r="A72209">
        <v>10072530</v>
      </c>
      <c r="B72209" t="s">
        <v>68125</v>
      </c>
    </row>
    <row r="72210" spans="1:2" x14ac:dyDescent="0.45">
      <c r="A72210">
        <v>10066257</v>
      </c>
      <c r="B72210" t="s">
        <v>68126</v>
      </c>
    </row>
    <row r="72211" spans="1:2" x14ac:dyDescent="0.45">
      <c r="A72211">
        <v>10040648</v>
      </c>
      <c r="B72211" t="s">
        <v>68127</v>
      </c>
    </row>
    <row r="72212" spans="1:2" x14ac:dyDescent="0.45">
      <c r="A72212">
        <v>10034736</v>
      </c>
      <c r="B72212" t="s">
        <v>68128</v>
      </c>
    </row>
    <row r="72213" spans="1:2" x14ac:dyDescent="0.45">
      <c r="A72213">
        <v>10080977</v>
      </c>
      <c r="B72213" t="s">
        <v>68129</v>
      </c>
    </row>
    <row r="72214" spans="1:2" x14ac:dyDescent="0.45">
      <c r="A72214">
        <v>10085662</v>
      </c>
      <c r="B72214" t="s">
        <v>68130</v>
      </c>
    </row>
    <row r="72215" spans="1:2" x14ac:dyDescent="0.45">
      <c r="A72215">
        <v>10004187</v>
      </c>
      <c r="B72215" t="s">
        <v>68131</v>
      </c>
    </row>
    <row r="72216" spans="1:2" x14ac:dyDescent="0.45">
      <c r="A72216">
        <v>10061982</v>
      </c>
      <c r="B72216" t="s">
        <v>68132</v>
      </c>
    </row>
    <row r="72217" spans="1:2" x14ac:dyDescent="0.45">
      <c r="A72217">
        <v>10057653</v>
      </c>
      <c r="B72217" t="s">
        <v>40011</v>
      </c>
    </row>
    <row r="72218" spans="1:2" x14ac:dyDescent="0.45">
      <c r="A72218">
        <v>10043541</v>
      </c>
      <c r="B72218" t="s">
        <v>68133</v>
      </c>
    </row>
    <row r="72219" spans="1:2" x14ac:dyDescent="0.45">
      <c r="A72219">
        <v>10074141</v>
      </c>
      <c r="B72219" t="s">
        <v>68134</v>
      </c>
    </row>
    <row r="72220" spans="1:2" x14ac:dyDescent="0.45">
      <c r="A72220">
        <v>10081259</v>
      </c>
      <c r="B72220" t="s">
        <v>68135</v>
      </c>
    </row>
    <row r="72221" spans="1:2" x14ac:dyDescent="0.45">
      <c r="A72221">
        <v>10081211</v>
      </c>
      <c r="B72221" t="s">
        <v>18196</v>
      </c>
    </row>
    <row r="72222" spans="1:2" x14ac:dyDescent="0.45">
      <c r="A72222">
        <v>10051745</v>
      </c>
      <c r="B72222" t="s">
        <v>34020</v>
      </c>
    </row>
    <row r="72223" spans="1:2" x14ac:dyDescent="0.45">
      <c r="A72223">
        <v>10019562</v>
      </c>
      <c r="B72223" t="s">
        <v>68136</v>
      </c>
    </row>
    <row r="72224" spans="1:2" x14ac:dyDescent="0.45">
      <c r="A72224">
        <v>10025144</v>
      </c>
      <c r="B72224" t="s">
        <v>68137</v>
      </c>
    </row>
    <row r="72225" spans="1:2" x14ac:dyDescent="0.45">
      <c r="A72225">
        <v>10024684</v>
      </c>
      <c r="B72225" t="s">
        <v>68138</v>
      </c>
    </row>
    <row r="72226" spans="1:2" x14ac:dyDescent="0.45">
      <c r="A72226">
        <v>10028770</v>
      </c>
      <c r="B72226" t="s">
        <v>68139</v>
      </c>
    </row>
    <row r="72227" spans="1:2" x14ac:dyDescent="0.45">
      <c r="A72227">
        <v>10047202</v>
      </c>
      <c r="B72227" t="s">
        <v>68140</v>
      </c>
    </row>
    <row r="72228" spans="1:2" x14ac:dyDescent="0.45">
      <c r="A72228">
        <v>10065963</v>
      </c>
      <c r="B72228" t="s">
        <v>68141</v>
      </c>
    </row>
    <row r="72229" spans="1:2" x14ac:dyDescent="0.45">
      <c r="A72229">
        <v>10056779</v>
      </c>
      <c r="B72229" t="s">
        <v>68142</v>
      </c>
    </row>
    <row r="72230" spans="1:2" x14ac:dyDescent="0.45">
      <c r="A72230">
        <v>10077713</v>
      </c>
      <c r="B72230" t="s">
        <v>68143</v>
      </c>
    </row>
    <row r="72231" spans="1:2" x14ac:dyDescent="0.45">
      <c r="A72231">
        <v>10054830</v>
      </c>
      <c r="B72231" t="s">
        <v>68144</v>
      </c>
    </row>
    <row r="72232" spans="1:2" x14ac:dyDescent="0.45">
      <c r="A72232">
        <v>10072481</v>
      </c>
      <c r="B72232" t="s">
        <v>68145</v>
      </c>
    </row>
    <row r="72233" spans="1:2" x14ac:dyDescent="0.45">
      <c r="A72233">
        <v>10049296</v>
      </c>
      <c r="B72233" t="s">
        <v>68146</v>
      </c>
    </row>
    <row r="72234" spans="1:2" x14ac:dyDescent="0.45">
      <c r="A72234">
        <v>10036522</v>
      </c>
      <c r="B72234" t="s">
        <v>68147</v>
      </c>
    </row>
    <row r="72235" spans="1:2" x14ac:dyDescent="0.45">
      <c r="A72235">
        <v>10068605</v>
      </c>
      <c r="B72235" t="s">
        <v>68148</v>
      </c>
    </row>
    <row r="72236" spans="1:2" x14ac:dyDescent="0.45">
      <c r="A72236">
        <v>10064514</v>
      </c>
      <c r="B72236" t="s">
        <v>68149</v>
      </c>
    </row>
    <row r="72237" spans="1:2" x14ac:dyDescent="0.45">
      <c r="A72237">
        <v>10063022</v>
      </c>
      <c r="B72237" t="s">
        <v>68150</v>
      </c>
    </row>
    <row r="72238" spans="1:2" x14ac:dyDescent="0.45">
      <c r="A72238">
        <v>10073373</v>
      </c>
      <c r="B72238" t="s">
        <v>68151</v>
      </c>
    </row>
    <row r="72239" spans="1:2" x14ac:dyDescent="0.45">
      <c r="A72239">
        <v>90000480</v>
      </c>
      <c r="B72239" t="s">
        <v>68152</v>
      </c>
    </row>
    <row r="72240" spans="1:2" x14ac:dyDescent="0.45">
      <c r="A72240">
        <v>10014780</v>
      </c>
      <c r="B72240" t="s">
        <v>45439</v>
      </c>
    </row>
    <row r="72241" spans="1:2" x14ac:dyDescent="0.45">
      <c r="A72241">
        <v>10071812</v>
      </c>
      <c r="B72241" t="s">
        <v>68153</v>
      </c>
    </row>
    <row r="72242" spans="1:2" x14ac:dyDescent="0.45">
      <c r="A72242">
        <v>10024765</v>
      </c>
      <c r="B72242" t="s">
        <v>68154</v>
      </c>
    </row>
    <row r="72243" spans="1:2" x14ac:dyDescent="0.45">
      <c r="A72243">
        <v>10063159</v>
      </c>
      <c r="B72243" t="s">
        <v>68155</v>
      </c>
    </row>
    <row r="72244" spans="1:2" x14ac:dyDescent="0.45">
      <c r="A72244">
        <v>10057971</v>
      </c>
      <c r="B72244" t="s">
        <v>43184</v>
      </c>
    </row>
    <row r="72245" spans="1:2" x14ac:dyDescent="0.45">
      <c r="A72245">
        <v>10072291</v>
      </c>
      <c r="B72245" t="s">
        <v>68156</v>
      </c>
    </row>
    <row r="72246" spans="1:2" x14ac:dyDescent="0.45">
      <c r="A72246">
        <v>10063184</v>
      </c>
      <c r="B72246" t="s">
        <v>68157</v>
      </c>
    </row>
    <row r="72247" spans="1:2" x14ac:dyDescent="0.45">
      <c r="A72247">
        <v>10025929</v>
      </c>
      <c r="B72247" t="s">
        <v>68158</v>
      </c>
    </row>
    <row r="72248" spans="1:2" x14ac:dyDescent="0.45">
      <c r="A72248">
        <v>10077499</v>
      </c>
      <c r="B72248" t="s">
        <v>68159</v>
      </c>
    </row>
    <row r="72249" spans="1:2" x14ac:dyDescent="0.45">
      <c r="A72249">
        <v>10014126</v>
      </c>
      <c r="B72249" t="s">
        <v>68160</v>
      </c>
    </row>
    <row r="72250" spans="1:2" x14ac:dyDescent="0.45">
      <c r="A72250">
        <v>10049874</v>
      </c>
      <c r="B72250" t="s">
        <v>68161</v>
      </c>
    </row>
    <row r="72251" spans="1:2" x14ac:dyDescent="0.45">
      <c r="A72251">
        <v>10048850</v>
      </c>
      <c r="B72251" t="s">
        <v>68162</v>
      </c>
    </row>
    <row r="72252" spans="1:2" x14ac:dyDescent="0.45">
      <c r="A72252">
        <v>10029828</v>
      </c>
      <c r="B72252" t="s">
        <v>68163</v>
      </c>
    </row>
    <row r="72253" spans="1:2" x14ac:dyDescent="0.45">
      <c r="A72253">
        <v>10056978</v>
      </c>
      <c r="B72253" t="s">
        <v>29336</v>
      </c>
    </row>
    <row r="72254" spans="1:2" x14ac:dyDescent="0.45">
      <c r="A72254">
        <v>10020065</v>
      </c>
      <c r="B72254" t="s">
        <v>68164</v>
      </c>
    </row>
    <row r="72255" spans="1:2" x14ac:dyDescent="0.45">
      <c r="A72255">
        <v>10083958</v>
      </c>
      <c r="B72255" t="s">
        <v>68165</v>
      </c>
    </row>
    <row r="72256" spans="1:2" x14ac:dyDescent="0.45">
      <c r="A72256">
        <v>10031809</v>
      </c>
      <c r="B72256" t="s">
        <v>68166</v>
      </c>
    </row>
    <row r="72257" spans="1:2" x14ac:dyDescent="0.45">
      <c r="A72257">
        <v>10007014</v>
      </c>
      <c r="B72257" t="s">
        <v>68167</v>
      </c>
    </row>
    <row r="72258" spans="1:2" x14ac:dyDescent="0.45">
      <c r="A72258">
        <v>10048256</v>
      </c>
      <c r="B72258" t="s">
        <v>68168</v>
      </c>
    </row>
    <row r="72259" spans="1:2" x14ac:dyDescent="0.45">
      <c r="A72259">
        <v>10049342</v>
      </c>
      <c r="B72259" t="s">
        <v>68169</v>
      </c>
    </row>
    <row r="72260" spans="1:2" x14ac:dyDescent="0.45">
      <c r="A72260">
        <v>10034630</v>
      </c>
      <c r="B72260" t="s">
        <v>21510</v>
      </c>
    </row>
    <row r="72261" spans="1:2" x14ac:dyDescent="0.45">
      <c r="A72261">
        <v>10031811</v>
      </c>
      <c r="B72261" t="s">
        <v>68170</v>
      </c>
    </row>
    <row r="72262" spans="1:2" x14ac:dyDescent="0.45">
      <c r="A72262">
        <v>10031578</v>
      </c>
      <c r="B72262" t="s">
        <v>21707</v>
      </c>
    </row>
    <row r="72263" spans="1:2" x14ac:dyDescent="0.45">
      <c r="A72263">
        <v>10067323</v>
      </c>
      <c r="B72263" t="s">
        <v>68171</v>
      </c>
    </row>
    <row r="72264" spans="1:2" x14ac:dyDescent="0.45">
      <c r="A72264">
        <v>10076531</v>
      </c>
      <c r="B72264" t="s">
        <v>68172</v>
      </c>
    </row>
    <row r="72265" spans="1:2" x14ac:dyDescent="0.45">
      <c r="A72265">
        <v>10024058</v>
      </c>
      <c r="B72265" t="s">
        <v>68173</v>
      </c>
    </row>
    <row r="72266" spans="1:2" x14ac:dyDescent="0.45">
      <c r="A72266">
        <v>10088635</v>
      </c>
      <c r="B72266" t="s">
        <v>68174</v>
      </c>
    </row>
    <row r="72267" spans="1:2" x14ac:dyDescent="0.45">
      <c r="A72267">
        <v>10028390</v>
      </c>
      <c r="B72267" t="s">
        <v>68175</v>
      </c>
    </row>
    <row r="72268" spans="1:2" x14ac:dyDescent="0.45">
      <c r="A72268">
        <v>10073588</v>
      </c>
      <c r="B72268" t="s">
        <v>68176</v>
      </c>
    </row>
    <row r="72269" spans="1:2" x14ac:dyDescent="0.45">
      <c r="A72269">
        <v>10039763</v>
      </c>
      <c r="B72269" t="s">
        <v>68177</v>
      </c>
    </row>
    <row r="72270" spans="1:2" x14ac:dyDescent="0.45">
      <c r="A72270">
        <v>10073387</v>
      </c>
      <c r="B72270" t="s">
        <v>68178</v>
      </c>
    </row>
    <row r="72271" spans="1:2" x14ac:dyDescent="0.45">
      <c r="A72271">
        <v>10017079</v>
      </c>
      <c r="B72271" t="s">
        <v>68179</v>
      </c>
    </row>
    <row r="72272" spans="1:2" x14ac:dyDescent="0.45">
      <c r="A72272">
        <v>10023374</v>
      </c>
      <c r="B72272" t="s">
        <v>68180</v>
      </c>
    </row>
    <row r="72273" spans="1:2" x14ac:dyDescent="0.45">
      <c r="A72273">
        <v>10073248</v>
      </c>
      <c r="B72273" t="s">
        <v>68181</v>
      </c>
    </row>
    <row r="72274" spans="1:2" x14ac:dyDescent="0.45">
      <c r="A72274">
        <v>10015808</v>
      </c>
      <c r="B72274" t="s">
        <v>68182</v>
      </c>
    </row>
    <row r="72275" spans="1:2" x14ac:dyDescent="0.45">
      <c r="A72275">
        <v>10075572</v>
      </c>
      <c r="B72275" t="s">
        <v>68183</v>
      </c>
    </row>
    <row r="72276" spans="1:2" x14ac:dyDescent="0.45">
      <c r="A72276">
        <v>10056968</v>
      </c>
      <c r="B72276" t="s">
        <v>68184</v>
      </c>
    </row>
    <row r="72277" spans="1:2" x14ac:dyDescent="0.45">
      <c r="A72277">
        <v>10064687</v>
      </c>
      <c r="B72277" t="s">
        <v>68185</v>
      </c>
    </row>
    <row r="72278" spans="1:2" x14ac:dyDescent="0.45">
      <c r="A72278">
        <v>10068201</v>
      </c>
      <c r="B72278" t="s">
        <v>68186</v>
      </c>
    </row>
    <row r="72279" spans="1:2" x14ac:dyDescent="0.45">
      <c r="A72279">
        <v>10050908</v>
      </c>
      <c r="B72279" t="s">
        <v>68187</v>
      </c>
    </row>
    <row r="72280" spans="1:2" x14ac:dyDescent="0.45">
      <c r="A72280">
        <v>10064561</v>
      </c>
      <c r="B72280" t="s">
        <v>68188</v>
      </c>
    </row>
    <row r="72281" spans="1:2" x14ac:dyDescent="0.45">
      <c r="A72281">
        <v>10048195</v>
      </c>
      <c r="B72281" t="s">
        <v>68189</v>
      </c>
    </row>
    <row r="72282" spans="1:2" x14ac:dyDescent="0.45">
      <c r="A72282">
        <v>10070341</v>
      </c>
      <c r="B72282" t="s">
        <v>68190</v>
      </c>
    </row>
    <row r="72283" spans="1:2" x14ac:dyDescent="0.45">
      <c r="A72283">
        <v>10020885</v>
      </c>
      <c r="B72283" t="s">
        <v>68191</v>
      </c>
    </row>
    <row r="72284" spans="1:2" x14ac:dyDescent="0.45">
      <c r="A72284">
        <v>10044971</v>
      </c>
      <c r="B72284" t="s">
        <v>68192</v>
      </c>
    </row>
    <row r="72285" spans="1:2" x14ac:dyDescent="0.45">
      <c r="A72285">
        <v>10087481</v>
      </c>
      <c r="B72285" t="s">
        <v>68193</v>
      </c>
    </row>
    <row r="72286" spans="1:2" x14ac:dyDescent="0.45">
      <c r="A72286">
        <v>10002984</v>
      </c>
      <c r="B72286" t="s">
        <v>68194</v>
      </c>
    </row>
    <row r="72287" spans="1:2" x14ac:dyDescent="0.45">
      <c r="A72287">
        <v>10088771</v>
      </c>
      <c r="B72287" t="s">
        <v>68195</v>
      </c>
    </row>
    <row r="72288" spans="1:2" x14ac:dyDescent="0.45">
      <c r="A72288">
        <v>10063467</v>
      </c>
      <c r="B72288" t="s">
        <v>68196</v>
      </c>
    </row>
    <row r="72289" spans="1:2" x14ac:dyDescent="0.45">
      <c r="A72289">
        <v>10055818</v>
      </c>
      <c r="B72289" t="s">
        <v>68197</v>
      </c>
    </row>
    <row r="72290" spans="1:2" x14ac:dyDescent="0.45">
      <c r="A72290">
        <v>10006059</v>
      </c>
      <c r="B72290" t="s">
        <v>68198</v>
      </c>
    </row>
    <row r="72291" spans="1:2" x14ac:dyDescent="0.45">
      <c r="A72291">
        <v>10037679</v>
      </c>
      <c r="B72291" t="s">
        <v>68199</v>
      </c>
    </row>
    <row r="72292" spans="1:2" x14ac:dyDescent="0.45">
      <c r="A72292">
        <v>10015337</v>
      </c>
      <c r="B72292" t="s">
        <v>44822</v>
      </c>
    </row>
    <row r="72293" spans="1:2" x14ac:dyDescent="0.45">
      <c r="A72293">
        <v>10084913</v>
      </c>
      <c r="B72293" t="s">
        <v>68200</v>
      </c>
    </row>
    <row r="72294" spans="1:2" x14ac:dyDescent="0.45">
      <c r="A72294">
        <v>10003753</v>
      </c>
      <c r="B72294" t="s">
        <v>68201</v>
      </c>
    </row>
    <row r="72295" spans="1:2" x14ac:dyDescent="0.45">
      <c r="A72295">
        <v>10084104</v>
      </c>
      <c r="B72295" t="s">
        <v>68202</v>
      </c>
    </row>
    <row r="72296" spans="1:2" x14ac:dyDescent="0.45">
      <c r="A72296">
        <v>10064674</v>
      </c>
      <c r="B72296" t="s">
        <v>68203</v>
      </c>
    </row>
    <row r="72297" spans="1:2" x14ac:dyDescent="0.45">
      <c r="A72297">
        <v>10051756</v>
      </c>
      <c r="B72297" t="s">
        <v>68204</v>
      </c>
    </row>
    <row r="72298" spans="1:2" x14ac:dyDescent="0.45">
      <c r="A72298">
        <v>10041807</v>
      </c>
      <c r="B72298" t="s">
        <v>68205</v>
      </c>
    </row>
    <row r="72299" spans="1:2" x14ac:dyDescent="0.45">
      <c r="A72299">
        <v>10024568</v>
      </c>
      <c r="B72299" t="s">
        <v>68206</v>
      </c>
    </row>
    <row r="72300" spans="1:2" x14ac:dyDescent="0.45">
      <c r="A72300">
        <v>10092105</v>
      </c>
      <c r="B72300" t="s">
        <v>18961</v>
      </c>
    </row>
    <row r="72301" spans="1:2" x14ac:dyDescent="0.45">
      <c r="A72301">
        <v>10089820</v>
      </c>
      <c r="B72301" t="s">
        <v>68207</v>
      </c>
    </row>
    <row r="72302" spans="1:2" x14ac:dyDescent="0.45">
      <c r="A72302">
        <v>10043246</v>
      </c>
      <c r="B72302" t="s">
        <v>68208</v>
      </c>
    </row>
    <row r="72303" spans="1:2" x14ac:dyDescent="0.45">
      <c r="A72303">
        <v>10039753</v>
      </c>
      <c r="B72303" t="s">
        <v>68209</v>
      </c>
    </row>
    <row r="72304" spans="1:2" x14ac:dyDescent="0.45">
      <c r="A72304">
        <v>10079326</v>
      </c>
      <c r="B72304" t="s">
        <v>68210</v>
      </c>
    </row>
    <row r="72305" spans="1:2" x14ac:dyDescent="0.45">
      <c r="A72305">
        <v>10080435</v>
      </c>
      <c r="B72305" t="s">
        <v>68211</v>
      </c>
    </row>
    <row r="72306" spans="1:2" x14ac:dyDescent="0.45">
      <c r="A72306">
        <v>10072995</v>
      </c>
      <c r="B72306" t="s">
        <v>68212</v>
      </c>
    </row>
    <row r="72307" spans="1:2" x14ac:dyDescent="0.45">
      <c r="A72307">
        <v>10042061</v>
      </c>
      <c r="B72307" t="s">
        <v>68213</v>
      </c>
    </row>
    <row r="72308" spans="1:2" x14ac:dyDescent="0.45">
      <c r="A72308">
        <v>10071360</v>
      </c>
      <c r="B72308" t="s">
        <v>68214</v>
      </c>
    </row>
    <row r="72309" spans="1:2" x14ac:dyDescent="0.45">
      <c r="A72309">
        <v>10068963</v>
      </c>
      <c r="B72309" t="s">
        <v>68215</v>
      </c>
    </row>
    <row r="72310" spans="1:2" x14ac:dyDescent="0.45">
      <c r="A72310">
        <v>10051922</v>
      </c>
      <c r="B72310" t="s">
        <v>68216</v>
      </c>
    </row>
    <row r="72311" spans="1:2" x14ac:dyDescent="0.45">
      <c r="A72311">
        <v>10009784</v>
      </c>
      <c r="B72311" t="s">
        <v>68217</v>
      </c>
    </row>
    <row r="72312" spans="1:2" x14ac:dyDescent="0.45">
      <c r="A72312">
        <v>10054655</v>
      </c>
      <c r="B72312" t="s">
        <v>25311</v>
      </c>
    </row>
    <row r="72313" spans="1:2" x14ac:dyDescent="0.45">
      <c r="A72313">
        <v>10031715</v>
      </c>
      <c r="B72313" t="s">
        <v>68218</v>
      </c>
    </row>
    <row r="72314" spans="1:2" x14ac:dyDescent="0.45">
      <c r="A72314">
        <v>10072688</v>
      </c>
      <c r="B72314" t="s">
        <v>68219</v>
      </c>
    </row>
    <row r="72315" spans="1:2" x14ac:dyDescent="0.45">
      <c r="A72315">
        <v>10037488</v>
      </c>
      <c r="B72315" t="s">
        <v>68220</v>
      </c>
    </row>
    <row r="72316" spans="1:2" x14ac:dyDescent="0.45">
      <c r="A72316">
        <v>10002253</v>
      </c>
      <c r="B72316" t="s">
        <v>68221</v>
      </c>
    </row>
    <row r="72317" spans="1:2" x14ac:dyDescent="0.45">
      <c r="A72317">
        <v>10066948</v>
      </c>
      <c r="B72317" t="s">
        <v>68222</v>
      </c>
    </row>
    <row r="72318" spans="1:2" x14ac:dyDescent="0.45">
      <c r="A72318">
        <v>10077236</v>
      </c>
      <c r="B72318" t="s">
        <v>68223</v>
      </c>
    </row>
    <row r="72319" spans="1:2" x14ac:dyDescent="0.45">
      <c r="A72319">
        <v>10015554</v>
      </c>
      <c r="B72319" t="s">
        <v>68224</v>
      </c>
    </row>
    <row r="72320" spans="1:2" x14ac:dyDescent="0.45">
      <c r="A72320">
        <v>90000008</v>
      </c>
      <c r="B72320" t="s">
        <v>68225</v>
      </c>
    </row>
    <row r="72321" spans="1:2" x14ac:dyDescent="0.45">
      <c r="A72321">
        <v>10018987</v>
      </c>
      <c r="B72321" t="s">
        <v>68226</v>
      </c>
    </row>
    <row r="72322" spans="1:2" x14ac:dyDescent="0.45">
      <c r="A72322">
        <v>10035221</v>
      </c>
      <c r="B72322" t="s">
        <v>68227</v>
      </c>
    </row>
    <row r="72323" spans="1:2" x14ac:dyDescent="0.45">
      <c r="A72323">
        <v>10023369</v>
      </c>
      <c r="B72323" t="s">
        <v>68228</v>
      </c>
    </row>
    <row r="72324" spans="1:2" x14ac:dyDescent="0.45">
      <c r="A72324">
        <v>10061842</v>
      </c>
      <c r="B72324" t="s">
        <v>68229</v>
      </c>
    </row>
    <row r="72325" spans="1:2" x14ac:dyDescent="0.45">
      <c r="A72325">
        <v>10089853</v>
      </c>
      <c r="B72325" t="s">
        <v>68230</v>
      </c>
    </row>
    <row r="72326" spans="1:2" x14ac:dyDescent="0.45">
      <c r="A72326">
        <v>10028155</v>
      </c>
      <c r="B72326" t="s">
        <v>68231</v>
      </c>
    </row>
    <row r="72327" spans="1:2" x14ac:dyDescent="0.45">
      <c r="A72327">
        <v>10079199</v>
      </c>
      <c r="B72327" t="s">
        <v>68232</v>
      </c>
    </row>
    <row r="72328" spans="1:2" x14ac:dyDescent="0.45">
      <c r="A72328">
        <v>10086434</v>
      </c>
      <c r="B72328" t="s">
        <v>68233</v>
      </c>
    </row>
    <row r="72329" spans="1:2" x14ac:dyDescent="0.45">
      <c r="A72329">
        <v>10045171</v>
      </c>
      <c r="B72329" t="s">
        <v>68234</v>
      </c>
    </row>
    <row r="72330" spans="1:2" x14ac:dyDescent="0.45">
      <c r="A72330">
        <v>10069530</v>
      </c>
      <c r="B72330" t="s">
        <v>68235</v>
      </c>
    </row>
    <row r="72331" spans="1:2" x14ac:dyDescent="0.45">
      <c r="A72331">
        <v>10000588</v>
      </c>
      <c r="B72331" t="s">
        <v>68236</v>
      </c>
    </row>
    <row r="72332" spans="1:2" x14ac:dyDescent="0.45">
      <c r="A72332">
        <v>10090883</v>
      </c>
      <c r="B72332" t="s">
        <v>68237</v>
      </c>
    </row>
    <row r="72333" spans="1:2" x14ac:dyDescent="0.45">
      <c r="A72333">
        <v>10077406</v>
      </c>
      <c r="B72333" t="s">
        <v>28241</v>
      </c>
    </row>
    <row r="72334" spans="1:2" x14ac:dyDescent="0.45">
      <c r="A72334">
        <v>10071069</v>
      </c>
      <c r="B72334" t="s">
        <v>28830</v>
      </c>
    </row>
    <row r="72335" spans="1:2" x14ac:dyDescent="0.45">
      <c r="A72335">
        <v>10057140</v>
      </c>
      <c r="B72335" t="s">
        <v>68238</v>
      </c>
    </row>
    <row r="72336" spans="1:2" x14ac:dyDescent="0.45">
      <c r="A72336">
        <v>10037588</v>
      </c>
      <c r="B72336" t="s">
        <v>68239</v>
      </c>
    </row>
    <row r="72337" spans="1:2" x14ac:dyDescent="0.45">
      <c r="A72337">
        <v>10006378</v>
      </c>
      <c r="B72337" t="s">
        <v>68240</v>
      </c>
    </row>
    <row r="72338" spans="1:2" x14ac:dyDescent="0.45">
      <c r="A72338">
        <v>10044181</v>
      </c>
      <c r="B72338" t="s">
        <v>61037</v>
      </c>
    </row>
    <row r="72339" spans="1:2" x14ac:dyDescent="0.45">
      <c r="A72339">
        <v>10074067</v>
      </c>
      <c r="B72339" t="s">
        <v>68241</v>
      </c>
    </row>
    <row r="72340" spans="1:2" x14ac:dyDescent="0.45">
      <c r="A72340">
        <v>10022105</v>
      </c>
      <c r="B72340" t="s">
        <v>68242</v>
      </c>
    </row>
    <row r="72341" spans="1:2" x14ac:dyDescent="0.45">
      <c r="A72341">
        <v>10038804</v>
      </c>
      <c r="B72341" t="s">
        <v>68243</v>
      </c>
    </row>
    <row r="72342" spans="1:2" x14ac:dyDescent="0.45">
      <c r="A72342">
        <v>10009538</v>
      </c>
      <c r="B72342" t="s">
        <v>68244</v>
      </c>
    </row>
    <row r="72343" spans="1:2" x14ac:dyDescent="0.45">
      <c r="A72343">
        <v>10075637</v>
      </c>
      <c r="B72343" t="s">
        <v>34300</v>
      </c>
    </row>
    <row r="72344" spans="1:2" x14ac:dyDescent="0.45">
      <c r="A72344">
        <v>10022535</v>
      </c>
      <c r="B72344" t="s">
        <v>68245</v>
      </c>
    </row>
    <row r="72345" spans="1:2" x14ac:dyDescent="0.45">
      <c r="A72345">
        <v>10077516</v>
      </c>
      <c r="B72345" t="s">
        <v>68246</v>
      </c>
    </row>
    <row r="72346" spans="1:2" x14ac:dyDescent="0.45">
      <c r="A72346">
        <v>10071904</v>
      </c>
      <c r="B72346" t="s">
        <v>68247</v>
      </c>
    </row>
    <row r="72347" spans="1:2" x14ac:dyDescent="0.45">
      <c r="A72347">
        <v>10069524</v>
      </c>
      <c r="B72347" t="s">
        <v>68248</v>
      </c>
    </row>
    <row r="72348" spans="1:2" x14ac:dyDescent="0.45">
      <c r="A72348">
        <v>10069549</v>
      </c>
      <c r="B72348" t="s">
        <v>38217</v>
      </c>
    </row>
    <row r="72349" spans="1:2" x14ac:dyDescent="0.45">
      <c r="A72349">
        <v>10056777</v>
      </c>
      <c r="B72349" t="s">
        <v>47976</v>
      </c>
    </row>
    <row r="72350" spans="1:2" x14ac:dyDescent="0.45">
      <c r="A72350">
        <v>10080307</v>
      </c>
      <c r="B72350" t="s">
        <v>50454</v>
      </c>
    </row>
    <row r="72351" spans="1:2" x14ac:dyDescent="0.45">
      <c r="A72351">
        <v>10090813</v>
      </c>
      <c r="B72351" t="s">
        <v>68249</v>
      </c>
    </row>
    <row r="72352" spans="1:2" x14ac:dyDescent="0.45">
      <c r="A72352">
        <v>10005777</v>
      </c>
      <c r="B72352" t="s">
        <v>68250</v>
      </c>
    </row>
    <row r="72353" spans="1:2" x14ac:dyDescent="0.45">
      <c r="A72353">
        <v>10020957</v>
      </c>
      <c r="B72353" t="s">
        <v>68251</v>
      </c>
    </row>
    <row r="72354" spans="1:2" x14ac:dyDescent="0.45">
      <c r="A72354">
        <v>10006724</v>
      </c>
      <c r="B72354" t="s">
        <v>59697</v>
      </c>
    </row>
    <row r="72355" spans="1:2" x14ac:dyDescent="0.45">
      <c r="A72355">
        <v>10085804</v>
      </c>
      <c r="B72355" t="s">
        <v>68252</v>
      </c>
    </row>
    <row r="72356" spans="1:2" x14ac:dyDescent="0.45">
      <c r="A72356">
        <v>10064003</v>
      </c>
      <c r="B72356" t="s">
        <v>68253</v>
      </c>
    </row>
    <row r="72357" spans="1:2" x14ac:dyDescent="0.45">
      <c r="A72357">
        <v>10067287</v>
      </c>
      <c r="B72357" t="s">
        <v>68254</v>
      </c>
    </row>
    <row r="72358" spans="1:2" x14ac:dyDescent="0.45">
      <c r="A72358">
        <v>10018056</v>
      </c>
      <c r="B72358" t="s">
        <v>68255</v>
      </c>
    </row>
    <row r="72359" spans="1:2" x14ac:dyDescent="0.45">
      <c r="A72359">
        <v>10064057</v>
      </c>
      <c r="B72359" t="s">
        <v>68256</v>
      </c>
    </row>
    <row r="72360" spans="1:2" x14ac:dyDescent="0.45">
      <c r="A72360">
        <v>10009494</v>
      </c>
      <c r="B72360" t="s">
        <v>68257</v>
      </c>
    </row>
    <row r="72361" spans="1:2" x14ac:dyDescent="0.45">
      <c r="A72361">
        <v>10044333</v>
      </c>
      <c r="B72361" t="s">
        <v>68258</v>
      </c>
    </row>
    <row r="72362" spans="1:2" x14ac:dyDescent="0.45">
      <c r="A72362">
        <v>10063008</v>
      </c>
      <c r="B72362" t="s">
        <v>68259</v>
      </c>
    </row>
    <row r="72363" spans="1:2" x14ac:dyDescent="0.45">
      <c r="A72363">
        <v>10061282</v>
      </c>
      <c r="B72363" t="s">
        <v>68260</v>
      </c>
    </row>
    <row r="72364" spans="1:2" x14ac:dyDescent="0.45">
      <c r="A72364">
        <v>10019868</v>
      </c>
      <c r="B72364" t="s">
        <v>68261</v>
      </c>
    </row>
    <row r="72365" spans="1:2" x14ac:dyDescent="0.45">
      <c r="A72365">
        <v>10002995</v>
      </c>
      <c r="B72365" t="s">
        <v>68262</v>
      </c>
    </row>
    <row r="72366" spans="1:2" x14ac:dyDescent="0.45">
      <c r="A72366">
        <v>10072224</v>
      </c>
      <c r="B72366" t="s">
        <v>68263</v>
      </c>
    </row>
    <row r="72367" spans="1:2" x14ac:dyDescent="0.45">
      <c r="A72367">
        <v>10068717</v>
      </c>
      <c r="B72367" t="s">
        <v>68264</v>
      </c>
    </row>
    <row r="72368" spans="1:2" x14ac:dyDescent="0.45">
      <c r="A72368">
        <v>10080306</v>
      </c>
      <c r="B72368" t="s">
        <v>68265</v>
      </c>
    </row>
    <row r="72369" spans="1:2" x14ac:dyDescent="0.45">
      <c r="A72369">
        <v>10010638</v>
      </c>
      <c r="B72369" t="s">
        <v>68266</v>
      </c>
    </row>
    <row r="72370" spans="1:2" x14ac:dyDescent="0.45">
      <c r="A72370">
        <v>10007599</v>
      </c>
      <c r="B72370" t="s">
        <v>68267</v>
      </c>
    </row>
    <row r="72371" spans="1:2" x14ac:dyDescent="0.45">
      <c r="A72371">
        <v>10065145</v>
      </c>
      <c r="B72371" t="s">
        <v>68268</v>
      </c>
    </row>
    <row r="72372" spans="1:2" x14ac:dyDescent="0.45">
      <c r="A72372">
        <v>10024326</v>
      </c>
      <c r="B72372" t="s">
        <v>68269</v>
      </c>
    </row>
    <row r="72373" spans="1:2" x14ac:dyDescent="0.45">
      <c r="A72373">
        <v>10074480</v>
      </c>
      <c r="B72373" t="s">
        <v>29550</v>
      </c>
    </row>
    <row r="72374" spans="1:2" x14ac:dyDescent="0.45">
      <c r="A72374">
        <v>10053615</v>
      </c>
      <c r="B72374" t="s">
        <v>68270</v>
      </c>
    </row>
    <row r="72375" spans="1:2" x14ac:dyDescent="0.45">
      <c r="A72375">
        <v>10071513</v>
      </c>
      <c r="B72375" t="s">
        <v>68271</v>
      </c>
    </row>
    <row r="72376" spans="1:2" x14ac:dyDescent="0.45">
      <c r="A72376">
        <v>10010531</v>
      </c>
      <c r="B72376" t="s">
        <v>64015</v>
      </c>
    </row>
    <row r="72377" spans="1:2" x14ac:dyDescent="0.45">
      <c r="A72377">
        <v>10018464</v>
      </c>
      <c r="B72377" t="s">
        <v>68272</v>
      </c>
    </row>
    <row r="72378" spans="1:2" x14ac:dyDescent="0.45">
      <c r="A72378">
        <v>10070542</v>
      </c>
      <c r="B72378" t="s">
        <v>68273</v>
      </c>
    </row>
    <row r="72379" spans="1:2" x14ac:dyDescent="0.45">
      <c r="A72379">
        <v>10075484</v>
      </c>
      <c r="B72379" t="s">
        <v>68274</v>
      </c>
    </row>
    <row r="72380" spans="1:2" x14ac:dyDescent="0.45">
      <c r="A72380">
        <v>10015396</v>
      </c>
      <c r="B72380" t="s">
        <v>68275</v>
      </c>
    </row>
    <row r="72381" spans="1:2" x14ac:dyDescent="0.45">
      <c r="A72381">
        <v>10039289</v>
      </c>
      <c r="B72381" t="s">
        <v>68276</v>
      </c>
    </row>
    <row r="72382" spans="1:2" x14ac:dyDescent="0.45">
      <c r="A72382">
        <v>10019874</v>
      </c>
      <c r="B72382" t="s">
        <v>68277</v>
      </c>
    </row>
    <row r="72383" spans="1:2" x14ac:dyDescent="0.45">
      <c r="A72383">
        <v>10011759</v>
      </c>
      <c r="B72383" t="s">
        <v>68278</v>
      </c>
    </row>
    <row r="72384" spans="1:2" x14ac:dyDescent="0.45">
      <c r="A72384">
        <v>10027015</v>
      </c>
      <c r="B72384" t="s">
        <v>68279</v>
      </c>
    </row>
    <row r="72385" spans="1:2" x14ac:dyDescent="0.45">
      <c r="A72385">
        <v>10016544</v>
      </c>
      <c r="B72385" t="s">
        <v>68280</v>
      </c>
    </row>
    <row r="72386" spans="1:2" x14ac:dyDescent="0.45">
      <c r="A72386">
        <v>10073209</v>
      </c>
      <c r="B72386" t="s">
        <v>68281</v>
      </c>
    </row>
    <row r="72387" spans="1:2" x14ac:dyDescent="0.45">
      <c r="A72387">
        <v>10079902</v>
      </c>
      <c r="B72387" t="s">
        <v>68282</v>
      </c>
    </row>
    <row r="72388" spans="1:2" x14ac:dyDescent="0.45">
      <c r="A72388">
        <v>10075742</v>
      </c>
      <c r="B72388" t="s">
        <v>68283</v>
      </c>
    </row>
    <row r="72389" spans="1:2" x14ac:dyDescent="0.45">
      <c r="A72389">
        <v>90000224</v>
      </c>
      <c r="B72389" t="s">
        <v>68284</v>
      </c>
    </row>
    <row r="72390" spans="1:2" x14ac:dyDescent="0.45">
      <c r="A72390">
        <v>10072271</v>
      </c>
      <c r="B72390" t="s">
        <v>68285</v>
      </c>
    </row>
    <row r="72391" spans="1:2" x14ac:dyDescent="0.45">
      <c r="A72391">
        <v>10056906</v>
      </c>
      <c r="B72391" t="s">
        <v>68286</v>
      </c>
    </row>
    <row r="72392" spans="1:2" x14ac:dyDescent="0.45">
      <c r="A72392">
        <v>10044893</v>
      </c>
      <c r="B72392" t="s">
        <v>68287</v>
      </c>
    </row>
    <row r="72393" spans="1:2" x14ac:dyDescent="0.45">
      <c r="A72393">
        <v>10036786</v>
      </c>
      <c r="B72393" t="s">
        <v>68288</v>
      </c>
    </row>
    <row r="72394" spans="1:2" x14ac:dyDescent="0.45">
      <c r="A72394">
        <v>10091948</v>
      </c>
      <c r="B72394" t="s">
        <v>68289</v>
      </c>
    </row>
    <row r="72395" spans="1:2" x14ac:dyDescent="0.45">
      <c r="A72395">
        <v>10071857</v>
      </c>
      <c r="B72395" t="s">
        <v>68290</v>
      </c>
    </row>
    <row r="72396" spans="1:2" x14ac:dyDescent="0.45">
      <c r="A72396">
        <v>10056399</v>
      </c>
      <c r="B72396" t="s">
        <v>68291</v>
      </c>
    </row>
    <row r="72397" spans="1:2" x14ac:dyDescent="0.45">
      <c r="A72397">
        <v>10016169</v>
      </c>
      <c r="B72397" t="s">
        <v>59637</v>
      </c>
    </row>
    <row r="72398" spans="1:2" x14ac:dyDescent="0.45">
      <c r="A72398">
        <v>10041366</v>
      </c>
      <c r="B72398" t="s">
        <v>68292</v>
      </c>
    </row>
    <row r="72399" spans="1:2" x14ac:dyDescent="0.45">
      <c r="A72399">
        <v>10039747</v>
      </c>
      <c r="B72399" t="s">
        <v>68293</v>
      </c>
    </row>
    <row r="72400" spans="1:2" x14ac:dyDescent="0.45">
      <c r="A72400">
        <v>10004549</v>
      </c>
      <c r="B72400" t="s">
        <v>68294</v>
      </c>
    </row>
    <row r="72401" spans="1:2" x14ac:dyDescent="0.45">
      <c r="A72401">
        <v>10061401</v>
      </c>
      <c r="B72401" t="s">
        <v>68295</v>
      </c>
    </row>
    <row r="72402" spans="1:2" x14ac:dyDescent="0.45">
      <c r="A72402">
        <v>10080028</v>
      </c>
      <c r="B72402" t="s">
        <v>68296</v>
      </c>
    </row>
    <row r="72403" spans="1:2" x14ac:dyDescent="0.45">
      <c r="A72403">
        <v>10008715</v>
      </c>
      <c r="B72403" t="s">
        <v>68297</v>
      </c>
    </row>
    <row r="72404" spans="1:2" x14ac:dyDescent="0.45">
      <c r="A72404">
        <v>10070711</v>
      </c>
      <c r="B72404" t="s">
        <v>34975</v>
      </c>
    </row>
    <row r="72405" spans="1:2" x14ac:dyDescent="0.45">
      <c r="A72405">
        <v>10066526</v>
      </c>
      <c r="B72405" t="s">
        <v>68298</v>
      </c>
    </row>
    <row r="72406" spans="1:2" x14ac:dyDescent="0.45">
      <c r="A72406">
        <v>10068979</v>
      </c>
      <c r="B72406" t="s">
        <v>31803</v>
      </c>
    </row>
    <row r="72407" spans="1:2" x14ac:dyDescent="0.45">
      <c r="A72407">
        <v>10052296</v>
      </c>
      <c r="B72407" t="s">
        <v>50864</v>
      </c>
    </row>
    <row r="72408" spans="1:2" x14ac:dyDescent="0.45">
      <c r="A72408">
        <v>10002714</v>
      </c>
      <c r="B72408" t="s">
        <v>68299</v>
      </c>
    </row>
    <row r="72409" spans="1:2" x14ac:dyDescent="0.45">
      <c r="A72409">
        <v>10070359</v>
      </c>
      <c r="B72409" t="s">
        <v>68300</v>
      </c>
    </row>
    <row r="72410" spans="1:2" x14ac:dyDescent="0.45">
      <c r="A72410">
        <v>10074536</v>
      </c>
      <c r="B72410" t="s">
        <v>68301</v>
      </c>
    </row>
    <row r="72411" spans="1:2" x14ac:dyDescent="0.45">
      <c r="A72411">
        <v>10084533</v>
      </c>
      <c r="B72411" t="s">
        <v>68302</v>
      </c>
    </row>
    <row r="72412" spans="1:2" x14ac:dyDescent="0.45">
      <c r="A72412">
        <v>10054482</v>
      </c>
      <c r="B72412" t="s">
        <v>68303</v>
      </c>
    </row>
    <row r="72413" spans="1:2" x14ac:dyDescent="0.45">
      <c r="A72413">
        <v>10049563</v>
      </c>
      <c r="B72413" t="s">
        <v>68304</v>
      </c>
    </row>
    <row r="72414" spans="1:2" x14ac:dyDescent="0.45">
      <c r="A72414">
        <v>10067622</v>
      </c>
      <c r="B72414" t="s">
        <v>68305</v>
      </c>
    </row>
    <row r="72415" spans="1:2" x14ac:dyDescent="0.45">
      <c r="A72415">
        <v>10088147</v>
      </c>
      <c r="B72415" t="s">
        <v>68306</v>
      </c>
    </row>
    <row r="72416" spans="1:2" x14ac:dyDescent="0.45">
      <c r="A72416">
        <v>10089539</v>
      </c>
      <c r="B72416" t="s">
        <v>68307</v>
      </c>
    </row>
    <row r="72417" spans="1:2" x14ac:dyDescent="0.45">
      <c r="A72417">
        <v>10080448</v>
      </c>
      <c r="B72417" t="s">
        <v>68308</v>
      </c>
    </row>
    <row r="72418" spans="1:2" x14ac:dyDescent="0.45">
      <c r="A72418">
        <v>10024870</v>
      </c>
      <c r="B72418" t="s">
        <v>68309</v>
      </c>
    </row>
    <row r="72419" spans="1:2" x14ac:dyDescent="0.45">
      <c r="A72419">
        <v>10008433</v>
      </c>
      <c r="B72419" t="s">
        <v>68310</v>
      </c>
    </row>
    <row r="72420" spans="1:2" x14ac:dyDescent="0.45">
      <c r="A72420">
        <v>10071307</v>
      </c>
      <c r="B72420" t="s">
        <v>26140</v>
      </c>
    </row>
    <row r="72421" spans="1:2" x14ac:dyDescent="0.45">
      <c r="A72421">
        <v>10085479</v>
      </c>
      <c r="B72421" t="s">
        <v>68311</v>
      </c>
    </row>
    <row r="72422" spans="1:2" x14ac:dyDescent="0.45">
      <c r="A72422">
        <v>10034276</v>
      </c>
      <c r="B72422" t="s">
        <v>68312</v>
      </c>
    </row>
    <row r="72423" spans="1:2" x14ac:dyDescent="0.45">
      <c r="A72423">
        <v>10088083</v>
      </c>
      <c r="B72423" t="s">
        <v>41248</v>
      </c>
    </row>
    <row r="72424" spans="1:2" x14ac:dyDescent="0.45">
      <c r="A72424">
        <v>10054525</v>
      </c>
      <c r="B72424" t="s">
        <v>68313</v>
      </c>
    </row>
    <row r="72425" spans="1:2" x14ac:dyDescent="0.45">
      <c r="A72425">
        <v>90000704</v>
      </c>
      <c r="B72425" t="s">
        <v>68314</v>
      </c>
    </row>
    <row r="72426" spans="1:2" x14ac:dyDescent="0.45">
      <c r="A72426">
        <v>10011027</v>
      </c>
      <c r="B72426" t="s">
        <v>68315</v>
      </c>
    </row>
    <row r="72427" spans="1:2" x14ac:dyDescent="0.45">
      <c r="A72427">
        <v>10023010</v>
      </c>
      <c r="B72427" t="s">
        <v>68316</v>
      </c>
    </row>
    <row r="72428" spans="1:2" x14ac:dyDescent="0.45">
      <c r="A72428">
        <v>10005197</v>
      </c>
      <c r="B72428" t="s">
        <v>68317</v>
      </c>
    </row>
    <row r="72429" spans="1:2" x14ac:dyDescent="0.45">
      <c r="A72429">
        <v>10092125</v>
      </c>
      <c r="B72429" t="s">
        <v>41533</v>
      </c>
    </row>
    <row r="72430" spans="1:2" x14ac:dyDescent="0.45">
      <c r="A72430">
        <v>10076167</v>
      </c>
      <c r="B72430" t="s">
        <v>41079</v>
      </c>
    </row>
    <row r="72431" spans="1:2" x14ac:dyDescent="0.45">
      <c r="A72431">
        <v>10023993</v>
      </c>
      <c r="B72431" t="s">
        <v>68318</v>
      </c>
    </row>
    <row r="72432" spans="1:2" x14ac:dyDescent="0.45">
      <c r="A72432">
        <v>10073214</v>
      </c>
      <c r="B72432" t="s">
        <v>38929</v>
      </c>
    </row>
    <row r="72433" spans="1:2" x14ac:dyDescent="0.45">
      <c r="A72433">
        <v>10057341</v>
      </c>
      <c r="B72433" t="s">
        <v>68319</v>
      </c>
    </row>
    <row r="72434" spans="1:2" x14ac:dyDescent="0.45">
      <c r="A72434">
        <v>10091232</v>
      </c>
      <c r="B72434" t="s">
        <v>68320</v>
      </c>
    </row>
    <row r="72435" spans="1:2" x14ac:dyDescent="0.45">
      <c r="A72435">
        <v>10063178</v>
      </c>
      <c r="B72435" t="s">
        <v>21540</v>
      </c>
    </row>
    <row r="72436" spans="1:2" x14ac:dyDescent="0.45">
      <c r="A72436">
        <v>10052462</v>
      </c>
      <c r="B72436" t="s">
        <v>68321</v>
      </c>
    </row>
    <row r="72437" spans="1:2" x14ac:dyDescent="0.45">
      <c r="A72437">
        <v>10078950</v>
      </c>
      <c r="B72437" t="s">
        <v>68322</v>
      </c>
    </row>
    <row r="72438" spans="1:2" x14ac:dyDescent="0.45">
      <c r="A72438">
        <v>10050437</v>
      </c>
      <c r="B72438" t="s">
        <v>68323</v>
      </c>
    </row>
    <row r="72439" spans="1:2" x14ac:dyDescent="0.45">
      <c r="A72439">
        <v>10042700</v>
      </c>
      <c r="B72439" t="s">
        <v>68324</v>
      </c>
    </row>
    <row r="72440" spans="1:2" x14ac:dyDescent="0.45">
      <c r="A72440">
        <v>10069737</v>
      </c>
      <c r="B72440" t="s">
        <v>68325</v>
      </c>
    </row>
    <row r="72441" spans="1:2" x14ac:dyDescent="0.45">
      <c r="A72441">
        <v>10071908</v>
      </c>
      <c r="B72441" t="s">
        <v>68326</v>
      </c>
    </row>
    <row r="72442" spans="1:2" x14ac:dyDescent="0.45">
      <c r="A72442">
        <v>10063463</v>
      </c>
      <c r="B72442" t="s">
        <v>68327</v>
      </c>
    </row>
    <row r="72443" spans="1:2" x14ac:dyDescent="0.45">
      <c r="A72443">
        <v>10048911</v>
      </c>
      <c r="B72443" t="s">
        <v>68328</v>
      </c>
    </row>
    <row r="72444" spans="1:2" x14ac:dyDescent="0.45">
      <c r="A72444">
        <v>10009473</v>
      </c>
      <c r="B72444" t="s">
        <v>68329</v>
      </c>
    </row>
    <row r="72445" spans="1:2" x14ac:dyDescent="0.45">
      <c r="A72445">
        <v>10048810</v>
      </c>
      <c r="B72445" t="s">
        <v>68330</v>
      </c>
    </row>
    <row r="72446" spans="1:2" x14ac:dyDescent="0.45">
      <c r="A72446">
        <v>10062283</v>
      </c>
      <c r="B72446" t="s">
        <v>51925</v>
      </c>
    </row>
    <row r="72447" spans="1:2" x14ac:dyDescent="0.45">
      <c r="A72447">
        <v>10002163</v>
      </c>
      <c r="B72447" t="s">
        <v>68331</v>
      </c>
    </row>
    <row r="72448" spans="1:2" x14ac:dyDescent="0.45">
      <c r="A72448">
        <v>10061942</v>
      </c>
      <c r="B72448" t="s">
        <v>68332</v>
      </c>
    </row>
    <row r="72449" spans="1:2" x14ac:dyDescent="0.45">
      <c r="A72449">
        <v>10047726</v>
      </c>
      <c r="B72449" t="s">
        <v>68333</v>
      </c>
    </row>
    <row r="72450" spans="1:2" x14ac:dyDescent="0.45">
      <c r="A72450">
        <v>10088474</v>
      </c>
      <c r="B72450" t="s">
        <v>68334</v>
      </c>
    </row>
    <row r="72451" spans="1:2" x14ac:dyDescent="0.45">
      <c r="A72451">
        <v>10057016</v>
      </c>
      <c r="B72451" t="s">
        <v>68335</v>
      </c>
    </row>
    <row r="72452" spans="1:2" x14ac:dyDescent="0.45">
      <c r="A72452">
        <v>10014955</v>
      </c>
      <c r="B72452" t="s">
        <v>68336</v>
      </c>
    </row>
    <row r="72453" spans="1:2" x14ac:dyDescent="0.45">
      <c r="A72453">
        <v>10063122</v>
      </c>
      <c r="B72453" t="s">
        <v>68337</v>
      </c>
    </row>
    <row r="72454" spans="1:2" x14ac:dyDescent="0.45">
      <c r="A72454">
        <v>10011855</v>
      </c>
      <c r="B72454" t="s">
        <v>68338</v>
      </c>
    </row>
    <row r="72455" spans="1:2" x14ac:dyDescent="0.45">
      <c r="A72455">
        <v>10077783</v>
      </c>
      <c r="B72455" t="s">
        <v>68339</v>
      </c>
    </row>
    <row r="72456" spans="1:2" x14ac:dyDescent="0.45">
      <c r="A72456">
        <v>10047363</v>
      </c>
      <c r="B72456" t="s">
        <v>68340</v>
      </c>
    </row>
    <row r="72457" spans="1:2" x14ac:dyDescent="0.45">
      <c r="A72457">
        <v>10019478</v>
      </c>
      <c r="B72457" t="s">
        <v>68341</v>
      </c>
    </row>
    <row r="72458" spans="1:2" x14ac:dyDescent="0.45">
      <c r="A72458">
        <v>10073062</v>
      </c>
      <c r="B72458" t="s">
        <v>68342</v>
      </c>
    </row>
    <row r="72459" spans="1:2" x14ac:dyDescent="0.45">
      <c r="A72459">
        <v>10039085</v>
      </c>
      <c r="B72459" t="s">
        <v>68343</v>
      </c>
    </row>
    <row r="72460" spans="1:2" x14ac:dyDescent="0.45">
      <c r="A72460">
        <v>10052725</v>
      </c>
      <c r="B72460" t="s">
        <v>68344</v>
      </c>
    </row>
    <row r="72461" spans="1:2" x14ac:dyDescent="0.45">
      <c r="A72461">
        <v>10030784</v>
      </c>
      <c r="B72461" t="s">
        <v>68345</v>
      </c>
    </row>
    <row r="72462" spans="1:2" x14ac:dyDescent="0.45">
      <c r="A72462">
        <v>90000213</v>
      </c>
      <c r="B72462" t="s">
        <v>68346</v>
      </c>
    </row>
    <row r="72463" spans="1:2" x14ac:dyDescent="0.45">
      <c r="A72463">
        <v>10017739</v>
      </c>
      <c r="B72463" t="s">
        <v>68347</v>
      </c>
    </row>
    <row r="72464" spans="1:2" x14ac:dyDescent="0.45">
      <c r="A72464">
        <v>10035360</v>
      </c>
      <c r="B72464" t="s">
        <v>68348</v>
      </c>
    </row>
    <row r="72465" spans="1:2" x14ac:dyDescent="0.45">
      <c r="A72465">
        <v>10006566</v>
      </c>
      <c r="B72465" t="s">
        <v>31291</v>
      </c>
    </row>
    <row r="72466" spans="1:2" x14ac:dyDescent="0.45">
      <c r="A72466">
        <v>10069838</v>
      </c>
      <c r="B72466" t="s">
        <v>68349</v>
      </c>
    </row>
    <row r="72467" spans="1:2" x14ac:dyDescent="0.45">
      <c r="A72467">
        <v>10047708</v>
      </c>
      <c r="B72467" t="s">
        <v>18317</v>
      </c>
    </row>
    <row r="72468" spans="1:2" x14ac:dyDescent="0.45">
      <c r="A72468">
        <v>10083137</v>
      </c>
      <c r="B72468" t="s">
        <v>68350</v>
      </c>
    </row>
    <row r="72469" spans="1:2" x14ac:dyDescent="0.45">
      <c r="A72469">
        <v>10018235</v>
      </c>
      <c r="B72469" t="s">
        <v>68351</v>
      </c>
    </row>
    <row r="72470" spans="1:2" x14ac:dyDescent="0.45">
      <c r="A72470">
        <v>10061460</v>
      </c>
      <c r="B72470" t="s">
        <v>68352</v>
      </c>
    </row>
    <row r="72471" spans="1:2" x14ac:dyDescent="0.45">
      <c r="A72471">
        <v>10089153</v>
      </c>
      <c r="B72471" t="s">
        <v>68353</v>
      </c>
    </row>
    <row r="72472" spans="1:2" x14ac:dyDescent="0.45">
      <c r="A72472">
        <v>10038797</v>
      </c>
      <c r="B72472" t="s">
        <v>68354</v>
      </c>
    </row>
    <row r="72473" spans="1:2" x14ac:dyDescent="0.45">
      <c r="A72473">
        <v>10085700</v>
      </c>
      <c r="B72473" t="s">
        <v>68355</v>
      </c>
    </row>
    <row r="72474" spans="1:2" x14ac:dyDescent="0.45">
      <c r="A72474">
        <v>10049725</v>
      </c>
      <c r="B72474" t="s">
        <v>21473</v>
      </c>
    </row>
    <row r="72475" spans="1:2" x14ac:dyDescent="0.45">
      <c r="A72475">
        <v>10008239</v>
      </c>
      <c r="B72475" t="s">
        <v>68356</v>
      </c>
    </row>
    <row r="72476" spans="1:2" x14ac:dyDescent="0.45">
      <c r="A72476">
        <v>10061215</v>
      </c>
      <c r="B72476" t="s">
        <v>68357</v>
      </c>
    </row>
    <row r="72477" spans="1:2" x14ac:dyDescent="0.45">
      <c r="A72477">
        <v>10006294</v>
      </c>
      <c r="B72477" t="s">
        <v>68358</v>
      </c>
    </row>
    <row r="72478" spans="1:2" x14ac:dyDescent="0.45">
      <c r="A72478">
        <v>10084076</v>
      </c>
      <c r="B72478" t="s">
        <v>68359</v>
      </c>
    </row>
    <row r="72479" spans="1:2" x14ac:dyDescent="0.45">
      <c r="A72479">
        <v>10082074</v>
      </c>
      <c r="B72479" t="s">
        <v>68360</v>
      </c>
    </row>
    <row r="72480" spans="1:2" x14ac:dyDescent="0.45">
      <c r="A72480">
        <v>10053683</v>
      </c>
      <c r="B72480" t="s">
        <v>68361</v>
      </c>
    </row>
    <row r="72481" spans="1:2" x14ac:dyDescent="0.45">
      <c r="A72481">
        <v>10053179</v>
      </c>
      <c r="B72481" t="s">
        <v>68362</v>
      </c>
    </row>
    <row r="72482" spans="1:2" x14ac:dyDescent="0.45">
      <c r="A72482">
        <v>10091837</v>
      </c>
      <c r="B72482" t="s">
        <v>68363</v>
      </c>
    </row>
    <row r="72483" spans="1:2" x14ac:dyDescent="0.45">
      <c r="A72483">
        <v>10006191</v>
      </c>
      <c r="B72483" t="s">
        <v>25805</v>
      </c>
    </row>
    <row r="72484" spans="1:2" x14ac:dyDescent="0.45">
      <c r="A72484">
        <v>10006044</v>
      </c>
      <c r="B72484" t="s">
        <v>68364</v>
      </c>
    </row>
    <row r="72485" spans="1:2" x14ac:dyDescent="0.45">
      <c r="A72485">
        <v>10072388</v>
      </c>
      <c r="B72485" t="s">
        <v>68365</v>
      </c>
    </row>
    <row r="72486" spans="1:2" x14ac:dyDescent="0.45">
      <c r="A72486">
        <v>10047804</v>
      </c>
      <c r="B72486" t="s">
        <v>68366</v>
      </c>
    </row>
    <row r="72487" spans="1:2" x14ac:dyDescent="0.45">
      <c r="A72487">
        <v>10000165</v>
      </c>
      <c r="B72487" t="s">
        <v>68367</v>
      </c>
    </row>
    <row r="72488" spans="1:2" x14ac:dyDescent="0.45">
      <c r="A72488">
        <v>10030763</v>
      </c>
      <c r="B72488" t="s">
        <v>21692</v>
      </c>
    </row>
    <row r="72489" spans="1:2" x14ac:dyDescent="0.45">
      <c r="A72489">
        <v>10088263</v>
      </c>
      <c r="B72489" t="s">
        <v>68368</v>
      </c>
    </row>
    <row r="72490" spans="1:2" x14ac:dyDescent="0.45">
      <c r="A72490">
        <v>10001303</v>
      </c>
      <c r="B72490" t="s">
        <v>68369</v>
      </c>
    </row>
    <row r="72491" spans="1:2" x14ac:dyDescent="0.45">
      <c r="A72491">
        <v>10013562</v>
      </c>
      <c r="B72491" t="s">
        <v>68370</v>
      </c>
    </row>
    <row r="72492" spans="1:2" x14ac:dyDescent="0.45">
      <c r="A72492">
        <v>10088632</v>
      </c>
      <c r="B72492" t="s">
        <v>68371</v>
      </c>
    </row>
    <row r="72493" spans="1:2" x14ac:dyDescent="0.45">
      <c r="A72493">
        <v>10010737</v>
      </c>
      <c r="B72493" t="s">
        <v>68372</v>
      </c>
    </row>
    <row r="72494" spans="1:2" x14ac:dyDescent="0.45">
      <c r="A72494">
        <v>10069691</v>
      </c>
      <c r="B72494" t="s">
        <v>68373</v>
      </c>
    </row>
    <row r="72495" spans="1:2" x14ac:dyDescent="0.45">
      <c r="A72495">
        <v>10080780</v>
      </c>
      <c r="B72495" t="s">
        <v>68374</v>
      </c>
    </row>
    <row r="72496" spans="1:2" x14ac:dyDescent="0.45">
      <c r="A72496">
        <v>10021408</v>
      </c>
      <c r="B72496" t="s">
        <v>68375</v>
      </c>
    </row>
    <row r="72497" spans="1:2" x14ac:dyDescent="0.45">
      <c r="A72497">
        <v>10071847</v>
      </c>
      <c r="B72497" t="s">
        <v>68376</v>
      </c>
    </row>
    <row r="72498" spans="1:2" x14ac:dyDescent="0.45">
      <c r="A72498">
        <v>10007414</v>
      </c>
      <c r="B72498" t="s">
        <v>68377</v>
      </c>
    </row>
    <row r="72499" spans="1:2" x14ac:dyDescent="0.45">
      <c r="A72499">
        <v>10029247</v>
      </c>
      <c r="B72499" t="s">
        <v>68378</v>
      </c>
    </row>
    <row r="72500" spans="1:2" x14ac:dyDescent="0.45">
      <c r="A72500">
        <v>10052972</v>
      </c>
      <c r="B72500" t="s">
        <v>68379</v>
      </c>
    </row>
    <row r="72501" spans="1:2" x14ac:dyDescent="0.45">
      <c r="A72501">
        <v>10052038</v>
      </c>
      <c r="B72501" t="s">
        <v>68380</v>
      </c>
    </row>
    <row r="72502" spans="1:2" x14ac:dyDescent="0.45">
      <c r="A72502">
        <v>10077506</v>
      </c>
      <c r="B72502" t="s">
        <v>68381</v>
      </c>
    </row>
    <row r="72503" spans="1:2" x14ac:dyDescent="0.45">
      <c r="A72503">
        <v>10086038</v>
      </c>
      <c r="B72503" t="s">
        <v>68382</v>
      </c>
    </row>
    <row r="72504" spans="1:2" x14ac:dyDescent="0.45">
      <c r="A72504">
        <v>10068033</v>
      </c>
      <c r="B72504" t="s">
        <v>68383</v>
      </c>
    </row>
    <row r="72505" spans="1:2" x14ac:dyDescent="0.45">
      <c r="A72505">
        <v>10035883</v>
      </c>
      <c r="B72505" t="s">
        <v>68384</v>
      </c>
    </row>
    <row r="72506" spans="1:2" x14ac:dyDescent="0.45">
      <c r="A72506">
        <v>10001728</v>
      </c>
      <c r="B72506" t="s">
        <v>68385</v>
      </c>
    </row>
    <row r="72507" spans="1:2" x14ac:dyDescent="0.45">
      <c r="A72507">
        <v>10074994</v>
      </c>
      <c r="B72507" t="s">
        <v>68386</v>
      </c>
    </row>
    <row r="72508" spans="1:2" x14ac:dyDescent="0.45">
      <c r="A72508">
        <v>10027333</v>
      </c>
      <c r="B72508" t="s">
        <v>68387</v>
      </c>
    </row>
    <row r="72509" spans="1:2" x14ac:dyDescent="0.45">
      <c r="A72509">
        <v>10041307</v>
      </c>
      <c r="B72509" t="s">
        <v>68388</v>
      </c>
    </row>
    <row r="72510" spans="1:2" x14ac:dyDescent="0.45">
      <c r="A72510">
        <v>10044549</v>
      </c>
      <c r="B72510" t="s">
        <v>68389</v>
      </c>
    </row>
    <row r="72511" spans="1:2" x14ac:dyDescent="0.45">
      <c r="A72511">
        <v>10069183</v>
      </c>
      <c r="B72511" t="s">
        <v>68390</v>
      </c>
    </row>
    <row r="72512" spans="1:2" x14ac:dyDescent="0.45">
      <c r="A72512">
        <v>10056095</v>
      </c>
      <c r="B72512" t="s">
        <v>41113</v>
      </c>
    </row>
    <row r="72513" spans="1:2" x14ac:dyDescent="0.45">
      <c r="A72513">
        <v>10072702</v>
      </c>
      <c r="B72513" t="s">
        <v>31725</v>
      </c>
    </row>
    <row r="72514" spans="1:2" x14ac:dyDescent="0.45">
      <c r="A72514">
        <v>10080927</v>
      </c>
      <c r="B72514" t="s">
        <v>68391</v>
      </c>
    </row>
    <row r="72515" spans="1:2" x14ac:dyDescent="0.45">
      <c r="A72515">
        <v>10035049</v>
      </c>
      <c r="B72515" t="s">
        <v>26011</v>
      </c>
    </row>
    <row r="72516" spans="1:2" x14ac:dyDescent="0.45">
      <c r="A72516">
        <v>10062651</v>
      </c>
      <c r="B72516" t="s">
        <v>68392</v>
      </c>
    </row>
    <row r="72517" spans="1:2" x14ac:dyDescent="0.45">
      <c r="A72517">
        <v>10063370</v>
      </c>
      <c r="B72517" t="s">
        <v>68393</v>
      </c>
    </row>
    <row r="72518" spans="1:2" x14ac:dyDescent="0.45">
      <c r="A72518">
        <v>10020697</v>
      </c>
      <c r="B72518" t="s">
        <v>68394</v>
      </c>
    </row>
    <row r="72519" spans="1:2" x14ac:dyDescent="0.45">
      <c r="A72519">
        <v>10042230</v>
      </c>
      <c r="B72519" t="s">
        <v>68395</v>
      </c>
    </row>
    <row r="72520" spans="1:2" x14ac:dyDescent="0.45">
      <c r="A72520">
        <v>10074919</v>
      </c>
      <c r="B72520" t="s">
        <v>68396</v>
      </c>
    </row>
    <row r="72521" spans="1:2" x14ac:dyDescent="0.45">
      <c r="A72521">
        <v>10013420</v>
      </c>
      <c r="B72521" t="s">
        <v>68397</v>
      </c>
    </row>
    <row r="72522" spans="1:2" x14ac:dyDescent="0.45">
      <c r="A72522">
        <v>10052004</v>
      </c>
      <c r="B72522" t="s">
        <v>68398</v>
      </c>
    </row>
    <row r="72523" spans="1:2" x14ac:dyDescent="0.45">
      <c r="A72523">
        <v>10084072</v>
      </c>
      <c r="B72523" t="s">
        <v>68399</v>
      </c>
    </row>
    <row r="72524" spans="1:2" x14ac:dyDescent="0.45">
      <c r="A72524">
        <v>10013765</v>
      </c>
      <c r="B72524" t="s">
        <v>68400</v>
      </c>
    </row>
    <row r="72525" spans="1:2" x14ac:dyDescent="0.45">
      <c r="A72525">
        <v>10005016</v>
      </c>
      <c r="B72525" t="s">
        <v>68401</v>
      </c>
    </row>
    <row r="72526" spans="1:2" x14ac:dyDescent="0.45">
      <c r="A72526">
        <v>10030215</v>
      </c>
      <c r="B72526" t="s">
        <v>68402</v>
      </c>
    </row>
    <row r="72527" spans="1:2" x14ac:dyDescent="0.45">
      <c r="A72527">
        <v>10064257</v>
      </c>
      <c r="B72527" t="s">
        <v>68403</v>
      </c>
    </row>
    <row r="72528" spans="1:2" x14ac:dyDescent="0.45">
      <c r="A72528">
        <v>10074754</v>
      </c>
      <c r="B72528" t="s">
        <v>34955</v>
      </c>
    </row>
    <row r="72529" spans="1:2" x14ac:dyDescent="0.45">
      <c r="A72529">
        <v>10078400</v>
      </c>
      <c r="B72529" t="s">
        <v>68404</v>
      </c>
    </row>
    <row r="72530" spans="1:2" x14ac:dyDescent="0.45">
      <c r="A72530">
        <v>10048303</v>
      </c>
      <c r="B72530" t="s">
        <v>68405</v>
      </c>
    </row>
    <row r="72531" spans="1:2" x14ac:dyDescent="0.45">
      <c r="A72531">
        <v>10017177</v>
      </c>
      <c r="B72531" t="s">
        <v>68406</v>
      </c>
    </row>
    <row r="72532" spans="1:2" x14ac:dyDescent="0.45">
      <c r="A72532">
        <v>10052617</v>
      </c>
      <c r="B72532" t="s">
        <v>68407</v>
      </c>
    </row>
    <row r="72533" spans="1:2" x14ac:dyDescent="0.45">
      <c r="A72533">
        <v>10016405</v>
      </c>
      <c r="B72533" t="s">
        <v>68408</v>
      </c>
    </row>
    <row r="72534" spans="1:2" x14ac:dyDescent="0.45">
      <c r="A72534">
        <v>10041181</v>
      </c>
      <c r="B72534" t="s">
        <v>68409</v>
      </c>
    </row>
    <row r="72535" spans="1:2" x14ac:dyDescent="0.45">
      <c r="A72535">
        <v>10086351</v>
      </c>
      <c r="B72535" t="s">
        <v>68410</v>
      </c>
    </row>
    <row r="72536" spans="1:2" x14ac:dyDescent="0.45">
      <c r="A72536">
        <v>10092109</v>
      </c>
      <c r="B72536" t="s">
        <v>68411</v>
      </c>
    </row>
    <row r="72537" spans="1:2" x14ac:dyDescent="0.45">
      <c r="A72537">
        <v>10041136</v>
      </c>
      <c r="B72537" t="s">
        <v>68412</v>
      </c>
    </row>
    <row r="72538" spans="1:2" x14ac:dyDescent="0.45">
      <c r="A72538">
        <v>10066723</v>
      </c>
      <c r="B72538" t="s">
        <v>68413</v>
      </c>
    </row>
    <row r="72539" spans="1:2" x14ac:dyDescent="0.45">
      <c r="A72539">
        <v>10079275</v>
      </c>
      <c r="B72539" t="s">
        <v>68414</v>
      </c>
    </row>
    <row r="72540" spans="1:2" x14ac:dyDescent="0.45">
      <c r="A72540">
        <v>10086137</v>
      </c>
      <c r="B72540" t="s">
        <v>68415</v>
      </c>
    </row>
    <row r="72541" spans="1:2" x14ac:dyDescent="0.45">
      <c r="A72541">
        <v>10074273</v>
      </c>
      <c r="B72541" t="s">
        <v>68416</v>
      </c>
    </row>
    <row r="72542" spans="1:2" x14ac:dyDescent="0.45">
      <c r="A72542">
        <v>10014781</v>
      </c>
      <c r="B72542" t="s">
        <v>68417</v>
      </c>
    </row>
    <row r="72543" spans="1:2" x14ac:dyDescent="0.45">
      <c r="A72543">
        <v>10041045</v>
      </c>
      <c r="B72543" t="s">
        <v>68418</v>
      </c>
    </row>
    <row r="72544" spans="1:2" x14ac:dyDescent="0.45">
      <c r="A72544">
        <v>10010832</v>
      </c>
      <c r="B72544" t="s">
        <v>68419</v>
      </c>
    </row>
    <row r="72545" spans="1:2" x14ac:dyDescent="0.45">
      <c r="A72545">
        <v>10017207</v>
      </c>
      <c r="B72545" t="s">
        <v>68420</v>
      </c>
    </row>
    <row r="72546" spans="1:2" x14ac:dyDescent="0.45">
      <c r="A72546">
        <v>10078474</v>
      </c>
      <c r="B72546" t="s">
        <v>68421</v>
      </c>
    </row>
    <row r="72547" spans="1:2" x14ac:dyDescent="0.45">
      <c r="A72547">
        <v>10011744</v>
      </c>
      <c r="B72547" t="s">
        <v>68422</v>
      </c>
    </row>
    <row r="72548" spans="1:2" x14ac:dyDescent="0.45">
      <c r="A72548">
        <v>10049829</v>
      </c>
      <c r="B72548" t="s">
        <v>68423</v>
      </c>
    </row>
    <row r="72549" spans="1:2" x14ac:dyDescent="0.45">
      <c r="A72549">
        <v>10073540</v>
      </c>
      <c r="B72549" t="s">
        <v>68424</v>
      </c>
    </row>
    <row r="72550" spans="1:2" x14ac:dyDescent="0.45">
      <c r="A72550">
        <v>10049118</v>
      </c>
      <c r="B72550" t="s">
        <v>68425</v>
      </c>
    </row>
    <row r="72551" spans="1:2" x14ac:dyDescent="0.45">
      <c r="A72551">
        <v>10078872</v>
      </c>
      <c r="B72551" t="s">
        <v>68426</v>
      </c>
    </row>
    <row r="72552" spans="1:2" x14ac:dyDescent="0.45">
      <c r="A72552">
        <v>10011753</v>
      </c>
      <c r="B72552" t="s">
        <v>68427</v>
      </c>
    </row>
    <row r="72553" spans="1:2" x14ac:dyDescent="0.45">
      <c r="A72553">
        <v>10034481</v>
      </c>
      <c r="B72553" t="s">
        <v>68428</v>
      </c>
    </row>
    <row r="72554" spans="1:2" x14ac:dyDescent="0.45">
      <c r="A72554">
        <v>10075586</v>
      </c>
      <c r="B72554" t="s">
        <v>68429</v>
      </c>
    </row>
    <row r="72555" spans="1:2" x14ac:dyDescent="0.45">
      <c r="A72555">
        <v>10033598</v>
      </c>
      <c r="B72555" t="s">
        <v>68430</v>
      </c>
    </row>
    <row r="72556" spans="1:2" x14ac:dyDescent="0.45">
      <c r="A72556">
        <v>10012939</v>
      </c>
      <c r="B72556" t="s">
        <v>68431</v>
      </c>
    </row>
    <row r="72557" spans="1:2" x14ac:dyDescent="0.45">
      <c r="A72557">
        <v>10054219</v>
      </c>
      <c r="B72557" t="s">
        <v>68432</v>
      </c>
    </row>
    <row r="72558" spans="1:2" x14ac:dyDescent="0.45">
      <c r="A72558">
        <v>10085145</v>
      </c>
      <c r="B72558" t="s">
        <v>68433</v>
      </c>
    </row>
    <row r="72559" spans="1:2" x14ac:dyDescent="0.45">
      <c r="A72559">
        <v>10005076</v>
      </c>
      <c r="B72559" t="s">
        <v>68434</v>
      </c>
    </row>
    <row r="72560" spans="1:2" x14ac:dyDescent="0.45">
      <c r="A72560">
        <v>10081562</v>
      </c>
      <c r="B72560" t="s">
        <v>68435</v>
      </c>
    </row>
    <row r="72561" spans="1:2" x14ac:dyDescent="0.45">
      <c r="A72561">
        <v>10022238</v>
      </c>
      <c r="B72561" t="s">
        <v>68436</v>
      </c>
    </row>
    <row r="72562" spans="1:2" x14ac:dyDescent="0.45">
      <c r="A72562">
        <v>10013407</v>
      </c>
      <c r="B72562" t="s">
        <v>68437</v>
      </c>
    </row>
    <row r="72563" spans="1:2" x14ac:dyDescent="0.45">
      <c r="A72563">
        <v>10074226</v>
      </c>
      <c r="B72563" t="s">
        <v>68438</v>
      </c>
    </row>
    <row r="72564" spans="1:2" x14ac:dyDescent="0.45">
      <c r="A72564">
        <v>10063691</v>
      </c>
      <c r="B72564" t="s">
        <v>40045</v>
      </c>
    </row>
    <row r="72565" spans="1:2" x14ac:dyDescent="0.45">
      <c r="A72565">
        <v>10082948</v>
      </c>
      <c r="B72565" t="s">
        <v>44467</v>
      </c>
    </row>
    <row r="72566" spans="1:2" x14ac:dyDescent="0.45">
      <c r="A72566">
        <v>10070785</v>
      </c>
      <c r="B72566" t="s">
        <v>68439</v>
      </c>
    </row>
    <row r="72567" spans="1:2" x14ac:dyDescent="0.45">
      <c r="A72567">
        <v>10055009</v>
      </c>
      <c r="B72567" t="s">
        <v>68440</v>
      </c>
    </row>
    <row r="72568" spans="1:2" x14ac:dyDescent="0.45">
      <c r="A72568">
        <v>10061378</v>
      </c>
      <c r="B72568" t="s">
        <v>68441</v>
      </c>
    </row>
    <row r="72569" spans="1:2" x14ac:dyDescent="0.45">
      <c r="A72569">
        <v>10005345</v>
      </c>
      <c r="B72569" t="s">
        <v>42871</v>
      </c>
    </row>
    <row r="72570" spans="1:2" x14ac:dyDescent="0.45">
      <c r="A72570">
        <v>10000241</v>
      </c>
      <c r="B72570" t="s">
        <v>68442</v>
      </c>
    </row>
    <row r="72571" spans="1:2" x14ac:dyDescent="0.45">
      <c r="A72571">
        <v>10087410</v>
      </c>
      <c r="B72571" t="s">
        <v>68443</v>
      </c>
    </row>
    <row r="72572" spans="1:2" x14ac:dyDescent="0.45">
      <c r="A72572">
        <v>10088749</v>
      </c>
      <c r="B72572" t="s">
        <v>68444</v>
      </c>
    </row>
    <row r="72573" spans="1:2" x14ac:dyDescent="0.45">
      <c r="A72573">
        <v>10082125</v>
      </c>
      <c r="B72573" t="s">
        <v>68445</v>
      </c>
    </row>
    <row r="72574" spans="1:2" x14ac:dyDescent="0.45">
      <c r="A72574">
        <v>10026310</v>
      </c>
      <c r="B72574" t="s">
        <v>68446</v>
      </c>
    </row>
    <row r="72575" spans="1:2" x14ac:dyDescent="0.45">
      <c r="A72575">
        <v>10092134</v>
      </c>
      <c r="B72575" t="s">
        <v>53111</v>
      </c>
    </row>
    <row r="72576" spans="1:2" x14ac:dyDescent="0.45">
      <c r="A72576">
        <v>10010823</v>
      </c>
      <c r="B72576" t="s">
        <v>68447</v>
      </c>
    </row>
    <row r="72577" spans="1:2" x14ac:dyDescent="0.45">
      <c r="A72577">
        <v>10086318</v>
      </c>
      <c r="B72577" t="s">
        <v>68448</v>
      </c>
    </row>
    <row r="72578" spans="1:2" x14ac:dyDescent="0.45">
      <c r="A72578">
        <v>10024071</v>
      </c>
      <c r="B72578" t="s">
        <v>68449</v>
      </c>
    </row>
    <row r="72579" spans="1:2" x14ac:dyDescent="0.45">
      <c r="A72579">
        <v>10074525</v>
      </c>
      <c r="B72579" t="s">
        <v>68450</v>
      </c>
    </row>
    <row r="72580" spans="1:2" x14ac:dyDescent="0.45">
      <c r="A72580">
        <v>10010796</v>
      </c>
      <c r="B72580" t="s">
        <v>68451</v>
      </c>
    </row>
    <row r="72581" spans="1:2" x14ac:dyDescent="0.45">
      <c r="A72581">
        <v>10069796</v>
      </c>
      <c r="B72581" t="s">
        <v>42158</v>
      </c>
    </row>
    <row r="72582" spans="1:2" x14ac:dyDescent="0.45">
      <c r="A72582">
        <v>10008282</v>
      </c>
      <c r="B72582" t="s">
        <v>68452</v>
      </c>
    </row>
    <row r="72583" spans="1:2" x14ac:dyDescent="0.45">
      <c r="A72583">
        <v>10074147</v>
      </c>
      <c r="B72583" t="s">
        <v>68453</v>
      </c>
    </row>
    <row r="72584" spans="1:2" x14ac:dyDescent="0.45">
      <c r="A72584">
        <v>10008854</v>
      </c>
      <c r="B72584" t="s">
        <v>68454</v>
      </c>
    </row>
    <row r="72585" spans="1:2" x14ac:dyDescent="0.45">
      <c r="A72585">
        <v>10007288</v>
      </c>
      <c r="B72585" t="s">
        <v>68455</v>
      </c>
    </row>
    <row r="72586" spans="1:2" x14ac:dyDescent="0.45">
      <c r="A72586">
        <v>10089960</v>
      </c>
      <c r="B72586" t="s">
        <v>68456</v>
      </c>
    </row>
    <row r="72587" spans="1:2" x14ac:dyDescent="0.45">
      <c r="A72587">
        <v>10027261</v>
      </c>
      <c r="B72587" t="s">
        <v>68457</v>
      </c>
    </row>
    <row r="72588" spans="1:2" x14ac:dyDescent="0.45">
      <c r="A72588">
        <v>10066406</v>
      </c>
      <c r="B72588" t="s">
        <v>68458</v>
      </c>
    </row>
    <row r="72589" spans="1:2" x14ac:dyDescent="0.45">
      <c r="A72589">
        <v>10073814</v>
      </c>
      <c r="B72589" t="s">
        <v>68459</v>
      </c>
    </row>
    <row r="72590" spans="1:2" x14ac:dyDescent="0.45">
      <c r="A72590">
        <v>90000274</v>
      </c>
      <c r="B72590" t="s">
        <v>68460</v>
      </c>
    </row>
    <row r="72591" spans="1:2" x14ac:dyDescent="0.45">
      <c r="A72591">
        <v>10050009</v>
      </c>
      <c r="B72591" t="s">
        <v>68461</v>
      </c>
    </row>
    <row r="72592" spans="1:2" x14ac:dyDescent="0.45">
      <c r="A72592">
        <v>10000585</v>
      </c>
      <c r="B72592" t="s">
        <v>68462</v>
      </c>
    </row>
    <row r="72593" spans="1:2" x14ac:dyDescent="0.45">
      <c r="A72593">
        <v>10049403</v>
      </c>
      <c r="B72593" t="s">
        <v>68463</v>
      </c>
    </row>
    <row r="72594" spans="1:2" x14ac:dyDescent="0.45">
      <c r="A72594">
        <v>10069128</v>
      </c>
      <c r="B72594" t="s">
        <v>68464</v>
      </c>
    </row>
    <row r="72595" spans="1:2" x14ac:dyDescent="0.45">
      <c r="A72595">
        <v>10050831</v>
      </c>
      <c r="B72595" t="s">
        <v>68465</v>
      </c>
    </row>
    <row r="72596" spans="1:2" x14ac:dyDescent="0.45">
      <c r="A72596">
        <v>10043186</v>
      </c>
      <c r="B72596" t="s">
        <v>68466</v>
      </c>
    </row>
    <row r="72597" spans="1:2" x14ac:dyDescent="0.45">
      <c r="A72597">
        <v>10062346</v>
      </c>
      <c r="B72597" t="s">
        <v>68467</v>
      </c>
    </row>
    <row r="72598" spans="1:2" x14ac:dyDescent="0.45">
      <c r="A72598">
        <v>10085335</v>
      </c>
      <c r="B72598" t="s">
        <v>68468</v>
      </c>
    </row>
    <row r="72599" spans="1:2" x14ac:dyDescent="0.45">
      <c r="A72599">
        <v>10078627</v>
      </c>
      <c r="B72599" t="s">
        <v>68469</v>
      </c>
    </row>
    <row r="72600" spans="1:2" x14ac:dyDescent="0.45">
      <c r="A72600">
        <v>10090467</v>
      </c>
      <c r="B72600" t="s">
        <v>55003</v>
      </c>
    </row>
    <row r="72601" spans="1:2" x14ac:dyDescent="0.45">
      <c r="A72601">
        <v>10017366</v>
      </c>
      <c r="B72601" t="s">
        <v>68470</v>
      </c>
    </row>
    <row r="72602" spans="1:2" x14ac:dyDescent="0.45">
      <c r="A72602">
        <v>10066199</v>
      </c>
      <c r="B72602" t="s">
        <v>68471</v>
      </c>
    </row>
    <row r="72603" spans="1:2" x14ac:dyDescent="0.45">
      <c r="A72603">
        <v>10048766</v>
      </c>
      <c r="B72603" t="s">
        <v>68472</v>
      </c>
    </row>
    <row r="72604" spans="1:2" x14ac:dyDescent="0.45">
      <c r="A72604">
        <v>10065207</v>
      </c>
      <c r="B72604" t="s">
        <v>68473</v>
      </c>
    </row>
    <row r="72605" spans="1:2" x14ac:dyDescent="0.45">
      <c r="A72605">
        <v>10020469</v>
      </c>
      <c r="B72605" t="s">
        <v>68474</v>
      </c>
    </row>
    <row r="72606" spans="1:2" x14ac:dyDescent="0.45">
      <c r="A72606">
        <v>10016339</v>
      </c>
      <c r="B72606" t="s">
        <v>2361</v>
      </c>
    </row>
    <row r="72607" spans="1:2" x14ac:dyDescent="0.45">
      <c r="A72607">
        <v>10063878</v>
      </c>
      <c r="B72607" t="s">
        <v>68475</v>
      </c>
    </row>
    <row r="72608" spans="1:2" x14ac:dyDescent="0.45">
      <c r="A72608">
        <v>10087492</v>
      </c>
      <c r="B72608" t="s">
        <v>68476</v>
      </c>
    </row>
    <row r="72609" spans="1:2" x14ac:dyDescent="0.45">
      <c r="A72609">
        <v>10027807</v>
      </c>
      <c r="B72609" t="s">
        <v>68477</v>
      </c>
    </row>
    <row r="72610" spans="1:2" x14ac:dyDescent="0.45">
      <c r="A72610">
        <v>10013158</v>
      </c>
      <c r="B72610" t="s">
        <v>68478</v>
      </c>
    </row>
    <row r="72611" spans="1:2" x14ac:dyDescent="0.45">
      <c r="A72611">
        <v>10089626</v>
      </c>
      <c r="B72611" t="s">
        <v>68479</v>
      </c>
    </row>
    <row r="72612" spans="1:2" x14ac:dyDescent="0.45">
      <c r="A72612">
        <v>10004403</v>
      </c>
      <c r="B72612" t="s">
        <v>68480</v>
      </c>
    </row>
    <row r="72613" spans="1:2" x14ac:dyDescent="0.45">
      <c r="A72613">
        <v>10050760</v>
      </c>
      <c r="B72613" t="s">
        <v>68481</v>
      </c>
    </row>
    <row r="72614" spans="1:2" x14ac:dyDescent="0.45">
      <c r="A72614">
        <v>10025378</v>
      </c>
      <c r="B72614" t="s">
        <v>68482</v>
      </c>
    </row>
    <row r="72615" spans="1:2" x14ac:dyDescent="0.45">
      <c r="A72615">
        <v>10006368</v>
      </c>
      <c r="B72615" t="s">
        <v>68483</v>
      </c>
    </row>
    <row r="72616" spans="1:2" x14ac:dyDescent="0.45">
      <c r="A72616">
        <v>10073530</v>
      </c>
      <c r="B72616" t="s">
        <v>68484</v>
      </c>
    </row>
    <row r="72617" spans="1:2" x14ac:dyDescent="0.45">
      <c r="A72617">
        <v>10084889</v>
      </c>
      <c r="B72617" t="s">
        <v>68485</v>
      </c>
    </row>
    <row r="72618" spans="1:2" x14ac:dyDescent="0.45">
      <c r="A72618">
        <v>10071428</v>
      </c>
      <c r="B72618" t="s">
        <v>68486</v>
      </c>
    </row>
    <row r="72619" spans="1:2" x14ac:dyDescent="0.45">
      <c r="A72619">
        <v>10005071</v>
      </c>
      <c r="B72619" t="s">
        <v>68487</v>
      </c>
    </row>
    <row r="72620" spans="1:2" x14ac:dyDescent="0.45">
      <c r="A72620">
        <v>10057504</v>
      </c>
      <c r="B72620" t="s">
        <v>35612</v>
      </c>
    </row>
    <row r="72621" spans="1:2" x14ac:dyDescent="0.45">
      <c r="A72621">
        <v>10065324</v>
      </c>
      <c r="B72621" t="s">
        <v>68488</v>
      </c>
    </row>
    <row r="72622" spans="1:2" x14ac:dyDescent="0.45">
      <c r="A72622">
        <v>10076459</v>
      </c>
      <c r="B72622" t="s">
        <v>68489</v>
      </c>
    </row>
    <row r="72623" spans="1:2" x14ac:dyDescent="0.45">
      <c r="A72623">
        <v>10021589</v>
      </c>
      <c r="B72623" t="s">
        <v>68490</v>
      </c>
    </row>
    <row r="72624" spans="1:2" x14ac:dyDescent="0.45">
      <c r="A72624">
        <v>10002607</v>
      </c>
      <c r="B72624" t="s">
        <v>68491</v>
      </c>
    </row>
    <row r="72625" spans="1:2" x14ac:dyDescent="0.45">
      <c r="A72625">
        <v>10039325</v>
      </c>
      <c r="B72625" t="s">
        <v>68492</v>
      </c>
    </row>
    <row r="72626" spans="1:2" x14ac:dyDescent="0.45">
      <c r="A72626">
        <v>10056864</v>
      </c>
      <c r="B72626" t="s">
        <v>68493</v>
      </c>
    </row>
    <row r="72627" spans="1:2" x14ac:dyDescent="0.45">
      <c r="A72627">
        <v>90000345</v>
      </c>
      <c r="B72627" t="s">
        <v>68494</v>
      </c>
    </row>
    <row r="72628" spans="1:2" x14ac:dyDescent="0.45">
      <c r="A72628">
        <v>10052415</v>
      </c>
      <c r="B72628" t="s">
        <v>58312</v>
      </c>
    </row>
    <row r="72629" spans="1:2" x14ac:dyDescent="0.45">
      <c r="A72629">
        <v>10062479</v>
      </c>
      <c r="B72629" t="s">
        <v>68495</v>
      </c>
    </row>
    <row r="72630" spans="1:2" x14ac:dyDescent="0.45">
      <c r="A72630">
        <v>10079100</v>
      </c>
      <c r="B72630" t="s">
        <v>68496</v>
      </c>
    </row>
    <row r="72631" spans="1:2" x14ac:dyDescent="0.45">
      <c r="A72631">
        <v>10061581</v>
      </c>
      <c r="B72631" t="s">
        <v>68497</v>
      </c>
    </row>
    <row r="72632" spans="1:2" x14ac:dyDescent="0.45">
      <c r="A72632">
        <v>10092395</v>
      </c>
      <c r="B72632" t="s">
        <v>64379</v>
      </c>
    </row>
    <row r="72633" spans="1:2" x14ac:dyDescent="0.45">
      <c r="A72633">
        <v>10079274</v>
      </c>
      <c r="B72633" t="s">
        <v>68498</v>
      </c>
    </row>
    <row r="72634" spans="1:2" x14ac:dyDescent="0.45">
      <c r="A72634">
        <v>10028242</v>
      </c>
      <c r="B72634" t="s">
        <v>68499</v>
      </c>
    </row>
    <row r="72635" spans="1:2" x14ac:dyDescent="0.45">
      <c r="A72635">
        <v>10032112</v>
      </c>
      <c r="B72635" t="s">
        <v>68500</v>
      </c>
    </row>
    <row r="72636" spans="1:2" x14ac:dyDescent="0.45">
      <c r="A72636">
        <v>10022745</v>
      </c>
      <c r="B72636" t="s">
        <v>68501</v>
      </c>
    </row>
    <row r="72637" spans="1:2" x14ac:dyDescent="0.45">
      <c r="A72637">
        <v>10074828</v>
      </c>
      <c r="B72637" t="s">
        <v>30422</v>
      </c>
    </row>
    <row r="72638" spans="1:2" x14ac:dyDescent="0.45">
      <c r="A72638">
        <v>10080328</v>
      </c>
      <c r="B72638" t="s">
        <v>68502</v>
      </c>
    </row>
    <row r="72639" spans="1:2" x14ac:dyDescent="0.45">
      <c r="A72639">
        <v>10021045</v>
      </c>
      <c r="B72639" t="s">
        <v>68503</v>
      </c>
    </row>
    <row r="72640" spans="1:2" x14ac:dyDescent="0.45">
      <c r="A72640">
        <v>10078655</v>
      </c>
      <c r="B72640" t="s">
        <v>68504</v>
      </c>
    </row>
    <row r="72641" spans="1:2" x14ac:dyDescent="0.45">
      <c r="A72641">
        <v>10087100</v>
      </c>
      <c r="B72641" t="s">
        <v>68505</v>
      </c>
    </row>
    <row r="72642" spans="1:2" x14ac:dyDescent="0.45">
      <c r="A72642">
        <v>10073176</v>
      </c>
      <c r="B72642" t="s">
        <v>68506</v>
      </c>
    </row>
    <row r="72643" spans="1:2" x14ac:dyDescent="0.45">
      <c r="A72643">
        <v>10040649</v>
      </c>
      <c r="B72643" t="s">
        <v>68507</v>
      </c>
    </row>
    <row r="72644" spans="1:2" x14ac:dyDescent="0.45">
      <c r="A72644">
        <v>10072249</v>
      </c>
      <c r="B72644" t="s">
        <v>68508</v>
      </c>
    </row>
    <row r="72645" spans="1:2" x14ac:dyDescent="0.45">
      <c r="A72645">
        <v>10010650</v>
      </c>
      <c r="B72645" t="s">
        <v>68509</v>
      </c>
    </row>
    <row r="72646" spans="1:2" x14ac:dyDescent="0.45">
      <c r="A72646">
        <v>10013020</v>
      </c>
      <c r="B72646" t="s">
        <v>68510</v>
      </c>
    </row>
    <row r="72647" spans="1:2" x14ac:dyDescent="0.45">
      <c r="A72647">
        <v>10070482</v>
      </c>
      <c r="B72647" t="s">
        <v>68511</v>
      </c>
    </row>
    <row r="72648" spans="1:2" x14ac:dyDescent="0.45">
      <c r="A72648">
        <v>10072331</v>
      </c>
      <c r="B72648" t="s">
        <v>68512</v>
      </c>
    </row>
    <row r="72649" spans="1:2" x14ac:dyDescent="0.45">
      <c r="A72649">
        <v>10039509</v>
      </c>
      <c r="B72649" t="s">
        <v>68513</v>
      </c>
    </row>
    <row r="72650" spans="1:2" x14ac:dyDescent="0.45">
      <c r="A72650">
        <v>10075042</v>
      </c>
      <c r="B72650" t="s">
        <v>30164</v>
      </c>
    </row>
    <row r="72651" spans="1:2" x14ac:dyDescent="0.45">
      <c r="A72651">
        <v>10024105</v>
      </c>
      <c r="B72651" t="s">
        <v>68514</v>
      </c>
    </row>
    <row r="72652" spans="1:2" x14ac:dyDescent="0.45">
      <c r="A72652">
        <v>10015090</v>
      </c>
      <c r="B72652" t="s">
        <v>32277</v>
      </c>
    </row>
    <row r="72653" spans="1:2" x14ac:dyDescent="0.45">
      <c r="A72653">
        <v>10081249</v>
      </c>
      <c r="B72653" t="s">
        <v>23354</v>
      </c>
    </row>
    <row r="72654" spans="1:2" x14ac:dyDescent="0.45">
      <c r="A72654">
        <v>10051622</v>
      </c>
      <c r="B72654" t="s">
        <v>68515</v>
      </c>
    </row>
    <row r="72655" spans="1:2" x14ac:dyDescent="0.45">
      <c r="A72655">
        <v>10001732</v>
      </c>
      <c r="B72655" t="s">
        <v>68516</v>
      </c>
    </row>
    <row r="72656" spans="1:2" x14ac:dyDescent="0.45">
      <c r="A72656">
        <v>10037599</v>
      </c>
      <c r="B72656" t="s">
        <v>68517</v>
      </c>
    </row>
    <row r="72657" spans="1:2" x14ac:dyDescent="0.45">
      <c r="A72657">
        <v>10018600</v>
      </c>
      <c r="B72657" t="s">
        <v>68518</v>
      </c>
    </row>
    <row r="72658" spans="1:2" x14ac:dyDescent="0.45">
      <c r="A72658">
        <v>10090901</v>
      </c>
      <c r="B72658" t="s">
        <v>68519</v>
      </c>
    </row>
    <row r="72659" spans="1:2" x14ac:dyDescent="0.45">
      <c r="A72659">
        <v>10087555</v>
      </c>
      <c r="B72659" t="s">
        <v>68520</v>
      </c>
    </row>
    <row r="72660" spans="1:2" x14ac:dyDescent="0.45">
      <c r="A72660">
        <v>10063310</v>
      </c>
      <c r="B72660" t="s">
        <v>68521</v>
      </c>
    </row>
    <row r="72661" spans="1:2" x14ac:dyDescent="0.45">
      <c r="A72661">
        <v>10075766</v>
      </c>
      <c r="B72661" t="s">
        <v>26001</v>
      </c>
    </row>
    <row r="72662" spans="1:2" x14ac:dyDescent="0.45">
      <c r="A72662">
        <v>10017017</v>
      </c>
      <c r="B72662" t="s">
        <v>68522</v>
      </c>
    </row>
    <row r="72663" spans="1:2" x14ac:dyDescent="0.45">
      <c r="A72663">
        <v>10017846</v>
      </c>
      <c r="B72663" t="s">
        <v>68523</v>
      </c>
    </row>
    <row r="72664" spans="1:2" x14ac:dyDescent="0.45">
      <c r="A72664">
        <v>10018784</v>
      </c>
      <c r="B72664" t="s">
        <v>68524</v>
      </c>
    </row>
    <row r="72665" spans="1:2" x14ac:dyDescent="0.45">
      <c r="A72665">
        <v>10078928</v>
      </c>
      <c r="B72665" t="s">
        <v>68525</v>
      </c>
    </row>
    <row r="72666" spans="1:2" x14ac:dyDescent="0.45">
      <c r="A72666">
        <v>10083829</v>
      </c>
      <c r="B72666" t="s">
        <v>68526</v>
      </c>
    </row>
    <row r="72667" spans="1:2" x14ac:dyDescent="0.45">
      <c r="A72667">
        <v>10034099</v>
      </c>
      <c r="B72667" t="s">
        <v>68527</v>
      </c>
    </row>
    <row r="72668" spans="1:2" x14ac:dyDescent="0.45">
      <c r="A72668">
        <v>10050351</v>
      </c>
      <c r="B72668" t="s">
        <v>68528</v>
      </c>
    </row>
    <row r="72669" spans="1:2" x14ac:dyDescent="0.45">
      <c r="A72669">
        <v>10054331</v>
      </c>
      <c r="B72669" t="s">
        <v>68529</v>
      </c>
    </row>
    <row r="72670" spans="1:2" x14ac:dyDescent="0.45">
      <c r="A72670">
        <v>10032327</v>
      </c>
      <c r="B72670" t="s">
        <v>68530</v>
      </c>
    </row>
    <row r="72671" spans="1:2" x14ac:dyDescent="0.45">
      <c r="A72671">
        <v>10076046</v>
      </c>
      <c r="B72671" t="s">
        <v>68531</v>
      </c>
    </row>
    <row r="72672" spans="1:2" x14ac:dyDescent="0.45">
      <c r="A72672">
        <v>10009924</v>
      </c>
      <c r="B72672" t="s">
        <v>68532</v>
      </c>
    </row>
    <row r="72673" spans="1:2" x14ac:dyDescent="0.45">
      <c r="A72673">
        <v>10089454</v>
      </c>
      <c r="B72673" t="s">
        <v>68533</v>
      </c>
    </row>
    <row r="72674" spans="1:2" x14ac:dyDescent="0.45">
      <c r="A72674">
        <v>10086865</v>
      </c>
      <c r="B72674" t="s">
        <v>68534</v>
      </c>
    </row>
    <row r="72675" spans="1:2" x14ac:dyDescent="0.45">
      <c r="A72675">
        <v>10053069</v>
      </c>
      <c r="B72675" t="s">
        <v>68535</v>
      </c>
    </row>
    <row r="72676" spans="1:2" x14ac:dyDescent="0.45">
      <c r="A72676">
        <v>10089288</v>
      </c>
      <c r="B72676" t="s">
        <v>68536</v>
      </c>
    </row>
    <row r="72677" spans="1:2" x14ac:dyDescent="0.45">
      <c r="A72677">
        <v>10075444</v>
      </c>
      <c r="B72677" t="s">
        <v>68537</v>
      </c>
    </row>
    <row r="72678" spans="1:2" x14ac:dyDescent="0.45">
      <c r="A72678">
        <v>10002343</v>
      </c>
      <c r="B72678" t="s">
        <v>68538</v>
      </c>
    </row>
    <row r="72679" spans="1:2" x14ac:dyDescent="0.45">
      <c r="A72679">
        <v>10039892</v>
      </c>
      <c r="B72679" t="s">
        <v>68539</v>
      </c>
    </row>
    <row r="72680" spans="1:2" x14ac:dyDescent="0.45">
      <c r="A72680">
        <v>10070687</v>
      </c>
      <c r="B72680" t="s">
        <v>68540</v>
      </c>
    </row>
    <row r="72681" spans="1:2" x14ac:dyDescent="0.45">
      <c r="A72681">
        <v>10006843</v>
      </c>
      <c r="B72681" t="s">
        <v>68541</v>
      </c>
    </row>
    <row r="72682" spans="1:2" x14ac:dyDescent="0.45">
      <c r="A72682">
        <v>10084339</v>
      </c>
      <c r="B72682" t="s">
        <v>68542</v>
      </c>
    </row>
    <row r="72683" spans="1:2" x14ac:dyDescent="0.45">
      <c r="A72683">
        <v>10000045</v>
      </c>
      <c r="B72683" t="s">
        <v>68543</v>
      </c>
    </row>
    <row r="72684" spans="1:2" x14ac:dyDescent="0.45">
      <c r="A72684">
        <v>10015529</v>
      </c>
      <c r="B72684" t="s">
        <v>68544</v>
      </c>
    </row>
    <row r="72685" spans="1:2" x14ac:dyDescent="0.45">
      <c r="A72685">
        <v>10043839</v>
      </c>
      <c r="B72685" t="s">
        <v>68545</v>
      </c>
    </row>
    <row r="72686" spans="1:2" x14ac:dyDescent="0.45">
      <c r="A72686">
        <v>10003905</v>
      </c>
      <c r="B72686" t="s">
        <v>68546</v>
      </c>
    </row>
    <row r="72687" spans="1:2" x14ac:dyDescent="0.45">
      <c r="A72687">
        <v>10087735</v>
      </c>
      <c r="B72687" t="s">
        <v>50603</v>
      </c>
    </row>
    <row r="72688" spans="1:2" x14ac:dyDescent="0.45">
      <c r="A72688">
        <v>10005517</v>
      </c>
      <c r="B72688" t="s">
        <v>68547</v>
      </c>
    </row>
    <row r="72689" spans="1:2" x14ac:dyDescent="0.45">
      <c r="A72689">
        <v>10008697</v>
      </c>
      <c r="B72689" t="s">
        <v>68548</v>
      </c>
    </row>
    <row r="72690" spans="1:2" x14ac:dyDescent="0.45">
      <c r="A72690">
        <v>10004556</v>
      </c>
      <c r="B72690" t="s">
        <v>68549</v>
      </c>
    </row>
    <row r="72691" spans="1:2" x14ac:dyDescent="0.45">
      <c r="A72691">
        <v>10006233</v>
      </c>
      <c r="B72691" t="s">
        <v>27290</v>
      </c>
    </row>
    <row r="72692" spans="1:2" x14ac:dyDescent="0.45">
      <c r="A72692">
        <v>10092054</v>
      </c>
      <c r="B72692" t="s">
        <v>68550</v>
      </c>
    </row>
    <row r="72693" spans="1:2" x14ac:dyDescent="0.45">
      <c r="A72693">
        <v>10084084</v>
      </c>
      <c r="B72693" t="s">
        <v>68551</v>
      </c>
    </row>
    <row r="72694" spans="1:2" x14ac:dyDescent="0.45">
      <c r="A72694">
        <v>10064432</v>
      </c>
      <c r="B72694" t="s">
        <v>68552</v>
      </c>
    </row>
    <row r="72695" spans="1:2" x14ac:dyDescent="0.45">
      <c r="A72695">
        <v>10083665</v>
      </c>
      <c r="B72695" t="s">
        <v>68553</v>
      </c>
    </row>
    <row r="72696" spans="1:2" x14ac:dyDescent="0.45">
      <c r="A72696">
        <v>10018291</v>
      </c>
      <c r="B72696" t="s">
        <v>68554</v>
      </c>
    </row>
    <row r="72697" spans="1:2" x14ac:dyDescent="0.45">
      <c r="A72697">
        <v>10050582</v>
      </c>
      <c r="B72697" t="s">
        <v>68555</v>
      </c>
    </row>
    <row r="72698" spans="1:2" x14ac:dyDescent="0.45">
      <c r="A72698">
        <v>10056227</v>
      </c>
      <c r="B72698" t="s">
        <v>68556</v>
      </c>
    </row>
    <row r="72699" spans="1:2" x14ac:dyDescent="0.45">
      <c r="A72699">
        <v>10090067</v>
      </c>
      <c r="B72699" t="s">
        <v>30871</v>
      </c>
    </row>
    <row r="72700" spans="1:2" x14ac:dyDescent="0.45">
      <c r="A72700">
        <v>10005937</v>
      </c>
      <c r="B72700" t="s">
        <v>68557</v>
      </c>
    </row>
    <row r="72701" spans="1:2" x14ac:dyDescent="0.45">
      <c r="A72701">
        <v>10006551</v>
      </c>
      <c r="B72701" t="s">
        <v>68558</v>
      </c>
    </row>
    <row r="72702" spans="1:2" x14ac:dyDescent="0.45">
      <c r="A72702">
        <v>10063726</v>
      </c>
      <c r="B72702" t="s">
        <v>68559</v>
      </c>
    </row>
    <row r="72703" spans="1:2" x14ac:dyDescent="0.45">
      <c r="A72703">
        <v>10027666</v>
      </c>
      <c r="B72703" t="s">
        <v>68560</v>
      </c>
    </row>
    <row r="72704" spans="1:2" x14ac:dyDescent="0.45">
      <c r="A72704">
        <v>10026324</v>
      </c>
      <c r="B72704" t="s">
        <v>68561</v>
      </c>
    </row>
    <row r="72705" spans="1:2" x14ac:dyDescent="0.45">
      <c r="A72705">
        <v>10021904</v>
      </c>
      <c r="B72705" t="s">
        <v>68562</v>
      </c>
    </row>
    <row r="72706" spans="1:2" x14ac:dyDescent="0.45">
      <c r="A72706">
        <v>10019884</v>
      </c>
      <c r="B72706" t="s">
        <v>68563</v>
      </c>
    </row>
    <row r="72707" spans="1:2" x14ac:dyDescent="0.45">
      <c r="A72707">
        <v>10075372</v>
      </c>
      <c r="B72707" t="s">
        <v>68564</v>
      </c>
    </row>
    <row r="72708" spans="1:2" x14ac:dyDescent="0.45">
      <c r="A72708">
        <v>10031509</v>
      </c>
      <c r="B72708" t="s">
        <v>68565</v>
      </c>
    </row>
    <row r="72709" spans="1:2" x14ac:dyDescent="0.45">
      <c r="A72709">
        <v>10069250</v>
      </c>
      <c r="B72709" t="s">
        <v>68566</v>
      </c>
    </row>
    <row r="72710" spans="1:2" x14ac:dyDescent="0.45">
      <c r="A72710">
        <v>10072748</v>
      </c>
      <c r="B72710" t="s">
        <v>68567</v>
      </c>
    </row>
    <row r="72711" spans="1:2" x14ac:dyDescent="0.45">
      <c r="A72711">
        <v>10067970</v>
      </c>
      <c r="B72711" t="s">
        <v>68568</v>
      </c>
    </row>
    <row r="72712" spans="1:2" x14ac:dyDescent="0.45">
      <c r="A72712">
        <v>10036289</v>
      </c>
      <c r="B72712" t="s">
        <v>68569</v>
      </c>
    </row>
    <row r="72713" spans="1:2" x14ac:dyDescent="0.45">
      <c r="A72713">
        <v>10083476</v>
      </c>
      <c r="B72713" t="s">
        <v>68570</v>
      </c>
    </row>
    <row r="72714" spans="1:2" x14ac:dyDescent="0.45">
      <c r="A72714">
        <v>10035992</v>
      </c>
      <c r="B72714" t="s">
        <v>68571</v>
      </c>
    </row>
    <row r="72715" spans="1:2" x14ac:dyDescent="0.45">
      <c r="A72715">
        <v>10018373</v>
      </c>
      <c r="B72715" t="s">
        <v>68572</v>
      </c>
    </row>
    <row r="72716" spans="1:2" x14ac:dyDescent="0.45">
      <c r="A72716">
        <v>10057018</v>
      </c>
      <c r="B72716" t="s">
        <v>68573</v>
      </c>
    </row>
    <row r="72717" spans="1:2" x14ac:dyDescent="0.45">
      <c r="A72717">
        <v>10045258</v>
      </c>
      <c r="B72717" t="s">
        <v>68574</v>
      </c>
    </row>
    <row r="72718" spans="1:2" x14ac:dyDescent="0.45">
      <c r="A72718">
        <v>10051904</v>
      </c>
      <c r="B72718" t="s">
        <v>68575</v>
      </c>
    </row>
    <row r="72719" spans="1:2" x14ac:dyDescent="0.45">
      <c r="A72719">
        <v>10091146</v>
      </c>
      <c r="B72719" t="s">
        <v>42779</v>
      </c>
    </row>
    <row r="72720" spans="1:2" x14ac:dyDescent="0.45">
      <c r="A72720">
        <v>10069685</v>
      </c>
      <c r="B72720" t="s">
        <v>68576</v>
      </c>
    </row>
    <row r="72721" spans="1:2" x14ac:dyDescent="0.45">
      <c r="A72721">
        <v>90000501</v>
      </c>
      <c r="B72721" t="s">
        <v>68577</v>
      </c>
    </row>
    <row r="72722" spans="1:2" x14ac:dyDescent="0.45">
      <c r="A72722">
        <v>10074627</v>
      </c>
      <c r="B72722" t="s">
        <v>68578</v>
      </c>
    </row>
    <row r="72723" spans="1:2" x14ac:dyDescent="0.45">
      <c r="A72723">
        <v>10050855</v>
      </c>
      <c r="B72723" t="s">
        <v>68579</v>
      </c>
    </row>
    <row r="72724" spans="1:2" x14ac:dyDescent="0.45">
      <c r="A72724">
        <v>90000448</v>
      </c>
      <c r="B72724" t="s">
        <v>68580</v>
      </c>
    </row>
    <row r="72725" spans="1:2" x14ac:dyDescent="0.45">
      <c r="A72725">
        <v>10007794</v>
      </c>
      <c r="B72725" t="s">
        <v>68581</v>
      </c>
    </row>
    <row r="72726" spans="1:2" x14ac:dyDescent="0.45">
      <c r="A72726">
        <v>10030592</v>
      </c>
      <c r="B72726" t="s">
        <v>68582</v>
      </c>
    </row>
    <row r="72727" spans="1:2" x14ac:dyDescent="0.45">
      <c r="A72727">
        <v>10015297</v>
      </c>
      <c r="B72727" t="s">
        <v>68583</v>
      </c>
    </row>
    <row r="72728" spans="1:2" x14ac:dyDescent="0.45">
      <c r="A72728">
        <v>10091400</v>
      </c>
      <c r="B72728" t="s">
        <v>68584</v>
      </c>
    </row>
    <row r="72729" spans="1:2" x14ac:dyDescent="0.45">
      <c r="A72729">
        <v>10026841</v>
      </c>
      <c r="B72729" t="s">
        <v>68585</v>
      </c>
    </row>
    <row r="72730" spans="1:2" x14ac:dyDescent="0.45">
      <c r="A72730">
        <v>10054173</v>
      </c>
      <c r="B72730" t="s">
        <v>25550</v>
      </c>
    </row>
    <row r="72731" spans="1:2" x14ac:dyDescent="0.45">
      <c r="A72731">
        <v>10051842</v>
      </c>
      <c r="B72731" t="s">
        <v>26161</v>
      </c>
    </row>
    <row r="72732" spans="1:2" x14ac:dyDescent="0.45">
      <c r="A72732">
        <v>10082632</v>
      </c>
      <c r="B72732" t="s">
        <v>68586</v>
      </c>
    </row>
    <row r="72733" spans="1:2" x14ac:dyDescent="0.45">
      <c r="A72733">
        <v>10064058</v>
      </c>
      <c r="B72733" t="s">
        <v>68587</v>
      </c>
    </row>
    <row r="72734" spans="1:2" x14ac:dyDescent="0.45">
      <c r="A72734">
        <v>10019445</v>
      </c>
      <c r="B72734" t="s">
        <v>68588</v>
      </c>
    </row>
    <row r="72735" spans="1:2" x14ac:dyDescent="0.45">
      <c r="A72735">
        <v>10004433</v>
      </c>
      <c r="B72735" t="s">
        <v>68589</v>
      </c>
    </row>
    <row r="72736" spans="1:2" x14ac:dyDescent="0.45">
      <c r="A72736">
        <v>10020586</v>
      </c>
      <c r="B72736" t="s">
        <v>68590</v>
      </c>
    </row>
    <row r="72737" spans="1:2" x14ac:dyDescent="0.45">
      <c r="A72737">
        <v>10020526</v>
      </c>
      <c r="B72737" t="s">
        <v>68591</v>
      </c>
    </row>
    <row r="72738" spans="1:2" x14ac:dyDescent="0.45">
      <c r="A72738">
        <v>10044436</v>
      </c>
      <c r="B72738" t="s">
        <v>68592</v>
      </c>
    </row>
    <row r="72739" spans="1:2" x14ac:dyDescent="0.45">
      <c r="A72739">
        <v>10074406</v>
      </c>
      <c r="B72739" t="s">
        <v>68593</v>
      </c>
    </row>
    <row r="72740" spans="1:2" x14ac:dyDescent="0.45">
      <c r="A72740">
        <v>10067826</v>
      </c>
      <c r="B72740" t="s">
        <v>68594</v>
      </c>
    </row>
    <row r="72741" spans="1:2" x14ac:dyDescent="0.45">
      <c r="A72741">
        <v>10049145</v>
      </c>
      <c r="B72741" t="s">
        <v>68595</v>
      </c>
    </row>
    <row r="72742" spans="1:2" x14ac:dyDescent="0.45">
      <c r="A72742">
        <v>10072894</v>
      </c>
      <c r="B72742" t="s">
        <v>68596</v>
      </c>
    </row>
    <row r="72743" spans="1:2" x14ac:dyDescent="0.45">
      <c r="A72743">
        <v>10029376</v>
      </c>
      <c r="B72743" t="s">
        <v>68597</v>
      </c>
    </row>
    <row r="72744" spans="1:2" x14ac:dyDescent="0.45">
      <c r="A72744">
        <v>10062694</v>
      </c>
      <c r="B72744" t="s">
        <v>68598</v>
      </c>
    </row>
    <row r="72745" spans="1:2" x14ac:dyDescent="0.45">
      <c r="A72745">
        <v>10081302</v>
      </c>
      <c r="B72745" t="s">
        <v>38989</v>
      </c>
    </row>
    <row r="72746" spans="1:2" x14ac:dyDescent="0.45">
      <c r="A72746">
        <v>10069504</v>
      </c>
      <c r="B72746" t="s">
        <v>68599</v>
      </c>
    </row>
    <row r="72747" spans="1:2" x14ac:dyDescent="0.45">
      <c r="A72747">
        <v>10082031</v>
      </c>
      <c r="B72747" t="s">
        <v>68600</v>
      </c>
    </row>
    <row r="72748" spans="1:2" x14ac:dyDescent="0.45">
      <c r="A72748">
        <v>10075294</v>
      </c>
      <c r="B72748" t="s">
        <v>68601</v>
      </c>
    </row>
    <row r="72749" spans="1:2" x14ac:dyDescent="0.45">
      <c r="A72749">
        <v>10067326</v>
      </c>
      <c r="B72749" t="s">
        <v>54318</v>
      </c>
    </row>
    <row r="72750" spans="1:2" x14ac:dyDescent="0.45">
      <c r="A72750">
        <v>10063972</v>
      </c>
      <c r="B72750" t="s">
        <v>68602</v>
      </c>
    </row>
    <row r="72751" spans="1:2" x14ac:dyDescent="0.45">
      <c r="A72751">
        <v>10043937</v>
      </c>
      <c r="B72751" t="s">
        <v>68603</v>
      </c>
    </row>
    <row r="72752" spans="1:2" x14ac:dyDescent="0.45">
      <c r="A72752">
        <v>10029744</v>
      </c>
      <c r="B72752" t="s">
        <v>68604</v>
      </c>
    </row>
    <row r="72753" spans="1:2" x14ac:dyDescent="0.45">
      <c r="A72753">
        <v>10047082</v>
      </c>
      <c r="B72753" t="s">
        <v>68605</v>
      </c>
    </row>
    <row r="72754" spans="1:2" x14ac:dyDescent="0.45">
      <c r="A72754">
        <v>10070863</v>
      </c>
      <c r="B72754" t="s">
        <v>34676</v>
      </c>
    </row>
    <row r="72755" spans="1:2" x14ac:dyDescent="0.45">
      <c r="A72755">
        <v>10041015</v>
      </c>
      <c r="B72755" t="s">
        <v>68606</v>
      </c>
    </row>
    <row r="72756" spans="1:2" x14ac:dyDescent="0.45">
      <c r="A72756">
        <v>10000988</v>
      </c>
      <c r="B72756" t="s">
        <v>68607</v>
      </c>
    </row>
    <row r="72757" spans="1:2" x14ac:dyDescent="0.45">
      <c r="A72757">
        <v>10078222</v>
      </c>
      <c r="B72757" t="s">
        <v>68608</v>
      </c>
    </row>
    <row r="72758" spans="1:2" x14ac:dyDescent="0.45">
      <c r="A72758">
        <v>10087901</v>
      </c>
      <c r="B72758" t="s">
        <v>68609</v>
      </c>
    </row>
    <row r="72759" spans="1:2" x14ac:dyDescent="0.45">
      <c r="A72759">
        <v>10070108</v>
      </c>
      <c r="B72759" t="s">
        <v>68610</v>
      </c>
    </row>
    <row r="72760" spans="1:2" x14ac:dyDescent="0.45">
      <c r="A72760">
        <v>10005567</v>
      </c>
      <c r="B72760" t="s">
        <v>68611</v>
      </c>
    </row>
    <row r="72761" spans="1:2" x14ac:dyDescent="0.45">
      <c r="A72761">
        <v>10010605</v>
      </c>
      <c r="B72761" t="s">
        <v>68612</v>
      </c>
    </row>
    <row r="72762" spans="1:2" x14ac:dyDescent="0.45">
      <c r="A72762">
        <v>10064556</v>
      </c>
      <c r="B72762" t="s">
        <v>68613</v>
      </c>
    </row>
    <row r="72763" spans="1:2" x14ac:dyDescent="0.45">
      <c r="A72763">
        <v>10000693</v>
      </c>
      <c r="B72763" t="s">
        <v>68614</v>
      </c>
    </row>
    <row r="72764" spans="1:2" x14ac:dyDescent="0.45">
      <c r="A72764">
        <v>10038987</v>
      </c>
      <c r="B72764" t="s">
        <v>68615</v>
      </c>
    </row>
    <row r="72765" spans="1:2" x14ac:dyDescent="0.45">
      <c r="A72765">
        <v>10027937</v>
      </c>
      <c r="B72765" t="s">
        <v>68616</v>
      </c>
    </row>
    <row r="72766" spans="1:2" x14ac:dyDescent="0.45">
      <c r="A72766">
        <v>10045629</v>
      </c>
      <c r="B72766" t="s">
        <v>23354</v>
      </c>
    </row>
    <row r="72767" spans="1:2" x14ac:dyDescent="0.45">
      <c r="A72767">
        <v>10077420</v>
      </c>
      <c r="B72767" t="s">
        <v>36230</v>
      </c>
    </row>
    <row r="72768" spans="1:2" x14ac:dyDescent="0.45">
      <c r="A72768">
        <v>10024739</v>
      </c>
      <c r="B72768" t="s">
        <v>68617</v>
      </c>
    </row>
    <row r="72769" spans="1:2" x14ac:dyDescent="0.45">
      <c r="A72769">
        <v>10031408</v>
      </c>
      <c r="B72769" t="s">
        <v>68618</v>
      </c>
    </row>
    <row r="72770" spans="1:2" x14ac:dyDescent="0.45">
      <c r="A72770">
        <v>10055778</v>
      </c>
      <c r="B72770" t="s">
        <v>68619</v>
      </c>
    </row>
    <row r="72771" spans="1:2" x14ac:dyDescent="0.45">
      <c r="A72771">
        <v>10056804</v>
      </c>
      <c r="B72771" t="s">
        <v>68620</v>
      </c>
    </row>
    <row r="72772" spans="1:2" x14ac:dyDescent="0.45">
      <c r="A72772">
        <v>10011776</v>
      </c>
      <c r="B72772" t="s">
        <v>68621</v>
      </c>
    </row>
    <row r="72773" spans="1:2" x14ac:dyDescent="0.45">
      <c r="A72773">
        <v>10083950</v>
      </c>
      <c r="B72773" t="s">
        <v>68622</v>
      </c>
    </row>
    <row r="72774" spans="1:2" x14ac:dyDescent="0.45">
      <c r="A72774">
        <v>10079363</v>
      </c>
      <c r="B72774" t="s">
        <v>45935</v>
      </c>
    </row>
    <row r="72775" spans="1:2" x14ac:dyDescent="0.45">
      <c r="A72775">
        <v>10074544</v>
      </c>
      <c r="B72775" t="s">
        <v>68623</v>
      </c>
    </row>
    <row r="72776" spans="1:2" x14ac:dyDescent="0.45">
      <c r="A72776">
        <v>10045323</v>
      </c>
      <c r="B72776" t="s">
        <v>68624</v>
      </c>
    </row>
    <row r="72777" spans="1:2" x14ac:dyDescent="0.45">
      <c r="A72777">
        <v>10057712</v>
      </c>
      <c r="B72777" t="s">
        <v>68625</v>
      </c>
    </row>
    <row r="72778" spans="1:2" x14ac:dyDescent="0.45">
      <c r="A72778">
        <v>10031362</v>
      </c>
      <c r="B72778" t="s">
        <v>32260</v>
      </c>
    </row>
    <row r="72779" spans="1:2" x14ac:dyDescent="0.45">
      <c r="A72779">
        <v>10044422</v>
      </c>
      <c r="B72779" t="s">
        <v>68626</v>
      </c>
    </row>
    <row r="72780" spans="1:2" x14ac:dyDescent="0.45">
      <c r="A72780">
        <v>10062043</v>
      </c>
      <c r="B72780" t="s">
        <v>68627</v>
      </c>
    </row>
    <row r="72781" spans="1:2" x14ac:dyDescent="0.45">
      <c r="A72781">
        <v>10015244</v>
      </c>
      <c r="B72781" t="s">
        <v>68628</v>
      </c>
    </row>
    <row r="72782" spans="1:2" x14ac:dyDescent="0.45">
      <c r="A72782">
        <v>10072246</v>
      </c>
      <c r="B72782" t="s">
        <v>68629</v>
      </c>
    </row>
    <row r="72783" spans="1:2" x14ac:dyDescent="0.45">
      <c r="A72783">
        <v>10000829</v>
      </c>
      <c r="B72783" t="s">
        <v>68630</v>
      </c>
    </row>
    <row r="72784" spans="1:2" x14ac:dyDescent="0.45">
      <c r="A72784">
        <v>10079872</v>
      </c>
      <c r="B72784" t="s">
        <v>68631</v>
      </c>
    </row>
    <row r="72785" spans="1:2" x14ac:dyDescent="0.45">
      <c r="A72785">
        <v>10089840</v>
      </c>
      <c r="B72785" t="s">
        <v>68632</v>
      </c>
    </row>
    <row r="72786" spans="1:2" x14ac:dyDescent="0.45">
      <c r="A72786">
        <v>10015974</v>
      </c>
      <c r="B72786" t="s">
        <v>32107</v>
      </c>
    </row>
    <row r="72787" spans="1:2" x14ac:dyDescent="0.45">
      <c r="A72787">
        <v>10037945</v>
      </c>
      <c r="B72787" t="s">
        <v>68633</v>
      </c>
    </row>
    <row r="72788" spans="1:2" x14ac:dyDescent="0.45">
      <c r="A72788">
        <v>10047906</v>
      </c>
      <c r="B72788" t="s">
        <v>37728</v>
      </c>
    </row>
    <row r="72789" spans="1:2" x14ac:dyDescent="0.45">
      <c r="A72789">
        <v>10068095</v>
      </c>
      <c r="B72789" t="s">
        <v>68634</v>
      </c>
    </row>
    <row r="72790" spans="1:2" x14ac:dyDescent="0.45">
      <c r="A72790">
        <v>10065187</v>
      </c>
      <c r="B72790" t="s">
        <v>68635</v>
      </c>
    </row>
    <row r="72791" spans="1:2" x14ac:dyDescent="0.45">
      <c r="A72791">
        <v>10085327</v>
      </c>
      <c r="B72791" t="s">
        <v>68636</v>
      </c>
    </row>
    <row r="72792" spans="1:2" x14ac:dyDescent="0.45">
      <c r="A72792">
        <v>10050168</v>
      </c>
      <c r="B72792" t="s">
        <v>68637</v>
      </c>
    </row>
    <row r="72793" spans="1:2" x14ac:dyDescent="0.45">
      <c r="A72793">
        <v>10069944</v>
      </c>
      <c r="B72793" t="s">
        <v>68638</v>
      </c>
    </row>
    <row r="72794" spans="1:2" x14ac:dyDescent="0.45">
      <c r="A72794">
        <v>10037296</v>
      </c>
      <c r="B72794" t="s">
        <v>68639</v>
      </c>
    </row>
    <row r="72795" spans="1:2" x14ac:dyDescent="0.45">
      <c r="A72795">
        <v>10039125</v>
      </c>
      <c r="B72795" t="s">
        <v>19982</v>
      </c>
    </row>
    <row r="72796" spans="1:2" x14ac:dyDescent="0.45">
      <c r="A72796">
        <v>10051852</v>
      </c>
      <c r="B72796" t="s">
        <v>68640</v>
      </c>
    </row>
    <row r="72797" spans="1:2" x14ac:dyDescent="0.45">
      <c r="A72797">
        <v>10083065</v>
      </c>
      <c r="B72797" t="s">
        <v>68641</v>
      </c>
    </row>
    <row r="72798" spans="1:2" x14ac:dyDescent="0.45">
      <c r="A72798">
        <v>10064075</v>
      </c>
      <c r="B72798" t="s">
        <v>68642</v>
      </c>
    </row>
    <row r="72799" spans="1:2" x14ac:dyDescent="0.45">
      <c r="A72799">
        <v>10064481</v>
      </c>
      <c r="B72799" t="s">
        <v>68643</v>
      </c>
    </row>
    <row r="72800" spans="1:2" x14ac:dyDescent="0.45">
      <c r="A72800">
        <v>10048740</v>
      </c>
      <c r="B72800" t="s">
        <v>68644</v>
      </c>
    </row>
    <row r="72801" spans="1:2" x14ac:dyDescent="0.45">
      <c r="A72801">
        <v>10091397</v>
      </c>
      <c r="B72801" t="s">
        <v>38789</v>
      </c>
    </row>
    <row r="72802" spans="1:2" x14ac:dyDescent="0.45">
      <c r="A72802">
        <v>10049748</v>
      </c>
      <c r="B72802" t="s">
        <v>31866</v>
      </c>
    </row>
    <row r="72803" spans="1:2" x14ac:dyDescent="0.45">
      <c r="A72803">
        <v>10071351</v>
      </c>
      <c r="B72803" t="s">
        <v>68645</v>
      </c>
    </row>
    <row r="72804" spans="1:2" x14ac:dyDescent="0.45">
      <c r="A72804">
        <v>10029871</v>
      </c>
      <c r="B72804" t="s">
        <v>68646</v>
      </c>
    </row>
    <row r="72805" spans="1:2" x14ac:dyDescent="0.45">
      <c r="A72805">
        <v>10086316</v>
      </c>
      <c r="B72805" t="s">
        <v>68647</v>
      </c>
    </row>
    <row r="72806" spans="1:2" x14ac:dyDescent="0.45">
      <c r="A72806">
        <v>10051403</v>
      </c>
      <c r="B72806" t="s">
        <v>68648</v>
      </c>
    </row>
    <row r="72807" spans="1:2" x14ac:dyDescent="0.45">
      <c r="A72807">
        <v>10064237</v>
      </c>
      <c r="B72807" t="s">
        <v>68649</v>
      </c>
    </row>
    <row r="72808" spans="1:2" x14ac:dyDescent="0.45">
      <c r="A72808">
        <v>10054275</v>
      </c>
      <c r="B72808" t="s">
        <v>68650</v>
      </c>
    </row>
    <row r="72809" spans="1:2" x14ac:dyDescent="0.45">
      <c r="A72809">
        <v>10042175</v>
      </c>
      <c r="B72809" t="s">
        <v>68651</v>
      </c>
    </row>
    <row r="72810" spans="1:2" x14ac:dyDescent="0.45">
      <c r="A72810">
        <v>10061177</v>
      </c>
      <c r="B72810" t="s">
        <v>68652</v>
      </c>
    </row>
    <row r="72811" spans="1:2" x14ac:dyDescent="0.45">
      <c r="A72811">
        <v>10080209</v>
      </c>
      <c r="B72811" t="s">
        <v>68653</v>
      </c>
    </row>
    <row r="72812" spans="1:2" x14ac:dyDescent="0.45">
      <c r="A72812">
        <v>10013495</v>
      </c>
      <c r="B72812" t="s">
        <v>68654</v>
      </c>
    </row>
    <row r="72813" spans="1:2" x14ac:dyDescent="0.45">
      <c r="A72813">
        <v>10001885</v>
      </c>
      <c r="B72813" t="s">
        <v>68655</v>
      </c>
    </row>
    <row r="72814" spans="1:2" x14ac:dyDescent="0.45">
      <c r="A72814">
        <v>10010289</v>
      </c>
      <c r="B72814" t="s">
        <v>68656</v>
      </c>
    </row>
    <row r="72815" spans="1:2" x14ac:dyDescent="0.45">
      <c r="A72815">
        <v>10044718</v>
      </c>
      <c r="B72815" t="s">
        <v>68657</v>
      </c>
    </row>
    <row r="72816" spans="1:2" x14ac:dyDescent="0.45">
      <c r="A72816">
        <v>10076677</v>
      </c>
      <c r="B72816" t="s">
        <v>68658</v>
      </c>
    </row>
    <row r="72817" spans="1:2" x14ac:dyDescent="0.45">
      <c r="A72817">
        <v>10075744</v>
      </c>
      <c r="B72817" t="s">
        <v>68659</v>
      </c>
    </row>
    <row r="72818" spans="1:2" x14ac:dyDescent="0.45">
      <c r="A72818">
        <v>10017814</v>
      </c>
      <c r="B72818" t="s">
        <v>18955</v>
      </c>
    </row>
    <row r="72819" spans="1:2" x14ac:dyDescent="0.45">
      <c r="A72819">
        <v>10007991</v>
      </c>
      <c r="B72819" t="s">
        <v>68660</v>
      </c>
    </row>
    <row r="72820" spans="1:2" x14ac:dyDescent="0.45">
      <c r="A72820">
        <v>10002113</v>
      </c>
      <c r="B72820" t="s">
        <v>68661</v>
      </c>
    </row>
    <row r="72821" spans="1:2" x14ac:dyDescent="0.45">
      <c r="A72821">
        <v>10081765</v>
      </c>
      <c r="B72821" t="s">
        <v>68662</v>
      </c>
    </row>
    <row r="72822" spans="1:2" x14ac:dyDescent="0.45">
      <c r="A72822">
        <v>10038100</v>
      </c>
      <c r="B72822" t="s">
        <v>18928</v>
      </c>
    </row>
    <row r="72823" spans="1:2" x14ac:dyDescent="0.45">
      <c r="A72823">
        <v>10057377</v>
      </c>
      <c r="B72823" t="s">
        <v>68663</v>
      </c>
    </row>
    <row r="72824" spans="1:2" x14ac:dyDescent="0.45">
      <c r="A72824">
        <v>10049034</v>
      </c>
      <c r="B72824" t="s">
        <v>68664</v>
      </c>
    </row>
    <row r="72825" spans="1:2" x14ac:dyDescent="0.45">
      <c r="A72825">
        <v>10062025</v>
      </c>
      <c r="B72825" t="s">
        <v>68665</v>
      </c>
    </row>
    <row r="72826" spans="1:2" x14ac:dyDescent="0.45">
      <c r="A72826">
        <v>10014813</v>
      </c>
      <c r="B72826" t="s">
        <v>68666</v>
      </c>
    </row>
    <row r="72827" spans="1:2" x14ac:dyDescent="0.45">
      <c r="A72827">
        <v>10045388</v>
      </c>
      <c r="B72827" t="s">
        <v>68667</v>
      </c>
    </row>
    <row r="72828" spans="1:2" x14ac:dyDescent="0.45">
      <c r="A72828">
        <v>10048629</v>
      </c>
      <c r="B72828" t="s">
        <v>68668</v>
      </c>
    </row>
    <row r="72829" spans="1:2" x14ac:dyDescent="0.45">
      <c r="A72829">
        <v>10011862</v>
      </c>
      <c r="B72829" t="s">
        <v>68669</v>
      </c>
    </row>
    <row r="72830" spans="1:2" x14ac:dyDescent="0.45">
      <c r="A72830">
        <v>10033594</v>
      </c>
      <c r="B72830" t="s">
        <v>38742</v>
      </c>
    </row>
    <row r="72831" spans="1:2" x14ac:dyDescent="0.45">
      <c r="A72831">
        <v>90000716</v>
      </c>
      <c r="B72831" t="s">
        <v>68670</v>
      </c>
    </row>
    <row r="72832" spans="1:2" x14ac:dyDescent="0.45">
      <c r="A72832">
        <v>10069544</v>
      </c>
      <c r="B72832" t="s">
        <v>68671</v>
      </c>
    </row>
    <row r="72833" spans="1:2" x14ac:dyDescent="0.45">
      <c r="A72833">
        <v>90000484</v>
      </c>
      <c r="B72833" t="s">
        <v>68672</v>
      </c>
    </row>
    <row r="72834" spans="1:2" x14ac:dyDescent="0.45">
      <c r="A72834">
        <v>10069717</v>
      </c>
      <c r="B72834" t="s">
        <v>68673</v>
      </c>
    </row>
    <row r="72835" spans="1:2" x14ac:dyDescent="0.45">
      <c r="A72835">
        <v>10007940</v>
      </c>
      <c r="B72835" t="s">
        <v>68674</v>
      </c>
    </row>
    <row r="72836" spans="1:2" x14ac:dyDescent="0.45">
      <c r="A72836">
        <v>10090949</v>
      </c>
      <c r="B72836" t="s">
        <v>47767</v>
      </c>
    </row>
    <row r="72837" spans="1:2" x14ac:dyDescent="0.45">
      <c r="A72837">
        <v>10007308</v>
      </c>
      <c r="B72837" t="s">
        <v>22019</v>
      </c>
    </row>
    <row r="72838" spans="1:2" x14ac:dyDescent="0.45">
      <c r="A72838">
        <v>10036546</v>
      </c>
      <c r="B72838" t="s">
        <v>68675</v>
      </c>
    </row>
    <row r="72839" spans="1:2" x14ac:dyDescent="0.45">
      <c r="A72839">
        <v>10017096</v>
      </c>
      <c r="B72839" t="s">
        <v>68676</v>
      </c>
    </row>
    <row r="72840" spans="1:2" x14ac:dyDescent="0.45">
      <c r="A72840">
        <v>10092147</v>
      </c>
      <c r="B72840" t="s">
        <v>36222</v>
      </c>
    </row>
    <row r="72841" spans="1:2" x14ac:dyDescent="0.45">
      <c r="A72841">
        <v>10041374</v>
      </c>
      <c r="B72841" t="s">
        <v>68677</v>
      </c>
    </row>
    <row r="72842" spans="1:2" x14ac:dyDescent="0.45">
      <c r="A72842">
        <v>10069494</v>
      </c>
      <c r="B72842" t="s">
        <v>35420</v>
      </c>
    </row>
    <row r="72843" spans="1:2" x14ac:dyDescent="0.45">
      <c r="A72843">
        <v>10091869</v>
      </c>
      <c r="B72843" t="s">
        <v>36800</v>
      </c>
    </row>
    <row r="72844" spans="1:2" x14ac:dyDescent="0.45">
      <c r="A72844">
        <v>10074616</v>
      </c>
      <c r="B72844" t="s">
        <v>68678</v>
      </c>
    </row>
    <row r="72845" spans="1:2" x14ac:dyDescent="0.45">
      <c r="A72845">
        <v>10004794</v>
      </c>
      <c r="B72845" t="s">
        <v>68679</v>
      </c>
    </row>
    <row r="72846" spans="1:2" x14ac:dyDescent="0.45">
      <c r="A72846">
        <v>10068590</v>
      </c>
      <c r="B72846" t="s">
        <v>68680</v>
      </c>
    </row>
    <row r="72847" spans="1:2" x14ac:dyDescent="0.45">
      <c r="A72847">
        <v>10049639</v>
      </c>
      <c r="B72847" t="s">
        <v>68681</v>
      </c>
    </row>
    <row r="72848" spans="1:2" x14ac:dyDescent="0.45">
      <c r="A72848">
        <v>10040646</v>
      </c>
      <c r="B72848" t="s">
        <v>68682</v>
      </c>
    </row>
    <row r="72849" spans="1:2" x14ac:dyDescent="0.45">
      <c r="A72849">
        <v>10008861</v>
      </c>
      <c r="B72849" t="s">
        <v>68683</v>
      </c>
    </row>
    <row r="72850" spans="1:2" x14ac:dyDescent="0.45">
      <c r="A72850">
        <v>10050124</v>
      </c>
      <c r="B72850" t="s">
        <v>68684</v>
      </c>
    </row>
    <row r="72851" spans="1:2" x14ac:dyDescent="0.45">
      <c r="A72851">
        <v>10008725</v>
      </c>
      <c r="B72851" t="s">
        <v>68685</v>
      </c>
    </row>
    <row r="72852" spans="1:2" x14ac:dyDescent="0.45">
      <c r="A72852">
        <v>10068809</v>
      </c>
      <c r="B72852" t="s">
        <v>68686</v>
      </c>
    </row>
    <row r="72853" spans="1:2" x14ac:dyDescent="0.45">
      <c r="A72853">
        <v>10090565</v>
      </c>
      <c r="B72853" t="s">
        <v>68687</v>
      </c>
    </row>
    <row r="72854" spans="1:2" x14ac:dyDescent="0.45">
      <c r="A72854">
        <v>10090957</v>
      </c>
      <c r="B72854" t="s">
        <v>45562</v>
      </c>
    </row>
    <row r="72855" spans="1:2" x14ac:dyDescent="0.45">
      <c r="A72855">
        <v>10017306</v>
      </c>
      <c r="B72855" t="s">
        <v>68688</v>
      </c>
    </row>
    <row r="72856" spans="1:2" x14ac:dyDescent="0.45">
      <c r="A72856">
        <v>10015789</v>
      </c>
      <c r="B72856" t="s">
        <v>68689</v>
      </c>
    </row>
    <row r="72857" spans="1:2" x14ac:dyDescent="0.45">
      <c r="A72857">
        <v>10029635</v>
      </c>
      <c r="B72857" t="s">
        <v>68690</v>
      </c>
    </row>
    <row r="72858" spans="1:2" x14ac:dyDescent="0.45">
      <c r="A72858">
        <v>10031397</v>
      </c>
      <c r="B72858" t="s">
        <v>68691</v>
      </c>
    </row>
    <row r="72859" spans="1:2" x14ac:dyDescent="0.45">
      <c r="A72859">
        <v>10005314</v>
      </c>
      <c r="B72859" t="s">
        <v>68692</v>
      </c>
    </row>
    <row r="72860" spans="1:2" x14ac:dyDescent="0.45">
      <c r="A72860">
        <v>10076645</v>
      </c>
      <c r="B72860" t="s">
        <v>68693</v>
      </c>
    </row>
    <row r="72861" spans="1:2" x14ac:dyDescent="0.45">
      <c r="A72861">
        <v>10030150</v>
      </c>
      <c r="B72861" t="s">
        <v>68694</v>
      </c>
    </row>
    <row r="72862" spans="1:2" x14ac:dyDescent="0.45">
      <c r="A72862">
        <v>10070904</v>
      </c>
      <c r="B72862" t="s">
        <v>68695</v>
      </c>
    </row>
    <row r="72863" spans="1:2" x14ac:dyDescent="0.45">
      <c r="A72863">
        <v>10080082</v>
      </c>
      <c r="B72863" t="s">
        <v>68696</v>
      </c>
    </row>
    <row r="72864" spans="1:2" x14ac:dyDescent="0.45">
      <c r="A72864">
        <v>10005485</v>
      </c>
      <c r="B72864" t="s">
        <v>68697</v>
      </c>
    </row>
    <row r="72865" spans="1:2" x14ac:dyDescent="0.45">
      <c r="A72865">
        <v>10001324</v>
      </c>
      <c r="B72865" t="s">
        <v>68698</v>
      </c>
    </row>
    <row r="72866" spans="1:2" x14ac:dyDescent="0.45">
      <c r="A72866">
        <v>10011090</v>
      </c>
      <c r="B72866" t="s">
        <v>68699</v>
      </c>
    </row>
    <row r="72867" spans="1:2" x14ac:dyDescent="0.45">
      <c r="A72867">
        <v>10078813</v>
      </c>
      <c r="B72867" t="s">
        <v>68700</v>
      </c>
    </row>
    <row r="72868" spans="1:2" x14ac:dyDescent="0.45">
      <c r="A72868">
        <v>10077688</v>
      </c>
      <c r="B72868" t="s">
        <v>68701</v>
      </c>
    </row>
    <row r="72869" spans="1:2" x14ac:dyDescent="0.45">
      <c r="A72869">
        <v>10057371</v>
      </c>
      <c r="B72869" t="s">
        <v>68702</v>
      </c>
    </row>
    <row r="72870" spans="1:2" x14ac:dyDescent="0.45">
      <c r="A72870">
        <v>10074217</v>
      </c>
      <c r="B72870" t="s">
        <v>68703</v>
      </c>
    </row>
    <row r="72871" spans="1:2" x14ac:dyDescent="0.45">
      <c r="A72871">
        <v>10065975</v>
      </c>
      <c r="B72871" t="s">
        <v>68704</v>
      </c>
    </row>
    <row r="72872" spans="1:2" x14ac:dyDescent="0.45">
      <c r="A72872">
        <v>10070420</v>
      </c>
      <c r="B72872" t="s">
        <v>68705</v>
      </c>
    </row>
    <row r="72873" spans="1:2" x14ac:dyDescent="0.45">
      <c r="A72873">
        <v>10001522</v>
      </c>
      <c r="B72873" t="s">
        <v>68706</v>
      </c>
    </row>
    <row r="72874" spans="1:2" x14ac:dyDescent="0.45">
      <c r="A72874">
        <v>10045155</v>
      </c>
      <c r="B72874" t="s">
        <v>68707</v>
      </c>
    </row>
    <row r="72875" spans="1:2" x14ac:dyDescent="0.45">
      <c r="A72875">
        <v>10027710</v>
      </c>
      <c r="B72875" t="s">
        <v>68708</v>
      </c>
    </row>
    <row r="72876" spans="1:2" x14ac:dyDescent="0.45">
      <c r="A72876">
        <v>10022008</v>
      </c>
      <c r="B72876" t="s">
        <v>68709</v>
      </c>
    </row>
    <row r="72877" spans="1:2" x14ac:dyDescent="0.45">
      <c r="A72877">
        <v>10032898</v>
      </c>
      <c r="B72877" t="s">
        <v>68710</v>
      </c>
    </row>
    <row r="72878" spans="1:2" x14ac:dyDescent="0.45">
      <c r="A72878">
        <v>10048927</v>
      </c>
      <c r="B72878" t="s">
        <v>68473</v>
      </c>
    </row>
    <row r="72879" spans="1:2" x14ac:dyDescent="0.45">
      <c r="A72879">
        <v>10015120</v>
      </c>
      <c r="B72879" t="s">
        <v>68711</v>
      </c>
    </row>
    <row r="72880" spans="1:2" x14ac:dyDescent="0.45">
      <c r="A72880">
        <v>10086772</v>
      </c>
      <c r="B72880" t="s">
        <v>45911</v>
      </c>
    </row>
    <row r="72881" spans="1:2" x14ac:dyDescent="0.45">
      <c r="A72881">
        <v>10038979</v>
      </c>
      <c r="B72881" t="s">
        <v>68712</v>
      </c>
    </row>
    <row r="72882" spans="1:2" x14ac:dyDescent="0.45">
      <c r="A72882">
        <v>10079015</v>
      </c>
      <c r="B72882" t="s">
        <v>56834</v>
      </c>
    </row>
    <row r="72883" spans="1:2" x14ac:dyDescent="0.45">
      <c r="A72883">
        <v>10003899</v>
      </c>
      <c r="B72883" t="s">
        <v>68713</v>
      </c>
    </row>
    <row r="72884" spans="1:2" x14ac:dyDescent="0.45">
      <c r="A72884">
        <v>10029437</v>
      </c>
      <c r="B72884" t="s">
        <v>68714</v>
      </c>
    </row>
    <row r="72885" spans="1:2" x14ac:dyDescent="0.45">
      <c r="A72885">
        <v>10027193</v>
      </c>
      <c r="B72885" t="s">
        <v>68715</v>
      </c>
    </row>
    <row r="72886" spans="1:2" x14ac:dyDescent="0.45">
      <c r="A72886">
        <v>10015384</v>
      </c>
      <c r="B72886" t="s">
        <v>68716</v>
      </c>
    </row>
    <row r="72887" spans="1:2" x14ac:dyDescent="0.45">
      <c r="A72887">
        <v>10040942</v>
      </c>
      <c r="B72887" t="s">
        <v>68717</v>
      </c>
    </row>
    <row r="72888" spans="1:2" x14ac:dyDescent="0.45">
      <c r="A72888">
        <v>10043961</v>
      </c>
      <c r="B72888" t="s">
        <v>68718</v>
      </c>
    </row>
    <row r="72889" spans="1:2" x14ac:dyDescent="0.45">
      <c r="A72889">
        <v>90000142</v>
      </c>
      <c r="B72889" t="s">
        <v>68719</v>
      </c>
    </row>
    <row r="72890" spans="1:2" x14ac:dyDescent="0.45">
      <c r="A72890">
        <v>10037038</v>
      </c>
      <c r="B72890" t="s">
        <v>68720</v>
      </c>
    </row>
    <row r="72891" spans="1:2" x14ac:dyDescent="0.45">
      <c r="A72891">
        <v>10072403</v>
      </c>
      <c r="B72891" t="s">
        <v>59274</v>
      </c>
    </row>
    <row r="72892" spans="1:2" x14ac:dyDescent="0.45">
      <c r="A72892">
        <v>10090413</v>
      </c>
      <c r="B72892" t="s">
        <v>68721</v>
      </c>
    </row>
    <row r="72893" spans="1:2" x14ac:dyDescent="0.45">
      <c r="A72893">
        <v>10020702</v>
      </c>
      <c r="B72893" t="s">
        <v>68722</v>
      </c>
    </row>
    <row r="72894" spans="1:2" x14ac:dyDescent="0.45">
      <c r="A72894">
        <v>10052614</v>
      </c>
      <c r="B72894" t="s">
        <v>68723</v>
      </c>
    </row>
    <row r="72895" spans="1:2" x14ac:dyDescent="0.45">
      <c r="A72895">
        <v>10064376</v>
      </c>
      <c r="B72895" t="s">
        <v>68724</v>
      </c>
    </row>
    <row r="72896" spans="1:2" x14ac:dyDescent="0.45">
      <c r="A72896">
        <v>10039980</v>
      </c>
      <c r="B72896" t="s">
        <v>68725</v>
      </c>
    </row>
    <row r="72897" spans="1:2" x14ac:dyDescent="0.45">
      <c r="A72897">
        <v>10089243</v>
      </c>
      <c r="B72897" t="s">
        <v>68726</v>
      </c>
    </row>
    <row r="72898" spans="1:2" x14ac:dyDescent="0.45">
      <c r="A72898">
        <v>10054367</v>
      </c>
      <c r="B72898" t="s">
        <v>68727</v>
      </c>
    </row>
    <row r="72899" spans="1:2" x14ac:dyDescent="0.45">
      <c r="A72899">
        <v>10032356</v>
      </c>
      <c r="B72899" t="s">
        <v>22363</v>
      </c>
    </row>
    <row r="72900" spans="1:2" x14ac:dyDescent="0.45">
      <c r="A72900">
        <v>10049589</v>
      </c>
      <c r="B72900" t="s">
        <v>68728</v>
      </c>
    </row>
    <row r="72901" spans="1:2" x14ac:dyDescent="0.45">
      <c r="A72901">
        <v>10045661</v>
      </c>
      <c r="B72901" t="s">
        <v>39455</v>
      </c>
    </row>
    <row r="72902" spans="1:2" x14ac:dyDescent="0.45">
      <c r="A72902">
        <v>10091488</v>
      </c>
      <c r="B72902" t="s">
        <v>68729</v>
      </c>
    </row>
    <row r="72903" spans="1:2" x14ac:dyDescent="0.45">
      <c r="A72903">
        <v>10088680</v>
      </c>
      <c r="B72903" t="s">
        <v>68730</v>
      </c>
    </row>
    <row r="72904" spans="1:2" x14ac:dyDescent="0.45">
      <c r="A72904">
        <v>10092525</v>
      </c>
      <c r="B72904" t="s">
        <v>67139</v>
      </c>
    </row>
    <row r="72905" spans="1:2" x14ac:dyDescent="0.45">
      <c r="A72905">
        <v>10009185</v>
      </c>
      <c r="B72905" t="s">
        <v>68731</v>
      </c>
    </row>
    <row r="72906" spans="1:2" x14ac:dyDescent="0.45">
      <c r="A72906">
        <v>10021535</v>
      </c>
      <c r="B72906" t="s">
        <v>68732</v>
      </c>
    </row>
    <row r="72907" spans="1:2" x14ac:dyDescent="0.45">
      <c r="A72907">
        <v>10053012</v>
      </c>
      <c r="B72907" t="s">
        <v>68733</v>
      </c>
    </row>
    <row r="72908" spans="1:2" x14ac:dyDescent="0.45">
      <c r="A72908">
        <v>10062731</v>
      </c>
      <c r="B72908" t="s">
        <v>68734</v>
      </c>
    </row>
    <row r="72909" spans="1:2" x14ac:dyDescent="0.45">
      <c r="A72909">
        <v>10077557</v>
      </c>
      <c r="B72909" t="s">
        <v>25446</v>
      </c>
    </row>
    <row r="72910" spans="1:2" x14ac:dyDescent="0.45">
      <c r="A72910">
        <v>10072114</v>
      </c>
      <c r="B72910" t="s">
        <v>68735</v>
      </c>
    </row>
    <row r="72911" spans="1:2" x14ac:dyDescent="0.45">
      <c r="A72911">
        <v>10005371</v>
      </c>
      <c r="B72911" t="s">
        <v>68736</v>
      </c>
    </row>
    <row r="72912" spans="1:2" x14ac:dyDescent="0.45">
      <c r="A72912">
        <v>10033737</v>
      </c>
      <c r="B72912" t="s">
        <v>68737</v>
      </c>
    </row>
    <row r="72913" spans="1:2" x14ac:dyDescent="0.45">
      <c r="A72913">
        <v>10081132</v>
      </c>
      <c r="B72913" t="s">
        <v>68738</v>
      </c>
    </row>
    <row r="72914" spans="1:2" x14ac:dyDescent="0.45">
      <c r="A72914">
        <v>10080345</v>
      </c>
      <c r="B72914" t="s">
        <v>68739</v>
      </c>
    </row>
    <row r="72915" spans="1:2" x14ac:dyDescent="0.45">
      <c r="A72915">
        <v>10015976</v>
      </c>
      <c r="B72915" t="s">
        <v>68740</v>
      </c>
    </row>
    <row r="72916" spans="1:2" x14ac:dyDescent="0.45">
      <c r="A72916">
        <v>10043074</v>
      </c>
      <c r="B72916" t="s">
        <v>25939</v>
      </c>
    </row>
    <row r="72917" spans="1:2" x14ac:dyDescent="0.45">
      <c r="A72917">
        <v>10051079</v>
      </c>
      <c r="B72917" t="s">
        <v>68741</v>
      </c>
    </row>
    <row r="72918" spans="1:2" x14ac:dyDescent="0.45">
      <c r="A72918">
        <v>10034047</v>
      </c>
      <c r="B72918" t="s">
        <v>68742</v>
      </c>
    </row>
    <row r="72919" spans="1:2" x14ac:dyDescent="0.45">
      <c r="A72919">
        <v>10005465</v>
      </c>
      <c r="B72919" t="s">
        <v>68743</v>
      </c>
    </row>
    <row r="72920" spans="1:2" x14ac:dyDescent="0.45">
      <c r="A72920">
        <v>10046684</v>
      </c>
      <c r="B72920" t="s">
        <v>68744</v>
      </c>
    </row>
    <row r="72921" spans="1:2" x14ac:dyDescent="0.45">
      <c r="A72921">
        <v>10001922</v>
      </c>
      <c r="B72921" t="s">
        <v>68745</v>
      </c>
    </row>
    <row r="72922" spans="1:2" x14ac:dyDescent="0.45">
      <c r="A72922">
        <v>10051874</v>
      </c>
      <c r="B72922" t="s">
        <v>68746</v>
      </c>
    </row>
    <row r="72923" spans="1:2" x14ac:dyDescent="0.45">
      <c r="A72923">
        <v>10051849</v>
      </c>
      <c r="B72923" t="s">
        <v>68747</v>
      </c>
    </row>
    <row r="72924" spans="1:2" x14ac:dyDescent="0.45">
      <c r="A72924">
        <v>10016773</v>
      </c>
      <c r="B72924" t="s">
        <v>68748</v>
      </c>
    </row>
    <row r="72925" spans="1:2" x14ac:dyDescent="0.45">
      <c r="A72925">
        <v>10021448</v>
      </c>
      <c r="B72925" t="s">
        <v>68749</v>
      </c>
    </row>
    <row r="72926" spans="1:2" x14ac:dyDescent="0.45">
      <c r="A72926">
        <v>10022440</v>
      </c>
      <c r="B72926" t="s">
        <v>68750</v>
      </c>
    </row>
    <row r="72927" spans="1:2" x14ac:dyDescent="0.45">
      <c r="A72927">
        <v>10046754</v>
      </c>
      <c r="B72927" t="s">
        <v>68751</v>
      </c>
    </row>
    <row r="72928" spans="1:2" x14ac:dyDescent="0.45">
      <c r="A72928">
        <v>10071972</v>
      </c>
      <c r="B72928" t="s">
        <v>68752</v>
      </c>
    </row>
    <row r="72929" spans="1:2" x14ac:dyDescent="0.45">
      <c r="A72929">
        <v>10067747</v>
      </c>
      <c r="B72929" t="s">
        <v>68753</v>
      </c>
    </row>
    <row r="72930" spans="1:2" x14ac:dyDescent="0.45">
      <c r="A72930">
        <v>10042439</v>
      </c>
      <c r="B72930" t="s">
        <v>68754</v>
      </c>
    </row>
    <row r="72931" spans="1:2" x14ac:dyDescent="0.45">
      <c r="A72931">
        <v>10010701</v>
      </c>
      <c r="B72931" t="s">
        <v>68755</v>
      </c>
    </row>
    <row r="72932" spans="1:2" x14ac:dyDescent="0.45">
      <c r="A72932">
        <v>10053844</v>
      </c>
      <c r="B72932" t="s">
        <v>68756</v>
      </c>
    </row>
    <row r="72933" spans="1:2" x14ac:dyDescent="0.45">
      <c r="A72933">
        <v>10000533</v>
      </c>
      <c r="B72933" t="s">
        <v>68757</v>
      </c>
    </row>
    <row r="72934" spans="1:2" x14ac:dyDescent="0.45">
      <c r="A72934">
        <v>10025594</v>
      </c>
      <c r="B72934" t="s">
        <v>68758</v>
      </c>
    </row>
    <row r="72935" spans="1:2" x14ac:dyDescent="0.45">
      <c r="A72935">
        <v>10029586</v>
      </c>
      <c r="B72935" t="s">
        <v>68759</v>
      </c>
    </row>
    <row r="72936" spans="1:2" x14ac:dyDescent="0.45">
      <c r="A72936">
        <v>10039691</v>
      </c>
      <c r="B72936" t="s">
        <v>68760</v>
      </c>
    </row>
    <row r="72937" spans="1:2" x14ac:dyDescent="0.45">
      <c r="A72937">
        <v>10011053</v>
      </c>
      <c r="B72937" t="s">
        <v>68761</v>
      </c>
    </row>
    <row r="72938" spans="1:2" x14ac:dyDescent="0.45">
      <c r="A72938">
        <v>10043225</v>
      </c>
      <c r="B72938" t="s">
        <v>68762</v>
      </c>
    </row>
    <row r="72939" spans="1:2" x14ac:dyDescent="0.45">
      <c r="A72939">
        <v>10080698</v>
      </c>
      <c r="B72939" t="s">
        <v>62315</v>
      </c>
    </row>
    <row r="72940" spans="1:2" x14ac:dyDescent="0.45">
      <c r="A72940">
        <v>10063230</v>
      </c>
      <c r="B72940" t="s">
        <v>68763</v>
      </c>
    </row>
    <row r="72941" spans="1:2" x14ac:dyDescent="0.45">
      <c r="A72941">
        <v>10034537</v>
      </c>
      <c r="B72941" t="s">
        <v>68764</v>
      </c>
    </row>
    <row r="72942" spans="1:2" x14ac:dyDescent="0.45">
      <c r="A72942">
        <v>10009486</v>
      </c>
      <c r="B72942" t="s">
        <v>68765</v>
      </c>
    </row>
    <row r="72943" spans="1:2" x14ac:dyDescent="0.45">
      <c r="A72943">
        <v>10080642</v>
      </c>
      <c r="B72943" t="s">
        <v>68766</v>
      </c>
    </row>
    <row r="72944" spans="1:2" x14ac:dyDescent="0.45">
      <c r="A72944">
        <v>10008746</v>
      </c>
      <c r="B72944" t="s">
        <v>68767</v>
      </c>
    </row>
    <row r="72945" spans="1:2" x14ac:dyDescent="0.45">
      <c r="A72945">
        <v>10077675</v>
      </c>
      <c r="B72945" t="s">
        <v>68768</v>
      </c>
    </row>
    <row r="72946" spans="1:2" x14ac:dyDescent="0.45">
      <c r="A72946">
        <v>10074035</v>
      </c>
      <c r="B72946" t="s">
        <v>27707</v>
      </c>
    </row>
    <row r="72947" spans="1:2" x14ac:dyDescent="0.45">
      <c r="A72947">
        <v>10064350</v>
      </c>
      <c r="B72947" t="s">
        <v>68769</v>
      </c>
    </row>
    <row r="72948" spans="1:2" x14ac:dyDescent="0.45">
      <c r="A72948">
        <v>10073128</v>
      </c>
      <c r="B72948" t="s">
        <v>68770</v>
      </c>
    </row>
    <row r="72949" spans="1:2" x14ac:dyDescent="0.45">
      <c r="A72949">
        <v>10001980</v>
      </c>
      <c r="B72949" t="s">
        <v>68771</v>
      </c>
    </row>
    <row r="72950" spans="1:2" x14ac:dyDescent="0.45">
      <c r="A72950">
        <v>10077901</v>
      </c>
      <c r="B72950" t="s">
        <v>68772</v>
      </c>
    </row>
    <row r="72951" spans="1:2" x14ac:dyDescent="0.45">
      <c r="A72951">
        <v>10073582</v>
      </c>
      <c r="B72951" t="s">
        <v>68773</v>
      </c>
    </row>
    <row r="72952" spans="1:2" x14ac:dyDescent="0.45">
      <c r="A72952">
        <v>10056862</v>
      </c>
      <c r="B72952" t="s">
        <v>68774</v>
      </c>
    </row>
    <row r="72953" spans="1:2" x14ac:dyDescent="0.45">
      <c r="A72953">
        <v>10019121</v>
      </c>
      <c r="B72953" t="s">
        <v>68775</v>
      </c>
    </row>
    <row r="72954" spans="1:2" x14ac:dyDescent="0.45">
      <c r="A72954">
        <v>10091904</v>
      </c>
      <c r="B72954" t="s">
        <v>68776</v>
      </c>
    </row>
    <row r="72955" spans="1:2" x14ac:dyDescent="0.45">
      <c r="A72955">
        <v>10023549</v>
      </c>
      <c r="B72955" t="s">
        <v>68777</v>
      </c>
    </row>
    <row r="72956" spans="1:2" x14ac:dyDescent="0.45">
      <c r="A72956">
        <v>10065499</v>
      </c>
      <c r="B72956" t="s">
        <v>68778</v>
      </c>
    </row>
    <row r="72957" spans="1:2" x14ac:dyDescent="0.45">
      <c r="A72957">
        <v>10052310</v>
      </c>
      <c r="B72957" t="s">
        <v>38944</v>
      </c>
    </row>
    <row r="72958" spans="1:2" x14ac:dyDescent="0.45">
      <c r="A72958">
        <v>10033606</v>
      </c>
      <c r="B72958" t="s">
        <v>68779</v>
      </c>
    </row>
    <row r="72959" spans="1:2" x14ac:dyDescent="0.45">
      <c r="A72959">
        <v>10013920</v>
      </c>
      <c r="B72959" t="s">
        <v>68780</v>
      </c>
    </row>
    <row r="72960" spans="1:2" x14ac:dyDescent="0.45">
      <c r="A72960">
        <v>10015146</v>
      </c>
      <c r="B72960" t="s">
        <v>68781</v>
      </c>
    </row>
    <row r="72961" spans="1:2" x14ac:dyDescent="0.45">
      <c r="A72961">
        <v>10065260</v>
      </c>
      <c r="B72961" t="s">
        <v>50024</v>
      </c>
    </row>
    <row r="72962" spans="1:2" x14ac:dyDescent="0.45">
      <c r="A72962">
        <v>10079540</v>
      </c>
      <c r="B72962" t="s">
        <v>68782</v>
      </c>
    </row>
    <row r="72963" spans="1:2" x14ac:dyDescent="0.45">
      <c r="A72963">
        <v>10043012</v>
      </c>
      <c r="B72963" t="s">
        <v>68783</v>
      </c>
    </row>
    <row r="72964" spans="1:2" x14ac:dyDescent="0.45">
      <c r="A72964">
        <v>10091620</v>
      </c>
      <c r="B72964" t="s">
        <v>26764</v>
      </c>
    </row>
    <row r="72965" spans="1:2" x14ac:dyDescent="0.45">
      <c r="A72965">
        <v>10088903</v>
      </c>
      <c r="B72965" t="s">
        <v>66071</v>
      </c>
    </row>
    <row r="72966" spans="1:2" x14ac:dyDescent="0.45">
      <c r="A72966">
        <v>10072282</v>
      </c>
      <c r="B72966" t="s">
        <v>68784</v>
      </c>
    </row>
    <row r="72967" spans="1:2" x14ac:dyDescent="0.45">
      <c r="A72967">
        <v>10018477</v>
      </c>
      <c r="B72967" t="s">
        <v>68785</v>
      </c>
    </row>
    <row r="72968" spans="1:2" x14ac:dyDescent="0.45">
      <c r="A72968">
        <v>10003303</v>
      </c>
      <c r="B72968" t="s">
        <v>68786</v>
      </c>
    </row>
    <row r="72969" spans="1:2" x14ac:dyDescent="0.45">
      <c r="A72969">
        <v>10034831</v>
      </c>
      <c r="B72969" t="s">
        <v>21096</v>
      </c>
    </row>
    <row r="72970" spans="1:2" x14ac:dyDescent="0.45">
      <c r="A72970">
        <v>10074341</v>
      </c>
      <c r="B72970" t="s">
        <v>68787</v>
      </c>
    </row>
    <row r="72971" spans="1:2" x14ac:dyDescent="0.45">
      <c r="A72971">
        <v>10069755</v>
      </c>
      <c r="B72971" t="s">
        <v>68788</v>
      </c>
    </row>
    <row r="72972" spans="1:2" x14ac:dyDescent="0.45">
      <c r="A72972">
        <v>10061876</v>
      </c>
      <c r="B72972" t="s">
        <v>68789</v>
      </c>
    </row>
    <row r="72973" spans="1:2" x14ac:dyDescent="0.45">
      <c r="A72973">
        <v>10020455</v>
      </c>
      <c r="B72973" t="s">
        <v>68790</v>
      </c>
    </row>
    <row r="72974" spans="1:2" x14ac:dyDescent="0.45">
      <c r="A72974">
        <v>10055280</v>
      </c>
      <c r="B72974" t="s">
        <v>68791</v>
      </c>
    </row>
    <row r="72975" spans="1:2" x14ac:dyDescent="0.45">
      <c r="A72975">
        <v>10071501</v>
      </c>
      <c r="B72975" t="s">
        <v>68792</v>
      </c>
    </row>
    <row r="72976" spans="1:2" x14ac:dyDescent="0.45">
      <c r="A72976">
        <v>10065174</v>
      </c>
      <c r="B72976" t="s">
        <v>54468</v>
      </c>
    </row>
    <row r="72977" spans="1:2" x14ac:dyDescent="0.45">
      <c r="A72977">
        <v>10090439</v>
      </c>
      <c r="B72977" t="s">
        <v>68793</v>
      </c>
    </row>
    <row r="72978" spans="1:2" x14ac:dyDescent="0.45">
      <c r="A72978">
        <v>10080576</v>
      </c>
      <c r="B72978" t="s">
        <v>68794</v>
      </c>
    </row>
    <row r="72979" spans="1:2" x14ac:dyDescent="0.45">
      <c r="A72979">
        <v>10073182</v>
      </c>
      <c r="B72979" t="s">
        <v>68795</v>
      </c>
    </row>
    <row r="72980" spans="1:2" x14ac:dyDescent="0.45">
      <c r="A72980">
        <v>10077000</v>
      </c>
      <c r="B72980" t="s">
        <v>68796</v>
      </c>
    </row>
    <row r="72981" spans="1:2" x14ac:dyDescent="0.45">
      <c r="A72981">
        <v>10027483</v>
      </c>
      <c r="B72981" t="s">
        <v>68797</v>
      </c>
    </row>
    <row r="72982" spans="1:2" x14ac:dyDescent="0.45">
      <c r="A72982">
        <v>10072509</v>
      </c>
      <c r="B72982" t="s">
        <v>68798</v>
      </c>
    </row>
    <row r="72983" spans="1:2" x14ac:dyDescent="0.45">
      <c r="A72983">
        <v>10088518</v>
      </c>
      <c r="B72983" t="s">
        <v>68799</v>
      </c>
    </row>
    <row r="72984" spans="1:2" x14ac:dyDescent="0.45">
      <c r="A72984">
        <v>10032096</v>
      </c>
      <c r="B72984" t="s">
        <v>68800</v>
      </c>
    </row>
    <row r="72985" spans="1:2" x14ac:dyDescent="0.45">
      <c r="A72985">
        <v>10002584</v>
      </c>
      <c r="B72985" t="s">
        <v>68801</v>
      </c>
    </row>
    <row r="72986" spans="1:2" x14ac:dyDescent="0.45">
      <c r="A72986">
        <v>10041370</v>
      </c>
      <c r="B72986" t="s">
        <v>68802</v>
      </c>
    </row>
    <row r="72987" spans="1:2" x14ac:dyDescent="0.45">
      <c r="A72987">
        <v>10087611</v>
      </c>
      <c r="B72987" t="s">
        <v>68803</v>
      </c>
    </row>
    <row r="72988" spans="1:2" x14ac:dyDescent="0.45">
      <c r="A72988">
        <v>10085598</v>
      </c>
      <c r="B72988" t="s">
        <v>68804</v>
      </c>
    </row>
    <row r="72989" spans="1:2" x14ac:dyDescent="0.45">
      <c r="A72989">
        <v>10054939</v>
      </c>
      <c r="B72989" t="s">
        <v>68805</v>
      </c>
    </row>
    <row r="72990" spans="1:2" x14ac:dyDescent="0.45">
      <c r="A72990">
        <v>10029556</v>
      </c>
      <c r="B72990" t="s">
        <v>68806</v>
      </c>
    </row>
    <row r="72991" spans="1:2" x14ac:dyDescent="0.45">
      <c r="A72991">
        <v>10087634</v>
      </c>
      <c r="B72991" t="s">
        <v>68807</v>
      </c>
    </row>
    <row r="72992" spans="1:2" x14ac:dyDescent="0.45">
      <c r="A72992">
        <v>10001004</v>
      </c>
      <c r="B72992" t="s">
        <v>68808</v>
      </c>
    </row>
    <row r="72993" spans="1:2" x14ac:dyDescent="0.45">
      <c r="A72993">
        <v>10036430</v>
      </c>
      <c r="B72993" t="s">
        <v>68809</v>
      </c>
    </row>
    <row r="72994" spans="1:2" x14ac:dyDescent="0.45">
      <c r="A72994">
        <v>10006642</v>
      </c>
      <c r="B72994" t="s">
        <v>68810</v>
      </c>
    </row>
    <row r="72995" spans="1:2" x14ac:dyDescent="0.45">
      <c r="A72995">
        <v>10084925</v>
      </c>
      <c r="B72995" t="s">
        <v>68811</v>
      </c>
    </row>
    <row r="72996" spans="1:2" x14ac:dyDescent="0.45">
      <c r="A72996">
        <v>10006123</v>
      </c>
      <c r="B72996" t="s">
        <v>45345</v>
      </c>
    </row>
    <row r="72997" spans="1:2" x14ac:dyDescent="0.45">
      <c r="A72997">
        <v>10034424</v>
      </c>
      <c r="B72997" t="s">
        <v>68812</v>
      </c>
    </row>
    <row r="72998" spans="1:2" x14ac:dyDescent="0.45">
      <c r="A72998">
        <v>10030809</v>
      </c>
      <c r="B72998" t="s">
        <v>68813</v>
      </c>
    </row>
    <row r="72999" spans="1:2" x14ac:dyDescent="0.45">
      <c r="A72999">
        <v>10029087</v>
      </c>
      <c r="B72999" t="s">
        <v>68814</v>
      </c>
    </row>
    <row r="73000" spans="1:2" x14ac:dyDescent="0.45">
      <c r="A73000">
        <v>10008682</v>
      </c>
      <c r="B73000" t="s">
        <v>68815</v>
      </c>
    </row>
    <row r="73001" spans="1:2" x14ac:dyDescent="0.45">
      <c r="A73001">
        <v>10084473</v>
      </c>
      <c r="B73001" t="s">
        <v>47126</v>
      </c>
    </row>
    <row r="73002" spans="1:2" x14ac:dyDescent="0.45">
      <c r="A73002">
        <v>10077291</v>
      </c>
      <c r="B73002" t="s">
        <v>19975</v>
      </c>
    </row>
    <row r="73003" spans="1:2" x14ac:dyDescent="0.45">
      <c r="A73003">
        <v>10006472</v>
      </c>
      <c r="B73003" t="s">
        <v>68816</v>
      </c>
    </row>
    <row r="73004" spans="1:2" x14ac:dyDescent="0.45">
      <c r="A73004">
        <v>10081408</v>
      </c>
      <c r="B73004" t="s">
        <v>68817</v>
      </c>
    </row>
    <row r="73005" spans="1:2" x14ac:dyDescent="0.45">
      <c r="A73005">
        <v>10057864</v>
      </c>
      <c r="B73005" t="s">
        <v>68316</v>
      </c>
    </row>
    <row r="73006" spans="1:2" x14ac:dyDescent="0.45">
      <c r="A73006">
        <v>10044951</v>
      </c>
      <c r="B73006" t="s">
        <v>68818</v>
      </c>
    </row>
    <row r="73007" spans="1:2" x14ac:dyDescent="0.45">
      <c r="A73007">
        <v>10039984</v>
      </c>
      <c r="B73007" t="s">
        <v>17030</v>
      </c>
    </row>
    <row r="73008" spans="1:2" x14ac:dyDescent="0.45">
      <c r="A73008">
        <v>10032800</v>
      </c>
      <c r="B73008" t="s">
        <v>68819</v>
      </c>
    </row>
    <row r="73009" spans="1:2" x14ac:dyDescent="0.45">
      <c r="A73009">
        <v>10038461</v>
      </c>
      <c r="B73009" t="s">
        <v>68820</v>
      </c>
    </row>
    <row r="73010" spans="1:2" x14ac:dyDescent="0.45">
      <c r="A73010">
        <v>10050975</v>
      </c>
      <c r="B73010" t="s">
        <v>68821</v>
      </c>
    </row>
    <row r="73011" spans="1:2" x14ac:dyDescent="0.45">
      <c r="A73011">
        <v>10030466</v>
      </c>
      <c r="B73011" t="s">
        <v>68822</v>
      </c>
    </row>
    <row r="73012" spans="1:2" x14ac:dyDescent="0.45">
      <c r="A73012">
        <v>10030284</v>
      </c>
      <c r="B73012" t="s">
        <v>68823</v>
      </c>
    </row>
    <row r="73013" spans="1:2" x14ac:dyDescent="0.45">
      <c r="A73013">
        <v>10008580</v>
      </c>
      <c r="B73013" t="s">
        <v>68824</v>
      </c>
    </row>
    <row r="73014" spans="1:2" x14ac:dyDescent="0.45">
      <c r="A73014">
        <v>10006106</v>
      </c>
      <c r="B73014" t="s">
        <v>68825</v>
      </c>
    </row>
    <row r="73015" spans="1:2" x14ac:dyDescent="0.45">
      <c r="A73015">
        <v>10010467</v>
      </c>
      <c r="B73015" t="s">
        <v>68826</v>
      </c>
    </row>
    <row r="73016" spans="1:2" x14ac:dyDescent="0.45">
      <c r="A73016">
        <v>10072926</v>
      </c>
      <c r="B73016" t="s">
        <v>68827</v>
      </c>
    </row>
    <row r="73017" spans="1:2" x14ac:dyDescent="0.45">
      <c r="A73017">
        <v>10071213</v>
      </c>
      <c r="B73017" t="s">
        <v>30300</v>
      </c>
    </row>
    <row r="73018" spans="1:2" x14ac:dyDescent="0.45">
      <c r="A73018">
        <v>10013362</v>
      </c>
      <c r="B73018" t="s">
        <v>68828</v>
      </c>
    </row>
    <row r="73019" spans="1:2" x14ac:dyDescent="0.45">
      <c r="A73019">
        <v>10034766</v>
      </c>
      <c r="B73019" t="s">
        <v>68829</v>
      </c>
    </row>
    <row r="73020" spans="1:2" x14ac:dyDescent="0.45">
      <c r="A73020">
        <v>10072010</v>
      </c>
      <c r="B73020" t="s">
        <v>68830</v>
      </c>
    </row>
    <row r="73021" spans="1:2" x14ac:dyDescent="0.45">
      <c r="A73021">
        <v>10025251</v>
      </c>
      <c r="B73021" t="s">
        <v>10821</v>
      </c>
    </row>
    <row r="73022" spans="1:2" x14ac:dyDescent="0.45">
      <c r="A73022">
        <v>10077604</v>
      </c>
      <c r="B73022" t="s">
        <v>68831</v>
      </c>
    </row>
    <row r="73023" spans="1:2" x14ac:dyDescent="0.45">
      <c r="A73023">
        <v>10016943</v>
      </c>
      <c r="B73023" t="s">
        <v>68832</v>
      </c>
    </row>
    <row r="73024" spans="1:2" x14ac:dyDescent="0.45">
      <c r="A73024">
        <v>10062801</v>
      </c>
      <c r="B73024" t="s">
        <v>68833</v>
      </c>
    </row>
    <row r="73025" spans="1:2" x14ac:dyDescent="0.45">
      <c r="A73025">
        <v>10088545</v>
      </c>
      <c r="B73025" t="s">
        <v>68834</v>
      </c>
    </row>
    <row r="73026" spans="1:2" x14ac:dyDescent="0.45">
      <c r="A73026">
        <v>10065840</v>
      </c>
      <c r="B73026" t="s">
        <v>68835</v>
      </c>
    </row>
    <row r="73027" spans="1:2" x14ac:dyDescent="0.45">
      <c r="A73027">
        <v>10084461</v>
      </c>
      <c r="B73027" t="s">
        <v>68836</v>
      </c>
    </row>
    <row r="73028" spans="1:2" x14ac:dyDescent="0.45">
      <c r="A73028">
        <v>10044057</v>
      </c>
      <c r="B73028" t="s">
        <v>68837</v>
      </c>
    </row>
    <row r="73029" spans="1:2" x14ac:dyDescent="0.45">
      <c r="A73029">
        <v>10092376</v>
      </c>
      <c r="B73029" t="s">
        <v>52996</v>
      </c>
    </row>
    <row r="73030" spans="1:2" x14ac:dyDescent="0.45">
      <c r="A73030">
        <v>10069485</v>
      </c>
      <c r="B73030" t="s">
        <v>68838</v>
      </c>
    </row>
    <row r="73031" spans="1:2" x14ac:dyDescent="0.45">
      <c r="A73031">
        <v>10062170</v>
      </c>
      <c r="B73031" t="s">
        <v>68839</v>
      </c>
    </row>
    <row r="73032" spans="1:2" x14ac:dyDescent="0.45">
      <c r="A73032">
        <v>10016007</v>
      </c>
      <c r="B73032" t="s">
        <v>68840</v>
      </c>
    </row>
    <row r="73033" spans="1:2" x14ac:dyDescent="0.45">
      <c r="A73033">
        <v>10003140</v>
      </c>
      <c r="B73033" t="s">
        <v>68841</v>
      </c>
    </row>
    <row r="73034" spans="1:2" x14ac:dyDescent="0.45">
      <c r="A73034">
        <v>10049481</v>
      </c>
      <c r="B73034" t="s">
        <v>68842</v>
      </c>
    </row>
    <row r="73035" spans="1:2" x14ac:dyDescent="0.45">
      <c r="A73035">
        <v>10009709</v>
      </c>
      <c r="B73035" t="s">
        <v>68843</v>
      </c>
    </row>
    <row r="73036" spans="1:2" x14ac:dyDescent="0.45">
      <c r="A73036">
        <v>10077700</v>
      </c>
      <c r="B73036" t="s">
        <v>68844</v>
      </c>
    </row>
    <row r="73037" spans="1:2" x14ac:dyDescent="0.45">
      <c r="A73037">
        <v>10074986</v>
      </c>
      <c r="B73037" t="s">
        <v>68845</v>
      </c>
    </row>
    <row r="73038" spans="1:2" x14ac:dyDescent="0.45">
      <c r="A73038">
        <v>10032196</v>
      </c>
      <c r="B73038" t="s">
        <v>68846</v>
      </c>
    </row>
    <row r="73039" spans="1:2" x14ac:dyDescent="0.45">
      <c r="A73039">
        <v>10005827</v>
      </c>
      <c r="B73039" t="s">
        <v>68847</v>
      </c>
    </row>
    <row r="73040" spans="1:2" x14ac:dyDescent="0.45">
      <c r="A73040">
        <v>10065268</v>
      </c>
      <c r="B73040" t="s">
        <v>68848</v>
      </c>
    </row>
    <row r="73041" spans="1:2" x14ac:dyDescent="0.45">
      <c r="A73041">
        <v>10063371</v>
      </c>
      <c r="B73041" t="s">
        <v>68849</v>
      </c>
    </row>
    <row r="73042" spans="1:2" x14ac:dyDescent="0.45">
      <c r="A73042">
        <v>10070354</v>
      </c>
      <c r="B73042" t="s">
        <v>68850</v>
      </c>
    </row>
    <row r="73043" spans="1:2" x14ac:dyDescent="0.45">
      <c r="A73043">
        <v>10081264</v>
      </c>
      <c r="B73043" t="s">
        <v>46330</v>
      </c>
    </row>
    <row r="73044" spans="1:2" x14ac:dyDescent="0.45">
      <c r="A73044">
        <v>10045425</v>
      </c>
      <c r="B73044" t="s">
        <v>68851</v>
      </c>
    </row>
    <row r="73045" spans="1:2" x14ac:dyDescent="0.45">
      <c r="A73045">
        <v>10085518</v>
      </c>
      <c r="B73045" t="s">
        <v>68852</v>
      </c>
    </row>
    <row r="73046" spans="1:2" x14ac:dyDescent="0.45">
      <c r="A73046">
        <v>10014058</v>
      </c>
      <c r="B73046" t="s">
        <v>68853</v>
      </c>
    </row>
    <row r="73047" spans="1:2" x14ac:dyDescent="0.45">
      <c r="A73047">
        <v>10002992</v>
      </c>
      <c r="B73047" t="s">
        <v>68854</v>
      </c>
    </row>
    <row r="73048" spans="1:2" x14ac:dyDescent="0.45">
      <c r="A73048">
        <v>10092016</v>
      </c>
      <c r="B73048" t="s">
        <v>68855</v>
      </c>
    </row>
    <row r="73049" spans="1:2" x14ac:dyDescent="0.45">
      <c r="A73049">
        <v>10053787</v>
      </c>
      <c r="B73049" t="s">
        <v>68856</v>
      </c>
    </row>
    <row r="73050" spans="1:2" x14ac:dyDescent="0.45">
      <c r="A73050">
        <v>10063252</v>
      </c>
      <c r="B73050" t="s">
        <v>68857</v>
      </c>
    </row>
    <row r="73051" spans="1:2" x14ac:dyDescent="0.45">
      <c r="A73051">
        <v>10034069</v>
      </c>
      <c r="B73051" t="s">
        <v>20338</v>
      </c>
    </row>
    <row r="73052" spans="1:2" x14ac:dyDescent="0.45">
      <c r="A73052">
        <v>10040416</v>
      </c>
      <c r="B73052" t="s">
        <v>68858</v>
      </c>
    </row>
    <row r="73053" spans="1:2" x14ac:dyDescent="0.45">
      <c r="A73053">
        <v>10086084</v>
      </c>
      <c r="B73053" t="s">
        <v>68859</v>
      </c>
    </row>
    <row r="73054" spans="1:2" x14ac:dyDescent="0.45">
      <c r="A73054">
        <v>10047628</v>
      </c>
      <c r="B73054" t="s">
        <v>68860</v>
      </c>
    </row>
    <row r="73055" spans="1:2" x14ac:dyDescent="0.45">
      <c r="A73055">
        <v>10031175</v>
      </c>
      <c r="B73055" t="s">
        <v>68861</v>
      </c>
    </row>
    <row r="73056" spans="1:2" x14ac:dyDescent="0.45">
      <c r="A73056">
        <v>10048119</v>
      </c>
      <c r="B73056" t="s">
        <v>68862</v>
      </c>
    </row>
    <row r="73057" spans="1:2" x14ac:dyDescent="0.45">
      <c r="A73057">
        <v>10018765</v>
      </c>
      <c r="B73057" t="s">
        <v>68863</v>
      </c>
    </row>
    <row r="73058" spans="1:2" x14ac:dyDescent="0.45">
      <c r="A73058">
        <v>10007917</v>
      </c>
      <c r="B73058" t="s">
        <v>68864</v>
      </c>
    </row>
    <row r="73059" spans="1:2" x14ac:dyDescent="0.45">
      <c r="A73059">
        <v>10013537</v>
      </c>
      <c r="B73059" t="s">
        <v>68865</v>
      </c>
    </row>
    <row r="73060" spans="1:2" x14ac:dyDescent="0.45">
      <c r="A73060">
        <v>10088231</v>
      </c>
      <c r="B73060" t="s">
        <v>46178</v>
      </c>
    </row>
    <row r="73061" spans="1:2" x14ac:dyDescent="0.45">
      <c r="A73061">
        <v>10085114</v>
      </c>
      <c r="B73061" t="s">
        <v>68866</v>
      </c>
    </row>
    <row r="73062" spans="1:2" x14ac:dyDescent="0.45">
      <c r="A73062">
        <v>10003268</v>
      </c>
      <c r="B73062" t="s">
        <v>68867</v>
      </c>
    </row>
    <row r="73063" spans="1:2" x14ac:dyDescent="0.45">
      <c r="A73063">
        <v>10078842</v>
      </c>
      <c r="B73063" t="s">
        <v>68868</v>
      </c>
    </row>
    <row r="73064" spans="1:2" x14ac:dyDescent="0.45">
      <c r="A73064">
        <v>10077892</v>
      </c>
      <c r="B73064" t="s">
        <v>68869</v>
      </c>
    </row>
    <row r="73065" spans="1:2" x14ac:dyDescent="0.45">
      <c r="A73065">
        <v>90000509</v>
      </c>
      <c r="B73065" t="s">
        <v>68870</v>
      </c>
    </row>
    <row r="73066" spans="1:2" x14ac:dyDescent="0.45">
      <c r="A73066">
        <v>10036618</v>
      </c>
      <c r="B73066" t="s">
        <v>68871</v>
      </c>
    </row>
    <row r="73067" spans="1:2" x14ac:dyDescent="0.45">
      <c r="A73067">
        <v>10010333</v>
      </c>
      <c r="B73067" t="s">
        <v>68872</v>
      </c>
    </row>
    <row r="73068" spans="1:2" x14ac:dyDescent="0.45">
      <c r="A73068">
        <v>10089200</v>
      </c>
      <c r="B73068" t="s">
        <v>68873</v>
      </c>
    </row>
    <row r="73069" spans="1:2" x14ac:dyDescent="0.45">
      <c r="A73069">
        <v>10061328</v>
      </c>
      <c r="B73069" t="s">
        <v>68874</v>
      </c>
    </row>
    <row r="73070" spans="1:2" x14ac:dyDescent="0.45">
      <c r="A73070">
        <v>10037766</v>
      </c>
      <c r="B73070" t="s">
        <v>68875</v>
      </c>
    </row>
    <row r="73071" spans="1:2" x14ac:dyDescent="0.45">
      <c r="A73071">
        <v>10042776</v>
      </c>
      <c r="B73071" t="s">
        <v>68876</v>
      </c>
    </row>
    <row r="73072" spans="1:2" x14ac:dyDescent="0.45">
      <c r="A73072">
        <v>10077733</v>
      </c>
      <c r="B73072" t="s">
        <v>68877</v>
      </c>
    </row>
    <row r="73073" spans="1:2" x14ac:dyDescent="0.45">
      <c r="A73073">
        <v>10082416</v>
      </c>
      <c r="B73073" t="s">
        <v>68878</v>
      </c>
    </row>
    <row r="73074" spans="1:2" x14ac:dyDescent="0.45">
      <c r="A73074">
        <v>10017910</v>
      </c>
      <c r="B73074" t="s">
        <v>68879</v>
      </c>
    </row>
    <row r="73075" spans="1:2" x14ac:dyDescent="0.45">
      <c r="A73075">
        <v>10019549</v>
      </c>
      <c r="B73075" t="s">
        <v>68880</v>
      </c>
    </row>
    <row r="73076" spans="1:2" x14ac:dyDescent="0.45">
      <c r="A73076">
        <v>10040804</v>
      </c>
      <c r="B73076" t="s">
        <v>68881</v>
      </c>
    </row>
    <row r="73077" spans="1:2" x14ac:dyDescent="0.45">
      <c r="A73077">
        <v>10073142</v>
      </c>
      <c r="B73077" t="s">
        <v>68882</v>
      </c>
    </row>
    <row r="73078" spans="1:2" x14ac:dyDescent="0.45">
      <c r="A73078">
        <v>10077793</v>
      </c>
      <c r="B73078" t="s">
        <v>68883</v>
      </c>
    </row>
    <row r="73079" spans="1:2" x14ac:dyDescent="0.45">
      <c r="A73079">
        <v>10088160</v>
      </c>
      <c r="B73079" t="s">
        <v>68884</v>
      </c>
    </row>
    <row r="73080" spans="1:2" x14ac:dyDescent="0.45">
      <c r="A73080">
        <v>10079217</v>
      </c>
      <c r="B73080" t="s">
        <v>68885</v>
      </c>
    </row>
    <row r="73081" spans="1:2" x14ac:dyDescent="0.45">
      <c r="A73081">
        <v>10025818</v>
      </c>
      <c r="B73081" t="s">
        <v>68886</v>
      </c>
    </row>
    <row r="73082" spans="1:2" x14ac:dyDescent="0.45">
      <c r="A73082">
        <v>10038217</v>
      </c>
      <c r="B73082" t="s">
        <v>68887</v>
      </c>
    </row>
    <row r="73083" spans="1:2" x14ac:dyDescent="0.45">
      <c r="A73083">
        <v>10038858</v>
      </c>
      <c r="B73083" t="s">
        <v>68888</v>
      </c>
    </row>
    <row r="73084" spans="1:2" x14ac:dyDescent="0.45">
      <c r="A73084">
        <v>10001929</v>
      </c>
      <c r="B73084" t="s">
        <v>68889</v>
      </c>
    </row>
    <row r="73085" spans="1:2" x14ac:dyDescent="0.45">
      <c r="A73085">
        <v>10029936</v>
      </c>
      <c r="B73085" t="s">
        <v>68890</v>
      </c>
    </row>
    <row r="73086" spans="1:2" x14ac:dyDescent="0.45">
      <c r="A73086">
        <v>10002845</v>
      </c>
      <c r="B73086" t="s">
        <v>68891</v>
      </c>
    </row>
    <row r="73087" spans="1:2" x14ac:dyDescent="0.45">
      <c r="A73087">
        <v>10056439</v>
      </c>
      <c r="B73087" t="s">
        <v>68892</v>
      </c>
    </row>
    <row r="73088" spans="1:2" x14ac:dyDescent="0.45">
      <c r="A73088">
        <v>10027231</v>
      </c>
      <c r="B73088" t="s">
        <v>68893</v>
      </c>
    </row>
    <row r="73089" spans="1:2" x14ac:dyDescent="0.45">
      <c r="A73089">
        <v>10018775</v>
      </c>
      <c r="B73089" t="s">
        <v>68894</v>
      </c>
    </row>
    <row r="73090" spans="1:2" x14ac:dyDescent="0.45">
      <c r="A73090">
        <v>10056378</v>
      </c>
      <c r="B73090" t="s">
        <v>68895</v>
      </c>
    </row>
    <row r="73091" spans="1:2" x14ac:dyDescent="0.45">
      <c r="A73091">
        <v>10025056</v>
      </c>
      <c r="B73091" t="s">
        <v>68896</v>
      </c>
    </row>
    <row r="73092" spans="1:2" x14ac:dyDescent="0.45">
      <c r="A73092">
        <v>10090410</v>
      </c>
      <c r="B73092" t="s">
        <v>66558</v>
      </c>
    </row>
    <row r="73093" spans="1:2" x14ac:dyDescent="0.45">
      <c r="A73093">
        <v>10008749</v>
      </c>
      <c r="B73093" t="s">
        <v>68897</v>
      </c>
    </row>
    <row r="73094" spans="1:2" x14ac:dyDescent="0.45">
      <c r="A73094">
        <v>10023723</v>
      </c>
      <c r="B73094" t="s">
        <v>68898</v>
      </c>
    </row>
    <row r="73095" spans="1:2" x14ac:dyDescent="0.45">
      <c r="A73095">
        <v>10072068</v>
      </c>
      <c r="B73095" t="s">
        <v>68899</v>
      </c>
    </row>
    <row r="73096" spans="1:2" x14ac:dyDescent="0.45">
      <c r="A73096">
        <v>10037362</v>
      </c>
      <c r="B73096" t="s">
        <v>68900</v>
      </c>
    </row>
    <row r="73097" spans="1:2" x14ac:dyDescent="0.45">
      <c r="A73097">
        <v>10032611</v>
      </c>
      <c r="B73097" t="s">
        <v>68901</v>
      </c>
    </row>
    <row r="73098" spans="1:2" x14ac:dyDescent="0.45">
      <c r="A73098">
        <v>10080795</v>
      </c>
      <c r="B73098" t="s">
        <v>28941</v>
      </c>
    </row>
    <row r="73099" spans="1:2" x14ac:dyDescent="0.45">
      <c r="A73099">
        <v>10029597</v>
      </c>
      <c r="B73099" t="s">
        <v>68902</v>
      </c>
    </row>
    <row r="73100" spans="1:2" x14ac:dyDescent="0.45">
      <c r="A73100">
        <v>10068727</v>
      </c>
      <c r="B73100" t="s">
        <v>68903</v>
      </c>
    </row>
    <row r="73101" spans="1:2" x14ac:dyDescent="0.45">
      <c r="A73101">
        <v>10070400</v>
      </c>
      <c r="B73101" t="s">
        <v>68904</v>
      </c>
    </row>
    <row r="73102" spans="1:2" x14ac:dyDescent="0.45">
      <c r="A73102">
        <v>10018145</v>
      </c>
      <c r="B73102" t="s">
        <v>68905</v>
      </c>
    </row>
    <row r="73103" spans="1:2" x14ac:dyDescent="0.45">
      <c r="A73103">
        <v>10073432</v>
      </c>
      <c r="B73103" t="s">
        <v>68906</v>
      </c>
    </row>
    <row r="73104" spans="1:2" x14ac:dyDescent="0.45">
      <c r="A73104">
        <v>10072566</v>
      </c>
      <c r="B73104" t="s">
        <v>68907</v>
      </c>
    </row>
    <row r="73105" spans="1:2" x14ac:dyDescent="0.45">
      <c r="A73105">
        <v>10055880</v>
      </c>
      <c r="B73105" t="s">
        <v>68908</v>
      </c>
    </row>
    <row r="73106" spans="1:2" x14ac:dyDescent="0.45">
      <c r="A73106">
        <v>10055606</v>
      </c>
      <c r="B73106" t="s">
        <v>68909</v>
      </c>
    </row>
    <row r="73107" spans="1:2" x14ac:dyDescent="0.45">
      <c r="A73107">
        <v>10045709</v>
      </c>
      <c r="B73107" t="s">
        <v>68910</v>
      </c>
    </row>
    <row r="73108" spans="1:2" x14ac:dyDescent="0.45">
      <c r="A73108">
        <v>10076426</v>
      </c>
      <c r="B73108" t="s">
        <v>68911</v>
      </c>
    </row>
    <row r="73109" spans="1:2" x14ac:dyDescent="0.45">
      <c r="A73109">
        <v>10073068</v>
      </c>
      <c r="B73109" t="s">
        <v>68912</v>
      </c>
    </row>
    <row r="73110" spans="1:2" x14ac:dyDescent="0.45">
      <c r="A73110">
        <v>10005868</v>
      </c>
      <c r="B73110" t="s">
        <v>68913</v>
      </c>
    </row>
    <row r="73111" spans="1:2" x14ac:dyDescent="0.45">
      <c r="A73111">
        <v>10065239</v>
      </c>
      <c r="B73111" t="s">
        <v>68914</v>
      </c>
    </row>
    <row r="73112" spans="1:2" x14ac:dyDescent="0.45">
      <c r="A73112">
        <v>10047662</v>
      </c>
      <c r="B73112" t="s">
        <v>68915</v>
      </c>
    </row>
    <row r="73113" spans="1:2" x14ac:dyDescent="0.45">
      <c r="A73113">
        <v>10025167</v>
      </c>
      <c r="B73113" t="s">
        <v>68916</v>
      </c>
    </row>
    <row r="73114" spans="1:2" x14ac:dyDescent="0.45">
      <c r="A73114">
        <v>10081161</v>
      </c>
      <c r="B73114" t="s">
        <v>68917</v>
      </c>
    </row>
    <row r="73115" spans="1:2" x14ac:dyDescent="0.45">
      <c r="A73115">
        <v>10032222</v>
      </c>
      <c r="B73115" t="s">
        <v>32245</v>
      </c>
    </row>
    <row r="73116" spans="1:2" x14ac:dyDescent="0.45">
      <c r="A73116">
        <v>10072517</v>
      </c>
      <c r="B73116" t="s">
        <v>68918</v>
      </c>
    </row>
    <row r="73117" spans="1:2" x14ac:dyDescent="0.45">
      <c r="A73117">
        <v>10071300</v>
      </c>
      <c r="B73117" t="s">
        <v>68919</v>
      </c>
    </row>
    <row r="73118" spans="1:2" x14ac:dyDescent="0.45">
      <c r="A73118">
        <v>10049249</v>
      </c>
      <c r="B73118" t="s">
        <v>68920</v>
      </c>
    </row>
    <row r="73119" spans="1:2" x14ac:dyDescent="0.45">
      <c r="A73119">
        <v>10056037</v>
      </c>
      <c r="B73119" t="s">
        <v>68921</v>
      </c>
    </row>
    <row r="73120" spans="1:2" x14ac:dyDescent="0.45">
      <c r="A73120">
        <v>10031033</v>
      </c>
      <c r="B73120" t="s">
        <v>68922</v>
      </c>
    </row>
    <row r="73121" spans="1:2" x14ac:dyDescent="0.45">
      <c r="A73121">
        <v>10023634</v>
      </c>
      <c r="B73121" t="s">
        <v>68923</v>
      </c>
    </row>
    <row r="73122" spans="1:2" x14ac:dyDescent="0.45">
      <c r="A73122">
        <v>10073706</v>
      </c>
      <c r="B73122" t="s">
        <v>68924</v>
      </c>
    </row>
    <row r="73123" spans="1:2" x14ac:dyDescent="0.45">
      <c r="A73123">
        <v>10036613</v>
      </c>
      <c r="B73123" t="s">
        <v>35091</v>
      </c>
    </row>
    <row r="73124" spans="1:2" x14ac:dyDescent="0.45">
      <c r="A73124">
        <v>10068627</v>
      </c>
      <c r="B73124" t="s">
        <v>68925</v>
      </c>
    </row>
    <row r="73125" spans="1:2" x14ac:dyDescent="0.45">
      <c r="A73125">
        <v>10053993</v>
      </c>
      <c r="B73125" t="s">
        <v>68926</v>
      </c>
    </row>
    <row r="73126" spans="1:2" x14ac:dyDescent="0.45">
      <c r="A73126">
        <v>10011025</v>
      </c>
      <c r="B73126" t="s">
        <v>68927</v>
      </c>
    </row>
    <row r="73127" spans="1:2" x14ac:dyDescent="0.45">
      <c r="A73127">
        <v>10024117</v>
      </c>
      <c r="B73127" t="s">
        <v>68928</v>
      </c>
    </row>
    <row r="73128" spans="1:2" x14ac:dyDescent="0.45">
      <c r="A73128">
        <v>10081108</v>
      </c>
      <c r="B73128" t="s">
        <v>29215</v>
      </c>
    </row>
    <row r="73129" spans="1:2" x14ac:dyDescent="0.45">
      <c r="A73129">
        <v>10072582</v>
      </c>
      <c r="B73129" t="s">
        <v>68929</v>
      </c>
    </row>
    <row r="73130" spans="1:2" x14ac:dyDescent="0.45">
      <c r="A73130">
        <v>10003710</v>
      </c>
      <c r="B73130" t="s">
        <v>68930</v>
      </c>
    </row>
    <row r="73131" spans="1:2" x14ac:dyDescent="0.45">
      <c r="A73131">
        <v>10015726</v>
      </c>
      <c r="B73131" t="s">
        <v>33558</v>
      </c>
    </row>
    <row r="73132" spans="1:2" x14ac:dyDescent="0.45">
      <c r="A73132">
        <v>10074710</v>
      </c>
      <c r="B73132" t="s">
        <v>68931</v>
      </c>
    </row>
    <row r="73133" spans="1:2" x14ac:dyDescent="0.45">
      <c r="A73133">
        <v>10081833</v>
      </c>
      <c r="B73133" t="s">
        <v>68932</v>
      </c>
    </row>
    <row r="73134" spans="1:2" x14ac:dyDescent="0.45">
      <c r="A73134">
        <v>10029184</v>
      </c>
      <c r="B73134" t="s">
        <v>68933</v>
      </c>
    </row>
    <row r="73135" spans="1:2" x14ac:dyDescent="0.45">
      <c r="A73135">
        <v>10031219</v>
      </c>
      <c r="B73135" t="s">
        <v>68934</v>
      </c>
    </row>
    <row r="73136" spans="1:2" x14ac:dyDescent="0.45">
      <c r="A73136">
        <v>10082176</v>
      </c>
      <c r="B73136" t="s">
        <v>68935</v>
      </c>
    </row>
    <row r="73137" spans="1:2" x14ac:dyDescent="0.45">
      <c r="A73137">
        <v>10009602</v>
      </c>
      <c r="B73137" t="s">
        <v>68936</v>
      </c>
    </row>
    <row r="73138" spans="1:2" x14ac:dyDescent="0.45">
      <c r="A73138">
        <v>10078187</v>
      </c>
      <c r="B73138" t="s">
        <v>68937</v>
      </c>
    </row>
    <row r="73139" spans="1:2" x14ac:dyDescent="0.45">
      <c r="A73139">
        <v>10053791</v>
      </c>
      <c r="B73139" t="s">
        <v>68938</v>
      </c>
    </row>
    <row r="73140" spans="1:2" x14ac:dyDescent="0.45">
      <c r="A73140">
        <v>10016090</v>
      </c>
      <c r="B73140" t="s">
        <v>68939</v>
      </c>
    </row>
    <row r="73141" spans="1:2" x14ac:dyDescent="0.45">
      <c r="A73141">
        <v>10044439</v>
      </c>
      <c r="B73141" t="s">
        <v>68940</v>
      </c>
    </row>
    <row r="73142" spans="1:2" x14ac:dyDescent="0.45">
      <c r="A73142">
        <v>10001403</v>
      </c>
      <c r="B73142" t="s">
        <v>68941</v>
      </c>
    </row>
    <row r="73143" spans="1:2" x14ac:dyDescent="0.45">
      <c r="A73143">
        <v>10006863</v>
      </c>
      <c r="B73143" t="s">
        <v>68942</v>
      </c>
    </row>
    <row r="73144" spans="1:2" x14ac:dyDescent="0.45">
      <c r="A73144">
        <v>10020366</v>
      </c>
      <c r="B73144" t="s">
        <v>68943</v>
      </c>
    </row>
    <row r="73145" spans="1:2" x14ac:dyDescent="0.45">
      <c r="A73145">
        <v>10069898</v>
      </c>
      <c r="B73145" t="s">
        <v>68944</v>
      </c>
    </row>
    <row r="73146" spans="1:2" x14ac:dyDescent="0.45">
      <c r="A73146">
        <v>10001216</v>
      </c>
      <c r="B73146" t="s">
        <v>68945</v>
      </c>
    </row>
    <row r="73147" spans="1:2" x14ac:dyDescent="0.45">
      <c r="A73147">
        <v>90000431</v>
      </c>
      <c r="B73147" t="s">
        <v>11782</v>
      </c>
    </row>
    <row r="73148" spans="1:2" x14ac:dyDescent="0.45">
      <c r="A73148">
        <v>10064484</v>
      </c>
      <c r="B73148" t="s">
        <v>68946</v>
      </c>
    </row>
    <row r="73149" spans="1:2" x14ac:dyDescent="0.45">
      <c r="A73149">
        <v>10074962</v>
      </c>
      <c r="B73149" t="s">
        <v>29116</v>
      </c>
    </row>
    <row r="73150" spans="1:2" x14ac:dyDescent="0.45">
      <c r="A73150">
        <v>10006668</v>
      </c>
      <c r="B73150" t="s">
        <v>45314</v>
      </c>
    </row>
    <row r="73151" spans="1:2" x14ac:dyDescent="0.45">
      <c r="A73151">
        <v>10016635</v>
      </c>
      <c r="B73151" t="s">
        <v>43035</v>
      </c>
    </row>
    <row r="73152" spans="1:2" x14ac:dyDescent="0.45">
      <c r="A73152">
        <v>10018149</v>
      </c>
      <c r="B73152" t="s">
        <v>68947</v>
      </c>
    </row>
    <row r="73153" spans="1:2" x14ac:dyDescent="0.45">
      <c r="A73153">
        <v>10045767</v>
      </c>
      <c r="B73153" t="s">
        <v>68948</v>
      </c>
    </row>
    <row r="73154" spans="1:2" x14ac:dyDescent="0.45">
      <c r="A73154">
        <v>10087227</v>
      </c>
      <c r="B73154" t="s">
        <v>68949</v>
      </c>
    </row>
    <row r="73155" spans="1:2" x14ac:dyDescent="0.45">
      <c r="A73155">
        <v>10010876</v>
      </c>
      <c r="B73155" t="s">
        <v>68950</v>
      </c>
    </row>
    <row r="73156" spans="1:2" x14ac:dyDescent="0.45">
      <c r="A73156">
        <v>10031645</v>
      </c>
      <c r="B73156" t="s">
        <v>68951</v>
      </c>
    </row>
    <row r="73157" spans="1:2" x14ac:dyDescent="0.45">
      <c r="A73157">
        <v>10039259</v>
      </c>
      <c r="B73157" t="s">
        <v>68952</v>
      </c>
    </row>
    <row r="73158" spans="1:2" x14ac:dyDescent="0.45">
      <c r="A73158">
        <v>10079524</v>
      </c>
      <c r="B73158" t="s">
        <v>68953</v>
      </c>
    </row>
    <row r="73159" spans="1:2" x14ac:dyDescent="0.45">
      <c r="A73159">
        <v>10022991</v>
      </c>
      <c r="B73159" t="s">
        <v>68954</v>
      </c>
    </row>
    <row r="73160" spans="1:2" x14ac:dyDescent="0.45">
      <c r="A73160">
        <v>10009780</v>
      </c>
      <c r="B73160" t="s">
        <v>68955</v>
      </c>
    </row>
    <row r="73161" spans="1:2" x14ac:dyDescent="0.45">
      <c r="A73161">
        <v>10067739</v>
      </c>
      <c r="B73161" t="s">
        <v>68956</v>
      </c>
    </row>
    <row r="73162" spans="1:2" x14ac:dyDescent="0.45">
      <c r="A73162">
        <v>10030949</v>
      </c>
      <c r="B73162" t="s">
        <v>68957</v>
      </c>
    </row>
    <row r="73163" spans="1:2" x14ac:dyDescent="0.45">
      <c r="A73163">
        <v>10016907</v>
      </c>
      <c r="B73163" t="s">
        <v>68958</v>
      </c>
    </row>
    <row r="73164" spans="1:2" x14ac:dyDescent="0.45">
      <c r="A73164">
        <v>10088987</v>
      </c>
      <c r="B73164" t="s">
        <v>68959</v>
      </c>
    </row>
    <row r="73165" spans="1:2" x14ac:dyDescent="0.45">
      <c r="A73165">
        <v>10055226</v>
      </c>
      <c r="B73165" t="s">
        <v>68960</v>
      </c>
    </row>
    <row r="73166" spans="1:2" x14ac:dyDescent="0.45">
      <c r="A73166">
        <v>10048645</v>
      </c>
      <c r="B73166" t="s">
        <v>68961</v>
      </c>
    </row>
    <row r="73167" spans="1:2" x14ac:dyDescent="0.45">
      <c r="A73167">
        <v>10044105</v>
      </c>
      <c r="B73167" t="s">
        <v>68962</v>
      </c>
    </row>
    <row r="73168" spans="1:2" x14ac:dyDescent="0.45">
      <c r="A73168">
        <v>10031569</v>
      </c>
      <c r="B73168" t="s">
        <v>21920</v>
      </c>
    </row>
    <row r="73169" spans="1:2" x14ac:dyDescent="0.45">
      <c r="A73169">
        <v>10072198</v>
      </c>
      <c r="B73169" t="s">
        <v>68963</v>
      </c>
    </row>
    <row r="73170" spans="1:2" x14ac:dyDescent="0.45">
      <c r="A73170">
        <v>10014014</v>
      </c>
      <c r="B73170" t="s">
        <v>68964</v>
      </c>
    </row>
    <row r="73171" spans="1:2" x14ac:dyDescent="0.45">
      <c r="A73171">
        <v>10012546</v>
      </c>
      <c r="B73171" t="s">
        <v>68965</v>
      </c>
    </row>
    <row r="73172" spans="1:2" x14ac:dyDescent="0.45">
      <c r="A73172">
        <v>10042065</v>
      </c>
      <c r="B73172" t="s">
        <v>68966</v>
      </c>
    </row>
    <row r="73173" spans="1:2" x14ac:dyDescent="0.45">
      <c r="A73173">
        <v>10002982</v>
      </c>
      <c r="B73173" t="s">
        <v>68967</v>
      </c>
    </row>
    <row r="73174" spans="1:2" x14ac:dyDescent="0.45">
      <c r="A73174">
        <v>10080065</v>
      </c>
      <c r="B73174" t="s">
        <v>68968</v>
      </c>
    </row>
    <row r="73175" spans="1:2" x14ac:dyDescent="0.45">
      <c r="A73175">
        <v>10023499</v>
      </c>
      <c r="B73175" t="s">
        <v>68969</v>
      </c>
    </row>
    <row r="73176" spans="1:2" x14ac:dyDescent="0.45">
      <c r="A73176">
        <v>10070392</v>
      </c>
      <c r="B73176" t="s">
        <v>68970</v>
      </c>
    </row>
    <row r="73177" spans="1:2" x14ac:dyDescent="0.45">
      <c r="A73177">
        <v>10088894</v>
      </c>
      <c r="B73177" t="s">
        <v>68971</v>
      </c>
    </row>
    <row r="73178" spans="1:2" x14ac:dyDescent="0.45">
      <c r="A73178">
        <v>10077394</v>
      </c>
      <c r="B73178" t="s">
        <v>68972</v>
      </c>
    </row>
    <row r="73179" spans="1:2" x14ac:dyDescent="0.45">
      <c r="A73179">
        <v>10055658</v>
      </c>
      <c r="B73179" t="s">
        <v>68973</v>
      </c>
    </row>
    <row r="73180" spans="1:2" x14ac:dyDescent="0.45">
      <c r="A73180">
        <v>10063595</v>
      </c>
      <c r="B73180" t="s">
        <v>68974</v>
      </c>
    </row>
    <row r="73181" spans="1:2" x14ac:dyDescent="0.45">
      <c r="A73181">
        <v>10007016</v>
      </c>
      <c r="B73181" t="s">
        <v>68975</v>
      </c>
    </row>
    <row r="73182" spans="1:2" x14ac:dyDescent="0.45">
      <c r="A73182">
        <v>10061600</v>
      </c>
      <c r="B73182" t="s">
        <v>68976</v>
      </c>
    </row>
    <row r="73183" spans="1:2" x14ac:dyDescent="0.45">
      <c r="A73183">
        <v>10052973</v>
      </c>
      <c r="B73183" t="s">
        <v>68977</v>
      </c>
    </row>
    <row r="73184" spans="1:2" x14ac:dyDescent="0.45">
      <c r="A73184">
        <v>10001632</v>
      </c>
      <c r="B73184" t="s">
        <v>68978</v>
      </c>
    </row>
    <row r="73185" spans="1:2" x14ac:dyDescent="0.45">
      <c r="A73185">
        <v>10081918</v>
      </c>
      <c r="B73185" t="s">
        <v>68979</v>
      </c>
    </row>
    <row r="73186" spans="1:2" x14ac:dyDescent="0.45">
      <c r="A73186">
        <v>10003947</v>
      </c>
      <c r="B73186" t="s">
        <v>68980</v>
      </c>
    </row>
    <row r="73187" spans="1:2" x14ac:dyDescent="0.45">
      <c r="A73187">
        <v>10053876</v>
      </c>
      <c r="B73187" t="s">
        <v>68981</v>
      </c>
    </row>
    <row r="73188" spans="1:2" x14ac:dyDescent="0.45">
      <c r="A73188">
        <v>10001236</v>
      </c>
      <c r="B73188" t="s">
        <v>68982</v>
      </c>
    </row>
    <row r="73189" spans="1:2" x14ac:dyDescent="0.45">
      <c r="A73189">
        <v>10069370</v>
      </c>
      <c r="B73189" t="s">
        <v>68983</v>
      </c>
    </row>
    <row r="73190" spans="1:2" x14ac:dyDescent="0.45">
      <c r="A73190">
        <v>10047878</v>
      </c>
      <c r="B73190" t="s">
        <v>68984</v>
      </c>
    </row>
    <row r="73191" spans="1:2" x14ac:dyDescent="0.45">
      <c r="A73191">
        <v>10041065</v>
      </c>
      <c r="B73191" t="s">
        <v>68985</v>
      </c>
    </row>
    <row r="73192" spans="1:2" x14ac:dyDescent="0.45">
      <c r="A73192">
        <v>10032505</v>
      </c>
      <c r="B73192" t="s">
        <v>68986</v>
      </c>
    </row>
    <row r="73193" spans="1:2" x14ac:dyDescent="0.45">
      <c r="A73193">
        <v>10081388</v>
      </c>
      <c r="B73193" t="s">
        <v>26691</v>
      </c>
    </row>
    <row r="73194" spans="1:2" x14ac:dyDescent="0.45">
      <c r="A73194">
        <v>10087013</v>
      </c>
      <c r="B73194" t="s">
        <v>68987</v>
      </c>
    </row>
    <row r="73195" spans="1:2" x14ac:dyDescent="0.45">
      <c r="A73195">
        <v>10057009</v>
      </c>
      <c r="B73195" t="s">
        <v>12325</v>
      </c>
    </row>
    <row r="73196" spans="1:2" x14ac:dyDescent="0.45">
      <c r="A73196">
        <v>10034758</v>
      </c>
      <c r="B73196" t="s">
        <v>68988</v>
      </c>
    </row>
    <row r="73197" spans="1:2" x14ac:dyDescent="0.45">
      <c r="A73197">
        <v>10076577</v>
      </c>
      <c r="B73197" t="s">
        <v>59619</v>
      </c>
    </row>
    <row r="73198" spans="1:2" x14ac:dyDescent="0.45">
      <c r="A73198">
        <v>10067949</v>
      </c>
      <c r="B73198" t="s">
        <v>48638</v>
      </c>
    </row>
    <row r="73199" spans="1:2" x14ac:dyDescent="0.45">
      <c r="A73199">
        <v>10000867</v>
      </c>
      <c r="B73199" t="s">
        <v>58241</v>
      </c>
    </row>
    <row r="73200" spans="1:2" x14ac:dyDescent="0.45">
      <c r="A73200">
        <v>10082350</v>
      </c>
      <c r="B73200" t="s">
        <v>68989</v>
      </c>
    </row>
    <row r="73201" spans="1:2" x14ac:dyDescent="0.45">
      <c r="A73201">
        <v>10026163</v>
      </c>
      <c r="B73201" t="s">
        <v>68990</v>
      </c>
    </row>
    <row r="73202" spans="1:2" x14ac:dyDescent="0.45">
      <c r="A73202">
        <v>10070284</v>
      </c>
      <c r="B73202" t="s">
        <v>61892</v>
      </c>
    </row>
    <row r="73203" spans="1:2" x14ac:dyDescent="0.45">
      <c r="A73203">
        <v>10052629</v>
      </c>
      <c r="B73203" t="s">
        <v>68991</v>
      </c>
    </row>
    <row r="73204" spans="1:2" x14ac:dyDescent="0.45">
      <c r="A73204">
        <v>10006324</v>
      </c>
      <c r="B73204" t="s">
        <v>68992</v>
      </c>
    </row>
    <row r="73205" spans="1:2" x14ac:dyDescent="0.45">
      <c r="A73205">
        <v>10048863</v>
      </c>
      <c r="B73205" t="s">
        <v>68993</v>
      </c>
    </row>
    <row r="73206" spans="1:2" x14ac:dyDescent="0.45">
      <c r="A73206">
        <v>10077449</v>
      </c>
      <c r="B73206" t="s">
        <v>43333</v>
      </c>
    </row>
    <row r="73207" spans="1:2" x14ac:dyDescent="0.45">
      <c r="A73207">
        <v>10052089</v>
      </c>
      <c r="B73207" t="s">
        <v>68994</v>
      </c>
    </row>
    <row r="73208" spans="1:2" x14ac:dyDescent="0.45">
      <c r="A73208">
        <v>10089172</v>
      </c>
      <c r="B73208" t="s">
        <v>68995</v>
      </c>
    </row>
    <row r="73209" spans="1:2" x14ac:dyDescent="0.45">
      <c r="A73209">
        <v>10026555</v>
      </c>
      <c r="B73209" t="s">
        <v>68996</v>
      </c>
    </row>
    <row r="73210" spans="1:2" x14ac:dyDescent="0.45">
      <c r="A73210">
        <v>10001925</v>
      </c>
      <c r="B73210" t="s">
        <v>68997</v>
      </c>
    </row>
    <row r="73211" spans="1:2" x14ac:dyDescent="0.45">
      <c r="A73211">
        <v>10044049</v>
      </c>
      <c r="B73211" t="s">
        <v>26227</v>
      </c>
    </row>
    <row r="73212" spans="1:2" x14ac:dyDescent="0.45">
      <c r="A73212">
        <v>10074913</v>
      </c>
      <c r="B73212" t="s">
        <v>30738</v>
      </c>
    </row>
    <row r="73213" spans="1:2" x14ac:dyDescent="0.45">
      <c r="A73213">
        <v>10045552</v>
      </c>
      <c r="B73213" t="s">
        <v>68998</v>
      </c>
    </row>
    <row r="73214" spans="1:2" x14ac:dyDescent="0.45">
      <c r="A73214">
        <v>10054171</v>
      </c>
      <c r="B73214" t="s">
        <v>68999</v>
      </c>
    </row>
    <row r="73215" spans="1:2" x14ac:dyDescent="0.45">
      <c r="A73215">
        <v>10017778</v>
      </c>
      <c r="B73215" t="s">
        <v>69000</v>
      </c>
    </row>
    <row r="73216" spans="1:2" x14ac:dyDescent="0.45">
      <c r="A73216">
        <v>10082406</v>
      </c>
      <c r="B73216" t="s">
        <v>69001</v>
      </c>
    </row>
    <row r="73217" spans="1:2" x14ac:dyDescent="0.45">
      <c r="A73217">
        <v>10030226</v>
      </c>
      <c r="B73217" t="s">
        <v>69002</v>
      </c>
    </row>
    <row r="73218" spans="1:2" x14ac:dyDescent="0.45">
      <c r="A73218">
        <v>10016314</v>
      </c>
      <c r="B73218" t="s">
        <v>69003</v>
      </c>
    </row>
    <row r="73219" spans="1:2" x14ac:dyDescent="0.45">
      <c r="A73219">
        <v>10044228</v>
      </c>
      <c r="B73219" t="s">
        <v>26161</v>
      </c>
    </row>
    <row r="73220" spans="1:2" x14ac:dyDescent="0.45">
      <c r="A73220">
        <v>10057682</v>
      </c>
      <c r="B73220" t="s">
        <v>69004</v>
      </c>
    </row>
    <row r="73221" spans="1:2" x14ac:dyDescent="0.45">
      <c r="A73221">
        <v>10074425</v>
      </c>
      <c r="B73221" t="s">
        <v>69005</v>
      </c>
    </row>
    <row r="73222" spans="1:2" x14ac:dyDescent="0.45">
      <c r="A73222">
        <v>10004261</v>
      </c>
      <c r="B73222" t="s">
        <v>69006</v>
      </c>
    </row>
    <row r="73223" spans="1:2" x14ac:dyDescent="0.45">
      <c r="A73223">
        <v>90001039</v>
      </c>
      <c r="B73223" t="s">
        <v>59739</v>
      </c>
    </row>
    <row r="73224" spans="1:2" x14ac:dyDescent="0.45">
      <c r="A73224">
        <v>10073208</v>
      </c>
      <c r="B73224" t="s">
        <v>69007</v>
      </c>
    </row>
    <row r="73225" spans="1:2" x14ac:dyDescent="0.45">
      <c r="A73225">
        <v>10063170</v>
      </c>
      <c r="B73225" t="s">
        <v>23502</v>
      </c>
    </row>
    <row r="73226" spans="1:2" x14ac:dyDescent="0.45">
      <c r="A73226">
        <v>10084629</v>
      </c>
      <c r="B73226" t="s">
        <v>69008</v>
      </c>
    </row>
    <row r="73227" spans="1:2" x14ac:dyDescent="0.45">
      <c r="A73227">
        <v>10080624</v>
      </c>
      <c r="B73227" t="s">
        <v>69009</v>
      </c>
    </row>
    <row r="73228" spans="1:2" x14ac:dyDescent="0.45">
      <c r="A73228">
        <v>10027733</v>
      </c>
      <c r="B73228" t="s">
        <v>69010</v>
      </c>
    </row>
    <row r="73229" spans="1:2" x14ac:dyDescent="0.45">
      <c r="A73229">
        <v>10009363</v>
      </c>
      <c r="B73229" t="s">
        <v>69011</v>
      </c>
    </row>
    <row r="73230" spans="1:2" x14ac:dyDescent="0.45">
      <c r="A73230">
        <v>10049546</v>
      </c>
      <c r="B73230" t="s">
        <v>69012</v>
      </c>
    </row>
    <row r="73231" spans="1:2" x14ac:dyDescent="0.45">
      <c r="A73231">
        <v>10051244</v>
      </c>
      <c r="B73231" t="s">
        <v>69013</v>
      </c>
    </row>
    <row r="73232" spans="1:2" x14ac:dyDescent="0.45">
      <c r="A73232">
        <v>10015453</v>
      </c>
      <c r="B73232" t="s">
        <v>25512</v>
      </c>
    </row>
    <row r="73233" spans="1:2" x14ac:dyDescent="0.45">
      <c r="A73233">
        <v>10025639</v>
      </c>
      <c r="B73233" t="s">
        <v>69014</v>
      </c>
    </row>
    <row r="73234" spans="1:2" x14ac:dyDescent="0.45">
      <c r="A73234">
        <v>10020599</v>
      </c>
      <c r="B73234" t="s">
        <v>69015</v>
      </c>
    </row>
    <row r="73235" spans="1:2" x14ac:dyDescent="0.45">
      <c r="A73235">
        <v>10049813</v>
      </c>
      <c r="B73235" t="s">
        <v>51724</v>
      </c>
    </row>
    <row r="73236" spans="1:2" x14ac:dyDescent="0.45">
      <c r="A73236">
        <v>10079715</v>
      </c>
      <c r="B73236" t="s">
        <v>69016</v>
      </c>
    </row>
    <row r="73237" spans="1:2" x14ac:dyDescent="0.45">
      <c r="A73237">
        <v>10014120</v>
      </c>
      <c r="B73237" t="s">
        <v>69017</v>
      </c>
    </row>
    <row r="73238" spans="1:2" x14ac:dyDescent="0.45">
      <c r="A73238">
        <v>10007833</v>
      </c>
      <c r="B73238" t="s">
        <v>69018</v>
      </c>
    </row>
    <row r="73239" spans="1:2" x14ac:dyDescent="0.45">
      <c r="A73239">
        <v>10016030</v>
      </c>
      <c r="B73239" t="s">
        <v>64373</v>
      </c>
    </row>
    <row r="73240" spans="1:2" x14ac:dyDescent="0.45">
      <c r="A73240">
        <v>10027330</v>
      </c>
      <c r="B73240" t="s">
        <v>69019</v>
      </c>
    </row>
    <row r="73241" spans="1:2" x14ac:dyDescent="0.45">
      <c r="A73241">
        <v>10037406</v>
      </c>
      <c r="B73241" t="s">
        <v>69020</v>
      </c>
    </row>
    <row r="73242" spans="1:2" x14ac:dyDescent="0.45">
      <c r="A73242">
        <v>10088865</v>
      </c>
      <c r="B73242" t="s">
        <v>51146</v>
      </c>
    </row>
    <row r="73243" spans="1:2" x14ac:dyDescent="0.45">
      <c r="A73243">
        <v>10044296</v>
      </c>
      <c r="B73243" t="s">
        <v>21767</v>
      </c>
    </row>
    <row r="73244" spans="1:2" x14ac:dyDescent="0.45">
      <c r="A73244">
        <v>10040939</v>
      </c>
      <c r="B73244" t="s">
        <v>1482</v>
      </c>
    </row>
    <row r="73245" spans="1:2" x14ac:dyDescent="0.45">
      <c r="A73245">
        <v>10076501</v>
      </c>
      <c r="B73245" t="s">
        <v>69021</v>
      </c>
    </row>
    <row r="73246" spans="1:2" x14ac:dyDescent="0.45">
      <c r="A73246">
        <v>10001420</v>
      </c>
      <c r="B73246" t="s">
        <v>69022</v>
      </c>
    </row>
    <row r="73247" spans="1:2" x14ac:dyDescent="0.45">
      <c r="A73247">
        <v>10050921</v>
      </c>
      <c r="B73247" t="s">
        <v>69023</v>
      </c>
    </row>
    <row r="73248" spans="1:2" x14ac:dyDescent="0.45">
      <c r="A73248">
        <v>10018664</v>
      </c>
      <c r="B73248" t="s">
        <v>69024</v>
      </c>
    </row>
    <row r="73249" spans="1:2" x14ac:dyDescent="0.45">
      <c r="A73249">
        <v>10006533</v>
      </c>
      <c r="B73249" t="s">
        <v>69025</v>
      </c>
    </row>
    <row r="73250" spans="1:2" x14ac:dyDescent="0.45">
      <c r="A73250">
        <v>10005680</v>
      </c>
      <c r="B73250" t="s">
        <v>53175</v>
      </c>
    </row>
    <row r="73251" spans="1:2" x14ac:dyDescent="0.45">
      <c r="A73251">
        <v>10080247</v>
      </c>
      <c r="B73251" t="s">
        <v>69026</v>
      </c>
    </row>
    <row r="73252" spans="1:2" x14ac:dyDescent="0.45">
      <c r="A73252">
        <v>10076216</v>
      </c>
      <c r="B73252" t="s">
        <v>69027</v>
      </c>
    </row>
    <row r="73253" spans="1:2" x14ac:dyDescent="0.45">
      <c r="A73253">
        <v>90000364</v>
      </c>
      <c r="B73253" t="s">
        <v>69028</v>
      </c>
    </row>
    <row r="73254" spans="1:2" x14ac:dyDescent="0.45">
      <c r="A73254">
        <v>10035114</v>
      </c>
      <c r="B73254" t="s">
        <v>22417</v>
      </c>
    </row>
    <row r="73255" spans="1:2" x14ac:dyDescent="0.45">
      <c r="A73255">
        <v>10057516</v>
      </c>
      <c r="B73255" t="s">
        <v>11360</v>
      </c>
    </row>
    <row r="73256" spans="1:2" x14ac:dyDescent="0.45">
      <c r="A73256">
        <v>10050779</v>
      </c>
      <c r="B73256" t="s">
        <v>69029</v>
      </c>
    </row>
    <row r="73257" spans="1:2" x14ac:dyDescent="0.45">
      <c r="A73257">
        <v>10000046</v>
      </c>
      <c r="B73257" t="s">
        <v>69030</v>
      </c>
    </row>
    <row r="73258" spans="1:2" x14ac:dyDescent="0.45">
      <c r="A73258">
        <v>10043411</v>
      </c>
      <c r="B73258" t="s">
        <v>69031</v>
      </c>
    </row>
    <row r="73259" spans="1:2" x14ac:dyDescent="0.45">
      <c r="A73259">
        <v>10010136</v>
      </c>
      <c r="B73259" t="s">
        <v>69032</v>
      </c>
    </row>
    <row r="73260" spans="1:2" x14ac:dyDescent="0.45">
      <c r="A73260">
        <v>10068056</v>
      </c>
      <c r="B73260" t="s">
        <v>69033</v>
      </c>
    </row>
    <row r="73261" spans="1:2" x14ac:dyDescent="0.45">
      <c r="A73261">
        <v>10017159</v>
      </c>
      <c r="B73261" t="s">
        <v>69034</v>
      </c>
    </row>
    <row r="73262" spans="1:2" x14ac:dyDescent="0.45">
      <c r="A73262">
        <v>10020419</v>
      </c>
      <c r="B73262" t="s">
        <v>69035</v>
      </c>
    </row>
    <row r="73263" spans="1:2" x14ac:dyDescent="0.45">
      <c r="A73263">
        <v>10065549</v>
      </c>
      <c r="B73263" t="s">
        <v>69036</v>
      </c>
    </row>
    <row r="73264" spans="1:2" x14ac:dyDescent="0.45">
      <c r="A73264">
        <v>10089179</v>
      </c>
      <c r="B73264" t="s">
        <v>69037</v>
      </c>
    </row>
    <row r="73265" spans="1:2" x14ac:dyDescent="0.45">
      <c r="A73265">
        <v>10053324</v>
      </c>
      <c r="B73265" t="s">
        <v>69038</v>
      </c>
    </row>
    <row r="73266" spans="1:2" x14ac:dyDescent="0.45">
      <c r="A73266">
        <v>10030168</v>
      </c>
      <c r="B73266" t="s">
        <v>69039</v>
      </c>
    </row>
    <row r="73267" spans="1:2" x14ac:dyDescent="0.45">
      <c r="A73267">
        <v>10064407</v>
      </c>
      <c r="B73267" t="s">
        <v>69040</v>
      </c>
    </row>
    <row r="73268" spans="1:2" x14ac:dyDescent="0.45">
      <c r="A73268">
        <v>10040761</v>
      </c>
      <c r="B73268" t="s">
        <v>20851</v>
      </c>
    </row>
    <row r="73269" spans="1:2" x14ac:dyDescent="0.45">
      <c r="A73269">
        <v>10009109</v>
      </c>
      <c r="B73269" t="s">
        <v>69041</v>
      </c>
    </row>
    <row r="73270" spans="1:2" x14ac:dyDescent="0.45">
      <c r="A73270">
        <v>10077435</v>
      </c>
      <c r="B73270" t="s">
        <v>69042</v>
      </c>
    </row>
    <row r="73271" spans="1:2" x14ac:dyDescent="0.45">
      <c r="A73271">
        <v>10010717</v>
      </c>
      <c r="B73271" t="s">
        <v>69043</v>
      </c>
    </row>
    <row r="73272" spans="1:2" x14ac:dyDescent="0.45">
      <c r="A73272">
        <v>10064090</v>
      </c>
      <c r="B73272" t="s">
        <v>69044</v>
      </c>
    </row>
    <row r="73273" spans="1:2" x14ac:dyDescent="0.45">
      <c r="A73273">
        <v>10090950</v>
      </c>
      <c r="B73273" t="s">
        <v>67547</v>
      </c>
    </row>
    <row r="73274" spans="1:2" x14ac:dyDescent="0.45">
      <c r="A73274">
        <v>10041721</v>
      </c>
      <c r="B73274" t="s">
        <v>23545</v>
      </c>
    </row>
    <row r="73275" spans="1:2" x14ac:dyDescent="0.45">
      <c r="A73275">
        <v>10043409</v>
      </c>
      <c r="B73275" t="s">
        <v>69045</v>
      </c>
    </row>
    <row r="73276" spans="1:2" x14ac:dyDescent="0.45">
      <c r="A73276">
        <v>10077251</v>
      </c>
      <c r="B73276" t="s">
        <v>69046</v>
      </c>
    </row>
    <row r="73277" spans="1:2" x14ac:dyDescent="0.45">
      <c r="A73277">
        <v>10092179</v>
      </c>
      <c r="B73277" t="s">
        <v>69047</v>
      </c>
    </row>
    <row r="73278" spans="1:2" x14ac:dyDescent="0.45">
      <c r="A73278">
        <v>10044561</v>
      </c>
      <c r="B73278" t="s">
        <v>69048</v>
      </c>
    </row>
    <row r="73279" spans="1:2" x14ac:dyDescent="0.45">
      <c r="A73279">
        <v>10043963</v>
      </c>
      <c r="B73279" t="s">
        <v>69049</v>
      </c>
    </row>
    <row r="73280" spans="1:2" x14ac:dyDescent="0.45">
      <c r="A73280">
        <v>10007672</v>
      </c>
      <c r="B73280" t="s">
        <v>69050</v>
      </c>
    </row>
    <row r="73281" spans="1:2" x14ac:dyDescent="0.45">
      <c r="A73281">
        <v>10073996</v>
      </c>
      <c r="B73281" t="s">
        <v>69051</v>
      </c>
    </row>
    <row r="73282" spans="1:2" x14ac:dyDescent="0.45">
      <c r="A73282">
        <v>10008020</v>
      </c>
      <c r="B73282" t="s">
        <v>53959</v>
      </c>
    </row>
    <row r="73283" spans="1:2" x14ac:dyDescent="0.45">
      <c r="A73283">
        <v>10070168</v>
      </c>
      <c r="B73283" t="s">
        <v>69052</v>
      </c>
    </row>
    <row r="73284" spans="1:2" x14ac:dyDescent="0.45">
      <c r="A73284">
        <v>10089687</v>
      </c>
      <c r="B73284" t="s">
        <v>69053</v>
      </c>
    </row>
    <row r="73285" spans="1:2" x14ac:dyDescent="0.45">
      <c r="A73285">
        <v>10054880</v>
      </c>
      <c r="B73285" t="s">
        <v>69054</v>
      </c>
    </row>
    <row r="73286" spans="1:2" x14ac:dyDescent="0.45">
      <c r="A73286">
        <v>10025681</v>
      </c>
      <c r="B73286" t="s">
        <v>69055</v>
      </c>
    </row>
    <row r="73287" spans="1:2" x14ac:dyDescent="0.45">
      <c r="A73287">
        <v>10032062</v>
      </c>
      <c r="B73287" t="s">
        <v>69056</v>
      </c>
    </row>
    <row r="73288" spans="1:2" x14ac:dyDescent="0.45">
      <c r="A73288">
        <v>10002307</v>
      </c>
      <c r="B73288" t="s">
        <v>69057</v>
      </c>
    </row>
    <row r="73289" spans="1:2" x14ac:dyDescent="0.45">
      <c r="A73289">
        <v>10062476</v>
      </c>
      <c r="B73289" t="s">
        <v>69058</v>
      </c>
    </row>
    <row r="73290" spans="1:2" x14ac:dyDescent="0.45">
      <c r="A73290">
        <v>10027365</v>
      </c>
      <c r="B73290" t="s">
        <v>69059</v>
      </c>
    </row>
    <row r="73291" spans="1:2" x14ac:dyDescent="0.45">
      <c r="A73291">
        <v>10063750</v>
      </c>
      <c r="B73291" t="s">
        <v>69060</v>
      </c>
    </row>
    <row r="73292" spans="1:2" x14ac:dyDescent="0.45">
      <c r="A73292">
        <v>10015526</v>
      </c>
      <c r="B73292" t="s">
        <v>69061</v>
      </c>
    </row>
    <row r="73293" spans="1:2" x14ac:dyDescent="0.45">
      <c r="A73293">
        <v>10003974</v>
      </c>
      <c r="B73293" t="s">
        <v>69062</v>
      </c>
    </row>
    <row r="73294" spans="1:2" x14ac:dyDescent="0.45">
      <c r="A73294">
        <v>10069870</v>
      </c>
      <c r="B73294" t="s">
        <v>69063</v>
      </c>
    </row>
    <row r="73295" spans="1:2" x14ac:dyDescent="0.45">
      <c r="A73295">
        <v>10035946</v>
      </c>
      <c r="B73295" t="s">
        <v>69064</v>
      </c>
    </row>
    <row r="73296" spans="1:2" x14ac:dyDescent="0.45">
      <c r="A73296">
        <v>10024577</v>
      </c>
      <c r="B73296" t="s">
        <v>69065</v>
      </c>
    </row>
    <row r="73297" spans="1:2" x14ac:dyDescent="0.45">
      <c r="A73297">
        <v>10007019</v>
      </c>
      <c r="B73297" t="s">
        <v>69066</v>
      </c>
    </row>
    <row r="73298" spans="1:2" x14ac:dyDescent="0.45">
      <c r="A73298">
        <v>10015589</v>
      </c>
      <c r="B73298" t="s">
        <v>69067</v>
      </c>
    </row>
    <row r="73299" spans="1:2" x14ac:dyDescent="0.45">
      <c r="A73299">
        <v>10084179</v>
      </c>
      <c r="B73299" t="s">
        <v>46004</v>
      </c>
    </row>
    <row r="73300" spans="1:2" x14ac:dyDescent="0.45">
      <c r="A73300">
        <v>10076710</v>
      </c>
      <c r="B73300" t="s">
        <v>69068</v>
      </c>
    </row>
    <row r="73301" spans="1:2" x14ac:dyDescent="0.45">
      <c r="A73301">
        <v>10092305</v>
      </c>
      <c r="B73301" t="s">
        <v>69069</v>
      </c>
    </row>
    <row r="73302" spans="1:2" x14ac:dyDescent="0.45">
      <c r="A73302">
        <v>10084201</v>
      </c>
      <c r="B73302" t="s">
        <v>69070</v>
      </c>
    </row>
    <row r="73303" spans="1:2" x14ac:dyDescent="0.45">
      <c r="A73303">
        <v>10002391</v>
      </c>
      <c r="B73303" t="s">
        <v>69071</v>
      </c>
    </row>
    <row r="73304" spans="1:2" x14ac:dyDescent="0.45">
      <c r="A73304">
        <v>10046832</v>
      </c>
      <c r="B73304" t="s">
        <v>69072</v>
      </c>
    </row>
    <row r="73305" spans="1:2" x14ac:dyDescent="0.45">
      <c r="A73305">
        <v>10000098</v>
      </c>
      <c r="B73305" t="s">
        <v>69073</v>
      </c>
    </row>
    <row r="73306" spans="1:2" x14ac:dyDescent="0.45">
      <c r="A73306">
        <v>10012776</v>
      </c>
      <c r="B73306" t="s">
        <v>69074</v>
      </c>
    </row>
    <row r="73307" spans="1:2" x14ac:dyDescent="0.45">
      <c r="A73307">
        <v>10085708</v>
      </c>
      <c r="B73307" t="s">
        <v>69075</v>
      </c>
    </row>
    <row r="73308" spans="1:2" x14ac:dyDescent="0.45">
      <c r="A73308">
        <v>10051686</v>
      </c>
      <c r="B73308" t="s">
        <v>69076</v>
      </c>
    </row>
    <row r="73309" spans="1:2" x14ac:dyDescent="0.45">
      <c r="A73309">
        <v>10019434</v>
      </c>
      <c r="B73309" t="s">
        <v>69077</v>
      </c>
    </row>
    <row r="73310" spans="1:2" x14ac:dyDescent="0.45">
      <c r="A73310">
        <v>10005655</v>
      </c>
      <c r="B73310" t="s">
        <v>69078</v>
      </c>
    </row>
    <row r="73311" spans="1:2" x14ac:dyDescent="0.45">
      <c r="A73311">
        <v>10074189</v>
      </c>
      <c r="B73311" t="s">
        <v>69079</v>
      </c>
    </row>
    <row r="73312" spans="1:2" x14ac:dyDescent="0.45">
      <c r="A73312">
        <v>10006886</v>
      </c>
      <c r="B73312" t="s">
        <v>28120</v>
      </c>
    </row>
    <row r="73313" spans="1:2" x14ac:dyDescent="0.45">
      <c r="A73313">
        <v>10089394</v>
      </c>
      <c r="B73313" t="s">
        <v>69080</v>
      </c>
    </row>
    <row r="73314" spans="1:2" x14ac:dyDescent="0.45">
      <c r="A73314">
        <v>10064435</v>
      </c>
      <c r="B73314" t="s">
        <v>69081</v>
      </c>
    </row>
    <row r="73315" spans="1:2" x14ac:dyDescent="0.45">
      <c r="A73315">
        <v>10049494</v>
      </c>
      <c r="B73315" t="s">
        <v>69082</v>
      </c>
    </row>
    <row r="73316" spans="1:2" x14ac:dyDescent="0.45">
      <c r="A73316">
        <v>10074816</v>
      </c>
      <c r="B73316" t="s">
        <v>69083</v>
      </c>
    </row>
    <row r="73317" spans="1:2" x14ac:dyDescent="0.45">
      <c r="A73317">
        <v>10069462</v>
      </c>
      <c r="B73317" t="s">
        <v>69084</v>
      </c>
    </row>
    <row r="73318" spans="1:2" x14ac:dyDescent="0.45">
      <c r="A73318">
        <v>10076605</v>
      </c>
      <c r="B73318" t="s">
        <v>30835</v>
      </c>
    </row>
    <row r="73319" spans="1:2" x14ac:dyDescent="0.45">
      <c r="A73319">
        <v>10009406</v>
      </c>
      <c r="B73319" t="s">
        <v>69085</v>
      </c>
    </row>
    <row r="73320" spans="1:2" x14ac:dyDescent="0.45">
      <c r="A73320">
        <v>10026229</v>
      </c>
      <c r="B73320" t="s">
        <v>69086</v>
      </c>
    </row>
    <row r="73321" spans="1:2" x14ac:dyDescent="0.45">
      <c r="A73321">
        <v>10044241</v>
      </c>
      <c r="B73321" t="s">
        <v>69087</v>
      </c>
    </row>
    <row r="73322" spans="1:2" x14ac:dyDescent="0.45">
      <c r="A73322">
        <v>10073394</v>
      </c>
      <c r="B73322" t="s">
        <v>69088</v>
      </c>
    </row>
    <row r="73323" spans="1:2" x14ac:dyDescent="0.45">
      <c r="A73323">
        <v>10072951</v>
      </c>
      <c r="B73323" t="s">
        <v>69089</v>
      </c>
    </row>
    <row r="73324" spans="1:2" x14ac:dyDescent="0.45">
      <c r="A73324">
        <v>10024642</v>
      </c>
      <c r="B73324" t="s">
        <v>69090</v>
      </c>
    </row>
    <row r="73325" spans="1:2" x14ac:dyDescent="0.45">
      <c r="A73325">
        <v>10028148</v>
      </c>
      <c r="B73325" t="s">
        <v>69091</v>
      </c>
    </row>
    <row r="73326" spans="1:2" x14ac:dyDescent="0.45">
      <c r="A73326">
        <v>10045404</v>
      </c>
      <c r="B73326" t="s">
        <v>69092</v>
      </c>
    </row>
    <row r="73327" spans="1:2" x14ac:dyDescent="0.45">
      <c r="A73327">
        <v>10036502</v>
      </c>
      <c r="B73327" t="s">
        <v>69093</v>
      </c>
    </row>
    <row r="73328" spans="1:2" x14ac:dyDescent="0.45">
      <c r="A73328">
        <v>10050117</v>
      </c>
      <c r="B73328" t="s">
        <v>69094</v>
      </c>
    </row>
    <row r="73329" spans="1:2" x14ac:dyDescent="0.45">
      <c r="A73329">
        <v>10016010</v>
      </c>
      <c r="B73329" t="s">
        <v>69095</v>
      </c>
    </row>
    <row r="73330" spans="1:2" x14ac:dyDescent="0.45">
      <c r="A73330">
        <v>10034626</v>
      </c>
      <c r="B73330" t="s">
        <v>18023</v>
      </c>
    </row>
    <row r="73331" spans="1:2" x14ac:dyDescent="0.45">
      <c r="A73331">
        <v>10073559</v>
      </c>
      <c r="B73331" t="s">
        <v>69096</v>
      </c>
    </row>
    <row r="73332" spans="1:2" x14ac:dyDescent="0.45">
      <c r="A73332">
        <v>10021532</v>
      </c>
      <c r="B73332" t="s">
        <v>69097</v>
      </c>
    </row>
    <row r="73333" spans="1:2" x14ac:dyDescent="0.45">
      <c r="A73333">
        <v>10032647</v>
      </c>
      <c r="B73333" t="s">
        <v>69098</v>
      </c>
    </row>
    <row r="73334" spans="1:2" x14ac:dyDescent="0.45">
      <c r="A73334">
        <v>10078616</v>
      </c>
      <c r="B73334" t="s">
        <v>69099</v>
      </c>
    </row>
    <row r="73335" spans="1:2" x14ac:dyDescent="0.45">
      <c r="A73335">
        <v>10026459</v>
      </c>
      <c r="B73335" t="s">
        <v>69100</v>
      </c>
    </row>
    <row r="73336" spans="1:2" x14ac:dyDescent="0.45">
      <c r="A73336">
        <v>10052571</v>
      </c>
      <c r="B73336" t="s">
        <v>69101</v>
      </c>
    </row>
    <row r="73337" spans="1:2" x14ac:dyDescent="0.45">
      <c r="A73337">
        <v>10016104</v>
      </c>
      <c r="B73337" t="s">
        <v>69102</v>
      </c>
    </row>
    <row r="73338" spans="1:2" x14ac:dyDescent="0.45">
      <c r="A73338">
        <v>10047102</v>
      </c>
      <c r="B73338" t="s">
        <v>69103</v>
      </c>
    </row>
    <row r="73339" spans="1:2" x14ac:dyDescent="0.45">
      <c r="A73339">
        <v>10047212</v>
      </c>
      <c r="B73339" t="s">
        <v>43932</v>
      </c>
    </row>
    <row r="73340" spans="1:2" x14ac:dyDescent="0.45">
      <c r="A73340">
        <v>10081023</v>
      </c>
      <c r="B73340" t="s">
        <v>69104</v>
      </c>
    </row>
    <row r="73341" spans="1:2" x14ac:dyDescent="0.45">
      <c r="A73341">
        <v>10090502</v>
      </c>
      <c r="B73341" t="s">
        <v>69105</v>
      </c>
    </row>
    <row r="73342" spans="1:2" x14ac:dyDescent="0.45">
      <c r="A73342">
        <v>10055751</v>
      </c>
      <c r="B73342" t="s">
        <v>69106</v>
      </c>
    </row>
    <row r="73343" spans="1:2" x14ac:dyDescent="0.45">
      <c r="A73343">
        <v>10054302</v>
      </c>
      <c r="B73343" t="s">
        <v>69107</v>
      </c>
    </row>
    <row r="73344" spans="1:2" x14ac:dyDescent="0.45">
      <c r="A73344">
        <v>10072088</v>
      </c>
      <c r="B73344" t="s">
        <v>69108</v>
      </c>
    </row>
    <row r="73345" spans="1:2" x14ac:dyDescent="0.45">
      <c r="A73345">
        <v>10022946</v>
      </c>
      <c r="B73345" t="s">
        <v>69109</v>
      </c>
    </row>
    <row r="73346" spans="1:2" x14ac:dyDescent="0.45">
      <c r="A73346">
        <v>10091613</v>
      </c>
      <c r="B73346" t="s">
        <v>51602</v>
      </c>
    </row>
    <row r="73347" spans="1:2" x14ac:dyDescent="0.45">
      <c r="A73347">
        <v>10065540</v>
      </c>
      <c r="B73347" t="s">
        <v>69110</v>
      </c>
    </row>
    <row r="73348" spans="1:2" x14ac:dyDescent="0.45">
      <c r="A73348">
        <v>10054970</v>
      </c>
      <c r="B73348" t="s">
        <v>67187</v>
      </c>
    </row>
    <row r="73349" spans="1:2" x14ac:dyDescent="0.45">
      <c r="A73349">
        <v>10015419</v>
      </c>
      <c r="B73349" t="s">
        <v>69111</v>
      </c>
    </row>
    <row r="73350" spans="1:2" x14ac:dyDescent="0.45">
      <c r="A73350">
        <v>10062175</v>
      </c>
      <c r="B73350" t="s">
        <v>69112</v>
      </c>
    </row>
    <row r="73351" spans="1:2" x14ac:dyDescent="0.45">
      <c r="A73351">
        <v>10065435</v>
      </c>
      <c r="B73351" t="s">
        <v>69113</v>
      </c>
    </row>
    <row r="73352" spans="1:2" x14ac:dyDescent="0.45">
      <c r="A73352">
        <v>10083778</v>
      </c>
      <c r="B73352" t="s">
        <v>69114</v>
      </c>
    </row>
    <row r="73353" spans="1:2" x14ac:dyDescent="0.45">
      <c r="A73353">
        <v>10001099</v>
      </c>
      <c r="B73353" t="s">
        <v>23066</v>
      </c>
    </row>
    <row r="73354" spans="1:2" x14ac:dyDescent="0.45">
      <c r="A73354">
        <v>10018153</v>
      </c>
      <c r="B73354" t="s">
        <v>69115</v>
      </c>
    </row>
    <row r="73355" spans="1:2" x14ac:dyDescent="0.45">
      <c r="A73355">
        <v>10068456</v>
      </c>
      <c r="B73355" t="s">
        <v>69116</v>
      </c>
    </row>
    <row r="73356" spans="1:2" x14ac:dyDescent="0.45">
      <c r="A73356">
        <v>10071940</v>
      </c>
      <c r="B73356" t="s">
        <v>69117</v>
      </c>
    </row>
    <row r="73357" spans="1:2" x14ac:dyDescent="0.45">
      <c r="A73357">
        <v>10076210</v>
      </c>
      <c r="B73357" t="s">
        <v>69118</v>
      </c>
    </row>
    <row r="73358" spans="1:2" x14ac:dyDescent="0.45">
      <c r="A73358">
        <v>10013938</v>
      </c>
      <c r="B73358" t="s">
        <v>13302</v>
      </c>
    </row>
    <row r="73359" spans="1:2" x14ac:dyDescent="0.45">
      <c r="A73359">
        <v>10032904</v>
      </c>
      <c r="B73359" t="s">
        <v>69119</v>
      </c>
    </row>
    <row r="73360" spans="1:2" x14ac:dyDescent="0.45">
      <c r="A73360">
        <v>10010341</v>
      </c>
      <c r="B73360" t="s">
        <v>45974</v>
      </c>
    </row>
    <row r="73361" spans="1:2" x14ac:dyDescent="0.45">
      <c r="A73361">
        <v>10068750</v>
      </c>
      <c r="B73361" t="s">
        <v>33465</v>
      </c>
    </row>
    <row r="73362" spans="1:2" x14ac:dyDescent="0.45">
      <c r="A73362">
        <v>10048177</v>
      </c>
      <c r="B73362" t="s">
        <v>69120</v>
      </c>
    </row>
    <row r="73363" spans="1:2" x14ac:dyDescent="0.45">
      <c r="A73363">
        <v>10032486</v>
      </c>
      <c r="B73363" t="s">
        <v>69121</v>
      </c>
    </row>
    <row r="73364" spans="1:2" x14ac:dyDescent="0.45">
      <c r="A73364">
        <v>10032689</v>
      </c>
      <c r="B73364" t="s">
        <v>69122</v>
      </c>
    </row>
    <row r="73365" spans="1:2" x14ac:dyDescent="0.45">
      <c r="A73365">
        <v>10085129</v>
      </c>
      <c r="B73365" t="s">
        <v>69123</v>
      </c>
    </row>
    <row r="73366" spans="1:2" x14ac:dyDescent="0.45">
      <c r="A73366">
        <v>10024777</v>
      </c>
      <c r="B73366" t="s">
        <v>27257</v>
      </c>
    </row>
    <row r="73367" spans="1:2" x14ac:dyDescent="0.45">
      <c r="A73367">
        <v>10061311</v>
      </c>
      <c r="B73367" t="s">
        <v>69124</v>
      </c>
    </row>
    <row r="73368" spans="1:2" x14ac:dyDescent="0.45">
      <c r="A73368">
        <v>10043144</v>
      </c>
      <c r="B73368" t="s">
        <v>69125</v>
      </c>
    </row>
    <row r="73369" spans="1:2" x14ac:dyDescent="0.45">
      <c r="A73369">
        <v>10012553</v>
      </c>
      <c r="B73369" t="s">
        <v>69126</v>
      </c>
    </row>
    <row r="73370" spans="1:2" x14ac:dyDescent="0.45">
      <c r="A73370">
        <v>10003767</v>
      </c>
      <c r="B73370" t="s">
        <v>69127</v>
      </c>
    </row>
    <row r="73371" spans="1:2" x14ac:dyDescent="0.45">
      <c r="A73371">
        <v>10075660</v>
      </c>
      <c r="B73371" t="s">
        <v>69128</v>
      </c>
    </row>
    <row r="73372" spans="1:2" x14ac:dyDescent="0.45">
      <c r="A73372">
        <v>10017771</v>
      </c>
      <c r="B73372" t="s">
        <v>69129</v>
      </c>
    </row>
    <row r="73373" spans="1:2" x14ac:dyDescent="0.45">
      <c r="A73373">
        <v>10025589</v>
      </c>
      <c r="B73373" t="s">
        <v>69130</v>
      </c>
    </row>
    <row r="73374" spans="1:2" x14ac:dyDescent="0.45">
      <c r="A73374">
        <v>10082992</v>
      </c>
      <c r="B73374" t="s">
        <v>69131</v>
      </c>
    </row>
    <row r="73375" spans="1:2" x14ac:dyDescent="0.45">
      <c r="A73375">
        <v>10064952</v>
      </c>
      <c r="B73375" t="s">
        <v>69132</v>
      </c>
    </row>
    <row r="73376" spans="1:2" x14ac:dyDescent="0.45">
      <c r="A73376">
        <v>10040423</v>
      </c>
      <c r="B73376" t="s">
        <v>69133</v>
      </c>
    </row>
    <row r="73377" spans="1:2" x14ac:dyDescent="0.45">
      <c r="A73377">
        <v>10083093</v>
      </c>
      <c r="B73377" t="s">
        <v>69134</v>
      </c>
    </row>
    <row r="73378" spans="1:2" x14ac:dyDescent="0.45">
      <c r="A73378">
        <v>10039435</v>
      </c>
      <c r="B73378" t="s">
        <v>69135</v>
      </c>
    </row>
    <row r="73379" spans="1:2" x14ac:dyDescent="0.45">
      <c r="A73379">
        <v>10049590</v>
      </c>
      <c r="B73379" t="s">
        <v>69136</v>
      </c>
    </row>
    <row r="73380" spans="1:2" x14ac:dyDescent="0.45">
      <c r="A73380">
        <v>10078555</v>
      </c>
      <c r="B73380" t="s">
        <v>69137</v>
      </c>
    </row>
    <row r="73381" spans="1:2" x14ac:dyDescent="0.45">
      <c r="A73381">
        <v>10048407</v>
      </c>
      <c r="B73381" t="s">
        <v>69138</v>
      </c>
    </row>
    <row r="73382" spans="1:2" x14ac:dyDescent="0.45">
      <c r="A73382">
        <v>10038682</v>
      </c>
      <c r="B73382" t="s">
        <v>69139</v>
      </c>
    </row>
    <row r="73383" spans="1:2" x14ac:dyDescent="0.45">
      <c r="A73383">
        <v>10038404</v>
      </c>
      <c r="B73383" t="s">
        <v>69140</v>
      </c>
    </row>
    <row r="73384" spans="1:2" x14ac:dyDescent="0.45">
      <c r="A73384">
        <v>10010287</v>
      </c>
      <c r="B73384" t="s">
        <v>69141</v>
      </c>
    </row>
    <row r="73385" spans="1:2" x14ac:dyDescent="0.45">
      <c r="A73385">
        <v>10015522</v>
      </c>
      <c r="B73385" t="s">
        <v>69142</v>
      </c>
    </row>
    <row r="73386" spans="1:2" x14ac:dyDescent="0.45">
      <c r="A73386">
        <v>10049422</v>
      </c>
      <c r="B73386" t="s">
        <v>69143</v>
      </c>
    </row>
    <row r="73387" spans="1:2" x14ac:dyDescent="0.45">
      <c r="A73387">
        <v>10090723</v>
      </c>
      <c r="B73387" t="s">
        <v>69144</v>
      </c>
    </row>
    <row r="73388" spans="1:2" x14ac:dyDescent="0.45">
      <c r="A73388">
        <v>10015677</v>
      </c>
      <c r="B73388" t="s">
        <v>69145</v>
      </c>
    </row>
    <row r="73389" spans="1:2" x14ac:dyDescent="0.45">
      <c r="A73389">
        <v>10090138</v>
      </c>
      <c r="B73389" t="s">
        <v>69146</v>
      </c>
    </row>
    <row r="73390" spans="1:2" x14ac:dyDescent="0.45">
      <c r="A73390">
        <v>10023519</v>
      </c>
      <c r="B73390" t="s">
        <v>69147</v>
      </c>
    </row>
    <row r="73391" spans="1:2" x14ac:dyDescent="0.45">
      <c r="A73391">
        <v>10071466</v>
      </c>
      <c r="B73391" t="s">
        <v>35171</v>
      </c>
    </row>
    <row r="73392" spans="1:2" x14ac:dyDescent="0.45">
      <c r="A73392">
        <v>10086817</v>
      </c>
      <c r="B73392" t="s">
        <v>49941</v>
      </c>
    </row>
    <row r="73393" spans="1:2" x14ac:dyDescent="0.45">
      <c r="A73393">
        <v>10046111</v>
      </c>
      <c r="B73393" t="s">
        <v>69148</v>
      </c>
    </row>
    <row r="73394" spans="1:2" x14ac:dyDescent="0.45">
      <c r="A73394">
        <v>10007786</v>
      </c>
      <c r="B73394" t="s">
        <v>69149</v>
      </c>
    </row>
    <row r="73395" spans="1:2" x14ac:dyDescent="0.45">
      <c r="A73395">
        <v>10089501</v>
      </c>
      <c r="B73395" t="s">
        <v>69150</v>
      </c>
    </row>
    <row r="73396" spans="1:2" x14ac:dyDescent="0.45">
      <c r="A73396">
        <v>10074795</v>
      </c>
      <c r="B73396" t="s">
        <v>69151</v>
      </c>
    </row>
    <row r="73397" spans="1:2" x14ac:dyDescent="0.45">
      <c r="A73397">
        <v>10036444</v>
      </c>
      <c r="B73397" t="s">
        <v>39585</v>
      </c>
    </row>
    <row r="73398" spans="1:2" x14ac:dyDescent="0.45">
      <c r="A73398">
        <v>10069966</v>
      </c>
      <c r="B73398" t="s">
        <v>69152</v>
      </c>
    </row>
    <row r="73399" spans="1:2" x14ac:dyDescent="0.45">
      <c r="A73399">
        <v>10009757</v>
      </c>
      <c r="B73399" t="s">
        <v>69153</v>
      </c>
    </row>
    <row r="73400" spans="1:2" x14ac:dyDescent="0.45">
      <c r="A73400">
        <v>10043145</v>
      </c>
      <c r="B73400" t="s">
        <v>69154</v>
      </c>
    </row>
    <row r="73401" spans="1:2" x14ac:dyDescent="0.45">
      <c r="A73401">
        <v>10086767</v>
      </c>
      <c r="B73401" t="s">
        <v>29851</v>
      </c>
    </row>
    <row r="73402" spans="1:2" x14ac:dyDescent="0.45">
      <c r="A73402">
        <v>10006232</v>
      </c>
      <c r="B73402" t="s">
        <v>69155</v>
      </c>
    </row>
    <row r="73403" spans="1:2" x14ac:dyDescent="0.45">
      <c r="A73403">
        <v>10078289</v>
      </c>
      <c r="B73403" t="s">
        <v>69156</v>
      </c>
    </row>
    <row r="73404" spans="1:2" x14ac:dyDescent="0.45">
      <c r="A73404">
        <v>10010128</v>
      </c>
      <c r="B73404" t="s">
        <v>69157</v>
      </c>
    </row>
    <row r="73405" spans="1:2" x14ac:dyDescent="0.45">
      <c r="A73405">
        <v>10000202</v>
      </c>
      <c r="B73405" t="s">
        <v>69158</v>
      </c>
    </row>
    <row r="73406" spans="1:2" x14ac:dyDescent="0.45">
      <c r="A73406">
        <v>10016048</v>
      </c>
      <c r="B73406" t="s">
        <v>21327</v>
      </c>
    </row>
    <row r="73407" spans="1:2" x14ac:dyDescent="0.45">
      <c r="A73407">
        <v>10013088</v>
      </c>
      <c r="B73407" t="s">
        <v>69159</v>
      </c>
    </row>
    <row r="73408" spans="1:2" x14ac:dyDescent="0.45">
      <c r="A73408">
        <v>10008613</v>
      </c>
      <c r="B73408" t="s">
        <v>69160</v>
      </c>
    </row>
    <row r="73409" spans="1:2" x14ac:dyDescent="0.45">
      <c r="A73409">
        <v>10052447</v>
      </c>
      <c r="B73409" t="s">
        <v>69161</v>
      </c>
    </row>
    <row r="73410" spans="1:2" x14ac:dyDescent="0.45">
      <c r="A73410">
        <v>10042459</v>
      </c>
      <c r="B73410" t="s">
        <v>69162</v>
      </c>
    </row>
    <row r="73411" spans="1:2" x14ac:dyDescent="0.45">
      <c r="A73411">
        <v>10086883</v>
      </c>
      <c r="B73411" t="s">
        <v>57083</v>
      </c>
    </row>
    <row r="73412" spans="1:2" x14ac:dyDescent="0.45">
      <c r="A73412">
        <v>10022287</v>
      </c>
      <c r="B73412" t="s">
        <v>69163</v>
      </c>
    </row>
    <row r="73413" spans="1:2" x14ac:dyDescent="0.45">
      <c r="A73413">
        <v>10017154</v>
      </c>
      <c r="B73413" t="s">
        <v>69164</v>
      </c>
    </row>
    <row r="73414" spans="1:2" x14ac:dyDescent="0.45">
      <c r="A73414">
        <v>10018117</v>
      </c>
      <c r="B73414" t="s">
        <v>69165</v>
      </c>
    </row>
    <row r="73415" spans="1:2" x14ac:dyDescent="0.45">
      <c r="A73415">
        <v>10062338</v>
      </c>
      <c r="B73415" t="s">
        <v>69166</v>
      </c>
    </row>
    <row r="73416" spans="1:2" x14ac:dyDescent="0.45">
      <c r="A73416">
        <v>10088423</v>
      </c>
      <c r="B73416" t="s">
        <v>41340</v>
      </c>
    </row>
    <row r="73417" spans="1:2" x14ac:dyDescent="0.45">
      <c r="A73417">
        <v>10068796</v>
      </c>
      <c r="B73417" t="s">
        <v>69167</v>
      </c>
    </row>
    <row r="73418" spans="1:2" x14ac:dyDescent="0.45">
      <c r="A73418">
        <v>10037403</v>
      </c>
      <c r="B73418" t="s">
        <v>69168</v>
      </c>
    </row>
    <row r="73419" spans="1:2" x14ac:dyDescent="0.45">
      <c r="A73419">
        <v>10085144</v>
      </c>
      <c r="B73419" t="s">
        <v>69169</v>
      </c>
    </row>
    <row r="73420" spans="1:2" x14ac:dyDescent="0.45">
      <c r="A73420">
        <v>10000833</v>
      </c>
      <c r="B73420" t="s">
        <v>69170</v>
      </c>
    </row>
    <row r="73421" spans="1:2" x14ac:dyDescent="0.45">
      <c r="A73421">
        <v>10061501</v>
      </c>
      <c r="B73421" t="s">
        <v>69171</v>
      </c>
    </row>
    <row r="73422" spans="1:2" x14ac:dyDescent="0.45">
      <c r="A73422">
        <v>10008395</v>
      </c>
      <c r="B73422" t="s">
        <v>69172</v>
      </c>
    </row>
    <row r="73423" spans="1:2" x14ac:dyDescent="0.45">
      <c r="A73423">
        <v>10045720</v>
      </c>
      <c r="B73423" t="s">
        <v>69173</v>
      </c>
    </row>
    <row r="73424" spans="1:2" x14ac:dyDescent="0.45">
      <c r="A73424">
        <v>10076297</v>
      </c>
      <c r="B73424" t="s">
        <v>69174</v>
      </c>
    </row>
    <row r="73425" spans="1:2" x14ac:dyDescent="0.45">
      <c r="A73425">
        <v>10085728</v>
      </c>
      <c r="B73425" t="s">
        <v>69175</v>
      </c>
    </row>
    <row r="73426" spans="1:2" x14ac:dyDescent="0.45">
      <c r="A73426">
        <v>10013669</v>
      </c>
      <c r="B73426" t="s">
        <v>69176</v>
      </c>
    </row>
    <row r="73427" spans="1:2" x14ac:dyDescent="0.45">
      <c r="A73427">
        <v>10068381</v>
      </c>
      <c r="B73427" t="s">
        <v>69177</v>
      </c>
    </row>
    <row r="73428" spans="1:2" x14ac:dyDescent="0.45">
      <c r="A73428">
        <v>10034412</v>
      </c>
      <c r="B73428" t="s">
        <v>69178</v>
      </c>
    </row>
    <row r="73429" spans="1:2" x14ac:dyDescent="0.45">
      <c r="A73429">
        <v>10053647</v>
      </c>
      <c r="B73429" t="s">
        <v>69179</v>
      </c>
    </row>
    <row r="73430" spans="1:2" x14ac:dyDescent="0.45">
      <c r="A73430">
        <v>10086298</v>
      </c>
      <c r="B73430" t="s">
        <v>27518</v>
      </c>
    </row>
    <row r="73431" spans="1:2" x14ac:dyDescent="0.45">
      <c r="A73431">
        <v>10059330</v>
      </c>
      <c r="B73431" t="s">
        <v>69180</v>
      </c>
    </row>
    <row r="73432" spans="1:2" x14ac:dyDescent="0.45">
      <c r="A73432">
        <v>10071626</v>
      </c>
      <c r="B73432" t="s">
        <v>69181</v>
      </c>
    </row>
    <row r="73433" spans="1:2" x14ac:dyDescent="0.45">
      <c r="A73433">
        <v>10022935</v>
      </c>
      <c r="B73433" t="s">
        <v>69182</v>
      </c>
    </row>
    <row r="73434" spans="1:2" x14ac:dyDescent="0.45">
      <c r="A73434">
        <v>10073157</v>
      </c>
      <c r="B73434" t="s">
        <v>56210</v>
      </c>
    </row>
    <row r="73435" spans="1:2" x14ac:dyDescent="0.45">
      <c r="A73435">
        <v>10083326</v>
      </c>
      <c r="B73435" t="s">
        <v>69183</v>
      </c>
    </row>
    <row r="73436" spans="1:2" x14ac:dyDescent="0.45">
      <c r="A73436">
        <v>10028352</v>
      </c>
      <c r="B73436" t="s">
        <v>69184</v>
      </c>
    </row>
    <row r="73437" spans="1:2" x14ac:dyDescent="0.45">
      <c r="A73437">
        <v>10017086</v>
      </c>
      <c r="B73437" t="s">
        <v>69185</v>
      </c>
    </row>
    <row r="73438" spans="1:2" x14ac:dyDescent="0.45">
      <c r="A73438">
        <v>10023785</v>
      </c>
      <c r="B73438" t="s">
        <v>69186</v>
      </c>
    </row>
    <row r="73439" spans="1:2" x14ac:dyDescent="0.45">
      <c r="A73439">
        <v>10078954</v>
      </c>
      <c r="B73439" t="s">
        <v>69187</v>
      </c>
    </row>
    <row r="73440" spans="1:2" x14ac:dyDescent="0.45">
      <c r="A73440">
        <v>10007187</v>
      </c>
      <c r="B73440" t="s">
        <v>69188</v>
      </c>
    </row>
    <row r="73441" spans="1:2" x14ac:dyDescent="0.45">
      <c r="A73441">
        <v>10026774</v>
      </c>
      <c r="B73441" t="s">
        <v>69189</v>
      </c>
    </row>
    <row r="73442" spans="1:2" x14ac:dyDescent="0.45">
      <c r="A73442">
        <v>10005223</v>
      </c>
      <c r="B73442" t="s">
        <v>69190</v>
      </c>
    </row>
    <row r="73443" spans="1:2" x14ac:dyDescent="0.45">
      <c r="A73443">
        <v>10046341</v>
      </c>
      <c r="B73443" t="s">
        <v>69191</v>
      </c>
    </row>
    <row r="73444" spans="1:2" x14ac:dyDescent="0.45">
      <c r="A73444">
        <v>10002944</v>
      </c>
      <c r="B73444" t="s">
        <v>69192</v>
      </c>
    </row>
    <row r="73445" spans="1:2" x14ac:dyDescent="0.45">
      <c r="A73445">
        <v>10012825</v>
      </c>
      <c r="B73445" t="s">
        <v>69193</v>
      </c>
    </row>
    <row r="73446" spans="1:2" x14ac:dyDescent="0.45">
      <c r="A73446">
        <v>10016357</v>
      </c>
      <c r="B73446" t="s">
        <v>69194</v>
      </c>
    </row>
    <row r="73447" spans="1:2" x14ac:dyDescent="0.45">
      <c r="A73447">
        <v>10003637</v>
      </c>
      <c r="B73447" t="s">
        <v>2175</v>
      </c>
    </row>
    <row r="73448" spans="1:2" x14ac:dyDescent="0.45">
      <c r="A73448">
        <v>10079038</v>
      </c>
      <c r="B73448" t="s">
        <v>69195</v>
      </c>
    </row>
    <row r="73449" spans="1:2" x14ac:dyDescent="0.45">
      <c r="A73449">
        <v>10057739</v>
      </c>
      <c r="B73449" t="s">
        <v>69196</v>
      </c>
    </row>
    <row r="73450" spans="1:2" x14ac:dyDescent="0.45">
      <c r="A73450">
        <v>10006222</v>
      </c>
      <c r="B73450" t="s">
        <v>62346</v>
      </c>
    </row>
    <row r="73451" spans="1:2" x14ac:dyDescent="0.45">
      <c r="A73451">
        <v>10007959</v>
      </c>
      <c r="B73451" t="s">
        <v>47420</v>
      </c>
    </row>
    <row r="73452" spans="1:2" x14ac:dyDescent="0.45">
      <c r="A73452">
        <v>10029851</v>
      </c>
      <c r="B73452" t="s">
        <v>69197</v>
      </c>
    </row>
    <row r="73453" spans="1:2" x14ac:dyDescent="0.45">
      <c r="A73453">
        <v>10004217</v>
      </c>
      <c r="B73453" t="s">
        <v>34519</v>
      </c>
    </row>
    <row r="73454" spans="1:2" x14ac:dyDescent="0.45">
      <c r="A73454">
        <v>10065154</v>
      </c>
      <c r="B73454" t="s">
        <v>69198</v>
      </c>
    </row>
    <row r="73455" spans="1:2" x14ac:dyDescent="0.45">
      <c r="A73455">
        <v>10036342</v>
      </c>
      <c r="B73455" t="s">
        <v>69199</v>
      </c>
    </row>
    <row r="73456" spans="1:2" x14ac:dyDescent="0.45">
      <c r="A73456">
        <v>10045994</v>
      </c>
      <c r="B73456" t="s">
        <v>69200</v>
      </c>
    </row>
    <row r="73457" spans="1:2" x14ac:dyDescent="0.45">
      <c r="A73457">
        <v>10074394</v>
      </c>
      <c r="B73457" t="s">
        <v>35645</v>
      </c>
    </row>
    <row r="73458" spans="1:2" x14ac:dyDescent="0.45">
      <c r="A73458">
        <v>10079639</v>
      </c>
      <c r="B73458" t="s">
        <v>69201</v>
      </c>
    </row>
    <row r="73459" spans="1:2" x14ac:dyDescent="0.45">
      <c r="A73459">
        <v>10032290</v>
      </c>
      <c r="B73459" t="s">
        <v>69202</v>
      </c>
    </row>
    <row r="73460" spans="1:2" x14ac:dyDescent="0.45">
      <c r="A73460">
        <v>10068980</v>
      </c>
      <c r="B73460" t="s">
        <v>69203</v>
      </c>
    </row>
    <row r="73461" spans="1:2" x14ac:dyDescent="0.45">
      <c r="A73461">
        <v>10001739</v>
      </c>
      <c r="B73461" t="s">
        <v>22210</v>
      </c>
    </row>
    <row r="73462" spans="1:2" x14ac:dyDescent="0.45">
      <c r="A73462">
        <v>10008296</v>
      </c>
      <c r="B73462" t="s">
        <v>69204</v>
      </c>
    </row>
    <row r="73463" spans="1:2" x14ac:dyDescent="0.45">
      <c r="A73463">
        <v>10088722</v>
      </c>
      <c r="B73463" t="s">
        <v>69205</v>
      </c>
    </row>
    <row r="73464" spans="1:2" x14ac:dyDescent="0.45">
      <c r="A73464">
        <v>10061363</v>
      </c>
      <c r="B73464" t="s">
        <v>69206</v>
      </c>
    </row>
    <row r="73465" spans="1:2" x14ac:dyDescent="0.45">
      <c r="A73465">
        <v>10075984</v>
      </c>
      <c r="B73465" t="s">
        <v>69207</v>
      </c>
    </row>
    <row r="73466" spans="1:2" x14ac:dyDescent="0.45">
      <c r="A73466">
        <v>10078845</v>
      </c>
      <c r="B73466" t="s">
        <v>69208</v>
      </c>
    </row>
    <row r="73467" spans="1:2" x14ac:dyDescent="0.45">
      <c r="A73467">
        <v>10052981</v>
      </c>
      <c r="B73467" t="s">
        <v>69209</v>
      </c>
    </row>
    <row r="73468" spans="1:2" x14ac:dyDescent="0.45">
      <c r="A73468">
        <v>10051116</v>
      </c>
      <c r="B73468" t="s">
        <v>69210</v>
      </c>
    </row>
    <row r="73469" spans="1:2" x14ac:dyDescent="0.45">
      <c r="A73469">
        <v>10034816</v>
      </c>
      <c r="B73469" t="s">
        <v>69211</v>
      </c>
    </row>
    <row r="73470" spans="1:2" x14ac:dyDescent="0.45">
      <c r="A73470">
        <v>10056209</v>
      </c>
      <c r="B73470" t="s">
        <v>69212</v>
      </c>
    </row>
    <row r="73471" spans="1:2" x14ac:dyDescent="0.45">
      <c r="A73471">
        <v>10076570</v>
      </c>
      <c r="B73471" t="s">
        <v>69213</v>
      </c>
    </row>
    <row r="73472" spans="1:2" x14ac:dyDescent="0.45">
      <c r="A73472">
        <v>10051724</v>
      </c>
      <c r="B73472" t="s">
        <v>69214</v>
      </c>
    </row>
    <row r="73473" spans="1:2" x14ac:dyDescent="0.45">
      <c r="A73473">
        <v>10080088</v>
      </c>
      <c r="B73473" t="s">
        <v>69215</v>
      </c>
    </row>
    <row r="73474" spans="1:2" x14ac:dyDescent="0.45">
      <c r="A73474">
        <v>10041336</v>
      </c>
      <c r="B73474" t="s">
        <v>17792</v>
      </c>
    </row>
    <row r="73475" spans="1:2" x14ac:dyDescent="0.45">
      <c r="A73475">
        <v>10047856</v>
      </c>
      <c r="B73475" t="s">
        <v>69216</v>
      </c>
    </row>
    <row r="73476" spans="1:2" x14ac:dyDescent="0.45">
      <c r="A73476">
        <v>10006575</v>
      </c>
      <c r="B73476" t="s">
        <v>63144</v>
      </c>
    </row>
    <row r="73477" spans="1:2" x14ac:dyDescent="0.45">
      <c r="A73477">
        <v>10003913</v>
      </c>
      <c r="B73477" t="s">
        <v>69217</v>
      </c>
    </row>
    <row r="73478" spans="1:2" x14ac:dyDescent="0.45">
      <c r="A73478">
        <v>10067081</v>
      </c>
      <c r="B73478" t="s">
        <v>69218</v>
      </c>
    </row>
    <row r="73479" spans="1:2" x14ac:dyDescent="0.45">
      <c r="A73479">
        <v>10074735</v>
      </c>
      <c r="B73479" t="s">
        <v>69219</v>
      </c>
    </row>
    <row r="73480" spans="1:2" x14ac:dyDescent="0.45">
      <c r="A73480">
        <v>10057758</v>
      </c>
      <c r="B73480" t="s">
        <v>69220</v>
      </c>
    </row>
    <row r="73481" spans="1:2" x14ac:dyDescent="0.45">
      <c r="A73481">
        <v>10014188</v>
      </c>
      <c r="B73481" t="s">
        <v>69221</v>
      </c>
    </row>
    <row r="73482" spans="1:2" x14ac:dyDescent="0.45">
      <c r="A73482">
        <v>10062263</v>
      </c>
      <c r="B73482" t="s">
        <v>69222</v>
      </c>
    </row>
    <row r="73483" spans="1:2" x14ac:dyDescent="0.45">
      <c r="A73483">
        <v>10076791</v>
      </c>
      <c r="B73483" t="s">
        <v>26001</v>
      </c>
    </row>
    <row r="73484" spans="1:2" x14ac:dyDescent="0.45">
      <c r="A73484">
        <v>10073568</v>
      </c>
      <c r="B73484" t="s">
        <v>69223</v>
      </c>
    </row>
    <row r="73485" spans="1:2" x14ac:dyDescent="0.45">
      <c r="A73485">
        <v>10087420</v>
      </c>
      <c r="B73485" t="s">
        <v>69224</v>
      </c>
    </row>
    <row r="73486" spans="1:2" x14ac:dyDescent="0.45">
      <c r="A73486">
        <v>10010606</v>
      </c>
      <c r="B73486" t="s">
        <v>69225</v>
      </c>
    </row>
    <row r="73487" spans="1:2" x14ac:dyDescent="0.45">
      <c r="A73487">
        <v>10005401</v>
      </c>
      <c r="B73487" t="s">
        <v>22396</v>
      </c>
    </row>
    <row r="73488" spans="1:2" x14ac:dyDescent="0.45">
      <c r="A73488">
        <v>10078840</v>
      </c>
      <c r="B73488" t="s">
        <v>69226</v>
      </c>
    </row>
    <row r="73489" spans="1:2" x14ac:dyDescent="0.45">
      <c r="A73489">
        <v>10042028</v>
      </c>
      <c r="B73489" t="s">
        <v>69227</v>
      </c>
    </row>
    <row r="73490" spans="1:2" x14ac:dyDescent="0.45">
      <c r="A73490">
        <v>10017498</v>
      </c>
      <c r="B73490" t="s">
        <v>37227</v>
      </c>
    </row>
    <row r="73491" spans="1:2" x14ac:dyDescent="0.45">
      <c r="A73491">
        <v>10045328</v>
      </c>
      <c r="B73491" t="s">
        <v>69228</v>
      </c>
    </row>
    <row r="73492" spans="1:2" x14ac:dyDescent="0.45">
      <c r="A73492">
        <v>10073585</v>
      </c>
      <c r="B73492" t="s">
        <v>69229</v>
      </c>
    </row>
    <row r="73493" spans="1:2" x14ac:dyDescent="0.45">
      <c r="A73493">
        <v>10042713</v>
      </c>
      <c r="B73493" t="s">
        <v>69230</v>
      </c>
    </row>
    <row r="73494" spans="1:2" x14ac:dyDescent="0.45">
      <c r="A73494">
        <v>10075465</v>
      </c>
      <c r="B73494" t="s">
        <v>48903</v>
      </c>
    </row>
    <row r="73495" spans="1:2" x14ac:dyDescent="0.45">
      <c r="A73495">
        <v>10043166</v>
      </c>
      <c r="B73495" t="s">
        <v>69231</v>
      </c>
    </row>
    <row r="73496" spans="1:2" x14ac:dyDescent="0.45">
      <c r="A73496">
        <v>10040996</v>
      </c>
      <c r="B73496" t="s">
        <v>69232</v>
      </c>
    </row>
    <row r="73497" spans="1:2" x14ac:dyDescent="0.45">
      <c r="A73497">
        <v>10021129</v>
      </c>
      <c r="B73497" t="s">
        <v>69233</v>
      </c>
    </row>
    <row r="73498" spans="1:2" x14ac:dyDescent="0.45">
      <c r="A73498">
        <v>10068135</v>
      </c>
      <c r="B73498" t="s">
        <v>69234</v>
      </c>
    </row>
    <row r="73499" spans="1:2" x14ac:dyDescent="0.45">
      <c r="A73499">
        <v>10061541</v>
      </c>
      <c r="B73499" t="s">
        <v>69235</v>
      </c>
    </row>
    <row r="73500" spans="1:2" x14ac:dyDescent="0.45">
      <c r="A73500">
        <v>10010875</v>
      </c>
      <c r="B73500" t="s">
        <v>69236</v>
      </c>
    </row>
    <row r="73501" spans="1:2" x14ac:dyDescent="0.45">
      <c r="A73501">
        <v>10002467</v>
      </c>
      <c r="B73501" t="s">
        <v>69237</v>
      </c>
    </row>
    <row r="73502" spans="1:2" x14ac:dyDescent="0.45">
      <c r="A73502">
        <v>10038699</v>
      </c>
      <c r="B73502" t="s">
        <v>59591</v>
      </c>
    </row>
    <row r="73503" spans="1:2" x14ac:dyDescent="0.45">
      <c r="A73503">
        <v>10046955</v>
      </c>
      <c r="B73503" t="s">
        <v>69238</v>
      </c>
    </row>
    <row r="73504" spans="1:2" x14ac:dyDescent="0.45">
      <c r="A73504">
        <v>10038884</v>
      </c>
      <c r="B73504" t="s">
        <v>69239</v>
      </c>
    </row>
    <row r="73505" spans="1:2" x14ac:dyDescent="0.45">
      <c r="A73505">
        <v>10088080</v>
      </c>
      <c r="B73505" t="s">
        <v>34255</v>
      </c>
    </row>
    <row r="73506" spans="1:2" x14ac:dyDescent="0.45">
      <c r="A73506">
        <v>10071484</v>
      </c>
      <c r="B73506" t="s">
        <v>69240</v>
      </c>
    </row>
    <row r="73507" spans="1:2" x14ac:dyDescent="0.45">
      <c r="A73507">
        <v>10047740</v>
      </c>
      <c r="B73507" t="s">
        <v>69241</v>
      </c>
    </row>
    <row r="73508" spans="1:2" x14ac:dyDescent="0.45">
      <c r="A73508">
        <v>10057406</v>
      </c>
      <c r="B73508" t="s">
        <v>69242</v>
      </c>
    </row>
    <row r="73509" spans="1:2" x14ac:dyDescent="0.45">
      <c r="A73509">
        <v>10008616</v>
      </c>
      <c r="B73509" t="s">
        <v>69243</v>
      </c>
    </row>
    <row r="73510" spans="1:2" x14ac:dyDescent="0.45">
      <c r="A73510">
        <v>10021814</v>
      </c>
      <c r="B73510" t="s">
        <v>69244</v>
      </c>
    </row>
    <row r="73511" spans="1:2" x14ac:dyDescent="0.45">
      <c r="A73511">
        <v>10010018</v>
      </c>
      <c r="B73511" t="s">
        <v>69245</v>
      </c>
    </row>
    <row r="73512" spans="1:2" x14ac:dyDescent="0.45">
      <c r="A73512">
        <v>10086489</v>
      </c>
      <c r="B73512" t="s">
        <v>69246</v>
      </c>
    </row>
    <row r="73513" spans="1:2" x14ac:dyDescent="0.45">
      <c r="A73513">
        <v>10069412</v>
      </c>
      <c r="B73513" t="s">
        <v>69247</v>
      </c>
    </row>
    <row r="73514" spans="1:2" x14ac:dyDescent="0.45">
      <c r="A73514">
        <v>10068758</v>
      </c>
      <c r="B73514" t="s">
        <v>69248</v>
      </c>
    </row>
    <row r="73515" spans="1:2" x14ac:dyDescent="0.45">
      <c r="A73515">
        <v>10004861</v>
      </c>
      <c r="B73515" t="s">
        <v>68268</v>
      </c>
    </row>
    <row r="73516" spans="1:2" x14ac:dyDescent="0.45">
      <c r="A73516">
        <v>10080470</v>
      </c>
      <c r="B73516" t="s">
        <v>69249</v>
      </c>
    </row>
    <row r="73517" spans="1:2" x14ac:dyDescent="0.45">
      <c r="A73517">
        <v>10073569</v>
      </c>
      <c r="B73517" t="s">
        <v>69250</v>
      </c>
    </row>
    <row r="73518" spans="1:2" x14ac:dyDescent="0.45">
      <c r="A73518">
        <v>10063040</v>
      </c>
      <c r="B73518" t="s">
        <v>69251</v>
      </c>
    </row>
    <row r="73519" spans="1:2" x14ac:dyDescent="0.45">
      <c r="A73519">
        <v>10052993</v>
      </c>
      <c r="B73519" t="s">
        <v>69252</v>
      </c>
    </row>
    <row r="73520" spans="1:2" x14ac:dyDescent="0.45">
      <c r="A73520">
        <v>10026234</v>
      </c>
      <c r="B73520" t="s">
        <v>69253</v>
      </c>
    </row>
    <row r="73521" spans="1:2" x14ac:dyDescent="0.45">
      <c r="A73521">
        <v>10053407</v>
      </c>
      <c r="B73521" t="s">
        <v>69254</v>
      </c>
    </row>
    <row r="73522" spans="1:2" x14ac:dyDescent="0.45">
      <c r="A73522">
        <v>10000975</v>
      </c>
      <c r="B73522" t="s">
        <v>69255</v>
      </c>
    </row>
    <row r="73523" spans="1:2" x14ac:dyDescent="0.45">
      <c r="A73523">
        <v>10067212</v>
      </c>
      <c r="B73523" t="s">
        <v>69256</v>
      </c>
    </row>
    <row r="73524" spans="1:2" x14ac:dyDescent="0.45">
      <c r="A73524">
        <v>10049343</v>
      </c>
      <c r="B73524" t="s">
        <v>69257</v>
      </c>
    </row>
    <row r="73525" spans="1:2" x14ac:dyDescent="0.45">
      <c r="A73525">
        <v>10087136</v>
      </c>
      <c r="B73525" t="s">
        <v>69258</v>
      </c>
    </row>
    <row r="73526" spans="1:2" x14ac:dyDescent="0.45">
      <c r="A73526">
        <v>10049560</v>
      </c>
      <c r="B73526" t="s">
        <v>69259</v>
      </c>
    </row>
    <row r="73527" spans="1:2" x14ac:dyDescent="0.45">
      <c r="A73527">
        <v>10079844</v>
      </c>
      <c r="B73527" t="s">
        <v>69260</v>
      </c>
    </row>
    <row r="73528" spans="1:2" x14ac:dyDescent="0.45">
      <c r="A73528">
        <v>10009525</v>
      </c>
      <c r="B73528" t="s">
        <v>69261</v>
      </c>
    </row>
    <row r="73529" spans="1:2" x14ac:dyDescent="0.45">
      <c r="A73529">
        <v>10021130</v>
      </c>
      <c r="B73529" t="s">
        <v>69262</v>
      </c>
    </row>
    <row r="73530" spans="1:2" x14ac:dyDescent="0.45">
      <c r="A73530">
        <v>10024730</v>
      </c>
      <c r="B73530" t="s">
        <v>69263</v>
      </c>
    </row>
    <row r="73531" spans="1:2" x14ac:dyDescent="0.45">
      <c r="A73531">
        <v>10024022</v>
      </c>
      <c r="B73531" t="s">
        <v>69264</v>
      </c>
    </row>
    <row r="73532" spans="1:2" x14ac:dyDescent="0.45">
      <c r="A73532">
        <v>10047183</v>
      </c>
      <c r="B73532" t="s">
        <v>22925</v>
      </c>
    </row>
    <row r="73533" spans="1:2" x14ac:dyDescent="0.45">
      <c r="A73533">
        <v>10087417</v>
      </c>
      <c r="B73533" t="s">
        <v>69265</v>
      </c>
    </row>
    <row r="73534" spans="1:2" x14ac:dyDescent="0.45">
      <c r="A73534">
        <v>10029647</v>
      </c>
      <c r="B73534" t="s">
        <v>69266</v>
      </c>
    </row>
    <row r="73535" spans="1:2" x14ac:dyDescent="0.45">
      <c r="A73535">
        <v>10063165</v>
      </c>
      <c r="B73535" t="s">
        <v>21522</v>
      </c>
    </row>
    <row r="73536" spans="1:2" x14ac:dyDescent="0.45">
      <c r="A73536">
        <v>10053471</v>
      </c>
      <c r="B73536" t="s">
        <v>69267</v>
      </c>
    </row>
    <row r="73537" spans="1:2" x14ac:dyDescent="0.45">
      <c r="A73537">
        <v>10050591</v>
      </c>
      <c r="B73537" t="s">
        <v>69268</v>
      </c>
    </row>
    <row r="73538" spans="1:2" x14ac:dyDescent="0.45">
      <c r="A73538">
        <v>10023079</v>
      </c>
      <c r="B73538" t="s">
        <v>69269</v>
      </c>
    </row>
    <row r="73539" spans="1:2" x14ac:dyDescent="0.45">
      <c r="A73539">
        <v>10034064</v>
      </c>
      <c r="B73539" t="s">
        <v>47502</v>
      </c>
    </row>
    <row r="73540" spans="1:2" x14ac:dyDescent="0.45">
      <c r="A73540">
        <v>10000513</v>
      </c>
      <c r="B73540" t="s">
        <v>69270</v>
      </c>
    </row>
    <row r="73541" spans="1:2" x14ac:dyDescent="0.45">
      <c r="A73541">
        <v>10067310</v>
      </c>
      <c r="B73541" t="s">
        <v>69271</v>
      </c>
    </row>
    <row r="73542" spans="1:2" x14ac:dyDescent="0.45">
      <c r="A73542">
        <v>10033450</v>
      </c>
      <c r="B73542" t="s">
        <v>69272</v>
      </c>
    </row>
    <row r="73543" spans="1:2" x14ac:dyDescent="0.45">
      <c r="A73543">
        <v>10080996</v>
      </c>
      <c r="B73543" t="s">
        <v>69273</v>
      </c>
    </row>
    <row r="73544" spans="1:2" x14ac:dyDescent="0.45">
      <c r="A73544">
        <v>10083176</v>
      </c>
      <c r="B73544" t="s">
        <v>69274</v>
      </c>
    </row>
    <row r="73545" spans="1:2" x14ac:dyDescent="0.45">
      <c r="A73545">
        <v>10056699</v>
      </c>
      <c r="B73545" t="s">
        <v>69275</v>
      </c>
    </row>
    <row r="73546" spans="1:2" x14ac:dyDescent="0.45">
      <c r="A73546">
        <v>10053682</v>
      </c>
      <c r="B73546" t="s">
        <v>69276</v>
      </c>
    </row>
    <row r="73547" spans="1:2" x14ac:dyDescent="0.45">
      <c r="A73547">
        <v>10091500</v>
      </c>
      <c r="B73547" t="s">
        <v>69277</v>
      </c>
    </row>
    <row r="73548" spans="1:2" x14ac:dyDescent="0.45">
      <c r="A73548">
        <v>10054496</v>
      </c>
      <c r="B73548" t="s">
        <v>69278</v>
      </c>
    </row>
    <row r="73549" spans="1:2" x14ac:dyDescent="0.45">
      <c r="A73549">
        <v>10020180</v>
      </c>
      <c r="B73549" t="s">
        <v>69279</v>
      </c>
    </row>
    <row r="73550" spans="1:2" x14ac:dyDescent="0.45">
      <c r="A73550">
        <v>10081782</v>
      </c>
      <c r="B73550" t="s">
        <v>69280</v>
      </c>
    </row>
    <row r="73551" spans="1:2" x14ac:dyDescent="0.45">
      <c r="A73551">
        <v>10004369</v>
      </c>
      <c r="B73551" t="s">
        <v>69281</v>
      </c>
    </row>
    <row r="73552" spans="1:2" x14ac:dyDescent="0.45">
      <c r="A73552">
        <v>10064582</v>
      </c>
      <c r="B73552" t="s">
        <v>69282</v>
      </c>
    </row>
    <row r="73553" spans="1:2" x14ac:dyDescent="0.45">
      <c r="A73553">
        <v>10031334</v>
      </c>
      <c r="B73553" t="s">
        <v>69283</v>
      </c>
    </row>
    <row r="73554" spans="1:2" x14ac:dyDescent="0.45">
      <c r="A73554">
        <v>10019499</v>
      </c>
      <c r="B73554" t="s">
        <v>69284</v>
      </c>
    </row>
    <row r="73555" spans="1:2" x14ac:dyDescent="0.45">
      <c r="A73555">
        <v>10038960</v>
      </c>
      <c r="B73555" t="s">
        <v>69285</v>
      </c>
    </row>
    <row r="73556" spans="1:2" x14ac:dyDescent="0.45">
      <c r="A73556">
        <v>10028799</v>
      </c>
      <c r="B73556" t="s">
        <v>69286</v>
      </c>
    </row>
    <row r="73557" spans="1:2" x14ac:dyDescent="0.45">
      <c r="A73557">
        <v>10087557</v>
      </c>
      <c r="B73557" t="s">
        <v>48806</v>
      </c>
    </row>
    <row r="73558" spans="1:2" x14ac:dyDescent="0.45">
      <c r="A73558">
        <v>10028864</v>
      </c>
      <c r="B73558" t="s">
        <v>69287</v>
      </c>
    </row>
    <row r="73559" spans="1:2" x14ac:dyDescent="0.45">
      <c r="A73559">
        <v>10073355</v>
      </c>
      <c r="B73559" t="s">
        <v>69288</v>
      </c>
    </row>
    <row r="73560" spans="1:2" x14ac:dyDescent="0.45">
      <c r="A73560">
        <v>10045497</v>
      </c>
      <c r="B73560" t="s">
        <v>69289</v>
      </c>
    </row>
    <row r="73561" spans="1:2" x14ac:dyDescent="0.45">
      <c r="A73561">
        <v>10090218</v>
      </c>
      <c r="B73561" t="s">
        <v>69290</v>
      </c>
    </row>
    <row r="73562" spans="1:2" x14ac:dyDescent="0.45">
      <c r="A73562">
        <v>10068993</v>
      </c>
      <c r="B73562" t="s">
        <v>69291</v>
      </c>
    </row>
    <row r="73563" spans="1:2" x14ac:dyDescent="0.45">
      <c r="A73563">
        <v>10083903</v>
      </c>
      <c r="B73563" t="s">
        <v>33674</v>
      </c>
    </row>
    <row r="73564" spans="1:2" x14ac:dyDescent="0.45">
      <c r="A73564">
        <v>10027640</v>
      </c>
      <c r="B73564" t="s">
        <v>69292</v>
      </c>
    </row>
    <row r="73565" spans="1:2" x14ac:dyDescent="0.45">
      <c r="A73565">
        <v>10044015</v>
      </c>
      <c r="B73565" t="s">
        <v>69293</v>
      </c>
    </row>
    <row r="73566" spans="1:2" x14ac:dyDescent="0.45">
      <c r="A73566">
        <v>10036421</v>
      </c>
      <c r="B73566" t="s">
        <v>69294</v>
      </c>
    </row>
    <row r="73567" spans="1:2" x14ac:dyDescent="0.45">
      <c r="A73567">
        <v>10081190</v>
      </c>
      <c r="B73567" t="s">
        <v>69295</v>
      </c>
    </row>
    <row r="73568" spans="1:2" x14ac:dyDescent="0.45">
      <c r="A73568">
        <v>10054350</v>
      </c>
      <c r="B73568" t="s">
        <v>69296</v>
      </c>
    </row>
    <row r="73569" spans="1:2" x14ac:dyDescent="0.45">
      <c r="A73569">
        <v>10013585</v>
      </c>
      <c r="B73569" t="s">
        <v>69297</v>
      </c>
    </row>
    <row r="73570" spans="1:2" x14ac:dyDescent="0.45">
      <c r="A73570">
        <v>10048344</v>
      </c>
      <c r="B73570" t="s">
        <v>69298</v>
      </c>
    </row>
    <row r="73571" spans="1:2" x14ac:dyDescent="0.45">
      <c r="A73571">
        <v>10024044</v>
      </c>
      <c r="B73571" t="s">
        <v>69299</v>
      </c>
    </row>
    <row r="73572" spans="1:2" x14ac:dyDescent="0.45">
      <c r="A73572">
        <v>10081609</v>
      </c>
      <c r="B73572" t="s">
        <v>69300</v>
      </c>
    </row>
    <row r="73573" spans="1:2" x14ac:dyDescent="0.45">
      <c r="A73573">
        <v>10006588</v>
      </c>
      <c r="B73573" t="s">
        <v>69301</v>
      </c>
    </row>
    <row r="73574" spans="1:2" x14ac:dyDescent="0.45">
      <c r="A73574">
        <v>10087763</v>
      </c>
      <c r="B73574" t="s">
        <v>69302</v>
      </c>
    </row>
    <row r="73575" spans="1:2" x14ac:dyDescent="0.45">
      <c r="A73575">
        <v>10051478</v>
      </c>
      <c r="B73575" t="s">
        <v>69303</v>
      </c>
    </row>
    <row r="73576" spans="1:2" x14ac:dyDescent="0.45">
      <c r="A73576">
        <v>10078495</v>
      </c>
      <c r="B73576" t="s">
        <v>69304</v>
      </c>
    </row>
    <row r="73577" spans="1:2" x14ac:dyDescent="0.45">
      <c r="A73577">
        <v>10028645</v>
      </c>
      <c r="B73577" t="s">
        <v>69305</v>
      </c>
    </row>
    <row r="73578" spans="1:2" x14ac:dyDescent="0.45">
      <c r="A73578">
        <v>10049859</v>
      </c>
      <c r="B73578" t="s">
        <v>69306</v>
      </c>
    </row>
    <row r="73579" spans="1:2" x14ac:dyDescent="0.45">
      <c r="A73579">
        <v>10079219</v>
      </c>
      <c r="B73579" t="s">
        <v>69307</v>
      </c>
    </row>
    <row r="73580" spans="1:2" x14ac:dyDescent="0.45">
      <c r="A73580">
        <v>10027348</v>
      </c>
      <c r="B73580" t="s">
        <v>69308</v>
      </c>
    </row>
    <row r="73581" spans="1:2" x14ac:dyDescent="0.45">
      <c r="A73581">
        <v>10030599</v>
      </c>
      <c r="B73581" t="s">
        <v>69309</v>
      </c>
    </row>
    <row r="73582" spans="1:2" x14ac:dyDescent="0.45">
      <c r="A73582">
        <v>10085396</v>
      </c>
      <c r="B73582" t="s">
        <v>69310</v>
      </c>
    </row>
    <row r="73583" spans="1:2" x14ac:dyDescent="0.45">
      <c r="A73583">
        <v>10018832</v>
      </c>
      <c r="B73583" t="s">
        <v>34137</v>
      </c>
    </row>
    <row r="73584" spans="1:2" x14ac:dyDescent="0.45">
      <c r="A73584">
        <v>10064923</v>
      </c>
      <c r="B73584" t="s">
        <v>69311</v>
      </c>
    </row>
    <row r="73585" spans="1:2" x14ac:dyDescent="0.45">
      <c r="A73585">
        <v>10056214</v>
      </c>
      <c r="B73585" t="s">
        <v>49136</v>
      </c>
    </row>
    <row r="73586" spans="1:2" x14ac:dyDescent="0.45">
      <c r="A73586">
        <v>10075784</v>
      </c>
      <c r="B73586" t="s">
        <v>69312</v>
      </c>
    </row>
    <row r="73587" spans="1:2" x14ac:dyDescent="0.45">
      <c r="A73587">
        <v>10030650</v>
      </c>
      <c r="B73587" t="s">
        <v>69313</v>
      </c>
    </row>
    <row r="73588" spans="1:2" x14ac:dyDescent="0.45">
      <c r="A73588">
        <v>10090931</v>
      </c>
      <c r="B73588" t="s">
        <v>62617</v>
      </c>
    </row>
    <row r="73589" spans="1:2" x14ac:dyDescent="0.45">
      <c r="A73589">
        <v>10015022</v>
      </c>
      <c r="B73589" t="s">
        <v>69314</v>
      </c>
    </row>
    <row r="73590" spans="1:2" x14ac:dyDescent="0.45">
      <c r="A73590">
        <v>10066386</v>
      </c>
      <c r="B73590" t="s">
        <v>69315</v>
      </c>
    </row>
    <row r="73591" spans="1:2" x14ac:dyDescent="0.45">
      <c r="A73591">
        <v>10080494</v>
      </c>
      <c r="B73591" t="s">
        <v>69316</v>
      </c>
    </row>
    <row r="73592" spans="1:2" x14ac:dyDescent="0.45">
      <c r="A73592">
        <v>10081371</v>
      </c>
      <c r="B73592" t="s">
        <v>69317</v>
      </c>
    </row>
    <row r="73593" spans="1:2" x14ac:dyDescent="0.45">
      <c r="A73593">
        <v>10072800</v>
      </c>
      <c r="B73593" t="s">
        <v>69318</v>
      </c>
    </row>
    <row r="73594" spans="1:2" x14ac:dyDescent="0.45">
      <c r="A73594">
        <v>10062863</v>
      </c>
      <c r="B73594" t="s">
        <v>59047</v>
      </c>
    </row>
    <row r="73595" spans="1:2" x14ac:dyDescent="0.45">
      <c r="A73595">
        <v>10049750</v>
      </c>
      <c r="B73595" t="s">
        <v>69319</v>
      </c>
    </row>
    <row r="73596" spans="1:2" x14ac:dyDescent="0.45">
      <c r="A73596">
        <v>10084228</v>
      </c>
      <c r="B73596" t="s">
        <v>34335</v>
      </c>
    </row>
    <row r="73597" spans="1:2" x14ac:dyDescent="0.45">
      <c r="A73597">
        <v>10083968</v>
      </c>
      <c r="B73597" t="s">
        <v>69320</v>
      </c>
    </row>
    <row r="73598" spans="1:2" x14ac:dyDescent="0.45">
      <c r="A73598">
        <v>10025239</v>
      </c>
      <c r="B73598" t="s">
        <v>69321</v>
      </c>
    </row>
    <row r="73599" spans="1:2" x14ac:dyDescent="0.45">
      <c r="A73599">
        <v>10047037</v>
      </c>
      <c r="B73599" t="s">
        <v>69322</v>
      </c>
    </row>
    <row r="73600" spans="1:2" x14ac:dyDescent="0.45">
      <c r="A73600">
        <v>10068322</v>
      </c>
      <c r="B73600" t="s">
        <v>32474</v>
      </c>
    </row>
    <row r="73601" spans="1:2" x14ac:dyDescent="0.45">
      <c r="A73601">
        <v>10035693</v>
      </c>
      <c r="B73601" t="s">
        <v>69323</v>
      </c>
    </row>
    <row r="73602" spans="1:2" x14ac:dyDescent="0.45">
      <c r="A73602">
        <v>10038273</v>
      </c>
      <c r="B73602" t="s">
        <v>69324</v>
      </c>
    </row>
    <row r="73603" spans="1:2" x14ac:dyDescent="0.45">
      <c r="A73603">
        <v>10016692</v>
      </c>
      <c r="B73603" t="s">
        <v>69325</v>
      </c>
    </row>
    <row r="73604" spans="1:2" x14ac:dyDescent="0.45">
      <c r="A73604">
        <v>10039672</v>
      </c>
      <c r="B73604" t="s">
        <v>69326</v>
      </c>
    </row>
    <row r="73605" spans="1:2" x14ac:dyDescent="0.45">
      <c r="A73605">
        <v>10018509</v>
      </c>
      <c r="B73605" t="s">
        <v>47084</v>
      </c>
    </row>
    <row r="73606" spans="1:2" x14ac:dyDescent="0.45">
      <c r="A73606">
        <v>10005315</v>
      </c>
      <c r="B73606" t="s">
        <v>69327</v>
      </c>
    </row>
    <row r="73607" spans="1:2" x14ac:dyDescent="0.45">
      <c r="A73607">
        <v>10084611</v>
      </c>
      <c r="B73607" t="s">
        <v>69328</v>
      </c>
    </row>
    <row r="73608" spans="1:2" x14ac:dyDescent="0.45">
      <c r="A73608">
        <v>10043825</v>
      </c>
      <c r="B73608" t="s">
        <v>69329</v>
      </c>
    </row>
    <row r="73609" spans="1:2" x14ac:dyDescent="0.45">
      <c r="A73609">
        <v>10044614</v>
      </c>
      <c r="B73609" t="s">
        <v>69330</v>
      </c>
    </row>
    <row r="73610" spans="1:2" x14ac:dyDescent="0.45">
      <c r="A73610">
        <v>10045166</v>
      </c>
      <c r="B73610" t="s">
        <v>69331</v>
      </c>
    </row>
    <row r="73611" spans="1:2" x14ac:dyDescent="0.45">
      <c r="A73611">
        <v>10080671</v>
      </c>
      <c r="B73611" t="s">
        <v>69332</v>
      </c>
    </row>
    <row r="73612" spans="1:2" x14ac:dyDescent="0.45">
      <c r="A73612">
        <v>10050436</v>
      </c>
      <c r="B73612" t="s">
        <v>69333</v>
      </c>
    </row>
    <row r="73613" spans="1:2" x14ac:dyDescent="0.45">
      <c r="A73613">
        <v>10001586</v>
      </c>
      <c r="B73613" t="s">
        <v>69334</v>
      </c>
    </row>
    <row r="73614" spans="1:2" x14ac:dyDescent="0.45">
      <c r="A73614">
        <v>10066146</v>
      </c>
      <c r="B73614" t="s">
        <v>69335</v>
      </c>
    </row>
    <row r="73615" spans="1:2" x14ac:dyDescent="0.45">
      <c r="A73615">
        <v>10072090</v>
      </c>
      <c r="B73615" t="s">
        <v>69336</v>
      </c>
    </row>
    <row r="73616" spans="1:2" x14ac:dyDescent="0.45">
      <c r="A73616">
        <v>10002423</v>
      </c>
      <c r="B73616" t="s">
        <v>69337</v>
      </c>
    </row>
    <row r="73617" spans="1:2" x14ac:dyDescent="0.45">
      <c r="A73617">
        <v>10073087</v>
      </c>
      <c r="B73617" t="s">
        <v>63427</v>
      </c>
    </row>
    <row r="73618" spans="1:2" x14ac:dyDescent="0.45">
      <c r="A73618">
        <v>10037604</v>
      </c>
      <c r="B73618" t="s">
        <v>69338</v>
      </c>
    </row>
    <row r="73619" spans="1:2" x14ac:dyDescent="0.45">
      <c r="A73619">
        <v>10005768</v>
      </c>
      <c r="B73619" t="s">
        <v>21715</v>
      </c>
    </row>
    <row r="73620" spans="1:2" x14ac:dyDescent="0.45">
      <c r="A73620">
        <v>10081527</v>
      </c>
      <c r="B73620" t="s">
        <v>69339</v>
      </c>
    </row>
    <row r="73621" spans="1:2" x14ac:dyDescent="0.45">
      <c r="A73621">
        <v>10030457</v>
      </c>
      <c r="B73621" t="s">
        <v>21471</v>
      </c>
    </row>
    <row r="73622" spans="1:2" x14ac:dyDescent="0.45">
      <c r="A73622">
        <v>10072275</v>
      </c>
      <c r="B73622" t="s">
        <v>37944</v>
      </c>
    </row>
    <row r="73623" spans="1:2" x14ac:dyDescent="0.45">
      <c r="A73623">
        <v>10069515</v>
      </c>
      <c r="B73623" t="s">
        <v>69340</v>
      </c>
    </row>
    <row r="73624" spans="1:2" x14ac:dyDescent="0.45">
      <c r="A73624">
        <v>10089812</v>
      </c>
      <c r="B73624" t="s">
        <v>69341</v>
      </c>
    </row>
    <row r="73625" spans="1:2" x14ac:dyDescent="0.45">
      <c r="A73625">
        <v>10013137</v>
      </c>
      <c r="B73625" t="s">
        <v>69342</v>
      </c>
    </row>
    <row r="73626" spans="1:2" x14ac:dyDescent="0.45">
      <c r="A73626">
        <v>10071189</v>
      </c>
      <c r="B73626" t="s">
        <v>69343</v>
      </c>
    </row>
    <row r="73627" spans="1:2" x14ac:dyDescent="0.45">
      <c r="A73627">
        <v>10081240</v>
      </c>
      <c r="B73627" t="s">
        <v>69344</v>
      </c>
    </row>
    <row r="73628" spans="1:2" x14ac:dyDescent="0.45">
      <c r="A73628">
        <v>10074197</v>
      </c>
      <c r="B73628" t="s">
        <v>69345</v>
      </c>
    </row>
    <row r="73629" spans="1:2" x14ac:dyDescent="0.45">
      <c r="A73629">
        <v>10065142</v>
      </c>
      <c r="B73629" t="s">
        <v>27192</v>
      </c>
    </row>
    <row r="73630" spans="1:2" x14ac:dyDescent="0.45">
      <c r="A73630">
        <v>10092251</v>
      </c>
      <c r="B73630" t="s">
        <v>69346</v>
      </c>
    </row>
    <row r="73631" spans="1:2" x14ac:dyDescent="0.45">
      <c r="A73631">
        <v>10088512</v>
      </c>
      <c r="B73631" t="s">
        <v>69347</v>
      </c>
    </row>
    <row r="73632" spans="1:2" x14ac:dyDescent="0.45">
      <c r="A73632">
        <v>10074303</v>
      </c>
      <c r="B73632" t="s">
        <v>69348</v>
      </c>
    </row>
    <row r="73633" spans="1:2" x14ac:dyDescent="0.45">
      <c r="A73633">
        <v>10058029</v>
      </c>
      <c r="B73633" t="s">
        <v>69349</v>
      </c>
    </row>
    <row r="73634" spans="1:2" x14ac:dyDescent="0.45">
      <c r="A73634">
        <v>10024693</v>
      </c>
      <c r="B73634" t="s">
        <v>69350</v>
      </c>
    </row>
    <row r="73635" spans="1:2" x14ac:dyDescent="0.45">
      <c r="A73635">
        <v>10010798</v>
      </c>
      <c r="B73635" t="s">
        <v>69351</v>
      </c>
    </row>
    <row r="73636" spans="1:2" x14ac:dyDescent="0.45">
      <c r="A73636">
        <v>10028541</v>
      </c>
      <c r="B73636" t="s">
        <v>69352</v>
      </c>
    </row>
    <row r="73637" spans="1:2" x14ac:dyDescent="0.45">
      <c r="A73637">
        <v>10075895</v>
      </c>
      <c r="B73637" t="s">
        <v>69353</v>
      </c>
    </row>
    <row r="73638" spans="1:2" x14ac:dyDescent="0.45">
      <c r="A73638">
        <v>10007067</v>
      </c>
      <c r="B73638" t="s">
        <v>69354</v>
      </c>
    </row>
    <row r="73639" spans="1:2" x14ac:dyDescent="0.45">
      <c r="A73639">
        <v>10008937</v>
      </c>
      <c r="B73639" t="s">
        <v>69355</v>
      </c>
    </row>
    <row r="73640" spans="1:2" x14ac:dyDescent="0.45">
      <c r="A73640">
        <v>10043230</v>
      </c>
      <c r="B73640" t="s">
        <v>48802</v>
      </c>
    </row>
    <row r="73641" spans="1:2" x14ac:dyDescent="0.45">
      <c r="A73641">
        <v>10040643</v>
      </c>
      <c r="B73641" t="s">
        <v>69356</v>
      </c>
    </row>
    <row r="73642" spans="1:2" x14ac:dyDescent="0.45">
      <c r="A73642">
        <v>10068090</v>
      </c>
      <c r="B73642" t="s">
        <v>69357</v>
      </c>
    </row>
    <row r="73643" spans="1:2" x14ac:dyDescent="0.45">
      <c r="A73643">
        <v>10057544</v>
      </c>
      <c r="B73643" t="s">
        <v>69358</v>
      </c>
    </row>
    <row r="73644" spans="1:2" x14ac:dyDescent="0.45">
      <c r="A73644">
        <v>10036631</v>
      </c>
      <c r="B73644" t="s">
        <v>51375</v>
      </c>
    </row>
    <row r="73645" spans="1:2" x14ac:dyDescent="0.45">
      <c r="A73645">
        <v>10056673</v>
      </c>
      <c r="B73645" t="s">
        <v>69359</v>
      </c>
    </row>
    <row r="73646" spans="1:2" x14ac:dyDescent="0.45">
      <c r="A73646">
        <v>10021852</v>
      </c>
      <c r="B73646" t="s">
        <v>69360</v>
      </c>
    </row>
    <row r="73647" spans="1:2" x14ac:dyDescent="0.45">
      <c r="A73647">
        <v>10023553</v>
      </c>
      <c r="B73647" t="s">
        <v>69361</v>
      </c>
    </row>
    <row r="73648" spans="1:2" x14ac:dyDescent="0.45">
      <c r="A73648">
        <v>10083329</v>
      </c>
      <c r="B73648" t="s">
        <v>69362</v>
      </c>
    </row>
    <row r="73649" spans="1:2" x14ac:dyDescent="0.45">
      <c r="A73649">
        <v>10079232</v>
      </c>
      <c r="B73649" t="s">
        <v>69363</v>
      </c>
    </row>
    <row r="73650" spans="1:2" x14ac:dyDescent="0.45">
      <c r="A73650">
        <v>10015728</v>
      </c>
      <c r="B73650" t="s">
        <v>69364</v>
      </c>
    </row>
    <row r="73651" spans="1:2" x14ac:dyDescent="0.45">
      <c r="A73651">
        <v>10031595</v>
      </c>
      <c r="B73651" t="s">
        <v>69365</v>
      </c>
    </row>
    <row r="73652" spans="1:2" x14ac:dyDescent="0.45">
      <c r="A73652">
        <v>10054476</v>
      </c>
      <c r="B73652" t="s">
        <v>69366</v>
      </c>
    </row>
    <row r="73653" spans="1:2" x14ac:dyDescent="0.45">
      <c r="A73653">
        <v>10007395</v>
      </c>
      <c r="B73653" t="s">
        <v>69367</v>
      </c>
    </row>
    <row r="73654" spans="1:2" x14ac:dyDescent="0.45">
      <c r="A73654">
        <v>10007030</v>
      </c>
      <c r="B73654" t="s">
        <v>69368</v>
      </c>
    </row>
    <row r="73655" spans="1:2" x14ac:dyDescent="0.45">
      <c r="A73655">
        <v>10077357</v>
      </c>
      <c r="B73655" t="s">
        <v>69369</v>
      </c>
    </row>
    <row r="73656" spans="1:2" x14ac:dyDescent="0.45">
      <c r="A73656">
        <v>10077800</v>
      </c>
      <c r="B73656" t="s">
        <v>69370</v>
      </c>
    </row>
    <row r="73657" spans="1:2" x14ac:dyDescent="0.45">
      <c r="A73657">
        <v>10005081</v>
      </c>
      <c r="B73657" t="s">
        <v>69371</v>
      </c>
    </row>
    <row r="73658" spans="1:2" x14ac:dyDescent="0.45">
      <c r="A73658">
        <v>10034817</v>
      </c>
      <c r="B73658" t="s">
        <v>69372</v>
      </c>
    </row>
    <row r="73659" spans="1:2" x14ac:dyDescent="0.45">
      <c r="A73659">
        <v>10064575</v>
      </c>
      <c r="B73659" t="s">
        <v>69373</v>
      </c>
    </row>
    <row r="73660" spans="1:2" x14ac:dyDescent="0.45">
      <c r="A73660">
        <v>10077335</v>
      </c>
      <c r="B73660" t="s">
        <v>52597</v>
      </c>
    </row>
    <row r="73661" spans="1:2" x14ac:dyDescent="0.45">
      <c r="A73661">
        <v>10044275</v>
      </c>
      <c r="B73661" t="s">
        <v>22230</v>
      </c>
    </row>
    <row r="73662" spans="1:2" x14ac:dyDescent="0.45">
      <c r="A73662">
        <v>10062893</v>
      </c>
      <c r="B73662" t="s">
        <v>69374</v>
      </c>
    </row>
    <row r="73663" spans="1:2" x14ac:dyDescent="0.45">
      <c r="A73663">
        <v>10068569</v>
      </c>
      <c r="B73663" t="s">
        <v>69375</v>
      </c>
    </row>
    <row r="73664" spans="1:2" x14ac:dyDescent="0.45">
      <c r="A73664">
        <v>10053403</v>
      </c>
      <c r="B73664" t="s">
        <v>69376</v>
      </c>
    </row>
    <row r="73665" spans="1:2" x14ac:dyDescent="0.45">
      <c r="A73665">
        <v>10051875</v>
      </c>
      <c r="B73665" t="s">
        <v>30267</v>
      </c>
    </row>
    <row r="73666" spans="1:2" x14ac:dyDescent="0.45">
      <c r="A73666">
        <v>10057407</v>
      </c>
      <c r="B73666" t="s">
        <v>69377</v>
      </c>
    </row>
    <row r="73667" spans="1:2" x14ac:dyDescent="0.45">
      <c r="A73667">
        <v>10004793</v>
      </c>
      <c r="B73667" t="s">
        <v>69378</v>
      </c>
    </row>
    <row r="73668" spans="1:2" x14ac:dyDescent="0.45">
      <c r="A73668">
        <v>10071571</v>
      </c>
      <c r="B73668" t="s">
        <v>69379</v>
      </c>
    </row>
    <row r="73669" spans="1:2" x14ac:dyDescent="0.45">
      <c r="A73669">
        <v>10037666</v>
      </c>
      <c r="B73669" t="s">
        <v>69380</v>
      </c>
    </row>
    <row r="73670" spans="1:2" x14ac:dyDescent="0.45">
      <c r="A73670">
        <v>10023649</v>
      </c>
      <c r="B73670" t="s">
        <v>69381</v>
      </c>
    </row>
    <row r="73671" spans="1:2" x14ac:dyDescent="0.45">
      <c r="A73671">
        <v>10081658</v>
      </c>
      <c r="B73671" t="s">
        <v>29438</v>
      </c>
    </row>
    <row r="73672" spans="1:2" x14ac:dyDescent="0.45">
      <c r="A73672">
        <v>10055493</v>
      </c>
      <c r="B73672" t="s">
        <v>25873</v>
      </c>
    </row>
    <row r="73673" spans="1:2" x14ac:dyDescent="0.45">
      <c r="A73673">
        <v>10090007</v>
      </c>
      <c r="B73673" t="s">
        <v>69382</v>
      </c>
    </row>
    <row r="73674" spans="1:2" x14ac:dyDescent="0.45">
      <c r="A73674">
        <v>10086630</v>
      </c>
      <c r="B73674" t="s">
        <v>69383</v>
      </c>
    </row>
    <row r="73675" spans="1:2" x14ac:dyDescent="0.45">
      <c r="A73675">
        <v>90000623</v>
      </c>
      <c r="B73675" t="s">
        <v>69384</v>
      </c>
    </row>
    <row r="73676" spans="1:2" x14ac:dyDescent="0.45">
      <c r="A73676">
        <v>10045009</v>
      </c>
      <c r="B73676" t="s">
        <v>69385</v>
      </c>
    </row>
    <row r="73677" spans="1:2" x14ac:dyDescent="0.45">
      <c r="A73677">
        <v>10050175</v>
      </c>
      <c r="B73677" t="s">
        <v>69386</v>
      </c>
    </row>
    <row r="73678" spans="1:2" x14ac:dyDescent="0.45">
      <c r="A73678">
        <v>10065488</v>
      </c>
      <c r="B73678" t="s">
        <v>56865</v>
      </c>
    </row>
    <row r="73679" spans="1:2" x14ac:dyDescent="0.45">
      <c r="A73679">
        <v>10024661</v>
      </c>
      <c r="B73679" t="s">
        <v>69387</v>
      </c>
    </row>
    <row r="73680" spans="1:2" x14ac:dyDescent="0.45">
      <c r="A73680">
        <v>10049899</v>
      </c>
      <c r="B73680" t="s">
        <v>69388</v>
      </c>
    </row>
    <row r="73681" spans="1:2" x14ac:dyDescent="0.45">
      <c r="A73681">
        <v>10054544</v>
      </c>
      <c r="B73681" t="s">
        <v>69389</v>
      </c>
    </row>
    <row r="73682" spans="1:2" x14ac:dyDescent="0.45">
      <c r="A73682">
        <v>10067800</v>
      </c>
      <c r="B73682" t="s">
        <v>69390</v>
      </c>
    </row>
    <row r="73683" spans="1:2" x14ac:dyDescent="0.45">
      <c r="A73683">
        <v>10011746</v>
      </c>
      <c r="B73683" t="s">
        <v>14479</v>
      </c>
    </row>
    <row r="73684" spans="1:2" x14ac:dyDescent="0.45">
      <c r="A73684">
        <v>10053841</v>
      </c>
      <c r="B73684" t="s">
        <v>69391</v>
      </c>
    </row>
    <row r="73685" spans="1:2" x14ac:dyDescent="0.45">
      <c r="A73685">
        <v>10038124</v>
      </c>
      <c r="B73685" t="s">
        <v>69392</v>
      </c>
    </row>
    <row r="73686" spans="1:2" x14ac:dyDescent="0.45">
      <c r="A73686">
        <v>10024740</v>
      </c>
      <c r="B73686" t="s">
        <v>69393</v>
      </c>
    </row>
    <row r="73687" spans="1:2" x14ac:dyDescent="0.45">
      <c r="A73687">
        <v>10065139</v>
      </c>
      <c r="B73687" t="s">
        <v>33349</v>
      </c>
    </row>
    <row r="73688" spans="1:2" x14ac:dyDescent="0.45">
      <c r="A73688">
        <v>10069973</v>
      </c>
      <c r="B73688" t="s">
        <v>69394</v>
      </c>
    </row>
    <row r="73689" spans="1:2" x14ac:dyDescent="0.45">
      <c r="A73689">
        <v>90000267</v>
      </c>
      <c r="B73689" t="s">
        <v>69395</v>
      </c>
    </row>
    <row r="73690" spans="1:2" x14ac:dyDescent="0.45">
      <c r="A73690">
        <v>10018722</v>
      </c>
      <c r="B73690" t="s">
        <v>69396</v>
      </c>
    </row>
    <row r="73691" spans="1:2" x14ac:dyDescent="0.45">
      <c r="A73691">
        <v>10071644</v>
      </c>
      <c r="B73691" t="s">
        <v>59810</v>
      </c>
    </row>
    <row r="73692" spans="1:2" x14ac:dyDescent="0.45">
      <c r="A73692">
        <v>10018844</v>
      </c>
      <c r="B73692" t="s">
        <v>69397</v>
      </c>
    </row>
    <row r="73693" spans="1:2" x14ac:dyDescent="0.45">
      <c r="A73693">
        <v>10009283</v>
      </c>
      <c r="B73693" t="s">
        <v>69398</v>
      </c>
    </row>
    <row r="73694" spans="1:2" x14ac:dyDescent="0.45">
      <c r="A73694">
        <v>10015632</v>
      </c>
      <c r="B73694" t="s">
        <v>69399</v>
      </c>
    </row>
    <row r="73695" spans="1:2" x14ac:dyDescent="0.45">
      <c r="A73695">
        <v>10049333</v>
      </c>
      <c r="B73695" t="s">
        <v>69400</v>
      </c>
    </row>
    <row r="73696" spans="1:2" x14ac:dyDescent="0.45">
      <c r="A73696">
        <v>10071238</v>
      </c>
      <c r="B73696" t="s">
        <v>69401</v>
      </c>
    </row>
    <row r="73697" spans="1:2" x14ac:dyDescent="0.45">
      <c r="A73697">
        <v>10069164</v>
      </c>
      <c r="B73697" t="s">
        <v>69402</v>
      </c>
    </row>
    <row r="73698" spans="1:2" x14ac:dyDescent="0.45">
      <c r="A73698">
        <v>10082620</v>
      </c>
      <c r="B73698" t="s">
        <v>69403</v>
      </c>
    </row>
    <row r="73699" spans="1:2" x14ac:dyDescent="0.45">
      <c r="A73699">
        <v>10028670</v>
      </c>
      <c r="B73699" t="s">
        <v>69404</v>
      </c>
    </row>
    <row r="73700" spans="1:2" x14ac:dyDescent="0.45">
      <c r="A73700">
        <v>10074533</v>
      </c>
      <c r="B73700" t="s">
        <v>28426</v>
      </c>
    </row>
    <row r="73701" spans="1:2" x14ac:dyDescent="0.45">
      <c r="A73701">
        <v>10077823</v>
      </c>
      <c r="B73701" t="s">
        <v>69405</v>
      </c>
    </row>
    <row r="73702" spans="1:2" x14ac:dyDescent="0.45">
      <c r="A73702">
        <v>10042785</v>
      </c>
      <c r="B73702" t="s">
        <v>69406</v>
      </c>
    </row>
    <row r="73703" spans="1:2" x14ac:dyDescent="0.45">
      <c r="A73703">
        <v>10006590</v>
      </c>
      <c r="B73703" t="s">
        <v>69407</v>
      </c>
    </row>
    <row r="73704" spans="1:2" x14ac:dyDescent="0.45">
      <c r="A73704">
        <v>10057412</v>
      </c>
      <c r="B73704" t="s">
        <v>69408</v>
      </c>
    </row>
    <row r="73705" spans="1:2" x14ac:dyDescent="0.45">
      <c r="A73705">
        <v>10076028</v>
      </c>
      <c r="B73705" t="s">
        <v>69409</v>
      </c>
    </row>
    <row r="73706" spans="1:2" x14ac:dyDescent="0.45">
      <c r="A73706">
        <v>10006806</v>
      </c>
      <c r="B73706" t="s">
        <v>37185</v>
      </c>
    </row>
    <row r="73707" spans="1:2" x14ac:dyDescent="0.45">
      <c r="A73707">
        <v>10029154</v>
      </c>
      <c r="B73707" t="s">
        <v>69410</v>
      </c>
    </row>
    <row r="73708" spans="1:2" x14ac:dyDescent="0.45">
      <c r="A73708">
        <v>10016573</v>
      </c>
      <c r="B73708" t="s">
        <v>69411</v>
      </c>
    </row>
    <row r="73709" spans="1:2" x14ac:dyDescent="0.45">
      <c r="A73709">
        <v>10024523</v>
      </c>
      <c r="B73709" t="s">
        <v>69412</v>
      </c>
    </row>
    <row r="73710" spans="1:2" x14ac:dyDescent="0.45">
      <c r="A73710">
        <v>10080353</v>
      </c>
      <c r="B73710" t="s">
        <v>69413</v>
      </c>
    </row>
    <row r="73711" spans="1:2" x14ac:dyDescent="0.45">
      <c r="A73711">
        <v>10051556</v>
      </c>
      <c r="B73711" t="s">
        <v>69414</v>
      </c>
    </row>
    <row r="73712" spans="1:2" x14ac:dyDescent="0.45">
      <c r="A73712">
        <v>10004719</v>
      </c>
      <c r="B73712" t="s">
        <v>69415</v>
      </c>
    </row>
    <row r="73713" spans="1:2" x14ac:dyDescent="0.45">
      <c r="A73713">
        <v>10002642</v>
      </c>
      <c r="B73713" t="s">
        <v>42509</v>
      </c>
    </row>
    <row r="73714" spans="1:2" x14ac:dyDescent="0.45">
      <c r="A73714">
        <v>10082842</v>
      </c>
      <c r="B73714" t="s">
        <v>69416</v>
      </c>
    </row>
    <row r="73715" spans="1:2" x14ac:dyDescent="0.45">
      <c r="A73715">
        <v>10046957</v>
      </c>
      <c r="B73715" t="s">
        <v>69417</v>
      </c>
    </row>
    <row r="73716" spans="1:2" x14ac:dyDescent="0.45">
      <c r="A73716">
        <v>10029737</v>
      </c>
      <c r="B73716" t="s">
        <v>69418</v>
      </c>
    </row>
    <row r="73717" spans="1:2" x14ac:dyDescent="0.45">
      <c r="A73717">
        <v>10073335</v>
      </c>
      <c r="B73717" t="s">
        <v>69419</v>
      </c>
    </row>
    <row r="73718" spans="1:2" x14ac:dyDescent="0.45">
      <c r="A73718">
        <v>10077433</v>
      </c>
      <c r="B73718" t="s">
        <v>69420</v>
      </c>
    </row>
    <row r="73719" spans="1:2" x14ac:dyDescent="0.45">
      <c r="A73719">
        <v>10006449</v>
      </c>
      <c r="B73719" t="s">
        <v>69421</v>
      </c>
    </row>
    <row r="73720" spans="1:2" x14ac:dyDescent="0.45">
      <c r="A73720">
        <v>10002075</v>
      </c>
      <c r="B73720" t="s">
        <v>69422</v>
      </c>
    </row>
    <row r="73721" spans="1:2" x14ac:dyDescent="0.45">
      <c r="A73721">
        <v>10070219</v>
      </c>
      <c r="B73721" t="s">
        <v>69423</v>
      </c>
    </row>
    <row r="73722" spans="1:2" x14ac:dyDescent="0.45">
      <c r="A73722">
        <v>10069091</v>
      </c>
      <c r="B73722" t="s">
        <v>69424</v>
      </c>
    </row>
    <row r="73723" spans="1:2" x14ac:dyDescent="0.45">
      <c r="A73723">
        <v>10080572</v>
      </c>
      <c r="B73723" t="s">
        <v>69425</v>
      </c>
    </row>
    <row r="73724" spans="1:2" x14ac:dyDescent="0.45">
      <c r="A73724">
        <v>10043091</v>
      </c>
      <c r="B73724" t="s">
        <v>69426</v>
      </c>
    </row>
    <row r="73725" spans="1:2" x14ac:dyDescent="0.45">
      <c r="A73725">
        <v>90000522</v>
      </c>
      <c r="B73725" t="s">
        <v>69427</v>
      </c>
    </row>
    <row r="73726" spans="1:2" x14ac:dyDescent="0.45">
      <c r="A73726">
        <v>90000337</v>
      </c>
      <c r="B73726" t="s">
        <v>69428</v>
      </c>
    </row>
    <row r="73727" spans="1:2" x14ac:dyDescent="0.45">
      <c r="A73727">
        <v>10049340</v>
      </c>
      <c r="B73727" t="s">
        <v>69429</v>
      </c>
    </row>
    <row r="73728" spans="1:2" x14ac:dyDescent="0.45">
      <c r="A73728">
        <v>10010495</v>
      </c>
      <c r="B73728" t="s">
        <v>69430</v>
      </c>
    </row>
    <row r="73729" spans="1:2" x14ac:dyDescent="0.45">
      <c r="A73729">
        <v>10017646</v>
      </c>
      <c r="B73729" t="s">
        <v>51886</v>
      </c>
    </row>
    <row r="73730" spans="1:2" x14ac:dyDescent="0.45">
      <c r="A73730">
        <v>10007708</v>
      </c>
      <c r="B73730" t="s">
        <v>69431</v>
      </c>
    </row>
    <row r="73731" spans="1:2" x14ac:dyDescent="0.45">
      <c r="A73731">
        <v>10071769</v>
      </c>
      <c r="B73731" t="s">
        <v>40101</v>
      </c>
    </row>
    <row r="73732" spans="1:2" x14ac:dyDescent="0.45">
      <c r="A73732">
        <v>10004471</v>
      </c>
      <c r="B73732" t="s">
        <v>69432</v>
      </c>
    </row>
    <row r="73733" spans="1:2" x14ac:dyDescent="0.45">
      <c r="A73733">
        <v>10066989</v>
      </c>
      <c r="B73733" t="s">
        <v>69433</v>
      </c>
    </row>
    <row r="73734" spans="1:2" x14ac:dyDescent="0.45">
      <c r="A73734">
        <v>10079425</v>
      </c>
      <c r="B73734" t="s">
        <v>69434</v>
      </c>
    </row>
    <row r="73735" spans="1:2" x14ac:dyDescent="0.45">
      <c r="A73735">
        <v>10090417</v>
      </c>
      <c r="B73735" t="s">
        <v>69435</v>
      </c>
    </row>
    <row r="73736" spans="1:2" x14ac:dyDescent="0.45">
      <c r="A73736">
        <v>10068372</v>
      </c>
      <c r="B73736" t="s">
        <v>69436</v>
      </c>
    </row>
    <row r="73737" spans="1:2" x14ac:dyDescent="0.45">
      <c r="A73737">
        <v>10022431</v>
      </c>
      <c r="B73737" t="s">
        <v>69437</v>
      </c>
    </row>
    <row r="73738" spans="1:2" x14ac:dyDescent="0.45">
      <c r="A73738">
        <v>10011770</v>
      </c>
      <c r="B73738" t="s">
        <v>69438</v>
      </c>
    </row>
    <row r="73739" spans="1:2" x14ac:dyDescent="0.45">
      <c r="A73739">
        <v>10071203</v>
      </c>
      <c r="B73739" t="s">
        <v>41852</v>
      </c>
    </row>
    <row r="73740" spans="1:2" x14ac:dyDescent="0.45">
      <c r="A73740">
        <v>10054973</v>
      </c>
      <c r="B73740" t="s">
        <v>69439</v>
      </c>
    </row>
    <row r="73741" spans="1:2" x14ac:dyDescent="0.45">
      <c r="A73741">
        <v>10029172</v>
      </c>
      <c r="B73741" t="s">
        <v>69440</v>
      </c>
    </row>
    <row r="73742" spans="1:2" x14ac:dyDescent="0.45">
      <c r="A73742">
        <v>10028080</v>
      </c>
      <c r="B73742" t="s">
        <v>69441</v>
      </c>
    </row>
    <row r="73743" spans="1:2" x14ac:dyDescent="0.45">
      <c r="A73743">
        <v>10049394</v>
      </c>
      <c r="B73743" t="s">
        <v>69442</v>
      </c>
    </row>
    <row r="73744" spans="1:2" x14ac:dyDescent="0.45">
      <c r="A73744">
        <v>10073411</v>
      </c>
      <c r="B73744" t="s">
        <v>69443</v>
      </c>
    </row>
    <row r="73745" spans="1:2" x14ac:dyDescent="0.45">
      <c r="A73745">
        <v>10073196</v>
      </c>
      <c r="B73745" t="s">
        <v>69444</v>
      </c>
    </row>
    <row r="73746" spans="1:2" x14ac:dyDescent="0.45">
      <c r="A73746">
        <v>10043304</v>
      </c>
      <c r="B73746" t="s">
        <v>69445</v>
      </c>
    </row>
    <row r="73747" spans="1:2" x14ac:dyDescent="0.45">
      <c r="A73747">
        <v>10050399</v>
      </c>
      <c r="B73747" t="s">
        <v>69446</v>
      </c>
    </row>
    <row r="73748" spans="1:2" x14ac:dyDescent="0.45">
      <c r="A73748">
        <v>10064450</v>
      </c>
      <c r="B73748" t="s">
        <v>69447</v>
      </c>
    </row>
    <row r="73749" spans="1:2" x14ac:dyDescent="0.45">
      <c r="A73749">
        <v>10045200</v>
      </c>
      <c r="B73749" t="s">
        <v>69448</v>
      </c>
    </row>
    <row r="73750" spans="1:2" x14ac:dyDescent="0.45">
      <c r="A73750">
        <v>10085381</v>
      </c>
      <c r="B73750" t="s">
        <v>69449</v>
      </c>
    </row>
    <row r="73751" spans="1:2" x14ac:dyDescent="0.45">
      <c r="A73751">
        <v>10079234</v>
      </c>
      <c r="B73751" t="s">
        <v>53825</v>
      </c>
    </row>
    <row r="73752" spans="1:2" x14ac:dyDescent="0.45">
      <c r="A73752">
        <v>10082344</v>
      </c>
      <c r="B73752" t="s">
        <v>69450</v>
      </c>
    </row>
    <row r="73753" spans="1:2" x14ac:dyDescent="0.45">
      <c r="A73753">
        <v>10015756</v>
      </c>
      <c r="B73753" t="s">
        <v>64606</v>
      </c>
    </row>
    <row r="73754" spans="1:2" x14ac:dyDescent="0.45">
      <c r="A73754">
        <v>10017949</v>
      </c>
      <c r="B73754" t="s">
        <v>69451</v>
      </c>
    </row>
    <row r="73755" spans="1:2" x14ac:dyDescent="0.45">
      <c r="A73755">
        <v>10013421</v>
      </c>
      <c r="B73755" t="s">
        <v>69452</v>
      </c>
    </row>
    <row r="73756" spans="1:2" x14ac:dyDescent="0.45">
      <c r="A73756">
        <v>10051883</v>
      </c>
      <c r="B73756" t="s">
        <v>69453</v>
      </c>
    </row>
    <row r="73757" spans="1:2" x14ac:dyDescent="0.45">
      <c r="A73757">
        <v>10073367</v>
      </c>
      <c r="B73757" t="s">
        <v>69454</v>
      </c>
    </row>
    <row r="73758" spans="1:2" x14ac:dyDescent="0.45">
      <c r="A73758">
        <v>10075573</v>
      </c>
      <c r="B73758" t="s">
        <v>69455</v>
      </c>
    </row>
    <row r="73759" spans="1:2" x14ac:dyDescent="0.45">
      <c r="A73759">
        <v>10028224</v>
      </c>
      <c r="B73759" t="s">
        <v>69456</v>
      </c>
    </row>
    <row r="73760" spans="1:2" x14ac:dyDescent="0.45">
      <c r="A73760">
        <v>10072037</v>
      </c>
      <c r="B73760" t="s">
        <v>69457</v>
      </c>
    </row>
    <row r="73761" spans="1:2" x14ac:dyDescent="0.45">
      <c r="A73761">
        <v>10090489</v>
      </c>
      <c r="B73761" t="s">
        <v>69458</v>
      </c>
    </row>
    <row r="73762" spans="1:2" x14ac:dyDescent="0.45">
      <c r="A73762">
        <v>10027623</v>
      </c>
      <c r="B73762" t="s">
        <v>69459</v>
      </c>
    </row>
    <row r="73763" spans="1:2" x14ac:dyDescent="0.45">
      <c r="A73763">
        <v>10061783</v>
      </c>
      <c r="B73763" t="s">
        <v>69460</v>
      </c>
    </row>
    <row r="73764" spans="1:2" x14ac:dyDescent="0.45">
      <c r="A73764">
        <v>10039508</v>
      </c>
      <c r="B73764" t="s">
        <v>69461</v>
      </c>
    </row>
    <row r="73765" spans="1:2" x14ac:dyDescent="0.45">
      <c r="A73765">
        <v>10066872</v>
      </c>
      <c r="B73765" t="s">
        <v>69462</v>
      </c>
    </row>
    <row r="73766" spans="1:2" x14ac:dyDescent="0.45">
      <c r="A73766">
        <v>10063707</v>
      </c>
      <c r="B73766" t="s">
        <v>69463</v>
      </c>
    </row>
    <row r="73767" spans="1:2" x14ac:dyDescent="0.45">
      <c r="A73767">
        <v>10026884</v>
      </c>
      <c r="B73767" t="s">
        <v>36758</v>
      </c>
    </row>
    <row r="73768" spans="1:2" x14ac:dyDescent="0.45">
      <c r="A73768">
        <v>10081228</v>
      </c>
      <c r="B73768" t="s">
        <v>36874</v>
      </c>
    </row>
    <row r="73769" spans="1:2" x14ac:dyDescent="0.45">
      <c r="A73769">
        <v>10069914</v>
      </c>
      <c r="B73769" t="s">
        <v>69464</v>
      </c>
    </row>
    <row r="73770" spans="1:2" x14ac:dyDescent="0.45">
      <c r="A73770">
        <v>10055236</v>
      </c>
      <c r="B73770" t="s">
        <v>69465</v>
      </c>
    </row>
    <row r="73771" spans="1:2" x14ac:dyDescent="0.45">
      <c r="A73771">
        <v>10028402</v>
      </c>
      <c r="B73771" t="s">
        <v>69466</v>
      </c>
    </row>
    <row r="73772" spans="1:2" x14ac:dyDescent="0.45">
      <c r="A73772">
        <v>10084731</v>
      </c>
      <c r="B73772" t="s">
        <v>69467</v>
      </c>
    </row>
    <row r="73773" spans="1:2" x14ac:dyDescent="0.45">
      <c r="A73773">
        <v>10076051</v>
      </c>
      <c r="B73773" t="s">
        <v>50567</v>
      </c>
    </row>
    <row r="73774" spans="1:2" x14ac:dyDescent="0.45">
      <c r="A73774">
        <v>10083265</v>
      </c>
      <c r="B73774" t="s">
        <v>69468</v>
      </c>
    </row>
    <row r="73775" spans="1:2" x14ac:dyDescent="0.45">
      <c r="A73775">
        <v>10061816</v>
      </c>
      <c r="B73775" t="s">
        <v>69469</v>
      </c>
    </row>
    <row r="73776" spans="1:2" x14ac:dyDescent="0.45">
      <c r="A73776">
        <v>10042637</v>
      </c>
      <c r="B73776" t="s">
        <v>69470</v>
      </c>
    </row>
    <row r="73777" spans="1:2" x14ac:dyDescent="0.45">
      <c r="A73777">
        <v>10065628</v>
      </c>
      <c r="B73777" t="s">
        <v>69471</v>
      </c>
    </row>
    <row r="73778" spans="1:2" x14ac:dyDescent="0.45">
      <c r="A73778">
        <v>10013181</v>
      </c>
      <c r="B73778" t="s">
        <v>69472</v>
      </c>
    </row>
    <row r="73779" spans="1:2" x14ac:dyDescent="0.45">
      <c r="A73779">
        <v>10091976</v>
      </c>
      <c r="B73779" t="s">
        <v>69473</v>
      </c>
    </row>
    <row r="73780" spans="1:2" x14ac:dyDescent="0.45">
      <c r="A73780">
        <v>10015257</v>
      </c>
      <c r="B73780" t="s">
        <v>69474</v>
      </c>
    </row>
    <row r="73781" spans="1:2" x14ac:dyDescent="0.45">
      <c r="A73781">
        <v>10086083</v>
      </c>
      <c r="B73781" t="s">
        <v>69475</v>
      </c>
    </row>
    <row r="73782" spans="1:2" x14ac:dyDescent="0.45">
      <c r="A73782">
        <v>10048490</v>
      </c>
      <c r="B73782" t="s">
        <v>69476</v>
      </c>
    </row>
    <row r="73783" spans="1:2" x14ac:dyDescent="0.45">
      <c r="A73783">
        <v>10044146</v>
      </c>
      <c r="B73783" t="s">
        <v>69477</v>
      </c>
    </row>
    <row r="73784" spans="1:2" x14ac:dyDescent="0.45">
      <c r="A73784">
        <v>10018758</v>
      </c>
      <c r="B73784" t="s">
        <v>69478</v>
      </c>
    </row>
    <row r="73785" spans="1:2" x14ac:dyDescent="0.45">
      <c r="A73785">
        <v>10016258</v>
      </c>
      <c r="B73785" t="s">
        <v>67073</v>
      </c>
    </row>
    <row r="73786" spans="1:2" x14ac:dyDescent="0.45">
      <c r="A73786">
        <v>10054664</v>
      </c>
      <c r="B73786" t="s">
        <v>69479</v>
      </c>
    </row>
    <row r="73787" spans="1:2" x14ac:dyDescent="0.45">
      <c r="A73787">
        <v>10000601</v>
      </c>
      <c r="B73787" t="s">
        <v>69480</v>
      </c>
    </row>
    <row r="73788" spans="1:2" x14ac:dyDescent="0.45">
      <c r="A73788">
        <v>10019008</v>
      </c>
      <c r="B73788" t="s">
        <v>69481</v>
      </c>
    </row>
    <row r="73789" spans="1:2" x14ac:dyDescent="0.45">
      <c r="A73789">
        <v>10040175</v>
      </c>
      <c r="B73789" t="s">
        <v>69482</v>
      </c>
    </row>
    <row r="73790" spans="1:2" x14ac:dyDescent="0.45">
      <c r="A73790">
        <v>10090875</v>
      </c>
      <c r="B73790" t="s">
        <v>69483</v>
      </c>
    </row>
    <row r="73791" spans="1:2" x14ac:dyDescent="0.45">
      <c r="A73791">
        <v>10067388</v>
      </c>
      <c r="B73791" t="s">
        <v>69484</v>
      </c>
    </row>
    <row r="73792" spans="1:2" x14ac:dyDescent="0.45">
      <c r="A73792">
        <v>10038039</v>
      </c>
      <c r="B73792" t="s">
        <v>69485</v>
      </c>
    </row>
    <row r="73793" spans="1:2" x14ac:dyDescent="0.45">
      <c r="A73793">
        <v>10008052</v>
      </c>
      <c r="B73793" t="s">
        <v>69486</v>
      </c>
    </row>
    <row r="73794" spans="1:2" x14ac:dyDescent="0.45">
      <c r="A73794">
        <v>10069780</v>
      </c>
      <c r="B73794" t="s">
        <v>30843</v>
      </c>
    </row>
    <row r="73795" spans="1:2" x14ac:dyDescent="0.45">
      <c r="A73795">
        <v>10019800</v>
      </c>
      <c r="B73795" t="s">
        <v>69487</v>
      </c>
    </row>
    <row r="73796" spans="1:2" x14ac:dyDescent="0.45">
      <c r="A73796">
        <v>10067552</v>
      </c>
      <c r="B73796" t="s">
        <v>69488</v>
      </c>
    </row>
    <row r="73797" spans="1:2" x14ac:dyDescent="0.45">
      <c r="A73797">
        <v>10016828</v>
      </c>
      <c r="B73797" t="s">
        <v>69489</v>
      </c>
    </row>
    <row r="73798" spans="1:2" x14ac:dyDescent="0.45">
      <c r="A73798">
        <v>10070158</v>
      </c>
      <c r="B73798" t="s">
        <v>39162</v>
      </c>
    </row>
    <row r="73799" spans="1:2" x14ac:dyDescent="0.45">
      <c r="A73799">
        <v>10083619</v>
      </c>
      <c r="B73799" t="s">
        <v>28764</v>
      </c>
    </row>
    <row r="73800" spans="1:2" x14ac:dyDescent="0.45">
      <c r="A73800">
        <v>10002170</v>
      </c>
      <c r="B73800" t="s">
        <v>52865</v>
      </c>
    </row>
    <row r="73801" spans="1:2" x14ac:dyDescent="0.45">
      <c r="A73801">
        <v>10069051</v>
      </c>
      <c r="B73801" t="s">
        <v>69490</v>
      </c>
    </row>
    <row r="73802" spans="1:2" x14ac:dyDescent="0.45">
      <c r="A73802">
        <v>10017595</v>
      </c>
      <c r="B73802" t="s">
        <v>69491</v>
      </c>
    </row>
    <row r="73803" spans="1:2" x14ac:dyDescent="0.45">
      <c r="A73803">
        <v>10083460</v>
      </c>
      <c r="B73803" t="s">
        <v>69492</v>
      </c>
    </row>
    <row r="73804" spans="1:2" x14ac:dyDescent="0.45">
      <c r="A73804">
        <v>10020893</v>
      </c>
      <c r="B73804" t="s">
        <v>69493</v>
      </c>
    </row>
    <row r="73805" spans="1:2" x14ac:dyDescent="0.45">
      <c r="A73805">
        <v>10009195</v>
      </c>
      <c r="B73805" t="s">
        <v>69494</v>
      </c>
    </row>
    <row r="73806" spans="1:2" x14ac:dyDescent="0.45">
      <c r="A73806">
        <v>10056431</v>
      </c>
      <c r="B73806" t="s">
        <v>69495</v>
      </c>
    </row>
    <row r="73807" spans="1:2" x14ac:dyDescent="0.45">
      <c r="A73807">
        <v>10069146</v>
      </c>
      <c r="B73807" t="s">
        <v>69496</v>
      </c>
    </row>
    <row r="73808" spans="1:2" x14ac:dyDescent="0.45">
      <c r="A73808">
        <v>10013336</v>
      </c>
      <c r="B73808" t="s">
        <v>69497</v>
      </c>
    </row>
    <row r="73809" spans="1:2" x14ac:dyDescent="0.45">
      <c r="A73809">
        <v>10010824</v>
      </c>
      <c r="B73809" t="s">
        <v>69498</v>
      </c>
    </row>
    <row r="73810" spans="1:2" x14ac:dyDescent="0.45">
      <c r="A73810">
        <v>10087498</v>
      </c>
      <c r="B73810" t="s">
        <v>69499</v>
      </c>
    </row>
    <row r="73811" spans="1:2" x14ac:dyDescent="0.45">
      <c r="A73811">
        <v>10048060</v>
      </c>
      <c r="B73811" t="s">
        <v>69500</v>
      </c>
    </row>
    <row r="73812" spans="1:2" x14ac:dyDescent="0.45">
      <c r="A73812">
        <v>10028646</v>
      </c>
      <c r="B73812" t="s">
        <v>69501</v>
      </c>
    </row>
    <row r="73813" spans="1:2" x14ac:dyDescent="0.45">
      <c r="A73813">
        <v>10000259</v>
      </c>
      <c r="B73813" t="s">
        <v>69502</v>
      </c>
    </row>
    <row r="73814" spans="1:2" x14ac:dyDescent="0.45">
      <c r="A73814">
        <v>10062490</v>
      </c>
      <c r="B73814" t="s">
        <v>69503</v>
      </c>
    </row>
    <row r="73815" spans="1:2" x14ac:dyDescent="0.45">
      <c r="A73815">
        <v>10010381</v>
      </c>
      <c r="B73815" t="s">
        <v>69504</v>
      </c>
    </row>
    <row r="73816" spans="1:2" x14ac:dyDescent="0.45">
      <c r="A73816">
        <v>10015004</v>
      </c>
      <c r="B73816" t="s">
        <v>69505</v>
      </c>
    </row>
    <row r="73817" spans="1:2" x14ac:dyDescent="0.45">
      <c r="A73817">
        <v>10027169</v>
      </c>
      <c r="B73817" t="s">
        <v>69506</v>
      </c>
    </row>
    <row r="73818" spans="1:2" x14ac:dyDescent="0.45">
      <c r="A73818">
        <v>10000800</v>
      </c>
      <c r="B73818" t="s">
        <v>66936</v>
      </c>
    </row>
    <row r="73819" spans="1:2" x14ac:dyDescent="0.45">
      <c r="A73819">
        <v>10009842</v>
      </c>
      <c r="B73819" t="s">
        <v>69507</v>
      </c>
    </row>
    <row r="73820" spans="1:2" x14ac:dyDescent="0.45">
      <c r="A73820">
        <v>10089912</v>
      </c>
      <c r="B73820" t="s">
        <v>34437</v>
      </c>
    </row>
    <row r="73821" spans="1:2" x14ac:dyDescent="0.45">
      <c r="A73821">
        <v>10071979</v>
      </c>
      <c r="B73821" t="s">
        <v>50546</v>
      </c>
    </row>
    <row r="73822" spans="1:2" x14ac:dyDescent="0.45">
      <c r="A73822">
        <v>10015959</v>
      </c>
      <c r="B73822" t="s">
        <v>69508</v>
      </c>
    </row>
    <row r="73823" spans="1:2" x14ac:dyDescent="0.45">
      <c r="A73823">
        <v>10079559</v>
      </c>
      <c r="B73823" t="s">
        <v>69509</v>
      </c>
    </row>
    <row r="73824" spans="1:2" x14ac:dyDescent="0.45">
      <c r="A73824">
        <v>10028208</v>
      </c>
      <c r="B73824" t="s">
        <v>69510</v>
      </c>
    </row>
    <row r="73825" spans="1:2" x14ac:dyDescent="0.45">
      <c r="A73825">
        <v>10077817</v>
      </c>
      <c r="B73825" t="s">
        <v>69511</v>
      </c>
    </row>
    <row r="73826" spans="1:2" x14ac:dyDescent="0.45">
      <c r="A73826">
        <v>10078441</v>
      </c>
      <c r="B73826" t="s">
        <v>69512</v>
      </c>
    </row>
    <row r="73827" spans="1:2" x14ac:dyDescent="0.45">
      <c r="A73827">
        <v>10044461</v>
      </c>
      <c r="B73827" t="s">
        <v>69513</v>
      </c>
    </row>
    <row r="73828" spans="1:2" x14ac:dyDescent="0.45">
      <c r="A73828">
        <v>10031375</v>
      </c>
      <c r="B73828" t="s">
        <v>69514</v>
      </c>
    </row>
    <row r="73829" spans="1:2" x14ac:dyDescent="0.45">
      <c r="A73829">
        <v>10018552</v>
      </c>
      <c r="B73829" t="s">
        <v>69515</v>
      </c>
    </row>
    <row r="73830" spans="1:2" x14ac:dyDescent="0.45">
      <c r="A73830">
        <v>10017818</v>
      </c>
      <c r="B73830" t="s">
        <v>69516</v>
      </c>
    </row>
    <row r="73831" spans="1:2" x14ac:dyDescent="0.45">
      <c r="A73831">
        <v>10026291</v>
      </c>
      <c r="B73831" t="s">
        <v>69517</v>
      </c>
    </row>
    <row r="73832" spans="1:2" x14ac:dyDescent="0.45">
      <c r="A73832">
        <v>10064769</v>
      </c>
      <c r="B73832" t="s">
        <v>69518</v>
      </c>
    </row>
    <row r="73833" spans="1:2" x14ac:dyDescent="0.45">
      <c r="A73833">
        <v>10011805</v>
      </c>
      <c r="B73833" t="s">
        <v>69519</v>
      </c>
    </row>
    <row r="73834" spans="1:2" x14ac:dyDescent="0.45">
      <c r="A73834">
        <v>10081869</v>
      </c>
      <c r="B73834" t="s">
        <v>69520</v>
      </c>
    </row>
    <row r="73835" spans="1:2" x14ac:dyDescent="0.45">
      <c r="A73835">
        <v>10056003</v>
      </c>
      <c r="B73835" t="s">
        <v>69521</v>
      </c>
    </row>
    <row r="73836" spans="1:2" x14ac:dyDescent="0.45">
      <c r="A73836">
        <v>10068895</v>
      </c>
      <c r="B73836" t="s">
        <v>69522</v>
      </c>
    </row>
    <row r="73837" spans="1:2" x14ac:dyDescent="0.45">
      <c r="A73837">
        <v>10069741</v>
      </c>
      <c r="B73837" t="s">
        <v>51201</v>
      </c>
    </row>
    <row r="73838" spans="1:2" x14ac:dyDescent="0.45">
      <c r="A73838">
        <v>10027229</v>
      </c>
      <c r="B73838" t="s">
        <v>69523</v>
      </c>
    </row>
    <row r="73839" spans="1:2" x14ac:dyDescent="0.45">
      <c r="A73839">
        <v>10045184</v>
      </c>
      <c r="B73839" t="s">
        <v>69524</v>
      </c>
    </row>
    <row r="73840" spans="1:2" x14ac:dyDescent="0.45">
      <c r="A73840">
        <v>10091624</v>
      </c>
      <c r="B73840" t="s">
        <v>69525</v>
      </c>
    </row>
    <row r="73841" spans="1:2" x14ac:dyDescent="0.45">
      <c r="A73841">
        <v>10047149</v>
      </c>
      <c r="B73841" t="s">
        <v>63917</v>
      </c>
    </row>
    <row r="73842" spans="1:2" x14ac:dyDescent="0.45">
      <c r="A73842">
        <v>10054050</v>
      </c>
      <c r="B73842" t="s">
        <v>17325</v>
      </c>
    </row>
    <row r="73843" spans="1:2" x14ac:dyDescent="0.45">
      <c r="A73843">
        <v>10026678</v>
      </c>
      <c r="B73843" t="s">
        <v>69526</v>
      </c>
    </row>
    <row r="73844" spans="1:2" x14ac:dyDescent="0.45">
      <c r="A73844">
        <v>10020534</v>
      </c>
      <c r="B73844" t="s">
        <v>69527</v>
      </c>
    </row>
    <row r="73845" spans="1:2" x14ac:dyDescent="0.45">
      <c r="A73845">
        <v>10057845</v>
      </c>
      <c r="B73845" t="s">
        <v>69528</v>
      </c>
    </row>
    <row r="73846" spans="1:2" x14ac:dyDescent="0.45">
      <c r="A73846">
        <v>10089056</v>
      </c>
      <c r="B73846" t="s">
        <v>69529</v>
      </c>
    </row>
    <row r="73847" spans="1:2" x14ac:dyDescent="0.45">
      <c r="A73847">
        <v>10042411</v>
      </c>
      <c r="B73847" t="s">
        <v>69530</v>
      </c>
    </row>
    <row r="73848" spans="1:2" x14ac:dyDescent="0.45">
      <c r="A73848">
        <v>10049167</v>
      </c>
      <c r="B73848" t="s">
        <v>69531</v>
      </c>
    </row>
    <row r="73849" spans="1:2" x14ac:dyDescent="0.45">
      <c r="A73849">
        <v>10051256</v>
      </c>
      <c r="B73849" t="s">
        <v>69532</v>
      </c>
    </row>
    <row r="73850" spans="1:2" x14ac:dyDescent="0.45">
      <c r="A73850">
        <v>10037889</v>
      </c>
      <c r="B73850" t="s">
        <v>69533</v>
      </c>
    </row>
    <row r="73851" spans="1:2" x14ac:dyDescent="0.45">
      <c r="A73851">
        <v>10046549</v>
      </c>
      <c r="B73851" t="s">
        <v>69534</v>
      </c>
    </row>
    <row r="73852" spans="1:2" x14ac:dyDescent="0.45">
      <c r="A73852">
        <v>10015019</v>
      </c>
      <c r="B73852" t="s">
        <v>69535</v>
      </c>
    </row>
    <row r="73853" spans="1:2" x14ac:dyDescent="0.45">
      <c r="A73853">
        <v>10003199</v>
      </c>
      <c r="B73853" t="s">
        <v>69536</v>
      </c>
    </row>
    <row r="73854" spans="1:2" x14ac:dyDescent="0.45">
      <c r="A73854">
        <v>10020677</v>
      </c>
      <c r="B73854" t="s">
        <v>69537</v>
      </c>
    </row>
    <row r="73855" spans="1:2" x14ac:dyDescent="0.45">
      <c r="A73855">
        <v>10079544</v>
      </c>
      <c r="B73855" t="s">
        <v>69538</v>
      </c>
    </row>
    <row r="73856" spans="1:2" x14ac:dyDescent="0.45">
      <c r="A73856">
        <v>10061885</v>
      </c>
      <c r="B73856" t="s">
        <v>69539</v>
      </c>
    </row>
    <row r="73857" spans="1:2" x14ac:dyDescent="0.45">
      <c r="A73857">
        <v>10039624</v>
      </c>
      <c r="B73857" t="s">
        <v>69540</v>
      </c>
    </row>
    <row r="73858" spans="1:2" x14ac:dyDescent="0.45">
      <c r="A73858">
        <v>10028668</v>
      </c>
      <c r="B73858" t="s">
        <v>69541</v>
      </c>
    </row>
    <row r="73859" spans="1:2" x14ac:dyDescent="0.45">
      <c r="A73859">
        <v>10038504</v>
      </c>
      <c r="B73859" t="s">
        <v>69542</v>
      </c>
    </row>
    <row r="73860" spans="1:2" x14ac:dyDescent="0.45">
      <c r="A73860">
        <v>10025786</v>
      </c>
      <c r="B73860" t="s">
        <v>69543</v>
      </c>
    </row>
    <row r="73861" spans="1:2" x14ac:dyDescent="0.45">
      <c r="A73861">
        <v>10004974</v>
      </c>
      <c r="B73861" t="s">
        <v>69544</v>
      </c>
    </row>
    <row r="73862" spans="1:2" x14ac:dyDescent="0.45">
      <c r="A73862">
        <v>10057634</v>
      </c>
      <c r="B73862" t="s">
        <v>41537</v>
      </c>
    </row>
    <row r="73863" spans="1:2" x14ac:dyDescent="0.45">
      <c r="A73863">
        <v>10042603</v>
      </c>
      <c r="B73863" t="s">
        <v>69545</v>
      </c>
    </row>
    <row r="73864" spans="1:2" x14ac:dyDescent="0.45">
      <c r="A73864">
        <v>10006110</v>
      </c>
      <c r="B73864" t="s">
        <v>69546</v>
      </c>
    </row>
    <row r="73865" spans="1:2" x14ac:dyDescent="0.45">
      <c r="A73865">
        <v>10064395</v>
      </c>
      <c r="B73865" t="s">
        <v>69547</v>
      </c>
    </row>
    <row r="73866" spans="1:2" x14ac:dyDescent="0.45">
      <c r="A73866">
        <v>10043398</v>
      </c>
      <c r="B73866" t="s">
        <v>69548</v>
      </c>
    </row>
    <row r="73867" spans="1:2" x14ac:dyDescent="0.45">
      <c r="A73867">
        <v>10056476</v>
      </c>
      <c r="B73867" t="s">
        <v>69549</v>
      </c>
    </row>
    <row r="73868" spans="1:2" x14ac:dyDescent="0.45">
      <c r="A73868">
        <v>10076827</v>
      </c>
      <c r="B73868" t="s">
        <v>69550</v>
      </c>
    </row>
    <row r="73869" spans="1:2" x14ac:dyDescent="0.45">
      <c r="A73869">
        <v>10041477</v>
      </c>
      <c r="B73869" t="s">
        <v>69551</v>
      </c>
    </row>
    <row r="73870" spans="1:2" x14ac:dyDescent="0.45">
      <c r="A73870">
        <v>10083558</v>
      </c>
      <c r="B73870" t="s">
        <v>69552</v>
      </c>
    </row>
    <row r="73871" spans="1:2" x14ac:dyDescent="0.45">
      <c r="A73871">
        <v>10087546</v>
      </c>
      <c r="B73871" t="s">
        <v>34068</v>
      </c>
    </row>
    <row r="73872" spans="1:2" x14ac:dyDescent="0.45">
      <c r="A73872">
        <v>10054798</v>
      </c>
      <c r="B73872" t="s">
        <v>69553</v>
      </c>
    </row>
    <row r="73873" spans="1:2" x14ac:dyDescent="0.45">
      <c r="A73873">
        <v>10057414</v>
      </c>
      <c r="B73873" t="s">
        <v>69554</v>
      </c>
    </row>
    <row r="73874" spans="1:2" x14ac:dyDescent="0.45">
      <c r="A73874">
        <v>10028439</v>
      </c>
      <c r="B73874" t="s">
        <v>69555</v>
      </c>
    </row>
    <row r="73875" spans="1:2" x14ac:dyDescent="0.45">
      <c r="A73875">
        <v>10070775</v>
      </c>
      <c r="B73875" t="s">
        <v>26161</v>
      </c>
    </row>
    <row r="73876" spans="1:2" x14ac:dyDescent="0.45">
      <c r="A73876">
        <v>10086700</v>
      </c>
      <c r="B73876" t="s">
        <v>69556</v>
      </c>
    </row>
    <row r="73877" spans="1:2" x14ac:dyDescent="0.45">
      <c r="A73877">
        <v>10038130</v>
      </c>
      <c r="B73877" t="s">
        <v>69557</v>
      </c>
    </row>
    <row r="73878" spans="1:2" x14ac:dyDescent="0.45">
      <c r="A73878">
        <v>10082476</v>
      </c>
      <c r="B73878" t="s">
        <v>69558</v>
      </c>
    </row>
    <row r="73879" spans="1:2" x14ac:dyDescent="0.45">
      <c r="A73879">
        <v>10075077</v>
      </c>
      <c r="B73879" t="s">
        <v>69559</v>
      </c>
    </row>
    <row r="73880" spans="1:2" x14ac:dyDescent="0.45">
      <c r="A73880">
        <v>10029358</v>
      </c>
      <c r="B73880" t="s">
        <v>69560</v>
      </c>
    </row>
    <row r="73881" spans="1:2" x14ac:dyDescent="0.45">
      <c r="A73881">
        <v>10017558</v>
      </c>
      <c r="B73881" t="s">
        <v>69561</v>
      </c>
    </row>
    <row r="73882" spans="1:2" x14ac:dyDescent="0.45">
      <c r="A73882">
        <v>10070203</v>
      </c>
      <c r="B73882" t="s">
        <v>69562</v>
      </c>
    </row>
    <row r="73883" spans="1:2" x14ac:dyDescent="0.45">
      <c r="A73883">
        <v>10080410</v>
      </c>
      <c r="B73883" t="s">
        <v>69563</v>
      </c>
    </row>
    <row r="73884" spans="1:2" x14ac:dyDescent="0.45">
      <c r="A73884">
        <v>10033837</v>
      </c>
      <c r="B73884" t="s">
        <v>69564</v>
      </c>
    </row>
    <row r="73885" spans="1:2" x14ac:dyDescent="0.45">
      <c r="A73885">
        <v>10062952</v>
      </c>
      <c r="B73885" t="s">
        <v>69565</v>
      </c>
    </row>
    <row r="73886" spans="1:2" x14ac:dyDescent="0.45">
      <c r="A73886">
        <v>10083810</v>
      </c>
      <c r="B73886" t="s">
        <v>69566</v>
      </c>
    </row>
    <row r="73887" spans="1:2" x14ac:dyDescent="0.45">
      <c r="A73887">
        <v>10051174</v>
      </c>
      <c r="B73887" t="s">
        <v>69567</v>
      </c>
    </row>
    <row r="73888" spans="1:2" x14ac:dyDescent="0.45">
      <c r="A73888">
        <v>10030844</v>
      </c>
      <c r="B73888" t="s">
        <v>69568</v>
      </c>
    </row>
    <row r="73889" spans="1:2" x14ac:dyDescent="0.45">
      <c r="A73889">
        <v>10008496</v>
      </c>
      <c r="B73889" t="s">
        <v>69569</v>
      </c>
    </row>
    <row r="73890" spans="1:2" x14ac:dyDescent="0.45">
      <c r="A73890">
        <v>10057421</v>
      </c>
      <c r="B73890" t="s">
        <v>69570</v>
      </c>
    </row>
    <row r="73891" spans="1:2" x14ac:dyDescent="0.45">
      <c r="A73891">
        <v>10042680</v>
      </c>
      <c r="B73891" t="s">
        <v>69571</v>
      </c>
    </row>
    <row r="73892" spans="1:2" x14ac:dyDescent="0.45">
      <c r="A73892">
        <v>10057093</v>
      </c>
      <c r="B73892" t="s">
        <v>69572</v>
      </c>
    </row>
    <row r="73893" spans="1:2" x14ac:dyDescent="0.45">
      <c r="A73893">
        <v>10005963</v>
      </c>
      <c r="B73893" t="s">
        <v>69573</v>
      </c>
    </row>
    <row r="73894" spans="1:2" x14ac:dyDescent="0.45">
      <c r="A73894">
        <v>10066559</v>
      </c>
      <c r="B73894" t="s">
        <v>69574</v>
      </c>
    </row>
    <row r="73895" spans="1:2" x14ac:dyDescent="0.45">
      <c r="A73895">
        <v>10067948</v>
      </c>
      <c r="B73895" t="s">
        <v>69575</v>
      </c>
    </row>
    <row r="73896" spans="1:2" x14ac:dyDescent="0.45">
      <c r="A73896">
        <v>10086657</v>
      </c>
      <c r="B73896" t="s">
        <v>69576</v>
      </c>
    </row>
    <row r="73897" spans="1:2" x14ac:dyDescent="0.45">
      <c r="A73897">
        <v>10008591</v>
      </c>
      <c r="B73897" t="s">
        <v>69577</v>
      </c>
    </row>
    <row r="73898" spans="1:2" x14ac:dyDescent="0.45">
      <c r="A73898">
        <v>10003082</v>
      </c>
      <c r="B73898" t="s">
        <v>69578</v>
      </c>
    </row>
    <row r="73899" spans="1:2" x14ac:dyDescent="0.45">
      <c r="A73899">
        <v>10078911</v>
      </c>
      <c r="B73899" t="s">
        <v>36230</v>
      </c>
    </row>
    <row r="73900" spans="1:2" x14ac:dyDescent="0.45">
      <c r="A73900">
        <v>10033860</v>
      </c>
      <c r="B73900" t="s">
        <v>69579</v>
      </c>
    </row>
    <row r="73901" spans="1:2" x14ac:dyDescent="0.45">
      <c r="A73901">
        <v>10039880</v>
      </c>
      <c r="B73901" t="s">
        <v>69580</v>
      </c>
    </row>
    <row r="73902" spans="1:2" x14ac:dyDescent="0.45">
      <c r="A73902">
        <v>10069385</v>
      </c>
      <c r="B73902" t="s">
        <v>69581</v>
      </c>
    </row>
    <row r="73903" spans="1:2" x14ac:dyDescent="0.45">
      <c r="A73903">
        <v>10062306</v>
      </c>
      <c r="B73903" t="s">
        <v>69582</v>
      </c>
    </row>
    <row r="73904" spans="1:2" x14ac:dyDescent="0.45">
      <c r="A73904">
        <v>10047086</v>
      </c>
      <c r="B73904" t="s">
        <v>19958</v>
      </c>
    </row>
    <row r="73905" spans="1:2" x14ac:dyDescent="0.45">
      <c r="A73905">
        <v>10005957</v>
      </c>
      <c r="B73905" t="s">
        <v>69583</v>
      </c>
    </row>
    <row r="73906" spans="1:2" x14ac:dyDescent="0.45">
      <c r="A73906">
        <v>10050477</v>
      </c>
      <c r="B73906" t="s">
        <v>69584</v>
      </c>
    </row>
    <row r="73907" spans="1:2" x14ac:dyDescent="0.45">
      <c r="A73907">
        <v>10048529</v>
      </c>
      <c r="B73907" t="s">
        <v>69585</v>
      </c>
    </row>
    <row r="73908" spans="1:2" x14ac:dyDescent="0.45">
      <c r="A73908">
        <v>10076175</v>
      </c>
      <c r="B73908" t="s">
        <v>69586</v>
      </c>
    </row>
    <row r="73909" spans="1:2" x14ac:dyDescent="0.45">
      <c r="A73909">
        <v>10013768</v>
      </c>
      <c r="B73909" t="s">
        <v>4188</v>
      </c>
    </row>
    <row r="73910" spans="1:2" x14ac:dyDescent="0.45">
      <c r="A73910">
        <v>10046123</v>
      </c>
      <c r="B73910" t="s">
        <v>69587</v>
      </c>
    </row>
    <row r="73911" spans="1:2" x14ac:dyDescent="0.45">
      <c r="A73911">
        <v>10036794</v>
      </c>
      <c r="B73911" t="s">
        <v>69588</v>
      </c>
    </row>
    <row r="73912" spans="1:2" x14ac:dyDescent="0.45">
      <c r="A73912">
        <v>10006268</v>
      </c>
      <c r="B73912" t="s">
        <v>16308</v>
      </c>
    </row>
    <row r="73913" spans="1:2" x14ac:dyDescent="0.45">
      <c r="A73913">
        <v>90000260</v>
      </c>
      <c r="B73913" t="s">
        <v>69589</v>
      </c>
    </row>
    <row r="73914" spans="1:2" x14ac:dyDescent="0.45">
      <c r="A73914">
        <v>10057515</v>
      </c>
      <c r="B73914" t="s">
        <v>49441</v>
      </c>
    </row>
    <row r="73915" spans="1:2" x14ac:dyDescent="0.45">
      <c r="A73915">
        <v>10015630</v>
      </c>
      <c r="B73915" t="s">
        <v>36963</v>
      </c>
    </row>
    <row r="73916" spans="1:2" x14ac:dyDescent="0.45">
      <c r="A73916">
        <v>10037708</v>
      </c>
      <c r="B73916" t="s">
        <v>69590</v>
      </c>
    </row>
    <row r="73917" spans="1:2" x14ac:dyDescent="0.45">
      <c r="A73917">
        <v>10009420</v>
      </c>
      <c r="B73917" t="s">
        <v>69591</v>
      </c>
    </row>
    <row r="73918" spans="1:2" x14ac:dyDescent="0.45">
      <c r="A73918">
        <v>10022820</v>
      </c>
      <c r="B73918" t="s">
        <v>69592</v>
      </c>
    </row>
    <row r="73919" spans="1:2" x14ac:dyDescent="0.45">
      <c r="A73919">
        <v>10073280</v>
      </c>
      <c r="B73919" t="s">
        <v>69593</v>
      </c>
    </row>
    <row r="73920" spans="1:2" x14ac:dyDescent="0.45">
      <c r="A73920">
        <v>10081694</v>
      </c>
      <c r="B73920" t="s">
        <v>69594</v>
      </c>
    </row>
    <row r="73921" spans="1:2" x14ac:dyDescent="0.45">
      <c r="A73921">
        <v>10015478</v>
      </c>
      <c r="B73921" t="s">
        <v>26063</v>
      </c>
    </row>
    <row r="73922" spans="1:2" x14ac:dyDescent="0.45">
      <c r="A73922">
        <v>10091297</v>
      </c>
      <c r="B73922" t="s">
        <v>69595</v>
      </c>
    </row>
    <row r="73923" spans="1:2" x14ac:dyDescent="0.45">
      <c r="A73923">
        <v>10053306</v>
      </c>
      <c r="B73923" t="s">
        <v>69596</v>
      </c>
    </row>
    <row r="73924" spans="1:2" x14ac:dyDescent="0.45">
      <c r="A73924">
        <v>10057742</v>
      </c>
      <c r="B73924" t="s">
        <v>69597</v>
      </c>
    </row>
    <row r="73925" spans="1:2" x14ac:dyDescent="0.45">
      <c r="A73925">
        <v>10089195</v>
      </c>
      <c r="B73925" t="s">
        <v>69598</v>
      </c>
    </row>
    <row r="73926" spans="1:2" x14ac:dyDescent="0.45">
      <c r="A73926">
        <v>10038691</v>
      </c>
      <c r="B73926" t="s">
        <v>19183</v>
      </c>
    </row>
    <row r="73927" spans="1:2" x14ac:dyDescent="0.45">
      <c r="A73927">
        <v>10053864</v>
      </c>
      <c r="B73927" t="s">
        <v>69599</v>
      </c>
    </row>
    <row r="73928" spans="1:2" x14ac:dyDescent="0.45">
      <c r="A73928">
        <v>10006900</v>
      </c>
      <c r="B73928" t="s">
        <v>69600</v>
      </c>
    </row>
    <row r="73929" spans="1:2" x14ac:dyDescent="0.45">
      <c r="A73929">
        <v>10044648</v>
      </c>
      <c r="B73929" t="s">
        <v>69601</v>
      </c>
    </row>
    <row r="73930" spans="1:2" x14ac:dyDescent="0.45">
      <c r="A73930">
        <v>10068718</v>
      </c>
      <c r="B73930" t="s">
        <v>69602</v>
      </c>
    </row>
    <row r="73931" spans="1:2" x14ac:dyDescent="0.45">
      <c r="A73931">
        <v>10035706</v>
      </c>
      <c r="B73931" t="s">
        <v>69603</v>
      </c>
    </row>
    <row r="73932" spans="1:2" x14ac:dyDescent="0.45">
      <c r="A73932">
        <v>10029862</v>
      </c>
      <c r="B73932" t="s">
        <v>69604</v>
      </c>
    </row>
    <row r="73933" spans="1:2" x14ac:dyDescent="0.45">
      <c r="A73933">
        <v>10051736</v>
      </c>
      <c r="B73933" t="s">
        <v>69605</v>
      </c>
    </row>
    <row r="73934" spans="1:2" x14ac:dyDescent="0.45">
      <c r="A73934">
        <v>10082057</v>
      </c>
      <c r="B73934" t="s">
        <v>69606</v>
      </c>
    </row>
    <row r="73935" spans="1:2" x14ac:dyDescent="0.45">
      <c r="A73935">
        <v>10032519</v>
      </c>
      <c r="B73935" t="s">
        <v>69607</v>
      </c>
    </row>
    <row r="73936" spans="1:2" x14ac:dyDescent="0.45">
      <c r="A73936">
        <v>10003153</v>
      </c>
      <c r="B73936" t="s">
        <v>69608</v>
      </c>
    </row>
    <row r="73937" spans="1:2" x14ac:dyDescent="0.45">
      <c r="A73937">
        <v>10014003</v>
      </c>
      <c r="B73937" t="s">
        <v>69609</v>
      </c>
    </row>
    <row r="73938" spans="1:2" x14ac:dyDescent="0.45">
      <c r="A73938">
        <v>10041731</v>
      </c>
      <c r="B73938" t="s">
        <v>69610</v>
      </c>
    </row>
    <row r="73939" spans="1:2" x14ac:dyDescent="0.45">
      <c r="A73939">
        <v>10064381</v>
      </c>
      <c r="B73939" t="s">
        <v>69611</v>
      </c>
    </row>
    <row r="73940" spans="1:2" x14ac:dyDescent="0.45">
      <c r="A73940">
        <v>10081101</v>
      </c>
      <c r="B73940" t="s">
        <v>69612</v>
      </c>
    </row>
    <row r="73941" spans="1:2" x14ac:dyDescent="0.45">
      <c r="A73941">
        <v>10014803</v>
      </c>
      <c r="B73941" t="s">
        <v>69613</v>
      </c>
    </row>
    <row r="73942" spans="1:2" x14ac:dyDescent="0.45">
      <c r="A73942">
        <v>10086956</v>
      </c>
      <c r="B73942" t="s">
        <v>69614</v>
      </c>
    </row>
    <row r="73943" spans="1:2" x14ac:dyDescent="0.45">
      <c r="A73943">
        <v>10078687</v>
      </c>
      <c r="B73943" t="s">
        <v>29116</v>
      </c>
    </row>
    <row r="73944" spans="1:2" x14ac:dyDescent="0.45">
      <c r="A73944">
        <v>10091657</v>
      </c>
      <c r="B73944" t="s">
        <v>63592</v>
      </c>
    </row>
    <row r="73945" spans="1:2" x14ac:dyDescent="0.45">
      <c r="A73945">
        <v>10035531</v>
      </c>
      <c r="B73945" t="s">
        <v>69615</v>
      </c>
    </row>
    <row r="73946" spans="1:2" x14ac:dyDescent="0.45">
      <c r="A73946">
        <v>10056613</v>
      </c>
      <c r="B73946" t="s">
        <v>69616</v>
      </c>
    </row>
    <row r="73947" spans="1:2" x14ac:dyDescent="0.45">
      <c r="A73947">
        <v>10008696</v>
      </c>
      <c r="B73947" t="s">
        <v>32389</v>
      </c>
    </row>
    <row r="73948" spans="1:2" x14ac:dyDescent="0.45">
      <c r="A73948">
        <v>10074554</v>
      </c>
      <c r="B73948" t="s">
        <v>69617</v>
      </c>
    </row>
    <row r="73949" spans="1:2" x14ac:dyDescent="0.45">
      <c r="A73949">
        <v>10054096</v>
      </c>
      <c r="B73949" t="s">
        <v>69618</v>
      </c>
    </row>
    <row r="73950" spans="1:2" x14ac:dyDescent="0.45">
      <c r="A73950">
        <v>90000226</v>
      </c>
      <c r="B73950" t="s">
        <v>69619</v>
      </c>
    </row>
    <row r="73951" spans="1:2" x14ac:dyDescent="0.45">
      <c r="A73951">
        <v>10080062</v>
      </c>
      <c r="B73951" t="s">
        <v>69620</v>
      </c>
    </row>
    <row r="73952" spans="1:2" x14ac:dyDescent="0.45">
      <c r="A73952">
        <v>10079372</v>
      </c>
      <c r="B73952" t="s">
        <v>69621</v>
      </c>
    </row>
    <row r="73953" spans="1:2" x14ac:dyDescent="0.45">
      <c r="A73953">
        <v>10023559</v>
      </c>
      <c r="B73953" t="s">
        <v>69622</v>
      </c>
    </row>
    <row r="73954" spans="1:2" x14ac:dyDescent="0.45">
      <c r="A73954">
        <v>10088242</v>
      </c>
      <c r="B73954" t="s">
        <v>69623</v>
      </c>
    </row>
    <row r="73955" spans="1:2" x14ac:dyDescent="0.45">
      <c r="A73955">
        <v>10078312</v>
      </c>
      <c r="B73955" t="s">
        <v>69624</v>
      </c>
    </row>
    <row r="73956" spans="1:2" x14ac:dyDescent="0.45">
      <c r="A73956">
        <v>10079708</v>
      </c>
      <c r="B73956" t="s">
        <v>69625</v>
      </c>
    </row>
    <row r="73957" spans="1:2" x14ac:dyDescent="0.45">
      <c r="A73957">
        <v>10032771</v>
      </c>
      <c r="B73957" t="s">
        <v>69626</v>
      </c>
    </row>
    <row r="73958" spans="1:2" x14ac:dyDescent="0.45">
      <c r="A73958">
        <v>10085498</v>
      </c>
      <c r="B73958" t="s">
        <v>69627</v>
      </c>
    </row>
    <row r="73959" spans="1:2" x14ac:dyDescent="0.45">
      <c r="A73959">
        <v>10072479</v>
      </c>
      <c r="B73959" t="s">
        <v>69628</v>
      </c>
    </row>
    <row r="73960" spans="1:2" x14ac:dyDescent="0.45">
      <c r="A73960">
        <v>10035955</v>
      </c>
      <c r="B73960" t="s">
        <v>69629</v>
      </c>
    </row>
    <row r="73961" spans="1:2" x14ac:dyDescent="0.45">
      <c r="A73961">
        <v>10042772</v>
      </c>
      <c r="B73961" t="s">
        <v>69630</v>
      </c>
    </row>
    <row r="73962" spans="1:2" x14ac:dyDescent="0.45">
      <c r="A73962">
        <v>10019828</v>
      </c>
      <c r="B73962" t="s">
        <v>69631</v>
      </c>
    </row>
    <row r="73963" spans="1:2" x14ac:dyDescent="0.45">
      <c r="A73963">
        <v>10063922</v>
      </c>
      <c r="B73963" t="s">
        <v>54669</v>
      </c>
    </row>
    <row r="73964" spans="1:2" x14ac:dyDescent="0.45">
      <c r="A73964">
        <v>10078146</v>
      </c>
      <c r="B73964" t="s">
        <v>69632</v>
      </c>
    </row>
    <row r="73965" spans="1:2" x14ac:dyDescent="0.45">
      <c r="A73965">
        <v>10028076</v>
      </c>
      <c r="B73965" t="s">
        <v>69633</v>
      </c>
    </row>
    <row r="73966" spans="1:2" x14ac:dyDescent="0.45">
      <c r="A73966">
        <v>10072172</v>
      </c>
      <c r="B73966" t="s">
        <v>69634</v>
      </c>
    </row>
    <row r="73967" spans="1:2" x14ac:dyDescent="0.45">
      <c r="A73967">
        <v>10006254</v>
      </c>
      <c r="B73967" t="s">
        <v>69635</v>
      </c>
    </row>
    <row r="73968" spans="1:2" x14ac:dyDescent="0.45">
      <c r="A73968">
        <v>10073881</v>
      </c>
      <c r="B73968" t="s">
        <v>69636</v>
      </c>
    </row>
    <row r="73969" spans="1:2" x14ac:dyDescent="0.45">
      <c r="A73969">
        <v>10027837</v>
      </c>
      <c r="B73969" t="s">
        <v>69637</v>
      </c>
    </row>
    <row r="73970" spans="1:2" x14ac:dyDescent="0.45">
      <c r="A73970">
        <v>10002366</v>
      </c>
      <c r="B73970" t="s">
        <v>69638</v>
      </c>
    </row>
    <row r="73971" spans="1:2" x14ac:dyDescent="0.45">
      <c r="A73971">
        <v>10041616</v>
      </c>
      <c r="B73971" t="s">
        <v>69639</v>
      </c>
    </row>
    <row r="73972" spans="1:2" x14ac:dyDescent="0.45">
      <c r="A73972">
        <v>10045766</v>
      </c>
      <c r="B73972" t="s">
        <v>69640</v>
      </c>
    </row>
    <row r="73973" spans="1:2" x14ac:dyDescent="0.45">
      <c r="A73973">
        <v>10087848</v>
      </c>
      <c r="B73973" t="s">
        <v>69641</v>
      </c>
    </row>
    <row r="73974" spans="1:2" x14ac:dyDescent="0.45">
      <c r="A73974">
        <v>10018718</v>
      </c>
      <c r="B73974" t="s">
        <v>69642</v>
      </c>
    </row>
    <row r="73975" spans="1:2" x14ac:dyDescent="0.45">
      <c r="A73975">
        <v>10038494</v>
      </c>
      <c r="B73975" t="s">
        <v>69643</v>
      </c>
    </row>
    <row r="73976" spans="1:2" x14ac:dyDescent="0.45">
      <c r="A73976">
        <v>10053849</v>
      </c>
      <c r="B73976" t="s">
        <v>69644</v>
      </c>
    </row>
    <row r="73977" spans="1:2" x14ac:dyDescent="0.45">
      <c r="A73977">
        <v>10052081</v>
      </c>
      <c r="B73977" t="s">
        <v>69645</v>
      </c>
    </row>
    <row r="73978" spans="1:2" x14ac:dyDescent="0.45">
      <c r="A73978">
        <v>10069999</v>
      </c>
      <c r="B73978" t="s">
        <v>69646</v>
      </c>
    </row>
    <row r="73979" spans="1:2" x14ac:dyDescent="0.45">
      <c r="A73979">
        <v>10041880</v>
      </c>
      <c r="B73979" t="s">
        <v>69647</v>
      </c>
    </row>
    <row r="73980" spans="1:2" x14ac:dyDescent="0.45">
      <c r="A73980">
        <v>10001071</v>
      </c>
      <c r="B73980" t="s">
        <v>69648</v>
      </c>
    </row>
    <row r="73981" spans="1:2" x14ac:dyDescent="0.45">
      <c r="A73981">
        <v>10081296</v>
      </c>
      <c r="B73981" t="s">
        <v>26085</v>
      </c>
    </row>
    <row r="73982" spans="1:2" x14ac:dyDescent="0.45">
      <c r="A73982">
        <v>10071757</v>
      </c>
      <c r="B73982" t="s">
        <v>69649</v>
      </c>
    </row>
    <row r="73983" spans="1:2" x14ac:dyDescent="0.45">
      <c r="A73983">
        <v>10072716</v>
      </c>
      <c r="B73983" t="s">
        <v>69650</v>
      </c>
    </row>
    <row r="73984" spans="1:2" x14ac:dyDescent="0.45">
      <c r="A73984">
        <v>10077411</v>
      </c>
      <c r="B73984" t="s">
        <v>60734</v>
      </c>
    </row>
    <row r="73985" spans="1:2" x14ac:dyDescent="0.45">
      <c r="A73985">
        <v>10069824</v>
      </c>
      <c r="B73985" t="s">
        <v>69651</v>
      </c>
    </row>
    <row r="73986" spans="1:2" x14ac:dyDescent="0.45">
      <c r="A73986">
        <v>10073330</v>
      </c>
      <c r="B73986" t="s">
        <v>69652</v>
      </c>
    </row>
    <row r="73987" spans="1:2" x14ac:dyDescent="0.45">
      <c r="A73987">
        <v>10009570</v>
      </c>
      <c r="B73987" t="s">
        <v>69653</v>
      </c>
    </row>
    <row r="73988" spans="1:2" x14ac:dyDescent="0.45">
      <c r="A73988">
        <v>10048475</v>
      </c>
      <c r="B73988" t="s">
        <v>69654</v>
      </c>
    </row>
    <row r="73989" spans="1:2" x14ac:dyDescent="0.45">
      <c r="A73989">
        <v>10076872</v>
      </c>
      <c r="B73989" t="s">
        <v>26652</v>
      </c>
    </row>
    <row r="73990" spans="1:2" x14ac:dyDescent="0.45">
      <c r="A73990">
        <v>10074640</v>
      </c>
      <c r="B73990" t="s">
        <v>69655</v>
      </c>
    </row>
    <row r="73991" spans="1:2" x14ac:dyDescent="0.45">
      <c r="A73991">
        <v>10061516</v>
      </c>
      <c r="B73991" t="s">
        <v>69656</v>
      </c>
    </row>
    <row r="73992" spans="1:2" x14ac:dyDescent="0.45">
      <c r="A73992">
        <v>10047109</v>
      </c>
      <c r="B73992" t="s">
        <v>23506</v>
      </c>
    </row>
    <row r="73993" spans="1:2" x14ac:dyDescent="0.45">
      <c r="A73993">
        <v>10081435</v>
      </c>
      <c r="B73993" t="s">
        <v>55014</v>
      </c>
    </row>
    <row r="73994" spans="1:2" x14ac:dyDescent="0.45">
      <c r="A73994">
        <v>10085642</v>
      </c>
      <c r="B73994" t="s">
        <v>69657</v>
      </c>
    </row>
    <row r="73995" spans="1:2" x14ac:dyDescent="0.45">
      <c r="A73995">
        <v>10073341</v>
      </c>
      <c r="B73995" t="s">
        <v>69658</v>
      </c>
    </row>
    <row r="73996" spans="1:2" x14ac:dyDescent="0.45">
      <c r="A73996">
        <v>10018557</v>
      </c>
      <c r="B73996" t="s">
        <v>32282</v>
      </c>
    </row>
    <row r="73997" spans="1:2" x14ac:dyDescent="0.45">
      <c r="A73997">
        <v>10034360</v>
      </c>
      <c r="B73997" t="s">
        <v>69659</v>
      </c>
    </row>
    <row r="73998" spans="1:2" x14ac:dyDescent="0.45">
      <c r="A73998">
        <v>10005719</v>
      </c>
      <c r="B73998" t="s">
        <v>69660</v>
      </c>
    </row>
    <row r="73999" spans="1:2" x14ac:dyDescent="0.45">
      <c r="A73999">
        <v>90000136</v>
      </c>
      <c r="B73999" t="s">
        <v>69661</v>
      </c>
    </row>
    <row r="74000" spans="1:2" x14ac:dyDescent="0.45">
      <c r="A74000">
        <v>10003151</v>
      </c>
      <c r="B74000" t="s">
        <v>69662</v>
      </c>
    </row>
    <row r="74001" spans="1:2" x14ac:dyDescent="0.45">
      <c r="A74001">
        <v>10026868</v>
      </c>
      <c r="B74001" t="s">
        <v>69663</v>
      </c>
    </row>
    <row r="74002" spans="1:2" x14ac:dyDescent="0.45">
      <c r="A74002">
        <v>10027001</v>
      </c>
      <c r="B74002" t="s">
        <v>69664</v>
      </c>
    </row>
    <row r="74003" spans="1:2" x14ac:dyDescent="0.45">
      <c r="A74003">
        <v>10008812</v>
      </c>
      <c r="B74003" t="s">
        <v>27528</v>
      </c>
    </row>
    <row r="74004" spans="1:2" x14ac:dyDescent="0.45">
      <c r="A74004">
        <v>10050926</v>
      </c>
      <c r="B74004" t="s">
        <v>69665</v>
      </c>
    </row>
    <row r="74005" spans="1:2" x14ac:dyDescent="0.45">
      <c r="A74005">
        <v>10042918</v>
      </c>
      <c r="B74005" t="s">
        <v>69666</v>
      </c>
    </row>
    <row r="74006" spans="1:2" x14ac:dyDescent="0.45">
      <c r="A74006">
        <v>10010061</v>
      </c>
      <c r="B74006" t="s">
        <v>69667</v>
      </c>
    </row>
    <row r="74007" spans="1:2" x14ac:dyDescent="0.45">
      <c r="A74007">
        <v>10041375</v>
      </c>
      <c r="B74007" t="s">
        <v>69668</v>
      </c>
    </row>
    <row r="74008" spans="1:2" x14ac:dyDescent="0.45">
      <c r="A74008">
        <v>10049615</v>
      </c>
      <c r="B74008" t="s">
        <v>69669</v>
      </c>
    </row>
    <row r="74009" spans="1:2" x14ac:dyDescent="0.45">
      <c r="A74009">
        <v>10045183</v>
      </c>
      <c r="B74009" t="s">
        <v>69670</v>
      </c>
    </row>
    <row r="74010" spans="1:2" x14ac:dyDescent="0.45">
      <c r="A74010">
        <v>10019507</v>
      </c>
      <c r="B74010" t="s">
        <v>69671</v>
      </c>
    </row>
    <row r="74011" spans="1:2" x14ac:dyDescent="0.45">
      <c r="A74011">
        <v>10000476</v>
      </c>
      <c r="B74011" t="s">
        <v>69672</v>
      </c>
    </row>
    <row r="74012" spans="1:2" x14ac:dyDescent="0.45">
      <c r="A74012">
        <v>10080798</v>
      </c>
      <c r="B74012" t="s">
        <v>69673</v>
      </c>
    </row>
    <row r="74013" spans="1:2" x14ac:dyDescent="0.45">
      <c r="A74013">
        <v>10090379</v>
      </c>
      <c r="B74013" t="s">
        <v>69674</v>
      </c>
    </row>
    <row r="74014" spans="1:2" x14ac:dyDescent="0.45">
      <c r="A74014">
        <v>10080669</v>
      </c>
      <c r="B74014" t="s">
        <v>69675</v>
      </c>
    </row>
    <row r="74015" spans="1:2" x14ac:dyDescent="0.45">
      <c r="A74015">
        <v>10038897</v>
      </c>
      <c r="B74015" t="s">
        <v>69676</v>
      </c>
    </row>
    <row r="74016" spans="1:2" x14ac:dyDescent="0.45">
      <c r="A74016">
        <v>10076419</v>
      </c>
      <c r="B74016" t="s">
        <v>69677</v>
      </c>
    </row>
    <row r="74017" spans="1:2" x14ac:dyDescent="0.45">
      <c r="A74017">
        <v>10048560</v>
      </c>
      <c r="B74017" t="s">
        <v>69678</v>
      </c>
    </row>
    <row r="74018" spans="1:2" x14ac:dyDescent="0.45">
      <c r="A74018">
        <v>10005551</v>
      </c>
      <c r="B74018" t="s">
        <v>69679</v>
      </c>
    </row>
    <row r="74019" spans="1:2" x14ac:dyDescent="0.45">
      <c r="A74019">
        <v>10055862</v>
      </c>
      <c r="B74019" t="s">
        <v>69680</v>
      </c>
    </row>
    <row r="74020" spans="1:2" x14ac:dyDescent="0.45">
      <c r="A74020">
        <v>10073125</v>
      </c>
      <c r="B74020" t="s">
        <v>69681</v>
      </c>
    </row>
    <row r="74021" spans="1:2" x14ac:dyDescent="0.45">
      <c r="A74021">
        <v>10051505</v>
      </c>
      <c r="B74021" t="s">
        <v>60627</v>
      </c>
    </row>
    <row r="74022" spans="1:2" x14ac:dyDescent="0.45">
      <c r="A74022">
        <v>10088580</v>
      </c>
      <c r="B74022" t="s">
        <v>69682</v>
      </c>
    </row>
    <row r="74023" spans="1:2" x14ac:dyDescent="0.45">
      <c r="A74023">
        <v>10075459</v>
      </c>
      <c r="B74023" t="s">
        <v>69683</v>
      </c>
    </row>
    <row r="74024" spans="1:2" x14ac:dyDescent="0.45">
      <c r="A74024">
        <v>10074943</v>
      </c>
      <c r="B74024" t="s">
        <v>23354</v>
      </c>
    </row>
    <row r="74025" spans="1:2" x14ac:dyDescent="0.45">
      <c r="A74025">
        <v>10087806</v>
      </c>
      <c r="B74025" t="s">
        <v>69684</v>
      </c>
    </row>
    <row r="74026" spans="1:2" x14ac:dyDescent="0.45">
      <c r="A74026">
        <v>10015738</v>
      </c>
      <c r="B74026" t="s">
        <v>34223</v>
      </c>
    </row>
    <row r="74027" spans="1:2" x14ac:dyDescent="0.45">
      <c r="A74027">
        <v>10082037</v>
      </c>
      <c r="B74027" t="s">
        <v>69685</v>
      </c>
    </row>
    <row r="74028" spans="1:2" x14ac:dyDescent="0.45">
      <c r="A74028">
        <v>10033351</v>
      </c>
      <c r="B74028" t="s">
        <v>69686</v>
      </c>
    </row>
    <row r="74029" spans="1:2" x14ac:dyDescent="0.45">
      <c r="A74029">
        <v>10029528</v>
      </c>
      <c r="B74029" t="s">
        <v>69687</v>
      </c>
    </row>
    <row r="74030" spans="1:2" x14ac:dyDescent="0.45">
      <c r="A74030">
        <v>10024999</v>
      </c>
      <c r="B74030" t="s">
        <v>69688</v>
      </c>
    </row>
    <row r="74031" spans="1:2" x14ac:dyDescent="0.45">
      <c r="A74031">
        <v>10079362</v>
      </c>
      <c r="B74031" t="s">
        <v>69689</v>
      </c>
    </row>
    <row r="74032" spans="1:2" x14ac:dyDescent="0.45">
      <c r="A74032">
        <v>10005436</v>
      </c>
      <c r="B74032" t="s">
        <v>69690</v>
      </c>
    </row>
    <row r="74033" spans="1:2" x14ac:dyDescent="0.45">
      <c r="A74033">
        <v>10070418</v>
      </c>
      <c r="B74033" t="s">
        <v>69691</v>
      </c>
    </row>
    <row r="74034" spans="1:2" x14ac:dyDescent="0.45">
      <c r="A74034">
        <v>10070572</v>
      </c>
      <c r="B74034" t="s">
        <v>69692</v>
      </c>
    </row>
    <row r="74035" spans="1:2" x14ac:dyDescent="0.45">
      <c r="A74035">
        <v>10079011</v>
      </c>
      <c r="B74035" t="s">
        <v>31029</v>
      </c>
    </row>
    <row r="74036" spans="1:2" x14ac:dyDescent="0.45">
      <c r="A74036">
        <v>10078869</v>
      </c>
      <c r="B74036" t="s">
        <v>69693</v>
      </c>
    </row>
    <row r="74037" spans="1:2" x14ac:dyDescent="0.45">
      <c r="A74037">
        <v>10003644</v>
      </c>
      <c r="B74037" t="s">
        <v>69694</v>
      </c>
    </row>
    <row r="74038" spans="1:2" x14ac:dyDescent="0.45">
      <c r="A74038">
        <v>10088665</v>
      </c>
      <c r="B74038" t="s">
        <v>69695</v>
      </c>
    </row>
    <row r="74039" spans="1:2" x14ac:dyDescent="0.45">
      <c r="A74039">
        <v>10017919</v>
      </c>
      <c r="B74039" t="s">
        <v>58598</v>
      </c>
    </row>
    <row r="74040" spans="1:2" x14ac:dyDescent="0.45">
      <c r="A74040">
        <v>10088212</v>
      </c>
      <c r="B74040" t="s">
        <v>69696</v>
      </c>
    </row>
    <row r="74041" spans="1:2" x14ac:dyDescent="0.45">
      <c r="A74041">
        <v>10081856</v>
      </c>
      <c r="B74041" t="s">
        <v>69697</v>
      </c>
    </row>
    <row r="74042" spans="1:2" x14ac:dyDescent="0.45">
      <c r="A74042">
        <v>10001771</v>
      </c>
      <c r="B74042" t="s">
        <v>69698</v>
      </c>
    </row>
    <row r="74043" spans="1:2" x14ac:dyDescent="0.45">
      <c r="A74043">
        <v>10088162</v>
      </c>
      <c r="B74043" t="s">
        <v>69699</v>
      </c>
    </row>
    <row r="74044" spans="1:2" x14ac:dyDescent="0.45">
      <c r="A74044">
        <v>10036121</v>
      </c>
      <c r="B74044" t="s">
        <v>69700</v>
      </c>
    </row>
    <row r="74045" spans="1:2" x14ac:dyDescent="0.45">
      <c r="A74045">
        <v>10086017</v>
      </c>
      <c r="B74045" t="s">
        <v>69701</v>
      </c>
    </row>
    <row r="74046" spans="1:2" x14ac:dyDescent="0.45">
      <c r="A74046">
        <v>10061468</v>
      </c>
      <c r="B74046" t="s">
        <v>69702</v>
      </c>
    </row>
    <row r="74047" spans="1:2" x14ac:dyDescent="0.45">
      <c r="A74047">
        <v>10073735</v>
      </c>
      <c r="B74047" t="s">
        <v>69703</v>
      </c>
    </row>
    <row r="74048" spans="1:2" x14ac:dyDescent="0.45">
      <c r="A74048">
        <v>10045473</v>
      </c>
      <c r="B74048" t="s">
        <v>69704</v>
      </c>
    </row>
    <row r="74049" spans="1:2" x14ac:dyDescent="0.45">
      <c r="A74049">
        <v>10005888</v>
      </c>
      <c r="B74049" t="s">
        <v>69705</v>
      </c>
    </row>
    <row r="74050" spans="1:2" x14ac:dyDescent="0.45">
      <c r="A74050">
        <v>10050762</v>
      </c>
      <c r="B74050" t="s">
        <v>69706</v>
      </c>
    </row>
    <row r="74051" spans="1:2" x14ac:dyDescent="0.45">
      <c r="A74051">
        <v>10003205</v>
      </c>
      <c r="B74051" t="s">
        <v>69707</v>
      </c>
    </row>
    <row r="74052" spans="1:2" x14ac:dyDescent="0.45">
      <c r="A74052">
        <v>10008409</v>
      </c>
      <c r="B74052" t="s">
        <v>69708</v>
      </c>
    </row>
    <row r="74053" spans="1:2" x14ac:dyDescent="0.45">
      <c r="A74053">
        <v>10080075</v>
      </c>
      <c r="B74053" t="s">
        <v>69709</v>
      </c>
    </row>
    <row r="74054" spans="1:2" x14ac:dyDescent="0.45">
      <c r="A74054">
        <v>10004753</v>
      </c>
      <c r="B74054" t="s">
        <v>69710</v>
      </c>
    </row>
    <row r="74055" spans="1:2" x14ac:dyDescent="0.45">
      <c r="A74055">
        <v>10023628</v>
      </c>
      <c r="B74055" t="s">
        <v>69711</v>
      </c>
    </row>
    <row r="74056" spans="1:2" x14ac:dyDescent="0.45">
      <c r="A74056">
        <v>10051089</v>
      </c>
      <c r="B74056" t="s">
        <v>69712</v>
      </c>
    </row>
    <row r="74057" spans="1:2" x14ac:dyDescent="0.45">
      <c r="A74057">
        <v>10077429</v>
      </c>
      <c r="B74057" t="s">
        <v>69713</v>
      </c>
    </row>
    <row r="74058" spans="1:2" x14ac:dyDescent="0.45">
      <c r="A74058">
        <v>10069836</v>
      </c>
      <c r="B74058" t="s">
        <v>69714</v>
      </c>
    </row>
    <row r="74059" spans="1:2" x14ac:dyDescent="0.45">
      <c r="A74059">
        <v>10057760</v>
      </c>
      <c r="B74059" t="s">
        <v>69715</v>
      </c>
    </row>
    <row r="74060" spans="1:2" x14ac:dyDescent="0.45">
      <c r="A74060">
        <v>10043585</v>
      </c>
      <c r="B74060" t="s">
        <v>69716</v>
      </c>
    </row>
    <row r="74061" spans="1:2" x14ac:dyDescent="0.45">
      <c r="A74061">
        <v>10003964</v>
      </c>
      <c r="B74061" t="s">
        <v>69717</v>
      </c>
    </row>
    <row r="74062" spans="1:2" x14ac:dyDescent="0.45">
      <c r="A74062">
        <v>10016711</v>
      </c>
      <c r="B74062" t="s">
        <v>69718</v>
      </c>
    </row>
    <row r="74063" spans="1:2" x14ac:dyDescent="0.45">
      <c r="A74063">
        <v>10077146</v>
      </c>
      <c r="B74063" t="s">
        <v>69719</v>
      </c>
    </row>
    <row r="74064" spans="1:2" x14ac:dyDescent="0.45">
      <c r="A74064">
        <v>10083601</v>
      </c>
      <c r="B74064" t="s">
        <v>69720</v>
      </c>
    </row>
    <row r="74065" spans="1:2" x14ac:dyDescent="0.45">
      <c r="A74065">
        <v>10032943</v>
      </c>
      <c r="B74065" t="s">
        <v>69721</v>
      </c>
    </row>
    <row r="74066" spans="1:2" x14ac:dyDescent="0.45">
      <c r="A74066">
        <v>10034876</v>
      </c>
      <c r="B74066" t="s">
        <v>69722</v>
      </c>
    </row>
    <row r="74067" spans="1:2" x14ac:dyDescent="0.45">
      <c r="A74067">
        <v>10008879</v>
      </c>
      <c r="B74067" t="s">
        <v>69723</v>
      </c>
    </row>
    <row r="74068" spans="1:2" x14ac:dyDescent="0.45">
      <c r="A74068">
        <v>10083387</v>
      </c>
      <c r="B74068" t="s">
        <v>69724</v>
      </c>
    </row>
    <row r="74069" spans="1:2" x14ac:dyDescent="0.45">
      <c r="A74069">
        <v>10005219</v>
      </c>
      <c r="B74069" t="s">
        <v>69725</v>
      </c>
    </row>
    <row r="74070" spans="1:2" x14ac:dyDescent="0.45">
      <c r="A74070">
        <v>10077757</v>
      </c>
      <c r="B74070" t="s">
        <v>69726</v>
      </c>
    </row>
    <row r="74071" spans="1:2" x14ac:dyDescent="0.45">
      <c r="A74071">
        <v>10009626</v>
      </c>
      <c r="B74071" t="s">
        <v>69727</v>
      </c>
    </row>
    <row r="74072" spans="1:2" x14ac:dyDescent="0.45">
      <c r="A74072">
        <v>10018474</v>
      </c>
      <c r="B74072" t="s">
        <v>49298</v>
      </c>
    </row>
    <row r="74073" spans="1:2" x14ac:dyDescent="0.45">
      <c r="A74073">
        <v>10079174</v>
      </c>
      <c r="B74073" t="s">
        <v>69728</v>
      </c>
    </row>
    <row r="74074" spans="1:2" x14ac:dyDescent="0.45">
      <c r="A74074">
        <v>10070898</v>
      </c>
      <c r="B74074" t="s">
        <v>69729</v>
      </c>
    </row>
    <row r="74075" spans="1:2" x14ac:dyDescent="0.45">
      <c r="A74075">
        <v>10043871</v>
      </c>
      <c r="B74075" t="s">
        <v>69730</v>
      </c>
    </row>
    <row r="74076" spans="1:2" x14ac:dyDescent="0.45">
      <c r="A74076">
        <v>10050099</v>
      </c>
      <c r="B74076" t="s">
        <v>69731</v>
      </c>
    </row>
    <row r="74077" spans="1:2" x14ac:dyDescent="0.45">
      <c r="A74077">
        <v>10035162</v>
      </c>
      <c r="B74077" t="s">
        <v>16948</v>
      </c>
    </row>
    <row r="74078" spans="1:2" x14ac:dyDescent="0.45">
      <c r="A74078">
        <v>10083210</v>
      </c>
      <c r="B74078" t="s">
        <v>48586</v>
      </c>
    </row>
    <row r="74079" spans="1:2" x14ac:dyDescent="0.45">
      <c r="A74079">
        <v>10009080</v>
      </c>
      <c r="B74079" t="s">
        <v>69732</v>
      </c>
    </row>
    <row r="74080" spans="1:2" x14ac:dyDescent="0.45">
      <c r="A74080">
        <v>10010153</v>
      </c>
      <c r="B74080" t="s">
        <v>69733</v>
      </c>
    </row>
    <row r="74081" spans="1:2" x14ac:dyDescent="0.45">
      <c r="A74081">
        <v>10002912</v>
      </c>
      <c r="B74081" t="s">
        <v>69734</v>
      </c>
    </row>
    <row r="74082" spans="1:2" x14ac:dyDescent="0.45">
      <c r="A74082">
        <v>10023366</v>
      </c>
      <c r="B74082" t="s">
        <v>69735</v>
      </c>
    </row>
    <row r="74083" spans="1:2" x14ac:dyDescent="0.45">
      <c r="A74083">
        <v>10044695</v>
      </c>
      <c r="B74083" t="s">
        <v>69736</v>
      </c>
    </row>
    <row r="74084" spans="1:2" x14ac:dyDescent="0.45">
      <c r="A74084">
        <v>10033142</v>
      </c>
      <c r="B74084" t="s">
        <v>69737</v>
      </c>
    </row>
    <row r="74085" spans="1:2" x14ac:dyDescent="0.45">
      <c r="A74085">
        <v>10034841</v>
      </c>
      <c r="B74085" t="s">
        <v>21300</v>
      </c>
    </row>
    <row r="74086" spans="1:2" x14ac:dyDescent="0.45">
      <c r="A74086">
        <v>10009656</v>
      </c>
      <c r="B74086" t="s">
        <v>69738</v>
      </c>
    </row>
    <row r="74087" spans="1:2" x14ac:dyDescent="0.45">
      <c r="A74087">
        <v>10015177</v>
      </c>
      <c r="B74087" t="s">
        <v>69739</v>
      </c>
    </row>
    <row r="74088" spans="1:2" x14ac:dyDescent="0.45">
      <c r="A74088">
        <v>10043873</v>
      </c>
      <c r="B74088" t="s">
        <v>69740</v>
      </c>
    </row>
    <row r="74089" spans="1:2" x14ac:dyDescent="0.45">
      <c r="A74089">
        <v>10022569</v>
      </c>
      <c r="B74089" t="s">
        <v>69741</v>
      </c>
    </row>
    <row r="74090" spans="1:2" x14ac:dyDescent="0.45">
      <c r="A74090">
        <v>10031279</v>
      </c>
      <c r="B74090" t="s">
        <v>69742</v>
      </c>
    </row>
    <row r="74091" spans="1:2" x14ac:dyDescent="0.45">
      <c r="A74091">
        <v>10051450</v>
      </c>
      <c r="B74091" t="s">
        <v>69743</v>
      </c>
    </row>
    <row r="74092" spans="1:2" x14ac:dyDescent="0.45">
      <c r="A74092">
        <v>10045168</v>
      </c>
      <c r="B74092" t="s">
        <v>69744</v>
      </c>
    </row>
    <row r="74093" spans="1:2" x14ac:dyDescent="0.45">
      <c r="A74093">
        <v>10042038</v>
      </c>
      <c r="B74093" t="s">
        <v>69745</v>
      </c>
    </row>
    <row r="74094" spans="1:2" x14ac:dyDescent="0.45">
      <c r="A74094">
        <v>10084271</v>
      </c>
      <c r="B74094" t="s">
        <v>69746</v>
      </c>
    </row>
    <row r="74095" spans="1:2" x14ac:dyDescent="0.45">
      <c r="A74095">
        <v>10066144</v>
      </c>
      <c r="B74095" t="s">
        <v>69747</v>
      </c>
    </row>
    <row r="74096" spans="1:2" x14ac:dyDescent="0.45">
      <c r="A74096">
        <v>10013825</v>
      </c>
      <c r="B74096" t="s">
        <v>69748</v>
      </c>
    </row>
    <row r="74097" spans="1:2" x14ac:dyDescent="0.45">
      <c r="A74097">
        <v>10061519</v>
      </c>
      <c r="B74097" t="s">
        <v>69749</v>
      </c>
    </row>
    <row r="74098" spans="1:2" x14ac:dyDescent="0.45">
      <c r="A74098">
        <v>10010045</v>
      </c>
      <c r="B74098" t="s">
        <v>69750</v>
      </c>
    </row>
    <row r="74099" spans="1:2" x14ac:dyDescent="0.45">
      <c r="A74099">
        <v>10087572</v>
      </c>
      <c r="B74099" t="s">
        <v>69751</v>
      </c>
    </row>
    <row r="74100" spans="1:2" x14ac:dyDescent="0.45">
      <c r="A74100">
        <v>10076190</v>
      </c>
      <c r="B74100" t="s">
        <v>69752</v>
      </c>
    </row>
    <row r="74101" spans="1:2" x14ac:dyDescent="0.45">
      <c r="A74101">
        <v>10012550</v>
      </c>
      <c r="B74101" t="s">
        <v>69753</v>
      </c>
    </row>
    <row r="74102" spans="1:2" x14ac:dyDescent="0.45">
      <c r="A74102">
        <v>10042533</v>
      </c>
      <c r="B74102" t="s">
        <v>69754</v>
      </c>
    </row>
    <row r="74103" spans="1:2" x14ac:dyDescent="0.45">
      <c r="A74103">
        <v>10066758</v>
      </c>
      <c r="B74103" t="s">
        <v>69755</v>
      </c>
    </row>
    <row r="74104" spans="1:2" x14ac:dyDescent="0.45">
      <c r="A74104">
        <v>10072628</v>
      </c>
      <c r="B74104" t="s">
        <v>69756</v>
      </c>
    </row>
    <row r="74105" spans="1:2" x14ac:dyDescent="0.45">
      <c r="A74105">
        <v>10027819</v>
      </c>
      <c r="B74105" t="s">
        <v>69757</v>
      </c>
    </row>
    <row r="74106" spans="1:2" x14ac:dyDescent="0.45">
      <c r="A74106">
        <v>10071960</v>
      </c>
      <c r="B74106" t="s">
        <v>34126</v>
      </c>
    </row>
    <row r="74107" spans="1:2" x14ac:dyDescent="0.45">
      <c r="A74107">
        <v>10069029</v>
      </c>
      <c r="B74107" t="s">
        <v>69758</v>
      </c>
    </row>
    <row r="74108" spans="1:2" x14ac:dyDescent="0.45">
      <c r="A74108">
        <v>10046042</v>
      </c>
      <c r="B74108" t="s">
        <v>69759</v>
      </c>
    </row>
    <row r="74109" spans="1:2" x14ac:dyDescent="0.45">
      <c r="A74109">
        <v>10086013</v>
      </c>
      <c r="B74109" t="s">
        <v>48058</v>
      </c>
    </row>
    <row r="74110" spans="1:2" x14ac:dyDescent="0.45">
      <c r="A74110">
        <v>10076906</v>
      </c>
      <c r="B74110" t="s">
        <v>69760</v>
      </c>
    </row>
    <row r="74111" spans="1:2" x14ac:dyDescent="0.45">
      <c r="A74111">
        <v>10055701</v>
      </c>
      <c r="B74111" t="s">
        <v>69761</v>
      </c>
    </row>
    <row r="74112" spans="1:2" x14ac:dyDescent="0.45">
      <c r="A74112">
        <v>10033951</v>
      </c>
      <c r="B74112" t="s">
        <v>69762</v>
      </c>
    </row>
    <row r="74113" spans="1:2" x14ac:dyDescent="0.45">
      <c r="A74113">
        <v>10070970</v>
      </c>
      <c r="B74113" t="s">
        <v>46146</v>
      </c>
    </row>
    <row r="74114" spans="1:2" x14ac:dyDescent="0.45">
      <c r="A74114">
        <v>10009677</v>
      </c>
      <c r="B74114" t="s">
        <v>69763</v>
      </c>
    </row>
    <row r="74115" spans="1:2" x14ac:dyDescent="0.45">
      <c r="A74115">
        <v>10076858</v>
      </c>
      <c r="B74115" t="s">
        <v>26227</v>
      </c>
    </row>
    <row r="74116" spans="1:2" x14ac:dyDescent="0.45">
      <c r="A74116">
        <v>10026052</v>
      </c>
      <c r="B74116" t="s">
        <v>69764</v>
      </c>
    </row>
    <row r="74117" spans="1:2" x14ac:dyDescent="0.45">
      <c r="A74117">
        <v>10068852</v>
      </c>
      <c r="B74117" t="s">
        <v>69765</v>
      </c>
    </row>
    <row r="74118" spans="1:2" x14ac:dyDescent="0.45">
      <c r="A74118">
        <v>10062011</v>
      </c>
      <c r="B74118" t="s">
        <v>69766</v>
      </c>
    </row>
    <row r="74119" spans="1:2" x14ac:dyDescent="0.45">
      <c r="A74119">
        <v>10048969</v>
      </c>
      <c r="B74119" t="s">
        <v>69767</v>
      </c>
    </row>
    <row r="74120" spans="1:2" x14ac:dyDescent="0.45">
      <c r="A74120">
        <v>10003242</v>
      </c>
      <c r="B74120" t="s">
        <v>69768</v>
      </c>
    </row>
    <row r="74121" spans="1:2" x14ac:dyDescent="0.45">
      <c r="A74121">
        <v>10052500</v>
      </c>
      <c r="B74121" t="s">
        <v>69769</v>
      </c>
    </row>
    <row r="74122" spans="1:2" x14ac:dyDescent="0.45">
      <c r="A74122">
        <v>10086600</v>
      </c>
      <c r="B74122" t="s">
        <v>69770</v>
      </c>
    </row>
    <row r="74123" spans="1:2" x14ac:dyDescent="0.45">
      <c r="A74123">
        <v>10052882</v>
      </c>
      <c r="B74123" t="s">
        <v>69771</v>
      </c>
    </row>
    <row r="74124" spans="1:2" x14ac:dyDescent="0.45">
      <c r="A74124">
        <v>10086982</v>
      </c>
      <c r="B74124" t="s">
        <v>69772</v>
      </c>
    </row>
    <row r="74125" spans="1:2" x14ac:dyDescent="0.45">
      <c r="A74125">
        <v>10075743</v>
      </c>
      <c r="B74125" t="s">
        <v>69773</v>
      </c>
    </row>
    <row r="74126" spans="1:2" x14ac:dyDescent="0.45">
      <c r="A74126">
        <v>10092270</v>
      </c>
      <c r="B74126" t="s">
        <v>69774</v>
      </c>
    </row>
    <row r="74127" spans="1:2" x14ac:dyDescent="0.45">
      <c r="A74127">
        <v>10004356</v>
      </c>
      <c r="B74127" t="s">
        <v>69775</v>
      </c>
    </row>
    <row r="74128" spans="1:2" x14ac:dyDescent="0.45">
      <c r="A74128">
        <v>10054368</v>
      </c>
      <c r="B74128" t="s">
        <v>69776</v>
      </c>
    </row>
    <row r="74129" spans="1:2" x14ac:dyDescent="0.45">
      <c r="A74129">
        <v>10076976</v>
      </c>
      <c r="B74129" t="s">
        <v>69777</v>
      </c>
    </row>
    <row r="74130" spans="1:2" x14ac:dyDescent="0.45">
      <c r="A74130">
        <v>10049878</v>
      </c>
      <c r="B74130" t="s">
        <v>69778</v>
      </c>
    </row>
    <row r="74131" spans="1:2" x14ac:dyDescent="0.45">
      <c r="A74131">
        <v>10008583</v>
      </c>
      <c r="B74131" t="s">
        <v>69779</v>
      </c>
    </row>
    <row r="74132" spans="1:2" x14ac:dyDescent="0.45">
      <c r="A74132">
        <v>10050377</v>
      </c>
      <c r="B74132" t="s">
        <v>69780</v>
      </c>
    </row>
    <row r="74133" spans="1:2" x14ac:dyDescent="0.45">
      <c r="A74133">
        <v>10081215</v>
      </c>
      <c r="B74133" t="s">
        <v>69781</v>
      </c>
    </row>
    <row r="74134" spans="1:2" x14ac:dyDescent="0.45">
      <c r="A74134">
        <v>10080915</v>
      </c>
      <c r="B74134" t="s">
        <v>69782</v>
      </c>
    </row>
    <row r="74135" spans="1:2" x14ac:dyDescent="0.45">
      <c r="A74135">
        <v>10050068</v>
      </c>
      <c r="B74135" t="s">
        <v>69783</v>
      </c>
    </row>
    <row r="74136" spans="1:2" x14ac:dyDescent="0.45">
      <c r="A74136">
        <v>10034329</v>
      </c>
      <c r="B74136" t="s">
        <v>69784</v>
      </c>
    </row>
    <row r="74137" spans="1:2" x14ac:dyDescent="0.45">
      <c r="A74137">
        <v>10045820</v>
      </c>
      <c r="B74137" t="s">
        <v>69785</v>
      </c>
    </row>
    <row r="74138" spans="1:2" x14ac:dyDescent="0.45">
      <c r="A74138">
        <v>10047188</v>
      </c>
      <c r="B74138" t="s">
        <v>69786</v>
      </c>
    </row>
    <row r="74139" spans="1:2" x14ac:dyDescent="0.45">
      <c r="A74139">
        <v>10062141</v>
      </c>
      <c r="B74139" t="s">
        <v>69787</v>
      </c>
    </row>
    <row r="74140" spans="1:2" x14ac:dyDescent="0.45">
      <c r="A74140">
        <v>10017687</v>
      </c>
      <c r="B74140" t="s">
        <v>69788</v>
      </c>
    </row>
    <row r="74141" spans="1:2" x14ac:dyDescent="0.45">
      <c r="A74141">
        <v>10036931</v>
      </c>
      <c r="B74141" t="s">
        <v>66882</v>
      </c>
    </row>
    <row r="74142" spans="1:2" x14ac:dyDescent="0.45">
      <c r="A74142">
        <v>10063848</v>
      </c>
      <c r="B74142" t="s">
        <v>69789</v>
      </c>
    </row>
    <row r="74143" spans="1:2" x14ac:dyDescent="0.45">
      <c r="A74143">
        <v>10027511</v>
      </c>
      <c r="B74143" t="s">
        <v>69790</v>
      </c>
    </row>
    <row r="74144" spans="1:2" x14ac:dyDescent="0.45">
      <c r="A74144">
        <v>90000060</v>
      </c>
      <c r="B74144" t="s">
        <v>69791</v>
      </c>
    </row>
    <row r="74145" spans="1:2" x14ac:dyDescent="0.45">
      <c r="A74145">
        <v>10076785</v>
      </c>
      <c r="B74145" t="s">
        <v>69792</v>
      </c>
    </row>
    <row r="74146" spans="1:2" x14ac:dyDescent="0.45">
      <c r="A74146">
        <v>10063175</v>
      </c>
      <c r="B74146" t="s">
        <v>69604</v>
      </c>
    </row>
    <row r="74147" spans="1:2" x14ac:dyDescent="0.45">
      <c r="A74147">
        <v>10038686</v>
      </c>
      <c r="B74147" t="s">
        <v>28913</v>
      </c>
    </row>
    <row r="74148" spans="1:2" x14ac:dyDescent="0.45">
      <c r="A74148">
        <v>10046453</v>
      </c>
      <c r="B74148" t="s">
        <v>69793</v>
      </c>
    </row>
    <row r="74149" spans="1:2" x14ac:dyDescent="0.45">
      <c r="A74149">
        <v>10053556</v>
      </c>
      <c r="B74149" t="s">
        <v>69794</v>
      </c>
    </row>
    <row r="74150" spans="1:2" x14ac:dyDescent="0.45">
      <c r="A74150">
        <v>10037717</v>
      </c>
      <c r="B74150" t="s">
        <v>69795</v>
      </c>
    </row>
    <row r="74151" spans="1:2" x14ac:dyDescent="0.45">
      <c r="A74151">
        <v>10019872</v>
      </c>
      <c r="B74151" t="s">
        <v>69796</v>
      </c>
    </row>
    <row r="74152" spans="1:2" x14ac:dyDescent="0.45">
      <c r="A74152">
        <v>10039218</v>
      </c>
      <c r="B74152" t="s">
        <v>69797</v>
      </c>
    </row>
    <row r="74153" spans="1:2" x14ac:dyDescent="0.45">
      <c r="A74153">
        <v>10004820</v>
      </c>
      <c r="B74153" t="s">
        <v>69798</v>
      </c>
    </row>
    <row r="74154" spans="1:2" x14ac:dyDescent="0.45">
      <c r="A74154">
        <v>10074727</v>
      </c>
      <c r="B74154" t="s">
        <v>32652</v>
      </c>
    </row>
    <row r="74155" spans="1:2" x14ac:dyDescent="0.45">
      <c r="A74155">
        <v>10007198</v>
      </c>
      <c r="B74155" t="s">
        <v>69799</v>
      </c>
    </row>
    <row r="74156" spans="1:2" x14ac:dyDescent="0.45">
      <c r="A74156">
        <v>10053073</v>
      </c>
      <c r="B74156" t="s">
        <v>69800</v>
      </c>
    </row>
    <row r="74157" spans="1:2" x14ac:dyDescent="0.45">
      <c r="A74157">
        <v>10032712</v>
      </c>
      <c r="B74157" t="s">
        <v>34307</v>
      </c>
    </row>
    <row r="74158" spans="1:2" x14ac:dyDescent="0.45">
      <c r="A74158">
        <v>10047618</v>
      </c>
      <c r="B74158" t="s">
        <v>69801</v>
      </c>
    </row>
    <row r="74159" spans="1:2" x14ac:dyDescent="0.45">
      <c r="A74159">
        <v>10053921</v>
      </c>
      <c r="B74159" t="s">
        <v>69802</v>
      </c>
    </row>
    <row r="74160" spans="1:2" x14ac:dyDescent="0.45">
      <c r="A74160">
        <v>10088240</v>
      </c>
      <c r="B74160" t="s">
        <v>69803</v>
      </c>
    </row>
    <row r="74161" spans="1:2" x14ac:dyDescent="0.45">
      <c r="A74161">
        <v>10083002</v>
      </c>
      <c r="B74161" t="s">
        <v>69804</v>
      </c>
    </row>
    <row r="74162" spans="1:2" x14ac:dyDescent="0.45">
      <c r="A74162">
        <v>10047180</v>
      </c>
      <c r="B74162" t="s">
        <v>69805</v>
      </c>
    </row>
    <row r="74163" spans="1:2" x14ac:dyDescent="0.45">
      <c r="A74163">
        <v>10087804</v>
      </c>
      <c r="B74163" t="s">
        <v>69806</v>
      </c>
    </row>
    <row r="74164" spans="1:2" x14ac:dyDescent="0.45">
      <c r="A74164">
        <v>10070793</v>
      </c>
      <c r="B74164" t="s">
        <v>69807</v>
      </c>
    </row>
    <row r="74165" spans="1:2" x14ac:dyDescent="0.45">
      <c r="A74165">
        <v>10009657</v>
      </c>
      <c r="B74165" t="s">
        <v>69808</v>
      </c>
    </row>
    <row r="74166" spans="1:2" x14ac:dyDescent="0.45">
      <c r="A74166">
        <v>10001527</v>
      </c>
      <c r="B74166" t="s">
        <v>42573</v>
      </c>
    </row>
    <row r="74167" spans="1:2" x14ac:dyDescent="0.45">
      <c r="A74167">
        <v>10055697</v>
      </c>
      <c r="B74167" t="s">
        <v>69809</v>
      </c>
    </row>
    <row r="74168" spans="1:2" x14ac:dyDescent="0.45">
      <c r="A74168">
        <v>10028665</v>
      </c>
      <c r="B74168" t="s">
        <v>69810</v>
      </c>
    </row>
    <row r="74169" spans="1:2" x14ac:dyDescent="0.45">
      <c r="A74169">
        <v>10066730</v>
      </c>
      <c r="B74169" t="s">
        <v>69811</v>
      </c>
    </row>
    <row r="74170" spans="1:2" x14ac:dyDescent="0.45">
      <c r="A74170">
        <v>10066713</v>
      </c>
      <c r="B74170" t="s">
        <v>69812</v>
      </c>
    </row>
    <row r="74171" spans="1:2" x14ac:dyDescent="0.45">
      <c r="A74171">
        <v>90000462</v>
      </c>
      <c r="B74171" t="s">
        <v>69813</v>
      </c>
    </row>
    <row r="74172" spans="1:2" x14ac:dyDescent="0.45">
      <c r="A74172">
        <v>10071609</v>
      </c>
      <c r="B74172" t="s">
        <v>50122</v>
      </c>
    </row>
    <row r="74173" spans="1:2" x14ac:dyDescent="0.45">
      <c r="A74173">
        <v>10001030</v>
      </c>
      <c r="B74173" t="s">
        <v>69814</v>
      </c>
    </row>
    <row r="74174" spans="1:2" x14ac:dyDescent="0.45">
      <c r="A74174">
        <v>10000364</v>
      </c>
      <c r="B74174" t="s">
        <v>69815</v>
      </c>
    </row>
    <row r="74175" spans="1:2" x14ac:dyDescent="0.45">
      <c r="A74175">
        <v>10087944</v>
      </c>
      <c r="B74175" t="s">
        <v>69816</v>
      </c>
    </row>
    <row r="74176" spans="1:2" x14ac:dyDescent="0.45">
      <c r="A74176">
        <v>10071998</v>
      </c>
      <c r="B74176" t="s">
        <v>69817</v>
      </c>
    </row>
    <row r="74177" spans="1:2" x14ac:dyDescent="0.45">
      <c r="A74177">
        <v>10016783</v>
      </c>
      <c r="B74177" t="s">
        <v>69818</v>
      </c>
    </row>
    <row r="74178" spans="1:2" x14ac:dyDescent="0.45">
      <c r="A74178">
        <v>10089554</v>
      </c>
      <c r="B74178" t="s">
        <v>52264</v>
      </c>
    </row>
    <row r="74179" spans="1:2" x14ac:dyDescent="0.45">
      <c r="A74179">
        <v>10067384</v>
      </c>
      <c r="B74179" t="s">
        <v>69819</v>
      </c>
    </row>
    <row r="74180" spans="1:2" x14ac:dyDescent="0.45">
      <c r="A74180">
        <v>10003541</v>
      </c>
      <c r="B74180" t="s">
        <v>69820</v>
      </c>
    </row>
    <row r="74181" spans="1:2" x14ac:dyDescent="0.45">
      <c r="A74181">
        <v>10035904</v>
      </c>
      <c r="B74181" t="s">
        <v>69821</v>
      </c>
    </row>
    <row r="74182" spans="1:2" x14ac:dyDescent="0.45">
      <c r="A74182">
        <v>10072203</v>
      </c>
      <c r="B74182" t="s">
        <v>69822</v>
      </c>
    </row>
    <row r="74183" spans="1:2" x14ac:dyDescent="0.45">
      <c r="A74183">
        <v>10080968</v>
      </c>
      <c r="B74183" t="s">
        <v>69823</v>
      </c>
    </row>
    <row r="74184" spans="1:2" x14ac:dyDescent="0.45">
      <c r="A74184">
        <v>10082106</v>
      </c>
      <c r="B74184" t="s">
        <v>69824</v>
      </c>
    </row>
    <row r="74185" spans="1:2" x14ac:dyDescent="0.45">
      <c r="A74185">
        <v>10078917</v>
      </c>
      <c r="B74185" t="s">
        <v>69825</v>
      </c>
    </row>
    <row r="74186" spans="1:2" x14ac:dyDescent="0.45">
      <c r="A74186">
        <v>10076462</v>
      </c>
      <c r="B74186" t="s">
        <v>69826</v>
      </c>
    </row>
    <row r="74187" spans="1:2" x14ac:dyDescent="0.45">
      <c r="A74187">
        <v>10051471</v>
      </c>
      <c r="B74187" t="s">
        <v>69827</v>
      </c>
    </row>
    <row r="74188" spans="1:2" x14ac:dyDescent="0.45">
      <c r="A74188">
        <v>10001763</v>
      </c>
      <c r="B74188" t="s">
        <v>69828</v>
      </c>
    </row>
    <row r="74189" spans="1:2" x14ac:dyDescent="0.45">
      <c r="A74189">
        <v>10035919</v>
      </c>
      <c r="B74189" t="s">
        <v>69829</v>
      </c>
    </row>
    <row r="74190" spans="1:2" x14ac:dyDescent="0.45">
      <c r="A74190">
        <v>10027560</v>
      </c>
      <c r="B74190" t="s">
        <v>69830</v>
      </c>
    </row>
    <row r="74191" spans="1:2" x14ac:dyDescent="0.45">
      <c r="A74191">
        <v>10085536</v>
      </c>
      <c r="B74191" t="s">
        <v>69831</v>
      </c>
    </row>
    <row r="74192" spans="1:2" x14ac:dyDescent="0.45">
      <c r="A74192">
        <v>10072273</v>
      </c>
      <c r="B74192" t="s">
        <v>69832</v>
      </c>
    </row>
    <row r="74193" spans="1:2" x14ac:dyDescent="0.45">
      <c r="A74193">
        <v>10009184</v>
      </c>
      <c r="B74193" t="s">
        <v>69833</v>
      </c>
    </row>
    <row r="74194" spans="1:2" x14ac:dyDescent="0.45">
      <c r="A74194">
        <v>10062408</v>
      </c>
      <c r="B74194" t="s">
        <v>69834</v>
      </c>
    </row>
    <row r="74195" spans="1:2" x14ac:dyDescent="0.45">
      <c r="A74195">
        <v>10016058</v>
      </c>
      <c r="B74195" t="s">
        <v>69835</v>
      </c>
    </row>
    <row r="74196" spans="1:2" x14ac:dyDescent="0.45">
      <c r="A74196">
        <v>10050651</v>
      </c>
      <c r="B74196" t="s">
        <v>69836</v>
      </c>
    </row>
    <row r="74197" spans="1:2" x14ac:dyDescent="0.45">
      <c r="A74197">
        <v>10009496</v>
      </c>
      <c r="B74197" t="s">
        <v>69837</v>
      </c>
    </row>
    <row r="74198" spans="1:2" x14ac:dyDescent="0.45">
      <c r="A74198">
        <v>10031472</v>
      </c>
      <c r="B74198" t="s">
        <v>69838</v>
      </c>
    </row>
    <row r="74199" spans="1:2" x14ac:dyDescent="0.45">
      <c r="A74199">
        <v>10037853</v>
      </c>
      <c r="B74199" t="s">
        <v>69839</v>
      </c>
    </row>
    <row r="74200" spans="1:2" x14ac:dyDescent="0.45">
      <c r="A74200">
        <v>10066613</v>
      </c>
      <c r="B74200" t="s">
        <v>69840</v>
      </c>
    </row>
    <row r="74201" spans="1:2" x14ac:dyDescent="0.45">
      <c r="A74201">
        <v>10055397</v>
      </c>
      <c r="B74201" t="s">
        <v>69841</v>
      </c>
    </row>
    <row r="74202" spans="1:2" x14ac:dyDescent="0.45">
      <c r="A74202">
        <v>10083852</v>
      </c>
      <c r="B74202" t="s">
        <v>69842</v>
      </c>
    </row>
    <row r="74203" spans="1:2" x14ac:dyDescent="0.45">
      <c r="A74203">
        <v>10028765</v>
      </c>
      <c r="B74203" t="s">
        <v>69843</v>
      </c>
    </row>
    <row r="74204" spans="1:2" x14ac:dyDescent="0.45">
      <c r="A74204">
        <v>10045755</v>
      </c>
      <c r="B74204" t="s">
        <v>69844</v>
      </c>
    </row>
    <row r="74205" spans="1:2" x14ac:dyDescent="0.45">
      <c r="A74205">
        <v>10016732</v>
      </c>
      <c r="B74205" t="s">
        <v>69845</v>
      </c>
    </row>
    <row r="74206" spans="1:2" x14ac:dyDescent="0.45">
      <c r="A74206">
        <v>10022196</v>
      </c>
      <c r="B74206" t="s">
        <v>69846</v>
      </c>
    </row>
    <row r="74207" spans="1:2" x14ac:dyDescent="0.45">
      <c r="A74207">
        <v>10079535</v>
      </c>
      <c r="B74207" t="s">
        <v>62344</v>
      </c>
    </row>
    <row r="74208" spans="1:2" x14ac:dyDescent="0.45">
      <c r="A74208">
        <v>10019757</v>
      </c>
      <c r="B74208" t="s">
        <v>69847</v>
      </c>
    </row>
    <row r="74209" spans="1:2" x14ac:dyDescent="0.45">
      <c r="A74209">
        <v>10009041</v>
      </c>
      <c r="B74209" t="s">
        <v>69848</v>
      </c>
    </row>
    <row r="74210" spans="1:2" x14ac:dyDescent="0.45">
      <c r="A74210">
        <v>10026603</v>
      </c>
      <c r="B74210" t="s">
        <v>69849</v>
      </c>
    </row>
    <row r="74211" spans="1:2" x14ac:dyDescent="0.45">
      <c r="A74211">
        <v>10007393</v>
      </c>
      <c r="B74211" t="s">
        <v>69850</v>
      </c>
    </row>
    <row r="74212" spans="1:2" x14ac:dyDescent="0.45">
      <c r="A74212">
        <v>10049576</v>
      </c>
      <c r="B74212" t="s">
        <v>69851</v>
      </c>
    </row>
    <row r="74213" spans="1:2" x14ac:dyDescent="0.45">
      <c r="A74213">
        <v>10088448</v>
      </c>
      <c r="B74213" t="s">
        <v>69852</v>
      </c>
    </row>
    <row r="74214" spans="1:2" x14ac:dyDescent="0.45">
      <c r="A74214">
        <v>10020690</v>
      </c>
      <c r="B74214" t="s">
        <v>69853</v>
      </c>
    </row>
    <row r="74215" spans="1:2" x14ac:dyDescent="0.45">
      <c r="A74215">
        <v>10080068</v>
      </c>
      <c r="B74215" t="s">
        <v>63288</v>
      </c>
    </row>
    <row r="74216" spans="1:2" x14ac:dyDescent="0.45">
      <c r="A74216">
        <v>10076738</v>
      </c>
      <c r="B74216" t="s">
        <v>69854</v>
      </c>
    </row>
    <row r="74217" spans="1:2" x14ac:dyDescent="0.45">
      <c r="A74217">
        <v>10044170</v>
      </c>
      <c r="B74217" t="s">
        <v>69855</v>
      </c>
    </row>
    <row r="74218" spans="1:2" x14ac:dyDescent="0.45">
      <c r="A74218">
        <v>10004030</v>
      </c>
      <c r="B74218" t="s">
        <v>69856</v>
      </c>
    </row>
    <row r="74219" spans="1:2" x14ac:dyDescent="0.45">
      <c r="A74219">
        <v>10077393</v>
      </c>
      <c r="B74219" t="s">
        <v>69857</v>
      </c>
    </row>
    <row r="74220" spans="1:2" x14ac:dyDescent="0.45">
      <c r="A74220">
        <v>10049653</v>
      </c>
      <c r="B74220" t="s">
        <v>69858</v>
      </c>
    </row>
    <row r="74221" spans="1:2" x14ac:dyDescent="0.45">
      <c r="A74221">
        <v>10079920</v>
      </c>
      <c r="B74221" t="s">
        <v>69859</v>
      </c>
    </row>
    <row r="74222" spans="1:2" x14ac:dyDescent="0.45">
      <c r="A74222">
        <v>10084284</v>
      </c>
      <c r="B74222" t="s">
        <v>69860</v>
      </c>
    </row>
    <row r="74223" spans="1:2" x14ac:dyDescent="0.45">
      <c r="A74223">
        <v>10037898</v>
      </c>
      <c r="B74223" t="s">
        <v>69861</v>
      </c>
    </row>
    <row r="74224" spans="1:2" x14ac:dyDescent="0.45">
      <c r="A74224">
        <v>10085507</v>
      </c>
      <c r="B74224" t="s">
        <v>69862</v>
      </c>
    </row>
    <row r="74225" spans="1:2" x14ac:dyDescent="0.45">
      <c r="A74225">
        <v>10087483</v>
      </c>
      <c r="B74225" t="s">
        <v>69863</v>
      </c>
    </row>
    <row r="74226" spans="1:2" x14ac:dyDescent="0.45">
      <c r="A74226">
        <v>10079245</v>
      </c>
      <c r="B74226" t="s">
        <v>69864</v>
      </c>
    </row>
    <row r="74227" spans="1:2" x14ac:dyDescent="0.45">
      <c r="A74227">
        <v>10078172</v>
      </c>
      <c r="B74227" t="s">
        <v>28832</v>
      </c>
    </row>
    <row r="74228" spans="1:2" x14ac:dyDescent="0.45">
      <c r="A74228">
        <v>10074045</v>
      </c>
      <c r="B74228" t="s">
        <v>69865</v>
      </c>
    </row>
    <row r="74229" spans="1:2" x14ac:dyDescent="0.45">
      <c r="A74229">
        <v>10046280</v>
      </c>
      <c r="B74229" t="s">
        <v>69866</v>
      </c>
    </row>
    <row r="74230" spans="1:2" x14ac:dyDescent="0.45">
      <c r="A74230">
        <v>10033232</v>
      </c>
      <c r="B74230" t="s">
        <v>69867</v>
      </c>
    </row>
    <row r="74231" spans="1:2" x14ac:dyDescent="0.45">
      <c r="A74231">
        <v>10079242</v>
      </c>
      <c r="B74231" t="s">
        <v>69868</v>
      </c>
    </row>
    <row r="74232" spans="1:2" x14ac:dyDescent="0.45">
      <c r="A74232">
        <v>10018430</v>
      </c>
      <c r="B74232" t="s">
        <v>65069</v>
      </c>
    </row>
    <row r="74233" spans="1:2" x14ac:dyDescent="0.45">
      <c r="A74233">
        <v>10088633</v>
      </c>
      <c r="B74233" t="s">
        <v>69869</v>
      </c>
    </row>
    <row r="74234" spans="1:2" x14ac:dyDescent="0.45">
      <c r="A74234">
        <v>10006377</v>
      </c>
      <c r="B74234" t="s">
        <v>69870</v>
      </c>
    </row>
    <row r="74235" spans="1:2" x14ac:dyDescent="0.45">
      <c r="A74235">
        <v>10073796</v>
      </c>
      <c r="B74235" t="s">
        <v>56566</v>
      </c>
    </row>
    <row r="74236" spans="1:2" x14ac:dyDescent="0.45">
      <c r="A74236">
        <v>10020795</v>
      </c>
      <c r="B74236" t="s">
        <v>69871</v>
      </c>
    </row>
    <row r="74237" spans="1:2" x14ac:dyDescent="0.45">
      <c r="A74237">
        <v>10078577</v>
      </c>
      <c r="B74237" t="s">
        <v>69872</v>
      </c>
    </row>
    <row r="74238" spans="1:2" x14ac:dyDescent="0.45">
      <c r="A74238">
        <v>10019335</v>
      </c>
      <c r="B74238" t="s">
        <v>69873</v>
      </c>
    </row>
    <row r="74239" spans="1:2" x14ac:dyDescent="0.45">
      <c r="A74239">
        <v>10072202</v>
      </c>
      <c r="B74239" t="s">
        <v>69874</v>
      </c>
    </row>
    <row r="74240" spans="1:2" x14ac:dyDescent="0.45">
      <c r="A74240">
        <v>10076334</v>
      </c>
      <c r="B74240" t="s">
        <v>69875</v>
      </c>
    </row>
    <row r="74241" spans="1:2" x14ac:dyDescent="0.45">
      <c r="A74241">
        <v>10039039</v>
      </c>
      <c r="B74241" t="s">
        <v>19959</v>
      </c>
    </row>
    <row r="74242" spans="1:2" x14ac:dyDescent="0.45">
      <c r="A74242">
        <v>10050273</v>
      </c>
      <c r="B74242" t="s">
        <v>69876</v>
      </c>
    </row>
    <row r="74243" spans="1:2" x14ac:dyDescent="0.45">
      <c r="A74243">
        <v>10063413</v>
      </c>
      <c r="B74243" t="s">
        <v>69407</v>
      </c>
    </row>
    <row r="74244" spans="1:2" x14ac:dyDescent="0.45">
      <c r="A74244">
        <v>10005973</v>
      </c>
      <c r="B74244" t="s">
        <v>69877</v>
      </c>
    </row>
    <row r="74245" spans="1:2" x14ac:dyDescent="0.45">
      <c r="A74245">
        <v>10004866</v>
      </c>
      <c r="B74245" t="s">
        <v>69878</v>
      </c>
    </row>
    <row r="74246" spans="1:2" x14ac:dyDescent="0.45">
      <c r="A74246">
        <v>10052075</v>
      </c>
      <c r="B74246" t="s">
        <v>69879</v>
      </c>
    </row>
    <row r="74247" spans="1:2" x14ac:dyDescent="0.45">
      <c r="A74247">
        <v>10081050</v>
      </c>
      <c r="B74247" t="s">
        <v>69880</v>
      </c>
    </row>
    <row r="74248" spans="1:2" x14ac:dyDescent="0.45">
      <c r="A74248">
        <v>10041088</v>
      </c>
      <c r="B74248" t="s">
        <v>69881</v>
      </c>
    </row>
    <row r="74249" spans="1:2" x14ac:dyDescent="0.45">
      <c r="A74249">
        <v>10008774</v>
      </c>
      <c r="B74249" t="s">
        <v>69882</v>
      </c>
    </row>
    <row r="74250" spans="1:2" x14ac:dyDescent="0.45">
      <c r="A74250">
        <v>10047182</v>
      </c>
      <c r="B74250" t="s">
        <v>69883</v>
      </c>
    </row>
    <row r="74251" spans="1:2" x14ac:dyDescent="0.45">
      <c r="A74251">
        <v>10035329</v>
      </c>
      <c r="B74251" t="s">
        <v>69884</v>
      </c>
    </row>
    <row r="74252" spans="1:2" x14ac:dyDescent="0.45">
      <c r="A74252">
        <v>10072932</v>
      </c>
      <c r="B74252" t="s">
        <v>69885</v>
      </c>
    </row>
    <row r="74253" spans="1:2" x14ac:dyDescent="0.45">
      <c r="A74253">
        <v>10000701</v>
      </c>
      <c r="B74253" t="s">
        <v>69886</v>
      </c>
    </row>
    <row r="74254" spans="1:2" x14ac:dyDescent="0.45">
      <c r="A74254">
        <v>10048193</v>
      </c>
      <c r="B74254" t="s">
        <v>69887</v>
      </c>
    </row>
    <row r="74255" spans="1:2" x14ac:dyDescent="0.45">
      <c r="A74255">
        <v>10027371</v>
      </c>
      <c r="B74255" t="s">
        <v>69888</v>
      </c>
    </row>
    <row r="74256" spans="1:2" x14ac:dyDescent="0.45">
      <c r="A74256">
        <v>10077006</v>
      </c>
      <c r="B74256" t="s">
        <v>69889</v>
      </c>
    </row>
    <row r="74257" spans="1:2" x14ac:dyDescent="0.45">
      <c r="A74257">
        <v>10004235</v>
      </c>
      <c r="B74257" t="s">
        <v>69890</v>
      </c>
    </row>
    <row r="74258" spans="1:2" x14ac:dyDescent="0.45">
      <c r="A74258">
        <v>10027647</v>
      </c>
      <c r="B74258" t="s">
        <v>69891</v>
      </c>
    </row>
    <row r="74259" spans="1:2" x14ac:dyDescent="0.45">
      <c r="A74259">
        <v>10039934</v>
      </c>
      <c r="B74259" t="s">
        <v>57970</v>
      </c>
    </row>
    <row r="74260" spans="1:2" x14ac:dyDescent="0.45">
      <c r="A74260">
        <v>10074680</v>
      </c>
      <c r="B74260" t="s">
        <v>69892</v>
      </c>
    </row>
    <row r="74261" spans="1:2" x14ac:dyDescent="0.45">
      <c r="A74261">
        <v>10048883</v>
      </c>
      <c r="B74261" t="s">
        <v>69893</v>
      </c>
    </row>
    <row r="74262" spans="1:2" x14ac:dyDescent="0.45">
      <c r="A74262">
        <v>10075814</v>
      </c>
      <c r="B74262" t="s">
        <v>69894</v>
      </c>
    </row>
    <row r="74263" spans="1:2" x14ac:dyDescent="0.45">
      <c r="A74263">
        <v>10047003</v>
      </c>
      <c r="B74263" t="s">
        <v>43097</v>
      </c>
    </row>
    <row r="74264" spans="1:2" x14ac:dyDescent="0.45">
      <c r="A74264">
        <v>10015759</v>
      </c>
      <c r="B74264" t="s">
        <v>22739</v>
      </c>
    </row>
    <row r="74265" spans="1:2" x14ac:dyDescent="0.45">
      <c r="A74265">
        <v>10061806</v>
      </c>
      <c r="B74265" t="s">
        <v>51156</v>
      </c>
    </row>
    <row r="74266" spans="1:2" x14ac:dyDescent="0.45">
      <c r="A74266">
        <v>10073545</v>
      </c>
      <c r="B74266" t="s">
        <v>69895</v>
      </c>
    </row>
    <row r="74267" spans="1:2" x14ac:dyDescent="0.45">
      <c r="A74267">
        <v>10078680</v>
      </c>
      <c r="B74267" t="s">
        <v>46581</v>
      </c>
    </row>
    <row r="74268" spans="1:2" x14ac:dyDescent="0.45">
      <c r="A74268">
        <v>10008710</v>
      </c>
      <c r="B74268" t="s">
        <v>69896</v>
      </c>
    </row>
    <row r="74269" spans="1:2" x14ac:dyDescent="0.45">
      <c r="A74269">
        <v>10091476</v>
      </c>
      <c r="B74269" t="s">
        <v>69897</v>
      </c>
    </row>
    <row r="74270" spans="1:2" x14ac:dyDescent="0.45">
      <c r="A74270">
        <v>10088729</v>
      </c>
      <c r="B74270" t="s">
        <v>69898</v>
      </c>
    </row>
    <row r="74271" spans="1:2" x14ac:dyDescent="0.45">
      <c r="A74271">
        <v>10032133</v>
      </c>
      <c r="B74271" t="s">
        <v>69899</v>
      </c>
    </row>
    <row r="74272" spans="1:2" x14ac:dyDescent="0.45">
      <c r="A74272">
        <v>10068010</v>
      </c>
      <c r="B74272" t="s">
        <v>69900</v>
      </c>
    </row>
    <row r="74273" spans="1:2" x14ac:dyDescent="0.45">
      <c r="A74273">
        <v>10051936</v>
      </c>
      <c r="B74273" t="s">
        <v>69901</v>
      </c>
    </row>
    <row r="74274" spans="1:2" x14ac:dyDescent="0.45">
      <c r="A74274">
        <v>10054763</v>
      </c>
      <c r="B74274" t="s">
        <v>69902</v>
      </c>
    </row>
    <row r="74275" spans="1:2" x14ac:dyDescent="0.45">
      <c r="A74275">
        <v>10026906</v>
      </c>
      <c r="B74275" t="s">
        <v>69903</v>
      </c>
    </row>
    <row r="74276" spans="1:2" x14ac:dyDescent="0.45">
      <c r="A74276">
        <v>10000309</v>
      </c>
      <c r="B74276" t="s">
        <v>69904</v>
      </c>
    </row>
    <row r="74277" spans="1:2" x14ac:dyDescent="0.45">
      <c r="A74277">
        <v>10046587</v>
      </c>
      <c r="B74277" t="s">
        <v>69905</v>
      </c>
    </row>
    <row r="74278" spans="1:2" x14ac:dyDescent="0.45">
      <c r="A74278">
        <v>10006037</v>
      </c>
      <c r="B74278" t="s">
        <v>69906</v>
      </c>
    </row>
    <row r="74279" spans="1:2" x14ac:dyDescent="0.45">
      <c r="A74279">
        <v>10031245</v>
      </c>
      <c r="B74279" t="s">
        <v>69907</v>
      </c>
    </row>
    <row r="74280" spans="1:2" x14ac:dyDescent="0.45">
      <c r="A74280">
        <v>10064755</v>
      </c>
      <c r="B74280" t="s">
        <v>47981</v>
      </c>
    </row>
    <row r="74281" spans="1:2" x14ac:dyDescent="0.45">
      <c r="A74281">
        <v>10061936</v>
      </c>
      <c r="B74281" t="s">
        <v>69908</v>
      </c>
    </row>
    <row r="74282" spans="1:2" x14ac:dyDescent="0.45">
      <c r="A74282">
        <v>10003993</v>
      </c>
      <c r="B74282" t="s">
        <v>69909</v>
      </c>
    </row>
    <row r="74283" spans="1:2" x14ac:dyDescent="0.45">
      <c r="A74283">
        <v>10083563</v>
      </c>
      <c r="B74283" t="s">
        <v>69910</v>
      </c>
    </row>
    <row r="74284" spans="1:2" x14ac:dyDescent="0.45">
      <c r="A74284">
        <v>10074012</v>
      </c>
      <c r="B74284" t="s">
        <v>69911</v>
      </c>
    </row>
    <row r="74285" spans="1:2" x14ac:dyDescent="0.45">
      <c r="A74285">
        <v>90000125</v>
      </c>
      <c r="B74285" t="s">
        <v>69912</v>
      </c>
    </row>
    <row r="74286" spans="1:2" x14ac:dyDescent="0.45">
      <c r="A74286">
        <v>10045775</v>
      </c>
      <c r="B74286" t="s">
        <v>69913</v>
      </c>
    </row>
    <row r="74287" spans="1:2" x14ac:dyDescent="0.45">
      <c r="A74287">
        <v>10024471</v>
      </c>
      <c r="B74287" t="s">
        <v>69914</v>
      </c>
    </row>
    <row r="74288" spans="1:2" x14ac:dyDescent="0.45">
      <c r="A74288">
        <v>10071227</v>
      </c>
      <c r="B74288" t="s">
        <v>69915</v>
      </c>
    </row>
    <row r="74289" spans="1:2" x14ac:dyDescent="0.45">
      <c r="A74289">
        <v>10047455</v>
      </c>
      <c r="B74289" t="s">
        <v>69916</v>
      </c>
    </row>
    <row r="74290" spans="1:2" x14ac:dyDescent="0.45">
      <c r="A74290">
        <v>10050730</v>
      </c>
      <c r="B74290" t="s">
        <v>69917</v>
      </c>
    </row>
    <row r="74291" spans="1:2" x14ac:dyDescent="0.45">
      <c r="A74291">
        <v>10086371</v>
      </c>
      <c r="B74291" t="s">
        <v>69918</v>
      </c>
    </row>
    <row r="74292" spans="1:2" x14ac:dyDescent="0.45">
      <c r="A74292">
        <v>10018424</v>
      </c>
      <c r="B74292" t="s">
        <v>69919</v>
      </c>
    </row>
    <row r="74293" spans="1:2" x14ac:dyDescent="0.45">
      <c r="A74293">
        <v>10089160</v>
      </c>
      <c r="B74293" t="s">
        <v>69920</v>
      </c>
    </row>
    <row r="74294" spans="1:2" x14ac:dyDescent="0.45">
      <c r="A74294">
        <v>10017633</v>
      </c>
      <c r="B74294" t="s">
        <v>69921</v>
      </c>
    </row>
    <row r="74295" spans="1:2" x14ac:dyDescent="0.45">
      <c r="A74295">
        <v>10080712</v>
      </c>
      <c r="B74295" t="s">
        <v>66665</v>
      </c>
    </row>
    <row r="74296" spans="1:2" x14ac:dyDescent="0.45">
      <c r="A74296">
        <v>10086424</v>
      </c>
      <c r="B74296" t="s">
        <v>69922</v>
      </c>
    </row>
    <row r="74297" spans="1:2" x14ac:dyDescent="0.45">
      <c r="A74297">
        <v>10000918</v>
      </c>
      <c r="B74297" t="s">
        <v>69923</v>
      </c>
    </row>
    <row r="74298" spans="1:2" x14ac:dyDescent="0.45">
      <c r="A74298">
        <v>10080995</v>
      </c>
      <c r="B74298" t="s">
        <v>30359</v>
      </c>
    </row>
    <row r="74299" spans="1:2" x14ac:dyDescent="0.45">
      <c r="A74299">
        <v>10064842</v>
      </c>
      <c r="B74299" t="s">
        <v>69924</v>
      </c>
    </row>
    <row r="74300" spans="1:2" x14ac:dyDescent="0.45">
      <c r="A74300">
        <v>10016117</v>
      </c>
      <c r="B74300" t="s">
        <v>69925</v>
      </c>
    </row>
    <row r="74301" spans="1:2" x14ac:dyDescent="0.45">
      <c r="A74301">
        <v>10081140</v>
      </c>
      <c r="B74301" t="s">
        <v>69926</v>
      </c>
    </row>
    <row r="74302" spans="1:2" x14ac:dyDescent="0.45">
      <c r="A74302">
        <v>10031972</v>
      </c>
      <c r="B74302" t="s">
        <v>69927</v>
      </c>
    </row>
    <row r="74303" spans="1:2" x14ac:dyDescent="0.45">
      <c r="A74303">
        <v>10038883</v>
      </c>
      <c r="B74303" t="s">
        <v>69928</v>
      </c>
    </row>
    <row r="74304" spans="1:2" x14ac:dyDescent="0.45">
      <c r="A74304">
        <v>10068329</v>
      </c>
      <c r="B74304" t="s">
        <v>69929</v>
      </c>
    </row>
    <row r="74305" spans="1:2" x14ac:dyDescent="0.45">
      <c r="A74305">
        <v>10056766</v>
      </c>
      <c r="B74305" t="s">
        <v>69930</v>
      </c>
    </row>
    <row r="74306" spans="1:2" x14ac:dyDescent="0.45">
      <c r="A74306">
        <v>10042063</v>
      </c>
      <c r="B74306" t="s">
        <v>69931</v>
      </c>
    </row>
    <row r="74307" spans="1:2" x14ac:dyDescent="0.45">
      <c r="A74307">
        <v>10078402</v>
      </c>
      <c r="B74307" t="s">
        <v>27433</v>
      </c>
    </row>
    <row r="74308" spans="1:2" x14ac:dyDescent="0.45">
      <c r="A74308">
        <v>10045640</v>
      </c>
      <c r="B74308" t="s">
        <v>69932</v>
      </c>
    </row>
    <row r="74309" spans="1:2" x14ac:dyDescent="0.45">
      <c r="A74309">
        <v>10018948</v>
      </c>
      <c r="B74309" t="s">
        <v>69933</v>
      </c>
    </row>
    <row r="74310" spans="1:2" x14ac:dyDescent="0.45">
      <c r="A74310">
        <v>10092257</v>
      </c>
      <c r="B74310" t="s">
        <v>69934</v>
      </c>
    </row>
    <row r="74311" spans="1:2" x14ac:dyDescent="0.45">
      <c r="A74311">
        <v>10077041</v>
      </c>
      <c r="B74311" t="s">
        <v>69935</v>
      </c>
    </row>
    <row r="74312" spans="1:2" x14ac:dyDescent="0.45">
      <c r="A74312">
        <v>10036761</v>
      </c>
      <c r="B74312" t="s">
        <v>69936</v>
      </c>
    </row>
    <row r="74313" spans="1:2" x14ac:dyDescent="0.45">
      <c r="A74313">
        <v>10051437</v>
      </c>
      <c r="B74313" t="s">
        <v>69937</v>
      </c>
    </row>
    <row r="74314" spans="1:2" x14ac:dyDescent="0.45">
      <c r="A74314">
        <v>10033930</v>
      </c>
      <c r="B74314" t="s">
        <v>69938</v>
      </c>
    </row>
    <row r="74315" spans="1:2" x14ac:dyDescent="0.45">
      <c r="A74315">
        <v>10052386</v>
      </c>
      <c r="B74315" t="s">
        <v>64867</v>
      </c>
    </row>
    <row r="74316" spans="1:2" x14ac:dyDescent="0.45">
      <c r="A74316">
        <v>10064211</v>
      </c>
      <c r="B74316" t="s">
        <v>69939</v>
      </c>
    </row>
    <row r="74317" spans="1:2" x14ac:dyDescent="0.45">
      <c r="A74317">
        <v>10062757</v>
      </c>
      <c r="B74317" t="s">
        <v>69940</v>
      </c>
    </row>
    <row r="74318" spans="1:2" x14ac:dyDescent="0.45">
      <c r="A74318">
        <v>10049578</v>
      </c>
      <c r="B74318" t="s">
        <v>21276</v>
      </c>
    </row>
    <row r="74319" spans="1:2" x14ac:dyDescent="0.45">
      <c r="A74319">
        <v>10091248</v>
      </c>
      <c r="B74319" t="s">
        <v>69941</v>
      </c>
    </row>
    <row r="74320" spans="1:2" x14ac:dyDescent="0.45">
      <c r="A74320">
        <v>10022867</v>
      </c>
      <c r="B74320" t="s">
        <v>69942</v>
      </c>
    </row>
    <row r="74321" spans="1:2" x14ac:dyDescent="0.45">
      <c r="A74321">
        <v>10067525</v>
      </c>
      <c r="B74321" t="s">
        <v>69943</v>
      </c>
    </row>
    <row r="74322" spans="1:2" x14ac:dyDescent="0.45">
      <c r="A74322">
        <v>10045595</v>
      </c>
      <c r="B74322" t="s">
        <v>69944</v>
      </c>
    </row>
    <row r="74323" spans="1:2" x14ac:dyDescent="0.45">
      <c r="A74323">
        <v>10023459</v>
      </c>
      <c r="B74323" t="s">
        <v>69945</v>
      </c>
    </row>
    <row r="74324" spans="1:2" x14ac:dyDescent="0.45">
      <c r="A74324">
        <v>90000618</v>
      </c>
      <c r="B74324" t="s">
        <v>69946</v>
      </c>
    </row>
    <row r="74325" spans="1:2" x14ac:dyDescent="0.45">
      <c r="A74325">
        <v>10018590</v>
      </c>
      <c r="B74325" t="s">
        <v>69947</v>
      </c>
    </row>
    <row r="74326" spans="1:2" x14ac:dyDescent="0.45">
      <c r="A74326">
        <v>10051633</v>
      </c>
      <c r="B74326" t="s">
        <v>69948</v>
      </c>
    </row>
    <row r="74327" spans="1:2" x14ac:dyDescent="0.45">
      <c r="A74327">
        <v>10077238</v>
      </c>
      <c r="B74327" t="s">
        <v>69949</v>
      </c>
    </row>
    <row r="74328" spans="1:2" x14ac:dyDescent="0.45">
      <c r="A74328">
        <v>10037074</v>
      </c>
      <c r="B74328" t="s">
        <v>69950</v>
      </c>
    </row>
    <row r="74329" spans="1:2" x14ac:dyDescent="0.45">
      <c r="A74329">
        <v>10081539</v>
      </c>
      <c r="B74329" t="s">
        <v>69951</v>
      </c>
    </row>
    <row r="74330" spans="1:2" x14ac:dyDescent="0.45">
      <c r="A74330">
        <v>10035362</v>
      </c>
      <c r="B74330" t="s">
        <v>69952</v>
      </c>
    </row>
    <row r="74331" spans="1:2" x14ac:dyDescent="0.45">
      <c r="A74331">
        <v>10037753</v>
      </c>
      <c r="B74331" t="s">
        <v>69953</v>
      </c>
    </row>
    <row r="74332" spans="1:2" x14ac:dyDescent="0.45">
      <c r="A74332">
        <v>10077412</v>
      </c>
      <c r="B74332" t="s">
        <v>69954</v>
      </c>
    </row>
    <row r="74333" spans="1:2" x14ac:dyDescent="0.45">
      <c r="A74333">
        <v>10032604</v>
      </c>
      <c r="B74333" t="s">
        <v>22391</v>
      </c>
    </row>
    <row r="74334" spans="1:2" x14ac:dyDescent="0.45">
      <c r="A74334">
        <v>10033471</v>
      </c>
      <c r="B74334" t="s">
        <v>69955</v>
      </c>
    </row>
    <row r="74335" spans="1:2" x14ac:dyDescent="0.45">
      <c r="A74335">
        <v>10002744</v>
      </c>
      <c r="B74335" t="s">
        <v>30589</v>
      </c>
    </row>
    <row r="74336" spans="1:2" x14ac:dyDescent="0.45">
      <c r="A74336">
        <v>10044396</v>
      </c>
      <c r="B74336" t="s">
        <v>69956</v>
      </c>
    </row>
    <row r="74337" spans="1:2" x14ac:dyDescent="0.45">
      <c r="A74337">
        <v>10005106</v>
      </c>
      <c r="B74337" t="s">
        <v>69957</v>
      </c>
    </row>
    <row r="74338" spans="1:2" x14ac:dyDescent="0.45">
      <c r="A74338">
        <v>10057595</v>
      </c>
      <c r="B74338" t="s">
        <v>69958</v>
      </c>
    </row>
    <row r="74339" spans="1:2" x14ac:dyDescent="0.45">
      <c r="A74339">
        <v>10089099</v>
      </c>
      <c r="B74339" t="s">
        <v>40556</v>
      </c>
    </row>
    <row r="74340" spans="1:2" x14ac:dyDescent="0.45">
      <c r="A74340">
        <v>10004382</v>
      </c>
      <c r="B74340" t="s">
        <v>69959</v>
      </c>
    </row>
    <row r="74341" spans="1:2" x14ac:dyDescent="0.45">
      <c r="A74341">
        <v>10017885</v>
      </c>
      <c r="B74341" t="s">
        <v>69960</v>
      </c>
    </row>
    <row r="74342" spans="1:2" x14ac:dyDescent="0.45">
      <c r="A74342">
        <v>10046500</v>
      </c>
      <c r="B74342" t="s">
        <v>69961</v>
      </c>
    </row>
    <row r="74343" spans="1:2" x14ac:dyDescent="0.45">
      <c r="A74343">
        <v>10086800</v>
      </c>
      <c r="B74343" t="s">
        <v>69962</v>
      </c>
    </row>
    <row r="74344" spans="1:2" x14ac:dyDescent="0.45">
      <c r="A74344">
        <v>10009642</v>
      </c>
      <c r="B74344" t="s">
        <v>69963</v>
      </c>
    </row>
    <row r="74345" spans="1:2" x14ac:dyDescent="0.45">
      <c r="A74345">
        <v>10000029</v>
      </c>
      <c r="B74345" t="s">
        <v>69964</v>
      </c>
    </row>
    <row r="74346" spans="1:2" x14ac:dyDescent="0.45">
      <c r="A74346">
        <v>10041364</v>
      </c>
      <c r="B74346" t="s">
        <v>69965</v>
      </c>
    </row>
    <row r="74347" spans="1:2" x14ac:dyDescent="0.45">
      <c r="A74347">
        <v>10047310</v>
      </c>
      <c r="B74347" t="s">
        <v>69966</v>
      </c>
    </row>
    <row r="74348" spans="1:2" x14ac:dyDescent="0.45">
      <c r="A74348">
        <v>10048142</v>
      </c>
      <c r="B74348" t="s">
        <v>69967</v>
      </c>
    </row>
    <row r="74349" spans="1:2" x14ac:dyDescent="0.45">
      <c r="A74349">
        <v>10044475</v>
      </c>
      <c r="B74349" t="s">
        <v>69968</v>
      </c>
    </row>
    <row r="74350" spans="1:2" x14ac:dyDescent="0.45">
      <c r="A74350">
        <v>10057306</v>
      </c>
      <c r="B74350" t="s">
        <v>69969</v>
      </c>
    </row>
    <row r="74351" spans="1:2" x14ac:dyDescent="0.45">
      <c r="A74351">
        <v>10084222</v>
      </c>
      <c r="B74351" t="s">
        <v>69970</v>
      </c>
    </row>
    <row r="74352" spans="1:2" x14ac:dyDescent="0.45">
      <c r="A74352">
        <v>10043366</v>
      </c>
      <c r="B74352" t="s">
        <v>69971</v>
      </c>
    </row>
    <row r="74353" spans="1:2" x14ac:dyDescent="0.45">
      <c r="A74353">
        <v>10050346</v>
      </c>
      <c r="B74353" t="s">
        <v>69972</v>
      </c>
    </row>
    <row r="74354" spans="1:2" x14ac:dyDescent="0.45">
      <c r="A74354">
        <v>10075737</v>
      </c>
      <c r="B74354" t="s">
        <v>69973</v>
      </c>
    </row>
    <row r="74355" spans="1:2" x14ac:dyDescent="0.45">
      <c r="A74355">
        <v>10031227</v>
      </c>
      <c r="B74355" t="s">
        <v>69974</v>
      </c>
    </row>
    <row r="74356" spans="1:2" x14ac:dyDescent="0.45">
      <c r="A74356">
        <v>10049312</v>
      </c>
      <c r="B74356" t="s">
        <v>69975</v>
      </c>
    </row>
    <row r="74357" spans="1:2" x14ac:dyDescent="0.45">
      <c r="A74357">
        <v>10074342</v>
      </c>
      <c r="B74357" t="s">
        <v>69976</v>
      </c>
    </row>
    <row r="74358" spans="1:2" x14ac:dyDescent="0.45">
      <c r="A74358">
        <v>10075859</v>
      </c>
      <c r="B74358" t="s">
        <v>69977</v>
      </c>
    </row>
    <row r="74359" spans="1:2" x14ac:dyDescent="0.45">
      <c r="A74359">
        <v>10044387</v>
      </c>
      <c r="B74359" t="s">
        <v>69978</v>
      </c>
    </row>
    <row r="74360" spans="1:2" x14ac:dyDescent="0.45">
      <c r="A74360">
        <v>10040518</v>
      </c>
      <c r="B74360" t="s">
        <v>69979</v>
      </c>
    </row>
    <row r="74361" spans="1:2" x14ac:dyDescent="0.45">
      <c r="A74361">
        <v>10001766</v>
      </c>
      <c r="B74361" t="s">
        <v>69980</v>
      </c>
    </row>
    <row r="74362" spans="1:2" x14ac:dyDescent="0.45">
      <c r="A74362">
        <v>10040083</v>
      </c>
      <c r="B74362" t="s">
        <v>69981</v>
      </c>
    </row>
    <row r="74363" spans="1:2" x14ac:dyDescent="0.45">
      <c r="A74363">
        <v>10086571</v>
      </c>
      <c r="B74363" t="s">
        <v>69982</v>
      </c>
    </row>
    <row r="74364" spans="1:2" x14ac:dyDescent="0.45">
      <c r="A74364">
        <v>10025572</v>
      </c>
      <c r="B74364" t="s">
        <v>40662</v>
      </c>
    </row>
    <row r="74365" spans="1:2" x14ac:dyDescent="0.45">
      <c r="A74365">
        <v>10045465</v>
      </c>
      <c r="B74365" t="s">
        <v>69983</v>
      </c>
    </row>
    <row r="74366" spans="1:2" x14ac:dyDescent="0.45">
      <c r="A74366">
        <v>10006830</v>
      </c>
      <c r="B74366" t="s">
        <v>22826</v>
      </c>
    </row>
    <row r="74367" spans="1:2" x14ac:dyDescent="0.45">
      <c r="A74367">
        <v>10021582</v>
      </c>
      <c r="B74367" t="s">
        <v>69984</v>
      </c>
    </row>
    <row r="74368" spans="1:2" x14ac:dyDescent="0.45">
      <c r="A74368">
        <v>10068836</v>
      </c>
      <c r="B74368" t="s">
        <v>69985</v>
      </c>
    </row>
    <row r="74369" spans="1:2" x14ac:dyDescent="0.45">
      <c r="A74369">
        <v>10002460</v>
      </c>
      <c r="B74369" t="s">
        <v>69986</v>
      </c>
    </row>
    <row r="74370" spans="1:2" x14ac:dyDescent="0.45">
      <c r="A74370">
        <v>10049814</v>
      </c>
      <c r="B74370" t="s">
        <v>34930</v>
      </c>
    </row>
    <row r="74371" spans="1:2" x14ac:dyDescent="0.45">
      <c r="A74371">
        <v>10074108</v>
      </c>
      <c r="B74371" t="s">
        <v>69987</v>
      </c>
    </row>
    <row r="74372" spans="1:2" x14ac:dyDescent="0.45">
      <c r="A74372">
        <v>10078471</v>
      </c>
      <c r="B74372" t="s">
        <v>69988</v>
      </c>
    </row>
    <row r="74373" spans="1:2" x14ac:dyDescent="0.45">
      <c r="A74373">
        <v>90000559</v>
      </c>
      <c r="B74373" t="s">
        <v>69989</v>
      </c>
    </row>
    <row r="74374" spans="1:2" x14ac:dyDescent="0.45">
      <c r="A74374">
        <v>10028715</v>
      </c>
      <c r="B74374" t="s">
        <v>69990</v>
      </c>
    </row>
    <row r="74375" spans="1:2" x14ac:dyDescent="0.45">
      <c r="A74375">
        <v>10053436</v>
      </c>
      <c r="B74375" t="s">
        <v>69991</v>
      </c>
    </row>
    <row r="74376" spans="1:2" x14ac:dyDescent="0.45">
      <c r="A74376">
        <v>10083427</v>
      </c>
      <c r="B74376" t="s">
        <v>69992</v>
      </c>
    </row>
    <row r="74377" spans="1:2" x14ac:dyDescent="0.45">
      <c r="A74377">
        <v>10040008</v>
      </c>
      <c r="B74377" t="s">
        <v>69993</v>
      </c>
    </row>
    <row r="74378" spans="1:2" x14ac:dyDescent="0.45">
      <c r="A74378">
        <v>10064664</v>
      </c>
      <c r="B74378" t="s">
        <v>69994</v>
      </c>
    </row>
    <row r="74379" spans="1:2" x14ac:dyDescent="0.45">
      <c r="A74379">
        <v>10051595</v>
      </c>
      <c r="B74379" t="s">
        <v>69995</v>
      </c>
    </row>
    <row r="74380" spans="1:2" x14ac:dyDescent="0.45">
      <c r="A74380">
        <v>10013895</v>
      </c>
      <c r="B74380" t="s">
        <v>69996</v>
      </c>
    </row>
    <row r="74381" spans="1:2" x14ac:dyDescent="0.45">
      <c r="A74381">
        <v>10052700</v>
      </c>
      <c r="B74381" t="s">
        <v>69997</v>
      </c>
    </row>
    <row r="74382" spans="1:2" x14ac:dyDescent="0.45">
      <c r="A74382">
        <v>10091692</v>
      </c>
      <c r="B74382" t="s">
        <v>69998</v>
      </c>
    </row>
    <row r="74383" spans="1:2" x14ac:dyDescent="0.45">
      <c r="A74383">
        <v>10057847</v>
      </c>
      <c r="B74383" t="s">
        <v>69999</v>
      </c>
    </row>
    <row r="74384" spans="1:2" x14ac:dyDescent="0.45">
      <c r="A74384">
        <v>10044412</v>
      </c>
      <c r="B74384" t="s">
        <v>70000</v>
      </c>
    </row>
    <row r="74385" spans="1:2" x14ac:dyDescent="0.45">
      <c r="A74385">
        <v>10063735</v>
      </c>
      <c r="B74385" t="s">
        <v>70001</v>
      </c>
    </row>
    <row r="74386" spans="1:2" x14ac:dyDescent="0.45">
      <c r="A74386">
        <v>10064997</v>
      </c>
      <c r="B74386" t="s">
        <v>70002</v>
      </c>
    </row>
    <row r="74387" spans="1:2" x14ac:dyDescent="0.45">
      <c r="A74387">
        <v>10068972</v>
      </c>
      <c r="B74387" t="s">
        <v>70003</v>
      </c>
    </row>
    <row r="74388" spans="1:2" x14ac:dyDescent="0.45">
      <c r="A74388">
        <v>10091721</v>
      </c>
      <c r="B74388" t="s">
        <v>70004</v>
      </c>
    </row>
    <row r="74389" spans="1:2" x14ac:dyDescent="0.45">
      <c r="A74389">
        <v>10068957</v>
      </c>
      <c r="B74389" t="s">
        <v>70005</v>
      </c>
    </row>
    <row r="74390" spans="1:2" x14ac:dyDescent="0.45">
      <c r="A74390">
        <v>10074483</v>
      </c>
      <c r="B74390" t="s">
        <v>31266</v>
      </c>
    </row>
    <row r="74391" spans="1:2" x14ac:dyDescent="0.45">
      <c r="A74391">
        <v>10056433</v>
      </c>
      <c r="B74391" t="s">
        <v>43874</v>
      </c>
    </row>
    <row r="74392" spans="1:2" x14ac:dyDescent="0.45">
      <c r="A74392">
        <v>10049519</v>
      </c>
      <c r="B74392" t="s">
        <v>70006</v>
      </c>
    </row>
    <row r="74393" spans="1:2" x14ac:dyDescent="0.45">
      <c r="A74393">
        <v>10004276</v>
      </c>
      <c r="B74393" t="s">
        <v>70007</v>
      </c>
    </row>
    <row r="74394" spans="1:2" x14ac:dyDescent="0.45">
      <c r="A74394">
        <v>10075840</v>
      </c>
      <c r="B74394" t="s">
        <v>70008</v>
      </c>
    </row>
    <row r="74395" spans="1:2" x14ac:dyDescent="0.45">
      <c r="A74395">
        <v>10021818</v>
      </c>
      <c r="B74395" t="s">
        <v>70009</v>
      </c>
    </row>
    <row r="74396" spans="1:2" x14ac:dyDescent="0.45">
      <c r="A74396">
        <v>10091670</v>
      </c>
      <c r="B74396" t="s">
        <v>70010</v>
      </c>
    </row>
    <row r="74397" spans="1:2" x14ac:dyDescent="0.45">
      <c r="A74397">
        <v>10084854</v>
      </c>
      <c r="B74397" t="s">
        <v>70011</v>
      </c>
    </row>
    <row r="74398" spans="1:2" x14ac:dyDescent="0.45">
      <c r="A74398">
        <v>10052167</v>
      </c>
      <c r="B74398" t="s">
        <v>35521</v>
      </c>
    </row>
    <row r="74399" spans="1:2" x14ac:dyDescent="0.45">
      <c r="A74399">
        <v>10054093</v>
      </c>
      <c r="B74399" t="s">
        <v>70012</v>
      </c>
    </row>
    <row r="74400" spans="1:2" x14ac:dyDescent="0.45">
      <c r="A74400">
        <v>10002632</v>
      </c>
      <c r="B74400" t="s">
        <v>70013</v>
      </c>
    </row>
    <row r="74401" spans="1:2" x14ac:dyDescent="0.45">
      <c r="A74401">
        <v>10023130</v>
      </c>
      <c r="B74401" t="s">
        <v>70014</v>
      </c>
    </row>
    <row r="74402" spans="1:2" x14ac:dyDescent="0.45">
      <c r="A74402">
        <v>10075432</v>
      </c>
      <c r="B74402" t="s">
        <v>70015</v>
      </c>
    </row>
    <row r="74403" spans="1:2" x14ac:dyDescent="0.45">
      <c r="A74403">
        <v>10021927</v>
      </c>
      <c r="B74403" t="s">
        <v>3349</v>
      </c>
    </row>
    <row r="74404" spans="1:2" x14ac:dyDescent="0.45">
      <c r="A74404">
        <v>10006868</v>
      </c>
      <c r="B74404" t="s">
        <v>67833</v>
      </c>
    </row>
    <row r="74405" spans="1:2" x14ac:dyDescent="0.45">
      <c r="A74405">
        <v>10017053</v>
      </c>
      <c r="B74405" t="s">
        <v>70016</v>
      </c>
    </row>
    <row r="74406" spans="1:2" x14ac:dyDescent="0.45">
      <c r="A74406">
        <v>10045377</v>
      </c>
      <c r="B74406" t="s">
        <v>70017</v>
      </c>
    </row>
    <row r="74407" spans="1:2" x14ac:dyDescent="0.45">
      <c r="A74407">
        <v>10063576</v>
      </c>
      <c r="B74407" t="s">
        <v>70018</v>
      </c>
    </row>
    <row r="74408" spans="1:2" x14ac:dyDescent="0.45">
      <c r="A74408">
        <v>10021737</v>
      </c>
      <c r="B74408" t="s">
        <v>70019</v>
      </c>
    </row>
    <row r="74409" spans="1:2" x14ac:dyDescent="0.45">
      <c r="A74409">
        <v>10022846</v>
      </c>
      <c r="B74409" t="s">
        <v>70020</v>
      </c>
    </row>
    <row r="74410" spans="1:2" x14ac:dyDescent="0.45">
      <c r="A74410">
        <v>10037009</v>
      </c>
      <c r="B74410" t="s">
        <v>20420</v>
      </c>
    </row>
    <row r="74411" spans="1:2" x14ac:dyDescent="0.45">
      <c r="A74411">
        <v>10057866</v>
      </c>
      <c r="B74411" t="s">
        <v>70021</v>
      </c>
    </row>
    <row r="74412" spans="1:2" x14ac:dyDescent="0.45">
      <c r="A74412">
        <v>10061122</v>
      </c>
      <c r="B74412" t="s">
        <v>70022</v>
      </c>
    </row>
    <row r="74413" spans="1:2" x14ac:dyDescent="0.45">
      <c r="A74413">
        <v>10036215</v>
      </c>
      <c r="B74413" t="s">
        <v>70023</v>
      </c>
    </row>
    <row r="74414" spans="1:2" x14ac:dyDescent="0.45">
      <c r="A74414">
        <v>10051481</v>
      </c>
      <c r="B74414" t="s">
        <v>70024</v>
      </c>
    </row>
    <row r="74415" spans="1:2" x14ac:dyDescent="0.45">
      <c r="A74415">
        <v>10025145</v>
      </c>
      <c r="B74415" t="s">
        <v>70025</v>
      </c>
    </row>
    <row r="74416" spans="1:2" x14ac:dyDescent="0.45">
      <c r="A74416">
        <v>10085908</v>
      </c>
      <c r="B74416" t="s">
        <v>28067</v>
      </c>
    </row>
    <row r="74417" spans="1:2" x14ac:dyDescent="0.45">
      <c r="A74417">
        <v>10021075</v>
      </c>
      <c r="B74417" t="s">
        <v>70026</v>
      </c>
    </row>
    <row r="74418" spans="1:2" x14ac:dyDescent="0.45">
      <c r="A74418">
        <v>10070012</v>
      </c>
      <c r="B74418" t="s">
        <v>70027</v>
      </c>
    </row>
    <row r="74419" spans="1:2" x14ac:dyDescent="0.45">
      <c r="A74419">
        <v>10051121</v>
      </c>
      <c r="B74419" t="s">
        <v>70028</v>
      </c>
    </row>
    <row r="74420" spans="1:2" x14ac:dyDescent="0.45">
      <c r="A74420">
        <v>10001144</v>
      </c>
      <c r="B74420" t="s">
        <v>70029</v>
      </c>
    </row>
    <row r="74421" spans="1:2" x14ac:dyDescent="0.45">
      <c r="A74421">
        <v>10055852</v>
      </c>
      <c r="B74421" t="s">
        <v>70030</v>
      </c>
    </row>
    <row r="74422" spans="1:2" x14ac:dyDescent="0.45">
      <c r="A74422">
        <v>10091265</v>
      </c>
      <c r="B74422" t="s">
        <v>70031</v>
      </c>
    </row>
    <row r="74423" spans="1:2" x14ac:dyDescent="0.45">
      <c r="A74423">
        <v>10000312</v>
      </c>
      <c r="B74423" t="s">
        <v>70032</v>
      </c>
    </row>
    <row r="74424" spans="1:2" x14ac:dyDescent="0.45">
      <c r="A74424">
        <v>10045047</v>
      </c>
      <c r="B74424" t="s">
        <v>70033</v>
      </c>
    </row>
    <row r="74425" spans="1:2" x14ac:dyDescent="0.45">
      <c r="A74425">
        <v>10074112</v>
      </c>
      <c r="B74425" t="s">
        <v>70034</v>
      </c>
    </row>
    <row r="74426" spans="1:2" x14ac:dyDescent="0.45">
      <c r="A74426">
        <v>10074413</v>
      </c>
      <c r="B74426" t="s">
        <v>21945</v>
      </c>
    </row>
    <row r="74427" spans="1:2" x14ac:dyDescent="0.45">
      <c r="A74427">
        <v>10018616</v>
      </c>
      <c r="B74427" t="s">
        <v>70035</v>
      </c>
    </row>
    <row r="74428" spans="1:2" x14ac:dyDescent="0.45">
      <c r="A74428">
        <v>10089051</v>
      </c>
      <c r="B74428" t="s">
        <v>70036</v>
      </c>
    </row>
    <row r="74429" spans="1:2" x14ac:dyDescent="0.45">
      <c r="A74429">
        <v>10032658</v>
      </c>
      <c r="B74429" t="s">
        <v>70037</v>
      </c>
    </row>
    <row r="74430" spans="1:2" x14ac:dyDescent="0.45">
      <c r="A74430">
        <v>10053631</v>
      </c>
      <c r="B74430" t="s">
        <v>70038</v>
      </c>
    </row>
    <row r="74431" spans="1:2" x14ac:dyDescent="0.45">
      <c r="A74431">
        <v>10035672</v>
      </c>
      <c r="B74431" t="s">
        <v>70039</v>
      </c>
    </row>
    <row r="74432" spans="1:2" x14ac:dyDescent="0.45">
      <c r="A74432">
        <v>10070147</v>
      </c>
      <c r="B74432" t="s">
        <v>70040</v>
      </c>
    </row>
    <row r="74433" spans="1:2" x14ac:dyDescent="0.45">
      <c r="A74433">
        <v>10073030</v>
      </c>
      <c r="B74433" t="s">
        <v>70041</v>
      </c>
    </row>
    <row r="74434" spans="1:2" x14ac:dyDescent="0.45">
      <c r="A74434">
        <v>10047660</v>
      </c>
      <c r="B74434" t="s">
        <v>70042</v>
      </c>
    </row>
    <row r="74435" spans="1:2" x14ac:dyDescent="0.45">
      <c r="A74435">
        <v>10020595</v>
      </c>
      <c r="B74435" t="s">
        <v>70043</v>
      </c>
    </row>
    <row r="74436" spans="1:2" x14ac:dyDescent="0.45">
      <c r="A74436">
        <v>10063284</v>
      </c>
      <c r="B74436" t="s">
        <v>70044</v>
      </c>
    </row>
    <row r="74437" spans="1:2" x14ac:dyDescent="0.45">
      <c r="A74437">
        <v>10004756</v>
      </c>
      <c r="B74437" t="s">
        <v>56811</v>
      </c>
    </row>
    <row r="74438" spans="1:2" x14ac:dyDescent="0.45">
      <c r="A74438">
        <v>10045086</v>
      </c>
      <c r="B74438" t="s">
        <v>70045</v>
      </c>
    </row>
    <row r="74439" spans="1:2" x14ac:dyDescent="0.45">
      <c r="A74439">
        <v>10039992</v>
      </c>
      <c r="B74439" t="s">
        <v>40802</v>
      </c>
    </row>
    <row r="74440" spans="1:2" x14ac:dyDescent="0.45">
      <c r="A74440">
        <v>10036953</v>
      </c>
      <c r="B74440" t="s">
        <v>70046</v>
      </c>
    </row>
    <row r="74441" spans="1:2" x14ac:dyDescent="0.45">
      <c r="A74441">
        <v>10080608</v>
      </c>
      <c r="B74441" t="s">
        <v>70047</v>
      </c>
    </row>
    <row r="74442" spans="1:2" x14ac:dyDescent="0.45">
      <c r="A74442">
        <v>10081592</v>
      </c>
      <c r="B74442" t="s">
        <v>70048</v>
      </c>
    </row>
    <row r="74443" spans="1:2" x14ac:dyDescent="0.45">
      <c r="A74443">
        <v>10008677</v>
      </c>
      <c r="B74443" t="s">
        <v>70049</v>
      </c>
    </row>
    <row r="74444" spans="1:2" x14ac:dyDescent="0.45">
      <c r="A74444">
        <v>10021488</v>
      </c>
      <c r="B74444" t="s">
        <v>70050</v>
      </c>
    </row>
    <row r="74445" spans="1:2" x14ac:dyDescent="0.45">
      <c r="A74445">
        <v>10014186</v>
      </c>
      <c r="B74445" t="s">
        <v>70051</v>
      </c>
    </row>
    <row r="74446" spans="1:2" x14ac:dyDescent="0.45">
      <c r="A74446">
        <v>10041586</v>
      </c>
      <c r="B74446" t="s">
        <v>70052</v>
      </c>
    </row>
    <row r="74447" spans="1:2" x14ac:dyDescent="0.45">
      <c r="A74447">
        <v>10027058</v>
      </c>
      <c r="B74447" t="s">
        <v>70053</v>
      </c>
    </row>
    <row r="74448" spans="1:2" x14ac:dyDescent="0.45">
      <c r="A74448">
        <v>10083047</v>
      </c>
      <c r="B74448" t="s">
        <v>70054</v>
      </c>
    </row>
    <row r="74449" spans="1:2" x14ac:dyDescent="0.45">
      <c r="A74449">
        <v>10064646</v>
      </c>
      <c r="B74449" t="s">
        <v>70055</v>
      </c>
    </row>
    <row r="74450" spans="1:2" x14ac:dyDescent="0.45">
      <c r="A74450">
        <v>10068970</v>
      </c>
      <c r="B74450" t="s">
        <v>57387</v>
      </c>
    </row>
    <row r="74451" spans="1:2" x14ac:dyDescent="0.45">
      <c r="A74451">
        <v>10090541</v>
      </c>
      <c r="B74451" t="s">
        <v>70056</v>
      </c>
    </row>
    <row r="74452" spans="1:2" x14ac:dyDescent="0.45">
      <c r="A74452">
        <v>10071825</v>
      </c>
      <c r="B74452" t="s">
        <v>70057</v>
      </c>
    </row>
    <row r="74453" spans="1:2" x14ac:dyDescent="0.45">
      <c r="A74453">
        <v>10079179</v>
      </c>
      <c r="B74453" t="s">
        <v>70058</v>
      </c>
    </row>
    <row r="74454" spans="1:2" x14ac:dyDescent="0.45">
      <c r="A74454">
        <v>10062571</v>
      </c>
      <c r="B74454" t="s">
        <v>70059</v>
      </c>
    </row>
    <row r="74455" spans="1:2" x14ac:dyDescent="0.45">
      <c r="A74455">
        <v>10002297</v>
      </c>
      <c r="B74455" t="s">
        <v>70060</v>
      </c>
    </row>
    <row r="74456" spans="1:2" x14ac:dyDescent="0.45">
      <c r="A74456">
        <v>10046909</v>
      </c>
      <c r="B74456" t="s">
        <v>70061</v>
      </c>
    </row>
    <row r="74457" spans="1:2" x14ac:dyDescent="0.45">
      <c r="A74457">
        <v>10017975</v>
      </c>
      <c r="B74457" t="s">
        <v>70062</v>
      </c>
    </row>
    <row r="74458" spans="1:2" x14ac:dyDescent="0.45">
      <c r="A74458">
        <v>10084348</v>
      </c>
      <c r="B74458" t="s">
        <v>70063</v>
      </c>
    </row>
    <row r="74459" spans="1:2" x14ac:dyDescent="0.45">
      <c r="A74459">
        <v>10010802</v>
      </c>
      <c r="B74459" t="s">
        <v>70064</v>
      </c>
    </row>
    <row r="74460" spans="1:2" x14ac:dyDescent="0.45">
      <c r="A74460">
        <v>10079006</v>
      </c>
      <c r="B74460" t="s">
        <v>70065</v>
      </c>
    </row>
    <row r="74461" spans="1:2" x14ac:dyDescent="0.45">
      <c r="A74461">
        <v>10086823</v>
      </c>
      <c r="B74461" t="s">
        <v>70066</v>
      </c>
    </row>
    <row r="74462" spans="1:2" x14ac:dyDescent="0.45">
      <c r="A74462">
        <v>10020638</v>
      </c>
      <c r="B74462" t="s">
        <v>70067</v>
      </c>
    </row>
    <row r="74463" spans="1:2" x14ac:dyDescent="0.45">
      <c r="A74463">
        <v>10071115</v>
      </c>
      <c r="B74463" t="s">
        <v>70068</v>
      </c>
    </row>
    <row r="74464" spans="1:2" x14ac:dyDescent="0.45">
      <c r="A74464">
        <v>10023609</v>
      </c>
      <c r="B74464" t="s">
        <v>70069</v>
      </c>
    </row>
    <row r="74465" spans="1:2" x14ac:dyDescent="0.45">
      <c r="A74465">
        <v>10024129</v>
      </c>
      <c r="B74465" t="s">
        <v>70070</v>
      </c>
    </row>
    <row r="74466" spans="1:2" x14ac:dyDescent="0.45">
      <c r="A74466">
        <v>10008438</v>
      </c>
      <c r="B74466" t="s">
        <v>70071</v>
      </c>
    </row>
    <row r="74467" spans="1:2" x14ac:dyDescent="0.45">
      <c r="A74467">
        <v>10079807</v>
      </c>
      <c r="B74467" t="s">
        <v>31029</v>
      </c>
    </row>
    <row r="74468" spans="1:2" x14ac:dyDescent="0.45">
      <c r="A74468">
        <v>10003047</v>
      </c>
      <c r="B74468" t="s">
        <v>70072</v>
      </c>
    </row>
    <row r="74469" spans="1:2" x14ac:dyDescent="0.45">
      <c r="A74469">
        <v>10063580</v>
      </c>
      <c r="B74469" t="s">
        <v>70073</v>
      </c>
    </row>
    <row r="74470" spans="1:2" x14ac:dyDescent="0.45">
      <c r="A74470">
        <v>10004423</v>
      </c>
      <c r="B74470" t="s">
        <v>70074</v>
      </c>
    </row>
    <row r="74471" spans="1:2" x14ac:dyDescent="0.45">
      <c r="A74471">
        <v>10053251</v>
      </c>
      <c r="B74471" t="s">
        <v>70075</v>
      </c>
    </row>
    <row r="74472" spans="1:2" x14ac:dyDescent="0.45">
      <c r="A74472">
        <v>10042916</v>
      </c>
      <c r="B74472" t="s">
        <v>70076</v>
      </c>
    </row>
    <row r="74473" spans="1:2" x14ac:dyDescent="0.45">
      <c r="A74473">
        <v>10034585</v>
      </c>
      <c r="B74473" t="s">
        <v>70077</v>
      </c>
    </row>
    <row r="74474" spans="1:2" x14ac:dyDescent="0.45">
      <c r="A74474">
        <v>10081429</v>
      </c>
      <c r="B74474" t="s">
        <v>70078</v>
      </c>
    </row>
    <row r="74475" spans="1:2" x14ac:dyDescent="0.45">
      <c r="A74475">
        <v>10088807</v>
      </c>
      <c r="B74475" t="s">
        <v>70079</v>
      </c>
    </row>
    <row r="74476" spans="1:2" x14ac:dyDescent="0.45">
      <c r="A74476">
        <v>10017903</v>
      </c>
      <c r="B74476" t="s">
        <v>70080</v>
      </c>
    </row>
    <row r="74477" spans="1:2" x14ac:dyDescent="0.45">
      <c r="A74477">
        <v>10054108</v>
      </c>
      <c r="B74477" t="s">
        <v>70081</v>
      </c>
    </row>
    <row r="74478" spans="1:2" x14ac:dyDescent="0.45">
      <c r="A74478">
        <v>90000186</v>
      </c>
      <c r="B74478" t="s">
        <v>70082</v>
      </c>
    </row>
    <row r="74479" spans="1:2" x14ac:dyDescent="0.45">
      <c r="A74479">
        <v>10023885</v>
      </c>
      <c r="B74479" t="s">
        <v>70083</v>
      </c>
    </row>
    <row r="74480" spans="1:2" x14ac:dyDescent="0.45">
      <c r="A74480">
        <v>10021166</v>
      </c>
      <c r="B74480" t="s">
        <v>70084</v>
      </c>
    </row>
    <row r="74481" spans="1:2" x14ac:dyDescent="0.45">
      <c r="A74481">
        <v>10013524</v>
      </c>
      <c r="B74481" t="s">
        <v>70085</v>
      </c>
    </row>
    <row r="74482" spans="1:2" x14ac:dyDescent="0.45">
      <c r="A74482">
        <v>10004601</v>
      </c>
      <c r="B74482" t="s">
        <v>70086</v>
      </c>
    </row>
    <row r="74483" spans="1:2" x14ac:dyDescent="0.45">
      <c r="A74483">
        <v>10050121</v>
      </c>
      <c r="B74483" t="s">
        <v>70087</v>
      </c>
    </row>
    <row r="74484" spans="1:2" x14ac:dyDescent="0.45">
      <c r="A74484">
        <v>10013206</v>
      </c>
      <c r="B74484" t="s">
        <v>70088</v>
      </c>
    </row>
    <row r="74485" spans="1:2" x14ac:dyDescent="0.45">
      <c r="A74485">
        <v>10007507</v>
      </c>
      <c r="B74485" t="s">
        <v>70089</v>
      </c>
    </row>
    <row r="74486" spans="1:2" x14ac:dyDescent="0.45">
      <c r="A74486">
        <v>10078936</v>
      </c>
      <c r="B74486" t="s">
        <v>70090</v>
      </c>
    </row>
    <row r="74487" spans="1:2" x14ac:dyDescent="0.45">
      <c r="A74487">
        <v>10025682</v>
      </c>
      <c r="B74487" t="s">
        <v>70091</v>
      </c>
    </row>
    <row r="74488" spans="1:2" x14ac:dyDescent="0.45">
      <c r="A74488">
        <v>10066153</v>
      </c>
      <c r="B74488" t="s">
        <v>70092</v>
      </c>
    </row>
    <row r="74489" spans="1:2" x14ac:dyDescent="0.45">
      <c r="A74489">
        <v>10078398</v>
      </c>
      <c r="B74489" t="s">
        <v>29574</v>
      </c>
    </row>
    <row r="74490" spans="1:2" x14ac:dyDescent="0.45">
      <c r="A74490">
        <v>10090728</v>
      </c>
      <c r="B74490" t="s">
        <v>70093</v>
      </c>
    </row>
    <row r="74491" spans="1:2" x14ac:dyDescent="0.45">
      <c r="A74491">
        <v>10013774</v>
      </c>
      <c r="B74491" t="s">
        <v>70094</v>
      </c>
    </row>
    <row r="74492" spans="1:2" x14ac:dyDescent="0.45">
      <c r="A74492">
        <v>10091564</v>
      </c>
      <c r="B74492" t="s">
        <v>70095</v>
      </c>
    </row>
    <row r="74493" spans="1:2" x14ac:dyDescent="0.45">
      <c r="A74493">
        <v>10049313</v>
      </c>
      <c r="B74493" t="s">
        <v>70096</v>
      </c>
    </row>
    <row r="74494" spans="1:2" x14ac:dyDescent="0.45">
      <c r="A74494">
        <v>10053491</v>
      </c>
      <c r="B74494" t="s">
        <v>70097</v>
      </c>
    </row>
    <row r="74495" spans="1:2" x14ac:dyDescent="0.45">
      <c r="A74495">
        <v>10045963</v>
      </c>
      <c r="B74495" t="s">
        <v>70098</v>
      </c>
    </row>
    <row r="74496" spans="1:2" x14ac:dyDescent="0.45">
      <c r="A74496">
        <v>10061341</v>
      </c>
      <c r="B74496" t="s">
        <v>70099</v>
      </c>
    </row>
    <row r="74497" spans="1:2" x14ac:dyDescent="0.45">
      <c r="A74497">
        <v>10035072</v>
      </c>
      <c r="B74497" t="s">
        <v>70100</v>
      </c>
    </row>
    <row r="74498" spans="1:2" x14ac:dyDescent="0.45">
      <c r="A74498">
        <v>10056615</v>
      </c>
      <c r="B74498" t="s">
        <v>70101</v>
      </c>
    </row>
    <row r="74499" spans="1:2" x14ac:dyDescent="0.45">
      <c r="A74499">
        <v>10055375</v>
      </c>
      <c r="B74499" t="s">
        <v>70102</v>
      </c>
    </row>
    <row r="74500" spans="1:2" x14ac:dyDescent="0.45">
      <c r="A74500">
        <v>10048088</v>
      </c>
      <c r="B74500" t="s">
        <v>70103</v>
      </c>
    </row>
    <row r="74501" spans="1:2" x14ac:dyDescent="0.45">
      <c r="A74501">
        <v>10063332</v>
      </c>
      <c r="B74501" t="s">
        <v>70104</v>
      </c>
    </row>
    <row r="74502" spans="1:2" x14ac:dyDescent="0.45">
      <c r="A74502">
        <v>10045433</v>
      </c>
      <c r="B74502" t="s">
        <v>70105</v>
      </c>
    </row>
    <row r="74503" spans="1:2" x14ac:dyDescent="0.45">
      <c r="A74503">
        <v>10021646</v>
      </c>
      <c r="B74503" t="s">
        <v>70106</v>
      </c>
    </row>
    <row r="74504" spans="1:2" x14ac:dyDescent="0.45">
      <c r="A74504">
        <v>10054189</v>
      </c>
      <c r="B74504" t="s">
        <v>61082</v>
      </c>
    </row>
    <row r="74505" spans="1:2" x14ac:dyDescent="0.45">
      <c r="A74505">
        <v>10049444</v>
      </c>
      <c r="B74505" t="s">
        <v>70107</v>
      </c>
    </row>
    <row r="74506" spans="1:2" x14ac:dyDescent="0.45">
      <c r="A74506">
        <v>10056015</v>
      </c>
      <c r="B74506" t="s">
        <v>70108</v>
      </c>
    </row>
    <row r="74507" spans="1:2" x14ac:dyDescent="0.45">
      <c r="A74507">
        <v>10079493</v>
      </c>
      <c r="B74507" t="s">
        <v>31375</v>
      </c>
    </row>
    <row r="74508" spans="1:2" x14ac:dyDescent="0.45">
      <c r="A74508">
        <v>10079395</v>
      </c>
      <c r="B74508" t="s">
        <v>70109</v>
      </c>
    </row>
    <row r="74509" spans="1:2" x14ac:dyDescent="0.45">
      <c r="A74509">
        <v>10085133</v>
      </c>
      <c r="B74509" t="s">
        <v>70110</v>
      </c>
    </row>
    <row r="74510" spans="1:2" x14ac:dyDescent="0.45">
      <c r="A74510">
        <v>10040078</v>
      </c>
      <c r="B74510" t="s">
        <v>25821</v>
      </c>
    </row>
    <row r="74511" spans="1:2" x14ac:dyDescent="0.45">
      <c r="A74511">
        <v>10008377</v>
      </c>
      <c r="B74511" t="s">
        <v>70111</v>
      </c>
    </row>
    <row r="74512" spans="1:2" x14ac:dyDescent="0.45">
      <c r="A74512">
        <v>10056073</v>
      </c>
      <c r="B74512" t="s">
        <v>70112</v>
      </c>
    </row>
    <row r="74513" spans="1:2" x14ac:dyDescent="0.45">
      <c r="A74513">
        <v>10066998</v>
      </c>
      <c r="B74513" t="s">
        <v>70113</v>
      </c>
    </row>
    <row r="74514" spans="1:2" x14ac:dyDescent="0.45">
      <c r="A74514">
        <v>10085403</v>
      </c>
      <c r="B74514" t="s">
        <v>29519</v>
      </c>
    </row>
    <row r="74515" spans="1:2" x14ac:dyDescent="0.45">
      <c r="A74515">
        <v>10001283</v>
      </c>
      <c r="B74515" t="s">
        <v>70114</v>
      </c>
    </row>
    <row r="74516" spans="1:2" x14ac:dyDescent="0.45">
      <c r="A74516">
        <v>10051468</v>
      </c>
      <c r="B74516" t="s">
        <v>50304</v>
      </c>
    </row>
    <row r="74517" spans="1:2" x14ac:dyDescent="0.45">
      <c r="A74517">
        <v>10053596</v>
      </c>
      <c r="B74517" t="s">
        <v>70115</v>
      </c>
    </row>
    <row r="74518" spans="1:2" x14ac:dyDescent="0.45">
      <c r="A74518">
        <v>10015968</v>
      </c>
      <c r="B74518" t="s">
        <v>70116</v>
      </c>
    </row>
    <row r="74519" spans="1:2" x14ac:dyDescent="0.45">
      <c r="A74519">
        <v>10036134</v>
      </c>
      <c r="B74519" t="s">
        <v>70117</v>
      </c>
    </row>
    <row r="74520" spans="1:2" x14ac:dyDescent="0.45">
      <c r="A74520">
        <v>10038396</v>
      </c>
      <c r="B74520" t="s">
        <v>53424</v>
      </c>
    </row>
    <row r="74521" spans="1:2" x14ac:dyDescent="0.45">
      <c r="A74521">
        <v>10029780</v>
      </c>
      <c r="B74521" t="s">
        <v>70118</v>
      </c>
    </row>
    <row r="74522" spans="1:2" x14ac:dyDescent="0.45">
      <c r="A74522">
        <v>10034686</v>
      </c>
      <c r="B74522" t="s">
        <v>21723</v>
      </c>
    </row>
    <row r="74523" spans="1:2" x14ac:dyDescent="0.45">
      <c r="A74523">
        <v>10004429</v>
      </c>
      <c r="B74523" t="s">
        <v>27156</v>
      </c>
    </row>
    <row r="74524" spans="1:2" x14ac:dyDescent="0.45">
      <c r="A74524">
        <v>10038497</v>
      </c>
      <c r="B74524" t="s">
        <v>70119</v>
      </c>
    </row>
    <row r="74525" spans="1:2" x14ac:dyDescent="0.45">
      <c r="A74525">
        <v>10046316</v>
      </c>
      <c r="B74525" t="s">
        <v>70120</v>
      </c>
    </row>
    <row r="74526" spans="1:2" x14ac:dyDescent="0.45">
      <c r="A74526">
        <v>10041052</v>
      </c>
      <c r="B74526" t="s">
        <v>70121</v>
      </c>
    </row>
    <row r="74527" spans="1:2" x14ac:dyDescent="0.45">
      <c r="A74527">
        <v>10048745</v>
      </c>
      <c r="B74527" t="s">
        <v>70122</v>
      </c>
    </row>
    <row r="74528" spans="1:2" x14ac:dyDescent="0.45">
      <c r="A74528">
        <v>10082105</v>
      </c>
      <c r="B74528" t="s">
        <v>70123</v>
      </c>
    </row>
    <row r="74529" spans="1:2" x14ac:dyDescent="0.45">
      <c r="A74529">
        <v>10008657</v>
      </c>
      <c r="B74529" t="s">
        <v>70124</v>
      </c>
    </row>
    <row r="74530" spans="1:2" x14ac:dyDescent="0.45">
      <c r="A74530">
        <v>10053540</v>
      </c>
      <c r="B74530" t="s">
        <v>70125</v>
      </c>
    </row>
    <row r="74531" spans="1:2" x14ac:dyDescent="0.45">
      <c r="A74531">
        <v>10042828</v>
      </c>
      <c r="B74531" t="s">
        <v>70126</v>
      </c>
    </row>
    <row r="74532" spans="1:2" x14ac:dyDescent="0.45">
      <c r="A74532">
        <v>10088317</v>
      </c>
      <c r="B74532" t="s">
        <v>70127</v>
      </c>
    </row>
    <row r="74533" spans="1:2" x14ac:dyDescent="0.45">
      <c r="A74533">
        <v>10077632</v>
      </c>
      <c r="B74533" t="s">
        <v>70128</v>
      </c>
    </row>
    <row r="74534" spans="1:2" x14ac:dyDescent="0.45">
      <c r="A74534">
        <v>10076948</v>
      </c>
      <c r="B74534" t="s">
        <v>70129</v>
      </c>
    </row>
    <row r="74535" spans="1:2" x14ac:dyDescent="0.45">
      <c r="A74535">
        <v>10073849</v>
      </c>
      <c r="B74535" t="s">
        <v>70130</v>
      </c>
    </row>
    <row r="74536" spans="1:2" x14ac:dyDescent="0.45">
      <c r="A74536">
        <v>10046582</v>
      </c>
      <c r="B74536" t="s">
        <v>70131</v>
      </c>
    </row>
    <row r="74537" spans="1:2" x14ac:dyDescent="0.45">
      <c r="A74537">
        <v>10087331</v>
      </c>
      <c r="B74537" t="s">
        <v>70132</v>
      </c>
    </row>
    <row r="74538" spans="1:2" x14ac:dyDescent="0.45">
      <c r="A74538">
        <v>10087631</v>
      </c>
      <c r="B74538" t="s">
        <v>70133</v>
      </c>
    </row>
    <row r="74539" spans="1:2" x14ac:dyDescent="0.45">
      <c r="A74539">
        <v>10084338</v>
      </c>
      <c r="B74539" t="s">
        <v>70134</v>
      </c>
    </row>
    <row r="74540" spans="1:2" x14ac:dyDescent="0.45">
      <c r="A74540">
        <v>10080761</v>
      </c>
      <c r="B74540" t="s">
        <v>70135</v>
      </c>
    </row>
    <row r="74541" spans="1:2" x14ac:dyDescent="0.45">
      <c r="A74541">
        <v>10039213</v>
      </c>
      <c r="B74541" t="s">
        <v>70136</v>
      </c>
    </row>
    <row r="74542" spans="1:2" x14ac:dyDescent="0.45">
      <c r="A74542">
        <v>10090838</v>
      </c>
      <c r="B74542" t="s">
        <v>70137</v>
      </c>
    </row>
    <row r="74543" spans="1:2" x14ac:dyDescent="0.45">
      <c r="A74543">
        <v>10077555</v>
      </c>
      <c r="B74543" t="s">
        <v>70138</v>
      </c>
    </row>
    <row r="74544" spans="1:2" x14ac:dyDescent="0.45">
      <c r="A74544">
        <v>10052062</v>
      </c>
      <c r="B74544" t="s">
        <v>70139</v>
      </c>
    </row>
    <row r="74545" spans="1:2" x14ac:dyDescent="0.45">
      <c r="A74545">
        <v>10073836</v>
      </c>
      <c r="B74545" t="s">
        <v>34986</v>
      </c>
    </row>
    <row r="74546" spans="1:2" x14ac:dyDescent="0.45">
      <c r="A74546">
        <v>10000197</v>
      </c>
      <c r="B74546" t="s">
        <v>70140</v>
      </c>
    </row>
    <row r="74547" spans="1:2" x14ac:dyDescent="0.45">
      <c r="A74547">
        <v>10043782</v>
      </c>
      <c r="B74547" t="s">
        <v>70141</v>
      </c>
    </row>
    <row r="74548" spans="1:2" x14ac:dyDescent="0.45">
      <c r="A74548">
        <v>10025620</v>
      </c>
      <c r="B74548" t="s">
        <v>70142</v>
      </c>
    </row>
    <row r="74549" spans="1:2" x14ac:dyDescent="0.45">
      <c r="A74549">
        <v>10075776</v>
      </c>
      <c r="B74549" t="s">
        <v>70143</v>
      </c>
    </row>
    <row r="74550" spans="1:2" x14ac:dyDescent="0.45">
      <c r="A74550">
        <v>10054495</v>
      </c>
      <c r="B74550" t="s">
        <v>70144</v>
      </c>
    </row>
    <row r="74551" spans="1:2" x14ac:dyDescent="0.45">
      <c r="A74551">
        <v>10025702</v>
      </c>
      <c r="B74551" t="s">
        <v>70145</v>
      </c>
    </row>
    <row r="74552" spans="1:2" x14ac:dyDescent="0.45">
      <c r="A74552">
        <v>10020920</v>
      </c>
      <c r="B74552" t="s">
        <v>70146</v>
      </c>
    </row>
    <row r="74553" spans="1:2" x14ac:dyDescent="0.45">
      <c r="A74553">
        <v>10007972</v>
      </c>
      <c r="B74553" t="s">
        <v>51073</v>
      </c>
    </row>
    <row r="74554" spans="1:2" x14ac:dyDescent="0.45">
      <c r="A74554">
        <v>10084751</v>
      </c>
      <c r="B74554" t="s">
        <v>70147</v>
      </c>
    </row>
    <row r="74555" spans="1:2" x14ac:dyDescent="0.45">
      <c r="A74555">
        <v>10075154</v>
      </c>
      <c r="B74555" t="s">
        <v>70148</v>
      </c>
    </row>
    <row r="74556" spans="1:2" x14ac:dyDescent="0.45">
      <c r="A74556">
        <v>10024296</v>
      </c>
      <c r="B74556" t="s">
        <v>70149</v>
      </c>
    </row>
    <row r="74557" spans="1:2" x14ac:dyDescent="0.45">
      <c r="A74557">
        <v>10055497</v>
      </c>
      <c r="B74557" t="s">
        <v>70150</v>
      </c>
    </row>
    <row r="74558" spans="1:2" x14ac:dyDescent="0.45">
      <c r="A74558">
        <v>10057501</v>
      </c>
      <c r="B74558" t="s">
        <v>70151</v>
      </c>
    </row>
    <row r="74559" spans="1:2" x14ac:dyDescent="0.45">
      <c r="A74559">
        <v>10021949</v>
      </c>
      <c r="B74559" t="s">
        <v>1977</v>
      </c>
    </row>
    <row r="74560" spans="1:2" x14ac:dyDescent="0.45">
      <c r="A74560">
        <v>10036176</v>
      </c>
      <c r="B74560" t="s">
        <v>70152</v>
      </c>
    </row>
    <row r="74561" spans="1:2" x14ac:dyDescent="0.45">
      <c r="A74561">
        <v>10055014</v>
      </c>
      <c r="B74561" t="s">
        <v>70153</v>
      </c>
    </row>
    <row r="74562" spans="1:2" x14ac:dyDescent="0.45">
      <c r="A74562">
        <v>10031902</v>
      </c>
      <c r="B74562" t="s">
        <v>70154</v>
      </c>
    </row>
    <row r="74563" spans="1:2" x14ac:dyDescent="0.45">
      <c r="A74563">
        <v>10032117</v>
      </c>
      <c r="B74563" t="s">
        <v>70155</v>
      </c>
    </row>
    <row r="74564" spans="1:2" x14ac:dyDescent="0.45">
      <c r="A74564">
        <v>10057065</v>
      </c>
      <c r="B74564" t="s">
        <v>70156</v>
      </c>
    </row>
    <row r="74565" spans="1:2" x14ac:dyDescent="0.45">
      <c r="A74565">
        <v>10043453</v>
      </c>
      <c r="B74565" t="s">
        <v>70157</v>
      </c>
    </row>
    <row r="74566" spans="1:2" x14ac:dyDescent="0.45">
      <c r="A74566">
        <v>10067899</v>
      </c>
      <c r="B74566" t="s">
        <v>70158</v>
      </c>
    </row>
    <row r="74567" spans="1:2" x14ac:dyDescent="0.45">
      <c r="A74567">
        <v>10073104</v>
      </c>
      <c r="B74567" t="s">
        <v>70159</v>
      </c>
    </row>
    <row r="74568" spans="1:2" x14ac:dyDescent="0.45">
      <c r="A74568">
        <v>10073399</v>
      </c>
      <c r="B74568" t="s">
        <v>67199</v>
      </c>
    </row>
    <row r="74569" spans="1:2" x14ac:dyDescent="0.45">
      <c r="A74569">
        <v>10058086</v>
      </c>
      <c r="B74569" t="s">
        <v>70160</v>
      </c>
    </row>
    <row r="74570" spans="1:2" x14ac:dyDescent="0.45">
      <c r="A74570">
        <v>10015531</v>
      </c>
      <c r="B74570" t="s">
        <v>33490</v>
      </c>
    </row>
    <row r="74571" spans="1:2" x14ac:dyDescent="0.45">
      <c r="A74571">
        <v>10016502</v>
      </c>
      <c r="B74571" t="s">
        <v>70161</v>
      </c>
    </row>
    <row r="74572" spans="1:2" x14ac:dyDescent="0.45">
      <c r="A74572">
        <v>10006854</v>
      </c>
      <c r="B74572" t="s">
        <v>70162</v>
      </c>
    </row>
    <row r="74573" spans="1:2" x14ac:dyDescent="0.45">
      <c r="A74573">
        <v>10045672</v>
      </c>
      <c r="B74573" t="s">
        <v>54137</v>
      </c>
    </row>
    <row r="74574" spans="1:2" x14ac:dyDescent="0.45">
      <c r="A74574">
        <v>10015039</v>
      </c>
      <c r="B74574" t="s">
        <v>70163</v>
      </c>
    </row>
    <row r="74575" spans="1:2" x14ac:dyDescent="0.45">
      <c r="A74575">
        <v>10071955</v>
      </c>
      <c r="B74575" t="s">
        <v>70164</v>
      </c>
    </row>
    <row r="74576" spans="1:2" x14ac:dyDescent="0.45">
      <c r="A74576">
        <v>10053738</v>
      </c>
      <c r="B74576" t="s">
        <v>70165</v>
      </c>
    </row>
    <row r="74577" spans="1:2" x14ac:dyDescent="0.45">
      <c r="A74577">
        <v>10041558</v>
      </c>
      <c r="B74577" t="s">
        <v>29127</v>
      </c>
    </row>
    <row r="74578" spans="1:2" x14ac:dyDescent="0.45">
      <c r="A74578">
        <v>10078946</v>
      </c>
      <c r="B74578" t="s">
        <v>70166</v>
      </c>
    </row>
    <row r="74579" spans="1:2" x14ac:dyDescent="0.45">
      <c r="A74579">
        <v>10014085</v>
      </c>
      <c r="B74579" t="s">
        <v>70167</v>
      </c>
    </row>
    <row r="74580" spans="1:2" x14ac:dyDescent="0.45">
      <c r="A74580">
        <v>10049242</v>
      </c>
      <c r="B74580" t="s">
        <v>70168</v>
      </c>
    </row>
    <row r="74581" spans="1:2" x14ac:dyDescent="0.45">
      <c r="A74581">
        <v>10080034</v>
      </c>
      <c r="B74581" t="s">
        <v>70169</v>
      </c>
    </row>
    <row r="74582" spans="1:2" x14ac:dyDescent="0.45">
      <c r="A74582">
        <v>10031315</v>
      </c>
      <c r="B74582" t="s">
        <v>70170</v>
      </c>
    </row>
    <row r="74583" spans="1:2" x14ac:dyDescent="0.45">
      <c r="A74583">
        <v>10051797</v>
      </c>
      <c r="B74583" t="s">
        <v>26363</v>
      </c>
    </row>
    <row r="74584" spans="1:2" x14ac:dyDescent="0.45">
      <c r="A74584">
        <v>10000502</v>
      </c>
      <c r="B74584" t="s">
        <v>70171</v>
      </c>
    </row>
    <row r="74585" spans="1:2" x14ac:dyDescent="0.45">
      <c r="A74585">
        <v>10073928</v>
      </c>
      <c r="B74585" t="s">
        <v>40438</v>
      </c>
    </row>
    <row r="74586" spans="1:2" x14ac:dyDescent="0.45">
      <c r="A74586">
        <v>10076515</v>
      </c>
      <c r="B74586" t="s">
        <v>70172</v>
      </c>
    </row>
    <row r="74587" spans="1:2" x14ac:dyDescent="0.45">
      <c r="A74587">
        <v>10010072</v>
      </c>
      <c r="B74587" t="s">
        <v>70173</v>
      </c>
    </row>
    <row r="74588" spans="1:2" x14ac:dyDescent="0.45">
      <c r="A74588">
        <v>10063695</v>
      </c>
      <c r="B74588" t="s">
        <v>70174</v>
      </c>
    </row>
    <row r="74589" spans="1:2" x14ac:dyDescent="0.45">
      <c r="A74589">
        <v>10050675</v>
      </c>
      <c r="B74589" t="s">
        <v>70175</v>
      </c>
    </row>
    <row r="74590" spans="1:2" x14ac:dyDescent="0.45">
      <c r="A74590">
        <v>10075150</v>
      </c>
      <c r="B74590" t="s">
        <v>70176</v>
      </c>
    </row>
    <row r="74591" spans="1:2" x14ac:dyDescent="0.45">
      <c r="A74591">
        <v>10079710</v>
      </c>
      <c r="B74591" t="s">
        <v>34469</v>
      </c>
    </row>
    <row r="74592" spans="1:2" x14ac:dyDescent="0.45">
      <c r="A74592">
        <v>10000607</v>
      </c>
      <c r="B74592" t="s">
        <v>70177</v>
      </c>
    </row>
    <row r="74593" spans="1:2" x14ac:dyDescent="0.45">
      <c r="A74593">
        <v>10071692</v>
      </c>
      <c r="B74593" t="s">
        <v>57793</v>
      </c>
    </row>
    <row r="74594" spans="1:2" x14ac:dyDescent="0.45">
      <c r="A74594">
        <v>10081880</v>
      </c>
      <c r="B74594" t="s">
        <v>70178</v>
      </c>
    </row>
    <row r="74595" spans="1:2" x14ac:dyDescent="0.45">
      <c r="A74595">
        <v>10002594</v>
      </c>
      <c r="B74595" t="s">
        <v>70179</v>
      </c>
    </row>
    <row r="74596" spans="1:2" x14ac:dyDescent="0.45">
      <c r="A74596">
        <v>10004102</v>
      </c>
      <c r="B74596" t="s">
        <v>70180</v>
      </c>
    </row>
    <row r="74597" spans="1:2" x14ac:dyDescent="0.45">
      <c r="A74597">
        <v>10000784</v>
      </c>
      <c r="B74597" t="s">
        <v>70181</v>
      </c>
    </row>
    <row r="74598" spans="1:2" x14ac:dyDescent="0.45">
      <c r="A74598">
        <v>10055055</v>
      </c>
      <c r="B74598" t="s">
        <v>70182</v>
      </c>
    </row>
    <row r="74599" spans="1:2" x14ac:dyDescent="0.45">
      <c r="A74599">
        <v>10063039</v>
      </c>
      <c r="B74599" t="s">
        <v>70183</v>
      </c>
    </row>
    <row r="74600" spans="1:2" x14ac:dyDescent="0.45">
      <c r="A74600">
        <v>10023984</v>
      </c>
      <c r="B74600" t="s">
        <v>70184</v>
      </c>
    </row>
    <row r="74601" spans="1:2" x14ac:dyDescent="0.45">
      <c r="A74601">
        <v>10024226</v>
      </c>
      <c r="B74601" t="s">
        <v>70185</v>
      </c>
    </row>
    <row r="74602" spans="1:2" x14ac:dyDescent="0.45">
      <c r="A74602">
        <v>10056709</v>
      </c>
      <c r="B74602" t="s">
        <v>70186</v>
      </c>
    </row>
    <row r="74603" spans="1:2" x14ac:dyDescent="0.45">
      <c r="A74603">
        <v>10015913</v>
      </c>
      <c r="B74603" t="s">
        <v>70187</v>
      </c>
    </row>
    <row r="74604" spans="1:2" x14ac:dyDescent="0.45">
      <c r="A74604">
        <v>10007773</v>
      </c>
      <c r="B74604" t="s">
        <v>70188</v>
      </c>
    </row>
    <row r="74605" spans="1:2" x14ac:dyDescent="0.45">
      <c r="A74605">
        <v>10022860</v>
      </c>
      <c r="B74605" t="s">
        <v>70189</v>
      </c>
    </row>
    <row r="74606" spans="1:2" x14ac:dyDescent="0.45">
      <c r="A74606">
        <v>10052034</v>
      </c>
      <c r="B74606" t="s">
        <v>70190</v>
      </c>
    </row>
    <row r="74607" spans="1:2" x14ac:dyDescent="0.45">
      <c r="A74607">
        <v>10019691</v>
      </c>
      <c r="B74607" t="s">
        <v>70191</v>
      </c>
    </row>
    <row r="74608" spans="1:2" x14ac:dyDescent="0.45">
      <c r="A74608">
        <v>10034231</v>
      </c>
      <c r="B74608" t="s">
        <v>70192</v>
      </c>
    </row>
    <row r="74609" spans="1:2" x14ac:dyDescent="0.45">
      <c r="A74609">
        <v>10032010</v>
      </c>
      <c r="B74609" t="s">
        <v>70193</v>
      </c>
    </row>
    <row r="74610" spans="1:2" x14ac:dyDescent="0.45">
      <c r="A74610">
        <v>10066819</v>
      </c>
      <c r="B74610" t="s">
        <v>70194</v>
      </c>
    </row>
    <row r="74611" spans="1:2" x14ac:dyDescent="0.45">
      <c r="A74611">
        <v>10023886</v>
      </c>
      <c r="B74611" t="s">
        <v>70195</v>
      </c>
    </row>
    <row r="74612" spans="1:2" x14ac:dyDescent="0.45">
      <c r="A74612">
        <v>10050583</v>
      </c>
      <c r="B74612" t="s">
        <v>70196</v>
      </c>
    </row>
    <row r="74613" spans="1:2" x14ac:dyDescent="0.45">
      <c r="A74613">
        <v>10007174</v>
      </c>
      <c r="B74613" t="s">
        <v>70197</v>
      </c>
    </row>
    <row r="74614" spans="1:2" x14ac:dyDescent="0.45">
      <c r="A74614">
        <v>10076056</v>
      </c>
      <c r="B74614" t="s">
        <v>46183</v>
      </c>
    </row>
    <row r="74615" spans="1:2" x14ac:dyDescent="0.45">
      <c r="A74615">
        <v>10047823</v>
      </c>
      <c r="B74615" t="s">
        <v>70198</v>
      </c>
    </row>
    <row r="74616" spans="1:2" x14ac:dyDescent="0.45">
      <c r="A74616">
        <v>10021534</v>
      </c>
      <c r="B74616" t="s">
        <v>70199</v>
      </c>
    </row>
    <row r="74617" spans="1:2" x14ac:dyDescent="0.45">
      <c r="A74617">
        <v>10033754</v>
      </c>
      <c r="B74617" t="s">
        <v>70200</v>
      </c>
    </row>
    <row r="74618" spans="1:2" x14ac:dyDescent="0.45">
      <c r="A74618">
        <v>10032980</v>
      </c>
      <c r="B74618" t="s">
        <v>70201</v>
      </c>
    </row>
    <row r="74619" spans="1:2" x14ac:dyDescent="0.45">
      <c r="A74619">
        <v>10034425</v>
      </c>
      <c r="B74619" t="s">
        <v>70202</v>
      </c>
    </row>
    <row r="74620" spans="1:2" x14ac:dyDescent="0.45">
      <c r="A74620">
        <v>10006405</v>
      </c>
      <c r="B74620" t="s">
        <v>70203</v>
      </c>
    </row>
    <row r="74621" spans="1:2" x14ac:dyDescent="0.45">
      <c r="A74621">
        <v>10074745</v>
      </c>
      <c r="B74621" t="s">
        <v>70204</v>
      </c>
    </row>
    <row r="74622" spans="1:2" x14ac:dyDescent="0.45">
      <c r="A74622">
        <v>10002069</v>
      </c>
      <c r="B74622" t="s">
        <v>70205</v>
      </c>
    </row>
    <row r="74623" spans="1:2" x14ac:dyDescent="0.45">
      <c r="A74623">
        <v>10085457</v>
      </c>
      <c r="B74623" t="s">
        <v>70206</v>
      </c>
    </row>
    <row r="74624" spans="1:2" x14ac:dyDescent="0.45">
      <c r="A74624">
        <v>10010121</v>
      </c>
      <c r="B74624" t="s">
        <v>70207</v>
      </c>
    </row>
    <row r="74625" spans="1:2" x14ac:dyDescent="0.45">
      <c r="A74625">
        <v>10018034</v>
      </c>
      <c r="B74625" t="s">
        <v>70208</v>
      </c>
    </row>
    <row r="74626" spans="1:2" x14ac:dyDescent="0.45">
      <c r="A74626">
        <v>10024286</v>
      </c>
      <c r="B74626" t="s">
        <v>70209</v>
      </c>
    </row>
    <row r="74627" spans="1:2" x14ac:dyDescent="0.45">
      <c r="A74627">
        <v>10079254</v>
      </c>
      <c r="B74627" t="s">
        <v>70210</v>
      </c>
    </row>
    <row r="74628" spans="1:2" x14ac:dyDescent="0.45">
      <c r="A74628">
        <v>10057226</v>
      </c>
      <c r="B74628" t="s">
        <v>70211</v>
      </c>
    </row>
    <row r="74629" spans="1:2" x14ac:dyDescent="0.45">
      <c r="A74629">
        <v>10029235</v>
      </c>
      <c r="B74629" t="s">
        <v>70212</v>
      </c>
    </row>
    <row r="74630" spans="1:2" x14ac:dyDescent="0.45">
      <c r="A74630">
        <v>10090678</v>
      </c>
      <c r="B74630" t="s">
        <v>70213</v>
      </c>
    </row>
    <row r="74631" spans="1:2" x14ac:dyDescent="0.45">
      <c r="A74631">
        <v>10071470</v>
      </c>
      <c r="B74631" t="s">
        <v>70214</v>
      </c>
    </row>
    <row r="74632" spans="1:2" x14ac:dyDescent="0.45">
      <c r="A74632">
        <v>10055671</v>
      </c>
      <c r="B74632" t="s">
        <v>70215</v>
      </c>
    </row>
    <row r="74633" spans="1:2" x14ac:dyDescent="0.45">
      <c r="A74633">
        <v>10087807</v>
      </c>
      <c r="B74633" t="s">
        <v>70216</v>
      </c>
    </row>
    <row r="74634" spans="1:2" x14ac:dyDescent="0.45">
      <c r="A74634">
        <v>10070042</v>
      </c>
      <c r="B74634" t="s">
        <v>70217</v>
      </c>
    </row>
    <row r="74635" spans="1:2" x14ac:dyDescent="0.45">
      <c r="A74635">
        <v>10075700</v>
      </c>
      <c r="B74635" t="s">
        <v>70218</v>
      </c>
    </row>
    <row r="74636" spans="1:2" x14ac:dyDescent="0.45">
      <c r="A74636">
        <v>10019342</v>
      </c>
      <c r="B74636" t="s">
        <v>70219</v>
      </c>
    </row>
    <row r="74637" spans="1:2" x14ac:dyDescent="0.45">
      <c r="A74637">
        <v>10085736</v>
      </c>
      <c r="B74637" t="s">
        <v>70220</v>
      </c>
    </row>
    <row r="74638" spans="1:2" x14ac:dyDescent="0.45">
      <c r="A74638">
        <v>10026275</v>
      </c>
      <c r="B74638" t="s">
        <v>70221</v>
      </c>
    </row>
    <row r="74639" spans="1:2" x14ac:dyDescent="0.45">
      <c r="A74639">
        <v>10051826</v>
      </c>
      <c r="B74639" t="s">
        <v>35847</v>
      </c>
    </row>
    <row r="74640" spans="1:2" x14ac:dyDescent="0.45">
      <c r="A74640">
        <v>10082624</v>
      </c>
      <c r="B74640" t="s">
        <v>46629</v>
      </c>
    </row>
    <row r="74641" spans="1:2" x14ac:dyDescent="0.45">
      <c r="A74641">
        <v>10006972</v>
      </c>
      <c r="B74641" t="s">
        <v>70222</v>
      </c>
    </row>
    <row r="74642" spans="1:2" x14ac:dyDescent="0.45">
      <c r="A74642">
        <v>10057654</v>
      </c>
      <c r="B74642" t="s">
        <v>34959</v>
      </c>
    </row>
    <row r="74643" spans="1:2" x14ac:dyDescent="0.45">
      <c r="A74643">
        <v>10017620</v>
      </c>
      <c r="B74643" t="s">
        <v>30583</v>
      </c>
    </row>
    <row r="74644" spans="1:2" x14ac:dyDescent="0.45">
      <c r="A74644">
        <v>10034569</v>
      </c>
      <c r="B74644" t="s">
        <v>70223</v>
      </c>
    </row>
    <row r="74645" spans="1:2" x14ac:dyDescent="0.45">
      <c r="A74645">
        <v>10009010</v>
      </c>
      <c r="B74645" t="s">
        <v>70224</v>
      </c>
    </row>
    <row r="74646" spans="1:2" x14ac:dyDescent="0.45">
      <c r="A74646">
        <v>10024975</v>
      </c>
      <c r="B74646" t="s">
        <v>70225</v>
      </c>
    </row>
    <row r="74647" spans="1:2" x14ac:dyDescent="0.45">
      <c r="A74647">
        <v>10006701</v>
      </c>
      <c r="B74647" t="s">
        <v>70226</v>
      </c>
    </row>
    <row r="74648" spans="1:2" x14ac:dyDescent="0.45">
      <c r="A74648">
        <v>10054395</v>
      </c>
      <c r="B74648" t="s">
        <v>70227</v>
      </c>
    </row>
    <row r="74649" spans="1:2" x14ac:dyDescent="0.45">
      <c r="A74649">
        <v>10022792</v>
      </c>
      <c r="B74649" t="s">
        <v>70228</v>
      </c>
    </row>
    <row r="74650" spans="1:2" x14ac:dyDescent="0.45">
      <c r="A74650">
        <v>10016558</v>
      </c>
      <c r="B74650" t="s">
        <v>35919</v>
      </c>
    </row>
    <row r="74651" spans="1:2" x14ac:dyDescent="0.45">
      <c r="A74651">
        <v>10008976</v>
      </c>
      <c r="B74651" t="s">
        <v>70229</v>
      </c>
    </row>
    <row r="74652" spans="1:2" x14ac:dyDescent="0.45">
      <c r="A74652">
        <v>10080948</v>
      </c>
      <c r="B74652" t="s">
        <v>70230</v>
      </c>
    </row>
    <row r="74653" spans="1:2" x14ac:dyDescent="0.45">
      <c r="A74653">
        <v>10016705</v>
      </c>
      <c r="B74653" t="s">
        <v>70231</v>
      </c>
    </row>
    <row r="74654" spans="1:2" x14ac:dyDescent="0.45">
      <c r="A74654">
        <v>10014099</v>
      </c>
      <c r="B74654" t="s">
        <v>70232</v>
      </c>
    </row>
    <row r="74655" spans="1:2" x14ac:dyDescent="0.45">
      <c r="A74655">
        <v>10072134</v>
      </c>
      <c r="B74655" t="s">
        <v>33490</v>
      </c>
    </row>
    <row r="74656" spans="1:2" x14ac:dyDescent="0.45">
      <c r="A74656">
        <v>10067967</v>
      </c>
      <c r="B74656" t="s">
        <v>70233</v>
      </c>
    </row>
    <row r="74657" spans="1:2" x14ac:dyDescent="0.45">
      <c r="A74657">
        <v>10066990</v>
      </c>
      <c r="B74657" t="s">
        <v>70234</v>
      </c>
    </row>
    <row r="74658" spans="1:2" x14ac:dyDescent="0.45">
      <c r="A74658">
        <v>10069130</v>
      </c>
      <c r="B74658" t="s">
        <v>27934</v>
      </c>
    </row>
    <row r="74659" spans="1:2" x14ac:dyDescent="0.45">
      <c r="A74659">
        <v>10005972</v>
      </c>
      <c r="B74659" t="s">
        <v>70235</v>
      </c>
    </row>
    <row r="74660" spans="1:2" x14ac:dyDescent="0.45">
      <c r="A74660">
        <v>10045772</v>
      </c>
      <c r="B74660" t="s">
        <v>70236</v>
      </c>
    </row>
    <row r="74661" spans="1:2" x14ac:dyDescent="0.45">
      <c r="A74661">
        <v>10021685</v>
      </c>
      <c r="B74661" t="s">
        <v>70237</v>
      </c>
    </row>
    <row r="74662" spans="1:2" x14ac:dyDescent="0.45">
      <c r="A74662">
        <v>90000430</v>
      </c>
      <c r="B74662" t="s">
        <v>67251</v>
      </c>
    </row>
    <row r="74663" spans="1:2" x14ac:dyDescent="0.45">
      <c r="A74663">
        <v>10016318</v>
      </c>
      <c r="B74663" t="s">
        <v>59637</v>
      </c>
    </row>
    <row r="74664" spans="1:2" x14ac:dyDescent="0.45">
      <c r="A74664">
        <v>10037509</v>
      </c>
      <c r="B74664" t="s">
        <v>70238</v>
      </c>
    </row>
    <row r="74665" spans="1:2" x14ac:dyDescent="0.45">
      <c r="A74665">
        <v>10058048</v>
      </c>
      <c r="B74665" t="s">
        <v>70239</v>
      </c>
    </row>
    <row r="74666" spans="1:2" x14ac:dyDescent="0.45">
      <c r="A74666">
        <v>10050731</v>
      </c>
      <c r="B74666" t="s">
        <v>70240</v>
      </c>
    </row>
    <row r="74667" spans="1:2" x14ac:dyDescent="0.45">
      <c r="A74667">
        <v>10017293</v>
      </c>
      <c r="B74667" t="s">
        <v>33706</v>
      </c>
    </row>
    <row r="74668" spans="1:2" x14ac:dyDescent="0.45">
      <c r="A74668">
        <v>10065468</v>
      </c>
      <c r="B74668" t="s">
        <v>70241</v>
      </c>
    </row>
    <row r="74669" spans="1:2" x14ac:dyDescent="0.45">
      <c r="A74669">
        <v>10027879</v>
      </c>
      <c r="B74669" t="s">
        <v>70242</v>
      </c>
    </row>
    <row r="74670" spans="1:2" x14ac:dyDescent="0.45">
      <c r="A74670">
        <v>10062001</v>
      </c>
      <c r="B74670" t="s">
        <v>70243</v>
      </c>
    </row>
    <row r="74671" spans="1:2" x14ac:dyDescent="0.45">
      <c r="A74671">
        <v>10001317</v>
      </c>
      <c r="B74671" t="s">
        <v>70244</v>
      </c>
    </row>
    <row r="74672" spans="1:2" x14ac:dyDescent="0.45">
      <c r="A74672">
        <v>10030836</v>
      </c>
      <c r="B74672" t="s">
        <v>70245</v>
      </c>
    </row>
    <row r="74673" spans="1:2" x14ac:dyDescent="0.45">
      <c r="A74673">
        <v>10019579</v>
      </c>
      <c r="B74673" t="s">
        <v>70246</v>
      </c>
    </row>
    <row r="74674" spans="1:2" x14ac:dyDescent="0.45">
      <c r="A74674">
        <v>10087096</v>
      </c>
      <c r="B74674" t="s">
        <v>70247</v>
      </c>
    </row>
    <row r="74675" spans="1:2" x14ac:dyDescent="0.45">
      <c r="A74675">
        <v>10010577</v>
      </c>
      <c r="B74675" t="s">
        <v>70248</v>
      </c>
    </row>
    <row r="74676" spans="1:2" x14ac:dyDescent="0.45">
      <c r="A74676">
        <v>10064462</v>
      </c>
      <c r="B74676" t="s">
        <v>70249</v>
      </c>
    </row>
    <row r="74677" spans="1:2" x14ac:dyDescent="0.45">
      <c r="A74677">
        <v>10030870</v>
      </c>
      <c r="B74677" t="s">
        <v>70250</v>
      </c>
    </row>
    <row r="74678" spans="1:2" x14ac:dyDescent="0.45">
      <c r="A74678">
        <v>10076825</v>
      </c>
      <c r="B74678" t="s">
        <v>39017</v>
      </c>
    </row>
    <row r="74679" spans="1:2" x14ac:dyDescent="0.45">
      <c r="A74679">
        <v>10072212</v>
      </c>
      <c r="B74679" t="s">
        <v>70251</v>
      </c>
    </row>
    <row r="74680" spans="1:2" x14ac:dyDescent="0.45">
      <c r="A74680">
        <v>10034393</v>
      </c>
      <c r="B74680" t="s">
        <v>70252</v>
      </c>
    </row>
    <row r="74681" spans="1:2" x14ac:dyDescent="0.45">
      <c r="A74681">
        <v>10032289</v>
      </c>
      <c r="B74681" t="s">
        <v>70253</v>
      </c>
    </row>
    <row r="74682" spans="1:2" x14ac:dyDescent="0.45">
      <c r="A74682">
        <v>10039752</v>
      </c>
      <c r="B74682" t="s">
        <v>15998</v>
      </c>
    </row>
    <row r="74683" spans="1:2" x14ac:dyDescent="0.45">
      <c r="A74683">
        <v>10073944</v>
      </c>
      <c r="B74683" t="s">
        <v>70254</v>
      </c>
    </row>
    <row r="74684" spans="1:2" x14ac:dyDescent="0.45">
      <c r="A74684">
        <v>10090649</v>
      </c>
      <c r="B74684" t="s">
        <v>70255</v>
      </c>
    </row>
    <row r="74685" spans="1:2" x14ac:dyDescent="0.45">
      <c r="A74685">
        <v>10052093</v>
      </c>
      <c r="B74685" t="s">
        <v>70256</v>
      </c>
    </row>
    <row r="74686" spans="1:2" x14ac:dyDescent="0.45">
      <c r="A74686">
        <v>10032219</v>
      </c>
      <c r="B74686" t="s">
        <v>21705</v>
      </c>
    </row>
    <row r="74687" spans="1:2" x14ac:dyDescent="0.45">
      <c r="A74687">
        <v>10009932</v>
      </c>
      <c r="B74687" t="s">
        <v>70257</v>
      </c>
    </row>
    <row r="74688" spans="1:2" x14ac:dyDescent="0.45">
      <c r="A74688">
        <v>10044803</v>
      </c>
      <c r="B74688" t="s">
        <v>70258</v>
      </c>
    </row>
    <row r="74689" spans="1:2" x14ac:dyDescent="0.45">
      <c r="A74689">
        <v>10075618</v>
      </c>
      <c r="B74689" t="s">
        <v>70259</v>
      </c>
    </row>
    <row r="74690" spans="1:2" x14ac:dyDescent="0.45">
      <c r="A74690">
        <v>10035931</v>
      </c>
      <c r="B74690" t="s">
        <v>70260</v>
      </c>
    </row>
    <row r="74691" spans="1:2" x14ac:dyDescent="0.45">
      <c r="A74691">
        <v>10070376</v>
      </c>
      <c r="B74691" t="s">
        <v>55517</v>
      </c>
    </row>
    <row r="74692" spans="1:2" x14ac:dyDescent="0.45">
      <c r="A74692">
        <v>10071911</v>
      </c>
      <c r="B74692" t="s">
        <v>70261</v>
      </c>
    </row>
    <row r="74693" spans="1:2" x14ac:dyDescent="0.45">
      <c r="A74693">
        <v>10026805</v>
      </c>
      <c r="B74693" t="s">
        <v>70262</v>
      </c>
    </row>
    <row r="74694" spans="1:2" x14ac:dyDescent="0.45">
      <c r="A74694">
        <v>10002636</v>
      </c>
      <c r="B74694" t="s">
        <v>70263</v>
      </c>
    </row>
    <row r="74695" spans="1:2" x14ac:dyDescent="0.45">
      <c r="A74695">
        <v>10078596</v>
      </c>
      <c r="B74695" t="s">
        <v>70264</v>
      </c>
    </row>
    <row r="74696" spans="1:2" x14ac:dyDescent="0.45">
      <c r="A74696">
        <v>10048997</v>
      </c>
      <c r="B74696" t="s">
        <v>70265</v>
      </c>
    </row>
    <row r="74697" spans="1:2" x14ac:dyDescent="0.45">
      <c r="A74697">
        <v>10047301</v>
      </c>
      <c r="B74697" t="s">
        <v>70266</v>
      </c>
    </row>
    <row r="74698" spans="1:2" x14ac:dyDescent="0.45">
      <c r="A74698">
        <v>10018278</v>
      </c>
      <c r="B74698" t="s">
        <v>70267</v>
      </c>
    </row>
    <row r="74699" spans="1:2" x14ac:dyDescent="0.45">
      <c r="A74699">
        <v>10000610</v>
      </c>
      <c r="B74699" t="s">
        <v>58606</v>
      </c>
    </row>
    <row r="74700" spans="1:2" x14ac:dyDescent="0.45">
      <c r="A74700">
        <v>10073634</v>
      </c>
      <c r="B74700" t="s">
        <v>49830</v>
      </c>
    </row>
    <row r="74701" spans="1:2" x14ac:dyDescent="0.45">
      <c r="A74701">
        <v>10019368</v>
      </c>
      <c r="B74701" t="s">
        <v>70268</v>
      </c>
    </row>
    <row r="74702" spans="1:2" x14ac:dyDescent="0.45">
      <c r="A74702">
        <v>10056852</v>
      </c>
      <c r="B74702" t="s">
        <v>70269</v>
      </c>
    </row>
    <row r="74703" spans="1:2" x14ac:dyDescent="0.45">
      <c r="A74703">
        <v>10020660</v>
      </c>
      <c r="B74703" t="s">
        <v>70270</v>
      </c>
    </row>
    <row r="74704" spans="1:2" x14ac:dyDescent="0.45">
      <c r="A74704">
        <v>10043830</v>
      </c>
      <c r="B74704" t="s">
        <v>70271</v>
      </c>
    </row>
    <row r="74705" spans="1:2" x14ac:dyDescent="0.45">
      <c r="A74705">
        <v>10001226</v>
      </c>
      <c r="B74705" t="s">
        <v>70272</v>
      </c>
    </row>
    <row r="74706" spans="1:2" x14ac:dyDescent="0.45">
      <c r="A74706">
        <v>10051378</v>
      </c>
      <c r="B74706" t="s">
        <v>70273</v>
      </c>
    </row>
    <row r="74707" spans="1:2" x14ac:dyDescent="0.45">
      <c r="A74707">
        <v>10051795</v>
      </c>
      <c r="B74707" t="s">
        <v>35956</v>
      </c>
    </row>
    <row r="74708" spans="1:2" x14ac:dyDescent="0.45">
      <c r="A74708">
        <v>10048369</v>
      </c>
      <c r="B74708" t="s">
        <v>70274</v>
      </c>
    </row>
    <row r="74709" spans="1:2" x14ac:dyDescent="0.45">
      <c r="A74709">
        <v>10031180</v>
      </c>
      <c r="B74709" t="s">
        <v>70275</v>
      </c>
    </row>
    <row r="74710" spans="1:2" x14ac:dyDescent="0.45">
      <c r="A74710">
        <v>10066691</v>
      </c>
      <c r="B74710" t="s">
        <v>70276</v>
      </c>
    </row>
    <row r="74711" spans="1:2" x14ac:dyDescent="0.45">
      <c r="A74711">
        <v>10052967</v>
      </c>
      <c r="B74711" t="s">
        <v>70277</v>
      </c>
    </row>
    <row r="74712" spans="1:2" x14ac:dyDescent="0.45">
      <c r="A74712">
        <v>10045376</v>
      </c>
      <c r="B74712" t="s">
        <v>70278</v>
      </c>
    </row>
    <row r="74713" spans="1:2" x14ac:dyDescent="0.45">
      <c r="A74713">
        <v>10046247</v>
      </c>
      <c r="B74713" t="s">
        <v>70279</v>
      </c>
    </row>
    <row r="74714" spans="1:2" x14ac:dyDescent="0.45">
      <c r="A74714">
        <v>10016397</v>
      </c>
      <c r="B74714" t="s">
        <v>70280</v>
      </c>
    </row>
    <row r="74715" spans="1:2" x14ac:dyDescent="0.45">
      <c r="A74715">
        <v>10055235</v>
      </c>
      <c r="B74715" t="s">
        <v>70281</v>
      </c>
    </row>
    <row r="74716" spans="1:2" x14ac:dyDescent="0.45">
      <c r="A74716">
        <v>10016882</v>
      </c>
      <c r="B74716" t="s">
        <v>34108</v>
      </c>
    </row>
    <row r="74717" spans="1:2" x14ac:dyDescent="0.45">
      <c r="A74717">
        <v>10071059</v>
      </c>
      <c r="B74717" t="s">
        <v>70282</v>
      </c>
    </row>
    <row r="74718" spans="1:2" x14ac:dyDescent="0.45">
      <c r="A74718">
        <v>10006243</v>
      </c>
      <c r="B74718" t="s">
        <v>70283</v>
      </c>
    </row>
    <row r="74719" spans="1:2" x14ac:dyDescent="0.45">
      <c r="A74719">
        <v>10035541</v>
      </c>
      <c r="B74719" t="s">
        <v>67394</v>
      </c>
    </row>
    <row r="74720" spans="1:2" x14ac:dyDescent="0.45">
      <c r="A74720">
        <v>10061367</v>
      </c>
      <c r="B74720" t="s">
        <v>70284</v>
      </c>
    </row>
    <row r="74721" spans="1:2" x14ac:dyDescent="0.45">
      <c r="A74721">
        <v>10087845</v>
      </c>
      <c r="B74721" t="s">
        <v>70285</v>
      </c>
    </row>
    <row r="74722" spans="1:2" x14ac:dyDescent="0.45">
      <c r="A74722">
        <v>10019229</v>
      </c>
      <c r="B74722" t="s">
        <v>70286</v>
      </c>
    </row>
    <row r="74723" spans="1:2" x14ac:dyDescent="0.45">
      <c r="A74723">
        <v>10038218</v>
      </c>
      <c r="B74723" t="s">
        <v>70287</v>
      </c>
    </row>
    <row r="74724" spans="1:2" x14ac:dyDescent="0.45">
      <c r="A74724">
        <v>10036106</v>
      </c>
      <c r="B74724" t="s">
        <v>70288</v>
      </c>
    </row>
    <row r="74725" spans="1:2" x14ac:dyDescent="0.45">
      <c r="A74725">
        <v>10071706</v>
      </c>
      <c r="B74725" t="s">
        <v>70289</v>
      </c>
    </row>
    <row r="74726" spans="1:2" x14ac:dyDescent="0.45">
      <c r="A74726">
        <v>10015653</v>
      </c>
      <c r="B74726" t="s">
        <v>70290</v>
      </c>
    </row>
    <row r="74727" spans="1:2" x14ac:dyDescent="0.45">
      <c r="A74727">
        <v>10080096</v>
      </c>
      <c r="B74727" t="s">
        <v>70291</v>
      </c>
    </row>
    <row r="74728" spans="1:2" x14ac:dyDescent="0.45">
      <c r="A74728">
        <v>10005729</v>
      </c>
      <c r="B74728" t="s">
        <v>70292</v>
      </c>
    </row>
    <row r="74729" spans="1:2" x14ac:dyDescent="0.45">
      <c r="A74729">
        <v>10038358</v>
      </c>
      <c r="B74729" t="s">
        <v>70293</v>
      </c>
    </row>
    <row r="74730" spans="1:2" x14ac:dyDescent="0.45">
      <c r="A74730">
        <v>10030993</v>
      </c>
      <c r="B74730" t="s">
        <v>21677</v>
      </c>
    </row>
    <row r="74731" spans="1:2" x14ac:dyDescent="0.45">
      <c r="A74731">
        <v>10009475</v>
      </c>
      <c r="B74731" t="s">
        <v>70294</v>
      </c>
    </row>
    <row r="74732" spans="1:2" x14ac:dyDescent="0.45">
      <c r="A74732">
        <v>10020527</v>
      </c>
      <c r="B74732" t="s">
        <v>70295</v>
      </c>
    </row>
    <row r="74733" spans="1:2" x14ac:dyDescent="0.45">
      <c r="A74733">
        <v>10016162</v>
      </c>
      <c r="B74733" t="s">
        <v>70296</v>
      </c>
    </row>
    <row r="74734" spans="1:2" x14ac:dyDescent="0.45">
      <c r="A74734">
        <v>10000302</v>
      </c>
      <c r="B74734" t="s">
        <v>70297</v>
      </c>
    </row>
    <row r="74735" spans="1:2" x14ac:dyDescent="0.45">
      <c r="A74735">
        <v>10062907</v>
      </c>
      <c r="B74735" t="s">
        <v>70298</v>
      </c>
    </row>
    <row r="74736" spans="1:2" x14ac:dyDescent="0.45">
      <c r="A74736">
        <v>10075238</v>
      </c>
      <c r="B74736" t="s">
        <v>70299</v>
      </c>
    </row>
    <row r="74737" spans="1:2" x14ac:dyDescent="0.45">
      <c r="A74737">
        <v>10027427</v>
      </c>
      <c r="B74737" t="s">
        <v>70300</v>
      </c>
    </row>
    <row r="74738" spans="1:2" x14ac:dyDescent="0.45">
      <c r="A74738">
        <v>10004087</v>
      </c>
      <c r="B74738" t="s">
        <v>70301</v>
      </c>
    </row>
    <row r="74739" spans="1:2" x14ac:dyDescent="0.45">
      <c r="A74739">
        <v>10088387</v>
      </c>
      <c r="B74739" t="s">
        <v>70302</v>
      </c>
    </row>
    <row r="74740" spans="1:2" x14ac:dyDescent="0.45">
      <c r="A74740">
        <v>10069874</v>
      </c>
      <c r="B74740" t="s">
        <v>70303</v>
      </c>
    </row>
    <row r="74741" spans="1:2" x14ac:dyDescent="0.45">
      <c r="A74741">
        <v>10033835</v>
      </c>
      <c r="B74741" t="s">
        <v>70304</v>
      </c>
    </row>
    <row r="74742" spans="1:2" x14ac:dyDescent="0.45">
      <c r="A74742">
        <v>10004496</v>
      </c>
      <c r="B74742" t="s">
        <v>70305</v>
      </c>
    </row>
    <row r="74743" spans="1:2" x14ac:dyDescent="0.45">
      <c r="A74743">
        <v>10063753</v>
      </c>
      <c r="B74743" t="s">
        <v>70306</v>
      </c>
    </row>
    <row r="74744" spans="1:2" x14ac:dyDescent="0.45">
      <c r="A74744">
        <v>10088875</v>
      </c>
      <c r="B74744" t="s">
        <v>53461</v>
      </c>
    </row>
    <row r="74745" spans="1:2" x14ac:dyDescent="0.45">
      <c r="A74745">
        <v>10017741</v>
      </c>
      <c r="B74745" t="s">
        <v>70307</v>
      </c>
    </row>
    <row r="74746" spans="1:2" x14ac:dyDescent="0.45">
      <c r="A74746">
        <v>10002207</v>
      </c>
      <c r="B74746" t="s">
        <v>70308</v>
      </c>
    </row>
    <row r="74747" spans="1:2" x14ac:dyDescent="0.45">
      <c r="A74747">
        <v>10074091</v>
      </c>
      <c r="B74747" t="s">
        <v>70309</v>
      </c>
    </row>
    <row r="74748" spans="1:2" x14ac:dyDescent="0.45">
      <c r="A74748">
        <v>10080509</v>
      </c>
      <c r="B74748" t="s">
        <v>70310</v>
      </c>
    </row>
    <row r="74749" spans="1:2" x14ac:dyDescent="0.45">
      <c r="A74749">
        <v>10054521</v>
      </c>
      <c r="B74749" t="s">
        <v>70311</v>
      </c>
    </row>
    <row r="74750" spans="1:2" x14ac:dyDescent="0.45">
      <c r="A74750">
        <v>10038067</v>
      </c>
      <c r="B74750" t="s">
        <v>70312</v>
      </c>
    </row>
    <row r="74751" spans="1:2" x14ac:dyDescent="0.45">
      <c r="A74751">
        <v>10051051</v>
      </c>
      <c r="B74751" t="s">
        <v>70313</v>
      </c>
    </row>
    <row r="74752" spans="1:2" x14ac:dyDescent="0.45">
      <c r="A74752">
        <v>10051544</v>
      </c>
      <c r="B74752" t="s">
        <v>70314</v>
      </c>
    </row>
    <row r="74753" spans="1:2" x14ac:dyDescent="0.45">
      <c r="A74753">
        <v>10008111</v>
      </c>
      <c r="B74753" t="s">
        <v>70315</v>
      </c>
    </row>
    <row r="74754" spans="1:2" x14ac:dyDescent="0.45">
      <c r="A74754">
        <v>10071993</v>
      </c>
      <c r="B74754" t="s">
        <v>70316</v>
      </c>
    </row>
    <row r="74755" spans="1:2" x14ac:dyDescent="0.45">
      <c r="A74755">
        <v>10004018</v>
      </c>
      <c r="B74755" t="s">
        <v>70317</v>
      </c>
    </row>
    <row r="74756" spans="1:2" x14ac:dyDescent="0.45">
      <c r="A74756">
        <v>10040877</v>
      </c>
      <c r="B74756" t="s">
        <v>70318</v>
      </c>
    </row>
    <row r="74757" spans="1:2" x14ac:dyDescent="0.45">
      <c r="A74757">
        <v>10051022</v>
      </c>
      <c r="B74757" t="s">
        <v>70319</v>
      </c>
    </row>
    <row r="74758" spans="1:2" x14ac:dyDescent="0.45">
      <c r="A74758">
        <v>10006099</v>
      </c>
      <c r="B74758" t="s">
        <v>70320</v>
      </c>
    </row>
    <row r="74759" spans="1:2" x14ac:dyDescent="0.45">
      <c r="A74759">
        <v>10009756</v>
      </c>
      <c r="B74759" t="s">
        <v>70321</v>
      </c>
    </row>
    <row r="74760" spans="1:2" x14ac:dyDescent="0.45">
      <c r="A74760">
        <v>10045960</v>
      </c>
      <c r="B74760" t="s">
        <v>70322</v>
      </c>
    </row>
    <row r="74761" spans="1:2" x14ac:dyDescent="0.45">
      <c r="A74761">
        <v>10069941</v>
      </c>
      <c r="B74761" t="s">
        <v>70323</v>
      </c>
    </row>
    <row r="74762" spans="1:2" x14ac:dyDescent="0.45">
      <c r="A74762">
        <v>10001778</v>
      </c>
      <c r="B74762" t="s">
        <v>70324</v>
      </c>
    </row>
    <row r="74763" spans="1:2" x14ac:dyDescent="0.45">
      <c r="A74763">
        <v>10047591</v>
      </c>
      <c r="B74763" t="s">
        <v>70325</v>
      </c>
    </row>
    <row r="74764" spans="1:2" x14ac:dyDescent="0.45">
      <c r="A74764">
        <v>10006212</v>
      </c>
      <c r="B74764" t="s">
        <v>70326</v>
      </c>
    </row>
    <row r="74765" spans="1:2" x14ac:dyDescent="0.45">
      <c r="A74765">
        <v>10030468</v>
      </c>
      <c r="B74765" t="s">
        <v>70327</v>
      </c>
    </row>
    <row r="74766" spans="1:2" x14ac:dyDescent="0.45">
      <c r="A74766">
        <v>10065905</v>
      </c>
      <c r="B74766" t="s">
        <v>70328</v>
      </c>
    </row>
    <row r="74767" spans="1:2" x14ac:dyDescent="0.45">
      <c r="A74767">
        <v>10034546</v>
      </c>
      <c r="B74767" t="s">
        <v>63676</v>
      </c>
    </row>
    <row r="74768" spans="1:2" x14ac:dyDescent="0.45">
      <c r="A74768">
        <v>10042903</v>
      </c>
      <c r="B74768" t="s">
        <v>70329</v>
      </c>
    </row>
    <row r="74769" spans="1:2" x14ac:dyDescent="0.45">
      <c r="A74769">
        <v>10012824</v>
      </c>
      <c r="B74769" t="s">
        <v>70330</v>
      </c>
    </row>
    <row r="74770" spans="1:2" x14ac:dyDescent="0.45">
      <c r="A74770">
        <v>10080598</v>
      </c>
      <c r="B74770" t="s">
        <v>44772</v>
      </c>
    </row>
    <row r="74771" spans="1:2" x14ac:dyDescent="0.45">
      <c r="A74771">
        <v>10034241</v>
      </c>
      <c r="B74771" t="s">
        <v>70331</v>
      </c>
    </row>
    <row r="74772" spans="1:2" x14ac:dyDescent="0.45">
      <c r="A74772">
        <v>10092338</v>
      </c>
      <c r="B74772" t="s">
        <v>70332</v>
      </c>
    </row>
    <row r="74773" spans="1:2" x14ac:dyDescent="0.45">
      <c r="A74773">
        <v>10073029</v>
      </c>
      <c r="B74773" t="s">
        <v>70333</v>
      </c>
    </row>
    <row r="74774" spans="1:2" x14ac:dyDescent="0.45">
      <c r="A74774">
        <v>10068702</v>
      </c>
      <c r="B74774" t="s">
        <v>70334</v>
      </c>
    </row>
    <row r="74775" spans="1:2" x14ac:dyDescent="0.45">
      <c r="A74775">
        <v>10007707</v>
      </c>
      <c r="B74775" t="s">
        <v>70335</v>
      </c>
    </row>
    <row r="74776" spans="1:2" x14ac:dyDescent="0.45">
      <c r="A74776">
        <v>10026814</v>
      </c>
      <c r="B74776" t="s">
        <v>70336</v>
      </c>
    </row>
    <row r="74777" spans="1:2" x14ac:dyDescent="0.45">
      <c r="A74777">
        <v>10008547</v>
      </c>
      <c r="B74777" t="s">
        <v>70337</v>
      </c>
    </row>
    <row r="74778" spans="1:2" x14ac:dyDescent="0.45">
      <c r="A74778">
        <v>10078177</v>
      </c>
      <c r="B74778" t="s">
        <v>33257</v>
      </c>
    </row>
    <row r="74779" spans="1:2" x14ac:dyDescent="0.45">
      <c r="A74779">
        <v>10087111</v>
      </c>
      <c r="B74779" t="s">
        <v>70338</v>
      </c>
    </row>
    <row r="74780" spans="1:2" x14ac:dyDescent="0.45">
      <c r="A74780">
        <v>10035032</v>
      </c>
      <c r="B74780" t="s">
        <v>42320</v>
      </c>
    </row>
    <row r="74781" spans="1:2" x14ac:dyDescent="0.45">
      <c r="A74781">
        <v>10031201</v>
      </c>
      <c r="B74781" t="s">
        <v>70339</v>
      </c>
    </row>
    <row r="74782" spans="1:2" x14ac:dyDescent="0.45">
      <c r="A74782">
        <v>10048162</v>
      </c>
      <c r="B74782" t="s">
        <v>70340</v>
      </c>
    </row>
    <row r="74783" spans="1:2" x14ac:dyDescent="0.45">
      <c r="A74783">
        <v>10035892</v>
      </c>
      <c r="B74783" t="s">
        <v>70341</v>
      </c>
    </row>
    <row r="74784" spans="1:2" x14ac:dyDescent="0.45">
      <c r="A74784">
        <v>10028521</v>
      </c>
      <c r="B74784" t="s">
        <v>70342</v>
      </c>
    </row>
    <row r="74785" spans="1:2" x14ac:dyDescent="0.45">
      <c r="A74785">
        <v>10075580</v>
      </c>
      <c r="B74785" t="s">
        <v>49640</v>
      </c>
    </row>
    <row r="74786" spans="1:2" x14ac:dyDescent="0.45">
      <c r="A74786">
        <v>10031099</v>
      </c>
      <c r="B74786" t="s">
        <v>68726</v>
      </c>
    </row>
    <row r="74787" spans="1:2" x14ac:dyDescent="0.45">
      <c r="A74787">
        <v>10016005</v>
      </c>
      <c r="B74787" t="s">
        <v>70343</v>
      </c>
    </row>
    <row r="74788" spans="1:2" x14ac:dyDescent="0.45">
      <c r="A74788">
        <v>10054860</v>
      </c>
      <c r="B74788" t="s">
        <v>70344</v>
      </c>
    </row>
    <row r="74789" spans="1:2" x14ac:dyDescent="0.45">
      <c r="A74789">
        <v>10016623</v>
      </c>
      <c r="B74789" t="s">
        <v>70345</v>
      </c>
    </row>
    <row r="74790" spans="1:2" x14ac:dyDescent="0.45">
      <c r="A74790">
        <v>10078245</v>
      </c>
      <c r="B74790" t="s">
        <v>70346</v>
      </c>
    </row>
    <row r="74791" spans="1:2" x14ac:dyDescent="0.45">
      <c r="A74791">
        <v>10046869</v>
      </c>
      <c r="B74791" t="s">
        <v>70347</v>
      </c>
    </row>
    <row r="74792" spans="1:2" x14ac:dyDescent="0.45">
      <c r="A74792">
        <v>10035683</v>
      </c>
      <c r="B74792" t="s">
        <v>22887</v>
      </c>
    </row>
    <row r="74793" spans="1:2" x14ac:dyDescent="0.45">
      <c r="A74793">
        <v>10049188</v>
      </c>
      <c r="B74793" t="s">
        <v>70348</v>
      </c>
    </row>
    <row r="74794" spans="1:2" x14ac:dyDescent="0.45">
      <c r="A74794">
        <v>10088097</v>
      </c>
      <c r="B74794" t="s">
        <v>31725</v>
      </c>
    </row>
    <row r="74795" spans="1:2" x14ac:dyDescent="0.45">
      <c r="A74795">
        <v>10080519</v>
      </c>
      <c r="B74795" t="s">
        <v>70349</v>
      </c>
    </row>
    <row r="74796" spans="1:2" x14ac:dyDescent="0.45">
      <c r="A74796">
        <v>10025196</v>
      </c>
      <c r="B74796" t="s">
        <v>70350</v>
      </c>
    </row>
    <row r="74797" spans="1:2" x14ac:dyDescent="0.45">
      <c r="A74797">
        <v>10027489</v>
      </c>
      <c r="B74797" t="s">
        <v>70351</v>
      </c>
    </row>
    <row r="74798" spans="1:2" x14ac:dyDescent="0.45">
      <c r="A74798">
        <v>10006234</v>
      </c>
      <c r="B74798" t="s">
        <v>27290</v>
      </c>
    </row>
    <row r="74799" spans="1:2" x14ac:dyDescent="0.45">
      <c r="A74799">
        <v>10062029</v>
      </c>
      <c r="B74799" t="s">
        <v>70352</v>
      </c>
    </row>
    <row r="74800" spans="1:2" x14ac:dyDescent="0.45">
      <c r="A74800">
        <v>10038640</v>
      </c>
      <c r="B74800" t="s">
        <v>19203</v>
      </c>
    </row>
    <row r="74801" spans="1:2" x14ac:dyDescent="0.45">
      <c r="A74801">
        <v>10025344</v>
      </c>
      <c r="B74801" t="s">
        <v>70353</v>
      </c>
    </row>
    <row r="74802" spans="1:2" x14ac:dyDescent="0.45">
      <c r="A74802">
        <v>10027798</v>
      </c>
      <c r="B74802" t="s">
        <v>70354</v>
      </c>
    </row>
    <row r="74803" spans="1:2" x14ac:dyDescent="0.45">
      <c r="A74803">
        <v>10082097</v>
      </c>
      <c r="B74803" t="s">
        <v>70355</v>
      </c>
    </row>
    <row r="74804" spans="1:2" x14ac:dyDescent="0.45">
      <c r="A74804">
        <v>10046116</v>
      </c>
      <c r="B74804" t="s">
        <v>70356</v>
      </c>
    </row>
    <row r="74805" spans="1:2" x14ac:dyDescent="0.45">
      <c r="A74805">
        <v>10010755</v>
      </c>
      <c r="B74805" t="s">
        <v>70357</v>
      </c>
    </row>
    <row r="74806" spans="1:2" x14ac:dyDescent="0.45">
      <c r="A74806">
        <v>10003139</v>
      </c>
      <c r="B74806" t="s">
        <v>70358</v>
      </c>
    </row>
    <row r="74807" spans="1:2" x14ac:dyDescent="0.45">
      <c r="A74807">
        <v>10064897</v>
      </c>
      <c r="B74807" t="s">
        <v>70359</v>
      </c>
    </row>
    <row r="74808" spans="1:2" x14ac:dyDescent="0.45">
      <c r="A74808">
        <v>10068280</v>
      </c>
      <c r="B74808" t="s">
        <v>70360</v>
      </c>
    </row>
    <row r="74809" spans="1:2" x14ac:dyDescent="0.45">
      <c r="A74809">
        <v>10007686</v>
      </c>
      <c r="B74809" t="s">
        <v>70361</v>
      </c>
    </row>
    <row r="74810" spans="1:2" x14ac:dyDescent="0.45">
      <c r="A74810">
        <v>10061610</v>
      </c>
      <c r="B74810" t="s">
        <v>70362</v>
      </c>
    </row>
    <row r="74811" spans="1:2" x14ac:dyDescent="0.45">
      <c r="A74811">
        <v>10072972</v>
      </c>
      <c r="B74811" t="s">
        <v>70363</v>
      </c>
    </row>
    <row r="74812" spans="1:2" x14ac:dyDescent="0.45">
      <c r="A74812">
        <v>10006168</v>
      </c>
      <c r="B74812" t="s">
        <v>70364</v>
      </c>
    </row>
    <row r="74813" spans="1:2" x14ac:dyDescent="0.45">
      <c r="A74813">
        <v>10062765</v>
      </c>
      <c r="B74813" t="s">
        <v>70365</v>
      </c>
    </row>
    <row r="74814" spans="1:2" x14ac:dyDescent="0.45">
      <c r="A74814">
        <v>10020443</v>
      </c>
      <c r="B74814" t="s">
        <v>70366</v>
      </c>
    </row>
    <row r="74815" spans="1:2" x14ac:dyDescent="0.45">
      <c r="A74815">
        <v>10057531</v>
      </c>
      <c r="B74815" t="s">
        <v>70367</v>
      </c>
    </row>
    <row r="74816" spans="1:2" x14ac:dyDescent="0.45">
      <c r="A74816">
        <v>10088199</v>
      </c>
      <c r="B74816" t="s">
        <v>70368</v>
      </c>
    </row>
    <row r="74817" spans="1:2" x14ac:dyDescent="0.45">
      <c r="A74817">
        <v>10004259</v>
      </c>
      <c r="B74817" t="s">
        <v>70369</v>
      </c>
    </row>
    <row r="74818" spans="1:2" x14ac:dyDescent="0.45">
      <c r="A74818">
        <v>10023725</v>
      </c>
      <c r="B74818" t="s">
        <v>70370</v>
      </c>
    </row>
    <row r="74819" spans="1:2" x14ac:dyDescent="0.45">
      <c r="A74819">
        <v>10038380</v>
      </c>
      <c r="B74819" t="s">
        <v>62059</v>
      </c>
    </row>
    <row r="74820" spans="1:2" x14ac:dyDescent="0.45">
      <c r="A74820">
        <v>10005591</v>
      </c>
      <c r="B74820" t="s">
        <v>70371</v>
      </c>
    </row>
    <row r="74821" spans="1:2" x14ac:dyDescent="0.45">
      <c r="A74821">
        <v>10083443</v>
      </c>
      <c r="B74821" t="s">
        <v>70372</v>
      </c>
    </row>
    <row r="74822" spans="1:2" x14ac:dyDescent="0.45">
      <c r="A74822">
        <v>10036351</v>
      </c>
      <c r="B74822" t="s">
        <v>70373</v>
      </c>
    </row>
    <row r="74823" spans="1:2" x14ac:dyDescent="0.45">
      <c r="A74823">
        <v>10089649</v>
      </c>
      <c r="B74823" t="s">
        <v>70374</v>
      </c>
    </row>
    <row r="74824" spans="1:2" x14ac:dyDescent="0.45">
      <c r="A74824">
        <v>10033635</v>
      </c>
      <c r="B74824" t="s">
        <v>70375</v>
      </c>
    </row>
    <row r="74825" spans="1:2" x14ac:dyDescent="0.45">
      <c r="A74825">
        <v>10045357</v>
      </c>
      <c r="B74825" t="s">
        <v>70376</v>
      </c>
    </row>
    <row r="74826" spans="1:2" x14ac:dyDescent="0.45">
      <c r="A74826">
        <v>10027234</v>
      </c>
      <c r="B74826" t="s">
        <v>70377</v>
      </c>
    </row>
    <row r="74827" spans="1:2" x14ac:dyDescent="0.45">
      <c r="A74827">
        <v>10047160</v>
      </c>
      <c r="B74827" t="s">
        <v>70378</v>
      </c>
    </row>
    <row r="74828" spans="1:2" x14ac:dyDescent="0.45">
      <c r="A74828">
        <v>10067651</v>
      </c>
      <c r="B74828" t="s">
        <v>70379</v>
      </c>
    </row>
    <row r="74829" spans="1:2" x14ac:dyDescent="0.45">
      <c r="A74829">
        <v>10002479</v>
      </c>
      <c r="B74829" t="s">
        <v>70380</v>
      </c>
    </row>
    <row r="74830" spans="1:2" x14ac:dyDescent="0.45">
      <c r="A74830">
        <v>10075657</v>
      </c>
      <c r="B74830" t="s">
        <v>50192</v>
      </c>
    </row>
    <row r="74831" spans="1:2" x14ac:dyDescent="0.45">
      <c r="A74831">
        <v>10067150</v>
      </c>
      <c r="B74831" t="s">
        <v>70381</v>
      </c>
    </row>
    <row r="74832" spans="1:2" x14ac:dyDescent="0.45">
      <c r="A74832">
        <v>10046364</v>
      </c>
      <c r="B74832" t="s">
        <v>70382</v>
      </c>
    </row>
    <row r="74833" spans="1:2" x14ac:dyDescent="0.45">
      <c r="A74833">
        <v>10056876</v>
      </c>
      <c r="B74833" t="s">
        <v>70383</v>
      </c>
    </row>
    <row r="74834" spans="1:2" x14ac:dyDescent="0.45">
      <c r="A74834">
        <v>10072129</v>
      </c>
      <c r="B74834" t="s">
        <v>70384</v>
      </c>
    </row>
    <row r="74835" spans="1:2" x14ac:dyDescent="0.45">
      <c r="A74835">
        <v>10084474</v>
      </c>
      <c r="B74835" t="s">
        <v>70385</v>
      </c>
    </row>
    <row r="74836" spans="1:2" x14ac:dyDescent="0.45">
      <c r="A74836">
        <v>10044281</v>
      </c>
      <c r="B74836" t="s">
        <v>22260</v>
      </c>
    </row>
    <row r="74837" spans="1:2" x14ac:dyDescent="0.45">
      <c r="A74837">
        <v>10023742</v>
      </c>
      <c r="B74837" t="s">
        <v>70386</v>
      </c>
    </row>
    <row r="74838" spans="1:2" x14ac:dyDescent="0.45">
      <c r="A74838">
        <v>10025254</v>
      </c>
      <c r="B74838" t="s">
        <v>70387</v>
      </c>
    </row>
    <row r="74839" spans="1:2" x14ac:dyDescent="0.45">
      <c r="A74839">
        <v>10028519</v>
      </c>
      <c r="B74839" t="s">
        <v>70388</v>
      </c>
    </row>
    <row r="74840" spans="1:2" x14ac:dyDescent="0.45">
      <c r="A74840">
        <v>10063519</v>
      </c>
      <c r="B74840" t="s">
        <v>21860</v>
      </c>
    </row>
    <row r="74841" spans="1:2" x14ac:dyDescent="0.45">
      <c r="A74841">
        <v>10007660</v>
      </c>
      <c r="B74841" t="s">
        <v>70389</v>
      </c>
    </row>
    <row r="74842" spans="1:2" x14ac:dyDescent="0.45">
      <c r="A74842">
        <v>10077436</v>
      </c>
      <c r="B74842" t="s">
        <v>70390</v>
      </c>
    </row>
    <row r="74843" spans="1:2" x14ac:dyDescent="0.45">
      <c r="A74843">
        <v>10008678</v>
      </c>
      <c r="B74843" t="s">
        <v>70391</v>
      </c>
    </row>
    <row r="74844" spans="1:2" x14ac:dyDescent="0.45">
      <c r="A74844">
        <v>10070678</v>
      </c>
      <c r="B74844" t="s">
        <v>70392</v>
      </c>
    </row>
    <row r="74845" spans="1:2" x14ac:dyDescent="0.45">
      <c r="A74845">
        <v>10045990</v>
      </c>
      <c r="B74845" t="s">
        <v>70393</v>
      </c>
    </row>
    <row r="74846" spans="1:2" x14ac:dyDescent="0.45">
      <c r="A74846">
        <v>10008389</v>
      </c>
      <c r="B74846" t="s">
        <v>70394</v>
      </c>
    </row>
    <row r="74847" spans="1:2" x14ac:dyDescent="0.45">
      <c r="A74847">
        <v>10072440</v>
      </c>
      <c r="B74847" t="s">
        <v>70395</v>
      </c>
    </row>
    <row r="74848" spans="1:2" x14ac:dyDescent="0.45">
      <c r="A74848">
        <v>10001170</v>
      </c>
      <c r="B74848" t="s">
        <v>70396</v>
      </c>
    </row>
    <row r="74849" spans="1:2" x14ac:dyDescent="0.45">
      <c r="A74849">
        <v>10057032</v>
      </c>
      <c r="B74849" t="s">
        <v>70397</v>
      </c>
    </row>
    <row r="74850" spans="1:2" x14ac:dyDescent="0.45">
      <c r="A74850">
        <v>10080664</v>
      </c>
      <c r="B74850" t="s">
        <v>70398</v>
      </c>
    </row>
    <row r="74851" spans="1:2" x14ac:dyDescent="0.45">
      <c r="A74851">
        <v>10053914</v>
      </c>
      <c r="B74851" t="s">
        <v>70399</v>
      </c>
    </row>
    <row r="74852" spans="1:2" x14ac:dyDescent="0.45">
      <c r="A74852">
        <v>10015041</v>
      </c>
      <c r="B74852" t="s">
        <v>40920</v>
      </c>
    </row>
    <row r="74853" spans="1:2" x14ac:dyDescent="0.45">
      <c r="A74853">
        <v>10047165</v>
      </c>
      <c r="B74853" t="s">
        <v>70400</v>
      </c>
    </row>
    <row r="74854" spans="1:2" x14ac:dyDescent="0.45">
      <c r="A74854">
        <v>10073738</v>
      </c>
      <c r="B74854" t="s">
        <v>70401</v>
      </c>
    </row>
    <row r="74855" spans="1:2" x14ac:dyDescent="0.45">
      <c r="A74855">
        <v>10027053</v>
      </c>
      <c r="B74855" t="s">
        <v>70402</v>
      </c>
    </row>
    <row r="74856" spans="1:2" x14ac:dyDescent="0.45">
      <c r="A74856">
        <v>10052747</v>
      </c>
      <c r="B74856" t="s">
        <v>70403</v>
      </c>
    </row>
    <row r="74857" spans="1:2" x14ac:dyDescent="0.45">
      <c r="A74857">
        <v>10051282</v>
      </c>
      <c r="B74857" t="s">
        <v>70404</v>
      </c>
    </row>
    <row r="74858" spans="1:2" x14ac:dyDescent="0.45">
      <c r="A74858">
        <v>10038412</v>
      </c>
      <c r="B74858" t="s">
        <v>70405</v>
      </c>
    </row>
    <row r="74859" spans="1:2" x14ac:dyDescent="0.45">
      <c r="A74859">
        <v>10070730</v>
      </c>
      <c r="B74859" t="s">
        <v>70406</v>
      </c>
    </row>
    <row r="74860" spans="1:2" x14ac:dyDescent="0.45">
      <c r="A74860">
        <v>10080961</v>
      </c>
      <c r="B74860" t="s">
        <v>70407</v>
      </c>
    </row>
    <row r="74861" spans="1:2" x14ac:dyDescent="0.45">
      <c r="A74861">
        <v>10003495</v>
      </c>
      <c r="B74861" t="s">
        <v>70408</v>
      </c>
    </row>
    <row r="74862" spans="1:2" x14ac:dyDescent="0.45">
      <c r="A74862">
        <v>10044153</v>
      </c>
      <c r="B74862" t="s">
        <v>19191</v>
      </c>
    </row>
    <row r="74863" spans="1:2" x14ac:dyDescent="0.45">
      <c r="A74863">
        <v>10083161</v>
      </c>
      <c r="B74863" t="s">
        <v>70409</v>
      </c>
    </row>
    <row r="74864" spans="1:2" x14ac:dyDescent="0.45">
      <c r="A74864">
        <v>10034123</v>
      </c>
      <c r="B74864" t="s">
        <v>70410</v>
      </c>
    </row>
    <row r="74865" spans="1:2" x14ac:dyDescent="0.45">
      <c r="A74865">
        <v>10088775</v>
      </c>
      <c r="B74865" t="s">
        <v>70411</v>
      </c>
    </row>
    <row r="74866" spans="1:2" x14ac:dyDescent="0.45">
      <c r="A74866">
        <v>10079688</v>
      </c>
      <c r="B74866" t="s">
        <v>70412</v>
      </c>
    </row>
    <row r="74867" spans="1:2" x14ac:dyDescent="0.45">
      <c r="A74867">
        <v>10089368</v>
      </c>
      <c r="B74867" t="s">
        <v>70413</v>
      </c>
    </row>
    <row r="74868" spans="1:2" x14ac:dyDescent="0.45">
      <c r="A74868">
        <v>10014131</v>
      </c>
      <c r="B74868" t="s">
        <v>70414</v>
      </c>
    </row>
    <row r="74869" spans="1:2" x14ac:dyDescent="0.45">
      <c r="A74869">
        <v>10074877</v>
      </c>
      <c r="B74869" t="s">
        <v>70415</v>
      </c>
    </row>
    <row r="74870" spans="1:2" x14ac:dyDescent="0.45">
      <c r="A74870">
        <v>10004728</v>
      </c>
      <c r="B74870" t="s">
        <v>70416</v>
      </c>
    </row>
    <row r="74871" spans="1:2" x14ac:dyDescent="0.45">
      <c r="A74871">
        <v>10055406</v>
      </c>
      <c r="B74871" t="s">
        <v>70417</v>
      </c>
    </row>
    <row r="74872" spans="1:2" x14ac:dyDescent="0.45">
      <c r="A74872">
        <v>10057159</v>
      </c>
      <c r="B74872" t="s">
        <v>70418</v>
      </c>
    </row>
    <row r="74873" spans="1:2" x14ac:dyDescent="0.45">
      <c r="A74873">
        <v>10032626</v>
      </c>
      <c r="B74873" t="s">
        <v>70419</v>
      </c>
    </row>
    <row r="74874" spans="1:2" x14ac:dyDescent="0.45">
      <c r="A74874">
        <v>10086792</v>
      </c>
      <c r="B74874" t="s">
        <v>70420</v>
      </c>
    </row>
    <row r="74875" spans="1:2" x14ac:dyDescent="0.45">
      <c r="A74875">
        <v>10089021</v>
      </c>
      <c r="B74875" t="s">
        <v>70421</v>
      </c>
    </row>
    <row r="74876" spans="1:2" x14ac:dyDescent="0.45">
      <c r="A74876">
        <v>10042709</v>
      </c>
      <c r="B74876" t="s">
        <v>70422</v>
      </c>
    </row>
    <row r="74877" spans="1:2" x14ac:dyDescent="0.45">
      <c r="A74877">
        <v>10015230</v>
      </c>
      <c r="B74877" t="s">
        <v>70423</v>
      </c>
    </row>
    <row r="74878" spans="1:2" x14ac:dyDescent="0.45">
      <c r="A74878">
        <v>10064732</v>
      </c>
      <c r="B74878" t="s">
        <v>48092</v>
      </c>
    </row>
    <row r="74879" spans="1:2" x14ac:dyDescent="0.45">
      <c r="A74879">
        <v>10042243</v>
      </c>
      <c r="B74879" t="s">
        <v>61505</v>
      </c>
    </row>
    <row r="74880" spans="1:2" x14ac:dyDescent="0.45">
      <c r="A74880">
        <v>10049122</v>
      </c>
      <c r="B74880" t="s">
        <v>70424</v>
      </c>
    </row>
    <row r="74881" spans="1:2" x14ac:dyDescent="0.45">
      <c r="A74881">
        <v>10074088</v>
      </c>
      <c r="B74881" t="s">
        <v>70425</v>
      </c>
    </row>
    <row r="74882" spans="1:2" x14ac:dyDescent="0.45">
      <c r="A74882">
        <v>10026078</v>
      </c>
      <c r="B74882" t="s">
        <v>70426</v>
      </c>
    </row>
    <row r="74883" spans="1:2" x14ac:dyDescent="0.45">
      <c r="A74883">
        <v>10038116</v>
      </c>
      <c r="B74883" t="s">
        <v>70427</v>
      </c>
    </row>
    <row r="74884" spans="1:2" x14ac:dyDescent="0.45">
      <c r="A74884">
        <v>10018565</v>
      </c>
      <c r="B74884" t="s">
        <v>70428</v>
      </c>
    </row>
    <row r="74885" spans="1:2" x14ac:dyDescent="0.45">
      <c r="A74885">
        <v>10036111</v>
      </c>
      <c r="B74885" t="s">
        <v>70429</v>
      </c>
    </row>
    <row r="74886" spans="1:2" x14ac:dyDescent="0.45">
      <c r="A74886">
        <v>10080767</v>
      </c>
      <c r="B74886" t="s">
        <v>70430</v>
      </c>
    </row>
    <row r="74887" spans="1:2" x14ac:dyDescent="0.45">
      <c r="A74887">
        <v>10053976</v>
      </c>
      <c r="B74887" t="s">
        <v>70431</v>
      </c>
    </row>
    <row r="74888" spans="1:2" x14ac:dyDescent="0.45">
      <c r="A74888">
        <v>10044115</v>
      </c>
      <c r="B74888" t="s">
        <v>70432</v>
      </c>
    </row>
    <row r="74889" spans="1:2" x14ac:dyDescent="0.45">
      <c r="A74889">
        <v>10091330</v>
      </c>
      <c r="B74889" t="s">
        <v>70433</v>
      </c>
    </row>
    <row r="74890" spans="1:2" x14ac:dyDescent="0.45">
      <c r="A74890">
        <v>10032870</v>
      </c>
      <c r="B74890" t="s">
        <v>70434</v>
      </c>
    </row>
    <row r="74891" spans="1:2" x14ac:dyDescent="0.45">
      <c r="A74891">
        <v>10016207</v>
      </c>
      <c r="B74891" t="s">
        <v>70435</v>
      </c>
    </row>
    <row r="74892" spans="1:2" x14ac:dyDescent="0.45">
      <c r="A74892">
        <v>10067470</v>
      </c>
      <c r="B74892" t="s">
        <v>70436</v>
      </c>
    </row>
    <row r="74893" spans="1:2" x14ac:dyDescent="0.45">
      <c r="A74893">
        <v>10035284</v>
      </c>
      <c r="B74893" t="s">
        <v>70437</v>
      </c>
    </row>
    <row r="74894" spans="1:2" x14ac:dyDescent="0.45">
      <c r="A74894">
        <v>10038446</v>
      </c>
      <c r="B74894" t="s">
        <v>70438</v>
      </c>
    </row>
    <row r="74895" spans="1:2" x14ac:dyDescent="0.45">
      <c r="A74895">
        <v>10079156</v>
      </c>
      <c r="B74895" t="s">
        <v>70439</v>
      </c>
    </row>
    <row r="74896" spans="1:2" x14ac:dyDescent="0.45">
      <c r="A74896">
        <v>10015906</v>
      </c>
      <c r="B74896" t="s">
        <v>70440</v>
      </c>
    </row>
    <row r="74897" spans="1:2" x14ac:dyDescent="0.45">
      <c r="A74897">
        <v>10077544</v>
      </c>
      <c r="B74897" t="s">
        <v>70441</v>
      </c>
    </row>
    <row r="74898" spans="1:2" x14ac:dyDescent="0.45">
      <c r="A74898">
        <v>10051895</v>
      </c>
      <c r="B74898" t="s">
        <v>70442</v>
      </c>
    </row>
    <row r="74899" spans="1:2" x14ac:dyDescent="0.45">
      <c r="A74899">
        <v>10092537</v>
      </c>
      <c r="B74899" t="s">
        <v>70443</v>
      </c>
    </row>
    <row r="74900" spans="1:2" x14ac:dyDescent="0.45">
      <c r="A74900">
        <v>10039573</v>
      </c>
      <c r="B74900" t="s">
        <v>70444</v>
      </c>
    </row>
    <row r="74901" spans="1:2" x14ac:dyDescent="0.45">
      <c r="A74901">
        <v>10017619</v>
      </c>
      <c r="B74901" t="s">
        <v>70445</v>
      </c>
    </row>
    <row r="74902" spans="1:2" x14ac:dyDescent="0.45">
      <c r="A74902">
        <v>10071402</v>
      </c>
      <c r="B74902" t="s">
        <v>70446</v>
      </c>
    </row>
    <row r="74903" spans="1:2" x14ac:dyDescent="0.45">
      <c r="A74903">
        <v>10016513</v>
      </c>
      <c r="B74903" t="s">
        <v>19215</v>
      </c>
    </row>
    <row r="74904" spans="1:2" x14ac:dyDescent="0.45">
      <c r="A74904">
        <v>10063464</v>
      </c>
      <c r="B74904" t="s">
        <v>70447</v>
      </c>
    </row>
    <row r="74905" spans="1:2" x14ac:dyDescent="0.45">
      <c r="A74905">
        <v>10001288</v>
      </c>
      <c r="B74905" t="s">
        <v>70448</v>
      </c>
    </row>
    <row r="74906" spans="1:2" x14ac:dyDescent="0.45">
      <c r="A74906">
        <v>10020960</v>
      </c>
      <c r="B74906" t="s">
        <v>70449</v>
      </c>
    </row>
    <row r="74907" spans="1:2" x14ac:dyDescent="0.45">
      <c r="A74907">
        <v>10025367</v>
      </c>
      <c r="B74907" t="s">
        <v>70450</v>
      </c>
    </row>
    <row r="74908" spans="1:2" x14ac:dyDescent="0.45">
      <c r="A74908">
        <v>10014187</v>
      </c>
      <c r="B74908" t="s">
        <v>70451</v>
      </c>
    </row>
    <row r="74909" spans="1:2" x14ac:dyDescent="0.45">
      <c r="A74909">
        <v>10053007</v>
      </c>
      <c r="B74909" t="s">
        <v>70452</v>
      </c>
    </row>
    <row r="74910" spans="1:2" x14ac:dyDescent="0.45">
      <c r="A74910">
        <v>10068893</v>
      </c>
      <c r="B74910" t="s">
        <v>70453</v>
      </c>
    </row>
    <row r="74911" spans="1:2" x14ac:dyDescent="0.45">
      <c r="A74911">
        <v>10026408</v>
      </c>
      <c r="B74911" t="s">
        <v>70454</v>
      </c>
    </row>
    <row r="74912" spans="1:2" x14ac:dyDescent="0.45">
      <c r="A74912">
        <v>10075807</v>
      </c>
      <c r="B74912" t="s">
        <v>18961</v>
      </c>
    </row>
    <row r="74913" spans="1:2" x14ac:dyDescent="0.45">
      <c r="A74913">
        <v>10084369</v>
      </c>
      <c r="B74913" t="s">
        <v>70455</v>
      </c>
    </row>
    <row r="74914" spans="1:2" x14ac:dyDescent="0.45">
      <c r="A74914">
        <v>10071561</v>
      </c>
      <c r="B74914" t="s">
        <v>38371</v>
      </c>
    </row>
    <row r="74915" spans="1:2" x14ac:dyDescent="0.45">
      <c r="A74915">
        <v>10049661</v>
      </c>
      <c r="B74915" t="s">
        <v>70456</v>
      </c>
    </row>
    <row r="74916" spans="1:2" x14ac:dyDescent="0.45">
      <c r="A74916">
        <v>10077972</v>
      </c>
      <c r="B74916" t="s">
        <v>70457</v>
      </c>
    </row>
    <row r="74917" spans="1:2" x14ac:dyDescent="0.45">
      <c r="A74917">
        <v>10071675</v>
      </c>
      <c r="B74917" t="s">
        <v>70458</v>
      </c>
    </row>
    <row r="74918" spans="1:2" x14ac:dyDescent="0.45">
      <c r="A74918">
        <v>10058033</v>
      </c>
      <c r="B74918" t="s">
        <v>70459</v>
      </c>
    </row>
    <row r="74919" spans="1:2" x14ac:dyDescent="0.45">
      <c r="A74919">
        <v>10086120</v>
      </c>
      <c r="B74919" t="s">
        <v>70460</v>
      </c>
    </row>
    <row r="74920" spans="1:2" x14ac:dyDescent="0.45">
      <c r="A74920">
        <v>10077589</v>
      </c>
      <c r="B74920" t="s">
        <v>70461</v>
      </c>
    </row>
    <row r="74921" spans="1:2" x14ac:dyDescent="0.45">
      <c r="A74921">
        <v>10000868</v>
      </c>
      <c r="B74921" t="s">
        <v>70462</v>
      </c>
    </row>
    <row r="74922" spans="1:2" x14ac:dyDescent="0.45">
      <c r="A74922">
        <v>10088081</v>
      </c>
      <c r="B74922" t="s">
        <v>47529</v>
      </c>
    </row>
    <row r="74923" spans="1:2" x14ac:dyDescent="0.45">
      <c r="A74923">
        <v>10001693</v>
      </c>
      <c r="B74923" t="s">
        <v>70463</v>
      </c>
    </row>
    <row r="74924" spans="1:2" x14ac:dyDescent="0.45">
      <c r="A74924">
        <v>10088038</v>
      </c>
      <c r="B74924" t="s">
        <v>70464</v>
      </c>
    </row>
    <row r="74925" spans="1:2" x14ac:dyDescent="0.45">
      <c r="A74925">
        <v>10069926</v>
      </c>
      <c r="B74925" t="s">
        <v>70465</v>
      </c>
    </row>
    <row r="74926" spans="1:2" x14ac:dyDescent="0.45">
      <c r="A74926">
        <v>10003579</v>
      </c>
      <c r="B74926" t="s">
        <v>20843</v>
      </c>
    </row>
    <row r="74927" spans="1:2" x14ac:dyDescent="0.45">
      <c r="A74927">
        <v>10024049</v>
      </c>
      <c r="B74927" t="s">
        <v>70466</v>
      </c>
    </row>
    <row r="74928" spans="1:2" x14ac:dyDescent="0.45">
      <c r="A74928">
        <v>10084404</v>
      </c>
      <c r="B74928" t="s">
        <v>70467</v>
      </c>
    </row>
    <row r="74929" spans="1:2" x14ac:dyDescent="0.45">
      <c r="A74929">
        <v>10081013</v>
      </c>
      <c r="B74929" t="s">
        <v>70468</v>
      </c>
    </row>
    <row r="74930" spans="1:2" x14ac:dyDescent="0.45">
      <c r="A74930">
        <v>10046638</v>
      </c>
      <c r="B74930" t="s">
        <v>70469</v>
      </c>
    </row>
    <row r="74931" spans="1:2" x14ac:dyDescent="0.45">
      <c r="A74931">
        <v>10062811</v>
      </c>
      <c r="B74931" t="s">
        <v>70470</v>
      </c>
    </row>
    <row r="74932" spans="1:2" x14ac:dyDescent="0.45">
      <c r="A74932">
        <v>10017448</v>
      </c>
      <c r="B74932" t="s">
        <v>70471</v>
      </c>
    </row>
    <row r="74933" spans="1:2" x14ac:dyDescent="0.45">
      <c r="A74933">
        <v>10023496</v>
      </c>
      <c r="B74933" t="s">
        <v>70472</v>
      </c>
    </row>
    <row r="74934" spans="1:2" x14ac:dyDescent="0.45">
      <c r="A74934">
        <v>10014966</v>
      </c>
      <c r="B74934" t="s">
        <v>70473</v>
      </c>
    </row>
    <row r="74935" spans="1:2" x14ac:dyDescent="0.45">
      <c r="A74935">
        <v>10015094</v>
      </c>
      <c r="B74935" t="s">
        <v>70474</v>
      </c>
    </row>
    <row r="74936" spans="1:2" x14ac:dyDescent="0.45">
      <c r="A74936">
        <v>10018152</v>
      </c>
      <c r="B74936" t="s">
        <v>70475</v>
      </c>
    </row>
    <row r="74937" spans="1:2" x14ac:dyDescent="0.45">
      <c r="A74937">
        <v>10021124</v>
      </c>
      <c r="B74937" t="s">
        <v>70476</v>
      </c>
    </row>
    <row r="74938" spans="1:2" x14ac:dyDescent="0.45">
      <c r="A74938">
        <v>10052164</v>
      </c>
      <c r="B74938" t="s">
        <v>51408</v>
      </c>
    </row>
    <row r="74939" spans="1:2" x14ac:dyDescent="0.45">
      <c r="A74939">
        <v>10010954</v>
      </c>
      <c r="B74939" t="s">
        <v>70477</v>
      </c>
    </row>
    <row r="74940" spans="1:2" x14ac:dyDescent="0.45">
      <c r="A74940">
        <v>10073759</v>
      </c>
      <c r="B74940" t="s">
        <v>30738</v>
      </c>
    </row>
    <row r="74941" spans="1:2" x14ac:dyDescent="0.45">
      <c r="A74941">
        <v>10091567</v>
      </c>
      <c r="B74941" t="s">
        <v>70478</v>
      </c>
    </row>
    <row r="74942" spans="1:2" x14ac:dyDescent="0.45">
      <c r="A74942">
        <v>10052761</v>
      </c>
      <c r="B74942" t="s">
        <v>70479</v>
      </c>
    </row>
    <row r="74943" spans="1:2" x14ac:dyDescent="0.45">
      <c r="A74943">
        <v>10005417</v>
      </c>
      <c r="B74943" t="s">
        <v>21362</v>
      </c>
    </row>
    <row r="74944" spans="1:2" x14ac:dyDescent="0.45">
      <c r="A74944">
        <v>10078726</v>
      </c>
      <c r="B74944" t="s">
        <v>10892</v>
      </c>
    </row>
    <row r="74945" spans="1:2" x14ac:dyDescent="0.45">
      <c r="A74945">
        <v>10051732</v>
      </c>
      <c r="B74945" t="s">
        <v>70480</v>
      </c>
    </row>
    <row r="74946" spans="1:2" x14ac:dyDescent="0.45">
      <c r="A74946">
        <v>10075715</v>
      </c>
      <c r="B74946" t="s">
        <v>70481</v>
      </c>
    </row>
    <row r="74947" spans="1:2" x14ac:dyDescent="0.45">
      <c r="A74947">
        <v>10028845</v>
      </c>
      <c r="B74947" t="s">
        <v>70482</v>
      </c>
    </row>
    <row r="74948" spans="1:2" x14ac:dyDescent="0.45">
      <c r="A74948">
        <v>10023260</v>
      </c>
      <c r="B74948" t="s">
        <v>70483</v>
      </c>
    </row>
    <row r="74949" spans="1:2" x14ac:dyDescent="0.45">
      <c r="A74949">
        <v>10029698</v>
      </c>
      <c r="B74949" t="s">
        <v>70484</v>
      </c>
    </row>
    <row r="74950" spans="1:2" x14ac:dyDescent="0.45">
      <c r="A74950">
        <v>10087829</v>
      </c>
      <c r="B74950" t="s">
        <v>70485</v>
      </c>
    </row>
    <row r="74951" spans="1:2" x14ac:dyDescent="0.45">
      <c r="A74951">
        <v>10034693</v>
      </c>
      <c r="B74951" t="s">
        <v>70486</v>
      </c>
    </row>
    <row r="74952" spans="1:2" x14ac:dyDescent="0.45">
      <c r="A74952">
        <v>10019857</v>
      </c>
      <c r="B74952" t="s">
        <v>70487</v>
      </c>
    </row>
    <row r="74953" spans="1:2" x14ac:dyDescent="0.45">
      <c r="A74953">
        <v>10068538</v>
      </c>
      <c r="B74953" t="s">
        <v>70488</v>
      </c>
    </row>
    <row r="74954" spans="1:2" x14ac:dyDescent="0.45">
      <c r="A74954">
        <v>10089002</v>
      </c>
      <c r="B74954" t="s">
        <v>70489</v>
      </c>
    </row>
    <row r="74955" spans="1:2" x14ac:dyDescent="0.45">
      <c r="A74955">
        <v>10047541</v>
      </c>
      <c r="B74955" t="s">
        <v>70490</v>
      </c>
    </row>
    <row r="74956" spans="1:2" x14ac:dyDescent="0.45">
      <c r="A74956">
        <v>10068669</v>
      </c>
      <c r="B74956" t="s">
        <v>70491</v>
      </c>
    </row>
    <row r="74957" spans="1:2" x14ac:dyDescent="0.45">
      <c r="A74957">
        <v>10063799</v>
      </c>
      <c r="B74957" t="s">
        <v>70492</v>
      </c>
    </row>
    <row r="74958" spans="1:2" x14ac:dyDescent="0.45">
      <c r="A74958">
        <v>10028374</v>
      </c>
      <c r="B74958" t="s">
        <v>70493</v>
      </c>
    </row>
    <row r="74959" spans="1:2" x14ac:dyDescent="0.45">
      <c r="A74959">
        <v>10066798</v>
      </c>
      <c r="B74959" t="s">
        <v>70494</v>
      </c>
    </row>
    <row r="74960" spans="1:2" x14ac:dyDescent="0.45">
      <c r="A74960">
        <v>10002244</v>
      </c>
      <c r="B74960" t="s">
        <v>70495</v>
      </c>
    </row>
    <row r="74961" spans="1:2" x14ac:dyDescent="0.45">
      <c r="A74961">
        <v>10033849</v>
      </c>
      <c r="B74961" t="s">
        <v>70496</v>
      </c>
    </row>
    <row r="74962" spans="1:2" x14ac:dyDescent="0.45">
      <c r="A74962">
        <v>10069980</v>
      </c>
      <c r="B74962" t="s">
        <v>70497</v>
      </c>
    </row>
    <row r="74963" spans="1:2" x14ac:dyDescent="0.45">
      <c r="A74963">
        <v>10021938</v>
      </c>
      <c r="B74963" t="s">
        <v>1504</v>
      </c>
    </row>
    <row r="74964" spans="1:2" x14ac:dyDescent="0.45">
      <c r="A74964">
        <v>10002999</v>
      </c>
      <c r="B74964" t="s">
        <v>70498</v>
      </c>
    </row>
    <row r="74965" spans="1:2" x14ac:dyDescent="0.45">
      <c r="A74965">
        <v>10027978</v>
      </c>
      <c r="B74965" t="s">
        <v>70499</v>
      </c>
    </row>
    <row r="74966" spans="1:2" x14ac:dyDescent="0.45">
      <c r="A74966">
        <v>10008086</v>
      </c>
      <c r="B74966" t="s">
        <v>70500</v>
      </c>
    </row>
    <row r="74967" spans="1:2" x14ac:dyDescent="0.45">
      <c r="A74967">
        <v>10067052</v>
      </c>
      <c r="B74967" t="s">
        <v>40087</v>
      </c>
    </row>
    <row r="74968" spans="1:2" x14ac:dyDescent="0.45">
      <c r="A74968">
        <v>10073626</v>
      </c>
      <c r="B74968" t="s">
        <v>70501</v>
      </c>
    </row>
    <row r="74969" spans="1:2" x14ac:dyDescent="0.45">
      <c r="A74969">
        <v>10007687</v>
      </c>
      <c r="B74969" t="s">
        <v>70502</v>
      </c>
    </row>
    <row r="74970" spans="1:2" x14ac:dyDescent="0.45">
      <c r="A74970">
        <v>10015841</v>
      </c>
      <c r="B74970" t="s">
        <v>70503</v>
      </c>
    </row>
    <row r="74971" spans="1:2" x14ac:dyDescent="0.45">
      <c r="A74971">
        <v>10007997</v>
      </c>
      <c r="B74971" t="s">
        <v>70504</v>
      </c>
    </row>
    <row r="74972" spans="1:2" x14ac:dyDescent="0.45">
      <c r="A74972">
        <v>10078929</v>
      </c>
      <c r="B74972" t="s">
        <v>70505</v>
      </c>
    </row>
    <row r="74973" spans="1:2" x14ac:dyDescent="0.45">
      <c r="A74973">
        <v>10004956</v>
      </c>
      <c r="B74973" t="s">
        <v>70506</v>
      </c>
    </row>
    <row r="74974" spans="1:2" x14ac:dyDescent="0.45">
      <c r="A74974">
        <v>10033209</v>
      </c>
      <c r="B74974" t="s">
        <v>70507</v>
      </c>
    </row>
    <row r="74975" spans="1:2" x14ac:dyDescent="0.45">
      <c r="A74975">
        <v>10061330</v>
      </c>
      <c r="B74975" t="s">
        <v>70508</v>
      </c>
    </row>
    <row r="74976" spans="1:2" x14ac:dyDescent="0.45">
      <c r="A74976">
        <v>10077303</v>
      </c>
      <c r="B74976" t="s">
        <v>70509</v>
      </c>
    </row>
    <row r="74977" spans="1:2" x14ac:dyDescent="0.45">
      <c r="A74977">
        <v>10017781</v>
      </c>
      <c r="B74977" t="s">
        <v>70510</v>
      </c>
    </row>
    <row r="74978" spans="1:2" x14ac:dyDescent="0.45">
      <c r="A74978">
        <v>10064107</v>
      </c>
      <c r="B74978" t="s">
        <v>70511</v>
      </c>
    </row>
    <row r="74979" spans="1:2" x14ac:dyDescent="0.45">
      <c r="A74979">
        <v>10037792</v>
      </c>
      <c r="B74979" t="s">
        <v>70512</v>
      </c>
    </row>
    <row r="74980" spans="1:2" x14ac:dyDescent="0.45">
      <c r="A74980">
        <v>10036706</v>
      </c>
      <c r="B74980" t="s">
        <v>23754</v>
      </c>
    </row>
    <row r="74981" spans="1:2" x14ac:dyDescent="0.45">
      <c r="A74981">
        <v>10032922</v>
      </c>
      <c r="B74981" t="s">
        <v>70513</v>
      </c>
    </row>
    <row r="74982" spans="1:2" x14ac:dyDescent="0.45">
      <c r="A74982">
        <v>10009436</v>
      </c>
      <c r="B74982" t="s">
        <v>70514</v>
      </c>
    </row>
    <row r="74983" spans="1:2" x14ac:dyDescent="0.45">
      <c r="A74983">
        <v>10017791</v>
      </c>
      <c r="B74983" t="s">
        <v>42899</v>
      </c>
    </row>
    <row r="74984" spans="1:2" x14ac:dyDescent="0.45">
      <c r="A74984">
        <v>10028954</v>
      </c>
      <c r="B74984" t="s">
        <v>70515</v>
      </c>
    </row>
    <row r="74985" spans="1:2" x14ac:dyDescent="0.45">
      <c r="A74985">
        <v>10016539</v>
      </c>
      <c r="B74985" t="s">
        <v>70516</v>
      </c>
    </row>
    <row r="74986" spans="1:2" x14ac:dyDescent="0.45">
      <c r="A74986">
        <v>10067799</v>
      </c>
      <c r="B74986" t="s">
        <v>70517</v>
      </c>
    </row>
    <row r="74987" spans="1:2" x14ac:dyDescent="0.45">
      <c r="A74987">
        <v>10066850</v>
      </c>
      <c r="B74987" t="s">
        <v>70518</v>
      </c>
    </row>
    <row r="74988" spans="1:2" x14ac:dyDescent="0.45">
      <c r="A74988">
        <v>10068218</v>
      </c>
      <c r="B74988" t="s">
        <v>70519</v>
      </c>
    </row>
    <row r="74989" spans="1:2" x14ac:dyDescent="0.45">
      <c r="A74989">
        <v>10016076</v>
      </c>
      <c r="B74989" t="s">
        <v>70520</v>
      </c>
    </row>
    <row r="74990" spans="1:2" x14ac:dyDescent="0.45">
      <c r="A74990">
        <v>10043564</v>
      </c>
      <c r="B74990" t="s">
        <v>70521</v>
      </c>
    </row>
    <row r="74991" spans="1:2" x14ac:dyDescent="0.45">
      <c r="A74991">
        <v>10039266</v>
      </c>
      <c r="B74991" t="s">
        <v>70522</v>
      </c>
    </row>
    <row r="74992" spans="1:2" x14ac:dyDescent="0.45">
      <c r="A74992">
        <v>10045373</v>
      </c>
      <c r="B74992" t="s">
        <v>70523</v>
      </c>
    </row>
    <row r="74993" spans="1:2" x14ac:dyDescent="0.45">
      <c r="A74993">
        <v>10027349</v>
      </c>
      <c r="B74993" t="s">
        <v>70524</v>
      </c>
    </row>
    <row r="74994" spans="1:2" x14ac:dyDescent="0.45">
      <c r="A74994">
        <v>90000398</v>
      </c>
      <c r="B74994" t="s">
        <v>70525</v>
      </c>
    </row>
    <row r="74995" spans="1:2" x14ac:dyDescent="0.45">
      <c r="A74995">
        <v>10002332</v>
      </c>
      <c r="B74995" t="s">
        <v>70526</v>
      </c>
    </row>
    <row r="74996" spans="1:2" x14ac:dyDescent="0.45">
      <c r="A74996">
        <v>10007755</v>
      </c>
      <c r="B74996" t="s">
        <v>70527</v>
      </c>
    </row>
    <row r="74997" spans="1:2" x14ac:dyDescent="0.45">
      <c r="A74997">
        <v>10076799</v>
      </c>
      <c r="B74997" t="s">
        <v>70528</v>
      </c>
    </row>
    <row r="74998" spans="1:2" x14ac:dyDescent="0.45">
      <c r="A74998">
        <v>10041644</v>
      </c>
      <c r="B74998" t="s">
        <v>70529</v>
      </c>
    </row>
    <row r="74999" spans="1:2" x14ac:dyDescent="0.45">
      <c r="A74999">
        <v>10009630</v>
      </c>
      <c r="B74999" t="s">
        <v>70530</v>
      </c>
    </row>
    <row r="75000" spans="1:2" x14ac:dyDescent="0.45">
      <c r="A75000">
        <v>10025587</v>
      </c>
      <c r="B75000" t="s">
        <v>70531</v>
      </c>
    </row>
    <row r="75001" spans="1:2" x14ac:dyDescent="0.45">
      <c r="A75001">
        <v>10056316</v>
      </c>
      <c r="B75001" t="s">
        <v>70532</v>
      </c>
    </row>
    <row r="75002" spans="1:2" x14ac:dyDescent="0.45">
      <c r="A75002">
        <v>10044578</v>
      </c>
      <c r="B75002" t="s">
        <v>70533</v>
      </c>
    </row>
    <row r="75003" spans="1:2" x14ac:dyDescent="0.45">
      <c r="A75003">
        <v>10001416</v>
      </c>
      <c r="B75003" t="s">
        <v>70534</v>
      </c>
    </row>
    <row r="75004" spans="1:2" x14ac:dyDescent="0.45">
      <c r="A75004">
        <v>10054014</v>
      </c>
      <c r="B75004" t="s">
        <v>70535</v>
      </c>
    </row>
    <row r="75005" spans="1:2" x14ac:dyDescent="0.45">
      <c r="A75005">
        <v>10020208</v>
      </c>
      <c r="B75005" t="s">
        <v>70536</v>
      </c>
    </row>
    <row r="75006" spans="1:2" x14ac:dyDescent="0.45">
      <c r="A75006">
        <v>10080185</v>
      </c>
      <c r="B75006" t="s">
        <v>70537</v>
      </c>
    </row>
    <row r="75007" spans="1:2" x14ac:dyDescent="0.45">
      <c r="A75007">
        <v>10072126</v>
      </c>
      <c r="B75007" t="s">
        <v>70538</v>
      </c>
    </row>
    <row r="75008" spans="1:2" x14ac:dyDescent="0.45">
      <c r="A75008">
        <v>10071191</v>
      </c>
      <c r="B75008" t="s">
        <v>59004</v>
      </c>
    </row>
    <row r="75009" spans="1:2" x14ac:dyDescent="0.45">
      <c r="A75009">
        <v>10010439</v>
      </c>
      <c r="B75009" t="s">
        <v>70539</v>
      </c>
    </row>
    <row r="75010" spans="1:2" x14ac:dyDescent="0.45">
      <c r="A75010">
        <v>10055531</v>
      </c>
      <c r="B75010" t="s">
        <v>70540</v>
      </c>
    </row>
    <row r="75011" spans="1:2" x14ac:dyDescent="0.45">
      <c r="A75011">
        <v>10008115</v>
      </c>
      <c r="B75011" t="s">
        <v>70541</v>
      </c>
    </row>
    <row r="75012" spans="1:2" x14ac:dyDescent="0.45">
      <c r="A75012">
        <v>10075103</v>
      </c>
      <c r="B75012" t="s">
        <v>70542</v>
      </c>
    </row>
    <row r="75013" spans="1:2" x14ac:dyDescent="0.45">
      <c r="A75013">
        <v>10088642</v>
      </c>
      <c r="B75013" t="s">
        <v>53819</v>
      </c>
    </row>
    <row r="75014" spans="1:2" x14ac:dyDescent="0.45">
      <c r="A75014">
        <v>10026301</v>
      </c>
      <c r="B75014" t="s">
        <v>70543</v>
      </c>
    </row>
    <row r="75015" spans="1:2" x14ac:dyDescent="0.45">
      <c r="A75015">
        <v>10076925</v>
      </c>
      <c r="B75015" t="s">
        <v>70544</v>
      </c>
    </row>
    <row r="75016" spans="1:2" x14ac:dyDescent="0.45">
      <c r="A75016">
        <v>10081696</v>
      </c>
      <c r="B75016" t="s">
        <v>60192</v>
      </c>
    </row>
    <row r="75017" spans="1:2" x14ac:dyDescent="0.45">
      <c r="A75017">
        <v>10046300</v>
      </c>
      <c r="B75017" t="s">
        <v>70545</v>
      </c>
    </row>
    <row r="75018" spans="1:2" x14ac:dyDescent="0.45">
      <c r="A75018">
        <v>10089128</v>
      </c>
      <c r="B75018" t="s">
        <v>57295</v>
      </c>
    </row>
    <row r="75019" spans="1:2" x14ac:dyDescent="0.45">
      <c r="A75019">
        <v>10033023</v>
      </c>
      <c r="B75019" t="s">
        <v>22637</v>
      </c>
    </row>
    <row r="75020" spans="1:2" x14ac:dyDescent="0.45">
      <c r="A75020">
        <v>10072832</v>
      </c>
      <c r="B75020" t="s">
        <v>70546</v>
      </c>
    </row>
    <row r="75021" spans="1:2" x14ac:dyDescent="0.45">
      <c r="A75021">
        <v>10086843</v>
      </c>
      <c r="B75021" t="s">
        <v>26294</v>
      </c>
    </row>
    <row r="75022" spans="1:2" x14ac:dyDescent="0.45">
      <c r="A75022">
        <v>10051315</v>
      </c>
      <c r="B75022" t="s">
        <v>70547</v>
      </c>
    </row>
    <row r="75023" spans="1:2" x14ac:dyDescent="0.45">
      <c r="A75023">
        <v>10052982</v>
      </c>
      <c r="B75023" t="s">
        <v>70548</v>
      </c>
    </row>
    <row r="75024" spans="1:2" x14ac:dyDescent="0.45">
      <c r="A75024">
        <v>10032350</v>
      </c>
      <c r="B75024" t="s">
        <v>22161</v>
      </c>
    </row>
    <row r="75025" spans="1:2" x14ac:dyDescent="0.45">
      <c r="A75025">
        <v>10017376</v>
      </c>
      <c r="B75025" t="s">
        <v>70549</v>
      </c>
    </row>
    <row r="75026" spans="1:2" x14ac:dyDescent="0.45">
      <c r="A75026">
        <v>10071867</v>
      </c>
      <c r="B75026" t="s">
        <v>70550</v>
      </c>
    </row>
    <row r="75027" spans="1:2" x14ac:dyDescent="0.45">
      <c r="A75027">
        <v>10003383</v>
      </c>
      <c r="B75027" t="s">
        <v>70551</v>
      </c>
    </row>
    <row r="75028" spans="1:2" x14ac:dyDescent="0.45">
      <c r="A75028">
        <v>10053209</v>
      </c>
      <c r="B75028" t="s">
        <v>70552</v>
      </c>
    </row>
    <row r="75029" spans="1:2" x14ac:dyDescent="0.45">
      <c r="A75029">
        <v>10073407</v>
      </c>
      <c r="B75029" t="s">
        <v>70553</v>
      </c>
    </row>
    <row r="75030" spans="1:2" x14ac:dyDescent="0.45">
      <c r="A75030">
        <v>10056920</v>
      </c>
      <c r="B75030" t="s">
        <v>70554</v>
      </c>
    </row>
    <row r="75031" spans="1:2" x14ac:dyDescent="0.45">
      <c r="A75031">
        <v>10038195</v>
      </c>
      <c r="B75031" t="s">
        <v>70555</v>
      </c>
    </row>
    <row r="75032" spans="1:2" x14ac:dyDescent="0.45">
      <c r="A75032">
        <v>10009851</v>
      </c>
      <c r="B75032" t="s">
        <v>70556</v>
      </c>
    </row>
    <row r="75033" spans="1:2" x14ac:dyDescent="0.45">
      <c r="A75033">
        <v>10035161</v>
      </c>
      <c r="B75033" t="s">
        <v>22416</v>
      </c>
    </row>
    <row r="75034" spans="1:2" x14ac:dyDescent="0.45">
      <c r="A75034">
        <v>10017322</v>
      </c>
      <c r="B75034" t="s">
        <v>21319</v>
      </c>
    </row>
    <row r="75035" spans="1:2" x14ac:dyDescent="0.45">
      <c r="A75035">
        <v>10013341</v>
      </c>
      <c r="B75035" t="s">
        <v>70557</v>
      </c>
    </row>
    <row r="75036" spans="1:2" x14ac:dyDescent="0.45">
      <c r="A75036">
        <v>10031635</v>
      </c>
      <c r="B75036" t="s">
        <v>70558</v>
      </c>
    </row>
    <row r="75037" spans="1:2" x14ac:dyDescent="0.45">
      <c r="A75037">
        <v>10010859</v>
      </c>
      <c r="B75037" t="s">
        <v>70559</v>
      </c>
    </row>
    <row r="75038" spans="1:2" x14ac:dyDescent="0.45">
      <c r="A75038">
        <v>10031291</v>
      </c>
      <c r="B75038" t="s">
        <v>70560</v>
      </c>
    </row>
    <row r="75039" spans="1:2" x14ac:dyDescent="0.45">
      <c r="A75039">
        <v>10024635</v>
      </c>
      <c r="B75039" t="s">
        <v>70561</v>
      </c>
    </row>
    <row r="75040" spans="1:2" x14ac:dyDescent="0.45">
      <c r="A75040">
        <v>10005523</v>
      </c>
      <c r="B75040" t="s">
        <v>70562</v>
      </c>
    </row>
    <row r="75041" spans="1:2" x14ac:dyDescent="0.45">
      <c r="A75041">
        <v>10035089</v>
      </c>
      <c r="B75041" t="s">
        <v>22173</v>
      </c>
    </row>
    <row r="75042" spans="1:2" x14ac:dyDescent="0.45">
      <c r="A75042">
        <v>10008755</v>
      </c>
      <c r="B75042" t="s">
        <v>70563</v>
      </c>
    </row>
    <row r="75043" spans="1:2" x14ac:dyDescent="0.45">
      <c r="A75043">
        <v>10010845</v>
      </c>
      <c r="B75043" t="s">
        <v>70564</v>
      </c>
    </row>
    <row r="75044" spans="1:2" x14ac:dyDescent="0.45">
      <c r="A75044">
        <v>10056391</v>
      </c>
      <c r="B75044" t="s">
        <v>70565</v>
      </c>
    </row>
    <row r="75045" spans="1:2" x14ac:dyDescent="0.45">
      <c r="A75045">
        <v>10004304</v>
      </c>
      <c r="B75045" t="s">
        <v>70566</v>
      </c>
    </row>
    <row r="75046" spans="1:2" x14ac:dyDescent="0.45">
      <c r="A75046">
        <v>10051391</v>
      </c>
      <c r="B75046" t="s">
        <v>70567</v>
      </c>
    </row>
    <row r="75047" spans="1:2" x14ac:dyDescent="0.45">
      <c r="A75047">
        <v>10043887</v>
      </c>
      <c r="B75047" t="s">
        <v>70568</v>
      </c>
    </row>
    <row r="75048" spans="1:2" x14ac:dyDescent="0.45">
      <c r="A75048">
        <v>10078017</v>
      </c>
      <c r="B75048" t="s">
        <v>40999</v>
      </c>
    </row>
    <row r="75049" spans="1:2" x14ac:dyDescent="0.45">
      <c r="A75049">
        <v>10013387</v>
      </c>
      <c r="B75049" t="s">
        <v>70569</v>
      </c>
    </row>
    <row r="75050" spans="1:2" x14ac:dyDescent="0.45">
      <c r="A75050">
        <v>10079269</v>
      </c>
      <c r="B75050" t="s">
        <v>70570</v>
      </c>
    </row>
    <row r="75051" spans="1:2" x14ac:dyDescent="0.45">
      <c r="A75051">
        <v>10068057</v>
      </c>
      <c r="B75051" t="s">
        <v>70571</v>
      </c>
    </row>
    <row r="75052" spans="1:2" x14ac:dyDescent="0.45">
      <c r="A75052">
        <v>10026170</v>
      </c>
      <c r="B75052" t="s">
        <v>70572</v>
      </c>
    </row>
    <row r="75053" spans="1:2" x14ac:dyDescent="0.45">
      <c r="A75053">
        <v>10062753</v>
      </c>
      <c r="B75053" t="s">
        <v>70573</v>
      </c>
    </row>
    <row r="75054" spans="1:2" x14ac:dyDescent="0.45">
      <c r="A75054">
        <v>10008866</v>
      </c>
      <c r="B75054" t="s">
        <v>70574</v>
      </c>
    </row>
    <row r="75055" spans="1:2" x14ac:dyDescent="0.45">
      <c r="A75055">
        <v>10071395</v>
      </c>
      <c r="B75055" t="s">
        <v>70575</v>
      </c>
    </row>
    <row r="75056" spans="1:2" x14ac:dyDescent="0.45">
      <c r="A75056">
        <v>10076539</v>
      </c>
      <c r="B75056" t="s">
        <v>70576</v>
      </c>
    </row>
    <row r="75057" spans="1:2" x14ac:dyDescent="0.45">
      <c r="A75057">
        <v>90000290</v>
      </c>
      <c r="B75057" t="s">
        <v>70577</v>
      </c>
    </row>
    <row r="75058" spans="1:2" x14ac:dyDescent="0.45">
      <c r="A75058">
        <v>10046651</v>
      </c>
      <c r="B75058" t="s">
        <v>70578</v>
      </c>
    </row>
    <row r="75059" spans="1:2" x14ac:dyDescent="0.45">
      <c r="A75059">
        <v>10016077</v>
      </c>
      <c r="B75059" t="s">
        <v>70579</v>
      </c>
    </row>
    <row r="75060" spans="1:2" x14ac:dyDescent="0.45">
      <c r="A75060">
        <v>10035902</v>
      </c>
      <c r="B75060" t="s">
        <v>70580</v>
      </c>
    </row>
    <row r="75061" spans="1:2" x14ac:dyDescent="0.45">
      <c r="A75061">
        <v>10069997</v>
      </c>
      <c r="B75061" t="s">
        <v>70581</v>
      </c>
    </row>
    <row r="75062" spans="1:2" x14ac:dyDescent="0.45">
      <c r="A75062">
        <v>10000397</v>
      </c>
      <c r="B75062" t="s">
        <v>70582</v>
      </c>
    </row>
    <row r="75063" spans="1:2" x14ac:dyDescent="0.45">
      <c r="A75063">
        <v>10056706</v>
      </c>
      <c r="B75063" t="s">
        <v>70583</v>
      </c>
    </row>
    <row r="75064" spans="1:2" x14ac:dyDescent="0.45">
      <c r="A75064">
        <v>10049371</v>
      </c>
      <c r="B75064" t="s">
        <v>70584</v>
      </c>
    </row>
    <row r="75065" spans="1:2" x14ac:dyDescent="0.45">
      <c r="A75065">
        <v>10036658</v>
      </c>
      <c r="B75065" t="s">
        <v>70585</v>
      </c>
    </row>
    <row r="75066" spans="1:2" x14ac:dyDescent="0.45">
      <c r="A75066">
        <v>10018759</v>
      </c>
      <c r="B75066" t="s">
        <v>70586</v>
      </c>
    </row>
    <row r="75067" spans="1:2" x14ac:dyDescent="0.45">
      <c r="A75067">
        <v>10033367</v>
      </c>
      <c r="B75067" t="s">
        <v>35636</v>
      </c>
    </row>
    <row r="75068" spans="1:2" x14ac:dyDescent="0.45">
      <c r="A75068">
        <v>10038991</v>
      </c>
      <c r="B75068" t="s">
        <v>70587</v>
      </c>
    </row>
    <row r="75069" spans="1:2" x14ac:dyDescent="0.45">
      <c r="A75069">
        <v>10015818</v>
      </c>
      <c r="B75069" t="s">
        <v>70588</v>
      </c>
    </row>
    <row r="75070" spans="1:2" x14ac:dyDescent="0.45">
      <c r="A75070">
        <v>10069577</v>
      </c>
      <c r="B75070" t="s">
        <v>70589</v>
      </c>
    </row>
    <row r="75071" spans="1:2" x14ac:dyDescent="0.45">
      <c r="A75071">
        <v>10067453</v>
      </c>
      <c r="B75071" t="s">
        <v>70590</v>
      </c>
    </row>
    <row r="75072" spans="1:2" x14ac:dyDescent="0.45">
      <c r="A75072">
        <v>10015695</v>
      </c>
      <c r="B75072" t="s">
        <v>70591</v>
      </c>
    </row>
    <row r="75073" spans="1:2" x14ac:dyDescent="0.45">
      <c r="A75073">
        <v>10074619</v>
      </c>
      <c r="B75073" t="s">
        <v>70592</v>
      </c>
    </row>
    <row r="75074" spans="1:2" x14ac:dyDescent="0.45">
      <c r="A75074">
        <v>10044150</v>
      </c>
      <c r="B75074" t="s">
        <v>70593</v>
      </c>
    </row>
    <row r="75075" spans="1:2" x14ac:dyDescent="0.45">
      <c r="A75075">
        <v>10002663</v>
      </c>
      <c r="B75075" t="s">
        <v>70594</v>
      </c>
    </row>
    <row r="75076" spans="1:2" x14ac:dyDescent="0.45">
      <c r="A75076">
        <v>10062487</v>
      </c>
      <c r="B75076" t="s">
        <v>70595</v>
      </c>
    </row>
    <row r="75077" spans="1:2" x14ac:dyDescent="0.45">
      <c r="A75077">
        <v>90000003</v>
      </c>
      <c r="B75077" t="s">
        <v>70596</v>
      </c>
    </row>
    <row r="75078" spans="1:2" x14ac:dyDescent="0.45">
      <c r="A75078">
        <v>10087236</v>
      </c>
      <c r="B75078" t="s">
        <v>70597</v>
      </c>
    </row>
    <row r="75079" spans="1:2" x14ac:dyDescent="0.45">
      <c r="A75079">
        <v>10026790</v>
      </c>
      <c r="B75079" t="s">
        <v>70598</v>
      </c>
    </row>
    <row r="75080" spans="1:2" x14ac:dyDescent="0.45">
      <c r="A75080">
        <v>10062748</v>
      </c>
      <c r="B75080" t="s">
        <v>70599</v>
      </c>
    </row>
    <row r="75081" spans="1:2" x14ac:dyDescent="0.45">
      <c r="A75081">
        <v>10000475</v>
      </c>
      <c r="B75081" t="s">
        <v>23673</v>
      </c>
    </row>
    <row r="75082" spans="1:2" x14ac:dyDescent="0.45">
      <c r="A75082">
        <v>10086931</v>
      </c>
      <c r="B75082" t="s">
        <v>42252</v>
      </c>
    </row>
    <row r="75083" spans="1:2" x14ac:dyDescent="0.45">
      <c r="A75083">
        <v>10078898</v>
      </c>
      <c r="B75083" t="s">
        <v>70600</v>
      </c>
    </row>
    <row r="75084" spans="1:2" x14ac:dyDescent="0.45">
      <c r="A75084">
        <v>10067345</v>
      </c>
      <c r="B75084" t="s">
        <v>70601</v>
      </c>
    </row>
    <row r="75085" spans="1:2" x14ac:dyDescent="0.45">
      <c r="A75085">
        <v>10003669</v>
      </c>
      <c r="B75085" t="s">
        <v>70602</v>
      </c>
    </row>
    <row r="75086" spans="1:2" x14ac:dyDescent="0.45">
      <c r="A75086">
        <v>10057506</v>
      </c>
      <c r="B75086" t="s">
        <v>31048</v>
      </c>
    </row>
    <row r="75087" spans="1:2" x14ac:dyDescent="0.45">
      <c r="A75087">
        <v>10023687</v>
      </c>
      <c r="B75087" t="s">
        <v>70603</v>
      </c>
    </row>
    <row r="75088" spans="1:2" x14ac:dyDescent="0.45">
      <c r="A75088">
        <v>10005332</v>
      </c>
      <c r="B75088" t="s">
        <v>70604</v>
      </c>
    </row>
    <row r="75089" spans="1:2" x14ac:dyDescent="0.45">
      <c r="A75089">
        <v>10010283</v>
      </c>
      <c r="B75089" t="s">
        <v>70605</v>
      </c>
    </row>
    <row r="75090" spans="1:2" x14ac:dyDescent="0.45">
      <c r="A75090">
        <v>10042936</v>
      </c>
      <c r="B75090" t="s">
        <v>70606</v>
      </c>
    </row>
    <row r="75091" spans="1:2" x14ac:dyDescent="0.45">
      <c r="A75091">
        <v>10066284</v>
      </c>
      <c r="B75091" t="s">
        <v>70607</v>
      </c>
    </row>
    <row r="75092" spans="1:2" x14ac:dyDescent="0.45">
      <c r="A75092">
        <v>10016481</v>
      </c>
      <c r="B75092" t="s">
        <v>27588</v>
      </c>
    </row>
    <row r="75093" spans="1:2" x14ac:dyDescent="0.45">
      <c r="A75093">
        <v>10002026</v>
      </c>
      <c r="B75093" t="s">
        <v>22364</v>
      </c>
    </row>
    <row r="75094" spans="1:2" x14ac:dyDescent="0.45">
      <c r="A75094">
        <v>10051441</v>
      </c>
      <c r="B75094" t="s">
        <v>70608</v>
      </c>
    </row>
    <row r="75095" spans="1:2" x14ac:dyDescent="0.45">
      <c r="A75095">
        <v>10066583</v>
      </c>
      <c r="B75095" t="s">
        <v>70609</v>
      </c>
    </row>
    <row r="75096" spans="1:2" x14ac:dyDescent="0.45">
      <c r="A75096">
        <v>10005703</v>
      </c>
      <c r="B75096" t="s">
        <v>70610</v>
      </c>
    </row>
    <row r="75097" spans="1:2" x14ac:dyDescent="0.45">
      <c r="A75097">
        <v>10038133</v>
      </c>
      <c r="B75097" t="s">
        <v>70611</v>
      </c>
    </row>
    <row r="75098" spans="1:2" x14ac:dyDescent="0.45">
      <c r="A75098">
        <v>10018872</v>
      </c>
      <c r="B75098" t="s">
        <v>70612</v>
      </c>
    </row>
    <row r="75099" spans="1:2" x14ac:dyDescent="0.45">
      <c r="A75099">
        <v>10016968</v>
      </c>
      <c r="B75099" t="s">
        <v>70613</v>
      </c>
    </row>
    <row r="75100" spans="1:2" x14ac:dyDescent="0.45">
      <c r="A75100">
        <v>10026278</v>
      </c>
      <c r="B75100" t="s">
        <v>70614</v>
      </c>
    </row>
    <row r="75101" spans="1:2" x14ac:dyDescent="0.45">
      <c r="A75101">
        <v>10083782</v>
      </c>
      <c r="B75101" t="s">
        <v>70615</v>
      </c>
    </row>
    <row r="75102" spans="1:2" x14ac:dyDescent="0.45">
      <c r="A75102">
        <v>10009705</v>
      </c>
      <c r="B75102" t="s">
        <v>70616</v>
      </c>
    </row>
    <row r="75103" spans="1:2" x14ac:dyDescent="0.45">
      <c r="A75103">
        <v>10003106</v>
      </c>
      <c r="B75103" t="s">
        <v>70617</v>
      </c>
    </row>
    <row r="75104" spans="1:2" x14ac:dyDescent="0.45">
      <c r="A75104">
        <v>10038572</v>
      </c>
      <c r="B75104" t="s">
        <v>70618</v>
      </c>
    </row>
    <row r="75105" spans="1:2" x14ac:dyDescent="0.45">
      <c r="A75105">
        <v>10074179</v>
      </c>
      <c r="B75105" t="s">
        <v>70619</v>
      </c>
    </row>
    <row r="75106" spans="1:2" x14ac:dyDescent="0.45">
      <c r="A75106">
        <v>10061455</v>
      </c>
      <c r="B75106" t="s">
        <v>70620</v>
      </c>
    </row>
    <row r="75107" spans="1:2" x14ac:dyDescent="0.45">
      <c r="A75107">
        <v>10006771</v>
      </c>
      <c r="B75107" t="s">
        <v>70621</v>
      </c>
    </row>
    <row r="75108" spans="1:2" x14ac:dyDescent="0.45">
      <c r="A75108">
        <v>10088373</v>
      </c>
      <c r="B75108" t="s">
        <v>70622</v>
      </c>
    </row>
    <row r="75109" spans="1:2" x14ac:dyDescent="0.45">
      <c r="A75109">
        <v>10032716</v>
      </c>
      <c r="B75109" t="s">
        <v>70623</v>
      </c>
    </row>
    <row r="75110" spans="1:2" x14ac:dyDescent="0.45">
      <c r="A75110">
        <v>10063686</v>
      </c>
      <c r="B75110" t="s">
        <v>70624</v>
      </c>
    </row>
    <row r="75111" spans="1:2" x14ac:dyDescent="0.45">
      <c r="A75111">
        <v>90000116</v>
      </c>
      <c r="B75111" t="s">
        <v>70625</v>
      </c>
    </row>
    <row r="75112" spans="1:2" x14ac:dyDescent="0.45">
      <c r="A75112">
        <v>10015313</v>
      </c>
      <c r="B75112" t="s">
        <v>70626</v>
      </c>
    </row>
    <row r="75113" spans="1:2" x14ac:dyDescent="0.45">
      <c r="A75113">
        <v>10015956</v>
      </c>
      <c r="B75113" t="s">
        <v>70627</v>
      </c>
    </row>
    <row r="75114" spans="1:2" x14ac:dyDescent="0.45">
      <c r="A75114">
        <v>10009670</v>
      </c>
      <c r="B75114" t="s">
        <v>70628</v>
      </c>
    </row>
    <row r="75115" spans="1:2" x14ac:dyDescent="0.45">
      <c r="A75115">
        <v>10082088</v>
      </c>
      <c r="B75115" t="s">
        <v>70629</v>
      </c>
    </row>
    <row r="75116" spans="1:2" x14ac:dyDescent="0.45">
      <c r="A75116">
        <v>10021316</v>
      </c>
      <c r="B75116" t="s">
        <v>70630</v>
      </c>
    </row>
    <row r="75117" spans="1:2" x14ac:dyDescent="0.45">
      <c r="A75117">
        <v>10045514</v>
      </c>
      <c r="B75117" t="s">
        <v>70631</v>
      </c>
    </row>
    <row r="75118" spans="1:2" x14ac:dyDescent="0.45">
      <c r="A75118">
        <v>10014078</v>
      </c>
      <c r="B75118" t="s">
        <v>70632</v>
      </c>
    </row>
    <row r="75119" spans="1:2" x14ac:dyDescent="0.45">
      <c r="A75119">
        <v>10082977</v>
      </c>
      <c r="B75119" t="s">
        <v>25407</v>
      </c>
    </row>
    <row r="75120" spans="1:2" x14ac:dyDescent="0.45">
      <c r="A75120">
        <v>10004104</v>
      </c>
      <c r="B75120" t="s">
        <v>33890</v>
      </c>
    </row>
    <row r="75121" spans="1:2" x14ac:dyDescent="0.45">
      <c r="A75121">
        <v>10070777</v>
      </c>
      <c r="B75121" t="s">
        <v>70633</v>
      </c>
    </row>
    <row r="75122" spans="1:2" x14ac:dyDescent="0.45">
      <c r="A75122">
        <v>10053816</v>
      </c>
      <c r="B75122" t="s">
        <v>59632</v>
      </c>
    </row>
    <row r="75123" spans="1:2" x14ac:dyDescent="0.45">
      <c r="A75123">
        <v>10092057</v>
      </c>
      <c r="B75123" t="s">
        <v>70634</v>
      </c>
    </row>
    <row r="75124" spans="1:2" x14ac:dyDescent="0.45">
      <c r="A75124">
        <v>10067320</v>
      </c>
      <c r="B75124" t="s">
        <v>61037</v>
      </c>
    </row>
    <row r="75125" spans="1:2" x14ac:dyDescent="0.45">
      <c r="A75125">
        <v>10092155</v>
      </c>
      <c r="B75125" t="s">
        <v>41911</v>
      </c>
    </row>
    <row r="75126" spans="1:2" x14ac:dyDescent="0.45">
      <c r="A75126">
        <v>10026306</v>
      </c>
      <c r="B75126" t="s">
        <v>70635</v>
      </c>
    </row>
    <row r="75127" spans="1:2" x14ac:dyDescent="0.45">
      <c r="A75127">
        <v>10018837</v>
      </c>
      <c r="B75127" t="s">
        <v>70636</v>
      </c>
    </row>
    <row r="75128" spans="1:2" x14ac:dyDescent="0.45">
      <c r="A75128">
        <v>10069285</v>
      </c>
      <c r="B75128" t="s">
        <v>70637</v>
      </c>
    </row>
    <row r="75129" spans="1:2" x14ac:dyDescent="0.45">
      <c r="A75129">
        <v>10033546</v>
      </c>
      <c r="B75129" t="s">
        <v>70638</v>
      </c>
    </row>
    <row r="75130" spans="1:2" x14ac:dyDescent="0.45">
      <c r="A75130">
        <v>10000449</v>
      </c>
      <c r="B75130" t="s">
        <v>70639</v>
      </c>
    </row>
    <row r="75131" spans="1:2" x14ac:dyDescent="0.45">
      <c r="A75131">
        <v>10047067</v>
      </c>
      <c r="B75131" t="s">
        <v>70640</v>
      </c>
    </row>
    <row r="75132" spans="1:2" x14ac:dyDescent="0.45">
      <c r="A75132">
        <v>10042262</v>
      </c>
      <c r="B75132" t="s">
        <v>21566</v>
      </c>
    </row>
    <row r="75133" spans="1:2" x14ac:dyDescent="0.45">
      <c r="A75133">
        <v>10085372</v>
      </c>
      <c r="B75133" t="s">
        <v>70641</v>
      </c>
    </row>
    <row r="75134" spans="1:2" x14ac:dyDescent="0.45">
      <c r="A75134">
        <v>10063837</v>
      </c>
      <c r="B75134" t="s">
        <v>70642</v>
      </c>
    </row>
    <row r="75135" spans="1:2" x14ac:dyDescent="0.45">
      <c r="A75135">
        <v>10045106</v>
      </c>
      <c r="B75135" t="s">
        <v>70643</v>
      </c>
    </row>
    <row r="75136" spans="1:2" x14ac:dyDescent="0.45">
      <c r="A75136">
        <v>10056311</v>
      </c>
      <c r="B75136" t="s">
        <v>70644</v>
      </c>
    </row>
    <row r="75137" spans="1:2" x14ac:dyDescent="0.45">
      <c r="A75137">
        <v>10047604</v>
      </c>
      <c r="B75137" t="s">
        <v>70645</v>
      </c>
    </row>
    <row r="75138" spans="1:2" x14ac:dyDescent="0.45">
      <c r="A75138">
        <v>10011738</v>
      </c>
      <c r="B75138" t="s">
        <v>70646</v>
      </c>
    </row>
    <row r="75139" spans="1:2" x14ac:dyDescent="0.45">
      <c r="A75139">
        <v>10073924</v>
      </c>
      <c r="B75139" t="s">
        <v>68701</v>
      </c>
    </row>
    <row r="75140" spans="1:2" x14ac:dyDescent="0.45">
      <c r="A75140">
        <v>10016713</v>
      </c>
      <c r="B75140" t="s">
        <v>70647</v>
      </c>
    </row>
    <row r="75141" spans="1:2" x14ac:dyDescent="0.45">
      <c r="A75141">
        <v>10089256</v>
      </c>
      <c r="B75141" t="s">
        <v>70648</v>
      </c>
    </row>
    <row r="75142" spans="1:2" x14ac:dyDescent="0.45">
      <c r="A75142">
        <v>10018990</v>
      </c>
      <c r="B75142" t="s">
        <v>70649</v>
      </c>
    </row>
    <row r="75143" spans="1:2" x14ac:dyDescent="0.45">
      <c r="A75143">
        <v>10075651</v>
      </c>
      <c r="B75143" t="s">
        <v>70650</v>
      </c>
    </row>
    <row r="75144" spans="1:2" x14ac:dyDescent="0.45">
      <c r="A75144">
        <v>10091209</v>
      </c>
      <c r="B75144" t="s">
        <v>70651</v>
      </c>
    </row>
    <row r="75145" spans="1:2" x14ac:dyDescent="0.45">
      <c r="A75145">
        <v>10062241</v>
      </c>
      <c r="B75145" t="s">
        <v>70652</v>
      </c>
    </row>
    <row r="75146" spans="1:2" x14ac:dyDescent="0.45">
      <c r="A75146">
        <v>10022316</v>
      </c>
      <c r="B75146" t="s">
        <v>70653</v>
      </c>
    </row>
    <row r="75147" spans="1:2" x14ac:dyDescent="0.45">
      <c r="A75147">
        <v>10064131</v>
      </c>
      <c r="B75147" t="s">
        <v>70654</v>
      </c>
    </row>
    <row r="75148" spans="1:2" x14ac:dyDescent="0.45">
      <c r="A75148">
        <v>10050685</v>
      </c>
      <c r="B75148" t="s">
        <v>70655</v>
      </c>
    </row>
    <row r="75149" spans="1:2" x14ac:dyDescent="0.45">
      <c r="A75149">
        <v>10083658</v>
      </c>
      <c r="B75149" t="s">
        <v>70656</v>
      </c>
    </row>
    <row r="75150" spans="1:2" x14ac:dyDescent="0.45">
      <c r="A75150">
        <v>10079589</v>
      </c>
      <c r="B75150" t="s">
        <v>70657</v>
      </c>
    </row>
    <row r="75151" spans="1:2" x14ac:dyDescent="0.45">
      <c r="A75151">
        <v>10026274</v>
      </c>
      <c r="B75151" t="s">
        <v>70658</v>
      </c>
    </row>
    <row r="75152" spans="1:2" x14ac:dyDescent="0.45">
      <c r="A75152">
        <v>10077015</v>
      </c>
      <c r="B75152" t="s">
        <v>26517</v>
      </c>
    </row>
    <row r="75153" spans="1:2" x14ac:dyDescent="0.45">
      <c r="A75153">
        <v>10057114</v>
      </c>
      <c r="B75153" t="s">
        <v>70659</v>
      </c>
    </row>
    <row r="75154" spans="1:2" x14ac:dyDescent="0.45">
      <c r="A75154">
        <v>10021526</v>
      </c>
      <c r="B75154" t="s">
        <v>70660</v>
      </c>
    </row>
    <row r="75155" spans="1:2" x14ac:dyDescent="0.45">
      <c r="A75155">
        <v>10003347</v>
      </c>
      <c r="B75155" t="s">
        <v>70661</v>
      </c>
    </row>
    <row r="75156" spans="1:2" x14ac:dyDescent="0.45">
      <c r="A75156">
        <v>10040582</v>
      </c>
      <c r="B75156" t="s">
        <v>21358</v>
      </c>
    </row>
    <row r="75157" spans="1:2" x14ac:dyDescent="0.45">
      <c r="A75157">
        <v>10008415</v>
      </c>
      <c r="B75157" t="s">
        <v>70662</v>
      </c>
    </row>
    <row r="75158" spans="1:2" x14ac:dyDescent="0.45">
      <c r="A75158">
        <v>10046485</v>
      </c>
      <c r="B75158" t="s">
        <v>70663</v>
      </c>
    </row>
    <row r="75159" spans="1:2" x14ac:dyDescent="0.45">
      <c r="A75159">
        <v>10049345</v>
      </c>
      <c r="B75159" t="s">
        <v>70664</v>
      </c>
    </row>
    <row r="75160" spans="1:2" x14ac:dyDescent="0.45">
      <c r="A75160">
        <v>10056356</v>
      </c>
      <c r="B75160" t="s">
        <v>33498</v>
      </c>
    </row>
    <row r="75161" spans="1:2" x14ac:dyDescent="0.45">
      <c r="A75161">
        <v>10028732</v>
      </c>
      <c r="B75161" t="s">
        <v>70665</v>
      </c>
    </row>
    <row r="75162" spans="1:2" x14ac:dyDescent="0.45">
      <c r="A75162">
        <v>10079964</v>
      </c>
      <c r="B75162" t="s">
        <v>70666</v>
      </c>
    </row>
    <row r="75163" spans="1:2" x14ac:dyDescent="0.45">
      <c r="A75163">
        <v>10067460</v>
      </c>
      <c r="B75163" t="s">
        <v>70667</v>
      </c>
    </row>
    <row r="75164" spans="1:2" x14ac:dyDescent="0.45">
      <c r="A75164">
        <v>10018113</v>
      </c>
      <c r="B75164" t="s">
        <v>70668</v>
      </c>
    </row>
    <row r="75165" spans="1:2" x14ac:dyDescent="0.45">
      <c r="A75165">
        <v>10073200</v>
      </c>
      <c r="B75165" t="s">
        <v>70669</v>
      </c>
    </row>
    <row r="75166" spans="1:2" x14ac:dyDescent="0.45">
      <c r="A75166">
        <v>10034814</v>
      </c>
      <c r="B75166" t="s">
        <v>70670</v>
      </c>
    </row>
    <row r="75167" spans="1:2" x14ac:dyDescent="0.45">
      <c r="A75167">
        <v>10038954</v>
      </c>
      <c r="B75167" t="s">
        <v>70671</v>
      </c>
    </row>
    <row r="75168" spans="1:2" x14ac:dyDescent="0.45">
      <c r="A75168">
        <v>10068858</v>
      </c>
      <c r="B75168" t="s">
        <v>70672</v>
      </c>
    </row>
    <row r="75169" spans="1:2" x14ac:dyDescent="0.45">
      <c r="A75169">
        <v>10031221</v>
      </c>
      <c r="B75169" t="s">
        <v>70673</v>
      </c>
    </row>
    <row r="75170" spans="1:2" x14ac:dyDescent="0.45">
      <c r="A75170">
        <v>10081270</v>
      </c>
      <c r="B75170" t="s">
        <v>70674</v>
      </c>
    </row>
    <row r="75171" spans="1:2" x14ac:dyDescent="0.45">
      <c r="A75171">
        <v>10068692</v>
      </c>
      <c r="B75171" t="s">
        <v>70675</v>
      </c>
    </row>
    <row r="75172" spans="1:2" x14ac:dyDescent="0.45">
      <c r="A75172">
        <v>10005624</v>
      </c>
      <c r="B75172" t="s">
        <v>70676</v>
      </c>
    </row>
    <row r="75173" spans="1:2" x14ac:dyDescent="0.45">
      <c r="A75173">
        <v>10013792</v>
      </c>
      <c r="B75173" t="s">
        <v>70677</v>
      </c>
    </row>
    <row r="75174" spans="1:2" x14ac:dyDescent="0.45">
      <c r="A75174">
        <v>10078186</v>
      </c>
      <c r="B75174" t="s">
        <v>70678</v>
      </c>
    </row>
    <row r="75175" spans="1:2" x14ac:dyDescent="0.45">
      <c r="A75175">
        <v>10050138</v>
      </c>
      <c r="B75175" t="s">
        <v>70679</v>
      </c>
    </row>
    <row r="75176" spans="1:2" x14ac:dyDescent="0.45">
      <c r="A75176">
        <v>10072399</v>
      </c>
      <c r="B75176" t="s">
        <v>70680</v>
      </c>
    </row>
    <row r="75177" spans="1:2" x14ac:dyDescent="0.45">
      <c r="A75177">
        <v>10026299</v>
      </c>
      <c r="B75177" t="s">
        <v>70681</v>
      </c>
    </row>
    <row r="75178" spans="1:2" x14ac:dyDescent="0.45">
      <c r="A75178">
        <v>10047213</v>
      </c>
      <c r="B75178" t="s">
        <v>70682</v>
      </c>
    </row>
    <row r="75179" spans="1:2" x14ac:dyDescent="0.45">
      <c r="A75179">
        <v>10089748</v>
      </c>
      <c r="B75179" t="s">
        <v>69636</v>
      </c>
    </row>
    <row r="75180" spans="1:2" x14ac:dyDescent="0.45">
      <c r="A75180">
        <v>10062885</v>
      </c>
      <c r="B75180" t="s">
        <v>70683</v>
      </c>
    </row>
    <row r="75181" spans="1:2" x14ac:dyDescent="0.45">
      <c r="A75181">
        <v>10038737</v>
      </c>
      <c r="B75181" t="s">
        <v>70684</v>
      </c>
    </row>
    <row r="75182" spans="1:2" x14ac:dyDescent="0.45">
      <c r="A75182">
        <v>10032116</v>
      </c>
      <c r="B75182" t="s">
        <v>70685</v>
      </c>
    </row>
    <row r="75183" spans="1:2" x14ac:dyDescent="0.45">
      <c r="A75183">
        <v>10010062</v>
      </c>
      <c r="B75183" t="s">
        <v>70686</v>
      </c>
    </row>
    <row r="75184" spans="1:2" x14ac:dyDescent="0.45">
      <c r="A75184">
        <v>10050839</v>
      </c>
      <c r="B75184" t="s">
        <v>70687</v>
      </c>
    </row>
    <row r="75185" spans="1:2" x14ac:dyDescent="0.45">
      <c r="A75185">
        <v>10088754</v>
      </c>
      <c r="B75185" t="s">
        <v>70688</v>
      </c>
    </row>
    <row r="75186" spans="1:2" x14ac:dyDescent="0.45">
      <c r="A75186">
        <v>10088853</v>
      </c>
      <c r="B75186" t="s">
        <v>70689</v>
      </c>
    </row>
    <row r="75187" spans="1:2" x14ac:dyDescent="0.45">
      <c r="A75187">
        <v>10091689</v>
      </c>
      <c r="B75187" t="s">
        <v>70690</v>
      </c>
    </row>
    <row r="75188" spans="1:2" x14ac:dyDescent="0.45">
      <c r="A75188">
        <v>10081199</v>
      </c>
      <c r="B75188" t="s">
        <v>28588</v>
      </c>
    </row>
    <row r="75189" spans="1:2" x14ac:dyDescent="0.45">
      <c r="A75189">
        <v>10037940</v>
      </c>
      <c r="B75189" t="s">
        <v>70691</v>
      </c>
    </row>
    <row r="75190" spans="1:2" x14ac:dyDescent="0.45">
      <c r="A75190">
        <v>10081548</v>
      </c>
      <c r="B75190" t="s">
        <v>70692</v>
      </c>
    </row>
    <row r="75191" spans="1:2" x14ac:dyDescent="0.45">
      <c r="A75191">
        <v>10055669</v>
      </c>
      <c r="B75191" t="s">
        <v>62732</v>
      </c>
    </row>
    <row r="75192" spans="1:2" x14ac:dyDescent="0.45">
      <c r="A75192">
        <v>10036323</v>
      </c>
      <c r="B75192" t="s">
        <v>70693</v>
      </c>
    </row>
    <row r="75193" spans="1:2" x14ac:dyDescent="0.45">
      <c r="A75193">
        <v>10010786</v>
      </c>
      <c r="B75193" t="s">
        <v>70694</v>
      </c>
    </row>
    <row r="75194" spans="1:2" x14ac:dyDescent="0.45">
      <c r="A75194">
        <v>10073184</v>
      </c>
      <c r="B75194" t="s">
        <v>70695</v>
      </c>
    </row>
    <row r="75195" spans="1:2" x14ac:dyDescent="0.45">
      <c r="A75195">
        <v>10055636</v>
      </c>
      <c r="B75195" t="s">
        <v>70696</v>
      </c>
    </row>
    <row r="75196" spans="1:2" x14ac:dyDescent="0.45">
      <c r="A75196">
        <v>10003130</v>
      </c>
      <c r="B75196" t="s">
        <v>70697</v>
      </c>
    </row>
    <row r="75197" spans="1:2" x14ac:dyDescent="0.45">
      <c r="A75197">
        <v>10087341</v>
      </c>
      <c r="B75197" t="s">
        <v>43908</v>
      </c>
    </row>
    <row r="75198" spans="1:2" x14ac:dyDescent="0.45">
      <c r="A75198">
        <v>10051407</v>
      </c>
      <c r="B75198" t="s">
        <v>70698</v>
      </c>
    </row>
    <row r="75199" spans="1:2" x14ac:dyDescent="0.45">
      <c r="A75199">
        <v>10073703</v>
      </c>
      <c r="B75199" t="s">
        <v>70699</v>
      </c>
    </row>
    <row r="75200" spans="1:2" x14ac:dyDescent="0.45">
      <c r="A75200">
        <v>10073331</v>
      </c>
      <c r="B75200" t="s">
        <v>70700</v>
      </c>
    </row>
    <row r="75201" spans="1:2" x14ac:dyDescent="0.45">
      <c r="A75201">
        <v>10090064</v>
      </c>
      <c r="B75201" t="s">
        <v>32318</v>
      </c>
    </row>
    <row r="75202" spans="1:2" x14ac:dyDescent="0.45">
      <c r="A75202">
        <v>10048300</v>
      </c>
      <c r="B75202" t="s">
        <v>70701</v>
      </c>
    </row>
    <row r="75203" spans="1:2" x14ac:dyDescent="0.45">
      <c r="A75203">
        <v>10009606</v>
      </c>
      <c r="B75203" t="s">
        <v>70702</v>
      </c>
    </row>
    <row r="75204" spans="1:2" x14ac:dyDescent="0.45">
      <c r="A75204">
        <v>10007858</v>
      </c>
      <c r="B75204" t="s">
        <v>70703</v>
      </c>
    </row>
    <row r="75205" spans="1:2" x14ac:dyDescent="0.45">
      <c r="A75205">
        <v>10020433</v>
      </c>
      <c r="B75205" t="s">
        <v>70704</v>
      </c>
    </row>
    <row r="75206" spans="1:2" x14ac:dyDescent="0.45">
      <c r="A75206">
        <v>10076013</v>
      </c>
      <c r="B75206" t="s">
        <v>70705</v>
      </c>
    </row>
    <row r="75207" spans="1:2" x14ac:dyDescent="0.45">
      <c r="A75207">
        <v>10017162</v>
      </c>
      <c r="B75207" t="s">
        <v>70706</v>
      </c>
    </row>
    <row r="75208" spans="1:2" x14ac:dyDescent="0.45">
      <c r="A75208">
        <v>10072814</v>
      </c>
      <c r="B75208" t="s">
        <v>70707</v>
      </c>
    </row>
    <row r="75209" spans="1:2" x14ac:dyDescent="0.45">
      <c r="A75209">
        <v>10009414</v>
      </c>
      <c r="B75209" t="s">
        <v>70708</v>
      </c>
    </row>
    <row r="75210" spans="1:2" x14ac:dyDescent="0.45">
      <c r="A75210">
        <v>10064081</v>
      </c>
      <c r="B75210" t="s">
        <v>70709</v>
      </c>
    </row>
    <row r="75211" spans="1:2" x14ac:dyDescent="0.45">
      <c r="A75211">
        <v>10050295</v>
      </c>
      <c r="B75211" t="s">
        <v>70710</v>
      </c>
    </row>
    <row r="75212" spans="1:2" x14ac:dyDescent="0.45">
      <c r="A75212">
        <v>10032447</v>
      </c>
      <c r="B75212" t="s">
        <v>70711</v>
      </c>
    </row>
    <row r="75213" spans="1:2" x14ac:dyDescent="0.45">
      <c r="A75213">
        <v>10072263</v>
      </c>
      <c r="B75213" t="s">
        <v>70712</v>
      </c>
    </row>
    <row r="75214" spans="1:2" x14ac:dyDescent="0.45">
      <c r="A75214">
        <v>10016329</v>
      </c>
      <c r="B75214" t="s">
        <v>70713</v>
      </c>
    </row>
    <row r="75215" spans="1:2" x14ac:dyDescent="0.45">
      <c r="A75215">
        <v>10039505</v>
      </c>
      <c r="B75215" t="s">
        <v>70714</v>
      </c>
    </row>
    <row r="75216" spans="1:2" x14ac:dyDescent="0.45">
      <c r="A75216">
        <v>10027793</v>
      </c>
      <c r="B75216" t="s">
        <v>70715</v>
      </c>
    </row>
    <row r="75217" spans="1:2" x14ac:dyDescent="0.45">
      <c r="A75217">
        <v>10010725</v>
      </c>
      <c r="B75217" t="s">
        <v>70716</v>
      </c>
    </row>
    <row r="75218" spans="1:2" x14ac:dyDescent="0.45">
      <c r="A75218">
        <v>10008620</v>
      </c>
      <c r="B75218" t="s">
        <v>70717</v>
      </c>
    </row>
    <row r="75219" spans="1:2" x14ac:dyDescent="0.45">
      <c r="A75219">
        <v>10048760</v>
      </c>
      <c r="B75219" t="s">
        <v>70718</v>
      </c>
    </row>
    <row r="75220" spans="1:2" x14ac:dyDescent="0.45">
      <c r="A75220">
        <v>10007106</v>
      </c>
      <c r="B75220" t="s">
        <v>70719</v>
      </c>
    </row>
    <row r="75221" spans="1:2" x14ac:dyDescent="0.45">
      <c r="A75221">
        <v>10010172</v>
      </c>
      <c r="B75221" t="s">
        <v>70720</v>
      </c>
    </row>
    <row r="75222" spans="1:2" x14ac:dyDescent="0.45">
      <c r="A75222">
        <v>10078302</v>
      </c>
      <c r="B75222" t="s">
        <v>70721</v>
      </c>
    </row>
    <row r="75223" spans="1:2" x14ac:dyDescent="0.45">
      <c r="A75223">
        <v>10033575</v>
      </c>
      <c r="B75223" t="s">
        <v>70722</v>
      </c>
    </row>
    <row r="75224" spans="1:2" x14ac:dyDescent="0.45">
      <c r="A75224">
        <v>10037995</v>
      </c>
      <c r="B75224" t="s">
        <v>70723</v>
      </c>
    </row>
    <row r="75225" spans="1:2" x14ac:dyDescent="0.45">
      <c r="A75225">
        <v>10051342</v>
      </c>
      <c r="B75225" t="s">
        <v>70724</v>
      </c>
    </row>
    <row r="75226" spans="1:2" x14ac:dyDescent="0.45">
      <c r="A75226">
        <v>10082175</v>
      </c>
      <c r="B75226" t="s">
        <v>70725</v>
      </c>
    </row>
    <row r="75227" spans="1:2" x14ac:dyDescent="0.45">
      <c r="A75227">
        <v>10014155</v>
      </c>
      <c r="B75227" t="s">
        <v>70726</v>
      </c>
    </row>
    <row r="75228" spans="1:2" x14ac:dyDescent="0.45">
      <c r="A75228">
        <v>10046777</v>
      </c>
      <c r="B75228" t="s">
        <v>70727</v>
      </c>
    </row>
    <row r="75229" spans="1:2" x14ac:dyDescent="0.45">
      <c r="A75229">
        <v>10038662</v>
      </c>
      <c r="B75229" t="s">
        <v>46514</v>
      </c>
    </row>
    <row r="75230" spans="1:2" x14ac:dyDescent="0.45">
      <c r="A75230">
        <v>10062736</v>
      </c>
      <c r="B75230" t="s">
        <v>70728</v>
      </c>
    </row>
    <row r="75231" spans="1:2" x14ac:dyDescent="0.45">
      <c r="A75231">
        <v>10072960</v>
      </c>
      <c r="B75231" t="s">
        <v>70729</v>
      </c>
    </row>
    <row r="75232" spans="1:2" x14ac:dyDescent="0.45">
      <c r="A75232">
        <v>10075496</v>
      </c>
      <c r="B75232" t="s">
        <v>70730</v>
      </c>
    </row>
    <row r="75233" spans="1:2" x14ac:dyDescent="0.45">
      <c r="A75233">
        <v>10079119</v>
      </c>
      <c r="B75233" t="s">
        <v>32816</v>
      </c>
    </row>
    <row r="75234" spans="1:2" x14ac:dyDescent="0.45">
      <c r="A75234">
        <v>10001159</v>
      </c>
      <c r="B75234" t="s">
        <v>70731</v>
      </c>
    </row>
    <row r="75235" spans="1:2" x14ac:dyDescent="0.45">
      <c r="A75235">
        <v>10040593</v>
      </c>
      <c r="B75235" t="s">
        <v>21332</v>
      </c>
    </row>
    <row r="75236" spans="1:2" x14ac:dyDescent="0.45">
      <c r="A75236">
        <v>10017573</v>
      </c>
      <c r="B75236" t="s">
        <v>70732</v>
      </c>
    </row>
    <row r="75237" spans="1:2" x14ac:dyDescent="0.45">
      <c r="A75237">
        <v>10070607</v>
      </c>
      <c r="B75237" t="s">
        <v>70733</v>
      </c>
    </row>
    <row r="75238" spans="1:2" x14ac:dyDescent="0.45">
      <c r="A75238">
        <v>10031880</v>
      </c>
      <c r="B75238" t="s">
        <v>70734</v>
      </c>
    </row>
    <row r="75239" spans="1:2" x14ac:dyDescent="0.45">
      <c r="A75239">
        <v>10016423</v>
      </c>
      <c r="B75239" t="s">
        <v>70735</v>
      </c>
    </row>
    <row r="75240" spans="1:2" x14ac:dyDescent="0.45">
      <c r="A75240">
        <v>10057559</v>
      </c>
      <c r="B75240" t="s">
        <v>70736</v>
      </c>
    </row>
    <row r="75241" spans="1:2" x14ac:dyDescent="0.45">
      <c r="A75241">
        <v>90000225</v>
      </c>
      <c r="B75241" t="s">
        <v>70737</v>
      </c>
    </row>
    <row r="75242" spans="1:2" x14ac:dyDescent="0.45">
      <c r="A75242">
        <v>10054127</v>
      </c>
      <c r="B75242" t="s">
        <v>70738</v>
      </c>
    </row>
    <row r="75243" spans="1:2" x14ac:dyDescent="0.45">
      <c r="A75243">
        <v>10034208</v>
      </c>
      <c r="B75243" t="s">
        <v>70739</v>
      </c>
    </row>
    <row r="75244" spans="1:2" x14ac:dyDescent="0.45">
      <c r="A75244">
        <v>10000500</v>
      </c>
      <c r="B75244" t="s">
        <v>70740</v>
      </c>
    </row>
    <row r="75245" spans="1:2" x14ac:dyDescent="0.45">
      <c r="A75245">
        <v>10039641</v>
      </c>
      <c r="B75245" t="s">
        <v>70741</v>
      </c>
    </row>
    <row r="75246" spans="1:2" x14ac:dyDescent="0.45">
      <c r="A75246">
        <v>10070925</v>
      </c>
      <c r="B75246" t="s">
        <v>48480</v>
      </c>
    </row>
    <row r="75247" spans="1:2" x14ac:dyDescent="0.45">
      <c r="A75247">
        <v>10063724</v>
      </c>
      <c r="B75247" t="s">
        <v>30719</v>
      </c>
    </row>
    <row r="75248" spans="1:2" x14ac:dyDescent="0.45">
      <c r="A75248">
        <v>10007360</v>
      </c>
      <c r="B75248" t="s">
        <v>43486</v>
      </c>
    </row>
    <row r="75249" spans="1:2" x14ac:dyDescent="0.45">
      <c r="A75249">
        <v>10043137</v>
      </c>
      <c r="B75249" t="s">
        <v>70742</v>
      </c>
    </row>
    <row r="75250" spans="1:2" x14ac:dyDescent="0.45">
      <c r="A75250">
        <v>10016935</v>
      </c>
      <c r="B75250" t="s">
        <v>70743</v>
      </c>
    </row>
    <row r="75251" spans="1:2" x14ac:dyDescent="0.45">
      <c r="A75251">
        <v>10008492</v>
      </c>
      <c r="B75251" t="s">
        <v>70744</v>
      </c>
    </row>
    <row r="75252" spans="1:2" x14ac:dyDescent="0.45">
      <c r="A75252">
        <v>10088591</v>
      </c>
      <c r="B75252" t="s">
        <v>70745</v>
      </c>
    </row>
    <row r="75253" spans="1:2" x14ac:dyDescent="0.45">
      <c r="A75253">
        <v>10070789</v>
      </c>
      <c r="B75253" t="s">
        <v>26520</v>
      </c>
    </row>
    <row r="75254" spans="1:2" x14ac:dyDescent="0.45">
      <c r="A75254">
        <v>10034053</v>
      </c>
      <c r="B75254" t="s">
        <v>70746</v>
      </c>
    </row>
    <row r="75255" spans="1:2" x14ac:dyDescent="0.45">
      <c r="A75255">
        <v>10073244</v>
      </c>
      <c r="B75255" t="s">
        <v>70747</v>
      </c>
    </row>
    <row r="75256" spans="1:2" x14ac:dyDescent="0.45">
      <c r="A75256">
        <v>10077521</v>
      </c>
      <c r="B75256" t="s">
        <v>70748</v>
      </c>
    </row>
    <row r="75257" spans="1:2" x14ac:dyDescent="0.45">
      <c r="A75257">
        <v>10075900</v>
      </c>
      <c r="B75257" t="s">
        <v>70749</v>
      </c>
    </row>
    <row r="75258" spans="1:2" x14ac:dyDescent="0.45">
      <c r="A75258">
        <v>10008350</v>
      </c>
      <c r="B75258" t="s">
        <v>70750</v>
      </c>
    </row>
    <row r="75259" spans="1:2" x14ac:dyDescent="0.45">
      <c r="A75259">
        <v>10081517</v>
      </c>
      <c r="B75259" t="s">
        <v>37620</v>
      </c>
    </row>
    <row r="75260" spans="1:2" x14ac:dyDescent="0.45">
      <c r="A75260">
        <v>10090337</v>
      </c>
      <c r="B75260" t="s">
        <v>70751</v>
      </c>
    </row>
    <row r="75261" spans="1:2" x14ac:dyDescent="0.45">
      <c r="A75261">
        <v>10053379</v>
      </c>
      <c r="B75261" t="s">
        <v>31744</v>
      </c>
    </row>
    <row r="75262" spans="1:2" x14ac:dyDescent="0.45">
      <c r="A75262">
        <v>10004932</v>
      </c>
      <c r="B75262" t="s">
        <v>70752</v>
      </c>
    </row>
    <row r="75263" spans="1:2" x14ac:dyDescent="0.45">
      <c r="A75263">
        <v>10072892</v>
      </c>
      <c r="B75263" t="s">
        <v>70753</v>
      </c>
    </row>
    <row r="75264" spans="1:2" x14ac:dyDescent="0.45">
      <c r="A75264">
        <v>10020152</v>
      </c>
      <c r="B75264" t="s">
        <v>70754</v>
      </c>
    </row>
    <row r="75265" spans="1:2" x14ac:dyDescent="0.45">
      <c r="A75265">
        <v>10013896</v>
      </c>
      <c r="B75265" t="s">
        <v>70755</v>
      </c>
    </row>
    <row r="75266" spans="1:2" x14ac:dyDescent="0.45">
      <c r="A75266">
        <v>10072075</v>
      </c>
      <c r="B75266" t="s">
        <v>70756</v>
      </c>
    </row>
    <row r="75267" spans="1:2" x14ac:dyDescent="0.45">
      <c r="A75267">
        <v>10047561</v>
      </c>
      <c r="B75267" t="s">
        <v>70757</v>
      </c>
    </row>
    <row r="75268" spans="1:2" x14ac:dyDescent="0.45">
      <c r="A75268">
        <v>10021051</v>
      </c>
      <c r="B75268" t="s">
        <v>70758</v>
      </c>
    </row>
    <row r="75269" spans="1:2" x14ac:dyDescent="0.45">
      <c r="A75269">
        <v>10005162</v>
      </c>
      <c r="B75269" t="s">
        <v>70759</v>
      </c>
    </row>
    <row r="75270" spans="1:2" x14ac:dyDescent="0.45">
      <c r="A75270">
        <v>10011348</v>
      </c>
      <c r="B75270" t="s">
        <v>70760</v>
      </c>
    </row>
    <row r="75271" spans="1:2" x14ac:dyDescent="0.45">
      <c r="A75271">
        <v>10064564</v>
      </c>
      <c r="B75271" t="s">
        <v>40662</v>
      </c>
    </row>
    <row r="75272" spans="1:2" x14ac:dyDescent="0.45">
      <c r="A75272">
        <v>10069390</v>
      </c>
      <c r="B75272" t="s">
        <v>70761</v>
      </c>
    </row>
    <row r="75273" spans="1:2" x14ac:dyDescent="0.45">
      <c r="A75273">
        <v>10079945</v>
      </c>
      <c r="B75273" t="s">
        <v>70762</v>
      </c>
    </row>
    <row r="75274" spans="1:2" x14ac:dyDescent="0.45">
      <c r="A75274">
        <v>10028986</v>
      </c>
      <c r="B75274" t="s">
        <v>70763</v>
      </c>
    </row>
    <row r="75275" spans="1:2" x14ac:dyDescent="0.45">
      <c r="A75275">
        <v>10028312</v>
      </c>
      <c r="B75275" t="s">
        <v>70764</v>
      </c>
    </row>
    <row r="75276" spans="1:2" x14ac:dyDescent="0.45">
      <c r="A75276">
        <v>10068240</v>
      </c>
      <c r="B75276" t="s">
        <v>70765</v>
      </c>
    </row>
    <row r="75277" spans="1:2" x14ac:dyDescent="0.45">
      <c r="A75277">
        <v>10069616</v>
      </c>
      <c r="B75277" t="s">
        <v>70766</v>
      </c>
    </row>
    <row r="75278" spans="1:2" x14ac:dyDescent="0.45">
      <c r="A75278">
        <v>10000127</v>
      </c>
      <c r="B75278" t="s">
        <v>70767</v>
      </c>
    </row>
    <row r="75279" spans="1:2" x14ac:dyDescent="0.45">
      <c r="A75279">
        <v>10026854</v>
      </c>
      <c r="B75279" t="s">
        <v>70768</v>
      </c>
    </row>
    <row r="75280" spans="1:2" x14ac:dyDescent="0.45">
      <c r="A75280">
        <v>10016413</v>
      </c>
      <c r="B75280" t="s">
        <v>70769</v>
      </c>
    </row>
    <row r="75281" spans="1:2" x14ac:dyDescent="0.45">
      <c r="A75281">
        <v>10008826</v>
      </c>
      <c r="B75281" t="s">
        <v>70770</v>
      </c>
    </row>
    <row r="75282" spans="1:2" x14ac:dyDescent="0.45">
      <c r="A75282">
        <v>10051299</v>
      </c>
      <c r="B75282" t="s">
        <v>70771</v>
      </c>
    </row>
    <row r="75283" spans="1:2" x14ac:dyDescent="0.45">
      <c r="A75283">
        <v>10084853</v>
      </c>
      <c r="B75283" t="s">
        <v>70772</v>
      </c>
    </row>
    <row r="75284" spans="1:2" x14ac:dyDescent="0.45">
      <c r="A75284">
        <v>10004613</v>
      </c>
      <c r="B75284" t="s">
        <v>70773</v>
      </c>
    </row>
    <row r="75285" spans="1:2" x14ac:dyDescent="0.45">
      <c r="A75285">
        <v>10027190</v>
      </c>
      <c r="B75285" t="s">
        <v>70774</v>
      </c>
    </row>
    <row r="75286" spans="1:2" x14ac:dyDescent="0.45">
      <c r="A75286">
        <v>10034795</v>
      </c>
      <c r="B75286" t="s">
        <v>37202</v>
      </c>
    </row>
    <row r="75287" spans="1:2" x14ac:dyDescent="0.45">
      <c r="A75287">
        <v>10053997</v>
      </c>
      <c r="B75287" t="s">
        <v>70775</v>
      </c>
    </row>
    <row r="75288" spans="1:2" x14ac:dyDescent="0.45">
      <c r="A75288">
        <v>10027263</v>
      </c>
      <c r="B75288" t="s">
        <v>70776</v>
      </c>
    </row>
    <row r="75289" spans="1:2" x14ac:dyDescent="0.45">
      <c r="A75289">
        <v>10040513</v>
      </c>
      <c r="B75289" t="s">
        <v>70777</v>
      </c>
    </row>
    <row r="75290" spans="1:2" x14ac:dyDescent="0.45">
      <c r="A75290">
        <v>10051361</v>
      </c>
      <c r="B75290" t="s">
        <v>70778</v>
      </c>
    </row>
    <row r="75291" spans="1:2" x14ac:dyDescent="0.45">
      <c r="A75291">
        <v>10042288</v>
      </c>
      <c r="B75291" t="s">
        <v>70779</v>
      </c>
    </row>
    <row r="75292" spans="1:2" x14ac:dyDescent="0.45">
      <c r="A75292">
        <v>10078827</v>
      </c>
      <c r="B75292" t="s">
        <v>31280</v>
      </c>
    </row>
    <row r="75293" spans="1:2" x14ac:dyDescent="0.45">
      <c r="A75293">
        <v>10089577</v>
      </c>
      <c r="B75293" t="s">
        <v>70780</v>
      </c>
    </row>
    <row r="75294" spans="1:2" x14ac:dyDescent="0.45">
      <c r="A75294">
        <v>10013998</v>
      </c>
      <c r="B75294" t="s">
        <v>70781</v>
      </c>
    </row>
    <row r="75295" spans="1:2" x14ac:dyDescent="0.45">
      <c r="A75295">
        <v>10002374</v>
      </c>
      <c r="B75295" t="s">
        <v>23041</v>
      </c>
    </row>
    <row r="75296" spans="1:2" x14ac:dyDescent="0.45">
      <c r="A75296">
        <v>10077169</v>
      </c>
      <c r="B75296" t="s">
        <v>70782</v>
      </c>
    </row>
    <row r="75297" spans="1:2" x14ac:dyDescent="0.45">
      <c r="A75297">
        <v>10041701</v>
      </c>
      <c r="B75297" t="s">
        <v>70783</v>
      </c>
    </row>
    <row r="75298" spans="1:2" x14ac:dyDescent="0.45">
      <c r="A75298">
        <v>10025414</v>
      </c>
      <c r="B75298" t="s">
        <v>70784</v>
      </c>
    </row>
    <row r="75299" spans="1:2" x14ac:dyDescent="0.45">
      <c r="A75299">
        <v>10030766</v>
      </c>
      <c r="B75299" t="s">
        <v>70785</v>
      </c>
    </row>
    <row r="75300" spans="1:2" x14ac:dyDescent="0.45">
      <c r="A75300">
        <v>10044667</v>
      </c>
      <c r="B75300" t="s">
        <v>70786</v>
      </c>
    </row>
    <row r="75301" spans="1:2" x14ac:dyDescent="0.45">
      <c r="A75301">
        <v>10072816</v>
      </c>
      <c r="B75301" t="s">
        <v>70787</v>
      </c>
    </row>
    <row r="75302" spans="1:2" x14ac:dyDescent="0.45">
      <c r="A75302">
        <v>10087433</v>
      </c>
      <c r="B75302" t="s">
        <v>70788</v>
      </c>
    </row>
    <row r="75303" spans="1:2" x14ac:dyDescent="0.45">
      <c r="A75303">
        <v>10017547</v>
      </c>
      <c r="B75303" t="s">
        <v>70789</v>
      </c>
    </row>
    <row r="75304" spans="1:2" x14ac:dyDescent="0.45">
      <c r="A75304">
        <v>10019073</v>
      </c>
      <c r="B75304" t="s">
        <v>70790</v>
      </c>
    </row>
    <row r="75305" spans="1:2" x14ac:dyDescent="0.45">
      <c r="A75305">
        <v>10003738</v>
      </c>
      <c r="B75305" t="s">
        <v>70791</v>
      </c>
    </row>
    <row r="75306" spans="1:2" x14ac:dyDescent="0.45">
      <c r="A75306">
        <v>10037619</v>
      </c>
      <c r="B75306" t="s">
        <v>70792</v>
      </c>
    </row>
    <row r="75307" spans="1:2" x14ac:dyDescent="0.45">
      <c r="A75307">
        <v>10071578</v>
      </c>
      <c r="B75307" t="s">
        <v>70793</v>
      </c>
    </row>
    <row r="75308" spans="1:2" x14ac:dyDescent="0.45">
      <c r="A75308">
        <v>10086682</v>
      </c>
      <c r="B75308" t="s">
        <v>70794</v>
      </c>
    </row>
    <row r="75309" spans="1:2" x14ac:dyDescent="0.45">
      <c r="A75309">
        <v>10074550</v>
      </c>
      <c r="B75309" t="s">
        <v>70795</v>
      </c>
    </row>
    <row r="75310" spans="1:2" x14ac:dyDescent="0.45">
      <c r="A75310">
        <v>10001860</v>
      </c>
      <c r="B75310" t="s">
        <v>70796</v>
      </c>
    </row>
    <row r="75311" spans="1:2" x14ac:dyDescent="0.45">
      <c r="A75311">
        <v>10010676</v>
      </c>
      <c r="B75311" t="s">
        <v>70797</v>
      </c>
    </row>
    <row r="75312" spans="1:2" x14ac:dyDescent="0.45">
      <c r="A75312">
        <v>10005163</v>
      </c>
      <c r="B75312" t="s">
        <v>70798</v>
      </c>
    </row>
    <row r="75313" spans="1:2" x14ac:dyDescent="0.45">
      <c r="A75313">
        <v>10078370</v>
      </c>
      <c r="B75313" t="s">
        <v>34624</v>
      </c>
    </row>
    <row r="75314" spans="1:2" x14ac:dyDescent="0.45">
      <c r="A75314">
        <v>90000153</v>
      </c>
      <c r="B75314" t="s">
        <v>70799</v>
      </c>
    </row>
    <row r="75315" spans="1:2" x14ac:dyDescent="0.45">
      <c r="A75315">
        <v>10081258</v>
      </c>
      <c r="B75315" t="s">
        <v>32773</v>
      </c>
    </row>
    <row r="75316" spans="1:2" x14ac:dyDescent="0.45">
      <c r="A75316">
        <v>10032729</v>
      </c>
      <c r="B75316" t="s">
        <v>70800</v>
      </c>
    </row>
    <row r="75317" spans="1:2" x14ac:dyDescent="0.45">
      <c r="A75317">
        <v>10053638</v>
      </c>
      <c r="B75317" t="s">
        <v>70801</v>
      </c>
    </row>
    <row r="75318" spans="1:2" x14ac:dyDescent="0.45">
      <c r="A75318">
        <v>10046721</v>
      </c>
      <c r="B75318" t="s">
        <v>70802</v>
      </c>
    </row>
    <row r="75319" spans="1:2" x14ac:dyDescent="0.45">
      <c r="A75319">
        <v>10057099</v>
      </c>
      <c r="B75319" t="s">
        <v>53694</v>
      </c>
    </row>
    <row r="75320" spans="1:2" x14ac:dyDescent="0.45">
      <c r="A75320">
        <v>10057829</v>
      </c>
      <c r="B75320" t="s">
        <v>41852</v>
      </c>
    </row>
    <row r="75321" spans="1:2" x14ac:dyDescent="0.45">
      <c r="A75321">
        <v>10020663</v>
      </c>
      <c r="B75321" t="s">
        <v>70803</v>
      </c>
    </row>
    <row r="75322" spans="1:2" x14ac:dyDescent="0.45">
      <c r="A75322">
        <v>10052342</v>
      </c>
      <c r="B75322" t="s">
        <v>28606</v>
      </c>
    </row>
    <row r="75323" spans="1:2" x14ac:dyDescent="0.45">
      <c r="A75323">
        <v>10085695</v>
      </c>
      <c r="B75323" t="s">
        <v>70804</v>
      </c>
    </row>
    <row r="75324" spans="1:2" x14ac:dyDescent="0.45">
      <c r="A75324">
        <v>10086108</v>
      </c>
      <c r="B75324" t="s">
        <v>70805</v>
      </c>
    </row>
    <row r="75325" spans="1:2" x14ac:dyDescent="0.45">
      <c r="A75325">
        <v>10046283</v>
      </c>
      <c r="B75325" t="s">
        <v>70806</v>
      </c>
    </row>
    <row r="75326" spans="1:2" x14ac:dyDescent="0.45">
      <c r="A75326">
        <v>10077445</v>
      </c>
      <c r="B75326" t="s">
        <v>70807</v>
      </c>
    </row>
    <row r="75327" spans="1:2" x14ac:dyDescent="0.45">
      <c r="A75327">
        <v>10054314</v>
      </c>
      <c r="B75327" t="s">
        <v>70808</v>
      </c>
    </row>
    <row r="75328" spans="1:2" x14ac:dyDescent="0.45">
      <c r="A75328">
        <v>90000168</v>
      </c>
      <c r="B75328" t="s">
        <v>70809</v>
      </c>
    </row>
    <row r="75329" spans="1:2" x14ac:dyDescent="0.45">
      <c r="A75329">
        <v>10068664</v>
      </c>
      <c r="B75329" t="s">
        <v>27192</v>
      </c>
    </row>
    <row r="75330" spans="1:2" x14ac:dyDescent="0.45">
      <c r="A75330">
        <v>10070118</v>
      </c>
      <c r="B75330" t="s">
        <v>34300</v>
      </c>
    </row>
    <row r="75331" spans="1:2" x14ac:dyDescent="0.45">
      <c r="A75331">
        <v>10003800</v>
      </c>
      <c r="B75331" t="s">
        <v>41591</v>
      </c>
    </row>
    <row r="75332" spans="1:2" x14ac:dyDescent="0.45">
      <c r="A75332">
        <v>10082910</v>
      </c>
      <c r="B75332" t="s">
        <v>70810</v>
      </c>
    </row>
    <row r="75333" spans="1:2" x14ac:dyDescent="0.45">
      <c r="A75333">
        <v>10047891</v>
      </c>
      <c r="B75333" t="s">
        <v>23340</v>
      </c>
    </row>
    <row r="75334" spans="1:2" x14ac:dyDescent="0.45">
      <c r="A75334">
        <v>10045459</v>
      </c>
      <c r="B75334" t="s">
        <v>70811</v>
      </c>
    </row>
    <row r="75335" spans="1:2" x14ac:dyDescent="0.45">
      <c r="A75335">
        <v>10015053</v>
      </c>
      <c r="B75335" t="s">
        <v>70812</v>
      </c>
    </row>
    <row r="75336" spans="1:2" x14ac:dyDescent="0.45">
      <c r="A75336">
        <v>10043101</v>
      </c>
      <c r="B75336" t="s">
        <v>70813</v>
      </c>
    </row>
    <row r="75337" spans="1:2" x14ac:dyDescent="0.45">
      <c r="A75337">
        <v>10032840</v>
      </c>
      <c r="B75337" t="s">
        <v>70814</v>
      </c>
    </row>
    <row r="75338" spans="1:2" x14ac:dyDescent="0.45">
      <c r="A75338">
        <v>10043922</v>
      </c>
      <c r="B75338" t="s">
        <v>70815</v>
      </c>
    </row>
    <row r="75339" spans="1:2" x14ac:dyDescent="0.45">
      <c r="A75339">
        <v>10081932</v>
      </c>
      <c r="B75339" t="s">
        <v>70816</v>
      </c>
    </row>
    <row r="75340" spans="1:2" x14ac:dyDescent="0.45">
      <c r="A75340">
        <v>10042213</v>
      </c>
      <c r="B75340" t="s">
        <v>70817</v>
      </c>
    </row>
    <row r="75341" spans="1:2" x14ac:dyDescent="0.45">
      <c r="A75341">
        <v>10030323</v>
      </c>
      <c r="B75341" t="s">
        <v>70818</v>
      </c>
    </row>
    <row r="75342" spans="1:2" x14ac:dyDescent="0.45">
      <c r="A75342">
        <v>10071422</v>
      </c>
      <c r="B75342" t="s">
        <v>70819</v>
      </c>
    </row>
    <row r="75343" spans="1:2" x14ac:dyDescent="0.45">
      <c r="A75343">
        <v>10068659</v>
      </c>
      <c r="B75343" t="s">
        <v>70820</v>
      </c>
    </row>
    <row r="75344" spans="1:2" x14ac:dyDescent="0.45">
      <c r="A75344">
        <v>10078027</v>
      </c>
      <c r="B75344" t="s">
        <v>70821</v>
      </c>
    </row>
    <row r="75345" spans="1:2" x14ac:dyDescent="0.45">
      <c r="A75345">
        <v>10047787</v>
      </c>
      <c r="B75345" t="s">
        <v>70822</v>
      </c>
    </row>
    <row r="75346" spans="1:2" x14ac:dyDescent="0.45">
      <c r="A75346">
        <v>10056916</v>
      </c>
      <c r="B75346" t="s">
        <v>31725</v>
      </c>
    </row>
    <row r="75347" spans="1:2" x14ac:dyDescent="0.45">
      <c r="A75347">
        <v>10065472</v>
      </c>
      <c r="B75347" t="s">
        <v>34072</v>
      </c>
    </row>
    <row r="75348" spans="1:2" x14ac:dyDescent="0.45">
      <c r="A75348">
        <v>10070791</v>
      </c>
      <c r="B75348" t="s">
        <v>70823</v>
      </c>
    </row>
    <row r="75349" spans="1:2" x14ac:dyDescent="0.45">
      <c r="A75349">
        <v>10022030</v>
      </c>
      <c r="B75349" t="s">
        <v>70824</v>
      </c>
    </row>
    <row r="75350" spans="1:2" x14ac:dyDescent="0.45">
      <c r="A75350">
        <v>10051823</v>
      </c>
      <c r="B75350" t="s">
        <v>70825</v>
      </c>
    </row>
    <row r="75351" spans="1:2" x14ac:dyDescent="0.45">
      <c r="A75351">
        <v>10001969</v>
      </c>
      <c r="B75351" t="s">
        <v>70826</v>
      </c>
    </row>
    <row r="75352" spans="1:2" x14ac:dyDescent="0.45">
      <c r="A75352">
        <v>10080526</v>
      </c>
      <c r="B75352" t="s">
        <v>70827</v>
      </c>
    </row>
    <row r="75353" spans="1:2" x14ac:dyDescent="0.45">
      <c r="A75353">
        <v>10034517</v>
      </c>
      <c r="B75353" t="s">
        <v>70828</v>
      </c>
    </row>
    <row r="75354" spans="1:2" x14ac:dyDescent="0.45">
      <c r="A75354">
        <v>10024744</v>
      </c>
      <c r="B75354" t="s">
        <v>70829</v>
      </c>
    </row>
    <row r="75355" spans="1:2" x14ac:dyDescent="0.45">
      <c r="A75355">
        <v>10001482</v>
      </c>
      <c r="B75355" t="s">
        <v>70830</v>
      </c>
    </row>
    <row r="75356" spans="1:2" x14ac:dyDescent="0.45">
      <c r="A75356">
        <v>10046683</v>
      </c>
      <c r="B75356" t="s">
        <v>70831</v>
      </c>
    </row>
    <row r="75357" spans="1:2" x14ac:dyDescent="0.45">
      <c r="A75357">
        <v>10006017</v>
      </c>
      <c r="B75357" t="s">
        <v>39805</v>
      </c>
    </row>
    <row r="75358" spans="1:2" x14ac:dyDescent="0.45">
      <c r="A75358">
        <v>10078788</v>
      </c>
      <c r="B75358" t="s">
        <v>70832</v>
      </c>
    </row>
    <row r="75359" spans="1:2" x14ac:dyDescent="0.45">
      <c r="A75359">
        <v>10047761</v>
      </c>
      <c r="B75359" t="s">
        <v>70833</v>
      </c>
    </row>
    <row r="75360" spans="1:2" x14ac:dyDescent="0.45">
      <c r="A75360">
        <v>10049131</v>
      </c>
      <c r="B75360" t="s">
        <v>70834</v>
      </c>
    </row>
    <row r="75361" spans="1:2" x14ac:dyDescent="0.45">
      <c r="A75361">
        <v>10086075</v>
      </c>
      <c r="B75361" t="s">
        <v>70835</v>
      </c>
    </row>
    <row r="75362" spans="1:2" x14ac:dyDescent="0.45">
      <c r="A75362">
        <v>10033615</v>
      </c>
      <c r="B75362" t="s">
        <v>34974</v>
      </c>
    </row>
    <row r="75363" spans="1:2" x14ac:dyDescent="0.45">
      <c r="A75363">
        <v>10008132</v>
      </c>
      <c r="B75363" t="s">
        <v>70836</v>
      </c>
    </row>
    <row r="75364" spans="1:2" x14ac:dyDescent="0.45">
      <c r="A75364">
        <v>10072396</v>
      </c>
      <c r="B75364" t="s">
        <v>58788</v>
      </c>
    </row>
    <row r="75365" spans="1:2" x14ac:dyDescent="0.45">
      <c r="A75365">
        <v>10075684</v>
      </c>
      <c r="B75365" t="s">
        <v>70837</v>
      </c>
    </row>
    <row r="75366" spans="1:2" x14ac:dyDescent="0.45">
      <c r="A75366">
        <v>10048755</v>
      </c>
      <c r="B75366" t="s">
        <v>70838</v>
      </c>
    </row>
    <row r="75367" spans="1:2" x14ac:dyDescent="0.45">
      <c r="A75367">
        <v>10010015</v>
      </c>
      <c r="B75367" t="s">
        <v>70839</v>
      </c>
    </row>
    <row r="75368" spans="1:2" x14ac:dyDescent="0.45">
      <c r="A75368">
        <v>10057136</v>
      </c>
      <c r="B75368" t="s">
        <v>70840</v>
      </c>
    </row>
    <row r="75369" spans="1:2" x14ac:dyDescent="0.45">
      <c r="A75369">
        <v>10027220</v>
      </c>
      <c r="B75369" t="s">
        <v>70841</v>
      </c>
    </row>
    <row r="75370" spans="1:2" x14ac:dyDescent="0.45">
      <c r="A75370">
        <v>10074534</v>
      </c>
      <c r="B75370" t="s">
        <v>70842</v>
      </c>
    </row>
    <row r="75371" spans="1:2" x14ac:dyDescent="0.45">
      <c r="A75371">
        <v>10007602</v>
      </c>
      <c r="B75371" t="s">
        <v>70843</v>
      </c>
    </row>
    <row r="75372" spans="1:2" x14ac:dyDescent="0.45">
      <c r="A75372">
        <v>10063349</v>
      </c>
      <c r="B75372" t="s">
        <v>70844</v>
      </c>
    </row>
    <row r="75373" spans="1:2" x14ac:dyDescent="0.45">
      <c r="A75373">
        <v>10001804</v>
      </c>
      <c r="B75373" t="s">
        <v>70845</v>
      </c>
    </row>
    <row r="75374" spans="1:2" x14ac:dyDescent="0.45">
      <c r="A75374">
        <v>10026789</v>
      </c>
      <c r="B75374" t="s">
        <v>70846</v>
      </c>
    </row>
    <row r="75375" spans="1:2" x14ac:dyDescent="0.45">
      <c r="A75375">
        <v>10004065</v>
      </c>
      <c r="B75375" t="s">
        <v>70847</v>
      </c>
    </row>
    <row r="75376" spans="1:2" x14ac:dyDescent="0.45">
      <c r="A75376">
        <v>10000652</v>
      </c>
      <c r="B75376" t="s">
        <v>70848</v>
      </c>
    </row>
    <row r="75377" spans="1:2" x14ac:dyDescent="0.45">
      <c r="A75377">
        <v>10067016</v>
      </c>
      <c r="B75377" t="s">
        <v>70849</v>
      </c>
    </row>
    <row r="75378" spans="1:2" x14ac:dyDescent="0.45">
      <c r="A75378">
        <v>10074458</v>
      </c>
      <c r="B75378" t="s">
        <v>70850</v>
      </c>
    </row>
    <row r="75379" spans="1:2" x14ac:dyDescent="0.45">
      <c r="A75379">
        <v>10041218</v>
      </c>
      <c r="B75379" t="s">
        <v>70851</v>
      </c>
    </row>
    <row r="75380" spans="1:2" x14ac:dyDescent="0.45">
      <c r="A75380">
        <v>10045874</v>
      </c>
      <c r="B75380" t="s">
        <v>70852</v>
      </c>
    </row>
    <row r="75381" spans="1:2" x14ac:dyDescent="0.45">
      <c r="A75381">
        <v>10069933</v>
      </c>
      <c r="B75381" t="s">
        <v>70853</v>
      </c>
    </row>
    <row r="75382" spans="1:2" x14ac:dyDescent="0.45">
      <c r="A75382">
        <v>10083468</v>
      </c>
      <c r="B75382" t="s">
        <v>70854</v>
      </c>
    </row>
    <row r="75383" spans="1:2" x14ac:dyDescent="0.45">
      <c r="A75383">
        <v>10034499</v>
      </c>
      <c r="B75383" t="s">
        <v>70855</v>
      </c>
    </row>
    <row r="75384" spans="1:2" x14ac:dyDescent="0.45">
      <c r="A75384">
        <v>10038923</v>
      </c>
      <c r="B75384" t="s">
        <v>70856</v>
      </c>
    </row>
    <row r="75385" spans="1:2" x14ac:dyDescent="0.45">
      <c r="A75385">
        <v>10074318</v>
      </c>
      <c r="B75385" t="s">
        <v>70857</v>
      </c>
    </row>
    <row r="75386" spans="1:2" x14ac:dyDescent="0.45">
      <c r="A75386">
        <v>10017560</v>
      </c>
      <c r="B75386" t="s">
        <v>70858</v>
      </c>
    </row>
    <row r="75387" spans="1:2" x14ac:dyDescent="0.45">
      <c r="A75387">
        <v>10015027</v>
      </c>
      <c r="B75387" t="s">
        <v>70859</v>
      </c>
    </row>
    <row r="75388" spans="1:2" x14ac:dyDescent="0.45">
      <c r="A75388">
        <v>10004619</v>
      </c>
      <c r="B75388" t="s">
        <v>70860</v>
      </c>
    </row>
    <row r="75389" spans="1:2" x14ac:dyDescent="0.45">
      <c r="A75389">
        <v>10081394</v>
      </c>
      <c r="B75389" t="s">
        <v>70861</v>
      </c>
    </row>
    <row r="75390" spans="1:2" x14ac:dyDescent="0.45">
      <c r="A75390">
        <v>10024553</v>
      </c>
      <c r="B75390" t="s">
        <v>70862</v>
      </c>
    </row>
    <row r="75391" spans="1:2" x14ac:dyDescent="0.45">
      <c r="A75391">
        <v>10009594</v>
      </c>
      <c r="B75391" t="s">
        <v>70863</v>
      </c>
    </row>
    <row r="75392" spans="1:2" x14ac:dyDescent="0.45">
      <c r="A75392">
        <v>10075502</v>
      </c>
      <c r="B75392" t="s">
        <v>70864</v>
      </c>
    </row>
    <row r="75393" spans="1:2" x14ac:dyDescent="0.45">
      <c r="A75393">
        <v>10002240</v>
      </c>
      <c r="B75393" t="s">
        <v>70865</v>
      </c>
    </row>
    <row r="75394" spans="1:2" x14ac:dyDescent="0.45">
      <c r="A75394">
        <v>10050086</v>
      </c>
      <c r="B75394" t="s">
        <v>70866</v>
      </c>
    </row>
    <row r="75395" spans="1:2" x14ac:dyDescent="0.45">
      <c r="A75395">
        <v>10011046</v>
      </c>
      <c r="B75395" t="s">
        <v>70867</v>
      </c>
    </row>
    <row r="75396" spans="1:2" x14ac:dyDescent="0.45">
      <c r="A75396">
        <v>10081331</v>
      </c>
      <c r="B75396" t="s">
        <v>70868</v>
      </c>
    </row>
    <row r="75397" spans="1:2" x14ac:dyDescent="0.45">
      <c r="A75397">
        <v>10050199</v>
      </c>
      <c r="B75397" t="s">
        <v>70869</v>
      </c>
    </row>
    <row r="75398" spans="1:2" x14ac:dyDescent="0.45">
      <c r="A75398">
        <v>10006511</v>
      </c>
      <c r="B75398" t="s">
        <v>70870</v>
      </c>
    </row>
    <row r="75399" spans="1:2" x14ac:dyDescent="0.45">
      <c r="A75399">
        <v>10013823</v>
      </c>
      <c r="B75399" t="s">
        <v>70871</v>
      </c>
    </row>
    <row r="75400" spans="1:2" x14ac:dyDescent="0.45">
      <c r="A75400">
        <v>10017640</v>
      </c>
      <c r="B75400" t="s">
        <v>70872</v>
      </c>
    </row>
    <row r="75401" spans="1:2" x14ac:dyDescent="0.45">
      <c r="A75401">
        <v>10006124</v>
      </c>
      <c r="B75401" t="s">
        <v>27863</v>
      </c>
    </row>
    <row r="75402" spans="1:2" x14ac:dyDescent="0.45">
      <c r="A75402">
        <v>10004128</v>
      </c>
      <c r="B75402" t="s">
        <v>70873</v>
      </c>
    </row>
    <row r="75403" spans="1:2" x14ac:dyDescent="0.45">
      <c r="A75403">
        <v>10009412</v>
      </c>
      <c r="B75403" t="s">
        <v>70874</v>
      </c>
    </row>
    <row r="75404" spans="1:2" x14ac:dyDescent="0.45">
      <c r="A75404">
        <v>10061517</v>
      </c>
      <c r="B75404" t="s">
        <v>48374</v>
      </c>
    </row>
    <row r="75405" spans="1:2" x14ac:dyDescent="0.45">
      <c r="A75405">
        <v>10050408</v>
      </c>
      <c r="B75405" t="s">
        <v>70875</v>
      </c>
    </row>
    <row r="75406" spans="1:2" x14ac:dyDescent="0.45">
      <c r="A75406">
        <v>10066246</v>
      </c>
      <c r="B75406" t="s">
        <v>70876</v>
      </c>
    </row>
    <row r="75407" spans="1:2" x14ac:dyDescent="0.45">
      <c r="A75407">
        <v>10047793</v>
      </c>
      <c r="B75407" t="s">
        <v>70877</v>
      </c>
    </row>
    <row r="75408" spans="1:2" x14ac:dyDescent="0.45">
      <c r="A75408">
        <v>10013007</v>
      </c>
      <c r="B75408" t="s">
        <v>70878</v>
      </c>
    </row>
    <row r="75409" spans="1:2" x14ac:dyDescent="0.45">
      <c r="A75409">
        <v>10057730</v>
      </c>
      <c r="B75409" t="s">
        <v>70879</v>
      </c>
    </row>
    <row r="75410" spans="1:2" x14ac:dyDescent="0.45">
      <c r="A75410">
        <v>10058058</v>
      </c>
      <c r="B75410" t="s">
        <v>70880</v>
      </c>
    </row>
    <row r="75411" spans="1:2" x14ac:dyDescent="0.45">
      <c r="A75411">
        <v>10038059</v>
      </c>
      <c r="B75411" t="s">
        <v>70881</v>
      </c>
    </row>
    <row r="75412" spans="1:2" x14ac:dyDescent="0.45">
      <c r="A75412">
        <v>10083944</v>
      </c>
      <c r="B75412" t="s">
        <v>70882</v>
      </c>
    </row>
    <row r="75413" spans="1:2" x14ac:dyDescent="0.45">
      <c r="A75413">
        <v>10027715</v>
      </c>
      <c r="B75413" t="s">
        <v>70883</v>
      </c>
    </row>
    <row r="75414" spans="1:2" x14ac:dyDescent="0.45">
      <c r="A75414">
        <v>10048940</v>
      </c>
      <c r="B75414" t="s">
        <v>70884</v>
      </c>
    </row>
    <row r="75415" spans="1:2" x14ac:dyDescent="0.45">
      <c r="A75415">
        <v>10066251</v>
      </c>
      <c r="B75415" t="s">
        <v>70885</v>
      </c>
    </row>
    <row r="75416" spans="1:2" x14ac:dyDescent="0.45">
      <c r="A75416">
        <v>10051832</v>
      </c>
      <c r="B75416" t="s">
        <v>70886</v>
      </c>
    </row>
    <row r="75417" spans="1:2" x14ac:dyDescent="0.45">
      <c r="A75417">
        <v>10046075</v>
      </c>
      <c r="B75417" t="s">
        <v>70887</v>
      </c>
    </row>
    <row r="75418" spans="1:2" x14ac:dyDescent="0.45">
      <c r="A75418">
        <v>10008037</v>
      </c>
      <c r="B75418" t="s">
        <v>70888</v>
      </c>
    </row>
    <row r="75419" spans="1:2" x14ac:dyDescent="0.45">
      <c r="A75419">
        <v>10087439</v>
      </c>
      <c r="B75419" t="s">
        <v>70889</v>
      </c>
    </row>
    <row r="75420" spans="1:2" x14ac:dyDescent="0.45">
      <c r="A75420">
        <v>10079422</v>
      </c>
      <c r="B75420" t="s">
        <v>70890</v>
      </c>
    </row>
    <row r="75421" spans="1:2" x14ac:dyDescent="0.45">
      <c r="A75421">
        <v>10002676</v>
      </c>
      <c r="B75421" t="s">
        <v>70891</v>
      </c>
    </row>
    <row r="75422" spans="1:2" x14ac:dyDescent="0.45">
      <c r="A75422">
        <v>10081000</v>
      </c>
      <c r="B75422" t="s">
        <v>70892</v>
      </c>
    </row>
    <row r="75423" spans="1:2" x14ac:dyDescent="0.45">
      <c r="A75423">
        <v>10081988</v>
      </c>
      <c r="B75423" t="s">
        <v>70893</v>
      </c>
    </row>
    <row r="75424" spans="1:2" x14ac:dyDescent="0.45">
      <c r="A75424">
        <v>10089253</v>
      </c>
      <c r="B75424" t="s">
        <v>70894</v>
      </c>
    </row>
    <row r="75425" spans="1:2" x14ac:dyDescent="0.45">
      <c r="A75425">
        <v>10050092</v>
      </c>
      <c r="B75425" t="s">
        <v>70895</v>
      </c>
    </row>
    <row r="75426" spans="1:2" x14ac:dyDescent="0.45">
      <c r="A75426">
        <v>10076586</v>
      </c>
      <c r="B75426" t="s">
        <v>70896</v>
      </c>
    </row>
    <row r="75427" spans="1:2" x14ac:dyDescent="0.45">
      <c r="A75427">
        <v>10034547</v>
      </c>
      <c r="B75427" t="s">
        <v>70897</v>
      </c>
    </row>
    <row r="75428" spans="1:2" x14ac:dyDescent="0.45">
      <c r="A75428">
        <v>10089824</v>
      </c>
      <c r="B75428" t="s">
        <v>70898</v>
      </c>
    </row>
    <row r="75429" spans="1:2" x14ac:dyDescent="0.45">
      <c r="A75429">
        <v>10043833</v>
      </c>
      <c r="B75429" t="s">
        <v>70899</v>
      </c>
    </row>
    <row r="75430" spans="1:2" x14ac:dyDescent="0.45">
      <c r="A75430">
        <v>10068932</v>
      </c>
      <c r="B75430" t="s">
        <v>29907</v>
      </c>
    </row>
    <row r="75431" spans="1:2" x14ac:dyDescent="0.45">
      <c r="A75431">
        <v>10065372</v>
      </c>
      <c r="B75431" t="s">
        <v>28275</v>
      </c>
    </row>
    <row r="75432" spans="1:2" x14ac:dyDescent="0.45">
      <c r="A75432">
        <v>10050333</v>
      </c>
      <c r="B75432" t="s">
        <v>70900</v>
      </c>
    </row>
    <row r="75433" spans="1:2" x14ac:dyDescent="0.45">
      <c r="A75433">
        <v>10034776</v>
      </c>
      <c r="B75433" t="s">
        <v>21534</v>
      </c>
    </row>
    <row r="75434" spans="1:2" x14ac:dyDescent="0.45">
      <c r="A75434">
        <v>10063196</v>
      </c>
      <c r="B75434" t="s">
        <v>70901</v>
      </c>
    </row>
    <row r="75435" spans="1:2" x14ac:dyDescent="0.45">
      <c r="A75435">
        <v>10057792</v>
      </c>
      <c r="B75435" t="s">
        <v>70902</v>
      </c>
    </row>
    <row r="75436" spans="1:2" x14ac:dyDescent="0.45">
      <c r="A75436">
        <v>10005063</v>
      </c>
      <c r="B75436" t="s">
        <v>70903</v>
      </c>
    </row>
    <row r="75437" spans="1:2" x14ac:dyDescent="0.45">
      <c r="A75437">
        <v>10073197</v>
      </c>
      <c r="B75437" t="s">
        <v>70904</v>
      </c>
    </row>
    <row r="75438" spans="1:2" x14ac:dyDescent="0.45">
      <c r="A75438">
        <v>10035587</v>
      </c>
      <c r="B75438" t="s">
        <v>70905</v>
      </c>
    </row>
    <row r="75439" spans="1:2" x14ac:dyDescent="0.45">
      <c r="A75439">
        <v>10045181</v>
      </c>
      <c r="B75439" t="s">
        <v>70906</v>
      </c>
    </row>
    <row r="75440" spans="1:2" x14ac:dyDescent="0.45">
      <c r="A75440">
        <v>10033883</v>
      </c>
      <c r="B75440" t="s">
        <v>55744</v>
      </c>
    </row>
    <row r="75441" spans="1:2" x14ac:dyDescent="0.45">
      <c r="A75441">
        <v>10064907</v>
      </c>
      <c r="B75441" t="s">
        <v>70907</v>
      </c>
    </row>
    <row r="75442" spans="1:2" x14ac:dyDescent="0.45">
      <c r="A75442">
        <v>10071453</v>
      </c>
      <c r="B75442" t="s">
        <v>70908</v>
      </c>
    </row>
    <row r="75443" spans="1:2" x14ac:dyDescent="0.45">
      <c r="A75443">
        <v>10053409</v>
      </c>
      <c r="B75443" t="s">
        <v>70909</v>
      </c>
    </row>
    <row r="75444" spans="1:2" x14ac:dyDescent="0.45">
      <c r="A75444">
        <v>10088233</v>
      </c>
      <c r="B75444" t="s">
        <v>70910</v>
      </c>
    </row>
    <row r="75445" spans="1:2" x14ac:dyDescent="0.45">
      <c r="A75445">
        <v>10088942</v>
      </c>
      <c r="B75445" t="s">
        <v>70911</v>
      </c>
    </row>
    <row r="75446" spans="1:2" x14ac:dyDescent="0.45">
      <c r="A75446">
        <v>10073647</v>
      </c>
      <c r="B75446" t="s">
        <v>70912</v>
      </c>
    </row>
    <row r="75447" spans="1:2" x14ac:dyDescent="0.45">
      <c r="A75447">
        <v>10077659</v>
      </c>
      <c r="B75447" t="s">
        <v>70913</v>
      </c>
    </row>
    <row r="75448" spans="1:2" x14ac:dyDescent="0.45">
      <c r="A75448">
        <v>10083165</v>
      </c>
      <c r="B75448" t="s">
        <v>70914</v>
      </c>
    </row>
    <row r="75449" spans="1:2" x14ac:dyDescent="0.45">
      <c r="A75449">
        <v>10087294</v>
      </c>
      <c r="B75449" t="s">
        <v>70915</v>
      </c>
    </row>
    <row r="75450" spans="1:2" x14ac:dyDescent="0.45">
      <c r="A75450">
        <v>10023234</v>
      </c>
      <c r="B75450" t="s">
        <v>70916</v>
      </c>
    </row>
    <row r="75451" spans="1:2" x14ac:dyDescent="0.45">
      <c r="A75451">
        <v>10068985</v>
      </c>
      <c r="B75451" t="s">
        <v>70917</v>
      </c>
    </row>
    <row r="75452" spans="1:2" x14ac:dyDescent="0.45">
      <c r="A75452">
        <v>10072791</v>
      </c>
      <c r="B75452" t="s">
        <v>70918</v>
      </c>
    </row>
    <row r="75453" spans="1:2" x14ac:dyDescent="0.45">
      <c r="A75453">
        <v>10072162</v>
      </c>
      <c r="B75453" t="s">
        <v>70919</v>
      </c>
    </row>
    <row r="75454" spans="1:2" x14ac:dyDescent="0.45">
      <c r="A75454">
        <v>10034599</v>
      </c>
      <c r="B75454" t="s">
        <v>63881</v>
      </c>
    </row>
    <row r="75455" spans="1:2" x14ac:dyDescent="0.45">
      <c r="A75455">
        <v>10082879</v>
      </c>
      <c r="B75455" t="s">
        <v>70920</v>
      </c>
    </row>
    <row r="75456" spans="1:2" x14ac:dyDescent="0.45">
      <c r="A75456">
        <v>10055506</v>
      </c>
      <c r="B75456" t="s">
        <v>70921</v>
      </c>
    </row>
    <row r="75457" spans="1:2" x14ac:dyDescent="0.45">
      <c r="A75457">
        <v>10024801</v>
      </c>
      <c r="B75457" t="s">
        <v>70922</v>
      </c>
    </row>
    <row r="75458" spans="1:2" x14ac:dyDescent="0.45">
      <c r="A75458">
        <v>10002945</v>
      </c>
      <c r="B75458" t="s">
        <v>70923</v>
      </c>
    </row>
    <row r="75459" spans="1:2" x14ac:dyDescent="0.45">
      <c r="A75459">
        <v>10079149</v>
      </c>
      <c r="B75459" t="s">
        <v>70924</v>
      </c>
    </row>
    <row r="75460" spans="1:2" x14ac:dyDescent="0.45">
      <c r="A75460">
        <v>10005057</v>
      </c>
      <c r="B75460" t="s">
        <v>70925</v>
      </c>
    </row>
    <row r="75461" spans="1:2" x14ac:dyDescent="0.45">
      <c r="A75461">
        <v>10010795</v>
      </c>
      <c r="B75461" t="s">
        <v>62883</v>
      </c>
    </row>
    <row r="75462" spans="1:2" x14ac:dyDescent="0.45">
      <c r="A75462">
        <v>10075147</v>
      </c>
      <c r="B75462" t="s">
        <v>70926</v>
      </c>
    </row>
    <row r="75463" spans="1:2" x14ac:dyDescent="0.45">
      <c r="A75463">
        <v>10081666</v>
      </c>
      <c r="B75463" t="s">
        <v>70927</v>
      </c>
    </row>
    <row r="75464" spans="1:2" x14ac:dyDescent="0.45">
      <c r="A75464">
        <v>10091224</v>
      </c>
      <c r="B75464" t="s">
        <v>70928</v>
      </c>
    </row>
    <row r="75465" spans="1:2" x14ac:dyDescent="0.45">
      <c r="A75465">
        <v>10070486</v>
      </c>
      <c r="B75465" t="s">
        <v>70929</v>
      </c>
    </row>
    <row r="75466" spans="1:2" x14ac:dyDescent="0.45">
      <c r="A75466">
        <v>10008726</v>
      </c>
      <c r="B75466" t="s">
        <v>70930</v>
      </c>
    </row>
    <row r="75467" spans="1:2" x14ac:dyDescent="0.45">
      <c r="A75467">
        <v>10070119</v>
      </c>
      <c r="B75467" t="s">
        <v>70931</v>
      </c>
    </row>
    <row r="75468" spans="1:2" x14ac:dyDescent="0.45">
      <c r="A75468">
        <v>10006012</v>
      </c>
      <c r="B75468" t="s">
        <v>70932</v>
      </c>
    </row>
    <row r="75469" spans="1:2" x14ac:dyDescent="0.45">
      <c r="A75469">
        <v>10045437</v>
      </c>
      <c r="B75469" t="s">
        <v>70933</v>
      </c>
    </row>
    <row r="75470" spans="1:2" x14ac:dyDescent="0.45">
      <c r="A75470">
        <v>10023908</v>
      </c>
      <c r="B75470" t="s">
        <v>70934</v>
      </c>
    </row>
    <row r="75471" spans="1:2" x14ac:dyDescent="0.45">
      <c r="A75471">
        <v>10081444</v>
      </c>
      <c r="B75471" t="s">
        <v>66488</v>
      </c>
    </row>
    <row r="75472" spans="1:2" x14ac:dyDescent="0.45">
      <c r="A75472">
        <v>10075885</v>
      </c>
      <c r="B75472" t="s">
        <v>70935</v>
      </c>
    </row>
    <row r="75473" spans="1:2" x14ac:dyDescent="0.45">
      <c r="A75473">
        <v>10028213</v>
      </c>
      <c r="B75473" t="s">
        <v>70936</v>
      </c>
    </row>
    <row r="75474" spans="1:2" x14ac:dyDescent="0.45">
      <c r="A75474">
        <v>10008371</v>
      </c>
      <c r="B75474" t="s">
        <v>70937</v>
      </c>
    </row>
    <row r="75475" spans="1:2" x14ac:dyDescent="0.45">
      <c r="A75475">
        <v>10053344</v>
      </c>
      <c r="B75475" t="s">
        <v>70938</v>
      </c>
    </row>
    <row r="75476" spans="1:2" x14ac:dyDescent="0.45">
      <c r="A75476">
        <v>10029873</v>
      </c>
      <c r="B75476" t="s">
        <v>70939</v>
      </c>
    </row>
    <row r="75477" spans="1:2" x14ac:dyDescent="0.45">
      <c r="A75477">
        <v>10079968</v>
      </c>
      <c r="B75477" t="s">
        <v>70940</v>
      </c>
    </row>
    <row r="75478" spans="1:2" x14ac:dyDescent="0.45">
      <c r="A75478">
        <v>10053654</v>
      </c>
      <c r="B75478" t="s">
        <v>70941</v>
      </c>
    </row>
    <row r="75479" spans="1:2" x14ac:dyDescent="0.45">
      <c r="A75479">
        <v>10084777</v>
      </c>
      <c r="B75479" t="s">
        <v>70942</v>
      </c>
    </row>
    <row r="75480" spans="1:2" x14ac:dyDescent="0.45">
      <c r="A75480">
        <v>10011034</v>
      </c>
      <c r="B75480" t="s">
        <v>70943</v>
      </c>
    </row>
    <row r="75481" spans="1:2" x14ac:dyDescent="0.45">
      <c r="A75481">
        <v>10069400</v>
      </c>
      <c r="B75481" t="s">
        <v>63786</v>
      </c>
    </row>
    <row r="75482" spans="1:2" x14ac:dyDescent="0.45">
      <c r="A75482">
        <v>10034883</v>
      </c>
      <c r="B75482" t="s">
        <v>70944</v>
      </c>
    </row>
    <row r="75483" spans="1:2" x14ac:dyDescent="0.45">
      <c r="A75483">
        <v>10070470</v>
      </c>
      <c r="B75483" t="s">
        <v>70945</v>
      </c>
    </row>
    <row r="75484" spans="1:2" x14ac:dyDescent="0.45">
      <c r="A75484">
        <v>10045770</v>
      </c>
      <c r="B75484" t="s">
        <v>70946</v>
      </c>
    </row>
    <row r="75485" spans="1:2" x14ac:dyDescent="0.45">
      <c r="A75485">
        <v>10015447</v>
      </c>
      <c r="B75485" t="s">
        <v>70947</v>
      </c>
    </row>
    <row r="75486" spans="1:2" x14ac:dyDescent="0.45">
      <c r="A75486">
        <v>10022827</v>
      </c>
      <c r="B75486" t="s">
        <v>70948</v>
      </c>
    </row>
    <row r="75487" spans="1:2" x14ac:dyDescent="0.45">
      <c r="A75487">
        <v>10020334</v>
      </c>
      <c r="B75487" t="s">
        <v>70949</v>
      </c>
    </row>
    <row r="75488" spans="1:2" x14ac:dyDescent="0.45">
      <c r="A75488">
        <v>10069299</v>
      </c>
      <c r="B75488" t="s">
        <v>70950</v>
      </c>
    </row>
    <row r="75489" spans="1:2" x14ac:dyDescent="0.45">
      <c r="A75489">
        <v>10067731</v>
      </c>
      <c r="B75489" t="s">
        <v>62575</v>
      </c>
    </row>
    <row r="75490" spans="1:2" x14ac:dyDescent="0.45">
      <c r="A75490">
        <v>10043048</v>
      </c>
      <c r="B75490" t="s">
        <v>70951</v>
      </c>
    </row>
    <row r="75491" spans="1:2" x14ac:dyDescent="0.45">
      <c r="A75491">
        <v>10029357</v>
      </c>
      <c r="B75491" t="s">
        <v>70952</v>
      </c>
    </row>
    <row r="75492" spans="1:2" x14ac:dyDescent="0.45">
      <c r="A75492">
        <v>10062205</v>
      </c>
      <c r="B75492" t="s">
        <v>70953</v>
      </c>
    </row>
    <row r="75493" spans="1:2" x14ac:dyDescent="0.45">
      <c r="A75493">
        <v>10075860</v>
      </c>
      <c r="B75493" t="s">
        <v>70954</v>
      </c>
    </row>
    <row r="75494" spans="1:2" x14ac:dyDescent="0.45">
      <c r="A75494">
        <v>10026743</v>
      </c>
      <c r="B75494" t="s">
        <v>70955</v>
      </c>
    </row>
    <row r="75495" spans="1:2" x14ac:dyDescent="0.45">
      <c r="A75495">
        <v>10032475</v>
      </c>
      <c r="B75495" t="s">
        <v>70956</v>
      </c>
    </row>
    <row r="75496" spans="1:2" x14ac:dyDescent="0.45">
      <c r="A75496">
        <v>10055154</v>
      </c>
      <c r="B75496" t="s">
        <v>70957</v>
      </c>
    </row>
    <row r="75497" spans="1:2" x14ac:dyDescent="0.45">
      <c r="A75497">
        <v>10087556</v>
      </c>
      <c r="B75497" t="s">
        <v>70958</v>
      </c>
    </row>
    <row r="75498" spans="1:2" x14ac:dyDescent="0.45">
      <c r="A75498">
        <v>10076271</v>
      </c>
      <c r="B75498" t="s">
        <v>70959</v>
      </c>
    </row>
    <row r="75499" spans="1:2" x14ac:dyDescent="0.45">
      <c r="A75499">
        <v>10035460</v>
      </c>
      <c r="B75499" t="s">
        <v>70960</v>
      </c>
    </row>
    <row r="75500" spans="1:2" x14ac:dyDescent="0.45">
      <c r="A75500">
        <v>10043678</v>
      </c>
      <c r="B75500" t="s">
        <v>70961</v>
      </c>
    </row>
    <row r="75501" spans="1:2" x14ac:dyDescent="0.45">
      <c r="A75501">
        <v>10028180</v>
      </c>
      <c r="B75501" t="s">
        <v>70962</v>
      </c>
    </row>
    <row r="75502" spans="1:2" x14ac:dyDescent="0.45">
      <c r="A75502">
        <v>10088102</v>
      </c>
      <c r="B75502" t="s">
        <v>23354</v>
      </c>
    </row>
    <row r="75503" spans="1:2" x14ac:dyDescent="0.45">
      <c r="A75503">
        <v>10027701</v>
      </c>
      <c r="B75503" t="s">
        <v>70963</v>
      </c>
    </row>
    <row r="75504" spans="1:2" x14ac:dyDescent="0.45">
      <c r="A75504">
        <v>10010699</v>
      </c>
      <c r="B75504" t="s">
        <v>70964</v>
      </c>
    </row>
    <row r="75505" spans="1:2" x14ac:dyDescent="0.45">
      <c r="A75505">
        <v>10044976</v>
      </c>
      <c r="B75505" t="s">
        <v>70965</v>
      </c>
    </row>
    <row r="75506" spans="1:2" x14ac:dyDescent="0.45">
      <c r="A75506">
        <v>10061304</v>
      </c>
      <c r="B75506" t="s">
        <v>70966</v>
      </c>
    </row>
    <row r="75507" spans="1:2" x14ac:dyDescent="0.45">
      <c r="A75507">
        <v>10017863</v>
      </c>
      <c r="B75507" t="s">
        <v>70967</v>
      </c>
    </row>
    <row r="75508" spans="1:2" x14ac:dyDescent="0.45">
      <c r="A75508">
        <v>10007021</v>
      </c>
      <c r="B75508" t="s">
        <v>70968</v>
      </c>
    </row>
    <row r="75509" spans="1:2" x14ac:dyDescent="0.45">
      <c r="A75509">
        <v>90000130</v>
      </c>
      <c r="B75509" t="s">
        <v>70969</v>
      </c>
    </row>
    <row r="75510" spans="1:2" x14ac:dyDescent="0.45">
      <c r="A75510">
        <v>10084097</v>
      </c>
      <c r="B75510" t="s">
        <v>70970</v>
      </c>
    </row>
    <row r="75511" spans="1:2" x14ac:dyDescent="0.45">
      <c r="A75511">
        <v>10065765</v>
      </c>
      <c r="B75511" t="s">
        <v>70971</v>
      </c>
    </row>
    <row r="75512" spans="1:2" x14ac:dyDescent="0.45">
      <c r="A75512">
        <v>10000656</v>
      </c>
      <c r="B75512" t="s">
        <v>70972</v>
      </c>
    </row>
    <row r="75513" spans="1:2" x14ac:dyDescent="0.45">
      <c r="A75513">
        <v>10024449</v>
      </c>
      <c r="B75513" t="s">
        <v>70973</v>
      </c>
    </row>
    <row r="75514" spans="1:2" x14ac:dyDescent="0.45">
      <c r="A75514">
        <v>10004197</v>
      </c>
      <c r="B75514" t="s">
        <v>70974</v>
      </c>
    </row>
    <row r="75515" spans="1:2" x14ac:dyDescent="0.45">
      <c r="A75515">
        <v>10071366</v>
      </c>
      <c r="B75515" t="s">
        <v>70975</v>
      </c>
    </row>
    <row r="75516" spans="1:2" x14ac:dyDescent="0.45">
      <c r="A75516">
        <v>10008339</v>
      </c>
      <c r="B75516" t="s">
        <v>70976</v>
      </c>
    </row>
    <row r="75517" spans="1:2" x14ac:dyDescent="0.45">
      <c r="A75517">
        <v>10055558</v>
      </c>
      <c r="B75517" t="s">
        <v>70977</v>
      </c>
    </row>
    <row r="75518" spans="1:2" x14ac:dyDescent="0.45">
      <c r="A75518">
        <v>10006337</v>
      </c>
      <c r="B75518" t="s">
        <v>70978</v>
      </c>
    </row>
    <row r="75519" spans="1:2" x14ac:dyDescent="0.45">
      <c r="A75519">
        <v>10068358</v>
      </c>
      <c r="B75519" t="s">
        <v>70979</v>
      </c>
    </row>
    <row r="75520" spans="1:2" x14ac:dyDescent="0.45">
      <c r="A75520">
        <v>10044546</v>
      </c>
      <c r="B75520" t="s">
        <v>70980</v>
      </c>
    </row>
    <row r="75521" spans="1:2" x14ac:dyDescent="0.45">
      <c r="A75521">
        <v>10061093</v>
      </c>
      <c r="B75521" t="s">
        <v>70981</v>
      </c>
    </row>
    <row r="75522" spans="1:2" x14ac:dyDescent="0.45">
      <c r="A75522">
        <v>10009493</v>
      </c>
      <c r="B75522" t="s">
        <v>70982</v>
      </c>
    </row>
    <row r="75523" spans="1:2" x14ac:dyDescent="0.45">
      <c r="A75523">
        <v>10046037</v>
      </c>
      <c r="B75523" t="s">
        <v>70983</v>
      </c>
    </row>
    <row r="75524" spans="1:2" x14ac:dyDescent="0.45">
      <c r="A75524">
        <v>10090059</v>
      </c>
      <c r="B75524" t="s">
        <v>58464</v>
      </c>
    </row>
    <row r="75525" spans="1:2" x14ac:dyDescent="0.45">
      <c r="A75525">
        <v>10062299</v>
      </c>
      <c r="B75525" t="s">
        <v>56804</v>
      </c>
    </row>
    <row r="75526" spans="1:2" x14ac:dyDescent="0.45">
      <c r="A75526">
        <v>10064388</v>
      </c>
      <c r="B75526" t="s">
        <v>70984</v>
      </c>
    </row>
    <row r="75527" spans="1:2" x14ac:dyDescent="0.45">
      <c r="A75527">
        <v>10002486</v>
      </c>
      <c r="B75527" t="s">
        <v>70985</v>
      </c>
    </row>
    <row r="75528" spans="1:2" x14ac:dyDescent="0.45">
      <c r="A75528">
        <v>10052014</v>
      </c>
      <c r="B75528" t="s">
        <v>70986</v>
      </c>
    </row>
    <row r="75529" spans="1:2" x14ac:dyDescent="0.45">
      <c r="A75529">
        <v>10051518</v>
      </c>
      <c r="B75529" t="s">
        <v>70987</v>
      </c>
    </row>
    <row r="75530" spans="1:2" x14ac:dyDescent="0.45">
      <c r="A75530">
        <v>10038410</v>
      </c>
      <c r="B75530" t="s">
        <v>70988</v>
      </c>
    </row>
    <row r="75531" spans="1:2" x14ac:dyDescent="0.45">
      <c r="A75531">
        <v>10091831</v>
      </c>
      <c r="B75531" t="s">
        <v>70989</v>
      </c>
    </row>
    <row r="75532" spans="1:2" x14ac:dyDescent="0.45">
      <c r="A75532">
        <v>10001572</v>
      </c>
      <c r="B75532" t="s">
        <v>70990</v>
      </c>
    </row>
    <row r="75533" spans="1:2" x14ac:dyDescent="0.45">
      <c r="A75533">
        <v>10025658</v>
      </c>
      <c r="B75533" t="s">
        <v>70991</v>
      </c>
    </row>
    <row r="75534" spans="1:2" x14ac:dyDescent="0.45">
      <c r="A75534">
        <v>10075165</v>
      </c>
      <c r="B75534" t="s">
        <v>30148</v>
      </c>
    </row>
    <row r="75535" spans="1:2" x14ac:dyDescent="0.45">
      <c r="A75535">
        <v>10075322</v>
      </c>
      <c r="B75535" t="s">
        <v>70992</v>
      </c>
    </row>
    <row r="75536" spans="1:2" x14ac:dyDescent="0.45">
      <c r="A75536">
        <v>10048802</v>
      </c>
      <c r="B75536" t="s">
        <v>70993</v>
      </c>
    </row>
    <row r="75537" spans="1:2" x14ac:dyDescent="0.45">
      <c r="A75537">
        <v>10071505</v>
      </c>
      <c r="B75537" t="s">
        <v>70994</v>
      </c>
    </row>
    <row r="75538" spans="1:2" x14ac:dyDescent="0.45">
      <c r="A75538">
        <v>10016566</v>
      </c>
      <c r="B75538" t="s">
        <v>43291</v>
      </c>
    </row>
    <row r="75539" spans="1:2" x14ac:dyDescent="0.45">
      <c r="A75539">
        <v>90000479</v>
      </c>
      <c r="B75539" t="s">
        <v>70995</v>
      </c>
    </row>
    <row r="75540" spans="1:2" x14ac:dyDescent="0.45">
      <c r="A75540">
        <v>10073925</v>
      </c>
      <c r="B75540" t="s">
        <v>59601</v>
      </c>
    </row>
    <row r="75541" spans="1:2" x14ac:dyDescent="0.45">
      <c r="A75541">
        <v>10069971</v>
      </c>
      <c r="B75541" t="s">
        <v>70996</v>
      </c>
    </row>
    <row r="75542" spans="1:2" x14ac:dyDescent="0.45">
      <c r="A75542">
        <v>10010454</v>
      </c>
      <c r="B75542" t="s">
        <v>70997</v>
      </c>
    </row>
    <row r="75543" spans="1:2" x14ac:dyDescent="0.45">
      <c r="A75543">
        <v>10015354</v>
      </c>
      <c r="B75543" t="s">
        <v>70998</v>
      </c>
    </row>
    <row r="75544" spans="1:2" x14ac:dyDescent="0.45">
      <c r="A75544">
        <v>10072365</v>
      </c>
      <c r="B75544" t="s">
        <v>57387</v>
      </c>
    </row>
    <row r="75545" spans="1:2" x14ac:dyDescent="0.45">
      <c r="A75545">
        <v>10061285</v>
      </c>
      <c r="B75545" t="s">
        <v>70999</v>
      </c>
    </row>
    <row r="75546" spans="1:2" x14ac:dyDescent="0.45">
      <c r="A75546">
        <v>10068582</v>
      </c>
      <c r="B75546" t="s">
        <v>71000</v>
      </c>
    </row>
    <row r="75547" spans="1:2" x14ac:dyDescent="0.45">
      <c r="A75547">
        <v>10017648</v>
      </c>
      <c r="B75547" t="s">
        <v>71001</v>
      </c>
    </row>
    <row r="75548" spans="1:2" x14ac:dyDescent="0.45">
      <c r="A75548">
        <v>10085018</v>
      </c>
      <c r="B75548" t="s">
        <v>71002</v>
      </c>
    </row>
    <row r="75549" spans="1:2" x14ac:dyDescent="0.45">
      <c r="A75549">
        <v>10051499</v>
      </c>
      <c r="B75549" t="s">
        <v>71003</v>
      </c>
    </row>
    <row r="75550" spans="1:2" x14ac:dyDescent="0.45">
      <c r="A75550">
        <v>10067472</v>
      </c>
      <c r="B75550" t="s">
        <v>71004</v>
      </c>
    </row>
    <row r="75551" spans="1:2" x14ac:dyDescent="0.45">
      <c r="A75551">
        <v>10042871</v>
      </c>
      <c r="B75551" t="s">
        <v>71005</v>
      </c>
    </row>
    <row r="75552" spans="1:2" x14ac:dyDescent="0.45">
      <c r="A75552">
        <v>10007626</v>
      </c>
      <c r="B75552" t="s">
        <v>71006</v>
      </c>
    </row>
    <row r="75553" spans="1:2" x14ac:dyDescent="0.45">
      <c r="A75553">
        <v>90000295</v>
      </c>
      <c r="B75553" t="s">
        <v>71007</v>
      </c>
    </row>
    <row r="75554" spans="1:2" x14ac:dyDescent="0.45">
      <c r="A75554">
        <v>10049569</v>
      </c>
      <c r="B75554" t="s">
        <v>71008</v>
      </c>
    </row>
    <row r="75555" spans="1:2" x14ac:dyDescent="0.45">
      <c r="A75555">
        <v>10081271</v>
      </c>
      <c r="B75555" t="s">
        <v>34063</v>
      </c>
    </row>
    <row r="75556" spans="1:2" x14ac:dyDescent="0.45">
      <c r="A75556">
        <v>10047055</v>
      </c>
      <c r="B75556" t="s">
        <v>71009</v>
      </c>
    </row>
    <row r="75557" spans="1:2" x14ac:dyDescent="0.45">
      <c r="A75557">
        <v>10057877</v>
      </c>
      <c r="B75557" t="s">
        <v>71010</v>
      </c>
    </row>
    <row r="75558" spans="1:2" x14ac:dyDescent="0.45">
      <c r="A75558">
        <v>10073719</v>
      </c>
      <c r="B75558" t="s">
        <v>71011</v>
      </c>
    </row>
    <row r="75559" spans="1:2" x14ac:dyDescent="0.45">
      <c r="A75559">
        <v>10087325</v>
      </c>
      <c r="B75559" t="s">
        <v>22737</v>
      </c>
    </row>
    <row r="75560" spans="1:2" x14ac:dyDescent="0.45">
      <c r="A75560">
        <v>10063839</v>
      </c>
      <c r="B75560" t="s">
        <v>71012</v>
      </c>
    </row>
    <row r="75561" spans="1:2" x14ac:dyDescent="0.45">
      <c r="A75561">
        <v>10048373</v>
      </c>
      <c r="B75561" t="s">
        <v>71013</v>
      </c>
    </row>
    <row r="75562" spans="1:2" x14ac:dyDescent="0.45">
      <c r="A75562">
        <v>10074781</v>
      </c>
      <c r="B75562" t="s">
        <v>71014</v>
      </c>
    </row>
    <row r="75563" spans="1:2" x14ac:dyDescent="0.45">
      <c r="A75563">
        <v>10008386</v>
      </c>
      <c r="B75563" t="s">
        <v>71015</v>
      </c>
    </row>
    <row r="75564" spans="1:2" x14ac:dyDescent="0.45">
      <c r="A75564">
        <v>10074022</v>
      </c>
      <c r="B75564" t="s">
        <v>71016</v>
      </c>
    </row>
    <row r="75565" spans="1:2" x14ac:dyDescent="0.45">
      <c r="A75565">
        <v>10083494</v>
      </c>
      <c r="B75565" t="s">
        <v>71017</v>
      </c>
    </row>
    <row r="75566" spans="1:2" x14ac:dyDescent="0.45">
      <c r="A75566">
        <v>10004332</v>
      </c>
      <c r="B75566" t="s">
        <v>71018</v>
      </c>
    </row>
    <row r="75567" spans="1:2" x14ac:dyDescent="0.45">
      <c r="A75567">
        <v>90000207</v>
      </c>
      <c r="B75567" t="s">
        <v>71019</v>
      </c>
    </row>
    <row r="75568" spans="1:2" x14ac:dyDescent="0.45">
      <c r="A75568">
        <v>10015835</v>
      </c>
      <c r="B75568" t="s">
        <v>21507</v>
      </c>
    </row>
    <row r="75569" spans="1:2" x14ac:dyDescent="0.45">
      <c r="A75569">
        <v>10056952</v>
      </c>
      <c r="B75569" t="s">
        <v>71020</v>
      </c>
    </row>
    <row r="75570" spans="1:2" x14ac:dyDescent="0.45">
      <c r="A75570">
        <v>10003011</v>
      </c>
      <c r="B75570" t="s">
        <v>71021</v>
      </c>
    </row>
    <row r="75571" spans="1:2" x14ac:dyDescent="0.45">
      <c r="A75571">
        <v>10062992</v>
      </c>
      <c r="B75571" t="s">
        <v>71022</v>
      </c>
    </row>
    <row r="75572" spans="1:2" x14ac:dyDescent="0.45">
      <c r="A75572">
        <v>10032638</v>
      </c>
      <c r="B75572" t="s">
        <v>71023</v>
      </c>
    </row>
    <row r="75573" spans="1:2" x14ac:dyDescent="0.45">
      <c r="A75573">
        <v>10080330</v>
      </c>
      <c r="B75573" t="s">
        <v>71024</v>
      </c>
    </row>
    <row r="75574" spans="1:2" x14ac:dyDescent="0.45">
      <c r="A75574">
        <v>10039300</v>
      </c>
      <c r="B75574" t="s">
        <v>18712</v>
      </c>
    </row>
    <row r="75575" spans="1:2" x14ac:dyDescent="0.45">
      <c r="A75575">
        <v>10008466</v>
      </c>
      <c r="B75575" t="s">
        <v>71025</v>
      </c>
    </row>
    <row r="75576" spans="1:2" x14ac:dyDescent="0.45">
      <c r="A75576">
        <v>10036714</v>
      </c>
      <c r="B75576" t="s">
        <v>23746</v>
      </c>
    </row>
    <row r="75577" spans="1:2" x14ac:dyDescent="0.45">
      <c r="A75577">
        <v>10027119</v>
      </c>
      <c r="B75577" t="s">
        <v>71026</v>
      </c>
    </row>
    <row r="75578" spans="1:2" x14ac:dyDescent="0.45">
      <c r="A75578">
        <v>10077643</v>
      </c>
      <c r="B75578" t="s">
        <v>71027</v>
      </c>
    </row>
    <row r="75579" spans="1:2" x14ac:dyDescent="0.45">
      <c r="A75579">
        <v>10080751</v>
      </c>
      <c r="B75579" t="s">
        <v>71028</v>
      </c>
    </row>
    <row r="75580" spans="1:2" x14ac:dyDescent="0.45">
      <c r="A75580">
        <v>10077843</v>
      </c>
      <c r="B75580" t="s">
        <v>71029</v>
      </c>
    </row>
    <row r="75581" spans="1:2" x14ac:dyDescent="0.45">
      <c r="A75581">
        <v>10055203</v>
      </c>
      <c r="B75581" t="s">
        <v>71030</v>
      </c>
    </row>
    <row r="75582" spans="1:2" x14ac:dyDescent="0.45">
      <c r="A75582">
        <v>10018549</v>
      </c>
      <c r="B75582" t="s">
        <v>71031</v>
      </c>
    </row>
    <row r="75583" spans="1:2" x14ac:dyDescent="0.45">
      <c r="A75583">
        <v>10012426</v>
      </c>
      <c r="B75583" t="s">
        <v>71032</v>
      </c>
    </row>
    <row r="75584" spans="1:2" x14ac:dyDescent="0.45">
      <c r="A75584">
        <v>10073931</v>
      </c>
      <c r="B75584" t="s">
        <v>71033</v>
      </c>
    </row>
    <row r="75585" spans="1:2" x14ac:dyDescent="0.45">
      <c r="A75585">
        <v>10001270</v>
      </c>
      <c r="B75585" t="s">
        <v>71034</v>
      </c>
    </row>
    <row r="75586" spans="1:2" x14ac:dyDescent="0.45">
      <c r="A75586">
        <v>10042627</v>
      </c>
      <c r="B75586" t="s">
        <v>31939</v>
      </c>
    </row>
    <row r="75587" spans="1:2" x14ac:dyDescent="0.45">
      <c r="A75587">
        <v>10003230</v>
      </c>
      <c r="B75587" t="s">
        <v>71035</v>
      </c>
    </row>
    <row r="75588" spans="1:2" x14ac:dyDescent="0.45">
      <c r="A75588">
        <v>10034008</v>
      </c>
      <c r="B75588" t="s">
        <v>71036</v>
      </c>
    </row>
    <row r="75589" spans="1:2" x14ac:dyDescent="0.45">
      <c r="A75589">
        <v>10031649</v>
      </c>
      <c r="B75589" t="s">
        <v>71037</v>
      </c>
    </row>
    <row r="75590" spans="1:2" x14ac:dyDescent="0.45">
      <c r="A75590">
        <v>10018881</v>
      </c>
      <c r="B75590" t="s">
        <v>71038</v>
      </c>
    </row>
    <row r="75591" spans="1:2" x14ac:dyDescent="0.45">
      <c r="A75591">
        <v>10063534</v>
      </c>
      <c r="B75591" t="s">
        <v>71039</v>
      </c>
    </row>
    <row r="75592" spans="1:2" x14ac:dyDescent="0.45">
      <c r="A75592">
        <v>10082339</v>
      </c>
      <c r="B75592" t="s">
        <v>71040</v>
      </c>
    </row>
    <row r="75593" spans="1:2" x14ac:dyDescent="0.45">
      <c r="A75593">
        <v>10062664</v>
      </c>
      <c r="B75593" t="s">
        <v>71041</v>
      </c>
    </row>
    <row r="75594" spans="1:2" x14ac:dyDescent="0.45">
      <c r="A75594">
        <v>10005461</v>
      </c>
      <c r="B75594" t="s">
        <v>65162</v>
      </c>
    </row>
    <row r="75595" spans="1:2" x14ac:dyDescent="0.45">
      <c r="A75595">
        <v>10038675</v>
      </c>
      <c r="B75595" t="s">
        <v>18935</v>
      </c>
    </row>
    <row r="75596" spans="1:2" x14ac:dyDescent="0.45">
      <c r="A75596">
        <v>10009800</v>
      </c>
      <c r="B75596" t="s">
        <v>71042</v>
      </c>
    </row>
    <row r="75597" spans="1:2" x14ac:dyDescent="0.45">
      <c r="A75597">
        <v>10064887</v>
      </c>
      <c r="B75597" t="s">
        <v>71043</v>
      </c>
    </row>
    <row r="75598" spans="1:2" x14ac:dyDescent="0.45">
      <c r="A75598">
        <v>10072455</v>
      </c>
      <c r="B75598" t="s">
        <v>71044</v>
      </c>
    </row>
    <row r="75599" spans="1:2" x14ac:dyDescent="0.45">
      <c r="A75599">
        <v>10072919</v>
      </c>
      <c r="B75599" t="s">
        <v>71045</v>
      </c>
    </row>
    <row r="75600" spans="1:2" x14ac:dyDescent="0.45">
      <c r="A75600">
        <v>10083791</v>
      </c>
      <c r="B75600" t="s">
        <v>71046</v>
      </c>
    </row>
    <row r="75601" spans="1:2" x14ac:dyDescent="0.45">
      <c r="A75601">
        <v>10029270</v>
      </c>
      <c r="B75601" t="s">
        <v>71047</v>
      </c>
    </row>
    <row r="75602" spans="1:2" x14ac:dyDescent="0.45">
      <c r="A75602">
        <v>10061204</v>
      </c>
      <c r="B75602" t="s">
        <v>71048</v>
      </c>
    </row>
    <row r="75603" spans="1:2" x14ac:dyDescent="0.45">
      <c r="A75603">
        <v>10017857</v>
      </c>
      <c r="B75603" t="s">
        <v>71049</v>
      </c>
    </row>
    <row r="75604" spans="1:2" x14ac:dyDescent="0.45">
      <c r="A75604">
        <v>10001481</v>
      </c>
      <c r="B75604" t="s">
        <v>52717</v>
      </c>
    </row>
    <row r="75605" spans="1:2" x14ac:dyDescent="0.45">
      <c r="A75605">
        <v>10039400</v>
      </c>
      <c r="B75605" t="s">
        <v>71050</v>
      </c>
    </row>
    <row r="75606" spans="1:2" x14ac:dyDescent="0.45">
      <c r="A75606">
        <v>10077012</v>
      </c>
      <c r="B75606" t="s">
        <v>71051</v>
      </c>
    </row>
    <row r="75607" spans="1:2" x14ac:dyDescent="0.45">
      <c r="A75607">
        <v>10015434</v>
      </c>
      <c r="B75607" t="s">
        <v>71052</v>
      </c>
    </row>
    <row r="75608" spans="1:2" x14ac:dyDescent="0.45">
      <c r="A75608">
        <v>10028640</v>
      </c>
      <c r="B75608" t="s">
        <v>71053</v>
      </c>
    </row>
    <row r="75609" spans="1:2" x14ac:dyDescent="0.45">
      <c r="A75609">
        <v>10092487</v>
      </c>
      <c r="B75609" t="s">
        <v>71054</v>
      </c>
    </row>
    <row r="75610" spans="1:2" x14ac:dyDescent="0.45">
      <c r="A75610">
        <v>10009598</v>
      </c>
      <c r="B75610" t="s">
        <v>71055</v>
      </c>
    </row>
    <row r="75611" spans="1:2" x14ac:dyDescent="0.45">
      <c r="A75611">
        <v>10007354</v>
      </c>
      <c r="B75611" t="s">
        <v>71056</v>
      </c>
    </row>
    <row r="75612" spans="1:2" x14ac:dyDescent="0.45">
      <c r="A75612">
        <v>10044256</v>
      </c>
      <c r="B75612" t="s">
        <v>71057</v>
      </c>
    </row>
    <row r="75613" spans="1:2" x14ac:dyDescent="0.45">
      <c r="A75613">
        <v>10012372</v>
      </c>
      <c r="B75613" t="s">
        <v>2047</v>
      </c>
    </row>
    <row r="75614" spans="1:2" x14ac:dyDescent="0.45">
      <c r="A75614">
        <v>10032392</v>
      </c>
      <c r="B75614" t="s">
        <v>71058</v>
      </c>
    </row>
    <row r="75615" spans="1:2" x14ac:dyDescent="0.45">
      <c r="A75615">
        <v>10082367</v>
      </c>
      <c r="B75615" t="s">
        <v>71059</v>
      </c>
    </row>
    <row r="75616" spans="1:2" x14ac:dyDescent="0.45">
      <c r="A75616">
        <v>10086868</v>
      </c>
      <c r="B75616" t="s">
        <v>29390</v>
      </c>
    </row>
    <row r="75617" spans="1:2" x14ac:dyDescent="0.45">
      <c r="A75617">
        <v>10038651</v>
      </c>
      <c r="B75617" t="s">
        <v>57840</v>
      </c>
    </row>
    <row r="75618" spans="1:2" x14ac:dyDescent="0.45">
      <c r="A75618">
        <v>10055391</v>
      </c>
      <c r="B75618" t="s">
        <v>71060</v>
      </c>
    </row>
    <row r="75619" spans="1:2" x14ac:dyDescent="0.45">
      <c r="A75619">
        <v>10087713</v>
      </c>
      <c r="B75619" t="s">
        <v>50833</v>
      </c>
    </row>
    <row r="75620" spans="1:2" x14ac:dyDescent="0.45">
      <c r="A75620">
        <v>10015294</v>
      </c>
      <c r="B75620" t="s">
        <v>59130</v>
      </c>
    </row>
    <row r="75621" spans="1:2" x14ac:dyDescent="0.45">
      <c r="A75621">
        <v>10081861</v>
      </c>
      <c r="B75621" t="s">
        <v>71061</v>
      </c>
    </row>
    <row r="75622" spans="1:2" x14ac:dyDescent="0.45">
      <c r="A75622">
        <v>10022405</v>
      </c>
      <c r="B75622" t="s">
        <v>28408</v>
      </c>
    </row>
    <row r="75623" spans="1:2" x14ac:dyDescent="0.45">
      <c r="A75623">
        <v>10077234</v>
      </c>
      <c r="B75623" t="s">
        <v>30260</v>
      </c>
    </row>
    <row r="75624" spans="1:2" x14ac:dyDescent="0.45">
      <c r="A75624">
        <v>10037069</v>
      </c>
      <c r="B75624" t="s">
        <v>71062</v>
      </c>
    </row>
    <row r="75625" spans="1:2" x14ac:dyDescent="0.45">
      <c r="A75625">
        <v>10061813</v>
      </c>
      <c r="B75625" t="s">
        <v>71063</v>
      </c>
    </row>
    <row r="75626" spans="1:2" x14ac:dyDescent="0.45">
      <c r="A75626">
        <v>10072488</v>
      </c>
      <c r="B75626" t="s">
        <v>71064</v>
      </c>
    </row>
    <row r="75627" spans="1:2" x14ac:dyDescent="0.45">
      <c r="A75627">
        <v>10038781</v>
      </c>
      <c r="B75627" t="s">
        <v>71065</v>
      </c>
    </row>
    <row r="75628" spans="1:2" x14ac:dyDescent="0.45">
      <c r="A75628">
        <v>10080259</v>
      </c>
      <c r="B75628" t="s">
        <v>71066</v>
      </c>
    </row>
    <row r="75629" spans="1:2" x14ac:dyDescent="0.45">
      <c r="A75629">
        <v>10081017</v>
      </c>
      <c r="B75629" t="s">
        <v>71067</v>
      </c>
    </row>
    <row r="75630" spans="1:2" x14ac:dyDescent="0.45">
      <c r="A75630">
        <v>10040987</v>
      </c>
      <c r="B75630" t="s">
        <v>71068</v>
      </c>
    </row>
    <row r="75631" spans="1:2" x14ac:dyDescent="0.45">
      <c r="A75631">
        <v>10039340</v>
      </c>
      <c r="B75631" t="s">
        <v>71069</v>
      </c>
    </row>
    <row r="75632" spans="1:2" x14ac:dyDescent="0.45">
      <c r="A75632">
        <v>10001166</v>
      </c>
      <c r="B75632" t="s">
        <v>71070</v>
      </c>
    </row>
    <row r="75633" spans="1:2" x14ac:dyDescent="0.45">
      <c r="A75633">
        <v>10064167</v>
      </c>
      <c r="B75633" t="s">
        <v>71071</v>
      </c>
    </row>
    <row r="75634" spans="1:2" x14ac:dyDescent="0.45">
      <c r="A75634">
        <v>10056331</v>
      </c>
      <c r="B75634" t="s">
        <v>71072</v>
      </c>
    </row>
    <row r="75635" spans="1:2" x14ac:dyDescent="0.45">
      <c r="A75635">
        <v>10024544</v>
      </c>
      <c r="B75635" t="s">
        <v>71073</v>
      </c>
    </row>
    <row r="75636" spans="1:2" x14ac:dyDescent="0.45">
      <c r="A75636">
        <v>10010634</v>
      </c>
      <c r="B75636" t="s">
        <v>71074</v>
      </c>
    </row>
    <row r="75637" spans="1:2" x14ac:dyDescent="0.45">
      <c r="A75637">
        <v>10065438</v>
      </c>
      <c r="B75637" t="s">
        <v>71075</v>
      </c>
    </row>
    <row r="75638" spans="1:2" x14ac:dyDescent="0.45">
      <c r="A75638">
        <v>10069793</v>
      </c>
      <c r="B75638" t="s">
        <v>47099</v>
      </c>
    </row>
    <row r="75639" spans="1:2" x14ac:dyDescent="0.45">
      <c r="A75639">
        <v>10021835</v>
      </c>
      <c r="B75639" t="s">
        <v>71076</v>
      </c>
    </row>
    <row r="75640" spans="1:2" x14ac:dyDescent="0.45">
      <c r="A75640">
        <v>10009196</v>
      </c>
      <c r="B75640" t="s">
        <v>71077</v>
      </c>
    </row>
    <row r="75641" spans="1:2" x14ac:dyDescent="0.45">
      <c r="A75641">
        <v>10084100</v>
      </c>
      <c r="B75641" t="s">
        <v>71078</v>
      </c>
    </row>
    <row r="75642" spans="1:2" x14ac:dyDescent="0.45">
      <c r="A75642">
        <v>10068013</v>
      </c>
      <c r="B75642" t="s">
        <v>71079</v>
      </c>
    </row>
    <row r="75643" spans="1:2" x14ac:dyDescent="0.45">
      <c r="A75643">
        <v>10039909</v>
      </c>
      <c r="B75643" t="s">
        <v>71080</v>
      </c>
    </row>
    <row r="75644" spans="1:2" x14ac:dyDescent="0.45">
      <c r="A75644">
        <v>10005802</v>
      </c>
      <c r="B75644" t="s">
        <v>71081</v>
      </c>
    </row>
    <row r="75645" spans="1:2" x14ac:dyDescent="0.45">
      <c r="A75645">
        <v>10026772</v>
      </c>
      <c r="B75645" t="s">
        <v>71082</v>
      </c>
    </row>
    <row r="75646" spans="1:2" x14ac:dyDescent="0.45">
      <c r="A75646">
        <v>10038708</v>
      </c>
      <c r="B75646" t="s">
        <v>71083</v>
      </c>
    </row>
    <row r="75647" spans="1:2" x14ac:dyDescent="0.45">
      <c r="A75647">
        <v>10034857</v>
      </c>
      <c r="B75647" t="s">
        <v>47015</v>
      </c>
    </row>
    <row r="75648" spans="1:2" x14ac:dyDescent="0.45">
      <c r="A75648">
        <v>10016569</v>
      </c>
      <c r="B75648" t="s">
        <v>71084</v>
      </c>
    </row>
    <row r="75649" spans="1:2" x14ac:dyDescent="0.45">
      <c r="A75649">
        <v>10074833</v>
      </c>
      <c r="B75649" t="s">
        <v>71085</v>
      </c>
    </row>
    <row r="75650" spans="1:2" x14ac:dyDescent="0.45">
      <c r="A75650">
        <v>10016672</v>
      </c>
      <c r="B75650" t="s">
        <v>71086</v>
      </c>
    </row>
    <row r="75651" spans="1:2" x14ac:dyDescent="0.45">
      <c r="A75651">
        <v>10069046</v>
      </c>
      <c r="B75651" t="s">
        <v>71087</v>
      </c>
    </row>
    <row r="75652" spans="1:2" x14ac:dyDescent="0.45">
      <c r="A75652">
        <v>10069054</v>
      </c>
      <c r="B75652" t="s">
        <v>71088</v>
      </c>
    </row>
    <row r="75653" spans="1:2" x14ac:dyDescent="0.45">
      <c r="A75653">
        <v>10052444</v>
      </c>
      <c r="B75653" t="s">
        <v>71089</v>
      </c>
    </row>
    <row r="75654" spans="1:2" x14ac:dyDescent="0.45">
      <c r="A75654">
        <v>10015364</v>
      </c>
      <c r="B75654" t="s">
        <v>71090</v>
      </c>
    </row>
    <row r="75655" spans="1:2" x14ac:dyDescent="0.45">
      <c r="A75655">
        <v>10019339</v>
      </c>
      <c r="B75655" t="s">
        <v>71091</v>
      </c>
    </row>
    <row r="75656" spans="1:2" x14ac:dyDescent="0.45">
      <c r="A75656">
        <v>10055430</v>
      </c>
      <c r="B75656" t="s">
        <v>71092</v>
      </c>
    </row>
    <row r="75657" spans="1:2" x14ac:dyDescent="0.45">
      <c r="A75657">
        <v>10051513</v>
      </c>
      <c r="B75657" t="s">
        <v>71093</v>
      </c>
    </row>
    <row r="75658" spans="1:2" x14ac:dyDescent="0.45">
      <c r="A75658">
        <v>10084851</v>
      </c>
      <c r="B75658" t="s">
        <v>71094</v>
      </c>
    </row>
    <row r="75659" spans="1:2" x14ac:dyDescent="0.45">
      <c r="A75659">
        <v>10069304</v>
      </c>
      <c r="B75659" t="s">
        <v>71095</v>
      </c>
    </row>
    <row r="75660" spans="1:2" x14ac:dyDescent="0.45">
      <c r="A75660">
        <v>10038379</v>
      </c>
      <c r="B75660" t="s">
        <v>34578</v>
      </c>
    </row>
    <row r="75661" spans="1:2" x14ac:dyDescent="0.45">
      <c r="A75661">
        <v>10086271</v>
      </c>
      <c r="B75661" t="s">
        <v>71096</v>
      </c>
    </row>
    <row r="75662" spans="1:2" x14ac:dyDescent="0.45">
      <c r="A75662">
        <v>10061787</v>
      </c>
      <c r="B75662" t="s">
        <v>71097</v>
      </c>
    </row>
    <row r="75663" spans="1:2" x14ac:dyDescent="0.45">
      <c r="A75663">
        <v>10049886</v>
      </c>
      <c r="B75663" t="s">
        <v>64406</v>
      </c>
    </row>
    <row r="75664" spans="1:2" x14ac:dyDescent="0.45">
      <c r="A75664">
        <v>10072842</v>
      </c>
      <c r="B75664" t="s">
        <v>71098</v>
      </c>
    </row>
    <row r="75665" spans="1:2" x14ac:dyDescent="0.45">
      <c r="A75665">
        <v>10058026</v>
      </c>
      <c r="B75665" t="s">
        <v>71099</v>
      </c>
    </row>
    <row r="75666" spans="1:2" x14ac:dyDescent="0.45">
      <c r="A75666">
        <v>10091691</v>
      </c>
      <c r="B75666" t="s">
        <v>71100</v>
      </c>
    </row>
    <row r="75667" spans="1:2" x14ac:dyDescent="0.45">
      <c r="A75667">
        <v>10008827</v>
      </c>
      <c r="B75667" t="s">
        <v>71101</v>
      </c>
    </row>
    <row r="75668" spans="1:2" x14ac:dyDescent="0.45">
      <c r="A75668">
        <v>10007463</v>
      </c>
      <c r="B75668" t="s">
        <v>71102</v>
      </c>
    </row>
    <row r="75669" spans="1:2" x14ac:dyDescent="0.45">
      <c r="A75669">
        <v>10055386</v>
      </c>
      <c r="B75669" t="s">
        <v>71103</v>
      </c>
    </row>
    <row r="75670" spans="1:2" x14ac:dyDescent="0.45">
      <c r="A75670">
        <v>10030595</v>
      </c>
      <c r="B75670" t="s">
        <v>34544</v>
      </c>
    </row>
    <row r="75671" spans="1:2" x14ac:dyDescent="0.45">
      <c r="A75671">
        <v>10037869</v>
      </c>
      <c r="B75671" t="s">
        <v>71104</v>
      </c>
    </row>
    <row r="75672" spans="1:2" x14ac:dyDescent="0.45">
      <c r="A75672">
        <v>10026478</v>
      </c>
      <c r="B75672" t="s">
        <v>71105</v>
      </c>
    </row>
    <row r="75673" spans="1:2" x14ac:dyDescent="0.45">
      <c r="A75673">
        <v>10057422</v>
      </c>
      <c r="B75673" t="s">
        <v>71106</v>
      </c>
    </row>
    <row r="75674" spans="1:2" x14ac:dyDescent="0.45">
      <c r="A75674">
        <v>10003995</v>
      </c>
      <c r="B75674" t="s">
        <v>71107</v>
      </c>
    </row>
    <row r="75675" spans="1:2" x14ac:dyDescent="0.45">
      <c r="A75675">
        <v>10021339</v>
      </c>
      <c r="B75675" t="s">
        <v>71108</v>
      </c>
    </row>
    <row r="75676" spans="1:2" x14ac:dyDescent="0.45">
      <c r="A75676">
        <v>10039041</v>
      </c>
      <c r="B75676" t="s">
        <v>71109</v>
      </c>
    </row>
    <row r="75677" spans="1:2" x14ac:dyDescent="0.45">
      <c r="A75677">
        <v>10052912</v>
      </c>
      <c r="B75677" t="s">
        <v>71110</v>
      </c>
    </row>
    <row r="75678" spans="1:2" x14ac:dyDescent="0.45">
      <c r="A75678">
        <v>10089951</v>
      </c>
      <c r="B75678" t="s">
        <v>71111</v>
      </c>
    </row>
    <row r="75679" spans="1:2" x14ac:dyDescent="0.45">
      <c r="A75679">
        <v>10009597</v>
      </c>
      <c r="B75679" t="s">
        <v>71112</v>
      </c>
    </row>
    <row r="75680" spans="1:2" x14ac:dyDescent="0.45">
      <c r="A75680">
        <v>10015247</v>
      </c>
      <c r="B75680" t="s">
        <v>69802</v>
      </c>
    </row>
    <row r="75681" spans="1:2" x14ac:dyDescent="0.45">
      <c r="A75681">
        <v>10035062</v>
      </c>
      <c r="B75681" t="s">
        <v>21310</v>
      </c>
    </row>
    <row r="75682" spans="1:2" x14ac:dyDescent="0.45">
      <c r="A75682">
        <v>10073116</v>
      </c>
      <c r="B75682" t="s">
        <v>71113</v>
      </c>
    </row>
    <row r="75683" spans="1:2" x14ac:dyDescent="0.45">
      <c r="A75683">
        <v>10046960</v>
      </c>
      <c r="B75683" t="s">
        <v>71114</v>
      </c>
    </row>
    <row r="75684" spans="1:2" x14ac:dyDescent="0.45">
      <c r="A75684">
        <v>10016416</v>
      </c>
      <c r="B75684" t="s">
        <v>71115</v>
      </c>
    </row>
    <row r="75685" spans="1:2" x14ac:dyDescent="0.45">
      <c r="A75685">
        <v>10090819</v>
      </c>
      <c r="B75685" t="s">
        <v>71116</v>
      </c>
    </row>
    <row r="75686" spans="1:2" x14ac:dyDescent="0.45">
      <c r="A75686">
        <v>10080147</v>
      </c>
      <c r="B75686" t="s">
        <v>71117</v>
      </c>
    </row>
    <row r="75687" spans="1:2" x14ac:dyDescent="0.45">
      <c r="A75687">
        <v>10036303</v>
      </c>
      <c r="B75687" t="s">
        <v>71118</v>
      </c>
    </row>
    <row r="75688" spans="1:2" x14ac:dyDescent="0.45">
      <c r="A75688">
        <v>10013598</v>
      </c>
      <c r="B75688" t="s">
        <v>71119</v>
      </c>
    </row>
    <row r="75689" spans="1:2" x14ac:dyDescent="0.45">
      <c r="A75689">
        <v>10072492</v>
      </c>
      <c r="B75689" t="s">
        <v>71120</v>
      </c>
    </row>
    <row r="75690" spans="1:2" x14ac:dyDescent="0.45">
      <c r="A75690">
        <v>10090934</v>
      </c>
      <c r="B75690" t="s">
        <v>63804</v>
      </c>
    </row>
    <row r="75691" spans="1:2" x14ac:dyDescent="0.45">
      <c r="A75691">
        <v>10013394</v>
      </c>
      <c r="B75691" t="s">
        <v>71121</v>
      </c>
    </row>
    <row r="75692" spans="1:2" x14ac:dyDescent="0.45">
      <c r="A75692">
        <v>10084186</v>
      </c>
      <c r="B75692" t="s">
        <v>71122</v>
      </c>
    </row>
    <row r="75693" spans="1:2" x14ac:dyDescent="0.45">
      <c r="A75693">
        <v>10066250</v>
      </c>
      <c r="B75693" t="s">
        <v>33175</v>
      </c>
    </row>
    <row r="75694" spans="1:2" x14ac:dyDescent="0.45">
      <c r="A75694">
        <v>10064121</v>
      </c>
      <c r="B75694" t="s">
        <v>71123</v>
      </c>
    </row>
    <row r="75695" spans="1:2" x14ac:dyDescent="0.45">
      <c r="A75695">
        <v>10035972</v>
      </c>
      <c r="B75695" t="s">
        <v>28795</v>
      </c>
    </row>
    <row r="75696" spans="1:2" x14ac:dyDescent="0.45">
      <c r="A75696">
        <v>10023353</v>
      </c>
      <c r="B75696" t="s">
        <v>71124</v>
      </c>
    </row>
    <row r="75697" spans="1:2" x14ac:dyDescent="0.45">
      <c r="A75697">
        <v>10011824</v>
      </c>
      <c r="B75697" t="s">
        <v>71125</v>
      </c>
    </row>
    <row r="75698" spans="1:2" x14ac:dyDescent="0.45">
      <c r="A75698">
        <v>10005141</v>
      </c>
      <c r="B75698" t="s">
        <v>66373</v>
      </c>
    </row>
    <row r="75699" spans="1:2" x14ac:dyDescent="0.45">
      <c r="A75699">
        <v>10069414</v>
      </c>
      <c r="B75699" t="s">
        <v>53158</v>
      </c>
    </row>
    <row r="75700" spans="1:2" x14ac:dyDescent="0.45">
      <c r="A75700">
        <v>10087348</v>
      </c>
      <c r="B75700" t="s">
        <v>71126</v>
      </c>
    </row>
    <row r="75701" spans="1:2" x14ac:dyDescent="0.45">
      <c r="A75701">
        <v>10015197</v>
      </c>
      <c r="B75701" t="s">
        <v>71127</v>
      </c>
    </row>
    <row r="75702" spans="1:2" x14ac:dyDescent="0.45">
      <c r="A75702">
        <v>10027761</v>
      </c>
      <c r="B75702" t="s">
        <v>71128</v>
      </c>
    </row>
    <row r="75703" spans="1:2" x14ac:dyDescent="0.45">
      <c r="A75703">
        <v>10091807</v>
      </c>
      <c r="B75703" t="s">
        <v>71129</v>
      </c>
    </row>
    <row r="75704" spans="1:2" x14ac:dyDescent="0.45">
      <c r="A75704">
        <v>10006207</v>
      </c>
      <c r="B75704" t="s">
        <v>31866</v>
      </c>
    </row>
    <row r="75705" spans="1:2" x14ac:dyDescent="0.45">
      <c r="A75705">
        <v>10051434</v>
      </c>
      <c r="B75705" t="s">
        <v>69625</v>
      </c>
    </row>
    <row r="75706" spans="1:2" x14ac:dyDescent="0.45">
      <c r="A75706">
        <v>10033017</v>
      </c>
      <c r="B75706" t="s">
        <v>22611</v>
      </c>
    </row>
    <row r="75707" spans="1:2" x14ac:dyDescent="0.45">
      <c r="A75707">
        <v>10082155</v>
      </c>
      <c r="B75707" t="s">
        <v>71130</v>
      </c>
    </row>
    <row r="75708" spans="1:2" x14ac:dyDescent="0.45">
      <c r="A75708">
        <v>10003788</v>
      </c>
      <c r="B75708" t="s">
        <v>71131</v>
      </c>
    </row>
    <row r="75709" spans="1:2" x14ac:dyDescent="0.45">
      <c r="A75709">
        <v>10012771</v>
      </c>
      <c r="B75709" t="s">
        <v>71132</v>
      </c>
    </row>
    <row r="75710" spans="1:2" x14ac:dyDescent="0.45">
      <c r="A75710">
        <v>10001007</v>
      </c>
      <c r="B75710" t="s">
        <v>71133</v>
      </c>
    </row>
    <row r="75711" spans="1:2" x14ac:dyDescent="0.45">
      <c r="A75711">
        <v>10038356</v>
      </c>
      <c r="B75711" t="s">
        <v>71134</v>
      </c>
    </row>
    <row r="75712" spans="1:2" x14ac:dyDescent="0.45">
      <c r="A75712">
        <v>10070347</v>
      </c>
      <c r="B75712" t="s">
        <v>71135</v>
      </c>
    </row>
    <row r="75713" spans="1:2" x14ac:dyDescent="0.45">
      <c r="A75713">
        <v>10081940</v>
      </c>
      <c r="B75713" t="s">
        <v>26912</v>
      </c>
    </row>
    <row r="75714" spans="1:2" x14ac:dyDescent="0.45">
      <c r="A75714">
        <v>10085658</v>
      </c>
      <c r="B75714" t="s">
        <v>71136</v>
      </c>
    </row>
    <row r="75715" spans="1:2" x14ac:dyDescent="0.45">
      <c r="A75715">
        <v>10054099</v>
      </c>
      <c r="B75715" t="s">
        <v>71137</v>
      </c>
    </row>
    <row r="75716" spans="1:2" x14ac:dyDescent="0.45">
      <c r="A75716">
        <v>10045389</v>
      </c>
      <c r="B75716" t="s">
        <v>71138</v>
      </c>
    </row>
    <row r="75717" spans="1:2" x14ac:dyDescent="0.45">
      <c r="A75717">
        <v>10045362</v>
      </c>
      <c r="B75717" t="s">
        <v>71139</v>
      </c>
    </row>
    <row r="75718" spans="1:2" x14ac:dyDescent="0.45">
      <c r="A75718">
        <v>10008447</v>
      </c>
      <c r="B75718" t="s">
        <v>71140</v>
      </c>
    </row>
    <row r="75719" spans="1:2" x14ac:dyDescent="0.45">
      <c r="A75719">
        <v>10057574</v>
      </c>
      <c r="B75719" t="s">
        <v>71141</v>
      </c>
    </row>
    <row r="75720" spans="1:2" x14ac:dyDescent="0.45">
      <c r="A75720">
        <v>10086237</v>
      </c>
      <c r="B75720" t="s">
        <v>71142</v>
      </c>
    </row>
    <row r="75721" spans="1:2" x14ac:dyDescent="0.45">
      <c r="A75721">
        <v>10080270</v>
      </c>
      <c r="B75721" t="s">
        <v>27280</v>
      </c>
    </row>
    <row r="75722" spans="1:2" x14ac:dyDescent="0.45">
      <c r="A75722">
        <v>10039869</v>
      </c>
      <c r="B75722" t="s">
        <v>71143</v>
      </c>
    </row>
    <row r="75723" spans="1:2" x14ac:dyDescent="0.45">
      <c r="A75723">
        <v>10070086</v>
      </c>
      <c r="B75723" t="s">
        <v>71144</v>
      </c>
    </row>
    <row r="75724" spans="1:2" x14ac:dyDescent="0.45">
      <c r="A75724">
        <v>10004529</v>
      </c>
      <c r="B75724" t="s">
        <v>71145</v>
      </c>
    </row>
    <row r="75725" spans="1:2" x14ac:dyDescent="0.45">
      <c r="A75725">
        <v>10085350</v>
      </c>
      <c r="B75725" t="s">
        <v>71146</v>
      </c>
    </row>
    <row r="75726" spans="1:2" x14ac:dyDescent="0.45">
      <c r="A75726">
        <v>10051163</v>
      </c>
      <c r="B75726" t="s">
        <v>71147</v>
      </c>
    </row>
    <row r="75727" spans="1:2" x14ac:dyDescent="0.45">
      <c r="A75727">
        <v>10022580</v>
      </c>
      <c r="B75727" t="s">
        <v>71148</v>
      </c>
    </row>
    <row r="75728" spans="1:2" x14ac:dyDescent="0.45">
      <c r="A75728">
        <v>10006281</v>
      </c>
      <c r="B75728" t="s">
        <v>34146</v>
      </c>
    </row>
    <row r="75729" spans="1:2" x14ac:dyDescent="0.45">
      <c r="A75729">
        <v>10000769</v>
      </c>
      <c r="B75729" t="s">
        <v>42531</v>
      </c>
    </row>
    <row r="75730" spans="1:2" x14ac:dyDescent="0.45">
      <c r="A75730">
        <v>10051017</v>
      </c>
      <c r="B75730" t="s">
        <v>71149</v>
      </c>
    </row>
    <row r="75731" spans="1:2" x14ac:dyDescent="0.45">
      <c r="A75731">
        <v>10083089</v>
      </c>
      <c r="B75731" t="s">
        <v>71150</v>
      </c>
    </row>
    <row r="75732" spans="1:2" x14ac:dyDescent="0.45">
      <c r="A75732">
        <v>10005369</v>
      </c>
      <c r="B75732" t="s">
        <v>71151</v>
      </c>
    </row>
    <row r="75733" spans="1:2" x14ac:dyDescent="0.45">
      <c r="A75733">
        <v>10084208</v>
      </c>
      <c r="B75733" t="s">
        <v>41904</v>
      </c>
    </row>
    <row r="75734" spans="1:2" x14ac:dyDescent="0.45">
      <c r="A75734">
        <v>10000003</v>
      </c>
      <c r="B75734" t="s">
        <v>71152</v>
      </c>
    </row>
    <row r="75735" spans="1:2" x14ac:dyDescent="0.45">
      <c r="A75735">
        <v>10075962</v>
      </c>
      <c r="B75735" t="s">
        <v>71153</v>
      </c>
    </row>
    <row r="75736" spans="1:2" x14ac:dyDescent="0.45">
      <c r="A75736">
        <v>10007362</v>
      </c>
      <c r="B75736" t="s">
        <v>71154</v>
      </c>
    </row>
    <row r="75737" spans="1:2" x14ac:dyDescent="0.45">
      <c r="A75737">
        <v>10010565</v>
      </c>
      <c r="B75737" t="s">
        <v>71155</v>
      </c>
    </row>
    <row r="75738" spans="1:2" x14ac:dyDescent="0.45">
      <c r="A75738">
        <v>10001538</v>
      </c>
      <c r="B75738" t="s">
        <v>71156</v>
      </c>
    </row>
    <row r="75739" spans="1:2" x14ac:dyDescent="0.45">
      <c r="A75739">
        <v>10025848</v>
      </c>
      <c r="B75739" t="s">
        <v>71157</v>
      </c>
    </row>
    <row r="75740" spans="1:2" x14ac:dyDescent="0.45">
      <c r="A75740">
        <v>10070189</v>
      </c>
      <c r="B75740" t="s">
        <v>29116</v>
      </c>
    </row>
    <row r="75741" spans="1:2" x14ac:dyDescent="0.45">
      <c r="A75741">
        <v>10016089</v>
      </c>
      <c r="B75741" t="s">
        <v>69656</v>
      </c>
    </row>
    <row r="75742" spans="1:2" x14ac:dyDescent="0.45">
      <c r="A75742">
        <v>10011726</v>
      </c>
      <c r="B75742" t="s">
        <v>71158</v>
      </c>
    </row>
    <row r="75743" spans="1:2" x14ac:dyDescent="0.45">
      <c r="A75743">
        <v>10033538</v>
      </c>
      <c r="B75743" t="s">
        <v>71159</v>
      </c>
    </row>
    <row r="75744" spans="1:2" x14ac:dyDescent="0.45">
      <c r="A75744">
        <v>10063928</v>
      </c>
      <c r="B75744" t="s">
        <v>71160</v>
      </c>
    </row>
    <row r="75745" spans="1:2" x14ac:dyDescent="0.45">
      <c r="A75745">
        <v>10040594</v>
      </c>
      <c r="B75745" t="s">
        <v>71161</v>
      </c>
    </row>
    <row r="75746" spans="1:2" x14ac:dyDescent="0.45">
      <c r="A75746">
        <v>10072355</v>
      </c>
      <c r="B75746" t="s">
        <v>71162</v>
      </c>
    </row>
    <row r="75747" spans="1:2" x14ac:dyDescent="0.45">
      <c r="A75747">
        <v>10018349</v>
      </c>
      <c r="B75747" t="s">
        <v>71163</v>
      </c>
    </row>
    <row r="75748" spans="1:2" x14ac:dyDescent="0.45">
      <c r="A75748">
        <v>10067809</v>
      </c>
      <c r="B75748" t="s">
        <v>71164</v>
      </c>
    </row>
    <row r="75749" spans="1:2" x14ac:dyDescent="0.45">
      <c r="A75749">
        <v>10046289</v>
      </c>
      <c r="B75749" t="s">
        <v>71165</v>
      </c>
    </row>
    <row r="75750" spans="1:2" x14ac:dyDescent="0.45">
      <c r="A75750">
        <v>10069272</v>
      </c>
      <c r="B75750" t="s">
        <v>71166</v>
      </c>
    </row>
    <row r="75751" spans="1:2" x14ac:dyDescent="0.45">
      <c r="A75751">
        <v>10080559</v>
      </c>
      <c r="B75751" t="s">
        <v>71167</v>
      </c>
    </row>
    <row r="75752" spans="1:2" x14ac:dyDescent="0.45">
      <c r="A75752">
        <v>10074220</v>
      </c>
      <c r="B75752" t="s">
        <v>71168</v>
      </c>
    </row>
    <row r="75753" spans="1:2" x14ac:dyDescent="0.45">
      <c r="A75753">
        <v>10087217</v>
      </c>
      <c r="B75753" t="s">
        <v>71169</v>
      </c>
    </row>
    <row r="75754" spans="1:2" x14ac:dyDescent="0.45">
      <c r="A75754">
        <v>10071869</v>
      </c>
      <c r="B75754" t="s">
        <v>29892</v>
      </c>
    </row>
    <row r="75755" spans="1:2" x14ac:dyDescent="0.45">
      <c r="A75755">
        <v>10044128</v>
      </c>
      <c r="B75755" t="s">
        <v>71170</v>
      </c>
    </row>
    <row r="75756" spans="1:2" x14ac:dyDescent="0.45">
      <c r="A75756">
        <v>10028801</v>
      </c>
      <c r="B75756" t="s">
        <v>71171</v>
      </c>
    </row>
    <row r="75757" spans="1:2" x14ac:dyDescent="0.45">
      <c r="A75757">
        <v>10072642</v>
      </c>
      <c r="B75757" t="s">
        <v>36365</v>
      </c>
    </row>
    <row r="75758" spans="1:2" x14ac:dyDescent="0.45">
      <c r="A75758">
        <v>10024885</v>
      </c>
      <c r="B75758" t="s">
        <v>71172</v>
      </c>
    </row>
    <row r="75759" spans="1:2" x14ac:dyDescent="0.45">
      <c r="A75759">
        <v>10029768</v>
      </c>
      <c r="B75759" t="s">
        <v>71173</v>
      </c>
    </row>
    <row r="75760" spans="1:2" x14ac:dyDescent="0.45">
      <c r="A75760">
        <v>10082329</v>
      </c>
      <c r="B75760" t="s">
        <v>71174</v>
      </c>
    </row>
    <row r="75761" spans="1:2" x14ac:dyDescent="0.45">
      <c r="A75761">
        <v>10068637</v>
      </c>
      <c r="B75761" t="s">
        <v>71175</v>
      </c>
    </row>
    <row r="75762" spans="1:2" x14ac:dyDescent="0.45">
      <c r="A75762">
        <v>10073795</v>
      </c>
      <c r="B75762" t="s">
        <v>71176</v>
      </c>
    </row>
    <row r="75763" spans="1:2" x14ac:dyDescent="0.45">
      <c r="A75763">
        <v>10039415</v>
      </c>
      <c r="B75763" t="s">
        <v>71177</v>
      </c>
    </row>
    <row r="75764" spans="1:2" x14ac:dyDescent="0.45">
      <c r="A75764">
        <v>10048779</v>
      </c>
      <c r="B75764" t="s">
        <v>71178</v>
      </c>
    </row>
    <row r="75765" spans="1:2" x14ac:dyDescent="0.45">
      <c r="A75765">
        <v>10046350</v>
      </c>
      <c r="B75765" t="s">
        <v>17048</v>
      </c>
    </row>
    <row r="75766" spans="1:2" x14ac:dyDescent="0.45">
      <c r="A75766">
        <v>10022361</v>
      </c>
      <c r="B75766" t="s">
        <v>71179</v>
      </c>
    </row>
    <row r="75767" spans="1:2" x14ac:dyDescent="0.45">
      <c r="A75767">
        <v>10090581</v>
      </c>
      <c r="B75767" t="s">
        <v>71180</v>
      </c>
    </row>
    <row r="75768" spans="1:2" x14ac:dyDescent="0.45">
      <c r="A75768">
        <v>10010670</v>
      </c>
      <c r="B75768" t="s">
        <v>71181</v>
      </c>
    </row>
    <row r="75769" spans="1:2" x14ac:dyDescent="0.45">
      <c r="A75769">
        <v>10033350</v>
      </c>
      <c r="B75769" t="s">
        <v>23049</v>
      </c>
    </row>
    <row r="75770" spans="1:2" x14ac:dyDescent="0.45">
      <c r="A75770">
        <v>10082381</v>
      </c>
      <c r="B75770" t="s">
        <v>56853</v>
      </c>
    </row>
    <row r="75771" spans="1:2" x14ac:dyDescent="0.45">
      <c r="A75771">
        <v>10052010</v>
      </c>
      <c r="B75771" t="s">
        <v>71182</v>
      </c>
    </row>
    <row r="75772" spans="1:2" x14ac:dyDescent="0.45">
      <c r="A75772">
        <v>10041067</v>
      </c>
      <c r="B75772" t="s">
        <v>71183</v>
      </c>
    </row>
    <row r="75773" spans="1:2" x14ac:dyDescent="0.45">
      <c r="A75773">
        <v>10003861</v>
      </c>
      <c r="B75773" t="s">
        <v>71184</v>
      </c>
    </row>
    <row r="75774" spans="1:2" x14ac:dyDescent="0.45">
      <c r="A75774">
        <v>10047748</v>
      </c>
      <c r="B75774" t="s">
        <v>71185</v>
      </c>
    </row>
    <row r="75775" spans="1:2" x14ac:dyDescent="0.45">
      <c r="A75775">
        <v>10026577</v>
      </c>
      <c r="B75775" t="s">
        <v>71186</v>
      </c>
    </row>
    <row r="75776" spans="1:2" x14ac:dyDescent="0.45">
      <c r="A75776">
        <v>10022976</v>
      </c>
      <c r="B75776" t="s">
        <v>36624</v>
      </c>
    </row>
    <row r="75777" spans="1:2" x14ac:dyDescent="0.45">
      <c r="A75777">
        <v>10084621</v>
      </c>
      <c r="B75777" t="s">
        <v>71187</v>
      </c>
    </row>
    <row r="75778" spans="1:2" x14ac:dyDescent="0.45">
      <c r="A75778">
        <v>10036274</v>
      </c>
      <c r="B75778" t="s">
        <v>23515</v>
      </c>
    </row>
    <row r="75779" spans="1:2" x14ac:dyDescent="0.45">
      <c r="A75779">
        <v>10051306</v>
      </c>
      <c r="B75779" t="s">
        <v>71188</v>
      </c>
    </row>
    <row r="75780" spans="1:2" x14ac:dyDescent="0.45">
      <c r="A75780">
        <v>10064785</v>
      </c>
      <c r="B75780" t="s">
        <v>71189</v>
      </c>
    </row>
    <row r="75781" spans="1:2" x14ac:dyDescent="0.45">
      <c r="A75781">
        <v>10032088</v>
      </c>
      <c r="B75781" t="s">
        <v>71190</v>
      </c>
    </row>
    <row r="75782" spans="1:2" x14ac:dyDescent="0.45">
      <c r="A75782">
        <v>10067822</v>
      </c>
      <c r="B75782" t="s">
        <v>71191</v>
      </c>
    </row>
    <row r="75783" spans="1:2" x14ac:dyDescent="0.45">
      <c r="A75783">
        <v>10035351</v>
      </c>
      <c r="B75783" t="s">
        <v>71192</v>
      </c>
    </row>
    <row r="75784" spans="1:2" x14ac:dyDescent="0.45">
      <c r="A75784">
        <v>10081202</v>
      </c>
      <c r="B75784" t="s">
        <v>48935</v>
      </c>
    </row>
    <row r="75785" spans="1:2" x14ac:dyDescent="0.45">
      <c r="A75785">
        <v>10045702</v>
      </c>
      <c r="B75785" t="s">
        <v>71193</v>
      </c>
    </row>
    <row r="75786" spans="1:2" x14ac:dyDescent="0.45">
      <c r="A75786">
        <v>10086746</v>
      </c>
      <c r="B75786" t="s">
        <v>71194</v>
      </c>
    </row>
    <row r="75787" spans="1:2" x14ac:dyDescent="0.45">
      <c r="A75787">
        <v>10014027</v>
      </c>
      <c r="B75787" t="s">
        <v>71195</v>
      </c>
    </row>
    <row r="75788" spans="1:2" x14ac:dyDescent="0.45">
      <c r="A75788">
        <v>10036830</v>
      </c>
      <c r="B75788" t="s">
        <v>71196</v>
      </c>
    </row>
    <row r="75789" spans="1:2" x14ac:dyDescent="0.45">
      <c r="A75789">
        <v>10067064</v>
      </c>
      <c r="B75789" t="s">
        <v>47958</v>
      </c>
    </row>
    <row r="75790" spans="1:2" x14ac:dyDescent="0.45">
      <c r="A75790">
        <v>10009988</v>
      </c>
      <c r="B75790" t="s">
        <v>71197</v>
      </c>
    </row>
    <row r="75791" spans="1:2" x14ac:dyDescent="0.45">
      <c r="A75791">
        <v>10078386</v>
      </c>
      <c r="B75791" t="s">
        <v>71198</v>
      </c>
    </row>
    <row r="75792" spans="1:2" x14ac:dyDescent="0.45">
      <c r="A75792">
        <v>10041348</v>
      </c>
      <c r="B75792" t="s">
        <v>71199</v>
      </c>
    </row>
    <row r="75793" spans="1:2" x14ac:dyDescent="0.45">
      <c r="A75793">
        <v>10005115</v>
      </c>
      <c r="B75793" t="s">
        <v>71200</v>
      </c>
    </row>
    <row r="75794" spans="1:2" x14ac:dyDescent="0.45">
      <c r="A75794">
        <v>10072348</v>
      </c>
      <c r="B75794" t="s">
        <v>71201</v>
      </c>
    </row>
    <row r="75795" spans="1:2" x14ac:dyDescent="0.45">
      <c r="A75795">
        <v>10050784</v>
      </c>
      <c r="B75795" t="s">
        <v>71202</v>
      </c>
    </row>
    <row r="75796" spans="1:2" x14ac:dyDescent="0.45">
      <c r="A75796">
        <v>10017659</v>
      </c>
      <c r="B75796" t="s">
        <v>71203</v>
      </c>
    </row>
    <row r="75797" spans="1:2" x14ac:dyDescent="0.45">
      <c r="A75797">
        <v>10077118</v>
      </c>
      <c r="B75797" t="s">
        <v>71204</v>
      </c>
    </row>
    <row r="75798" spans="1:2" x14ac:dyDescent="0.45">
      <c r="A75798">
        <v>10012754</v>
      </c>
      <c r="B75798" t="s">
        <v>71205</v>
      </c>
    </row>
    <row r="75799" spans="1:2" x14ac:dyDescent="0.45">
      <c r="A75799">
        <v>10082913</v>
      </c>
      <c r="B75799" t="s">
        <v>69765</v>
      </c>
    </row>
    <row r="75800" spans="1:2" x14ac:dyDescent="0.45">
      <c r="A75800">
        <v>10064099</v>
      </c>
      <c r="B75800" t="s">
        <v>71206</v>
      </c>
    </row>
    <row r="75801" spans="1:2" x14ac:dyDescent="0.45">
      <c r="A75801">
        <v>10079154</v>
      </c>
      <c r="B75801" t="s">
        <v>71207</v>
      </c>
    </row>
    <row r="75802" spans="1:2" x14ac:dyDescent="0.45">
      <c r="A75802">
        <v>10066644</v>
      </c>
      <c r="B75802" t="s">
        <v>71208</v>
      </c>
    </row>
    <row r="75803" spans="1:2" x14ac:dyDescent="0.45">
      <c r="A75803">
        <v>10026423</v>
      </c>
      <c r="B75803" t="s">
        <v>71209</v>
      </c>
    </row>
    <row r="75804" spans="1:2" x14ac:dyDescent="0.45">
      <c r="A75804">
        <v>10017656</v>
      </c>
      <c r="B75804" t="s">
        <v>71210</v>
      </c>
    </row>
    <row r="75805" spans="1:2" x14ac:dyDescent="0.45">
      <c r="A75805">
        <v>10016775</v>
      </c>
      <c r="B75805" t="s">
        <v>71211</v>
      </c>
    </row>
    <row r="75806" spans="1:2" x14ac:dyDescent="0.45">
      <c r="A75806">
        <v>10084835</v>
      </c>
      <c r="B75806" t="s">
        <v>71212</v>
      </c>
    </row>
    <row r="75807" spans="1:2" x14ac:dyDescent="0.45">
      <c r="A75807">
        <v>10051014</v>
      </c>
      <c r="B75807" t="s">
        <v>71213</v>
      </c>
    </row>
    <row r="75808" spans="1:2" x14ac:dyDescent="0.45">
      <c r="A75808">
        <v>10088215</v>
      </c>
      <c r="B75808" t="s">
        <v>71214</v>
      </c>
    </row>
    <row r="75809" spans="1:2" x14ac:dyDescent="0.45">
      <c r="A75809">
        <v>10052044</v>
      </c>
      <c r="B75809" t="s">
        <v>71215</v>
      </c>
    </row>
    <row r="75810" spans="1:2" x14ac:dyDescent="0.45">
      <c r="A75810">
        <v>10018988</v>
      </c>
      <c r="B75810" t="s">
        <v>71216</v>
      </c>
    </row>
    <row r="75811" spans="1:2" x14ac:dyDescent="0.45">
      <c r="A75811">
        <v>10018805</v>
      </c>
      <c r="B75811" t="s">
        <v>71217</v>
      </c>
    </row>
    <row r="75812" spans="1:2" x14ac:dyDescent="0.45">
      <c r="A75812">
        <v>10042947</v>
      </c>
      <c r="B75812" t="s">
        <v>71218</v>
      </c>
    </row>
    <row r="75813" spans="1:2" x14ac:dyDescent="0.45">
      <c r="A75813">
        <v>10017517</v>
      </c>
      <c r="B75813" t="s">
        <v>71219</v>
      </c>
    </row>
    <row r="75814" spans="1:2" x14ac:dyDescent="0.45">
      <c r="A75814">
        <v>10035070</v>
      </c>
      <c r="B75814" t="s">
        <v>71220</v>
      </c>
    </row>
    <row r="75815" spans="1:2" x14ac:dyDescent="0.45">
      <c r="A75815">
        <v>10068694</v>
      </c>
      <c r="B75815" t="s">
        <v>71221</v>
      </c>
    </row>
    <row r="75816" spans="1:2" x14ac:dyDescent="0.45">
      <c r="A75816">
        <v>10055538</v>
      </c>
      <c r="B75816" t="s">
        <v>71222</v>
      </c>
    </row>
    <row r="75817" spans="1:2" x14ac:dyDescent="0.45">
      <c r="A75817">
        <v>10066361</v>
      </c>
      <c r="B75817" t="s">
        <v>71223</v>
      </c>
    </row>
    <row r="75818" spans="1:2" x14ac:dyDescent="0.45">
      <c r="A75818">
        <v>10071106</v>
      </c>
      <c r="B75818" t="s">
        <v>71224</v>
      </c>
    </row>
    <row r="75819" spans="1:2" x14ac:dyDescent="0.45">
      <c r="A75819">
        <v>10086143</v>
      </c>
      <c r="B75819" t="s">
        <v>71225</v>
      </c>
    </row>
    <row r="75820" spans="1:2" x14ac:dyDescent="0.45">
      <c r="A75820">
        <v>10086192</v>
      </c>
      <c r="B75820" t="s">
        <v>71226</v>
      </c>
    </row>
    <row r="75821" spans="1:2" x14ac:dyDescent="0.45">
      <c r="A75821">
        <v>10004734</v>
      </c>
      <c r="B75821" t="s">
        <v>71227</v>
      </c>
    </row>
    <row r="75822" spans="1:2" x14ac:dyDescent="0.45">
      <c r="A75822">
        <v>10087563</v>
      </c>
      <c r="B75822" t="s">
        <v>31916</v>
      </c>
    </row>
    <row r="75823" spans="1:2" x14ac:dyDescent="0.45">
      <c r="A75823">
        <v>10014827</v>
      </c>
      <c r="B75823" t="s">
        <v>71228</v>
      </c>
    </row>
    <row r="75824" spans="1:2" x14ac:dyDescent="0.45">
      <c r="A75824">
        <v>10051770</v>
      </c>
      <c r="B75824" t="s">
        <v>71229</v>
      </c>
    </row>
    <row r="75825" spans="1:2" x14ac:dyDescent="0.45">
      <c r="A75825">
        <v>10091984</v>
      </c>
      <c r="B75825" t="s">
        <v>71230</v>
      </c>
    </row>
    <row r="75826" spans="1:2" x14ac:dyDescent="0.45">
      <c r="A75826">
        <v>10068802</v>
      </c>
      <c r="B75826" t="s">
        <v>71231</v>
      </c>
    </row>
    <row r="75827" spans="1:2" x14ac:dyDescent="0.45">
      <c r="A75827">
        <v>10073298</v>
      </c>
      <c r="B75827" t="s">
        <v>71232</v>
      </c>
    </row>
    <row r="75828" spans="1:2" x14ac:dyDescent="0.45">
      <c r="A75828">
        <v>10039001</v>
      </c>
      <c r="B75828" t="s">
        <v>71233</v>
      </c>
    </row>
    <row r="75829" spans="1:2" x14ac:dyDescent="0.45">
      <c r="A75829">
        <v>10034922</v>
      </c>
      <c r="B75829" t="s">
        <v>71234</v>
      </c>
    </row>
    <row r="75830" spans="1:2" x14ac:dyDescent="0.45">
      <c r="A75830">
        <v>10020953</v>
      </c>
      <c r="B75830" t="s">
        <v>71235</v>
      </c>
    </row>
    <row r="75831" spans="1:2" x14ac:dyDescent="0.45">
      <c r="A75831">
        <v>10072618</v>
      </c>
      <c r="B75831" t="s">
        <v>71236</v>
      </c>
    </row>
    <row r="75832" spans="1:2" x14ac:dyDescent="0.45">
      <c r="A75832">
        <v>10079988</v>
      </c>
      <c r="B75832" t="s">
        <v>71237</v>
      </c>
    </row>
    <row r="75833" spans="1:2" x14ac:dyDescent="0.45">
      <c r="A75833">
        <v>10041559</v>
      </c>
      <c r="B75833" t="s">
        <v>71238</v>
      </c>
    </row>
    <row r="75834" spans="1:2" x14ac:dyDescent="0.45">
      <c r="A75834">
        <v>10015849</v>
      </c>
      <c r="B75834" t="s">
        <v>71239</v>
      </c>
    </row>
    <row r="75835" spans="1:2" x14ac:dyDescent="0.45">
      <c r="A75835">
        <v>10037272</v>
      </c>
      <c r="B75835" t="s">
        <v>71240</v>
      </c>
    </row>
    <row r="75836" spans="1:2" x14ac:dyDescent="0.45">
      <c r="A75836">
        <v>10078718</v>
      </c>
      <c r="B75836" t="s">
        <v>71241</v>
      </c>
    </row>
    <row r="75837" spans="1:2" x14ac:dyDescent="0.45">
      <c r="A75837">
        <v>10032594</v>
      </c>
      <c r="B75837" t="s">
        <v>71242</v>
      </c>
    </row>
    <row r="75838" spans="1:2" x14ac:dyDescent="0.45">
      <c r="A75838">
        <v>10033771</v>
      </c>
      <c r="B75838" t="s">
        <v>71243</v>
      </c>
    </row>
    <row r="75839" spans="1:2" x14ac:dyDescent="0.45">
      <c r="A75839">
        <v>10013110</v>
      </c>
      <c r="B75839" t="s">
        <v>71244</v>
      </c>
    </row>
    <row r="75840" spans="1:2" x14ac:dyDescent="0.45">
      <c r="A75840">
        <v>10074897</v>
      </c>
      <c r="B75840" t="s">
        <v>71245</v>
      </c>
    </row>
    <row r="75841" spans="1:2" x14ac:dyDescent="0.45">
      <c r="A75841">
        <v>10025188</v>
      </c>
      <c r="B75841" t="s">
        <v>37713</v>
      </c>
    </row>
    <row r="75842" spans="1:2" x14ac:dyDescent="0.45">
      <c r="A75842">
        <v>10092509</v>
      </c>
      <c r="B75842" t="s">
        <v>71246</v>
      </c>
    </row>
    <row r="75843" spans="1:2" x14ac:dyDescent="0.45">
      <c r="A75843">
        <v>10056734</v>
      </c>
      <c r="B75843" t="s">
        <v>71247</v>
      </c>
    </row>
    <row r="75844" spans="1:2" x14ac:dyDescent="0.45">
      <c r="A75844">
        <v>10072802</v>
      </c>
      <c r="B75844" t="s">
        <v>71248</v>
      </c>
    </row>
    <row r="75845" spans="1:2" x14ac:dyDescent="0.45">
      <c r="A75845">
        <v>10065663</v>
      </c>
      <c r="B75845" t="s">
        <v>71249</v>
      </c>
    </row>
    <row r="75846" spans="1:2" x14ac:dyDescent="0.45">
      <c r="A75846">
        <v>10022253</v>
      </c>
      <c r="B75846" t="s">
        <v>71250</v>
      </c>
    </row>
    <row r="75847" spans="1:2" x14ac:dyDescent="0.45">
      <c r="A75847">
        <v>10081474</v>
      </c>
      <c r="B75847" t="s">
        <v>71251</v>
      </c>
    </row>
    <row r="75848" spans="1:2" x14ac:dyDescent="0.45">
      <c r="A75848">
        <v>10066812</v>
      </c>
      <c r="B75848" t="s">
        <v>45044</v>
      </c>
    </row>
    <row r="75849" spans="1:2" x14ac:dyDescent="0.45">
      <c r="A75849">
        <v>10022396</v>
      </c>
      <c r="B75849" t="s">
        <v>71252</v>
      </c>
    </row>
    <row r="75850" spans="1:2" x14ac:dyDescent="0.45">
      <c r="A75850">
        <v>10080222</v>
      </c>
      <c r="B75850" t="s">
        <v>71253</v>
      </c>
    </row>
    <row r="75851" spans="1:2" x14ac:dyDescent="0.45">
      <c r="A75851">
        <v>10000799</v>
      </c>
      <c r="B75851" t="s">
        <v>71254</v>
      </c>
    </row>
    <row r="75852" spans="1:2" x14ac:dyDescent="0.45">
      <c r="A75852">
        <v>10077967</v>
      </c>
      <c r="B75852" t="s">
        <v>71255</v>
      </c>
    </row>
    <row r="75853" spans="1:2" x14ac:dyDescent="0.45">
      <c r="A75853">
        <v>10070984</v>
      </c>
      <c r="B75853" t="s">
        <v>71256</v>
      </c>
    </row>
    <row r="75854" spans="1:2" x14ac:dyDescent="0.45">
      <c r="A75854">
        <v>10012268</v>
      </c>
      <c r="B75854" t="s">
        <v>71257</v>
      </c>
    </row>
    <row r="75855" spans="1:2" x14ac:dyDescent="0.45">
      <c r="A75855">
        <v>10018358</v>
      </c>
      <c r="B75855" t="s">
        <v>71258</v>
      </c>
    </row>
    <row r="75856" spans="1:2" x14ac:dyDescent="0.45">
      <c r="A75856">
        <v>10078188</v>
      </c>
      <c r="B75856" t="s">
        <v>63055</v>
      </c>
    </row>
    <row r="75857" spans="1:2" x14ac:dyDescent="0.45">
      <c r="A75857">
        <v>10079189</v>
      </c>
      <c r="B75857" t="s">
        <v>66249</v>
      </c>
    </row>
    <row r="75858" spans="1:2" x14ac:dyDescent="0.45">
      <c r="A75858">
        <v>10066942</v>
      </c>
      <c r="B75858" t="s">
        <v>71259</v>
      </c>
    </row>
    <row r="75859" spans="1:2" x14ac:dyDescent="0.45">
      <c r="A75859">
        <v>10050328</v>
      </c>
      <c r="B75859" t="s">
        <v>71260</v>
      </c>
    </row>
    <row r="75860" spans="1:2" x14ac:dyDescent="0.45">
      <c r="A75860">
        <v>10069251</v>
      </c>
      <c r="B75860" t="s">
        <v>71261</v>
      </c>
    </row>
    <row r="75861" spans="1:2" x14ac:dyDescent="0.45">
      <c r="A75861">
        <v>10065136</v>
      </c>
      <c r="B75861" t="s">
        <v>71262</v>
      </c>
    </row>
    <row r="75862" spans="1:2" x14ac:dyDescent="0.45">
      <c r="A75862">
        <v>10065312</v>
      </c>
      <c r="B75862" t="s">
        <v>41386</v>
      </c>
    </row>
    <row r="75863" spans="1:2" x14ac:dyDescent="0.45">
      <c r="A75863">
        <v>10067444</v>
      </c>
      <c r="B75863" t="s">
        <v>71263</v>
      </c>
    </row>
    <row r="75864" spans="1:2" x14ac:dyDescent="0.45">
      <c r="A75864">
        <v>10078304</v>
      </c>
      <c r="B75864" t="s">
        <v>71264</v>
      </c>
    </row>
    <row r="75865" spans="1:2" x14ac:dyDescent="0.45">
      <c r="A75865">
        <v>10001238</v>
      </c>
      <c r="B75865" t="s">
        <v>71265</v>
      </c>
    </row>
    <row r="75866" spans="1:2" x14ac:dyDescent="0.45">
      <c r="A75866">
        <v>10057046</v>
      </c>
      <c r="B75866" t="s">
        <v>71266</v>
      </c>
    </row>
    <row r="75867" spans="1:2" x14ac:dyDescent="0.45">
      <c r="A75867">
        <v>10080613</v>
      </c>
      <c r="B75867" t="s">
        <v>31623</v>
      </c>
    </row>
    <row r="75868" spans="1:2" x14ac:dyDescent="0.45">
      <c r="A75868">
        <v>10091449</v>
      </c>
      <c r="B75868" t="s">
        <v>71267</v>
      </c>
    </row>
    <row r="75869" spans="1:2" x14ac:dyDescent="0.45">
      <c r="A75869">
        <v>10046463</v>
      </c>
      <c r="B75869" t="s">
        <v>23340</v>
      </c>
    </row>
    <row r="75870" spans="1:2" x14ac:dyDescent="0.45">
      <c r="A75870">
        <v>10011107</v>
      </c>
      <c r="B75870" t="s">
        <v>71268</v>
      </c>
    </row>
    <row r="75871" spans="1:2" x14ac:dyDescent="0.45">
      <c r="A75871">
        <v>10071294</v>
      </c>
      <c r="B75871" t="s">
        <v>71269</v>
      </c>
    </row>
    <row r="75872" spans="1:2" x14ac:dyDescent="0.45">
      <c r="A75872">
        <v>10082183</v>
      </c>
      <c r="B75872" t="s">
        <v>71270</v>
      </c>
    </row>
    <row r="75873" spans="1:2" x14ac:dyDescent="0.45">
      <c r="A75873">
        <v>10071532</v>
      </c>
      <c r="B75873" t="s">
        <v>71271</v>
      </c>
    </row>
    <row r="75874" spans="1:2" x14ac:dyDescent="0.45">
      <c r="A75874">
        <v>10049141</v>
      </c>
      <c r="B75874" t="s">
        <v>71272</v>
      </c>
    </row>
    <row r="75875" spans="1:2" x14ac:dyDescent="0.45">
      <c r="A75875">
        <v>10026855</v>
      </c>
      <c r="B75875" t="s">
        <v>71273</v>
      </c>
    </row>
    <row r="75876" spans="1:2" x14ac:dyDescent="0.45">
      <c r="A75876">
        <v>10045831</v>
      </c>
      <c r="B75876" t="s">
        <v>71274</v>
      </c>
    </row>
    <row r="75877" spans="1:2" x14ac:dyDescent="0.45">
      <c r="A75877">
        <v>10051570</v>
      </c>
      <c r="B75877" t="s">
        <v>71275</v>
      </c>
    </row>
    <row r="75878" spans="1:2" x14ac:dyDescent="0.45">
      <c r="A75878">
        <v>10014199</v>
      </c>
      <c r="B75878" t="s">
        <v>71276</v>
      </c>
    </row>
    <row r="75879" spans="1:2" x14ac:dyDescent="0.45">
      <c r="A75879">
        <v>10041643</v>
      </c>
      <c r="B75879" t="s">
        <v>32107</v>
      </c>
    </row>
    <row r="75880" spans="1:2" x14ac:dyDescent="0.45">
      <c r="A75880">
        <v>10081010</v>
      </c>
      <c r="B75880" t="s">
        <v>54566</v>
      </c>
    </row>
    <row r="75881" spans="1:2" x14ac:dyDescent="0.45">
      <c r="A75881">
        <v>10071728</v>
      </c>
      <c r="B75881" t="s">
        <v>71277</v>
      </c>
    </row>
    <row r="75882" spans="1:2" x14ac:dyDescent="0.45">
      <c r="A75882">
        <v>10072358</v>
      </c>
      <c r="B75882" t="s">
        <v>71278</v>
      </c>
    </row>
    <row r="75883" spans="1:2" x14ac:dyDescent="0.45">
      <c r="A75883">
        <v>10092119</v>
      </c>
      <c r="B75883" t="s">
        <v>51541</v>
      </c>
    </row>
    <row r="75884" spans="1:2" x14ac:dyDescent="0.45">
      <c r="A75884">
        <v>10015185</v>
      </c>
      <c r="B75884" t="s">
        <v>28629</v>
      </c>
    </row>
    <row r="75885" spans="1:2" x14ac:dyDescent="0.45">
      <c r="A75885">
        <v>10034791</v>
      </c>
      <c r="B75885" t="s">
        <v>21280</v>
      </c>
    </row>
    <row r="75886" spans="1:2" x14ac:dyDescent="0.45">
      <c r="A75886">
        <v>10086829</v>
      </c>
      <c r="B75886" t="s">
        <v>47052</v>
      </c>
    </row>
    <row r="75887" spans="1:2" x14ac:dyDescent="0.45">
      <c r="A75887">
        <v>10052032</v>
      </c>
      <c r="B75887" t="s">
        <v>71279</v>
      </c>
    </row>
    <row r="75888" spans="1:2" x14ac:dyDescent="0.45">
      <c r="A75888">
        <v>10061156</v>
      </c>
      <c r="B75888" t="s">
        <v>71280</v>
      </c>
    </row>
    <row r="75889" spans="1:2" x14ac:dyDescent="0.45">
      <c r="A75889">
        <v>10076402</v>
      </c>
      <c r="B75889" t="s">
        <v>71281</v>
      </c>
    </row>
    <row r="75890" spans="1:2" x14ac:dyDescent="0.45">
      <c r="A75890">
        <v>10003004</v>
      </c>
      <c r="B75890" t="s">
        <v>71282</v>
      </c>
    </row>
    <row r="75891" spans="1:2" x14ac:dyDescent="0.45">
      <c r="A75891">
        <v>10047893</v>
      </c>
      <c r="B75891" t="s">
        <v>71283</v>
      </c>
    </row>
    <row r="75892" spans="1:2" x14ac:dyDescent="0.45">
      <c r="A75892">
        <v>10066633</v>
      </c>
      <c r="B75892" t="s">
        <v>27048</v>
      </c>
    </row>
    <row r="75893" spans="1:2" x14ac:dyDescent="0.45">
      <c r="A75893">
        <v>10068320</v>
      </c>
      <c r="B75893" t="s">
        <v>71284</v>
      </c>
    </row>
    <row r="75894" spans="1:2" x14ac:dyDescent="0.45">
      <c r="A75894">
        <v>10033443</v>
      </c>
      <c r="B75894" t="s">
        <v>71285</v>
      </c>
    </row>
    <row r="75895" spans="1:2" x14ac:dyDescent="0.45">
      <c r="A75895">
        <v>10002012</v>
      </c>
      <c r="B75895" t="s">
        <v>56550</v>
      </c>
    </row>
    <row r="75896" spans="1:2" x14ac:dyDescent="0.45">
      <c r="A75896">
        <v>10009163</v>
      </c>
      <c r="B75896" t="s">
        <v>71286</v>
      </c>
    </row>
    <row r="75897" spans="1:2" x14ac:dyDescent="0.45">
      <c r="A75897">
        <v>10005453</v>
      </c>
      <c r="B75897" t="s">
        <v>71287</v>
      </c>
    </row>
    <row r="75898" spans="1:2" x14ac:dyDescent="0.45">
      <c r="A75898">
        <v>10043939</v>
      </c>
      <c r="B75898" t="s">
        <v>71288</v>
      </c>
    </row>
    <row r="75899" spans="1:2" x14ac:dyDescent="0.45">
      <c r="A75899">
        <v>10010334</v>
      </c>
      <c r="B75899" t="s">
        <v>71289</v>
      </c>
    </row>
    <row r="75900" spans="1:2" x14ac:dyDescent="0.45">
      <c r="A75900">
        <v>10023098</v>
      </c>
      <c r="B75900" t="s">
        <v>71290</v>
      </c>
    </row>
    <row r="75901" spans="1:2" x14ac:dyDescent="0.45">
      <c r="A75901">
        <v>10043956</v>
      </c>
      <c r="B75901" t="s">
        <v>13172</v>
      </c>
    </row>
    <row r="75902" spans="1:2" x14ac:dyDescent="0.45">
      <c r="A75902">
        <v>10025824</v>
      </c>
      <c r="B75902" t="s">
        <v>71291</v>
      </c>
    </row>
    <row r="75903" spans="1:2" x14ac:dyDescent="0.45">
      <c r="A75903">
        <v>10037388</v>
      </c>
      <c r="B75903" t="s">
        <v>71292</v>
      </c>
    </row>
    <row r="75904" spans="1:2" x14ac:dyDescent="0.45">
      <c r="A75904">
        <v>10028425</v>
      </c>
      <c r="B75904" t="s">
        <v>71293</v>
      </c>
    </row>
    <row r="75905" spans="1:2" x14ac:dyDescent="0.45">
      <c r="A75905">
        <v>10052899</v>
      </c>
      <c r="B75905" t="s">
        <v>71294</v>
      </c>
    </row>
    <row r="75906" spans="1:2" x14ac:dyDescent="0.45">
      <c r="A75906">
        <v>10064934</v>
      </c>
      <c r="B75906" t="s">
        <v>71295</v>
      </c>
    </row>
    <row r="75907" spans="1:2" x14ac:dyDescent="0.45">
      <c r="A75907">
        <v>10001507</v>
      </c>
      <c r="B75907" t="s">
        <v>71296</v>
      </c>
    </row>
    <row r="75908" spans="1:2" x14ac:dyDescent="0.45">
      <c r="A75908">
        <v>10030408</v>
      </c>
      <c r="B75908" t="s">
        <v>71297</v>
      </c>
    </row>
    <row r="75909" spans="1:2" x14ac:dyDescent="0.45">
      <c r="A75909">
        <v>10070051</v>
      </c>
      <c r="B75909" t="s">
        <v>71298</v>
      </c>
    </row>
    <row r="75910" spans="1:2" x14ac:dyDescent="0.45">
      <c r="A75910">
        <v>10014950</v>
      </c>
      <c r="B75910" t="s">
        <v>71299</v>
      </c>
    </row>
    <row r="75911" spans="1:2" x14ac:dyDescent="0.45">
      <c r="A75911">
        <v>10039355</v>
      </c>
      <c r="B75911" t="s">
        <v>71300</v>
      </c>
    </row>
    <row r="75912" spans="1:2" x14ac:dyDescent="0.45">
      <c r="A75912">
        <v>10030848</v>
      </c>
      <c r="B75912" t="s">
        <v>71301</v>
      </c>
    </row>
    <row r="75913" spans="1:2" x14ac:dyDescent="0.45">
      <c r="A75913">
        <v>10002890</v>
      </c>
      <c r="B75913" t="s">
        <v>71302</v>
      </c>
    </row>
    <row r="75914" spans="1:2" x14ac:dyDescent="0.45">
      <c r="A75914">
        <v>10041856</v>
      </c>
      <c r="B75914" t="s">
        <v>71303</v>
      </c>
    </row>
    <row r="75915" spans="1:2" x14ac:dyDescent="0.45">
      <c r="A75915">
        <v>10079042</v>
      </c>
      <c r="B75915" t="s">
        <v>71304</v>
      </c>
    </row>
    <row r="75916" spans="1:2" x14ac:dyDescent="0.45">
      <c r="A75916">
        <v>10015572</v>
      </c>
      <c r="B75916" t="s">
        <v>71305</v>
      </c>
    </row>
    <row r="75917" spans="1:2" x14ac:dyDescent="0.45">
      <c r="A75917">
        <v>10043133</v>
      </c>
      <c r="B75917" t="s">
        <v>71306</v>
      </c>
    </row>
    <row r="75918" spans="1:2" x14ac:dyDescent="0.45">
      <c r="A75918">
        <v>10027543</v>
      </c>
      <c r="B75918" t="s">
        <v>64598</v>
      </c>
    </row>
    <row r="75919" spans="1:2" x14ac:dyDescent="0.45">
      <c r="A75919">
        <v>10067596</v>
      </c>
      <c r="B75919" t="s">
        <v>71307</v>
      </c>
    </row>
    <row r="75920" spans="1:2" x14ac:dyDescent="0.45">
      <c r="A75920">
        <v>10053341</v>
      </c>
      <c r="B75920" t="s">
        <v>71308</v>
      </c>
    </row>
    <row r="75921" spans="1:2" x14ac:dyDescent="0.45">
      <c r="A75921">
        <v>10066029</v>
      </c>
      <c r="B75921" t="s">
        <v>71309</v>
      </c>
    </row>
    <row r="75922" spans="1:2" x14ac:dyDescent="0.45">
      <c r="A75922">
        <v>10017892</v>
      </c>
      <c r="B75922" t="s">
        <v>71310</v>
      </c>
    </row>
    <row r="75923" spans="1:2" x14ac:dyDescent="0.45">
      <c r="A75923">
        <v>10092070</v>
      </c>
      <c r="B75923" t="s">
        <v>71311</v>
      </c>
    </row>
    <row r="75924" spans="1:2" x14ac:dyDescent="0.45">
      <c r="A75924">
        <v>10026741</v>
      </c>
      <c r="B75924" t="s">
        <v>71312</v>
      </c>
    </row>
    <row r="75925" spans="1:2" x14ac:dyDescent="0.45">
      <c r="A75925">
        <v>10063405</v>
      </c>
      <c r="B75925" t="s">
        <v>71313</v>
      </c>
    </row>
    <row r="75926" spans="1:2" x14ac:dyDescent="0.45">
      <c r="A75926">
        <v>10007898</v>
      </c>
      <c r="B75926" t="s">
        <v>71314</v>
      </c>
    </row>
    <row r="75927" spans="1:2" x14ac:dyDescent="0.45">
      <c r="A75927">
        <v>10033786</v>
      </c>
      <c r="B75927" t="s">
        <v>53364</v>
      </c>
    </row>
    <row r="75928" spans="1:2" x14ac:dyDescent="0.45">
      <c r="A75928">
        <v>10021803</v>
      </c>
      <c r="B75928" t="s">
        <v>71315</v>
      </c>
    </row>
    <row r="75929" spans="1:2" x14ac:dyDescent="0.45">
      <c r="A75929">
        <v>10007704</v>
      </c>
      <c r="B75929" t="s">
        <v>71316</v>
      </c>
    </row>
    <row r="75930" spans="1:2" x14ac:dyDescent="0.45">
      <c r="A75930">
        <v>10021735</v>
      </c>
      <c r="B75930" t="s">
        <v>71317</v>
      </c>
    </row>
    <row r="75931" spans="1:2" x14ac:dyDescent="0.45">
      <c r="A75931">
        <v>10028976</v>
      </c>
      <c r="B75931" t="s">
        <v>71318</v>
      </c>
    </row>
    <row r="75932" spans="1:2" x14ac:dyDescent="0.45">
      <c r="A75932">
        <v>10043862</v>
      </c>
      <c r="B75932" t="s">
        <v>71319</v>
      </c>
    </row>
    <row r="75933" spans="1:2" x14ac:dyDescent="0.45">
      <c r="A75933">
        <v>10089611</v>
      </c>
      <c r="B75933" t="s">
        <v>71320</v>
      </c>
    </row>
    <row r="75934" spans="1:2" x14ac:dyDescent="0.45">
      <c r="A75934">
        <v>10044710</v>
      </c>
      <c r="B75934" t="s">
        <v>71321</v>
      </c>
    </row>
    <row r="75935" spans="1:2" x14ac:dyDescent="0.45">
      <c r="A75935">
        <v>90000092</v>
      </c>
      <c r="B75935" t="s">
        <v>71322</v>
      </c>
    </row>
    <row r="75936" spans="1:2" x14ac:dyDescent="0.45">
      <c r="A75936">
        <v>10040250</v>
      </c>
      <c r="B75936" t="s">
        <v>71323</v>
      </c>
    </row>
    <row r="75937" spans="1:2" x14ac:dyDescent="0.45">
      <c r="A75937">
        <v>10071521</v>
      </c>
      <c r="B75937" t="s">
        <v>71324</v>
      </c>
    </row>
    <row r="75938" spans="1:2" x14ac:dyDescent="0.45">
      <c r="A75938">
        <v>10084131</v>
      </c>
      <c r="B75938" t="s">
        <v>71325</v>
      </c>
    </row>
    <row r="75939" spans="1:2" x14ac:dyDescent="0.45">
      <c r="A75939">
        <v>10007976</v>
      </c>
      <c r="B75939" t="s">
        <v>71326</v>
      </c>
    </row>
    <row r="75940" spans="1:2" x14ac:dyDescent="0.45">
      <c r="A75940">
        <v>10074667</v>
      </c>
      <c r="B75940" t="s">
        <v>71327</v>
      </c>
    </row>
    <row r="75941" spans="1:2" x14ac:dyDescent="0.45">
      <c r="A75941">
        <v>10033334</v>
      </c>
      <c r="B75941" t="s">
        <v>71328</v>
      </c>
    </row>
    <row r="75942" spans="1:2" x14ac:dyDescent="0.45">
      <c r="A75942">
        <v>10070283</v>
      </c>
      <c r="B75942" t="s">
        <v>71329</v>
      </c>
    </row>
    <row r="75943" spans="1:2" x14ac:dyDescent="0.45">
      <c r="A75943">
        <v>10088068</v>
      </c>
      <c r="B75943" t="s">
        <v>71330</v>
      </c>
    </row>
    <row r="75944" spans="1:2" x14ac:dyDescent="0.45">
      <c r="A75944">
        <v>10076188</v>
      </c>
      <c r="B75944" t="s">
        <v>71331</v>
      </c>
    </row>
    <row r="75945" spans="1:2" x14ac:dyDescent="0.45">
      <c r="A75945">
        <v>10061777</v>
      </c>
      <c r="B75945" t="s">
        <v>71332</v>
      </c>
    </row>
    <row r="75946" spans="1:2" x14ac:dyDescent="0.45">
      <c r="A75946">
        <v>10035817</v>
      </c>
      <c r="B75946" t="s">
        <v>40841</v>
      </c>
    </row>
    <row r="75947" spans="1:2" x14ac:dyDescent="0.45">
      <c r="A75947">
        <v>10019253</v>
      </c>
      <c r="B75947" t="s">
        <v>71333</v>
      </c>
    </row>
    <row r="75948" spans="1:2" x14ac:dyDescent="0.45">
      <c r="A75948">
        <v>10088824</v>
      </c>
      <c r="B75948" t="s">
        <v>71334</v>
      </c>
    </row>
    <row r="75949" spans="1:2" x14ac:dyDescent="0.45">
      <c r="A75949">
        <v>10079750</v>
      </c>
      <c r="B75949" t="s">
        <v>71335</v>
      </c>
    </row>
    <row r="75950" spans="1:2" x14ac:dyDescent="0.45">
      <c r="A75950">
        <v>10043942</v>
      </c>
      <c r="B75950" t="s">
        <v>71336</v>
      </c>
    </row>
    <row r="75951" spans="1:2" x14ac:dyDescent="0.45">
      <c r="A75951">
        <v>10008112</v>
      </c>
      <c r="B75951" t="s">
        <v>71337</v>
      </c>
    </row>
    <row r="75952" spans="1:2" x14ac:dyDescent="0.45">
      <c r="A75952">
        <v>10023758</v>
      </c>
      <c r="B75952" t="s">
        <v>71338</v>
      </c>
    </row>
    <row r="75953" spans="1:2" x14ac:dyDescent="0.45">
      <c r="A75953">
        <v>10051589</v>
      </c>
      <c r="B75953" t="s">
        <v>71339</v>
      </c>
    </row>
    <row r="75954" spans="1:2" x14ac:dyDescent="0.45">
      <c r="A75954">
        <v>10032979</v>
      </c>
      <c r="B75954" t="s">
        <v>25685</v>
      </c>
    </row>
    <row r="75955" spans="1:2" x14ac:dyDescent="0.45">
      <c r="A75955">
        <v>10025376</v>
      </c>
      <c r="B75955" t="s">
        <v>71340</v>
      </c>
    </row>
    <row r="75956" spans="1:2" x14ac:dyDescent="0.45">
      <c r="A75956">
        <v>10009805</v>
      </c>
      <c r="B75956" t="s">
        <v>71341</v>
      </c>
    </row>
    <row r="75957" spans="1:2" x14ac:dyDescent="0.45">
      <c r="A75957">
        <v>10081035</v>
      </c>
      <c r="B75957" t="s">
        <v>71342</v>
      </c>
    </row>
    <row r="75958" spans="1:2" x14ac:dyDescent="0.45">
      <c r="A75958">
        <v>10045932</v>
      </c>
      <c r="B75958" t="s">
        <v>71343</v>
      </c>
    </row>
    <row r="75959" spans="1:2" x14ac:dyDescent="0.45">
      <c r="A75959">
        <v>10049097</v>
      </c>
      <c r="B75959" t="s">
        <v>71344</v>
      </c>
    </row>
    <row r="75960" spans="1:2" x14ac:dyDescent="0.45">
      <c r="A75960">
        <v>10069605</v>
      </c>
      <c r="B75960" t="s">
        <v>71345</v>
      </c>
    </row>
    <row r="75961" spans="1:2" x14ac:dyDescent="0.45">
      <c r="A75961">
        <v>10013543</v>
      </c>
      <c r="B75961" t="s">
        <v>71346</v>
      </c>
    </row>
    <row r="75962" spans="1:2" x14ac:dyDescent="0.45">
      <c r="A75962">
        <v>10035225</v>
      </c>
      <c r="B75962" t="s">
        <v>71347</v>
      </c>
    </row>
    <row r="75963" spans="1:2" x14ac:dyDescent="0.45">
      <c r="A75963">
        <v>10020302</v>
      </c>
      <c r="B75963" t="s">
        <v>71348</v>
      </c>
    </row>
    <row r="75964" spans="1:2" x14ac:dyDescent="0.45">
      <c r="A75964">
        <v>10061652</v>
      </c>
      <c r="B75964" t="s">
        <v>71349</v>
      </c>
    </row>
    <row r="75965" spans="1:2" x14ac:dyDescent="0.45">
      <c r="A75965">
        <v>10054272</v>
      </c>
      <c r="B75965" t="s">
        <v>71350</v>
      </c>
    </row>
    <row r="75966" spans="1:2" x14ac:dyDescent="0.45">
      <c r="A75966">
        <v>10055438</v>
      </c>
      <c r="B75966" t="s">
        <v>71351</v>
      </c>
    </row>
    <row r="75967" spans="1:2" x14ac:dyDescent="0.45">
      <c r="A75967">
        <v>10032030</v>
      </c>
      <c r="B75967" t="s">
        <v>71352</v>
      </c>
    </row>
    <row r="75968" spans="1:2" x14ac:dyDescent="0.45">
      <c r="A75968">
        <v>10006139</v>
      </c>
      <c r="B75968" t="s">
        <v>32159</v>
      </c>
    </row>
    <row r="75969" spans="1:2" x14ac:dyDescent="0.45">
      <c r="A75969">
        <v>10037646</v>
      </c>
      <c r="B75969" t="s">
        <v>71353</v>
      </c>
    </row>
    <row r="75970" spans="1:2" x14ac:dyDescent="0.45">
      <c r="A75970">
        <v>10015441</v>
      </c>
      <c r="B75970" t="s">
        <v>71354</v>
      </c>
    </row>
    <row r="75971" spans="1:2" x14ac:dyDescent="0.45">
      <c r="A75971">
        <v>10080271</v>
      </c>
      <c r="B75971" t="s">
        <v>14788</v>
      </c>
    </row>
    <row r="75972" spans="1:2" x14ac:dyDescent="0.45">
      <c r="A75972">
        <v>10015661</v>
      </c>
      <c r="B75972" t="s">
        <v>71355</v>
      </c>
    </row>
    <row r="75973" spans="1:2" x14ac:dyDescent="0.45">
      <c r="A75973">
        <v>10056132</v>
      </c>
      <c r="B75973" t="s">
        <v>71356</v>
      </c>
    </row>
    <row r="75974" spans="1:2" x14ac:dyDescent="0.45">
      <c r="A75974">
        <v>10079273</v>
      </c>
      <c r="B75974" t="s">
        <v>71357</v>
      </c>
    </row>
    <row r="75975" spans="1:2" x14ac:dyDescent="0.45">
      <c r="A75975">
        <v>10003517</v>
      </c>
      <c r="B75975" t="s">
        <v>71358</v>
      </c>
    </row>
    <row r="75976" spans="1:2" x14ac:dyDescent="0.45">
      <c r="A75976">
        <v>10091825</v>
      </c>
      <c r="B75976" t="s">
        <v>71359</v>
      </c>
    </row>
    <row r="75977" spans="1:2" x14ac:dyDescent="0.45">
      <c r="A75977">
        <v>10004009</v>
      </c>
      <c r="B75977" t="s">
        <v>71360</v>
      </c>
    </row>
    <row r="75978" spans="1:2" x14ac:dyDescent="0.45">
      <c r="A75978">
        <v>10027723</v>
      </c>
      <c r="B75978" t="s">
        <v>71361</v>
      </c>
    </row>
    <row r="75979" spans="1:2" x14ac:dyDescent="0.45">
      <c r="A75979">
        <v>10043088</v>
      </c>
      <c r="B75979" t="s">
        <v>21764</v>
      </c>
    </row>
    <row r="75980" spans="1:2" x14ac:dyDescent="0.45">
      <c r="A75980">
        <v>10002537</v>
      </c>
      <c r="B75980" t="s">
        <v>71362</v>
      </c>
    </row>
    <row r="75981" spans="1:2" x14ac:dyDescent="0.45">
      <c r="A75981">
        <v>10021392</v>
      </c>
      <c r="B75981" t="s">
        <v>71363</v>
      </c>
    </row>
    <row r="75982" spans="1:2" x14ac:dyDescent="0.45">
      <c r="A75982">
        <v>10000780</v>
      </c>
      <c r="B75982" t="s">
        <v>71364</v>
      </c>
    </row>
    <row r="75983" spans="1:2" x14ac:dyDescent="0.45">
      <c r="A75983">
        <v>10007155</v>
      </c>
      <c r="B75983" t="s">
        <v>71365</v>
      </c>
    </row>
    <row r="75984" spans="1:2" x14ac:dyDescent="0.45">
      <c r="A75984">
        <v>10082080</v>
      </c>
      <c r="B75984" t="s">
        <v>71366</v>
      </c>
    </row>
    <row r="75985" spans="1:2" x14ac:dyDescent="0.45">
      <c r="A75985">
        <v>10089306</v>
      </c>
      <c r="B75985" t="s">
        <v>71367</v>
      </c>
    </row>
    <row r="75986" spans="1:2" x14ac:dyDescent="0.45">
      <c r="A75986">
        <v>10040107</v>
      </c>
      <c r="B75986" t="s">
        <v>71368</v>
      </c>
    </row>
    <row r="75987" spans="1:2" x14ac:dyDescent="0.45">
      <c r="A75987">
        <v>10066324</v>
      </c>
      <c r="B75987" t="s">
        <v>71369</v>
      </c>
    </row>
    <row r="75988" spans="1:2" x14ac:dyDescent="0.45">
      <c r="A75988">
        <v>10091515</v>
      </c>
      <c r="B75988" t="s">
        <v>56634</v>
      </c>
    </row>
    <row r="75989" spans="1:2" x14ac:dyDescent="0.45">
      <c r="A75989">
        <v>10020017</v>
      </c>
      <c r="B75989" t="s">
        <v>71370</v>
      </c>
    </row>
    <row r="75990" spans="1:2" x14ac:dyDescent="0.45">
      <c r="A75990">
        <v>10016531</v>
      </c>
      <c r="B75990" t="s">
        <v>36505</v>
      </c>
    </row>
    <row r="75991" spans="1:2" x14ac:dyDescent="0.45">
      <c r="A75991">
        <v>10034653</v>
      </c>
      <c r="B75991" t="s">
        <v>21717</v>
      </c>
    </row>
    <row r="75992" spans="1:2" x14ac:dyDescent="0.45">
      <c r="A75992">
        <v>10038168</v>
      </c>
      <c r="B75992" t="s">
        <v>71371</v>
      </c>
    </row>
    <row r="75993" spans="1:2" x14ac:dyDescent="0.45">
      <c r="A75993">
        <v>10071617</v>
      </c>
      <c r="B75993" t="s">
        <v>71372</v>
      </c>
    </row>
    <row r="75994" spans="1:2" x14ac:dyDescent="0.45">
      <c r="A75994">
        <v>10075771</v>
      </c>
      <c r="B75994" t="s">
        <v>71373</v>
      </c>
    </row>
    <row r="75995" spans="1:2" x14ac:dyDescent="0.45">
      <c r="A75995">
        <v>10030643</v>
      </c>
      <c r="B75995" t="s">
        <v>71374</v>
      </c>
    </row>
    <row r="75996" spans="1:2" x14ac:dyDescent="0.45">
      <c r="A75996">
        <v>10014175</v>
      </c>
      <c r="B75996" t="s">
        <v>71375</v>
      </c>
    </row>
    <row r="75997" spans="1:2" x14ac:dyDescent="0.45">
      <c r="A75997">
        <v>10019580</v>
      </c>
      <c r="B75997" t="s">
        <v>71376</v>
      </c>
    </row>
    <row r="75998" spans="1:2" x14ac:dyDescent="0.45">
      <c r="A75998">
        <v>10063387</v>
      </c>
      <c r="B75998" t="s">
        <v>71377</v>
      </c>
    </row>
    <row r="75999" spans="1:2" x14ac:dyDescent="0.45">
      <c r="A75999">
        <v>10024197</v>
      </c>
      <c r="B75999" t="s">
        <v>71378</v>
      </c>
    </row>
    <row r="76000" spans="1:2" x14ac:dyDescent="0.45">
      <c r="A76000">
        <v>10075324</v>
      </c>
      <c r="B76000" t="s">
        <v>71379</v>
      </c>
    </row>
    <row r="76001" spans="1:2" x14ac:dyDescent="0.45">
      <c r="A76001">
        <v>10018294</v>
      </c>
      <c r="B76001" t="s">
        <v>71380</v>
      </c>
    </row>
    <row r="76002" spans="1:2" x14ac:dyDescent="0.45">
      <c r="A76002">
        <v>10017946</v>
      </c>
      <c r="B76002" t="s">
        <v>71381</v>
      </c>
    </row>
    <row r="76003" spans="1:2" x14ac:dyDescent="0.45">
      <c r="A76003">
        <v>10061604</v>
      </c>
      <c r="B76003" t="s">
        <v>12147</v>
      </c>
    </row>
    <row r="76004" spans="1:2" x14ac:dyDescent="0.45">
      <c r="A76004">
        <v>10055342</v>
      </c>
      <c r="B76004" t="s">
        <v>71382</v>
      </c>
    </row>
    <row r="76005" spans="1:2" x14ac:dyDescent="0.45">
      <c r="A76005">
        <v>10032539</v>
      </c>
      <c r="B76005" t="s">
        <v>71383</v>
      </c>
    </row>
    <row r="76006" spans="1:2" x14ac:dyDescent="0.45">
      <c r="A76006">
        <v>10091776</v>
      </c>
      <c r="B76006" t="s">
        <v>71384</v>
      </c>
    </row>
    <row r="76007" spans="1:2" x14ac:dyDescent="0.45">
      <c r="A76007">
        <v>10009238</v>
      </c>
      <c r="B76007" t="s">
        <v>71385</v>
      </c>
    </row>
    <row r="76008" spans="1:2" x14ac:dyDescent="0.45">
      <c r="A76008">
        <v>10044086</v>
      </c>
      <c r="B76008" t="s">
        <v>71386</v>
      </c>
    </row>
    <row r="76009" spans="1:2" x14ac:dyDescent="0.45">
      <c r="A76009">
        <v>10080098</v>
      </c>
      <c r="B76009" t="s">
        <v>71387</v>
      </c>
    </row>
    <row r="76010" spans="1:2" x14ac:dyDescent="0.45">
      <c r="A76010">
        <v>10036473</v>
      </c>
      <c r="B76010" t="s">
        <v>71388</v>
      </c>
    </row>
    <row r="76011" spans="1:2" x14ac:dyDescent="0.45">
      <c r="A76011">
        <v>10010751</v>
      </c>
      <c r="B76011" t="s">
        <v>71389</v>
      </c>
    </row>
    <row r="76012" spans="1:2" x14ac:dyDescent="0.45">
      <c r="A76012">
        <v>10050135</v>
      </c>
      <c r="B76012" t="s">
        <v>71390</v>
      </c>
    </row>
    <row r="76013" spans="1:2" x14ac:dyDescent="0.45">
      <c r="A76013">
        <v>10043461</v>
      </c>
      <c r="B76013" t="s">
        <v>21979</v>
      </c>
    </row>
    <row r="76014" spans="1:2" x14ac:dyDescent="0.45">
      <c r="A76014">
        <v>10035829</v>
      </c>
      <c r="B76014" t="s">
        <v>12058</v>
      </c>
    </row>
    <row r="76015" spans="1:2" x14ac:dyDescent="0.45">
      <c r="A76015">
        <v>90000477</v>
      </c>
      <c r="B76015" t="s">
        <v>71391</v>
      </c>
    </row>
    <row r="76016" spans="1:2" x14ac:dyDescent="0.45">
      <c r="A76016">
        <v>10070432</v>
      </c>
      <c r="B76016" t="s">
        <v>71392</v>
      </c>
    </row>
    <row r="76017" spans="1:2" x14ac:dyDescent="0.45">
      <c r="A76017">
        <v>10069357</v>
      </c>
      <c r="B76017" t="s">
        <v>32278</v>
      </c>
    </row>
    <row r="76018" spans="1:2" x14ac:dyDescent="0.45">
      <c r="A76018">
        <v>10082169</v>
      </c>
      <c r="B76018" t="s">
        <v>71393</v>
      </c>
    </row>
    <row r="76019" spans="1:2" x14ac:dyDescent="0.45">
      <c r="A76019">
        <v>10016644</v>
      </c>
      <c r="B76019" t="s">
        <v>71394</v>
      </c>
    </row>
    <row r="76020" spans="1:2" x14ac:dyDescent="0.45">
      <c r="A76020">
        <v>10025036</v>
      </c>
      <c r="B76020" t="s">
        <v>71395</v>
      </c>
    </row>
    <row r="76021" spans="1:2" x14ac:dyDescent="0.45">
      <c r="A76021">
        <v>10050074</v>
      </c>
      <c r="B76021" t="s">
        <v>71396</v>
      </c>
    </row>
    <row r="76022" spans="1:2" x14ac:dyDescent="0.45">
      <c r="A76022">
        <v>10000471</v>
      </c>
      <c r="B76022" t="s">
        <v>71397</v>
      </c>
    </row>
    <row r="76023" spans="1:2" x14ac:dyDescent="0.45">
      <c r="A76023">
        <v>10078557</v>
      </c>
      <c r="B76023" t="s">
        <v>71398</v>
      </c>
    </row>
    <row r="76024" spans="1:2" x14ac:dyDescent="0.45">
      <c r="A76024">
        <v>10049925</v>
      </c>
      <c r="B76024" t="s">
        <v>71399</v>
      </c>
    </row>
    <row r="76025" spans="1:2" x14ac:dyDescent="0.45">
      <c r="A76025">
        <v>10007992</v>
      </c>
      <c r="B76025" t="s">
        <v>71400</v>
      </c>
    </row>
    <row r="76026" spans="1:2" x14ac:dyDescent="0.45">
      <c r="A76026">
        <v>10004736</v>
      </c>
      <c r="B76026" t="s">
        <v>71401</v>
      </c>
    </row>
    <row r="76027" spans="1:2" x14ac:dyDescent="0.45">
      <c r="A76027">
        <v>10075442</v>
      </c>
      <c r="B76027" t="s">
        <v>71402</v>
      </c>
    </row>
    <row r="76028" spans="1:2" x14ac:dyDescent="0.45">
      <c r="A76028">
        <v>10069958</v>
      </c>
      <c r="B76028" t="s">
        <v>71403</v>
      </c>
    </row>
    <row r="76029" spans="1:2" x14ac:dyDescent="0.45">
      <c r="A76029">
        <v>10064971</v>
      </c>
      <c r="B76029" t="s">
        <v>38586</v>
      </c>
    </row>
    <row r="76030" spans="1:2" x14ac:dyDescent="0.45">
      <c r="A76030">
        <v>10017441</v>
      </c>
      <c r="B76030" t="s">
        <v>71404</v>
      </c>
    </row>
    <row r="76031" spans="1:2" x14ac:dyDescent="0.45">
      <c r="A76031">
        <v>10068364</v>
      </c>
      <c r="B76031" t="s">
        <v>71405</v>
      </c>
    </row>
    <row r="76032" spans="1:2" x14ac:dyDescent="0.45">
      <c r="A76032">
        <v>10076086</v>
      </c>
      <c r="B76032" t="s">
        <v>71406</v>
      </c>
    </row>
    <row r="76033" spans="1:2" x14ac:dyDescent="0.45">
      <c r="A76033">
        <v>10043224</v>
      </c>
      <c r="B76033" t="s">
        <v>71407</v>
      </c>
    </row>
    <row r="76034" spans="1:2" x14ac:dyDescent="0.45">
      <c r="A76034">
        <v>10062631</v>
      </c>
      <c r="B76034" t="s">
        <v>71408</v>
      </c>
    </row>
    <row r="76035" spans="1:2" x14ac:dyDescent="0.45">
      <c r="A76035">
        <v>10018738</v>
      </c>
      <c r="B76035" t="s">
        <v>71409</v>
      </c>
    </row>
    <row r="76036" spans="1:2" x14ac:dyDescent="0.45">
      <c r="A76036">
        <v>10076875</v>
      </c>
      <c r="B76036" t="s">
        <v>71410</v>
      </c>
    </row>
    <row r="76037" spans="1:2" x14ac:dyDescent="0.45">
      <c r="A76037">
        <v>10047808</v>
      </c>
      <c r="B76037" t="s">
        <v>71411</v>
      </c>
    </row>
    <row r="76038" spans="1:2" x14ac:dyDescent="0.45">
      <c r="A76038">
        <v>10073380</v>
      </c>
      <c r="B76038" t="s">
        <v>71412</v>
      </c>
    </row>
    <row r="76039" spans="1:2" x14ac:dyDescent="0.45">
      <c r="A76039">
        <v>10049532</v>
      </c>
      <c r="B76039" t="s">
        <v>71413</v>
      </c>
    </row>
    <row r="76040" spans="1:2" x14ac:dyDescent="0.45">
      <c r="A76040">
        <v>10017125</v>
      </c>
      <c r="B76040" t="s">
        <v>71414</v>
      </c>
    </row>
    <row r="76041" spans="1:2" x14ac:dyDescent="0.45">
      <c r="A76041">
        <v>10009621</v>
      </c>
      <c r="B76041" t="s">
        <v>71415</v>
      </c>
    </row>
    <row r="76042" spans="1:2" x14ac:dyDescent="0.45">
      <c r="A76042">
        <v>10019558</v>
      </c>
      <c r="B76042" t="s">
        <v>71416</v>
      </c>
    </row>
    <row r="76043" spans="1:2" x14ac:dyDescent="0.45">
      <c r="A76043">
        <v>10044332</v>
      </c>
      <c r="B76043" t="s">
        <v>71417</v>
      </c>
    </row>
    <row r="76044" spans="1:2" x14ac:dyDescent="0.45">
      <c r="A76044">
        <v>10003526</v>
      </c>
      <c r="B76044" t="s">
        <v>71418</v>
      </c>
    </row>
    <row r="76045" spans="1:2" x14ac:dyDescent="0.45">
      <c r="A76045">
        <v>10052309</v>
      </c>
      <c r="B76045" t="s">
        <v>38944</v>
      </c>
    </row>
    <row r="76046" spans="1:2" x14ac:dyDescent="0.45">
      <c r="A76046">
        <v>10015881</v>
      </c>
      <c r="B76046" t="s">
        <v>71419</v>
      </c>
    </row>
    <row r="76047" spans="1:2" x14ac:dyDescent="0.45">
      <c r="A76047">
        <v>10048860</v>
      </c>
      <c r="B76047" t="s">
        <v>71420</v>
      </c>
    </row>
    <row r="76048" spans="1:2" x14ac:dyDescent="0.45">
      <c r="A76048">
        <v>10020517</v>
      </c>
      <c r="B76048" t="s">
        <v>71421</v>
      </c>
    </row>
    <row r="76049" spans="1:2" x14ac:dyDescent="0.45">
      <c r="A76049">
        <v>10006770</v>
      </c>
      <c r="B76049" t="s">
        <v>71422</v>
      </c>
    </row>
    <row r="76050" spans="1:2" x14ac:dyDescent="0.45">
      <c r="A76050">
        <v>10080108</v>
      </c>
      <c r="B76050" t="s">
        <v>71423</v>
      </c>
    </row>
    <row r="76051" spans="1:2" x14ac:dyDescent="0.45">
      <c r="A76051">
        <v>10035473</v>
      </c>
      <c r="B76051" t="s">
        <v>71424</v>
      </c>
    </row>
    <row r="76052" spans="1:2" x14ac:dyDescent="0.45">
      <c r="A76052">
        <v>10077802</v>
      </c>
      <c r="B76052" t="s">
        <v>71425</v>
      </c>
    </row>
    <row r="76053" spans="1:2" x14ac:dyDescent="0.45">
      <c r="A76053">
        <v>10014084</v>
      </c>
      <c r="B76053" t="s">
        <v>71426</v>
      </c>
    </row>
    <row r="76054" spans="1:2" x14ac:dyDescent="0.45">
      <c r="A76054">
        <v>10000907</v>
      </c>
      <c r="B76054" t="s">
        <v>71427</v>
      </c>
    </row>
    <row r="76055" spans="1:2" x14ac:dyDescent="0.45">
      <c r="A76055">
        <v>10091900</v>
      </c>
      <c r="B76055" t="s">
        <v>71428</v>
      </c>
    </row>
    <row r="76056" spans="1:2" x14ac:dyDescent="0.45">
      <c r="A76056">
        <v>10025118</v>
      </c>
      <c r="B76056" t="s">
        <v>71429</v>
      </c>
    </row>
    <row r="76057" spans="1:2" x14ac:dyDescent="0.45">
      <c r="A76057">
        <v>10072147</v>
      </c>
      <c r="B76057" t="s">
        <v>71430</v>
      </c>
    </row>
    <row r="76058" spans="1:2" x14ac:dyDescent="0.45">
      <c r="A76058">
        <v>10077833</v>
      </c>
      <c r="B76058" t="s">
        <v>71431</v>
      </c>
    </row>
    <row r="76059" spans="1:2" x14ac:dyDescent="0.45">
      <c r="A76059">
        <v>10064146</v>
      </c>
      <c r="B76059" t="s">
        <v>71432</v>
      </c>
    </row>
    <row r="76060" spans="1:2" x14ac:dyDescent="0.45">
      <c r="A76060">
        <v>10053889</v>
      </c>
      <c r="B76060" t="s">
        <v>71433</v>
      </c>
    </row>
    <row r="76061" spans="1:2" x14ac:dyDescent="0.45">
      <c r="A76061">
        <v>10018814</v>
      </c>
      <c r="B76061" t="s">
        <v>71434</v>
      </c>
    </row>
    <row r="76062" spans="1:2" x14ac:dyDescent="0.45">
      <c r="A76062">
        <v>10061423</v>
      </c>
      <c r="B76062" t="s">
        <v>71435</v>
      </c>
    </row>
    <row r="76063" spans="1:2" x14ac:dyDescent="0.45">
      <c r="A76063">
        <v>10070389</v>
      </c>
      <c r="B76063" t="s">
        <v>38586</v>
      </c>
    </row>
    <row r="76064" spans="1:2" x14ac:dyDescent="0.45">
      <c r="A76064">
        <v>10027902</v>
      </c>
      <c r="B76064" t="s">
        <v>71436</v>
      </c>
    </row>
    <row r="76065" spans="1:2" x14ac:dyDescent="0.45">
      <c r="A76065">
        <v>10080759</v>
      </c>
      <c r="B76065" t="s">
        <v>71437</v>
      </c>
    </row>
    <row r="76066" spans="1:2" x14ac:dyDescent="0.45">
      <c r="A76066">
        <v>10089275</v>
      </c>
      <c r="B76066" t="s">
        <v>71438</v>
      </c>
    </row>
    <row r="76067" spans="1:2" x14ac:dyDescent="0.45">
      <c r="A76067">
        <v>10062578</v>
      </c>
      <c r="B76067" t="s">
        <v>71439</v>
      </c>
    </row>
    <row r="76068" spans="1:2" x14ac:dyDescent="0.45">
      <c r="A76068">
        <v>10079815</v>
      </c>
      <c r="B76068" t="s">
        <v>71440</v>
      </c>
    </row>
    <row r="76069" spans="1:2" x14ac:dyDescent="0.45">
      <c r="A76069">
        <v>10076659</v>
      </c>
      <c r="B76069" t="s">
        <v>42724</v>
      </c>
    </row>
    <row r="76070" spans="1:2" x14ac:dyDescent="0.45">
      <c r="A76070">
        <v>10085946</v>
      </c>
      <c r="B76070" t="s">
        <v>71441</v>
      </c>
    </row>
    <row r="76071" spans="1:2" x14ac:dyDescent="0.45">
      <c r="A76071">
        <v>10022902</v>
      </c>
      <c r="B76071" t="s">
        <v>71442</v>
      </c>
    </row>
    <row r="76072" spans="1:2" x14ac:dyDescent="0.45">
      <c r="A76072">
        <v>10019705</v>
      </c>
      <c r="B76072" t="s">
        <v>71443</v>
      </c>
    </row>
    <row r="76073" spans="1:2" x14ac:dyDescent="0.45">
      <c r="A76073">
        <v>10082968</v>
      </c>
      <c r="B76073" t="s">
        <v>71444</v>
      </c>
    </row>
    <row r="76074" spans="1:2" x14ac:dyDescent="0.45">
      <c r="A76074">
        <v>10046666</v>
      </c>
      <c r="B76074" t="s">
        <v>71445</v>
      </c>
    </row>
    <row r="76075" spans="1:2" x14ac:dyDescent="0.45">
      <c r="A76075">
        <v>10081323</v>
      </c>
      <c r="B76075" t="s">
        <v>71446</v>
      </c>
    </row>
    <row r="76076" spans="1:2" x14ac:dyDescent="0.45">
      <c r="A76076">
        <v>10023160</v>
      </c>
      <c r="B76076" t="s">
        <v>71447</v>
      </c>
    </row>
    <row r="76077" spans="1:2" x14ac:dyDescent="0.45">
      <c r="A76077">
        <v>10036263</v>
      </c>
      <c r="B76077" t="s">
        <v>23509</v>
      </c>
    </row>
    <row r="76078" spans="1:2" x14ac:dyDescent="0.45">
      <c r="A76078">
        <v>10037635</v>
      </c>
      <c r="B76078" t="s">
        <v>71448</v>
      </c>
    </row>
    <row r="76079" spans="1:2" x14ac:dyDescent="0.45">
      <c r="A76079">
        <v>10079831</v>
      </c>
      <c r="B76079" t="s">
        <v>29157</v>
      </c>
    </row>
    <row r="76080" spans="1:2" x14ac:dyDescent="0.45">
      <c r="A76080">
        <v>10001721</v>
      </c>
      <c r="B76080" t="s">
        <v>71449</v>
      </c>
    </row>
    <row r="76081" spans="1:2" x14ac:dyDescent="0.45">
      <c r="A76081">
        <v>10050851</v>
      </c>
      <c r="B76081" t="s">
        <v>71450</v>
      </c>
    </row>
    <row r="76082" spans="1:2" x14ac:dyDescent="0.45">
      <c r="A76082">
        <v>10072793</v>
      </c>
      <c r="B76082" t="s">
        <v>71451</v>
      </c>
    </row>
    <row r="76083" spans="1:2" x14ac:dyDescent="0.45">
      <c r="A76083">
        <v>10075537</v>
      </c>
      <c r="B76083" t="s">
        <v>71452</v>
      </c>
    </row>
    <row r="76084" spans="1:2" x14ac:dyDescent="0.45">
      <c r="A76084">
        <v>10075838</v>
      </c>
      <c r="B76084" t="s">
        <v>71453</v>
      </c>
    </row>
    <row r="76085" spans="1:2" x14ac:dyDescent="0.45">
      <c r="A76085">
        <v>10046334</v>
      </c>
      <c r="B76085" t="s">
        <v>71454</v>
      </c>
    </row>
    <row r="76086" spans="1:2" x14ac:dyDescent="0.45">
      <c r="A76086">
        <v>10042210</v>
      </c>
      <c r="B76086" t="s">
        <v>71455</v>
      </c>
    </row>
    <row r="76087" spans="1:2" x14ac:dyDescent="0.45">
      <c r="A76087">
        <v>10092169</v>
      </c>
      <c r="B76087" t="s">
        <v>42419</v>
      </c>
    </row>
    <row r="76088" spans="1:2" x14ac:dyDescent="0.45">
      <c r="A76088">
        <v>10062406</v>
      </c>
      <c r="B76088" t="s">
        <v>71456</v>
      </c>
    </row>
    <row r="76089" spans="1:2" x14ac:dyDescent="0.45">
      <c r="A76089">
        <v>10006824</v>
      </c>
      <c r="B76089" t="s">
        <v>35240</v>
      </c>
    </row>
    <row r="76090" spans="1:2" x14ac:dyDescent="0.45">
      <c r="A76090">
        <v>10013746</v>
      </c>
      <c r="B76090" t="s">
        <v>71457</v>
      </c>
    </row>
    <row r="76091" spans="1:2" x14ac:dyDescent="0.45">
      <c r="A76091">
        <v>10045174</v>
      </c>
      <c r="B76091" t="s">
        <v>71458</v>
      </c>
    </row>
    <row r="76092" spans="1:2" x14ac:dyDescent="0.45">
      <c r="A76092">
        <v>10015265</v>
      </c>
      <c r="B76092" t="s">
        <v>71459</v>
      </c>
    </row>
    <row r="76093" spans="1:2" x14ac:dyDescent="0.45">
      <c r="A76093">
        <v>10089305</v>
      </c>
      <c r="B76093" t="s">
        <v>71460</v>
      </c>
    </row>
    <row r="76094" spans="1:2" x14ac:dyDescent="0.45">
      <c r="A76094">
        <v>10043812</v>
      </c>
      <c r="B76094" t="s">
        <v>28985</v>
      </c>
    </row>
    <row r="76095" spans="1:2" x14ac:dyDescent="0.45">
      <c r="A76095">
        <v>10017309</v>
      </c>
      <c r="B76095" t="s">
        <v>71461</v>
      </c>
    </row>
    <row r="76096" spans="1:2" x14ac:dyDescent="0.45">
      <c r="A76096">
        <v>10008167</v>
      </c>
      <c r="B76096" t="s">
        <v>71462</v>
      </c>
    </row>
    <row r="76097" spans="1:2" x14ac:dyDescent="0.45">
      <c r="A76097">
        <v>10053481</v>
      </c>
      <c r="B76097" t="s">
        <v>71463</v>
      </c>
    </row>
    <row r="76098" spans="1:2" x14ac:dyDescent="0.45">
      <c r="A76098">
        <v>10009836</v>
      </c>
      <c r="B76098" t="s">
        <v>71464</v>
      </c>
    </row>
    <row r="76099" spans="1:2" x14ac:dyDescent="0.45">
      <c r="A76099">
        <v>10047172</v>
      </c>
      <c r="B76099" t="s">
        <v>71465</v>
      </c>
    </row>
    <row r="76100" spans="1:2" x14ac:dyDescent="0.45">
      <c r="A76100">
        <v>10055571</v>
      </c>
      <c r="B76100" t="s">
        <v>71466</v>
      </c>
    </row>
    <row r="76101" spans="1:2" x14ac:dyDescent="0.45">
      <c r="A76101">
        <v>10022036</v>
      </c>
      <c r="B76101" t="s">
        <v>71467</v>
      </c>
    </row>
    <row r="76102" spans="1:2" x14ac:dyDescent="0.45">
      <c r="A76102">
        <v>10079036</v>
      </c>
      <c r="B76102" t="s">
        <v>71468</v>
      </c>
    </row>
    <row r="76103" spans="1:2" x14ac:dyDescent="0.45">
      <c r="A76103">
        <v>10090088</v>
      </c>
      <c r="B76103" t="s">
        <v>71469</v>
      </c>
    </row>
    <row r="76104" spans="1:2" x14ac:dyDescent="0.45">
      <c r="A76104">
        <v>10039464</v>
      </c>
      <c r="B76104" t="s">
        <v>71470</v>
      </c>
    </row>
    <row r="76105" spans="1:2" x14ac:dyDescent="0.45">
      <c r="A76105">
        <v>10008712</v>
      </c>
      <c r="B76105" t="s">
        <v>71471</v>
      </c>
    </row>
    <row r="76106" spans="1:2" x14ac:dyDescent="0.45">
      <c r="A76106">
        <v>10008211</v>
      </c>
      <c r="B76106" t="s">
        <v>71472</v>
      </c>
    </row>
    <row r="76107" spans="1:2" x14ac:dyDescent="0.45">
      <c r="A76107">
        <v>10008943</v>
      </c>
      <c r="B76107" t="s">
        <v>71473</v>
      </c>
    </row>
    <row r="76108" spans="1:2" x14ac:dyDescent="0.45">
      <c r="A76108">
        <v>10003982</v>
      </c>
      <c r="B76108" t="s">
        <v>71474</v>
      </c>
    </row>
    <row r="76109" spans="1:2" x14ac:dyDescent="0.45">
      <c r="A76109">
        <v>10055984</v>
      </c>
      <c r="B76109" t="s">
        <v>71475</v>
      </c>
    </row>
    <row r="76110" spans="1:2" x14ac:dyDescent="0.45">
      <c r="A76110">
        <v>10030300</v>
      </c>
      <c r="B76110" t="s">
        <v>71476</v>
      </c>
    </row>
    <row r="76111" spans="1:2" x14ac:dyDescent="0.45">
      <c r="A76111">
        <v>10032283</v>
      </c>
      <c r="B76111" t="s">
        <v>71477</v>
      </c>
    </row>
    <row r="76112" spans="1:2" x14ac:dyDescent="0.45">
      <c r="A76112">
        <v>10062355</v>
      </c>
      <c r="B76112" t="s">
        <v>71478</v>
      </c>
    </row>
    <row r="76113" spans="1:2" x14ac:dyDescent="0.45">
      <c r="A76113">
        <v>10077172</v>
      </c>
      <c r="B76113" t="s">
        <v>19958</v>
      </c>
    </row>
    <row r="76114" spans="1:2" x14ac:dyDescent="0.45">
      <c r="A76114">
        <v>10078897</v>
      </c>
      <c r="B76114" t="s">
        <v>71479</v>
      </c>
    </row>
    <row r="76115" spans="1:2" x14ac:dyDescent="0.45">
      <c r="A76115">
        <v>10035872</v>
      </c>
      <c r="B76115" t="s">
        <v>23116</v>
      </c>
    </row>
    <row r="76116" spans="1:2" x14ac:dyDescent="0.45">
      <c r="A76116">
        <v>10084943</v>
      </c>
      <c r="B76116" t="s">
        <v>71480</v>
      </c>
    </row>
    <row r="76117" spans="1:2" x14ac:dyDescent="0.45">
      <c r="A76117">
        <v>10053939</v>
      </c>
      <c r="B76117" t="s">
        <v>71481</v>
      </c>
    </row>
    <row r="76118" spans="1:2" x14ac:dyDescent="0.45">
      <c r="A76118">
        <v>10000967</v>
      </c>
      <c r="B76118" t="s">
        <v>71482</v>
      </c>
    </row>
    <row r="76119" spans="1:2" x14ac:dyDescent="0.45">
      <c r="A76119">
        <v>10033228</v>
      </c>
      <c r="B76119" t="s">
        <v>23250</v>
      </c>
    </row>
    <row r="76120" spans="1:2" x14ac:dyDescent="0.45">
      <c r="A76120">
        <v>10018614</v>
      </c>
      <c r="B76120" t="s">
        <v>71483</v>
      </c>
    </row>
    <row r="76121" spans="1:2" x14ac:dyDescent="0.45">
      <c r="A76121">
        <v>10049773</v>
      </c>
      <c r="B76121" t="s">
        <v>71484</v>
      </c>
    </row>
    <row r="76122" spans="1:2" x14ac:dyDescent="0.45">
      <c r="A76122">
        <v>10090386</v>
      </c>
      <c r="B76122" t="s">
        <v>71485</v>
      </c>
    </row>
    <row r="76123" spans="1:2" x14ac:dyDescent="0.45">
      <c r="A76123">
        <v>10072349</v>
      </c>
      <c r="B76123" t="s">
        <v>71486</v>
      </c>
    </row>
    <row r="76124" spans="1:2" x14ac:dyDescent="0.45">
      <c r="A76124">
        <v>10032277</v>
      </c>
      <c r="B76124" t="s">
        <v>71487</v>
      </c>
    </row>
    <row r="76125" spans="1:2" x14ac:dyDescent="0.45">
      <c r="A76125">
        <v>10009882</v>
      </c>
      <c r="B76125" t="s">
        <v>71488</v>
      </c>
    </row>
    <row r="76126" spans="1:2" x14ac:dyDescent="0.45">
      <c r="A76126">
        <v>10047244</v>
      </c>
      <c r="B76126" t="s">
        <v>71489</v>
      </c>
    </row>
    <row r="76127" spans="1:2" x14ac:dyDescent="0.45">
      <c r="A76127">
        <v>10077964</v>
      </c>
      <c r="B76127" t="s">
        <v>71490</v>
      </c>
    </row>
    <row r="76128" spans="1:2" x14ac:dyDescent="0.45">
      <c r="A76128">
        <v>10069503</v>
      </c>
      <c r="B76128" t="s">
        <v>71491</v>
      </c>
    </row>
    <row r="76129" spans="1:2" x14ac:dyDescent="0.45">
      <c r="A76129">
        <v>10045856</v>
      </c>
      <c r="B76129" t="s">
        <v>65772</v>
      </c>
    </row>
    <row r="76130" spans="1:2" x14ac:dyDescent="0.45">
      <c r="A76130">
        <v>10018457</v>
      </c>
      <c r="B76130" t="s">
        <v>39860</v>
      </c>
    </row>
    <row r="76131" spans="1:2" x14ac:dyDescent="0.45">
      <c r="A76131">
        <v>10024674</v>
      </c>
      <c r="B76131" t="s">
        <v>71492</v>
      </c>
    </row>
    <row r="76132" spans="1:2" x14ac:dyDescent="0.45">
      <c r="A76132">
        <v>10004192</v>
      </c>
      <c r="B76132" t="s">
        <v>71493</v>
      </c>
    </row>
    <row r="76133" spans="1:2" x14ac:dyDescent="0.45">
      <c r="A76133">
        <v>10052845</v>
      </c>
      <c r="B76133" t="s">
        <v>71494</v>
      </c>
    </row>
    <row r="76134" spans="1:2" x14ac:dyDescent="0.45">
      <c r="A76134">
        <v>10024474</v>
      </c>
      <c r="B76134" t="s">
        <v>71495</v>
      </c>
    </row>
    <row r="76135" spans="1:2" x14ac:dyDescent="0.45">
      <c r="A76135">
        <v>10088847</v>
      </c>
      <c r="B76135" t="s">
        <v>71496</v>
      </c>
    </row>
    <row r="76136" spans="1:2" x14ac:dyDescent="0.45">
      <c r="A76136">
        <v>10035096</v>
      </c>
      <c r="B76136" t="s">
        <v>57165</v>
      </c>
    </row>
    <row r="76137" spans="1:2" x14ac:dyDescent="0.45">
      <c r="A76137">
        <v>10079336</v>
      </c>
      <c r="B76137" t="s">
        <v>71497</v>
      </c>
    </row>
    <row r="76138" spans="1:2" x14ac:dyDescent="0.45">
      <c r="A76138">
        <v>10015822</v>
      </c>
      <c r="B76138" t="s">
        <v>36205</v>
      </c>
    </row>
    <row r="76139" spans="1:2" x14ac:dyDescent="0.45">
      <c r="A76139">
        <v>10052707</v>
      </c>
      <c r="B76139" t="s">
        <v>71498</v>
      </c>
    </row>
    <row r="76140" spans="1:2" x14ac:dyDescent="0.45">
      <c r="A76140">
        <v>10078774</v>
      </c>
      <c r="B76140" t="s">
        <v>60889</v>
      </c>
    </row>
    <row r="76141" spans="1:2" x14ac:dyDescent="0.45">
      <c r="A76141">
        <v>10062427</v>
      </c>
      <c r="B76141" t="s">
        <v>71085</v>
      </c>
    </row>
    <row r="76142" spans="1:2" x14ac:dyDescent="0.45">
      <c r="A76142">
        <v>10035085</v>
      </c>
      <c r="B76142" t="s">
        <v>22212</v>
      </c>
    </row>
    <row r="76143" spans="1:2" x14ac:dyDescent="0.45">
      <c r="A76143">
        <v>10018507</v>
      </c>
      <c r="B76143" t="s">
        <v>71499</v>
      </c>
    </row>
    <row r="76144" spans="1:2" x14ac:dyDescent="0.45">
      <c r="A76144">
        <v>10076917</v>
      </c>
      <c r="B76144" t="s">
        <v>71500</v>
      </c>
    </row>
    <row r="76145" spans="1:2" x14ac:dyDescent="0.45">
      <c r="A76145">
        <v>10007988</v>
      </c>
      <c r="B76145" t="s">
        <v>28996</v>
      </c>
    </row>
    <row r="76146" spans="1:2" x14ac:dyDescent="0.45">
      <c r="A76146">
        <v>10080200</v>
      </c>
      <c r="B76146" t="s">
        <v>71501</v>
      </c>
    </row>
    <row r="76147" spans="1:2" x14ac:dyDescent="0.45">
      <c r="A76147">
        <v>10049010</v>
      </c>
      <c r="B76147" t="s">
        <v>71502</v>
      </c>
    </row>
    <row r="76148" spans="1:2" x14ac:dyDescent="0.45">
      <c r="A76148">
        <v>10067372</v>
      </c>
      <c r="B76148" t="s">
        <v>71503</v>
      </c>
    </row>
    <row r="76149" spans="1:2" x14ac:dyDescent="0.45">
      <c r="A76149">
        <v>10072600</v>
      </c>
      <c r="B76149" t="s">
        <v>70816</v>
      </c>
    </row>
    <row r="76150" spans="1:2" x14ac:dyDescent="0.45">
      <c r="A76150">
        <v>10012763</v>
      </c>
      <c r="B76150" t="s">
        <v>71504</v>
      </c>
    </row>
    <row r="76151" spans="1:2" x14ac:dyDescent="0.45">
      <c r="A76151">
        <v>10089596</v>
      </c>
      <c r="B76151" t="s">
        <v>71505</v>
      </c>
    </row>
    <row r="76152" spans="1:2" x14ac:dyDescent="0.45">
      <c r="A76152">
        <v>10025256</v>
      </c>
      <c r="B76152" t="s">
        <v>71506</v>
      </c>
    </row>
    <row r="76153" spans="1:2" x14ac:dyDescent="0.45">
      <c r="A76153">
        <v>10034306</v>
      </c>
      <c r="B76153" t="s">
        <v>71507</v>
      </c>
    </row>
    <row r="76154" spans="1:2" x14ac:dyDescent="0.45">
      <c r="A76154">
        <v>10061868</v>
      </c>
      <c r="B76154" t="s">
        <v>71508</v>
      </c>
    </row>
    <row r="76155" spans="1:2" x14ac:dyDescent="0.45">
      <c r="A76155">
        <v>10064243</v>
      </c>
      <c r="B76155" t="s">
        <v>71509</v>
      </c>
    </row>
    <row r="76156" spans="1:2" x14ac:dyDescent="0.45">
      <c r="A76156">
        <v>10070631</v>
      </c>
      <c r="B76156" t="s">
        <v>71510</v>
      </c>
    </row>
    <row r="76157" spans="1:2" x14ac:dyDescent="0.45">
      <c r="A76157">
        <v>10017344</v>
      </c>
      <c r="B76157" t="s">
        <v>71511</v>
      </c>
    </row>
    <row r="76158" spans="1:2" x14ac:dyDescent="0.45">
      <c r="A76158">
        <v>10039114</v>
      </c>
      <c r="B76158" t="s">
        <v>71512</v>
      </c>
    </row>
    <row r="76159" spans="1:2" x14ac:dyDescent="0.45">
      <c r="A76159">
        <v>10043093</v>
      </c>
      <c r="B76159" t="s">
        <v>71513</v>
      </c>
    </row>
    <row r="76160" spans="1:2" x14ac:dyDescent="0.45">
      <c r="A76160">
        <v>10049421</v>
      </c>
      <c r="B76160" t="s">
        <v>71514</v>
      </c>
    </row>
    <row r="76161" spans="1:2" x14ac:dyDescent="0.45">
      <c r="A76161">
        <v>10028785</v>
      </c>
      <c r="B76161" t="s">
        <v>71515</v>
      </c>
    </row>
    <row r="76162" spans="1:2" x14ac:dyDescent="0.45">
      <c r="A76162">
        <v>10083013</v>
      </c>
      <c r="B76162" t="s">
        <v>65492</v>
      </c>
    </row>
    <row r="76163" spans="1:2" x14ac:dyDescent="0.45">
      <c r="A76163">
        <v>10026062</v>
      </c>
      <c r="B76163" t="s">
        <v>71516</v>
      </c>
    </row>
    <row r="76164" spans="1:2" x14ac:dyDescent="0.45">
      <c r="A76164">
        <v>10042206</v>
      </c>
      <c r="B76164" t="s">
        <v>71517</v>
      </c>
    </row>
    <row r="76165" spans="1:2" x14ac:dyDescent="0.45">
      <c r="A76165">
        <v>10025590</v>
      </c>
      <c r="B76165" t="s">
        <v>71518</v>
      </c>
    </row>
    <row r="76166" spans="1:2" x14ac:dyDescent="0.45">
      <c r="A76166">
        <v>90000132</v>
      </c>
      <c r="B76166" t="s">
        <v>71519</v>
      </c>
    </row>
    <row r="76167" spans="1:2" x14ac:dyDescent="0.45">
      <c r="A76167">
        <v>10000253</v>
      </c>
      <c r="B76167" t="s">
        <v>71520</v>
      </c>
    </row>
    <row r="76168" spans="1:2" x14ac:dyDescent="0.45">
      <c r="A76168">
        <v>10018363</v>
      </c>
      <c r="B76168" t="s">
        <v>71521</v>
      </c>
    </row>
    <row r="76169" spans="1:2" x14ac:dyDescent="0.45">
      <c r="A76169">
        <v>10035966</v>
      </c>
      <c r="B76169" t="s">
        <v>71522</v>
      </c>
    </row>
    <row r="76170" spans="1:2" x14ac:dyDescent="0.45">
      <c r="A76170">
        <v>10053810</v>
      </c>
      <c r="B76170" t="s">
        <v>71523</v>
      </c>
    </row>
    <row r="76171" spans="1:2" x14ac:dyDescent="0.45">
      <c r="A76171">
        <v>10055109</v>
      </c>
      <c r="B76171" t="s">
        <v>71524</v>
      </c>
    </row>
    <row r="76172" spans="1:2" x14ac:dyDescent="0.45">
      <c r="A76172">
        <v>10041869</v>
      </c>
      <c r="B76172" t="s">
        <v>71525</v>
      </c>
    </row>
    <row r="76173" spans="1:2" x14ac:dyDescent="0.45">
      <c r="A76173">
        <v>10066410</v>
      </c>
      <c r="B76173" t="s">
        <v>30105</v>
      </c>
    </row>
    <row r="76174" spans="1:2" x14ac:dyDescent="0.45">
      <c r="A76174">
        <v>10026109</v>
      </c>
      <c r="B76174" t="s">
        <v>71526</v>
      </c>
    </row>
    <row r="76175" spans="1:2" x14ac:dyDescent="0.45">
      <c r="A76175">
        <v>10025666</v>
      </c>
      <c r="B76175" t="s">
        <v>71527</v>
      </c>
    </row>
    <row r="76176" spans="1:2" x14ac:dyDescent="0.45">
      <c r="A76176">
        <v>10069516</v>
      </c>
      <c r="B76176" t="s">
        <v>71528</v>
      </c>
    </row>
    <row r="76177" spans="1:2" x14ac:dyDescent="0.45">
      <c r="A76177">
        <v>10019164</v>
      </c>
      <c r="B76177" t="s">
        <v>71529</v>
      </c>
    </row>
    <row r="76178" spans="1:2" x14ac:dyDescent="0.45">
      <c r="A76178">
        <v>10002203</v>
      </c>
      <c r="B76178" t="s">
        <v>71530</v>
      </c>
    </row>
    <row r="76179" spans="1:2" x14ac:dyDescent="0.45">
      <c r="A76179">
        <v>10010480</v>
      </c>
      <c r="B76179" t="s">
        <v>71531</v>
      </c>
    </row>
    <row r="76180" spans="1:2" x14ac:dyDescent="0.45">
      <c r="A76180">
        <v>10015309</v>
      </c>
      <c r="B76180" t="s">
        <v>71532</v>
      </c>
    </row>
    <row r="76181" spans="1:2" x14ac:dyDescent="0.45">
      <c r="A76181">
        <v>10088815</v>
      </c>
      <c r="B76181" t="s">
        <v>71533</v>
      </c>
    </row>
    <row r="76182" spans="1:2" x14ac:dyDescent="0.45">
      <c r="A76182">
        <v>10065186</v>
      </c>
      <c r="B76182" t="s">
        <v>71534</v>
      </c>
    </row>
    <row r="76183" spans="1:2" x14ac:dyDescent="0.45">
      <c r="A76183">
        <v>10020683</v>
      </c>
      <c r="B76183" t="s">
        <v>71535</v>
      </c>
    </row>
    <row r="76184" spans="1:2" x14ac:dyDescent="0.45">
      <c r="A76184">
        <v>10048134</v>
      </c>
      <c r="B76184" t="s">
        <v>71536</v>
      </c>
    </row>
    <row r="76185" spans="1:2" x14ac:dyDescent="0.45">
      <c r="A76185">
        <v>10044899</v>
      </c>
      <c r="B76185" t="s">
        <v>71537</v>
      </c>
    </row>
    <row r="76186" spans="1:2" x14ac:dyDescent="0.45">
      <c r="A76186">
        <v>10044480</v>
      </c>
      <c r="B76186" t="s">
        <v>22254</v>
      </c>
    </row>
    <row r="76187" spans="1:2" x14ac:dyDescent="0.45">
      <c r="A76187">
        <v>10079457</v>
      </c>
      <c r="B76187" t="s">
        <v>36190</v>
      </c>
    </row>
    <row r="76188" spans="1:2" x14ac:dyDescent="0.45">
      <c r="A76188">
        <v>10014792</v>
      </c>
      <c r="B76188" t="s">
        <v>29136</v>
      </c>
    </row>
    <row r="76189" spans="1:2" x14ac:dyDescent="0.45">
      <c r="A76189">
        <v>10037422</v>
      </c>
      <c r="B76189" t="s">
        <v>18010</v>
      </c>
    </row>
    <row r="76190" spans="1:2" x14ac:dyDescent="0.45">
      <c r="A76190">
        <v>10089094</v>
      </c>
      <c r="B76190" t="s">
        <v>71538</v>
      </c>
    </row>
    <row r="76191" spans="1:2" x14ac:dyDescent="0.45">
      <c r="A76191">
        <v>10001690</v>
      </c>
      <c r="B76191" t="s">
        <v>71539</v>
      </c>
    </row>
    <row r="76192" spans="1:2" x14ac:dyDescent="0.45">
      <c r="A76192">
        <v>10014998</v>
      </c>
      <c r="B76192" t="s">
        <v>71540</v>
      </c>
    </row>
    <row r="76193" spans="1:2" x14ac:dyDescent="0.45">
      <c r="A76193">
        <v>10071679</v>
      </c>
      <c r="B76193" t="s">
        <v>23354</v>
      </c>
    </row>
    <row r="76194" spans="1:2" x14ac:dyDescent="0.45">
      <c r="A76194">
        <v>10010269</v>
      </c>
      <c r="B76194" t="s">
        <v>71541</v>
      </c>
    </row>
    <row r="76195" spans="1:2" x14ac:dyDescent="0.45">
      <c r="A76195">
        <v>10070032</v>
      </c>
      <c r="B76195" t="s">
        <v>71542</v>
      </c>
    </row>
    <row r="76196" spans="1:2" x14ac:dyDescent="0.45">
      <c r="A76196">
        <v>10002299</v>
      </c>
      <c r="B76196" t="s">
        <v>71543</v>
      </c>
    </row>
    <row r="76197" spans="1:2" x14ac:dyDescent="0.45">
      <c r="A76197">
        <v>10070944</v>
      </c>
      <c r="B76197" t="s">
        <v>71544</v>
      </c>
    </row>
    <row r="76198" spans="1:2" x14ac:dyDescent="0.45">
      <c r="A76198">
        <v>10031876</v>
      </c>
      <c r="B76198" t="s">
        <v>71545</v>
      </c>
    </row>
    <row r="76199" spans="1:2" x14ac:dyDescent="0.45">
      <c r="A76199">
        <v>10033875</v>
      </c>
      <c r="B76199" t="s">
        <v>71546</v>
      </c>
    </row>
    <row r="76200" spans="1:2" x14ac:dyDescent="0.45">
      <c r="A76200">
        <v>10035173</v>
      </c>
      <c r="B76200" t="s">
        <v>71547</v>
      </c>
    </row>
    <row r="76201" spans="1:2" x14ac:dyDescent="0.45">
      <c r="A76201">
        <v>10000295</v>
      </c>
      <c r="B76201" t="s">
        <v>71548</v>
      </c>
    </row>
    <row r="76202" spans="1:2" x14ac:dyDescent="0.45">
      <c r="A76202">
        <v>10082193</v>
      </c>
      <c r="B76202" t="s">
        <v>68062</v>
      </c>
    </row>
    <row r="76203" spans="1:2" x14ac:dyDescent="0.45">
      <c r="A76203">
        <v>10080867</v>
      </c>
      <c r="B76203" t="s">
        <v>51691</v>
      </c>
    </row>
    <row r="76204" spans="1:2" x14ac:dyDescent="0.45">
      <c r="A76204">
        <v>10024915</v>
      </c>
      <c r="B76204" t="s">
        <v>71549</v>
      </c>
    </row>
    <row r="76205" spans="1:2" x14ac:dyDescent="0.45">
      <c r="A76205">
        <v>10061296</v>
      </c>
      <c r="B76205" t="s">
        <v>71550</v>
      </c>
    </row>
    <row r="76206" spans="1:2" x14ac:dyDescent="0.45">
      <c r="A76206">
        <v>10002049</v>
      </c>
      <c r="B76206" t="s">
        <v>71551</v>
      </c>
    </row>
    <row r="76207" spans="1:2" x14ac:dyDescent="0.45">
      <c r="A76207">
        <v>10046804</v>
      </c>
      <c r="B76207" t="s">
        <v>71552</v>
      </c>
    </row>
    <row r="76208" spans="1:2" x14ac:dyDescent="0.45">
      <c r="A76208">
        <v>10087796</v>
      </c>
      <c r="B76208" t="s">
        <v>71553</v>
      </c>
    </row>
    <row r="76209" spans="1:2" x14ac:dyDescent="0.45">
      <c r="A76209">
        <v>10043494</v>
      </c>
      <c r="B76209" t="s">
        <v>71554</v>
      </c>
    </row>
    <row r="76210" spans="1:2" x14ac:dyDescent="0.45">
      <c r="A76210">
        <v>10075630</v>
      </c>
      <c r="B76210" t="s">
        <v>71555</v>
      </c>
    </row>
    <row r="76211" spans="1:2" x14ac:dyDescent="0.45">
      <c r="A76211">
        <v>10069086</v>
      </c>
      <c r="B76211" t="s">
        <v>71556</v>
      </c>
    </row>
    <row r="76212" spans="1:2" x14ac:dyDescent="0.45">
      <c r="A76212">
        <v>10019022</v>
      </c>
      <c r="B76212" t="s">
        <v>71557</v>
      </c>
    </row>
    <row r="76213" spans="1:2" x14ac:dyDescent="0.45">
      <c r="A76213">
        <v>10001103</v>
      </c>
      <c r="B76213" t="s">
        <v>71558</v>
      </c>
    </row>
    <row r="76214" spans="1:2" x14ac:dyDescent="0.45">
      <c r="A76214">
        <v>10055945</v>
      </c>
      <c r="B76214" t="s">
        <v>71559</v>
      </c>
    </row>
    <row r="76215" spans="1:2" x14ac:dyDescent="0.45">
      <c r="A76215">
        <v>10076249</v>
      </c>
      <c r="B76215" t="s">
        <v>71560</v>
      </c>
    </row>
    <row r="76216" spans="1:2" x14ac:dyDescent="0.45">
      <c r="A76216">
        <v>10065576</v>
      </c>
      <c r="B76216" t="s">
        <v>71561</v>
      </c>
    </row>
    <row r="76217" spans="1:2" x14ac:dyDescent="0.45">
      <c r="A76217">
        <v>10051717</v>
      </c>
      <c r="B76217" t="s">
        <v>71562</v>
      </c>
    </row>
    <row r="76218" spans="1:2" x14ac:dyDescent="0.45">
      <c r="A76218">
        <v>10076620</v>
      </c>
      <c r="B76218" t="s">
        <v>56968</v>
      </c>
    </row>
    <row r="76219" spans="1:2" x14ac:dyDescent="0.45">
      <c r="A76219">
        <v>10070589</v>
      </c>
      <c r="B76219" t="s">
        <v>71563</v>
      </c>
    </row>
    <row r="76220" spans="1:2" x14ac:dyDescent="0.45">
      <c r="A76220">
        <v>10070279</v>
      </c>
      <c r="B76220" t="s">
        <v>71564</v>
      </c>
    </row>
    <row r="76221" spans="1:2" x14ac:dyDescent="0.45">
      <c r="A76221">
        <v>10055642</v>
      </c>
      <c r="B76221" t="s">
        <v>71565</v>
      </c>
    </row>
    <row r="76222" spans="1:2" x14ac:dyDescent="0.45">
      <c r="A76222">
        <v>10063974</v>
      </c>
      <c r="B76222" t="s">
        <v>71566</v>
      </c>
    </row>
    <row r="76223" spans="1:2" x14ac:dyDescent="0.45">
      <c r="A76223">
        <v>10035063</v>
      </c>
      <c r="B76223" t="s">
        <v>22410</v>
      </c>
    </row>
    <row r="76224" spans="1:2" x14ac:dyDescent="0.45">
      <c r="A76224">
        <v>10026425</v>
      </c>
      <c r="B76224" t="s">
        <v>71567</v>
      </c>
    </row>
    <row r="76225" spans="1:2" x14ac:dyDescent="0.45">
      <c r="A76225">
        <v>10000219</v>
      </c>
      <c r="B76225" t="s">
        <v>29028</v>
      </c>
    </row>
    <row r="76226" spans="1:2" x14ac:dyDescent="0.45">
      <c r="A76226">
        <v>10088941</v>
      </c>
      <c r="B76226" t="s">
        <v>71568</v>
      </c>
    </row>
    <row r="76227" spans="1:2" x14ac:dyDescent="0.45">
      <c r="A76227">
        <v>10039671</v>
      </c>
      <c r="B76227" t="s">
        <v>71569</v>
      </c>
    </row>
    <row r="76228" spans="1:2" x14ac:dyDescent="0.45">
      <c r="A76228">
        <v>10025490</v>
      </c>
      <c r="B76228" t="s">
        <v>71570</v>
      </c>
    </row>
    <row r="76229" spans="1:2" x14ac:dyDescent="0.45">
      <c r="A76229">
        <v>10071870</v>
      </c>
      <c r="B76229" t="s">
        <v>71571</v>
      </c>
    </row>
    <row r="76230" spans="1:2" x14ac:dyDescent="0.45">
      <c r="A76230">
        <v>10061348</v>
      </c>
      <c r="B76230" t="s">
        <v>71572</v>
      </c>
    </row>
    <row r="76231" spans="1:2" x14ac:dyDescent="0.45">
      <c r="A76231">
        <v>10087070</v>
      </c>
      <c r="B76231" t="s">
        <v>71573</v>
      </c>
    </row>
    <row r="76232" spans="1:2" x14ac:dyDescent="0.45">
      <c r="A76232">
        <v>10076977</v>
      </c>
      <c r="B76232" t="s">
        <v>71574</v>
      </c>
    </row>
    <row r="76233" spans="1:2" x14ac:dyDescent="0.45">
      <c r="A76233">
        <v>10003612</v>
      </c>
      <c r="B76233" t="s">
        <v>29326</v>
      </c>
    </row>
    <row r="76234" spans="1:2" x14ac:dyDescent="0.45">
      <c r="A76234">
        <v>10075906</v>
      </c>
      <c r="B76234" t="s">
        <v>71575</v>
      </c>
    </row>
    <row r="76235" spans="1:2" x14ac:dyDescent="0.45">
      <c r="A76235">
        <v>10089985</v>
      </c>
      <c r="B76235" t="s">
        <v>71576</v>
      </c>
    </row>
    <row r="76236" spans="1:2" x14ac:dyDescent="0.45">
      <c r="A76236">
        <v>10026026</v>
      </c>
      <c r="B76236" t="s">
        <v>71577</v>
      </c>
    </row>
    <row r="76237" spans="1:2" x14ac:dyDescent="0.45">
      <c r="A76237">
        <v>10077349</v>
      </c>
      <c r="B76237" t="s">
        <v>71578</v>
      </c>
    </row>
    <row r="76238" spans="1:2" x14ac:dyDescent="0.45">
      <c r="A76238">
        <v>10006003</v>
      </c>
      <c r="B76238" t="s">
        <v>71579</v>
      </c>
    </row>
    <row r="76239" spans="1:2" x14ac:dyDescent="0.45">
      <c r="A76239">
        <v>10034923</v>
      </c>
      <c r="B76239" t="s">
        <v>71580</v>
      </c>
    </row>
    <row r="76240" spans="1:2" x14ac:dyDescent="0.45">
      <c r="A76240">
        <v>10086392</v>
      </c>
      <c r="B76240" t="s">
        <v>71581</v>
      </c>
    </row>
    <row r="76241" spans="1:2" x14ac:dyDescent="0.45">
      <c r="A76241">
        <v>10043008</v>
      </c>
      <c r="B76241" t="s">
        <v>71582</v>
      </c>
    </row>
    <row r="76242" spans="1:2" x14ac:dyDescent="0.45">
      <c r="A76242">
        <v>10066247</v>
      </c>
      <c r="B76242" t="s">
        <v>71583</v>
      </c>
    </row>
    <row r="76243" spans="1:2" x14ac:dyDescent="0.45">
      <c r="A76243">
        <v>10043781</v>
      </c>
      <c r="B76243" t="s">
        <v>71584</v>
      </c>
    </row>
    <row r="76244" spans="1:2" x14ac:dyDescent="0.45">
      <c r="A76244">
        <v>10034035</v>
      </c>
      <c r="B76244" t="s">
        <v>71585</v>
      </c>
    </row>
    <row r="76245" spans="1:2" x14ac:dyDescent="0.45">
      <c r="A76245">
        <v>10047222</v>
      </c>
      <c r="B76245" t="s">
        <v>71586</v>
      </c>
    </row>
    <row r="76246" spans="1:2" x14ac:dyDescent="0.45">
      <c r="A76246">
        <v>10078195</v>
      </c>
      <c r="B76246" t="s">
        <v>71587</v>
      </c>
    </row>
    <row r="76247" spans="1:2" x14ac:dyDescent="0.45">
      <c r="A76247">
        <v>10035699</v>
      </c>
      <c r="B76247" t="s">
        <v>51830</v>
      </c>
    </row>
    <row r="76248" spans="1:2" x14ac:dyDescent="0.45">
      <c r="A76248">
        <v>10072253</v>
      </c>
      <c r="B76248" t="s">
        <v>32753</v>
      </c>
    </row>
    <row r="76249" spans="1:2" x14ac:dyDescent="0.45">
      <c r="A76249">
        <v>10074350</v>
      </c>
      <c r="B76249" t="s">
        <v>71588</v>
      </c>
    </row>
    <row r="76250" spans="1:2" x14ac:dyDescent="0.45">
      <c r="A76250">
        <v>10080279</v>
      </c>
      <c r="B76250" t="s">
        <v>53740</v>
      </c>
    </row>
    <row r="76251" spans="1:2" x14ac:dyDescent="0.45">
      <c r="A76251">
        <v>10069119</v>
      </c>
      <c r="B76251" t="s">
        <v>20233</v>
      </c>
    </row>
    <row r="76252" spans="1:2" x14ac:dyDescent="0.45">
      <c r="A76252">
        <v>10079316</v>
      </c>
      <c r="B76252" t="s">
        <v>64498</v>
      </c>
    </row>
    <row r="76253" spans="1:2" x14ac:dyDescent="0.45">
      <c r="A76253">
        <v>10024249</v>
      </c>
      <c r="B76253" t="s">
        <v>71589</v>
      </c>
    </row>
    <row r="76254" spans="1:2" x14ac:dyDescent="0.45">
      <c r="A76254">
        <v>10008070</v>
      </c>
      <c r="B76254" t="s">
        <v>71590</v>
      </c>
    </row>
    <row r="76255" spans="1:2" x14ac:dyDescent="0.45">
      <c r="A76255">
        <v>10003422</v>
      </c>
      <c r="B76255" t="s">
        <v>71591</v>
      </c>
    </row>
    <row r="76256" spans="1:2" x14ac:dyDescent="0.45">
      <c r="A76256">
        <v>10086354</v>
      </c>
      <c r="B76256" t="s">
        <v>71592</v>
      </c>
    </row>
    <row r="76257" spans="1:2" x14ac:dyDescent="0.45">
      <c r="A76257">
        <v>10087902</v>
      </c>
      <c r="B76257" t="s">
        <v>71593</v>
      </c>
    </row>
    <row r="76258" spans="1:2" x14ac:dyDescent="0.45">
      <c r="A76258">
        <v>10087582</v>
      </c>
      <c r="B76258" t="s">
        <v>62522</v>
      </c>
    </row>
    <row r="76259" spans="1:2" x14ac:dyDescent="0.45">
      <c r="A76259">
        <v>10079318</v>
      </c>
      <c r="B76259" t="s">
        <v>71594</v>
      </c>
    </row>
    <row r="76260" spans="1:2" x14ac:dyDescent="0.45">
      <c r="A76260">
        <v>10010321</v>
      </c>
      <c r="B76260" t="s">
        <v>71595</v>
      </c>
    </row>
    <row r="76261" spans="1:2" x14ac:dyDescent="0.45">
      <c r="A76261">
        <v>10063411</v>
      </c>
      <c r="B76261" t="s">
        <v>71596</v>
      </c>
    </row>
    <row r="76262" spans="1:2" x14ac:dyDescent="0.45">
      <c r="A76262">
        <v>10019617</v>
      </c>
      <c r="B76262" t="s">
        <v>71597</v>
      </c>
    </row>
    <row r="76263" spans="1:2" x14ac:dyDescent="0.45">
      <c r="A76263">
        <v>90001007</v>
      </c>
      <c r="B76263" t="s">
        <v>71598</v>
      </c>
    </row>
    <row r="76264" spans="1:2" x14ac:dyDescent="0.45">
      <c r="A76264">
        <v>10089882</v>
      </c>
      <c r="B76264" t="s">
        <v>71599</v>
      </c>
    </row>
    <row r="76265" spans="1:2" x14ac:dyDescent="0.45">
      <c r="A76265">
        <v>10036338</v>
      </c>
      <c r="B76265" t="s">
        <v>71600</v>
      </c>
    </row>
    <row r="76266" spans="1:2" x14ac:dyDescent="0.45">
      <c r="A76266">
        <v>10057693</v>
      </c>
      <c r="B76266" t="s">
        <v>71601</v>
      </c>
    </row>
    <row r="76267" spans="1:2" x14ac:dyDescent="0.45">
      <c r="A76267">
        <v>10016754</v>
      </c>
      <c r="B76267" t="s">
        <v>71602</v>
      </c>
    </row>
    <row r="76268" spans="1:2" x14ac:dyDescent="0.45">
      <c r="A76268">
        <v>10084113</v>
      </c>
      <c r="B76268" t="s">
        <v>67376</v>
      </c>
    </row>
    <row r="76269" spans="1:2" x14ac:dyDescent="0.45">
      <c r="A76269">
        <v>10022699</v>
      </c>
      <c r="B76269" t="s">
        <v>71603</v>
      </c>
    </row>
    <row r="76270" spans="1:2" x14ac:dyDescent="0.45">
      <c r="A76270">
        <v>10022217</v>
      </c>
      <c r="B76270" t="s">
        <v>71604</v>
      </c>
    </row>
    <row r="76271" spans="1:2" x14ac:dyDescent="0.45">
      <c r="A76271">
        <v>10006700</v>
      </c>
      <c r="B76271" t="s">
        <v>36254</v>
      </c>
    </row>
    <row r="76272" spans="1:2" x14ac:dyDescent="0.45">
      <c r="A76272">
        <v>10077159</v>
      </c>
      <c r="B76272" t="s">
        <v>71605</v>
      </c>
    </row>
    <row r="76273" spans="1:2" x14ac:dyDescent="0.45">
      <c r="A76273">
        <v>10037813</v>
      </c>
      <c r="B76273" t="s">
        <v>71606</v>
      </c>
    </row>
    <row r="76274" spans="1:2" x14ac:dyDescent="0.45">
      <c r="A76274">
        <v>10013438</v>
      </c>
      <c r="B76274" t="s">
        <v>71607</v>
      </c>
    </row>
    <row r="76275" spans="1:2" x14ac:dyDescent="0.45">
      <c r="A76275">
        <v>10063247</v>
      </c>
      <c r="B76275" t="s">
        <v>71608</v>
      </c>
    </row>
    <row r="76276" spans="1:2" x14ac:dyDescent="0.45">
      <c r="A76276">
        <v>10046360</v>
      </c>
      <c r="B76276" t="s">
        <v>71609</v>
      </c>
    </row>
    <row r="76277" spans="1:2" x14ac:dyDescent="0.45">
      <c r="A76277">
        <v>10016962</v>
      </c>
      <c r="B76277" t="s">
        <v>71610</v>
      </c>
    </row>
    <row r="76278" spans="1:2" x14ac:dyDescent="0.45">
      <c r="A76278">
        <v>10017956</v>
      </c>
      <c r="B76278" t="s">
        <v>71611</v>
      </c>
    </row>
    <row r="76279" spans="1:2" x14ac:dyDescent="0.45">
      <c r="A76279">
        <v>10073249</v>
      </c>
      <c r="B76279" t="s">
        <v>71612</v>
      </c>
    </row>
    <row r="76280" spans="1:2" x14ac:dyDescent="0.45">
      <c r="A76280">
        <v>10029860</v>
      </c>
      <c r="B76280" t="s">
        <v>71613</v>
      </c>
    </row>
    <row r="76281" spans="1:2" x14ac:dyDescent="0.45">
      <c r="A76281">
        <v>10075022</v>
      </c>
      <c r="B76281" t="s">
        <v>21501</v>
      </c>
    </row>
    <row r="76282" spans="1:2" x14ac:dyDescent="0.45">
      <c r="A76282">
        <v>10078723</v>
      </c>
      <c r="B76282" t="s">
        <v>52548</v>
      </c>
    </row>
    <row r="76283" spans="1:2" x14ac:dyDescent="0.45">
      <c r="A76283">
        <v>10077183</v>
      </c>
      <c r="B76283" t="s">
        <v>71614</v>
      </c>
    </row>
    <row r="76284" spans="1:2" x14ac:dyDescent="0.45">
      <c r="A76284">
        <v>10041668</v>
      </c>
      <c r="B76284" t="s">
        <v>71615</v>
      </c>
    </row>
    <row r="76285" spans="1:2" x14ac:dyDescent="0.45">
      <c r="A76285">
        <v>10084934</v>
      </c>
      <c r="B76285" t="s">
        <v>71616</v>
      </c>
    </row>
    <row r="76286" spans="1:2" x14ac:dyDescent="0.45">
      <c r="A76286">
        <v>10044587</v>
      </c>
      <c r="B76286" t="s">
        <v>71617</v>
      </c>
    </row>
    <row r="76287" spans="1:2" x14ac:dyDescent="0.45">
      <c r="A76287">
        <v>10084528</v>
      </c>
      <c r="B76287" t="s">
        <v>71618</v>
      </c>
    </row>
    <row r="76288" spans="1:2" x14ac:dyDescent="0.45">
      <c r="A76288">
        <v>10014088</v>
      </c>
      <c r="B76288" t="s">
        <v>71619</v>
      </c>
    </row>
    <row r="76289" spans="1:2" x14ac:dyDescent="0.45">
      <c r="A76289">
        <v>10035661</v>
      </c>
      <c r="B76289" t="s">
        <v>63826</v>
      </c>
    </row>
    <row r="76290" spans="1:2" x14ac:dyDescent="0.45">
      <c r="A76290">
        <v>10085220</v>
      </c>
      <c r="B76290" t="s">
        <v>71620</v>
      </c>
    </row>
    <row r="76291" spans="1:2" x14ac:dyDescent="0.45">
      <c r="A76291">
        <v>10001886</v>
      </c>
      <c r="B76291" t="s">
        <v>71621</v>
      </c>
    </row>
    <row r="76292" spans="1:2" x14ac:dyDescent="0.45">
      <c r="A76292">
        <v>10013301</v>
      </c>
      <c r="B76292" t="s">
        <v>71622</v>
      </c>
    </row>
    <row r="76293" spans="1:2" x14ac:dyDescent="0.45">
      <c r="A76293">
        <v>10074199</v>
      </c>
      <c r="B76293" t="s">
        <v>71623</v>
      </c>
    </row>
    <row r="76294" spans="1:2" x14ac:dyDescent="0.45">
      <c r="A76294">
        <v>10036957</v>
      </c>
      <c r="B76294" t="s">
        <v>71624</v>
      </c>
    </row>
    <row r="76295" spans="1:2" x14ac:dyDescent="0.45">
      <c r="A76295">
        <v>10071006</v>
      </c>
      <c r="B76295" t="s">
        <v>71625</v>
      </c>
    </row>
    <row r="76296" spans="1:2" x14ac:dyDescent="0.45">
      <c r="A76296">
        <v>10076074</v>
      </c>
      <c r="B76296" t="s">
        <v>71626</v>
      </c>
    </row>
    <row r="76297" spans="1:2" x14ac:dyDescent="0.45">
      <c r="A76297">
        <v>10058062</v>
      </c>
      <c r="B76297" t="s">
        <v>71627</v>
      </c>
    </row>
    <row r="76298" spans="1:2" x14ac:dyDescent="0.45">
      <c r="A76298">
        <v>10070309</v>
      </c>
      <c r="B76298" t="s">
        <v>71628</v>
      </c>
    </row>
    <row r="76299" spans="1:2" x14ac:dyDescent="0.45">
      <c r="A76299">
        <v>10063749</v>
      </c>
      <c r="B76299" t="s">
        <v>71629</v>
      </c>
    </row>
    <row r="76300" spans="1:2" x14ac:dyDescent="0.45">
      <c r="A76300">
        <v>10056086</v>
      </c>
      <c r="B76300" t="s">
        <v>71630</v>
      </c>
    </row>
    <row r="76301" spans="1:2" x14ac:dyDescent="0.45">
      <c r="A76301">
        <v>10047118</v>
      </c>
      <c r="B76301" t="s">
        <v>71631</v>
      </c>
    </row>
    <row r="76302" spans="1:2" x14ac:dyDescent="0.45">
      <c r="A76302">
        <v>10084159</v>
      </c>
      <c r="B76302" t="s">
        <v>23354</v>
      </c>
    </row>
    <row r="76303" spans="1:2" x14ac:dyDescent="0.45">
      <c r="A76303">
        <v>10013637</v>
      </c>
      <c r="B76303" t="s">
        <v>71632</v>
      </c>
    </row>
    <row r="76304" spans="1:2" x14ac:dyDescent="0.45">
      <c r="A76304">
        <v>10004976</v>
      </c>
      <c r="B76304" t="s">
        <v>71633</v>
      </c>
    </row>
    <row r="76305" spans="1:2" x14ac:dyDescent="0.45">
      <c r="A76305">
        <v>10010568</v>
      </c>
      <c r="B76305" t="s">
        <v>71634</v>
      </c>
    </row>
    <row r="76306" spans="1:2" x14ac:dyDescent="0.45">
      <c r="A76306">
        <v>10031512</v>
      </c>
      <c r="B76306" t="s">
        <v>71635</v>
      </c>
    </row>
    <row r="76307" spans="1:2" x14ac:dyDescent="0.45">
      <c r="A76307">
        <v>10068867</v>
      </c>
      <c r="B76307" t="s">
        <v>71636</v>
      </c>
    </row>
    <row r="76308" spans="1:2" x14ac:dyDescent="0.45">
      <c r="A76308">
        <v>10085581</v>
      </c>
      <c r="B76308" t="s">
        <v>71637</v>
      </c>
    </row>
    <row r="76309" spans="1:2" x14ac:dyDescent="0.45">
      <c r="A76309">
        <v>10085631</v>
      </c>
      <c r="B76309" t="s">
        <v>71638</v>
      </c>
    </row>
    <row r="76310" spans="1:2" x14ac:dyDescent="0.45">
      <c r="A76310">
        <v>10072467</v>
      </c>
      <c r="B76310" t="s">
        <v>71639</v>
      </c>
    </row>
    <row r="76311" spans="1:2" x14ac:dyDescent="0.45">
      <c r="A76311">
        <v>10089816</v>
      </c>
      <c r="B76311" t="s">
        <v>71640</v>
      </c>
    </row>
    <row r="76312" spans="1:2" x14ac:dyDescent="0.45">
      <c r="A76312">
        <v>10048334</v>
      </c>
      <c r="B76312" t="s">
        <v>71641</v>
      </c>
    </row>
    <row r="76313" spans="1:2" x14ac:dyDescent="0.45">
      <c r="A76313">
        <v>10022084</v>
      </c>
      <c r="B76313" t="s">
        <v>71642</v>
      </c>
    </row>
    <row r="76314" spans="1:2" x14ac:dyDescent="0.45">
      <c r="A76314">
        <v>10002444</v>
      </c>
      <c r="B76314" t="s">
        <v>71643</v>
      </c>
    </row>
    <row r="76315" spans="1:2" x14ac:dyDescent="0.45">
      <c r="A76315">
        <v>10004461</v>
      </c>
      <c r="B76315" t="s">
        <v>71644</v>
      </c>
    </row>
    <row r="76316" spans="1:2" x14ac:dyDescent="0.45">
      <c r="A76316">
        <v>10015585</v>
      </c>
      <c r="B76316" t="s">
        <v>71645</v>
      </c>
    </row>
    <row r="76317" spans="1:2" x14ac:dyDescent="0.45">
      <c r="A76317">
        <v>10064853</v>
      </c>
      <c r="B76317" t="s">
        <v>39557</v>
      </c>
    </row>
    <row r="76318" spans="1:2" x14ac:dyDescent="0.45">
      <c r="A76318">
        <v>10067890</v>
      </c>
      <c r="B76318" t="s">
        <v>71646</v>
      </c>
    </row>
    <row r="76319" spans="1:2" x14ac:dyDescent="0.45">
      <c r="A76319">
        <v>10047447</v>
      </c>
      <c r="B76319" t="s">
        <v>71647</v>
      </c>
    </row>
    <row r="76320" spans="1:2" x14ac:dyDescent="0.45">
      <c r="A76320">
        <v>10038619</v>
      </c>
      <c r="B76320" t="s">
        <v>37339</v>
      </c>
    </row>
    <row r="76321" spans="1:2" x14ac:dyDescent="0.45">
      <c r="A76321">
        <v>10036545</v>
      </c>
      <c r="B76321" t="s">
        <v>71648</v>
      </c>
    </row>
    <row r="76322" spans="1:2" x14ac:dyDescent="0.45">
      <c r="A76322">
        <v>10078573</v>
      </c>
      <c r="B76322" t="s">
        <v>71649</v>
      </c>
    </row>
    <row r="76323" spans="1:2" x14ac:dyDescent="0.45">
      <c r="A76323">
        <v>10059661</v>
      </c>
      <c r="B76323" t="s">
        <v>71650</v>
      </c>
    </row>
    <row r="76324" spans="1:2" x14ac:dyDescent="0.45">
      <c r="A76324">
        <v>10005329</v>
      </c>
      <c r="B76324" t="s">
        <v>28996</v>
      </c>
    </row>
    <row r="76325" spans="1:2" x14ac:dyDescent="0.45">
      <c r="A76325">
        <v>10048780</v>
      </c>
      <c r="B76325" t="s">
        <v>71651</v>
      </c>
    </row>
    <row r="76326" spans="1:2" x14ac:dyDescent="0.45">
      <c r="A76326">
        <v>10034144</v>
      </c>
      <c r="B76326" t="s">
        <v>71652</v>
      </c>
    </row>
    <row r="76327" spans="1:2" x14ac:dyDescent="0.45">
      <c r="A76327">
        <v>10073436</v>
      </c>
      <c r="B76327" t="s">
        <v>71653</v>
      </c>
    </row>
    <row r="76328" spans="1:2" x14ac:dyDescent="0.45">
      <c r="A76328">
        <v>10036483</v>
      </c>
      <c r="B76328" t="s">
        <v>71654</v>
      </c>
    </row>
    <row r="76329" spans="1:2" x14ac:dyDescent="0.45">
      <c r="A76329">
        <v>10066654</v>
      </c>
      <c r="B76329" t="s">
        <v>71655</v>
      </c>
    </row>
    <row r="76330" spans="1:2" x14ac:dyDescent="0.45">
      <c r="A76330">
        <v>10062742</v>
      </c>
      <c r="B76330" t="s">
        <v>71656</v>
      </c>
    </row>
    <row r="76331" spans="1:2" x14ac:dyDescent="0.45">
      <c r="A76331">
        <v>10033567</v>
      </c>
      <c r="B76331" t="s">
        <v>71657</v>
      </c>
    </row>
    <row r="76332" spans="1:2" x14ac:dyDescent="0.45">
      <c r="A76332">
        <v>10088036</v>
      </c>
      <c r="B76332" t="s">
        <v>71658</v>
      </c>
    </row>
    <row r="76333" spans="1:2" x14ac:dyDescent="0.45">
      <c r="A76333">
        <v>10087219</v>
      </c>
      <c r="B76333" t="s">
        <v>71659</v>
      </c>
    </row>
    <row r="76334" spans="1:2" x14ac:dyDescent="0.45">
      <c r="A76334">
        <v>10085185</v>
      </c>
      <c r="B76334" t="s">
        <v>71660</v>
      </c>
    </row>
    <row r="76335" spans="1:2" x14ac:dyDescent="0.45">
      <c r="A76335">
        <v>10051452</v>
      </c>
      <c r="B76335" t="s">
        <v>71661</v>
      </c>
    </row>
    <row r="76336" spans="1:2" x14ac:dyDescent="0.45">
      <c r="A76336">
        <v>10076808</v>
      </c>
      <c r="B76336" t="s">
        <v>23340</v>
      </c>
    </row>
    <row r="76337" spans="1:2" x14ac:dyDescent="0.45">
      <c r="A76337">
        <v>10007982</v>
      </c>
      <c r="B76337" t="s">
        <v>71662</v>
      </c>
    </row>
    <row r="76338" spans="1:2" x14ac:dyDescent="0.45">
      <c r="A76338">
        <v>10032445</v>
      </c>
      <c r="B76338" t="s">
        <v>71663</v>
      </c>
    </row>
    <row r="76339" spans="1:2" x14ac:dyDescent="0.45">
      <c r="A76339">
        <v>10005299</v>
      </c>
      <c r="B76339" t="s">
        <v>71664</v>
      </c>
    </row>
    <row r="76340" spans="1:2" x14ac:dyDescent="0.45">
      <c r="A76340">
        <v>10068235</v>
      </c>
      <c r="B76340" t="s">
        <v>71665</v>
      </c>
    </row>
    <row r="76341" spans="1:2" x14ac:dyDescent="0.45">
      <c r="A76341">
        <v>10082111</v>
      </c>
      <c r="B76341" t="s">
        <v>71666</v>
      </c>
    </row>
    <row r="76342" spans="1:2" x14ac:dyDescent="0.45">
      <c r="A76342">
        <v>10083153</v>
      </c>
      <c r="B76342" t="s">
        <v>71667</v>
      </c>
    </row>
    <row r="76343" spans="1:2" x14ac:dyDescent="0.45">
      <c r="A76343">
        <v>10000448</v>
      </c>
      <c r="B76343" t="s">
        <v>71668</v>
      </c>
    </row>
    <row r="76344" spans="1:2" x14ac:dyDescent="0.45">
      <c r="A76344">
        <v>10028950</v>
      </c>
      <c r="B76344" t="s">
        <v>71669</v>
      </c>
    </row>
    <row r="76345" spans="1:2" x14ac:dyDescent="0.45">
      <c r="A76345">
        <v>10066727</v>
      </c>
      <c r="B76345" t="s">
        <v>71670</v>
      </c>
    </row>
    <row r="76346" spans="1:2" x14ac:dyDescent="0.45">
      <c r="A76346">
        <v>10092065</v>
      </c>
      <c r="B76346" t="s">
        <v>71671</v>
      </c>
    </row>
    <row r="76347" spans="1:2" x14ac:dyDescent="0.45">
      <c r="A76347">
        <v>10010499</v>
      </c>
      <c r="B76347" t="s">
        <v>71672</v>
      </c>
    </row>
    <row r="76348" spans="1:2" x14ac:dyDescent="0.45">
      <c r="A76348">
        <v>10070715</v>
      </c>
      <c r="B76348" t="s">
        <v>71673</v>
      </c>
    </row>
    <row r="76349" spans="1:2" x14ac:dyDescent="0.45">
      <c r="A76349">
        <v>10072469</v>
      </c>
      <c r="B76349" t="s">
        <v>50800</v>
      </c>
    </row>
    <row r="76350" spans="1:2" x14ac:dyDescent="0.45">
      <c r="A76350">
        <v>10073513</v>
      </c>
      <c r="B76350" t="s">
        <v>8805</v>
      </c>
    </row>
    <row r="76351" spans="1:2" x14ac:dyDescent="0.45">
      <c r="A76351">
        <v>10049819</v>
      </c>
      <c r="B76351" t="s">
        <v>71674</v>
      </c>
    </row>
    <row r="76352" spans="1:2" x14ac:dyDescent="0.45">
      <c r="A76352">
        <v>10000104</v>
      </c>
      <c r="B76352" t="s">
        <v>71675</v>
      </c>
    </row>
    <row r="76353" spans="1:2" x14ac:dyDescent="0.45">
      <c r="A76353">
        <v>10056210</v>
      </c>
      <c r="B76353" t="s">
        <v>31375</v>
      </c>
    </row>
    <row r="76354" spans="1:2" x14ac:dyDescent="0.45">
      <c r="A76354">
        <v>10044042</v>
      </c>
      <c r="B76354" t="s">
        <v>71676</v>
      </c>
    </row>
    <row r="76355" spans="1:2" x14ac:dyDescent="0.45">
      <c r="A76355">
        <v>10053202</v>
      </c>
      <c r="B76355" t="s">
        <v>71677</v>
      </c>
    </row>
    <row r="76356" spans="1:2" x14ac:dyDescent="0.45">
      <c r="A76356">
        <v>10043687</v>
      </c>
      <c r="B76356" t="s">
        <v>71678</v>
      </c>
    </row>
    <row r="76357" spans="1:2" x14ac:dyDescent="0.45">
      <c r="A76357">
        <v>10006160</v>
      </c>
      <c r="B76357" t="s">
        <v>71679</v>
      </c>
    </row>
    <row r="76358" spans="1:2" x14ac:dyDescent="0.45">
      <c r="A76358">
        <v>10080964</v>
      </c>
      <c r="B76358" t="s">
        <v>71680</v>
      </c>
    </row>
    <row r="76359" spans="1:2" x14ac:dyDescent="0.45">
      <c r="A76359">
        <v>10092658</v>
      </c>
      <c r="B76359" t="s">
        <v>71681</v>
      </c>
    </row>
    <row r="76360" spans="1:2" x14ac:dyDescent="0.45">
      <c r="A76360">
        <v>10064363</v>
      </c>
      <c r="B76360" t="s">
        <v>71682</v>
      </c>
    </row>
    <row r="76361" spans="1:2" x14ac:dyDescent="0.45">
      <c r="A76361">
        <v>10061497</v>
      </c>
      <c r="B76361" t="s">
        <v>71683</v>
      </c>
    </row>
    <row r="76362" spans="1:2" x14ac:dyDescent="0.45">
      <c r="A76362">
        <v>10065558</v>
      </c>
      <c r="B76362" t="s">
        <v>25466</v>
      </c>
    </row>
    <row r="76363" spans="1:2" x14ac:dyDescent="0.45">
      <c r="A76363">
        <v>10078479</v>
      </c>
      <c r="B76363" t="s">
        <v>36230</v>
      </c>
    </row>
    <row r="76364" spans="1:2" x14ac:dyDescent="0.45">
      <c r="A76364">
        <v>10073819</v>
      </c>
      <c r="B76364" t="s">
        <v>25821</v>
      </c>
    </row>
    <row r="76365" spans="1:2" x14ac:dyDescent="0.45">
      <c r="A76365">
        <v>10080184</v>
      </c>
      <c r="B76365" t="s">
        <v>71684</v>
      </c>
    </row>
    <row r="76366" spans="1:2" x14ac:dyDescent="0.45">
      <c r="A76366">
        <v>10009773</v>
      </c>
      <c r="B76366" t="s">
        <v>71685</v>
      </c>
    </row>
    <row r="76367" spans="1:2" x14ac:dyDescent="0.45">
      <c r="A76367">
        <v>10007512</v>
      </c>
      <c r="B76367" t="s">
        <v>34458</v>
      </c>
    </row>
    <row r="76368" spans="1:2" x14ac:dyDescent="0.45">
      <c r="A76368">
        <v>10070148</v>
      </c>
      <c r="B76368" t="s">
        <v>71686</v>
      </c>
    </row>
    <row r="76369" spans="1:2" x14ac:dyDescent="0.45">
      <c r="A76369">
        <v>10047789</v>
      </c>
      <c r="B76369" t="s">
        <v>71687</v>
      </c>
    </row>
    <row r="76370" spans="1:2" x14ac:dyDescent="0.45">
      <c r="A76370">
        <v>10047494</v>
      </c>
      <c r="B76370" t="s">
        <v>42539</v>
      </c>
    </row>
    <row r="76371" spans="1:2" x14ac:dyDescent="0.45">
      <c r="A76371">
        <v>10050552</v>
      </c>
      <c r="B76371" t="s">
        <v>71688</v>
      </c>
    </row>
    <row r="76372" spans="1:2" x14ac:dyDescent="0.45">
      <c r="A76372">
        <v>10083964</v>
      </c>
      <c r="B76372" t="s">
        <v>71689</v>
      </c>
    </row>
    <row r="76373" spans="1:2" x14ac:dyDescent="0.45">
      <c r="A76373">
        <v>10068550</v>
      </c>
      <c r="B76373" t="s">
        <v>28241</v>
      </c>
    </row>
    <row r="76374" spans="1:2" x14ac:dyDescent="0.45">
      <c r="A76374">
        <v>10010443</v>
      </c>
      <c r="B76374" t="s">
        <v>71690</v>
      </c>
    </row>
    <row r="76375" spans="1:2" x14ac:dyDescent="0.45">
      <c r="A76375">
        <v>10001480</v>
      </c>
      <c r="B76375" t="s">
        <v>71691</v>
      </c>
    </row>
    <row r="76376" spans="1:2" x14ac:dyDescent="0.45">
      <c r="A76376">
        <v>10025670</v>
      </c>
      <c r="B76376" t="s">
        <v>71692</v>
      </c>
    </row>
    <row r="76377" spans="1:2" x14ac:dyDescent="0.45">
      <c r="A76377">
        <v>10077646</v>
      </c>
      <c r="B76377" t="s">
        <v>71693</v>
      </c>
    </row>
    <row r="76378" spans="1:2" x14ac:dyDescent="0.45">
      <c r="A76378">
        <v>10061676</v>
      </c>
      <c r="B76378" t="s">
        <v>71694</v>
      </c>
    </row>
    <row r="76379" spans="1:2" x14ac:dyDescent="0.45">
      <c r="A76379">
        <v>10086742</v>
      </c>
      <c r="B76379" t="s">
        <v>71695</v>
      </c>
    </row>
    <row r="76380" spans="1:2" x14ac:dyDescent="0.45">
      <c r="A76380">
        <v>10062064</v>
      </c>
      <c r="B76380" t="s">
        <v>71696</v>
      </c>
    </row>
    <row r="76381" spans="1:2" x14ac:dyDescent="0.45">
      <c r="A76381">
        <v>10089739</v>
      </c>
      <c r="B76381" t="s">
        <v>71697</v>
      </c>
    </row>
    <row r="76382" spans="1:2" x14ac:dyDescent="0.45">
      <c r="A76382">
        <v>10087715</v>
      </c>
      <c r="B76382" t="s">
        <v>66858</v>
      </c>
    </row>
    <row r="76383" spans="1:2" x14ac:dyDescent="0.45">
      <c r="A76383">
        <v>10003093</v>
      </c>
      <c r="B76383" t="s">
        <v>71698</v>
      </c>
    </row>
    <row r="76384" spans="1:2" x14ac:dyDescent="0.45">
      <c r="A76384">
        <v>10050453</v>
      </c>
      <c r="B76384" t="s">
        <v>71699</v>
      </c>
    </row>
    <row r="76385" spans="1:2" x14ac:dyDescent="0.45">
      <c r="A76385">
        <v>10036304</v>
      </c>
      <c r="B76385" t="s">
        <v>71700</v>
      </c>
    </row>
    <row r="76386" spans="1:2" x14ac:dyDescent="0.45">
      <c r="A76386">
        <v>10053404</v>
      </c>
      <c r="B76386" t="s">
        <v>71701</v>
      </c>
    </row>
    <row r="76387" spans="1:2" x14ac:dyDescent="0.45">
      <c r="A76387">
        <v>10066389</v>
      </c>
      <c r="B76387" t="s">
        <v>71702</v>
      </c>
    </row>
    <row r="76388" spans="1:2" x14ac:dyDescent="0.45">
      <c r="A76388">
        <v>10057630</v>
      </c>
      <c r="B76388" t="s">
        <v>71703</v>
      </c>
    </row>
    <row r="76389" spans="1:2" x14ac:dyDescent="0.45">
      <c r="A76389">
        <v>10062504</v>
      </c>
      <c r="B76389" t="s">
        <v>71704</v>
      </c>
    </row>
    <row r="76390" spans="1:2" x14ac:dyDescent="0.45">
      <c r="A76390">
        <v>10000210</v>
      </c>
      <c r="B76390" t="s">
        <v>71705</v>
      </c>
    </row>
    <row r="76391" spans="1:2" x14ac:dyDescent="0.45">
      <c r="A76391">
        <v>10090866</v>
      </c>
      <c r="B76391" t="s">
        <v>71706</v>
      </c>
    </row>
    <row r="76392" spans="1:2" x14ac:dyDescent="0.45">
      <c r="A76392">
        <v>10015482</v>
      </c>
      <c r="B76392" t="s">
        <v>71707</v>
      </c>
    </row>
    <row r="76393" spans="1:2" x14ac:dyDescent="0.45">
      <c r="A76393">
        <v>10025153</v>
      </c>
      <c r="B76393" t="s">
        <v>71708</v>
      </c>
    </row>
    <row r="76394" spans="1:2" x14ac:dyDescent="0.45">
      <c r="A76394">
        <v>10037789</v>
      </c>
      <c r="B76394" t="s">
        <v>71709</v>
      </c>
    </row>
    <row r="76395" spans="1:2" x14ac:dyDescent="0.45">
      <c r="A76395">
        <v>10005178</v>
      </c>
      <c r="B76395" t="s">
        <v>71710</v>
      </c>
    </row>
    <row r="76396" spans="1:2" x14ac:dyDescent="0.45">
      <c r="A76396">
        <v>10001991</v>
      </c>
      <c r="B76396" t="s">
        <v>71711</v>
      </c>
    </row>
    <row r="76397" spans="1:2" x14ac:dyDescent="0.45">
      <c r="A76397">
        <v>10026659</v>
      </c>
      <c r="B76397" t="s">
        <v>71712</v>
      </c>
    </row>
    <row r="76398" spans="1:2" x14ac:dyDescent="0.45">
      <c r="A76398">
        <v>10017852</v>
      </c>
      <c r="B76398" t="s">
        <v>38775</v>
      </c>
    </row>
    <row r="76399" spans="1:2" x14ac:dyDescent="0.45">
      <c r="A76399">
        <v>10056039</v>
      </c>
      <c r="B76399" t="s">
        <v>71713</v>
      </c>
    </row>
    <row r="76400" spans="1:2" x14ac:dyDescent="0.45">
      <c r="A76400">
        <v>10070771</v>
      </c>
      <c r="B76400" t="s">
        <v>71714</v>
      </c>
    </row>
    <row r="76401" spans="1:2" x14ac:dyDescent="0.45">
      <c r="A76401">
        <v>10068845</v>
      </c>
      <c r="B76401" t="s">
        <v>71715</v>
      </c>
    </row>
    <row r="76402" spans="1:2" x14ac:dyDescent="0.45">
      <c r="A76402">
        <v>10069750</v>
      </c>
      <c r="B76402" t="s">
        <v>71716</v>
      </c>
    </row>
    <row r="76403" spans="1:2" x14ac:dyDescent="0.45">
      <c r="A76403">
        <v>10089003</v>
      </c>
      <c r="B76403" t="s">
        <v>71717</v>
      </c>
    </row>
    <row r="76404" spans="1:2" x14ac:dyDescent="0.45">
      <c r="A76404">
        <v>10039345</v>
      </c>
      <c r="B76404" t="s">
        <v>71718</v>
      </c>
    </row>
    <row r="76405" spans="1:2" x14ac:dyDescent="0.45">
      <c r="A76405">
        <v>10046109</v>
      </c>
      <c r="B76405" t="s">
        <v>71719</v>
      </c>
    </row>
    <row r="76406" spans="1:2" x14ac:dyDescent="0.45">
      <c r="A76406">
        <v>10043857</v>
      </c>
      <c r="B76406" t="s">
        <v>71720</v>
      </c>
    </row>
    <row r="76407" spans="1:2" x14ac:dyDescent="0.45">
      <c r="A76407">
        <v>10003255</v>
      </c>
      <c r="B76407" t="s">
        <v>71721</v>
      </c>
    </row>
    <row r="76408" spans="1:2" x14ac:dyDescent="0.45">
      <c r="A76408">
        <v>10003217</v>
      </c>
      <c r="B76408" t="s">
        <v>17973</v>
      </c>
    </row>
    <row r="76409" spans="1:2" x14ac:dyDescent="0.45">
      <c r="A76409">
        <v>10024768</v>
      </c>
      <c r="B76409" t="s">
        <v>71722</v>
      </c>
    </row>
    <row r="76410" spans="1:2" x14ac:dyDescent="0.45">
      <c r="A76410">
        <v>10076114</v>
      </c>
      <c r="B76410" t="s">
        <v>71723</v>
      </c>
    </row>
    <row r="76411" spans="1:2" x14ac:dyDescent="0.45">
      <c r="A76411">
        <v>10050024</v>
      </c>
      <c r="B76411" t="s">
        <v>71724</v>
      </c>
    </row>
    <row r="76412" spans="1:2" x14ac:dyDescent="0.45">
      <c r="A76412">
        <v>10054981</v>
      </c>
      <c r="B76412" t="s">
        <v>71725</v>
      </c>
    </row>
    <row r="76413" spans="1:2" x14ac:dyDescent="0.45">
      <c r="A76413">
        <v>10040842</v>
      </c>
      <c r="B76413" t="s">
        <v>71726</v>
      </c>
    </row>
    <row r="76414" spans="1:2" x14ac:dyDescent="0.45">
      <c r="A76414">
        <v>10066254</v>
      </c>
      <c r="B76414" t="s">
        <v>71727</v>
      </c>
    </row>
    <row r="76415" spans="1:2" x14ac:dyDescent="0.45">
      <c r="A76415">
        <v>10044195</v>
      </c>
      <c r="B76415" t="s">
        <v>71728</v>
      </c>
    </row>
    <row r="76416" spans="1:2" x14ac:dyDescent="0.45">
      <c r="A76416">
        <v>10044169</v>
      </c>
      <c r="B76416" t="s">
        <v>71729</v>
      </c>
    </row>
    <row r="76417" spans="1:2" x14ac:dyDescent="0.45">
      <c r="A76417">
        <v>10027173</v>
      </c>
      <c r="B76417" t="s">
        <v>71730</v>
      </c>
    </row>
    <row r="76418" spans="1:2" x14ac:dyDescent="0.45">
      <c r="A76418">
        <v>10021665</v>
      </c>
      <c r="B76418" t="s">
        <v>71731</v>
      </c>
    </row>
    <row r="76419" spans="1:2" x14ac:dyDescent="0.45">
      <c r="A76419">
        <v>10068150</v>
      </c>
      <c r="B76419" t="s">
        <v>71732</v>
      </c>
    </row>
    <row r="76420" spans="1:2" x14ac:dyDescent="0.45">
      <c r="A76420">
        <v>10047816</v>
      </c>
      <c r="B76420" t="s">
        <v>71733</v>
      </c>
    </row>
    <row r="76421" spans="1:2" x14ac:dyDescent="0.45">
      <c r="A76421">
        <v>90000461</v>
      </c>
      <c r="B76421" t="s">
        <v>71734</v>
      </c>
    </row>
    <row r="76422" spans="1:2" x14ac:dyDescent="0.45">
      <c r="A76422">
        <v>10000767</v>
      </c>
      <c r="B76422" t="s">
        <v>71735</v>
      </c>
    </row>
    <row r="76423" spans="1:2" x14ac:dyDescent="0.45">
      <c r="A76423">
        <v>10056989</v>
      </c>
      <c r="B76423" t="s">
        <v>71736</v>
      </c>
    </row>
    <row r="76424" spans="1:2" x14ac:dyDescent="0.45">
      <c r="A76424">
        <v>10035178</v>
      </c>
      <c r="B76424" t="s">
        <v>71737</v>
      </c>
    </row>
    <row r="76425" spans="1:2" x14ac:dyDescent="0.45">
      <c r="A76425">
        <v>10079113</v>
      </c>
      <c r="B76425" t="s">
        <v>71738</v>
      </c>
    </row>
    <row r="76426" spans="1:2" x14ac:dyDescent="0.45">
      <c r="A76426">
        <v>10039208</v>
      </c>
      <c r="B76426" t="s">
        <v>71739</v>
      </c>
    </row>
    <row r="76427" spans="1:2" x14ac:dyDescent="0.45">
      <c r="A76427">
        <v>10057953</v>
      </c>
      <c r="B76427" t="s">
        <v>71740</v>
      </c>
    </row>
    <row r="76428" spans="1:2" x14ac:dyDescent="0.45">
      <c r="A76428">
        <v>10065093</v>
      </c>
      <c r="B76428" t="s">
        <v>71741</v>
      </c>
    </row>
    <row r="76429" spans="1:2" x14ac:dyDescent="0.45">
      <c r="A76429">
        <v>10044477</v>
      </c>
      <c r="B76429" t="s">
        <v>22476</v>
      </c>
    </row>
    <row r="76430" spans="1:2" x14ac:dyDescent="0.45">
      <c r="A76430">
        <v>10035968</v>
      </c>
      <c r="B76430" t="s">
        <v>23093</v>
      </c>
    </row>
    <row r="76431" spans="1:2" x14ac:dyDescent="0.45">
      <c r="A76431">
        <v>10043139</v>
      </c>
      <c r="B76431" t="s">
        <v>71742</v>
      </c>
    </row>
    <row r="76432" spans="1:2" x14ac:dyDescent="0.45">
      <c r="A76432">
        <v>10053774</v>
      </c>
      <c r="B76432" t="s">
        <v>71743</v>
      </c>
    </row>
    <row r="76433" spans="1:2" x14ac:dyDescent="0.45">
      <c r="A76433">
        <v>10080451</v>
      </c>
      <c r="B76433" t="s">
        <v>71744</v>
      </c>
    </row>
    <row r="76434" spans="1:2" x14ac:dyDescent="0.45">
      <c r="A76434">
        <v>10033110</v>
      </c>
      <c r="B76434" t="s">
        <v>71745</v>
      </c>
    </row>
    <row r="76435" spans="1:2" x14ac:dyDescent="0.45">
      <c r="A76435">
        <v>10034015</v>
      </c>
      <c r="B76435" t="s">
        <v>71746</v>
      </c>
    </row>
    <row r="76436" spans="1:2" x14ac:dyDescent="0.45">
      <c r="A76436">
        <v>10071878</v>
      </c>
      <c r="B76436" t="s">
        <v>71747</v>
      </c>
    </row>
    <row r="76437" spans="1:2" x14ac:dyDescent="0.45">
      <c r="A76437">
        <v>10029812</v>
      </c>
      <c r="B76437" t="s">
        <v>71748</v>
      </c>
    </row>
    <row r="76438" spans="1:2" x14ac:dyDescent="0.45">
      <c r="A76438">
        <v>10035543</v>
      </c>
      <c r="B76438" t="s">
        <v>71749</v>
      </c>
    </row>
    <row r="76439" spans="1:2" x14ac:dyDescent="0.45">
      <c r="A76439">
        <v>10065900</v>
      </c>
      <c r="B76439" t="s">
        <v>71750</v>
      </c>
    </row>
    <row r="76440" spans="1:2" x14ac:dyDescent="0.45">
      <c r="A76440">
        <v>10074598</v>
      </c>
      <c r="B76440" t="s">
        <v>52747</v>
      </c>
    </row>
    <row r="76441" spans="1:2" x14ac:dyDescent="0.45">
      <c r="A76441">
        <v>10058018</v>
      </c>
      <c r="B76441" t="s">
        <v>71751</v>
      </c>
    </row>
    <row r="76442" spans="1:2" x14ac:dyDescent="0.45">
      <c r="A76442">
        <v>10088421</v>
      </c>
      <c r="B76442" t="s">
        <v>71752</v>
      </c>
    </row>
    <row r="76443" spans="1:2" x14ac:dyDescent="0.45">
      <c r="A76443">
        <v>10000558</v>
      </c>
      <c r="B76443" t="s">
        <v>71753</v>
      </c>
    </row>
    <row r="76444" spans="1:2" x14ac:dyDescent="0.45">
      <c r="A76444">
        <v>10082188</v>
      </c>
      <c r="B76444" t="s">
        <v>26933</v>
      </c>
    </row>
    <row r="76445" spans="1:2" x14ac:dyDescent="0.45">
      <c r="A76445">
        <v>10051346</v>
      </c>
      <c r="B76445" t="s">
        <v>71754</v>
      </c>
    </row>
    <row r="76446" spans="1:2" x14ac:dyDescent="0.45">
      <c r="A76446">
        <v>10031491</v>
      </c>
      <c r="B76446" t="s">
        <v>71755</v>
      </c>
    </row>
    <row r="76447" spans="1:2" x14ac:dyDescent="0.45">
      <c r="A76447">
        <v>10055927</v>
      </c>
      <c r="B76447" t="s">
        <v>71756</v>
      </c>
    </row>
    <row r="76448" spans="1:2" x14ac:dyDescent="0.45">
      <c r="A76448">
        <v>10038613</v>
      </c>
      <c r="B76448" t="s">
        <v>71757</v>
      </c>
    </row>
    <row r="76449" spans="1:2" x14ac:dyDescent="0.45">
      <c r="A76449">
        <v>10035328</v>
      </c>
      <c r="B76449" t="s">
        <v>71758</v>
      </c>
    </row>
    <row r="76450" spans="1:2" x14ac:dyDescent="0.45">
      <c r="A76450">
        <v>10086573</v>
      </c>
      <c r="B76450" t="s">
        <v>71759</v>
      </c>
    </row>
    <row r="76451" spans="1:2" x14ac:dyDescent="0.45">
      <c r="A76451">
        <v>10048861</v>
      </c>
      <c r="B76451" t="s">
        <v>71760</v>
      </c>
    </row>
    <row r="76452" spans="1:2" x14ac:dyDescent="0.45">
      <c r="A76452">
        <v>10071845</v>
      </c>
      <c r="B76452" t="s">
        <v>71761</v>
      </c>
    </row>
    <row r="76453" spans="1:2" x14ac:dyDescent="0.45">
      <c r="A76453">
        <v>10063672</v>
      </c>
      <c r="B76453" t="s">
        <v>71762</v>
      </c>
    </row>
    <row r="76454" spans="1:2" x14ac:dyDescent="0.45">
      <c r="A76454">
        <v>10034215</v>
      </c>
      <c r="B76454" t="s">
        <v>71763</v>
      </c>
    </row>
    <row r="76455" spans="1:2" x14ac:dyDescent="0.45">
      <c r="A76455">
        <v>10023568</v>
      </c>
      <c r="B76455" t="s">
        <v>71764</v>
      </c>
    </row>
    <row r="76456" spans="1:2" x14ac:dyDescent="0.45">
      <c r="A76456">
        <v>10009991</v>
      </c>
      <c r="B76456" t="s">
        <v>71765</v>
      </c>
    </row>
    <row r="76457" spans="1:2" x14ac:dyDescent="0.45">
      <c r="A76457">
        <v>10088008</v>
      </c>
      <c r="B76457" t="s">
        <v>71766</v>
      </c>
    </row>
    <row r="76458" spans="1:2" x14ac:dyDescent="0.45">
      <c r="A76458">
        <v>10078061</v>
      </c>
      <c r="B76458" t="s">
        <v>71767</v>
      </c>
    </row>
    <row r="76459" spans="1:2" x14ac:dyDescent="0.45">
      <c r="A76459">
        <v>10065369</v>
      </c>
      <c r="B76459" t="s">
        <v>71768</v>
      </c>
    </row>
    <row r="76460" spans="1:2" x14ac:dyDescent="0.45">
      <c r="A76460">
        <v>10052777</v>
      </c>
      <c r="B76460" t="s">
        <v>71769</v>
      </c>
    </row>
    <row r="76461" spans="1:2" x14ac:dyDescent="0.45">
      <c r="A76461">
        <v>10063912</v>
      </c>
      <c r="B76461" t="s">
        <v>71770</v>
      </c>
    </row>
    <row r="76462" spans="1:2" x14ac:dyDescent="0.45">
      <c r="A76462">
        <v>10015066</v>
      </c>
      <c r="B76462" t="s">
        <v>21328</v>
      </c>
    </row>
    <row r="76463" spans="1:2" x14ac:dyDescent="0.45">
      <c r="A76463">
        <v>10014992</v>
      </c>
      <c r="B76463" t="s">
        <v>71771</v>
      </c>
    </row>
    <row r="76464" spans="1:2" x14ac:dyDescent="0.45">
      <c r="A76464">
        <v>10013330</v>
      </c>
      <c r="B76464" t="s">
        <v>71772</v>
      </c>
    </row>
    <row r="76465" spans="1:2" x14ac:dyDescent="0.45">
      <c r="A76465">
        <v>10091687</v>
      </c>
      <c r="B76465" t="s">
        <v>71773</v>
      </c>
    </row>
    <row r="76466" spans="1:2" x14ac:dyDescent="0.45">
      <c r="A76466">
        <v>10038151</v>
      </c>
      <c r="B76466" t="s">
        <v>71774</v>
      </c>
    </row>
    <row r="76467" spans="1:2" x14ac:dyDescent="0.45">
      <c r="A76467">
        <v>10027712</v>
      </c>
      <c r="B76467" t="s">
        <v>71775</v>
      </c>
    </row>
    <row r="76468" spans="1:2" x14ac:dyDescent="0.45">
      <c r="A76468">
        <v>10047011</v>
      </c>
      <c r="B76468" t="s">
        <v>71776</v>
      </c>
    </row>
    <row r="76469" spans="1:2" x14ac:dyDescent="0.45">
      <c r="A76469">
        <v>10070858</v>
      </c>
      <c r="B76469" t="s">
        <v>71777</v>
      </c>
    </row>
    <row r="76470" spans="1:2" x14ac:dyDescent="0.45">
      <c r="A76470">
        <v>10019521</v>
      </c>
      <c r="B76470" t="s">
        <v>71778</v>
      </c>
    </row>
    <row r="76471" spans="1:2" x14ac:dyDescent="0.45">
      <c r="A76471">
        <v>10052813</v>
      </c>
      <c r="B76471" t="s">
        <v>71779</v>
      </c>
    </row>
    <row r="76472" spans="1:2" x14ac:dyDescent="0.45">
      <c r="A76472">
        <v>10073279</v>
      </c>
      <c r="B76472" t="s">
        <v>71780</v>
      </c>
    </row>
    <row r="76473" spans="1:2" x14ac:dyDescent="0.45">
      <c r="A76473">
        <v>10017119</v>
      </c>
      <c r="B76473" t="s">
        <v>47689</v>
      </c>
    </row>
    <row r="76474" spans="1:2" x14ac:dyDescent="0.45">
      <c r="A76474">
        <v>10062317</v>
      </c>
      <c r="B76474" t="s">
        <v>71781</v>
      </c>
    </row>
    <row r="76475" spans="1:2" x14ac:dyDescent="0.45">
      <c r="A76475">
        <v>10004749</v>
      </c>
      <c r="B76475" t="s">
        <v>71782</v>
      </c>
    </row>
    <row r="76476" spans="1:2" x14ac:dyDescent="0.45">
      <c r="A76476">
        <v>10036737</v>
      </c>
      <c r="B76476" t="s">
        <v>71783</v>
      </c>
    </row>
    <row r="76477" spans="1:2" x14ac:dyDescent="0.45">
      <c r="A76477">
        <v>10006075</v>
      </c>
      <c r="B76477" t="s">
        <v>71784</v>
      </c>
    </row>
    <row r="76478" spans="1:2" x14ac:dyDescent="0.45">
      <c r="A76478">
        <v>10071700</v>
      </c>
      <c r="B76478" t="s">
        <v>63138</v>
      </c>
    </row>
    <row r="76479" spans="1:2" x14ac:dyDescent="0.45">
      <c r="A76479">
        <v>10070487</v>
      </c>
      <c r="B76479" t="s">
        <v>71785</v>
      </c>
    </row>
    <row r="76480" spans="1:2" x14ac:dyDescent="0.45">
      <c r="A76480">
        <v>10056462</v>
      </c>
      <c r="B76480" t="s">
        <v>71786</v>
      </c>
    </row>
    <row r="76481" spans="1:2" x14ac:dyDescent="0.45">
      <c r="A76481">
        <v>10074206</v>
      </c>
      <c r="B76481" t="s">
        <v>71787</v>
      </c>
    </row>
    <row r="76482" spans="1:2" x14ac:dyDescent="0.45">
      <c r="A76482">
        <v>10052191</v>
      </c>
      <c r="B76482" t="s">
        <v>26951</v>
      </c>
    </row>
    <row r="76483" spans="1:2" x14ac:dyDescent="0.45">
      <c r="A76483">
        <v>10076894</v>
      </c>
      <c r="B76483" t="s">
        <v>47137</v>
      </c>
    </row>
    <row r="76484" spans="1:2" x14ac:dyDescent="0.45">
      <c r="A76484">
        <v>10070185</v>
      </c>
      <c r="B76484" t="s">
        <v>71788</v>
      </c>
    </row>
    <row r="76485" spans="1:2" x14ac:dyDescent="0.45">
      <c r="A76485">
        <v>10004849</v>
      </c>
      <c r="B76485" t="s">
        <v>71235</v>
      </c>
    </row>
    <row r="76486" spans="1:2" x14ac:dyDescent="0.45">
      <c r="A76486">
        <v>10045197</v>
      </c>
      <c r="B76486" t="s">
        <v>71789</v>
      </c>
    </row>
    <row r="76487" spans="1:2" x14ac:dyDescent="0.45">
      <c r="A76487">
        <v>10001515</v>
      </c>
      <c r="B76487" t="s">
        <v>71790</v>
      </c>
    </row>
    <row r="76488" spans="1:2" x14ac:dyDescent="0.45">
      <c r="A76488">
        <v>10052398</v>
      </c>
      <c r="B76488" t="s">
        <v>64462</v>
      </c>
    </row>
    <row r="76489" spans="1:2" x14ac:dyDescent="0.45">
      <c r="A76489">
        <v>10001798</v>
      </c>
      <c r="B76489" t="s">
        <v>71791</v>
      </c>
    </row>
    <row r="76490" spans="1:2" x14ac:dyDescent="0.45">
      <c r="A76490">
        <v>10071562</v>
      </c>
      <c r="B76490" t="s">
        <v>71792</v>
      </c>
    </row>
    <row r="76491" spans="1:2" x14ac:dyDescent="0.45">
      <c r="A76491">
        <v>10044677</v>
      </c>
      <c r="B76491" t="s">
        <v>71793</v>
      </c>
    </row>
    <row r="76492" spans="1:2" x14ac:dyDescent="0.45">
      <c r="A76492">
        <v>10047974</v>
      </c>
      <c r="B76492" t="s">
        <v>71794</v>
      </c>
    </row>
    <row r="76493" spans="1:2" x14ac:dyDescent="0.45">
      <c r="A76493">
        <v>10062164</v>
      </c>
      <c r="B76493" t="s">
        <v>71795</v>
      </c>
    </row>
    <row r="76494" spans="1:2" x14ac:dyDescent="0.45">
      <c r="A76494">
        <v>10034825</v>
      </c>
      <c r="B76494" t="s">
        <v>21757</v>
      </c>
    </row>
    <row r="76495" spans="1:2" x14ac:dyDescent="0.45">
      <c r="A76495">
        <v>10065743</v>
      </c>
      <c r="B76495" t="s">
        <v>71796</v>
      </c>
    </row>
    <row r="76496" spans="1:2" x14ac:dyDescent="0.45">
      <c r="A76496">
        <v>10071128</v>
      </c>
      <c r="B76496" t="s">
        <v>71797</v>
      </c>
    </row>
    <row r="76497" spans="1:2" x14ac:dyDescent="0.45">
      <c r="A76497">
        <v>10002144</v>
      </c>
      <c r="B76497" t="s">
        <v>71798</v>
      </c>
    </row>
    <row r="76498" spans="1:2" x14ac:dyDescent="0.45">
      <c r="A76498">
        <v>10044308</v>
      </c>
      <c r="B76498" t="s">
        <v>71799</v>
      </c>
    </row>
    <row r="76499" spans="1:2" x14ac:dyDescent="0.45">
      <c r="A76499">
        <v>10047510</v>
      </c>
      <c r="B76499" t="s">
        <v>71800</v>
      </c>
    </row>
    <row r="76500" spans="1:2" x14ac:dyDescent="0.45">
      <c r="A76500">
        <v>10003733</v>
      </c>
      <c r="B76500" t="s">
        <v>71801</v>
      </c>
    </row>
    <row r="76501" spans="1:2" x14ac:dyDescent="0.45">
      <c r="A76501">
        <v>10076888</v>
      </c>
      <c r="B76501" t="s">
        <v>71802</v>
      </c>
    </row>
    <row r="76502" spans="1:2" x14ac:dyDescent="0.45">
      <c r="A76502">
        <v>10062876</v>
      </c>
      <c r="B76502" t="s">
        <v>34359</v>
      </c>
    </row>
    <row r="76503" spans="1:2" x14ac:dyDescent="0.45">
      <c r="A76503">
        <v>10016652</v>
      </c>
      <c r="B76503" t="s">
        <v>71803</v>
      </c>
    </row>
    <row r="76504" spans="1:2" x14ac:dyDescent="0.45">
      <c r="A76504">
        <v>10027571</v>
      </c>
      <c r="B76504" t="s">
        <v>71804</v>
      </c>
    </row>
    <row r="76505" spans="1:2" x14ac:dyDescent="0.45">
      <c r="A76505">
        <v>10088691</v>
      </c>
      <c r="B76505" t="s">
        <v>71805</v>
      </c>
    </row>
    <row r="76506" spans="1:2" x14ac:dyDescent="0.45">
      <c r="A76506">
        <v>10029478</v>
      </c>
      <c r="B76506" t="s">
        <v>71806</v>
      </c>
    </row>
    <row r="76507" spans="1:2" x14ac:dyDescent="0.45">
      <c r="A76507">
        <v>90000473</v>
      </c>
      <c r="B76507" t="s">
        <v>71807</v>
      </c>
    </row>
    <row r="76508" spans="1:2" x14ac:dyDescent="0.45">
      <c r="A76508">
        <v>10054563</v>
      </c>
      <c r="B76508" t="s">
        <v>71808</v>
      </c>
    </row>
    <row r="76509" spans="1:2" x14ac:dyDescent="0.45">
      <c r="A76509">
        <v>10056844</v>
      </c>
      <c r="B76509" t="s">
        <v>71809</v>
      </c>
    </row>
    <row r="76510" spans="1:2" x14ac:dyDescent="0.45">
      <c r="A76510">
        <v>10006914</v>
      </c>
      <c r="B76510" t="s">
        <v>71810</v>
      </c>
    </row>
    <row r="76511" spans="1:2" x14ac:dyDescent="0.45">
      <c r="A76511">
        <v>10082659</v>
      </c>
      <c r="B76511" t="s">
        <v>71811</v>
      </c>
    </row>
    <row r="76512" spans="1:2" x14ac:dyDescent="0.45">
      <c r="A76512">
        <v>10000330</v>
      </c>
      <c r="B76512" t="s">
        <v>71812</v>
      </c>
    </row>
    <row r="76513" spans="1:2" x14ac:dyDescent="0.45">
      <c r="A76513">
        <v>10043650</v>
      </c>
      <c r="B76513" t="s">
        <v>71813</v>
      </c>
    </row>
    <row r="76514" spans="1:2" x14ac:dyDescent="0.45">
      <c r="A76514">
        <v>10037876</v>
      </c>
      <c r="B76514" t="s">
        <v>18936</v>
      </c>
    </row>
    <row r="76515" spans="1:2" x14ac:dyDescent="0.45">
      <c r="A76515">
        <v>10082011</v>
      </c>
      <c r="B76515" t="s">
        <v>71814</v>
      </c>
    </row>
    <row r="76516" spans="1:2" x14ac:dyDescent="0.45">
      <c r="A76516">
        <v>10066451</v>
      </c>
      <c r="B76516" t="s">
        <v>71815</v>
      </c>
    </row>
    <row r="76517" spans="1:2" x14ac:dyDescent="0.45">
      <c r="A76517">
        <v>10023118</v>
      </c>
      <c r="B76517" t="s">
        <v>71816</v>
      </c>
    </row>
    <row r="76518" spans="1:2" x14ac:dyDescent="0.45">
      <c r="A76518">
        <v>10080974</v>
      </c>
      <c r="B76518" t="s">
        <v>60081</v>
      </c>
    </row>
    <row r="76519" spans="1:2" x14ac:dyDescent="0.45">
      <c r="A76519">
        <v>10025115</v>
      </c>
      <c r="B76519" t="s">
        <v>71817</v>
      </c>
    </row>
    <row r="76520" spans="1:2" x14ac:dyDescent="0.45">
      <c r="A76520">
        <v>10052888</v>
      </c>
      <c r="B76520" t="s">
        <v>71818</v>
      </c>
    </row>
    <row r="76521" spans="1:2" x14ac:dyDescent="0.45">
      <c r="A76521">
        <v>10014908</v>
      </c>
      <c r="B76521" t="s">
        <v>71819</v>
      </c>
    </row>
    <row r="76522" spans="1:2" x14ac:dyDescent="0.45">
      <c r="A76522">
        <v>10051418</v>
      </c>
      <c r="B76522" t="s">
        <v>71820</v>
      </c>
    </row>
    <row r="76523" spans="1:2" x14ac:dyDescent="0.45">
      <c r="A76523">
        <v>10021931</v>
      </c>
      <c r="B76523" t="s">
        <v>71821</v>
      </c>
    </row>
    <row r="76524" spans="1:2" x14ac:dyDescent="0.45">
      <c r="A76524">
        <v>10081958</v>
      </c>
      <c r="B76524" t="s">
        <v>2351</v>
      </c>
    </row>
    <row r="76525" spans="1:2" x14ac:dyDescent="0.45">
      <c r="A76525">
        <v>10003491</v>
      </c>
      <c r="B76525" t="s">
        <v>71822</v>
      </c>
    </row>
    <row r="76526" spans="1:2" x14ac:dyDescent="0.45">
      <c r="A76526">
        <v>10090278</v>
      </c>
      <c r="B76526" t="s">
        <v>71823</v>
      </c>
    </row>
    <row r="76527" spans="1:2" x14ac:dyDescent="0.45">
      <c r="A76527">
        <v>10067592</v>
      </c>
      <c r="B76527" t="s">
        <v>71824</v>
      </c>
    </row>
    <row r="76528" spans="1:2" x14ac:dyDescent="0.45">
      <c r="A76528">
        <v>10079743</v>
      </c>
      <c r="B76528" t="s">
        <v>71825</v>
      </c>
    </row>
    <row r="76529" spans="1:2" x14ac:dyDescent="0.45">
      <c r="A76529">
        <v>10088777</v>
      </c>
      <c r="B76529" t="s">
        <v>48027</v>
      </c>
    </row>
    <row r="76530" spans="1:2" x14ac:dyDescent="0.45">
      <c r="A76530">
        <v>10035343</v>
      </c>
      <c r="B76530" t="s">
        <v>71826</v>
      </c>
    </row>
    <row r="76531" spans="1:2" x14ac:dyDescent="0.45">
      <c r="A76531">
        <v>10013376</v>
      </c>
      <c r="B76531" t="s">
        <v>71827</v>
      </c>
    </row>
    <row r="76532" spans="1:2" x14ac:dyDescent="0.45">
      <c r="A76532">
        <v>10043355</v>
      </c>
      <c r="B76532" t="s">
        <v>71828</v>
      </c>
    </row>
    <row r="76533" spans="1:2" x14ac:dyDescent="0.45">
      <c r="A76533">
        <v>10082242</v>
      </c>
      <c r="B76533" t="s">
        <v>71829</v>
      </c>
    </row>
    <row r="76534" spans="1:2" x14ac:dyDescent="0.45">
      <c r="A76534">
        <v>10004934</v>
      </c>
      <c r="B76534" t="s">
        <v>71830</v>
      </c>
    </row>
    <row r="76535" spans="1:2" x14ac:dyDescent="0.45">
      <c r="A76535">
        <v>10089486</v>
      </c>
      <c r="B76535" t="s">
        <v>71831</v>
      </c>
    </row>
    <row r="76536" spans="1:2" x14ac:dyDescent="0.45">
      <c r="A76536">
        <v>10051833</v>
      </c>
      <c r="B76536" t="s">
        <v>28606</v>
      </c>
    </row>
    <row r="76537" spans="1:2" x14ac:dyDescent="0.45">
      <c r="A76537">
        <v>10041231</v>
      </c>
      <c r="B76537" t="s">
        <v>71832</v>
      </c>
    </row>
    <row r="76538" spans="1:2" x14ac:dyDescent="0.45">
      <c r="A76538">
        <v>10049790</v>
      </c>
      <c r="B76538" t="s">
        <v>11372</v>
      </c>
    </row>
    <row r="76539" spans="1:2" x14ac:dyDescent="0.45">
      <c r="A76539">
        <v>10077764</v>
      </c>
      <c r="B76539" t="s">
        <v>71833</v>
      </c>
    </row>
    <row r="76540" spans="1:2" x14ac:dyDescent="0.45">
      <c r="A76540">
        <v>10089519</v>
      </c>
      <c r="B76540" t="s">
        <v>71834</v>
      </c>
    </row>
    <row r="76541" spans="1:2" x14ac:dyDescent="0.45">
      <c r="A76541">
        <v>10073952</v>
      </c>
      <c r="B76541" t="s">
        <v>62388</v>
      </c>
    </row>
    <row r="76542" spans="1:2" x14ac:dyDescent="0.45">
      <c r="A76542">
        <v>10063673</v>
      </c>
      <c r="B76542" t="s">
        <v>71835</v>
      </c>
    </row>
    <row r="76543" spans="1:2" x14ac:dyDescent="0.45">
      <c r="A76543">
        <v>10047265</v>
      </c>
      <c r="B76543" t="s">
        <v>71836</v>
      </c>
    </row>
    <row r="76544" spans="1:2" x14ac:dyDescent="0.45">
      <c r="A76544">
        <v>10050120</v>
      </c>
      <c r="B76544" t="s">
        <v>71837</v>
      </c>
    </row>
    <row r="76545" spans="1:2" x14ac:dyDescent="0.45">
      <c r="A76545">
        <v>10021476</v>
      </c>
      <c r="B76545" t="s">
        <v>71838</v>
      </c>
    </row>
    <row r="76546" spans="1:2" x14ac:dyDescent="0.45">
      <c r="A76546">
        <v>10029167</v>
      </c>
      <c r="B76546" t="s">
        <v>71839</v>
      </c>
    </row>
    <row r="76547" spans="1:2" x14ac:dyDescent="0.45">
      <c r="A76547">
        <v>10024166</v>
      </c>
      <c r="B76547" t="s">
        <v>71840</v>
      </c>
    </row>
    <row r="76548" spans="1:2" x14ac:dyDescent="0.45">
      <c r="A76548">
        <v>10051374</v>
      </c>
      <c r="B76548" t="s">
        <v>71841</v>
      </c>
    </row>
    <row r="76549" spans="1:2" x14ac:dyDescent="0.45">
      <c r="A76549">
        <v>10018979</v>
      </c>
      <c r="B76549" t="s">
        <v>71842</v>
      </c>
    </row>
    <row r="76550" spans="1:2" x14ac:dyDescent="0.45">
      <c r="A76550">
        <v>10027039</v>
      </c>
      <c r="B76550" t="s">
        <v>71843</v>
      </c>
    </row>
    <row r="76551" spans="1:2" x14ac:dyDescent="0.45">
      <c r="A76551">
        <v>10089388</v>
      </c>
      <c r="B76551" t="s">
        <v>71844</v>
      </c>
    </row>
    <row r="76552" spans="1:2" x14ac:dyDescent="0.45">
      <c r="A76552">
        <v>10006259</v>
      </c>
      <c r="B76552" t="s">
        <v>31325</v>
      </c>
    </row>
    <row r="76553" spans="1:2" x14ac:dyDescent="0.45">
      <c r="A76553">
        <v>10036983</v>
      </c>
      <c r="B76553" t="s">
        <v>17985</v>
      </c>
    </row>
    <row r="76554" spans="1:2" x14ac:dyDescent="0.45">
      <c r="A76554">
        <v>10071242</v>
      </c>
      <c r="B76554" t="s">
        <v>71845</v>
      </c>
    </row>
    <row r="76555" spans="1:2" x14ac:dyDescent="0.45">
      <c r="A76555">
        <v>10083016</v>
      </c>
      <c r="B76555" t="s">
        <v>28709</v>
      </c>
    </row>
    <row r="76556" spans="1:2" x14ac:dyDescent="0.45">
      <c r="A76556">
        <v>10005365</v>
      </c>
      <c r="B76556" t="s">
        <v>71846</v>
      </c>
    </row>
    <row r="76557" spans="1:2" x14ac:dyDescent="0.45">
      <c r="A76557">
        <v>10089439</v>
      </c>
      <c r="B76557" t="s">
        <v>71847</v>
      </c>
    </row>
    <row r="76558" spans="1:2" x14ac:dyDescent="0.45">
      <c r="A76558">
        <v>10044300</v>
      </c>
      <c r="B76558" t="s">
        <v>22259</v>
      </c>
    </row>
    <row r="76559" spans="1:2" x14ac:dyDescent="0.45">
      <c r="A76559">
        <v>10051219</v>
      </c>
      <c r="B76559" t="s">
        <v>71848</v>
      </c>
    </row>
    <row r="76560" spans="1:2" x14ac:dyDescent="0.45">
      <c r="A76560">
        <v>10071373</v>
      </c>
      <c r="B76560" t="s">
        <v>71849</v>
      </c>
    </row>
    <row r="76561" spans="1:2" x14ac:dyDescent="0.45">
      <c r="A76561">
        <v>10089764</v>
      </c>
      <c r="B76561" t="s">
        <v>71850</v>
      </c>
    </row>
    <row r="76562" spans="1:2" x14ac:dyDescent="0.45">
      <c r="A76562">
        <v>10046422</v>
      </c>
      <c r="B76562" t="s">
        <v>71851</v>
      </c>
    </row>
    <row r="76563" spans="1:2" x14ac:dyDescent="0.45">
      <c r="A76563">
        <v>10008404</v>
      </c>
      <c r="B76563" t="s">
        <v>71852</v>
      </c>
    </row>
    <row r="76564" spans="1:2" x14ac:dyDescent="0.45">
      <c r="A76564">
        <v>10010358</v>
      </c>
      <c r="B76564" t="s">
        <v>71853</v>
      </c>
    </row>
    <row r="76565" spans="1:2" x14ac:dyDescent="0.45">
      <c r="A76565">
        <v>10010479</v>
      </c>
      <c r="B76565" t="s">
        <v>71854</v>
      </c>
    </row>
    <row r="76566" spans="1:2" x14ac:dyDescent="0.45">
      <c r="A76566">
        <v>10057490</v>
      </c>
      <c r="B76566" t="s">
        <v>71855</v>
      </c>
    </row>
    <row r="76567" spans="1:2" x14ac:dyDescent="0.45">
      <c r="A76567">
        <v>10022274</v>
      </c>
      <c r="B76567" t="s">
        <v>71856</v>
      </c>
    </row>
    <row r="76568" spans="1:2" x14ac:dyDescent="0.45">
      <c r="A76568">
        <v>10018880</v>
      </c>
      <c r="B76568" t="s">
        <v>52618</v>
      </c>
    </row>
    <row r="76569" spans="1:2" x14ac:dyDescent="0.45">
      <c r="A76569">
        <v>10072914</v>
      </c>
      <c r="B76569" t="s">
        <v>71857</v>
      </c>
    </row>
    <row r="76570" spans="1:2" x14ac:dyDescent="0.45">
      <c r="A76570">
        <v>10069842</v>
      </c>
      <c r="B76570" t="s">
        <v>26779</v>
      </c>
    </row>
    <row r="76571" spans="1:2" x14ac:dyDescent="0.45">
      <c r="A76571">
        <v>10050046</v>
      </c>
      <c r="B76571" t="s">
        <v>71858</v>
      </c>
    </row>
    <row r="76572" spans="1:2" x14ac:dyDescent="0.45">
      <c r="A76572">
        <v>10001075</v>
      </c>
      <c r="B76572" t="s">
        <v>71859</v>
      </c>
    </row>
    <row r="76573" spans="1:2" x14ac:dyDescent="0.45">
      <c r="A76573">
        <v>10066835</v>
      </c>
      <c r="B76573" t="s">
        <v>71860</v>
      </c>
    </row>
    <row r="76574" spans="1:2" x14ac:dyDescent="0.45">
      <c r="A76574">
        <v>10005238</v>
      </c>
      <c r="B76574" t="s">
        <v>71861</v>
      </c>
    </row>
    <row r="76575" spans="1:2" x14ac:dyDescent="0.45">
      <c r="A76575">
        <v>10069449</v>
      </c>
      <c r="B76575" t="s">
        <v>71862</v>
      </c>
    </row>
    <row r="76576" spans="1:2" x14ac:dyDescent="0.45">
      <c r="A76576">
        <v>10039367</v>
      </c>
      <c r="B76576" t="s">
        <v>71863</v>
      </c>
    </row>
    <row r="76577" spans="1:2" x14ac:dyDescent="0.45">
      <c r="A76577">
        <v>10049967</v>
      </c>
      <c r="B76577" t="s">
        <v>71864</v>
      </c>
    </row>
    <row r="76578" spans="1:2" x14ac:dyDescent="0.45">
      <c r="A76578">
        <v>10048679</v>
      </c>
      <c r="B76578" t="s">
        <v>71865</v>
      </c>
    </row>
    <row r="76579" spans="1:2" x14ac:dyDescent="0.45">
      <c r="A76579">
        <v>10040644</v>
      </c>
      <c r="B76579" t="s">
        <v>31591</v>
      </c>
    </row>
    <row r="76580" spans="1:2" x14ac:dyDescent="0.45">
      <c r="A76580">
        <v>10054264</v>
      </c>
      <c r="B76580" t="s">
        <v>71866</v>
      </c>
    </row>
    <row r="76581" spans="1:2" x14ac:dyDescent="0.45">
      <c r="A76581">
        <v>10084648</v>
      </c>
      <c r="B76581" t="s">
        <v>71867</v>
      </c>
    </row>
    <row r="76582" spans="1:2" x14ac:dyDescent="0.45">
      <c r="A76582">
        <v>10052708</v>
      </c>
      <c r="B76582" t="s">
        <v>71868</v>
      </c>
    </row>
    <row r="76583" spans="1:2" x14ac:dyDescent="0.45">
      <c r="A76583">
        <v>10005849</v>
      </c>
      <c r="B76583" t="s">
        <v>71869</v>
      </c>
    </row>
    <row r="76584" spans="1:2" x14ac:dyDescent="0.45">
      <c r="A76584">
        <v>10034654</v>
      </c>
      <c r="B76584" t="s">
        <v>21508</v>
      </c>
    </row>
    <row r="76585" spans="1:2" x14ac:dyDescent="0.45">
      <c r="A76585">
        <v>10091981</v>
      </c>
      <c r="B76585" t="s">
        <v>71870</v>
      </c>
    </row>
    <row r="76586" spans="1:2" x14ac:dyDescent="0.45">
      <c r="A76586">
        <v>10052078</v>
      </c>
      <c r="B76586" t="s">
        <v>27753</v>
      </c>
    </row>
    <row r="76587" spans="1:2" x14ac:dyDescent="0.45">
      <c r="A76587">
        <v>10010897</v>
      </c>
      <c r="B76587" t="s">
        <v>71871</v>
      </c>
    </row>
    <row r="76588" spans="1:2" x14ac:dyDescent="0.45">
      <c r="A76588">
        <v>10092157</v>
      </c>
      <c r="B76588" t="s">
        <v>56627</v>
      </c>
    </row>
    <row r="76589" spans="1:2" x14ac:dyDescent="0.45">
      <c r="A76589">
        <v>10009402</v>
      </c>
      <c r="B76589" t="s">
        <v>71872</v>
      </c>
    </row>
    <row r="76590" spans="1:2" x14ac:dyDescent="0.45">
      <c r="A76590">
        <v>10043451</v>
      </c>
      <c r="B76590" t="s">
        <v>71873</v>
      </c>
    </row>
    <row r="76591" spans="1:2" x14ac:dyDescent="0.45">
      <c r="A76591">
        <v>10048824</v>
      </c>
      <c r="B76591" t="s">
        <v>71874</v>
      </c>
    </row>
    <row r="76592" spans="1:2" x14ac:dyDescent="0.45">
      <c r="A76592">
        <v>10066972</v>
      </c>
      <c r="B76592" t="s">
        <v>71875</v>
      </c>
    </row>
    <row r="76593" spans="1:2" x14ac:dyDescent="0.45">
      <c r="A76593">
        <v>10035797</v>
      </c>
      <c r="B76593" t="s">
        <v>68583</v>
      </c>
    </row>
    <row r="76594" spans="1:2" x14ac:dyDescent="0.45">
      <c r="A76594">
        <v>10082691</v>
      </c>
      <c r="B76594" t="s">
        <v>71876</v>
      </c>
    </row>
    <row r="76595" spans="1:2" x14ac:dyDescent="0.45">
      <c r="A76595">
        <v>10074914</v>
      </c>
      <c r="B76595" t="s">
        <v>71877</v>
      </c>
    </row>
    <row r="76596" spans="1:2" x14ac:dyDescent="0.45">
      <c r="A76596">
        <v>10047251</v>
      </c>
      <c r="B76596" t="s">
        <v>56252</v>
      </c>
    </row>
    <row r="76597" spans="1:2" x14ac:dyDescent="0.45">
      <c r="A76597">
        <v>10041782</v>
      </c>
      <c r="B76597" t="s">
        <v>71878</v>
      </c>
    </row>
    <row r="76598" spans="1:2" x14ac:dyDescent="0.45">
      <c r="A76598">
        <v>10034822</v>
      </c>
      <c r="B76598" t="s">
        <v>71879</v>
      </c>
    </row>
    <row r="76599" spans="1:2" x14ac:dyDescent="0.45">
      <c r="A76599">
        <v>10073991</v>
      </c>
      <c r="B76599" t="s">
        <v>71880</v>
      </c>
    </row>
    <row r="76600" spans="1:2" x14ac:dyDescent="0.45">
      <c r="A76600">
        <v>10050022</v>
      </c>
      <c r="B76600" t="s">
        <v>71881</v>
      </c>
    </row>
    <row r="76601" spans="1:2" x14ac:dyDescent="0.45">
      <c r="A76601">
        <v>10031213</v>
      </c>
      <c r="B76601" t="s">
        <v>71882</v>
      </c>
    </row>
    <row r="76602" spans="1:2" x14ac:dyDescent="0.45">
      <c r="A76602">
        <v>10035595</v>
      </c>
      <c r="B76602" t="s">
        <v>71883</v>
      </c>
    </row>
    <row r="76603" spans="1:2" x14ac:dyDescent="0.45">
      <c r="A76603">
        <v>10004600</v>
      </c>
      <c r="B76603" t="s">
        <v>71884</v>
      </c>
    </row>
    <row r="76604" spans="1:2" x14ac:dyDescent="0.45">
      <c r="A76604">
        <v>10038064</v>
      </c>
      <c r="B76604" t="s">
        <v>71885</v>
      </c>
    </row>
    <row r="76605" spans="1:2" x14ac:dyDescent="0.45">
      <c r="A76605">
        <v>10046260</v>
      </c>
      <c r="B76605" t="s">
        <v>71886</v>
      </c>
    </row>
    <row r="76606" spans="1:2" x14ac:dyDescent="0.45">
      <c r="A76606">
        <v>10037064</v>
      </c>
      <c r="B76606" t="s">
        <v>71887</v>
      </c>
    </row>
    <row r="76607" spans="1:2" x14ac:dyDescent="0.45">
      <c r="A76607">
        <v>10073319</v>
      </c>
      <c r="B76607" t="s">
        <v>57058</v>
      </c>
    </row>
    <row r="76608" spans="1:2" x14ac:dyDescent="0.45">
      <c r="A76608">
        <v>10045083</v>
      </c>
      <c r="B76608" t="s">
        <v>71888</v>
      </c>
    </row>
    <row r="76609" spans="1:2" x14ac:dyDescent="0.45">
      <c r="A76609">
        <v>10075472</v>
      </c>
      <c r="B76609" t="s">
        <v>71889</v>
      </c>
    </row>
    <row r="76610" spans="1:2" x14ac:dyDescent="0.45">
      <c r="A76610">
        <v>90000432</v>
      </c>
      <c r="B76610" t="s">
        <v>54594</v>
      </c>
    </row>
    <row r="76611" spans="1:2" x14ac:dyDescent="0.45">
      <c r="A76611">
        <v>10017189</v>
      </c>
      <c r="B76611" t="s">
        <v>71890</v>
      </c>
    </row>
    <row r="76612" spans="1:2" x14ac:dyDescent="0.45">
      <c r="A76612">
        <v>10039853</v>
      </c>
      <c r="B76612" t="s">
        <v>71891</v>
      </c>
    </row>
    <row r="76613" spans="1:2" x14ac:dyDescent="0.45">
      <c r="A76613">
        <v>10039077</v>
      </c>
      <c r="B76613" t="s">
        <v>71892</v>
      </c>
    </row>
    <row r="76614" spans="1:2" x14ac:dyDescent="0.45">
      <c r="A76614">
        <v>10068548</v>
      </c>
      <c r="B76614" t="s">
        <v>71893</v>
      </c>
    </row>
    <row r="76615" spans="1:2" x14ac:dyDescent="0.45">
      <c r="A76615">
        <v>10067563</v>
      </c>
      <c r="B76615" t="s">
        <v>71894</v>
      </c>
    </row>
    <row r="76616" spans="1:2" x14ac:dyDescent="0.45">
      <c r="A76616">
        <v>10001432</v>
      </c>
      <c r="B76616" t="s">
        <v>22166</v>
      </c>
    </row>
    <row r="76617" spans="1:2" x14ac:dyDescent="0.45">
      <c r="A76617">
        <v>10005427</v>
      </c>
      <c r="B76617" t="s">
        <v>71895</v>
      </c>
    </row>
    <row r="76618" spans="1:2" x14ac:dyDescent="0.45">
      <c r="A76618">
        <v>10071754</v>
      </c>
      <c r="B76618" t="s">
        <v>71896</v>
      </c>
    </row>
    <row r="76619" spans="1:2" x14ac:dyDescent="0.45">
      <c r="A76619">
        <v>10046781</v>
      </c>
      <c r="B76619" t="s">
        <v>71897</v>
      </c>
    </row>
    <row r="76620" spans="1:2" x14ac:dyDescent="0.45">
      <c r="A76620">
        <v>10069877</v>
      </c>
      <c r="B76620" t="s">
        <v>71898</v>
      </c>
    </row>
    <row r="76621" spans="1:2" x14ac:dyDescent="0.45">
      <c r="A76621">
        <v>10035667</v>
      </c>
      <c r="B76621" t="s">
        <v>31015</v>
      </c>
    </row>
    <row r="76622" spans="1:2" x14ac:dyDescent="0.45">
      <c r="A76622">
        <v>10043729</v>
      </c>
      <c r="B76622" t="s">
        <v>71899</v>
      </c>
    </row>
    <row r="76623" spans="1:2" x14ac:dyDescent="0.45">
      <c r="A76623">
        <v>10015577</v>
      </c>
      <c r="B76623" t="s">
        <v>71900</v>
      </c>
    </row>
    <row r="76624" spans="1:2" x14ac:dyDescent="0.45">
      <c r="A76624">
        <v>10091857</v>
      </c>
      <c r="B76624" t="s">
        <v>71901</v>
      </c>
    </row>
    <row r="76625" spans="1:2" x14ac:dyDescent="0.45">
      <c r="A76625">
        <v>10071018</v>
      </c>
      <c r="B76625" t="s">
        <v>71902</v>
      </c>
    </row>
    <row r="76626" spans="1:2" x14ac:dyDescent="0.45">
      <c r="A76626">
        <v>10069808</v>
      </c>
      <c r="B76626" t="s">
        <v>65189</v>
      </c>
    </row>
    <row r="76627" spans="1:2" x14ac:dyDescent="0.45">
      <c r="A76627">
        <v>10020019</v>
      </c>
      <c r="B76627" t="s">
        <v>71903</v>
      </c>
    </row>
    <row r="76628" spans="1:2" x14ac:dyDescent="0.45">
      <c r="A76628">
        <v>10054940</v>
      </c>
      <c r="B76628" t="s">
        <v>71904</v>
      </c>
    </row>
    <row r="76629" spans="1:2" x14ac:dyDescent="0.45">
      <c r="A76629">
        <v>10043964</v>
      </c>
      <c r="B76629" t="s">
        <v>71905</v>
      </c>
    </row>
    <row r="76630" spans="1:2" x14ac:dyDescent="0.45">
      <c r="A76630">
        <v>10030566</v>
      </c>
      <c r="B76630" t="s">
        <v>71906</v>
      </c>
    </row>
    <row r="76631" spans="1:2" x14ac:dyDescent="0.45">
      <c r="A76631">
        <v>10052183</v>
      </c>
      <c r="B76631" t="s">
        <v>41372</v>
      </c>
    </row>
    <row r="76632" spans="1:2" x14ac:dyDescent="0.45">
      <c r="A76632">
        <v>10079153</v>
      </c>
      <c r="B76632" t="s">
        <v>71907</v>
      </c>
    </row>
    <row r="76633" spans="1:2" x14ac:dyDescent="0.45">
      <c r="A76633">
        <v>10050109</v>
      </c>
      <c r="B76633" t="s">
        <v>71908</v>
      </c>
    </row>
    <row r="76634" spans="1:2" x14ac:dyDescent="0.45">
      <c r="A76634">
        <v>10041024</v>
      </c>
      <c r="B76634" t="s">
        <v>71909</v>
      </c>
    </row>
    <row r="76635" spans="1:2" x14ac:dyDescent="0.45">
      <c r="A76635">
        <v>10007942</v>
      </c>
      <c r="B76635" t="s">
        <v>71910</v>
      </c>
    </row>
    <row r="76636" spans="1:2" x14ac:dyDescent="0.45">
      <c r="A76636">
        <v>10073094</v>
      </c>
      <c r="B76636" t="s">
        <v>71911</v>
      </c>
    </row>
    <row r="76637" spans="1:2" x14ac:dyDescent="0.45">
      <c r="A76637">
        <v>10091228</v>
      </c>
      <c r="B76637" t="s">
        <v>71912</v>
      </c>
    </row>
    <row r="76638" spans="1:2" x14ac:dyDescent="0.45">
      <c r="A76638">
        <v>10080013</v>
      </c>
      <c r="B76638" t="s">
        <v>71913</v>
      </c>
    </row>
    <row r="76639" spans="1:2" x14ac:dyDescent="0.45">
      <c r="A76639">
        <v>10005993</v>
      </c>
      <c r="B76639" t="s">
        <v>71914</v>
      </c>
    </row>
    <row r="76640" spans="1:2" x14ac:dyDescent="0.45">
      <c r="A76640">
        <v>10065913</v>
      </c>
      <c r="B76640" t="s">
        <v>71915</v>
      </c>
    </row>
    <row r="76641" spans="1:2" x14ac:dyDescent="0.45">
      <c r="A76641">
        <v>10073552</v>
      </c>
      <c r="B76641" t="s">
        <v>71916</v>
      </c>
    </row>
    <row r="76642" spans="1:2" x14ac:dyDescent="0.45">
      <c r="A76642">
        <v>99999998</v>
      </c>
      <c r="B76642" t="s">
        <v>71917</v>
      </c>
    </row>
    <row r="76643" spans="1:2" x14ac:dyDescent="0.45">
      <c r="A76643">
        <v>10007752</v>
      </c>
      <c r="B76643" t="s">
        <v>71918</v>
      </c>
    </row>
    <row r="76644" spans="1:2" x14ac:dyDescent="0.45">
      <c r="A76644">
        <v>10033465</v>
      </c>
      <c r="B76644" t="s">
        <v>71919</v>
      </c>
    </row>
    <row r="76645" spans="1:2" x14ac:dyDescent="0.45">
      <c r="A76645">
        <v>10044780</v>
      </c>
      <c r="B76645" t="s">
        <v>71920</v>
      </c>
    </row>
    <row r="76646" spans="1:2" x14ac:dyDescent="0.45">
      <c r="A76646">
        <v>10054110</v>
      </c>
      <c r="B76646" t="s">
        <v>71921</v>
      </c>
    </row>
    <row r="76647" spans="1:2" x14ac:dyDescent="0.45">
      <c r="A76647">
        <v>10033059</v>
      </c>
      <c r="B76647" t="s">
        <v>71922</v>
      </c>
    </row>
    <row r="76648" spans="1:2" x14ac:dyDescent="0.45">
      <c r="A76648">
        <v>10011779</v>
      </c>
      <c r="B76648" t="s">
        <v>71923</v>
      </c>
    </row>
    <row r="76649" spans="1:2" x14ac:dyDescent="0.45">
      <c r="A76649">
        <v>10008759</v>
      </c>
      <c r="B76649" t="s">
        <v>71924</v>
      </c>
    </row>
    <row r="76650" spans="1:2" x14ac:dyDescent="0.45">
      <c r="A76650">
        <v>10048752</v>
      </c>
      <c r="B76650" t="s">
        <v>71925</v>
      </c>
    </row>
    <row r="76651" spans="1:2" x14ac:dyDescent="0.45">
      <c r="A76651">
        <v>10052345</v>
      </c>
      <c r="B76651" t="s">
        <v>28606</v>
      </c>
    </row>
    <row r="76652" spans="1:2" x14ac:dyDescent="0.45">
      <c r="A76652">
        <v>10003814</v>
      </c>
      <c r="B76652" t="s">
        <v>71926</v>
      </c>
    </row>
    <row r="76653" spans="1:2" x14ac:dyDescent="0.45">
      <c r="A76653">
        <v>10072991</v>
      </c>
      <c r="B76653" t="s">
        <v>71927</v>
      </c>
    </row>
    <row r="76654" spans="1:2" x14ac:dyDescent="0.45">
      <c r="A76654">
        <v>10026322</v>
      </c>
      <c r="B76654" t="s">
        <v>71928</v>
      </c>
    </row>
    <row r="76655" spans="1:2" x14ac:dyDescent="0.45">
      <c r="A76655">
        <v>10062878</v>
      </c>
      <c r="B76655" t="s">
        <v>71929</v>
      </c>
    </row>
    <row r="76656" spans="1:2" x14ac:dyDescent="0.45">
      <c r="A76656">
        <v>10070824</v>
      </c>
      <c r="B76656" t="s">
        <v>71930</v>
      </c>
    </row>
    <row r="76657" spans="1:2" x14ac:dyDescent="0.45">
      <c r="A76657">
        <v>10010874</v>
      </c>
      <c r="B76657" t="s">
        <v>71931</v>
      </c>
    </row>
    <row r="76658" spans="1:2" x14ac:dyDescent="0.45">
      <c r="A76658">
        <v>10057258</v>
      </c>
      <c r="B76658" t="s">
        <v>71932</v>
      </c>
    </row>
    <row r="76659" spans="1:2" x14ac:dyDescent="0.45">
      <c r="A76659">
        <v>10001173</v>
      </c>
      <c r="B76659" t="s">
        <v>71933</v>
      </c>
    </row>
    <row r="76660" spans="1:2" x14ac:dyDescent="0.45">
      <c r="A76660">
        <v>10073215</v>
      </c>
      <c r="B76660" t="s">
        <v>71934</v>
      </c>
    </row>
    <row r="76661" spans="1:2" x14ac:dyDescent="0.45">
      <c r="A76661">
        <v>10015074</v>
      </c>
      <c r="B76661" t="s">
        <v>71935</v>
      </c>
    </row>
    <row r="76662" spans="1:2" x14ac:dyDescent="0.45">
      <c r="A76662">
        <v>10089647</v>
      </c>
      <c r="B76662" t="s">
        <v>71936</v>
      </c>
    </row>
    <row r="76663" spans="1:2" x14ac:dyDescent="0.45">
      <c r="A76663">
        <v>10081251</v>
      </c>
      <c r="B76663" t="s">
        <v>59470</v>
      </c>
    </row>
    <row r="76664" spans="1:2" x14ac:dyDescent="0.45">
      <c r="A76664">
        <v>10020581</v>
      </c>
      <c r="B76664" t="s">
        <v>71937</v>
      </c>
    </row>
    <row r="76665" spans="1:2" x14ac:dyDescent="0.45">
      <c r="A76665">
        <v>10076724</v>
      </c>
      <c r="B76665" t="s">
        <v>71938</v>
      </c>
    </row>
    <row r="76666" spans="1:2" x14ac:dyDescent="0.45">
      <c r="A76666">
        <v>10046510</v>
      </c>
      <c r="B76666" t="s">
        <v>71939</v>
      </c>
    </row>
    <row r="76667" spans="1:2" x14ac:dyDescent="0.45">
      <c r="A76667">
        <v>10084979</v>
      </c>
      <c r="B76667" t="s">
        <v>71940</v>
      </c>
    </row>
    <row r="76668" spans="1:2" x14ac:dyDescent="0.45">
      <c r="A76668">
        <v>10070329</v>
      </c>
      <c r="B76668" t="s">
        <v>71941</v>
      </c>
    </row>
    <row r="76669" spans="1:2" x14ac:dyDescent="0.45">
      <c r="A76669">
        <v>10062846</v>
      </c>
      <c r="B76669" t="s">
        <v>71942</v>
      </c>
    </row>
    <row r="76670" spans="1:2" x14ac:dyDescent="0.45">
      <c r="A76670">
        <v>10010830</v>
      </c>
      <c r="B76670" t="s">
        <v>71943</v>
      </c>
    </row>
    <row r="76671" spans="1:2" x14ac:dyDescent="0.45">
      <c r="A76671">
        <v>10080967</v>
      </c>
      <c r="B76671" t="s">
        <v>71944</v>
      </c>
    </row>
    <row r="76672" spans="1:2" x14ac:dyDescent="0.45">
      <c r="A76672">
        <v>10090521</v>
      </c>
      <c r="B76672" t="s">
        <v>71945</v>
      </c>
    </row>
    <row r="76673" spans="1:2" x14ac:dyDescent="0.45">
      <c r="A76673">
        <v>10024282</v>
      </c>
      <c r="B76673" t="s">
        <v>71946</v>
      </c>
    </row>
    <row r="76674" spans="1:2" x14ac:dyDescent="0.45">
      <c r="A76674">
        <v>10028143</v>
      </c>
      <c r="B76674" t="s">
        <v>71947</v>
      </c>
    </row>
    <row r="76675" spans="1:2" x14ac:dyDescent="0.45">
      <c r="A76675">
        <v>10023042</v>
      </c>
      <c r="B76675" t="s">
        <v>71948</v>
      </c>
    </row>
    <row r="76676" spans="1:2" x14ac:dyDescent="0.45">
      <c r="A76676">
        <v>10026630</v>
      </c>
      <c r="B76676" t="s">
        <v>71949</v>
      </c>
    </row>
    <row r="76677" spans="1:2" x14ac:dyDescent="0.45">
      <c r="A76677">
        <v>10063207</v>
      </c>
      <c r="B76677" t="s">
        <v>71950</v>
      </c>
    </row>
    <row r="76678" spans="1:2" x14ac:dyDescent="0.45">
      <c r="A76678">
        <v>10014798</v>
      </c>
      <c r="B76678" t="s">
        <v>71951</v>
      </c>
    </row>
    <row r="76679" spans="1:2" x14ac:dyDescent="0.45">
      <c r="A76679">
        <v>10034191</v>
      </c>
      <c r="B76679" t="s">
        <v>71952</v>
      </c>
    </row>
    <row r="76680" spans="1:2" x14ac:dyDescent="0.45">
      <c r="A76680">
        <v>10066967</v>
      </c>
      <c r="B76680" t="s">
        <v>39396</v>
      </c>
    </row>
    <row r="76681" spans="1:2" x14ac:dyDescent="0.45">
      <c r="A76681">
        <v>10082800</v>
      </c>
      <c r="B76681" t="s">
        <v>71953</v>
      </c>
    </row>
    <row r="76682" spans="1:2" x14ac:dyDescent="0.45">
      <c r="A76682">
        <v>10021401</v>
      </c>
      <c r="B76682" t="s">
        <v>71954</v>
      </c>
    </row>
    <row r="76683" spans="1:2" x14ac:dyDescent="0.45">
      <c r="A76683">
        <v>10022639</v>
      </c>
      <c r="B76683" t="s">
        <v>71955</v>
      </c>
    </row>
    <row r="76684" spans="1:2" x14ac:dyDescent="0.45">
      <c r="A76684">
        <v>10075608</v>
      </c>
      <c r="B76684" t="s">
        <v>41625</v>
      </c>
    </row>
    <row r="76685" spans="1:2" x14ac:dyDescent="0.45">
      <c r="A76685">
        <v>10044861</v>
      </c>
      <c r="B76685" t="s">
        <v>71956</v>
      </c>
    </row>
    <row r="76686" spans="1:2" x14ac:dyDescent="0.45">
      <c r="A76686">
        <v>10063101</v>
      </c>
      <c r="B76686" t="s">
        <v>71957</v>
      </c>
    </row>
    <row r="76687" spans="1:2" x14ac:dyDescent="0.45">
      <c r="A76687">
        <v>10016527</v>
      </c>
      <c r="B76687" t="s">
        <v>54247</v>
      </c>
    </row>
    <row r="76688" spans="1:2" x14ac:dyDescent="0.45">
      <c r="A76688">
        <v>10065014</v>
      </c>
      <c r="B76688" t="s">
        <v>71958</v>
      </c>
    </row>
    <row r="76689" spans="1:2" x14ac:dyDescent="0.45">
      <c r="A76689">
        <v>10079778</v>
      </c>
      <c r="B76689" t="s">
        <v>71959</v>
      </c>
    </row>
    <row r="76690" spans="1:2" x14ac:dyDescent="0.45">
      <c r="A76690">
        <v>10027435</v>
      </c>
      <c r="B76690" t="s">
        <v>71960</v>
      </c>
    </row>
    <row r="76691" spans="1:2" x14ac:dyDescent="0.45">
      <c r="A76691">
        <v>10044679</v>
      </c>
      <c r="B76691" t="s">
        <v>71961</v>
      </c>
    </row>
    <row r="76692" spans="1:2" x14ac:dyDescent="0.45">
      <c r="A76692">
        <v>10083371</v>
      </c>
      <c r="B76692" t="s">
        <v>71962</v>
      </c>
    </row>
    <row r="76693" spans="1:2" x14ac:dyDescent="0.45">
      <c r="A76693">
        <v>10015388</v>
      </c>
      <c r="B76693" t="s">
        <v>21073</v>
      </c>
    </row>
    <row r="76694" spans="1:2" x14ac:dyDescent="0.45">
      <c r="A76694">
        <v>10043467</v>
      </c>
      <c r="B76694" t="s">
        <v>71963</v>
      </c>
    </row>
    <row r="76695" spans="1:2" x14ac:dyDescent="0.45">
      <c r="A76695">
        <v>10072699</v>
      </c>
      <c r="B76695" t="s">
        <v>71964</v>
      </c>
    </row>
    <row r="76696" spans="1:2" x14ac:dyDescent="0.45">
      <c r="A76696">
        <v>10046455</v>
      </c>
      <c r="B76696" t="s">
        <v>48164</v>
      </c>
    </row>
    <row r="76697" spans="1:2" x14ac:dyDescent="0.45">
      <c r="A76697">
        <v>10011062</v>
      </c>
      <c r="B76697" t="s">
        <v>71965</v>
      </c>
    </row>
    <row r="76698" spans="1:2" x14ac:dyDescent="0.45">
      <c r="A76698">
        <v>10064153</v>
      </c>
      <c r="B76698" t="s">
        <v>71966</v>
      </c>
    </row>
    <row r="76699" spans="1:2" x14ac:dyDescent="0.45">
      <c r="A76699">
        <v>10040333</v>
      </c>
      <c r="B76699" t="s">
        <v>71967</v>
      </c>
    </row>
    <row r="76700" spans="1:2" x14ac:dyDescent="0.45">
      <c r="A76700">
        <v>10001535</v>
      </c>
      <c r="B76700" t="s">
        <v>71968</v>
      </c>
    </row>
    <row r="76701" spans="1:2" x14ac:dyDescent="0.45">
      <c r="A76701">
        <v>10018144</v>
      </c>
      <c r="B76701" t="s">
        <v>71969</v>
      </c>
    </row>
    <row r="76702" spans="1:2" x14ac:dyDescent="0.45">
      <c r="A76702">
        <v>10033811</v>
      </c>
      <c r="B76702" t="s">
        <v>66668</v>
      </c>
    </row>
    <row r="76703" spans="1:2" x14ac:dyDescent="0.45">
      <c r="A76703">
        <v>10088467</v>
      </c>
      <c r="B76703" t="s">
        <v>21571</v>
      </c>
    </row>
    <row r="76704" spans="1:2" x14ac:dyDescent="0.45">
      <c r="A76704">
        <v>10032656</v>
      </c>
      <c r="B76704" t="s">
        <v>71970</v>
      </c>
    </row>
    <row r="76705" spans="1:2" x14ac:dyDescent="0.45">
      <c r="A76705">
        <v>10012562</v>
      </c>
      <c r="B76705" t="s">
        <v>71971</v>
      </c>
    </row>
    <row r="76706" spans="1:2" x14ac:dyDescent="0.45">
      <c r="A76706">
        <v>10018748</v>
      </c>
      <c r="B76706" t="s">
        <v>71972</v>
      </c>
    </row>
    <row r="76707" spans="1:2" x14ac:dyDescent="0.45">
      <c r="A76707">
        <v>10047624</v>
      </c>
      <c r="B76707" t="s">
        <v>71973</v>
      </c>
    </row>
    <row r="76708" spans="1:2" x14ac:dyDescent="0.45">
      <c r="A76708">
        <v>10080641</v>
      </c>
      <c r="B76708" t="s">
        <v>71974</v>
      </c>
    </row>
    <row r="76709" spans="1:2" x14ac:dyDescent="0.45">
      <c r="A76709">
        <v>10083084</v>
      </c>
      <c r="B76709" t="s">
        <v>71975</v>
      </c>
    </row>
    <row r="76710" spans="1:2" x14ac:dyDescent="0.45">
      <c r="A76710">
        <v>10025709</v>
      </c>
      <c r="B76710" t="s">
        <v>71976</v>
      </c>
    </row>
    <row r="76711" spans="1:2" x14ac:dyDescent="0.45">
      <c r="A76711">
        <v>10052298</v>
      </c>
      <c r="B76711" t="s">
        <v>71977</v>
      </c>
    </row>
    <row r="76712" spans="1:2" x14ac:dyDescent="0.45">
      <c r="A76712">
        <v>10037740</v>
      </c>
      <c r="B76712" t="s">
        <v>71978</v>
      </c>
    </row>
    <row r="76713" spans="1:2" x14ac:dyDescent="0.45">
      <c r="A76713">
        <v>10070175</v>
      </c>
      <c r="B76713" t="s">
        <v>71979</v>
      </c>
    </row>
    <row r="76714" spans="1:2" x14ac:dyDescent="0.45">
      <c r="A76714">
        <v>10030051</v>
      </c>
      <c r="B76714" t="s">
        <v>71980</v>
      </c>
    </row>
    <row r="76715" spans="1:2" x14ac:dyDescent="0.45">
      <c r="A76715">
        <v>10047297</v>
      </c>
      <c r="B76715" t="s">
        <v>71981</v>
      </c>
    </row>
    <row r="76716" spans="1:2" x14ac:dyDescent="0.45">
      <c r="A76716">
        <v>10014916</v>
      </c>
      <c r="B76716" t="s">
        <v>71982</v>
      </c>
    </row>
    <row r="76717" spans="1:2" x14ac:dyDescent="0.45">
      <c r="A76717">
        <v>10061625</v>
      </c>
      <c r="B76717" t="s">
        <v>71983</v>
      </c>
    </row>
    <row r="76718" spans="1:2" x14ac:dyDescent="0.45">
      <c r="A76718">
        <v>10023212</v>
      </c>
      <c r="B76718" t="s">
        <v>71984</v>
      </c>
    </row>
    <row r="76719" spans="1:2" x14ac:dyDescent="0.45">
      <c r="A76719">
        <v>10005206</v>
      </c>
      <c r="B76719" t="s">
        <v>71985</v>
      </c>
    </row>
    <row r="76720" spans="1:2" x14ac:dyDescent="0.45">
      <c r="A76720">
        <v>10027539</v>
      </c>
      <c r="B76720" t="s">
        <v>71986</v>
      </c>
    </row>
    <row r="76721" spans="1:2" x14ac:dyDescent="0.45">
      <c r="A76721">
        <v>10045507</v>
      </c>
      <c r="B76721" t="s">
        <v>71987</v>
      </c>
    </row>
    <row r="76722" spans="1:2" x14ac:dyDescent="0.45">
      <c r="A76722">
        <v>10077158</v>
      </c>
      <c r="B76722" t="s">
        <v>53419</v>
      </c>
    </row>
    <row r="76723" spans="1:2" x14ac:dyDescent="0.45">
      <c r="A76723">
        <v>10037416</v>
      </c>
      <c r="B76723" t="s">
        <v>71988</v>
      </c>
    </row>
    <row r="76724" spans="1:2" x14ac:dyDescent="0.45">
      <c r="A76724">
        <v>10015922</v>
      </c>
      <c r="B76724" t="s">
        <v>71989</v>
      </c>
    </row>
    <row r="76725" spans="1:2" x14ac:dyDescent="0.45">
      <c r="A76725">
        <v>10005373</v>
      </c>
      <c r="B76725" t="s">
        <v>45792</v>
      </c>
    </row>
    <row r="76726" spans="1:2" x14ac:dyDescent="0.45">
      <c r="A76726">
        <v>10072160</v>
      </c>
      <c r="B76726" t="s">
        <v>71990</v>
      </c>
    </row>
    <row r="76727" spans="1:2" x14ac:dyDescent="0.45">
      <c r="A76727">
        <v>10090587</v>
      </c>
      <c r="B76727" t="s">
        <v>71991</v>
      </c>
    </row>
    <row r="76728" spans="1:2" x14ac:dyDescent="0.45">
      <c r="A76728">
        <v>10084337</v>
      </c>
      <c r="B76728" t="s">
        <v>71992</v>
      </c>
    </row>
    <row r="76729" spans="1:2" x14ac:dyDescent="0.45">
      <c r="A76729">
        <v>10077797</v>
      </c>
      <c r="B76729" t="s">
        <v>25899</v>
      </c>
    </row>
    <row r="76730" spans="1:2" x14ac:dyDescent="0.45">
      <c r="A76730">
        <v>10033301</v>
      </c>
      <c r="B76730" t="s">
        <v>71993</v>
      </c>
    </row>
    <row r="76731" spans="1:2" x14ac:dyDescent="0.45">
      <c r="A76731">
        <v>10017263</v>
      </c>
      <c r="B76731" t="s">
        <v>71994</v>
      </c>
    </row>
    <row r="76732" spans="1:2" x14ac:dyDescent="0.45">
      <c r="A76732">
        <v>10091927</v>
      </c>
      <c r="B76732" t="s">
        <v>71995</v>
      </c>
    </row>
    <row r="76733" spans="1:2" x14ac:dyDescent="0.45">
      <c r="A76733">
        <v>10085993</v>
      </c>
      <c r="B76733" t="s">
        <v>71996</v>
      </c>
    </row>
    <row r="76734" spans="1:2" x14ac:dyDescent="0.45">
      <c r="A76734">
        <v>10079641</v>
      </c>
      <c r="B76734" t="s">
        <v>55974</v>
      </c>
    </row>
    <row r="76735" spans="1:2" x14ac:dyDescent="0.45">
      <c r="A76735">
        <v>10080111</v>
      </c>
      <c r="B76735" t="s">
        <v>71997</v>
      </c>
    </row>
    <row r="76736" spans="1:2" x14ac:dyDescent="0.45">
      <c r="A76736">
        <v>10069042</v>
      </c>
      <c r="B76736" t="s">
        <v>71998</v>
      </c>
    </row>
    <row r="76737" spans="1:2" x14ac:dyDescent="0.45">
      <c r="A76737">
        <v>10008045</v>
      </c>
      <c r="B76737" t="s">
        <v>71999</v>
      </c>
    </row>
    <row r="76738" spans="1:2" x14ac:dyDescent="0.45">
      <c r="A76738">
        <v>10041839</v>
      </c>
      <c r="B76738" t="s">
        <v>72000</v>
      </c>
    </row>
    <row r="76739" spans="1:2" x14ac:dyDescent="0.45">
      <c r="A76739">
        <v>10050197</v>
      </c>
      <c r="B76739" t="s">
        <v>72001</v>
      </c>
    </row>
    <row r="76740" spans="1:2" x14ac:dyDescent="0.45">
      <c r="A76740">
        <v>10000148</v>
      </c>
      <c r="B76740" t="s">
        <v>72002</v>
      </c>
    </row>
    <row r="76741" spans="1:2" x14ac:dyDescent="0.45">
      <c r="A76741">
        <v>10002116</v>
      </c>
      <c r="B76741" t="s">
        <v>72003</v>
      </c>
    </row>
    <row r="76742" spans="1:2" x14ac:dyDescent="0.45">
      <c r="A76742">
        <v>10064734</v>
      </c>
      <c r="B76742" t="s">
        <v>27949</v>
      </c>
    </row>
    <row r="76743" spans="1:2" x14ac:dyDescent="0.45">
      <c r="A76743">
        <v>10049854</v>
      </c>
      <c r="B76743" t="s">
        <v>72004</v>
      </c>
    </row>
    <row r="76744" spans="1:2" x14ac:dyDescent="0.45">
      <c r="A76744">
        <v>10001274</v>
      </c>
      <c r="B76744" t="s">
        <v>72005</v>
      </c>
    </row>
    <row r="76745" spans="1:2" x14ac:dyDescent="0.45">
      <c r="A76745">
        <v>10071404</v>
      </c>
      <c r="B76745" t="s">
        <v>72006</v>
      </c>
    </row>
    <row r="76746" spans="1:2" x14ac:dyDescent="0.45">
      <c r="A76746">
        <v>10004839</v>
      </c>
      <c r="B76746" t="s">
        <v>72007</v>
      </c>
    </row>
    <row r="76747" spans="1:2" x14ac:dyDescent="0.45">
      <c r="A76747">
        <v>10091870</v>
      </c>
      <c r="B76747" t="s">
        <v>52083</v>
      </c>
    </row>
    <row r="76748" spans="1:2" x14ac:dyDescent="0.45">
      <c r="A76748">
        <v>10086793</v>
      </c>
      <c r="B76748" t="s">
        <v>72008</v>
      </c>
    </row>
    <row r="76749" spans="1:2" x14ac:dyDescent="0.45">
      <c r="A76749">
        <v>10056899</v>
      </c>
      <c r="B76749" t="s">
        <v>72009</v>
      </c>
    </row>
    <row r="76750" spans="1:2" x14ac:dyDescent="0.45">
      <c r="A76750">
        <v>10044832</v>
      </c>
      <c r="B76750" t="s">
        <v>72010</v>
      </c>
    </row>
    <row r="76751" spans="1:2" x14ac:dyDescent="0.45">
      <c r="A76751">
        <v>10062201</v>
      </c>
      <c r="B76751" t="s">
        <v>72011</v>
      </c>
    </row>
    <row r="76752" spans="1:2" x14ac:dyDescent="0.45">
      <c r="A76752">
        <v>10076625</v>
      </c>
      <c r="B76752" t="s">
        <v>72012</v>
      </c>
    </row>
    <row r="76753" spans="1:2" x14ac:dyDescent="0.45">
      <c r="A76753">
        <v>10046313</v>
      </c>
      <c r="B76753" t="s">
        <v>72013</v>
      </c>
    </row>
    <row r="76754" spans="1:2" x14ac:dyDescent="0.45">
      <c r="A76754">
        <v>10007600</v>
      </c>
      <c r="B76754" t="s">
        <v>29012</v>
      </c>
    </row>
    <row r="76755" spans="1:2" x14ac:dyDescent="0.45">
      <c r="A76755">
        <v>10031579</v>
      </c>
      <c r="B76755" t="s">
        <v>72014</v>
      </c>
    </row>
    <row r="76756" spans="1:2" x14ac:dyDescent="0.45">
      <c r="A76756">
        <v>10044259</v>
      </c>
      <c r="B76756" t="s">
        <v>72015</v>
      </c>
    </row>
    <row r="76757" spans="1:2" x14ac:dyDescent="0.45">
      <c r="A76757">
        <v>10062366</v>
      </c>
      <c r="B76757" t="s">
        <v>72016</v>
      </c>
    </row>
    <row r="76758" spans="1:2" x14ac:dyDescent="0.45">
      <c r="A76758">
        <v>10034621</v>
      </c>
      <c r="B76758" t="s">
        <v>72017</v>
      </c>
    </row>
    <row r="76759" spans="1:2" x14ac:dyDescent="0.45">
      <c r="A76759">
        <v>10050615</v>
      </c>
      <c r="B76759" t="s">
        <v>72018</v>
      </c>
    </row>
    <row r="76760" spans="1:2" x14ac:dyDescent="0.45">
      <c r="A76760">
        <v>10044083</v>
      </c>
      <c r="B76760" t="s">
        <v>72019</v>
      </c>
    </row>
    <row r="76761" spans="1:2" x14ac:dyDescent="0.45">
      <c r="A76761">
        <v>10001907</v>
      </c>
      <c r="B76761" t="s">
        <v>72020</v>
      </c>
    </row>
    <row r="76762" spans="1:2" x14ac:dyDescent="0.45">
      <c r="A76762">
        <v>10081972</v>
      </c>
      <c r="B76762" t="s">
        <v>72021</v>
      </c>
    </row>
    <row r="76763" spans="1:2" x14ac:dyDescent="0.45">
      <c r="A76763">
        <v>10064813</v>
      </c>
      <c r="B76763" t="s">
        <v>31038</v>
      </c>
    </row>
    <row r="76764" spans="1:2" x14ac:dyDescent="0.45">
      <c r="A76764">
        <v>10028444</v>
      </c>
      <c r="B76764" t="s">
        <v>72022</v>
      </c>
    </row>
    <row r="76765" spans="1:2" x14ac:dyDescent="0.45">
      <c r="A76765">
        <v>10021061</v>
      </c>
      <c r="B76765" t="s">
        <v>72023</v>
      </c>
    </row>
    <row r="76766" spans="1:2" x14ac:dyDescent="0.45">
      <c r="A76766">
        <v>10082251</v>
      </c>
      <c r="B76766" t="s">
        <v>72024</v>
      </c>
    </row>
    <row r="76767" spans="1:2" x14ac:dyDescent="0.45">
      <c r="A76767">
        <v>10053988</v>
      </c>
      <c r="B76767" t="s">
        <v>72025</v>
      </c>
    </row>
    <row r="76768" spans="1:2" x14ac:dyDescent="0.45">
      <c r="A76768">
        <v>10018524</v>
      </c>
      <c r="B76768" t="s">
        <v>72026</v>
      </c>
    </row>
    <row r="76769" spans="1:2" x14ac:dyDescent="0.45">
      <c r="A76769">
        <v>10022830</v>
      </c>
      <c r="B76769" t="s">
        <v>72027</v>
      </c>
    </row>
    <row r="76770" spans="1:2" x14ac:dyDescent="0.45">
      <c r="A76770">
        <v>10080358</v>
      </c>
      <c r="B76770" t="s">
        <v>72028</v>
      </c>
    </row>
    <row r="76771" spans="1:2" x14ac:dyDescent="0.45">
      <c r="A76771">
        <v>10025536</v>
      </c>
      <c r="B76771" t="s">
        <v>68962</v>
      </c>
    </row>
    <row r="76772" spans="1:2" x14ac:dyDescent="0.45">
      <c r="A76772">
        <v>10038679</v>
      </c>
      <c r="B76772" t="s">
        <v>18929</v>
      </c>
    </row>
    <row r="76773" spans="1:2" x14ac:dyDescent="0.45">
      <c r="A76773">
        <v>10062309</v>
      </c>
      <c r="B76773" t="s">
        <v>61368</v>
      </c>
    </row>
    <row r="76774" spans="1:2" x14ac:dyDescent="0.45">
      <c r="A76774">
        <v>10014144</v>
      </c>
      <c r="B76774" t="s">
        <v>72029</v>
      </c>
    </row>
    <row r="76775" spans="1:2" x14ac:dyDescent="0.45">
      <c r="A76775">
        <v>10008981</v>
      </c>
      <c r="B76775" t="s">
        <v>72030</v>
      </c>
    </row>
    <row r="76776" spans="1:2" x14ac:dyDescent="0.45">
      <c r="A76776">
        <v>10051571</v>
      </c>
      <c r="B76776" t="s">
        <v>72031</v>
      </c>
    </row>
    <row r="76777" spans="1:2" x14ac:dyDescent="0.45">
      <c r="A76777">
        <v>10017550</v>
      </c>
      <c r="B76777" t="s">
        <v>61575</v>
      </c>
    </row>
    <row r="76778" spans="1:2" x14ac:dyDescent="0.45">
      <c r="A76778">
        <v>10046578</v>
      </c>
      <c r="B76778" t="s">
        <v>72032</v>
      </c>
    </row>
    <row r="76779" spans="1:2" x14ac:dyDescent="0.45">
      <c r="A76779">
        <v>10050405</v>
      </c>
      <c r="B76779" t="s">
        <v>29041</v>
      </c>
    </row>
    <row r="76780" spans="1:2" x14ac:dyDescent="0.45">
      <c r="A76780">
        <v>10054817</v>
      </c>
      <c r="B76780" t="s">
        <v>72033</v>
      </c>
    </row>
    <row r="76781" spans="1:2" x14ac:dyDescent="0.45">
      <c r="A76781">
        <v>10079675</v>
      </c>
      <c r="B76781" t="s">
        <v>72034</v>
      </c>
    </row>
    <row r="76782" spans="1:2" x14ac:dyDescent="0.45">
      <c r="A76782">
        <v>10000661</v>
      </c>
      <c r="B76782" t="s">
        <v>72035</v>
      </c>
    </row>
    <row r="76783" spans="1:2" x14ac:dyDescent="0.45">
      <c r="A76783">
        <v>10068800</v>
      </c>
      <c r="B76783" t="s">
        <v>72036</v>
      </c>
    </row>
    <row r="76784" spans="1:2" x14ac:dyDescent="0.45">
      <c r="A76784">
        <v>10074500</v>
      </c>
      <c r="B76784" t="s">
        <v>72037</v>
      </c>
    </row>
    <row r="76785" spans="1:2" x14ac:dyDescent="0.45">
      <c r="A76785">
        <v>10007467</v>
      </c>
      <c r="B76785" t="s">
        <v>72038</v>
      </c>
    </row>
    <row r="76786" spans="1:2" x14ac:dyDescent="0.45">
      <c r="A76786">
        <v>10079849</v>
      </c>
      <c r="B76786" t="s">
        <v>72039</v>
      </c>
    </row>
    <row r="76787" spans="1:2" x14ac:dyDescent="0.45">
      <c r="A76787">
        <v>10075218</v>
      </c>
      <c r="B76787" t="s">
        <v>72040</v>
      </c>
    </row>
    <row r="76788" spans="1:2" x14ac:dyDescent="0.45">
      <c r="A76788">
        <v>10016667</v>
      </c>
      <c r="B76788" t="s">
        <v>72041</v>
      </c>
    </row>
    <row r="76789" spans="1:2" x14ac:dyDescent="0.45">
      <c r="A76789">
        <v>10023231</v>
      </c>
      <c r="B76789" t="s">
        <v>72042</v>
      </c>
    </row>
    <row r="76790" spans="1:2" x14ac:dyDescent="0.45">
      <c r="A76790">
        <v>10066649</v>
      </c>
      <c r="B76790" t="s">
        <v>72043</v>
      </c>
    </row>
    <row r="76791" spans="1:2" x14ac:dyDescent="0.45">
      <c r="A76791">
        <v>10027081</v>
      </c>
      <c r="B76791" t="s">
        <v>72044</v>
      </c>
    </row>
    <row r="76792" spans="1:2" x14ac:dyDescent="0.45">
      <c r="A76792">
        <v>10034347</v>
      </c>
      <c r="B76792" t="s">
        <v>72045</v>
      </c>
    </row>
    <row r="76793" spans="1:2" x14ac:dyDescent="0.45">
      <c r="A76793">
        <v>10033893</v>
      </c>
      <c r="B76793" t="s">
        <v>72046</v>
      </c>
    </row>
    <row r="76794" spans="1:2" x14ac:dyDescent="0.45">
      <c r="A76794">
        <v>10028628</v>
      </c>
      <c r="B76794" t="s">
        <v>72047</v>
      </c>
    </row>
    <row r="76795" spans="1:2" x14ac:dyDescent="0.45">
      <c r="A76795">
        <v>10070889</v>
      </c>
      <c r="B76795" t="s">
        <v>72048</v>
      </c>
    </row>
    <row r="76796" spans="1:2" x14ac:dyDescent="0.45">
      <c r="A76796">
        <v>10022321</v>
      </c>
      <c r="B76796" t="s">
        <v>72049</v>
      </c>
    </row>
    <row r="76797" spans="1:2" x14ac:dyDescent="0.45">
      <c r="A76797">
        <v>10015943</v>
      </c>
      <c r="B76797" t="s">
        <v>72050</v>
      </c>
    </row>
    <row r="76798" spans="1:2" x14ac:dyDescent="0.45">
      <c r="A76798">
        <v>10073318</v>
      </c>
      <c r="B76798" t="s">
        <v>72051</v>
      </c>
    </row>
    <row r="76799" spans="1:2" x14ac:dyDescent="0.45">
      <c r="A76799">
        <v>10016653</v>
      </c>
      <c r="B76799" t="s">
        <v>72052</v>
      </c>
    </row>
    <row r="76800" spans="1:2" x14ac:dyDescent="0.45">
      <c r="A76800">
        <v>10062718</v>
      </c>
      <c r="B76800" t="s">
        <v>72053</v>
      </c>
    </row>
    <row r="76801" spans="1:2" x14ac:dyDescent="0.45">
      <c r="A76801">
        <v>10035497</v>
      </c>
      <c r="B76801" t="s">
        <v>22644</v>
      </c>
    </row>
    <row r="76802" spans="1:2" x14ac:dyDescent="0.45">
      <c r="A76802">
        <v>10063881</v>
      </c>
      <c r="B76802" t="s">
        <v>72054</v>
      </c>
    </row>
    <row r="76803" spans="1:2" x14ac:dyDescent="0.45">
      <c r="A76803">
        <v>10077082</v>
      </c>
      <c r="B76803" t="s">
        <v>72055</v>
      </c>
    </row>
    <row r="76804" spans="1:2" x14ac:dyDescent="0.45">
      <c r="A76804">
        <v>10007253</v>
      </c>
      <c r="B76804" t="s">
        <v>72056</v>
      </c>
    </row>
    <row r="76805" spans="1:2" x14ac:dyDescent="0.45">
      <c r="A76805">
        <v>10083027</v>
      </c>
      <c r="B76805" t="s">
        <v>40584</v>
      </c>
    </row>
    <row r="76806" spans="1:2" x14ac:dyDescent="0.45">
      <c r="A76806">
        <v>10017840</v>
      </c>
      <c r="B76806" t="s">
        <v>72057</v>
      </c>
    </row>
    <row r="76807" spans="1:2" x14ac:dyDescent="0.45">
      <c r="A76807">
        <v>10080157</v>
      </c>
      <c r="B76807" t="s">
        <v>72058</v>
      </c>
    </row>
    <row r="76808" spans="1:2" x14ac:dyDescent="0.45">
      <c r="A76808">
        <v>10081699</v>
      </c>
      <c r="B76808" t="s">
        <v>72059</v>
      </c>
    </row>
    <row r="76809" spans="1:2" x14ac:dyDescent="0.45">
      <c r="A76809">
        <v>10050423</v>
      </c>
      <c r="B76809" t="s">
        <v>72060</v>
      </c>
    </row>
    <row r="76810" spans="1:2" x14ac:dyDescent="0.45">
      <c r="A76810">
        <v>10044272</v>
      </c>
      <c r="B76810" t="s">
        <v>22227</v>
      </c>
    </row>
    <row r="76811" spans="1:2" x14ac:dyDescent="0.45">
      <c r="A76811">
        <v>10055015</v>
      </c>
      <c r="B76811" t="s">
        <v>72061</v>
      </c>
    </row>
    <row r="76812" spans="1:2" x14ac:dyDescent="0.45">
      <c r="A76812">
        <v>10008321</v>
      </c>
      <c r="B76812" t="s">
        <v>72062</v>
      </c>
    </row>
    <row r="76813" spans="1:2" x14ac:dyDescent="0.45">
      <c r="A76813">
        <v>10054623</v>
      </c>
      <c r="B76813" t="s">
        <v>72063</v>
      </c>
    </row>
    <row r="76814" spans="1:2" x14ac:dyDescent="0.45">
      <c r="A76814">
        <v>10017476</v>
      </c>
      <c r="B76814" t="s">
        <v>72064</v>
      </c>
    </row>
    <row r="76815" spans="1:2" x14ac:dyDescent="0.45">
      <c r="A76815">
        <v>10088525</v>
      </c>
      <c r="B76815" t="s">
        <v>72065</v>
      </c>
    </row>
    <row r="76816" spans="1:2" x14ac:dyDescent="0.45">
      <c r="A76816">
        <v>10030706</v>
      </c>
      <c r="B76816" t="s">
        <v>72066</v>
      </c>
    </row>
    <row r="76817" spans="1:2" x14ac:dyDescent="0.45">
      <c r="A76817">
        <v>10072200</v>
      </c>
      <c r="B76817" t="s">
        <v>72067</v>
      </c>
    </row>
    <row r="76818" spans="1:2" x14ac:dyDescent="0.45">
      <c r="A76818">
        <v>10048658</v>
      </c>
      <c r="B76818" t="s">
        <v>72068</v>
      </c>
    </row>
    <row r="76819" spans="1:2" x14ac:dyDescent="0.45">
      <c r="A76819">
        <v>10026800</v>
      </c>
      <c r="B76819" t="s">
        <v>72069</v>
      </c>
    </row>
    <row r="76820" spans="1:2" x14ac:dyDescent="0.45">
      <c r="A76820">
        <v>10022014</v>
      </c>
      <c r="B76820" t="s">
        <v>72070</v>
      </c>
    </row>
    <row r="76821" spans="1:2" x14ac:dyDescent="0.45">
      <c r="A76821">
        <v>10000317</v>
      </c>
      <c r="B76821" t="s">
        <v>72071</v>
      </c>
    </row>
    <row r="76822" spans="1:2" x14ac:dyDescent="0.45">
      <c r="A76822">
        <v>10005697</v>
      </c>
      <c r="B76822" t="s">
        <v>72072</v>
      </c>
    </row>
    <row r="76823" spans="1:2" x14ac:dyDescent="0.45">
      <c r="A76823">
        <v>10080316</v>
      </c>
      <c r="B76823" t="s">
        <v>72073</v>
      </c>
    </row>
    <row r="76824" spans="1:2" x14ac:dyDescent="0.45">
      <c r="A76824">
        <v>10035434</v>
      </c>
      <c r="B76824" t="s">
        <v>72074</v>
      </c>
    </row>
    <row r="76825" spans="1:2" x14ac:dyDescent="0.45">
      <c r="A76825">
        <v>10044038</v>
      </c>
      <c r="B76825" t="s">
        <v>72075</v>
      </c>
    </row>
    <row r="76826" spans="1:2" x14ac:dyDescent="0.45">
      <c r="A76826">
        <v>10029126</v>
      </c>
      <c r="B76826" t="s">
        <v>72076</v>
      </c>
    </row>
    <row r="76827" spans="1:2" x14ac:dyDescent="0.45">
      <c r="A76827">
        <v>10056901</v>
      </c>
      <c r="B76827" t="s">
        <v>72077</v>
      </c>
    </row>
    <row r="76828" spans="1:2" x14ac:dyDescent="0.45">
      <c r="A76828">
        <v>10035725</v>
      </c>
      <c r="B76828" t="s">
        <v>72078</v>
      </c>
    </row>
    <row r="76829" spans="1:2" x14ac:dyDescent="0.45">
      <c r="A76829">
        <v>10042908</v>
      </c>
      <c r="B76829" t="s">
        <v>72079</v>
      </c>
    </row>
    <row r="76830" spans="1:2" x14ac:dyDescent="0.45">
      <c r="A76830">
        <v>10001890</v>
      </c>
      <c r="B76830" t="s">
        <v>72080</v>
      </c>
    </row>
    <row r="76831" spans="1:2" x14ac:dyDescent="0.45">
      <c r="A76831">
        <v>10010441</v>
      </c>
      <c r="B76831" t="s">
        <v>72081</v>
      </c>
    </row>
    <row r="76832" spans="1:2" x14ac:dyDescent="0.45">
      <c r="A76832">
        <v>10020500</v>
      </c>
      <c r="B76832" t="s">
        <v>26539</v>
      </c>
    </row>
    <row r="76833" spans="1:2" x14ac:dyDescent="0.45">
      <c r="A76833">
        <v>10050231</v>
      </c>
      <c r="B76833" t="s">
        <v>72082</v>
      </c>
    </row>
    <row r="76834" spans="1:2" x14ac:dyDescent="0.45">
      <c r="A76834">
        <v>10062259</v>
      </c>
      <c r="B76834" t="s">
        <v>72083</v>
      </c>
    </row>
    <row r="76835" spans="1:2" x14ac:dyDescent="0.45">
      <c r="A76835">
        <v>10071187</v>
      </c>
      <c r="B76835" t="s">
        <v>72084</v>
      </c>
    </row>
    <row r="76836" spans="1:2" x14ac:dyDescent="0.45">
      <c r="A76836">
        <v>10071875</v>
      </c>
      <c r="B76836" t="s">
        <v>72085</v>
      </c>
    </row>
    <row r="76837" spans="1:2" x14ac:dyDescent="0.45">
      <c r="A76837">
        <v>10076152</v>
      </c>
      <c r="B76837" t="s">
        <v>72086</v>
      </c>
    </row>
    <row r="76838" spans="1:2" x14ac:dyDescent="0.45">
      <c r="A76838">
        <v>10016028</v>
      </c>
      <c r="B76838" t="s">
        <v>72087</v>
      </c>
    </row>
    <row r="76839" spans="1:2" x14ac:dyDescent="0.45">
      <c r="A76839">
        <v>10080816</v>
      </c>
      <c r="B76839" t="s">
        <v>72088</v>
      </c>
    </row>
    <row r="76840" spans="1:2" x14ac:dyDescent="0.45">
      <c r="A76840">
        <v>10053593</v>
      </c>
      <c r="B76840" t="s">
        <v>54855</v>
      </c>
    </row>
    <row r="76841" spans="1:2" x14ac:dyDescent="0.45">
      <c r="A76841">
        <v>10031918</v>
      </c>
      <c r="B76841" t="s">
        <v>43714</v>
      </c>
    </row>
    <row r="76842" spans="1:2" x14ac:dyDescent="0.45">
      <c r="A76842">
        <v>10044431</v>
      </c>
      <c r="B76842" t="s">
        <v>72089</v>
      </c>
    </row>
    <row r="76843" spans="1:2" x14ac:dyDescent="0.45">
      <c r="A76843">
        <v>10006894</v>
      </c>
      <c r="B76843" t="s">
        <v>72090</v>
      </c>
    </row>
    <row r="76844" spans="1:2" x14ac:dyDescent="0.45">
      <c r="A76844">
        <v>10065859</v>
      </c>
      <c r="B76844" t="s">
        <v>72091</v>
      </c>
    </row>
    <row r="76845" spans="1:2" x14ac:dyDescent="0.45">
      <c r="A76845">
        <v>10084288</v>
      </c>
      <c r="B76845" t="s">
        <v>72092</v>
      </c>
    </row>
    <row r="76846" spans="1:2" x14ac:dyDescent="0.45">
      <c r="A76846">
        <v>10089772</v>
      </c>
      <c r="B76846" t="s">
        <v>72093</v>
      </c>
    </row>
    <row r="76847" spans="1:2" x14ac:dyDescent="0.45">
      <c r="A76847">
        <v>10015008</v>
      </c>
      <c r="B76847" t="s">
        <v>22195</v>
      </c>
    </row>
    <row r="76848" spans="1:2" x14ac:dyDescent="0.45">
      <c r="A76848">
        <v>10092583</v>
      </c>
      <c r="B76848" t="s">
        <v>35964</v>
      </c>
    </row>
    <row r="76849" spans="1:2" x14ac:dyDescent="0.45">
      <c r="A76849">
        <v>10087137</v>
      </c>
      <c r="B76849" t="s">
        <v>72094</v>
      </c>
    </row>
    <row r="76850" spans="1:2" x14ac:dyDescent="0.45">
      <c r="A76850">
        <v>10086475</v>
      </c>
      <c r="B76850" t="s">
        <v>72095</v>
      </c>
    </row>
    <row r="76851" spans="1:2" x14ac:dyDescent="0.45">
      <c r="A76851">
        <v>10020874</v>
      </c>
      <c r="B76851" t="s">
        <v>72096</v>
      </c>
    </row>
    <row r="76852" spans="1:2" x14ac:dyDescent="0.45">
      <c r="A76852">
        <v>10074587</v>
      </c>
      <c r="B76852" t="s">
        <v>72097</v>
      </c>
    </row>
    <row r="76853" spans="1:2" x14ac:dyDescent="0.45">
      <c r="A76853">
        <v>10007029</v>
      </c>
      <c r="B76853" t="s">
        <v>72098</v>
      </c>
    </row>
    <row r="76854" spans="1:2" x14ac:dyDescent="0.45">
      <c r="A76854">
        <v>10018637</v>
      </c>
      <c r="B76854" t="s">
        <v>72099</v>
      </c>
    </row>
    <row r="76855" spans="1:2" x14ac:dyDescent="0.45">
      <c r="A76855">
        <v>10072184</v>
      </c>
      <c r="B76855" t="s">
        <v>72100</v>
      </c>
    </row>
    <row r="76856" spans="1:2" x14ac:dyDescent="0.45">
      <c r="A76856">
        <v>10068821</v>
      </c>
      <c r="B76856" t="s">
        <v>72101</v>
      </c>
    </row>
    <row r="76857" spans="1:2" x14ac:dyDescent="0.45">
      <c r="A76857">
        <v>10089461</v>
      </c>
      <c r="B76857" t="s">
        <v>72102</v>
      </c>
    </row>
    <row r="76858" spans="1:2" x14ac:dyDescent="0.45">
      <c r="A76858">
        <v>10033251</v>
      </c>
      <c r="B76858" t="s">
        <v>22628</v>
      </c>
    </row>
    <row r="76859" spans="1:2" x14ac:dyDescent="0.45">
      <c r="A76859">
        <v>10016594</v>
      </c>
      <c r="B76859" t="s">
        <v>72103</v>
      </c>
    </row>
    <row r="76860" spans="1:2" x14ac:dyDescent="0.45">
      <c r="A76860">
        <v>10069271</v>
      </c>
      <c r="B76860" t="s">
        <v>72104</v>
      </c>
    </row>
    <row r="76861" spans="1:2" x14ac:dyDescent="0.45">
      <c r="A76861">
        <v>10054164</v>
      </c>
      <c r="B76861" t="s">
        <v>72105</v>
      </c>
    </row>
    <row r="76862" spans="1:2" x14ac:dyDescent="0.45">
      <c r="A76862">
        <v>10033539</v>
      </c>
      <c r="B76862" t="s">
        <v>72106</v>
      </c>
    </row>
    <row r="76863" spans="1:2" x14ac:dyDescent="0.45">
      <c r="A76863">
        <v>10019255</v>
      </c>
      <c r="B76863" t="s">
        <v>72107</v>
      </c>
    </row>
    <row r="76864" spans="1:2" x14ac:dyDescent="0.45">
      <c r="A76864">
        <v>10076949</v>
      </c>
      <c r="B76864" t="s">
        <v>66371</v>
      </c>
    </row>
    <row r="76865" spans="1:2" x14ac:dyDescent="0.45">
      <c r="A76865">
        <v>10089091</v>
      </c>
      <c r="B76865" t="s">
        <v>72108</v>
      </c>
    </row>
    <row r="76866" spans="1:2" x14ac:dyDescent="0.45">
      <c r="A76866">
        <v>10042509</v>
      </c>
      <c r="B76866" t="s">
        <v>72109</v>
      </c>
    </row>
    <row r="76867" spans="1:2" x14ac:dyDescent="0.45">
      <c r="A76867">
        <v>10052689</v>
      </c>
      <c r="B76867" t="s">
        <v>72110</v>
      </c>
    </row>
    <row r="76868" spans="1:2" x14ac:dyDescent="0.45">
      <c r="A76868">
        <v>10086236</v>
      </c>
      <c r="B76868" t="s">
        <v>72111</v>
      </c>
    </row>
    <row r="76869" spans="1:2" x14ac:dyDescent="0.45">
      <c r="A76869">
        <v>10042705</v>
      </c>
      <c r="B76869" t="s">
        <v>72112</v>
      </c>
    </row>
    <row r="76870" spans="1:2" x14ac:dyDescent="0.45">
      <c r="A76870">
        <v>10004253</v>
      </c>
      <c r="B76870" t="s">
        <v>72113</v>
      </c>
    </row>
    <row r="76871" spans="1:2" x14ac:dyDescent="0.45">
      <c r="A76871">
        <v>10075280</v>
      </c>
      <c r="B76871" t="s">
        <v>72114</v>
      </c>
    </row>
    <row r="76872" spans="1:2" x14ac:dyDescent="0.45">
      <c r="A76872">
        <v>10038176</v>
      </c>
      <c r="B76872" t="s">
        <v>72115</v>
      </c>
    </row>
    <row r="76873" spans="1:2" x14ac:dyDescent="0.45">
      <c r="A76873">
        <v>10087707</v>
      </c>
      <c r="B76873" t="s">
        <v>72116</v>
      </c>
    </row>
    <row r="76874" spans="1:2" x14ac:dyDescent="0.45">
      <c r="A76874">
        <v>10090445</v>
      </c>
      <c r="B76874" t="s">
        <v>72117</v>
      </c>
    </row>
    <row r="76875" spans="1:2" x14ac:dyDescent="0.45">
      <c r="A76875">
        <v>10032190</v>
      </c>
      <c r="B76875" t="s">
        <v>22137</v>
      </c>
    </row>
    <row r="76876" spans="1:2" x14ac:dyDescent="0.45">
      <c r="A76876">
        <v>10006871</v>
      </c>
      <c r="B76876" t="s">
        <v>72118</v>
      </c>
    </row>
    <row r="76877" spans="1:2" x14ac:dyDescent="0.45">
      <c r="A76877">
        <v>10045620</v>
      </c>
      <c r="B76877" t="s">
        <v>72119</v>
      </c>
    </row>
    <row r="76878" spans="1:2" x14ac:dyDescent="0.45">
      <c r="A76878">
        <v>10020964</v>
      </c>
      <c r="B76878" t="s">
        <v>72120</v>
      </c>
    </row>
    <row r="76879" spans="1:2" x14ac:dyDescent="0.45">
      <c r="A76879">
        <v>10039815</v>
      </c>
      <c r="B76879" t="s">
        <v>72121</v>
      </c>
    </row>
    <row r="76880" spans="1:2" x14ac:dyDescent="0.45">
      <c r="A76880">
        <v>10066525</v>
      </c>
      <c r="B76880" t="s">
        <v>72122</v>
      </c>
    </row>
    <row r="76881" spans="1:2" x14ac:dyDescent="0.45">
      <c r="A76881">
        <v>10084551</v>
      </c>
      <c r="B76881" t="s">
        <v>72123</v>
      </c>
    </row>
    <row r="76882" spans="1:2" x14ac:dyDescent="0.45">
      <c r="A76882">
        <v>10017229</v>
      </c>
      <c r="B76882" t="s">
        <v>43648</v>
      </c>
    </row>
    <row r="76883" spans="1:2" x14ac:dyDescent="0.45">
      <c r="A76883">
        <v>10047175</v>
      </c>
      <c r="B76883" t="s">
        <v>72124</v>
      </c>
    </row>
    <row r="76884" spans="1:2" x14ac:dyDescent="0.45">
      <c r="A76884">
        <v>10089100</v>
      </c>
      <c r="B76884" t="s">
        <v>27801</v>
      </c>
    </row>
    <row r="76885" spans="1:2" x14ac:dyDescent="0.45">
      <c r="A76885">
        <v>10078164</v>
      </c>
      <c r="B76885" t="s">
        <v>72125</v>
      </c>
    </row>
    <row r="76886" spans="1:2" x14ac:dyDescent="0.45">
      <c r="A76886">
        <v>10069487</v>
      </c>
      <c r="B76886" t="s">
        <v>72126</v>
      </c>
    </row>
    <row r="76887" spans="1:2" x14ac:dyDescent="0.45">
      <c r="A76887">
        <v>10025485</v>
      </c>
      <c r="B76887" t="s">
        <v>72127</v>
      </c>
    </row>
    <row r="76888" spans="1:2" x14ac:dyDescent="0.45">
      <c r="A76888">
        <v>10086461</v>
      </c>
      <c r="B76888" t="s">
        <v>72128</v>
      </c>
    </row>
    <row r="76889" spans="1:2" x14ac:dyDescent="0.45">
      <c r="A76889">
        <v>10010669</v>
      </c>
      <c r="B76889" t="s">
        <v>72129</v>
      </c>
    </row>
    <row r="76890" spans="1:2" x14ac:dyDescent="0.45">
      <c r="A76890">
        <v>10081896</v>
      </c>
      <c r="B76890" t="s">
        <v>72130</v>
      </c>
    </row>
    <row r="76891" spans="1:2" x14ac:dyDescent="0.45">
      <c r="A76891">
        <v>10050980</v>
      </c>
      <c r="B76891" t="s">
        <v>72131</v>
      </c>
    </row>
    <row r="76892" spans="1:2" x14ac:dyDescent="0.45">
      <c r="A76892">
        <v>10051064</v>
      </c>
      <c r="B76892" t="s">
        <v>72132</v>
      </c>
    </row>
    <row r="76893" spans="1:2" x14ac:dyDescent="0.45">
      <c r="A76893">
        <v>10023772</v>
      </c>
      <c r="B76893" t="s">
        <v>72133</v>
      </c>
    </row>
    <row r="76894" spans="1:2" x14ac:dyDescent="0.45">
      <c r="A76894">
        <v>10029492</v>
      </c>
      <c r="B76894" t="s">
        <v>72134</v>
      </c>
    </row>
    <row r="76895" spans="1:2" x14ac:dyDescent="0.45">
      <c r="A76895">
        <v>10026835</v>
      </c>
      <c r="B76895" t="s">
        <v>72135</v>
      </c>
    </row>
    <row r="76896" spans="1:2" x14ac:dyDescent="0.45">
      <c r="A76896">
        <v>10019936</v>
      </c>
      <c r="B76896" t="s">
        <v>72136</v>
      </c>
    </row>
    <row r="76897" spans="1:2" x14ac:dyDescent="0.45">
      <c r="A76897">
        <v>10018061</v>
      </c>
      <c r="B76897" t="s">
        <v>72137</v>
      </c>
    </row>
    <row r="76898" spans="1:2" x14ac:dyDescent="0.45">
      <c r="A76898">
        <v>10016226</v>
      </c>
      <c r="B76898" t="s">
        <v>72138</v>
      </c>
    </row>
    <row r="76899" spans="1:2" x14ac:dyDescent="0.45">
      <c r="A76899">
        <v>10048183</v>
      </c>
      <c r="B76899" t="s">
        <v>72139</v>
      </c>
    </row>
    <row r="76900" spans="1:2" x14ac:dyDescent="0.45">
      <c r="A76900">
        <v>10052564</v>
      </c>
      <c r="B76900" t="s">
        <v>72140</v>
      </c>
    </row>
    <row r="76901" spans="1:2" x14ac:dyDescent="0.45">
      <c r="A76901">
        <v>10010186</v>
      </c>
      <c r="B76901" t="s">
        <v>72141</v>
      </c>
    </row>
    <row r="76902" spans="1:2" x14ac:dyDescent="0.45">
      <c r="A76902">
        <v>10091693</v>
      </c>
      <c r="B76902" t="s">
        <v>72142</v>
      </c>
    </row>
    <row r="76903" spans="1:2" x14ac:dyDescent="0.45">
      <c r="A76903">
        <v>10075601</v>
      </c>
      <c r="B76903" t="s">
        <v>72143</v>
      </c>
    </row>
    <row r="76904" spans="1:2" x14ac:dyDescent="0.45">
      <c r="A76904">
        <v>10046669</v>
      </c>
      <c r="B76904" t="s">
        <v>20293</v>
      </c>
    </row>
    <row r="76905" spans="1:2" x14ac:dyDescent="0.45">
      <c r="A76905">
        <v>10014948</v>
      </c>
      <c r="B76905" t="s">
        <v>72144</v>
      </c>
    </row>
    <row r="76906" spans="1:2" x14ac:dyDescent="0.45">
      <c r="A76906">
        <v>10023143</v>
      </c>
      <c r="B76906" t="s">
        <v>72145</v>
      </c>
    </row>
    <row r="76907" spans="1:2" x14ac:dyDescent="0.45">
      <c r="A76907">
        <v>10083352</v>
      </c>
      <c r="B76907" t="s">
        <v>72146</v>
      </c>
    </row>
    <row r="76908" spans="1:2" x14ac:dyDescent="0.45">
      <c r="A76908">
        <v>10038951</v>
      </c>
      <c r="B76908" t="s">
        <v>72147</v>
      </c>
    </row>
    <row r="76909" spans="1:2" x14ac:dyDescent="0.45">
      <c r="A76909">
        <v>10075287</v>
      </c>
      <c r="B76909" t="s">
        <v>72148</v>
      </c>
    </row>
    <row r="76910" spans="1:2" x14ac:dyDescent="0.45">
      <c r="A76910">
        <v>10088372</v>
      </c>
      <c r="B76910" t="s">
        <v>72149</v>
      </c>
    </row>
    <row r="76911" spans="1:2" x14ac:dyDescent="0.45">
      <c r="A76911">
        <v>10001070</v>
      </c>
      <c r="B76911" t="s">
        <v>72150</v>
      </c>
    </row>
    <row r="76912" spans="1:2" x14ac:dyDescent="0.45">
      <c r="A76912">
        <v>10015373</v>
      </c>
      <c r="B76912" t="s">
        <v>72151</v>
      </c>
    </row>
    <row r="76913" spans="1:2" x14ac:dyDescent="0.45">
      <c r="A76913">
        <v>10088872</v>
      </c>
      <c r="B76913" t="s">
        <v>72152</v>
      </c>
    </row>
    <row r="76914" spans="1:2" x14ac:dyDescent="0.45">
      <c r="A76914">
        <v>10073807</v>
      </c>
      <c r="B76914" t="s">
        <v>51210</v>
      </c>
    </row>
    <row r="76915" spans="1:2" x14ac:dyDescent="0.45">
      <c r="A76915">
        <v>10049189</v>
      </c>
      <c r="B76915" t="s">
        <v>72153</v>
      </c>
    </row>
    <row r="76916" spans="1:2" x14ac:dyDescent="0.45">
      <c r="A76916">
        <v>10049928</v>
      </c>
      <c r="B76916" t="s">
        <v>72154</v>
      </c>
    </row>
    <row r="76917" spans="1:2" x14ac:dyDescent="0.45">
      <c r="A76917">
        <v>10029545</v>
      </c>
      <c r="B76917" t="s">
        <v>72155</v>
      </c>
    </row>
    <row r="76918" spans="1:2" x14ac:dyDescent="0.45">
      <c r="A76918">
        <v>10074797</v>
      </c>
      <c r="B76918" t="s">
        <v>71339</v>
      </c>
    </row>
    <row r="76919" spans="1:2" x14ac:dyDescent="0.45">
      <c r="A76919">
        <v>10071163</v>
      </c>
      <c r="B76919" t="s">
        <v>72156</v>
      </c>
    </row>
    <row r="76920" spans="1:2" x14ac:dyDescent="0.45">
      <c r="A76920">
        <v>10055044</v>
      </c>
      <c r="B76920" t="s">
        <v>72157</v>
      </c>
    </row>
    <row r="76921" spans="1:2" x14ac:dyDescent="0.45">
      <c r="A76921">
        <v>10054224</v>
      </c>
      <c r="B76921" t="s">
        <v>72158</v>
      </c>
    </row>
    <row r="76922" spans="1:2" x14ac:dyDescent="0.45">
      <c r="A76922">
        <v>10015628</v>
      </c>
      <c r="B76922" t="s">
        <v>72159</v>
      </c>
    </row>
    <row r="76923" spans="1:2" x14ac:dyDescent="0.45">
      <c r="A76923">
        <v>10047884</v>
      </c>
      <c r="B76923" t="s">
        <v>72160</v>
      </c>
    </row>
    <row r="76924" spans="1:2" x14ac:dyDescent="0.45">
      <c r="A76924">
        <v>10035346</v>
      </c>
      <c r="B76924" t="s">
        <v>72161</v>
      </c>
    </row>
    <row r="76925" spans="1:2" x14ac:dyDescent="0.45">
      <c r="A76925">
        <v>10006762</v>
      </c>
      <c r="B76925" t="s">
        <v>72162</v>
      </c>
    </row>
    <row r="76926" spans="1:2" x14ac:dyDescent="0.45">
      <c r="A76926">
        <v>10049747</v>
      </c>
      <c r="B76926" t="s">
        <v>72163</v>
      </c>
    </row>
    <row r="76927" spans="1:2" x14ac:dyDescent="0.45">
      <c r="A76927">
        <v>10088136</v>
      </c>
      <c r="B76927" t="s">
        <v>72164</v>
      </c>
    </row>
    <row r="76928" spans="1:2" x14ac:dyDescent="0.45">
      <c r="A76928">
        <v>10049871</v>
      </c>
      <c r="B76928" t="s">
        <v>72165</v>
      </c>
    </row>
    <row r="76929" spans="1:2" x14ac:dyDescent="0.45">
      <c r="A76929">
        <v>10068576</v>
      </c>
      <c r="B76929" t="s">
        <v>72166</v>
      </c>
    </row>
    <row r="76930" spans="1:2" x14ac:dyDescent="0.45">
      <c r="A76930">
        <v>10054886</v>
      </c>
      <c r="B76930" t="s">
        <v>72167</v>
      </c>
    </row>
    <row r="76931" spans="1:2" x14ac:dyDescent="0.45">
      <c r="A76931">
        <v>10035289</v>
      </c>
      <c r="B76931" t="s">
        <v>72168</v>
      </c>
    </row>
    <row r="76932" spans="1:2" x14ac:dyDescent="0.45">
      <c r="A76932">
        <v>10042428</v>
      </c>
      <c r="B76932" t="s">
        <v>45632</v>
      </c>
    </row>
    <row r="76933" spans="1:2" x14ac:dyDescent="0.45">
      <c r="A76933">
        <v>10088470</v>
      </c>
      <c r="B76933" t="s">
        <v>72169</v>
      </c>
    </row>
    <row r="76934" spans="1:2" x14ac:dyDescent="0.45">
      <c r="A76934">
        <v>10023485</v>
      </c>
      <c r="B76934" t="s">
        <v>72170</v>
      </c>
    </row>
    <row r="76935" spans="1:2" x14ac:dyDescent="0.45">
      <c r="A76935">
        <v>10012783</v>
      </c>
      <c r="B76935" t="s">
        <v>72171</v>
      </c>
    </row>
    <row r="76936" spans="1:2" x14ac:dyDescent="0.45">
      <c r="A76936">
        <v>10066581</v>
      </c>
      <c r="B76936" t="s">
        <v>72172</v>
      </c>
    </row>
    <row r="76937" spans="1:2" x14ac:dyDescent="0.45">
      <c r="A76937">
        <v>10001582</v>
      </c>
      <c r="B76937" t="s">
        <v>72173</v>
      </c>
    </row>
    <row r="76938" spans="1:2" x14ac:dyDescent="0.45">
      <c r="A76938">
        <v>10007927</v>
      </c>
      <c r="B76938" t="s">
        <v>72174</v>
      </c>
    </row>
    <row r="76939" spans="1:2" x14ac:dyDescent="0.45">
      <c r="A76939">
        <v>10042631</v>
      </c>
      <c r="B76939" t="s">
        <v>72175</v>
      </c>
    </row>
    <row r="76940" spans="1:2" x14ac:dyDescent="0.45">
      <c r="A76940">
        <v>10000505</v>
      </c>
      <c r="B76940" t="s">
        <v>72176</v>
      </c>
    </row>
    <row r="76941" spans="1:2" x14ac:dyDescent="0.45">
      <c r="A76941">
        <v>10089864</v>
      </c>
      <c r="B76941" t="s">
        <v>35313</v>
      </c>
    </row>
    <row r="76942" spans="1:2" x14ac:dyDescent="0.45">
      <c r="A76942">
        <v>10013467</v>
      </c>
      <c r="B76942" t="s">
        <v>72177</v>
      </c>
    </row>
    <row r="76943" spans="1:2" x14ac:dyDescent="0.45">
      <c r="A76943">
        <v>10081135</v>
      </c>
      <c r="B76943" t="s">
        <v>72178</v>
      </c>
    </row>
    <row r="76944" spans="1:2" x14ac:dyDescent="0.45">
      <c r="A76944">
        <v>10046288</v>
      </c>
      <c r="B76944" t="s">
        <v>72179</v>
      </c>
    </row>
    <row r="76945" spans="1:2" x14ac:dyDescent="0.45">
      <c r="A76945">
        <v>10025006</v>
      </c>
      <c r="B76945" t="s">
        <v>72180</v>
      </c>
    </row>
    <row r="76946" spans="1:2" x14ac:dyDescent="0.45">
      <c r="A76946">
        <v>10025795</v>
      </c>
      <c r="B76946" t="s">
        <v>72181</v>
      </c>
    </row>
    <row r="76947" spans="1:2" x14ac:dyDescent="0.45">
      <c r="A76947">
        <v>10040511</v>
      </c>
      <c r="B76947" t="s">
        <v>72182</v>
      </c>
    </row>
    <row r="76948" spans="1:2" x14ac:dyDescent="0.45">
      <c r="A76948">
        <v>10077194</v>
      </c>
      <c r="B76948" t="s">
        <v>66248</v>
      </c>
    </row>
    <row r="76949" spans="1:2" x14ac:dyDescent="0.45">
      <c r="A76949">
        <v>10072695</v>
      </c>
      <c r="B76949" t="s">
        <v>72183</v>
      </c>
    </row>
    <row r="76950" spans="1:2" x14ac:dyDescent="0.45">
      <c r="A76950">
        <v>10013281</v>
      </c>
      <c r="B76950" t="s">
        <v>72184</v>
      </c>
    </row>
    <row r="76951" spans="1:2" x14ac:dyDescent="0.45">
      <c r="A76951">
        <v>10063281</v>
      </c>
      <c r="B76951" t="s">
        <v>72185</v>
      </c>
    </row>
    <row r="76952" spans="1:2" x14ac:dyDescent="0.45">
      <c r="A76952">
        <v>10037828</v>
      </c>
      <c r="B76952" t="s">
        <v>72186</v>
      </c>
    </row>
    <row r="76953" spans="1:2" x14ac:dyDescent="0.45">
      <c r="A76953">
        <v>10028596</v>
      </c>
      <c r="B76953" t="s">
        <v>72187</v>
      </c>
    </row>
    <row r="76954" spans="1:2" x14ac:dyDescent="0.45">
      <c r="A76954">
        <v>10049080</v>
      </c>
      <c r="B76954" t="s">
        <v>72188</v>
      </c>
    </row>
    <row r="76955" spans="1:2" x14ac:dyDescent="0.45">
      <c r="A76955">
        <v>10073953</v>
      </c>
      <c r="B76955" t="s">
        <v>30738</v>
      </c>
    </row>
    <row r="76956" spans="1:2" x14ac:dyDescent="0.45">
      <c r="A76956">
        <v>10079407</v>
      </c>
      <c r="B76956" t="s">
        <v>72189</v>
      </c>
    </row>
    <row r="76957" spans="1:2" x14ac:dyDescent="0.45">
      <c r="A76957">
        <v>10032585</v>
      </c>
      <c r="B76957" t="s">
        <v>72190</v>
      </c>
    </row>
    <row r="76958" spans="1:2" x14ac:dyDescent="0.45">
      <c r="A76958">
        <v>10017583</v>
      </c>
      <c r="B76958" t="s">
        <v>72191</v>
      </c>
    </row>
    <row r="76959" spans="1:2" x14ac:dyDescent="0.45">
      <c r="A76959">
        <v>10047324</v>
      </c>
      <c r="B76959" t="s">
        <v>72192</v>
      </c>
    </row>
    <row r="76960" spans="1:2" x14ac:dyDescent="0.45">
      <c r="A76960">
        <v>10076278</v>
      </c>
      <c r="B76960" t="s">
        <v>72193</v>
      </c>
    </row>
    <row r="76961" spans="1:2" x14ac:dyDescent="0.45">
      <c r="A76961">
        <v>10032566</v>
      </c>
      <c r="B76961" t="s">
        <v>72194</v>
      </c>
    </row>
    <row r="76962" spans="1:2" x14ac:dyDescent="0.45">
      <c r="A76962">
        <v>10015380</v>
      </c>
      <c r="B76962" t="s">
        <v>72195</v>
      </c>
    </row>
    <row r="76963" spans="1:2" x14ac:dyDescent="0.45">
      <c r="A76963">
        <v>10011128</v>
      </c>
      <c r="B76963" t="s">
        <v>72196</v>
      </c>
    </row>
    <row r="76964" spans="1:2" x14ac:dyDescent="0.45">
      <c r="A76964">
        <v>10026803</v>
      </c>
      <c r="B76964" t="s">
        <v>72197</v>
      </c>
    </row>
    <row r="76965" spans="1:2" x14ac:dyDescent="0.45">
      <c r="A76965">
        <v>10051721</v>
      </c>
      <c r="B76965" t="s">
        <v>72198</v>
      </c>
    </row>
    <row r="76966" spans="1:2" x14ac:dyDescent="0.45">
      <c r="A76966">
        <v>10057430</v>
      </c>
      <c r="B76966" t="s">
        <v>72199</v>
      </c>
    </row>
    <row r="76967" spans="1:2" x14ac:dyDescent="0.45">
      <c r="A76967">
        <v>10010784</v>
      </c>
      <c r="B76967" t="s">
        <v>72200</v>
      </c>
    </row>
    <row r="76968" spans="1:2" x14ac:dyDescent="0.45">
      <c r="A76968">
        <v>10050000</v>
      </c>
      <c r="B76968" t="s">
        <v>72201</v>
      </c>
    </row>
    <row r="76969" spans="1:2" x14ac:dyDescent="0.45">
      <c r="A76969">
        <v>10053978</v>
      </c>
      <c r="B76969" t="s">
        <v>72202</v>
      </c>
    </row>
    <row r="76970" spans="1:2" x14ac:dyDescent="0.45">
      <c r="A76970">
        <v>10005699</v>
      </c>
      <c r="B76970" t="s">
        <v>72203</v>
      </c>
    </row>
    <row r="76971" spans="1:2" x14ac:dyDescent="0.45">
      <c r="A76971">
        <v>10088781</v>
      </c>
      <c r="B76971" t="s">
        <v>72204</v>
      </c>
    </row>
    <row r="76972" spans="1:2" x14ac:dyDescent="0.45">
      <c r="A76972">
        <v>10047096</v>
      </c>
      <c r="B76972" t="s">
        <v>72205</v>
      </c>
    </row>
    <row r="76973" spans="1:2" x14ac:dyDescent="0.45">
      <c r="A76973">
        <v>10007911</v>
      </c>
      <c r="B76973" t="s">
        <v>12846</v>
      </c>
    </row>
    <row r="76974" spans="1:2" x14ac:dyDescent="0.45">
      <c r="A76974">
        <v>10003951</v>
      </c>
      <c r="B76974" t="s">
        <v>48679</v>
      </c>
    </row>
    <row r="76975" spans="1:2" x14ac:dyDescent="0.45">
      <c r="A76975">
        <v>10077443</v>
      </c>
      <c r="B76975" t="s">
        <v>72206</v>
      </c>
    </row>
    <row r="76976" spans="1:2" x14ac:dyDescent="0.45">
      <c r="A76976">
        <v>10003745</v>
      </c>
      <c r="B76976" t="s">
        <v>72207</v>
      </c>
    </row>
    <row r="76977" spans="1:2" x14ac:dyDescent="0.45">
      <c r="A76977">
        <v>10074953</v>
      </c>
      <c r="B76977" t="s">
        <v>72208</v>
      </c>
    </row>
    <row r="76978" spans="1:2" x14ac:dyDescent="0.45">
      <c r="A76978">
        <v>10001854</v>
      </c>
      <c r="B76978" t="s">
        <v>72209</v>
      </c>
    </row>
    <row r="76979" spans="1:2" x14ac:dyDescent="0.45">
      <c r="A76979">
        <v>10054156</v>
      </c>
      <c r="B76979" t="s">
        <v>33065</v>
      </c>
    </row>
    <row r="76980" spans="1:2" x14ac:dyDescent="0.45">
      <c r="A76980">
        <v>10001517</v>
      </c>
      <c r="B76980" t="s">
        <v>72210</v>
      </c>
    </row>
    <row r="76981" spans="1:2" x14ac:dyDescent="0.45">
      <c r="A76981">
        <v>10078571</v>
      </c>
      <c r="B76981" t="s">
        <v>72211</v>
      </c>
    </row>
    <row r="76982" spans="1:2" x14ac:dyDescent="0.45">
      <c r="A76982">
        <v>10011807</v>
      </c>
      <c r="B76982" t="s">
        <v>72212</v>
      </c>
    </row>
    <row r="76983" spans="1:2" x14ac:dyDescent="0.45">
      <c r="A76983">
        <v>10018780</v>
      </c>
      <c r="B76983" t="s">
        <v>72213</v>
      </c>
    </row>
    <row r="76984" spans="1:2" x14ac:dyDescent="0.45">
      <c r="A76984">
        <v>10009244</v>
      </c>
      <c r="B76984" t="s">
        <v>72214</v>
      </c>
    </row>
    <row r="76985" spans="1:2" x14ac:dyDescent="0.45">
      <c r="A76985">
        <v>10009031</v>
      </c>
      <c r="B76985" t="s">
        <v>72215</v>
      </c>
    </row>
    <row r="76986" spans="1:2" x14ac:dyDescent="0.45">
      <c r="A76986">
        <v>10091415</v>
      </c>
      <c r="B76986" t="s">
        <v>57643</v>
      </c>
    </row>
    <row r="76987" spans="1:2" x14ac:dyDescent="0.45">
      <c r="A76987">
        <v>10071647</v>
      </c>
      <c r="B76987" t="s">
        <v>23340</v>
      </c>
    </row>
    <row r="76988" spans="1:2" x14ac:dyDescent="0.45">
      <c r="A76988">
        <v>10018561</v>
      </c>
      <c r="B76988" t="s">
        <v>72216</v>
      </c>
    </row>
    <row r="76989" spans="1:2" x14ac:dyDescent="0.45">
      <c r="A76989">
        <v>10071811</v>
      </c>
      <c r="B76989" t="s">
        <v>72217</v>
      </c>
    </row>
    <row r="76990" spans="1:2" x14ac:dyDescent="0.45">
      <c r="A76990">
        <v>10082355</v>
      </c>
      <c r="B76990" t="s">
        <v>32295</v>
      </c>
    </row>
    <row r="76991" spans="1:2" x14ac:dyDescent="0.45">
      <c r="A76991">
        <v>10085399</v>
      </c>
      <c r="B76991" t="s">
        <v>72218</v>
      </c>
    </row>
    <row r="76992" spans="1:2" x14ac:dyDescent="0.45">
      <c r="A76992">
        <v>10046633</v>
      </c>
      <c r="B76992" t="s">
        <v>72219</v>
      </c>
    </row>
    <row r="76993" spans="1:2" x14ac:dyDescent="0.45">
      <c r="A76993">
        <v>10079390</v>
      </c>
      <c r="B76993" t="s">
        <v>72220</v>
      </c>
    </row>
    <row r="76994" spans="1:2" x14ac:dyDescent="0.45">
      <c r="A76994">
        <v>10029349</v>
      </c>
      <c r="B76994" t="s">
        <v>72221</v>
      </c>
    </row>
    <row r="76995" spans="1:2" x14ac:dyDescent="0.45">
      <c r="A76995">
        <v>10082929</v>
      </c>
      <c r="B76995" t="s">
        <v>67916</v>
      </c>
    </row>
    <row r="76996" spans="1:2" x14ac:dyDescent="0.45">
      <c r="A76996">
        <v>10024814</v>
      </c>
      <c r="B76996" t="s">
        <v>72222</v>
      </c>
    </row>
    <row r="76997" spans="1:2" x14ac:dyDescent="0.45">
      <c r="A76997">
        <v>10029817</v>
      </c>
      <c r="B76997" t="s">
        <v>72223</v>
      </c>
    </row>
    <row r="76998" spans="1:2" x14ac:dyDescent="0.45">
      <c r="A76998">
        <v>10024827</v>
      </c>
      <c r="B76998" t="s">
        <v>72224</v>
      </c>
    </row>
    <row r="76999" spans="1:2" x14ac:dyDescent="0.45">
      <c r="A76999">
        <v>10058063</v>
      </c>
      <c r="B76999" t="s">
        <v>72225</v>
      </c>
    </row>
    <row r="77000" spans="1:2" x14ac:dyDescent="0.45">
      <c r="A77000">
        <v>10036697</v>
      </c>
      <c r="B77000" t="s">
        <v>72226</v>
      </c>
    </row>
    <row r="77001" spans="1:2" x14ac:dyDescent="0.45">
      <c r="A77001">
        <v>10070065</v>
      </c>
      <c r="B77001" t="s">
        <v>68773</v>
      </c>
    </row>
    <row r="77002" spans="1:2" x14ac:dyDescent="0.45">
      <c r="A77002">
        <v>10020522</v>
      </c>
      <c r="B77002" t="s">
        <v>72227</v>
      </c>
    </row>
    <row r="77003" spans="1:2" x14ac:dyDescent="0.45">
      <c r="A77003">
        <v>10005592</v>
      </c>
      <c r="B77003" t="s">
        <v>72228</v>
      </c>
    </row>
    <row r="77004" spans="1:2" x14ac:dyDescent="0.45">
      <c r="A77004">
        <v>10062445</v>
      </c>
      <c r="B77004" t="s">
        <v>72229</v>
      </c>
    </row>
    <row r="77005" spans="1:2" x14ac:dyDescent="0.45">
      <c r="A77005">
        <v>10071531</v>
      </c>
      <c r="B77005" t="s">
        <v>72230</v>
      </c>
    </row>
    <row r="77006" spans="1:2" x14ac:dyDescent="0.45">
      <c r="A77006">
        <v>10036363</v>
      </c>
      <c r="B77006" t="s">
        <v>72231</v>
      </c>
    </row>
    <row r="77007" spans="1:2" x14ac:dyDescent="0.45">
      <c r="A77007">
        <v>10015367</v>
      </c>
      <c r="B77007" t="s">
        <v>58310</v>
      </c>
    </row>
    <row r="77008" spans="1:2" x14ac:dyDescent="0.45">
      <c r="A77008">
        <v>10034775</v>
      </c>
      <c r="B77008" t="s">
        <v>21715</v>
      </c>
    </row>
    <row r="77009" spans="1:2" x14ac:dyDescent="0.45">
      <c r="A77009">
        <v>10051814</v>
      </c>
      <c r="B77009" t="s">
        <v>72232</v>
      </c>
    </row>
    <row r="77010" spans="1:2" x14ac:dyDescent="0.45">
      <c r="A77010">
        <v>10011055</v>
      </c>
      <c r="B77010" t="s">
        <v>72233</v>
      </c>
    </row>
    <row r="77011" spans="1:2" x14ac:dyDescent="0.45">
      <c r="A77011">
        <v>10078524</v>
      </c>
      <c r="B77011" t="s">
        <v>72234</v>
      </c>
    </row>
    <row r="77012" spans="1:2" x14ac:dyDescent="0.45">
      <c r="A77012">
        <v>10042477</v>
      </c>
      <c r="B77012" t="s">
        <v>72235</v>
      </c>
    </row>
    <row r="77013" spans="1:2" x14ac:dyDescent="0.45">
      <c r="A77013">
        <v>10018254</v>
      </c>
      <c r="B77013" t="s">
        <v>17540</v>
      </c>
    </row>
    <row r="77014" spans="1:2" x14ac:dyDescent="0.45">
      <c r="A77014">
        <v>10065771</v>
      </c>
      <c r="B77014" t="s">
        <v>72236</v>
      </c>
    </row>
    <row r="77015" spans="1:2" x14ac:dyDescent="0.45">
      <c r="A77015">
        <v>10067947</v>
      </c>
      <c r="B77015" t="s">
        <v>72237</v>
      </c>
    </row>
    <row r="77016" spans="1:2" x14ac:dyDescent="0.45">
      <c r="A77016">
        <v>10003500</v>
      </c>
      <c r="B77016" t="s">
        <v>72238</v>
      </c>
    </row>
    <row r="77017" spans="1:2" x14ac:dyDescent="0.45">
      <c r="A77017">
        <v>10027514</v>
      </c>
      <c r="B77017" t="s">
        <v>72239</v>
      </c>
    </row>
    <row r="77018" spans="1:2" x14ac:dyDescent="0.45">
      <c r="A77018">
        <v>10078927</v>
      </c>
      <c r="B77018" t="s">
        <v>26826</v>
      </c>
    </row>
    <row r="77019" spans="1:2" x14ac:dyDescent="0.45">
      <c r="A77019">
        <v>10005097</v>
      </c>
      <c r="B77019" t="s">
        <v>72240</v>
      </c>
    </row>
    <row r="77020" spans="1:2" x14ac:dyDescent="0.45">
      <c r="A77020">
        <v>10022006</v>
      </c>
      <c r="B77020" t="s">
        <v>65305</v>
      </c>
    </row>
    <row r="77021" spans="1:2" x14ac:dyDescent="0.45">
      <c r="A77021">
        <v>10066135</v>
      </c>
      <c r="B77021" t="s">
        <v>72241</v>
      </c>
    </row>
    <row r="77022" spans="1:2" x14ac:dyDescent="0.45">
      <c r="A77022">
        <v>10083344</v>
      </c>
      <c r="B77022" t="s">
        <v>41592</v>
      </c>
    </row>
    <row r="77023" spans="1:2" x14ac:dyDescent="0.45">
      <c r="A77023">
        <v>10084500</v>
      </c>
      <c r="B77023" t="s">
        <v>72242</v>
      </c>
    </row>
    <row r="77024" spans="1:2" x14ac:dyDescent="0.45">
      <c r="A77024">
        <v>10081662</v>
      </c>
      <c r="B77024" t="s">
        <v>49342</v>
      </c>
    </row>
    <row r="77025" spans="1:2" x14ac:dyDescent="0.45">
      <c r="A77025">
        <v>10022250</v>
      </c>
      <c r="B77025" t="s">
        <v>72243</v>
      </c>
    </row>
    <row r="77026" spans="1:2" x14ac:dyDescent="0.45">
      <c r="A77026">
        <v>10024143</v>
      </c>
      <c r="B77026" t="s">
        <v>72244</v>
      </c>
    </row>
    <row r="77027" spans="1:2" x14ac:dyDescent="0.45">
      <c r="A77027">
        <v>10070254</v>
      </c>
      <c r="B77027" t="s">
        <v>72245</v>
      </c>
    </row>
    <row r="77028" spans="1:2" x14ac:dyDescent="0.45">
      <c r="A77028">
        <v>10034219</v>
      </c>
      <c r="B77028" t="s">
        <v>72246</v>
      </c>
    </row>
    <row r="77029" spans="1:2" x14ac:dyDescent="0.45">
      <c r="A77029">
        <v>10078807</v>
      </c>
      <c r="B77029" t="s">
        <v>72247</v>
      </c>
    </row>
    <row r="77030" spans="1:2" x14ac:dyDescent="0.45">
      <c r="A77030">
        <v>10013027</v>
      </c>
      <c r="B77030" t="s">
        <v>72248</v>
      </c>
    </row>
    <row r="77031" spans="1:2" x14ac:dyDescent="0.45">
      <c r="A77031">
        <v>10047432</v>
      </c>
      <c r="B77031" t="s">
        <v>72249</v>
      </c>
    </row>
    <row r="77032" spans="1:2" x14ac:dyDescent="0.45">
      <c r="A77032">
        <v>10078262</v>
      </c>
      <c r="B77032" t="s">
        <v>72250</v>
      </c>
    </row>
    <row r="77033" spans="1:2" x14ac:dyDescent="0.45">
      <c r="A77033">
        <v>10092031</v>
      </c>
      <c r="B77033" t="s">
        <v>72251</v>
      </c>
    </row>
    <row r="77034" spans="1:2" x14ac:dyDescent="0.45">
      <c r="A77034">
        <v>10048936</v>
      </c>
      <c r="B77034" t="s">
        <v>25936</v>
      </c>
    </row>
    <row r="77035" spans="1:2" x14ac:dyDescent="0.45">
      <c r="A77035">
        <v>10049882</v>
      </c>
      <c r="B77035" t="s">
        <v>72252</v>
      </c>
    </row>
    <row r="77036" spans="1:2" x14ac:dyDescent="0.45">
      <c r="A77036">
        <v>10063080</v>
      </c>
      <c r="B77036" t="s">
        <v>35952</v>
      </c>
    </row>
    <row r="77037" spans="1:2" x14ac:dyDescent="0.45">
      <c r="A77037">
        <v>10032381</v>
      </c>
      <c r="B77037" t="s">
        <v>72253</v>
      </c>
    </row>
    <row r="77038" spans="1:2" x14ac:dyDescent="0.45">
      <c r="A77038">
        <v>10052505</v>
      </c>
      <c r="B77038" t="s">
        <v>38763</v>
      </c>
    </row>
    <row r="77039" spans="1:2" x14ac:dyDescent="0.45">
      <c r="A77039">
        <v>10050704</v>
      </c>
      <c r="B77039" t="s">
        <v>72254</v>
      </c>
    </row>
    <row r="77040" spans="1:2" x14ac:dyDescent="0.45">
      <c r="A77040">
        <v>10028549</v>
      </c>
      <c r="B77040" t="s">
        <v>72255</v>
      </c>
    </row>
    <row r="77041" spans="1:2" x14ac:dyDescent="0.45">
      <c r="A77041">
        <v>10083428</v>
      </c>
      <c r="B77041" t="s">
        <v>72256</v>
      </c>
    </row>
    <row r="77042" spans="1:2" x14ac:dyDescent="0.45">
      <c r="A77042">
        <v>10032744</v>
      </c>
      <c r="B77042" t="s">
        <v>72257</v>
      </c>
    </row>
    <row r="77043" spans="1:2" x14ac:dyDescent="0.45">
      <c r="A77043">
        <v>10070325</v>
      </c>
      <c r="B77043" t="s">
        <v>72258</v>
      </c>
    </row>
    <row r="77044" spans="1:2" x14ac:dyDescent="0.45">
      <c r="A77044">
        <v>10044604</v>
      </c>
      <c r="B77044" t="s">
        <v>72259</v>
      </c>
    </row>
    <row r="77045" spans="1:2" x14ac:dyDescent="0.45">
      <c r="A77045">
        <v>10017465</v>
      </c>
      <c r="B77045" t="s">
        <v>72260</v>
      </c>
    </row>
    <row r="77046" spans="1:2" x14ac:dyDescent="0.45">
      <c r="A77046">
        <v>10010842</v>
      </c>
      <c r="B77046" t="s">
        <v>72261</v>
      </c>
    </row>
    <row r="77047" spans="1:2" x14ac:dyDescent="0.45">
      <c r="A77047">
        <v>10054848</v>
      </c>
      <c r="B77047" t="s">
        <v>72262</v>
      </c>
    </row>
    <row r="77048" spans="1:2" x14ac:dyDescent="0.45">
      <c r="A77048">
        <v>10035515</v>
      </c>
      <c r="B77048" t="s">
        <v>22668</v>
      </c>
    </row>
    <row r="77049" spans="1:2" x14ac:dyDescent="0.45">
      <c r="A77049">
        <v>10004678</v>
      </c>
      <c r="B77049" t="s">
        <v>72263</v>
      </c>
    </row>
    <row r="77050" spans="1:2" x14ac:dyDescent="0.45">
      <c r="A77050">
        <v>10036990</v>
      </c>
      <c r="B77050" t="s">
        <v>17964</v>
      </c>
    </row>
    <row r="77051" spans="1:2" x14ac:dyDescent="0.45">
      <c r="A77051">
        <v>10016178</v>
      </c>
      <c r="B77051" t="s">
        <v>41812</v>
      </c>
    </row>
    <row r="77052" spans="1:2" x14ac:dyDescent="0.45">
      <c r="A77052">
        <v>10050574</v>
      </c>
      <c r="B77052" t="s">
        <v>72264</v>
      </c>
    </row>
    <row r="77053" spans="1:2" x14ac:dyDescent="0.45">
      <c r="A77053">
        <v>10051726</v>
      </c>
      <c r="B77053" t="s">
        <v>30871</v>
      </c>
    </row>
    <row r="77054" spans="1:2" x14ac:dyDescent="0.45">
      <c r="A77054">
        <v>10016480</v>
      </c>
      <c r="B77054" t="s">
        <v>72265</v>
      </c>
    </row>
    <row r="77055" spans="1:2" x14ac:dyDescent="0.45">
      <c r="A77055">
        <v>10065847</v>
      </c>
      <c r="B77055" t="s">
        <v>72266</v>
      </c>
    </row>
    <row r="77056" spans="1:2" x14ac:dyDescent="0.45">
      <c r="A77056">
        <v>10079005</v>
      </c>
      <c r="B77056" t="s">
        <v>72267</v>
      </c>
    </row>
    <row r="77057" spans="1:2" x14ac:dyDescent="0.45">
      <c r="A77057">
        <v>10067020</v>
      </c>
      <c r="B77057" t="s">
        <v>72268</v>
      </c>
    </row>
    <row r="77058" spans="1:2" x14ac:dyDescent="0.45">
      <c r="A77058">
        <v>10076870</v>
      </c>
      <c r="B77058" t="s">
        <v>72269</v>
      </c>
    </row>
    <row r="77059" spans="1:2" x14ac:dyDescent="0.45">
      <c r="A77059">
        <v>10091042</v>
      </c>
      <c r="B77059" t="s">
        <v>72270</v>
      </c>
    </row>
    <row r="77060" spans="1:2" x14ac:dyDescent="0.45">
      <c r="A77060">
        <v>10064937</v>
      </c>
      <c r="B77060" t="s">
        <v>72271</v>
      </c>
    </row>
    <row r="77061" spans="1:2" x14ac:dyDescent="0.45">
      <c r="A77061">
        <v>10066335</v>
      </c>
      <c r="B77061" t="s">
        <v>72272</v>
      </c>
    </row>
    <row r="77062" spans="1:2" x14ac:dyDescent="0.45">
      <c r="A77062">
        <v>10075327</v>
      </c>
      <c r="B77062" t="s">
        <v>72273</v>
      </c>
    </row>
    <row r="77063" spans="1:2" x14ac:dyDescent="0.45">
      <c r="A77063">
        <v>10088978</v>
      </c>
      <c r="B77063" t="s">
        <v>72274</v>
      </c>
    </row>
    <row r="77064" spans="1:2" x14ac:dyDescent="0.45">
      <c r="A77064">
        <v>10065121</v>
      </c>
      <c r="B77064" t="s">
        <v>72275</v>
      </c>
    </row>
    <row r="77065" spans="1:2" x14ac:dyDescent="0.45">
      <c r="A77065">
        <v>10021263</v>
      </c>
      <c r="B77065" t="s">
        <v>72276</v>
      </c>
    </row>
    <row r="77066" spans="1:2" x14ac:dyDescent="0.45">
      <c r="A77066">
        <v>10080103</v>
      </c>
      <c r="B77066" t="s">
        <v>72277</v>
      </c>
    </row>
    <row r="77067" spans="1:2" x14ac:dyDescent="0.45">
      <c r="A77067">
        <v>10041726</v>
      </c>
      <c r="B77067" t="s">
        <v>72278</v>
      </c>
    </row>
    <row r="77068" spans="1:2" x14ac:dyDescent="0.45">
      <c r="A77068">
        <v>10023419</v>
      </c>
      <c r="B77068" t="s">
        <v>72279</v>
      </c>
    </row>
    <row r="77069" spans="1:2" x14ac:dyDescent="0.45">
      <c r="A77069">
        <v>10016237</v>
      </c>
      <c r="B77069" t="s">
        <v>72280</v>
      </c>
    </row>
    <row r="77070" spans="1:2" x14ac:dyDescent="0.45">
      <c r="A77070">
        <v>10081220</v>
      </c>
      <c r="B77070" t="s">
        <v>72281</v>
      </c>
    </row>
    <row r="77071" spans="1:2" x14ac:dyDescent="0.45">
      <c r="A77071">
        <v>10048995</v>
      </c>
      <c r="B77071" t="s">
        <v>72282</v>
      </c>
    </row>
    <row r="77072" spans="1:2" x14ac:dyDescent="0.45">
      <c r="A77072">
        <v>10036519</v>
      </c>
      <c r="B77072" t="s">
        <v>72283</v>
      </c>
    </row>
    <row r="77073" spans="1:2" x14ac:dyDescent="0.45">
      <c r="A77073">
        <v>10001700</v>
      </c>
      <c r="B77073" t="s">
        <v>72284</v>
      </c>
    </row>
    <row r="77074" spans="1:2" x14ac:dyDescent="0.45">
      <c r="A77074">
        <v>10076368</v>
      </c>
      <c r="B77074" t="s">
        <v>72285</v>
      </c>
    </row>
    <row r="77075" spans="1:2" x14ac:dyDescent="0.45">
      <c r="A77075">
        <v>10043827</v>
      </c>
      <c r="B77075" t="s">
        <v>72286</v>
      </c>
    </row>
    <row r="77076" spans="1:2" x14ac:dyDescent="0.45">
      <c r="A77076">
        <v>10061804</v>
      </c>
      <c r="B77076" t="s">
        <v>72287</v>
      </c>
    </row>
    <row r="77077" spans="1:2" x14ac:dyDescent="0.45">
      <c r="A77077">
        <v>10061566</v>
      </c>
      <c r="B77077" t="s">
        <v>23340</v>
      </c>
    </row>
    <row r="77078" spans="1:2" x14ac:dyDescent="0.45">
      <c r="A77078">
        <v>10083477</v>
      </c>
      <c r="B77078" t="s">
        <v>72288</v>
      </c>
    </row>
    <row r="77079" spans="1:2" x14ac:dyDescent="0.45">
      <c r="A77079">
        <v>10001961</v>
      </c>
      <c r="B77079" t="s">
        <v>72289</v>
      </c>
    </row>
    <row r="77080" spans="1:2" x14ac:dyDescent="0.45">
      <c r="A77080">
        <v>10009832</v>
      </c>
      <c r="B77080" t="s">
        <v>72290</v>
      </c>
    </row>
    <row r="77081" spans="1:2" x14ac:dyDescent="0.45">
      <c r="A77081">
        <v>10029839</v>
      </c>
      <c r="B77081" t="s">
        <v>72291</v>
      </c>
    </row>
    <row r="77082" spans="1:2" x14ac:dyDescent="0.45">
      <c r="A77082">
        <v>10063217</v>
      </c>
      <c r="B77082" t="s">
        <v>72292</v>
      </c>
    </row>
    <row r="77083" spans="1:2" x14ac:dyDescent="0.45">
      <c r="A77083">
        <v>10002577</v>
      </c>
      <c r="B77083" t="s">
        <v>72293</v>
      </c>
    </row>
    <row r="77084" spans="1:2" x14ac:dyDescent="0.45">
      <c r="A77084">
        <v>10089147</v>
      </c>
      <c r="B77084" t="s">
        <v>72294</v>
      </c>
    </row>
    <row r="77085" spans="1:2" x14ac:dyDescent="0.45">
      <c r="A77085">
        <v>10064130</v>
      </c>
      <c r="B77085" t="s">
        <v>72295</v>
      </c>
    </row>
    <row r="77086" spans="1:2" x14ac:dyDescent="0.45">
      <c r="A77086">
        <v>10078025</v>
      </c>
      <c r="B77086" t="s">
        <v>72296</v>
      </c>
    </row>
    <row r="77087" spans="1:2" x14ac:dyDescent="0.45">
      <c r="A77087">
        <v>10044033</v>
      </c>
      <c r="B77087" t="s">
        <v>72297</v>
      </c>
    </row>
    <row r="77088" spans="1:2" x14ac:dyDescent="0.45">
      <c r="A77088">
        <v>10047255</v>
      </c>
      <c r="B77088" t="s">
        <v>72298</v>
      </c>
    </row>
    <row r="77089" spans="1:2" x14ac:dyDescent="0.45">
      <c r="A77089">
        <v>10066523</v>
      </c>
      <c r="B77089" t="s">
        <v>72299</v>
      </c>
    </row>
    <row r="77090" spans="1:2" x14ac:dyDescent="0.45">
      <c r="A77090">
        <v>10087394</v>
      </c>
      <c r="B77090" t="s">
        <v>72300</v>
      </c>
    </row>
    <row r="77091" spans="1:2" x14ac:dyDescent="0.45">
      <c r="A77091">
        <v>10071909</v>
      </c>
      <c r="B77091" t="s">
        <v>72301</v>
      </c>
    </row>
    <row r="77092" spans="1:2" x14ac:dyDescent="0.45">
      <c r="A77092">
        <v>10007612</v>
      </c>
      <c r="B77092" t="s">
        <v>72302</v>
      </c>
    </row>
    <row r="77093" spans="1:2" x14ac:dyDescent="0.45">
      <c r="A77093">
        <v>10002068</v>
      </c>
      <c r="B77093" t="s">
        <v>72303</v>
      </c>
    </row>
    <row r="77094" spans="1:2" x14ac:dyDescent="0.45">
      <c r="A77094">
        <v>10001633</v>
      </c>
      <c r="B77094" t="s">
        <v>72304</v>
      </c>
    </row>
    <row r="77095" spans="1:2" x14ac:dyDescent="0.45">
      <c r="A77095">
        <v>10015182</v>
      </c>
      <c r="B77095" t="s">
        <v>72305</v>
      </c>
    </row>
    <row r="77096" spans="1:2" x14ac:dyDescent="0.45">
      <c r="A77096">
        <v>10070080</v>
      </c>
      <c r="B77096" t="s">
        <v>72306</v>
      </c>
    </row>
    <row r="77097" spans="1:2" x14ac:dyDescent="0.45">
      <c r="A77097">
        <v>10065262</v>
      </c>
      <c r="B77097" t="s">
        <v>72307</v>
      </c>
    </row>
    <row r="77098" spans="1:2" x14ac:dyDescent="0.45">
      <c r="A77098">
        <v>10045943</v>
      </c>
      <c r="B77098" t="s">
        <v>72308</v>
      </c>
    </row>
    <row r="77099" spans="1:2" x14ac:dyDescent="0.45">
      <c r="A77099">
        <v>10065924</v>
      </c>
      <c r="B77099" t="s">
        <v>72309</v>
      </c>
    </row>
    <row r="77100" spans="1:2" x14ac:dyDescent="0.45">
      <c r="A77100">
        <v>10053290</v>
      </c>
      <c r="B77100" t="s">
        <v>72310</v>
      </c>
    </row>
    <row r="77101" spans="1:2" x14ac:dyDescent="0.45">
      <c r="A77101">
        <v>10069098</v>
      </c>
      <c r="B77101" t="s">
        <v>72311</v>
      </c>
    </row>
    <row r="77102" spans="1:2" x14ac:dyDescent="0.45">
      <c r="A77102">
        <v>10013574</v>
      </c>
      <c r="B77102" t="s">
        <v>72312</v>
      </c>
    </row>
    <row r="77103" spans="1:2" x14ac:dyDescent="0.45">
      <c r="A77103">
        <v>10007304</v>
      </c>
      <c r="B77103" t="s">
        <v>72313</v>
      </c>
    </row>
    <row r="77104" spans="1:2" x14ac:dyDescent="0.45">
      <c r="A77104">
        <v>10079850</v>
      </c>
      <c r="B77104" t="s">
        <v>72314</v>
      </c>
    </row>
    <row r="77105" spans="1:2" x14ac:dyDescent="0.45">
      <c r="A77105">
        <v>10049674</v>
      </c>
      <c r="B77105" t="s">
        <v>72315</v>
      </c>
    </row>
    <row r="77106" spans="1:2" x14ac:dyDescent="0.45">
      <c r="A77106">
        <v>10006729</v>
      </c>
      <c r="B77106" t="s">
        <v>72316</v>
      </c>
    </row>
    <row r="77107" spans="1:2" x14ac:dyDescent="0.45">
      <c r="A77107">
        <v>10071065</v>
      </c>
      <c r="B77107" t="s">
        <v>72317</v>
      </c>
    </row>
    <row r="77108" spans="1:2" x14ac:dyDescent="0.45">
      <c r="A77108">
        <v>10003184</v>
      </c>
      <c r="B77108" t="s">
        <v>72318</v>
      </c>
    </row>
    <row r="77109" spans="1:2" x14ac:dyDescent="0.45">
      <c r="A77109">
        <v>10074883</v>
      </c>
      <c r="B77109" t="s">
        <v>72319</v>
      </c>
    </row>
    <row r="77110" spans="1:2" x14ac:dyDescent="0.45">
      <c r="A77110">
        <v>10024455</v>
      </c>
      <c r="B77110" t="s">
        <v>72320</v>
      </c>
    </row>
    <row r="77111" spans="1:2" x14ac:dyDescent="0.45">
      <c r="A77111">
        <v>10002563</v>
      </c>
      <c r="B77111" t="s">
        <v>72321</v>
      </c>
    </row>
    <row r="77112" spans="1:2" x14ac:dyDescent="0.45">
      <c r="A77112">
        <v>10070576</v>
      </c>
      <c r="B77112" t="s">
        <v>72322</v>
      </c>
    </row>
    <row r="77113" spans="1:2" x14ac:dyDescent="0.45">
      <c r="A77113">
        <v>10091298</v>
      </c>
      <c r="B77113" t="s">
        <v>72323</v>
      </c>
    </row>
    <row r="77114" spans="1:2" x14ac:dyDescent="0.45">
      <c r="A77114">
        <v>10089521</v>
      </c>
      <c r="B77114" t="s">
        <v>72324</v>
      </c>
    </row>
    <row r="77115" spans="1:2" x14ac:dyDescent="0.45">
      <c r="A77115">
        <v>10052457</v>
      </c>
      <c r="B77115" t="s">
        <v>72325</v>
      </c>
    </row>
    <row r="77116" spans="1:2" x14ac:dyDescent="0.45">
      <c r="A77116">
        <v>10016842</v>
      </c>
      <c r="B77116" t="s">
        <v>51863</v>
      </c>
    </row>
    <row r="77117" spans="1:2" x14ac:dyDescent="0.45">
      <c r="A77117">
        <v>10069111</v>
      </c>
      <c r="B77117" t="s">
        <v>72326</v>
      </c>
    </row>
    <row r="77118" spans="1:2" x14ac:dyDescent="0.45">
      <c r="A77118">
        <v>10054928</v>
      </c>
      <c r="B77118" t="s">
        <v>72327</v>
      </c>
    </row>
    <row r="77119" spans="1:2" x14ac:dyDescent="0.45">
      <c r="A77119">
        <v>10033975</v>
      </c>
      <c r="B77119" t="s">
        <v>72328</v>
      </c>
    </row>
    <row r="77120" spans="1:2" x14ac:dyDescent="0.45">
      <c r="A77120">
        <v>10081066</v>
      </c>
      <c r="B77120" t="s">
        <v>72329</v>
      </c>
    </row>
    <row r="77121" spans="1:2" x14ac:dyDescent="0.45">
      <c r="A77121">
        <v>10078155</v>
      </c>
      <c r="B77121" t="s">
        <v>45387</v>
      </c>
    </row>
    <row r="77122" spans="1:2" x14ac:dyDescent="0.45">
      <c r="A77122">
        <v>10089137</v>
      </c>
      <c r="B77122" t="s">
        <v>72330</v>
      </c>
    </row>
    <row r="77123" spans="1:2" x14ac:dyDescent="0.45">
      <c r="A77123">
        <v>10083469</v>
      </c>
      <c r="B77123" t="s">
        <v>72331</v>
      </c>
    </row>
    <row r="77124" spans="1:2" x14ac:dyDescent="0.45">
      <c r="A77124">
        <v>10073837</v>
      </c>
      <c r="B77124" t="s">
        <v>72332</v>
      </c>
    </row>
    <row r="77125" spans="1:2" x14ac:dyDescent="0.45">
      <c r="A77125">
        <v>10030938</v>
      </c>
      <c r="B77125" t="s">
        <v>72333</v>
      </c>
    </row>
    <row r="77126" spans="1:2" x14ac:dyDescent="0.45">
      <c r="A77126">
        <v>10010312</v>
      </c>
      <c r="B77126" t="s">
        <v>72334</v>
      </c>
    </row>
    <row r="77127" spans="1:2" x14ac:dyDescent="0.45">
      <c r="A77127">
        <v>10006440</v>
      </c>
      <c r="B77127" t="s">
        <v>72335</v>
      </c>
    </row>
    <row r="77128" spans="1:2" x14ac:dyDescent="0.45">
      <c r="A77128">
        <v>10001348</v>
      </c>
      <c r="B77128" t="s">
        <v>31077</v>
      </c>
    </row>
    <row r="77129" spans="1:2" x14ac:dyDescent="0.45">
      <c r="A77129">
        <v>10062831</v>
      </c>
      <c r="B77129" t="s">
        <v>72336</v>
      </c>
    </row>
    <row r="77130" spans="1:2" x14ac:dyDescent="0.45">
      <c r="A77130">
        <v>10001742</v>
      </c>
      <c r="B77130" t="s">
        <v>72337</v>
      </c>
    </row>
    <row r="77131" spans="1:2" x14ac:dyDescent="0.45">
      <c r="A77131">
        <v>10049088</v>
      </c>
      <c r="B77131" t="s">
        <v>72338</v>
      </c>
    </row>
    <row r="77132" spans="1:2" x14ac:dyDescent="0.45">
      <c r="A77132">
        <v>10048946</v>
      </c>
      <c r="B77132" t="s">
        <v>72339</v>
      </c>
    </row>
    <row r="77133" spans="1:2" x14ac:dyDescent="0.45">
      <c r="A77133">
        <v>10015643</v>
      </c>
      <c r="B77133" t="s">
        <v>72340</v>
      </c>
    </row>
    <row r="77134" spans="1:2" x14ac:dyDescent="0.45">
      <c r="A77134">
        <v>10048464</v>
      </c>
      <c r="B77134" t="s">
        <v>72341</v>
      </c>
    </row>
    <row r="77135" spans="1:2" x14ac:dyDescent="0.45">
      <c r="A77135">
        <v>10073402</v>
      </c>
      <c r="B77135" t="s">
        <v>72342</v>
      </c>
    </row>
    <row r="77136" spans="1:2" x14ac:dyDescent="0.45">
      <c r="A77136">
        <v>10071939</v>
      </c>
      <c r="B77136" t="s">
        <v>72343</v>
      </c>
    </row>
    <row r="77137" spans="1:2" x14ac:dyDescent="0.45">
      <c r="A77137">
        <v>10027785</v>
      </c>
      <c r="B77137" t="s">
        <v>72344</v>
      </c>
    </row>
    <row r="77138" spans="1:2" x14ac:dyDescent="0.45">
      <c r="A77138">
        <v>10028553</v>
      </c>
      <c r="B77138" t="s">
        <v>72345</v>
      </c>
    </row>
    <row r="77139" spans="1:2" x14ac:dyDescent="0.45">
      <c r="A77139">
        <v>10000891</v>
      </c>
      <c r="B77139" t="s">
        <v>72346</v>
      </c>
    </row>
    <row r="77140" spans="1:2" x14ac:dyDescent="0.45">
      <c r="A77140">
        <v>10057681</v>
      </c>
      <c r="B77140" t="s">
        <v>72347</v>
      </c>
    </row>
    <row r="77141" spans="1:2" x14ac:dyDescent="0.45">
      <c r="A77141">
        <v>10001490</v>
      </c>
      <c r="B77141" t="s">
        <v>72348</v>
      </c>
    </row>
    <row r="77142" spans="1:2" x14ac:dyDescent="0.45">
      <c r="A77142">
        <v>10015001</v>
      </c>
      <c r="B77142" t="s">
        <v>72349</v>
      </c>
    </row>
    <row r="77143" spans="1:2" x14ac:dyDescent="0.45">
      <c r="A77143">
        <v>10022631</v>
      </c>
      <c r="B77143" t="s">
        <v>72350</v>
      </c>
    </row>
    <row r="77144" spans="1:2" x14ac:dyDescent="0.45">
      <c r="A77144">
        <v>10017002</v>
      </c>
      <c r="B77144" t="s">
        <v>30148</v>
      </c>
    </row>
    <row r="77145" spans="1:2" x14ac:dyDescent="0.45">
      <c r="A77145">
        <v>10067416</v>
      </c>
      <c r="B77145" t="s">
        <v>72351</v>
      </c>
    </row>
    <row r="77146" spans="1:2" x14ac:dyDescent="0.45">
      <c r="A77146">
        <v>10050383</v>
      </c>
      <c r="B77146" t="s">
        <v>72352</v>
      </c>
    </row>
    <row r="77147" spans="1:2" x14ac:dyDescent="0.45">
      <c r="A77147">
        <v>10091174</v>
      </c>
      <c r="B77147" t="s">
        <v>72353</v>
      </c>
    </row>
    <row r="77148" spans="1:2" x14ac:dyDescent="0.45">
      <c r="A77148">
        <v>10032855</v>
      </c>
      <c r="B77148" t="s">
        <v>72354</v>
      </c>
    </row>
    <row r="77149" spans="1:2" x14ac:dyDescent="0.45">
      <c r="A77149">
        <v>10088435</v>
      </c>
      <c r="B77149" t="s">
        <v>72355</v>
      </c>
    </row>
    <row r="77150" spans="1:2" x14ac:dyDescent="0.45">
      <c r="A77150">
        <v>10000426</v>
      </c>
      <c r="B77150" t="s">
        <v>72356</v>
      </c>
    </row>
    <row r="77151" spans="1:2" x14ac:dyDescent="0.45">
      <c r="A77151">
        <v>10013071</v>
      </c>
      <c r="B77151" t="s">
        <v>72357</v>
      </c>
    </row>
    <row r="77152" spans="1:2" x14ac:dyDescent="0.45">
      <c r="A77152">
        <v>10076804</v>
      </c>
      <c r="B77152" t="s">
        <v>25841</v>
      </c>
    </row>
    <row r="77153" spans="1:2" x14ac:dyDescent="0.45">
      <c r="A77153">
        <v>10015830</v>
      </c>
      <c r="B77153" t="s">
        <v>72358</v>
      </c>
    </row>
    <row r="77154" spans="1:2" x14ac:dyDescent="0.45">
      <c r="A77154">
        <v>10047517</v>
      </c>
      <c r="B77154" t="s">
        <v>72359</v>
      </c>
    </row>
    <row r="77155" spans="1:2" x14ac:dyDescent="0.45">
      <c r="A77155">
        <v>10051827</v>
      </c>
      <c r="B77155" t="s">
        <v>35847</v>
      </c>
    </row>
    <row r="77156" spans="1:2" x14ac:dyDescent="0.45">
      <c r="A77156">
        <v>10022688</v>
      </c>
      <c r="B77156" t="s">
        <v>64314</v>
      </c>
    </row>
    <row r="77157" spans="1:2" x14ac:dyDescent="0.45">
      <c r="A77157">
        <v>10007680</v>
      </c>
      <c r="B77157" t="s">
        <v>72360</v>
      </c>
    </row>
    <row r="77158" spans="1:2" x14ac:dyDescent="0.45">
      <c r="A77158">
        <v>10092637</v>
      </c>
      <c r="B77158" t="s">
        <v>72361</v>
      </c>
    </row>
    <row r="77159" spans="1:2" x14ac:dyDescent="0.45">
      <c r="A77159">
        <v>10092030</v>
      </c>
      <c r="B77159" t="s">
        <v>72362</v>
      </c>
    </row>
    <row r="77160" spans="1:2" x14ac:dyDescent="0.45">
      <c r="A77160">
        <v>10024399</v>
      </c>
      <c r="B77160" t="s">
        <v>72363</v>
      </c>
    </row>
    <row r="77161" spans="1:2" x14ac:dyDescent="0.45">
      <c r="A77161">
        <v>10088651</v>
      </c>
      <c r="B77161" t="s">
        <v>72364</v>
      </c>
    </row>
    <row r="77162" spans="1:2" x14ac:dyDescent="0.45">
      <c r="A77162">
        <v>10000268</v>
      </c>
      <c r="B77162" t="s">
        <v>72365</v>
      </c>
    </row>
    <row r="77163" spans="1:2" x14ac:dyDescent="0.45">
      <c r="A77163">
        <v>10081935</v>
      </c>
      <c r="B77163" t="s">
        <v>68135</v>
      </c>
    </row>
    <row r="77164" spans="1:2" x14ac:dyDescent="0.45">
      <c r="A77164">
        <v>10084230</v>
      </c>
      <c r="B77164" t="s">
        <v>72366</v>
      </c>
    </row>
    <row r="77165" spans="1:2" x14ac:dyDescent="0.45">
      <c r="A77165">
        <v>10052748</v>
      </c>
      <c r="B77165" t="s">
        <v>72367</v>
      </c>
    </row>
    <row r="77166" spans="1:2" x14ac:dyDescent="0.45">
      <c r="A77166">
        <v>10010941</v>
      </c>
      <c r="B77166" t="s">
        <v>72368</v>
      </c>
    </row>
    <row r="77167" spans="1:2" x14ac:dyDescent="0.45">
      <c r="A77167">
        <v>10084059</v>
      </c>
      <c r="B77167" t="s">
        <v>72369</v>
      </c>
    </row>
    <row r="77168" spans="1:2" x14ac:dyDescent="0.45">
      <c r="A77168">
        <v>10016497</v>
      </c>
      <c r="B77168" t="s">
        <v>72370</v>
      </c>
    </row>
    <row r="77169" spans="1:2" x14ac:dyDescent="0.45">
      <c r="A77169">
        <v>10036982</v>
      </c>
      <c r="B77169" t="s">
        <v>72371</v>
      </c>
    </row>
    <row r="77170" spans="1:2" x14ac:dyDescent="0.45">
      <c r="A77170">
        <v>10077310</v>
      </c>
      <c r="B77170" t="s">
        <v>72372</v>
      </c>
    </row>
    <row r="77171" spans="1:2" x14ac:dyDescent="0.45">
      <c r="A77171">
        <v>10077068</v>
      </c>
      <c r="B77171" t="s">
        <v>72373</v>
      </c>
    </row>
    <row r="77172" spans="1:2" x14ac:dyDescent="0.45">
      <c r="A77172">
        <v>10039827</v>
      </c>
      <c r="B77172" t="s">
        <v>16760</v>
      </c>
    </row>
    <row r="77173" spans="1:2" x14ac:dyDescent="0.45">
      <c r="A77173">
        <v>10065631</v>
      </c>
      <c r="B77173" t="s">
        <v>72374</v>
      </c>
    </row>
    <row r="77174" spans="1:2" x14ac:dyDescent="0.45">
      <c r="A77174">
        <v>10077344</v>
      </c>
      <c r="B77174" t="s">
        <v>72375</v>
      </c>
    </row>
    <row r="77175" spans="1:2" x14ac:dyDescent="0.45">
      <c r="A77175">
        <v>10002519</v>
      </c>
      <c r="B77175" t="s">
        <v>44322</v>
      </c>
    </row>
    <row r="77176" spans="1:2" x14ac:dyDescent="0.45">
      <c r="A77176">
        <v>10003388</v>
      </c>
      <c r="B77176" t="s">
        <v>72376</v>
      </c>
    </row>
    <row r="77177" spans="1:2" x14ac:dyDescent="0.45">
      <c r="A77177">
        <v>10031538</v>
      </c>
      <c r="B77177" t="s">
        <v>72377</v>
      </c>
    </row>
    <row r="77178" spans="1:2" x14ac:dyDescent="0.45">
      <c r="A77178">
        <v>10007625</v>
      </c>
      <c r="B77178" t="s">
        <v>72378</v>
      </c>
    </row>
    <row r="77179" spans="1:2" x14ac:dyDescent="0.45">
      <c r="A77179">
        <v>10016760</v>
      </c>
      <c r="B77179" t="s">
        <v>72379</v>
      </c>
    </row>
    <row r="77180" spans="1:2" x14ac:dyDescent="0.45">
      <c r="A77180">
        <v>10030458</v>
      </c>
      <c r="B77180" t="s">
        <v>72380</v>
      </c>
    </row>
    <row r="77181" spans="1:2" x14ac:dyDescent="0.45">
      <c r="A77181">
        <v>10010070</v>
      </c>
      <c r="B77181" t="s">
        <v>72381</v>
      </c>
    </row>
    <row r="77182" spans="1:2" x14ac:dyDescent="0.45">
      <c r="A77182">
        <v>10028854</v>
      </c>
      <c r="B77182" t="s">
        <v>72382</v>
      </c>
    </row>
    <row r="77183" spans="1:2" x14ac:dyDescent="0.45">
      <c r="A77183">
        <v>10055213</v>
      </c>
      <c r="B77183" t="s">
        <v>72383</v>
      </c>
    </row>
    <row r="77184" spans="1:2" x14ac:dyDescent="0.45">
      <c r="A77184">
        <v>10079575</v>
      </c>
      <c r="B77184" t="s">
        <v>72384</v>
      </c>
    </row>
    <row r="77185" spans="1:2" x14ac:dyDescent="0.45">
      <c r="A77185">
        <v>10086306</v>
      </c>
      <c r="B77185" t="s">
        <v>72385</v>
      </c>
    </row>
    <row r="77186" spans="1:2" x14ac:dyDescent="0.45">
      <c r="A77186">
        <v>10007281</v>
      </c>
      <c r="B77186" t="s">
        <v>72386</v>
      </c>
    </row>
    <row r="77187" spans="1:2" x14ac:dyDescent="0.45">
      <c r="A77187">
        <v>10006641</v>
      </c>
      <c r="B77187" t="s">
        <v>36487</v>
      </c>
    </row>
    <row r="77188" spans="1:2" x14ac:dyDescent="0.45">
      <c r="A77188">
        <v>10041710</v>
      </c>
      <c r="B77188" t="s">
        <v>72387</v>
      </c>
    </row>
    <row r="77189" spans="1:2" x14ac:dyDescent="0.45">
      <c r="A77189">
        <v>10040574</v>
      </c>
      <c r="B77189" t="s">
        <v>72388</v>
      </c>
    </row>
    <row r="77190" spans="1:2" x14ac:dyDescent="0.45">
      <c r="A77190">
        <v>10032562</v>
      </c>
      <c r="B77190" t="s">
        <v>72389</v>
      </c>
    </row>
    <row r="77191" spans="1:2" x14ac:dyDescent="0.45">
      <c r="A77191">
        <v>10087656</v>
      </c>
      <c r="B77191" t="s">
        <v>72390</v>
      </c>
    </row>
    <row r="77192" spans="1:2" x14ac:dyDescent="0.45">
      <c r="A77192">
        <v>10083592</v>
      </c>
      <c r="B77192" t="s">
        <v>72391</v>
      </c>
    </row>
    <row r="77193" spans="1:2" x14ac:dyDescent="0.45">
      <c r="A77193">
        <v>10040025</v>
      </c>
      <c r="B77193" t="s">
        <v>72392</v>
      </c>
    </row>
    <row r="77194" spans="1:2" x14ac:dyDescent="0.45">
      <c r="A77194">
        <v>10022697</v>
      </c>
      <c r="B77194" t="s">
        <v>72393</v>
      </c>
    </row>
    <row r="77195" spans="1:2" x14ac:dyDescent="0.45">
      <c r="A77195">
        <v>10081947</v>
      </c>
      <c r="B77195" t="s">
        <v>72394</v>
      </c>
    </row>
    <row r="77196" spans="1:2" x14ac:dyDescent="0.45">
      <c r="A77196">
        <v>10033038</v>
      </c>
      <c r="B77196" t="s">
        <v>72395</v>
      </c>
    </row>
    <row r="77197" spans="1:2" x14ac:dyDescent="0.45">
      <c r="A77197">
        <v>10044820</v>
      </c>
      <c r="B77197" t="s">
        <v>72396</v>
      </c>
    </row>
    <row r="77198" spans="1:2" x14ac:dyDescent="0.45">
      <c r="A77198">
        <v>10046191</v>
      </c>
      <c r="B77198" t="s">
        <v>23372</v>
      </c>
    </row>
    <row r="77199" spans="1:2" x14ac:dyDescent="0.45">
      <c r="A77199">
        <v>10018041</v>
      </c>
      <c r="B77199" t="s">
        <v>72397</v>
      </c>
    </row>
    <row r="77200" spans="1:2" x14ac:dyDescent="0.45">
      <c r="A77200">
        <v>10017590</v>
      </c>
      <c r="B77200" t="s">
        <v>72398</v>
      </c>
    </row>
    <row r="77201" spans="1:2" x14ac:dyDescent="0.45">
      <c r="A77201">
        <v>10007667</v>
      </c>
      <c r="B77201" t="s">
        <v>49323</v>
      </c>
    </row>
    <row r="77202" spans="1:2" x14ac:dyDescent="0.45">
      <c r="A77202">
        <v>10071369</v>
      </c>
      <c r="B77202" t="s">
        <v>72399</v>
      </c>
    </row>
    <row r="77203" spans="1:2" x14ac:dyDescent="0.45">
      <c r="A77203">
        <v>10086065</v>
      </c>
      <c r="B77203" t="s">
        <v>72400</v>
      </c>
    </row>
    <row r="77204" spans="1:2" x14ac:dyDescent="0.45">
      <c r="A77204">
        <v>10034209</v>
      </c>
      <c r="B77204" t="s">
        <v>72401</v>
      </c>
    </row>
    <row r="77205" spans="1:2" x14ac:dyDescent="0.45">
      <c r="A77205">
        <v>10055634</v>
      </c>
      <c r="B77205" t="s">
        <v>72402</v>
      </c>
    </row>
    <row r="77206" spans="1:2" x14ac:dyDescent="0.45">
      <c r="A77206">
        <v>10000188</v>
      </c>
      <c r="B77206" t="s">
        <v>72403</v>
      </c>
    </row>
    <row r="77207" spans="1:2" x14ac:dyDescent="0.45">
      <c r="A77207">
        <v>10005522</v>
      </c>
      <c r="B77207" t="s">
        <v>72404</v>
      </c>
    </row>
    <row r="77208" spans="1:2" x14ac:dyDescent="0.45">
      <c r="A77208">
        <v>10072363</v>
      </c>
      <c r="B77208" t="s">
        <v>72405</v>
      </c>
    </row>
    <row r="77209" spans="1:2" x14ac:dyDescent="0.45">
      <c r="A77209">
        <v>10061444</v>
      </c>
      <c r="B77209" t="s">
        <v>72406</v>
      </c>
    </row>
    <row r="77210" spans="1:2" x14ac:dyDescent="0.45">
      <c r="A77210">
        <v>10048404</v>
      </c>
      <c r="B77210" t="s">
        <v>72407</v>
      </c>
    </row>
    <row r="77211" spans="1:2" x14ac:dyDescent="0.45">
      <c r="A77211">
        <v>10015963</v>
      </c>
      <c r="B77211" t="s">
        <v>32186</v>
      </c>
    </row>
    <row r="77212" spans="1:2" x14ac:dyDescent="0.45">
      <c r="A77212">
        <v>10007895</v>
      </c>
      <c r="B77212" t="s">
        <v>72408</v>
      </c>
    </row>
    <row r="77213" spans="1:2" x14ac:dyDescent="0.45">
      <c r="A77213">
        <v>10000308</v>
      </c>
      <c r="B77213" t="s">
        <v>28340</v>
      </c>
    </row>
    <row r="77214" spans="1:2" x14ac:dyDescent="0.45">
      <c r="A77214">
        <v>10062947</v>
      </c>
      <c r="B77214" t="s">
        <v>72409</v>
      </c>
    </row>
    <row r="77215" spans="1:2" x14ac:dyDescent="0.45">
      <c r="A77215">
        <v>10000689</v>
      </c>
      <c r="B77215" t="s">
        <v>72410</v>
      </c>
    </row>
    <row r="77216" spans="1:2" x14ac:dyDescent="0.45">
      <c r="A77216">
        <v>10048632</v>
      </c>
      <c r="B77216" t="s">
        <v>72411</v>
      </c>
    </row>
    <row r="77217" spans="1:2" x14ac:dyDescent="0.45">
      <c r="A77217">
        <v>10066432</v>
      </c>
      <c r="B77217" t="s">
        <v>72412</v>
      </c>
    </row>
    <row r="77218" spans="1:2" x14ac:dyDescent="0.45">
      <c r="A77218">
        <v>10052928</v>
      </c>
      <c r="B77218" t="s">
        <v>72413</v>
      </c>
    </row>
    <row r="77219" spans="1:2" x14ac:dyDescent="0.45">
      <c r="A77219">
        <v>10023372</v>
      </c>
      <c r="B77219" t="s">
        <v>72414</v>
      </c>
    </row>
    <row r="77220" spans="1:2" x14ac:dyDescent="0.45">
      <c r="A77220">
        <v>10052178</v>
      </c>
      <c r="B77220" t="s">
        <v>72415</v>
      </c>
    </row>
    <row r="77221" spans="1:2" x14ac:dyDescent="0.45">
      <c r="A77221">
        <v>10037578</v>
      </c>
      <c r="B77221" t="s">
        <v>72416</v>
      </c>
    </row>
    <row r="77222" spans="1:2" x14ac:dyDescent="0.45">
      <c r="A77222">
        <v>10081064</v>
      </c>
      <c r="B77222" t="s">
        <v>33591</v>
      </c>
    </row>
    <row r="77223" spans="1:2" x14ac:dyDescent="0.45">
      <c r="A77223">
        <v>10078970</v>
      </c>
      <c r="B77223" t="s">
        <v>72417</v>
      </c>
    </row>
    <row r="77224" spans="1:2" x14ac:dyDescent="0.45">
      <c r="A77224">
        <v>10024145</v>
      </c>
      <c r="B77224" t="s">
        <v>72418</v>
      </c>
    </row>
    <row r="77225" spans="1:2" x14ac:dyDescent="0.45">
      <c r="A77225">
        <v>10001614</v>
      </c>
      <c r="B77225" t="s">
        <v>72419</v>
      </c>
    </row>
    <row r="77226" spans="1:2" x14ac:dyDescent="0.45">
      <c r="A77226">
        <v>10020178</v>
      </c>
      <c r="B77226" t="s">
        <v>72420</v>
      </c>
    </row>
    <row r="77227" spans="1:2" x14ac:dyDescent="0.45">
      <c r="A77227">
        <v>10058071</v>
      </c>
      <c r="B77227" t="s">
        <v>72421</v>
      </c>
    </row>
    <row r="77228" spans="1:2" x14ac:dyDescent="0.45">
      <c r="A77228">
        <v>10087309</v>
      </c>
      <c r="B77228" t="s">
        <v>38880</v>
      </c>
    </row>
    <row r="77229" spans="1:2" x14ac:dyDescent="0.45">
      <c r="A77229">
        <v>10056106</v>
      </c>
      <c r="B77229" t="s">
        <v>72422</v>
      </c>
    </row>
    <row r="77230" spans="1:2" x14ac:dyDescent="0.45">
      <c r="A77230">
        <v>10037961</v>
      </c>
      <c r="B77230" t="s">
        <v>72423</v>
      </c>
    </row>
    <row r="77231" spans="1:2" x14ac:dyDescent="0.45">
      <c r="A77231">
        <v>10074813</v>
      </c>
      <c r="B77231" t="s">
        <v>62810</v>
      </c>
    </row>
    <row r="77232" spans="1:2" x14ac:dyDescent="0.45">
      <c r="A77232">
        <v>10071411</v>
      </c>
      <c r="B77232" t="s">
        <v>72424</v>
      </c>
    </row>
    <row r="77233" spans="1:2" x14ac:dyDescent="0.45">
      <c r="A77233">
        <v>10045622</v>
      </c>
      <c r="B77233" t="s">
        <v>72425</v>
      </c>
    </row>
    <row r="77234" spans="1:2" x14ac:dyDescent="0.45">
      <c r="A77234">
        <v>10015012</v>
      </c>
      <c r="B77234" t="s">
        <v>72426</v>
      </c>
    </row>
    <row r="77235" spans="1:2" x14ac:dyDescent="0.45">
      <c r="A77235">
        <v>10061372</v>
      </c>
      <c r="B77235" t="s">
        <v>72427</v>
      </c>
    </row>
    <row r="77236" spans="1:2" x14ac:dyDescent="0.45">
      <c r="A77236">
        <v>10015352</v>
      </c>
      <c r="B77236" t="s">
        <v>72428</v>
      </c>
    </row>
    <row r="77237" spans="1:2" x14ac:dyDescent="0.45">
      <c r="A77237">
        <v>10002924</v>
      </c>
      <c r="B77237" t="s">
        <v>72429</v>
      </c>
    </row>
    <row r="77238" spans="1:2" x14ac:dyDescent="0.45">
      <c r="A77238">
        <v>10080431</v>
      </c>
      <c r="B77238" t="s">
        <v>72430</v>
      </c>
    </row>
    <row r="77239" spans="1:2" x14ac:dyDescent="0.45">
      <c r="A77239">
        <v>10034853</v>
      </c>
      <c r="B77239" t="s">
        <v>72431</v>
      </c>
    </row>
    <row r="77240" spans="1:2" x14ac:dyDescent="0.45">
      <c r="A77240">
        <v>10014902</v>
      </c>
      <c r="B77240" t="s">
        <v>45734</v>
      </c>
    </row>
    <row r="77241" spans="1:2" x14ac:dyDescent="0.45">
      <c r="A77241">
        <v>10084340</v>
      </c>
      <c r="B77241" t="s">
        <v>72432</v>
      </c>
    </row>
    <row r="77242" spans="1:2" x14ac:dyDescent="0.45">
      <c r="A77242">
        <v>10043098</v>
      </c>
      <c r="B77242" t="s">
        <v>72433</v>
      </c>
    </row>
    <row r="77243" spans="1:2" x14ac:dyDescent="0.45">
      <c r="A77243">
        <v>10018583</v>
      </c>
      <c r="B77243" t="s">
        <v>72434</v>
      </c>
    </row>
    <row r="77244" spans="1:2" x14ac:dyDescent="0.45">
      <c r="A77244">
        <v>10080731</v>
      </c>
      <c r="B77244" t="s">
        <v>72435</v>
      </c>
    </row>
    <row r="77245" spans="1:2" x14ac:dyDescent="0.45">
      <c r="A77245">
        <v>10052259</v>
      </c>
      <c r="B77245" t="s">
        <v>43831</v>
      </c>
    </row>
    <row r="77246" spans="1:2" x14ac:dyDescent="0.45">
      <c r="A77246">
        <v>10065225</v>
      </c>
      <c r="B77246" t="s">
        <v>72436</v>
      </c>
    </row>
    <row r="77247" spans="1:2" x14ac:dyDescent="0.45">
      <c r="A77247">
        <v>10042689</v>
      </c>
      <c r="B77247" t="s">
        <v>72437</v>
      </c>
    </row>
    <row r="77248" spans="1:2" x14ac:dyDescent="0.45">
      <c r="A77248">
        <v>10040756</v>
      </c>
      <c r="B77248" t="s">
        <v>72438</v>
      </c>
    </row>
    <row r="77249" spans="1:2" x14ac:dyDescent="0.45">
      <c r="A77249">
        <v>10082996</v>
      </c>
      <c r="B77249" t="s">
        <v>72439</v>
      </c>
    </row>
    <row r="77250" spans="1:2" x14ac:dyDescent="0.45">
      <c r="A77250">
        <v>10002727</v>
      </c>
      <c r="B77250" t="s">
        <v>56236</v>
      </c>
    </row>
    <row r="77251" spans="1:2" x14ac:dyDescent="0.45">
      <c r="A77251">
        <v>10062894</v>
      </c>
      <c r="B77251" t="s">
        <v>72440</v>
      </c>
    </row>
    <row r="77252" spans="1:2" x14ac:dyDescent="0.45">
      <c r="A77252">
        <v>10030899</v>
      </c>
      <c r="B77252" t="s">
        <v>72441</v>
      </c>
    </row>
    <row r="77253" spans="1:2" x14ac:dyDescent="0.45">
      <c r="A77253">
        <v>10072840</v>
      </c>
      <c r="B77253" t="s">
        <v>72442</v>
      </c>
    </row>
    <row r="77254" spans="1:2" x14ac:dyDescent="0.45">
      <c r="A77254">
        <v>10010721</v>
      </c>
      <c r="B77254" t="s">
        <v>72443</v>
      </c>
    </row>
    <row r="77255" spans="1:2" x14ac:dyDescent="0.45">
      <c r="A77255">
        <v>10089592</v>
      </c>
      <c r="B77255" t="s">
        <v>72444</v>
      </c>
    </row>
    <row r="77256" spans="1:2" x14ac:dyDescent="0.45">
      <c r="A77256">
        <v>10035906</v>
      </c>
      <c r="B77256" t="s">
        <v>72445</v>
      </c>
    </row>
    <row r="77257" spans="1:2" x14ac:dyDescent="0.45">
      <c r="A77257">
        <v>10038382</v>
      </c>
      <c r="B77257" t="s">
        <v>72446</v>
      </c>
    </row>
    <row r="77258" spans="1:2" x14ac:dyDescent="0.45">
      <c r="A77258">
        <v>10089022</v>
      </c>
      <c r="B77258" t="s">
        <v>72447</v>
      </c>
    </row>
    <row r="77259" spans="1:2" x14ac:dyDescent="0.45">
      <c r="A77259">
        <v>10071751</v>
      </c>
      <c r="B77259" t="s">
        <v>72448</v>
      </c>
    </row>
    <row r="77260" spans="1:2" x14ac:dyDescent="0.45">
      <c r="A77260">
        <v>10040870</v>
      </c>
      <c r="B77260" t="s">
        <v>72449</v>
      </c>
    </row>
    <row r="77261" spans="1:2" x14ac:dyDescent="0.45">
      <c r="A77261">
        <v>10015273</v>
      </c>
      <c r="B77261" t="s">
        <v>72450</v>
      </c>
    </row>
    <row r="77262" spans="1:2" x14ac:dyDescent="0.45">
      <c r="A77262">
        <v>10083409</v>
      </c>
      <c r="B77262" t="s">
        <v>72451</v>
      </c>
    </row>
    <row r="77263" spans="1:2" x14ac:dyDescent="0.45">
      <c r="A77263">
        <v>10065714</v>
      </c>
      <c r="B77263" t="s">
        <v>72452</v>
      </c>
    </row>
    <row r="77264" spans="1:2" x14ac:dyDescent="0.45">
      <c r="A77264">
        <v>10045649</v>
      </c>
      <c r="B77264" t="s">
        <v>39791</v>
      </c>
    </row>
    <row r="77265" spans="1:2" x14ac:dyDescent="0.45">
      <c r="A77265">
        <v>10074408</v>
      </c>
      <c r="B77265" t="s">
        <v>23354</v>
      </c>
    </row>
    <row r="77266" spans="1:2" x14ac:dyDescent="0.45">
      <c r="A77266">
        <v>10053383</v>
      </c>
      <c r="B77266" t="s">
        <v>72453</v>
      </c>
    </row>
    <row r="77267" spans="1:2" x14ac:dyDescent="0.45">
      <c r="A77267">
        <v>10068939</v>
      </c>
      <c r="B77267" t="s">
        <v>31353</v>
      </c>
    </row>
    <row r="77268" spans="1:2" x14ac:dyDescent="0.45">
      <c r="A77268">
        <v>10063745</v>
      </c>
      <c r="B77268" t="s">
        <v>72454</v>
      </c>
    </row>
    <row r="77269" spans="1:2" x14ac:dyDescent="0.45">
      <c r="A77269">
        <v>10037887</v>
      </c>
      <c r="B77269" t="s">
        <v>72455</v>
      </c>
    </row>
    <row r="77270" spans="1:2" x14ac:dyDescent="0.45">
      <c r="A77270">
        <v>10091499</v>
      </c>
      <c r="B77270" t="s">
        <v>72456</v>
      </c>
    </row>
    <row r="77271" spans="1:2" x14ac:dyDescent="0.45">
      <c r="A77271">
        <v>10001638</v>
      </c>
      <c r="B77271" t="s">
        <v>72457</v>
      </c>
    </row>
    <row r="77272" spans="1:2" x14ac:dyDescent="0.45">
      <c r="A77272">
        <v>10073242</v>
      </c>
      <c r="B77272" t="s">
        <v>68914</v>
      </c>
    </row>
    <row r="77273" spans="1:2" x14ac:dyDescent="0.45">
      <c r="A77273">
        <v>10046237</v>
      </c>
      <c r="B77273" t="s">
        <v>72458</v>
      </c>
    </row>
    <row r="77274" spans="1:2" x14ac:dyDescent="0.45">
      <c r="A77274">
        <v>10020544</v>
      </c>
      <c r="B77274" t="s">
        <v>72459</v>
      </c>
    </row>
    <row r="77275" spans="1:2" x14ac:dyDescent="0.45">
      <c r="A77275">
        <v>10071047</v>
      </c>
      <c r="B77275" t="s">
        <v>64712</v>
      </c>
    </row>
    <row r="77276" spans="1:2" x14ac:dyDescent="0.45">
      <c r="A77276">
        <v>10016475</v>
      </c>
      <c r="B77276" t="s">
        <v>72460</v>
      </c>
    </row>
    <row r="77277" spans="1:2" x14ac:dyDescent="0.45">
      <c r="A77277">
        <v>10006085</v>
      </c>
      <c r="B77277" t="s">
        <v>72461</v>
      </c>
    </row>
    <row r="77278" spans="1:2" x14ac:dyDescent="0.45">
      <c r="A77278">
        <v>10082687</v>
      </c>
      <c r="B77278" t="s">
        <v>72462</v>
      </c>
    </row>
    <row r="77279" spans="1:2" x14ac:dyDescent="0.45">
      <c r="A77279">
        <v>10065088</v>
      </c>
      <c r="B77279" t="s">
        <v>72463</v>
      </c>
    </row>
    <row r="77280" spans="1:2" x14ac:dyDescent="0.45">
      <c r="A77280">
        <v>10067758</v>
      </c>
      <c r="B77280" t="s">
        <v>72464</v>
      </c>
    </row>
    <row r="77281" spans="1:2" x14ac:dyDescent="0.45">
      <c r="A77281">
        <v>10082813</v>
      </c>
      <c r="B77281" t="s">
        <v>72465</v>
      </c>
    </row>
    <row r="77282" spans="1:2" x14ac:dyDescent="0.45">
      <c r="A77282">
        <v>10076111</v>
      </c>
      <c r="B77282" t="s">
        <v>72466</v>
      </c>
    </row>
    <row r="77283" spans="1:2" x14ac:dyDescent="0.45">
      <c r="A77283">
        <v>10029204</v>
      </c>
      <c r="B77283" t="s">
        <v>72467</v>
      </c>
    </row>
    <row r="77284" spans="1:2" x14ac:dyDescent="0.45">
      <c r="A77284">
        <v>10017767</v>
      </c>
      <c r="B77284" t="s">
        <v>40806</v>
      </c>
    </row>
    <row r="77285" spans="1:2" x14ac:dyDescent="0.45">
      <c r="A77285">
        <v>10020236</v>
      </c>
      <c r="B77285" t="s">
        <v>72468</v>
      </c>
    </row>
    <row r="77286" spans="1:2" x14ac:dyDescent="0.45">
      <c r="A77286">
        <v>10038724</v>
      </c>
      <c r="B77286" t="s">
        <v>72469</v>
      </c>
    </row>
    <row r="77287" spans="1:2" x14ac:dyDescent="0.45">
      <c r="A77287">
        <v>10063168</v>
      </c>
      <c r="B77287" t="s">
        <v>19191</v>
      </c>
    </row>
    <row r="77288" spans="1:2" x14ac:dyDescent="0.45">
      <c r="A77288">
        <v>10028050</v>
      </c>
      <c r="B77288" t="s">
        <v>72470</v>
      </c>
    </row>
    <row r="77289" spans="1:2" x14ac:dyDescent="0.45">
      <c r="A77289">
        <v>10071249</v>
      </c>
      <c r="B77289" t="s">
        <v>72471</v>
      </c>
    </row>
    <row r="77290" spans="1:2" x14ac:dyDescent="0.45">
      <c r="A77290">
        <v>10071393</v>
      </c>
      <c r="B77290" t="s">
        <v>36230</v>
      </c>
    </row>
    <row r="77291" spans="1:2" x14ac:dyDescent="0.45">
      <c r="A77291">
        <v>10003625</v>
      </c>
      <c r="B77291" t="s">
        <v>72472</v>
      </c>
    </row>
    <row r="77292" spans="1:2" x14ac:dyDescent="0.45">
      <c r="A77292">
        <v>10040562</v>
      </c>
      <c r="B77292" t="s">
        <v>72473</v>
      </c>
    </row>
    <row r="77293" spans="1:2" x14ac:dyDescent="0.45">
      <c r="A77293">
        <v>10001472</v>
      </c>
      <c r="B77293" t="s">
        <v>72474</v>
      </c>
    </row>
    <row r="77294" spans="1:2" x14ac:dyDescent="0.45">
      <c r="A77294">
        <v>10075031</v>
      </c>
      <c r="B77294" t="s">
        <v>59091</v>
      </c>
    </row>
    <row r="77295" spans="1:2" x14ac:dyDescent="0.45">
      <c r="A77295">
        <v>10075976</v>
      </c>
      <c r="B77295" t="s">
        <v>72475</v>
      </c>
    </row>
    <row r="77296" spans="1:2" x14ac:dyDescent="0.45">
      <c r="A77296">
        <v>10063643</v>
      </c>
      <c r="B77296" t="s">
        <v>72476</v>
      </c>
    </row>
    <row r="77297" spans="1:2" x14ac:dyDescent="0.45">
      <c r="A77297">
        <v>10083287</v>
      </c>
      <c r="B77297" t="s">
        <v>72477</v>
      </c>
    </row>
    <row r="77298" spans="1:2" x14ac:dyDescent="0.45">
      <c r="A77298">
        <v>10065997</v>
      </c>
      <c r="B77298" t="s">
        <v>26018</v>
      </c>
    </row>
    <row r="77299" spans="1:2" x14ac:dyDescent="0.45">
      <c r="A77299">
        <v>10017184</v>
      </c>
      <c r="B77299" t="s">
        <v>72478</v>
      </c>
    </row>
    <row r="77300" spans="1:2" x14ac:dyDescent="0.45">
      <c r="A77300">
        <v>10067065</v>
      </c>
      <c r="B77300" t="s">
        <v>72479</v>
      </c>
    </row>
    <row r="77301" spans="1:2" x14ac:dyDescent="0.45">
      <c r="A77301">
        <v>10007005</v>
      </c>
      <c r="B77301" t="s">
        <v>72480</v>
      </c>
    </row>
    <row r="77302" spans="1:2" x14ac:dyDescent="0.45">
      <c r="A77302">
        <v>10080654</v>
      </c>
      <c r="B77302" t="s">
        <v>72481</v>
      </c>
    </row>
    <row r="77303" spans="1:2" x14ac:dyDescent="0.45">
      <c r="A77303">
        <v>10013382</v>
      </c>
      <c r="B77303" t="s">
        <v>72482</v>
      </c>
    </row>
    <row r="77304" spans="1:2" x14ac:dyDescent="0.45">
      <c r="A77304">
        <v>10027951</v>
      </c>
      <c r="B77304" t="s">
        <v>72483</v>
      </c>
    </row>
    <row r="77305" spans="1:2" x14ac:dyDescent="0.45">
      <c r="A77305">
        <v>10067618</v>
      </c>
      <c r="B77305" t="s">
        <v>72484</v>
      </c>
    </row>
    <row r="77306" spans="1:2" x14ac:dyDescent="0.45">
      <c r="A77306">
        <v>10089789</v>
      </c>
      <c r="B77306" t="s">
        <v>72485</v>
      </c>
    </row>
    <row r="77307" spans="1:2" x14ac:dyDescent="0.45">
      <c r="A77307">
        <v>10031376</v>
      </c>
      <c r="B77307" t="s">
        <v>72486</v>
      </c>
    </row>
    <row r="77308" spans="1:2" x14ac:dyDescent="0.45">
      <c r="A77308">
        <v>10017034</v>
      </c>
      <c r="B77308" t="s">
        <v>58854</v>
      </c>
    </row>
    <row r="77309" spans="1:2" x14ac:dyDescent="0.45">
      <c r="A77309">
        <v>10006251</v>
      </c>
      <c r="B77309" t="s">
        <v>72487</v>
      </c>
    </row>
    <row r="77310" spans="1:2" x14ac:dyDescent="0.45">
      <c r="A77310">
        <v>10005475</v>
      </c>
      <c r="B77310" t="s">
        <v>72488</v>
      </c>
    </row>
    <row r="77311" spans="1:2" x14ac:dyDescent="0.45">
      <c r="A77311">
        <v>10077885</v>
      </c>
      <c r="B77311" t="s">
        <v>72489</v>
      </c>
    </row>
    <row r="77312" spans="1:2" x14ac:dyDescent="0.45">
      <c r="A77312">
        <v>10074674</v>
      </c>
      <c r="B77312" t="s">
        <v>72490</v>
      </c>
    </row>
    <row r="77313" spans="1:2" x14ac:dyDescent="0.45">
      <c r="A77313">
        <v>10056296</v>
      </c>
      <c r="B77313" t="s">
        <v>72491</v>
      </c>
    </row>
    <row r="77314" spans="1:2" x14ac:dyDescent="0.45">
      <c r="A77314">
        <v>10052234</v>
      </c>
      <c r="B77314" t="s">
        <v>18685</v>
      </c>
    </row>
    <row r="77315" spans="1:2" x14ac:dyDescent="0.45">
      <c r="A77315">
        <v>10061148</v>
      </c>
      <c r="B77315" t="s">
        <v>72492</v>
      </c>
    </row>
    <row r="77316" spans="1:2" x14ac:dyDescent="0.45">
      <c r="A77316">
        <v>10013379</v>
      </c>
      <c r="B77316" t="s">
        <v>72493</v>
      </c>
    </row>
    <row r="77317" spans="1:2" x14ac:dyDescent="0.45">
      <c r="A77317">
        <v>10088565</v>
      </c>
      <c r="B77317" t="s">
        <v>72494</v>
      </c>
    </row>
    <row r="77318" spans="1:2" x14ac:dyDescent="0.45">
      <c r="A77318">
        <v>10049929</v>
      </c>
      <c r="B77318" t="s">
        <v>72495</v>
      </c>
    </row>
    <row r="77319" spans="1:2" x14ac:dyDescent="0.45">
      <c r="A77319">
        <v>10015813</v>
      </c>
      <c r="B77319" t="s">
        <v>72496</v>
      </c>
    </row>
    <row r="77320" spans="1:2" x14ac:dyDescent="0.45">
      <c r="A77320">
        <v>10061448</v>
      </c>
      <c r="B77320" t="s">
        <v>72497</v>
      </c>
    </row>
    <row r="77321" spans="1:2" x14ac:dyDescent="0.45">
      <c r="A77321">
        <v>10084126</v>
      </c>
      <c r="B77321" t="s">
        <v>31635</v>
      </c>
    </row>
    <row r="77322" spans="1:2" x14ac:dyDescent="0.45">
      <c r="A77322">
        <v>10090422</v>
      </c>
      <c r="B77322" t="s">
        <v>72498</v>
      </c>
    </row>
    <row r="77323" spans="1:2" x14ac:dyDescent="0.45">
      <c r="A77323">
        <v>10002044</v>
      </c>
      <c r="B77323" t="s">
        <v>72499</v>
      </c>
    </row>
    <row r="77324" spans="1:2" x14ac:dyDescent="0.45">
      <c r="A77324">
        <v>10025579</v>
      </c>
      <c r="B77324" t="s">
        <v>72500</v>
      </c>
    </row>
    <row r="77325" spans="1:2" x14ac:dyDescent="0.45">
      <c r="A77325">
        <v>10029991</v>
      </c>
      <c r="B77325" t="s">
        <v>72501</v>
      </c>
    </row>
    <row r="77326" spans="1:2" x14ac:dyDescent="0.45">
      <c r="A77326">
        <v>10046873</v>
      </c>
      <c r="B77326" t="s">
        <v>72502</v>
      </c>
    </row>
    <row r="77327" spans="1:2" x14ac:dyDescent="0.45">
      <c r="A77327">
        <v>10092277</v>
      </c>
      <c r="B77327" t="s">
        <v>72503</v>
      </c>
    </row>
    <row r="77328" spans="1:2" x14ac:dyDescent="0.45">
      <c r="A77328">
        <v>10003113</v>
      </c>
      <c r="B77328" t="s">
        <v>72504</v>
      </c>
    </row>
    <row r="77329" spans="1:2" x14ac:dyDescent="0.45">
      <c r="A77329">
        <v>10030486</v>
      </c>
      <c r="B77329" t="s">
        <v>72505</v>
      </c>
    </row>
    <row r="77330" spans="1:2" x14ac:dyDescent="0.45">
      <c r="A77330">
        <v>10048655</v>
      </c>
      <c r="B77330" t="s">
        <v>72506</v>
      </c>
    </row>
    <row r="77331" spans="1:2" x14ac:dyDescent="0.45">
      <c r="A77331">
        <v>10003404</v>
      </c>
      <c r="B77331" t="s">
        <v>72507</v>
      </c>
    </row>
    <row r="77332" spans="1:2" x14ac:dyDescent="0.45">
      <c r="A77332">
        <v>10075774</v>
      </c>
      <c r="B77332" t="s">
        <v>72508</v>
      </c>
    </row>
    <row r="77333" spans="1:2" x14ac:dyDescent="0.45">
      <c r="A77333">
        <v>10084363</v>
      </c>
      <c r="B77333" t="s">
        <v>72509</v>
      </c>
    </row>
    <row r="77334" spans="1:2" x14ac:dyDescent="0.45">
      <c r="A77334">
        <v>10070588</v>
      </c>
      <c r="B77334" t="s">
        <v>72510</v>
      </c>
    </row>
    <row r="77335" spans="1:2" x14ac:dyDescent="0.45">
      <c r="A77335">
        <v>10042838</v>
      </c>
      <c r="B77335" t="s">
        <v>72511</v>
      </c>
    </row>
    <row r="77336" spans="1:2" x14ac:dyDescent="0.45">
      <c r="A77336">
        <v>10039292</v>
      </c>
      <c r="B77336" t="s">
        <v>16524</v>
      </c>
    </row>
    <row r="77337" spans="1:2" x14ac:dyDescent="0.45">
      <c r="A77337">
        <v>10021821</v>
      </c>
      <c r="B77337" t="s">
        <v>72512</v>
      </c>
    </row>
    <row r="77338" spans="1:2" x14ac:dyDescent="0.45">
      <c r="A77338">
        <v>10014857</v>
      </c>
      <c r="B77338" t="s">
        <v>72513</v>
      </c>
    </row>
    <row r="77339" spans="1:2" x14ac:dyDescent="0.45">
      <c r="A77339">
        <v>10068421</v>
      </c>
      <c r="B77339" t="s">
        <v>72514</v>
      </c>
    </row>
    <row r="77340" spans="1:2" x14ac:dyDescent="0.45">
      <c r="A77340">
        <v>10065025</v>
      </c>
      <c r="B77340" t="s">
        <v>72515</v>
      </c>
    </row>
    <row r="77341" spans="1:2" x14ac:dyDescent="0.45">
      <c r="A77341">
        <v>10030133</v>
      </c>
      <c r="B77341" t="s">
        <v>72516</v>
      </c>
    </row>
    <row r="77342" spans="1:2" x14ac:dyDescent="0.45">
      <c r="A77342">
        <v>10085517</v>
      </c>
      <c r="B77342" t="s">
        <v>72517</v>
      </c>
    </row>
    <row r="77343" spans="1:2" x14ac:dyDescent="0.45">
      <c r="A77343">
        <v>10017421</v>
      </c>
      <c r="B77343" t="s">
        <v>72518</v>
      </c>
    </row>
    <row r="77344" spans="1:2" x14ac:dyDescent="0.45">
      <c r="A77344">
        <v>10036398</v>
      </c>
      <c r="B77344" t="s">
        <v>31801</v>
      </c>
    </row>
    <row r="77345" spans="1:2" x14ac:dyDescent="0.45">
      <c r="A77345">
        <v>10065658</v>
      </c>
      <c r="B77345" t="s">
        <v>72519</v>
      </c>
    </row>
    <row r="77346" spans="1:2" x14ac:dyDescent="0.45">
      <c r="A77346">
        <v>10005101</v>
      </c>
      <c r="B77346" t="s">
        <v>72520</v>
      </c>
    </row>
    <row r="77347" spans="1:2" x14ac:dyDescent="0.45">
      <c r="A77347">
        <v>10025846</v>
      </c>
      <c r="B77347" t="s">
        <v>72521</v>
      </c>
    </row>
    <row r="77348" spans="1:2" x14ac:dyDescent="0.45">
      <c r="A77348">
        <v>10063150</v>
      </c>
      <c r="B77348" t="s">
        <v>72522</v>
      </c>
    </row>
    <row r="77349" spans="1:2" x14ac:dyDescent="0.45">
      <c r="A77349">
        <v>10030303</v>
      </c>
      <c r="B77349" t="s">
        <v>72523</v>
      </c>
    </row>
    <row r="77350" spans="1:2" x14ac:dyDescent="0.45">
      <c r="A77350">
        <v>10047381</v>
      </c>
      <c r="B77350" t="s">
        <v>72524</v>
      </c>
    </row>
    <row r="77351" spans="1:2" x14ac:dyDescent="0.45">
      <c r="A77351">
        <v>10000247</v>
      </c>
      <c r="B77351" t="s">
        <v>72525</v>
      </c>
    </row>
    <row r="77352" spans="1:2" x14ac:dyDescent="0.45">
      <c r="A77352">
        <v>10037686</v>
      </c>
      <c r="B77352" t="s">
        <v>72526</v>
      </c>
    </row>
    <row r="77353" spans="1:2" x14ac:dyDescent="0.45">
      <c r="A77353">
        <v>10022551</v>
      </c>
      <c r="B77353" t="s">
        <v>72527</v>
      </c>
    </row>
    <row r="77354" spans="1:2" x14ac:dyDescent="0.45">
      <c r="A77354">
        <v>10009022</v>
      </c>
      <c r="B77354" t="s">
        <v>72528</v>
      </c>
    </row>
    <row r="77355" spans="1:2" x14ac:dyDescent="0.45">
      <c r="A77355">
        <v>10040240</v>
      </c>
      <c r="B77355" t="s">
        <v>72529</v>
      </c>
    </row>
    <row r="77356" spans="1:2" x14ac:dyDescent="0.45">
      <c r="A77356">
        <v>10069184</v>
      </c>
      <c r="B77356" t="s">
        <v>55122</v>
      </c>
    </row>
    <row r="77357" spans="1:2" x14ac:dyDescent="0.45">
      <c r="A77357">
        <v>10015652</v>
      </c>
      <c r="B77357" t="s">
        <v>72530</v>
      </c>
    </row>
    <row r="77358" spans="1:2" x14ac:dyDescent="0.45">
      <c r="A77358">
        <v>99999999</v>
      </c>
      <c r="B77358" t="s">
        <v>72531</v>
      </c>
    </row>
    <row r="77359" spans="1:2" x14ac:dyDescent="0.45">
      <c r="A77359">
        <v>10057865</v>
      </c>
      <c r="B77359" t="s">
        <v>72532</v>
      </c>
    </row>
    <row r="77360" spans="1:2" x14ac:dyDescent="0.45">
      <c r="A77360">
        <v>10038866</v>
      </c>
      <c r="B77360" t="s">
        <v>72533</v>
      </c>
    </row>
    <row r="77361" spans="1:2" x14ac:dyDescent="0.45">
      <c r="A77361">
        <v>10071605</v>
      </c>
      <c r="B77361" t="s">
        <v>72534</v>
      </c>
    </row>
    <row r="77362" spans="1:2" x14ac:dyDescent="0.45">
      <c r="A77362">
        <v>10066889</v>
      </c>
      <c r="B77362" t="s">
        <v>72535</v>
      </c>
    </row>
    <row r="77363" spans="1:2" x14ac:dyDescent="0.45">
      <c r="A77363">
        <v>10087361</v>
      </c>
      <c r="B77363" t="s">
        <v>53102</v>
      </c>
    </row>
    <row r="77364" spans="1:2" x14ac:dyDescent="0.45">
      <c r="A77364">
        <v>10078308</v>
      </c>
      <c r="B77364" t="s">
        <v>72536</v>
      </c>
    </row>
    <row r="77365" spans="1:2" x14ac:dyDescent="0.45">
      <c r="A77365">
        <v>10015634</v>
      </c>
      <c r="B77365" t="s">
        <v>72537</v>
      </c>
    </row>
    <row r="77366" spans="1:2" x14ac:dyDescent="0.45">
      <c r="A77366">
        <v>10052221</v>
      </c>
      <c r="B77366" t="s">
        <v>29202</v>
      </c>
    </row>
    <row r="77367" spans="1:2" x14ac:dyDescent="0.45">
      <c r="A77367">
        <v>10028865</v>
      </c>
      <c r="B77367" t="s">
        <v>72538</v>
      </c>
    </row>
    <row r="77368" spans="1:2" x14ac:dyDescent="0.45">
      <c r="A77368">
        <v>10071391</v>
      </c>
      <c r="B77368" t="s">
        <v>72539</v>
      </c>
    </row>
    <row r="77369" spans="1:2" x14ac:dyDescent="0.45">
      <c r="A77369">
        <v>10021985</v>
      </c>
      <c r="B77369" t="s">
        <v>72540</v>
      </c>
    </row>
    <row r="77370" spans="1:2" x14ac:dyDescent="0.45">
      <c r="A77370">
        <v>10088850</v>
      </c>
      <c r="B77370" t="s">
        <v>72541</v>
      </c>
    </row>
    <row r="77371" spans="1:2" x14ac:dyDescent="0.45">
      <c r="A77371">
        <v>10032265</v>
      </c>
      <c r="B77371" t="s">
        <v>72542</v>
      </c>
    </row>
    <row r="77372" spans="1:2" x14ac:dyDescent="0.45">
      <c r="A77372">
        <v>10013924</v>
      </c>
      <c r="B77372" t="s">
        <v>72543</v>
      </c>
    </row>
    <row r="77373" spans="1:2" x14ac:dyDescent="0.45">
      <c r="A77373">
        <v>10073351</v>
      </c>
      <c r="B77373" t="s">
        <v>72544</v>
      </c>
    </row>
    <row r="77374" spans="1:2" x14ac:dyDescent="0.45">
      <c r="A77374">
        <v>10020610</v>
      </c>
      <c r="B77374" t="s">
        <v>72545</v>
      </c>
    </row>
    <row r="77375" spans="1:2" x14ac:dyDescent="0.45">
      <c r="A77375">
        <v>10033887</v>
      </c>
      <c r="B77375" t="s">
        <v>72546</v>
      </c>
    </row>
    <row r="77376" spans="1:2" x14ac:dyDescent="0.45">
      <c r="A77376">
        <v>10047042</v>
      </c>
      <c r="B77376" t="s">
        <v>72547</v>
      </c>
    </row>
    <row r="77377" spans="1:2" x14ac:dyDescent="0.45">
      <c r="A77377">
        <v>10068275</v>
      </c>
      <c r="B77377" t="s">
        <v>72548</v>
      </c>
    </row>
    <row r="77378" spans="1:2" x14ac:dyDescent="0.45">
      <c r="A77378">
        <v>10006227</v>
      </c>
      <c r="B77378" t="s">
        <v>39667</v>
      </c>
    </row>
    <row r="77379" spans="1:2" x14ac:dyDescent="0.45">
      <c r="A77379">
        <v>10080941</v>
      </c>
      <c r="B77379" t="s">
        <v>72549</v>
      </c>
    </row>
    <row r="77380" spans="1:2" x14ac:dyDescent="0.45">
      <c r="A77380">
        <v>10077994</v>
      </c>
      <c r="B77380" t="s">
        <v>72550</v>
      </c>
    </row>
    <row r="77381" spans="1:2" x14ac:dyDescent="0.45">
      <c r="A77381">
        <v>10025659</v>
      </c>
      <c r="B77381" t="s">
        <v>72551</v>
      </c>
    </row>
    <row r="77382" spans="1:2" x14ac:dyDescent="0.45">
      <c r="A77382">
        <v>10062520</v>
      </c>
      <c r="B77382" t="s">
        <v>30971</v>
      </c>
    </row>
    <row r="77383" spans="1:2" x14ac:dyDescent="0.45">
      <c r="A77383">
        <v>10002119</v>
      </c>
      <c r="B77383" t="s">
        <v>72552</v>
      </c>
    </row>
    <row r="77384" spans="1:2" x14ac:dyDescent="0.45">
      <c r="A77384">
        <v>10023084</v>
      </c>
      <c r="B77384" t="s">
        <v>72553</v>
      </c>
    </row>
    <row r="77385" spans="1:2" x14ac:dyDescent="0.45">
      <c r="A77385">
        <v>10086035</v>
      </c>
      <c r="B77385" t="s">
        <v>72554</v>
      </c>
    </row>
    <row r="77386" spans="1:2" x14ac:dyDescent="0.45">
      <c r="A77386">
        <v>10050664</v>
      </c>
      <c r="B77386" t="s">
        <v>72555</v>
      </c>
    </row>
    <row r="77387" spans="1:2" x14ac:dyDescent="0.45">
      <c r="A77387">
        <v>10040843</v>
      </c>
      <c r="B77387" t="s">
        <v>72556</v>
      </c>
    </row>
    <row r="77388" spans="1:2" x14ac:dyDescent="0.45">
      <c r="A77388">
        <v>10042041</v>
      </c>
      <c r="B77388" t="s">
        <v>72557</v>
      </c>
    </row>
    <row r="77389" spans="1:2" x14ac:dyDescent="0.45">
      <c r="A77389">
        <v>10049891</v>
      </c>
      <c r="B77389" t="s">
        <v>53390</v>
      </c>
    </row>
    <row r="77390" spans="1:2" x14ac:dyDescent="0.45">
      <c r="A77390">
        <v>10081465</v>
      </c>
      <c r="B77390" t="s">
        <v>40757</v>
      </c>
    </row>
    <row r="77391" spans="1:2" x14ac:dyDescent="0.45">
      <c r="A77391">
        <v>10067865</v>
      </c>
      <c r="B77391" t="s">
        <v>72558</v>
      </c>
    </row>
    <row r="77392" spans="1:2" x14ac:dyDescent="0.45">
      <c r="A77392">
        <v>10067551</v>
      </c>
      <c r="B77392" t="s">
        <v>72559</v>
      </c>
    </row>
    <row r="77393" spans="1:2" x14ac:dyDescent="0.45">
      <c r="A77393">
        <v>10079914</v>
      </c>
      <c r="B77393" t="s">
        <v>72560</v>
      </c>
    </row>
    <row r="77394" spans="1:2" x14ac:dyDescent="0.45">
      <c r="A77394">
        <v>10056104</v>
      </c>
      <c r="B77394" t="s">
        <v>72561</v>
      </c>
    </row>
    <row r="77395" spans="1:2" x14ac:dyDescent="0.45">
      <c r="A77395">
        <v>10028119</v>
      </c>
      <c r="B77395" t="s">
        <v>72562</v>
      </c>
    </row>
    <row r="77396" spans="1:2" x14ac:dyDescent="0.45">
      <c r="A77396">
        <v>10037425</v>
      </c>
      <c r="B77396" t="s">
        <v>72563</v>
      </c>
    </row>
    <row r="77397" spans="1:2" x14ac:dyDescent="0.45">
      <c r="A77397">
        <v>10004228</v>
      </c>
      <c r="B77397" t="s">
        <v>72564</v>
      </c>
    </row>
    <row r="77398" spans="1:2" x14ac:dyDescent="0.45">
      <c r="A77398">
        <v>10038637</v>
      </c>
      <c r="B77398" t="s">
        <v>18950</v>
      </c>
    </row>
    <row r="77399" spans="1:2" x14ac:dyDescent="0.45">
      <c r="A77399">
        <v>10050610</v>
      </c>
      <c r="B77399" t="s">
        <v>72565</v>
      </c>
    </row>
    <row r="77400" spans="1:2" x14ac:dyDescent="0.45">
      <c r="A77400">
        <v>10074509</v>
      </c>
      <c r="B77400" t="s">
        <v>72566</v>
      </c>
    </row>
    <row r="77401" spans="1:2" x14ac:dyDescent="0.45">
      <c r="A77401">
        <v>10074819</v>
      </c>
      <c r="B77401" t="s">
        <v>72567</v>
      </c>
    </row>
    <row r="77402" spans="1:2" x14ac:dyDescent="0.45">
      <c r="A77402">
        <v>10002675</v>
      </c>
      <c r="B77402" t="s">
        <v>72568</v>
      </c>
    </row>
    <row r="77403" spans="1:2" x14ac:dyDescent="0.45">
      <c r="A77403">
        <v>10091978</v>
      </c>
      <c r="B77403" t="s">
        <v>72569</v>
      </c>
    </row>
    <row r="77404" spans="1:2" x14ac:dyDescent="0.45">
      <c r="A77404">
        <v>10052846</v>
      </c>
      <c r="B77404" t="s">
        <v>72570</v>
      </c>
    </row>
    <row r="77405" spans="1:2" x14ac:dyDescent="0.45">
      <c r="A77405">
        <v>10073093</v>
      </c>
      <c r="B77405" t="s">
        <v>72571</v>
      </c>
    </row>
    <row r="77406" spans="1:2" x14ac:dyDescent="0.45">
      <c r="A77406">
        <v>10034023</v>
      </c>
      <c r="B77406" t="s">
        <v>72572</v>
      </c>
    </row>
    <row r="77407" spans="1:2" x14ac:dyDescent="0.45">
      <c r="A77407">
        <v>10086950</v>
      </c>
      <c r="B77407" t="s">
        <v>72573</v>
      </c>
    </row>
    <row r="77408" spans="1:2" x14ac:dyDescent="0.45">
      <c r="A77408">
        <v>10075178</v>
      </c>
      <c r="B77408" t="s">
        <v>72574</v>
      </c>
    </row>
    <row r="77409" spans="1:2" x14ac:dyDescent="0.45">
      <c r="A77409">
        <v>10009192</v>
      </c>
      <c r="B77409" t="s">
        <v>72575</v>
      </c>
    </row>
    <row r="77410" spans="1:2" x14ac:dyDescent="0.45">
      <c r="A77410">
        <v>10062637</v>
      </c>
      <c r="B77410" t="s">
        <v>72576</v>
      </c>
    </row>
    <row r="77411" spans="1:2" x14ac:dyDescent="0.45">
      <c r="A77411">
        <v>10044000</v>
      </c>
      <c r="B77411" t="s">
        <v>72577</v>
      </c>
    </row>
    <row r="77412" spans="1:2" x14ac:dyDescent="0.45">
      <c r="A77412">
        <v>10032600</v>
      </c>
      <c r="B77412" t="s">
        <v>72578</v>
      </c>
    </row>
    <row r="77413" spans="1:2" x14ac:dyDescent="0.45">
      <c r="A77413">
        <v>10038271</v>
      </c>
      <c r="B77413" t="s">
        <v>72579</v>
      </c>
    </row>
    <row r="77414" spans="1:2" x14ac:dyDescent="0.45">
      <c r="A77414">
        <v>10087714</v>
      </c>
      <c r="B77414" t="s">
        <v>41765</v>
      </c>
    </row>
    <row r="77415" spans="1:2" x14ac:dyDescent="0.45">
      <c r="A77415">
        <v>10021935</v>
      </c>
      <c r="B77415" t="s">
        <v>41327</v>
      </c>
    </row>
    <row r="77416" spans="1:2" x14ac:dyDescent="0.45">
      <c r="A77416">
        <v>10049825</v>
      </c>
      <c r="B77416" t="s">
        <v>72580</v>
      </c>
    </row>
    <row r="77417" spans="1:2" x14ac:dyDescent="0.45">
      <c r="A77417">
        <v>10067621</v>
      </c>
      <c r="B77417" t="s">
        <v>72581</v>
      </c>
    </row>
    <row r="77418" spans="1:2" x14ac:dyDescent="0.45">
      <c r="A77418">
        <v>10035371</v>
      </c>
      <c r="B77418" t="s">
        <v>22660</v>
      </c>
    </row>
    <row r="77419" spans="1:2" x14ac:dyDescent="0.45">
      <c r="A77419">
        <v>10052907</v>
      </c>
      <c r="B77419" t="s">
        <v>72582</v>
      </c>
    </row>
    <row r="77420" spans="1:2" x14ac:dyDescent="0.45">
      <c r="A77420">
        <v>10078779</v>
      </c>
      <c r="B77420" t="s">
        <v>30537</v>
      </c>
    </row>
    <row r="77421" spans="1:2" x14ac:dyDescent="0.45">
      <c r="A77421">
        <v>10008874</v>
      </c>
      <c r="B77421" t="s">
        <v>72583</v>
      </c>
    </row>
    <row r="77422" spans="1:2" x14ac:dyDescent="0.45">
      <c r="A77422">
        <v>10024620</v>
      </c>
      <c r="B77422" t="s">
        <v>72584</v>
      </c>
    </row>
    <row r="77423" spans="1:2" x14ac:dyDescent="0.45">
      <c r="A77423">
        <v>10062296</v>
      </c>
      <c r="B77423" t="s">
        <v>72585</v>
      </c>
    </row>
    <row r="77424" spans="1:2" x14ac:dyDescent="0.45">
      <c r="A77424">
        <v>10072278</v>
      </c>
      <c r="B77424" t="s">
        <v>72586</v>
      </c>
    </row>
    <row r="77425" spans="1:2" x14ac:dyDescent="0.45">
      <c r="A77425">
        <v>10054782</v>
      </c>
      <c r="B77425" t="s">
        <v>72587</v>
      </c>
    </row>
    <row r="77426" spans="1:2" x14ac:dyDescent="0.45">
      <c r="A77426">
        <v>10028308</v>
      </c>
      <c r="B77426" t="s">
        <v>72588</v>
      </c>
    </row>
    <row r="77427" spans="1:2" x14ac:dyDescent="0.45">
      <c r="A77427">
        <v>10066181</v>
      </c>
      <c r="B77427" t="s">
        <v>72589</v>
      </c>
    </row>
    <row r="77428" spans="1:2" x14ac:dyDescent="0.45">
      <c r="A77428">
        <v>10087579</v>
      </c>
      <c r="B77428" t="s">
        <v>72590</v>
      </c>
    </row>
    <row r="77429" spans="1:2" x14ac:dyDescent="0.45">
      <c r="A77429">
        <v>10048617</v>
      </c>
      <c r="B77429" t="s">
        <v>72591</v>
      </c>
    </row>
    <row r="77430" spans="1:2" x14ac:dyDescent="0.45">
      <c r="A77430">
        <v>10000359</v>
      </c>
      <c r="B77430" t="s">
        <v>72592</v>
      </c>
    </row>
    <row r="77431" spans="1:2" x14ac:dyDescent="0.45">
      <c r="A77431">
        <v>10023625</v>
      </c>
      <c r="B77431" t="s">
        <v>72593</v>
      </c>
    </row>
    <row r="77432" spans="1:2" x14ac:dyDescent="0.45">
      <c r="A77432">
        <v>10074034</v>
      </c>
      <c r="B77432" t="s">
        <v>72594</v>
      </c>
    </row>
    <row r="77433" spans="1:2" x14ac:dyDescent="0.45">
      <c r="A77433">
        <v>10043667</v>
      </c>
      <c r="B77433" t="s">
        <v>72595</v>
      </c>
    </row>
    <row r="77434" spans="1:2" x14ac:dyDescent="0.45">
      <c r="A77434">
        <v>10072874</v>
      </c>
      <c r="B77434" t="s">
        <v>72596</v>
      </c>
    </row>
    <row r="77435" spans="1:2" x14ac:dyDescent="0.45">
      <c r="A77435">
        <v>10026672</v>
      </c>
      <c r="B77435" t="s">
        <v>72597</v>
      </c>
    </row>
    <row r="77436" spans="1:2" x14ac:dyDescent="0.45">
      <c r="A77436">
        <v>10031908</v>
      </c>
      <c r="B77436" t="s">
        <v>72598</v>
      </c>
    </row>
    <row r="77437" spans="1:2" x14ac:dyDescent="0.45">
      <c r="A77437">
        <v>10029813</v>
      </c>
      <c r="B77437" t="s">
        <v>72599</v>
      </c>
    </row>
    <row r="77438" spans="1:2" x14ac:dyDescent="0.45">
      <c r="A77438">
        <v>10030262</v>
      </c>
      <c r="B77438" t="s">
        <v>72600</v>
      </c>
    </row>
    <row r="77439" spans="1:2" x14ac:dyDescent="0.45">
      <c r="A77439">
        <v>10087345</v>
      </c>
      <c r="B77439" t="s">
        <v>72601</v>
      </c>
    </row>
    <row r="77440" spans="1:2" x14ac:dyDescent="0.45">
      <c r="A77440">
        <v>10016742</v>
      </c>
      <c r="B77440" t="s">
        <v>72602</v>
      </c>
    </row>
    <row r="77441" spans="1:2" x14ac:dyDescent="0.45">
      <c r="A77441">
        <v>10049685</v>
      </c>
      <c r="B77441" t="s">
        <v>72603</v>
      </c>
    </row>
    <row r="77442" spans="1:2" x14ac:dyDescent="0.45">
      <c r="A77442">
        <v>10018026</v>
      </c>
      <c r="B77442" t="s">
        <v>72604</v>
      </c>
    </row>
    <row r="77443" spans="1:2" x14ac:dyDescent="0.45">
      <c r="A77443">
        <v>90000629</v>
      </c>
      <c r="B77443" t="s">
        <v>11055</v>
      </c>
    </row>
    <row r="77444" spans="1:2" x14ac:dyDescent="0.45">
      <c r="A77444">
        <v>10001988</v>
      </c>
      <c r="B77444" t="s">
        <v>72605</v>
      </c>
    </row>
    <row r="77445" spans="1:2" x14ac:dyDescent="0.45">
      <c r="A77445">
        <v>10009785</v>
      </c>
      <c r="B77445" t="s">
        <v>72606</v>
      </c>
    </row>
    <row r="77446" spans="1:2" x14ac:dyDescent="0.45">
      <c r="A77446">
        <v>10021960</v>
      </c>
      <c r="B77446" t="s">
        <v>39095</v>
      </c>
    </row>
    <row r="77447" spans="1:2" x14ac:dyDescent="0.45">
      <c r="A77447">
        <v>10086054</v>
      </c>
      <c r="B77447" t="s">
        <v>72607</v>
      </c>
    </row>
    <row r="77448" spans="1:2" x14ac:dyDescent="0.45">
      <c r="A77448">
        <v>10046197</v>
      </c>
      <c r="B77448" t="s">
        <v>72608</v>
      </c>
    </row>
    <row r="77449" spans="1:2" x14ac:dyDescent="0.45">
      <c r="A77449">
        <v>10054663</v>
      </c>
      <c r="B77449" t="s">
        <v>72609</v>
      </c>
    </row>
    <row r="77450" spans="1:2" x14ac:dyDescent="0.45">
      <c r="A77450">
        <v>10054905</v>
      </c>
      <c r="B77450" t="s">
        <v>72610</v>
      </c>
    </row>
    <row r="77451" spans="1:2" x14ac:dyDescent="0.45">
      <c r="A77451">
        <v>10009580</v>
      </c>
      <c r="B77451" t="s">
        <v>72611</v>
      </c>
    </row>
    <row r="77452" spans="1:2" x14ac:dyDescent="0.45">
      <c r="A77452">
        <v>10080748</v>
      </c>
      <c r="B77452" t="s">
        <v>72612</v>
      </c>
    </row>
    <row r="77453" spans="1:2" x14ac:dyDescent="0.45">
      <c r="A77453">
        <v>10013052</v>
      </c>
      <c r="B77453" t="s">
        <v>72613</v>
      </c>
    </row>
    <row r="77454" spans="1:2" x14ac:dyDescent="0.45">
      <c r="A77454">
        <v>10015587</v>
      </c>
      <c r="B77454" t="s">
        <v>33490</v>
      </c>
    </row>
    <row r="77455" spans="1:2" x14ac:dyDescent="0.45">
      <c r="A77455">
        <v>10004437</v>
      </c>
      <c r="B77455" t="s">
        <v>38838</v>
      </c>
    </row>
    <row r="77456" spans="1:2" x14ac:dyDescent="0.45">
      <c r="A77456">
        <v>10027637</v>
      </c>
      <c r="B77456" t="s">
        <v>72614</v>
      </c>
    </row>
    <row r="77457" spans="1:2" x14ac:dyDescent="0.45">
      <c r="A77457">
        <v>10056684</v>
      </c>
      <c r="B77457" t="s">
        <v>72615</v>
      </c>
    </row>
    <row r="77458" spans="1:2" x14ac:dyDescent="0.45">
      <c r="A77458">
        <v>10085825</v>
      </c>
      <c r="B77458" t="s">
        <v>69885</v>
      </c>
    </row>
    <row r="77459" spans="1:2" x14ac:dyDescent="0.45">
      <c r="A77459">
        <v>10088380</v>
      </c>
      <c r="B77459" t="s">
        <v>72616</v>
      </c>
    </row>
    <row r="77460" spans="1:2" x14ac:dyDescent="0.45">
      <c r="A77460">
        <v>10073105</v>
      </c>
      <c r="B77460" t="s">
        <v>31980</v>
      </c>
    </row>
    <row r="77461" spans="1:2" x14ac:dyDescent="0.45">
      <c r="A77461">
        <v>10016202</v>
      </c>
      <c r="B77461" t="s">
        <v>72617</v>
      </c>
    </row>
    <row r="77462" spans="1:2" x14ac:dyDescent="0.45">
      <c r="A77462">
        <v>10000208</v>
      </c>
      <c r="B77462" t="s">
        <v>72618</v>
      </c>
    </row>
    <row r="77463" spans="1:2" x14ac:dyDescent="0.45">
      <c r="A77463">
        <v>10069107</v>
      </c>
      <c r="B77463" t="s">
        <v>72619</v>
      </c>
    </row>
    <row r="77464" spans="1:2" x14ac:dyDescent="0.45">
      <c r="A77464">
        <v>10051390</v>
      </c>
      <c r="B77464" t="s">
        <v>72620</v>
      </c>
    </row>
    <row r="77465" spans="1:2" x14ac:dyDescent="0.45">
      <c r="A77465">
        <v>10087795</v>
      </c>
      <c r="B77465" t="s">
        <v>72621</v>
      </c>
    </row>
    <row r="77466" spans="1:2" x14ac:dyDescent="0.45">
      <c r="A77466">
        <v>10070005</v>
      </c>
      <c r="B77466" t="s">
        <v>72622</v>
      </c>
    </row>
    <row r="77467" spans="1:2" x14ac:dyDescent="0.45">
      <c r="A77467">
        <v>10057446</v>
      </c>
      <c r="B77467" t="s">
        <v>72623</v>
      </c>
    </row>
    <row r="77468" spans="1:2" x14ac:dyDescent="0.45">
      <c r="A77468">
        <v>10048816</v>
      </c>
      <c r="B77468" t="s">
        <v>72624</v>
      </c>
    </row>
    <row r="77469" spans="1:2" x14ac:dyDescent="0.45">
      <c r="A77469">
        <v>10066959</v>
      </c>
      <c r="B77469" t="s">
        <v>72625</v>
      </c>
    </row>
    <row r="77470" spans="1:2" x14ac:dyDescent="0.45">
      <c r="A77470">
        <v>10051195</v>
      </c>
      <c r="B77470" t="s">
        <v>72626</v>
      </c>
    </row>
    <row r="77471" spans="1:2" x14ac:dyDescent="0.45">
      <c r="A77471">
        <v>10080304</v>
      </c>
      <c r="B77471" t="s">
        <v>65676</v>
      </c>
    </row>
    <row r="77472" spans="1:2" x14ac:dyDescent="0.45">
      <c r="A77472">
        <v>10010115</v>
      </c>
      <c r="B77472" t="s">
        <v>72627</v>
      </c>
    </row>
    <row r="77473" spans="1:2" x14ac:dyDescent="0.45">
      <c r="A77473">
        <v>10069002</v>
      </c>
      <c r="B77473" t="s">
        <v>72628</v>
      </c>
    </row>
    <row r="77474" spans="1:2" x14ac:dyDescent="0.45">
      <c r="A77474">
        <v>10087444</v>
      </c>
      <c r="B77474" t="s">
        <v>72629</v>
      </c>
    </row>
    <row r="77475" spans="1:2" x14ac:dyDescent="0.45">
      <c r="A77475">
        <v>10024529</v>
      </c>
      <c r="B77475" t="s">
        <v>72630</v>
      </c>
    </row>
    <row r="77476" spans="1:2" x14ac:dyDescent="0.45">
      <c r="A77476">
        <v>10066770</v>
      </c>
      <c r="B77476" t="s">
        <v>72631</v>
      </c>
    </row>
    <row r="77477" spans="1:2" x14ac:dyDescent="0.45">
      <c r="A77477">
        <v>10058134</v>
      </c>
      <c r="B77477" t="s">
        <v>72632</v>
      </c>
    </row>
    <row r="77478" spans="1:2" x14ac:dyDescent="0.45">
      <c r="A77478">
        <v>10027367</v>
      </c>
      <c r="B77478" t="s">
        <v>72633</v>
      </c>
    </row>
    <row r="77479" spans="1:2" x14ac:dyDescent="0.45">
      <c r="A77479">
        <v>10032086</v>
      </c>
      <c r="B77479" t="s">
        <v>72634</v>
      </c>
    </row>
    <row r="77480" spans="1:2" x14ac:dyDescent="0.45">
      <c r="A77480">
        <v>10050221</v>
      </c>
      <c r="B77480" t="s">
        <v>72635</v>
      </c>
    </row>
    <row r="77481" spans="1:2" x14ac:dyDescent="0.45">
      <c r="A77481">
        <v>10067202</v>
      </c>
      <c r="B77481" t="s">
        <v>72636</v>
      </c>
    </row>
    <row r="77482" spans="1:2" x14ac:dyDescent="0.45">
      <c r="A77482">
        <v>10079485</v>
      </c>
      <c r="B77482" t="s">
        <v>22737</v>
      </c>
    </row>
    <row r="77483" spans="1:2" x14ac:dyDescent="0.45">
      <c r="A77483">
        <v>10040155</v>
      </c>
      <c r="B77483" t="s">
        <v>72637</v>
      </c>
    </row>
    <row r="77484" spans="1:2" x14ac:dyDescent="0.45">
      <c r="A77484">
        <v>10020930</v>
      </c>
      <c r="B77484" t="s">
        <v>72638</v>
      </c>
    </row>
    <row r="77485" spans="1:2" x14ac:dyDescent="0.45">
      <c r="A77485">
        <v>10048601</v>
      </c>
      <c r="B77485" t="s">
        <v>72639</v>
      </c>
    </row>
    <row r="77486" spans="1:2" x14ac:dyDescent="0.45">
      <c r="A77486">
        <v>10088734</v>
      </c>
      <c r="B77486" t="s">
        <v>72640</v>
      </c>
    </row>
    <row r="77487" spans="1:2" x14ac:dyDescent="0.45">
      <c r="A77487">
        <v>10001225</v>
      </c>
      <c r="B77487" t="s">
        <v>72641</v>
      </c>
    </row>
    <row r="77488" spans="1:2" x14ac:dyDescent="0.45">
      <c r="A77488">
        <v>10045281</v>
      </c>
      <c r="B77488" t="s">
        <v>72642</v>
      </c>
    </row>
    <row r="77489" spans="1:2" x14ac:dyDescent="0.45">
      <c r="A77489">
        <v>10038609</v>
      </c>
      <c r="B77489" t="s">
        <v>19438</v>
      </c>
    </row>
    <row r="77490" spans="1:2" x14ac:dyDescent="0.45">
      <c r="A77490">
        <v>10070688</v>
      </c>
      <c r="B77490" t="s">
        <v>72643</v>
      </c>
    </row>
    <row r="77491" spans="1:2" x14ac:dyDescent="0.45">
      <c r="A77491">
        <v>10024237</v>
      </c>
      <c r="B77491" t="s">
        <v>72644</v>
      </c>
    </row>
    <row r="77492" spans="1:2" x14ac:dyDescent="0.45">
      <c r="A77492">
        <v>10000404</v>
      </c>
      <c r="B77492" t="s">
        <v>28604</v>
      </c>
    </row>
    <row r="77493" spans="1:2" x14ac:dyDescent="0.45">
      <c r="A77493">
        <v>10069236</v>
      </c>
      <c r="B77493" t="s">
        <v>72645</v>
      </c>
    </row>
    <row r="77494" spans="1:2" x14ac:dyDescent="0.45">
      <c r="A77494">
        <v>10073876</v>
      </c>
      <c r="B77494" t="s">
        <v>72646</v>
      </c>
    </row>
    <row r="77495" spans="1:2" x14ac:dyDescent="0.45">
      <c r="A77495">
        <v>10073786</v>
      </c>
      <c r="B77495" t="s">
        <v>72647</v>
      </c>
    </row>
    <row r="77496" spans="1:2" x14ac:dyDescent="0.45">
      <c r="A77496">
        <v>10084492</v>
      </c>
      <c r="B77496" t="s">
        <v>72648</v>
      </c>
    </row>
    <row r="77497" spans="1:2" x14ac:dyDescent="0.45">
      <c r="A77497">
        <v>10051066</v>
      </c>
      <c r="B77497" t="s">
        <v>72649</v>
      </c>
    </row>
    <row r="77498" spans="1:2" x14ac:dyDescent="0.45">
      <c r="A77498">
        <v>10066921</v>
      </c>
      <c r="B77498" t="s">
        <v>72650</v>
      </c>
    </row>
    <row r="77499" spans="1:2" x14ac:dyDescent="0.45">
      <c r="A77499">
        <v>10002089</v>
      </c>
      <c r="B77499" t="s">
        <v>72651</v>
      </c>
    </row>
    <row r="77500" spans="1:2" x14ac:dyDescent="0.45">
      <c r="A77500">
        <v>10033223</v>
      </c>
      <c r="B77500" t="s">
        <v>72652</v>
      </c>
    </row>
    <row r="77501" spans="1:2" x14ac:dyDescent="0.45">
      <c r="A77501">
        <v>10029713</v>
      </c>
      <c r="B77501" t="s">
        <v>72653</v>
      </c>
    </row>
    <row r="77502" spans="1:2" x14ac:dyDescent="0.45">
      <c r="A77502">
        <v>10078797</v>
      </c>
      <c r="B77502" t="s">
        <v>28610</v>
      </c>
    </row>
    <row r="77503" spans="1:2" x14ac:dyDescent="0.45">
      <c r="A77503">
        <v>10016595</v>
      </c>
      <c r="B77503" t="s">
        <v>72654</v>
      </c>
    </row>
    <row r="77504" spans="1:2" x14ac:dyDescent="0.45">
      <c r="A77504">
        <v>10009699</v>
      </c>
      <c r="B77504" t="s">
        <v>72655</v>
      </c>
    </row>
    <row r="77505" spans="1:2" x14ac:dyDescent="0.45">
      <c r="A77505">
        <v>10048019</v>
      </c>
      <c r="B77505" t="s">
        <v>72656</v>
      </c>
    </row>
    <row r="77506" spans="1:2" x14ac:dyDescent="0.45">
      <c r="A77506">
        <v>10027936</v>
      </c>
      <c r="B77506" t="s">
        <v>72657</v>
      </c>
    </row>
    <row r="77507" spans="1:2" x14ac:dyDescent="0.45">
      <c r="A77507">
        <v>10081498</v>
      </c>
      <c r="B77507" t="s">
        <v>72658</v>
      </c>
    </row>
    <row r="77508" spans="1:2" x14ac:dyDescent="0.45">
      <c r="A77508">
        <v>10051941</v>
      </c>
      <c r="B77508" t="s">
        <v>72659</v>
      </c>
    </row>
    <row r="77509" spans="1:2" x14ac:dyDescent="0.45">
      <c r="A77509">
        <v>10053859</v>
      </c>
      <c r="B77509" t="s">
        <v>72660</v>
      </c>
    </row>
    <row r="77510" spans="1:2" x14ac:dyDescent="0.45">
      <c r="A77510">
        <v>10083091</v>
      </c>
      <c r="B77510" t="s">
        <v>72661</v>
      </c>
    </row>
    <row r="77511" spans="1:2" x14ac:dyDescent="0.45">
      <c r="A77511">
        <v>10081149</v>
      </c>
      <c r="B77511" t="s">
        <v>34047</v>
      </c>
    </row>
    <row r="77512" spans="1:2" x14ac:dyDescent="0.45">
      <c r="A77512">
        <v>10091636</v>
      </c>
      <c r="B77512" t="s">
        <v>72662</v>
      </c>
    </row>
    <row r="77513" spans="1:2" x14ac:dyDescent="0.45">
      <c r="A77513">
        <v>10072918</v>
      </c>
      <c r="B77513" t="s">
        <v>72663</v>
      </c>
    </row>
    <row r="77514" spans="1:2" x14ac:dyDescent="0.45">
      <c r="A77514">
        <v>10066036</v>
      </c>
      <c r="B77514" t="s">
        <v>72664</v>
      </c>
    </row>
    <row r="77515" spans="1:2" x14ac:dyDescent="0.45">
      <c r="A77515">
        <v>10064553</v>
      </c>
      <c r="B77515" t="s">
        <v>72665</v>
      </c>
    </row>
    <row r="77516" spans="1:2" x14ac:dyDescent="0.45">
      <c r="A77516">
        <v>10028800</v>
      </c>
      <c r="B77516" t="s">
        <v>72666</v>
      </c>
    </row>
    <row r="77517" spans="1:2" x14ac:dyDescent="0.45">
      <c r="A77517">
        <v>10035694</v>
      </c>
      <c r="B77517" t="s">
        <v>22680</v>
      </c>
    </row>
    <row r="77518" spans="1:2" x14ac:dyDescent="0.45">
      <c r="A77518">
        <v>10076940</v>
      </c>
      <c r="B77518" t="s">
        <v>72667</v>
      </c>
    </row>
    <row r="77519" spans="1:2" x14ac:dyDescent="0.45">
      <c r="A77519">
        <v>10071936</v>
      </c>
      <c r="B77519" t="s">
        <v>72668</v>
      </c>
    </row>
    <row r="77520" spans="1:2" x14ac:dyDescent="0.45">
      <c r="A77520">
        <v>10000543</v>
      </c>
      <c r="B77520" t="s">
        <v>53172</v>
      </c>
    </row>
    <row r="77521" spans="1:2" x14ac:dyDescent="0.45">
      <c r="A77521">
        <v>10073767</v>
      </c>
      <c r="B77521" t="s">
        <v>72669</v>
      </c>
    </row>
    <row r="77522" spans="1:2" x14ac:dyDescent="0.45">
      <c r="A77522">
        <v>10005712</v>
      </c>
      <c r="B77522" t="s">
        <v>72670</v>
      </c>
    </row>
    <row r="77523" spans="1:2" x14ac:dyDescent="0.45">
      <c r="A77523">
        <v>10048794</v>
      </c>
      <c r="B77523" t="s">
        <v>72671</v>
      </c>
    </row>
    <row r="77524" spans="1:2" x14ac:dyDescent="0.45">
      <c r="A77524">
        <v>10041362</v>
      </c>
      <c r="B77524" t="s">
        <v>72672</v>
      </c>
    </row>
    <row r="77525" spans="1:2" x14ac:dyDescent="0.45">
      <c r="A77525">
        <v>10091114</v>
      </c>
      <c r="B77525" t="s">
        <v>57817</v>
      </c>
    </row>
    <row r="77526" spans="1:2" x14ac:dyDescent="0.45">
      <c r="A77526">
        <v>10017588</v>
      </c>
      <c r="B77526" t="s">
        <v>72673</v>
      </c>
    </row>
    <row r="77527" spans="1:2" x14ac:dyDescent="0.45">
      <c r="A77527">
        <v>10027984</v>
      </c>
      <c r="B77527" t="s">
        <v>72674</v>
      </c>
    </row>
    <row r="77528" spans="1:2" x14ac:dyDescent="0.45">
      <c r="A77528">
        <v>10014893</v>
      </c>
      <c r="B77528" t="s">
        <v>72675</v>
      </c>
    </row>
    <row r="77529" spans="1:2" x14ac:dyDescent="0.45">
      <c r="A77529">
        <v>10019670</v>
      </c>
      <c r="B77529" t="s">
        <v>72676</v>
      </c>
    </row>
    <row r="77530" spans="1:2" x14ac:dyDescent="0.45">
      <c r="A77530">
        <v>10073606</v>
      </c>
      <c r="B77530" t="s">
        <v>72677</v>
      </c>
    </row>
    <row r="77531" spans="1:2" x14ac:dyDescent="0.45">
      <c r="A77531">
        <v>10021771</v>
      </c>
      <c r="B77531" t="s">
        <v>72678</v>
      </c>
    </row>
    <row r="77532" spans="1:2" x14ac:dyDescent="0.45">
      <c r="A77532">
        <v>10091283</v>
      </c>
      <c r="B77532" t="s">
        <v>72679</v>
      </c>
    </row>
    <row r="77533" spans="1:2" x14ac:dyDescent="0.45">
      <c r="A77533">
        <v>10031498</v>
      </c>
      <c r="B77533" t="s">
        <v>72680</v>
      </c>
    </row>
    <row r="77534" spans="1:2" x14ac:dyDescent="0.45">
      <c r="A77534">
        <v>10057762</v>
      </c>
      <c r="B77534" t="s">
        <v>72681</v>
      </c>
    </row>
    <row r="77535" spans="1:2" x14ac:dyDescent="0.45">
      <c r="A77535">
        <v>10050340</v>
      </c>
      <c r="B77535" t="s">
        <v>72682</v>
      </c>
    </row>
    <row r="77536" spans="1:2" x14ac:dyDescent="0.45">
      <c r="A77536">
        <v>10004970</v>
      </c>
      <c r="B77536" t="s">
        <v>72683</v>
      </c>
    </row>
    <row r="77537" spans="1:2" x14ac:dyDescent="0.45">
      <c r="A77537">
        <v>10070085</v>
      </c>
      <c r="B77537" t="s">
        <v>72684</v>
      </c>
    </row>
    <row r="77538" spans="1:2" x14ac:dyDescent="0.45">
      <c r="A77538">
        <v>10005669</v>
      </c>
      <c r="B77538" t="s">
        <v>72685</v>
      </c>
    </row>
    <row r="77539" spans="1:2" x14ac:dyDescent="0.45">
      <c r="A77539">
        <v>10064154</v>
      </c>
      <c r="B77539" t="s">
        <v>72686</v>
      </c>
    </row>
    <row r="77540" spans="1:2" x14ac:dyDescent="0.45">
      <c r="A77540">
        <v>10015515</v>
      </c>
      <c r="B77540" t="s">
        <v>72687</v>
      </c>
    </row>
    <row r="77541" spans="1:2" x14ac:dyDescent="0.45">
      <c r="A77541">
        <v>10006545</v>
      </c>
      <c r="B77541" t="s">
        <v>72688</v>
      </c>
    </row>
    <row r="77542" spans="1:2" x14ac:dyDescent="0.45">
      <c r="A77542">
        <v>10053091</v>
      </c>
      <c r="B77542" t="s">
        <v>72689</v>
      </c>
    </row>
    <row r="77543" spans="1:2" x14ac:dyDescent="0.45">
      <c r="A77543">
        <v>10063488</v>
      </c>
      <c r="B77543" t="s">
        <v>72690</v>
      </c>
    </row>
    <row r="77544" spans="1:2" x14ac:dyDescent="0.45">
      <c r="A77544">
        <v>10039064</v>
      </c>
      <c r="B77544" t="s">
        <v>72691</v>
      </c>
    </row>
    <row r="77545" spans="1:2" x14ac:dyDescent="0.45">
      <c r="A77545">
        <v>10000878</v>
      </c>
      <c r="B77545" t="s">
        <v>72692</v>
      </c>
    </row>
    <row r="77546" spans="1:2" x14ac:dyDescent="0.45">
      <c r="A77546">
        <v>10024431</v>
      </c>
      <c r="B77546" t="s">
        <v>72693</v>
      </c>
    </row>
    <row r="77547" spans="1:2" x14ac:dyDescent="0.45">
      <c r="A77547">
        <v>10064051</v>
      </c>
      <c r="B77547" t="s">
        <v>72694</v>
      </c>
    </row>
    <row r="77548" spans="1:2" x14ac:dyDescent="0.45">
      <c r="A77548">
        <v>10009122</v>
      </c>
      <c r="B77548" t="s">
        <v>72695</v>
      </c>
    </row>
    <row r="77549" spans="1:2" x14ac:dyDescent="0.45">
      <c r="A77549">
        <v>90000564</v>
      </c>
      <c r="B77549" t="s">
        <v>72696</v>
      </c>
    </row>
    <row r="77550" spans="1:2" x14ac:dyDescent="0.45">
      <c r="A77550">
        <v>10063888</v>
      </c>
      <c r="B77550" t="s">
        <v>72697</v>
      </c>
    </row>
    <row r="77551" spans="1:2" x14ac:dyDescent="0.45">
      <c r="A77551">
        <v>10085694</v>
      </c>
      <c r="B77551" t="s">
        <v>72698</v>
      </c>
    </row>
    <row r="77552" spans="1:2" x14ac:dyDescent="0.45">
      <c r="A77552">
        <v>10077573</v>
      </c>
      <c r="B77552" t="s">
        <v>72699</v>
      </c>
    </row>
    <row r="77553" spans="1:2" x14ac:dyDescent="0.45">
      <c r="A77553">
        <v>10054293</v>
      </c>
      <c r="B77553" t="s">
        <v>72700</v>
      </c>
    </row>
    <row r="77554" spans="1:2" x14ac:dyDescent="0.45">
      <c r="A77554">
        <v>10090363</v>
      </c>
      <c r="B77554" t="s">
        <v>72701</v>
      </c>
    </row>
    <row r="77555" spans="1:2" x14ac:dyDescent="0.45">
      <c r="A77555">
        <v>10053893</v>
      </c>
      <c r="B77555" t="s">
        <v>72702</v>
      </c>
    </row>
    <row r="77556" spans="1:2" x14ac:dyDescent="0.45">
      <c r="A77556">
        <v>10080493</v>
      </c>
      <c r="B77556" t="s">
        <v>21509</v>
      </c>
    </row>
    <row r="77557" spans="1:2" x14ac:dyDescent="0.45">
      <c r="A77557">
        <v>10045989</v>
      </c>
      <c r="B77557" t="s">
        <v>72703</v>
      </c>
    </row>
    <row r="77558" spans="1:2" x14ac:dyDescent="0.45">
      <c r="A77558">
        <v>10036632</v>
      </c>
      <c r="B77558" t="s">
        <v>72704</v>
      </c>
    </row>
    <row r="77559" spans="1:2" x14ac:dyDescent="0.45">
      <c r="A77559">
        <v>10076748</v>
      </c>
      <c r="B77559" t="s">
        <v>72705</v>
      </c>
    </row>
    <row r="77560" spans="1:2" x14ac:dyDescent="0.45">
      <c r="A77560">
        <v>10032072</v>
      </c>
      <c r="B77560" t="s">
        <v>72706</v>
      </c>
    </row>
    <row r="77561" spans="1:2" x14ac:dyDescent="0.45">
      <c r="A77561">
        <v>10033104</v>
      </c>
      <c r="B77561" t="s">
        <v>28985</v>
      </c>
    </row>
    <row r="77562" spans="1:2" x14ac:dyDescent="0.45">
      <c r="A77562">
        <v>10003431</v>
      </c>
      <c r="B77562" t="s">
        <v>72707</v>
      </c>
    </row>
    <row r="77563" spans="1:2" x14ac:dyDescent="0.45">
      <c r="A77563">
        <v>10064034</v>
      </c>
      <c r="B77563" t="s">
        <v>72708</v>
      </c>
    </row>
    <row r="77564" spans="1:2" x14ac:dyDescent="0.45">
      <c r="A77564">
        <v>10038408</v>
      </c>
      <c r="B77564" t="s">
        <v>72709</v>
      </c>
    </row>
    <row r="77565" spans="1:2" x14ac:dyDescent="0.45">
      <c r="A77565">
        <v>10089978</v>
      </c>
      <c r="B77565" t="s">
        <v>72710</v>
      </c>
    </row>
    <row r="77566" spans="1:2" x14ac:dyDescent="0.45">
      <c r="A77566">
        <v>10049566</v>
      </c>
      <c r="B77566" t="s">
        <v>72711</v>
      </c>
    </row>
    <row r="77567" spans="1:2" x14ac:dyDescent="0.45">
      <c r="A77567">
        <v>10091128</v>
      </c>
      <c r="B77567" t="s">
        <v>39162</v>
      </c>
    </row>
    <row r="77568" spans="1:2" x14ac:dyDescent="0.45">
      <c r="A77568">
        <v>10051456</v>
      </c>
      <c r="B77568" t="s">
        <v>72712</v>
      </c>
    </row>
    <row r="77569" spans="1:2" x14ac:dyDescent="0.45">
      <c r="A77569">
        <v>10023678</v>
      </c>
      <c r="B77569" t="s">
        <v>72713</v>
      </c>
    </row>
    <row r="77570" spans="1:2" x14ac:dyDescent="0.45">
      <c r="A77570">
        <v>10018611</v>
      </c>
      <c r="B77570" t="s">
        <v>72714</v>
      </c>
    </row>
    <row r="77571" spans="1:2" x14ac:dyDescent="0.45">
      <c r="A77571">
        <v>10066800</v>
      </c>
      <c r="B77571" t="s">
        <v>72715</v>
      </c>
    </row>
    <row r="77572" spans="1:2" x14ac:dyDescent="0.45">
      <c r="A77572">
        <v>10077518</v>
      </c>
      <c r="B77572" t="s">
        <v>72716</v>
      </c>
    </row>
    <row r="77573" spans="1:2" x14ac:dyDescent="0.45">
      <c r="A77573">
        <v>10088355</v>
      </c>
      <c r="B77573" t="s">
        <v>72717</v>
      </c>
    </row>
    <row r="77574" spans="1:2" x14ac:dyDescent="0.45">
      <c r="A77574">
        <v>10061185</v>
      </c>
      <c r="B77574" t="s">
        <v>72718</v>
      </c>
    </row>
    <row r="77575" spans="1:2" x14ac:dyDescent="0.45">
      <c r="A77575">
        <v>10027967</v>
      </c>
      <c r="B77575" t="s">
        <v>72719</v>
      </c>
    </row>
    <row r="77576" spans="1:2" x14ac:dyDescent="0.45">
      <c r="A77576">
        <v>10035394</v>
      </c>
      <c r="B77576" t="s">
        <v>72720</v>
      </c>
    </row>
    <row r="77577" spans="1:2" x14ac:dyDescent="0.45">
      <c r="A77577">
        <v>10077460</v>
      </c>
      <c r="B77577" t="s">
        <v>72721</v>
      </c>
    </row>
    <row r="77578" spans="1:2" x14ac:dyDescent="0.45">
      <c r="A77578">
        <v>10074440</v>
      </c>
      <c r="B77578" t="s">
        <v>32748</v>
      </c>
    </row>
    <row r="77579" spans="1:2" x14ac:dyDescent="0.45">
      <c r="A77579">
        <v>10089477</v>
      </c>
      <c r="B77579" t="s">
        <v>72722</v>
      </c>
    </row>
    <row r="77580" spans="1:2" x14ac:dyDescent="0.45">
      <c r="A77580">
        <v>10082365</v>
      </c>
      <c r="B77580" t="s">
        <v>52046</v>
      </c>
    </row>
    <row r="77581" spans="1:2" x14ac:dyDescent="0.45">
      <c r="A77581">
        <v>10035772</v>
      </c>
      <c r="B77581" t="s">
        <v>72723</v>
      </c>
    </row>
    <row r="77582" spans="1:2" x14ac:dyDescent="0.45">
      <c r="A77582">
        <v>10042736</v>
      </c>
      <c r="B77582" t="s">
        <v>72724</v>
      </c>
    </row>
    <row r="77583" spans="1:2" x14ac:dyDescent="0.45">
      <c r="A77583">
        <v>10016451</v>
      </c>
      <c r="B77583" t="s">
        <v>72725</v>
      </c>
    </row>
    <row r="77584" spans="1:2" x14ac:dyDescent="0.45">
      <c r="A77584">
        <v>10049069</v>
      </c>
      <c r="B77584" t="s">
        <v>72726</v>
      </c>
    </row>
    <row r="77585" spans="1:2" x14ac:dyDescent="0.45">
      <c r="A77585">
        <v>10022381</v>
      </c>
      <c r="B77585" t="s">
        <v>72727</v>
      </c>
    </row>
    <row r="77586" spans="1:2" x14ac:dyDescent="0.45">
      <c r="A77586">
        <v>10000950</v>
      </c>
      <c r="B77586" t="s">
        <v>72728</v>
      </c>
    </row>
    <row r="77587" spans="1:2" x14ac:dyDescent="0.45">
      <c r="A77587">
        <v>10010431</v>
      </c>
      <c r="B77587" t="s">
        <v>72729</v>
      </c>
    </row>
    <row r="77588" spans="1:2" x14ac:dyDescent="0.45">
      <c r="A77588">
        <v>10080429</v>
      </c>
      <c r="B77588" t="s">
        <v>40872</v>
      </c>
    </row>
    <row r="77589" spans="1:2" x14ac:dyDescent="0.45">
      <c r="A77589">
        <v>90001028</v>
      </c>
      <c r="B77589" t="s">
        <v>72730</v>
      </c>
    </row>
    <row r="77590" spans="1:2" x14ac:dyDescent="0.45">
      <c r="A77590">
        <v>10084173</v>
      </c>
      <c r="B77590" t="s">
        <v>72731</v>
      </c>
    </row>
    <row r="77591" spans="1:2" x14ac:dyDescent="0.45">
      <c r="A77591">
        <v>10028812</v>
      </c>
      <c r="B77591" t="s">
        <v>72732</v>
      </c>
    </row>
    <row r="77592" spans="1:2" x14ac:dyDescent="0.45">
      <c r="A77592">
        <v>10045506</v>
      </c>
      <c r="B77592" t="s">
        <v>72733</v>
      </c>
    </row>
    <row r="77593" spans="1:2" x14ac:dyDescent="0.45">
      <c r="A77593">
        <v>10083128</v>
      </c>
      <c r="B77593" t="s">
        <v>72734</v>
      </c>
    </row>
    <row r="77594" spans="1:2" x14ac:dyDescent="0.45">
      <c r="A77594">
        <v>10079943</v>
      </c>
      <c r="B77594" t="s">
        <v>72735</v>
      </c>
    </row>
    <row r="77595" spans="1:2" x14ac:dyDescent="0.45">
      <c r="A77595">
        <v>10030339</v>
      </c>
      <c r="B77595" t="s">
        <v>72736</v>
      </c>
    </row>
    <row r="77596" spans="1:2" x14ac:dyDescent="0.45">
      <c r="A77596">
        <v>10055596</v>
      </c>
      <c r="B77596" t="s">
        <v>72737</v>
      </c>
    </row>
    <row r="77597" spans="1:2" x14ac:dyDescent="0.45">
      <c r="A77597">
        <v>10020022</v>
      </c>
      <c r="B77597" t="s">
        <v>72738</v>
      </c>
    </row>
    <row r="77598" spans="1:2" x14ac:dyDescent="0.45">
      <c r="A77598">
        <v>10058055</v>
      </c>
      <c r="B77598" t="s">
        <v>72739</v>
      </c>
    </row>
    <row r="77599" spans="1:2" x14ac:dyDescent="0.45">
      <c r="A77599">
        <v>10062284</v>
      </c>
      <c r="B77599" t="s">
        <v>45965</v>
      </c>
    </row>
    <row r="77600" spans="1:2" x14ac:dyDescent="0.45">
      <c r="A77600">
        <v>10017128</v>
      </c>
      <c r="B77600" t="s">
        <v>72740</v>
      </c>
    </row>
    <row r="77601" spans="1:2" x14ac:dyDescent="0.45">
      <c r="A77601">
        <v>10025556</v>
      </c>
      <c r="B77601" t="s">
        <v>72741</v>
      </c>
    </row>
    <row r="77602" spans="1:2" x14ac:dyDescent="0.45">
      <c r="A77602">
        <v>10005015</v>
      </c>
      <c r="B77602" t="s">
        <v>72742</v>
      </c>
    </row>
    <row r="77603" spans="1:2" x14ac:dyDescent="0.45">
      <c r="A77603">
        <v>10033794</v>
      </c>
      <c r="B77603" t="s">
        <v>72743</v>
      </c>
    </row>
    <row r="77604" spans="1:2" x14ac:dyDescent="0.45">
      <c r="A77604">
        <v>10024187</v>
      </c>
      <c r="B77604" t="s">
        <v>72744</v>
      </c>
    </row>
    <row r="77605" spans="1:2" x14ac:dyDescent="0.45">
      <c r="A77605">
        <v>10001097</v>
      </c>
      <c r="B77605" t="s">
        <v>72745</v>
      </c>
    </row>
    <row r="77606" spans="1:2" x14ac:dyDescent="0.45">
      <c r="A77606">
        <v>10057074</v>
      </c>
      <c r="B77606" t="s">
        <v>72746</v>
      </c>
    </row>
    <row r="77607" spans="1:2" x14ac:dyDescent="0.45">
      <c r="A77607">
        <v>10069190</v>
      </c>
      <c r="B77607" t="s">
        <v>72747</v>
      </c>
    </row>
    <row r="77608" spans="1:2" x14ac:dyDescent="0.45">
      <c r="A77608">
        <v>10030272</v>
      </c>
      <c r="B77608" t="s">
        <v>72748</v>
      </c>
    </row>
    <row r="77609" spans="1:2" x14ac:dyDescent="0.45">
      <c r="A77609">
        <v>10069027</v>
      </c>
      <c r="B77609" t="s">
        <v>72749</v>
      </c>
    </row>
    <row r="77610" spans="1:2" x14ac:dyDescent="0.45">
      <c r="A77610">
        <v>10089664</v>
      </c>
      <c r="B77610" t="s">
        <v>72750</v>
      </c>
    </row>
    <row r="77611" spans="1:2" x14ac:dyDescent="0.45">
      <c r="A77611">
        <v>10077528</v>
      </c>
      <c r="B77611" t="s">
        <v>72751</v>
      </c>
    </row>
    <row r="77612" spans="1:2" x14ac:dyDescent="0.45">
      <c r="A77612">
        <v>10090937</v>
      </c>
      <c r="B77612" t="s">
        <v>53386</v>
      </c>
    </row>
    <row r="77613" spans="1:2" x14ac:dyDescent="0.45">
      <c r="A77613">
        <v>10091118</v>
      </c>
      <c r="B77613" t="s">
        <v>71281</v>
      </c>
    </row>
    <row r="77614" spans="1:2" x14ac:dyDescent="0.45">
      <c r="A77614">
        <v>10019799</v>
      </c>
      <c r="B77614" t="s">
        <v>72752</v>
      </c>
    </row>
    <row r="77615" spans="1:2" x14ac:dyDescent="0.45">
      <c r="A77615">
        <v>10051970</v>
      </c>
      <c r="B77615" t="s">
        <v>72753</v>
      </c>
    </row>
    <row r="77616" spans="1:2" x14ac:dyDescent="0.45">
      <c r="A77616">
        <v>10022842</v>
      </c>
      <c r="B77616" t="s">
        <v>72754</v>
      </c>
    </row>
    <row r="77617" spans="1:2" x14ac:dyDescent="0.45">
      <c r="A77617">
        <v>10091123</v>
      </c>
      <c r="B77617" t="s">
        <v>51734</v>
      </c>
    </row>
    <row r="77618" spans="1:2" x14ac:dyDescent="0.45">
      <c r="A77618">
        <v>10083160</v>
      </c>
      <c r="B77618" t="s">
        <v>72755</v>
      </c>
    </row>
    <row r="77619" spans="1:2" x14ac:dyDescent="0.45">
      <c r="A77619">
        <v>10007398</v>
      </c>
      <c r="B77619" t="s">
        <v>72756</v>
      </c>
    </row>
    <row r="77620" spans="1:2" x14ac:dyDescent="0.45">
      <c r="A77620">
        <v>10040150</v>
      </c>
      <c r="B77620" t="s">
        <v>72757</v>
      </c>
    </row>
    <row r="77621" spans="1:2" x14ac:dyDescent="0.45">
      <c r="A77621">
        <v>10031708</v>
      </c>
      <c r="B77621" t="s">
        <v>72758</v>
      </c>
    </row>
    <row r="77622" spans="1:2" x14ac:dyDescent="0.45">
      <c r="A77622">
        <v>10000072</v>
      </c>
      <c r="B77622" t="s">
        <v>72759</v>
      </c>
    </row>
    <row r="77623" spans="1:2" x14ac:dyDescent="0.45">
      <c r="A77623">
        <v>10066511</v>
      </c>
      <c r="B77623" t="s">
        <v>72760</v>
      </c>
    </row>
    <row r="77624" spans="1:2" x14ac:dyDescent="0.45">
      <c r="A77624">
        <v>10061682</v>
      </c>
      <c r="B77624" t="s">
        <v>39834</v>
      </c>
    </row>
    <row r="77625" spans="1:2" x14ac:dyDescent="0.45">
      <c r="A77625">
        <v>10087040</v>
      </c>
      <c r="B77625" t="s">
        <v>72761</v>
      </c>
    </row>
    <row r="77626" spans="1:2" x14ac:dyDescent="0.45">
      <c r="A77626">
        <v>10057508</v>
      </c>
      <c r="B77626" t="s">
        <v>72762</v>
      </c>
    </row>
    <row r="77627" spans="1:2" x14ac:dyDescent="0.45">
      <c r="A77627">
        <v>10061814</v>
      </c>
      <c r="B77627" t="s">
        <v>35475</v>
      </c>
    </row>
    <row r="77628" spans="1:2" x14ac:dyDescent="0.45">
      <c r="A77628">
        <v>10078393</v>
      </c>
      <c r="B77628" t="s">
        <v>72763</v>
      </c>
    </row>
    <row r="77629" spans="1:2" x14ac:dyDescent="0.45">
      <c r="A77629">
        <v>10054524</v>
      </c>
      <c r="B77629" t="s">
        <v>72764</v>
      </c>
    </row>
    <row r="77630" spans="1:2" x14ac:dyDescent="0.45">
      <c r="A77630">
        <v>10044736</v>
      </c>
      <c r="B77630" t="s">
        <v>72765</v>
      </c>
    </row>
    <row r="77631" spans="1:2" x14ac:dyDescent="0.45">
      <c r="A77631">
        <v>10038841</v>
      </c>
      <c r="B77631" t="s">
        <v>72766</v>
      </c>
    </row>
    <row r="77632" spans="1:2" x14ac:dyDescent="0.45">
      <c r="A77632">
        <v>10018720</v>
      </c>
      <c r="B77632" t="s">
        <v>72767</v>
      </c>
    </row>
    <row r="77633" spans="1:2" x14ac:dyDescent="0.45">
      <c r="A77633">
        <v>10070595</v>
      </c>
      <c r="B77633" t="s">
        <v>72768</v>
      </c>
    </row>
    <row r="77634" spans="1:2" x14ac:dyDescent="0.45">
      <c r="A77634">
        <v>10088491</v>
      </c>
      <c r="B77634" t="s">
        <v>72769</v>
      </c>
    </row>
    <row r="77635" spans="1:2" x14ac:dyDescent="0.45">
      <c r="A77635">
        <v>10074938</v>
      </c>
      <c r="B77635" t="s">
        <v>72770</v>
      </c>
    </row>
    <row r="77636" spans="1:2" x14ac:dyDescent="0.45">
      <c r="A77636">
        <v>10028141</v>
      </c>
      <c r="B77636" t="s">
        <v>72771</v>
      </c>
    </row>
    <row r="77637" spans="1:2" x14ac:dyDescent="0.45">
      <c r="A77637">
        <v>10076356</v>
      </c>
      <c r="B77637" t="s">
        <v>72772</v>
      </c>
    </row>
    <row r="77638" spans="1:2" x14ac:dyDescent="0.45">
      <c r="A77638">
        <v>10018870</v>
      </c>
      <c r="B77638" t="s">
        <v>72773</v>
      </c>
    </row>
    <row r="77639" spans="1:2" x14ac:dyDescent="0.45">
      <c r="A77639">
        <v>10074942</v>
      </c>
      <c r="B77639" t="s">
        <v>72774</v>
      </c>
    </row>
    <row r="77640" spans="1:2" x14ac:dyDescent="0.45">
      <c r="A77640">
        <v>10061792</v>
      </c>
      <c r="B77640" t="s">
        <v>72775</v>
      </c>
    </row>
    <row r="77641" spans="1:2" x14ac:dyDescent="0.45">
      <c r="A77641">
        <v>10086177</v>
      </c>
      <c r="B77641" t="s">
        <v>72776</v>
      </c>
    </row>
    <row r="77642" spans="1:2" x14ac:dyDescent="0.45">
      <c r="A77642">
        <v>10052534</v>
      </c>
      <c r="B77642" t="s">
        <v>72777</v>
      </c>
    </row>
    <row r="77643" spans="1:2" x14ac:dyDescent="0.45">
      <c r="A77643">
        <v>10052405</v>
      </c>
      <c r="B77643" t="s">
        <v>30919</v>
      </c>
    </row>
    <row r="77644" spans="1:2" x14ac:dyDescent="0.45">
      <c r="A77644">
        <v>10014173</v>
      </c>
      <c r="B77644" t="s">
        <v>72778</v>
      </c>
    </row>
    <row r="77645" spans="1:2" x14ac:dyDescent="0.45">
      <c r="A77645">
        <v>10051303</v>
      </c>
      <c r="B77645" t="s">
        <v>72779</v>
      </c>
    </row>
    <row r="77646" spans="1:2" x14ac:dyDescent="0.45">
      <c r="A77646">
        <v>10069435</v>
      </c>
      <c r="B77646" t="s">
        <v>72780</v>
      </c>
    </row>
    <row r="77647" spans="1:2" x14ac:dyDescent="0.45">
      <c r="A77647">
        <v>10010262</v>
      </c>
      <c r="B77647" t="s">
        <v>72781</v>
      </c>
    </row>
    <row r="77648" spans="1:2" x14ac:dyDescent="0.45">
      <c r="A77648">
        <v>10077668</v>
      </c>
      <c r="B77648" t="s">
        <v>72782</v>
      </c>
    </row>
    <row r="77649" spans="1:2" x14ac:dyDescent="0.45">
      <c r="A77649">
        <v>10000775</v>
      </c>
      <c r="B77649" t="s">
        <v>72783</v>
      </c>
    </row>
    <row r="77650" spans="1:2" x14ac:dyDescent="0.45">
      <c r="A77650">
        <v>10080137</v>
      </c>
      <c r="B77650" t="s">
        <v>72784</v>
      </c>
    </row>
    <row r="77651" spans="1:2" x14ac:dyDescent="0.45">
      <c r="A77651">
        <v>10007647</v>
      </c>
      <c r="B77651" t="s">
        <v>72785</v>
      </c>
    </row>
    <row r="77652" spans="1:2" x14ac:dyDescent="0.45">
      <c r="A77652">
        <v>10003498</v>
      </c>
      <c r="B77652" t="s">
        <v>72786</v>
      </c>
    </row>
    <row r="77653" spans="1:2" x14ac:dyDescent="0.45">
      <c r="A77653">
        <v>10056269</v>
      </c>
      <c r="B77653" t="s">
        <v>72787</v>
      </c>
    </row>
    <row r="77654" spans="1:2" x14ac:dyDescent="0.45">
      <c r="A77654">
        <v>10029016</v>
      </c>
      <c r="B77654" t="s">
        <v>72788</v>
      </c>
    </row>
    <row r="77655" spans="1:2" x14ac:dyDescent="0.45">
      <c r="A77655">
        <v>10062405</v>
      </c>
      <c r="B77655" t="s">
        <v>72789</v>
      </c>
    </row>
    <row r="77656" spans="1:2" x14ac:dyDescent="0.45">
      <c r="A77656">
        <v>10070217</v>
      </c>
      <c r="B77656" t="s">
        <v>46446</v>
      </c>
    </row>
    <row r="77657" spans="1:2" x14ac:dyDescent="0.45">
      <c r="A77657">
        <v>10087507</v>
      </c>
      <c r="B77657" t="s">
        <v>72790</v>
      </c>
    </row>
    <row r="77658" spans="1:2" x14ac:dyDescent="0.45">
      <c r="A77658">
        <v>10050320</v>
      </c>
      <c r="B77658" t="s">
        <v>32771</v>
      </c>
    </row>
    <row r="77659" spans="1:2" x14ac:dyDescent="0.45">
      <c r="A77659">
        <v>10061283</v>
      </c>
      <c r="B77659" t="s">
        <v>72791</v>
      </c>
    </row>
    <row r="77660" spans="1:2" x14ac:dyDescent="0.45">
      <c r="A77660">
        <v>10070905</v>
      </c>
      <c r="B77660" t="s">
        <v>72792</v>
      </c>
    </row>
    <row r="77661" spans="1:2" x14ac:dyDescent="0.45">
      <c r="A77661">
        <v>10077301</v>
      </c>
      <c r="B77661" t="s">
        <v>72793</v>
      </c>
    </row>
    <row r="77662" spans="1:2" x14ac:dyDescent="0.45">
      <c r="A77662">
        <v>10003983</v>
      </c>
      <c r="B77662" t="s">
        <v>72794</v>
      </c>
    </row>
    <row r="77663" spans="1:2" x14ac:dyDescent="0.45">
      <c r="A77663">
        <v>10056115</v>
      </c>
      <c r="B77663" t="s">
        <v>39557</v>
      </c>
    </row>
    <row r="77664" spans="1:2" x14ac:dyDescent="0.45">
      <c r="A77664">
        <v>10063944</v>
      </c>
      <c r="B77664" t="s">
        <v>72795</v>
      </c>
    </row>
    <row r="77665" spans="1:2" x14ac:dyDescent="0.45">
      <c r="A77665">
        <v>10036139</v>
      </c>
      <c r="B77665" t="s">
        <v>72796</v>
      </c>
    </row>
    <row r="77666" spans="1:2" x14ac:dyDescent="0.45">
      <c r="A77666">
        <v>10087976</v>
      </c>
      <c r="B77666" t="s">
        <v>72797</v>
      </c>
    </row>
    <row r="77667" spans="1:2" x14ac:dyDescent="0.45">
      <c r="A77667">
        <v>10074069</v>
      </c>
      <c r="B77667" t="s">
        <v>72798</v>
      </c>
    </row>
    <row r="77668" spans="1:2" x14ac:dyDescent="0.45">
      <c r="A77668">
        <v>10079930</v>
      </c>
      <c r="B77668" t="s">
        <v>72799</v>
      </c>
    </row>
    <row r="77669" spans="1:2" x14ac:dyDescent="0.45">
      <c r="A77669">
        <v>10086210</v>
      </c>
      <c r="B77669" t="s">
        <v>72800</v>
      </c>
    </row>
    <row r="77670" spans="1:2" x14ac:dyDescent="0.45">
      <c r="A77670">
        <v>10056874</v>
      </c>
      <c r="B77670" t="s">
        <v>72801</v>
      </c>
    </row>
    <row r="77671" spans="1:2" x14ac:dyDescent="0.45">
      <c r="A77671">
        <v>10048558</v>
      </c>
      <c r="B77671" t="s">
        <v>72802</v>
      </c>
    </row>
    <row r="77672" spans="1:2" x14ac:dyDescent="0.45">
      <c r="A77672">
        <v>10075950</v>
      </c>
      <c r="B77672" t="s">
        <v>72803</v>
      </c>
    </row>
    <row r="77673" spans="1:2" x14ac:dyDescent="0.45">
      <c r="A77673">
        <v>10083238</v>
      </c>
      <c r="B77673" t="s">
        <v>72804</v>
      </c>
    </row>
    <row r="77674" spans="1:2" x14ac:dyDescent="0.45">
      <c r="A77674">
        <v>10042900</v>
      </c>
      <c r="B77674" t="s">
        <v>72805</v>
      </c>
    </row>
    <row r="77675" spans="1:2" x14ac:dyDescent="0.45">
      <c r="A77675">
        <v>10048548</v>
      </c>
      <c r="B77675" t="s">
        <v>72806</v>
      </c>
    </row>
    <row r="77676" spans="1:2" x14ac:dyDescent="0.45">
      <c r="A77676">
        <v>10065231</v>
      </c>
      <c r="B77676" t="s">
        <v>72807</v>
      </c>
    </row>
    <row r="77677" spans="1:2" x14ac:dyDescent="0.45">
      <c r="A77677">
        <v>10047839</v>
      </c>
      <c r="B77677" t="s">
        <v>72808</v>
      </c>
    </row>
    <row r="77678" spans="1:2" x14ac:dyDescent="0.45">
      <c r="A77678">
        <v>10044022</v>
      </c>
      <c r="B77678" t="s">
        <v>72809</v>
      </c>
    </row>
    <row r="77679" spans="1:2" x14ac:dyDescent="0.45">
      <c r="A77679">
        <v>10062028</v>
      </c>
      <c r="B77679" t="s">
        <v>72810</v>
      </c>
    </row>
    <row r="77680" spans="1:2" x14ac:dyDescent="0.45">
      <c r="A77680">
        <v>10032678</v>
      </c>
      <c r="B77680" t="s">
        <v>72811</v>
      </c>
    </row>
    <row r="77681" spans="1:2" x14ac:dyDescent="0.45">
      <c r="A77681">
        <v>10015931</v>
      </c>
      <c r="B77681" t="s">
        <v>72812</v>
      </c>
    </row>
    <row r="77682" spans="1:2" x14ac:dyDescent="0.45">
      <c r="A77682">
        <v>10008974</v>
      </c>
      <c r="B77682" t="s">
        <v>72813</v>
      </c>
    </row>
    <row r="77683" spans="1:2" x14ac:dyDescent="0.45">
      <c r="A77683">
        <v>10065483</v>
      </c>
      <c r="B77683" t="s">
        <v>39877</v>
      </c>
    </row>
    <row r="77684" spans="1:2" x14ac:dyDescent="0.45">
      <c r="A77684">
        <v>10052278</v>
      </c>
      <c r="B77684" t="s">
        <v>33013</v>
      </c>
    </row>
    <row r="77685" spans="1:2" x14ac:dyDescent="0.45">
      <c r="A77685">
        <v>10089080</v>
      </c>
      <c r="B77685" t="s">
        <v>72814</v>
      </c>
    </row>
    <row r="77686" spans="1:2" x14ac:dyDescent="0.45">
      <c r="A77686">
        <v>10063386</v>
      </c>
      <c r="B77686" t="s">
        <v>72815</v>
      </c>
    </row>
    <row r="77687" spans="1:2" x14ac:dyDescent="0.45">
      <c r="A77687">
        <v>10053360</v>
      </c>
      <c r="B77687" t="s">
        <v>18961</v>
      </c>
    </row>
    <row r="77688" spans="1:2" x14ac:dyDescent="0.45">
      <c r="A77688">
        <v>10071179</v>
      </c>
      <c r="B77688" t="s">
        <v>37028</v>
      </c>
    </row>
    <row r="77689" spans="1:2" x14ac:dyDescent="0.45">
      <c r="A77689">
        <v>10061105</v>
      </c>
      <c r="B77689" t="s">
        <v>72816</v>
      </c>
    </row>
    <row r="77690" spans="1:2" x14ac:dyDescent="0.45">
      <c r="A77690">
        <v>10053128</v>
      </c>
      <c r="B77690" t="s">
        <v>72817</v>
      </c>
    </row>
    <row r="77691" spans="1:2" x14ac:dyDescent="0.45">
      <c r="A77691">
        <v>10080563</v>
      </c>
      <c r="B77691" t="s">
        <v>72818</v>
      </c>
    </row>
    <row r="77692" spans="1:2" x14ac:dyDescent="0.45">
      <c r="A77692">
        <v>10063272</v>
      </c>
      <c r="B77692" t="s">
        <v>72819</v>
      </c>
    </row>
    <row r="77693" spans="1:2" x14ac:dyDescent="0.45">
      <c r="A77693">
        <v>10062245</v>
      </c>
      <c r="B77693" t="s">
        <v>72820</v>
      </c>
    </row>
    <row r="77694" spans="1:2" x14ac:dyDescent="0.45">
      <c r="A77694">
        <v>10064590</v>
      </c>
      <c r="B77694" t="s">
        <v>72821</v>
      </c>
    </row>
    <row r="77695" spans="1:2" x14ac:dyDescent="0.45">
      <c r="A77695">
        <v>10074529</v>
      </c>
      <c r="B77695" t="s">
        <v>72822</v>
      </c>
    </row>
    <row r="77696" spans="1:2" x14ac:dyDescent="0.45">
      <c r="A77696">
        <v>10013215</v>
      </c>
      <c r="B77696" t="s">
        <v>72823</v>
      </c>
    </row>
    <row r="77697" spans="1:2" x14ac:dyDescent="0.45">
      <c r="A77697">
        <v>10020711</v>
      </c>
      <c r="B77697" t="s">
        <v>72824</v>
      </c>
    </row>
    <row r="77698" spans="1:2" x14ac:dyDescent="0.45">
      <c r="A77698">
        <v>10039580</v>
      </c>
      <c r="B77698" t="s">
        <v>72825</v>
      </c>
    </row>
    <row r="77699" spans="1:2" x14ac:dyDescent="0.45">
      <c r="A77699">
        <v>10054766</v>
      </c>
      <c r="B77699" t="s">
        <v>72826</v>
      </c>
    </row>
    <row r="77700" spans="1:2" x14ac:dyDescent="0.45">
      <c r="A77700">
        <v>10016283</v>
      </c>
      <c r="B77700" t="s">
        <v>72827</v>
      </c>
    </row>
    <row r="77701" spans="1:2" x14ac:dyDescent="0.45">
      <c r="A77701">
        <v>10062573</v>
      </c>
      <c r="B77701" t="s">
        <v>72828</v>
      </c>
    </row>
    <row r="77702" spans="1:2" x14ac:dyDescent="0.45">
      <c r="A77702">
        <v>10064117</v>
      </c>
      <c r="B77702" t="s">
        <v>72829</v>
      </c>
    </row>
    <row r="77703" spans="1:2" x14ac:dyDescent="0.45">
      <c r="A77703">
        <v>10063610</v>
      </c>
      <c r="B77703" t="s">
        <v>72830</v>
      </c>
    </row>
    <row r="77704" spans="1:2" x14ac:dyDescent="0.45">
      <c r="A77704">
        <v>10035054</v>
      </c>
      <c r="B77704" t="s">
        <v>70358</v>
      </c>
    </row>
    <row r="77705" spans="1:2" x14ac:dyDescent="0.45">
      <c r="A77705">
        <v>10077971</v>
      </c>
      <c r="B77705" t="s">
        <v>32198</v>
      </c>
    </row>
    <row r="77706" spans="1:2" x14ac:dyDescent="0.45">
      <c r="A77706">
        <v>10004597</v>
      </c>
      <c r="B77706" t="s">
        <v>72831</v>
      </c>
    </row>
    <row r="77707" spans="1:2" x14ac:dyDescent="0.45">
      <c r="A77707">
        <v>10073416</v>
      </c>
      <c r="B77707" t="s">
        <v>72832</v>
      </c>
    </row>
    <row r="77708" spans="1:2" x14ac:dyDescent="0.45">
      <c r="A77708">
        <v>10077962</v>
      </c>
      <c r="B77708" t="s">
        <v>72833</v>
      </c>
    </row>
    <row r="77709" spans="1:2" x14ac:dyDescent="0.45">
      <c r="A77709">
        <v>10028559</v>
      </c>
      <c r="B77709" t="s">
        <v>72834</v>
      </c>
    </row>
    <row r="77710" spans="1:2" x14ac:dyDescent="0.45">
      <c r="A77710">
        <v>10039951</v>
      </c>
      <c r="B77710" t="s">
        <v>72835</v>
      </c>
    </row>
    <row r="77711" spans="1:2" x14ac:dyDescent="0.45">
      <c r="A77711">
        <v>10075638</v>
      </c>
      <c r="B77711" t="s">
        <v>72836</v>
      </c>
    </row>
    <row r="77712" spans="1:2" x14ac:dyDescent="0.45">
      <c r="A77712">
        <v>10068417</v>
      </c>
      <c r="B77712" t="s">
        <v>72837</v>
      </c>
    </row>
    <row r="77713" spans="1:2" x14ac:dyDescent="0.45">
      <c r="A77713">
        <v>10028015</v>
      </c>
      <c r="B77713" t="s">
        <v>72838</v>
      </c>
    </row>
    <row r="77714" spans="1:2" x14ac:dyDescent="0.45">
      <c r="A77714">
        <v>10035133</v>
      </c>
      <c r="B77714" t="s">
        <v>72839</v>
      </c>
    </row>
    <row r="77715" spans="1:2" x14ac:dyDescent="0.45">
      <c r="A77715">
        <v>10061530</v>
      </c>
      <c r="B77715" t="s">
        <v>72840</v>
      </c>
    </row>
    <row r="77716" spans="1:2" x14ac:dyDescent="0.45">
      <c r="A77716">
        <v>10020164</v>
      </c>
      <c r="B77716" t="s">
        <v>72841</v>
      </c>
    </row>
    <row r="77717" spans="1:2" x14ac:dyDescent="0.45">
      <c r="A77717">
        <v>10064030</v>
      </c>
      <c r="B77717" t="s">
        <v>72842</v>
      </c>
    </row>
    <row r="77718" spans="1:2" x14ac:dyDescent="0.45">
      <c r="A77718">
        <v>10080612</v>
      </c>
      <c r="B77718" t="s">
        <v>72843</v>
      </c>
    </row>
    <row r="77719" spans="1:2" x14ac:dyDescent="0.45">
      <c r="A77719">
        <v>10041527</v>
      </c>
      <c r="B77719" t="s">
        <v>25735</v>
      </c>
    </row>
    <row r="77720" spans="1:2" x14ac:dyDescent="0.45">
      <c r="A77720">
        <v>10000423</v>
      </c>
      <c r="B77720" t="s">
        <v>72844</v>
      </c>
    </row>
    <row r="77721" spans="1:2" x14ac:dyDescent="0.45">
      <c r="A77721">
        <v>10073782</v>
      </c>
      <c r="B77721" t="s">
        <v>72845</v>
      </c>
    </row>
    <row r="77722" spans="1:2" x14ac:dyDescent="0.45">
      <c r="A77722">
        <v>10065180</v>
      </c>
      <c r="B77722" t="s">
        <v>72846</v>
      </c>
    </row>
    <row r="77723" spans="1:2" x14ac:dyDescent="0.45">
      <c r="A77723">
        <v>10054197</v>
      </c>
      <c r="B77723" t="s">
        <v>32493</v>
      </c>
    </row>
    <row r="77724" spans="1:2" x14ac:dyDescent="0.45">
      <c r="A77724">
        <v>10056808</v>
      </c>
      <c r="B77724" t="s">
        <v>72847</v>
      </c>
    </row>
    <row r="77725" spans="1:2" x14ac:dyDescent="0.45">
      <c r="A77725">
        <v>10073614</v>
      </c>
      <c r="B77725" t="s">
        <v>55561</v>
      </c>
    </row>
    <row r="77726" spans="1:2" x14ac:dyDescent="0.45">
      <c r="A77726">
        <v>10050976</v>
      </c>
      <c r="B77726" t="s">
        <v>72848</v>
      </c>
    </row>
    <row r="77727" spans="1:2" x14ac:dyDescent="0.45">
      <c r="A77727">
        <v>10052076</v>
      </c>
      <c r="B77727" t="s">
        <v>72849</v>
      </c>
    </row>
    <row r="77728" spans="1:2" x14ac:dyDescent="0.45">
      <c r="A77728">
        <v>10039049</v>
      </c>
      <c r="B77728" t="s">
        <v>72850</v>
      </c>
    </row>
    <row r="77729" spans="1:2" x14ac:dyDescent="0.45">
      <c r="A77729">
        <v>10036793</v>
      </c>
      <c r="B77729" t="s">
        <v>43755</v>
      </c>
    </row>
    <row r="77730" spans="1:2" x14ac:dyDescent="0.45">
      <c r="A77730">
        <v>10020910</v>
      </c>
      <c r="B77730" t="s">
        <v>72851</v>
      </c>
    </row>
    <row r="77731" spans="1:2" x14ac:dyDescent="0.45">
      <c r="A77731">
        <v>10006666</v>
      </c>
      <c r="B77731" t="s">
        <v>72852</v>
      </c>
    </row>
    <row r="77732" spans="1:2" x14ac:dyDescent="0.45">
      <c r="A77732">
        <v>10048790</v>
      </c>
      <c r="B77732" t="s">
        <v>72853</v>
      </c>
    </row>
    <row r="77733" spans="1:2" x14ac:dyDescent="0.45">
      <c r="A77733">
        <v>10020535</v>
      </c>
      <c r="B77733" t="s">
        <v>72854</v>
      </c>
    </row>
    <row r="77734" spans="1:2" x14ac:dyDescent="0.45">
      <c r="A77734">
        <v>10032334</v>
      </c>
      <c r="B77734" t="s">
        <v>38996</v>
      </c>
    </row>
    <row r="77735" spans="1:2" x14ac:dyDescent="0.45">
      <c r="A77735">
        <v>10087834</v>
      </c>
      <c r="B77735" t="s">
        <v>72855</v>
      </c>
    </row>
    <row r="77736" spans="1:2" x14ac:dyDescent="0.45">
      <c r="A77736">
        <v>10091168</v>
      </c>
      <c r="B77736" t="s">
        <v>72856</v>
      </c>
    </row>
    <row r="77737" spans="1:2" x14ac:dyDescent="0.45">
      <c r="A77737">
        <v>10063031</v>
      </c>
      <c r="B77737" t="s">
        <v>54552</v>
      </c>
    </row>
    <row r="77738" spans="1:2" x14ac:dyDescent="0.45">
      <c r="A77738">
        <v>10073253</v>
      </c>
      <c r="B77738" t="s">
        <v>45534</v>
      </c>
    </row>
    <row r="77739" spans="1:2" x14ac:dyDescent="0.45">
      <c r="A77739">
        <v>10007346</v>
      </c>
      <c r="B77739" t="s">
        <v>72857</v>
      </c>
    </row>
    <row r="77740" spans="1:2" x14ac:dyDescent="0.45">
      <c r="A77740">
        <v>10001494</v>
      </c>
      <c r="B77740" t="s">
        <v>56460</v>
      </c>
    </row>
    <row r="77741" spans="1:2" x14ac:dyDescent="0.45">
      <c r="A77741">
        <v>10004076</v>
      </c>
      <c r="B77741" t="s">
        <v>72858</v>
      </c>
    </row>
    <row r="77742" spans="1:2" x14ac:dyDescent="0.45">
      <c r="A77742">
        <v>10015036</v>
      </c>
      <c r="B77742" t="s">
        <v>38295</v>
      </c>
    </row>
    <row r="77743" spans="1:2" x14ac:dyDescent="0.45">
      <c r="A77743">
        <v>10090886</v>
      </c>
      <c r="B77743" t="s">
        <v>72859</v>
      </c>
    </row>
    <row r="77744" spans="1:2" x14ac:dyDescent="0.45">
      <c r="A77744">
        <v>10071515</v>
      </c>
      <c r="B77744" t="s">
        <v>72860</v>
      </c>
    </row>
    <row r="77745" spans="1:2" x14ac:dyDescent="0.45">
      <c r="A77745">
        <v>10015110</v>
      </c>
      <c r="B77745" t="s">
        <v>72861</v>
      </c>
    </row>
    <row r="77746" spans="1:2" x14ac:dyDescent="0.45">
      <c r="A77746">
        <v>10021039</v>
      </c>
      <c r="B77746" t="s">
        <v>72862</v>
      </c>
    </row>
    <row r="77747" spans="1:2" x14ac:dyDescent="0.45">
      <c r="A77747">
        <v>10006163</v>
      </c>
      <c r="B77747" t="s">
        <v>72863</v>
      </c>
    </row>
    <row r="77748" spans="1:2" x14ac:dyDescent="0.45">
      <c r="A77748">
        <v>10050761</v>
      </c>
      <c r="B77748" t="s">
        <v>72864</v>
      </c>
    </row>
    <row r="77749" spans="1:2" x14ac:dyDescent="0.45">
      <c r="A77749">
        <v>10019548</v>
      </c>
      <c r="B77749" t="s">
        <v>72865</v>
      </c>
    </row>
    <row r="77750" spans="1:2" x14ac:dyDescent="0.45">
      <c r="A77750">
        <v>10039120</v>
      </c>
      <c r="B77750" t="s">
        <v>72866</v>
      </c>
    </row>
    <row r="77751" spans="1:2" x14ac:dyDescent="0.45">
      <c r="A77751">
        <v>10051003</v>
      </c>
      <c r="B77751" t="s">
        <v>72867</v>
      </c>
    </row>
    <row r="77752" spans="1:2" x14ac:dyDescent="0.45">
      <c r="A77752">
        <v>10071464</v>
      </c>
      <c r="B77752" t="s">
        <v>72868</v>
      </c>
    </row>
    <row r="77753" spans="1:2" x14ac:dyDescent="0.45">
      <c r="A77753">
        <v>10010804</v>
      </c>
      <c r="B77753" t="s">
        <v>72869</v>
      </c>
    </row>
    <row r="77754" spans="1:2" x14ac:dyDescent="0.45">
      <c r="A77754">
        <v>10090022</v>
      </c>
      <c r="B77754" t="s">
        <v>72870</v>
      </c>
    </row>
    <row r="77755" spans="1:2" x14ac:dyDescent="0.45">
      <c r="A77755">
        <v>10043061</v>
      </c>
      <c r="B77755" t="s">
        <v>59226</v>
      </c>
    </row>
    <row r="77756" spans="1:2" x14ac:dyDescent="0.45">
      <c r="A77756">
        <v>10028039</v>
      </c>
      <c r="B77756" t="s">
        <v>72871</v>
      </c>
    </row>
    <row r="77757" spans="1:2" x14ac:dyDescent="0.45">
      <c r="A77757">
        <v>10080872</v>
      </c>
      <c r="B77757" t="s">
        <v>72872</v>
      </c>
    </row>
    <row r="77758" spans="1:2" x14ac:dyDescent="0.45">
      <c r="A77758">
        <v>10065170</v>
      </c>
      <c r="B77758" t="s">
        <v>72873</v>
      </c>
    </row>
    <row r="77759" spans="1:2" x14ac:dyDescent="0.45">
      <c r="A77759">
        <v>10067295</v>
      </c>
      <c r="B77759" t="s">
        <v>26018</v>
      </c>
    </row>
    <row r="77760" spans="1:2" x14ac:dyDescent="0.45">
      <c r="A77760">
        <v>10084324</v>
      </c>
      <c r="B77760" t="s">
        <v>72874</v>
      </c>
    </row>
    <row r="77761" spans="1:2" x14ac:dyDescent="0.45">
      <c r="A77761">
        <v>10024767</v>
      </c>
      <c r="B77761" t="s">
        <v>72875</v>
      </c>
    </row>
    <row r="77762" spans="1:2" x14ac:dyDescent="0.45">
      <c r="A77762">
        <v>10090997</v>
      </c>
      <c r="B77762" t="s">
        <v>72876</v>
      </c>
    </row>
    <row r="77763" spans="1:2" x14ac:dyDescent="0.45">
      <c r="A77763">
        <v>10063747</v>
      </c>
      <c r="B77763" t="s">
        <v>72877</v>
      </c>
    </row>
    <row r="77764" spans="1:2" x14ac:dyDescent="0.45">
      <c r="A77764">
        <v>10090889</v>
      </c>
      <c r="B77764" t="s">
        <v>72878</v>
      </c>
    </row>
    <row r="77765" spans="1:2" x14ac:dyDescent="0.45">
      <c r="A77765">
        <v>10024252</v>
      </c>
      <c r="B77765" t="s">
        <v>72879</v>
      </c>
    </row>
    <row r="77766" spans="1:2" x14ac:dyDescent="0.45">
      <c r="A77766">
        <v>10005303</v>
      </c>
      <c r="B77766" t="s">
        <v>72880</v>
      </c>
    </row>
    <row r="77767" spans="1:2" x14ac:dyDescent="0.45">
      <c r="A77767">
        <v>10053356</v>
      </c>
      <c r="B77767" t="s">
        <v>72881</v>
      </c>
    </row>
    <row r="77768" spans="1:2" x14ac:dyDescent="0.45">
      <c r="A77768">
        <v>10034704</v>
      </c>
      <c r="B77768" t="s">
        <v>72882</v>
      </c>
    </row>
    <row r="77769" spans="1:2" x14ac:dyDescent="0.45">
      <c r="A77769">
        <v>10081500</v>
      </c>
      <c r="B77769" t="s">
        <v>72883</v>
      </c>
    </row>
    <row r="77770" spans="1:2" x14ac:dyDescent="0.45">
      <c r="A77770">
        <v>10045942</v>
      </c>
      <c r="B77770" t="s">
        <v>72884</v>
      </c>
    </row>
    <row r="77771" spans="1:2" x14ac:dyDescent="0.45">
      <c r="A77771">
        <v>10018252</v>
      </c>
      <c r="B77771" t="s">
        <v>72885</v>
      </c>
    </row>
    <row r="77772" spans="1:2" x14ac:dyDescent="0.45">
      <c r="A77772">
        <v>10046222</v>
      </c>
      <c r="B77772" t="s">
        <v>72886</v>
      </c>
    </row>
    <row r="77773" spans="1:2" x14ac:dyDescent="0.45">
      <c r="A77773">
        <v>10081503</v>
      </c>
      <c r="B77773" t="s">
        <v>72887</v>
      </c>
    </row>
    <row r="77774" spans="1:2" x14ac:dyDescent="0.45">
      <c r="A77774">
        <v>10026846</v>
      </c>
      <c r="B77774" t="s">
        <v>72888</v>
      </c>
    </row>
    <row r="77775" spans="1:2" x14ac:dyDescent="0.45">
      <c r="A77775">
        <v>10000854</v>
      </c>
      <c r="B77775" t="s">
        <v>72889</v>
      </c>
    </row>
    <row r="77776" spans="1:2" x14ac:dyDescent="0.45">
      <c r="A77776">
        <v>10016572</v>
      </c>
      <c r="B77776" t="s">
        <v>72890</v>
      </c>
    </row>
    <row r="77777" spans="1:2" x14ac:dyDescent="0.45">
      <c r="A77777">
        <v>10065780</v>
      </c>
      <c r="B77777" t="s">
        <v>72891</v>
      </c>
    </row>
    <row r="77778" spans="1:2" x14ac:dyDescent="0.45">
      <c r="A77778">
        <v>10032500</v>
      </c>
      <c r="B77778" t="s">
        <v>72892</v>
      </c>
    </row>
    <row r="77779" spans="1:2" x14ac:dyDescent="0.45">
      <c r="A77779">
        <v>10013859</v>
      </c>
      <c r="B77779" t="s">
        <v>72893</v>
      </c>
    </row>
    <row r="77780" spans="1:2" x14ac:dyDescent="0.45">
      <c r="A77780">
        <v>10063451</v>
      </c>
      <c r="B77780" t="s">
        <v>72894</v>
      </c>
    </row>
    <row r="77781" spans="1:2" x14ac:dyDescent="0.45">
      <c r="A77781">
        <v>10070977</v>
      </c>
      <c r="B77781" t="s">
        <v>72895</v>
      </c>
    </row>
    <row r="77782" spans="1:2" x14ac:dyDescent="0.45">
      <c r="A77782">
        <v>10052947</v>
      </c>
      <c r="B77782" t="s">
        <v>72896</v>
      </c>
    </row>
    <row r="77783" spans="1:2" x14ac:dyDescent="0.45">
      <c r="A77783">
        <v>10015303</v>
      </c>
      <c r="B77783" t="s">
        <v>72897</v>
      </c>
    </row>
    <row r="77784" spans="1:2" x14ac:dyDescent="0.45">
      <c r="A77784">
        <v>10070624</v>
      </c>
      <c r="B77784" t="s">
        <v>72898</v>
      </c>
    </row>
    <row r="77785" spans="1:2" x14ac:dyDescent="0.45">
      <c r="A77785">
        <v>10051522</v>
      </c>
      <c r="B77785" t="s">
        <v>72899</v>
      </c>
    </row>
    <row r="77786" spans="1:2" x14ac:dyDescent="0.45">
      <c r="A77786">
        <v>10067393</v>
      </c>
      <c r="B77786" t="s">
        <v>72900</v>
      </c>
    </row>
    <row r="77787" spans="1:2" x14ac:dyDescent="0.45">
      <c r="A77787">
        <v>10071889</v>
      </c>
      <c r="B77787" t="s">
        <v>72901</v>
      </c>
    </row>
    <row r="77788" spans="1:2" x14ac:dyDescent="0.45">
      <c r="A77788">
        <v>10034261</v>
      </c>
      <c r="B77788" t="s">
        <v>72902</v>
      </c>
    </row>
    <row r="77789" spans="1:2" x14ac:dyDescent="0.45">
      <c r="A77789">
        <v>10041727</v>
      </c>
      <c r="B77789" t="s">
        <v>72903</v>
      </c>
    </row>
    <row r="77790" spans="1:2" x14ac:dyDescent="0.45">
      <c r="A77790">
        <v>10054261</v>
      </c>
      <c r="B77790" t="s">
        <v>72904</v>
      </c>
    </row>
    <row r="77791" spans="1:2" x14ac:dyDescent="0.45">
      <c r="A77791">
        <v>10016437</v>
      </c>
      <c r="B77791" t="s">
        <v>64159</v>
      </c>
    </row>
    <row r="77792" spans="1:2" x14ac:dyDescent="0.45">
      <c r="A77792">
        <v>10031518</v>
      </c>
      <c r="B77792" t="s">
        <v>72905</v>
      </c>
    </row>
    <row r="77793" spans="1:2" x14ac:dyDescent="0.45">
      <c r="A77793">
        <v>10003021</v>
      </c>
      <c r="B77793" t="s">
        <v>71478</v>
      </c>
    </row>
    <row r="77794" spans="1:2" x14ac:dyDescent="0.45">
      <c r="A77794">
        <v>10074433</v>
      </c>
      <c r="B77794" t="s">
        <v>55648</v>
      </c>
    </row>
    <row r="77795" spans="1:2" x14ac:dyDescent="0.45">
      <c r="A77795">
        <v>10065848</v>
      </c>
      <c r="B77795" t="s">
        <v>72906</v>
      </c>
    </row>
    <row r="77796" spans="1:2" x14ac:dyDescent="0.45">
      <c r="A77796">
        <v>10029982</v>
      </c>
      <c r="B77796" t="s">
        <v>72907</v>
      </c>
    </row>
    <row r="77797" spans="1:2" x14ac:dyDescent="0.45">
      <c r="A77797">
        <v>10047158</v>
      </c>
      <c r="B77797" t="s">
        <v>72908</v>
      </c>
    </row>
    <row r="77798" spans="1:2" x14ac:dyDescent="0.45">
      <c r="A77798">
        <v>10084123</v>
      </c>
      <c r="B77798" t="s">
        <v>35774</v>
      </c>
    </row>
    <row r="77799" spans="1:2" x14ac:dyDescent="0.45">
      <c r="A77799">
        <v>10053872</v>
      </c>
      <c r="B77799" t="s">
        <v>72909</v>
      </c>
    </row>
    <row r="77800" spans="1:2" x14ac:dyDescent="0.45">
      <c r="A77800">
        <v>10079691</v>
      </c>
      <c r="B77800" t="s">
        <v>72910</v>
      </c>
    </row>
    <row r="77801" spans="1:2" x14ac:dyDescent="0.45">
      <c r="A77801">
        <v>10034019</v>
      </c>
      <c r="B77801" t="s">
        <v>72911</v>
      </c>
    </row>
    <row r="77802" spans="1:2" x14ac:dyDescent="0.45">
      <c r="A77802">
        <v>10037055</v>
      </c>
      <c r="B77802" t="s">
        <v>72912</v>
      </c>
    </row>
    <row r="77803" spans="1:2" x14ac:dyDescent="0.45">
      <c r="A77803">
        <v>10077456</v>
      </c>
      <c r="B77803" t="s">
        <v>72913</v>
      </c>
    </row>
    <row r="77804" spans="1:2" x14ac:dyDescent="0.45">
      <c r="A77804">
        <v>10050795</v>
      </c>
      <c r="B77804" t="s">
        <v>72914</v>
      </c>
    </row>
    <row r="77805" spans="1:2" x14ac:dyDescent="0.45">
      <c r="A77805">
        <v>10001096</v>
      </c>
      <c r="B77805" t="s">
        <v>20840</v>
      </c>
    </row>
    <row r="77806" spans="1:2" x14ac:dyDescent="0.45">
      <c r="A77806">
        <v>10000903</v>
      </c>
      <c r="B77806" t="s">
        <v>72915</v>
      </c>
    </row>
    <row r="77807" spans="1:2" x14ac:dyDescent="0.45">
      <c r="A77807">
        <v>10081019</v>
      </c>
      <c r="B77807" t="s">
        <v>72916</v>
      </c>
    </row>
    <row r="77808" spans="1:2" x14ac:dyDescent="0.45">
      <c r="A77808">
        <v>10064405</v>
      </c>
      <c r="B77808" t="s">
        <v>72917</v>
      </c>
    </row>
    <row r="77809" spans="1:2" x14ac:dyDescent="0.45">
      <c r="A77809">
        <v>10078301</v>
      </c>
      <c r="B77809" t="s">
        <v>37768</v>
      </c>
    </row>
    <row r="77810" spans="1:2" x14ac:dyDescent="0.45">
      <c r="A77810">
        <v>10078106</v>
      </c>
      <c r="B77810" t="s">
        <v>72918</v>
      </c>
    </row>
    <row r="77811" spans="1:2" x14ac:dyDescent="0.45">
      <c r="A77811">
        <v>10072179</v>
      </c>
      <c r="B77811" t="s">
        <v>72919</v>
      </c>
    </row>
    <row r="77812" spans="1:2" x14ac:dyDescent="0.45">
      <c r="A77812">
        <v>10032427</v>
      </c>
      <c r="B77812" t="s">
        <v>72920</v>
      </c>
    </row>
    <row r="77813" spans="1:2" x14ac:dyDescent="0.45">
      <c r="A77813">
        <v>10069514</v>
      </c>
      <c r="B77813" t="s">
        <v>61558</v>
      </c>
    </row>
    <row r="77814" spans="1:2" x14ac:dyDescent="0.45">
      <c r="A77814">
        <v>10067670</v>
      </c>
      <c r="B77814" t="s">
        <v>72921</v>
      </c>
    </row>
    <row r="77815" spans="1:2" x14ac:dyDescent="0.45">
      <c r="A77815">
        <v>90000512</v>
      </c>
      <c r="B77815" t="s">
        <v>72922</v>
      </c>
    </row>
    <row r="77816" spans="1:2" x14ac:dyDescent="0.45">
      <c r="A77816">
        <v>10052469</v>
      </c>
      <c r="B77816" t="s">
        <v>72923</v>
      </c>
    </row>
    <row r="77817" spans="1:2" x14ac:dyDescent="0.45">
      <c r="A77817">
        <v>10028856</v>
      </c>
      <c r="B77817" t="s">
        <v>72924</v>
      </c>
    </row>
    <row r="77818" spans="1:2" x14ac:dyDescent="0.45">
      <c r="A77818">
        <v>10008634</v>
      </c>
      <c r="B77818" t="s">
        <v>72925</v>
      </c>
    </row>
    <row r="77819" spans="1:2" x14ac:dyDescent="0.45">
      <c r="A77819">
        <v>10038198</v>
      </c>
      <c r="B77819" t="s">
        <v>72926</v>
      </c>
    </row>
    <row r="77820" spans="1:2" x14ac:dyDescent="0.45">
      <c r="A77820">
        <v>10010369</v>
      </c>
      <c r="B77820" t="s">
        <v>72927</v>
      </c>
    </row>
    <row r="77821" spans="1:2" x14ac:dyDescent="0.45">
      <c r="A77821">
        <v>10034733</v>
      </c>
      <c r="B77821" t="s">
        <v>72928</v>
      </c>
    </row>
    <row r="77822" spans="1:2" x14ac:dyDescent="0.45">
      <c r="A77822">
        <v>10074510</v>
      </c>
      <c r="B77822" t="s">
        <v>72929</v>
      </c>
    </row>
    <row r="77823" spans="1:2" x14ac:dyDescent="0.45">
      <c r="A77823">
        <v>10080502</v>
      </c>
      <c r="B77823" t="s">
        <v>36404</v>
      </c>
    </row>
    <row r="77824" spans="1:2" x14ac:dyDescent="0.45">
      <c r="A77824">
        <v>10050752</v>
      </c>
      <c r="B77824" t="s">
        <v>72930</v>
      </c>
    </row>
    <row r="77825" spans="1:2" x14ac:dyDescent="0.45">
      <c r="A77825">
        <v>10051144</v>
      </c>
      <c r="B77825" t="s">
        <v>72931</v>
      </c>
    </row>
    <row r="77826" spans="1:2" x14ac:dyDescent="0.45">
      <c r="A77826">
        <v>10044931</v>
      </c>
      <c r="B77826" t="s">
        <v>72932</v>
      </c>
    </row>
    <row r="77827" spans="1:2" x14ac:dyDescent="0.45">
      <c r="A77827">
        <v>10075718</v>
      </c>
      <c r="B77827" t="s">
        <v>72933</v>
      </c>
    </row>
    <row r="77828" spans="1:2" x14ac:dyDescent="0.45">
      <c r="A77828">
        <v>10047797</v>
      </c>
      <c r="B77828" t="s">
        <v>72934</v>
      </c>
    </row>
    <row r="77829" spans="1:2" x14ac:dyDescent="0.45">
      <c r="A77829">
        <v>10034815</v>
      </c>
      <c r="B77829" t="s">
        <v>72935</v>
      </c>
    </row>
    <row r="77830" spans="1:2" x14ac:dyDescent="0.45">
      <c r="A77830">
        <v>10078009</v>
      </c>
      <c r="B77830" t="s">
        <v>72936</v>
      </c>
    </row>
    <row r="77831" spans="1:2" x14ac:dyDescent="0.45">
      <c r="A77831">
        <v>10031940</v>
      </c>
      <c r="B77831" t="s">
        <v>72937</v>
      </c>
    </row>
    <row r="77832" spans="1:2" x14ac:dyDescent="0.45">
      <c r="A77832">
        <v>10068822</v>
      </c>
      <c r="B77832" t="s">
        <v>72938</v>
      </c>
    </row>
    <row r="77833" spans="1:2" x14ac:dyDescent="0.45">
      <c r="A77833">
        <v>10024505</v>
      </c>
      <c r="B77833" t="s">
        <v>72939</v>
      </c>
    </row>
    <row r="77834" spans="1:2" x14ac:dyDescent="0.45">
      <c r="A77834">
        <v>10011709</v>
      </c>
      <c r="B77834" t="s">
        <v>72940</v>
      </c>
    </row>
    <row r="77835" spans="1:2" x14ac:dyDescent="0.45">
      <c r="A77835">
        <v>10019832</v>
      </c>
      <c r="B77835" t="s">
        <v>72941</v>
      </c>
    </row>
    <row r="77836" spans="1:2" x14ac:dyDescent="0.45">
      <c r="A77836">
        <v>10007806</v>
      </c>
      <c r="B77836" t="s">
        <v>72942</v>
      </c>
    </row>
    <row r="77837" spans="1:2" x14ac:dyDescent="0.45">
      <c r="A77837">
        <v>10020531</v>
      </c>
      <c r="B77837" t="s">
        <v>72943</v>
      </c>
    </row>
    <row r="77838" spans="1:2" x14ac:dyDescent="0.45">
      <c r="A77838">
        <v>10074323</v>
      </c>
      <c r="B77838" t="s">
        <v>72944</v>
      </c>
    </row>
    <row r="77839" spans="1:2" x14ac:dyDescent="0.45">
      <c r="A77839">
        <v>10029159</v>
      </c>
      <c r="B77839" t="s">
        <v>72945</v>
      </c>
    </row>
    <row r="77840" spans="1:2" x14ac:dyDescent="0.45">
      <c r="A77840">
        <v>10035886</v>
      </c>
      <c r="B77840" t="s">
        <v>72946</v>
      </c>
    </row>
    <row r="77841" spans="1:2" x14ac:dyDescent="0.45">
      <c r="A77841">
        <v>10076919</v>
      </c>
      <c r="B77841" t="s">
        <v>72947</v>
      </c>
    </row>
    <row r="77842" spans="1:2" x14ac:dyDescent="0.45">
      <c r="A77842">
        <v>10048310</v>
      </c>
      <c r="B77842" t="s">
        <v>72948</v>
      </c>
    </row>
    <row r="77843" spans="1:2" x14ac:dyDescent="0.45">
      <c r="A77843">
        <v>10049420</v>
      </c>
      <c r="B77843" t="s">
        <v>72949</v>
      </c>
    </row>
    <row r="77844" spans="1:2" x14ac:dyDescent="0.45">
      <c r="A77844">
        <v>10032790</v>
      </c>
      <c r="B77844" t="s">
        <v>72950</v>
      </c>
    </row>
    <row r="77845" spans="1:2" x14ac:dyDescent="0.45">
      <c r="A77845">
        <v>10073563</v>
      </c>
      <c r="B77845" t="s">
        <v>72951</v>
      </c>
    </row>
    <row r="77846" spans="1:2" x14ac:dyDescent="0.45">
      <c r="A77846">
        <v>10022900</v>
      </c>
      <c r="B77846" t="s">
        <v>72952</v>
      </c>
    </row>
    <row r="77847" spans="1:2" x14ac:dyDescent="0.45">
      <c r="A77847">
        <v>10008364</v>
      </c>
      <c r="B77847" t="s">
        <v>72953</v>
      </c>
    </row>
    <row r="77848" spans="1:2" x14ac:dyDescent="0.45">
      <c r="A77848">
        <v>10003480</v>
      </c>
      <c r="B77848" t="s">
        <v>72954</v>
      </c>
    </row>
    <row r="77849" spans="1:2" x14ac:dyDescent="0.45">
      <c r="A77849">
        <v>10020098</v>
      </c>
      <c r="B77849" t="s">
        <v>72955</v>
      </c>
    </row>
    <row r="77850" spans="1:2" x14ac:dyDescent="0.45">
      <c r="A77850">
        <v>10055338</v>
      </c>
      <c r="B77850" t="s">
        <v>72956</v>
      </c>
    </row>
    <row r="77851" spans="1:2" x14ac:dyDescent="0.45">
      <c r="A77851">
        <v>10025622</v>
      </c>
      <c r="B77851" t="s">
        <v>72957</v>
      </c>
    </row>
    <row r="77852" spans="1:2" x14ac:dyDescent="0.45">
      <c r="A77852">
        <v>10050443</v>
      </c>
      <c r="B77852" t="s">
        <v>72958</v>
      </c>
    </row>
    <row r="77853" spans="1:2" x14ac:dyDescent="0.45">
      <c r="A77853">
        <v>10001667</v>
      </c>
      <c r="B77853" t="s">
        <v>72959</v>
      </c>
    </row>
    <row r="77854" spans="1:2" x14ac:dyDescent="0.45">
      <c r="A77854">
        <v>10074954</v>
      </c>
      <c r="B77854" t="s">
        <v>72960</v>
      </c>
    </row>
    <row r="77855" spans="1:2" x14ac:dyDescent="0.45">
      <c r="A77855">
        <v>10080282</v>
      </c>
      <c r="B77855" t="s">
        <v>57793</v>
      </c>
    </row>
    <row r="77856" spans="1:2" x14ac:dyDescent="0.45">
      <c r="A77856">
        <v>10050276</v>
      </c>
      <c r="B77856" t="s">
        <v>72961</v>
      </c>
    </row>
    <row r="77857" spans="1:2" x14ac:dyDescent="0.45">
      <c r="A77857">
        <v>10006496</v>
      </c>
      <c r="B77857" t="s">
        <v>72962</v>
      </c>
    </row>
    <row r="77858" spans="1:2" x14ac:dyDescent="0.45">
      <c r="A77858">
        <v>10032057</v>
      </c>
      <c r="B77858" t="s">
        <v>72963</v>
      </c>
    </row>
    <row r="77859" spans="1:2" x14ac:dyDescent="0.45">
      <c r="A77859">
        <v>10068698</v>
      </c>
      <c r="B77859" t="s">
        <v>72964</v>
      </c>
    </row>
    <row r="77860" spans="1:2" x14ac:dyDescent="0.45">
      <c r="A77860">
        <v>10045694</v>
      </c>
      <c r="B77860" t="s">
        <v>72965</v>
      </c>
    </row>
    <row r="77861" spans="1:2" x14ac:dyDescent="0.45">
      <c r="A77861">
        <v>10078515</v>
      </c>
      <c r="B77861" t="s">
        <v>72966</v>
      </c>
    </row>
    <row r="77862" spans="1:2" x14ac:dyDescent="0.45">
      <c r="A77862">
        <v>10001156</v>
      </c>
      <c r="B77862" t="s">
        <v>72967</v>
      </c>
    </row>
    <row r="77863" spans="1:2" x14ac:dyDescent="0.45">
      <c r="A77863">
        <v>10075348</v>
      </c>
      <c r="B77863" t="s">
        <v>72968</v>
      </c>
    </row>
    <row r="77864" spans="1:2" x14ac:dyDescent="0.45">
      <c r="A77864">
        <v>10001095</v>
      </c>
      <c r="B77864" t="s">
        <v>72969</v>
      </c>
    </row>
    <row r="77865" spans="1:2" x14ac:dyDescent="0.45">
      <c r="A77865">
        <v>10040354</v>
      </c>
      <c r="B77865" t="s">
        <v>72970</v>
      </c>
    </row>
    <row r="77866" spans="1:2" x14ac:dyDescent="0.45">
      <c r="A77866">
        <v>10062581</v>
      </c>
      <c r="B77866" t="s">
        <v>72971</v>
      </c>
    </row>
    <row r="77867" spans="1:2" x14ac:dyDescent="0.45">
      <c r="A77867">
        <v>10001367</v>
      </c>
      <c r="B77867" t="s">
        <v>72972</v>
      </c>
    </row>
    <row r="77868" spans="1:2" x14ac:dyDescent="0.45">
      <c r="A77868">
        <v>10063407</v>
      </c>
      <c r="B77868" t="s">
        <v>72973</v>
      </c>
    </row>
    <row r="77869" spans="1:2" x14ac:dyDescent="0.45">
      <c r="A77869">
        <v>10073600</v>
      </c>
      <c r="B77869" t="s">
        <v>72974</v>
      </c>
    </row>
    <row r="77870" spans="1:2" x14ac:dyDescent="0.45">
      <c r="A77870">
        <v>10027363</v>
      </c>
      <c r="B77870" t="s">
        <v>72975</v>
      </c>
    </row>
    <row r="77871" spans="1:2" x14ac:dyDescent="0.45">
      <c r="A77871">
        <v>10019710</v>
      </c>
      <c r="B77871" t="s">
        <v>72976</v>
      </c>
    </row>
    <row r="77872" spans="1:2" x14ac:dyDescent="0.45">
      <c r="A77872">
        <v>10040875</v>
      </c>
      <c r="B77872" t="s">
        <v>72977</v>
      </c>
    </row>
    <row r="77873" spans="1:2" x14ac:dyDescent="0.45">
      <c r="A77873">
        <v>10057105</v>
      </c>
      <c r="B77873" t="s">
        <v>36353</v>
      </c>
    </row>
    <row r="77874" spans="1:2" x14ac:dyDescent="0.45">
      <c r="A77874">
        <v>10039942</v>
      </c>
      <c r="B77874" t="s">
        <v>72978</v>
      </c>
    </row>
    <row r="77875" spans="1:2" x14ac:dyDescent="0.45">
      <c r="A77875">
        <v>10006261</v>
      </c>
      <c r="B77875" t="s">
        <v>48039</v>
      </c>
    </row>
    <row r="77876" spans="1:2" x14ac:dyDescent="0.45">
      <c r="A77876">
        <v>10056267</v>
      </c>
      <c r="B77876" t="s">
        <v>72979</v>
      </c>
    </row>
    <row r="77877" spans="1:2" x14ac:dyDescent="0.45">
      <c r="A77877">
        <v>10034921</v>
      </c>
      <c r="B77877" t="s">
        <v>72980</v>
      </c>
    </row>
    <row r="77878" spans="1:2" x14ac:dyDescent="0.45">
      <c r="A77878">
        <v>10040320</v>
      </c>
      <c r="B77878" t="s">
        <v>72981</v>
      </c>
    </row>
    <row r="77879" spans="1:2" x14ac:dyDescent="0.45">
      <c r="A77879">
        <v>10049953</v>
      </c>
      <c r="B77879" t="s">
        <v>72982</v>
      </c>
    </row>
    <row r="77880" spans="1:2" x14ac:dyDescent="0.45">
      <c r="A77880">
        <v>10003301</v>
      </c>
      <c r="B77880" t="s">
        <v>72983</v>
      </c>
    </row>
    <row r="77881" spans="1:2" x14ac:dyDescent="0.45">
      <c r="A77881">
        <v>10016700</v>
      </c>
      <c r="B77881" t="s">
        <v>72984</v>
      </c>
    </row>
    <row r="77882" spans="1:2" x14ac:dyDescent="0.45">
      <c r="A77882">
        <v>10084649</v>
      </c>
      <c r="B77882" t="s">
        <v>72985</v>
      </c>
    </row>
    <row r="77883" spans="1:2" x14ac:dyDescent="0.45">
      <c r="A77883">
        <v>10017989</v>
      </c>
      <c r="B77883" t="s">
        <v>72986</v>
      </c>
    </row>
    <row r="77884" spans="1:2" x14ac:dyDescent="0.45">
      <c r="A77884">
        <v>10030773</v>
      </c>
      <c r="B77884" t="s">
        <v>72987</v>
      </c>
    </row>
    <row r="77885" spans="1:2" x14ac:dyDescent="0.45">
      <c r="A77885">
        <v>10032364</v>
      </c>
      <c r="B77885" t="s">
        <v>22372</v>
      </c>
    </row>
    <row r="77886" spans="1:2" x14ac:dyDescent="0.45">
      <c r="A77886">
        <v>10031222</v>
      </c>
      <c r="B77886" t="s">
        <v>72988</v>
      </c>
    </row>
    <row r="77887" spans="1:2" x14ac:dyDescent="0.45">
      <c r="A77887">
        <v>10076469</v>
      </c>
      <c r="B77887" t="s">
        <v>72989</v>
      </c>
    </row>
    <row r="77888" spans="1:2" x14ac:dyDescent="0.45">
      <c r="A77888">
        <v>10071729</v>
      </c>
      <c r="B77888" t="s">
        <v>72990</v>
      </c>
    </row>
    <row r="77889" spans="1:2" x14ac:dyDescent="0.45">
      <c r="A77889">
        <v>10018766</v>
      </c>
      <c r="B77889" t="s">
        <v>72991</v>
      </c>
    </row>
    <row r="77890" spans="1:2" x14ac:dyDescent="0.45">
      <c r="A77890">
        <v>10038567</v>
      </c>
      <c r="B77890" t="s">
        <v>72992</v>
      </c>
    </row>
    <row r="77891" spans="1:2" x14ac:dyDescent="0.45">
      <c r="A77891">
        <v>10077863</v>
      </c>
      <c r="B77891" t="s">
        <v>45505</v>
      </c>
    </row>
    <row r="77892" spans="1:2" x14ac:dyDescent="0.45">
      <c r="A77892">
        <v>10019031</v>
      </c>
      <c r="B77892" t="s">
        <v>72993</v>
      </c>
    </row>
    <row r="77893" spans="1:2" x14ac:dyDescent="0.45">
      <c r="A77893">
        <v>10083090</v>
      </c>
      <c r="B77893" t="s">
        <v>72994</v>
      </c>
    </row>
    <row r="77894" spans="1:2" x14ac:dyDescent="0.45">
      <c r="A77894">
        <v>10092076</v>
      </c>
      <c r="B77894" t="s">
        <v>72995</v>
      </c>
    </row>
    <row r="77895" spans="1:2" x14ac:dyDescent="0.45">
      <c r="A77895">
        <v>10077200</v>
      </c>
      <c r="B77895" t="s">
        <v>72996</v>
      </c>
    </row>
    <row r="77896" spans="1:2" x14ac:dyDescent="0.45">
      <c r="A77896">
        <v>10009174</v>
      </c>
      <c r="B77896" t="s">
        <v>72997</v>
      </c>
    </row>
    <row r="77897" spans="1:2" x14ac:dyDescent="0.45">
      <c r="A77897">
        <v>10008201</v>
      </c>
      <c r="B77897" t="s">
        <v>30455</v>
      </c>
    </row>
    <row r="77898" spans="1:2" x14ac:dyDescent="0.45">
      <c r="A77898">
        <v>10050993</v>
      </c>
      <c r="B77898" t="s">
        <v>72998</v>
      </c>
    </row>
    <row r="77899" spans="1:2" x14ac:dyDescent="0.45">
      <c r="A77899">
        <v>10086059</v>
      </c>
      <c r="B77899" t="s">
        <v>72999</v>
      </c>
    </row>
    <row r="77900" spans="1:2" x14ac:dyDescent="0.45">
      <c r="A77900">
        <v>10050951</v>
      </c>
      <c r="B77900" t="s">
        <v>73000</v>
      </c>
    </row>
    <row r="77901" spans="1:2" x14ac:dyDescent="0.45">
      <c r="A77901">
        <v>10031742</v>
      </c>
      <c r="B77901" t="s">
        <v>73001</v>
      </c>
    </row>
    <row r="77902" spans="1:2" x14ac:dyDescent="0.45">
      <c r="A77902">
        <v>10065983</v>
      </c>
      <c r="B77902" t="s">
        <v>73002</v>
      </c>
    </row>
    <row r="77903" spans="1:2" x14ac:dyDescent="0.45">
      <c r="A77903">
        <v>10012538</v>
      </c>
      <c r="B77903" t="s">
        <v>73003</v>
      </c>
    </row>
    <row r="77904" spans="1:2" x14ac:dyDescent="0.45">
      <c r="A77904">
        <v>10040495</v>
      </c>
      <c r="B77904" t="s">
        <v>73004</v>
      </c>
    </row>
    <row r="77905" spans="1:2" x14ac:dyDescent="0.45">
      <c r="A77905">
        <v>10061331</v>
      </c>
      <c r="B77905" t="s">
        <v>73005</v>
      </c>
    </row>
    <row r="77906" spans="1:2" x14ac:dyDescent="0.45">
      <c r="A77906">
        <v>10065816</v>
      </c>
      <c r="B77906" t="s">
        <v>73006</v>
      </c>
    </row>
    <row r="77907" spans="1:2" x14ac:dyDescent="0.45">
      <c r="A77907">
        <v>10031984</v>
      </c>
      <c r="B77907" t="s">
        <v>73007</v>
      </c>
    </row>
    <row r="77908" spans="1:2" x14ac:dyDescent="0.45">
      <c r="A77908">
        <v>10089894</v>
      </c>
      <c r="B77908" t="s">
        <v>27028</v>
      </c>
    </row>
    <row r="77909" spans="1:2" x14ac:dyDescent="0.45">
      <c r="A77909">
        <v>10090180</v>
      </c>
      <c r="B77909" t="s">
        <v>23354</v>
      </c>
    </row>
    <row r="77910" spans="1:2" x14ac:dyDescent="0.45">
      <c r="A77910">
        <v>10026533</v>
      </c>
      <c r="B77910" t="s">
        <v>73008</v>
      </c>
    </row>
    <row r="77911" spans="1:2" x14ac:dyDescent="0.45">
      <c r="A77911">
        <v>10087532</v>
      </c>
      <c r="B77911" t="s">
        <v>73009</v>
      </c>
    </row>
    <row r="77912" spans="1:2" x14ac:dyDescent="0.45">
      <c r="A77912">
        <v>10052989</v>
      </c>
      <c r="B77912" t="s">
        <v>73010</v>
      </c>
    </row>
    <row r="77913" spans="1:2" x14ac:dyDescent="0.45">
      <c r="A77913">
        <v>10047111</v>
      </c>
      <c r="B77913" t="s">
        <v>73011</v>
      </c>
    </row>
    <row r="77914" spans="1:2" x14ac:dyDescent="0.45">
      <c r="A77914">
        <v>10039652</v>
      </c>
      <c r="B77914" t="s">
        <v>73012</v>
      </c>
    </row>
    <row r="77915" spans="1:2" x14ac:dyDescent="0.45">
      <c r="A77915">
        <v>10050519</v>
      </c>
      <c r="B77915" t="s">
        <v>73013</v>
      </c>
    </row>
    <row r="77916" spans="1:2" x14ac:dyDescent="0.45">
      <c r="A77916">
        <v>10080935</v>
      </c>
      <c r="B77916" t="s">
        <v>73014</v>
      </c>
    </row>
    <row r="77917" spans="1:2" x14ac:dyDescent="0.45">
      <c r="A77917">
        <v>10080059</v>
      </c>
      <c r="B77917" t="s">
        <v>73015</v>
      </c>
    </row>
    <row r="77918" spans="1:2" x14ac:dyDescent="0.45">
      <c r="A77918">
        <v>10005677</v>
      </c>
      <c r="B77918" t="s">
        <v>73016</v>
      </c>
    </row>
    <row r="77919" spans="1:2" x14ac:dyDescent="0.45">
      <c r="A77919">
        <v>10087538</v>
      </c>
      <c r="B77919" t="s">
        <v>73017</v>
      </c>
    </row>
    <row r="77920" spans="1:2" x14ac:dyDescent="0.45">
      <c r="A77920">
        <v>10075762</v>
      </c>
      <c r="B77920" t="s">
        <v>58705</v>
      </c>
    </row>
    <row r="77921" spans="1:2" x14ac:dyDescent="0.45">
      <c r="A77921">
        <v>10001258</v>
      </c>
      <c r="B77921" t="s">
        <v>73018</v>
      </c>
    </row>
    <row r="77922" spans="1:2" x14ac:dyDescent="0.45">
      <c r="A77922">
        <v>10046388</v>
      </c>
      <c r="B77922" t="s">
        <v>73019</v>
      </c>
    </row>
    <row r="77923" spans="1:2" x14ac:dyDescent="0.45">
      <c r="A77923">
        <v>10073483</v>
      </c>
      <c r="B77923" t="s">
        <v>73020</v>
      </c>
    </row>
    <row r="77924" spans="1:2" x14ac:dyDescent="0.45">
      <c r="A77924">
        <v>10035602</v>
      </c>
      <c r="B77924" t="s">
        <v>73021</v>
      </c>
    </row>
    <row r="77925" spans="1:2" x14ac:dyDescent="0.45">
      <c r="A77925">
        <v>10061503</v>
      </c>
      <c r="B77925" t="s">
        <v>73022</v>
      </c>
    </row>
    <row r="77926" spans="1:2" x14ac:dyDescent="0.45">
      <c r="A77926">
        <v>10086797</v>
      </c>
      <c r="B77926" t="s">
        <v>50592</v>
      </c>
    </row>
    <row r="77927" spans="1:2" x14ac:dyDescent="0.45">
      <c r="A77927">
        <v>10078219</v>
      </c>
      <c r="B77927" t="s">
        <v>59473</v>
      </c>
    </row>
    <row r="77928" spans="1:2" x14ac:dyDescent="0.45">
      <c r="A77928">
        <v>10018021</v>
      </c>
      <c r="B77928" t="s">
        <v>73023</v>
      </c>
    </row>
    <row r="77929" spans="1:2" x14ac:dyDescent="0.45">
      <c r="A77929">
        <v>10062328</v>
      </c>
      <c r="B77929" t="s">
        <v>73024</v>
      </c>
    </row>
    <row r="77930" spans="1:2" x14ac:dyDescent="0.45">
      <c r="A77930">
        <v>10035464</v>
      </c>
      <c r="B77930" t="s">
        <v>73025</v>
      </c>
    </row>
    <row r="77931" spans="1:2" x14ac:dyDescent="0.45">
      <c r="A77931">
        <v>10026183</v>
      </c>
      <c r="B77931" t="s">
        <v>73026</v>
      </c>
    </row>
    <row r="77932" spans="1:2" x14ac:dyDescent="0.45">
      <c r="A77932">
        <v>10072195</v>
      </c>
      <c r="B77932" t="s">
        <v>73027</v>
      </c>
    </row>
    <row r="77933" spans="1:2" x14ac:dyDescent="0.45">
      <c r="A77933">
        <v>10028709</v>
      </c>
      <c r="B77933" t="s">
        <v>73028</v>
      </c>
    </row>
    <row r="77934" spans="1:2" x14ac:dyDescent="0.45">
      <c r="A77934">
        <v>10083374</v>
      </c>
      <c r="B77934" t="s">
        <v>73029</v>
      </c>
    </row>
    <row r="77935" spans="1:2" x14ac:dyDescent="0.45">
      <c r="A77935">
        <v>10052109</v>
      </c>
      <c r="B77935" t="s">
        <v>73030</v>
      </c>
    </row>
    <row r="77936" spans="1:2" x14ac:dyDescent="0.45">
      <c r="A77936">
        <v>10078759</v>
      </c>
      <c r="B77936" t="s">
        <v>73031</v>
      </c>
    </row>
    <row r="77937" spans="1:2" x14ac:dyDescent="0.45">
      <c r="A77937">
        <v>10087894</v>
      </c>
      <c r="B77937" t="s">
        <v>73032</v>
      </c>
    </row>
    <row r="77938" spans="1:2" x14ac:dyDescent="0.45">
      <c r="A77938">
        <v>10084928</v>
      </c>
      <c r="B77938" t="s">
        <v>73033</v>
      </c>
    </row>
    <row r="77939" spans="1:2" x14ac:dyDescent="0.45">
      <c r="A77939">
        <v>10046391</v>
      </c>
      <c r="B77939" t="s">
        <v>73034</v>
      </c>
    </row>
    <row r="77940" spans="1:2" x14ac:dyDescent="0.45">
      <c r="A77940">
        <v>10076303</v>
      </c>
      <c r="B77940" t="s">
        <v>73035</v>
      </c>
    </row>
    <row r="77941" spans="1:2" x14ac:dyDescent="0.45">
      <c r="A77941">
        <v>10077703</v>
      </c>
      <c r="B77941" t="s">
        <v>73036</v>
      </c>
    </row>
    <row r="77942" spans="1:2" x14ac:dyDescent="0.45">
      <c r="A77942">
        <v>10002236</v>
      </c>
      <c r="B77942" t="s">
        <v>73037</v>
      </c>
    </row>
    <row r="77943" spans="1:2" x14ac:dyDescent="0.45">
      <c r="A77943">
        <v>10018073</v>
      </c>
      <c r="B77943" t="s">
        <v>73038</v>
      </c>
    </row>
    <row r="77944" spans="1:2" x14ac:dyDescent="0.45">
      <c r="A77944">
        <v>10054484</v>
      </c>
      <c r="B77944" t="s">
        <v>73039</v>
      </c>
    </row>
    <row r="77945" spans="1:2" x14ac:dyDescent="0.45">
      <c r="A77945">
        <v>10017521</v>
      </c>
      <c r="B77945" t="s">
        <v>44292</v>
      </c>
    </row>
    <row r="77946" spans="1:2" x14ac:dyDescent="0.45">
      <c r="A77946">
        <v>10078174</v>
      </c>
      <c r="B77946" t="s">
        <v>73040</v>
      </c>
    </row>
    <row r="77947" spans="1:2" x14ac:dyDescent="0.45">
      <c r="A77947">
        <v>10054882</v>
      </c>
      <c r="B77947" t="s">
        <v>73041</v>
      </c>
    </row>
    <row r="77948" spans="1:2" x14ac:dyDescent="0.45">
      <c r="A77948">
        <v>10069747</v>
      </c>
      <c r="B77948" t="s">
        <v>73042</v>
      </c>
    </row>
    <row r="77949" spans="1:2" x14ac:dyDescent="0.45">
      <c r="A77949">
        <v>10005293</v>
      </c>
      <c r="B77949" t="s">
        <v>73043</v>
      </c>
    </row>
    <row r="77950" spans="1:2" x14ac:dyDescent="0.45">
      <c r="A77950">
        <v>10017342</v>
      </c>
      <c r="B77950" t="s">
        <v>25268</v>
      </c>
    </row>
    <row r="77951" spans="1:2" x14ac:dyDescent="0.45">
      <c r="A77951">
        <v>10078338</v>
      </c>
      <c r="B77951" t="s">
        <v>73044</v>
      </c>
    </row>
    <row r="77952" spans="1:2" x14ac:dyDescent="0.45">
      <c r="A77952">
        <v>10048803</v>
      </c>
      <c r="B77952" t="s">
        <v>73045</v>
      </c>
    </row>
    <row r="77953" spans="1:2" x14ac:dyDescent="0.45">
      <c r="A77953">
        <v>10083199</v>
      </c>
      <c r="B77953" t="s">
        <v>73046</v>
      </c>
    </row>
    <row r="77954" spans="1:2" x14ac:dyDescent="0.45">
      <c r="A77954">
        <v>10019317</v>
      </c>
      <c r="B77954" t="s">
        <v>73047</v>
      </c>
    </row>
    <row r="77955" spans="1:2" x14ac:dyDescent="0.45">
      <c r="A77955">
        <v>10091340</v>
      </c>
      <c r="B77955" t="s">
        <v>73048</v>
      </c>
    </row>
    <row r="77956" spans="1:2" x14ac:dyDescent="0.45">
      <c r="A77956">
        <v>10075306</v>
      </c>
      <c r="B77956" t="s">
        <v>73049</v>
      </c>
    </row>
    <row r="77957" spans="1:2" x14ac:dyDescent="0.45">
      <c r="A77957">
        <v>10018076</v>
      </c>
      <c r="B77957" t="s">
        <v>73050</v>
      </c>
    </row>
    <row r="77958" spans="1:2" x14ac:dyDescent="0.45">
      <c r="A77958">
        <v>10047536</v>
      </c>
      <c r="B77958" t="s">
        <v>73051</v>
      </c>
    </row>
    <row r="77959" spans="1:2" x14ac:dyDescent="0.45">
      <c r="A77959">
        <v>10065189</v>
      </c>
      <c r="B77959" t="s">
        <v>73052</v>
      </c>
    </row>
    <row r="77960" spans="1:2" x14ac:dyDescent="0.45">
      <c r="A77960">
        <v>10024649</v>
      </c>
      <c r="B77960" t="s">
        <v>73053</v>
      </c>
    </row>
    <row r="77961" spans="1:2" x14ac:dyDescent="0.45">
      <c r="A77961">
        <v>10064702</v>
      </c>
      <c r="B77961" t="s">
        <v>73054</v>
      </c>
    </row>
    <row r="77962" spans="1:2" x14ac:dyDescent="0.45">
      <c r="A77962">
        <v>10073554</v>
      </c>
      <c r="B77962" t="s">
        <v>73055</v>
      </c>
    </row>
    <row r="77963" spans="1:2" x14ac:dyDescent="0.45">
      <c r="A77963">
        <v>10085855</v>
      </c>
      <c r="B77963" t="s">
        <v>71210</v>
      </c>
    </row>
    <row r="77964" spans="1:2" x14ac:dyDescent="0.45">
      <c r="A77964">
        <v>10002585</v>
      </c>
      <c r="B77964" t="s">
        <v>73056</v>
      </c>
    </row>
    <row r="77965" spans="1:2" x14ac:dyDescent="0.45">
      <c r="A77965">
        <v>10090026</v>
      </c>
      <c r="B77965" t="s">
        <v>73057</v>
      </c>
    </row>
    <row r="77966" spans="1:2" x14ac:dyDescent="0.45">
      <c r="A77966">
        <v>10019196</v>
      </c>
      <c r="B77966" t="s">
        <v>73058</v>
      </c>
    </row>
    <row r="77967" spans="1:2" x14ac:dyDescent="0.45">
      <c r="A77967">
        <v>10029610</v>
      </c>
      <c r="B77967" t="s">
        <v>73059</v>
      </c>
    </row>
    <row r="77968" spans="1:2" x14ac:dyDescent="0.45">
      <c r="A77968">
        <v>10035548</v>
      </c>
      <c r="B77968" t="s">
        <v>73060</v>
      </c>
    </row>
    <row r="77969" spans="1:2" x14ac:dyDescent="0.45">
      <c r="A77969">
        <v>10015114</v>
      </c>
      <c r="B77969" t="s">
        <v>73061</v>
      </c>
    </row>
    <row r="77970" spans="1:2" x14ac:dyDescent="0.45">
      <c r="A77970">
        <v>10065005</v>
      </c>
      <c r="B77970" t="s">
        <v>73062</v>
      </c>
    </row>
    <row r="77971" spans="1:2" x14ac:dyDescent="0.45">
      <c r="A77971">
        <v>10064893</v>
      </c>
      <c r="B77971" t="s">
        <v>73063</v>
      </c>
    </row>
    <row r="77972" spans="1:2" x14ac:dyDescent="0.45">
      <c r="A77972">
        <v>10030889</v>
      </c>
      <c r="B77972" t="s">
        <v>73064</v>
      </c>
    </row>
    <row r="77973" spans="1:2" x14ac:dyDescent="0.45">
      <c r="A77973">
        <v>10005111</v>
      </c>
      <c r="B77973" t="s">
        <v>73065</v>
      </c>
    </row>
    <row r="77974" spans="1:2" x14ac:dyDescent="0.45">
      <c r="A77974">
        <v>10044924</v>
      </c>
      <c r="B77974" t="s">
        <v>73066</v>
      </c>
    </row>
    <row r="77975" spans="1:2" x14ac:dyDescent="0.45">
      <c r="A77975">
        <v>10013210</v>
      </c>
      <c r="B77975" t="s">
        <v>73067</v>
      </c>
    </row>
    <row r="77976" spans="1:2" x14ac:dyDescent="0.45">
      <c r="A77976">
        <v>10030997</v>
      </c>
      <c r="B77976" t="s">
        <v>73068</v>
      </c>
    </row>
    <row r="77977" spans="1:2" x14ac:dyDescent="0.45">
      <c r="A77977">
        <v>10037499</v>
      </c>
      <c r="B77977" t="s">
        <v>20330</v>
      </c>
    </row>
    <row r="77978" spans="1:2" x14ac:dyDescent="0.45">
      <c r="A77978">
        <v>10018000</v>
      </c>
      <c r="B77978" t="s">
        <v>73069</v>
      </c>
    </row>
    <row r="77979" spans="1:2" x14ac:dyDescent="0.45">
      <c r="A77979">
        <v>10024033</v>
      </c>
      <c r="B77979" t="s">
        <v>73070</v>
      </c>
    </row>
    <row r="77980" spans="1:2" x14ac:dyDescent="0.45">
      <c r="A77980">
        <v>10045824</v>
      </c>
      <c r="B77980" t="s">
        <v>73071</v>
      </c>
    </row>
    <row r="77981" spans="1:2" x14ac:dyDescent="0.45">
      <c r="A77981">
        <v>10029108</v>
      </c>
      <c r="B77981" t="s">
        <v>73072</v>
      </c>
    </row>
    <row r="77982" spans="1:2" x14ac:dyDescent="0.45">
      <c r="A77982">
        <v>10075880</v>
      </c>
      <c r="B77982" t="s">
        <v>73073</v>
      </c>
    </row>
    <row r="77983" spans="1:2" x14ac:dyDescent="0.45">
      <c r="A77983">
        <v>10050835</v>
      </c>
      <c r="B77983" t="s">
        <v>73074</v>
      </c>
    </row>
    <row r="77984" spans="1:2" x14ac:dyDescent="0.45">
      <c r="A77984">
        <v>10057569</v>
      </c>
      <c r="B77984" t="s">
        <v>73075</v>
      </c>
    </row>
    <row r="77985" spans="1:2" x14ac:dyDescent="0.45">
      <c r="A77985">
        <v>10062706</v>
      </c>
      <c r="B77985" t="s">
        <v>73076</v>
      </c>
    </row>
    <row r="77986" spans="1:2" x14ac:dyDescent="0.45">
      <c r="A77986">
        <v>10067644</v>
      </c>
      <c r="B77986" t="s">
        <v>73077</v>
      </c>
    </row>
    <row r="77987" spans="1:2" x14ac:dyDescent="0.45">
      <c r="A77987">
        <v>10090466</v>
      </c>
      <c r="B77987" t="s">
        <v>73078</v>
      </c>
    </row>
    <row r="77988" spans="1:2" x14ac:dyDescent="0.45">
      <c r="A77988">
        <v>10066585</v>
      </c>
      <c r="B77988" t="s">
        <v>73079</v>
      </c>
    </row>
    <row r="77989" spans="1:2" x14ac:dyDescent="0.45">
      <c r="A77989">
        <v>10092350</v>
      </c>
      <c r="B77989" t="s">
        <v>73080</v>
      </c>
    </row>
    <row r="77990" spans="1:2" x14ac:dyDescent="0.45">
      <c r="A77990">
        <v>10052975</v>
      </c>
      <c r="B77990" t="s">
        <v>73081</v>
      </c>
    </row>
    <row r="77991" spans="1:2" x14ac:dyDescent="0.45">
      <c r="A77991">
        <v>10004858</v>
      </c>
      <c r="B77991" t="s">
        <v>73082</v>
      </c>
    </row>
    <row r="77992" spans="1:2" x14ac:dyDescent="0.45">
      <c r="A77992">
        <v>10020384</v>
      </c>
      <c r="B77992" t="s">
        <v>73083</v>
      </c>
    </row>
    <row r="77993" spans="1:2" x14ac:dyDescent="0.45">
      <c r="A77993">
        <v>10028737</v>
      </c>
      <c r="B77993" t="s">
        <v>73084</v>
      </c>
    </row>
    <row r="77994" spans="1:2" x14ac:dyDescent="0.45">
      <c r="A77994">
        <v>10039719</v>
      </c>
      <c r="B77994" t="s">
        <v>73085</v>
      </c>
    </row>
    <row r="77995" spans="1:2" x14ac:dyDescent="0.45">
      <c r="A77995">
        <v>10001564</v>
      </c>
      <c r="B77995" t="s">
        <v>73086</v>
      </c>
    </row>
    <row r="77996" spans="1:2" x14ac:dyDescent="0.45">
      <c r="A77996">
        <v>10052020</v>
      </c>
      <c r="B77996" t="s">
        <v>21243</v>
      </c>
    </row>
    <row r="77997" spans="1:2" x14ac:dyDescent="0.45">
      <c r="A77997">
        <v>10050754</v>
      </c>
      <c r="B77997" t="s">
        <v>73087</v>
      </c>
    </row>
    <row r="77998" spans="1:2" x14ac:dyDescent="0.45">
      <c r="A77998">
        <v>10066995</v>
      </c>
      <c r="B77998" t="s">
        <v>73088</v>
      </c>
    </row>
    <row r="77999" spans="1:2" x14ac:dyDescent="0.45">
      <c r="A77999">
        <v>10077337</v>
      </c>
      <c r="B77999" t="s">
        <v>73089</v>
      </c>
    </row>
    <row r="78000" spans="1:2" x14ac:dyDescent="0.45">
      <c r="A78000">
        <v>10085981</v>
      </c>
      <c r="B78000" t="s">
        <v>73090</v>
      </c>
    </row>
    <row r="78001" spans="1:2" x14ac:dyDescent="0.45">
      <c r="A78001">
        <v>10023828</v>
      </c>
      <c r="B78001" t="s">
        <v>73091</v>
      </c>
    </row>
    <row r="78002" spans="1:2" x14ac:dyDescent="0.45">
      <c r="A78002">
        <v>10079060</v>
      </c>
      <c r="B78002" t="s">
        <v>73092</v>
      </c>
    </row>
    <row r="78003" spans="1:2" x14ac:dyDescent="0.45">
      <c r="A78003">
        <v>10071554</v>
      </c>
      <c r="B78003" t="s">
        <v>31317</v>
      </c>
    </row>
    <row r="78004" spans="1:2" x14ac:dyDescent="0.45">
      <c r="A78004">
        <v>10031543</v>
      </c>
      <c r="B78004" t="s">
        <v>73093</v>
      </c>
    </row>
    <row r="78005" spans="1:2" x14ac:dyDescent="0.45">
      <c r="A78005">
        <v>10068356</v>
      </c>
      <c r="B78005" t="s">
        <v>73094</v>
      </c>
    </row>
    <row r="78006" spans="1:2" x14ac:dyDescent="0.45">
      <c r="A78006">
        <v>10075392</v>
      </c>
      <c r="B78006" t="s">
        <v>73095</v>
      </c>
    </row>
    <row r="78007" spans="1:2" x14ac:dyDescent="0.45">
      <c r="A78007">
        <v>10074957</v>
      </c>
      <c r="B78007" t="s">
        <v>31725</v>
      </c>
    </row>
    <row r="78008" spans="1:2" x14ac:dyDescent="0.45">
      <c r="A78008">
        <v>10052358</v>
      </c>
      <c r="B78008" t="s">
        <v>56499</v>
      </c>
    </row>
    <row r="78009" spans="1:2" x14ac:dyDescent="0.45">
      <c r="A78009">
        <v>10016160</v>
      </c>
      <c r="B78009" t="s">
        <v>73096</v>
      </c>
    </row>
    <row r="78010" spans="1:2" x14ac:dyDescent="0.45">
      <c r="A78010">
        <v>10031919</v>
      </c>
      <c r="B78010" t="s">
        <v>73097</v>
      </c>
    </row>
    <row r="78011" spans="1:2" x14ac:dyDescent="0.45">
      <c r="A78011">
        <v>10042577</v>
      </c>
      <c r="B78011" t="s">
        <v>73098</v>
      </c>
    </row>
    <row r="78012" spans="1:2" x14ac:dyDescent="0.45">
      <c r="A78012">
        <v>10034062</v>
      </c>
      <c r="B78012" t="s">
        <v>73099</v>
      </c>
    </row>
    <row r="78013" spans="1:2" x14ac:dyDescent="0.45">
      <c r="A78013">
        <v>10005622</v>
      </c>
      <c r="B78013" t="s">
        <v>73100</v>
      </c>
    </row>
    <row r="78014" spans="1:2" x14ac:dyDescent="0.45">
      <c r="A78014">
        <v>10075437</v>
      </c>
      <c r="B78014" t="s">
        <v>73101</v>
      </c>
    </row>
    <row r="78015" spans="1:2" x14ac:dyDescent="0.45">
      <c r="A78015">
        <v>10010185</v>
      </c>
      <c r="B78015" t="s">
        <v>73102</v>
      </c>
    </row>
    <row r="78016" spans="1:2" x14ac:dyDescent="0.45">
      <c r="A78016">
        <v>10035900</v>
      </c>
      <c r="B78016" t="s">
        <v>73103</v>
      </c>
    </row>
    <row r="78017" spans="1:2" x14ac:dyDescent="0.45">
      <c r="A78017">
        <v>10056011</v>
      </c>
      <c r="B78017" t="s">
        <v>73104</v>
      </c>
    </row>
    <row r="78018" spans="1:2" x14ac:dyDescent="0.45">
      <c r="A78018">
        <v>10005908</v>
      </c>
      <c r="B78018" t="s">
        <v>73105</v>
      </c>
    </row>
    <row r="78019" spans="1:2" x14ac:dyDescent="0.45">
      <c r="A78019">
        <v>10001094</v>
      </c>
      <c r="B78019" t="s">
        <v>73106</v>
      </c>
    </row>
    <row r="78020" spans="1:2" x14ac:dyDescent="0.45">
      <c r="A78020">
        <v>10069340</v>
      </c>
      <c r="B78020" t="s">
        <v>60110</v>
      </c>
    </row>
    <row r="78021" spans="1:2" x14ac:dyDescent="0.45">
      <c r="A78021">
        <v>10074901</v>
      </c>
      <c r="B78021" t="s">
        <v>73107</v>
      </c>
    </row>
    <row r="78022" spans="1:2" x14ac:dyDescent="0.45">
      <c r="A78022">
        <v>10024365</v>
      </c>
      <c r="B78022" t="s">
        <v>73108</v>
      </c>
    </row>
    <row r="78023" spans="1:2" x14ac:dyDescent="0.45">
      <c r="A78023">
        <v>10049561</v>
      </c>
      <c r="B78023" t="s">
        <v>73109</v>
      </c>
    </row>
    <row r="78024" spans="1:2" x14ac:dyDescent="0.45">
      <c r="A78024">
        <v>10046821</v>
      </c>
      <c r="B78024" t="s">
        <v>73110</v>
      </c>
    </row>
    <row r="78025" spans="1:2" x14ac:dyDescent="0.45">
      <c r="A78025">
        <v>10033373</v>
      </c>
      <c r="B78025" t="s">
        <v>33240</v>
      </c>
    </row>
    <row r="78026" spans="1:2" x14ac:dyDescent="0.45">
      <c r="A78026">
        <v>10033221</v>
      </c>
      <c r="B78026" t="s">
        <v>73111</v>
      </c>
    </row>
    <row r="78027" spans="1:2" x14ac:dyDescent="0.45">
      <c r="A78027">
        <v>10024536</v>
      </c>
      <c r="B78027" t="s">
        <v>73112</v>
      </c>
    </row>
    <row r="78028" spans="1:2" x14ac:dyDescent="0.45">
      <c r="A78028">
        <v>10073578</v>
      </c>
      <c r="B78028" t="s">
        <v>73113</v>
      </c>
    </row>
    <row r="78029" spans="1:2" x14ac:dyDescent="0.45">
      <c r="A78029">
        <v>10033386</v>
      </c>
      <c r="B78029" t="s">
        <v>65470</v>
      </c>
    </row>
    <row r="78030" spans="1:2" x14ac:dyDescent="0.45">
      <c r="A78030">
        <v>10030356</v>
      </c>
      <c r="B78030" t="s">
        <v>73114</v>
      </c>
    </row>
    <row r="78031" spans="1:2" x14ac:dyDescent="0.45">
      <c r="A78031">
        <v>10062047</v>
      </c>
      <c r="B78031" t="s">
        <v>73115</v>
      </c>
    </row>
    <row r="78032" spans="1:2" x14ac:dyDescent="0.45">
      <c r="A78032">
        <v>10049997</v>
      </c>
      <c r="B78032" t="s">
        <v>73116</v>
      </c>
    </row>
    <row r="78033" spans="1:2" x14ac:dyDescent="0.45">
      <c r="A78033">
        <v>10027315</v>
      </c>
      <c r="B78033" t="s">
        <v>73117</v>
      </c>
    </row>
    <row r="78034" spans="1:2" x14ac:dyDescent="0.45">
      <c r="A78034">
        <v>10090693</v>
      </c>
      <c r="B78034" t="s">
        <v>73118</v>
      </c>
    </row>
    <row r="78035" spans="1:2" x14ac:dyDescent="0.45">
      <c r="A78035">
        <v>10065061</v>
      </c>
      <c r="B78035" t="s">
        <v>47245</v>
      </c>
    </row>
    <row r="78036" spans="1:2" x14ac:dyDescent="0.45">
      <c r="A78036">
        <v>10066007</v>
      </c>
      <c r="B78036" t="s">
        <v>73119</v>
      </c>
    </row>
    <row r="78037" spans="1:2" x14ac:dyDescent="0.45">
      <c r="A78037">
        <v>10050235</v>
      </c>
      <c r="B78037" t="s">
        <v>73120</v>
      </c>
    </row>
    <row r="78038" spans="1:2" x14ac:dyDescent="0.45">
      <c r="A78038">
        <v>10017055</v>
      </c>
      <c r="B78038" t="s">
        <v>73121</v>
      </c>
    </row>
    <row r="78039" spans="1:2" x14ac:dyDescent="0.45">
      <c r="A78039">
        <v>10009688</v>
      </c>
      <c r="B78039" t="s">
        <v>73122</v>
      </c>
    </row>
    <row r="78040" spans="1:2" x14ac:dyDescent="0.45">
      <c r="A78040">
        <v>10041774</v>
      </c>
      <c r="B78040" t="s">
        <v>73123</v>
      </c>
    </row>
    <row r="78041" spans="1:2" x14ac:dyDescent="0.45">
      <c r="A78041">
        <v>10056315</v>
      </c>
      <c r="B78041" t="s">
        <v>73124</v>
      </c>
    </row>
    <row r="78042" spans="1:2" x14ac:dyDescent="0.45">
      <c r="A78042">
        <v>10050195</v>
      </c>
      <c r="B78042" t="s">
        <v>73125</v>
      </c>
    </row>
    <row r="78043" spans="1:2" x14ac:dyDescent="0.45">
      <c r="A78043">
        <v>10026264</v>
      </c>
      <c r="B78043" t="s">
        <v>73126</v>
      </c>
    </row>
    <row r="78044" spans="1:2" x14ac:dyDescent="0.45">
      <c r="A78044">
        <v>10080462</v>
      </c>
      <c r="B78044" t="s">
        <v>39642</v>
      </c>
    </row>
    <row r="78045" spans="1:2" x14ac:dyDescent="0.45">
      <c r="A78045">
        <v>10004770</v>
      </c>
      <c r="B78045" t="s">
        <v>73127</v>
      </c>
    </row>
    <row r="78046" spans="1:2" x14ac:dyDescent="0.45">
      <c r="A78046">
        <v>10015088</v>
      </c>
      <c r="B78046" t="s">
        <v>73128</v>
      </c>
    </row>
    <row r="78047" spans="1:2" x14ac:dyDescent="0.45">
      <c r="A78047">
        <v>10025570</v>
      </c>
      <c r="B78047" t="s">
        <v>73129</v>
      </c>
    </row>
    <row r="78048" spans="1:2" x14ac:dyDescent="0.45">
      <c r="A78048">
        <v>10063659</v>
      </c>
      <c r="B78048" t="s">
        <v>73130</v>
      </c>
    </row>
    <row r="78049" spans="1:2" x14ac:dyDescent="0.45">
      <c r="A78049">
        <v>10056056</v>
      </c>
      <c r="B78049" t="s">
        <v>73131</v>
      </c>
    </row>
    <row r="78050" spans="1:2" x14ac:dyDescent="0.45">
      <c r="A78050">
        <v>10034421</v>
      </c>
      <c r="B78050" t="s">
        <v>73132</v>
      </c>
    </row>
    <row r="78051" spans="1:2" x14ac:dyDescent="0.45">
      <c r="A78051">
        <v>10073326</v>
      </c>
      <c r="B78051" t="s">
        <v>17529</v>
      </c>
    </row>
    <row r="78052" spans="1:2" x14ac:dyDescent="0.45">
      <c r="A78052">
        <v>10066001</v>
      </c>
      <c r="B78052" t="s">
        <v>73133</v>
      </c>
    </row>
    <row r="78053" spans="1:2" x14ac:dyDescent="0.45">
      <c r="A78053">
        <v>10018449</v>
      </c>
      <c r="B78053" t="s">
        <v>73134</v>
      </c>
    </row>
    <row r="78054" spans="1:2" x14ac:dyDescent="0.45">
      <c r="A78054">
        <v>10017932</v>
      </c>
      <c r="B78054" t="s">
        <v>73135</v>
      </c>
    </row>
    <row r="78055" spans="1:2" x14ac:dyDescent="0.45">
      <c r="A78055">
        <v>10031625</v>
      </c>
      <c r="B78055" t="s">
        <v>73136</v>
      </c>
    </row>
    <row r="78056" spans="1:2" x14ac:dyDescent="0.45">
      <c r="A78056">
        <v>10049437</v>
      </c>
      <c r="B78056" t="s">
        <v>73137</v>
      </c>
    </row>
    <row r="78057" spans="1:2" x14ac:dyDescent="0.45">
      <c r="A78057">
        <v>10087271</v>
      </c>
      <c r="B78057" t="s">
        <v>73138</v>
      </c>
    </row>
    <row r="78058" spans="1:2" x14ac:dyDescent="0.45">
      <c r="A78058">
        <v>10007072</v>
      </c>
      <c r="B78058" t="s">
        <v>73139</v>
      </c>
    </row>
    <row r="78059" spans="1:2" x14ac:dyDescent="0.45">
      <c r="A78059">
        <v>10033587</v>
      </c>
      <c r="B78059" t="s">
        <v>23276</v>
      </c>
    </row>
    <row r="78060" spans="1:2" x14ac:dyDescent="0.45">
      <c r="A78060">
        <v>10038715</v>
      </c>
      <c r="B78060" t="s">
        <v>73140</v>
      </c>
    </row>
    <row r="78061" spans="1:2" x14ac:dyDescent="0.45">
      <c r="A78061">
        <v>10041816</v>
      </c>
      <c r="B78061" t="s">
        <v>73141</v>
      </c>
    </row>
    <row r="78062" spans="1:2" x14ac:dyDescent="0.45">
      <c r="A78062">
        <v>10005810</v>
      </c>
      <c r="B78062" t="s">
        <v>73142</v>
      </c>
    </row>
    <row r="78063" spans="1:2" x14ac:dyDescent="0.45">
      <c r="A78063">
        <v>10071682</v>
      </c>
      <c r="B78063" t="s">
        <v>32437</v>
      </c>
    </row>
    <row r="78064" spans="1:2" x14ac:dyDescent="0.45">
      <c r="A78064">
        <v>10079081</v>
      </c>
      <c r="B78064" t="s">
        <v>73143</v>
      </c>
    </row>
    <row r="78065" spans="1:2" x14ac:dyDescent="0.45">
      <c r="A78065">
        <v>10021391</v>
      </c>
      <c r="B78065" t="s">
        <v>73144</v>
      </c>
    </row>
    <row r="78066" spans="1:2" x14ac:dyDescent="0.45">
      <c r="A78066">
        <v>10037594</v>
      </c>
      <c r="B78066" t="s">
        <v>67116</v>
      </c>
    </row>
    <row r="78067" spans="1:2" x14ac:dyDescent="0.45">
      <c r="A78067">
        <v>10057424</v>
      </c>
      <c r="B78067" t="s">
        <v>73145</v>
      </c>
    </row>
    <row r="78068" spans="1:2" x14ac:dyDescent="0.45">
      <c r="A78068">
        <v>10008168</v>
      </c>
      <c r="B78068" t="s">
        <v>73146</v>
      </c>
    </row>
    <row r="78069" spans="1:2" x14ac:dyDescent="0.45">
      <c r="A78069">
        <v>10009839</v>
      </c>
      <c r="B78069" t="s">
        <v>73147</v>
      </c>
    </row>
    <row r="78070" spans="1:2" x14ac:dyDescent="0.45">
      <c r="A78070">
        <v>10053954</v>
      </c>
      <c r="B78070" t="s">
        <v>73148</v>
      </c>
    </row>
    <row r="78071" spans="1:2" x14ac:dyDescent="0.45">
      <c r="A78071">
        <v>10053109</v>
      </c>
      <c r="B78071" t="s">
        <v>73149</v>
      </c>
    </row>
    <row r="78072" spans="1:2" x14ac:dyDescent="0.45">
      <c r="A78072">
        <v>10092463</v>
      </c>
      <c r="B78072" t="s">
        <v>73150</v>
      </c>
    </row>
    <row r="78073" spans="1:2" x14ac:dyDescent="0.45">
      <c r="A78073">
        <v>10052206</v>
      </c>
      <c r="B78073" t="s">
        <v>73151</v>
      </c>
    </row>
    <row r="78074" spans="1:2" x14ac:dyDescent="0.45">
      <c r="A78074">
        <v>10020188</v>
      </c>
      <c r="B78074" t="s">
        <v>73152</v>
      </c>
    </row>
    <row r="78075" spans="1:2" x14ac:dyDescent="0.45">
      <c r="A78075">
        <v>10063261</v>
      </c>
      <c r="B78075" t="s">
        <v>73153</v>
      </c>
    </row>
    <row r="78076" spans="1:2" x14ac:dyDescent="0.45">
      <c r="A78076">
        <v>10034615</v>
      </c>
      <c r="B78076" t="s">
        <v>73154</v>
      </c>
    </row>
    <row r="78077" spans="1:2" x14ac:dyDescent="0.45">
      <c r="A78077">
        <v>10088634</v>
      </c>
      <c r="B78077" t="s">
        <v>73155</v>
      </c>
    </row>
    <row r="78078" spans="1:2" x14ac:dyDescent="0.45">
      <c r="A78078">
        <v>10043056</v>
      </c>
      <c r="B78078" t="s">
        <v>21582</v>
      </c>
    </row>
    <row r="78079" spans="1:2" x14ac:dyDescent="0.45">
      <c r="A78079">
        <v>10061984</v>
      </c>
      <c r="B78079" t="s">
        <v>73156</v>
      </c>
    </row>
    <row r="78080" spans="1:2" x14ac:dyDescent="0.45">
      <c r="A78080">
        <v>10054170</v>
      </c>
      <c r="B78080" t="s">
        <v>28827</v>
      </c>
    </row>
    <row r="78081" spans="1:2" x14ac:dyDescent="0.45">
      <c r="A78081">
        <v>10086296</v>
      </c>
      <c r="B78081" t="s">
        <v>73157</v>
      </c>
    </row>
    <row r="78082" spans="1:2" x14ac:dyDescent="0.45">
      <c r="A78082">
        <v>10005938</v>
      </c>
      <c r="B78082" t="s">
        <v>73158</v>
      </c>
    </row>
    <row r="78083" spans="1:2" x14ac:dyDescent="0.45">
      <c r="A78083">
        <v>10067414</v>
      </c>
      <c r="B78083" t="s">
        <v>73159</v>
      </c>
    </row>
    <row r="78084" spans="1:2" x14ac:dyDescent="0.45">
      <c r="A78084">
        <v>10033348</v>
      </c>
      <c r="B78084" t="s">
        <v>73160</v>
      </c>
    </row>
    <row r="78085" spans="1:2" x14ac:dyDescent="0.45">
      <c r="A78085">
        <v>10089203</v>
      </c>
      <c r="B78085" t="s">
        <v>73161</v>
      </c>
    </row>
    <row r="78086" spans="1:2" x14ac:dyDescent="0.45">
      <c r="A78086">
        <v>10076189</v>
      </c>
      <c r="B78086" t="s">
        <v>73162</v>
      </c>
    </row>
    <row r="78087" spans="1:2" x14ac:dyDescent="0.45">
      <c r="A78087">
        <v>10003012</v>
      </c>
      <c r="B78087" t="s">
        <v>73163</v>
      </c>
    </row>
    <row r="78088" spans="1:2" x14ac:dyDescent="0.45">
      <c r="A78088">
        <v>10064444</v>
      </c>
      <c r="B78088" t="s">
        <v>73164</v>
      </c>
    </row>
    <row r="78089" spans="1:2" x14ac:dyDescent="0.45">
      <c r="A78089">
        <v>10015639</v>
      </c>
      <c r="B78089" t="s">
        <v>53835</v>
      </c>
    </row>
    <row r="78090" spans="1:2" x14ac:dyDescent="0.45">
      <c r="A78090">
        <v>10084451</v>
      </c>
      <c r="B78090" t="s">
        <v>73165</v>
      </c>
    </row>
    <row r="78091" spans="1:2" x14ac:dyDescent="0.45">
      <c r="A78091">
        <v>10027450</v>
      </c>
      <c r="B78091" t="s">
        <v>73166</v>
      </c>
    </row>
    <row r="78092" spans="1:2" x14ac:dyDescent="0.45">
      <c r="A78092">
        <v>10044841</v>
      </c>
      <c r="B78092" t="s">
        <v>73167</v>
      </c>
    </row>
    <row r="78093" spans="1:2" x14ac:dyDescent="0.45">
      <c r="A78093">
        <v>10046446</v>
      </c>
      <c r="B78093" t="s">
        <v>73168</v>
      </c>
    </row>
    <row r="78094" spans="1:2" x14ac:dyDescent="0.45">
      <c r="A78094">
        <v>10071263</v>
      </c>
      <c r="B78094" t="s">
        <v>73169</v>
      </c>
    </row>
    <row r="78095" spans="1:2" x14ac:dyDescent="0.45">
      <c r="A78095">
        <v>10010630</v>
      </c>
      <c r="B78095" t="s">
        <v>37679</v>
      </c>
    </row>
    <row r="78096" spans="1:2" x14ac:dyDescent="0.45">
      <c r="A78096">
        <v>10048479</v>
      </c>
      <c r="B78096" t="s">
        <v>73170</v>
      </c>
    </row>
    <row r="78097" spans="1:2" x14ac:dyDescent="0.45">
      <c r="A78097">
        <v>10007650</v>
      </c>
      <c r="B78097" t="s">
        <v>73171</v>
      </c>
    </row>
    <row r="78098" spans="1:2" x14ac:dyDescent="0.45">
      <c r="A78098">
        <v>10055724</v>
      </c>
      <c r="B78098" t="s">
        <v>73172</v>
      </c>
    </row>
    <row r="78099" spans="1:2" x14ac:dyDescent="0.45">
      <c r="A78099">
        <v>10032339</v>
      </c>
      <c r="B78099" t="s">
        <v>22371</v>
      </c>
    </row>
    <row r="78100" spans="1:2" x14ac:dyDescent="0.45">
      <c r="A78100">
        <v>10000752</v>
      </c>
      <c r="B78100" t="s">
        <v>73173</v>
      </c>
    </row>
    <row r="78101" spans="1:2" x14ac:dyDescent="0.45">
      <c r="A78101">
        <v>10025243</v>
      </c>
      <c r="B78101" t="s">
        <v>73174</v>
      </c>
    </row>
    <row r="78102" spans="1:2" x14ac:dyDescent="0.45">
      <c r="A78102">
        <v>10018877</v>
      </c>
      <c r="B78102" t="s">
        <v>73175</v>
      </c>
    </row>
    <row r="78103" spans="1:2" x14ac:dyDescent="0.45">
      <c r="A78103">
        <v>10022517</v>
      </c>
      <c r="B78103" t="s">
        <v>73176</v>
      </c>
    </row>
    <row r="78104" spans="1:2" x14ac:dyDescent="0.45">
      <c r="A78104">
        <v>10048783</v>
      </c>
      <c r="B78104" t="s">
        <v>73177</v>
      </c>
    </row>
    <row r="78105" spans="1:2" x14ac:dyDescent="0.45">
      <c r="A78105">
        <v>10075719</v>
      </c>
      <c r="B78105" t="s">
        <v>73178</v>
      </c>
    </row>
    <row r="78106" spans="1:2" x14ac:dyDescent="0.45">
      <c r="A78106">
        <v>10086304</v>
      </c>
      <c r="B78106" t="s">
        <v>73179</v>
      </c>
    </row>
    <row r="78107" spans="1:2" x14ac:dyDescent="0.45">
      <c r="A78107">
        <v>10054910</v>
      </c>
      <c r="B78107" t="s">
        <v>73180</v>
      </c>
    </row>
    <row r="78108" spans="1:2" x14ac:dyDescent="0.45">
      <c r="A78108">
        <v>10064385</v>
      </c>
      <c r="B78108" t="s">
        <v>73181</v>
      </c>
    </row>
    <row r="78109" spans="1:2" x14ac:dyDescent="0.45">
      <c r="A78109">
        <v>10044067</v>
      </c>
      <c r="B78109" t="s">
        <v>38944</v>
      </c>
    </row>
    <row r="78110" spans="1:2" x14ac:dyDescent="0.45">
      <c r="A78110">
        <v>10005582</v>
      </c>
      <c r="B78110" t="s">
        <v>73182</v>
      </c>
    </row>
    <row r="78111" spans="1:2" x14ac:dyDescent="0.45">
      <c r="A78111">
        <v>10045132</v>
      </c>
      <c r="B78111" t="s">
        <v>73183</v>
      </c>
    </row>
    <row r="78112" spans="1:2" x14ac:dyDescent="0.45">
      <c r="A78112">
        <v>10075033</v>
      </c>
      <c r="B78112" t="s">
        <v>73184</v>
      </c>
    </row>
    <row r="78113" spans="1:2" x14ac:dyDescent="0.45">
      <c r="A78113">
        <v>10000722</v>
      </c>
      <c r="B78113" t="s">
        <v>73185</v>
      </c>
    </row>
    <row r="78114" spans="1:2" x14ac:dyDescent="0.45">
      <c r="A78114">
        <v>10032063</v>
      </c>
      <c r="B78114" t="s">
        <v>73186</v>
      </c>
    </row>
    <row r="78115" spans="1:2" x14ac:dyDescent="0.45">
      <c r="A78115">
        <v>10086288</v>
      </c>
      <c r="B78115" t="s">
        <v>38295</v>
      </c>
    </row>
    <row r="78116" spans="1:2" x14ac:dyDescent="0.45">
      <c r="A78116">
        <v>10091994</v>
      </c>
      <c r="B78116" t="s">
        <v>73187</v>
      </c>
    </row>
    <row r="78117" spans="1:2" x14ac:dyDescent="0.45">
      <c r="A78117">
        <v>10019568</v>
      </c>
      <c r="B78117" t="s">
        <v>73188</v>
      </c>
    </row>
    <row r="78118" spans="1:2" x14ac:dyDescent="0.45">
      <c r="A78118">
        <v>10005187</v>
      </c>
      <c r="B78118" t="s">
        <v>73189</v>
      </c>
    </row>
    <row r="78119" spans="1:2" x14ac:dyDescent="0.45">
      <c r="A78119">
        <v>10055831</v>
      </c>
      <c r="B78119" t="s">
        <v>73190</v>
      </c>
    </row>
    <row r="78120" spans="1:2" x14ac:dyDescent="0.45">
      <c r="A78120">
        <v>10070535</v>
      </c>
      <c r="B78120" t="s">
        <v>31046</v>
      </c>
    </row>
    <row r="78121" spans="1:2" x14ac:dyDescent="0.45">
      <c r="A78121">
        <v>10075431</v>
      </c>
      <c r="B78121" t="s">
        <v>73191</v>
      </c>
    </row>
    <row r="78122" spans="1:2" x14ac:dyDescent="0.45">
      <c r="A78122">
        <v>10080095</v>
      </c>
      <c r="B78122" t="s">
        <v>73192</v>
      </c>
    </row>
    <row r="78123" spans="1:2" x14ac:dyDescent="0.45">
      <c r="A78123">
        <v>10044058</v>
      </c>
      <c r="B78123" t="s">
        <v>73193</v>
      </c>
    </row>
    <row r="78124" spans="1:2" x14ac:dyDescent="0.45">
      <c r="A78124">
        <v>10049828</v>
      </c>
      <c r="B78124" t="s">
        <v>73194</v>
      </c>
    </row>
    <row r="78125" spans="1:2" x14ac:dyDescent="0.45">
      <c r="A78125">
        <v>10083473</v>
      </c>
      <c r="B78125" t="s">
        <v>73195</v>
      </c>
    </row>
    <row r="78126" spans="1:2" x14ac:dyDescent="0.45">
      <c r="A78126">
        <v>10049873</v>
      </c>
      <c r="B78126" t="s">
        <v>73196</v>
      </c>
    </row>
    <row r="78127" spans="1:2" x14ac:dyDescent="0.45">
      <c r="A78127">
        <v>10026596</v>
      </c>
      <c r="B78127" t="s">
        <v>73197</v>
      </c>
    </row>
    <row r="78128" spans="1:2" x14ac:dyDescent="0.45">
      <c r="A78128">
        <v>10084847</v>
      </c>
      <c r="B78128" t="s">
        <v>54040</v>
      </c>
    </row>
    <row r="78129" spans="1:2" x14ac:dyDescent="0.45">
      <c r="A78129">
        <v>10047373</v>
      </c>
      <c r="B78129" t="s">
        <v>73198</v>
      </c>
    </row>
    <row r="78130" spans="1:2" x14ac:dyDescent="0.45">
      <c r="A78130">
        <v>10009338</v>
      </c>
      <c r="B78130" t="s">
        <v>73199</v>
      </c>
    </row>
    <row r="78131" spans="1:2" x14ac:dyDescent="0.45">
      <c r="A78131">
        <v>10035850</v>
      </c>
      <c r="B78131" t="s">
        <v>73200</v>
      </c>
    </row>
    <row r="78132" spans="1:2" x14ac:dyDescent="0.45">
      <c r="A78132">
        <v>10015124</v>
      </c>
      <c r="B78132" t="s">
        <v>27970</v>
      </c>
    </row>
    <row r="78133" spans="1:2" x14ac:dyDescent="0.45">
      <c r="A78133">
        <v>10002698</v>
      </c>
      <c r="B78133" t="s">
        <v>73201</v>
      </c>
    </row>
    <row r="78134" spans="1:2" x14ac:dyDescent="0.45">
      <c r="A78134">
        <v>10004733</v>
      </c>
      <c r="B78134" t="s">
        <v>73202</v>
      </c>
    </row>
    <row r="78135" spans="1:2" x14ac:dyDescent="0.45">
      <c r="A78135">
        <v>10010622</v>
      </c>
      <c r="B78135" t="s">
        <v>73203</v>
      </c>
    </row>
    <row r="78136" spans="1:2" x14ac:dyDescent="0.45">
      <c r="A78136">
        <v>10050658</v>
      </c>
      <c r="B78136" t="s">
        <v>73204</v>
      </c>
    </row>
    <row r="78137" spans="1:2" x14ac:dyDescent="0.45">
      <c r="A78137">
        <v>10082114</v>
      </c>
      <c r="B78137" t="s">
        <v>73205</v>
      </c>
    </row>
    <row r="78138" spans="1:2" x14ac:dyDescent="0.45">
      <c r="A78138">
        <v>10009361</v>
      </c>
      <c r="B78138" t="s">
        <v>73206</v>
      </c>
    </row>
    <row r="78139" spans="1:2" x14ac:dyDescent="0.45">
      <c r="A78139">
        <v>10034363</v>
      </c>
      <c r="B78139" t="s">
        <v>73207</v>
      </c>
    </row>
    <row r="78140" spans="1:2" x14ac:dyDescent="0.45">
      <c r="A78140">
        <v>10030576</v>
      </c>
      <c r="B78140" t="s">
        <v>73208</v>
      </c>
    </row>
    <row r="78141" spans="1:2" x14ac:dyDescent="0.45">
      <c r="A78141">
        <v>10053462</v>
      </c>
      <c r="B78141" t="s">
        <v>73209</v>
      </c>
    </row>
    <row r="78142" spans="1:2" x14ac:dyDescent="0.45">
      <c r="A78142">
        <v>10021105</v>
      </c>
      <c r="B78142" t="s">
        <v>73210</v>
      </c>
    </row>
    <row r="78143" spans="1:2" x14ac:dyDescent="0.45">
      <c r="A78143">
        <v>10050248</v>
      </c>
      <c r="B78143" t="s">
        <v>73211</v>
      </c>
    </row>
    <row r="78144" spans="1:2" x14ac:dyDescent="0.45">
      <c r="A78144">
        <v>10061979</v>
      </c>
      <c r="B78144" t="s">
        <v>73212</v>
      </c>
    </row>
    <row r="78145" spans="1:2" x14ac:dyDescent="0.45">
      <c r="A78145">
        <v>10080498</v>
      </c>
      <c r="B78145" t="s">
        <v>73213</v>
      </c>
    </row>
    <row r="78146" spans="1:2" x14ac:dyDescent="0.45">
      <c r="A78146">
        <v>10016363</v>
      </c>
      <c r="B78146" t="s">
        <v>73214</v>
      </c>
    </row>
    <row r="78147" spans="1:2" x14ac:dyDescent="0.45">
      <c r="A78147">
        <v>10035868</v>
      </c>
      <c r="B78147" t="s">
        <v>73215</v>
      </c>
    </row>
    <row r="78148" spans="1:2" x14ac:dyDescent="0.45">
      <c r="A78148">
        <v>10005037</v>
      </c>
      <c r="B78148" t="s">
        <v>73216</v>
      </c>
    </row>
    <row r="78149" spans="1:2" x14ac:dyDescent="0.45">
      <c r="A78149">
        <v>10063285</v>
      </c>
      <c r="B78149" t="s">
        <v>73217</v>
      </c>
    </row>
    <row r="78150" spans="1:2" x14ac:dyDescent="0.45">
      <c r="A78150">
        <v>10021298</v>
      </c>
      <c r="B78150" t="s">
        <v>73218</v>
      </c>
    </row>
    <row r="78151" spans="1:2" x14ac:dyDescent="0.45">
      <c r="A78151">
        <v>10083540</v>
      </c>
      <c r="B78151" t="s">
        <v>73219</v>
      </c>
    </row>
    <row r="78152" spans="1:2" x14ac:dyDescent="0.45">
      <c r="A78152">
        <v>10077491</v>
      </c>
      <c r="B78152" t="s">
        <v>37831</v>
      </c>
    </row>
    <row r="78153" spans="1:2" x14ac:dyDescent="0.45">
      <c r="A78153">
        <v>10071962</v>
      </c>
      <c r="B78153" t="s">
        <v>73220</v>
      </c>
    </row>
    <row r="78154" spans="1:2" x14ac:dyDescent="0.45">
      <c r="A78154">
        <v>10083709</v>
      </c>
      <c r="B78154" t="s">
        <v>73221</v>
      </c>
    </row>
    <row r="78155" spans="1:2" x14ac:dyDescent="0.45">
      <c r="A78155">
        <v>10071707</v>
      </c>
      <c r="B78155" t="s">
        <v>26876</v>
      </c>
    </row>
    <row r="78156" spans="1:2" x14ac:dyDescent="0.45">
      <c r="A78156">
        <v>10069861</v>
      </c>
      <c r="B78156" t="s">
        <v>73222</v>
      </c>
    </row>
    <row r="78157" spans="1:2" x14ac:dyDescent="0.45">
      <c r="A78157">
        <v>10028044</v>
      </c>
      <c r="B78157" t="s">
        <v>73223</v>
      </c>
    </row>
    <row r="78158" spans="1:2" x14ac:dyDescent="0.45">
      <c r="A78158">
        <v>10073897</v>
      </c>
      <c r="B78158" t="s">
        <v>73224</v>
      </c>
    </row>
    <row r="78159" spans="1:2" x14ac:dyDescent="0.45">
      <c r="A78159">
        <v>10035608</v>
      </c>
      <c r="B78159" t="s">
        <v>73225</v>
      </c>
    </row>
    <row r="78160" spans="1:2" x14ac:dyDescent="0.45">
      <c r="A78160">
        <v>10073376</v>
      </c>
      <c r="B78160" t="s">
        <v>73226</v>
      </c>
    </row>
    <row r="78161" spans="1:2" x14ac:dyDescent="0.45">
      <c r="A78161">
        <v>10040313</v>
      </c>
      <c r="B78161" t="s">
        <v>73227</v>
      </c>
    </row>
    <row r="78162" spans="1:2" x14ac:dyDescent="0.45">
      <c r="A78162">
        <v>10072133</v>
      </c>
      <c r="B78162" t="s">
        <v>73228</v>
      </c>
    </row>
    <row r="78163" spans="1:2" x14ac:dyDescent="0.45">
      <c r="A78163">
        <v>90000492</v>
      </c>
      <c r="B78163" t="s">
        <v>73229</v>
      </c>
    </row>
    <row r="78164" spans="1:2" x14ac:dyDescent="0.45">
      <c r="A78164">
        <v>10072161</v>
      </c>
      <c r="B78164" t="s">
        <v>33725</v>
      </c>
    </row>
    <row r="78165" spans="1:2" x14ac:dyDescent="0.45">
      <c r="A78165">
        <v>10080755</v>
      </c>
      <c r="B78165" t="s">
        <v>73230</v>
      </c>
    </row>
    <row r="78166" spans="1:2" x14ac:dyDescent="0.45">
      <c r="A78166">
        <v>10017446</v>
      </c>
      <c r="B78166" t="s">
        <v>73231</v>
      </c>
    </row>
    <row r="78167" spans="1:2" x14ac:dyDescent="0.45">
      <c r="A78167">
        <v>10063545</v>
      </c>
      <c r="B78167" t="s">
        <v>73232</v>
      </c>
    </row>
    <row r="78168" spans="1:2" x14ac:dyDescent="0.45">
      <c r="A78168">
        <v>10002753</v>
      </c>
      <c r="B78168" t="s">
        <v>69993</v>
      </c>
    </row>
    <row r="78169" spans="1:2" x14ac:dyDescent="0.45">
      <c r="A78169">
        <v>10071604</v>
      </c>
      <c r="B78169" t="s">
        <v>73233</v>
      </c>
    </row>
    <row r="78170" spans="1:2" x14ac:dyDescent="0.45">
      <c r="A78170">
        <v>10018540</v>
      </c>
      <c r="B78170" t="s">
        <v>58387</v>
      </c>
    </row>
    <row r="78171" spans="1:2" x14ac:dyDescent="0.45">
      <c r="A78171">
        <v>10078751</v>
      </c>
      <c r="B78171" t="s">
        <v>73234</v>
      </c>
    </row>
    <row r="78172" spans="1:2" x14ac:dyDescent="0.45">
      <c r="A78172">
        <v>10051887</v>
      </c>
      <c r="B78172" t="s">
        <v>73235</v>
      </c>
    </row>
    <row r="78173" spans="1:2" x14ac:dyDescent="0.45">
      <c r="A78173">
        <v>10006948</v>
      </c>
      <c r="B78173" t="s">
        <v>73236</v>
      </c>
    </row>
    <row r="78174" spans="1:2" x14ac:dyDescent="0.45">
      <c r="A78174">
        <v>10003003</v>
      </c>
      <c r="B78174" t="s">
        <v>73237</v>
      </c>
    </row>
    <row r="78175" spans="1:2" x14ac:dyDescent="0.45">
      <c r="A78175">
        <v>10048909</v>
      </c>
      <c r="B78175" t="s">
        <v>73238</v>
      </c>
    </row>
    <row r="78176" spans="1:2" x14ac:dyDescent="0.45">
      <c r="A78176">
        <v>10073321</v>
      </c>
      <c r="B78176" t="s">
        <v>73239</v>
      </c>
    </row>
    <row r="78177" spans="1:2" x14ac:dyDescent="0.45">
      <c r="A78177">
        <v>10073934</v>
      </c>
      <c r="B78177" t="s">
        <v>73240</v>
      </c>
    </row>
    <row r="78178" spans="1:2" x14ac:dyDescent="0.45">
      <c r="A78178">
        <v>10080899</v>
      </c>
      <c r="B78178" t="s">
        <v>44796</v>
      </c>
    </row>
    <row r="78179" spans="1:2" x14ac:dyDescent="0.45">
      <c r="A78179">
        <v>10082609</v>
      </c>
      <c r="B78179" t="s">
        <v>19243</v>
      </c>
    </row>
    <row r="78180" spans="1:2" x14ac:dyDescent="0.45">
      <c r="A78180">
        <v>10070238</v>
      </c>
      <c r="B78180" t="s">
        <v>73241</v>
      </c>
    </row>
    <row r="78181" spans="1:2" x14ac:dyDescent="0.45">
      <c r="A78181">
        <v>10039062</v>
      </c>
      <c r="B78181" t="s">
        <v>73242</v>
      </c>
    </row>
    <row r="78182" spans="1:2" x14ac:dyDescent="0.45">
      <c r="A78182">
        <v>10076750</v>
      </c>
      <c r="B78182" t="s">
        <v>38495</v>
      </c>
    </row>
    <row r="78183" spans="1:2" x14ac:dyDescent="0.45">
      <c r="A78183">
        <v>10081308</v>
      </c>
      <c r="B78183" t="s">
        <v>73243</v>
      </c>
    </row>
    <row r="78184" spans="1:2" x14ac:dyDescent="0.45">
      <c r="A78184">
        <v>10018187</v>
      </c>
      <c r="B78184" t="s">
        <v>73244</v>
      </c>
    </row>
    <row r="78185" spans="1:2" x14ac:dyDescent="0.45">
      <c r="A78185">
        <v>10008346</v>
      </c>
      <c r="B78185" t="s">
        <v>73245</v>
      </c>
    </row>
    <row r="78186" spans="1:2" x14ac:dyDescent="0.45">
      <c r="A78186">
        <v>10063367</v>
      </c>
      <c r="B78186" t="s">
        <v>73246</v>
      </c>
    </row>
    <row r="78187" spans="1:2" x14ac:dyDescent="0.45">
      <c r="A78187">
        <v>10071978</v>
      </c>
      <c r="B78187" t="s">
        <v>73247</v>
      </c>
    </row>
    <row r="78188" spans="1:2" x14ac:dyDescent="0.45">
      <c r="A78188">
        <v>10049245</v>
      </c>
      <c r="B78188" t="s">
        <v>73248</v>
      </c>
    </row>
    <row r="78189" spans="1:2" x14ac:dyDescent="0.45">
      <c r="A78189">
        <v>10069331</v>
      </c>
      <c r="B78189" t="s">
        <v>70894</v>
      </c>
    </row>
    <row r="78190" spans="1:2" x14ac:dyDescent="0.45">
      <c r="A78190">
        <v>10042731</v>
      </c>
      <c r="B78190" t="s">
        <v>73249</v>
      </c>
    </row>
    <row r="78191" spans="1:2" x14ac:dyDescent="0.45">
      <c r="A78191">
        <v>10010809</v>
      </c>
      <c r="B78191" t="s">
        <v>73250</v>
      </c>
    </row>
    <row r="78192" spans="1:2" x14ac:dyDescent="0.45">
      <c r="A78192">
        <v>10021312</v>
      </c>
      <c r="B78192" t="s">
        <v>73251</v>
      </c>
    </row>
    <row r="78193" spans="1:2" x14ac:dyDescent="0.45">
      <c r="A78193">
        <v>10026200</v>
      </c>
      <c r="B78193" t="s">
        <v>73252</v>
      </c>
    </row>
    <row r="78194" spans="1:2" x14ac:dyDescent="0.45">
      <c r="A78194">
        <v>10045937</v>
      </c>
      <c r="B78194" t="s">
        <v>73253</v>
      </c>
    </row>
    <row r="78195" spans="1:2" x14ac:dyDescent="0.45">
      <c r="A78195">
        <v>10003406</v>
      </c>
      <c r="B78195" t="s">
        <v>73254</v>
      </c>
    </row>
    <row r="78196" spans="1:2" x14ac:dyDescent="0.45">
      <c r="A78196">
        <v>10032507</v>
      </c>
      <c r="B78196" t="s">
        <v>73255</v>
      </c>
    </row>
    <row r="78197" spans="1:2" x14ac:dyDescent="0.45">
      <c r="A78197">
        <v>10003096</v>
      </c>
      <c r="B78197" t="s">
        <v>39778</v>
      </c>
    </row>
    <row r="78198" spans="1:2" x14ac:dyDescent="0.45">
      <c r="A78198">
        <v>10033840</v>
      </c>
      <c r="B78198" t="s">
        <v>73256</v>
      </c>
    </row>
    <row r="78199" spans="1:2" x14ac:dyDescent="0.45">
      <c r="A78199">
        <v>10025509</v>
      </c>
      <c r="B78199" t="s">
        <v>73257</v>
      </c>
    </row>
    <row r="78200" spans="1:2" x14ac:dyDescent="0.45">
      <c r="A78200">
        <v>10083402</v>
      </c>
      <c r="B78200" t="s">
        <v>73258</v>
      </c>
    </row>
    <row r="78201" spans="1:2" x14ac:dyDescent="0.45">
      <c r="A78201">
        <v>10030602</v>
      </c>
      <c r="B78201" t="s">
        <v>73259</v>
      </c>
    </row>
    <row r="78202" spans="1:2" x14ac:dyDescent="0.45">
      <c r="A78202">
        <v>10011054</v>
      </c>
      <c r="B78202" t="s">
        <v>73260</v>
      </c>
    </row>
    <row r="78203" spans="1:2" x14ac:dyDescent="0.45">
      <c r="A78203">
        <v>10075356</v>
      </c>
      <c r="B78203" t="s">
        <v>73261</v>
      </c>
    </row>
    <row r="78204" spans="1:2" x14ac:dyDescent="0.45">
      <c r="A78204">
        <v>10045792</v>
      </c>
      <c r="B78204" t="s">
        <v>73262</v>
      </c>
    </row>
    <row r="78205" spans="1:2" x14ac:dyDescent="0.45">
      <c r="A78205">
        <v>10050741</v>
      </c>
      <c r="B78205" t="s">
        <v>52395</v>
      </c>
    </row>
    <row r="78206" spans="1:2" x14ac:dyDescent="0.45">
      <c r="A78206">
        <v>10005765</v>
      </c>
      <c r="B78206" t="s">
        <v>73263</v>
      </c>
    </row>
    <row r="78207" spans="1:2" x14ac:dyDescent="0.45">
      <c r="A78207">
        <v>10037008</v>
      </c>
      <c r="B78207" t="s">
        <v>20410</v>
      </c>
    </row>
    <row r="78208" spans="1:2" x14ac:dyDescent="0.45">
      <c r="A78208">
        <v>10080118</v>
      </c>
      <c r="B78208" t="s">
        <v>73264</v>
      </c>
    </row>
    <row r="78209" spans="1:2" x14ac:dyDescent="0.45">
      <c r="A78209">
        <v>10077838</v>
      </c>
      <c r="B78209" t="s">
        <v>28681</v>
      </c>
    </row>
    <row r="78210" spans="1:2" x14ac:dyDescent="0.45">
      <c r="A78210">
        <v>10032517</v>
      </c>
      <c r="B78210" t="s">
        <v>73265</v>
      </c>
    </row>
    <row r="78211" spans="1:2" x14ac:dyDescent="0.45">
      <c r="A78211">
        <v>10046596</v>
      </c>
      <c r="B78211" t="s">
        <v>73266</v>
      </c>
    </row>
    <row r="78212" spans="1:2" x14ac:dyDescent="0.45">
      <c r="A78212">
        <v>10003642</v>
      </c>
      <c r="B78212" t="s">
        <v>73267</v>
      </c>
    </row>
    <row r="78213" spans="1:2" x14ac:dyDescent="0.45">
      <c r="A78213">
        <v>10076413</v>
      </c>
      <c r="B78213" t="s">
        <v>46843</v>
      </c>
    </row>
    <row r="78214" spans="1:2" x14ac:dyDescent="0.45">
      <c r="A78214">
        <v>10054676</v>
      </c>
      <c r="B78214" t="s">
        <v>44636</v>
      </c>
    </row>
    <row r="78215" spans="1:2" x14ac:dyDescent="0.45">
      <c r="A78215">
        <v>10046292</v>
      </c>
      <c r="B78215" t="s">
        <v>73268</v>
      </c>
    </row>
    <row r="78216" spans="1:2" x14ac:dyDescent="0.45">
      <c r="A78216">
        <v>10075304</v>
      </c>
      <c r="B78216" t="s">
        <v>73269</v>
      </c>
    </row>
    <row r="78217" spans="1:2" x14ac:dyDescent="0.45">
      <c r="A78217">
        <v>10062200</v>
      </c>
      <c r="B78217" t="s">
        <v>73270</v>
      </c>
    </row>
    <row r="78218" spans="1:2" x14ac:dyDescent="0.45">
      <c r="A78218">
        <v>10089665</v>
      </c>
      <c r="B78218" t="s">
        <v>73271</v>
      </c>
    </row>
    <row r="78219" spans="1:2" x14ac:dyDescent="0.45">
      <c r="A78219">
        <v>10064436</v>
      </c>
      <c r="B78219" t="s">
        <v>73272</v>
      </c>
    </row>
    <row r="78220" spans="1:2" x14ac:dyDescent="0.45">
      <c r="A78220">
        <v>10070560</v>
      </c>
      <c r="B78220" t="s">
        <v>73273</v>
      </c>
    </row>
    <row r="78221" spans="1:2" x14ac:dyDescent="0.45">
      <c r="A78221">
        <v>10013516</v>
      </c>
      <c r="B78221" t="s">
        <v>73274</v>
      </c>
    </row>
    <row r="78222" spans="1:2" x14ac:dyDescent="0.45">
      <c r="A78222">
        <v>10073190</v>
      </c>
      <c r="B78222" t="s">
        <v>73275</v>
      </c>
    </row>
    <row r="78223" spans="1:2" x14ac:dyDescent="0.45">
      <c r="A78223">
        <v>10092325</v>
      </c>
      <c r="B78223" t="s">
        <v>73276</v>
      </c>
    </row>
    <row r="78224" spans="1:2" x14ac:dyDescent="0.45">
      <c r="A78224">
        <v>10033728</v>
      </c>
      <c r="B78224" t="s">
        <v>20348</v>
      </c>
    </row>
    <row r="78225" spans="1:2" x14ac:dyDescent="0.45">
      <c r="A78225">
        <v>10042626</v>
      </c>
      <c r="B78225" t="s">
        <v>73277</v>
      </c>
    </row>
    <row r="78226" spans="1:2" x14ac:dyDescent="0.45">
      <c r="A78226">
        <v>10020108</v>
      </c>
      <c r="B78226" t="s">
        <v>73278</v>
      </c>
    </row>
    <row r="78227" spans="1:2" x14ac:dyDescent="0.45">
      <c r="A78227">
        <v>10014968</v>
      </c>
      <c r="B78227" t="s">
        <v>70112</v>
      </c>
    </row>
    <row r="78228" spans="1:2" x14ac:dyDescent="0.45">
      <c r="A78228">
        <v>10000730</v>
      </c>
      <c r="B78228" t="s">
        <v>21717</v>
      </c>
    </row>
    <row r="78229" spans="1:2" x14ac:dyDescent="0.45">
      <c r="A78229">
        <v>10073611</v>
      </c>
      <c r="B78229" t="s">
        <v>73279</v>
      </c>
    </row>
    <row r="78230" spans="1:2" x14ac:dyDescent="0.45">
      <c r="A78230">
        <v>10000383</v>
      </c>
      <c r="B78230" t="s">
        <v>73280</v>
      </c>
    </row>
    <row r="78231" spans="1:2" x14ac:dyDescent="0.45">
      <c r="A78231">
        <v>10034903</v>
      </c>
      <c r="B78231" t="s">
        <v>73281</v>
      </c>
    </row>
    <row r="78232" spans="1:2" x14ac:dyDescent="0.45">
      <c r="A78232">
        <v>10073453</v>
      </c>
      <c r="B78232" t="s">
        <v>73282</v>
      </c>
    </row>
    <row r="78233" spans="1:2" x14ac:dyDescent="0.45">
      <c r="A78233">
        <v>10041532</v>
      </c>
      <c r="B78233" t="s">
        <v>73283</v>
      </c>
    </row>
    <row r="78234" spans="1:2" x14ac:dyDescent="0.45">
      <c r="A78234">
        <v>90000403</v>
      </c>
      <c r="B78234" t="s">
        <v>73284</v>
      </c>
    </row>
    <row r="78235" spans="1:2" x14ac:dyDescent="0.45">
      <c r="A78235">
        <v>10022811</v>
      </c>
      <c r="B78235" t="s">
        <v>73285</v>
      </c>
    </row>
    <row r="78236" spans="1:2" x14ac:dyDescent="0.45">
      <c r="A78236">
        <v>90000703</v>
      </c>
      <c r="B78236" t="s">
        <v>73286</v>
      </c>
    </row>
    <row r="78237" spans="1:2" x14ac:dyDescent="0.45">
      <c r="A78237">
        <v>10057436</v>
      </c>
      <c r="B78237" t="s">
        <v>73287</v>
      </c>
    </row>
    <row r="78238" spans="1:2" x14ac:dyDescent="0.45">
      <c r="A78238">
        <v>10069636</v>
      </c>
      <c r="B78238" t="s">
        <v>32674</v>
      </c>
    </row>
    <row r="78239" spans="1:2" x14ac:dyDescent="0.45">
      <c r="A78239">
        <v>10071217</v>
      </c>
      <c r="B78239" t="s">
        <v>73288</v>
      </c>
    </row>
    <row r="78240" spans="1:2" x14ac:dyDescent="0.45">
      <c r="A78240">
        <v>10009243</v>
      </c>
      <c r="B78240" t="s">
        <v>73289</v>
      </c>
    </row>
    <row r="78241" spans="1:2" x14ac:dyDescent="0.45">
      <c r="A78241">
        <v>10024205</v>
      </c>
      <c r="B78241" t="s">
        <v>73290</v>
      </c>
    </row>
    <row r="78242" spans="1:2" x14ac:dyDescent="0.45">
      <c r="A78242">
        <v>10033109</v>
      </c>
      <c r="B78242" t="s">
        <v>73291</v>
      </c>
    </row>
    <row r="78243" spans="1:2" x14ac:dyDescent="0.45">
      <c r="A78243">
        <v>10068801</v>
      </c>
      <c r="B78243" t="s">
        <v>73292</v>
      </c>
    </row>
    <row r="78244" spans="1:2" x14ac:dyDescent="0.45">
      <c r="A78244">
        <v>10050097</v>
      </c>
      <c r="B78244" t="s">
        <v>73293</v>
      </c>
    </row>
    <row r="78245" spans="1:2" x14ac:dyDescent="0.45">
      <c r="A78245">
        <v>10051462</v>
      </c>
      <c r="B78245" t="s">
        <v>73294</v>
      </c>
    </row>
    <row r="78246" spans="1:2" x14ac:dyDescent="0.45">
      <c r="A78246">
        <v>10011872</v>
      </c>
      <c r="B78246" t="s">
        <v>73295</v>
      </c>
    </row>
    <row r="78247" spans="1:2" x14ac:dyDescent="0.45">
      <c r="A78247">
        <v>10007073</v>
      </c>
      <c r="B78247" t="s">
        <v>73296</v>
      </c>
    </row>
    <row r="78248" spans="1:2" x14ac:dyDescent="0.45">
      <c r="A78248">
        <v>10088806</v>
      </c>
      <c r="B78248" t="s">
        <v>73297</v>
      </c>
    </row>
    <row r="78249" spans="1:2" x14ac:dyDescent="0.45">
      <c r="A78249">
        <v>10035567</v>
      </c>
      <c r="B78249" t="s">
        <v>73298</v>
      </c>
    </row>
    <row r="78250" spans="1:2" x14ac:dyDescent="0.45">
      <c r="A78250">
        <v>10062602</v>
      </c>
      <c r="B78250" t="s">
        <v>73299</v>
      </c>
    </row>
    <row r="78251" spans="1:2" x14ac:dyDescent="0.45">
      <c r="A78251">
        <v>90000712</v>
      </c>
      <c r="B78251" t="s">
        <v>73300</v>
      </c>
    </row>
    <row r="78252" spans="1:2" x14ac:dyDescent="0.45">
      <c r="A78252">
        <v>10086129</v>
      </c>
      <c r="B78252" t="s">
        <v>73301</v>
      </c>
    </row>
    <row r="78253" spans="1:2" x14ac:dyDescent="0.45">
      <c r="A78253">
        <v>10075318</v>
      </c>
      <c r="B78253" t="s">
        <v>73302</v>
      </c>
    </row>
    <row r="78254" spans="1:2" x14ac:dyDescent="0.45">
      <c r="A78254">
        <v>10024575</v>
      </c>
      <c r="B78254" t="s">
        <v>73303</v>
      </c>
    </row>
    <row r="78255" spans="1:2" x14ac:dyDescent="0.45">
      <c r="A78255">
        <v>10067053</v>
      </c>
      <c r="B78255" t="s">
        <v>73304</v>
      </c>
    </row>
    <row r="78256" spans="1:2" x14ac:dyDescent="0.45">
      <c r="A78256">
        <v>10056022</v>
      </c>
      <c r="B78256" t="s">
        <v>73305</v>
      </c>
    </row>
    <row r="78257" spans="1:2" x14ac:dyDescent="0.45">
      <c r="A78257">
        <v>10036897</v>
      </c>
      <c r="B78257" t="s">
        <v>73306</v>
      </c>
    </row>
    <row r="78258" spans="1:2" x14ac:dyDescent="0.45">
      <c r="A78258">
        <v>10068888</v>
      </c>
      <c r="B78258" t="s">
        <v>73307</v>
      </c>
    </row>
    <row r="78259" spans="1:2" x14ac:dyDescent="0.45">
      <c r="A78259">
        <v>10081727</v>
      </c>
      <c r="B78259" t="s">
        <v>73308</v>
      </c>
    </row>
    <row r="78260" spans="1:2" x14ac:dyDescent="0.45">
      <c r="A78260">
        <v>10047721</v>
      </c>
      <c r="B78260" t="s">
        <v>73309</v>
      </c>
    </row>
    <row r="78261" spans="1:2" x14ac:dyDescent="0.45">
      <c r="A78261">
        <v>10039679</v>
      </c>
      <c r="B78261" t="s">
        <v>73310</v>
      </c>
    </row>
    <row r="78262" spans="1:2" x14ac:dyDescent="0.45">
      <c r="A78262">
        <v>10050775</v>
      </c>
      <c r="B78262" t="s">
        <v>73311</v>
      </c>
    </row>
    <row r="78263" spans="1:2" x14ac:dyDescent="0.45">
      <c r="A78263">
        <v>10028658</v>
      </c>
      <c r="B78263" t="s">
        <v>73312</v>
      </c>
    </row>
    <row r="78264" spans="1:2" x14ac:dyDescent="0.45">
      <c r="A78264">
        <v>10066666</v>
      </c>
      <c r="B78264" t="s">
        <v>73313</v>
      </c>
    </row>
    <row r="78265" spans="1:2" x14ac:dyDescent="0.45">
      <c r="A78265">
        <v>10062293</v>
      </c>
      <c r="B78265" t="s">
        <v>40438</v>
      </c>
    </row>
    <row r="78266" spans="1:2" x14ac:dyDescent="0.45">
      <c r="A78266">
        <v>10043184</v>
      </c>
      <c r="B78266" t="s">
        <v>73314</v>
      </c>
    </row>
    <row r="78267" spans="1:2" x14ac:dyDescent="0.45">
      <c r="A78267">
        <v>10029990</v>
      </c>
      <c r="B78267" t="s">
        <v>73315</v>
      </c>
    </row>
    <row r="78268" spans="1:2" x14ac:dyDescent="0.45">
      <c r="A78268">
        <v>10000351</v>
      </c>
      <c r="B78268" t="s">
        <v>73316</v>
      </c>
    </row>
    <row r="78269" spans="1:2" x14ac:dyDescent="0.45">
      <c r="A78269">
        <v>10013000</v>
      </c>
      <c r="B78269" t="s">
        <v>3711</v>
      </c>
    </row>
    <row r="78270" spans="1:2" x14ac:dyDescent="0.45">
      <c r="A78270">
        <v>10048979</v>
      </c>
      <c r="B78270" t="s">
        <v>51604</v>
      </c>
    </row>
    <row r="78271" spans="1:2" x14ac:dyDescent="0.45">
      <c r="A78271">
        <v>10005674</v>
      </c>
      <c r="B78271" t="s">
        <v>22133</v>
      </c>
    </row>
    <row r="78272" spans="1:2" x14ac:dyDescent="0.45">
      <c r="A78272">
        <v>10017712</v>
      </c>
      <c r="B78272" t="s">
        <v>73317</v>
      </c>
    </row>
    <row r="78273" spans="1:2" x14ac:dyDescent="0.45">
      <c r="A78273">
        <v>10052732</v>
      </c>
      <c r="B78273" t="s">
        <v>73318</v>
      </c>
    </row>
    <row r="78274" spans="1:2" x14ac:dyDescent="0.45">
      <c r="A78274">
        <v>10039446</v>
      </c>
      <c r="B78274" t="s">
        <v>73319</v>
      </c>
    </row>
    <row r="78275" spans="1:2" x14ac:dyDescent="0.45">
      <c r="A78275">
        <v>10074711</v>
      </c>
      <c r="B78275" t="s">
        <v>27192</v>
      </c>
    </row>
    <row r="78276" spans="1:2" x14ac:dyDescent="0.45">
      <c r="A78276">
        <v>10043916</v>
      </c>
      <c r="B78276" t="s">
        <v>73320</v>
      </c>
    </row>
    <row r="78277" spans="1:2" x14ac:dyDescent="0.45">
      <c r="A78277">
        <v>10084806</v>
      </c>
      <c r="B78277" t="s">
        <v>73321</v>
      </c>
    </row>
    <row r="78278" spans="1:2" x14ac:dyDescent="0.45">
      <c r="A78278">
        <v>10074759</v>
      </c>
      <c r="B78278" t="s">
        <v>73322</v>
      </c>
    </row>
    <row r="78279" spans="1:2" x14ac:dyDescent="0.45">
      <c r="A78279">
        <v>10064328</v>
      </c>
      <c r="B78279" t="s">
        <v>73323</v>
      </c>
    </row>
    <row r="78280" spans="1:2" x14ac:dyDescent="0.45">
      <c r="A78280">
        <v>10024108</v>
      </c>
      <c r="B78280" t="s">
        <v>73324</v>
      </c>
    </row>
    <row r="78281" spans="1:2" x14ac:dyDescent="0.45">
      <c r="A78281">
        <v>10004123</v>
      </c>
      <c r="B78281" t="s">
        <v>73325</v>
      </c>
    </row>
    <row r="78282" spans="1:2" x14ac:dyDescent="0.45">
      <c r="A78282">
        <v>10057974</v>
      </c>
      <c r="B78282" t="s">
        <v>38230</v>
      </c>
    </row>
    <row r="78283" spans="1:2" x14ac:dyDescent="0.45">
      <c r="A78283">
        <v>10015621</v>
      </c>
      <c r="B78283" t="s">
        <v>73326</v>
      </c>
    </row>
    <row r="78284" spans="1:2" x14ac:dyDescent="0.45">
      <c r="A78284">
        <v>10082661</v>
      </c>
      <c r="B78284" t="s">
        <v>73327</v>
      </c>
    </row>
    <row r="78285" spans="1:2" x14ac:dyDescent="0.45">
      <c r="A78285">
        <v>10075101</v>
      </c>
      <c r="B78285" t="s">
        <v>73328</v>
      </c>
    </row>
    <row r="78286" spans="1:2" x14ac:dyDescent="0.45">
      <c r="A78286">
        <v>10073579</v>
      </c>
      <c r="B78286" t="s">
        <v>73329</v>
      </c>
    </row>
    <row r="78287" spans="1:2" x14ac:dyDescent="0.45">
      <c r="A78287">
        <v>10075736</v>
      </c>
      <c r="B78287" t="s">
        <v>73330</v>
      </c>
    </row>
    <row r="78288" spans="1:2" x14ac:dyDescent="0.45">
      <c r="A78288">
        <v>10078904</v>
      </c>
      <c r="B78288" t="s">
        <v>73331</v>
      </c>
    </row>
    <row r="78289" spans="1:2" x14ac:dyDescent="0.45">
      <c r="A78289">
        <v>10039012</v>
      </c>
      <c r="B78289" t="s">
        <v>73332</v>
      </c>
    </row>
    <row r="78290" spans="1:2" x14ac:dyDescent="0.45">
      <c r="A78290">
        <v>10075228</v>
      </c>
      <c r="B78290" t="s">
        <v>73333</v>
      </c>
    </row>
    <row r="78291" spans="1:2" x14ac:dyDescent="0.45">
      <c r="A78291">
        <v>10042540</v>
      </c>
      <c r="B78291" t="s">
        <v>73334</v>
      </c>
    </row>
    <row r="78292" spans="1:2" x14ac:dyDescent="0.45">
      <c r="A78292">
        <v>10023695</v>
      </c>
      <c r="B78292" t="s">
        <v>73335</v>
      </c>
    </row>
    <row r="78293" spans="1:2" x14ac:dyDescent="0.45">
      <c r="A78293">
        <v>10063832</v>
      </c>
      <c r="B78293" t="s">
        <v>73336</v>
      </c>
    </row>
    <row r="78294" spans="1:2" x14ac:dyDescent="0.45">
      <c r="A78294">
        <v>10020151</v>
      </c>
      <c r="B78294" t="s">
        <v>73337</v>
      </c>
    </row>
    <row r="78295" spans="1:2" x14ac:dyDescent="0.45">
      <c r="A78295">
        <v>10056323</v>
      </c>
      <c r="B78295" t="s">
        <v>73338</v>
      </c>
    </row>
    <row r="78296" spans="1:2" x14ac:dyDescent="0.45">
      <c r="A78296">
        <v>10027340</v>
      </c>
      <c r="B78296" t="s">
        <v>73339</v>
      </c>
    </row>
    <row r="78297" spans="1:2" x14ac:dyDescent="0.45">
      <c r="A78297">
        <v>10052801</v>
      </c>
      <c r="B78297" t="s">
        <v>73340</v>
      </c>
    </row>
    <row r="78298" spans="1:2" x14ac:dyDescent="0.45">
      <c r="A78298">
        <v>10003746</v>
      </c>
      <c r="B78298" t="s">
        <v>73341</v>
      </c>
    </row>
    <row r="78299" spans="1:2" x14ac:dyDescent="0.45">
      <c r="A78299">
        <v>10044148</v>
      </c>
      <c r="B78299" t="s">
        <v>73342</v>
      </c>
    </row>
    <row r="78300" spans="1:2" x14ac:dyDescent="0.45">
      <c r="A78300">
        <v>10013131</v>
      </c>
      <c r="B78300" t="s">
        <v>73343</v>
      </c>
    </row>
    <row r="78301" spans="1:2" x14ac:dyDescent="0.45">
      <c r="A78301">
        <v>10076320</v>
      </c>
      <c r="B78301" t="s">
        <v>66489</v>
      </c>
    </row>
    <row r="78302" spans="1:2" x14ac:dyDescent="0.45">
      <c r="A78302">
        <v>10009849</v>
      </c>
      <c r="B78302" t="s">
        <v>73344</v>
      </c>
    </row>
    <row r="78303" spans="1:2" x14ac:dyDescent="0.45">
      <c r="A78303">
        <v>10037018</v>
      </c>
      <c r="B78303" t="s">
        <v>73345</v>
      </c>
    </row>
    <row r="78304" spans="1:2" x14ac:dyDescent="0.45">
      <c r="A78304">
        <v>10057484</v>
      </c>
      <c r="B78304" t="s">
        <v>73346</v>
      </c>
    </row>
    <row r="78305" spans="1:2" x14ac:dyDescent="0.45">
      <c r="A78305">
        <v>10077424</v>
      </c>
      <c r="B78305" t="s">
        <v>73347</v>
      </c>
    </row>
    <row r="78306" spans="1:2" x14ac:dyDescent="0.45">
      <c r="A78306">
        <v>10081425</v>
      </c>
      <c r="B78306" t="s">
        <v>43803</v>
      </c>
    </row>
    <row r="78307" spans="1:2" x14ac:dyDescent="0.45">
      <c r="A78307">
        <v>10030053</v>
      </c>
      <c r="B78307" t="s">
        <v>73348</v>
      </c>
    </row>
    <row r="78308" spans="1:2" x14ac:dyDescent="0.45">
      <c r="A78308">
        <v>10070527</v>
      </c>
      <c r="B78308" t="s">
        <v>73349</v>
      </c>
    </row>
    <row r="78309" spans="1:2" x14ac:dyDescent="0.45">
      <c r="A78309">
        <v>10074416</v>
      </c>
      <c r="B78309" t="s">
        <v>73350</v>
      </c>
    </row>
    <row r="78310" spans="1:2" x14ac:dyDescent="0.45">
      <c r="A78310">
        <v>10071425</v>
      </c>
      <c r="B78310" t="s">
        <v>73351</v>
      </c>
    </row>
    <row r="78311" spans="1:2" x14ac:dyDescent="0.45">
      <c r="A78311">
        <v>10050428</v>
      </c>
      <c r="B78311" t="s">
        <v>73352</v>
      </c>
    </row>
    <row r="78312" spans="1:2" x14ac:dyDescent="0.45">
      <c r="A78312">
        <v>10022059</v>
      </c>
      <c r="B78312" t="s">
        <v>73353</v>
      </c>
    </row>
    <row r="78313" spans="1:2" x14ac:dyDescent="0.45">
      <c r="A78313">
        <v>10073743</v>
      </c>
      <c r="B78313" t="s">
        <v>73354</v>
      </c>
    </row>
    <row r="78314" spans="1:2" x14ac:dyDescent="0.45">
      <c r="A78314">
        <v>10049706</v>
      </c>
      <c r="B78314" t="s">
        <v>73355</v>
      </c>
    </row>
    <row r="78315" spans="1:2" x14ac:dyDescent="0.45">
      <c r="A78315">
        <v>10066901</v>
      </c>
      <c r="B78315" t="s">
        <v>73356</v>
      </c>
    </row>
    <row r="78316" spans="1:2" x14ac:dyDescent="0.45">
      <c r="A78316">
        <v>10050498</v>
      </c>
      <c r="B78316" t="s">
        <v>73357</v>
      </c>
    </row>
    <row r="78317" spans="1:2" x14ac:dyDescent="0.45">
      <c r="A78317">
        <v>10074334</v>
      </c>
      <c r="B78317" t="s">
        <v>73358</v>
      </c>
    </row>
    <row r="78318" spans="1:2" x14ac:dyDescent="0.45">
      <c r="A78318">
        <v>10085491</v>
      </c>
      <c r="B78318" t="s">
        <v>73359</v>
      </c>
    </row>
    <row r="78319" spans="1:2" x14ac:dyDescent="0.45">
      <c r="A78319">
        <v>10068186</v>
      </c>
      <c r="B78319" t="s">
        <v>73360</v>
      </c>
    </row>
    <row r="78320" spans="1:2" x14ac:dyDescent="0.45">
      <c r="A78320">
        <v>10087250</v>
      </c>
      <c r="B78320" t="s">
        <v>73361</v>
      </c>
    </row>
    <row r="78321" spans="1:2" x14ac:dyDescent="0.45">
      <c r="A78321">
        <v>10076766</v>
      </c>
      <c r="B78321" t="s">
        <v>73362</v>
      </c>
    </row>
    <row r="78322" spans="1:2" x14ac:dyDescent="0.45">
      <c r="A78322">
        <v>10079607</v>
      </c>
      <c r="B78322" t="s">
        <v>33227</v>
      </c>
    </row>
    <row r="78323" spans="1:2" x14ac:dyDescent="0.45">
      <c r="A78323">
        <v>10090840</v>
      </c>
      <c r="B78323" t="s">
        <v>73363</v>
      </c>
    </row>
    <row r="78324" spans="1:2" x14ac:dyDescent="0.45">
      <c r="A78324">
        <v>10070245</v>
      </c>
      <c r="B78324" t="s">
        <v>73364</v>
      </c>
    </row>
    <row r="78325" spans="1:2" x14ac:dyDescent="0.45">
      <c r="A78325">
        <v>10046983</v>
      </c>
      <c r="B78325" t="s">
        <v>73365</v>
      </c>
    </row>
    <row r="78326" spans="1:2" x14ac:dyDescent="0.45">
      <c r="A78326">
        <v>10072387</v>
      </c>
      <c r="B78326" t="s">
        <v>73366</v>
      </c>
    </row>
    <row r="78327" spans="1:2" x14ac:dyDescent="0.45">
      <c r="A78327">
        <v>10069088</v>
      </c>
      <c r="B78327" t="s">
        <v>73367</v>
      </c>
    </row>
    <row r="78328" spans="1:2" x14ac:dyDescent="0.45">
      <c r="A78328">
        <v>10064988</v>
      </c>
      <c r="B78328" t="s">
        <v>73368</v>
      </c>
    </row>
    <row r="78329" spans="1:2" x14ac:dyDescent="0.45">
      <c r="A78329">
        <v>10003914</v>
      </c>
      <c r="B78329" t="s">
        <v>73369</v>
      </c>
    </row>
    <row r="78330" spans="1:2" x14ac:dyDescent="0.45">
      <c r="A78330">
        <v>10016684</v>
      </c>
      <c r="B78330" t="s">
        <v>73370</v>
      </c>
    </row>
    <row r="78331" spans="1:2" x14ac:dyDescent="0.45">
      <c r="A78331">
        <v>10080782</v>
      </c>
      <c r="B78331" t="s">
        <v>73371</v>
      </c>
    </row>
    <row r="78332" spans="1:2" x14ac:dyDescent="0.45">
      <c r="A78332">
        <v>10004024</v>
      </c>
      <c r="B78332" t="s">
        <v>73372</v>
      </c>
    </row>
    <row r="78333" spans="1:2" x14ac:dyDescent="0.45">
      <c r="A78333">
        <v>10017108</v>
      </c>
      <c r="B78333" t="s">
        <v>18940</v>
      </c>
    </row>
    <row r="78334" spans="1:2" x14ac:dyDescent="0.45">
      <c r="A78334">
        <v>10071723</v>
      </c>
      <c r="B78334" t="s">
        <v>73373</v>
      </c>
    </row>
    <row r="78335" spans="1:2" x14ac:dyDescent="0.45">
      <c r="A78335">
        <v>10074917</v>
      </c>
      <c r="B78335" t="s">
        <v>73374</v>
      </c>
    </row>
    <row r="78336" spans="1:2" x14ac:dyDescent="0.45">
      <c r="A78336">
        <v>10078553</v>
      </c>
      <c r="B78336" t="s">
        <v>73375</v>
      </c>
    </row>
    <row r="78337" spans="1:2" x14ac:dyDescent="0.45">
      <c r="A78337">
        <v>10040408</v>
      </c>
      <c r="B78337" t="s">
        <v>73376</v>
      </c>
    </row>
    <row r="78338" spans="1:2" x14ac:dyDescent="0.45">
      <c r="A78338">
        <v>10068915</v>
      </c>
      <c r="B78338" t="s">
        <v>41922</v>
      </c>
    </row>
    <row r="78339" spans="1:2" x14ac:dyDescent="0.45">
      <c r="A78339">
        <v>10055380</v>
      </c>
      <c r="B78339" t="s">
        <v>28083</v>
      </c>
    </row>
    <row r="78340" spans="1:2" x14ac:dyDescent="0.45">
      <c r="A78340">
        <v>10083008</v>
      </c>
      <c r="B78340" t="s">
        <v>73377</v>
      </c>
    </row>
    <row r="78341" spans="1:2" x14ac:dyDescent="0.45">
      <c r="A78341">
        <v>10072647</v>
      </c>
      <c r="B78341" t="s">
        <v>73378</v>
      </c>
    </row>
    <row r="78342" spans="1:2" x14ac:dyDescent="0.45">
      <c r="A78342">
        <v>10025581</v>
      </c>
      <c r="B78342" t="s">
        <v>29892</v>
      </c>
    </row>
    <row r="78343" spans="1:2" x14ac:dyDescent="0.45">
      <c r="A78343">
        <v>10013782</v>
      </c>
      <c r="B78343" t="s">
        <v>73379</v>
      </c>
    </row>
    <row r="78344" spans="1:2" x14ac:dyDescent="0.45">
      <c r="A78344">
        <v>10074505</v>
      </c>
      <c r="B78344" t="s">
        <v>73380</v>
      </c>
    </row>
    <row r="78345" spans="1:2" x14ac:dyDescent="0.45">
      <c r="A78345">
        <v>10071343</v>
      </c>
      <c r="B78345" t="s">
        <v>73381</v>
      </c>
    </row>
    <row r="78346" spans="1:2" x14ac:dyDescent="0.45">
      <c r="A78346">
        <v>10064087</v>
      </c>
      <c r="B78346" t="s">
        <v>73382</v>
      </c>
    </row>
    <row r="78347" spans="1:2" x14ac:dyDescent="0.45">
      <c r="A78347">
        <v>10026115</v>
      </c>
      <c r="B78347" t="s">
        <v>73383</v>
      </c>
    </row>
    <row r="78348" spans="1:2" x14ac:dyDescent="0.45">
      <c r="A78348">
        <v>10055117</v>
      </c>
      <c r="B78348" t="s">
        <v>73384</v>
      </c>
    </row>
    <row r="78349" spans="1:2" x14ac:dyDescent="0.45">
      <c r="A78349">
        <v>10054991</v>
      </c>
      <c r="B78349" t="s">
        <v>52750</v>
      </c>
    </row>
    <row r="78350" spans="1:2" x14ac:dyDescent="0.45">
      <c r="A78350">
        <v>10092404</v>
      </c>
      <c r="B78350" t="s">
        <v>73385</v>
      </c>
    </row>
    <row r="78351" spans="1:2" x14ac:dyDescent="0.45">
      <c r="A78351">
        <v>10011074</v>
      </c>
      <c r="B78351" t="s">
        <v>73386</v>
      </c>
    </row>
    <row r="78352" spans="1:2" x14ac:dyDescent="0.45">
      <c r="A78352">
        <v>10078586</v>
      </c>
      <c r="B78352" t="s">
        <v>73387</v>
      </c>
    </row>
    <row r="78353" spans="1:2" x14ac:dyDescent="0.45">
      <c r="A78353">
        <v>10036578</v>
      </c>
      <c r="B78353" t="s">
        <v>73388</v>
      </c>
    </row>
    <row r="78354" spans="1:2" x14ac:dyDescent="0.45">
      <c r="A78354">
        <v>10052726</v>
      </c>
      <c r="B78354" t="s">
        <v>73389</v>
      </c>
    </row>
    <row r="78355" spans="1:2" x14ac:dyDescent="0.45">
      <c r="A78355">
        <v>10070831</v>
      </c>
      <c r="B78355" t="s">
        <v>73390</v>
      </c>
    </row>
    <row r="78356" spans="1:2" x14ac:dyDescent="0.45">
      <c r="A78356">
        <v>10046403</v>
      </c>
      <c r="B78356" t="s">
        <v>70219</v>
      </c>
    </row>
    <row r="78357" spans="1:2" x14ac:dyDescent="0.45">
      <c r="A78357">
        <v>10054240</v>
      </c>
      <c r="B78357" t="s">
        <v>73391</v>
      </c>
    </row>
    <row r="78358" spans="1:2" x14ac:dyDescent="0.45">
      <c r="A78358">
        <v>10055479</v>
      </c>
      <c r="B78358" t="s">
        <v>15518</v>
      </c>
    </row>
    <row r="78359" spans="1:2" x14ac:dyDescent="0.45">
      <c r="A78359">
        <v>10028507</v>
      </c>
      <c r="B78359" t="s">
        <v>73392</v>
      </c>
    </row>
    <row r="78360" spans="1:2" x14ac:dyDescent="0.45">
      <c r="A78360">
        <v>10020460</v>
      </c>
      <c r="B78360" t="s">
        <v>73393</v>
      </c>
    </row>
    <row r="78361" spans="1:2" x14ac:dyDescent="0.45">
      <c r="A78361">
        <v>10067716</v>
      </c>
      <c r="B78361" t="s">
        <v>33894</v>
      </c>
    </row>
    <row r="78362" spans="1:2" x14ac:dyDescent="0.45">
      <c r="A78362">
        <v>10027337</v>
      </c>
      <c r="B78362" t="s">
        <v>73394</v>
      </c>
    </row>
    <row r="78363" spans="1:2" x14ac:dyDescent="0.45">
      <c r="A78363">
        <v>10042225</v>
      </c>
      <c r="B78363" t="s">
        <v>73395</v>
      </c>
    </row>
    <row r="78364" spans="1:2" x14ac:dyDescent="0.45">
      <c r="A78364">
        <v>10028448</v>
      </c>
      <c r="B78364" t="s">
        <v>73396</v>
      </c>
    </row>
    <row r="78365" spans="1:2" x14ac:dyDescent="0.45">
      <c r="A78365">
        <v>10017399</v>
      </c>
      <c r="B78365" t="s">
        <v>73397</v>
      </c>
    </row>
    <row r="78366" spans="1:2" x14ac:dyDescent="0.45">
      <c r="A78366">
        <v>10003098</v>
      </c>
      <c r="B78366" t="s">
        <v>46177</v>
      </c>
    </row>
    <row r="78367" spans="1:2" x14ac:dyDescent="0.45">
      <c r="A78367">
        <v>10009823</v>
      </c>
      <c r="B78367" t="s">
        <v>73398</v>
      </c>
    </row>
    <row r="78368" spans="1:2" x14ac:dyDescent="0.45">
      <c r="A78368">
        <v>10078486</v>
      </c>
      <c r="B78368" t="s">
        <v>73399</v>
      </c>
    </row>
    <row r="78369" spans="1:2" x14ac:dyDescent="0.45">
      <c r="A78369">
        <v>10070871</v>
      </c>
      <c r="B78369" t="s">
        <v>32018</v>
      </c>
    </row>
    <row r="78370" spans="1:2" x14ac:dyDescent="0.45">
      <c r="A78370">
        <v>10052137</v>
      </c>
      <c r="B78370" t="s">
        <v>46439</v>
      </c>
    </row>
    <row r="78371" spans="1:2" x14ac:dyDescent="0.45">
      <c r="A78371">
        <v>10072368</v>
      </c>
      <c r="B78371" t="s">
        <v>25225</v>
      </c>
    </row>
    <row r="78372" spans="1:2" x14ac:dyDescent="0.45">
      <c r="A78372">
        <v>10051388</v>
      </c>
      <c r="B78372" t="s">
        <v>73400</v>
      </c>
    </row>
    <row r="78373" spans="1:2" x14ac:dyDescent="0.45">
      <c r="A78373">
        <v>10034794</v>
      </c>
      <c r="B78373" t="s">
        <v>21929</v>
      </c>
    </row>
    <row r="78374" spans="1:2" x14ac:dyDescent="0.45">
      <c r="A78374">
        <v>10000277</v>
      </c>
      <c r="B78374" t="s">
        <v>73401</v>
      </c>
    </row>
    <row r="78375" spans="1:2" x14ac:dyDescent="0.45">
      <c r="A78375">
        <v>10010488</v>
      </c>
      <c r="B78375" t="s">
        <v>73402</v>
      </c>
    </row>
    <row r="78376" spans="1:2" x14ac:dyDescent="0.45">
      <c r="A78376">
        <v>90000507</v>
      </c>
      <c r="B78376" t="s">
        <v>73403</v>
      </c>
    </row>
    <row r="78377" spans="1:2" x14ac:dyDescent="0.45">
      <c r="A78377">
        <v>10033894</v>
      </c>
      <c r="B78377" t="s">
        <v>73404</v>
      </c>
    </row>
    <row r="78378" spans="1:2" x14ac:dyDescent="0.45">
      <c r="A78378">
        <v>10032873</v>
      </c>
      <c r="B78378" t="s">
        <v>73405</v>
      </c>
    </row>
    <row r="78379" spans="1:2" x14ac:dyDescent="0.45">
      <c r="A78379">
        <v>10001264</v>
      </c>
      <c r="B78379" t="s">
        <v>73406</v>
      </c>
    </row>
    <row r="78380" spans="1:2" x14ac:dyDescent="0.45">
      <c r="A78380">
        <v>10087783</v>
      </c>
      <c r="B78380" t="s">
        <v>73407</v>
      </c>
    </row>
    <row r="78381" spans="1:2" x14ac:dyDescent="0.45">
      <c r="A78381">
        <v>10009094</v>
      </c>
      <c r="B78381" t="s">
        <v>73408</v>
      </c>
    </row>
    <row r="78382" spans="1:2" x14ac:dyDescent="0.45">
      <c r="A78382">
        <v>10080208</v>
      </c>
      <c r="B78382" t="s">
        <v>73409</v>
      </c>
    </row>
    <row r="78383" spans="1:2" x14ac:dyDescent="0.45">
      <c r="A78383">
        <v>10002463</v>
      </c>
      <c r="B78383" t="s">
        <v>73410</v>
      </c>
    </row>
    <row r="78384" spans="1:2" x14ac:dyDescent="0.45">
      <c r="A78384">
        <v>10063958</v>
      </c>
      <c r="B78384" t="s">
        <v>73411</v>
      </c>
    </row>
    <row r="78385" spans="1:2" x14ac:dyDescent="0.45">
      <c r="A78385">
        <v>10018221</v>
      </c>
      <c r="B78385" t="s">
        <v>60618</v>
      </c>
    </row>
    <row r="78386" spans="1:2" x14ac:dyDescent="0.45">
      <c r="A78386">
        <v>10018628</v>
      </c>
      <c r="B78386" t="s">
        <v>73412</v>
      </c>
    </row>
    <row r="78387" spans="1:2" x14ac:dyDescent="0.45">
      <c r="A78387">
        <v>10040776</v>
      </c>
      <c r="B78387" t="s">
        <v>73413</v>
      </c>
    </row>
    <row r="78388" spans="1:2" x14ac:dyDescent="0.45">
      <c r="A78388">
        <v>10076372</v>
      </c>
      <c r="B78388" t="s">
        <v>73414</v>
      </c>
    </row>
    <row r="78389" spans="1:2" x14ac:dyDescent="0.45">
      <c r="A78389">
        <v>10017217</v>
      </c>
      <c r="B78389" t="s">
        <v>73415</v>
      </c>
    </row>
    <row r="78390" spans="1:2" x14ac:dyDescent="0.45">
      <c r="A78390">
        <v>10037573</v>
      </c>
      <c r="B78390" t="s">
        <v>73416</v>
      </c>
    </row>
    <row r="78391" spans="1:2" x14ac:dyDescent="0.45">
      <c r="A78391">
        <v>10056550</v>
      </c>
      <c r="B78391" t="s">
        <v>73417</v>
      </c>
    </row>
    <row r="78392" spans="1:2" x14ac:dyDescent="0.45">
      <c r="A78392">
        <v>10075529</v>
      </c>
      <c r="B78392" t="s">
        <v>73418</v>
      </c>
    </row>
    <row r="78393" spans="1:2" x14ac:dyDescent="0.45">
      <c r="A78393">
        <v>10036749</v>
      </c>
      <c r="B78393" t="s">
        <v>23766</v>
      </c>
    </row>
    <row r="78394" spans="1:2" x14ac:dyDescent="0.45">
      <c r="A78394">
        <v>10070171</v>
      </c>
      <c r="B78394" t="s">
        <v>73419</v>
      </c>
    </row>
    <row r="78395" spans="1:2" x14ac:dyDescent="0.45">
      <c r="A78395">
        <v>10073463</v>
      </c>
      <c r="B78395" t="s">
        <v>73420</v>
      </c>
    </row>
    <row r="78396" spans="1:2" x14ac:dyDescent="0.45">
      <c r="A78396">
        <v>10092280</v>
      </c>
      <c r="B78396" t="s">
        <v>73421</v>
      </c>
    </row>
    <row r="78397" spans="1:2" x14ac:dyDescent="0.45">
      <c r="A78397">
        <v>10081067</v>
      </c>
      <c r="B78397" t="s">
        <v>73422</v>
      </c>
    </row>
    <row r="78398" spans="1:2" x14ac:dyDescent="0.45">
      <c r="A78398">
        <v>10057252</v>
      </c>
      <c r="B78398" t="s">
        <v>73423</v>
      </c>
    </row>
    <row r="78399" spans="1:2" x14ac:dyDescent="0.45">
      <c r="A78399">
        <v>10010700</v>
      </c>
      <c r="B78399" t="s">
        <v>73424</v>
      </c>
    </row>
    <row r="78400" spans="1:2" x14ac:dyDescent="0.45">
      <c r="A78400">
        <v>10012989</v>
      </c>
      <c r="B78400" t="s">
        <v>73425</v>
      </c>
    </row>
    <row r="78401" spans="1:2" x14ac:dyDescent="0.45">
      <c r="A78401">
        <v>10089926</v>
      </c>
      <c r="B78401" t="s">
        <v>73426</v>
      </c>
    </row>
    <row r="78402" spans="1:2" x14ac:dyDescent="0.45">
      <c r="A78402">
        <v>10040227</v>
      </c>
      <c r="B78402" t="s">
        <v>73427</v>
      </c>
    </row>
    <row r="78403" spans="1:2" x14ac:dyDescent="0.45">
      <c r="A78403">
        <v>10037658</v>
      </c>
      <c r="B78403" t="s">
        <v>73428</v>
      </c>
    </row>
    <row r="78404" spans="1:2" x14ac:dyDescent="0.45">
      <c r="A78404">
        <v>10087077</v>
      </c>
      <c r="B78404" t="s">
        <v>53582</v>
      </c>
    </row>
    <row r="78405" spans="1:2" x14ac:dyDescent="0.45">
      <c r="A78405">
        <v>10028552</v>
      </c>
      <c r="B78405" t="s">
        <v>73429</v>
      </c>
    </row>
    <row r="78406" spans="1:2" x14ac:dyDescent="0.45">
      <c r="A78406">
        <v>10071744</v>
      </c>
      <c r="B78406" t="s">
        <v>73430</v>
      </c>
    </row>
    <row r="78407" spans="1:2" x14ac:dyDescent="0.45">
      <c r="A78407">
        <v>10036459</v>
      </c>
      <c r="B78407" t="s">
        <v>73431</v>
      </c>
    </row>
    <row r="78408" spans="1:2" x14ac:dyDescent="0.45">
      <c r="A78408">
        <v>10079012</v>
      </c>
      <c r="B78408" t="s">
        <v>73432</v>
      </c>
    </row>
    <row r="78409" spans="1:2" x14ac:dyDescent="0.45">
      <c r="A78409">
        <v>10085026</v>
      </c>
      <c r="B78409" t="s">
        <v>73433</v>
      </c>
    </row>
    <row r="78410" spans="1:2" x14ac:dyDescent="0.45">
      <c r="A78410">
        <v>10074978</v>
      </c>
      <c r="B78410" t="s">
        <v>48932</v>
      </c>
    </row>
    <row r="78411" spans="1:2" x14ac:dyDescent="0.45">
      <c r="A78411">
        <v>10030492</v>
      </c>
      <c r="B78411" t="s">
        <v>73434</v>
      </c>
    </row>
    <row r="78412" spans="1:2" x14ac:dyDescent="0.45">
      <c r="A78412">
        <v>10049210</v>
      </c>
      <c r="B78412" t="s">
        <v>73435</v>
      </c>
    </row>
    <row r="78413" spans="1:2" x14ac:dyDescent="0.45">
      <c r="A78413">
        <v>10002482</v>
      </c>
      <c r="B78413" t="s">
        <v>73436</v>
      </c>
    </row>
    <row r="78414" spans="1:2" x14ac:dyDescent="0.45">
      <c r="A78414">
        <v>10077483</v>
      </c>
      <c r="B78414" t="s">
        <v>73437</v>
      </c>
    </row>
    <row r="78415" spans="1:2" x14ac:dyDescent="0.45">
      <c r="A78415">
        <v>10015649</v>
      </c>
      <c r="B78415" t="s">
        <v>73438</v>
      </c>
    </row>
    <row r="78416" spans="1:2" x14ac:dyDescent="0.45">
      <c r="A78416">
        <v>10084463</v>
      </c>
      <c r="B78416" t="s">
        <v>73439</v>
      </c>
    </row>
    <row r="78417" spans="1:2" x14ac:dyDescent="0.45">
      <c r="A78417">
        <v>10025962</v>
      </c>
      <c r="B78417" t="s">
        <v>73440</v>
      </c>
    </row>
    <row r="78418" spans="1:2" x14ac:dyDescent="0.45">
      <c r="A78418">
        <v>10009478</v>
      </c>
      <c r="B78418" t="s">
        <v>73441</v>
      </c>
    </row>
    <row r="78419" spans="1:2" x14ac:dyDescent="0.45">
      <c r="A78419">
        <v>10073096</v>
      </c>
      <c r="B78419" t="s">
        <v>73442</v>
      </c>
    </row>
    <row r="78420" spans="1:2" x14ac:dyDescent="0.45">
      <c r="A78420">
        <v>10070598</v>
      </c>
      <c r="B78420" t="s">
        <v>73443</v>
      </c>
    </row>
    <row r="78421" spans="1:2" x14ac:dyDescent="0.45">
      <c r="A78421">
        <v>10083031</v>
      </c>
      <c r="B78421" t="s">
        <v>69985</v>
      </c>
    </row>
    <row r="78422" spans="1:2" x14ac:dyDescent="0.45">
      <c r="A78422">
        <v>10071156</v>
      </c>
      <c r="B78422" t="s">
        <v>73444</v>
      </c>
    </row>
    <row r="78423" spans="1:2" x14ac:dyDescent="0.45">
      <c r="A78423">
        <v>10065037</v>
      </c>
      <c r="B78423" t="s">
        <v>26374</v>
      </c>
    </row>
    <row r="78424" spans="1:2" x14ac:dyDescent="0.45">
      <c r="A78424">
        <v>10063730</v>
      </c>
      <c r="B78424" t="s">
        <v>73445</v>
      </c>
    </row>
    <row r="78425" spans="1:2" x14ac:dyDescent="0.45">
      <c r="A78425">
        <v>10078662</v>
      </c>
      <c r="B78425" t="s">
        <v>61061</v>
      </c>
    </row>
    <row r="78426" spans="1:2" x14ac:dyDescent="0.45">
      <c r="A78426">
        <v>10081088</v>
      </c>
      <c r="B78426" t="s">
        <v>73446</v>
      </c>
    </row>
    <row r="78427" spans="1:2" x14ac:dyDescent="0.45">
      <c r="A78427">
        <v>10069218</v>
      </c>
      <c r="B78427" t="s">
        <v>73447</v>
      </c>
    </row>
    <row r="78428" spans="1:2" x14ac:dyDescent="0.45">
      <c r="A78428">
        <v>10037506</v>
      </c>
      <c r="B78428" t="s">
        <v>73448</v>
      </c>
    </row>
    <row r="78429" spans="1:2" x14ac:dyDescent="0.45">
      <c r="A78429">
        <v>10075904</v>
      </c>
      <c r="B78429" t="s">
        <v>73449</v>
      </c>
    </row>
    <row r="78430" spans="1:2" x14ac:dyDescent="0.45">
      <c r="A78430">
        <v>10036223</v>
      </c>
      <c r="B78430" t="s">
        <v>73450</v>
      </c>
    </row>
    <row r="78431" spans="1:2" x14ac:dyDescent="0.45">
      <c r="A78431">
        <v>10032889</v>
      </c>
      <c r="B78431" t="s">
        <v>73451</v>
      </c>
    </row>
    <row r="78432" spans="1:2" x14ac:dyDescent="0.45">
      <c r="A78432">
        <v>10088817</v>
      </c>
      <c r="B78432" t="s">
        <v>73452</v>
      </c>
    </row>
    <row r="78433" spans="1:2" x14ac:dyDescent="0.45">
      <c r="A78433">
        <v>10016816</v>
      </c>
      <c r="B78433" t="s">
        <v>73453</v>
      </c>
    </row>
    <row r="78434" spans="1:2" x14ac:dyDescent="0.45">
      <c r="A78434">
        <v>10003099</v>
      </c>
      <c r="B78434" t="s">
        <v>40627</v>
      </c>
    </row>
    <row r="78435" spans="1:2" x14ac:dyDescent="0.45">
      <c r="A78435">
        <v>10069653</v>
      </c>
      <c r="B78435" t="s">
        <v>73454</v>
      </c>
    </row>
    <row r="78436" spans="1:2" x14ac:dyDescent="0.45">
      <c r="A78436">
        <v>10062230</v>
      </c>
      <c r="B78436" t="s">
        <v>73455</v>
      </c>
    </row>
    <row r="78437" spans="1:2" x14ac:dyDescent="0.45">
      <c r="A78437">
        <v>10012991</v>
      </c>
      <c r="B78437" t="s">
        <v>73456</v>
      </c>
    </row>
    <row r="78438" spans="1:2" x14ac:dyDescent="0.45">
      <c r="A78438">
        <v>10003744</v>
      </c>
      <c r="B78438" t="s">
        <v>73457</v>
      </c>
    </row>
    <row r="78439" spans="1:2" x14ac:dyDescent="0.45">
      <c r="A78439">
        <v>10073055</v>
      </c>
      <c r="B78439" t="s">
        <v>73458</v>
      </c>
    </row>
    <row r="78440" spans="1:2" x14ac:dyDescent="0.45">
      <c r="A78440">
        <v>10027471</v>
      </c>
      <c r="B78440" t="s">
        <v>73459</v>
      </c>
    </row>
    <row r="78441" spans="1:2" x14ac:dyDescent="0.45">
      <c r="A78441">
        <v>10026030</v>
      </c>
      <c r="B78441" t="s">
        <v>73460</v>
      </c>
    </row>
    <row r="78442" spans="1:2" x14ac:dyDescent="0.45">
      <c r="A78442">
        <v>10046817</v>
      </c>
      <c r="B78442" t="s">
        <v>73461</v>
      </c>
    </row>
    <row r="78443" spans="1:2" x14ac:dyDescent="0.45">
      <c r="A78443">
        <v>10007260</v>
      </c>
      <c r="B78443" t="s">
        <v>73462</v>
      </c>
    </row>
    <row r="78444" spans="1:2" x14ac:dyDescent="0.45">
      <c r="A78444">
        <v>10044656</v>
      </c>
      <c r="B78444" t="s">
        <v>46918</v>
      </c>
    </row>
    <row r="78445" spans="1:2" x14ac:dyDescent="0.45">
      <c r="A78445">
        <v>10046718</v>
      </c>
      <c r="B78445" t="s">
        <v>73463</v>
      </c>
    </row>
    <row r="78446" spans="1:2" x14ac:dyDescent="0.45">
      <c r="A78446">
        <v>10039599</v>
      </c>
      <c r="B78446" t="s">
        <v>73464</v>
      </c>
    </row>
    <row r="78447" spans="1:2" x14ac:dyDescent="0.45">
      <c r="A78447">
        <v>10023587</v>
      </c>
      <c r="B78447" t="s">
        <v>73465</v>
      </c>
    </row>
    <row r="78448" spans="1:2" x14ac:dyDescent="0.45">
      <c r="A78448">
        <v>10068839</v>
      </c>
      <c r="B78448" t="s">
        <v>73466</v>
      </c>
    </row>
    <row r="78449" spans="1:2" x14ac:dyDescent="0.45">
      <c r="A78449">
        <v>10022310</v>
      </c>
      <c r="B78449" t="s">
        <v>73467</v>
      </c>
    </row>
    <row r="78450" spans="1:2" x14ac:dyDescent="0.45">
      <c r="A78450">
        <v>10090574</v>
      </c>
      <c r="B78450" t="s">
        <v>73468</v>
      </c>
    </row>
    <row r="78451" spans="1:2" x14ac:dyDescent="0.45">
      <c r="A78451">
        <v>10075402</v>
      </c>
      <c r="B78451" t="s">
        <v>73469</v>
      </c>
    </row>
    <row r="78452" spans="1:2" x14ac:dyDescent="0.45">
      <c r="A78452">
        <v>10024201</v>
      </c>
      <c r="B78452" t="s">
        <v>73470</v>
      </c>
    </row>
    <row r="78453" spans="1:2" x14ac:dyDescent="0.45">
      <c r="A78453">
        <v>10038663</v>
      </c>
      <c r="B78453" t="s">
        <v>31667</v>
      </c>
    </row>
    <row r="78454" spans="1:2" x14ac:dyDescent="0.45">
      <c r="A78454">
        <v>10072462</v>
      </c>
      <c r="B78454" t="s">
        <v>73471</v>
      </c>
    </row>
    <row r="78455" spans="1:2" x14ac:dyDescent="0.45">
      <c r="A78455">
        <v>10016599</v>
      </c>
      <c r="B78455" t="s">
        <v>66788</v>
      </c>
    </row>
    <row r="78456" spans="1:2" x14ac:dyDescent="0.45">
      <c r="A78456">
        <v>10069935</v>
      </c>
      <c r="B78456" t="s">
        <v>29134</v>
      </c>
    </row>
    <row r="78457" spans="1:2" x14ac:dyDescent="0.45">
      <c r="A78457">
        <v>10075400</v>
      </c>
      <c r="B78457" t="s">
        <v>73472</v>
      </c>
    </row>
    <row r="78458" spans="1:2" x14ac:dyDescent="0.45">
      <c r="A78458">
        <v>10077982</v>
      </c>
      <c r="B78458" t="s">
        <v>73473</v>
      </c>
    </row>
    <row r="78459" spans="1:2" x14ac:dyDescent="0.45">
      <c r="A78459">
        <v>10043822</v>
      </c>
      <c r="B78459" t="s">
        <v>73474</v>
      </c>
    </row>
    <row r="78460" spans="1:2" x14ac:dyDescent="0.45">
      <c r="A78460">
        <v>10000572</v>
      </c>
      <c r="B78460" t="s">
        <v>73475</v>
      </c>
    </row>
    <row r="78461" spans="1:2" x14ac:dyDescent="0.45">
      <c r="A78461">
        <v>10057759</v>
      </c>
      <c r="B78461" t="s">
        <v>73476</v>
      </c>
    </row>
    <row r="78462" spans="1:2" x14ac:dyDescent="0.45">
      <c r="A78462">
        <v>10074846</v>
      </c>
      <c r="B78462" t="s">
        <v>73477</v>
      </c>
    </row>
    <row r="78463" spans="1:2" x14ac:dyDescent="0.45">
      <c r="A78463">
        <v>10055985</v>
      </c>
      <c r="B78463" t="s">
        <v>73478</v>
      </c>
    </row>
    <row r="78464" spans="1:2" x14ac:dyDescent="0.45">
      <c r="A78464">
        <v>10031778</v>
      </c>
      <c r="B78464" t="s">
        <v>73479</v>
      </c>
    </row>
    <row r="78465" spans="1:2" x14ac:dyDescent="0.45">
      <c r="A78465">
        <v>10005200</v>
      </c>
      <c r="B78465" t="s">
        <v>73480</v>
      </c>
    </row>
    <row r="78466" spans="1:2" x14ac:dyDescent="0.45">
      <c r="A78466">
        <v>10024561</v>
      </c>
      <c r="B78466" t="s">
        <v>73481</v>
      </c>
    </row>
    <row r="78467" spans="1:2" x14ac:dyDescent="0.45">
      <c r="A78467">
        <v>10080472</v>
      </c>
      <c r="B78467" t="s">
        <v>73482</v>
      </c>
    </row>
    <row r="78468" spans="1:2" x14ac:dyDescent="0.45">
      <c r="A78468">
        <v>10001016</v>
      </c>
      <c r="B78468" t="s">
        <v>73483</v>
      </c>
    </row>
    <row r="78469" spans="1:2" x14ac:dyDescent="0.45">
      <c r="A78469">
        <v>10053304</v>
      </c>
      <c r="B78469" t="s">
        <v>73484</v>
      </c>
    </row>
    <row r="78470" spans="1:2" x14ac:dyDescent="0.45">
      <c r="A78470">
        <v>10016253</v>
      </c>
      <c r="B78470" t="s">
        <v>73485</v>
      </c>
    </row>
    <row r="78471" spans="1:2" x14ac:dyDescent="0.45">
      <c r="A78471">
        <v>10043192</v>
      </c>
      <c r="B78471" t="s">
        <v>73486</v>
      </c>
    </row>
    <row r="78472" spans="1:2" x14ac:dyDescent="0.45">
      <c r="A78472">
        <v>10003618</v>
      </c>
      <c r="B78472" t="s">
        <v>73487</v>
      </c>
    </row>
    <row r="78473" spans="1:2" x14ac:dyDescent="0.45">
      <c r="A78473">
        <v>10045116</v>
      </c>
      <c r="B78473" t="s">
        <v>73488</v>
      </c>
    </row>
    <row r="78474" spans="1:2" x14ac:dyDescent="0.45">
      <c r="A78474">
        <v>10087441</v>
      </c>
      <c r="B78474" t="s">
        <v>73489</v>
      </c>
    </row>
    <row r="78475" spans="1:2" x14ac:dyDescent="0.45">
      <c r="A78475">
        <v>10048040</v>
      </c>
      <c r="B78475" t="s">
        <v>73490</v>
      </c>
    </row>
    <row r="78476" spans="1:2" x14ac:dyDescent="0.45">
      <c r="A78476">
        <v>10063585</v>
      </c>
      <c r="B78476" t="s">
        <v>73491</v>
      </c>
    </row>
    <row r="78477" spans="1:2" x14ac:dyDescent="0.45">
      <c r="A78477">
        <v>10038717</v>
      </c>
      <c r="B78477" t="s">
        <v>73492</v>
      </c>
    </row>
    <row r="78478" spans="1:2" x14ac:dyDescent="0.45">
      <c r="A78478">
        <v>10072371</v>
      </c>
      <c r="B78478" t="s">
        <v>73493</v>
      </c>
    </row>
    <row r="78479" spans="1:2" x14ac:dyDescent="0.45">
      <c r="A78479">
        <v>10011117</v>
      </c>
      <c r="B78479" t="s">
        <v>73494</v>
      </c>
    </row>
    <row r="78480" spans="1:2" x14ac:dyDescent="0.45">
      <c r="A78480">
        <v>10036919</v>
      </c>
      <c r="B78480" t="s">
        <v>73495</v>
      </c>
    </row>
    <row r="78481" spans="1:2" x14ac:dyDescent="0.45">
      <c r="A78481">
        <v>10008622</v>
      </c>
      <c r="B78481" t="s">
        <v>73496</v>
      </c>
    </row>
    <row r="78482" spans="1:2" x14ac:dyDescent="0.45">
      <c r="A78482">
        <v>10030964</v>
      </c>
      <c r="B78482" t="s">
        <v>73497</v>
      </c>
    </row>
    <row r="78483" spans="1:2" x14ac:dyDescent="0.45">
      <c r="A78483">
        <v>10009943</v>
      </c>
      <c r="B78483" t="s">
        <v>73498</v>
      </c>
    </row>
    <row r="78484" spans="1:2" x14ac:dyDescent="0.45">
      <c r="A78484">
        <v>10081953</v>
      </c>
      <c r="B78484" t="s">
        <v>73499</v>
      </c>
    </row>
    <row r="78485" spans="1:2" x14ac:dyDescent="0.45">
      <c r="A78485">
        <v>10030473</v>
      </c>
      <c r="B78485" t="s">
        <v>73500</v>
      </c>
    </row>
    <row r="78486" spans="1:2" x14ac:dyDescent="0.45">
      <c r="A78486">
        <v>10040070</v>
      </c>
      <c r="B78486" t="s">
        <v>73501</v>
      </c>
    </row>
    <row r="78487" spans="1:2" x14ac:dyDescent="0.45">
      <c r="A78487">
        <v>10036321</v>
      </c>
      <c r="B78487" t="s">
        <v>73502</v>
      </c>
    </row>
    <row r="78488" spans="1:2" x14ac:dyDescent="0.45">
      <c r="A78488">
        <v>10050825</v>
      </c>
      <c r="B78488" t="s">
        <v>73503</v>
      </c>
    </row>
    <row r="78489" spans="1:2" x14ac:dyDescent="0.45">
      <c r="A78489">
        <v>10062858</v>
      </c>
      <c r="B78489" t="s">
        <v>73504</v>
      </c>
    </row>
    <row r="78490" spans="1:2" x14ac:dyDescent="0.45">
      <c r="A78490">
        <v>10061472</v>
      </c>
      <c r="B78490" t="s">
        <v>73505</v>
      </c>
    </row>
    <row r="78491" spans="1:2" x14ac:dyDescent="0.45">
      <c r="A78491">
        <v>10054458</v>
      </c>
      <c r="B78491" t="s">
        <v>73506</v>
      </c>
    </row>
    <row r="78492" spans="1:2" x14ac:dyDescent="0.45">
      <c r="A78492">
        <v>10041688</v>
      </c>
      <c r="B78492" t="s">
        <v>73507</v>
      </c>
    </row>
    <row r="78493" spans="1:2" x14ac:dyDescent="0.45">
      <c r="A78493">
        <v>10013790</v>
      </c>
      <c r="B78493" t="s">
        <v>73508</v>
      </c>
    </row>
    <row r="78494" spans="1:2" x14ac:dyDescent="0.45">
      <c r="A78494">
        <v>10035982</v>
      </c>
      <c r="B78494" t="s">
        <v>23096</v>
      </c>
    </row>
    <row r="78495" spans="1:2" x14ac:dyDescent="0.45">
      <c r="A78495">
        <v>10036184</v>
      </c>
      <c r="B78495" t="s">
        <v>39960</v>
      </c>
    </row>
    <row r="78496" spans="1:2" x14ac:dyDescent="0.45">
      <c r="A78496">
        <v>10010031</v>
      </c>
      <c r="B78496" t="s">
        <v>73509</v>
      </c>
    </row>
    <row r="78497" spans="1:2" x14ac:dyDescent="0.45">
      <c r="A78497">
        <v>10092244</v>
      </c>
      <c r="B78497" t="s">
        <v>73510</v>
      </c>
    </row>
    <row r="78498" spans="1:2" x14ac:dyDescent="0.45">
      <c r="A78498">
        <v>10015349</v>
      </c>
      <c r="B78498" t="s">
        <v>73511</v>
      </c>
    </row>
    <row r="78499" spans="1:2" x14ac:dyDescent="0.45">
      <c r="A78499">
        <v>10030879</v>
      </c>
      <c r="B78499" t="s">
        <v>73512</v>
      </c>
    </row>
    <row r="78500" spans="1:2" x14ac:dyDescent="0.45">
      <c r="A78500">
        <v>10072911</v>
      </c>
      <c r="B78500" t="s">
        <v>73513</v>
      </c>
    </row>
    <row r="78501" spans="1:2" x14ac:dyDescent="0.45">
      <c r="A78501">
        <v>10054082</v>
      </c>
      <c r="B78501" t="s">
        <v>73514</v>
      </c>
    </row>
    <row r="78502" spans="1:2" x14ac:dyDescent="0.45">
      <c r="A78502">
        <v>10004023</v>
      </c>
      <c r="B78502" t="s">
        <v>73515</v>
      </c>
    </row>
    <row r="78503" spans="1:2" x14ac:dyDescent="0.45">
      <c r="A78503">
        <v>10017921</v>
      </c>
      <c r="B78503" t="s">
        <v>73516</v>
      </c>
    </row>
    <row r="78504" spans="1:2" x14ac:dyDescent="0.45">
      <c r="A78504">
        <v>10038388</v>
      </c>
      <c r="B78504" t="s">
        <v>73517</v>
      </c>
    </row>
    <row r="78505" spans="1:2" x14ac:dyDescent="0.45">
      <c r="A78505">
        <v>10053627</v>
      </c>
      <c r="B78505" t="s">
        <v>73518</v>
      </c>
    </row>
    <row r="78506" spans="1:2" x14ac:dyDescent="0.45">
      <c r="A78506">
        <v>10089845</v>
      </c>
      <c r="B78506" t="s">
        <v>73519</v>
      </c>
    </row>
    <row r="78507" spans="1:2" x14ac:dyDescent="0.45">
      <c r="A78507">
        <v>10052023</v>
      </c>
      <c r="B78507" t="s">
        <v>73520</v>
      </c>
    </row>
    <row r="78508" spans="1:2" x14ac:dyDescent="0.45">
      <c r="A78508">
        <v>10070272</v>
      </c>
      <c r="B78508" t="s">
        <v>73521</v>
      </c>
    </row>
    <row r="78509" spans="1:2" x14ac:dyDescent="0.45">
      <c r="A78509">
        <v>10006451</v>
      </c>
      <c r="B78509" t="s">
        <v>73522</v>
      </c>
    </row>
    <row r="78510" spans="1:2" x14ac:dyDescent="0.45">
      <c r="A78510">
        <v>10091403</v>
      </c>
      <c r="B78510" t="s">
        <v>63029</v>
      </c>
    </row>
    <row r="78511" spans="1:2" x14ac:dyDescent="0.45">
      <c r="A78511">
        <v>10041515</v>
      </c>
      <c r="B78511" t="s">
        <v>73523</v>
      </c>
    </row>
    <row r="78512" spans="1:2" x14ac:dyDescent="0.45">
      <c r="A78512">
        <v>10076477</v>
      </c>
      <c r="B78512" t="s">
        <v>73524</v>
      </c>
    </row>
    <row r="78513" spans="1:2" x14ac:dyDescent="0.45">
      <c r="A78513">
        <v>10026387</v>
      </c>
      <c r="B78513" t="s">
        <v>73525</v>
      </c>
    </row>
    <row r="78514" spans="1:2" x14ac:dyDescent="0.45">
      <c r="A78514">
        <v>10071974</v>
      </c>
      <c r="B78514" t="s">
        <v>73526</v>
      </c>
    </row>
    <row r="78515" spans="1:2" x14ac:dyDescent="0.45">
      <c r="A78515">
        <v>10006979</v>
      </c>
      <c r="B78515" t="s">
        <v>73527</v>
      </c>
    </row>
    <row r="78516" spans="1:2" x14ac:dyDescent="0.45">
      <c r="A78516">
        <v>10037597</v>
      </c>
      <c r="B78516" t="s">
        <v>25446</v>
      </c>
    </row>
    <row r="78517" spans="1:2" x14ac:dyDescent="0.45">
      <c r="A78517">
        <v>10088649</v>
      </c>
      <c r="B78517" t="s">
        <v>73528</v>
      </c>
    </row>
    <row r="78518" spans="1:2" x14ac:dyDescent="0.45">
      <c r="A78518">
        <v>10001065</v>
      </c>
      <c r="B78518" t="s">
        <v>73529</v>
      </c>
    </row>
    <row r="78519" spans="1:2" x14ac:dyDescent="0.45">
      <c r="A78519">
        <v>10082286</v>
      </c>
      <c r="B78519" t="s">
        <v>73530</v>
      </c>
    </row>
    <row r="78520" spans="1:2" x14ac:dyDescent="0.45">
      <c r="A78520">
        <v>10054336</v>
      </c>
      <c r="B78520" t="s">
        <v>73531</v>
      </c>
    </row>
    <row r="78521" spans="1:2" x14ac:dyDescent="0.45">
      <c r="A78521">
        <v>10003917</v>
      </c>
      <c r="B78521" t="s">
        <v>73532</v>
      </c>
    </row>
    <row r="78522" spans="1:2" x14ac:dyDescent="0.45">
      <c r="A78522">
        <v>10090864</v>
      </c>
      <c r="B78522" t="s">
        <v>73533</v>
      </c>
    </row>
    <row r="78523" spans="1:2" x14ac:dyDescent="0.45">
      <c r="A78523">
        <v>10068816</v>
      </c>
      <c r="B78523" t="s">
        <v>73534</v>
      </c>
    </row>
    <row r="78524" spans="1:2" x14ac:dyDescent="0.45">
      <c r="A78524">
        <v>10065754</v>
      </c>
      <c r="B78524" t="s">
        <v>73535</v>
      </c>
    </row>
    <row r="78525" spans="1:2" x14ac:dyDescent="0.45">
      <c r="A78525">
        <v>10001332</v>
      </c>
      <c r="B78525" t="s">
        <v>73536</v>
      </c>
    </row>
    <row r="78526" spans="1:2" x14ac:dyDescent="0.45">
      <c r="A78526">
        <v>10064678</v>
      </c>
      <c r="B78526" t="s">
        <v>73537</v>
      </c>
    </row>
    <row r="78527" spans="1:2" x14ac:dyDescent="0.45">
      <c r="A78527">
        <v>10053536</v>
      </c>
      <c r="B78527" t="s">
        <v>73538</v>
      </c>
    </row>
    <row r="78528" spans="1:2" x14ac:dyDescent="0.45">
      <c r="A78528">
        <v>10045232</v>
      </c>
      <c r="B78528" t="s">
        <v>73539</v>
      </c>
    </row>
    <row r="78529" spans="1:2" x14ac:dyDescent="0.45">
      <c r="A78529">
        <v>10029438</v>
      </c>
      <c r="B78529" t="s">
        <v>73540</v>
      </c>
    </row>
    <row r="78530" spans="1:2" x14ac:dyDescent="0.45">
      <c r="A78530">
        <v>10023005</v>
      </c>
      <c r="B78530" t="s">
        <v>67552</v>
      </c>
    </row>
    <row r="78531" spans="1:2" x14ac:dyDescent="0.45">
      <c r="A78531">
        <v>10023765</v>
      </c>
      <c r="B78531" t="s">
        <v>73541</v>
      </c>
    </row>
    <row r="78532" spans="1:2" x14ac:dyDescent="0.45">
      <c r="A78532">
        <v>10055563</v>
      </c>
      <c r="B78532" t="s">
        <v>73542</v>
      </c>
    </row>
    <row r="78533" spans="1:2" x14ac:dyDescent="0.45">
      <c r="A78533">
        <v>10072503</v>
      </c>
      <c r="B78533" t="s">
        <v>25202</v>
      </c>
    </row>
    <row r="78534" spans="1:2" x14ac:dyDescent="0.45">
      <c r="A78534">
        <v>10078266</v>
      </c>
      <c r="B78534" t="s">
        <v>73543</v>
      </c>
    </row>
    <row r="78535" spans="1:2" x14ac:dyDescent="0.45">
      <c r="A78535">
        <v>10090251</v>
      </c>
      <c r="B78535" t="s">
        <v>73544</v>
      </c>
    </row>
    <row r="78536" spans="1:2" x14ac:dyDescent="0.45">
      <c r="A78536">
        <v>10064238</v>
      </c>
      <c r="B78536" t="s">
        <v>73545</v>
      </c>
    </row>
    <row r="78537" spans="1:2" x14ac:dyDescent="0.45">
      <c r="A78537">
        <v>10055935</v>
      </c>
      <c r="B78537" t="s">
        <v>73546</v>
      </c>
    </row>
    <row r="78538" spans="1:2" x14ac:dyDescent="0.45">
      <c r="A78538">
        <v>10018033</v>
      </c>
      <c r="B78538" t="s">
        <v>73547</v>
      </c>
    </row>
    <row r="78539" spans="1:2" x14ac:dyDescent="0.45">
      <c r="A78539">
        <v>10020126</v>
      </c>
      <c r="B78539" t="s">
        <v>73548</v>
      </c>
    </row>
    <row r="78540" spans="1:2" x14ac:dyDescent="0.45">
      <c r="A78540">
        <v>10001286</v>
      </c>
      <c r="B78540" t="s">
        <v>73549</v>
      </c>
    </row>
    <row r="78541" spans="1:2" x14ac:dyDescent="0.45">
      <c r="A78541">
        <v>10067944</v>
      </c>
      <c r="B78541" t="s">
        <v>73550</v>
      </c>
    </row>
    <row r="78542" spans="1:2" x14ac:dyDescent="0.45">
      <c r="A78542">
        <v>10075089</v>
      </c>
      <c r="B78542" t="s">
        <v>73551</v>
      </c>
    </row>
    <row r="78543" spans="1:2" x14ac:dyDescent="0.45">
      <c r="A78543">
        <v>10056220</v>
      </c>
      <c r="B78543" t="s">
        <v>73552</v>
      </c>
    </row>
    <row r="78544" spans="1:2" x14ac:dyDescent="0.45">
      <c r="A78544">
        <v>10039348</v>
      </c>
      <c r="B78544" t="s">
        <v>60617</v>
      </c>
    </row>
    <row r="78545" spans="1:2" x14ac:dyDescent="0.45">
      <c r="A78545">
        <v>10031419</v>
      </c>
      <c r="B78545" t="s">
        <v>73553</v>
      </c>
    </row>
    <row r="78546" spans="1:2" x14ac:dyDescent="0.45">
      <c r="A78546">
        <v>10069226</v>
      </c>
      <c r="B78546" t="s">
        <v>73554</v>
      </c>
    </row>
    <row r="78547" spans="1:2" x14ac:dyDescent="0.45">
      <c r="A78547">
        <v>10008353</v>
      </c>
      <c r="B78547" t="s">
        <v>73555</v>
      </c>
    </row>
    <row r="78548" spans="1:2" x14ac:dyDescent="0.45">
      <c r="A78548">
        <v>10069996</v>
      </c>
      <c r="B78548" t="s">
        <v>73556</v>
      </c>
    </row>
    <row r="78549" spans="1:2" x14ac:dyDescent="0.45">
      <c r="A78549">
        <v>10086992</v>
      </c>
      <c r="B78549" t="s">
        <v>73557</v>
      </c>
    </row>
    <row r="78550" spans="1:2" x14ac:dyDescent="0.45">
      <c r="A78550">
        <v>10057418</v>
      </c>
      <c r="B78550" t="s">
        <v>73558</v>
      </c>
    </row>
    <row r="78551" spans="1:2" x14ac:dyDescent="0.45">
      <c r="A78551">
        <v>10023453</v>
      </c>
      <c r="B78551" t="s">
        <v>73559</v>
      </c>
    </row>
    <row r="78552" spans="1:2" x14ac:dyDescent="0.45">
      <c r="A78552">
        <v>10035307</v>
      </c>
      <c r="B78552" t="s">
        <v>73560</v>
      </c>
    </row>
    <row r="78553" spans="1:2" x14ac:dyDescent="0.45">
      <c r="A78553">
        <v>10061117</v>
      </c>
      <c r="B78553" t="s">
        <v>73561</v>
      </c>
    </row>
    <row r="78554" spans="1:2" x14ac:dyDescent="0.45">
      <c r="A78554">
        <v>10071137</v>
      </c>
      <c r="B78554" t="s">
        <v>73562</v>
      </c>
    </row>
    <row r="78555" spans="1:2" x14ac:dyDescent="0.45">
      <c r="A78555">
        <v>10078764</v>
      </c>
      <c r="B78555" t="s">
        <v>73563</v>
      </c>
    </row>
    <row r="78556" spans="1:2" x14ac:dyDescent="0.45">
      <c r="A78556">
        <v>10031174</v>
      </c>
      <c r="B78556" t="s">
        <v>73564</v>
      </c>
    </row>
    <row r="78557" spans="1:2" x14ac:dyDescent="0.45">
      <c r="A78557">
        <v>10020506</v>
      </c>
      <c r="B78557" t="s">
        <v>73565</v>
      </c>
    </row>
    <row r="78558" spans="1:2" x14ac:dyDescent="0.45">
      <c r="A78558">
        <v>10029518</v>
      </c>
      <c r="B78558" t="s">
        <v>73566</v>
      </c>
    </row>
    <row r="78559" spans="1:2" x14ac:dyDescent="0.45">
      <c r="A78559">
        <v>10036177</v>
      </c>
      <c r="B78559" t="s">
        <v>73567</v>
      </c>
    </row>
    <row r="78560" spans="1:2" x14ac:dyDescent="0.45">
      <c r="A78560">
        <v>10087090</v>
      </c>
      <c r="B78560" t="s">
        <v>73568</v>
      </c>
    </row>
    <row r="78561" spans="1:2" x14ac:dyDescent="0.45">
      <c r="A78561">
        <v>10016846</v>
      </c>
      <c r="B78561" t="s">
        <v>73569</v>
      </c>
    </row>
    <row r="78562" spans="1:2" x14ac:dyDescent="0.45">
      <c r="A78562">
        <v>10007701</v>
      </c>
      <c r="B78562" t="s">
        <v>73570</v>
      </c>
    </row>
    <row r="78563" spans="1:2" x14ac:dyDescent="0.45">
      <c r="A78563">
        <v>10017165</v>
      </c>
      <c r="B78563" t="s">
        <v>73571</v>
      </c>
    </row>
    <row r="78564" spans="1:2" x14ac:dyDescent="0.45">
      <c r="A78564">
        <v>10062943</v>
      </c>
      <c r="B78564" t="s">
        <v>73572</v>
      </c>
    </row>
    <row r="78565" spans="1:2" x14ac:dyDescent="0.45">
      <c r="A78565">
        <v>10069422</v>
      </c>
      <c r="B78565" t="s">
        <v>73573</v>
      </c>
    </row>
    <row r="78566" spans="1:2" x14ac:dyDescent="0.45">
      <c r="A78566">
        <v>10057007</v>
      </c>
      <c r="B78566" t="s">
        <v>73574</v>
      </c>
    </row>
    <row r="78567" spans="1:2" x14ac:dyDescent="0.45">
      <c r="A78567">
        <v>10061809</v>
      </c>
      <c r="B78567" t="s">
        <v>47775</v>
      </c>
    </row>
    <row r="78568" spans="1:2" x14ac:dyDescent="0.45">
      <c r="A78568">
        <v>10039817</v>
      </c>
      <c r="B78568" t="s">
        <v>73575</v>
      </c>
    </row>
    <row r="78569" spans="1:2" x14ac:dyDescent="0.45">
      <c r="A78569">
        <v>10026392</v>
      </c>
      <c r="B78569" t="s">
        <v>73576</v>
      </c>
    </row>
    <row r="78570" spans="1:2" x14ac:dyDescent="0.45">
      <c r="A78570">
        <v>10055217</v>
      </c>
      <c r="B78570" t="s">
        <v>73577</v>
      </c>
    </row>
    <row r="78571" spans="1:2" x14ac:dyDescent="0.45">
      <c r="A78571">
        <v>10078953</v>
      </c>
      <c r="B78571" t="s">
        <v>40586</v>
      </c>
    </row>
    <row r="78572" spans="1:2" x14ac:dyDescent="0.45">
      <c r="A78572">
        <v>10043768</v>
      </c>
      <c r="B78572" t="s">
        <v>73578</v>
      </c>
    </row>
    <row r="78573" spans="1:2" x14ac:dyDescent="0.45">
      <c r="A78573">
        <v>10063830</v>
      </c>
      <c r="B78573" t="s">
        <v>73579</v>
      </c>
    </row>
    <row r="78574" spans="1:2" x14ac:dyDescent="0.45">
      <c r="A78574">
        <v>10075061</v>
      </c>
      <c r="B78574" t="s">
        <v>73580</v>
      </c>
    </row>
    <row r="78575" spans="1:2" x14ac:dyDescent="0.45">
      <c r="A78575">
        <v>10058096</v>
      </c>
      <c r="B78575" t="s">
        <v>73581</v>
      </c>
    </row>
    <row r="78576" spans="1:2" x14ac:dyDescent="0.45">
      <c r="A78576">
        <v>10037602</v>
      </c>
      <c r="B78576" t="s">
        <v>73582</v>
      </c>
    </row>
    <row r="78577" spans="1:2" x14ac:dyDescent="0.45">
      <c r="A78577">
        <v>10036713</v>
      </c>
      <c r="B78577" t="s">
        <v>73583</v>
      </c>
    </row>
    <row r="78578" spans="1:2" x14ac:dyDescent="0.45">
      <c r="A78578">
        <v>10089249</v>
      </c>
      <c r="B78578" t="s">
        <v>34865</v>
      </c>
    </row>
    <row r="78579" spans="1:2" x14ac:dyDescent="0.45">
      <c r="A78579">
        <v>10080011</v>
      </c>
      <c r="B78579" t="s">
        <v>73584</v>
      </c>
    </row>
    <row r="78580" spans="1:2" x14ac:dyDescent="0.45">
      <c r="A78580">
        <v>10088499</v>
      </c>
      <c r="B78580" t="s">
        <v>73585</v>
      </c>
    </row>
    <row r="78581" spans="1:2" x14ac:dyDescent="0.45">
      <c r="A78581">
        <v>10065690</v>
      </c>
      <c r="B78581" t="s">
        <v>73586</v>
      </c>
    </row>
    <row r="78582" spans="1:2" x14ac:dyDescent="0.45">
      <c r="A78582">
        <v>10007337</v>
      </c>
      <c r="B78582" t="s">
        <v>35971</v>
      </c>
    </row>
    <row r="78583" spans="1:2" x14ac:dyDescent="0.45">
      <c r="A78583">
        <v>10022212</v>
      </c>
      <c r="B78583" t="s">
        <v>73587</v>
      </c>
    </row>
    <row r="78584" spans="1:2" x14ac:dyDescent="0.45">
      <c r="A78584">
        <v>10078860</v>
      </c>
      <c r="B78584" t="s">
        <v>73588</v>
      </c>
    </row>
    <row r="78585" spans="1:2" x14ac:dyDescent="0.45">
      <c r="A78585">
        <v>10089120</v>
      </c>
      <c r="B78585" t="s">
        <v>37191</v>
      </c>
    </row>
    <row r="78586" spans="1:2" x14ac:dyDescent="0.45">
      <c r="A78586">
        <v>10075062</v>
      </c>
      <c r="B78586" t="s">
        <v>73589</v>
      </c>
    </row>
    <row r="78587" spans="1:2" x14ac:dyDescent="0.45">
      <c r="A78587">
        <v>10009949</v>
      </c>
      <c r="B78587" t="s">
        <v>73590</v>
      </c>
    </row>
    <row r="78588" spans="1:2" x14ac:dyDescent="0.45">
      <c r="A78588">
        <v>10035939</v>
      </c>
      <c r="B78588" t="s">
        <v>73591</v>
      </c>
    </row>
    <row r="78589" spans="1:2" x14ac:dyDescent="0.45">
      <c r="A78589">
        <v>10076800</v>
      </c>
      <c r="B78589" t="s">
        <v>73592</v>
      </c>
    </row>
    <row r="78590" spans="1:2" x14ac:dyDescent="0.45">
      <c r="A78590">
        <v>10075621</v>
      </c>
      <c r="B78590" t="s">
        <v>73593</v>
      </c>
    </row>
    <row r="78591" spans="1:2" x14ac:dyDescent="0.45">
      <c r="A78591">
        <v>10010618</v>
      </c>
      <c r="B78591" t="s">
        <v>73594</v>
      </c>
    </row>
    <row r="78592" spans="1:2" x14ac:dyDescent="0.45">
      <c r="A78592">
        <v>10076482</v>
      </c>
      <c r="B78592" t="s">
        <v>73595</v>
      </c>
    </row>
    <row r="78593" spans="1:2" x14ac:dyDescent="0.45">
      <c r="A78593">
        <v>10065250</v>
      </c>
      <c r="B78593" t="s">
        <v>73596</v>
      </c>
    </row>
    <row r="78594" spans="1:2" x14ac:dyDescent="0.45">
      <c r="A78594">
        <v>10076085</v>
      </c>
      <c r="B78594" t="s">
        <v>73597</v>
      </c>
    </row>
    <row r="78595" spans="1:2" x14ac:dyDescent="0.45">
      <c r="A78595">
        <v>10004419</v>
      </c>
      <c r="B78595" t="s">
        <v>73598</v>
      </c>
    </row>
    <row r="78596" spans="1:2" x14ac:dyDescent="0.45">
      <c r="A78596">
        <v>10052621</v>
      </c>
      <c r="B78596" t="s">
        <v>73599</v>
      </c>
    </row>
    <row r="78597" spans="1:2" x14ac:dyDescent="0.45">
      <c r="A78597">
        <v>10069361</v>
      </c>
      <c r="B78597" t="s">
        <v>73600</v>
      </c>
    </row>
    <row r="78598" spans="1:2" x14ac:dyDescent="0.45">
      <c r="A78598">
        <v>10043695</v>
      </c>
      <c r="B78598" t="s">
        <v>73601</v>
      </c>
    </row>
    <row r="78599" spans="1:2" x14ac:dyDescent="0.45">
      <c r="A78599">
        <v>10056936</v>
      </c>
      <c r="B78599" t="s">
        <v>73602</v>
      </c>
    </row>
    <row r="78600" spans="1:2" x14ac:dyDescent="0.45">
      <c r="A78600">
        <v>10079391</v>
      </c>
      <c r="B78600" t="s">
        <v>73603</v>
      </c>
    </row>
    <row r="78601" spans="1:2" x14ac:dyDescent="0.45">
      <c r="A78601">
        <v>10066993</v>
      </c>
      <c r="B78601" t="s">
        <v>73604</v>
      </c>
    </row>
    <row r="78602" spans="1:2" x14ac:dyDescent="0.45">
      <c r="A78602">
        <v>10043104</v>
      </c>
      <c r="B78602" t="s">
        <v>68328</v>
      </c>
    </row>
    <row r="78603" spans="1:2" x14ac:dyDescent="0.45">
      <c r="A78603">
        <v>10036413</v>
      </c>
      <c r="B78603" t="s">
        <v>48039</v>
      </c>
    </row>
    <row r="78604" spans="1:2" x14ac:dyDescent="0.45">
      <c r="A78604">
        <v>10085414</v>
      </c>
      <c r="B78604" t="s">
        <v>32347</v>
      </c>
    </row>
    <row r="78605" spans="1:2" x14ac:dyDescent="0.45">
      <c r="A78605">
        <v>10048759</v>
      </c>
      <c r="B78605" t="s">
        <v>73605</v>
      </c>
    </row>
    <row r="78606" spans="1:2" x14ac:dyDescent="0.45">
      <c r="A78606">
        <v>10039548</v>
      </c>
      <c r="B78606" t="s">
        <v>73606</v>
      </c>
    </row>
    <row r="78607" spans="1:2" x14ac:dyDescent="0.45">
      <c r="A78607">
        <v>10008212</v>
      </c>
      <c r="B78607" t="s">
        <v>73607</v>
      </c>
    </row>
    <row r="78608" spans="1:2" x14ac:dyDescent="0.45">
      <c r="A78608">
        <v>10031365</v>
      </c>
      <c r="B78608" t="s">
        <v>73608</v>
      </c>
    </row>
    <row r="78609" spans="1:2" x14ac:dyDescent="0.45">
      <c r="A78609">
        <v>10038066</v>
      </c>
      <c r="B78609" t="s">
        <v>73609</v>
      </c>
    </row>
    <row r="78610" spans="1:2" x14ac:dyDescent="0.45">
      <c r="A78610">
        <v>10008030</v>
      </c>
      <c r="B78610" t="s">
        <v>73610</v>
      </c>
    </row>
    <row r="78611" spans="1:2" x14ac:dyDescent="0.45">
      <c r="A78611">
        <v>10009062</v>
      </c>
      <c r="B78611" t="s">
        <v>73611</v>
      </c>
    </row>
    <row r="78612" spans="1:2" x14ac:dyDescent="0.45">
      <c r="A78612">
        <v>10088246</v>
      </c>
      <c r="B78612" t="s">
        <v>73612</v>
      </c>
    </row>
    <row r="78613" spans="1:2" x14ac:dyDescent="0.45">
      <c r="A78613">
        <v>10074314</v>
      </c>
      <c r="B78613" t="s">
        <v>73613</v>
      </c>
    </row>
    <row r="78614" spans="1:2" x14ac:dyDescent="0.45">
      <c r="A78614">
        <v>10022185</v>
      </c>
      <c r="B78614" t="s">
        <v>73614</v>
      </c>
    </row>
    <row r="78615" spans="1:2" x14ac:dyDescent="0.45">
      <c r="A78615">
        <v>10003476</v>
      </c>
      <c r="B78615" t="s">
        <v>73615</v>
      </c>
    </row>
    <row r="78616" spans="1:2" x14ac:dyDescent="0.45">
      <c r="A78616">
        <v>10061758</v>
      </c>
      <c r="B78616" t="s">
        <v>21095</v>
      </c>
    </row>
    <row r="78617" spans="1:2" x14ac:dyDescent="0.45">
      <c r="A78617">
        <v>10016080</v>
      </c>
      <c r="B78617" t="s">
        <v>73616</v>
      </c>
    </row>
    <row r="78618" spans="1:2" x14ac:dyDescent="0.45">
      <c r="A78618">
        <v>10079002</v>
      </c>
      <c r="B78618" t="s">
        <v>73617</v>
      </c>
    </row>
    <row r="78619" spans="1:2" x14ac:dyDescent="0.45">
      <c r="A78619">
        <v>10063757</v>
      </c>
      <c r="B78619" t="s">
        <v>36403</v>
      </c>
    </row>
    <row r="78620" spans="1:2" x14ac:dyDescent="0.45">
      <c r="A78620">
        <v>10016858</v>
      </c>
      <c r="B78620" t="s">
        <v>73618</v>
      </c>
    </row>
    <row r="78621" spans="1:2" x14ac:dyDescent="0.45">
      <c r="A78621">
        <v>10077639</v>
      </c>
      <c r="B78621" t="s">
        <v>40541</v>
      </c>
    </row>
    <row r="78622" spans="1:2" x14ac:dyDescent="0.45">
      <c r="A78622">
        <v>10038373</v>
      </c>
      <c r="B78622" t="s">
        <v>73619</v>
      </c>
    </row>
    <row r="78623" spans="1:2" x14ac:dyDescent="0.45">
      <c r="A78623">
        <v>10085865</v>
      </c>
      <c r="B78623" t="s">
        <v>55890</v>
      </c>
    </row>
    <row r="78624" spans="1:2" x14ac:dyDescent="0.45">
      <c r="A78624">
        <v>10019496</v>
      </c>
      <c r="B78624" t="s">
        <v>73620</v>
      </c>
    </row>
    <row r="78625" spans="1:2" x14ac:dyDescent="0.45">
      <c r="A78625">
        <v>10042737</v>
      </c>
      <c r="B78625" t="s">
        <v>73621</v>
      </c>
    </row>
    <row r="78626" spans="1:2" x14ac:dyDescent="0.45">
      <c r="A78626">
        <v>10012951</v>
      </c>
      <c r="B78626" t="s">
        <v>73622</v>
      </c>
    </row>
    <row r="78627" spans="1:2" x14ac:dyDescent="0.45">
      <c r="A78627">
        <v>10052440</v>
      </c>
      <c r="B78627" t="s">
        <v>73623</v>
      </c>
    </row>
    <row r="78628" spans="1:2" x14ac:dyDescent="0.45">
      <c r="A78628">
        <v>10018006</v>
      </c>
      <c r="B78628" t="s">
        <v>36629</v>
      </c>
    </row>
    <row r="78629" spans="1:2" x14ac:dyDescent="0.45">
      <c r="A78629">
        <v>10088087</v>
      </c>
      <c r="B78629" t="s">
        <v>25802</v>
      </c>
    </row>
    <row r="78630" spans="1:2" x14ac:dyDescent="0.45">
      <c r="A78630">
        <v>10036944</v>
      </c>
      <c r="B78630" t="s">
        <v>73624</v>
      </c>
    </row>
    <row r="78631" spans="1:2" x14ac:dyDescent="0.45">
      <c r="A78631">
        <v>10032605</v>
      </c>
      <c r="B78631" t="s">
        <v>73625</v>
      </c>
    </row>
    <row r="78632" spans="1:2" x14ac:dyDescent="0.45">
      <c r="A78632">
        <v>10002963</v>
      </c>
      <c r="B78632" t="s">
        <v>73626</v>
      </c>
    </row>
    <row r="78633" spans="1:2" x14ac:dyDescent="0.45">
      <c r="A78633">
        <v>10062879</v>
      </c>
      <c r="B78633" t="s">
        <v>73627</v>
      </c>
    </row>
    <row r="78634" spans="1:2" x14ac:dyDescent="0.45">
      <c r="A78634">
        <v>10002972</v>
      </c>
      <c r="B78634" t="s">
        <v>73628</v>
      </c>
    </row>
    <row r="78635" spans="1:2" x14ac:dyDescent="0.45">
      <c r="A78635">
        <v>10088827</v>
      </c>
      <c r="B78635" t="s">
        <v>73629</v>
      </c>
    </row>
    <row r="78636" spans="1:2" x14ac:dyDescent="0.45">
      <c r="A78636">
        <v>10080299</v>
      </c>
      <c r="B78636" t="s">
        <v>10892</v>
      </c>
    </row>
    <row r="78637" spans="1:2" x14ac:dyDescent="0.45">
      <c r="A78637">
        <v>10003716</v>
      </c>
      <c r="B78637" t="s">
        <v>73630</v>
      </c>
    </row>
    <row r="78638" spans="1:2" x14ac:dyDescent="0.45">
      <c r="A78638">
        <v>10006901</v>
      </c>
      <c r="B78638" t="s">
        <v>73631</v>
      </c>
    </row>
    <row r="78639" spans="1:2" x14ac:dyDescent="0.45">
      <c r="A78639">
        <v>10026524</v>
      </c>
      <c r="B78639" t="s">
        <v>73632</v>
      </c>
    </row>
    <row r="78640" spans="1:2" x14ac:dyDescent="0.45">
      <c r="A78640">
        <v>10072295</v>
      </c>
      <c r="B78640" t="s">
        <v>73633</v>
      </c>
    </row>
    <row r="78641" spans="1:2" x14ac:dyDescent="0.45">
      <c r="A78641">
        <v>10064841</v>
      </c>
      <c r="B78641" t="s">
        <v>73634</v>
      </c>
    </row>
    <row r="78642" spans="1:2" x14ac:dyDescent="0.45">
      <c r="A78642">
        <v>10051267</v>
      </c>
      <c r="B78642" t="s">
        <v>73635</v>
      </c>
    </row>
    <row r="78643" spans="1:2" x14ac:dyDescent="0.45">
      <c r="A78643">
        <v>10061224</v>
      </c>
      <c r="B78643" t="s">
        <v>73636</v>
      </c>
    </row>
    <row r="78644" spans="1:2" x14ac:dyDescent="0.45">
      <c r="A78644">
        <v>10027987</v>
      </c>
      <c r="B78644" t="s">
        <v>73637</v>
      </c>
    </row>
    <row r="78645" spans="1:2" x14ac:dyDescent="0.45">
      <c r="A78645">
        <v>10057063</v>
      </c>
      <c r="B78645" t="s">
        <v>73638</v>
      </c>
    </row>
    <row r="78646" spans="1:2" x14ac:dyDescent="0.45">
      <c r="A78646">
        <v>10076004</v>
      </c>
      <c r="B78646" t="s">
        <v>69052</v>
      </c>
    </row>
    <row r="78647" spans="1:2" x14ac:dyDescent="0.45">
      <c r="A78647">
        <v>10030035</v>
      </c>
      <c r="B78647" t="s">
        <v>73639</v>
      </c>
    </row>
    <row r="78648" spans="1:2" x14ac:dyDescent="0.45">
      <c r="A78648">
        <v>10045460</v>
      </c>
      <c r="B78648" t="s">
        <v>73640</v>
      </c>
    </row>
    <row r="78649" spans="1:2" x14ac:dyDescent="0.45">
      <c r="A78649">
        <v>10038204</v>
      </c>
      <c r="B78649" t="s">
        <v>73641</v>
      </c>
    </row>
    <row r="78650" spans="1:2" x14ac:dyDescent="0.45">
      <c r="A78650">
        <v>90000268</v>
      </c>
      <c r="B78650" t="s">
        <v>73642</v>
      </c>
    </row>
    <row r="78651" spans="1:2" x14ac:dyDescent="0.45">
      <c r="A78651">
        <v>10054541</v>
      </c>
      <c r="B78651" t="s">
        <v>73643</v>
      </c>
    </row>
    <row r="78652" spans="1:2" x14ac:dyDescent="0.45">
      <c r="A78652">
        <v>10064594</v>
      </c>
      <c r="B78652" t="s">
        <v>73644</v>
      </c>
    </row>
    <row r="78653" spans="1:2" x14ac:dyDescent="0.45">
      <c r="A78653">
        <v>10064550</v>
      </c>
      <c r="B78653" t="s">
        <v>73645</v>
      </c>
    </row>
    <row r="78654" spans="1:2" x14ac:dyDescent="0.45">
      <c r="A78654">
        <v>10051982</v>
      </c>
      <c r="B78654" t="s">
        <v>73646</v>
      </c>
    </row>
    <row r="78655" spans="1:2" x14ac:dyDescent="0.45">
      <c r="A78655">
        <v>10016603</v>
      </c>
      <c r="B78655" t="s">
        <v>73647</v>
      </c>
    </row>
    <row r="78656" spans="1:2" x14ac:dyDescent="0.45">
      <c r="A78656">
        <v>10017639</v>
      </c>
      <c r="B78656" t="s">
        <v>73648</v>
      </c>
    </row>
    <row r="78657" spans="1:2" x14ac:dyDescent="0.45">
      <c r="A78657">
        <v>10079478</v>
      </c>
      <c r="B78657" t="s">
        <v>52051</v>
      </c>
    </row>
    <row r="78658" spans="1:2" x14ac:dyDescent="0.45">
      <c r="A78658">
        <v>10035957</v>
      </c>
      <c r="B78658" t="s">
        <v>73649</v>
      </c>
    </row>
    <row r="78659" spans="1:2" x14ac:dyDescent="0.45">
      <c r="A78659">
        <v>10080275</v>
      </c>
      <c r="B78659" t="s">
        <v>23354</v>
      </c>
    </row>
    <row r="78660" spans="1:2" x14ac:dyDescent="0.45">
      <c r="A78660">
        <v>10080297</v>
      </c>
      <c r="B78660" t="s">
        <v>73650</v>
      </c>
    </row>
    <row r="78661" spans="1:2" x14ac:dyDescent="0.45">
      <c r="A78661">
        <v>10076211</v>
      </c>
      <c r="B78661" t="s">
        <v>73651</v>
      </c>
    </row>
    <row r="78662" spans="1:2" x14ac:dyDescent="0.45">
      <c r="A78662">
        <v>10073531</v>
      </c>
      <c r="B78662" t="s">
        <v>73652</v>
      </c>
    </row>
    <row r="78663" spans="1:2" x14ac:dyDescent="0.45">
      <c r="A78663">
        <v>10025708</v>
      </c>
      <c r="B78663" t="s">
        <v>73653</v>
      </c>
    </row>
    <row r="78664" spans="1:2" x14ac:dyDescent="0.45">
      <c r="A78664">
        <v>10006351</v>
      </c>
      <c r="B78664" t="s">
        <v>73654</v>
      </c>
    </row>
    <row r="78665" spans="1:2" x14ac:dyDescent="0.45">
      <c r="A78665">
        <v>10004802</v>
      </c>
      <c r="B78665" t="s">
        <v>73655</v>
      </c>
    </row>
    <row r="78666" spans="1:2" x14ac:dyDescent="0.45">
      <c r="A78666">
        <v>10023915</v>
      </c>
      <c r="B78666" t="s">
        <v>73656</v>
      </c>
    </row>
    <row r="78667" spans="1:2" x14ac:dyDescent="0.45">
      <c r="A78667">
        <v>10021504</v>
      </c>
      <c r="B78667" t="s">
        <v>73657</v>
      </c>
    </row>
    <row r="78668" spans="1:2" x14ac:dyDescent="0.45">
      <c r="A78668">
        <v>10000133</v>
      </c>
      <c r="B78668" t="s">
        <v>73658</v>
      </c>
    </row>
    <row r="78669" spans="1:2" x14ac:dyDescent="0.45">
      <c r="A78669">
        <v>10005813</v>
      </c>
      <c r="B78669" t="s">
        <v>54201</v>
      </c>
    </row>
    <row r="78670" spans="1:2" x14ac:dyDescent="0.45">
      <c r="A78670">
        <v>10044188</v>
      </c>
      <c r="B78670" t="s">
        <v>73659</v>
      </c>
    </row>
    <row r="78671" spans="1:2" x14ac:dyDescent="0.45">
      <c r="A78671">
        <v>10079975</v>
      </c>
      <c r="B78671" t="s">
        <v>36117</v>
      </c>
    </row>
    <row r="78672" spans="1:2" x14ac:dyDescent="0.45">
      <c r="A78672">
        <v>10084810</v>
      </c>
      <c r="B78672" t="s">
        <v>73660</v>
      </c>
    </row>
    <row r="78673" spans="1:2" x14ac:dyDescent="0.45">
      <c r="A78673">
        <v>10087354</v>
      </c>
      <c r="B78673" t="s">
        <v>29965</v>
      </c>
    </row>
    <row r="78674" spans="1:2" x14ac:dyDescent="0.45">
      <c r="A78674">
        <v>10046048</v>
      </c>
      <c r="B78674" t="s">
        <v>73661</v>
      </c>
    </row>
    <row r="78675" spans="1:2" x14ac:dyDescent="0.45">
      <c r="A78675">
        <v>10011081</v>
      </c>
      <c r="B78675" t="s">
        <v>73662</v>
      </c>
    </row>
    <row r="78676" spans="1:2" x14ac:dyDescent="0.45">
      <c r="A78676">
        <v>10072021</v>
      </c>
      <c r="B78676" t="s">
        <v>73663</v>
      </c>
    </row>
    <row r="78677" spans="1:2" x14ac:dyDescent="0.45">
      <c r="A78677">
        <v>10005124</v>
      </c>
      <c r="B78677" t="s">
        <v>73664</v>
      </c>
    </row>
    <row r="78678" spans="1:2" x14ac:dyDescent="0.45">
      <c r="A78678">
        <v>10013401</v>
      </c>
      <c r="B78678" t="s">
        <v>73665</v>
      </c>
    </row>
    <row r="78679" spans="1:2" x14ac:dyDescent="0.45">
      <c r="A78679">
        <v>10006247</v>
      </c>
      <c r="B78679" t="s">
        <v>27801</v>
      </c>
    </row>
    <row r="78680" spans="1:2" x14ac:dyDescent="0.45">
      <c r="A78680">
        <v>10038959</v>
      </c>
      <c r="B78680" t="s">
        <v>73666</v>
      </c>
    </row>
    <row r="78681" spans="1:2" x14ac:dyDescent="0.45">
      <c r="A78681">
        <v>10051944</v>
      </c>
      <c r="B78681" t="s">
        <v>73667</v>
      </c>
    </row>
    <row r="78682" spans="1:2" x14ac:dyDescent="0.45">
      <c r="A78682">
        <v>10053804</v>
      </c>
      <c r="B78682" t="s">
        <v>73668</v>
      </c>
    </row>
    <row r="78683" spans="1:2" x14ac:dyDescent="0.45">
      <c r="A78683">
        <v>10034997</v>
      </c>
      <c r="B78683" t="s">
        <v>73669</v>
      </c>
    </row>
    <row r="78684" spans="1:2" x14ac:dyDescent="0.45">
      <c r="A78684">
        <v>10005382</v>
      </c>
      <c r="B78684" t="s">
        <v>73670</v>
      </c>
    </row>
    <row r="78685" spans="1:2" x14ac:dyDescent="0.45">
      <c r="A78685">
        <v>10043449</v>
      </c>
      <c r="B78685" t="s">
        <v>73671</v>
      </c>
    </row>
    <row r="78686" spans="1:2" x14ac:dyDescent="0.45">
      <c r="A78686">
        <v>10054682</v>
      </c>
      <c r="B78686" t="s">
        <v>73672</v>
      </c>
    </row>
    <row r="78687" spans="1:2" x14ac:dyDescent="0.45">
      <c r="A78687">
        <v>10030577</v>
      </c>
      <c r="B78687" t="s">
        <v>73673</v>
      </c>
    </row>
    <row r="78688" spans="1:2" x14ac:dyDescent="0.45">
      <c r="A78688">
        <v>10089457</v>
      </c>
      <c r="B78688" t="s">
        <v>73674</v>
      </c>
    </row>
    <row r="78689" spans="1:2" x14ac:dyDescent="0.45">
      <c r="A78689">
        <v>10064152</v>
      </c>
      <c r="B78689" t="s">
        <v>73675</v>
      </c>
    </row>
    <row r="78690" spans="1:2" x14ac:dyDescent="0.45">
      <c r="A78690">
        <v>10050501</v>
      </c>
      <c r="B78690" t="s">
        <v>73676</v>
      </c>
    </row>
    <row r="78691" spans="1:2" x14ac:dyDescent="0.45">
      <c r="A78691">
        <v>10054656</v>
      </c>
      <c r="B78691" t="s">
        <v>73677</v>
      </c>
    </row>
    <row r="78692" spans="1:2" x14ac:dyDescent="0.45">
      <c r="A78692">
        <v>10019503</v>
      </c>
      <c r="B78692" t="s">
        <v>73678</v>
      </c>
    </row>
    <row r="78693" spans="1:2" x14ac:dyDescent="0.45">
      <c r="A78693">
        <v>10010595</v>
      </c>
      <c r="B78693" t="s">
        <v>73679</v>
      </c>
    </row>
    <row r="78694" spans="1:2" x14ac:dyDescent="0.45">
      <c r="A78694">
        <v>10030367</v>
      </c>
      <c r="B78694" t="s">
        <v>73680</v>
      </c>
    </row>
    <row r="78695" spans="1:2" x14ac:dyDescent="0.45">
      <c r="A78695">
        <v>10055710</v>
      </c>
      <c r="B78695" t="s">
        <v>73681</v>
      </c>
    </row>
    <row r="78696" spans="1:2" x14ac:dyDescent="0.45">
      <c r="A78696">
        <v>10025525</v>
      </c>
      <c r="B78696" t="s">
        <v>73682</v>
      </c>
    </row>
    <row r="78697" spans="1:2" x14ac:dyDescent="0.45">
      <c r="A78697">
        <v>10029646</v>
      </c>
      <c r="B78697" t="s">
        <v>73683</v>
      </c>
    </row>
    <row r="78698" spans="1:2" x14ac:dyDescent="0.45">
      <c r="A78698">
        <v>10005739</v>
      </c>
      <c r="B78698" t="s">
        <v>73684</v>
      </c>
    </row>
    <row r="78699" spans="1:2" x14ac:dyDescent="0.45">
      <c r="A78699">
        <v>10078120</v>
      </c>
      <c r="B78699" t="s">
        <v>73685</v>
      </c>
    </row>
    <row r="78700" spans="1:2" x14ac:dyDescent="0.45">
      <c r="A78700">
        <v>10018111</v>
      </c>
      <c r="B78700" t="s">
        <v>73686</v>
      </c>
    </row>
    <row r="78701" spans="1:2" x14ac:dyDescent="0.45">
      <c r="A78701">
        <v>10018090</v>
      </c>
      <c r="B78701" t="s">
        <v>73687</v>
      </c>
    </row>
    <row r="78702" spans="1:2" x14ac:dyDescent="0.45">
      <c r="A78702">
        <v>10061666</v>
      </c>
      <c r="B78702" t="s">
        <v>73688</v>
      </c>
    </row>
    <row r="78703" spans="1:2" x14ac:dyDescent="0.45">
      <c r="A78703">
        <v>10003583</v>
      </c>
      <c r="B78703" t="s">
        <v>73689</v>
      </c>
    </row>
    <row r="78704" spans="1:2" x14ac:dyDescent="0.45">
      <c r="A78704">
        <v>10004617</v>
      </c>
      <c r="B78704" t="s">
        <v>73690</v>
      </c>
    </row>
    <row r="78705" spans="1:2" x14ac:dyDescent="0.45">
      <c r="A78705">
        <v>10018650</v>
      </c>
      <c r="B78705" t="s">
        <v>73691</v>
      </c>
    </row>
    <row r="78706" spans="1:2" x14ac:dyDescent="0.45">
      <c r="A78706">
        <v>10019878</v>
      </c>
      <c r="B78706" t="s">
        <v>73692</v>
      </c>
    </row>
    <row r="78707" spans="1:2" x14ac:dyDescent="0.45">
      <c r="A78707">
        <v>10013160</v>
      </c>
      <c r="B78707" t="s">
        <v>73693</v>
      </c>
    </row>
    <row r="78708" spans="1:2" x14ac:dyDescent="0.45">
      <c r="A78708">
        <v>10063395</v>
      </c>
      <c r="B78708" t="s">
        <v>73694</v>
      </c>
    </row>
    <row r="78709" spans="1:2" x14ac:dyDescent="0.45">
      <c r="A78709">
        <v>10071614</v>
      </c>
      <c r="B78709" t="s">
        <v>73695</v>
      </c>
    </row>
    <row r="78710" spans="1:2" x14ac:dyDescent="0.45">
      <c r="A78710">
        <v>10085461</v>
      </c>
      <c r="B78710" t="s">
        <v>73696</v>
      </c>
    </row>
    <row r="78711" spans="1:2" x14ac:dyDescent="0.45">
      <c r="A78711">
        <v>10024354</v>
      </c>
      <c r="B78711" t="s">
        <v>73697</v>
      </c>
    </row>
    <row r="78712" spans="1:2" x14ac:dyDescent="0.45">
      <c r="A78712">
        <v>10072545</v>
      </c>
      <c r="B78712" t="s">
        <v>73698</v>
      </c>
    </row>
    <row r="78713" spans="1:2" x14ac:dyDescent="0.45">
      <c r="A78713">
        <v>10088892</v>
      </c>
      <c r="B78713" t="s">
        <v>56360</v>
      </c>
    </row>
    <row r="78714" spans="1:2" x14ac:dyDescent="0.45">
      <c r="A78714">
        <v>10076669</v>
      </c>
      <c r="B78714" t="s">
        <v>73699</v>
      </c>
    </row>
    <row r="78715" spans="1:2" x14ac:dyDescent="0.45">
      <c r="A78715">
        <v>10086217</v>
      </c>
      <c r="B78715" t="s">
        <v>73700</v>
      </c>
    </row>
    <row r="78716" spans="1:2" x14ac:dyDescent="0.45">
      <c r="A78716">
        <v>10052211</v>
      </c>
      <c r="B78716" t="s">
        <v>73701</v>
      </c>
    </row>
    <row r="78717" spans="1:2" x14ac:dyDescent="0.45">
      <c r="A78717">
        <v>10056889</v>
      </c>
      <c r="B78717" t="s">
        <v>73702</v>
      </c>
    </row>
    <row r="78718" spans="1:2" x14ac:dyDescent="0.45">
      <c r="A78718">
        <v>10026972</v>
      </c>
      <c r="B78718" t="s">
        <v>73703</v>
      </c>
    </row>
    <row r="78719" spans="1:2" x14ac:dyDescent="0.45">
      <c r="A78719">
        <v>10086315</v>
      </c>
      <c r="B78719" t="s">
        <v>73704</v>
      </c>
    </row>
    <row r="78720" spans="1:2" x14ac:dyDescent="0.45">
      <c r="A78720">
        <v>10063630</v>
      </c>
      <c r="B78720" t="s">
        <v>73705</v>
      </c>
    </row>
    <row r="78721" spans="1:2" x14ac:dyDescent="0.45">
      <c r="A78721">
        <v>10080998</v>
      </c>
      <c r="B78721" t="s">
        <v>73706</v>
      </c>
    </row>
    <row r="78722" spans="1:2" x14ac:dyDescent="0.45">
      <c r="A78722">
        <v>10055301</v>
      </c>
      <c r="B78722" t="s">
        <v>73707</v>
      </c>
    </row>
    <row r="78723" spans="1:2" x14ac:dyDescent="0.45">
      <c r="A78723">
        <v>10073277</v>
      </c>
      <c r="B78723" t="s">
        <v>59129</v>
      </c>
    </row>
    <row r="78724" spans="1:2" x14ac:dyDescent="0.45">
      <c r="A78724">
        <v>10021382</v>
      </c>
      <c r="B78724" t="s">
        <v>73708</v>
      </c>
    </row>
    <row r="78725" spans="1:2" x14ac:dyDescent="0.45">
      <c r="A78725">
        <v>10001278</v>
      </c>
      <c r="B78725" t="s">
        <v>73709</v>
      </c>
    </row>
    <row r="78726" spans="1:2" x14ac:dyDescent="0.45">
      <c r="A78726">
        <v>10022774</v>
      </c>
      <c r="B78726" t="s">
        <v>73710</v>
      </c>
    </row>
    <row r="78727" spans="1:2" x14ac:dyDescent="0.45">
      <c r="A78727">
        <v>10049530</v>
      </c>
      <c r="B78727" t="s">
        <v>73711</v>
      </c>
    </row>
    <row r="78728" spans="1:2" x14ac:dyDescent="0.45">
      <c r="A78728">
        <v>10079338</v>
      </c>
      <c r="B78728" t="s">
        <v>32308</v>
      </c>
    </row>
    <row r="78729" spans="1:2" x14ac:dyDescent="0.45">
      <c r="A78729">
        <v>10061586</v>
      </c>
      <c r="B78729" t="s">
        <v>73712</v>
      </c>
    </row>
    <row r="78730" spans="1:2" x14ac:dyDescent="0.45">
      <c r="A78730">
        <v>10066954</v>
      </c>
      <c r="B78730" t="s">
        <v>35207</v>
      </c>
    </row>
    <row r="78731" spans="1:2" x14ac:dyDescent="0.45">
      <c r="A78731">
        <v>10044721</v>
      </c>
      <c r="B78731" t="s">
        <v>73713</v>
      </c>
    </row>
    <row r="78732" spans="1:2" x14ac:dyDescent="0.45">
      <c r="A78732">
        <v>10090325</v>
      </c>
      <c r="B78732" t="s">
        <v>32240</v>
      </c>
    </row>
    <row r="78733" spans="1:2" x14ac:dyDescent="0.45">
      <c r="A78733">
        <v>10047745</v>
      </c>
      <c r="B78733" t="s">
        <v>73714</v>
      </c>
    </row>
    <row r="78734" spans="1:2" x14ac:dyDescent="0.45">
      <c r="A78734">
        <v>10001272</v>
      </c>
      <c r="B78734" t="s">
        <v>73715</v>
      </c>
    </row>
    <row r="78735" spans="1:2" x14ac:dyDescent="0.45">
      <c r="A78735">
        <v>10065992</v>
      </c>
      <c r="B78735" t="s">
        <v>73716</v>
      </c>
    </row>
    <row r="78736" spans="1:2" x14ac:dyDescent="0.45">
      <c r="A78736">
        <v>10046315</v>
      </c>
      <c r="B78736" t="s">
        <v>73717</v>
      </c>
    </row>
    <row r="78737" spans="1:2" x14ac:dyDescent="0.45">
      <c r="A78737">
        <v>10077730</v>
      </c>
      <c r="B78737" t="s">
        <v>73718</v>
      </c>
    </row>
    <row r="78738" spans="1:2" x14ac:dyDescent="0.45">
      <c r="A78738">
        <v>10080661</v>
      </c>
      <c r="B78738" t="s">
        <v>73719</v>
      </c>
    </row>
    <row r="78739" spans="1:2" x14ac:dyDescent="0.45">
      <c r="A78739">
        <v>10068684</v>
      </c>
      <c r="B78739" t="s">
        <v>73720</v>
      </c>
    </row>
    <row r="78740" spans="1:2" x14ac:dyDescent="0.45">
      <c r="A78740">
        <v>10052585</v>
      </c>
      <c r="B78740" t="s">
        <v>73721</v>
      </c>
    </row>
    <row r="78741" spans="1:2" x14ac:dyDescent="0.45">
      <c r="A78741">
        <v>10051601</v>
      </c>
      <c r="B78741" t="s">
        <v>73722</v>
      </c>
    </row>
    <row r="78742" spans="1:2" x14ac:dyDescent="0.45">
      <c r="A78742">
        <v>10067866</v>
      </c>
      <c r="B78742" t="s">
        <v>73723</v>
      </c>
    </row>
    <row r="78743" spans="1:2" x14ac:dyDescent="0.45">
      <c r="A78743">
        <v>10044401</v>
      </c>
      <c r="B78743" t="s">
        <v>73724</v>
      </c>
    </row>
    <row r="78744" spans="1:2" x14ac:dyDescent="0.45">
      <c r="A78744">
        <v>10047487</v>
      </c>
      <c r="B78744" t="s">
        <v>73725</v>
      </c>
    </row>
    <row r="78745" spans="1:2" x14ac:dyDescent="0.45">
      <c r="A78745">
        <v>10000771</v>
      </c>
      <c r="B78745" t="s">
        <v>73726</v>
      </c>
    </row>
    <row r="78746" spans="1:2" x14ac:dyDescent="0.45">
      <c r="A78746">
        <v>10032009</v>
      </c>
      <c r="B78746" t="s">
        <v>73727</v>
      </c>
    </row>
    <row r="78747" spans="1:2" x14ac:dyDescent="0.45">
      <c r="A78747">
        <v>10002352</v>
      </c>
      <c r="B78747" t="s">
        <v>73728</v>
      </c>
    </row>
    <row r="78748" spans="1:2" x14ac:dyDescent="0.45">
      <c r="A78748">
        <v>10071512</v>
      </c>
      <c r="B78748" t="s">
        <v>73729</v>
      </c>
    </row>
    <row r="78749" spans="1:2" x14ac:dyDescent="0.45">
      <c r="A78749">
        <v>10001421</v>
      </c>
      <c r="B78749" t="s">
        <v>32141</v>
      </c>
    </row>
    <row r="78750" spans="1:2" x14ac:dyDescent="0.45">
      <c r="A78750">
        <v>10079624</v>
      </c>
      <c r="B78750" t="s">
        <v>73730</v>
      </c>
    </row>
    <row r="78751" spans="1:2" x14ac:dyDescent="0.45">
      <c r="A78751">
        <v>10081529</v>
      </c>
      <c r="B78751" t="s">
        <v>17673</v>
      </c>
    </row>
    <row r="78752" spans="1:2" x14ac:dyDescent="0.45">
      <c r="A78752">
        <v>10074479</v>
      </c>
      <c r="B78752" t="s">
        <v>73731</v>
      </c>
    </row>
    <row r="78753" spans="1:2" x14ac:dyDescent="0.45">
      <c r="A78753">
        <v>10065461</v>
      </c>
      <c r="B78753" t="s">
        <v>26847</v>
      </c>
    </row>
    <row r="78754" spans="1:2" x14ac:dyDescent="0.45">
      <c r="A78754">
        <v>10051412</v>
      </c>
      <c r="B78754" t="s">
        <v>73732</v>
      </c>
    </row>
    <row r="78755" spans="1:2" x14ac:dyDescent="0.45">
      <c r="A78755">
        <v>10051276</v>
      </c>
      <c r="B78755" t="s">
        <v>73733</v>
      </c>
    </row>
    <row r="78756" spans="1:2" x14ac:dyDescent="0.45">
      <c r="A78756">
        <v>10091249</v>
      </c>
      <c r="B78756" t="s">
        <v>73734</v>
      </c>
    </row>
    <row r="78757" spans="1:2" x14ac:dyDescent="0.45">
      <c r="A78757">
        <v>10055915</v>
      </c>
      <c r="B78757" t="s">
        <v>73735</v>
      </c>
    </row>
    <row r="78758" spans="1:2" x14ac:dyDescent="0.45">
      <c r="A78758">
        <v>10035545</v>
      </c>
      <c r="B78758" t="s">
        <v>73736</v>
      </c>
    </row>
    <row r="78759" spans="1:2" x14ac:dyDescent="0.45">
      <c r="A78759">
        <v>10087988</v>
      </c>
      <c r="B78759" t="s">
        <v>73737</v>
      </c>
    </row>
    <row r="78760" spans="1:2" x14ac:dyDescent="0.45">
      <c r="A78760">
        <v>10073587</v>
      </c>
      <c r="B78760" t="s">
        <v>73738</v>
      </c>
    </row>
    <row r="78761" spans="1:2" x14ac:dyDescent="0.45">
      <c r="A78761">
        <v>10082930</v>
      </c>
      <c r="B78761" t="s">
        <v>73739</v>
      </c>
    </row>
    <row r="78762" spans="1:2" x14ac:dyDescent="0.45">
      <c r="A78762">
        <v>10052588</v>
      </c>
      <c r="B78762" t="s">
        <v>73740</v>
      </c>
    </row>
    <row r="78763" spans="1:2" x14ac:dyDescent="0.45">
      <c r="A78763">
        <v>10080750</v>
      </c>
      <c r="B78763" t="s">
        <v>73741</v>
      </c>
    </row>
    <row r="78764" spans="1:2" x14ac:dyDescent="0.45">
      <c r="A78764">
        <v>10010194</v>
      </c>
      <c r="B78764" t="s">
        <v>73742</v>
      </c>
    </row>
    <row r="78765" spans="1:2" x14ac:dyDescent="0.45">
      <c r="A78765">
        <v>10021997</v>
      </c>
      <c r="B78765" t="s">
        <v>73743</v>
      </c>
    </row>
    <row r="78766" spans="1:2" x14ac:dyDescent="0.45">
      <c r="A78766">
        <v>10009269</v>
      </c>
      <c r="B78766" t="s">
        <v>73744</v>
      </c>
    </row>
    <row r="78767" spans="1:2" x14ac:dyDescent="0.45">
      <c r="A78767">
        <v>10042531</v>
      </c>
      <c r="B78767" t="s">
        <v>73745</v>
      </c>
    </row>
    <row r="78768" spans="1:2" x14ac:dyDescent="0.45">
      <c r="A78768">
        <v>10052692</v>
      </c>
      <c r="B78768" t="s">
        <v>73746</v>
      </c>
    </row>
    <row r="78769" spans="1:2" x14ac:dyDescent="0.45">
      <c r="A78769">
        <v>10072384</v>
      </c>
      <c r="B78769" t="s">
        <v>73747</v>
      </c>
    </row>
    <row r="78770" spans="1:2" x14ac:dyDescent="0.45">
      <c r="A78770">
        <v>10035282</v>
      </c>
      <c r="B78770" t="s">
        <v>73748</v>
      </c>
    </row>
    <row r="78771" spans="1:2" x14ac:dyDescent="0.45">
      <c r="A78771">
        <v>10085923</v>
      </c>
      <c r="B78771" t="s">
        <v>73749</v>
      </c>
    </row>
    <row r="78772" spans="1:2" x14ac:dyDescent="0.45">
      <c r="A78772">
        <v>10087524</v>
      </c>
      <c r="B78772" t="s">
        <v>73750</v>
      </c>
    </row>
    <row r="78773" spans="1:2" x14ac:dyDescent="0.45">
      <c r="A78773">
        <v>10034168</v>
      </c>
      <c r="B78773" t="s">
        <v>73751</v>
      </c>
    </row>
    <row r="78774" spans="1:2" x14ac:dyDescent="0.45">
      <c r="A78774">
        <v>10049667</v>
      </c>
      <c r="B78774" t="s">
        <v>70119</v>
      </c>
    </row>
    <row r="78775" spans="1:2" x14ac:dyDescent="0.45">
      <c r="A78775">
        <v>10030627</v>
      </c>
      <c r="B78775" t="s">
        <v>73752</v>
      </c>
    </row>
    <row r="78776" spans="1:2" x14ac:dyDescent="0.45">
      <c r="A78776">
        <v>10017227</v>
      </c>
      <c r="B78776" t="s">
        <v>51124</v>
      </c>
    </row>
    <row r="78777" spans="1:2" x14ac:dyDescent="0.45">
      <c r="A78777">
        <v>10030703</v>
      </c>
      <c r="B78777" t="s">
        <v>73753</v>
      </c>
    </row>
    <row r="78778" spans="1:2" x14ac:dyDescent="0.45">
      <c r="A78778">
        <v>10036322</v>
      </c>
      <c r="B78778" t="s">
        <v>23539</v>
      </c>
    </row>
    <row r="78779" spans="1:2" x14ac:dyDescent="0.45">
      <c r="A78779">
        <v>10053389</v>
      </c>
      <c r="B78779" t="s">
        <v>73754</v>
      </c>
    </row>
    <row r="78780" spans="1:2" x14ac:dyDescent="0.45">
      <c r="A78780">
        <v>10004163</v>
      </c>
      <c r="B78780" t="s">
        <v>73755</v>
      </c>
    </row>
    <row r="78781" spans="1:2" x14ac:dyDescent="0.45">
      <c r="A78781">
        <v>10045582</v>
      </c>
      <c r="B78781" t="s">
        <v>73756</v>
      </c>
    </row>
    <row r="78782" spans="1:2" x14ac:dyDescent="0.45">
      <c r="A78782">
        <v>10067452</v>
      </c>
      <c r="B78782" t="s">
        <v>73757</v>
      </c>
    </row>
    <row r="78783" spans="1:2" x14ac:dyDescent="0.45">
      <c r="A78783">
        <v>10064065</v>
      </c>
      <c r="B78783" t="s">
        <v>73758</v>
      </c>
    </row>
    <row r="78784" spans="1:2" x14ac:dyDescent="0.45">
      <c r="A78784">
        <v>10054552</v>
      </c>
      <c r="B78784" t="s">
        <v>73759</v>
      </c>
    </row>
    <row r="78785" spans="1:2" x14ac:dyDescent="0.45">
      <c r="A78785">
        <v>10037609</v>
      </c>
      <c r="B78785" t="s">
        <v>73760</v>
      </c>
    </row>
    <row r="78786" spans="1:2" x14ac:dyDescent="0.45">
      <c r="A78786">
        <v>10006681</v>
      </c>
      <c r="B78786" t="s">
        <v>54813</v>
      </c>
    </row>
    <row r="78787" spans="1:2" x14ac:dyDescent="0.45">
      <c r="A78787">
        <v>10075193</v>
      </c>
      <c r="B78787" t="s">
        <v>73761</v>
      </c>
    </row>
    <row r="78788" spans="1:2" x14ac:dyDescent="0.45">
      <c r="A78788">
        <v>10076721</v>
      </c>
      <c r="B78788" t="s">
        <v>73762</v>
      </c>
    </row>
    <row r="78789" spans="1:2" x14ac:dyDescent="0.45">
      <c r="A78789">
        <v>10013288</v>
      </c>
      <c r="B78789" t="s">
        <v>73763</v>
      </c>
    </row>
    <row r="78790" spans="1:2" x14ac:dyDescent="0.45">
      <c r="A78790">
        <v>10049574</v>
      </c>
      <c r="B78790" t="s">
        <v>73764</v>
      </c>
    </row>
    <row r="78791" spans="1:2" x14ac:dyDescent="0.45">
      <c r="A78791">
        <v>10054967</v>
      </c>
      <c r="B78791" t="s">
        <v>73765</v>
      </c>
    </row>
    <row r="78792" spans="1:2" x14ac:dyDescent="0.45">
      <c r="A78792">
        <v>10063833</v>
      </c>
      <c r="B78792" t="s">
        <v>65000</v>
      </c>
    </row>
    <row r="78793" spans="1:2" x14ac:dyDescent="0.45">
      <c r="A78793">
        <v>10000321</v>
      </c>
      <c r="B78793" t="s">
        <v>73766</v>
      </c>
    </row>
    <row r="78794" spans="1:2" x14ac:dyDescent="0.45">
      <c r="A78794">
        <v>10015029</v>
      </c>
      <c r="B78794" t="s">
        <v>73767</v>
      </c>
    </row>
    <row r="78795" spans="1:2" x14ac:dyDescent="0.45">
      <c r="A78795">
        <v>10050787</v>
      </c>
      <c r="B78795" t="s">
        <v>73768</v>
      </c>
    </row>
    <row r="78796" spans="1:2" x14ac:dyDescent="0.45">
      <c r="A78796">
        <v>10069222</v>
      </c>
      <c r="B78796" t="s">
        <v>73769</v>
      </c>
    </row>
    <row r="78797" spans="1:2" x14ac:dyDescent="0.45">
      <c r="A78797">
        <v>10055936</v>
      </c>
      <c r="B78797" t="s">
        <v>73770</v>
      </c>
    </row>
    <row r="78798" spans="1:2" x14ac:dyDescent="0.45">
      <c r="A78798">
        <v>10061433</v>
      </c>
      <c r="B78798" t="s">
        <v>73771</v>
      </c>
    </row>
    <row r="78799" spans="1:2" x14ac:dyDescent="0.45">
      <c r="A78799">
        <v>10018555</v>
      </c>
      <c r="B78799" t="s">
        <v>44449</v>
      </c>
    </row>
    <row r="78800" spans="1:2" x14ac:dyDescent="0.45">
      <c r="A78800">
        <v>10020550</v>
      </c>
      <c r="B78800" t="s">
        <v>28876</v>
      </c>
    </row>
    <row r="78801" spans="1:2" x14ac:dyDescent="0.45">
      <c r="A78801">
        <v>10033410</v>
      </c>
      <c r="B78801" t="s">
        <v>56472</v>
      </c>
    </row>
    <row r="78802" spans="1:2" x14ac:dyDescent="0.45">
      <c r="A78802">
        <v>10081776</v>
      </c>
      <c r="B78802" t="s">
        <v>73772</v>
      </c>
    </row>
    <row r="78803" spans="1:2" x14ac:dyDescent="0.45">
      <c r="A78803">
        <v>10073628</v>
      </c>
      <c r="B78803" t="s">
        <v>73773</v>
      </c>
    </row>
    <row r="78804" spans="1:2" x14ac:dyDescent="0.45">
      <c r="A78804">
        <v>10089653</v>
      </c>
      <c r="B78804" t="s">
        <v>73774</v>
      </c>
    </row>
    <row r="78805" spans="1:2" x14ac:dyDescent="0.45">
      <c r="A78805">
        <v>10030282</v>
      </c>
      <c r="B78805" t="s">
        <v>73775</v>
      </c>
    </row>
    <row r="78806" spans="1:2" x14ac:dyDescent="0.45">
      <c r="A78806">
        <v>10012534</v>
      </c>
      <c r="B78806" t="s">
        <v>73776</v>
      </c>
    </row>
    <row r="78807" spans="1:2" x14ac:dyDescent="0.45">
      <c r="A78807">
        <v>10072261</v>
      </c>
      <c r="B78807" t="s">
        <v>73777</v>
      </c>
    </row>
    <row r="78808" spans="1:2" x14ac:dyDescent="0.45">
      <c r="A78808">
        <v>10076843</v>
      </c>
      <c r="B78808" t="s">
        <v>73778</v>
      </c>
    </row>
    <row r="78809" spans="1:2" x14ac:dyDescent="0.45">
      <c r="A78809">
        <v>10030105</v>
      </c>
      <c r="B78809" t="s">
        <v>73779</v>
      </c>
    </row>
    <row r="78810" spans="1:2" x14ac:dyDescent="0.45">
      <c r="A78810">
        <v>10029162</v>
      </c>
      <c r="B78810" t="s">
        <v>73780</v>
      </c>
    </row>
    <row r="78811" spans="1:2" x14ac:dyDescent="0.45">
      <c r="A78811">
        <v>10073054</v>
      </c>
      <c r="B78811" t="s">
        <v>73781</v>
      </c>
    </row>
    <row r="78812" spans="1:2" x14ac:dyDescent="0.45">
      <c r="A78812">
        <v>10076937</v>
      </c>
      <c r="B78812" t="s">
        <v>71270</v>
      </c>
    </row>
    <row r="78813" spans="1:2" x14ac:dyDescent="0.45">
      <c r="A78813">
        <v>10044882</v>
      </c>
      <c r="B78813" t="s">
        <v>73782</v>
      </c>
    </row>
    <row r="78814" spans="1:2" x14ac:dyDescent="0.45">
      <c r="A78814">
        <v>10013636</v>
      </c>
      <c r="B78814" t="s">
        <v>73783</v>
      </c>
    </row>
    <row r="78815" spans="1:2" x14ac:dyDescent="0.45">
      <c r="A78815">
        <v>10035196</v>
      </c>
      <c r="B78815" t="s">
        <v>22195</v>
      </c>
    </row>
    <row r="78816" spans="1:2" x14ac:dyDescent="0.45">
      <c r="A78816">
        <v>10021542</v>
      </c>
      <c r="B78816" t="s">
        <v>73784</v>
      </c>
    </row>
    <row r="78817" spans="1:2" x14ac:dyDescent="0.45">
      <c r="A78817">
        <v>10047525</v>
      </c>
      <c r="B78817" t="s">
        <v>58155</v>
      </c>
    </row>
    <row r="78818" spans="1:2" x14ac:dyDescent="0.45">
      <c r="A78818">
        <v>10057137</v>
      </c>
      <c r="B78818" t="s">
        <v>16774</v>
      </c>
    </row>
    <row r="78819" spans="1:2" x14ac:dyDescent="0.45">
      <c r="A78819">
        <v>10062779</v>
      </c>
      <c r="B78819" t="s">
        <v>73785</v>
      </c>
    </row>
    <row r="78820" spans="1:2" x14ac:dyDescent="0.45">
      <c r="A78820">
        <v>10013854</v>
      </c>
      <c r="B78820" t="s">
        <v>25551</v>
      </c>
    </row>
    <row r="78821" spans="1:2" x14ac:dyDescent="0.45">
      <c r="A78821">
        <v>10024441</v>
      </c>
      <c r="B78821" t="s">
        <v>73786</v>
      </c>
    </row>
    <row r="78822" spans="1:2" x14ac:dyDescent="0.45">
      <c r="A78822">
        <v>10055343</v>
      </c>
      <c r="B78822" t="s">
        <v>73787</v>
      </c>
    </row>
    <row r="78823" spans="1:2" x14ac:dyDescent="0.45">
      <c r="A78823">
        <v>10005510</v>
      </c>
      <c r="B78823" t="s">
        <v>73788</v>
      </c>
    </row>
    <row r="78824" spans="1:2" x14ac:dyDescent="0.45">
      <c r="A78824">
        <v>10066344</v>
      </c>
      <c r="B78824" t="s">
        <v>73789</v>
      </c>
    </row>
    <row r="78825" spans="1:2" x14ac:dyDescent="0.45">
      <c r="A78825">
        <v>10067478</v>
      </c>
      <c r="B78825" t="s">
        <v>73790</v>
      </c>
    </row>
    <row r="78826" spans="1:2" x14ac:dyDescent="0.45">
      <c r="A78826">
        <v>10002219</v>
      </c>
      <c r="B78826" t="s">
        <v>73791</v>
      </c>
    </row>
    <row r="78827" spans="1:2" x14ac:dyDescent="0.45">
      <c r="A78827">
        <v>10075816</v>
      </c>
      <c r="B78827" t="s">
        <v>73792</v>
      </c>
    </row>
    <row r="78828" spans="1:2" x14ac:dyDescent="0.45">
      <c r="A78828">
        <v>10001748</v>
      </c>
      <c r="B78828" t="s">
        <v>73793</v>
      </c>
    </row>
    <row r="78829" spans="1:2" x14ac:dyDescent="0.45">
      <c r="A78829">
        <v>10002150</v>
      </c>
      <c r="B78829" t="s">
        <v>73794</v>
      </c>
    </row>
    <row r="78830" spans="1:2" x14ac:dyDescent="0.45">
      <c r="A78830">
        <v>10091822</v>
      </c>
      <c r="B78830" t="s">
        <v>73795</v>
      </c>
    </row>
    <row r="78831" spans="1:2" x14ac:dyDescent="0.45">
      <c r="A78831">
        <v>10039224</v>
      </c>
      <c r="B78831" t="s">
        <v>73796</v>
      </c>
    </row>
    <row r="78832" spans="1:2" x14ac:dyDescent="0.45">
      <c r="A78832">
        <v>10063431</v>
      </c>
      <c r="B78832" t="s">
        <v>73797</v>
      </c>
    </row>
    <row r="78833" spans="1:2" x14ac:dyDescent="0.45">
      <c r="A78833">
        <v>10074582</v>
      </c>
      <c r="B78833" t="s">
        <v>73798</v>
      </c>
    </row>
    <row r="78834" spans="1:2" x14ac:dyDescent="0.45">
      <c r="A78834">
        <v>10051314</v>
      </c>
      <c r="B78834" t="s">
        <v>73799</v>
      </c>
    </row>
    <row r="78835" spans="1:2" x14ac:dyDescent="0.45">
      <c r="A78835">
        <v>10013369</v>
      </c>
      <c r="B78835" t="s">
        <v>73800</v>
      </c>
    </row>
    <row r="78836" spans="1:2" x14ac:dyDescent="0.45">
      <c r="A78836">
        <v>10025750</v>
      </c>
      <c r="B78836" t="s">
        <v>73801</v>
      </c>
    </row>
    <row r="78837" spans="1:2" x14ac:dyDescent="0.45">
      <c r="A78837">
        <v>10016234</v>
      </c>
      <c r="B78837" t="s">
        <v>73802</v>
      </c>
    </row>
    <row r="78838" spans="1:2" x14ac:dyDescent="0.45">
      <c r="A78838">
        <v>90000206</v>
      </c>
      <c r="B78838" t="s">
        <v>73803</v>
      </c>
    </row>
    <row r="78839" spans="1:2" x14ac:dyDescent="0.45">
      <c r="A78839">
        <v>10002348</v>
      </c>
      <c r="B78839" t="s">
        <v>73804</v>
      </c>
    </row>
    <row r="78840" spans="1:2" x14ac:dyDescent="0.45">
      <c r="A78840">
        <v>10001179</v>
      </c>
      <c r="B78840" t="s">
        <v>73805</v>
      </c>
    </row>
    <row r="78841" spans="1:2" x14ac:dyDescent="0.45">
      <c r="A78841">
        <v>10085680</v>
      </c>
      <c r="B78841" t="s">
        <v>73806</v>
      </c>
    </row>
    <row r="78842" spans="1:2" x14ac:dyDescent="0.45">
      <c r="A78842">
        <v>10076331</v>
      </c>
      <c r="B78842" t="s">
        <v>72152</v>
      </c>
    </row>
    <row r="78843" spans="1:2" x14ac:dyDescent="0.45">
      <c r="A78843">
        <v>10063543</v>
      </c>
      <c r="B78843" t="s">
        <v>73807</v>
      </c>
    </row>
    <row r="78844" spans="1:2" x14ac:dyDescent="0.45">
      <c r="A78844">
        <v>10017191</v>
      </c>
      <c r="B78844" t="s">
        <v>73808</v>
      </c>
    </row>
    <row r="78845" spans="1:2" x14ac:dyDescent="0.45">
      <c r="A78845">
        <v>10088040</v>
      </c>
      <c r="B78845" t="s">
        <v>73809</v>
      </c>
    </row>
    <row r="78846" spans="1:2" x14ac:dyDescent="0.45">
      <c r="A78846">
        <v>10063970</v>
      </c>
      <c r="B78846" t="s">
        <v>73810</v>
      </c>
    </row>
    <row r="78847" spans="1:2" x14ac:dyDescent="0.45">
      <c r="A78847">
        <v>10070075</v>
      </c>
      <c r="B78847" t="s">
        <v>73811</v>
      </c>
    </row>
    <row r="78848" spans="1:2" x14ac:dyDescent="0.45">
      <c r="A78848">
        <v>10090139</v>
      </c>
      <c r="B78848" t="s">
        <v>73812</v>
      </c>
    </row>
    <row r="78849" spans="1:2" x14ac:dyDescent="0.45">
      <c r="A78849">
        <v>10014837</v>
      </c>
      <c r="B78849" t="s">
        <v>46136</v>
      </c>
    </row>
    <row r="78850" spans="1:2" x14ac:dyDescent="0.45">
      <c r="A78850">
        <v>10022137</v>
      </c>
      <c r="B78850" t="s">
        <v>73813</v>
      </c>
    </row>
    <row r="78851" spans="1:2" x14ac:dyDescent="0.45">
      <c r="A78851">
        <v>10079764</v>
      </c>
      <c r="B78851" t="s">
        <v>73814</v>
      </c>
    </row>
    <row r="78852" spans="1:2" x14ac:dyDescent="0.45">
      <c r="A78852">
        <v>10043412</v>
      </c>
      <c r="B78852" t="s">
        <v>73815</v>
      </c>
    </row>
    <row r="78853" spans="1:2" x14ac:dyDescent="0.45">
      <c r="A78853">
        <v>10001390</v>
      </c>
      <c r="B78853" t="s">
        <v>73816</v>
      </c>
    </row>
    <row r="78854" spans="1:2" x14ac:dyDescent="0.45">
      <c r="A78854">
        <v>10011788</v>
      </c>
      <c r="B78854" t="s">
        <v>73817</v>
      </c>
    </row>
    <row r="78855" spans="1:2" x14ac:dyDescent="0.45">
      <c r="A78855">
        <v>10004967</v>
      </c>
      <c r="B78855" t="s">
        <v>73818</v>
      </c>
    </row>
    <row r="78856" spans="1:2" x14ac:dyDescent="0.45">
      <c r="A78856">
        <v>10065308</v>
      </c>
      <c r="B78856" t="s">
        <v>45113</v>
      </c>
    </row>
    <row r="78857" spans="1:2" x14ac:dyDescent="0.45">
      <c r="A78857">
        <v>10048561</v>
      </c>
      <c r="B78857" t="s">
        <v>73819</v>
      </c>
    </row>
    <row r="78858" spans="1:2" x14ac:dyDescent="0.45">
      <c r="A78858">
        <v>10080617</v>
      </c>
      <c r="B78858" t="s">
        <v>73820</v>
      </c>
    </row>
    <row r="78859" spans="1:2" x14ac:dyDescent="0.45">
      <c r="A78859">
        <v>10010192</v>
      </c>
      <c r="B78859" t="s">
        <v>73821</v>
      </c>
    </row>
    <row r="78860" spans="1:2" x14ac:dyDescent="0.45">
      <c r="A78860">
        <v>10035618</v>
      </c>
      <c r="B78860" t="s">
        <v>73822</v>
      </c>
    </row>
    <row r="78861" spans="1:2" x14ac:dyDescent="0.45">
      <c r="A78861">
        <v>10014867</v>
      </c>
      <c r="B78861" t="s">
        <v>73823</v>
      </c>
    </row>
    <row r="78862" spans="1:2" x14ac:dyDescent="0.45">
      <c r="A78862">
        <v>10066218</v>
      </c>
      <c r="B78862" t="s">
        <v>73824</v>
      </c>
    </row>
    <row r="78863" spans="1:2" x14ac:dyDescent="0.45">
      <c r="A78863">
        <v>10088365</v>
      </c>
      <c r="B78863" t="s">
        <v>73825</v>
      </c>
    </row>
    <row r="78864" spans="1:2" x14ac:dyDescent="0.45">
      <c r="A78864">
        <v>10017258</v>
      </c>
      <c r="B78864" t="s">
        <v>36006</v>
      </c>
    </row>
    <row r="78865" spans="1:2" x14ac:dyDescent="0.45">
      <c r="A78865">
        <v>10078512</v>
      </c>
      <c r="B78865" t="s">
        <v>73826</v>
      </c>
    </row>
    <row r="78866" spans="1:2" x14ac:dyDescent="0.45">
      <c r="A78866">
        <v>10090586</v>
      </c>
      <c r="B78866" t="s">
        <v>73827</v>
      </c>
    </row>
    <row r="78867" spans="1:2" x14ac:dyDescent="0.45">
      <c r="A78867">
        <v>10081142</v>
      </c>
      <c r="B78867" t="s">
        <v>73828</v>
      </c>
    </row>
    <row r="78868" spans="1:2" x14ac:dyDescent="0.45">
      <c r="A78868">
        <v>10024848</v>
      </c>
      <c r="B78868" t="s">
        <v>73829</v>
      </c>
    </row>
    <row r="78869" spans="1:2" x14ac:dyDescent="0.45">
      <c r="A78869">
        <v>10069628</v>
      </c>
      <c r="B78869" t="s">
        <v>73830</v>
      </c>
    </row>
    <row r="78870" spans="1:2" x14ac:dyDescent="0.45">
      <c r="A78870">
        <v>10045441</v>
      </c>
      <c r="B78870" t="s">
        <v>73831</v>
      </c>
    </row>
    <row r="78871" spans="1:2" x14ac:dyDescent="0.45">
      <c r="A78871">
        <v>10085823</v>
      </c>
      <c r="B78871" t="s">
        <v>62055</v>
      </c>
    </row>
    <row r="78872" spans="1:2" x14ac:dyDescent="0.45">
      <c r="A78872">
        <v>10004534</v>
      </c>
      <c r="B78872" t="s">
        <v>73832</v>
      </c>
    </row>
    <row r="78873" spans="1:2" x14ac:dyDescent="0.45">
      <c r="A78873">
        <v>10062769</v>
      </c>
      <c r="B78873" t="s">
        <v>73833</v>
      </c>
    </row>
    <row r="78874" spans="1:2" x14ac:dyDescent="0.45">
      <c r="A78874">
        <v>10085697</v>
      </c>
      <c r="B78874" t="s">
        <v>73834</v>
      </c>
    </row>
    <row r="78875" spans="1:2" x14ac:dyDescent="0.45">
      <c r="A78875">
        <v>10017879</v>
      </c>
      <c r="B78875" t="s">
        <v>53377</v>
      </c>
    </row>
    <row r="78876" spans="1:2" x14ac:dyDescent="0.45">
      <c r="A78876">
        <v>10040749</v>
      </c>
      <c r="B78876" t="s">
        <v>73835</v>
      </c>
    </row>
    <row r="78877" spans="1:2" x14ac:dyDescent="0.45">
      <c r="A78877">
        <v>10052320</v>
      </c>
      <c r="B78877" t="s">
        <v>26363</v>
      </c>
    </row>
    <row r="78878" spans="1:2" x14ac:dyDescent="0.45">
      <c r="A78878">
        <v>10046703</v>
      </c>
      <c r="B78878" t="s">
        <v>73836</v>
      </c>
    </row>
    <row r="78879" spans="1:2" x14ac:dyDescent="0.45">
      <c r="A78879">
        <v>10068149</v>
      </c>
      <c r="B78879" t="s">
        <v>73837</v>
      </c>
    </row>
    <row r="78880" spans="1:2" x14ac:dyDescent="0.45">
      <c r="A78880">
        <v>10078371</v>
      </c>
      <c r="B78880" t="s">
        <v>73838</v>
      </c>
    </row>
    <row r="78881" spans="1:2" x14ac:dyDescent="0.45">
      <c r="A78881">
        <v>10061797</v>
      </c>
      <c r="B78881" t="s">
        <v>73839</v>
      </c>
    </row>
    <row r="78882" spans="1:2" x14ac:dyDescent="0.45">
      <c r="A78882">
        <v>10056543</v>
      </c>
      <c r="B78882" t="s">
        <v>73840</v>
      </c>
    </row>
    <row r="78883" spans="1:2" x14ac:dyDescent="0.45">
      <c r="A78883">
        <v>10050227</v>
      </c>
      <c r="B78883" t="s">
        <v>73841</v>
      </c>
    </row>
    <row r="78884" spans="1:2" x14ac:dyDescent="0.45">
      <c r="A78884">
        <v>10045501</v>
      </c>
      <c r="B78884" t="s">
        <v>73842</v>
      </c>
    </row>
    <row r="78885" spans="1:2" x14ac:dyDescent="0.45">
      <c r="A78885">
        <v>10069785</v>
      </c>
      <c r="B78885" t="s">
        <v>33773</v>
      </c>
    </row>
    <row r="78886" spans="1:2" x14ac:dyDescent="0.45">
      <c r="A78886">
        <v>10075867</v>
      </c>
      <c r="B78886" t="s">
        <v>73843</v>
      </c>
    </row>
    <row r="78887" spans="1:2" x14ac:dyDescent="0.45">
      <c r="A78887">
        <v>10013915</v>
      </c>
      <c r="B78887" t="s">
        <v>73844</v>
      </c>
    </row>
    <row r="78888" spans="1:2" x14ac:dyDescent="0.45">
      <c r="A78888">
        <v>10020760</v>
      </c>
      <c r="B78888" t="s">
        <v>73845</v>
      </c>
    </row>
    <row r="78889" spans="1:2" x14ac:dyDescent="0.45">
      <c r="A78889">
        <v>10001947</v>
      </c>
      <c r="B78889" t="s">
        <v>73846</v>
      </c>
    </row>
    <row r="78890" spans="1:2" x14ac:dyDescent="0.45">
      <c r="A78890">
        <v>10075418</v>
      </c>
      <c r="B78890" t="s">
        <v>73847</v>
      </c>
    </row>
    <row r="78891" spans="1:2" x14ac:dyDescent="0.45">
      <c r="A78891">
        <v>10062211</v>
      </c>
      <c r="B78891" t="s">
        <v>73848</v>
      </c>
    </row>
    <row r="78892" spans="1:2" x14ac:dyDescent="0.45">
      <c r="A78892">
        <v>10075037</v>
      </c>
      <c r="B78892" t="s">
        <v>73849</v>
      </c>
    </row>
    <row r="78893" spans="1:2" x14ac:dyDescent="0.45">
      <c r="A78893">
        <v>10025143</v>
      </c>
      <c r="B78893" t="s">
        <v>73850</v>
      </c>
    </row>
    <row r="78894" spans="1:2" x14ac:dyDescent="0.45">
      <c r="A78894">
        <v>10064431</v>
      </c>
      <c r="B78894" t="s">
        <v>73851</v>
      </c>
    </row>
    <row r="78895" spans="1:2" x14ac:dyDescent="0.45">
      <c r="A78895">
        <v>10017074</v>
      </c>
      <c r="B78895" t="s">
        <v>67710</v>
      </c>
    </row>
    <row r="78896" spans="1:2" x14ac:dyDescent="0.45">
      <c r="A78896">
        <v>10081640</v>
      </c>
      <c r="B78896" t="s">
        <v>73852</v>
      </c>
    </row>
    <row r="78897" spans="1:2" x14ac:dyDescent="0.45">
      <c r="A78897">
        <v>10037888</v>
      </c>
      <c r="B78897" t="s">
        <v>73853</v>
      </c>
    </row>
    <row r="78898" spans="1:2" x14ac:dyDescent="0.45">
      <c r="A78898">
        <v>10015375</v>
      </c>
      <c r="B78898" t="s">
        <v>73854</v>
      </c>
    </row>
    <row r="78899" spans="1:2" x14ac:dyDescent="0.45">
      <c r="A78899">
        <v>10013934</v>
      </c>
      <c r="B78899" t="s">
        <v>73855</v>
      </c>
    </row>
    <row r="78900" spans="1:2" x14ac:dyDescent="0.45">
      <c r="A78900">
        <v>10009357</v>
      </c>
      <c r="B78900" t="s">
        <v>73856</v>
      </c>
    </row>
    <row r="78901" spans="1:2" x14ac:dyDescent="0.45">
      <c r="A78901">
        <v>10073022</v>
      </c>
      <c r="B78901" t="s">
        <v>73857</v>
      </c>
    </row>
    <row r="78902" spans="1:2" x14ac:dyDescent="0.45">
      <c r="A78902">
        <v>10091891</v>
      </c>
      <c r="B78902" t="s">
        <v>73858</v>
      </c>
    </row>
    <row r="78903" spans="1:2" x14ac:dyDescent="0.45">
      <c r="A78903">
        <v>10061236</v>
      </c>
      <c r="B78903" t="s">
        <v>73859</v>
      </c>
    </row>
    <row r="78904" spans="1:2" x14ac:dyDescent="0.45">
      <c r="A78904">
        <v>10013795</v>
      </c>
      <c r="B78904" t="s">
        <v>73860</v>
      </c>
    </row>
    <row r="78905" spans="1:2" x14ac:dyDescent="0.45">
      <c r="A78905">
        <v>10002431</v>
      </c>
      <c r="B78905" t="s">
        <v>73861</v>
      </c>
    </row>
    <row r="78906" spans="1:2" x14ac:dyDescent="0.45">
      <c r="A78906">
        <v>10033188</v>
      </c>
      <c r="B78906" t="s">
        <v>73862</v>
      </c>
    </row>
    <row r="78907" spans="1:2" x14ac:dyDescent="0.45">
      <c r="A78907">
        <v>10016516</v>
      </c>
      <c r="B78907" t="s">
        <v>73863</v>
      </c>
    </row>
    <row r="78908" spans="1:2" x14ac:dyDescent="0.45">
      <c r="A78908">
        <v>10062817</v>
      </c>
      <c r="B78908" t="s">
        <v>73864</v>
      </c>
    </row>
    <row r="78909" spans="1:2" x14ac:dyDescent="0.45">
      <c r="A78909">
        <v>10047917</v>
      </c>
      <c r="B78909" t="s">
        <v>73865</v>
      </c>
    </row>
    <row r="78910" spans="1:2" x14ac:dyDescent="0.45">
      <c r="A78910">
        <v>10017806</v>
      </c>
      <c r="B78910" t="s">
        <v>73866</v>
      </c>
    </row>
    <row r="78911" spans="1:2" x14ac:dyDescent="0.45">
      <c r="A78911">
        <v>10089183</v>
      </c>
      <c r="B78911" t="s">
        <v>73867</v>
      </c>
    </row>
    <row r="78912" spans="1:2" x14ac:dyDescent="0.45">
      <c r="A78912">
        <v>10049419</v>
      </c>
      <c r="B78912" t="s">
        <v>73868</v>
      </c>
    </row>
    <row r="78913" spans="1:2" x14ac:dyDescent="0.45">
      <c r="A78913">
        <v>10010147</v>
      </c>
      <c r="B78913" t="s">
        <v>73869</v>
      </c>
    </row>
    <row r="78914" spans="1:2" x14ac:dyDescent="0.45">
      <c r="A78914">
        <v>10091856</v>
      </c>
      <c r="B78914" t="s">
        <v>73870</v>
      </c>
    </row>
    <row r="78915" spans="1:2" x14ac:dyDescent="0.45">
      <c r="A78915">
        <v>10002590</v>
      </c>
      <c r="B78915" t="s">
        <v>73871</v>
      </c>
    </row>
    <row r="78916" spans="1:2" x14ac:dyDescent="0.45">
      <c r="A78916">
        <v>10003210</v>
      </c>
      <c r="B78916" t="s">
        <v>73872</v>
      </c>
    </row>
    <row r="78917" spans="1:2" x14ac:dyDescent="0.45">
      <c r="A78917">
        <v>10081221</v>
      </c>
      <c r="B78917" t="s">
        <v>73873</v>
      </c>
    </row>
    <row r="78918" spans="1:2" x14ac:dyDescent="0.45">
      <c r="A78918">
        <v>10002293</v>
      </c>
      <c r="B78918" t="s">
        <v>73874</v>
      </c>
    </row>
    <row r="78919" spans="1:2" x14ac:dyDescent="0.45">
      <c r="A78919">
        <v>10035964</v>
      </c>
      <c r="B78919" t="s">
        <v>22898</v>
      </c>
    </row>
    <row r="78920" spans="1:2" x14ac:dyDescent="0.45">
      <c r="A78920">
        <v>10069878</v>
      </c>
      <c r="B78920" t="s">
        <v>73875</v>
      </c>
    </row>
    <row r="78921" spans="1:2" x14ac:dyDescent="0.45">
      <c r="A78921">
        <v>10026019</v>
      </c>
      <c r="B78921" t="s">
        <v>73876</v>
      </c>
    </row>
    <row r="78922" spans="1:2" x14ac:dyDescent="0.45">
      <c r="A78922">
        <v>10013572</v>
      </c>
      <c r="B78922" t="s">
        <v>73877</v>
      </c>
    </row>
    <row r="78923" spans="1:2" x14ac:dyDescent="0.45">
      <c r="A78923">
        <v>10028341</v>
      </c>
      <c r="B78923" t="s">
        <v>73878</v>
      </c>
    </row>
    <row r="78924" spans="1:2" x14ac:dyDescent="0.45">
      <c r="A78924">
        <v>10007319</v>
      </c>
      <c r="B78924" t="s">
        <v>73879</v>
      </c>
    </row>
    <row r="78925" spans="1:2" x14ac:dyDescent="0.45">
      <c r="A78925">
        <v>10042723</v>
      </c>
      <c r="B78925" t="s">
        <v>73880</v>
      </c>
    </row>
    <row r="78926" spans="1:2" x14ac:dyDescent="0.45">
      <c r="A78926">
        <v>10072328</v>
      </c>
      <c r="B78926" t="s">
        <v>37212</v>
      </c>
    </row>
    <row r="78927" spans="1:2" x14ac:dyDescent="0.45">
      <c r="A78927">
        <v>10056870</v>
      </c>
      <c r="B78927" t="s">
        <v>73881</v>
      </c>
    </row>
    <row r="78928" spans="1:2" x14ac:dyDescent="0.45">
      <c r="A78928">
        <v>10081674</v>
      </c>
      <c r="B78928" t="s">
        <v>73882</v>
      </c>
    </row>
    <row r="78929" spans="1:2" x14ac:dyDescent="0.45">
      <c r="A78929">
        <v>10069740</v>
      </c>
      <c r="B78929" t="s">
        <v>73883</v>
      </c>
    </row>
    <row r="78930" spans="1:2" x14ac:dyDescent="0.45">
      <c r="A78930">
        <v>10070735</v>
      </c>
      <c r="B78930" t="s">
        <v>73884</v>
      </c>
    </row>
    <row r="78931" spans="1:2" x14ac:dyDescent="0.45">
      <c r="A78931">
        <v>10009200</v>
      </c>
      <c r="B78931" t="s">
        <v>73885</v>
      </c>
    </row>
    <row r="78932" spans="1:2" x14ac:dyDescent="0.45">
      <c r="A78932">
        <v>10008424</v>
      </c>
      <c r="B78932" t="s">
        <v>73886</v>
      </c>
    </row>
    <row r="78933" spans="1:2" x14ac:dyDescent="0.45">
      <c r="A78933">
        <v>10017073</v>
      </c>
      <c r="B78933" t="s">
        <v>73887</v>
      </c>
    </row>
    <row r="78934" spans="1:2" x14ac:dyDescent="0.45">
      <c r="A78934">
        <v>10080365</v>
      </c>
      <c r="B78934" t="s">
        <v>73888</v>
      </c>
    </row>
    <row r="78935" spans="1:2" x14ac:dyDescent="0.45">
      <c r="A78935">
        <v>10044643</v>
      </c>
      <c r="B78935" t="s">
        <v>73889</v>
      </c>
    </row>
    <row r="78936" spans="1:2" x14ac:dyDescent="0.45">
      <c r="A78936">
        <v>10054803</v>
      </c>
      <c r="B78936" t="s">
        <v>73890</v>
      </c>
    </row>
    <row r="78937" spans="1:2" x14ac:dyDescent="0.45">
      <c r="A78937">
        <v>10078784</v>
      </c>
      <c r="B78937" t="s">
        <v>73891</v>
      </c>
    </row>
    <row r="78938" spans="1:2" x14ac:dyDescent="0.45">
      <c r="A78938">
        <v>10033779</v>
      </c>
      <c r="B78938" t="s">
        <v>23493</v>
      </c>
    </row>
    <row r="78939" spans="1:2" x14ac:dyDescent="0.45">
      <c r="A78939">
        <v>10074679</v>
      </c>
      <c r="B78939" t="s">
        <v>73892</v>
      </c>
    </row>
    <row r="78940" spans="1:2" x14ac:dyDescent="0.45">
      <c r="A78940">
        <v>10086751</v>
      </c>
      <c r="B78940" t="s">
        <v>51578</v>
      </c>
    </row>
    <row r="78941" spans="1:2" x14ac:dyDescent="0.45">
      <c r="A78941">
        <v>10015714</v>
      </c>
      <c r="B78941" t="s">
        <v>73893</v>
      </c>
    </row>
    <row r="78942" spans="1:2" x14ac:dyDescent="0.45">
      <c r="A78942">
        <v>10088992</v>
      </c>
      <c r="B78942" t="s">
        <v>73894</v>
      </c>
    </row>
    <row r="78943" spans="1:2" x14ac:dyDescent="0.45">
      <c r="A78943">
        <v>10073747</v>
      </c>
      <c r="B78943" t="s">
        <v>73895</v>
      </c>
    </row>
    <row r="78944" spans="1:2" x14ac:dyDescent="0.45">
      <c r="A78944">
        <v>10006726</v>
      </c>
      <c r="B78944" t="s">
        <v>21930</v>
      </c>
    </row>
    <row r="78945" spans="1:2" x14ac:dyDescent="0.45">
      <c r="A78945">
        <v>10006448</v>
      </c>
      <c r="B78945" t="s">
        <v>73896</v>
      </c>
    </row>
    <row r="78946" spans="1:2" x14ac:dyDescent="0.45">
      <c r="A78946">
        <v>10076856</v>
      </c>
      <c r="B78946" t="s">
        <v>73897</v>
      </c>
    </row>
    <row r="78947" spans="1:2" x14ac:dyDescent="0.45">
      <c r="A78947">
        <v>10084878</v>
      </c>
      <c r="B78947" t="s">
        <v>73898</v>
      </c>
    </row>
    <row r="78948" spans="1:2" x14ac:dyDescent="0.45">
      <c r="A78948">
        <v>10089909</v>
      </c>
      <c r="B78948" t="s">
        <v>72125</v>
      </c>
    </row>
    <row r="78949" spans="1:2" x14ac:dyDescent="0.45">
      <c r="A78949">
        <v>10010019</v>
      </c>
      <c r="B78949" t="s">
        <v>73899</v>
      </c>
    </row>
    <row r="78950" spans="1:2" x14ac:dyDescent="0.45">
      <c r="A78950">
        <v>10003870</v>
      </c>
      <c r="B78950" t="s">
        <v>73900</v>
      </c>
    </row>
    <row r="78951" spans="1:2" x14ac:dyDescent="0.45">
      <c r="A78951">
        <v>10071655</v>
      </c>
      <c r="B78951" t="s">
        <v>73901</v>
      </c>
    </row>
    <row r="78952" spans="1:2" x14ac:dyDescent="0.45">
      <c r="A78952">
        <v>10071520</v>
      </c>
      <c r="B78952" t="s">
        <v>73902</v>
      </c>
    </row>
    <row r="78953" spans="1:2" x14ac:dyDescent="0.45">
      <c r="A78953">
        <v>10081778</v>
      </c>
      <c r="B78953" t="s">
        <v>73903</v>
      </c>
    </row>
    <row r="78954" spans="1:2" x14ac:dyDescent="0.45">
      <c r="A78954">
        <v>10073940</v>
      </c>
      <c r="B78954" t="s">
        <v>26921</v>
      </c>
    </row>
    <row r="78955" spans="1:2" x14ac:dyDescent="0.45">
      <c r="A78955">
        <v>10023437</v>
      </c>
      <c r="B78955" t="s">
        <v>73904</v>
      </c>
    </row>
    <row r="78956" spans="1:2" x14ac:dyDescent="0.45">
      <c r="A78956">
        <v>10084180</v>
      </c>
      <c r="B78956" t="s">
        <v>56689</v>
      </c>
    </row>
    <row r="78957" spans="1:2" x14ac:dyDescent="0.45">
      <c r="A78957">
        <v>10018708</v>
      </c>
      <c r="B78957" t="s">
        <v>73905</v>
      </c>
    </row>
    <row r="78958" spans="1:2" x14ac:dyDescent="0.45">
      <c r="A78958">
        <v>10021913</v>
      </c>
      <c r="B78958" t="s">
        <v>73906</v>
      </c>
    </row>
    <row r="78959" spans="1:2" x14ac:dyDescent="0.45">
      <c r="A78959">
        <v>10071440</v>
      </c>
      <c r="B78959" t="s">
        <v>73907</v>
      </c>
    </row>
    <row r="78960" spans="1:2" x14ac:dyDescent="0.45">
      <c r="A78960">
        <v>10000862</v>
      </c>
      <c r="B78960" t="s">
        <v>73908</v>
      </c>
    </row>
    <row r="78961" spans="1:2" x14ac:dyDescent="0.45">
      <c r="A78961">
        <v>10023913</v>
      </c>
      <c r="B78961" t="s">
        <v>73909</v>
      </c>
    </row>
    <row r="78962" spans="1:2" x14ac:dyDescent="0.45">
      <c r="A78962">
        <v>10033825</v>
      </c>
      <c r="B78962" t="s">
        <v>73910</v>
      </c>
    </row>
    <row r="78963" spans="1:2" x14ac:dyDescent="0.45">
      <c r="A78963">
        <v>10068611</v>
      </c>
      <c r="B78963" t="s">
        <v>44408</v>
      </c>
    </row>
    <row r="78964" spans="1:2" x14ac:dyDescent="0.45">
      <c r="A78964">
        <v>10039813</v>
      </c>
      <c r="B78964" t="s">
        <v>73911</v>
      </c>
    </row>
    <row r="78965" spans="1:2" x14ac:dyDescent="0.45">
      <c r="A78965">
        <v>10036970</v>
      </c>
      <c r="B78965" t="s">
        <v>73912</v>
      </c>
    </row>
    <row r="78966" spans="1:2" x14ac:dyDescent="0.45">
      <c r="A78966">
        <v>10080805</v>
      </c>
      <c r="B78966" t="s">
        <v>73913</v>
      </c>
    </row>
    <row r="78967" spans="1:2" x14ac:dyDescent="0.45">
      <c r="A78967">
        <v>10016164</v>
      </c>
      <c r="B78967" t="s">
        <v>73914</v>
      </c>
    </row>
    <row r="78968" spans="1:2" x14ac:dyDescent="0.45">
      <c r="A78968">
        <v>10016568</v>
      </c>
      <c r="B78968" t="s">
        <v>73915</v>
      </c>
    </row>
    <row r="78969" spans="1:2" x14ac:dyDescent="0.45">
      <c r="A78969">
        <v>10014952</v>
      </c>
      <c r="B78969" t="s">
        <v>73916</v>
      </c>
    </row>
    <row r="78970" spans="1:2" x14ac:dyDescent="0.45">
      <c r="A78970">
        <v>10004795</v>
      </c>
      <c r="B78970" t="s">
        <v>73917</v>
      </c>
    </row>
    <row r="78971" spans="1:2" x14ac:dyDescent="0.45">
      <c r="A78971">
        <v>10078206</v>
      </c>
      <c r="B78971" t="s">
        <v>73918</v>
      </c>
    </row>
    <row r="78972" spans="1:2" x14ac:dyDescent="0.45">
      <c r="A78972">
        <v>10061299</v>
      </c>
      <c r="B78972" t="s">
        <v>73919</v>
      </c>
    </row>
    <row r="78973" spans="1:2" x14ac:dyDescent="0.45">
      <c r="A78973">
        <v>10071328</v>
      </c>
      <c r="B78973" t="s">
        <v>73920</v>
      </c>
    </row>
    <row r="78974" spans="1:2" x14ac:dyDescent="0.45">
      <c r="A78974">
        <v>90000184</v>
      </c>
      <c r="B78974" t="s">
        <v>73921</v>
      </c>
    </row>
    <row r="78975" spans="1:2" x14ac:dyDescent="0.45">
      <c r="A78975">
        <v>10066829</v>
      </c>
      <c r="B78975" t="s">
        <v>56235</v>
      </c>
    </row>
    <row r="78976" spans="1:2" x14ac:dyDescent="0.45">
      <c r="A78976">
        <v>10029354</v>
      </c>
      <c r="B78976" t="s">
        <v>73922</v>
      </c>
    </row>
    <row r="78977" spans="1:2" x14ac:dyDescent="0.45">
      <c r="A78977">
        <v>10057498</v>
      </c>
      <c r="B78977" t="s">
        <v>73923</v>
      </c>
    </row>
    <row r="78978" spans="1:2" x14ac:dyDescent="0.45">
      <c r="A78978">
        <v>10016227</v>
      </c>
      <c r="B78978" t="s">
        <v>27006</v>
      </c>
    </row>
    <row r="78979" spans="1:2" x14ac:dyDescent="0.45">
      <c r="A78979">
        <v>10079324</v>
      </c>
      <c r="B78979" t="s">
        <v>73924</v>
      </c>
    </row>
    <row r="78980" spans="1:2" x14ac:dyDescent="0.45">
      <c r="A78980">
        <v>10010417</v>
      </c>
      <c r="B78980" t="s">
        <v>73925</v>
      </c>
    </row>
    <row r="78981" spans="1:2" x14ac:dyDescent="0.45">
      <c r="A78981">
        <v>10077162</v>
      </c>
      <c r="B78981" t="s">
        <v>46941</v>
      </c>
    </row>
    <row r="78982" spans="1:2" x14ac:dyDescent="0.45">
      <c r="A78982">
        <v>10026168</v>
      </c>
      <c r="B78982" t="s">
        <v>73926</v>
      </c>
    </row>
    <row r="78983" spans="1:2" x14ac:dyDescent="0.45">
      <c r="A78983">
        <v>10036612</v>
      </c>
      <c r="B78983" t="s">
        <v>30952</v>
      </c>
    </row>
    <row r="78984" spans="1:2" x14ac:dyDescent="0.45">
      <c r="A78984">
        <v>10007451</v>
      </c>
      <c r="B78984" t="s">
        <v>18690</v>
      </c>
    </row>
    <row r="78985" spans="1:2" x14ac:dyDescent="0.45">
      <c r="A78985">
        <v>10052461</v>
      </c>
      <c r="B78985" t="s">
        <v>73927</v>
      </c>
    </row>
    <row r="78986" spans="1:2" x14ac:dyDescent="0.45">
      <c r="A78986">
        <v>10007817</v>
      </c>
      <c r="B78986" t="s">
        <v>73928</v>
      </c>
    </row>
    <row r="78987" spans="1:2" x14ac:dyDescent="0.45">
      <c r="A78987">
        <v>10079722</v>
      </c>
      <c r="B78987" t="s">
        <v>73929</v>
      </c>
    </row>
    <row r="78988" spans="1:2" x14ac:dyDescent="0.45">
      <c r="A78988">
        <v>10018188</v>
      </c>
      <c r="B78988" t="s">
        <v>47532</v>
      </c>
    </row>
    <row r="78989" spans="1:2" x14ac:dyDescent="0.45">
      <c r="A78989">
        <v>10057784</v>
      </c>
      <c r="B78989" t="s">
        <v>34995</v>
      </c>
    </row>
    <row r="78990" spans="1:2" x14ac:dyDescent="0.45">
      <c r="A78990">
        <v>10077277</v>
      </c>
      <c r="B78990" t="s">
        <v>44535</v>
      </c>
    </row>
    <row r="78991" spans="1:2" x14ac:dyDescent="0.45">
      <c r="A78991">
        <v>10018417</v>
      </c>
      <c r="B78991" t="s">
        <v>47689</v>
      </c>
    </row>
    <row r="78992" spans="1:2" x14ac:dyDescent="0.45">
      <c r="A78992">
        <v>10077283</v>
      </c>
      <c r="B78992" t="s">
        <v>73930</v>
      </c>
    </row>
    <row r="78993" spans="1:2" x14ac:dyDescent="0.45">
      <c r="A78993">
        <v>10008317</v>
      </c>
      <c r="B78993" t="s">
        <v>73931</v>
      </c>
    </row>
    <row r="78994" spans="1:2" x14ac:dyDescent="0.45">
      <c r="A78994">
        <v>10066684</v>
      </c>
      <c r="B78994" t="s">
        <v>73932</v>
      </c>
    </row>
    <row r="78995" spans="1:2" x14ac:dyDescent="0.45">
      <c r="A78995">
        <v>10088286</v>
      </c>
      <c r="B78995" t="s">
        <v>73933</v>
      </c>
    </row>
    <row r="78996" spans="1:2" x14ac:dyDescent="0.45">
      <c r="A78996">
        <v>10013193</v>
      </c>
      <c r="B78996" t="s">
        <v>73934</v>
      </c>
    </row>
    <row r="78997" spans="1:2" x14ac:dyDescent="0.45">
      <c r="A78997">
        <v>10063502</v>
      </c>
      <c r="B78997" t="s">
        <v>73935</v>
      </c>
    </row>
    <row r="78998" spans="1:2" x14ac:dyDescent="0.45">
      <c r="A78998">
        <v>10033639</v>
      </c>
      <c r="B78998" t="s">
        <v>73936</v>
      </c>
    </row>
    <row r="78999" spans="1:2" x14ac:dyDescent="0.45">
      <c r="A78999">
        <v>10061687</v>
      </c>
      <c r="B78999" t="s">
        <v>73937</v>
      </c>
    </row>
    <row r="79000" spans="1:2" x14ac:dyDescent="0.45">
      <c r="A79000">
        <v>10078802</v>
      </c>
      <c r="B79000" t="s">
        <v>73938</v>
      </c>
    </row>
    <row r="79001" spans="1:2" x14ac:dyDescent="0.45">
      <c r="A79001">
        <v>10066379</v>
      </c>
      <c r="B79001" t="s">
        <v>35366</v>
      </c>
    </row>
    <row r="79002" spans="1:2" x14ac:dyDescent="0.45">
      <c r="A79002">
        <v>10009548</v>
      </c>
      <c r="B79002" t="s">
        <v>73939</v>
      </c>
    </row>
    <row r="79003" spans="1:2" x14ac:dyDescent="0.45">
      <c r="A79003">
        <v>10053193</v>
      </c>
      <c r="B79003" t="s">
        <v>73940</v>
      </c>
    </row>
    <row r="79004" spans="1:2" x14ac:dyDescent="0.45">
      <c r="A79004">
        <v>10057709</v>
      </c>
      <c r="B79004" t="s">
        <v>34666</v>
      </c>
    </row>
    <row r="79005" spans="1:2" x14ac:dyDescent="0.45">
      <c r="A79005">
        <v>10032454</v>
      </c>
      <c r="B79005" t="s">
        <v>73941</v>
      </c>
    </row>
    <row r="79006" spans="1:2" x14ac:dyDescent="0.45">
      <c r="A79006">
        <v>10016799</v>
      </c>
      <c r="B79006" t="s">
        <v>73942</v>
      </c>
    </row>
    <row r="79007" spans="1:2" x14ac:dyDescent="0.45">
      <c r="A79007">
        <v>10015673</v>
      </c>
      <c r="B79007" t="s">
        <v>73943</v>
      </c>
    </row>
    <row r="79008" spans="1:2" x14ac:dyDescent="0.45">
      <c r="A79008">
        <v>10089790</v>
      </c>
      <c r="B79008" t="s">
        <v>73944</v>
      </c>
    </row>
    <row r="79009" spans="1:2" x14ac:dyDescent="0.45">
      <c r="A79009">
        <v>10033690</v>
      </c>
      <c r="B79009" t="s">
        <v>73945</v>
      </c>
    </row>
    <row r="79010" spans="1:2" x14ac:dyDescent="0.45">
      <c r="A79010">
        <v>10087559</v>
      </c>
      <c r="B79010" t="s">
        <v>67101</v>
      </c>
    </row>
    <row r="79011" spans="1:2" x14ac:dyDescent="0.45">
      <c r="A79011">
        <v>10063384</v>
      </c>
      <c r="B79011" t="s">
        <v>73946</v>
      </c>
    </row>
    <row r="79012" spans="1:2" x14ac:dyDescent="0.45">
      <c r="A79012">
        <v>10001164</v>
      </c>
      <c r="B79012" t="s">
        <v>35476</v>
      </c>
    </row>
    <row r="79013" spans="1:2" x14ac:dyDescent="0.45">
      <c r="A79013">
        <v>10032130</v>
      </c>
      <c r="B79013" t="s">
        <v>73947</v>
      </c>
    </row>
    <row r="79014" spans="1:2" x14ac:dyDescent="0.45">
      <c r="A79014">
        <v>10035508</v>
      </c>
      <c r="B79014" t="s">
        <v>73948</v>
      </c>
    </row>
    <row r="79015" spans="1:2" x14ac:dyDescent="0.45">
      <c r="A79015">
        <v>10000071</v>
      </c>
      <c r="B79015" t="s">
        <v>73949</v>
      </c>
    </row>
    <row r="79016" spans="1:2" x14ac:dyDescent="0.45">
      <c r="A79016">
        <v>10092017</v>
      </c>
      <c r="B79016" t="s">
        <v>73950</v>
      </c>
    </row>
    <row r="79017" spans="1:2" x14ac:dyDescent="0.45">
      <c r="A79017">
        <v>10071534</v>
      </c>
      <c r="B79017" t="s">
        <v>73951</v>
      </c>
    </row>
    <row r="79018" spans="1:2" x14ac:dyDescent="0.45">
      <c r="A79018">
        <v>10063858</v>
      </c>
      <c r="B79018" t="s">
        <v>73952</v>
      </c>
    </row>
    <row r="79019" spans="1:2" x14ac:dyDescent="0.45">
      <c r="A79019">
        <v>10073403</v>
      </c>
      <c r="B79019" t="s">
        <v>73953</v>
      </c>
    </row>
    <row r="79020" spans="1:2" x14ac:dyDescent="0.45">
      <c r="A79020">
        <v>10076442</v>
      </c>
      <c r="B79020" t="s">
        <v>73954</v>
      </c>
    </row>
    <row r="79021" spans="1:2" x14ac:dyDescent="0.45">
      <c r="A79021">
        <v>10048037</v>
      </c>
      <c r="B79021" t="s">
        <v>73955</v>
      </c>
    </row>
    <row r="79022" spans="1:2" x14ac:dyDescent="0.45">
      <c r="A79022">
        <v>10062434</v>
      </c>
      <c r="B79022" t="s">
        <v>73956</v>
      </c>
    </row>
    <row r="79023" spans="1:2" x14ac:dyDescent="0.45">
      <c r="A79023">
        <v>10078092</v>
      </c>
      <c r="B79023" t="s">
        <v>73957</v>
      </c>
    </row>
    <row r="79024" spans="1:2" x14ac:dyDescent="0.45">
      <c r="A79024">
        <v>10015347</v>
      </c>
      <c r="B79024" t="s">
        <v>33965</v>
      </c>
    </row>
    <row r="79025" spans="1:2" x14ac:dyDescent="0.45">
      <c r="A79025">
        <v>10050649</v>
      </c>
      <c r="B79025" t="s">
        <v>73958</v>
      </c>
    </row>
    <row r="79026" spans="1:2" x14ac:dyDescent="0.45">
      <c r="A79026">
        <v>10069525</v>
      </c>
      <c r="B79026" t="s">
        <v>73959</v>
      </c>
    </row>
    <row r="79027" spans="1:2" x14ac:dyDescent="0.45">
      <c r="A79027">
        <v>10078746</v>
      </c>
      <c r="B79027" t="s">
        <v>50439</v>
      </c>
    </row>
    <row r="79028" spans="1:2" x14ac:dyDescent="0.45">
      <c r="A79028">
        <v>10017909</v>
      </c>
      <c r="B79028" t="s">
        <v>73960</v>
      </c>
    </row>
    <row r="79029" spans="1:2" x14ac:dyDescent="0.45">
      <c r="A79029">
        <v>10009377</v>
      </c>
      <c r="B79029" t="s">
        <v>73961</v>
      </c>
    </row>
    <row r="79030" spans="1:2" x14ac:dyDescent="0.45">
      <c r="A79030">
        <v>10050133</v>
      </c>
      <c r="B79030" t="s">
        <v>43797</v>
      </c>
    </row>
    <row r="79031" spans="1:2" x14ac:dyDescent="0.45">
      <c r="A79031">
        <v>10065617</v>
      </c>
      <c r="B79031" t="s">
        <v>73962</v>
      </c>
    </row>
    <row r="79032" spans="1:2" x14ac:dyDescent="0.45">
      <c r="A79032">
        <v>10001801</v>
      </c>
      <c r="B79032" t="s">
        <v>73963</v>
      </c>
    </row>
    <row r="79033" spans="1:2" x14ac:dyDescent="0.45">
      <c r="A79033">
        <v>10010815</v>
      </c>
      <c r="B79033" t="s">
        <v>73964</v>
      </c>
    </row>
    <row r="79034" spans="1:2" x14ac:dyDescent="0.45">
      <c r="A79034">
        <v>10017482</v>
      </c>
      <c r="B79034" t="s">
        <v>34464</v>
      </c>
    </row>
    <row r="79035" spans="1:2" x14ac:dyDescent="0.45">
      <c r="A79035">
        <v>10036853</v>
      </c>
      <c r="B79035" t="s">
        <v>73965</v>
      </c>
    </row>
    <row r="79036" spans="1:2" x14ac:dyDescent="0.45">
      <c r="A79036">
        <v>10042324</v>
      </c>
      <c r="B79036" t="s">
        <v>73966</v>
      </c>
    </row>
    <row r="79037" spans="1:2" x14ac:dyDescent="0.45">
      <c r="A79037">
        <v>10071127</v>
      </c>
      <c r="B79037" t="s">
        <v>73967</v>
      </c>
    </row>
    <row r="79038" spans="1:2" x14ac:dyDescent="0.45">
      <c r="A79038">
        <v>10070568</v>
      </c>
      <c r="B79038" t="s">
        <v>73968</v>
      </c>
    </row>
    <row r="79039" spans="1:2" x14ac:dyDescent="0.45">
      <c r="A79039">
        <v>10016847</v>
      </c>
      <c r="B79039" t="s">
        <v>73969</v>
      </c>
    </row>
    <row r="79040" spans="1:2" x14ac:dyDescent="0.45">
      <c r="A79040">
        <v>10029032</v>
      </c>
      <c r="B79040" t="s">
        <v>73970</v>
      </c>
    </row>
    <row r="79041" spans="1:2" x14ac:dyDescent="0.45">
      <c r="A79041">
        <v>10079140</v>
      </c>
      <c r="B79041" t="s">
        <v>73971</v>
      </c>
    </row>
    <row r="79042" spans="1:2" x14ac:dyDescent="0.45">
      <c r="A79042">
        <v>10027046</v>
      </c>
      <c r="B79042" t="s">
        <v>73972</v>
      </c>
    </row>
    <row r="79043" spans="1:2" x14ac:dyDescent="0.45">
      <c r="A79043">
        <v>10016976</v>
      </c>
      <c r="B79043" t="s">
        <v>73973</v>
      </c>
    </row>
    <row r="79044" spans="1:2" x14ac:dyDescent="0.45">
      <c r="A79044">
        <v>10087081</v>
      </c>
      <c r="B79044" t="s">
        <v>73974</v>
      </c>
    </row>
    <row r="79045" spans="1:2" x14ac:dyDescent="0.45">
      <c r="A79045">
        <v>10068533</v>
      </c>
      <c r="B79045" t="s">
        <v>73975</v>
      </c>
    </row>
    <row r="79046" spans="1:2" x14ac:dyDescent="0.45">
      <c r="A79046">
        <v>10076068</v>
      </c>
      <c r="B79046" t="s">
        <v>73976</v>
      </c>
    </row>
    <row r="79047" spans="1:2" x14ac:dyDescent="0.45">
      <c r="A79047">
        <v>10037638</v>
      </c>
      <c r="B79047" t="s">
        <v>73977</v>
      </c>
    </row>
    <row r="79048" spans="1:2" x14ac:dyDescent="0.45">
      <c r="A79048">
        <v>10004488</v>
      </c>
      <c r="B79048" t="s">
        <v>73978</v>
      </c>
    </row>
    <row r="79049" spans="1:2" x14ac:dyDescent="0.45">
      <c r="A79049">
        <v>10078995</v>
      </c>
      <c r="B79049" t="s">
        <v>39823</v>
      </c>
    </row>
    <row r="79050" spans="1:2" x14ac:dyDescent="0.45">
      <c r="A79050">
        <v>10072830</v>
      </c>
      <c r="B79050" t="s">
        <v>73979</v>
      </c>
    </row>
    <row r="79051" spans="1:2" x14ac:dyDescent="0.45">
      <c r="A79051">
        <v>90000000</v>
      </c>
      <c r="B79051" t="s">
        <v>73980</v>
      </c>
    </row>
    <row r="79052" spans="1:2" x14ac:dyDescent="0.45">
      <c r="A79052">
        <v>10078483</v>
      </c>
      <c r="B79052" t="s">
        <v>73981</v>
      </c>
    </row>
    <row r="79053" spans="1:2" x14ac:dyDescent="0.45">
      <c r="A79053">
        <v>10036564</v>
      </c>
      <c r="B79053" t="s">
        <v>73982</v>
      </c>
    </row>
    <row r="79054" spans="1:2" x14ac:dyDescent="0.45">
      <c r="A79054">
        <v>10090701</v>
      </c>
      <c r="B79054" t="s">
        <v>55882</v>
      </c>
    </row>
    <row r="79055" spans="1:2" x14ac:dyDescent="0.45">
      <c r="A79055">
        <v>10032173</v>
      </c>
      <c r="B79055" t="s">
        <v>73983</v>
      </c>
    </row>
    <row r="79056" spans="1:2" x14ac:dyDescent="0.45">
      <c r="A79056">
        <v>10024126</v>
      </c>
      <c r="B79056" t="s">
        <v>73984</v>
      </c>
    </row>
    <row r="79057" spans="1:2" x14ac:dyDescent="0.45">
      <c r="A79057">
        <v>10007336</v>
      </c>
      <c r="B79057" t="s">
        <v>73985</v>
      </c>
    </row>
    <row r="79058" spans="1:2" x14ac:dyDescent="0.45">
      <c r="A79058">
        <v>10075602</v>
      </c>
      <c r="B79058" t="s">
        <v>73986</v>
      </c>
    </row>
    <row r="79059" spans="1:2" x14ac:dyDescent="0.45">
      <c r="A79059">
        <v>10004497</v>
      </c>
      <c r="B79059" t="s">
        <v>73987</v>
      </c>
    </row>
    <row r="79060" spans="1:2" x14ac:dyDescent="0.45">
      <c r="A79060">
        <v>10015960</v>
      </c>
      <c r="B79060" t="s">
        <v>73988</v>
      </c>
    </row>
    <row r="79061" spans="1:2" x14ac:dyDescent="0.45">
      <c r="A79061">
        <v>10019217</v>
      </c>
      <c r="B79061" t="s">
        <v>73989</v>
      </c>
    </row>
    <row r="79062" spans="1:2" x14ac:dyDescent="0.45">
      <c r="A79062">
        <v>10048957</v>
      </c>
      <c r="B79062" t="s">
        <v>35187</v>
      </c>
    </row>
    <row r="79063" spans="1:2" x14ac:dyDescent="0.45">
      <c r="A79063">
        <v>10075050</v>
      </c>
      <c r="B79063" t="s">
        <v>73990</v>
      </c>
    </row>
    <row r="79064" spans="1:2" x14ac:dyDescent="0.45">
      <c r="A79064">
        <v>10072863</v>
      </c>
      <c r="B79064" t="s">
        <v>73991</v>
      </c>
    </row>
    <row r="79065" spans="1:2" x14ac:dyDescent="0.45">
      <c r="A79065">
        <v>10086099</v>
      </c>
      <c r="B79065" t="s">
        <v>73992</v>
      </c>
    </row>
    <row r="79066" spans="1:2" x14ac:dyDescent="0.45">
      <c r="A79066">
        <v>10034140</v>
      </c>
      <c r="B79066" t="s">
        <v>23714</v>
      </c>
    </row>
    <row r="79067" spans="1:2" x14ac:dyDescent="0.45">
      <c r="A79067">
        <v>10069510</v>
      </c>
      <c r="B79067" t="s">
        <v>36984</v>
      </c>
    </row>
    <row r="79068" spans="1:2" x14ac:dyDescent="0.45">
      <c r="A79068">
        <v>90000435</v>
      </c>
      <c r="B79068" t="s">
        <v>73993</v>
      </c>
    </row>
    <row r="79069" spans="1:2" x14ac:dyDescent="0.45">
      <c r="A79069">
        <v>10084320</v>
      </c>
      <c r="B79069" t="s">
        <v>65053</v>
      </c>
    </row>
    <row r="79070" spans="1:2" x14ac:dyDescent="0.45">
      <c r="A79070">
        <v>10055207</v>
      </c>
      <c r="B79070" t="s">
        <v>73994</v>
      </c>
    </row>
    <row r="79071" spans="1:2" x14ac:dyDescent="0.45">
      <c r="A79071">
        <v>10048685</v>
      </c>
      <c r="B79071" t="s">
        <v>23551</v>
      </c>
    </row>
    <row r="79072" spans="1:2" x14ac:dyDescent="0.45">
      <c r="A79072">
        <v>10062923</v>
      </c>
      <c r="B79072" t="s">
        <v>73995</v>
      </c>
    </row>
    <row r="79073" spans="1:2" x14ac:dyDescent="0.45">
      <c r="A79073">
        <v>10076759</v>
      </c>
      <c r="B79073" t="s">
        <v>73996</v>
      </c>
    </row>
    <row r="79074" spans="1:2" x14ac:dyDescent="0.45">
      <c r="A79074">
        <v>10076489</v>
      </c>
      <c r="B79074" t="s">
        <v>73997</v>
      </c>
    </row>
    <row r="79075" spans="1:2" x14ac:dyDescent="0.45">
      <c r="A79075">
        <v>10079127</v>
      </c>
      <c r="B79075" t="s">
        <v>54137</v>
      </c>
    </row>
    <row r="79076" spans="1:2" x14ac:dyDescent="0.45">
      <c r="A79076">
        <v>10055600</v>
      </c>
      <c r="B79076" t="s">
        <v>73998</v>
      </c>
    </row>
    <row r="79077" spans="1:2" x14ac:dyDescent="0.45">
      <c r="A79077">
        <v>10016200</v>
      </c>
      <c r="B79077" t="s">
        <v>73999</v>
      </c>
    </row>
    <row r="79078" spans="1:2" x14ac:dyDescent="0.45">
      <c r="A79078">
        <v>10005506</v>
      </c>
      <c r="B79078" t="s">
        <v>74000</v>
      </c>
    </row>
    <row r="79079" spans="1:2" x14ac:dyDescent="0.45">
      <c r="A79079">
        <v>10047795</v>
      </c>
      <c r="B79079" t="s">
        <v>74001</v>
      </c>
    </row>
    <row r="79080" spans="1:2" x14ac:dyDescent="0.45">
      <c r="A79080">
        <v>10092593</v>
      </c>
      <c r="B79080" t="s">
        <v>74002</v>
      </c>
    </row>
    <row r="79081" spans="1:2" x14ac:dyDescent="0.45">
      <c r="A79081">
        <v>10067713</v>
      </c>
      <c r="B79081" t="s">
        <v>55150</v>
      </c>
    </row>
    <row r="79082" spans="1:2" x14ac:dyDescent="0.45">
      <c r="A79082">
        <v>10069498</v>
      </c>
      <c r="B79082" t="s">
        <v>70958</v>
      </c>
    </row>
    <row r="79083" spans="1:2" x14ac:dyDescent="0.45">
      <c r="A79083">
        <v>10083180</v>
      </c>
      <c r="B79083" t="s">
        <v>74003</v>
      </c>
    </row>
    <row r="79084" spans="1:2" x14ac:dyDescent="0.45">
      <c r="A79084">
        <v>10078418</v>
      </c>
      <c r="B79084" t="s">
        <v>74004</v>
      </c>
    </row>
    <row r="79085" spans="1:2" x14ac:dyDescent="0.45">
      <c r="A79085">
        <v>10079439</v>
      </c>
      <c r="B79085" t="s">
        <v>54946</v>
      </c>
    </row>
    <row r="79086" spans="1:2" x14ac:dyDescent="0.45">
      <c r="A79086">
        <v>10058126</v>
      </c>
      <c r="B79086" t="s">
        <v>74005</v>
      </c>
    </row>
    <row r="79087" spans="1:2" x14ac:dyDescent="0.45">
      <c r="A79087">
        <v>10001083</v>
      </c>
      <c r="B79087" t="s">
        <v>74006</v>
      </c>
    </row>
    <row r="79088" spans="1:2" x14ac:dyDescent="0.45">
      <c r="A79088">
        <v>10035849</v>
      </c>
      <c r="B79088" t="s">
        <v>23099</v>
      </c>
    </row>
    <row r="79089" spans="1:2" x14ac:dyDescent="0.45">
      <c r="A79089">
        <v>10021905</v>
      </c>
      <c r="B79089" t="s">
        <v>48775</v>
      </c>
    </row>
    <row r="79090" spans="1:2" x14ac:dyDescent="0.45">
      <c r="A79090">
        <v>10008036</v>
      </c>
      <c r="B79090" t="s">
        <v>74007</v>
      </c>
    </row>
    <row r="79091" spans="1:2" x14ac:dyDescent="0.45">
      <c r="A79091">
        <v>10062143</v>
      </c>
      <c r="B79091" t="s">
        <v>74008</v>
      </c>
    </row>
    <row r="79092" spans="1:2" x14ac:dyDescent="0.45">
      <c r="A79092">
        <v>10071530</v>
      </c>
      <c r="B79092" t="s">
        <v>74009</v>
      </c>
    </row>
    <row r="79093" spans="1:2" x14ac:dyDescent="0.45">
      <c r="A79093">
        <v>10013372</v>
      </c>
      <c r="B79093" t="s">
        <v>74010</v>
      </c>
    </row>
    <row r="79094" spans="1:2" x14ac:dyDescent="0.45">
      <c r="A79094">
        <v>10053259</v>
      </c>
      <c r="B79094" t="s">
        <v>74011</v>
      </c>
    </row>
    <row r="79095" spans="1:2" x14ac:dyDescent="0.45">
      <c r="A79095">
        <v>10091595</v>
      </c>
      <c r="B79095" t="s">
        <v>74012</v>
      </c>
    </row>
    <row r="79096" spans="1:2" x14ac:dyDescent="0.45">
      <c r="A79096">
        <v>10033475</v>
      </c>
      <c r="B79096" t="s">
        <v>39356</v>
      </c>
    </row>
    <row r="79097" spans="1:2" x14ac:dyDescent="0.45">
      <c r="A79097">
        <v>10064974</v>
      </c>
      <c r="B79097" t="s">
        <v>74013</v>
      </c>
    </row>
    <row r="79098" spans="1:2" x14ac:dyDescent="0.45">
      <c r="A79098">
        <v>10063193</v>
      </c>
      <c r="B79098" t="s">
        <v>74014</v>
      </c>
    </row>
    <row r="79099" spans="1:2" x14ac:dyDescent="0.45">
      <c r="A79099">
        <v>10056904</v>
      </c>
      <c r="B79099" t="s">
        <v>74015</v>
      </c>
    </row>
    <row r="79100" spans="1:2" x14ac:dyDescent="0.45">
      <c r="A79100">
        <v>10063434</v>
      </c>
      <c r="B79100" t="s">
        <v>74016</v>
      </c>
    </row>
    <row r="79101" spans="1:2" x14ac:dyDescent="0.45">
      <c r="A79101">
        <v>10040239</v>
      </c>
      <c r="B79101" t="s">
        <v>74017</v>
      </c>
    </row>
    <row r="79102" spans="1:2" x14ac:dyDescent="0.45">
      <c r="A79102">
        <v>10051667</v>
      </c>
      <c r="B79102" t="s">
        <v>74018</v>
      </c>
    </row>
    <row r="79103" spans="1:2" x14ac:dyDescent="0.45">
      <c r="A79103">
        <v>10081280</v>
      </c>
      <c r="B79103" t="s">
        <v>74019</v>
      </c>
    </row>
    <row r="79104" spans="1:2" x14ac:dyDescent="0.45">
      <c r="A79104">
        <v>10009197</v>
      </c>
      <c r="B79104" t="s">
        <v>74020</v>
      </c>
    </row>
    <row r="79105" spans="1:2" x14ac:dyDescent="0.45">
      <c r="A79105">
        <v>10050744</v>
      </c>
      <c r="B79105" t="s">
        <v>74021</v>
      </c>
    </row>
    <row r="79106" spans="1:2" x14ac:dyDescent="0.45">
      <c r="A79106">
        <v>10068382</v>
      </c>
      <c r="B79106" t="s">
        <v>74022</v>
      </c>
    </row>
    <row r="79107" spans="1:2" x14ac:dyDescent="0.45">
      <c r="A79107">
        <v>10086825</v>
      </c>
      <c r="B79107" t="s">
        <v>68623</v>
      </c>
    </row>
    <row r="79108" spans="1:2" x14ac:dyDescent="0.45">
      <c r="A79108">
        <v>10076887</v>
      </c>
      <c r="B79108" t="s">
        <v>23354</v>
      </c>
    </row>
    <row r="79109" spans="1:2" x14ac:dyDescent="0.45">
      <c r="A79109">
        <v>10033513</v>
      </c>
      <c r="B79109" t="s">
        <v>74023</v>
      </c>
    </row>
    <row r="79110" spans="1:2" x14ac:dyDescent="0.45">
      <c r="A79110">
        <v>10080227</v>
      </c>
      <c r="B79110" t="s">
        <v>74024</v>
      </c>
    </row>
    <row r="79111" spans="1:2" x14ac:dyDescent="0.45">
      <c r="A79111">
        <v>10085562</v>
      </c>
      <c r="B79111" t="s">
        <v>74025</v>
      </c>
    </row>
    <row r="79112" spans="1:2" x14ac:dyDescent="0.45">
      <c r="A79112">
        <v>10040719</v>
      </c>
      <c r="B79112" t="s">
        <v>74026</v>
      </c>
    </row>
    <row r="79113" spans="1:2" x14ac:dyDescent="0.45">
      <c r="A79113">
        <v>10007694</v>
      </c>
      <c r="B79113" t="s">
        <v>74027</v>
      </c>
    </row>
    <row r="79114" spans="1:2" x14ac:dyDescent="0.45">
      <c r="A79114">
        <v>10074183</v>
      </c>
      <c r="B79114" t="s">
        <v>74028</v>
      </c>
    </row>
    <row r="79115" spans="1:2" x14ac:dyDescent="0.45">
      <c r="A79115">
        <v>10034945</v>
      </c>
      <c r="B79115" t="s">
        <v>23465</v>
      </c>
    </row>
    <row r="79116" spans="1:2" x14ac:dyDescent="0.45">
      <c r="A79116">
        <v>10034659</v>
      </c>
      <c r="B79116" t="s">
        <v>21063</v>
      </c>
    </row>
    <row r="79117" spans="1:2" x14ac:dyDescent="0.45">
      <c r="A79117">
        <v>10051859</v>
      </c>
      <c r="B79117" t="s">
        <v>74029</v>
      </c>
    </row>
    <row r="79118" spans="1:2" x14ac:dyDescent="0.45">
      <c r="A79118">
        <v>10051125</v>
      </c>
      <c r="B79118" t="s">
        <v>74030</v>
      </c>
    </row>
    <row r="79119" spans="1:2" x14ac:dyDescent="0.45">
      <c r="A79119">
        <v>10036985</v>
      </c>
      <c r="B79119" t="s">
        <v>33660</v>
      </c>
    </row>
    <row r="79120" spans="1:2" x14ac:dyDescent="0.45">
      <c r="A79120">
        <v>10082201</v>
      </c>
      <c r="B79120" t="s">
        <v>17720</v>
      </c>
    </row>
    <row r="79121" spans="1:2" x14ac:dyDescent="0.45">
      <c r="A79121">
        <v>10072382</v>
      </c>
      <c r="B79121" t="s">
        <v>74031</v>
      </c>
    </row>
    <row r="79122" spans="1:2" x14ac:dyDescent="0.45">
      <c r="A79122">
        <v>10074642</v>
      </c>
      <c r="B79122" t="s">
        <v>74032</v>
      </c>
    </row>
    <row r="79123" spans="1:2" x14ac:dyDescent="0.45">
      <c r="A79123">
        <v>10080192</v>
      </c>
      <c r="B79123" t="s">
        <v>74033</v>
      </c>
    </row>
    <row r="79124" spans="1:2" x14ac:dyDescent="0.45">
      <c r="A79124">
        <v>10022415</v>
      </c>
      <c r="B79124" t="s">
        <v>74034</v>
      </c>
    </row>
    <row r="79125" spans="1:2" x14ac:dyDescent="0.45">
      <c r="A79125">
        <v>10015293</v>
      </c>
      <c r="B79125" t="s">
        <v>74035</v>
      </c>
    </row>
    <row r="79126" spans="1:2" x14ac:dyDescent="0.45">
      <c r="A79126">
        <v>10032812</v>
      </c>
      <c r="B79126" t="s">
        <v>74036</v>
      </c>
    </row>
    <row r="79127" spans="1:2" x14ac:dyDescent="0.45">
      <c r="A79127">
        <v>10072744</v>
      </c>
      <c r="B79127" t="s">
        <v>60484</v>
      </c>
    </row>
    <row r="79128" spans="1:2" x14ac:dyDescent="0.45">
      <c r="A79128">
        <v>10040549</v>
      </c>
      <c r="B79128" t="s">
        <v>74037</v>
      </c>
    </row>
    <row r="79129" spans="1:2" x14ac:dyDescent="0.45">
      <c r="A79129">
        <v>10069026</v>
      </c>
      <c r="B79129" t="s">
        <v>74038</v>
      </c>
    </row>
    <row r="79130" spans="1:2" x14ac:dyDescent="0.45">
      <c r="A79130">
        <v>10035998</v>
      </c>
      <c r="B79130" t="s">
        <v>23279</v>
      </c>
    </row>
    <row r="79131" spans="1:2" x14ac:dyDescent="0.45">
      <c r="A79131">
        <v>10002410</v>
      </c>
      <c r="B79131" t="s">
        <v>68527</v>
      </c>
    </row>
    <row r="79132" spans="1:2" x14ac:dyDescent="0.45">
      <c r="A79132">
        <v>10035831</v>
      </c>
      <c r="B79132" t="s">
        <v>74039</v>
      </c>
    </row>
    <row r="79133" spans="1:2" x14ac:dyDescent="0.45">
      <c r="A79133">
        <v>10003611</v>
      </c>
      <c r="B79133" t="s">
        <v>74040</v>
      </c>
    </row>
    <row r="79134" spans="1:2" x14ac:dyDescent="0.45">
      <c r="A79134">
        <v>10008940</v>
      </c>
      <c r="B79134" t="s">
        <v>74041</v>
      </c>
    </row>
    <row r="79135" spans="1:2" x14ac:dyDescent="0.45">
      <c r="A79135">
        <v>10032760</v>
      </c>
      <c r="B79135" t="s">
        <v>74042</v>
      </c>
    </row>
    <row r="79136" spans="1:2" x14ac:dyDescent="0.45">
      <c r="A79136">
        <v>10008875</v>
      </c>
      <c r="B79136" t="s">
        <v>74043</v>
      </c>
    </row>
    <row r="79137" spans="1:2" x14ac:dyDescent="0.45">
      <c r="A79137">
        <v>10001256</v>
      </c>
      <c r="B79137" t="s">
        <v>74044</v>
      </c>
    </row>
    <row r="79138" spans="1:2" x14ac:dyDescent="0.45">
      <c r="A79138">
        <v>90001008</v>
      </c>
      <c r="B79138" t="s">
        <v>74045</v>
      </c>
    </row>
    <row r="79139" spans="1:2" x14ac:dyDescent="0.45">
      <c r="A79139">
        <v>10070349</v>
      </c>
      <c r="B79139" t="s">
        <v>74046</v>
      </c>
    </row>
    <row r="79140" spans="1:2" x14ac:dyDescent="0.45">
      <c r="A79140">
        <v>10028651</v>
      </c>
      <c r="B79140" t="s">
        <v>74047</v>
      </c>
    </row>
    <row r="79141" spans="1:2" x14ac:dyDescent="0.45">
      <c r="A79141">
        <v>10046890</v>
      </c>
      <c r="B79141" t="s">
        <v>74048</v>
      </c>
    </row>
    <row r="79142" spans="1:2" x14ac:dyDescent="0.45">
      <c r="A79142">
        <v>10039705</v>
      </c>
      <c r="B79142" t="s">
        <v>74049</v>
      </c>
    </row>
    <row r="79143" spans="1:2" x14ac:dyDescent="0.45">
      <c r="A79143">
        <v>10021235</v>
      </c>
      <c r="B79143" t="s">
        <v>74050</v>
      </c>
    </row>
    <row r="79144" spans="1:2" x14ac:dyDescent="0.45">
      <c r="A79144">
        <v>10087521</v>
      </c>
      <c r="B79144" t="s">
        <v>74051</v>
      </c>
    </row>
    <row r="79145" spans="1:2" x14ac:dyDescent="0.45">
      <c r="A79145">
        <v>10077597</v>
      </c>
      <c r="B79145" t="s">
        <v>74052</v>
      </c>
    </row>
    <row r="79146" spans="1:2" x14ac:dyDescent="0.45">
      <c r="A79146">
        <v>10010862</v>
      </c>
      <c r="B79146" t="s">
        <v>74053</v>
      </c>
    </row>
    <row r="79147" spans="1:2" x14ac:dyDescent="0.45">
      <c r="A79147">
        <v>10081119</v>
      </c>
      <c r="B79147" t="s">
        <v>74054</v>
      </c>
    </row>
    <row r="79148" spans="1:2" x14ac:dyDescent="0.45">
      <c r="A79148">
        <v>10063417</v>
      </c>
      <c r="B79148" t="s">
        <v>74055</v>
      </c>
    </row>
    <row r="79149" spans="1:2" x14ac:dyDescent="0.45">
      <c r="A79149">
        <v>10042325</v>
      </c>
      <c r="B79149" t="s">
        <v>74056</v>
      </c>
    </row>
    <row r="79150" spans="1:2" x14ac:dyDescent="0.45">
      <c r="A79150">
        <v>10081719</v>
      </c>
      <c r="B79150" t="s">
        <v>74057</v>
      </c>
    </row>
    <row r="79151" spans="1:2" x14ac:dyDescent="0.45">
      <c r="A79151">
        <v>10081580</v>
      </c>
      <c r="B79151" t="s">
        <v>74058</v>
      </c>
    </row>
    <row r="79152" spans="1:2" x14ac:dyDescent="0.45">
      <c r="A79152">
        <v>90000373</v>
      </c>
      <c r="B79152" t="s">
        <v>74059</v>
      </c>
    </row>
    <row r="79153" spans="1:2" x14ac:dyDescent="0.45">
      <c r="A79153">
        <v>10003953</v>
      </c>
      <c r="B79153" t="s">
        <v>74060</v>
      </c>
    </row>
    <row r="79154" spans="1:2" x14ac:dyDescent="0.45">
      <c r="A79154">
        <v>10009593</v>
      </c>
      <c r="B79154" t="s">
        <v>74061</v>
      </c>
    </row>
    <row r="79155" spans="1:2" x14ac:dyDescent="0.45">
      <c r="A79155">
        <v>10025897</v>
      </c>
      <c r="B79155" t="s">
        <v>74062</v>
      </c>
    </row>
    <row r="79156" spans="1:2" x14ac:dyDescent="0.45">
      <c r="A79156">
        <v>10038900</v>
      </c>
      <c r="B79156" t="s">
        <v>74063</v>
      </c>
    </row>
    <row r="79157" spans="1:2" x14ac:dyDescent="0.45">
      <c r="A79157">
        <v>10009326</v>
      </c>
      <c r="B79157" t="s">
        <v>74064</v>
      </c>
    </row>
    <row r="79158" spans="1:2" x14ac:dyDescent="0.45">
      <c r="A79158">
        <v>10062549</v>
      </c>
      <c r="B79158" t="s">
        <v>74065</v>
      </c>
    </row>
    <row r="79159" spans="1:2" x14ac:dyDescent="0.45">
      <c r="A79159">
        <v>10050476</v>
      </c>
      <c r="B79159" t="s">
        <v>74066</v>
      </c>
    </row>
    <row r="79160" spans="1:2" x14ac:dyDescent="0.45">
      <c r="A79160">
        <v>10063201</v>
      </c>
      <c r="B79160" t="s">
        <v>74067</v>
      </c>
    </row>
    <row r="79161" spans="1:2" x14ac:dyDescent="0.45">
      <c r="A79161">
        <v>10070468</v>
      </c>
      <c r="B79161" t="s">
        <v>74068</v>
      </c>
    </row>
    <row r="79162" spans="1:2" x14ac:dyDescent="0.45">
      <c r="A79162">
        <v>10006982</v>
      </c>
      <c r="B79162" t="s">
        <v>74069</v>
      </c>
    </row>
    <row r="79163" spans="1:2" x14ac:dyDescent="0.45">
      <c r="A79163">
        <v>10027615</v>
      </c>
      <c r="B79163" t="s">
        <v>74070</v>
      </c>
    </row>
    <row r="79164" spans="1:2" x14ac:dyDescent="0.45">
      <c r="A79164">
        <v>10087513</v>
      </c>
      <c r="B79164" t="s">
        <v>26027</v>
      </c>
    </row>
    <row r="79165" spans="1:2" x14ac:dyDescent="0.45">
      <c r="A79165">
        <v>10036073</v>
      </c>
      <c r="B79165" t="s">
        <v>74071</v>
      </c>
    </row>
    <row r="79166" spans="1:2" x14ac:dyDescent="0.45">
      <c r="A79166">
        <v>10004210</v>
      </c>
      <c r="B79166" t="s">
        <v>39291</v>
      </c>
    </row>
    <row r="79167" spans="1:2" x14ac:dyDescent="0.45">
      <c r="A79167">
        <v>10084205</v>
      </c>
      <c r="B79167" t="s">
        <v>38382</v>
      </c>
    </row>
    <row r="79168" spans="1:2" x14ac:dyDescent="0.45">
      <c r="A79168">
        <v>10039468</v>
      </c>
      <c r="B79168" t="s">
        <v>74072</v>
      </c>
    </row>
    <row r="79169" spans="1:2" x14ac:dyDescent="0.45">
      <c r="A79169">
        <v>10084040</v>
      </c>
      <c r="B79169" t="s">
        <v>74073</v>
      </c>
    </row>
    <row r="79170" spans="1:2" x14ac:dyDescent="0.45">
      <c r="A79170">
        <v>10002106</v>
      </c>
      <c r="B79170" t="s">
        <v>74074</v>
      </c>
    </row>
    <row r="79171" spans="1:2" x14ac:dyDescent="0.45">
      <c r="A79171">
        <v>10082477</v>
      </c>
      <c r="B79171" t="s">
        <v>74075</v>
      </c>
    </row>
    <row r="79172" spans="1:2" x14ac:dyDescent="0.45">
      <c r="A79172">
        <v>10089431</v>
      </c>
      <c r="B79172" t="s">
        <v>18712</v>
      </c>
    </row>
    <row r="79173" spans="1:2" x14ac:dyDescent="0.45">
      <c r="A79173">
        <v>10088026</v>
      </c>
      <c r="B79173" t="s">
        <v>74076</v>
      </c>
    </row>
    <row r="79174" spans="1:2" x14ac:dyDescent="0.45">
      <c r="A79174">
        <v>10009001</v>
      </c>
      <c r="B79174" t="s">
        <v>74077</v>
      </c>
    </row>
    <row r="79175" spans="1:2" x14ac:dyDescent="0.45">
      <c r="A79175">
        <v>10046884</v>
      </c>
      <c r="B79175" t="s">
        <v>74078</v>
      </c>
    </row>
    <row r="79176" spans="1:2" x14ac:dyDescent="0.45">
      <c r="A79176">
        <v>10048333</v>
      </c>
      <c r="B79176" t="s">
        <v>61269</v>
      </c>
    </row>
    <row r="79177" spans="1:2" x14ac:dyDescent="0.45">
      <c r="A79177">
        <v>10087536</v>
      </c>
      <c r="B79177" t="s">
        <v>74079</v>
      </c>
    </row>
    <row r="79178" spans="1:2" x14ac:dyDescent="0.45">
      <c r="A79178">
        <v>10040293</v>
      </c>
      <c r="B79178" t="s">
        <v>74080</v>
      </c>
    </row>
    <row r="79179" spans="1:2" x14ac:dyDescent="0.45">
      <c r="A79179">
        <v>10069141</v>
      </c>
      <c r="B79179" t="s">
        <v>74081</v>
      </c>
    </row>
    <row r="79180" spans="1:2" x14ac:dyDescent="0.45">
      <c r="A79180">
        <v>10044772</v>
      </c>
      <c r="B79180" t="s">
        <v>74082</v>
      </c>
    </row>
    <row r="79181" spans="1:2" x14ac:dyDescent="0.45">
      <c r="A79181">
        <v>10064174</v>
      </c>
      <c r="B79181" t="s">
        <v>74083</v>
      </c>
    </row>
    <row r="79182" spans="1:2" x14ac:dyDescent="0.45">
      <c r="A79182">
        <v>10029626</v>
      </c>
      <c r="B79182" t="s">
        <v>53698</v>
      </c>
    </row>
    <row r="79183" spans="1:2" x14ac:dyDescent="0.45">
      <c r="A79183">
        <v>10009937</v>
      </c>
      <c r="B79183" t="s">
        <v>74084</v>
      </c>
    </row>
    <row r="79184" spans="1:2" x14ac:dyDescent="0.45">
      <c r="A79184">
        <v>10000010</v>
      </c>
      <c r="B79184" t="s">
        <v>74085</v>
      </c>
    </row>
    <row r="79185" spans="1:2" x14ac:dyDescent="0.45">
      <c r="A79185">
        <v>10070748</v>
      </c>
      <c r="B79185" t="s">
        <v>74086</v>
      </c>
    </row>
    <row r="79186" spans="1:2" x14ac:dyDescent="0.45">
      <c r="A79186">
        <v>10019064</v>
      </c>
      <c r="B79186" t="s">
        <v>74087</v>
      </c>
    </row>
    <row r="79187" spans="1:2" x14ac:dyDescent="0.45">
      <c r="A79187">
        <v>10046831</v>
      </c>
      <c r="B79187" t="s">
        <v>74088</v>
      </c>
    </row>
    <row r="79188" spans="1:2" x14ac:dyDescent="0.45">
      <c r="A79188">
        <v>10002278</v>
      </c>
      <c r="B79188" t="s">
        <v>74089</v>
      </c>
    </row>
    <row r="79189" spans="1:2" x14ac:dyDescent="0.45">
      <c r="A79189">
        <v>10036835</v>
      </c>
      <c r="B79189" t="s">
        <v>74090</v>
      </c>
    </row>
    <row r="79190" spans="1:2" x14ac:dyDescent="0.45">
      <c r="A79190">
        <v>10075313</v>
      </c>
      <c r="B79190" t="s">
        <v>74091</v>
      </c>
    </row>
    <row r="79191" spans="1:2" x14ac:dyDescent="0.45">
      <c r="A79191">
        <v>10089008</v>
      </c>
      <c r="B79191" t="s">
        <v>74092</v>
      </c>
    </row>
    <row r="79192" spans="1:2" x14ac:dyDescent="0.45">
      <c r="A79192">
        <v>10045109</v>
      </c>
      <c r="B79192" t="s">
        <v>74093</v>
      </c>
    </row>
    <row r="79193" spans="1:2" x14ac:dyDescent="0.45">
      <c r="A79193">
        <v>10004285</v>
      </c>
      <c r="B79193" t="s">
        <v>74094</v>
      </c>
    </row>
    <row r="79194" spans="1:2" x14ac:dyDescent="0.45">
      <c r="A79194">
        <v>10073151</v>
      </c>
      <c r="B79194" t="s">
        <v>74095</v>
      </c>
    </row>
    <row r="79195" spans="1:2" x14ac:dyDescent="0.45">
      <c r="A79195">
        <v>10073852</v>
      </c>
      <c r="B79195" t="s">
        <v>74096</v>
      </c>
    </row>
    <row r="79196" spans="1:2" x14ac:dyDescent="0.45">
      <c r="A79196">
        <v>10000422</v>
      </c>
      <c r="B79196" t="s">
        <v>74097</v>
      </c>
    </row>
    <row r="79197" spans="1:2" x14ac:dyDescent="0.45">
      <c r="A79197">
        <v>10049739</v>
      </c>
      <c r="B79197" t="s">
        <v>74098</v>
      </c>
    </row>
    <row r="79198" spans="1:2" x14ac:dyDescent="0.45">
      <c r="A79198">
        <v>10051511</v>
      </c>
      <c r="B79198" t="s">
        <v>74099</v>
      </c>
    </row>
    <row r="79199" spans="1:2" x14ac:dyDescent="0.45">
      <c r="A79199">
        <v>10020623</v>
      </c>
      <c r="B79199" t="s">
        <v>74100</v>
      </c>
    </row>
    <row r="79200" spans="1:2" x14ac:dyDescent="0.45">
      <c r="A79200">
        <v>10073682</v>
      </c>
      <c r="B79200" t="s">
        <v>74101</v>
      </c>
    </row>
    <row r="79201" spans="1:2" x14ac:dyDescent="0.45">
      <c r="A79201">
        <v>10023819</v>
      </c>
      <c r="B79201" t="s">
        <v>74102</v>
      </c>
    </row>
    <row r="79202" spans="1:2" x14ac:dyDescent="0.45">
      <c r="A79202">
        <v>10081872</v>
      </c>
      <c r="B79202" t="s">
        <v>74103</v>
      </c>
    </row>
    <row r="79203" spans="1:2" x14ac:dyDescent="0.45">
      <c r="A79203">
        <v>10070569</v>
      </c>
      <c r="B79203" t="s">
        <v>74104</v>
      </c>
    </row>
    <row r="79204" spans="1:2" x14ac:dyDescent="0.45">
      <c r="A79204">
        <v>10026628</v>
      </c>
      <c r="B79204" t="s">
        <v>74105</v>
      </c>
    </row>
    <row r="79205" spans="1:2" x14ac:dyDescent="0.45">
      <c r="A79205">
        <v>10005505</v>
      </c>
      <c r="B79205" t="s">
        <v>74106</v>
      </c>
    </row>
    <row r="79206" spans="1:2" x14ac:dyDescent="0.45">
      <c r="A79206">
        <v>10063494</v>
      </c>
      <c r="B79206" t="s">
        <v>74107</v>
      </c>
    </row>
    <row r="79207" spans="1:2" x14ac:dyDescent="0.45">
      <c r="A79207">
        <v>10055464</v>
      </c>
      <c r="B79207" t="s">
        <v>74108</v>
      </c>
    </row>
    <row r="79208" spans="1:2" x14ac:dyDescent="0.45">
      <c r="A79208">
        <v>10053442</v>
      </c>
      <c r="B79208" t="s">
        <v>74109</v>
      </c>
    </row>
    <row r="79209" spans="1:2" x14ac:dyDescent="0.45">
      <c r="A79209">
        <v>10056588</v>
      </c>
      <c r="B79209" t="s">
        <v>74110</v>
      </c>
    </row>
    <row r="79210" spans="1:2" x14ac:dyDescent="0.45">
      <c r="A79210">
        <v>10076612</v>
      </c>
      <c r="B79210" t="s">
        <v>74111</v>
      </c>
    </row>
    <row r="79211" spans="1:2" x14ac:dyDescent="0.45">
      <c r="A79211">
        <v>10057232</v>
      </c>
      <c r="B79211" t="s">
        <v>74112</v>
      </c>
    </row>
    <row r="79212" spans="1:2" x14ac:dyDescent="0.45">
      <c r="A79212">
        <v>10005339</v>
      </c>
      <c r="B79212" t="s">
        <v>19988</v>
      </c>
    </row>
    <row r="79213" spans="1:2" x14ac:dyDescent="0.45">
      <c r="A79213">
        <v>10041658</v>
      </c>
      <c r="B79213" t="s">
        <v>74113</v>
      </c>
    </row>
    <row r="79214" spans="1:2" x14ac:dyDescent="0.45">
      <c r="A79214">
        <v>10015068</v>
      </c>
      <c r="B79214" t="s">
        <v>74114</v>
      </c>
    </row>
    <row r="79215" spans="1:2" x14ac:dyDescent="0.45">
      <c r="A79215">
        <v>10074600</v>
      </c>
      <c r="B79215" t="s">
        <v>74115</v>
      </c>
    </row>
    <row r="79216" spans="1:2" x14ac:dyDescent="0.45">
      <c r="A79216">
        <v>10036046</v>
      </c>
      <c r="B79216" t="s">
        <v>23072</v>
      </c>
    </row>
    <row r="79217" spans="1:2" x14ac:dyDescent="0.45">
      <c r="A79217">
        <v>10005028</v>
      </c>
      <c r="B79217" t="s">
        <v>74116</v>
      </c>
    </row>
    <row r="79218" spans="1:2" x14ac:dyDescent="0.45">
      <c r="A79218">
        <v>10047418</v>
      </c>
      <c r="B79218" t="s">
        <v>74117</v>
      </c>
    </row>
    <row r="79219" spans="1:2" x14ac:dyDescent="0.45">
      <c r="A79219">
        <v>10010011</v>
      </c>
      <c r="B79219" t="s">
        <v>74118</v>
      </c>
    </row>
    <row r="79220" spans="1:2" x14ac:dyDescent="0.45">
      <c r="A79220">
        <v>10015546</v>
      </c>
      <c r="B79220" t="s">
        <v>74119</v>
      </c>
    </row>
    <row r="79221" spans="1:2" x14ac:dyDescent="0.45">
      <c r="A79221">
        <v>10079515</v>
      </c>
      <c r="B79221" t="s">
        <v>74120</v>
      </c>
    </row>
    <row r="79222" spans="1:2" x14ac:dyDescent="0.45">
      <c r="A79222">
        <v>10002259</v>
      </c>
      <c r="B79222" t="s">
        <v>74121</v>
      </c>
    </row>
    <row r="79223" spans="1:2" x14ac:dyDescent="0.45">
      <c r="A79223">
        <v>10072633</v>
      </c>
      <c r="B79223" t="s">
        <v>74122</v>
      </c>
    </row>
    <row r="79224" spans="1:2" x14ac:dyDescent="0.45">
      <c r="A79224">
        <v>10090512</v>
      </c>
      <c r="B79224" t="s">
        <v>74123</v>
      </c>
    </row>
    <row r="79225" spans="1:2" x14ac:dyDescent="0.45">
      <c r="A79225">
        <v>10083660</v>
      </c>
      <c r="B79225" t="s">
        <v>29507</v>
      </c>
    </row>
    <row r="79226" spans="1:2" x14ac:dyDescent="0.45">
      <c r="A79226">
        <v>10086382</v>
      </c>
      <c r="B79226" t="s">
        <v>74124</v>
      </c>
    </row>
    <row r="79227" spans="1:2" x14ac:dyDescent="0.45">
      <c r="A79227">
        <v>10038177</v>
      </c>
      <c r="B79227" t="s">
        <v>74125</v>
      </c>
    </row>
    <row r="79228" spans="1:2" x14ac:dyDescent="0.45">
      <c r="A79228">
        <v>10007572</v>
      </c>
      <c r="B79228" t="s">
        <v>44827</v>
      </c>
    </row>
    <row r="79229" spans="1:2" x14ac:dyDescent="0.45">
      <c r="A79229">
        <v>10037839</v>
      </c>
      <c r="B79229" t="s">
        <v>18044</v>
      </c>
    </row>
    <row r="79230" spans="1:2" x14ac:dyDescent="0.45">
      <c r="A79230">
        <v>10036584</v>
      </c>
      <c r="B79230" t="s">
        <v>74126</v>
      </c>
    </row>
    <row r="79231" spans="1:2" x14ac:dyDescent="0.45">
      <c r="A79231">
        <v>10043105</v>
      </c>
      <c r="B79231" t="s">
        <v>36603</v>
      </c>
    </row>
    <row r="79232" spans="1:2" x14ac:dyDescent="0.45">
      <c r="A79232">
        <v>10049527</v>
      </c>
      <c r="B79232" t="s">
        <v>74127</v>
      </c>
    </row>
    <row r="79233" spans="1:2" x14ac:dyDescent="0.45">
      <c r="A79233">
        <v>10087923</v>
      </c>
      <c r="B79233" t="s">
        <v>74128</v>
      </c>
    </row>
    <row r="79234" spans="1:2" x14ac:dyDescent="0.45">
      <c r="A79234">
        <v>10043114</v>
      </c>
      <c r="B79234" t="s">
        <v>74129</v>
      </c>
    </row>
    <row r="79235" spans="1:2" x14ac:dyDescent="0.45">
      <c r="A79235">
        <v>10018813</v>
      </c>
      <c r="B79235" t="s">
        <v>74130</v>
      </c>
    </row>
    <row r="79236" spans="1:2" x14ac:dyDescent="0.45">
      <c r="A79236">
        <v>10045320</v>
      </c>
      <c r="B79236" t="s">
        <v>74131</v>
      </c>
    </row>
    <row r="79237" spans="1:2" x14ac:dyDescent="0.45">
      <c r="A79237">
        <v>10047293</v>
      </c>
      <c r="B79237" t="s">
        <v>25244</v>
      </c>
    </row>
    <row r="79238" spans="1:2" x14ac:dyDescent="0.45">
      <c r="A79238">
        <v>10070740</v>
      </c>
      <c r="B79238" t="s">
        <v>74132</v>
      </c>
    </row>
    <row r="79239" spans="1:2" x14ac:dyDescent="0.45">
      <c r="A79239">
        <v>10036817</v>
      </c>
      <c r="B79239" t="s">
        <v>74133</v>
      </c>
    </row>
    <row r="79240" spans="1:2" x14ac:dyDescent="0.45">
      <c r="A79240">
        <v>10018337</v>
      </c>
      <c r="B79240" t="s">
        <v>74134</v>
      </c>
    </row>
    <row r="79241" spans="1:2" x14ac:dyDescent="0.45">
      <c r="A79241">
        <v>10070621</v>
      </c>
      <c r="B79241" t="s">
        <v>74135</v>
      </c>
    </row>
    <row r="79242" spans="1:2" x14ac:dyDescent="0.45">
      <c r="A79242">
        <v>10018204</v>
      </c>
      <c r="B79242" t="s">
        <v>74136</v>
      </c>
    </row>
    <row r="79243" spans="1:2" x14ac:dyDescent="0.45">
      <c r="A79243">
        <v>10033801</v>
      </c>
      <c r="B79243" t="s">
        <v>45423</v>
      </c>
    </row>
    <row r="79244" spans="1:2" x14ac:dyDescent="0.45">
      <c r="A79244">
        <v>10080294</v>
      </c>
      <c r="B79244" t="s">
        <v>74137</v>
      </c>
    </row>
    <row r="79245" spans="1:2" x14ac:dyDescent="0.45">
      <c r="A79245">
        <v>10090898</v>
      </c>
      <c r="B79245" t="s">
        <v>74138</v>
      </c>
    </row>
    <row r="79246" spans="1:2" x14ac:dyDescent="0.45">
      <c r="A79246">
        <v>10075735</v>
      </c>
      <c r="B79246" t="s">
        <v>74139</v>
      </c>
    </row>
    <row r="79247" spans="1:2" x14ac:dyDescent="0.45">
      <c r="A79247">
        <v>10047237</v>
      </c>
      <c r="B79247" t="s">
        <v>74140</v>
      </c>
    </row>
    <row r="79248" spans="1:2" x14ac:dyDescent="0.45">
      <c r="A79248">
        <v>10004829</v>
      </c>
      <c r="B79248" t="s">
        <v>56804</v>
      </c>
    </row>
    <row r="79249" spans="1:2" x14ac:dyDescent="0.45">
      <c r="A79249">
        <v>10006823</v>
      </c>
      <c r="B79249" t="s">
        <v>74141</v>
      </c>
    </row>
    <row r="79250" spans="1:2" x14ac:dyDescent="0.45">
      <c r="A79250">
        <v>10025272</v>
      </c>
      <c r="B79250" t="s">
        <v>74142</v>
      </c>
    </row>
    <row r="79251" spans="1:2" x14ac:dyDescent="0.45">
      <c r="A79251">
        <v>10000749</v>
      </c>
      <c r="B79251" t="s">
        <v>74143</v>
      </c>
    </row>
    <row r="79252" spans="1:2" x14ac:dyDescent="0.45">
      <c r="A79252">
        <v>10001945</v>
      </c>
      <c r="B79252" t="s">
        <v>74144</v>
      </c>
    </row>
    <row r="79253" spans="1:2" x14ac:dyDescent="0.45">
      <c r="A79253">
        <v>10073948</v>
      </c>
      <c r="B79253" t="s">
        <v>31455</v>
      </c>
    </row>
    <row r="79254" spans="1:2" x14ac:dyDescent="0.45">
      <c r="A79254">
        <v>10001599</v>
      </c>
      <c r="B79254" t="s">
        <v>74145</v>
      </c>
    </row>
    <row r="79255" spans="1:2" x14ac:dyDescent="0.45">
      <c r="A79255">
        <v>10073228</v>
      </c>
      <c r="B79255" t="s">
        <v>74146</v>
      </c>
    </row>
    <row r="79256" spans="1:2" x14ac:dyDescent="0.45">
      <c r="A79256">
        <v>10068632</v>
      </c>
      <c r="B79256" t="s">
        <v>34808</v>
      </c>
    </row>
    <row r="79257" spans="1:2" x14ac:dyDescent="0.45">
      <c r="A79257">
        <v>10010890</v>
      </c>
      <c r="B79257" t="s">
        <v>74147</v>
      </c>
    </row>
    <row r="79258" spans="1:2" x14ac:dyDescent="0.45">
      <c r="A79258">
        <v>10064823</v>
      </c>
      <c r="B79258" t="s">
        <v>69870</v>
      </c>
    </row>
    <row r="79259" spans="1:2" x14ac:dyDescent="0.45">
      <c r="A79259">
        <v>10034280</v>
      </c>
      <c r="B79259" t="s">
        <v>74148</v>
      </c>
    </row>
    <row r="79260" spans="1:2" x14ac:dyDescent="0.45">
      <c r="A79260">
        <v>10043068</v>
      </c>
      <c r="B79260" t="s">
        <v>74149</v>
      </c>
    </row>
    <row r="79261" spans="1:2" x14ac:dyDescent="0.45">
      <c r="A79261">
        <v>90000590</v>
      </c>
      <c r="B79261" t="s">
        <v>74150</v>
      </c>
    </row>
    <row r="79262" spans="1:2" x14ac:dyDescent="0.45">
      <c r="A79262">
        <v>10031386</v>
      </c>
      <c r="B79262" t="s">
        <v>74151</v>
      </c>
    </row>
    <row r="79263" spans="1:2" x14ac:dyDescent="0.45">
      <c r="A79263">
        <v>10001702</v>
      </c>
      <c r="B79263" t="s">
        <v>22409</v>
      </c>
    </row>
    <row r="79264" spans="1:2" x14ac:dyDescent="0.45">
      <c r="A79264">
        <v>10085943</v>
      </c>
      <c r="B79264" t="s">
        <v>74152</v>
      </c>
    </row>
    <row r="79265" spans="1:2" x14ac:dyDescent="0.45">
      <c r="A79265">
        <v>10004016</v>
      </c>
      <c r="B79265" t="s">
        <v>74153</v>
      </c>
    </row>
    <row r="79266" spans="1:2" x14ac:dyDescent="0.45">
      <c r="A79266">
        <v>10018050</v>
      </c>
      <c r="B79266" t="s">
        <v>74154</v>
      </c>
    </row>
    <row r="79267" spans="1:2" x14ac:dyDescent="0.45">
      <c r="A79267">
        <v>10075207</v>
      </c>
      <c r="B79267" t="s">
        <v>74155</v>
      </c>
    </row>
    <row r="79268" spans="1:2" x14ac:dyDescent="0.45">
      <c r="A79268">
        <v>90000079</v>
      </c>
      <c r="B79268" t="s">
        <v>74156</v>
      </c>
    </row>
    <row r="79269" spans="1:2" x14ac:dyDescent="0.45">
      <c r="A79269">
        <v>10039702</v>
      </c>
      <c r="B79269" t="s">
        <v>16505</v>
      </c>
    </row>
    <row r="79270" spans="1:2" x14ac:dyDescent="0.45">
      <c r="A79270">
        <v>10054074</v>
      </c>
      <c r="B79270" t="s">
        <v>74157</v>
      </c>
    </row>
    <row r="79271" spans="1:2" x14ac:dyDescent="0.45">
      <c r="A79271">
        <v>10022700</v>
      </c>
      <c r="B79271" t="s">
        <v>74158</v>
      </c>
    </row>
    <row r="79272" spans="1:2" x14ac:dyDescent="0.45">
      <c r="A79272">
        <v>10063100</v>
      </c>
      <c r="B79272" t="s">
        <v>74159</v>
      </c>
    </row>
    <row r="79273" spans="1:2" x14ac:dyDescent="0.45">
      <c r="A79273">
        <v>10062304</v>
      </c>
      <c r="B79273" t="s">
        <v>74160</v>
      </c>
    </row>
    <row r="79274" spans="1:2" x14ac:dyDescent="0.45">
      <c r="A79274">
        <v>10001185</v>
      </c>
      <c r="B79274" t="s">
        <v>74161</v>
      </c>
    </row>
    <row r="79275" spans="1:2" x14ac:dyDescent="0.45">
      <c r="A79275">
        <v>10081260</v>
      </c>
      <c r="B79275" t="s">
        <v>30270</v>
      </c>
    </row>
    <row r="79276" spans="1:2" x14ac:dyDescent="0.45">
      <c r="A79276">
        <v>10070523</v>
      </c>
      <c r="B79276" t="s">
        <v>74162</v>
      </c>
    </row>
    <row r="79277" spans="1:2" x14ac:dyDescent="0.45">
      <c r="A79277">
        <v>10002737</v>
      </c>
      <c r="B79277" t="s">
        <v>74163</v>
      </c>
    </row>
    <row r="79278" spans="1:2" x14ac:dyDescent="0.45">
      <c r="A79278">
        <v>10071096</v>
      </c>
      <c r="B79278" t="s">
        <v>74164</v>
      </c>
    </row>
    <row r="79279" spans="1:2" x14ac:dyDescent="0.45">
      <c r="A79279">
        <v>10051773</v>
      </c>
      <c r="B79279" t="s">
        <v>74165</v>
      </c>
    </row>
    <row r="79280" spans="1:2" x14ac:dyDescent="0.45">
      <c r="A79280">
        <v>10078673</v>
      </c>
      <c r="B79280" t="s">
        <v>49266</v>
      </c>
    </row>
    <row r="79281" spans="1:2" x14ac:dyDescent="0.45">
      <c r="A79281">
        <v>10024847</v>
      </c>
      <c r="B79281" t="s">
        <v>74166</v>
      </c>
    </row>
    <row r="79282" spans="1:2" x14ac:dyDescent="0.45">
      <c r="A79282">
        <v>10069028</v>
      </c>
      <c r="B79282" t="s">
        <v>32935</v>
      </c>
    </row>
    <row r="79283" spans="1:2" x14ac:dyDescent="0.45">
      <c r="A79283">
        <v>10069006</v>
      </c>
      <c r="B79283" t="s">
        <v>74167</v>
      </c>
    </row>
    <row r="79284" spans="1:2" x14ac:dyDescent="0.45">
      <c r="A79284">
        <v>10035387</v>
      </c>
      <c r="B79284" t="s">
        <v>74168</v>
      </c>
    </row>
    <row r="79285" spans="1:2" x14ac:dyDescent="0.45">
      <c r="A79285">
        <v>90000367</v>
      </c>
      <c r="B79285" t="s">
        <v>72393</v>
      </c>
    </row>
    <row r="79286" spans="1:2" x14ac:dyDescent="0.45">
      <c r="A79286">
        <v>10029881</v>
      </c>
      <c r="B79286" t="s">
        <v>74169</v>
      </c>
    </row>
    <row r="79287" spans="1:2" x14ac:dyDescent="0.45">
      <c r="A79287">
        <v>10046868</v>
      </c>
      <c r="B79287" t="s">
        <v>74170</v>
      </c>
    </row>
    <row r="79288" spans="1:2" x14ac:dyDescent="0.45">
      <c r="A79288">
        <v>10084587</v>
      </c>
      <c r="B79288" t="s">
        <v>74171</v>
      </c>
    </row>
    <row r="79289" spans="1:2" x14ac:dyDescent="0.45">
      <c r="A79289">
        <v>10085887</v>
      </c>
      <c r="B79289" t="s">
        <v>74172</v>
      </c>
    </row>
    <row r="79290" spans="1:2" x14ac:dyDescent="0.45">
      <c r="A79290">
        <v>10009813</v>
      </c>
      <c r="B79290" t="s">
        <v>74173</v>
      </c>
    </row>
    <row r="79291" spans="1:2" x14ac:dyDescent="0.45">
      <c r="A79291">
        <v>10042014</v>
      </c>
      <c r="B79291" t="s">
        <v>74174</v>
      </c>
    </row>
    <row r="79292" spans="1:2" x14ac:dyDescent="0.45">
      <c r="A79292">
        <v>10061734</v>
      </c>
      <c r="B79292" t="s">
        <v>74175</v>
      </c>
    </row>
    <row r="79293" spans="1:2" x14ac:dyDescent="0.45">
      <c r="A79293">
        <v>10063658</v>
      </c>
      <c r="B79293" t="s">
        <v>74176</v>
      </c>
    </row>
    <row r="79294" spans="1:2" x14ac:dyDescent="0.45">
      <c r="A79294">
        <v>10020389</v>
      </c>
      <c r="B79294" t="s">
        <v>74177</v>
      </c>
    </row>
    <row r="79295" spans="1:2" x14ac:dyDescent="0.45">
      <c r="A79295">
        <v>10068116</v>
      </c>
      <c r="B79295" t="s">
        <v>74178</v>
      </c>
    </row>
    <row r="79296" spans="1:2" x14ac:dyDescent="0.45">
      <c r="A79296">
        <v>10037537</v>
      </c>
      <c r="B79296" t="s">
        <v>74179</v>
      </c>
    </row>
    <row r="79297" spans="1:2" x14ac:dyDescent="0.45">
      <c r="A79297">
        <v>10039383</v>
      </c>
      <c r="B79297" t="s">
        <v>74180</v>
      </c>
    </row>
    <row r="79298" spans="1:2" x14ac:dyDescent="0.45">
      <c r="A79298">
        <v>10075518</v>
      </c>
      <c r="B79298" t="s">
        <v>74181</v>
      </c>
    </row>
    <row r="79299" spans="1:2" x14ac:dyDescent="0.45">
      <c r="A79299">
        <v>10071957</v>
      </c>
      <c r="B79299" t="s">
        <v>74182</v>
      </c>
    </row>
    <row r="79300" spans="1:2" x14ac:dyDescent="0.45">
      <c r="A79300">
        <v>10062529</v>
      </c>
      <c r="B79300" t="s">
        <v>74183</v>
      </c>
    </row>
    <row r="79301" spans="1:2" x14ac:dyDescent="0.45">
      <c r="A79301">
        <v>10051268</v>
      </c>
      <c r="B79301" t="s">
        <v>74184</v>
      </c>
    </row>
    <row r="79302" spans="1:2" x14ac:dyDescent="0.45">
      <c r="A79302">
        <v>10080878</v>
      </c>
      <c r="B79302" t="s">
        <v>41495</v>
      </c>
    </row>
    <row r="79303" spans="1:2" x14ac:dyDescent="0.45">
      <c r="A79303">
        <v>10005155</v>
      </c>
      <c r="B79303" t="s">
        <v>74185</v>
      </c>
    </row>
    <row r="79304" spans="1:2" x14ac:dyDescent="0.45">
      <c r="A79304">
        <v>10081591</v>
      </c>
      <c r="B79304" t="s">
        <v>74186</v>
      </c>
    </row>
    <row r="79305" spans="1:2" x14ac:dyDescent="0.45">
      <c r="A79305">
        <v>10010328</v>
      </c>
      <c r="B79305" t="s">
        <v>74187</v>
      </c>
    </row>
    <row r="79306" spans="1:2" x14ac:dyDescent="0.45">
      <c r="A79306">
        <v>10040243</v>
      </c>
      <c r="B79306" t="s">
        <v>74188</v>
      </c>
    </row>
    <row r="79307" spans="1:2" x14ac:dyDescent="0.45">
      <c r="A79307">
        <v>10000682</v>
      </c>
      <c r="B79307" t="s">
        <v>74189</v>
      </c>
    </row>
    <row r="79308" spans="1:2" x14ac:dyDescent="0.45">
      <c r="A79308">
        <v>10043195</v>
      </c>
      <c r="B79308" t="s">
        <v>74190</v>
      </c>
    </row>
    <row r="79309" spans="1:2" x14ac:dyDescent="0.45">
      <c r="A79309">
        <v>10023176</v>
      </c>
      <c r="B79309" t="s">
        <v>74191</v>
      </c>
    </row>
    <row r="79310" spans="1:2" x14ac:dyDescent="0.45">
      <c r="A79310">
        <v>10083435</v>
      </c>
      <c r="B79310" t="s">
        <v>74192</v>
      </c>
    </row>
    <row r="79311" spans="1:2" x14ac:dyDescent="0.45">
      <c r="A79311">
        <v>10028905</v>
      </c>
      <c r="B79311" t="s">
        <v>74193</v>
      </c>
    </row>
    <row r="79312" spans="1:2" x14ac:dyDescent="0.45">
      <c r="A79312">
        <v>10002759</v>
      </c>
      <c r="B79312" t="s">
        <v>74194</v>
      </c>
    </row>
    <row r="79313" spans="1:2" x14ac:dyDescent="0.45">
      <c r="A79313">
        <v>10040383</v>
      </c>
      <c r="B79313" t="s">
        <v>74195</v>
      </c>
    </row>
    <row r="79314" spans="1:2" x14ac:dyDescent="0.45">
      <c r="A79314">
        <v>10006066</v>
      </c>
      <c r="B79314" t="s">
        <v>74196</v>
      </c>
    </row>
    <row r="79315" spans="1:2" x14ac:dyDescent="0.45">
      <c r="A79315">
        <v>10014985</v>
      </c>
      <c r="B79315" t="s">
        <v>74197</v>
      </c>
    </row>
    <row r="79316" spans="1:2" x14ac:dyDescent="0.45">
      <c r="A79316">
        <v>10030936</v>
      </c>
      <c r="B79316" t="s">
        <v>74198</v>
      </c>
    </row>
    <row r="79317" spans="1:2" x14ac:dyDescent="0.45">
      <c r="A79317">
        <v>10070370</v>
      </c>
      <c r="B79317" t="s">
        <v>74199</v>
      </c>
    </row>
    <row r="79318" spans="1:2" x14ac:dyDescent="0.45">
      <c r="A79318">
        <v>10009271</v>
      </c>
      <c r="B79318" t="s">
        <v>74200</v>
      </c>
    </row>
    <row r="79319" spans="1:2" x14ac:dyDescent="0.45">
      <c r="A79319">
        <v>10043208</v>
      </c>
      <c r="B79319" t="s">
        <v>74201</v>
      </c>
    </row>
    <row r="79320" spans="1:2" x14ac:dyDescent="0.45">
      <c r="A79320">
        <v>10079313</v>
      </c>
      <c r="B79320" t="s">
        <v>74202</v>
      </c>
    </row>
    <row r="79321" spans="1:2" x14ac:dyDescent="0.45">
      <c r="A79321">
        <v>10019078</v>
      </c>
      <c r="B79321" t="s">
        <v>74203</v>
      </c>
    </row>
    <row r="79322" spans="1:2" x14ac:dyDescent="0.45">
      <c r="A79322">
        <v>10050966</v>
      </c>
      <c r="B79322" t="s">
        <v>74204</v>
      </c>
    </row>
    <row r="79323" spans="1:2" x14ac:dyDescent="0.45">
      <c r="A79323">
        <v>10041433</v>
      </c>
      <c r="B79323" t="s">
        <v>74205</v>
      </c>
    </row>
    <row r="79324" spans="1:2" x14ac:dyDescent="0.45">
      <c r="A79324">
        <v>10058113</v>
      </c>
      <c r="B79324" t="s">
        <v>49683</v>
      </c>
    </row>
    <row r="79325" spans="1:2" x14ac:dyDescent="0.45">
      <c r="A79325">
        <v>10035247</v>
      </c>
      <c r="B79325" t="s">
        <v>74206</v>
      </c>
    </row>
    <row r="79326" spans="1:2" x14ac:dyDescent="0.45">
      <c r="A79326">
        <v>10081921</v>
      </c>
      <c r="B79326" t="s">
        <v>74207</v>
      </c>
    </row>
    <row r="79327" spans="1:2" x14ac:dyDescent="0.45">
      <c r="A79327">
        <v>10015583</v>
      </c>
      <c r="B79327" t="s">
        <v>74208</v>
      </c>
    </row>
    <row r="79328" spans="1:2" x14ac:dyDescent="0.45">
      <c r="A79328">
        <v>10015133</v>
      </c>
      <c r="B79328" t="s">
        <v>45437</v>
      </c>
    </row>
    <row r="79329" spans="1:2" x14ac:dyDescent="0.45">
      <c r="A79329">
        <v>10070447</v>
      </c>
      <c r="B79329" t="s">
        <v>74209</v>
      </c>
    </row>
    <row r="79330" spans="1:2" x14ac:dyDescent="0.45">
      <c r="A79330">
        <v>10000942</v>
      </c>
      <c r="B79330" t="s">
        <v>74210</v>
      </c>
    </row>
    <row r="79331" spans="1:2" x14ac:dyDescent="0.45">
      <c r="A79331">
        <v>10078468</v>
      </c>
      <c r="B79331" t="s">
        <v>74211</v>
      </c>
    </row>
    <row r="79332" spans="1:2" x14ac:dyDescent="0.45">
      <c r="A79332">
        <v>10073583</v>
      </c>
      <c r="B79332" t="s">
        <v>74212</v>
      </c>
    </row>
    <row r="79333" spans="1:2" x14ac:dyDescent="0.45">
      <c r="A79333">
        <v>10052208</v>
      </c>
      <c r="B79333" t="s">
        <v>73151</v>
      </c>
    </row>
    <row r="79334" spans="1:2" x14ac:dyDescent="0.45">
      <c r="A79334">
        <v>10083651</v>
      </c>
      <c r="B79334" t="s">
        <v>74213</v>
      </c>
    </row>
    <row r="79335" spans="1:2" x14ac:dyDescent="0.45">
      <c r="A79335">
        <v>10050389</v>
      </c>
      <c r="B79335" t="s">
        <v>74214</v>
      </c>
    </row>
    <row r="79336" spans="1:2" x14ac:dyDescent="0.45">
      <c r="A79336">
        <v>10026372</v>
      </c>
      <c r="B79336" t="s">
        <v>74215</v>
      </c>
    </row>
    <row r="79337" spans="1:2" x14ac:dyDescent="0.45">
      <c r="A79337">
        <v>10050170</v>
      </c>
      <c r="B79337" t="s">
        <v>74216</v>
      </c>
    </row>
    <row r="79338" spans="1:2" x14ac:dyDescent="0.45">
      <c r="A79338">
        <v>10074178</v>
      </c>
      <c r="B79338" t="s">
        <v>74217</v>
      </c>
    </row>
    <row r="79339" spans="1:2" x14ac:dyDescent="0.45">
      <c r="A79339">
        <v>10073831</v>
      </c>
      <c r="B79339" t="s">
        <v>74218</v>
      </c>
    </row>
    <row r="79340" spans="1:2" x14ac:dyDescent="0.45">
      <c r="A79340">
        <v>10025489</v>
      </c>
      <c r="B79340" t="s">
        <v>74219</v>
      </c>
    </row>
    <row r="79341" spans="1:2" x14ac:dyDescent="0.45">
      <c r="A79341">
        <v>10001400</v>
      </c>
      <c r="B79341" t="s">
        <v>60059</v>
      </c>
    </row>
    <row r="79342" spans="1:2" x14ac:dyDescent="0.45">
      <c r="A79342">
        <v>10071283</v>
      </c>
      <c r="B79342" t="s">
        <v>74220</v>
      </c>
    </row>
    <row r="79343" spans="1:2" x14ac:dyDescent="0.45">
      <c r="A79343">
        <v>10071860</v>
      </c>
      <c r="B79343" t="s">
        <v>74221</v>
      </c>
    </row>
    <row r="79344" spans="1:2" x14ac:dyDescent="0.45">
      <c r="A79344">
        <v>10074618</v>
      </c>
      <c r="B79344" t="s">
        <v>34213</v>
      </c>
    </row>
    <row r="79345" spans="1:2" x14ac:dyDescent="0.45">
      <c r="A79345">
        <v>10056888</v>
      </c>
      <c r="B79345" t="s">
        <v>74222</v>
      </c>
    </row>
    <row r="79346" spans="1:2" x14ac:dyDescent="0.45">
      <c r="A79346">
        <v>10062503</v>
      </c>
      <c r="B79346" t="s">
        <v>29920</v>
      </c>
    </row>
    <row r="79347" spans="1:2" x14ac:dyDescent="0.45">
      <c r="A79347">
        <v>10063896</v>
      </c>
      <c r="B79347" t="s">
        <v>74223</v>
      </c>
    </row>
    <row r="79348" spans="1:2" x14ac:dyDescent="0.45">
      <c r="A79348">
        <v>10044185</v>
      </c>
      <c r="B79348" t="s">
        <v>74224</v>
      </c>
    </row>
    <row r="79349" spans="1:2" x14ac:dyDescent="0.45">
      <c r="A79349">
        <v>10013180</v>
      </c>
      <c r="B79349" t="s">
        <v>74225</v>
      </c>
    </row>
    <row r="79350" spans="1:2" x14ac:dyDescent="0.45">
      <c r="A79350">
        <v>10089767</v>
      </c>
      <c r="B79350" t="s">
        <v>61461</v>
      </c>
    </row>
    <row r="79351" spans="1:2" x14ac:dyDescent="0.45">
      <c r="A79351">
        <v>10074329</v>
      </c>
      <c r="B79351" t="s">
        <v>74226</v>
      </c>
    </row>
    <row r="79352" spans="1:2" x14ac:dyDescent="0.45">
      <c r="A79352">
        <v>10071169</v>
      </c>
      <c r="B79352" t="s">
        <v>74227</v>
      </c>
    </row>
    <row r="79353" spans="1:2" x14ac:dyDescent="0.45">
      <c r="A79353">
        <v>10051432</v>
      </c>
      <c r="B79353" t="s">
        <v>74228</v>
      </c>
    </row>
    <row r="79354" spans="1:2" x14ac:dyDescent="0.45">
      <c r="A79354">
        <v>10091389</v>
      </c>
      <c r="B79354" t="s">
        <v>74229</v>
      </c>
    </row>
    <row r="79355" spans="1:2" x14ac:dyDescent="0.45">
      <c r="A79355">
        <v>10087677</v>
      </c>
      <c r="B79355" t="s">
        <v>74230</v>
      </c>
    </row>
    <row r="79356" spans="1:2" x14ac:dyDescent="0.45">
      <c r="A79356">
        <v>10004353</v>
      </c>
      <c r="B79356" t="s">
        <v>74231</v>
      </c>
    </row>
    <row r="79357" spans="1:2" x14ac:dyDescent="0.45">
      <c r="A79357">
        <v>10037510</v>
      </c>
      <c r="B79357" t="s">
        <v>74232</v>
      </c>
    </row>
    <row r="79358" spans="1:2" x14ac:dyDescent="0.45">
      <c r="A79358">
        <v>10033578</v>
      </c>
      <c r="B79358" t="s">
        <v>74233</v>
      </c>
    </row>
    <row r="79359" spans="1:2" x14ac:dyDescent="0.45">
      <c r="A79359">
        <v>10077641</v>
      </c>
      <c r="B79359" t="s">
        <v>74234</v>
      </c>
    </row>
    <row r="79360" spans="1:2" x14ac:dyDescent="0.45">
      <c r="A79360">
        <v>10077163</v>
      </c>
      <c r="B79360" t="s">
        <v>74235</v>
      </c>
    </row>
    <row r="79361" spans="1:2" x14ac:dyDescent="0.45">
      <c r="A79361">
        <v>10080789</v>
      </c>
      <c r="B79361" t="s">
        <v>74236</v>
      </c>
    </row>
    <row r="79362" spans="1:2" x14ac:dyDescent="0.45">
      <c r="A79362">
        <v>10088166</v>
      </c>
      <c r="B79362" t="s">
        <v>74237</v>
      </c>
    </row>
    <row r="79363" spans="1:2" x14ac:dyDescent="0.45">
      <c r="A79363">
        <v>10043538</v>
      </c>
      <c r="B79363" t="s">
        <v>74238</v>
      </c>
    </row>
    <row r="79364" spans="1:2" x14ac:dyDescent="0.45">
      <c r="A79364">
        <v>10047512</v>
      </c>
      <c r="B79364" t="s">
        <v>74239</v>
      </c>
    </row>
    <row r="79365" spans="1:2" x14ac:dyDescent="0.45">
      <c r="A79365">
        <v>10070782</v>
      </c>
      <c r="B79365" t="s">
        <v>74240</v>
      </c>
    </row>
    <row r="79366" spans="1:2" x14ac:dyDescent="0.45">
      <c r="A79366">
        <v>10003937</v>
      </c>
      <c r="B79366" t="s">
        <v>74241</v>
      </c>
    </row>
    <row r="79367" spans="1:2" x14ac:dyDescent="0.45">
      <c r="A79367">
        <v>10056010</v>
      </c>
      <c r="B79367" t="s">
        <v>74242</v>
      </c>
    </row>
    <row r="79368" spans="1:2" x14ac:dyDescent="0.45">
      <c r="A79368">
        <v>10024486</v>
      </c>
      <c r="B79368" t="s">
        <v>74243</v>
      </c>
    </row>
    <row r="79369" spans="1:2" x14ac:dyDescent="0.45">
      <c r="A79369">
        <v>10072372</v>
      </c>
      <c r="B79369" t="s">
        <v>74244</v>
      </c>
    </row>
    <row r="79370" spans="1:2" x14ac:dyDescent="0.45">
      <c r="A79370">
        <v>10082213</v>
      </c>
      <c r="B79370" t="s">
        <v>74245</v>
      </c>
    </row>
    <row r="79371" spans="1:2" x14ac:dyDescent="0.45">
      <c r="A79371">
        <v>90000606</v>
      </c>
      <c r="B79371" t="s">
        <v>74246</v>
      </c>
    </row>
    <row r="79372" spans="1:2" x14ac:dyDescent="0.45">
      <c r="A79372">
        <v>10054721</v>
      </c>
      <c r="B79372" t="s">
        <v>74247</v>
      </c>
    </row>
    <row r="79373" spans="1:2" x14ac:dyDescent="0.45">
      <c r="A79373">
        <v>10079221</v>
      </c>
      <c r="B79373" t="s">
        <v>74248</v>
      </c>
    </row>
    <row r="79374" spans="1:2" x14ac:dyDescent="0.45">
      <c r="A79374">
        <v>10054820</v>
      </c>
      <c r="B79374" t="s">
        <v>74249</v>
      </c>
    </row>
    <row r="79375" spans="1:2" x14ac:dyDescent="0.45">
      <c r="A79375">
        <v>10000450</v>
      </c>
      <c r="B79375" t="s">
        <v>74250</v>
      </c>
    </row>
    <row r="79376" spans="1:2" x14ac:dyDescent="0.45">
      <c r="A79376">
        <v>10049853</v>
      </c>
      <c r="B79376" t="s">
        <v>61564</v>
      </c>
    </row>
    <row r="79377" spans="1:2" x14ac:dyDescent="0.45">
      <c r="A79377">
        <v>10072670</v>
      </c>
      <c r="B79377" t="s">
        <v>74251</v>
      </c>
    </row>
    <row r="79378" spans="1:2" x14ac:dyDescent="0.45">
      <c r="A79378">
        <v>10091824</v>
      </c>
      <c r="B79378" t="s">
        <v>74252</v>
      </c>
    </row>
    <row r="79379" spans="1:2" x14ac:dyDescent="0.45">
      <c r="A79379">
        <v>10072320</v>
      </c>
      <c r="B79379" t="s">
        <v>74253</v>
      </c>
    </row>
    <row r="79380" spans="1:2" x14ac:dyDescent="0.45">
      <c r="A79380">
        <v>10055146</v>
      </c>
      <c r="B79380" t="s">
        <v>74254</v>
      </c>
    </row>
    <row r="79381" spans="1:2" x14ac:dyDescent="0.45">
      <c r="A79381">
        <v>10038568</v>
      </c>
      <c r="B79381" t="s">
        <v>74255</v>
      </c>
    </row>
    <row r="79382" spans="1:2" x14ac:dyDescent="0.45">
      <c r="A79382">
        <v>10072464</v>
      </c>
      <c r="B79382" t="s">
        <v>74256</v>
      </c>
    </row>
    <row r="79383" spans="1:2" x14ac:dyDescent="0.45">
      <c r="A79383">
        <v>10051739</v>
      </c>
      <c r="B79383" t="s">
        <v>74257</v>
      </c>
    </row>
    <row r="79384" spans="1:2" x14ac:dyDescent="0.45">
      <c r="A79384">
        <v>10050171</v>
      </c>
      <c r="B79384" t="s">
        <v>74258</v>
      </c>
    </row>
    <row r="79385" spans="1:2" x14ac:dyDescent="0.45">
      <c r="A79385">
        <v>10083594</v>
      </c>
      <c r="B79385" t="s">
        <v>34378</v>
      </c>
    </row>
    <row r="79386" spans="1:2" x14ac:dyDescent="0.45">
      <c r="A79386">
        <v>10040528</v>
      </c>
      <c r="B79386" t="s">
        <v>74259</v>
      </c>
    </row>
    <row r="79387" spans="1:2" x14ac:dyDescent="0.45">
      <c r="A79387">
        <v>10008359</v>
      </c>
      <c r="B79387" t="s">
        <v>74260</v>
      </c>
    </row>
    <row r="79388" spans="1:2" x14ac:dyDescent="0.45">
      <c r="A79388">
        <v>10050764</v>
      </c>
      <c r="B79388" t="s">
        <v>29148</v>
      </c>
    </row>
    <row r="79389" spans="1:2" x14ac:dyDescent="0.45">
      <c r="A79389">
        <v>10009572</v>
      </c>
      <c r="B79389" t="s">
        <v>74261</v>
      </c>
    </row>
    <row r="79390" spans="1:2" x14ac:dyDescent="0.45">
      <c r="A79390">
        <v>10000869</v>
      </c>
      <c r="B79390" t="s">
        <v>19951</v>
      </c>
    </row>
    <row r="79391" spans="1:2" x14ac:dyDescent="0.45">
      <c r="A79391">
        <v>10026658</v>
      </c>
      <c r="B79391" t="s">
        <v>74262</v>
      </c>
    </row>
    <row r="79392" spans="1:2" x14ac:dyDescent="0.45">
      <c r="A79392">
        <v>10074492</v>
      </c>
      <c r="B79392" t="s">
        <v>74263</v>
      </c>
    </row>
    <row r="79393" spans="1:2" x14ac:dyDescent="0.45">
      <c r="A79393">
        <v>10022156</v>
      </c>
      <c r="B79393" t="s">
        <v>74264</v>
      </c>
    </row>
    <row r="79394" spans="1:2" x14ac:dyDescent="0.45">
      <c r="A79394">
        <v>10030315</v>
      </c>
      <c r="B79394" t="s">
        <v>74265</v>
      </c>
    </row>
    <row r="79395" spans="1:2" x14ac:dyDescent="0.45">
      <c r="A79395">
        <v>10077908</v>
      </c>
      <c r="B79395" t="s">
        <v>74266</v>
      </c>
    </row>
    <row r="79396" spans="1:2" x14ac:dyDescent="0.45">
      <c r="A79396">
        <v>10053613</v>
      </c>
      <c r="B79396" t="s">
        <v>74267</v>
      </c>
    </row>
    <row r="79397" spans="1:2" x14ac:dyDescent="0.45">
      <c r="A79397">
        <v>10092474</v>
      </c>
      <c r="B79397" t="s">
        <v>74268</v>
      </c>
    </row>
    <row r="79398" spans="1:2" x14ac:dyDescent="0.45">
      <c r="A79398">
        <v>10080696</v>
      </c>
      <c r="B79398" t="s">
        <v>74269</v>
      </c>
    </row>
    <row r="79399" spans="1:2" x14ac:dyDescent="0.45">
      <c r="A79399">
        <v>10002469</v>
      </c>
      <c r="B79399" t="s">
        <v>74270</v>
      </c>
    </row>
    <row r="79400" spans="1:2" x14ac:dyDescent="0.45">
      <c r="A79400">
        <v>10077538</v>
      </c>
      <c r="B79400" t="s">
        <v>74271</v>
      </c>
    </row>
    <row r="79401" spans="1:2" x14ac:dyDescent="0.45">
      <c r="A79401">
        <v>10069652</v>
      </c>
      <c r="B79401" t="s">
        <v>74272</v>
      </c>
    </row>
    <row r="79402" spans="1:2" x14ac:dyDescent="0.45">
      <c r="A79402">
        <v>10045900</v>
      </c>
      <c r="B79402" t="s">
        <v>74273</v>
      </c>
    </row>
    <row r="79403" spans="1:2" x14ac:dyDescent="0.45">
      <c r="A79403">
        <v>10089429</v>
      </c>
      <c r="B79403" t="s">
        <v>74274</v>
      </c>
    </row>
    <row r="79404" spans="1:2" x14ac:dyDescent="0.45">
      <c r="A79404">
        <v>10088419</v>
      </c>
      <c r="B79404" t="s">
        <v>74275</v>
      </c>
    </row>
    <row r="79405" spans="1:2" x14ac:dyDescent="0.45">
      <c r="A79405">
        <v>10057055</v>
      </c>
      <c r="B79405" t="s">
        <v>74276</v>
      </c>
    </row>
    <row r="79406" spans="1:2" x14ac:dyDescent="0.45">
      <c r="A79406">
        <v>10018122</v>
      </c>
      <c r="B79406" t="s">
        <v>74277</v>
      </c>
    </row>
    <row r="79407" spans="1:2" x14ac:dyDescent="0.45">
      <c r="A79407">
        <v>10048989</v>
      </c>
      <c r="B79407" t="s">
        <v>74278</v>
      </c>
    </row>
    <row r="79408" spans="1:2" x14ac:dyDescent="0.45">
      <c r="A79408">
        <v>10051761</v>
      </c>
      <c r="B79408" t="s">
        <v>74279</v>
      </c>
    </row>
    <row r="79409" spans="1:2" x14ac:dyDescent="0.45">
      <c r="A79409">
        <v>10087151</v>
      </c>
      <c r="B79409" t="s">
        <v>74280</v>
      </c>
    </row>
    <row r="79410" spans="1:2" x14ac:dyDescent="0.45">
      <c r="A79410">
        <v>10083003</v>
      </c>
      <c r="B79410" t="s">
        <v>45805</v>
      </c>
    </row>
    <row r="79411" spans="1:2" x14ac:dyDescent="0.45">
      <c r="A79411">
        <v>10081287</v>
      </c>
      <c r="B79411" t="s">
        <v>74281</v>
      </c>
    </row>
    <row r="79412" spans="1:2" x14ac:dyDescent="0.45">
      <c r="A79412">
        <v>10082225</v>
      </c>
      <c r="B79412" t="s">
        <v>74282</v>
      </c>
    </row>
    <row r="79413" spans="1:2" x14ac:dyDescent="0.45">
      <c r="A79413">
        <v>10078731</v>
      </c>
      <c r="B79413" t="s">
        <v>74283</v>
      </c>
    </row>
    <row r="79414" spans="1:2" x14ac:dyDescent="0.45">
      <c r="A79414">
        <v>10036758</v>
      </c>
      <c r="B79414" t="s">
        <v>74284</v>
      </c>
    </row>
    <row r="79415" spans="1:2" x14ac:dyDescent="0.45">
      <c r="A79415">
        <v>10005702</v>
      </c>
      <c r="B79415" t="s">
        <v>74285</v>
      </c>
    </row>
    <row r="79416" spans="1:2" x14ac:dyDescent="0.45">
      <c r="A79416">
        <v>10072856</v>
      </c>
      <c r="B79416" t="s">
        <v>35199</v>
      </c>
    </row>
    <row r="79417" spans="1:2" x14ac:dyDescent="0.45">
      <c r="A79417">
        <v>10033881</v>
      </c>
      <c r="B79417" t="s">
        <v>74286</v>
      </c>
    </row>
    <row r="79418" spans="1:2" x14ac:dyDescent="0.45">
      <c r="A79418">
        <v>10019245</v>
      </c>
      <c r="B79418" t="s">
        <v>74287</v>
      </c>
    </row>
    <row r="79419" spans="1:2" x14ac:dyDescent="0.45">
      <c r="A79419">
        <v>10042330</v>
      </c>
      <c r="B79419" t="s">
        <v>74288</v>
      </c>
    </row>
    <row r="79420" spans="1:2" x14ac:dyDescent="0.45">
      <c r="A79420">
        <v>10008473</v>
      </c>
      <c r="B79420" t="s">
        <v>74289</v>
      </c>
    </row>
    <row r="79421" spans="1:2" x14ac:dyDescent="0.45">
      <c r="A79421">
        <v>10080955</v>
      </c>
      <c r="B79421" t="s">
        <v>74290</v>
      </c>
    </row>
    <row r="79422" spans="1:2" x14ac:dyDescent="0.45">
      <c r="A79422">
        <v>10084177</v>
      </c>
      <c r="B79422" t="s">
        <v>74291</v>
      </c>
    </row>
    <row r="79423" spans="1:2" x14ac:dyDescent="0.45">
      <c r="A79423">
        <v>10033396</v>
      </c>
      <c r="B79423" t="s">
        <v>74292</v>
      </c>
    </row>
    <row r="79424" spans="1:2" x14ac:dyDescent="0.45">
      <c r="A79424">
        <v>10046591</v>
      </c>
      <c r="B79424" t="s">
        <v>74293</v>
      </c>
    </row>
    <row r="79425" spans="1:2" x14ac:dyDescent="0.45">
      <c r="A79425">
        <v>10054602</v>
      </c>
      <c r="B79425" t="s">
        <v>74294</v>
      </c>
    </row>
    <row r="79426" spans="1:2" x14ac:dyDescent="0.45">
      <c r="A79426">
        <v>10012806</v>
      </c>
      <c r="B79426" t="s">
        <v>74295</v>
      </c>
    </row>
    <row r="79427" spans="1:2" x14ac:dyDescent="0.45">
      <c r="A79427">
        <v>10091650</v>
      </c>
      <c r="B79427" t="s">
        <v>74296</v>
      </c>
    </row>
    <row r="79428" spans="1:2" x14ac:dyDescent="0.45">
      <c r="A79428">
        <v>10026840</v>
      </c>
      <c r="B79428" t="s">
        <v>74297</v>
      </c>
    </row>
    <row r="79429" spans="1:2" x14ac:dyDescent="0.45">
      <c r="A79429">
        <v>10030846</v>
      </c>
      <c r="B79429" t="s">
        <v>74298</v>
      </c>
    </row>
    <row r="79430" spans="1:2" x14ac:dyDescent="0.45">
      <c r="A79430">
        <v>10040003</v>
      </c>
      <c r="B79430" t="s">
        <v>66004</v>
      </c>
    </row>
    <row r="79431" spans="1:2" x14ac:dyDescent="0.45">
      <c r="A79431">
        <v>10007844</v>
      </c>
      <c r="B79431" t="s">
        <v>74299</v>
      </c>
    </row>
    <row r="79432" spans="1:2" x14ac:dyDescent="0.45">
      <c r="A79432">
        <v>10022139</v>
      </c>
      <c r="B79432" t="s">
        <v>74300</v>
      </c>
    </row>
    <row r="79433" spans="1:2" x14ac:dyDescent="0.45">
      <c r="A79433">
        <v>10082472</v>
      </c>
      <c r="B79433" t="s">
        <v>74301</v>
      </c>
    </row>
    <row r="79434" spans="1:2" x14ac:dyDescent="0.45">
      <c r="A79434">
        <v>10006361</v>
      </c>
      <c r="B79434" t="s">
        <v>74302</v>
      </c>
    </row>
    <row r="79435" spans="1:2" x14ac:dyDescent="0.45">
      <c r="A79435">
        <v>10070056</v>
      </c>
      <c r="B79435" t="s">
        <v>74303</v>
      </c>
    </row>
    <row r="79436" spans="1:2" x14ac:dyDescent="0.45">
      <c r="A79436">
        <v>10026194</v>
      </c>
      <c r="B79436" t="s">
        <v>74304</v>
      </c>
    </row>
    <row r="79437" spans="1:2" x14ac:dyDescent="0.45">
      <c r="A79437">
        <v>10024010</v>
      </c>
      <c r="B79437" t="s">
        <v>74305</v>
      </c>
    </row>
    <row r="79438" spans="1:2" x14ac:dyDescent="0.45">
      <c r="A79438">
        <v>10075603</v>
      </c>
      <c r="B79438" t="s">
        <v>74306</v>
      </c>
    </row>
    <row r="79439" spans="1:2" x14ac:dyDescent="0.45">
      <c r="A79439">
        <v>10067607</v>
      </c>
      <c r="B79439" t="s">
        <v>74307</v>
      </c>
    </row>
    <row r="79440" spans="1:2" x14ac:dyDescent="0.45">
      <c r="A79440">
        <v>10002784</v>
      </c>
      <c r="B79440" t="s">
        <v>74308</v>
      </c>
    </row>
    <row r="79441" spans="1:2" x14ac:dyDescent="0.45">
      <c r="A79441">
        <v>10016228</v>
      </c>
      <c r="B79441" t="s">
        <v>74309</v>
      </c>
    </row>
    <row r="79442" spans="1:2" x14ac:dyDescent="0.45">
      <c r="A79442">
        <v>10057307</v>
      </c>
      <c r="B79442" t="s">
        <v>74310</v>
      </c>
    </row>
    <row r="79443" spans="1:2" x14ac:dyDescent="0.45">
      <c r="A79443">
        <v>10010167</v>
      </c>
      <c r="B79443" t="s">
        <v>74311</v>
      </c>
    </row>
    <row r="79444" spans="1:2" x14ac:dyDescent="0.45">
      <c r="A79444">
        <v>10080010</v>
      </c>
      <c r="B79444" t="s">
        <v>74312</v>
      </c>
    </row>
    <row r="79445" spans="1:2" x14ac:dyDescent="0.45">
      <c r="A79445">
        <v>10054744</v>
      </c>
      <c r="B79445" t="s">
        <v>74313</v>
      </c>
    </row>
    <row r="79446" spans="1:2" x14ac:dyDescent="0.45">
      <c r="A79446">
        <v>10085315</v>
      </c>
      <c r="B79446" t="s">
        <v>74314</v>
      </c>
    </row>
    <row r="79447" spans="1:2" x14ac:dyDescent="0.45">
      <c r="A79447">
        <v>10071291</v>
      </c>
      <c r="B79447" t="s">
        <v>74315</v>
      </c>
    </row>
    <row r="79448" spans="1:2" x14ac:dyDescent="0.45">
      <c r="A79448">
        <v>10067691</v>
      </c>
      <c r="B79448" t="s">
        <v>74316</v>
      </c>
    </row>
    <row r="79449" spans="1:2" x14ac:dyDescent="0.45">
      <c r="A79449">
        <v>90000517</v>
      </c>
      <c r="B79449" t="s">
        <v>74317</v>
      </c>
    </row>
    <row r="79450" spans="1:2" x14ac:dyDescent="0.45">
      <c r="A79450">
        <v>10008084</v>
      </c>
      <c r="B79450" t="s">
        <v>74318</v>
      </c>
    </row>
    <row r="79451" spans="1:2" x14ac:dyDescent="0.45">
      <c r="A79451">
        <v>10055084</v>
      </c>
      <c r="B79451" t="s">
        <v>74319</v>
      </c>
    </row>
    <row r="79452" spans="1:2" x14ac:dyDescent="0.45">
      <c r="A79452">
        <v>10002523</v>
      </c>
      <c r="B79452" t="s">
        <v>74320</v>
      </c>
    </row>
    <row r="79453" spans="1:2" x14ac:dyDescent="0.45">
      <c r="A79453">
        <v>10092266</v>
      </c>
      <c r="B79453" t="s">
        <v>74321</v>
      </c>
    </row>
    <row r="79454" spans="1:2" x14ac:dyDescent="0.45">
      <c r="A79454">
        <v>10074531</v>
      </c>
      <c r="B79454" t="s">
        <v>74322</v>
      </c>
    </row>
    <row r="79455" spans="1:2" x14ac:dyDescent="0.45">
      <c r="A79455">
        <v>10049512</v>
      </c>
      <c r="B79455" t="s">
        <v>74323</v>
      </c>
    </row>
    <row r="79456" spans="1:2" x14ac:dyDescent="0.45">
      <c r="A79456">
        <v>10044197</v>
      </c>
      <c r="B79456" t="s">
        <v>74324</v>
      </c>
    </row>
    <row r="79457" spans="1:2" x14ac:dyDescent="0.45">
      <c r="A79457">
        <v>10027265</v>
      </c>
      <c r="B79457" t="s">
        <v>74325</v>
      </c>
    </row>
    <row r="79458" spans="1:2" x14ac:dyDescent="0.45">
      <c r="A79458">
        <v>10077533</v>
      </c>
      <c r="B79458" t="s">
        <v>29917</v>
      </c>
    </row>
    <row r="79459" spans="1:2" x14ac:dyDescent="0.45">
      <c r="A79459">
        <v>10079043</v>
      </c>
      <c r="B79459" t="s">
        <v>74326</v>
      </c>
    </row>
    <row r="79460" spans="1:2" x14ac:dyDescent="0.45">
      <c r="A79460">
        <v>10070022</v>
      </c>
      <c r="B79460" t="s">
        <v>36815</v>
      </c>
    </row>
    <row r="79461" spans="1:2" x14ac:dyDescent="0.45">
      <c r="A79461">
        <v>10016071</v>
      </c>
      <c r="B79461" t="s">
        <v>74327</v>
      </c>
    </row>
    <row r="79462" spans="1:2" x14ac:dyDescent="0.45">
      <c r="A79462">
        <v>10033965</v>
      </c>
      <c r="B79462" t="s">
        <v>74328</v>
      </c>
    </row>
    <row r="79463" spans="1:2" x14ac:dyDescent="0.45">
      <c r="A79463">
        <v>10088735</v>
      </c>
      <c r="B79463" t="s">
        <v>74329</v>
      </c>
    </row>
    <row r="79464" spans="1:2" x14ac:dyDescent="0.45">
      <c r="A79464">
        <v>10026834</v>
      </c>
      <c r="B79464" t="s">
        <v>74330</v>
      </c>
    </row>
    <row r="79465" spans="1:2" x14ac:dyDescent="0.45">
      <c r="A79465">
        <v>10049490</v>
      </c>
      <c r="B79465" t="s">
        <v>74331</v>
      </c>
    </row>
    <row r="79466" spans="1:2" x14ac:dyDescent="0.45">
      <c r="A79466">
        <v>10049496</v>
      </c>
      <c r="B79466" t="s">
        <v>30111</v>
      </c>
    </row>
    <row r="79467" spans="1:2" x14ac:dyDescent="0.45">
      <c r="A79467">
        <v>10068453</v>
      </c>
      <c r="B79467" t="s">
        <v>74332</v>
      </c>
    </row>
    <row r="79468" spans="1:2" x14ac:dyDescent="0.45">
      <c r="A79468">
        <v>10031607</v>
      </c>
      <c r="B79468" t="s">
        <v>74333</v>
      </c>
    </row>
    <row r="79469" spans="1:2" x14ac:dyDescent="0.45">
      <c r="A79469">
        <v>10006696</v>
      </c>
      <c r="B79469" t="s">
        <v>20406</v>
      </c>
    </row>
    <row r="79470" spans="1:2" x14ac:dyDescent="0.45">
      <c r="A79470">
        <v>10008533</v>
      </c>
      <c r="B79470" t="s">
        <v>74334</v>
      </c>
    </row>
    <row r="79471" spans="1:2" x14ac:dyDescent="0.45">
      <c r="A79471">
        <v>10008487</v>
      </c>
      <c r="B79471" t="s">
        <v>74335</v>
      </c>
    </row>
    <row r="79472" spans="1:2" x14ac:dyDescent="0.45">
      <c r="A79472">
        <v>10003486</v>
      </c>
      <c r="B79472" t="s">
        <v>60164</v>
      </c>
    </row>
    <row r="79473" spans="1:2" x14ac:dyDescent="0.45">
      <c r="A79473">
        <v>10016285</v>
      </c>
      <c r="B79473" t="s">
        <v>55662</v>
      </c>
    </row>
    <row r="79474" spans="1:2" x14ac:dyDescent="0.45">
      <c r="A79474">
        <v>10049847</v>
      </c>
      <c r="B79474" t="s">
        <v>74336</v>
      </c>
    </row>
    <row r="79475" spans="1:2" x14ac:dyDescent="0.45">
      <c r="A79475">
        <v>10054329</v>
      </c>
      <c r="B79475" t="s">
        <v>74337</v>
      </c>
    </row>
    <row r="79476" spans="1:2" x14ac:dyDescent="0.45">
      <c r="A79476">
        <v>90000357</v>
      </c>
      <c r="B79476" t="s">
        <v>43585</v>
      </c>
    </row>
    <row r="79477" spans="1:2" x14ac:dyDescent="0.45">
      <c r="A79477">
        <v>10063935</v>
      </c>
      <c r="B79477" t="s">
        <v>72209</v>
      </c>
    </row>
    <row r="79478" spans="1:2" x14ac:dyDescent="0.45">
      <c r="A79478">
        <v>10008003</v>
      </c>
      <c r="B79478" t="s">
        <v>74338</v>
      </c>
    </row>
    <row r="79479" spans="1:2" x14ac:dyDescent="0.45">
      <c r="A79479">
        <v>10006382</v>
      </c>
      <c r="B79479" t="s">
        <v>74339</v>
      </c>
    </row>
    <row r="79480" spans="1:2" x14ac:dyDescent="0.45">
      <c r="A79480">
        <v>10091071</v>
      </c>
      <c r="B79480" t="s">
        <v>74340</v>
      </c>
    </row>
    <row r="79481" spans="1:2" x14ac:dyDescent="0.45">
      <c r="A79481">
        <v>10009871</v>
      </c>
      <c r="B79481" t="s">
        <v>74341</v>
      </c>
    </row>
    <row r="79482" spans="1:2" x14ac:dyDescent="0.45">
      <c r="A79482">
        <v>10074922</v>
      </c>
      <c r="B79482" t="s">
        <v>74342</v>
      </c>
    </row>
    <row r="79483" spans="1:2" x14ac:dyDescent="0.45">
      <c r="A79483">
        <v>10041341</v>
      </c>
      <c r="B79483" t="s">
        <v>74343</v>
      </c>
    </row>
    <row r="79484" spans="1:2" x14ac:dyDescent="0.45">
      <c r="A79484">
        <v>10036143</v>
      </c>
      <c r="B79484" t="s">
        <v>74344</v>
      </c>
    </row>
    <row r="79485" spans="1:2" x14ac:dyDescent="0.45">
      <c r="A79485">
        <v>10013911</v>
      </c>
      <c r="B79485" t="s">
        <v>74345</v>
      </c>
    </row>
    <row r="79486" spans="1:2" x14ac:dyDescent="0.45">
      <c r="A79486">
        <v>10003436</v>
      </c>
      <c r="B79486" t="s">
        <v>74346</v>
      </c>
    </row>
    <row r="79487" spans="1:2" x14ac:dyDescent="0.45">
      <c r="A79487">
        <v>10040925</v>
      </c>
      <c r="B79487" t="s">
        <v>74347</v>
      </c>
    </row>
    <row r="79488" spans="1:2" x14ac:dyDescent="0.45">
      <c r="A79488">
        <v>10000353</v>
      </c>
      <c r="B79488" t="s">
        <v>65810</v>
      </c>
    </row>
    <row r="79489" spans="1:2" x14ac:dyDescent="0.45">
      <c r="A79489">
        <v>10066025</v>
      </c>
      <c r="B79489" t="s">
        <v>74348</v>
      </c>
    </row>
    <row r="79490" spans="1:2" x14ac:dyDescent="0.45">
      <c r="A79490">
        <v>10003731</v>
      </c>
      <c r="B79490" t="s">
        <v>74349</v>
      </c>
    </row>
    <row r="79491" spans="1:2" x14ac:dyDescent="0.45">
      <c r="A79491">
        <v>10016082</v>
      </c>
      <c r="B79491" t="s">
        <v>74350</v>
      </c>
    </row>
    <row r="79492" spans="1:2" x14ac:dyDescent="0.45">
      <c r="A79492">
        <v>10006400</v>
      </c>
      <c r="B79492" t="s">
        <v>74351</v>
      </c>
    </row>
    <row r="79493" spans="1:2" x14ac:dyDescent="0.45">
      <c r="A79493">
        <v>10062642</v>
      </c>
      <c r="B79493" t="s">
        <v>21789</v>
      </c>
    </row>
    <row r="79494" spans="1:2" x14ac:dyDescent="0.45">
      <c r="A79494">
        <v>10073565</v>
      </c>
      <c r="B79494" t="s">
        <v>74352</v>
      </c>
    </row>
    <row r="79495" spans="1:2" x14ac:dyDescent="0.45">
      <c r="A79495">
        <v>10071914</v>
      </c>
      <c r="B79495" t="s">
        <v>74353</v>
      </c>
    </row>
    <row r="79496" spans="1:2" x14ac:dyDescent="0.45">
      <c r="A79496">
        <v>10024590</v>
      </c>
      <c r="B79496" t="s">
        <v>74354</v>
      </c>
    </row>
    <row r="79497" spans="1:2" x14ac:dyDescent="0.45">
      <c r="A79497">
        <v>10069649</v>
      </c>
      <c r="B79497" t="s">
        <v>74355</v>
      </c>
    </row>
    <row r="79498" spans="1:2" x14ac:dyDescent="0.45">
      <c r="A79498">
        <v>10000215</v>
      </c>
      <c r="B79498" t="s">
        <v>74356</v>
      </c>
    </row>
    <row r="79499" spans="1:2" x14ac:dyDescent="0.45">
      <c r="A79499">
        <v>10076741</v>
      </c>
      <c r="B79499" t="s">
        <v>74357</v>
      </c>
    </row>
    <row r="79500" spans="1:2" x14ac:dyDescent="0.45">
      <c r="A79500">
        <v>10047314</v>
      </c>
      <c r="B79500" t="s">
        <v>74358</v>
      </c>
    </row>
    <row r="79501" spans="1:2" x14ac:dyDescent="0.45">
      <c r="A79501">
        <v>10005079</v>
      </c>
      <c r="B79501" t="s">
        <v>74359</v>
      </c>
    </row>
    <row r="79502" spans="1:2" x14ac:dyDescent="0.45">
      <c r="A79502">
        <v>10012556</v>
      </c>
      <c r="B79502" t="s">
        <v>74360</v>
      </c>
    </row>
    <row r="79503" spans="1:2" x14ac:dyDescent="0.45">
      <c r="A79503">
        <v>10051909</v>
      </c>
      <c r="B79503" t="s">
        <v>74361</v>
      </c>
    </row>
    <row r="79504" spans="1:2" x14ac:dyDescent="0.45">
      <c r="A79504">
        <v>10087030</v>
      </c>
      <c r="B79504" t="s">
        <v>74362</v>
      </c>
    </row>
    <row r="79505" spans="1:2" x14ac:dyDescent="0.45">
      <c r="A79505">
        <v>10051327</v>
      </c>
      <c r="B79505" t="s">
        <v>74363</v>
      </c>
    </row>
    <row r="79506" spans="1:2" x14ac:dyDescent="0.45">
      <c r="A79506">
        <v>10008886</v>
      </c>
      <c r="B79506" t="s">
        <v>74364</v>
      </c>
    </row>
    <row r="79507" spans="1:2" x14ac:dyDescent="0.45">
      <c r="A79507">
        <v>10049356</v>
      </c>
      <c r="B79507" t="s">
        <v>74365</v>
      </c>
    </row>
    <row r="79508" spans="1:2" x14ac:dyDescent="0.45">
      <c r="A79508">
        <v>10066856</v>
      </c>
      <c r="B79508" t="s">
        <v>74366</v>
      </c>
    </row>
    <row r="79509" spans="1:2" x14ac:dyDescent="0.45">
      <c r="A79509">
        <v>10002847</v>
      </c>
      <c r="B79509" t="s">
        <v>74367</v>
      </c>
    </row>
    <row r="79510" spans="1:2" x14ac:dyDescent="0.45">
      <c r="A79510">
        <v>10034951</v>
      </c>
      <c r="B79510" t="s">
        <v>74368</v>
      </c>
    </row>
    <row r="79511" spans="1:2" x14ac:dyDescent="0.45">
      <c r="A79511">
        <v>10034152</v>
      </c>
      <c r="B79511" t="s">
        <v>74369</v>
      </c>
    </row>
    <row r="79512" spans="1:2" x14ac:dyDescent="0.45">
      <c r="A79512">
        <v>10040002</v>
      </c>
      <c r="B79512" t="s">
        <v>26725</v>
      </c>
    </row>
    <row r="79513" spans="1:2" x14ac:dyDescent="0.45">
      <c r="A79513">
        <v>10052366</v>
      </c>
      <c r="B79513" t="s">
        <v>25490</v>
      </c>
    </row>
    <row r="79514" spans="1:2" x14ac:dyDescent="0.45">
      <c r="A79514">
        <v>10022000</v>
      </c>
      <c r="B79514" t="s">
        <v>74370</v>
      </c>
    </row>
    <row r="79515" spans="1:2" x14ac:dyDescent="0.45">
      <c r="A79515">
        <v>10043960</v>
      </c>
      <c r="B79515" t="s">
        <v>74371</v>
      </c>
    </row>
    <row r="79516" spans="1:2" x14ac:dyDescent="0.45">
      <c r="A79516">
        <v>10052061</v>
      </c>
      <c r="B79516" t="s">
        <v>74372</v>
      </c>
    </row>
    <row r="79517" spans="1:2" x14ac:dyDescent="0.45">
      <c r="A79517">
        <v>10022901</v>
      </c>
      <c r="B79517" t="s">
        <v>74373</v>
      </c>
    </row>
    <row r="79518" spans="1:2" x14ac:dyDescent="0.45">
      <c r="A79518">
        <v>10079117</v>
      </c>
      <c r="B79518" t="s">
        <v>69052</v>
      </c>
    </row>
    <row r="79519" spans="1:2" x14ac:dyDescent="0.45">
      <c r="A79519">
        <v>10033880</v>
      </c>
      <c r="B79519" t="s">
        <v>74374</v>
      </c>
    </row>
    <row r="79520" spans="1:2" x14ac:dyDescent="0.45">
      <c r="A79520">
        <v>10075504</v>
      </c>
      <c r="B79520" t="s">
        <v>74375</v>
      </c>
    </row>
    <row r="79521" spans="1:2" x14ac:dyDescent="0.45">
      <c r="A79521">
        <v>10079879</v>
      </c>
      <c r="B79521" t="s">
        <v>74376</v>
      </c>
    </row>
    <row r="79522" spans="1:2" x14ac:dyDescent="0.45">
      <c r="A79522">
        <v>10041371</v>
      </c>
      <c r="B79522" t="s">
        <v>74377</v>
      </c>
    </row>
    <row r="79523" spans="1:2" x14ac:dyDescent="0.45">
      <c r="A79523">
        <v>10025238</v>
      </c>
      <c r="B79523" t="s">
        <v>74378</v>
      </c>
    </row>
    <row r="79524" spans="1:2" x14ac:dyDescent="0.45">
      <c r="A79524">
        <v>10070489</v>
      </c>
      <c r="B79524" t="s">
        <v>74379</v>
      </c>
    </row>
    <row r="79525" spans="1:2" x14ac:dyDescent="0.45">
      <c r="A79525">
        <v>10070095</v>
      </c>
      <c r="B79525" t="s">
        <v>36984</v>
      </c>
    </row>
    <row r="79526" spans="1:2" x14ac:dyDescent="0.45">
      <c r="A79526">
        <v>10091852</v>
      </c>
      <c r="B79526" t="s">
        <v>74380</v>
      </c>
    </row>
    <row r="79527" spans="1:2" x14ac:dyDescent="0.45">
      <c r="A79527">
        <v>10015121</v>
      </c>
      <c r="B79527" t="s">
        <v>74381</v>
      </c>
    </row>
    <row r="79528" spans="1:2" x14ac:dyDescent="0.45">
      <c r="A79528">
        <v>10002630</v>
      </c>
      <c r="B79528" t="s">
        <v>74382</v>
      </c>
    </row>
    <row r="79529" spans="1:2" x14ac:dyDescent="0.45">
      <c r="A79529">
        <v>10071677</v>
      </c>
      <c r="B79529" t="s">
        <v>37552</v>
      </c>
    </row>
    <row r="79530" spans="1:2" x14ac:dyDescent="0.45">
      <c r="A79530">
        <v>10019325</v>
      </c>
      <c r="B79530" t="s">
        <v>30226</v>
      </c>
    </row>
    <row r="79531" spans="1:2" x14ac:dyDescent="0.45">
      <c r="A79531">
        <v>10069116</v>
      </c>
      <c r="B79531" t="s">
        <v>74383</v>
      </c>
    </row>
    <row r="79532" spans="1:2" x14ac:dyDescent="0.45">
      <c r="A79532">
        <v>10017586</v>
      </c>
      <c r="B79532" t="s">
        <v>74384</v>
      </c>
    </row>
    <row r="79533" spans="1:2" x14ac:dyDescent="0.45">
      <c r="A79533">
        <v>10086438</v>
      </c>
      <c r="B79533" t="s">
        <v>74385</v>
      </c>
    </row>
    <row r="79534" spans="1:2" x14ac:dyDescent="0.45">
      <c r="A79534">
        <v>10039583</v>
      </c>
      <c r="B79534" t="s">
        <v>74386</v>
      </c>
    </row>
    <row r="79535" spans="1:2" x14ac:dyDescent="0.45">
      <c r="A79535">
        <v>10017877</v>
      </c>
      <c r="B79535" t="s">
        <v>74387</v>
      </c>
    </row>
    <row r="79536" spans="1:2" x14ac:dyDescent="0.45">
      <c r="A79536">
        <v>10006058</v>
      </c>
      <c r="B79536" t="s">
        <v>74388</v>
      </c>
    </row>
    <row r="79537" spans="1:2" x14ac:dyDescent="0.45">
      <c r="A79537">
        <v>10075535</v>
      </c>
      <c r="B79537" t="s">
        <v>74389</v>
      </c>
    </row>
    <row r="79538" spans="1:2" x14ac:dyDescent="0.45">
      <c r="A79538">
        <v>10022495</v>
      </c>
      <c r="B79538" t="s">
        <v>74390</v>
      </c>
    </row>
    <row r="79539" spans="1:2" x14ac:dyDescent="0.45">
      <c r="A79539">
        <v>10045213</v>
      </c>
      <c r="B79539" t="s">
        <v>74391</v>
      </c>
    </row>
    <row r="79540" spans="1:2" x14ac:dyDescent="0.45">
      <c r="A79540">
        <v>10079784</v>
      </c>
      <c r="B79540" t="s">
        <v>74392</v>
      </c>
    </row>
    <row r="79541" spans="1:2" x14ac:dyDescent="0.45">
      <c r="A79541">
        <v>10051331</v>
      </c>
      <c r="B79541" t="s">
        <v>74393</v>
      </c>
    </row>
    <row r="79542" spans="1:2" x14ac:dyDescent="0.45">
      <c r="A79542">
        <v>10044312</v>
      </c>
      <c r="B79542" t="s">
        <v>74394</v>
      </c>
    </row>
    <row r="79543" spans="1:2" x14ac:dyDescent="0.45">
      <c r="A79543">
        <v>10046825</v>
      </c>
      <c r="B79543" t="s">
        <v>74395</v>
      </c>
    </row>
    <row r="79544" spans="1:2" x14ac:dyDescent="0.45">
      <c r="A79544">
        <v>10075146</v>
      </c>
      <c r="B79544" t="s">
        <v>74396</v>
      </c>
    </row>
    <row r="79545" spans="1:2" x14ac:dyDescent="0.45">
      <c r="A79545">
        <v>10041053</v>
      </c>
      <c r="B79545" t="s">
        <v>17290</v>
      </c>
    </row>
    <row r="79546" spans="1:2" x14ac:dyDescent="0.45">
      <c r="A79546">
        <v>10025971</v>
      </c>
      <c r="B79546" t="s">
        <v>74397</v>
      </c>
    </row>
    <row r="79547" spans="1:2" x14ac:dyDescent="0.45">
      <c r="A79547">
        <v>10071076</v>
      </c>
      <c r="B79547" t="s">
        <v>61546</v>
      </c>
    </row>
    <row r="79548" spans="1:2" x14ac:dyDescent="0.45">
      <c r="A79548">
        <v>10071175</v>
      </c>
      <c r="B79548" t="s">
        <v>74398</v>
      </c>
    </row>
    <row r="79549" spans="1:2" x14ac:dyDescent="0.45">
      <c r="A79549">
        <v>10045457</v>
      </c>
      <c r="B79549" t="s">
        <v>74399</v>
      </c>
    </row>
    <row r="79550" spans="1:2" x14ac:dyDescent="0.45">
      <c r="A79550">
        <v>10079282</v>
      </c>
      <c r="B79550" t="s">
        <v>74400</v>
      </c>
    </row>
    <row r="79551" spans="1:2" x14ac:dyDescent="0.45">
      <c r="A79551">
        <v>10053347</v>
      </c>
      <c r="B79551" t="s">
        <v>74401</v>
      </c>
    </row>
    <row r="79552" spans="1:2" x14ac:dyDescent="0.45">
      <c r="A79552">
        <v>10047127</v>
      </c>
      <c r="B79552" t="s">
        <v>74402</v>
      </c>
    </row>
    <row r="79553" spans="1:2" x14ac:dyDescent="0.45">
      <c r="A79553">
        <v>10072531</v>
      </c>
      <c r="B79553" t="s">
        <v>74403</v>
      </c>
    </row>
    <row r="79554" spans="1:2" x14ac:dyDescent="0.45">
      <c r="A79554">
        <v>90000506</v>
      </c>
      <c r="B79554" t="s">
        <v>74404</v>
      </c>
    </row>
    <row r="79555" spans="1:2" x14ac:dyDescent="0.45">
      <c r="A79555">
        <v>10089048</v>
      </c>
      <c r="B79555" t="s">
        <v>74405</v>
      </c>
    </row>
    <row r="79556" spans="1:2" x14ac:dyDescent="0.45">
      <c r="A79556">
        <v>10068838</v>
      </c>
      <c r="B79556" t="s">
        <v>74406</v>
      </c>
    </row>
    <row r="79557" spans="1:2" x14ac:dyDescent="0.45">
      <c r="A79557">
        <v>10007480</v>
      </c>
      <c r="B79557" t="s">
        <v>74407</v>
      </c>
    </row>
    <row r="79558" spans="1:2" x14ac:dyDescent="0.45">
      <c r="A79558">
        <v>10079848</v>
      </c>
      <c r="B79558" t="s">
        <v>74408</v>
      </c>
    </row>
    <row r="79559" spans="1:2" x14ac:dyDescent="0.45">
      <c r="A79559">
        <v>10003732</v>
      </c>
      <c r="B79559" t="s">
        <v>74409</v>
      </c>
    </row>
    <row r="79560" spans="1:2" x14ac:dyDescent="0.45">
      <c r="A79560">
        <v>10016951</v>
      </c>
      <c r="B79560" t="s">
        <v>74410</v>
      </c>
    </row>
    <row r="79561" spans="1:2" x14ac:dyDescent="0.45">
      <c r="A79561">
        <v>10013820</v>
      </c>
      <c r="B79561" t="s">
        <v>74411</v>
      </c>
    </row>
    <row r="79562" spans="1:2" x14ac:dyDescent="0.45">
      <c r="A79562">
        <v>10067560</v>
      </c>
      <c r="B79562" t="s">
        <v>74412</v>
      </c>
    </row>
    <row r="79563" spans="1:2" x14ac:dyDescent="0.45">
      <c r="A79563">
        <v>10043762</v>
      </c>
      <c r="B79563" t="s">
        <v>74413</v>
      </c>
    </row>
    <row r="79564" spans="1:2" x14ac:dyDescent="0.45">
      <c r="A79564">
        <v>10026293</v>
      </c>
      <c r="B79564" t="s">
        <v>74414</v>
      </c>
    </row>
    <row r="79565" spans="1:2" x14ac:dyDescent="0.45">
      <c r="A79565">
        <v>10082246</v>
      </c>
      <c r="B79565" t="s">
        <v>74415</v>
      </c>
    </row>
    <row r="79566" spans="1:2" x14ac:dyDescent="0.45">
      <c r="A79566">
        <v>10049237</v>
      </c>
      <c r="B79566" t="s">
        <v>74416</v>
      </c>
    </row>
    <row r="79567" spans="1:2" x14ac:dyDescent="0.45">
      <c r="A79567">
        <v>10016457</v>
      </c>
      <c r="B79567" t="s">
        <v>74417</v>
      </c>
    </row>
    <row r="79568" spans="1:2" x14ac:dyDescent="0.45">
      <c r="A79568">
        <v>10004206</v>
      </c>
      <c r="B79568" t="s">
        <v>74418</v>
      </c>
    </row>
    <row r="79569" spans="1:2" x14ac:dyDescent="0.45">
      <c r="A79569">
        <v>10073972</v>
      </c>
      <c r="B79569" t="s">
        <v>74419</v>
      </c>
    </row>
    <row r="79570" spans="1:2" x14ac:dyDescent="0.45">
      <c r="A79570">
        <v>10051671</v>
      </c>
      <c r="B79570" t="s">
        <v>74420</v>
      </c>
    </row>
    <row r="79571" spans="1:2" x14ac:dyDescent="0.45">
      <c r="A79571">
        <v>10018481</v>
      </c>
      <c r="B79571" t="s">
        <v>74421</v>
      </c>
    </row>
    <row r="79572" spans="1:2" x14ac:dyDescent="0.45">
      <c r="A79572">
        <v>10041850</v>
      </c>
      <c r="B79572" t="s">
        <v>74422</v>
      </c>
    </row>
    <row r="79573" spans="1:2" x14ac:dyDescent="0.45">
      <c r="A79573">
        <v>10041660</v>
      </c>
      <c r="B79573" t="s">
        <v>74423</v>
      </c>
    </row>
    <row r="79574" spans="1:2" x14ac:dyDescent="0.45">
      <c r="A79574">
        <v>10029550</v>
      </c>
      <c r="B79574" t="s">
        <v>74424</v>
      </c>
    </row>
    <row r="79575" spans="1:2" x14ac:dyDescent="0.45">
      <c r="A79575">
        <v>10035000</v>
      </c>
      <c r="B79575" t="s">
        <v>74425</v>
      </c>
    </row>
    <row r="79576" spans="1:2" x14ac:dyDescent="0.45">
      <c r="A79576">
        <v>10036474</v>
      </c>
      <c r="B79576" t="s">
        <v>74426</v>
      </c>
    </row>
    <row r="79577" spans="1:2" x14ac:dyDescent="0.45">
      <c r="A79577">
        <v>10035594</v>
      </c>
      <c r="B79577" t="s">
        <v>74427</v>
      </c>
    </row>
    <row r="79578" spans="1:2" x14ac:dyDescent="0.45">
      <c r="A79578">
        <v>10023195</v>
      </c>
      <c r="B79578" t="s">
        <v>74428</v>
      </c>
    </row>
    <row r="79579" spans="1:2" x14ac:dyDescent="0.45">
      <c r="A79579">
        <v>10030940</v>
      </c>
      <c r="B79579" t="s">
        <v>74429</v>
      </c>
    </row>
    <row r="79580" spans="1:2" x14ac:dyDescent="0.45">
      <c r="A79580">
        <v>10078714</v>
      </c>
      <c r="B79580" t="s">
        <v>31725</v>
      </c>
    </row>
    <row r="79581" spans="1:2" x14ac:dyDescent="0.45">
      <c r="A79581">
        <v>10029003</v>
      </c>
      <c r="B79581" t="s">
        <v>74430</v>
      </c>
    </row>
    <row r="79582" spans="1:2" x14ac:dyDescent="0.45">
      <c r="A79582">
        <v>10005837</v>
      </c>
      <c r="B79582" t="s">
        <v>74431</v>
      </c>
    </row>
    <row r="79583" spans="1:2" x14ac:dyDescent="0.45">
      <c r="A79583">
        <v>10044716</v>
      </c>
      <c r="B79583" t="s">
        <v>74432</v>
      </c>
    </row>
    <row r="79584" spans="1:2" x14ac:dyDescent="0.45">
      <c r="A79584">
        <v>10013220</v>
      </c>
      <c r="B79584" t="s">
        <v>74433</v>
      </c>
    </row>
    <row r="79585" spans="1:2" x14ac:dyDescent="0.45">
      <c r="A79585">
        <v>10057231</v>
      </c>
      <c r="B79585" t="s">
        <v>74434</v>
      </c>
    </row>
    <row r="79586" spans="1:2" x14ac:dyDescent="0.45">
      <c r="A79586">
        <v>10064160</v>
      </c>
      <c r="B79586" t="s">
        <v>74435</v>
      </c>
    </row>
    <row r="79587" spans="1:2" x14ac:dyDescent="0.45">
      <c r="A79587">
        <v>10028313</v>
      </c>
      <c r="B79587" t="s">
        <v>74436</v>
      </c>
    </row>
    <row r="79588" spans="1:2" x14ac:dyDescent="0.45">
      <c r="A79588">
        <v>10091875</v>
      </c>
      <c r="B79588" t="s">
        <v>74437</v>
      </c>
    </row>
    <row r="79589" spans="1:2" x14ac:dyDescent="0.45">
      <c r="A79589">
        <v>10074337</v>
      </c>
      <c r="B79589" t="s">
        <v>74438</v>
      </c>
    </row>
    <row r="79590" spans="1:2" x14ac:dyDescent="0.45">
      <c r="A79590">
        <v>10025183</v>
      </c>
      <c r="B79590" t="s">
        <v>74439</v>
      </c>
    </row>
    <row r="79591" spans="1:2" x14ac:dyDescent="0.45">
      <c r="A79591">
        <v>10037467</v>
      </c>
      <c r="B79591" t="s">
        <v>18207</v>
      </c>
    </row>
    <row r="79592" spans="1:2" x14ac:dyDescent="0.45">
      <c r="A79592">
        <v>10007411</v>
      </c>
      <c r="B79592" t="s">
        <v>19469</v>
      </c>
    </row>
    <row r="79593" spans="1:2" x14ac:dyDescent="0.45">
      <c r="A79593">
        <v>10076735</v>
      </c>
      <c r="B79593" t="s">
        <v>74440</v>
      </c>
    </row>
    <row r="79594" spans="1:2" x14ac:dyDescent="0.45">
      <c r="A79594">
        <v>10019243</v>
      </c>
      <c r="B79594" t="s">
        <v>74441</v>
      </c>
    </row>
    <row r="79595" spans="1:2" x14ac:dyDescent="0.45">
      <c r="A79595">
        <v>10082211</v>
      </c>
      <c r="B79595" t="s">
        <v>74442</v>
      </c>
    </row>
    <row r="79596" spans="1:2" x14ac:dyDescent="0.45">
      <c r="A79596">
        <v>10004841</v>
      </c>
      <c r="B79596" t="s">
        <v>74443</v>
      </c>
    </row>
    <row r="79597" spans="1:2" x14ac:dyDescent="0.45">
      <c r="A79597">
        <v>10092375</v>
      </c>
      <c r="B79597" t="s">
        <v>67050</v>
      </c>
    </row>
    <row r="79598" spans="1:2" x14ac:dyDescent="0.45">
      <c r="A79598">
        <v>10072936</v>
      </c>
      <c r="B79598" t="s">
        <v>74444</v>
      </c>
    </row>
    <row r="79599" spans="1:2" x14ac:dyDescent="0.45">
      <c r="A79599">
        <v>10062995</v>
      </c>
      <c r="B79599" t="s">
        <v>74445</v>
      </c>
    </row>
    <row r="79600" spans="1:2" x14ac:dyDescent="0.45">
      <c r="A79600">
        <v>10078709</v>
      </c>
      <c r="B79600" t="s">
        <v>74446</v>
      </c>
    </row>
    <row r="79601" spans="1:2" x14ac:dyDescent="0.45">
      <c r="A79601">
        <v>90000220</v>
      </c>
      <c r="B79601" t="s">
        <v>74447</v>
      </c>
    </row>
    <row r="79602" spans="1:2" x14ac:dyDescent="0.45">
      <c r="A79602">
        <v>10088393</v>
      </c>
      <c r="B79602" t="s">
        <v>74448</v>
      </c>
    </row>
    <row r="79603" spans="1:2" x14ac:dyDescent="0.45">
      <c r="A79603">
        <v>10031449</v>
      </c>
      <c r="B79603" t="s">
        <v>74449</v>
      </c>
    </row>
    <row r="79604" spans="1:2" x14ac:dyDescent="0.45">
      <c r="A79604">
        <v>10042538</v>
      </c>
      <c r="B79604" t="s">
        <v>74450</v>
      </c>
    </row>
    <row r="79605" spans="1:2" x14ac:dyDescent="0.45">
      <c r="A79605">
        <v>10090906</v>
      </c>
      <c r="B79605" t="s">
        <v>32801</v>
      </c>
    </row>
    <row r="79606" spans="1:2" x14ac:dyDescent="0.45">
      <c r="A79606">
        <v>10089326</v>
      </c>
      <c r="B79606" t="s">
        <v>74451</v>
      </c>
    </row>
    <row r="79607" spans="1:2" x14ac:dyDescent="0.45">
      <c r="A79607">
        <v>10016642</v>
      </c>
      <c r="B79607" t="s">
        <v>74452</v>
      </c>
    </row>
    <row r="79608" spans="1:2" x14ac:dyDescent="0.45">
      <c r="A79608">
        <v>10076345</v>
      </c>
      <c r="B79608" t="s">
        <v>74453</v>
      </c>
    </row>
    <row r="79609" spans="1:2" x14ac:dyDescent="0.45">
      <c r="A79609">
        <v>10018183</v>
      </c>
      <c r="B79609" t="s">
        <v>74454</v>
      </c>
    </row>
    <row r="79610" spans="1:2" x14ac:dyDescent="0.45">
      <c r="A79610">
        <v>10002541</v>
      </c>
      <c r="B79610" t="s">
        <v>22181</v>
      </c>
    </row>
    <row r="79611" spans="1:2" x14ac:dyDescent="0.45">
      <c r="A79611">
        <v>10063765</v>
      </c>
      <c r="B79611" t="s">
        <v>74455</v>
      </c>
    </row>
    <row r="79612" spans="1:2" x14ac:dyDescent="0.45">
      <c r="A79612">
        <v>10090560</v>
      </c>
      <c r="B79612" t="s">
        <v>74456</v>
      </c>
    </row>
    <row r="79613" spans="1:2" x14ac:dyDescent="0.45">
      <c r="A79613">
        <v>10001934</v>
      </c>
      <c r="B79613" t="s">
        <v>74457</v>
      </c>
    </row>
    <row r="79614" spans="1:2" x14ac:dyDescent="0.45">
      <c r="A79614">
        <v>10056511</v>
      </c>
      <c r="B79614" t="s">
        <v>74458</v>
      </c>
    </row>
    <row r="79615" spans="1:2" x14ac:dyDescent="0.45">
      <c r="A79615">
        <v>10082357</v>
      </c>
      <c r="B79615" t="s">
        <v>71379</v>
      </c>
    </row>
    <row r="79616" spans="1:2" x14ac:dyDescent="0.45">
      <c r="A79616">
        <v>10010255</v>
      </c>
      <c r="B79616" t="s">
        <v>74459</v>
      </c>
    </row>
    <row r="79617" spans="1:2" x14ac:dyDescent="0.45">
      <c r="A79617">
        <v>10008807</v>
      </c>
      <c r="B79617" t="s">
        <v>74460</v>
      </c>
    </row>
    <row r="79618" spans="1:2" x14ac:dyDescent="0.45">
      <c r="A79618">
        <v>10038372</v>
      </c>
      <c r="B79618" t="s">
        <v>74461</v>
      </c>
    </row>
    <row r="79619" spans="1:2" x14ac:dyDescent="0.45">
      <c r="A79619">
        <v>10090103</v>
      </c>
      <c r="B79619" t="s">
        <v>74462</v>
      </c>
    </row>
    <row r="79620" spans="1:2" x14ac:dyDescent="0.45">
      <c r="A79620">
        <v>10040959</v>
      </c>
      <c r="B79620" t="s">
        <v>74463</v>
      </c>
    </row>
    <row r="79621" spans="1:2" x14ac:dyDescent="0.45">
      <c r="A79621">
        <v>10045929</v>
      </c>
      <c r="B79621" t="s">
        <v>74464</v>
      </c>
    </row>
    <row r="79622" spans="1:2" x14ac:dyDescent="0.45">
      <c r="A79622">
        <v>10078581</v>
      </c>
      <c r="B79622" t="s">
        <v>74465</v>
      </c>
    </row>
    <row r="79623" spans="1:2" x14ac:dyDescent="0.45">
      <c r="A79623">
        <v>10007658</v>
      </c>
      <c r="B79623" t="s">
        <v>37896</v>
      </c>
    </row>
    <row r="79624" spans="1:2" x14ac:dyDescent="0.45">
      <c r="A79624">
        <v>10016114</v>
      </c>
      <c r="B79624" t="s">
        <v>74466</v>
      </c>
    </row>
    <row r="79625" spans="1:2" x14ac:dyDescent="0.45">
      <c r="A79625">
        <v>10072558</v>
      </c>
      <c r="B79625" t="s">
        <v>74467</v>
      </c>
    </row>
    <row r="79626" spans="1:2" x14ac:dyDescent="0.45">
      <c r="A79626">
        <v>10032958</v>
      </c>
      <c r="B79626" t="s">
        <v>74468</v>
      </c>
    </row>
    <row r="79627" spans="1:2" x14ac:dyDescent="0.45">
      <c r="A79627">
        <v>10074972</v>
      </c>
      <c r="B79627" t="s">
        <v>25969</v>
      </c>
    </row>
    <row r="79628" spans="1:2" x14ac:dyDescent="0.45">
      <c r="A79628">
        <v>10078439</v>
      </c>
      <c r="B79628" t="s">
        <v>74469</v>
      </c>
    </row>
    <row r="79629" spans="1:2" x14ac:dyDescent="0.45">
      <c r="A79629">
        <v>10045189</v>
      </c>
      <c r="B79629" t="s">
        <v>74470</v>
      </c>
    </row>
    <row r="79630" spans="1:2" x14ac:dyDescent="0.45">
      <c r="A79630">
        <v>10033709</v>
      </c>
      <c r="B79630" t="s">
        <v>74471</v>
      </c>
    </row>
    <row r="79631" spans="1:2" x14ac:dyDescent="0.45">
      <c r="A79631">
        <v>10054211</v>
      </c>
      <c r="B79631" t="s">
        <v>74472</v>
      </c>
    </row>
    <row r="79632" spans="1:2" x14ac:dyDescent="0.45">
      <c r="A79632">
        <v>10025085</v>
      </c>
      <c r="B79632" t="s">
        <v>74473</v>
      </c>
    </row>
    <row r="79633" spans="1:2" x14ac:dyDescent="0.45">
      <c r="A79633">
        <v>10062286</v>
      </c>
      <c r="B79633" t="s">
        <v>74474</v>
      </c>
    </row>
    <row r="79634" spans="1:2" x14ac:dyDescent="0.45">
      <c r="A79634">
        <v>10017454</v>
      </c>
      <c r="B79634" t="s">
        <v>74475</v>
      </c>
    </row>
    <row r="79635" spans="1:2" x14ac:dyDescent="0.45">
      <c r="A79635">
        <v>10008031</v>
      </c>
      <c r="B79635" t="s">
        <v>74476</v>
      </c>
    </row>
    <row r="79636" spans="1:2" x14ac:dyDescent="0.45">
      <c r="A79636">
        <v>10042955</v>
      </c>
      <c r="B79636" t="s">
        <v>74477</v>
      </c>
    </row>
    <row r="79637" spans="1:2" x14ac:dyDescent="0.45">
      <c r="A79637">
        <v>10084742</v>
      </c>
      <c r="B79637" t="s">
        <v>32043</v>
      </c>
    </row>
    <row r="79638" spans="1:2" x14ac:dyDescent="0.45">
      <c r="A79638">
        <v>10038385</v>
      </c>
      <c r="B79638" t="s">
        <v>74478</v>
      </c>
    </row>
    <row r="79639" spans="1:2" x14ac:dyDescent="0.45">
      <c r="A79639">
        <v>10053024</v>
      </c>
      <c r="B79639" t="s">
        <v>74479</v>
      </c>
    </row>
    <row r="79640" spans="1:2" x14ac:dyDescent="0.45">
      <c r="A79640">
        <v>10088638</v>
      </c>
      <c r="B79640" t="s">
        <v>74480</v>
      </c>
    </row>
    <row r="79641" spans="1:2" x14ac:dyDescent="0.45">
      <c r="A79641">
        <v>10001411</v>
      </c>
      <c r="B79641" t="s">
        <v>74481</v>
      </c>
    </row>
    <row r="79642" spans="1:2" x14ac:dyDescent="0.45">
      <c r="A79642">
        <v>10013410</v>
      </c>
      <c r="B79642" t="s">
        <v>74482</v>
      </c>
    </row>
    <row r="79643" spans="1:2" x14ac:dyDescent="0.45">
      <c r="A79643">
        <v>10076946</v>
      </c>
      <c r="B79643" t="s">
        <v>74483</v>
      </c>
    </row>
    <row r="79644" spans="1:2" x14ac:dyDescent="0.45">
      <c r="A79644">
        <v>10002399</v>
      </c>
      <c r="B79644" t="s">
        <v>74484</v>
      </c>
    </row>
    <row r="79645" spans="1:2" x14ac:dyDescent="0.45">
      <c r="A79645">
        <v>10038024</v>
      </c>
      <c r="B79645" t="s">
        <v>74485</v>
      </c>
    </row>
    <row r="79646" spans="1:2" x14ac:dyDescent="0.45">
      <c r="A79646">
        <v>10054846</v>
      </c>
      <c r="B79646" t="s">
        <v>74486</v>
      </c>
    </row>
    <row r="79647" spans="1:2" x14ac:dyDescent="0.45">
      <c r="A79647">
        <v>10038187</v>
      </c>
      <c r="B79647" t="s">
        <v>74487</v>
      </c>
    </row>
    <row r="79648" spans="1:2" x14ac:dyDescent="0.45">
      <c r="A79648">
        <v>10056335</v>
      </c>
      <c r="B79648" t="s">
        <v>74488</v>
      </c>
    </row>
    <row r="79649" spans="1:2" x14ac:dyDescent="0.45">
      <c r="A79649">
        <v>10039694</v>
      </c>
      <c r="B79649" t="s">
        <v>74489</v>
      </c>
    </row>
    <row r="79650" spans="1:2" x14ac:dyDescent="0.45">
      <c r="A79650">
        <v>10005366</v>
      </c>
      <c r="B79650" t="s">
        <v>74490</v>
      </c>
    </row>
    <row r="79651" spans="1:2" x14ac:dyDescent="0.45">
      <c r="A79651">
        <v>10086023</v>
      </c>
      <c r="B79651" t="s">
        <v>74491</v>
      </c>
    </row>
    <row r="79652" spans="1:2" x14ac:dyDescent="0.45">
      <c r="A79652">
        <v>10031356</v>
      </c>
      <c r="B79652" t="s">
        <v>45176</v>
      </c>
    </row>
    <row r="79653" spans="1:2" x14ac:dyDescent="0.45">
      <c r="A79653">
        <v>10001341</v>
      </c>
      <c r="B79653" t="s">
        <v>74492</v>
      </c>
    </row>
    <row r="79654" spans="1:2" x14ac:dyDescent="0.45">
      <c r="A79654">
        <v>10030404</v>
      </c>
      <c r="B79654" t="s">
        <v>74493</v>
      </c>
    </row>
    <row r="79655" spans="1:2" x14ac:dyDescent="0.45">
      <c r="A79655">
        <v>10078685</v>
      </c>
      <c r="B79655" t="s">
        <v>31286</v>
      </c>
    </row>
    <row r="79656" spans="1:2" x14ac:dyDescent="0.45">
      <c r="A79656">
        <v>10091301</v>
      </c>
      <c r="B79656" t="s">
        <v>74494</v>
      </c>
    </row>
    <row r="79657" spans="1:2" x14ac:dyDescent="0.45">
      <c r="A79657">
        <v>10041440</v>
      </c>
      <c r="B79657" t="s">
        <v>74495</v>
      </c>
    </row>
    <row r="79658" spans="1:2" x14ac:dyDescent="0.45">
      <c r="A79658">
        <v>10075993</v>
      </c>
      <c r="B79658" t="s">
        <v>23354</v>
      </c>
    </row>
    <row r="79659" spans="1:2" x14ac:dyDescent="0.45">
      <c r="A79659">
        <v>10069635</v>
      </c>
      <c r="B79659" t="s">
        <v>74496</v>
      </c>
    </row>
    <row r="79660" spans="1:2" x14ac:dyDescent="0.45">
      <c r="A79660">
        <v>10025499</v>
      </c>
      <c r="B79660" t="s">
        <v>74497</v>
      </c>
    </row>
    <row r="79661" spans="1:2" x14ac:dyDescent="0.45">
      <c r="A79661">
        <v>10016631</v>
      </c>
      <c r="B79661" t="s">
        <v>74498</v>
      </c>
    </row>
    <row r="79662" spans="1:2" x14ac:dyDescent="0.45">
      <c r="A79662">
        <v>10075716</v>
      </c>
      <c r="B79662" t="s">
        <v>60816</v>
      </c>
    </row>
    <row r="79663" spans="1:2" x14ac:dyDescent="0.45">
      <c r="A79663">
        <v>10001641</v>
      </c>
      <c r="B79663" t="s">
        <v>74499</v>
      </c>
    </row>
    <row r="79664" spans="1:2" x14ac:dyDescent="0.45">
      <c r="A79664">
        <v>10068001</v>
      </c>
      <c r="B79664" t="s">
        <v>74500</v>
      </c>
    </row>
    <row r="79665" spans="1:2" x14ac:dyDescent="0.45">
      <c r="A79665">
        <v>10020444</v>
      </c>
      <c r="B79665" t="s">
        <v>74501</v>
      </c>
    </row>
    <row r="79666" spans="1:2" x14ac:dyDescent="0.45">
      <c r="A79666">
        <v>10023169</v>
      </c>
      <c r="B79666" t="s">
        <v>74502</v>
      </c>
    </row>
    <row r="79667" spans="1:2" x14ac:dyDescent="0.45">
      <c r="A79667">
        <v>10007522</v>
      </c>
      <c r="B79667" t="s">
        <v>74503</v>
      </c>
    </row>
    <row r="79668" spans="1:2" x14ac:dyDescent="0.45">
      <c r="A79668">
        <v>10039027</v>
      </c>
      <c r="B79668" t="s">
        <v>19732</v>
      </c>
    </row>
    <row r="79669" spans="1:2" x14ac:dyDescent="0.45">
      <c r="A79669">
        <v>10005454</v>
      </c>
      <c r="B79669" t="s">
        <v>74504</v>
      </c>
    </row>
    <row r="79670" spans="1:2" x14ac:dyDescent="0.45">
      <c r="A79670">
        <v>10063880</v>
      </c>
      <c r="B79670" t="s">
        <v>74505</v>
      </c>
    </row>
    <row r="79671" spans="1:2" x14ac:dyDescent="0.45">
      <c r="A79671">
        <v>10003840</v>
      </c>
      <c r="B79671" t="s">
        <v>74506</v>
      </c>
    </row>
    <row r="79672" spans="1:2" x14ac:dyDescent="0.45">
      <c r="A79672">
        <v>10087723</v>
      </c>
      <c r="B79672" t="s">
        <v>74507</v>
      </c>
    </row>
    <row r="79673" spans="1:2" x14ac:dyDescent="0.45">
      <c r="A79673">
        <v>10037777</v>
      </c>
      <c r="B79673" t="s">
        <v>74508</v>
      </c>
    </row>
    <row r="79674" spans="1:2" x14ac:dyDescent="0.45">
      <c r="A79674">
        <v>10029045</v>
      </c>
      <c r="B79674" t="s">
        <v>74509</v>
      </c>
    </row>
    <row r="79675" spans="1:2" x14ac:dyDescent="0.45">
      <c r="A79675">
        <v>10009553</v>
      </c>
      <c r="B79675" t="s">
        <v>74510</v>
      </c>
    </row>
    <row r="79676" spans="1:2" x14ac:dyDescent="0.45">
      <c r="A79676">
        <v>10041681</v>
      </c>
      <c r="B79676" t="s">
        <v>55324</v>
      </c>
    </row>
    <row r="79677" spans="1:2" x14ac:dyDescent="0.45">
      <c r="A79677">
        <v>10090789</v>
      </c>
      <c r="B79677" t="s">
        <v>74511</v>
      </c>
    </row>
    <row r="79678" spans="1:2" x14ac:dyDescent="0.45">
      <c r="A79678">
        <v>10074290</v>
      </c>
      <c r="B79678" t="s">
        <v>74512</v>
      </c>
    </row>
    <row r="79679" spans="1:2" x14ac:dyDescent="0.45">
      <c r="A79679">
        <v>10090092</v>
      </c>
      <c r="B79679" t="s">
        <v>74513</v>
      </c>
    </row>
    <row r="79680" spans="1:2" x14ac:dyDescent="0.45">
      <c r="A79680">
        <v>10017368</v>
      </c>
      <c r="B79680" t="s">
        <v>44397</v>
      </c>
    </row>
    <row r="79681" spans="1:2" x14ac:dyDescent="0.45">
      <c r="A79681">
        <v>10067653</v>
      </c>
      <c r="B79681" t="s">
        <v>74514</v>
      </c>
    </row>
    <row r="79682" spans="1:2" x14ac:dyDescent="0.45">
      <c r="A79682">
        <v>10072625</v>
      </c>
      <c r="B79682" t="s">
        <v>60399</v>
      </c>
    </row>
    <row r="79683" spans="1:2" x14ac:dyDescent="0.45">
      <c r="A79683">
        <v>10073043</v>
      </c>
      <c r="B79683" t="s">
        <v>74515</v>
      </c>
    </row>
    <row r="79684" spans="1:2" x14ac:dyDescent="0.45">
      <c r="A79684">
        <v>10041161</v>
      </c>
      <c r="B79684" t="s">
        <v>74516</v>
      </c>
    </row>
    <row r="79685" spans="1:2" x14ac:dyDescent="0.45">
      <c r="A79685">
        <v>10066680</v>
      </c>
      <c r="B79685" t="s">
        <v>74517</v>
      </c>
    </row>
    <row r="79686" spans="1:2" x14ac:dyDescent="0.45">
      <c r="A79686">
        <v>10078065</v>
      </c>
      <c r="B79686" t="s">
        <v>74518</v>
      </c>
    </row>
    <row r="79687" spans="1:2" x14ac:dyDescent="0.45">
      <c r="A79687">
        <v>10022261</v>
      </c>
      <c r="B79687" t="s">
        <v>74519</v>
      </c>
    </row>
    <row r="79688" spans="1:2" x14ac:dyDescent="0.45">
      <c r="A79688">
        <v>10092238</v>
      </c>
      <c r="B79688" t="s">
        <v>74520</v>
      </c>
    </row>
    <row r="79689" spans="1:2" x14ac:dyDescent="0.45">
      <c r="A79689">
        <v>10085912</v>
      </c>
      <c r="B79689" t="s">
        <v>74521</v>
      </c>
    </row>
    <row r="79690" spans="1:2" x14ac:dyDescent="0.45">
      <c r="A79690">
        <v>10051641</v>
      </c>
      <c r="B79690" t="s">
        <v>74522</v>
      </c>
    </row>
    <row r="79691" spans="1:2" x14ac:dyDescent="0.45">
      <c r="A79691">
        <v>10050347</v>
      </c>
      <c r="B79691" t="s">
        <v>74523</v>
      </c>
    </row>
    <row r="79692" spans="1:2" x14ac:dyDescent="0.45">
      <c r="A79692">
        <v>10047879</v>
      </c>
      <c r="B79692" t="s">
        <v>74524</v>
      </c>
    </row>
    <row r="79693" spans="1:2" x14ac:dyDescent="0.45">
      <c r="A79693">
        <v>10064739</v>
      </c>
      <c r="B79693" t="s">
        <v>36394</v>
      </c>
    </row>
    <row r="79694" spans="1:2" x14ac:dyDescent="0.45">
      <c r="A79694">
        <v>10033287</v>
      </c>
      <c r="B79694" t="s">
        <v>23269</v>
      </c>
    </row>
    <row r="79695" spans="1:2" x14ac:dyDescent="0.45">
      <c r="A79695">
        <v>10064198</v>
      </c>
      <c r="B79695" t="s">
        <v>74525</v>
      </c>
    </row>
    <row r="79696" spans="1:2" x14ac:dyDescent="0.45">
      <c r="A79696">
        <v>10021324</v>
      </c>
      <c r="B79696" t="s">
        <v>74526</v>
      </c>
    </row>
    <row r="79697" spans="1:2" x14ac:dyDescent="0.45">
      <c r="A79697">
        <v>10051568</v>
      </c>
      <c r="B79697" t="s">
        <v>74527</v>
      </c>
    </row>
    <row r="79698" spans="1:2" x14ac:dyDescent="0.45">
      <c r="A79698">
        <v>10035116</v>
      </c>
      <c r="B79698" t="s">
        <v>74528</v>
      </c>
    </row>
    <row r="79699" spans="1:2" x14ac:dyDescent="0.45">
      <c r="A79699">
        <v>10053420</v>
      </c>
      <c r="B79699" t="s">
        <v>74529</v>
      </c>
    </row>
    <row r="79700" spans="1:2" x14ac:dyDescent="0.45">
      <c r="A79700">
        <v>10080672</v>
      </c>
      <c r="B79700" t="s">
        <v>74530</v>
      </c>
    </row>
    <row r="79701" spans="1:2" x14ac:dyDescent="0.45">
      <c r="A79701">
        <v>10027830</v>
      </c>
      <c r="B79701" t="s">
        <v>74531</v>
      </c>
    </row>
    <row r="79702" spans="1:2" x14ac:dyDescent="0.45">
      <c r="A79702">
        <v>10030802</v>
      </c>
      <c r="B79702" t="s">
        <v>74532</v>
      </c>
    </row>
    <row r="79703" spans="1:2" x14ac:dyDescent="0.45">
      <c r="A79703">
        <v>10072939</v>
      </c>
      <c r="B79703" t="s">
        <v>74533</v>
      </c>
    </row>
    <row r="79704" spans="1:2" x14ac:dyDescent="0.45">
      <c r="A79704">
        <v>10091662</v>
      </c>
      <c r="B79704" t="s">
        <v>10892</v>
      </c>
    </row>
    <row r="79705" spans="1:2" x14ac:dyDescent="0.45">
      <c r="A79705">
        <v>10087290</v>
      </c>
      <c r="B79705" t="s">
        <v>74534</v>
      </c>
    </row>
    <row r="79706" spans="1:2" x14ac:dyDescent="0.45">
      <c r="A79706">
        <v>10012956</v>
      </c>
      <c r="B79706" t="s">
        <v>74535</v>
      </c>
    </row>
    <row r="79707" spans="1:2" x14ac:dyDescent="0.45">
      <c r="A79707">
        <v>10041754</v>
      </c>
      <c r="B79707" t="s">
        <v>74536</v>
      </c>
    </row>
    <row r="79708" spans="1:2" x14ac:dyDescent="0.45">
      <c r="A79708">
        <v>10054797</v>
      </c>
      <c r="B79708" t="s">
        <v>74537</v>
      </c>
    </row>
    <row r="79709" spans="1:2" x14ac:dyDescent="0.45">
      <c r="A79709">
        <v>10057398</v>
      </c>
      <c r="B79709" t="s">
        <v>74538</v>
      </c>
    </row>
    <row r="79710" spans="1:2" x14ac:dyDescent="0.45">
      <c r="A79710">
        <v>10065282</v>
      </c>
      <c r="B79710" t="s">
        <v>74539</v>
      </c>
    </row>
    <row r="79711" spans="1:2" x14ac:dyDescent="0.45">
      <c r="A79711">
        <v>10020486</v>
      </c>
      <c r="B79711" t="s">
        <v>74540</v>
      </c>
    </row>
    <row r="79712" spans="1:2" x14ac:dyDescent="0.45">
      <c r="A79712">
        <v>10088489</v>
      </c>
      <c r="B79712" t="s">
        <v>74541</v>
      </c>
    </row>
    <row r="79713" spans="1:2" x14ac:dyDescent="0.45">
      <c r="A79713">
        <v>10013199</v>
      </c>
      <c r="B79713" t="s">
        <v>74542</v>
      </c>
    </row>
    <row r="79714" spans="1:2" x14ac:dyDescent="0.45">
      <c r="A79714">
        <v>10010190</v>
      </c>
      <c r="B79714" t="s">
        <v>74543</v>
      </c>
    </row>
    <row r="79715" spans="1:2" x14ac:dyDescent="0.45">
      <c r="A79715">
        <v>10046522</v>
      </c>
      <c r="B79715" t="s">
        <v>74544</v>
      </c>
    </row>
    <row r="79716" spans="1:2" x14ac:dyDescent="0.45">
      <c r="A79716">
        <v>10005192</v>
      </c>
      <c r="B79716" t="s">
        <v>74545</v>
      </c>
    </row>
    <row r="79717" spans="1:2" x14ac:dyDescent="0.45">
      <c r="A79717">
        <v>10076267</v>
      </c>
      <c r="B79717" t="s">
        <v>74546</v>
      </c>
    </row>
    <row r="79718" spans="1:2" x14ac:dyDescent="0.45">
      <c r="A79718">
        <v>10078194</v>
      </c>
      <c r="B79718" t="s">
        <v>74547</v>
      </c>
    </row>
    <row r="79719" spans="1:2" x14ac:dyDescent="0.45">
      <c r="A79719">
        <v>10002335</v>
      </c>
      <c r="B79719" t="s">
        <v>74548</v>
      </c>
    </row>
    <row r="79720" spans="1:2" x14ac:dyDescent="0.45">
      <c r="A79720">
        <v>10078756</v>
      </c>
      <c r="B79720" t="s">
        <v>74549</v>
      </c>
    </row>
    <row r="79721" spans="1:2" x14ac:dyDescent="0.45">
      <c r="A79721">
        <v>10031731</v>
      </c>
      <c r="B79721" t="s">
        <v>74550</v>
      </c>
    </row>
    <row r="79722" spans="1:2" x14ac:dyDescent="0.45">
      <c r="A79722">
        <v>10050019</v>
      </c>
      <c r="B79722" t="s">
        <v>74551</v>
      </c>
    </row>
    <row r="79723" spans="1:2" x14ac:dyDescent="0.45">
      <c r="A79723">
        <v>10066493</v>
      </c>
      <c r="B79723" t="s">
        <v>74552</v>
      </c>
    </row>
    <row r="79724" spans="1:2" x14ac:dyDescent="0.45">
      <c r="A79724">
        <v>10064976</v>
      </c>
      <c r="B79724" t="s">
        <v>74553</v>
      </c>
    </row>
    <row r="79725" spans="1:2" x14ac:dyDescent="0.45">
      <c r="A79725">
        <v>10073711</v>
      </c>
      <c r="B79725" t="s">
        <v>74554</v>
      </c>
    </row>
    <row r="79726" spans="1:2" x14ac:dyDescent="0.45">
      <c r="A79726">
        <v>10073423</v>
      </c>
      <c r="B79726" t="s">
        <v>74555</v>
      </c>
    </row>
    <row r="79727" spans="1:2" x14ac:dyDescent="0.45">
      <c r="A79727">
        <v>10032171</v>
      </c>
      <c r="B79727" t="s">
        <v>74556</v>
      </c>
    </row>
    <row r="79728" spans="1:2" x14ac:dyDescent="0.45">
      <c r="A79728">
        <v>10084498</v>
      </c>
      <c r="B79728" t="s">
        <v>69621</v>
      </c>
    </row>
    <row r="79729" spans="1:2" x14ac:dyDescent="0.45">
      <c r="A79729">
        <v>10006920</v>
      </c>
      <c r="B79729" t="s">
        <v>74557</v>
      </c>
    </row>
    <row r="79730" spans="1:2" x14ac:dyDescent="0.45">
      <c r="A79730">
        <v>10084722</v>
      </c>
      <c r="B79730" t="s">
        <v>74558</v>
      </c>
    </row>
    <row r="79731" spans="1:2" x14ac:dyDescent="0.45">
      <c r="A79731">
        <v>10061733</v>
      </c>
      <c r="B79731" t="s">
        <v>74559</v>
      </c>
    </row>
    <row r="79732" spans="1:2" x14ac:dyDescent="0.45">
      <c r="A79732">
        <v>10004528</v>
      </c>
      <c r="B79732" t="s">
        <v>74560</v>
      </c>
    </row>
    <row r="79733" spans="1:2" x14ac:dyDescent="0.45">
      <c r="A79733">
        <v>10080720</v>
      </c>
      <c r="B79733" t="s">
        <v>74561</v>
      </c>
    </row>
    <row r="79734" spans="1:2" x14ac:dyDescent="0.45">
      <c r="A79734">
        <v>10047583</v>
      </c>
      <c r="B79734" t="s">
        <v>74562</v>
      </c>
    </row>
    <row r="79735" spans="1:2" x14ac:dyDescent="0.45">
      <c r="A79735">
        <v>10009344</v>
      </c>
      <c r="B79735" t="s">
        <v>74563</v>
      </c>
    </row>
    <row r="79736" spans="1:2" x14ac:dyDescent="0.45">
      <c r="A79736">
        <v>10088724</v>
      </c>
      <c r="B79736" t="s">
        <v>74564</v>
      </c>
    </row>
    <row r="79737" spans="1:2" x14ac:dyDescent="0.45">
      <c r="A79737">
        <v>10006607</v>
      </c>
      <c r="B79737" t="s">
        <v>21929</v>
      </c>
    </row>
    <row r="79738" spans="1:2" x14ac:dyDescent="0.45">
      <c r="A79738">
        <v>10070710</v>
      </c>
      <c r="B79738" t="s">
        <v>74565</v>
      </c>
    </row>
    <row r="79739" spans="1:2" x14ac:dyDescent="0.45">
      <c r="A79739">
        <v>10000440</v>
      </c>
      <c r="B79739" t="s">
        <v>74566</v>
      </c>
    </row>
    <row r="79740" spans="1:2" x14ac:dyDescent="0.45">
      <c r="A79740">
        <v>10065883</v>
      </c>
      <c r="B79740" t="s">
        <v>74567</v>
      </c>
    </row>
    <row r="79741" spans="1:2" x14ac:dyDescent="0.45">
      <c r="A79741">
        <v>10015601</v>
      </c>
      <c r="B79741" t="s">
        <v>74568</v>
      </c>
    </row>
    <row r="79742" spans="1:2" x14ac:dyDescent="0.45">
      <c r="A79742">
        <v>10080207</v>
      </c>
      <c r="B79742" t="s">
        <v>74569</v>
      </c>
    </row>
    <row r="79743" spans="1:2" x14ac:dyDescent="0.45">
      <c r="A79743">
        <v>10013989</v>
      </c>
      <c r="B79743" t="s">
        <v>51137</v>
      </c>
    </row>
    <row r="79744" spans="1:2" x14ac:dyDescent="0.45">
      <c r="A79744">
        <v>10021406</v>
      </c>
      <c r="B79744" t="s">
        <v>74570</v>
      </c>
    </row>
    <row r="79745" spans="1:2" x14ac:dyDescent="0.45">
      <c r="A79745">
        <v>10056224</v>
      </c>
      <c r="B79745" t="s">
        <v>74571</v>
      </c>
    </row>
    <row r="79746" spans="1:2" x14ac:dyDescent="0.45">
      <c r="A79746">
        <v>10080352</v>
      </c>
      <c r="B79746" t="s">
        <v>74572</v>
      </c>
    </row>
    <row r="79747" spans="1:2" x14ac:dyDescent="0.45">
      <c r="A79747">
        <v>10044751</v>
      </c>
      <c r="B79747" t="s">
        <v>74573</v>
      </c>
    </row>
    <row r="79748" spans="1:2" x14ac:dyDescent="0.45">
      <c r="A79748">
        <v>10044190</v>
      </c>
      <c r="B79748" t="s">
        <v>74574</v>
      </c>
    </row>
    <row r="79749" spans="1:2" x14ac:dyDescent="0.45">
      <c r="A79749">
        <v>10078873</v>
      </c>
      <c r="B79749" t="s">
        <v>32652</v>
      </c>
    </row>
    <row r="79750" spans="1:2" x14ac:dyDescent="0.45">
      <c r="A79750">
        <v>10057980</v>
      </c>
      <c r="B79750" t="s">
        <v>74575</v>
      </c>
    </row>
    <row r="79751" spans="1:2" x14ac:dyDescent="0.45">
      <c r="A79751">
        <v>10061291</v>
      </c>
      <c r="B79751" t="s">
        <v>74576</v>
      </c>
    </row>
    <row r="79752" spans="1:2" x14ac:dyDescent="0.45">
      <c r="A79752">
        <v>10083546</v>
      </c>
      <c r="B79752" t="s">
        <v>74577</v>
      </c>
    </row>
    <row r="79753" spans="1:2" x14ac:dyDescent="0.45">
      <c r="A79753">
        <v>10081645</v>
      </c>
      <c r="B79753" t="s">
        <v>74578</v>
      </c>
    </row>
    <row r="79754" spans="1:2" x14ac:dyDescent="0.45">
      <c r="A79754">
        <v>10063725</v>
      </c>
      <c r="B79754" t="s">
        <v>74579</v>
      </c>
    </row>
    <row r="79755" spans="1:2" x14ac:dyDescent="0.45">
      <c r="A79755">
        <v>10044063</v>
      </c>
      <c r="B79755" t="s">
        <v>74580</v>
      </c>
    </row>
    <row r="79756" spans="1:2" x14ac:dyDescent="0.45">
      <c r="A79756">
        <v>10006906</v>
      </c>
      <c r="B79756" t="s">
        <v>74581</v>
      </c>
    </row>
    <row r="79757" spans="1:2" x14ac:dyDescent="0.45">
      <c r="A79757">
        <v>10044321</v>
      </c>
      <c r="B79757" t="s">
        <v>74582</v>
      </c>
    </row>
    <row r="79758" spans="1:2" x14ac:dyDescent="0.45">
      <c r="A79758">
        <v>10051009</v>
      </c>
      <c r="B79758" t="s">
        <v>74583</v>
      </c>
    </row>
    <row r="79759" spans="1:2" x14ac:dyDescent="0.45">
      <c r="A79759">
        <v>10061838</v>
      </c>
      <c r="B79759" t="s">
        <v>74584</v>
      </c>
    </row>
    <row r="79760" spans="1:2" x14ac:dyDescent="0.45">
      <c r="A79760">
        <v>10069614</v>
      </c>
      <c r="B79760" t="s">
        <v>74585</v>
      </c>
    </row>
    <row r="79761" spans="1:2" x14ac:dyDescent="0.45">
      <c r="A79761">
        <v>10072078</v>
      </c>
      <c r="B79761" t="s">
        <v>74586</v>
      </c>
    </row>
    <row r="79762" spans="1:2" x14ac:dyDescent="0.45">
      <c r="A79762">
        <v>10015760</v>
      </c>
      <c r="B79762" t="s">
        <v>74587</v>
      </c>
    </row>
    <row r="79763" spans="1:2" x14ac:dyDescent="0.45">
      <c r="A79763">
        <v>10087256</v>
      </c>
      <c r="B79763" t="s">
        <v>74588</v>
      </c>
    </row>
    <row r="79764" spans="1:2" x14ac:dyDescent="0.45">
      <c r="A79764">
        <v>10046829</v>
      </c>
      <c r="B79764" t="s">
        <v>74589</v>
      </c>
    </row>
    <row r="79765" spans="1:2" x14ac:dyDescent="0.45">
      <c r="A79765">
        <v>10001152</v>
      </c>
      <c r="B79765" t="s">
        <v>74590</v>
      </c>
    </row>
    <row r="79766" spans="1:2" x14ac:dyDescent="0.45">
      <c r="A79766">
        <v>10016832</v>
      </c>
      <c r="B79766" t="s">
        <v>74591</v>
      </c>
    </row>
    <row r="79767" spans="1:2" x14ac:dyDescent="0.45">
      <c r="A79767">
        <v>10074402</v>
      </c>
      <c r="B79767" t="s">
        <v>41216</v>
      </c>
    </row>
    <row r="79768" spans="1:2" x14ac:dyDescent="0.45">
      <c r="A79768">
        <v>10007235</v>
      </c>
      <c r="B79768" t="s">
        <v>74592</v>
      </c>
    </row>
    <row r="79769" spans="1:2" x14ac:dyDescent="0.45">
      <c r="A79769">
        <v>10082611</v>
      </c>
      <c r="B79769" t="s">
        <v>74593</v>
      </c>
    </row>
    <row r="79770" spans="1:2" x14ac:dyDescent="0.45">
      <c r="A79770">
        <v>10082770</v>
      </c>
      <c r="B79770" t="s">
        <v>74594</v>
      </c>
    </row>
    <row r="79771" spans="1:2" x14ac:dyDescent="0.45">
      <c r="A79771">
        <v>10052886</v>
      </c>
      <c r="B79771" t="s">
        <v>74595</v>
      </c>
    </row>
    <row r="79772" spans="1:2" x14ac:dyDescent="0.45">
      <c r="A79772">
        <v>10043287</v>
      </c>
      <c r="B79772" t="s">
        <v>74596</v>
      </c>
    </row>
    <row r="79773" spans="1:2" x14ac:dyDescent="0.45">
      <c r="A79773">
        <v>10091089</v>
      </c>
      <c r="B79773" t="s">
        <v>74597</v>
      </c>
    </row>
    <row r="79774" spans="1:2" x14ac:dyDescent="0.45">
      <c r="A79774">
        <v>10016266</v>
      </c>
      <c r="B79774" t="s">
        <v>74598</v>
      </c>
    </row>
    <row r="79775" spans="1:2" x14ac:dyDescent="0.45">
      <c r="A79775">
        <v>10004664</v>
      </c>
      <c r="B79775" t="s">
        <v>74599</v>
      </c>
    </row>
    <row r="79776" spans="1:2" x14ac:dyDescent="0.45">
      <c r="A79776">
        <v>10077842</v>
      </c>
      <c r="B79776" t="s">
        <v>74600</v>
      </c>
    </row>
    <row r="79777" spans="1:2" x14ac:dyDescent="0.45">
      <c r="A79777">
        <v>10069673</v>
      </c>
      <c r="B79777" t="s">
        <v>74601</v>
      </c>
    </row>
    <row r="79778" spans="1:2" x14ac:dyDescent="0.45">
      <c r="A79778">
        <v>10071487</v>
      </c>
      <c r="B79778" t="s">
        <v>74602</v>
      </c>
    </row>
    <row r="79779" spans="1:2" x14ac:dyDescent="0.45">
      <c r="A79779">
        <v>10045939</v>
      </c>
      <c r="B79779" t="s">
        <v>74603</v>
      </c>
    </row>
    <row r="79780" spans="1:2" x14ac:dyDescent="0.45">
      <c r="A79780">
        <v>10014032</v>
      </c>
      <c r="B79780" t="s">
        <v>74604</v>
      </c>
    </row>
    <row r="79781" spans="1:2" x14ac:dyDescent="0.45">
      <c r="A79781">
        <v>10052307</v>
      </c>
      <c r="B79781" t="s">
        <v>74605</v>
      </c>
    </row>
    <row r="79782" spans="1:2" x14ac:dyDescent="0.45">
      <c r="A79782">
        <v>10036153</v>
      </c>
      <c r="B79782" t="s">
        <v>74606</v>
      </c>
    </row>
    <row r="79783" spans="1:2" x14ac:dyDescent="0.45">
      <c r="A79783">
        <v>10031682</v>
      </c>
      <c r="B79783" t="s">
        <v>74607</v>
      </c>
    </row>
    <row r="79784" spans="1:2" x14ac:dyDescent="0.45">
      <c r="A79784">
        <v>10053057</v>
      </c>
      <c r="B79784" t="s">
        <v>74608</v>
      </c>
    </row>
    <row r="79785" spans="1:2" x14ac:dyDescent="0.45">
      <c r="A79785">
        <v>10067584</v>
      </c>
      <c r="B79785" t="s">
        <v>74609</v>
      </c>
    </row>
    <row r="79786" spans="1:2" x14ac:dyDescent="0.45">
      <c r="A79786">
        <v>10081610</v>
      </c>
      <c r="B79786" t="s">
        <v>74610</v>
      </c>
    </row>
    <row r="79787" spans="1:2" x14ac:dyDescent="0.45">
      <c r="A79787">
        <v>10084475</v>
      </c>
      <c r="B79787" t="s">
        <v>30457</v>
      </c>
    </row>
    <row r="79788" spans="1:2" x14ac:dyDescent="0.45">
      <c r="A79788">
        <v>10079253</v>
      </c>
      <c r="B79788" t="s">
        <v>74611</v>
      </c>
    </row>
    <row r="79789" spans="1:2" x14ac:dyDescent="0.45">
      <c r="A79789">
        <v>10001829</v>
      </c>
      <c r="B79789" t="s">
        <v>74612</v>
      </c>
    </row>
    <row r="79790" spans="1:2" x14ac:dyDescent="0.45">
      <c r="A79790">
        <v>10073810</v>
      </c>
      <c r="B79790" t="s">
        <v>74613</v>
      </c>
    </row>
    <row r="79791" spans="1:2" x14ac:dyDescent="0.45">
      <c r="A79791">
        <v>10024687</v>
      </c>
      <c r="B79791" t="s">
        <v>74614</v>
      </c>
    </row>
    <row r="79792" spans="1:2" x14ac:dyDescent="0.45">
      <c r="A79792">
        <v>10032036</v>
      </c>
      <c r="B79792" t="s">
        <v>74615</v>
      </c>
    </row>
    <row r="79793" spans="1:2" x14ac:dyDescent="0.45">
      <c r="A79793">
        <v>10067978</v>
      </c>
      <c r="B79793" t="s">
        <v>74616</v>
      </c>
    </row>
    <row r="79794" spans="1:2" x14ac:dyDescent="0.45">
      <c r="A79794">
        <v>10074892</v>
      </c>
      <c r="B79794" t="s">
        <v>74617</v>
      </c>
    </row>
    <row r="79795" spans="1:2" x14ac:dyDescent="0.45">
      <c r="A79795">
        <v>10004683</v>
      </c>
      <c r="B79795" t="s">
        <v>74618</v>
      </c>
    </row>
    <row r="79796" spans="1:2" x14ac:dyDescent="0.45">
      <c r="A79796">
        <v>10003181</v>
      </c>
      <c r="B79796" t="s">
        <v>74619</v>
      </c>
    </row>
    <row r="79797" spans="1:2" x14ac:dyDescent="0.45">
      <c r="A79797">
        <v>10066067</v>
      </c>
      <c r="B79797" t="s">
        <v>74620</v>
      </c>
    </row>
    <row r="79798" spans="1:2" x14ac:dyDescent="0.45">
      <c r="A79798">
        <v>10063845</v>
      </c>
      <c r="B79798" t="s">
        <v>74621</v>
      </c>
    </row>
    <row r="79799" spans="1:2" x14ac:dyDescent="0.45">
      <c r="A79799">
        <v>10018032</v>
      </c>
      <c r="B79799" t="s">
        <v>26452</v>
      </c>
    </row>
    <row r="79800" spans="1:2" x14ac:dyDescent="0.45">
      <c r="A79800">
        <v>10025944</v>
      </c>
      <c r="B79800" t="s">
        <v>74622</v>
      </c>
    </row>
    <row r="79801" spans="1:2" x14ac:dyDescent="0.45">
      <c r="A79801">
        <v>10087968</v>
      </c>
      <c r="B79801" t="s">
        <v>74623</v>
      </c>
    </row>
    <row r="79802" spans="1:2" x14ac:dyDescent="0.45">
      <c r="A79802">
        <v>10073761</v>
      </c>
      <c r="B79802" t="s">
        <v>74624</v>
      </c>
    </row>
    <row r="79803" spans="1:2" x14ac:dyDescent="0.45">
      <c r="A79803">
        <v>10034612</v>
      </c>
      <c r="B79803" t="s">
        <v>21931</v>
      </c>
    </row>
    <row r="79804" spans="1:2" x14ac:dyDescent="0.45">
      <c r="A79804">
        <v>10038732</v>
      </c>
      <c r="B79804" t="s">
        <v>74625</v>
      </c>
    </row>
    <row r="79805" spans="1:2" x14ac:dyDescent="0.45">
      <c r="A79805">
        <v>10049640</v>
      </c>
      <c r="B79805" t="s">
        <v>74626</v>
      </c>
    </row>
    <row r="79806" spans="1:2" x14ac:dyDescent="0.45">
      <c r="A79806">
        <v>10078123</v>
      </c>
      <c r="B79806" t="s">
        <v>74627</v>
      </c>
    </row>
    <row r="79807" spans="1:2" x14ac:dyDescent="0.45">
      <c r="A79807">
        <v>10052519</v>
      </c>
      <c r="B79807" t="s">
        <v>74628</v>
      </c>
    </row>
    <row r="79808" spans="1:2" x14ac:dyDescent="0.45">
      <c r="A79808">
        <v>10044043</v>
      </c>
      <c r="B79808" t="s">
        <v>74629</v>
      </c>
    </row>
    <row r="79809" spans="1:2" x14ac:dyDescent="0.45">
      <c r="A79809">
        <v>10051440</v>
      </c>
      <c r="B79809" t="s">
        <v>74630</v>
      </c>
    </row>
    <row r="79810" spans="1:2" x14ac:dyDescent="0.45">
      <c r="A79810">
        <v>10084484</v>
      </c>
      <c r="B79810" t="s">
        <v>74631</v>
      </c>
    </row>
    <row r="79811" spans="1:2" x14ac:dyDescent="0.45">
      <c r="A79811">
        <v>10089252</v>
      </c>
      <c r="B79811" t="s">
        <v>31822</v>
      </c>
    </row>
    <row r="79812" spans="1:2" x14ac:dyDescent="0.45">
      <c r="A79812">
        <v>10016016</v>
      </c>
      <c r="B79812" t="s">
        <v>74632</v>
      </c>
    </row>
    <row r="79813" spans="1:2" x14ac:dyDescent="0.45">
      <c r="A79813">
        <v>10050253</v>
      </c>
      <c r="B79813" t="s">
        <v>74633</v>
      </c>
    </row>
    <row r="79814" spans="1:2" x14ac:dyDescent="0.45">
      <c r="A79814">
        <v>10080888</v>
      </c>
      <c r="B79814" t="s">
        <v>74634</v>
      </c>
    </row>
    <row r="79815" spans="1:2" x14ac:dyDescent="0.45">
      <c r="A79815">
        <v>90000073</v>
      </c>
      <c r="B79815" t="s">
        <v>74635</v>
      </c>
    </row>
    <row r="79816" spans="1:2" x14ac:dyDescent="0.45">
      <c r="A79816">
        <v>10007828</v>
      </c>
      <c r="B79816" t="s">
        <v>74636</v>
      </c>
    </row>
    <row r="79817" spans="1:2" x14ac:dyDescent="0.45">
      <c r="A79817">
        <v>10052226</v>
      </c>
      <c r="B79817" t="s">
        <v>58784</v>
      </c>
    </row>
    <row r="79818" spans="1:2" x14ac:dyDescent="0.45">
      <c r="A79818">
        <v>10064965</v>
      </c>
      <c r="B79818" t="s">
        <v>74637</v>
      </c>
    </row>
    <row r="79819" spans="1:2" x14ac:dyDescent="0.45">
      <c r="A79819">
        <v>10081716</v>
      </c>
      <c r="B79819" t="s">
        <v>74638</v>
      </c>
    </row>
    <row r="79820" spans="1:2" x14ac:dyDescent="0.45">
      <c r="A79820">
        <v>10081908</v>
      </c>
      <c r="B79820" t="s">
        <v>74639</v>
      </c>
    </row>
    <row r="79821" spans="1:2" x14ac:dyDescent="0.45">
      <c r="A79821">
        <v>10050706</v>
      </c>
      <c r="B79821" t="s">
        <v>74640</v>
      </c>
    </row>
    <row r="79822" spans="1:2" x14ac:dyDescent="0.45">
      <c r="A79822">
        <v>10073155</v>
      </c>
      <c r="B79822" t="s">
        <v>74641</v>
      </c>
    </row>
    <row r="79823" spans="1:2" x14ac:dyDescent="0.45">
      <c r="A79823">
        <v>10047117</v>
      </c>
      <c r="B79823" t="s">
        <v>74642</v>
      </c>
    </row>
    <row r="79824" spans="1:2" x14ac:dyDescent="0.45">
      <c r="A79824">
        <v>10006422</v>
      </c>
      <c r="B79824" t="s">
        <v>74643</v>
      </c>
    </row>
    <row r="79825" spans="1:2" x14ac:dyDescent="0.45">
      <c r="A79825">
        <v>10010911</v>
      </c>
      <c r="B79825" t="s">
        <v>74644</v>
      </c>
    </row>
    <row r="79826" spans="1:2" x14ac:dyDescent="0.45">
      <c r="A79826">
        <v>10039714</v>
      </c>
      <c r="B79826" t="s">
        <v>19974</v>
      </c>
    </row>
    <row r="79827" spans="1:2" x14ac:dyDescent="0.45">
      <c r="A79827">
        <v>10057599</v>
      </c>
      <c r="B79827" t="s">
        <v>74645</v>
      </c>
    </row>
    <row r="79828" spans="1:2" x14ac:dyDescent="0.45">
      <c r="A79828">
        <v>10003559</v>
      </c>
      <c r="B79828" t="s">
        <v>22606</v>
      </c>
    </row>
    <row r="79829" spans="1:2" x14ac:dyDescent="0.45">
      <c r="A79829">
        <v>10079826</v>
      </c>
      <c r="B79829" t="s">
        <v>60100</v>
      </c>
    </row>
    <row r="79830" spans="1:2" x14ac:dyDescent="0.45">
      <c r="A79830">
        <v>10028558</v>
      </c>
      <c r="B79830" t="s">
        <v>74646</v>
      </c>
    </row>
    <row r="79831" spans="1:2" x14ac:dyDescent="0.45">
      <c r="A79831">
        <v>10013404</v>
      </c>
      <c r="B79831" t="s">
        <v>74647</v>
      </c>
    </row>
    <row r="79832" spans="1:2" x14ac:dyDescent="0.45">
      <c r="A79832">
        <v>10005835</v>
      </c>
      <c r="B79832" t="s">
        <v>74648</v>
      </c>
    </row>
    <row r="79833" spans="1:2" x14ac:dyDescent="0.45">
      <c r="A79833">
        <v>10057567</v>
      </c>
      <c r="B79833" t="s">
        <v>74649</v>
      </c>
    </row>
    <row r="79834" spans="1:2" x14ac:dyDescent="0.45">
      <c r="A79834">
        <v>10018052</v>
      </c>
      <c r="B79834" t="s">
        <v>74650</v>
      </c>
    </row>
    <row r="79835" spans="1:2" x14ac:dyDescent="0.45">
      <c r="A79835">
        <v>10019618</v>
      </c>
      <c r="B79835" t="s">
        <v>74651</v>
      </c>
    </row>
    <row r="79836" spans="1:2" x14ac:dyDescent="0.45">
      <c r="A79836">
        <v>10039699</v>
      </c>
      <c r="B79836" t="s">
        <v>74652</v>
      </c>
    </row>
    <row r="79837" spans="1:2" x14ac:dyDescent="0.45">
      <c r="A79837">
        <v>10013059</v>
      </c>
      <c r="B79837" t="s">
        <v>74653</v>
      </c>
    </row>
    <row r="79838" spans="1:2" x14ac:dyDescent="0.45">
      <c r="A79838">
        <v>10013163</v>
      </c>
      <c r="B79838" t="s">
        <v>74654</v>
      </c>
    </row>
    <row r="79839" spans="1:2" x14ac:dyDescent="0.45">
      <c r="A79839">
        <v>10075105</v>
      </c>
      <c r="B79839" t="s">
        <v>74655</v>
      </c>
    </row>
    <row r="79840" spans="1:2" x14ac:dyDescent="0.45">
      <c r="A79840">
        <v>10005996</v>
      </c>
      <c r="B79840" t="s">
        <v>74656</v>
      </c>
    </row>
    <row r="79841" spans="1:2" x14ac:dyDescent="0.45">
      <c r="A79841">
        <v>10071113</v>
      </c>
      <c r="B79841" t="s">
        <v>74657</v>
      </c>
    </row>
    <row r="79842" spans="1:2" x14ac:dyDescent="0.45">
      <c r="A79842">
        <v>10046537</v>
      </c>
      <c r="B79842" t="s">
        <v>34622</v>
      </c>
    </row>
    <row r="79843" spans="1:2" x14ac:dyDescent="0.45">
      <c r="A79843">
        <v>10074740</v>
      </c>
      <c r="B79843" t="s">
        <v>74658</v>
      </c>
    </row>
    <row r="79844" spans="1:2" x14ac:dyDescent="0.45">
      <c r="A79844">
        <v>10053595</v>
      </c>
      <c r="B79844" t="s">
        <v>74659</v>
      </c>
    </row>
    <row r="79845" spans="1:2" x14ac:dyDescent="0.45">
      <c r="A79845">
        <v>10052987</v>
      </c>
      <c r="B79845" t="s">
        <v>74660</v>
      </c>
    </row>
    <row r="79846" spans="1:2" x14ac:dyDescent="0.45">
      <c r="A79846">
        <v>10007375</v>
      </c>
      <c r="B79846" t="s">
        <v>74661</v>
      </c>
    </row>
    <row r="79847" spans="1:2" x14ac:dyDescent="0.45">
      <c r="A79847">
        <v>10052961</v>
      </c>
      <c r="B79847" t="s">
        <v>74662</v>
      </c>
    </row>
    <row r="79848" spans="1:2" x14ac:dyDescent="0.45">
      <c r="A79848">
        <v>10008264</v>
      </c>
      <c r="B79848" t="s">
        <v>74663</v>
      </c>
    </row>
    <row r="79849" spans="1:2" x14ac:dyDescent="0.45">
      <c r="A79849">
        <v>10006623</v>
      </c>
      <c r="B79849" t="s">
        <v>74664</v>
      </c>
    </row>
    <row r="79850" spans="1:2" x14ac:dyDescent="0.45">
      <c r="A79850">
        <v>10061959</v>
      </c>
      <c r="B79850" t="s">
        <v>74665</v>
      </c>
    </row>
    <row r="79851" spans="1:2" x14ac:dyDescent="0.45">
      <c r="A79851">
        <v>10019899</v>
      </c>
      <c r="B79851" t="s">
        <v>74666</v>
      </c>
    </row>
    <row r="79852" spans="1:2" x14ac:dyDescent="0.45">
      <c r="A79852">
        <v>10002125</v>
      </c>
      <c r="B79852" t="s">
        <v>74667</v>
      </c>
    </row>
    <row r="79853" spans="1:2" x14ac:dyDescent="0.45">
      <c r="A79853">
        <v>10075357</v>
      </c>
      <c r="B79853" t="s">
        <v>74668</v>
      </c>
    </row>
    <row r="79854" spans="1:2" x14ac:dyDescent="0.45">
      <c r="A79854">
        <v>10083602</v>
      </c>
      <c r="B79854" t="s">
        <v>74669</v>
      </c>
    </row>
    <row r="79855" spans="1:2" x14ac:dyDescent="0.45">
      <c r="A79855">
        <v>10026444</v>
      </c>
      <c r="B79855" t="s">
        <v>74670</v>
      </c>
    </row>
    <row r="79856" spans="1:2" x14ac:dyDescent="0.45">
      <c r="A79856">
        <v>10043936</v>
      </c>
      <c r="B79856" t="s">
        <v>74671</v>
      </c>
    </row>
    <row r="79857" spans="1:2" x14ac:dyDescent="0.45">
      <c r="A79857">
        <v>10075474</v>
      </c>
      <c r="B79857" t="s">
        <v>32914</v>
      </c>
    </row>
    <row r="79858" spans="1:2" x14ac:dyDescent="0.45">
      <c r="A79858">
        <v>10040975</v>
      </c>
      <c r="B79858" t="s">
        <v>31111</v>
      </c>
    </row>
    <row r="79859" spans="1:2" x14ac:dyDescent="0.45">
      <c r="A79859">
        <v>10025068</v>
      </c>
      <c r="B79859" t="s">
        <v>74672</v>
      </c>
    </row>
    <row r="79860" spans="1:2" x14ac:dyDescent="0.45">
      <c r="A79860">
        <v>10061509</v>
      </c>
      <c r="B79860" t="s">
        <v>74673</v>
      </c>
    </row>
    <row r="79861" spans="1:2" x14ac:dyDescent="0.45">
      <c r="A79861">
        <v>10032727</v>
      </c>
      <c r="B79861" t="s">
        <v>74674</v>
      </c>
    </row>
    <row r="79862" spans="1:2" x14ac:dyDescent="0.45">
      <c r="A79862">
        <v>10033937</v>
      </c>
      <c r="B79862" t="s">
        <v>74675</v>
      </c>
    </row>
    <row r="79863" spans="1:2" x14ac:dyDescent="0.45">
      <c r="A79863">
        <v>10069633</v>
      </c>
      <c r="B79863" t="s">
        <v>74676</v>
      </c>
    </row>
    <row r="79864" spans="1:2" x14ac:dyDescent="0.45">
      <c r="A79864">
        <v>90000458</v>
      </c>
      <c r="B79864" t="s">
        <v>74677</v>
      </c>
    </row>
    <row r="79865" spans="1:2" x14ac:dyDescent="0.45">
      <c r="A79865">
        <v>10000969</v>
      </c>
      <c r="B79865" t="s">
        <v>74678</v>
      </c>
    </row>
    <row r="79866" spans="1:2" x14ac:dyDescent="0.45">
      <c r="A79866">
        <v>10019827</v>
      </c>
      <c r="B79866" t="s">
        <v>74679</v>
      </c>
    </row>
    <row r="79867" spans="1:2" x14ac:dyDescent="0.45">
      <c r="A79867">
        <v>10029637</v>
      </c>
      <c r="B79867" t="s">
        <v>74680</v>
      </c>
    </row>
    <row r="79868" spans="1:2" x14ac:dyDescent="0.45">
      <c r="A79868">
        <v>10075495</v>
      </c>
      <c r="B79868" t="s">
        <v>74681</v>
      </c>
    </row>
    <row r="79869" spans="1:2" x14ac:dyDescent="0.45">
      <c r="A79869">
        <v>10017026</v>
      </c>
      <c r="B79869" t="s">
        <v>51156</v>
      </c>
    </row>
    <row r="79870" spans="1:2" x14ac:dyDescent="0.45">
      <c r="A79870">
        <v>10026110</v>
      </c>
      <c r="B79870" t="s">
        <v>74682</v>
      </c>
    </row>
    <row r="79871" spans="1:2" x14ac:dyDescent="0.45">
      <c r="A79871">
        <v>10068294</v>
      </c>
      <c r="B79871" t="s">
        <v>74683</v>
      </c>
    </row>
    <row r="79872" spans="1:2" x14ac:dyDescent="0.45">
      <c r="A79872">
        <v>10049350</v>
      </c>
      <c r="B79872" t="s">
        <v>74684</v>
      </c>
    </row>
    <row r="79873" spans="1:2" x14ac:dyDescent="0.45">
      <c r="A79873">
        <v>10071394</v>
      </c>
      <c r="B79873" t="s">
        <v>74685</v>
      </c>
    </row>
    <row r="79874" spans="1:2" x14ac:dyDescent="0.45">
      <c r="A79874">
        <v>10010821</v>
      </c>
      <c r="B79874" t="s">
        <v>74686</v>
      </c>
    </row>
    <row r="79875" spans="1:2" x14ac:dyDescent="0.45">
      <c r="A79875">
        <v>10068626</v>
      </c>
      <c r="B79875" t="s">
        <v>74687</v>
      </c>
    </row>
    <row r="79876" spans="1:2" x14ac:dyDescent="0.45">
      <c r="A79876">
        <v>10019252</v>
      </c>
      <c r="B79876" t="s">
        <v>74688</v>
      </c>
    </row>
    <row r="79877" spans="1:2" x14ac:dyDescent="0.45">
      <c r="A79877">
        <v>10004182</v>
      </c>
      <c r="B79877" t="s">
        <v>74689</v>
      </c>
    </row>
    <row r="79878" spans="1:2" x14ac:dyDescent="0.45">
      <c r="A79878">
        <v>10073495</v>
      </c>
      <c r="B79878" t="s">
        <v>74690</v>
      </c>
    </row>
    <row r="79879" spans="1:2" x14ac:dyDescent="0.45">
      <c r="A79879">
        <v>10083649</v>
      </c>
      <c r="B79879" t="s">
        <v>61348</v>
      </c>
    </row>
    <row r="79880" spans="1:2" x14ac:dyDescent="0.45">
      <c r="A79880">
        <v>10019387</v>
      </c>
      <c r="B79880" t="s">
        <v>74691</v>
      </c>
    </row>
    <row r="79881" spans="1:2" x14ac:dyDescent="0.45">
      <c r="A79881">
        <v>10076610</v>
      </c>
      <c r="B79881" t="s">
        <v>74692</v>
      </c>
    </row>
    <row r="79882" spans="1:2" x14ac:dyDescent="0.45">
      <c r="A79882">
        <v>10007223</v>
      </c>
      <c r="B79882" t="s">
        <v>21099</v>
      </c>
    </row>
    <row r="79883" spans="1:2" x14ac:dyDescent="0.45">
      <c r="A79883">
        <v>10072327</v>
      </c>
      <c r="B79883" t="s">
        <v>52944</v>
      </c>
    </row>
    <row r="79884" spans="1:2" x14ac:dyDescent="0.45">
      <c r="A79884">
        <v>10084574</v>
      </c>
      <c r="B79884" t="s">
        <v>74693</v>
      </c>
    </row>
    <row r="79885" spans="1:2" x14ac:dyDescent="0.45">
      <c r="A79885">
        <v>10082888</v>
      </c>
      <c r="B79885" t="s">
        <v>74694</v>
      </c>
    </row>
    <row r="79886" spans="1:2" x14ac:dyDescent="0.45">
      <c r="A79886">
        <v>10009627</v>
      </c>
      <c r="B79886" t="s">
        <v>74695</v>
      </c>
    </row>
    <row r="79887" spans="1:2" x14ac:dyDescent="0.45">
      <c r="A79887">
        <v>10029767</v>
      </c>
      <c r="B79887" t="s">
        <v>74696</v>
      </c>
    </row>
    <row r="79888" spans="1:2" x14ac:dyDescent="0.45">
      <c r="A79888">
        <v>10002364</v>
      </c>
      <c r="B79888" t="s">
        <v>74697</v>
      </c>
    </row>
    <row r="79889" spans="1:2" x14ac:dyDescent="0.45">
      <c r="A79889">
        <v>10054172</v>
      </c>
      <c r="B79889" t="s">
        <v>46480</v>
      </c>
    </row>
    <row r="79890" spans="1:2" x14ac:dyDescent="0.45">
      <c r="A79890">
        <v>10017032</v>
      </c>
      <c r="B79890" t="s">
        <v>74698</v>
      </c>
    </row>
    <row r="79891" spans="1:2" x14ac:dyDescent="0.45">
      <c r="A79891">
        <v>10046224</v>
      </c>
      <c r="B79891" t="s">
        <v>74699</v>
      </c>
    </row>
    <row r="79892" spans="1:2" x14ac:dyDescent="0.45">
      <c r="A79892">
        <v>10076736</v>
      </c>
      <c r="B79892" t="s">
        <v>74700</v>
      </c>
    </row>
    <row r="79893" spans="1:2" x14ac:dyDescent="0.45">
      <c r="A79893">
        <v>10048203</v>
      </c>
      <c r="B79893" t="s">
        <v>74701</v>
      </c>
    </row>
    <row r="79894" spans="1:2" x14ac:dyDescent="0.45">
      <c r="A79894">
        <v>10072622</v>
      </c>
      <c r="B79894" t="s">
        <v>74702</v>
      </c>
    </row>
    <row r="79895" spans="1:2" x14ac:dyDescent="0.45">
      <c r="A79895">
        <v>10025131</v>
      </c>
      <c r="B79895" t="s">
        <v>74703</v>
      </c>
    </row>
    <row r="79896" spans="1:2" x14ac:dyDescent="0.45">
      <c r="A79896">
        <v>10056981</v>
      </c>
      <c r="B79896" t="s">
        <v>74704</v>
      </c>
    </row>
    <row r="79897" spans="1:2" x14ac:dyDescent="0.45">
      <c r="A79897">
        <v>10007876</v>
      </c>
      <c r="B79897" t="s">
        <v>74705</v>
      </c>
    </row>
    <row r="79898" spans="1:2" x14ac:dyDescent="0.45">
      <c r="A79898">
        <v>10048140</v>
      </c>
      <c r="B79898" t="s">
        <v>74706</v>
      </c>
    </row>
    <row r="79899" spans="1:2" x14ac:dyDescent="0.45">
      <c r="A79899">
        <v>10050294</v>
      </c>
      <c r="B79899" t="s">
        <v>74707</v>
      </c>
    </row>
    <row r="79900" spans="1:2" x14ac:dyDescent="0.45">
      <c r="A79900">
        <v>10079329</v>
      </c>
      <c r="B79900" t="s">
        <v>74708</v>
      </c>
    </row>
    <row r="79901" spans="1:2" x14ac:dyDescent="0.45">
      <c r="A79901">
        <v>10015915</v>
      </c>
      <c r="B79901" t="s">
        <v>22420</v>
      </c>
    </row>
    <row r="79902" spans="1:2" x14ac:dyDescent="0.45">
      <c r="A79902">
        <v>10080557</v>
      </c>
      <c r="B79902" t="s">
        <v>26921</v>
      </c>
    </row>
    <row r="79903" spans="1:2" x14ac:dyDescent="0.45">
      <c r="A79903">
        <v>10026924</v>
      </c>
      <c r="B79903" t="s">
        <v>74709</v>
      </c>
    </row>
    <row r="79904" spans="1:2" x14ac:dyDescent="0.45">
      <c r="A79904">
        <v>10080069</v>
      </c>
      <c r="B79904" t="s">
        <v>74710</v>
      </c>
    </row>
    <row r="79905" spans="1:2" x14ac:dyDescent="0.45">
      <c r="A79905">
        <v>10048540</v>
      </c>
      <c r="B79905" t="s">
        <v>74711</v>
      </c>
    </row>
    <row r="79906" spans="1:2" x14ac:dyDescent="0.45">
      <c r="A79906">
        <v>10020765</v>
      </c>
      <c r="B79906" t="s">
        <v>74712</v>
      </c>
    </row>
    <row r="79907" spans="1:2" x14ac:dyDescent="0.45">
      <c r="A79907">
        <v>10045544</v>
      </c>
      <c r="B79907" t="s">
        <v>74713</v>
      </c>
    </row>
    <row r="79908" spans="1:2" x14ac:dyDescent="0.45">
      <c r="A79908">
        <v>10007865</v>
      </c>
      <c r="B79908" t="s">
        <v>74714</v>
      </c>
    </row>
    <row r="79909" spans="1:2" x14ac:dyDescent="0.45">
      <c r="A79909">
        <v>10089285</v>
      </c>
      <c r="B79909" t="s">
        <v>74715</v>
      </c>
    </row>
    <row r="79910" spans="1:2" x14ac:dyDescent="0.45">
      <c r="A79910">
        <v>10029069</v>
      </c>
      <c r="B79910" t="s">
        <v>74716</v>
      </c>
    </row>
    <row r="79911" spans="1:2" x14ac:dyDescent="0.45">
      <c r="A79911">
        <v>10016449</v>
      </c>
      <c r="B79911" t="s">
        <v>74717</v>
      </c>
    </row>
    <row r="79912" spans="1:2" x14ac:dyDescent="0.45">
      <c r="A79912">
        <v>10038766</v>
      </c>
      <c r="B79912" t="s">
        <v>74718</v>
      </c>
    </row>
    <row r="79913" spans="1:2" x14ac:dyDescent="0.45">
      <c r="A79913">
        <v>10066404</v>
      </c>
      <c r="B79913" t="s">
        <v>35873</v>
      </c>
    </row>
    <row r="79914" spans="1:2" x14ac:dyDescent="0.45">
      <c r="A79914">
        <v>10091873</v>
      </c>
      <c r="B79914" t="s">
        <v>59826</v>
      </c>
    </row>
    <row r="79915" spans="1:2" x14ac:dyDescent="0.45">
      <c r="A79915">
        <v>10016122</v>
      </c>
      <c r="B79915" t="s">
        <v>74719</v>
      </c>
    </row>
    <row r="79916" spans="1:2" x14ac:dyDescent="0.45">
      <c r="A79916">
        <v>10008990</v>
      </c>
      <c r="B79916" t="s">
        <v>74720</v>
      </c>
    </row>
    <row r="79917" spans="1:2" x14ac:dyDescent="0.45">
      <c r="A79917">
        <v>10091513</v>
      </c>
      <c r="B79917" t="s">
        <v>74721</v>
      </c>
    </row>
    <row r="79918" spans="1:2" x14ac:dyDescent="0.45">
      <c r="A79918">
        <v>10010632</v>
      </c>
      <c r="B79918" t="s">
        <v>74722</v>
      </c>
    </row>
    <row r="79919" spans="1:2" x14ac:dyDescent="0.45">
      <c r="A79919">
        <v>90000161</v>
      </c>
      <c r="B79919" t="s">
        <v>74723</v>
      </c>
    </row>
    <row r="79920" spans="1:2" x14ac:dyDescent="0.45">
      <c r="A79920">
        <v>10074847</v>
      </c>
      <c r="B79920" t="s">
        <v>74724</v>
      </c>
    </row>
    <row r="79921" spans="1:2" x14ac:dyDescent="0.45">
      <c r="A79921">
        <v>10071586</v>
      </c>
      <c r="B79921" t="s">
        <v>74725</v>
      </c>
    </row>
    <row r="79922" spans="1:2" x14ac:dyDescent="0.45">
      <c r="A79922">
        <v>10002242</v>
      </c>
      <c r="B79922" t="s">
        <v>74726</v>
      </c>
    </row>
    <row r="79923" spans="1:2" x14ac:dyDescent="0.45">
      <c r="A79923">
        <v>10032644</v>
      </c>
      <c r="B79923" t="s">
        <v>74727</v>
      </c>
    </row>
    <row r="79924" spans="1:2" x14ac:dyDescent="0.45">
      <c r="A79924">
        <v>10021017</v>
      </c>
      <c r="B79924" t="s">
        <v>74728</v>
      </c>
    </row>
    <row r="79925" spans="1:2" x14ac:dyDescent="0.45">
      <c r="A79925">
        <v>10025190</v>
      </c>
      <c r="B79925" t="s">
        <v>74729</v>
      </c>
    </row>
    <row r="79926" spans="1:2" x14ac:dyDescent="0.45">
      <c r="A79926">
        <v>10000290</v>
      </c>
      <c r="B79926" t="s">
        <v>74730</v>
      </c>
    </row>
    <row r="79927" spans="1:2" x14ac:dyDescent="0.45">
      <c r="A79927">
        <v>10069398</v>
      </c>
      <c r="B79927" t="s">
        <v>74731</v>
      </c>
    </row>
    <row r="79928" spans="1:2" x14ac:dyDescent="0.45">
      <c r="A79928">
        <v>10006719</v>
      </c>
      <c r="B79928" t="s">
        <v>47622</v>
      </c>
    </row>
    <row r="79929" spans="1:2" x14ac:dyDescent="0.45">
      <c r="A79929">
        <v>10076654</v>
      </c>
      <c r="B79929" t="s">
        <v>74732</v>
      </c>
    </row>
    <row r="79930" spans="1:2" x14ac:dyDescent="0.45">
      <c r="A79930">
        <v>10083978</v>
      </c>
      <c r="B79930" t="s">
        <v>74733</v>
      </c>
    </row>
    <row r="79931" spans="1:2" x14ac:dyDescent="0.45">
      <c r="A79931">
        <v>10008245</v>
      </c>
      <c r="B79931" t="s">
        <v>74734</v>
      </c>
    </row>
    <row r="79932" spans="1:2" x14ac:dyDescent="0.45">
      <c r="A79932">
        <v>10081483</v>
      </c>
      <c r="B79932" t="s">
        <v>48670</v>
      </c>
    </row>
    <row r="79933" spans="1:2" x14ac:dyDescent="0.45">
      <c r="A79933">
        <v>10065661</v>
      </c>
      <c r="B79933" t="s">
        <v>74735</v>
      </c>
    </row>
    <row r="79934" spans="1:2" x14ac:dyDescent="0.45">
      <c r="A79934">
        <v>10031872</v>
      </c>
      <c r="B79934" t="s">
        <v>74736</v>
      </c>
    </row>
    <row r="79935" spans="1:2" x14ac:dyDescent="0.45">
      <c r="A79935">
        <v>10050266</v>
      </c>
      <c r="B79935" t="s">
        <v>74737</v>
      </c>
    </row>
    <row r="79936" spans="1:2" x14ac:dyDescent="0.45">
      <c r="A79936">
        <v>10007321</v>
      </c>
      <c r="B79936" t="s">
        <v>74738</v>
      </c>
    </row>
    <row r="79937" spans="1:2" x14ac:dyDescent="0.45">
      <c r="A79937">
        <v>10034417</v>
      </c>
      <c r="B79937" t="s">
        <v>74739</v>
      </c>
    </row>
    <row r="79938" spans="1:2" x14ac:dyDescent="0.45">
      <c r="A79938">
        <v>10076780</v>
      </c>
      <c r="B79938" t="s">
        <v>40557</v>
      </c>
    </row>
    <row r="79939" spans="1:2" x14ac:dyDescent="0.45">
      <c r="A79939">
        <v>10055244</v>
      </c>
      <c r="B79939" t="s">
        <v>74740</v>
      </c>
    </row>
    <row r="79940" spans="1:2" x14ac:dyDescent="0.45">
      <c r="A79940">
        <v>10057367</v>
      </c>
      <c r="B79940" t="s">
        <v>74741</v>
      </c>
    </row>
    <row r="79941" spans="1:2" x14ac:dyDescent="0.45">
      <c r="A79941">
        <v>10070784</v>
      </c>
      <c r="B79941" t="s">
        <v>74742</v>
      </c>
    </row>
    <row r="79942" spans="1:2" x14ac:dyDescent="0.45">
      <c r="A79942">
        <v>10015697</v>
      </c>
      <c r="B79942" t="s">
        <v>74743</v>
      </c>
    </row>
    <row r="79943" spans="1:2" x14ac:dyDescent="0.45">
      <c r="A79943">
        <v>10052302</v>
      </c>
      <c r="B79943" t="s">
        <v>37831</v>
      </c>
    </row>
    <row r="79944" spans="1:2" x14ac:dyDescent="0.45">
      <c r="A79944">
        <v>10055901</v>
      </c>
      <c r="B79944" t="s">
        <v>74744</v>
      </c>
    </row>
    <row r="79945" spans="1:2" x14ac:dyDescent="0.45">
      <c r="A79945">
        <v>10027874</v>
      </c>
      <c r="B79945" t="s">
        <v>74745</v>
      </c>
    </row>
    <row r="79946" spans="1:2" x14ac:dyDescent="0.45">
      <c r="A79946">
        <v>10021347</v>
      </c>
      <c r="B79946" t="s">
        <v>74746</v>
      </c>
    </row>
    <row r="79947" spans="1:2" x14ac:dyDescent="0.45">
      <c r="A79947">
        <v>10080548</v>
      </c>
      <c r="B79947" t="s">
        <v>74747</v>
      </c>
    </row>
    <row r="79948" spans="1:2" x14ac:dyDescent="0.45">
      <c r="A79948">
        <v>10011072</v>
      </c>
      <c r="B79948" t="s">
        <v>74748</v>
      </c>
    </row>
    <row r="79949" spans="1:2" x14ac:dyDescent="0.45">
      <c r="A79949">
        <v>10032246</v>
      </c>
      <c r="B79949" t="s">
        <v>74749</v>
      </c>
    </row>
    <row r="79950" spans="1:2" x14ac:dyDescent="0.45">
      <c r="A79950">
        <v>10030507</v>
      </c>
      <c r="B79950" t="s">
        <v>35399</v>
      </c>
    </row>
    <row r="79951" spans="1:2" x14ac:dyDescent="0.45">
      <c r="A79951">
        <v>10080322</v>
      </c>
      <c r="B79951" t="s">
        <v>74750</v>
      </c>
    </row>
    <row r="79952" spans="1:2" x14ac:dyDescent="0.45">
      <c r="A79952">
        <v>10077698</v>
      </c>
      <c r="B79952" t="s">
        <v>74751</v>
      </c>
    </row>
    <row r="79953" spans="1:2" x14ac:dyDescent="0.45">
      <c r="A79953">
        <v>10022204</v>
      </c>
      <c r="B79953" t="s">
        <v>74752</v>
      </c>
    </row>
    <row r="79954" spans="1:2" x14ac:dyDescent="0.45">
      <c r="A79954">
        <v>10052581</v>
      </c>
      <c r="B79954" t="s">
        <v>74753</v>
      </c>
    </row>
    <row r="79955" spans="1:2" x14ac:dyDescent="0.45">
      <c r="A79955">
        <v>10001567</v>
      </c>
      <c r="B79955" t="s">
        <v>74754</v>
      </c>
    </row>
    <row r="79956" spans="1:2" x14ac:dyDescent="0.45">
      <c r="A79956">
        <v>10001828</v>
      </c>
      <c r="B79956" t="s">
        <v>74755</v>
      </c>
    </row>
    <row r="79957" spans="1:2" x14ac:dyDescent="0.45">
      <c r="A79957">
        <v>10046709</v>
      </c>
      <c r="B79957" t="s">
        <v>74756</v>
      </c>
    </row>
    <row r="79958" spans="1:2" x14ac:dyDescent="0.45">
      <c r="A79958">
        <v>10081949</v>
      </c>
      <c r="B79958" t="s">
        <v>74757</v>
      </c>
    </row>
    <row r="79959" spans="1:2" x14ac:dyDescent="0.45">
      <c r="A79959">
        <v>10007292</v>
      </c>
      <c r="B79959" t="s">
        <v>74758</v>
      </c>
    </row>
    <row r="79960" spans="1:2" x14ac:dyDescent="0.45">
      <c r="A79960">
        <v>10027158</v>
      </c>
      <c r="B79960" t="s">
        <v>74759</v>
      </c>
    </row>
    <row r="79961" spans="1:2" x14ac:dyDescent="0.45">
      <c r="A79961">
        <v>10045945</v>
      </c>
      <c r="B79961" t="s">
        <v>74760</v>
      </c>
    </row>
    <row r="79962" spans="1:2" x14ac:dyDescent="0.45">
      <c r="A79962">
        <v>10003761</v>
      </c>
      <c r="B79962" t="s">
        <v>74761</v>
      </c>
    </row>
    <row r="79963" spans="1:2" x14ac:dyDescent="0.45">
      <c r="A79963">
        <v>10033760</v>
      </c>
      <c r="B79963" t="s">
        <v>23684</v>
      </c>
    </row>
    <row r="79964" spans="1:2" x14ac:dyDescent="0.45">
      <c r="A79964">
        <v>10083692</v>
      </c>
      <c r="B79964" t="s">
        <v>74762</v>
      </c>
    </row>
    <row r="79965" spans="1:2" x14ac:dyDescent="0.45">
      <c r="A79965">
        <v>10037937</v>
      </c>
      <c r="B79965" t="s">
        <v>74763</v>
      </c>
    </row>
    <row r="79966" spans="1:2" x14ac:dyDescent="0.45">
      <c r="A79966">
        <v>10007684</v>
      </c>
      <c r="B79966" t="s">
        <v>74764</v>
      </c>
    </row>
    <row r="79967" spans="1:2" x14ac:dyDescent="0.45">
      <c r="A79967">
        <v>10001044</v>
      </c>
      <c r="B79967" t="s">
        <v>74765</v>
      </c>
    </row>
    <row r="79968" spans="1:2" x14ac:dyDescent="0.45">
      <c r="A79968">
        <v>10051786</v>
      </c>
      <c r="B79968" t="s">
        <v>74766</v>
      </c>
    </row>
    <row r="79969" spans="1:2" x14ac:dyDescent="0.45">
      <c r="A79969">
        <v>10040965</v>
      </c>
      <c r="B79969" t="s">
        <v>17767</v>
      </c>
    </row>
    <row r="79970" spans="1:2" x14ac:dyDescent="0.45">
      <c r="A79970">
        <v>10022584</v>
      </c>
      <c r="B79970" t="s">
        <v>74767</v>
      </c>
    </row>
    <row r="79971" spans="1:2" x14ac:dyDescent="0.45">
      <c r="A79971">
        <v>10089084</v>
      </c>
      <c r="B79971" t="s">
        <v>74768</v>
      </c>
    </row>
    <row r="79972" spans="1:2" x14ac:dyDescent="0.45">
      <c r="A79972">
        <v>10009237</v>
      </c>
      <c r="B79972" t="s">
        <v>74769</v>
      </c>
    </row>
    <row r="79973" spans="1:2" x14ac:dyDescent="0.45">
      <c r="A79973">
        <v>10075732</v>
      </c>
      <c r="B79973" t="s">
        <v>74770</v>
      </c>
    </row>
    <row r="79974" spans="1:2" x14ac:dyDescent="0.45">
      <c r="A79974">
        <v>10089500</v>
      </c>
      <c r="B79974" t="s">
        <v>74771</v>
      </c>
    </row>
    <row r="79975" spans="1:2" x14ac:dyDescent="0.45">
      <c r="A79975">
        <v>10052656</v>
      </c>
      <c r="B79975" t="s">
        <v>74772</v>
      </c>
    </row>
    <row r="79976" spans="1:2" x14ac:dyDescent="0.45">
      <c r="A79976">
        <v>10090888</v>
      </c>
      <c r="B79976" t="s">
        <v>74773</v>
      </c>
    </row>
    <row r="79977" spans="1:2" x14ac:dyDescent="0.45">
      <c r="A79977">
        <v>10057798</v>
      </c>
      <c r="B79977" t="s">
        <v>74774</v>
      </c>
    </row>
    <row r="79978" spans="1:2" x14ac:dyDescent="0.45">
      <c r="A79978">
        <v>10063402</v>
      </c>
      <c r="B79978" t="s">
        <v>58751</v>
      </c>
    </row>
    <row r="79979" spans="1:2" x14ac:dyDescent="0.45">
      <c r="A79979">
        <v>10086791</v>
      </c>
      <c r="B79979" t="s">
        <v>35522</v>
      </c>
    </row>
    <row r="79980" spans="1:2" x14ac:dyDescent="0.45">
      <c r="A79980">
        <v>10015730</v>
      </c>
      <c r="B79980" t="s">
        <v>74775</v>
      </c>
    </row>
    <row r="79981" spans="1:2" x14ac:dyDescent="0.45">
      <c r="A79981">
        <v>10031988</v>
      </c>
      <c r="B79981" t="s">
        <v>74776</v>
      </c>
    </row>
    <row r="79982" spans="1:2" x14ac:dyDescent="0.45">
      <c r="A79982">
        <v>10015131</v>
      </c>
      <c r="B79982" t="s">
        <v>74777</v>
      </c>
    </row>
    <row r="79983" spans="1:2" x14ac:dyDescent="0.45">
      <c r="A79983">
        <v>10009323</v>
      </c>
      <c r="B79983" t="s">
        <v>74778</v>
      </c>
    </row>
    <row r="79984" spans="1:2" x14ac:dyDescent="0.45">
      <c r="A79984">
        <v>10008114</v>
      </c>
      <c r="B79984" t="s">
        <v>74779</v>
      </c>
    </row>
    <row r="79985" spans="1:2" x14ac:dyDescent="0.45">
      <c r="A79985">
        <v>10077830</v>
      </c>
      <c r="B79985" t="s">
        <v>40937</v>
      </c>
    </row>
    <row r="79986" spans="1:2" x14ac:dyDescent="0.45">
      <c r="A79986">
        <v>10037820</v>
      </c>
      <c r="B79986" t="s">
        <v>74780</v>
      </c>
    </row>
    <row r="79987" spans="1:2" x14ac:dyDescent="0.45">
      <c r="A79987">
        <v>10071548</v>
      </c>
      <c r="B79987" t="s">
        <v>74781</v>
      </c>
    </row>
    <row r="79988" spans="1:2" x14ac:dyDescent="0.45">
      <c r="A79988">
        <v>10046438</v>
      </c>
      <c r="B79988" t="s">
        <v>74782</v>
      </c>
    </row>
    <row r="79989" spans="1:2" x14ac:dyDescent="0.45">
      <c r="A79989">
        <v>10021971</v>
      </c>
      <c r="B79989" t="s">
        <v>31475</v>
      </c>
    </row>
    <row r="79990" spans="1:2" x14ac:dyDescent="0.45">
      <c r="A79990">
        <v>10014941</v>
      </c>
      <c r="B79990" t="s">
        <v>74783</v>
      </c>
    </row>
    <row r="79991" spans="1:2" x14ac:dyDescent="0.45">
      <c r="A79991">
        <v>10003053</v>
      </c>
      <c r="B79991" t="s">
        <v>74784</v>
      </c>
    </row>
    <row r="79992" spans="1:2" x14ac:dyDescent="0.45">
      <c r="A79992">
        <v>10050089</v>
      </c>
      <c r="B79992" t="s">
        <v>74785</v>
      </c>
    </row>
    <row r="79993" spans="1:2" x14ac:dyDescent="0.45">
      <c r="A79993">
        <v>10057892</v>
      </c>
      <c r="B79993" t="s">
        <v>74786</v>
      </c>
    </row>
    <row r="79994" spans="1:2" x14ac:dyDescent="0.45">
      <c r="A79994">
        <v>10088944</v>
      </c>
      <c r="B79994" t="s">
        <v>74787</v>
      </c>
    </row>
    <row r="79995" spans="1:2" x14ac:dyDescent="0.45">
      <c r="A79995">
        <v>10017274</v>
      </c>
      <c r="B79995" t="s">
        <v>74788</v>
      </c>
    </row>
    <row r="79996" spans="1:2" x14ac:dyDescent="0.45">
      <c r="A79996">
        <v>10061834</v>
      </c>
      <c r="B79996" t="s">
        <v>74789</v>
      </c>
    </row>
    <row r="79997" spans="1:2" x14ac:dyDescent="0.45">
      <c r="A79997">
        <v>10070121</v>
      </c>
      <c r="B79997" t="s">
        <v>74790</v>
      </c>
    </row>
    <row r="79998" spans="1:2" x14ac:dyDescent="0.45">
      <c r="A79998">
        <v>10024418</v>
      </c>
      <c r="B79998" t="s">
        <v>74791</v>
      </c>
    </row>
    <row r="79999" spans="1:2" x14ac:dyDescent="0.45">
      <c r="A79999">
        <v>10001073</v>
      </c>
      <c r="B79999" t="s">
        <v>74792</v>
      </c>
    </row>
    <row r="80000" spans="1:2" x14ac:dyDescent="0.45">
      <c r="A80000">
        <v>10077345</v>
      </c>
      <c r="B80000" t="s">
        <v>57139</v>
      </c>
    </row>
    <row r="80001" spans="1:2" x14ac:dyDescent="0.45">
      <c r="A80001">
        <v>10052790</v>
      </c>
      <c r="B80001" t="s">
        <v>74793</v>
      </c>
    </row>
    <row r="80002" spans="1:2" x14ac:dyDescent="0.45">
      <c r="A80002">
        <v>10074083</v>
      </c>
      <c r="B80002" t="s">
        <v>74794</v>
      </c>
    </row>
    <row r="80003" spans="1:2" x14ac:dyDescent="0.45">
      <c r="A80003">
        <v>10039918</v>
      </c>
      <c r="B80003" t="s">
        <v>74795</v>
      </c>
    </row>
    <row r="80004" spans="1:2" x14ac:dyDescent="0.45">
      <c r="A80004">
        <v>10015607</v>
      </c>
      <c r="B80004" t="s">
        <v>74796</v>
      </c>
    </row>
    <row r="80005" spans="1:2" x14ac:dyDescent="0.45">
      <c r="A80005">
        <v>10004552</v>
      </c>
      <c r="B80005" t="s">
        <v>74797</v>
      </c>
    </row>
    <row r="80006" spans="1:2" x14ac:dyDescent="0.45">
      <c r="A80006">
        <v>10055202</v>
      </c>
      <c r="B80006" t="s">
        <v>74798</v>
      </c>
    </row>
    <row r="80007" spans="1:2" x14ac:dyDescent="0.45">
      <c r="A80007">
        <v>10076684</v>
      </c>
      <c r="B80007" t="s">
        <v>43831</v>
      </c>
    </row>
    <row r="80008" spans="1:2" x14ac:dyDescent="0.45">
      <c r="A80008">
        <v>10043976</v>
      </c>
      <c r="B80008" t="s">
        <v>74799</v>
      </c>
    </row>
    <row r="80009" spans="1:2" x14ac:dyDescent="0.45">
      <c r="A80009">
        <v>10064849</v>
      </c>
      <c r="B80009" t="s">
        <v>74800</v>
      </c>
    </row>
    <row r="80010" spans="1:2" x14ac:dyDescent="0.45">
      <c r="A80010">
        <v>10079912</v>
      </c>
      <c r="B80010" t="s">
        <v>74801</v>
      </c>
    </row>
    <row r="80011" spans="1:2" x14ac:dyDescent="0.45">
      <c r="A80011">
        <v>10043675</v>
      </c>
      <c r="B80011" t="s">
        <v>74802</v>
      </c>
    </row>
    <row r="80012" spans="1:2" x14ac:dyDescent="0.45">
      <c r="A80012">
        <v>10053934</v>
      </c>
      <c r="B80012" t="s">
        <v>74803</v>
      </c>
    </row>
    <row r="80013" spans="1:2" x14ac:dyDescent="0.45">
      <c r="A80013">
        <v>10081915</v>
      </c>
      <c r="B80013" t="s">
        <v>67603</v>
      </c>
    </row>
    <row r="80014" spans="1:2" x14ac:dyDescent="0.45">
      <c r="A80014">
        <v>10077253</v>
      </c>
      <c r="B80014" t="s">
        <v>74804</v>
      </c>
    </row>
    <row r="80015" spans="1:2" x14ac:dyDescent="0.45">
      <c r="A80015">
        <v>10076916</v>
      </c>
      <c r="B80015" t="s">
        <v>74805</v>
      </c>
    </row>
    <row r="80016" spans="1:2" x14ac:dyDescent="0.45">
      <c r="A80016">
        <v>10014784</v>
      </c>
      <c r="B80016" t="s">
        <v>74806</v>
      </c>
    </row>
    <row r="80017" spans="1:2" x14ac:dyDescent="0.45">
      <c r="A80017">
        <v>10079045</v>
      </c>
      <c r="B80017" t="s">
        <v>74807</v>
      </c>
    </row>
    <row r="80018" spans="1:2" x14ac:dyDescent="0.45">
      <c r="A80018">
        <v>10002881</v>
      </c>
      <c r="B80018" t="s">
        <v>74808</v>
      </c>
    </row>
    <row r="80019" spans="1:2" x14ac:dyDescent="0.45">
      <c r="A80019">
        <v>10063953</v>
      </c>
      <c r="B80019" t="s">
        <v>74809</v>
      </c>
    </row>
    <row r="80020" spans="1:2" x14ac:dyDescent="0.45">
      <c r="A80020">
        <v>10004090</v>
      </c>
      <c r="B80020" t="s">
        <v>74810</v>
      </c>
    </row>
    <row r="80021" spans="1:2" x14ac:dyDescent="0.45">
      <c r="A80021">
        <v>10010718</v>
      </c>
      <c r="B80021" t="s">
        <v>74811</v>
      </c>
    </row>
    <row r="80022" spans="1:2" x14ac:dyDescent="0.45">
      <c r="A80022">
        <v>10008079</v>
      </c>
      <c r="B80022" t="s">
        <v>74812</v>
      </c>
    </row>
    <row r="80023" spans="1:2" x14ac:dyDescent="0.45">
      <c r="A80023">
        <v>10050394</v>
      </c>
      <c r="B80023" t="s">
        <v>74813</v>
      </c>
    </row>
    <row r="80024" spans="1:2" x14ac:dyDescent="0.45">
      <c r="A80024">
        <v>10077028</v>
      </c>
      <c r="B80024" t="s">
        <v>74814</v>
      </c>
    </row>
    <row r="80025" spans="1:2" x14ac:dyDescent="0.45">
      <c r="A80025">
        <v>10041645</v>
      </c>
      <c r="B80025" t="s">
        <v>74815</v>
      </c>
    </row>
    <row r="80026" spans="1:2" x14ac:dyDescent="0.45">
      <c r="A80026">
        <v>10000924</v>
      </c>
      <c r="B80026" t="s">
        <v>74816</v>
      </c>
    </row>
    <row r="80027" spans="1:2" x14ac:dyDescent="0.45">
      <c r="A80027">
        <v>10008446</v>
      </c>
      <c r="B80027" t="s">
        <v>28996</v>
      </c>
    </row>
    <row r="80028" spans="1:2" x14ac:dyDescent="0.45">
      <c r="A80028">
        <v>10089954</v>
      </c>
      <c r="B80028" t="s">
        <v>74817</v>
      </c>
    </row>
    <row r="80029" spans="1:2" x14ac:dyDescent="0.45">
      <c r="A80029">
        <v>10048090</v>
      </c>
      <c r="B80029" t="s">
        <v>23348</v>
      </c>
    </row>
    <row r="80030" spans="1:2" x14ac:dyDescent="0.45">
      <c r="A80030">
        <v>10036825</v>
      </c>
      <c r="B80030" t="s">
        <v>74818</v>
      </c>
    </row>
    <row r="80031" spans="1:2" x14ac:dyDescent="0.45">
      <c r="A80031">
        <v>10053339</v>
      </c>
      <c r="B80031" t="s">
        <v>74819</v>
      </c>
    </row>
    <row r="80032" spans="1:2" x14ac:dyDescent="0.45">
      <c r="A80032">
        <v>10002179</v>
      </c>
      <c r="B80032" t="s">
        <v>74820</v>
      </c>
    </row>
    <row r="80033" spans="1:2" x14ac:dyDescent="0.45">
      <c r="A80033">
        <v>10027167</v>
      </c>
      <c r="B80033" t="s">
        <v>74821</v>
      </c>
    </row>
    <row r="80034" spans="1:2" x14ac:dyDescent="0.45">
      <c r="A80034">
        <v>10017364</v>
      </c>
      <c r="B80034" t="s">
        <v>45297</v>
      </c>
    </row>
    <row r="80035" spans="1:2" x14ac:dyDescent="0.45">
      <c r="A80035">
        <v>10004942</v>
      </c>
      <c r="B80035" t="s">
        <v>74822</v>
      </c>
    </row>
    <row r="80036" spans="1:2" x14ac:dyDescent="0.45">
      <c r="A80036">
        <v>10047364</v>
      </c>
      <c r="B80036" t="s">
        <v>74823</v>
      </c>
    </row>
    <row r="80037" spans="1:2" x14ac:dyDescent="0.45">
      <c r="A80037">
        <v>10011766</v>
      </c>
      <c r="B80037" t="s">
        <v>74824</v>
      </c>
    </row>
    <row r="80038" spans="1:2" x14ac:dyDescent="0.45">
      <c r="A80038">
        <v>10090472</v>
      </c>
      <c r="B80038" t="s">
        <v>74825</v>
      </c>
    </row>
    <row r="80039" spans="1:2" x14ac:dyDescent="0.45">
      <c r="A80039">
        <v>10092362</v>
      </c>
      <c r="B80039" t="s">
        <v>52866</v>
      </c>
    </row>
    <row r="80040" spans="1:2" x14ac:dyDescent="0.45">
      <c r="A80040">
        <v>10090100</v>
      </c>
      <c r="B80040" t="s">
        <v>74826</v>
      </c>
    </row>
    <row r="80041" spans="1:2" x14ac:dyDescent="0.45">
      <c r="A80041">
        <v>10028663</v>
      </c>
      <c r="B80041" t="s">
        <v>74827</v>
      </c>
    </row>
    <row r="80042" spans="1:2" x14ac:dyDescent="0.45">
      <c r="A80042">
        <v>90000148</v>
      </c>
      <c r="B80042" t="s">
        <v>74828</v>
      </c>
    </row>
    <row r="80043" spans="1:2" x14ac:dyDescent="0.45">
      <c r="A80043">
        <v>10007812</v>
      </c>
      <c r="B80043" t="s">
        <v>74829</v>
      </c>
    </row>
    <row r="80044" spans="1:2" x14ac:dyDescent="0.45">
      <c r="A80044">
        <v>10010691</v>
      </c>
      <c r="B80044" t="s">
        <v>74830</v>
      </c>
    </row>
    <row r="80045" spans="1:2" x14ac:dyDescent="0.45">
      <c r="A80045">
        <v>10016072</v>
      </c>
      <c r="B80045" t="s">
        <v>34000</v>
      </c>
    </row>
    <row r="80046" spans="1:2" x14ac:dyDescent="0.45">
      <c r="A80046">
        <v>10017657</v>
      </c>
      <c r="B80046" t="s">
        <v>74831</v>
      </c>
    </row>
    <row r="80047" spans="1:2" x14ac:dyDescent="0.45">
      <c r="A80047">
        <v>10082370</v>
      </c>
      <c r="B80047" t="s">
        <v>74832</v>
      </c>
    </row>
    <row r="80048" spans="1:2" x14ac:dyDescent="0.45">
      <c r="A80048">
        <v>10004971</v>
      </c>
      <c r="B80048" t="s">
        <v>74833</v>
      </c>
    </row>
    <row r="80049" spans="1:2" x14ac:dyDescent="0.45">
      <c r="A80049">
        <v>10090172</v>
      </c>
      <c r="B80049" t="s">
        <v>40006</v>
      </c>
    </row>
    <row r="80050" spans="1:2" x14ac:dyDescent="0.45">
      <c r="A80050">
        <v>10005498</v>
      </c>
      <c r="B80050" t="s">
        <v>74834</v>
      </c>
    </row>
    <row r="80051" spans="1:2" x14ac:dyDescent="0.45">
      <c r="A80051">
        <v>10053413</v>
      </c>
      <c r="B80051" t="s">
        <v>74835</v>
      </c>
    </row>
    <row r="80052" spans="1:2" x14ac:dyDescent="0.45">
      <c r="A80052">
        <v>10045401</v>
      </c>
      <c r="B80052" t="s">
        <v>74836</v>
      </c>
    </row>
    <row r="80053" spans="1:2" x14ac:dyDescent="0.45">
      <c r="A80053">
        <v>10006363</v>
      </c>
      <c r="B80053" t="s">
        <v>74837</v>
      </c>
    </row>
    <row r="80054" spans="1:2" x14ac:dyDescent="0.45">
      <c r="A80054">
        <v>10064049</v>
      </c>
      <c r="B80054" t="s">
        <v>74838</v>
      </c>
    </row>
    <row r="80055" spans="1:2" x14ac:dyDescent="0.45">
      <c r="A80055">
        <v>10002449</v>
      </c>
      <c r="B80055" t="s">
        <v>74839</v>
      </c>
    </row>
    <row r="80056" spans="1:2" x14ac:dyDescent="0.45">
      <c r="A80056">
        <v>10025059</v>
      </c>
      <c r="B80056" t="s">
        <v>74840</v>
      </c>
    </row>
    <row r="80057" spans="1:2" x14ac:dyDescent="0.45">
      <c r="A80057">
        <v>10066668</v>
      </c>
      <c r="B80057" t="s">
        <v>74841</v>
      </c>
    </row>
    <row r="80058" spans="1:2" x14ac:dyDescent="0.45">
      <c r="A80058">
        <v>10064612</v>
      </c>
      <c r="B80058" t="s">
        <v>74842</v>
      </c>
    </row>
    <row r="80059" spans="1:2" x14ac:dyDescent="0.45">
      <c r="A80059">
        <v>90000553</v>
      </c>
      <c r="B80059" t="s">
        <v>74843</v>
      </c>
    </row>
    <row r="80060" spans="1:2" x14ac:dyDescent="0.45">
      <c r="A80060">
        <v>10042265</v>
      </c>
      <c r="B80060" t="s">
        <v>21571</v>
      </c>
    </row>
    <row r="80061" spans="1:2" x14ac:dyDescent="0.45">
      <c r="A80061">
        <v>10041016</v>
      </c>
      <c r="B80061" t="s">
        <v>21601</v>
      </c>
    </row>
    <row r="80062" spans="1:2" x14ac:dyDescent="0.45">
      <c r="A80062">
        <v>10015054</v>
      </c>
      <c r="B80062" t="s">
        <v>74844</v>
      </c>
    </row>
    <row r="80063" spans="1:2" x14ac:dyDescent="0.45">
      <c r="A80063">
        <v>10057082</v>
      </c>
      <c r="B80063" t="s">
        <v>74845</v>
      </c>
    </row>
    <row r="80064" spans="1:2" x14ac:dyDescent="0.45">
      <c r="A80064">
        <v>10088776</v>
      </c>
      <c r="B80064" t="s">
        <v>30148</v>
      </c>
    </row>
    <row r="80065" spans="1:2" x14ac:dyDescent="0.45">
      <c r="A80065">
        <v>10077588</v>
      </c>
      <c r="B80065" t="s">
        <v>63305</v>
      </c>
    </row>
    <row r="80066" spans="1:2" x14ac:dyDescent="0.45">
      <c r="A80066">
        <v>10088006</v>
      </c>
      <c r="B80066" t="s">
        <v>74846</v>
      </c>
    </row>
    <row r="80067" spans="1:2" x14ac:dyDescent="0.45">
      <c r="A80067">
        <v>10039485</v>
      </c>
      <c r="B80067" t="s">
        <v>74847</v>
      </c>
    </row>
    <row r="80068" spans="1:2" x14ac:dyDescent="0.45">
      <c r="A80068">
        <v>10066986</v>
      </c>
      <c r="B80068" t="s">
        <v>74848</v>
      </c>
    </row>
    <row r="80069" spans="1:2" x14ac:dyDescent="0.45">
      <c r="A80069">
        <v>10051173</v>
      </c>
      <c r="B80069" t="s">
        <v>74849</v>
      </c>
    </row>
    <row r="80070" spans="1:2" x14ac:dyDescent="0.45">
      <c r="A80070">
        <v>10065164</v>
      </c>
      <c r="B80070" t="s">
        <v>74850</v>
      </c>
    </row>
    <row r="80071" spans="1:2" x14ac:dyDescent="0.45">
      <c r="A80071">
        <v>10071730</v>
      </c>
      <c r="B80071" t="s">
        <v>30835</v>
      </c>
    </row>
    <row r="80072" spans="1:2" x14ac:dyDescent="0.45">
      <c r="A80072">
        <v>10063283</v>
      </c>
      <c r="B80072" t="s">
        <v>74851</v>
      </c>
    </row>
    <row r="80073" spans="1:2" x14ac:dyDescent="0.45">
      <c r="A80073">
        <v>10038704</v>
      </c>
      <c r="B80073" t="s">
        <v>74852</v>
      </c>
    </row>
    <row r="80074" spans="1:2" x14ac:dyDescent="0.45">
      <c r="A80074">
        <v>10053926</v>
      </c>
      <c r="B80074" t="s">
        <v>27490</v>
      </c>
    </row>
    <row r="80075" spans="1:2" x14ac:dyDescent="0.45">
      <c r="A80075">
        <v>10052392</v>
      </c>
      <c r="B80075" t="s">
        <v>33503</v>
      </c>
    </row>
    <row r="80076" spans="1:2" x14ac:dyDescent="0.45">
      <c r="A80076">
        <v>10047231</v>
      </c>
      <c r="B80076" t="s">
        <v>74853</v>
      </c>
    </row>
    <row r="80077" spans="1:2" x14ac:dyDescent="0.45">
      <c r="A80077">
        <v>10088339</v>
      </c>
      <c r="B80077" t="s">
        <v>74854</v>
      </c>
    </row>
    <row r="80078" spans="1:2" x14ac:dyDescent="0.45">
      <c r="A80078">
        <v>10050027</v>
      </c>
      <c r="B80078" t="s">
        <v>74855</v>
      </c>
    </row>
    <row r="80079" spans="1:2" x14ac:dyDescent="0.45">
      <c r="A80079">
        <v>10077136</v>
      </c>
      <c r="B80079" t="s">
        <v>74856</v>
      </c>
    </row>
    <row r="80080" spans="1:2" x14ac:dyDescent="0.45">
      <c r="A80080">
        <v>10050291</v>
      </c>
      <c r="B80080" t="s">
        <v>74857</v>
      </c>
    </row>
    <row r="80081" spans="1:2" x14ac:dyDescent="0.45">
      <c r="A80081">
        <v>10046053</v>
      </c>
      <c r="B80081" t="s">
        <v>74858</v>
      </c>
    </row>
    <row r="80082" spans="1:2" x14ac:dyDescent="0.45">
      <c r="A80082">
        <v>10047799</v>
      </c>
      <c r="B80082" t="s">
        <v>74859</v>
      </c>
    </row>
    <row r="80083" spans="1:2" x14ac:dyDescent="0.45">
      <c r="A80083">
        <v>10069548</v>
      </c>
      <c r="B80083" t="s">
        <v>74860</v>
      </c>
    </row>
    <row r="80084" spans="1:2" x14ac:dyDescent="0.45">
      <c r="A80084">
        <v>10062189</v>
      </c>
      <c r="B80084" t="s">
        <v>74861</v>
      </c>
    </row>
    <row r="80085" spans="1:2" x14ac:dyDescent="0.45">
      <c r="A80085">
        <v>10056338</v>
      </c>
      <c r="B80085" t="s">
        <v>74862</v>
      </c>
    </row>
    <row r="80086" spans="1:2" x14ac:dyDescent="0.45">
      <c r="A80086">
        <v>10016215</v>
      </c>
      <c r="B80086" t="s">
        <v>49408</v>
      </c>
    </row>
    <row r="80087" spans="1:2" x14ac:dyDescent="0.45">
      <c r="A80087">
        <v>10084650</v>
      </c>
      <c r="B80087" t="s">
        <v>74863</v>
      </c>
    </row>
    <row r="80088" spans="1:2" x14ac:dyDescent="0.45">
      <c r="A80088">
        <v>10073167</v>
      </c>
      <c r="B80088" t="s">
        <v>74864</v>
      </c>
    </row>
    <row r="80089" spans="1:2" x14ac:dyDescent="0.45">
      <c r="A80089">
        <v>10035019</v>
      </c>
      <c r="B80089" t="s">
        <v>74865</v>
      </c>
    </row>
    <row r="80090" spans="1:2" x14ac:dyDescent="0.45">
      <c r="A80090">
        <v>10044064</v>
      </c>
      <c r="B80090" t="s">
        <v>74866</v>
      </c>
    </row>
    <row r="80091" spans="1:2" x14ac:dyDescent="0.45">
      <c r="A80091">
        <v>10008427</v>
      </c>
      <c r="B80091" t="s">
        <v>74867</v>
      </c>
    </row>
    <row r="80092" spans="1:2" x14ac:dyDescent="0.45">
      <c r="A80092">
        <v>10025087</v>
      </c>
      <c r="B80092" t="s">
        <v>74868</v>
      </c>
    </row>
    <row r="80093" spans="1:2" x14ac:dyDescent="0.45">
      <c r="A80093">
        <v>10037538</v>
      </c>
      <c r="B80093" t="s">
        <v>35178</v>
      </c>
    </row>
    <row r="80094" spans="1:2" x14ac:dyDescent="0.45">
      <c r="A80094">
        <v>10010573</v>
      </c>
      <c r="B80094" t="s">
        <v>74869</v>
      </c>
    </row>
    <row r="80095" spans="1:2" x14ac:dyDescent="0.45">
      <c r="A80095">
        <v>10025180</v>
      </c>
      <c r="B80095" t="s">
        <v>74870</v>
      </c>
    </row>
    <row r="80096" spans="1:2" x14ac:dyDescent="0.45">
      <c r="A80096">
        <v>10082763</v>
      </c>
      <c r="B80096" t="s">
        <v>74871</v>
      </c>
    </row>
    <row r="80097" spans="1:2" x14ac:dyDescent="0.45">
      <c r="A80097">
        <v>10088949</v>
      </c>
      <c r="B80097" t="s">
        <v>74872</v>
      </c>
    </row>
    <row r="80098" spans="1:2" x14ac:dyDescent="0.45">
      <c r="A80098">
        <v>10045796</v>
      </c>
      <c r="B80098" t="s">
        <v>74873</v>
      </c>
    </row>
    <row r="80099" spans="1:2" x14ac:dyDescent="0.45">
      <c r="A80099">
        <v>10082210</v>
      </c>
      <c r="B80099" t="s">
        <v>74874</v>
      </c>
    </row>
    <row r="80100" spans="1:2" x14ac:dyDescent="0.45">
      <c r="A80100">
        <v>10008586</v>
      </c>
      <c r="B80100" t="s">
        <v>74875</v>
      </c>
    </row>
    <row r="80101" spans="1:2" x14ac:dyDescent="0.45">
      <c r="A80101">
        <v>10036750</v>
      </c>
      <c r="B80101" t="s">
        <v>74876</v>
      </c>
    </row>
    <row r="80102" spans="1:2" x14ac:dyDescent="0.45">
      <c r="A80102">
        <v>10002475</v>
      </c>
      <c r="B80102" t="s">
        <v>74877</v>
      </c>
    </row>
    <row r="80103" spans="1:2" x14ac:dyDescent="0.45">
      <c r="A80103">
        <v>10016326</v>
      </c>
      <c r="B80103" t="s">
        <v>74878</v>
      </c>
    </row>
    <row r="80104" spans="1:2" x14ac:dyDescent="0.45">
      <c r="A80104">
        <v>10005304</v>
      </c>
      <c r="B80104" t="s">
        <v>74879</v>
      </c>
    </row>
    <row r="80105" spans="1:2" x14ac:dyDescent="0.45">
      <c r="A80105">
        <v>90000242</v>
      </c>
      <c r="B80105" t="s">
        <v>74880</v>
      </c>
    </row>
    <row r="80106" spans="1:2" x14ac:dyDescent="0.45">
      <c r="A80106">
        <v>10071173</v>
      </c>
      <c r="B80106" t="s">
        <v>74881</v>
      </c>
    </row>
    <row r="80107" spans="1:2" x14ac:dyDescent="0.45">
      <c r="A80107">
        <v>10017146</v>
      </c>
      <c r="B80107" t="s">
        <v>74882</v>
      </c>
    </row>
    <row r="80108" spans="1:2" x14ac:dyDescent="0.45">
      <c r="A80108">
        <v>10018569</v>
      </c>
      <c r="B80108" t="s">
        <v>74883</v>
      </c>
    </row>
    <row r="80109" spans="1:2" x14ac:dyDescent="0.45">
      <c r="A80109">
        <v>10039620</v>
      </c>
      <c r="B80109" t="s">
        <v>74884</v>
      </c>
    </row>
    <row r="80110" spans="1:2" x14ac:dyDescent="0.45">
      <c r="A80110">
        <v>10008452</v>
      </c>
      <c r="B80110" t="s">
        <v>74885</v>
      </c>
    </row>
    <row r="80111" spans="1:2" x14ac:dyDescent="0.45">
      <c r="A80111">
        <v>10010677</v>
      </c>
      <c r="B80111" t="s">
        <v>74886</v>
      </c>
    </row>
    <row r="80112" spans="1:2" x14ac:dyDescent="0.45">
      <c r="A80112">
        <v>10041759</v>
      </c>
      <c r="B80112" t="s">
        <v>74887</v>
      </c>
    </row>
    <row r="80113" spans="1:2" x14ac:dyDescent="0.45">
      <c r="A80113">
        <v>10017732</v>
      </c>
      <c r="B80113" t="s">
        <v>74888</v>
      </c>
    </row>
    <row r="80114" spans="1:2" x14ac:dyDescent="0.45">
      <c r="A80114">
        <v>10073173</v>
      </c>
      <c r="B80114" t="s">
        <v>74889</v>
      </c>
    </row>
    <row r="80115" spans="1:2" x14ac:dyDescent="0.45">
      <c r="A80115">
        <v>10006530</v>
      </c>
      <c r="B80115" t="s">
        <v>74890</v>
      </c>
    </row>
    <row r="80116" spans="1:2" x14ac:dyDescent="0.45">
      <c r="A80116">
        <v>10078812</v>
      </c>
      <c r="B80116" t="s">
        <v>74891</v>
      </c>
    </row>
    <row r="80117" spans="1:2" x14ac:dyDescent="0.45">
      <c r="A80117">
        <v>10035813</v>
      </c>
      <c r="B80117" t="s">
        <v>74892</v>
      </c>
    </row>
    <row r="80118" spans="1:2" x14ac:dyDescent="0.45">
      <c r="A80118">
        <v>10042684</v>
      </c>
      <c r="B80118" t="s">
        <v>27624</v>
      </c>
    </row>
    <row r="80119" spans="1:2" x14ac:dyDescent="0.45">
      <c r="A80119">
        <v>10027771</v>
      </c>
      <c r="B80119" t="s">
        <v>74893</v>
      </c>
    </row>
    <row r="80120" spans="1:2" x14ac:dyDescent="0.45">
      <c r="A80120">
        <v>10040919</v>
      </c>
      <c r="B80120" t="s">
        <v>74894</v>
      </c>
    </row>
    <row r="80121" spans="1:2" x14ac:dyDescent="0.45">
      <c r="A80121">
        <v>10050965</v>
      </c>
      <c r="B80121" t="s">
        <v>74895</v>
      </c>
    </row>
    <row r="80122" spans="1:2" x14ac:dyDescent="0.45">
      <c r="A80122">
        <v>10023787</v>
      </c>
      <c r="B80122" t="s">
        <v>74896</v>
      </c>
    </row>
    <row r="80123" spans="1:2" x14ac:dyDescent="0.45">
      <c r="A80123">
        <v>10040159</v>
      </c>
      <c r="B80123" t="s">
        <v>74897</v>
      </c>
    </row>
    <row r="80124" spans="1:2" x14ac:dyDescent="0.45">
      <c r="A80124">
        <v>10074631</v>
      </c>
      <c r="B80124" t="s">
        <v>74898</v>
      </c>
    </row>
    <row r="80125" spans="1:2" x14ac:dyDescent="0.45">
      <c r="A80125">
        <v>10038650</v>
      </c>
      <c r="B80125" t="s">
        <v>74899</v>
      </c>
    </row>
    <row r="80126" spans="1:2" x14ac:dyDescent="0.45">
      <c r="A80126">
        <v>10048025</v>
      </c>
      <c r="B80126" t="s">
        <v>74900</v>
      </c>
    </row>
    <row r="80127" spans="1:2" x14ac:dyDescent="0.45">
      <c r="A80127">
        <v>10038629</v>
      </c>
      <c r="B80127" t="s">
        <v>74901</v>
      </c>
    </row>
    <row r="80128" spans="1:2" x14ac:dyDescent="0.45">
      <c r="A80128">
        <v>10057929</v>
      </c>
      <c r="B80128" t="s">
        <v>74902</v>
      </c>
    </row>
    <row r="80129" spans="1:2" x14ac:dyDescent="0.45">
      <c r="A80129">
        <v>10072100</v>
      </c>
      <c r="B80129" t="s">
        <v>74903</v>
      </c>
    </row>
    <row r="80130" spans="1:2" x14ac:dyDescent="0.45">
      <c r="A80130">
        <v>10038237</v>
      </c>
      <c r="B80130" t="s">
        <v>74904</v>
      </c>
    </row>
    <row r="80131" spans="1:2" x14ac:dyDescent="0.45">
      <c r="A80131">
        <v>10034147</v>
      </c>
      <c r="B80131" t="s">
        <v>74905</v>
      </c>
    </row>
    <row r="80132" spans="1:2" x14ac:dyDescent="0.45">
      <c r="A80132">
        <v>10086531</v>
      </c>
      <c r="B80132" t="s">
        <v>74906</v>
      </c>
    </row>
    <row r="80133" spans="1:2" x14ac:dyDescent="0.45">
      <c r="A80133">
        <v>10073164</v>
      </c>
      <c r="B80133" t="s">
        <v>74907</v>
      </c>
    </row>
    <row r="80134" spans="1:2" x14ac:dyDescent="0.45">
      <c r="A80134">
        <v>10021484</v>
      </c>
      <c r="B80134" t="s">
        <v>74908</v>
      </c>
    </row>
    <row r="80135" spans="1:2" x14ac:dyDescent="0.45">
      <c r="A80135">
        <v>10055723</v>
      </c>
      <c r="B80135" t="s">
        <v>74909</v>
      </c>
    </row>
    <row r="80136" spans="1:2" x14ac:dyDescent="0.45">
      <c r="A80136">
        <v>10009422</v>
      </c>
      <c r="B80136" t="s">
        <v>74910</v>
      </c>
    </row>
    <row r="80137" spans="1:2" x14ac:dyDescent="0.45">
      <c r="A80137">
        <v>10042244</v>
      </c>
      <c r="B80137" t="s">
        <v>74911</v>
      </c>
    </row>
    <row r="80138" spans="1:2" x14ac:dyDescent="0.45">
      <c r="A80138">
        <v>10003567</v>
      </c>
      <c r="B80138" t="s">
        <v>74912</v>
      </c>
    </row>
    <row r="80139" spans="1:2" x14ac:dyDescent="0.45">
      <c r="A80139">
        <v>10069465</v>
      </c>
      <c r="B80139" t="s">
        <v>74913</v>
      </c>
    </row>
    <row r="80140" spans="1:2" x14ac:dyDescent="0.45">
      <c r="A80140">
        <v>10089024</v>
      </c>
      <c r="B80140" t="s">
        <v>74914</v>
      </c>
    </row>
    <row r="80141" spans="1:2" x14ac:dyDescent="0.45">
      <c r="A80141">
        <v>10027672</v>
      </c>
      <c r="B80141" t="s">
        <v>74915</v>
      </c>
    </row>
    <row r="80142" spans="1:2" x14ac:dyDescent="0.45">
      <c r="A80142">
        <v>10051708</v>
      </c>
      <c r="B80142" t="s">
        <v>74916</v>
      </c>
    </row>
    <row r="80143" spans="1:2" x14ac:dyDescent="0.45">
      <c r="A80143">
        <v>10033780</v>
      </c>
      <c r="B80143" t="s">
        <v>66236</v>
      </c>
    </row>
    <row r="80144" spans="1:2" x14ac:dyDescent="0.45">
      <c r="A80144">
        <v>10018058</v>
      </c>
      <c r="B80144" t="s">
        <v>74917</v>
      </c>
    </row>
    <row r="80145" spans="1:2" x14ac:dyDescent="0.45">
      <c r="A80145">
        <v>10028343</v>
      </c>
      <c r="B80145" t="s">
        <v>74918</v>
      </c>
    </row>
    <row r="80146" spans="1:2" x14ac:dyDescent="0.45">
      <c r="A80146">
        <v>10063814</v>
      </c>
      <c r="B80146" t="s">
        <v>74919</v>
      </c>
    </row>
    <row r="80147" spans="1:2" x14ac:dyDescent="0.45">
      <c r="A80147">
        <v>10092625</v>
      </c>
      <c r="B80147" t="s">
        <v>74920</v>
      </c>
    </row>
    <row r="80148" spans="1:2" x14ac:dyDescent="0.45">
      <c r="A80148">
        <v>10036662</v>
      </c>
      <c r="B80148" t="s">
        <v>74921</v>
      </c>
    </row>
    <row r="80149" spans="1:2" x14ac:dyDescent="0.45">
      <c r="A80149">
        <v>10004883</v>
      </c>
      <c r="B80149" t="s">
        <v>74922</v>
      </c>
    </row>
    <row r="80150" spans="1:2" x14ac:dyDescent="0.45">
      <c r="A80150">
        <v>10052610</v>
      </c>
      <c r="B80150" t="s">
        <v>74923</v>
      </c>
    </row>
    <row r="80151" spans="1:2" x14ac:dyDescent="0.45">
      <c r="A80151">
        <v>10071358</v>
      </c>
      <c r="B80151" t="s">
        <v>74924</v>
      </c>
    </row>
    <row r="80152" spans="1:2" x14ac:dyDescent="0.45">
      <c r="A80152">
        <v>10037451</v>
      </c>
      <c r="B80152" t="s">
        <v>74925</v>
      </c>
    </row>
    <row r="80153" spans="1:2" x14ac:dyDescent="0.45">
      <c r="A80153">
        <v>10032261</v>
      </c>
      <c r="B80153" t="s">
        <v>74926</v>
      </c>
    </row>
    <row r="80154" spans="1:2" x14ac:dyDescent="0.45">
      <c r="A80154">
        <v>10022570</v>
      </c>
      <c r="B80154" t="s">
        <v>74927</v>
      </c>
    </row>
    <row r="80155" spans="1:2" x14ac:dyDescent="0.45">
      <c r="A80155">
        <v>10039596</v>
      </c>
      <c r="B80155" t="s">
        <v>74928</v>
      </c>
    </row>
    <row r="80156" spans="1:2" x14ac:dyDescent="0.45">
      <c r="A80156">
        <v>10065115</v>
      </c>
      <c r="B80156" t="s">
        <v>74929</v>
      </c>
    </row>
    <row r="80157" spans="1:2" x14ac:dyDescent="0.45">
      <c r="A80157">
        <v>10007715</v>
      </c>
      <c r="B80157" t="s">
        <v>74930</v>
      </c>
    </row>
    <row r="80158" spans="1:2" x14ac:dyDescent="0.45">
      <c r="A80158">
        <v>10042488</v>
      </c>
      <c r="B80158" t="s">
        <v>45220</v>
      </c>
    </row>
    <row r="80159" spans="1:2" x14ac:dyDescent="0.45">
      <c r="A80159">
        <v>10048238</v>
      </c>
      <c r="B80159" t="s">
        <v>74931</v>
      </c>
    </row>
    <row r="80160" spans="1:2" x14ac:dyDescent="0.45">
      <c r="A80160">
        <v>10089618</v>
      </c>
      <c r="B80160" t="s">
        <v>74932</v>
      </c>
    </row>
    <row r="80161" spans="1:2" x14ac:dyDescent="0.45">
      <c r="A80161">
        <v>10009095</v>
      </c>
      <c r="B80161" t="s">
        <v>74933</v>
      </c>
    </row>
    <row r="80162" spans="1:2" x14ac:dyDescent="0.45">
      <c r="A80162">
        <v>10050924</v>
      </c>
      <c r="B80162" t="s">
        <v>74934</v>
      </c>
    </row>
    <row r="80163" spans="1:2" x14ac:dyDescent="0.45">
      <c r="A80163">
        <v>10042322</v>
      </c>
      <c r="B80163" t="s">
        <v>74935</v>
      </c>
    </row>
    <row r="80164" spans="1:2" x14ac:dyDescent="0.45">
      <c r="A80164">
        <v>10092242</v>
      </c>
      <c r="B80164" t="s">
        <v>37813</v>
      </c>
    </row>
    <row r="80165" spans="1:2" x14ac:dyDescent="0.45">
      <c r="A80165">
        <v>10088407</v>
      </c>
      <c r="B80165" t="s">
        <v>74936</v>
      </c>
    </row>
    <row r="80166" spans="1:2" x14ac:dyDescent="0.45">
      <c r="A80166">
        <v>10091160</v>
      </c>
      <c r="B80166" t="s">
        <v>61214</v>
      </c>
    </row>
    <row r="80167" spans="1:2" x14ac:dyDescent="0.45">
      <c r="A80167">
        <v>10078762</v>
      </c>
      <c r="B80167" t="s">
        <v>74937</v>
      </c>
    </row>
    <row r="80168" spans="1:2" x14ac:dyDescent="0.45">
      <c r="A80168">
        <v>10070323</v>
      </c>
      <c r="B80168" t="s">
        <v>74938</v>
      </c>
    </row>
    <row r="80169" spans="1:2" x14ac:dyDescent="0.45">
      <c r="A80169">
        <v>10041899</v>
      </c>
      <c r="B80169" t="s">
        <v>74939</v>
      </c>
    </row>
    <row r="80170" spans="1:2" x14ac:dyDescent="0.45">
      <c r="A80170">
        <v>10076388</v>
      </c>
      <c r="B80170" t="s">
        <v>74940</v>
      </c>
    </row>
    <row r="80171" spans="1:2" x14ac:dyDescent="0.45">
      <c r="A80171">
        <v>10072661</v>
      </c>
      <c r="B80171" t="s">
        <v>74941</v>
      </c>
    </row>
    <row r="80172" spans="1:2" x14ac:dyDescent="0.45">
      <c r="A80172">
        <v>10044948</v>
      </c>
      <c r="B80172" t="s">
        <v>74942</v>
      </c>
    </row>
    <row r="80173" spans="1:2" x14ac:dyDescent="0.45">
      <c r="A80173">
        <v>10068202</v>
      </c>
      <c r="B80173" t="s">
        <v>74943</v>
      </c>
    </row>
    <row r="80174" spans="1:2" x14ac:dyDescent="0.45">
      <c r="A80174">
        <v>10084989</v>
      </c>
      <c r="B80174" t="s">
        <v>52436</v>
      </c>
    </row>
    <row r="80175" spans="1:2" x14ac:dyDescent="0.45">
      <c r="A80175">
        <v>10074844</v>
      </c>
      <c r="B80175" t="s">
        <v>74944</v>
      </c>
    </row>
    <row r="80176" spans="1:2" x14ac:dyDescent="0.45">
      <c r="A80176">
        <v>10071733</v>
      </c>
      <c r="B80176" t="s">
        <v>74945</v>
      </c>
    </row>
    <row r="80177" spans="1:2" x14ac:dyDescent="0.45">
      <c r="A80177">
        <v>10069814</v>
      </c>
      <c r="B80177" t="s">
        <v>23354</v>
      </c>
    </row>
    <row r="80178" spans="1:2" x14ac:dyDescent="0.45">
      <c r="A80178">
        <v>10043016</v>
      </c>
      <c r="B80178" t="s">
        <v>74946</v>
      </c>
    </row>
    <row r="80179" spans="1:2" x14ac:dyDescent="0.45">
      <c r="A80179">
        <v>10052778</v>
      </c>
      <c r="B80179" t="s">
        <v>74947</v>
      </c>
    </row>
    <row r="80180" spans="1:2" x14ac:dyDescent="0.45">
      <c r="A80180">
        <v>10025481</v>
      </c>
      <c r="B80180" t="s">
        <v>74948</v>
      </c>
    </row>
    <row r="80181" spans="1:2" x14ac:dyDescent="0.45">
      <c r="A80181">
        <v>10024940</v>
      </c>
      <c r="B80181" t="s">
        <v>74949</v>
      </c>
    </row>
    <row r="80182" spans="1:2" x14ac:dyDescent="0.45">
      <c r="A80182">
        <v>10055314</v>
      </c>
      <c r="B80182" t="s">
        <v>74950</v>
      </c>
    </row>
    <row r="80183" spans="1:2" x14ac:dyDescent="0.45">
      <c r="A80183">
        <v>10010656</v>
      </c>
      <c r="B80183" t="s">
        <v>74951</v>
      </c>
    </row>
    <row r="80184" spans="1:2" x14ac:dyDescent="0.45">
      <c r="A80184">
        <v>10051805</v>
      </c>
      <c r="B80184" t="s">
        <v>74952</v>
      </c>
    </row>
    <row r="80185" spans="1:2" x14ac:dyDescent="0.45">
      <c r="A80185">
        <v>10007511</v>
      </c>
      <c r="B80185" t="s">
        <v>74953</v>
      </c>
    </row>
    <row r="80186" spans="1:2" x14ac:dyDescent="0.45">
      <c r="A80186">
        <v>10044934</v>
      </c>
      <c r="B80186" t="s">
        <v>74954</v>
      </c>
    </row>
    <row r="80187" spans="1:2" x14ac:dyDescent="0.45">
      <c r="A80187">
        <v>10044336</v>
      </c>
      <c r="B80187" t="s">
        <v>74955</v>
      </c>
    </row>
    <row r="80188" spans="1:2" x14ac:dyDescent="0.45">
      <c r="A80188">
        <v>10054474</v>
      </c>
      <c r="B80188" t="s">
        <v>74956</v>
      </c>
    </row>
    <row r="80189" spans="1:2" x14ac:dyDescent="0.45">
      <c r="A80189">
        <v>10047752</v>
      </c>
      <c r="B80189" t="s">
        <v>74957</v>
      </c>
    </row>
    <row r="80190" spans="1:2" x14ac:dyDescent="0.45">
      <c r="A80190">
        <v>10065065</v>
      </c>
      <c r="B80190" t="s">
        <v>74958</v>
      </c>
    </row>
    <row r="80191" spans="1:2" x14ac:dyDescent="0.45">
      <c r="A80191">
        <v>10027444</v>
      </c>
      <c r="B80191" t="s">
        <v>74959</v>
      </c>
    </row>
    <row r="80192" spans="1:2" x14ac:dyDescent="0.45">
      <c r="A80192">
        <v>10005615</v>
      </c>
      <c r="B80192" t="s">
        <v>74960</v>
      </c>
    </row>
    <row r="80193" spans="1:2" x14ac:dyDescent="0.45">
      <c r="A80193">
        <v>10064116</v>
      </c>
      <c r="B80193" t="s">
        <v>74961</v>
      </c>
    </row>
    <row r="80194" spans="1:2" x14ac:dyDescent="0.45">
      <c r="A80194">
        <v>10002906</v>
      </c>
      <c r="B80194" t="s">
        <v>74962</v>
      </c>
    </row>
    <row r="80195" spans="1:2" x14ac:dyDescent="0.45">
      <c r="A80195">
        <v>10027867</v>
      </c>
      <c r="B80195" t="s">
        <v>74963</v>
      </c>
    </row>
    <row r="80196" spans="1:2" x14ac:dyDescent="0.45">
      <c r="A80196">
        <v>10001267</v>
      </c>
      <c r="B80196" t="s">
        <v>74964</v>
      </c>
    </row>
    <row r="80197" spans="1:2" x14ac:dyDescent="0.45">
      <c r="A80197">
        <v>10032561</v>
      </c>
      <c r="B80197" t="s">
        <v>74965</v>
      </c>
    </row>
    <row r="80198" spans="1:2" x14ac:dyDescent="0.45">
      <c r="A80198">
        <v>10007114</v>
      </c>
      <c r="B80198" t="s">
        <v>74966</v>
      </c>
    </row>
    <row r="80199" spans="1:2" x14ac:dyDescent="0.45">
      <c r="A80199">
        <v>10067941</v>
      </c>
      <c r="B80199" t="s">
        <v>74967</v>
      </c>
    </row>
    <row r="80200" spans="1:2" x14ac:dyDescent="0.45">
      <c r="A80200">
        <v>10072835</v>
      </c>
      <c r="B80200" t="s">
        <v>74968</v>
      </c>
    </row>
    <row r="80201" spans="1:2" x14ac:dyDescent="0.45">
      <c r="A80201">
        <v>10068555</v>
      </c>
      <c r="B80201" t="s">
        <v>31387</v>
      </c>
    </row>
    <row r="80202" spans="1:2" x14ac:dyDescent="0.45">
      <c r="A80202">
        <v>10070869</v>
      </c>
      <c r="B80202" t="s">
        <v>33162</v>
      </c>
    </row>
    <row r="80203" spans="1:2" x14ac:dyDescent="0.45">
      <c r="A80203">
        <v>10031767</v>
      </c>
      <c r="B80203" t="s">
        <v>74969</v>
      </c>
    </row>
    <row r="80204" spans="1:2" x14ac:dyDescent="0.45">
      <c r="A80204">
        <v>10053706</v>
      </c>
      <c r="B80204" t="s">
        <v>26912</v>
      </c>
    </row>
    <row r="80205" spans="1:2" x14ac:dyDescent="0.45">
      <c r="A80205">
        <v>10058016</v>
      </c>
      <c r="B80205" t="s">
        <v>74970</v>
      </c>
    </row>
    <row r="80206" spans="1:2" x14ac:dyDescent="0.45">
      <c r="A80206">
        <v>10052106</v>
      </c>
      <c r="B80206" t="s">
        <v>74971</v>
      </c>
    </row>
    <row r="80207" spans="1:2" x14ac:dyDescent="0.45">
      <c r="A80207">
        <v>10030584</v>
      </c>
      <c r="B80207" t="s">
        <v>74972</v>
      </c>
    </row>
    <row r="80208" spans="1:2" x14ac:dyDescent="0.45">
      <c r="A80208">
        <v>10052068</v>
      </c>
      <c r="B80208" t="s">
        <v>74973</v>
      </c>
    </row>
    <row r="80209" spans="1:2" x14ac:dyDescent="0.45">
      <c r="A80209">
        <v>10003782</v>
      </c>
      <c r="B80209" t="s">
        <v>74974</v>
      </c>
    </row>
    <row r="80210" spans="1:2" x14ac:dyDescent="0.45">
      <c r="A80210">
        <v>10088766</v>
      </c>
      <c r="B80210" t="s">
        <v>74975</v>
      </c>
    </row>
    <row r="80211" spans="1:2" x14ac:dyDescent="0.45">
      <c r="A80211">
        <v>10080447</v>
      </c>
      <c r="B80211" t="s">
        <v>74976</v>
      </c>
    </row>
    <row r="80212" spans="1:2" x14ac:dyDescent="0.45">
      <c r="A80212">
        <v>10018744</v>
      </c>
      <c r="B80212" t="s">
        <v>74977</v>
      </c>
    </row>
    <row r="80213" spans="1:2" x14ac:dyDescent="0.45">
      <c r="A80213">
        <v>10034769</v>
      </c>
      <c r="B80213" t="s">
        <v>21278</v>
      </c>
    </row>
    <row r="80214" spans="1:2" x14ac:dyDescent="0.45">
      <c r="A80214">
        <v>10083652</v>
      </c>
      <c r="B80214" t="s">
        <v>37238</v>
      </c>
    </row>
    <row r="80215" spans="1:2" x14ac:dyDescent="0.45">
      <c r="A80215">
        <v>10046980</v>
      </c>
      <c r="B80215" t="s">
        <v>74978</v>
      </c>
    </row>
    <row r="80216" spans="1:2" x14ac:dyDescent="0.45">
      <c r="A80216">
        <v>10019209</v>
      </c>
      <c r="B80216" t="s">
        <v>74979</v>
      </c>
    </row>
    <row r="80217" spans="1:2" x14ac:dyDescent="0.45">
      <c r="A80217">
        <v>10006801</v>
      </c>
      <c r="B80217" t="s">
        <v>74980</v>
      </c>
    </row>
    <row r="80218" spans="1:2" x14ac:dyDescent="0.45">
      <c r="A80218">
        <v>10049856</v>
      </c>
      <c r="B80218" t="s">
        <v>74981</v>
      </c>
    </row>
    <row r="80219" spans="1:2" x14ac:dyDescent="0.45">
      <c r="A80219">
        <v>10085126</v>
      </c>
      <c r="B80219" t="s">
        <v>74982</v>
      </c>
    </row>
    <row r="80220" spans="1:2" x14ac:dyDescent="0.45">
      <c r="A80220">
        <v>10050773</v>
      </c>
      <c r="B80220" t="s">
        <v>74983</v>
      </c>
    </row>
    <row r="80221" spans="1:2" x14ac:dyDescent="0.45">
      <c r="A80221">
        <v>10007001</v>
      </c>
      <c r="B80221" t="s">
        <v>74984</v>
      </c>
    </row>
    <row r="80222" spans="1:2" x14ac:dyDescent="0.45">
      <c r="A80222">
        <v>10078859</v>
      </c>
      <c r="B80222" t="s">
        <v>74985</v>
      </c>
    </row>
    <row r="80223" spans="1:2" x14ac:dyDescent="0.45">
      <c r="A80223">
        <v>10084136</v>
      </c>
      <c r="B80223" t="s">
        <v>74986</v>
      </c>
    </row>
    <row r="80224" spans="1:2" x14ac:dyDescent="0.45">
      <c r="A80224">
        <v>10044149</v>
      </c>
      <c r="B80224" t="s">
        <v>74987</v>
      </c>
    </row>
    <row r="80225" spans="1:2" x14ac:dyDescent="0.45">
      <c r="A80225">
        <v>10082924</v>
      </c>
      <c r="B80225" t="s">
        <v>28585</v>
      </c>
    </row>
    <row r="80226" spans="1:2" x14ac:dyDescent="0.45">
      <c r="A80226">
        <v>10010047</v>
      </c>
      <c r="B80226" t="s">
        <v>74988</v>
      </c>
    </row>
    <row r="80227" spans="1:2" x14ac:dyDescent="0.45">
      <c r="A80227">
        <v>10061948</v>
      </c>
      <c r="B80227" t="s">
        <v>74989</v>
      </c>
    </row>
    <row r="80228" spans="1:2" x14ac:dyDescent="0.45">
      <c r="A80228">
        <v>10085151</v>
      </c>
      <c r="B80228" t="s">
        <v>74990</v>
      </c>
    </row>
    <row r="80229" spans="1:2" x14ac:dyDescent="0.45">
      <c r="A80229">
        <v>10080945</v>
      </c>
      <c r="B80229" t="s">
        <v>41376</v>
      </c>
    </row>
    <row r="80230" spans="1:2" x14ac:dyDescent="0.45">
      <c r="A80230">
        <v>10054795</v>
      </c>
      <c r="B80230" t="s">
        <v>74991</v>
      </c>
    </row>
    <row r="80231" spans="1:2" x14ac:dyDescent="0.45">
      <c r="A80231">
        <v>10055882</v>
      </c>
      <c r="B80231" t="s">
        <v>74992</v>
      </c>
    </row>
    <row r="80232" spans="1:2" x14ac:dyDescent="0.45">
      <c r="A80232">
        <v>10001664</v>
      </c>
      <c r="B80232" t="s">
        <v>74993</v>
      </c>
    </row>
    <row r="80233" spans="1:2" x14ac:dyDescent="0.45">
      <c r="A80233">
        <v>10024465</v>
      </c>
      <c r="B80233" t="s">
        <v>74994</v>
      </c>
    </row>
    <row r="80234" spans="1:2" x14ac:dyDescent="0.45">
      <c r="A80234">
        <v>10081954</v>
      </c>
      <c r="B80234" t="s">
        <v>66011</v>
      </c>
    </row>
    <row r="80235" spans="1:2" x14ac:dyDescent="0.45">
      <c r="A80235">
        <v>10013157</v>
      </c>
      <c r="B80235" t="s">
        <v>74995</v>
      </c>
    </row>
    <row r="80236" spans="1:2" x14ac:dyDescent="0.45">
      <c r="A80236">
        <v>10063110</v>
      </c>
      <c r="B80236" t="s">
        <v>74996</v>
      </c>
    </row>
    <row r="80237" spans="1:2" x14ac:dyDescent="0.45">
      <c r="A80237">
        <v>10086487</v>
      </c>
      <c r="B80237" t="s">
        <v>74997</v>
      </c>
    </row>
    <row r="80238" spans="1:2" x14ac:dyDescent="0.45">
      <c r="A80238">
        <v>10024582</v>
      </c>
      <c r="B80238" t="s">
        <v>74998</v>
      </c>
    </row>
    <row r="80239" spans="1:2" x14ac:dyDescent="0.45">
      <c r="A80239">
        <v>10026061</v>
      </c>
      <c r="B80239" t="s">
        <v>74999</v>
      </c>
    </row>
    <row r="80240" spans="1:2" x14ac:dyDescent="0.45">
      <c r="A80240">
        <v>10048086</v>
      </c>
      <c r="B80240" t="s">
        <v>75000</v>
      </c>
    </row>
    <row r="80241" spans="1:2" x14ac:dyDescent="0.45">
      <c r="A80241">
        <v>10065361</v>
      </c>
      <c r="B80241" t="s">
        <v>75001</v>
      </c>
    </row>
    <row r="80242" spans="1:2" x14ac:dyDescent="0.45">
      <c r="A80242">
        <v>10051131</v>
      </c>
      <c r="B80242" t="s">
        <v>75002</v>
      </c>
    </row>
    <row r="80243" spans="1:2" x14ac:dyDescent="0.45">
      <c r="A80243">
        <v>10047307</v>
      </c>
      <c r="B80243" t="s">
        <v>75003</v>
      </c>
    </row>
    <row r="80244" spans="1:2" x14ac:dyDescent="0.45">
      <c r="A80244">
        <v>10069925</v>
      </c>
      <c r="B80244" t="s">
        <v>75004</v>
      </c>
    </row>
    <row r="80245" spans="1:2" x14ac:dyDescent="0.45">
      <c r="A80245">
        <v>10023473</v>
      </c>
      <c r="B80245" t="s">
        <v>75005</v>
      </c>
    </row>
    <row r="80246" spans="1:2" x14ac:dyDescent="0.45">
      <c r="A80246">
        <v>10074673</v>
      </c>
      <c r="B80246" t="s">
        <v>75006</v>
      </c>
    </row>
    <row r="80247" spans="1:2" x14ac:dyDescent="0.45">
      <c r="A80247">
        <v>10047210</v>
      </c>
      <c r="B80247" t="s">
        <v>75007</v>
      </c>
    </row>
    <row r="80248" spans="1:2" x14ac:dyDescent="0.45">
      <c r="A80248">
        <v>10077341</v>
      </c>
      <c r="B80248" t="s">
        <v>75008</v>
      </c>
    </row>
    <row r="80249" spans="1:2" x14ac:dyDescent="0.45">
      <c r="A80249">
        <v>10046071</v>
      </c>
      <c r="B80249" t="s">
        <v>75009</v>
      </c>
    </row>
    <row r="80250" spans="1:2" x14ac:dyDescent="0.45">
      <c r="A80250">
        <v>10055199</v>
      </c>
      <c r="B80250" t="s">
        <v>75010</v>
      </c>
    </row>
    <row r="80251" spans="1:2" x14ac:dyDescent="0.45">
      <c r="A80251">
        <v>10038941</v>
      </c>
      <c r="B80251" t="s">
        <v>75011</v>
      </c>
    </row>
    <row r="80252" spans="1:2" x14ac:dyDescent="0.45">
      <c r="A80252">
        <v>10074284</v>
      </c>
      <c r="B80252" t="s">
        <v>75012</v>
      </c>
    </row>
    <row r="80253" spans="1:2" x14ac:dyDescent="0.45">
      <c r="A80253">
        <v>10069044</v>
      </c>
      <c r="B80253" t="s">
        <v>75013</v>
      </c>
    </row>
    <row r="80254" spans="1:2" x14ac:dyDescent="0.45">
      <c r="A80254">
        <v>10000413</v>
      </c>
      <c r="B80254" t="s">
        <v>75014</v>
      </c>
    </row>
    <row r="80255" spans="1:2" x14ac:dyDescent="0.45">
      <c r="A80255">
        <v>10050326</v>
      </c>
      <c r="B80255" t="s">
        <v>75015</v>
      </c>
    </row>
    <row r="80256" spans="1:2" x14ac:dyDescent="0.45">
      <c r="A80256">
        <v>10069626</v>
      </c>
      <c r="B80256" t="s">
        <v>75016</v>
      </c>
    </row>
    <row r="80257" spans="1:2" x14ac:dyDescent="0.45">
      <c r="A80257">
        <v>10000927</v>
      </c>
      <c r="B80257" t="s">
        <v>75017</v>
      </c>
    </row>
    <row r="80258" spans="1:2" x14ac:dyDescent="0.45">
      <c r="A80258">
        <v>10030769</v>
      </c>
      <c r="B80258" t="s">
        <v>75018</v>
      </c>
    </row>
    <row r="80259" spans="1:2" x14ac:dyDescent="0.45">
      <c r="A80259">
        <v>10068290</v>
      </c>
      <c r="B80259" t="s">
        <v>42442</v>
      </c>
    </row>
    <row r="80260" spans="1:2" x14ac:dyDescent="0.45">
      <c r="A80260">
        <v>10078023</v>
      </c>
      <c r="B80260" t="s">
        <v>75019</v>
      </c>
    </row>
    <row r="80261" spans="1:2" x14ac:dyDescent="0.45">
      <c r="A80261">
        <v>10080704</v>
      </c>
      <c r="B80261" t="s">
        <v>75020</v>
      </c>
    </row>
    <row r="80262" spans="1:2" x14ac:dyDescent="0.45">
      <c r="A80262">
        <v>10025619</v>
      </c>
      <c r="B80262" t="s">
        <v>75021</v>
      </c>
    </row>
    <row r="80263" spans="1:2" x14ac:dyDescent="0.45">
      <c r="A80263">
        <v>10082792</v>
      </c>
      <c r="B80263" t="s">
        <v>75022</v>
      </c>
    </row>
    <row r="80264" spans="1:2" x14ac:dyDescent="0.45">
      <c r="A80264">
        <v>10089222</v>
      </c>
      <c r="B80264" t="s">
        <v>75023</v>
      </c>
    </row>
    <row r="80265" spans="1:2" x14ac:dyDescent="0.45">
      <c r="A80265">
        <v>10055290</v>
      </c>
      <c r="B80265" t="s">
        <v>75024</v>
      </c>
    </row>
    <row r="80266" spans="1:2" x14ac:dyDescent="0.45">
      <c r="A80266">
        <v>10015021</v>
      </c>
      <c r="B80266" t="s">
        <v>21315</v>
      </c>
    </row>
    <row r="80267" spans="1:2" x14ac:dyDescent="0.45">
      <c r="A80267">
        <v>10048804</v>
      </c>
      <c r="B80267" t="s">
        <v>75025</v>
      </c>
    </row>
    <row r="80268" spans="1:2" x14ac:dyDescent="0.45">
      <c r="A80268">
        <v>10017103</v>
      </c>
      <c r="B80268" t="s">
        <v>75026</v>
      </c>
    </row>
    <row r="80269" spans="1:2" x14ac:dyDescent="0.45">
      <c r="A80269">
        <v>10021741</v>
      </c>
      <c r="B80269" t="s">
        <v>75027</v>
      </c>
    </row>
    <row r="80270" spans="1:2" x14ac:dyDescent="0.45">
      <c r="A80270">
        <v>10029870</v>
      </c>
      <c r="B80270" t="s">
        <v>75028</v>
      </c>
    </row>
    <row r="80271" spans="1:2" x14ac:dyDescent="0.45">
      <c r="A80271">
        <v>10074269</v>
      </c>
      <c r="B80271" t="s">
        <v>75029</v>
      </c>
    </row>
    <row r="80272" spans="1:2" x14ac:dyDescent="0.45">
      <c r="A80272">
        <v>10054088</v>
      </c>
      <c r="B80272" t="s">
        <v>75030</v>
      </c>
    </row>
    <row r="80273" spans="1:2" x14ac:dyDescent="0.45">
      <c r="A80273">
        <v>10001631</v>
      </c>
      <c r="B80273" t="s">
        <v>75031</v>
      </c>
    </row>
    <row r="80274" spans="1:2" x14ac:dyDescent="0.45">
      <c r="A80274">
        <v>10029986</v>
      </c>
      <c r="B80274" t="s">
        <v>75032</v>
      </c>
    </row>
    <row r="80275" spans="1:2" x14ac:dyDescent="0.45">
      <c r="A80275">
        <v>10020487</v>
      </c>
      <c r="B80275" t="s">
        <v>75033</v>
      </c>
    </row>
    <row r="80276" spans="1:2" x14ac:dyDescent="0.45">
      <c r="A80276">
        <v>10050712</v>
      </c>
      <c r="B80276" t="s">
        <v>75034</v>
      </c>
    </row>
    <row r="80277" spans="1:2" x14ac:dyDescent="0.45">
      <c r="A80277">
        <v>10085868</v>
      </c>
      <c r="B80277" t="s">
        <v>75035</v>
      </c>
    </row>
    <row r="80278" spans="1:2" x14ac:dyDescent="0.45">
      <c r="A80278">
        <v>10054209</v>
      </c>
      <c r="B80278" t="s">
        <v>75036</v>
      </c>
    </row>
    <row r="80279" spans="1:2" x14ac:dyDescent="0.45">
      <c r="A80279">
        <v>10000910</v>
      </c>
      <c r="B80279" t="s">
        <v>75037</v>
      </c>
    </row>
    <row r="80280" spans="1:2" x14ac:dyDescent="0.45">
      <c r="A80280">
        <v>10089674</v>
      </c>
      <c r="B80280" t="s">
        <v>75038</v>
      </c>
    </row>
    <row r="80281" spans="1:2" x14ac:dyDescent="0.45">
      <c r="A80281">
        <v>10069458</v>
      </c>
      <c r="B80281" t="s">
        <v>75039</v>
      </c>
    </row>
    <row r="80282" spans="1:2" x14ac:dyDescent="0.45">
      <c r="A80282">
        <v>10046905</v>
      </c>
      <c r="B80282" t="s">
        <v>75040</v>
      </c>
    </row>
    <row r="80283" spans="1:2" x14ac:dyDescent="0.45">
      <c r="A80283">
        <v>10010610</v>
      </c>
      <c r="B80283" t="s">
        <v>75041</v>
      </c>
    </row>
    <row r="80284" spans="1:2" x14ac:dyDescent="0.45">
      <c r="A80284">
        <v>10003300</v>
      </c>
      <c r="B80284" t="s">
        <v>75042</v>
      </c>
    </row>
    <row r="80285" spans="1:2" x14ac:dyDescent="0.45">
      <c r="A80285">
        <v>10079562</v>
      </c>
      <c r="B80285" t="s">
        <v>75043</v>
      </c>
    </row>
    <row r="80286" spans="1:2" x14ac:dyDescent="0.45">
      <c r="A80286">
        <v>10071424</v>
      </c>
      <c r="B80286" t="s">
        <v>26001</v>
      </c>
    </row>
    <row r="80287" spans="1:2" x14ac:dyDescent="0.45">
      <c r="A80287">
        <v>10071927</v>
      </c>
      <c r="B80287" t="s">
        <v>75044</v>
      </c>
    </row>
    <row r="80288" spans="1:2" x14ac:dyDescent="0.45">
      <c r="A80288">
        <v>10080588</v>
      </c>
      <c r="B80288" t="s">
        <v>75045</v>
      </c>
    </row>
    <row r="80289" spans="1:2" x14ac:dyDescent="0.45">
      <c r="A80289">
        <v>10009887</v>
      </c>
      <c r="B80289" t="s">
        <v>75046</v>
      </c>
    </row>
    <row r="80290" spans="1:2" x14ac:dyDescent="0.45">
      <c r="A80290">
        <v>10019341</v>
      </c>
      <c r="B80290" t="s">
        <v>75047</v>
      </c>
    </row>
    <row r="80291" spans="1:2" x14ac:dyDescent="0.45">
      <c r="A80291">
        <v>10076890</v>
      </c>
      <c r="B80291" t="s">
        <v>75048</v>
      </c>
    </row>
    <row r="80292" spans="1:2" x14ac:dyDescent="0.45">
      <c r="A80292">
        <v>10076978</v>
      </c>
      <c r="B80292" t="s">
        <v>34300</v>
      </c>
    </row>
    <row r="80293" spans="1:2" x14ac:dyDescent="0.45">
      <c r="A80293">
        <v>10029461</v>
      </c>
      <c r="B80293" t="s">
        <v>75049</v>
      </c>
    </row>
    <row r="80294" spans="1:2" x14ac:dyDescent="0.45">
      <c r="A80294">
        <v>10080423</v>
      </c>
      <c r="B80294" t="s">
        <v>75050</v>
      </c>
    </row>
    <row r="80295" spans="1:2" x14ac:dyDescent="0.45">
      <c r="A80295">
        <v>10082090</v>
      </c>
      <c r="B80295" t="s">
        <v>75051</v>
      </c>
    </row>
    <row r="80296" spans="1:2" x14ac:dyDescent="0.45">
      <c r="A80296">
        <v>10000132</v>
      </c>
      <c r="B80296" t="s">
        <v>75052</v>
      </c>
    </row>
    <row r="80297" spans="1:2" x14ac:dyDescent="0.45">
      <c r="A80297">
        <v>10089240</v>
      </c>
      <c r="B80297" t="s">
        <v>75053</v>
      </c>
    </row>
    <row r="80298" spans="1:2" x14ac:dyDescent="0.45">
      <c r="A80298">
        <v>10002435</v>
      </c>
      <c r="B80298" t="s">
        <v>75054</v>
      </c>
    </row>
    <row r="80299" spans="1:2" x14ac:dyDescent="0.45">
      <c r="A80299">
        <v>10067934</v>
      </c>
      <c r="B80299" t="s">
        <v>75055</v>
      </c>
    </row>
    <row r="80300" spans="1:2" x14ac:dyDescent="0.45">
      <c r="A80300">
        <v>10073784</v>
      </c>
      <c r="B80300" t="s">
        <v>75056</v>
      </c>
    </row>
    <row r="80301" spans="1:2" x14ac:dyDescent="0.45">
      <c r="A80301">
        <v>10019525</v>
      </c>
      <c r="B80301" t="s">
        <v>75057</v>
      </c>
    </row>
    <row r="80302" spans="1:2" x14ac:dyDescent="0.45">
      <c r="A80302">
        <v>10080966</v>
      </c>
      <c r="B80302" t="s">
        <v>28964</v>
      </c>
    </row>
    <row r="80303" spans="1:2" x14ac:dyDescent="0.45">
      <c r="A80303">
        <v>10051945</v>
      </c>
      <c r="B80303" t="s">
        <v>75058</v>
      </c>
    </row>
    <row r="80304" spans="1:2" x14ac:dyDescent="0.45">
      <c r="A80304">
        <v>10008277</v>
      </c>
      <c r="B80304" t="s">
        <v>75059</v>
      </c>
    </row>
    <row r="80305" spans="1:2" x14ac:dyDescent="0.45">
      <c r="A80305">
        <v>10072821</v>
      </c>
      <c r="B80305" t="s">
        <v>75060</v>
      </c>
    </row>
    <row r="80306" spans="1:2" x14ac:dyDescent="0.45">
      <c r="A80306">
        <v>10028726</v>
      </c>
      <c r="B80306" t="s">
        <v>75061</v>
      </c>
    </row>
    <row r="80307" spans="1:2" x14ac:dyDescent="0.45">
      <c r="A80307">
        <v>10078309</v>
      </c>
      <c r="B80307" t="s">
        <v>75062</v>
      </c>
    </row>
    <row r="80308" spans="1:2" x14ac:dyDescent="0.45">
      <c r="A80308">
        <v>10003411</v>
      </c>
      <c r="B80308" t="s">
        <v>75063</v>
      </c>
    </row>
    <row r="80309" spans="1:2" x14ac:dyDescent="0.45">
      <c r="A80309">
        <v>10040064</v>
      </c>
      <c r="B80309" t="s">
        <v>75064</v>
      </c>
    </row>
    <row r="80310" spans="1:2" x14ac:dyDescent="0.45">
      <c r="A80310">
        <v>10052873</v>
      </c>
      <c r="B80310" t="s">
        <v>75065</v>
      </c>
    </row>
    <row r="80311" spans="1:2" x14ac:dyDescent="0.45">
      <c r="A80311">
        <v>10065148</v>
      </c>
      <c r="B80311" t="s">
        <v>56215</v>
      </c>
    </row>
    <row r="80312" spans="1:2" x14ac:dyDescent="0.45">
      <c r="A80312">
        <v>10077720</v>
      </c>
      <c r="B80312" t="s">
        <v>75066</v>
      </c>
    </row>
    <row r="80313" spans="1:2" x14ac:dyDescent="0.45">
      <c r="A80313">
        <v>10053192</v>
      </c>
      <c r="B80313" t="s">
        <v>75067</v>
      </c>
    </row>
    <row r="80314" spans="1:2" x14ac:dyDescent="0.45">
      <c r="A80314">
        <v>10012965</v>
      </c>
      <c r="B80314" t="s">
        <v>75068</v>
      </c>
    </row>
    <row r="80315" spans="1:2" x14ac:dyDescent="0.45">
      <c r="A80315">
        <v>10005222</v>
      </c>
      <c r="B80315" t="s">
        <v>75069</v>
      </c>
    </row>
    <row r="80316" spans="1:2" x14ac:dyDescent="0.45">
      <c r="A80316">
        <v>10032693</v>
      </c>
      <c r="B80316" t="s">
        <v>75070</v>
      </c>
    </row>
    <row r="80317" spans="1:2" x14ac:dyDescent="0.45">
      <c r="A80317">
        <v>10082498</v>
      </c>
      <c r="B80317" t="s">
        <v>75071</v>
      </c>
    </row>
    <row r="80318" spans="1:2" x14ac:dyDescent="0.45">
      <c r="A80318">
        <v>10041654</v>
      </c>
      <c r="B80318" t="s">
        <v>75072</v>
      </c>
    </row>
    <row r="80319" spans="1:2" x14ac:dyDescent="0.45">
      <c r="A80319">
        <v>10022445</v>
      </c>
      <c r="B80319" t="s">
        <v>75073</v>
      </c>
    </row>
    <row r="80320" spans="1:2" x14ac:dyDescent="0.45">
      <c r="A80320">
        <v>10058064</v>
      </c>
      <c r="B80320" t="s">
        <v>75074</v>
      </c>
    </row>
    <row r="80321" spans="1:2" x14ac:dyDescent="0.45">
      <c r="A80321">
        <v>10072604</v>
      </c>
      <c r="B80321" t="s">
        <v>75075</v>
      </c>
    </row>
    <row r="80322" spans="1:2" x14ac:dyDescent="0.45">
      <c r="A80322">
        <v>10024184</v>
      </c>
      <c r="B80322" t="s">
        <v>75076</v>
      </c>
    </row>
    <row r="80323" spans="1:2" x14ac:dyDescent="0.45">
      <c r="A80323">
        <v>10074166</v>
      </c>
      <c r="B80323" t="s">
        <v>75077</v>
      </c>
    </row>
    <row r="80324" spans="1:2" x14ac:dyDescent="0.45">
      <c r="A80324">
        <v>10044717</v>
      </c>
      <c r="B80324" t="s">
        <v>75078</v>
      </c>
    </row>
    <row r="80325" spans="1:2" x14ac:dyDescent="0.45">
      <c r="A80325">
        <v>10042741</v>
      </c>
      <c r="B80325" t="s">
        <v>75079</v>
      </c>
    </row>
    <row r="80326" spans="1:2" x14ac:dyDescent="0.45">
      <c r="A80326">
        <v>10051301</v>
      </c>
      <c r="B80326" t="s">
        <v>75080</v>
      </c>
    </row>
    <row r="80327" spans="1:2" x14ac:dyDescent="0.45">
      <c r="A80327">
        <v>10015195</v>
      </c>
      <c r="B80327" t="s">
        <v>29479</v>
      </c>
    </row>
    <row r="80328" spans="1:2" x14ac:dyDescent="0.45">
      <c r="A80328">
        <v>10078444</v>
      </c>
      <c r="B80328" t="s">
        <v>75081</v>
      </c>
    </row>
    <row r="80329" spans="1:2" x14ac:dyDescent="0.45">
      <c r="A80329">
        <v>10024303</v>
      </c>
      <c r="B80329" t="s">
        <v>75082</v>
      </c>
    </row>
    <row r="80330" spans="1:2" x14ac:dyDescent="0.45">
      <c r="A80330">
        <v>10025226</v>
      </c>
      <c r="B80330" t="s">
        <v>75083</v>
      </c>
    </row>
    <row r="80331" spans="1:2" x14ac:dyDescent="0.45">
      <c r="A80331">
        <v>10000182</v>
      </c>
      <c r="B80331" t="s">
        <v>75084</v>
      </c>
    </row>
    <row r="80332" spans="1:2" x14ac:dyDescent="0.45">
      <c r="A80332">
        <v>10040432</v>
      </c>
      <c r="B80332" t="s">
        <v>75085</v>
      </c>
    </row>
    <row r="80333" spans="1:2" x14ac:dyDescent="0.45">
      <c r="A80333">
        <v>10042935</v>
      </c>
      <c r="B80333" t="s">
        <v>75086</v>
      </c>
    </row>
    <row r="80334" spans="1:2" x14ac:dyDescent="0.45">
      <c r="A80334">
        <v>10067550</v>
      </c>
      <c r="B80334" t="s">
        <v>75087</v>
      </c>
    </row>
    <row r="80335" spans="1:2" x14ac:dyDescent="0.45">
      <c r="A80335">
        <v>10044806</v>
      </c>
      <c r="B80335" t="s">
        <v>75088</v>
      </c>
    </row>
    <row r="80336" spans="1:2" x14ac:dyDescent="0.45">
      <c r="A80336">
        <v>10091425</v>
      </c>
      <c r="B80336" t="s">
        <v>75089</v>
      </c>
    </row>
    <row r="80337" spans="1:2" x14ac:dyDescent="0.45">
      <c r="A80337">
        <v>10056125</v>
      </c>
      <c r="B80337" t="s">
        <v>75090</v>
      </c>
    </row>
    <row r="80338" spans="1:2" x14ac:dyDescent="0.45">
      <c r="A80338">
        <v>10051417</v>
      </c>
      <c r="B80338" t="s">
        <v>26987</v>
      </c>
    </row>
    <row r="80339" spans="1:2" x14ac:dyDescent="0.45">
      <c r="A80339">
        <v>10061863</v>
      </c>
      <c r="B80339" t="s">
        <v>75091</v>
      </c>
    </row>
    <row r="80340" spans="1:2" x14ac:dyDescent="0.45">
      <c r="A80340">
        <v>10074446</v>
      </c>
      <c r="B80340" t="s">
        <v>25456</v>
      </c>
    </row>
    <row r="80341" spans="1:2" x14ac:dyDescent="0.45">
      <c r="A80341">
        <v>10072957</v>
      </c>
      <c r="B80341" t="s">
        <v>75092</v>
      </c>
    </row>
    <row r="80342" spans="1:2" x14ac:dyDescent="0.45">
      <c r="A80342">
        <v>10053444</v>
      </c>
      <c r="B80342" t="s">
        <v>75093</v>
      </c>
    </row>
    <row r="80343" spans="1:2" x14ac:dyDescent="0.45">
      <c r="A80343">
        <v>10006452</v>
      </c>
      <c r="B80343" t="s">
        <v>75094</v>
      </c>
    </row>
    <row r="80344" spans="1:2" x14ac:dyDescent="0.45">
      <c r="A80344">
        <v>10034153</v>
      </c>
      <c r="B80344" t="s">
        <v>2557</v>
      </c>
    </row>
    <row r="80345" spans="1:2" x14ac:dyDescent="0.45">
      <c r="A80345">
        <v>10030888</v>
      </c>
      <c r="B80345" t="s">
        <v>75095</v>
      </c>
    </row>
    <row r="80346" spans="1:2" x14ac:dyDescent="0.45">
      <c r="A80346">
        <v>10004681</v>
      </c>
      <c r="B80346" t="s">
        <v>75096</v>
      </c>
    </row>
    <row r="80347" spans="1:2" x14ac:dyDescent="0.45">
      <c r="A80347">
        <v>10052207</v>
      </c>
      <c r="B80347" t="s">
        <v>73151</v>
      </c>
    </row>
    <row r="80348" spans="1:2" x14ac:dyDescent="0.45">
      <c r="A80348">
        <v>10068416</v>
      </c>
      <c r="B80348" t="s">
        <v>75097</v>
      </c>
    </row>
    <row r="80349" spans="1:2" x14ac:dyDescent="0.45">
      <c r="A80349">
        <v>10013804</v>
      </c>
      <c r="B80349" t="s">
        <v>75098</v>
      </c>
    </row>
    <row r="80350" spans="1:2" x14ac:dyDescent="0.45">
      <c r="A80350">
        <v>10085301</v>
      </c>
      <c r="B80350" t="s">
        <v>17733</v>
      </c>
    </row>
    <row r="80351" spans="1:2" x14ac:dyDescent="0.45">
      <c r="A80351">
        <v>10066395</v>
      </c>
      <c r="B80351" t="s">
        <v>75099</v>
      </c>
    </row>
    <row r="80352" spans="1:2" x14ac:dyDescent="0.45">
      <c r="A80352">
        <v>10000597</v>
      </c>
      <c r="B80352" t="s">
        <v>75100</v>
      </c>
    </row>
    <row r="80353" spans="1:2" x14ac:dyDescent="0.45">
      <c r="A80353">
        <v>10035851</v>
      </c>
      <c r="B80353" t="s">
        <v>75101</v>
      </c>
    </row>
    <row r="80354" spans="1:2" x14ac:dyDescent="0.45">
      <c r="A80354">
        <v>10062223</v>
      </c>
      <c r="B80354" t="s">
        <v>75102</v>
      </c>
    </row>
    <row r="80355" spans="1:2" x14ac:dyDescent="0.45">
      <c r="A80355">
        <v>10025219</v>
      </c>
      <c r="B80355" t="s">
        <v>75103</v>
      </c>
    </row>
    <row r="80356" spans="1:2" x14ac:dyDescent="0.45">
      <c r="A80356">
        <v>10017089</v>
      </c>
      <c r="B80356" t="s">
        <v>29512</v>
      </c>
    </row>
    <row r="80357" spans="1:2" x14ac:dyDescent="0.45">
      <c r="A80357">
        <v>10005070</v>
      </c>
      <c r="B80357" t="s">
        <v>75104</v>
      </c>
    </row>
    <row r="80358" spans="1:2" x14ac:dyDescent="0.45">
      <c r="A80358">
        <v>10046056</v>
      </c>
      <c r="B80358" t="s">
        <v>75105</v>
      </c>
    </row>
    <row r="80359" spans="1:2" x14ac:dyDescent="0.45">
      <c r="A80359">
        <v>10002135</v>
      </c>
      <c r="B80359" t="s">
        <v>75106</v>
      </c>
    </row>
    <row r="80360" spans="1:2" x14ac:dyDescent="0.45">
      <c r="A80360">
        <v>10007299</v>
      </c>
      <c r="B80360" t="s">
        <v>75107</v>
      </c>
    </row>
    <row r="80361" spans="1:2" x14ac:dyDescent="0.45">
      <c r="A80361">
        <v>10077193</v>
      </c>
      <c r="B80361" t="s">
        <v>75108</v>
      </c>
    </row>
    <row r="80362" spans="1:2" x14ac:dyDescent="0.45">
      <c r="A80362">
        <v>10079456</v>
      </c>
      <c r="B80362" t="s">
        <v>38520</v>
      </c>
    </row>
    <row r="80363" spans="1:2" x14ac:dyDescent="0.45">
      <c r="A80363">
        <v>10068367</v>
      </c>
      <c r="B80363" t="s">
        <v>8266</v>
      </c>
    </row>
    <row r="80364" spans="1:2" x14ac:dyDescent="0.45">
      <c r="A80364">
        <v>90000457</v>
      </c>
      <c r="B80364" t="s">
        <v>75109</v>
      </c>
    </row>
    <row r="80365" spans="1:2" x14ac:dyDescent="0.45">
      <c r="A80365">
        <v>10040389</v>
      </c>
      <c r="B80365" t="s">
        <v>75110</v>
      </c>
    </row>
    <row r="80366" spans="1:2" x14ac:dyDescent="0.45">
      <c r="A80366">
        <v>10022223</v>
      </c>
      <c r="B80366" t="s">
        <v>75111</v>
      </c>
    </row>
    <row r="80367" spans="1:2" x14ac:dyDescent="0.45">
      <c r="A80367">
        <v>10087284</v>
      </c>
      <c r="B80367" t="s">
        <v>46140</v>
      </c>
    </row>
    <row r="80368" spans="1:2" x14ac:dyDescent="0.45">
      <c r="A80368">
        <v>10065582</v>
      </c>
      <c r="B80368" t="s">
        <v>75112</v>
      </c>
    </row>
    <row r="80369" spans="1:2" x14ac:dyDescent="0.45">
      <c r="A80369">
        <v>10057493</v>
      </c>
      <c r="B80369" t="s">
        <v>75113</v>
      </c>
    </row>
    <row r="80370" spans="1:2" x14ac:dyDescent="0.45">
      <c r="A80370">
        <v>10065801</v>
      </c>
      <c r="B80370" t="s">
        <v>75114</v>
      </c>
    </row>
    <row r="80371" spans="1:2" x14ac:dyDescent="0.45">
      <c r="A80371">
        <v>10036975</v>
      </c>
      <c r="B80371" t="s">
        <v>75115</v>
      </c>
    </row>
    <row r="80372" spans="1:2" x14ac:dyDescent="0.45">
      <c r="A80372">
        <v>10007614</v>
      </c>
      <c r="B80372" t="s">
        <v>35165</v>
      </c>
    </row>
    <row r="80373" spans="1:2" x14ac:dyDescent="0.45">
      <c r="A80373">
        <v>10091608</v>
      </c>
      <c r="B80373" t="s">
        <v>69651</v>
      </c>
    </row>
    <row r="80374" spans="1:2" x14ac:dyDescent="0.45">
      <c r="A80374">
        <v>10084225</v>
      </c>
      <c r="B80374" t="s">
        <v>75116</v>
      </c>
    </row>
    <row r="80375" spans="1:2" x14ac:dyDescent="0.45">
      <c r="A80375">
        <v>10075562</v>
      </c>
      <c r="B80375" t="s">
        <v>75117</v>
      </c>
    </row>
    <row r="80376" spans="1:2" x14ac:dyDescent="0.45">
      <c r="A80376">
        <v>90000283</v>
      </c>
      <c r="B80376" t="s">
        <v>75118</v>
      </c>
    </row>
    <row r="80377" spans="1:2" x14ac:dyDescent="0.45">
      <c r="A80377">
        <v>10007333</v>
      </c>
      <c r="B80377" t="s">
        <v>75119</v>
      </c>
    </row>
    <row r="80378" spans="1:2" x14ac:dyDescent="0.45">
      <c r="A80378">
        <v>10089605</v>
      </c>
      <c r="B80378" t="s">
        <v>75120</v>
      </c>
    </row>
    <row r="80379" spans="1:2" x14ac:dyDescent="0.45">
      <c r="A80379">
        <v>10050528</v>
      </c>
      <c r="B80379" t="s">
        <v>75121</v>
      </c>
    </row>
    <row r="80380" spans="1:2" x14ac:dyDescent="0.45">
      <c r="A80380">
        <v>10010532</v>
      </c>
      <c r="B80380" t="s">
        <v>75122</v>
      </c>
    </row>
    <row r="80381" spans="1:2" x14ac:dyDescent="0.45">
      <c r="A80381">
        <v>10066478</v>
      </c>
      <c r="B80381" t="s">
        <v>75123</v>
      </c>
    </row>
    <row r="80382" spans="1:2" x14ac:dyDescent="0.45">
      <c r="A80382">
        <v>10078064</v>
      </c>
      <c r="B80382" t="s">
        <v>36036</v>
      </c>
    </row>
    <row r="80383" spans="1:2" x14ac:dyDescent="0.45">
      <c r="A80383">
        <v>10006040</v>
      </c>
      <c r="B80383" t="s">
        <v>75124</v>
      </c>
    </row>
    <row r="80384" spans="1:2" x14ac:dyDescent="0.45">
      <c r="A80384">
        <v>10084642</v>
      </c>
      <c r="B80384" t="s">
        <v>75125</v>
      </c>
    </row>
    <row r="80385" spans="1:2" x14ac:dyDescent="0.45">
      <c r="A80385">
        <v>10010452</v>
      </c>
      <c r="B80385" t="s">
        <v>75126</v>
      </c>
    </row>
    <row r="80386" spans="1:2" x14ac:dyDescent="0.45">
      <c r="A80386">
        <v>10046728</v>
      </c>
      <c r="B80386" t="s">
        <v>75127</v>
      </c>
    </row>
    <row r="80387" spans="1:2" x14ac:dyDescent="0.45">
      <c r="A80387">
        <v>10012561</v>
      </c>
      <c r="B80387" t="s">
        <v>75128</v>
      </c>
    </row>
    <row r="80388" spans="1:2" x14ac:dyDescent="0.45">
      <c r="A80388">
        <v>10005199</v>
      </c>
      <c r="B80388" t="s">
        <v>75129</v>
      </c>
    </row>
    <row r="80389" spans="1:2" x14ac:dyDescent="0.45">
      <c r="A80389">
        <v>10057948</v>
      </c>
      <c r="B80389" t="s">
        <v>75130</v>
      </c>
    </row>
    <row r="80390" spans="1:2" x14ac:dyDescent="0.45">
      <c r="A80390">
        <v>10050134</v>
      </c>
      <c r="B80390" t="s">
        <v>75131</v>
      </c>
    </row>
    <row r="80391" spans="1:2" x14ac:dyDescent="0.45">
      <c r="A80391">
        <v>10045630</v>
      </c>
      <c r="B80391" t="s">
        <v>75132</v>
      </c>
    </row>
    <row r="80392" spans="1:2" x14ac:dyDescent="0.45">
      <c r="A80392">
        <v>10072142</v>
      </c>
      <c r="B80392" t="s">
        <v>75133</v>
      </c>
    </row>
    <row r="80393" spans="1:2" x14ac:dyDescent="0.45">
      <c r="A80393">
        <v>10000914</v>
      </c>
      <c r="B80393" t="s">
        <v>75134</v>
      </c>
    </row>
    <row r="80394" spans="1:2" x14ac:dyDescent="0.45">
      <c r="A80394">
        <v>10086155</v>
      </c>
      <c r="B80394" t="s">
        <v>75135</v>
      </c>
    </row>
    <row r="80395" spans="1:2" x14ac:dyDescent="0.45">
      <c r="A80395">
        <v>10006702</v>
      </c>
      <c r="B80395" t="s">
        <v>75136</v>
      </c>
    </row>
    <row r="80396" spans="1:2" x14ac:dyDescent="0.45">
      <c r="A80396">
        <v>10014174</v>
      </c>
      <c r="B80396" t="s">
        <v>75137</v>
      </c>
    </row>
    <row r="80397" spans="1:2" x14ac:dyDescent="0.45">
      <c r="A80397">
        <v>10001323</v>
      </c>
      <c r="B80397" t="s">
        <v>75138</v>
      </c>
    </row>
    <row r="80398" spans="1:2" x14ac:dyDescent="0.45">
      <c r="A80398">
        <v>10086953</v>
      </c>
      <c r="B80398" t="s">
        <v>75139</v>
      </c>
    </row>
    <row r="80399" spans="1:2" x14ac:dyDescent="0.45">
      <c r="A80399">
        <v>10068440</v>
      </c>
      <c r="B80399" t="s">
        <v>75140</v>
      </c>
    </row>
    <row r="80400" spans="1:2" x14ac:dyDescent="0.45">
      <c r="A80400">
        <v>10038022</v>
      </c>
      <c r="B80400" t="s">
        <v>75141</v>
      </c>
    </row>
    <row r="80401" spans="1:2" x14ac:dyDescent="0.45">
      <c r="A80401">
        <v>10078765</v>
      </c>
      <c r="B80401" t="s">
        <v>75142</v>
      </c>
    </row>
    <row r="80402" spans="1:2" x14ac:dyDescent="0.45">
      <c r="A80402">
        <v>10032099</v>
      </c>
      <c r="B80402" t="s">
        <v>75143</v>
      </c>
    </row>
    <row r="80403" spans="1:2" x14ac:dyDescent="0.45">
      <c r="A80403">
        <v>10044237</v>
      </c>
      <c r="B80403" t="s">
        <v>75144</v>
      </c>
    </row>
    <row r="80404" spans="1:2" x14ac:dyDescent="0.45">
      <c r="A80404">
        <v>10006921</v>
      </c>
      <c r="B80404" t="s">
        <v>75145</v>
      </c>
    </row>
    <row r="80405" spans="1:2" x14ac:dyDescent="0.45">
      <c r="A80405">
        <v>10046902</v>
      </c>
      <c r="B80405" t="s">
        <v>75146</v>
      </c>
    </row>
    <row r="80406" spans="1:2" x14ac:dyDescent="0.45">
      <c r="A80406">
        <v>10079637</v>
      </c>
      <c r="B80406" t="s">
        <v>75147</v>
      </c>
    </row>
    <row r="80407" spans="1:2" x14ac:dyDescent="0.45">
      <c r="A80407">
        <v>10006112</v>
      </c>
      <c r="B80407" t="s">
        <v>75148</v>
      </c>
    </row>
    <row r="80408" spans="1:2" x14ac:dyDescent="0.45">
      <c r="A80408">
        <v>10001220</v>
      </c>
      <c r="B80408" t="s">
        <v>75149</v>
      </c>
    </row>
    <row r="80409" spans="1:2" x14ac:dyDescent="0.45">
      <c r="A80409">
        <v>10017456</v>
      </c>
      <c r="B80409" t="s">
        <v>75150</v>
      </c>
    </row>
    <row r="80410" spans="1:2" x14ac:dyDescent="0.45">
      <c r="A80410">
        <v>10053255</v>
      </c>
      <c r="B80410" t="s">
        <v>75151</v>
      </c>
    </row>
    <row r="80411" spans="1:2" x14ac:dyDescent="0.45">
      <c r="A80411">
        <v>10049775</v>
      </c>
      <c r="B80411" t="s">
        <v>75152</v>
      </c>
    </row>
    <row r="80412" spans="1:2" x14ac:dyDescent="0.45">
      <c r="A80412">
        <v>10029966</v>
      </c>
      <c r="B80412" t="s">
        <v>75153</v>
      </c>
    </row>
    <row r="80413" spans="1:2" x14ac:dyDescent="0.45">
      <c r="A80413">
        <v>10037836</v>
      </c>
      <c r="B80413" t="s">
        <v>75154</v>
      </c>
    </row>
    <row r="80414" spans="1:2" x14ac:dyDescent="0.45">
      <c r="A80414">
        <v>10008868</v>
      </c>
      <c r="B80414" t="s">
        <v>75155</v>
      </c>
    </row>
    <row r="80415" spans="1:2" x14ac:dyDescent="0.45">
      <c r="A80415">
        <v>10017864</v>
      </c>
      <c r="B80415" t="s">
        <v>21302</v>
      </c>
    </row>
    <row r="80416" spans="1:2" x14ac:dyDescent="0.45">
      <c r="A80416">
        <v>10075230</v>
      </c>
      <c r="B80416" t="s">
        <v>75156</v>
      </c>
    </row>
    <row r="80417" spans="1:2" x14ac:dyDescent="0.45">
      <c r="A80417">
        <v>10007554</v>
      </c>
      <c r="B80417" t="s">
        <v>75157</v>
      </c>
    </row>
    <row r="80418" spans="1:2" x14ac:dyDescent="0.45">
      <c r="A80418">
        <v>10010569</v>
      </c>
      <c r="B80418" t="s">
        <v>75158</v>
      </c>
    </row>
    <row r="80419" spans="1:2" x14ac:dyDescent="0.45">
      <c r="A80419">
        <v>10071309</v>
      </c>
      <c r="B80419" t="s">
        <v>75159</v>
      </c>
    </row>
    <row r="80420" spans="1:2" x14ac:dyDescent="0.45">
      <c r="A80420">
        <v>10056113</v>
      </c>
      <c r="B80420" t="s">
        <v>39963</v>
      </c>
    </row>
    <row r="80421" spans="1:2" x14ac:dyDescent="0.45">
      <c r="A80421">
        <v>10028277</v>
      </c>
      <c r="B80421" t="s">
        <v>75160</v>
      </c>
    </row>
    <row r="80422" spans="1:2" x14ac:dyDescent="0.45">
      <c r="A80422">
        <v>10052125</v>
      </c>
      <c r="B80422" t="s">
        <v>75161</v>
      </c>
    </row>
    <row r="80423" spans="1:2" x14ac:dyDescent="0.45">
      <c r="A80423">
        <v>10067176</v>
      </c>
      <c r="B80423" t="s">
        <v>75162</v>
      </c>
    </row>
    <row r="80424" spans="1:2" x14ac:dyDescent="0.45">
      <c r="A80424">
        <v>10049160</v>
      </c>
      <c r="B80424" t="s">
        <v>75163</v>
      </c>
    </row>
    <row r="80425" spans="1:2" x14ac:dyDescent="0.45">
      <c r="A80425">
        <v>10064715</v>
      </c>
      <c r="B80425" t="s">
        <v>75164</v>
      </c>
    </row>
    <row r="80426" spans="1:2" x14ac:dyDescent="0.45">
      <c r="A80426">
        <v>10001154</v>
      </c>
      <c r="B80426" t="s">
        <v>75165</v>
      </c>
    </row>
    <row r="80427" spans="1:2" x14ac:dyDescent="0.45">
      <c r="A80427">
        <v>10063703</v>
      </c>
      <c r="B80427" t="s">
        <v>75166</v>
      </c>
    </row>
    <row r="80428" spans="1:2" x14ac:dyDescent="0.45">
      <c r="A80428">
        <v>10048680</v>
      </c>
      <c r="B80428" t="s">
        <v>75167</v>
      </c>
    </row>
    <row r="80429" spans="1:2" x14ac:dyDescent="0.45">
      <c r="A80429">
        <v>10072740</v>
      </c>
      <c r="B80429" t="s">
        <v>75168</v>
      </c>
    </row>
    <row r="80430" spans="1:2" x14ac:dyDescent="0.45">
      <c r="A80430">
        <v>10077390</v>
      </c>
      <c r="B80430" t="s">
        <v>75169</v>
      </c>
    </row>
    <row r="80431" spans="1:2" x14ac:dyDescent="0.45">
      <c r="A80431">
        <v>10019554</v>
      </c>
      <c r="B80431" t="s">
        <v>75170</v>
      </c>
    </row>
    <row r="80432" spans="1:2" x14ac:dyDescent="0.45">
      <c r="A80432">
        <v>10082558</v>
      </c>
      <c r="B80432" t="s">
        <v>75171</v>
      </c>
    </row>
    <row r="80433" spans="1:2" x14ac:dyDescent="0.45">
      <c r="A80433">
        <v>10054689</v>
      </c>
      <c r="B80433" t="s">
        <v>75172</v>
      </c>
    </row>
    <row r="80434" spans="1:2" x14ac:dyDescent="0.45">
      <c r="A80434">
        <v>10080984</v>
      </c>
      <c r="B80434" t="s">
        <v>75173</v>
      </c>
    </row>
    <row r="80435" spans="1:2" x14ac:dyDescent="0.45">
      <c r="A80435">
        <v>10089154</v>
      </c>
      <c r="B80435" t="s">
        <v>75174</v>
      </c>
    </row>
    <row r="80436" spans="1:2" x14ac:dyDescent="0.45">
      <c r="A80436">
        <v>10041204</v>
      </c>
      <c r="B80436" t="s">
        <v>75175</v>
      </c>
    </row>
    <row r="80437" spans="1:2" x14ac:dyDescent="0.45">
      <c r="A80437">
        <v>10078491</v>
      </c>
      <c r="B80437" t="s">
        <v>75176</v>
      </c>
    </row>
    <row r="80438" spans="1:2" x14ac:dyDescent="0.45">
      <c r="A80438">
        <v>10021102</v>
      </c>
      <c r="B80438" t="s">
        <v>75177</v>
      </c>
    </row>
    <row r="80439" spans="1:2" x14ac:dyDescent="0.45">
      <c r="A80439">
        <v>10028639</v>
      </c>
      <c r="B80439" t="s">
        <v>75178</v>
      </c>
    </row>
    <row r="80440" spans="1:2" x14ac:dyDescent="0.45">
      <c r="A80440">
        <v>10068157</v>
      </c>
      <c r="B80440" t="s">
        <v>75179</v>
      </c>
    </row>
    <row r="80441" spans="1:2" x14ac:dyDescent="0.45">
      <c r="A80441">
        <v>10028138</v>
      </c>
      <c r="B80441" t="s">
        <v>75180</v>
      </c>
    </row>
    <row r="80442" spans="1:2" x14ac:dyDescent="0.45">
      <c r="A80442">
        <v>10029858</v>
      </c>
      <c r="B80442" t="s">
        <v>75181</v>
      </c>
    </row>
    <row r="80443" spans="1:2" x14ac:dyDescent="0.45">
      <c r="A80443">
        <v>10007523</v>
      </c>
      <c r="B80443" t="s">
        <v>75182</v>
      </c>
    </row>
    <row r="80444" spans="1:2" x14ac:dyDescent="0.45">
      <c r="A80444">
        <v>10026892</v>
      </c>
      <c r="B80444" t="s">
        <v>75183</v>
      </c>
    </row>
    <row r="80445" spans="1:2" x14ac:dyDescent="0.45">
      <c r="A80445">
        <v>10035569</v>
      </c>
      <c r="B80445" t="s">
        <v>75184</v>
      </c>
    </row>
    <row r="80446" spans="1:2" x14ac:dyDescent="0.45">
      <c r="A80446">
        <v>10018375</v>
      </c>
      <c r="B80446" t="s">
        <v>75185</v>
      </c>
    </row>
    <row r="80447" spans="1:2" x14ac:dyDescent="0.45">
      <c r="A80447">
        <v>10087083</v>
      </c>
      <c r="B80447" t="s">
        <v>75186</v>
      </c>
    </row>
    <row r="80448" spans="1:2" x14ac:dyDescent="0.45">
      <c r="A80448">
        <v>10017965</v>
      </c>
      <c r="B80448" t="s">
        <v>75187</v>
      </c>
    </row>
    <row r="80449" spans="1:2" x14ac:dyDescent="0.45">
      <c r="A80449">
        <v>10036627</v>
      </c>
      <c r="B80449" t="s">
        <v>75188</v>
      </c>
    </row>
    <row r="80450" spans="1:2" x14ac:dyDescent="0.45">
      <c r="A80450">
        <v>10073482</v>
      </c>
      <c r="B80450" t="s">
        <v>75189</v>
      </c>
    </row>
    <row r="80451" spans="1:2" x14ac:dyDescent="0.45">
      <c r="A80451">
        <v>10055805</v>
      </c>
      <c r="B80451" t="s">
        <v>75190</v>
      </c>
    </row>
    <row r="80452" spans="1:2" x14ac:dyDescent="0.45">
      <c r="A80452">
        <v>10051857</v>
      </c>
      <c r="B80452" t="s">
        <v>75191</v>
      </c>
    </row>
    <row r="80453" spans="1:2" x14ac:dyDescent="0.45">
      <c r="A80453">
        <v>10001773</v>
      </c>
      <c r="B80453" t="s">
        <v>75192</v>
      </c>
    </row>
    <row r="80454" spans="1:2" x14ac:dyDescent="0.45">
      <c r="A80454">
        <v>10008931</v>
      </c>
      <c r="B80454" t="s">
        <v>75193</v>
      </c>
    </row>
    <row r="80455" spans="1:2" x14ac:dyDescent="0.45">
      <c r="A80455">
        <v>10036688</v>
      </c>
      <c r="B80455" t="s">
        <v>20379</v>
      </c>
    </row>
    <row r="80456" spans="1:2" x14ac:dyDescent="0.45">
      <c r="A80456">
        <v>10027322</v>
      </c>
      <c r="B80456" t="s">
        <v>75194</v>
      </c>
    </row>
    <row r="80457" spans="1:2" x14ac:dyDescent="0.45">
      <c r="A80457">
        <v>10017262</v>
      </c>
      <c r="B80457" t="s">
        <v>75195</v>
      </c>
    </row>
    <row r="80458" spans="1:2" x14ac:dyDescent="0.45">
      <c r="A80458">
        <v>10044794</v>
      </c>
      <c r="B80458" t="s">
        <v>75196</v>
      </c>
    </row>
    <row r="80459" spans="1:2" x14ac:dyDescent="0.45">
      <c r="A80459">
        <v>10064878</v>
      </c>
      <c r="B80459" t="s">
        <v>75197</v>
      </c>
    </row>
    <row r="80460" spans="1:2" x14ac:dyDescent="0.45">
      <c r="A80460">
        <v>10077631</v>
      </c>
      <c r="B80460" t="s">
        <v>75198</v>
      </c>
    </row>
    <row r="80461" spans="1:2" x14ac:dyDescent="0.45">
      <c r="A80461">
        <v>10014146</v>
      </c>
      <c r="B80461" t="s">
        <v>75199</v>
      </c>
    </row>
    <row r="80462" spans="1:2" x14ac:dyDescent="0.45">
      <c r="A80462">
        <v>10090186</v>
      </c>
      <c r="B80462" t="s">
        <v>67425</v>
      </c>
    </row>
    <row r="80463" spans="1:2" x14ac:dyDescent="0.45">
      <c r="A80463">
        <v>10000573</v>
      </c>
      <c r="B80463" t="s">
        <v>75200</v>
      </c>
    </row>
    <row r="80464" spans="1:2" x14ac:dyDescent="0.45">
      <c r="A80464">
        <v>10081289</v>
      </c>
      <c r="B80464" t="s">
        <v>75201</v>
      </c>
    </row>
    <row r="80465" spans="1:2" x14ac:dyDescent="0.45">
      <c r="A80465">
        <v>10020863</v>
      </c>
      <c r="B80465" t="s">
        <v>75202</v>
      </c>
    </row>
    <row r="80466" spans="1:2" x14ac:dyDescent="0.45">
      <c r="A80466">
        <v>10055066</v>
      </c>
      <c r="B80466" t="s">
        <v>75203</v>
      </c>
    </row>
    <row r="80467" spans="1:2" x14ac:dyDescent="0.45">
      <c r="A80467">
        <v>10040757</v>
      </c>
      <c r="B80467" t="s">
        <v>75204</v>
      </c>
    </row>
    <row r="80468" spans="1:2" x14ac:dyDescent="0.45">
      <c r="A80468">
        <v>10071805</v>
      </c>
      <c r="B80468" t="s">
        <v>75205</v>
      </c>
    </row>
    <row r="80469" spans="1:2" x14ac:dyDescent="0.45">
      <c r="A80469">
        <v>10008846</v>
      </c>
      <c r="B80469" t="s">
        <v>75206</v>
      </c>
    </row>
    <row r="80470" spans="1:2" x14ac:dyDescent="0.45">
      <c r="A80470">
        <v>10074149</v>
      </c>
      <c r="B80470" t="s">
        <v>75207</v>
      </c>
    </row>
    <row r="80471" spans="1:2" x14ac:dyDescent="0.45">
      <c r="A80471">
        <v>10035286</v>
      </c>
      <c r="B80471" t="s">
        <v>75208</v>
      </c>
    </row>
    <row r="80472" spans="1:2" x14ac:dyDescent="0.45">
      <c r="A80472">
        <v>10064728</v>
      </c>
      <c r="B80472" t="s">
        <v>75209</v>
      </c>
    </row>
    <row r="80473" spans="1:2" x14ac:dyDescent="0.45">
      <c r="A80473">
        <v>10024540</v>
      </c>
      <c r="B80473" t="s">
        <v>75210</v>
      </c>
    </row>
    <row r="80474" spans="1:2" x14ac:dyDescent="0.45">
      <c r="A80474">
        <v>10041584</v>
      </c>
      <c r="B80474" t="s">
        <v>75211</v>
      </c>
    </row>
    <row r="80475" spans="1:2" x14ac:dyDescent="0.45">
      <c r="A80475">
        <v>10064095</v>
      </c>
      <c r="B80475" t="s">
        <v>75212</v>
      </c>
    </row>
    <row r="80476" spans="1:2" x14ac:dyDescent="0.45">
      <c r="A80476">
        <v>10055325</v>
      </c>
      <c r="B80476" t="s">
        <v>75213</v>
      </c>
    </row>
    <row r="80477" spans="1:2" x14ac:dyDescent="0.45">
      <c r="A80477">
        <v>10076244</v>
      </c>
      <c r="B80477" t="s">
        <v>75214</v>
      </c>
    </row>
    <row r="80478" spans="1:2" x14ac:dyDescent="0.45">
      <c r="A80478">
        <v>10017891</v>
      </c>
      <c r="B80478" t="s">
        <v>75215</v>
      </c>
    </row>
    <row r="80479" spans="1:2" x14ac:dyDescent="0.45">
      <c r="A80479">
        <v>10074457</v>
      </c>
      <c r="B80479" t="s">
        <v>28832</v>
      </c>
    </row>
    <row r="80480" spans="1:2" x14ac:dyDescent="0.45">
      <c r="A80480">
        <v>10092018</v>
      </c>
      <c r="B80480" t="s">
        <v>75216</v>
      </c>
    </row>
    <row r="80481" spans="1:2" x14ac:dyDescent="0.45">
      <c r="A80481">
        <v>10062318</v>
      </c>
      <c r="B80481" t="s">
        <v>75217</v>
      </c>
    </row>
    <row r="80482" spans="1:2" x14ac:dyDescent="0.45">
      <c r="A80482">
        <v>10011817</v>
      </c>
      <c r="B80482" t="s">
        <v>75218</v>
      </c>
    </row>
    <row r="80483" spans="1:2" x14ac:dyDescent="0.45">
      <c r="A80483">
        <v>10043708</v>
      </c>
      <c r="B80483" t="s">
        <v>75219</v>
      </c>
    </row>
    <row r="80484" spans="1:2" x14ac:dyDescent="0.45">
      <c r="A80484">
        <v>10047393</v>
      </c>
      <c r="B80484" t="s">
        <v>75220</v>
      </c>
    </row>
    <row r="80485" spans="1:2" x14ac:dyDescent="0.45">
      <c r="A80485">
        <v>10012982</v>
      </c>
      <c r="B80485" t="s">
        <v>75221</v>
      </c>
    </row>
    <row r="80486" spans="1:2" x14ac:dyDescent="0.45">
      <c r="A80486">
        <v>10010612</v>
      </c>
      <c r="B80486" t="s">
        <v>75222</v>
      </c>
    </row>
    <row r="80487" spans="1:2" x14ac:dyDescent="0.45">
      <c r="A80487">
        <v>10074515</v>
      </c>
      <c r="B80487" t="s">
        <v>33889</v>
      </c>
    </row>
    <row r="80488" spans="1:2" x14ac:dyDescent="0.45">
      <c r="A80488">
        <v>10091924</v>
      </c>
      <c r="B80488" t="s">
        <v>75223</v>
      </c>
    </row>
    <row r="80489" spans="1:2" x14ac:dyDescent="0.45">
      <c r="A80489">
        <v>10001186</v>
      </c>
      <c r="B80489" t="s">
        <v>75224</v>
      </c>
    </row>
    <row r="80490" spans="1:2" x14ac:dyDescent="0.45">
      <c r="A80490">
        <v>10021956</v>
      </c>
      <c r="B80490" t="s">
        <v>57144</v>
      </c>
    </row>
    <row r="80491" spans="1:2" x14ac:dyDescent="0.45">
      <c r="A80491">
        <v>10002763</v>
      </c>
      <c r="B80491" t="s">
        <v>75225</v>
      </c>
    </row>
    <row r="80492" spans="1:2" x14ac:dyDescent="0.45">
      <c r="A80492">
        <v>10057537</v>
      </c>
      <c r="B80492" t="s">
        <v>75226</v>
      </c>
    </row>
    <row r="80493" spans="1:2" x14ac:dyDescent="0.45">
      <c r="A80493">
        <v>10039032</v>
      </c>
      <c r="B80493" t="s">
        <v>75227</v>
      </c>
    </row>
    <row r="80494" spans="1:2" x14ac:dyDescent="0.45">
      <c r="A80494">
        <v>10048395</v>
      </c>
      <c r="B80494" t="s">
        <v>75228</v>
      </c>
    </row>
    <row r="80495" spans="1:2" x14ac:dyDescent="0.45">
      <c r="A80495">
        <v>10049125</v>
      </c>
      <c r="B80495" t="s">
        <v>75229</v>
      </c>
    </row>
    <row r="80496" spans="1:2" x14ac:dyDescent="0.45">
      <c r="A80496">
        <v>10042467</v>
      </c>
      <c r="B80496" t="s">
        <v>75230</v>
      </c>
    </row>
    <row r="80497" spans="1:2" x14ac:dyDescent="0.45">
      <c r="A80497">
        <v>10074636</v>
      </c>
      <c r="B80497" t="s">
        <v>75231</v>
      </c>
    </row>
    <row r="80498" spans="1:2" x14ac:dyDescent="0.45">
      <c r="A80498">
        <v>10025508</v>
      </c>
      <c r="B80498" t="s">
        <v>75232</v>
      </c>
    </row>
    <row r="80499" spans="1:2" x14ac:dyDescent="0.45">
      <c r="A80499">
        <v>10078964</v>
      </c>
      <c r="B80499" t="s">
        <v>63485</v>
      </c>
    </row>
    <row r="80500" spans="1:2" x14ac:dyDescent="0.45">
      <c r="A80500">
        <v>10018615</v>
      </c>
      <c r="B80500" t="s">
        <v>75233</v>
      </c>
    </row>
    <row r="80501" spans="1:2" x14ac:dyDescent="0.45">
      <c r="A80501">
        <v>10068254</v>
      </c>
      <c r="B80501" t="s">
        <v>75234</v>
      </c>
    </row>
    <row r="80502" spans="1:2" x14ac:dyDescent="0.45">
      <c r="A80502">
        <v>10038489</v>
      </c>
      <c r="B80502" t="s">
        <v>75235</v>
      </c>
    </row>
    <row r="80503" spans="1:2" x14ac:dyDescent="0.45">
      <c r="A80503">
        <v>10048109</v>
      </c>
      <c r="B80503" t="s">
        <v>75236</v>
      </c>
    </row>
    <row r="80504" spans="1:2" x14ac:dyDescent="0.45">
      <c r="A80504">
        <v>10009526</v>
      </c>
      <c r="B80504" t="s">
        <v>75237</v>
      </c>
    </row>
    <row r="80505" spans="1:2" x14ac:dyDescent="0.45">
      <c r="A80505">
        <v>10054187</v>
      </c>
      <c r="B80505" t="s">
        <v>75238</v>
      </c>
    </row>
    <row r="80506" spans="1:2" x14ac:dyDescent="0.45">
      <c r="A80506">
        <v>10061384</v>
      </c>
      <c r="B80506" t="s">
        <v>75239</v>
      </c>
    </row>
    <row r="80507" spans="1:2" x14ac:dyDescent="0.45">
      <c r="A80507">
        <v>10077614</v>
      </c>
      <c r="B80507" t="s">
        <v>75240</v>
      </c>
    </row>
    <row r="80508" spans="1:2" x14ac:dyDescent="0.45">
      <c r="A80508">
        <v>10026551</v>
      </c>
      <c r="B80508" t="s">
        <v>75241</v>
      </c>
    </row>
    <row r="80509" spans="1:2" x14ac:dyDescent="0.45">
      <c r="A80509">
        <v>10043055</v>
      </c>
      <c r="B80509" t="s">
        <v>75242</v>
      </c>
    </row>
    <row r="80510" spans="1:2" x14ac:dyDescent="0.45">
      <c r="A80510">
        <v>10031567</v>
      </c>
      <c r="B80510" t="s">
        <v>21706</v>
      </c>
    </row>
    <row r="80511" spans="1:2" x14ac:dyDescent="0.45">
      <c r="A80511">
        <v>10038625</v>
      </c>
      <c r="B80511" t="s">
        <v>19462</v>
      </c>
    </row>
    <row r="80512" spans="1:2" x14ac:dyDescent="0.45">
      <c r="A80512">
        <v>10035484</v>
      </c>
      <c r="B80512" t="s">
        <v>71543</v>
      </c>
    </row>
    <row r="80513" spans="1:2" x14ac:dyDescent="0.45">
      <c r="A80513">
        <v>10018136</v>
      </c>
      <c r="B80513" t="s">
        <v>75243</v>
      </c>
    </row>
    <row r="80514" spans="1:2" x14ac:dyDescent="0.45">
      <c r="A80514">
        <v>10054192</v>
      </c>
      <c r="B80514" t="s">
        <v>75244</v>
      </c>
    </row>
    <row r="80515" spans="1:2" x14ac:dyDescent="0.45">
      <c r="A80515">
        <v>10019046</v>
      </c>
      <c r="B80515" t="s">
        <v>75245</v>
      </c>
    </row>
    <row r="80516" spans="1:2" x14ac:dyDescent="0.45">
      <c r="A80516">
        <v>10039514</v>
      </c>
      <c r="B80516" t="s">
        <v>75246</v>
      </c>
    </row>
    <row r="80517" spans="1:2" x14ac:dyDescent="0.45">
      <c r="A80517">
        <v>10039299</v>
      </c>
      <c r="B80517" t="s">
        <v>75247</v>
      </c>
    </row>
    <row r="80518" spans="1:2" x14ac:dyDescent="0.45">
      <c r="A80518">
        <v>10029732</v>
      </c>
      <c r="B80518" t="s">
        <v>75248</v>
      </c>
    </row>
    <row r="80519" spans="1:2" x14ac:dyDescent="0.45">
      <c r="A80519">
        <v>10091058</v>
      </c>
      <c r="B80519" t="s">
        <v>75249</v>
      </c>
    </row>
    <row r="80520" spans="1:2" x14ac:dyDescent="0.45">
      <c r="A80520">
        <v>10077221</v>
      </c>
      <c r="B80520" t="s">
        <v>75250</v>
      </c>
    </row>
    <row r="80521" spans="1:2" x14ac:dyDescent="0.45">
      <c r="A80521">
        <v>10091710</v>
      </c>
      <c r="B80521" t="s">
        <v>75251</v>
      </c>
    </row>
    <row r="80522" spans="1:2" x14ac:dyDescent="0.45">
      <c r="A80522">
        <v>10036663</v>
      </c>
      <c r="B80522" t="s">
        <v>75252</v>
      </c>
    </row>
    <row r="80523" spans="1:2" x14ac:dyDescent="0.45">
      <c r="A80523">
        <v>10056832</v>
      </c>
      <c r="B80523" t="s">
        <v>75253</v>
      </c>
    </row>
    <row r="80524" spans="1:2" x14ac:dyDescent="0.45">
      <c r="A80524">
        <v>10003968</v>
      </c>
      <c r="B80524" t="s">
        <v>75254</v>
      </c>
    </row>
    <row r="80525" spans="1:2" x14ac:dyDescent="0.45">
      <c r="A80525">
        <v>10056887</v>
      </c>
      <c r="B80525" t="s">
        <v>75255</v>
      </c>
    </row>
    <row r="80526" spans="1:2" x14ac:dyDescent="0.45">
      <c r="A80526">
        <v>10089835</v>
      </c>
      <c r="B80526" t="s">
        <v>75256</v>
      </c>
    </row>
    <row r="80527" spans="1:2" x14ac:dyDescent="0.45">
      <c r="A80527">
        <v>10065193</v>
      </c>
      <c r="B80527" t="s">
        <v>27048</v>
      </c>
    </row>
    <row r="80528" spans="1:2" x14ac:dyDescent="0.45">
      <c r="A80528">
        <v>10034170</v>
      </c>
      <c r="B80528" t="s">
        <v>23682</v>
      </c>
    </row>
    <row r="80529" spans="1:2" x14ac:dyDescent="0.45">
      <c r="A80529">
        <v>10039196</v>
      </c>
      <c r="B80529" t="s">
        <v>75257</v>
      </c>
    </row>
    <row r="80530" spans="1:2" x14ac:dyDescent="0.45">
      <c r="A80530">
        <v>10053902</v>
      </c>
      <c r="B80530" t="s">
        <v>75258</v>
      </c>
    </row>
    <row r="80531" spans="1:2" x14ac:dyDescent="0.45">
      <c r="A80531">
        <v>10072292</v>
      </c>
      <c r="B80531" t="s">
        <v>71059</v>
      </c>
    </row>
    <row r="80532" spans="1:2" x14ac:dyDescent="0.45">
      <c r="A80532">
        <v>10020549</v>
      </c>
      <c r="B80532" t="s">
        <v>75259</v>
      </c>
    </row>
    <row r="80533" spans="1:2" x14ac:dyDescent="0.45">
      <c r="A80533">
        <v>10073963</v>
      </c>
      <c r="B80533" t="s">
        <v>26018</v>
      </c>
    </row>
    <row r="80534" spans="1:2" x14ac:dyDescent="0.45">
      <c r="A80534">
        <v>10037003</v>
      </c>
      <c r="B80534" t="s">
        <v>18202</v>
      </c>
    </row>
    <row r="80535" spans="1:2" x14ac:dyDescent="0.45">
      <c r="A80535">
        <v>10050738</v>
      </c>
      <c r="B80535" t="s">
        <v>75260</v>
      </c>
    </row>
    <row r="80536" spans="1:2" x14ac:dyDescent="0.45">
      <c r="A80536">
        <v>10050735</v>
      </c>
      <c r="B80536" t="s">
        <v>75261</v>
      </c>
    </row>
    <row r="80537" spans="1:2" x14ac:dyDescent="0.45">
      <c r="A80537">
        <v>10050007</v>
      </c>
      <c r="B80537" t="s">
        <v>75262</v>
      </c>
    </row>
    <row r="80538" spans="1:2" x14ac:dyDescent="0.45">
      <c r="A80538">
        <v>10091834</v>
      </c>
      <c r="B80538" t="s">
        <v>75263</v>
      </c>
    </row>
    <row r="80539" spans="1:2" x14ac:dyDescent="0.45">
      <c r="A80539">
        <v>10010209</v>
      </c>
      <c r="B80539" t="s">
        <v>75264</v>
      </c>
    </row>
    <row r="80540" spans="1:2" x14ac:dyDescent="0.45">
      <c r="A80540">
        <v>10035948</v>
      </c>
      <c r="B80540" t="s">
        <v>72321</v>
      </c>
    </row>
    <row r="80541" spans="1:2" x14ac:dyDescent="0.45">
      <c r="A80541">
        <v>10082060</v>
      </c>
      <c r="B80541" t="s">
        <v>75265</v>
      </c>
    </row>
    <row r="80542" spans="1:2" x14ac:dyDescent="0.45">
      <c r="A80542">
        <v>10044290</v>
      </c>
      <c r="B80542" t="s">
        <v>75266</v>
      </c>
    </row>
    <row r="80543" spans="1:2" x14ac:dyDescent="0.45">
      <c r="A80543">
        <v>10029412</v>
      </c>
      <c r="B80543" t="s">
        <v>75267</v>
      </c>
    </row>
    <row r="80544" spans="1:2" x14ac:dyDescent="0.45">
      <c r="A80544">
        <v>10040794</v>
      </c>
      <c r="B80544" t="s">
        <v>75268</v>
      </c>
    </row>
    <row r="80545" spans="1:2" x14ac:dyDescent="0.45">
      <c r="A80545">
        <v>10076971</v>
      </c>
      <c r="B80545" t="s">
        <v>75269</v>
      </c>
    </row>
    <row r="80546" spans="1:2" x14ac:dyDescent="0.45">
      <c r="A80546">
        <v>10019216</v>
      </c>
      <c r="B80546" t="s">
        <v>75270</v>
      </c>
    </row>
    <row r="80547" spans="1:2" x14ac:dyDescent="0.45">
      <c r="A80547">
        <v>10015160</v>
      </c>
      <c r="B80547" t="s">
        <v>34029</v>
      </c>
    </row>
    <row r="80548" spans="1:2" x14ac:dyDescent="0.45">
      <c r="A80548">
        <v>10021748</v>
      </c>
      <c r="B80548" t="s">
        <v>75271</v>
      </c>
    </row>
    <row r="80549" spans="1:2" x14ac:dyDescent="0.45">
      <c r="A80549">
        <v>10041195</v>
      </c>
      <c r="B80549" t="s">
        <v>75272</v>
      </c>
    </row>
    <row r="80550" spans="1:2" x14ac:dyDescent="0.45">
      <c r="A80550">
        <v>10061168</v>
      </c>
      <c r="B80550" t="s">
        <v>75273</v>
      </c>
    </row>
    <row r="80551" spans="1:2" x14ac:dyDescent="0.45">
      <c r="A80551">
        <v>10000093</v>
      </c>
      <c r="B80551" t="s">
        <v>75274</v>
      </c>
    </row>
    <row r="80552" spans="1:2" x14ac:dyDescent="0.45">
      <c r="A80552">
        <v>10056953</v>
      </c>
      <c r="B80552" t="s">
        <v>75275</v>
      </c>
    </row>
    <row r="80553" spans="1:2" x14ac:dyDescent="0.45">
      <c r="A80553">
        <v>10046857</v>
      </c>
      <c r="B80553" t="s">
        <v>75276</v>
      </c>
    </row>
    <row r="80554" spans="1:2" x14ac:dyDescent="0.45">
      <c r="A80554">
        <v>10091587</v>
      </c>
      <c r="B80554" t="s">
        <v>75277</v>
      </c>
    </row>
    <row r="80555" spans="1:2" x14ac:dyDescent="0.45">
      <c r="A80555">
        <v>10038349</v>
      </c>
      <c r="B80555" t="s">
        <v>36080</v>
      </c>
    </row>
    <row r="80556" spans="1:2" x14ac:dyDescent="0.45">
      <c r="A80556">
        <v>10088936</v>
      </c>
      <c r="B80556" t="s">
        <v>75278</v>
      </c>
    </row>
    <row r="80557" spans="1:2" x14ac:dyDescent="0.45">
      <c r="A80557">
        <v>10048216</v>
      </c>
      <c r="B80557" t="s">
        <v>75279</v>
      </c>
    </row>
    <row r="80558" spans="1:2" x14ac:dyDescent="0.45">
      <c r="A80558">
        <v>10034095</v>
      </c>
      <c r="B80558" t="s">
        <v>75280</v>
      </c>
    </row>
    <row r="80559" spans="1:2" x14ac:dyDescent="0.45">
      <c r="A80559">
        <v>10017387</v>
      </c>
      <c r="B80559" t="s">
        <v>75281</v>
      </c>
    </row>
    <row r="80560" spans="1:2" x14ac:dyDescent="0.45">
      <c r="A80560">
        <v>10090780</v>
      </c>
      <c r="B80560" t="s">
        <v>75282</v>
      </c>
    </row>
    <row r="80561" spans="1:2" x14ac:dyDescent="0.45">
      <c r="A80561">
        <v>10050585</v>
      </c>
      <c r="B80561" t="s">
        <v>75283</v>
      </c>
    </row>
    <row r="80562" spans="1:2" x14ac:dyDescent="0.45">
      <c r="A80562">
        <v>10076445</v>
      </c>
      <c r="B80562" t="s">
        <v>75284</v>
      </c>
    </row>
    <row r="80563" spans="1:2" x14ac:dyDescent="0.45">
      <c r="A80563">
        <v>10078087</v>
      </c>
      <c r="B80563" t="s">
        <v>75285</v>
      </c>
    </row>
    <row r="80564" spans="1:2" x14ac:dyDescent="0.45">
      <c r="A80564">
        <v>10069275</v>
      </c>
      <c r="B80564" t="s">
        <v>75286</v>
      </c>
    </row>
    <row r="80565" spans="1:2" x14ac:dyDescent="0.45">
      <c r="A80565">
        <v>10021013</v>
      </c>
      <c r="B80565" t="s">
        <v>75287</v>
      </c>
    </row>
    <row r="80566" spans="1:2" x14ac:dyDescent="0.45">
      <c r="A80566">
        <v>10072659</v>
      </c>
      <c r="B80566" t="s">
        <v>75288</v>
      </c>
    </row>
    <row r="80567" spans="1:2" x14ac:dyDescent="0.45">
      <c r="A80567">
        <v>10043566</v>
      </c>
      <c r="B80567" t="s">
        <v>75289</v>
      </c>
    </row>
    <row r="80568" spans="1:2" x14ac:dyDescent="0.45">
      <c r="A80568">
        <v>10016971</v>
      </c>
      <c r="B80568" t="s">
        <v>51906</v>
      </c>
    </row>
    <row r="80569" spans="1:2" x14ac:dyDescent="0.45">
      <c r="A80569">
        <v>10055327</v>
      </c>
      <c r="B80569" t="s">
        <v>75290</v>
      </c>
    </row>
    <row r="80570" spans="1:2" x14ac:dyDescent="0.45">
      <c r="A80570">
        <v>10010915</v>
      </c>
      <c r="B80570" t="s">
        <v>75291</v>
      </c>
    </row>
    <row r="80571" spans="1:2" x14ac:dyDescent="0.45">
      <c r="A80571">
        <v>10075301</v>
      </c>
      <c r="B80571" t="s">
        <v>75292</v>
      </c>
    </row>
    <row r="80572" spans="1:2" x14ac:dyDescent="0.45">
      <c r="A80572">
        <v>10050416</v>
      </c>
      <c r="B80572" t="s">
        <v>75293</v>
      </c>
    </row>
    <row r="80573" spans="1:2" x14ac:dyDescent="0.45">
      <c r="A80573">
        <v>10072315</v>
      </c>
      <c r="B80573" t="s">
        <v>75294</v>
      </c>
    </row>
    <row r="80574" spans="1:2" x14ac:dyDescent="0.45">
      <c r="A80574">
        <v>10006367</v>
      </c>
      <c r="B80574" t="s">
        <v>75295</v>
      </c>
    </row>
    <row r="80575" spans="1:2" x14ac:dyDescent="0.45">
      <c r="A80575">
        <v>10072071</v>
      </c>
      <c r="B80575" t="s">
        <v>75296</v>
      </c>
    </row>
    <row r="80576" spans="1:2" x14ac:dyDescent="0.45">
      <c r="A80576">
        <v>10035834</v>
      </c>
      <c r="B80576" t="s">
        <v>75297</v>
      </c>
    </row>
    <row r="80577" spans="1:2" x14ac:dyDescent="0.45">
      <c r="A80577">
        <v>10008216</v>
      </c>
      <c r="B80577" t="s">
        <v>75298</v>
      </c>
    </row>
    <row r="80578" spans="1:2" x14ac:dyDescent="0.45">
      <c r="A80578">
        <v>10004003</v>
      </c>
      <c r="B80578" t="s">
        <v>75299</v>
      </c>
    </row>
    <row r="80579" spans="1:2" x14ac:dyDescent="0.45">
      <c r="A80579">
        <v>10036091</v>
      </c>
      <c r="B80579" t="s">
        <v>75300</v>
      </c>
    </row>
    <row r="80580" spans="1:2" x14ac:dyDescent="0.45">
      <c r="A80580">
        <v>10013926</v>
      </c>
      <c r="B80580" t="s">
        <v>75301</v>
      </c>
    </row>
    <row r="80581" spans="1:2" x14ac:dyDescent="0.45">
      <c r="A80581">
        <v>10005058</v>
      </c>
      <c r="B80581" t="s">
        <v>75302</v>
      </c>
    </row>
    <row r="80582" spans="1:2" x14ac:dyDescent="0.45">
      <c r="A80582">
        <v>10086260</v>
      </c>
      <c r="B80582" t="s">
        <v>75303</v>
      </c>
    </row>
    <row r="80583" spans="1:2" x14ac:dyDescent="0.45">
      <c r="A80583">
        <v>10044158</v>
      </c>
      <c r="B80583" t="s">
        <v>75304</v>
      </c>
    </row>
    <row r="80584" spans="1:2" x14ac:dyDescent="0.45">
      <c r="A80584">
        <v>10025634</v>
      </c>
      <c r="B80584" t="s">
        <v>75305</v>
      </c>
    </row>
    <row r="80585" spans="1:2" x14ac:dyDescent="0.45">
      <c r="A80585">
        <v>10076420</v>
      </c>
      <c r="B80585" t="s">
        <v>26826</v>
      </c>
    </row>
    <row r="80586" spans="1:2" x14ac:dyDescent="0.45">
      <c r="A80586">
        <v>10050091</v>
      </c>
      <c r="B80586" t="s">
        <v>75306</v>
      </c>
    </row>
    <row r="80587" spans="1:2" x14ac:dyDescent="0.45">
      <c r="A80587">
        <v>10011784</v>
      </c>
      <c r="B80587" t="s">
        <v>75307</v>
      </c>
    </row>
    <row r="80588" spans="1:2" x14ac:dyDescent="0.45">
      <c r="A80588">
        <v>10045142</v>
      </c>
      <c r="B80588" t="s">
        <v>75308</v>
      </c>
    </row>
    <row r="80589" spans="1:2" x14ac:dyDescent="0.45">
      <c r="A80589">
        <v>10069643</v>
      </c>
      <c r="B80589" t="s">
        <v>75309</v>
      </c>
    </row>
    <row r="80590" spans="1:2" x14ac:dyDescent="0.45">
      <c r="A80590">
        <v>10027635</v>
      </c>
      <c r="B80590" t="s">
        <v>75310</v>
      </c>
    </row>
    <row r="80591" spans="1:2" x14ac:dyDescent="0.45">
      <c r="A80591">
        <v>10061362</v>
      </c>
      <c r="B80591" t="s">
        <v>75311</v>
      </c>
    </row>
    <row r="80592" spans="1:2" x14ac:dyDescent="0.45">
      <c r="A80592">
        <v>10030630</v>
      </c>
      <c r="B80592" t="s">
        <v>75312</v>
      </c>
    </row>
    <row r="80593" spans="1:2" x14ac:dyDescent="0.45">
      <c r="A80593">
        <v>10051538</v>
      </c>
      <c r="B80593" t="s">
        <v>75313</v>
      </c>
    </row>
    <row r="80594" spans="1:2" x14ac:dyDescent="0.45">
      <c r="A80594">
        <v>10047781</v>
      </c>
      <c r="B80594" t="s">
        <v>72157</v>
      </c>
    </row>
    <row r="80595" spans="1:2" x14ac:dyDescent="0.45">
      <c r="A80595">
        <v>10018701</v>
      </c>
      <c r="B80595" t="s">
        <v>75314</v>
      </c>
    </row>
    <row r="80596" spans="1:2" x14ac:dyDescent="0.45">
      <c r="A80596">
        <v>10052506</v>
      </c>
      <c r="B80596" t="s">
        <v>59586</v>
      </c>
    </row>
    <row r="80597" spans="1:2" x14ac:dyDescent="0.45">
      <c r="A80597">
        <v>10062347</v>
      </c>
      <c r="B80597" t="s">
        <v>75315</v>
      </c>
    </row>
    <row r="80598" spans="1:2" x14ac:dyDescent="0.45">
      <c r="A80598">
        <v>10078310</v>
      </c>
      <c r="B80598" t="s">
        <v>75316</v>
      </c>
    </row>
    <row r="80599" spans="1:2" x14ac:dyDescent="0.45">
      <c r="A80599">
        <v>10087220</v>
      </c>
      <c r="B80599" t="s">
        <v>75317</v>
      </c>
    </row>
    <row r="80600" spans="1:2" x14ac:dyDescent="0.45">
      <c r="A80600">
        <v>10057785</v>
      </c>
      <c r="B80600" t="s">
        <v>75318</v>
      </c>
    </row>
    <row r="80601" spans="1:2" x14ac:dyDescent="0.45">
      <c r="A80601">
        <v>10038469</v>
      </c>
      <c r="B80601" t="s">
        <v>75319</v>
      </c>
    </row>
    <row r="80602" spans="1:2" x14ac:dyDescent="0.45">
      <c r="A80602">
        <v>10053843</v>
      </c>
      <c r="B80602" t="s">
        <v>75320</v>
      </c>
    </row>
    <row r="80603" spans="1:2" x14ac:dyDescent="0.45">
      <c r="A80603">
        <v>10053860</v>
      </c>
      <c r="B80603" t="s">
        <v>75321</v>
      </c>
    </row>
    <row r="80604" spans="1:2" x14ac:dyDescent="0.45">
      <c r="A80604">
        <v>10056590</v>
      </c>
      <c r="B80604" t="s">
        <v>75322</v>
      </c>
    </row>
    <row r="80605" spans="1:2" x14ac:dyDescent="0.45">
      <c r="A80605">
        <v>10052265</v>
      </c>
      <c r="B80605" t="s">
        <v>30871</v>
      </c>
    </row>
    <row r="80606" spans="1:2" x14ac:dyDescent="0.45">
      <c r="A80606">
        <v>10024697</v>
      </c>
      <c r="B80606" t="s">
        <v>75323</v>
      </c>
    </row>
    <row r="80607" spans="1:2" x14ac:dyDescent="0.45">
      <c r="A80607">
        <v>10045509</v>
      </c>
      <c r="B80607" t="s">
        <v>75324</v>
      </c>
    </row>
    <row r="80608" spans="1:2" x14ac:dyDescent="0.45">
      <c r="A80608">
        <v>10004464</v>
      </c>
      <c r="B80608" t="s">
        <v>75325</v>
      </c>
    </row>
    <row r="80609" spans="1:2" x14ac:dyDescent="0.45">
      <c r="A80609">
        <v>10075920</v>
      </c>
      <c r="B80609" t="s">
        <v>75326</v>
      </c>
    </row>
    <row r="80610" spans="1:2" x14ac:dyDescent="0.45">
      <c r="A80610">
        <v>10016360</v>
      </c>
      <c r="B80610" t="s">
        <v>75327</v>
      </c>
    </row>
    <row r="80611" spans="1:2" x14ac:dyDescent="0.45">
      <c r="A80611">
        <v>10017120</v>
      </c>
      <c r="B80611" t="s">
        <v>75328</v>
      </c>
    </row>
    <row r="80612" spans="1:2" x14ac:dyDescent="0.45">
      <c r="A80612">
        <v>10025773</v>
      </c>
      <c r="B80612" t="s">
        <v>75329</v>
      </c>
    </row>
    <row r="80613" spans="1:2" x14ac:dyDescent="0.45">
      <c r="A80613">
        <v>10089537</v>
      </c>
      <c r="B80613" t="s">
        <v>75330</v>
      </c>
    </row>
    <row r="80614" spans="1:2" x14ac:dyDescent="0.45">
      <c r="A80614">
        <v>10052157</v>
      </c>
      <c r="B80614" t="s">
        <v>54019</v>
      </c>
    </row>
    <row r="80615" spans="1:2" x14ac:dyDescent="0.45">
      <c r="A80615">
        <v>10036677</v>
      </c>
      <c r="B80615" t="s">
        <v>75331</v>
      </c>
    </row>
    <row r="80616" spans="1:2" x14ac:dyDescent="0.45">
      <c r="A80616">
        <v>10003650</v>
      </c>
      <c r="B80616" t="s">
        <v>75332</v>
      </c>
    </row>
    <row r="80617" spans="1:2" x14ac:dyDescent="0.45">
      <c r="A80617">
        <v>10028070</v>
      </c>
      <c r="B80617" t="s">
        <v>75333</v>
      </c>
    </row>
    <row r="80618" spans="1:2" x14ac:dyDescent="0.45">
      <c r="A80618">
        <v>10079184</v>
      </c>
      <c r="B80618" t="s">
        <v>75334</v>
      </c>
    </row>
    <row r="80619" spans="1:2" x14ac:dyDescent="0.45">
      <c r="A80619">
        <v>10046563</v>
      </c>
      <c r="B80619" t="s">
        <v>75335</v>
      </c>
    </row>
    <row r="80620" spans="1:2" x14ac:dyDescent="0.45">
      <c r="A80620">
        <v>10040652</v>
      </c>
      <c r="B80620" t="s">
        <v>48039</v>
      </c>
    </row>
    <row r="80621" spans="1:2" x14ac:dyDescent="0.45">
      <c r="A80621">
        <v>10072069</v>
      </c>
      <c r="B80621" t="s">
        <v>75336</v>
      </c>
    </row>
    <row r="80622" spans="1:2" x14ac:dyDescent="0.45">
      <c r="A80622">
        <v>10086859</v>
      </c>
      <c r="B80622" t="s">
        <v>63141</v>
      </c>
    </row>
    <row r="80623" spans="1:2" x14ac:dyDescent="0.45">
      <c r="A80623">
        <v>10049263</v>
      </c>
      <c r="B80623" t="s">
        <v>75337</v>
      </c>
    </row>
    <row r="80624" spans="1:2" x14ac:dyDescent="0.45">
      <c r="A80624">
        <v>10085576</v>
      </c>
      <c r="B80624" t="s">
        <v>75338</v>
      </c>
    </row>
    <row r="80625" spans="1:2" x14ac:dyDescent="0.45">
      <c r="A80625">
        <v>10053226</v>
      </c>
      <c r="B80625" t="s">
        <v>75339</v>
      </c>
    </row>
    <row r="80626" spans="1:2" x14ac:dyDescent="0.45">
      <c r="A80626">
        <v>10034971</v>
      </c>
      <c r="B80626" t="s">
        <v>75340</v>
      </c>
    </row>
    <row r="80627" spans="1:2" x14ac:dyDescent="0.45">
      <c r="A80627">
        <v>10008369</v>
      </c>
      <c r="B80627" t="s">
        <v>75341</v>
      </c>
    </row>
    <row r="80628" spans="1:2" x14ac:dyDescent="0.45">
      <c r="A80628">
        <v>10005902</v>
      </c>
      <c r="B80628" t="s">
        <v>75342</v>
      </c>
    </row>
    <row r="80629" spans="1:2" x14ac:dyDescent="0.45">
      <c r="A80629">
        <v>10046480</v>
      </c>
      <c r="B80629" t="s">
        <v>75343</v>
      </c>
    </row>
    <row r="80630" spans="1:2" x14ac:dyDescent="0.45">
      <c r="A80630">
        <v>10091854</v>
      </c>
      <c r="B80630" t="s">
        <v>75344</v>
      </c>
    </row>
    <row r="80631" spans="1:2" x14ac:dyDescent="0.45">
      <c r="A80631">
        <v>10025907</v>
      </c>
      <c r="B80631" t="s">
        <v>75345</v>
      </c>
    </row>
    <row r="80632" spans="1:2" x14ac:dyDescent="0.45">
      <c r="A80632">
        <v>10083949</v>
      </c>
      <c r="B80632" t="s">
        <v>75346</v>
      </c>
    </row>
    <row r="80633" spans="1:2" x14ac:dyDescent="0.45">
      <c r="A80633">
        <v>10070113</v>
      </c>
      <c r="B80633" t="s">
        <v>75347</v>
      </c>
    </row>
    <row r="80634" spans="1:2" x14ac:dyDescent="0.45">
      <c r="A80634">
        <v>10044816</v>
      </c>
      <c r="B80634" t="s">
        <v>75348</v>
      </c>
    </row>
    <row r="80635" spans="1:2" x14ac:dyDescent="0.45">
      <c r="A80635">
        <v>10016418</v>
      </c>
      <c r="B80635" t="s">
        <v>75349</v>
      </c>
    </row>
    <row r="80636" spans="1:2" x14ac:dyDescent="0.45">
      <c r="A80636">
        <v>10088411</v>
      </c>
      <c r="B80636" t="s">
        <v>75350</v>
      </c>
    </row>
    <row r="80637" spans="1:2" x14ac:dyDescent="0.45">
      <c r="A80637">
        <v>10030401</v>
      </c>
      <c r="B80637" t="s">
        <v>75351</v>
      </c>
    </row>
    <row r="80638" spans="1:2" x14ac:dyDescent="0.45">
      <c r="A80638">
        <v>10028753</v>
      </c>
      <c r="B80638" t="s">
        <v>75352</v>
      </c>
    </row>
    <row r="80639" spans="1:2" x14ac:dyDescent="0.45">
      <c r="A80639">
        <v>10064980</v>
      </c>
      <c r="B80639" t="s">
        <v>75353</v>
      </c>
    </row>
    <row r="80640" spans="1:2" x14ac:dyDescent="0.45">
      <c r="A80640">
        <v>10006597</v>
      </c>
      <c r="B80640" t="s">
        <v>75354</v>
      </c>
    </row>
    <row r="80641" spans="1:2" x14ac:dyDescent="0.45">
      <c r="A80641">
        <v>10047192</v>
      </c>
      <c r="B80641" t="s">
        <v>75355</v>
      </c>
    </row>
    <row r="80642" spans="1:2" x14ac:dyDescent="0.45">
      <c r="A80642">
        <v>10076092</v>
      </c>
      <c r="B80642" t="s">
        <v>75356</v>
      </c>
    </row>
    <row r="80643" spans="1:2" x14ac:dyDescent="0.45">
      <c r="A80643">
        <v>10034331</v>
      </c>
      <c r="B80643" t="s">
        <v>75357</v>
      </c>
    </row>
    <row r="80644" spans="1:2" x14ac:dyDescent="0.45">
      <c r="A80644">
        <v>10015454</v>
      </c>
      <c r="B80644" t="s">
        <v>75358</v>
      </c>
    </row>
    <row r="80645" spans="1:2" x14ac:dyDescent="0.45">
      <c r="A80645">
        <v>10055488</v>
      </c>
      <c r="B80645" t="s">
        <v>36755</v>
      </c>
    </row>
    <row r="80646" spans="1:2" x14ac:dyDescent="0.45">
      <c r="A80646">
        <v>10003654</v>
      </c>
      <c r="B80646" t="s">
        <v>75359</v>
      </c>
    </row>
    <row r="80647" spans="1:2" x14ac:dyDescent="0.45">
      <c r="A80647">
        <v>10069680</v>
      </c>
      <c r="B80647" t="s">
        <v>75360</v>
      </c>
    </row>
    <row r="80648" spans="1:2" x14ac:dyDescent="0.45">
      <c r="A80648">
        <v>10051416</v>
      </c>
      <c r="B80648" t="s">
        <v>75361</v>
      </c>
    </row>
    <row r="80649" spans="1:2" x14ac:dyDescent="0.45">
      <c r="A80649">
        <v>10038689</v>
      </c>
      <c r="B80649" t="s">
        <v>75362</v>
      </c>
    </row>
    <row r="80650" spans="1:2" x14ac:dyDescent="0.45">
      <c r="A80650">
        <v>10020295</v>
      </c>
      <c r="B80650" t="s">
        <v>75363</v>
      </c>
    </row>
    <row r="80651" spans="1:2" x14ac:dyDescent="0.45">
      <c r="A80651">
        <v>10067956</v>
      </c>
      <c r="B80651" t="s">
        <v>75364</v>
      </c>
    </row>
    <row r="80652" spans="1:2" x14ac:dyDescent="0.45">
      <c r="A80652">
        <v>10042817</v>
      </c>
      <c r="B80652" t="s">
        <v>75365</v>
      </c>
    </row>
    <row r="80653" spans="1:2" x14ac:dyDescent="0.45">
      <c r="A80653">
        <v>10087748</v>
      </c>
      <c r="B80653" t="s">
        <v>75366</v>
      </c>
    </row>
    <row r="80654" spans="1:2" x14ac:dyDescent="0.45">
      <c r="A80654">
        <v>10056775</v>
      </c>
      <c r="B80654" t="s">
        <v>75367</v>
      </c>
    </row>
    <row r="80655" spans="1:2" x14ac:dyDescent="0.45">
      <c r="A80655">
        <v>10088437</v>
      </c>
      <c r="B80655" t="s">
        <v>75368</v>
      </c>
    </row>
    <row r="80656" spans="1:2" x14ac:dyDescent="0.45">
      <c r="A80656">
        <v>10024833</v>
      </c>
      <c r="B80656" t="s">
        <v>75369</v>
      </c>
    </row>
    <row r="80657" spans="1:2" x14ac:dyDescent="0.45">
      <c r="A80657">
        <v>10006242</v>
      </c>
      <c r="B80657" t="s">
        <v>75370</v>
      </c>
    </row>
    <row r="80658" spans="1:2" x14ac:dyDescent="0.45">
      <c r="A80658">
        <v>10025107</v>
      </c>
      <c r="B80658" t="s">
        <v>75371</v>
      </c>
    </row>
    <row r="80659" spans="1:2" x14ac:dyDescent="0.45">
      <c r="A80659">
        <v>10020538</v>
      </c>
      <c r="B80659" t="s">
        <v>50003</v>
      </c>
    </row>
    <row r="80660" spans="1:2" x14ac:dyDescent="0.45">
      <c r="A80660">
        <v>10023056</v>
      </c>
      <c r="B80660" t="s">
        <v>11098</v>
      </c>
    </row>
    <row r="80661" spans="1:2" x14ac:dyDescent="0.45">
      <c r="A80661">
        <v>10089359</v>
      </c>
      <c r="B80661" t="s">
        <v>75372</v>
      </c>
    </row>
    <row r="80662" spans="1:2" x14ac:dyDescent="0.45">
      <c r="A80662">
        <v>10091494</v>
      </c>
      <c r="B80662" t="s">
        <v>75373</v>
      </c>
    </row>
    <row r="80663" spans="1:2" x14ac:dyDescent="0.45">
      <c r="A80663">
        <v>10028231</v>
      </c>
      <c r="B80663" t="s">
        <v>75374</v>
      </c>
    </row>
    <row r="80664" spans="1:2" x14ac:dyDescent="0.45">
      <c r="A80664">
        <v>10076926</v>
      </c>
      <c r="B80664" t="s">
        <v>75375</v>
      </c>
    </row>
    <row r="80665" spans="1:2" x14ac:dyDescent="0.45">
      <c r="A80665">
        <v>10017961</v>
      </c>
      <c r="B80665" t="s">
        <v>75376</v>
      </c>
    </row>
    <row r="80666" spans="1:2" x14ac:dyDescent="0.45">
      <c r="A80666">
        <v>10066883</v>
      </c>
      <c r="B80666" t="s">
        <v>75377</v>
      </c>
    </row>
    <row r="80667" spans="1:2" x14ac:dyDescent="0.45">
      <c r="A80667">
        <v>10000813</v>
      </c>
      <c r="B80667" t="s">
        <v>57534</v>
      </c>
    </row>
    <row r="80668" spans="1:2" x14ac:dyDescent="0.45">
      <c r="A80668">
        <v>10039108</v>
      </c>
      <c r="B80668" t="s">
        <v>75378</v>
      </c>
    </row>
    <row r="80669" spans="1:2" x14ac:dyDescent="0.45">
      <c r="A80669">
        <v>10085672</v>
      </c>
      <c r="B80669" t="s">
        <v>75379</v>
      </c>
    </row>
    <row r="80670" spans="1:2" x14ac:dyDescent="0.45">
      <c r="A80670">
        <v>10005118</v>
      </c>
      <c r="B80670" t="s">
        <v>75380</v>
      </c>
    </row>
    <row r="80671" spans="1:2" x14ac:dyDescent="0.45">
      <c r="A80671">
        <v>10070197</v>
      </c>
      <c r="B80671" t="s">
        <v>75381</v>
      </c>
    </row>
    <row r="80672" spans="1:2" x14ac:dyDescent="0.45">
      <c r="A80672">
        <v>10090315</v>
      </c>
      <c r="B80672" t="s">
        <v>42232</v>
      </c>
    </row>
    <row r="80673" spans="1:2" x14ac:dyDescent="0.45">
      <c r="A80673">
        <v>10042316</v>
      </c>
      <c r="B80673" t="s">
        <v>75382</v>
      </c>
    </row>
    <row r="80674" spans="1:2" x14ac:dyDescent="0.45">
      <c r="A80674">
        <v>10082553</v>
      </c>
      <c r="B80674" t="s">
        <v>75383</v>
      </c>
    </row>
    <row r="80675" spans="1:2" x14ac:dyDescent="0.45">
      <c r="A80675">
        <v>10037424</v>
      </c>
      <c r="B80675" t="s">
        <v>17984</v>
      </c>
    </row>
    <row r="80676" spans="1:2" x14ac:dyDescent="0.45">
      <c r="A80676">
        <v>10013190</v>
      </c>
      <c r="B80676" t="s">
        <v>75384</v>
      </c>
    </row>
    <row r="80677" spans="1:2" x14ac:dyDescent="0.45">
      <c r="A80677">
        <v>10047336</v>
      </c>
      <c r="B80677" t="s">
        <v>75385</v>
      </c>
    </row>
    <row r="80678" spans="1:2" x14ac:dyDescent="0.45">
      <c r="A80678">
        <v>10077324</v>
      </c>
      <c r="B80678" t="s">
        <v>75386</v>
      </c>
    </row>
    <row r="80679" spans="1:2" x14ac:dyDescent="0.45">
      <c r="A80679">
        <v>10031137</v>
      </c>
      <c r="B80679" t="s">
        <v>53870</v>
      </c>
    </row>
    <row r="80680" spans="1:2" x14ac:dyDescent="0.45">
      <c r="A80680">
        <v>10051224</v>
      </c>
      <c r="B80680" t="s">
        <v>75387</v>
      </c>
    </row>
    <row r="80681" spans="1:2" x14ac:dyDescent="0.45">
      <c r="A80681">
        <v>10002787</v>
      </c>
      <c r="B80681" t="s">
        <v>75388</v>
      </c>
    </row>
    <row r="80682" spans="1:2" x14ac:dyDescent="0.45">
      <c r="A80682">
        <v>10006097</v>
      </c>
      <c r="B80682" t="s">
        <v>75389</v>
      </c>
    </row>
    <row r="80683" spans="1:2" x14ac:dyDescent="0.45">
      <c r="A80683">
        <v>10074497</v>
      </c>
      <c r="B80683" t="s">
        <v>75390</v>
      </c>
    </row>
    <row r="80684" spans="1:2" x14ac:dyDescent="0.45">
      <c r="A80684">
        <v>10018137</v>
      </c>
      <c r="B80684" t="s">
        <v>62497</v>
      </c>
    </row>
    <row r="80685" spans="1:2" x14ac:dyDescent="0.45">
      <c r="A80685">
        <v>10013534</v>
      </c>
      <c r="B80685" t="s">
        <v>75391</v>
      </c>
    </row>
    <row r="80686" spans="1:2" x14ac:dyDescent="0.45">
      <c r="A80686">
        <v>10017051</v>
      </c>
      <c r="B80686" t="s">
        <v>23542</v>
      </c>
    </row>
    <row r="80687" spans="1:2" x14ac:dyDescent="0.45">
      <c r="A80687">
        <v>10035218</v>
      </c>
      <c r="B80687" t="s">
        <v>75392</v>
      </c>
    </row>
    <row r="80688" spans="1:2" x14ac:dyDescent="0.45">
      <c r="A80688">
        <v>10032331</v>
      </c>
      <c r="B80688" t="s">
        <v>75393</v>
      </c>
    </row>
    <row r="80689" spans="1:2" x14ac:dyDescent="0.45">
      <c r="A80689">
        <v>10003524</v>
      </c>
      <c r="B80689" t="s">
        <v>75394</v>
      </c>
    </row>
    <row r="80690" spans="1:2" x14ac:dyDescent="0.45">
      <c r="A80690">
        <v>10004191</v>
      </c>
      <c r="B80690" t="s">
        <v>75395</v>
      </c>
    </row>
    <row r="80691" spans="1:2" x14ac:dyDescent="0.45">
      <c r="A80691">
        <v>10070265</v>
      </c>
      <c r="B80691" t="s">
        <v>37271</v>
      </c>
    </row>
    <row r="80692" spans="1:2" x14ac:dyDescent="0.45">
      <c r="A80692">
        <v>10071902</v>
      </c>
      <c r="B80692" t="s">
        <v>75396</v>
      </c>
    </row>
    <row r="80693" spans="1:2" x14ac:dyDescent="0.45">
      <c r="A80693">
        <v>10042850</v>
      </c>
      <c r="B80693" t="s">
        <v>75397</v>
      </c>
    </row>
    <row r="80694" spans="1:2" x14ac:dyDescent="0.45">
      <c r="A80694">
        <v>10017403</v>
      </c>
      <c r="B80694" t="s">
        <v>75398</v>
      </c>
    </row>
    <row r="80695" spans="1:2" x14ac:dyDescent="0.45">
      <c r="A80695">
        <v>10070993</v>
      </c>
      <c r="B80695" t="s">
        <v>75399</v>
      </c>
    </row>
    <row r="80696" spans="1:2" x14ac:dyDescent="0.45">
      <c r="A80696">
        <v>10083026</v>
      </c>
      <c r="B80696" t="s">
        <v>63208</v>
      </c>
    </row>
    <row r="80697" spans="1:2" x14ac:dyDescent="0.45">
      <c r="A80697">
        <v>10086353</v>
      </c>
      <c r="B80697" t="s">
        <v>75400</v>
      </c>
    </row>
    <row r="80698" spans="1:2" x14ac:dyDescent="0.45">
      <c r="A80698">
        <v>10071873</v>
      </c>
      <c r="B80698" t="s">
        <v>18480</v>
      </c>
    </row>
    <row r="80699" spans="1:2" x14ac:dyDescent="0.45">
      <c r="A80699">
        <v>10043054</v>
      </c>
      <c r="B80699" t="s">
        <v>47034</v>
      </c>
    </row>
    <row r="80700" spans="1:2" x14ac:dyDescent="0.45">
      <c r="A80700">
        <v>10070408</v>
      </c>
      <c r="B80700" t="s">
        <v>75401</v>
      </c>
    </row>
    <row r="80701" spans="1:2" x14ac:dyDescent="0.45">
      <c r="A80701">
        <v>10091889</v>
      </c>
      <c r="B80701" t="s">
        <v>75402</v>
      </c>
    </row>
    <row r="80702" spans="1:2" x14ac:dyDescent="0.45">
      <c r="A80702">
        <v>10001656</v>
      </c>
      <c r="B80702" t="s">
        <v>75403</v>
      </c>
    </row>
    <row r="80703" spans="1:2" x14ac:dyDescent="0.45">
      <c r="A80703">
        <v>10088961</v>
      </c>
      <c r="B80703" t="s">
        <v>75404</v>
      </c>
    </row>
    <row r="80704" spans="1:2" x14ac:dyDescent="0.45">
      <c r="A80704">
        <v>10072766</v>
      </c>
      <c r="B80704" t="s">
        <v>41254</v>
      </c>
    </row>
    <row r="80705" spans="1:2" x14ac:dyDescent="0.45">
      <c r="A80705">
        <v>10018184</v>
      </c>
      <c r="B80705" t="s">
        <v>75405</v>
      </c>
    </row>
    <row r="80706" spans="1:2" x14ac:dyDescent="0.45">
      <c r="A80706">
        <v>10035123</v>
      </c>
      <c r="B80706" t="s">
        <v>20836</v>
      </c>
    </row>
    <row r="80707" spans="1:2" x14ac:dyDescent="0.45">
      <c r="A80707">
        <v>10039212</v>
      </c>
      <c r="B80707" t="s">
        <v>75406</v>
      </c>
    </row>
    <row r="80708" spans="1:2" x14ac:dyDescent="0.45">
      <c r="A80708">
        <v>10064559</v>
      </c>
      <c r="B80708" t="s">
        <v>75407</v>
      </c>
    </row>
    <row r="80709" spans="1:2" x14ac:dyDescent="0.45">
      <c r="A80709">
        <v>10010538</v>
      </c>
      <c r="B80709" t="s">
        <v>75408</v>
      </c>
    </row>
    <row r="80710" spans="1:2" x14ac:dyDescent="0.45">
      <c r="A80710">
        <v>10084763</v>
      </c>
      <c r="B80710" t="s">
        <v>75409</v>
      </c>
    </row>
    <row r="80711" spans="1:2" x14ac:dyDescent="0.45">
      <c r="A80711">
        <v>10034494</v>
      </c>
      <c r="B80711" t="s">
        <v>75410</v>
      </c>
    </row>
    <row r="80712" spans="1:2" x14ac:dyDescent="0.45">
      <c r="A80712">
        <v>10028284</v>
      </c>
      <c r="B80712" t="s">
        <v>75411</v>
      </c>
    </row>
    <row r="80713" spans="1:2" x14ac:dyDescent="0.45">
      <c r="A80713">
        <v>10045223</v>
      </c>
      <c r="B80713" t="s">
        <v>75412</v>
      </c>
    </row>
    <row r="80714" spans="1:2" x14ac:dyDescent="0.45">
      <c r="A80714">
        <v>10061462</v>
      </c>
      <c r="B80714" t="s">
        <v>75413</v>
      </c>
    </row>
    <row r="80715" spans="1:2" x14ac:dyDescent="0.45">
      <c r="A80715">
        <v>10073575</v>
      </c>
      <c r="B80715" t="s">
        <v>75414</v>
      </c>
    </row>
    <row r="80716" spans="1:2" x14ac:dyDescent="0.45">
      <c r="A80716">
        <v>10029488</v>
      </c>
      <c r="B80716" t="s">
        <v>34061</v>
      </c>
    </row>
    <row r="80717" spans="1:2" x14ac:dyDescent="0.45">
      <c r="A80717">
        <v>10067342</v>
      </c>
      <c r="B80717" t="s">
        <v>75415</v>
      </c>
    </row>
    <row r="80718" spans="1:2" x14ac:dyDescent="0.45">
      <c r="A80718">
        <v>10040173</v>
      </c>
      <c r="B80718" t="s">
        <v>75416</v>
      </c>
    </row>
    <row r="80719" spans="1:2" x14ac:dyDescent="0.45">
      <c r="A80719">
        <v>10004105</v>
      </c>
      <c r="B80719" t="s">
        <v>75417</v>
      </c>
    </row>
    <row r="80720" spans="1:2" x14ac:dyDescent="0.45">
      <c r="A80720">
        <v>10080171</v>
      </c>
      <c r="B80720" t="s">
        <v>75418</v>
      </c>
    </row>
    <row r="80721" spans="1:2" x14ac:dyDescent="0.45">
      <c r="A80721">
        <v>10037580</v>
      </c>
      <c r="B80721" t="s">
        <v>75419</v>
      </c>
    </row>
    <row r="80722" spans="1:2" x14ac:dyDescent="0.45">
      <c r="A80722">
        <v>10080338</v>
      </c>
      <c r="B80722" t="s">
        <v>75420</v>
      </c>
    </row>
    <row r="80723" spans="1:2" x14ac:dyDescent="0.45">
      <c r="A80723">
        <v>10069609</v>
      </c>
      <c r="B80723" t="s">
        <v>75421</v>
      </c>
    </row>
    <row r="80724" spans="1:2" x14ac:dyDescent="0.45">
      <c r="A80724">
        <v>10063738</v>
      </c>
      <c r="B80724" t="s">
        <v>75422</v>
      </c>
    </row>
    <row r="80725" spans="1:2" x14ac:dyDescent="0.45">
      <c r="A80725">
        <v>10054360</v>
      </c>
      <c r="B80725" t="s">
        <v>75423</v>
      </c>
    </row>
    <row r="80726" spans="1:2" x14ac:dyDescent="0.45">
      <c r="A80726">
        <v>10021057</v>
      </c>
      <c r="B80726" t="s">
        <v>75424</v>
      </c>
    </row>
    <row r="80727" spans="1:2" x14ac:dyDescent="0.45">
      <c r="A80727">
        <v>10062348</v>
      </c>
      <c r="B80727" t="s">
        <v>75425</v>
      </c>
    </row>
    <row r="80728" spans="1:2" x14ac:dyDescent="0.45">
      <c r="A80728">
        <v>10003278</v>
      </c>
      <c r="B80728" t="s">
        <v>75426</v>
      </c>
    </row>
    <row r="80729" spans="1:2" x14ac:dyDescent="0.45">
      <c r="A80729">
        <v>10068399</v>
      </c>
      <c r="B80729" t="s">
        <v>75427</v>
      </c>
    </row>
    <row r="80730" spans="1:2" x14ac:dyDescent="0.45">
      <c r="A80730">
        <v>10039323</v>
      </c>
      <c r="B80730" t="s">
        <v>75428</v>
      </c>
    </row>
    <row r="80731" spans="1:2" x14ac:dyDescent="0.45">
      <c r="A80731">
        <v>10045254</v>
      </c>
      <c r="B80731" t="s">
        <v>75429</v>
      </c>
    </row>
    <row r="80732" spans="1:2" x14ac:dyDescent="0.45">
      <c r="A80732">
        <v>10001610</v>
      </c>
      <c r="B80732" t="s">
        <v>75430</v>
      </c>
    </row>
    <row r="80733" spans="1:2" x14ac:dyDescent="0.45">
      <c r="A80733">
        <v>10027354</v>
      </c>
      <c r="B80733" t="s">
        <v>75431</v>
      </c>
    </row>
    <row r="80734" spans="1:2" x14ac:dyDescent="0.45">
      <c r="A80734">
        <v>10002955</v>
      </c>
      <c r="B80734" t="s">
        <v>75432</v>
      </c>
    </row>
    <row r="80735" spans="1:2" x14ac:dyDescent="0.45">
      <c r="A80735">
        <v>10036009</v>
      </c>
      <c r="B80735" t="s">
        <v>75433</v>
      </c>
    </row>
    <row r="80736" spans="1:2" x14ac:dyDescent="0.45">
      <c r="A80736">
        <v>10016111</v>
      </c>
      <c r="B80736" t="s">
        <v>21243</v>
      </c>
    </row>
    <row r="80737" spans="1:2" x14ac:dyDescent="0.45">
      <c r="A80737">
        <v>10030066</v>
      </c>
      <c r="B80737" t="s">
        <v>75434</v>
      </c>
    </row>
    <row r="80738" spans="1:2" x14ac:dyDescent="0.45">
      <c r="A80738">
        <v>10055492</v>
      </c>
      <c r="B80738" t="s">
        <v>75435</v>
      </c>
    </row>
    <row r="80739" spans="1:2" x14ac:dyDescent="0.45">
      <c r="A80739">
        <v>10005962</v>
      </c>
      <c r="B80739" t="s">
        <v>75436</v>
      </c>
    </row>
    <row r="80740" spans="1:2" x14ac:dyDescent="0.45">
      <c r="A80740">
        <v>10047470</v>
      </c>
      <c r="B80740" t="s">
        <v>75437</v>
      </c>
    </row>
    <row r="80741" spans="1:2" x14ac:dyDescent="0.45">
      <c r="A80741">
        <v>10077735</v>
      </c>
      <c r="B80741" t="s">
        <v>75438</v>
      </c>
    </row>
    <row r="80742" spans="1:2" x14ac:dyDescent="0.45">
      <c r="A80742">
        <v>10055263</v>
      </c>
      <c r="B80742" t="s">
        <v>75439</v>
      </c>
    </row>
    <row r="80743" spans="1:2" x14ac:dyDescent="0.45">
      <c r="A80743">
        <v>10016073</v>
      </c>
      <c r="B80743" t="s">
        <v>28143</v>
      </c>
    </row>
    <row r="80744" spans="1:2" x14ac:dyDescent="0.45">
      <c r="A80744">
        <v>10073265</v>
      </c>
      <c r="B80744" t="s">
        <v>75440</v>
      </c>
    </row>
    <row r="80745" spans="1:2" x14ac:dyDescent="0.45">
      <c r="A80745">
        <v>10002543</v>
      </c>
      <c r="B80745" t="s">
        <v>75441</v>
      </c>
    </row>
    <row r="80746" spans="1:2" x14ac:dyDescent="0.45">
      <c r="A80746">
        <v>10039953</v>
      </c>
      <c r="B80746" t="s">
        <v>75442</v>
      </c>
    </row>
    <row r="80747" spans="1:2" x14ac:dyDescent="0.45">
      <c r="A80747">
        <v>10039338</v>
      </c>
      <c r="B80747" t="s">
        <v>75443</v>
      </c>
    </row>
    <row r="80748" spans="1:2" x14ac:dyDescent="0.45">
      <c r="A80748">
        <v>10075021</v>
      </c>
      <c r="B80748" t="s">
        <v>55323</v>
      </c>
    </row>
    <row r="80749" spans="1:2" x14ac:dyDescent="0.45">
      <c r="A80749">
        <v>10050035</v>
      </c>
      <c r="B80749" t="s">
        <v>75444</v>
      </c>
    </row>
    <row r="80750" spans="1:2" x14ac:dyDescent="0.45">
      <c r="A80750">
        <v>10051856</v>
      </c>
      <c r="B80750" t="s">
        <v>23576</v>
      </c>
    </row>
    <row r="80751" spans="1:2" x14ac:dyDescent="0.45">
      <c r="A80751">
        <v>10082393</v>
      </c>
      <c r="B80751" t="s">
        <v>75445</v>
      </c>
    </row>
    <row r="80752" spans="1:2" x14ac:dyDescent="0.45">
      <c r="A80752">
        <v>10076657</v>
      </c>
      <c r="B80752" t="s">
        <v>75446</v>
      </c>
    </row>
    <row r="80753" spans="1:2" x14ac:dyDescent="0.45">
      <c r="A80753">
        <v>10000801</v>
      </c>
      <c r="B80753" t="s">
        <v>75447</v>
      </c>
    </row>
    <row r="80754" spans="1:2" x14ac:dyDescent="0.45">
      <c r="A80754">
        <v>10071681</v>
      </c>
      <c r="B80754" t="s">
        <v>75448</v>
      </c>
    </row>
    <row r="80755" spans="1:2" x14ac:dyDescent="0.45">
      <c r="A80755">
        <v>10076704</v>
      </c>
      <c r="B80755" t="s">
        <v>75449</v>
      </c>
    </row>
    <row r="80756" spans="1:2" x14ac:dyDescent="0.45">
      <c r="A80756">
        <v>10064249</v>
      </c>
      <c r="B80756" t="s">
        <v>75450</v>
      </c>
    </row>
    <row r="80757" spans="1:2" x14ac:dyDescent="0.45">
      <c r="A80757">
        <v>10082067</v>
      </c>
      <c r="B80757" t="s">
        <v>75451</v>
      </c>
    </row>
    <row r="80758" spans="1:2" x14ac:dyDescent="0.45">
      <c r="A80758">
        <v>10069198</v>
      </c>
      <c r="B80758" t="s">
        <v>39033</v>
      </c>
    </row>
    <row r="80759" spans="1:2" x14ac:dyDescent="0.45">
      <c r="A80759">
        <v>10039516</v>
      </c>
      <c r="B80759" t="s">
        <v>75452</v>
      </c>
    </row>
    <row r="80760" spans="1:2" x14ac:dyDescent="0.45">
      <c r="A80760">
        <v>10090729</v>
      </c>
      <c r="B80760" t="s">
        <v>75453</v>
      </c>
    </row>
    <row r="80761" spans="1:2" x14ac:dyDescent="0.45">
      <c r="A80761">
        <v>10063622</v>
      </c>
      <c r="B80761" t="s">
        <v>75454</v>
      </c>
    </row>
    <row r="80762" spans="1:2" x14ac:dyDescent="0.45">
      <c r="A80762">
        <v>10049604</v>
      </c>
      <c r="B80762" t="s">
        <v>75455</v>
      </c>
    </row>
    <row r="80763" spans="1:2" x14ac:dyDescent="0.45">
      <c r="A80763">
        <v>10052177</v>
      </c>
      <c r="B80763" t="s">
        <v>72415</v>
      </c>
    </row>
    <row r="80764" spans="1:2" x14ac:dyDescent="0.45">
      <c r="A80764">
        <v>10026919</v>
      </c>
      <c r="B80764" t="s">
        <v>75456</v>
      </c>
    </row>
    <row r="80765" spans="1:2" x14ac:dyDescent="0.45">
      <c r="A80765">
        <v>10062949</v>
      </c>
      <c r="B80765" t="s">
        <v>75457</v>
      </c>
    </row>
    <row r="80766" spans="1:2" x14ac:dyDescent="0.45">
      <c r="A80766">
        <v>10066390</v>
      </c>
      <c r="B80766" t="s">
        <v>39565</v>
      </c>
    </row>
    <row r="80767" spans="1:2" x14ac:dyDescent="0.45">
      <c r="A80767">
        <v>10020496</v>
      </c>
      <c r="B80767" t="s">
        <v>75458</v>
      </c>
    </row>
    <row r="80768" spans="1:2" x14ac:dyDescent="0.45">
      <c r="A80768">
        <v>10027616</v>
      </c>
      <c r="B80768" t="s">
        <v>75459</v>
      </c>
    </row>
    <row r="80769" spans="1:2" x14ac:dyDescent="0.45">
      <c r="A80769">
        <v>10016940</v>
      </c>
      <c r="B80769" t="s">
        <v>75460</v>
      </c>
    </row>
    <row r="80770" spans="1:2" x14ac:dyDescent="0.45">
      <c r="A80770">
        <v>10069322</v>
      </c>
      <c r="B80770" t="s">
        <v>75461</v>
      </c>
    </row>
    <row r="80771" spans="1:2" x14ac:dyDescent="0.45">
      <c r="A80771">
        <v>10080266</v>
      </c>
      <c r="B80771" t="s">
        <v>49266</v>
      </c>
    </row>
    <row r="80772" spans="1:2" x14ac:dyDescent="0.45">
      <c r="A80772">
        <v>10034637</v>
      </c>
      <c r="B80772" t="s">
        <v>75462</v>
      </c>
    </row>
    <row r="80773" spans="1:2" x14ac:dyDescent="0.45">
      <c r="A80773">
        <v>10015336</v>
      </c>
      <c r="B80773" t="s">
        <v>75463</v>
      </c>
    </row>
    <row r="80774" spans="1:2" x14ac:dyDescent="0.45">
      <c r="A80774">
        <v>10063015</v>
      </c>
      <c r="B80774" t="s">
        <v>75464</v>
      </c>
    </row>
    <row r="80775" spans="1:2" x14ac:dyDescent="0.45">
      <c r="A80775">
        <v>10083825</v>
      </c>
      <c r="B80775" t="s">
        <v>75465</v>
      </c>
    </row>
    <row r="80776" spans="1:2" x14ac:dyDescent="0.45">
      <c r="A80776">
        <v>10024271</v>
      </c>
      <c r="B80776" t="s">
        <v>75466</v>
      </c>
    </row>
    <row r="80777" spans="1:2" x14ac:dyDescent="0.45">
      <c r="A80777">
        <v>10020490</v>
      </c>
      <c r="B80777" t="s">
        <v>75467</v>
      </c>
    </row>
    <row r="80778" spans="1:2" x14ac:dyDescent="0.45">
      <c r="A80778">
        <v>10050087</v>
      </c>
      <c r="B80778" t="s">
        <v>75468</v>
      </c>
    </row>
    <row r="80779" spans="1:2" x14ac:dyDescent="0.45">
      <c r="A80779">
        <v>10044388</v>
      </c>
      <c r="B80779" t="s">
        <v>75469</v>
      </c>
    </row>
    <row r="80780" spans="1:2" x14ac:dyDescent="0.45">
      <c r="A80780">
        <v>10000832</v>
      </c>
      <c r="B80780" t="s">
        <v>75470</v>
      </c>
    </row>
    <row r="80781" spans="1:2" x14ac:dyDescent="0.45">
      <c r="A80781">
        <v>10073653</v>
      </c>
      <c r="B80781" t="s">
        <v>30373</v>
      </c>
    </row>
    <row r="80782" spans="1:2" x14ac:dyDescent="0.45">
      <c r="A80782">
        <v>10045638</v>
      </c>
      <c r="B80782" t="s">
        <v>75471</v>
      </c>
    </row>
    <row r="80783" spans="1:2" x14ac:dyDescent="0.45">
      <c r="A80783">
        <v>10020084</v>
      </c>
      <c r="B80783" t="s">
        <v>75472</v>
      </c>
    </row>
    <row r="80784" spans="1:2" x14ac:dyDescent="0.45">
      <c r="A80784">
        <v>10050067</v>
      </c>
      <c r="B80784" t="s">
        <v>75473</v>
      </c>
    </row>
    <row r="80785" spans="1:2" x14ac:dyDescent="0.45">
      <c r="A80785">
        <v>10017782</v>
      </c>
      <c r="B80785" t="s">
        <v>75474</v>
      </c>
    </row>
    <row r="80786" spans="1:2" x14ac:dyDescent="0.45">
      <c r="A80786">
        <v>10082822</v>
      </c>
      <c r="B80786" t="s">
        <v>75475</v>
      </c>
    </row>
    <row r="80787" spans="1:2" x14ac:dyDescent="0.45">
      <c r="A80787">
        <v>10087065</v>
      </c>
      <c r="B80787" t="s">
        <v>55262</v>
      </c>
    </row>
    <row r="80788" spans="1:2" x14ac:dyDescent="0.45">
      <c r="A80788">
        <v>10025958</v>
      </c>
      <c r="B80788" t="s">
        <v>75476</v>
      </c>
    </row>
    <row r="80789" spans="1:2" x14ac:dyDescent="0.45">
      <c r="A80789">
        <v>10054746</v>
      </c>
      <c r="B80789" t="s">
        <v>75477</v>
      </c>
    </row>
    <row r="80790" spans="1:2" x14ac:dyDescent="0.45">
      <c r="A80790">
        <v>10089432</v>
      </c>
      <c r="B80790" t="s">
        <v>23354</v>
      </c>
    </row>
    <row r="80791" spans="1:2" x14ac:dyDescent="0.45">
      <c r="A80791">
        <v>10048103</v>
      </c>
      <c r="B80791" t="s">
        <v>75478</v>
      </c>
    </row>
    <row r="80792" spans="1:2" x14ac:dyDescent="0.45">
      <c r="A80792">
        <v>10083756</v>
      </c>
      <c r="B80792" t="s">
        <v>75479</v>
      </c>
    </row>
    <row r="80793" spans="1:2" x14ac:dyDescent="0.45">
      <c r="A80793">
        <v>10081924</v>
      </c>
      <c r="B80793" t="s">
        <v>65036</v>
      </c>
    </row>
    <row r="80794" spans="1:2" x14ac:dyDescent="0.45">
      <c r="A80794">
        <v>10022710</v>
      </c>
      <c r="B80794" t="s">
        <v>75480</v>
      </c>
    </row>
    <row r="80795" spans="1:2" x14ac:dyDescent="0.45">
      <c r="A80795">
        <v>10014028</v>
      </c>
      <c r="B80795" t="s">
        <v>75481</v>
      </c>
    </row>
    <row r="80796" spans="1:2" x14ac:dyDescent="0.45">
      <c r="A80796">
        <v>10021379</v>
      </c>
      <c r="B80796" t="s">
        <v>75482</v>
      </c>
    </row>
    <row r="80797" spans="1:2" x14ac:dyDescent="0.45">
      <c r="A80797">
        <v>10046784</v>
      </c>
      <c r="B80797" t="s">
        <v>75483</v>
      </c>
    </row>
    <row r="80798" spans="1:2" x14ac:dyDescent="0.45">
      <c r="A80798">
        <v>10086787</v>
      </c>
      <c r="B80798" t="s">
        <v>44207</v>
      </c>
    </row>
    <row r="80799" spans="1:2" x14ac:dyDescent="0.45">
      <c r="A80799">
        <v>10033650</v>
      </c>
      <c r="B80799" t="s">
        <v>75484</v>
      </c>
    </row>
    <row r="80800" spans="1:2" x14ac:dyDescent="0.45">
      <c r="A80800">
        <v>10010032</v>
      </c>
      <c r="B80800" t="s">
        <v>75485</v>
      </c>
    </row>
    <row r="80801" spans="1:2" x14ac:dyDescent="0.45">
      <c r="A80801">
        <v>10001253</v>
      </c>
      <c r="B80801" t="s">
        <v>75486</v>
      </c>
    </row>
    <row r="80802" spans="1:2" x14ac:dyDescent="0.45">
      <c r="A80802">
        <v>10081437</v>
      </c>
      <c r="B80802" t="s">
        <v>45444</v>
      </c>
    </row>
    <row r="80803" spans="1:2" x14ac:dyDescent="0.45">
      <c r="A80803">
        <v>10082212</v>
      </c>
      <c r="B80803" t="s">
        <v>73975</v>
      </c>
    </row>
    <row r="80804" spans="1:2" x14ac:dyDescent="0.45">
      <c r="A80804">
        <v>10089555</v>
      </c>
      <c r="B80804" t="s">
        <v>73811</v>
      </c>
    </row>
    <row r="80805" spans="1:2" x14ac:dyDescent="0.45">
      <c r="A80805">
        <v>10057555</v>
      </c>
      <c r="B80805" t="s">
        <v>75487</v>
      </c>
    </row>
    <row r="80806" spans="1:2" x14ac:dyDescent="0.45">
      <c r="A80806">
        <v>10087880</v>
      </c>
      <c r="B80806" t="s">
        <v>75488</v>
      </c>
    </row>
    <row r="80807" spans="1:2" x14ac:dyDescent="0.45">
      <c r="A80807">
        <v>10018029</v>
      </c>
      <c r="B80807" t="s">
        <v>75489</v>
      </c>
    </row>
    <row r="80808" spans="1:2" x14ac:dyDescent="0.45">
      <c r="A80808">
        <v>10030812</v>
      </c>
      <c r="B80808" t="s">
        <v>75490</v>
      </c>
    </row>
    <row r="80809" spans="1:2" x14ac:dyDescent="0.45">
      <c r="A80809">
        <v>10072571</v>
      </c>
      <c r="B80809" t="s">
        <v>75491</v>
      </c>
    </row>
    <row r="80810" spans="1:2" x14ac:dyDescent="0.45">
      <c r="A80810">
        <v>10052635</v>
      </c>
      <c r="B80810" t="s">
        <v>75492</v>
      </c>
    </row>
    <row r="80811" spans="1:2" x14ac:dyDescent="0.45">
      <c r="A80811">
        <v>10050467</v>
      </c>
      <c r="B80811" t="s">
        <v>75493</v>
      </c>
    </row>
    <row r="80812" spans="1:2" x14ac:dyDescent="0.45">
      <c r="A80812">
        <v>10062325</v>
      </c>
      <c r="B80812" t="s">
        <v>75494</v>
      </c>
    </row>
    <row r="80813" spans="1:2" x14ac:dyDescent="0.45">
      <c r="A80813">
        <v>10055942</v>
      </c>
      <c r="B80813" t="s">
        <v>75495</v>
      </c>
    </row>
    <row r="80814" spans="1:2" x14ac:dyDescent="0.45">
      <c r="A80814">
        <v>10084358</v>
      </c>
      <c r="B80814" t="s">
        <v>75496</v>
      </c>
    </row>
    <row r="80815" spans="1:2" x14ac:dyDescent="0.45">
      <c r="A80815">
        <v>10091210</v>
      </c>
      <c r="B80815" t="s">
        <v>75497</v>
      </c>
    </row>
    <row r="80816" spans="1:2" x14ac:dyDescent="0.45">
      <c r="A80816">
        <v>10071071</v>
      </c>
      <c r="B80816" t="s">
        <v>75498</v>
      </c>
    </row>
    <row r="80817" spans="1:2" x14ac:dyDescent="0.45">
      <c r="A80817">
        <v>10058110</v>
      </c>
      <c r="B80817" t="s">
        <v>75499</v>
      </c>
    </row>
    <row r="80818" spans="1:2" x14ac:dyDescent="0.45">
      <c r="A80818">
        <v>10004790</v>
      </c>
      <c r="B80818" t="s">
        <v>75500</v>
      </c>
    </row>
    <row r="80819" spans="1:2" x14ac:dyDescent="0.45">
      <c r="A80819">
        <v>10070932</v>
      </c>
      <c r="B80819" t="s">
        <v>75501</v>
      </c>
    </row>
    <row r="80820" spans="1:2" x14ac:dyDescent="0.45">
      <c r="A80820">
        <v>10032354</v>
      </c>
      <c r="B80820" t="s">
        <v>22383</v>
      </c>
    </row>
    <row r="80821" spans="1:2" x14ac:dyDescent="0.45">
      <c r="A80821">
        <v>10019651</v>
      </c>
      <c r="B80821" t="s">
        <v>75502</v>
      </c>
    </row>
    <row r="80822" spans="1:2" x14ac:dyDescent="0.45">
      <c r="A80822">
        <v>10071384</v>
      </c>
      <c r="B80822" t="s">
        <v>75503</v>
      </c>
    </row>
    <row r="80823" spans="1:2" x14ac:dyDescent="0.45">
      <c r="A80823">
        <v>10047318</v>
      </c>
      <c r="B80823" t="s">
        <v>75504</v>
      </c>
    </row>
    <row r="80824" spans="1:2" x14ac:dyDescent="0.45">
      <c r="A80824">
        <v>10074271</v>
      </c>
      <c r="B80824" t="s">
        <v>37905</v>
      </c>
    </row>
    <row r="80825" spans="1:2" x14ac:dyDescent="0.45">
      <c r="A80825">
        <v>10019051</v>
      </c>
      <c r="B80825" t="s">
        <v>75505</v>
      </c>
    </row>
    <row r="80826" spans="1:2" x14ac:dyDescent="0.45">
      <c r="A80826">
        <v>10076838</v>
      </c>
      <c r="B80826" t="s">
        <v>23354</v>
      </c>
    </row>
    <row r="80827" spans="1:2" x14ac:dyDescent="0.45">
      <c r="A80827">
        <v>10087047</v>
      </c>
      <c r="B80827" t="s">
        <v>75506</v>
      </c>
    </row>
    <row r="80828" spans="1:2" x14ac:dyDescent="0.45">
      <c r="A80828">
        <v>10025076</v>
      </c>
      <c r="B80828" t="s">
        <v>75507</v>
      </c>
    </row>
    <row r="80829" spans="1:2" x14ac:dyDescent="0.45">
      <c r="A80829">
        <v>10044813</v>
      </c>
      <c r="B80829" t="s">
        <v>23354</v>
      </c>
    </row>
    <row r="80830" spans="1:2" x14ac:dyDescent="0.45">
      <c r="A80830">
        <v>10024845</v>
      </c>
      <c r="B80830" t="s">
        <v>75508</v>
      </c>
    </row>
    <row r="80831" spans="1:2" x14ac:dyDescent="0.45">
      <c r="A80831">
        <v>10076252</v>
      </c>
      <c r="B80831" t="s">
        <v>75509</v>
      </c>
    </row>
    <row r="80832" spans="1:2" x14ac:dyDescent="0.45">
      <c r="A80832">
        <v>10053963</v>
      </c>
      <c r="B80832" t="s">
        <v>75510</v>
      </c>
    </row>
    <row r="80833" spans="1:2" x14ac:dyDescent="0.45">
      <c r="A80833">
        <v>10050690</v>
      </c>
      <c r="B80833" t="s">
        <v>75511</v>
      </c>
    </row>
    <row r="80834" spans="1:2" x14ac:dyDescent="0.45">
      <c r="A80834">
        <v>10038580</v>
      </c>
      <c r="B80834" t="s">
        <v>75512</v>
      </c>
    </row>
    <row r="80835" spans="1:2" x14ac:dyDescent="0.45">
      <c r="A80835">
        <v>10035944</v>
      </c>
      <c r="B80835" t="s">
        <v>75513</v>
      </c>
    </row>
    <row r="80836" spans="1:2" x14ac:dyDescent="0.45">
      <c r="A80836">
        <v>10079597</v>
      </c>
      <c r="B80836" t="s">
        <v>75514</v>
      </c>
    </row>
    <row r="80837" spans="1:2" x14ac:dyDescent="0.45">
      <c r="A80837">
        <v>10047143</v>
      </c>
      <c r="B80837" t="s">
        <v>37237</v>
      </c>
    </row>
    <row r="80838" spans="1:2" x14ac:dyDescent="0.45">
      <c r="A80838">
        <v>10018186</v>
      </c>
      <c r="B80838" t="s">
        <v>75515</v>
      </c>
    </row>
    <row r="80839" spans="1:2" x14ac:dyDescent="0.45">
      <c r="A80839">
        <v>10077580</v>
      </c>
      <c r="B80839" t="s">
        <v>75516</v>
      </c>
    </row>
    <row r="80840" spans="1:2" x14ac:dyDescent="0.45">
      <c r="A80840">
        <v>10062486</v>
      </c>
      <c r="B80840" t="s">
        <v>75517</v>
      </c>
    </row>
    <row r="80841" spans="1:2" x14ac:dyDescent="0.45">
      <c r="A80841">
        <v>10031571</v>
      </c>
      <c r="B80841" t="s">
        <v>69578</v>
      </c>
    </row>
    <row r="80842" spans="1:2" x14ac:dyDescent="0.45">
      <c r="A80842">
        <v>10033874</v>
      </c>
      <c r="B80842" t="s">
        <v>75518</v>
      </c>
    </row>
    <row r="80843" spans="1:2" x14ac:dyDescent="0.45">
      <c r="A80843">
        <v>10071722</v>
      </c>
      <c r="B80843" t="s">
        <v>75519</v>
      </c>
    </row>
    <row r="80844" spans="1:2" x14ac:dyDescent="0.45">
      <c r="A80844">
        <v>10065428</v>
      </c>
      <c r="B80844" t="s">
        <v>75520</v>
      </c>
    </row>
    <row r="80845" spans="1:2" x14ac:dyDescent="0.45">
      <c r="A80845">
        <v>10084861</v>
      </c>
      <c r="B80845" t="s">
        <v>75521</v>
      </c>
    </row>
    <row r="80846" spans="1:2" x14ac:dyDescent="0.45">
      <c r="A80846">
        <v>10010582</v>
      </c>
      <c r="B80846" t="s">
        <v>75522</v>
      </c>
    </row>
    <row r="80847" spans="1:2" x14ac:dyDescent="0.45">
      <c r="A80847">
        <v>10062048</v>
      </c>
      <c r="B80847" t="s">
        <v>75523</v>
      </c>
    </row>
    <row r="80848" spans="1:2" x14ac:dyDescent="0.45">
      <c r="A80848">
        <v>10045158</v>
      </c>
      <c r="B80848" t="s">
        <v>75524</v>
      </c>
    </row>
    <row r="80849" spans="1:2" x14ac:dyDescent="0.45">
      <c r="A80849">
        <v>90000255</v>
      </c>
      <c r="B80849" t="s">
        <v>75525</v>
      </c>
    </row>
    <row r="80850" spans="1:2" x14ac:dyDescent="0.45">
      <c r="A80850">
        <v>10080252</v>
      </c>
      <c r="B80850" t="s">
        <v>75526</v>
      </c>
    </row>
    <row r="80851" spans="1:2" x14ac:dyDescent="0.45">
      <c r="A80851">
        <v>10006317</v>
      </c>
      <c r="B80851" t="s">
        <v>75527</v>
      </c>
    </row>
    <row r="80852" spans="1:2" x14ac:dyDescent="0.45">
      <c r="A80852">
        <v>10073236</v>
      </c>
      <c r="B80852" t="s">
        <v>75528</v>
      </c>
    </row>
    <row r="80853" spans="1:2" x14ac:dyDescent="0.45">
      <c r="A80853">
        <v>10076191</v>
      </c>
      <c r="B80853" t="s">
        <v>75529</v>
      </c>
    </row>
    <row r="80854" spans="1:2" x14ac:dyDescent="0.45">
      <c r="A80854">
        <v>10074933</v>
      </c>
      <c r="B80854" t="s">
        <v>37905</v>
      </c>
    </row>
    <row r="80855" spans="1:2" x14ac:dyDescent="0.45">
      <c r="A80855">
        <v>10065850</v>
      </c>
      <c r="B80855" t="s">
        <v>75530</v>
      </c>
    </row>
    <row r="80856" spans="1:2" x14ac:dyDescent="0.45">
      <c r="A80856">
        <v>10065272</v>
      </c>
      <c r="B80856" t="s">
        <v>75531</v>
      </c>
    </row>
    <row r="80857" spans="1:2" x14ac:dyDescent="0.45">
      <c r="A80857">
        <v>10001067</v>
      </c>
      <c r="B80857" t="s">
        <v>75532</v>
      </c>
    </row>
    <row r="80858" spans="1:2" x14ac:dyDescent="0.45">
      <c r="A80858">
        <v>10056013</v>
      </c>
      <c r="B80858" t="s">
        <v>75533</v>
      </c>
    </row>
    <row r="80859" spans="1:2" x14ac:dyDescent="0.45">
      <c r="A80859">
        <v>10026125</v>
      </c>
      <c r="B80859" t="s">
        <v>75534</v>
      </c>
    </row>
    <row r="80860" spans="1:2" x14ac:dyDescent="0.45">
      <c r="A80860">
        <v>10069078</v>
      </c>
      <c r="B80860" t="s">
        <v>75535</v>
      </c>
    </row>
    <row r="80861" spans="1:2" x14ac:dyDescent="0.45">
      <c r="A80861">
        <v>10000517</v>
      </c>
      <c r="B80861" t="s">
        <v>75536</v>
      </c>
    </row>
    <row r="80862" spans="1:2" x14ac:dyDescent="0.45">
      <c r="A80862">
        <v>10002520</v>
      </c>
      <c r="B80862" t="s">
        <v>75537</v>
      </c>
    </row>
    <row r="80863" spans="1:2" x14ac:dyDescent="0.45">
      <c r="A80863">
        <v>10076527</v>
      </c>
      <c r="B80863" t="s">
        <v>75538</v>
      </c>
    </row>
    <row r="80864" spans="1:2" x14ac:dyDescent="0.45">
      <c r="A80864">
        <v>10081357</v>
      </c>
      <c r="B80864" t="s">
        <v>75539</v>
      </c>
    </row>
    <row r="80865" spans="1:2" x14ac:dyDescent="0.45">
      <c r="A80865">
        <v>10018762</v>
      </c>
      <c r="B80865" t="s">
        <v>75540</v>
      </c>
    </row>
    <row r="80866" spans="1:2" x14ac:dyDescent="0.45">
      <c r="A80866">
        <v>10028751</v>
      </c>
      <c r="B80866" t="s">
        <v>75541</v>
      </c>
    </row>
    <row r="80867" spans="1:2" x14ac:dyDescent="0.45">
      <c r="A80867">
        <v>10024541</v>
      </c>
      <c r="B80867" t="s">
        <v>75542</v>
      </c>
    </row>
    <row r="80868" spans="1:2" x14ac:dyDescent="0.45">
      <c r="A80868">
        <v>10051172</v>
      </c>
      <c r="B80868" t="s">
        <v>75543</v>
      </c>
    </row>
    <row r="80869" spans="1:2" x14ac:dyDescent="0.45">
      <c r="A80869">
        <v>10063694</v>
      </c>
      <c r="B80869" t="s">
        <v>27146</v>
      </c>
    </row>
    <row r="80870" spans="1:2" x14ac:dyDescent="0.45">
      <c r="A80870">
        <v>10062761</v>
      </c>
      <c r="B80870" t="s">
        <v>75544</v>
      </c>
    </row>
    <row r="80871" spans="1:2" x14ac:dyDescent="0.45">
      <c r="A80871">
        <v>10086681</v>
      </c>
      <c r="B80871" t="s">
        <v>75545</v>
      </c>
    </row>
    <row r="80872" spans="1:2" x14ac:dyDescent="0.45">
      <c r="A80872">
        <v>10048201</v>
      </c>
      <c r="B80872" t="s">
        <v>75546</v>
      </c>
    </row>
    <row r="80873" spans="1:2" x14ac:dyDescent="0.45">
      <c r="A80873">
        <v>10086222</v>
      </c>
      <c r="B80873" t="s">
        <v>75547</v>
      </c>
    </row>
    <row r="80874" spans="1:2" x14ac:dyDescent="0.45">
      <c r="A80874">
        <v>10016099</v>
      </c>
      <c r="B80874" t="s">
        <v>55091</v>
      </c>
    </row>
    <row r="80875" spans="1:2" x14ac:dyDescent="0.45">
      <c r="A80875">
        <v>10044283</v>
      </c>
      <c r="B80875" t="s">
        <v>75548</v>
      </c>
    </row>
    <row r="80876" spans="1:2" x14ac:dyDescent="0.45">
      <c r="A80876">
        <v>10027927</v>
      </c>
      <c r="B80876" t="s">
        <v>75549</v>
      </c>
    </row>
    <row r="80877" spans="1:2" x14ac:dyDescent="0.45">
      <c r="A80877">
        <v>10066148</v>
      </c>
      <c r="B80877" t="s">
        <v>75550</v>
      </c>
    </row>
    <row r="80878" spans="1:2" x14ac:dyDescent="0.45">
      <c r="A80878">
        <v>10006519</v>
      </c>
      <c r="B80878" t="s">
        <v>75551</v>
      </c>
    </row>
    <row r="80879" spans="1:2" x14ac:dyDescent="0.45">
      <c r="A80879">
        <v>10020982</v>
      </c>
      <c r="B80879" t="s">
        <v>75552</v>
      </c>
    </row>
    <row r="80880" spans="1:2" x14ac:dyDescent="0.45">
      <c r="A80880">
        <v>10074691</v>
      </c>
      <c r="B80880" t="s">
        <v>75553</v>
      </c>
    </row>
    <row r="80881" spans="1:2" x14ac:dyDescent="0.45">
      <c r="A80881">
        <v>10039202</v>
      </c>
      <c r="B80881" t="s">
        <v>75554</v>
      </c>
    </row>
    <row r="80882" spans="1:2" x14ac:dyDescent="0.45">
      <c r="A80882">
        <v>10005066</v>
      </c>
      <c r="B80882" t="s">
        <v>75555</v>
      </c>
    </row>
    <row r="80883" spans="1:2" x14ac:dyDescent="0.45">
      <c r="A80883">
        <v>10075761</v>
      </c>
      <c r="B80883" t="s">
        <v>30871</v>
      </c>
    </row>
    <row r="80884" spans="1:2" x14ac:dyDescent="0.45">
      <c r="A80884">
        <v>10050373</v>
      </c>
      <c r="B80884" t="s">
        <v>75556</v>
      </c>
    </row>
    <row r="80885" spans="1:2" x14ac:dyDescent="0.45">
      <c r="A80885">
        <v>10006749</v>
      </c>
      <c r="B80885" t="s">
        <v>23505</v>
      </c>
    </row>
    <row r="80886" spans="1:2" x14ac:dyDescent="0.45">
      <c r="A80886">
        <v>10076551</v>
      </c>
      <c r="B80886" t="s">
        <v>75557</v>
      </c>
    </row>
    <row r="80887" spans="1:2" x14ac:dyDescent="0.45">
      <c r="A80887">
        <v>10080842</v>
      </c>
      <c r="B80887" t="s">
        <v>75558</v>
      </c>
    </row>
    <row r="80888" spans="1:2" x14ac:dyDescent="0.45">
      <c r="A80888">
        <v>10083149</v>
      </c>
      <c r="B80888" t="s">
        <v>75559</v>
      </c>
    </row>
    <row r="80889" spans="1:2" x14ac:dyDescent="0.45">
      <c r="A80889">
        <v>10009370</v>
      </c>
      <c r="B80889" t="s">
        <v>75560</v>
      </c>
    </row>
    <row r="80890" spans="1:2" x14ac:dyDescent="0.45">
      <c r="A80890">
        <v>10031705</v>
      </c>
      <c r="B80890" t="s">
        <v>75561</v>
      </c>
    </row>
    <row r="80891" spans="1:2" x14ac:dyDescent="0.45">
      <c r="A80891">
        <v>10007725</v>
      </c>
      <c r="B80891" t="s">
        <v>75562</v>
      </c>
    </row>
    <row r="80892" spans="1:2" x14ac:dyDescent="0.45">
      <c r="A80892">
        <v>10072997</v>
      </c>
      <c r="B80892" t="s">
        <v>75563</v>
      </c>
    </row>
    <row r="80893" spans="1:2" x14ac:dyDescent="0.45">
      <c r="A80893">
        <v>10076845</v>
      </c>
      <c r="B80893" t="s">
        <v>75564</v>
      </c>
    </row>
    <row r="80894" spans="1:2" x14ac:dyDescent="0.45">
      <c r="A80894">
        <v>10031312</v>
      </c>
      <c r="B80894" t="s">
        <v>75565</v>
      </c>
    </row>
    <row r="80895" spans="1:2" x14ac:dyDescent="0.45">
      <c r="A80895">
        <v>10053800</v>
      </c>
      <c r="B80895" t="s">
        <v>75566</v>
      </c>
    </row>
    <row r="80896" spans="1:2" x14ac:dyDescent="0.45">
      <c r="A80896">
        <v>10033599</v>
      </c>
      <c r="B80896" t="s">
        <v>75567</v>
      </c>
    </row>
    <row r="80897" spans="1:2" x14ac:dyDescent="0.45">
      <c r="A80897">
        <v>10074010</v>
      </c>
      <c r="B80897" t="s">
        <v>44108</v>
      </c>
    </row>
    <row r="80898" spans="1:2" x14ac:dyDescent="0.45">
      <c r="A80898">
        <v>10047097</v>
      </c>
      <c r="B80898" t="s">
        <v>75568</v>
      </c>
    </row>
    <row r="80899" spans="1:2" x14ac:dyDescent="0.45">
      <c r="A80899">
        <v>10038665</v>
      </c>
      <c r="B80899" t="s">
        <v>75569</v>
      </c>
    </row>
    <row r="80900" spans="1:2" x14ac:dyDescent="0.45">
      <c r="A80900">
        <v>10070584</v>
      </c>
      <c r="B80900" t="s">
        <v>75570</v>
      </c>
    </row>
    <row r="80901" spans="1:2" x14ac:dyDescent="0.45">
      <c r="A80901">
        <v>10000514</v>
      </c>
      <c r="B80901" t="s">
        <v>75571</v>
      </c>
    </row>
    <row r="80902" spans="1:2" x14ac:dyDescent="0.45">
      <c r="A80902">
        <v>10017768</v>
      </c>
      <c r="B80902" t="s">
        <v>75572</v>
      </c>
    </row>
    <row r="80903" spans="1:2" x14ac:dyDescent="0.45">
      <c r="A80903">
        <v>10006210</v>
      </c>
      <c r="B80903" t="s">
        <v>31045</v>
      </c>
    </row>
    <row r="80904" spans="1:2" x14ac:dyDescent="0.45">
      <c r="A80904">
        <v>10092659</v>
      </c>
      <c r="B80904" t="s">
        <v>75573</v>
      </c>
    </row>
    <row r="80905" spans="1:2" x14ac:dyDescent="0.45">
      <c r="A80905">
        <v>10015954</v>
      </c>
      <c r="B80905" t="s">
        <v>75574</v>
      </c>
    </row>
    <row r="80906" spans="1:2" x14ac:dyDescent="0.45">
      <c r="A80906">
        <v>10061560</v>
      </c>
      <c r="B80906" t="s">
        <v>75575</v>
      </c>
    </row>
    <row r="80907" spans="1:2" x14ac:dyDescent="0.45">
      <c r="A80907">
        <v>10076221</v>
      </c>
      <c r="B80907" t="s">
        <v>75576</v>
      </c>
    </row>
    <row r="80908" spans="1:2" x14ac:dyDescent="0.45">
      <c r="A80908">
        <v>10015843</v>
      </c>
      <c r="B80908" t="s">
        <v>75577</v>
      </c>
    </row>
    <row r="80909" spans="1:2" x14ac:dyDescent="0.45">
      <c r="A80909">
        <v>10084248</v>
      </c>
      <c r="B80909" t="s">
        <v>75578</v>
      </c>
    </row>
    <row r="80910" spans="1:2" x14ac:dyDescent="0.45">
      <c r="A80910">
        <v>10039149</v>
      </c>
      <c r="B80910" t="s">
        <v>75579</v>
      </c>
    </row>
    <row r="80911" spans="1:2" x14ac:dyDescent="0.45">
      <c r="A80911">
        <v>10077822</v>
      </c>
      <c r="B80911" t="s">
        <v>75580</v>
      </c>
    </row>
    <row r="80912" spans="1:2" x14ac:dyDescent="0.45">
      <c r="A80912">
        <v>10079568</v>
      </c>
      <c r="B80912" t="s">
        <v>75581</v>
      </c>
    </row>
    <row r="80913" spans="1:2" x14ac:dyDescent="0.45">
      <c r="A80913">
        <v>10044216</v>
      </c>
      <c r="B80913" t="s">
        <v>75582</v>
      </c>
    </row>
    <row r="80914" spans="1:2" x14ac:dyDescent="0.45">
      <c r="A80914">
        <v>10077884</v>
      </c>
      <c r="B80914" t="s">
        <v>75583</v>
      </c>
    </row>
    <row r="80915" spans="1:2" x14ac:dyDescent="0.45">
      <c r="A80915">
        <v>10010386</v>
      </c>
      <c r="B80915" t="s">
        <v>75584</v>
      </c>
    </row>
    <row r="80916" spans="1:2" x14ac:dyDescent="0.45">
      <c r="A80916">
        <v>10026082</v>
      </c>
      <c r="B80916" t="s">
        <v>75585</v>
      </c>
    </row>
    <row r="80917" spans="1:2" x14ac:dyDescent="0.45">
      <c r="A80917">
        <v>10000755</v>
      </c>
      <c r="B80917" t="s">
        <v>75586</v>
      </c>
    </row>
    <row r="80918" spans="1:2" x14ac:dyDescent="0.45">
      <c r="A80918">
        <v>10089044</v>
      </c>
      <c r="B80918" t="s">
        <v>75587</v>
      </c>
    </row>
    <row r="80919" spans="1:2" x14ac:dyDescent="0.45">
      <c r="A80919">
        <v>10013776</v>
      </c>
      <c r="B80919" t="s">
        <v>75588</v>
      </c>
    </row>
    <row r="80920" spans="1:2" x14ac:dyDescent="0.45">
      <c r="A80920">
        <v>10035864</v>
      </c>
      <c r="B80920" t="s">
        <v>55494</v>
      </c>
    </row>
    <row r="80921" spans="1:2" x14ac:dyDescent="0.45">
      <c r="A80921">
        <v>10005449</v>
      </c>
      <c r="B80921" t="s">
        <v>75589</v>
      </c>
    </row>
    <row r="80922" spans="1:2" x14ac:dyDescent="0.45">
      <c r="A80922">
        <v>10052784</v>
      </c>
      <c r="B80922" t="s">
        <v>75590</v>
      </c>
    </row>
    <row r="80923" spans="1:2" x14ac:dyDescent="0.45">
      <c r="A80923">
        <v>10042461</v>
      </c>
      <c r="B80923" t="s">
        <v>75591</v>
      </c>
    </row>
    <row r="80924" spans="1:2" x14ac:dyDescent="0.45">
      <c r="A80924">
        <v>10090774</v>
      </c>
      <c r="B80924" t="s">
        <v>75592</v>
      </c>
    </row>
    <row r="80925" spans="1:2" x14ac:dyDescent="0.45">
      <c r="A80925">
        <v>10066258</v>
      </c>
      <c r="B80925" t="s">
        <v>75593</v>
      </c>
    </row>
    <row r="80926" spans="1:2" x14ac:dyDescent="0.45">
      <c r="A80926">
        <v>10020913</v>
      </c>
      <c r="B80926" t="s">
        <v>75594</v>
      </c>
    </row>
    <row r="80927" spans="1:2" x14ac:dyDescent="0.45">
      <c r="A80927">
        <v>10016702</v>
      </c>
      <c r="B80927" t="s">
        <v>75595</v>
      </c>
    </row>
    <row r="80928" spans="1:2" x14ac:dyDescent="0.45">
      <c r="A80928">
        <v>10016198</v>
      </c>
      <c r="B80928" t="s">
        <v>27241</v>
      </c>
    </row>
    <row r="80929" spans="1:2" x14ac:dyDescent="0.45">
      <c r="A80929">
        <v>10013841</v>
      </c>
      <c r="B80929" t="s">
        <v>75596</v>
      </c>
    </row>
    <row r="80930" spans="1:2" x14ac:dyDescent="0.45">
      <c r="A80930">
        <v>10084976</v>
      </c>
      <c r="B80930" t="s">
        <v>75597</v>
      </c>
    </row>
    <row r="80931" spans="1:2" x14ac:dyDescent="0.45">
      <c r="A80931">
        <v>10009281</v>
      </c>
      <c r="B80931" t="s">
        <v>75598</v>
      </c>
    </row>
    <row r="80932" spans="1:2" x14ac:dyDescent="0.45">
      <c r="A80932">
        <v>10087646</v>
      </c>
      <c r="B80932" t="s">
        <v>75599</v>
      </c>
    </row>
    <row r="80933" spans="1:2" x14ac:dyDescent="0.45">
      <c r="A80933">
        <v>10072602</v>
      </c>
      <c r="B80933" t="s">
        <v>75600</v>
      </c>
    </row>
    <row r="80934" spans="1:2" x14ac:dyDescent="0.45">
      <c r="A80934">
        <v>10046231</v>
      </c>
      <c r="B80934" t="s">
        <v>75601</v>
      </c>
    </row>
    <row r="80935" spans="1:2" x14ac:dyDescent="0.45">
      <c r="A80935">
        <v>10090493</v>
      </c>
      <c r="B80935" t="s">
        <v>75602</v>
      </c>
    </row>
    <row r="80936" spans="1:2" x14ac:dyDescent="0.45">
      <c r="A80936">
        <v>10091285</v>
      </c>
      <c r="B80936" t="s">
        <v>75603</v>
      </c>
    </row>
    <row r="80937" spans="1:2" x14ac:dyDescent="0.45">
      <c r="A80937">
        <v>10075019</v>
      </c>
      <c r="B80937" t="s">
        <v>75604</v>
      </c>
    </row>
    <row r="80938" spans="1:2" x14ac:dyDescent="0.45">
      <c r="A80938">
        <v>10017678</v>
      </c>
      <c r="B80938" t="s">
        <v>30293</v>
      </c>
    </row>
    <row r="80939" spans="1:2" x14ac:dyDescent="0.45">
      <c r="A80939">
        <v>90000728</v>
      </c>
      <c r="B80939" t="s">
        <v>75605</v>
      </c>
    </row>
    <row r="80940" spans="1:2" x14ac:dyDescent="0.45">
      <c r="A80940">
        <v>10029283</v>
      </c>
      <c r="B80940" t="s">
        <v>75606</v>
      </c>
    </row>
    <row r="80941" spans="1:2" x14ac:dyDescent="0.45">
      <c r="A80941">
        <v>10080546</v>
      </c>
      <c r="B80941" t="s">
        <v>75607</v>
      </c>
    </row>
    <row r="80942" spans="1:2" x14ac:dyDescent="0.45">
      <c r="A80942">
        <v>10043978</v>
      </c>
      <c r="B80942" t="s">
        <v>75608</v>
      </c>
    </row>
    <row r="80943" spans="1:2" x14ac:dyDescent="0.45">
      <c r="A80943">
        <v>10057597</v>
      </c>
      <c r="B80943" t="s">
        <v>75609</v>
      </c>
    </row>
    <row r="80944" spans="1:2" x14ac:dyDescent="0.45">
      <c r="A80944">
        <v>10088587</v>
      </c>
      <c r="B80944" t="s">
        <v>75610</v>
      </c>
    </row>
    <row r="80945" spans="1:2" x14ac:dyDescent="0.45">
      <c r="A80945">
        <v>10062359</v>
      </c>
      <c r="B80945" t="s">
        <v>47527</v>
      </c>
    </row>
    <row r="80946" spans="1:2" x14ac:dyDescent="0.45">
      <c r="A80946">
        <v>10000225</v>
      </c>
      <c r="B80946" t="s">
        <v>51578</v>
      </c>
    </row>
    <row r="80947" spans="1:2" x14ac:dyDescent="0.45">
      <c r="A80947">
        <v>10040902</v>
      </c>
      <c r="B80947" t="s">
        <v>75611</v>
      </c>
    </row>
    <row r="80948" spans="1:2" x14ac:dyDescent="0.45">
      <c r="A80948">
        <v>10063542</v>
      </c>
      <c r="B80948" t="s">
        <v>75612</v>
      </c>
    </row>
    <row r="80949" spans="1:2" x14ac:dyDescent="0.45">
      <c r="A80949">
        <v>10088209</v>
      </c>
      <c r="B80949" t="s">
        <v>75613</v>
      </c>
    </row>
    <row r="80950" spans="1:2" x14ac:dyDescent="0.45">
      <c r="A80950">
        <v>10028364</v>
      </c>
      <c r="B80950" t="s">
        <v>75614</v>
      </c>
    </row>
    <row r="80951" spans="1:2" x14ac:dyDescent="0.45">
      <c r="A80951">
        <v>10069519</v>
      </c>
      <c r="B80951" t="s">
        <v>75615</v>
      </c>
    </row>
    <row r="80952" spans="1:2" x14ac:dyDescent="0.45">
      <c r="A80952">
        <v>10072066</v>
      </c>
      <c r="B80952" t="s">
        <v>75616</v>
      </c>
    </row>
    <row r="80953" spans="1:2" x14ac:dyDescent="0.45">
      <c r="A80953">
        <v>10080230</v>
      </c>
      <c r="B80953" t="s">
        <v>75617</v>
      </c>
    </row>
    <row r="80954" spans="1:2" x14ac:dyDescent="0.45">
      <c r="A80954">
        <v>10037801</v>
      </c>
      <c r="B80954" t="s">
        <v>75618</v>
      </c>
    </row>
    <row r="80955" spans="1:2" x14ac:dyDescent="0.45">
      <c r="A80955">
        <v>10024458</v>
      </c>
      <c r="B80955" t="s">
        <v>75619</v>
      </c>
    </row>
    <row r="80956" spans="1:2" x14ac:dyDescent="0.45">
      <c r="A80956">
        <v>10084037</v>
      </c>
      <c r="B80956" t="s">
        <v>75620</v>
      </c>
    </row>
    <row r="80957" spans="1:2" x14ac:dyDescent="0.45">
      <c r="A80957">
        <v>10082168</v>
      </c>
      <c r="B80957" t="s">
        <v>75621</v>
      </c>
    </row>
    <row r="80958" spans="1:2" x14ac:dyDescent="0.45">
      <c r="A80958">
        <v>90001042</v>
      </c>
      <c r="B80958" t="s">
        <v>27631</v>
      </c>
    </row>
    <row r="80959" spans="1:2" x14ac:dyDescent="0.45">
      <c r="A80959">
        <v>10018746</v>
      </c>
      <c r="B80959" t="s">
        <v>59697</v>
      </c>
    </row>
    <row r="80960" spans="1:2" x14ac:dyDescent="0.45">
      <c r="A80960">
        <v>10080844</v>
      </c>
      <c r="B80960" t="s">
        <v>75622</v>
      </c>
    </row>
    <row r="80961" spans="1:2" x14ac:dyDescent="0.45">
      <c r="A80961">
        <v>10018248</v>
      </c>
      <c r="B80961" t="s">
        <v>75623</v>
      </c>
    </row>
    <row r="80962" spans="1:2" x14ac:dyDescent="0.45">
      <c r="A80962">
        <v>10055700</v>
      </c>
      <c r="B80962" t="s">
        <v>75624</v>
      </c>
    </row>
    <row r="80963" spans="1:2" x14ac:dyDescent="0.45">
      <c r="A80963">
        <v>10056703</v>
      </c>
      <c r="B80963" t="s">
        <v>75625</v>
      </c>
    </row>
    <row r="80964" spans="1:2" x14ac:dyDescent="0.45">
      <c r="A80964">
        <v>10049966</v>
      </c>
      <c r="B80964" t="s">
        <v>75626</v>
      </c>
    </row>
    <row r="80965" spans="1:2" x14ac:dyDescent="0.45">
      <c r="A80965">
        <v>10070133</v>
      </c>
      <c r="B80965" t="s">
        <v>75627</v>
      </c>
    </row>
    <row r="80966" spans="1:2" x14ac:dyDescent="0.45">
      <c r="A80966">
        <v>10014969</v>
      </c>
      <c r="B80966" t="s">
        <v>75628</v>
      </c>
    </row>
    <row r="80967" spans="1:2" x14ac:dyDescent="0.45">
      <c r="A80967">
        <v>10004468</v>
      </c>
      <c r="B80967" t="s">
        <v>75629</v>
      </c>
    </row>
    <row r="80968" spans="1:2" x14ac:dyDescent="0.45">
      <c r="A80968">
        <v>10074316</v>
      </c>
      <c r="B80968" t="s">
        <v>75630</v>
      </c>
    </row>
    <row r="80969" spans="1:2" x14ac:dyDescent="0.45">
      <c r="A80969">
        <v>10046342</v>
      </c>
      <c r="B80969" t="s">
        <v>75631</v>
      </c>
    </row>
    <row r="80970" spans="1:2" x14ac:dyDescent="0.45">
      <c r="A80970">
        <v>10064690</v>
      </c>
      <c r="B80970" t="s">
        <v>75632</v>
      </c>
    </row>
    <row r="80971" spans="1:2" x14ac:dyDescent="0.45">
      <c r="A80971">
        <v>10050641</v>
      </c>
      <c r="B80971" t="s">
        <v>75633</v>
      </c>
    </row>
    <row r="80972" spans="1:2" x14ac:dyDescent="0.45">
      <c r="A80972">
        <v>10025221</v>
      </c>
      <c r="B80972" t="s">
        <v>75634</v>
      </c>
    </row>
    <row r="80973" spans="1:2" x14ac:dyDescent="0.45">
      <c r="A80973">
        <v>10069105</v>
      </c>
      <c r="B80973" t="s">
        <v>75635</v>
      </c>
    </row>
    <row r="80974" spans="1:2" x14ac:dyDescent="0.45">
      <c r="A80974">
        <v>10074244</v>
      </c>
      <c r="B80974" t="s">
        <v>75636</v>
      </c>
    </row>
    <row r="80975" spans="1:2" x14ac:dyDescent="0.45">
      <c r="A80975">
        <v>10064828</v>
      </c>
      <c r="B80975" t="s">
        <v>75637</v>
      </c>
    </row>
    <row r="80976" spans="1:2" x14ac:dyDescent="0.45">
      <c r="A80976">
        <v>10052272</v>
      </c>
      <c r="B80976" t="s">
        <v>36092</v>
      </c>
    </row>
    <row r="80977" spans="1:2" x14ac:dyDescent="0.45">
      <c r="A80977">
        <v>10065982</v>
      </c>
      <c r="B80977" t="s">
        <v>75638</v>
      </c>
    </row>
    <row r="80978" spans="1:2" x14ac:dyDescent="0.45">
      <c r="A80978">
        <v>10057570</v>
      </c>
      <c r="B80978" t="s">
        <v>75639</v>
      </c>
    </row>
    <row r="80979" spans="1:2" x14ac:dyDescent="0.45">
      <c r="A80979">
        <v>10061165</v>
      </c>
      <c r="B80979" t="s">
        <v>75640</v>
      </c>
    </row>
    <row r="80980" spans="1:2" x14ac:dyDescent="0.45">
      <c r="A80980">
        <v>10084234</v>
      </c>
      <c r="B80980" t="s">
        <v>75641</v>
      </c>
    </row>
    <row r="80981" spans="1:2" x14ac:dyDescent="0.45">
      <c r="A80981">
        <v>10034036</v>
      </c>
      <c r="B80981" t="s">
        <v>75642</v>
      </c>
    </row>
    <row r="80982" spans="1:2" x14ac:dyDescent="0.45">
      <c r="A80982">
        <v>10038978</v>
      </c>
      <c r="B80982" t="s">
        <v>75643</v>
      </c>
    </row>
    <row r="80983" spans="1:2" x14ac:dyDescent="0.45">
      <c r="A80983">
        <v>10034236</v>
      </c>
      <c r="B80983" t="s">
        <v>75644</v>
      </c>
    </row>
    <row r="80984" spans="1:2" x14ac:dyDescent="0.45">
      <c r="A80984">
        <v>10055591</v>
      </c>
      <c r="B80984" t="s">
        <v>75645</v>
      </c>
    </row>
    <row r="80985" spans="1:2" x14ac:dyDescent="0.45">
      <c r="A80985">
        <v>10023175</v>
      </c>
      <c r="B80985" t="s">
        <v>75646</v>
      </c>
    </row>
    <row r="80986" spans="1:2" x14ac:dyDescent="0.45">
      <c r="A80986">
        <v>10037253</v>
      </c>
      <c r="B80986" t="s">
        <v>69129</v>
      </c>
    </row>
    <row r="80987" spans="1:2" x14ac:dyDescent="0.45">
      <c r="A80987">
        <v>10018541</v>
      </c>
      <c r="B80987" t="s">
        <v>75647</v>
      </c>
    </row>
    <row r="80988" spans="1:2" x14ac:dyDescent="0.45">
      <c r="A80988">
        <v>10035228</v>
      </c>
      <c r="B80988" t="s">
        <v>75648</v>
      </c>
    </row>
    <row r="80989" spans="1:2" x14ac:dyDescent="0.45">
      <c r="A80989">
        <v>10003736</v>
      </c>
      <c r="B80989" t="s">
        <v>75649</v>
      </c>
    </row>
    <row r="80990" spans="1:2" x14ac:dyDescent="0.45">
      <c r="A80990">
        <v>10009121</v>
      </c>
      <c r="B80990" t="s">
        <v>75650</v>
      </c>
    </row>
    <row r="80991" spans="1:2" x14ac:dyDescent="0.45">
      <c r="A80991">
        <v>10017535</v>
      </c>
      <c r="B80991" t="s">
        <v>75651</v>
      </c>
    </row>
    <row r="80992" spans="1:2" x14ac:dyDescent="0.45">
      <c r="A80992">
        <v>90000287</v>
      </c>
      <c r="B80992" t="s">
        <v>75652</v>
      </c>
    </row>
    <row r="80993" spans="1:2" x14ac:dyDescent="0.45">
      <c r="A80993">
        <v>10041056</v>
      </c>
      <c r="B80993" t="s">
        <v>17781</v>
      </c>
    </row>
    <row r="80994" spans="1:2" x14ac:dyDescent="0.45">
      <c r="A80994">
        <v>10051907</v>
      </c>
      <c r="B80994" t="s">
        <v>75653</v>
      </c>
    </row>
    <row r="80995" spans="1:2" x14ac:dyDescent="0.45">
      <c r="A80995">
        <v>10068753</v>
      </c>
      <c r="B80995" t="s">
        <v>75654</v>
      </c>
    </row>
    <row r="80996" spans="1:2" x14ac:dyDescent="0.45">
      <c r="A80996">
        <v>10014048</v>
      </c>
      <c r="B80996" t="s">
        <v>75655</v>
      </c>
    </row>
    <row r="80997" spans="1:2" x14ac:dyDescent="0.45">
      <c r="A80997">
        <v>10079713</v>
      </c>
      <c r="B80997" t="s">
        <v>75656</v>
      </c>
    </row>
    <row r="80998" spans="1:2" x14ac:dyDescent="0.45">
      <c r="A80998">
        <v>10035562</v>
      </c>
      <c r="B80998" t="s">
        <v>75657</v>
      </c>
    </row>
    <row r="80999" spans="1:2" x14ac:dyDescent="0.45">
      <c r="A80999">
        <v>10009492</v>
      </c>
      <c r="B80999" t="s">
        <v>75658</v>
      </c>
    </row>
    <row r="81000" spans="1:2" x14ac:dyDescent="0.45">
      <c r="A81000">
        <v>10043418</v>
      </c>
      <c r="B81000" t="s">
        <v>75659</v>
      </c>
    </row>
    <row r="81001" spans="1:2" x14ac:dyDescent="0.45">
      <c r="A81001">
        <v>10048807</v>
      </c>
      <c r="B81001" t="s">
        <v>75660</v>
      </c>
    </row>
    <row r="81002" spans="1:2" x14ac:dyDescent="0.45">
      <c r="A81002">
        <v>10074832</v>
      </c>
      <c r="B81002" t="s">
        <v>75661</v>
      </c>
    </row>
    <row r="81003" spans="1:2" x14ac:dyDescent="0.45">
      <c r="A81003">
        <v>10066572</v>
      </c>
      <c r="B81003" t="s">
        <v>75662</v>
      </c>
    </row>
    <row r="81004" spans="1:2" x14ac:dyDescent="0.45">
      <c r="A81004">
        <v>10071088</v>
      </c>
      <c r="B81004" t="s">
        <v>75663</v>
      </c>
    </row>
    <row r="81005" spans="1:2" x14ac:dyDescent="0.45">
      <c r="A81005">
        <v>10056947</v>
      </c>
      <c r="B81005" t="s">
        <v>75664</v>
      </c>
    </row>
    <row r="81006" spans="1:2" x14ac:dyDescent="0.45">
      <c r="A81006">
        <v>10044697</v>
      </c>
      <c r="B81006" t="s">
        <v>75665</v>
      </c>
    </row>
    <row r="81007" spans="1:2" x14ac:dyDescent="0.45">
      <c r="A81007">
        <v>10078226</v>
      </c>
      <c r="B81007" t="s">
        <v>75666</v>
      </c>
    </row>
    <row r="81008" spans="1:2" x14ac:dyDescent="0.45">
      <c r="A81008">
        <v>10005984</v>
      </c>
      <c r="B81008" t="s">
        <v>75667</v>
      </c>
    </row>
    <row r="81009" spans="1:2" x14ac:dyDescent="0.45">
      <c r="A81009">
        <v>10047622</v>
      </c>
      <c r="B81009" t="s">
        <v>75668</v>
      </c>
    </row>
    <row r="81010" spans="1:2" x14ac:dyDescent="0.45">
      <c r="A81010">
        <v>10039112</v>
      </c>
      <c r="B81010" t="s">
        <v>75669</v>
      </c>
    </row>
    <row r="81011" spans="1:2" x14ac:dyDescent="0.45">
      <c r="A81011">
        <v>10088579</v>
      </c>
      <c r="B81011" t="s">
        <v>75670</v>
      </c>
    </row>
    <row r="81012" spans="1:2" x14ac:dyDescent="0.45">
      <c r="A81012">
        <v>10038220</v>
      </c>
      <c r="B81012" t="s">
        <v>75671</v>
      </c>
    </row>
    <row r="81013" spans="1:2" x14ac:dyDescent="0.45">
      <c r="A81013">
        <v>10014872</v>
      </c>
      <c r="B81013" t="s">
        <v>75672</v>
      </c>
    </row>
    <row r="81014" spans="1:2" x14ac:dyDescent="0.45">
      <c r="A81014">
        <v>10040853</v>
      </c>
      <c r="B81014" t="s">
        <v>75673</v>
      </c>
    </row>
    <row r="81015" spans="1:2" x14ac:dyDescent="0.45">
      <c r="A81015">
        <v>10075078</v>
      </c>
      <c r="B81015" t="s">
        <v>75674</v>
      </c>
    </row>
    <row r="81016" spans="1:2" x14ac:dyDescent="0.45">
      <c r="A81016">
        <v>10029499</v>
      </c>
      <c r="B81016" t="s">
        <v>75675</v>
      </c>
    </row>
    <row r="81017" spans="1:2" x14ac:dyDescent="0.45">
      <c r="A81017">
        <v>10066393</v>
      </c>
      <c r="B81017" t="s">
        <v>75676</v>
      </c>
    </row>
    <row r="81018" spans="1:2" x14ac:dyDescent="0.45">
      <c r="A81018">
        <v>10013282</v>
      </c>
      <c r="B81018" t="s">
        <v>75677</v>
      </c>
    </row>
    <row r="81019" spans="1:2" x14ac:dyDescent="0.45">
      <c r="A81019">
        <v>10084250</v>
      </c>
      <c r="B81019" t="s">
        <v>75678</v>
      </c>
    </row>
    <row r="81020" spans="1:2" x14ac:dyDescent="0.45">
      <c r="A81020">
        <v>10047556</v>
      </c>
      <c r="B81020" t="s">
        <v>75679</v>
      </c>
    </row>
    <row r="81021" spans="1:2" x14ac:dyDescent="0.45">
      <c r="A81021">
        <v>10000009</v>
      </c>
      <c r="B81021" t="s">
        <v>75680</v>
      </c>
    </row>
    <row r="81022" spans="1:2" x14ac:dyDescent="0.45">
      <c r="A81022">
        <v>10075371</v>
      </c>
      <c r="B81022" t="s">
        <v>75681</v>
      </c>
    </row>
    <row r="81023" spans="1:2" x14ac:dyDescent="0.45">
      <c r="A81023">
        <v>90000514</v>
      </c>
      <c r="B81023" t="s">
        <v>75682</v>
      </c>
    </row>
    <row r="81024" spans="1:2" x14ac:dyDescent="0.45">
      <c r="A81024">
        <v>10063948</v>
      </c>
      <c r="B81024" t="s">
        <v>75683</v>
      </c>
    </row>
    <row r="81025" spans="1:2" x14ac:dyDescent="0.45">
      <c r="A81025">
        <v>10006285</v>
      </c>
      <c r="B81025" t="s">
        <v>26343</v>
      </c>
    </row>
    <row r="81026" spans="1:2" x14ac:dyDescent="0.45">
      <c r="A81026">
        <v>10032016</v>
      </c>
      <c r="B81026" t="s">
        <v>75684</v>
      </c>
    </row>
    <row r="81027" spans="1:2" x14ac:dyDescent="0.45">
      <c r="A81027">
        <v>10074522</v>
      </c>
      <c r="B81027" t="s">
        <v>75685</v>
      </c>
    </row>
    <row r="81028" spans="1:2" x14ac:dyDescent="0.45">
      <c r="A81028">
        <v>10079445</v>
      </c>
      <c r="B81028" t="s">
        <v>26520</v>
      </c>
    </row>
    <row r="81029" spans="1:2" x14ac:dyDescent="0.45">
      <c r="A81029">
        <v>10048329</v>
      </c>
      <c r="B81029" t="s">
        <v>75686</v>
      </c>
    </row>
    <row r="81030" spans="1:2" x14ac:dyDescent="0.45">
      <c r="A81030">
        <v>10084539</v>
      </c>
      <c r="B81030" t="s">
        <v>42065</v>
      </c>
    </row>
    <row r="81031" spans="1:2" x14ac:dyDescent="0.45">
      <c r="A81031">
        <v>10018834</v>
      </c>
      <c r="B81031" t="s">
        <v>75687</v>
      </c>
    </row>
    <row r="81032" spans="1:2" x14ac:dyDescent="0.45">
      <c r="A81032">
        <v>10072105</v>
      </c>
      <c r="B81032" t="s">
        <v>75688</v>
      </c>
    </row>
    <row r="81033" spans="1:2" x14ac:dyDescent="0.45">
      <c r="A81033">
        <v>10066939</v>
      </c>
      <c r="B81033" t="s">
        <v>75689</v>
      </c>
    </row>
    <row r="81034" spans="1:2" x14ac:dyDescent="0.45">
      <c r="A81034">
        <v>10010016</v>
      </c>
      <c r="B81034" t="s">
        <v>75690</v>
      </c>
    </row>
    <row r="81035" spans="1:2" x14ac:dyDescent="0.45">
      <c r="A81035">
        <v>10015852</v>
      </c>
      <c r="B81035" t="s">
        <v>75691</v>
      </c>
    </row>
    <row r="81036" spans="1:2" x14ac:dyDescent="0.45">
      <c r="A81036">
        <v>10040307</v>
      </c>
      <c r="B81036" t="s">
        <v>75692</v>
      </c>
    </row>
    <row r="81037" spans="1:2" x14ac:dyDescent="0.45">
      <c r="A81037">
        <v>10065902</v>
      </c>
      <c r="B81037" t="s">
        <v>22422</v>
      </c>
    </row>
    <row r="81038" spans="1:2" x14ac:dyDescent="0.45">
      <c r="A81038">
        <v>10088088</v>
      </c>
      <c r="B81038" t="s">
        <v>43427</v>
      </c>
    </row>
    <row r="81039" spans="1:2" x14ac:dyDescent="0.45">
      <c r="A81039">
        <v>10069238</v>
      </c>
      <c r="B81039" t="s">
        <v>75693</v>
      </c>
    </row>
    <row r="81040" spans="1:2" x14ac:dyDescent="0.45">
      <c r="A81040">
        <v>10091546</v>
      </c>
      <c r="B81040" t="s">
        <v>66904</v>
      </c>
    </row>
    <row r="81041" spans="1:2" x14ac:dyDescent="0.45">
      <c r="A81041">
        <v>90000727</v>
      </c>
      <c r="B81041" t="s">
        <v>75694</v>
      </c>
    </row>
    <row r="81042" spans="1:2" x14ac:dyDescent="0.45">
      <c r="A81042">
        <v>10019981</v>
      </c>
      <c r="B81042" t="s">
        <v>75695</v>
      </c>
    </row>
    <row r="81043" spans="1:2" x14ac:dyDescent="0.45">
      <c r="A81043">
        <v>10051046</v>
      </c>
      <c r="B81043" t="s">
        <v>75696</v>
      </c>
    </row>
    <row r="81044" spans="1:2" x14ac:dyDescent="0.45">
      <c r="A81044">
        <v>10073823</v>
      </c>
      <c r="B81044" t="s">
        <v>75697</v>
      </c>
    </row>
    <row r="81045" spans="1:2" x14ac:dyDescent="0.45">
      <c r="A81045">
        <v>10003400</v>
      </c>
      <c r="B81045" t="s">
        <v>75698</v>
      </c>
    </row>
    <row r="81046" spans="1:2" x14ac:dyDescent="0.45">
      <c r="A81046">
        <v>10020428</v>
      </c>
      <c r="B81046" t="s">
        <v>75699</v>
      </c>
    </row>
    <row r="81047" spans="1:2" x14ac:dyDescent="0.45">
      <c r="A81047">
        <v>10070269</v>
      </c>
      <c r="B81047" t="s">
        <v>75700</v>
      </c>
    </row>
    <row r="81048" spans="1:2" x14ac:dyDescent="0.45">
      <c r="A81048">
        <v>10022363</v>
      </c>
      <c r="B81048" t="s">
        <v>75701</v>
      </c>
    </row>
    <row r="81049" spans="1:2" x14ac:dyDescent="0.45">
      <c r="A81049">
        <v>10001889</v>
      </c>
      <c r="B81049" t="s">
        <v>75702</v>
      </c>
    </row>
    <row r="81050" spans="1:2" x14ac:dyDescent="0.45">
      <c r="A81050">
        <v>10072883</v>
      </c>
      <c r="B81050" t="s">
        <v>38944</v>
      </c>
    </row>
    <row r="81051" spans="1:2" x14ac:dyDescent="0.45">
      <c r="A81051">
        <v>10008010</v>
      </c>
      <c r="B81051" t="s">
        <v>75703</v>
      </c>
    </row>
    <row r="81052" spans="1:2" x14ac:dyDescent="0.45">
      <c r="A81052">
        <v>10032959</v>
      </c>
      <c r="B81052" t="s">
        <v>22398</v>
      </c>
    </row>
    <row r="81053" spans="1:2" x14ac:dyDescent="0.45">
      <c r="A81053">
        <v>10067830</v>
      </c>
      <c r="B81053" t="s">
        <v>75704</v>
      </c>
    </row>
    <row r="81054" spans="1:2" x14ac:dyDescent="0.45">
      <c r="A81054">
        <v>10031081</v>
      </c>
      <c r="B81054" t="s">
        <v>75705</v>
      </c>
    </row>
    <row r="81055" spans="1:2" x14ac:dyDescent="0.45">
      <c r="A81055">
        <v>10044908</v>
      </c>
      <c r="B81055" t="s">
        <v>75706</v>
      </c>
    </row>
    <row r="81056" spans="1:2" x14ac:dyDescent="0.45">
      <c r="A81056">
        <v>10065953</v>
      </c>
      <c r="B81056" t="s">
        <v>75707</v>
      </c>
    </row>
    <row r="81057" spans="1:2" x14ac:dyDescent="0.45">
      <c r="A81057">
        <v>10076658</v>
      </c>
      <c r="B81057" t="s">
        <v>75708</v>
      </c>
    </row>
    <row r="81058" spans="1:2" x14ac:dyDescent="0.45">
      <c r="A81058">
        <v>10045700</v>
      </c>
      <c r="B81058" t="s">
        <v>75709</v>
      </c>
    </row>
    <row r="81059" spans="1:2" x14ac:dyDescent="0.45">
      <c r="A81059">
        <v>10034166</v>
      </c>
      <c r="B81059" t="s">
        <v>20798</v>
      </c>
    </row>
    <row r="81060" spans="1:2" x14ac:dyDescent="0.45">
      <c r="A81060">
        <v>10068025</v>
      </c>
      <c r="B81060" t="s">
        <v>75710</v>
      </c>
    </row>
    <row r="81061" spans="1:2" x14ac:dyDescent="0.45">
      <c r="A81061">
        <v>10023940</v>
      </c>
      <c r="B81061" t="s">
        <v>75711</v>
      </c>
    </row>
    <row r="81062" spans="1:2" x14ac:dyDescent="0.45">
      <c r="A81062">
        <v>10061950</v>
      </c>
      <c r="B81062" t="s">
        <v>25202</v>
      </c>
    </row>
    <row r="81063" spans="1:2" x14ac:dyDescent="0.45">
      <c r="A81063">
        <v>10014829</v>
      </c>
      <c r="B81063" t="s">
        <v>75712</v>
      </c>
    </row>
    <row r="81064" spans="1:2" x14ac:dyDescent="0.45">
      <c r="A81064">
        <v>10002002</v>
      </c>
      <c r="B81064" t="s">
        <v>75713</v>
      </c>
    </row>
    <row r="81065" spans="1:2" x14ac:dyDescent="0.45">
      <c r="A81065">
        <v>10040778</v>
      </c>
      <c r="B81065" t="s">
        <v>75714</v>
      </c>
    </row>
    <row r="81066" spans="1:2" x14ac:dyDescent="0.45">
      <c r="A81066">
        <v>10065201</v>
      </c>
      <c r="B81066" t="s">
        <v>42791</v>
      </c>
    </row>
    <row r="81067" spans="1:2" x14ac:dyDescent="0.45">
      <c r="A81067">
        <v>10032137</v>
      </c>
      <c r="B81067" t="s">
        <v>75715</v>
      </c>
    </row>
    <row r="81068" spans="1:2" x14ac:dyDescent="0.45">
      <c r="A81068">
        <v>10022170</v>
      </c>
      <c r="B81068" t="s">
        <v>75716</v>
      </c>
    </row>
    <row r="81069" spans="1:2" x14ac:dyDescent="0.45">
      <c r="A81069">
        <v>10006082</v>
      </c>
      <c r="B81069" t="s">
        <v>75717</v>
      </c>
    </row>
    <row r="81070" spans="1:2" x14ac:dyDescent="0.45">
      <c r="A81070">
        <v>10076048</v>
      </c>
      <c r="B81070" t="s">
        <v>18961</v>
      </c>
    </row>
    <row r="81071" spans="1:2" x14ac:dyDescent="0.45">
      <c r="A81071">
        <v>10008379</v>
      </c>
      <c r="B81071" t="s">
        <v>75718</v>
      </c>
    </row>
    <row r="81072" spans="1:2" x14ac:dyDescent="0.45">
      <c r="A81072">
        <v>10025538</v>
      </c>
      <c r="B81072" t="s">
        <v>75719</v>
      </c>
    </row>
    <row r="81073" spans="1:2" x14ac:dyDescent="0.45">
      <c r="A81073">
        <v>10008491</v>
      </c>
      <c r="B81073" t="s">
        <v>75720</v>
      </c>
    </row>
    <row r="81074" spans="1:2" x14ac:dyDescent="0.45">
      <c r="A81074">
        <v>10075999</v>
      </c>
      <c r="B81074" t="s">
        <v>23340</v>
      </c>
    </row>
    <row r="81075" spans="1:2" x14ac:dyDescent="0.45">
      <c r="A81075">
        <v>10002694</v>
      </c>
      <c r="B81075" t="s">
        <v>56527</v>
      </c>
    </row>
    <row r="81076" spans="1:2" x14ac:dyDescent="0.45">
      <c r="A81076">
        <v>10055510</v>
      </c>
      <c r="B81076" t="s">
        <v>75721</v>
      </c>
    </row>
    <row r="81077" spans="1:2" x14ac:dyDescent="0.45">
      <c r="A81077">
        <v>10018732</v>
      </c>
      <c r="B81077" t="s">
        <v>41001</v>
      </c>
    </row>
    <row r="81078" spans="1:2" x14ac:dyDescent="0.45">
      <c r="A81078">
        <v>10052299</v>
      </c>
      <c r="B81078" t="s">
        <v>71977</v>
      </c>
    </row>
    <row r="81079" spans="1:2" x14ac:dyDescent="0.45">
      <c r="A81079">
        <v>10090974</v>
      </c>
      <c r="B81079" t="s">
        <v>26411</v>
      </c>
    </row>
    <row r="81080" spans="1:2" x14ac:dyDescent="0.45">
      <c r="A81080">
        <v>10035555</v>
      </c>
      <c r="B81080" t="s">
        <v>75722</v>
      </c>
    </row>
    <row r="81081" spans="1:2" x14ac:dyDescent="0.45">
      <c r="A81081">
        <v>10079091</v>
      </c>
      <c r="B81081" t="s">
        <v>75723</v>
      </c>
    </row>
    <row r="81082" spans="1:2" x14ac:dyDescent="0.45">
      <c r="A81082">
        <v>10068813</v>
      </c>
      <c r="B81082" t="s">
        <v>75724</v>
      </c>
    </row>
    <row r="81083" spans="1:2" x14ac:dyDescent="0.45">
      <c r="A81083">
        <v>10013446</v>
      </c>
      <c r="B81083" t="s">
        <v>75725</v>
      </c>
    </row>
    <row r="81084" spans="1:2" x14ac:dyDescent="0.45">
      <c r="A81084">
        <v>10090641</v>
      </c>
      <c r="B81084" t="s">
        <v>75726</v>
      </c>
    </row>
    <row r="81085" spans="1:2" x14ac:dyDescent="0.45">
      <c r="A81085">
        <v>10067868</v>
      </c>
      <c r="B81085" t="s">
        <v>75727</v>
      </c>
    </row>
    <row r="81086" spans="1:2" x14ac:dyDescent="0.45">
      <c r="A81086">
        <v>10090745</v>
      </c>
      <c r="B81086" t="s">
        <v>75728</v>
      </c>
    </row>
    <row r="81087" spans="1:2" x14ac:dyDescent="0.45">
      <c r="A81087">
        <v>10048533</v>
      </c>
      <c r="B81087" t="s">
        <v>75729</v>
      </c>
    </row>
    <row r="81088" spans="1:2" x14ac:dyDescent="0.45">
      <c r="A81088">
        <v>10002255</v>
      </c>
      <c r="B81088" t="s">
        <v>75730</v>
      </c>
    </row>
    <row r="81089" spans="1:2" x14ac:dyDescent="0.45">
      <c r="A81089">
        <v>10073033</v>
      </c>
      <c r="B81089" t="s">
        <v>47812</v>
      </c>
    </row>
    <row r="81090" spans="1:2" x14ac:dyDescent="0.45">
      <c r="A81090">
        <v>10047501</v>
      </c>
      <c r="B81090" t="s">
        <v>31939</v>
      </c>
    </row>
    <row r="81091" spans="1:2" x14ac:dyDescent="0.45">
      <c r="A81091">
        <v>10008467</v>
      </c>
      <c r="B81091" t="s">
        <v>75731</v>
      </c>
    </row>
    <row r="81092" spans="1:2" x14ac:dyDescent="0.45">
      <c r="A81092">
        <v>10088841</v>
      </c>
      <c r="B81092" t="s">
        <v>75732</v>
      </c>
    </row>
    <row r="81093" spans="1:2" x14ac:dyDescent="0.45">
      <c r="A81093">
        <v>10004730</v>
      </c>
      <c r="B81093" t="s">
        <v>21873</v>
      </c>
    </row>
    <row r="81094" spans="1:2" x14ac:dyDescent="0.45">
      <c r="A81094">
        <v>10072729</v>
      </c>
      <c r="B81094" t="s">
        <v>42060</v>
      </c>
    </row>
    <row r="81095" spans="1:2" x14ac:dyDescent="0.45">
      <c r="A81095">
        <v>10083928</v>
      </c>
      <c r="B81095" t="s">
        <v>75733</v>
      </c>
    </row>
    <row r="81096" spans="1:2" x14ac:dyDescent="0.45">
      <c r="A81096">
        <v>10066171</v>
      </c>
      <c r="B81096" t="s">
        <v>75734</v>
      </c>
    </row>
    <row r="81097" spans="1:2" x14ac:dyDescent="0.45">
      <c r="A81097">
        <v>10074308</v>
      </c>
      <c r="B81097" t="s">
        <v>75735</v>
      </c>
    </row>
    <row r="81098" spans="1:2" x14ac:dyDescent="0.45">
      <c r="A81098">
        <v>10080234</v>
      </c>
      <c r="B81098" t="s">
        <v>75736</v>
      </c>
    </row>
    <row r="81099" spans="1:2" x14ac:dyDescent="0.45">
      <c r="A81099">
        <v>10072828</v>
      </c>
      <c r="B81099" t="s">
        <v>37891</v>
      </c>
    </row>
    <row r="81100" spans="1:2" x14ac:dyDescent="0.45">
      <c r="A81100">
        <v>10052927</v>
      </c>
      <c r="B81100" t="s">
        <v>75737</v>
      </c>
    </row>
    <row r="81101" spans="1:2" x14ac:dyDescent="0.45">
      <c r="A81101">
        <v>10001609</v>
      </c>
      <c r="B81101" t="s">
        <v>75738</v>
      </c>
    </row>
    <row r="81102" spans="1:2" x14ac:dyDescent="0.45">
      <c r="A81102">
        <v>10045742</v>
      </c>
      <c r="B81102" t="s">
        <v>75739</v>
      </c>
    </row>
    <row r="81103" spans="1:2" x14ac:dyDescent="0.45">
      <c r="A81103">
        <v>10067773</v>
      </c>
      <c r="B81103" t="s">
        <v>75740</v>
      </c>
    </row>
    <row r="81104" spans="1:2" x14ac:dyDescent="0.45">
      <c r="A81104">
        <v>10086207</v>
      </c>
      <c r="B81104" t="s">
        <v>75741</v>
      </c>
    </row>
    <row r="81105" spans="1:2" x14ac:dyDescent="0.45">
      <c r="A81105">
        <v>10068615</v>
      </c>
      <c r="B81105" t="s">
        <v>75742</v>
      </c>
    </row>
    <row r="81106" spans="1:2" x14ac:dyDescent="0.45">
      <c r="A81106">
        <v>10038719</v>
      </c>
      <c r="B81106" t="s">
        <v>75743</v>
      </c>
    </row>
    <row r="81107" spans="1:2" x14ac:dyDescent="0.45">
      <c r="A81107">
        <v>10091354</v>
      </c>
      <c r="B81107" t="s">
        <v>75744</v>
      </c>
    </row>
    <row r="81108" spans="1:2" x14ac:dyDescent="0.45">
      <c r="A81108">
        <v>10015578</v>
      </c>
      <c r="B81108" t="s">
        <v>75745</v>
      </c>
    </row>
    <row r="81109" spans="1:2" x14ac:dyDescent="0.45">
      <c r="A81109">
        <v>10034618</v>
      </c>
      <c r="B81109" t="s">
        <v>21090</v>
      </c>
    </row>
    <row r="81110" spans="1:2" x14ac:dyDescent="0.45">
      <c r="A81110">
        <v>10016264</v>
      </c>
      <c r="B81110" t="s">
        <v>75746</v>
      </c>
    </row>
    <row r="81111" spans="1:2" x14ac:dyDescent="0.45">
      <c r="A81111">
        <v>10081424</v>
      </c>
      <c r="B81111" t="s">
        <v>64458</v>
      </c>
    </row>
    <row r="81112" spans="1:2" x14ac:dyDescent="0.45">
      <c r="A81112">
        <v>10005047</v>
      </c>
      <c r="B81112" t="s">
        <v>75747</v>
      </c>
    </row>
    <row r="81113" spans="1:2" x14ac:dyDescent="0.45">
      <c r="A81113">
        <v>10044358</v>
      </c>
      <c r="B81113" t="s">
        <v>75748</v>
      </c>
    </row>
    <row r="81114" spans="1:2" x14ac:dyDescent="0.45">
      <c r="A81114">
        <v>10010022</v>
      </c>
      <c r="B81114" t="s">
        <v>75749</v>
      </c>
    </row>
    <row r="81115" spans="1:2" x14ac:dyDescent="0.45">
      <c r="A81115">
        <v>10063152</v>
      </c>
      <c r="B81115" t="s">
        <v>71423</v>
      </c>
    </row>
    <row r="81116" spans="1:2" x14ac:dyDescent="0.45">
      <c r="A81116">
        <v>10034748</v>
      </c>
      <c r="B81116" t="s">
        <v>37452</v>
      </c>
    </row>
    <row r="81117" spans="1:2" x14ac:dyDescent="0.45">
      <c r="A81117">
        <v>10072721</v>
      </c>
      <c r="B81117" t="s">
        <v>75750</v>
      </c>
    </row>
    <row r="81118" spans="1:2" x14ac:dyDescent="0.45">
      <c r="A81118">
        <v>10009304</v>
      </c>
      <c r="B81118" t="s">
        <v>75751</v>
      </c>
    </row>
    <row r="81119" spans="1:2" x14ac:dyDescent="0.45">
      <c r="A81119">
        <v>10069123</v>
      </c>
      <c r="B81119" t="s">
        <v>75752</v>
      </c>
    </row>
    <row r="81120" spans="1:2" x14ac:dyDescent="0.45">
      <c r="A81120">
        <v>10013167</v>
      </c>
      <c r="B81120" t="s">
        <v>75753</v>
      </c>
    </row>
    <row r="81121" spans="1:2" x14ac:dyDescent="0.45">
      <c r="A81121">
        <v>10015503</v>
      </c>
      <c r="B81121" t="s">
        <v>75754</v>
      </c>
    </row>
    <row r="81122" spans="1:2" x14ac:dyDescent="0.45">
      <c r="A81122">
        <v>10062519</v>
      </c>
      <c r="B81122" t="s">
        <v>75755</v>
      </c>
    </row>
    <row r="81123" spans="1:2" x14ac:dyDescent="0.45">
      <c r="A81123">
        <v>10031868</v>
      </c>
      <c r="B81123" t="s">
        <v>32218</v>
      </c>
    </row>
    <row r="81124" spans="1:2" x14ac:dyDescent="0.45">
      <c r="A81124">
        <v>10033584</v>
      </c>
      <c r="B81124" t="s">
        <v>70967</v>
      </c>
    </row>
    <row r="81125" spans="1:2" x14ac:dyDescent="0.45">
      <c r="A81125">
        <v>10062926</v>
      </c>
      <c r="B81125" t="s">
        <v>75756</v>
      </c>
    </row>
    <row r="81126" spans="1:2" x14ac:dyDescent="0.45">
      <c r="A81126">
        <v>10064771</v>
      </c>
      <c r="B81126" t="s">
        <v>75757</v>
      </c>
    </row>
    <row r="81127" spans="1:2" x14ac:dyDescent="0.45">
      <c r="A81127">
        <v>10046748</v>
      </c>
      <c r="B81127" t="s">
        <v>75758</v>
      </c>
    </row>
    <row r="81128" spans="1:2" x14ac:dyDescent="0.45">
      <c r="A81128">
        <v>10069428</v>
      </c>
      <c r="B81128" t="s">
        <v>75759</v>
      </c>
    </row>
    <row r="81129" spans="1:2" x14ac:dyDescent="0.45">
      <c r="A81129">
        <v>10055900</v>
      </c>
      <c r="B81129" t="s">
        <v>75760</v>
      </c>
    </row>
    <row r="81130" spans="1:2" x14ac:dyDescent="0.45">
      <c r="A81130">
        <v>10028691</v>
      </c>
      <c r="B81130" t="s">
        <v>75761</v>
      </c>
    </row>
    <row r="81131" spans="1:2" x14ac:dyDescent="0.45">
      <c r="A81131">
        <v>10051001</v>
      </c>
      <c r="B81131" t="s">
        <v>75762</v>
      </c>
    </row>
    <row r="81132" spans="1:2" x14ac:dyDescent="0.45">
      <c r="A81132">
        <v>10053280</v>
      </c>
      <c r="B81132" t="s">
        <v>75763</v>
      </c>
    </row>
    <row r="81133" spans="1:2" x14ac:dyDescent="0.45">
      <c r="A81133">
        <v>10087314</v>
      </c>
      <c r="B81133" t="s">
        <v>23774</v>
      </c>
    </row>
    <row r="81134" spans="1:2" x14ac:dyDescent="0.45">
      <c r="A81134">
        <v>10084486</v>
      </c>
      <c r="B81134" t="s">
        <v>36987</v>
      </c>
    </row>
    <row r="81135" spans="1:2" x14ac:dyDescent="0.45">
      <c r="A81135">
        <v>10001354</v>
      </c>
      <c r="B81135" t="s">
        <v>22163</v>
      </c>
    </row>
    <row r="81136" spans="1:2" x14ac:dyDescent="0.45">
      <c r="A81136">
        <v>10077612</v>
      </c>
      <c r="B81136" t="s">
        <v>60275</v>
      </c>
    </row>
    <row r="81137" spans="1:2" x14ac:dyDescent="0.45">
      <c r="A81137">
        <v>10032495</v>
      </c>
      <c r="B81137" t="s">
        <v>75764</v>
      </c>
    </row>
    <row r="81138" spans="1:2" x14ac:dyDescent="0.45">
      <c r="A81138">
        <v>10050565</v>
      </c>
      <c r="B81138" t="s">
        <v>75765</v>
      </c>
    </row>
    <row r="81139" spans="1:2" x14ac:dyDescent="0.45">
      <c r="A81139">
        <v>10063916</v>
      </c>
      <c r="B81139" t="s">
        <v>75766</v>
      </c>
    </row>
    <row r="81140" spans="1:2" x14ac:dyDescent="0.45">
      <c r="A81140">
        <v>10053396</v>
      </c>
      <c r="B81140" t="s">
        <v>75767</v>
      </c>
    </row>
    <row r="81141" spans="1:2" x14ac:dyDescent="0.45">
      <c r="A81141">
        <v>10047697</v>
      </c>
      <c r="B81141" t="s">
        <v>75768</v>
      </c>
    </row>
    <row r="81142" spans="1:2" x14ac:dyDescent="0.45">
      <c r="A81142">
        <v>10083242</v>
      </c>
      <c r="B81142" t="s">
        <v>75769</v>
      </c>
    </row>
    <row r="81143" spans="1:2" x14ac:dyDescent="0.45">
      <c r="A81143">
        <v>10015024</v>
      </c>
      <c r="B81143" t="s">
        <v>75770</v>
      </c>
    </row>
    <row r="81144" spans="1:2" x14ac:dyDescent="0.45">
      <c r="A81144">
        <v>10075027</v>
      </c>
      <c r="B81144" t="s">
        <v>75771</v>
      </c>
    </row>
    <row r="81145" spans="1:2" x14ac:dyDescent="0.45">
      <c r="A81145">
        <v>10065168</v>
      </c>
      <c r="B81145" t="s">
        <v>75772</v>
      </c>
    </row>
    <row r="81146" spans="1:2" x14ac:dyDescent="0.45">
      <c r="A81146">
        <v>10001536</v>
      </c>
      <c r="B81146" t="s">
        <v>22657</v>
      </c>
    </row>
    <row r="81147" spans="1:2" x14ac:dyDescent="0.45">
      <c r="A81147">
        <v>10000453</v>
      </c>
      <c r="B81147" t="s">
        <v>75773</v>
      </c>
    </row>
    <row r="81148" spans="1:2" x14ac:dyDescent="0.45">
      <c r="A81148">
        <v>10066083</v>
      </c>
      <c r="B81148" t="s">
        <v>75774</v>
      </c>
    </row>
    <row r="81149" spans="1:2" x14ac:dyDescent="0.45">
      <c r="A81149">
        <v>10032348</v>
      </c>
      <c r="B81149" t="s">
        <v>75775</v>
      </c>
    </row>
    <row r="81150" spans="1:2" x14ac:dyDescent="0.45">
      <c r="A81150">
        <v>10085421</v>
      </c>
      <c r="B81150" t="s">
        <v>75776</v>
      </c>
    </row>
    <row r="81151" spans="1:2" x14ac:dyDescent="0.45">
      <c r="A81151">
        <v>10033758</v>
      </c>
      <c r="B81151" t="s">
        <v>75777</v>
      </c>
    </row>
    <row r="81152" spans="1:2" x14ac:dyDescent="0.45">
      <c r="A81152">
        <v>10010034</v>
      </c>
      <c r="B81152" t="s">
        <v>75778</v>
      </c>
    </row>
    <row r="81153" spans="1:2" x14ac:dyDescent="0.45">
      <c r="A81153">
        <v>10032932</v>
      </c>
      <c r="B81153" t="s">
        <v>75779</v>
      </c>
    </row>
    <row r="81154" spans="1:2" x14ac:dyDescent="0.45">
      <c r="A81154">
        <v>10072060</v>
      </c>
      <c r="B81154" t="s">
        <v>75780</v>
      </c>
    </row>
    <row r="81155" spans="1:2" x14ac:dyDescent="0.45">
      <c r="A81155">
        <v>10038902</v>
      </c>
      <c r="B81155" t="s">
        <v>75781</v>
      </c>
    </row>
    <row r="81156" spans="1:2" x14ac:dyDescent="0.45">
      <c r="A81156">
        <v>10077872</v>
      </c>
      <c r="B81156" t="s">
        <v>75782</v>
      </c>
    </row>
    <row r="81157" spans="1:2" x14ac:dyDescent="0.45">
      <c r="A81157">
        <v>10046192</v>
      </c>
      <c r="B81157" t="s">
        <v>75783</v>
      </c>
    </row>
    <row r="81158" spans="1:2" x14ac:dyDescent="0.45">
      <c r="A81158">
        <v>10019616</v>
      </c>
      <c r="B81158" t="s">
        <v>75784</v>
      </c>
    </row>
    <row r="81159" spans="1:2" x14ac:dyDescent="0.45">
      <c r="A81159">
        <v>10052951</v>
      </c>
      <c r="B81159" t="s">
        <v>75785</v>
      </c>
    </row>
    <row r="81160" spans="1:2" x14ac:dyDescent="0.45">
      <c r="A81160">
        <v>10070423</v>
      </c>
      <c r="B81160" t="s">
        <v>75786</v>
      </c>
    </row>
    <row r="81161" spans="1:2" x14ac:dyDescent="0.45">
      <c r="A81161">
        <v>10043683</v>
      </c>
      <c r="B81161" t="s">
        <v>75787</v>
      </c>
    </row>
    <row r="81162" spans="1:2" x14ac:dyDescent="0.45">
      <c r="A81162">
        <v>10081384</v>
      </c>
      <c r="B81162" t="s">
        <v>75788</v>
      </c>
    </row>
    <row r="81163" spans="1:2" x14ac:dyDescent="0.45">
      <c r="A81163">
        <v>10050127</v>
      </c>
      <c r="B81163" t="s">
        <v>75789</v>
      </c>
    </row>
    <row r="81164" spans="1:2" x14ac:dyDescent="0.45">
      <c r="A81164">
        <v>10074460</v>
      </c>
      <c r="B81164" t="s">
        <v>75790</v>
      </c>
    </row>
    <row r="81165" spans="1:2" x14ac:dyDescent="0.45">
      <c r="A81165">
        <v>10010013</v>
      </c>
      <c r="B81165" t="s">
        <v>75791</v>
      </c>
    </row>
    <row r="81166" spans="1:2" x14ac:dyDescent="0.45">
      <c r="A81166">
        <v>10048313</v>
      </c>
      <c r="B81166" t="s">
        <v>75792</v>
      </c>
    </row>
    <row r="81167" spans="1:2" x14ac:dyDescent="0.45">
      <c r="A81167">
        <v>10022035</v>
      </c>
      <c r="B81167" t="s">
        <v>75793</v>
      </c>
    </row>
    <row r="81168" spans="1:2" x14ac:dyDescent="0.45">
      <c r="A81168">
        <v>10091790</v>
      </c>
      <c r="B81168" t="s">
        <v>75794</v>
      </c>
    </row>
    <row r="81169" spans="1:2" x14ac:dyDescent="0.45">
      <c r="A81169">
        <v>10034627</v>
      </c>
      <c r="B81169" t="s">
        <v>21495</v>
      </c>
    </row>
    <row r="81170" spans="1:2" x14ac:dyDescent="0.45">
      <c r="A81170">
        <v>10009802</v>
      </c>
      <c r="B81170" t="s">
        <v>75795</v>
      </c>
    </row>
    <row r="81171" spans="1:2" x14ac:dyDescent="0.45">
      <c r="A81171">
        <v>10051778</v>
      </c>
      <c r="B81171" t="s">
        <v>32633</v>
      </c>
    </row>
    <row r="81172" spans="1:2" x14ac:dyDescent="0.45">
      <c r="A81172">
        <v>10091116</v>
      </c>
      <c r="B81172" t="s">
        <v>75796</v>
      </c>
    </row>
    <row r="81173" spans="1:2" x14ac:dyDescent="0.45">
      <c r="A81173">
        <v>10036925</v>
      </c>
      <c r="B81173" t="s">
        <v>75797</v>
      </c>
    </row>
    <row r="81174" spans="1:2" x14ac:dyDescent="0.45">
      <c r="A81174">
        <v>10025821</v>
      </c>
      <c r="B81174" t="s">
        <v>75798</v>
      </c>
    </row>
    <row r="81175" spans="1:2" x14ac:dyDescent="0.45">
      <c r="A81175">
        <v>10081245</v>
      </c>
      <c r="B81175" t="s">
        <v>54161</v>
      </c>
    </row>
    <row r="81176" spans="1:2" x14ac:dyDescent="0.45">
      <c r="A81176">
        <v>10072973</v>
      </c>
      <c r="B81176" t="s">
        <v>75799</v>
      </c>
    </row>
    <row r="81177" spans="1:2" x14ac:dyDescent="0.45">
      <c r="A81177">
        <v>10041819</v>
      </c>
      <c r="B81177" t="s">
        <v>75800</v>
      </c>
    </row>
    <row r="81178" spans="1:2" x14ac:dyDescent="0.45">
      <c r="A81178">
        <v>10064783</v>
      </c>
      <c r="B81178" t="s">
        <v>57931</v>
      </c>
    </row>
    <row r="81179" spans="1:2" x14ac:dyDescent="0.45">
      <c r="A81179">
        <v>10074934</v>
      </c>
      <c r="B81179" t="s">
        <v>75801</v>
      </c>
    </row>
    <row r="81180" spans="1:2" x14ac:dyDescent="0.45">
      <c r="A81180">
        <v>10051491</v>
      </c>
      <c r="B81180" t="s">
        <v>75802</v>
      </c>
    </row>
    <row r="81181" spans="1:2" x14ac:dyDescent="0.45">
      <c r="A81181">
        <v>10057703</v>
      </c>
      <c r="B81181" t="s">
        <v>75803</v>
      </c>
    </row>
    <row r="81182" spans="1:2" x14ac:dyDescent="0.45">
      <c r="A81182">
        <v>10034799</v>
      </c>
      <c r="B81182" t="s">
        <v>32273</v>
      </c>
    </row>
    <row r="81183" spans="1:2" x14ac:dyDescent="0.45">
      <c r="A81183">
        <v>10072405</v>
      </c>
      <c r="B81183" t="s">
        <v>60064</v>
      </c>
    </row>
    <row r="81184" spans="1:2" x14ac:dyDescent="0.45">
      <c r="A81184">
        <v>10077933</v>
      </c>
      <c r="B81184" t="s">
        <v>75804</v>
      </c>
    </row>
    <row r="81185" spans="1:2" x14ac:dyDescent="0.45">
      <c r="A81185">
        <v>10000859</v>
      </c>
      <c r="B81185" t="s">
        <v>75805</v>
      </c>
    </row>
    <row r="81186" spans="1:2" x14ac:dyDescent="0.45">
      <c r="A81186">
        <v>10063656</v>
      </c>
      <c r="B81186" t="s">
        <v>75806</v>
      </c>
    </row>
    <row r="81187" spans="1:2" x14ac:dyDescent="0.45">
      <c r="A81187">
        <v>10013269</v>
      </c>
      <c r="B81187" t="s">
        <v>75807</v>
      </c>
    </row>
    <row r="81188" spans="1:2" x14ac:dyDescent="0.45">
      <c r="A81188">
        <v>10024480</v>
      </c>
      <c r="B81188" t="s">
        <v>75808</v>
      </c>
    </row>
    <row r="81189" spans="1:2" x14ac:dyDescent="0.45">
      <c r="A81189">
        <v>10051976</v>
      </c>
      <c r="B81189" t="s">
        <v>75809</v>
      </c>
    </row>
    <row r="81190" spans="1:2" x14ac:dyDescent="0.45">
      <c r="A81190">
        <v>10000123</v>
      </c>
      <c r="B81190" t="s">
        <v>75810</v>
      </c>
    </row>
    <row r="81191" spans="1:2" x14ac:dyDescent="0.45">
      <c r="A81191">
        <v>10076901</v>
      </c>
      <c r="B81191" t="s">
        <v>75811</v>
      </c>
    </row>
    <row r="81192" spans="1:2" x14ac:dyDescent="0.45">
      <c r="A81192">
        <v>10090191</v>
      </c>
      <c r="B81192" t="s">
        <v>75812</v>
      </c>
    </row>
    <row r="81193" spans="1:2" x14ac:dyDescent="0.45">
      <c r="A81193">
        <v>10068996</v>
      </c>
      <c r="B81193" t="s">
        <v>70467</v>
      </c>
    </row>
    <row r="81194" spans="1:2" x14ac:dyDescent="0.45">
      <c r="A81194">
        <v>10020388</v>
      </c>
      <c r="B81194" t="s">
        <v>75813</v>
      </c>
    </row>
    <row r="81195" spans="1:2" x14ac:dyDescent="0.45">
      <c r="A81195">
        <v>10064019</v>
      </c>
      <c r="B81195" t="s">
        <v>75814</v>
      </c>
    </row>
    <row r="81196" spans="1:2" x14ac:dyDescent="0.45">
      <c r="A81196">
        <v>10070804</v>
      </c>
      <c r="B81196" t="s">
        <v>75815</v>
      </c>
    </row>
    <row r="81197" spans="1:2" x14ac:dyDescent="0.45">
      <c r="A81197">
        <v>10082378</v>
      </c>
      <c r="B81197" t="s">
        <v>41597</v>
      </c>
    </row>
    <row r="81198" spans="1:2" x14ac:dyDescent="0.45">
      <c r="A81198">
        <v>10017052</v>
      </c>
      <c r="B81198" t="s">
        <v>43444</v>
      </c>
    </row>
    <row r="81199" spans="1:2" x14ac:dyDescent="0.45">
      <c r="A81199">
        <v>10025555</v>
      </c>
      <c r="B81199" t="s">
        <v>74136</v>
      </c>
    </row>
    <row r="81200" spans="1:2" x14ac:dyDescent="0.45">
      <c r="A81200">
        <v>10056498</v>
      </c>
      <c r="B81200" t="s">
        <v>75816</v>
      </c>
    </row>
    <row r="81201" spans="1:2" x14ac:dyDescent="0.45">
      <c r="A81201">
        <v>10015242</v>
      </c>
      <c r="B81201" t="s">
        <v>75817</v>
      </c>
    </row>
    <row r="81202" spans="1:2" x14ac:dyDescent="0.45">
      <c r="A81202">
        <v>10081306</v>
      </c>
      <c r="B81202" t="s">
        <v>75818</v>
      </c>
    </row>
    <row r="81203" spans="1:2" x14ac:dyDescent="0.45">
      <c r="A81203">
        <v>10041966</v>
      </c>
      <c r="B81203" t="s">
        <v>75819</v>
      </c>
    </row>
    <row r="81204" spans="1:2" x14ac:dyDescent="0.45">
      <c r="A81204">
        <v>10049647</v>
      </c>
      <c r="B81204" t="s">
        <v>75820</v>
      </c>
    </row>
    <row r="81205" spans="1:2" x14ac:dyDescent="0.45">
      <c r="A81205">
        <v>10072254</v>
      </c>
      <c r="B81205" t="s">
        <v>75821</v>
      </c>
    </row>
    <row r="81206" spans="1:2" x14ac:dyDescent="0.45">
      <c r="A81206">
        <v>10004884</v>
      </c>
      <c r="B81206" t="s">
        <v>75822</v>
      </c>
    </row>
    <row r="81207" spans="1:2" x14ac:dyDescent="0.45">
      <c r="A81207">
        <v>10048736</v>
      </c>
      <c r="B81207" t="s">
        <v>75823</v>
      </c>
    </row>
    <row r="81208" spans="1:2" x14ac:dyDescent="0.45">
      <c r="A81208">
        <v>10027144</v>
      </c>
      <c r="B81208" t="s">
        <v>75824</v>
      </c>
    </row>
    <row r="81209" spans="1:2" x14ac:dyDescent="0.45">
      <c r="A81209">
        <v>10034807</v>
      </c>
      <c r="B81209" t="s">
        <v>75825</v>
      </c>
    </row>
    <row r="81210" spans="1:2" x14ac:dyDescent="0.45">
      <c r="A81210">
        <v>10056171</v>
      </c>
      <c r="B81210" t="s">
        <v>75826</v>
      </c>
    </row>
    <row r="81211" spans="1:2" x14ac:dyDescent="0.45">
      <c r="A81211">
        <v>10065592</v>
      </c>
      <c r="B81211" t="s">
        <v>75827</v>
      </c>
    </row>
    <row r="81212" spans="1:2" x14ac:dyDescent="0.45">
      <c r="A81212">
        <v>10029401</v>
      </c>
      <c r="B81212" t="s">
        <v>55317</v>
      </c>
    </row>
    <row r="81213" spans="1:2" x14ac:dyDescent="0.45">
      <c r="A81213">
        <v>10086273</v>
      </c>
      <c r="B81213" t="s">
        <v>75828</v>
      </c>
    </row>
    <row r="81214" spans="1:2" x14ac:dyDescent="0.45">
      <c r="A81214">
        <v>10043944</v>
      </c>
      <c r="B81214" t="s">
        <v>43474</v>
      </c>
    </row>
    <row r="81215" spans="1:2" x14ac:dyDescent="0.45">
      <c r="A81215">
        <v>10069454</v>
      </c>
      <c r="B81215" t="s">
        <v>75829</v>
      </c>
    </row>
    <row r="81216" spans="1:2" x14ac:dyDescent="0.45">
      <c r="A81216">
        <v>10035988</v>
      </c>
      <c r="B81216" t="s">
        <v>23105</v>
      </c>
    </row>
    <row r="81217" spans="1:2" x14ac:dyDescent="0.45">
      <c r="A81217">
        <v>10026488</v>
      </c>
      <c r="B81217" t="s">
        <v>75830</v>
      </c>
    </row>
    <row r="81218" spans="1:2" x14ac:dyDescent="0.45">
      <c r="A81218">
        <v>10040295</v>
      </c>
      <c r="B81218" t="s">
        <v>17274</v>
      </c>
    </row>
    <row r="81219" spans="1:2" x14ac:dyDescent="0.45">
      <c r="A81219">
        <v>10037667</v>
      </c>
      <c r="B81219" t="s">
        <v>75831</v>
      </c>
    </row>
    <row r="81220" spans="1:2" x14ac:dyDescent="0.45">
      <c r="A81220">
        <v>10071881</v>
      </c>
      <c r="B81220" t="s">
        <v>75832</v>
      </c>
    </row>
    <row r="81221" spans="1:2" x14ac:dyDescent="0.45">
      <c r="A81221">
        <v>10036864</v>
      </c>
      <c r="B81221" t="s">
        <v>75833</v>
      </c>
    </row>
    <row r="81222" spans="1:2" x14ac:dyDescent="0.45">
      <c r="A81222">
        <v>10039467</v>
      </c>
      <c r="B81222" t="s">
        <v>75834</v>
      </c>
    </row>
    <row r="81223" spans="1:2" x14ac:dyDescent="0.45">
      <c r="A81223">
        <v>10069447</v>
      </c>
      <c r="B81223" t="s">
        <v>69251</v>
      </c>
    </row>
    <row r="81224" spans="1:2" x14ac:dyDescent="0.45">
      <c r="A81224">
        <v>10067061</v>
      </c>
      <c r="B81224" t="s">
        <v>75835</v>
      </c>
    </row>
    <row r="81225" spans="1:2" x14ac:dyDescent="0.45">
      <c r="A81225">
        <v>10063385</v>
      </c>
      <c r="B81225" t="s">
        <v>75836</v>
      </c>
    </row>
    <row r="81226" spans="1:2" x14ac:dyDescent="0.45">
      <c r="A81226">
        <v>90000250</v>
      </c>
      <c r="B81226" t="s">
        <v>75837</v>
      </c>
    </row>
    <row r="81227" spans="1:2" x14ac:dyDescent="0.45">
      <c r="A81227">
        <v>10089110</v>
      </c>
      <c r="B81227" t="s">
        <v>57878</v>
      </c>
    </row>
    <row r="81228" spans="1:2" x14ac:dyDescent="0.45">
      <c r="A81228">
        <v>10030570</v>
      </c>
      <c r="B81228" t="s">
        <v>75838</v>
      </c>
    </row>
    <row r="81229" spans="1:2" x14ac:dyDescent="0.45">
      <c r="A81229">
        <v>10080077</v>
      </c>
      <c r="B81229" t="s">
        <v>75839</v>
      </c>
    </row>
    <row r="81230" spans="1:2" x14ac:dyDescent="0.45">
      <c r="A81230">
        <v>10085906</v>
      </c>
      <c r="B81230" t="s">
        <v>75840</v>
      </c>
    </row>
    <row r="81231" spans="1:2" x14ac:dyDescent="0.45">
      <c r="A81231">
        <v>10026250</v>
      </c>
      <c r="B81231" t="s">
        <v>75841</v>
      </c>
    </row>
    <row r="81232" spans="1:2" x14ac:dyDescent="0.45">
      <c r="A81232">
        <v>10004465</v>
      </c>
      <c r="B81232" t="s">
        <v>55813</v>
      </c>
    </row>
    <row r="81233" spans="1:2" x14ac:dyDescent="0.45">
      <c r="A81233">
        <v>10018639</v>
      </c>
      <c r="B81233" t="s">
        <v>53858</v>
      </c>
    </row>
    <row r="81234" spans="1:2" x14ac:dyDescent="0.45">
      <c r="A81234">
        <v>10027891</v>
      </c>
      <c r="B81234" t="s">
        <v>75842</v>
      </c>
    </row>
    <row r="81235" spans="1:2" x14ac:dyDescent="0.45">
      <c r="A81235">
        <v>10003001</v>
      </c>
      <c r="B81235" t="s">
        <v>75843</v>
      </c>
    </row>
    <row r="81236" spans="1:2" x14ac:dyDescent="0.45">
      <c r="A81236">
        <v>10087183</v>
      </c>
      <c r="B81236" t="s">
        <v>75844</v>
      </c>
    </row>
    <row r="81237" spans="1:2" x14ac:dyDescent="0.45">
      <c r="A81237">
        <v>10025933</v>
      </c>
      <c r="B81237" t="s">
        <v>75845</v>
      </c>
    </row>
    <row r="81238" spans="1:2" x14ac:dyDescent="0.45">
      <c r="A81238">
        <v>10004349</v>
      </c>
      <c r="B81238" t="s">
        <v>75846</v>
      </c>
    </row>
    <row r="81239" spans="1:2" x14ac:dyDescent="0.45">
      <c r="A81239">
        <v>10030395</v>
      </c>
      <c r="B81239" t="s">
        <v>75847</v>
      </c>
    </row>
    <row r="81240" spans="1:2" x14ac:dyDescent="0.45">
      <c r="A81240">
        <v>10075958</v>
      </c>
      <c r="B81240" t="s">
        <v>75848</v>
      </c>
    </row>
    <row r="81241" spans="1:2" x14ac:dyDescent="0.45">
      <c r="A81241">
        <v>10039622</v>
      </c>
      <c r="B81241" t="s">
        <v>75849</v>
      </c>
    </row>
    <row r="81242" spans="1:2" x14ac:dyDescent="0.45">
      <c r="A81242">
        <v>10014141</v>
      </c>
      <c r="B81242" t="s">
        <v>75850</v>
      </c>
    </row>
    <row r="81243" spans="1:2" x14ac:dyDescent="0.45">
      <c r="A81243">
        <v>10070973</v>
      </c>
      <c r="B81243" t="s">
        <v>34217</v>
      </c>
    </row>
    <row r="81244" spans="1:2" x14ac:dyDescent="0.45">
      <c r="A81244">
        <v>10054025</v>
      </c>
      <c r="B81244" t="s">
        <v>75851</v>
      </c>
    </row>
    <row r="81245" spans="1:2" x14ac:dyDescent="0.45">
      <c r="A81245">
        <v>10020110</v>
      </c>
      <c r="B81245" t="s">
        <v>75852</v>
      </c>
    </row>
    <row r="81246" spans="1:2" x14ac:dyDescent="0.45">
      <c r="A81246">
        <v>10001598</v>
      </c>
      <c r="B81246" t="s">
        <v>73906</v>
      </c>
    </row>
    <row r="81247" spans="1:2" x14ac:dyDescent="0.45">
      <c r="A81247">
        <v>10063624</v>
      </c>
      <c r="B81247" t="s">
        <v>75853</v>
      </c>
    </row>
    <row r="81248" spans="1:2" x14ac:dyDescent="0.45">
      <c r="A81248">
        <v>10048815</v>
      </c>
      <c r="B81248" t="s">
        <v>75854</v>
      </c>
    </row>
    <row r="81249" spans="1:2" x14ac:dyDescent="0.45">
      <c r="A81249">
        <v>10084169</v>
      </c>
      <c r="B81249" t="s">
        <v>75855</v>
      </c>
    </row>
    <row r="81250" spans="1:2" x14ac:dyDescent="0.45">
      <c r="A81250">
        <v>10048994</v>
      </c>
      <c r="B81250" t="s">
        <v>75856</v>
      </c>
    </row>
    <row r="81251" spans="1:2" x14ac:dyDescent="0.45">
      <c r="A81251">
        <v>10005804</v>
      </c>
      <c r="B81251" t="s">
        <v>29678</v>
      </c>
    </row>
    <row r="81252" spans="1:2" x14ac:dyDescent="0.45">
      <c r="A81252">
        <v>10037863</v>
      </c>
      <c r="B81252" t="s">
        <v>75857</v>
      </c>
    </row>
    <row r="81253" spans="1:2" x14ac:dyDescent="0.45">
      <c r="A81253">
        <v>10085743</v>
      </c>
      <c r="B81253" t="s">
        <v>75858</v>
      </c>
    </row>
    <row r="81254" spans="1:2" x14ac:dyDescent="0.45">
      <c r="A81254">
        <v>10074643</v>
      </c>
      <c r="B81254" t="s">
        <v>75859</v>
      </c>
    </row>
    <row r="81255" spans="1:2" x14ac:dyDescent="0.45">
      <c r="A81255">
        <v>10024369</v>
      </c>
      <c r="B81255" t="s">
        <v>75860</v>
      </c>
    </row>
    <row r="81256" spans="1:2" x14ac:dyDescent="0.45">
      <c r="A81256">
        <v>10000962</v>
      </c>
      <c r="B81256" t="s">
        <v>75861</v>
      </c>
    </row>
    <row r="81257" spans="1:2" x14ac:dyDescent="0.45">
      <c r="A81257">
        <v>10034933</v>
      </c>
      <c r="B81257" t="s">
        <v>21486</v>
      </c>
    </row>
    <row r="81258" spans="1:2" x14ac:dyDescent="0.45">
      <c r="A81258">
        <v>10004846</v>
      </c>
      <c r="B81258" t="s">
        <v>75862</v>
      </c>
    </row>
    <row r="81259" spans="1:2" x14ac:dyDescent="0.45">
      <c r="A81259">
        <v>10092469</v>
      </c>
      <c r="B81259" t="s">
        <v>29881</v>
      </c>
    </row>
    <row r="81260" spans="1:2" x14ac:dyDescent="0.45">
      <c r="A81260">
        <v>10057521</v>
      </c>
      <c r="B81260" t="s">
        <v>75863</v>
      </c>
    </row>
    <row r="81261" spans="1:2" x14ac:dyDescent="0.45">
      <c r="A81261">
        <v>10002288</v>
      </c>
      <c r="B81261" t="s">
        <v>75864</v>
      </c>
    </row>
    <row r="81262" spans="1:2" x14ac:dyDescent="0.45">
      <c r="A81262">
        <v>10053366</v>
      </c>
      <c r="B81262" t="s">
        <v>75865</v>
      </c>
    </row>
    <row r="81263" spans="1:2" x14ac:dyDescent="0.45">
      <c r="A81263">
        <v>10071481</v>
      </c>
      <c r="B81263" t="s">
        <v>75866</v>
      </c>
    </row>
    <row r="81264" spans="1:2" x14ac:dyDescent="0.45">
      <c r="A81264">
        <v>10030683</v>
      </c>
      <c r="B81264" t="s">
        <v>75867</v>
      </c>
    </row>
    <row r="81265" spans="1:2" x14ac:dyDescent="0.45">
      <c r="A81265">
        <v>10070102</v>
      </c>
      <c r="B81265" t="s">
        <v>39551</v>
      </c>
    </row>
    <row r="81266" spans="1:2" x14ac:dyDescent="0.45">
      <c r="A81266">
        <v>10004581</v>
      </c>
      <c r="B81266" t="s">
        <v>75868</v>
      </c>
    </row>
    <row r="81267" spans="1:2" x14ac:dyDescent="0.45">
      <c r="A81267">
        <v>10092036</v>
      </c>
      <c r="B81267" t="s">
        <v>75869</v>
      </c>
    </row>
    <row r="81268" spans="1:2" x14ac:dyDescent="0.45">
      <c r="A81268">
        <v>10034869</v>
      </c>
      <c r="B81268" t="s">
        <v>67048</v>
      </c>
    </row>
    <row r="81269" spans="1:2" x14ac:dyDescent="0.45">
      <c r="A81269">
        <v>10072763</v>
      </c>
      <c r="B81269" t="s">
        <v>30915</v>
      </c>
    </row>
    <row r="81270" spans="1:2" x14ac:dyDescent="0.45">
      <c r="A81270">
        <v>10001665</v>
      </c>
      <c r="B81270" t="s">
        <v>75870</v>
      </c>
    </row>
    <row r="81271" spans="1:2" x14ac:dyDescent="0.45">
      <c r="A81271">
        <v>10004639</v>
      </c>
      <c r="B81271" t="s">
        <v>51751</v>
      </c>
    </row>
    <row r="81272" spans="1:2" x14ac:dyDescent="0.45">
      <c r="A81272">
        <v>10061622</v>
      </c>
      <c r="B81272" t="s">
        <v>75871</v>
      </c>
    </row>
    <row r="81273" spans="1:2" x14ac:dyDescent="0.45">
      <c r="A81273">
        <v>10048043</v>
      </c>
      <c r="B81273" t="s">
        <v>75872</v>
      </c>
    </row>
    <row r="81274" spans="1:2" x14ac:dyDescent="0.45">
      <c r="A81274">
        <v>10081963</v>
      </c>
      <c r="B81274" t="s">
        <v>75873</v>
      </c>
    </row>
    <row r="81275" spans="1:2" x14ac:dyDescent="0.45">
      <c r="A81275">
        <v>10066778</v>
      </c>
      <c r="B81275" t="s">
        <v>75874</v>
      </c>
    </row>
    <row r="81276" spans="1:2" x14ac:dyDescent="0.45">
      <c r="A81276">
        <v>10050765</v>
      </c>
      <c r="B81276" t="s">
        <v>25362</v>
      </c>
    </row>
    <row r="81277" spans="1:2" x14ac:dyDescent="0.45">
      <c r="A81277">
        <v>10041447</v>
      </c>
      <c r="B81277" t="s">
        <v>75875</v>
      </c>
    </row>
    <row r="81278" spans="1:2" x14ac:dyDescent="0.45">
      <c r="A81278">
        <v>10087929</v>
      </c>
      <c r="B81278" t="s">
        <v>75876</v>
      </c>
    </row>
    <row r="81279" spans="1:2" x14ac:dyDescent="0.45">
      <c r="A81279">
        <v>10084202</v>
      </c>
      <c r="B81279" t="s">
        <v>40541</v>
      </c>
    </row>
    <row r="81280" spans="1:2" x14ac:dyDescent="0.45">
      <c r="A81280">
        <v>10016467</v>
      </c>
      <c r="B81280" t="s">
        <v>75877</v>
      </c>
    </row>
    <row r="81281" spans="1:2" x14ac:dyDescent="0.45">
      <c r="A81281">
        <v>10055496</v>
      </c>
      <c r="B81281" t="s">
        <v>75878</v>
      </c>
    </row>
    <row r="81282" spans="1:2" x14ac:dyDescent="0.45">
      <c r="A81282">
        <v>10018702</v>
      </c>
      <c r="B81282" t="s">
        <v>59569</v>
      </c>
    </row>
    <row r="81283" spans="1:2" x14ac:dyDescent="0.45">
      <c r="A81283">
        <v>10007822</v>
      </c>
      <c r="B81283" t="s">
        <v>75879</v>
      </c>
    </row>
    <row r="81284" spans="1:2" x14ac:dyDescent="0.45">
      <c r="A81284">
        <v>10041004</v>
      </c>
      <c r="B81284" t="s">
        <v>75880</v>
      </c>
    </row>
    <row r="81285" spans="1:2" x14ac:dyDescent="0.45">
      <c r="A81285">
        <v>10015512</v>
      </c>
      <c r="B81285" t="s">
        <v>75881</v>
      </c>
    </row>
    <row r="81286" spans="1:2" x14ac:dyDescent="0.45">
      <c r="A81286">
        <v>10066263</v>
      </c>
      <c r="B81286" t="s">
        <v>75882</v>
      </c>
    </row>
    <row r="81287" spans="1:2" x14ac:dyDescent="0.45">
      <c r="A81287">
        <v>10002752</v>
      </c>
      <c r="B81287" t="s">
        <v>21097</v>
      </c>
    </row>
    <row r="81288" spans="1:2" x14ac:dyDescent="0.45">
      <c r="A81288">
        <v>10062464</v>
      </c>
      <c r="B81288" t="s">
        <v>75883</v>
      </c>
    </row>
    <row r="81289" spans="1:2" x14ac:dyDescent="0.45">
      <c r="A81289">
        <v>10091142</v>
      </c>
      <c r="B81289" t="s">
        <v>33137</v>
      </c>
    </row>
    <row r="81290" spans="1:2" x14ac:dyDescent="0.45">
      <c r="A81290">
        <v>10089286</v>
      </c>
      <c r="B81290" t="s">
        <v>75884</v>
      </c>
    </row>
    <row r="81291" spans="1:2" x14ac:dyDescent="0.45">
      <c r="A81291">
        <v>10006957</v>
      </c>
      <c r="B81291" t="s">
        <v>75885</v>
      </c>
    </row>
    <row r="81292" spans="1:2" x14ac:dyDescent="0.45">
      <c r="A81292">
        <v>10048009</v>
      </c>
      <c r="B81292" t="s">
        <v>75886</v>
      </c>
    </row>
    <row r="81293" spans="1:2" x14ac:dyDescent="0.45">
      <c r="A81293">
        <v>10019305</v>
      </c>
      <c r="B81293" t="s">
        <v>75887</v>
      </c>
    </row>
    <row r="81294" spans="1:2" x14ac:dyDescent="0.45">
      <c r="A81294">
        <v>10034757</v>
      </c>
      <c r="B81294" t="s">
        <v>75577</v>
      </c>
    </row>
    <row r="81295" spans="1:2" x14ac:dyDescent="0.45">
      <c r="A81295">
        <v>10002079</v>
      </c>
      <c r="B81295" t="s">
        <v>75888</v>
      </c>
    </row>
    <row r="81296" spans="1:2" x14ac:dyDescent="0.45">
      <c r="A81296">
        <v>10039354</v>
      </c>
      <c r="B81296" t="s">
        <v>19984</v>
      </c>
    </row>
    <row r="81297" spans="1:2" x14ac:dyDescent="0.45">
      <c r="A81297">
        <v>10027226</v>
      </c>
      <c r="B81297" t="s">
        <v>75889</v>
      </c>
    </row>
    <row r="81298" spans="1:2" x14ac:dyDescent="0.45">
      <c r="A81298">
        <v>10010894</v>
      </c>
      <c r="B81298" t="s">
        <v>75890</v>
      </c>
    </row>
    <row r="81299" spans="1:2" x14ac:dyDescent="0.45">
      <c r="A81299">
        <v>10089759</v>
      </c>
      <c r="B81299" t="s">
        <v>35648</v>
      </c>
    </row>
    <row r="81300" spans="1:2" x14ac:dyDescent="0.45">
      <c r="A81300">
        <v>10047173</v>
      </c>
      <c r="B81300" t="s">
        <v>75891</v>
      </c>
    </row>
    <row r="81301" spans="1:2" x14ac:dyDescent="0.45">
      <c r="A81301">
        <v>10070214</v>
      </c>
      <c r="B81301" t="s">
        <v>35774</v>
      </c>
    </row>
    <row r="81302" spans="1:2" x14ac:dyDescent="0.45">
      <c r="A81302">
        <v>10079170</v>
      </c>
      <c r="B81302" t="s">
        <v>75892</v>
      </c>
    </row>
    <row r="81303" spans="1:2" x14ac:dyDescent="0.45">
      <c r="A81303">
        <v>10034587</v>
      </c>
      <c r="B81303" t="s">
        <v>55413</v>
      </c>
    </row>
    <row r="81304" spans="1:2" x14ac:dyDescent="0.45">
      <c r="A81304">
        <v>10089885</v>
      </c>
      <c r="B81304" t="s">
        <v>75893</v>
      </c>
    </row>
    <row r="81305" spans="1:2" x14ac:dyDescent="0.45">
      <c r="A81305">
        <v>10030442</v>
      </c>
      <c r="B81305" t="s">
        <v>75894</v>
      </c>
    </row>
    <row r="81306" spans="1:2" x14ac:dyDescent="0.45">
      <c r="A81306">
        <v>10046469</v>
      </c>
      <c r="B81306" t="s">
        <v>75895</v>
      </c>
    </row>
    <row r="81307" spans="1:2" x14ac:dyDescent="0.45">
      <c r="A81307">
        <v>10047262</v>
      </c>
      <c r="B81307" t="s">
        <v>75896</v>
      </c>
    </row>
    <row r="81308" spans="1:2" x14ac:dyDescent="0.45">
      <c r="A81308">
        <v>10038392</v>
      </c>
      <c r="B81308" t="s">
        <v>75897</v>
      </c>
    </row>
    <row r="81309" spans="1:2" x14ac:dyDescent="0.45">
      <c r="A81309">
        <v>10032391</v>
      </c>
      <c r="B81309" t="s">
        <v>75898</v>
      </c>
    </row>
    <row r="81310" spans="1:2" x14ac:dyDescent="0.45">
      <c r="A81310">
        <v>10020107</v>
      </c>
      <c r="B81310" t="s">
        <v>75899</v>
      </c>
    </row>
    <row r="81311" spans="1:2" x14ac:dyDescent="0.45">
      <c r="A81311">
        <v>10002328</v>
      </c>
      <c r="B81311" t="s">
        <v>75900</v>
      </c>
    </row>
    <row r="81312" spans="1:2" x14ac:dyDescent="0.45">
      <c r="A81312">
        <v>10046606</v>
      </c>
      <c r="B81312" t="s">
        <v>75901</v>
      </c>
    </row>
    <row r="81313" spans="1:2" x14ac:dyDescent="0.45">
      <c r="A81313">
        <v>10003675</v>
      </c>
      <c r="B81313" t="s">
        <v>75902</v>
      </c>
    </row>
    <row r="81314" spans="1:2" x14ac:dyDescent="0.45">
      <c r="A81314">
        <v>10077106</v>
      </c>
      <c r="B81314" t="s">
        <v>46941</v>
      </c>
    </row>
    <row r="81315" spans="1:2" x14ac:dyDescent="0.45">
      <c r="A81315">
        <v>10089774</v>
      </c>
      <c r="B81315" t="s">
        <v>75903</v>
      </c>
    </row>
    <row r="81316" spans="1:2" x14ac:dyDescent="0.45">
      <c r="A81316">
        <v>10042384</v>
      </c>
      <c r="B81316" t="s">
        <v>41985</v>
      </c>
    </row>
    <row r="81317" spans="1:2" x14ac:dyDescent="0.45">
      <c r="A81317">
        <v>10048908</v>
      </c>
      <c r="B81317" t="s">
        <v>75904</v>
      </c>
    </row>
    <row r="81318" spans="1:2" x14ac:dyDescent="0.45">
      <c r="A81318">
        <v>10065137</v>
      </c>
      <c r="B81318" t="s">
        <v>75905</v>
      </c>
    </row>
    <row r="81319" spans="1:2" x14ac:dyDescent="0.45">
      <c r="A81319">
        <v>10056170</v>
      </c>
      <c r="B81319" t="s">
        <v>75906</v>
      </c>
    </row>
    <row r="81320" spans="1:2" x14ac:dyDescent="0.45">
      <c r="A81320">
        <v>10055476</v>
      </c>
      <c r="B81320" t="s">
        <v>75907</v>
      </c>
    </row>
    <row r="81321" spans="1:2" x14ac:dyDescent="0.45">
      <c r="A81321">
        <v>10084504</v>
      </c>
      <c r="B81321" t="s">
        <v>75908</v>
      </c>
    </row>
    <row r="81322" spans="1:2" x14ac:dyDescent="0.45">
      <c r="A81322">
        <v>10083185</v>
      </c>
      <c r="B81322" t="s">
        <v>75909</v>
      </c>
    </row>
    <row r="81323" spans="1:2" x14ac:dyDescent="0.45">
      <c r="A81323">
        <v>10045906</v>
      </c>
      <c r="B81323" t="s">
        <v>75910</v>
      </c>
    </row>
    <row r="81324" spans="1:2" x14ac:dyDescent="0.45">
      <c r="A81324">
        <v>10071285</v>
      </c>
      <c r="B81324" t="s">
        <v>75911</v>
      </c>
    </row>
    <row r="81325" spans="1:2" x14ac:dyDescent="0.45">
      <c r="A81325">
        <v>10023045</v>
      </c>
      <c r="B81325" t="s">
        <v>75912</v>
      </c>
    </row>
    <row r="81326" spans="1:2" x14ac:dyDescent="0.45">
      <c r="A81326">
        <v>10071257</v>
      </c>
      <c r="B81326" t="s">
        <v>75913</v>
      </c>
    </row>
    <row r="81327" spans="1:2" x14ac:dyDescent="0.45">
      <c r="A81327">
        <v>10015082</v>
      </c>
      <c r="B81327" t="s">
        <v>30160</v>
      </c>
    </row>
    <row r="81328" spans="1:2" x14ac:dyDescent="0.45">
      <c r="A81328">
        <v>10072579</v>
      </c>
      <c r="B81328" t="s">
        <v>75914</v>
      </c>
    </row>
    <row r="81329" spans="1:2" x14ac:dyDescent="0.45">
      <c r="A81329">
        <v>10066686</v>
      </c>
      <c r="B81329" t="s">
        <v>75915</v>
      </c>
    </row>
    <row r="81330" spans="1:2" x14ac:dyDescent="0.45">
      <c r="A81330">
        <v>10017730</v>
      </c>
      <c r="B81330" t="s">
        <v>75916</v>
      </c>
    </row>
    <row r="81331" spans="1:2" x14ac:dyDescent="0.45">
      <c r="A81331">
        <v>10063026</v>
      </c>
      <c r="B81331" t="s">
        <v>75917</v>
      </c>
    </row>
    <row r="81332" spans="1:2" x14ac:dyDescent="0.45">
      <c r="A81332">
        <v>10007273</v>
      </c>
      <c r="B81332" t="s">
        <v>75918</v>
      </c>
    </row>
    <row r="81333" spans="1:2" x14ac:dyDescent="0.45">
      <c r="A81333">
        <v>10036368</v>
      </c>
      <c r="B81333" t="s">
        <v>75919</v>
      </c>
    </row>
    <row r="81334" spans="1:2" x14ac:dyDescent="0.45">
      <c r="A81334">
        <v>10038552</v>
      </c>
      <c r="B81334" t="s">
        <v>75920</v>
      </c>
    </row>
    <row r="81335" spans="1:2" x14ac:dyDescent="0.45">
      <c r="A81335">
        <v>10068584</v>
      </c>
      <c r="B81335" t="s">
        <v>75921</v>
      </c>
    </row>
    <row r="81336" spans="1:2" x14ac:dyDescent="0.45">
      <c r="A81336">
        <v>10054205</v>
      </c>
      <c r="B81336" t="s">
        <v>75922</v>
      </c>
    </row>
    <row r="81337" spans="1:2" x14ac:dyDescent="0.45">
      <c r="A81337">
        <v>10048605</v>
      </c>
      <c r="B81337" t="s">
        <v>75923</v>
      </c>
    </row>
    <row r="81338" spans="1:2" x14ac:dyDescent="0.45">
      <c r="A81338">
        <v>10008124</v>
      </c>
      <c r="B81338" t="s">
        <v>49335</v>
      </c>
    </row>
    <row r="81339" spans="1:2" x14ac:dyDescent="0.45">
      <c r="A81339">
        <v>10017531</v>
      </c>
      <c r="B81339" t="s">
        <v>75924</v>
      </c>
    </row>
    <row r="81340" spans="1:2" x14ac:dyDescent="0.45">
      <c r="A81340">
        <v>10054715</v>
      </c>
      <c r="B81340" t="s">
        <v>75925</v>
      </c>
    </row>
    <row r="81341" spans="1:2" x14ac:dyDescent="0.45">
      <c r="A81341">
        <v>10092085</v>
      </c>
      <c r="B81341" t="s">
        <v>75926</v>
      </c>
    </row>
    <row r="81342" spans="1:2" x14ac:dyDescent="0.45">
      <c r="A81342">
        <v>10071315</v>
      </c>
      <c r="B81342" t="s">
        <v>75927</v>
      </c>
    </row>
    <row r="81343" spans="1:2" x14ac:dyDescent="0.45">
      <c r="A81343">
        <v>10035376</v>
      </c>
      <c r="B81343" t="s">
        <v>75928</v>
      </c>
    </row>
    <row r="81344" spans="1:2" x14ac:dyDescent="0.45">
      <c r="A81344">
        <v>10075969</v>
      </c>
      <c r="B81344" t="s">
        <v>70010</v>
      </c>
    </row>
    <row r="81345" spans="1:2" x14ac:dyDescent="0.45">
      <c r="A81345">
        <v>10054612</v>
      </c>
      <c r="B81345" t="s">
        <v>75929</v>
      </c>
    </row>
    <row r="81346" spans="1:2" x14ac:dyDescent="0.45">
      <c r="A81346">
        <v>10056160</v>
      </c>
      <c r="B81346" t="s">
        <v>75930</v>
      </c>
    </row>
    <row r="81347" spans="1:2" x14ac:dyDescent="0.45">
      <c r="A81347">
        <v>10013927</v>
      </c>
      <c r="B81347" t="s">
        <v>28492</v>
      </c>
    </row>
    <row r="81348" spans="1:2" x14ac:dyDescent="0.45">
      <c r="A81348">
        <v>10025012</v>
      </c>
      <c r="B81348" t="s">
        <v>75931</v>
      </c>
    </row>
    <row r="81349" spans="1:2" x14ac:dyDescent="0.45">
      <c r="A81349">
        <v>10087356</v>
      </c>
      <c r="B81349" t="s">
        <v>75932</v>
      </c>
    </row>
    <row r="81350" spans="1:2" x14ac:dyDescent="0.45">
      <c r="A81350">
        <v>10053034</v>
      </c>
      <c r="B81350" t="s">
        <v>75933</v>
      </c>
    </row>
    <row r="81351" spans="1:2" x14ac:dyDescent="0.45">
      <c r="A81351">
        <v>10006189</v>
      </c>
      <c r="B81351" t="s">
        <v>75934</v>
      </c>
    </row>
    <row r="81352" spans="1:2" x14ac:dyDescent="0.45">
      <c r="A81352">
        <v>10074369</v>
      </c>
      <c r="B81352" t="s">
        <v>60378</v>
      </c>
    </row>
    <row r="81353" spans="1:2" x14ac:dyDescent="0.45">
      <c r="A81353">
        <v>10010607</v>
      </c>
      <c r="B81353" t="s">
        <v>75935</v>
      </c>
    </row>
    <row r="81354" spans="1:2" x14ac:dyDescent="0.45">
      <c r="A81354">
        <v>10083230</v>
      </c>
      <c r="B81354" t="s">
        <v>75936</v>
      </c>
    </row>
    <row r="81355" spans="1:2" x14ac:dyDescent="0.45">
      <c r="A81355">
        <v>10005484</v>
      </c>
      <c r="B81355" t="s">
        <v>75937</v>
      </c>
    </row>
    <row r="81356" spans="1:2" x14ac:dyDescent="0.45">
      <c r="A81356">
        <v>10057846</v>
      </c>
      <c r="B81356" t="s">
        <v>75938</v>
      </c>
    </row>
    <row r="81357" spans="1:2" x14ac:dyDescent="0.45">
      <c r="A81357">
        <v>10080080</v>
      </c>
      <c r="B81357" t="s">
        <v>75939</v>
      </c>
    </row>
    <row r="81358" spans="1:2" x14ac:dyDescent="0.45">
      <c r="A81358">
        <v>10045081</v>
      </c>
      <c r="B81358" t="s">
        <v>75940</v>
      </c>
    </row>
    <row r="81359" spans="1:2" x14ac:dyDescent="0.45">
      <c r="A81359">
        <v>10048623</v>
      </c>
      <c r="B81359" t="s">
        <v>75941</v>
      </c>
    </row>
    <row r="81360" spans="1:2" x14ac:dyDescent="0.45">
      <c r="A81360">
        <v>10047153</v>
      </c>
      <c r="B81360" t="s">
        <v>75942</v>
      </c>
    </row>
    <row r="81361" spans="1:2" x14ac:dyDescent="0.45">
      <c r="A81361">
        <v>10010604</v>
      </c>
      <c r="B81361" t="s">
        <v>75943</v>
      </c>
    </row>
    <row r="81362" spans="1:2" x14ac:dyDescent="0.45">
      <c r="A81362">
        <v>10085217</v>
      </c>
      <c r="B81362" t="s">
        <v>75944</v>
      </c>
    </row>
    <row r="81363" spans="1:2" x14ac:dyDescent="0.45">
      <c r="A81363">
        <v>10086413</v>
      </c>
      <c r="B81363" t="s">
        <v>75945</v>
      </c>
    </row>
    <row r="81364" spans="1:2" x14ac:dyDescent="0.45">
      <c r="A81364">
        <v>10004296</v>
      </c>
      <c r="B81364" t="s">
        <v>75946</v>
      </c>
    </row>
    <row r="81365" spans="1:2" x14ac:dyDescent="0.45">
      <c r="A81365">
        <v>10015907</v>
      </c>
      <c r="B81365" t="s">
        <v>75947</v>
      </c>
    </row>
    <row r="81366" spans="1:2" x14ac:dyDescent="0.45">
      <c r="A81366">
        <v>10016809</v>
      </c>
      <c r="B81366" t="s">
        <v>75948</v>
      </c>
    </row>
    <row r="81367" spans="1:2" x14ac:dyDescent="0.45">
      <c r="A81367">
        <v>10019983</v>
      </c>
      <c r="B81367" t="s">
        <v>75949</v>
      </c>
    </row>
    <row r="81368" spans="1:2" x14ac:dyDescent="0.45">
      <c r="A81368">
        <v>10075107</v>
      </c>
      <c r="B81368" t="s">
        <v>75950</v>
      </c>
    </row>
    <row r="81369" spans="1:2" x14ac:dyDescent="0.45">
      <c r="A81369">
        <v>10035299</v>
      </c>
      <c r="B81369" t="s">
        <v>75951</v>
      </c>
    </row>
    <row r="81370" spans="1:2" x14ac:dyDescent="0.45">
      <c r="A81370">
        <v>10046380</v>
      </c>
      <c r="B81370" t="s">
        <v>75952</v>
      </c>
    </row>
    <row r="81371" spans="1:2" x14ac:dyDescent="0.45">
      <c r="A81371">
        <v>10008932</v>
      </c>
      <c r="B81371" t="s">
        <v>75953</v>
      </c>
    </row>
    <row r="81372" spans="1:2" x14ac:dyDescent="0.45">
      <c r="A81372">
        <v>10078975</v>
      </c>
      <c r="B81372" t="s">
        <v>46559</v>
      </c>
    </row>
    <row r="81373" spans="1:2" x14ac:dyDescent="0.45">
      <c r="A81373">
        <v>10069833</v>
      </c>
      <c r="B81373" t="s">
        <v>75954</v>
      </c>
    </row>
    <row r="81374" spans="1:2" x14ac:dyDescent="0.45">
      <c r="A81374">
        <v>10017043</v>
      </c>
      <c r="B81374" t="s">
        <v>75955</v>
      </c>
    </row>
    <row r="81375" spans="1:2" x14ac:dyDescent="0.45">
      <c r="A81375">
        <v>10061173</v>
      </c>
      <c r="B81375" t="s">
        <v>75956</v>
      </c>
    </row>
    <row r="81376" spans="1:2" x14ac:dyDescent="0.45">
      <c r="A81376">
        <v>10031565</v>
      </c>
      <c r="B81376" t="s">
        <v>75957</v>
      </c>
    </row>
    <row r="81377" spans="1:2" x14ac:dyDescent="0.45">
      <c r="A81377">
        <v>10015228</v>
      </c>
      <c r="B81377" t="s">
        <v>30214</v>
      </c>
    </row>
    <row r="81378" spans="1:2" x14ac:dyDescent="0.45">
      <c r="A81378">
        <v>10072968</v>
      </c>
      <c r="B81378" t="s">
        <v>30300</v>
      </c>
    </row>
    <row r="81379" spans="1:2" x14ac:dyDescent="0.45">
      <c r="A81379">
        <v>10007004</v>
      </c>
      <c r="B81379" t="s">
        <v>75958</v>
      </c>
    </row>
    <row r="81380" spans="1:2" x14ac:dyDescent="0.45">
      <c r="A81380">
        <v>10041019</v>
      </c>
      <c r="B81380" t="s">
        <v>75959</v>
      </c>
    </row>
    <row r="81381" spans="1:2" x14ac:dyDescent="0.45">
      <c r="A81381">
        <v>10015403</v>
      </c>
      <c r="B81381" t="s">
        <v>75960</v>
      </c>
    </row>
    <row r="81382" spans="1:2" x14ac:dyDescent="0.45">
      <c r="A81382">
        <v>10055304</v>
      </c>
      <c r="B81382" t="s">
        <v>75961</v>
      </c>
    </row>
    <row r="81383" spans="1:2" x14ac:dyDescent="0.45">
      <c r="A81383">
        <v>10055428</v>
      </c>
      <c r="B81383" t="s">
        <v>75962</v>
      </c>
    </row>
    <row r="81384" spans="1:2" x14ac:dyDescent="0.45">
      <c r="A81384">
        <v>10017039</v>
      </c>
      <c r="B81384" t="s">
        <v>13083</v>
      </c>
    </row>
    <row r="81385" spans="1:2" x14ac:dyDescent="0.45">
      <c r="A81385">
        <v>10027991</v>
      </c>
      <c r="B81385" t="s">
        <v>75963</v>
      </c>
    </row>
    <row r="81386" spans="1:2" x14ac:dyDescent="0.45">
      <c r="A81386">
        <v>10087235</v>
      </c>
      <c r="B81386" t="s">
        <v>75964</v>
      </c>
    </row>
    <row r="81387" spans="1:2" x14ac:dyDescent="0.45">
      <c r="A81387">
        <v>10066591</v>
      </c>
      <c r="B81387" t="s">
        <v>75965</v>
      </c>
    </row>
    <row r="81388" spans="1:2" x14ac:dyDescent="0.45">
      <c r="A81388">
        <v>10058095</v>
      </c>
      <c r="B81388" t="s">
        <v>75966</v>
      </c>
    </row>
    <row r="81389" spans="1:2" x14ac:dyDescent="0.45">
      <c r="A81389">
        <v>10018906</v>
      </c>
      <c r="B81389" t="s">
        <v>75967</v>
      </c>
    </row>
    <row r="81390" spans="1:2" x14ac:dyDescent="0.45">
      <c r="A81390">
        <v>10051349</v>
      </c>
      <c r="B81390" t="s">
        <v>75968</v>
      </c>
    </row>
    <row r="81391" spans="1:2" x14ac:dyDescent="0.45">
      <c r="A81391">
        <v>10082330</v>
      </c>
      <c r="B81391" t="s">
        <v>75969</v>
      </c>
    </row>
    <row r="81392" spans="1:2" x14ac:dyDescent="0.45">
      <c r="A81392">
        <v>10075477</v>
      </c>
      <c r="B81392" t="s">
        <v>75970</v>
      </c>
    </row>
    <row r="81393" spans="1:2" x14ac:dyDescent="0.45">
      <c r="A81393">
        <v>10037234</v>
      </c>
      <c r="B81393" t="s">
        <v>18224</v>
      </c>
    </row>
    <row r="81394" spans="1:2" x14ac:dyDescent="0.45">
      <c r="A81394">
        <v>10085613</v>
      </c>
      <c r="B81394" t="s">
        <v>75971</v>
      </c>
    </row>
    <row r="81395" spans="1:2" x14ac:dyDescent="0.45">
      <c r="A81395">
        <v>10075271</v>
      </c>
      <c r="B81395" t="s">
        <v>75972</v>
      </c>
    </row>
    <row r="81396" spans="1:2" x14ac:dyDescent="0.45">
      <c r="A81396">
        <v>10073748</v>
      </c>
      <c r="B81396" t="s">
        <v>35334</v>
      </c>
    </row>
    <row r="81397" spans="1:2" x14ac:dyDescent="0.45">
      <c r="A81397">
        <v>10039078</v>
      </c>
      <c r="B81397" t="s">
        <v>19970</v>
      </c>
    </row>
    <row r="81398" spans="1:2" x14ac:dyDescent="0.45">
      <c r="A81398">
        <v>10000486</v>
      </c>
      <c r="B81398" t="s">
        <v>75973</v>
      </c>
    </row>
    <row r="81399" spans="1:2" x14ac:dyDescent="0.45">
      <c r="A81399">
        <v>10074105</v>
      </c>
      <c r="B81399" t="s">
        <v>75974</v>
      </c>
    </row>
    <row r="81400" spans="1:2" x14ac:dyDescent="0.45">
      <c r="A81400">
        <v>10049805</v>
      </c>
      <c r="B81400" t="s">
        <v>75975</v>
      </c>
    </row>
    <row r="81401" spans="1:2" x14ac:dyDescent="0.45">
      <c r="A81401">
        <v>90000139</v>
      </c>
      <c r="B81401" t="s">
        <v>75976</v>
      </c>
    </row>
    <row r="81402" spans="1:2" x14ac:dyDescent="0.45">
      <c r="A81402">
        <v>10089473</v>
      </c>
      <c r="B81402" t="s">
        <v>75977</v>
      </c>
    </row>
    <row r="81403" spans="1:2" x14ac:dyDescent="0.45">
      <c r="A81403">
        <v>10072623</v>
      </c>
      <c r="B81403" t="s">
        <v>25202</v>
      </c>
    </row>
    <row r="81404" spans="1:2" x14ac:dyDescent="0.45">
      <c r="A81404">
        <v>10078269</v>
      </c>
      <c r="B81404" t="s">
        <v>75978</v>
      </c>
    </row>
    <row r="81405" spans="1:2" x14ac:dyDescent="0.45">
      <c r="A81405">
        <v>10076231</v>
      </c>
      <c r="B81405" t="s">
        <v>43364</v>
      </c>
    </row>
    <row r="81406" spans="1:2" x14ac:dyDescent="0.45">
      <c r="A81406">
        <v>10070297</v>
      </c>
      <c r="B81406" t="s">
        <v>75979</v>
      </c>
    </row>
    <row r="81407" spans="1:2" x14ac:dyDescent="0.45">
      <c r="A81407">
        <v>10052413</v>
      </c>
      <c r="B81407" t="s">
        <v>75980</v>
      </c>
    </row>
    <row r="81408" spans="1:2" x14ac:dyDescent="0.45">
      <c r="A81408">
        <v>10008777</v>
      </c>
      <c r="B81408" t="s">
        <v>75981</v>
      </c>
    </row>
    <row r="81409" spans="1:2" x14ac:dyDescent="0.45">
      <c r="A81409">
        <v>10049178</v>
      </c>
      <c r="B81409" t="s">
        <v>75982</v>
      </c>
    </row>
    <row r="81410" spans="1:2" x14ac:dyDescent="0.45">
      <c r="A81410">
        <v>10028244</v>
      </c>
      <c r="B81410" t="s">
        <v>75983</v>
      </c>
    </row>
    <row r="81411" spans="1:2" x14ac:dyDescent="0.45">
      <c r="A81411">
        <v>10001916</v>
      </c>
      <c r="B81411" t="s">
        <v>75984</v>
      </c>
    </row>
    <row r="81412" spans="1:2" x14ac:dyDescent="0.45">
      <c r="A81412">
        <v>10003438</v>
      </c>
      <c r="B81412" t="s">
        <v>75985</v>
      </c>
    </row>
    <row r="81413" spans="1:2" x14ac:dyDescent="0.45">
      <c r="A81413">
        <v>10026823</v>
      </c>
      <c r="B81413" t="s">
        <v>75986</v>
      </c>
    </row>
    <row r="81414" spans="1:2" x14ac:dyDescent="0.45">
      <c r="A81414">
        <v>10054445</v>
      </c>
      <c r="B81414" t="s">
        <v>75987</v>
      </c>
    </row>
    <row r="81415" spans="1:2" x14ac:dyDescent="0.45">
      <c r="A81415">
        <v>10074723</v>
      </c>
      <c r="B81415" t="s">
        <v>21332</v>
      </c>
    </row>
    <row r="81416" spans="1:2" x14ac:dyDescent="0.45">
      <c r="A81416">
        <v>10022581</v>
      </c>
      <c r="B81416" t="s">
        <v>75988</v>
      </c>
    </row>
    <row r="81417" spans="1:2" x14ac:dyDescent="0.45">
      <c r="A81417">
        <v>10000391</v>
      </c>
      <c r="B81417" t="s">
        <v>75989</v>
      </c>
    </row>
    <row r="81418" spans="1:2" x14ac:dyDescent="0.45">
      <c r="A81418">
        <v>10023116</v>
      </c>
      <c r="B81418" t="s">
        <v>75990</v>
      </c>
    </row>
    <row r="81419" spans="1:2" x14ac:dyDescent="0.45">
      <c r="A81419">
        <v>10020808</v>
      </c>
      <c r="B81419" t="s">
        <v>75991</v>
      </c>
    </row>
    <row r="81420" spans="1:2" x14ac:dyDescent="0.45">
      <c r="A81420">
        <v>10070810</v>
      </c>
      <c r="B81420" t="s">
        <v>75992</v>
      </c>
    </row>
    <row r="81421" spans="1:2" x14ac:dyDescent="0.45">
      <c r="A81421">
        <v>10000886</v>
      </c>
      <c r="B81421" t="s">
        <v>75993</v>
      </c>
    </row>
    <row r="81422" spans="1:2" x14ac:dyDescent="0.45">
      <c r="A81422">
        <v>10071753</v>
      </c>
      <c r="B81422" t="s">
        <v>75994</v>
      </c>
    </row>
    <row r="81423" spans="1:2" x14ac:dyDescent="0.45">
      <c r="A81423">
        <v>10091131</v>
      </c>
      <c r="B81423" t="s">
        <v>57034</v>
      </c>
    </row>
    <row r="81424" spans="1:2" x14ac:dyDescent="0.45">
      <c r="A81424">
        <v>10080703</v>
      </c>
      <c r="B81424" t="s">
        <v>75995</v>
      </c>
    </row>
    <row r="81425" spans="1:2" x14ac:dyDescent="0.45">
      <c r="A81425">
        <v>10077475</v>
      </c>
      <c r="B81425" t="s">
        <v>75996</v>
      </c>
    </row>
    <row r="81426" spans="1:2" x14ac:dyDescent="0.45">
      <c r="A81426">
        <v>10041972</v>
      </c>
      <c r="B81426" t="s">
        <v>75997</v>
      </c>
    </row>
    <row r="81427" spans="1:2" x14ac:dyDescent="0.45">
      <c r="A81427">
        <v>10076556</v>
      </c>
      <c r="B81427" t="s">
        <v>75637</v>
      </c>
    </row>
    <row r="81428" spans="1:2" x14ac:dyDescent="0.45">
      <c r="A81428">
        <v>10057645</v>
      </c>
      <c r="B81428" t="s">
        <v>46136</v>
      </c>
    </row>
    <row r="81429" spans="1:2" x14ac:dyDescent="0.45">
      <c r="A81429">
        <v>10069828</v>
      </c>
      <c r="B81429" t="s">
        <v>75998</v>
      </c>
    </row>
    <row r="81430" spans="1:2" x14ac:dyDescent="0.45">
      <c r="A81430">
        <v>10022267</v>
      </c>
      <c r="B81430" t="s">
        <v>75999</v>
      </c>
    </row>
    <row r="81431" spans="1:2" x14ac:dyDescent="0.45">
      <c r="A81431">
        <v>10078274</v>
      </c>
      <c r="B81431" t="s">
        <v>34908</v>
      </c>
    </row>
    <row r="81432" spans="1:2" x14ac:dyDescent="0.45">
      <c r="A81432">
        <v>10079584</v>
      </c>
      <c r="B81432" t="s">
        <v>32273</v>
      </c>
    </row>
    <row r="81433" spans="1:2" x14ac:dyDescent="0.45">
      <c r="A81433">
        <v>10025482</v>
      </c>
      <c r="B81433" t="s">
        <v>76000</v>
      </c>
    </row>
    <row r="81434" spans="1:2" x14ac:dyDescent="0.45">
      <c r="A81434">
        <v>10045038</v>
      </c>
      <c r="B81434" t="s">
        <v>76001</v>
      </c>
    </row>
    <row r="81435" spans="1:2" x14ac:dyDescent="0.45">
      <c r="A81435">
        <v>10024597</v>
      </c>
      <c r="B81435" t="s">
        <v>76002</v>
      </c>
    </row>
    <row r="81436" spans="1:2" x14ac:dyDescent="0.45">
      <c r="A81436">
        <v>10078157</v>
      </c>
      <c r="B81436" t="s">
        <v>42637</v>
      </c>
    </row>
    <row r="81437" spans="1:2" x14ac:dyDescent="0.45">
      <c r="A81437">
        <v>90000280</v>
      </c>
      <c r="B81437" t="s">
        <v>76003</v>
      </c>
    </row>
    <row r="81438" spans="1:2" x14ac:dyDescent="0.45">
      <c r="A81438">
        <v>10088362</v>
      </c>
      <c r="B81438" t="s">
        <v>76004</v>
      </c>
    </row>
    <row r="81439" spans="1:2" x14ac:dyDescent="0.45">
      <c r="A81439">
        <v>10027116</v>
      </c>
      <c r="B81439" t="s">
        <v>76005</v>
      </c>
    </row>
    <row r="81440" spans="1:2" x14ac:dyDescent="0.45">
      <c r="A81440">
        <v>10027069</v>
      </c>
      <c r="B81440" t="s">
        <v>76006</v>
      </c>
    </row>
    <row r="81441" spans="1:2" x14ac:dyDescent="0.45">
      <c r="A81441">
        <v>10084584</v>
      </c>
      <c r="B81441" t="s">
        <v>76007</v>
      </c>
    </row>
    <row r="81442" spans="1:2" x14ac:dyDescent="0.45">
      <c r="A81442">
        <v>10022849</v>
      </c>
      <c r="B81442" t="s">
        <v>76008</v>
      </c>
    </row>
    <row r="81443" spans="1:2" x14ac:dyDescent="0.45">
      <c r="A81443">
        <v>10025542</v>
      </c>
      <c r="B81443" t="s">
        <v>76009</v>
      </c>
    </row>
    <row r="81444" spans="1:2" x14ac:dyDescent="0.45">
      <c r="A81444">
        <v>10074591</v>
      </c>
      <c r="B81444" t="s">
        <v>53643</v>
      </c>
    </row>
    <row r="81445" spans="1:2" x14ac:dyDescent="0.45">
      <c r="A81445">
        <v>10069768</v>
      </c>
      <c r="B81445" t="s">
        <v>76010</v>
      </c>
    </row>
    <row r="81446" spans="1:2" x14ac:dyDescent="0.45">
      <c r="A81446">
        <v>10001724</v>
      </c>
      <c r="B81446" t="s">
        <v>76011</v>
      </c>
    </row>
    <row r="81447" spans="1:2" x14ac:dyDescent="0.45">
      <c r="A81447">
        <v>10035685</v>
      </c>
      <c r="B81447" t="s">
        <v>76012</v>
      </c>
    </row>
    <row r="81448" spans="1:2" x14ac:dyDescent="0.45">
      <c r="A81448">
        <v>10078381</v>
      </c>
      <c r="B81448" t="s">
        <v>76013</v>
      </c>
    </row>
    <row r="81449" spans="1:2" x14ac:dyDescent="0.45">
      <c r="A81449">
        <v>10014826</v>
      </c>
      <c r="B81449" t="s">
        <v>76014</v>
      </c>
    </row>
    <row r="81450" spans="1:2" x14ac:dyDescent="0.45">
      <c r="A81450">
        <v>10017072</v>
      </c>
      <c r="B81450" t="s">
        <v>76015</v>
      </c>
    </row>
    <row r="81451" spans="1:2" x14ac:dyDescent="0.45">
      <c r="A81451">
        <v>10042950</v>
      </c>
      <c r="B81451" t="s">
        <v>76016</v>
      </c>
    </row>
    <row r="81452" spans="1:2" x14ac:dyDescent="0.45">
      <c r="A81452">
        <v>10031161</v>
      </c>
      <c r="B81452" t="s">
        <v>76017</v>
      </c>
    </row>
    <row r="81453" spans="1:2" x14ac:dyDescent="0.45">
      <c r="A81453">
        <v>10018992</v>
      </c>
      <c r="B81453" t="s">
        <v>76018</v>
      </c>
    </row>
    <row r="81454" spans="1:2" x14ac:dyDescent="0.45">
      <c r="A81454">
        <v>10064079</v>
      </c>
      <c r="B81454" t="s">
        <v>76019</v>
      </c>
    </row>
    <row r="81455" spans="1:2" x14ac:dyDescent="0.45">
      <c r="A81455">
        <v>10016187</v>
      </c>
      <c r="B81455" t="s">
        <v>76020</v>
      </c>
    </row>
    <row r="81456" spans="1:2" x14ac:dyDescent="0.45">
      <c r="A81456">
        <v>10090506</v>
      </c>
      <c r="B81456" t="s">
        <v>76021</v>
      </c>
    </row>
    <row r="81457" spans="1:2" x14ac:dyDescent="0.45">
      <c r="A81457">
        <v>10064002</v>
      </c>
      <c r="B81457" t="s">
        <v>76022</v>
      </c>
    </row>
    <row r="81458" spans="1:2" x14ac:dyDescent="0.45">
      <c r="A81458">
        <v>10077266</v>
      </c>
      <c r="B81458" t="s">
        <v>76023</v>
      </c>
    </row>
    <row r="81459" spans="1:2" x14ac:dyDescent="0.45">
      <c r="A81459">
        <v>10016591</v>
      </c>
      <c r="B81459" t="s">
        <v>51998</v>
      </c>
    </row>
    <row r="81460" spans="1:2" x14ac:dyDescent="0.45">
      <c r="A81460">
        <v>10001818</v>
      </c>
      <c r="B81460" t="s">
        <v>76024</v>
      </c>
    </row>
    <row r="81461" spans="1:2" x14ac:dyDescent="0.45">
      <c r="A81461">
        <v>10045346</v>
      </c>
      <c r="B81461" t="s">
        <v>76025</v>
      </c>
    </row>
    <row r="81462" spans="1:2" x14ac:dyDescent="0.45">
      <c r="A81462">
        <v>10003482</v>
      </c>
      <c r="B81462" t="s">
        <v>76026</v>
      </c>
    </row>
    <row r="81463" spans="1:2" x14ac:dyDescent="0.45">
      <c r="A81463">
        <v>10004196</v>
      </c>
      <c r="B81463" t="s">
        <v>31118</v>
      </c>
    </row>
    <row r="81464" spans="1:2" x14ac:dyDescent="0.45">
      <c r="A81464">
        <v>10062574</v>
      </c>
      <c r="B81464" t="s">
        <v>76027</v>
      </c>
    </row>
    <row r="81465" spans="1:2" x14ac:dyDescent="0.45">
      <c r="A81465">
        <v>10077896</v>
      </c>
      <c r="B81465" t="s">
        <v>43119</v>
      </c>
    </row>
    <row r="81466" spans="1:2" x14ac:dyDescent="0.45">
      <c r="A81466">
        <v>10050001</v>
      </c>
      <c r="B81466" t="s">
        <v>76028</v>
      </c>
    </row>
    <row r="81467" spans="1:2" x14ac:dyDescent="0.45">
      <c r="A81467">
        <v>10089257</v>
      </c>
      <c r="B81467" t="s">
        <v>76029</v>
      </c>
    </row>
    <row r="81468" spans="1:2" x14ac:dyDescent="0.45">
      <c r="A81468">
        <v>10048376</v>
      </c>
      <c r="B81468" t="s">
        <v>76030</v>
      </c>
    </row>
    <row r="81469" spans="1:2" x14ac:dyDescent="0.45">
      <c r="A81469">
        <v>10038252</v>
      </c>
      <c r="B81469" t="s">
        <v>76031</v>
      </c>
    </row>
    <row r="81470" spans="1:2" x14ac:dyDescent="0.45">
      <c r="A81470">
        <v>10079366</v>
      </c>
      <c r="B81470" t="s">
        <v>76032</v>
      </c>
    </row>
    <row r="81471" spans="1:2" x14ac:dyDescent="0.45">
      <c r="A81471">
        <v>10007173</v>
      </c>
      <c r="B81471" t="s">
        <v>76033</v>
      </c>
    </row>
    <row r="81472" spans="1:2" x14ac:dyDescent="0.45">
      <c r="A81472">
        <v>10057380</v>
      </c>
      <c r="B81472" t="s">
        <v>76034</v>
      </c>
    </row>
    <row r="81473" spans="1:2" x14ac:dyDescent="0.45">
      <c r="A81473">
        <v>10091766</v>
      </c>
      <c r="B81473" t="s">
        <v>76035</v>
      </c>
    </row>
    <row r="81474" spans="1:2" x14ac:dyDescent="0.45">
      <c r="A81474">
        <v>10072998</v>
      </c>
      <c r="B81474" t="s">
        <v>55449</v>
      </c>
    </row>
    <row r="81475" spans="1:2" x14ac:dyDescent="0.45">
      <c r="A81475">
        <v>10052578</v>
      </c>
      <c r="B81475" t="s">
        <v>76036</v>
      </c>
    </row>
    <row r="81476" spans="1:2" x14ac:dyDescent="0.45">
      <c r="A81476">
        <v>10010696</v>
      </c>
      <c r="B81476" t="s">
        <v>76037</v>
      </c>
    </row>
    <row r="81477" spans="1:2" x14ac:dyDescent="0.45">
      <c r="A81477">
        <v>10030069</v>
      </c>
      <c r="B81477" t="s">
        <v>76038</v>
      </c>
    </row>
    <row r="81478" spans="1:2" x14ac:dyDescent="0.45">
      <c r="A81478">
        <v>10088519</v>
      </c>
      <c r="B81478" t="s">
        <v>76039</v>
      </c>
    </row>
    <row r="81479" spans="1:2" x14ac:dyDescent="0.45">
      <c r="A81479">
        <v>10033329</v>
      </c>
      <c r="B81479" t="s">
        <v>22826</v>
      </c>
    </row>
    <row r="81480" spans="1:2" x14ac:dyDescent="0.45">
      <c r="A81480">
        <v>10056690</v>
      </c>
      <c r="B81480" t="s">
        <v>76040</v>
      </c>
    </row>
    <row r="81481" spans="1:2" x14ac:dyDescent="0.45">
      <c r="A81481">
        <v>10016269</v>
      </c>
      <c r="B81481" t="s">
        <v>76041</v>
      </c>
    </row>
    <row r="81482" spans="1:2" x14ac:dyDescent="0.45">
      <c r="A81482">
        <v>10018461</v>
      </c>
      <c r="B81482" t="s">
        <v>76042</v>
      </c>
    </row>
    <row r="81483" spans="1:2" x14ac:dyDescent="0.45">
      <c r="A81483">
        <v>90000705</v>
      </c>
      <c r="B81483" t="s">
        <v>76043</v>
      </c>
    </row>
    <row r="81484" spans="1:2" x14ac:dyDescent="0.45">
      <c r="A81484">
        <v>10072016</v>
      </c>
      <c r="B81484" t="s">
        <v>76044</v>
      </c>
    </row>
    <row r="81485" spans="1:2" x14ac:dyDescent="0.45">
      <c r="A81485">
        <v>10033414</v>
      </c>
      <c r="B81485" t="s">
        <v>76045</v>
      </c>
    </row>
    <row r="81486" spans="1:2" x14ac:dyDescent="0.45">
      <c r="A81486">
        <v>10011092</v>
      </c>
      <c r="B81486" t="s">
        <v>76046</v>
      </c>
    </row>
    <row r="81487" spans="1:2" x14ac:dyDescent="0.45">
      <c r="A81487">
        <v>10062739</v>
      </c>
      <c r="B81487" t="s">
        <v>76047</v>
      </c>
    </row>
    <row r="81488" spans="1:2" x14ac:dyDescent="0.45">
      <c r="A81488">
        <v>10015868</v>
      </c>
      <c r="B81488" t="s">
        <v>76048</v>
      </c>
    </row>
    <row r="81489" spans="1:2" x14ac:dyDescent="0.45">
      <c r="A81489">
        <v>10030003</v>
      </c>
      <c r="B81489" t="s">
        <v>76049</v>
      </c>
    </row>
    <row r="81490" spans="1:2" x14ac:dyDescent="0.45">
      <c r="A81490">
        <v>10077181</v>
      </c>
      <c r="B81490" t="s">
        <v>76050</v>
      </c>
    </row>
    <row r="81491" spans="1:2" x14ac:dyDescent="0.45">
      <c r="A81491">
        <v>10078079</v>
      </c>
      <c r="B81491" t="s">
        <v>76051</v>
      </c>
    </row>
    <row r="81492" spans="1:2" x14ac:dyDescent="0.45">
      <c r="A81492">
        <v>10075179</v>
      </c>
      <c r="B81492" t="s">
        <v>76052</v>
      </c>
    </row>
    <row r="81493" spans="1:2" x14ac:dyDescent="0.45">
      <c r="A81493">
        <v>10083174</v>
      </c>
      <c r="B81493" t="s">
        <v>76053</v>
      </c>
    </row>
    <row r="81494" spans="1:2" x14ac:dyDescent="0.45">
      <c r="A81494">
        <v>10050395</v>
      </c>
      <c r="B81494" t="s">
        <v>76054</v>
      </c>
    </row>
    <row r="81495" spans="1:2" x14ac:dyDescent="0.45">
      <c r="A81495">
        <v>10024640</v>
      </c>
      <c r="B81495" t="s">
        <v>76055</v>
      </c>
    </row>
    <row r="81496" spans="1:2" x14ac:dyDescent="0.45">
      <c r="A81496">
        <v>10038725</v>
      </c>
      <c r="B81496" t="s">
        <v>76056</v>
      </c>
    </row>
    <row r="81497" spans="1:2" x14ac:dyDescent="0.45">
      <c r="A81497">
        <v>10032174</v>
      </c>
      <c r="B81497" t="s">
        <v>76057</v>
      </c>
    </row>
    <row r="81498" spans="1:2" x14ac:dyDescent="0.45">
      <c r="A81498">
        <v>10032373</v>
      </c>
      <c r="B81498" t="s">
        <v>76058</v>
      </c>
    </row>
    <row r="81499" spans="1:2" x14ac:dyDescent="0.45">
      <c r="A81499">
        <v>10049099</v>
      </c>
      <c r="B81499" t="s">
        <v>76059</v>
      </c>
    </row>
    <row r="81500" spans="1:2" x14ac:dyDescent="0.45">
      <c r="A81500">
        <v>10010549</v>
      </c>
      <c r="B81500" t="s">
        <v>76060</v>
      </c>
    </row>
    <row r="81501" spans="1:2" x14ac:dyDescent="0.45">
      <c r="A81501">
        <v>10079138</v>
      </c>
      <c r="B81501" t="s">
        <v>76061</v>
      </c>
    </row>
    <row r="81502" spans="1:2" x14ac:dyDescent="0.45">
      <c r="A81502">
        <v>10090759</v>
      </c>
      <c r="B81502" t="s">
        <v>76062</v>
      </c>
    </row>
    <row r="81503" spans="1:2" x14ac:dyDescent="0.45">
      <c r="A81503">
        <v>10038086</v>
      </c>
      <c r="B81503" t="s">
        <v>76063</v>
      </c>
    </row>
    <row r="81504" spans="1:2" x14ac:dyDescent="0.45">
      <c r="A81504">
        <v>10036191</v>
      </c>
      <c r="B81504" t="s">
        <v>76064</v>
      </c>
    </row>
    <row r="81505" spans="1:2" x14ac:dyDescent="0.45">
      <c r="A81505">
        <v>10027977</v>
      </c>
      <c r="B81505" t="s">
        <v>41420</v>
      </c>
    </row>
    <row r="81506" spans="1:2" x14ac:dyDescent="0.45">
      <c r="A81506">
        <v>10015156</v>
      </c>
      <c r="B81506" t="s">
        <v>76065</v>
      </c>
    </row>
    <row r="81507" spans="1:2" x14ac:dyDescent="0.45">
      <c r="A81507">
        <v>10010490</v>
      </c>
      <c r="B81507" t="s">
        <v>76066</v>
      </c>
    </row>
    <row r="81508" spans="1:2" x14ac:dyDescent="0.45">
      <c r="A81508">
        <v>10085670</v>
      </c>
      <c r="B81508" t="s">
        <v>76067</v>
      </c>
    </row>
    <row r="81509" spans="1:2" x14ac:dyDescent="0.45">
      <c r="A81509">
        <v>10020218</v>
      </c>
      <c r="B81509" t="s">
        <v>76068</v>
      </c>
    </row>
    <row r="81510" spans="1:2" x14ac:dyDescent="0.45">
      <c r="A81510">
        <v>10048079</v>
      </c>
      <c r="B81510" t="s">
        <v>76069</v>
      </c>
    </row>
    <row r="81511" spans="1:2" x14ac:dyDescent="0.45">
      <c r="A81511">
        <v>10073790</v>
      </c>
      <c r="B81511" t="s">
        <v>23210</v>
      </c>
    </row>
    <row r="81512" spans="1:2" x14ac:dyDescent="0.45">
      <c r="A81512">
        <v>10077178</v>
      </c>
      <c r="B81512" t="s">
        <v>31986</v>
      </c>
    </row>
    <row r="81513" spans="1:2" x14ac:dyDescent="0.45">
      <c r="A81513">
        <v>10073880</v>
      </c>
      <c r="B81513" t="s">
        <v>49691</v>
      </c>
    </row>
    <row r="81514" spans="1:2" x14ac:dyDescent="0.45">
      <c r="A81514">
        <v>10072783</v>
      </c>
      <c r="B81514" t="s">
        <v>76070</v>
      </c>
    </row>
    <row r="81515" spans="1:2" x14ac:dyDescent="0.45">
      <c r="A81515">
        <v>10051497</v>
      </c>
      <c r="B81515" t="s">
        <v>76071</v>
      </c>
    </row>
    <row r="81516" spans="1:2" x14ac:dyDescent="0.45">
      <c r="A81516">
        <v>10015050</v>
      </c>
      <c r="B81516" t="s">
        <v>76072</v>
      </c>
    </row>
    <row r="81517" spans="1:2" x14ac:dyDescent="0.45">
      <c r="A81517">
        <v>10054398</v>
      </c>
      <c r="B81517" t="s">
        <v>76073</v>
      </c>
    </row>
    <row r="81518" spans="1:2" x14ac:dyDescent="0.45">
      <c r="A81518">
        <v>10064452</v>
      </c>
      <c r="B81518" t="s">
        <v>76074</v>
      </c>
    </row>
    <row r="81519" spans="1:2" x14ac:dyDescent="0.45">
      <c r="A81519">
        <v>10071025</v>
      </c>
      <c r="B81519" t="s">
        <v>76075</v>
      </c>
    </row>
    <row r="81520" spans="1:2" x14ac:dyDescent="0.45">
      <c r="A81520">
        <v>10062793</v>
      </c>
      <c r="B81520" t="s">
        <v>76076</v>
      </c>
    </row>
    <row r="81521" spans="1:2" x14ac:dyDescent="0.45">
      <c r="A81521">
        <v>10013447</v>
      </c>
      <c r="B81521" t="s">
        <v>76077</v>
      </c>
    </row>
    <row r="81522" spans="1:2" x14ac:dyDescent="0.45">
      <c r="A81522">
        <v>10069660</v>
      </c>
      <c r="B81522" t="s">
        <v>76078</v>
      </c>
    </row>
    <row r="81523" spans="1:2" x14ac:dyDescent="0.45">
      <c r="A81523">
        <v>10066133</v>
      </c>
      <c r="B81523" t="s">
        <v>76079</v>
      </c>
    </row>
    <row r="81524" spans="1:2" x14ac:dyDescent="0.45">
      <c r="A81524">
        <v>10067534</v>
      </c>
      <c r="B81524" t="s">
        <v>76080</v>
      </c>
    </row>
    <row r="81525" spans="1:2" x14ac:dyDescent="0.45">
      <c r="A81525">
        <v>10070996</v>
      </c>
      <c r="B81525" t="s">
        <v>76081</v>
      </c>
    </row>
    <row r="81526" spans="1:2" x14ac:dyDescent="0.45">
      <c r="A81526">
        <v>10015904</v>
      </c>
      <c r="B81526" t="s">
        <v>71573</v>
      </c>
    </row>
    <row r="81527" spans="1:2" x14ac:dyDescent="0.45">
      <c r="A81527">
        <v>10048476</v>
      </c>
      <c r="B81527" t="s">
        <v>76082</v>
      </c>
    </row>
    <row r="81528" spans="1:2" x14ac:dyDescent="0.45">
      <c r="A81528">
        <v>10074512</v>
      </c>
      <c r="B81528" t="s">
        <v>76083</v>
      </c>
    </row>
    <row r="81529" spans="1:2" x14ac:dyDescent="0.45">
      <c r="A81529">
        <v>10047426</v>
      </c>
      <c r="B81529" t="s">
        <v>76084</v>
      </c>
    </row>
    <row r="81530" spans="1:2" x14ac:dyDescent="0.45">
      <c r="A81530">
        <v>10064947</v>
      </c>
      <c r="B81530" t="s">
        <v>76085</v>
      </c>
    </row>
    <row r="81531" spans="1:2" x14ac:dyDescent="0.45">
      <c r="A81531">
        <v>10057565</v>
      </c>
      <c r="B81531" t="s">
        <v>76086</v>
      </c>
    </row>
    <row r="81532" spans="1:2" x14ac:dyDescent="0.45">
      <c r="A81532">
        <v>10080397</v>
      </c>
      <c r="B81532" t="s">
        <v>76087</v>
      </c>
    </row>
    <row r="81533" spans="1:2" x14ac:dyDescent="0.45">
      <c r="A81533">
        <v>10081553</v>
      </c>
      <c r="B81533" t="s">
        <v>76088</v>
      </c>
    </row>
    <row r="81534" spans="1:2" x14ac:dyDescent="0.45">
      <c r="A81534">
        <v>10082984</v>
      </c>
      <c r="B81534" t="s">
        <v>37074</v>
      </c>
    </row>
    <row r="81535" spans="1:2" x14ac:dyDescent="0.45">
      <c r="A81535">
        <v>10031114</v>
      </c>
      <c r="B81535" t="s">
        <v>76089</v>
      </c>
    </row>
    <row r="81536" spans="1:2" x14ac:dyDescent="0.45">
      <c r="A81536">
        <v>10067377</v>
      </c>
      <c r="B81536" t="s">
        <v>21660</v>
      </c>
    </row>
    <row r="81537" spans="1:2" x14ac:dyDescent="0.45">
      <c r="A81537">
        <v>10009447</v>
      </c>
      <c r="B81537" t="s">
        <v>62394</v>
      </c>
    </row>
    <row r="81538" spans="1:2" x14ac:dyDescent="0.45">
      <c r="A81538">
        <v>10088108</v>
      </c>
      <c r="B81538" t="s">
        <v>76090</v>
      </c>
    </row>
    <row r="81539" spans="1:2" x14ac:dyDescent="0.45">
      <c r="A81539">
        <v>10073469</v>
      </c>
      <c r="B81539" t="s">
        <v>76091</v>
      </c>
    </row>
    <row r="81540" spans="1:2" x14ac:dyDescent="0.45">
      <c r="A81540">
        <v>10004396</v>
      </c>
      <c r="B81540" t="s">
        <v>76092</v>
      </c>
    </row>
    <row r="81541" spans="1:2" x14ac:dyDescent="0.45">
      <c r="A81541">
        <v>10018638</v>
      </c>
      <c r="B81541" t="s">
        <v>76093</v>
      </c>
    </row>
    <row r="81542" spans="1:2" x14ac:dyDescent="0.45">
      <c r="A81542">
        <v>10002494</v>
      </c>
      <c r="B81542" t="s">
        <v>76094</v>
      </c>
    </row>
    <row r="81543" spans="1:2" x14ac:dyDescent="0.45">
      <c r="A81543">
        <v>10016991</v>
      </c>
      <c r="B81543" t="s">
        <v>21930</v>
      </c>
    </row>
    <row r="81544" spans="1:2" x14ac:dyDescent="0.45">
      <c r="A81544">
        <v>10014982</v>
      </c>
      <c r="B81544" t="s">
        <v>76095</v>
      </c>
    </row>
    <row r="81545" spans="1:2" x14ac:dyDescent="0.45">
      <c r="A81545">
        <v>10081171</v>
      </c>
      <c r="B81545" t="s">
        <v>28992</v>
      </c>
    </row>
    <row r="81546" spans="1:2" x14ac:dyDescent="0.45">
      <c r="A81546">
        <v>10035113</v>
      </c>
      <c r="B81546" t="s">
        <v>76096</v>
      </c>
    </row>
    <row r="81547" spans="1:2" x14ac:dyDescent="0.45">
      <c r="A81547">
        <v>10025223</v>
      </c>
      <c r="B81547" t="s">
        <v>76097</v>
      </c>
    </row>
    <row r="81548" spans="1:2" x14ac:dyDescent="0.45">
      <c r="A81548">
        <v>10035882</v>
      </c>
      <c r="B81548" t="s">
        <v>76098</v>
      </c>
    </row>
    <row r="81549" spans="1:2" x14ac:dyDescent="0.45">
      <c r="A81549">
        <v>10066173</v>
      </c>
      <c r="B81549" t="s">
        <v>76099</v>
      </c>
    </row>
    <row r="81550" spans="1:2" x14ac:dyDescent="0.45">
      <c r="A81550">
        <v>10017054</v>
      </c>
      <c r="B81550" t="s">
        <v>76100</v>
      </c>
    </row>
    <row r="81551" spans="1:2" x14ac:dyDescent="0.45">
      <c r="A81551">
        <v>10090206</v>
      </c>
      <c r="B81551" t="s">
        <v>76101</v>
      </c>
    </row>
    <row r="81552" spans="1:2" x14ac:dyDescent="0.45">
      <c r="A81552">
        <v>10042141</v>
      </c>
      <c r="B81552" t="s">
        <v>76102</v>
      </c>
    </row>
    <row r="81553" spans="1:2" x14ac:dyDescent="0.45">
      <c r="A81553">
        <v>10025359</v>
      </c>
      <c r="B81553" t="s">
        <v>76103</v>
      </c>
    </row>
    <row r="81554" spans="1:2" x14ac:dyDescent="0.45">
      <c r="A81554">
        <v>10044359</v>
      </c>
      <c r="B81554" t="s">
        <v>76104</v>
      </c>
    </row>
    <row r="81555" spans="1:2" x14ac:dyDescent="0.45">
      <c r="A81555">
        <v>10013432</v>
      </c>
      <c r="B81555" t="s">
        <v>76105</v>
      </c>
    </row>
    <row r="81556" spans="1:2" x14ac:dyDescent="0.45">
      <c r="A81556">
        <v>10025997</v>
      </c>
      <c r="B81556" t="s">
        <v>31928</v>
      </c>
    </row>
    <row r="81557" spans="1:2" x14ac:dyDescent="0.45">
      <c r="A81557">
        <v>10070358</v>
      </c>
      <c r="B81557" t="s">
        <v>76106</v>
      </c>
    </row>
    <row r="81558" spans="1:2" x14ac:dyDescent="0.45">
      <c r="A81558">
        <v>10012347</v>
      </c>
      <c r="B81558" t="s">
        <v>76107</v>
      </c>
    </row>
    <row r="81559" spans="1:2" x14ac:dyDescent="0.45">
      <c r="A81559">
        <v>10018169</v>
      </c>
      <c r="B81559" t="s">
        <v>27095</v>
      </c>
    </row>
    <row r="81560" spans="1:2" x14ac:dyDescent="0.45">
      <c r="A81560">
        <v>10069118</v>
      </c>
      <c r="B81560" t="s">
        <v>76108</v>
      </c>
    </row>
    <row r="81561" spans="1:2" x14ac:dyDescent="0.45">
      <c r="A81561">
        <v>10004256</v>
      </c>
      <c r="B81561" t="s">
        <v>76109</v>
      </c>
    </row>
    <row r="81562" spans="1:2" x14ac:dyDescent="0.45">
      <c r="A81562">
        <v>10010425</v>
      </c>
      <c r="B81562" t="s">
        <v>76110</v>
      </c>
    </row>
    <row r="81563" spans="1:2" x14ac:dyDescent="0.45">
      <c r="A81563">
        <v>10036340</v>
      </c>
      <c r="B81563" t="s">
        <v>76111</v>
      </c>
    </row>
    <row r="81564" spans="1:2" x14ac:dyDescent="0.45">
      <c r="A81564">
        <v>10069611</v>
      </c>
      <c r="B81564" t="s">
        <v>76112</v>
      </c>
    </row>
    <row r="81565" spans="1:2" x14ac:dyDescent="0.45">
      <c r="A81565">
        <v>10084000</v>
      </c>
      <c r="B81565" t="s">
        <v>76113</v>
      </c>
    </row>
    <row r="81566" spans="1:2" x14ac:dyDescent="0.45">
      <c r="A81566">
        <v>10022300</v>
      </c>
      <c r="B81566" t="s">
        <v>76114</v>
      </c>
    </row>
    <row r="81567" spans="1:2" x14ac:dyDescent="0.45">
      <c r="A81567">
        <v>90000724</v>
      </c>
      <c r="B81567" t="s">
        <v>76115</v>
      </c>
    </row>
    <row r="81568" spans="1:2" x14ac:dyDescent="0.45">
      <c r="A81568">
        <v>10006129</v>
      </c>
      <c r="B81568" t="s">
        <v>20426</v>
      </c>
    </row>
    <row r="81569" spans="1:2" x14ac:dyDescent="0.45">
      <c r="A81569">
        <v>10017817</v>
      </c>
      <c r="B81569" t="s">
        <v>31767</v>
      </c>
    </row>
    <row r="81570" spans="1:2" x14ac:dyDescent="0.45">
      <c r="A81570">
        <v>10086743</v>
      </c>
      <c r="B81570" t="s">
        <v>76116</v>
      </c>
    </row>
    <row r="81571" spans="1:2" x14ac:dyDescent="0.45">
      <c r="A81571">
        <v>10066242</v>
      </c>
      <c r="B81571" t="s">
        <v>76117</v>
      </c>
    </row>
    <row r="81572" spans="1:2" x14ac:dyDescent="0.45">
      <c r="A81572">
        <v>10077623</v>
      </c>
      <c r="B81572" t="s">
        <v>76118</v>
      </c>
    </row>
    <row r="81573" spans="1:2" x14ac:dyDescent="0.45">
      <c r="A81573">
        <v>10074868</v>
      </c>
      <c r="B81573" t="s">
        <v>76119</v>
      </c>
    </row>
    <row r="81574" spans="1:2" x14ac:dyDescent="0.45">
      <c r="A81574">
        <v>10084644</v>
      </c>
      <c r="B81574" t="s">
        <v>76120</v>
      </c>
    </row>
    <row r="81575" spans="1:2" x14ac:dyDescent="0.45">
      <c r="A81575">
        <v>10050017</v>
      </c>
      <c r="B81575" t="s">
        <v>76121</v>
      </c>
    </row>
    <row r="81576" spans="1:2" x14ac:dyDescent="0.45">
      <c r="A81576">
        <v>10006600</v>
      </c>
      <c r="B81576" t="s">
        <v>76122</v>
      </c>
    </row>
    <row r="81577" spans="1:2" x14ac:dyDescent="0.45">
      <c r="A81577">
        <v>10073524</v>
      </c>
      <c r="B81577" t="s">
        <v>76123</v>
      </c>
    </row>
    <row r="81578" spans="1:2" x14ac:dyDescent="0.45">
      <c r="A81578">
        <v>10046419</v>
      </c>
      <c r="B81578" t="s">
        <v>76124</v>
      </c>
    </row>
    <row r="81579" spans="1:2" x14ac:dyDescent="0.45">
      <c r="A81579">
        <v>10000367</v>
      </c>
      <c r="B81579" t="s">
        <v>76125</v>
      </c>
    </row>
    <row r="81580" spans="1:2" x14ac:dyDescent="0.45">
      <c r="A81580">
        <v>10010774</v>
      </c>
      <c r="B81580" t="s">
        <v>76126</v>
      </c>
    </row>
    <row r="81581" spans="1:2" x14ac:dyDescent="0.45">
      <c r="A81581">
        <v>10055674</v>
      </c>
      <c r="B81581" t="s">
        <v>76127</v>
      </c>
    </row>
    <row r="81582" spans="1:2" x14ac:dyDescent="0.45">
      <c r="A81582">
        <v>10044826</v>
      </c>
      <c r="B81582" t="s">
        <v>76128</v>
      </c>
    </row>
    <row r="81583" spans="1:2" x14ac:dyDescent="0.45">
      <c r="A81583">
        <v>10039857</v>
      </c>
      <c r="B81583" t="s">
        <v>76129</v>
      </c>
    </row>
    <row r="81584" spans="1:2" x14ac:dyDescent="0.45">
      <c r="A81584">
        <v>10020653</v>
      </c>
      <c r="B81584" t="s">
        <v>76130</v>
      </c>
    </row>
    <row r="81585" spans="1:2" x14ac:dyDescent="0.45">
      <c r="A81585">
        <v>10021156</v>
      </c>
      <c r="B81585" t="s">
        <v>76131</v>
      </c>
    </row>
    <row r="81586" spans="1:2" x14ac:dyDescent="0.45">
      <c r="A81586">
        <v>10022583</v>
      </c>
      <c r="B81586" t="s">
        <v>76132</v>
      </c>
    </row>
    <row r="81587" spans="1:2" x14ac:dyDescent="0.45">
      <c r="A81587">
        <v>10034165</v>
      </c>
      <c r="B81587" t="s">
        <v>20581</v>
      </c>
    </row>
    <row r="81588" spans="1:2" x14ac:dyDescent="0.45">
      <c r="A81588">
        <v>10075244</v>
      </c>
      <c r="B81588" t="s">
        <v>76133</v>
      </c>
    </row>
    <row r="81589" spans="1:2" x14ac:dyDescent="0.45">
      <c r="A81589">
        <v>10021468</v>
      </c>
      <c r="B81589" t="s">
        <v>33763</v>
      </c>
    </row>
    <row r="81590" spans="1:2" x14ac:dyDescent="0.45">
      <c r="A81590">
        <v>10007994</v>
      </c>
      <c r="B81590" t="s">
        <v>43915</v>
      </c>
    </row>
    <row r="81591" spans="1:2" x14ac:dyDescent="0.45">
      <c r="A81591">
        <v>10010355</v>
      </c>
      <c r="B81591" t="s">
        <v>76134</v>
      </c>
    </row>
    <row r="81592" spans="1:2" x14ac:dyDescent="0.45">
      <c r="A81592">
        <v>10073757</v>
      </c>
      <c r="B81592" t="s">
        <v>26912</v>
      </c>
    </row>
    <row r="81593" spans="1:2" x14ac:dyDescent="0.45">
      <c r="A81593">
        <v>10038228</v>
      </c>
      <c r="B81593" t="s">
        <v>76135</v>
      </c>
    </row>
    <row r="81594" spans="1:2" x14ac:dyDescent="0.45">
      <c r="A81594">
        <v>10002093</v>
      </c>
      <c r="B81594" t="s">
        <v>76136</v>
      </c>
    </row>
    <row r="81595" spans="1:2" x14ac:dyDescent="0.45">
      <c r="A81595">
        <v>10050304</v>
      </c>
      <c r="B81595" t="s">
        <v>76137</v>
      </c>
    </row>
    <row r="81596" spans="1:2" x14ac:dyDescent="0.45">
      <c r="A81596">
        <v>10039738</v>
      </c>
      <c r="B81596" t="s">
        <v>76138</v>
      </c>
    </row>
    <row r="81597" spans="1:2" x14ac:dyDescent="0.45">
      <c r="A81597">
        <v>10074018</v>
      </c>
      <c r="B81597" t="s">
        <v>26912</v>
      </c>
    </row>
    <row r="81598" spans="1:2" x14ac:dyDescent="0.45">
      <c r="A81598">
        <v>10057998</v>
      </c>
      <c r="B81598" t="s">
        <v>76139</v>
      </c>
    </row>
    <row r="81599" spans="1:2" x14ac:dyDescent="0.45">
      <c r="A81599">
        <v>10004593</v>
      </c>
      <c r="B81599" t="s">
        <v>76140</v>
      </c>
    </row>
    <row r="81600" spans="1:2" x14ac:dyDescent="0.45">
      <c r="A81600">
        <v>10026624</v>
      </c>
      <c r="B81600" t="s">
        <v>76141</v>
      </c>
    </row>
    <row r="81601" spans="1:2" x14ac:dyDescent="0.45">
      <c r="A81601">
        <v>10008969</v>
      </c>
      <c r="B81601" t="s">
        <v>76142</v>
      </c>
    </row>
    <row r="81602" spans="1:2" x14ac:dyDescent="0.45">
      <c r="A81602">
        <v>10045612</v>
      </c>
      <c r="B81602" t="s">
        <v>76143</v>
      </c>
    </row>
    <row r="81603" spans="1:2" x14ac:dyDescent="0.45">
      <c r="A81603">
        <v>10005283</v>
      </c>
      <c r="B81603" t="s">
        <v>76144</v>
      </c>
    </row>
    <row r="81604" spans="1:2" x14ac:dyDescent="0.45">
      <c r="A81604">
        <v>10037106</v>
      </c>
      <c r="B81604" t="s">
        <v>76145</v>
      </c>
    </row>
    <row r="81605" spans="1:2" x14ac:dyDescent="0.45">
      <c r="A81605">
        <v>10087363</v>
      </c>
      <c r="B81605" t="s">
        <v>76146</v>
      </c>
    </row>
    <row r="81606" spans="1:2" x14ac:dyDescent="0.45">
      <c r="A81606">
        <v>10033622</v>
      </c>
      <c r="B81606" t="s">
        <v>76147</v>
      </c>
    </row>
    <row r="81607" spans="1:2" x14ac:dyDescent="0.45">
      <c r="A81607">
        <v>10065067</v>
      </c>
      <c r="B81607" t="s">
        <v>68179</v>
      </c>
    </row>
    <row r="81608" spans="1:2" x14ac:dyDescent="0.45">
      <c r="A81608">
        <v>10009565</v>
      </c>
      <c r="B81608" t="s">
        <v>76148</v>
      </c>
    </row>
    <row r="81609" spans="1:2" x14ac:dyDescent="0.45">
      <c r="A81609">
        <v>10022596</v>
      </c>
      <c r="B81609" t="s">
        <v>76149</v>
      </c>
    </row>
    <row r="81610" spans="1:2" x14ac:dyDescent="0.45">
      <c r="A81610">
        <v>10010060</v>
      </c>
      <c r="B81610" t="s">
        <v>76150</v>
      </c>
    </row>
    <row r="81611" spans="1:2" x14ac:dyDescent="0.45">
      <c r="A81611">
        <v>10075905</v>
      </c>
      <c r="B81611" t="s">
        <v>39517</v>
      </c>
    </row>
    <row r="81612" spans="1:2" x14ac:dyDescent="0.45">
      <c r="A81612">
        <v>10056404</v>
      </c>
      <c r="B81612" t="s">
        <v>76151</v>
      </c>
    </row>
    <row r="81613" spans="1:2" x14ac:dyDescent="0.45">
      <c r="A81613">
        <v>10051662</v>
      </c>
      <c r="B81613" t="s">
        <v>70992</v>
      </c>
    </row>
    <row r="81614" spans="1:2" x14ac:dyDescent="0.45">
      <c r="A81614">
        <v>10035873</v>
      </c>
      <c r="B81614" t="s">
        <v>76152</v>
      </c>
    </row>
    <row r="81615" spans="1:2" x14ac:dyDescent="0.45">
      <c r="A81615">
        <v>10067543</v>
      </c>
      <c r="B81615" t="s">
        <v>76153</v>
      </c>
    </row>
    <row r="81616" spans="1:2" x14ac:dyDescent="0.45">
      <c r="A81616">
        <v>10038206</v>
      </c>
      <c r="B81616" t="s">
        <v>76154</v>
      </c>
    </row>
    <row r="81617" spans="1:2" x14ac:dyDescent="0.45">
      <c r="A81617">
        <v>10088744</v>
      </c>
      <c r="B81617" t="s">
        <v>76155</v>
      </c>
    </row>
    <row r="81618" spans="1:2" x14ac:dyDescent="0.45">
      <c r="A81618">
        <v>10047982</v>
      </c>
      <c r="B81618" t="s">
        <v>76156</v>
      </c>
    </row>
    <row r="81619" spans="1:2" x14ac:dyDescent="0.45">
      <c r="A81619">
        <v>10002122</v>
      </c>
      <c r="B81619" t="s">
        <v>44445</v>
      </c>
    </row>
    <row r="81620" spans="1:2" x14ac:dyDescent="0.45">
      <c r="A81620">
        <v>10006956</v>
      </c>
      <c r="B81620" t="s">
        <v>76157</v>
      </c>
    </row>
    <row r="81621" spans="1:2" x14ac:dyDescent="0.45">
      <c r="A81621">
        <v>10013838</v>
      </c>
      <c r="B81621" t="s">
        <v>76158</v>
      </c>
    </row>
    <row r="81622" spans="1:2" x14ac:dyDescent="0.45">
      <c r="A81622">
        <v>10085303</v>
      </c>
      <c r="B81622" t="s">
        <v>76159</v>
      </c>
    </row>
    <row r="81623" spans="1:2" x14ac:dyDescent="0.45">
      <c r="A81623">
        <v>10082465</v>
      </c>
      <c r="B81623" t="s">
        <v>76160</v>
      </c>
    </row>
    <row r="81624" spans="1:2" x14ac:dyDescent="0.45">
      <c r="A81624">
        <v>10086909</v>
      </c>
      <c r="B81624" t="s">
        <v>76161</v>
      </c>
    </row>
    <row r="81625" spans="1:2" x14ac:dyDescent="0.45">
      <c r="A81625">
        <v>10013259</v>
      </c>
      <c r="B81625" t="s">
        <v>76162</v>
      </c>
    </row>
    <row r="81626" spans="1:2" x14ac:dyDescent="0.45">
      <c r="A81626">
        <v>10065397</v>
      </c>
      <c r="B81626" t="s">
        <v>76163</v>
      </c>
    </row>
    <row r="81627" spans="1:2" x14ac:dyDescent="0.45">
      <c r="A81627">
        <v>10090465</v>
      </c>
      <c r="B81627" t="s">
        <v>52960</v>
      </c>
    </row>
    <row r="81628" spans="1:2" x14ac:dyDescent="0.45">
      <c r="A81628">
        <v>10069763</v>
      </c>
      <c r="B81628" t="s">
        <v>76164</v>
      </c>
    </row>
    <row r="81629" spans="1:2" x14ac:dyDescent="0.45">
      <c r="A81629">
        <v>10003220</v>
      </c>
      <c r="B81629" t="s">
        <v>76165</v>
      </c>
    </row>
    <row r="81630" spans="1:2" x14ac:dyDescent="0.45">
      <c r="A81630">
        <v>10060414</v>
      </c>
      <c r="B81630" t="s">
        <v>76166</v>
      </c>
    </row>
    <row r="81631" spans="1:2" x14ac:dyDescent="0.45">
      <c r="A81631">
        <v>10071547</v>
      </c>
      <c r="B81631" t="s">
        <v>76167</v>
      </c>
    </row>
    <row r="81632" spans="1:2" x14ac:dyDescent="0.45">
      <c r="A81632">
        <v>10089390</v>
      </c>
      <c r="B81632" t="s">
        <v>76168</v>
      </c>
    </row>
    <row r="81633" spans="1:2" x14ac:dyDescent="0.45">
      <c r="A81633">
        <v>10020190</v>
      </c>
      <c r="B81633" t="s">
        <v>76169</v>
      </c>
    </row>
    <row r="81634" spans="1:2" x14ac:dyDescent="0.45">
      <c r="A81634">
        <v>10084971</v>
      </c>
      <c r="B81634" t="s">
        <v>76170</v>
      </c>
    </row>
    <row r="81635" spans="1:2" x14ac:dyDescent="0.45">
      <c r="A81635">
        <v>10039688</v>
      </c>
      <c r="B81635" t="s">
        <v>76171</v>
      </c>
    </row>
    <row r="81636" spans="1:2" x14ac:dyDescent="0.45">
      <c r="A81636">
        <v>10063194</v>
      </c>
      <c r="B81636" t="s">
        <v>76172</v>
      </c>
    </row>
    <row r="81637" spans="1:2" x14ac:dyDescent="0.45">
      <c r="A81637">
        <v>10000008</v>
      </c>
      <c r="B81637" t="s">
        <v>76173</v>
      </c>
    </row>
    <row r="81638" spans="1:2" x14ac:dyDescent="0.45">
      <c r="A81638">
        <v>10035478</v>
      </c>
      <c r="B81638" t="s">
        <v>20821</v>
      </c>
    </row>
    <row r="81639" spans="1:2" x14ac:dyDescent="0.45">
      <c r="A81639">
        <v>10084444</v>
      </c>
      <c r="B81639" t="s">
        <v>76174</v>
      </c>
    </row>
    <row r="81640" spans="1:2" x14ac:dyDescent="0.45">
      <c r="A81640">
        <v>10054548</v>
      </c>
      <c r="B81640" t="s">
        <v>76175</v>
      </c>
    </row>
    <row r="81641" spans="1:2" x14ac:dyDescent="0.45">
      <c r="A81641">
        <v>10037787</v>
      </c>
      <c r="B81641" t="s">
        <v>76176</v>
      </c>
    </row>
    <row r="81642" spans="1:2" x14ac:dyDescent="0.45">
      <c r="A81642">
        <v>10013483</v>
      </c>
      <c r="B81642" t="s">
        <v>76177</v>
      </c>
    </row>
    <row r="81643" spans="1:2" x14ac:dyDescent="0.45">
      <c r="A81643">
        <v>10015615</v>
      </c>
      <c r="B81643" t="s">
        <v>76178</v>
      </c>
    </row>
    <row r="81644" spans="1:2" x14ac:dyDescent="0.45">
      <c r="A81644">
        <v>10072573</v>
      </c>
      <c r="B81644" t="s">
        <v>76179</v>
      </c>
    </row>
    <row r="81645" spans="1:2" x14ac:dyDescent="0.45">
      <c r="A81645">
        <v>10062953</v>
      </c>
      <c r="B81645" t="s">
        <v>76180</v>
      </c>
    </row>
    <row r="81646" spans="1:2" x14ac:dyDescent="0.45">
      <c r="A81646">
        <v>10091482</v>
      </c>
      <c r="B81646" t="s">
        <v>76181</v>
      </c>
    </row>
    <row r="81647" spans="1:2" x14ac:dyDescent="0.45">
      <c r="A81647">
        <v>10076680</v>
      </c>
      <c r="B81647" t="s">
        <v>28264</v>
      </c>
    </row>
    <row r="81648" spans="1:2" x14ac:dyDescent="0.45">
      <c r="A81648">
        <v>10017428</v>
      </c>
      <c r="B81648" t="s">
        <v>76182</v>
      </c>
    </row>
    <row r="81649" spans="1:2" x14ac:dyDescent="0.45">
      <c r="A81649">
        <v>10061402</v>
      </c>
      <c r="B81649" t="s">
        <v>76183</v>
      </c>
    </row>
    <row r="81650" spans="1:2" x14ac:dyDescent="0.45">
      <c r="A81650">
        <v>10009916</v>
      </c>
      <c r="B81650" t="s">
        <v>76184</v>
      </c>
    </row>
    <row r="81651" spans="1:2" x14ac:dyDescent="0.45">
      <c r="A81651">
        <v>10085664</v>
      </c>
      <c r="B81651" t="s">
        <v>76185</v>
      </c>
    </row>
    <row r="81652" spans="1:2" x14ac:dyDescent="0.45">
      <c r="A81652">
        <v>10015878</v>
      </c>
      <c r="B81652" t="s">
        <v>58966</v>
      </c>
    </row>
    <row r="81653" spans="1:2" x14ac:dyDescent="0.45">
      <c r="A81653">
        <v>10027247</v>
      </c>
      <c r="B81653" t="s">
        <v>76186</v>
      </c>
    </row>
    <row r="81654" spans="1:2" x14ac:dyDescent="0.45">
      <c r="A81654">
        <v>10012461</v>
      </c>
      <c r="B81654" t="s">
        <v>76187</v>
      </c>
    </row>
    <row r="81655" spans="1:2" x14ac:dyDescent="0.45">
      <c r="A81655">
        <v>10080119</v>
      </c>
      <c r="B81655" t="s">
        <v>76188</v>
      </c>
    </row>
    <row r="81656" spans="1:2" x14ac:dyDescent="0.45">
      <c r="A81656">
        <v>10054355</v>
      </c>
      <c r="B81656" t="s">
        <v>76189</v>
      </c>
    </row>
    <row r="81657" spans="1:2" x14ac:dyDescent="0.45">
      <c r="A81657">
        <v>10001861</v>
      </c>
      <c r="B81657" t="s">
        <v>76190</v>
      </c>
    </row>
    <row r="81658" spans="1:2" x14ac:dyDescent="0.45">
      <c r="A81658">
        <v>10068966</v>
      </c>
      <c r="B81658" t="s">
        <v>76191</v>
      </c>
    </row>
    <row r="81659" spans="1:2" x14ac:dyDescent="0.45">
      <c r="A81659">
        <v>90000163</v>
      </c>
      <c r="B81659" t="s">
        <v>76192</v>
      </c>
    </row>
    <row r="81660" spans="1:2" x14ac:dyDescent="0.45">
      <c r="A81660">
        <v>10056843</v>
      </c>
      <c r="B81660" t="s">
        <v>76193</v>
      </c>
    </row>
    <row r="81661" spans="1:2" x14ac:dyDescent="0.45">
      <c r="A81661">
        <v>10024219</v>
      </c>
      <c r="B81661" t="s">
        <v>76194</v>
      </c>
    </row>
    <row r="81662" spans="1:2" x14ac:dyDescent="0.45">
      <c r="A81662">
        <v>10073635</v>
      </c>
      <c r="B81662" t="s">
        <v>56740</v>
      </c>
    </row>
    <row r="81663" spans="1:2" x14ac:dyDescent="0.45">
      <c r="A81663">
        <v>10071539</v>
      </c>
      <c r="B81663" t="s">
        <v>76195</v>
      </c>
    </row>
    <row r="81664" spans="1:2" x14ac:dyDescent="0.45">
      <c r="A81664">
        <v>10063348</v>
      </c>
      <c r="B81664" t="s">
        <v>76196</v>
      </c>
    </row>
    <row r="81665" spans="1:2" x14ac:dyDescent="0.45">
      <c r="A81665">
        <v>10014037</v>
      </c>
      <c r="B81665" t="s">
        <v>76197</v>
      </c>
    </row>
    <row r="81666" spans="1:2" x14ac:dyDescent="0.45">
      <c r="A81666">
        <v>10041035</v>
      </c>
      <c r="B81666" t="s">
        <v>17784</v>
      </c>
    </row>
    <row r="81667" spans="1:2" x14ac:dyDescent="0.45">
      <c r="A81667">
        <v>10039940</v>
      </c>
      <c r="B81667" t="s">
        <v>76198</v>
      </c>
    </row>
    <row r="81668" spans="1:2" x14ac:dyDescent="0.45">
      <c r="A81668">
        <v>10041173</v>
      </c>
      <c r="B81668" t="s">
        <v>76199</v>
      </c>
    </row>
    <row r="81669" spans="1:2" x14ac:dyDescent="0.45">
      <c r="A81669">
        <v>10077988</v>
      </c>
      <c r="B81669" t="s">
        <v>76200</v>
      </c>
    </row>
    <row r="81670" spans="1:2" x14ac:dyDescent="0.45">
      <c r="A81670">
        <v>10052287</v>
      </c>
      <c r="B81670" t="s">
        <v>76201</v>
      </c>
    </row>
    <row r="81671" spans="1:2" x14ac:dyDescent="0.45">
      <c r="A81671">
        <v>10072586</v>
      </c>
      <c r="B81671" t="s">
        <v>76202</v>
      </c>
    </row>
    <row r="81672" spans="1:2" x14ac:dyDescent="0.45">
      <c r="A81672">
        <v>10091897</v>
      </c>
      <c r="B81672" t="s">
        <v>76203</v>
      </c>
    </row>
    <row r="81673" spans="1:2" x14ac:dyDescent="0.45">
      <c r="A81673">
        <v>10002628</v>
      </c>
      <c r="B81673" t="s">
        <v>75001</v>
      </c>
    </row>
    <row r="81674" spans="1:2" x14ac:dyDescent="0.45">
      <c r="A81674">
        <v>10088318</v>
      </c>
      <c r="B81674" t="s">
        <v>76204</v>
      </c>
    </row>
    <row r="81675" spans="1:2" x14ac:dyDescent="0.45">
      <c r="A81675">
        <v>10086863</v>
      </c>
      <c r="B81675" t="s">
        <v>76205</v>
      </c>
    </row>
    <row r="81676" spans="1:2" x14ac:dyDescent="0.45">
      <c r="A81676">
        <v>10038674</v>
      </c>
      <c r="B81676" t="s">
        <v>18930</v>
      </c>
    </row>
    <row r="81677" spans="1:2" x14ac:dyDescent="0.45">
      <c r="A81677">
        <v>10053093</v>
      </c>
      <c r="B81677" t="s">
        <v>76206</v>
      </c>
    </row>
    <row r="81678" spans="1:2" x14ac:dyDescent="0.45">
      <c r="A81678">
        <v>10022467</v>
      </c>
      <c r="B81678" t="s">
        <v>76207</v>
      </c>
    </row>
    <row r="81679" spans="1:2" x14ac:dyDescent="0.45">
      <c r="A81679">
        <v>10090645</v>
      </c>
      <c r="B81679" t="s">
        <v>76208</v>
      </c>
    </row>
    <row r="81680" spans="1:2" x14ac:dyDescent="0.45">
      <c r="A81680">
        <v>10035144</v>
      </c>
      <c r="B81680" t="s">
        <v>21953</v>
      </c>
    </row>
    <row r="81681" spans="1:2" x14ac:dyDescent="0.45">
      <c r="A81681">
        <v>10067374</v>
      </c>
      <c r="B81681" t="s">
        <v>76209</v>
      </c>
    </row>
    <row r="81682" spans="1:2" x14ac:dyDescent="0.45">
      <c r="A81682">
        <v>10024844</v>
      </c>
      <c r="B81682" t="s">
        <v>76210</v>
      </c>
    </row>
    <row r="81683" spans="1:2" x14ac:dyDescent="0.45">
      <c r="A81683">
        <v>10016941</v>
      </c>
      <c r="B81683" t="s">
        <v>76211</v>
      </c>
    </row>
    <row r="81684" spans="1:2" x14ac:dyDescent="0.45">
      <c r="A81684">
        <v>10051371</v>
      </c>
      <c r="B81684" t="s">
        <v>76212</v>
      </c>
    </row>
    <row r="81685" spans="1:2" x14ac:dyDescent="0.45">
      <c r="A81685">
        <v>10041007</v>
      </c>
      <c r="B81685" t="s">
        <v>76213</v>
      </c>
    </row>
    <row r="81686" spans="1:2" x14ac:dyDescent="0.45">
      <c r="A81686">
        <v>10004136</v>
      </c>
      <c r="B81686" t="s">
        <v>76214</v>
      </c>
    </row>
    <row r="81687" spans="1:2" x14ac:dyDescent="0.45">
      <c r="A81687">
        <v>10074820</v>
      </c>
      <c r="B81687" t="s">
        <v>76215</v>
      </c>
    </row>
    <row r="81688" spans="1:2" x14ac:dyDescent="0.45">
      <c r="A81688">
        <v>10021093</v>
      </c>
      <c r="B81688" t="s">
        <v>21275</v>
      </c>
    </row>
    <row r="81689" spans="1:2" x14ac:dyDescent="0.45">
      <c r="A81689">
        <v>10077062</v>
      </c>
      <c r="B81689" t="s">
        <v>76216</v>
      </c>
    </row>
    <row r="81690" spans="1:2" x14ac:dyDescent="0.45">
      <c r="A81690">
        <v>10082790</v>
      </c>
      <c r="B81690" t="s">
        <v>76217</v>
      </c>
    </row>
    <row r="81691" spans="1:2" x14ac:dyDescent="0.45">
      <c r="A81691">
        <v>10066994</v>
      </c>
      <c r="B81691" t="s">
        <v>76218</v>
      </c>
    </row>
    <row r="81692" spans="1:2" x14ac:dyDescent="0.45">
      <c r="A81692">
        <v>10017591</v>
      </c>
      <c r="B81692" t="s">
        <v>61081</v>
      </c>
    </row>
    <row r="81693" spans="1:2" x14ac:dyDescent="0.45">
      <c r="A81693">
        <v>10046888</v>
      </c>
      <c r="B81693" t="s">
        <v>76219</v>
      </c>
    </row>
    <row r="81694" spans="1:2" x14ac:dyDescent="0.45">
      <c r="A81694">
        <v>10057207</v>
      </c>
      <c r="B81694" t="s">
        <v>76220</v>
      </c>
    </row>
    <row r="81695" spans="1:2" x14ac:dyDescent="0.45">
      <c r="A81695">
        <v>10083015</v>
      </c>
      <c r="B81695" t="s">
        <v>49646</v>
      </c>
    </row>
    <row r="81696" spans="1:2" x14ac:dyDescent="0.45">
      <c r="A81696">
        <v>10052087</v>
      </c>
      <c r="B81696" t="s">
        <v>76221</v>
      </c>
    </row>
    <row r="81697" spans="1:2" x14ac:dyDescent="0.45">
      <c r="A81697">
        <v>10082956</v>
      </c>
      <c r="B81697" t="s">
        <v>76222</v>
      </c>
    </row>
    <row r="81698" spans="1:2" x14ac:dyDescent="0.45">
      <c r="A81698">
        <v>10043078</v>
      </c>
      <c r="B81698" t="s">
        <v>76223</v>
      </c>
    </row>
    <row r="81699" spans="1:2" x14ac:dyDescent="0.45">
      <c r="A81699">
        <v>10004574</v>
      </c>
      <c r="B81699" t="s">
        <v>76224</v>
      </c>
    </row>
    <row r="81700" spans="1:2" x14ac:dyDescent="0.45">
      <c r="A81700">
        <v>10026352</v>
      </c>
      <c r="B81700" t="s">
        <v>76225</v>
      </c>
    </row>
    <row r="81701" spans="1:2" x14ac:dyDescent="0.45">
      <c r="A81701">
        <v>10052328</v>
      </c>
      <c r="B81701" t="s">
        <v>35129</v>
      </c>
    </row>
    <row r="81702" spans="1:2" x14ac:dyDescent="0.45">
      <c r="A81702">
        <v>10085340</v>
      </c>
      <c r="B81702" t="s">
        <v>76226</v>
      </c>
    </row>
    <row r="81703" spans="1:2" x14ac:dyDescent="0.45">
      <c r="A81703">
        <v>10040278</v>
      </c>
      <c r="B81703" t="s">
        <v>76227</v>
      </c>
    </row>
    <row r="81704" spans="1:2" x14ac:dyDescent="0.45">
      <c r="A81704">
        <v>10075893</v>
      </c>
      <c r="B81704" t="s">
        <v>76228</v>
      </c>
    </row>
    <row r="81705" spans="1:2" x14ac:dyDescent="0.45">
      <c r="A81705">
        <v>10072339</v>
      </c>
      <c r="B81705" t="s">
        <v>76229</v>
      </c>
    </row>
    <row r="81706" spans="1:2" x14ac:dyDescent="0.45">
      <c r="A81706">
        <v>10041260</v>
      </c>
      <c r="B81706" t="s">
        <v>76230</v>
      </c>
    </row>
    <row r="81707" spans="1:2" x14ac:dyDescent="0.45">
      <c r="A81707">
        <v>10017968</v>
      </c>
      <c r="B81707" t="s">
        <v>76231</v>
      </c>
    </row>
    <row r="81708" spans="1:2" x14ac:dyDescent="0.45">
      <c r="A81708">
        <v>10001051</v>
      </c>
      <c r="B81708" t="s">
        <v>76232</v>
      </c>
    </row>
    <row r="81709" spans="1:2" x14ac:dyDescent="0.45">
      <c r="A81709">
        <v>10016681</v>
      </c>
      <c r="B81709" t="s">
        <v>76233</v>
      </c>
    </row>
    <row r="81710" spans="1:2" x14ac:dyDescent="0.45">
      <c r="A81710">
        <v>10028582</v>
      </c>
      <c r="B81710" t="s">
        <v>76234</v>
      </c>
    </row>
    <row r="81711" spans="1:2" x14ac:dyDescent="0.45">
      <c r="A81711">
        <v>10079162</v>
      </c>
      <c r="B81711" t="s">
        <v>76235</v>
      </c>
    </row>
    <row r="81712" spans="1:2" x14ac:dyDescent="0.45">
      <c r="A81712">
        <v>10007901</v>
      </c>
      <c r="B81712" t="s">
        <v>76236</v>
      </c>
    </row>
    <row r="81713" spans="1:2" x14ac:dyDescent="0.45">
      <c r="A81713">
        <v>10027188</v>
      </c>
      <c r="B81713" t="s">
        <v>76237</v>
      </c>
    </row>
    <row r="81714" spans="1:2" x14ac:dyDescent="0.45">
      <c r="A81714">
        <v>10062715</v>
      </c>
      <c r="B81714" t="s">
        <v>76238</v>
      </c>
    </row>
    <row r="81715" spans="1:2" x14ac:dyDescent="0.45">
      <c r="A81715">
        <v>10092467</v>
      </c>
      <c r="B81715" t="s">
        <v>54108</v>
      </c>
    </row>
    <row r="81716" spans="1:2" x14ac:dyDescent="0.45">
      <c r="A81716">
        <v>10087133</v>
      </c>
      <c r="B81716" t="s">
        <v>76239</v>
      </c>
    </row>
    <row r="81717" spans="1:2" x14ac:dyDescent="0.45">
      <c r="A81717">
        <v>10071021</v>
      </c>
      <c r="B81717" t="s">
        <v>76240</v>
      </c>
    </row>
    <row r="81718" spans="1:2" x14ac:dyDescent="0.45">
      <c r="A81718">
        <v>10061332</v>
      </c>
      <c r="B81718" t="s">
        <v>76241</v>
      </c>
    </row>
    <row r="81719" spans="1:2" x14ac:dyDescent="0.45">
      <c r="A81719">
        <v>10061665</v>
      </c>
      <c r="B81719" t="s">
        <v>76242</v>
      </c>
    </row>
    <row r="81720" spans="1:2" x14ac:dyDescent="0.45">
      <c r="A81720">
        <v>10073213</v>
      </c>
      <c r="B81720" t="s">
        <v>76243</v>
      </c>
    </row>
    <row r="81721" spans="1:2" x14ac:dyDescent="0.45">
      <c r="A81721">
        <v>10034576</v>
      </c>
      <c r="B81721" t="s">
        <v>76244</v>
      </c>
    </row>
    <row r="81722" spans="1:2" x14ac:dyDescent="0.45">
      <c r="A81722">
        <v>10003223</v>
      </c>
      <c r="B81722" t="s">
        <v>76245</v>
      </c>
    </row>
    <row r="81723" spans="1:2" x14ac:dyDescent="0.45">
      <c r="A81723">
        <v>10008803</v>
      </c>
      <c r="B81723" t="s">
        <v>76246</v>
      </c>
    </row>
    <row r="81724" spans="1:2" x14ac:dyDescent="0.45">
      <c r="A81724">
        <v>10063698</v>
      </c>
      <c r="B81724" t="s">
        <v>75238</v>
      </c>
    </row>
    <row r="81725" spans="1:2" x14ac:dyDescent="0.45">
      <c r="A81725">
        <v>10061184</v>
      </c>
      <c r="B81725" t="s">
        <v>76247</v>
      </c>
    </row>
    <row r="81726" spans="1:2" x14ac:dyDescent="0.45">
      <c r="A81726">
        <v>10048377</v>
      </c>
      <c r="B81726" t="s">
        <v>76248</v>
      </c>
    </row>
    <row r="81727" spans="1:2" x14ac:dyDescent="0.45">
      <c r="A81727">
        <v>10043349</v>
      </c>
      <c r="B81727" t="s">
        <v>76249</v>
      </c>
    </row>
    <row r="81728" spans="1:2" x14ac:dyDescent="0.45">
      <c r="A81728">
        <v>10057677</v>
      </c>
      <c r="B81728" t="s">
        <v>76250</v>
      </c>
    </row>
    <row r="81729" spans="1:2" x14ac:dyDescent="0.45">
      <c r="A81729">
        <v>10031379</v>
      </c>
      <c r="B81729" t="s">
        <v>21902</v>
      </c>
    </row>
    <row r="81730" spans="1:2" x14ac:dyDescent="0.45">
      <c r="A81730">
        <v>10015525</v>
      </c>
      <c r="B81730" t="s">
        <v>27807</v>
      </c>
    </row>
    <row r="81731" spans="1:2" x14ac:dyDescent="0.45">
      <c r="A81731">
        <v>10042375</v>
      </c>
      <c r="B81731" t="s">
        <v>76251</v>
      </c>
    </row>
    <row r="81732" spans="1:2" x14ac:dyDescent="0.45">
      <c r="A81732">
        <v>10038723</v>
      </c>
      <c r="B81732" t="s">
        <v>76252</v>
      </c>
    </row>
    <row r="81733" spans="1:2" x14ac:dyDescent="0.45">
      <c r="A81733">
        <v>10035077</v>
      </c>
      <c r="B81733" t="s">
        <v>76253</v>
      </c>
    </row>
    <row r="81734" spans="1:2" x14ac:dyDescent="0.45">
      <c r="A81734">
        <v>10017331</v>
      </c>
      <c r="B81734" t="s">
        <v>38186</v>
      </c>
    </row>
    <row r="81735" spans="1:2" x14ac:dyDescent="0.45">
      <c r="A81735">
        <v>10041170</v>
      </c>
      <c r="B81735" t="s">
        <v>76254</v>
      </c>
    </row>
    <row r="81736" spans="1:2" x14ac:dyDescent="0.45">
      <c r="A81736">
        <v>10054613</v>
      </c>
      <c r="B81736" t="s">
        <v>76255</v>
      </c>
    </row>
    <row r="81737" spans="1:2" x14ac:dyDescent="0.45">
      <c r="A81737">
        <v>10025114</v>
      </c>
      <c r="B81737" t="s">
        <v>76256</v>
      </c>
    </row>
    <row r="81738" spans="1:2" x14ac:dyDescent="0.45">
      <c r="A81738">
        <v>10007749</v>
      </c>
      <c r="B81738" t="s">
        <v>76257</v>
      </c>
    </row>
    <row r="81739" spans="1:2" x14ac:dyDescent="0.45">
      <c r="A81739">
        <v>10035398</v>
      </c>
      <c r="B81739" t="s">
        <v>76258</v>
      </c>
    </row>
    <row r="81740" spans="1:2" x14ac:dyDescent="0.45">
      <c r="A81740">
        <v>10062555</v>
      </c>
      <c r="B81740" t="s">
        <v>76259</v>
      </c>
    </row>
    <row r="81741" spans="1:2" x14ac:dyDescent="0.45">
      <c r="A81741">
        <v>10000079</v>
      </c>
      <c r="B81741" t="s">
        <v>76260</v>
      </c>
    </row>
    <row r="81742" spans="1:2" x14ac:dyDescent="0.45">
      <c r="A81742">
        <v>10080089</v>
      </c>
      <c r="B81742" t="s">
        <v>74291</v>
      </c>
    </row>
    <row r="81743" spans="1:2" x14ac:dyDescent="0.45">
      <c r="A81743">
        <v>10062484</v>
      </c>
      <c r="B81743" t="s">
        <v>76261</v>
      </c>
    </row>
    <row r="81744" spans="1:2" x14ac:dyDescent="0.45">
      <c r="A81744">
        <v>10010852</v>
      </c>
      <c r="B81744" t="s">
        <v>76262</v>
      </c>
    </row>
    <row r="81745" spans="1:2" x14ac:dyDescent="0.45">
      <c r="A81745">
        <v>10087320</v>
      </c>
      <c r="B81745" t="s">
        <v>76263</v>
      </c>
    </row>
    <row r="81746" spans="1:2" x14ac:dyDescent="0.45">
      <c r="A81746">
        <v>10054688</v>
      </c>
      <c r="B81746" t="s">
        <v>76264</v>
      </c>
    </row>
    <row r="81747" spans="1:2" x14ac:dyDescent="0.45">
      <c r="A81747">
        <v>10063221</v>
      </c>
      <c r="B81747" t="s">
        <v>76265</v>
      </c>
    </row>
    <row r="81748" spans="1:2" x14ac:dyDescent="0.45">
      <c r="A81748">
        <v>10022668</v>
      </c>
      <c r="B81748" t="s">
        <v>76266</v>
      </c>
    </row>
    <row r="81749" spans="1:2" x14ac:dyDescent="0.45">
      <c r="A81749">
        <v>10020754</v>
      </c>
      <c r="B81749" t="s">
        <v>76267</v>
      </c>
    </row>
    <row r="81750" spans="1:2" x14ac:dyDescent="0.45">
      <c r="A81750">
        <v>10073824</v>
      </c>
      <c r="B81750" t="s">
        <v>76268</v>
      </c>
    </row>
    <row r="81751" spans="1:2" x14ac:dyDescent="0.45">
      <c r="A81751">
        <v>10076562</v>
      </c>
      <c r="B81751" t="s">
        <v>43278</v>
      </c>
    </row>
    <row r="81752" spans="1:2" x14ac:dyDescent="0.45">
      <c r="A81752">
        <v>10041397</v>
      </c>
      <c r="B81752" t="s">
        <v>76269</v>
      </c>
    </row>
    <row r="81753" spans="1:2" x14ac:dyDescent="0.45">
      <c r="A81753">
        <v>10020881</v>
      </c>
      <c r="B81753" t="s">
        <v>76270</v>
      </c>
    </row>
    <row r="81754" spans="1:2" x14ac:dyDescent="0.45">
      <c r="A81754">
        <v>10004176</v>
      </c>
      <c r="B81754" t="s">
        <v>76271</v>
      </c>
    </row>
    <row r="81755" spans="1:2" x14ac:dyDescent="0.45">
      <c r="A81755">
        <v>10073345</v>
      </c>
      <c r="B81755" t="s">
        <v>76272</v>
      </c>
    </row>
    <row r="81756" spans="1:2" x14ac:dyDescent="0.45">
      <c r="A81756">
        <v>10062437</v>
      </c>
      <c r="B81756" t="s">
        <v>76273</v>
      </c>
    </row>
    <row r="81757" spans="1:2" x14ac:dyDescent="0.45">
      <c r="A81757">
        <v>10018088</v>
      </c>
      <c r="B81757" t="s">
        <v>76274</v>
      </c>
    </row>
    <row r="81758" spans="1:2" x14ac:dyDescent="0.45">
      <c r="A81758">
        <v>10015674</v>
      </c>
      <c r="B81758" t="s">
        <v>21101</v>
      </c>
    </row>
    <row r="81759" spans="1:2" x14ac:dyDescent="0.45">
      <c r="A81759">
        <v>10022502</v>
      </c>
      <c r="B81759" t="s">
        <v>76275</v>
      </c>
    </row>
    <row r="81760" spans="1:2" x14ac:dyDescent="0.45">
      <c r="A81760">
        <v>10090004</v>
      </c>
      <c r="B81760" t="s">
        <v>76276</v>
      </c>
    </row>
    <row r="81761" spans="1:2" x14ac:dyDescent="0.45">
      <c r="A81761">
        <v>10016180</v>
      </c>
      <c r="B81761" t="s">
        <v>76277</v>
      </c>
    </row>
    <row r="81762" spans="1:2" x14ac:dyDescent="0.45">
      <c r="A81762">
        <v>10032970</v>
      </c>
      <c r="B81762" t="s">
        <v>76278</v>
      </c>
    </row>
    <row r="81763" spans="1:2" x14ac:dyDescent="0.45">
      <c r="A81763">
        <v>10057292</v>
      </c>
      <c r="B81763" t="s">
        <v>76279</v>
      </c>
    </row>
    <row r="81764" spans="1:2" x14ac:dyDescent="0.45">
      <c r="A81764">
        <v>10047340</v>
      </c>
      <c r="B81764" t="s">
        <v>76280</v>
      </c>
    </row>
    <row r="81765" spans="1:2" x14ac:dyDescent="0.45">
      <c r="A81765">
        <v>10052340</v>
      </c>
      <c r="B81765" t="s">
        <v>28606</v>
      </c>
    </row>
    <row r="81766" spans="1:2" x14ac:dyDescent="0.45">
      <c r="A81766">
        <v>10030340</v>
      </c>
      <c r="B81766" t="s">
        <v>76281</v>
      </c>
    </row>
    <row r="81767" spans="1:2" x14ac:dyDescent="0.45">
      <c r="A81767">
        <v>10000206</v>
      </c>
      <c r="B81767" t="s">
        <v>51296</v>
      </c>
    </row>
    <row r="81768" spans="1:2" x14ac:dyDescent="0.45">
      <c r="A81768">
        <v>10061118</v>
      </c>
      <c r="B81768" t="s">
        <v>76282</v>
      </c>
    </row>
    <row r="81769" spans="1:2" x14ac:dyDescent="0.45">
      <c r="A81769">
        <v>10003233</v>
      </c>
      <c r="B81769" t="s">
        <v>76283</v>
      </c>
    </row>
    <row r="81770" spans="1:2" x14ac:dyDescent="0.45">
      <c r="A81770">
        <v>10084427</v>
      </c>
      <c r="B81770" t="s">
        <v>76284</v>
      </c>
    </row>
    <row r="81771" spans="1:2" x14ac:dyDescent="0.45">
      <c r="A81771">
        <v>10005647</v>
      </c>
      <c r="B81771" t="s">
        <v>32786</v>
      </c>
    </row>
    <row r="81772" spans="1:2" x14ac:dyDescent="0.45">
      <c r="A81772">
        <v>10013625</v>
      </c>
      <c r="B81772" t="s">
        <v>76285</v>
      </c>
    </row>
    <row r="81773" spans="1:2" x14ac:dyDescent="0.45">
      <c r="A81773">
        <v>10037198</v>
      </c>
      <c r="B81773" t="s">
        <v>76286</v>
      </c>
    </row>
    <row r="81774" spans="1:2" x14ac:dyDescent="0.45">
      <c r="A81774">
        <v>10038794</v>
      </c>
      <c r="B81774" t="s">
        <v>76287</v>
      </c>
    </row>
    <row r="81775" spans="1:2" x14ac:dyDescent="0.45">
      <c r="A81775">
        <v>10002599</v>
      </c>
      <c r="B81775" t="s">
        <v>76288</v>
      </c>
    </row>
    <row r="81776" spans="1:2" x14ac:dyDescent="0.45">
      <c r="A81776">
        <v>10025928</v>
      </c>
      <c r="B81776" t="s">
        <v>76289</v>
      </c>
    </row>
    <row r="81777" spans="1:2" x14ac:dyDescent="0.45">
      <c r="A81777">
        <v>10001869</v>
      </c>
      <c r="B81777" t="s">
        <v>76290</v>
      </c>
    </row>
    <row r="81778" spans="1:2" x14ac:dyDescent="0.45">
      <c r="A81778">
        <v>10006931</v>
      </c>
      <c r="B81778" t="s">
        <v>76291</v>
      </c>
    </row>
    <row r="81779" spans="1:2" x14ac:dyDescent="0.45">
      <c r="A81779">
        <v>10047178</v>
      </c>
      <c r="B81779" t="s">
        <v>76292</v>
      </c>
    </row>
    <row r="81780" spans="1:2" x14ac:dyDescent="0.45">
      <c r="A81780">
        <v>10050644</v>
      </c>
      <c r="B81780" t="s">
        <v>76293</v>
      </c>
    </row>
    <row r="81781" spans="1:2" x14ac:dyDescent="0.45">
      <c r="A81781">
        <v>10072428</v>
      </c>
      <c r="B81781" t="s">
        <v>76294</v>
      </c>
    </row>
    <row r="81782" spans="1:2" x14ac:dyDescent="0.45">
      <c r="A81782">
        <v>10053252</v>
      </c>
      <c r="B81782" t="s">
        <v>76295</v>
      </c>
    </row>
    <row r="81783" spans="1:2" x14ac:dyDescent="0.45">
      <c r="A81783">
        <v>10087303</v>
      </c>
      <c r="B81783" t="s">
        <v>70787</v>
      </c>
    </row>
    <row r="81784" spans="1:2" x14ac:dyDescent="0.45">
      <c r="A81784">
        <v>10056299</v>
      </c>
      <c r="B81784" t="s">
        <v>76296</v>
      </c>
    </row>
    <row r="81785" spans="1:2" x14ac:dyDescent="0.45">
      <c r="A81785">
        <v>10073766</v>
      </c>
      <c r="B81785" t="s">
        <v>76297</v>
      </c>
    </row>
    <row r="81786" spans="1:2" x14ac:dyDescent="0.45">
      <c r="A81786">
        <v>10063619</v>
      </c>
      <c r="B81786" t="s">
        <v>76298</v>
      </c>
    </row>
    <row r="81787" spans="1:2" x14ac:dyDescent="0.45">
      <c r="A81787">
        <v>10015198</v>
      </c>
      <c r="B81787" t="s">
        <v>76299</v>
      </c>
    </row>
    <row r="81788" spans="1:2" x14ac:dyDescent="0.45">
      <c r="A81788">
        <v>10078952</v>
      </c>
      <c r="B81788" t="s">
        <v>26764</v>
      </c>
    </row>
    <row r="81789" spans="1:2" x14ac:dyDescent="0.45">
      <c r="A81789">
        <v>10032599</v>
      </c>
      <c r="B81789" t="s">
        <v>76300</v>
      </c>
    </row>
    <row r="81790" spans="1:2" x14ac:dyDescent="0.45">
      <c r="A81790">
        <v>10049212</v>
      </c>
      <c r="B81790" t="s">
        <v>76301</v>
      </c>
    </row>
    <row r="81791" spans="1:2" x14ac:dyDescent="0.45">
      <c r="A81791">
        <v>10027642</v>
      </c>
      <c r="B81791" t="s">
        <v>76302</v>
      </c>
    </row>
    <row r="81792" spans="1:2" x14ac:dyDescent="0.45">
      <c r="A81792">
        <v>10006096</v>
      </c>
      <c r="B81792" t="s">
        <v>17837</v>
      </c>
    </row>
    <row r="81793" spans="1:2" x14ac:dyDescent="0.45">
      <c r="A81793">
        <v>10008539</v>
      </c>
      <c r="B81793" t="s">
        <v>26588</v>
      </c>
    </row>
    <row r="81794" spans="1:2" x14ac:dyDescent="0.45">
      <c r="A81794">
        <v>10055899</v>
      </c>
      <c r="B81794" t="s">
        <v>76303</v>
      </c>
    </row>
    <row r="81795" spans="1:2" x14ac:dyDescent="0.45">
      <c r="A81795">
        <v>10020183</v>
      </c>
      <c r="B81795" t="s">
        <v>76304</v>
      </c>
    </row>
    <row r="81796" spans="1:2" x14ac:dyDescent="0.45">
      <c r="A81796">
        <v>10015319</v>
      </c>
      <c r="B81796" t="s">
        <v>71850</v>
      </c>
    </row>
    <row r="81797" spans="1:2" x14ac:dyDescent="0.45">
      <c r="A81797">
        <v>10071295</v>
      </c>
      <c r="B81797" t="s">
        <v>76305</v>
      </c>
    </row>
    <row r="81798" spans="1:2" x14ac:dyDescent="0.45">
      <c r="A81798">
        <v>10002396</v>
      </c>
      <c r="B81798" t="s">
        <v>76306</v>
      </c>
    </row>
    <row r="81799" spans="1:2" x14ac:dyDescent="0.45">
      <c r="A81799">
        <v>10057477</v>
      </c>
      <c r="B81799" t="s">
        <v>76307</v>
      </c>
    </row>
    <row r="81800" spans="1:2" x14ac:dyDescent="0.45">
      <c r="A81800">
        <v>10079986</v>
      </c>
      <c r="B81800" t="s">
        <v>76308</v>
      </c>
    </row>
    <row r="81801" spans="1:2" x14ac:dyDescent="0.45">
      <c r="A81801">
        <v>10062246</v>
      </c>
      <c r="B81801" t="s">
        <v>76309</v>
      </c>
    </row>
    <row r="81802" spans="1:2" x14ac:dyDescent="0.45">
      <c r="A81802">
        <v>10052802</v>
      </c>
      <c r="B81802" t="s">
        <v>76310</v>
      </c>
    </row>
    <row r="81803" spans="1:2" x14ac:dyDescent="0.45">
      <c r="A81803">
        <v>10009462</v>
      </c>
      <c r="B81803" t="s">
        <v>76311</v>
      </c>
    </row>
    <row r="81804" spans="1:2" x14ac:dyDescent="0.45">
      <c r="A81804">
        <v>10071418</v>
      </c>
      <c r="B81804" t="s">
        <v>47577</v>
      </c>
    </row>
    <row r="81805" spans="1:2" x14ac:dyDescent="0.45">
      <c r="A81805">
        <v>10019214</v>
      </c>
      <c r="B81805" t="s">
        <v>76312</v>
      </c>
    </row>
    <row r="81806" spans="1:2" x14ac:dyDescent="0.45">
      <c r="A81806">
        <v>10013999</v>
      </c>
      <c r="B81806" t="s">
        <v>76313</v>
      </c>
    </row>
    <row r="81807" spans="1:2" x14ac:dyDescent="0.45">
      <c r="A81807">
        <v>10073456</v>
      </c>
      <c r="B81807" t="s">
        <v>71829</v>
      </c>
    </row>
    <row r="81808" spans="1:2" x14ac:dyDescent="0.45">
      <c r="A81808">
        <v>10092152</v>
      </c>
      <c r="B81808" t="s">
        <v>38772</v>
      </c>
    </row>
    <row r="81809" spans="1:2" x14ac:dyDescent="0.45">
      <c r="A81809">
        <v>10051201</v>
      </c>
      <c r="B81809" t="s">
        <v>76314</v>
      </c>
    </row>
    <row r="81810" spans="1:2" x14ac:dyDescent="0.45">
      <c r="A81810">
        <v>10032362</v>
      </c>
      <c r="B81810" t="s">
        <v>76315</v>
      </c>
    </row>
    <row r="81811" spans="1:2" x14ac:dyDescent="0.45">
      <c r="A81811">
        <v>10074726</v>
      </c>
      <c r="B81811" t="s">
        <v>76316</v>
      </c>
    </row>
    <row r="81812" spans="1:2" x14ac:dyDescent="0.45">
      <c r="A81812">
        <v>10016697</v>
      </c>
      <c r="B81812" t="s">
        <v>76317</v>
      </c>
    </row>
    <row r="81813" spans="1:2" x14ac:dyDescent="0.45">
      <c r="A81813">
        <v>10054758</v>
      </c>
      <c r="B81813" t="s">
        <v>76318</v>
      </c>
    </row>
    <row r="81814" spans="1:2" x14ac:dyDescent="0.45">
      <c r="A81814">
        <v>10073452</v>
      </c>
      <c r="B81814" t="s">
        <v>76319</v>
      </c>
    </row>
    <row r="81815" spans="1:2" x14ac:dyDescent="0.45">
      <c r="A81815">
        <v>10050576</v>
      </c>
      <c r="B81815" t="s">
        <v>76320</v>
      </c>
    </row>
    <row r="81816" spans="1:2" x14ac:dyDescent="0.45">
      <c r="A81816">
        <v>10011067</v>
      </c>
      <c r="B81816" t="s">
        <v>76321</v>
      </c>
    </row>
    <row r="81817" spans="1:2" x14ac:dyDescent="0.45">
      <c r="A81817">
        <v>10063414</v>
      </c>
      <c r="B81817" t="s">
        <v>76322</v>
      </c>
    </row>
    <row r="81818" spans="1:2" x14ac:dyDescent="0.45">
      <c r="A81818">
        <v>10078865</v>
      </c>
      <c r="B81818" t="s">
        <v>76323</v>
      </c>
    </row>
    <row r="81819" spans="1:2" x14ac:dyDescent="0.45">
      <c r="A81819">
        <v>10035143</v>
      </c>
      <c r="B81819" t="s">
        <v>21755</v>
      </c>
    </row>
    <row r="81820" spans="1:2" x14ac:dyDescent="0.45">
      <c r="A81820">
        <v>10075153</v>
      </c>
      <c r="B81820" t="s">
        <v>76324</v>
      </c>
    </row>
    <row r="81821" spans="1:2" x14ac:dyDescent="0.45">
      <c r="A81821">
        <v>10030032</v>
      </c>
      <c r="B81821" t="s">
        <v>76325</v>
      </c>
    </row>
    <row r="81822" spans="1:2" x14ac:dyDescent="0.45">
      <c r="A81822">
        <v>10018492</v>
      </c>
      <c r="B81822" t="s">
        <v>76326</v>
      </c>
    </row>
    <row r="81823" spans="1:2" x14ac:dyDescent="0.45">
      <c r="A81823">
        <v>10003760</v>
      </c>
      <c r="B81823" t="s">
        <v>76327</v>
      </c>
    </row>
    <row r="81824" spans="1:2" x14ac:dyDescent="0.45">
      <c r="A81824">
        <v>10081416</v>
      </c>
      <c r="B81824" t="s">
        <v>49715</v>
      </c>
    </row>
    <row r="81825" spans="1:2" x14ac:dyDescent="0.45">
      <c r="A81825">
        <v>10034447</v>
      </c>
      <c r="B81825" t="s">
        <v>76328</v>
      </c>
    </row>
    <row r="81826" spans="1:2" x14ac:dyDescent="0.45">
      <c r="A81826">
        <v>10008053</v>
      </c>
      <c r="B81826" t="s">
        <v>76329</v>
      </c>
    </row>
    <row r="81827" spans="1:2" x14ac:dyDescent="0.45">
      <c r="A81827">
        <v>10005139</v>
      </c>
      <c r="B81827" t="s">
        <v>76330</v>
      </c>
    </row>
    <row r="81828" spans="1:2" x14ac:dyDescent="0.45">
      <c r="A81828">
        <v>10069907</v>
      </c>
      <c r="B81828" t="s">
        <v>76331</v>
      </c>
    </row>
    <row r="81829" spans="1:2" x14ac:dyDescent="0.45">
      <c r="A81829">
        <v>10044390</v>
      </c>
      <c r="B81829" t="s">
        <v>76332</v>
      </c>
    </row>
    <row r="81830" spans="1:2" x14ac:dyDescent="0.45">
      <c r="A81830">
        <v>10089833</v>
      </c>
      <c r="B81830" t="s">
        <v>76333</v>
      </c>
    </row>
    <row r="81831" spans="1:2" x14ac:dyDescent="0.45">
      <c r="A81831">
        <v>10033250</v>
      </c>
      <c r="B81831" t="s">
        <v>40111</v>
      </c>
    </row>
    <row r="81832" spans="1:2" x14ac:dyDescent="0.45">
      <c r="A81832">
        <v>10051423</v>
      </c>
      <c r="B81832" t="s">
        <v>76334</v>
      </c>
    </row>
    <row r="81833" spans="1:2" x14ac:dyDescent="0.45">
      <c r="A81833">
        <v>10022835</v>
      </c>
      <c r="B81833" t="s">
        <v>76335</v>
      </c>
    </row>
    <row r="81834" spans="1:2" x14ac:dyDescent="0.45">
      <c r="A81834">
        <v>10016646</v>
      </c>
      <c r="B81834" t="s">
        <v>76336</v>
      </c>
    </row>
    <row r="81835" spans="1:2" x14ac:dyDescent="0.45">
      <c r="A81835">
        <v>10085069</v>
      </c>
      <c r="B81835" t="s">
        <v>76337</v>
      </c>
    </row>
    <row r="81836" spans="1:2" x14ac:dyDescent="0.45">
      <c r="A81836">
        <v>10002985</v>
      </c>
      <c r="B81836" t="s">
        <v>76338</v>
      </c>
    </row>
    <row r="81837" spans="1:2" x14ac:dyDescent="0.45">
      <c r="A81837">
        <v>10090627</v>
      </c>
      <c r="B81837" t="s">
        <v>76339</v>
      </c>
    </row>
    <row r="81838" spans="1:2" x14ac:dyDescent="0.45">
      <c r="A81838">
        <v>10036117</v>
      </c>
      <c r="B81838" t="s">
        <v>76340</v>
      </c>
    </row>
    <row r="81839" spans="1:2" x14ac:dyDescent="0.45">
      <c r="A81839">
        <v>10064824</v>
      </c>
      <c r="B81839" t="s">
        <v>34241</v>
      </c>
    </row>
    <row r="81840" spans="1:2" x14ac:dyDescent="0.45">
      <c r="A81840">
        <v>10085719</v>
      </c>
      <c r="B81840" t="s">
        <v>76341</v>
      </c>
    </row>
    <row r="81841" spans="1:2" x14ac:dyDescent="0.45">
      <c r="A81841">
        <v>10082137</v>
      </c>
      <c r="B81841" t="s">
        <v>76342</v>
      </c>
    </row>
    <row r="81842" spans="1:2" x14ac:dyDescent="0.45">
      <c r="A81842">
        <v>10038276</v>
      </c>
      <c r="B81842" t="s">
        <v>76343</v>
      </c>
    </row>
    <row r="81843" spans="1:2" x14ac:dyDescent="0.45">
      <c r="A81843">
        <v>10050216</v>
      </c>
      <c r="B81843" t="s">
        <v>76344</v>
      </c>
    </row>
    <row r="81844" spans="1:2" x14ac:dyDescent="0.45">
      <c r="A81844">
        <v>10070985</v>
      </c>
      <c r="B81844" t="s">
        <v>76345</v>
      </c>
    </row>
    <row r="81845" spans="1:2" x14ac:dyDescent="0.45">
      <c r="A81845">
        <v>90000275</v>
      </c>
      <c r="B81845" t="s">
        <v>76346</v>
      </c>
    </row>
    <row r="81846" spans="1:2" x14ac:dyDescent="0.45">
      <c r="A81846">
        <v>10015096</v>
      </c>
      <c r="B81846" t="s">
        <v>36530</v>
      </c>
    </row>
    <row r="81847" spans="1:2" x14ac:dyDescent="0.45">
      <c r="A81847">
        <v>10070439</v>
      </c>
      <c r="B81847" t="s">
        <v>76347</v>
      </c>
    </row>
    <row r="81848" spans="1:2" x14ac:dyDescent="0.45">
      <c r="A81848">
        <v>10052533</v>
      </c>
      <c r="B81848" t="s">
        <v>76348</v>
      </c>
    </row>
    <row r="81849" spans="1:2" x14ac:dyDescent="0.45">
      <c r="A81849">
        <v>10064449</v>
      </c>
      <c r="B81849" t="s">
        <v>76349</v>
      </c>
    </row>
    <row r="81850" spans="1:2" x14ac:dyDescent="0.45">
      <c r="A81850">
        <v>10090876</v>
      </c>
      <c r="B81850" t="s">
        <v>76350</v>
      </c>
    </row>
    <row r="81851" spans="1:2" x14ac:dyDescent="0.45">
      <c r="A81851">
        <v>10016290</v>
      </c>
      <c r="B81851" t="s">
        <v>76351</v>
      </c>
    </row>
    <row r="81852" spans="1:2" x14ac:dyDescent="0.45">
      <c r="A81852">
        <v>10047684</v>
      </c>
      <c r="B81852" t="s">
        <v>76352</v>
      </c>
    </row>
    <row r="81853" spans="1:2" x14ac:dyDescent="0.45">
      <c r="A81853">
        <v>10032533</v>
      </c>
      <c r="B81853" t="s">
        <v>76353</v>
      </c>
    </row>
    <row r="81854" spans="1:2" x14ac:dyDescent="0.45">
      <c r="A81854">
        <v>10047988</v>
      </c>
      <c r="B81854" t="s">
        <v>76354</v>
      </c>
    </row>
    <row r="81855" spans="1:2" x14ac:dyDescent="0.45">
      <c r="A81855">
        <v>10050163</v>
      </c>
      <c r="B81855" t="s">
        <v>76355</v>
      </c>
    </row>
    <row r="81856" spans="1:2" x14ac:dyDescent="0.45">
      <c r="A81856">
        <v>10085807</v>
      </c>
      <c r="B81856" t="s">
        <v>76356</v>
      </c>
    </row>
    <row r="81857" spans="1:2" x14ac:dyDescent="0.45">
      <c r="A81857">
        <v>10053554</v>
      </c>
      <c r="B81857" t="s">
        <v>76357</v>
      </c>
    </row>
    <row r="81858" spans="1:2" x14ac:dyDescent="0.45">
      <c r="A81858">
        <v>10079558</v>
      </c>
      <c r="B81858" t="s">
        <v>76358</v>
      </c>
    </row>
    <row r="81859" spans="1:2" x14ac:dyDescent="0.45">
      <c r="A81859">
        <v>10044897</v>
      </c>
      <c r="B81859" t="s">
        <v>76359</v>
      </c>
    </row>
    <row r="81860" spans="1:2" x14ac:dyDescent="0.45">
      <c r="A81860">
        <v>10055300</v>
      </c>
      <c r="B81860" t="s">
        <v>76360</v>
      </c>
    </row>
    <row r="81861" spans="1:2" x14ac:dyDescent="0.45">
      <c r="A81861">
        <v>10043033</v>
      </c>
      <c r="B81861" t="s">
        <v>76361</v>
      </c>
    </row>
    <row r="81862" spans="1:2" x14ac:dyDescent="0.45">
      <c r="A81862">
        <v>90000587</v>
      </c>
      <c r="B81862" t="s">
        <v>76362</v>
      </c>
    </row>
    <row r="81863" spans="1:2" x14ac:dyDescent="0.45">
      <c r="A81863">
        <v>10079954</v>
      </c>
      <c r="B81863" t="s">
        <v>76363</v>
      </c>
    </row>
    <row r="81864" spans="1:2" x14ac:dyDescent="0.45">
      <c r="A81864">
        <v>10064805</v>
      </c>
      <c r="B81864" t="s">
        <v>76364</v>
      </c>
    </row>
    <row r="81865" spans="1:2" x14ac:dyDescent="0.45">
      <c r="A81865">
        <v>10024655</v>
      </c>
      <c r="B81865" t="s">
        <v>76365</v>
      </c>
    </row>
    <row r="81866" spans="1:2" x14ac:dyDescent="0.45">
      <c r="A81866">
        <v>10042035</v>
      </c>
      <c r="B81866" t="s">
        <v>76366</v>
      </c>
    </row>
    <row r="81867" spans="1:2" x14ac:dyDescent="0.45">
      <c r="A81867">
        <v>10017372</v>
      </c>
      <c r="B81867" t="s">
        <v>71637</v>
      </c>
    </row>
    <row r="81868" spans="1:2" x14ac:dyDescent="0.45">
      <c r="A81868">
        <v>10033358</v>
      </c>
      <c r="B81868" t="s">
        <v>23234</v>
      </c>
    </row>
    <row r="81869" spans="1:2" x14ac:dyDescent="0.45">
      <c r="A81869">
        <v>10076219</v>
      </c>
      <c r="B81869" t="s">
        <v>76367</v>
      </c>
    </row>
    <row r="81870" spans="1:2" x14ac:dyDescent="0.45">
      <c r="A81870">
        <v>10079402</v>
      </c>
      <c r="B81870" t="s">
        <v>76368</v>
      </c>
    </row>
    <row r="81871" spans="1:2" x14ac:dyDescent="0.45">
      <c r="A81871">
        <v>10017269</v>
      </c>
      <c r="B81871" t="s">
        <v>76369</v>
      </c>
    </row>
    <row r="81872" spans="1:2" x14ac:dyDescent="0.45">
      <c r="A81872">
        <v>10049837</v>
      </c>
      <c r="B81872" t="s">
        <v>76370</v>
      </c>
    </row>
    <row r="81873" spans="1:2" x14ac:dyDescent="0.45">
      <c r="A81873">
        <v>10079669</v>
      </c>
      <c r="B81873" t="s">
        <v>76371</v>
      </c>
    </row>
    <row r="81874" spans="1:2" x14ac:dyDescent="0.45">
      <c r="A81874">
        <v>10003773</v>
      </c>
      <c r="B81874" t="s">
        <v>76372</v>
      </c>
    </row>
    <row r="81875" spans="1:2" x14ac:dyDescent="0.45">
      <c r="A81875">
        <v>10038726</v>
      </c>
      <c r="B81875" t="s">
        <v>76373</v>
      </c>
    </row>
    <row r="81876" spans="1:2" x14ac:dyDescent="0.45">
      <c r="A81876">
        <v>10000580</v>
      </c>
      <c r="B81876" t="s">
        <v>76374</v>
      </c>
    </row>
    <row r="81877" spans="1:2" x14ac:dyDescent="0.45">
      <c r="A81877">
        <v>10052674</v>
      </c>
      <c r="B81877" t="s">
        <v>76375</v>
      </c>
    </row>
    <row r="81878" spans="1:2" x14ac:dyDescent="0.45">
      <c r="A81878">
        <v>10000720</v>
      </c>
      <c r="B81878" t="s">
        <v>58822</v>
      </c>
    </row>
    <row r="81879" spans="1:2" x14ac:dyDescent="0.45">
      <c r="A81879">
        <v>10030248</v>
      </c>
      <c r="B81879" t="s">
        <v>76376</v>
      </c>
    </row>
    <row r="81880" spans="1:2" x14ac:dyDescent="0.45">
      <c r="A81880">
        <v>10043179</v>
      </c>
      <c r="B81880" t="s">
        <v>76377</v>
      </c>
    </row>
    <row r="81881" spans="1:2" x14ac:dyDescent="0.45">
      <c r="A81881">
        <v>10022750</v>
      </c>
      <c r="B81881" t="s">
        <v>76378</v>
      </c>
    </row>
    <row r="81882" spans="1:2" x14ac:dyDescent="0.45">
      <c r="A81882">
        <v>10092304</v>
      </c>
      <c r="B81882" t="s">
        <v>76379</v>
      </c>
    </row>
    <row r="81883" spans="1:2" x14ac:dyDescent="0.45">
      <c r="A81883">
        <v>10074355</v>
      </c>
      <c r="B81883" t="s">
        <v>76380</v>
      </c>
    </row>
    <row r="81884" spans="1:2" x14ac:dyDescent="0.45">
      <c r="A81884">
        <v>10092000</v>
      </c>
      <c r="B81884" t="s">
        <v>34578</v>
      </c>
    </row>
    <row r="81885" spans="1:2" x14ac:dyDescent="0.45">
      <c r="A81885">
        <v>10032649</v>
      </c>
      <c r="B81885" t="s">
        <v>76381</v>
      </c>
    </row>
    <row r="81886" spans="1:2" x14ac:dyDescent="0.45">
      <c r="A81886">
        <v>10004375</v>
      </c>
      <c r="B81886" t="s">
        <v>76382</v>
      </c>
    </row>
    <row r="81887" spans="1:2" x14ac:dyDescent="0.45">
      <c r="A81887">
        <v>10080024</v>
      </c>
      <c r="B81887" t="s">
        <v>55372</v>
      </c>
    </row>
    <row r="81888" spans="1:2" x14ac:dyDescent="0.45">
      <c r="A81888">
        <v>10089402</v>
      </c>
      <c r="B81888" t="s">
        <v>55233</v>
      </c>
    </row>
    <row r="81889" spans="1:2" x14ac:dyDescent="0.45">
      <c r="A81889">
        <v>10007534</v>
      </c>
      <c r="B81889" t="s">
        <v>76383</v>
      </c>
    </row>
    <row r="81890" spans="1:2" x14ac:dyDescent="0.45">
      <c r="A81890">
        <v>10015712</v>
      </c>
      <c r="B81890" t="s">
        <v>76384</v>
      </c>
    </row>
    <row r="81891" spans="1:2" x14ac:dyDescent="0.45">
      <c r="A81891">
        <v>10004699</v>
      </c>
      <c r="B81891" t="s">
        <v>76385</v>
      </c>
    </row>
    <row r="81892" spans="1:2" x14ac:dyDescent="0.45">
      <c r="A81892">
        <v>10009898</v>
      </c>
      <c r="B81892" t="s">
        <v>76386</v>
      </c>
    </row>
    <row r="81893" spans="1:2" x14ac:dyDescent="0.45">
      <c r="A81893">
        <v>10078131</v>
      </c>
      <c r="B81893" t="s">
        <v>76387</v>
      </c>
    </row>
    <row r="81894" spans="1:2" x14ac:dyDescent="0.45">
      <c r="A81894">
        <v>10077657</v>
      </c>
      <c r="B81894" t="s">
        <v>76388</v>
      </c>
    </row>
    <row r="81895" spans="1:2" x14ac:dyDescent="0.45">
      <c r="A81895">
        <v>10036946</v>
      </c>
      <c r="B81895" t="s">
        <v>76389</v>
      </c>
    </row>
    <row r="81896" spans="1:2" x14ac:dyDescent="0.45">
      <c r="A81896">
        <v>10008012</v>
      </c>
      <c r="B81896" t="s">
        <v>76390</v>
      </c>
    </row>
    <row r="81897" spans="1:2" x14ac:dyDescent="0.45">
      <c r="A81897">
        <v>10009797</v>
      </c>
      <c r="B81897" t="s">
        <v>76391</v>
      </c>
    </row>
    <row r="81898" spans="1:2" x14ac:dyDescent="0.45">
      <c r="A81898">
        <v>10076630</v>
      </c>
      <c r="B81898" t="s">
        <v>48800</v>
      </c>
    </row>
    <row r="81899" spans="1:2" x14ac:dyDescent="0.45">
      <c r="A81899">
        <v>10032813</v>
      </c>
      <c r="B81899" t="s">
        <v>76392</v>
      </c>
    </row>
    <row r="81900" spans="1:2" x14ac:dyDescent="0.45">
      <c r="A81900">
        <v>10021078</v>
      </c>
      <c r="B81900" t="s">
        <v>76393</v>
      </c>
    </row>
    <row r="81901" spans="1:2" x14ac:dyDescent="0.45">
      <c r="A81901">
        <v>10034594</v>
      </c>
      <c r="B81901" t="s">
        <v>20822</v>
      </c>
    </row>
    <row r="81902" spans="1:2" x14ac:dyDescent="0.45">
      <c r="A81902">
        <v>10031485</v>
      </c>
      <c r="B81902" t="s">
        <v>76394</v>
      </c>
    </row>
    <row r="81903" spans="1:2" x14ac:dyDescent="0.45">
      <c r="A81903">
        <v>10005181</v>
      </c>
      <c r="B81903" t="s">
        <v>76395</v>
      </c>
    </row>
    <row r="81904" spans="1:2" x14ac:dyDescent="0.45">
      <c r="A81904">
        <v>10025578</v>
      </c>
      <c r="B81904" t="s">
        <v>44791</v>
      </c>
    </row>
    <row r="81905" spans="1:2" x14ac:dyDescent="0.45">
      <c r="A81905">
        <v>10017077</v>
      </c>
      <c r="B81905" t="s">
        <v>76396</v>
      </c>
    </row>
    <row r="81906" spans="1:2" x14ac:dyDescent="0.45">
      <c r="A81906">
        <v>10044944</v>
      </c>
      <c r="B81906" t="s">
        <v>76397</v>
      </c>
    </row>
    <row r="81907" spans="1:2" x14ac:dyDescent="0.45">
      <c r="A81907">
        <v>10017766</v>
      </c>
      <c r="B81907" t="s">
        <v>76398</v>
      </c>
    </row>
    <row r="81908" spans="1:2" x14ac:dyDescent="0.45">
      <c r="A81908">
        <v>10072225</v>
      </c>
      <c r="B81908" t="s">
        <v>76399</v>
      </c>
    </row>
    <row r="81909" spans="1:2" x14ac:dyDescent="0.45">
      <c r="A81909">
        <v>10065253</v>
      </c>
      <c r="B81909" t="s">
        <v>76400</v>
      </c>
    </row>
    <row r="81910" spans="1:2" x14ac:dyDescent="0.45">
      <c r="A81910">
        <v>10028377</v>
      </c>
      <c r="B81910" t="s">
        <v>76401</v>
      </c>
    </row>
    <row r="81911" spans="1:2" x14ac:dyDescent="0.45">
      <c r="A81911">
        <v>10016549</v>
      </c>
      <c r="B81911" t="s">
        <v>76402</v>
      </c>
    </row>
    <row r="81912" spans="1:2" x14ac:dyDescent="0.45">
      <c r="A81912">
        <v>10003967</v>
      </c>
      <c r="B81912" t="s">
        <v>76403</v>
      </c>
    </row>
    <row r="81913" spans="1:2" x14ac:dyDescent="0.45">
      <c r="A81913">
        <v>10072322</v>
      </c>
      <c r="B81913" t="s">
        <v>76404</v>
      </c>
    </row>
    <row r="81914" spans="1:2" x14ac:dyDescent="0.45">
      <c r="A81914">
        <v>10091886</v>
      </c>
      <c r="B81914" t="s">
        <v>39084</v>
      </c>
    </row>
    <row r="81915" spans="1:2" x14ac:dyDescent="0.45">
      <c r="A81915">
        <v>10076452</v>
      </c>
      <c r="B81915" t="s">
        <v>76405</v>
      </c>
    </row>
    <row r="81916" spans="1:2" x14ac:dyDescent="0.45">
      <c r="A81916">
        <v>10020519</v>
      </c>
      <c r="B81916" t="s">
        <v>76406</v>
      </c>
    </row>
    <row r="81917" spans="1:2" x14ac:dyDescent="0.45">
      <c r="A81917">
        <v>10082595</v>
      </c>
      <c r="B81917" t="s">
        <v>76407</v>
      </c>
    </row>
    <row r="81918" spans="1:2" x14ac:dyDescent="0.45">
      <c r="A81918">
        <v>10061306</v>
      </c>
      <c r="B81918" t="s">
        <v>76408</v>
      </c>
    </row>
    <row r="81919" spans="1:2" x14ac:dyDescent="0.45">
      <c r="A81919">
        <v>10090259</v>
      </c>
      <c r="B81919" t="s">
        <v>76409</v>
      </c>
    </row>
    <row r="81920" spans="1:2" x14ac:dyDescent="0.45">
      <c r="A81920">
        <v>10074955</v>
      </c>
      <c r="B81920" t="s">
        <v>54137</v>
      </c>
    </row>
    <row r="81921" spans="1:2" x14ac:dyDescent="0.45">
      <c r="A81921">
        <v>10026976</v>
      </c>
      <c r="B81921" t="s">
        <v>76410</v>
      </c>
    </row>
    <row r="81922" spans="1:2" x14ac:dyDescent="0.45">
      <c r="A81922">
        <v>10028760</v>
      </c>
      <c r="B81922" t="s">
        <v>76411</v>
      </c>
    </row>
    <row r="81923" spans="1:2" x14ac:dyDescent="0.45">
      <c r="A81923">
        <v>10044178</v>
      </c>
      <c r="B81923" t="s">
        <v>76412</v>
      </c>
    </row>
    <row r="81924" spans="1:2" x14ac:dyDescent="0.45">
      <c r="A81924">
        <v>10022188</v>
      </c>
      <c r="B81924" t="s">
        <v>76413</v>
      </c>
    </row>
    <row r="81925" spans="1:2" x14ac:dyDescent="0.45">
      <c r="A81925">
        <v>10043127</v>
      </c>
      <c r="B81925" t="s">
        <v>76414</v>
      </c>
    </row>
    <row r="81926" spans="1:2" x14ac:dyDescent="0.45">
      <c r="A81926">
        <v>10047254</v>
      </c>
      <c r="B81926" t="s">
        <v>76415</v>
      </c>
    </row>
    <row r="81927" spans="1:2" x14ac:dyDescent="0.45">
      <c r="A81927">
        <v>10001971</v>
      </c>
      <c r="B81927" t="s">
        <v>76416</v>
      </c>
    </row>
    <row r="81928" spans="1:2" x14ac:dyDescent="0.45">
      <c r="A81928">
        <v>10000823</v>
      </c>
      <c r="B81928" t="s">
        <v>21747</v>
      </c>
    </row>
    <row r="81929" spans="1:2" x14ac:dyDescent="0.45">
      <c r="A81929">
        <v>10057464</v>
      </c>
      <c r="B81929" t="s">
        <v>76417</v>
      </c>
    </row>
    <row r="81930" spans="1:2" x14ac:dyDescent="0.45">
      <c r="A81930">
        <v>10018182</v>
      </c>
      <c r="B81930" t="s">
        <v>22218</v>
      </c>
    </row>
    <row r="81931" spans="1:2" x14ac:dyDescent="0.45">
      <c r="A81931">
        <v>10036628</v>
      </c>
      <c r="B81931" t="s">
        <v>76418</v>
      </c>
    </row>
    <row r="81932" spans="1:2" x14ac:dyDescent="0.45">
      <c r="A81932">
        <v>10052751</v>
      </c>
      <c r="B81932" t="s">
        <v>76419</v>
      </c>
    </row>
    <row r="81933" spans="1:2" x14ac:dyDescent="0.45">
      <c r="A81933">
        <v>10039233</v>
      </c>
      <c r="B81933" t="s">
        <v>73876</v>
      </c>
    </row>
    <row r="81934" spans="1:2" x14ac:dyDescent="0.45">
      <c r="A81934">
        <v>10003532</v>
      </c>
      <c r="B81934" t="s">
        <v>76420</v>
      </c>
    </row>
    <row r="81935" spans="1:2" x14ac:dyDescent="0.45">
      <c r="A81935">
        <v>10089826</v>
      </c>
      <c r="B81935" t="s">
        <v>76421</v>
      </c>
    </row>
    <row r="81936" spans="1:2" x14ac:dyDescent="0.45">
      <c r="A81936">
        <v>10054943</v>
      </c>
      <c r="B81936" t="s">
        <v>76422</v>
      </c>
    </row>
    <row r="81937" spans="1:2" x14ac:dyDescent="0.45">
      <c r="A81937">
        <v>10087516</v>
      </c>
      <c r="B81937" t="s">
        <v>76423</v>
      </c>
    </row>
    <row r="81938" spans="1:2" x14ac:dyDescent="0.45">
      <c r="A81938">
        <v>10003812</v>
      </c>
      <c r="B81938" t="s">
        <v>76424</v>
      </c>
    </row>
    <row r="81939" spans="1:2" x14ac:dyDescent="0.45">
      <c r="A81939">
        <v>10017553</v>
      </c>
      <c r="B81939" t="s">
        <v>76425</v>
      </c>
    </row>
    <row r="81940" spans="1:2" x14ac:dyDescent="0.45">
      <c r="A81940">
        <v>10004688</v>
      </c>
      <c r="B81940" t="s">
        <v>76426</v>
      </c>
    </row>
    <row r="81941" spans="1:2" x14ac:dyDescent="0.45">
      <c r="A81941">
        <v>10047138</v>
      </c>
      <c r="B81941" t="s">
        <v>76427</v>
      </c>
    </row>
    <row r="81942" spans="1:2" x14ac:dyDescent="0.45">
      <c r="A81942">
        <v>90000478</v>
      </c>
      <c r="B81942" t="s">
        <v>76428</v>
      </c>
    </row>
    <row r="81943" spans="1:2" x14ac:dyDescent="0.45">
      <c r="A81943">
        <v>10031618</v>
      </c>
      <c r="B81943" t="s">
        <v>76429</v>
      </c>
    </row>
    <row r="81944" spans="1:2" x14ac:dyDescent="0.45">
      <c r="A81944">
        <v>10086477</v>
      </c>
      <c r="B81944" t="s">
        <v>76430</v>
      </c>
    </row>
    <row r="81945" spans="1:2" x14ac:dyDescent="0.45">
      <c r="A81945">
        <v>10050643</v>
      </c>
      <c r="B81945" t="s">
        <v>76431</v>
      </c>
    </row>
    <row r="81946" spans="1:2" x14ac:dyDescent="0.45">
      <c r="A81946">
        <v>10030635</v>
      </c>
      <c r="B81946" t="s">
        <v>76432</v>
      </c>
    </row>
    <row r="81947" spans="1:2" x14ac:dyDescent="0.45">
      <c r="A81947">
        <v>10003276</v>
      </c>
      <c r="B81947" t="s">
        <v>76433</v>
      </c>
    </row>
    <row r="81948" spans="1:2" x14ac:dyDescent="0.45">
      <c r="A81948">
        <v>10042852</v>
      </c>
      <c r="B81948" t="s">
        <v>76434</v>
      </c>
    </row>
    <row r="81949" spans="1:2" x14ac:dyDescent="0.45">
      <c r="A81949">
        <v>10070296</v>
      </c>
      <c r="B81949" t="s">
        <v>76435</v>
      </c>
    </row>
    <row r="81950" spans="1:2" x14ac:dyDescent="0.45">
      <c r="A81950">
        <v>10064137</v>
      </c>
      <c r="B81950" t="s">
        <v>76436</v>
      </c>
    </row>
    <row r="81951" spans="1:2" x14ac:dyDescent="0.45">
      <c r="A81951">
        <v>10037279</v>
      </c>
      <c r="B81951" t="s">
        <v>18450</v>
      </c>
    </row>
    <row r="81952" spans="1:2" x14ac:dyDescent="0.45">
      <c r="A81952">
        <v>10066904</v>
      </c>
      <c r="B81952" t="s">
        <v>76437</v>
      </c>
    </row>
    <row r="81953" spans="1:2" x14ac:dyDescent="0.45">
      <c r="A81953">
        <v>10074138</v>
      </c>
      <c r="B81953" t="s">
        <v>47363</v>
      </c>
    </row>
    <row r="81954" spans="1:2" x14ac:dyDescent="0.45">
      <c r="A81954">
        <v>10033377</v>
      </c>
      <c r="B81954" t="s">
        <v>41277</v>
      </c>
    </row>
    <row r="81955" spans="1:2" x14ac:dyDescent="0.45">
      <c r="A81955">
        <v>10016803</v>
      </c>
      <c r="B81955" t="s">
        <v>76438</v>
      </c>
    </row>
    <row r="81956" spans="1:2" x14ac:dyDescent="0.45">
      <c r="A81956">
        <v>10042046</v>
      </c>
      <c r="B81956" t="s">
        <v>76439</v>
      </c>
    </row>
    <row r="81957" spans="1:2" x14ac:dyDescent="0.45">
      <c r="A81957">
        <v>10061144</v>
      </c>
      <c r="B81957" t="s">
        <v>76440</v>
      </c>
    </row>
    <row r="81958" spans="1:2" x14ac:dyDescent="0.45">
      <c r="A81958">
        <v>10064114</v>
      </c>
      <c r="B81958" t="s">
        <v>66297</v>
      </c>
    </row>
    <row r="81959" spans="1:2" x14ac:dyDescent="0.45">
      <c r="A81959">
        <v>10092533</v>
      </c>
      <c r="B81959" t="s">
        <v>76441</v>
      </c>
    </row>
    <row r="81960" spans="1:2" x14ac:dyDescent="0.45">
      <c r="A81960">
        <v>10001045</v>
      </c>
      <c r="B81960" t="s">
        <v>76442</v>
      </c>
    </row>
    <row r="81961" spans="1:2" x14ac:dyDescent="0.45">
      <c r="A81961">
        <v>10021893</v>
      </c>
      <c r="B81961" t="s">
        <v>76443</v>
      </c>
    </row>
    <row r="81962" spans="1:2" x14ac:dyDescent="0.45">
      <c r="A81962">
        <v>10035805</v>
      </c>
      <c r="B81962" t="s">
        <v>76444</v>
      </c>
    </row>
    <row r="81963" spans="1:2" x14ac:dyDescent="0.45">
      <c r="A81963">
        <v>10090455</v>
      </c>
      <c r="B81963" t="s">
        <v>39851</v>
      </c>
    </row>
    <row r="81964" spans="1:2" x14ac:dyDescent="0.45">
      <c r="A81964">
        <v>10056445</v>
      </c>
      <c r="B81964" t="s">
        <v>76445</v>
      </c>
    </row>
    <row r="81965" spans="1:2" x14ac:dyDescent="0.45">
      <c r="A81965">
        <v>10090111</v>
      </c>
      <c r="B81965" t="s">
        <v>76446</v>
      </c>
    </row>
    <row r="81966" spans="1:2" x14ac:dyDescent="0.45">
      <c r="A81966">
        <v>10045070</v>
      </c>
      <c r="B81966" t="s">
        <v>76447</v>
      </c>
    </row>
    <row r="81967" spans="1:2" x14ac:dyDescent="0.45">
      <c r="A81967">
        <v>10053267</v>
      </c>
      <c r="B81967" t="s">
        <v>76448</v>
      </c>
    </row>
    <row r="81968" spans="1:2" x14ac:dyDescent="0.45">
      <c r="A81968">
        <v>10034506</v>
      </c>
      <c r="B81968" t="s">
        <v>32029</v>
      </c>
    </row>
    <row r="81969" spans="1:2" x14ac:dyDescent="0.45">
      <c r="A81969">
        <v>10003157</v>
      </c>
      <c r="B81969" t="s">
        <v>76449</v>
      </c>
    </row>
    <row r="81970" spans="1:2" x14ac:dyDescent="0.45">
      <c r="A81970">
        <v>10028862</v>
      </c>
      <c r="B81970" t="s">
        <v>76450</v>
      </c>
    </row>
    <row r="81971" spans="1:2" x14ac:dyDescent="0.45">
      <c r="A81971">
        <v>10017408</v>
      </c>
      <c r="B81971" t="s">
        <v>76451</v>
      </c>
    </row>
    <row r="81972" spans="1:2" x14ac:dyDescent="0.45">
      <c r="A81972">
        <v>10013403</v>
      </c>
      <c r="B81972" t="s">
        <v>76452</v>
      </c>
    </row>
    <row r="81973" spans="1:2" x14ac:dyDescent="0.45">
      <c r="A81973">
        <v>10016455</v>
      </c>
      <c r="B81973" t="s">
        <v>76453</v>
      </c>
    </row>
    <row r="81974" spans="1:2" x14ac:dyDescent="0.45">
      <c r="A81974">
        <v>10079800</v>
      </c>
      <c r="B81974" t="s">
        <v>31856</v>
      </c>
    </row>
    <row r="81975" spans="1:2" x14ac:dyDescent="0.45">
      <c r="A81975">
        <v>10025695</v>
      </c>
      <c r="B81975" t="s">
        <v>76454</v>
      </c>
    </row>
    <row r="81976" spans="1:2" x14ac:dyDescent="0.45">
      <c r="A81976">
        <v>10023579</v>
      </c>
      <c r="B81976" t="s">
        <v>76455</v>
      </c>
    </row>
    <row r="81977" spans="1:2" x14ac:dyDescent="0.45">
      <c r="A81977">
        <v>10051583</v>
      </c>
      <c r="B81977" t="s">
        <v>64125</v>
      </c>
    </row>
    <row r="81978" spans="1:2" x14ac:dyDescent="0.45">
      <c r="A81978">
        <v>10010056</v>
      </c>
      <c r="B81978" t="s">
        <v>76456</v>
      </c>
    </row>
    <row r="81979" spans="1:2" x14ac:dyDescent="0.45">
      <c r="A81979">
        <v>10029236</v>
      </c>
      <c r="B81979" t="s">
        <v>76457</v>
      </c>
    </row>
    <row r="81980" spans="1:2" x14ac:dyDescent="0.45">
      <c r="A81980">
        <v>10036315</v>
      </c>
      <c r="B81980" t="s">
        <v>76458</v>
      </c>
    </row>
    <row r="81981" spans="1:2" x14ac:dyDescent="0.45">
      <c r="A81981">
        <v>10084106</v>
      </c>
      <c r="B81981" t="s">
        <v>57247</v>
      </c>
    </row>
    <row r="81982" spans="1:2" x14ac:dyDescent="0.45">
      <c r="A81982">
        <v>10074122</v>
      </c>
      <c r="B81982" t="s">
        <v>76459</v>
      </c>
    </row>
    <row r="81983" spans="1:2" x14ac:dyDescent="0.45">
      <c r="A81983">
        <v>10020680</v>
      </c>
      <c r="B81983" t="s">
        <v>76460</v>
      </c>
    </row>
    <row r="81984" spans="1:2" x14ac:dyDescent="0.45">
      <c r="A81984">
        <v>10008524</v>
      </c>
      <c r="B81984" t="s">
        <v>76461</v>
      </c>
    </row>
    <row r="81985" spans="1:2" x14ac:dyDescent="0.45">
      <c r="A81985">
        <v>10041822</v>
      </c>
      <c r="B81985" t="s">
        <v>59471</v>
      </c>
    </row>
    <row r="81986" spans="1:2" x14ac:dyDescent="0.45">
      <c r="A81986">
        <v>10014132</v>
      </c>
      <c r="B81986" t="s">
        <v>76462</v>
      </c>
    </row>
    <row r="81987" spans="1:2" x14ac:dyDescent="0.45">
      <c r="A81987">
        <v>10018192</v>
      </c>
      <c r="B81987" t="s">
        <v>63266</v>
      </c>
    </row>
    <row r="81988" spans="1:2" x14ac:dyDescent="0.45">
      <c r="A81988">
        <v>10067579</v>
      </c>
      <c r="B81988" t="s">
        <v>61813</v>
      </c>
    </row>
    <row r="81989" spans="1:2" x14ac:dyDescent="0.45">
      <c r="A81989">
        <v>10006188</v>
      </c>
      <c r="B81989" t="s">
        <v>76463</v>
      </c>
    </row>
    <row r="81990" spans="1:2" x14ac:dyDescent="0.45">
      <c r="A81990">
        <v>10070750</v>
      </c>
      <c r="B81990" t="s">
        <v>29116</v>
      </c>
    </row>
    <row r="81991" spans="1:2" x14ac:dyDescent="0.45">
      <c r="A81991">
        <v>10044329</v>
      </c>
      <c r="B81991" t="s">
        <v>76464</v>
      </c>
    </row>
    <row r="81992" spans="1:2" x14ac:dyDescent="0.45">
      <c r="A81992">
        <v>10053716</v>
      </c>
      <c r="B81992" t="s">
        <v>76465</v>
      </c>
    </row>
    <row r="81993" spans="1:2" x14ac:dyDescent="0.45">
      <c r="A81993">
        <v>10083693</v>
      </c>
      <c r="B81993" t="s">
        <v>68870</v>
      </c>
    </row>
    <row r="81994" spans="1:2" x14ac:dyDescent="0.45">
      <c r="A81994">
        <v>10049304</v>
      </c>
      <c r="B81994" t="s">
        <v>47220</v>
      </c>
    </row>
    <row r="81995" spans="1:2" x14ac:dyDescent="0.45">
      <c r="A81995">
        <v>10090433</v>
      </c>
      <c r="B81995" t="s">
        <v>76466</v>
      </c>
    </row>
    <row r="81996" spans="1:2" x14ac:dyDescent="0.45">
      <c r="A81996">
        <v>10011060</v>
      </c>
      <c r="B81996" t="s">
        <v>76467</v>
      </c>
    </row>
    <row r="81997" spans="1:2" x14ac:dyDescent="0.45">
      <c r="A81997">
        <v>10004388</v>
      </c>
      <c r="B81997" t="s">
        <v>76468</v>
      </c>
    </row>
    <row r="81998" spans="1:2" x14ac:dyDescent="0.45">
      <c r="A81998">
        <v>10073511</v>
      </c>
      <c r="B81998" t="s">
        <v>76469</v>
      </c>
    </row>
    <row r="81999" spans="1:2" x14ac:dyDescent="0.45">
      <c r="A81999">
        <v>10032969</v>
      </c>
      <c r="B81999" t="s">
        <v>76470</v>
      </c>
    </row>
    <row r="82000" spans="1:2" x14ac:dyDescent="0.45">
      <c r="A82000">
        <v>10063751</v>
      </c>
      <c r="B82000" t="s">
        <v>76471</v>
      </c>
    </row>
    <row r="82001" spans="1:2" x14ac:dyDescent="0.45">
      <c r="A82001">
        <v>10029397</v>
      </c>
      <c r="B82001" t="s">
        <v>76472</v>
      </c>
    </row>
    <row r="82002" spans="1:2" x14ac:dyDescent="0.45">
      <c r="A82002">
        <v>10040820</v>
      </c>
      <c r="B82002" t="s">
        <v>76473</v>
      </c>
    </row>
    <row r="82003" spans="1:2" x14ac:dyDescent="0.45">
      <c r="A82003">
        <v>10050729</v>
      </c>
      <c r="B82003" t="s">
        <v>76474</v>
      </c>
    </row>
    <row r="82004" spans="1:2" x14ac:dyDescent="0.45">
      <c r="A82004">
        <v>10006945</v>
      </c>
      <c r="B82004" t="s">
        <v>76475</v>
      </c>
    </row>
    <row r="82005" spans="1:2" x14ac:dyDescent="0.45">
      <c r="A82005">
        <v>10001680</v>
      </c>
      <c r="B82005" t="s">
        <v>76476</v>
      </c>
    </row>
    <row r="82006" spans="1:2" x14ac:dyDescent="0.45">
      <c r="A82006">
        <v>10068696</v>
      </c>
      <c r="B82006" t="s">
        <v>25579</v>
      </c>
    </row>
    <row r="82007" spans="1:2" x14ac:dyDescent="0.45">
      <c r="A82007">
        <v>10062320</v>
      </c>
      <c r="B82007" t="s">
        <v>38819</v>
      </c>
    </row>
    <row r="82008" spans="1:2" x14ac:dyDescent="0.45">
      <c r="A82008">
        <v>10051841</v>
      </c>
      <c r="B82008" t="s">
        <v>28606</v>
      </c>
    </row>
    <row r="82009" spans="1:2" x14ac:dyDescent="0.45">
      <c r="A82009">
        <v>10023123</v>
      </c>
      <c r="B82009" t="s">
        <v>76477</v>
      </c>
    </row>
    <row r="82010" spans="1:2" x14ac:dyDescent="0.45">
      <c r="A82010">
        <v>10087412</v>
      </c>
      <c r="B82010" t="s">
        <v>76478</v>
      </c>
    </row>
    <row r="82011" spans="1:2" x14ac:dyDescent="0.45">
      <c r="A82011">
        <v>10071159</v>
      </c>
      <c r="B82011" t="s">
        <v>76479</v>
      </c>
    </row>
    <row r="82012" spans="1:2" x14ac:dyDescent="0.45">
      <c r="A82012">
        <v>10067595</v>
      </c>
      <c r="B82012" t="s">
        <v>3630</v>
      </c>
    </row>
    <row r="82013" spans="1:2" x14ac:dyDescent="0.45">
      <c r="A82013">
        <v>10036644</v>
      </c>
      <c r="B82013" t="s">
        <v>76480</v>
      </c>
    </row>
    <row r="82014" spans="1:2" x14ac:dyDescent="0.45">
      <c r="A82014">
        <v>10050809</v>
      </c>
      <c r="B82014" t="s">
        <v>66633</v>
      </c>
    </row>
    <row r="82015" spans="1:2" x14ac:dyDescent="0.45">
      <c r="A82015">
        <v>10017663</v>
      </c>
      <c r="B82015" t="s">
        <v>76481</v>
      </c>
    </row>
    <row r="82016" spans="1:2" x14ac:dyDescent="0.45">
      <c r="A82016">
        <v>10052630</v>
      </c>
      <c r="B82016" t="s">
        <v>76482</v>
      </c>
    </row>
    <row r="82017" spans="1:2" x14ac:dyDescent="0.45">
      <c r="A82017">
        <v>10039882</v>
      </c>
      <c r="B82017" t="s">
        <v>76483</v>
      </c>
    </row>
    <row r="82018" spans="1:2" x14ac:dyDescent="0.45">
      <c r="A82018">
        <v>10041998</v>
      </c>
      <c r="B82018" t="s">
        <v>76484</v>
      </c>
    </row>
    <row r="82019" spans="1:2" x14ac:dyDescent="0.45">
      <c r="A82019">
        <v>10032187</v>
      </c>
      <c r="B82019" t="s">
        <v>76485</v>
      </c>
    </row>
    <row r="82020" spans="1:2" x14ac:dyDescent="0.45">
      <c r="A82020">
        <v>10000325</v>
      </c>
      <c r="B82020" t="s">
        <v>76486</v>
      </c>
    </row>
    <row r="82021" spans="1:2" x14ac:dyDescent="0.45">
      <c r="A82021">
        <v>10063068</v>
      </c>
      <c r="B82021" t="s">
        <v>76487</v>
      </c>
    </row>
    <row r="82022" spans="1:2" x14ac:dyDescent="0.45">
      <c r="A82022">
        <v>10013018</v>
      </c>
      <c r="B82022" t="s">
        <v>76488</v>
      </c>
    </row>
    <row r="82023" spans="1:2" x14ac:dyDescent="0.45">
      <c r="A82023">
        <v>10088155</v>
      </c>
      <c r="B82023" t="s">
        <v>76489</v>
      </c>
    </row>
    <row r="82024" spans="1:2" x14ac:dyDescent="0.45">
      <c r="A82024">
        <v>10080018</v>
      </c>
      <c r="B82024" t="s">
        <v>76490</v>
      </c>
    </row>
    <row r="82025" spans="1:2" x14ac:dyDescent="0.45">
      <c r="A82025">
        <v>10085473</v>
      </c>
      <c r="B82025" t="s">
        <v>76491</v>
      </c>
    </row>
    <row r="82026" spans="1:2" x14ac:dyDescent="0.45">
      <c r="A82026">
        <v>10039398</v>
      </c>
      <c r="B82026" t="s">
        <v>45086</v>
      </c>
    </row>
    <row r="82027" spans="1:2" x14ac:dyDescent="0.45">
      <c r="A82027">
        <v>10002199</v>
      </c>
      <c r="B82027" t="s">
        <v>76492</v>
      </c>
    </row>
    <row r="82028" spans="1:2" x14ac:dyDescent="0.45">
      <c r="A82028">
        <v>10016335</v>
      </c>
      <c r="B82028" t="s">
        <v>76493</v>
      </c>
    </row>
    <row r="82029" spans="1:2" x14ac:dyDescent="0.45">
      <c r="A82029">
        <v>10091828</v>
      </c>
      <c r="B82029" t="s">
        <v>76494</v>
      </c>
    </row>
    <row r="82030" spans="1:2" x14ac:dyDescent="0.45">
      <c r="A82030">
        <v>10015325</v>
      </c>
      <c r="B82030" t="s">
        <v>28012</v>
      </c>
    </row>
    <row r="82031" spans="1:2" x14ac:dyDescent="0.45">
      <c r="A82031">
        <v>10087282</v>
      </c>
      <c r="B82031" t="s">
        <v>66024</v>
      </c>
    </row>
    <row r="82032" spans="1:2" x14ac:dyDescent="0.45">
      <c r="A82032">
        <v>10043973</v>
      </c>
      <c r="B82032" t="s">
        <v>76495</v>
      </c>
    </row>
    <row r="82033" spans="1:2" x14ac:dyDescent="0.45">
      <c r="A82033">
        <v>10061334</v>
      </c>
      <c r="B82033" t="s">
        <v>76496</v>
      </c>
    </row>
    <row r="82034" spans="1:2" x14ac:dyDescent="0.45">
      <c r="A82034">
        <v>10065082</v>
      </c>
      <c r="B82034" t="s">
        <v>76497</v>
      </c>
    </row>
    <row r="82035" spans="1:2" x14ac:dyDescent="0.45">
      <c r="A82035">
        <v>10078551</v>
      </c>
      <c r="B82035" t="s">
        <v>76498</v>
      </c>
    </row>
    <row r="82036" spans="1:2" x14ac:dyDescent="0.45">
      <c r="A82036">
        <v>10068924</v>
      </c>
      <c r="B82036" t="s">
        <v>76499</v>
      </c>
    </row>
    <row r="82037" spans="1:2" x14ac:dyDescent="0.45">
      <c r="A82037">
        <v>10041594</v>
      </c>
      <c r="B82037" t="s">
        <v>76500</v>
      </c>
    </row>
    <row r="82038" spans="1:2" x14ac:dyDescent="0.45">
      <c r="A82038">
        <v>10014946</v>
      </c>
      <c r="B82038" t="s">
        <v>76501</v>
      </c>
    </row>
    <row r="82039" spans="1:2" x14ac:dyDescent="0.45">
      <c r="A82039">
        <v>10045575</v>
      </c>
      <c r="B82039" t="s">
        <v>76502</v>
      </c>
    </row>
    <row r="82040" spans="1:2" x14ac:dyDescent="0.45">
      <c r="A82040">
        <v>10078513</v>
      </c>
      <c r="B82040" t="s">
        <v>76503</v>
      </c>
    </row>
    <row r="82041" spans="1:2" x14ac:dyDescent="0.45">
      <c r="A82041">
        <v>10052170</v>
      </c>
      <c r="B82041" t="s">
        <v>38123</v>
      </c>
    </row>
    <row r="82042" spans="1:2" x14ac:dyDescent="0.45">
      <c r="A82042">
        <v>10043751</v>
      </c>
      <c r="B82042" t="s">
        <v>76504</v>
      </c>
    </row>
    <row r="82043" spans="1:2" x14ac:dyDescent="0.45">
      <c r="A82043">
        <v>10047349</v>
      </c>
      <c r="B82043" t="s">
        <v>76505</v>
      </c>
    </row>
    <row r="82044" spans="1:2" x14ac:dyDescent="0.45">
      <c r="A82044">
        <v>10039110</v>
      </c>
      <c r="B82044" t="s">
        <v>76506</v>
      </c>
    </row>
    <row r="82045" spans="1:2" x14ac:dyDescent="0.45">
      <c r="A82045">
        <v>10000020</v>
      </c>
      <c r="B82045" t="s">
        <v>76507</v>
      </c>
    </row>
    <row r="82046" spans="1:2" x14ac:dyDescent="0.45">
      <c r="A82046">
        <v>10035377</v>
      </c>
      <c r="B82046" t="s">
        <v>76508</v>
      </c>
    </row>
    <row r="82047" spans="1:2" x14ac:dyDescent="0.45">
      <c r="A82047">
        <v>10056806</v>
      </c>
      <c r="B82047" t="s">
        <v>76509</v>
      </c>
    </row>
    <row r="82048" spans="1:2" x14ac:dyDescent="0.45">
      <c r="A82048">
        <v>10070250</v>
      </c>
      <c r="B82048" t="s">
        <v>76510</v>
      </c>
    </row>
    <row r="82049" spans="1:2" x14ac:dyDescent="0.45">
      <c r="A82049">
        <v>10030828</v>
      </c>
      <c r="B82049" t="s">
        <v>76511</v>
      </c>
    </row>
    <row r="82050" spans="1:2" x14ac:dyDescent="0.45">
      <c r="A82050">
        <v>10046949</v>
      </c>
      <c r="B82050" t="s">
        <v>76512</v>
      </c>
    </row>
    <row r="82051" spans="1:2" x14ac:dyDescent="0.45">
      <c r="A82051">
        <v>10009294</v>
      </c>
      <c r="B82051" t="s">
        <v>76513</v>
      </c>
    </row>
    <row r="82052" spans="1:2" x14ac:dyDescent="0.45">
      <c r="A82052">
        <v>10016612</v>
      </c>
      <c r="B82052" t="s">
        <v>67116</v>
      </c>
    </row>
    <row r="82053" spans="1:2" x14ac:dyDescent="0.45">
      <c r="A82053">
        <v>10006541</v>
      </c>
      <c r="B82053" t="s">
        <v>31622</v>
      </c>
    </row>
    <row r="82054" spans="1:2" x14ac:dyDescent="0.45">
      <c r="A82054">
        <v>10046514</v>
      </c>
      <c r="B82054" t="s">
        <v>76514</v>
      </c>
    </row>
    <row r="82055" spans="1:2" x14ac:dyDescent="0.45">
      <c r="A82055">
        <v>10070316</v>
      </c>
      <c r="B82055" t="s">
        <v>76515</v>
      </c>
    </row>
    <row r="82056" spans="1:2" x14ac:dyDescent="0.45">
      <c r="A82056">
        <v>10063774</v>
      </c>
      <c r="B82056" t="s">
        <v>76516</v>
      </c>
    </row>
    <row r="82057" spans="1:2" x14ac:dyDescent="0.45">
      <c r="A82057">
        <v>10027947</v>
      </c>
      <c r="B82057" t="s">
        <v>76517</v>
      </c>
    </row>
    <row r="82058" spans="1:2" x14ac:dyDescent="0.45">
      <c r="A82058">
        <v>10003702</v>
      </c>
      <c r="B82058" t="s">
        <v>76518</v>
      </c>
    </row>
    <row r="82059" spans="1:2" x14ac:dyDescent="0.45">
      <c r="A82059">
        <v>10033559</v>
      </c>
      <c r="B82059" t="s">
        <v>76519</v>
      </c>
    </row>
    <row r="82060" spans="1:2" x14ac:dyDescent="0.45">
      <c r="A82060">
        <v>10068579</v>
      </c>
      <c r="B82060" t="s">
        <v>76520</v>
      </c>
    </row>
    <row r="82061" spans="1:2" x14ac:dyDescent="0.45">
      <c r="A82061">
        <v>10084535</v>
      </c>
      <c r="B82061" t="s">
        <v>62827</v>
      </c>
    </row>
    <row r="82062" spans="1:2" x14ac:dyDescent="0.45">
      <c r="A82062">
        <v>10043948</v>
      </c>
      <c r="B82062" t="s">
        <v>22220</v>
      </c>
    </row>
    <row r="82063" spans="1:2" x14ac:dyDescent="0.45">
      <c r="A82063">
        <v>10017744</v>
      </c>
      <c r="B82063" t="s">
        <v>31767</v>
      </c>
    </row>
    <row r="82064" spans="1:2" x14ac:dyDescent="0.45">
      <c r="A82064">
        <v>10056788</v>
      </c>
      <c r="B82064" t="s">
        <v>76521</v>
      </c>
    </row>
    <row r="82065" spans="1:2" x14ac:dyDescent="0.45">
      <c r="A82065">
        <v>10041434</v>
      </c>
      <c r="B82065" t="s">
        <v>76522</v>
      </c>
    </row>
    <row r="82066" spans="1:2" x14ac:dyDescent="0.45">
      <c r="A82066">
        <v>10015774</v>
      </c>
      <c r="B82066" t="s">
        <v>26452</v>
      </c>
    </row>
    <row r="82067" spans="1:2" x14ac:dyDescent="0.45">
      <c r="A82067">
        <v>10019401</v>
      </c>
      <c r="B82067" t="s">
        <v>76523</v>
      </c>
    </row>
    <row r="82068" spans="1:2" x14ac:dyDescent="0.45">
      <c r="A82068">
        <v>10072781</v>
      </c>
      <c r="B82068" t="s">
        <v>76524</v>
      </c>
    </row>
    <row r="82069" spans="1:2" x14ac:dyDescent="0.45">
      <c r="A82069">
        <v>10078236</v>
      </c>
      <c r="B82069" t="s">
        <v>76525</v>
      </c>
    </row>
    <row r="82070" spans="1:2" x14ac:dyDescent="0.45">
      <c r="A82070">
        <v>10064991</v>
      </c>
      <c r="B82070" t="s">
        <v>76526</v>
      </c>
    </row>
    <row r="82071" spans="1:2" x14ac:dyDescent="0.45">
      <c r="A82071">
        <v>10041174</v>
      </c>
      <c r="B82071" t="s">
        <v>76527</v>
      </c>
    </row>
    <row r="82072" spans="1:2" x14ac:dyDescent="0.45">
      <c r="A82072">
        <v>10057991</v>
      </c>
      <c r="B82072" t="s">
        <v>76528</v>
      </c>
    </row>
    <row r="82073" spans="1:2" x14ac:dyDescent="0.45">
      <c r="A82073">
        <v>10015426</v>
      </c>
      <c r="B82073" t="s">
        <v>76529</v>
      </c>
    </row>
    <row r="82074" spans="1:2" x14ac:dyDescent="0.45">
      <c r="A82074">
        <v>10066477</v>
      </c>
      <c r="B82074" t="s">
        <v>76530</v>
      </c>
    </row>
    <row r="82075" spans="1:2" x14ac:dyDescent="0.45">
      <c r="A82075">
        <v>10046108</v>
      </c>
      <c r="B82075" t="s">
        <v>76531</v>
      </c>
    </row>
    <row r="82076" spans="1:2" x14ac:dyDescent="0.45">
      <c r="A82076">
        <v>10042827</v>
      </c>
      <c r="B82076" t="s">
        <v>76532</v>
      </c>
    </row>
    <row r="82077" spans="1:2" x14ac:dyDescent="0.45">
      <c r="A82077">
        <v>10015888</v>
      </c>
      <c r="B82077" t="s">
        <v>76533</v>
      </c>
    </row>
    <row r="82078" spans="1:2" x14ac:dyDescent="0.45">
      <c r="A82078">
        <v>10037110</v>
      </c>
      <c r="B82078" t="s">
        <v>76534</v>
      </c>
    </row>
    <row r="82079" spans="1:2" x14ac:dyDescent="0.45">
      <c r="A82079">
        <v>10046401</v>
      </c>
      <c r="B82079" t="s">
        <v>76535</v>
      </c>
    </row>
    <row r="82080" spans="1:2" x14ac:dyDescent="0.45">
      <c r="A82080">
        <v>10062762</v>
      </c>
      <c r="B82080" t="s">
        <v>76536</v>
      </c>
    </row>
    <row r="82081" spans="1:2" x14ac:dyDescent="0.45">
      <c r="A82081">
        <v>10057756</v>
      </c>
      <c r="B82081" t="s">
        <v>76537</v>
      </c>
    </row>
    <row r="82082" spans="1:2" x14ac:dyDescent="0.45">
      <c r="A82082">
        <v>10036279</v>
      </c>
      <c r="B82082" t="s">
        <v>76538</v>
      </c>
    </row>
    <row r="82083" spans="1:2" x14ac:dyDescent="0.45">
      <c r="A82083">
        <v>10068110</v>
      </c>
      <c r="B82083" t="s">
        <v>76539</v>
      </c>
    </row>
    <row r="82084" spans="1:2" x14ac:dyDescent="0.45">
      <c r="A82084">
        <v>10009946</v>
      </c>
      <c r="B82084" t="s">
        <v>76540</v>
      </c>
    </row>
    <row r="82085" spans="1:2" x14ac:dyDescent="0.45">
      <c r="A82085">
        <v>10042515</v>
      </c>
      <c r="B82085" t="s">
        <v>76541</v>
      </c>
    </row>
    <row r="82086" spans="1:2" x14ac:dyDescent="0.45">
      <c r="A82086">
        <v>10003427</v>
      </c>
      <c r="B82086" t="s">
        <v>76542</v>
      </c>
    </row>
    <row r="82087" spans="1:2" x14ac:dyDescent="0.45">
      <c r="A82087">
        <v>10037575</v>
      </c>
      <c r="B82087" t="s">
        <v>76543</v>
      </c>
    </row>
    <row r="82088" spans="1:2" x14ac:dyDescent="0.45">
      <c r="A82088">
        <v>10062919</v>
      </c>
      <c r="B82088" t="s">
        <v>76544</v>
      </c>
    </row>
    <row r="82089" spans="1:2" x14ac:dyDescent="0.45">
      <c r="A82089">
        <v>10041425</v>
      </c>
      <c r="B82089" t="s">
        <v>76545</v>
      </c>
    </row>
    <row r="82090" spans="1:2" x14ac:dyDescent="0.45">
      <c r="A82090">
        <v>10050768</v>
      </c>
      <c r="B82090" t="s">
        <v>76546</v>
      </c>
    </row>
    <row r="82091" spans="1:2" x14ac:dyDescent="0.45">
      <c r="A82091">
        <v>10062232</v>
      </c>
      <c r="B82091" t="s">
        <v>44789</v>
      </c>
    </row>
    <row r="82092" spans="1:2" x14ac:dyDescent="0.45">
      <c r="A82092">
        <v>10008349</v>
      </c>
      <c r="B82092" t="s">
        <v>76547</v>
      </c>
    </row>
    <row r="82093" spans="1:2" x14ac:dyDescent="0.45">
      <c r="A82093">
        <v>10018103</v>
      </c>
      <c r="B82093" t="s">
        <v>76548</v>
      </c>
    </row>
    <row r="82094" spans="1:2" x14ac:dyDescent="0.45">
      <c r="A82094">
        <v>10005717</v>
      </c>
      <c r="B82094" t="s">
        <v>76549</v>
      </c>
    </row>
    <row r="82095" spans="1:2" x14ac:dyDescent="0.45">
      <c r="A82095">
        <v>10005403</v>
      </c>
      <c r="B82095" t="s">
        <v>76550</v>
      </c>
    </row>
    <row r="82096" spans="1:2" x14ac:dyDescent="0.45">
      <c r="A82096">
        <v>10015563</v>
      </c>
      <c r="B82096" t="s">
        <v>76551</v>
      </c>
    </row>
    <row r="82097" spans="1:2" x14ac:dyDescent="0.45">
      <c r="A82097">
        <v>10037577</v>
      </c>
      <c r="B82097" t="s">
        <v>76552</v>
      </c>
    </row>
    <row r="82098" spans="1:2" x14ac:dyDescent="0.45">
      <c r="A82098">
        <v>10079436</v>
      </c>
      <c r="B82098" t="s">
        <v>42991</v>
      </c>
    </row>
    <row r="82099" spans="1:2" x14ac:dyDescent="0.45">
      <c r="A82099">
        <v>10045912</v>
      </c>
      <c r="B82099" t="s">
        <v>21342</v>
      </c>
    </row>
    <row r="82100" spans="1:2" x14ac:dyDescent="0.45">
      <c r="A82100">
        <v>10014025</v>
      </c>
      <c r="B82100" t="s">
        <v>76553</v>
      </c>
    </row>
    <row r="82101" spans="1:2" x14ac:dyDescent="0.45">
      <c r="A82101">
        <v>10042320</v>
      </c>
      <c r="B82101" t="s">
        <v>76554</v>
      </c>
    </row>
    <row r="82102" spans="1:2" x14ac:dyDescent="0.45">
      <c r="A82102">
        <v>10018435</v>
      </c>
      <c r="B82102" t="s">
        <v>76555</v>
      </c>
    </row>
    <row r="82103" spans="1:2" x14ac:dyDescent="0.45">
      <c r="A82103">
        <v>10075190</v>
      </c>
      <c r="B82103" t="s">
        <v>76556</v>
      </c>
    </row>
    <row r="82104" spans="1:2" x14ac:dyDescent="0.45">
      <c r="A82104">
        <v>10032225</v>
      </c>
      <c r="B82104" t="s">
        <v>76557</v>
      </c>
    </row>
    <row r="82105" spans="1:2" x14ac:dyDescent="0.45">
      <c r="A82105">
        <v>10081342</v>
      </c>
      <c r="B82105" t="s">
        <v>76558</v>
      </c>
    </row>
    <row r="82106" spans="1:2" x14ac:dyDescent="0.45">
      <c r="A82106">
        <v>10015797</v>
      </c>
      <c r="B82106" t="s">
        <v>55137</v>
      </c>
    </row>
    <row r="82107" spans="1:2" x14ac:dyDescent="0.45">
      <c r="A82107">
        <v>10006078</v>
      </c>
      <c r="B82107" t="s">
        <v>76559</v>
      </c>
    </row>
    <row r="82108" spans="1:2" x14ac:dyDescent="0.45">
      <c r="A82108">
        <v>10005104</v>
      </c>
      <c r="B82108" t="s">
        <v>76560</v>
      </c>
    </row>
    <row r="82109" spans="1:2" x14ac:dyDescent="0.45">
      <c r="A82109">
        <v>10088879</v>
      </c>
      <c r="B82109" t="s">
        <v>61767</v>
      </c>
    </row>
    <row r="82110" spans="1:2" x14ac:dyDescent="0.45">
      <c r="A82110">
        <v>10000839</v>
      </c>
      <c r="B82110" t="s">
        <v>76561</v>
      </c>
    </row>
    <row r="82111" spans="1:2" x14ac:dyDescent="0.45">
      <c r="A82111">
        <v>10047140</v>
      </c>
      <c r="B82111" t="s">
        <v>52742</v>
      </c>
    </row>
    <row r="82112" spans="1:2" x14ac:dyDescent="0.45">
      <c r="A82112">
        <v>10070506</v>
      </c>
      <c r="B82112" t="s">
        <v>76562</v>
      </c>
    </row>
    <row r="82113" spans="1:2" x14ac:dyDescent="0.45">
      <c r="A82113">
        <v>10071102</v>
      </c>
      <c r="B82113" t="s">
        <v>23774</v>
      </c>
    </row>
    <row r="82114" spans="1:2" x14ac:dyDescent="0.45">
      <c r="A82114">
        <v>10008557</v>
      </c>
      <c r="B82114" t="s">
        <v>76563</v>
      </c>
    </row>
    <row r="82115" spans="1:2" x14ac:dyDescent="0.45">
      <c r="A82115">
        <v>10008640</v>
      </c>
      <c r="B82115" t="s">
        <v>76564</v>
      </c>
    </row>
    <row r="82116" spans="1:2" x14ac:dyDescent="0.45">
      <c r="A82116">
        <v>10016398</v>
      </c>
      <c r="B82116" t="s">
        <v>76565</v>
      </c>
    </row>
    <row r="82117" spans="1:2" x14ac:dyDescent="0.45">
      <c r="A82117">
        <v>10017286</v>
      </c>
      <c r="B82117" t="s">
        <v>76566</v>
      </c>
    </row>
    <row r="82118" spans="1:2" x14ac:dyDescent="0.45">
      <c r="A82118">
        <v>10047639</v>
      </c>
      <c r="B82118" t="s">
        <v>63504</v>
      </c>
    </row>
    <row r="82119" spans="1:2" x14ac:dyDescent="0.45">
      <c r="A82119">
        <v>10074663</v>
      </c>
      <c r="B82119" t="s">
        <v>76567</v>
      </c>
    </row>
    <row r="82120" spans="1:2" x14ac:dyDescent="0.45">
      <c r="A82120">
        <v>10075129</v>
      </c>
      <c r="B82120" t="s">
        <v>76568</v>
      </c>
    </row>
    <row r="82121" spans="1:2" x14ac:dyDescent="0.45">
      <c r="A82121">
        <v>10008426</v>
      </c>
      <c r="B82121" t="s">
        <v>76569</v>
      </c>
    </row>
    <row r="82122" spans="1:2" x14ac:dyDescent="0.45">
      <c r="A82122">
        <v>10046780</v>
      </c>
      <c r="B82122" t="s">
        <v>76570</v>
      </c>
    </row>
    <row r="82123" spans="1:2" x14ac:dyDescent="0.45">
      <c r="A82123">
        <v>10073302</v>
      </c>
      <c r="B82123" t="s">
        <v>76571</v>
      </c>
    </row>
    <row r="82124" spans="1:2" x14ac:dyDescent="0.45">
      <c r="A82124">
        <v>10002071</v>
      </c>
      <c r="B82124" t="s">
        <v>62743</v>
      </c>
    </row>
    <row r="82125" spans="1:2" x14ac:dyDescent="0.45">
      <c r="A82125">
        <v>10007729</v>
      </c>
      <c r="B82125" t="s">
        <v>76572</v>
      </c>
    </row>
    <row r="82126" spans="1:2" x14ac:dyDescent="0.45">
      <c r="A82126">
        <v>10022704</v>
      </c>
      <c r="B82126" t="s">
        <v>76573</v>
      </c>
    </row>
    <row r="82127" spans="1:2" x14ac:dyDescent="0.45">
      <c r="A82127">
        <v>10041663</v>
      </c>
      <c r="B82127" t="s">
        <v>76574</v>
      </c>
    </row>
    <row r="82128" spans="1:2" x14ac:dyDescent="0.45">
      <c r="A82128">
        <v>10003461</v>
      </c>
      <c r="B82128" t="s">
        <v>76575</v>
      </c>
    </row>
    <row r="82129" spans="1:2" x14ac:dyDescent="0.45">
      <c r="A82129">
        <v>10043865</v>
      </c>
      <c r="B82129" t="s">
        <v>76576</v>
      </c>
    </row>
    <row r="82130" spans="1:2" x14ac:dyDescent="0.45">
      <c r="A82130">
        <v>10033357</v>
      </c>
      <c r="B82130" t="s">
        <v>76577</v>
      </c>
    </row>
    <row r="82131" spans="1:2" x14ac:dyDescent="0.45">
      <c r="A82131">
        <v>10062086</v>
      </c>
      <c r="B82131" t="s">
        <v>76578</v>
      </c>
    </row>
    <row r="82132" spans="1:2" x14ac:dyDescent="0.45">
      <c r="A82132">
        <v>10091709</v>
      </c>
      <c r="B82132" t="s">
        <v>76579</v>
      </c>
    </row>
    <row r="82133" spans="1:2" x14ac:dyDescent="0.45">
      <c r="A82133">
        <v>10062751</v>
      </c>
      <c r="B82133" t="s">
        <v>76580</v>
      </c>
    </row>
    <row r="82134" spans="1:2" x14ac:dyDescent="0.45">
      <c r="A82134">
        <v>10004760</v>
      </c>
      <c r="B82134" t="s">
        <v>76581</v>
      </c>
    </row>
    <row r="82135" spans="1:2" x14ac:dyDescent="0.45">
      <c r="A82135">
        <v>10062457</v>
      </c>
      <c r="B82135" t="s">
        <v>76582</v>
      </c>
    </row>
    <row r="82136" spans="1:2" x14ac:dyDescent="0.45">
      <c r="A82136">
        <v>10005313</v>
      </c>
      <c r="B82136" t="s">
        <v>76583</v>
      </c>
    </row>
    <row r="82137" spans="1:2" x14ac:dyDescent="0.45">
      <c r="A82137">
        <v>10068630</v>
      </c>
      <c r="B82137" t="s">
        <v>76584</v>
      </c>
    </row>
    <row r="82138" spans="1:2" x14ac:dyDescent="0.45">
      <c r="A82138">
        <v>10043934</v>
      </c>
      <c r="B82138" t="s">
        <v>76585</v>
      </c>
    </row>
    <row r="82139" spans="1:2" x14ac:dyDescent="0.45">
      <c r="A82139">
        <v>10020639</v>
      </c>
      <c r="B82139" t="s">
        <v>76586</v>
      </c>
    </row>
    <row r="82140" spans="1:2" x14ac:dyDescent="0.45">
      <c r="A82140">
        <v>10067567</v>
      </c>
      <c r="B82140" t="s">
        <v>76587</v>
      </c>
    </row>
    <row r="82141" spans="1:2" x14ac:dyDescent="0.45">
      <c r="A82141">
        <v>10004869</v>
      </c>
      <c r="B82141" t="s">
        <v>76588</v>
      </c>
    </row>
    <row r="82142" spans="1:2" x14ac:dyDescent="0.45">
      <c r="A82142">
        <v>10002550</v>
      </c>
      <c r="B82142" t="s">
        <v>76589</v>
      </c>
    </row>
    <row r="82143" spans="1:2" x14ac:dyDescent="0.45">
      <c r="A82143">
        <v>10044935</v>
      </c>
      <c r="B82143" t="s">
        <v>76590</v>
      </c>
    </row>
    <row r="82144" spans="1:2" x14ac:dyDescent="0.45">
      <c r="A82144">
        <v>10062774</v>
      </c>
      <c r="B82144" t="s">
        <v>76591</v>
      </c>
    </row>
    <row r="82145" spans="1:2" x14ac:dyDescent="0.45">
      <c r="A82145">
        <v>10007027</v>
      </c>
      <c r="B82145" t="s">
        <v>76592</v>
      </c>
    </row>
    <row r="82146" spans="1:2" x14ac:dyDescent="0.45">
      <c r="A82146">
        <v>10035193</v>
      </c>
      <c r="B82146" t="s">
        <v>76593</v>
      </c>
    </row>
    <row r="82147" spans="1:2" x14ac:dyDescent="0.45">
      <c r="A82147">
        <v>10080237</v>
      </c>
      <c r="B82147" t="s">
        <v>76594</v>
      </c>
    </row>
    <row r="82148" spans="1:2" x14ac:dyDescent="0.45">
      <c r="A82148">
        <v>10090239</v>
      </c>
      <c r="B82148" t="s">
        <v>76595</v>
      </c>
    </row>
    <row r="82149" spans="1:2" x14ac:dyDescent="0.45">
      <c r="A82149">
        <v>10029742</v>
      </c>
      <c r="B82149" t="s">
        <v>76596</v>
      </c>
    </row>
    <row r="82150" spans="1:2" x14ac:dyDescent="0.45">
      <c r="A82150">
        <v>10074080</v>
      </c>
      <c r="B82150" t="s">
        <v>76597</v>
      </c>
    </row>
    <row r="82151" spans="1:2" x14ac:dyDescent="0.45">
      <c r="A82151">
        <v>10013029</v>
      </c>
      <c r="B82151" t="s">
        <v>76598</v>
      </c>
    </row>
    <row r="82152" spans="1:2" x14ac:dyDescent="0.45">
      <c r="A82152">
        <v>10070195</v>
      </c>
      <c r="B82152" t="s">
        <v>26520</v>
      </c>
    </row>
    <row r="82153" spans="1:2" x14ac:dyDescent="0.45">
      <c r="A82153">
        <v>10028382</v>
      </c>
      <c r="B82153" t="s">
        <v>76599</v>
      </c>
    </row>
    <row r="82154" spans="1:2" x14ac:dyDescent="0.45">
      <c r="A82154">
        <v>10067153</v>
      </c>
      <c r="B82154" t="s">
        <v>76600</v>
      </c>
    </row>
    <row r="82155" spans="1:2" x14ac:dyDescent="0.45">
      <c r="A82155">
        <v>10080273</v>
      </c>
      <c r="B82155" t="s">
        <v>23354</v>
      </c>
    </row>
    <row r="82156" spans="1:2" x14ac:dyDescent="0.45">
      <c r="A82156">
        <v>10005897</v>
      </c>
      <c r="B82156" t="s">
        <v>76601</v>
      </c>
    </row>
    <row r="82157" spans="1:2" x14ac:dyDescent="0.45">
      <c r="A82157">
        <v>10092386</v>
      </c>
      <c r="B82157" t="s">
        <v>36208</v>
      </c>
    </row>
    <row r="82158" spans="1:2" x14ac:dyDescent="0.45">
      <c r="A82158">
        <v>10015636</v>
      </c>
      <c r="B82158" t="s">
        <v>76602</v>
      </c>
    </row>
    <row r="82159" spans="1:2" x14ac:dyDescent="0.45">
      <c r="A82159">
        <v>10006458</v>
      </c>
      <c r="B82159" t="s">
        <v>45034</v>
      </c>
    </row>
    <row r="82160" spans="1:2" x14ac:dyDescent="0.45">
      <c r="A82160">
        <v>10055164</v>
      </c>
      <c r="B82160" t="s">
        <v>71177</v>
      </c>
    </row>
    <row r="82161" spans="1:2" x14ac:dyDescent="0.45">
      <c r="A82161">
        <v>10091591</v>
      </c>
      <c r="B82161" t="s">
        <v>76603</v>
      </c>
    </row>
    <row r="82162" spans="1:2" x14ac:dyDescent="0.45">
      <c r="A82162">
        <v>10054792</v>
      </c>
      <c r="B82162" t="s">
        <v>76604</v>
      </c>
    </row>
    <row r="82163" spans="1:2" x14ac:dyDescent="0.45">
      <c r="A82163">
        <v>10061316</v>
      </c>
      <c r="B82163" t="s">
        <v>76605</v>
      </c>
    </row>
    <row r="82164" spans="1:2" x14ac:dyDescent="0.45">
      <c r="A82164">
        <v>10007750</v>
      </c>
      <c r="B82164" t="s">
        <v>76606</v>
      </c>
    </row>
    <row r="82165" spans="1:2" x14ac:dyDescent="0.45">
      <c r="A82165">
        <v>10067914</v>
      </c>
      <c r="B82165" t="s">
        <v>76607</v>
      </c>
    </row>
    <row r="82166" spans="1:2" x14ac:dyDescent="0.45">
      <c r="A82166">
        <v>10081945</v>
      </c>
      <c r="B82166" t="s">
        <v>76608</v>
      </c>
    </row>
    <row r="82167" spans="1:2" x14ac:dyDescent="0.45">
      <c r="A82167">
        <v>10049711</v>
      </c>
      <c r="B82167" t="s">
        <v>76609</v>
      </c>
    </row>
    <row r="82168" spans="1:2" x14ac:dyDescent="0.45">
      <c r="A82168">
        <v>10054479</v>
      </c>
      <c r="B82168" t="s">
        <v>76610</v>
      </c>
    </row>
    <row r="82169" spans="1:2" x14ac:dyDescent="0.45">
      <c r="A82169">
        <v>10005363</v>
      </c>
      <c r="B82169" t="s">
        <v>76611</v>
      </c>
    </row>
    <row r="82170" spans="1:2" x14ac:dyDescent="0.45">
      <c r="A82170">
        <v>10084568</v>
      </c>
      <c r="B82170" t="s">
        <v>76612</v>
      </c>
    </row>
    <row r="82171" spans="1:2" x14ac:dyDescent="0.45">
      <c r="A82171">
        <v>10057918</v>
      </c>
      <c r="B82171" t="s">
        <v>76613</v>
      </c>
    </row>
    <row r="82172" spans="1:2" x14ac:dyDescent="0.45">
      <c r="A82172">
        <v>10010922</v>
      </c>
      <c r="B82172" t="s">
        <v>76614</v>
      </c>
    </row>
    <row r="82173" spans="1:2" x14ac:dyDescent="0.45">
      <c r="A82173">
        <v>10045616</v>
      </c>
      <c r="B82173" t="s">
        <v>76615</v>
      </c>
    </row>
    <row r="82174" spans="1:2" x14ac:dyDescent="0.45">
      <c r="A82174">
        <v>10003602</v>
      </c>
      <c r="B82174" t="s">
        <v>52564</v>
      </c>
    </row>
    <row r="82175" spans="1:2" x14ac:dyDescent="0.45">
      <c r="A82175">
        <v>10000940</v>
      </c>
      <c r="B82175" t="s">
        <v>45242</v>
      </c>
    </row>
    <row r="82176" spans="1:2" x14ac:dyDescent="0.45">
      <c r="A82176">
        <v>10013302</v>
      </c>
      <c r="B82176" t="s">
        <v>76616</v>
      </c>
    </row>
    <row r="82177" spans="1:2" x14ac:dyDescent="0.45">
      <c r="A82177">
        <v>10023036</v>
      </c>
      <c r="B82177" t="s">
        <v>76617</v>
      </c>
    </row>
    <row r="82178" spans="1:2" x14ac:dyDescent="0.45">
      <c r="A82178">
        <v>10028652</v>
      </c>
      <c r="B82178" t="s">
        <v>76618</v>
      </c>
    </row>
    <row r="82179" spans="1:2" x14ac:dyDescent="0.45">
      <c r="A82179">
        <v>10026867</v>
      </c>
      <c r="B82179" t="s">
        <v>76619</v>
      </c>
    </row>
    <row r="82180" spans="1:2" x14ac:dyDescent="0.45">
      <c r="A82180">
        <v>10049525</v>
      </c>
      <c r="B82180" t="s">
        <v>76620</v>
      </c>
    </row>
    <row r="82181" spans="1:2" x14ac:dyDescent="0.45">
      <c r="A82181">
        <v>10040311</v>
      </c>
      <c r="B82181" t="s">
        <v>26363</v>
      </c>
    </row>
    <row r="82182" spans="1:2" x14ac:dyDescent="0.45">
      <c r="A82182">
        <v>10037513</v>
      </c>
      <c r="B82182" t="s">
        <v>76621</v>
      </c>
    </row>
    <row r="82183" spans="1:2" x14ac:dyDescent="0.45">
      <c r="A82183">
        <v>10080454</v>
      </c>
      <c r="B82183" t="s">
        <v>76622</v>
      </c>
    </row>
    <row r="82184" spans="1:2" x14ac:dyDescent="0.45">
      <c r="A82184">
        <v>10009479</v>
      </c>
      <c r="B82184" t="s">
        <v>29151</v>
      </c>
    </row>
    <row r="82185" spans="1:2" x14ac:dyDescent="0.45">
      <c r="A82185">
        <v>10006197</v>
      </c>
      <c r="B82185" t="s">
        <v>67061</v>
      </c>
    </row>
    <row r="82186" spans="1:2" x14ac:dyDescent="0.45">
      <c r="A82186">
        <v>10045768</v>
      </c>
      <c r="B82186" t="s">
        <v>76623</v>
      </c>
    </row>
    <row r="82187" spans="1:2" x14ac:dyDescent="0.45">
      <c r="A82187">
        <v>10074302</v>
      </c>
      <c r="B82187" t="s">
        <v>76624</v>
      </c>
    </row>
    <row r="82188" spans="1:2" x14ac:dyDescent="0.45">
      <c r="A82188">
        <v>10016414</v>
      </c>
      <c r="B82188" t="s">
        <v>76625</v>
      </c>
    </row>
    <row r="82189" spans="1:2" x14ac:dyDescent="0.45">
      <c r="A82189">
        <v>10055752</v>
      </c>
      <c r="B82189" t="s">
        <v>76626</v>
      </c>
    </row>
    <row r="82190" spans="1:2" x14ac:dyDescent="0.45">
      <c r="A82190">
        <v>10000872</v>
      </c>
      <c r="B82190" t="s">
        <v>76627</v>
      </c>
    </row>
    <row r="82191" spans="1:2" x14ac:dyDescent="0.45">
      <c r="A82191">
        <v>10038111</v>
      </c>
      <c r="B82191" t="s">
        <v>76628</v>
      </c>
    </row>
    <row r="82192" spans="1:2" x14ac:dyDescent="0.45">
      <c r="A82192">
        <v>10010391</v>
      </c>
      <c r="B82192" t="s">
        <v>76629</v>
      </c>
    </row>
    <row r="82193" spans="1:2" x14ac:dyDescent="0.45">
      <c r="A82193">
        <v>10071533</v>
      </c>
      <c r="B82193" t="s">
        <v>76630</v>
      </c>
    </row>
    <row r="82194" spans="1:2" x14ac:dyDescent="0.45">
      <c r="A82194">
        <v>10009917</v>
      </c>
      <c r="B82194" t="s">
        <v>76631</v>
      </c>
    </row>
    <row r="82195" spans="1:2" x14ac:dyDescent="0.45">
      <c r="A82195">
        <v>10048126</v>
      </c>
      <c r="B82195" t="s">
        <v>76632</v>
      </c>
    </row>
    <row r="82196" spans="1:2" x14ac:dyDescent="0.45">
      <c r="A82196">
        <v>10015816</v>
      </c>
      <c r="B82196" t="s">
        <v>76633</v>
      </c>
    </row>
    <row r="82197" spans="1:2" x14ac:dyDescent="0.45">
      <c r="A82197">
        <v>10036027</v>
      </c>
      <c r="B82197" t="s">
        <v>76634</v>
      </c>
    </row>
    <row r="82198" spans="1:2" x14ac:dyDescent="0.45">
      <c r="A82198">
        <v>10031029</v>
      </c>
      <c r="B82198" t="s">
        <v>76635</v>
      </c>
    </row>
    <row r="82199" spans="1:2" x14ac:dyDescent="0.45">
      <c r="A82199">
        <v>10025678</v>
      </c>
      <c r="B82199" t="s">
        <v>76636</v>
      </c>
    </row>
    <row r="82200" spans="1:2" x14ac:dyDescent="0.45">
      <c r="A82200">
        <v>10062023</v>
      </c>
      <c r="B82200" t="s">
        <v>76637</v>
      </c>
    </row>
    <row r="82201" spans="1:2" x14ac:dyDescent="0.45">
      <c r="A82201">
        <v>10005723</v>
      </c>
      <c r="B82201" t="s">
        <v>76638</v>
      </c>
    </row>
    <row r="82202" spans="1:2" x14ac:dyDescent="0.45">
      <c r="A82202">
        <v>10072557</v>
      </c>
      <c r="B82202" t="s">
        <v>76639</v>
      </c>
    </row>
    <row r="82203" spans="1:2" x14ac:dyDescent="0.45">
      <c r="A82203">
        <v>10051486</v>
      </c>
      <c r="B82203" t="s">
        <v>45220</v>
      </c>
    </row>
    <row r="82204" spans="1:2" x14ac:dyDescent="0.45">
      <c r="A82204">
        <v>10069942</v>
      </c>
      <c r="B82204" t="s">
        <v>76640</v>
      </c>
    </row>
    <row r="82205" spans="1:2" x14ac:dyDescent="0.45">
      <c r="A82205">
        <v>10026572</v>
      </c>
      <c r="B82205" t="s">
        <v>76641</v>
      </c>
    </row>
    <row r="82206" spans="1:2" x14ac:dyDescent="0.45">
      <c r="A82206">
        <v>10051149</v>
      </c>
      <c r="B82206" t="s">
        <v>76642</v>
      </c>
    </row>
    <row r="82207" spans="1:2" x14ac:dyDescent="0.45">
      <c r="A82207">
        <v>10010529</v>
      </c>
      <c r="B82207" t="s">
        <v>76643</v>
      </c>
    </row>
    <row r="82208" spans="1:2" x14ac:dyDescent="0.45">
      <c r="A82208">
        <v>10003063</v>
      </c>
      <c r="B82208" t="s">
        <v>76644</v>
      </c>
    </row>
    <row r="82209" spans="1:2" x14ac:dyDescent="0.45">
      <c r="A82209">
        <v>10073935</v>
      </c>
      <c r="B82209" t="s">
        <v>76645</v>
      </c>
    </row>
    <row r="82210" spans="1:2" x14ac:dyDescent="0.45">
      <c r="A82210">
        <v>10007562</v>
      </c>
      <c r="B82210" t="s">
        <v>76646</v>
      </c>
    </row>
    <row r="82211" spans="1:2" x14ac:dyDescent="0.45">
      <c r="A82211">
        <v>10010150</v>
      </c>
      <c r="B82211" t="s">
        <v>76647</v>
      </c>
    </row>
    <row r="82212" spans="1:2" x14ac:dyDescent="0.45">
      <c r="A82212">
        <v>10007386</v>
      </c>
      <c r="B82212" t="s">
        <v>76648</v>
      </c>
    </row>
    <row r="82213" spans="1:2" x14ac:dyDescent="0.45">
      <c r="A82213">
        <v>10073455</v>
      </c>
      <c r="B82213" t="s">
        <v>76649</v>
      </c>
    </row>
    <row r="82214" spans="1:2" x14ac:dyDescent="0.45">
      <c r="A82214">
        <v>10056556</v>
      </c>
      <c r="B82214" t="s">
        <v>76650</v>
      </c>
    </row>
    <row r="82215" spans="1:2" x14ac:dyDescent="0.45">
      <c r="A82215">
        <v>10039950</v>
      </c>
      <c r="B82215" t="s">
        <v>76651</v>
      </c>
    </row>
    <row r="82216" spans="1:2" x14ac:dyDescent="0.45">
      <c r="A82216">
        <v>10043820</v>
      </c>
      <c r="B82216" t="s">
        <v>35425</v>
      </c>
    </row>
    <row r="82217" spans="1:2" x14ac:dyDescent="0.45">
      <c r="A82217">
        <v>10040435</v>
      </c>
      <c r="B82217" t="s">
        <v>76652</v>
      </c>
    </row>
    <row r="82218" spans="1:2" x14ac:dyDescent="0.45">
      <c r="A82218">
        <v>10029417</v>
      </c>
      <c r="B82218" t="s">
        <v>76653</v>
      </c>
    </row>
    <row r="82219" spans="1:2" x14ac:dyDescent="0.45">
      <c r="A82219">
        <v>10089896</v>
      </c>
      <c r="B82219" t="s">
        <v>75970</v>
      </c>
    </row>
    <row r="82220" spans="1:2" x14ac:dyDescent="0.45">
      <c r="A82220">
        <v>10077190</v>
      </c>
      <c r="B82220" t="s">
        <v>60840</v>
      </c>
    </row>
    <row r="82221" spans="1:2" x14ac:dyDescent="0.45">
      <c r="A82221">
        <v>10049807</v>
      </c>
      <c r="B82221" t="s">
        <v>76654</v>
      </c>
    </row>
    <row r="82222" spans="1:2" x14ac:dyDescent="0.45">
      <c r="A82222">
        <v>10049579</v>
      </c>
      <c r="B82222" t="s">
        <v>76655</v>
      </c>
    </row>
    <row r="82223" spans="1:2" x14ac:dyDescent="0.45">
      <c r="A82223">
        <v>10092598</v>
      </c>
      <c r="B82223" t="s">
        <v>76656</v>
      </c>
    </row>
    <row r="82224" spans="1:2" x14ac:dyDescent="0.45">
      <c r="A82224">
        <v>10040657</v>
      </c>
      <c r="B82224" t="s">
        <v>32017</v>
      </c>
    </row>
    <row r="82225" spans="1:2" x14ac:dyDescent="0.45">
      <c r="A82225">
        <v>10036883</v>
      </c>
      <c r="B82225" t="s">
        <v>76657</v>
      </c>
    </row>
    <row r="82226" spans="1:2" x14ac:dyDescent="0.45">
      <c r="A82226">
        <v>10038731</v>
      </c>
      <c r="B82226" t="s">
        <v>76658</v>
      </c>
    </row>
    <row r="82227" spans="1:2" x14ac:dyDescent="0.45">
      <c r="A82227">
        <v>10033523</v>
      </c>
      <c r="B82227" t="s">
        <v>76659</v>
      </c>
    </row>
    <row r="82228" spans="1:2" x14ac:dyDescent="0.45">
      <c r="A82228">
        <v>10014889</v>
      </c>
      <c r="B82228" t="s">
        <v>76660</v>
      </c>
    </row>
    <row r="82229" spans="1:2" x14ac:dyDescent="0.45">
      <c r="A82229">
        <v>10057662</v>
      </c>
      <c r="B82229" t="s">
        <v>76661</v>
      </c>
    </row>
    <row r="82230" spans="1:2" x14ac:dyDescent="0.45">
      <c r="A82230">
        <v>10011149</v>
      </c>
      <c r="B82230" t="s">
        <v>76662</v>
      </c>
    </row>
    <row r="82231" spans="1:2" x14ac:dyDescent="0.45">
      <c r="A82231">
        <v>10002361</v>
      </c>
      <c r="B82231" t="s">
        <v>76663</v>
      </c>
    </row>
    <row r="82232" spans="1:2" x14ac:dyDescent="0.45">
      <c r="A82232">
        <v>10018927</v>
      </c>
      <c r="B82232" t="s">
        <v>76664</v>
      </c>
    </row>
    <row r="82233" spans="1:2" x14ac:dyDescent="0.45">
      <c r="A82233">
        <v>10073701</v>
      </c>
      <c r="B82233" t="s">
        <v>76665</v>
      </c>
    </row>
    <row r="82234" spans="1:2" x14ac:dyDescent="0.45">
      <c r="A82234">
        <v>10087729</v>
      </c>
      <c r="B82234" t="s">
        <v>46211</v>
      </c>
    </row>
    <row r="82235" spans="1:2" x14ac:dyDescent="0.45">
      <c r="A82235">
        <v>10076866</v>
      </c>
      <c r="B82235" t="s">
        <v>29965</v>
      </c>
    </row>
    <row r="82236" spans="1:2" x14ac:dyDescent="0.45">
      <c r="A82236">
        <v>10050733</v>
      </c>
      <c r="B82236" t="s">
        <v>76666</v>
      </c>
    </row>
    <row r="82237" spans="1:2" x14ac:dyDescent="0.45">
      <c r="A82237">
        <v>10031825</v>
      </c>
      <c r="B82237" t="s">
        <v>76667</v>
      </c>
    </row>
    <row r="82238" spans="1:2" x14ac:dyDescent="0.45">
      <c r="A82238">
        <v>10016313</v>
      </c>
      <c r="B82238" t="s">
        <v>76668</v>
      </c>
    </row>
    <row r="82239" spans="1:2" x14ac:dyDescent="0.45">
      <c r="A82239">
        <v>10062212</v>
      </c>
      <c r="B82239" t="s">
        <v>76669</v>
      </c>
    </row>
    <row r="82240" spans="1:2" x14ac:dyDescent="0.45">
      <c r="A82240">
        <v>10083896</v>
      </c>
      <c r="B82240" t="s">
        <v>71204</v>
      </c>
    </row>
    <row r="82241" spans="1:2" x14ac:dyDescent="0.45">
      <c r="A82241">
        <v>10040862</v>
      </c>
      <c r="B82241" t="s">
        <v>76670</v>
      </c>
    </row>
    <row r="82242" spans="1:2" x14ac:dyDescent="0.45">
      <c r="A82242">
        <v>10065368</v>
      </c>
      <c r="B82242" t="s">
        <v>29550</v>
      </c>
    </row>
    <row r="82243" spans="1:2" x14ac:dyDescent="0.45">
      <c r="A82243">
        <v>10072408</v>
      </c>
      <c r="B82243" t="s">
        <v>34237</v>
      </c>
    </row>
    <row r="82244" spans="1:2" x14ac:dyDescent="0.45">
      <c r="A82244">
        <v>10008904</v>
      </c>
      <c r="B82244" t="s">
        <v>76671</v>
      </c>
    </row>
    <row r="82245" spans="1:2" x14ac:dyDescent="0.45">
      <c r="A82245">
        <v>10022755</v>
      </c>
      <c r="B82245" t="s">
        <v>76672</v>
      </c>
    </row>
    <row r="82246" spans="1:2" x14ac:dyDescent="0.45">
      <c r="A82246">
        <v>10042067</v>
      </c>
      <c r="B82246" t="s">
        <v>22260</v>
      </c>
    </row>
    <row r="82247" spans="1:2" x14ac:dyDescent="0.45">
      <c r="A82247">
        <v>10006088</v>
      </c>
      <c r="B82247" t="s">
        <v>76673</v>
      </c>
    </row>
    <row r="82248" spans="1:2" x14ac:dyDescent="0.45">
      <c r="A82248">
        <v>10064551</v>
      </c>
      <c r="B82248" t="s">
        <v>76674</v>
      </c>
    </row>
    <row r="82249" spans="1:2" x14ac:dyDescent="0.45">
      <c r="A82249">
        <v>10015903</v>
      </c>
      <c r="B82249" t="s">
        <v>76675</v>
      </c>
    </row>
    <row r="82250" spans="1:2" x14ac:dyDescent="0.45">
      <c r="A82250">
        <v>10009398</v>
      </c>
      <c r="B82250" t="s">
        <v>76676</v>
      </c>
    </row>
    <row r="82251" spans="1:2" x14ac:dyDescent="0.45">
      <c r="A82251">
        <v>10010773</v>
      </c>
      <c r="B82251" t="s">
        <v>76677</v>
      </c>
    </row>
    <row r="82252" spans="1:2" x14ac:dyDescent="0.45">
      <c r="A82252">
        <v>10015346</v>
      </c>
      <c r="B82252" t="s">
        <v>76678</v>
      </c>
    </row>
    <row r="82253" spans="1:2" x14ac:dyDescent="0.45">
      <c r="A82253">
        <v>10040233</v>
      </c>
      <c r="B82253" t="s">
        <v>76679</v>
      </c>
    </row>
    <row r="82254" spans="1:2" x14ac:dyDescent="0.45">
      <c r="A82254">
        <v>10024835</v>
      </c>
      <c r="B82254" t="s">
        <v>76680</v>
      </c>
    </row>
    <row r="82255" spans="1:2" x14ac:dyDescent="0.45">
      <c r="A82255">
        <v>10078350</v>
      </c>
      <c r="B82255" t="s">
        <v>76681</v>
      </c>
    </row>
    <row r="82256" spans="1:2" x14ac:dyDescent="0.45">
      <c r="A82256">
        <v>10024666</v>
      </c>
      <c r="B82256" t="s">
        <v>76682</v>
      </c>
    </row>
    <row r="82257" spans="1:2" x14ac:dyDescent="0.45">
      <c r="A82257">
        <v>10091054</v>
      </c>
      <c r="B82257" t="s">
        <v>76683</v>
      </c>
    </row>
    <row r="82258" spans="1:2" x14ac:dyDescent="0.45">
      <c r="A82258">
        <v>10088207</v>
      </c>
      <c r="B82258" t="s">
        <v>76684</v>
      </c>
    </row>
    <row r="82259" spans="1:2" x14ac:dyDescent="0.45">
      <c r="A82259">
        <v>10040401</v>
      </c>
      <c r="B82259" t="s">
        <v>76685</v>
      </c>
    </row>
    <row r="82260" spans="1:2" x14ac:dyDescent="0.45">
      <c r="A82260">
        <v>10015451</v>
      </c>
      <c r="B82260" t="s">
        <v>76686</v>
      </c>
    </row>
    <row r="82261" spans="1:2" x14ac:dyDescent="0.45">
      <c r="A82261">
        <v>10020584</v>
      </c>
      <c r="B82261" t="s">
        <v>76687</v>
      </c>
    </row>
    <row r="82262" spans="1:2" x14ac:dyDescent="0.45">
      <c r="A82262">
        <v>10084794</v>
      </c>
      <c r="B82262" t="s">
        <v>76688</v>
      </c>
    </row>
    <row r="82263" spans="1:2" x14ac:dyDescent="0.45">
      <c r="A82263">
        <v>10002042</v>
      </c>
      <c r="B82263" t="s">
        <v>76689</v>
      </c>
    </row>
    <row r="82264" spans="1:2" x14ac:dyDescent="0.45">
      <c r="A82264">
        <v>10069851</v>
      </c>
      <c r="B82264" t="s">
        <v>33349</v>
      </c>
    </row>
    <row r="82265" spans="1:2" x14ac:dyDescent="0.45">
      <c r="A82265">
        <v>10032763</v>
      </c>
      <c r="B82265" t="s">
        <v>76690</v>
      </c>
    </row>
    <row r="82266" spans="1:2" x14ac:dyDescent="0.45">
      <c r="A82266">
        <v>10084397</v>
      </c>
      <c r="B82266" t="s">
        <v>30528</v>
      </c>
    </row>
    <row r="82267" spans="1:2" x14ac:dyDescent="0.45">
      <c r="A82267">
        <v>10044828</v>
      </c>
      <c r="B82267" t="s">
        <v>76691</v>
      </c>
    </row>
    <row r="82268" spans="1:2" x14ac:dyDescent="0.45">
      <c r="A82268">
        <v>10044684</v>
      </c>
      <c r="B82268" t="s">
        <v>76692</v>
      </c>
    </row>
    <row r="82269" spans="1:2" x14ac:dyDescent="0.45">
      <c r="A82269">
        <v>10075491</v>
      </c>
      <c r="B82269" t="s">
        <v>76693</v>
      </c>
    </row>
    <row r="82270" spans="1:2" x14ac:dyDescent="0.45">
      <c r="A82270">
        <v>10056421</v>
      </c>
      <c r="B82270" t="s">
        <v>76694</v>
      </c>
    </row>
    <row r="82271" spans="1:2" x14ac:dyDescent="0.45">
      <c r="A82271">
        <v>10040971</v>
      </c>
      <c r="B82271" t="s">
        <v>76695</v>
      </c>
    </row>
    <row r="82272" spans="1:2" x14ac:dyDescent="0.45">
      <c r="A82272">
        <v>10067301</v>
      </c>
      <c r="B82272" t="s">
        <v>76696</v>
      </c>
    </row>
    <row r="82273" spans="1:2" x14ac:dyDescent="0.45">
      <c r="A82273">
        <v>10008574</v>
      </c>
      <c r="B82273" t="s">
        <v>76697</v>
      </c>
    </row>
    <row r="82274" spans="1:2" x14ac:dyDescent="0.45">
      <c r="A82274">
        <v>10088962</v>
      </c>
      <c r="B82274" t="s">
        <v>76698</v>
      </c>
    </row>
    <row r="82275" spans="1:2" x14ac:dyDescent="0.45">
      <c r="A82275">
        <v>10011808</v>
      </c>
      <c r="B82275" t="s">
        <v>76699</v>
      </c>
    </row>
    <row r="82276" spans="1:2" x14ac:dyDescent="0.45">
      <c r="A82276">
        <v>10000725</v>
      </c>
      <c r="B82276" t="s">
        <v>73145</v>
      </c>
    </row>
    <row r="82277" spans="1:2" x14ac:dyDescent="0.45">
      <c r="A82277">
        <v>10033876</v>
      </c>
      <c r="B82277" t="s">
        <v>76700</v>
      </c>
    </row>
    <row r="82278" spans="1:2" x14ac:dyDescent="0.45">
      <c r="A82278">
        <v>10023806</v>
      </c>
      <c r="B82278" t="s">
        <v>76701</v>
      </c>
    </row>
    <row r="82279" spans="1:2" x14ac:dyDescent="0.45">
      <c r="A82279">
        <v>10083986</v>
      </c>
      <c r="B82279" t="s">
        <v>76702</v>
      </c>
    </row>
    <row r="82280" spans="1:2" x14ac:dyDescent="0.45">
      <c r="A82280">
        <v>10074768</v>
      </c>
      <c r="B82280" t="s">
        <v>76703</v>
      </c>
    </row>
    <row r="82281" spans="1:2" x14ac:dyDescent="0.45">
      <c r="A82281">
        <v>10079610</v>
      </c>
      <c r="B82281" t="s">
        <v>76704</v>
      </c>
    </row>
    <row r="82282" spans="1:2" x14ac:dyDescent="0.45">
      <c r="A82282">
        <v>10088778</v>
      </c>
      <c r="B82282" t="s">
        <v>76705</v>
      </c>
    </row>
    <row r="82283" spans="1:2" x14ac:dyDescent="0.45">
      <c r="A82283">
        <v>10057833</v>
      </c>
      <c r="B82283" t="s">
        <v>31317</v>
      </c>
    </row>
    <row r="82284" spans="1:2" x14ac:dyDescent="0.45">
      <c r="A82284">
        <v>90000106</v>
      </c>
      <c r="B82284" t="s">
        <v>76706</v>
      </c>
    </row>
    <row r="82285" spans="1:2" x14ac:dyDescent="0.45">
      <c r="A82285">
        <v>10025842</v>
      </c>
      <c r="B82285" t="s">
        <v>76707</v>
      </c>
    </row>
    <row r="82286" spans="1:2" x14ac:dyDescent="0.45">
      <c r="A82286">
        <v>10043711</v>
      </c>
      <c r="B82286" t="s">
        <v>76708</v>
      </c>
    </row>
    <row r="82287" spans="1:2" x14ac:dyDescent="0.45">
      <c r="A82287">
        <v>10013513</v>
      </c>
      <c r="B82287" t="s">
        <v>76709</v>
      </c>
    </row>
    <row r="82288" spans="1:2" x14ac:dyDescent="0.45">
      <c r="A82288">
        <v>10049618</v>
      </c>
      <c r="B82288" t="s">
        <v>76710</v>
      </c>
    </row>
    <row r="82289" spans="1:2" x14ac:dyDescent="0.45">
      <c r="A82289">
        <v>10017868</v>
      </c>
      <c r="B82289" t="s">
        <v>76711</v>
      </c>
    </row>
    <row r="82290" spans="1:2" x14ac:dyDescent="0.45">
      <c r="A82290">
        <v>10017925</v>
      </c>
      <c r="B82290" t="s">
        <v>76712</v>
      </c>
    </row>
    <row r="82291" spans="1:2" x14ac:dyDescent="0.45">
      <c r="A82291">
        <v>10062336</v>
      </c>
      <c r="B82291" t="s">
        <v>76713</v>
      </c>
    </row>
    <row r="82292" spans="1:2" x14ac:dyDescent="0.45">
      <c r="A82292">
        <v>10026325</v>
      </c>
      <c r="B82292" t="s">
        <v>76714</v>
      </c>
    </row>
    <row r="82293" spans="1:2" x14ac:dyDescent="0.45">
      <c r="A82293">
        <v>10035568</v>
      </c>
      <c r="B82293" t="s">
        <v>76715</v>
      </c>
    </row>
    <row r="82294" spans="1:2" x14ac:dyDescent="0.45">
      <c r="A82294">
        <v>10077241</v>
      </c>
      <c r="B82294" t="s">
        <v>76716</v>
      </c>
    </row>
    <row r="82295" spans="1:2" x14ac:dyDescent="0.45">
      <c r="A82295">
        <v>10054776</v>
      </c>
      <c r="B82295" t="s">
        <v>76717</v>
      </c>
    </row>
    <row r="82296" spans="1:2" x14ac:dyDescent="0.45">
      <c r="A82296">
        <v>10008604</v>
      </c>
      <c r="B82296" t="s">
        <v>76718</v>
      </c>
    </row>
    <row r="82297" spans="1:2" x14ac:dyDescent="0.45">
      <c r="A82297">
        <v>10046377</v>
      </c>
      <c r="B82297" t="s">
        <v>76719</v>
      </c>
    </row>
    <row r="82298" spans="1:2" x14ac:dyDescent="0.45">
      <c r="A82298">
        <v>10003002</v>
      </c>
      <c r="B82298" t="s">
        <v>76720</v>
      </c>
    </row>
    <row r="82299" spans="1:2" x14ac:dyDescent="0.45">
      <c r="A82299">
        <v>10008188</v>
      </c>
      <c r="B82299" t="s">
        <v>76721</v>
      </c>
    </row>
    <row r="82300" spans="1:2" x14ac:dyDescent="0.45">
      <c r="A82300">
        <v>10079115</v>
      </c>
      <c r="B82300" t="s">
        <v>76722</v>
      </c>
    </row>
    <row r="82301" spans="1:2" x14ac:dyDescent="0.45">
      <c r="A82301">
        <v>10001833</v>
      </c>
      <c r="B82301" t="s">
        <v>23068</v>
      </c>
    </row>
    <row r="82302" spans="1:2" x14ac:dyDescent="0.45">
      <c r="A82302">
        <v>10055684</v>
      </c>
      <c r="B82302" t="s">
        <v>76723</v>
      </c>
    </row>
    <row r="82303" spans="1:2" x14ac:dyDescent="0.45">
      <c r="A82303">
        <v>10056814</v>
      </c>
      <c r="B82303" t="s">
        <v>76724</v>
      </c>
    </row>
    <row r="82304" spans="1:2" x14ac:dyDescent="0.45">
      <c r="A82304">
        <v>90000450</v>
      </c>
      <c r="B82304" t="s">
        <v>76725</v>
      </c>
    </row>
    <row r="82305" spans="1:2" x14ac:dyDescent="0.45">
      <c r="A82305">
        <v>10070234</v>
      </c>
      <c r="B82305" t="s">
        <v>26520</v>
      </c>
    </row>
    <row r="82306" spans="1:2" x14ac:dyDescent="0.45">
      <c r="A82306">
        <v>10072457</v>
      </c>
      <c r="B82306" t="s">
        <v>76726</v>
      </c>
    </row>
    <row r="82307" spans="1:2" x14ac:dyDescent="0.45">
      <c r="A82307">
        <v>10078552</v>
      </c>
      <c r="B82307" t="s">
        <v>76727</v>
      </c>
    </row>
    <row r="82308" spans="1:2" x14ac:dyDescent="0.45">
      <c r="A82308">
        <v>10025487</v>
      </c>
      <c r="B82308" t="s">
        <v>76728</v>
      </c>
    </row>
    <row r="82309" spans="1:2" x14ac:dyDescent="0.45">
      <c r="A82309">
        <v>10019231</v>
      </c>
      <c r="B82309" t="s">
        <v>76729</v>
      </c>
    </row>
    <row r="82310" spans="1:2" x14ac:dyDescent="0.45">
      <c r="A82310">
        <v>10087017</v>
      </c>
      <c r="B82310" t="s">
        <v>76730</v>
      </c>
    </row>
    <row r="82311" spans="1:2" x14ac:dyDescent="0.45">
      <c r="A82311">
        <v>10013124</v>
      </c>
      <c r="B82311" t="s">
        <v>76731</v>
      </c>
    </row>
    <row r="82312" spans="1:2" x14ac:dyDescent="0.45">
      <c r="A82312">
        <v>10004896</v>
      </c>
      <c r="B82312" t="s">
        <v>76732</v>
      </c>
    </row>
    <row r="82313" spans="1:2" x14ac:dyDescent="0.45">
      <c r="A82313">
        <v>10092130</v>
      </c>
      <c r="B82313" t="s">
        <v>63838</v>
      </c>
    </row>
    <row r="82314" spans="1:2" x14ac:dyDescent="0.45">
      <c r="A82314">
        <v>10033366</v>
      </c>
      <c r="B82314" t="s">
        <v>22853</v>
      </c>
    </row>
    <row r="82315" spans="1:2" x14ac:dyDescent="0.45">
      <c r="A82315">
        <v>10049471</v>
      </c>
      <c r="B82315" t="s">
        <v>76733</v>
      </c>
    </row>
    <row r="82316" spans="1:2" x14ac:dyDescent="0.45">
      <c r="A82316">
        <v>10018817</v>
      </c>
      <c r="B82316" t="s">
        <v>76734</v>
      </c>
    </row>
    <row r="82317" spans="1:2" x14ac:dyDescent="0.45">
      <c r="A82317">
        <v>10038653</v>
      </c>
      <c r="B82317" t="s">
        <v>76735</v>
      </c>
    </row>
    <row r="82318" spans="1:2" x14ac:dyDescent="0.45">
      <c r="A82318">
        <v>10090160</v>
      </c>
      <c r="B82318" t="s">
        <v>58334</v>
      </c>
    </row>
    <row r="82319" spans="1:2" x14ac:dyDescent="0.45">
      <c r="A82319">
        <v>10041793</v>
      </c>
      <c r="B82319" t="s">
        <v>76736</v>
      </c>
    </row>
    <row r="82320" spans="1:2" x14ac:dyDescent="0.45">
      <c r="A82320">
        <v>10016990</v>
      </c>
      <c r="B82320" t="s">
        <v>21235</v>
      </c>
    </row>
    <row r="82321" spans="1:2" x14ac:dyDescent="0.45">
      <c r="A82321">
        <v>10000418</v>
      </c>
      <c r="B82321" t="s">
        <v>76737</v>
      </c>
    </row>
    <row r="82322" spans="1:2" x14ac:dyDescent="0.45">
      <c r="A82322">
        <v>10088275</v>
      </c>
      <c r="B82322" t="s">
        <v>76738</v>
      </c>
    </row>
    <row r="82323" spans="1:2" x14ac:dyDescent="0.45">
      <c r="A82323">
        <v>10051891</v>
      </c>
      <c r="B82323" t="s">
        <v>76739</v>
      </c>
    </row>
    <row r="82324" spans="1:2" x14ac:dyDescent="0.45">
      <c r="A82324">
        <v>10004873</v>
      </c>
      <c r="B82324" t="s">
        <v>76740</v>
      </c>
    </row>
    <row r="82325" spans="1:2" x14ac:dyDescent="0.45">
      <c r="A82325">
        <v>10002772</v>
      </c>
      <c r="B82325" t="s">
        <v>76741</v>
      </c>
    </row>
    <row r="82326" spans="1:2" x14ac:dyDescent="0.45">
      <c r="A82326">
        <v>10007342</v>
      </c>
      <c r="B82326" t="s">
        <v>76742</v>
      </c>
    </row>
    <row r="82327" spans="1:2" x14ac:dyDescent="0.45">
      <c r="A82327">
        <v>10003916</v>
      </c>
      <c r="B82327" t="s">
        <v>76743</v>
      </c>
    </row>
    <row r="82328" spans="1:2" x14ac:dyDescent="0.45">
      <c r="A82328">
        <v>10017625</v>
      </c>
      <c r="B82328" t="s">
        <v>30538</v>
      </c>
    </row>
    <row r="82329" spans="1:2" x14ac:dyDescent="0.45">
      <c r="A82329">
        <v>10049305</v>
      </c>
      <c r="B82329" t="s">
        <v>39810</v>
      </c>
    </row>
    <row r="82330" spans="1:2" x14ac:dyDescent="0.45">
      <c r="A82330">
        <v>10010327</v>
      </c>
      <c r="B82330" t="s">
        <v>76744</v>
      </c>
    </row>
    <row r="82331" spans="1:2" x14ac:dyDescent="0.45">
      <c r="A82331">
        <v>10057791</v>
      </c>
      <c r="B82331" t="s">
        <v>76745</v>
      </c>
    </row>
    <row r="82332" spans="1:2" x14ac:dyDescent="0.45">
      <c r="A82332">
        <v>10070125</v>
      </c>
      <c r="B82332" t="s">
        <v>76746</v>
      </c>
    </row>
    <row r="82333" spans="1:2" x14ac:dyDescent="0.45">
      <c r="A82333">
        <v>10082003</v>
      </c>
      <c r="B82333" t="s">
        <v>76747</v>
      </c>
    </row>
    <row r="82334" spans="1:2" x14ac:dyDescent="0.45">
      <c r="A82334">
        <v>10051935</v>
      </c>
      <c r="B82334" t="s">
        <v>76748</v>
      </c>
    </row>
    <row r="82335" spans="1:2" x14ac:dyDescent="0.45">
      <c r="A82335">
        <v>10014060</v>
      </c>
      <c r="B82335" t="s">
        <v>76749</v>
      </c>
    </row>
    <row r="82336" spans="1:2" x14ac:dyDescent="0.45">
      <c r="A82336">
        <v>10048919</v>
      </c>
      <c r="B82336" t="s">
        <v>59656</v>
      </c>
    </row>
    <row r="82337" spans="1:2" x14ac:dyDescent="0.45">
      <c r="A82337">
        <v>10018450</v>
      </c>
      <c r="B82337" t="s">
        <v>76750</v>
      </c>
    </row>
    <row r="82338" spans="1:2" x14ac:dyDescent="0.45">
      <c r="A82338">
        <v>10001985</v>
      </c>
      <c r="B82338" t="s">
        <v>76751</v>
      </c>
    </row>
    <row r="82339" spans="1:2" x14ac:dyDescent="0.45">
      <c r="A82339">
        <v>10061114</v>
      </c>
      <c r="B82339" t="s">
        <v>76752</v>
      </c>
    </row>
    <row r="82340" spans="1:2" x14ac:dyDescent="0.45">
      <c r="A82340">
        <v>10049658</v>
      </c>
      <c r="B82340" t="s">
        <v>76753</v>
      </c>
    </row>
    <row r="82341" spans="1:2" x14ac:dyDescent="0.45">
      <c r="A82341">
        <v>10062982</v>
      </c>
      <c r="B82341" t="s">
        <v>76754</v>
      </c>
    </row>
    <row r="82342" spans="1:2" x14ac:dyDescent="0.45">
      <c r="A82342">
        <v>10057365</v>
      </c>
      <c r="B82342" t="s">
        <v>76755</v>
      </c>
    </row>
    <row r="82343" spans="1:2" x14ac:dyDescent="0.45">
      <c r="A82343">
        <v>10075104</v>
      </c>
      <c r="B82343" t="s">
        <v>76756</v>
      </c>
    </row>
    <row r="82344" spans="1:2" x14ac:dyDescent="0.45">
      <c r="A82344">
        <v>10006796</v>
      </c>
      <c r="B82344" t="s">
        <v>76757</v>
      </c>
    </row>
    <row r="82345" spans="1:2" x14ac:dyDescent="0.45">
      <c r="A82345">
        <v>10021680</v>
      </c>
      <c r="B82345" t="s">
        <v>76758</v>
      </c>
    </row>
    <row r="82346" spans="1:2" x14ac:dyDescent="0.45">
      <c r="A82346">
        <v>10015610</v>
      </c>
      <c r="B82346" t="s">
        <v>76759</v>
      </c>
    </row>
    <row r="82347" spans="1:2" x14ac:dyDescent="0.45">
      <c r="A82347">
        <v>10079070</v>
      </c>
      <c r="B82347" t="s">
        <v>76760</v>
      </c>
    </row>
    <row r="82348" spans="1:2" x14ac:dyDescent="0.45">
      <c r="A82348">
        <v>10090823</v>
      </c>
      <c r="B82348" t="s">
        <v>76761</v>
      </c>
    </row>
    <row r="82349" spans="1:2" x14ac:dyDescent="0.45">
      <c r="A82349">
        <v>10017237</v>
      </c>
      <c r="B82349" t="s">
        <v>61164</v>
      </c>
    </row>
    <row r="82350" spans="1:2" x14ac:dyDescent="0.45">
      <c r="A82350">
        <v>10076670</v>
      </c>
      <c r="B82350" t="s">
        <v>76762</v>
      </c>
    </row>
    <row r="82351" spans="1:2" x14ac:dyDescent="0.45">
      <c r="A82351">
        <v>10027762</v>
      </c>
      <c r="B82351" t="s">
        <v>76763</v>
      </c>
    </row>
    <row r="82352" spans="1:2" x14ac:dyDescent="0.45">
      <c r="A82352">
        <v>10022029</v>
      </c>
      <c r="B82352" t="s">
        <v>76764</v>
      </c>
    </row>
    <row r="82353" spans="1:2" x14ac:dyDescent="0.45">
      <c r="A82353">
        <v>10009640</v>
      </c>
      <c r="B82353" t="s">
        <v>61247</v>
      </c>
    </row>
    <row r="82354" spans="1:2" x14ac:dyDescent="0.45">
      <c r="A82354">
        <v>10031639</v>
      </c>
      <c r="B82354" t="s">
        <v>76765</v>
      </c>
    </row>
    <row r="82355" spans="1:2" x14ac:dyDescent="0.45">
      <c r="A82355">
        <v>10069810</v>
      </c>
      <c r="B82355" t="s">
        <v>23340</v>
      </c>
    </row>
    <row r="82356" spans="1:2" x14ac:dyDescent="0.45">
      <c r="A82356">
        <v>10026334</v>
      </c>
      <c r="B82356" t="s">
        <v>76766</v>
      </c>
    </row>
    <row r="82357" spans="1:2" x14ac:dyDescent="0.45">
      <c r="A82357">
        <v>10006333</v>
      </c>
      <c r="B82357" t="s">
        <v>76767</v>
      </c>
    </row>
    <row r="82358" spans="1:2" x14ac:dyDescent="0.45">
      <c r="A82358">
        <v>10050083</v>
      </c>
      <c r="B82358" t="s">
        <v>76768</v>
      </c>
    </row>
    <row r="82359" spans="1:2" x14ac:dyDescent="0.45">
      <c r="A82359">
        <v>10070144</v>
      </c>
      <c r="B82359" t="s">
        <v>31375</v>
      </c>
    </row>
    <row r="82360" spans="1:2" x14ac:dyDescent="0.45">
      <c r="A82360">
        <v>10077889</v>
      </c>
      <c r="B82360" t="s">
        <v>76769</v>
      </c>
    </row>
    <row r="82361" spans="1:2" x14ac:dyDescent="0.45">
      <c r="A82361">
        <v>10068829</v>
      </c>
      <c r="B82361" t="s">
        <v>76770</v>
      </c>
    </row>
    <row r="82362" spans="1:2" x14ac:dyDescent="0.45">
      <c r="A82362">
        <v>10026493</v>
      </c>
      <c r="B82362" t="s">
        <v>76771</v>
      </c>
    </row>
    <row r="82363" spans="1:2" x14ac:dyDescent="0.45">
      <c r="A82363">
        <v>10040265</v>
      </c>
      <c r="B82363" t="s">
        <v>76772</v>
      </c>
    </row>
    <row r="82364" spans="1:2" x14ac:dyDescent="0.45">
      <c r="A82364">
        <v>10013300</v>
      </c>
      <c r="B82364" t="s">
        <v>76773</v>
      </c>
    </row>
    <row r="82365" spans="1:2" x14ac:dyDescent="0.45">
      <c r="A82365">
        <v>10050724</v>
      </c>
      <c r="B82365" t="s">
        <v>76774</v>
      </c>
    </row>
    <row r="82366" spans="1:2" x14ac:dyDescent="0.45">
      <c r="A82366">
        <v>10047637</v>
      </c>
      <c r="B82366" t="s">
        <v>76775</v>
      </c>
    </row>
    <row r="82367" spans="1:2" x14ac:dyDescent="0.45">
      <c r="A82367">
        <v>10074790</v>
      </c>
      <c r="B82367" t="s">
        <v>76776</v>
      </c>
    </row>
    <row r="82368" spans="1:2" x14ac:dyDescent="0.45">
      <c r="A82368">
        <v>10092422</v>
      </c>
      <c r="B82368" t="s">
        <v>76777</v>
      </c>
    </row>
    <row r="82369" spans="1:2" x14ac:dyDescent="0.45">
      <c r="A82369">
        <v>10043890</v>
      </c>
      <c r="B82369" t="s">
        <v>76778</v>
      </c>
    </row>
    <row r="82370" spans="1:2" x14ac:dyDescent="0.45">
      <c r="A82370">
        <v>10090227</v>
      </c>
      <c r="B82370" t="s">
        <v>76779</v>
      </c>
    </row>
    <row r="82371" spans="1:2" x14ac:dyDescent="0.45">
      <c r="A82371">
        <v>10079474</v>
      </c>
      <c r="B82371" t="s">
        <v>26520</v>
      </c>
    </row>
    <row r="82372" spans="1:2" x14ac:dyDescent="0.45">
      <c r="A82372">
        <v>10079538</v>
      </c>
      <c r="B82372" t="s">
        <v>76780</v>
      </c>
    </row>
    <row r="82373" spans="1:2" x14ac:dyDescent="0.45">
      <c r="A82373">
        <v>10015355</v>
      </c>
      <c r="B82373" t="s">
        <v>76781</v>
      </c>
    </row>
    <row r="82374" spans="1:2" x14ac:dyDescent="0.45">
      <c r="A82374">
        <v>10039387</v>
      </c>
      <c r="B82374" t="s">
        <v>76782</v>
      </c>
    </row>
    <row r="82375" spans="1:2" x14ac:dyDescent="0.45">
      <c r="A82375">
        <v>10017097</v>
      </c>
      <c r="B82375" t="s">
        <v>76783</v>
      </c>
    </row>
    <row r="82376" spans="1:2" x14ac:dyDescent="0.45">
      <c r="A82376">
        <v>10000983</v>
      </c>
      <c r="B82376" t="s">
        <v>76784</v>
      </c>
    </row>
    <row r="82377" spans="1:2" x14ac:dyDescent="0.45">
      <c r="A82377">
        <v>10027982</v>
      </c>
      <c r="B82377" t="s">
        <v>76785</v>
      </c>
    </row>
    <row r="82378" spans="1:2" x14ac:dyDescent="0.45">
      <c r="A82378">
        <v>10030945</v>
      </c>
      <c r="B82378" t="s">
        <v>76786</v>
      </c>
    </row>
    <row r="82379" spans="1:2" x14ac:dyDescent="0.45">
      <c r="A82379">
        <v>10082735</v>
      </c>
      <c r="B82379" t="s">
        <v>76787</v>
      </c>
    </row>
    <row r="82380" spans="1:2" x14ac:dyDescent="0.45">
      <c r="A82380">
        <v>10009350</v>
      </c>
      <c r="B82380" t="s">
        <v>76788</v>
      </c>
    </row>
    <row r="82381" spans="1:2" x14ac:dyDescent="0.45">
      <c r="A82381">
        <v>10001687</v>
      </c>
      <c r="B82381" t="s">
        <v>76789</v>
      </c>
    </row>
    <row r="82382" spans="1:2" x14ac:dyDescent="0.45">
      <c r="A82382">
        <v>10048287</v>
      </c>
      <c r="B82382" t="s">
        <v>76790</v>
      </c>
    </row>
    <row r="82383" spans="1:2" x14ac:dyDescent="0.45">
      <c r="A82383">
        <v>10070586</v>
      </c>
      <c r="B82383" t="s">
        <v>76791</v>
      </c>
    </row>
    <row r="82384" spans="1:2" x14ac:dyDescent="0.45">
      <c r="A82384">
        <v>10050842</v>
      </c>
      <c r="B82384" t="s">
        <v>76792</v>
      </c>
    </row>
    <row r="82385" spans="1:2" x14ac:dyDescent="0.45">
      <c r="A82385">
        <v>10070240</v>
      </c>
      <c r="B82385" t="s">
        <v>76793</v>
      </c>
    </row>
    <row r="82386" spans="1:2" x14ac:dyDescent="0.45">
      <c r="A82386">
        <v>10078854</v>
      </c>
      <c r="B82386" t="s">
        <v>55968</v>
      </c>
    </row>
    <row r="82387" spans="1:2" x14ac:dyDescent="0.45">
      <c r="A82387">
        <v>10015457</v>
      </c>
      <c r="B82387" t="s">
        <v>76794</v>
      </c>
    </row>
    <row r="82388" spans="1:2" x14ac:dyDescent="0.45">
      <c r="A82388">
        <v>10079667</v>
      </c>
      <c r="B82388" t="s">
        <v>76795</v>
      </c>
    </row>
    <row r="82389" spans="1:2" x14ac:dyDescent="0.45">
      <c r="A82389">
        <v>10005531</v>
      </c>
      <c r="B82389" t="s">
        <v>76796</v>
      </c>
    </row>
    <row r="82390" spans="1:2" x14ac:dyDescent="0.45">
      <c r="A82390">
        <v>10081846</v>
      </c>
      <c r="B82390" t="s">
        <v>76797</v>
      </c>
    </row>
    <row r="82391" spans="1:2" x14ac:dyDescent="0.45">
      <c r="A82391">
        <v>10030050</v>
      </c>
      <c r="B82391" t="s">
        <v>76798</v>
      </c>
    </row>
    <row r="82392" spans="1:2" x14ac:dyDescent="0.45">
      <c r="A82392">
        <v>10044441</v>
      </c>
      <c r="B82392" t="s">
        <v>76799</v>
      </c>
    </row>
    <row r="82393" spans="1:2" x14ac:dyDescent="0.45">
      <c r="A82393">
        <v>10021683</v>
      </c>
      <c r="B82393" t="s">
        <v>76800</v>
      </c>
    </row>
    <row r="82394" spans="1:2" x14ac:dyDescent="0.45">
      <c r="A82394">
        <v>10072935</v>
      </c>
      <c r="B82394" t="s">
        <v>40438</v>
      </c>
    </row>
    <row r="82395" spans="1:2" x14ac:dyDescent="0.45">
      <c r="A82395">
        <v>10006102</v>
      </c>
      <c r="B82395" t="s">
        <v>23518</v>
      </c>
    </row>
    <row r="82396" spans="1:2" x14ac:dyDescent="0.45">
      <c r="A82396">
        <v>10055174</v>
      </c>
      <c r="B82396" t="s">
        <v>76801</v>
      </c>
    </row>
    <row r="82397" spans="1:2" x14ac:dyDescent="0.45">
      <c r="A82397">
        <v>10072333</v>
      </c>
      <c r="B82397" t="s">
        <v>76802</v>
      </c>
    </row>
    <row r="82398" spans="1:2" x14ac:dyDescent="0.45">
      <c r="A82398">
        <v>10031516</v>
      </c>
      <c r="B82398" t="s">
        <v>76803</v>
      </c>
    </row>
    <row r="82399" spans="1:2" x14ac:dyDescent="0.45">
      <c r="A82399">
        <v>10018833</v>
      </c>
      <c r="B82399" t="s">
        <v>76804</v>
      </c>
    </row>
    <row r="82400" spans="1:2" x14ac:dyDescent="0.45">
      <c r="A82400">
        <v>10049545</v>
      </c>
      <c r="B82400" t="s">
        <v>76805</v>
      </c>
    </row>
    <row r="82401" spans="1:2" x14ac:dyDescent="0.45">
      <c r="A82401">
        <v>10040818</v>
      </c>
      <c r="B82401" t="s">
        <v>76806</v>
      </c>
    </row>
    <row r="82402" spans="1:2" x14ac:dyDescent="0.45">
      <c r="A82402">
        <v>10078652</v>
      </c>
      <c r="B82402" t="s">
        <v>76807</v>
      </c>
    </row>
    <row r="82403" spans="1:2" x14ac:dyDescent="0.45">
      <c r="A82403">
        <v>10001465</v>
      </c>
      <c r="B82403" t="s">
        <v>76808</v>
      </c>
    </row>
    <row r="82404" spans="1:2" x14ac:dyDescent="0.45">
      <c r="A82404">
        <v>10070112</v>
      </c>
      <c r="B82404" t="s">
        <v>76809</v>
      </c>
    </row>
    <row r="82405" spans="1:2" x14ac:dyDescent="0.45">
      <c r="A82405">
        <v>10050411</v>
      </c>
      <c r="B82405" t="s">
        <v>76810</v>
      </c>
    </row>
    <row r="82406" spans="1:2" x14ac:dyDescent="0.45">
      <c r="A82406">
        <v>10031855</v>
      </c>
      <c r="B82406" t="s">
        <v>76811</v>
      </c>
    </row>
    <row r="82407" spans="1:2" x14ac:dyDescent="0.45">
      <c r="A82407">
        <v>10076109</v>
      </c>
      <c r="B82407" t="s">
        <v>76812</v>
      </c>
    </row>
    <row r="82408" spans="1:2" x14ac:dyDescent="0.45">
      <c r="A82408">
        <v>10071921</v>
      </c>
      <c r="B82408" t="s">
        <v>76813</v>
      </c>
    </row>
    <row r="82409" spans="1:2" x14ac:dyDescent="0.45">
      <c r="A82409">
        <v>10084141</v>
      </c>
      <c r="B82409" t="s">
        <v>53684</v>
      </c>
    </row>
    <row r="82410" spans="1:2" x14ac:dyDescent="0.45">
      <c r="A82410">
        <v>10057972</v>
      </c>
      <c r="B82410" t="s">
        <v>76814</v>
      </c>
    </row>
    <row r="82411" spans="1:2" x14ac:dyDescent="0.45">
      <c r="A82411">
        <v>10075480</v>
      </c>
      <c r="B82411" t="s">
        <v>53958</v>
      </c>
    </row>
    <row r="82412" spans="1:2" x14ac:dyDescent="0.45">
      <c r="A82412">
        <v>10085786</v>
      </c>
      <c r="B82412" t="s">
        <v>76815</v>
      </c>
    </row>
    <row r="82413" spans="1:2" x14ac:dyDescent="0.45">
      <c r="A82413">
        <v>10074722</v>
      </c>
      <c r="B82413" t="s">
        <v>76816</v>
      </c>
    </row>
    <row r="82414" spans="1:2" x14ac:dyDescent="0.45">
      <c r="A82414">
        <v>10036746</v>
      </c>
      <c r="B82414" t="s">
        <v>76817</v>
      </c>
    </row>
    <row r="82415" spans="1:2" x14ac:dyDescent="0.45">
      <c r="A82415">
        <v>10040773</v>
      </c>
      <c r="B82415" t="s">
        <v>45106</v>
      </c>
    </row>
    <row r="82416" spans="1:2" x14ac:dyDescent="0.45">
      <c r="A82416">
        <v>10083940</v>
      </c>
      <c r="B82416" t="s">
        <v>76818</v>
      </c>
    </row>
    <row r="82417" spans="1:2" x14ac:dyDescent="0.45">
      <c r="A82417">
        <v>10074665</v>
      </c>
      <c r="B82417" t="s">
        <v>76819</v>
      </c>
    </row>
    <row r="82418" spans="1:2" x14ac:dyDescent="0.45">
      <c r="A82418">
        <v>10047588</v>
      </c>
      <c r="B82418" t="s">
        <v>76820</v>
      </c>
    </row>
    <row r="82419" spans="1:2" x14ac:dyDescent="0.45">
      <c r="A82419">
        <v>10019057</v>
      </c>
      <c r="B82419" t="s">
        <v>76821</v>
      </c>
    </row>
    <row r="82420" spans="1:2" x14ac:dyDescent="0.45">
      <c r="A82420">
        <v>10048753</v>
      </c>
      <c r="B82420" t="s">
        <v>76822</v>
      </c>
    </row>
    <row r="82421" spans="1:2" x14ac:dyDescent="0.45">
      <c r="A82421">
        <v>10062032</v>
      </c>
      <c r="B82421" t="s">
        <v>76823</v>
      </c>
    </row>
    <row r="82422" spans="1:2" x14ac:dyDescent="0.45">
      <c r="A82422">
        <v>10020375</v>
      </c>
      <c r="B82422" t="s">
        <v>76824</v>
      </c>
    </row>
    <row r="82423" spans="1:2" x14ac:dyDescent="0.45">
      <c r="A82423">
        <v>10033533</v>
      </c>
      <c r="B82423" t="s">
        <v>76825</v>
      </c>
    </row>
    <row r="82424" spans="1:2" x14ac:dyDescent="0.45">
      <c r="A82424">
        <v>10077160</v>
      </c>
      <c r="B82424" t="s">
        <v>76826</v>
      </c>
    </row>
    <row r="82425" spans="1:2" x14ac:dyDescent="0.45">
      <c r="A82425">
        <v>10066674</v>
      </c>
      <c r="B82425" t="s">
        <v>76827</v>
      </c>
    </row>
    <row r="82426" spans="1:2" x14ac:dyDescent="0.45">
      <c r="A82426">
        <v>10084211</v>
      </c>
      <c r="B82426" t="s">
        <v>76828</v>
      </c>
    </row>
    <row r="82427" spans="1:2" x14ac:dyDescent="0.45">
      <c r="A82427">
        <v>10010801</v>
      </c>
      <c r="B82427" t="s">
        <v>76829</v>
      </c>
    </row>
    <row r="82428" spans="1:2" x14ac:dyDescent="0.45">
      <c r="A82428">
        <v>10003641</v>
      </c>
      <c r="B82428" t="s">
        <v>76830</v>
      </c>
    </row>
    <row r="82429" spans="1:2" x14ac:dyDescent="0.45">
      <c r="A82429">
        <v>10050492</v>
      </c>
      <c r="B82429" t="s">
        <v>76831</v>
      </c>
    </row>
    <row r="82430" spans="1:2" x14ac:dyDescent="0.45">
      <c r="A82430">
        <v>10088976</v>
      </c>
      <c r="B82430" t="s">
        <v>76832</v>
      </c>
    </row>
    <row r="82431" spans="1:2" x14ac:dyDescent="0.45">
      <c r="A82431">
        <v>10015361</v>
      </c>
      <c r="B82431" t="s">
        <v>31041</v>
      </c>
    </row>
    <row r="82432" spans="1:2" x14ac:dyDescent="0.45">
      <c r="A82432">
        <v>10000231</v>
      </c>
      <c r="B82432" t="s">
        <v>76833</v>
      </c>
    </row>
    <row r="82433" spans="1:2" x14ac:dyDescent="0.45">
      <c r="A82433">
        <v>10073939</v>
      </c>
      <c r="B82433" t="s">
        <v>34356</v>
      </c>
    </row>
    <row r="82434" spans="1:2" x14ac:dyDescent="0.45">
      <c r="A82434">
        <v>10075946</v>
      </c>
      <c r="B82434" t="s">
        <v>76834</v>
      </c>
    </row>
    <row r="82435" spans="1:2" x14ac:dyDescent="0.45">
      <c r="A82435">
        <v>10055157</v>
      </c>
      <c r="B82435" t="s">
        <v>76835</v>
      </c>
    </row>
    <row r="82436" spans="1:2" x14ac:dyDescent="0.45">
      <c r="A82436">
        <v>10042193</v>
      </c>
      <c r="B82436" t="s">
        <v>76836</v>
      </c>
    </row>
    <row r="82437" spans="1:2" x14ac:dyDescent="0.45">
      <c r="A82437">
        <v>10068811</v>
      </c>
      <c r="B82437" t="s">
        <v>76837</v>
      </c>
    </row>
    <row r="82438" spans="1:2" x14ac:dyDescent="0.45">
      <c r="A82438">
        <v>10059175</v>
      </c>
      <c r="B82438" t="s">
        <v>41827</v>
      </c>
    </row>
    <row r="82439" spans="1:2" x14ac:dyDescent="0.45">
      <c r="A82439">
        <v>10068978</v>
      </c>
      <c r="B82439" t="s">
        <v>76838</v>
      </c>
    </row>
    <row r="82440" spans="1:2" x14ac:dyDescent="0.45">
      <c r="A82440">
        <v>10068628</v>
      </c>
      <c r="B82440" t="s">
        <v>76839</v>
      </c>
    </row>
    <row r="82441" spans="1:2" x14ac:dyDescent="0.45">
      <c r="A82441">
        <v>10050678</v>
      </c>
      <c r="B82441" t="s">
        <v>76840</v>
      </c>
    </row>
    <row r="82442" spans="1:2" x14ac:dyDescent="0.45">
      <c r="A82442">
        <v>10031060</v>
      </c>
      <c r="B82442" t="s">
        <v>25384</v>
      </c>
    </row>
    <row r="82443" spans="1:2" x14ac:dyDescent="0.45">
      <c r="A82443">
        <v>10013877</v>
      </c>
      <c r="B82443" t="s">
        <v>76841</v>
      </c>
    </row>
    <row r="82444" spans="1:2" x14ac:dyDescent="0.45">
      <c r="A82444">
        <v>10018421</v>
      </c>
      <c r="B82444" t="s">
        <v>76842</v>
      </c>
    </row>
    <row r="82445" spans="1:2" x14ac:dyDescent="0.45">
      <c r="A82445">
        <v>10002365</v>
      </c>
      <c r="B82445" t="s">
        <v>76843</v>
      </c>
    </row>
    <row r="82446" spans="1:2" x14ac:dyDescent="0.45">
      <c r="A82446">
        <v>10067777</v>
      </c>
      <c r="B82446" t="s">
        <v>76844</v>
      </c>
    </row>
    <row r="82447" spans="1:2" x14ac:dyDescent="0.45">
      <c r="A82447">
        <v>10039393</v>
      </c>
      <c r="B82447" t="s">
        <v>76845</v>
      </c>
    </row>
    <row r="82448" spans="1:2" x14ac:dyDescent="0.45">
      <c r="A82448">
        <v>10086827</v>
      </c>
      <c r="B82448" t="s">
        <v>76846</v>
      </c>
    </row>
    <row r="82449" spans="1:2" x14ac:dyDescent="0.45">
      <c r="A82449">
        <v>10066023</v>
      </c>
      <c r="B82449" t="s">
        <v>76847</v>
      </c>
    </row>
    <row r="82450" spans="1:2" x14ac:dyDescent="0.45">
      <c r="A82450">
        <v>10080507</v>
      </c>
      <c r="B82450" t="s">
        <v>76848</v>
      </c>
    </row>
    <row r="82451" spans="1:2" x14ac:dyDescent="0.45">
      <c r="A82451">
        <v>10071039</v>
      </c>
      <c r="B82451" t="s">
        <v>76849</v>
      </c>
    </row>
    <row r="82452" spans="1:2" x14ac:dyDescent="0.45">
      <c r="A82452">
        <v>10066519</v>
      </c>
      <c r="B82452" t="s">
        <v>76850</v>
      </c>
    </row>
    <row r="82453" spans="1:2" x14ac:dyDescent="0.45">
      <c r="A82453">
        <v>10074209</v>
      </c>
      <c r="B82453" t="s">
        <v>58173</v>
      </c>
    </row>
    <row r="82454" spans="1:2" x14ac:dyDescent="0.45">
      <c r="A82454">
        <v>10017772</v>
      </c>
      <c r="B82454" t="s">
        <v>76851</v>
      </c>
    </row>
    <row r="82455" spans="1:2" x14ac:dyDescent="0.45">
      <c r="A82455">
        <v>10006706</v>
      </c>
      <c r="B82455" t="s">
        <v>76852</v>
      </c>
    </row>
    <row r="82456" spans="1:2" x14ac:dyDescent="0.45">
      <c r="A82456">
        <v>10031343</v>
      </c>
      <c r="B82456" t="s">
        <v>76853</v>
      </c>
    </row>
    <row r="82457" spans="1:2" x14ac:dyDescent="0.45">
      <c r="A82457">
        <v>10009111</v>
      </c>
      <c r="B82457" t="s">
        <v>76854</v>
      </c>
    </row>
    <row r="82458" spans="1:2" x14ac:dyDescent="0.45">
      <c r="A82458">
        <v>10038034</v>
      </c>
      <c r="B82458" t="s">
        <v>76855</v>
      </c>
    </row>
    <row r="82459" spans="1:2" x14ac:dyDescent="0.45">
      <c r="A82459">
        <v>10086289</v>
      </c>
      <c r="B82459" t="s">
        <v>63841</v>
      </c>
    </row>
    <row r="82460" spans="1:2" x14ac:dyDescent="0.45">
      <c r="A82460">
        <v>10033238</v>
      </c>
      <c r="B82460" t="s">
        <v>76856</v>
      </c>
    </row>
    <row r="82461" spans="1:2" x14ac:dyDescent="0.45">
      <c r="A82461">
        <v>10053330</v>
      </c>
      <c r="B82461" t="s">
        <v>76857</v>
      </c>
    </row>
    <row r="82462" spans="1:2" x14ac:dyDescent="0.45">
      <c r="A82462">
        <v>10091643</v>
      </c>
      <c r="B82462" t="s">
        <v>76858</v>
      </c>
    </row>
    <row r="82463" spans="1:2" x14ac:dyDescent="0.45">
      <c r="A82463">
        <v>10051358</v>
      </c>
      <c r="B82463" t="s">
        <v>76859</v>
      </c>
    </row>
    <row r="82464" spans="1:2" x14ac:dyDescent="0.45">
      <c r="A82464">
        <v>10065359</v>
      </c>
      <c r="B82464" t="s">
        <v>38450</v>
      </c>
    </row>
    <row r="82465" spans="1:2" x14ac:dyDescent="0.45">
      <c r="A82465">
        <v>10079034</v>
      </c>
      <c r="B82465" t="s">
        <v>76860</v>
      </c>
    </row>
    <row r="82466" spans="1:2" x14ac:dyDescent="0.45">
      <c r="A82466">
        <v>10054393</v>
      </c>
      <c r="B82466" t="s">
        <v>76861</v>
      </c>
    </row>
    <row r="82467" spans="1:2" x14ac:dyDescent="0.45">
      <c r="A82467">
        <v>10030434</v>
      </c>
      <c r="B82467" t="s">
        <v>76862</v>
      </c>
    </row>
    <row r="82468" spans="1:2" x14ac:dyDescent="0.45">
      <c r="A82468">
        <v>10053550</v>
      </c>
      <c r="B82468" t="s">
        <v>76863</v>
      </c>
    </row>
    <row r="82469" spans="1:2" x14ac:dyDescent="0.45">
      <c r="A82469">
        <v>10007367</v>
      </c>
      <c r="B82469" t="s">
        <v>76864</v>
      </c>
    </row>
    <row r="82470" spans="1:2" x14ac:dyDescent="0.45">
      <c r="A82470">
        <v>10020427</v>
      </c>
      <c r="B82470" t="s">
        <v>76865</v>
      </c>
    </row>
    <row r="82471" spans="1:2" x14ac:dyDescent="0.45">
      <c r="A82471">
        <v>10048672</v>
      </c>
      <c r="B82471" t="s">
        <v>22739</v>
      </c>
    </row>
    <row r="82472" spans="1:2" x14ac:dyDescent="0.45">
      <c r="A82472">
        <v>10045852</v>
      </c>
      <c r="B82472" t="s">
        <v>76866</v>
      </c>
    </row>
    <row r="82473" spans="1:2" x14ac:dyDescent="0.45">
      <c r="A82473">
        <v>10038722</v>
      </c>
      <c r="B82473" t="s">
        <v>76867</v>
      </c>
    </row>
    <row r="82474" spans="1:2" x14ac:dyDescent="0.45">
      <c r="A82474">
        <v>10015085</v>
      </c>
      <c r="B82474" t="s">
        <v>76868</v>
      </c>
    </row>
    <row r="82475" spans="1:2" x14ac:dyDescent="0.45">
      <c r="A82475">
        <v>10056902</v>
      </c>
      <c r="B82475" t="s">
        <v>76869</v>
      </c>
    </row>
    <row r="82476" spans="1:2" x14ac:dyDescent="0.45">
      <c r="A82476">
        <v>10004583</v>
      </c>
      <c r="B82476" t="s">
        <v>76870</v>
      </c>
    </row>
    <row r="82477" spans="1:2" x14ac:dyDescent="0.45">
      <c r="A82477">
        <v>10084255</v>
      </c>
      <c r="B82477" t="s">
        <v>76871</v>
      </c>
    </row>
    <row r="82478" spans="1:2" x14ac:dyDescent="0.45">
      <c r="A82478">
        <v>10001654</v>
      </c>
      <c r="B82478" t="s">
        <v>76872</v>
      </c>
    </row>
    <row r="82479" spans="1:2" x14ac:dyDescent="0.45">
      <c r="A82479">
        <v>10034848</v>
      </c>
      <c r="B82479" t="s">
        <v>65326</v>
      </c>
    </row>
    <row r="82480" spans="1:2" x14ac:dyDescent="0.45">
      <c r="A82480">
        <v>10047075</v>
      </c>
      <c r="B82480" t="s">
        <v>76873</v>
      </c>
    </row>
    <row r="82481" spans="1:2" x14ac:dyDescent="0.45">
      <c r="A82481">
        <v>10041761</v>
      </c>
      <c r="B82481" t="s">
        <v>76874</v>
      </c>
    </row>
    <row r="82482" spans="1:2" x14ac:dyDescent="0.45">
      <c r="A82482">
        <v>10055675</v>
      </c>
      <c r="B82482" t="s">
        <v>76875</v>
      </c>
    </row>
    <row r="82483" spans="1:2" x14ac:dyDescent="0.45">
      <c r="A82483">
        <v>10066155</v>
      </c>
      <c r="B82483" t="s">
        <v>76876</v>
      </c>
    </row>
    <row r="82484" spans="1:2" x14ac:dyDescent="0.45">
      <c r="A82484">
        <v>10006764</v>
      </c>
      <c r="B82484" t="s">
        <v>76877</v>
      </c>
    </row>
    <row r="82485" spans="1:2" x14ac:dyDescent="0.45">
      <c r="A82485">
        <v>10071135</v>
      </c>
      <c r="B82485" t="s">
        <v>76878</v>
      </c>
    </row>
    <row r="82486" spans="1:2" x14ac:dyDescent="0.45">
      <c r="A82486">
        <v>10077282</v>
      </c>
      <c r="B82486" t="s">
        <v>27014</v>
      </c>
    </row>
    <row r="82487" spans="1:2" x14ac:dyDescent="0.45">
      <c r="A82487">
        <v>10052312</v>
      </c>
      <c r="B82487" t="s">
        <v>38944</v>
      </c>
    </row>
    <row r="82488" spans="1:2" x14ac:dyDescent="0.45">
      <c r="A82488">
        <v>10017847</v>
      </c>
      <c r="B82488" t="s">
        <v>56685</v>
      </c>
    </row>
    <row r="82489" spans="1:2" x14ac:dyDescent="0.45">
      <c r="A82489">
        <v>10031286</v>
      </c>
      <c r="B82489" t="s">
        <v>76879</v>
      </c>
    </row>
    <row r="82490" spans="1:2" x14ac:dyDescent="0.45">
      <c r="A82490">
        <v>10055525</v>
      </c>
      <c r="B82490" t="s">
        <v>76880</v>
      </c>
    </row>
    <row r="82491" spans="1:2" x14ac:dyDescent="0.45">
      <c r="A82491">
        <v>10038778</v>
      </c>
      <c r="B82491" t="s">
        <v>76881</v>
      </c>
    </row>
    <row r="82492" spans="1:2" x14ac:dyDescent="0.45">
      <c r="A82492">
        <v>10062930</v>
      </c>
      <c r="B82492" t="s">
        <v>76882</v>
      </c>
    </row>
    <row r="82493" spans="1:2" x14ac:dyDescent="0.45">
      <c r="A82493">
        <v>10068523</v>
      </c>
      <c r="B82493" t="s">
        <v>33349</v>
      </c>
    </row>
    <row r="82494" spans="1:2" x14ac:dyDescent="0.45">
      <c r="A82494">
        <v>10030461</v>
      </c>
      <c r="B82494" t="s">
        <v>76883</v>
      </c>
    </row>
    <row r="82495" spans="1:2" x14ac:dyDescent="0.45">
      <c r="A82495">
        <v>10061281</v>
      </c>
      <c r="B82495" t="s">
        <v>60617</v>
      </c>
    </row>
    <row r="82496" spans="1:2" x14ac:dyDescent="0.45">
      <c r="A82496">
        <v>10085182</v>
      </c>
      <c r="B82496" t="s">
        <v>76884</v>
      </c>
    </row>
    <row r="82497" spans="1:2" x14ac:dyDescent="0.45">
      <c r="A82497">
        <v>10024884</v>
      </c>
      <c r="B82497" t="s">
        <v>76885</v>
      </c>
    </row>
    <row r="82498" spans="1:2" x14ac:dyDescent="0.45">
      <c r="A82498">
        <v>10051592</v>
      </c>
      <c r="B82498" t="s">
        <v>76886</v>
      </c>
    </row>
    <row r="82499" spans="1:2" x14ac:dyDescent="0.45">
      <c r="A82499">
        <v>10017255</v>
      </c>
      <c r="B82499" t="s">
        <v>76887</v>
      </c>
    </row>
    <row r="82500" spans="1:2" x14ac:dyDescent="0.45">
      <c r="A82500">
        <v>10051514</v>
      </c>
      <c r="B82500" t="s">
        <v>76888</v>
      </c>
    </row>
    <row r="82501" spans="1:2" x14ac:dyDescent="0.45">
      <c r="A82501">
        <v>10051562</v>
      </c>
      <c r="B82501" t="s">
        <v>76889</v>
      </c>
    </row>
    <row r="82502" spans="1:2" x14ac:dyDescent="0.45">
      <c r="A82502">
        <v>10063616</v>
      </c>
      <c r="B82502" t="s">
        <v>76890</v>
      </c>
    </row>
    <row r="82503" spans="1:2" x14ac:dyDescent="0.45">
      <c r="A82503">
        <v>10077034</v>
      </c>
      <c r="B82503" t="s">
        <v>76891</v>
      </c>
    </row>
    <row r="82504" spans="1:2" x14ac:dyDescent="0.45">
      <c r="A82504">
        <v>10050967</v>
      </c>
      <c r="B82504" t="s">
        <v>76892</v>
      </c>
    </row>
    <row r="82505" spans="1:2" x14ac:dyDescent="0.45">
      <c r="A82505">
        <v>10017091</v>
      </c>
      <c r="B82505" t="s">
        <v>76893</v>
      </c>
    </row>
    <row r="82506" spans="1:2" x14ac:dyDescent="0.45">
      <c r="A82506">
        <v>10044318</v>
      </c>
      <c r="B82506" t="s">
        <v>21783</v>
      </c>
    </row>
    <row r="82507" spans="1:2" x14ac:dyDescent="0.45">
      <c r="A82507">
        <v>10082121</v>
      </c>
      <c r="B82507" t="s">
        <v>76894</v>
      </c>
    </row>
    <row r="82508" spans="1:2" x14ac:dyDescent="0.45">
      <c r="A82508">
        <v>10021453</v>
      </c>
      <c r="B82508" t="s">
        <v>76895</v>
      </c>
    </row>
    <row r="82509" spans="1:2" x14ac:dyDescent="0.45">
      <c r="A82509">
        <v>10022787</v>
      </c>
      <c r="B82509" t="s">
        <v>76896</v>
      </c>
    </row>
    <row r="82510" spans="1:2" x14ac:dyDescent="0.45">
      <c r="A82510">
        <v>10088064</v>
      </c>
      <c r="B82510" t="s">
        <v>71047</v>
      </c>
    </row>
    <row r="82511" spans="1:2" x14ac:dyDescent="0.45">
      <c r="A82511">
        <v>10075855</v>
      </c>
      <c r="B82511" t="s">
        <v>76897</v>
      </c>
    </row>
    <row r="82512" spans="1:2" x14ac:dyDescent="0.45">
      <c r="A82512">
        <v>10079738</v>
      </c>
      <c r="B82512" t="s">
        <v>76898</v>
      </c>
    </row>
    <row r="82513" spans="1:2" x14ac:dyDescent="0.45">
      <c r="A82513">
        <v>10081944</v>
      </c>
      <c r="B82513" t="s">
        <v>76899</v>
      </c>
    </row>
    <row r="82514" spans="1:2" x14ac:dyDescent="0.45">
      <c r="A82514">
        <v>10066637</v>
      </c>
      <c r="B82514" t="s">
        <v>76900</v>
      </c>
    </row>
    <row r="82515" spans="1:2" x14ac:dyDescent="0.45">
      <c r="A82515">
        <v>10017068</v>
      </c>
      <c r="B82515" t="s">
        <v>76901</v>
      </c>
    </row>
    <row r="82516" spans="1:2" x14ac:dyDescent="0.45">
      <c r="A82516">
        <v>10063828</v>
      </c>
      <c r="B82516" t="s">
        <v>76902</v>
      </c>
    </row>
    <row r="82517" spans="1:2" x14ac:dyDescent="0.45">
      <c r="A82517">
        <v>10075631</v>
      </c>
      <c r="B82517" t="s">
        <v>76903</v>
      </c>
    </row>
    <row r="82518" spans="1:2" x14ac:dyDescent="0.45">
      <c r="A82518">
        <v>10078659</v>
      </c>
      <c r="B82518" t="s">
        <v>44722</v>
      </c>
    </row>
    <row r="82519" spans="1:2" x14ac:dyDescent="0.45">
      <c r="A82519">
        <v>10092648</v>
      </c>
      <c r="B82519" t="s">
        <v>76904</v>
      </c>
    </row>
    <row r="82520" spans="1:2" x14ac:dyDescent="0.45">
      <c r="A82520">
        <v>10038479</v>
      </c>
      <c r="B82520" t="s">
        <v>76905</v>
      </c>
    </row>
    <row r="82521" spans="1:2" x14ac:dyDescent="0.45">
      <c r="A82521">
        <v>10002077</v>
      </c>
      <c r="B82521" t="s">
        <v>76906</v>
      </c>
    </row>
    <row r="82522" spans="1:2" x14ac:dyDescent="0.45">
      <c r="A82522">
        <v>10090690</v>
      </c>
      <c r="B82522" t="s">
        <v>76907</v>
      </c>
    </row>
    <row r="82523" spans="1:2" x14ac:dyDescent="0.45">
      <c r="A82523">
        <v>10054289</v>
      </c>
      <c r="B82523" t="s">
        <v>76908</v>
      </c>
    </row>
    <row r="82524" spans="1:2" x14ac:dyDescent="0.45">
      <c r="A82524">
        <v>10011150</v>
      </c>
      <c r="B82524" t="s">
        <v>76909</v>
      </c>
    </row>
    <row r="82525" spans="1:2" x14ac:dyDescent="0.45">
      <c r="A82525">
        <v>10017348</v>
      </c>
      <c r="B82525" t="s">
        <v>76910</v>
      </c>
    </row>
    <row r="82526" spans="1:2" x14ac:dyDescent="0.45">
      <c r="A82526">
        <v>10019304</v>
      </c>
      <c r="B82526" t="s">
        <v>76911</v>
      </c>
    </row>
    <row r="82527" spans="1:2" x14ac:dyDescent="0.45">
      <c r="A82527">
        <v>10041582</v>
      </c>
      <c r="B82527" t="s">
        <v>76912</v>
      </c>
    </row>
    <row r="82528" spans="1:2" x14ac:dyDescent="0.45">
      <c r="A82528">
        <v>10065009</v>
      </c>
      <c r="B82528" t="s">
        <v>32436</v>
      </c>
    </row>
    <row r="82529" spans="1:2" x14ac:dyDescent="0.45">
      <c r="A82529">
        <v>10016955</v>
      </c>
      <c r="B82529" t="s">
        <v>76913</v>
      </c>
    </row>
    <row r="82530" spans="1:2" x14ac:dyDescent="0.45">
      <c r="A82530">
        <v>10077739</v>
      </c>
      <c r="B82530" t="s">
        <v>76914</v>
      </c>
    </row>
    <row r="82531" spans="1:2" x14ac:dyDescent="0.45">
      <c r="A82531">
        <v>10001803</v>
      </c>
      <c r="B82531" t="s">
        <v>76915</v>
      </c>
    </row>
    <row r="82532" spans="1:2" x14ac:dyDescent="0.45">
      <c r="A82532">
        <v>10020090</v>
      </c>
      <c r="B82532" t="s">
        <v>74893</v>
      </c>
    </row>
    <row r="82533" spans="1:2" x14ac:dyDescent="0.45">
      <c r="A82533">
        <v>10026277</v>
      </c>
      <c r="B82533" t="s">
        <v>76916</v>
      </c>
    </row>
    <row r="82534" spans="1:2" x14ac:dyDescent="0.45">
      <c r="A82534">
        <v>10071377</v>
      </c>
      <c r="B82534" t="s">
        <v>76917</v>
      </c>
    </row>
    <row r="82535" spans="1:2" x14ac:dyDescent="0.45">
      <c r="A82535">
        <v>10068269</v>
      </c>
      <c r="B82535" t="s">
        <v>76918</v>
      </c>
    </row>
    <row r="82536" spans="1:2" x14ac:dyDescent="0.45">
      <c r="A82536">
        <v>10080884</v>
      </c>
      <c r="B82536" t="s">
        <v>48287</v>
      </c>
    </row>
    <row r="82537" spans="1:2" x14ac:dyDescent="0.45">
      <c r="A82537">
        <v>10070554</v>
      </c>
      <c r="B82537" t="s">
        <v>76919</v>
      </c>
    </row>
    <row r="82538" spans="1:2" x14ac:dyDescent="0.45">
      <c r="A82538">
        <v>10053524</v>
      </c>
      <c r="B82538" t="s">
        <v>76920</v>
      </c>
    </row>
    <row r="82539" spans="1:2" x14ac:dyDescent="0.45">
      <c r="A82539">
        <v>10050382</v>
      </c>
      <c r="B82539" t="s">
        <v>76921</v>
      </c>
    </row>
    <row r="82540" spans="1:2" x14ac:dyDescent="0.45">
      <c r="A82540">
        <v>10076744</v>
      </c>
      <c r="B82540" t="s">
        <v>76922</v>
      </c>
    </row>
    <row r="82541" spans="1:2" x14ac:dyDescent="0.45">
      <c r="A82541">
        <v>10037851</v>
      </c>
      <c r="B82541" t="s">
        <v>76923</v>
      </c>
    </row>
    <row r="82542" spans="1:2" x14ac:dyDescent="0.45">
      <c r="A82542">
        <v>10052848</v>
      </c>
      <c r="B82542" t="s">
        <v>76924</v>
      </c>
    </row>
    <row r="82543" spans="1:2" x14ac:dyDescent="0.45">
      <c r="A82543">
        <v>10086111</v>
      </c>
      <c r="B82543" t="s">
        <v>76925</v>
      </c>
    </row>
    <row r="82544" spans="1:2" x14ac:dyDescent="0.45">
      <c r="A82544">
        <v>10086752</v>
      </c>
      <c r="B82544" t="s">
        <v>31960</v>
      </c>
    </row>
    <row r="82545" spans="1:2" x14ac:dyDescent="0.45">
      <c r="A82545">
        <v>10073262</v>
      </c>
      <c r="B82545" t="s">
        <v>76926</v>
      </c>
    </row>
    <row r="82546" spans="1:2" x14ac:dyDescent="0.45">
      <c r="A82546">
        <v>10056761</v>
      </c>
      <c r="B82546" t="s">
        <v>76927</v>
      </c>
    </row>
    <row r="82547" spans="1:2" x14ac:dyDescent="0.45">
      <c r="A82547">
        <v>10073107</v>
      </c>
      <c r="B82547" t="s">
        <v>76928</v>
      </c>
    </row>
    <row r="82548" spans="1:2" x14ac:dyDescent="0.45">
      <c r="A82548">
        <v>10064673</v>
      </c>
      <c r="B82548" t="s">
        <v>53744</v>
      </c>
    </row>
    <row r="82549" spans="1:2" x14ac:dyDescent="0.45">
      <c r="A82549">
        <v>10071461</v>
      </c>
      <c r="B82549" t="s">
        <v>76929</v>
      </c>
    </row>
    <row r="82550" spans="1:2" x14ac:dyDescent="0.45">
      <c r="A82550">
        <v>10020567</v>
      </c>
      <c r="B82550" t="s">
        <v>76930</v>
      </c>
    </row>
    <row r="82551" spans="1:2" x14ac:dyDescent="0.45">
      <c r="A82551">
        <v>10011741</v>
      </c>
      <c r="B82551" t="s">
        <v>76931</v>
      </c>
    </row>
    <row r="82552" spans="1:2" x14ac:dyDescent="0.45">
      <c r="A82552">
        <v>10041711</v>
      </c>
      <c r="B82552" t="s">
        <v>76932</v>
      </c>
    </row>
    <row r="82553" spans="1:2" x14ac:dyDescent="0.45">
      <c r="A82553">
        <v>10064816</v>
      </c>
      <c r="B82553" t="s">
        <v>21510</v>
      </c>
    </row>
    <row r="82554" spans="1:2" x14ac:dyDescent="0.45">
      <c r="A82554">
        <v>10007181</v>
      </c>
      <c r="B82554" t="s">
        <v>66684</v>
      </c>
    </row>
    <row r="82555" spans="1:2" x14ac:dyDescent="0.45">
      <c r="A82555">
        <v>10009358</v>
      </c>
      <c r="B82555" t="s">
        <v>76933</v>
      </c>
    </row>
    <row r="82556" spans="1:2" x14ac:dyDescent="0.45">
      <c r="A82556">
        <v>10030086</v>
      </c>
      <c r="B82556" t="s">
        <v>76934</v>
      </c>
    </row>
    <row r="82557" spans="1:2" x14ac:dyDescent="0.45">
      <c r="A82557">
        <v>10081878</v>
      </c>
      <c r="B82557" t="s">
        <v>76935</v>
      </c>
    </row>
    <row r="82558" spans="1:2" x14ac:dyDescent="0.45">
      <c r="A82558">
        <v>10070034</v>
      </c>
      <c r="B82558" t="s">
        <v>76936</v>
      </c>
    </row>
    <row r="82559" spans="1:2" x14ac:dyDescent="0.45">
      <c r="A82559">
        <v>10079111</v>
      </c>
      <c r="B82559" t="s">
        <v>76937</v>
      </c>
    </row>
    <row r="82560" spans="1:2" x14ac:dyDescent="0.45">
      <c r="A82560">
        <v>10034932</v>
      </c>
      <c r="B82560" t="s">
        <v>60665</v>
      </c>
    </row>
    <row r="82561" spans="1:2" x14ac:dyDescent="0.45">
      <c r="A82561">
        <v>10021251</v>
      </c>
      <c r="B82561" t="s">
        <v>76938</v>
      </c>
    </row>
    <row r="82562" spans="1:2" x14ac:dyDescent="0.45">
      <c r="A82562">
        <v>10064052</v>
      </c>
      <c r="B82562" t="s">
        <v>76939</v>
      </c>
    </row>
    <row r="82563" spans="1:2" x14ac:dyDescent="0.45">
      <c r="A82563">
        <v>10049768</v>
      </c>
      <c r="B82563" t="s">
        <v>76940</v>
      </c>
    </row>
    <row r="82564" spans="1:2" x14ac:dyDescent="0.45">
      <c r="A82564">
        <v>10080890</v>
      </c>
      <c r="B82564" t="s">
        <v>50529</v>
      </c>
    </row>
    <row r="82565" spans="1:2" x14ac:dyDescent="0.45">
      <c r="A82565">
        <v>10070039</v>
      </c>
      <c r="B82565" t="s">
        <v>76941</v>
      </c>
    </row>
    <row r="82566" spans="1:2" x14ac:dyDescent="0.45">
      <c r="A82566">
        <v>10031000</v>
      </c>
      <c r="B82566" t="s">
        <v>21700</v>
      </c>
    </row>
    <row r="82567" spans="1:2" x14ac:dyDescent="0.45">
      <c r="A82567">
        <v>10077560</v>
      </c>
      <c r="B82567" t="s">
        <v>76942</v>
      </c>
    </row>
    <row r="82568" spans="1:2" x14ac:dyDescent="0.45">
      <c r="A82568">
        <v>10044413</v>
      </c>
      <c r="B82568" t="s">
        <v>76943</v>
      </c>
    </row>
    <row r="82569" spans="1:2" x14ac:dyDescent="0.45">
      <c r="A82569">
        <v>10030491</v>
      </c>
      <c r="B82569" t="s">
        <v>76944</v>
      </c>
    </row>
    <row r="82570" spans="1:2" x14ac:dyDescent="0.45">
      <c r="A82570">
        <v>10005311</v>
      </c>
      <c r="B82570" t="s">
        <v>76945</v>
      </c>
    </row>
    <row r="82571" spans="1:2" x14ac:dyDescent="0.45">
      <c r="A82571">
        <v>10077343</v>
      </c>
      <c r="B82571" t="s">
        <v>76946</v>
      </c>
    </row>
    <row r="82572" spans="1:2" x14ac:dyDescent="0.45">
      <c r="A82572">
        <v>10047319</v>
      </c>
      <c r="B82572" t="s">
        <v>76947</v>
      </c>
    </row>
    <row r="82573" spans="1:2" x14ac:dyDescent="0.45">
      <c r="A82573">
        <v>10000245</v>
      </c>
      <c r="B82573" t="s">
        <v>76948</v>
      </c>
    </row>
    <row r="82574" spans="1:2" x14ac:dyDescent="0.45">
      <c r="A82574">
        <v>90000625</v>
      </c>
      <c r="B82574" t="s">
        <v>76949</v>
      </c>
    </row>
    <row r="82575" spans="1:2" x14ac:dyDescent="0.45">
      <c r="A82575">
        <v>10041339</v>
      </c>
      <c r="B82575" t="s">
        <v>76950</v>
      </c>
    </row>
    <row r="82576" spans="1:2" x14ac:dyDescent="0.45">
      <c r="A82576">
        <v>10048411</v>
      </c>
      <c r="B82576" t="s">
        <v>76951</v>
      </c>
    </row>
    <row r="82577" spans="1:2" x14ac:dyDescent="0.45">
      <c r="A82577">
        <v>10028974</v>
      </c>
      <c r="B82577" t="s">
        <v>76952</v>
      </c>
    </row>
    <row r="82578" spans="1:2" x14ac:dyDescent="0.45">
      <c r="A82578">
        <v>10086194</v>
      </c>
      <c r="B82578" t="s">
        <v>76953</v>
      </c>
    </row>
    <row r="82579" spans="1:2" x14ac:dyDescent="0.45">
      <c r="A82579">
        <v>10033595</v>
      </c>
      <c r="B82579" t="s">
        <v>76954</v>
      </c>
    </row>
    <row r="82580" spans="1:2" x14ac:dyDescent="0.45">
      <c r="A82580">
        <v>10050011</v>
      </c>
      <c r="B82580" t="s">
        <v>76955</v>
      </c>
    </row>
    <row r="82581" spans="1:2" x14ac:dyDescent="0.45">
      <c r="A82581">
        <v>10023060</v>
      </c>
      <c r="B82581" t="s">
        <v>76956</v>
      </c>
    </row>
    <row r="82582" spans="1:2" x14ac:dyDescent="0.45">
      <c r="A82582">
        <v>10072074</v>
      </c>
      <c r="B82582" t="s">
        <v>76957</v>
      </c>
    </row>
    <row r="82583" spans="1:2" x14ac:dyDescent="0.45">
      <c r="A82583">
        <v>10086081</v>
      </c>
      <c r="B82583" t="s">
        <v>76958</v>
      </c>
    </row>
    <row r="82584" spans="1:2" x14ac:dyDescent="0.45">
      <c r="A82584">
        <v>10035498</v>
      </c>
      <c r="B82584" t="s">
        <v>19817</v>
      </c>
    </row>
    <row r="82585" spans="1:2" x14ac:dyDescent="0.45">
      <c r="A82585">
        <v>10058108</v>
      </c>
      <c r="B82585" t="s">
        <v>76959</v>
      </c>
    </row>
    <row r="82586" spans="1:2" x14ac:dyDescent="0.45">
      <c r="A82586">
        <v>10068951</v>
      </c>
      <c r="B82586" t="s">
        <v>76960</v>
      </c>
    </row>
    <row r="82587" spans="1:2" x14ac:dyDescent="0.45">
      <c r="A82587">
        <v>10070495</v>
      </c>
      <c r="B82587" t="s">
        <v>76961</v>
      </c>
    </row>
    <row r="82588" spans="1:2" x14ac:dyDescent="0.45">
      <c r="A82588">
        <v>10091601</v>
      </c>
      <c r="B82588" t="s">
        <v>76962</v>
      </c>
    </row>
    <row r="82589" spans="1:2" x14ac:dyDescent="0.45">
      <c r="A82589">
        <v>10026107</v>
      </c>
      <c r="B82589" t="s">
        <v>76963</v>
      </c>
    </row>
    <row r="82590" spans="1:2" x14ac:dyDescent="0.45">
      <c r="A82590">
        <v>10017325</v>
      </c>
      <c r="B82590" t="s">
        <v>45226</v>
      </c>
    </row>
    <row r="82591" spans="1:2" x14ac:dyDescent="0.45">
      <c r="A82591">
        <v>10061743</v>
      </c>
      <c r="B82591" t="s">
        <v>76964</v>
      </c>
    </row>
    <row r="82592" spans="1:2" x14ac:dyDescent="0.45">
      <c r="A82592">
        <v>10091332</v>
      </c>
      <c r="B82592" t="s">
        <v>76965</v>
      </c>
    </row>
    <row r="82593" spans="1:2" x14ac:dyDescent="0.45">
      <c r="A82593">
        <v>10013869</v>
      </c>
      <c r="B82593" t="s">
        <v>76966</v>
      </c>
    </row>
    <row r="82594" spans="1:2" x14ac:dyDescent="0.45">
      <c r="A82594">
        <v>10044860</v>
      </c>
      <c r="B82594" t="s">
        <v>76967</v>
      </c>
    </row>
    <row r="82595" spans="1:2" x14ac:dyDescent="0.45">
      <c r="A82595">
        <v>10069383</v>
      </c>
      <c r="B82595" t="s">
        <v>76968</v>
      </c>
    </row>
    <row r="82596" spans="1:2" x14ac:dyDescent="0.45">
      <c r="A82596">
        <v>10013874</v>
      </c>
      <c r="B82596" t="s">
        <v>76969</v>
      </c>
    </row>
    <row r="82597" spans="1:2" x14ac:dyDescent="0.45">
      <c r="A82597">
        <v>10001209</v>
      </c>
      <c r="B82597" t="s">
        <v>39779</v>
      </c>
    </row>
    <row r="82598" spans="1:2" x14ac:dyDescent="0.45">
      <c r="A82598">
        <v>10036634</v>
      </c>
      <c r="B82598" t="s">
        <v>76970</v>
      </c>
    </row>
    <row r="82599" spans="1:2" x14ac:dyDescent="0.45">
      <c r="A82599">
        <v>10076422</v>
      </c>
      <c r="B82599" t="s">
        <v>76971</v>
      </c>
    </row>
    <row r="82600" spans="1:2" x14ac:dyDescent="0.45">
      <c r="A82600">
        <v>10079595</v>
      </c>
      <c r="B82600" t="s">
        <v>76972</v>
      </c>
    </row>
    <row r="82601" spans="1:2" x14ac:dyDescent="0.45">
      <c r="A82601">
        <v>10044843</v>
      </c>
      <c r="B82601" t="s">
        <v>76973</v>
      </c>
    </row>
    <row r="82602" spans="1:2" x14ac:dyDescent="0.45">
      <c r="A82602">
        <v>10022120</v>
      </c>
      <c r="B82602" t="s">
        <v>76974</v>
      </c>
    </row>
    <row r="82603" spans="1:2" x14ac:dyDescent="0.45">
      <c r="A82603">
        <v>10071952</v>
      </c>
      <c r="B82603" t="s">
        <v>76975</v>
      </c>
    </row>
    <row r="82604" spans="1:2" x14ac:dyDescent="0.45">
      <c r="A82604">
        <v>10038463</v>
      </c>
      <c r="B82604" t="s">
        <v>76976</v>
      </c>
    </row>
    <row r="82605" spans="1:2" x14ac:dyDescent="0.45">
      <c r="A82605">
        <v>10046353</v>
      </c>
      <c r="B82605" t="s">
        <v>76977</v>
      </c>
    </row>
    <row r="82606" spans="1:2" x14ac:dyDescent="0.45">
      <c r="A82606">
        <v>10085996</v>
      </c>
      <c r="B82606" t="s">
        <v>76978</v>
      </c>
    </row>
    <row r="82607" spans="1:2" x14ac:dyDescent="0.45">
      <c r="A82607">
        <v>10077409</v>
      </c>
      <c r="B82607" t="s">
        <v>76979</v>
      </c>
    </row>
    <row r="82608" spans="1:2" x14ac:dyDescent="0.45">
      <c r="A82608">
        <v>10013601</v>
      </c>
      <c r="B82608" t="s">
        <v>76980</v>
      </c>
    </row>
    <row r="82609" spans="1:2" x14ac:dyDescent="0.45">
      <c r="A82609">
        <v>10003305</v>
      </c>
      <c r="B82609" t="s">
        <v>76981</v>
      </c>
    </row>
    <row r="82610" spans="1:2" x14ac:dyDescent="0.45">
      <c r="A82610">
        <v>10029110</v>
      </c>
      <c r="B82610" t="s">
        <v>76982</v>
      </c>
    </row>
    <row r="82611" spans="1:2" x14ac:dyDescent="0.45">
      <c r="A82611">
        <v>10011063</v>
      </c>
      <c r="B82611" t="s">
        <v>76983</v>
      </c>
    </row>
    <row r="82612" spans="1:2" x14ac:dyDescent="0.45">
      <c r="A82612">
        <v>10044485</v>
      </c>
      <c r="B82612" t="s">
        <v>76984</v>
      </c>
    </row>
    <row r="82613" spans="1:2" x14ac:dyDescent="0.45">
      <c r="A82613">
        <v>10021988</v>
      </c>
      <c r="B82613" t="s">
        <v>76985</v>
      </c>
    </row>
    <row r="82614" spans="1:2" x14ac:dyDescent="0.45">
      <c r="A82614">
        <v>10080479</v>
      </c>
      <c r="B82614" t="s">
        <v>76986</v>
      </c>
    </row>
    <row r="82615" spans="1:2" x14ac:dyDescent="0.45">
      <c r="A82615">
        <v>10053760</v>
      </c>
      <c r="B82615" t="s">
        <v>31317</v>
      </c>
    </row>
    <row r="82616" spans="1:2" x14ac:dyDescent="0.45">
      <c r="A82616">
        <v>10092506</v>
      </c>
      <c r="B82616" t="s">
        <v>76987</v>
      </c>
    </row>
    <row r="82617" spans="1:2" x14ac:dyDescent="0.45">
      <c r="A82617">
        <v>10031667</v>
      </c>
      <c r="B82617" t="s">
        <v>76988</v>
      </c>
    </row>
    <row r="82618" spans="1:2" x14ac:dyDescent="0.45">
      <c r="A82618">
        <v>10037554</v>
      </c>
      <c r="B82618" t="s">
        <v>76989</v>
      </c>
    </row>
    <row r="82619" spans="1:2" x14ac:dyDescent="0.45">
      <c r="A82619">
        <v>10069684</v>
      </c>
      <c r="B82619" t="s">
        <v>76990</v>
      </c>
    </row>
    <row r="82620" spans="1:2" x14ac:dyDescent="0.45">
      <c r="A82620">
        <v>10046180</v>
      </c>
      <c r="B82620" t="s">
        <v>76991</v>
      </c>
    </row>
    <row r="82621" spans="1:2" x14ac:dyDescent="0.45">
      <c r="A82621">
        <v>10034571</v>
      </c>
      <c r="B82621" t="s">
        <v>39207</v>
      </c>
    </row>
    <row r="82622" spans="1:2" x14ac:dyDescent="0.45">
      <c r="A82622">
        <v>10004077</v>
      </c>
      <c r="B82622" t="s">
        <v>76992</v>
      </c>
    </row>
    <row r="82623" spans="1:2" x14ac:dyDescent="0.45">
      <c r="A82623">
        <v>10086286</v>
      </c>
      <c r="B82623" t="s">
        <v>72448</v>
      </c>
    </row>
    <row r="82624" spans="1:2" x14ac:dyDescent="0.45">
      <c r="A82624">
        <v>10064485</v>
      </c>
      <c r="B82624" t="s">
        <v>76993</v>
      </c>
    </row>
    <row r="82625" spans="1:2" x14ac:dyDescent="0.45">
      <c r="A82625">
        <v>10052069</v>
      </c>
      <c r="B82625" t="s">
        <v>76994</v>
      </c>
    </row>
    <row r="82626" spans="1:2" x14ac:dyDescent="0.45">
      <c r="A82626">
        <v>10082908</v>
      </c>
      <c r="B82626" t="s">
        <v>76995</v>
      </c>
    </row>
    <row r="82627" spans="1:2" x14ac:dyDescent="0.45">
      <c r="A82627">
        <v>10009896</v>
      </c>
      <c r="B82627" t="s">
        <v>76996</v>
      </c>
    </row>
    <row r="82628" spans="1:2" x14ac:dyDescent="0.45">
      <c r="A82628">
        <v>10042333</v>
      </c>
      <c r="B82628" t="s">
        <v>76997</v>
      </c>
    </row>
    <row r="82629" spans="1:2" x14ac:dyDescent="0.45">
      <c r="A82629">
        <v>10085283</v>
      </c>
      <c r="B82629" t="s">
        <v>76998</v>
      </c>
    </row>
    <row r="82630" spans="1:2" x14ac:dyDescent="0.45">
      <c r="A82630">
        <v>10009180</v>
      </c>
      <c r="B82630" t="s">
        <v>76999</v>
      </c>
    </row>
    <row r="82631" spans="1:2" x14ac:dyDescent="0.45">
      <c r="A82631">
        <v>10082076</v>
      </c>
      <c r="B82631" t="s">
        <v>77000</v>
      </c>
    </row>
    <row r="82632" spans="1:2" x14ac:dyDescent="0.45">
      <c r="A82632">
        <v>10040628</v>
      </c>
      <c r="B82632" t="s">
        <v>77001</v>
      </c>
    </row>
    <row r="82633" spans="1:2" x14ac:dyDescent="0.45">
      <c r="A82633">
        <v>10016922</v>
      </c>
      <c r="B82633" t="s">
        <v>77002</v>
      </c>
    </row>
    <row r="82634" spans="1:2" x14ac:dyDescent="0.45">
      <c r="A82634">
        <v>10081446</v>
      </c>
      <c r="B82634" t="s">
        <v>75821</v>
      </c>
    </row>
    <row r="82635" spans="1:2" x14ac:dyDescent="0.45">
      <c r="A82635">
        <v>10050743</v>
      </c>
      <c r="B82635" t="s">
        <v>77003</v>
      </c>
    </row>
    <row r="82636" spans="1:2" x14ac:dyDescent="0.45">
      <c r="A82636">
        <v>10038805</v>
      </c>
      <c r="B82636" t="s">
        <v>77004</v>
      </c>
    </row>
    <row r="82637" spans="1:2" x14ac:dyDescent="0.45">
      <c r="A82637">
        <v>10005992</v>
      </c>
      <c r="B82637" t="s">
        <v>77005</v>
      </c>
    </row>
    <row r="82638" spans="1:2" x14ac:dyDescent="0.45">
      <c r="A82638">
        <v>10085563</v>
      </c>
      <c r="B82638" t="s">
        <v>77006</v>
      </c>
    </row>
    <row r="82639" spans="1:2" x14ac:dyDescent="0.45">
      <c r="A82639">
        <v>10057591</v>
      </c>
      <c r="B82639" t="s">
        <v>74330</v>
      </c>
    </row>
    <row r="82640" spans="1:2" x14ac:dyDescent="0.45">
      <c r="A82640">
        <v>10033265</v>
      </c>
      <c r="B82640" t="s">
        <v>67548</v>
      </c>
    </row>
    <row r="82641" spans="1:2" x14ac:dyDescent="0.45">
      <c r="A82641">
        <v>10016217</v>
      </c>
      <c r="B82641" t="s">
        <v>19462</v>
      </c>
    </row>
    <row r="82642" spans="1:2" x14ac:dyDescent="0.45">
      <c r="A82642">
        <v>10081400</v>
      </c>
      <c r="B82642" t="s">
        <v>29280</v>
      </c>
    </row>
    <row r="82643" spans="1:2" x14ac:dyDescent="0.45">
      <c r="A82643">
        <v>10076391</v>
      </c>
      <c r="B82643" t="s">
        <v>77007</v>
      </c>
    </row>
    <row r="82644" spans="1:2" x14ac:dyDescent="0.45">
      <c r="A82644">
        <v>10039501</v>
      </c>
      <c r="B82644" t="s">
        <v>77008</v>
      </c>
    </row>
    <row r="82645" spans="1:2" x14ac:dyDescent="0.45">
      <c r="A82645">
        <v>10033139</v>
      </c>
      <c r="B82645" t="s">
        <v>77009</v>
      </c>
    </row>
    <row r="82646" spans="1:2" x14ac:dyDescent="0.45">
      <c r="A82646">
        <v>10081431</v>
      </c>
      <c r="B82646" t="s">
        <v>26770</v>
      </c>
    </row>
    <row r="82647" spans="1:2" x14ac:dyDescent="0.45">
      <c r="A82647">
        <v>10053172</v>
      </c>
      <c r="B82647" t="s">
        <v>77010</v>
      </c>
    </row>
    <row r="82648" spans="1:2" x14ac:dyDescent="0.45">
      <c r="A82648">
        <v>10055034</v>
      </c>
      <c r="B82648" t="s">
        <v>77011</v>
      </c>
    </row>
    <row r="82649" spans="1:2" x14ac:dyDescent="0.45">
      <c r="A82649">
        <v>10074104</v>
      </c>
      <c r="B82649" t="s">
        <v>77012</v>
      </c>
    </row>
    <row r="82650" spans="1:2" x14ac:dyDescent="0.45">
      <c r="A82650">
        <v>10017775</v>
      </c>
      <c r="B82650" t="s">
        <v>77013</v>
      </c>
    </row>
    <row r="82651" spans="1:2" x14ac:dyDescent="0.45">
      <c r="A82651">
        <v>10045894</v>
      </c>
      <c r="B82651" t="s">
        <v>77014</v>
      </c>
    </row>
    <row r="82652" spans="1:2" x14ac:dyDescent="0.45">
      <c r="A82652">
        <v>10010928</v>
      </c>
      <c r="B82652" t="s">
        <v>77015</v>
      </c>
    </row>
    <row r="82653" spans="1:2" x14ac:dyDescent="0.45">
      <c r="A82653">
        <v>10056248</v>
      </c>
      <c r="B82653" t="s">
        <v>77016</v>
      </c>
    </row>
    <row r="82654" spans="1:2" x14ac:dyDescent="0.45">
      <c r="A82654">
        <v>10036450</v>
      </c>
      <c r="B82654" t="s">
        <v>77017</v>
      </c>
    </row>
    <row r="82655" spans="1:2" x14ac:dyDescent="0.45">
      <c r="A82655">
        <v>10038247</v>
      </c>
      <c r="B82655" t="s">
        <v>77018</v>
      </c>
    </row>
    <row r="82656" spans="1:2" x14ac:dyDescent="0.45">
      <c r="A82656">
        <v>10021083</v>
      </c>
      <c r="B82656" t="s">
        <v>68155</v>
      </c>
    </row>
    <row r="82657" spans="1:2" x14ac:dyDescent="0.45">
      <c r="A82657">
        <v>10057548</v>
      </c>
      <c r="B82657" t="s">
        <v>65244</v>
      </c>
    </row>
    <row r="82658" spans="1:2" x14ac:dyDescent="0.45">
      <c r="A82658">
        <v>90000270</v>
      </c>
      <c r="B82658" t="s">
        <v>77019</v>
      </c>
    </row>
    <row r="82659" spans="1:2" x14ac:dyDescent="0.45">
      <c r="A82659">
        <v>10086833</v>
      </c>
      <c r="B82659" t="s">
        <v>77020</v>
      </c>
    </row>
    <row r="82660" spans="1:2" x14ac:dyDescent="0.45">
      <c r="A82660">
        <v>10003323</v>
      </c>
      <c r="B82660" t="s">
        <v>77021</v>
      </c>
    </row>
    <row r="82661" spans="1:2" x14ac:dyDescent="0.45">
      <c r="A82661">
        <v>10032700</v>
      </c>
      <c r="B82661" t="s">
        <v>77022</v>
      </c>
    </row>
    <row r="82662" spans="1:2" x14ac:dyDescent="0.45">
      <c r="A82662">
        <v>10033922</v>
      </c>
      <c r="B82662" t="s">
        <v>77023</v>
      </c>
    </row>
    <row r="82663" spans="1:2" x14ac:dyDescent="0.45">
      <c r="A82663">
        <v>10069258</v>
      </c>
      <c r="B82663" t="s">
        <v>77024</v>
      </c>
    </row>
    <row r="82664" spans="1:2" x14ac:dyDescent="0.45">
      <c r="A82664">
        <v>10055384</v>
      </c>
      <c r="B82664" t="s">
        <v>77025</v>
      </c>
    </row>
    <row r="82665" spans="1:2" x14ac:dyDescent="0.45">
      <c r="A82665">
        <v>10064483</v>
      </c>
      <c r="B82665" t="s">
        <v>77026</v>
      </c>
    </row>
    <row r="82666" spans="1:2" x14ac:dyDescent="0.45">
      <c r="A82666">
        <v>10001240</v>
      </c>
      <c r="B82666" t="s">
        <v>77027</v>
      </c>
    </row>
    <row r="82667" spans="1:2" x14ac:dyDescent="0.45">
      <c r="A82667">
        <v>10001109</v>
      </c>
      <c r="B82667" t="s">
        <v>77028</v>
      </c>
    </row>
    <row r="82668" spans="1:2" x14ac:dyDescent="0.45">
      <c r="A82668">
        <v>10039051</v>
      </c>
      <c r="B82668" t="s">
        <v>77029</v>
      </c>
    </row>
    <row r="82669" spans="1:2" x14ac:dyDescent="0.45">
      <c r="A82669">
        <v>10041337</v>
      </c>
      <c r="B82669" t="s">
        <v>77030</v>
      </c>
    </row>
    <row r="82670" spans="1:2" x14ac:dyDescent="0.45">
      <c r="A82670">
        <v>10079319</v>
      </c>
      <c r="B82670" t="s">
        <v>77031</v>
      </c>
    </row>
    <row r="82671" spans="1:2" x14ac:dyDescent="0.45">
      <c r="A82671">
        <v>10002131</v>
      </c>
      <c r="B82671" t="s">
        <v>77032</v>
      </c>
    </row>
    <row r="82672" spans="1:2" x14ac:dyDescent="0.45">
      <c r="A82672">
        <v>10050268</v>
      </c>
      <c r="B82672" t="s">
        <v>77033</v>
      </c>
    </row>
    <row r="82673" spans="1:2" x14ac:dyDescent="0.45">
      <c r="A82673">
        <v>10074848</v>
      </c>
      <c r="B82673" t="s">
        <v>77034</v>
      </c>
    </row>
    <row r="82674" spans="1:2" x14ac:dyDescent="0.45">
      <c r="A82674">
        <v>10042234</v>
      </c>
      <c r="B82674" t="s">
        <v>21564</v>
      </c>
    </row>
    <row r="82675" spans="1:2" x14ac:dyDescent="0.45">
      <c r="A82675">
        <v>10071177</v>
      </c>
      <c r="B82675" t="s">
        <v>77035</v>
      </c>
    </row>
    <row r="82676" spans="1:2" x14ac:dyDescent="0.45">
      <c r="A82676">
        <v>10046013</v>
      </c>
      <c r="B82676" t="s">
        <v>77036</v>
      </c>
    </row>
    <row r="82677" spans="1:2" x14ac:dyDescent="0.45">
      <c r="A82677">
        <v>10057296</v>
      </c>
      <c r="B82677" t="s">
        <v>77037</v>
      </c>
    </row>
    <row r="82678" spans="1:2" x14ac:dyDescent="0.45">
      <c r="A82678">
        <v>10001560</v>
      </c>
      <c r="B82678" t="s">
        <v>77038</v>
      </c>
    </row>
    <row r="82679" spans="1:2" x14ac:dyDescent="0.45">
      <c r="A82679">
        <v>10057015</v>
      </c>
      <c r="B82679" t="s">
        <v>77039</v>
      </c>
    </row>
    <row r="82680" spans="1:2" x14ac:dyDescent="0.45">
      <c r="A82680">
        <v>10055103</v>
      </c>
      <c r="B82680" t="s">
        <v>77040</v>
      </c>
    </row>
    <row r="82681" spans="1:2" x14ac:dyDescent="0.45">
      <c r="A82681">
        <v>10044792</v>
      </c>
      <c r="B82681" t="s">
        <v>77041</v>
      </c>
    </row>
    <row r="82682" spans="1:2" x14ac:dyDescent="0.45">
      <c r="A82682">
        <v>10017827</v>
      </c>
      <c r="B82682" t="s">
        <v>77042</v>
      </c>
    </row>
    <row r="82683" spans="1:2" x14ac:dyDescent="0.45">
      <c r="A82683">
        <v>10005882</v>
      </c>
      <c r="B82683" t="s">
        <v>77043</v>
      </c>
    </row>
    <row r="82684" spans="1:2" x14ac:dyDescent="0.45">
      <c r="A82684">
        <v>10089776</v>
      </c>
      <c r="B82684" t="s">
        <v>77044</v>
      </c>
    </row>
    <row r="82685" spans="1:2" x14ac:dyDescent="0.45">
      <c r="A82685">
        <v>10081648</v>
      </c>
      <c r="B82685" t="s">
        <v>77045</v>
      </c>
    </row>
    <row r="82686" spans="1:2" x14ac:dyDescent="0.45">
      <c r="A82686">
        <v>10042237</v>
      </c>
      <c r="B82686" t="s">
        <v>77046</v>
      </c>
    </row>
    <row r="82687" spans="1:2" x14ac:dyDescent="0.45">
      <c r="A82687">
        <v>10009433</v>
      </c>
      <c r="B82687" t="s">
        <v>77047</v>
      </c>
    </row>
    <row r="82688" spans="1:2" x14ac:dyDescent="0.45">
      <c r="A82688">
        <v>10051485</v>
      </c>
      <c r="B82688" t="s">
        <v>77048</v>
      </c>
    </row>
    <row r="82689" spans="1:2" x14ac:dyDescent="0.45">
      <c r="A82689">
        <v>10004716</v>
      </c>
      <c r="B82689" t="s">
        <v>77049</v>
      </c>
    </row>
    <row r="82690" spans="1:2" x14ac:dyDescent="0.45">
      <c r="A82690">
        <v>10049138</v>
      </c>
      <c r="B82690" t="s">
        <v>77050</v>
      </c>
    </row>
    <row r="82691" spans="1:2" x14ac:dyDescent="0.45">
      <c r="A82691">
        <v>10046284</v>
      </c>
      <c r="B82691" t="s">
        <v>77051</v>
      </c>
    </row>
    <row r="82692" spans="1:2" x14ac:dyDescent="0.45">
      <c r="A82692">
        <v>10047850</v>
      </c>
      <c r="B82692" t="s">
        <v>77052</v>
      </c>
    </row>
    <row r="82693" spans="1:2" x14ac:dyDescent="0.45">
      <c r="A82693">
        <v>10055583</v>
      </c>
      <c r="B82693" t="s">
        <v>77053</v>
      </c>
    </row>
    <row r="82694" spans="1:2" x14ac:dyDescent="0.45">
      <c r="A82694">
        <v>10005918</v>
      </c>
      <c r="B82694" t="s">
        <v>77054</v>
      </c>
    </row>
    <row r="82695" spans="1:2" x14ac:dyDescent="0.45">
      <c r="A82695">
        <v>10057008</v>
      </c>
      <c r="B82695" t="s">
        <v>77055</v>
      </c>
    </row>
    <row r="82696" spans="1:2" x14ac:dyDescent="0.45">
      <c r="A82696">
        <v>10079150</v>
      </c>
      <c r="B82696" t="s">
        <v>29105</v>
      </c>
    </row>
    <row r="82697" spans="1:2" x14ac:dyDescent="0.45">
      <c r="A82697">
        <v>10022453</v>
      </c>
      <c r="B82697" t="s">
        <v>77056</v>
      </c>
    </row>
    <row r="82698" spans="1:2" x14ac:dyDescent="0.45">
      <c r="A82698">
        <v>10052110</v>
      </c>
      <c r="B82698" t="s">
        <v>77057</v>
      </c>
    </row>
    <row r="82699" spans="1:2" x14ac:dyDescent="0.45">
      <c r="A82699">
        <v>10006544</v>
      </c>
      <c r="B82699" t="s">
        <v>77058</v>
      </c>
    </row>
    <row r="82700" spans="1:2" x14ac:dyDescent="0.45">
      <c r="A82700">
        <v>10055676</v>
      </c>
      <c r="B82700" t="s">
        <v>77059</v>
      </c>
    </row>
    <row r="82701" spans="1:2" x14ac:dyDescent="0.45">
      <c r="A82701">
        <v>10047566</v>
      </c>
      <c r="B82701" t="s">
        <v>18478</v>
      </c>
    </row>
    <row r="82702" spans="1:2" x14ac:dyDescent="0.45">
      <c r="A82702">
        <v>10076655</v>
      </c>
      <c r="B82702" t="s">
        <v>27979</v>
      </c>
    </row>
    <row r="82703" spans="1:2" x14ac:dyDescent="0.45">
      <c r="A82703">
        <v>10050095</v>
      </c>
      <c r="B82703" t="s">
        <v>77060</v>
      </c>
    </row>
    <row r="82704" spans="1:2" x14ac:dyDescent="0.45">
      <c r="A82704">
        <v>10071610</v>
      </c>
      <c r="B82704" t="s">
        <v>77061</v>
      </c>
    </row>
    <row r="82705" spans="1:2" x14ac:dyDescent="0.45">
      <c r="A82705">
        <v>10061975</v>
      </c>
      <c r="B82705" t="s">
        <v>77062</v>
      </c>
    </row>
    <row r="82706" spans="1:2" x14ac:dyDescent="0.45">
      <c r="A82706">
        <v>10065084</v>
      </c>
      <c r="B82706" t="s">
        <v>77063</v>
      </c>
    </row>
    <row r="82707" spans="1:2" x14ac:dyDescent="0.45">
      <c r="A82707">
        <v>10090453</v>
      </c>
      <c r="B82707" t="s">
        <v>77064</v>
      </c>
    </row>
    <row r="82708" spans="1:2" x14ac:dyDescent="0.45">
      <c r="A82708">
        <v>10063116</v>
      </c>
      <c r="B82708" t="s">
        <v>77065</v>
      </c>
    </row>
    <row r="82709" spans="1:2" x14ac:dyDescent="0.45">
      <c r="A82709">
        <v>10047581</v>
      </c>
      <c r="B82709" t="s">
        <v>77066</v>
      </c>
    </row>
    <row r="82710" spans="1:2" x14ac:dyDescent="0.45">
      <c r="A82710">
        <v>10008841</v>
      </c>
      <c r="B82710" t="s">
        <v>77067</v>
      </c>
    </row>
    <row r="82711" spans="1:2" x14ac:dyDescent="0.45">
      <c r="A82711">
        <v>10029746</v>
      </c>
      <c r="B82711" t="s">
        <v>77068</v>
      </c>
    </row>
    <row r="82712" spans="1:2" x14ac:dyDescent="0.45">
      <c r="A82712">
        <v>10052756</v>
      </c>
      <c r="B82712" t="s">
        <v>77069</v>
      </c>
    </row>
    <row r="82713" spans="1:2" x14ac:dyDescent="0.45">
      <c r="A82713">
        <v>10015862</v>
      </c>
      <c r="B82713" t="s">
        <v>69782</v>
      </c>
    </row>
    <row r="82714" spans="1:2" x14ac:dyDescent="0.45">
      <c r="A82714">
        <v>10033338</v>
      </c>
      <c r="B82714" t="s">
        <v>77070</v>
      </c>
    </row>
    <row r="82715" spans="1:2" x14ac:dyDescent="0.45">
      <c r="A82715">
        <v>10016723</v>
      </c>
      <c r="B82715" t="s">
        <v>49198</v>
      </c>
    </row>
    <row r="82716" spans="1:2" x14ac:dyDescent="0.45">
      <c r="A82716">
        <v>10055392</v>
      </c>
      <c r="B82716" t="s">
        <v>77071</v>
      </c>
    </row>
    <row r="82717" spans="1:2" x14ac:dyDescent="0.45">
      <c r="A82717">
        <v>10066676</v>
      </c>
      <c r="B82717" t="s">
        <v>77072</v>
      </c>
    </row>
    <row r="82718" spans="1:2" x14ac:dyDescent="0.45">
      <c r="A82718">
        <v>10023818</v>
      </c>
      <c r="B82718" t="s">
        <v>77073</v>
      </c>
    </row>
    <row r="82719" spans="1:2" x14ac:dyDescent="0.45">
      <c r="A82719">
        <v>10075606</v>
      </c>
      <c r="B82719" t="s">
        <v>77074</v>
      </c>
    </row>
    <row r="82720" spans="1:2" x14ac:dyDescent="0.45">
      <c r="A82720">
        <v>10083663</v>
      </c>
      <c r="B82720" t="s">
        <v>49150</v>
      </c>
    </row>
    <row r="82721" spans="1:2" x14ac:dyDescent="0.45">
      <c r="A82721">
        <v>10006777</v>
      </c>
      <c r="B82721" t="s">
        <v>77075</v>
      </c>
    </row>
    <row r="82722" spans="1:2" x14ac:dyDescent="0.45">
      <c r="A82722">
        <v>10087776</v>
      </c>
      <c r="B82722" t="s">
        <v>77076</v>
      </c>
    </row>
    <row r="82723" spans="1:2" x14ac:dyDescent="0.45">
      <c r="A82723">
        <v>10066158</v>
      </c>
      <c r="B82723" t="s">
        <v>77077</v>
      </c>
    </row>
    <row r="82724" spans="1:2" x14ac:dyDescent="0.45">
      <c r="A82724">
        <v>10092645</v>
      </c>
      <c r="B82724" t="s">
        <v>77078</v>
      </c>
    </row>
    <row r="82725" spans="1:2" x14ac:dyDescent="0.45">
      <c r="A82725">
        <v>10084423</v>
      </c>
      <c r="B82725" t="s">
        <v>77079</v>
      </c>
    </row>
    <row r="82726" spans="1:2" x14ac:dyDescent="0.45">
      <c r="A82726">
        <v>10054344</v>
      </c>
      <c r="B82726" t="s">
        <v>77080</v>
      </c>
    </row>
    <row r="82727" spans="1:2" x14ac:dyDescent="0.45">
      <c r="A82727">
        <v>10082436</v>
      </c>
      <c r="B82727" t="s">
        <v>77081</v>
      </c>
    </row>
    <row r="82728" spans="1:2" x14ac:dyDescent="0.45">
      <c r="A82728">
        <v>10033168</v>
      </c>
      <c r="B82728" t="s">
        <v>77082</v>
      </c>
    </row>
    <row r="82729" spans="1:2" x14ac:dyDescent="0.45">
      <c r="A82729">
        <v>10069335</v>
      </c>
      <c r="B82729" t="s">
        <v>43996</v>
      </c>
    </row>
    <row r="82730" spans="1:2" x14ac:dyDescent="0.45">
      <c r="A82730">
        <v>10013469</v>
      </c>
      <c r="B82730" t="s">
        <v>77083</v>
      </c>
    </row>
    <row r="82731" spans="1:2" x14ac:dyDescent="0.45">
      <c r="A82731">
        <v>10091073</v>
      </c>
      <c r="B82731" t="s">
        <v>77084</v>
      </c>
    </row>
    <row r="82732" spans="1:2" x14ac:dyDescent="0.45">
      <c r="A82732">
        <v>10027269</v>
      </c>
      <c r="B82732" t="s">
        <v>77085</v>
      </c>
    </row>
    <row r="82733" spans="1:2" x14ac:dyDescent="0.45">
      <c r="A82733">
        <v>10051238</v>
      </c>
      <c r="B82733" t="s">
        <v>77086</v>
      </c>
    </row>
    <row r="82734" spans="1:2" x14ac:dyDescent="0.45">
      <c r="A82734">
        <v>10040997</v>
      </c>
      <c r="B82734" t="s">
        <v>77087</v>
      </c>
    </row>
    <row r="82735" spans="1:2" x14ac:dyDescent="0.45">
      <c r="A82735">
        <v>10018110</v>
      </c>
      <c r="B82735" t="s">
        <v>77088</v>
      </c>
    </row>
    <row r="82736" spans="1:2" x14ac:dyDescent="0.45">
      <c r="A82736">
        <v>10022560</v>
      </c>
      <c r="B82736" t="s">
        <v>77089</v>
      </c>
    </row>
    <row r="82737" spans="1:2" x14ac:dyDescent="0.45">
      <c r="A82737">
        <v>10069859</v>
      </c>
      <c r="B82737" t="s">
        <v>77090</v>
      </c>
    </row>
    <row r="82738" spans="1:2" x14ac:dyDescent="0.45">
      <c r="A82738">
        <v>10005644</v>
      </c>
      <c r="B82738" t="s">
        <v>22823</v>
      </c>
    </row>
    <row r="82739" spans="1:2" x14ac:dyDescent="0.45">
      <c r="A82739">
        <v>10067549</v>
      </c>
      <c r="B82739" t="s">
        <v>77091</v>
      </c>
    </row>
    <row r="82740" spans="1:2" x14ac:dyDescent="0.45">
      <c r="A82740">
        <v>10000326</v>
      </c>
      <c r="B82740" t="s">
        <v>77092</v>
      </c>
    </row>
    <row r="82741" spans="1:2" x14ac:dyDescent="0.45">
      <c r="A82741">
        <v>10085005</v>
      </c>
      <c r="B82741" t="s">
        <v>40444</v>
      </c>
    </row>
    <row r="82742" spans="1:2" x14ac:dyDescent="0.45">
      <c r="A82742">
        <v>10046379</v>
      </c>
      <c r="B82742" t="s">
        <v>77093</v>
      </c>
    </row>
    <row r="82743" spans="1:2" x14ac:dyDescent="0.45">
      <c r="A82743">
        <v>10047074</v>
      </c>
      <c r="B82743" t="s">
        <v>77094</v>
      </c>
    </row>
    <row r="82744" spans="1:2" x14ac:dyDescent="0.45">
      <c r="A82744">
        <v>10026992</v>
      </c>
      <c r="B82744" t="s">
        <v>77095</v>
      </c>
    </row>
    <row r="82745" spans="1:2" x14ac:dyDescent="0.45">
      <c r="A82745">
        <v>10024081</v>
      </c>
      <c r="B82745" t="s">
        <v>77096</v>
      </c>
    </row>
    <row r="82746" spans="1:2" x14ac:dyDescent="0.45">
      <c r="A82746">
        <v>10008142</v>
      </c>
      <c r="B82746" t="s">
        <v>77097</v>
      </c>
    </row>
    <row r="82747" spans="1:2" x14ac:dyDescent="0.45">
      <c r="A82747">
        <v>10063715</v>
      </c>
      <c r="B82747" t="s">
        <v>77098</v>
      </c>
    </row>
    <row r="82748" spans="1:2" x14ac:dyDescent="0.45">
      <c r="A82748">
        <v>10032576</v>
      </c>
      <c r="B82748" t="s">
        <v>77099</v>
      </c>
    </row>
    <row r="82749" spans="1:2" x14ac:dyDescent="0.45">
      <c r="A82749">
        <v>10009719</v>
      </c>
      <c r="B82749" t="s">
        <v>77100</v>
      </c>
    </row>
    <row r="82750" spans="1:2" x14ac:dyDescent="0.45">
      <c r="A82750">
        <v>10023999</v>
      </c>
      <c r="B82750" t="s">
        <v>77101</v>
      </c>
    </row>
    <row r="82751" spans="1:2" x14ac:dyDescent="0.45">
      <c r="A82751">
        <v>10075708</v>
      </c>
      <c r="B82751" t="s">
        <v>77102</v>
      </c>
    </row>
    <row r="82752" spans="1:2" x14ac:dyDescent="0.45">
      <c r="A82752">
        <v>10077495</v>
      </c>
      <c r="B82752" t="s">
        <v>77103</v>
      </c>
    </row>
    <row r="82753" spans="1:2" x14ac:dyDescent="0.45">
      <c r="A82753">
        <v>10079027</v>
      </c>
      <c r="B82753" t="s">
        <v>77104</v>
      </c>
    </row>
    <row r="82754" spans="1:2" x14ac:dyDescent="0.45">
      <c r="A82754">
        <v>10065494</v>
      </c>
      <c r="B82754" t="s">
        <v>77105</v>
      </c>
    </row>
    <row r="82755" spans="1:2" x14ac:dyDescent="0.45">
      <c r="A82755">
        <v>10067770</v>
      </c>
      <c r="B82755" t="s">
        <v>75818</v>
      </c>
    </row>
    <row r="82756" spans="1:2" x14ac:dyDescent="0.45">
      <c r="A82756">
        <v>10056591</v>
      </c>
      <c r="B82756" t="s">
        <v>77106</v>
      </c>
    </row>
    <row r="82757" spans="1:2" x14ac:dyDescent="0.45">
      <c r="A82757">
        <v>10066827</v>
      </c>
      <c r="B82757" t="s">
        <v>77107</v>
      </c>
    </row>
    <row r="82758" spans="1:2" x14ac:dyDescent="0.45">
      <c r="A82758">
        <v>10002629</v>
      </c>
      <c r="B82758" t="s">
        <v>77108</v>
      </c>
    </row>
    <row r="82759" spans="1:2" x14ac:dyDescent="0.45">
      <c r="A82759">
        <v>10009982</v>
      </c>
      <c r="B82759" t="s">
        <v>77109</v>
      </c>
    </row>
    <row r="82760" spans="1:2" x14ac:dyDescent="0.45">
      <c r="A82760">
        <v>10071946</v>
      </c>
      <c r="B82760" t="s">
        <v>77110</v>
      </c>
    </row>
    <row r="82761" spans="1:2" x14ac:dyDescent="0.45">
      <c r="A82761">
        <v>10019343</v>
      </c>
      <c r="B82761" t="s">
        <v>77111</v>
      </c>
    </row>
    <row r="82762" spans="1:2" x14ac:dyDescent="0.45">
      <c r="A82762">
        <v>10001565</v>
      </c>
      <c r="B82762" t="s">
        <v>77112</v>
      </c>
    </row>
    <row r="82763" spans="1:2" x14ac:dyDescent="0.45">
      <c r="A82763">
        <v>10081370</v>
      </c>
      <c r="B82763" t="s">
        <v>73304</v>
      </c>
    </row>
    <row r="82764" spans="1:2" x14ac:dyDescent="0.45">
      <c r="A82764">
        <v>10061756</v>
      </c>
      <c r="B82764" t="s">
        <v>77113</v>
      </c>
    </row>
    <row r="82765" spans="1:2" x14ac:dyDescent="0.45">
      <c r="A82765">
        <v>10021203</v>
      </c>
      <c r="B82765" t="s">
        <v>77114</v>
      </c>
    </row>
    <row r="82766" spans="1:2" x14ac:dyDescent="0.45">
      <c r="A82766">
        <v>10031207</v>
      </c>
      <c r="B82766" t="s">
        <v>77115</v>
      </c>
    </row>
    <row r="82767" spans="1:2" x14ac:dyDescent="0.45">
      <c r="A82767">
        <v>10075187</v>
      </c>
      <c r="B82767" t="s">
        <v>77116</v>
      </c>
    </row>
    <row r="82768" spans="1:2" x14ac:dyDescent="0.45">
      <c r="A82768">
        <v>10046079</v>
      </c>
      <c r="B82768" t="s">
        <v>77117</v>
      </c>
    </row>
    <row r="82769" spans="1:2" x14ac:dyDescent="0.45">
      <c r="A82769">
        <v>10077177</v>
      </c>
      <c r="B82769" t="s">
        <v>77118</v>
      </c>
    </row>
    <row r="82770" spans="1:2" x14ac:dyDescent="0.45">
      <c r="A82770">
        <v>10010421</v>
      </c>
      <c r="B82770" t="s">
        <v>77119</v>
      </c>
    </row>
    <row r="82771" spans="1:2" x14ac:dyDescent="0.45">
      <c r="A82771">
        <v>10074589</v>
      </c>
      <c r="B82771" t="s">
        <v>77120</v>
      </c>
    </row>
    <row r="82772" spans="1:2" x14ac:dyDescent="0.45">
      <c r="A82772">
        <v>10010685</v>
      </c>
      <c r="B82772" t="s">
        <v>77121</v>
      </c>
    </row>
    <row r="82773" spans="1:2" x14ac:dyDescent="0.45">
      <c r="A82773">
        <v>10081049</v>
      </c>
      <c r="B82773" t="s">
        <v>77122</v>
      </c>
    </row>
    <row r="82774" spans="1:2" x14ac:dyDescent="0.45">
      <c r="A82774">
        <v>10007334</v>
      </c>
      <c r="B82774" t="s">
        <v>36337</v>
      </c>
    </row>
    <row r="82775" spans="1:2" x14ac:dyDescent="0.45">
      <c r="A82775">
        <v>10004495</v>
      </c>
      <c r="B82775" t="s">
        <v>77123</v>
      </c>
    </row>
    <row r="82776" spans="1:2" x14ac:dyDescent="0.45">
      <c r="A82776">
        <v>10065655</v>
      </c>
      <c r="B82776" t="s">
        <v>77124</v>
      </c>
    </row>
    <row r="82777" spans="1:2" x14ac:dyDescent="0.45">
      <c r="A82777">
        <v>10032869</v>
      </c>
      <c r="B82777" t="s">
        <v>77125</v>
      </c>
    </row>
    <row r="82778" spans="1:2" x14ac:dyDescent="0.45">
      <c r="A82778">
        <v>10081510</v>
      </c>
      <c r="B82778" t="s">
        <v>77126</v>
      </c>
    </row>
    <row r="82779" spans="1:2" x14ac:dyDescent="0.45">
      <c r="A82779">
        <v>10053802</v>
      </c>
      <c r="B82779" t="s">
        <v>77127</v>
      </c>
    </row>
    <row r="82780" spans="1:2" x14ac:dyDescent="0.45">
      <c r="A82780">
        <v>10078653</v>
      </c>
      <c r="B82780" t="s">
        <v>77128</v>
      </c>
    </row>
    <row r="82781" spans="1:2" x14ac:dyDescent="0.45">
      <c r="A82781">
        <v>10086467</v>
      </c>
      <c r="B82781" t="s">
        <v>77129</v>
      </c>
    </row>
    <row r="82782" spans="1:2" x14ac:dyDescent="0.45">
      <c r="A82782">
        <v>10075694</v>
      </c>
      <c r="B82782" t="s">
        <v>77130</v>
      </c>
    </row>
    <row r="82783" spans="1:2" x14ac:dyDescent="0.45">
      <c r="A82783">
        <v>10073811</v>
      </c>
      <c r="B82783" t="s">
        <v>77131</v>
      </c>
    </row>
    <row r="82784" spans="1:2" x14ac:dyDescent="0.45">
      <c r="A82784">
        <v>10081366</v>
      </c>
      <c r="B82784" t="s">
        <v>42876</v>
      </c>
    </row>
    <row r="82785" spans="1:2" x14ac:dyDescent="0.45">
      <c r="A82785">
        <v>10065451</v>
      </c>
      <c r="B82785" t="s">
        <v>77132</v>
      </c>
    </row>
    <row r="82786" spans="1:2" x14ac:dyDescent="0.45">
      <c r="A82786">
        <v>10089931</v>
      </c>
      <c r="B82786" t="s">
        <v>77133</v>
      </c>
    </row>
    <row r="82787" spans="1:2" x14ac:dyDescent="0.45">
      <c r="A82787">
        <v>10053032</v>
      </c>
      <c r="B82787" t="s">
        <v>77134</v>
      </c>
    </row>
    <row r="82788" spans="1:2" x14ac:dyDescent="0.45">
      <c r="A82788">
        <v>90000361</v>
      </c>
      <c r="B82788" t="s">
        <v>77135</v>
      </c>
    </row>
    <row r="82789" spans="1:2" x14ac:dyDescent="0.45">
      <c r="A82789">
        <v>10070019</v>
      </c>
      <c r="B82789" t="s">
        <v>77136</v>
      </c>
    </row>
    <row r="82790" spans="1:2" x14ac:dyDescent="0.45">
      <c r="A82790">
        <v>10028600</v>
      </c>
      <c r="B82790" t="s">
        <v>77137</v>
      </c>
    </row>
    <row r="82791" spans="1:2" x14ac:dyDescent="0.45">
      <c r="A82791">
        <v>10034892</v>
      </c>
      <c r="B82791" t="s">
        <v>77138</v>
      </c>
    </row>
    <row r="82792" spans="1:2" x14ac:dyDescent="0.45">
      <c r="A82792">
        <v>10011091</v>
      </c>
      <c r="B82792" t="s">
        <v>77139</v>
      </c>
    </row>
    <row r="82793" spans="1:2" x14ac:dyDescent="0.45">
      <c r="A82793">
        <v>10006577</v>
      </c>
      <c r="B82793" t="s">
        <v>77140</v>
      </c>
    </row>
    <row r="82794" spans="1:2" x14ac:dyDescent="0.45">
      <c r="A82794">
        <v>10080577</v>
      </c>
      <c r="B82794" t="s">
        <v>77141</v>
      </c>
    </row>
    <row r="82795" spans="1:2" x14ac:dyDescent="0.45">
      <c r="A82795">
        <v>10051044</v>
      </c>
      <c r="B82795" t="s">
        <v>77142</v>
      </c>
    </row>
    <row r="82796" spans="1:2" x14ac:dyDescent="0.45">
      <c r="A82796">
        <v>10070491</v>
      </c>
      <c r="B82796" t="s">
        <v>77143</v>
      </c>
    </row>
    <row r="82797" spans="1:2" x14ac:dyDescent="0.45">
      <c r="A82797">
        <v>10020099</v>
      </c>
      <c r="B82797" t="s">
        <v>77144</v>
      </c>
    </row>
    <row r="82798" spans="1:2" x14ac:dyDescent="0.45">
      <c r="A82798">
        <v>10035237</v>
      </c>
      <c r="B82798" t="s">
        <v>77145</v>
      </c>
    </row>
    <row r="82799" spans="1:2" x14ac:dyDescent="0.45">
      <c r="A82799">
        <v>10028937</v>
      </c>
      <c r="B82799" t="s">
        <v>77146</v>
      </c>
    </row>
    <row r="82800" spans="1:2" x14ac:dyDescent="0.45">
      <c r="A82800">
        <v>10022057</v>
      </c>
      <c r="B82800" t="s">
        <v>77147</v>
      </c>
    </row>
    <row r="82801" spans="1:2" x14ac:dyDescent="0.45">
      <c r="A82801">
        <v>10072209</v>
      </c>
      <c r="B82801" t="s">
        <v>77148</v>
      </c>
    </row>
    <row r="82802" spans="1:2" x14ac:dyDescent="0.45">
      <c r="A82802">
        <v>10070405</v>
      </c>
      <c r="B82802" t="s">
        <v>77149</v>
      </c>
    </row>
    <row r="82803" spans="1:2" x14ac:dyDescent="0.45">
      <c r="A82803">
        <v>10070698</v>
      </c>
      <c r="B82803" t="s">
        <v>77150</v>
      </c>
    </row>
    <row r="82804" spans="1:2" x14ac:dyDescent="0.45">
      <c r="A82804">
        <v>10033341</v>
      </c>
      <c r="B82804" t="s">
        <v>49673</v>
      </c>
    </row>
    <row r="82805" spans="1:2" x14ac:dyDescent="0.45">
      <c r="A82805">
        <v>10030213</v>
      </c>
      <c r="B82805" t="s">
        <v>77151</v>
      </c>
    </row>
    <row r="82806" spans="1:2" x14ac:dyDescent="0.45">
      <c r="A82806">
        <v>10008540</v>
      </c>
      <c r="B82806" t="s">
        <v>77152</v>
      </c>
    </row>
    <row r="82807" spans="1:2" x14ac:dyDescent="0.45">
      <c r="A82807">
        <v>10051642</v>
      </c>
      <c r="B82807" t="s">
        <v>77153</v>
      </c>
    </row>
    <row r="82808" spans="1:2" x14ac:dyDescent="0.45">
      <c r="A82808">
        <v>10070826</v>
      </c>
      <c r="B82808" t="s">
        <v>77154</v>
      </c>
    </row>
    <row r="82809" spans="1:2" x14ac:dyDescent="0.45">
      <c r="A82809">
        <v>10008603</v>
      </c>
      <c r="B82809" t="s">
        <v>77155</v>
      </c>
    </row>
    <row r="82810" spans="1:2" x14ac:dyDescent="0.45">
      <c r="A82810">
        <v>10070006</v>
      </c>
      <c r="B82810" t="s">
        <v>69962</v>
      </c>
    </row>
    <row r="82811" spans="1:2" x14ac:dyDescent="0.45">
      <c r="A82811">
        <v>10054201</v>
      </c>
      <c r="B82811" t="s">
        <v>77156</v>
      </c>
    </row>
    <row r="82812" spans="1:2" x14ac:dyDescent="0.45">
      <c r="A82812">
        <v>10020923</v>
      </c>
      <c r="B82812" t="s">
        <v>77157</v>
      </c>
    </row>
    <row r="82813" spans="1:2" x14ac:dyDescent="0.45">
      <c r="A82813">
        <v>10082742</v>
      </c>
      <c r="B82813" t="s">
        <v>77158</v>
      </c>
    </row>
    <row r="82814" spans="1:2" x14ac:dyDescent="0.45">
      <c r="A82814">
        <v>10000699</v>
      </c>
      <c r="B82814" t="s">
        <v>43339</v>
      </c>
    </row>
    <row r="82815" spans="1:2" x14ac:dyDescent="0.45">
      <c r="A82815">
        <v>10081799</v>
      </c>
      <c r="B82815" t="s">
        <v>77159</v>
      </c>
    </row>
    <row r="82816" spans="1:2" x14ac:dyDescent="0.45">
      <c r="A82816">
        <v>10081290</v>
      </c>
      <c r="B82816" t="s">
        <v>77160</v>
      </c>
    </row>
    <row r="82817" spans="1:2" x14ac:dyDescent="0.45">
      <c r="A82817">
        <v>10041206</v>
      </c>
      <c r="B82817" t="s">
        <v>77161</v>
      </c>
    </row>
    <row r="82818" spans="1:2" x14ac:dyDescent="0.45">
      <c r="A82818">
        <v>10029968</v>
      </c>
      <c r="B82818" t="s">
        <v>77162</v>
      </c>
    </row>
    <row r="82819" spans="1:2" x14ac:dyDescent="0.45">
      <c r="A82819">
        <v>10086314</v>
      </c>
      <c r="B82819" t="s">
        <v>77163</v>
      </c>
    </row>
    <row r="82820" spans="1:2" x14ac:dyDescent="0.45">
      <c r="A82820">
        <v>10091038</v>
      </c>
      <c r="B82820" t="s">
        <v>77164</v>
      </c>
    </row>
    <row r="82821" spans="1:2" x14ac:dyDescent="0.45">
      <c r="A82821">
        <v>10040556</v>
      </c>
      <c r="B82821" t="s">
        <v>77165</v>
      </c>
    </row>
    <row r="82822" spans="1:2" x14ac:dyDescent="0.45">
      <c r="A82822">
        <v>10000384</v>
      </c>
      <c r="B82822" t="s">
        <v>14667</v>
      </c>
    </row>
    <row r="82823" spans="1:2" x14ac:dyDescent="0.45">
      <c r="A82823">
        <v>10074227</v>
      </c>
      <c r="B82823" t="s">
        <v>77166</v>
      </c>
    </row>
    <row r="82824" spans="1:2" x14ac:dyDescent="0.45">
      <c r="A82824">
        <v>10030158</v>
      </c>
      <c r="B82824" t="s">
        <v>77167</v>
      </c>
    </row>
    <row r="82825" spans="1:2" x14ac:dyDescent="0.45">
      <c r="A82825">
        <v>10067077</v>
      </c>
      <c r="B82825" t="s">
        <v>45632</v>
      </c>
    </row>
    <row r="82826" spans="1:2" x14ac:dyDescent="0.45">
      <c r="A82826">
        <v>10024906</v>
      </c>
      <c r="B82826" t="s">
        <v>77168</v>
      </c>
    </row>
    <row r="82827" spans="1:2" x14ac:dyDescent="0.45">
      <c r="A82827">
        <v>10089301</v>
      </c>
      <c r="B82827" t="s">
        <v>77169</v>
      </c>
    </row>
    <row r="82828" spans="1:2" x14ac:dyDescent="0.45">
      <c r="A82828">
        <v>10052146</v>
      </c>
      <c r="B82828" t="s">
        <v>40040</v>
      </c>
    </row>
    <row r="82829" spans="1:2" x14ac:dyDescent="0.45">
      <c r="A82829">
        <v>10057836</v>
      </c>
      <c r="B82829" t="s">
        <v>77170</v>
      </c>
    </row>
    <row r="82830" spans="1:2" x14ac:dyDescent="0.45">
      <c r="A82830">
        <v>10078582</v>
      </c>
      <c r="B82830" t="s">
        <v>77171</v>
      </c>
    </row>
    <row r="82831" spans="1:2" x14ac:dyDescent="0.45">
      <c r="A82831">
        <v>10037348</v>
      </c>
      <c r="B82831" t="s">
        <v>77172</v>
      </c>
    </row>
    <row r="82832" spans="1:2" x14ac:dyDescent="0.45">
      <c r="A82832">
        <v>10078480</v>
      </c>
      <c r="B82832" t="s">
        <v>77173</v>
      </c>
    </row>
    <row r="82833" spans="1:2" x14ac:dyDescent="0.45">
      <c r="A82833">
        <v>10071329</v>
      </c>
      <c r="B82833" t="s">
        <v>77174</v>
      </c>
    </row>
    <row r="82834" spans="1:2" x14ac:dyDescent="0.45">
      <c r="A82834">
        <v>10056198</v>
      </c>
      <c r="B82834" t="s">
        <v>77175</v>
      </c>
    </row>
    <row r="82835" spans="1:2" x14ac:dyDescent="0.45">
      <c r="A82835">
        <v>10004903</v>
      </c>
      <c r="B82835" t="s">
        <v>77176</v>
      </c>
    </row>
    <row r="82836" spans="1:2" x14ac:dyDescent="0.45">
      <c r="A82836">
        <v>10038837</v>
      </c>
      <c r="B82836" t="s">
        <v>77177</v>
      </c>
    </row>
    <row r="82837" spans="1:2" x14ac:dyDescent="0.45">
      <c r="A82837">
        <v>10015275</v>
      </c>
      <c r="B82837" t="s">
        <v>77178</v>
      </c>
    </row>
    <row r="82838" spans="1:2" x14ac:dyDescent="0.45">
      <c r="A82838">
        <v>10082112</v>
      </c>
      <c r="B82838" t="s">
        <v>77179</v>
      </c>
    </row>
    <row r="82839" spans="1:2" x14ac:dyDescent="0.45">
      <c r="A82839">
        <v>10076921</v>
      </c>
      <c r="B82839" t="s">
        <v>77180</v>
      </c>
    </row>
    <row r="82840" spans="1:2" x14ac:dyDescent="0.45">
      <c r="A82840">
        <v>10051553</v>
      </c>
      <c r="B82840" t="s">
        <v>77181</v>
      </c>
    </row>
    <row r="82841" spans="1:2" x14ac:dyDescent="0.45">
      <c r="A82841">
        <v>10051764</v>
      </c>
      <c r="B82841" t="s">
        <v>77182</v>
      </c>
    </row>
    <row r="82842" spans="1:2" x14ac:dyDescent="0.45">
      <c r="A82842">
        <v>10030581</v>
      </c>
      <c r="B82842" t="s">
        <v>77183</v>
      </c>
    </row>
    <row r="82843" spans="1:2" x14ac:dyDescent="0.45">
      <c r="A82843">
        <v>10039408</v>
      </c>
      <c r="B82843" t="s">
        <v>77184</v>
      </c>
    </row>
    <row r="82844" spans="1:2" x14ac:dyDescent="0.45">
      <c r="A82844">
        <v>10022975</v>
      </c>
      <c r="B82844" t="s">
        <v>77185</v>
      </c>
    </row>
    <row r="82845" spans="1:2" x14ac:dyDescent="0.45">
      <c r="A82845">
        <v>10008621</v>
      </c>
      <c r="B82845" t="s">
        <v>77186</v>
      </c>
    </row>
    <row r="82846" spans="1:2" x14ac:dyDescent="0.45">
      <c r="A82846">
        <v>10089233</v>
      </c>
      <c r="B82846" t="s">
        <v>69291</v>
      </c>
    </row>
    <row r="82847" spans="1:2" x14ac:dyDescent="0.45">
      <c r="A82847">
        <v>10004108</v>
      </c>
      <c r="B82847" t="s">
        <v>47420</v>
      </c>
    </row>
    <row r="82848" spans="1:2" x14ac:dyDescent="0.45">
      <c r="A82848">
        <v>10002576</v>
      </c>
      <c r="B82848" t="s">
        <v>77187</v>
      </c>
    </row>
    <row r="82849" spans="1:2" x14ac:dyDescent="0.45">
      <c r="A82849">
        <v>10015586</v>
      </c>
      <c r="B82849" t="s">
        <v>45922</v>
      </c>
    </row>
    <row r="82850" spans="1:2" x14ac:dyDescent="0.45">
      <c r="A82850">
        <v>10078454</v>
      </c>
      <c r="B82850" t="s">
        <v>77188</v>
      </c>
    </row>
    <row r="82851" spans="1:2" x14ac:dyDescent="0.45">
      <c r="A82851">
        <v>10063530</v>
      </c>
      <c r="B82851" t="s">
        <v>77189</v>
      </c>
    </row>
    <row r="82852" spans="1:2" x14ac:dyDescent="0.45">
      <c r="A82852">
        <v>10008088</v>
      </c>
      <c r="B82852" t="s">
        <v>77190</v>
      </c>
    </row>
    <row r="82853" spans="1:2" x14ac:dyDescent="0.45">
      <c r="A82853">
        <v>10075224</v>
      </c>
      <c r="B82853" t="s">
        <v>53653</v>
      </c>
    </row>
    <row r="82854" spans="1:2" x14ac:dyDescent="0.45">
      <c r="A82854">
        <v>10021271</v>
      </c>
      <c r="B82854" t="s">
        <v>77191</v>
      </c>
    </row>
    <row r="82855" spans="1:2" x14ac:dyDescent="0.45">
      <c r="A82855">
        <v>10007861</v>
      </c>
      <c r="B82855" t="s">
        <v>77192</v>
      </c>
    </row>
    <row r="82856" spans="1:2" x14ac:dyDescent="0.45">
      <c r="A82856">
        <v>10019627</v>
      </c>
      <c r="B82856" t="s">
        <v>77193</v>
      </c>
    </row>
    <row r="82857" spans="1:2" x14ac:dyDescent="0.45">
      <c r="A82857">
        <v>10074998</v>
      </c>
      <c r="B82857" t="s">
        <v>77194</v>
      </c>
    </row>
    <row r="82858" spans="1:2" x14ac:dyDescent="0.45">
      <c r="A82858">
        <v>10054332</v>
      </c>
      <c r="B82858" t="s">
        <v>77195</v>
      </c>
    </row>
    <row r="82859" spans="1:2" x14ac:dyDescent="0.45">
      <c r="A82859">
        <v>10079438</v>
      </c>
      <c r="B82859" t="s">
        <v>23340</v>
      </c>
    </row>
    <row r="82860" spans="1:2" x14ac:dyDescent="0.45">
      <c r="A82860">
        <v>10053092</v>
      </c>
      <c r="B82860" t="s">
        <v>77196</v>
      </c>
    </row>
    <row r="82861" spans="1:2" x14ac:dyDescent="0.45">
      <c r="A82861">
        <v>10072552</v>
      </c>
      <c r="B82861" t="s">
        <v>77197</v>
      </c>
    </row>
    <row r="82862" spans="1:2" x14ac:dyDescent="0.45">
      <c r="A82862">
        <v>10075944</v>
      </c>
      <c r="B82862" t="s">
        <v>77198</v>
      </c>
    </row>
    <row r="82863" spans="1:2" x14ac:dyDescent="0.45">
      <c r="A82863">
        <v>10075942</v>
      </c>
      <c r="B82863" t="s">
        <v>77199</v>
      </c>
    </row>
    <row r="82864" spans="1:2" x14ac:dyDescent="0.45">
      <c r="A82864">
        <v>10034388</v>
      </c>
      <c r="B82864" t="s">
        <v>77200</v>
      </c>
    </row>
    <row r="82865" spans="1:2" x14ac:dyDescent="0.45">
      <c r="A82865">
        <v>10086349</v>
      </c>
      <c r="B82865" t="s">
        <v>77201</v>
      </c>
    </row>
    <row r="82866" spans="1:2" x14ac:dyDescent="0.45">
      <c r="A82866">
        <v>10023302</v>
      </c>
      <c r="B82866" t="s">
        <v>77202</v>
      </c>
    </row>
    <row r="82867" spans="1:2" x14ac:dyDescent="0.45">
      <c r="A82867">
        <v>10085382</v>
      </c>
      <c r="B82867" t="s">
        <v>77203</v>
      </c>
    </row>
    <row r="82868" spans="1:2" x14ac:dyDescent="0.45">
      <c r="A82868">
        <v>10019730</v>
      </c>
      <c r="B82868" t="s">
        <v>77204</v>
      </c>
    </row>
    <row r="82869" spans="1:2" x14ac:dyDescent="0.45">
      <c r="A82869">
        <v>10026556</v>
      </c>
      <c r="B82869" t="s">
        <v>77205</v>
      </c>
    </row>
    <row r="82870" spans="1:2" x14ac:dyDescent="0.45">
      <c r="A82870">
        <v>10062827</v>
      </c>
      <c r="B82870" t="s">
        <v>77206</v>
      </c>
    </row>
    <row r="82871" spans="1:2" x14ac:dyDescent="0.45">
      <c r="A82871">
        <v>10065083</v>
      </c>
      <c r="B82871" t="s">
        <v>73185</v>
      </c>
    </row>
    <row r="82872" spans="1:2" x14ac:dyDescent="0.45">
      <c r="A82872">
        <v>10054388</v>
      </c>
      <c r="B82872" t="s">
        <v>77207</v>
      </c>
    </row>
    <row r="82873" spans="1:2" x14ac:dyDescent="0.45">
      <c r="A82873">
        <v>10011803</v>
      </c>
      <c r="B82873" t="s">
        <v>77208</v>
      </c>
    </row>
    <row r="82874" spans="1:2" x14ac:dyDescent="0.45">
      <c r="A82874">
        <v>10004539</v>
      </c>
      <c r="B82874" t="s">
        <v>10708</v>
      </c>
    </row>
    <row r="82875" spans="1:2" x14ac:dyDescent="0.45">
      <c r="A82875">
        <v>10062465</v>
      </c>
      <c r="B82875" t="s">
        <v>77209</v>
      </c>
    </row>
    <row r="82876" spans="1:2" x14ac:dyDescent="0.45">
      <c r="A82876">
        <v>10050710</v>
      </c>
      <c r="B82876" t="s">
        <v>77210</v>
      </c>
    </row>
    <row r="82877" spans="1:2" x14ac:dyDescent="0.45">
      <c r="A82877">
        <v>10068726</v>
      </c>
      <c r="B82877" t="s">
        <v>77211</v>
      </c>
    </row>
    <row r="82878" spans="1:2" x14ac:dyDescent="0.45">
      <c r="A82878">
        <v>10079472</v>
      </c>
      <c r="B82878" t="s">
        <v>23354</v>
      </c>
    </row>
    <row r="82879" spans="1:2" x14ac:dyDescent="0.45">
      <c r="A82879">
        <v>10090352</v>
      </c>
      <c r="B82879" t="s">
        <v>77212</v>
      </c>
    </row>
    <row r="82880" spans="1:2" x14ac:dyDescent="0.45">
      <c r="A82880">
        <v>10071445</v>
      </c>
      <c r="B82880" t="s">
        <v>77213</v>
      </c>
    </row>
    <row r="82881" spans="1:2" x14ac:dyDescent="0.45">
      <c r="A82881">
        <v>10001021</v>
      </c>
      <c r="B82881" t="s">
        <v>77214</v>
      </c>
    </row>
    <row r="82882" spans="1:2" x14ac:dyDescent="0.45">
      <c r="A82882">
        <v>10081578</v>
      </c>
      <c r="B82882" t="s">
        <v>77215</v>
      </c>
    </row>
    <row r="82883" spans="1:2" x14ac:dyDescent="0.45">
      <c r="A82883">
        <v>10065899</v>
      </c>
      <c r="B82883" t="s">
        <v>77216</v>
      </c>
    </row>
    <row r="82884" spans="1:2" x14ac:dyDescent="0.45">
      <c r="A82884">
        <v>10066935</v>
      </c>
      <c r="B82884" t="s">
        <v>77217</v>
      </c>
    </row>
    <row r="82885" spans="1:2" x14ac:dyDescent="0.45">
      <c r="A82885">
        <v>10083135</v>
      </c>
      <c r="B82885" t="s">
        <v>77218</v>
      </c>
    </row>
    <row r="82886" spans="1:2" x14ac:dyDescent="0.45">
      <c r="A82886">
        <v>10005799</v>
      </c>
      <c r="B82886" t="s">
        <v>23508</v>
      </c>
    </row>
    <row r="82887" spans="1:2" x14ac:dyDescent="0.45">
      <c r="A82887">
        <v>10079621</v>
      </c>
      <c r="B82887" t="s">
        <v>53150</v>
      </c>
    </row>
    <row r="82888" spans="1:2" x14ac:dyDescent="0.45">
      <c r="A82888">
        <v>10046423</v>
      </c>
      <c r="B82888" t="s">
        <v>77219</v>
      </c>
    </row>
    <row r="82889" spans="1:2" x14ac:dyDescent="0.45">
      <c r="A82889">
        <v>10038757</v>
      </c>
      <c r="B82889" t="s">
        <v>77220</v>
      </c>
    </row>
    <row r="82890" spans="1:2" x14ac:dyDescent="0.45">
      <c r="A82890">
        <v>10076287</v>
      </c>
      <c r="B82890" t="s">
        <v>77221</v>
      </c>
    </row>
    <row r="82891" spans="1:2" x14ac:dyDescent="0.45">
      <c r="A82891">
        <v>10017268</v>
      </c>
      <c r="B82891" t="s">
        <v>77222</v>
      </c>
    </row>
    <row r="82892" spans="1:2" x14ac:dyDescent="0.45">
      <c r="A82892">
        <v>10060258</v>
      </c>
      <c r="B82892" t="s">
        <v>77223</v>
      </c>
    </row>
    <row r="82893" spans="1:2" x14ac:dyDescent="0.45">
      <c r="A82893">
        <v>10078018</v>
      </c>
      <c r="B82893" t="s">
        <v>77224</v>
      </c>
    </row>
    <row r="82894" spans="1:2" x14ac:dyDescent="0.45">
      <c r="A82894">
        <v>10034313</v>
      </c>
      <c r="B82894" t="s">
        <v>77225</v>
      </c>
    </row>
    <row r="82895" spans="1:2" x14ac:dyDescent="0.45">
      <c r="A82895">
        <v>10040991</v>
      </c>
      <c r="B82895" t="s">
        <v>77226</v>
      </c>
    </row>
    <row r="82896" spans="1:2" x14ac:dyDescent="0.45">
      <c r="A82896">
        <v>10055475</v>
      </c>
      <c r="B82896" t="s">
        <v>77227</v>
      </c>
    </row>
    <row r="82897" spans="1:2" x14ac:dyDescent="0.45">
      <c r="A82897">
        <v>10005354</v>
      </c>
      <c r="B82897" t="s">
        <v>77228</v>
      </c>
    </row>
    <row r="82898" spans="1:2" x14ac:dyDescent="0.45">
      <c r="A82898">
        <v>10065960</v>
      </c>
      <c r="B82898" t="s">
        <v>77229</v>
      </c>
    </row>
    <row r="82899" spans="1:2" x14ac:dyDescent="0.45">
      <c r="A82899">
        <v>10025554</v>
      </c>
      <c r="B82899" t="s">
        <v>77230</v>
      </c>
    </row>
    <row r="82900" spans="1:2" x14ac:dyDescent="0.45">
      <c r="A82900">
        <v>10052943</v>
      </c>
      <c r="B82900" t="s">
        <v>77231</v>
      </c>
    </row>
    <row r="82901" spans="1:2" x14ac:dyDescent="0.45">
      <c r="A82901">
        <v>10090031</v>
      </c>
      <c r="B82901" t="s">
        <v>77232</v>
      </c>
    </row>
    <row r="82902" spans="1:2" x14ac:dyDescent="0.45">
      <c r="A82902">
        <v>10064572</v>
      </c>
      <c r="B82902" t="s">
        <v>77233</v>
      </c>
    </row>
    <row r="82903" spans="1:2" x14ac:dyDescent="0.45">
      <c r="A82903">
        <v>10049609</v>
      </c>
      <c r="B82903" t="s">
        <v>77234</v>
      </c>
    </row>
    <row r="82904" spans="1:2" x14ac:dyDescent="0.45">
      <c r="A82904">
        <v>90000214</v>
      </c>
      <c r="B82904" t="s">
        <v>77235</v>
      </c>
    </row>
    <row r="82905" spans="1:2" x14ac:dyDescent="0.45">
      <c r="A82905">
        <v>10076817</v>
      </c>
      <c r="B82905" t="s">
        <v>31725</v>
      </c>
    </row>
    <row r="82906" spans="1:2" x14ac:dyDescent="0.45">
      <c r="A82906">
        <v>10077302</v>
      </c>
      <c r="B82906" t="s">
        <v>77236</v>
      </c>
    </row>
    <row r="82907" spans="1:2" x14ac:dyDescent="0.45">
      <c r="A82907">
        <v>10057212</v>
      </c>
      <c r="B82907" t="s">
        <v>77237</v>
      </c>
    </row>
    <row r="82908" spans="1:2" x14ac:dyDescent="0.45">
      <c r="A82908">
        <v>10029082</v>
      </c>
      <c r="B82908" t="s">
        <v>77238</v>
      </c>
    </row>
    <row r="82909" spans="1:2" x14ac:dyDescent="0.45">
      <c r="A82909">
        <v>10092133</v>
      </c>
      <c r="B82909" t="s">
        <v>77239</v>
      </c>
    </row>
    <row r="82910" spans="1:2" x14ac:dyDescent="0.45">
      <c r="A82910">
        <v>10063550</v>
      </c>
      <c r="B82910" t="s">
        <v>77240</v>
      </c>
    </row>
    <row r="82911" spans="1:2" x14ac:dyDescent="0.45">
      <c r="A82911">
        <v>10016756</v>
      </c>
      <c r="B82911" t="s">
        <v>77241</v>
      </c>
    </row>
    <row r="82912" spans="1:2" x14ac:dyDescent="0.45">
      <c r="A82912">
        <v>10042454</v>
      </c>
      <c r="B82912" t="s">
        <v>77242</v>
      </c>
    </row>
    <row r="82913" spans="1:2" x14ac:dyDescent="0.45">
      <c r="A82913">
        <v>10073261</v>
      </c>
      <c r="B82913" t="s">
        <v>77243</v>
      </c>
    </row>
    <row r="82914" spans="1:2" x14ac:dyDescent="0.45">
      <c r="A82914">
        <v>10019500</v>
      </c>
      <c r="B82914" t="s">
        <v>77244</v>
      </c>
    </row>
    <row r="82915" spans="1:2" x14ac:dyDescent="0.45">
      <c r="A82915">
        <v>10070716</v>
      </c>
      <c r="B82915" t="s">
        <v>26161</v>
      </c>
    </row>
    <row r="82916" spans="1:2" x14ac:dyDescent="0.45">
      <c r="A82916">
        <v>10027148</v>
      </c>
      <c r="B82916" t="s">
        <v>77245</v>
      </c>
    </row>
    <row r="82917" spans="1:2" x14ac:dyDescent="0.45">
      <c r="A82917">
        <v>10007206</v>
      </c>
      <c r="B82917" t="s">
        <v>77246</v>
      </c>
    </row>
    <row r="82918" spans="1:2" x14ac:dyDescent="0.45">
      <c r="A82918">
        <v>10051245</v>
      </c>
      <c r="B82918" t="s">
        <v>77247</v>
      </c>
    </row>
    <row r="82919" spans="1:2" x14ac:dyDescent="0.45">
      <c r="A82919">
        <v>10076094</v>
      </c>
      <c r="B82919" t="s">
        <v>77248</v>
      </c>
    </row>
    <row r="82920" spans="1:2" x14ac:dyDescent="0.45">
      <c r="A82920">
        <v>10036367</v>
      </c>
      <c r="B82920" t="s">
        <v>77249</v>
      </c>
    </row>
    <row r="82921" spans="1:2" x14ac:dyDescent="0.45">
      <c r="A82921">
        <v>10074760</v>
      </c>
      <c r="B82921" t="s">
        <v>77250</v>
      </c>
    </row>
    <row r="82922" spans="1:2" x14ac:dyDescent="0.45">
      <c r="A82922">
        <v>10086503</v>
      </c>
      <c r="B82922" t="s">
        <v>77251</v>
      </c>
    </row>
    <row r="82923" spans="1:2" x14ac:dyDescent="0.45">
      <c r="A82923">
        <v>10049331</v>
      </c>
      <c r="B82923" t="s">
        <v>77252</v>
      </c>
    </row>
    <row r="82924" spans="1:2" x14ac:dyDescent="0.45">
      <c r="A82924">
        <v>10050306</v>
      </c>
      <c r="B82924" t="s">
        <v>77253</v>
      </c>
    </row>
    <row r="82925" spans="1:2" x14ac:dyDescent="0.45">
      <c r="A82925">
        <v>10073838</v>
      </c>
      <c r="B82925" t="s">
        <v>77254</v>
      </c>
    </row>
    <row r="82926" spans="1:2" x14ac:dyDescent="0.45">
      <c r="A82926">
        <v>10085890</v>
      </c>
      <c r="B82926" t="s">
        <v>77255</v>
      </c>
    </row>
    <row r="82927" spans="1:2" x14ac:dyDescent="0.45">
      <c r="A82927">
        <v>10044660</v>
      </c>
      <c r="B82927" t="s">
        <v>77256</v>
      </c>
    </row>
    <row r="82928" spans="1:2" x14ac:dyDescent="0.45">
      <c r="A82928">
        <v>10051515</v>
      </c>
      <c r="B82928" t="s">
        <v>77257</v>
      </c>
    </row>
    <row r="82929" spans="1:2" x14ac:dyDescent="0.45">
      <c r="A82929">
        <v>10013305</v>
      </c>
      <c r="B82929" t="s">
        <v>77258</v>
      </c>
    </row>
    <row r="82930" spans="1:2" x14ac:dyDescent="0.45">
      <c r="A82930">
        <v>10052489</v>
      </c>
      <c r="B82930" t="s">
        <v>77259</v>
      </c>
    </row>
    <row r="82931" spans="1:2" x14ac:dyDescent="0.45">
      <c r="A82931">
        <v>10054015</v>
      </c>
      <c r="B82931" t="s">
        <v>77260</v>
      </c>
    </row>
    <row r="82932" spans="1:2" x14ac:dyDescent="0.45">
      <c r="A82932">
        <v>10076572</v>
      </c>
      <c r="B82932" t="s">
        <v>77261</v>
      </c>
    </row>
    <row r="82933" spans="1:2" x14ac:dyDescent="0.45">
      <c r="A82933">
        <v>10074326</v>
      </c>
      <c r="B82933" t="s">
        <v>51734</v>
      </c>
    </row>
    <row r="82934" spans="1:2" x14ac:dyDescent="0.45">
      <c r="A82934">
        <v>10018736</v>
      </c>
      <c r="B82934" t="s">
        <v>25539</v>
      </c>
    </row>
    <row r="82935" spans="1:2" x14ac:dyDescent="0.45">
      <c r="A82935">
        <v>10063701</v>
      </c>
      <c r="B82935" t="s">
        <v>77262</v>
      </c>
    </row>
    <row r="82936" spans="1:2" x14ac:dyDescent="0.45">
      <c r="A82936">
        <v>10035167</v>
      </c>
      <c r="B82936" t="s">
        <v>21518</v>
      </c>
    </row>
    <row r="82937" spans="1:2" x14ac:dyDescent="0.45">
      <c r="A82937">
        <v>10000835</v>
      </c>
      <c r="B82937" t="s">
        <v>77263</v>
      </c>
    </row>
    <row r="82938" spans="1:2" x14ac:dyDescent="0.45">
      <c r="A82938">
        <v>10063681</v>
      </c>
      <c r="B82938" t="s">
        <v>77264</v>
      </c>
    </row>
    <row r="82939" spans="1:2" x14ac:dyDescent="0.45">
      <c r="A82939">
        <v>10044749</v>
      </c>
      <c r="B82939" t="s">
        <v>77265</v>
      </c>
    </row>
    <row r="82940" spans="1:2" x14ac:dyDescent="0.45">
      <c r="A82940">
        <v>10042453</v>
      </c>
      <c r="B82940" t="s">
        <v>77266</v>
      </c>
    </row>
    <row r="82941" spans="1:2" x14ac:dyDescent="0.45">
      <c r="A82941">
        <v>10005245</v>
      </c>
      <c r="B82941" t="s">
        <v>77267</v>
      </c>
    </row>
    <row r="82942" spans="1:2" x14ac:dyDescent="0.45">
      <c r="A82942">
        <v>10054699</v>
      </c>
      <c r="B82942" t="s">
        <v>77268</v>
      </c>
    </row>
    <row r="82943" spans="1:2" x14ac:dyDescent="0.45">
      <c r="A82943">
        <v>10062470</v>
      </c>
      <c r="B82943" t="s">
        <v>77269</v>
      </c>
    </row>
    <row r="82944" spans="1:2" x14ac:dyDescent="0.45">
      <c r="A82944">
        <v>10086780</v>
      </c>
      <c r="B82944" t="s">
        <v>23354</v>
      </c>
    </row>
    <row r="82945" spans="1:2" x14ac:dyDescent="0.45">
      <c r="A82945">
        <v>10073726</v>
      </c>
      <c r="B82945" t="s">
        <v>77270</v>
      </c>
    </row>
    <row r="82946" spans="1:2" x14ac:dyDescent="0.45">
      <c r="A82946">
        <v>10066789</v>
      </c>
      <c r="B82946" t="s">
        <v>77271</v>
      </c>
    </row>
    <row r="82947" spans="1:2" x14ac:dyDescent="0.45">
      <c r="A82947">
        <v>10031791</v>
      </c>
      <c r="B82947" t="s">
        <v>77272</v>
      </c>
    </row>
    <row r="82948" spans="1:2" x14ac:dyDescent="0.45">
      <c r="A82948">
        <v>10077027</v>
      </c>
      <c r="B82948" t="s">
        <v>77273</v>
      </c>
    </row>
    <row r="82949" spans="1:2" x14ac:dyDescent="0.45">
      <c r="A82949">
        <v>10083235</v>
      </c>
      <c r="B82949" t="s">
        <v>46941</v>
      </c>
    </row>
    <row r="82950" spans="1:2" x14ac:dyDescent="0.45">
      <c r="A82950">
        <v>10075821</v>
      </c>
      <c r="B82950" t="s">
        <v>77274</v>
      </c>
    </row>
    <row r="82951" spans="1:2" x14ac:dyDescent="0.45">
      <c r="A82951">
        <v>10035933</v>
      </c>
      <c r="B82951" t="s">
        <v>77275</v>
      </c>
    </row>
    <row r="82952" spans="1:2" x14ac:dyDescent="0.45">
      <c r="A82952">
        <v>10062626</v>
      </c>
      <c r="B82952" t="s">
        <v>77276</v>
      </c>
    </row>
    <row r="82953" spans="1:2" x14ac:dyDescent="0.45">
      <c r="A82953">
        <v>10054667</v>
      </c>
      <c r="B82953" t="s">
        <v>77277</v>
      </c>
    </row>
    <row r="82954" spans="1:2" x14ac:dyDescent="0.45">
      <c r="A82954">
        <v>10004487</v>
      </c>
      <c r="B82954" t="s">
        <v>77278</v>
      </c>
    </row>
    <row r="82955" spans="1:2" x14ac:dyDescent="0.45">
      <c r="A82955">
        <v>10062773</v>
      </c>
      <c r="B82955" t="s">
        <v>77279</v>
      </c>
    </row>
    <row r="82956" spans="1:2" x14ac:dyDescent="0.45">
      <c r="A82956">
        <v>10044709</v>
      </c>
      <c r="B82956" t="s">
        <v>77280</v>
      </c>
    </row>
    <row r="82957" spans="1:2" x14ac:dyDescent="0.45">
      <c r="A82957">
        <v>10020731</v>
      </c>
      <c r="B82957" t="s">
        <v>77281</v>
      </c>
    </row>
    <row r="82958" spans="1:2" x14ac:dyDescent="0.45">
      <c r="A82958">
        <v>10013278</v>
      </c>
      <c r="B82958" t="s">
        <v>77282</v>
      </c>
    </row>
    <row r="82959" spans="1:2" x14ac:dyDescent="0.45">
      <c r="A82959">
        <v>10057787</v>
      </c>
      <c r="B82959" t="s">
        <v>77283</v>
      </c>
    </row>
    <row r="82960" spans="1:2" x14ac:dyDescent="0.45">
      <c r="A82960">
        <v>10050830</v>
      </c>
      <c r="B82960" t="s">
        <v>77284</v>
      </c>
    </row>
    <row r="82961" spans="1:2" x14ac:dyDescent="0.45">
      <c r="A82961">
        <v>10084413</v>
      </c>
      <c r="B82961" t="s">
        <v>77285</v>
      </c>
    </row>
    <row r="82962" spans="1:2" x14ac:dyDescent="0.45">
      <c r="A82962">
        <v>10071864</v>
      </c>
      <c r="B82962" t="s">
        <v>77286</v>
      </c>
    </row>
    <row r="82963" spans="1:2" x14ac:dyDescent="0.45">
      <c r="A82963">
        <v>10050954</v>
      </c>
      <c r="B82963" t="s">
        <v>77287</v>
      </c>
    </row>
    <row r="82964" spans="1:2" x14ac:dyDescent="0.45">
      <c r="A82964">
        <v>10017440</v>
      </c>
      <c r="B82964" t="s">
        <v>77288</v>
      </c>
    </row>
    <row r="82965" spans="1:2" x14ac:dyDescent="0.45">
      <c r="A82965">
        <v>10051449</v>
      </c>
      <c r="B82965" t="s">
        <v>77289</v>
      </c>
    </row>
    <row r="82966" spans="1:2" x14ac:dyDescent="0.45">
      <c r="A82966">
        <v>10005540</v>
      </c>
      <c r="B82966" t="s">
        <v>77290</v>
      </c>
    </row>
    <row r="82967" spans="1:2" x14ac:dyDescent="0.45">
      <c r="A82967">
        <v>10027768</v>
      </c>
      <c r="B82967" t="s">
        <v>77291</v>
      </c>
    </row>
    <row r="82968" spans="1:2" x14ac:dyDescent="0.45">
      <c r="A82968">
        <v>10039427</v>
      </c>
      <c r="B82968" t="s">
        <v>77292</v>
      </c>
    </row>
    <row r="82969" spans="1:2" x14ac:dyDescent="0.45">
      <c r="A82969">
        <v>10053040</v>
      </c>
      <c r="B82969" t="s">
        <v>77293</v>
      </c>
    </row>
    <row r="82970" spans="1:2" x14ac:dyDescent="0.45">
      <c r="A82970">
        <v>10083993</v>
      </c>
      <c r="B82970" t="s">
        <v>77294</v>
      </c>
    </row>
    <row r="82971" spans="1:2" x14ac:dyDescent="0.45">
      <c r="A82971">
        <v>10026912</v>
      </c>
      <c r="B82971" t="s">
        <v>77295</v>
      </c>
    </row>
    <row r="82972" spans="1:2" x14ac:dyDescent="0.45">
      <c r="A82972">
        <v>10064741</v>
      </c>
      <c r="B82972" t="s">
        <v>77296</v>
      </c>
    </row>
    <row r="82973" spans="1:2" x14ac:dyDescent="0.45">
      <c r="A82973">
        <v>10016184</v>
      </c>
      <c r="B82973" t="s">
        <v>77297</v>
      </c>
    </row>
    <row r="82974" spans="1:2" x14ac:dyDescent="0.45">
      <c r="A82974">
        <v>10056182</v>
      </c>
      <c r="B82974" t="s">
        <v>77298</v>
      </c>
    </row>
    <row r="82975" spans="1:2" x14ac:dyDescent="0.45">
      <c r="A82975">
        <v>10005072</v>
      </c>
      <c r="B82975" t="s">
        <v>77299</v>
      </c>
    </row>
    <row r="82976" spans="1:2" x14ac:dyDescent="0.45">
      <c r="A82976">
        <v>10080214</v>
      </c>
      <c r="B82976" t="s">
        <v>77300</v>
      </c>
    </row>
    <row r="82977" spans="1:2" x14ac:dyDescent="0.45">
      <c r="A82977">
        <v>10064517</v>
      </c>
      <c r="B82977" t="s">
        <v>74866</v>
      </c>
    </row>
    <row r="82978" spans="1:2" x14ac:dyDescent="0.45">
      <c r="A82978">
        <v>10072337</v>
      </c>
      <c r="B82978" t="s">
        <v>77301</v>
      </c>
    </row>
    <row r="82979" spans="1:2" x14ac:dyDescent="0.45">
      <c r="A82979">
        <v>10007985</v>
      </c>
      <c r="B82979" t="s">
        <v>77302</v>
      </c>
    </row>
    <row r="82980" spans="1:2" x14ac:dyDescent="0.45">
      <c r="A82980">
        <v>10044191</v>
      </c>
      <c r="B82980" t="s">
        <v>77303</v>
      </c>
    </row>
    <row r="82981" spans="1:2" x14ac:dyDescent="0.45">
      <c r="A82981">
        <v>10022301</v>
      </c>
      <c r="B82981" t="s">
        <v>77304</v>
      </c>
    </row>
    <row r="82982" spans="1:2" x14ac:dyDescent="0.45">
      <c r="A82982">
        <v>10072569</v>
      </c>
      <c r="B82982" t="s">
        <v>77305</v>
      </c>
    </row>
    <row r="82983" spans="1:2" x14ac:dyDescent="0.45">
      <c r="A82983">
        <v>10045237</v>
      </c>
      <c r="B82983" t="s">
        <v>77306</v>
      </c>
    </row>
    <row r="82984" spans="1:2" x14ac:dyDescent="0.45">
      <c r="A82984">
        <v>10064806</v>
      </c>
      <c r="B82984" t="s">
        <v>77307</v>
      </c>
    </row>
    <row r="82985" spans="1:2" x14ac:dyDescent="0.45">
      <c r="A82985">
        <v>10022680</v>
      </c>
      <c r="B82985" t="s">
        <v>77308</v>
      </c>
    </row>
    <row r="82986" spans="1:2" x14ac:dyDescent="0.45">
      <c r="A82986">
        <v>10054104</v>
      </c>
      <c r="B82986" t="s">
        <v>77309</v>
      </c>
    </row>
    <row r="82987" spans="1:2" x14ac:dyDescent="0.45">
      <c r="A82987">
        <v>10053887</v>
      </c>
      <c r="B82987" t="s">
        <v>77310</v>
      </c>
    </row>
    <row r="82988" spans="1:2" x14ac:dyDescent="0.45">
      <c r="A82988">
        <v>10051362</v>
      </c>
      <c r="B82988" t="s">
        <v>77311</v>
      </c>
    </row>
    <row r="82989" spans="1:2" x14ac:dyDescent="0.45">
      <c r="A82989">
        <v>10000670</v>
      </c>
      <c r="B82989" t="s">
        <v>77312</v>
      </c>
    </row>
    <row r="82990" spans="1:2" x14ac:dyDescent="0.45">
      <c r="A82990">
        <v>10063846</v>
      </c>
      <c r="B82990" t="s">
        <v>71985</v>
      </c>
    </row>
    <row r="82991" spans="1:2" x14ac:dyDescent="0.45">
      <c r="A82991">
        <v>10052139</v>
      </c>
      <c r="B82991" t="s">
        <v>77313</v>
      </c>
    </row>
    <row r="82992" spans="1:2" x14ac:dyDescent="0.45">
      <c r="A82992">
        <v>10032330</v>
      </c>
      <c r="B82992" t="s">
        <v>22157</v>
      </c>
    </row>
    <row r="82993" spans="1:2" x14ac:dyDescent="0.45">
      <c r="A82993">
        <v>10061321</v>
      </c>
      <c r="B82993" t="s">
        <v>77314</v>
      </c>
    </row>
    <row r="82994" spans="1:2" x14ac:dyDescent="0.45">
      <c r="A82994">
        <v>10084455</v>
      </c>
      <c r="B82994" t="s">
        <v>77315</v>
      </c>
    </row>
    <row r="82995" spans="1:2" x14ac:dyDescent="0.45">
      <c r="A82995">
        <v>10077634</v>
      </c>
      <c r="B82995" t="s">
        <v>77316</v>
      </c>
    </row>
    <row r="82996" spans="1:2" x14ac:dyDescent="0.45">
      <c r="A82996">
        <v>10061428</v>
      </c>
      <c r="B82996" t="s">
        <v>77317</v>
      </c>
    </row>
    <row r="82997" spans="1:2" x14ac:dyDescent="0.45">
      <c r="A82997">
        <v>10039205</v>
      </c>
      <c r="B82997" t="s">
        <v>77318</v>
      </c>
    </row>
    <row r="82998" spans="1:2" x14ac:dyDescent="0.45">
      <c r="A82998">
        <v>10070060</v>
      </c>
      <c r="B82998" t="s">
        <v>77319</v>
      </c>
    </row>
    <row r="82999" spans="1:2" x14ac:dyDescent="0.45">
      <c r="A82999">
        <v>10083846</v>
      </c>
      <c r="B82999" t="s">
        <v>77320</v>
      </c>
    </row>
    <row r="83000" spans="1:2" x14ac:dyDescent="0.45">
      <c r="A83000">
        <v>10079354</v>
      </c>
      <c r="B83000" t="s">
        <v>77321</v>
      </c>
    </row>
    <row r="83001" spans="1:2" x14ac:dyDescent="0.45">
      <c r="A83001">
        <v>10064193</v>
      </c>
      <c r="B83001" t="s">
        <v>77322</v>
      </c>
    </row>
    <row r="83002" spans="1:2" x14ac:dyDescent="0.45">
      <c r="A83002">
        <v>10017323</v>
      </c>
      <c r="B83002" t="s">
        <v>77323</v>
      </c>
    </row>
    <row r="83003" spans="1:2" x14ac:dyDescent="0.45">
      <c r="A83003">
        <v>10020894</v>
      </c>
      <c r="B83003" t="s">
        <v>77324</v>
      </c>
    </row>
    <row r="83004" spans="1:2" x14ac:dyDescent="0.45">
      <c r="A83004">
        <v>10010290</v>
      </c>
      <c r="B83004" t="s">
        <v>77325</v>
      </c>
    </row>
    <row r="83005" spans="1:2" x14ac:dyDescent="0.45">
      <c r="A83005">
        <v>10043082</v>
      </c>
      <c r="B83005" t="s">
        <v>77326</v>
      </c>
    </row>
    <row r="83006" spans="1:2" x14ac:dyDescent="0.45">
      <c r="A83006">
        <v>10056605</v>
      </c>
      <c r="B83006" t="s">
        <v>77327</v>
      </c>
    </row>
    <row r="83007" spans="1:2" x14ac:dyDescent="0.45">
      <c r="A83007">
        <v>10086908</v>
      </c>
      <c r="B83007" t="s">
        <v>77328</v>
      </c>
    </row>
    <row r="83008" spans="1:2" x14ac:dyDescent="0.45">
      <c r="A83008">
        <v>10086754</v>
      </c>
      <c r="B83008" t="s">
        <v>64525</v>
      </c>
    </row>
    <row r="83009" spans="1:2" x14ac:dyDescent="0.45">
      <c r="A83009">
        <v>10050137</v>
      </c>
      <c r="B83009" t="s">
        <v>47710</v>
      </c>
    </row>
    <row r="83010" spans="1:2" x14ac:dyDescent="0.45">
      <c r="A83010">
        <v>10074865</v>
      </c>
      <c r="B83010" t="s">
        <v>77329</v>
      </c>
    </row>
    <row r="83011" spans="1:2" x14ac:dyDescent="0.45">
      <c r="A83011">
        <v>10080210</v>
      </c>
      <c r="B83011" t="s">
        <v>77330</v>
      </c>
    </row>
    <row r="83012" spans="1:2" x14ac:dyDescent="0.45">
      <c r="A83012">
        <v>10072377</v>
      </c>
      <c r="B83012" t="s">
        <v>32652</v>
      </c>
    </row>
    <row r="83013" spans="1:2" x14ac:dyDescent="0.45">
      <c r="A83013">
        <v>10071994</v>
      </c>
      <c r="B83013" t="s">
        <v>77331</v>
      </c>
    </row>
    <row r="83014" spans="1:2" x14ac:dyDescent="0.45">
      <c r="A83014">
        <v>10019483</v>
      </c>
      <c r="B83014" t="s">
        <v>77332</v>
      </c>
    </row>
    <row r="83015" spans="1:2" x14ac:dyDescent="0.45">
      <c r="A83015">
        <v>10050263</v>
      </c>
      <c r="B83015" t="s">
        <v>77333</v>
      </c>
    </row>
    <row r="83016" spans="1:2" x14ac:dyDescent="0.45">
      <c r="A83016">
        <v>10031753</v>
      </c>
      <c r="B83016" t="s">
        <v>77334</v>
      </c>
    </row>
    <row r="83017" spans="1:2" x14ac:dyDescent="0.45">
      <c r="A83017">
        <v>10042664</v>
      </c>
      <c r="B83017" t="s">
        <v>77335</v>
      </c>
    </row>
    <row r="83018" spans="1:2" x14ac:dyDescent="0.45">
      <c r="A83018">
        <v>10073966</v>
      </c>
      <c r="B83018" t="s">
        <v>77336</v>
      </c>
    </row>
    <row r="83019" spans="1:2" x14ac:dyDescent="0.45">
      <c r="A83019">
        <v>10085735</v>
      </c>
      <c r="B83019" t="s">
        <v>77337</v>
      </c>
    </row>
    <row r="83020" spans="1:2" x14ac:dyDescent="0.45">
      <c r="A83020">
        <v>10057930</v>
      </c>
      <c r="B83020" t="s">
        <v>77338</v>
      </c>
    </row>
    <row r="83021" spans="1:2" x14ac:dyDescent="0.45">
      <c r="A83021">
        <v>10029229</v>
      </c>
      <c r="B83021" t="s">
        <v>77339</v>
      </c>
    </row>
    <row r="83022" spans="1:2" x14ac:dyDescent="0.45">
      <c r="A83022">
        <v>10062210</v>
      </c>
      <c r="B83022" t="s">
        <v>77340</v>
      </c>
    </row>
    <row r="83023" spans="1:2" x14ac:dyDescent="0.45">
      <c r="A83023">
        <v>10006036</v>
      </c>
      <c r="B83023" t="s">
        <v>64139</v>
      </c>
    </row>
    <row r="83024" spans="1:2" x14ac:dyDescent="0.45">
      <c r="A83024">
        <v>10004910</v>
      </c>
      <c r="B83024" t="s">
        <v>77341</v>
      </c>
    </row>
    <row r="83025" spans="1:2" x14ac:dyDescent="0.45">
      <c r="A83025">
        <v>10083822</v>
      </c>
      <c r="B83025" t="s">
        <v>77342</v>
      </c>
    </row>
    <row r="83026" spans="1:2" x14ac:dyDescent="0.45">
      <c r="A83026">
        <v>10036116</v>
      </c>
      <c r="B83026" t="s">
        <v>20430</v>
      </c>
    </row>
    <row r="83027" spans="1:2" x14ac:dyDescent="0.45">
      <c r="A83027">
        <v>10067577</v>
      </c>
      <c r="B83027" t="s">
        <v>77343</v>
      </c>
    </row>
    <row r="83028" spans="1:2" x14ac:dyDescent="0.45">
      <c r="A83028">
        <v>10024457</v>
      </c>
      <c r="B83028" t="s">
        <v>77344</v>
      </c>
    </row>
    <row r="83029" spans="1:2" x14ac:dyDescent="0.45">
      <c r="A83029">
        <v>10035985</v>
      </c>
      <c r="B83029" t="s">
        <v>68111</v>
      </c>
    </row>
    <row r="83030" spans="1:2" x14ac:dyDescent="0.45">
      <c r="A83030">
        <v>10025529</v>
      </c>
      <c r="B83030" t="s">
        <v>77345</v>
      </c>
    </row>
    <row r="83031" spans="1:2" x14ac:dyDescent="0.45">
      <c r="A83031">
        <v>10063805</v>
      </c>
      <c r="B83031" t="s">
        <v>77346</v>
      </c>
    </row>
    <row r="83032" spans="1:2" x14ac:dyDescent="0.45">
      <c r="A83032">
        <v>10072961</v>
      </c>
      <c r="B83032" t="s">
        <v>77347</v>
      </c>
    </row>
    <row r="83033" spans="1:2" x14ac:dyDescent="0.45">
      <c r="A83033">
        <v>10054249</v>
      </c>
      <c r="B83033" t="s">
        <v>77348</v>
      </c>
    </row>
    <row r="83034" spans="1:2" x14ac:dyDescent="0.45">
      <c r="A83034">
        <v>10056252</v>
      </c>
      <c r="B83034" t="s">
        <v>77349</v>
      </c>
    </row>
    <row r="83035" spans="1:2" x14ac:dyDescent="0.45">
      <c r="A83035">
        <v>10007428</v>
      </c>
      <c r="B83035" t="s">
        <v>77350</v>
      </c>
    </row>
    <row r="83036" spans="1:2" x14ac:dyDescent="0.45">
      <c r="A83036">
        <v>10048870</v>
      </c>
      <c r="B83036" t="s">
        <v>77351</v>
      </c>
    </row>
    <row r="83037" spans="1:2" x14ac:dyDescent="0.45">
      <c r="A83037">
        <v>10030624</v>
      </c>
      <c r="B83037" t="s">
        <v>77352</v>
      </c>
    </row>
    <row r="83038" spans="1:2" x14ac:dyDescent="0.45">
      <c r="A83038">
        <v>10004609</v>
      </c>
      <c r="B83038" t="s">
        <v>77353</v>
      </c>
    </row>
    <row r="83039" spans="1:2" x14ac:dyDescent="0.45">
      <c r="A83039">
        <v>10031929</v>
      </c>
      <c r="B83039" t="s">
        <v>77354</v>
      </c>
    </row>
    <row r="83040" spans="1:2" x14ac:dyDescent="0.45">
      <c r="A83040">
        <v>10075470</v>
      </c>
      <c r="B83040" t="s">
        <v>77355</v>
      </c>
    </row>
    <row r="83041" spans="1:2" x14ac:dyDescent="0.45">
      <c r="A83041">
        <v>10065284</v>
      </c>
      <c r="B83041" t="s">
        <v>77356</v>
      </c>
    </row>
    <row r="83042" spans="1:2" x14ac:dyDescent="0.45">
      <c r="A83042">
        <v>10032531</v>
      </c>
      <c r="B83042" t="s">
        <v>77357</v>
      </c>
    </row>
    <row r="83043" spans="1:2" x14ac:dyDescent="0.45">
      <c r="A83043">
        <v>10018599</v>
      </c>
      <c r="B83043" t="s">
        <v>77358</v>
      </c>
    </row>
    <row r="83044" spans="1:2" x14ac:dyDescent="0.45">
      <c r="A83044">
        <v>10076154</v>
      </c>
      <c r="B83044" t="s">
        <v>74229</v>
      </c>
    </row>
    <row r="83045" spans="1:2" x14ac:dyDescent="0.45">
      <c r="A83045">
        <v>10037200</v>
      </c>
      <c r="B83045" t="s">
        <v>77359</v>
      </c>
    </row>
    <row r="83046" spans="1:2" x14ac:dyDescent="0.45">
      <c r="A83046">
        <v>90000166</v>
      </c>
      <c r="B83046" t="s">
        <v>77360</v>
      </c>
    </row>
    <row r="83047" spans="1:2" x14ac:dyDescent="0.45">
      <c r="A83047">
        <v>10001877</v>
      </c>
      <c r="B83047" t="s">
        <v>77361</v>
      </c>
    </row>
    <row r="83048" spans="1:2" x14ac:dyDescent="0.45">
      <c r="A83048">
        <v>10057186</v>
      </c>
      <c r="B83048" t="s">
        <v>77362</v>
      </c>
    </row>
    <row r="83049" spans="1:2" x14ac:dyDescent="0.45">
      <c r="A83049">
        <v>10003718</v>
      </c>
      <c r="B83049" t="s">
        <v>77363</v>
      </c>
    </row>
    <row r="83050" spans="1:2" x14ac:dyDescent="0.45">
      <c r="A83050">
        <v>10034348</v>
      </c>
      <c r="B83050" t="s">
        <v>77364</v>
      </c>
    </row>
    <row r="83051" spans="1:2" x14ac:dyDescent="0.45">
      <c r="A83051">
        <v>10092452</v>
      </c>
      <c r="B83051" t="s">
        <v>77365</v>
      </c>
    </row>
    <row r="83052" spans="1:2" x14ac:dyDescent="0.45">
      <c r="A83052">
        <v>10080560</v>
      </c>
      <c r="B83052" t="s">
        <v>77366</v>
      </c>
    </row>
    <row r="83053" spans="1:2" x14ac:dyDescent="0.45">
      <c r="A83053">
        <v>10061216</v>
      </c>
      <c r="B83053" t="s">
        <v>77367</v>
      </c>
    </row>
    <row r="83054" spans="1:2" x14ac:dyDescent="0.45">
      <c r="A83054">
        <v>10078749</v>
      </c>
      <c r="B83054" t="s">
        <v>77368</v>
      </c>
    </row>
    <row r="83055" spans="1:2" x14ac:dyDescent="0.45">
      <c r="A83055">
        <v>10033558</v>
      </c>
      <c r="B83055" t="s">
        <v>77369</v>
      </c>
    </row>
    <row r="83056" spans="1:2" x14ac:dyDescent="0.45">
      <c r="A83056">
        <v>10050950</v>
      </c>
      <c r="B83056" t="s">
        <v>77370</v>
      </c>
    </row>
    <row r="83057" spans="1:2" x14ac:dyDescent="0.45">
      <c r="A83057">
        <v>10053115</v>
      </c>
      <c r="B83057" t="s">
        <v>77371</v>
      </c>
    </row>
    <row r="83058" spans="1:2" x14ac:dyDescent="0.45">
      <c r="A83058">
        <v>10023463</v>
      </c>
      <c r="B83058" t="s">
        <v>77372</v>
      </c>
    </row>
    <row r="83059" spans="1:2" x14ac:dyDescent="0.45">
      <c r="A83059">
        <v>10017740</v>
      </c>
      <c r="B83059" t="s">
        <v>77373</v>
      </c>
    </row>
    <row r="83060" spans="1:2" x14ac:dyDescent="0.45">
      <c r="A83060">
        <v>10025029</v>
      </c>
      <c r="B83060" t="s">
        <v>77374</v>
      </c>
    </row>
    <row r="83061" spans="1:2" x14ac:dyDescent="0.45">
      <c r="A83061">
        <v>10015600</v>
      </c>
      <c r="B83061" t="s">
        <v>77375</v>
      </c>
    </row>
    <row r="83062" spans="1:2" x14ac:dyDescent="0.45">
      <c r="A83062">
        <v>10006780</v>
      </c>
      <c r="B83062" t="s">
        <v>77376</v>
      </c>
    </row>
    <row r="83063" spans="1:2" x14ac:dyDescent="0.45">
      <c r="A83063">
        <v>10074988</v>
      </c>
      <c r="B83063" t="s">
        <v>77377</v>
      </c>
    </row>
    <row r="83064" spans="1:2" x14ac:dyDescent="0.45">
      <c r="A83064">
        <v>10065659</v>
      </c>
      <c r="B83064" t="s">
        <v>77378</v>
      </c>
    </row>
    <row r="83065" spans="1:2" x14ac:dyDescent="0.45">
      <c r="A83065">
        <v>10004106</v>
      </c>
      <c r="B83065" t="s">
        <v>37328</v>
      </c>
    </row>
    <row r="83066" spans="1:2" x14ac:dyDescent="0.45">
      <c r="A83066">
        <v>10051334</v>
      </c>
      <c r="B83066" t="s">
        <v>77379</v>
      </c>
    </row>
    <row r="83067" spans="1:2" x14ac:dyDescent="0.45">
      <c r="A83067">
        <v>10037631</v>
      </c>
      <c r="B83067" t="s">
        <v>68069</v>
      </c>
    </row>
    <row r="83068" spans="1:2" x14ac:dyDescent="0.45">
      <c r="A83068">
        <v>10050672</v>
      </c>
      <c r="B83068" t="s">
        <v>77380</v>
      </c>
    </row>
    <row r="83069" spans="1:2" x14ac:dyDescent="0.45">
      <c r="A83069">
        <v>10001720</v>
      </c>
      <c r="B83069" t="s">
        <v>77381</v>
      </c>
    </row>
    <row r="83070" spans="1:2" x14ac:dyDescent="0.45">
      <c r="A83070">
        <v>10030325</v>
      </c>
      <c r="B83070" t="s">
        <v>77382</v>
      </c>
    </row>
    <row r="83071" spans="1:2" x14ac:dyDescent="0.45">
      <c r="A83071">
        <v>10081528</v>
      </c>
      <c r="B83071" t="s">
        <v>77383</v>
      </c>
    </row>
    <row r="83072" spans="1:2" x14ac:dyDescent="0.45">
      <c r="A83072">
        <v>10012432</v>
      </c>
      <c r="B83072" t="s">
        <v>77384</v>
      </c>
    </row>
    <row r="83073" spans="1:2" x14ac:dyDescent="0.45">
      <c r="A83073">
        <v>10062247</v>
      </c>
      <c r="B83073" t="s">
        <v>77385</v>
      </c>
    </row>
    <row r="83074" spans="1:2" x14ac:dyDescent="0.45">
      <c r="A83074">
        <v>10007953</v>
      </c>
      <c r="B83074" t="s">
        <v>36257</v>
      </c>
    </row>
    <row r="83075" spans="1:2" x14ac:dyDescent="0.45">
      <c r="A83075">
        <v>10035044</v>
      </c>
      <c r="B83075" t="s">
        <v>42699</v>
      </c>
    </row>
    <row r="83076" spans="1:2" x14ac:dyDescent="0.45">
      <c r="A83076">
        <v>10085040</v>
      </c>
      <c r="B83076" t="s">
        <v>77386</v>
      </c>
    </row>
    <row r="83077" spans="1:2" x14ac:dyDescent="0.45">
      <c r="A83077">
        <v>10074899</v>
      </c>
      <c r="B83077" t="s">
        <v>31387</v>
      </c>
    </row>
    <row r="83078" spans="1:2" x14ac:dyDescent="0.45">
      <c r="A83078">
        <v>10001846</v>
      </c>
      <c r="B83078" t="s">
        <v>77387</v>
      </c>
    </row>
    <row r="83079" spans="1:2" x14ac:dyDescent="0.45">
      <c r="A83079">
        <v>10089907</v>
      </c>
      <c r="B83079" t="s">
        <v>26773</v>
      </c>
    </row>
    <row r="83080" spans="1:2" x14ac:dyDescent="0.45">
      <c r="A83080">
        <v>10092501</v>
      </c>
      <c r="B83080" t="s">
        <v>77388</v>
      </c>
    </row>
    <row r="83081" spans="1:2" x14ac:dyDescent="0.45">
      <c r="A83081">
        <v>10002082</v>
      </c>
      <c r="B83081" t="s">
        <v>77389</v>
      </c>
    </row>
    <row r="83082" spans="1:2" x14ac:dyDescent="0.45">
      <c r="A83082">
        <v>90000467</v>
      </c>
      <c r="B83082" t="s">
        <v>77390</v>
      </c>
    </row>
    <row r="83083" spans="1:2" x14ac:dyDescent="0.45">
      <c r="A83083">
        <v>10066214</v>
      </c>
      <c r="B83083" t="s">
        <v>77391</v>
      </c>
    </row>
    <row r="83084" spans="1:2" x14ac:dyDescent="0.45">
      <c r="A83084">
        <v>10032568</v>
      </c>
      <c r="B83084" t="s">
        <v>77392</v>
      </c>
    </row>
    <row r="83085" spans="1:2" x14ac:dyDescent="0.45">
      <c r="A83085">
        <v>10007201</v>
      </c>
      <c r="B83085" t="s">
        <v>77393</v>
      </c>
    </row>
    <row r="83086" spans="1:2" x14ac:dyDescent="0.45">
      <c r="A83086">
        <v>10000437</v>
      </c>
      <c r="B83086" t="s">
        <v>77394</v>
      </c>
    </row>
    <row r="83087" spans="1:2" x14ac:dyDescent="0.45">
      <c r="A83087">
        <v>10024462</v>
      </c>
      <c r="B83087" t="s">
        <v>77395</v>
      </c>
    </row>
    <row r="83088" spans="1:2" x14ac:dyDescent="0.45">
      <c r="A83088">
        <v>10059963</v>
      </c>
      <c r="B83088" t="s">
        <v>77396</v>
      </c>
    </row>
    <row r="83089" spans="1:2" x14ac:dyDescent="0.45">
      <c r="A83089">
        <v>10022609</v>
      </c>
      <c r="B83089" t="s">
        <v>77397</v>
      </c>
    </row>
    <row r="83090" spans="1:2" x14ac:dyDescent="0.45">
      <c r="A83090">
        <v>10074653</v>
      </c>
      <c r="B83090" t="s">
        <v>30037</v>
      </c>
    </row>
    <row r="83091" spans="1:2" x14ac:dyDescent="0.45">
      <c r="A83091">
        <v>10054760</v>
      </c>
      <c r="B83091" t="s">
        <v>77398</v>
      </c>
    </row>
    <row r="83092" spans="1:2" x14ac:dyDescent="0.45">
      <c r="A83092">
        <v>10052205</v>
      </c>
      <c r="B83092" t="s">
        <v>64871</v>
      </c>
    </row>
    <row r="83093" spans="1:2" x14ac:dyDescent="0.45">
      <c r="A83093">
        <v>10044890</v>
      </c>
      <c r="B83093" t="s">
        <v>77399</v>
      </c>
    </row>
    <row r="83094" spans="1:2" x14ac:dyDescent="0.45">
      <c r="A83094">
        <v>10005887</v>
      </c>
      <c r="B83094" t="s">
        <v>77400</v>
      </c>
    </row>
    <row r="83095" spans="1:2" x14ac:dyDescent="0.45">
      <c r="A83095">
        <v>10004561</v>
      </c>
      <c r="B83095" t="s">
        <v>64116</v>
      </c>
    </row>
    <row r="83096" spans="1:2" x14ac:dyDescent="0.45">
      <c r="A83096">
        <v>10009556</v>
      </c>
      <c r="B83096" t="s">
        <v>77401</v>
      </c>
    </row>
    <row r="83097" spans="1:2" x14ac:dyDescent="0.45">
      <c r="A83097">
        <v>10064694</v>
      </c>
      <c r="B83097" t="s">
        <v>77402</v>
      </c>
    </row>
    <row r="83098" spans="1:2" x14ac:dyDescent="0.45">
      <c r="A83098">
        <v>10046694</v>
      </c>
      <c r="B83098" t="s">
        <v>77403</v>
      </c>
    </row>
    <row r="83099" spans="1:2" x14ac:dyDescent="0.45">
      <c r="A83099">
        <v>10021790</v>
      </c>
      <c r="B83099" t="s">
        <v>77404</v>
      </c>
    </row>
    <row r="83100" spans="1:2" x14ac:dyDescent="0.45">
      <c r="A83100">
        <v>10017352</v>
      </c>
      <c r="B83100" t="s">
        <v>77405</v>
      </c>
    </row>
    <row r="83101" spans="1:2" x14ac:dyDescent="0.45">
      <c r="A83101">
        <v>10053365</v>
      </c>
      <c r="B83101" t="s">
        <v>77406</v>
      </c>
    </row>
    <row r="83102" spans="1:2" x14ac:dyDescent="0.45">
      <c r="A83102">
        <v>10080779</v>
      </c>
      <c r="B83102" t="s">
        <v>77407</v>
      </c>
    </row>
    <row r="83103" spans="1:2" x14ac:dyDescent="0.45">
      <c r="A83103">
        <v>10070765</v>
      </c>
      <c r="B83103" t="s">
        <v>77408</v>
      </c>
    </row>
    <row r="83104" spans="1:2" x14ac:dyDescent="0.45">
      <c r="A83104">
        <v>10087742</v>
      </c>
      <c r="B83104" t="s">
        <v>23354</v>
      </c>
    </row>
    <row r="83105" spans="1:2" x14ac:dyDescent="0.45">
      <c r="A83105">
        <v>10000399</v>
      </c>
      <c r="B83105" t="s">
        <v>77409</v>
      </c>
    </row>
    <row r="83106" spans="1:2" x14ac:dyDescent="0.45">
      <c r="A83106">
        <v>10031280</v>
      </c>
      <c r="B83106" t="s">
        <v>77410</v>
      </c>
    </row>
    <row r="83107" spans="1:2" x14ac:dyDescent="0.45">
      <c r="A83107">
        <v>10027460</v>
      </c>
      <c r="B83107" t="s">
        <v>77411</v>
      </c>
    </row>
    <row r="83108" spans="1:2" x14ac:dyDescent="0.45">
      <c r="A83108">
        <v>10067555</v>
      </c>
      <c r="B83108" t="s">
        <v>31725</v>
      </c>
    </row>
    <row r="83109" spans="1:2" x14ac:dyDescent="0.45">
      <c r="A83109">
        <v>10050717</v>
      </c>
      <c r="B83109" t="s">
        <v>77412</v>
      </c>
    </row>
    <row r="83110" spans="1:2" x14ac:dyDescent="0.45">
      <c r="A83110">
        <v>10077626</v>
      </c>
      <c r="B83110" t="s">
        <v>77413</v>
      </c>
    </row>
    <row r="83111" spans="1:2" x14ac:dyDescent="0.45">
      <c r="A83111">
        <v>10020089</v>
      </c>
      <c r="B83111" t="s">
        <v>77414</v>
      </c>
    </row>
    <row r="83112" spans="1:2" x14ac:dyDescent="0.45">
      <c r="A83112">
        <v>10010576</v>
      </c>
      <c r="B83112" t="s">
        <v>77415</v>
      </c>
    </row>
    <row r="83113" spans="1:2" x14ac:dyDescent="0.45">
      <c r="A83113">
        <v>10062439</v>
      </c>
      <c r="B83113" t="s">
        <v>77416</v>
      </c>
    </row>
    <row r="83114" spans="1:2" x14ac:dyDescent="0.45">
      <c r="A83114">
        <v>10064686</v>
      </c>
      <c r="B83114" t="s">
        <v>33089</v>
      </c>
    </row>
    <row r="83115" spans="1:2" x14ac:dyDescent="0.45">
      <c r="A83115">
        <v>10010364</v>
      </c>
      <c r="B83115" t="s">
        <v>77417</v>
      </c>
    </row>
    <row r="83116" spans="1:2" x14ac:dyDescent="0.45">
      <c r="A83116">
        <v>10000053</v>
      </c>
      <c r="B83116" t="s">
        <v>77418</v>
      </c>
    </row>
    <row r="83117" spans="1:2" x14ac:dyDescent="0.45">
      <c r="A83117">
        <v>10069176</v>
      </c>
      <c r="B83117" t="s">
        <v>77064</v>
      </c>
    </row>
    <row r="83118" spans="1:2" x14ac:dyDescent="0.45">
      <c r="A83118">
        <v>10050555</v>
      </c>
      <c r="B83118" t="s">
        <v>50124</v>
      </c>
    </row>
    <row r="83119" spans="1:2" x14ac:dyDescent="0.45">
      <c r="A83119">
        <v>10080721</v>
      </c>
      <c r="B83119" t="s">
        <v>47566</v>
      </c>
    </row>
    <row r="83120" spans="1:2" x14ac:dyDescent="0.45">
      <c r="A83120">
        <v>10050663</v>
      </c>
      <c r="B83120" t="s">
        <v>77419</v>
      </c>
    </row>
    <row r="83121" spans="1:2" x14ac:dyDescent="0.45">
      <c r="A83121">
        <v>10044320</v>
      </c>
      <c r="B83121" t="s">
        <v>77420</v>
      </c>
    </row>
    <row r="83122" spans="1:2" x14ac:dyDescent="0.45">
      <c r="A83122">
        <v>10076461</v>
      </c>
      <c r="B83122" t="s">
        <v>77421</v>
      </c>
    </row>
    <row r="83123" spans="1:2" x14ac:dyDescent="0.45">
      <c r="A83123">
        <v>10086842</v>
      </c>
      <c r="B83123" t="s">
        <v>77422</v>
      </c>
    </row>
    <row r="83124" spans="1:2" x14ac:dyDescent="0.45">
      <c r="A83124">
        <v>10008762</v>
      </c>
      <c r="B83124" t="s">
        <v>77423</v>
      </c>
    </row>
    <row r="83125" spans="1:2" x14ac:dyDescent="0.45">
      <c r="A83125">
        <v>10032018</v>
      </c>
      <c r="B83125" t="s">
        <v>77424</v>
      </c>
    </row>
    <row r="83126" spans="1:2" x14ac:dyDescent="0.45">
      <c r="A83126">
        <v>10050271</v>
      </c>
      <c r="B83126" t="s">
        <v>77425</v>
      </c>
    </row>
    <row r="83127" spans="1:2" x14ac:dyDescent="0.45">
      <c r="A83127">
        <v>10008229</v>
      </c>
      <c r="B83127" t="s">
        <v>77426</v>
      </c>
    </row>
    <row r="83128" spans="1:2" x14ac:dyDescent="0.45">
      <c r="A83128">
        <v>10014783</v>
      </c>
      <c r="B83128" t="s">
        <v>15822</v>
      </c>
    </row>
    <row r="83129" spans="1:2" x14ac:dyDescent="0.45">
      <c r="A83129">
        <v>10006055</v>
      </c>
      <c r="B83129" t="s">
        <v>77427</v>
      </c>
    </row>
    <row r="83130" spans="1:2" x14ac:dyDescent="0.45">
      <c r="A83130">
        <v>10036066</v>
      </c>
      <c r="B83130" t="s">
        <v>32760</v>
      </c>
    </row>
    <row r="83131" spans="1:2" x14ac:dyDescent="0.45">
      <c r="A83131">
        <v>10017242</v>
      </c>
      <c r="B83131" t="s">
        <v>77428</v>
      </c>
    </row>
    <row r="83132" spans="1:2" x14ac:dyDescent="0.45">
      <c r="A83132">
        <v>10076122</v>
      </c>
      <c r="B83132" t="s">
        <v>77429</v>
      </c>
    </row>
    <row r="83133" spans="1:2" x14ac:dyDescent="0.45">
      <c r="A83133">
        <v>10064076</v>
      </c>
      <c r="B83133" t="s">
        <v>77430</v>
      </c>
    </row>
    <row r="83134" spans="1:2" x14ac:dyDescent="0.45">
      <c r="A83134">
        <v>10069522</v>
      </c>
      <c r="B83134" t="s">
        <v>77431</v>
      </c>
    </row>
    <row r="83135" spans="1:2" x14ac:dyDescent="0.45">
      <c r="A83135">
        <v>10048082</v>
      </c>
      <c r="B83135" t="s">
        <v>77432</v>
      </c>
    </row>
    <row r="83136" spans="1:2" x14ac:dyDescent="0.45">
      <c r="A83136">
        <v>10078574</v>
      </c>
      <c r="B83136" t="s">
        <v>77433</v>
      </c>
    </row>
    <row r="83137" spans="1:2" x14ac:dyDescent="0.45">
      <c r="A83137">
        <v>10044825</v>
      </c>
      <c r="B83137" t="s">
        <v>22470</v>
      </c>
    </row>
    <row r="83138" spans="1:2" x14ac:dyDescent="0.45">
      <c r="A83138">
        <v>10007257</v>
      </c>
      <c r="B83138" t="s">
        <v>77434</v>
      </c>
    </row>
    <row r="83139" spans="1:2" x14ac:dyDescent="0.45">
      <c r="A83139">
        <v>10077304</v>
      </c>
      <c r="B83139" t="s">
        <v>77435</v>
      </c>
    </row>
    <row r="83140" spans="1:2" x14ac:dyDescent="0.45">
      <c r="A83140">
        <v>10062750</v>
      </c>
      <c r="B83140" t="s">
        <v>77436</v>
      </c>
    </row>
    <row r="83141" spans="1:2" x14ac:dyDescent="0.45">
      <c r="A83141">
        <v>10022989</v>
      </c>
      <c r="B83141" t="s">
        <v>77437</v>
      </c>
    </row>
    <row r="83142" spans="1:2" x14ac:dyDescent="0.45">
      <c r="A83142">
        <v>10090430</v>
      </c>
      <c r="B83142" t="s">
        <v>77438</v>
      </c>
    </row>
    <row r="83143" spans="1:2" x14ac:dyDescent="0.45">
      <c r="A83143">
        <v>10008680</v>
      </c>
      <c r="B83143" t="s">
        <v>77439</v>
      </c>
    </row>
    <row r="83144" spans="1:2" x14ac:dyDescent="0.45">
      <c r="A83144">
        <v>10090390</v>
      </c>
      <c r="B83144" t="s">
        <v>77440</v>
      </c>
    </row>
    <row r="83145" spans="1:2" x14ac:dyDescent="0.45">
      <c r="A83145">
        <v>10004252</v>
      </c>
      <c r="B83145" t="s">
        <v>77441</v>
      </c>
    </row>
    <row r="83146" spans="1:2" x14ac:dyDescent="0.45">
      <c r="A83146">
        <v>10069777</v>
      </c>
      <c r="B83146" t="s">
        <v>35273</v>
      </c>
    </row>
    <row r="83147" spans="1:2" x14ac:dyDescent="0.45">
      <c r="A83147">
        <v>10025046</v>
      </c>
      <c r="B83147" t="s">
        <v>77442</v>
      </c>
    </row>
    <row r="83148" spans="1:2" x14ac:dyDescent="0.45">
      <c r="A83148">
        <v>10030430</v>
      </c>
      <c r="B83148" t="s">
        <v>77443</v>
      </c>
    </row>
    <row r="83149" spans="1:2" x14ac:dyDescent="0.45">
      <c r="A83149">
        <v>10035701</v>
      </c>
      <c r="B83149" t="s">
        <v>77444</v>
      </c>
    </row>
    <row r="83150" spans="1:2" x14ac:dyDescent="0.45">
      <c r="A83150">
        <v>10079587</v>
      </c>
      <c r="B83150" t="s">
        <v>77445</v>
      </c>
    </row>
    <row r="83151" spans="1:2" x14ac:dyDescent="0.45">
      <c r="A83151">
        <v>10065715</v>
      </c>
      <c r="B83151" t="s">
        <v>77446</v>
      </c>
    </row>
    <row r="83152" spans="1:2" x14ac:dyDescent="0.45">
      <c r="A83152">
        <v>10073656</v>
      </c>
      <c r="B83152" t="s">
        <v>77447</v>
      </c>
    </row>
    <row r="83153" spans="1:2" x14ac:dyDescent="0.45">
      <c r="A83153">
        <v>10045749</v>
      </c>
      <c r="B83153" t="s">
        <v>77448</v>
      </c>
    </row>
    <row r="83154" spans="1:2" x14ac:dyDescent="0.45">
      <c r="A83154">
        <v>10083200</v>
      </c>
      <c r="B83154" t="s">
        <v>77449</v>
      </c>
    </row>
    <row r="83155" spans="1:2" x14ac:dyDescent="0.45">
      <c r="A83155">
        <v>10028590</v>
      </c>
      <c r="B83155" t="s">
        <v>77450</v>
      </c>
    </row>
    <row r="83156" spans="1:2" x14ac:dyDescent="0.45">
      <c r="A83156">
        <v>10070307</v>
      </c>
      <c r="B83156" t="s">
        <v>31424</v>
      </c>
    </row>
    <row r="83157" spans="1:2" x14ac:dyDescent="0.45">
      <c r="A83157">
        <v>10053492</v>
      </c>
      <c r="B83157" t="s">
        <v>77451</v>
      </c>
    </row>
    <row r="83158" spans="1:2" x14ac:dyDescent="0.45">
      <c r="A83158">
        <v>90000234</v>
      </c>
      <c r="B83158" t="s">
        <v>77452</v>
      </c>
    </row>
    <row r="83159" spans="1:2" x14ac:dyDescent="0.45">
      <c r="A83159">
        <v>10077920</v>
      </c>
      <c r="B83159" t="s">
        <v>77453</v>
      </c>
    </row>
    <row r="83160" spans="1:2" x14ac:dyDescent="0.45">
      <c r="A83160">
        <v>10013164</v>
      </c>
      <c r="B83160" t="s">
        <v>77454</v>
      </c>
    </row>
    <row r="83161" spans="1:2" x14ac:dyDescent="0.45">
      <c r="A83161">
        <v>10049858</v>
      </c>
      <c r="B83161" t="s">
        <v>77455</v>
      </c>
    </row>
    <row r="83162" spans="1:2" x14ac:dyDescent="0.45">
      <c r="A83162">
        <v>10046482</v>
      </c>
      <c r="B83162" t="s">
        <v>77456</v>
      </c>
    </row>
    <row r="83163" spans="1:2" x14ac:dyDescent="0.45">
      <c r="A83163">
        <v>10035081</v>
      </c>
      <c r="B83163" t="s">
        <v>57124</v>
      </c>
    </row>
    <row r="83164" spans="1:2" x14ac:dyDescent="0.45">
      <c r="A83164">
        <v>10066354</v>
      </c>
      <c r="B83164" t="s">
        <v>77457</v>
      </c>
    </row>
    <row r="83165" spans="1:2" x14ac:dyDescent="0.45">
      <c r="A83165">
        <v>10075870</v>
      </c>
      <c r="B83165" t="s">
        <v>77458</v>
      </c>
    </row>
    <row r="83166" spans="1:2" x14ac:dyDescent="0.45">
      <c r="A83166">
        <v>10023834</v>
      </c>
      <c r="B83166" t="s">
        <v>77459</v>
      </c>
    </row>
    <row r="83167" spans="1:2" x14ac:dyDescent="0.45">
      <c r="A83167">
        <v>10074831</v>
      </c>
      <c r="B83167" t="s">
        <v>77460</v>
      </c>
    </row>
    <row r="83168" spans="1:2" x14ac:dyDescent="0.45">
      <c r="A83168">
        <v>10061538</v>
      </c>
      <c r="B83168" t="s">
        <v>77461</v>
      </c>
    </row>
    <row r="83169" spans="1:2" x14ac:dyDescent="0.45">
      <c r="A83169">
        <v>10092279</v>
      </c>
      <c r="B83169" t="s">
        <v>77462</v>
      </c>
    </row>
    <row r="83170" spans="1:2" x14ac:dyDescent="0.45">
      <c r="A83170">
        <v>10020201</v>
      </c>
      <c r="B83170" t="s">
        <v>77463</v>
      </c>
    </row>
    <row r="83171" spans="1:2" x14ac:dyDescent="0.45">
      <c r="A83171">
        <v>10073450</v>
      </c>
      <c r="B83171" t="s">
        <v>77464</v>
      </c>
    </row>
    <row r="83172" spans="1:2" x14ac:dyDescent="0.45">
      <c r="A83172">
        <v>10021914</v>
      </c>
      <c r="B83172" t="s">
        <v>34925</v>
      </c>
    </row>
    <row r="83173" spans="1:2" x14ac:dyDescent="0.45">
      <c r="A83173">
        <v>10005088</v>
      </c>
      <c r="B83173" t="s">
        <v>77465</v>
      </c>
    </row>
    <row r="83174" spans="1:2" x14ac:dyDescent="0.45">
      <c r="A83174">
        <v>10072316</v>
      </c>
      <c r="B83174" t="s">
        <v>77466</v>
      </c>
    </row>
    <row r="83175" spans="1:2" x14ac:dyDescent="0.45">
      <c r="A83175">
        <v>10030019</v>
      </c>
      <c r="B83175" t="s">
        <v>77467</v>
      </c>
    </row>
    <row r="83176" spans="1:2" x14ac:dyDescent="0.45">
      <c r="A83176">
        <v>10091732</v>
      </c>
      <c r="B83176" t="s">
        <v>77468</v>
      </c>
    </row>
    <row r="83177" spans="1:2" x14ac:dyDescent="0.45">
      <c r="A83177">
        <v>10068886</v>
      </c>
      <c r="B83177" t="s">
        <v>27728</v>
      </c>
    </row>
    <row r="83178" spans="1:2" x14ac:dyDescent="0.45">
      <c r="A83178">
        <v>10007399</v>
      </c>
      <c r="B83178" t="s">
        <v>77469</v>
      </c>
    </row>
    <row r="83179" spans="1:2" x14ac:dyDescent="0.45">
      <c r="A83179">
        <v>10075752</v>
      </c>
      <c r="B83179" t="s">
        <v>77470</v>
      </c>
    </row>
    <row r="83180" spans="1:2" x14ac:dyDescent="0.45">
      <c r="A83180">
        <v>10026890</v>
      </c>
      <c r="B83180" t="s">
        <v>77471</v>
      </c>
    </row>
    <row r="83181" spans="1:2" x14ac:dyDescent="0.45">
      <c r="A83181">
        <v>10077709</v>
      </c>
      <c r="B83181" t="s">
        <v>77472</v>
      </c>
    </row>
    <row r="83182" spans="1:2" x14ac:dyDescent="0.45">
      <c r="A83182">
        <v>10079517</v>
      </c>
      <c r="B83182" t="s">
        <v>68411</v>
      </c>
    </row>
    <row r="83183" spans="1:2" x14ac:dyDescent="0.45">
      <c r="A83183">
        <v>10013509</v>
      </c>
      <c r="B83183" t="s">
        <v>77473</v>
      </c>
    </row>
    <row r="83184" spans="1:2" x14ac:dyDescent="0.45">
      <c r="A83184">
        <v>10000283</v>
      </c>
      <c r="B83184" t="s">
        <v>77474</v>
      </c>
    </row>
    <row r="83185" spans="1:2" x14ac:dyDescent="0.45">
      <c r="A83185">
        <v>10050812</v>
      </c>
      <c r="B83185" t="s">
        <v>77475</v>
      </c>
    </row>
    <row r="83186" spans="1:2" x14ac:dyDescent="0.45">
      <c r="A83186">
        <v>10020069</v>
      </c>
      <c r="B83186" t="s">
        <v>77476</v>
      </c>
    </row>
    <row r="83187" spans="1:2" x14ac:dyDescent="0.45">
      <c r="A83187">
        <v>10031235</v>
      </c>
      <c r="B83187" t="s">
        <v>77477</v>
      </c>
    </row>
    <row r="83188" spans="1:2" x14ac:dyDescent="0.45">
      <c r="A83188">
        <v>10079662</v>
      </c>
      <c r="B83188" t="s">
        <v>77478</v>
      </c>
    </row>
    <row r="83189" spans="1:2" x14ac:dyDescent="0.45">
      <c r="A83189">
        <v>10022933</v>
      </c>
      <c r="B83189" t="s">
        <v>77479</v>
      </c>
    </row>
    <row r="83190" spans="1:2" x14ac:dyDescent="0.45">
      <c r="A83190">
        <v>10004677</v>
      </c>
      <c r="B83190" t="s">
        <v>77480</v>
      </c>
    </row>
    <row r="83191" spans="1:2" x14ac:dyDescent="0.45">
      <c r="A83191">
        <v>10073114</v>
      </c>
      <c r="B83191" t="s">
        <v>77481</v>
      </c>
    </row>
    <row r="83192" spans="1:2" x14ac:dyDescent="0.45">
      <c r="A83192">
        <v>10009768</v>
      </c>
      <c r="B83192" t="s">
        <v>77482</v>
      </c>
    </row>
    <row r="83193" spans="1:2" x14ac:dyDescent="0.45">
      <c r="A83193">
        <v>10057289</v>
      </c>
      <c r="B83193" t="s">
        <v>77483</v>
      </c>
    </row>
    <row r="83194" spans="1:2" x14ac:dyDescent="0.45">
      <c r="A83194">
        <v>10046147</v>
      </c>
      <c r="B83194" t="s">
        <v>77484</v>
      </c>
    </row>
    <row r="83195" spans="1:2" x14ac:dyDescent="0.45">
      <c r="A83195">
        <v>10006140</v>
      </c>
      <c r="B83195" t="s">
        <v>18671</v>
      </c>
    </row>
    <row r="83196" spans="1:2" x14ac:dyDescent="0.45">
      <c r="A83196">
        <v>10062280</v>
      </c>
      <c r="B83196" t="s">
        <v>57583</v>
      </c>
    </row>
    <row r="83197" spans="1:2" x14ac:dyDescent="0.45">
      <c r="A83197">
        <v>10090663</v>
      </c>
      <c r="B83197" t="s">
        <v>77485</v>
      </c>
    </row>
    <row r="83198" spans="1:2" x14ac:dyDescent="0.45">
      <c r="A83198">
        <v>10032186</v>
      </c>
      <c r="B83198" t="s">
        <v>48514</v>
      </c>
    </row>
    <row r="83199" spans="1:2" x14ac:dyDescent="0.45">
      <c r="A83199">
        <v>10006651</v>
      </c>
      <c r="B83199" t="s">
        <v>77486</v>
      </c>
    </row>
    <row r="83200" spans="1:2" x14ac:dyDescent="0.45">
      <c r="A83200">
        <v>10076979</v>
      </c>
      <c r="B83200" t="s">
        <v>30071</v>
      </c>
    </row>
    <row r="83201" spans="1:2" x14ac:dyDescent="0.45">
      <c r="A83201">
        <v>10020033</v>
      </c>
      <c r="B83201" t="s">
        <v>77487</v>
      </c>
    </row>
    <row r="83202" spans="1:2" x14ac:dyDescent="0.45">
      <c r="A83202">
        <v>10054933</v>
      </c>
      <c r="B83202" t="s">
        <v>77488</v>
      </c>
    </row>
    <row r="83203" spans="1:2" x14ac:dyDescent="0.45">
      <c r="A83203">
        <v>10024645</v>
      </c>
      <c r="B83203" t="s">
        <v>77489</v>
      </c>
    </row>
    <row r="83204" spans="1:2" x14ac:dyDescent="0.45">
      <c r="A83204">
        <v>10065400</v>
      </c>
      <c r="B83204" t="s">
        <v>77490</v>
      </c>
    </row>
    <row r="83205" spans="1:2" x14ac:dyDescent="0.45">
      <c r="A83205">
        <v>10034310</v>
      </c>
      <c r="B83205" t="s">
        <v>77491</v>
      </c>
    </row>
    <row r="83206" spans="1:2" x14ac:dyDescent="0.45">
      <c r="A83206">
        <v>10078443</v>
      </c>
      <c r="B83206" t="s">
        <v>17483</v>
      </c>
    </row>
    <row r="83207" spans="1:2" x14ac:dyDescent="0.45">
      <c r="A83207">
        <v>10056584</v>
      </c>
      <c r="B83207" t="s">
        <v>77492</v>
      </c>
    </row>
    <row r="83208" spans="1:2" x14ac:dyDescent="0.45">
      <c r="A83208">
        <v>10011821</v>
      </c>
      <c r="B83208" t="s">
        <v>77493</v>
      </c>
    </row>
    <row r="83209" spans="1:2" x14ac:dyDescent="0.45">
      <c r="A83209">
        <v>10005456</v>
      </c>
      <c r="B83209" t="s">
        <v>77494</v>
      </c>
    </row>
    <row r="83210" spans="1:2" x14ac:dyDescent="0.45">
      <c r="A83210">
        <v>10046881</v>
      </c>
      <c r="B83210" t="s">
        <v>77495</v>
      </c>
    </row>
    <row r="83211" spans="1:2" x14ac:dyDescent="0.45">
      <c r="A83211">
        <v>10051339</v>
      </c>
      <c r="B83211" t="s">
        <v>77496</v>
      </c>
    </row>
    <row r="83212" spans="1:2" x14ac:dyDescent="0.45">
      <c r="A83212">
        <v>10065204</v>
      </c>
      <c r="B83212" t="s">
        <v>77497</v>
      </c>
    </row>
    <row r="83213" spans="1:2" x14ac:dyDescent="0.45">
      <c r="A83213">
        <v>10015724</v>
      </c>
      <c r="B83213" t="s">
        <v>77498</v>
      </c>
    </row>
    <row r="83214" spans="1:2" x14ac:dyDescent="0.45">
      <c r="A83214">
        <v>10077575</v>
      </c>
      <c r="B83214" t="s">
        <v>77499</v>
      </c>
    </row>
    <row r="83215" spans="1:2" x14ac:dyDescent="0.45">
      <c r="A83215">
        <v>10004754</v>
      </c>
      <c r="B83215" t="s">
        <v>77500</v>
      </c>
    </row>
    <row r="83216" spans="1:2" x14ac:dyDescent="0.45">
      <c r="A83216">
        <v>10065454</v>
      </c>
      <c r="B83216" t="s">
        <v>41141</v>
      </c>
    </row>
    <row r="83217" spans="1:2" x14ac:dyDescent="0.45">
      <c r="A83217">
        <v>10072574</v>
      </c>
      <c r="B83217" t="s">
        <v>77501</v>
      </c>
    </row>
    <row r="83218" spans="1:2" x14ac:dyDescent="0.45">
      <c r="A83218">
        <v>10009527</v>
      </c>
      <c r="B83218" t="s">
        <v>77502</v>
      </c>
    </row>
    <row r="83219" spans="1:2" x14ac:dyDescent="0.45">
      <c r="A83219">
        <v>10072422</v>
      </c>
      <c r="B83219" t="s">
        <v>77503</v>
      </c>
    </row>
    <row r="83220" spans="1:2" x14ac:dyDescent="0.45">
      <c r="A83220">
        <v>10010302</v>
      </c>
      <c r="B83220" t="s">
        <v>77504</v>
      </c>
    </row>
    <row r="83221" spans="1:2" x14ac:dyDescent="0.45">
      <c r="A83221">
        <v>10044539</v>
      </c>
      <c r="B83221" t="s">
        <v>77505</v>
      </c>
    </row>
    <row r="83222" spans="1:2" x14ac:dyDescent="0.45">
      <c r="A83222">
        <v>10038880</v>
      </c>
      <c r="B83222" t="s">
        <v>77506</v>
      </c>
    </row>
    <row r="83223" spans="1:2" x14ac:dyDescent="0.45">
      <c r="A83223">
        <v>10030252</v>
      </c>
      <c r="B83223" t="s">
        <v>77507</v>
      </c>
    </row>
    <row r="83224" spans="1:2" x14ac:dyDescent="0.45">
      <c r="A83224">
        <v>10007731</v>
      </c>
      <c r="B83224" t="s">
        <v>77508</v>
      </c>
    </row>
    <row r="83225" spans="1:2" x14ac:dyDescent="0.45">
      <c r="A83225">
        <v>10046929</v>
      </c>
      <c r="B83225" t="s">
        <v>77509</v>
      </c>
    </row>
    <row r="83226" spans="1:2" x14ac:dyDescent="0.45">
      <c r="A83226">
        <v>10046266</v>
      </c>
      <c r="B83226" t="s">
        <v>77510</v>
      </c>
    </row>
    <row r="83227" spans="1:2" x14ac:dyDescent="0.45">
      <c r="A83227">
        <v>10002928</v>
      </c>
      <c r="B83227" t="s">
        <v>77511</v>
      </c>
    </row>
    <row r="83228" spans="1:2" x14ac:dyDescent="0.45">
      <c r="A83228">
        <v>10069537</v>
      </c>
      <c r="B83228" t="s">
        <v>77512</v>
      </c>
    </row>
    <row r="83229" spans="1:2" x14ac:dyDescent="0.45">
      <c r="A83229">
        <v>10086290</v>
      </c>
      <c r="B83229" t="s">
        <v>77513</v>
      </c>
    </row>
    <row r="83230" spans="1:2" x14ac:dyDescent="0.45">
      <c r="A83230">
        <v>10053260</v>
      </c>
      <c r="B83230" t="s">
        <v>77514</v>
      </c>
    </row>
    <row r="83231" spans="1:2" x14ac:dyDescent="0.45">
      <c r="A83231">
        <v>10048307</v>
      </c>
      <c r="B83231" t="s">
        <v>77515</v>
      </c>
    </row>
    <row r="83232" spans="1:2" x14ac:dyDescent="0.45">
      <c r="A83232">
        <v>10052360</v>
      </c>
      <c r="B83232" t="s">
        <v>33459</v>
      </c>
    </row>
    <row r="83233" spans="1:2" x14ac:dyDescent="0.45">
      <c r="A83233">
        <v>10043228</v>
      </c>
      <c r="B83233" t="s">
        <v>20337</v>
      </c>
    </row>
    <row r="83234" spans="1:2" x14ac:dyDescent="0.45">
      <c r="A83234">
        <v>10037630</v>
      </c>
      <c r="B83234" t="s">
        <v>33053</v>
      </c>
    </row>
    <row r="83235" spans="1:2" x14ac:dyDescent="0.45">
      <c r="A83235">
        <v>10062790</v>
      </c>
      <c r="B83235" t="s">
        <v>77516</v>
      </c>
    </row>
    <row r="83236" spans="1:2" x14ac:dyDescent="0.45">
      <c r="A83236">
        <v>10020378</v>
      </c>
      <c r="B83236" t="s">
        <v>77517</v>
      </c>
    </row>
    <row r="83237" spans="1:2" x14ac:dyDescent="0.45">
      <c r="A83237">
        <v>10046186</v>
      </c>
      <c r="B83237" t="s">
        <v>22929</v>
      </c>
    </row>
    <row r="83238" spans="1:2" x14ac:dyDescent="0.45">
      <c r="A83238">
        <v>10086777</v>
      </c>
      <c r="B83238" t="s">
        <v>60357</v>
      </c>
    </row>
    <row r="83239" spans="1:2" x14ac:dyDescent="0.45">
      <c r="A83239">
        <v>10046755</v>
      </c>
      <c r="B83239" t="s">
        <v>77518</v>
      </c>
    </row>
    <row r="83240" spans="1:2" x14ac:dyDescent="0.45">
      <c r="A83240">
        <v>10073289</v>
      </c>
      <c r="B83240" t="s">
        <v>77519</v>
      </c>
    </row>
    <row r="83241" spans="1:2" x14ac:dyDescent="0.45">
      <c r="A83241">
        <v>10045976</v>
      </c>
      <c r="B83241" t="s">
        <v>77520</v>
      </c>
    </row>
    <row r="83242" spans="1:2" x14ac:dyDescent="0.45">
      <c r="A83242">
        <v>10053772</v>
      </c>
      <c r="B83242" t="s">
        <v>77521</v>
      </c>
    </row>
    <row r="83243" spans="1:2" x14ac:dyDescent="0.45">
      <c r="A83243">
        <v>10041763</v>
      </c>
      <c r="B83243" t="s">
        <v>77522</v>
      </c>
    </row>
    <row r="83244" spans="1:2" x14ac:dyDescent="0.45">
      <c r="A83244">
        <v>10034081</v>
      </c>
      <c r="B83244" t="s">
        <v>77523</v>
      </c>
    </row>
    <row r="83245" spans="1:2" x14ac:dyDescent="0.45">
      <c r="A83245">
        <v>10047357</v>
      </c>
      <c r="B83245" t="s">
        <v>77524</v>
      </c>
    </row>
    <row r="83246" spans="1:2" x14ac:dyDescent="0.45">
      <c r="A83246">
        <v>10005818</v>
      </c>
      <c r="B83246" t="s">
        <v>77525</v>
      </c>
    </row>
    <row r="83247" spans="1:2" x14ac:dyDescent="0.45">
      <c r="A83247">
        <v>10048923</v>
      </c>
      <c r="B83247" t="s">
        <v>35274</v>
      </c>
    </row>
    <row r="83248" spans="1:2" x14ac:dyDescent="0.45">
      <c r="A83248">
        <v>10071777</v>
      </c>
      <c r="B83248" t="s">
        <v>77526</v>
      </c>
    </row>
    <row r="83249" spans="1:2" x14ac:dyDescent="0.45">
      <c r="A83249">
        <v>10088528</v>
      </c>
      <c r="B83249" t="s">
        <v>77527</v>
      </c>
    </row>
    <row r="83250" spans="1:2" x14ac:dyDescent="0.45">
      <c r="A83250">
        <v>10042145</v>
      </c>
      <c r="B83250" t="s">
        <v>77528</v>
      </c>
    </row>
    <row r="83251" spans="1:2" x14ac:dyDescent="0.45">
      <c r="A83251">
        <v>10057239</v>
      </c>
      <c r="B83251" t="s">
        <v>77529</v>
      </c>
    </row>
    <row r="83252" spans="1:2" x14ac:dyDescent="0.45">
      <c r="A83252">
        <v>10010629</v>
      </c>
      <c r="B83252" t="s">
        <v>77530</v>
      </c>
    </row>
    <row r="83253" spans="1:2" x14ac:dyDescent="0.45">
      <c r="A83253">
        <v>10084415</v>
      </c>
      <c r="B83253" t="s">
        <v>77531</v>
      </c>
    </row>
    <row r="83254" spans="1:2" x14ac:dyDescent="0.45">
      <c r="A83254">
        <v>10087276</v>
      </c>
      <c r="B83254" t="s">
        <v>77532</v>
      </c>
    </row>
    <row r="83255" spans="1:2" x14ac:dyDescent="0.45">
      <c r="A83255">
        <v>10069391</v>
      </c>
      <c r="B83255" t="s">
        <v>77533</v>
      </c>
    </row>
    <row r="83256" spans="1:2" x14ac:dyDescent="0.45">
      <c r="A83256">
        <v>10045176</v>
      </c>
      <c r="B83256" t="s">
        <v>77534</v>
      </c>
    </row>
    <row r="83257" spans="1:2" x14ac:dyDescent="0.45">
      <c r="A83257">
        <v>10046789</v>
      </c>
      <c r="B83257" t="s">
        <v>77535</v>
      </c>
    </row>
    <row r="83258" spans="1:2" x14ac:dyDescent="0.45">
      <c r="A83258">
        <v>10028309</v>
      </c>
      <c r="B83258" t="s">
        <v>77536</v>
      </c>
    </row>
    <row r="83259" spans="1:2" x14ac:dyDescent="0.45">
      <c r="A83259">
        <v>10046252</v>
      </c>
      <c r="B83259" t="s">
        <v>77537</v>
      </c>
    </row>
    <row r="83260" spans="1:2" x14ac:dyDescent="0.45">
      <c r="A83260">
        <v>10004383</v>
      </c>
      <c r="B83260" t="s">
        <v>77538</v>
      </c>
    </row>
    <row r="83261" spans="1:2" x14ac:dyDescent="0.45">
      <c r="A83261">
        <v>10062101</v>
      </c>
      <c r="B83261" t="s">
        <v>77539</v>
      </c>
    </row>
    <row r="83262" spans="1:2" x14ac:dyDescent="0.45">
      <c r="A83262">
        <v>10086879</v>
      </c>
      <c r="B83262" t="s">
        <v>29438</v>
      </c>
    </row>
    <row r="83263" spans="1:2" x14ac:dyDescent="0.45">
      <c r="A83263">
        <v>10074709</v>
      </c>
      <c r="B83263" t="s">
        <v>77540</v>
      </c>
    </row>
    <row r="83264" spans="1:2" x14ac:dyDescent="0.45">
      <c r="A83264">
        <v>10054186</v>
      </c>
      <c r="B83264" t="s">
        <v>77541</v>
      </c>
    </row>
    <row r="83265" spans="1:2" x14ac:dyDescent="0.45">
      <c r="A83265">
        <v>10076230</v>
      </c>
      <c r="B83265" t="s">
        <v>72836</v>
      </c>
    </row>
    <row r="83266" spans="1:2" x14ac:dyDescent="0.45">
      <c r="A83266">
        <v>10057560</v>
      </c>
      <c r="B83266" t="s">
        <v>77542</v>
      </c>
    </row>
    <row r="83267" spans="1:2" x14ac:dyDescent="0.45">
      <c r="A83267">
        <v>10073607</v>
      </c>
      <c r="B83267" t="s">
        <v>77543</v>
      </c>
    </row>
    <row r="83268" spans="1:2" x14ac:dyDescent="0.45">
      <c r="A83268">
        <v>10073075</v>
      </c>
      <c r="B83268" t="s">
        <v>44500</v>
      </c>
    </row>
    <row r="83269" spans="1:2" x14ac:dyDescent="0.45">
      <c r="A83269">
        <v>10074939</v>
      </c>
      <c r="B83269" t="s">
        <v>57516</v>
      </c>
    </row>
    <row r="83270" spans="1:2" x14ac:dyDescent="0.45">
      <c r="A83270">
        <v>10076880</v>
      </c>
      <c r="B83270" t="s">
        <v>47415</v>
      </c>
    </row>
    <row r="83271" spans="1:2" x14ac:dyDescent="0.45">
      <c r="A83271">
        <v>10020557</v>
      </c>
      <c r="B83271" t="s">
        <v>77544</v>
      </c>
    </row>
    <row r="83272" spans="1:2" x14ac:dyDescent="0.45">
      <c r="A83272">
        <v>10002397</v>
      </c>
      <c r="B83272" t="s">
        <v>77545</v>
      </c>
    </row>
    <row r="83273" spans="1:2" x14ac:dyDescent="0.45">
      <c r="A83273">
        <v>10090972</v>
      </c>
      <c r="B83273" t="s">
        <v>47184</v>
      </c>
    </row>
    <row r="83274" spans="1:2" x14ac:dyDescent="0.45">
      <c r="A83274">
        <v>10046708</v>
      </c>
      <c r="B83274" t="s">
        <v>77546</v>
      </c>
    </row>
    <row r="83275" spans="1:2" x14ac:dyDescent="0.45">
      <c r="A83275">
        <v>10074890</v>
      </c>
      <c r="B83275" t="s">
        <v>77547</v>
      </c>
    </row>
    <row r="83276" spans="1:2" x14ac:dyDescent="0.45">
      <c r="A83276">
        <v>10043997</v>
      </c>
      <c r="B83276" t="s">
        <v>77548</v>
      </c>
    </row>
    <row r="83277" spans="1:2" x14ac:dyDescent="0.45">
      <c r="A83277">
        <v>10040972</v>
      </c>
      <c r="B83277" t="s">
        <v>77549</v>
      </c>
    </row>
    <row r="83278" spans="1:2" x14ac:dyDescent="0.45">
      <c r="A83278">
        <v>10048980</v>
      </c>
      <c r="B83278" t="s">
        <v>77550</v>
      </c>
    </row>
    <row r="83279" spans="1:2" x14ac:dyDescent="0.45">
      <c r="A83279">
        <v>10070480</v>
      </c>
      <c r="B83279" t="s">
        <v>77551</v>
      </c>
    </row>
    <row r="83280" spans="1:2" x14ac:dyDescent="0.45">
      <c r="A83280">
        <v>10023055</v>
      </c>
      <c r="B83280" t="s">
        <v>77552</v>
      </c>
    </row>
    <row r="83281" spans="1:2" x14ac:dyDescent="0.45">
      <c r="A83281">
        <v>10039061</v>
      </c>
      <c r="B83281" t="s">
        <v>75173</v>
      </c>
    </row>
    <row r="83282" spans="1:2" x14ac:dyDescent="0.45">
      <c r="A83282">
        <v>10030462</v>
      </c>
      <c r="B83282" t="s">
        <v>77553</v>
      </c>
    </row>
    <row r="83283" spans="1:2" x14ac:dyDescent="0.45">
      <c r="A83283">
        <v>10072347</v>
      </c>
      <c r="B83283" t="s">
        <v>77554</v>
      </c>
    </row>
    <row r="83284" spans="1:2" x14ac:dyDescent="0.45">
      <c r="A83284">
        <v>10052628</v>
      </c>
      <c r="B83284" t="s">
        <v>77555</v>
      </c>
    </row>
    <row r="83285" spans="1:2" x14ac:dyDescent="0.45">
      <c r="A83285">
        <v>10035971</v>
      </c>
      <c r="B83285" t="s">
        <v>32133</v>
      </c>
    </row>
    <row r="83286" spans="1:2" x14ac:dyDescent="0.45">
      <c r="A83286">
        <v>10091302</v>
      </c>
      <c r="B83286" t="s">
        <v>77556</v>
      </c>
    </row>
    <row r="83287" spans="1:2" x14ac:dyDescent="0.45">
      <c r="A83287">
        <v>10066978</v>
      </c>
      <c r="B83287" t="s">
        <v>77557</v>
      </c>
    </row>
    <row r="83288" spans="1:2" x14ac:dyDescent="0.45">
      <c r="A83288">
        <v>10072575</v>
      </c>
      <c r="B83288" t="s">
        <v>77558</v>
      </c>
    </row>
    <row r="83289" spans="1:2" x14ac:dyDescent="0.45">
      <c r="A83289">
        <v>10070857</v>
      </c>
      <c r="B83289" t="s">
        <v>77559</v>
      </c>
    </row>
    <row r="83290" spans="1:2" x14ac:dyDescent="0.45">
      <c r="A83290">
        <v>10014884</v>
      </c>
      <c r="B83290" t="s">
        <v>77560</v>
      </c>
    </row>
    <row r="83291" spans="1:2" x14ac:dyDescent="0.45">
      <c r="A83291">
        <v>10026769</v>
      </c>
      <c r="B83291" t="s">
        <v>77561</v>
      </c>
    </row>
    <row r="83292" spans="1:2" x14ac:dyDescent="0.45">
      <c r="A83292">
        <v>10022971</v>
      </c>
      <c r="B83292" t="s">
        <v>77562</v>
      </c>
    </row>
    <row r="83293" spans="1:2" x14ac:dyDescent="0.45">
      <c r="A83293">
        <v>10007919</v>
      </c>
      <c r="B83293" t="s">
        <v>77563</v>
      </c>
    </row>
    <row r="83294" spans="1:2" x14ac:dyDescent="0.45">
      <c r="A83294">
        <v>10052153</v>
      </c>
      <c r="B83294" t="s">
        <v>40482</v>
      </c>
    </row>
    <row r="83295" spans="1:2" x14ac:dyDescent="0.45">
      <c r="A83295">
        <v>10016708</v>
      </c>
      <c r="B83295" t="s">
        <v>77564</v>
      </c>
    </row>
    <row r="83296" spans="1:2" x14ac:dyDescent="0.45">
      <c r="A83296">
        <v>10010664</v>
      </c>
      <c r="B83296" t="s">
        <v>77565</v>
      </c>
    </row>
    <row r="83297" spans="1:2" x14ac:dyDescent="0.45">
      <c r="A83297">
        <v>10026832</v>
      </c>
      <c r="B83297" t="s">
        <v>77566</v>
      </c>
    </row>
    <row r="83298" spans="1:2" x14ac:dyDescent="0.45">
      <c r="A83298">
        <v>10049462</v>
      </c>
      <c r="B83298" t="s">
        <v>77567</v>
      </c>
    </row>
    <row r="83299" spans="1:2" x14ac:dyDescent="0.45">
      <c r="A83299">
        <v>10087485</v>
      </c>
      <c r="B83299" t="s">
        <v>77568</v>
      </c>
    </row>
    <row r="83300" spans="1:2" x14ac:dyDescent="0.45">
      <c r="A83300">
        <v>10055502</v>
      </c>
      <c r="B83300" t="s">
        <v>77569</v>
      </c>
    </row>
    <row r="83301" spans="1:2" x14ac:dyDescent="0.45">
      <c r="A83301">
        <v>10073133</v>
      </c>
      <c r="B83301" t="s">
        <v>77570</v>
      </c>
    </row>
    <row r="83302" spans="1:2" x14ac:dyDescent="0.45">
      <c r="A83302">
        <v>10026166</v>
      </c>
      <c r="B83302" t="s">
        <v>77571</v>
      </c>
    </row>
    <row r="83303" spans="1:2" x14ac:dyDescent="0.45">
      <c r="A83303">
        <v>10085353</v>
      </c>
      <c r="B83303" t="s">
        <v>77572</v>
      </c>
    </row>
    <row r="83304" spans="1:2" x14ac:dyDescent="0.45">
      <c r="A83304">
        <v>10073071</v>
      </c>
      <c r="B83304" t="s">
        <v>51430</v>
      </c>
    </row>
    <row r="83305" spans="1:2" x14ac:dyDescent="0.45">
      <c r="A83305">
        <v>10020673</v>
      </c>
      <c r="B83305" t="s">
        <v>77573</v>
      </c>
    </row>
    <row r="83306" spans="1:2" x14ac:dyDescent="0.45">
      <c r="A83306">
        <v>10075264</v>
      </c>
      <c r="B83306" t="s">
        <v>31052</v>
      </c>
    </row>
    <row r="83307" spans="1:2" x14ac:dyDescent="0.45">
      <c r="A83307">
        <v>10089152</v>
      </c>
      <c r="B83307" t="s">
        <v>77574</v>
      </c>
    </row>
    <row r="83308" spans="1:2" x14ac:dyDescent="0.45">
      <c r="A83308">
        <v>10042080</v>
      </c>
      <c r="B83308" t="s">
        <v>77575</v>
      </c>
    </row>
    <row r="83309" spans="1:2" x14ac:dyDescent="0.45">
      <c r="A83309">
        <v>10039294</v>
      </c>
      <c r="B83309" t="s">
        <v>19954</v>
      </c>
    </row>
    <row r="83310" spans="1:2" x14ac:dyDescent="0.45">
      <c r="A83310">
        <v>10034550</v>
      </c>
      <c r="B83310" t="s">
        <v>77576</v>
      </c>
    </row>
    <row r="83311" spans="1:2" x14ac:dyDescent="0.45">
      <c r="A83311">
        <v>10075670</v>
      </c>
      <c r="B83311" t="s">
        <v>77577</v>
      </c>
    </row>
    <row r="83312" spans="1:2" x14ac:dyDescent="0.45">
      <c r="A83312">
        <v>10079416</v>
      </c>
      <c r="B83312" t="s">
        <v>77578</v>
      </c>
    </row>
    <row r="83313" spans="1:2" x14ac:dyDescent="0.45">
      <c r="A83313">
        <v>10037909</v>
      </c>
      <c r="B83313" t="s">
        <v>77579</v>
      </c>
    </row>
    <row r="83314" spans="1:2" x14ac:dyDescent="0.45">
      <c r="A83314">
        <v>10080834</v>
      </c>
      <c r="B83314" t="s">
        <v>77580</v>
      </c>
    </row>
    <row r="83315" spans="1:2" x14ac:dyDescent="0.45">
      <c r="A83315">
        <v>10080336</v>
      </c>
      <c r="B83315" t="s">
        <v>14788</v>
      </c>
    </row>
    <row r="83316" spans="1:2" x14ac:dyDescent="0.45">
      <c r="A83316">
        <v>10027799</v>
      </c>
      <c r="B83316" t="s">
        <v>77581</v>
      </c>
    </row>
    <row r="83317" spans="1:2" x14ac:dyDescent="0.45">
      <c r="A83317">
        <v>10050483</v>
      </c>
      <c r="B83317" t="s">
        <v>77582</v>
      </c>
    </row>
    <row r="83318" spans="1:2" x14ac:dyDescent="0.45">
      <c r="A83318">
        <v>10045438</v>
      </c>
      <c r="B83318" t="s">
        <v>77583</v>
      </c>
    </row>
    <row r="83319" spans="1:2" x14ac:dyDescent="0.45">
      <c r="A83319">
        <v>10037564</v>
      </c>
      <c r="B83319" t="s">
        <v>77584</v>
      </c>
    </row>
    <row r="83320" spans="1:2" x14ac:dyDescent="0.45">
      <c r="A83320">
        <v>10048853</v>
      </c>
      <c r="B83320" t="s">
        <v>77585</v>
      </c>
    </row>
    <row r="83321" spans="1:2" x14ac:dyDescent="0.45">
      <c r="A83321">
        <v>10080792</v>
      </c>
      <c r="B83321" t="s">
        <v>77586</v>
      </c>
    </row>
    <row r="83322" spans="1:2" x14ac:dyDescent="0.45">
      <c r="A83322">
        <v>10063023</v>
      </c>
      <c r="B83322" t="s">
        <v>77587</v>
      </c>
    </row>
    <row r="83323" spans="1:2" x14ac:dyDescent="0.45">
      <c r="A83323">
        <v>10055402</v>
      </c>
      <c r="B83323" t="s">
        <v>77588</v>
      </c>
    </row>
    <row r="83324" spans="1:2" x14ac:dyDescent="0.45">
      <c r="A83324">
        <v>10008499</v>
      </c>
      <c r="B83324" t="s">
        <v>77589</v>
      </c>
    </row>
    <row r="83325" spans="1:2" x14ac:dyDescent="0.45">
      <c r="A83325">
        <v>10041934</v>
      </c>
      <c r="B83325" t="s">
        <v>77590</v>
      </c>
    </row>
    <row r="83326" spans="1:2" x14ac:dyDescent="0.45">
      <c r="A83326">
        <v>10054777</v>
      </c>
      <c r="B83326" t="s">
        <v>77591</v>
      </c>
    </row>
    <row r="83327" spans="1:2" x14ac:dyDescent="0.45">
      <c r="A83327">
        <v>10001817</v>
      </c>
      <c r="B83327" t="s">
        <v>77592</v>
      </c>
    </row>
    <row r="83328" spans="1:2" x14ac:dyDescent="0.45">
      <c r="A83328">
        <v>10051981</v>
      </c>
      <c r="B83328" t="s">
        <v>33725</v>
      </c>
    </row>
    <row r="83329" spans="1:2" x14ac:dyDescent="0.45">
      <c r="A83329">
        <v>10025557</v>
      </c>
      <c r="B83329" t="s">
        <v>77593</v>
      </c>
    </row>
    <row r="83330" spans="1:2" x14ac:dyDescent="0.45">
      <c r="A83330">
        <v>10070292</v>
      </c>
      <c r="B83330" t="s">
        <v>77594</v>
      </c>
    </row>
    <row r="83331" spans="1:2" x14ac:dyDescent="0.45">
      <c r="A83331">
        <v>10000457</v>
      </c>
      <c r="B83331" t="s">
        <v>77595</v>
      </c>
    </row>
    <row r="83332" spans="1:2" x14ac:dyDescent="0.45">
      <c r="A83332">
        <v>10018053</v>
      </c>
      <c r="B83332" t="s">
        <v>51564</v>
      </c>
    </row>
    <row r="83333" spans="1:2" x14ac:dyDescent="0.45">
      <c r="A83333">
        <v>10024892</v>
      </c>
      <c r="B83333" t="s">
        <v>77596</v>
      </c>
    </row>
    <row r="83334" spans="1:2" x14ac:dyDescent="0.45">
      <c r="A83334">
        <v>10015764</v>
      </c>
      <c r="B83334" t="s">
        <v>77597</v>
      </c>
    </row>
    <row r="83335" spans="1:2" x14ac:dyDescent="0.45">
      <c r="A83335">
        <v>10021175</v>
      </c>
      <c r="B83335" t="s">
        <v>77598</v>
      </c>
    </row>
    <row r="83336" spans="1:2" x14ac:dyDescent="0.45">
      <c r="A83336">
        <v>10028209</v>
      </c>
      <c r="B83336" t="s">
        <v>77599</v>
      </c>
    </row>
    <row r="83337" spans="1:2" x14ac:dyDescent="0.45">
      <c r="A83337">
        <v>10042889</v>
      </c>
      <c r="B83337" t="s">
        <v>77600</v>
      </c>
    </row>
    <row r="83338" spans="1:2" x14ac:dyDescent="0.45">
      <c r="A83338">
        <v>10022950</v>
      </c>
      <c r="B83338" t="s">
        <v>77601</v>
      </c>
    </row>
    <row r="83339" spans="1:2" x14ac:dyDescent="0.45">
      <c r="A83339">
        <v>10033884</v>
      </c>
      <c r="B83339" t="s">
        <v>77602</v>
      </c>
    </row>
    <row r="83340" spans="1:2" x14ac:dyDescent="0.45">
      <c r="A83340">
        <v>10090373</v>
      </c>
      <c r="B83340" t="s">
        <v>77603</v>
      </c>
    </row>
    <row r="83341" spans="1:2" x14ac:dyDescent="0.45">
      <c r="A83341">
        <v>10065274</v>
      </c>
      <c r="B83341" t="s">
        <v>77604</v>
      </c>
    </row>
    <row r="83342" spans="1:2" x14ac:dyDescent="0.45">
      <c r="A83342">
        <v>10039026</v>
      </c>
      <c r="B83342" t="s">
        <v>77605</v>
      </c>
    </row>
    <row r="83343" spans="1:2" x14ac:dyDescent="0.45">
      <c r="A83343">
        <v>10029537</v>
      </c>
      <c r="B83343" t="s">
        <v>77606</v>
      </c>
    </row>
    <row r="83344" spans="1:2" x14ac:dyDescent="0.45">
      <c r="A83344">
        <v>10069822</v>
      </c>
      <c r="B83344" t="s">
        <v>41572</v>
      </c>
    </row>
    <row r="83345" spans="1:2" x14ac:dyDescent="0.45">
      <c r="A83345">
        <v>10026079</v>
      </c>
      <c r="B83345" t="s">
        <v>77607</v>
      </c>
    </row>
    <row r="83346" spans="1:2" x14ac:dyDescent="0.45">
      <c r="A83346">
        <v>10023449</v>
      </c>
      <c r="B83346" t="s">
        <v>77608</v>
      </c>
    </row>
    <row r="83347" spans="1:2" x14ac:dyDescent="0.45">
      <c r="A83347">
        <v>10071588</v>
      </c>
      <c r="B83347" t="s">
        <v>77609</v>
      </c>
    </row>
    <row r="83348" spans="1:2" x14ac:dyDescent="0.45">
      <c r="A83348">
        <v>10033617</v>
      </c>
      <c r="B83348" t="s">
        <v>77610</v>
      </c>
    </row>
    <row r="83349" spans="1:2" x14ac:dyDescent="0.45">
      <c r="A83349">
        <v>10043876</v>
      </c>
      <c r="B83349" t="s">
        <v>77611</v>
      </c>
    </row>
    <row r="83350" spans="1:2" x14ac:dyDescent="0.45">
      <c r="A83350">
        <v>10074432</v>
      </c>
      <c r="B83350" t="s">
        <v>32425</v>
      </c>
    </row>
    <row r="83351" spans="1:2" x14ac:dyDescent="0.45">
      <c r="A83351">
        <v>10070974</v>
      </c>
      <c r="B83351" t="s">
        <v>77612</v>
      </c>
    </row>
    <row r="83352" spans="1:2" x14ac:dyDescent="0.45">
      <c r="A83352">
        <v>10012803</v>
      </c>
      <c r="B83352" t="s">
        <v>77613</v>
      </c>
    </row>
    <row r="83353" spans="1:2" x14ac:dyDescent="0.45">
      <c r="A83353">
        <v>10021958</v>
      </c>
      <c r="B83353" t="s">
        <v>76588</v>
      </c>
    </row>
    <row r="83354" spans="1:2" x14ac:dyDescent="0.45">
      <c r="A83354">
        <v>10073490</v>
      </c>
      <c r="B83354" t="s">
        <v>77614</v>
      </c>
    </row>
    <row r="83355" spans="1:2" x14ac:dyDescent="0.45">
      <c r="A83355">
        <v>10037517</v>
      </c>
      <c r="B83355" t="s">
        <v>74598</v>
      </c>
    </row>
    <row r="83356" spans="1:2" x14ac:dyDescent="0.45">
      <c r="A83356">
        <v>10033806</v>
      </c>
      <c r="B83356" t="s">
        <v>77615</v>
      </c>
    </row>
    <row r="83357" spans="1:2" x14ac:dyDescent="0.45">
      <c r="A83357">
        <v>10076528</v>
      </c>
      <c r="B83357" t="s">
        <v>77616</v>
      </c>
    </row>
    <row r="83358" spans="1:2" x14ac:dyDescent="0.45">
      <c r="A83358">
        <v>10089588</v>
      </c>
      <c r="B83358" t="s">
        <v>77617</v>
      </c>
    </row>
    <row r="83359" spans="1:2" x14ac:dyDescent="0.45">
      <c r="A83359">
        <v>10016534</v>
      </c>
      <c r="B83359" t="s">
        <v>69720</v>
      </c>
    </row>
    <row r="83360" spans="1:2" x14ac:dyDescent="0.45">
      <c r="A83360">
        <v>10016678</v>
      </c>
      <c r="B83360" t="s">
        <v>77618</v>
      </c>
    </row>
    <row r="83361" spans="1:2" x14ac:dyDescent="0.45">
      <c r="A83361">
        <v>10042148</v>
      </c>
      <c r="B83361" t="s">
        <v>77619</v>
      </c>
    </row>
    <row r="83362" spans="1:2" x14ac:dyDescent="0.45">
      <c r="A83362">
        <v>10013606</v>
      </c>
      <c r="B83362" t="s">
        <v>77620</v>
      </c>
    </row>
    <row r="83363" spans="1:2" x14ac:dyDescent="0.45">
      <c r="A83363">
        <v>10076538</v>
      </c>
      <c r="B83363" t="s">
        <v>77621</v>
      </c>
    </row>
    <row r="83364" spans="1:2" x14ac:dyDescent="0.45">
      <c r="A83364">
        <v>10038554</v>
      </c>
      <c r="B83364" t="s">
        <v>77622</v>
      </c>
    </row>
    <row r="83365" spans="1:2" x14ac:dyDescent="0.45">
      <c r="A83365">
        <v>10025007</v>
      </c>
      <c r="B83365" t="s">
        <v>77623</v>
      </c>
    </row>
    <row r="83366" spans="1:2" x14ac:dyDescent="0.45">
      <c r="A83366">
        <v>10015281</v>
      </c>
      <c r="B83366" t="s">
        <v>77624</v>
      </c>
    </row>
    <row r="83367" spans="1:2" x14ac:dyDescent="0.45">
      <c r="A83367">
        <v>10015679</v>
      </c>
      <c r="B83367" t="s">
        <v>77625</v>
      </c>
    </row>
    <row r="83368" spans="1:2" x14ac:dyDescent="0.45">
      <c r="A83368">
        <v>10037934</v>
      </c>
      <c r="B83368" t="s">
        <v>77626</v>
      </c>
    </row>
    <row r="83369" spans="1:2" x14ac:dyDescent="0.45">
      <c r="A83369">
        <v>10063280</v>
      </c>
      <c r="B83369" t="s">
        <v>77627</v>
      </c>
    </row>
    <row r="83370" spans="1:2" x14ac:dyDescent="0.45">
      <c r="A83370">
        <v>10052471</v>
      </c>
      <c r="B83370" t="s">
        <v>77628</v>
      </c>
    </row>
    <row r="83371" spans="1:2" x14ac:dyDescent="0.45">
      <c r="A83371">
        <v>10056875</v>
      </c>
      <c r="B83371" t="s">
        <v>77629</v>
      </c>
    </row>
    <row r="83372" spans="1:2" x14ac:dyDescent="0.45">
      <c r="A83372">
        <v>10025199</v>
      </c>
      <c r="B83372" t="s">
        <v>77630</v>
      </c>
    </row>
    <row r="83373" spans="1:2" x14ac:dyDescent="0.45">
      <c r="A83373">
        <v>10089330</v>
      </c>
      <c r="B83373" t="s">
        <v>77631</v>
      </c>
    </row>
    <row r="83374" spans="1:2" x14ac:dyDescent="0.45">
      <c r="A83374">
        <v>10001135</v>
      </c>
      <c r="B83374" t="s">
        <v>77632</v>
      </c>
    </row>
    <row r="83375" spans="1:2" x14ac:dyDescent="0.45">
      <c r="A83375">
        <v>90000444</v>
      </c>
      <c r="B83375" t="s">
        <v>77633</v>
      </c>
    </row>
    <row r="83376" spans="1:2" x14ac:dyDescent="0.45">
      <c r="A83376">
        <v>10002747</v>
      </c>
      <c r="B83376" t="s">
        <v>77634</v>
      </c>
    </row>
    <row r="83377" spans="1:2" x14ac:dyDescent="0.45">
      <c r="A83377">
        <v>10010907</v>
      </c>
      <c r="B83377" t="s">
        <v>77635</v>
      </c>
    </row>
    <row r="83378" spans="1:2" x14ac:dyDescent="0.45">
      <c r="A83378">
        <v>10077085</v>
      </c>
      <c r="B83378" t="s">
        <v>77636</v>
      </c>
    </row>
    <row r="83379" spans="1:2" x14ac:dyDescent="0.45">
      <c r="A83379">
        <v>10041481</v>
      </c>
      <c r="B83379" t="s">
        <v>77637</v>
      </c>
    </row>
    <row r="83380" spans="1:2" x14ac:dyDescent="0.45">
      <c r="A83380">
        <v>10044168</v>
      </c>
      <c r="B83380" t="s">
        <v>53102</v>
      </c>
    </row>
    <row r="83381" spans="1:2" x14ac:dyDescent="0.45">
      <c r="A83381">
        <v>10057797</v>
      </c>
      <c r="B83381" t="s">
        <v>77638</v>
      </c>
    </row>
    <row r="83382" spans="1:2" x14ac:dyDescent="0.45">
      <c r="A83382">
        <v>10075711</v>
      </c>
      <c r="B83382" t="s">
        <v>77639</v>
      </c>
    </row>
    <row r="83383" spans="1:2" x14ac:dyDescent="0.45">
      <c r="A83383">
        <v>10053551</v>
      </c>
      <c r="B83383" t="s">
        <v>77640</v>
      </c>
    </row>
    <row r="83384" spans="1:2" x14ac:dyDescent="0.45">
      <c r="A83384">
        <v>10026479</v>
      </c>
      <c r="B83384" t="s">
        <v>77641</v>
      </c>
    </row>
    <row r="83385" spans="1:2" x14ac:dyDescent="0.45">
      <c r="A83385">
        <v>10057444</v>
      </c>
      <c r="B83385" t="s">
        <v>77642</v>
      </c>
    </row>
    <row r="83386" spans="1:2" x14ac:dyDescent="0.45">
      <c r="A83386">
        <v>10052789</v>
      </c>
      <c r="B83386" t="s">
        <v>77643</v>
      </c>
    </row>
    <row r="83387" spans="1:2" x14ac:dyDescent="0.45">
      <c r="A83387">
        <v>10017823</v>
      </c>
      <c r="B83387" t="s">
        <v>14478</v>
      </c>
    </row>
    <row r="83388" spans="1:2" x14ac:dyDescent="0.45">
      <c r="A83388">
        <v>10026223</v>
      </c>
      <c r="B83388" t="s">
        <v>77644</v>
      </c>
    </row>
    <row r="83389" spans="1:2" x14ac:dyDescent="0.45">
      <c r="A83389">
        <v>10010839</v>
      </c>
      <c r="B83389" t="s">
        <v>77645</v>
      </c>
    </row>
    <row r="83390" spans="1:2" x14ac:dyDescent="0.45">
      <c r="A83390">
        <v>10006620</v>
      </c>
      <c r="B83390" t="s">
        <v>21290</v>
      </c>
    </row>
    <row r="83391" spans="1:2" x14ac:dyDescent="0.45">
      <c r="A83391">
        <v>10020346</v>
      </c>
      <c r="B83391" t="s">
        <v>77646</v>
      </c>
    </row>
    <row r="83392" spans="1:2" x14ac:dyDescent="0.45">
      <c r="A83392">
        <v>10015778</v>
      </c>
      <c r="B83392" t="s">
        <v>77647</v>
      </c>
    </row>
    <row r="83393" spans="1:2" x14ac:dyDescent="0.45">
      <c r="A83393">
        <v>10041741</v>
      </c>
      <c r="B83393" t="s">
        <v>77648</v>
      </c>
    </row>
    <row r="83394" spans="1:2" x14ac:dyDescent="0.45">
      <c r="A83394">
        <v>10005138</v>
      </c>
      <c r="B83394" t="s">
        <v>77649</v>
      </c>
    </row>
    <row r="83395" spans="1:2" x14ac:dyDescent="0.45">
      <c r="A83395">
        <v>10009277</v>
      </c>
      <c r="B83395" t="s">
        <v>77650</v>
      </c>
    </row>
    <row r="83396" spans="1:2" x14ac:dyDescent="0.45">
      <c r="A83396">
        <v>10064544</v>
      </c>
      <c r="B83396" t="s">
        <v>77651</v>
      </c>
    </row>
    <row r="83397" spans="1:2" x14ac:dyDescent="0.45">
      <c r="A83397">
        <v>10031240</v>
      </c>
      <c r="B83397" t="s">
        <v>77652</v>
      </c>
    </row>
    <row r="83398" spans="1:2" x14ac:dyDescent="0.45">
      <c r="A83398">
        <v>10019714</v>
      </c>
      <c r="B83398" t="s">
        <v>77653</v>
      </c>
    </row>
    <row r="83399" spans="1:2" x14ac:dyDescent="0.45">
      <c r="A83399">
        <v>10088703</v>
      </c>
      <c r="B83399" t="s">
        <v>77654</v>
      </c>
    </row>
    <row r="83400" spans="1:2" x14ac:dyDescent="0.45">
      <c r="A83400">
        <v>10066791</v>
      </c>
      <c r="B83400" t="s">
        <v>77655</v>
      </c>
    </row>
    <row r="83401" spans="1:2" x14ac:dyDescent="0.45">
      <c r="A83401">
        <v>10057241</v>
      </c>
      <c r="B83401" t="s">
        <v>77656</v>
      </c>
    </row>
    <row r="83402" spans="1:2" x14ac:dyDescent="0.45">
      <c r="A83402">
        <v>10066858</v>
      </c>
      <c r="B83402" t="s">
        <v>26305</v>
      </c>
    </row>
    <row r="83403" spans="1:2" x14ac:dyDescent="0.45">
      <c r="A83403">
        <v>10085445</v>
      </c>
      <c r="B83403" t="s">
        <v>16524</v>
      </c>
    </row>
    <row r="83404" spans="1:2" x14ac:dyDescent="0.45">
      <c r="A83404">
        <v>10048903</v>
      </c>
      <c r="B83404" t="s">
        <v>77657</v>
      </c>
    </row>
    <row r="83405" spans="1:2" x14ac:dyDescent="0.45">
      <c r="A83405">
        <v>10066714</v>
      </c>
      <c r="B83405" t="s">
        <v>77658</v>
      </c>
    </row>
    <row r="83406" spans="1:2" x14ac:dyDescent="0.45">
      <c r="A83406">
        <v>10001683</v>
      </c>
      <c r="B83406" t="s">
        <v>68635</v>
      </c>
    </row>
    <row r="83407" spans="1:2" x14ac:dyDescent="0.45">
      <c r="A83407">
        <v>10003381</v>
      </c>
      <c r="B83407" t="s">
        <v>77659</v>
      </c>
    </row>
    <row r="83408" spans="1:2" x14ac:dyDescent="0.45">
      <c r="A83408">
        <v>10053756</v>
      </c>
      <c r="B83408" t="s">
        <v>77660</v>
      </c>
    </row>
    <row r="83409" spans="1:2" x14ac:dyDescent="0.45">
      <c r="A83409">
        <v>10036160</v>
      </c>
      <c r="B83409" t="s">
        <v>77661</v>
      </c>
    </row>
    <row r="83410" spans="1:2" x14ac:dyDescent="0.45">
      <c r="A83410">
        <v>10076289</v>
      </c>
      <c r="B83410" t="s">
        <v>77662</v>
      </c>
    </row>
    <row r="83411" spans="1:2" x14ac:dyDescent="0.45">
      <c r="A83411">
        <v>10062877</v>
      </c>
      <c r="B83411" t="s">
        <v>77663</v>
      </c>
    </row>
    <row r="83412" spans="1:2" x14ac:dyDescent="0.45">
      <c r="A83412">
        <v>10053603</v>
      </c>
      <c r="B83412" t="s">
        <v>77664</v>
      </c>
    </row>
    <row r="83413" spans="1:2" x14ac:dyDescent="0.45">
      <c r="A83413">
        <v>10011038</v>
      </c>
      <c r="B83413" t="s">
        <v>77665</v>
      </c>
    </row>
    <row r="83414" spans="1:2" x14ac:dyDescent="0.45">
      <c r="A83414">
        <v>10051186</v>
      </c>
      <c r="B83414" t="s">
        <v>77666</v>
      </c>
    </row>
    <row r="83415" spans="1:2" x14ac:dyDescent="0.45">
      <c r="A83415">
        <v>10066562</v>
      </c>
      <c r="B83415" t="s">
        <v>77667</v>
      </c>
    </row>
    <row r="83416" spans="1:2" x14ac:dyDescent="0.45">
      <c r="A83416">
        <v>10091702</v>
      </c>
      <c r="B83416" t="s">
        <v>77668</v>
      </c>
    </row>
    <row r="83417" spans="1:2" x14ac:dyDescent="0.45">
      <c r="A83417">
        <v>10043903</v>
      </c>
      <c r="B83417" t="s">
        <v>77669</v>
      </c>
    </row>
    <row r="83418" spans="1:2" x14ac:dyDescent="0.45">
      <c r="A83418">
        <v>10003314</v>
      </c>
      <c r="B83418" t="s">
        <v>77670</v>
      </c>
    </row>
    <row r="83419" spans="1:2" x14ac:dyDescent="0.45">
      <c r="A83419">
        <v>10074129</v>
      </c>
      <c r="B83419" t="s">
        <v>62219</v>
      </c>
    </row>
    <row r="83420" spans="1:2" x14ac:dyDescent="0.45">
      <c r="A83420">
        <v>10032200</v>
      </c>
      <c r="B83420" t="s">
        <v>73788</v>
      </c>
    </row>
    <row r="83421" spans="1:2" x14ac:dyDescent="0.45">
      <c r="A83421">
        <v>10043405</v>
      </c>
      <c r="B83421" t="s">
        <v>77671</v>
      </c>
    </row>
    <row r="83422" spans="1:2" x14ac:dyDescent="0.45">
      <c r="A83422">
        <v>10080276</v>
      </c>
      <c r="B83422" t="s">
        <v>77672</v>
      </c>
    </row>
    <row r="83423" spans="1:2" x14ac:dyDescent="0.45">
      <c r="A83423">
        <v>10029127</v>
      </c>
      <c r="B83423" t="s">
        <v>25466</v>
      </c>
    </row>
    <row r="83424" spans="1:2" x14ac:dyDescent="0.45">
      <c r="A83424">
        <v>10062058</v>
      </c>
      <c r="B83424" t="s">
        <v>77673</v>
      </c>
    </row>
    <row r="83425" spans="1:2" x14ac:dyDescent="0.45">
      <c r="A83425">
        <v>10017715</v>
      </c>
      <c r="B83425" t="s">
        <v>77674</v>
      </c>
    </row>
    <row r="83426" spans="1:2" x14ac:dyDescent="0.45">
      <c r="A83426">
        <v>10024356</v>
      </c>
      <c r="B83426" t="s">
        <v>77675</v>
      </c>
    </row>
    <row r="83427" spans="1:2" x14ac:dyDescent="0.45">
      <c r="A83427">
        <v>10011804</v>
      </c>
      <c r="B83427" t="s">
        <v>77676</v>
      </c>
    </row>
    <row r="83428" spans="1:2" x14ac:dyDescent="0.45">
      <c r="A83428">
        <v>10016918</v>
      </c>
      <c r="B83428" t="s">
        <v>22182</v>
      </c>
    </row>
    <row r="83429" spans="1:2" x14ac:dyDescent="0.45">
      <c r="A83429">
        <v>10039703</v>
      </c>
      <c r="B83429" t="s">
        <v>77677</v>
      </c>
    </row>
    <row r="83430" spans="1:2" x14ac:dyDescent="0.45">
      <c r="A83430">
        <v>10064867</v>
      </c>
      <c r="B83430" t="s">
        <v>77678</v>
      </c>
    </row>
    <row r="83431" spans="1:2" x14ac:dyDescent="0.45">
      <c r="A83431">
        <v>10071938</v>
      </c>
      <c r="B83431" t="s">
        <v>77679</v>
      </c>
    </row>
    <row r="83432" spans="1:2" x14ac:dyDescent="0.45">
      <c r="A83432">
        <v>10053262</v>
      </c>
      <c r="B83432" t="s">
        <v>77680</v>
      </c>
    </row>
    <row r="83433" spans="1:2" x14ac:dyDescent="0.45">
      <c r="A83433">
        <v>10064180</v>
      </c>
      <c r="B83433" t="s">
        <v>77681</v>
      </c>
    </row>
    <row r="83434" spans="1:2" x14ac:dyDescent="0.45">
      <c r="A83434">
        <v>10039811</v>
      </c>
      <c r="B83434" t="s">
        <v>77682</v>
      </c>
    </row>
    <row r="83435" spans="1:2" x14ac:dyDescent="0.45">
      <c r="A83435">
        <v>10090254</v>
      </c>
      <c r="B83435" t="s">
        <v>77683</v>
      </c>
    </row>
    <row r="83436" spans="1:2" x14ac:dyDescent="0.45">
      <c r="A83436">
        <v>10007744</v>
      </c>
      <c r="B83436" t="s">
        <v>77684</v>
      </c>
    </row>
    <row r="83437" spans="1:2" x14ac:dyDescent="0.45">
      <c r="A83437">
        <v>10054011</v>
      </c>
      <c r="B83437" t="s">
        <v>77685</v>
      </c>
    </row>
    <row r="83438" spans="1:2" x14ac:dyDescent="0.45">
      <c r="A83438">
        <v>10091941</v>
      </c>
      <c r="B83438" t="s">
        <v>77686</v>
      </c>
    </row>
    <row r="83439" spans="1:2" x14ac:dyDescent="0.45">
      <c r="A83439">
        <v>10001852</v>
      </c>
      <c r="B83439" t="s">
        <v>77687</v>
      </c>
    </row>
    <row r="83440" spans="1:2" x14ac:dyDescent="0.45">
      <c r="A83440">
        <v>10041299</v>
      </c>
      <c r="B83440" t="s">
        <v>77688</v>
      </c>
    </row>
    <row r="83441" spans="1:2" x14ac:dyDescent="0.45">
      <c r="A83441">
        <v>10069278</v>
      </c>
      <c r="B83441" t="s">
        <v>77689</v>
      </c>
    </row>
    <row r="83442" spans="1:2" x14ac:dyDescent="0.45">
      <c r="A83442">
        <v>10038764</v>
      </c>
      <c r="B83442" t="s">
        <v>77690</v>
      </c>
    </row>
    <row r="83443" spans="1:2" x14ac:dyDescent="0.45">
      <c r="A83443">
        <v>90000159</v>
      </c>
      <c r="B83443" t="s">
        <v>77691</v>
      </c>
    </row>
    <row r="83444" spans="1:2" x14ac:dyDescent="0.45">
      <c r="A83444">
        <v>10069711</v>
      </c>
      <c r="B83444" t="s">
        <v>77692</v>
      </c>
    </row>
    <row r="83445" spans="1:2" x14ac:dyDescent="0.45">
      <c r="A83445">
        <v>10080371</v>
      </c>
      <c r="B83445" t="s">
        <v>77693</v>
      </c>
    </row>
    <row r="83446" spans="1:2" x14ac:dyDescent="0.45">
      <c r="A83446">
        <v>10079643</v>
      </c>
      <c r="B83446" t="s">
        <v>77694</v>
      </c>
    </row>
    <row r="83447" spans="1:2" x14ac:dyDescent="0.45">
      <c r="A83447">
        <v>10056996</v>
      </c>
      <c r="B83447" t="s">
        <v>77695</v>
      </c>
    </row>
    <row r="83448" spans="1:2" x14ac:dyDescent="0.45">
      <c r="A83448">
        <v>10011777</v>
      </c>
      <c r="B83448" t="s">
        <v>77696</v>
      </c>
    </row>
    <row r="83449" spans="1:2" x14ac:dyDescent="0.45">
      <c r="A83449">
        <v>10003912</v>
      </c>
      <c r="B83449" t="s">
        <v>77697</v>
      </c>
    </row>
    <row r="83450" spans="1:2" x14ac:dyDescent="0.45">
      <c r="A83450">
        <v>10092236</v>
      </c>
      <c r="B83450" t="s">
        <v>77698</v>
      </c>
    </row>
    <row r="83451" spans="1:2" x14ac:dyDescent="0.45">
      <c r="A83451">
        <v>10063999</v>
      </c>
      <c r="B83451" t="s">
        <v>47545</v>
      </c>
    </row>
    <row r="83452" spans="1:2" x14ac:dyDescent="0.45">
      <c r="A83452">
        <v>10020100</v>
      </c>
      <c r="B83452" t="s">
        <v>77699</v>
      </c>
    </row>
    <row r="83453" spans="1:2" x14ac:dyDescent="0.45">
      <c r="A83453">
        <v>10046930</v>
      </c>
      <c r="B83453" t="s">
        <v>77700</v>
      </c>
    </row>
    <row r="83454" spans="1:2" x14ac:dyDescent="0.45">
      <c r="A83454">
        <v>10041530</v>
      </c>
      <c r="B83454" t="s">
        <v>21336</v>
      </c>
    </row>
    <row r="83455" spans="1:2" x14ac:dyDescent="0.45">
      <c r="A83455">
        <v>10029420</v>
      </c>
      <c r="B83455" t="s">
        <v>77701</v>
      </c>
    </row>
    <row r="83456" spans="1:2" x14ac:dyDescent="0.45">
      <c r="A83456">
        <v>10080064</v>
      </c>
      <c r="B83456" t="s">
        <v>50302</v>
      </c>
    </row>
    <row r="83457" spans="1:2" x14ac:dyDescent="0.45">
      <c r="A83457">
        <v>10071892</v>
      </c>
      <c r="B83457" t="s">
        <v>77702</v>
      </c>
    </row>
    <row r="83458" spans="1:2" x14ac:dyDescent="0.45">
      <c r="A83458">
        <v>10075406</v>
      </c>
      <c r="B83458" t="s">
        <v>77703</v>
      </c>
    </row>
    <row r="83459" spans="1:2" x14ac:dyDescent="0.45">
      <c r="A83459">
        <v>10074075</v>
      </c>
      <c r="B83459" t="s">
        <v>77704</v>
      </c>
    </row>
    <row r="83460" spans="1:2" x14ac:dyDescent="0.45">
      <c r="A83460">
        <v>10015535</v>
      </c>
      <c r="B83460" t="s">
        <v>77705</v>
      </c>
    </row>
    <row r="83461" spans="1:2" x14ac:dyDescent="0.45">
      <c r="A83461">
        <v>10027731</v>
      </c>
      <c r="B83461" t="s">
        <v>77706</v>
      </c>
    </row>
    <row r="83462" spans="1:2" x14ac:dyDescent="0.45">
      <c r="A83462">
        <v>10064033</v>
      </c>
      <c r="B83462" t="s">
        <v>77707</v>
      </c>
    </row>
    <row r="83463" spans="1:2" x14ac:dyDescent="0.45">
      <c r="A83463">
        <v>10074011</v>
      </c>
      <c r="B83463" t="s">
        <v>77708</v>
      </c>
    </row>
    <row r="83464" spans="1:2" x14ac:dyDescent="0.45">
      <c r="A83464">
        <v>10077572</v>
      </c>
      <c r="B83464" t="s">
        <v>26921</v>
      </c>
    </row>
    <row r="83465" spans="1:2" x14ac:dyDescent="0.45">
      <c r="A83465">
        <v>10047956</v>
      </c>
      <c r="B83465" t="s">
        <v>77709</v>
      </c>
    </row>
    <row r="83466" spans="1:2" x14ac:dyDescent="0.45">
      <c r="A83466">
        <v>10047409</v>
      </c>
      <c r="B83466" t="s">
        <v>77710</v>
      </c>
    </row>
    <row r="83467" spans="1:2" x14ac:dyDescent="0.45">
      <c r="A83467">
        <v>10088414</v>
      </c>
      <c r="B83467" t="s">
        <v>77711</v>
      </c>
    </row>
    <row r="83468" spans="1:2" x14ac:dyDescent="0.45">
      <c r="A83468">
        <v>10079749</v>
      </c>
      <c r="B83468" t="s">
        <v>77712</v>
      </c>
    </row>
    <row r="83469" spans="1:2" x14ac:dyDescent="0.45">
      <c r="A83469">
        <v>10041656</v>
      </c>
      <c r="B83469" t="s">
        <v>77713</v>
      </c>
    </row>
    <row r="83470" spans="1:2" x14ac:dyDescent="0.45">
      <c r="A83470">
        <v>10002705</v>
      </c>
      <c r="B83470" t="s">
        <v>77714</v>
      </c>
    </row>
    <row r="83471" spans="1:2" x14ac:dyDescent="0.45">
      <c r="A83471">
        <v>10031200</v>
      </c>
      <c r="B83471" t="s">
        <v>77715</v>
      </c>
    </row>
    <row r="83472" spans="1:2" x14ac:dyDescent="0.45">
      <c r="A83472">
        <v>10028005</v>
      </c>
      <c r="B83472" t="s">
        <v>77716</v>
      </c>
    </row>
    <row r="83473" spans="1:2" x14ac:dyDescent="0.45">
      <c r="A83473">
        <v>10063435</v>
      </c>
      <c r="B83473" t="s">
        <v>77717</v>
      </c>
    </row>
    <row r="83474" spans="1:2" x14ac:dyDescent="0.45">
      <c r="A83474">
        <v>10043895</v>
      </c>
      <c r="B83474" t="s">
        <v>77718</v>
      </c>
    </row>
    <row r="83475" spans="1:2" x14ac:dyDescent="0.45">
      <c r="A83475">
        <v>10020865</v>
      </c>
      <c r="B83475" t="s">
        <v>77719</v>
      </c>
    </row>
    <row r="83476" spans="1:2" x14ac:dyDescent="0.45">
      <c r="A83476">
        <v>10080337</v>
      </c>
      <c r="B83476" t="s">
        <v>77720</v>
      </c>
    </row>
    <row r="83477" spans="1:2" x14ac:dyDescent="0.45">
      <c r="A83477">
        <v>10000060</v>
      </c>
      <c r="B83477" t="s">
        <v>77721</v>
      </c>
    </row>
    <row r="83478" spans="1:2" x14ac:dyDescent="0.45">
      <c r="A83478">
        <v>10071361</v>
      </c>
      <c r="B83478" t="s">
        <v>77722</v>
      </c>
    </row>
    <row r="83479" spans="1:2" x14ac:dyDescent="0.45">
      <c r="A83479">
        <v>10076600</v>
      </c>
      <c r="B83479" t="s">
        <v>66371</v>
      </c>
    </row>
    <row r="83480" spans="1:2" x14ac:dyDescent="0.45">
      <c r="A83480">
        <v>10006959</v>
      </c>
      <c r="B83480" t="s">
        <v>77723</v>
      </c>
    </row>
    <row r="83481" spans="1:2" x14ac:dyDescent="0.45">
      <c r="A83481">
        <v>10072193</v>
      </c>
      <c r="B83481" t="s">
        <v>77724</v>
      </c>
    </row>
    <row r="83482" spans="1:2" x14ac:dyDescent="0.45">
      <c r="A83482">
        <v>10025882</v>
      </c>
      <c r="B83482" t="s">
        <v>77725</v>
      </c>
    </row>
    <row r="83483" spans="1:2" x14ac:dyDescent="0.45">
      <c r="A83483">
        <v>10006991</v>
      </c>
      <c r="B83483" t="s">
        <v>77726</v>
      </c>
    </row>
    <row r="83484" spans="1:2" x14ac:dyDescent="0.45">
      <c r="A83484">
        <v>10036871</v>
      </c>
      <c r="B83484" t="s">
        <v>77727</v>
      </c>
    </row>
    <row r="83485" spans="1:2" x14ac:dyDescent="0.45">
      <c r="A83485">
        <v>10043594</v>
      </c>
      <c r="B83485" t="s">
        <v>77728</v>
      </c>
    </row>
    <row r="83486" spans="1:2" x14ac:dyDescent="0.45">
      <c r="A83486">
        <v>10035671</v>
      </c>
      <c r="B83486" t="s">
        <v>22885</v>
      </c>
    </row>
    <row r="83487" spans="1:2" x14ac:dyDescent="0.45">
      <c r="A83487">
        <v>10031732</v>
      </c>
      <c r="B83487" t="s">
        <v>77729</v>
      </c>
    </row>
    <row r="83488" spans="1:2" x14ac:dyDescent="0.45">
      <c r="A83488">
        <v>10075891</v>
      </c>
      <c r="B83488" t="s">
        <v>77730</v>
      </c>
    </row>
    <row r="83489" spans="1:2" x14ac:dyDescent="0.45">
      <c r="A83489">
        <v>10008153</v>
      </c>
      <c r="B83489" t="s">
        <v>77731</v>
      </c>
    </row>
    <row r="83490" spans="1:2" x14ac:dyDescent="0.45">
      <c r="A83490">
        <v>10062672</v>
      </c>
      <c r="B83490" t="s">
        <v>77732</v>
      </c>
    </row>
    <row r="83491" spans="1:2" x14ac:dyDescent="0.45">
      <c r="A83491">
        <v>10051660</v>
      </c>
      <c r="B83491" t="s">
        <v>77733</v>
      </c>
    </row>
    <row r="83492" spans="1:2" x14ac:dyDescent="0.45">
      <c r="A83492">
        <v>10089404</v>
      </c>
      <c r="B83492" t="s">
        <v>21527</v>
      </c>
    </row>
    <row r="83493" spans="1:2" x14ac:dyDescent="0.45">
      <c r="A83493">
        <v>10053920</v>
      </c>
      <c r="B83493" t="s">
        <v>77734</v>
      </c>
    </row>
    <row r="83494" spans="1:2" x14ac:dyDescent="0.45">
      <c r="A83494">
        <v>10082684</v>
      </c>
      <c r="B83494" t="s">
        <v>77735</v>
      </c>
    </row>
    <row r="83495" spans="1:2" x14ac:dyDescent="0.45">
      <c r="A83495">
        <v>10031871</v>
      </c>
      <c r="B83495" t="s">
        <v>77736</v>
      </c>
    </row>
    <row r="83496" spans="1:2" x14ac:dyDescent="0.45">
      <c r="A83496">
        <v>10045599</v>
      </c>
      <c r="B83496" t="s">
        <v>77737</v>
      </c>
    </row>
    <row r="83497" spans="1:2" x14ac:dyDescent="0.45">
      <c r="A83497">
        <v>10083934</v>
      </c>
      <c r="B83497" t="s">
        <v>77738</v>
      </c>
    </row>
    <row r="83498" spans="1:2" x14ac:dyDescent="0.45">
      <c r="A83498">
        <v>10074884</v>
      </c>
      <c r="B83498" t="s">
        <v>77739</v>
      </c>
    </row>
    <row r="83499" spans="1:2" x14ac:dyDescent="0.45">
      <c r="A83499">
        <v>10074061</v>
      </c>
      <c r="B83499" t="s">
        <v>32531</v>
      </c>
    </row>
    <row r="83500" spans="1:2" x14ac:dyDescent="0.45">
      <c r="A83500">
        <v>10033753</v>
      </c>
      <c r="B83500" t="s">
        <v>77740</v>
      </c>
    </row>
    <row r="83501" spans="1:2" x14ac:dyDescent="0.45">
      <c r="A83501">
        <v>10015846</v>
      </c>
      <c r="B83501" t="s">
        <v>77741</v>
      </c>
    </row>
    <row r="83502" spans="1:2" x14ac:dyDescent="0.45">
      <c r="A83502">
        <v>10036801</v>
      </c>
      <c r="B83502" t="s">
        <v>77742</v>
      </c>
    </row>
    <row r="83503" spans="1:2" x14ac:dyDescent="0.45">
      <c r="A83503">
        <v>10017012</v>
      </c>
      <c r="B83503" t="s">
        <v>77743</v>
      </c>
    </row>
    <row r="83504" spans="1:2" x14ac:dyDescent="0.45">
      <c r="A83504">
        <v>10070290</v>
      </c>
      <c r="B83504" t="s">
        <v>51278</v>
      </c>
    </row>
    <row r="83505" spans="1:2" x14ac:dyDescent="0.45">
      <c r="A83505">
        <v>10041857</v>
      </c>
      <c r="B83505" t="s">
        <v>77744</v>
      </c>
    </row>
    <row r="83506" spans="1:2" x14ac:dyDescent="0.45">
      <c r="A83506">
        <v>10065634</v>
      </c>
      <c r="B83506" t="s">
        <v>77745</v>
      </c>
    </row>
    <row r="83507" spans="1:2" x14ac:dyDescent="0.45">
      <c r="A83507">
        <v>10078485</v>
      </c>
      <c r="B83507" t="s">
        <v>77746</v>
      </c>
    </row>
    <row r="83508" spans="1:2" x14ac:dyDescent="0.45">
      <c r="A83508">
        <v>10069242</v>
      </c>
      <c r="B83508" t="s">
        <v>75803</v>
      </c>
    </row>
    <row r="83509" spans="1:2" x14ac:dyDescent="0.45">
      <c r="A83509">
        <v>10070469</v>
      </c>
      <c r="B83509" t="s">
        <v>77747</v>
      </c>
    </row>
    <row r="83510" spans="1:2" x14ac:dyDescent="0.45">
      <c r="A83510">
        <v>10076928</v>
      </c>
      <c r="B83510" t="s">
        <v>77748</v>
      </c>
    </row>
    <row r="83511" spans="1:2" x14ac:dyDescent="0.45">
      <c r="A83511">
        <v>10020293</v>
      </c>
      <c r="B83511" t="s">
        <v>77749</v>
      </c>
    </row>
    <row r="83512" spans="1:2" x14ac:dyDescent="0.45">
      <c r="A83512">
        <v>10062419</v>
      </c>
      <c r="B83512" t="s">
        <v>77750</v>
      </c>
    </row>
    <row r="83513" spans="1:2" x14ac:dyDescent="0.45">
      <c r="A83513">
        <v>10050439</v>
      </c>
      <c r="B83513" t="s">
        <v>77751</v>
      </c>
    </row>
    <row r="83514" spans="1:2" x14ac:dyDescent="0.45">
      <c r="A83514">
        <v>10007442</v>
      </c>
      <c r="B83514" t="s">
        <v>58527</v>
      </c>
    </row>
    <row r="83515" spans="1:2" x14ac:dyDescent="0.45">
      <c r="A83515">
        <v>10018546</v>
      </c>
      <c r="B83515" t="s">
        <v>74775</v>
      </c>
    </row>
    <row r="83516" spans="1:2" x14ac:dyDescent="0.45">
      <c r="A83516">
        <v>10050800</v>
      </c>
      <c r="B83516" t="s">
        <v>77752</v>
      </c>
    </row>
    <row r="83517" spans="1:2" x14ac:dyDescent="0.45">
      <c r="A83517">
        <v>10046632</v>
      </c>
      <c r="B83517" t="s">
        <v>77753</v>
      </c>
    </row>
    <row r="83518" spans="1:2" x14ac:dyDescent="0.45">
      <c r="A83518">
        <v>10009717</v>
      </c>
      <c r="B83518" t="s">
        <v>77754</v>
      </c>
    </row>
    <row r="83519" spans="1:2" x14ac:dyDescent="0.45">
      <c r="A83519">
        <v>10073485</v>
      </c>
      <c r="B83519" t="s">
        <v>73110</v>
      </c>
    </row>
    <row r="83520" spans="1:2" x14ac:dyDescent="0.45">
      <c r="A83520">
        <v>10044037</v>
      </c>
      <c r="B83520" t="s">
        <v>77755</v>
      </c>
    </row>
    <row r="83521" spans="1:2" x14ac:dyDescent="0.45">
      <c r="A83521">
        <v>10010971</v>
      </c>
      <c r="B83521" t="s">
        <v>77756</v>
      </c>
    </row>
    <row r="83522" spans="1:2" x14ac:dyDescent="0.45">
      <c r="A83522">
        <v>10062792</v>
      </c>
      <c r="B83522" t="s">
        <v>77757</v>
      </c>
    </row>
    <row r="83523" spans="1:2" x14ac:dyDescent="0.45">
      <c r="A83523">
        <v>10035609</v>
      </c>
      <c r="B83523" t="s">
        <v>77758</v>
      </c>
    </row>
    <row r="83524" spans="1:2" x14ac:dyDescent="0.45">
      <c r="A83524">
        <v>10074084</v>
      </c>
      <c r="B83524" t="s">
        <v>77759</v>
      </c>
    </row>
    <row r="83525" spans="1:2" x14ac:dyDescent="0.45">
      <c r="A83525">
        <v>10082994</v>
      </c>
      <c r="B83525" t="s">
        <v>71890</v>
      </c>
    </row>
    <row r="83526" spans="1:2" x14ac:dyDescent="0.45">
      <c r="A83526">
        <v>10028834</v>
      </c>
      <c r="B83526" t="s">
        <v>77760</v>
      </c>
    </row>
    <row r="83527" spans="1:2" x14ac:dyDescent="0.45">
      <c r="A83527">
        <v>10040487</v>
      </c>
      <c r="B83527" t="s">
        <v>77761</v>
      </c>
    </row>
    <row r="83528" spans="1:2" x14ac:dyDescent="0.45">
      <c r="A83528">
        <v>10083609</v>
      </c>
      <c r="B83528" t="s">
        <v>77762</v>
      </c>
    </row>
    <row r="83529" spans="1:2" x14ac:dyDescent="0.45">
      <c r="A83529">
        <v>10038102</v>
      </c>
      <c r="B83529" t="s">
        <v>31397</v>
      </c>
    </row>
    <row r="83530" spans="1:2" x14ac:dyDescent="0.45">
      <c r="A83530">
        <v>10021715</v>
      </c>
      <c r="B83530" t="s">
        <v>77763</v>
      </c>
    </row>
    <row r="83531" spans="1:2" x14ac:dyDescent="0.45">
      <c r="A83531">
        <v>10000196</v>
      </c>
      <c r="B83531" t="s">
        <v>22404</v>
      </c>
    </row>
    <row r="83532" spans="1:2" x14ac:dyDescent="0.45">
      <c r="A83532">
        <v>10076591</v>
      </c>
      <c r="B83532" t="s">
        <v>77764</v>
      </c>
    </row>
    <row r="83533" spans="1:2" x14ac:dyDescent="0.45">
      <c r="A83533">
        <v>10005743</v>
      </c>
      <c r="B83533" t="s">
        <v>77765</v>
      </c>
    </row>
    <row r="83534" spans="1:2" x14ac:dyDescent="0.45">
      <c r="A83534">
        <v>10061638</v>
      </c>
      <c r="B83534" t="s">
        <v>77766</v>
      </c>
    </row>
    <row r="83535" spans="1:2" x14ac:dyDescent="0.45">
      <c r="A83535">
        <v>10031350</v>
      </c>
      <c r="B83535" t="s">
        <v>77767</v>
      </c>
    </row>
    <row r="83536" spans="1:2" x14ac:dyDescent="0.45">
      <c r="A83536">
        <v>10016399</v>
      </c>
      <c r="B83536" t="s">
        <v>77768</v>
      </c>
    </row>
    <row r="83537" spans="1:2" x14ac:dyDescent="0.45">
      <c r="A83537">
        <v>10028150</v>
      </c>
      <c r="B83537" t="s">
        <v>46727</v>
      </c>
    </row>
    <row r="83538" spans="1:2" x14ac:dyDescent="0.45">
      <c r="A83538">
        <v>10015326</v>
      </c>
      <c r="B83538" t="s">
        <v>77769</v>
      </c>
    </row>
    <row r="83539" spans="1:2" x14ac:dyDescent="0.45">
      <c r="A83539">
        <v>10092068</v>
      </c>
      <c r="B83539" t="s">
        <v>77770</v>
      </c>
    </row>
    <row r="83540" spans="1:2" x14ac:dyDescent="0.45">
      <c r="A83540">
        <v>10042532</v>
      </c>
      <c r="B83540" t="s">
        <v>77771</v>
      </c>
    </row>
    <row r="83541" spans="1:2" x14ac:dyDescent="0.45">
      <c r="A83541">
        <v>10067217</v>
      </c>
      <c r="B83541" t="s">
        <v>77772</v>
      </c>
    </row>
    <row r="83542" spans="1:2" x14ac:dyDescent="0.45">
      <c r="A83542">
        <v>10023754</v>
      </c>
      <c r="B83542" t="s">
        <v>77773</v>
      </c>
    </row>
    <row r="83543" spans="1:2" x14ac:dyDescent="0.45">
      <c r="A83543">
        <v>10088272</v>
      </c>
      <c r="B83543" t="s">
        <v>77774</v>
      </c>
    </row>
    <row r="83544" spans="1:2" x14ac:dyDescent="0.45">
      <c r="A83544">
        <v>10072216</v>
      </c>
      <c r="B83544" t="s">
        <v>29498</v>
      </c>
    </row>
    <row r="83545" spans="1:2" x14ac:dyDescent="0.45">
      <c r="A83545">
        <v>10052063</v>
      </c>
      <c r="B83545" t="s">
        <v>77775</v>
      </c>
    </row>
    <row r="83546" spans="1:2" x14ac:dyDescent="0.45">
      <c r="A83546">
        <v>10065741</v>
      </c>
      <c r="B83546" t="s">
        <v>77776</v>
      </c>
    </row>
    <row r="83547" spans="1:2" x14ac:dyDescent="0.45">
      <c r="A83547">
        <v>10024832</v>
      </c>
      <c r="B83547" t="s">
        <v>77777</v>
      </c>
    </row>
    <row r="83548" spans="1:2" x14ac:dyDescent="0.45">
      <c r="A83548">
        <v>10036665</v>
      </c>
      <c r="B83548" t="s">
        <v>77778</v>
      </c>
    </row>
    <row r="83549" spans="1:2" x14ac:dyDescent="0.45">
      <c r="A83549">
        <v>10052441</v>
      </c>
      <c r="B83549" t="s">
        <v>77779</v>
      </c>
    </row>
    <row r="83550" spans="1:2" x14ac:dyDescent="0.45">
      <c r="A83550">
        <v>10064682</v>
      </c>
      <c r="B83550" t="s">
        <v>77780</v>
      </c>
    </row>
    <row r="83551" spans="1:2" x14ac:dyDescent="0.45">
      <c r="A83551">
        <v>10039954</v>
      </c>
      <c r="B83551" t="s">
        <v>77781</v>
      </c>
    </row>
    <row r="83552" spans="1:2" x14ac:dyDescent="0.45">
      <c r="A83552">
        <v>10013267</v>
      </c>
      <c r="B83552" t="s">
        <v>77782</v>
      </c>
    </row>
    <row r="83553" spans="1:2" x14ac:dyDescent="0.45">
      <c r="A83553">
        <v>10039452</v>
      </c>
      <c r="B83553" t="s">
        <v>77783</v>
      </c>
    </row>
    <row r="83554" spans="1:2" x14ac:dyDescent="0.45">
      <c r="A83554">
        <v>10062969</v>
      </c>
      <c r="B83554" t="s">
        <v>77784</v>
      </c>
    </row>
    <row r="83555" spans="1:2" x14ac:dyDescent="0.45">
      <c r="A83555">
        <v>10054929</v>
      </c>
      <c r="B83555" t="s">
        <v>77785</v>
      </c>
    </row>
    <row r="83556" spans="1:2" x14ac:dyDescent="0.45">
      <c r="A83556">
        <v>10066168</v>
      </c>
      <c r="B83556" t="s">
        <v>30497</v>
      </c>
    </row>
    <row r="83557" spans="1:2" x14ac:dyDescent="0.45">
      <c r="A83557">
        <v>10084690</v>
      </c>
      <c r="B83557" t="s">
        <v>77786</v>
      </c>
    </row>
    <row r="83558" spans="1:2" x14ac:dyDescent="0.45">
      <c r="A83558">
        <v>10069733</v>
      </c>
      <c r="B83558" t="s">
        <v>77787</v>
      </c>
    </row>
    <row r="83559" spans="1:2" x14ac:dyDescent="0.45">
      <c r="A83559">
        <v>10029645</v>
      </c>
      <c r="B83559" t="s">
        <v>77788</v>
      </c>
    </row>
    <row r="83560" spans="1:2" x14ac:dyDescent="0.45">
      <c r="A83560">
        <v>10019392</v>
      </c>
      <c r="B83560" t="s">
        <v>77789</v>
      </c>
    </row>
    <row r="83561" spans="1:2" x14ac:dyDescent="0.45">
      <c r="A83561">
        <v>10046335</v>
      </c>
      <c r="B83561" t="s">
        <v>77790</v>
      </c>
    </row>
    <row r="83562" spans="1:2" x14ac:dyDescent="0.45">
      <c r="A83562">
        <v>10015052</v>
      </c>
      <c r="B83562" t="s">
        <v>77791</v>
      </c>
    </row>
    <row r="83563" spans="1:2" x14ac:dyDescent="0.45">
      <c r="A83563">
        <v>10074225</v>
      </c>
      <c r="B83563" t="s">
        <v>77792</v>
      </c>
    </row>
    <row r="83564" spans="1:2" x14ac:dyDescent="0.45">
      <c r="A83564">
        <v>10077262</v>
      </c>
      <c r="B83564" t="s">
        <v>77793</v>
      </c>
    </row>
    <row r="83565" spans="1:2" x14ac:dyDescent="0.45">
      <c r="A83565">
        <v>10083519</v>
      </c>
      <c r="B83565" t="s">
        <v>77794</v>
      </c>
    </row>
    <row r="83566" spans="1:2" x14ac:dyDescent="0.45">
      <c r="A83566">
        <v>10086660</v>
      </c>
      <c r="B83566" t="s">
        <v>77795</v>
      </c>
    </row>
    <row r="83567" spans="1:2" x14ac:dyDescent="0.45">
      <c r="A83567">
        <v>10016033</v>
      </c>
      <c r="B83567" t="s">
        <v>77796</v>
      </c>
    </row>
    <row r="83568" spans="1:2" x14ac:dyDescent="0.45">
      <c r="A83568">
        <v>10062040</v>
      </c>
      <c r="B83568" t="s">
        <v>77797</v>
      </c>
    </row>
    <row r="83569" spans="1:2" x14ac:dyDescent="0.45">
      <c r="A83569">
        <v>10013826</v>
      </c>
      <c r="B83569" t="s">
        <v>77798</v>
      </c>
    </row>
    <row r="83570" spans="1:2" x14ac:dyDescent="0.45">
      <c r="A83570">
        <v>10074208</v>
      </c>
      <c r="B83570" t="s">
        <v>77799</v>
      </c>
    </row>
    <row r="83571" spans="1:2" x14ac:dyDescent="0.45">
      <c r="A83571">
        <v>10066619</v>
      </c>
      <c r="B83571" t="s">
        <v>77800</v>
      </c>
    </row>
    <row r="83572" spans="1:2" x14ac:dyDescent="0.45">
      <c r="A83572">
        <v>10010274</v>
      </c>
      <c r="B83572" t="s">
        <v>77801</v>
      </c>
    </row>
    <row r="83573" spans="1:2" x14ac:dyDescent="0.45">
      <c r="A83573">
        <v>10086603</v>
      </c>
      <c r="B83573" t="s">
        <v>77802</v>
      </c>
    </row>
    <row r="83574" spans="1:2" x14ac:dyDescent="0.45">
      <c r="A83574">
        <v>10089291</v>
      </c>
      <c r="B83574" t="s">
        <v>77803</v>
      </c>
    </row>
    <row r="83575" spans="1:2" x14ac:dyDescent="0.45">
      <c r="A83575">
        <v>10070778</v>
      </c>
      <c r="B83575" t="s">
        <v>46004</v>
      </c>
    </row>
    <row r="83576" spans="1:2" x14ac:dyDescent="0.45">
      <c r="A83576">
        <v>10069676</v>
      </c>
      <c r="B83576" t="s">
        <v>77804</v>
      </c>
    </row>
    <row r="83577" spans="1:2" x14ac:dyDescent="0.45">
      <c r="A83577">
        <v>10037702</v>
      </c>
      <c r="B83577" t="s">
        <v>77805</v>
      </c>
    </row>
    <row r="83578" spans="1:2" x14ac:dyDescent="0.45">
      <c r="A83578">
        <v>10035669</v>
      </c>
      <c r="B83578" t="s">
        <v>22863</v>
      </c>
    </row>
    <row r="83579" spans="1:2" x14ac:dyDescent="0.45">
      <c r="A83579">
        <v>10038526</v>
      </c>
      <c r="B83579" t="s">
        <v>77806</v>
      </c>
    </row>
    <row r="83580" spans="1:2" x14ac:dyDescent="0.45">
      <c r="A83580">
        <v>10042685</v>
      </c>
      <c r="B83580" t="s">
        <v>77807</v>
      </c>
    </row>
    <row r="83581" spans="1:2" x14ac:dyDescent="0.45">
      <c r="A83581">
        <v>10006271</v>
      </c>
      <c r="B83581" t="s">
        <v>77808</v>
      </c>
    </row>
    <row r="83582" spans="1:2" x14ac:dyDescent="0.45">
      <c r="A83582">
        <v>10042625</v>
      </c>
      <c r="B83582" t="s">
        <v>40326</v>
      </c>
    </row>
    <row r="83583" spans="1:2" x14ac:dyDescent="0.45">
      <c r="A83583">
        <v>10028319</v>
      </c>
      <c r="B83583" t="s">
        <v>77809</v>
      </c>
    </row>
    <row r="83584" spans="1:2" x14ac:dyDescent="0.45">
      <c r="A83584">
        <v>10010819</v>
      </c>
      <c r="B83584" t="s">
        <v>77810</v>
      </c>
    </row>
    <row r="83585" spans="1:2" x14ac:dyDescent="0.45">
      <c r="A83585">
        <v>10078587</v>
      </c>
      <c r="B83585" t="s">
        <v>77811</v>
      </c>
    </row>
    <row r="83586" spans="1:2" x14ac:dyDescent="0.45">
      <c r="A83586">
        <v>10040536</v>
      </c>
      <c r="B83586" t="s">
        <v>77812</v>
      </c>
    </row>
    <row r="83587" spans="1:2" x14ac:dyDescent="0.45">
      <c r="A83587">
        <v>10062461</v>
      </c>
      <c r="B83587" t="s">
        <v>77813</v>
      </c>
    </row>
    <row r="83588" spans="1:2" x14ac:dyDescent="0.45">
      <c r="A83588">
        <v>10015876</v>
      </c>
      <c r="B83588" t="s">
        <v>77814</v>
      </c>
    </row>
    <row r="83589" spans="1:2" x14ac:dyDescent="0.45">
      <c r="A83589">
        <v>10007278</v>
      </c>
      <c r="B83589" t="s">
        <v>77815</v>
      </c>
    </row>
    <row r="83590" spans="1:2" x14ac:dyDescent="0.45">
      <c r="A83590">
        <v>10066392</v>
      </c>
      <c r="B83590" t="s">
        <v>58651</v>
      </c>
    </row>
    <row r="83591" spans="1:2" x14ac:dyDescent="0.45">
      <c r="A83591">
        <v>10078556</v>
      </c>
      <c r="B83591" t="s">
        <v>77816</v>
      </c>
    </row>
    <row r="83592" spans="1:2" x14ac:dyDescent="0.45">
      <c r="A83592">
        <v>10023525</v>
      </c>
      <c r="B83592" t="s">
        <v>77817</v>
      </c>
    </row>
    <row r="83593" spans="1:2" x14ac:dyDescent="0.45">
      <c r="A83593">
        <v>10025047</v>
      </c>
      <c r="B83593" t="s">
        <v>77818</v>
      </c>
    </row>
    <row r="83594" spans="1:2" x14ac:dyDescent="0.45">
      <c r="A83594">
        <v>10016546</v>
      </c>
      <c r="B83594" t="s">
        <v>45714</v>
      </c>
    </row>
    <row r="83595" spans="1:2" x14ac:dyDescent="0.45">
      <c r="A83595">
        <v>10062996</v>
      </c>
      <c r="B83595" t="s">
        <v>77819</v>
      </c>
    </row>
    <row r="83596" spans="1:2" x14ac:dyDescent="0.45">
      <c r="A83596">
        <v>10011132</v>
      </c>
      <c r="B83596" t="s">
        <v>77820</v>
      </c>
    </row>
    <row r="83597" spans="1:2" x14ac:dyDescent="0.45">
      <c r="A83597">
        <v>10072810</v>
      </c>
      <c r="B83597" t="s">
        <v>77821</v>
      </c>
    </row>
    <row r="83598" spans="1:2" x14ac:dyDescent="0.45">
      <c r="A83598">
        <v>10055498</v>
      </c>
      <c r="B83598" t="s">
        <v>77822</v>
      </c>
    </row>
    <row r="83599" spans="1:2" x14ac:dyDescent="0.45">
      <c r="A83599">
        <v>10006346</v>
      </c>
      <c r="B83599" t="s">
        <v>77823</v>
      </c>
    </row>
    <row r="83600" spans="1:2" x14ac:dyDescent="0.45">
      <c r="A83600">
        <v>10042227</v>
      </c>
      <c r="B83600" t="s">
        <v>77824</v>
      </c>
    </row>
    <row r="83601" spans="1:2" x14ac:dyDescent="0.45">
      <c r="A83601">
        <v>10007115</v>
      </c>
      <c r="B83601" t="s">
        <v>77825</v>
      </c>
    </row>
    <row r="83602" spans="1:2" x14ac:dyDescent="0.45">
      <c r="A83602">
        <v>10020966</v>
      </c>
      <c r="B83602" t="s">
        <v>77826</v>
      </c>
    </row>
    <row r="83603" spans="1:2" x14ac:dyDescent="0.45">
      <c r="A83603">
        <v>10006373</v>
      </c>
      <c r="B83603" t="s">
        <v>77827</v>
      </c>
    </row>
    <row r="83604" spans="1:2" x14ac:dyDescent="0.45">
      <c r="A83604">
        <v>10057821</v>
      </c>
      <c r="B83604" t="s">
        <v>77828</v>
      </c>
    </row>
    <row r="83605" spans="1:2" x14ac:dyDescent="0.45">
      <c r="A83605">
        <v>10074824</v>
      </c>
      <c r="B83605" t="s">
        <v>77829</v>
      </c>
    </row>
    <row r="83606" spans="1:2" x14ac:dyDescent="0.45">
      <c r="A83606">
        <v>10091498</v>
      </c>
      <c r="B83606" t="s">
        <v>77830</v>
      </c>
    </row>
    <row r="83607" spans="1:2" x14ac:dyDescent="0.45">
      <c r="A83607">
        <v>10018796</v>
      </c>
      <c r="B83607" t="s">
        <v>77831</v>
      </c>
    </row>
    <row r="83608" spans="1:2" x14ac:dyDescent="0.45">
      <c r="A83608">
        <v>10068304</v>
      </c>
      <c r="B83608" t="s">
        <v>77832</v>
      </c>
    </row>
    <row r="83609" spans="1:2" x14ac:dyDescent="0.45">
      <c r="A83609">
        <v>10063780</v>
      </c>
      <c r="B83609" t="s">
        <v>77833</v>
      </c>
    </row>
    <row r="83610" spans="1:2" x14ac:dyDescent="0.45">
      <c r="A83610">
        <v>10079337</v>
      </c>
      <c r="B83610" t="s">
        <v>77834</v>
      </c>
    </row>
    <row r="83611" spans="1:2" x14ac:dyDescent="0.45">
      <c r="A83611">
        <v>10022730</v>
      </c>
      <c r="B83611" t="s">
        <v>77835</v>
      </c>
    </row>
    <row r="83612" spans="1:2" x14ac:dyDescent="0.45">
      <c r="A83612">
        <v>10079929</v>
      </c>
      <c r="B83612" t="s">
        <v>77836</v>
      </c>
    </row>
    <row r="83613" spans="1:2" x14ac:dyDescent="0.45">
      <c r="A83613">
        <v>10025500</v>
      </c>
      <c r="B83613" t="s">
        <v>77837</v>
      </c>
    </row>
    <row r="83614" spans="1:2" x14ac:dyDescent="0.45">
      <c r="A83614">
        <v>10048055</v>
      </c>
      <c r="B83614" t="s">
        <v>77838</v>
      </c>
    </row>
    <row r="83615" spans="1:2" x14ac:dyDescent="0.45">
      <c r="A83615">
        <v>10007213</v>
      </c>
      <c r="B83615" t="s">
        <v>77839</v>
      </c>
    </row>
    <row r="83616" spans="1:2" x14ac:dyDescent="0.45">
      <c r="A83616">
        <v>10032146</v>
      </c>
      <c r="B83616" t="s">
        <v>77840</v>
      </c>
    </row>
    <row r="83617" spans="1:2" x14ac:dyDescent="0.45">
      <c r="A83617">
        <v>10006802</v>
      </c>
      <c r="B83617" t="s">
        <v>47177</v>
      </c>
    </row>
    <row r="83618" spans="1:2" x14ac:dyDescent="0.45">
      <c r="A83618">
        <v>10080433</v>
      </c>
      <c r="B83618" t="s">
        <v>77841</v>
      </c>
    </row>
    <row r="83619" spans="1:2" x14ac:dyDescent="0.45">
      <c r="A83619">
        <v>10025316</v>
      </c>
      <c r="B83619" t="s">
        <v>77842</v>
      </c>
    </row>
    <row r="83620" spans="1:2" x14ac:dyDescent="0.45">
      <c r="A83620">
        <v>10034803</v>
      </c>
      <c r="B83620" t="s">
        <v>77843</v>
      </c>
    </row>
    <row r="83621" spans="1:2" x14ac:dyDescent="0.45">
      <c r="A83621">
        <v>10088627</v>
      </c>
      <c r="B83621" t="s">
        <v>77844</v>
      </c>
    </row>
    <row r="83622" spans="1:2" x14ac:dyDescent="0.45">
      <c r="A83622">
        <v>10024376</v>
      </c>
      <c r="B83622" t="s">
        <v>77845</v>
      </c>
    </row>
    <row r="83623" spans="1:2" x14ac:dyDescent="0.45">
      <c r="A83623">
        <v>10046344</v>
      </c>
      <c r="B83623" t="s">
        <v>77846</v>
      </c>
    </row>
    <row r="83624" spans="1:2" x14ac:dyDescent="0.45">
      <c r="A83624">
        <v>10044786</v>
      </c>
      <c r="B83624" t="s">
        <v>77847</v>
      </c>
    </row>
    <row r="83625" spans="1:2" x14ac:dyDescent="0.45">
      <c r="A83625">
        <v>10066044</v>
      </c>
      <c r="B83625" t="s">
        <v>77848</v>
      </c>
    </row>
    <row r="83626" spans="1:2" x14ac:dyDescent="0.45">
      <c r="A83626">
        <v>10089498</v>
      </c>
      <c r="B83626" t="s">
        <v>77849</v>
      </c>
    </row>
    <row r="83627" spans="1:2" x14ac:dyDescent="0.45">
      <c r="A83627">
        <v>10001508</v>
      </c>
      <c r="B83627" t="s">
        <v>22375</v>
      </c>
    </row>
    <row r="83628" spans="1:2" x14ac:dyDescent="0.45">
      <c r="A83628">
        <v>10073911</v>
      </c>
      <c r="B83628" t="s">
        <v>77850</v>
      </c>
    </row>
    <row r="83629" spans="1:2" x14ac:dyDescent="0.45">
      <c r="A83629">
        <v>10055378</v>
      </c>
      <c r="B83629" t="s">
        <v>51137</v>
      </c>
    </row>
    <row r="83630" spans="1:2" x14ac:dyDescent="0.45">
      <c r="A83630">
        <v>10037559</v>
      </c>
      <c r="B83630" t="s">
        <v>77851</v>
      </c>
    </row>
    <row r="83631" spans="1:2" x14ac:dyDescent="0.45">
      <c r="A83631">
        <v>10015541</v>
      </c>
      <c r="B83631" t="s">
        <v>77852</v>
      </c>
    </row>
    <row r="83632" spans="1:2" x14ac:dyDescent="0.45">
      <c r="A83632">
        <v>10023887</v>
      </c>
      <c r="B83632" t="s">
        <v>77853</v>
      </c>
    </row>
    <row r="83633" spans="1:2" x14ac:dyDescent="0.45">
      <c r="A83633">
        <v>10048366</v>
      </c>
      <c r="B83633" t="s">
        <v>77854</v>
      </c>
    </row>
    <row r="83634" spans="1:2" x14ac:dyDescent="0.45">
      <c r="A83634">
        <v>10023610</v>
      </c>
      <c r="B83634" t="s">
        <v>77855</v>
      </c>
    </row>
    <row r="83635" spans="1:2" x14ac:dyDescent="0.45">
      <c r="A83635">
        <v>10023552</v>
      </c>
      <c r="B83635" t="s">
        <v>77856</v>
      </c>
    </row>
    <row r="83636" spans="1:2" x14ac:dyDescent="0.45">
      <c r="A83636">
        <v>10002923</v>
      </c>
      <c r="B83636" t="s">
        <v>77857</v>
      </c>
    </row>
    <row r="83637" spans="1:2" x14ac:dyDescent="0.45">
      <c r="A83637">
        <v>10035570</v>
      </c>
      <c r="B83637" t="s">
        <v>77858</v>
      </c>
    </row>
    <row r="83638" spans="1:2" x14ac:dyDescent="0.45">
      <c r="A83638">
        <v>10045330</v>
      </c>
      <c r="B83638" t="s">
        <v>77859</v>
      </c>
    </row>
    <row r="83639" spans="1:2" x14ac:dyDescent="0.45">
      <c r="A83639">
        <v>10020464</v>
      </c>
      <c r="B83639" t="s">
        <v>77860</v>
      </c>
    </row>
    <row r="83640" spans="1:2" x14ac:dyDescent="0.45">
      <c r="A83640">
        <v>10073802</v>
      </c>
      <c r="B83640" t="s">
        <v>77861</v>
      </c>
    </row>
    <row r="83641" spans="1:2" x14ac:dyDescent="0.45">
      <c r="A83641">
        <v>10083205</v>
      </c>
      <c r="B83641" t="s">
        <v>23340</v>
      </c>
    </row>
    <row r="83642" spans="1:2" x14ac:dyDescent="0.45">
      <c r="A83642">
        <v>10072353</v>
      </c>
      <c r="B83642" t="s">
        <v>77862</v>
      </c>
    </row>
    <row r="83643" spans="1:2" x14ac:dyDescent="0.45">
      <c r="A83643">
        <v>10068834</v>
      </c>
      <c r="B83643" t="s">
        <v>77863</v>
      </c>
    </row>
    <row r="83644" spans="1:2" x14ac:dyDescent="0.45">
      <c r="A83644">
        <v>10023545</v>
      </c>
      <c r="B83644" t="s">
        <v>77864</v>
      </c>
    </row>
    <row r="83645" spans="1:2" x14ac:dyDescent="0.45">
      <c r="A83645">
        <v>10047428</v>
      </c>
      <c r="B83645" t="s">
        <v>77865</v>
      </c>
    </row>
    <row r="83646" spans="1:2" x14ac:dyDescent="0.45">
      <c r="A83646">
        <v>10071317</v>
      </c>
      <c r="B83646" t="s">
        <v>52146</v>
      </c>
    </row>
    <row r="83647" spans="1:2" x14ac:dyDescent="0.45">
      <c r="A83647">
        <v>10010628</v>
      </c>
      <c r="B83647" t="s">
        <v>77866</v>
      </c>
    </row>
    <row r="83648" spans="1:2" x14ac:dyDescent="0.45">
      <c r="A83648">
        <v>10053778</v>
      </c>
      <c r="B83648" t="s">
        <v>77867</v>
      </c>
    </row>
    <row r="83649" spans="1:2" x14ac:dyDescent="0.45">
      <c r="A83649">
        <v>10043038</v>
      </c>
      <c r="B83649" t="s">
        <v>77868</v>
      </c>
    </row>
    <row r="83650" spans="1:2" x14ac:dyDescent="0.45">
      <c r="A83650">
        <v>10065954</v>
      </c>
      <c r="B83650" t="s">
        <v>66371</v>
      </c>
    </row>
    <row r="83651" spans="1:2" x14ac:dyDescent="0.45">
      <c r="A83651">
        <v>10055849</v>
      </c>
      <c r="B83651" t="s">
        <v>77869</v>
      </c>
    </row>
    <row r="83652" spans="1:2" x14ac:dyDescent="0.45">
      <c r="A83652">
        <v>10036186</v>
      </c>
      <c r="B83652" t="s">
        <v>77870</v>
      </c>
    </row>
    <row r="83653" spans="1:2" x14ac:dyDescent="0.45">
      <c r="A83653">
        <v>10005910</v>
      </c>
      <c r="B83653" t="s">
        <v>77871</v>
      </c>
    </row>
    <row r="83654" spans="1:2" x14ac:dyDescent="0.45">
      <c r="A83654">
        <v>10048296</v>
      </c>
      <c r="B83654" t="s">
        <v>77872</v>
      </c>
    </row>
    <row r="83655" spans="1:2" x14ac:dyDescent="0.45">
      <c r="A83655">
        <v>10050536</v>
      </c>
      <c r="B83655" t="s">
        <v>77873</v>
      </c>
    </row>
    <row r="83656" spans="1:2" x14ac:dyDescent="0.45">
      <c r="A83656">
        <v>10021348</v>
      </c>
      <c r="B83656" t="s">
        <v>77874</v>
      </c>
    </row>
    <row r="83657" spans="1:2" x14ac:dyDescent="0.45">
      <c r="A83657">
        <v>10015023</v>
      </c>
      <c r="B83657" t="s">
        <v>77875</v>
      </c>
    </row>
    <row r="83658" spans="1:2" x14ac:dyDescent="0.45">
      <c r="A83658">
        <v>10056868</v>
      </c>
      <c r="B83658" t="s">
        <v>77876</v>
      </c>
    </row>
    <row r="83659" spans="1:2" x14ac:dyDescent="0.45">
      <c r="A83659">
        <v>10000338</v>
      </c>
      <c r="B83659" t="s">
        <v>77877</v>
      </c>
    </row>
    <row r="83660" spans="1:2" x14ac:dyDescent="0.45">
      <c r="A83660">
        <v>10015520</v>
      </c>
      <c r="B83660" t="s">
        <v>36475</v>
      </c>
    </row>
    <row r="83661" spans="1:2" x14ac:dyDescent="0.45">
      <c r="A83661">
        <v>10048441</v>
      </c>
      <c r="B83661" t="s">
        <v>77878</v>
      </c>
    </row>
    <row r="83662" spans="1:2" x14ac:dyDescent="0.45">
      <c r="A83662">
        <v>10084702</v>
      </c>
      <c r="B83662" t="s">
        <v>77879</v>
      </c>
    </row>
    <row r="83663" spans="1:2" x14ac:dyDescent="0.45">
      <c r="A83663">
        <v>10050556</v>
      </c>
      <c r="B83663" t="s">
        <v>77880</v>
      </c>
    </row>
    <row r="83664" spans="1:2" x14ac:dyDescent="0.45">
      <c r="A83664">
        <v>10046317</v>
      </c>
      <c r="B83664" t="s">
        <v>77881</v>
      </c>
    </row>
    <row r="83665" spans="1:2" x14ac:dyDescent="0.45">
      <c r="A83665">
        <v>10078067</v>
      </c>
      <c r="B83665" t="s">
        <v>72793</v>
      </c>
    </row>
    <row r="83666" spans="1:2" x14ac:dyDescent="0.45">
      <c r="A83666">
        <v>10018752</v>
      </c>
      <c r="B83666" t="s">
        <v>77882</v>
      </c>
    </row>
    <row r="83667" spans="1:2" x14ac:dyDescent="0.45">
      <c r="A83667">
        <v>10019839</v>
      </c>
      <c r="B83667" t="s">
        <v>77883</v>
      </c>
    </row>
    <row r="83668" spans="1:2" x14ac:dyDescent="0.45">
      <c r="A83668">
        <v>10062905</v>
      </c>
      <c r="B83668" t="s">
        <v>77884</v>
      </c>
    </row>
    <row r="83669" spans="1:2" x14ac:dyDescent="0.45">
      <c r="A83669">
        <v>10005502</v>
      </c>
      <c r="B83669" t="s">
        <v>77885</v>
      </c>
    </row>
    <row r="83670" spans="1:2" x14ac:dyDescent="0.45">
      <c r="A83670">
        <v>10065644</v>
      </c>
      <c r="B83670" t="s">
        <v>77886</v>
      </c>
    </row>
    <row r="83671" spans="1:2" x14ac:dyDescent="0.45">
      <c r="A83671">
        <v>10087945</v>
      </c>
      <c r="B83671" t="s">
        <v>77887</v>
      </c>
    </row>
    <row r="83672" spans="1:2" x14ac:dyDescent="0.45">
      <c r="A83672">
        <v>10090279</v>
      </c>
      <c r="B83672" t="s">
        <v>77888</v>
      </c>
    </row>
    <row r="83673" spans="1:2" x14ac:dyDescent="0.45">
      <c r="A83673">
        <v>10004763</v>
      </c>
      <c r="B83673" t="s">
        <v>77889</v>
      </c>
    </row>
    <row r="83674" spans="1:2" x14ac:dyDescent="0.45">
      <c r="A83674">
        <v>10091003</v>
      </c>
      <c r="B83674" t="s">
        <v>28163</v>
      </c>
    </row>
    <row r="83675" spans="1:2" x14ac:dyDescent="0.45">
      <c r="A83675">
        <v>10064750</v>
      </c>
      <c r="B83675" t="s">
        <v>77890</v>
      </c>
    </row>
    <row r="83676" spans="1:2" x14ac:dyDescent="0.45">
      <c r="A83676">
        <v>10071476</v>
      </c>
      <c r="B83676" t="s">
        <v>77891</v>
      </c>
    </row>
    <row r="83677" spans="1:2" x14ac:dyDescent="0.45">
      <c r="A83677">
        <v>10069608</v>
      </c>
      <c r="B83677" t="s">
        <v>77892</v>
      </c>
    </row>
    <row r="83678" spans="1:2" x14ac:dyDescent="0.45">
      <c r="A83678">
        <v>10041017</v>
      </c>
      <c r="B83678" t="s">
        <v>25841</v>
      </c>
    </row>
    <row r="83679" spans="1:2" x14ac:dyDescent="0.45">
      <c r="A83679">
        <v>10076839</v>
      </c>
      <c r="B83679" t="s">
        <v>23354</v>
      </c>
    </row>
    <row r="83680" spans="1:2" x14ac:dyDescent="0.45">
      <c r="A83680">
        <v>10045542</v>
      </c>
      <c r="B83680" t="s">
        <v>77893</v>
      </c>
    </row>
    <row r="83681" spans="1:2" x14ac:dyDescent="0.45">
      <c r="A83681">
        <v>10081457</v>
      </c>
      <c r="B83681" t="s">
        <v>41664</v>
      </c>
    </row>
    <row r="83682" spans="1:2" x14ac:dyDescent="0.45">
      <c r="A83682">
        <v>10038369</v>
      </c>
      <c r="B83682" t="s">
        <v>77894</v>
      </c>
    </row>
    <row r="83683" spans="1:2" x14ac:dyDescent="0.45">
      <c r="A83683">
        <v>10015044</v>
      </c>
      <c r="B83683" t="s">
        <v>77895</v>
      </c>
    </row>
    <row r="83684" spans="1:2" x14ac:dyDescent="0.45">
      <c r="A83684">
        <v>10007371</v>
      </c>
      <c r="B83684" t="s">
        <v>77896</v>
      </c>
    </row>
    <row r="83685" spans="1:2" x14ac:dyDescent="0.45">
      <c r="A83685">
        <v>10066196</v>
      </c>
      <c r="B83685" t="s">
        <v>77897</v>
      </c>
    </row>
    <row r="83686" spans="1:2" x14ac:dyDescent="0.45">
      <c r="A83686">
        <v>10079806</v>
      </c>
      <c r="B83686" t="s">
        <v>77898</v>
      </c>
    </row>
    <row r="83687" spans="1:2" x14ac:dyDescent="0.45">
      <c r="A83687">
        <v>10048215</v>
      </c>
      <c r="B83687" t="s">
        <v>77899</v>
      </c>
    </row>
    <row r="83688" spans="1:2" x14ac:dyDescent="0.45">
      <c r="A83688">
        <v>10086302</v>
      </c>
      <c r="B83688" t="s">
        <v>77900</v>
      </c>
    </row>
    <row r="83689" spans="1:2" x14ac:dyDescent="0.45">
      <c r="A83689">
        <v>10018800</v>
      </c>
      <c r="B83689" t="s">
        <v>77901</v>
      </c>
    </row>
    <row r="83690" spans="1:2" x14ac:dyDescent="0.45">
      <c r="A83690">
        <v>10069210</v>
      </c>
      <c r="B83690" t="s">
        <v>38735</v>
      </c>
    </row>
    <row r="83691" spans="1:2" x14ac:dyDescent="0.45">
      <c r="A83691">
        <v>10049321</v>
      </c>
      <c r="B83691" t="s">
        <v>77902</v>
      </c>
    </row>
    <row r="83692" spans="1:2" x14ac:dyDescent="0.45">
      <c r="A83692">
        <v>10003971</v>
      </c>
      <c r="B83692" t="s">
        <v>77903</v>
      </c>
    </row>
    <row r="83693" spans="1:2" x14ac:dyDescent="0.45">
      <c r="A83693">
        <v>10009056</v>
      </c>
      <c r="B83693" t="s">
        <v>77904</v>
      </c>
    </row>
    <row r="83694" spans="1:2" x14ac:dyDescent="0.45">
      <c r="A83694">
        <v>10072931</v>
      </c>
      <c r="B83694" t="s">
        <v>77905</v>
      </c>
    </row>
    <row r="83695" spans="1:2" x14ac:dyDescent="0.45">
      <c r="A83695">
        <v>10055310</v>
      </c>
      <c r="B83695" t="s">
        <v>77906</v>
      </c>
    </row>
    <row r="83696" spans="1:2" x14ac:dyDescent="0.45">
      <c r="A83696">
        <v>10038405</v>
      </c>
      <c r="B83696" t="s">
        <v>77907</v>
      </c>
    </row>
    <row r="83697" spans="1:2" x14ac:dyDescent="0.45">
      <c r="A83697">
        <v>10002036</v>
      </c>
      <c r="B83697" t="s">
        <v>35941</v>
      </c>
    </row>
    <row r="83698" spans="1:2" x14ac:dyDescent="0.45">
      <c r="A83698">
        <v>10064374</v>
      </c>
      <c r="B83698" t="s">
        <v>77908</v>
      </c>
    </row>
    <row r="83699" spans="1:2" x14ac:dyDescent="0.45">
      <c r="A83699">
        <v>10025096</v>
      </c>
      <c r="B83699" t="s">
        <v>77909</v>
      </c>
    </row>
    <row r="83700" spans="1:2" x14ac:dyDescent="0.45">
      <c r="A83700">
        <v>10086225</v>
      </c>
      <c r="B83700" t="s">
        <v>77910</v>
      </c>
    </row>
    <row r="83701" spans="1:2" x14ac:dyDescent="0.45">
      <c r="A83701">
        <v>10022074</v>
      </c>
      <c r="B83701" t="s">
        <v>77911</v>
      </c>
    </row>
    <row r="83702" spans="1:2" x14ac:dyDescent="0.45">
      <c r="A83702">
        <v>10051198</v>
      </c>
      <c r="B83702" t="s">
        <v>77912</v>
      </c>
    </row>
    <row r="83703" spans="1:2" x14ac:dyDescent="0.45">
      <c r="A83703">
        <v>10017244</v>
      </c>
      <c r="B83703" t="s">
        <v>77913</v>
      </c>
    </row>
    <row r="83704" spans="1:2" x14ac:dyDescent="0.45">
      <c r="A83704">
        <v>10009555</v>
      </c>
      <c r="B83704" t="s">
        <v>77914</v>
      </c>
    </row>
    <row r="83705" spans="1:2" x14ac:dyDescent="0.45">
      <c r="A83705">
        <v>10072083</v>
      </c>
      <c r="B83705" t="s">
        <v>25251</v>
      </c>
    </row>
    <row r="83706" spans="1:2" x14ac:dyDescent="0.45">
      <c r="A83706">
        <v>10092382</v>
      </c>
      <c r="B83706" t="s">
        <v>60214</v>
      </c>
    </row>
    <row r="83707" spans="1:2" x14ac:dyDescent="0.45">
      <c r="A83707">
        <v>10063461</v>
      </c>
      <c r="B83707" t="s">
        <v>77915</v>
      </c>
    </row>
    <row r="83708" spans="1:2" x14ac:dyDescent="0.45">
      <c r="A83708">
        <v>10039206</v>
      </c>
      <c r="B83708" t="s">
        <v>77916</v>
      </c>
    </row>
    <row r="83709" spans="1:2" x14ac:dyDescent="0.45">
      <c r="A83709">
        <v>10078909</v>
      </c>
      <c r="B83709" t="s">
        <v>62213</v>
      </c>
    </row>
    <row r="83710" spans="1:2" x14ac:dyDescent="0.45">
      <c r="A83710">
        <v>10067875</v>
      </c>
      <c r="B83710" t="s">
        <v>77917</v>
      </c>
    </row>
    <row r="83711" spans="1:2" x14ac:dyDescent="0.45">
      <c r="A83711">
        <v>10087125</v>
      </c>
      <c r="B83711" t="s">
        <v>77918</v>
      </c>
    </row>
    <row r="83712" spans="1:2" x14ac:dyDescent="0.45">
      <c r="A83712">
        <v>10020969</v>
      </c>
      <c r="B83712" t="s">
        <v>77919</v>
      </c>
    </row>
    <row r="83713" spans="1:2" x14ac:dyDescent="0.45">
      <c r="A83713">
        <v>10053820</v>
      </c>
      <c r="B83713" t="s">
        <v>77920</v>
      </c>
    </row>
    <row r="83714" spans="1:2" x14ac:dyDescent="0.45">
      <c r="A83714">
        <v>10070654</v>
      </c>
      <c r="B83714" t="s">
        <v>77921</v>
      </c>
    </row>
    <row r="83715" spans="1:2" x14ac:dyDescent="0.45">
      <c r="A83715">
        <v>10062613</v>
      </c>
      <c r="B83715" t="s">
        <v>77922</v>
      </c>
    </row>
    <row r="83716" spans="1:2" x14ac:dyDescent="0.45">
      <c r="A83716">
        <v>10027207</v>
      </c>
      <c r="B83716" t="s">
        <v>77923</v>
      </c>
    </row>
    <row r="83717" spans="1:2" x14ac:dyDescent="0.45">
      <c r="A83717">
        <v>10057091</v>
      </c>
      <c r="B83717" t="s">
        <v>77924</v>
      </c>
    </row>
    <row r="83718" spans="1:2" x14ac:dyDescent="0.45">
      <c r="A83718">
        <v>10035655</v>
      </c>
      <c r="B83718" t="s">
        <v>77925</v>
      </c>
    </row>
    <row r="83719" spans="1:2" x14ac:dyDescent="0.45">
      <c r="A83719">
        <v>10056347</v>
      </c>
      <c r="B83719" t="s">
        <v>77926</v>
      </c>
    </row>
    <row r="83720" spans="1:2" x14ac:dyDescent="0.45">
      <c r="A83720">
        <v>10017812</v>
      </c>
      <c r="B83720" t="s">
        <v>77927</v>
      </c>
    </row>
    <row r="83721" spans="1:2" x14ac:dyDescent="0.45">
      <c r="A83721">
        <v>10015318</v>
      </c>
      <c r="B83721" t="s">
        <v>77928</v>
      </c>
    </row>
    <row r="83722" spans="1:2" x14ac:dyDescent="0.45">
      <c r="A83722">
        <v>10084354</v>
      </c>
      <c r="B83722" t="s">
        <v>77929</v>
      </c>
    </row>
    <row r="83723" spans="1:2" x14ac:dyDescent="0.45">
      <c r="A83723">
        <v>10084236</v>
      </c>
      <c r="B83723" t="s">
        <v>77930</v>
      </c>
    </row>
    <row r="83724" spans="1:2" x14ac:dyDescent="0.45">
      <c r="A83724">
        <v>10084477</v>
      </c>
      <c r="B83724" t="s">
        <v>77931</v>
      </c>
    </row>
    <row r="83725" spans="1:2" x14ac:dyDescent="0.45">
      <c r="A83725">
        <v>10063596</v>
      </c>
      <c r="B83725" t="s">
        <v>77932</v>
      </c>
    </row>
    <row r="83726" spans="1:2" x14ac:dyDescent="0.45">
      <c r="A83726">
        <v>10039071</v>
      </c>
      <c r="B83726" t="s">
        <v>77933</v>
      </c>
    </row>
    <row r="83727" spans="1:2" x14ac:dyDescent="0.45">
      <c r="A83727">
        <v>10001809</v>
      </c>
      <c r="B83727" t="s">
        <v>77934</v>
      </c>
    </row>
    <row r="83728" spans="1:2" x14ac:dyDescent="0.45">
      <c r="A83728">
        <v>10079105</v>
      </c>
      <c r="B83728" t="s">
        <v>77935</v>
      </c>
    </row>
    <row r="83729" spans="1:2" x14ac:dyDescent="0.45">
      <c r="A83729">
        <v>10006171</v>
      </c>
      <c r="B83729" t="s">
        <v>32075</v>
      </c>
    </row>
    <row r="83730" spans="1:2" x14ac:dyDescent="0.45">
      <c r="A83730">
        <v>10055132</v>
      </c>
      <c r="B83730" t="s">
        <v>77936</v>
      </c>
    </row>
    <row r="83731" spans="1:2" x14ac:dyDescent="0.45">
      <c r="A83731">
        <v>10015009</v>
      </c>
      <c r="B83731" t="s">
        <v>77937</v>
      </c>
    </row>
    <row r="83732" spans="1:2" x14ac:dyDescent="0.45">
      <c r="A83732">
        <v>10086912</v>
      </c>
      <c r="B83732" t="s">
        <v>77938</v>
      </c>
    </row>
    <row r="83733" spans="1:2" x14ac:dyDescent="0.45">
      <c r="A83733">
        <v>10071423</v>
      </c>
      <c r="B83733" t="s">
        <v>26921</v>
      </c>
    </row>
    <row r="83734" spans="1:2" x14ac:dyDescent="0.45">
      <c r="A83734">
        <v>10073486</v>
      </c>
      <c r="B83734" t="s">
        <v>77939</v>
      </c>
    </row>
    <row r="83735" spans="1:2" x14ac:dyDescent="0.45">
      <c r="A83735">
        <v>10017995</v>
      </c>
      <c r="B83735" t="s">
        <v>77940</v>
      </c>
    </row>
    <row r="83736" spans="1:2" x14ac:dyDescent="0.45">
      <c r="A83736">
        <v>10065132</v>
      </c>
      <c r="B83736" t="s">
        <v>77941</v>
      </c>
    </row>
    <row r="83737" spans="1:2" x14ac:dyDescent="0.45">
      <c r="A83737">
        <v>10021411</v>
      </c>
      <c r="B83737" t="s">
        <v>77942</v>
      </c>
    </row>
    <row r="83738" spans="1:2" x14ac:dyDescent="0.45">
      <c r="A83738">
        <v>10053486</v>
      </c>
      <c r="B83738" t="s">
        <v>77943</v>
      </c>
    </row>
    <row r="83739" spans="1:2" x14ac:dyDescent="0.45">
      <c r="A83739">
        <v>10025548</v>
      </c>
      <c r="B83739" t="s">
        <v>77944</v>
      </c>
    </row>
    <row r="83740" spans="1:2" x14ac:dyDescent="0.45">
      <c r="A83740">
        <v>10073143</v>
      </c>
      <c r="B83740" t="s">
        <v>77945</v>
      </c>
    </row>
    <row r="83741" spans="1:2" x14ac:dyDescent="0.45">
      <c r="A83741">
        <v>10054755</v>
      </c>
      <c r="B83741" t="s">
        <v>77946</v>
      </c>
    </row>
    <row r="83742" spans="1:2" x14ac:dyDescent="0.45">
      <c r="A83742">
        <v>10051836</v>
      </c>
      <c r="B83742" t="s">
        <v>28606</v>
      </c>
    </row>
    <row r="83743" spans="1:2" x14ac:dyDescent="0.45">
      <c r="A83743">
        <v>10084346</v>
      </c>
      <c r="B83743" t="s">
        <v>77947</v>
      </c>
    </row>
    <row r="83744" spans="1:2" x14ac:dyDescent="0.45">
      <c r="A83744">
        <v>10016487</v>
      </c>
      <c r="B83744" t="s">
        <v>77948</v>
      </c>
    </row>
    <row r="83745" spans="1:2" x14ac:dyDescent="0.45">
      <c r="A83745">
        <v>10070910</v>
      </c>
      <c r="B83745" t="s">
        <v>77949</v>
      </c>
    </row>
    <row r="83746" spans="1:2" x14ac:dyDescent="0.45">
      <c r="A83746">
        <v>10000243</v>
      </c>
      <c r="B83746" t="s">
        <v>19459</v>
      </c>
    </row>
    <row r="83747" spans="1:2" x14ac:dyDescent="0.45">
      <c r="A83747">
        <v>10071983</v>
      </c>
      <c r="B83747" t="s">
        <v>77950</v>
      </c>
    </row>
    <row r="83748" spans="1:2" x14ac:dyDescent="0.45">
      <c r="A83748">
        <v>10063930</v>
      </c>
      <c r="B83748" t="s">
        <v>77951</v>
      </c>
    </row>
    <row r="83749" spans="1:2" x14ac:dyDescent="0.45">
      <c r="A83749">
        <v>10084666</v>
      </c>
      <c r="B83749" t="s">
        <v>77952</v>
      </c>
    </row>
    <row r="83750" spans="1:2" x14ac:dyDescent="0.45">
      <c r="A83750">
        <v>10039426</v>
      </c>
      <c r="B83750" t="s">
        <v>77953</v>
      </c>
    </row>
    <row r="83751" spans="1:2" x14ac:dyDescent="0.45">
      <c r="A83751">
        <v>10030548</v>
      </c>
      <c r="B83751" t="s">
        <v>77954</v>
      </c>
    </row>
    <row r="83752" spans="1:2" x14ac:dyDescent="0.45">
      <c r="A83752">
        <v>10057978</v>
      </c>
      <c r="B83752" t="s">
        <v>77955</v>
      </c>
    </row>
    <row r="83753" spans="1:2" x14ac:dyDescent="0.45">
      <c r="A83753">
        <v>10070562</v>
      </c>
      <c r="B83753" t="s">
        <v>77956</v>
      </c>
    </row>
    <row r="83754" spans="1:2" x14ac:dyDescent="0.45">
      <c r="A83754">
        <v>10018683</v>
      </c>
      <c r="B83754" t="s">
        <v>77957</v>
      </c>
    </row>
    <row r="83755" spans="1:2" x14ac:dyDescent="0.45">
      <c r="A83755">
        <v>10075997</v>
      </c>
      <c r="B83755" t="s">
        <v>77958</v>
      </c>
    </row>
    <row r="83756" spans="1:2" x14ac:dyDescent="0.45">
      <c r="A83756">
        <v>10010679</v>
      </c>
      <c r="B83756" t="s">
        <v>77959</v>
      </c>
    </row>
    <row r="83757" spans="1:2" x14ac:dyDescent="0.45">
      <c r="A83757">
        <v>10033086</v>
      </c>
      <c r="B83757" t="s">
        <v>77960</v>
      </c>
    </row>
    <row r="83758" spans="1:2" x14ac:dyDescent="0.45">
      <c r="A83758">
        <v>10087602</v>
      </c>
      <c r="B83758" t="s">
        <v>77961</v>
      </c>
    </row>
    <row r="83759" spans="1:2" x14ac:dyDescent="0.45">
      <c r="A83759">
        <v>10023685</v>
      </c>
      <c r="B83759" t="s">
        <v>77962</v>
      </c>
    </row>
    <row r="83760" spans="1:2" x14ac:dyDescent="0.45">
      <c r="A83760">
        <v>10029671</v>
      </c>
      <c r="B83760" t="s">
        <v>77963</v>
      </c>
    </row>
    <row r="83761" spans="1:2" x14ac:dyDescent="0.45">
      <c r="A83761">
        <v>10053788</v>
      </c>
      <c r="B83761" t="s">
        <v>53806</v>
      </c>
    </row>
    <row r="83762" spans="1:2" x14ac:dyDescent="0.45">
      <c r="A83762">
        <v>10043643</v>
      </c>
      <c r="B83762" t="s">
        <v>77964</v>
      </c>
    </row>
    <row r="83763" spans="1:2" x14ac:dyDescent="0.45">
      <c r="A83763">
        <v>10070072</v>
      </c>
      <c r="B83763" t="s">
        <v>77965</v>
      </c>
    </row>
    <row r="83764" spans="1:2" x14ac:dyDescent="0.45">
      <c r="A83764">
        <v>10036384</v>
      </c>
      <c r="B83764" t="s">
        <v>77966</v>
      </c>
    </row>
    <row r="83765" spans="1:2" x14ac:dyDescent="0.45">
      <c r="A83765">
        <v>10050398</v>
      </c>
      <c r="B83765" t="s">
        <v>77967</v>
      </c>
    </row>
    <row r="83766" spans="1:2" x14ac:dyDescent="0.45">
      <c r="A83766">
        <v>10075483</v>
      </c>
      <c r="B83766" t="s">
        <v>26027</v>
      </c>
    </row>
    <row r="83767" spans="1:2" x14ac:dyDescent="0.45">
      <c r="A83767">
        <v>10072232</v>
      </c>
      <c r="B83767" t="s">
        <v>77968</v>
      </c>
    </row>
    <row r="83768" spans="1:2" x14ac:dyDescent="0.45">
      <c r="A83768">
        <v>10043164</v>
      </c>
      <c r="B83768" t="s">
        <v>77969</v>
      </c>
    </row>
    <row r="83769" spans="1:2" x14ac:dyDescent="0.45">
      <c r="A83769">
        <v>10073404</v>
      </c>
      <c r="B83769" t="s">
        <v>77970</v>
      </c>
    </row>
    <row r="83770" spans="1:2" x14ac:dyDescent="0.45">
      <c r="A83770">
        <v>10011071</v>
      </c>
      <c r="B83770" t="s">
        <v>77971</v>
      </c>
    </row>
    <row r="83771" spans="1:2" x14ac:dyDescent="0.45">
      <c r="A83771">
        <v>10078733</v>
      </c>
      <c r="B83771" t="s">
        <v>32687</v>
      </c>
    </row>
    <row r="83772" spans="1:2" x14ac:dyDescent="0.45">
      <c r="A83772">
        <v>90000076</v>
      </c>
      <c r="B83772" t="s">
        <v>77972</v>
      </c>
    </row>
    <row r="83773" spans="1:2" x14ac:dyDescent="0.45">
      <c r="A83773">
        <v>10079171</v>
      </c>
      <c r="B83773" t="s">
        <v>77973</v>
      </c>
    </row>
    <row r="83774" spans="1:2" x14ac:dyDescent="0.45">
      <c r="A83774">
        <v>10024257</v>
      </c>
      <c r="B83774" t="s">
        <v>77974</v>
      </c>
    </row>
    <row r="83775" spans="1:2" x14ac:dyDescent="0.45">
      <c r="A83775">
        <v>10090588</v>
      </c>
      <c r="B83775" t="s">
        <v>77975</v>
      </c>
    </row>
    <row r="83776" spans="1:2" x14ac:dyDescent="0.45">
      <c r="A83776">
        <v>10053001</v>
      </c>
      <c r="B83776" t="s">
        <v>77976</v>
      </c>
    </row>
    <row r="83777" spans="1:2" x14ac:dyDescent="0.45">
      <c r="A83777">
        <v>10029636</v>
      </c>
      <c r="B83777" t="s">
        <v>77977</v>
      </c>
    </row>
    <row r="83778" spans="1:2" x14ac:dyDescent="0.45">
      <c r="A83778">
        <v>10071603</v>
      </c>
      <c r="B83778" t="s">
        <v>77978</v>
      </c>
    </row>
    <row r="83779" spans="1:2" x14ac:dyDescent="0.45">
      <c r="A83779">
        <v>10062414</v>
      </c>
      <c r="B83779" t="s">
        <v>77979</v>
      </c>
    </row>
    <row r="83780" spans="1:2" x14ac:dyDescent="0.45">
      <c r="A83780">
        <v>10077869</v>
      </c>
      <c r="B83780" t="s">
        <v>77980</v>
      </c>
    </row>
    <row r="83781" spans="1:2" x14ac:dyDescent="0.45">
      <c r="A83781">
        <v>90000493</v>
      </c>
      <c r="B83781" t="s">
        <v>77981</v>
      </c>
    </row>
    <row r="83782" spans="1:2" x14ac:dyDescent="0.45">
      <c r="A83782">
        <v>10040936</v>
      </c>
      <c r="B83782" t="s">
        <v>77982</v>
      </c>
    </row>
    <row r="83783" spans="1:2" x14ac:dyDescent="0.45">
      <c r="A83783">
        <v>10009985</v>
      </c>
      <c r="B83783" t="s">
        <v>77983</v>
      </c>
    </row>
    <row r="83784" spans="1:2" x14ac:dyDescent="0.45">
      <c r="A83784">
        <v>10019364</v>
      </c>
      <c r="B83784" t="s">
        <v>77984</v>
      </c>
    </row>
    <row r="83785" spans="1:2" x14ac:dyDescent="0.45">
      <c r="A83785">
        <v>10026811</v>
      </c>
      <c r="B83785" t="s">
        <v>77985</v>
      </c>
    </row>
    <row r="83786" spans="1:2" x14ac:dyDescent="0.45">
      <c r="A83786">
        <v>10047922</v>
      </c>
      <c r="B83786" t="s">
        <v>77986</v>
      </c>
    </row>
    <row r="83787" spans="1:2" x14ac:dyDescent="0.45">
      <c r="A83787">
        <v>10067587</v>
      </c>
      <c r="B83787" t="s">
        <v>77987</v>
      </c>
    </row>
    <row r="83788" spans="1:2" x14ac:dyDescent="0.45">
      <c r="A83788">
        <v>10061364</v>
      </c>
      <c r="B83788" t="s">
        <v>77988</v>
      </c>
    </row>
    <row r="83789" spans="1:2" x14ac:dyDescent="0.45">
      <c r="A83789">
        <v>10023391</v>
      </c>
      <c r="B83789" t="s">
        <v>77989</v>
      </c>
    </row>
    <row r="83790" spans="1:2" x14ac:dyDescent="0.45">
      <c r="A83790">
        <v>10073983</v>
      </c>
      <c r="B83790" t="s">
        <v>26001</v>
      </c>
    </row>
    <row r="83791" spans="1:2" x14ac:dyDescent="0.45">
      <c r="A83791">
        <v>10017197</v>
      </c>
      <c r="B83791" t="s">
        <v>77990</v>
      </c>
    </row>
    <row r="83792" spans="1:2" x14ac:dyDescent="0.45">
      <c r="A83792">
        <v>10006697</v>
      </c>
      <c r="B83792" t="s">
        <v>77991</v>
      </c>
    </row>
    <row r="83793" spans="1:2" x14ac:dyDescent="0.45">
      <c r="A83793">
        <v>10073293</v>
      </c>
      <c r="B83793" t="s">
        <v>77992</v>
      </c>
    </row>
    <row r="83794" spans="1:2" x14ac:dyDescent="0.45">
      <c r="A83794">
        <v>10071126</v>
      </c>
      <c r="B83794" t="s">
        <v>77993</v>
      </c>
    </row>
    <row r="83795" spans="1:2" x14ac:dyDescent="0.45">
      <c r="A83795">
        <v>10069014</v>
      </c>
      <c r="B83795" t="s">
        <v>77994</v>
      </c>
    </row>
    <row r="83796" spans="1:2" x14ac:dyDescent="0.45">
      <c r="A83796">
        <v>10092655</v>
      </c>
      <c r="B83796" t="s">
        <v>77995</v>
      </c>
    </row>
    <row r="83797" spans="1:2" x14ac:dyDescent="0.45">
      <c r="A83797">
        <v>10014161</v>
      </c>
      <c r="B83797" t="s">
        <v>77996</v>
      </c>
    </row>
    <row r="83798" spans="1:2" x14ac:dyDescent="0.45">
      <c r="A83798">
        <v>10041319</v>
      </c>
      <c r="B83798" t="s">
        <v>77997</v>
      </c>
    </row>
    <row r="83799" spans="1:2" x14ac:dyDescent="0.45">
      <c r="A83799">
        <v>10063949</v>
      </c>
      <c r="B83799" t="s">
        <v>77998</v>
      </c>
    </row>
    <row r="83800" spans="1:2" x14ac:dyDescent="0.45">
      <c r="A83800">
        <v>10009903</v>
      </c>
      <c r="B83800" t="s">
        <v>77999</v>
      </c>
    </row>
    <row r="83801" spans="1:2" x14ac:dyDescent="0.45">
      <c r="A83801">
        <v>10021452</v>
      </c>
      <c r="B83801" t="s">
        <v>78000</v>
      </c>
    </row>
    <row r="83802" spans="1:2" x14ac:dyDescent="0.45">
      <c r="A83802">
        <v>10049749</v>
      </c>
      <c r="B83802" t="s">
        <v>78001</v>
      </c>
    </row>
    <row r="83803" spans="1:2" x14ac:dyDescent="0.45">
      <c r="A83803">
        <v>10086472</v>
      </c>
      <c r="B83803" t="s">
        <v>78002</v>
      </c>
    </row>
    <row r="83804" spans="1:2" x14ac:dyDescent="0.45">
      <c r="A83804">
        <v>10080492</v>
      </c>
      <c r="B83804" t="s">
        <v>78003</v>
      </c>
    </row>
    <row r="83805" spans="1:2" x14ac:dyDescent="0.45">
      <c r="A83805">
        <v>10086128</v>
      </c>
      <c r="B83805" t="s">
        <v>78004</v>
      </c>
    </row>
    <row r="83806" spans="1:2" x14ac:dyDescent="0.45">
      <c r="A83806">
        <v>10086486</v>
      </c>
      <c r="B83806" t="s">
        <v>78005</v>
      </c>
    </row>
    <row r="83807" spans="1:2" x14ac:dyDescent="0.45">
      <c r="A83807">
        <v>10026622</v>
      </c>
      <c r="B83807" t="s">
        <v>78006</v>
      </c>
    </row>
    <row r="83808" spans="1:2" x14ac:dyDescent="0.45">
      <c r="A83808">
        <v>10076135</v>
      </c>
      <c r="B83808" t="s">
        <v>78007</v>
      </c>
    </row>
    <row r="83809" spans="1:2" x14ac:dyDescent="0.45">
      <c r="A83809">
        <v>10088206</v>
      </c>
      <c r="B83809" t="s">
        <v>78008</v>
      </c>
    </row>
    <row r="83810" spans="1:2" x14ac:dyDescent="0.45">
      <c r="A83810">
        <v>10080073</v>
      </c>
      <c r="B83810" t="s">
        <v>78009</v>
      </c>
    </row>
    <row r="83811" spans="1:2" x14ac:dyDescent="0.45">
      <c r="A83811">
        <v>10090112</v>
      </c>
      <c r="B83811" t="s">
        <v>78010</v>
      </c>
    </row>
    <row r="83812" spans="1:2" x14ac:dyDescent="0.45">
      <c r="A83812">
        <v>10010659</v>
      </c>
      <c r="B83812" t="s">
        <v>30170</v>
      </c>
    </row>
    <row r="83813" spans="1:2" x14ac:dyDescent="0.45">
      <c r="A83813">
        <v>10005611</v>
      </c>
      <c r="B83813" t="s">
        <v>67494</v>
      </c>
    </row>
    <row r="83814" spans="1:2" x14ac:dyDescent="0.45">
      <c r="A83814">
        <v>10055809</v>
      </c>
      <c r="B83814" t="s">
        <v>78011</v>
      </c>
    </row>
    <row r="83815" spans="1:2" x14ac:dyDescent="0.45">
      <c r="A83815">
        <v>10081541</v>
      </c>
      <c r="B83815" t="s">
        <v>78012</v>
      </c>
    </row>
    <row r="83816" spans="1:2" x14ac:dyDescent="0.45">
      <c r="A83816">
        <v>10012554</v>
      </c>
      <c r="B83816" t="s">
        <v>78013</v>
      </c>
    </row>
    <row r="83817" spans="1:2" x14ac:dyDescent="0.45">
      <c r="A83817">
        <v>10054723</v>
      </c>
      <c r="B83817" t="s">
        <v>78014</v>
      </c>
    </row>
    <row r="83818" spans="1:2" x14ac:dyDescent="0.45">
      <c r="A83818">
        <v>10040138</v>
      </c>
      <c r="B83818" t="s">
        <v>42164</v>
      </c>
    </row>
    <row r="83819" spans="1:2" x14ac:dyDescent="0.45">
      <c r="A83819">
        <v>10039905</v>
      </c>
      <c r="B83819" t="s">
        <v>78015</v>
      </c>
    </row>
    <row r="83820" spans="1:2" x14ac:dyDescent="0.45">
      <c r="A83820">
        <v>10007936</v>
      </c>
      <c r="B83820" t="s">
        <v>78016</v>
      </c>
    </row>
    <row r="83821" spans="1:2" x14ac:dyDescent="0.45">
      <c r="A83821">
        <v>10071007</v>
      </c>
      <c r="B83821" t="s">
        <v>78017</v>
      </c>
    </row>
    <row r="83822" spans="1:2" x14ac:dyDescent="0.45">
      <c r="A83822">
        <v>10002893</v>
      </c>
      <c r="B83822" t="s">
        <v>78018</v>
      </c>
    </row>
    <row r="83823" spans="1:2" x14ac:dyDescent="0.45">
      <c r="A83823">
        <v>10001726</v>
      </c>
      <c r="B83823" t="s">
        <v>78019</v>
      </c>
    </row>
    <row r="83824" spans="1:2" x14ac:dyDescent="0.45">
      <c r="A83824">
        <v>10005179</v>
      </c>
      <c r="B83824" t="s">
        <v>78020</v>
      </c>
    </row>
    <row r="83825" spans="1:2" x14ac:dyDescent="0.45">
      <c r="A83825">
        <v>10054893</v>
      </c>
      <c r="B83825" t="s">
        <v>78021</v>
      </c>
    </row>
    <row r="83826" spans="1:2" x14ac:dyDescent="0.45">
      <c r="A83826">
        <v>10017285</v>
      </c>
      <c r="B83826" t="s">
        <v>78022</v>
      </c>
    </row>
    <row r="83827" spans="1:2" x14ac:dyDescent="0.45">
      <c r="A83827">
        <v>90000192</v>
      </c>
      <c r="B83827" t="s">
        <v>78023</v>
      </c>
    </row>
    <row r="83828" spans="1:2" x14ac:dyDescent="0.45">
      <c r="A83828">
        <v>10004819</v>
      </c>
      <c r="B83828" t="s">
        <v>78024</v>
      </c>
    </row>
    <row r="83829" spans="1:2" x14ac:dyDescent="0.45">
      <c r="A83829">
        <v>10013523</v>
      </c>
      <c r="B83829" t="s">
        <v>78025</v>
      </c>
    </row>
    <row r="83830" spans="1:2" x14ac:dyDescent="0.45">
      <c r="A83830">
        <v>10055589</v>
      </c>
      <c r="B83830" t="s">
        <v>78026</v>
      </c>
    </row>
    <row r="83831" spans="1:2" x14ac:dyDescent="0.45">
      <c r="A83831">
        <v>10063884</v>
      </c>
      <c r="B83831" t="s">
        <v>78027</v>
      </c>
    </row>
    <row r="83832" spans="1:2" x14ac:dyDescent="0.45">
      <c r="A83832">
        <v>10018809</v>
      </c>
      <c r="B83832" t="s">
        <v>78028</v>
      </c>
    </row>
    <row r="83833" spans="1:2" x14ac:dyDescent="0.45">
      <c r="A83833">
        <v>10078341</v>
      </c>
      <c r="B83833" t="s">
        <v>51842</v>
      </c>
    </row>
    <row r="83834" spans="1:2" x14ac:dyDescent="0.45">
      <c r="A83834">
        <v>10000953</v>
      </c>
      <c r="B83834" t="s">
        <v>78029</v>
      </c>
    </row>
    <row r="83835" spans="1:2" x14ac:dyDescent="0.45">
      <c r="A83835">
        <v>10001247</v>
      </c>
      <c r="B83835" t="s">
        <v>78030</v>
      </c>
    </row>
    <row r="83836" spans="1:2" x14ac:dyDescent="0.45">
      <c r="A83836">
        <v>10051534</v>
      </c>
      <c r="B83836" t="s">
        <v>78031</v>
      </c>
    </row>
    <row r="83837" spans="1:2" x14ac:dyDescent="0.45">
      <c r="A83837">
        <v>10033662</v>
      </c>
      <c r="B83837" t="s">
        <v>78032</v>
      </c>
    </row>
    <row r="83838" spans="1:2" x14ac:dyDescent="0.45">
      <c r="A83838">
        <v>10091912</v>
      </c>
      <c r="B83838" t="s">
        <v>78033</v>
      </c>
    </row>
    <row r="83839" spans="1:2" x14ac:dyDescent="0.45">
      <c r="A83839">
        <v>10069171</v>
      </c>
      <c r="B83839" t="s">
        <v>78034</v>
      </c>
    </row>
    <row r="83840" spans="1:2" x14ac:dyDescent="0.45">
      <c r="A83840">
        <v>10033888</v>
      </c>
      <c r="B83840" t="s">
        <v>78035</v>
      </c>
    </row>
    <row r="83841" spans="1:2" x14ac:dyDescent="0.45">
      <c r="A83841">
        <v>10026950</v>
      </c>
      <c r="B83841" t="s">
        <v>78036</v>
      </c>
    </row>
    <row r="83842" spans="1:2" x14ac:dyDescent="0.45">
      <c r="A83842">
        <v>10027451</v>
      </c>
      <c r="B83842" t="s">
        <v>78037</v>
      </c>
    </row>
    <row r="83843" spans="1:2" x14ac:dyDescent="0.45">
      <c r="A83843">
        <v>10036921</v>
      </c>
      <c r="B83843" t="s">
        <v>78038</v>
      </c>
    </row>
    <row r="83844" spans="1:2" x14ac:dyDescent="0.45">
      <c r="A83844">
        <v>10021465</v>
      </c>
      <c r="B83844" t="s">
        <v>78039</v>
      </c>
    </row>
    <row r="83845" spans="1:2" x14ac:dyDescent="0.45">
      <c r="A83845">
        <v>10020253</v>
      </c>
      <c r="B83845" t="s">
        <v>78040</v>
      </c>
    </row>
    <row r="83846" spans="1:2" x14ac:dyDescent="0.45">
      <c r="A83846">
        <v>10051902</v>
      </c>
      <c r="B83846" t="s">
        <v>78041</v>
      </c>
    </row>
    <row r="83847" spans="1:2" x14ac:dyDescent="0.45">
      <c r="A83847">
        <v>10089515</v>
      </c>
      <c r="B83847" t="s">
        <v>78042</v>
      </c>
    </row>
    <row r="83848" spans="1:2" x14ac:dyDescent="0.45">
      <c r="A83848">
        <v>10028430</v>
      </c>
      <c r="B83848" t="s">
        <v>78043</v>
      </c>
    </row>
    <row r="83849" spans="1:2" x14ac:dyDescent="0.45">
      <c r="A83849">
        <v>10089849</v>
      </c>
      <c r="B83849" t="s">
        <v>78044</v>
      </c>
    </row>
    <row r="83850" spans="1:2" x14ac:dyDescent="0.45">
      <c r="A83850">
        <v>10003259</v>
      </c>
      <c r="B83850" t="s">
        <v>78045</v>
      </c>
    </row>
    <row r="83851" spans="1:2" x14ac:dyDescent="0.45">
      <c r="A83851">
        <v>10012946</v>
      </c>
      <c r="B83851" t="s">
        <v>78046</v>
      </c>
    </row>
    <row r="83852" spans="1:2" x14ac:dyDescent="0.45">
      <c r="A83852">
        <v>10028764</v>
      </c>
      <c r="B83852" t="s">
        <v>78047</v>
      </c>
    </row>
    <row r="83853" spans="1:2" x14ac:dyDescent="0.45">
      <c r="A83853">
        <v>10077744</v>
      </c>
      <c r="B83853" t="s">
        <v>78048</v>
      </c>
    </row>
    <row r="83854" spans="1:2" x14ac:dyDescent="0.45">
      <c r="A83854">
        <v>10017770</v>
      </c>
      <c r="B83854" t="s">
        <v>78049</v>
      </c>
    </row>
    <row r="83855" spans="1:2" x14ac:dyDescent="0.45">
      <c r="A83855">
        <v>10029751</v>
      </c>
      <c r="B83855" t="s">
        <v>78050</v>
      </c>
    </row>
    <row r="83856" spans="1:2" x14ac:dyDescent="0.45">
      <c r="A83856">
        <v>10067485</v>
      </c>
      <c r="B83856" t="s">
        <v>78051</v>
      </c>
    </row>
    <row r="83857" spans="1:2" x14ac:dyDescent="0.45">
      <c r="A83857">
        <v>10072064</v>
      </c>
      <c r="B83857" t="s">
        <v>78052</v>
      </c>
    </row>
    <row r="83858" spans="1:2" x14ac:dyDescent="0.45">
      <c r="A83858">
        <v>10076120</v>
      </c>
      <c r="B83858" t="s">
        <v>78053</v>
      </c>
    </row>
    <row r="83859" spans="1:2" x14ac:dyDescent="0.45">
      <c r="A83859">
        <v>10021571</v>
      </c>
      <c r="B83859" t="s">
        <v>78054</v>
      </c>
    </row>
    <row r="83860" spans="1:2" x14ac:dyDescent="0.45">
      <c r="A83860">
        <v>10020806</v>
      </c>
      <c r="B83860" t="s">
        <v>78055</v>
      </c>
    </row>
    <row r="83861" spans="1:2" x14ac:dyDescent="0.45">
      <c r="A83861">
        <v>10007617</v>
      </c>
      <c r="B83861" t="s">
        <v>78056</v>
      </c>
    </row>
    <row r="83862" spans="1:2" x14ac:dyDescent="0.45">
      <c r="A83862">
        <v>10006114</v>
      </c>
      <c r="B83862" t="s">
        <v>78057</v>
      </c>
    </row>
    <row r="83863" spans="1:2" x14ac:dyDescent="0.45">
      <c r="A83863">
        <v>10064738</v>
      </c>
      <c r="B83863" t="s">
        <v>78058</v>
      </c>
    </row>
    <row r="83864" spans="1:2" x14ac:dyDescent="0.45">
      <c r="A83864">
        <v>10032962</v>
      </c>
      <c r="B83864" t="s">
        <v>78059</v>
      </c>
    </row>
    <row r="83865" spans="1:2" x14ac:dyDescent="0.45">
      <c r="A83865">
        <v>10061424</v>
      </c>
      <c r="B83865" t="s">
        <v>78060</v>
      </c>
    </row>
    <row r="83866" spans="1:2" x14ac:dyDescent="0.45">
      <c r="A83866">
        <v>10088364</v>
      </c>
      <c r="B83866" t="s">
        <v>78061</v>
      </c>
    </row>
    <row r="83867" spans="1:2" x14ac:dyDescent="0.45">
      <c r="A83867">
        <v>10068394</v>
      </c>
      <c r="B83867" t="s">
        <v>78062</v>
      </c>
    </row>
    <row r="83868" spans="1:2" x14ac:dyDescent="0.45">
      <c r="A83868">
        <v>10063129</v>
      </c>
      <c r="B83868" t="s">
        <v>78063</v>
      </c>
    </row>
    <row r="83869" spans="1:2" x14ac:dyDescent="0.45">
      <c r="A83869">
        <v>10084448</v>
      </c>
      <c r="B83869" t="s">
        <v>78064</v>
      </c>
    </row>
    <row r="83870" spans="1:2" x14ac:dyDescent="0.45">
      <c r="A83870">
        <v>10035629</v>
      </c>
      <c r="B83870" t="s">
        <v>78065</v>
      </c>
    </row>
    <row r="83871" spans="1:2" x14ac:dyDescent="0.45">
      <c r="A83871">
        <v>10036636</v>
      </c>
      <c r="B83871" t="s">
        <v>78066</v>
      </c>
    </row>
    <row r="83872" spans="1:2" x14ac:dyDescent="0.45">
      <c r="A83872">
        <v>10076992</v>
      </c>
      <c r="B83872" t="s">
        <v>78067</v>
      </c>
    </row>
    <row r="83873" spans="1:2" x14ac:dyDescent="0.45">
      <c r="A83873">
        <v>10005598</v>
      </c>
      <c r="B83873" t="s">
        <v>78068</v>
      </c>
    </row>
    <row r="83874" spans="1:2" x14ac:dyDescent="0.45">
      <c r="A83874">
        <v>10068111</v>
      </c>
      <c r="B83874" t="s">
        <v>49355</v>
      </c>
    </row>
    <row r="83875" spans="1:2" x14ac:dyDescent="0.45">
      <c r="A83875">
        <v>10069881</v>
      </c>
      <c r="B83875" t="s">
        <v>78069</v>
      </c>
    </row>
    <row r="83876" spans="1:2" x14ac:dyDescent="0.45">
      <c r="A83876">
        <v>10033784</v>
      </c>
      <c r="B83876" t="s">
        <v>78057</v>
      </c>
    </row>
    <row r="83877" spans="1:2" x14ac:dyDescent="0.45">
      <c r="A83877">
        <v>10090291</v>
      </c>
      <c r="B83877" t="s">
        <v>78070</v>
      </c>
    </row>
    <row r="83878" spans="1:2" x14ac:dyDescent="0.45">
      <c r="A83878">
        <v>10017116</v>
      </c>
      <c r="B83878" t="s">
        <v>78071</v>
      </c>
    </row>
    <row r="83879" spans="1:2" x14ac:dyDescent="0.45">
      <c r="A83879">
        <v>10056096</v>
      </c>
      <c r="B83879" t="s">
        <v>54524</v>
      </c>
    </row>
    <row r="83880" spans="1:2" x14ac:dyDescent="0.45">
      <c r="A83880">
        <v>10071101</v>
      </c>
      <c r="B83880" t="s">
        <v>78072</v>
      </c>
    </row>
    <row r="83881" spans="1:2" x14ac:dyDescent="0.45">
      <c r="A83881">
        <v>10071303</v>
      </c>
      <c r="B83881" t="s">
        <v>78073</v>
      </c>
    </row>
    <row r="83882" spans="1:2" x14ac:dyDescent="0.45">
      <c r="A83882">
        <v>10071752</v>
      </c>
      <c r="B83882" t="s">
        <v>78074</v>
      </c>
    </row>
    <row r="83883" spans="1:2" x14ac:dyDescent="0.45">
      <c r="A83883">
        <v>10072426</v>
      </c>
      <c r="B83883" t="s">
        <v>78075</v>
      </c>
    </row>
    <row r="83884" spans="1:2" x14ac:dyDescent="0.45">
      <c r="A83884">
        <v>10032964</v>
      </c>
      <c r="B83884" t="s">
        <v>77649</v>
      </c>
    </row>
    <row r="83885" spans="1:2" x14ac:dyDescent="0.45">
      <c r="A83885">
        <v>10033716</v>
      </c>
      <c r="B83885" t="s">
        <v>78076</v>
      </c>
    </row>
    <row r="83886" spans="1:2" x14ac:dyDescent="0.45">
      <c r="A83886">
        <v>10073457</v>
      </c>
      <c r="B83886" t="s">
        <v>78077</v>
      </c>
    </row>
    <row r="83887" spans="1:2" x14ac:dyDescent="0.45">
      <c r="A83887">
        <v>10036067</v>
      </c>
      <c r="B83887" t="s">
        <v>78078</v>
      </c>
    </row>
    <row r="83888" spans="1:2" x14ac:dyDescent="0.45">
      <c r="A83888">
        <v>10084407</v>
      </c>
      <c r="B83888" t="s">
        <v>78079</v>
      </c>
    </row>
    <row r="83889" spans="1:2" x14ac:dyDescent="0.45">
      <c r="A83889">
        <v>10059652</v>
      </c>
      <c r="B83889" t="s">
        <v>78080</v>
      </c>
    </row>
    <row r="83890" spans="1:2" x14ac:dyDescent="0.45">
      <c r="A83890">
        <v>10081983</v>
      </c>
      <c r="B83890" t="s">
        <v>78081</v>
      </c>
    </row>
    <row r="83891" spans="1:2" x14ac:dyDescent="0.45">
      <c r="A83891">
        <v>10043170</v>
      </c>
      <c r="B83891" t="s">
        <v>78082</v>
      </c>
    </row>
    <row r="83892" spans="1:2" x14ac:dyDescent="0.45">
      <c r="A83892">
        <v>10049193</v>
      </c>
      <c r="B83892" t="s">
        <v>78083</v>
      </c>
    </row>
    <row r="83893" spans="1:2" x14ac:dyDescent="0.45">
      <c r="A83893">
        <v>10066339</v>
      </c>
      <c r="B83893" t="s">
        <v>78084</v>
      </c>
    </row>
    <row r="83894" spans="1:2" x14ac:dyDescent="0.45">
      <c r="A83894">
        <v>10026519</v>
      </c>
      <c r="B83894" t="s">
        <v>78085</v>
      </c>
    </row>
    <row r="83895" spans="1:2" x14ac:dyDescent="0.45">
      <c r="A83895">
        <v>10073170</v>
      </c>
      <c r="B83895" t="s">
        <v>78086</v>
      </c>
    </row>
    <row r="83896" spans="1:2" x14ac:dyDescent="0.45">
      <c r="A83896">
        <v>10056275</v>
      </c>
      <c r="B83896" t="s">
        <v>78087</v>
      </c>
    </row>
    <row r="83897" spans="1:2" x14ac:dyDescent="0.45">
      <c r="A83897">
        <v>10072975</v>
      </c>
      <c r="B83897" t="s">
        <v>78088</v>
      </c>
    </row>
    <row r="83898" spans="1:2" x14ac:dyDescent="0.45">
      <c r="A83898">
        <v>10056571</v>
      </c>
      <c r="B83898" t="s">
        <v>78089</v>
      </c>
    </row>
    <row r="83899" spans="1:2" x14ac:dyDescent="0.45">
      <c r="A83899">
        <v>10064566</v>
      </c>
      <c r="B83899" t="s">
        <v>78090</v>
      </c>
    </row>
    <row r="83900" spans="1:2" x14ac:dyDescent="0.45">
      <c r="A83900">
        <v>10050510</v>
      </c>
      <c r="B83900" t="s">
        <v>78091</v>
      </c>
    </row>
    <row r="83901" spans="1:2" x14ac:dyDescent="0.45">
      <c r="A83901">
        <v>10071357</v>
      </c>
      <c r="B83901" t="s">
        <v>78092</v>
      </c>
    </row>
    <row r="83902" spans="1:2" x14ac:dyDescent="0.45">
      <c r="A83902">
        <v>10081689</v>
      </c>
      <c r="B83902" t="s">
        <v>78093</v>
      </c>
    </row>
    <row r="83903" spans="1:2" x14ac:dyDescent="0.45">
      <c r="A83903">
        <v>10004642</v>
      </c>
      <c r="B83903" t="s">
        <v>78094</v>
      </c>
    </row>
    <row r="83904" spans="1:2" x14ac:dyDescent="0.45">
      <c r="A83904">
        <v>10040977</v>
      </c>
      <c r="B83904" t="s">
        <v>78095</v>
      </c>
    </row>
    <row r="83905" spans="1:2" x14ac:dyDescent="0.45">
      <c r="A83905">
        <v>10013429</v>
      </c>
      <c r="B83905" t="s">
        <v>78096</v>
      </c>
    </row>
    <row r="83906" spans="1:2" x14ac:dyDescent="0.45">
      <c r="A83906">
        <v>10079782</v>
      </c>
      <c r="B83906" t="s">
        <v>78097</v>
      </c>
    </row>
    <row r="83907" spans="1:2" x14ac:dyDescent="0.45">
      <c r="A83907">
        <v>10078481</v>
      </c>
      <c r="B83907" t="s">
        <v>78098</v>
      </c>
    </row>
    <row r="83908" spans="1:2" x14ac:dyDescent="0.45">
      <c r="A83908">
        <v>10055681</v>
      </c>
      <c r="B83908" t="s">
        <v>78099</v>
      </c>
    </row>
    <row r="83909" spans="1:2" x14ac:dyDescent="0.45">
      <c r="A83909">
        <v>10031710</v>
      </c>
      <c r="B83909" t="s">
        <v>78100</v>
      </c>
    </row>
    <row r="83910" spans="1:2" x14ac:dyDescent="0.45">
      <c r="A83910">
        <v>10037021</v>
      </c>
      <c r="B83910" t="s">
        <v>78101</v>
      </c>
    </row>
    <row r="83911" spans="1:2" x14ac:dyDescent="0.45">
      <c r="A83911">
        <v>10015087</v>
      </c>
      <c r="B83911" t="s">
        <v>78102</v>
      </c>
    </row>
    <row r="83912" spans="1:2" x14ac:dyDescent="0.45">
      <c r="A83912">
        <v>10071901</v>
      </c>
      <c r="B83912" t="s">
        <v>78103</v>
      </c>
    </row>
    <row r="83913" spans="1:2" x14ac:dyDescent="0.45">
      <c r="A83913">
        <v>10016917</v>
      </c>
      <c r="B83913" t="s">
        <v>78104</v>
      </c>
    </row>
    <row r="83914" spans="1:2" x14ac:dyDescent="0.45">
      <c r="A83914">
        <v>10045776</v>
      </c>
      <c r="B83914" t="s">
        <v>78105</v>
      </c>
    </row>
    <row r="83915" spans="1:2" x14ac:dyDescent="0.45">
      <c r="A83915">
        <v>10051862</v>
      </c>
      <c r="B83915" t="s">
        <v>78106</v>
      </c>
    </row>
    <row r="83916" spans="1:2" x14ac:dyDescent="0.45">
      <c r="A83916">
        <v>10075025</v>
      </c>
      <c r="B83916" t="s">
        <v>78107</v>
      </c>
    </row>
    <row r="83917" spans="1:2" x14ac:dyDescent="0.45">
      <c r="A83917">
        <v>10074374</v>
      </c>
      <c r="B83917" t="s">
        <v>78108</v>
      </c>
    </row>
    <row r="83918" spans="1:2" x14ac:dyDescent="0.45">
      <c r="A83918">
        <v>10077267</v>
      </c>
      <c r="B83918" t="s">
        <v>78109</v>
      </c>
    </row>
    <row r="83919" spans="1:2" x14ac:dyDescent="0.45">
      <c r="A83919">
        <v>10072121</v>
      </c>
      <c r="B83919" t="s">
        <v>78110</v>
      </c>
    </row>
    <row r="83920" spans="1:2" x14ac:dyDescent="0.45">
      <c r="A83920">
        <v>10069501</v>
      </c>
      <c r="B83920" t="s">
        <v>78111</v>
      </c>
    </row>
    <row r="83921" spans="1:2" x14ac:dyDescent="0.45">
      <c r="A83921">
        <v>10090721</v>
      </c>
      <c r="B83921" t="s">
        <v>78112</v>
      </c>
    </row>
    <row r="83922" spans="1:2" x14ac:dyDescent="0.45">
      <c r="A83922">
        <v>10000289</v>
      </c>
      <c r="B83922" t="s">
        <v>78113</v>
      </c>
    </row>
    <row r="83923" spans="1:2" x14ac:dyDescent="0.45">
      <c r="A83923">
        <v>10090637</v>
      </c>
      <c r="B83923" t="s">
        <v>78114</v>
      </c>
    </row>
    <row r="83924" spans="1:2" x14ac:dyDescent="0.45">
      <c r="A83924">
        <v>10054144</v>
      </c>
      <c r="B83924" t="s">
        <v>78115</v>
      </c>
    </row>
    <row r="83925" spans="1:2" x14ac:dyDescent="0.45">
      <c r="A83925">
        <v>10082306</v>
      </c>
      <c r="B83925" t="s">
        <v>78116</v>
      </c>
    </row>
    <row r="83926" spans="1:2" x14ac:dyDescent="0.45">
      <c r="A83926">
        <v>10069948</v>
      </c>
      <c r="B83926" t="s">
        <v>78117</v>
      </c>
    </row>
    <row r="83927" spans="1:2" x14ac:dyDescent="0.45">
      <c r="A83927">
        <v>10019289</v>
      </c>
      <c r="B83927" t="s">
        <v>78118</v>
      </c>
    </row>
    <row r="83928" spans="1:2" x14ac:dyDescent="0.45">
      <c r="A83928">
        <v>10034598</v>
      </c>
      <c r="B83928" t="s">
        <v>20807</v>
      </c>
    </row>
    <row r="83929" spans="1:2" x14ac:dyDescent="0.45">
      <c r="A83929">
        <v>10071452</v>
      </c>
      <c r="B83929" t="s">
        <v>78119</v>
      </c>
    </row>
    <row r="83930" spans="1:2" x14ac:dyDescent="0.45">
      <c r="A83930">
        <v>10085285</v>
      </c>
      <c r="B83930" t="s">
        <v>78120</v>
      </c>
    </row>
    <row r="83931" spans="1:2" x14ac:dyDescent="0.45">
      <c r="A83931">
        <v>10017571</v>
      </c>
      <c r="B83931" t="s">
        <v>36624</v>
      </c>
    </row>
    <row r="83932" spans="1:2" x14ac:dyDescent="0.45">
      <c r="A83932">
        <v>10081037</v>
      </c>
      <c r="B83932" t="s">
        <v>78121</v>
      </c>
    </row>
    <row r="83933" spans="1:2" x14ac:dyDescent="0.45">
      <c r="A83933">
        <v>10008190</v>
      </c>
      <c r="B83933" t="s">
        <v>78122</v>
      </c>
    </row>
    <row r="83934" spans="1:2" x14ac:dyDescent="0.45">
      <c r="A83934">
        <v>10061926</v>
      </c>
      <c r="B83934" t="s">
        <v>78123</v>
      </c>
    </row>
    <row r="83935" spans="1:2" x14ac:dyDescent="0.45">
      <c r="A83935">
        <v>10001322</v>
      </c>
      <c r="B83935" t="s">
        <v>35041</v>
      </c>
    </row>
    <row r="83936" spans="1:2" x14ac:dyDescent="0.45">
      <c r="A83936">
        <v>10032643</v>
      </c>
      <c r="B83936" t="s">
        <v>78124</v>
      </c>
    </row>
    <row r="83937" spans="1:2" x14ac:dyDescent="0.45">
      <c r="A83937">
        <v>10046713</v>
      </c>
      <c r="B83937" t="s">
        <v>78125</v>
      </c>
    </row>
    <row r="83938" spans="1:2" x14ac:dyDescent="0.45">
      <c r="A83938">
        <v>10072987</v>
      </c>
      <c r="B83938" t="s">
        <v>78126</v>
      </c>
    </row>
    <row r="83939" spans="1:2" x14ac:dyDescent="0.45">
      <c r="A83939">
        <v>10074427</v>
      </c>
      <c r="B83939" t="s">
        <v>42158</v>
      </c>
    </row>
    <row r="83940" spans="1:2" x14ac:dyDescent="0.45">
      <c r="A83940">
        <v>10050458</v>
      </c>
      <c r="B83940" t="s">
        <v>28714</v>
      </c>
    </row>
    <row r="83941" spans="1:2" x14ac:dyDescent="0.45">
      <c r="A83941">
        <v>10078943</v>
      </c>
      <c r="B83941" t="s">
        <v>78127</v>
      </c>
    </row>
    <row r="83942" spans="1:2" x14ac:dyDescent="0.45">
      <c r="A83942">
        <v>10074771</v>
      </c>
      <c r="B83942" t="s">
        <v>78128</v>
      </c>
    </row>
    <row r="83943" spans="1:2" x14ac:dyDescent="0.45">
      <c r="A83943">
        <v>10074577</v>
      </c>
      <c r="B83943" t="s">
        <v>43996</v>
      </c>
    </row>
    <row r="83944" spans="1:2" x14ac:dyDescent="0.45">
      <c r="A83944">
        <v>10007558</v>
      </c>
      <c r="B83944" t="s">
        <v>78129</v>
      </c>
    </row>
    <row r="83945" spans="1:2" x14ac:dyDescent="0.45">
      <c r="A83945">
        <v>10074386</v>
      </c>
      <c r="B83945" t="s">
        <v>51966</v>
      </c>
    </row>
    <row r="83946" spans="1:2" x14ac:dyDescent="0.45">
      <c r="A83946">
        <v>10018483</v>
      </c>
      <c r="B83946" t="s">
        <v>78130</v>
      </c>
    </row>
    <row r="83947" spans="1:2" x14ac:dyDescent="0.45">
      <c r="A83947">
        <v>10043849</v>
      </c>
      <c r="B83947" t="s">
        <v>78131</v>
      </c>
    </row>
    <row r="83948" spans="1:2" x14ac:dyDescent="0.45">
      <c r="A83948">
        <v>10061340</v>
      </c>
      <c r="B83948" t="s">
        <v>78132</v>
      </c>
    </row>
    <row r="83949" spans="1:2" x14ac:dyDescent="0.45">
      <c r="A83949">
        <v>10015723</v>
      </c>
      <c r="B83949" t="s">
        <v>78133</v>
      </c>
    </row>
    <row r="83950" spans="1:2" x14ac:dyDescent="0.45">
      <c r="A83950">
        <v>10033374</v>
      </c>
      <c r="B83950" t="s">
        <v>78134</v>
      </c>
    </row>
    <row r="83951" spans="1:2" x14ac:dyDescent="0.45">
      <c r="A83951">
        <v>10043925</v>
      </c>
      <c r="B83951" t="s">
        <v>22234</v>
      </c>
    </row>
    <row r="83952" spans="1:2" x14ac:dyDescent="0.45">
      <c r="A83952">
        <v>10089355</v>
      </c>
      <c r="B83952" t="s">
        <v>78135</v>
      </c>
    </row>
    <row r="83953" spans="1:2" x14ac:dyDescent="0.45">
      <c r="A83953">
        <v>10047360</v>
      </c>
      <c r="B83953" t="s">
        <v>78136</v>
      </c>
    </row>
    <row r="83954" spans="1:2" x14ac:dyDescent="0.45">
      <c r="A83954">
        <v>10047196</v>
      </c>
      <c r="B83954" t="s">
        <v>78137</v>
      </c>
    </row>
    <row r="83955" spans="1:2" x14ac:dyDescent="0.45">
      <c r="A83955">
        <v>10063684</v>
      </c>
      <c r="B83955" t="s">
        <v>78138</v>
      </c>
    </row>
    <row r="83956" spans="1:2" x14ac:dyDescent="0.45">
      <c r="A83956">
        <v>10070151</v>
      </c>
      <c r="B83956" t="s">
        <v>29116</v>
      </c>
    </row>
    <row r="83957" spans="1:2" x14ac:dyDescent="0.45">
      <c r="A83957">
        <v>10082107</v>
      </c>
      <c r="B83957" t="s">
        <v>78139</v>
      </c>
    </row>
    <row r="83958" spans="1:2" x14ac:dyDescent="0.45">
      <c r="A83958">
        <v>10053723</v>
      </c>
      <c r="B83958" t="s">
        <v>61264</v>
      </c>
    </row>
    <row r="83959" spans="1:2" x14ac:dyDescent="0.45">
      <c r="A83959">
        <v>10078345</v>
      </c>
      <c r="B83959" t="s">
        <v>78140</v>
      </c>
    </row>
    <row r="83960" spans="1:2" x14ac:dyDescent="0.45">
      <c r="A83960">
        <v>10072962</v>
      </c>
      <c r="B83960" t="s">
        <v>76846</v>
      </c>
    </row>
    <row r="83961" spans="1:2" x14ac:dyDescent="0.45">
      <c r="A83961">
        <v>10011833</v>
      </c>
      <c r="B83961" t="s">
        <v>78141</v>
      </c>
    </row>
    <row r="83962" spans="1:2" x14ac:dyDescent="0.45">
      <c r="A83962">
        <v>10057030</v>
      </c>
      <c r="B83962" t="s">
        <v>78142</v>
      </c>
    </row>
    <row r="83963" spans="1:2" x14ac:dyDescent="0.45">
      <c r="A83963">
        <v>10048955</v>
      </c>
      <c r="B83963" t="s">
        <v>78143</v>
      </c>
    </row>
    <row r="83964" spans="1:2" x14ac:dyDescent="0.45">
      <c r="A83964">
        <v>10065429</v>
      </c>
      <c r="B83964" t="s">
        <v>78144</v>
      </c>
    </row>
    <row r="83965" spans="1:2" x14ac:dyDescent="0.45">
      <c r="A83965">
        <v>10070948</v>
      </c>
      <c r="B83965" t="s">
        <v>78145</v>
      </c>
    </row>
    <row r="83966" spans="1:2" x14ac:dyDescent="0.45">
      <c r="A83966">
        <v>10018473</v>
      </c>
      <c r="B83966" t="s">
        <v>78146</v>
      </c>
    </row>
    <row r="83967" spans="1:2" x14ac:dyDescent="0.45">
      <c r="A83967">
        <v>10026680</v>
      </c>
      <c r="B83967" t="s">
        <v>78147</v>
      </c>
    </row>
    <row r="83968" spans="1:2" x14ac:dyDescent="0.45">
      <c r="A83968">
        <v>10017752</v>
      </c>
      <c r="B83968" t="s">
        <v>78148</v>
      </c>
    </row>
    <row r="83969" spans="1:2" x14ac:dyDescent="0.45">
      <c r="A83969">
        <v>10090933</v>
      </c>
      <c r="B83969" t="s">
        <v>54203</v>
      </c>
    </row>
    <row r="83970" spans="1:2" x14ac:dyDescent="0.45">
      <c r="A83970">
        <v>10008423</v>
      </c>
      <c r="B83970" t="s">
        <v>78149</v>
      </c>
    </row>
    <row r="83971" spans="1:2" x14ac:dyDescent="0.45">
      <c r="A83971">
        <v>10013125</v>
      </c>
      <c r="B83971" t="s">
        <v>78150</v>
      </c>
    </row>
    <row r="83972" spans="1:2" x14ac:dyDescent="0.45">
      <c r="A83972">
        <v>10034687</v>
      </c>
      <c r="B83972" t="s">
        <v>21322</v>
      </c>
    </row>
    <row r="83973" spans="1:2" x14ac:dyDescent="0.45">
      <c r="A83973">
        <v>10010914</v>
      </c>
      <c r="B83973" t="s">
        <v>78151</v>
      </c>
    </row>
    <row r="83974" spans="1:2" x14ac:dyDescent="0.45">
      <c r="A83974">
        <v>10037024</v>
      </c>
      <c r="B83974" t="s">
        <v>43559</v>
      </c>
    </row>
    <row r="83975" spans="1:2" x14ac:dyDescent="0.45">
      <c r="A83975">
        <v>10005532</v>
      </c>
      <c r="B83975" t="s">
        <v>78152</v>
      </c>
    </row>
    <row r="83976" spans="1:2" x14ac:dyDescent="0.45">
      <c r="A83976">
        <v>10029205</v>
      </c>
      <c r="B83976" t="s">
        <v>78153</v>
      </c>
    </row>
    <row r="83977" spans="1:2" x14ac:dyDescent="0.45">
      <c r="A83977">
        <v>10069806</v>
      </c>
      <c r="B83977" t="s">
        <v>10892</v>
      </c>
    </row>
    <row r="83978" spans="1:2" x14ac:dyDescent="0.45">
      <c r="A83978">
        <v>10065497</v>
      </c>
      <c r="B83978" t="s">
        <v>78154</v>
      </c>
    </row>
    <row r="83979" spans="1:2" x14ac:dyDescent="0.45">
      <c r="A83979">
        <v>10073300</v>
      </c>
      <c r="B83979" t="s">
        <v>78155</v>
      </c>
    </row>
    <row r="83980" spans="1:2" x14ac:dyDescent="0.45">
      <c r="A83980">
        <v>10070618</v>
      </c>
      <c r="B83980" t="s">
        <v>78156</v>
      </c>
    </row>
    <row r="83981" spans="1:2" x14ac:dyDescent="0.45">
      <c r="A83981">
        <v>10078739</v>
      </c>
      <c r="B83981" t="s">
        <v>78157</v>
      </c>
    </row>
    <row r="83982" spans="1:2" x14ac:dyDescent="0.45">
      <c r="A83982">
        <v>10002521</v>
      </c>
      <c r="B83982" t="s">
        <v>78158</v>
      </c>
    </row>
    <row r="83983" spans="1:2" x14ac:dyDescent="0.45">
      <c r="A83983">
        <v>10009827</v>
      </c>
      <c r="B83983" t="s">
        <v>78159</v>
      </c>
    </row>
    <row r="83984" spans="1:2" x14ac:dyDescent="0.45">
      <c r="A83984">
        <v>10069956</v>
      </c>
      <c r="B83984" t="s">
        <v>78160</v>
      </c>
    </row>
    <row r="83985" spans="1:2" x14ac:dyDescent="0.45">
      <c r="A83985">
        <v>10015130</v>
      </c>
      <c r="B83985" t="s">
        <v>78161</v>
      </c>
    </row>
    <row r="83986" spans="1:2" x14ac:dyDescent="0.45">
      <c r="A83986">
        <v>10052788</v>
      </c>
      <c r="B83986" t="s">
        <v>78162</v>
      </c>
    </row>
    <row r="83987" spans="1:2" x14ac:dyDescent="0.45">
      <c r="A83987">
        <v>10004651</v>
      </c>
      <c r="B83987" t="s">
        <v>27643</v>
      </c>
    </row>
    <row r="83988" spans="1:2" x14ac:dyDescent="0.45">
      <c r="A83988">
        <v>10088325</v>
      </c>
      <c r="B83988" t="s">
        <v>78163</v>
      </c>
    </row>
    <row r="83989" spans="1:2" x14ac:dyDescent="0.45">
      <c r="A83989">
        <v>10088182</v>
      </c>
      <c r="B83989" t="s">
        <v>78164</v>
      </c>
    </row>
    <row r="83990" spans="1:2" x14ac:dyDescent="0.45">
      <c r="A83990">
        <v>10067752</v>
      </c>
      <c r="B83990" t="s">
        <v>78165</v>
      </c>
    </row>
    <row r="83991" spans="1:2" x14ac:dyDescent="0.45">
      <c r="A83991">
        <v>10083547</v>
      </c>
      <c r="B83991" t="s">
        <v>78166</v>
      </c>
    </row>
    <row r="83992" spans="1:2" x14ac:dyDescent="0.45">
      <c r="A83992">
        <v>10025609</v>
      </c>
      <c r="B83992" t="s">
        <v>78167</v>
      </c>
    </row>
    <row r="83993" spans="1:2" x14ac:dyDescent="0.45">
      <c r="A83993">
        <v>10002466</v>
      </c>
      <c r="B83993" t="s">
        <v>78168</v>
      </c>
    </row>
    <row r="83994" spans="1:2" x14ac:dyDescent="0.45">
      <c r="A83994">
        <v>10026161</v>
      </c>
      <c r="B83994" t="s">
        <v>78169</v>
      </c>
    </row>
    <row r="83995" spans="1:2" x14ac:dyDescent="0.45">
      <c r="A83995">
        <v>10088378</v>
      </c>
      <c r="B83995" t="s">
        <v>78170</v>
      </c>
    </row>
    <row r="83996" spans="1:2" x14ac:dyDescent="0.45">
      <c r="A83996">
        <v>10007162</v>
      </c>
      <c r="B83996" t="s">
        <v>42415</v>
      </c>
    </row>
    <row r="83997" spans="1:2" x14ac:dyDescent="0.45">
      <c r="A83997">
        <v>10085872</v>
      </c>
      <c r="B83997" t="s">
        <v>78171</v>
      </c>
    </row>
    <row r="83998" spans="1:2" x14ac:dyDescent="0.45">
      <c r="A83998">
        <v>10088462</v>
      </c>
      <c r="B83998" t="s">
        <v>78172</v>
      </c>
    </row>
    <row r="83999" spans="1:2" x14ac:dyDescent="0.45">
      <c r="A83999">
        <v>10071342</v>
      </c>
      <c r="B83999" t="s">
        <v>43308</v>
      </c>
    </row>
    <row r="84000" spans="1:2" x14ac:dyDescent="0.45">
      <c r="A84000">
        <v>10028803</v>
      </c>
      <c r="B84000" t="s">
        <v>78173</v>
      </c>
    </row>
    <row r="84001" spans="1:2" x14ac:dyDescent="0.45">
      <c r="A84001">
        <v>10013908</v>
      </c>
      <c r="B84001" t="s">
        <v>78174</v>
      </c>
    </row>
    <row r="84002" spans="1:2" x14ac:dyDescent="0.45">
      <c r="A84002">
        <v>10051599</v>
      </c>
      <c r="B84002" t="s">
        <v>78175</v>
      </c>
    </row>
    <row r="84003" spans="1:2" x14ac:dyDescent="0.45">
      <c r="A84003">
        <v>10088689</v>
      </c>
      <c r="B84003" t="s">
        <v>78176</v>
      </c>
    </row>
    <row r="84004" spans="1:2" x14ac:dyDescent="0.45">
      <c r="A84004">
        <v>10000287</v>
      </c>
      <c r="B84004" t="s">
        <v>78177</v>
      </c>
    </row>
    <row r="84005" spans="1:2" x14ac:dyDescent="0.45">
      <c r="A84005">
        <v>10078792</v>
      </c>
      <c r="B84005" t="s">
        <v>78178</v>
      </c>
    </row>
    <row r="84006" spans="1:2" x14ac:dyDescent="0.45">
      <c r="A84006">
        <v>10075009</v>
      </c>
      <c r="B84006" t="s">
        <v>37243</v>
      </c>
    </row>
    <row r="84007" spans="1:2" x14ac:dyDescent="0.45">
      <c r="A84007">
        <v>10082896</v>
      </c>
      <c r="B84007" t="s">
        <v>78179</v>
      </c>
    </row>
    <row r="84008" spans="1:2" x14ac:dyDescent="0.45">
      <c r="A84008">
        <v>10032083</v>
      </c>
      <c r="B84008" t="s">
        <v>78180</v>
      </c>
    </row>
    <row r="84009" spans="1:2" x14ac:dyDescent="0.45">
      <c r="A84009">
        <v>10080426</v>
      </c>
      <c r="B84009" t="s">
        <v>78181</v>
      </c>
    </row>
    <row r="84010" spans="1:2" x14ac:dyDescent="0.45">
      <c r="A84010">
        <v>10015644</v>
      </c>
      <c r="B84010" t="s">
        <v>78182</v>
      </c>
    </row>
    <row r="84011" spans="1:2" x14ac:dyDescent="0.45">
      <c r="A84011">
        <v>10001521</v>
      </c>
      <c r="B84011" t="s">
        <v>77069</v>
      </c>
    </row>
    <row r="84012" spans="1:2" x14ac:dyDescent="0.45">
      <c r="A84012">
        <v>10068170</v>
      </c>
      <c r="B84012" t="s">
        <v>78183</v>
      </c>
    </row>
    <row r="84013" spans="1:2" x14ac:dyDescent="0.45">
      <c r="A84013">
        <v>10051406</v>
      </c>
      <c r="B84013" t="s">
        <v>78184</v>
      </c>
    </row>
    <row r="84014" spans="1:2" x14ac:dyDescent="0.45">
      <c r="A84014">
        <v>10028786</v>
      </c>
      <c r="B84014" t="s">
        <v>78185</v>
      </c>
    </row>
    <row r="84015" spans="1:2" x14ac:dyDescent="0.45">
      <c r="A84015">
        <v>10030504</v>
      </c>
      <c r="B84015" t="s">
        <v>78186</v>
      </c>
    </row>
    <row r="84016" spans="1:2" x14ac:dyDescent="0.45">
      <c r="A84016">
        <v>10050096</v>
      </c>
      <c r="B84016" t="s">
        <v>78187</v>
      </c>
    </row>
    <row r="84017" spans="1:2" x14ac:dyDescent="0.45">
      <c r="A84017">
        <v>10022004</v>
      </c>
      <c r="B84017" t="s">
        <v>78188</v>
      </c>
    </row>
    <row r="84018" spans="1:2" x14ac:dyDescent="0.45">
      <c r="A84018">
        <v>10032789</v>
      </c>
      <c r="B84018" t="s">
        <v>78189</v>
      </c>
    </row>
    <row r="84019" spans="1:2" x14ac:dyDescent="0.45">
      <c r="A84019">
        <v>10023664</v>
      </c>
      <c r="B84019" t="s">
        <v>78190</v>
      </c>
    </row>
    <row r="84020" spans="1:2" x14ac:dyDescent="0.45">
      <c r="A84020">
        <v>10005091</v>
      </c>
      <c r="B84020" t="s">
        <v>78191</v>
      </c>
    </row>
    <row r="84021" spans="1:2" x14ac:dyDescent="0.45">
      <c r="A84021">
        <v>10070660</v>
      </c>
      <c r="B84021" t="s">
        <v>78192</v>
      </c>
    </row>
    <row r="84022" spans="1:2" x14ac:dyDescent="0.45">
      <c r="A84022">
        <v>10071239</v>
      </c>
      <c r="B84022" t="s">
        <v>78193</v>
      </c>
    </row>
    <row r="84023" spans="1:2" x14ac:dyDescent="0.45">
      <c r="A84023">
        <v>10078497</v>
      </c>
      <c r="B84023" t="s">
        <v>78194</v>
      </c>
    </row>
    <row r="84024" spans="1:2" x14ac:dyDescent="0.45">
      <c r="A84024">
        <v>10072827</v>
      </c>
      <c r="B84024" t="s">
        <v>78195</v>
      </c>
    </row>
    <row r="84025" spans="1:2" x14ac:dyDescent="0.45">
      <c r="A84025">
        <v>10034391</v>
      </c>
      <c r="B84025" t="s">
        <v>78196</v>
      </c>
    </row>
    <row r="84026" spans="1:2" x14ac:dyDescent="0.45">
      <c r="A84026">
        <v>10002855</v>
      </c>
      <c r="B84026" t="s">
        <v>78197</v>
      </c>
    </row>
    <row r="84027" spans="1:2" x14ac:dyDescent="0.45">
      <c r="A84027">
        <v>10042331</v>
      </c>
      <c r="B84027" t="s">
        <v>78198</v>
      </c>
    </row>
    <row r="84028" spans="1:2" x14ac:dyDescent="0.45">
      <c r="A84028">
        <v>10073343</v>
      </c>
      <c r="B84028" t="s">
        <v>78199</v>
      </c>
    </row>
    <row r="84029" spans="1:2" x14ac:dyDescent="0.45">
      <c r="A84029">
        <v>10087784</v>
      </c>
      <c r="B84029" t="s">
        <v>78200</v>
      </c>
    </row>
    <row r="84030" spans="1:2" x14ac:dyDescent="0.45">
      <c r="A84030">
        <v>10048641</v>
      </c>
      <c r="B84030" t="s">
        <v>78201</v>
      </c>
    </row>
    <row r="84031" spans="1:2" x14ac:dyDescent="0.45">
      <c r="A84031">
        <v>10075991</v>
      </c>
      <c r="B84031" t="s">
        <v>78202</v>
      </c>
    </row>
    <row r="84032" spans="1:2" x14ac:dyDescent="0.45">
      <c r="A84032">
        <v>10069368</v>
      </c>
      <c r="B84032" t="s">
        <v>78203</v>
      </c>
    </row>
    <row r="84033" spans="1:2" x14ac:dyDescent="0.45">
      <c r="A84033">
        <v>10074527</v>
      </c>
      <c r="B84033" t="s">
        <v>78204</v>
      </c>
    </row>
    <row r="84034" spans="1:2" x14ac:dyDescent="0.45">
      <c r="A84034">
        <v>10003189</v>
      </c>
      <c r="B84034" t="s">
        <v>78205</v>
      </c>
    </row>
    <row r="84035" spans="1:2" x14ac:dyDescent="0.45">
      <c r="A84035">
        <v>10007860</v>
      </c>
      <c r="B84035" t="s">
        <v>22751</v>
      </c>
    </row>
    <row r="84036" spans="1:2" x14ac:dyDescent="0.45">
      <c r="A84036">
        <v>10009300</v>
      </c>
      <c r="B84036" t="s">
        <v>78206</v>
      </c>
    </row>
    <row r="84037" spans="1:2" x14ac:dyDescent="0.45">
      <c r="A84037">
        <v>10001913</v>
      </c>
      <c r="B84037" t="s">
        <v>78207</v>
      </c>
    </row>
    <row r="84038" spans="1:2" x14ac:dyDescent="0.45">
      <c r="A84038">
        <v>10075458</v>
      </c>
      <c r="B84038" t="s">
        <v>78208</v>
      </c>
    </row>
    <row r="84039" spans="1:2" x14ac:dyDescent="0.45">
      <c r="A84039">
        <v>10028708</v>
      </c>
      <c r="B84039" t="s">
        <v>78209</v>
      </c>
    </row>
    <row r="84040" spans="1:2" x14ac:dyDescent="0.45">
      <c r="A84040">
        <v>10082814</v>
      </c>
      <c r="B84040" t="s">
        <v>78210</v>
      </c>
    </row>
    <row r="84041" spans="1:2" x14ac:dyDescent="0.45">
      <c r="A84041">
        <v>10063096</v>
      </c>
      <c r="B84041" t="s">
        <v>41592</v>
      </c>
    </row>
    <row r="84042" spans="1:2" x14ac:dyDescent="0.45">
      <c r="A84042">
        <v>10006331</v>
      </c>
      <c r="B84042" t="s">
        <v>78211</v>
      </c>
    </row>
    <row r="84043" spans="1:2" x14ac:dyDescent="0.45">
      <c r="A84043">
        <v>10017439</v>
      </c>
      <c r="B84043" t="s">
        <v>78212</v>
      </c>
    </row>
    <row r="84044" spans="1:2" x14ac:dyDescent="0.45">
      <c r="A84044">
        <v>10069156</v>
      </c>
      <c r="B84044" t="s">
        <v>60099</v>
      </c>
    </row>
    <row r="84045" spans="1:2" x14ac:dyDescent="0.45">
      <c r="A84045">
        <v>10003826</v>
      </c>
      <c r="B84045" t="s">
        <v>78213</v>
      </c>
    </row>
    <row r="84046" spans="1:2" x14ac:dyDescent="0.45">
      <c r="A84046">
        <v>10055975</v>
      </c>
      <c r="B84046" t="s">
        <v>78214</v>
      </c>
    </row>
    <row r="84047" spans="1:2" x14ac:dyDescent="0.45">
      <c r="A84047">
        <v>10042931</v>
      </c>
      <c r="B84047" t="s">
        <v>78215</v>
      </c>
    </row>
    <row r="84048" spans="1:2" x14ac:dyDescent="0.45">
      <c r="A84048">
        <v>10091649</v>
      </c>
      <c r="B84048" t="s">
        <v>78216</v>
      </c>
    </row>
    <row r="84049" spans="1:2" x14ac:dyDescent="0.45">
      <c r="A84049">
        <v>10041611</v>
      </c>
      <c r="B84049" t="s">
        <v>78217</v>
      </c>
    </row>
    <row r="84050" spans="1:2" x14ac:dyDescent="0.45">
      <c r="A84050">
        <v>10015248</v>
      </c>
      <c r="B84050" t="s">
        <v>40602</v>
      </c>
    </row>
    <row r="84051" spans="1:2" x14ac:dyDescent="0.45">
      <c r="A84051">
        <v>10092515</v>
      </c>
      <c r="B84051" t="s">
        <v>78218</v>
      </c>
    </row>
    <row r="84052" spans="1:2" x14ac:dyDescent="0.45">
      <c r="A84052">
        <v>10066836</v>
      </c>
      <c r="B84052" t="s">
        <v>78219</v>
      </c>
    </row>
    <row r="84053" spans="1:2" x14ac:dyDescent="0.45">
      <c r="A84053">
        <v>10082883</v>
      </c>
      <c r="B84053" t="s">
        <v>78220</v>
      </c>
    </row>
    <row r="84054" spans="1:2" x14ac:dyDescent="0.45">
      <c r="A84054">
        <v>10069939</v>
      </c>
      <c r="B84054" t="s">
        <v>78221</v>
      </c>
    </row>
    <row r="84055" spans="1:2" x14ac:dyDescent="0.45">
      <c r="A84055">
        <v>10079290</v>
      </c>
      <c r="B84055" t="s">
        <v>78222</v>
      </c>
    </row>
    <row r="84056" spans="1:2" x14ac:dyDescent="0.45">
      <c r="A84056">
        <v>10072312</v>
      </c>
      <c r="B84056" t="s">
        <v>71625</v>
      </c>
    </row>
    <row r="84057" spans="1:2" x14ac:dyDescent="0.45">
      <c r="A84057">
        <v>10090384</v>
      </c>
      <c r="B84057" t="s">
        <v>78223</v>
      </c>
    </row>
    <row r="84058" spans="1:2" x14ac:dyDescent="0.45">
      <c r="A84058">
        <v>10023142</v>
      </c>
      <c r="B84058" t="s">
        <v>78224</v>
      </c>
    </row>
    <row r="84059" spans="1:2" x14ac:dyDescent="0.45">
      <c r="A84059">
        <v>10064491</v>
      </c>
      <c r="B84059" t="s">
        <v>78225</v>
      </c>
    </row>
    <row r="84060" spans="1:2" x14ac:dyDescent="0.45">
      <c r="A84060">
        <v>10003312</v>
      </c>
      <c r="B84060" t="s">
        <v>78226</v>
      </c>
    </row>
    <row r="84061" spans="1:2" x14ac:dyDescent="0.45">
      <c r="A84061">
        <v>10018079</v>
      </c>
      <c r="B84061" t="s">
        <v>78227</v>
      </c>
    </row>
    <row r="84062" spans="1:2" x14ac:dyDescent="0.45">
      <c r="A84062">
        <v>10035003</v>
      </c>
      <c r="B84062" t="s">
        <v>78228</v>
      </c>
    </row>
    <row r="84063" spans="1:2" x14ac:dyDescent="0.45">
      <c r="A84063">
        <v>10069308</v>
      </c>
      <c r="B84063" t="s">
        <v>78229</v>
      </c>
    </row>
    <row r="84064" spans="1:2" x14ac:dyDescent="0.45">
      <c r="A84064">
        <v>10055344</v>
      </c>
      <c r="B84064" t="s">
        <v>78230</v>
      </c>
    </row>
    <row r="84065" spans="1:2" x14ac:dyDescent="0.45">
      <c r="A84065">
        <v>10092633</v>
      </c>
      <c r="B84065" t="s">
        <v>78231</v>
      </c>
    </row>
    <row r="84066" spans="1:2" x14ac:dyDescent="0.45">
      <c r="A84066">
        <v>10005019</v>
      </c>
      <c r="B84066" t="s">
        <v>78232</v>
      </c>
    </row>
    <row r="84067" spans="1:2" x14ac:dyDescent="0.45">
      <c r="A84067">
        <v>10013062</v>
      </c>
      <c r="B84067" t="s">
        <v>78233</v>
      </c>
    </row>
    <row r="84068" spans="1:2" x14ac:dyDescent="0.45">
      <c r="A84068">
        <v>10015360</v>
      </c>
      <c r="B84068" t="s">
        <v>78234</v>
      </c>
    </row>
    <row r="84069" spans="1:2" x14ac:dyDescent="0.45">
      <c r="A84069">
        <v>10062906</v>
      </c>
      <c r="B84069" t="s">
        <v>78235</v>
      </c>
    </row>
    <row r="84070" spans="1:2" x14ac:dyDescent="0.45">
      <c r="A84070">
        <v>10069353</v>
      </c>
      <c r="B84070" t="s">
        <v>78236</v>
      </c>
    </row>
    <row r="84071" spans="1:2" x14ac:dyDescent="0.45">
      <c r="A84071">
        <v>10005291</v>
      </c>
      <c r="B84071" t="s">
        <v>78237</v>
      </c>
    </row>
    <row r="84072" spans="1:2" x14ac:dyDescent="0.45">
      <c r="A84072">
        <v>10030554</v>
      </c>
      <c r="B84072" t="s">
        <v>78238</v>
      </c>
    </row>
    <row r="84073" spans="1:2" x14ac:dyDescent="0.45">
      <c r="A84073">
        <v>10087875</v>
      </c>
      <c r="B84073" t="s">
        <v>78239</v>
      </c>
    </row>
    <row r="84074" spans="1:2" x14ac:dyDescent="0.45">
      <c r="A84074">
        <v>10015338</v>
      </c>
      <c r="B84074" t="s">
        <v>78240</v>
      </c>
    </row>
    <row r="84075" spans="1:2" x14ac:dyDescent="0.45">
      <c r="A84075">
        <v>10057610</v>
      </c>
      <c r="B84075" t="s">
        <v>78241</v>
      </c>
    </row>
    <row r="84076" spans="1:2" x14ac:dyDescent="0.45">
      <c r="A84076">
        <v>10035232</v>
      </c>
      <c r="B84076" t="s">
        <v>78242</v>
      </c>
    </row>
    <row r="84077" spans="1:2" x14ac:dyDescent="0.45">
      <c r="A84077">
        <v>10034920</v>
      </c>
      <c r="B84077" t="s">
        <v>78243</v>
      </c>
    </row>
    <row r="84078" spans="1:2" x14ac:dyDescent="0.45">
      <c r="A84078">
        <v>10016937</v>
      </c>
      <c r="B84078" t="s">
        <v>78244</v>
      </c>
    </row>
    <row r="84079" spans="1:2" x14ac:dyDescent="0.45">
      <c r="A84079">
        <v>10031609</v>
      </c>
      <c r="B84079" t="s">
        <v>78245</v>
      </c>
    </row>
    <row r="84080" spans="1:2" x14ac:dyDescent="0.45">
      <c r="A84080">
        <v>10003090</v>
      </c>
      <c r="B84080" t="s">
        <v>78246</v>
      </c>
    </row>
    <row r="84081" spans="1:2" x14ac:dyDescent="0.45">
      <c r="A84081">
        <v>10091361</v>
      </c>
      <c r="B84081" t="s">
        <v>78247</v>
      </c>
    </row>
    <row r="84082" spans="1:2" x14ac:dyDescent="0.45">
      <c r="A84082">
        <v>10070755</v>
      </c>
      <c r="B84082" t="s">
        <v>78248</v>
      </c>
    </row>
    <row r="84083" spans="1:2" x14ac:dyDescent="0.45">
      <c r="A84083">
        <v>10031737</v>
      </c>
      <c r="B84083" t="s">
        <v>78249</v>
      </c>
    </row>
    <row r="84084" spans="1:2" x14ac:dyDescent="0.45">
      <c r="A84084">
        <v>10051040</v>
      </c>
      <c r="B84084" t="s">
        <v>78250</v>
      </c>
    </row>
    <row r="84085" spans="1:2" x14ac:dyDescent="0.45">
      <c r="A84085">
        <v>10071410</v>
      </c>
      <c r="B84085" t="s">
        <v>60245</v>
      </c>
    </row>
    <row r="84086" spans="1:2" x14ac:dyDescent="0.45">
      <c r="A84086">
        <v>10062113</v>
      </c>
      <c r="B84086" t="s">
        <v>78251</v>
      </c>
    </row>
    <row r="84087" spans="1:2" x14ac:dyDescent="0.45">
      <c r="A84087">
        <v>10089900</v>
      </c>
      <c r="B84087" t="s">
        <v>29551</v>
      </c>
    </row>
    <row r="84088" spans="1:2" x14ac:dyDescent="0.45">
      <c r="A84088">
        <v>10034771</v>
      </c>
      <c r="B84088" t="s">
        <v>78252</v>
      </c>
    </row>
    <row r="84089" spans="1:2" x14ac:dyDescent="0.45">
      <c r="A84089">
        <v>10005692</v>
      </c>
      <c r="B84089" t="s">
        <v>78253</v>
      </c>
    </row>
    <row r="84090" spans="1:2" x14ac:dyDescent="0.45">
      <c r="A84090">
        <v>10083737</v>
      </c>
      <c r="B84090" t="s">
        <v>78254</v>
      </c>
    </row>
    <row r="84091" spans="1:2" x14ac:dyDescent="0.45">
      <c r="A84091">
        <v>10040968</v>
      </c>
      <c r="B84091" t="s">
        <v>17542</v>
      </c>
    </row>
    <row r="84092" spans="1:2" x14ac:dyDescent="0.45">
      <c r="A84092">
        <v>10010339</v>
      </c>
      <c r="B84092" t="s">
        <v>78255</v>
      </c>
    </row>
    <row r="84093" spans="1:2" x14ac:dyDescent="0.45">
      <c r="A84093">
        <v>10074245</v>
      </c>
      <c r="B84093" t="s">
        <v>78256</v>
      </c>
    </row>
    <row r="84094" spans="1:2" x14ac:dyDescent="0.45">
      <c r="A84094">
        <v>10064838</v>
      </c>
      <c r="B84094" t="s">
        <v>78257</v>
      </c>
    </row>
    <row r="84095" spans="1:2" x14ac:dyDescent="0.45">
      <c r="A84095">
        <v>10004118</v>
      </c>
      <c r="B84095" t="s">
        <v>78258</v>
      </c>
    </row>
    <row r="84096" spans="1:2" x14ac:dyDescent="0.45">
      <c r="A84096">
        <v>10063054</v>
      </c>
      <c r="B84096" t="s">
        <v>78259</v>
      </c>
    </row>
    <row r="84097" spans="1:2" x14ac:dyDescent="0.45">
      <c r="A84097">
        <v>10006880</v>
      </c>
      <c r="B84097" t="s">
        <v>78260</v>
      </c>
    </row>
    <row r="84098" spans="1:2" x14ac:dyDescent="0.45">
      <c r="A84098">
        <v>10003465</v>
      </c>
      <c r="B84098" t="s">
        <v>78261</v>
      </c>
    </row>
    <row r="84099" spans="1:2" x14ac:dyDescent="0.45">
      <c r="A84099">
        <v>10010962</v>
      </c>
      <c r="B84099" t="s">
        <v>78262</v>
      </c>
    </row>
    <row r="84100" spans="1:2" x14ac:dyDescent="0.45">
      <c r="A84100">
        <v>10076006</v>
      </c>
      <c r="B84100" t="s">
        <v>78263</v>
      </c>
    </row>
    <row r="84101" spans="1:2" x14ac:dyDescent="0.45">
      <c r="A84101">
        <v>10043359</v>
      </c>
      <c r="B84101" t="s">
        <v>78264</v>
      </c>
    </row>
    <row r="84102" spans="1:2" x14ac:dyDescent="0.45">
      <c r="A84102">
        <v>10063915</v>
      </c>
      <c r="B84102" t="s">
        <v>78265</v>
      </c>
    </row>
    <row r="84103" spans="1:2" x14ac:dyDescent="0.45">
      <c r="A84103">
        <v>10032479</v>
      </c>
      <c r="B84103" t="s">
        <v>78266</v>
      </c>
    </row>
    <row r="84104" spans="1:2" x14ac:dyDescent="0.45">
      <c r="A84104">
        <v>10015570</v>
      </c>
      <c r="B84104" t="s">
        <v>33471</v>
      </c>
    </row>
    <row r="84105" spans="1:2" x14ac:dyDescent="0.45">
      <c r="A84105">
        <v>10038472</v>
      </c>
      <c r="B84105" t="s">
        <v>78267</v>
      </c>
    </row>
    <row r="84106" spans="1:2" x14ac:dyDescent="0.45">
      <c r="A84106">
        <v>10013312</v>
      </c>
      <c r="B84106" t="s">
        <v>78268</v>
      </c>
    </row>
    <row r="84107" spans="1:2" x14ac:dyDescent="0.45">
      <c r="A84107">
        <v>10003154</v>
      </c>
      <c r="B84107" t="s">
        <v>78269</v>
      </c>
    </row>
    <row r="84108" spans="1:2" x14ac:dyDescent="0.45">
      <c r="A84108">
        <v>10001352</v>
      </c>
      <c r="B84108" t="s">
        <v>21495</v>
      </c>
    </row>
    <row r="84109" spans="1:2" x14ac:dyDescent="0.45">
      <c r="A84109">
        <v>10020970</v>
      </c>
      <c r="B84109" t="s">
        <v>78270</v>
      </c>
    </row>
    <row r="84110" spans="1:2" x14ac:dyDescent="0.45">
      <c r="A84110">
        <v>10030192</v>
      </c>
      <c r="B84110" t="s">
        <v>78271</v>
      </c>
    </row>
    <row r="84111" spans="1:2" x14ac:dyDescent="0.45">
      <c r="A84111">
        <v>10052273</v>
      </c>
      <c r="B84111" t="s">
        <v>36092</v>
      </c>
    </row>
    <row r="84112" spans="1:2" x14ac:dyDescent="0.45">
      <c r="A84112">
        <v>10074202</v>
      </c>
      <c r="B84112" t="s">
        <v>78272</v>
      </c>
    </row>
    <row r="84113" spans="1:2" x14ac:dyDescent="0.45">
      <c r="A84113">
        <v>10018983</v>
      </c>
      <c r="B84113" t="s">
        <v>78273</v>
      </c>
    </row>
    <row r="84114" spans="1:2" x14ac:dyDescent="0.45">
      <c r="A84114">
        <v>10086705</v>
      </c>
      <c r="B84114" t="s">
        <v>78274</v>
      </c>
    </row>
    <row r="84115" spans="1:2" x14ac:dyDescent="0.45">
      <c r="A84115">
        <v>10086386</v>
      </c>
      <c r="B84115" t="s">
        <v>78275</v>
      </c>
    </row>
    <row r="84116" spans="1:2" x14ac:dyDescent="0.45">
      <c r="A84116">
        <v>10025652</v>
      </c>
      <c r="B84116" t="s">
        <v>78276</v>
      </c>
    </row>
    <row r="84117" spans="1:2" x14ac:dyDescent="0.45">
      <c r="A84117">
        <v>10039543</v>
      </c>
      <c r="B84117" t="s">
        <v>78277</v>
      </c>
    </row>
    <row r="84118" spans="1:2" x14ac:dyDescent="0.45">
      <c r="A84118">
        <v>10006578</v>
      </c>
      <c r="B84118" t="s">
        <v>20583</v>
      </c>
    </row>
    <row r="84119" spans="1:2" x14ac:dyDescent="0.45">
      <c r="A84119">
        <v>10052412</v>
      </c>
      <c r="B84119" t="s">
        <v>75980</v>
      </c>
    </row>
    <row r="84120" spans="1:2" x14ac:dyDescent="0.45">
      <c r="A84120">
        <v>10015798</v>
      </c>
      <c r="B84120" t="s">
        <v>78278</v>
      </c>
    </row>
    <row r="84121" spans="1:2" x14ac:dyDescent="0.45">
      <c r="A84121">
        <v>10008437</v>
      </c>
      <c r="B84121" t="s">
        <v>78279</v>
      </c>
    </row>
    <row r="84122" spans="1:2" x14ac:dyDescent="0.45">
      <c r="A84122">
        <v>10042075</v>
      </c>
      <c r="B84122" t="s">
        <v>78280</v>
      </c>
    </row>
    <row r="84123" spans="1:2" x14ac:dyDescent="0.45">
      <c r="A84123">
        <v>10005916</v>
      </c>
      <c r="B84123" t="s">
        <v>78281</v>
      </c>
    </row>
    <row r="84124" spans="1:2" x14ac:dyDescent="0.45">
      <c r="A84124">
        <v>10073835</v>
      </c>
      <c r="B84124" t="s">
        <v>51226</v>
      </c>
    </row>
    <row r="84125" spans="1:2" x14ac:dyDescent="0.45">
      <c r="A84125">
        <v>10057583</v>
      </c>
      <c r="B84125" t="s">
        <v>78282</v>
      </c>
    </row>
    <row r="84126" spans="1:2" x14ac:dyDescent="0.45">
      <c r="A84126">
        <v>10069736</v>
      </c>
      <c r="B84126" t="s">
        <v>78283</v>
      </c>
    </row>
    <row r="84127" spans="1:2" x14ac:dyDescent="0.45">
      <c r="A84127">
        <v>10010636</v>
      </c>
      <c r="B84127" t="s">
        <v>78284</v>
      </c>
    </row>
    <row r="84128" spans="1:2" x14ac:dyDescent="0.45">
      <c r="A84128">
        <v>10033610</v>
      </c>
      <c r="B84128" t="s">
        <v>78285</v>
      </c>
    </row>
    <row r="84129" spans="1:2" x14ac:dyDescent="0.45">
      <c r="A84129">
        <v>10055416</v>
      </c>
      <c r="B84129" t="s">
        <v>78286</v>
      </c>
    </row>
    <row r="84130" spans="1:2" x14ac:dyDescent="0.45">
      <c r="A84130">
        <v>10018757</v>
      </c>
      <c r="B84130" t="s">
        <v>78287</v>
      </c>
    </row>
    <row r="84131" spans="1:2" x14ac:dyDescent="0.45">
      <c r="A84131">
        <v>10004904</v>
      </c>
      <c r="B84131" t="s">
        <v>78288</v>
      </c>
    </row>
    <row r="84132" spans="1:2" x14ac:dyDescent="0.45">
      <c r="A84132">
        <v>10056063</v>
      </c>
      <c r="B84132" t="s">
        <v>78289</v>
      </c>
    </row>
    <row r="84133" spans="1:2" x14ac:dyDescent="0.45">
      <c r="A84133">
        <v>10021247</v>
      </c>
      <c r="B84133" t="s">
        <v>78290</v>
      </c>
    </row>
    <row r="84134" spans="1:2" x14ac:dyDescent="0.45">
      <c r="A84134">
        <v>10024078</v>
      </c>
      <c r="B84134" t="s">
        <v>78291</v>
      </c>
    </row>
    <row r="84135" spans="1:2" x14ac:dyDescent="0.45">
      <c r="A84135">
        <v>10020785</v>
      </c>
      <c r="B84135" t="s">
        <v>78292</v>
      </c>
    </row>
    <row r="84136" spans="1:2" x14ac:dyDescent="0.45">
      <c r="A84136">
        <v>10091603</v>
      </c>
      <c r="B84136" t="s">
        <v>78293</v>
      </c>
    </row>
    <row r="84137" spans="1:2" x14ac:dyDescent="0.45">
      <c r="A84137">
        <v>10076575</v>
      </c>
      <c r="B84137" t="s">
        <v>78294</v>
      </c>
    </row>
    <row r="84138" spans="1:2" x14ac:dyDescent="0.45">
      <c r="A84138">
        <v>10069902</v>
      </c>
      <c r="B84138" t="s">
        <v>78295</v>
      </c>
    </row>
    <row r="84139" spans="1:2" x14ac:dyDescent="0.45">
      <c r="A84139">
        <v>10049821</v>
      </c>
      <c r="B84139" t="s">
        <v>78296</v>
      </c>
    </row>
    <row r="84140" spans="1:2" x14ac:dyDescent="0.45">
      <c r="A84140">
        <v>10034998</v>
      </c>
      <c r="B84140" t="s">
        <v>78297</v>
      </c>
    </row>
    <row r="84141" spans="1:2" x14ac:dyDescent="0.45">
      <c r="A84141">
        <v>10032004</v>
      </c>
      <c r="B84141" t="s">
        <v>78298</v>
      </c>
    </row>
    <row r="84142" spans="1:2" x14ac:dyDescent="0.45">
      <c r="A84142">
        <v>10022660</v>
      </c>
      <c r="B84142" t="s">
        <v>78299</v>
      </c>
    </row>
    <row r="84143" spans="1:2" x14ac:dyDescent="0.45">
      <c r="A84143">
        <v>10052140</v>
      </c>
      <c r="B84143" t="s">
        <v>77313</v>
      </c>
    </row>
    <row r="84144" spans="1:2" x14ac:dyDescent="0.45">
      <c r="A84144">
        <v>10036712</v>
      </c>
      <c r="B84144" t="s">
        <v>43278</v>
      </c>
    </row>
    <row r="84145" spans="1:2" x14ac:dyDescent="0.45">
      <c r="A84145">
        <v>10049998</v>
      </c>
      <c r="B84145" t="s">
        <v>78300</v>
      </c>
    </row>
    <row r="84146" spans="1:2" x14ac:dyDescent="0.45">
      <c r="A84146">
        <v>10052047</v>
      </c>
      <c r="B84146" t="s">
        <v>78301</v>
      </c>
    </row>
    <row r="84147" spans="1:2" x14ac:dyDescent="0.45">
      <c r="A84147">
        <v>10050996</v>
      </c>
      <c r="B84147" t="s">
        <v>78302</v>
      </c>
    </row>
    <row r="84148" spans="1:2" x14ac:dyDescent="0.45">
      <c r="A84148">
        <v>10029959</v>
      </c>
      <c r="B84148" t="s">
        <v>78303</v>
      </c>
    </row>
    <row r="84149" spans="1:2" x14ac:dyDescent="0.45">
      <c r="A84149">
        <v>10051850</v>
      </c>
      <c r="B84149" t="s">
        <v>78304</v>
      </c>
    </row>
    <row r="84150" spans="1:2" x14ac:dyDescent="0.45">
      <c r="A84150">
        <v>10077776</v>
      </c>
      <c r="B84150" t="s">
        <v>47850</v>
      </c>
    </row>
    <row r="84151" spans="1:2" x14ac:dyDescent="0.45">
      <c r="A84151">
        <v>10075846</v>
      </c>
      <c r="B84151" t="s">
        <v>78305</v>
      </c>
    </row>
    <row r="84152" spans="1:2" x14ac:dyDescent="0.45">
      <c r="A84152">
        <v>10013929</v>
      </c>
      <c r="B84152" t="s">
        <v>78306</v>
      </c>
    </row>
    <row r="84153" spans="1:2" x14ac:dyDescent="0.45">
      <c r="A84153">
        <v>10009317</v>
      </c>
      <c r="B84153" t="s">
        <v>78307</v>
      </c>
    </row>
    <row r="84154" spans="1:2" x14ac:dyDescent="0.45">
      <c r="A84154">
        <v>10040629</v>
      </c>
      <c r="B84154" t="s">
        <v>17511</v>
      </c>
    </row>
    <row r="84155" spans="1:2" x14ac:dyDescent="0.45">
      <c r="A84155">
        <v>10010808</v>
      </c>
      <c r="B84155" t="s">
        <v>78308</v>
      </c>
    </row>
    <row r="84156" spans="1:2" x14ac:dyDescent="0.45">
      <c r="A84156">
        <v>10070483</v>
      </c>
      <c r="B84156" t="s">
        <v>78309</v>
      </c>
    </row>
    <row r="84157" spans="1:2" x14ac:dyDescent="0.45">
      <c r="A84157">
        <v>10031994</v>
      </c>
      <c r="B84157" t="s">
        <v>78310</v>
      </c>
    </row>
    <row r="84158" spans="1:2" x14ac:dyDescent="0.45">
      <c r="A84158">
        <v>10038933</v>
      </c>
      <c r="B84158" t="s">
        <v>78311</v>
      </c>
    </row>
    <row r="84159" spans="1:2" x14ac:dyDescent="0.45">
      <c r="A84159">
        <v>10037017</v>
      </c>
      <c r="B84159" t="s">
        <v>78312</v>
      </c>
    </row>
    <row r="84160" spans="1:2" x14ac:dyDescent="0.45">
      <c r="A84160">
        <v>10058214</v>
      </c>
      <c r="B84160" t="s">
        <v>16562</v>
      </c>
    </row>
    <row r="84161" spans="1:2" x14ac:dyDescent="0.45">
      <c r="A84161">
        <v>10046267</v>
      </c>
      <c r="B84161" t="s">
        <v>78313</v>
      </c>
    </row>
    <row r="84162" spans="1:2" x14ac:dyDescent="0.45">
      <c r="A84162">
        <v>10023985</v>
      </c>
      <c r="B84162" t="s">
        <v>78314</v>
      </c>
    </row>
    <row r="84163" spans="1:2" x14ac:dyDescent="0.45">
      <c r="A84163">
        <v>10051565</v>
      </c>
      <c r="B84163" t="s">
        <v>78315</v>
      </c>
    </row>
    <row r="84164" spans="1:2" x14ac:dyDescent="0.45">
      <c r="A84164">
        <v>10031895</v>
      </c>
      <c r="B84164" t="s">
        <v>78316</v>
      </c>
    </row>
    <row r="84165" spans="1:2" x14ac:dyDescent="0.45">
      <c r="A84165">
        <v>10004685</v>
      </c>
      <c r="B84165" t="s">
        <v>78317</v>
      </c>
    </row>
    <row r="84166" spans="1:2" x14ac:dyDescent="0.45">
      <c r="A84166">
        <v>10078415</v>
      </c>
      <c r="B84166" t="s">
        <v>78318</v>
      </c>
    </row>
    <row r="84167" spans="1:2" x14ac:dyDescent="0.45">
      <c r="A84167">
        <v>10051995</v>
      </c>
      <c r="B84167" t="s">
        <v>78319</v>
      </c>
    </row>
    <row r="84168" spans="1:2" x14ac:dyDescent="0.45">
      <c r="A84168">
        <v>10073259</v>
      </c>
      <c r="B84168" t="s">
        <v>78320</v>
      </c>
    </row>
    <row r="84169" spans="1:2" x14ac:dyDescent="0.45">
      <c r="A84169">
        <v>10003041</v>
      </c>
      <c r="B84169" t="s">
        <v>78321</v>
      </c>
    </row>
    <row r="84170" spans="1:2" x14ac:dyDescent="0.45">
      <c r="A84170">
        <v>10055588</v>
      </c>
      <c r="B84170" t="s">
        <v>78322</v>
      </c>
    </row>
    <row r="84171" spans="1:2" x14ac:dyDescent="0.45">
      <c r="A84171">
        <v>10066221</v>
      </c>
      <c r="B84171" t="s">
        <v>48017</v>
      </c>
    </row>
    <row r="84172" spans="1:2" x14ac:dyDescent="0.45">
      <c r="A84172">
        <v>10042834</v>
      </c>
      <c r="B84172" t="s">
        <v>78323</v>
      </c>
    </row>
    <row r="84173" spans="1:2" x14ac:dyDescent="0.45">
      <c r="A84173">
        <v>10037710</v>
      </c>
      <c r="B84173" t="s">
        <v>78324</v>
      </c>
    </row>
    <row r="84174" spans="1:2" x14ac:dyDescent="0.45">
      <c r="A84174">
        <v>10073551</v>
      </c>
      <c r="B84174" t="s">
        <v>78325</v>
      </c>
    </row>
    <row r="84175" spans="1:2" x14ac:dyDescent="0.45">
      <c r="A84175">
        <v>10060402</v>
      </c>
      <c r="B84175" t="s">
        <v>78326</v>
      </c>
    </row>
    <row r="84176" spans="1:2" x14ac:dyDescent="0.45">
      <c r="A84176">
        <v>10053392</v>
      </c>
      <c r="B84176" t="s">
        <v>78327</v>
      </c>
    </row>
    <row r="84177" spans="1:2" x14ac:dyDescent="0.45">
      <c r="A84177">
        <v>10041000</v>
      </c>
      <c r="B84177" t="s">
        <v>17555</v>
      </c>
    </row>
    <row r="84178" spans="1:2" x14ac:dyDescent="0.45">
      <c r="A84178">
        <v>10024196</v>
      </c>
      <c r="B84178" t="s">
        <v>78328</v>
      </c>
    </row>
    <row r="84179" spans="1:2" x14ac:dyDescent="0.45">
      <c r="A84179">
        <v>10051373</v>
      </c>
      <c r="B84179" t="s">
        <v>78329</v>
      </c>
    </row>
    <row r="84180" spans="1:2" x14ac:dyDescent="0.45">
      <c r="A84180">
        <v>10040738</v>
      </c>
      <c r="B84180" t="s">
        <v>78330</v>
      </c>
    </row>
    <row r="84181" spans="1:2" x14ac:dyDescent="0.45">
      <c r="A84181">
        <v>10070152</v>
      </c>
      <c r="B84181" t="s">
        <v>54137</v>
      </c>
    </row>
    <row r="84182" spans="1:2" x14ac:dyDescent="0.45">
      <c r="A84182">
        <v>10004298</v>
      </c>
      <c r="B84182" t="s">
        <v>78331</v>
      </c>
    </row>
    <row r="84183" spans="1:2" x14ac:dyDescent="0.45">
      <c r="A84183">
        <v>10078848</v>
      </c>
      <c r="B84183" t="s">
        <v>78332</v>
      </c>
    </row>
    <row r="84184" spans="1:2" x14ac:dyDescent="0.45">
      <c r="A84184">
        <v>10072616</v>
      </c>
      <c r="B84184" t="s">
        <v>78333</v>
      </c>
    </row>
    <row r="84185" spans="1:2" x14ac:dyDescent="0.45">
      <c r="A84185">
        <v>10051446</v>
      </c>
      <c r="B84185" t="s">
        <v>78334</v>
      </c>
    </row>
    <row r="84186" spans="1:2" x14ac:dyDescent="0.45">
      <c r="A84186">
        <v>10018852</v>
      </c>
      <c r="B84186" t="s">
        <v>78335</v>
      </c>
    </row>
    <row r="84187" spans="1:2" x14ac:dyDescent="0.45">
      <c r="A84187">
        <v>10055690</v>
      </c>
      <c r="B84187" t="s">
        <v>78336</v>
      </c>
    </row>
    <row r="84188" spans="1:2" x14ac:dyDescent="0.45">
      <c r="A84188">
        <v>10015442</v>
      </c>
      <c r="B84188" t="s">
        <v>78337</v>
      </c>
    </row>
    <row r="84189" spans="1:2" x14ac:dyDescent="0.45">
      <c r="A84189">
        <v>10001203</v>
      </c>
      <c r="B84189" t="s">
        <v>78338</v>
      </c>
    </row>
    <row r="84190" spans="1:2" x14ac:dyDescent="0.45">
      <c r="A84190">
        <v>10050790</v>
      </c>
      <c r="B84190" t="s">
        <v>78339</v>
      </c>
    </row>
    <row r="84191" spans="1:2" x14ac:dyDescent="0.45">
      <c r="A84191">
        <v>10008950</v>
      </c>
      <c r="B84191" t="s">
        <v>78340</v>
      </c>
    </row>
    <row r="84192" spans="1:2" x14ac:dyDescent="0.45">
      <c r="A84192">
        <v>10085001</v>
      </c>
      <c r="B84192" t="s">
        <v>43333</v>
      </c>
    </row>
    <row r="84193" spans="1:2" x14ac:dyDescent="0.45">
      <c r="A84193">
        <v>10007059</v>
      </c>
      <c r="B84193" t="s">
        <v>78341</v>
      </c>
    </row>
    <row r="84194" spans="1:2" x14ac:dyDescent="0.45">
      <c r="A84194">
        <v>10046073</v>
      </c>
      <c r="B84194" t="s">
        <v>78342</v>
      </c>
    </row>
    <row r="84195" spans="1:2" x14ac:dyDescent="0.45">
      <c r="A84195">
        <v>10018218</v>
      </c>
      <c r="B84195" t="s">
        <v>78343</v>
      </c>
    </row>
    <row r="84196" spans="1:2" x14ac:dyDescent="0.45">
      <c r="A84196">
        <v>10048593</v>
      </c>
      <c r="B84196" t="s">
        <v>55347</v>
      </c>
    </row>
    <row r="84197" spans="1:2" x14ac:dyDescent="0.45">
      <c r="A84197">
        <v>10062984</v>
      </c>
      <c r="B84197" t="s">
        <v>78344</v>
      </c>
    </row>
    <row r="84198" spans="1:2" x14ac:dyDescent="0.45">
      <c r="A84198">
        <v>10048963</v>
      </c>
      <c r="B84198" t="s">
        <v>23558</v>
      </c>
    </row>
    <row r="84199" spans="1:2" x14ac:dyDescent="0.45">
      <c r="A84199">
        <v>10079055</v>
      </c>
      <c r="B84199" t="s">
        <v>78345</v>
      </c>
    </row>
    <row r="84200" spans="1:2" x14ac:dyDescent="0.45">
      <c r="A84200">
        <v>10046908</v>
      </c>
      <c r="B84200" t="s">
        <v>78346</v>
      </c>
    </row>
    <row r="84201" spans="1:2" x14ac:dyDescent="0.45">
      <c r="A84201">
        <v>10002096</v>
      </c>
      <c r="B84201" t="s">
        <v>78347</v>
      </c>
    </row>
    <row r="84202" spans="1:2" x14ac:dyDescent="0.45">
      <c r="A84202">
        <v>10006500</v>
      </c>
      <c r="B84202" t="s">
        <v>78348</v>
      </c>
    </row>
    <row r="84203" spans="1:2" x14ac:dyDescent="0.45">
      <c r="A84203">
        <v>10069675</v>
      </c>
      <c r="B84203" t="s">
        <v>78349</v>
      </c>
    </row>
    <row r="84204" spans="1:2" x14ac:dyDescent="0.45">
      <c r="A84204">
        <v>90000150</v>
      </c>
      <c r="B84204" t="s">
        <v>78350</v>
      </c>
    </row>
    <row r="84205" spans="1:2" x14ac:dyDescent="0.45">
      <c r="A84205">
        <v>10072304</v>
      </c>
      <c r="B84205" t="s">
        <v>35593</v>
      </c>
    </row>
    <row r="84206" spans="1:2" x14ac:dyDescent="0.45">
      <c r="A84206">
        <v>10016067</v>
      </c>
      <c r="B84206" t="s">
        <v>78351</v>
      </c>
    </row>
    <row r="84207" spans="1:2" x14ac:dyDescent="0.45">
      <c r="A84207">
        <v>10068820</v>
      </c>
      <c r="B84207" t="s">
        <v>66072</v>
      </c>
    </row>
    <row r="84208" spans="1:2" x14ac:dyDescent="0.45">
      <c r="A84208">
        <v>10077250</v>
      </c>
      <c r="B84208" t="s">
        <v>78352</v>
      </c>
    </row>
    <row r="84209" spans="1:2" x14ac:dyDescent="0.45">
      <c r="A84209">
        <v>10051030</v>
      </c>
      <c r="B84209" t="s">
        <v>78353</v>
      </c>
    </row>
    <row r="84210" spans="1:2" x14ac:dyDescent="0.45">
      <c r="A84210">
        <v>10001574</v>
      </c>
      <c r="B84210" t="s">
        <v>78354</v>
      </c>
    </row>
    <row r="84211" spans="1:2" x14ac:dyDescent="0.45">
      <c r="A84211">
        <v>10077583</v>
      </c>
      <c r="B84211" t="s">
        <v>78355</v>
      </c>
    </row>
    <row r="84212" spans="1:2" x14ac:dyDescent="0.45">
      <c r="A84212">
        <v>10061603</v>
      </c>
      <c r="B84212" t="s">
        <v>78356</v>
      </c>
    </row>
    <row r="84213" spans="1:2" x14ac:dyDescent="0.45">
      <c r="A84213">
        <v>10084503</v>
      </c>
      <c r="B84213" t="s">
        <v>32032</v>
      </c>
    </row>
    <row r="84214" spans="1:2" x14ac:dyDescent="0.45">
      <c r="A84214">
        <v>10036996</v>
      </c>
      <c r="B84214" t="s">
        <v>78357</v>
      </c>
    </row>
    <row r="84215" spans="1:2" x14ac:dyDescent="0.45">
      <c r="A84215">
        <v>10035505</v>
      </c>
      <c r="B84215" t="s">
        <v>78358</v>
      </c>
    </row>
    <row r="84216" spans="1:2" x14ac:dyDescent="0.45">
      <c r="A84216">
        <v>10070652</v>
      </c>
      <c r="B84216" t="s">
        <v>78359</v>
      </c>
    </row>
    <row r="84217" spans="1:2" x14ac:dyDescent="0.45">
      <c r="A84217">
        <v>10081044</v>
      </c>
      <c r="B84217" t="s">
        <v>78360</v>
      </c>
    </row>
    <row r="84218" spans="1:2" x14ac:dyDescent="0.45">
      <c r="A84218">
        <v>10064423</v>
      </c>
      <c r="B84218" t="s">
        <v>78361</v>
      </c>
    </row>
    <row r="84219" spans="1:2" x14ac:dyDescent="0.45">
      <c r="A84219">
        <v>10043665</v>
      </c>
      <c r="B84219" t="s">
        <v>78362</v>
      </c>
    </row>
    <row r="84220" spans="1:2" x14ac:dyDescent="0.45">
      <c r="A84220">
        <v>10020076</v>
      </c>
      <c r="B84220" t="s">
        <v>3536</v>
      </c>
    </row>
    <row r="84221" spans="1:2" x14ac:dyDescent="0.45">
      <c r="A84221">
        <v>10009891</v>
      </c>
      <c r="B84221" t="s">
        <v>78363</v>
      </c>
    </row>
    <row r="84222" spans="1:2" x14ac:dyDescent="0.45">
      <c r="A84222">
        <v>10036482</v>
      </c>
      <c r="B84222" t="s">
        <v>78364</v>
      </c>
    </row>
    <row r="84223" spans="1:2" x14ac:dyDescent="0.45">
      <c r="A84223">
        <v>10022186</v>
      </c>
      <c r="B84223" t="s">
        <v>78365</v>
      </c>
    </row>
    <row r="84224" spans="1:2" x14ac:dyDescent="0.45">
      <c r="A84224">
        <v>10064752</v>
      </c>
      <c r="B84224" t="s">
        <v>78366</v>
      </c>
    </row>
    <row r="84225" spans="1:2" x14ac:dyDescent="0.45">
      <c r="A84225">
        <v>10000614</v>
      </c>
      <c r="B84225" t="s">
        <v>78367</v>
      </c>
    </row>
    <row r="84226" spans="1:2" x14ac:dyDescent="0.45">
      <c r="A84226">
        <v>10090941</v>
      </c>
      <c r="B84226" t="s">
        <v>51115</v>
      </c>
    </row>
    <row r="84227" spans="1:2" x14ac:dyDescent="0.45">
      <c r="A84227">
        <v>10016583</v>
      </c>
      <c r="B84227" t="s">
        <v>78368</v>
      </c>
    </row>
    <row r="84228" spans="1:2" x14ac:dyDescent="0.45">
      <c r="A84228">
        <v>10088002</v>
      </c>
      <c r="B84228" t="s">
        <v>78369</v>
      </c>
    </row>
    <row r="84229" spans="1:2" x14ac:dyDescent="0.45">
      <c r="A84229">
        <v>10049111</v>
      </c>
      <c r="B84229" t="s">
        <v>78370</v>
      </c>
    </row>
    <row r="84230" spans="1:2" x14ac:dyDescent="0.45">
      <c r="A84230">
        <v>10030346</v>
      </c>
      <c r="B84230" t="s">
        <v>78371</v>
      </c>
    </row>
    <row r="84231" spans="1:2" x14ac:dyDescent="0.45">
      <c r="A84231">
        <v>10047860</v>
      </c>
      <c r="B84231" t="s">
        <v>78372</v>
      </c>
    </row>
    <row r="84232" spans="1:2" x14ac:dyDescent="0.45">
      <c r="A84232">
        <v>10007234</v>
      </c>
      <c r="B84232" t="s">
        <v>78373</v>
      </c>
    </row>
    <row r="84233" spans="1:2" x14ac:dyDescent="0.45">
      <c r="A84233">
        <v>10065981</v>
      </c>
      <c r="B84233" t="s">
        <v>78374</v>
      </c>
    </row>
    <row r="84234" spans="1:2" x14ac:dyDescent="0.45">
      <c r="A84234">
        <v>10080290</v>
      </c>
      <c r="B84234" t="s">
        <v>78375</v>
      </c>
    </row>
    <row r="84235" spans="1:2" x14ac:dyDescent="0.45">
      <c r="A84235">
        <v>10086730</v>
      </c>
      <c r="B84235" t="s">
        <v>65419</v>
      </c>
    </row>
    <row r="84236" spans="1:2" x14ac:dyDescent="0.45">
      <c r="A84236">
        <v>10023836</v>
      </c>
      <c r="B84236" t="s">
        <v>78376</v>
      </c>
    </row>
    <row r="84237" spans="1:2" x14ac:dyDescent="0.45">
      <c r="A84237">
        <v>10063933</v>
      </c>
      <c r="B84237" t="s">
        <v>41340</v>
      </c>
    </row>
    <row r="84238" spans="1:2" x14ac:dyDescent="0.45">
      <c r="A84238">
        <v>10080131</v>
      </c>
      <c r="B84238" t="s">
        <v>78377</v>
      </c>
    </row>
    <row r="84239" spans="1:2" x14ac:dyDescent="0.45">
      <c r="A84239">
        <v>10003711</v>
      </c>
      <c r="B84239" t="s">
        <v>78378</v>
      </c>
    </row>
    <row r="84240" spans="1:2" x14ac:dyDescent="0.45">
      <c r="A84240">
        <v>10064779</v>
      </c>
      <c r="B84240" t="s">
        <v>17977</v>
      </c>
    </row>
    <row r="84241" spans="1:2" x14ac:dyDescent="0.45">
      <c r="A84241">
        <v>10006744</v>
      </c>
      <c r="B84241" t="s">
        <v>78379</v>
      </c>
    </row>
    <row r="84242" spans="1:2" x14ac:dyDescent="0.45">
      <c r="A84242">
        <v>10051189</v>
      </c>
      <c r="B84242" t="s">
        <v>78380</v>
      </c>
    </row>
    <row r="84243" spans="1:2" x14ac:dyDescent="0.45">
      <c r="A84243">
        <v>10013586</v>
      </c>
      <c r="B84243" t="s">
        <v>78381</v>
      </c>
    </row>
    <row r="84244" spans="1:2" x14ac:dyDescent="0.45">
      <c r="A84244">
        <v>10089766</v>
      </c>
      <c r="B84244" t="s">
        <v>75012</v>
      </c>
    </row>
    <row r="84245" spans="1:2" x14ac:dyDescent="0.45">
      <c r="A84245">
        <v>10085956</v>
      </c>
      <c r="B84245" t="s">
        <v>78382</v>
      </c>
    </row>
    <row r="84246" spans="1:2" x14ac:dyDescent="0.45">
      <c r="A84246">
        <v>10081198</v>
      </c>
      <c r="B84246" t="s">
        <v>78383</v>
      </c>
    </row>
    <row r="84247" spans="1:2" x14ac:dyDescent="0.45">
      <c r="A84247">
        <v>10085942</v>
      </c>
      <c r="B84247" t="s">
        <v>78384</v>
      </c>
    </row>
    <row r="84248" spans="1:2" x14ac:dyDescent="0.45">
      <c r="A84248">
        <v>10073793</v>
      </c>
      <c r="B84248" t="s">
        <v>78385</v>
      </c>
    </row>
    <row r="84249" spans="1:2" x14ac:dyDescent="0.45">
      <c r="A84249">
        <v>10087820</v>
      </c>
      <c r="B84249" t="s">
        <v>78386</v>
      </c>
    </row>
    <row r="84250" spans="1:2" x14ac:dyDescent="0.45">
      <c r="A84250">
        <v>10041236</v>
      </c>
      <c r="B84250" t="s">
        <v>78387</v>
      </c>
    </row>
    <row r="84251" spans="1:2" x14ac:dyDescent="0.45">
      <c r="A84251">
        <v>10070822</v>
      </c>
      <c r="B84251" t="s">
        <v>30871</v>
      </c>
    </row>
    <row r="84252" spans="1:2" x14ac:dyDescent="0.45">
      <c r="A84252">
        <v>10030129</v>
      </c>
      <c r="B84252" t="s">
        <v>78388</v>
      </c>
    </row>
    <row r="84253" spans="1:2" x14ac:dyDescent="0.45">
      <c r="A84253">
        <v>10032934</v>
      </c>
      <c r="B84253" t="s">
        <v>78389</v>
      </c>
    </row>
    <row r="84254" spans="1:2" x14ac:dyDescent="0.45">
      <c r="A84254">
        <v>10067516</v>
      </c>
      <c r="B84254" t="s">
        <v>78390</v>
      </c>
    </row>
    <row r="84255" spans="1:2" x14ac:dyDescent="0.45">
      <c r="A84255">
        <v>10038236</v>
      </c>
      <c r="B84255" t="s">
        <v>78391</v>
      </c>
    </row>
    <row r="84256" spans="1:2" x14ac:dyDescent="0.45">
      <c r="A84256">
        <v>10064554</v>
      </c>
      <c r="B84256" t="s">
        <v>78392</v>
      </c>
    </row>
    <row r="84257" spans="1:2" x14ac:dyDescent="0.45">
      <c r="A84257">
        <v>10029143</v>
      </c>
      <c r="B84257" t="s">
        <v>78393</v>
      </c>
    </row>
    <row r="84258" spans="1:2" x14ac:dyDescent="0.45">
      <c r="A84258">
        <v>10087139</v>
      </c>
      <c r="B84258" t="s">
        <v>63460</v>
      </c>
    </row>
    <row r="84259" spans="1:2" x14ac:dyDescent="0.45">
      <c r="A84259">
        <v>10045844</v>
      </c>
      <c r="B84259" t="s">
        <v>78394</v>
      </c>
    </row>
    <row r="84260" spans="1:2" x14ac:dyDescent="0.45">
      <c r="A84260">
        <v>10049449</v>
      </c>
      <c r="B84260" t="s">
        <v>78395</v>
      </c>
    </row>
    <row r="84261" spans="1:2" x14ac:dyDescent="0.45">
      <c r="A84261">
        <v>10014895</v>
      </c>
      <c r="B84261" t="s">
        <v>67232</v>
      </c>
    </row>
    <row r="84262" spans="1:2" x14ac:dyDescent="0.45">
      <c r="A84262">
        <v>10038480</v>
      </c>
      <c r="B84262" t="s">
        <v>78396</v>
      </c>
    </row>
    <row r="84263" spans="1:2" x14ac:dyDescent="0.45">
      <c r="A84263">
        <v>10045426</v>
      </c>
      <c r="B84263" t="s">
        <v>78397</v>
      </c>
    </row>
    <row r="84264" spans="1:2" x14ac:dyDescent="0.45">
      <c r="A84264">
        <v>10054494</v>
      </c>
      <c r="B84264" t="s">
        <v>78398</v>
      </c>
    </row>
    <row r="84265" spans="1:2" x14ac:dyDescent="0.45">
      <c r="A84265">
        <v>10041163</v>
      </c>
      <c r="B84265" t="s">
        <v>78399</v>
      </c>
    </row>
    <row r="84266" spans="1:2" x14ac:dyDescent="0.45">
      <c r="A84266">
        <v>10046926</v>
      </c>
      <c r="B84266" t="s">
        <v>78400</v>
      </c>
    </row>
    <row r="84267" spans="1:2" x14ac:dyDescent="0.45">
      <c r="A84267">
        <v>10050920</v>
      </c>
      <c r="B84267" t="s">
        <v>78401</v>
      </c>
    </row>
    <row r="84268" spans="1:2" x14ac:dyDescent="0.45">
      <c r="A84268">
        <v>10090708</v>
      </c>
      <c r="B84268" t="s">
        <v>78402</v>
      </c>
    </row>
    <row r="84269" spans="1:2" x14ac:dyDescent="0.45">
      <c r="A84269">
        <v>10070664</v>
      </c>
      <c r="B84269" t="s">
        <v>51525</v>
      </c>
    </row>
    <row r="84270" spans="1:2" x14ac:dyDescent="0.45">
      <c r="A84270">
        <v>10025817</v>
      </c>
      <c r="B84270" t="s">
        <v>78403</v>
      </c>
    </row>
    <row r="84271" spans="1:2" x14ac:dyDescent="0.45">
      <c r="A84271">
        <v>10047163</v>
      </c>
      <c r="B84271" t="s">
        <v>78404</v>
      </c>
    </row>
    <row r="84272" spans="1:2" x14ac:dyDescent="0.45">
      <c r="A84272">
        <v>10050040</v>
      </c>
      <c r="B84272" t="s">
        <v>78405</v>
      </c>
    </row>
    <row r="84273" spans="1:2" x14ac:dyDescent="0.45">
      <c r="A84273">
        <v>10081402</v>
      </c>
      <c r="B84273" t="s">
        <v>33328</v>
      </c>
    </row>
    <row r="84274" spans="1:2" x14ac:dyDescent="0.45">
      <c r="A84274">
        <v>10035198</v>
      </c>
      <c r="B84274" t="s">
        <v>78406</v>
      </c>
    </row>
    <row r="84275" spans="1:2" x14ac:dyDescent="0.45">
      <c r="A84275">
        <v>10067047</v>
      </c>
      <c r="B84275" t="s">
        <v>78407</v>
      </c>
    </row>
    <row r="84276" spans="1:2" x14ac:dyDescent="0.45">
      <c r="A84276">
        <v>10003997</v>
      </c>
      <c r="B84276" t="s">
        <v>78408</v>
      </c>
    </row>
    <row r="84277" spans="1:2" x14ac:dyDescent="0.45">
      <c r="A84277">
        <v>10080854</v>
      </c>
      <c r="B84277" t="s">
        <v>78409</v>
      </c>
    </row>
    <row r="84278" spans="1:2" x14ac:dyDescent="0.45">
      <c r="A84278">
        <v>10017183</v>
      </c>
      <c r="B84278" t="s">
        <v>78410</v>
      </c>
    </row>
    <row r="84279" spans="1:2" x14ac:dyDescent="0.45">
      <c r="A84279">
        <v>10074517</v>
      </c>
      <c r="B84279" t="s">
        <v>78411</v>
      </c>
    </row>
    <row r="84280" spans="1:2" x14ac:dyDescent="0.45">
      <c r="A84280">
        <v>10019186</v>
      </c>
      <c r="B84280" t="s">
        <v>78412</v>
      </c>
    </row>
    <row r="84281" spans="1:2" x14ac:dyDescent="0.45">
      <c r="A84281">
        <v>10070508</v>
      </c>
      <c r="B84281" t="s">
        <v>78413</v>
      </c>
    </row>
    <row r="84282" spans="1:2" x14ac:dyDescent="0.45">
      <c r="A84282">
        <v>10048272</v>
      </c>
      <c r="B84282" t="s">
        <v>78414</v>
      </c>
    </row>
    <row r="84283" spans="1:2" x14ac:dyDescent="0.45">
      <c r="A84283">
        <v>10083039</v>
      </c>
      <c r="B84283" t="s">
        <v>78415</v>
      </c>
    </row>
    <row r="84284" spans="1:2" x14ac:dyDescent="0.45">
      <c r="A84284">
        <v>10039727</v>
      </c>
      <c r="B84284" t="s">
        <v>78416</v>
      </c>
    </row>
    <row r="84285" spans="1:2" x14ac:dyDescent="0.45">
      <c r="A84285">
        <v>10071929</v>
      </c>
      <c r="B84285" t="s">
        <v>78417</v>
      </c>
    </row>
    <row r="84286" spans="1:2" x14ac:dyDescent="0.45">
      <c r="A84286">
        <v>10002437</v>
      </c>
      <c r="B84286" t="s">
        <v>78418</v>
      </c>
    </row>
    <row r="84287" spans="1:2" x14ac:dyDescent="0.45">
      <c r="A84287">
        <v>10045151</v>
      </c>
      <c r="B84287" t="s">
        <v>78419</v>
      </c>
    </row>
    <row r="84288" spans="1:2" x14ac:dyDescent="0.45">
      <c r="A84288">
        <v>10054185</v>
      </c>
      <c r="B84288" t="s">
        <v>23354</v>
      </c>
    </row>
    <row r="84289" spans="1:2" x14ac:dyDescent="0.45">
      <c r="A84289">
        <v>10003777</v>
      </c>
      <c r="B84289" t="s">
        <v>38750</v>
      </c>
    </row>
    <row r="84290" spans="1:2" x14ac:dyDescent="0.45">
      <c r="A84290">
        <v>10008046</v>
      </c>
      <c r="B84290" t="s">
        <v>78420</v>
      </c>
    </row>
    <row r="84291" spans="1:2" x14ac:dyDescent="0.45">
      <c r="A84291">
        <v>10044164</v>
      </c>
      <c r="B84291" t="s">
        <v>78421</v>
      </c>
    </row>
    <row r="84292" spans="1:2" x14ac:dyDescent="0.45">
      <c r="A84292">
        <v>10045221</v>
      </c>
      <c r="B84292" t="s">
        <v>78422</v>
      </c>
    </row>
    <row r="84293" spans="1:2" x14ac:dyDescent="0.45">
      <c r="A84293">
        <v>10006568</v>
      </c>
      <c r="B84293" t="s">
        <v>78423</v>
      </c>
    </row>
    <row r="84294" spans="1:2" x14ac:dyDescent="0.45">
      <c r="A84294">
        <v>10003589</v>
      </c>
      <c r="B84294" t="s">
        <v>78424</v>
      </c>
    </row>
    <row r="84295" spans="1:2" x14ac:dyDescent="0.45">
      <c r="A84295">
        <v>10000933</v>
      </c>
      <c r="B84295" t="s">
        <v>78425</v>
      </c>
    </row>
    <row r="84296" spans="1:2" x14ac:dyDescent="0.45">
      <c r="A84296">
        <v>10018317</v>
      </c>
      <c r="B84296" t="s">
        <v>78426</v>
      </c>
    </row>
    <row r="84297" spans="1:2" x14ac:dyDescent="0.45">
      <c r="A84297">
        <v>10067905</v>
      </c>
      <c r="B84297" t="s">
        <v>78427</v>
      </c>
    </row>
    <row r="84298" spans="1:2" x14ac:dyDescent="0.45">
      <c r="A84298">
        <v>10026198</v>
      </c>
      <c r="B84298" t="s">
        <v>78428</v>
      </c>
    </row>
    <row r="84299" spans="1:2" x14ac:dyDescent="0.45">
      <c r="A84299">
        <v>10007434</v>
      </c>
      <c r="B84299" t="s">
        <v>78429</v>
      </c>
    </row>
    <row r="84300" spans="1:2" x14ac:dyDescent="0.45">
      <c r="A84300">
        <v>10013347</v>
      </c>
      <c r="B84300" t="s">
        <v>78430</v>
      </c>
    </row>
    <row r="84301" spans="1:2" x14ac:dyDescent="0.45">
      <c r="A84301">
        <v>10018874</v>
      </c>
      <c r="B84301" t="s">
        <v>78431</v>
      </c>
    </row>
    <row r="84302" spans="1:2" x14ac:dyDescent="0.45">
      <c r="A84302">
        <v>10046063</v>
      </c>
      <c r="B84302" t="s">
        <v>78432</v>
      </c>
    </row>
    <row r="84303" spans="1:2" x14ac:dyDescent="0.45">
      <c r="A84303">
        <v>10068292</v>
      </c>
      <c r="B84303" t="s">
        <v>78433</v>
      </c>
    </row>
    <row r="84304" spans="1:2" x14ac:dyDescent="0.45">
      <c r="A84304">
        <v>10064955</v>
      </c>
      <c r="B84304" t="s">
        <v>78434</v>
      </c>
    </row>
    <row r="84305" spans="1:2" x14ac:dyDescent="0.45">
      <c r="A84305">
        <v>10070398</v>
      </c>
      <c r="B84305" t="s">
        <v>78435</v>
      </c>
    </row>
    <row r="84306" spans="1:2" x14ac:dyDescent="0.45">
      <c r="A84306">
        <v>10045607</v>
      </c>
      <c r="B84306" t="s">
        <v>22705</v>
      </c>
    </row>
    <row r="84307" spans="1:2" x14ac:dyDescent="0.45">
      <c r="A84307">
        <v>10046998</v>
      </c>
      <c r="B84307" t="s">
        <v>78436</v>
      </c>
    </row>
    <row r="84308" spans="1:2" x14ac:dyDescent="0.45">
      <c r="A84308">
        <v>10077609</v>
      </c>
      <c r="B84308" t="s">
        <v>78437</v>
      </c>
    </row>
    <row r="84309" spans="1:2" x14ac:dyDescent="0.45">
      <c r="A84309">
        <v>10090141</v>
      </c>
      <c r="B84309" t="s">
        <v>78438</v>
      </c>
    </row>
    <row r="84310" spans="1:2" x14ac:dyDescent="0.45">
      <c r="A84310">
        <v>10000788</v>
      </c>
      <c r="B84310" t="s">
        <v>78439</v>
      </c>
    </row>
    <row r="84311" spans="1:2" x14ac:dyDescent="0.45">
      <c r="A84311">
        <v>10088152</v>
      </c>
      <c r="B84311" t="s">
        <v>78440</v>
      </c>
    </row>
    <row r="84312" spans="1:2" x14ac:dyDescent="0.45">
      <c r="A84312">
        <v>10070728</v>
      </c>
      <c r="B84312" t="s">
        <v>78441</v>
      </c>
    </row>
    <row r="84313" spans="1:2" x14ac:dyDescent="0.45">
      <c r="A84313">
        <v>10076300</v>
      </c>
      <c r="B84313" t="s">
        <v>78442</v>
      </c>
    </row>
    <row r="84314" spans="1:2" x14ac:dyDescent="0.45">
      <c r="A84314">
        <v>10036015</v>
      </c>
      <c r="B84314" t="s">
        <v>78443</v>
      </c>
    </row>
    <row r="84315" spans="1:2" x14ac:dyDescent="0.45">
      <c r="A84315">
        <v>10016978</v>
      </c>
      <c r="B84315" t="s">
        <v>44787</v>
      </c>
    </row>
    <row r="84316" spans="1:2" x14ac:dyDescent="0.45">
      <c r="A84316">
        <v>10001318</v>
      </c>
      <c r="B84316" t="s">
        <v>78444</v>
      </c>
    </row>
    <row r="84317" spans="1:2" x14ac:dyDescent="0.45">
      <c r="A84317">
        <v>10037782</v>
      </c>
      <c r="B84317" t="s">
        <v>18466</v>
      </c>
    </row>
    <row r="84318" spans="1:2" x14ac:dyDescent="0.45">
      <c r="A84318">
        <v>10015390</v>
      </c>
      <c r="B84318" t="s">
        <v>78445</v>
      </c>
    </row>
    <row r="84319" spans="1:2" x14ac:dyDescent="0.45">
      <c r="A84319">
        <v>10062658</v>
      </c>
      <c r="B84319" t="s">
        <v>78446</v>
      </c>
    </row>
    <row r="84320" spans="1:2" x14ac:dyDescent="0.45">
      <c r="A84320">
        <v>10007513</v>
      </c>
      <c r="B84320" t="s">
        <v>68988</v>
      </c>
    </row>
    <row r="84321" spans="1:2" x14ac:dyDescent="0.45">
      <c r="A84321">
        <v>10045927</v>
      </c>
      <c r="B84321" t="s">
        <v>78447</v>
      </c>
    </row>
    <row r="84322" spans="1:2" x14ac:dyDescent="0.45">
      <c r="A84322">
        <v>10031542</v>
      </c>
      <c r="B84322" t="s">
        <v>78448</v>
      </c>
    </row>
    <row r="84323" spans="1:2" x14ac:dyDescent="0.45">
      <c r="A84323">
        <v>10065278</v>
      </c>
      <c r="B84323" t="s">
        <v>78449</v>
      </c>
    </row>
    <row r="84324" spans="1:2" x14ac:dyDescent="0.45">
      <c r="A84324">
        <v>10085656</v>
      </c>
      <c r="B84324" t="s">
        <v>78162</v>
      </c>
    </row>
    <row r="84325" spans="1:2" x14ac:dyDescent="0.45">
      <c r="A84325">
        <v>10013381</v>
      </c>
      <c r="B84325" t="s">
        <v>78450</v>
      </c>
    </row>
    <row r="84326" spans="1:2" x14ac:dyDescent="0.45">
      <c r="A84326">
        <v>10034730</v>
      </c>
      <c r="B84326" t="s">
        <v>78451</v>
      </c>
    </row>
    <row r="84327" spans="1:2" x14ac:dyDescent="0.45">
      <c r="A84327">
        <v>10015398</v>
      </c>
      <c r="B84327" t="s">
        <v>78452</v>
      </c>
    </row>
    <row r="84328" spans="1:2" x14ac:dyDescent="0.45">
      <c r="A84328">
        <v>10049299</v>
      </c>
      <c r="B84328" t="s">
        <v>26381</v>
      </c>
    </row>
    <row r="84329" spans="1:2" x14ac:dyDescent="0.45">
      <c r="A84329">
        <v>10072681</v>
      </c>
      <c r="B84329" t="s">
        <v>23340</v>
      </c>
    </row>
    <row r="84330" spans="1:2" x14ac:dyDescent="0.45">
      <c r="A84330">
        <v>10046190</v>
      </c>
      <c r="B84330" t="s">
        <v>78453</v>
      </c>
    </row>
    <row r="84331" spans="1:2" x14ac:dyDescent="0.45">
      <c r="A84331">
        <v>10025023</v>
      </c>
      <c r="B84331" t="s">
        <v>78454</v>
      </c>
    </row>
    <row r="84332" spans="1:2" x14ac:dyDescent="0.45">
      <c r="A84332">
        <v>10026898</v>
      </c>
      <c r="B84332" t="s">
        <v>78455</v>
      </c>
    </row>
    <row r="84333" spans="1:2" x14ac:dyDescent="0.45">
      <c r="A84333">
        <v>10036458</v>
      </c>
      <c r="B84333" t="s">
        <v>78456</v>
      </c>
    </row>
    <row r="84334" spans="1:2" x14ac:dyDescent="0.45">
      <c r="A84334">
        <v>10061670</v>
      </c>
      <c r="B84334" t="s">
        <v>78457</v>
      </c>
    </row>
    <row r="84335" spans="1:2" x14ac:dyDescent="0.45">
      <c r="A84335">
        <v>10016694</v>
      </c>
      <c r="B84335" t="s">
        <v>71194</v>
      </c>
    </row>
    <row r="84336" spans="1:2" x14ac:dyDescent="0.45">
      <c r="A84336">
        <v>10033470</v>
      </c>
      <c r="B84336" t="s">
        <v>78458</v>
      </c>
    </row>
    <row r="84337" spans="1:2" x14ac:dyDescent="0.45">
      <c r="A84337">
        <v>10071148</v>
      </c>
      <c r="B84337" t="s">
        <v>78459</v>
      </c>
    </row>
    <row r="84338" spans="1:2" x14ac:dyDescent="0.45">
      <c r="A84338">
        <v>10029096</v>
      </c>
      <c r="B84338" t="s">
        <v>78460</v>
      </c>
    </row>
    <row r="84339" spans="1:2" x14ac:dyDescent="0.45">
      <c r="A84339">
        <v>10015655</v>
      </c>
      <c r="B84339" t="s">
        <v>78461</v>
      </c>
    </row>
    <row r="84340" spans="1:2" x14ac:dyDescent="0.45">
      <c r="A84340">
        <v>10037033</v>
      </c>
      <c r="B84340" t="s">
        <v>78462</v>
      </c>
    </row>
    <row r="84341" spans="1:2" x14ac:dyDescent="0.45">
      <c r="A84341">
        <v>10068230</v>
      </c>
      <c r="B84341" t="s">
        <v>78463</v>
      </c>
    </row>
    <row r="84342" spans="1:2" x14ac:dyDescent="0.45">
      <c r="A84342">
        <v>10021962</v>
      </c>
      <c r="B84342" t="s">
        <v>30865</v>
      </c>
    </row>
    <row r="84343" spans="1:2" x14ac:dyDescent="0.45">
      <c r="A84343">
        <v>10009931</v>
      </c>
      <c r="B84343" t="s">
        <v>78464</v>
      </c>
    </row>
    <row r="84344" spans="1:2" x14ac:dyDescent="0.45">
      <c r="A84344">
        <v>10021477</v>
      </c>
      <c r="B84344" t="s">
        <v>78465</v>
      </c>
    </row>
    <row r="84345" spans="1:2" x14ac:dyDescent="0.45">
      <c r="A84345">
        <v>10003944</v>
      </c>
      <c r="B84345" t="s">
        <v>78466</v>
      </c>
    </row>
    <row r="84346" spans="1:2" x14ac:dyDescent="0.45">
      <c r="A84346">
        <v>10017105</v>
      </c>
      <c r="B84346" t="s">
        <v>78467</v>
      </c>
    </row>
    <row r="84347" spans="1:2" x14ac:dyDescent="0.45">
      <c r="A84347">
        <v>10018627</v>
      </c>
      <c r="B84347" t="s">
        <v>78468</v>
      </c>
    </row>
    <row r="84348" spans="1:2" x14ac:dyDescent="0.45">
      <c r="A84348">
        <v>10080474</v>
      </c>
      <c r="B84348" t="s">
        <v>78469</v>
      </c>
    </row>
    <row r="84349" spans="1:2" x14ac:dyDescent="0.45">
      <c r="A84349">
        <v>10005358</v>
      </c>
      <c r="B84349" t="s">
        <v>25905</v>
      </c>
    </row>
    <row r="84350" spans="1:2" x14ac:dyDescent="0.45">
      <c r="A84350">
        <v>10043404</v>
      </c>
      <c r="B84350" t="s">
        <v>78470</v>
      </c>
    </row>
    <row r="84351" spans="1:2" x14ac:dyDescent="0.45">
      <c r="A84351">
        <v>10003713</v>
      </c>
      <c r="B84351" t="s">
        <v>78471</v>
      </c>
    </row>
    <row r="84352" spans="1:2" x14ac:dyDescent="0.45">
      <c r="A84352">
        <v>10028912</v>
      </c>
      <c r="B84352" t="s">
        <v>78472</v>
      </c>
    </row>
    <row r="84353" spans="1:2" x14ac:dyDescent="0.45">
      <c r="A84353">
        <v>10091144</v>
      </c>
      <c r="B84353" t="s">
        <v>78473</v>
      </c>
    </row>
    <row r="84354" spans="1:2" x14ac:dyDescent="0.45">
      <c r="A84354">
        <v>10041671</v>
      </c>
      <c r="B84354" t="s">
        <v>78474</v>
      </c>
    </row>
    <row r="84355" spans="1:2" x14ac:dyDescent="0.45">
      <c r="A84355">
        <v>10072406</v>
      </c>
      <c r="B84355" t="s">
        <v>78475</v>
      </c>
    </row>
    <row r="84356" spans="1:2" x14ac:dyDescent="0.45">
      <c r="A84356">
        <v>10051716</v>
      </c>
      <c r="B84356" t="s">
        <v>78476</v>
      </c>
    </row>
    <row r="84357" spans="1:2" x14ac:dyDescent="0.45">
      <c r="A84357">
        <v>10032637</v>
      </c>
      <c r="B84357" t="s">
        <v>78477</v>
      </c>
    </row>
    <row r="84358" spans="1:2" x14ac:dyDescent="0.45">
      <c r="A84358">
        <v>10080190</v>
      </c>
      <c r="B84358" t="s">
        <v>78478</v>
      </c>
    </row>
    <row r="84359" spans="1:2" x14ac:dyDescent="0.45">
      <c r="A84359">
        <v>10089395</v>
      </c>
      <c r="B84359" t="s">
        <v>78479</v>
      </c>
    </row>
    <row r="84360" spans="1:2" x14ac:dyDescent="0.45">
      <c r="A84360">
        <v>10042189</v>
      </c>
      <c r="B84360" t="s">
        <v>78480</v>
      </c>
    </row>
    <row r="84361" spans="1:2" x14ac:dyDescent="0.45">
      <c r="A84361">
        <v>10033225</v>
      </c>
      <c r="B84361" t="s">
        <v>66736</v>
      </c>
    </row>
    <row r="84362" spans="1:2" x14ac:dyDescent="0.45">
      <c r="A84362">
        <v>10079264</v>
      </c>
      <c r="B84362" t="s">
        <v>78481</v>
      </c>
    </row>
    <row r="84363" spans="1:2" x14ac:dyDescent="0.45">
      <c r="A84363">
        <v>10025009</v>
      </c>
      <c r="B84363" t="s">
        <v>78482</v>
      </c>
    </row>
    <row r="84364" spans="1:2" x14ac:dyDescent="0.45">
      <c r="A84364">
        <v>10064808</v>
      </c>
      <c r="B84364" t="s">
        <v>78483</v>
      </c>
    </row>
    <row r="84365" spans="1:2" x14ac:dyDescent="0.45">
      <c r="A84365">
        <v>10030663</v>
      </c>
      <c r="B84365" t="s">
        <v>78484</v>
      </c>
    </row>
    <row r="84366" spans="1:2" x14ac:dyDescent="0.45">
      <c r="A84366">
        <v>10005483</v>
      </c>
      <c r="B84366" t="s">
        <v>78485</v>
      </c>
    </row>
    <row r="84367" spans="1:2" x14ac:dyDescent="0.45">
      <c r="A84367">
        <v>10006864</v>
      </c>
      <c r="B84367" t="s">
        <v>78486</v>
      </c>
    </row>
    <row r="84368" spans="1:2" x14ac:dyDescent="0.45">
      <c r="A84368">
        <v>10071287</v>
      </c>
      <c r="B84368" t="s">
        <v>78487</v>
      </c>
    </row>
    <row r="84369" spans="1:2" x14ac:dyDescent="0.45">
      <c r="A84369">
        <v>10047580</v>
      </c>
      <c r="B84369" t="s">
        <v>74404</v>
      </c>
    </row>
    <row r="84370" spans="1:2" x14ac:dyDescent="0.45">
      <c r="A84370">
        <v>10002373</v>
      </c>
      <c r="B84370" t="s">
        <v>78488</v>
      </c>
    </row>
    <row r="84371" spans="1:2" x14ac:dyDescent="0.45">
      <c r="A84371">
        <v>10033411</v>
      </c>
      <c r="B84371" t="s">
        <v>78489</v>
      </c>
    </row>
    <row r="84372" spans="1:2" x14ac:dyDescent="0.45">
      <c r="A84372">
        <v>10008146</v>
      </c>
      <c r="B84372" t="s">
        <v>78490</v>
      </c>
    </row>
    <row r="84373" spans="1:2" x14ac:dyDescent="0.45">
      <c r="A84373">
        <v>10004040</v>
      </c>
      <c r="B84373" t="s">
        <v>78491</v>
      </c>
    </row>
    <row r="84374" spans="1:2" x14ac:dyDescent="0.45">
      <c r="A84374">
        <v>10069202</v>
      </c>
      <c r="B84374" t="s">
        <v>78492</v>
      </c>
    </row>
    <row r="84375" spans="1:2" x14ac:dyDescent="0.45">
      <c r="A84375">
        <v>10071765</v>
      </c>
      <c r="B84375" t="s">
        <v>78493</v>
      </c>
    </row>
    <row r="84376" spans="1:2" x14ac:dyDescent="0.45">
      <c r="A84376">
        <v>10001743</v>
      </c>
      <c r="B84376" t="s">
        <v>78494</v>
      </c>
    </row>
    <row r="84377" spans="1:2" x14ac:dyDescent="0.45">
      <c r="A84377">
        <v>10076599</v>
      </c>
      <c r="B84377" t="s">
        <v>78495</v>
      </c>
    </row>
    <row r="84378" spans="1:2" x14ac:dyDescent="0.45">
      <c r="A84378">
        <v>10054543</v>
      </c>
      <c r="B84378" t="s">
        <v>78496</v>
      </c>
    </row>
    <row r="84379" spans="1:2" x14ac:dyDescent="0.45">
      <c r="A84379">
        <v>10050622</v>
      </c>
      <c r="B84379" t="s">
        <v>78497</v>
      </c>
    </row>
    <row r="84380" spans="1:2" x14ac:dyDescent="0.45">
      <c r="A84380">
        <v>10028673</v>
      </c>
      <c r="B84380" t="s">
        <v>78498</v>
      </c>
    </row>
    <row r="84381" spans="1:2" x14ac:dyDescent="0.45">
      <c r="A84381">
        <v>10069480</v>
      </c>
      <c r="B84381" t="s">
        <v>78499</v>
      </c>
    </row>
    <row r="84382" spans="1:2" x14ac:dyDescent="0.45">
      <c r="A84382">
        <v>10017406</v>
      </c>
      <c r="B84382" t="s">
        <v>78500</v>
      </c>
    </row>
    <row r="84383" spans="1:2" x14ac:dyDescent="0.45">
      <c r="A84383">
        <v>10037375</v>
      </c>
      <c r="B84383" t="s">
        <v>78501</v>
      </c>
    </row>
    <row r="84384" spans="1:2" x14ac:dyDescent="0.45">
      <c r="A84384">
        <v>10005682</v>
      </c>
      <c r="B84384" t="s">
        <v>42535</v>
      </c>
    </row>
    <row r="84385" spans="1:2" x14ac:dyDescent="0.45">
      <c r="A84385">
        <v>10010749</v>
      </c>
      <c r="B84385" t="s">
        <v>78502</v>
      </c>
    </row>
    <row r="84386" spans="1:2" x14ac:dyDescent="0.45">
      <c r="A84386">
        <v>10075898</v>
      </c>
      <c r="B84386" t="s">
        <v>78503</v>
      </c>
    </row>
    <row r="84387" spans="1:2" x14ac:dyDescent="0.45">
      <c r="A84387">
        <v>10036711</v>
      </c>
      <c r="B84387" t="s">
        <v>52276</v>
      </c>
    </row>
    <row r="84388" spans="1:2" x14ac:dyDescent="0.45">
      <c r="A84388">
        <v>10070659</v>
      </c>
      <c r="B84388" t="s">
        <v>78504</v>
      </c>
    </row>
    <row r="84389" spans="1:2" x14ac:dyDescent="0.45">
      <c r="A84389">
        <v>10056292</v>
      </c>
      <c r="B84389" t="s">
        <v>78505</v>
      </c>
    </row>
    <row r="84390" spans="1:2" x14ac:dyDescent="0.45">
      <c r="A84390">
        <v>10040283</v>
      </c>
      <c r="B84390" t="s">
        <v>78506</v>
      </c>
    </row>
    <row r="84391" spans="1:2" x14ac:dyDescent="0.45">
      <c r="A84391">
        <v>10090185</v>
      </c>
      <c r="B84391" t="s">
        <v>10892</v>
      </c>
    </row>
    <row r="84392" spans="1:2" x14ac:dyDescent="0.45">
      <c r="A84392">
        <v>10077199</v>
      </c>
      <c r="B84392" t="s">
        <v>78507</v>
      </c>
    </row>
    <row r="84393" spans="1:2" x14ac:dyDescent="0.45">
      <c r="A84393">
        <v>10010142</v>
      </c>
      <c r="B84393" t="s">
        <v>78508</v>
      </c>
    </row>
    <row r="84394" spans="1:2" x14ac:dyDescent="0.45">
      <c r="A84394">
        <v>10073550</v>
      </c>
      <c r="B84394" t="s">
        <v>78509</v>
      </c>
    </row>
    <row r="84395" spans="1:2" x14ac:dyDescent="0.45">
      <c r="A84395">
        <v>10022093</v>
      </c>
      <c r="B84395" t="s">
        <v>78510</v>
      </c>
    </row>
    <row r="84396" spans="1:2" x14ac:dyDescent="0.45">
      <c r="A84396">
        <v>10030877</v>
      </c>
      <c r="B84396" t="s">
        <v>78511</v>
      </c>
    </row>
    <row r="84397" spans="1:2" x14ac:dyDescent="0.45">
      <c r="A84397">
        <v>10090029</v>
      </c>
      <c r="B84397" t="s">
        <v>78512</v>
      </c>
    </row>
    <row r="84398" spans="1:2" x14ac:dyDescent="0.45">
      <c r="A84398">
        <v>10016831</v>
      </c>
      <c r="B84398" t="s">
        <v>78513</v>
      </c>
    </row>
    <row r="84399" spans="1:2" x14ac:dyDescent="0.45">
      <c r="A84399">
        <v>10007431</v>
      </c>
      <c r="B84399" t="s">
        <v>78514</v>
      </c>
    </row>
    <row r="84400" spans="1:2" x14ac:dyDescent="0.45">
      <c r="A84400">
        <v>10024984</v>
      </c>
      <c r="B84400" t="s">
        <v>78515</v>
      </c>
    </row>
    <row r="84401" spans="1:2" x14ac:dyDescent="0.45">
      <c r="A84401">
        <v>10090966</v>
      </c>
      <c r="B84401" t="s">
        <v>47109</v>
      </c>
    </row>
    <row r="84402" spans="1:2" x14ac:dyDescent="0.45">
      <c r="A84402">
        <v>10085570</v>
      </c>
      <c r="B84402" t="s">
        <v>65108</v>
      </c>
    </row>
    <row r="84403" spans="1:2" x14ac:dyDescent="0.45">
      <c r="A84403">
        <v>10020592</v>
      </c>
      <c r="B84403" t="s">
        <v>78516</v>
      </c>
    </row>
    <row r="84404" spans="1:2" x14ac:dyDescent="0.45">
      <c r="A84404">
        <v>10082689</v>
      </c>
      <c r="B84404" t="s">
        <v>78517</v>
      </c>
    </row>
    <row r="84405" spans="1:2" x14ac:dyDescent="0.45">
      <c r="A84405">
        <v>10046467</v>
      </c>
      <c r="B84405" t="s">
        <v>78518</v>
      </c>
    </row>
    <row r="84406" spans="1:2" x14ac:dyDescent="0.45">
      <c r="A84406">
        <v>10024165</v>
      </c>
      <c r="B84406" t="s">
        <v>78519</v>
      </c>
    </row>
    <row r="84407" spans="1:2" x14ac:dyDescent="0.45">
      <c r="A84407">
        <v>10034530</v>
      </c>
      <c r="B84407" t="s">
        <v>56306</v>
      </c>
    </row>
    <row r="84408" spans="1:2" x14ac:dyDescent="0.45">
      <c r="A84408">
        <v>10008664</v>
      </c>
      <c r="B84408" t="s">
        <v>78520</v>
      </c>
    </row>
    <row r="84409" spans="1:2" x14ac:dyDescent="0.45">
      <c r="A84409">
        <v>10089505</v>
      </c>
      <c r="B84409" t="s">
        <v>78521</v>
      </c>
    </row>
    <row r="84410" spans="1:2" x14ac:dyDescent="0.45">
      <c r="A84410">
        <v>10018206</v>
      </c>
      <c r="B84410" t="s">
        <v>77525</v>
      </c>
    </row>
    <row r="84411" spans="1:2" x14ac:dyDescent="0.45">
      <c r="A84411">
        <v>10069732</v>
      </c>
      <c r="B84411" t="s">
        <v>78522</v>
      </c>
    </row>
    <row r="84412" spans="1:2" x14ac:dyDescent="0.45">
      <c r="A84412">
        <v>10074216</v>
      </c>
      <c r="B84412" t="s">
        <v>78523</v>
      </c>
    </row>
    <row r="84413" spans="1:2" x14ac:dyDescent="0.45">
      <c r="A84413">
        <v>10074404</v>
      </c>
      <c r="B84413" t="s">
        <v>40137</v>
      </c>
    </row>
    <row r="84414" spans="1:2" x14ac:dyDescent="0.45">
      <c r="A84414">
        <v>10082862</v>
      </c>
      <c r="B84414" t="s">
        <v>78524</v>
      </c>
    </row>
    <row r="84415" spans="1:2" x14ac:dyDescent="0.45">
      <c r="A84415">
        <v>10073699</v>
      </c>
      <c r="B84415" t="s">
        <v>78525</v>
      </c>
    </row>
    <row r="84416" spans="1:2" x14ac:dyDescent="0.45">
      <c r="A84416">
        <v>10046274</v>
      </c>
      <c r="B84416" t="s">
        <v>78526</v>
      </c>
    </row>
    <row r="84417" spans="1:2" x14ac:dyDescent="0.45">
      <c r="A84417">
        <v>10064782</v>
      </c>
      <c r="B84417" t="s">
        <v>78527</v>
      </c>
    </row>
    <row r="84418" spans="1:2" x14ac:dyDescent="0.45">
      <c r="A84418">
        <v>10009226</v>
      </c>
      <c r="B84418" t="s">
        <v>78528</v>
      </c>
    </row>
    <row r="84419" spans="1:2" x14ac:dyDescent="0.45">
      <c r="A84419">
        <v>10075253</v>
      </c>
      <c r="B84419" t="s">
        <v>33723</v>
      </c>
    </row>
    <row r="84420" spans="1:2" x14ac:dyDescent="0.45">
      <c r="A84420">
        <v>10006007</v>
      </c>
      <c r="B84420" t="s">
        <v>78529</v>
      </c>
    </row>
    <row r="84421" spans="1:2" x14ac:dyDescent="0.45">
      <c r="A84421">
        <v>10008637</v>
      </c>
      <c r="B84421" t="s">
        <v>11283</v>
      </c>
    </row>
    <row r="84422" spans="1:2" x14ac:dyDescent="0.45">
      <c r="A84422">
        <v>10051758</v>
      </c>
      <c r="B84422" t="s">
        <v>28832</v>
      </c>
    </row>
    <row r="84423" spans="1:2" x14ac:dyDescent="0.45">
      <c r="A84423">
        <v>10086406</v>
      </c>
      <c r="B84423" t="s">
        <v>78530</v>
      </c>
    </row>
    <row r="84424" spans="1:2" x14ac:dyDescent="0.45">
      <c r="A84424">
        <v>10004219</v>
      </c>
      <c r="B84424" t="s">
        <v>65900</v>
      </c>
    </row>
    <row r="84425" spans="1:2" x14ac:dyDescent="0.45">
      <c r="A84425">
        <v>10064084</v>
      </c>
      <c r="B84425" t="s">
        <v>78531</v>
      </c>
    </row>
    <row r="84426" spans="1:2" x14ac:dyDescent="0.45">
      <c r="A84426">
        <v>10046277</v>
      </c>
      <c r="B84426" t="s">
        <v>78532</v>
      </c>
    </row>
    <row r="84427" spans="1:2" x14ac:dyDescent="0.45">
      <c r="A84427">
        <v>10031266</v>
      </c>
      <c r="B84427" t="s">
        <v>78533</v>
      </c>
    </row>
    <row r="84428" spans="1:2" x14ac:dyDescent="0.45">
      <c r="A84428">
        <v>10004012</v>
      </c>
      <c r="B84428" t="s">
        <v>78534</v>
      </c>
    </row>
    <row r="84429" spans="1:2" x14ac:dyDescent="0.45">
      <c r="A84429">
        <v>10089446</v>
      </c>
      <c r="B84429" t="s">
        <v>78535</v>
      </c>
    </row>
    <row r="84430" spans="1:2" x14ac:dyDescent="0.45">
      <c r="A84430">
        <v>10066322</v>
      </c>
      <c r="B84430" t="s">
        <v>78536</v>
      </c>
    </row>
    <row r="84431" spans="1:2" x14ac:dyDescent="0.45">
      <c r="A84431">
        <v>10076281</v>
      </c>
      <c r="B84431" t="s">
        <v>78537</v>
      </c>
    </row>
    <row r="84432" spans="1:2" x14ac:dyDescent="0.45">
      <c r="A84432">
        <v>10022770</v>
      </c>
      <c r="B84432" t="s">
        <v>78538</v>
      </c>
    </row>
    <row r="84433" spans="1:2" x14ac:dyDescent="0.45">
      <c r="A84433">
        <v>10016777</v>
      </c>
      <c r="B84433" t="s">
        <v>78539</v>
      </c>
    </row>
    <row r="84434" spans="1:2" x14ac:dyDescent="0.45">
      <c r="A84434">
        <v>10056455</v>
      </c>
      <c r="B84434" t="s">
        <v>28577</v>
      </c>
    </row>
    <row r="84435" spans="1:2" x14ac:dyDescent="0.45">
      <c r="A84435">
        <v>10027003</v>
      </c>
      <c r="B84435" t="s">
        <v>78540</v>
      </c>
    </row>
    <row r="84436" spans="1:2" x14ac:dyDescent="0.45">
      <c r="A84436">
        <v>10037237</v>
      </c>
      <c r="B84436" t="s">
        <v>69364</v>
      </c>
    </row>
    <row r="84437" spans="1:2" x14ac:dyDescent="0.45">
      <c r="A84437">
        <v>10070504</v>
      </c>
      <c r="B84437" t="s">
        <v>78541</v>
      </c>
    </row>
    <row r="84438" spans="1:2" x14ac:dyDescent="0.45">
      <c r="A84438">
        <v>10066785</v>
      </c>
      <c r="B84438" t="s">
        <v>78542</v>
      </c>
    </row>
    <row r="84439" spans="1:2" x14ac:dyDescent="0.45">
      <c r="A84439">
        <v>10005356</v>
      </c>
      <c r="B84439" t="s">
        <v>78543</v>
      </c>
    </row>
    <row r="84440" spans="1:2" x14ac:dyDescent="0.45">
      <c r="A84440">
        <v>10010468</v>
      </c>
      <c r="B84440" t="s">
        <v>78544</v>
      </c>
    </row>
    <row r="84441" spans="1:2" x14ac:dyDescent="0.45">
      <c r="A84441">
        <v>10077602</v>
      </c>
      <c r="B84441" t="s">
        <v>78545</v>
      </c>
    </row>
    <row r="84442" spans="1:2" x14ac:dyDescent="0.45">
      <c r="A84442">
        <v>10053312</v>
      </c>
      <c r="B84442" t="s">
        <v>78546</v>
      </c>
    </row>
    <row r="84443" spans="1:2" x14ac:dyDescent="0.45">
      <c r="A84443">
        <v>10074975</v>
      </c>
      <c r="B84443" t="s">
        <v>78547</v>
      </c>
    </row>
    <row r="84444" spans="1:2" x14ac:dyDescent="0.45">
      <c r="A84444">
        <v>10019402</v>
      </c>
      <c r="B84444" t="s">
        <v>78548</v>
      </c>
    </row>
    <row r="84445" spans="1:2" x14ac:dyDescent="0.45">
      <c r="A84445">
        <v>10032661</v>
      </c>
      <c r="B84445" t="s">
        <v>78549</v>
      </c>
    </row>
    <row r="84446" spans="1:2" x14ac:dyDescent="0.45">
      <c r="A84446">
        <v>10079965</v>
      </c>
      <c r="B84446" t="s">
        <v>76356</v>
      </c>
    </row>
    <row r="84447" spans="1:2" x14ac:dyDescent="0.45">
      <c r="A84447">
        <v>10035639</v>
      </c>
      <c r="B84447" t="s">
        <v>78550</v>
      </c>
    </row>
    <row r="84448" spans="1:2" x14ac:dyDescent="0.45">
      <c r="A84448">
        <v>10034549</v>
      </c>
      <c r="B84448" t="s">
        <v>78551</v>
      </c>
    </row>
    <row r="84449" spans="1:2" x14ac:dyDescent="0.45">
      <c r="A84449">
        <v>10013102</v>
      </c>
      <c r="B84449" t="s">
        <v>78552</v>
      </c>
    </row>
    <row r="84450" spans="1:2" x14ac:dyDescent="0.45">
      <c r="A84450">
        <v>10071956</v>
      </c>
      <c r="B84450" t="s">
        <v>78553</v>
      </c>
    </row>
    <row r="84451" spans="1:2" x14ac:dyDescent="0.45">
      <c r="A84451">
        <v>10090914</v>
      </c>
      <c r="B84451" t="s">
        <v>78554</v>
      </c>
    </row>
    <row r="84452" spans="1:2" x14ac:dyDescent="0.45">
      <c r="A84452">
        <v>10028768</v>
      </c>
      <c r="B84452" t="s">
        <v>78555</v>
      </c>
    </row>
    <row r="84453" spans="1:2" x14ac:dyDescent="0.45">
      <c r="A84453">
        <v>10070658</v>
      </c>
      <c r="B84453" t="s">
        <v>78556</v>
      </c>
    </row>
    <row r="84454" spans="1:2" x14ac:dyDescent="0.45">
      <c r="A84454">
        <v>10063831</v>
      </c>
      <c r="B84454" t="s">
        <v>78557</v>
      </c>
    </row>
    <row r="84455" spans="1:2" x14ac:dyDescent="0.45">
      <c r="A84455">
        <v>10039683</v>
      </c>
      <c r="B84455" t="s">
        <v>28793</v>
      </c>
    </row>
    <row r="84456" spans="1:2" x14ac:dyDescent="0.45">
      <c r="A84456">
        <v>10003740</v>
      </c>
      <c r="B84456" t="s">
        <v>78558</v>
      </c>
    </row>
    <row r="84457" spans="1:2" x14ac:dyDescent="0.45">
      <c r="A84457">
        <v>10024637</v>
      </c>
      <c r="B84457" t="s">
        <v>78559</v>
      </c>
    </row>
    <row r="84458" spans="1:2" x14ac:dyDescent="0.45">
      <c r="A84458">
        <v>10065492</v>
      </c>
      <c r="B84458" t="s">
        <v>78560</v>
      </c>
    </row>
    <row r="84459" spans="1:2" x14ac:dyDescent="0.45">
      <c r="A84459">
        <v>10077729</v>
      </c>
      <c r="B84459" t="s">
        <v>78561</v>
      </c>
    </row>
    <row r="84460" spans="1:2" x14ac:dyDescent="0.45">
      <c r="A84460">
        <v>10034740</v>
      </c>
      <c r="B84460" t="s">
        <v>41482</v>
      </c>
    </row>
    <row r="84461" spans="1:2" x14ac:dyDescent="0.45">
      <c r="A84461">
        <v>10055503</v>
      </c>
      <c r="B84461" t="s">
        <v>78562</v>
      </c>
    </row>
    <row r="84462" spans="1:2" x14ac:dyDescent="0.45">
      <c r="A84462">
        <v>10006789</v>
      </c>
      <c r="B84462" t="s">
        <v>28841</v>
      </c>
    </row>
    <row r="84463" spans="1:2" x14ac:dyDescent="0.45">
      <c r="A84463">
        <v>10046394</v>
      </c>
      <c r="B84463" t="s">
        <v>78563</v>
      </c>
    </row>
    <row r="84464" spans="1:2" x14ac:dyDescent="0.45">
      <c r="A84464">
        <v>10008333</v>
      </c>
      <c r="B84464" t="s">
        <v>78564</v>
      </c>
    </row>
    <row r="84465" spans="1:2" x14ac:dyDescent="0.45">
      <c r="A84465">
        <v>10037498</v>
      </c>
      <c r="B84465" t="s">
        <v>78565</v>
      </c>
    </row>
    <row r="84466" spans="1:2" x14ac:dyDescent="0.45">
      <c r="A84466">
        <v>10086276</v>
      </c>
      <c r="B84466" t="s">
        <v>78566</v>
      </c>
    </row>
    <row r="84467" spans="1:2" x14ac:dyDescent="0.45">
      <c r="A84467">
        <v>10002104</v>
      </c>
      <c r="B84467" t="s">
        <v>23035</v>
      </c>
    </row>
    <row r="84468" spans="1:2" x14ac:dyDescent="0.45">
      <c r="A84468">
        <v>10074465</v>
      </c>
      <c r="B84468" t="s">
        <v>78567</v>
      </c>
    </row>
    <row r="84469" spans="1:2" x14ac:dyDescent="0.45">
      <c r="A84469">
        <v>10016746</v>
      </c>
      <c r="B84469" t="s">
        <v>78568</v>
      </c>
    </row>
    <row r="84470" spans="1:2" x14ac:dyDescent="0.45">
      <c r="A84470">
        <v>10071111</v>
      </c>
      <c r="B84470" t="s">
        <v>78569</v>
      </c>
    </row>
    <row r="84471" spans="1:2" x14ac:dyDescent="0.45">
      <c r="A84471">
        <v>10075540</v>
      </c>
      <c r="B84471" t="s">
        <v>78570</v>
      </c>
    </row>
    <row r="84472" spans="1:2" x14ac:dyDescent="0.45">
      <c r="A84472">
        <v>10071228</v>
      </c>
      <c r="B84472" t="s">
        <v>78571</v>
      </c>
    </row>
    <row r="84473" spans="1:2" x14ac:dyDescent="0.45">
      <c r="A84473">
        <v>10018958</v>
      </c>
      <c r="B84473" t="s">
        <v>78572</v>
      </c>
    </row>
    <row r="84474" spans="1:2" x14ac:dyDescent="0.45">
      <c r="A84474">
        <v>10004229</v>
      </c>
      <c r="B84474" t="s">
        <v>78573</v>
      </c>
    </row>
    <row r="84475" spans="1:2" x14ac:dyDescent="0.45">
      <c r="A84475">
        <v>10039038</v>
      </c>
      <c r="B84475" t="s">
        <v>78574</v>
      </c>
    </row>
    <row r="84476" spans="1:2" x14ac:dyDescent="0.45">
      <c r="A84476">
        <v>10055513</v>
      </c>
      <c r="B84476" t="s">
        <v>78575</v>
      </c>
    </row>
    <row r="84477" spans="1:2" x14ac:dyDescent="0.45">
      <c r="A84477">
        <v>10032144</v>
      </c>
      <c r="B84477" t="s">
        <v>78576</v>
      </c>
    </row>
    <row r="84478" spans="1:2" x14ac:dyDescent="0.45">
      <c r="A84478">
        <v>10002128</v>
      </c>
      <c r="B84478" t="s">
        <v>47567</v>
      </c>
    </row>
    <row r="84479" spans="1:2" x14ac:dyDescent="0.45">
      <c r="A84479">
        <v>10017574</v>
      </c>
      <c r="B84479" t="s">
        <v>78577</v>
      </c>
    </row>
    <row r="84480" spans="1:2" x14ac:dyDescent="0.45">
      <c r="A84480">
        <v>10017264</v>
      </c>
      <c r="B84480" t="s">
        <v>78578</v>
      </c>
    </row>
    <row r="84481" spans="1:2" x14ac:dyDescent="0.45">
      <c r="A84481">
        <v>10049764</v>
      </c>
      <c r="B84481" t="s">
        <v>78579</v>
      </c>
    </row>
    <row r="84482" spans="1:2" x14ac:dyDescent="0.45">
      <c r="A84482">
        <v>10061647</v>
      </c>
      <c r="B84482" t="s">
        <v>78580</v>
      </c>
    </row>
    <row r="84483" spans="1:2" x14ac:dyDescent="0.45">
      <c r="A84483">
        <v>10038990</v>
      </c>
      <c r="B84483" t="s">
        <v>78581</v>
      </c>
    </row>
    <row r="84484" spans="1:2" x14ac:dyDescent="0.45">
      <c r="A84484">
        <v>10066992</v>
      </c>
      <c r="B84484" t="s">
        <v>78582</v>
      </c>
    </row>
    <row r="84485" spans="1:2" x14ac:dyDescent="0.45">
      <c r="A84485">
        <v>10046046</v>
      </c>
      <c r="B84485" t="s">
        <v>78583</v>
      </c>
    </row>
    <row r="84486" spans="1:2" x14ac:dyDescent="0.45">
      <c r="A84486">
        <v>10046330</v>
      </c>
      <c r="B84486" t="s">
        <v>78584</v>
      </c>
    </row>
    <row r="84487" spans="1:2" x14ac:dyDescent="0.45">
      <c r="A84487">
        <v>10062794</v>
      </c>
      <c r="B84487" t="s">
        <v>78585</v>
      </c>
    </row>
    <row r="84488" spans="1:2" x14ac:dyDescent="0.45">
      <c r="A84488">
        <v>10022845</v>
      </c>
      <c r="B84488" t="s">
        <v>78586</v>
      </c>
    </row>
    <row r="84489" spans="1:2" x14ac:dyDescent="0.45">
      <c r="A84489">
        <v>10002979</v>
      </c>
      <c r="B84489" t="s">
        <v>78587</v>
      </c>
    </row>
    <row r="84490" spans="1:2" x14ac:dyDescent="0.45">
      <c r="A84490">
        <v>10048845</v>
      </c>
      <c r="B84490" t="s">
        <v>78588</v>
      </c>
    </row>
    <row r="84491" spans="1:2" x14ac:dyDescent="0.45">
      <c r="A84491">
        <v>10010263</v>
      </c>
      <c r="B84491" t="s">
        <v>78589</v>
      </c>
    </row>
    <row r="84492" spans="1:2" x14ac:dyDescent="0.45">
      <c r="A84492">
        <v>10070832</v>
      </c>
      <c r="B84492" t="s">
        <v>78590</v>
      </c>
    </row>
    <row r="84493" spans="1:2" x14ac:dyDescent="0.45">
      <c r="A84493">
        <v>10087885</v>
      </c>
      <c r="B84493" t="s">
        <v>78591</v>
      </c>
    </row>
    <row r="84494" spans="1:2" x14ac:dyDescent="0.45">
      <c r="A84494">
        <v>10010154</v>
      </c>
      <c r="B84494" t="s">
        <v>78592</v>
      </c>
    </row>
    <row r="84495" spans="1:2" x14ac:dyDescent="0.45">
      <c r="A84495">
        <v>10089037</v>
      </c>
      <c r="B84495" t="s">
        <v>78593</v>
      </c>
    </row>
    <row r="84496" spans="1:2" x14ac:dyDescent="0.45">
      <c r="A84496">
        <v>10007486</v>
      </c>
      <c r="B84496" t="s">
        <v>78594</v>
      </c>
    </row>
    <row r="84497" spans="1:2" x14ac:dyDescent="0.45">
      <c r="A84497">
        <v>10022859</v>
      </c>
      <c r="B84497" t="s">
        <v>78595</v>
      </c>
    </row>
    <row r="84498" spans="1:2" x14ac:dyDescent="0.45">
      <c r="A84498">
        <v>10050033</v>
      </c>
      <c r="B84498" t="s">
        <v>78596</v>
      </c>
    </row>
    <row r="84499" spans="1:2" x14ac:dyDescent="0.45">
      <c r="A84499">
        <v>10001088</v>
      </c>
      <c r="B84499" t="s">
        <v>78597</v>
      </c>
    </row>
    <row r="84500" spans="1:2" x14ac:dyDescent="0.45">
      <c r="A84500">
        <v>10036589</v>
      </c>
      <c r="B84500" t="s">
        <v>78598</v>
      </c>
    </row>
    <row r="84501" spans="1:2" x14ac:dyDescent="0.45">
      <c r="A84501">
        <v>10003958</v>
      </c>
      <c r="B84501" t="s">
        <v>78599</v>
      </c>
    </row>
    <row r="84502" spans="1:2" x14ac:dyDescent="0.45">
      <c r="A84502">
        <v>10036637</v>
      </c>
      <c r="B84502" t="s">
        <v>78600</v>
      </c>
    </row>
    <row r="84503" spans="1:2" x14ac:dyDescent="0.45">
      <c r="A84503">
        <v>10062221</v>
      </c>
      <c r="B84503" t="s">
        <v>78601</v>
      </c>
    </row>
    <row r="84504" spans="1:2" x14ac:dyDescent="0.45">
      <c r="A84504">
        <v>10079052</v>
      </c>
      <c r="B84504" t="s">
        <v>78602</v>
      </c>
    </row>
    <row r="84505" spans="1:2" x14ac:dyDescent="0.45">
      <c r="A84505">
        <v>10041758</v>
      </c>
      <c r="B84505" t="s">
        <v>78603</v>
      </c>
    </row>
    <row r="84506" spans="1:2" x14ac:dyDescent="0.45">
      <c r="A84506">
        <v>10018548</v>
      </c>
      <c r="B84506" t="s">
        <v>78604</v>
      </c>
    </row>
    <row r="84507" spans="1:2" x14ac:dyDescent="0.45">
      <c r="A84507">
        <v>10072747</v>
      </c>
      <c r="B84507" t="s">
        <v>78605</v>
      </c>
    </row>
    <row r="84508" spans="1:2" x14ac:dyDescent="0.45">
      <c r="A84508">
        <v>10049200</v>
      </c>
      <c r="B84508" t="s">
        <v>78606</v>
      </c>
    </row>
    <row r="84509" spans="1:2" x14ac:dyDescent="0.45">
      <c r="A84509">
        <v>10067957</v>
      </c>
      <c r="B84509" t="s">
        <v>78607</v>
      </c>
    </row>
    <row r="84510" spans="1:2" x14ac:dyDescent="0.45">
      <c r="A84510">
        <v>10065255</v>
      </c>
      <c r="B84510" t="s">
        <v>78608</v>
      </c>
    </row>
    <row r="84511" spans="1:2" x14ac:dyDescent="0.45">
      <c r="A84511">
        <v>10004310</v>
      </c>
      <c r="B84511" t="s">
        <v>78609</v>
      </c>
    </row>
    <row r="84512" spans="1:2" x14ac:dyDescent="0.45">
      <c r="A84512">
        <v>10021557</v>
      </c>
      <c r="B84512" t="s">
        <v>78610</v>
      </c>
    </row>
    <row r="84513" spans="1:2" x14ac:dyDescent="0.45">
      <c r="A84513">
        <v>10030236</v>
      </c>
      <c r="B84513" t="s">
        <v>78611</v>
      </c>
    </row>
    <row r="84514" spans="1:2" x14ac:dyDescent="0.45">
      <c r="A84514">
        <v>10044496</v>
      </c>
      <c r="B84514" t="s">
        <v>78612</v>
      </c>
    </row>
    <row r="84515" spans="1:2" x14ac:dyDescent="0.45">
      <c r="A84515">
        <v>10071185</v>
      </c>
      <c r="B84515" t="s">
        <v>78613</v>
      </c>
    </row>
    <row r="84516" spans="1:2" x14ac:dyDescent="0.45">
      <c r="A84516">
        <v>10085463</v>
      </c>
      <c r="B84516" t="s">
        <v>78614</v>
      </c>
    </row>
    <row r="84517" spans="1:2" x14ac:dyDescent="0.45">
      <c r="A84517">
        <v>10005538</v>
      </c>
      <c r="B84517" t="s">
        <v>78615</v>
      </c>
    </row>
    <row r="84518" spans="1:2" x14ac:dyDescent="0.45">
      <c r="A84518">
        <v>10017006</v>
      </c>
      <c r="B84518" t="s">
        <v>78616</v>
      </c>
    </row>
    <row r="84519" spans="1:2" x14ac:dyDescent="0.45">
      <c r="A84519">
        <v>10026962</v>
      </c>
      <c r="B84519" t="s">
        <v>78617</v>
      </c>
    </row>
    <row r="84520" spans="1:2" x14ac:dyDescent="0.45">
      <c r="A84520">
        <v>10083106</v>
      </c>
      <c r="B84520" t="s">
        <v>78618</v>
      </c>
    </row>
    <row r="84521" spans="1:2" x14ac:dyDescent="0.45">
      <c r="A84521">
        <v>10085410</v>
      </c>
      <c r="B84521" t="s">
        <v>78619</v>
      </c>
    </row>
    <row r="84522" spans="1:2" x14ac:dyDescent="0.45">
      <c r="A84522">
        <v>10057968</v>
      </c>
      <c r="B84522" t="s">
        <v>78620</v>
      </c>
    </row>
    <row r="84523" spans="1:2" x14ac:dyDescent="0.45">
      <c r="A84523">
        <v>10023281</v>
      </c>
      <c r="B84523" t="s">
        <v>78621</v>
      </c>
    </row>
    <row r="84524" spans="1:2" x14ac:dyDescent="0.45">
      <c r="A84524">
        <v>10077446</v>
      </c>
      <c r="B84524" t="s">
        <v>78622</v>
      </c>
    </row>
    <row r="84525" spans="1:2" x14ac:dyDescent="0.45">
      <c r="A84525">
        <v>10069346</v>
      </c>
      <c r="B84525" t="s">
        <v>51284</v>
      </c>
    </row>
    <row r="84526" spans="1:2" x14ac:dyDescent="0.45">
      <c r="A84526">
        <v>10008601</v>
      </c>
      <c r="B84526" t="s">
        <v>22666</v>
      </c>
    </row>
    <row r="84527" spans="1:2" x14ac:dyDescent="0.45">
      <c r="A84527">
        <v>10028140</v>
      </c>
      <c r="B84527" t="s">
        <v>78623</v>
      </c>
    </row>
    <row r="84528" spans="1:2" x14ac:dyDescent="0.45">
      <c r="A84528">
        <v>10011129</v>
      </c>
      <c r="B84528" t="s">
        <v>78624</v>
      </c>
    </row>
    <row r="84529" spans="1:2" x14ac:dyDescent="0.45">
      <c r="A84529">
        <v>10072724</v>
      </c>
      <c r="B84529" t="s">
        <v>78625</v>
      </c>
    </row>
    <row r="84530" spans="1:2" x14ac:dyDescent="0.45">
      <c r="A84530">
        <v>10050673</v>
      </c>
      <c r="B84530" t="s">
        <v>78626</v>
      </c>
    </row>
    <row r="84531" spans="1:2" x14ac:dyDescent="0.45">
      <c r="A84531">
        <v>10047446</v>
      </c>
      <c r="B84531" t="s">
        <v>72041</v>
      </c>
    </row>
    <row r="84532" spans="1:2" x14ac:dyDescent="0.45">
      <c r="A84532">
        <v>10013930</v>
      </c>
      <c r="B84532" t="s">
        <v>78627</v>
      </c>
    </row>
    <row r="84533" spans="1:2" x14ac:dyDescent="0.45">
      <c r="A84533">
        <v>10027696</v>
      </c>
      <c r="B84533" t="s">
        <v>78628</v>
      </c>
    </row>
    <row r="84534" spans="1:2" x14ac:dyDescent="0.45">
      <c r="A84534">
        <v>10009295</v>
      </c>
      <c r="B84534" t="s">
        <v>78629</v>
      </c>
    </row>
    <row r="84535" spans="1:2" x14ac:dyDescent="0.45">
      <c r="A84535">
        <v>10015984</v>
      </c>
      <c r="B84535" t="s">
        <v>27911</v>
      </c>
    </row>
    <row r="84536" spans="1:2" x14ac:dyDescent="0.45">
      <c r="A84536">
        <v>10007830</v>
      </c>
      <c r="B84536" t="s">
        <v>78630</v>
      </c>
    </row>
    <row r="84537" spans="1:2" x14ac:dyDescent="0.45">
      <c r="A84537">
        <v>10004653</v>
      </c>
      <c r="B84537" t="s">
        <v>78631</v>
      </c>
    </row>
    <row r="84538" spans="1:2" x14ac:dyDescent="0.45">
      <c r="A84538">
        <v>10085035</v>
      </c>
      <c r="B84538" t="s">
        <v>78632</v>
      </c>
    </row>
    <row r="84539" spans="1:2" x14ac:dyDescent="0.45">
      <c r="A84539">
        <v>10015755</v>
      </c>
      <c r="B84539" t="s">
        <v>78633</v>
      </c>
    </row>
    <row r="84540" spans="1:2" x14ac:dyDescent="0.45">
      <c r="A84540">
        <v>10086372</v>
      </c>
      <c r="B84540" t="s">
        <v>78634</v>
      </c>
    </row>
    <row r="84541" spans="1:2" x14ac:dyDescent="0.45">
      <c r="A84541">
        <v>10035093</v>
      </c>
      <c r="B84541" t="s">
        <v>27586</v>
      </c>
    </row>
    <row r="84542" spans="1:2" x14ac:dyDescent="0.45">
      <c r="A84542">
        <v>10009223</v>
      </c>
      <c r="B84542" t="s">
        <v>78635</v>
      </c>
    </row>
    <row r="84543" spans="1:2" x14ac:dyDescent="0.45">
      <c r="A84543">
        <v>10011057</v>
      </c>
      <c r="B84543" t="s">
        <v>78636</v>
      </c>
    </row>
    <row r="84544" spans="1:2" x14ac:dyDescent="0.45">
      <c r="A84544">
        <v>10018850</v>
      </c>
      <c r="B84544" t="s">
        <v>78637</v>
      </c>
    </row>
    <row r="84545" spans="1:2" x14ac:dyDescent="0.45">
      <c r="A84545">
        <v>10009311</v>
      </c>
      <c r="B84545" t="s">
        <v>78638</v>
      </c>
    </row>
    <row r="84546" spans="1:2" x14ac:dyDescent="0.45">
      <c r="A84546">
        <v>10029398</v>
      </c>
      <c r="B84546" t="s">
        <v>78639</v>
      </c>
    </row>
    <row r="84547" spans="1:2" x14ac:dyDescent="0.45">
      <c r="A84547">
        <v>90000476</v>
      </c>
      <c r="B84547" t="s">
        <v>78640</v>
      </c>
    </row>
    <row r="84548" spans="1:2" x14ac:dyDescent="0.45">
      <c r="A84548">
        <v>10011155</v>
      </c>
      <c r="B84548" t="s">
        <v>78641</v>
      </c>
    </row>
    <row r="84549" spans="1:2" x14ac:dyDescent="0.45">
      <c r="A84549">
        <v>10030482</v>
      </c>
      <c r="B84549" t="s">
        <v>78642</v>
      </c>
    </row>
    <row r="84550" spans="1:2" x14ac:dyDescent="0.45">
      <c r="A84550">
        <v>10073499</v>
      </c>
      <c r="B84550" t="s">
        <v>78643</v>
      </c>
    </row>
    <row r="84551" spans="1:2" x14ac:dyDescent="0.45">
      <c r="A84551">
        <v>10077961</v>
      </c>
      <c r="B84551" t="s">
        <v>78644</v>
      </c>
    </row>
    <row r="84552" spans="1:2" x14ac:dyDescent="0.45">
      <c r="A84552">
        <v>10007135</v>
      </c>
      <c r="B84552" t="s">
        <v>78645</v>
      </c>
    </row>
    <row r="84553" spans="1:2" x14ac:dyDescent="0.45">
      <c r="A84553">
        <v>10074139</v>
      </c>
      <c r="B84553" t="s">
        <v>78646</v>
      </c>
    </row>
    <row r="84554" spans="1:2" x14ac:dyDescent="0.45">
      <c r="A84554">
        <v>10047388</v>
      </c>
      <c r="B84554" t="s">
        <v>78647</v>
      </c>
    </row>
    <row r="84555" spans="1:2" x14ac:dyDescent="0.45">
      <c r="A84555">
        <v>10001376</v>
      </c>
      <c r="B84555" t="s">
        <v>78648</v>
      </c>
    </row>
    <row r="84556" spans="1:2" x14ac:dyDescent="0.45">
      <c r="A84556">
        <v>10086305</v>
      </c>
      <c r="B84556" t="s">
        <v>61882</v>
      </c>
    </row>
    <row r="84557" spans="1:2" x14ac:dyDescent="0.45">
      <c r="A84557">
        <v>10088829</v>
      </c>
      <c r="B84557" t="s">
        <v>78649</v>
      </c>
    </row>
    <row r="84558" spans="1:2" x14ac:dyDescent="0.45">
      <c r="A84558">
        <v>10088919</v>
      </c>
      <c r="B84558" t="s">
        <v>29116</v>
      </c>
    </row>
    <row r="84559" spans="1:2" x14ac:dyDescent="0.45">
      <c r="A84559">
        <v>10078103</v>
      </c>
      <c r="B84559" t="s">
        <v>78650</v>
      </c>
    </row>
    <row r="84560" spans="1:2" x14ac:dyDescent="0.45">
      <c r="A84560">
        <v>10048174</v>
      </c>
      <c r="B84560" t="s">
        <v>78651</v>
      </c>
    </row>
    <row r="84561" spans="1:2" x14ac:dyDescent="0.45">
      <c r="A84561">
        <v>10007872</v>
      </c>
      <c r="B84561" t="s">
        <v>78652</v>
      </c>
    </row>
    <row r="84562" spans="1:2" x14ac:dyDescent="0.45">
      <c r="A84562">
        <v>10037990</v>
      </c>
      <c r="B84562" t="s">
        <v>78653</v>
      </c>
    </row>
    <row r="84563" spans="1:2" x14ac:dyDescent="0.45">
      <c r="A84563">
        <v>10002600</v>
      </c>
      <c r="B84563" t="s">
        <v>78654</v>
      </c>
    </row>
    <row r="84564" spans="1:2" x14ac:dyDescent="0.45">
      <c r="A84564">
        <v>10074437</v>
      </c>
      <c r="B84564" t="s">
        <v>76090</v>
      </c>
    </row>
    <row r="84565" spans="1:2" x14ac:dyDescent="0.45">
      <c r="A84565">
        <v>10047559</v>
      </c>
      <c r="B84565" t="s">
        <v>78655</v>
      </c>
    </row>
    <row r="84566" spans="1:2" x14ac:dyDescent="0.45">
      <c r="A84566">
        <v>10091211</v>
      </c>
      <c r="B84566" t="s">
        <v>78656</v>
      </c>
    </row>
    <row r="84567" spans="1:2" x14ac:dyDescent="0.45">
      <c r="A84567">
        <v>10061186</v>
      </c>
      <c r="B84567" t="s">
        <v>78657</v>
      </c>
    </row>
    <row r="84568" spans="1:2" x14ac:dyDescent="0.45">
      <c r="A84568">
        <v>10090948</v>
      </c>
      <c r="B84568" t="s">
        <v>57247</v>
      </c>
    </row>
    <row r="84569" spans="1:2" x14ac:dyDescent="0.45">
      <c r="A84569">
        <v>10043920</v>
      </c>
      <c r="B84569" t="s">
        <v>78658</v>
      </c>
    </row>
    <row r="84570" spans="1:2" x14ac:dyDescent="0.45">
      <c r="A84570">
        <v>10063989</v>
      </c>
      <c r="B84570" t="s">
        <v>78659</v>
      </c>
    </row>
    <row r="84571" spans="1:2" x14ac:dyDescent="0.45">
      <c r="A84571">
        <v>90000351</v>
      </c>
      <c r="B84571" t="s">
        <v>42715</v>
      </c>
    </row>
    <row r="84572" spans="1:2" x14ac:dyDescent="0.45">
      <c r="A84572">
        <v>10078318</v>
      </c>
      <c r="B84572" t="s">
        <v>35974</v>
      </c>
    </row>
    <row r="84573" spans="1:2" x14ac:dyDescent="0.45">
      <c r="A84573">
        <v>10001456</v>
      </c>
      <c r="B84573" t="s">
        <v>78660</v>
      </c>
    </row>
    <row r="84574" spans="1:2" x14ac:dyDescent="0.45">
      <c r="A84574">
        <v>10032080</v>
      </c>
      <c r="B84574" t="s">
        <v>78661</v>
      </c>
    </row>
    <row r="84575" spans="1:2" x14ac:dyDescent="0.45">
      <c r="A84575">
        <v>10029769</v>
      </c>
      <c r="B84575" t="s">
        <v>78662</v>
      </c>
    </row>
    <row r="84576" spans="1:2" x14ac:dyDescent="0.45">
      <c r="A84576">
        <v>10079286</v>
      </c>
      <c r="B84576" t="s">
        <v>78663</v>
      </c>
    </row>
    <row r="84577" spans="1:2" x14ac:dyDescent="0.45">
      <c r="A84577">
        <v>10027145</v>
      </c>
      <c r="B84577" t="s">
        <v>78664</v>
      </c>
    </row>
    <row r="84578" spans="1:2" x14ac:dyDescent="0.45">
      <c r="A84578">
        <v>10055666</v>
      </c>
      <c r="B84578" t="s">
        <v>78665</v>
      </c>
    </row>
    <row r="84579" spans="1:2" x14ac:dyDescent="0.45">
      <c r="A84579">
        <v>10038244</v>
      </c>
      <c r="B84579" t="s">
        <v>78666</v>
      </c>
    </row>
    <row r="84580" spans="1:2" x14ac:dyDescent="0.45">
      <c r="A84580">
        <v>10034111</v>
      </c>
      <c r="B84580" t="s">
        <v>20589</v>
      </c>
    </row>
    <row r="84581" spans="1:2" x14ac:dyDescent="0.45">
      <c r="A84581">
        <v>10078926</v>
      </c>
      <c r="B84581" t="s">
        <v>61546</v>
      </c>
    </row>
    <row r="84582" spans="1:2" x14ac:dyDescent="0.45">
      <c r="A84582">
        <v>10044666</v>
      </c>
      <c r="B84582" t="s">
        <v>78667</v>
      </c>
    </row>
    <row r="84583" spans="1:2" x14ac:dyDescent="0.45">
      <c r="A84583">
        <v>10026426</v>
      </c>
      <c r="B84583" t="s">
        <v>78668</v>
      </c>
    </row>
    <row r="84584" spans="1:2" x14ac:dyDescent="0.45">
      <c r="A84584">
        <v>10079007</v>
      </c>
      <c r="B84584" t="s">
        <v>78669</v>
      </c>
    </row>
    <row r="84585" spans="1:2" x14ac:dyDescent="0.45">
      <c r="A84585">
        <v>10044187</v>
      </c>
      <c r="B84585" t="s">
        <v>78670</v>
      </c>
    </row>
    <row r="84586" spans="1:2" x14ac:dyDescent="0.45">
      <c r="A84586">
        <v>10069599</v>
      </c>
      <c r="B84586" t="s">
        <v>78671</v>
      </c>
    </row>
    <row r="84587" spans="1:2" x14ac:dyDescent="0.45">
      <c r="A84587">
        <v>10062870</v>
      </c>
      <c r="B84587" t="s">
        <v>78672</v>
      </c>
    </row>
    <row r="84588" spans="1:2" x14ac:dyDescent="0.45">
      <c r="A84588">
        <v>10068347</v>
      </c>
      <c r="B84588" t="s">
        <v>78673</v>
      </c>
    </row>
    <row r="84589" spans="1:2" x14ac:dyDescent="0.45">
      <c r="A84589">
        <v>10010389</v>
      </c>
      <c r="B84589" t="s">
        <v>78674</v>
      </c>
    </row>
    <row r="84590" spans="1:2" x14ac:dyDescent="0.45">
      <c r="A84590">
        <v>10029947</v>
      </c>
      <c r="B84590" t="s">
        <v>78675</v>
      </c>
    </row>
    <row r="84591" spans="1:2" x14ac:dyDescent="0.45">
      <c r="A84591">
        <v>10027162</v>
      </c>
      <c r="B84591" t="s">
        <v>78676</v>
      </c>
    </row>
    <row r="84592" spans="1:2" x14ac:dyDescent="0.45">
      <c r="A84592">
        <v>10071141</v>
      </c>
      <c r="B84592" t="s">
        <v>37271</v>
      </c>
    </row>
    <row r="84593" spans="1:2" x14ac:dyDescent="0.45">
      <c r="A84593">
        <v>10038399</v>
      </c>
      <c r="B84593" t="s">
        <v>78677</v>
      </c>
    </row>
    <row r="84594" spans="1:2" x14ac:dyDescent="0.45">
      <c r="A84594">
        <v>10053548</v>
      </c>
      <c r="B84594" t="s">
        <v>78678</v>
      </c>
    </row>
    <row r="84595" spans="1:2" x14ac:dyDescent="0.45">
      <c r="A84595">
        <v>10036397</v>
      </c>
      <c r="B84595" t="s">
        <v>78679</v>
      </c>
    </row>
    <row r="84596" spans="1:2" x14ac:dyDescent="0.45">
      <c r="A84596">
        <v>10092643</v>
      </c>
      <c r="B84596" t="s">
        <v>78680</v>
      </c>
    </row>
    <row r="84597" spans="1:2" x14ac:dyDescent="0.45">
      <c r="A84597">
        <v>10017967</v>
      </c>
      <c r="B84597" t="s">
        <v>78681</v>
      </c>
    </row>
    <row r="84598" spans="1:2" x14ac:dyDescent="0.45">
      <c r="A84598">
        <v>10000040</v>
      </c>
      <c r="B84598" t="s">
        <v>78682</v>
      </c>
    </row>
    <row r="84599" spans="1:2" x14ac:dyDescent="0.45">
      <c r="A84599">
        <v>10021495</v>
      </c>
      <c r="B84599" t="s">
        <v>78683</v>
      </c>
    </row>
    <row r="84600" spans="1:2" x14ac:dyDescent="0.45">
      <c r="A84600">
        <v>10034101</v>
      </c>
      <c r="B84600" t="s">
        <v>78684</v>
      </c>
    </row>
    <row r="84601" spans="1:2" x14ac:dyDescent="0.45">
      <c r="A84601">
        <v>10001357</v>
      </c>
      <c r="B84601" t="s">
        <v>78685</v>
      </c>
    </row>
    <row r="84602" spans="1:2" x14ac:dyDescent="0.45">
      <c r="A84602">
        <v>10049772</v>
      </c>
      <c r="B84602" t="s">
        <v>78686</v>
      </c>
    </row>
    <row r="84603" spans="1:2" x14ac:dyDescent="0.45">
      <c r="A84603">
        <v>10064811</v>
      </c>
      <c r="B84603" t="s">
        <v>27560</v>
      </c>
    </row>
    <row r="84604" spans="1:2" x14ac:dyDescent="0.45">
      <c r="A84604">
        <v>10088004</v>
      </c>
      <c r="B84604" t="s">
        <v>78687</v>
      </c>
    </row>
    <row r="84605" spans="1:2" x14ac:dyDescent="0.45">
      <c r="A84605">
        <v>10038921</v>
      </c>
      <c r="B84605" t="s">
        <v>78688</v>
      </c>
    </row>
    <row r="84606" spans="1:2" x14ac:dyDescent="0.45">
      <c r="A84606">
        <v>10056897</v>
      </c>
      <c r="B84606" t="s">
        <v>78689</v>
      </c>
    </row>
    <row r="84607" spans="1:2" x14ac:dyDescent="0.45">
      <c r="A84607">
        <v>10017477</v>
      </c>
      <c r="B84607" t="s">
        <v>78690</v>
      </c>
    </row>
    <row r="84608" spans="1:2" x14ac:dyDescent="0.45">
      <c r="A84608">
        <v>10072257</v>
      </c>
      <c r="B84608" t="s">
        <v>78691</v>
      </c>
    </row>
    <row r="84609" spans="1:2" x14ac:dyDescent="0.45">
      <c r="A84609">
        <v>10037628</v>
      </c>
      <c r="B84609" t="s">
        <v>78692</v>
      </c>
    </row>
    <row r="84610" spans="1:2" x14ac:dyDescent="0.45">
      <c r="A84610">
        <v>10001142</v>
      </c>
      <c r="B84610" t="s">
        <v>56984</v>
      </c>
    </row>
    <row r="84611" spans="1:2" x14ac:dyDescent="0.45">
      <c r="A84611">
        <v>10064045</v>
      </c>
      <c r="B84611" t="s">
        <v>78693</v>
      </c>
    </row>
    <row r="84612" spans="1:2" x14ac:dyDescent="0.45">
      <c r="A84612">
        <v>10045267</v>
      </c>
      <c r="B84612" t="s">
        <v>78694</v>
      </c>
    </row>
    <row r="84613" spans="1:2" x14ac:dyDescent="0.45">
      <c r="A84613">
        <v>10046560</v>
      </c>
      <c r="B84613" t="s">
        <v>78695</v>
      </c>
    </row>
    <row r="84614" spans="1:2" x14ac:dyDescent="0.45">
      <c r="A84614">
        <v>10071398</v>
      </c>
      <c r="B84614" t="s">
        <v>38636</v>
      </c>
    </row>
    <row r="84615" spans="1:2" x14ac:dyDescent="0.45">
      <c r="A84615">
        <v>10006834</v>
      </c>
      <c r="B84615" t="s">
        <v>78696</v>
      </c>
    </row>
    <row r="84616" spans="1:2" x14ac:dyDescent="0.45">
      <c r="A84616">
        <v>10078132</v>
      </c>
      <c r="B84616" t="s">
        <v>78697</v>
      </c>
    </row>
    <row r="84617" spans="1:2" x14ac:dyDescent="0.45">
      <c r="A84617">
        <v>10058038</v>
      </c>
      <c r="B84617" t="s">
        <v>78698</v>
      </c>
    </row>
    <row r="84618" spans="1:2" x14ac:dyDescent="0.45">
      <c r="A84618">
        <v>10072774</v>
      </c>
      <c r="B84618" t="s">
        <v>78699</v>
      </c>
    </row>
    <row r="84619" spans="1:2" x14ac:dyDescent="0.45">
      <c r="A84619">
        <v>10049785</v>
      </c>
      <c r="B84619" t="s">
        <v>78700</v>
      </c>
    </row>
    <row r="84620" spans="1:2" x14ac:dyDescent="0.45">
      <c r="A84620">
        <v>10057736</v>
      </c>
      <c r="B84620" t="s">
        <v>78701</v>
      </c>
    </row>
    <row r="84621" spans="1:2" x14ac:dyDescent="0.45">
      <c r="A84621">
        <v>10052288</v>
      </c>
      <c r="B84621" t="s">
        <v>76201</v>
      </c>
    </row>
    <row r="84622" spans="1:2" x14ac:dyDescent="0.45">
      <c r="A84622">
        <v>10070909</v>
      </c>
      <c r="B84622" t="s">
        <v>78702</v>
      </c>
    </row>
    <row r="84623" spans="1:2" x14ac:dyDescent="0.45">
      <c r="A84623">
        <v>10084137</v>
      </c>
      <c r="B84623" t="s">
        <v>78703</v>
      </c>
    </row>
    <row r="84624" spans="1:2" x14ac:dyDescent="0.45">
      <c r="A84624">
        <v>10074317</v>
      </c>
      <c r="B84624" t="s">
        <v>78704</v>
      </c>
    </row>
    <row r="84625" spans="1:2" x14ac:dyDescent="0.45">
      <c r="A84625">
        <v>10091421</v>
      </c>
      <c r="B84625" t="s">
        <v>53369</v>
      </c>
    </row>
    <row r="84626" spans="1:2" x14ac:dyDescent="0.45">
      <c r="A84626">
        <v>10015030</v>
      </c>
      <c r="B84626" t="s">
        <v>78705</v>
      </c>
    </row>
    <row r="84627" spans="1:2" x14ac:dyDescent="0.45">
      <c r="A84627">
        <v>10022673</v>
      </c>
      <c r="B84627" t="s">
        <v>78706</v>
      </c>
    </row>
    <row r="84628" spans="1:2" x14ac:dyDescent="0.45">
      <c r="A84628">
        <v>10077916</v>
      </c>
      <c r="B84628" t="s">
        <v>78707</v>
      </c>
    </row>
    <row r="84629" spans="1:2" x14ac:dyDescent="0.45">
      <c r="A84629">
        <v>10063697</v>
      </c>
      <c r="B84629" t="s">
        <v>59751</v>
      </c>
    </row>
    <row r="84630" spans="1:2" x14ac:dyDescent="0.45">
      <c r="A84630">
        <v>10045014</v>
      </c>
      <c r="B84630" t="s">
        <v>78708</v>
      </c>
    </row>
    <row r="84631" spans="1:2" x14ac:dyDescent="0.45">
      <c r="A84631">
        <v>10053046</v>
      </c>
      <c r="B84631" t="s">
        <v>78709</v>
      </c>
    </row>
    <row r="84632" spans="1:2" x14ac:dyDescent="0.45">
      <c r="A84632">
        <v>10050256</v>
      </c>
      <c r="B84632" t="s">
        <v>78710</v>
      </c>
    </row>
    <row r="84633" spans="1:2" x14ac:dyDescent="0.45">
      <c r="A84633">
        <v>10043845</v>
      </c>
      <c r="B84633" t="s">
        <v>28129</v>
      </c>
    </row>
    <row r="84634" spans="1:2" x14ac:dyDescent="0.45">
      <c r="A84634">
        <v>10000394</v>
      </c>
      <c r="B84634" t="s">
        <v>78711</v>
      </c>
    </row>
    <row r="84635" spans="1:2" x14ac:dyDescent="0.45">
      <c r="A84635">
        <v>10075717</v>
      </c>
      <c r="B84635" t="s">
        <v>78712</v>
      </c>
    </row>
    <row r="84636" spans="1:2" x14ac:dyDescent="0.45">
      <c r="A84636">
        <v>10091377</v>
      </c>
      <c r="B84636" t="s">
        <v>78713</v>
      </c>
    </row>
    <row r="84637" spans="1:2" x14ac:dyDescent="0.45">
      <c r="A84637">
        <v>10068635</v>
      </c>
      <c r="B84637" t="s">
        <v>45436</v>
      </c>
    </row>
    <row r="84638" spans="1:2" x14ac:dyDescent="0.45">
      <c r="A84638">
        <v>10003818</v>
      </c>
      <c r="B84638" t="s">
        <v>78714</v>
      </c>
    </row>
    <row r="84639" spans="1:2" x14ac:dyDescent="0.45">
      <c r="A84639">
        <v>10026142</v>
      </c>
      <c r="B84639" t="s">
        <v>78715</v>
      </c>
    </row>
    <row r="84640" spans="1:2" x14ac:dyDescent="0.45">
      <c r="A84640">
        <v>10010775</v>
      </c>
      <c r="B84640" t="s">
        <v>78716</v>
      </c>
    </row>
    <row r="84641" spans="1:2" x14ac:dyDescent="0.45">
      <c r="A84641">
        <v>10070751</v>
      </c>
      <c r="B84641" t="s">
        <v>31725</v>
      </c>
    </row>
    <row r="84642" spans="1:2" x14ac:dyDescent="0.45">
      <c r="A84642">
        <v>10015660</v>
      </c>
      <c r="B84642" t="s">
        <v>35745</v>
      </c>
    </row>
    <row r="84643" spans="1:2" x14ac:dyDescent="0.45">
      <c r="A84643">
        <v>10027923</v>
      </c>
      <c r="B84643" t="s">
        <v>78717</v>
      </c>
    </row>
    <row r="84644" spans="1:2" x14ac:dyDescent="0.45">
      <c r="A84644">
        <v>10074729</v>
      </c>
      <c r="B84644" t="s">
        <v>32652</v>
      </c>
    </row>
    <row r="84645" spans="1:2" x14ac:dyDescent="0.45">
      <c r="A84645">
        <v>10086716</v>
      </c>
      <c r="B84645" t="s">
        <v>78718</v>
      </c>
    </row>
    <row r="84646" spans="1:2" x14ac:dyDescent="0.45">
      <c r="A84646">
        <v>10078701</v>
      </c>
      <c r="B84646" t="s">
        <v>78719</v>
      </c>
    </row>
    <row r="84647" spans="1:2" x14ac:dyDescent="0.45">
      <c r="A84647">
        <v>10077864</v>
      </c>
      <c r="B84647" t="s">
        <v>78720</v>
      </c>
    </row>
    <row r="84648" spans="1:2" x14ac:dyDescent="0.45">
      <c r="A84648">
        <v>10032673</v>
      </c>
      <c r="B84648" t="s">
        <v>78721</v>
      </c>
    </row>
    <row r="84649" spans="1:2" x14ac:dyDescent="0.45">
      <c r="A84649">
        <v>10065047</v>
      </c>
      <c r="B84649" t="s">
        <v>78722</v>
      </c>
    </row>
    <row r="84650" spans="1:2" x14ac:dyDescent="0.45">
      <c r="A84650">
        <v>10088230</v>
      </c>
      <c r="B84650" t="s">
        <v>78723</v>
      </c>
    </row>
    <row r="84651" spans="1:2" x14ac:dyDescent="0.45">
      <c r="A84651">
        <v>10074858</v>
      </c>
      <c r="B84651" t="s">
        <v>78724</v>
      </c>
    </row>
    <row r="84652" spans="1:2" x14ac:dyDescent="0.45">
      <c r="A84652">
        <v>10048105</v>
      </c>
      <c r="B84652" t="s">
        <v>78725</v>
      </c>
    </row>
    <row r="84653" spans="1:2" x14ac:dyDescent="0.45">
      <c r="A84653">
        <v>10045247</v>
      </c>
      <c r="B84653" t="s">
        <v>78726</v>
      </c>
    </row>
    <row r="84654" spans="1:2" x14ac:dyDescent="0.45">
      <c r="A84654">
        <v>10018930</v>
      </c>
      <c r="B84654" t="s">
        <v>78727</v>
      </c>
    </row>
    <row r="84655" spans="1:2" x14ac:dyDescent="0.45">
      <c r="A84655">
        <v>10090478</v>
      </c>
      <c r="B84655" t="s">
        <v>78728</v>
      </c>
    </row>
    <row r="84656" spans="1:2" x14ac:dyDescent="0.45">
      <c r="A84656">
        <v>10036244</v>
      </c>
      <c r="B84656" t="s">
        <v>78729</v>
      </c>
    </row>
    <row r="84657" spans="1:2" x14ac:dyDescent="0.45">
      <c r="A84657">
        <v>10036247</v>
      </c>
      <c r="B84657" t="s">
        <v>78730</v>
      </c>
    </row>
    <row r="84658" spans="1:2" x14ac:dyDescent="0.45">
      <c r="A84658">
        <v>10090174</v>
      </c>
      <c r="B84658" t="s">
        <v>78731</v>
      </c>
    </row>
    <row r="84659" spans="1:2" x14ac:dyDescent="0.45">
      <c r="A84659">
        <v>10085225</v>
      </c>
      <c r="B84659" t="s">
        <v>78732</v>
      </c>
    </row>
    <row r="84660" spans="1:2" x14ac:dyDescent="0.45">
      <c r="A84660">
        <v>10081725</v>
      </c>
      <c r="B84660" t="s">
        <v>78733</v>
      </c>
    </row>
    <row r="84661" spans="1:2" x14ac:dyDescent="0.45">
      <c r="A84661">
        <v>10079160</v>
      </c>
      <c r="B84661" t="s">
        <v>57792</v>
      </c>
    </row>
    <row r="84662" spans="1:2" x14ac:dyDescent="0.45">
      <c r="A84662">
        <v>10025314</v>
      </c>
      <c r="B84662" t="s">
        <v>78734</v>
      </c>
    </row>
    <row r="84663" spans="1:2" x14ac:dyDescent="0.45">
      <c r="A84663">
        <v>10077089</v>
      </c>
      <c r="B84663" t="s">
        <v>78735</v>
      </c>
    </row>
    <row r="84664" spans="1:2" x14ac:dyDescent="0.45">
      <c r="A84664">
        <v>10065947</v>
      </c>
      <c r="B84664" t="s">
        <v>78736</v>
      </c>
    </row>
    <row r="84665" spans="1:2" x14ac:dyDescent="0.45">
      <c r="A84665">
        <v>10027584</v>
      </c>
      <c r="B84665" t="s">
        <v>78737</v>
      </c>
    </row>
    <row r="84666" spans="1:2" x14ac:dyDescent="0.45">
      <c r="A84666">
        <v>10072119</v>
      </c>
      <c r="B84666" t="s">
        <v>78738</v>
      </c>
    </row>
    <row r="84667" spans="1:2" x14ac:dyDescent="0.45">
      <c r="A84667">
        <v>90000537</v>
      </c>
      <c r="B84667" t="s">
        <v>78739</v>
      </c>
    </row>
    <row r="84668" spans="1:2" x14ac:dyDescent="0.45">
      <c r="A84668">
        <v>10079690</v>
      </c>
      <c r="B84668" t="s">
        <v>78740</v>
      </c>
    </row>
    <row r="84669" spans="1:2" x14ac:dyDescent="0.45">
      <c r="A84669">
        <v>10011816</v>
      </c>
      <c r="B84669" t="s">
        <v>78741</v>
      </c>
    </row>
    <row r="84670" spans="1:2" x14ac:dyDescent="0.45">
      <c r="A84670">
        <v>10065716</v>
      </c>
      <c r="B84670" t="s">
        <v>78742</v>
      </c>
    </row>
    <row r="84671" spans="1:2" x14ac:dyDescent="0.45">
      <c r="A84671">
        <v>10020883</v>
      </c>
      <c r="B84671" t="s">
        <v>78743</v>
      </c>
    </row>
    <row r="84672" spans="1:2" x14ac:dyDescent="0.45">
      <c r="A84672">
        <v>10008184</v>
      </c>
      <c r="B84672" t="s">
        <v>78744</v>
      </c>
    </row>
    <row r="84673" spans="1:2" x14ac:dyDescent="0.45">
      <c r="A84673">
        <v>10024032</v>
      </c>
      <c r="B84673" t="s">
        <v>78745</v>
      </c>
    </row>
    <row r="84674" spans="1:2" x14ac:dyDescent="0.45">
      <c r="A84674">
        <v>10064643</v>
      </c>
      <c r="B84674" t="s">
        <v>78746</v>
      </c>
    </row>
    <row r="84675" spans="1:2" x14ac:dyDescent="0.45">
      <c r="A84675">
        <v>10043260</v>
      </c>
      <c r="B84675" t="s">
        <v>78747</v>
      </c>
    </row>
    <row r="84676" spans="1:2" x14ac:dyDescent="0.45">
      <c r="A84676">
        <v>10051681</v>
      </c>
      <c r="B84676" t="s">
        <v>78748</v>
      </c>
    </row>
    <row r="84677" spans="1:2" x14ac:dyDescent="0.45">
      <c r="A84677">
        <v>10048987</v>
      </c>
      <c r="B84677" t="s">
        <v>78749</v>
      </c>
    </row>
    <row r="84678" spans="1:2" x14ac:dyDescent="0.45">
      <c r="A84678">
        <v>10079491</v>
      </c>
      <c r="B84678" t="s">
        <v>78750</v>
      </c>
    </row>
    <row r="84679" spans="1:2" x14ac:dyDescent="0.45">
      <c r="A84679">
        <v>10062525</v>
      </c>
      <c r="B84679" t="s">
        <v>78751</v>
      </c>
    </row>
    <row r="84680" spans="1:2" x14ac:dyDescent="0.45">
      <c r="A84680">
        <v>10050322</v>
      </c>
      <c r="B84680" t="s">
        <v>19722</v>
      </c>
    </row>
    <row r="84681" spans="1:2" x14ac:dyDescent="0.45">
      <c r="A84681">
        <v>10035807</v>
      </c>
      <c r="B84681" t="s">
        <v>23090</v>
      </c>
    </row>
    <row r="84682" spans="1:2" x14ac:dyDescent="0.45">
      <c r="A84682">
        <v>10071230</v>
      </c>
      <c r="B84682" t="s">
        <v>78752</v>
      </c>
    </row>
    <row r="84683" spans="1:2" x14ac:dyDescent="0.45">
      <c r="A84683">
        <v>10029230</v>
      </c>
      <c r="B84683" t="s">
        <v>78753</v>
      </c>
    </row>
    <row r="84684" spans="1:2" x14ac:dyDescent="0.45">
      <c r="A84684">
        <v>90000205</v>
      </c>
      <c r="B84684" t="s">
        <v>78754</v>
      </c>
    </row>
    <row r="84685" spans="1:2" x14ac:dyDescent="0.45">
      <c r="A84685">
        <v>10064015</v>
      </c>
      <c r="B84685" t="s">
        <v>50471</v>
      </c>
    </row>
    <row r="84686" spans="1:2" x14ac:dyDescent="0.45">
      <c r="A84686">
        <v>10018656</v>
      </c>
      <c r="B84686" t="s">
        <v>78755</v>
      </c>
    </row>
    <row r="84687" spans="1:2" x14ac:dyDescent="0.45">
      <c r="A84687">
        <v>10033325</v>
      </c>
      <c r="B84687" t="s">
        <v>78756</v>
      </c>
    </row>
    <row r="84688" spans="1:2" x14ac:dyDescent="0.45">
      <c r="A84688">
        <v>10092178</v>
      </c>
      <c r="B84688" t="s">
        <v>78757</v>
      </c>
    </row>
    <row r="84689" spans="1:2" x14ac:dyDescent="0.45">
      <c r="A84689">
        <v>10034340</v>
      </c>
      <c r="B84689" t="s">
        <v>78758</v>
      </c>
    </row>
    <row r="84690" spans="1:2" x14ac:dyDescent="0.45">
      <c r="A84690">
        <v>10087739</v>
      </c>
      <c r="B84690" t="s">
        <v>70850</v>
      </c>
    </row>
    <row r="84691" spans="1:2" x14ac:dyDescent="0.45">
      <c r="A84691">
        <v>10026094</v>
      </c>
      <c r="B84691" t="s">
        <v>78759</v>
      </c>
    </row>
    <row r="84692" spans="1:2" x14ac:dyDescent="0.45">
      <c r="A84692">
        <v>10050240</v>
      </c>
      <c r="B84692" t="s">
        <v>78760</v>
      </c>
    </row>
    <row r="84693" spans="1:2" x14ac:dyDescent="0.45">
      <c r="A84693">
        <v>10004916</v>
      </c>
      <c r="B84693" t="s">
        <v>78761</v>
      </c>
    </row>
    <row r="84694" spans="1:2" x14ac:dyDescent="0.45">
      <c r="A84694">
        <v>10063164</v>
      </c>
      <c r="B84694" t="s">
        <v>33660</v>
      </c>
    </row>
    <row r="84695" spans="1:2" x14ac:dyDescent="0.45">
      <c r="A84695">
        <v>10027972</v>
      </c>
      <c r="B84695" t="s">
        <v>78762</v>
      </c>
    </row>
    <row r="84696" spans="1:2" x14ac:dyDescent="0.45">
      <c r="A84696">
        <v>10003454</v>
      </c>
      <c r="B84696" t="s">
        <v>78763</v>
      </c>
    </row>
    <row r="84697" spans="1:2" x14ac:dyDescent="0.45">
      <c r="A84697">
        <v>10086291</v>
      </c>
      <c r="B84697" t="s">
        <v>47716</v>
      </c>
    </row>
    <row r="84698" spans="1:2" x14ac:dyDescent="0.45">
      <c r="A84698">
        <v>10061510</v>
      </c>
      <c r="B84698" t="s">
        <v>78764</v>
      </c>
    </row>
    <row r="84699" spans="1:2" x14ac:dyDescent="0.45">
      <c r="A84699">
        <v>10068303</v>
      </c>
      <c r="B84699" t="s">
        <v>78765</v>
      </c>
    </row>
    <row r="84700" spans="1:2" x14ac:dyDescent="0.45">
      <c r="A84700">
        <v>10051272</v>
      </c>
      <c r="B84700" t="s">
        <v>78766</v>
      </c>
    </row>
    <row r="84701" spans="1:2" x14ac:dyDescent="0.45">
      <c r="A84701">
        <v>10017703</v>
      </c>
      <c r="B84701" t="s">
        <v>78767</v>
      </c>
    </row>
    <row r="84702" spans="1:2" x14ac:dyDescent="0.45">
      <c r="A84702">
        <v>90000428</v>
      </c>
      <c r="B84702" t="s">
        <v>78768</v>
      </c>
    </row>
    <row r="84703" spans="1:2" x14ac:dyDescent="0.45">
      <c r="A84703">
        <v>10029400</v>
      </c>
      <c r="B84703" t="s">
        <v>78769</v>
      </c>
    </row>
    <row r="84704" spans="1:2" x14ac:dyDescent="0.45">
      <c r="A84704">
        <v>10006214</v>
      </c>
      <c r="B84704" t="s">
        <v>78252</v>
      </c>
    </row>
    <row r="84705" spans="1:2" x14ac:dyDescent="0.45">
      <c r="A84705">
        <v>10004088</v>
      </c>
      <c r="B84705" t="s">
        <v>78770</v>
      </c>
    </row>
    <row r="84706" spans="1:2" x14ac:dyDescent="0.45">
      <c r="A84706">
        <v>10064963</v>
      </c>
      <c r="B84706" t="s">
        <v>42724</v>
      </c>
    </row>
    <row r="84707" spans="1:2" x14ac:dyDescent="0.45">
      <c r="A84707">
        <v>10051581</v>
      </c>
      <c r="B84707" t="s">
        <v>78771</v>
      </c>
    </row>
    <row r="84708" spans="1:2" x14ac:dyDescent="0.45">
      <c r="A84708">
        <v>10040807</v>
      </c>
      <c r="B84708" t="s">
        <v>78772</v>
      </c>
    </row>
    <row r="84709" spans="1:2" x14ac:dyDescent="0.45">
      <c r="A84709">
        <v>10072208</v>
      </c>
      <c r="B84709" t="s">
        <v>78773</v>
      </c>
    </row>
    <row r="84710" spans="1:2" x14ac:dyDescent="0.45">
      <c r="A84710">
        <v>10047334</v>
      </c>
      <c r="B84710" t="s">
        <v>78774</v>
      </c>
    </row>
    <row r="84711" spans="1:2" x14ac:dyDescent="0.45">
      <c r="A84711">
        <v>10064701</v>
      </c>
      <c r="B84711" t="s">
        <v>78775</v>
      </c>
    </row>
    <row r="84712" spans="1:2" x14ac:dyDescent="0.45">
      <c r="A84712">
        <v>10009008</v>
      </c>
      <c r="B84712" t="s">
        <v>78776</v>
      </c>
    </row>
    <row r="84713" spans="1:2" x14ac:dyDescent="0.45">
      <c r="A84713">
        <v>10062429</v>
      </c>
      <c r="B84713" t="s">
        <v>78777</v>
      </c>
    </row>
    <row r="84714" spans="1:2" x14ac:dyDescent="0.45">
      <c r="A84714">
        <v>10023266</v>
      </c>
      <c r="B84714" t="s">
        <v>78778</v>
      </c>
    </row>
    <row r="84715" spans="1:2" x14ac:dyDescent="0.45">
      <c r="A84715">
        <v>10028329</v>
      </c>
      <c r="B84715" t="s">
        <v>78779</v>
      </c>
    </row>
    <row r="84716" spans="1:2" x14ac:dyDescent="0.45">
      <c r="A84716">
        <v>10042724</v>
      </c>
      <c r="B84716" t="s">
        <v>78780</v>
      </c>
    </row>
    <row r="84717" spans="1:2" x14ac:dyDescent="0.45">
      <c r="A84717">
        <v>10014877</v>
      </c>
      <c r="B84717" t="s">
        <v>63233</v>
      </c>
    </row>
    <row r="84718" spans="1:2" x14ac:dyDescent="0.45">
      <c r="A84718">
        <v>10017101</v>
      </c>
      <c r="B84718" t="s">
        <v>78781</v>
      </c>
    </row>
    <row r="84719" spans="1:2" x14ac:dyDescent="0.45">
      <c r="A84719">
        <v>10007978</v>
      </c>
      <c r="B84719" t="s">
        <v>58892</v>
      </c>
    </row>
    <row r="84720" spans="1:2" x14ac:dyDescent="0.45">
      <c r="A84720">
        <v>10043910</v>
      </c>
      <c r="B84720" t="s">
        <v>31767</v>
      </c>
    </row>
    <row r="84721" spans="1:2" x14ac:dyDescent="0.45">
      <c r="A84721">
        <v>90000112</v>
      </c>
      <c r="B84721" t="s">
        <v>78782</v>
      </c>
    </row>
    <row r="84722" spans="1:2" x14ac:dyDescent="0.45">
      <c r="A84722">
        <v>10054075</v>
      </c>
      <c r="B84722" t="s">
        <v>78783</v>
      </c>
    </row>
    <row r="84723" spans="1:2" x14ac:dyDescent="0.45">
      <c r="A84723">
        <v>10081576</v>
      </c>
      <c r="B84723" t="s">
        <v>78784</v>
      </c>
    </row>
    <row r="84724" spans="1:2" x14ac:dyDescent="0.45">
      <c r="A84724">
        <v>10043801</v>
      </c>
      <c r="B84724" t="s">
        <v>32251</v>
      </c>
    </row>
    <row r="84725" spans="1:2" x14ac:dyDescent="0.45">
      <c r="A84725">
        <v>10003122</v>
      </c>
      <c r="B84725" t="s">
        <v>78785</v>
      </c>
    </row>
    <row r="84726" spans="1:2" x14ac:dyDescent="0.45">
      <c r="A84726">
        <v>10021432</v>
      </c>
      <c r="B84726" t="s">
        <v>78786</v>
      </c>
    </row>
    <row r="84727" spans="1:2" x14ac:dyDescent="0.45">
      <c r="A84727">
        <v>10081361</v>
      </c>
      <c r="B84727" t="s">
        <v>78787</v>
      </c>
    </row>
    <row r="84728" spans="1:2" x14ac:dyDescent="0.45">
      <c r="A84728">
        <v>10028502</v>
      </c>
      <c r="B84728" t="s">
        <v>78788</v>
      </c>
    </row>
    <row r="84729" spans="1:2" x14ac:dyDescent="0.45">
      <c r="A84729">
        <v>10063636</v>
      </c>
      <c r="B84729" t="s">
        <v>78789</v>
      </c>
    </row>
    <row r="84730" spans="1:2" x14ac:dyDescent="0.45">
      <c r="A84730">
        <v>10050129</v>
      </c>
      <c r="B84730" t="s">
        <v>78790</v>
      </c>
    </row>
    <row r="84731" spans="1:2" x14ac:dyDescent="0.45">
      <c r="A84731">
        <v>10047579</v>
      </c>
      <c r="B84731" t="s">
        <v>78791</v>
      </c>
    </row>
    <row r="84732" spans="1:2" x14ac:dyDescent="0.45">
      <c r="A84732">
        <v>10030610</v>
      </c>
      <c r="B84732" t="s">
        <v>78792</v>
      </c>
    </row>
    <row r="84733" spans="1:2" x14ac:dyDescent="0.45">
      <c r="A84733">
        <v>10025742</v>
      </c>
      <c r="B84733" t="s">
        <v>78793</v>
      </c>
    </row>
    <row r="84734" spans="1:2" x14ac:dyDescent="0.45">
      <c r="A84734">
        <v>10035766</v>
      </c>
      <c r="B84734" t="s">
        <v>78794</v>
      </c>
    </row>
    <row r="84735" spans="1:2" x14ac:dyDescent="0.45">
      <c r="A84735">
        <v>10036591</v>
      </c>
      <c r="B84735" t="s">
        <v>78795</v>
      </c>
    </row>
    <row r="84736" spans="1:2" x14ac:dyDescent="0.45">
      <c r="A84736">
        <v>10078058</v>
      </c>
      <c r="B84736" t="s">
        <v>78796</v>
      </c>
    </row>
    <row r="84737" spans="1:2" x14ac:dyDescent="0.45">
      <c r="A84737">
        <v>10074313</v>
      </c>
      <c r="B84737" t="s">
        <v>78797</v>
      </c>
    </row>
    <row r="84738" spans="1:2" x14ac:dyDescent="0.45">
      <c r="A84738">
        <v>10068287</v>
      </c>
      <c r="B84738" t="s">
        <v>78798</v>
      </c>
    </row>
    <row r="84739" spans="1:2" x14ac:dyDescent="0.45">
      <c r="A84739">
        <v>10073392</v>
      </c>
      <c r="B84739" t="s">
        <v>78799</v>
      </c>
    </row>
    <row r="84740" spans="1:2" x14ac:dyDescent="0.45">
      <c r="A84740">
        <v>10089792</v>
      </c>
      <c r="B84740" t="s">
        <v>78800</v>
      </c>
    </row>
    <row r="84741" spans="1:2" x14ac:dyDescent="0.45">
      <c r="A84741">
        <v>10063921</v>
      </c>
      <c r="B84741" t="s">
        <v>28844</v>
      </c>
    </row>
    <row r="84742" spans="1:2" x14ac:dyDescent="0.45">
      <c r="A84742">
        <v>10053388</v>
      </c>
      <c r="B84742" t="s">
        <v>78801</v>
      </c>
    </row>
    <row r="84743" spans="1:2" x14ac:dyDescent="0.45">
      <c r="A84743">
        <v>10023550</v>
      </c>
      <c r="B84743" t="s">
        <v>78802</v>
      </c>
    </row>
    <row r="84744" spans="1:2" x14ac:dyDescent="0.45">
      <c r="A84744">
        <v>10052344</v>
      </c>
      <c r="B84744" t="s">
        <v>28606</v>
      </c>
    </row>
    <row r="84745" spans="1:2" x14ac:dyDescent="0.45">
      <c r="A84745">
        <v>90000713</v>
      </c>
      <c r="B84745" t="s">
        <v>78803</v>
      </c>
    </row>
    <row r="84746" spans="1:2" x14ac:dyDescent="0.45">
      <c r="A84746">
        <v>10002731</v>
      </c>
      <c r="B84746" t="s">
        <v>78804</v>
      </c>
    </row>
    <row r="84747" spans="1:2" x14ac:dyDescent="0.45">
      <c r="A84747">
        <v>10010627</v>
      </c>
      <c r="B84747" t="s">
        <v>78805</v>
      </c>
    </row>
    <row r="84748" spans="1:2" x14ac:dyDescent="0.45">
      <c r="A84748">
        <v>10061802</v>
      </c>
      <c r="B84748" t="s">
        <v>33883</v>
      </c>
    </row>
    <row r="84749" spans="1:2" x14ac:dyDescent="0.45">
      <c r="A84749">
        <v>10085103</v>
      </c>
      <c r="B84749" t="s">
        <v>78806</v>
      </c>
    </row>
    <row r="84750" spans="1:2" x14ac:dyDescent="0.45">
      <c r="A84750">
        <v>10066152</v>
      </c>
      <c r="B84750" t="s">
        <v>78807</v>
      </c>
    </row>
    <row r="84751" spans="1:2" x14ac:dyDescent="0.45">
      <c r="A84751">
        <v>10001984</v>
      </c>
      <c r="B84751" t="s">
        <v>78808</v>
      </c>
    </row>
    <row r="84752" spans="1:2" x14ac:dyDescent="0.45">
      <c r="A84752">
        <v>10005661</v>
      </c>
      <c r="B84752" t="s">
        <v>21460</v>
      </c>
    </row>
    <row r="84753" spans="1:2" x14ac:dyDescent="0.45">
      <c r="A84753">
        <v>90000489</v>
      </c>
      <c r="B84753" t="s">
        <v>78809</v>
      </c>
    </row>
    <row r="84754" spans="1:2" x14ac:dyDescent="0.45">
      <c r="A84754">
        <v>10004633</v>
      </c>
      <c r="B84754" t="s">
        <v>78810</v>
      </c>
    </row>
    <row r="84755" spans="1:2" x14ac:dyDescent="0.45">
      <c r="A84755">
        <v>10044739</v>
      </c>
      <c r="B84755" t="s">
        <v>78811</v>
      </c>
    </row>
    <row r="84756" spans="1:2" x14ac:dyDescent="0.45">
      <c r="A84756">
        <v>10052341</v>
      </c>
      <c r="B84756" t="s">
        <v>28606</v>
      </c>
    </row>
    <row r="84757" spans="1:2" x14ac:dyDescent="0.45">
      <c r="A84757">
        <v>10087898</v>
      </c>
      <c r="B84757" t="s">
        <v>78812</v>
      </c>
    </row>
    <row r="84758" spans="1:2" x14ac:dyDescent="0.45">
      <c r="A84758">
        <v>10086030</v>
      </c>
      <c r="B84758" t="s">
        <v>78813</v>
      </c>
    </row>
    <row r="84759" spans="1:2" x14ac:dyDescent="0.45">
      <c r="A84759">
        <v>10021861</v>
      </c>
      <c r="B84759" t="s">
        <v>78814</v>
      </c>
    </row>
    <row r="84760" spans="1:2" x14ac:dyDescent="0.45">
      <c r="A84760">
        <v>10038281</v>
      </c>
      <c r="B84760" t="s">
        <v>78815</v>
      </c>
    </row>
    <row r="84761" spans="1:2" x14ac:dyDescent="0.45">
      <c r="A84761">
        <v>10004909</v>
      </c>
      <c r="B84761" t="s">
        <v>78816</v>
      </c>
    </row>
    <row r="84762" spans="1:2" x14ac:dyDescent="0.45">
      <c r="A84762">
        <v>10039605</v>
      </c>
      <c r="B84762" t="s">
        <v>78817</v>
      </c>
    </row>
    <row r="84763" spans="1:2" x14ac:dyDescent="0.45">
      <c r="A84763">
        <v>10001949</v>
      </c>
      <c r="B84763" t="s">
        <v>78818</v>
      </c>
    </row>
    <row r="84764" spans="1:2" x14ac:dyDescent="0.45">
      <c r="A84764">
        <v>10039907</v>
      </c>
      <c r="B84764" t="s">
        <v>78819</v>
      </c>
    </row>
    <row r="84765" spans="1:2" x14ac:dyDescent="0.45">
      <c r="A84765">
        <v>10050639</v>
      </c>
      <c r="B84765" t="s">
        <v>78820</v>
      </c>
    </row>
    <row r="84766" spans="1:2" x14ac:dyDescent="0.45">
      <c r="A84766">
        <v>10068674</v>
      </c>
      <c r="B84766" t="s">
        <v>78821</v>
      </c>
    </row>
    <row r="84767" spans="1:2" x14ac:dyDescent="0.45">
      <c r="A84767">
        <v>10078288</v>
      </c>
      <c r="B84767" t="s">
        <v>78822</v>
      </c>
    </row>
    <row r="84768" spans="1:2" x14ac:dyDescent="0.45">
      <c r="A84768">
        <v>10074171</v>
      </c>
      <c r="B84768" t="s">
        <v>78823</v>
      </c>
    </row>
    <row r="84769" spans="1:2" x14ac:dyDescent="0.45">
      <c r="A84769">
        <v>10076541</v>
      </c>
      <c r="B84769" t="s">
        <v>78824</v>
      </c>
    </row>
    <row r="84770" spans="1:2" x14ac:dyDescent="0.45">
      <c r="A84770">
        <v>10019768</v>
      </c>
      <c r="B84770" t="s">
        <v>78825</v>
      </c>
    </row>
    <row r="84771" spans="1:2" x14ac:dyDescent="0.45">
      <c r="A84771">
        <v>10039296</v>
      </c>
      <c r="B84771" t="s">
        <v>52578</v>
      </c>
    </row>
    <row r="84772" spans="1:2" x14ac:dyDescent="0.45">
      <c r="A84772">
        <v>10080929</v>
      </c>
      <c r="B84772" t="s">
        <v>78826</v>
      </c>
    </row>
    <row r="84773" spans="1:2" x14ac:dyDescent="0.45">
      <c r="A84773">
        <v>10038874</v>
      </c>
      <c r="B84773" t="s">
        <v>78827</v>
      </c>
    </row>
    <row r="84774" spans="1:2" x14ac:dyDescent="0.45">
      <c r="A84774">
        <v>10085608</v>
      </c>
      <c r="B84774" t="s">
        <v>78828</v>
      </c>
    </row>
    <row r="84775" spans="1:2" x14ac:dyDescent="0.45">
      <c r="A84775">
        <v>10034100</v>
      </c>
      <c r="B84775" t="s">
        <v>78829</v>
      </c>
    </row>
    <row r="84776" spans="1:2" x14ac:dyDescent="0.45">
      <c r="A84776">
        <v>10067307</v>
      </c>
      <c r="B84776" t="s">
        <v>35620</v>
      </c>
    </row>
    <row r="84777" spans="1:2" x14ac:dyDescent="0.45">
      <c r="A84777">
        <v>10091841</v>
      </c>
      <c r="B84777" t="s">
        <v>78830</v>
      </c>
    </row>
    <row r="84778" spans="1:2" x14ac:dyDescent="0.45">
      <c r="A84778">
        <v>10006859</v>
      </c>
      <c r="B84778" t="s">
        <v>78831</v>
      </c>
    </row>
    <row r="84779" spans="1:2" x14ac:dyDescent="0.45">
      <c r="A84779">
        <v>10091878</v>
      </c>
      <c r="B84779" t="s">
        <v>49475</v>
      </c>
    </row>
    <row r="84780" spans="1:2" x14ac:dyDescent="0.45">
      <c r="A84780">
        <v>10066803</v>
      </c>
      <c r="B84780" t="s">
        <v>78832</v>
      </c>
    </row>
    <row r="84781" spans="1:2" x14ac:dyDescent="0.45">
      <c r="A84781">
        <v>10070537</v>
      </c>
      <c r="B84781" t="s">
        <v>78833</v>
      </c>
    </row>
    <row r="84782" spans="1:2" x14ac:dyDescent="0.45">
      <c r="A84782">
        <v>10077124</v>
      </c>
      <c r="B84782" t="s">
        <v>43831</v>
      </c>
    </row>
    <row r="84783" spans="1:2" x14ac:dyDescent="0.45">
      <c r="A84783">
        <v>10000320</v>
      </c>
      <c r="B84783" t="s">
        <v>78834</v>
      </c>
    </row>
    <row r="84784" spans="1:2" x14ac:dyDescent="0.45">
      <c r="A84784">
        <v>10037015</v>
      </c>
      <c r="B84784" t="s">
        <v>78835</v>
      </c>
    </row>
    <row r="84785" spans="1:2" x14ac:dyDescent="0.45">
      <c r="A84785">
        <v>10009286</v>
      </c>
      <c r="B84785" t="s">
        <v>78836</v>
      </c>
    </row>
    <row r="84786" spans="1:2" x14ac:dyDescent="0.45">
      <c r="A84786">
        <v>10087458</v>
      </c>
      <c r="B84786" t="s">
        <v>78837</v>
      </c>
    </row>
    <row r="84787" spans="1:2" x14ac:dyDescent="0.45">
      <c r="A84787">
        <v>10054114</v>
      </c>
      <c r="B84787" t="s">
        <v>78838</v>
      </c>
    </row>
    <row r="84788" spans="1:2" x14ac:dyDescent="0.45">
      <c r="A84788">
        <v>10022613</v>
      </c>
      <c r="B84788" t="s">
        <v>78839</v>
      </c>
    </row>
    <row r="84789" spans="1:2" x14ac:dyDescent="0.45">
      <c r="A84789">
        <v>10046611</v>
      </c>
      <c r="B84789" t="s">
        <v>78840</v>
      </c>
    </row>
    <row r="84790" spans="1:2" x14ac:dyDescent="0.45">
      <c r="A84790">
        <v>10075456</v>
      </c>
      <c r="B84790" t="s">
        <v>29434</v>
      </c>
    </row>
    <row r="84791" spans="1:2" x14ac:dyDescent="0.45">
      <c r="A84791">
        <v>10013258</v>
      </c>
      <c r="B84791" t="s">
        <v>78841</v>
      </c>
    </row>
    <row r="84792" spans="1:2" x14ac:dyDescent="0.45">
      <c r="A84792">
        <v>10003419</v>
      </c>
      <c r="B84792" t="s">
        <v>78842</v>
      </c>
    </row>
    <row r="84793" spans="1:2" x14ac:dyDescent="0.45">
      <c r="A84793">
        <v>10032542</v>
      </c>
      <c r="B84793" t="s">
        <v>78843</v>
      </c>
    </row>
    <row r="84794" spans="1:2" x14ac:dyDescent="0.45">
      <c r="A84794">
        <v>10042981</v>
      </c>
      <c r="B84794" t="s">
        <v>78844</v>
      </c>
    </row>
    <row r="84795" spans="1:2" x14ac:dyDescent="0.45">
      <c r="A84795">
        <v>10071477</v>
      </c>
      <c r="B84795" t="s">
        <v>78845</v>
      </c>
    </row>
    <row r="84796" spans="1:2" x14ac:dyDescent="0.45">
      <c r="A84796">
        <v>10016864</v>
      </c>
      <c r="B84796" t="s">
        <v>38660</v>
      </c>
    </row>
    <row r="84797" spans="1:2" x14ac:dyDescent="0.45">
      <c r="A84797">
        <v>10067531</v>
      </c>
      <c r="B84797" t="s">
        <v>78846</v>
      </c>
    </row>
    <row r="84798" spans="1:2" x14ac:dyDescent="0.45">
      <c r="A84798">
        <v>10067819</v>
      </c>
      <c r="B84798" t="s">
        <v>78847</v>
      </c>
    </row>
    <row r="84799" spans="1:2" x14ac:dyDescent="0.45">
      <c r="A84799">
        <v>10077682</v>
      </c>
      <c r="B84799" t="s">
        <v>78848</v>
      </c>
    </row>
    <row r="84800" spans="1:2" x14ac:dyDescent="0.45">
      <c r="A84800">
        <v>10007993</v>
      </c>
      <c r="B84800" t="s">
        <v>78849</v>
      </c>
    </row>
    <row r="84801" spans="1:2" x14ac:dyDescent="0.45">
      <c r="A84801">
        <v>10070921</v>
      </c>
      <c r="B84801" t="s">
        <v>78850</v>
      </c>
    </row>
    <row r="84802" spans="1:2" x14ac:dyDescent="0.45">
      <c r="A84802">
        <v>90000731</v>
      </c>
      <c r="B84802" t="s">
        <v>78851</v>
      </c>
    </row>
    <row r="84803" spans="1:2" x14ac:dyDescent="0.45">
      <c r="A84803">
        <v>10021224</v>
      </c>
      <c r="B84803" t="s">
        <v>78852</v>
      </c>
    </row>
    <row r="84804" spans="1:2" x14ac:dyDescent="0.45">
      <c r="A84804">
        <v>10064039</v>
      </c>
      <c r="B84804" t="s">
        <v>25647</v>
      </c>
    </row>
    <row r="84805" spans="1:2" x14ac:dyDescent="0.45">
      <c r="A84805">
        <v>10075363</v>
      </c>
      <c r="B84805" t="s">
        <v>78853</v>
      </c>
    </row>
    <row r="84806" spans="1:2" x14ac:dyDescent="0.45">
      <c r="A84806">
        <v>10038940</v>
      </c>
      <c r="B84806" t="s">
        <v>78854</v>
      </c>
    </row>
    <row r="84807" spans="1:2" x14ac:dyDescent="0.45">
      <c r="A84807">
        <v>10088826</v>
      </c>
      <c r="B84807" t="s">
        <v>78855</v>
      </c>
    </row>
    <row r="84808" spans="1:2" x14ac:dyDescent="0.45">
      <c r="A84808">
        <v>10085776</v>
      </c>
      <c r="B84808" t="s">
        <v>78856</v>
      </c>
    </row>
    <row r="84809" spans="1:2" x14ac:dyDescent="0.45">
      <c r="A84809">
        <v>10010714</v>
      </c>
      <c r="B84809" t="s">
        <v>78857</v>
      </c>
    </row>
    <row r="84810" spans="1:2" x14ac:dyDescent="0.45">
      <c r="A84810">
        <v>10092059</v>
      </c>
      <c r="B84810" t="s">
        <v>78858</v>
      </c>
    </row>
    <row r="84811" spans="1:2" x14ac:dyDescent="0.45">
      <c r="A84811">
        <v>10054756</v>
      </c>
      <c r="B84811" t="s">
        <v>78859</v>
      </c>
    </row>
    <row r="84812" spans="1:2" x14ac:dyDescent="0.45">
      <c r="A84812">
        <v>10090856</v>
      </c>
      <c r="B84812" t="s">
        <v>78860</v>
      </c>
    </row>
    <row r="84813" spans="1:2" x14ac:dyDescent="0.45">
      <c r="A84813">
        <v>10015278</v>
      </c>
      <c r="B84813" t="s">
        <v>76587</v>
      </c>
    </row>
    <row r="84814" spans="1:2" x14ac:dyDescent="0.45">
      <c r="A84814">
        <v>10002929</v>
      </c>
      <c r="B84814" t="s">
        <v>78861</v>
      </c>
    </row>
    <row r="84815" spans="1:2" x14ac:dyDescent="0.45">
      <c r="A84815">
        <v>10003656</v>
      </c>
      <c r="B84815" t="s">
        <v>78862</v>
      </c>
    </row>
    <row r="84816" spans="1:2" x14ac:dyDescent="0.45">
      <c r="A84816">
        <v>10045816</v>
      </c>
      <c r="B84816" t="s">
        <v>78863</v>
      </c>
    </row>
    <row r="84817" spans="1:2" x14ac:dyDescent="0.45">
      <c r="A84817">
        <v>10028825</v>
      </c>
      <c r="B84817" t="s">
        <v>78864</v>
      </c>
    </row>
    <row r="84818" spans="1:2" x14ac:dyDescent="0.45">
      <c r="A84818">
        <v>10003608</v>
      </c>
      <c r="B84818" t="s">
        <v>78865</v>
      </c>
    </row>
    <row r="84819" spans="1:2" x14ac:dyDescent="0.45">
      <c r="A84819">
        <v>10032208</v>
      </c>
      <c r="B84819" t="s">
        <v>78866</v>
      </c>
    </row>
    <row r="84820" spans="1:2" x14ac:dyDescent="0.45">
      <c r="A84820">
        <v>10040705</v>
      </c>
      <c r="B84820" t="s">
        <v>78867</v>
      </c>
    </row>
    <row r="84821" spans="1:2" x14ac:dyDescent="0.45">
      <c r="A84821">
        <v>10072613</v>
      </c>
      <c r="B84821" t="s">
        <v>78868</v>
      </c>
    </row>
    <row r="84822" spans="1:2" x14ac:dyDescent="0.45">
      <c r="A84822">
        <v>10079944</v>
      </c>
      <c r="B84822" t="s">
        <v>78869</v>
      </c>
    </row>
    <row r="84823" spans="1:2" x14ac:dyDescent="0.45">
      <c r="A84823">
        <v>10053243</v>
      </c>
      <c r="B84823" t="s">
        <v>78870</v>
      </c>
    </row>
    <row r="84824" spans="1:2" x14ac:dyDescent="0.45">
      <c r="A84824">
        <v>10004309</v>
      </c>
      <c r="B84824" t="s">
        <v>78871</v>
      </c>
    </row>
    <row r="84825" spans="1:2" x14ac:dyDescent="0.45">
      <c r="A84825">
        <v>10016784</v>
      </c>
      <c r="B84825" t="s">
        <v>78872</v>
      </c>
    </row>
    <row r="84826" spans="1:2" x14ac:dyDescent="0.45">
      <c r="A84826">
        <v>10064017</v>
      </c>
      <c r="B84826" t="s">
        <v>78873</v>
      </c>
    </row>
    <row r="84827" spans="1:2" x14ac:dyDescent="0.45">
      <c r="A84827">
        <v>10028762</v>
      </c>
      <c r="B84827" t="s">
        <v>78874</v>
      </c>
    </row>
    <row r="84828" spans="1:2" x14ac:dyDescent="0.45">
      <c r="A84828">
        <v>10020332</v>
      </c>
      <c r="B84828" t="s">
        <v>34597</v>
      </c>
    </row>
    <row r="84829" spans="1:2" x14ac:dyDescent="0.45">
      <c r="A84829">
        <v>10067776</v>
      </c>
      <c r="B84829" t="s">
        <v>41435</v>
      </c>
    </row>
    <row r="84830" spans="1:2" x14ac:dyDescent="0.45">
      <c r="A84830">
        <v>10042081</v>
      </c>
      <c r="B84830" t="s">
        <v>78875</v>
      </c>
    </row>
    <row r="84831" spans="1:2" x14ac:dyDescent="0.45">
      <c r="A84831">
        <v>10010408</v>
      </c>
      <c r="B84831" t="s">
        <v>78876</v>
      </c>
    </row>
    <row r="84832" spans="1:2" x14ac:dyDescent="0.45">
      <c r="A84832">
        <v>10028908</v>
      </c>
      <c r="B84832" t="s">
        <v>78877</v>
      </c>
    </row>
    <row r="84833" spans="1:2" x14ac:dyDescent="0.45">
      <c r="A84833">
        <v>10050313</v>
      </c>
      <c r="B84833" t="s">
        <v>78878</v>
      </c>
    </row>
    <row r="84834" spans="1:2" x14ac:dyDescent="0.45">
      <c r="A84834">
        <v>10074167</v>
      </c>
      <c r="B84834" t="s">
        <v>78879</v>
      </c>
    </row>
    <row r="84835" spans="1:2" x14ac:dyDescent="0.45">
      <c r="A84835">
        <v>10073882</v>
      </c>
      <c r="B84835" t="s">
        <v>78880</v>
      </c>
    </row>
    <row r="84836" spans="1:2" x14ac:dyDescent="0.45">
      <c r="A84836">
        <v>10008771</v>
      </c>
      <c r="B84836" t="s">
        <v>78881</v>
      </c>
    </row>
    <row r="84837" spans="1:2" x14ac:dyDescent="0.45">
      <c r="A84837">
        <v>10063761</v>
      </c>
      <c r="B84837" t="s">
        <v>78882</v>
      </c>
    </row>
    <row r="84838" spans="1:2" x14ac:dyDescent="0.45">
      <c r="A84838">
        <v>10084545</v>
      </c>
      <c r="B84838" t="s">
        <v>14788</v>
      </c>
    </row>
    <row r="84839" spans="1:2" x14ac:dyDescent="0.45">
      <c r="A84839">
        <v>10080799</v>
      </c>
      <c r="B84839" t="s">
        <v>78883</v>
      </c>
    </row>
    <row r="84840" spans="1:2" x14ac:dyDescent="0.45">
      <c r="A84840">
        <v>10064968</v>
      </c>
      <c r="B84840" t="s">
        <v>40852</v>
      </c>
    </row>
    <row r="84841" spans="1:2" x14ac:dyDescent="0.45">
      <c r="A84841">
        <v>10040056</v>
      </c>
      <c r="B84841" t="s">
        <v>78884</v>
      </c>
    </row>
    <row r="84842" spans="1:2" x14ac:dyDescent="0.45">
      <c r="A84842">
        <v>10057138</v>
      </c>
      <c r="B84842" t="s">
        <v>78885</v>
      </c>
    </row>
    <row r="84843" spans="1:2" x14ac:dyDescent="0.45">
      <c r="A84843">
        <v>10085045</v>
      </c>
      <c r="B84843" t="s">
        <v>78886</v>
      </c>
    </row>
    <row r="84844" spans="1:2" x14ac:dyDescent="0.45">
      <c r="A84844">
        <v>10083828</v>
      </c>
      <c r="B84844" t="s">
        <v>78887</v>
      </c>
    </row>
    <row r="84845" spans="1:2" x14ac:dyDescent="0.45">
      <c r="A84845">
        <v>10073998</v>
      </c>
      <c r="B84845" t="s">
        <v>78888</v>
      </c>
    </row>
    <row r="84846" spans="1:2" x14ac:dyDescent="0.45">
      <c r="A84846">
        <v>10034196</v>
      </c>
      <c r="B84846" t="s">
        <v>78889</v>
      </c>
    </row>
    <row r="84847" spans="1:2" x14ac:dyDescent="0.45">
      <c r="A84847">
        <v>10017734</v>
      </c>
      <c r="B84847" t="s">
        <v>78890</v>
      </c>
    </row>
    <row r="84848" spans="1:2" x14ac:dyDescent="0.45">
      <c r="A84848">
        <v>10042907</v>
      </c>
      <c r="B84848" t="s">
        <v>78891</v>
      </c>
    </row>
    <row r="84849" spans="1:2" x14ac:dyDescent="0.45">
      <c r="A84849">
        <v>10066569</v>
      </c>
      <c r="B84849" t="s">
        <v>78892</v>
      </c>
    </row>
    <row r="84850" spans="1:2" x14ac:dyDescent="0.45">
      <c r="A84850">
        <v>10055253</v>
      </c>
      <c r="B84850" t="s">
        <v>78893</v>
      </c>
    </row>
    <row r="84851" spans="1:2" x14ac:dyDescent="0.45">
      <c r="A84851">
        <v>10072266</v>
      </c>
      <c r="B84851" t="s">
        <v>78894</v>
      </c>
    </row>
    <row r="84852" spans="1:2" x14ac:dyDescent="0.45">
      <c r="A84852">
        <v>10066381</v>
      </c>
      <c r="B84852" t="s">
        <v>78895</v>
      </c>
    </row>
    <row r="84853" spans="1:2" x14ac:dyDescent="0.45">
      <c r="A84853">
        <v>10032390</v>
      </c>
      <c r="B84853" t="s">
        <v>78896</v>
      </c>
    </row>
    <row r="84854" spans="1:2" x14ac:dyDescent="0.45">
      <c r="A84854">
        <v>10084432</v>
      </c>
      <c r="B84854" t="s">
        <v>78897</v>
      </c>
    </row>
    <row r="84855" spans="1:2" x14ac:dyDescent="0.45">
      <c r="A84855">
        <v>10053762</v>
      </c>
      <c r="B84855" t="s">
        <v>78898</v>
      </c>
    </row>
    <row r="84856" spans="1:2" x14ac:dyDescent="0.45">
      <c r="A84856">
        <v>10037824</v>
      </c>
      <c r="B84856" t="s">
        <v>78899</v>
      </c>
    </row>
    <row r="84857" spans="1:2" x14ac:dyDescent="0.45">
      <c r="A84857">
        <v>10080640</v>
      </c>
      <c r="B84857" t="s">
        <v>78900</v>
      </c>
    </row>
    <row r="84858" spans="1:2" x14ac:dyDescent="0.45">
      <c r="A84858">
        <v>10081750</v>
      </c>
      <c r="B84858" t="s">
        <v>78901</v>
      </c>
    </row>
    <row r="84859" spans="1:2" x14ac:dyDescent="0.45">
      <c r="A84859">
        <v>10044645</v>
      </c>
      <c r="B84859" t="s">
        <v>44645</v>
      </c>
    </row>
    <row r="84860" spans="1:2" x14ac:dyDescent="0.45">
      <c r="A84860">
        <v>10076811</v>
      </c>
      <c r="B84860" t="s">
        <v>78902</v>
      </c>
    </row>
    <row r="84861" spans="1:2" x14ac:dyDescent="0.45">
      <c r="A84861">
        <v>10054481</v>
      </c>
      <c r="B84861" t="s">
        <v>78903</v>
      </c>
    </row>
    <row r="84862" spans="1:2" x14ac:dyDescent="0.45">
      <c r="A84862">
        <v>10028512</v>
      </c>
      <c r="B84862" t="s">
        <v>78904</v>
      </c>
    </row>
    <row r="84863" spans="1:2" x14ac:dyDescent="0.45">
      <c r="A84863">
        <v>10022684</v>
      </c>
      <c r="B84863" t="s">
        <v>78905</v>
      </c>
    </row>
    <row r="84864" spans="1:2" x14ac:dyDescent="0.45">
      <c r="A84864">
        <v>10035146</v>
      </c>
      <c r="B84864" t="s">
        <v>47314</v>
      </c>
    </row>
    <row r="84865" spans="1:2" x14ac:dyDescent="0.45">
      <c r="A84865">
        <v>10019876</v>
      </c>
      <c r="B84865" t="s">
        <v>78906</v>
      </c>
    </row>
    <row r="84866" spans="1:2" x14ac:dyDescent="0.45">
      <c r="A84866">
        <v>10005626</v>
      </c>
      <c r="B84866" t="s">
        <v>78907</v>
      </c>
    </row>
    <row r="84867" spans="1:2" x14ac:dyDescent="0.45">
      <c r="A84867">
        <v>10062522</v>
      </c>
      <c r="B84867" t="s">
        <v>78908</v>
      </c>
    </row>
    <row r="84868" spans="1:2" x14ac:dyDescent="0.45">
      <c r="A84868">
        <v>10064106</v>
      </c>
      <c r="B84868" t="s">
        <v>78909</v>
      </c>
    </row>
    <row r="84869" spans="1:2" x14ac:dyDescent="0.45">
      <c r="A84869">
        <v>10027045</v>
      </c>
      <c r="B84869" t="s">
        <v>78910</v>
      </c>
    </row>
    <row r="84870" spans="1:2" x14ac:dyDescent="0.45">
      <c r="A84870">
        <v>10064094</v>
      </c>
      <c r="B84870" t="s">
        <v>78911</v>
      </c>
    </row>
    <row r="84871" spans="1:2" x14ac:dyDescent="0.45">
      <c r="A84871">
        <v>10034990</v>
      </c>
      <c r="B84871" t="s">
        <v>78912</v>
      </c>
    </row>
    <row r="84872" spans="1:2" x14ac:dyDescent="0.45">
      <c r="A84872">
        <v>10029259</v>
      </c>
      <c r="B84872" t="s">
        <v>78913</v>
      </c>
    </row>
    <row r="84873" spans="1:2" x14ac:dyDescent="0.45">
      <c r="A84873">
        <v>10077708</v>
      </c>
      <c r="B84873" t="s">
        <v>78914</v>
      </c>
    </row>
    <row r="84874" spans="1:2" x14ac:dyDescent="0.45">
      <c r="A84874">
        <v>10008291</v>
      </c>
      <c r="B84874" t="s">
        <v>78915</v>
      </c>
    </row>
    <row r="84875" spans="1:2" x14ac:dyDescent="0.45">
      <c r="A84875">
        <v>10031575</v>
      </c>
      <c r="B84875" t="s">
        <v>78916</v>
      </c>
    </row>
    <row r="84876" spans="1:2" x14ac:dyDescent="0.45">
      <c r="A84876">
        <v>10074752</v>
      </c>
      <c r="B84876" t="s">
        <v>56275</v>
      </c>
    </row>
    <row r="84877" spans="1:2" x14ac:dyDescent="0.45">
      <c r="A84877">
        <v>10088623</v>
      </c>
      <c r="B84877" t="s">
        <v>78917</v>
      </c>
    </row>
    <row r="84878" spans="1:2" x14ac:dyDescent="0.45">
      <c r="A84878">
        <v>10043390</v>
      </c>
      <c r="B84878" t="s">
        <v>78918</v>
      </c>
    </row>
    <row r="84879" spans="1:2" x14ac:dyDescent="0.45">
      <c r="A84879">
        <v>10064586</v>
      </c>
      <c r="B84879" t="s">
        <v>78919</v>
      </c>
    </row>
    <row r="84880" spans="1:2" x14ac:dyDescent="0.45">
      <c r="A84880">
        <v>10065156</v>
      </c>
      <c r="B84880" t="s">
        <v>76083</v>
      </c>
    </row>
    <row r="84881" spans="1:2" x14ac:dyDescent="0.45">
      <c r="A84881">
        <v>10088262</v>
      </c>
      <c r="B84881" t="s">
        <v>78920</v>
      </c>
    </row>
    <row r="84882" spans="1:2" x14ac:dyDescent="0.45">
      <c r="A84882">
        <v>10079341</v>
      </c>
      <c r="B84882" t="s">
        <v>78921</v>
      </c>
    </row>
    <row r="84883" spans="1:2" x14ac:dyDescent="0.45">
      <c r="A84883">
        <v>10046297</v>
      </c>
      <c r="B84883" t="s">
        <v>78922</v>
      </c>
    </row>
    <row r="84884" spans="1:2" x14ac:dyDescent="0.45">
      <c r="A84884">
        <v>10073868</v>
      </c>
      <c r="B84884" t="s">
        <v>78923</v>
      </c>
    </row>
    <row r="84885" spans="1:2" x14ac:dyDescent="0.45">
      <c r="A84885">
        <v>10007974</v>
      </c>
      <c r="B84885" t="s">
        <v>78924</v>
      </c>
    </row>
    <row r="84886" spans="1:2" x14ac:dyDescent="0.45">
      <c r="A84886">
        <v>10020917</v>
      </c>
      <c r="B84886" t="s">
        <v>78925</v>
      </c>
    </row>
    <row r="84887" spans="1:2" x14ac:dyDescent="0.45">
      <c r="A84887">
        <v>10080659</v>
      </c>
      <c r="B84887" t="s">
        <v>78926</v>
      </c>
    </row>
    <row r="84888" spans="1:2" x14ac:dyDescent="0.45">
      <c r="A84888">
        <v>10073618</v>
      </c>
      <c r="B84888" t="s">
        <v>78927</v>
      </c>
    </row>
    <row r="84889" spans="1:2" x14ac:dyDescent="0.45">
      <c r="A84889">
        <v>10071458</v>
      </c>
      <c r="B84889" t="s">
        <v>78928</v>
      </c>
    </row>
    <row r="84890" spans="1:2" x14ac:dyDescent="0.45">
      <c r="A84890">
        <v>10088203</v>
      </c>
      <c r="B84890" t="s">
        <v>78929</v>
      </c>
    </row>
    <row r="84891" spans="1:2" x14ac:dyDescent="0.45">
      <c r="A84891">
        <v>10061661</v>
      </c>
      <c r="B84891" t="s">
        <v>78930</v>
      </c>
    </row>
    <row r="84892" spans="1:2" x14ac:dyDescent="0.45">
      <c r="A84892">
        <v>10051447</v>
      </c>
      <c r="B84892" t="s">
        <v>78931</v>
      </c>
    </row>
    <row r="84893" spans="1:2" x14ac:dyDescent="0.45">
      <c r="A84893">
        <v>10079359</v>
      </c>
      <c r="B84893" t="s">
        <v>78932</v>
      </c>
    </row>
    <row r="84894" spans="1:2" x14ac:dyDescent="0.45">
      <c r="A84894">
        <v>10008399</v>
      </c>
      <c r="B84894" t="s">
        <v>78933</v>
      </c>
    </row>
    <row r="84895" spans="1:2" x14ac:dyDescent="0.45">
      <c r="A84895">
        <v>10061990</v>
      </c>
      <c r="B84895" t="s">
        <v>78934</v>
      </c>
    </row>
    <row r="84896" spans="1:2" x14ac:dyDescent="0.45">
      <c r="A84896">
        <v>10016547</v>
      </c>
      <c r="B84896" t="s">
        <v>78935</v>
      </c>
    </row>
    <row r="84897" spans="1:2" x14ac:dyDescent="0.45">
      <c r="A84897">
        <v>10075987</v>
      </c>
      <c r="B84897" t="s">
        <v>23354</v>
      </c>
    </row>
    <row r="84898" spans="1:2" x14ac:dyDescent="0.45">
      <c r="A84898">
        <v>10044207</v>
      </c>
      <c r="B84898" t="s">
        <v>78936</v>
      </c>
    </row>
    <row r="84899" spans="1:2" x14ac:dyDescent="0.45">
      <c r="A84899">
        <v>10072891</v>
      </c>
      <c r="B84899" t="s">
        <v>75292</v>
      </c>
    </row>
    <row r="84900" spans="1:2" x14ac:dyDescent="0.45">
      <c r="A84900">
        <v>10017843</v>
      </c>
      <c r="B84900" t="s">
        <v>78937</v>
      </c>
    </row>
    <row r="84901" spans="1:2" x14ac:dyDescent="0.45">
      <c r="A84901">
        <v>10007754</v>
      </c>
      <c r="B84901" t="s">
        <v>78938</v>
      </c>
    </row>
    <row r="84902" spans="1:2" x14ac:dyDescent="0.45">
      <c r="A84902">
        <v>10048118</v>
      </c>
      <c r="B84902" t="s">
        <v>78939</v>
      </c>
    </row>
    <row r="84903" spans="1:2" x14ac:dyDescent="0.45">
      <c r="A84903">
        <v>10068017</v>
      </c>
      <c r="B84903" t="s">
        <v>78940</v>
      </c>
    </row>
    <row r="84904" spans="1:2" x14ac:dyDescent="0.45">
      <c r="A84904">
        <v>10015934</v>
      </c>
      <c r="B84904" t="s">
        <v>78941</v>
      </c>
    </row>
    <row r="84905" spans="1:2" x14ac:dyDescent="0.45">
      <c r="A84905">
        <v>10071982</v>
      </c>
      <c r="B84905" t="s">
        <v>78942</v>
      </c>
    </row>
    <row r="84906" spans="1:2" x14ac:dyDescent="0.45">
      <c r="A84906">
        <v>10054621</v>
      </c>
      <c r="B84906" t="s">
        <v>57099</v>
      </c>
    </row>
    <row r="84907" spans="1:2" x14ac:dyDescent="0.45">
      <c r="A84907">
        <v>10003533</v>
      </c>
      <c r="B84907" t="s">
        <v>3670</v>
      </c>
    </row>
    <row r="84908" spans="1:2" x14ac:dyDescent="0.45">
      <c r="A84908">
        <v>10006773</v>
      </c>
      <c r="B84908" t="s">
        <v>78943</v>
      </c>
    </row>
    <row r="84909" spans="1:2" x14ac:dyDescent="0.45">
      <c r="A84909">
        <v>10022794</v>
      </c>
      <c r="B84909" t="s">
        <v>78944</v>
      </c>
    </row>
    <row r="84910" spans="1:2" x14ac:dyDescent="0.45">
      <c r="A84910">
        <v>10017679</v>
      </c>
      <c r="B84910" t="s">
        <v>58274</v>
      </c>
    </row>
    <row r="84911" spans="1:2" x14ac:dyDescent="0.45">
      <c r="A84911">
        <v>90000490</v>
      </c>
      <c r="B84911" t="s">
        <v>78945</v>
      </c>
    </row>
    <row r="84912" spans="1:2" x14ac:dyDescent="0.45">
      <c r="A84912">
        <v>10043322</v>
      </c>
      <c r="B84912" t="s">
        <v>78946</v>
      </c>
    </row>
    <row r="84913" spans="1:2" x14ac:dyDescent="0.45">
      <c r="A84913">
        <v>10034350</v>
      </c>
      <c r="B84913" t="s">
        <v>78947</v>
      </c>
    </row>
    <row r="84914" spans="1:2" x14ac:dyDescent="0.45">
      <c r="A84914">
        <v>10017610</v>
      </c>
      <c r="B84914" t="s">
        <v>78948</v>
      </c>
    </row>
    <row r="84915" spans="1:2" x14ac:dyDescent="0.45">
      <c r="A84915">
        <v>10039936</v>
      </c>
      <c r="B84915" t="s">
        <v>78949</v>
      </c>
    </row>
    <row r="84916" spans="1:2" x14ac:dyDescent="0.45">
      <c r="A84916">
        <v>10017528</v>
      </c>
      <c r="B84916" t="s">
        <v>78950</v>
      </c>
    </row>
    <row r="84917" spans="1:2" x14ac:dyDescent="0.45">
      <c r="A84917">
        <v>10079628</v>
      </c>
      <c r="B84917" t="s">
        <v>78951</v>
      </c>
    </row>
    <row r="84918" spans="1:2" x14ac:dyDescent="0.45">
      <c r="A84918">
        <v>10078259</v>
      </c>
      <c r="B84918" t="s">
        <v>78952</v>
      </c>
    </row>
    <row r="84919" spans="1:2" x14ac:dyDescent="0.45">
      <c r="A84919">
        <v>10084737</v>
      </c>
      <c r="B84919" t="s">
        <v>78953</v>
      </c>
    </row>
    <row r="84920" spans="1:2" x14ac:dyDescent="0.45">
      <c r="A84920">
        <v>10073135</v>
      </c>
      <c r="B84920" t="s">
        <v>78954</v>
      </c>
    </row>
    <row r="84921" spans="1:2" x14ac:dyDescent="0.45">
      <c r="A84921">
        <v>10075373</v>
      </c>
      <c r="B84921" t="s">
        <v>78955</v>
      </c>
    </row>
    <row r="84922" spans="1:2" x14ac:dyDescent="0.45">
      <c r="A84922">
        <v>10065567</v>
      </c>
      <c r="B84922" t="s">
        <v>8357</v>
      </c>
    </row>
    <row r="84923" spans="1:2" x14ac:dyDescent="0.45">
      <c r="A84923">
        <v>10032801</v>
      </c>
      <c r="B84923" t="s">
        <v>78956</v>
      </c>
    </row>
    <row r="84924" spans="1:2" x14ac:dyDescent="0.45">
      <c r="A84924">
        <v>10025540</v>
      </c>
      <c r="B84924" t="s">
        <v>78957</v>
      </c>
    </row>
    <row r="84925" spans="1:2" x14ac:dyDescent="0.45">
      <c r="A84925">
        <v>10010570</v>
      </c>
      <c r="B84925" t="s">
        <v>78958</v>
      </c>
    </row>
    <row r="84926" spans="1:2" x14ac:dyDescent="0.45">
      <c r="A84926">
        <v>10072277</v>
      </c>
      <c r="B84926" t="s">
        <v>78959</v>
      </c>
    </row>
    <row r="84927" spans="1:2" x14ac:dyDescent="0.45">
      <c r="A84927">
        <v>10029225</v>
      </c>
      <c r="B84927" t="s">
        <v>78960</v>
      </c>
    </row>
    <row r="84928" spans="1:2" x14ac:dyDescent="0.45">
      <c r="A84928">
        <v>10029119</v>
      </c>
      <c r="B84928" t="s">
        <v>78961</v>
      </c>
    </row>
    <row r="84929" spans="1:2" x14ac:dyDescent="0.45">
      <c r="A84929">
        <v>10067972</v>
      </c>
      <c r="B84929" t="s">
        <v>78962</v>
      </c>
    </row>
    <row r="84930" spans="1:2" x14ac:dyDescent="0.45">
      <c r="A84930">
        <v>10007885</v>
      </c>
      <c r="B84930" t="s">
        <v>78963</v>
      </c>
    </row>
    <row r="84931" spans="1:2" x14ac:dyDescent="0.45">
      <c r="A84931">
        <v>10048252</v>
      </c>
      <c r="B84931" t="s">
        <v>78964</v>
      </c>
    </row>
    <row r="84932" spans="1:2" x14ac:dyDescent="0.45">
      <c r="A84932">
        <v>10006549</v>
      </c>
      <c r="B84932" t="s">
        <v>78965</v>
      </c>
    </row>
    <row r="84933" spans="1:2" x14ac:dyDescent="0.45">
      <c r="A84933">
        <v>10076433</v>
      </c>
      <c r="B84933" t="s">
        <v>78966</v>
      </c>
    </row>
    <row r="84934" spans="1:2" x14ac:dyDescent="0.45">
      <c r="A84934">
        <v>10025632</v>
      </c>
      <c r="B84934" t="s">
        <v>69130</v>
      </c>
    </row>
    <row r="84935" spans="1:2" x14ac:dyDescent="0.45">
      <c r="A84935">
        <v>10018681</v>
      </c>
      <c r="B84935" t="s">
        <v>78967</v>
      </c>
    </row>
    <row r="84936" spans="1:2" x14ac:dyDescent="0.45">
      <c r="A84936">
        <v>10073218</v>
      </c>
      <c r="B84936" t="s">
        <v>78968</v>
      </c>
    </row>
    <row r="84937" spans="1:2" x14ac:dyDescent="0.45">
      <c r="A84937">
        <v>10068242</v>
      </c>
      <c r="B84937" t="s">
        <v>78969</v>
      </c>
    </row>
    <row r="84938" spans="1:2" x14ac:dyDescent="0.45">
      <c r="A84938">
        <v>10042568</v>
      </c>
      <c r="B84938" t="s">
        <v>78970</v>
      </c>
    </row>
    <row r="84939" spans="1:2" x14ac:dyDescent="0.45">
      <c r="A84939">
        <v>10035302</v>
      </c>
      <c r="B84939" t="s">
        <v>78971</v>
      </c>
    </row>
    <row r="84940" spans="1:2" x14ac:dyDescent="0.45">
      <c r="A84940">
        <v>10077005</v>
      </c>
      <c r="B84940" t="s">
        <v>78972</v>
      </c>
    </row>
    <row r="84941" spans="1:2" x14ac:dyDescent="0.45">
      <c r="A84941">
        <v>10051337</v>
      </c>
      <c r="B84941" t="s">
        <v>78973</v>
      </c>
    </row>
    <row r="84942" spans="1:2" x14ac:dyDescent="0.45">
      <c r="A84942">
        <v>10061210</v>
      </c>
      <c r="B84942" t="s">
        <v>78974</v>
      </c>
    </row>
    <row r="84943" spans="1:2" x14ac:dyDescent="0.45">
      <c r="A84943">
        <v>10009676</v>
      </c>
      <c r="B84943" t="s">
        <v>78975</v>
      </c>
    </row>
    <row r="84944" spans="1:2" x14ac:dyDescent="0.45">
      <c r="A84944">
        <v>10090419</v>
      </c>
      <c r="B84944" t="s">
        <v>78976</v>
      </c>
    </row>
    <row r="84945" spans="1:2" x14ac:dyDescent="0.45">
      <c r="A84945">
        <v>10090557</v>
      </c>
      <c r="B84945" t="s">
        <v>78977</v>
      </c>
    </row>
    <row r="84946" spans="1:2" x14ac:dyDescent="0.45">
      <c r="A84946">
        <v>10018864</v>
      </c>
      <c r="B84946" t="s">
        <v>44008</v>
      </c>
    </row>
    <row r="84947" spans="1:2" x14ac:dyDescent="0.45">
      <c r="A84947">
        <v>10034745</v>
      </c>
      <c r="B84947" t="s">
        <v>78978</v>
      </c>
    </row>
    <row r="84948" spans="1:2" x14ac:dyDescent="0.45">
      <c r="A84948">
        <v>10003247</v>
      </c>
      <c r="B84948" t="s">
        <v>78979</v>
      </c>
    </row>
    <row r="84949" spans="1:2" x14ac:dyDescent="0.45">
      <c r="A84949">
        <v>10015770</v>
      </c>
      <c r="B84949" t="s">
        <v>78980</v>
      </c>
    </row>
    <row r="84950" spans="1:2" x14ac:dyDescent="0.45">
      <c r="A84950">
        <v>10062441</v>
      </c>
      <c r="B84950" t="s">
        <v>78981</v>
      </c>
    </row>
    <row r="84951" spans="1:2" x14ac:dyDescent="0.45">
      <c r="A84951">
        <v>10070411</v>
      </c>
      <c r="B84951" t="s">
        <v>75908</v>
      </c>
    </row>
    <row r="84952" spans="1:2" x14ac:dyDescent="0.45">
      <c r="A84952">
        <v>10009581</v>
      </c>
      <c r="B84952" t="s">
        <v>78982</v>
      </c>
    </row>
    <row r="84953" spans="1:2" x14ac:dyDescent="0.45">
      <c r="A84953">
        <v>10052502</v>
      </c>
      <c r="B84953" t="s">
        <v>78983</v>
      </c>
    </row>
    <row r="84954" spans="1:2" x14ac:dyDescent="0.45">
      <c r="A84954">
        <v>10056988</v>
      </c>
      <c r="B84954" t="s">
        <v>17589</v>
      </c>
    </row>
    <row r="84955" spans="1:2" x14ac:dyDescent="0.45">
      <c r="A84955">
        <v>10023251</v>
      </c>
      <c r="B84955" t="s">
        <v>78984</v>
      </c>
    </row>
    <row r="84956" spans="1:2" x14ac:dyDescent="0.45">
      <c r="A84956">
        <v>10015790</v>
      </c>
      <c r="B84956" t="s">
        <v>78985</v>
      </c>
    </row>
    <row r="84957" spans="1:2" x14ac:dyDescent="0.45">
      <c r="A84957">
        <v>10020861</v>
      </c>
      <c r="B84957" t="s">
        <v>78986</v>
      </c>
    </row>
    <row r="84958" spans="1:2" x14ac:dyDescent="0.45">
      <c r="A84958">
        <v>10037985</v>
      </c>
      <c r="B84958" t="s">
        <v>78987</v>
      </c>
    </row>
    <row r="84959" spans="1:2" x14ac:dyDescent="0.45">
      <c r="A84959">
        <v>10025862</v>
      </c>
      <c r="B84959" t="s">
        <v>78988</v>
      </c>
    </row>
    <row r="84960" spans="1:2" x14ac:dyDescent="0.45">
      <c r="A84960">
        <v>10076691</v>
      </c>
      <c r="B84960" t="s">
        <v>78989</v>
      </c>
    </row>
    <row r="84961" spans="1:2" x14ac:dyDescent="0.45">
      <c r="A84961">
        <v>10028508</v>
      </c>
      <c r="B84961" t="s">
        <v>78990</v>
      </c>
    </row>
    <row r="84962" spans="1:2" x14ac:dyDescent="0.45">
      <c r="A84962">
        <v>10067635</v>
      </c>
      <c r="B84962" t="s">
        <v>78991</v>
      </c>
    </row>
    <row r="84963" spans="1:2" x14ac:dyDescent="0.45">
      <c r="A84963">
        <v>10072514</v>
      </c>
      <c r="B84963" t="s">
        <v>78992</v>
      </c>
    </row>
    <row r="84964" spans="1:2" x14ac:dyDescent="0.45">
      <c r="A84964">
        <v>10033040</v>
      </c>
      <c r="B84964" t="s">
        <v>62045</v>
      </c>
    </row>
    <row r="84965" spans="1:2" x14ac:dyDescent="0.45">
      <c r="A84965">
        <v>10085511</v>
      </c>
      <c r="B84965" t="s">
        <v>78993</v>
      </c>
    </row>
    <row r="84966" spans="1:2" x14ac:dyDescent="0.45">
      <c r="A84966">
        <v>10078528</v>
      </c>
      <c r="B84966" t="s">
        <v>64712</v>
      </c>
    </row>
    <row r="84967" spans="1:2" x14ac:dyDescent="0.45">
      <c r="A84967">
        <v>10042236</v>
      </c>
      <c r="B84967" t="s">
        <v>78994</v>
      </c>
    </row>
    <row r="84968" spans="1:2" x14ac:dyDescent="0.45">
      <c r="A84968">
        <v>10073932</v>
      </c>
      <c r="B84968" t="s">
        <v>78995</v>
      </c>
    </row>
    <row r="84969" spans="1:2" x14ac:dyDescent="0.45">
      <c r="A84969">
        <v>10083984</v>
      </c>
      <c r="B84969" t="s">
        <v>78996</v>
      </c>
    </row>
    <row r="84970" spans="1:2" x14ac:dyDescent="0.45">
      <c r="A84970">
        <v>10081524</v>
      </c>
      <c r="B84970" t="s">
        <v>78997</v>
      </c>
    </row>
    <row r="84971" spans="1:2" x14ac:dyDescent="0.45">
      <c r="A84971">
        <v>10076814</v>
      </c>
      <c r="B84971" t="s">
        <v>78998</v>
      </c>
    </row>
    <row r="84972" spans="1:2" x14ac:dyDescent="0.45">
      <c r="A84972">
        <v>10080411</v>
      </c>
      <c r="B84972" t="s">
        <v>78999</v>
      </c>
    </row>
    <row r="84973" spans="1:2" x14ac:dyDescent="0.45">
      <c r="A84973">
        <v>10013489</v>
      </c>
      <c r="B84973" t="s">
        <v>79000</v>
      </c>
    </row>
    <row r="84974" spans="1:2" x14ac:dyDescent="0.45">
      <c r="A84974">
        <v>10068876</v>
      </c>
      <c r="B84974" t="s">
        <v>79001</v>
      </c>
    </row>
    <row r="84975" spans="1:2" x14ac:dyDescent="0.45">
      <c r="A84975">
        <v>10024298</v>
      </c>
      <c r="B84975" t="s">
        <v>79002</v>
      </c>
    </row>
    <row r="84976" spans="1:2" x14ac:dyDescent="0.45">
      <c r="A84976">
        <v>10018750</v>
      </c>
      <c r="B84976" t="s">
        <v>72008</v>
      </c>
    </row>
    <row r="84977" spans="1:2" x14ac:dyDescent="0.45">
      <c r="A84977">
        <v>10071264</v>
      </c>
      <c r="B84977" t="s">
        <v>79003</v>
      </c>
    </row>
    <row r="84978" spans="1:2" x14ac:dyDescent="0.45">
      <c r="A84978">
        <v>10018869</v>
      </c>
      <c r="B84978" t="s">
        <v>79004</v>
      </c>
    </row>
    <row r="84979" spans="1:2" x14ac:dyDescent="0.45">
      <c r="A84979">
        <v>10045968</v>
      </c>
      <c r="B84979" t="s">
        <v>79005</v>
      </c>
    </row>
    <row r="84980" spans="1:2" x14ac:dyDescent="0.45">
      <c r="A84980">
        <v>10070517</v>
      </c>
      <c r="B84980" t="s">
        <v>79006</v>
      </c>
    </row>
    <row r="84981" spans="1:2" x14ac:dyDescent="0.45">
      <c r="A84981">
        <v>10064845</v>
      </c>
      <c r="B84981" t="s">
        <v>79007</v>
      </c>
    </row>
    <row r="84982" spans="1:2" x14ac:dyDescent="0.45">
      <c r="A84982">
        <v>10041124</v>
      </c>
      <c r="B84982" t="s">
        <v>79008</v>
      </c>
    </row>
    <row r="84983" spans="1:2" x14ac:dyDescent="0.45">
      <c r="A84983">
        <v>10033651</v>
      </c>
      <c r="B84983" t="s">
        <v>79009</v>
      </c>
    </row>
    <row r="84984" spans="1:2" x14ac:dyDescent="0.45">
      <c r="A84984">
        <v>10053130</v>
      </c>
      <c r="B84984" t="s">
        <v>79010</v>
      </c>
    </row>
    <row r="84985" spans="1:2" x14ac:dyDescent="0.45">
      <c r="A84985">
        <v>10006955</v>
      </c>
      <c r="B84985" t="s">
        <v>79011</v>
      </c>
    </row>
    <row r="84986" spans="1:2" x14ac:dyDescent="0.45">
      <c r="A84986">
        <v>10080531</v>
      </c>
      <c r="B84986" t="s">
        <v>79012</v>
      </c>
    </row>
    <row r="84987" spans="1:2" x14ac:dyDescent="0.45">
      <c r="A84987">
        <v>10036779</v>
      </c>
      <c r="B84987" t="s">
        <v>79013</v>
      </c>
    </row>
    <row r="84988" spans="1:2" x14ac:dyDescent="0.45">
      <c r="A84988">
        <v>10083789</v>
      </c>
      <c r="B84988" t="s">
        <v>79014</v>
      </c>
    </row>
    <row r="84989" spans="1:2" x14ac:dyDescent="0.45">
      <c r="A84989">
        <v>10048487</v>
      </c>
      <c r="B84989" t="s">
        <v>79015</v>
      </c>
    </row>
    <row r="84990" spans="1:2" x14ac:dyDescent="0.45">
      <c r="A84990">
        <v>10037284</v>
      </c>
      <c r="B84990" t="s">
        <v>79016</v>
      </c>
    </row>
    <row r="84991" spans="1:2" x14ac:dyDescent="0.45">
      <c r="A84991">
        <v>10077314</v>
      </c>
      <c r="B84991" t="s">
        <v>79017</v>
      </c>
    </row>
    <row r="84992" spans="1:2" x14ac:dyDescent="0.45">
      <c r="A84992">
        <v>10072875</v>
      </c>
      <c r="B84992" t="s">
        <v>79018</v>
      </c>
    </row>
    <row r="84993" spans="1:2" x14ac:dyDescent="0.45">
      <c r="A84993">
        <v>10025660</v>
      </c>
      <c r="B84993" t="s">
        <v>38810</v>
      </c>
    </row>
    <row r="84994" spans="1:2" x14ac:dyDescent="0.45">
      <c r="A84994">
        <v>10002382</v>
      </c>
      <c r="B84994" t="s">
        <v>79019</v>
      </c>
    </row>
    <row r="84995" spans="1:2" x14ac:dyDescent="0.45">
      <c r="A84995">
        <v>10051356</v>
      </c>
      <c r="B84995" t="s">
        <v>40242</v>
      </c>
    </row>
    <row r="84996" spans="1:2" x14ac:dyDescent="0.45">
      <c r="A84996">
        <v>10010066</v>
      </c>
      <c r="B84996" t="s">
        <v>79020</v>
      </c>
    </row>
    <row r="84997" spans="1:2" x14ac:dyDescent="0.45">
      <c r="A84997">
        <v>10054147</v>
      </c>
      <c r="B84997" t="s">
        <v>79021</v>
      </c>
    </row>
    <row r="84998" spans="1:2" x14ac:dyDescent="0.45">
      <c r="A84998">
        <v>10051625</v>
      </c>
      <c r="B84998" t="s">
        <v>79022</v>
      </c>
    </row>
    <row r="84999" spans="1:2" x14ac:dyDescent="0.45">
      <c r="A84999">
        <v>10051651</v>
      </c>
      <c r="B84999" t="s">
        <v>79023</v>
      </c>
    </row>
    <row r="85000" spans="1:2" x14ac:dyDescent="0.45">
      <c r="A85000">
        <v>10017609</v>
      </c>
      <c r="B85000" t="s">
        <v>79024</v>
      </c>
    </row>
    <row r="85001" spans="1:2" x14ac:dyDescent="0.45">
      <c r="A85001">
        <v>10091847</v>
      </c>
      <c r="B85001" t="s">
        <v>79025</v>
      </c>
    </row>
    <row r="85002" spans="1:2" x14ac:dyDescent="0.45">
      <c r="A85002">
        <v>10035838</v>
      </c>
      <c r="B85002" t="s">
        <v>79026</v>
      </c>
    </row>
    <row r="85003" spans="1:2" x14ac:dyDescent="0.45">
      <c r="A85003">
        <v>10038806</v>
      </c>
      <c r="B85003" t="s">
        <v>79027</v>
      </c>
    </row>
    <row r="85004" spans="1:2" x14ac:dyDescent="0.45">
      <c r="A85004">
        <v>10042373</v>
      </c>
      <c r="B85004" t="s">
        <v>79028</v>
      </c>
    </row>
    <row r="85005" spans="1:2" x14ac:dyDescent="0.45">
      <c r="A85005">
        <v>10009049</v>
      </c>
      <c r="B85005" t="s">
        <v>79029</v>
      </c>
    </row>
    <row r="85006" spans="1:2" x14ac:dyDescent="0.45">
      <c r="A85006">
        <v>10058103</v>
      </c>
      <c r="B85006" t="s">
        <v>79030</v>
      </c>
    </row>
    <row r="85007" spans="1:2" x14ac:dyDescent="0.45">
      <c r="A85007">
        <v>10029289</v>
      </c>
      <c r="B85007" t="s">
        <v>79031</v>
      </c>
    </row>
    <row r="85008" spans="1:2" x14ac:dyDescent="0.45">
      <c r="A85008">
        <v>10071035</v>
      </c>
      <c r="B85008" t="s">
        <v>26027</v>
      </c>
    </row>
    <row r="85009" spans="1:2" x14ac:dyDescent="0.45">
      <c r="A85009">
        <v>10019934</v>
      </c>
      <c r="B85009" t="s">
        <v>79032</v>
      </c>
    </row>
    <row r="85010" spans="1:2" x14ac:dyDescent="0.45">
      <c r="A85010">
        <v>10011791</v>
      </c>
      <c r="B85010" t="s">
        <v>79033</v>
      </c>
    </row>
    <row r="85011" spans="1:2" x14ac:dyDescent="0.45">
      <c r="A85011">
        <v>10017000</v>
      </c>
      <c r="B85011" t="s">
        <v>79034</v>
      </c>
    </row>
    <row r="85012" spans="1:2" x14ac:dyDescent="0.45">
      <c r="A85012">
        <v>10007697</v>
      </c>
      <c r="B85012" t="s">
        <v>79035</v>
      </c>
    </row>
    <row r="85013" spans="1:2" x14ac:dyDescent="0.45">
      <c r="A85013">
        <v>10027537</v>
      </c>
      <c r="B85013" t="s">
        <v>79036</v>
      </c>
    </row>
    <row r="85014" spans="1:2" x14ac:dyDescent="0.45">
      <c r="A85014">
        <v>10062627</v>
      </c>
      <c r="B85014" t="s">
        <v>79037</v>
      </c>
    </row>
    <row r="85015" spans="1:2" x14ac:dyDescent="0.45">
      <c r="A85015">
        <v>10063351</v>
      </c>
      <c r="B85015" t="s">
        <v>79038</v>
      </c>
    </row>
    <row r="85016" spans="1:2" x14ac:dyDescent="0.45">
      <c r="A85016">
        <v>10005440</v>
      </c>
      <c r="B85016" t="s">
        <v>79039</v>
      </c>
    </row>
    <row r="85017" spans="1:2" x14ac:dyDescent="0.45">
      <c r="A85017">
        <v>10006013</v>
      </c>
      <c r="B85017" t="s">
        <v>79040</v>
      </c>
    </row>
    <row r="85018" spans="1:2" x14ac:dyDescent="0.45">
      <c r="A85018">
        <v>10068082</v>
      </c>
      <c r="B85018" t="s">
        <v>79041</v>
      </c>
    </row>
    <row r="85019" spans="1:2" x14ac:dyDescent="0.45">
      <c r="A85019">
        <v>10051399</v>
      </c>
      <c r="B85019" t="s">
        <v>79042</v>
      </c>
    </row>
    <row r="85020" spans="1:2" x14ac:dyDescent="0.45">
      <c r="A85020">
        <v>10008689</v>
      </c>
      <c r="B85020" t="s">
        <v>79043</v>
      </c>
    </row>
    <row r="85021" spans="1:2" x14ac:dyDescent="0.45">
      <c r="A85021">
        <v>10063235</v>
      </c>
      <c r="B85021" t="s">
        <v>79044</v>
      </c>
    </row>
    <row r="85022" spans="1:2" x14ac:dyDescent="0.45">
      <c r="A85022">
        <v>10039657</v>
      </c>
      <c r="B85022" t="s">
        <v>79045</v>
      </c>
    </row>
    <row r="85023" spans="1:2" x14ac:dyDescent="0.45">
      <c r="A85023">
        <v>10084555</v>
      </c>
      <c r="B85023" t="s">
        <v>79046</v>
      </c>
    </row>
    <row r="85024" spans="1:2" x14ac:dyDescent="0.45">
      <c r="A85024">
        <v>10028520</v>
      </c>
      <c r="B85024" t="s">
        <v>79047</v>
      </c>
    </row>
    <row r="85025" spans="1:2" x14ac:dyDescent="0.45">
      <c r="A85025">
        <v>10032027</v>
      </c>
      <c r="B85025" t="s">
        <v>79048</v>
      </c>
    </row>
    <row r="85026" spans="1:2" x14ac:dyDescent="0.45">
      <c r="A85026">
        <v>10007516</v>
      </c>
      <c r="B85026" t="s">
        <v>79049</v>
      </c>
    </row>
    <row r="85027" spans="1:2" x14ac:dyDescent="0.45">
      <c r="A85027">
        <v>10013209</v>
      </c>
      <c r="B85027" t="s">
        <v>79050</v>
      </c>
    </row>
    <row r="85028" spans="1:2" x14ac:dyDescent="0.45">
      <c r="A85028">
        <v>10070421</v>
      </c>
      <c r="B85028" t="s">
        <v>79051</v>
      </c>
    </row>
    <row r="85029" spans="1:2" x14ac:dyDescent="0.45">
      <c r="A85029">
        <v>10004143</v>
      </c>
      <c r="B85029" t="s">
        <v>79052</v>
      </c>
    </row>
    <row r="85030" spans="1:2" x14ac:dyDescent="0.45">
      <c r="A85030">
        <v>10001707</v>
      </c>
      <c r="B85030" t="s">
        <v>79053</v>
      </c>
    </row>
    <row r="85031" spans="1:2" x14ac:dyDescent="0.45">
      <c r="A85031">
        <v>10078694</v>
      </c>
      <c r="B85031" t="s">
        <v>14788</v>
      </c>
    </row>
    <row r="85032" spans="1:2" x14ac:dyDescent="0.45">
      <c r="A85032">
        <v>10078470</v>
      </c>
      <c r="B85032" t="s">
        <v>79054</v>
      </c>
    </row>
    <row r="85033" spans="1:2" x14ac:dyDescent="0.45">
      <c r="A85033">
        <v>10022579</v>
      </c>
      <c r="B85033" t="s">
        <v>79055</v>
      </c>
    </row>
    <row r="85034" spans="1:2" x14ac:dyDescent="0.45">
      <c r="A85034">
        <v>10010967</v>
      </c>
      <c r="B85034" t="s">
        <v>79056</v>
      </c>
    </row>
    <row r="85035" spans="1:2" x14ac:dyDescent="0.45">
      <c r="A85035">
        <v>10088747</v>
      </c>
      <c r="B85035" t="s">
        <v>79057</v>
      </c>
    </row>
    <row r="85036" spans="1:2" x14ac:dyDescent="0.45">
      <c r="A85036">
        <v>10006216</v>
      </c>
      <c r="B85036" t="s">
        <v>28941</v>
      </c>
    </row>
    <row r="85037" spans="1:2" x14ac:dyDescent="0.45">
      <c r="A85037">
        <v>10003484</v>
      </c>
      <c r="B85037" t="s">
        <v>23677</v>
      </c>
    </row>
    <row r="85038" spans="1:2" x14ac:dyDescent="0.45">
      <c r="A85038">
        <v>10085811</v>
      </c>
      <c r="B85038" t="s">
        <v>77442</v>
      </c>
    </row>
    <row r="85039" spans="1:2" x14ac:dyDescent="0.45">
      <c r="A85039">
        <v>10020082</v>
      </c>
      <c r="B85039" t="s">
        <v>79058</v>
      </c>
    </row>
    <row r="85040" spans="1:2" x14ac:dyDescent="0.45">
      <c r="A85040">
        <v>10017114</v>
      </c>
      <c r="B85040" t="s">
        <v>79059</v>
      </c>
    </row>
    <row r="85041" spans="1:2" x14ac:dyDescent="0.45">
      <c r="A85041">
        <v>10031396</v>
      </c>
      <c r="B85041" t="s">
        <v>79060</v>
      </c>
    </row>
    <row r="85042" spans="1:2" x14ac:dyDescent="0.45">
      <c r="A85042">
        <v>10002436</v>
      </c>
      <c r="B85042" t="s">
        <v>79061</v>
      </c>
    </row>
    <row r="85043" spans="1:2" x14ac:dyDescent="0.45">
      <c r="A85043">
        <v>10019347</v>
      </c>
      <c r="B85043" t="s">
        <v>79062</v>
      </c>
    </row>
    <row r="85044" spans="1:2" x14ac:dyDescent="0.45">
      <c r="A85044">
        <v>10051897</v>
      </c>
      <c r="B85044" t="s">
        <v>79063</v>
      </c>
    </row>
    <row r="85045" spans="1:2" x14ac:dyDescent="0.45">
      <c r="A85045">
        <v>10000908</v>
      </c>
      <c r="B85045" t="s">
        <v>79064</v>
      </c>
    </row>
    <row r="85046" spans="1:2" x14ac:dyDescent="0.45">
      <c r="A85046">
        <v>10047755</v>
      </c>
      <c r="B85046" t="s">
        <v>79065</v>
      </c>
    </row>
    <row r="85047" spans="1:2" x14ac:dyDescent="0.45">
      <c r="A85047">
        <v>10003756</v>
      </c>
      <c r="B85047" t="s">
        <v>79066</v>
      </c>
    </row>
    <row r="85048" spans="1:2" x14ac:dyDescent="0.45">
      <c r="A85048">
        <v>10055578</v>
      </c>
      <c r="B85048" t="s">
        <v>79067</v>
      </c>
    </row>
    <row r="85049" spans="1:2" x14ac:dyDescent="0.45">
      <c r="A85049">
        <v>10029934</v>
      </c>
      <c r="B85049" t="s">
        <v>21485</v>
      </c>
    </row>
    <row r="85050" spans="1:2" x14ac:dyDescent="0.45">
      <c r="A85050">
        <v>10006336</v>
      </c>
      <c r="B85050" t="s">
        <v>79068</v>
      </c>
    </row>
    <row r="85051" spans="1:2" x14ac:dyDescent="0.45">
      <c r="A85051">
        <v>10069232</v>
      </c>
      <c r="B85051" t="s">
        <v>79069</v>
      </c>
    </row>
    <row r="85052" spans="1:2" x14ac:dyDescent="0.45">
      <c r="A85052">
        <v>10000281</v>
      </c>
      <c r="B85052" t="s">
        <v>79070</v>
      </c>
    </row>
    <row r="85053" spans="1:2" x14ac:dyDescent="0.45">
      <c r="A85053">
        <v>10033479</v>
      </c>
      <c r="B85053" t="s">
        <v>79071</v>
      </c>
    </row>
    <row r="85054" spans="1:2" x14ac:dyDescent="0.45">
      <c r="A85054">
        <v>10089947</v>
      </c>
      <c r="B85054" t="s">
        <v>79072</v>
      </c>
    </row>
    <row r="85055" spans="1:2" x14ac:dyDescent="0.45">
      <c r="A85055">
        <v>10033335</v>
      </c>
      <c r="B85055" t="s">
        <v>22822</v>
      </c>
    </row>
    <row r="85056" spans="1:2" x14ac:dyDescent="0.45">
      <c r="A85056">
        <v>10066646</v>
      </c>
      <c r="B85056" t="s">
        <v>79073</v>
      </c>
    </row>
    <row r="85057" spans="1:2" x14ac:dyDescent="0.45">
      <c r="A85057">
        <v>10000786</v>
      </c>
      <c r="B85057" t="s">
        <v>79074</v>
      </c>
    </row>
    <row r="85058" spans="1:2" x14ac:dyDescent="0.45">
      <c r="A85058">
        <v>10015543</v>
      </c>
      <c r="B85058" t="s">
        <v>79075</v>
      </c>
    </row>
    <row r="85059" spans="1:2" x14ac:dyDescent="0.45">
      <c r="A85059">
        <v>10069320</v>
      </c>
      <c r="B85059" t="s">
        <v>59977</v>
      </c>
    </row>
    <row r="85060" spans="1:2" x14ac:dyDescent="0.45">
      <c r="A85060">
        <v>10083154</v>
      </c>
      <c r="B85060" t="s">
        <v>79076</v>
      </c>
    </row>
    <row r="85061" spans="1:2" x14ac:dyDescent="0.45">
      <c r="A85061">
        <v>10010400</v>
      </c>
      <c r="B85061" t="s">
        <v>79077</v>
      </c>
    </row>
    <row r="85062" spans="1:2" x14ac:dyDescent="0.45">
      <c r="A85062">
        <v>10050486</v>
      </c>
      <c r="B85062" t="s">
        <v>79078</v>
      </c>
    </row>
    <row r="85063" spans="1:2" x14ac:dyDescent="0.45">
      <c r="A85063">
        <v>10006671</v>
      </c>
      <c r="B85063" t="s">
        <v>79079</v>
      </c>
    </row>
    <row r="85064" spans="1:2" x14ac:dyDescent="0.45">
      <c r="A85064">
        <v>10073921</v>
      </c>
      <c r="B85064" t="s">
        <v>79080</v>
      </c>
    </row>
    <row r="85065" spans="1:2" x14ac:dyDescent="0.45">
      <c r="A85065">
        <v>10072924</v>
      </c>
      <c r="B85065" t="s">
        <v>79081</v>
      </c>
    </row>
    <row r="85066" spans="1:2" x14ac:dyDescent="0.45">
      <c r="A85066">
        <v>10018434</v>
      </c>
      <c r="B85066" t="s">
        <v>79082</v>
      </c>
    </row>
    <row r="85067" spans="1:2" x14ac:dyDescent="0.45">
      <c r="A85067">
        <v>10070025</v>
      </c>
      <c r="B85067" t="s">
        <v>26176</v>
      </c>
    </row>
    <row r="85068" spans="1:2" x14ac:dyDescent="0.45">
      <c r="A85068">
        <v>10016115</v>
      </c>
      <c r="B85068" t="s">
        <v>79083</v>
      </c>
    </row>
    <row r="85069" spans="1:2" x14ac:dyDescent="0.45">
      <c r="A85069">
        <v>10068118</v>
      </c>
      <c r="B85069" t="s">
        <v>79084</v>
      </c>
    </row>
    <row r="85070" spans="1:2" x14ac:dyDescent="0.45">
      <c r="A85070">
        <v>10065131</v>
      </c>
      <c r="B85070" t="s">
        <v>79085</v>
      </c>
    </row>
    <row r="85071" spans="1:2" x14ac:dyDescent="0.45">
      <c r="A85071">
        <v>10053526</v>
      </c>
      <c r="B85071" t="s">
        <v>79086</v>
      </c>
    </row>
    <row r="85072" spans="1:2" x14ac:dyDescent="0.45">
      <c r="A85072">
        <v>10038986</v>
      </c>
      <c r="B85072" t="s">
        <v>79087</v>
      </c>
    </row>
    <row r="85073" spans="1:2" x14ac:dyDescent="0.45">
      <c r="A85073">
        <v>10088031</v>
      </c>
      <c r="B85073" t="s">
        <v>79088</v>
      </c>
    </row>
    <row r="85074" spans="1:2" x14ac:dyDescent="0.45">
      <c r="A85074">
        <v>10000299</v>
      </c>
      <c r="B85074" t="s">
        <v>79089</v>
      </c>
    </row>
    <row r="85075" spans="1:2" x14ac:dyDescent="0.45">
      <c r="A85075">
        <v>10009873</v>
      </c>
      <c r="B85075" t="s">
        <v>79090</v>
      </c>
    </row>
    <row r="85076" spans="1:2" x14ac:dyDescent="0.45">
      <c r="A85076">
        <v>10074270</v>
      </c>
      <c r="B85076" t="s">
        <v>52821</v>
      </c>
    </row>
    <row r="85077" spans="1:2" x14ac:dyDescent="0.45">
      <c r="A85077">
        <v>10004026</v>
      </c>
      <c r="B85077" t="s">
        <v>79091</v>
      </c>
    </row>
    <row r="85078" spans="1:2" x14ac:dyDescent="0.45">
      <c r="A85078">
        <v>10081087</v>
      </c>
      <c r="B85078" t="s">
        <v>79092</v>
      </c>
    </row>
    <row r="85079" spans="1:2" x14ac:dyDescent="0.45">
      <c r="A85079">
        <v>10021677</v>
      </c>
      <c r="B85079" t="s">
        <v>79093</v>
      </c>
    </row>
    <row r="85080" spans="1:2" x14ac:dyDescent="0.45">
      <c r="A85080">
        <v>10084025</v>
      </c>
      <c r="B85080" t="s">
        <v>79094</v>
      </c>
    </row>
    <row r="85081" spans="1:2" x14ac:dyDescent="0.45">
      <c r="A85081">
        <v>10023770</v>
      </c>
      <c r="B85081" t="s">
        <v>79095</v>
      </c>
    </row>
    <row r="85082" spans="1:2" x14ac:dyDescent="0.45">
      <c r="A85082">
        <v>10067265</v>
      </c>
      <c r="B85082" t="s">
        <v>79096</v>
      </c>
    </row>
    <row r="85083" spans="1:2" x14ac:dyDescent="0.45">
      <c r="A85083">
        <v>10008018</v>
      </c>
      <c r="B85083" t="s">
        <v>79097</v>
      </c>
    </row>
    <row r="85084" spans="1:2" x14ac:dyDescent="0.45">
      <c r="A85084">
        <v>10089105</v>
      </c>
      <c r="B85084" t="s">
        <v>78921</v>
      </c>
    </row>
    <row r="85085" spans="1:2" x14ac:dyDescent="0.45">
      <c r="A85085">
        <v>10074288</v>
      </c>
      <c r="B85085" t="s">
        <v>20233</v>
      </c>
    </row>
    <row r="85086" spans="1:2" x14ac:dyDescent="0.45">
      <c r="A85086">
        <v>10088415</v>
      </c>
      <c r="B85086" t="s">
        <v>79098</v>
      </c>
    </row>
    <row r="85087" spans="1:2" x14ac:dyDescent="0.45">
      <c r="A85087">
        <v>10051825</v>
      </c>
      <c r="B85087" t="s">
        <v>79099</v>
      </c>
    </row>
    <row r="85088" spans="1:2" x14ac:dyDescent="0.45">
      <c r="A85088">
        <v>10045859</v>
      </c>
      <c r="B85088" t="s">
        <v>79100</v>
      </c>
    </row>
    <row r="85089" spans="1:2" x14ac:dyDescent="0.45">
      <c r="A85089">
        <v>10079564</v>
      </c>
      <c r="B85089" t="s">
        <v>79101</v>
      </c>
    </row>
    <row r="85090" spans="1:2" x14ac:dyDescent="0.45">
      <c r="A85090">
        <v>10087324</v>
      </c>
      <c r="B85090" t="s">
        <v>39333</v>
      </c>
    </row>
    <row r="85091" spans="1:2" x14ac:dyDescent="0.45">
      <c r="A85091">
        <v>10078593</v>
      </c>
      <c r="B85091" t="s">
        <v>79102</v>
      </c>
    </row>
    <row r="85092" spans="1:2" x14ac:dyDescent="0.45">
      <c r="A85092">
        <v>10017080</v>
      </c>
      <c r="B85092" t="s">
        <v>34501</v>
      </c>
    </row>
    <row r="85093" spans="1:2" x14ac:dyDescent="0.45">
      <c r="A85093">
        <v>10010748</v>
      </c>
      <c r="B85093" t="s">
        <v>79103</v>
      </c>
    </row>
    <row r="85094" spans="1:2" x14ac:dyDescent="0.45">
      <c r="A85094">
        <v>10023106</v>
      </c>
      <c r="B85094" t="s">
        <v>79104</v>
      </c>
    </row>
    <row r="85095" spans="1:2" x14ac:dyDescent="0.45">
      <c r="A85095">
        <v>10073974</v>
      </c>
      <c r="B85095" t="s">
        <v>79105</v>
      </c>
    </row>
    <row r="85096" spans="1:2" x14ac:dyDescent="0.45">
      <c r="A85096">
        <v>10038585</v>
      </c>
      <c r="B85096" t="s">
        <v>79106</v>
      </c>
    </row>
    <row r="85097" spans="1:2" x14ac:dyDescent="0.45">
      <c r="A85097">
        <v>10007698</v>
      </c>
      <c r="B85097" t="s">
        <v>79107</v>
      </c>
    </row>
    <row r="85098" spans="1:2" x14ac:dyDescent="0.45">
      <c r="A85098">
        <v>10071209</v>
      </c>
      <c r="B85098" t="s">
        <v>39300</v>
      </c>
    </row>
    <row r="85099" spans="1:2" x14ac:dyDescent="0.45">
      <c r="A85099">
        <v>10087571</v>
      </c>
      <c r="B85099" t="s">
        <v>29448</v>
      </c>
    </row>
    <row r="85100" spans="1:2" x14ac:dyDescent="0.45">
      <c r="A85100">
        <v>10080360</v>
      </c>
      <c r="B85100" t="s">
        <v>79108</v>
      </c>
    </row>
    <row r="85101" spans="1:2" x14ac:dyDescent="0.45">
      <c r="A85101">
        <v>10006276</v>
      </c>
      <c r="B85101" t="s">
        <v>79109</v>
      </c>
    </row>
    <row r="85102" spans="1:2" x14ac:dyDescent="0.45">
      <c r="A85102">
        <v>10049746</v>
      </c>
      <c r="B85102" t="s">
        <v>79110</v>
      </c>
    </row>
    <row r="85103" spans="1:2" x14ac:dyDescent="0.45">
      <c r="A85103">
        <v>10020628</v>
      </c>
      <c r="B85103" t="s">
        <v>79111</v>
      </c>
    </row>
    <row r="85104" spans="1:2" x14ac:dyDescent="0.45">
      <c r="A85104">
        <v>10007052</v>
      </c>
      <c r="B85104" t="s">
        <v>79112</v>
      </c>
    </row>
    <row r="85105" spans="1:2" x14ac:dyDescent="0.45">
      <c r="A85105">
        <v>10080031</v>
      </c>
      <c r="B85105" t="s">
        <v>29295</v>
      </c>
    </row>
    <row r="85106" spans="1:2" x14ac:dyDescent="0.45">
      <c r="A85106">
        <v>10003933</v>
      </c>
      <c r="B85106" t="s">
        <v>79113</v>
      </c>
    </row>
    <row r="85107" spans="1:2" x14ac:dyDescent="0.45">
      <c r="A85107">
        <v>10047701</v>
      </c>
      <c r="B85107" t="s">
        <v>79114</v>
      </c>
    </row>
    <row r="85108" spans="1:2" x14ac:dyDescent="0.45">
      <c r="A85108">
        <v>10002066</v>
      </c>
      <c r="B85108" t="s">
        <v>79115</v>
      </c>
    </row>
    <row r="85109" spans="1:2" x14ac:dyDescent="0.45">
      <c r="A85109">
        <v>10082585</v>
      </c>
      <c r="B85109" t="s">
        <v>79116</v>
      </c>
    </row>
    <row r="85110" spans="1:2" x14ac:dyDescent="0.45">
      <c r="A85110">
        <v>10016514</v>
      </c>
      <c r="B85110" t="s">
        <v>67204</v>
      </c>
    </row>
    <row r="85111" spans="1:2" x14ac:dyDescent="0.45">
      <c r="A85111">
        <v>10006838</v>
      </c>
      <c r="B85111" t="s">
        <v>79117</v>
      </c>
    </row>
    <row r="85112" spans="1:2" x14ac:dyDescent="0.45">
      <c r="A85112">
        <v>10092191</v>
      </c>
      <c r="B85112" t="s">
        <v>79118</v>
      </c>
    </row>
    <row r="85113" spans="1:2" x14ac:dyDescent="0.45">
      <c r="A85113">
        <v>10082239</v>
      </c>
      <c r="B85113" t="s">
        <v>75108</v>
      </c>
    </row>
    <row r="85114" spans="1:2" x14ac:dyDescent="0.45">
      <c r="A85114">
        <v>10051353</v>
      </c>
      <c r="B85114" t="s">
        <v>79119</v>
      </c>
    </row>
    <row r="85115" spans="1:2" x14ac:dyDescent="0.45">
      <c r="A85115">
        <v>10057437</v>
      </c>
      <c r="B85115" t="s">
        <v>39247</v>
      </c>
    </row>
    <row r="85116" spans="1:2" x14ac:dyDescent="0.45">
      <c r="A85116">
        <v>10090826</v>
      </c>
      <c r="B85116" t="s">
        <v>55197</v>
      </c>
    </row>
    <row r="85117" spans="1:2" x14ac:dyDescent="0.45">
      <c r="A85117">
        <v>10032421</v>
      </c>
      <c r="B85117" t="s">
        <v>79120</v>
      </c>
    </row>
    <row r="85118" spans="1:2" x14ac:dyDescent="0.45">
      <c r="A85118">
        <v>10013408</v>
      </c>
      <c r="B85118" t="s">
        <v>79121</v>
      </c>
    </row>
    <row r="85119" spans="1:2" x14ac:dyDescent="0.45">
      <c r="A85119">
        <v>10070018</v>
      </c>
      <c r="B85119" t="s">
        <v>79122</v>
      </c>
    </row>
    <row r="85120" spans="1:2" x14ac:dyDescent="0.45">
      <c r="A85120">
        <v>10077969</v>
      </c>
      <c r="B85120" t="s">
        <v>79123</v>
      </c>
    </row>
    <row r="85121" spans="1:2" x14ac:dyDescent="0.45">
      <c r="A85121">
        <v>10020728</v>
      </c>
      <c r="B85121" t="s">
        <v>79124</v>
      </c>
    </row>
    <row r="85122" spans="1:2" x14ac:dyDescent="0.45">
      <c r="A85122">
        <v>10041733</v>
      </c>
      <c r="B85122" t="s">
        <v>79125</v>
      </c>
    </row>
    <row r="85123" spans="1:2" x14ac:dyDescent="0.45">
      <c r="A85123">
        <v>10036331</v>
      </c>
      <c r="B85123" t="s">
        <v>79126</v>
      </c>
    </row>
    <row r="85124" spans="1:2" x14ac:dyDescent="0.45">
      <c r="A85124">
        <v>10010346</v>
      </c>
      <c r="B85124" t="s">
        <v>79127</v>
      </c>
    </row>
    <row r="85125" spans="1:2" x14ac:dyDescent="0.45">
      <c r="A85125">
        <v>10004117</v>
      </c>
      <c r="B85125" t="s">
        <v>79128</v>
      </c>
    </row>
    <row r="85126" spans="1:2" x14ac:dyDescent="0.45">
      <c r="A85126">
        <v>10047896</v>
      </c>
      <c r="B85126" t="s">
        <v>79129</v>
      </c>
    </row>
    <row r="85127" spans="1:2" x14ac:dyDescent="0.45">
      <c r="A85127">
        <v>10088663</v>
      </c>
      <c r="B85127" t="s">
        <v>79130</v>
      </c>
    </row>
    <row r="85128" spans="1:2" x14ac:dyDescent="0.45">
      <c r="A85128">
        <v>10015502</v>
      </c>
      <c r="B85128" t="s">
        <v>79131</v>
      </c>
    </row>
    <row r="85129" spans="1:2" x14ac:dyDescent="0.45">
      <c r="A85129">
        <v>10008069</v>
      </c>
      <c r="B85129" t="s">
        <v>79132</v>
      </c>
    </row>
    <row r="85130" spans="1:2" x14ac:dyDescent="0.45">
      <c r="A85130">
        <v>10029339</v>
      </c>
      <c r="B85130" t="s">
        <v>79133</v>
      </c>
    </row>
    <row r="85131" spans="1:2" x14ac:dyDescent="0.45">
      <c r="A85131">
        <v>10062515</v>
      </c>
      <c r="B85131" t="s">
        <v>79134</v>
      </c>
    </row>
    <row r="85132" spans="1:2" x14ac:dyDescent="0.45">
      <c r="A85132">
        <v>10040357</v>
      </c>
      <c r="B85132" t="s">
        <v>79135</v>
      </c>
    </row>
    <row r="85133" spans="1:2" x14ac:dyDescent="0.45">
      <c r="A85133">
        <v>90000109</v>
      </c>
      <c r="B85133" t="s">
        <v>79136</v>
      </c>
    </row>
    <row r="85134" spans="1:2" x14ac:dyDescent="0.45">
      <c r="A85134">
        <v>10028778</v>
      </c>
      <c r="B85134" t="s">
        <v>79137</v>
      </c>
    </row>
    <row r="85135" spans="1:2" x14ac:dyDescent="0.45">
      <c r="A85135">
        <v>10080924</v>
      </c>
      <c r="B85135" t="s">
        <v>27894</v>
      </c>
    </row>
    <row r="85136" spans="1:2" x14ac:dyDescent="0.45">
      <c r="A85136">
        <v>10024807</v>
      </c>
      <c r="B85136" t="s">
        <v>79138</v>
      </c>
    </row>
    <row r="85137" spans="1:2" x14ac:dyDescent="0.45">
      <c r="A85137">
        <v>10061972</v>
      </c>
      <c r="B85137" t="s">
        <v>79139</v>
      </c>
    </row>
    <row r="85138" spans="1:2" x14ac:dyDescent="0.45">
      <c r="A85138">
        <v>10039829</v>
      </c>
      <c r="B85138" t="s">
        <v>16778</v>
      </c>
    </row>
    <row r="85139" spans="1:2" x14ac:dyDescent="0.45">
      <c r="A85139">
        <v>10043753</v>
      </c>
      <c r="B85139" t="s">
        <v>79140</v>
      </c>
    </row>
    <row r="85140" spans="1:2" x14ac:dyDescent="0.45">
      <c r="A85140">
        <v>10078391</v>
      </c>
      <c r="B85140" t="s">
        <v>35673</v>
      </c>
    </row>
    <row r="85141" spans="1:2" x14ac:dyDescent="0.45">
      <c r="A85141">
        <v>10073920</v>
      </c>
      <c r="B85141" t="s">
        <v>79141</v>
      </c>
    </row>
    <row r="85142" spans="1:2" x14ac:dyDescent="0.45">
      <c r="A85142">
        <v>10029211</v>
      </c>
      <c r="B85142" t="s">
        <v>79142</v>
      </c>
    </row>
    <row r="85143" spans="1:2" x14ac:dyDescent="0.45">
      <c r="A85143">
        <v>10078042</v>
      </c>
      <c r="B85143" t="s">
        <v>63838</v>
      </c>
    </row>
    <row r="85144" spans="1:2" x14ac:dyDescent="0.45">
      <c r="A85144">
        <v>10071194</v>
      </c>
      <c r="B85144" t="s">
        <v>79143</v>
      </c>
    </row>
    <row r="85145" spans="1:2" x14ac:dyDescent="0.45">
      <c r="A85145">
        <v>10016766</v>
      </c>
      <c r="B85145" t="s">
        <v>79144</v>
      </c>
    </row>
    <row r="85146" spans="1:2" x14ac:dyDescent="0.45">
      <c r="A85146">
        <v>10051364</v>
      </c>
      <c r="B85146" t="s">
        <v>79145</v>
      </c>
    </row>
    <row r="85147" spans="1:2" x14ac:dyDescent="0.45">
      <c r="A85147">
        <v>10013879</v>
      </c>
      <c r="B85147" t="s">
        <v>79146</v>
      </c>
    </row>
    <row r="85148" spans="1:2" x14ac:dyDescent="0.45">
      <c r="A85148">
        <v>10087689</v>
      </c>
      <c r="B85148" t="s">
        <v>67073</v>
      </c>
    </row>
    <row r="85149" spans="1:2" x14ac:dyDescent="0.45">
      <c r="A85149">
        <v>10066675</v>
      </c>
      <c r="B85149" t="s">
        <v>79147</v>
      </c>
    </row>
    <row r="85150" spans="1:2" x14ac:dyDescent="0.45">
      <c r="A85150">
        <v>10013623</v>
      </c>
      <c r="B85150" t="s">
        <v>79148</v>
      </c>
    </row>
    <row r="85151" spans="1:2" x14ac:dyDescent="0.45">
      <c r="A85151">
        <v>10064186</v>
      </c>
      <c r="B85151" t="s">
        <v>79149</v>
      </c>
    </row>
    <row r="85152" spans="1:2" x14ac:dyDescent="0.45">
      <c r="A85152">
        <v>10088337</v>
      </c>
      <c r="B85152" t="s">
        <v>79150</v>
      </c>
    </row>
    <row r="85153" spans="1:2" x14ac:dyDescent="0.45">
      <c r="A85153">
        <v>10033453</v>
      </c>
      <c r="B85153" t="s">
        <v>79151</v>
      </c>
    </row>
    <row r="85154" spans="1:2" x14ac:dyDescent="0.45">
      <c r="A85154">
        <v>10006999</v>
      </c>
      <c r="B85154" t="s">
        <v>79152</v>
      </c>
    </row>
    <row r="85155" spans="1:2" x14ac:dyDescent="0.45">
      <c r="A85155">
        <v>10077480</v>
      </c>
      <c r="B85155" t="s">
        <v>79153</v>
      </c>
    </row>
    <row r="85156" spans="1:2" x14ac:dyDescent="0.45">
      <c r="A85156">
        <v>10045798</v>
      </c>
      <c r="B85156" t="s">
        <v>79154</v>
      </c>
    </row>
    <row r="85157" spans="1:2" x14ac:dyDescent="0.45">
      <c r="A85157">
        <v>10022516</v>
      </c>
      <c r="B85157" t="s">
        <v>79155</v>
      </c>
    </row>
    <row r="85158" spans="1:2" x14ac:dyDescent="0.45">
      <c r="A85158">
        <v>10076484</v>
      </c>
      <c r="B85158" t="s">
        <v>79156</v>
      </c>
    </row>
    <row r="85159" spans="1:2" x14ac:dyDescent="0.45">
      <c r="A85159">
        <v>10078900</v>
      </c>
      <c r="B85159" t="s">
        <v>44225</v>
      </c>
    </row>
    <row r="85160" spans="1:2" x14ac:dyDescent="0.45">
      <c r="A85160">
        <v>10046977</v>
      </c>
      <c r="B85160" t="s">
        <v>79157</v>
      </c>
    </row>
    <row r="85161" spans="1:2" x14ac:dyDescent="0.45">
      <c r="A85161">
        <v>10000134</v>
      </c>
      <c r="B85161" t="s">
        <v>79158</v>
      </c>
    </row>
    <row r="85162" spans="1:2" x14ac:dyDescent="0.45">
      <c r="A85162">
        <v>10078242</v>
      </c>
      <c r="B85162" t="s">
        <v>79159</v>
      </c>
    </row>
    <row r="85163" spans="1:2" x14ac:dyDescent="0.45">
      <c r="A85163">
        <v>10030990</v>
      </c>
      <c r="B85163" t="s">
        <v>79160</v>
      </c>
    </row>
    <row r="85164" spans="1:2" x14ac:dyDescent="0.45">
      <c r="A85164">
        <v>10001227</v>
      </c>
      <c r="B85164" t="s">
        <v>79161</v>
      </c>
    </row>
    <row r="85165" spans="1:2" x14ac:dyDescent="0.45">
      <c r="A85165">
        <v>10067976</v>
      </c>
      <c r="B85165" t="s">
        <v>79162</v>
      </c>
    </row>
    <row r="85166" spans="1:2" x14ac:dyDescent="0.45">
      <c r="A85166">
        <v>10077294</v>
      </c>
      <c r="B85166" t="s">
        <v>79163</v>
      </c>
    </row>
    <row r="85167" spans="1:2" x14ac:dyDescent="0.45">
      <c r="A85167">
        <v>10033804</v>
      </c>
      <c r="B85167" t="s">
        <v>23471</v>
      </c>
    </row>
    <row r="85168" spans="1:2" x14ac:dyDescent="0.45">
      <c r="A85168">
        <v>10089517</v>
      </c>
      <c r="B85168" t="s">
        <v>79164</v>
      </c>
    </row>
    <row r="85169" spans="1:2" x14ac:dyDescent="0.45">
      <c r="A85169">
        <v>10074219</v>
      </c>
      <c r="B85169" t="s">
        <v>79165</v>
      </c>
    </row>
    <row r="85170" spans="1:2" x14ac:dyDescent="0.45">
      <c r="A85170">
        <v>10008960</v>
      </c>
      <c r="B85170" t="s">
        <v>79166</v>
      </c>
    </row>
    <row r="85171" spans="1:2" x14ac:dyDescent="0.45">
      <c r="A85171">
        <v>10018437</v>
      </c>
      <c r="B85171" t="s">
        <v>79167</v>
      </c>
    </row>
    <row r="85172" spans="1:2" x14ac:dyDescent="0.45">
      <c r="A85172">
        <v>10081365</v>
      </c>
      <c r="B85172" t="s">
        <v>35167</v>
      </c>
    </row>
    <row r="85173" spans="1:2" x14ac:dyDescent="0.45">
      <c r="A85173">
        <v>10040596</v>
      </c>
      <c r="B85173" t="s">
        <v>79168</v>
      </c>
    </row>
    <row r="85174" spans="1:2" x14ac:dyDescent="0.45">
      <c r="A85174">
        <v>10057766</v>
      </c>
      <c r="B85174" t="s">
        <v>79169</v>
      </c>
    </row>
    <row r="85175" spans="1:2" x14ac:dyDescent="0.45">
      <c r="A85175">
        <v>10017815</v>
      </c>
      <c r="B85175" t="s">
        <v>79170</v>
      </c>
    </row>
    <row r="85176" spans="1:2" x14ac:dyDescent="0.45">
      <c r="A85176">
        <v>10076594</v>
      </c>
      <c r="B85176" t="s">
        <v>79171</v>
      </c>
    </row>
    <row r="85177" spans="1:2" x14ac:dyDescent="0.45">
      <c r="A85177">
        <v>10074253</v>
      </c>
      <c r="B85177" t="s">
        <v>79172</v>
      </c>
    </row>
    <row r="85178" spans="1:2" x14ac:dyDescent="0.45">
      <c r="A85178">
        <v>10070536</v>
      </c>
      <c r="B85178" t="s">
        <v>79173</v>
      </c>
    </row>
    <row r="85179" spans="1:2" x14ac:dyDescent="0.45">
      <c r="A85179">
        <v>10004933</v>
      </c>
      <c r="B85179" t="s">
        <v>79174</v>
      </c>
    </row>
    <row r="85180" spans="1:2" x14ac:dyDescent="0.45">
      <c r="A85180">
        <v>10047885</v>
      </c>
      <c r="B85180" t="s">
        <v>79175</v>
      </c>
    </row>
    <row r="85181" spans="1:2" x14ac:dyDescent="0.45">
      <c r="A85181">
        <v>10002178</v>
      </c>
      <c r="B85181" t="s">
        <v>79176</v>
      </c>
    </row>
    <row r="85182" spans="1:2" x14ac:dyDescent="0.45">
      <c r="A85182">
        <v>10079739</v>
      </c>
      <c r="B85182" t="s">
        <v>41729</v>
      </c>
    </row>
    <row r="85183" spans="1:2" x14ac:dyDescent="0.45">
      <c r="A85183">
        <v>10087045</v>
      </c>
      <c r="B85183" t="s">
        <v>79177</v>
      </c>
    </row>
    <row r="85184" spans="1:2" x14ac:dyDescent="0.45">
      <c r="A85184">
        <v>10027981</v>
      </c>
      <c r="B85184" t="s">
        <v>79178</v>
      </c>
    </row>
    <row r="85185" spans="1:2" x14ac:dyDescent="0.45">
      <c r="A85185">
        <v>10053803</v>
      </c>
      <c r="B85185" t="s">
        <v>46941</v>
      </c>
    </row>
    <row r="85186" spans="1:2" x14ac:dyDescent="0.45">
      <c r="A85186">
        <v>10070609</v>
      </c>
      <c r="B85186" t="s">
        <v>79179</v>
      </c>
    </row>
    <row r="85187" spans="1:2" x14ac:dyDescent="0.45">
      <c r="A85187">
        <v>10052243</v>
      </c>
      <c r="B85187" t="s">
        <v>26826</v>
      </c>
    </row>
    <row r="85188" spans="1:2" x14ac:dyDescent="0.45">
      <c r="A85188">
        <v>10092212</v>
      </c>
      <c r="B85188" t="s">
        <v>79180</v>
      </c>
    </row>
    <row r="85189" spans="1:2" x14ac:dyDescent="0.45">
      <c r="A85189">
        <v>10091007</v>
      </c>
      <c r="B85189" t="s">
        <v>79181</v>
      </c>
    </row>
    <row r="85190" spans="1:2" x14ac:dyDescent="0.45">
      <c r="A85190">
        <v>10081568</v>
      </c>
      <c r="B85190" t="s">
        <v>79182</v>
      </c>
    </row>
    <row r="85191" spans="1:2" x14ac:dyDescent="0.45">
      <c r="A85191">
        <v>10067401</v>
      </c>
      <c r="B85191" t="s">
        <v>79183</v>
      </c>
    </row>
    <row r="85192" spans="1:2" x14ac:dyDescent="0.45">
      <c r="A85192">
        <v>10071859</v>
      </c>
      <c r="B85192" t="s">
        <v>79184</v>
      </c>
    </row>
    <row r="85193" spans="1:2" x14ac:dyDescent="0.45">
      <c r="A85193">
        <v>10031410</v>
      </c>
      <c r="B85193" t="s">
        <v>79185</v>
      </c>
    </row>
    <row r="85194" spans="1:2" x14ac:dyDescent="0.45">
      <c r="A85194">
        <v>10079580</v>
      </c>
      <c r="B85194" t="s">
        <v>79186</v>
      </c>
    </row>
    <row r="85195" spans="1:2" x14ac:dyDescent="0.45">
      <c r="A85195">
        <v>10081902</v>
      </c>
      <c r="B85195" t="s">
        <v>79187</v>
      </c>
    </row>
    <row r="85196" spans="1:2" x14ac:dyDescent="0.45">
      <c r="A85196">
        <v>10031402</v>
      </c>
      <c r="B85196" t="s">
        <v>79188</v>
      </c>
    </row>
    <row r="85197" spans="1:2" x14ac:dyDescent="0.45">
      <c r="A85197">
        <v>10073633</v>
      </c>
      <c r="B85197" t="s">
        <v>79189</v>
      </c>
    </row>
    <row r="85198" spans="1:2" x14ac:dyDescent="0.45">
      <c r="A85198">
        <v>10079827</v>
      </c>
      <c r="B85198" t="s">
        <v>79190</v>
      </c>
    </row>
    <row r="85199" spans="1:2" x14ac:dyDescent="0.45">
      <c r="A85199">
        <v>10090062</v>
      </c>
      <c r="B85199" t="s">
        <v>79191</v>
      </c>
    </row>
    <row r="85200" spans="1:2" x14ac:dyDescent="0.45">
      <c r="A85200">
        <v>10050220</v>
      </c>
      <c r="B85200" t="s">
        <v>79192</v>
      </c>
    </row>
    <row r="85201" spans="1:2" x14ac:dyDescent="0.45">
      <c r="A85201">
        <v>10079592</v>
      </c>
      <c r="B85201" t="s">
        <v>28149</v>
      </c>
    </row>
    <row r="85202" spans="1:2" x14ac:dyDescent="0.45">
      <c r="A85202">
        <v>10081307</v>
      </c>
      <c r="B85202" t="s">
        <v>42637</v>
      </c>
    </row>
    <row r="85203" spans="1:2" x14ac:dyDescent="0.45">
      <c r="A85203">
        <v>10076265</v>
      </c>
      <c r="B85203" t="s">
        <v>79193</v>
      </c>
    </row>
    <row r="85204" spans="1:2" x14ac:dyDescent="0.45">
      <c r="A85204">
        <v>10044072</v>
      </c>
      <c r="B85204" t="s">
        <v>79194</v>
      </c>
    </row>
    <row r="85205" spans="1:2" x14ac:dyDescent="0.45">
      <c r="A85205">
        <v>10085478</v>
      </c>
      <c r="B85205" t="s">
        <v>79195</v>
      </c>
    </row>
    <row r="85206" spans="1:2" x14ac:dyDescent="0.45">
      <c r="A85206">
        <v>10066863</v>
      </c>
      <c r="B85206" t="s">
        <v>79196</v>
      </c>
    </row>
    <row r="85207" spans="1:2" x14ac:dyDescent="0.45">
      <c r="A85207">
        <v>10087437</v>
      </c>
      <c r="B85207" t="s">
        <v>79197</v>
      </c>
    </row>
    <row r="85208" spans="1:2" x14ac:dyDescent="0.45">
      <c r="A85208">
        <v>10019174</v>
      </c>
      <c r="B85208" t="s">
        <v>19439</v>
      </c>
    </row>
    <row r="85209" spans="1:2" x14ac:dyDescent="0.45">
      <c r="A85209">
        <v>10031347</v>
      </c>
      <c r="B85209" t="s">
        <v>79198</v>
      </c>
    </row>
    <row r="85210" spans="1:2" x14ac:dyDescent="0.45">
      <c r="A85210">
        <v>10066930</v>
      </c>
      <c r="B85210" t="s">
        <v>79199</v>
      </c>
    </row>
    <row r="85211" spans="1:2" x14ac:dyDescent="0.45">
      <c r="A85211">
        <v>10062224</v>
      </c>
      <c r="B85211" t="s">
        <v>79200</v>
      </c>
    </row>
    <row r="85212" spans="1:2" x14ac:dyDescent="0.45">
      <c r="A85212">
        <v>10033886</v>
      </c>
      <c r="B85212" t="s">
        <v>79201</v>
      </c>
    </row>
    <row r="85213" spans="1:2" x14ac:dyDescent="0.45">
      <c r="A85213">
        <v>10035953</v>
      </c>
      <c r="B85213" t="s">
        <v>16805</v>
      </c>
    </row>
    <row r="85214" spans="1:2" x14ac:dyDescent="0.45">
      <c r="A85214">
        <v>10009666</v>
      </c>
      <c r="B85214" t="s">
        <v>79202</v>
      </c>
    </row>
    <row r="85215" spans="1:2" x14ac:dyDescent="0.45">
      <c r="A85215">
        <v>10057623</v>
      </c>
      <c r="B85215" t="s">
        <v>79203</v>
      </c>
    </row>
    <row r="85216" spans="1:2" x14ac:dyDescent="0.45">
      <c r="A85216">
        <v>10079859</v>
      </c>
      <c r="B85216" t="s">
        <v>79204</v>
      </c>
    </row>
    <row r="85217" spans="1:2" x14ac:dyDescent="0.45">
      <c r="A85217">
        <v>10040084</v>
      </c>
      <c r="B85217" t="s">
        <v>79205</v>
      </c>
    </row>
    <row r="85218" spans="1:2" x14ac:dyDescent="0.45">
      <c r="A85218">
        <v>10044483</v>
      </c>
      <c r="B85218" t="s">
        <v>79206</v>
      </c>
    </row>
    <row r="85219" spans="1:2" x14ac:dyDescent="0.45">
      <c r="A85219">
        <v>10080202</v>
      </c>
      <c r="B85219" t="s">
        <v>79207</v>
      </c>
    </row>
    <row r="85220" spans="1:2" x14ac:dyDescent="0.45">
      <c r="A85220">
        <v>10057315</v>
      </c>
      <c r="B85220" t="s">
        <v>79208</v>
      </c>
    </row>
    <row r="85221" spans="1:2" x14ac:dyDescent="0.45">
      <c r="A85221">
        <v>10015295</v>
      </c>
      <c r="B85221" t="s">
        <v>79209</v>
      </c>
    </row>
    <row r="85222" spans="1:2" x14ac:dyDescent="0.45">
      <c r="A85222">
        <v>10088225</v>
      </c>
      <c r="B85222" t="s">
        <v>41856</v>
      </c>
    </row>
    <row r="85223" spans="1:2" x14ac:dyDescent="0.45">
      <c r="A85223">
        <v>10081417</v>
      </c>
      <c r="B85223" t="s">
        <v>79210</v>
      </c>
    </row>
    <row r="85224" spans="1:2" x14ac:dyDescent="0.45">
      <c r="A85224">
        <v>10008035</v>
      </c>
      <c r="B85224" t="s">
        <v>79211</v>
      </c>
    </row>
    <row r="85225" spans="1:2" x14ac:dyDescent="0.45">
      <c r="A85225">
        <v>10069083</v>
      </c>
      <c r="B85225" t="s">
        <v>41690</v>
      </c>
    </row>
    <row r="85226" spans="1:2" x14ac:dyDescent="0.45">
      <c r="A85226">
        <v>10019098</v>
      </c>
      <c r="B85226" t="s">
        <v>79212</v>
      </c>
    </row>
    <row r="85227" spans="1:2" x14ac:dyDescent="0.45">
      <c r="A85227">
        <v>10017690</v>
      </c>
      <c r="B85227" t="s">
        <v>79213</v>
      </c>
    </row>
    <row r="85228" spans="1:2" x14ac:dyDescent="0.45">
      <c r="A85228">
        <v>90001032</v>
      </c>
      <c r="B85228" t="s">
        <v>79214</v>
      </c>
    </row>
    <row r="85229" spans="1:2" x14ac:dyDescent="0.45">
      <c r="A85229">
        <v>10003102</v>
      </c>
      <c r="B85229" t="s">
        <v>79215</v>
      </c>
    </row>
    <row r="85230" spans="1:2" x14ac:dyDescent="0.45">
      <c r="A85230">
        <v>10065865</v>
      </c>
      <c r="B85230" t="s">
        <v>79216</v>
      </c>
    </row>
    <row r="85231" spans="1:2" x14ac:dyDescent="0.45">
      <c r="A85231">
        <v>10009138</v>
      </c>
      <c r="B85231" t="s">
        <v>79217</v>
      </c>
    </row>
    <row r="85232" spans="1:2" x14ac:dyDescent="0.45">
      <c r="A85232">
        <v>10022142</v>
      </c>
      <c r="B85232" t="s">
        <v>79218</v>
      </c>
    </row>
    <row r="85233" spans="1:2" x14ac:dyDescent="0.45">
      <c r="A85233">
        <v>10079655</v>
      </c>
      <c r="B85233" t="s">
        <v>79219</v>
      </c>
    </row>
    <row r="85234" spans="1:2" x14ac:dyDescent="0.45">
      <c r="A85234">
        <v>10006654</v>
      </c>
      <c r="B85234" t="s">
        <v>79220</v>
      </c>
    </row>
    <row r="85235" spans="1:2" x14ac:dyDescent="0.45">
      <c r="A85235">
        <v>10005904</v>
      </c>
      <c r="B85235" t="s">
        <v>79221</v>
      </c>
    </row>
    <row r="85236" spans="1:2" x14ac:dyDescent="0.45">
      <c r="A85236">
        <v>10061824</v>
      </c>
      <c r="B85236" t="s">
        <v>79222</v>
      </c>
    </row>
    <row r="85237" spans="1:2" x14ac:dyDescent="0.45">
      <c r="A85237">
        <v>10014214</v>
      </c>
      <c r="B85237" t="s">
        <v>79223</v>
      </c>
    </row>
    <row r="85238" spans="1:2" x14ac:dyDescent="0.45">
      <c r="A85238">
        <v>10031129</v>
      </c>
      <c r="B85238" t="s">
        <v>79224</v>
      </c>
    </row>
    <row r="85239" spans="1:2" x14ac:dyDescent="0.45">
      <c r="A85239">
        <v>10070321</v>
      </c>
      <c r="B85239" t="s">
        <v>79225</v>
      </c>
    </row>
    <row r="85240" spans="1:2" x14ac:dyDescent="0.45">
      <c r="A85240">
        <v>10018684</v>
      </c>
      <c r="B85240" t="s">
        <v>66090</v>
      </c>
    </row>
    <row r="85241" spans="1:2" x14ac:dyDescent="0.45">
      <c r="A85241">
        <v>10074692</v>
      </c>
      <c r="B85241" t="s">
        <v>52732</v>
      </c>
    </row>
    <row r="85242" spans="1:2" x14ac:dyDescent="0.45">
      <c r="A85242">
        <v>10084491</v>
      </c>
      <c r="B85242" t="s">
        <v>79226</v>
      </c>
    </row>
    <row r="85243" spans="1:2" x14ac:dyDescent="0.45">
      <c r="A85243">
        <v>10042362</v>
      </c>
      <c r="B85243" t="s">
        <v>79227</v>
      </c>
    </row>
    <row r="85244" spans="1:2" x14ac:dyDescent="0.45">
      <c r="A85244">
        <v>10061150</v>
      </c>
      <c r="B85244" t="s">
        <v>79228</v>
      </c>
    </row>
    <row r="85245" spans="1:2" x14ac:dyDescent="0.45">
      <c r="A85245">
        <v>10070989</v>
      </c>
      <c r="B85245" t="s">
        <v>79229</v>
      </c>
    </row>
    <row r="85246" spans="1:2" x14ac:dyDescent="0.45">
      <c r="A85246">
        <v>10068145</v>
      </c>
      <c r="B85246" t="s">
        <v>79230</v>
      </c>
    </row>
    <row r="85247" spans="1:2" x14ac:dyDescent="0.45">
      <c r="A85247">
        <v>10015370</v>
      </c>
      <c r="B85247" t="s">
        <v>79231</v>
      </c>
    </row>
    <row r="85248" spans="1:2" x14ac:dyDescent="0.45">
      <c r="A85248">
        <v>10076730</v>
      </c>
      <c r="B85248" t="s">
        <v>79232</v>
      </c>
    </row>
    <row r="85249" spans="1:2" x14ac:dyDescent="0.45">
      <c r="A85249">
        <v>10029231</v>
      </c>
      <c r="B85249" t="s">
        <v>79233</v>
      </c>
    </row>
    <row r="85250" spans="1:2" x14ac:dyDescent="0.45">
      <c r="A85250">
        <v>10046051</v>
      </c>
      <c r="B85250" t="s">
        <v>79234</v>
      </c>
    </row>
    <row r="85251" spans="1:2" x14ac:dyDescent="0.45">
      <c r="A85251">
        <v>10071305</v>
      </c>
      <c r="B85251" t="s">
        <v>79235</v>
      </c>
    </row>
    <row r="85252" spans="1:2" x14ac:dyDescent="0.45">
      <c r="A85252">
        <v>10071142</v>
      </c>
      <c r="B85252" t="s">
        <v>79236</v>
      </c>
    </row>
    <row r="85253" spans="1:2" x14ac:dyDescent="0.45">
      <c r="A85253">
        <v>10007284</v>
      </c>
      <c r="B85253" t="s">
        <v>18202</v>
      </c>
    </row>
    <row r="85254" spans="1:2" x14ac:dyDescent="0.45">
      <c r="A85254">
        <v>10017598</v>
      </c>
      <c r="B85254" t="s">
        <v>79237</v>
      </c>
    </row>
    <row r="85255" spans="1:2" x14ac:dyDescent="0.45">
      <c r="A85255">
        <v>10003704</v>
      </c>
      <c r="B85255" t="s">
        <v>79238</v>
      </c>
    </row>
    <row r="85256" spans="1:2" x14ac:dyDescent="0.45">
      <c r="A85256">
        <v>10064671</v>
      </c>
      <c r="B85256" t="s">
        <v>79239</v>
      </c>
    </row>
    <row r="85257" spans="1:2" x14ac:dyDescent="0.45">
      <c r="A85257">
        <v>10046118</v>
      </c>
      <c r="B85257" t="s">
        <v>79240</v>
      </c>
    </row>
    <row r="85258" spans="1:2" x14ac:dyDescent="0.45">
      <c r="A85258">
        <v>10040368</v>
      </c>
      <c r="B85258" t="s">
        <v>79241</v>
      </c>
    </row>
    <row r="85259" spans="1:2" x14ac:dyDescent="0.45">
      <c r="A85259">
        <v>10045160</v>
      </c>
      <c r="B85259" t="s">
        <v>79242</v>
      </c>
    </row>
    <row r="85260" spans="1:2" x14ac:dyDescent="0.45">
      <c r="A85260">
        <v>10028525</v>
      </c>
      <c r="B85260" t="s">
        <v>79243</v>
      </c>
    </row>
    <row r="85261" spans="1:2" x14ac:dyDescent="0.45">
      <c r="A85261">
        <v>10048240</v>
      </c>
      <c r="B85261" t="s">
        <v>79244</v>
      </c>
    </row>
    <row r="85262" spans="1:2" x14ac:dyDescent="0.45">
      <c r="A85262">
        <v>10048104</v>
      </c>
      <c r="B85262" t="s">
        <v>79245</v>
      </c>
    </row>
    <row r="85263" spans="1:2" x14ac:dyDescent="0.45">
      <c r="A85263">
        <v>10021655</v>
      </c>
      <c r="B85263" t="s">
        <v>79246</v>
      </c>
    </row>
    <row r="85264" spans="1:2" x14ac:dyDescent="0.45">
      <c r="A85264">
        <v>10036228</v>
      </c>
      <c r="B85264" t="s">
        <v>79247</v>
      </c>
    </row>
    <row r="85265" spans="1:2" x14ac:dyDescent="0.45">
      <c r="A85265">
        <v>10028042</v>
      </c>
      <c r="B85265" t="s">
        <v>79248</v>
      </c>
    </row>
    <row r="85266" spans="1:2" x14ac:dyDescent="0.45">
      <c r="A85266">
        <v>10065952</v>
      </c>
      <c r="B85266" t="s">
        <v>79249</v>
      </c>
    </row>
    <row r="85267" spans="1:2" x14ac:dyDescent="0.45">
      <c r="A85267">
        <v>10084683</v>
      </c>
      <c r="B85267" t="s">
        <v>79250</v>
      </c>
    </row>
    <row r="85268" spans="1:2" x14ac:dyDescent="0.45">
      <c r="A85268">
        <v>10006321</v>
      </c>
      <c r="B85268" t="s">
        <v>79251</v>
      </c>
    </row>
    <row r="85269" spans="1:2" x14ac:dyDescent="0.45">
      <c r="A85269">
        <v>90000261</v>
      </c>
      <c r="B85269" t="s">
        <v>79252</v>
      </c>
    </row>
    <row r="85270" spans="1:2" x14ac:dyDescent="0.45">
      <c r="A85270">
        <v>10015395</v>
      </c>
      <c r="B85270" t="s">
        <v>79253</v>
      </c>
    </row>
    <row r="85271" spans="1:2" x14ac:dyDescent="0.45">
      <c r="A85271">
        <v>10088354</v>
      </c>
      <c r="B85271" t="s">
        <v>79254</v>
      </c>
    </row>
    <row r="85272" spans="1:2" x14ac:dyDescent="0.45">
      <c r="A85272">
        <v>10000130</v>
      </c>
      <c r="B85272" t="s">
        <v>79255</v>
      </c>
    </row>
    <row r="85273" spans="1:2" x14ac:dyDescent="0.45">
      <c r="A85273">
        <v>10067097</v>
      </c>
      <c r="B85273" t="s">
        <v>79256</v>
      </c>
    </row>
    <row r="85274" spans="1:2" x14ac:dyDescent="0.45">
      <c r="A85274">
        <v>90000558</v>
      </c>
      <c r="B85274" t="s">
        <v>79257</v>
      </c>
    </row>
    <row r="85275" spans="1:2" x14ac:dyDescent="0.45">
      <c r="A85275">
        <v>10071743</v>
      </c>
      <c r="B85275" t="s">
        <v>79258</v>
      </c>
    </row>
    <row r="85276" spans="1:2" x14ac:dyDescent="0.45">
      <c r="A85276">
        <v>10013260</v>
      </c>
      <c r="B85276" t="s">
        <v>79259</v>
      </c>
    </row>
    <row r="85277" spans="1:2" x14ac:dyDescent="0.45">
      <c r="A85277">
        <v>10079686</v>
      </c>
      <c r="B85277" t="s">
        <v>79260</v>
      </c>
    </row>
    <row r="85278" spans="1:2" x14ac:dyDescent="0.45">
      <c r="A85278">
        <v>10008789</v>
      </c>
      <c r="B85278" t="s">
        <v>79261</v>
      </c>
    </row>
    <row r="85279" spans="1:2" x14ac:dyDescent="0.45">
      <c r="A85279">
        <v>10084821</v>
      </c>
      <c r="B85279" t="s">
        <v>79262</v>
      </c>
    </row>
    <row r="85280" spans="1:2" x14ac:dyDescent="0.45">
      <c r="A85280">
        <v>10090955</v>
      </c>
      <c r="B85280" t="s">
        <v>73792</v>
      </c>
    </row>
    <row r="85281" spans="1:2" x14ac:dyDescent="0.45">
      <c r="A85281">
        <v>10070200</v>
      </c>
      <c r="B85281" t="s">
        <v>26381</v>
      </c>
    </row>
    <row r="85282" spans="1:2" x14ac:dyDescent="0.45">
      <c r="A85282">
        <v>10014839</v>
      </c>
      <c r="B85282" t="s">
        <v>79263</v>
      </c>
    </row>
    <row r="85283" spans="1:2" x14ac:dyDescent="0.45">
      <c r="A85283">
        <v>10036472</v>
      </c>
      <c r="B85283" t="s">
        <v>79264</v>
      </c>
    </row>
    <row r="85284" spans="1:2" x14ac:dyDescent="0.45">
      <c r="A85284">
        <v>10033512</v>
      </c>
      <c r="B85284" t="s">
        <v>79265</v>
      </c>
    </row>
    <row r="85285" spans="1:2" x14ac:dyDescent="0.45">
      <c r="A85285">
        <v>10081438</v>
      </c>
      <c r="B85285" t="s">
        <v>59662</v>
      </c>
    </row>
    <row r="85286" spans="1:2" x14ac:dyDescent="0.45">
      <c r="A85286">
        <v>10002376</v>
      </c>
      <c r="B85286" t="s">
        <v>79266</v>
      </c>
    </row>
    <row r="85287" spans="1:2" x14ac:dyDescent="0.45">
      <c r="A85287">
        <v>10089380</v>
      </c>
      <c r="B85287" t="s">
        <v>79267</v>
      </c>
    </row>
    <row r="85288" spans="1:2" x14ac:dyDescent="0.45">
      <c r="A85288">
        <v>10081226</v>
      </c>
      <c r="B85288" t="s">
        <v>79268</v>
      </c>
    </row>
    <row r="85289" spans="1:2" x14ac:dyDescent="0.45">
      <c r="A85289">
        <v>10033852</v>
      </c>
      <c r="B85289" t="s">
        <v>79269</v>
      </c>
    </row>
    <row r="85290" spans="1:2" x14ac:dyDescent="0.45">
      <c r="A85290">
        <v>10019632</v>
      </c>
      <c r="B85290" t="s">
        <v>79270</v>
      </c>
    </row>
    <row r="85291" spans="1:2" x14ac:dyDescent="0.45">
      <c r="A85291">
        <v>10042892</v>
      </c>
      <c r="B85291" t="s">
        <v>79271</v>
      </c>
    </row>
    <row r="85292" spans="1:2" x14ac:dyDescent="0.45">
      <c r="A85292">
        <v>10070304</v>
      </c>
      <c r="B85292" t="s">
        <v>79272</v>
      </c>
    </row>
    <row r="85293" spans="1:2" x14ac:dyDescent="0.45">
      <c r="A85293">
        <v>10039755</v>
      </c>
      <c r="B85293" t="s">
        <v>79273</v>
      </c>
    </row>
    <row r="85294" spans="1:2" x14ac:dyDescent="0.45">
      <c r="A85294">
        <v>10075593</v>
      </c>
      <c r="B85294" t="s">
        <v>79274</v>
      </c>
    </row>
    <row r="85295" spans="1:2" x14ac:dyDescent="0.45">
      <c r="A85295">
        <v>10010704</v>
      </c>
      <c r="B85295" t="s">
        <v>79275</v>
      </c>
    </row>
    <row r="85296" spans="1:2" x14ac:dyDescent="0.45">
      <c r="A85296">
        <v>10082442</v>
      </c>
      <c r="B85296" t="s">
        <v>79276</v>
      </c>
    </row>
    <row r="85297" spans="1:2" x14ac:dyDescent="0.45">
      <c r="A85297">
        <v>10051322</v>
      </c>
      <c r="B85297" t="s">
        <v>79277</v>
      </c>
    </row>
    <row r="85298" spans="1:2" x14ac:dyDescent="0.45">
      <c r="A85298">
        <v>10064441</v>
      </c>
      <c r="B85298" t="s">
        <v>79278</v>
      </c>
    </row>
    <row r="85299" spans="1:2" x14ac:dyDescent="0.45">
      <c r="A85299">
        <v>10022777</v>
      </c>
      <c r="B85299" t="s">
        <v>79279</v>
      </c>
    </row>
    <row r="85300" spans="1:2" x14ac:dyDescent="0.45">
      <c r="A85300">
        <v>10046819</v>
      </c>
      <c r="B85300" t="s">
        <v>79280</v>
      </c>
    </row>
    <row r="85301" spans="1:2" x14ac:dyDescent="0.45">
      <c r="A85301">
        <v>10017469</v>
      </c>
      <c r="B85301" t="s">
        <v>61970</v>
      </c>
    </row>
    <row r="85302" spans="1:2" x14ac:dyDescent="0.45">
      <c r="A85302">
        <v>10018743</v>
      </c>
      <c r="B85302" t="s">
        <v>79281</v>
      </c>
    </row>
    <row r="85303" spans="1:2" x14ac:dyDescent="0.45">
      <c r="A85303">
        <v>10048776</v>
      </c>
      <c r="B85303" t="s">
        <v>79282</v>
      </c>
    </row>
    <row r="85304" spans="1:2" x14ac:dyDescent="0.45">
      <c r="A85304">
        <v>10042045</v>
      </c>
      <c r="B85304" t="s">
        <v>79283</v>
      </c>
    </row>
    <row r="85305" spans="1:2" x14ac:dyDescent="0.45">
      <c r="A85305">
        <v>10043660</v>
      </c>
      <c r="B85305" t="s">
        <v>79284</v>
      </c>
    </row>
    <row r="85306" spans="1:2" x14ac:dyDescent="0.45">
      <c r="A85306">
        <v>10078111</v>
      </c>
      <c r="B85306" t="s">
        <v>79285</v>
      </c>
    </row>
    <row r="85307" spans="1:2" x14ac:dyDescent="0.45">
      <c r="A85307">
        <v>10024513</v>
      </c>
      <c r="B85307" t="s">
        <v>79286</v>
      </c>
    </row>
    <row r="85308" spans="1:2" x14ac:dyDescent="0.45">
      <c r="A85308">
        <v>10003481</v>
      </c>
      <c r="B85308" t="s">
        <v>79287</v>
      </c>
    </row>
    <row r="85309" spans="1:2" x14ac:dyDescent="0.45">
      <c r="A85309">
        <v>10049756</v>
      </c>
      <c r="B85309" t="s">
        <v>79288</v>
      </c>
    </row>
    <row r="85310" spans="1:2" x14ac:dyDescent="0.45">
      <c r="A85310">
        <v>10048486</v>
      </c>
      <c r="B85310" t="s">
        <v>79289</v>
      </c>
    </row>
    <row r="85311" spans="1:2" x14ac:dyDescent="0.45">
      <c r="A85311">
        <v>10085589</v>
      </c>
      <c r="B85311" t="s">
        <v>79290</v>
      </c>
    </row>
    <row r="85312" spans="1:2" x14ac:dyDescent="0.45">
      <c r="A85312">
        <v>10042840</v>
      </c>
      <c r="B85312" t="s">
        <v>79291</v>
      </c>
    </row>
    <row r="85313" spans="1:2" x14ac:dyDescent="0.45">
      <c r="A85313">
        <v>10075102</v>
      </c>
      <c r="B85313" t="s">
        <v>79292</v>
      </c>
    </row>
    <row r="85314" spans="1:2" x14ac:dyDescent="0.45">
      <c r="A85314">
        <v>10020470</v>
      </c>
      <c r="B85314" t="s">
        <v>18803</v>
      </c>
    </row>
    <row r="85315" spans="1:2" x14ac:dyDescent="0.45">
      <c r="A85315">
        <v>10044525</v>
      </c>
      <c r="B85315" t="s">
        <v>79293</v>
      </c>
    </row>
    <row r="85316" spans="1:2" x14ac:dyDescent="0.45">
      <c r="A85316">
        <v>10010211</v>
      </c>
      <c r="B85316" t="s">
        <v>79294</v>
      </c>
    </row>
    <row r="85317" spans="1:2" x14ac:dyDescent="0.45">
      <c r="A85317">
        <v>10061662</v>
      </c>
      <c r="B85317" t="s">
        <v>79295</v>
      </c>
    </row>
    <row r="85318" spans="1:2" x14ac:dyDescent="0.45">
      <c r="A85318">
        <v>10026351</v>
      </c>
      <c r="B85318" t="s">
        <v>79296</v>
      </c>
    </row>
    <row r="85319" spans="1:2" x14ac:dyDescent="0.45">
      <c r="A85319">
        <v>10078566</v>
      </c>
      <c r="B85319" t="s">
        <v>79297</v>
      </c>
    </row>
    <row r="85320" spans="1:2" x14ac:dyDescent="0.45">
      <c r="A85320">
        <v>10023272</v>
      </c>
      <c r="B85320" t="s">
        <v>79298</v>
      </c>
    </row>
    <row r="85321" spans="1:2" x14ac:dyDescent="0.45">
      <c r="A85321">
        <v>10018822</v>
      </c>
      <c r="B85321" t="s">
        <v>79299</v>
      </c>
    </row>
    <row r="85322" spans="1:2" x14ac:dyDescent="0.45">
      <c r="A85322">
        <v>10091879</v>
      </c>
      <c r="B85322" t="s">
        <v>79300</v>
      </c>
    </row>
    <row r="85323" spans="1:2" x14ac:dyDescent="0.45">
      <c r="A85323">
        <v>10027796</v>
      </c>
      <c r="B85323" t="s">
        <v>79301</v>
      </c>
    </row>
    <row r="85324" spans="1:2" x14ac:dyDescent="0.45">
      <c r="A85324">
        <v>10014823</v>
      </c>
      <c r="B85324" t="s">
        <v>79302</v>
      </c>
    </row>
    <row r="85325" spans="1:2" x14ac:dyDescent="0.45">
      <c r="A85325">
        <v>10004082</v>
      </c>
      <c r="B85325" t="s">
        <v>79303</v>
      </c>
    </row>
    <row r="85326" spans="1:2" x14ac:dyDescent="0.45">
      <c r="A85326">
        <v>10061967</v>
      </c>
      <c r="B85326" t="s">
        <v>79304</v>
      </c>
    </row>
    <row r="85327" spans="1:2" x14ac:dyDescent="0.45">
      <c r="A85327">
        <v>10010415</v>
      </c>
      <c r="B85327" t="s">
        <v>79305</v>
      </c>
    </row>
    <row r="85328" spans="1:2" x14ac:dyDescent="0.45">
      <c r="A85328">
        <v>10050611</v>
      </c>
      <c r="B85328" t="s">
        <v>79306</v>
      </c>
    </row>
    <row r="85329" spans="1:2" x14ac:dyDescent="0.45">
      <c r="A85329">
        <v>10045436</v>
      </c>
      <c r="B85329" t="s">
        <v>79307</v>
      </c>
    </row>
    <row r="85330" spans="1:2" x14ac:dyDescent="0.45">
      <c r="A85330">
        <v>10035315</v>
      </c>
      <c r="B85330" t="s">
        <v>79308</v>
      </c>
    </row>
    <row r="85331" spans="1:2" x14ac:dyDescent="0.45">
      <c r="A85331">
        <v>10088227</v>
      </c>
      <c r="B85331" t="s">
        <v>62140</v>
      </c>
    </row>
    <row r="85332" spans="1:2" x14ac:dyDescent="0.45">
      <c r="A85332">
        <v>10032762</v>
      </c>
      <c r="B85332" t="s">
        <v>79309</v>
      </c>
    </row>
    <row r="85333" spans="1:2" x14ac:dyDescent="0.45">
      <c r="A85333">
        <v>10018675</v>
      </c>
      <c r="B85333" t="s">
        <v>79310</v>
      </c>
    </row>
    <row r="85334" spans="1:2" x14ac:dyDescent="0.45">
      <c r="A85334">
        <v>10017745</v>
      </c>
      <c r="B85334" t="s">
        <v>40625</v>
      </c>
    </row>
    <row r="85335" spans="1:2" x14ac:dyDescent="0.45">
      <c r="A85335">
        <v>10003087</v>
      </c>
      <c r="B85335" t="s">
        <v>79311</v>
      </c>
    </row>
    <row r="85336" spans="1:2" x14ac:dyDescent="0.45">
      <c r="A85336">
        <v>10067382</v>
      </c>
      <c r="B85336" t="s">
        <v>79312</v>
      </c>
    </row>
    <row r="85337" spans="1:2" x14ac:dyDescent="0.45">
      <c r="A85337">
        <v>10026798</v>
      </c>
      <c r="B85337" t="s">
        <v>79313</v>
      </c>
    </row>
    <row r="85338" spans="1:2" x14ac:dyDescent="0.45">
      <c r="A85338">
        <v>10012950</v>
      </c>
      <c r="B85338" t="s">
        <v>79314</v>
      </c>
    </row>
    <row r="85339" spans="1:2" x14ac:dyDescent="0.45">
      <c r="A85339">
        <v>10054356</v>
      </c>
      <c r="B85339" t="s">
        <v>79315</v>
      </c>
    </row>
    <row r="85340" spans="1:2" x14ac:dyDescent="0.45">
      <c r="A85340">
        <v>10028236</v>
      </c>
      <c r="B85340" t="s">
        <v>79316</v>
      </c>
    </row>
    <row r="85341" spans="1:2" x14ac:dyDescent="0.45">
      <c r="A85341">
        <v>10091104</v>
      </c>
      <c r="B85341" t="s">
        <v>79317</v>
      </c>
    </row>
    <row r="85342" spans="1:2" x14ac:dyDescent="0.45">
      <c r="A85342">
        <v>10051309</v>
      </c>
      <c r="B85342" t="s">
        <v>79318</v>
      </c>
    </row>
    <row r="85343" spans="1:2" x14ac:dyDescent="0.45">
      <c r="A85343">
        <v>10055330</v>
      </c>
      <c r="B85343" t="s">
        <v>79319</v>
      </c>
    </row>
    <row r="85344" spans="1:2" x14ac:dyDescent="0.45">
      <c r="A85344">
        <v>10076010</v>
      </c>
      <c r="B85344" t="s">
        <v>29116</v>
      </c>
    </row>
    <row r="85345" spans="1:2" x14ac:dyDescent="0.45">
      <c r="A85345">
        <v>10048628</v>
      </c>
      <c r="B85345" t="s">
        <v>79320</v>
      </c>
    </row>
    <row r="85346" spans="1:2" x14ac:dyDescent="0.45">
      <c r="A85346">
        <v>10082923</v>
      </c>
      <c r="B85346" t="s">
        <v>27383</v>
      </c>
    </row>
    <row r="85347" spans="1:2" x14ac:dyDescent="0.45">
      <c r="A85347">
        <v>10018570</v>
      </c>
      <c r="B85347" t="s">
        <v>79321</v>
      </c>
    </row>
    <row r="85348" spans="1:2" x14ac:dyDescent="0.45">
      <c r="A85348">
        <v>10077376</v>
      </c>
      <c r="B85348" t="s">
        <v>79322</v>
      </c>
    </row>
    <row r="85349" spans="1:2" x14ac:dyDescent="0.45">
      <c r="A85349">
        <v>10042939</v>
      </c>
      <c r="B85349" t="s">
        <v>25821</v>
      </c>
    </row>
    <row r="85350" spans="1:2" x14ac:dyDescent="0.45">
      <c r="A85350">
        <v>10030550</v>
      </c>
      <c r="B85350" t="s">
        <v>79323</v>
      </c>
    </row>
    <row r="85351" spans="1:2" x14ac:dyDescent="0.45">
      <c r="A85351">
        <v>10017671</v>
      </c>
      <c r="B85351" t="s">
        <v>79324</v>
      </c>
    </row>
    <row r="85352" spans="1:2" x14ac:dyDescent="0.45">
      <c r="A85352">
        <v>10037952</v>
      </c>
      <c r="B85352" t="s">
        <v>79325</v>
      </c>
    </row>
    <row r="85353" spans="1:2" x14ac:dyDescent="0.45">
      <c r="A85353">
        <v>10083347</v>
      </c>
      <c r="B85353" t="s">
        <v>49749</v>
      </c>
    </row>
    <row r="85354" spans="1:2" x14ac:dyDescent="0.45">
      <c r="A85354">
        <v>10013317</v>
      </c>
      <c r="B85354" t="s">
        <v>79326</v>
      </c>
    </row>
    <row r="85355" spans="1:2" x14ac:dyDescent="0.45">
      <c r="A85355">
        <v>10030031</v>
      </c>
      <c r="B85355" t="s">
        <v>79327</v>
      </c>
    </row>
    <row r="85356" spans="1:2" x14ac:dyDescent="0.45">
      <c r="A85356">
        <v>10069799</v>
      </c>
      <c r="B85356" t="s">
        <v>79328</v>
      </c>
    </row>
    <row r="85357" spans="1:2" x14ac:dyDescent="0.45">
      <c r="A85357">
        <v>10010695</v>
      </c>
      <c r="B85357" t="s">
        <v>79329</v>
      </c>
    </row>
    <row r="85358" spans="1:2" x14ac:dyDescent="0.45">
      <c r="A85358">
        <v>10037923</v>
      </c>
      <c r="B85358" t="s">
        <v>79330</v>
      </c>
    </row>
    <row r="85359" spans="1:2" x14ac:dyDescent="0.45">
      <c r="A85359">
        <v>10043011</v>
      </c>
      <c r="B85359" t="s">
        <v>21800</v>
      </c>
    </row>
    <row r="85360" spans="1:2" x14ac:dyDescent="0.45">
      <c r="A85360">
        <v>10076506</v>
      </c>
      <c r="B85360" t="s">
        <v>79331</v>
      </c>
    </row>
    <row r="85361" spans="1:2" x14ac:dyDescent="0.45">
      <c r="A85361">
        <v>10045165</v>
      </c>
      <c r="B85361" t="s">
        <v>79332</v>
      </c>
    </row>
    <row r="85362" spans="1:2" x14ac:dyDescent="0.45">
      <c r="A85362">
        <v>10020125</v>
      </c>
      <c r="B85362" t="s">
        <v>79333</v>
      </c>
    </row>
    <row r="85363" spans="1:2" x14ac:dyDescent="0.45">
      <c r="A85363">
        <v>10075998</v>
      </c>
      <c r="B85363" t="s">
        <v>79334</v>
      </c>
    </row>
    <row r="85364" spans="1:2" x14ac:dyDescent="0.45">
      <c r="A85364">
        <v>10004305</v>
      </c>
      <c r="B85364" t="s">
        <v>29151</v>
      </c>
    </row>
    <row r="85365" spans="1:2" x14ac:dyDescent="0.45">
      <c r="A85365">
        <v>10069837</v>
      </c>
      <c r="B85365" t="s">
        <v>79335</v>
      </c>
    </row>
    <row r="85366" spans="1:2" x14ac:dyDescent="0.45">
      <c r="A85366">
        <v>10002208</v>
      </c>
      <c r="B85366" t="s">
        <v>79336</v>
      </c>
    </row>
    <row r="85367" spans="1:2" x14ac:dyDescent="0.45">
      <c r="A85367">
        <v>10055844</v>
      </c>
      <c r="B85367" t="s">
        <v>79337</v>
      </c>
    </row>
    <row r="85368" spans="1:2" x14ac:dyDescent="0.45">
      <c r="A85368">
        <v>10074714</v>
      </c>
      <c r="B85368" t="s">
        <v>79338</v>
      </c>
    </row>
    <row r="85369" spans="1:2" x14ac:dyDescent="0.45">
      <c r="A85369">
        <v>10075501</v>
      </c>
      <c r="B85369" t="s">
        <v>79339</v>
      </c>
    </row>
    <row r="85370" spans="1:2" x14ac:dyDescent="0.45">
      <c r="A85370">
        <v>10037918</v>
      </c>
      <c r="B85370" t="s">
        <v>79340</v>
      </c>
    </row>
    <row r="85371" spans="1:2" x14ac:dyDescent="0.45">
      <c r="A85371">
        <v>10041009</v>
      </c>
      <c r="B85371" t="s">
        <v>79341</v>
      </c>
    </row>
    <row r="85372" spans="1:2" x14ac:dyDescent="0.45">
      <c r="A85372">
        <v>10084335</v>
      </c>
      <c r="B85372" t="s">
        <v>79342</v>
      </c>
    </row>
    <row r="85373" spans="1:2" x14ac:dyDescent="0.45">
      <c r="A85373">
        <v>10054214</v>
      </c>
      <c r="B85373" t="s">
        <v>79343</v>
      </c>
    </row>
    <row r="85374" spans="1:2" x14ac:dyDescent="0.45">
      <c r="A85374">
        <v>10034338</v>
      </c>
      <c r="B85374" t="s">
        <v>79344</v>
      </c>
    </row>
    <row r="85375" spans="1:2" x14ac:dyDescent="0.45">
      <c r="A85375">
        <v>90000104</v>
      </c>
      <c r="B85375" t="s">
        <v>79345</v>
      </c>
    </row>
    <row r="85376" spans="1:2" x14ac:dyDescent="0.45">
      <c r="A85376">
        <v>10071133</v>
      </c>
      <c r="B85376" t="s">
        <v>79346</v>
      </c>
    </row>
    <row r="85377" spans="1:2" x14ac:dyDescent="0.45">
      <c r="A85377">
        <v>10033659</v>
      </c>
      <c r="B85377" t="s">
        <v>79347</v>
      </c>
    </row>
    <row r="85378" spans="1:2" x14ac:dyDescent="0.45">
      <c r="A85378">
        <v>10000170</v>
      </c>
      <c r="B85378" t="s">
        <v>79348</v>
      </c>
    </row>
    <row r="85379" spans="1:2" x14ac:dyDescent="0.45">
      <c r="A85379">
        <v>10042621</v>
      </c>
      <c r="B85379" t="s">
        <v>79349</v>
      </c>
    </row>
    <row r="85380" spans="1:2" x14ac:dyDescent="0.45">
      <c r="A85380">
        <v>10003084</v>
      </c>
      <c r="B85380" t="s">
        <v>50252</v>
      </c>
    </row>
    <row r="85381" spans="1:2" x14ac:dyDescent="0.45">
      <c r="A85381">
        <v>10049501</v>
      </c>
      <c r="B85381" t="s">
        <v>79350</v>
      </c>
    </row>
    <row r="85382" spans="1:2" x14ac:dyDescent="0.45">
      <c r="A85382">
        <v>10063731</v>
      </c>
      <c r="B85382" t="s">
        <v>79351</v>
      </c>
    </row>
    <row r="85383" spans="1:2" x14ac:dyDescent="0.45">
      <c r="A85383">
        <v>10002000</v>
      </c>
      <c r="B85383" t="s">
        <v>79352</v>
      </c>
    </row>
    <row r="85384" spans="1:2" x14ac:dyDescent="0.45">
      <c r="A85384">
        <v>10067620</v>
      </c>
      <c r="B85384" t="s">
        <v>79353</v>
      </c>
    </row>
    <row r="85385" spans="1:2" x14ac:dyDescent="0.45">
      <c r="A85385">
        <v>10027332</v>
      </c>
      <c r="B85385" t="s">
        <v>79354</v>
      </c>
    </row>
    <row r="85386" spans="1:2" x14ac:dyDescent="0.45">
      <c r="A85386">
        <v>10005853</v>
      </c>
      <c r="B85386" t="s">
        <v>79355</v>
      </c>
    </row>
    <row r="85387" spans="1:2" x14ac:dyDescent="0.45">
      <c r="A85387">
        <v>10077758</v>
      </c>
      <c r="B85387" t="s">
        <v>79356</v>
      </c>
    </row>
    <row r="85388" spans="1:2" x14ac:dyDescent="0.45">
      <c r="A85388">
        <v>10077442</v>
      </c>
      <c r="B85388" t="s">
        <v>79357</v>
      </c>
    </row>
    <row r="85389" spans="1:2" x14ac:dyDescent="0.45">
      <c r="A85389">
        <v>10054646</v>
      </c>
      <c r="B85389" t="s">
        <v>79358</v>
      </c>
    </row>
    <row r="85390" spans="1:2" x14ac:dyDescent="0.45">
      <c r="A85390">
        <v>10021977</v>
      </c>
      <c r="B85390" t="s">
        <v>2234</v>
      </c>
    </row>
    <row r="85391" spans="1:2" x14ac:dyDescent="0.45">
      <c r="A85391">
        <v>10000114</v>
      </c>
      <c r="B85391" t="s">
        <v>79359</v>
      </c>
    </row>
    <row r="85392" spans="1:2" x14ac:dyDescent="0.45">
      <c r="A85392">
        <v>10050803</v>
      </c>
      <c r="B85392" t="s">
        <v>79360</v>
      </c>
    </row>
    <row r="85393" spans="1:2" x14ac:dyDescent="0.45">
      <c r="A85393">
        <v>10087278</v>
      </c>
      <c r="B85393" t="s">
        <v>79361</v>
      </c>
    </row>
    <row r="85394" spans="1:2" x14ac:dyDescent="0.45">
      <c r="A85394">
        <v>10004180</v>
      </c>
      <c r="B85394" t="s">
        <v>79362</v>
      </c>
    </row>
    <row r="85395" spans="1:2" x14ac:dyDescent="0.45">
      <c r="A85395">
        <v>10080564</v>
      </c>
      <c r="B85395" t="s">
        <v>79363</v>
      </c>
    </row>
    <row r="85396" spans="1:2" x14ac:dyDescent="0.45">
      <c r="A85396">
        <v>10071134</v>
      </c>
      <c r="B85396" t="s">
        <v>79364</v>
      </c>
    </row>
    <row r="85397" spans="1:2" x14ac:dyDescent="0.45">
      <c r="A85397">
        <v>10001171</v>
      </c>
      <c r="B85397" t="s">
        <v>79365</v>
      </c>
    </row>
    <row r="85398" spans="1:2" x14ac:dyDescent="0.45">
      <c r="A85398">
        <v>10032757</v>
      </c>
      <c r="B85398" t="s">
        <v>79366</v>
      </c>
    </row>
    <row r="85399" spans="1:2" x14ac:dyDescent="0.45">
      <c r="A85399">
        <v>10013592</v>
      </c>
      <c r="B85399" t="s">
        <v>79367</v>
      </c>
    </row>
    <row r="85400" spans="1:2" x14ac:dyDescent="0.45">
      <c r="A85400">
        <v>10061597</v>
      </c>
      <c r="B85400" t="s">
        <v>79368</v>
      </c>
    </row>
    <row r="85401" spans="1:2" x14ac:dyDescent="0.45">
      <c r="A85401">
        <v>10048724</v>
      </c>
      <c r="B85401" t="s">
        <v>79369</v>
      </c>
    </row>
    <row r="85402" spans="1:2" x14ac:dyDescent="0.45">
      <c r="A85402">
        <v>10020695</v>
      </c>
      <c r="B85402" t="s">
        <v>79370</v>
      </c>
    </row>
    <row r="85403" spans="1:2" x14ac:dyDescent="0.45">
      <c r="A85403">
        <v>10043737</v>
      </c>
      <c r="B85403" t="s">
        <v>4127</v>
      </c>
    </row>
    <row r="85404" spans="1:2" x14ac:dyDescent="0.45">
      <c r="A85404">
        <v>10068913</v>
      </c>
      <c r="B85404" t="s">
        <v>79371</v>
      </c>
    </row>
    <row r="85405" spans="1:2" x14ac:dyDescent="0.45">
      <c r="A85405">
        <v>10025631</v>
      </c>
      <c r="B85405" t="s">
        <v>79372</v>
      </c>
    </row>
    <row r="85406" spans="1:2" x14ac:dyDescent="0.45">
      <c r="A85406">
        <v>10045218</v>
      </c>
      <c r="B85406" t="s">
        <v>79373</v>
      </c>
    </row>
    <row r="85407" spans="1:2" x14ac:dyDescent="0.45">
      <c r="A85407">
        <v>10053830</v>
      </c>
      <c r="B85407" t="s">
        <v>79374</v>
      </c>
    </row>
    <row r="85408" spans="1:2" x14ac:dyDescent="0.45">
      <c r="A85408">
        <v>10026618</v>
      </c>
      <c r="B85408" t="s">
        <v>79375</v>
      </c>
    </row>
    <row r="85409" spans="1:2" x14ac:dyDescent="0.45">
      <c r="A85409">
        <v>10081481</v>
      </c>
      <c r="B85409" t="s">
        <v>37529</v>
      </c>
    </row>
    <row r="85410" spans="1:2" x14ac:dyDescent="0.45">
      <c r="A85410">
        <v>10057717</v>
      </c>
      <c r="B85410" t="s">
        <v>33094</v>
      </c>
    </row>
    <row r="85411" spans="1:2" x14ac:dyDescent="0.45">
      <c r="A85411">
        <v>10027113</v>
      </c>
      <c r="B85411" t="s">
        <v>79376</v>
      </c>
    </row>
    <row r="85412" spans="1:2" x14ac:dyDescent="0.45">
      <c r="A85412">
        <v>10036248</v>
      </c>
      <c r="B85412" t="s">
        <v>79377</v>
      </c>
    </row>
    <row r="85413" spans="1:2" x14ac:dyDescent="0.45">
      <c r="A85413">
        <v>10052863</v>
      </c>
      <c r="B85413" t="s">
        <v>79378</v>
      </c>
    </row>
    <row r="85414" spans="1:2" x14ac:dyDescent="0.45">
      <c r="A85414">
        <v>10029198</v>
      </c>
      <c r="B85414" t="s">
        <v>79379</v>
      </c>
    </row>
    <row r="85415" spans="1:2" x14ac:dyDescent="0.45">
      <c r="A85415">
        <v>10076020</v>
      </c>
      <c r="B85415" t="s">
        <v>21936</v>
      </c>
    </row>
    <row r="85416" spans="1:2" x14ac:dyDescent="0.45">
      <c r="A85416">
        <v>10072559</v>
      </c>
      <c r="B85416" t="s">
        <v>79380</v>
      </c>
    </row>
    <row r="85417" spans="1:2" x14ac:dyDescent="0.45">
      <c r="A85417">
        <v>10076453</v>
      </c>
      <c r="B85417" t="s">
        <v>49358</v>
      </c>
    </row>
    <row r="85418" spans="1:2" x14ac:dyDescent="0.45">
      <c r="A85418">
        <v>10033452</v>
      </c>
      <c r="B85418" t="s">
        <v>79381</v>
      </c>
    </row>
    <row r="85419" spans="1:2" x14ac:dyDescent="0.45">
      <c r="A85419">
        <v>10084973</v>
      </c>
      <c r="B85419" t="s">
        <v>79382</v>
      </c>
    </row>
    <row r="85420" spans="1:2" x14ac:dyDescent="0.45">
      <c r="A85420">
        <v>10025740</v>
      </c>
      <c r="B85420" t="s">
        <v>79383</v>
      </c>
    </row>
    <row r="85421" spans="1:2" x14ac:dyDescent="0.45">
      <c r="A85421">
        <v>10003203</v>
      </c>
      <c r="B85421" t="s">
        <v>79384</v>
      </c>
    </row>
    <row r="85422" spans="1:2" x14ac:dyDescent="0.45">
      <c r="A85422">
        <v>10048084</v>
      </c>
      <c r="B85422" t="s">
        <v>79385</v>
      </c>
    </row>
    <row r="85423" spans="1:2" x14ac:dyDescent="0.45">
      <c r="A85423">
        <v>10022439</v>
      </c>
      <c r="B85423" t="s">
        <v>79386</v>
      </c>
    </row>
    <row r="85424" spans="1:2" x14ac:dyDescent="0.45">
      <c r="A85424">
        <v>10047625</v>
      </c>
      <c r="B85424" t="s">
        <v>28955</v>
      </c>
    </row>
    <row r="85425" spans="1:2" x14ac:dyDescent="0.45">
      <c r="A85425">
        <v>10010112</v>
      </c>
      <c r="B85425" t="s">
        <v>79387</v>
      </c>
    </row>
    <row r="85426" spans="1:2" x14ac:dyDescent="0.45">
      <c r="A85426">
        <v>10048226</v>
      </c>
      <c r="B85426" t="s">
        <v>79388</v>
      </c>
    </row>
    <row r="85427" spans="1:2" x14ac:dyDescent="0.45">
      <c r="A85427">
        <v>10022638</v>
      </c>
      <c r="B85427" t="s">
        <v>79389</v>
      </c>
    </row>
    <row r="85428" spans="1:2" x14ac:dyDescent="0.45">
      <c r="A85428">
        <v>10042686</v>
      </c>
      <c r="B85428" t="s">
        <v>79390</v>
      </c>
    </row>
    <row r="85429" spans="1:2" x14ac:dyDescent="0.45">
      <c r="A85429">
        <v>10027844</v>
      </c>
      <c r="B85429" t="s">
        <v>79391</v>
      </c>
    </row>
    <row r="85430" spans="1:2" x14ac:dyDescent="0.45">
      <c r="A85430">
        <v>10050596</v>
      </c>
      <c r="B85430" t="s">
        <v>79392</v>
      </c>
    </row>
    <row r="85431" spans="1:2" x14ac:dyDescent="0.45">
      <c r="A85431">
        <v>10080992</v>
      </c>
      <c r="B85431" t="s">
        <v>47868</v>
      </c>
    </row>
    <row r="85432" spans="1:2" x14ac:dyDescent="0.45">
      <c r="A85432">
        <v>10078404</v>
      </c>
      <c r="B85432" t="s">
        <v>37319</v>
      </c>
    </row>
    <row r="85433" spans="1:2" x14ac:dyDescent="0.45">
      <c r="A85433">
        <v>10056771</v>
      </c>
      <c r="B85433" t="s">
        <v>79393</v>
      </c>
    </row>
    <row r="85434" spans="1:2" x14ac:dyDescent="0.45">
      <c r="A85434">
        <v>10062650</v>
      </c>
      <c r="B85434" t="s">
        <v>79394</v>
      </c>
    </row>
    <row r="85435" spans="1:2" x14ac:dyDescent="0.45">
      <c r="A85435">
        <v>10043832</v>
      </c>
      <c r="B85435" t="s">
        <v>79395</v>
      </c>
    </row>
    <row r="85436" spans="1:2" x14ac:dyDescent="0.45">
      <c r="A85436">
        <v>10017287</v>
      </c>
      <c r="B85436" t="s">
        <v>79396</v>
      </c>
    </row>
    <row r="85437" spans="1:2" x14ac:dyDescent="0.45">
      <c r="A85437">
        <v>10046653</v>
      </c>
      <c r="B85437" t="s">
        <v>23731</v>
      </c>
    </row>
    <row r="85438" spans="1:2" x14ac:dyDescent="0.45">
      <c r="A85438">
        <v>10064292</v>
      </c>
      <c r="B85438" t="s">
        <v>79397</v>
      </c>
    </row>
    <row r="85439" spans="1:2" x14ac:dyDescent="0.45">
      <c r="A85439">
        <v>10091827</v>
      </c>
      <c r="B85439" t="s">
        <v>79398</v>
      </c>
    </row>
    <row r="85440" spans="1:2" x14ac:dyDescent="0.45">
      <c r="A85440">
        <v>10021171</v>
      </c>
      <c r="B85440" t="s">
        <v>79399</v>
      </c>
    </row>
    <row r="85441" spans="1:2" x14ac:dyDescent="0.45">
      <c r="A85441">
        <v>10090757</v>
      </c>
      <c r="B85441" t="s">
        <v>79400</v>
      </c>
    </row>
    <row r="85442" spans="1:2" x14ac:dyDescent="0.45">
      <c r="A85442">
        <v>10012780</v>
      </c>
      <c r="B85442" t="s">
        <v>79401</v>
      </c>
    </row>
    <row r="85443" spans="1:2" x14ac:dyDescent="0.45">
      <c r="A85443">
        <v>10075494</v>
      </c>
      <c r="B85443" t="s">
        <v>79402</v>
      </c>
    </row>
    <row r="85444" spans="1:2" x14ac:dyDescent="0.45">
      <c r="A85444">
        <v>10077984</v>
      </c>
      <c r="B85444" t="s">
        <v>79403</v>
      </c>
    </row>
    <row r="85445" spans="1:2" x14ac:dyDescent="0.45">
      <c r="A85445">
        <v>10039630</v>
      </c>
      <c r="B85445" t="s">
        <v>19720</v>
      </c>
    </row>
    <row r="85446" spans="1:2" x14ac:dyDescent="0.45">
      <c r="A85446">
        <v>10047524</v>
      </c>
      <c r="B85446" t="s">
        <v>79404</v>
      </c>
    </row>
    <row r="85447" spans="1:2" x14ac:dyDescent="0.45">
      <c r="A85447">
        <v>10008366</v>
      </c>
      <c r="B85447" t="s">
        <v>79405</v>
      </c>
    </row>
    <row r="85448" spans="1:2" x14ac:dyDescent="0.45">
      <c r="A85448">
        <v>10042204</v>
      </c>
      <c r="B85448" t="s">
        <v>79406</v>
      </c>
    </row>
    <row r="85449" spans="1:2" x14ac:dyDescent="0.45">
      <c r="A85449">
        <v>10025630</v>
      </c>
      <c r="B85449" t="s">
        <v>79407</v>
      </c>
    </row>
    <row r="85450" spans="1:2" x14ac:dyDescent="0.45">
      <c r="A85450">
        <v>10079192</v>
      </c>
      <c r="B85450" t="s">
        <v>79408</v>
      </c>
    </row>
    <row r="85451" spans="1:2" x14ac:dyDescent="0.45">
      <c r="A85451">
        <v>10080238</v>
      </c>
      <c r="B85451" t="s">
        <v>79409</v>
      </c>
    </row>
    <row r="85452" spans="1:2" x14ac:dyDescent="0.45">
      <c r="A85452">
        <v>10030345</v>
      </c>
      <c r="B85452" t="s">
        <v>79410</v>
      </c>
    </row>
    <row r="85453" spans="1:2" x14ac:dyDescent="0.45">
      <c r="A85453">
        <v>10050549</v>
      </c>
      <c r="B85453" t="s">
        <v>79411</v>
      </c>
    </row>
    <row r="85454" spans="1:2" x14ac:dyDescent="0.45">
      <c r="A85454">
        <v>10068204</v>
      </c>
      <c r="B85454" t="s">
        <v>43155</v>
      </c>
    </row>
    <row r="85455" spans="1:2" x14ac:dyDescent="0.45">
      <c r="A85455">
        <v>10064266</v>
      </c>
      <c r="B85455" t="s">
        <v>79412</v>
      </c>
    </row>
    <row r="85456" spans="1:2" x14ac:dyDescent="0.45">
      <c r="A85456">
        <v>10047469</v>
      </c>
      <c r="B85456" t="s">
        <v>79413</v>
      </c>
    </row>
    <row r="85457" spans="1:2" x14ac:dyDescent="0.45">
      <c r="A85457">
        <v>10085903</v>
      </c>
      <c r="B85457" t="s">
        <v>79414</v>
      </c>
    </row>
    <row r="85458" spans="1:2" x14ac:dyDescent="0.45">
      <c r="A85458">
        <v>10064854</v>
      </c>
      <c r="B85458" t="s">
        <v>79415</v>
      </c>
    </row>
    <row r="85459" spans="1:2" x14ac:dyDescent="0.45">
      <c r="A85459">
        <v>10030598</v>
      </c>
      <c r="B85459" t="s">
        <v>79416</v>
      </c>
    </row>
    <row r="85460" spans="1:2" x14ac:dyDescent="0.45">
      <c r="A85460">
        <v>10072996</v>
      </c>
      <c r="B85460" t="s">
        <v>79417</v>
      </c>
    </row>
    <row r="85461" spans="1:2" x14ac:dyDescent="0.45">
      <c r="A85461">
        <v>10053059</v>
      </c>
      <c r="B85461" t="s">
        <v>79418</v>
      </c>
    </row>
    <row r="85462" spans="1:2" x14ac:dyDescent="0.45">
      <c r="A85462">
        <v>10088823</v>
      </c>
      <c r="B85462" t="s">
        <v>79419</v>
      </c>
    </row>
    <row r="85463" spans="1:2" x14ac:dyDescent="0.45">
      <c r="A85463">
        <v>10013757</v>
      </c>
      <c r="B85463" t="s">
        <v>79420</v>
      </c>
    </row>
    <row r="85464" spans="1:2" x14ac:dyDescent="0.45">
      <c r="A85464">
        <v>10031185</v>
      </c>
      <c r="B85464" t="s">
        <v>79421</v>
      </c>
    </row>
    <row r="85465" spans="1:2" x14ac:dyDescent="0.45">
      <c r="A85465">
        <v>10016794</v>
      </c>
      <c r="B85465" t="s">
        <v>79422</v>
      </c>
    </row>
    <row r="85466" spans="1:2" x14ac:dyDescent="0.45">
      <c r="A85466">
        <v>10006895</v>
      </c>
      <c r="B85466" t="s">
        <v>79423</v>
      </c>
    </row>
    <row r="85467" spans="1:2" x14ac:dyDescent="0.45">
      <c r="A85467">
        <v>10080439</v>
      </c>
      <c r="B85467" t="s">
        <v>79424</v>
      </c>
    </row>
    <row r="85468" spans="1:2" x14ac:dyDescent="0.45">
      <c r="A85468">
        <v>10068565</v>
      </c>
      <c r="B85468" t="s">
        <v>79425</v>
      </c>
    </row>
    <row r="85469" spans="1:2" x14ac:dyDescent="0.45">
      <c r="A85469">
        <v>10051762</v>
      </c>
      <c r="B85469" t="s">
        <v>79426</v>
      </c>
    </row>
    <row r="85470" spans="1:2" x14ac:dyDescent="0.45">
      <c r="A85470">
        <v>10024301</v>
      </c>
      <c r="B85470" t="s">
        <v>79427</v>
      </c>
    </row>
    <row r="85471" spans="1:2" x14ac:dyDescent="0.45">
      <c r="A85471">
        <v>10062645</v>
      </c>
      <c r="B85471" t="s">
        <v>79428</v>
      </c>
    </row>
    <row r="85472" spans="1:2" x14ac:dyDescent="0.45">
      <c r="A85472">
        <v>10037058</v>
      </c>
      <c r="B85472" t="s">
        <v>79429</v>
      </c>
    </row>
    <row r="85473" spans="1:2" x14ac:dyDescent="0.45">
      <c r="A85473">
        <v>10046404</v>
      </c>
      <c r="B85473" t="s">
        <v>79430</v>
      </c>
    </row>
    <row r="85474" spans="1:2" x14ac:dyDescent="0.45">
      <c r="A85474">
        <v>10065936</v>
      </c>
      <c r="B85474" t="s">
        <v>79431</v>
      </c>
    </row>
    <row r="85475" spans="1:2" x14ac:dyDescent="0.45">
      <c r="A85475">
        <v>10062122</v>
      </c>
      <c r="B85475" t="s">
        <v>79432</v>
      </c>
    </row>
    <row r="85476" spans="1:2" x14ac:dyDescent="0.45">
      <c r="A85476">
        <v>10007341</v>
      </c>
      <c r="B85476" t="s">
        <v>79433</v>
      </c>
    </row>
    <row r="85477" spans="1:2" x14ac:dyDescent="0.45">
      <c r="A85477">
        <v>10022728</v>
      </c>
      <c r="B85477" t="s">
        <v>79434</v>
      </c>
    </row>
    <row r="85478" spans="1:2" x14ac:dyDescent="0.45">
      <c r="A85478">
        <v>10045051</v>
      </c>
      <c r="B85478" t="s">
        <v>79435</v>
      </c>
    </row>
    <row r="85479" spans="1:2" x14ac:dyDescent="0.45">
      <c r="A85479">
        <v>10080512</v>
      </c>
      <c r="B85479" t="s">
        <v>79436</v>
      </c>
    </row>
    <row r="85480" spans="1:2" x14ac:dyDescent="0.45">
      <c r="A85480">
        <v>10086117</v>
      </c>
      <c r="B85480" t="s">
        <v>79437</v>
      </c>
    </row>
    <row r="85481" spans="1:2" x14ac:dyDescent="0.45">
      <c r="A85481">
        <v>10005273</v>
      </c>
      <c r="B85481" t="s">
        <v>79438</v>
      </c>
    </row>
    <row r="85482" spans="1:2" x14ac:dyDescent="0.45">
      <c r="A85482">
        <v>10078771</v>
      </c>
      <c r="B85482" t="s">
        <v>79439</v>
      </c>
    </row>
    <row r="85483" spans="1:2" x14ac:dyDescent="0.45">
      <c r="A85483">
        <v>10070702</v>
      </c>
      <c r="B85483" t="s">
        <v>27414</v>
      </c>
    </row>
    <row r="85484" spans="1:2" x14ac:dyDescent="0.45">
      <c r="A85484">
        <v>10050145</v>
      </c>
      <c r="B85484" t="s">
        <v>79440</v>
      </c>
    </row>
    <row r="85485" spans="1:2" x14ac:dyDescent="0.45">
      <c r="A85485">
        <v>10089545</v>
      </c>
      <c r="B85485" t="s">
        <v>53188</v>
      </c>
    </row>
    <row r="85486" spans="1:2" x14ac:dyDescent="0.45">
      <c r="A85486">
        <v>10032435</v>
      </c>
      <c r="B85486" t="s">
        <v>79441</v>
      </c>
    </row>
    <row r="85487" spans="1:2" x14ac:dyDescent="0.45">
      <c r="A85487">
        <v>10045954</v>
      </c>
      <c r="B85487" t="s">
        <v>79442</v>
      </c>
    </row>
    <row r="85488" spans="1:2" x14ac:dyDescent="0.45">
      <c r="A85488">
        <v>10043142</v>
      </c>
      <c r="B85488" t="s">
        <v>74872</v>
      </c>
    </row>
    <row r="85489" spans="1:2" x14ac:dyDescent="0.45">
      <c r="A85489">
        <v>10015072</v>
      </c>
      <c r="B85489" t="s">
        <v>79443</v>
      </c>
    </row>
    <row r="85490" spans="1:2" x14ac:dyDescent="0.45">
      <c r="A85490">
        <v>10007910</v>
      </c>
      <c r="B85490" t="s">
        <v>79444</v>
      </c>
    </row>
    <row r="85491" spans="1:2" x14ac:dyDescent="0.45">
      <c r="A85491">
        <v>10067559</v>
      </c>
      <c r="B85491" t="s">
        <v>59902</v>
      </c>
    </row>
    <row r="85492" spans="1:2" x14ac:dyDescent="0.45">
      <c r="A85492">
        <v>10061891</v>
      </c>
      <c r="B85492" t="s">
        <v>79445</v>
      </c>
    </row>
    <row r="85493" spans="1:2" x14ac:dyDescent="0.45">
      <c r="A85493">
        <v>10033025</v>
      </c>
      <c r="B85493" t="s">
        <v>79446</v>
      </c>
    </row>
    <row r="85494" spans="1:2" x14ac:dyDescent="0.45">
      <c r="A85494">
        <v>10034577</v>
      </c>
      <c r="B85494" t="s">
        <v>79447</v>
      </c>
    </row>
    <row r="85495" spans="1:2" x14ac:dyDescent="0.45">
      <c r="A85495">
        <v>10077057</v>
      </c>
      <c r="B85495" t="s">
        <v>79448</v>
      </c>
    </row>
    <row r="85496" spans="1:2" x14ac:dyDescent="0.45">
      <c r="A85496">
        <v>10086755</v>
      </c>
      <c r="B85496" t="s">
        <v>45993</v>
      </c>
    </row>
    <row r="85497" spans="1:2" x14ac:dyDescent="0.45">
      <c r="A85497">
        <v>10052388</v>
      </c>
      <c r="B85497" t="s">
        <v>48888</v>
      </c>
    </row>
    <row r="85498" spans="1:2" x14ac:dyDescent="0.45">
      <c r="A85498">
        <v>10089981</v>
      </c>
      <c r="B85498" t="s">
        <v>79449</v>
      </c>
    </row>
    <row r="85499" spans="1:2" x14ac:dyDescent="0.45">
      <c r="A85499">
        <v>10078121</v>
      </c>
      <c r="B85499" t="s">
        <v>79450</v>
      </c>
    </row>
    <row r="85500" spans="1:2" x14ac:dyDescent="0.45">
      <c r="A85500">
        <v>10053806</v>
      </c>
      <c r="B85500" t="s">
        <v>79451</v>
      </c>
    </row>
    <row r="85501" spans="1:2" x14ac:dyDescent="0.45">
      <c r="A85501">
        <v>10068152</v>
      </c>
      <c r="B85501" t="s">
        <v>79452</v>
      </c>
    </row>
    <row r="85502" spans="1:2" x14ac:dyDescent="0.45">
      <c r="A85502">
        <v>10061605</v>
      </c>
      <c r="B85502" t="s">
        <v>79453</v>
      </c>
    </row>
    <row r="85503" spans="1:2" x14ac:dyDescent="0.45">
      <c r="A85503">
        <v>10038180</v>
      </c>
      <c r="B85503" t="s">
        <v>79454</v>
      </c>
    </row>
    <row r="85504" spans="1:2" x14ac:dyDescent="0.45">
      <c r="A85504">
        <v>10083955</v>
      </c>
      <c r="B85504" t="s">
        <v>79455</v>
      </c>
    </row>
    <row r="85505" spans="1:2" x14ac:dyDescent="0.45">
      <c r="A85505">
        <v>10083653</v>
      </c>
      <c r="B85505" t="s">
        <v>55533</v>
      </c>
    </row>
    <row r="85506" spans="1:2" x14ac:dyDescent="0.45">
      <c r="A85506">
        <v>10081210</v>
      </c>
      <c r="B85506" t="s">
        <v>79456</v>
      </c>
    </row>
    <row r="85507" spans="1:2" x14ac:dyDescent="0.45">
      <c r="A85507">
        <v>10074155</v>
      </c>
      <c r="B85507" t="s">
        <v>79457</v>
      </c>
    </row>
    <row r="85508" spans="1:2" x14ac:dyDescent="0.45">
      <c r="A85508">
        <v>10074047</v>
      </c>
      <c r="B85508" t="s">
        <v>69131</v>
      </c>
    </row>
    <row r="85509" spans="1:2" x14ac:dyDescent="0.45">
      <c r="A85509">
        <v>10070571</v>
      </c>
      <c r="B85509" t="s">
        <v>79458</v>
      </c>
    </row>
    <row r="85510" spans="1:2" x14ac:dyDescent="0.45">
      <c r="A85510">
        <v>10000194</v>
      </c>
      <c r="B85510" t="s">
        <v>79459</v>
      </c>
    </row>
    <row r="85511" spans="1:2" x14ac:dyDescent="0.45">
      <c r="A85511">
        <v>10071172</v>
      </c>
      <c r="B85511" t="s">
        <v>79460</v>
      </c>
    </row>
    <row r="85512" spans="1:2" x14ac:dyDescent="0.45">
      <c r="A85512">
        <v>10071619</v>
      </c>
      <c r="B85512" t="s">
        <v>79461</v>
      </c>
    </row>
    <row r="85513" spans="1:2" x14ac:dyDescent="0.45">
      <c r="A85513">
        <v>10069181</v>
      </c>
      <c r="B85513" t="s">
        <v>79462</v>
      </c>
    </row>
    <row r="85514" spans="1:2" x14ac:dyDescent="0.45">
      <c r="A85514">
        <v>10003188</v>
      </c>
      <c r="B85514" t="s">
        <v>79463</v>
      </c>
    </row>
    <row r="85515" spans="1:2" x14ac:dyDescent="0.45">
      <c r="A85515">
        <v>10077773</v>
      </c>
      <c r="B85515" t="s">
        <v>79464</v>
      </c>
    </row>
    <row r="85516" spans="1:2" x14ac:dyDescent="0.45">
      <c r="A85516">
        <v>10028260</v>
      </c>
      <c r="B85516" t="s">
        <v>79465</v>
      </c>
    </row>
    <row r="85517" spans="1:2" x14ac:dyDescent="0.45">
      <c r="A85517">
        <v>10026367</v>
      </c>
      <c r="B85517" t="s">
        <v>79466</v>
      </c>
    </row>
    <row r="85518" spans="1:2" x14ac:dyDescent="0.45">
      <c r="A85518">
        <v>10015208</v>
      </c>
      <c r="B85518" t="s">
        <v>79467</v>
      </c>
    </row>
    <row r="85519" spans="1:2" x14ac:dyDescent="0.45">
      <c r="A85519">
        <v>10007525</v>
      </c>
      <c r="B85519" t="s">
        <v>79468</v>
      </c>
    </row>
    <row r="85520" spans="1:2" x14ac:dyDescent="0.45">
      <c r="A85520">
        <v>10078173</v>
      </c>
      <c r="B85520" t="s">
        <v>79469</v>
      </c>
    </row>
    <row r="85521" spans="1:2" x14ac:dyDescent="0.45">
      <c r="A85521">
        <v>10073442</v>
      </c>
      <c r="B85521" t="s">
        <v>79470</v>
      </c>
    </row>
    <row r="85522" spans="1:2" x14ac:dyDescent="0.45">
      <c r="A85522">
        <v>10077245</v>
      </c>
      <c r="B85522" t="s">
        <v>79471</v>
      </c>
    </row>
    <row r="85523" spans="1:2" x14ac:dyDescent="0.45">
      <c r="A85523">
        <v>10062904</v>
      </c>
      <c r="B85523" t="s">
        <v>79472</v>
      </c>
    </row>
    <row r="85524" spans="1:2" x14ac:dyDescent="0.45">
      <c r="A85524">
        <v>10083596</v>
      </c>
      <c r="B85524" t="s">
        <v>78119</v>
      </c>
    </row>
    <row r="85525" spans="1:2" x14ac:dyDescent="0.45">
      <c r="A85525">
        <v>10025495</v>
      </c>
      <c r="B85525" t="s">
        <v>21981</v>
      </c>
    </row>
    <row r="85526" spans="1:2" x14ac:dyDescent="0.45">
      <c r="A85526">
        <v>10070680</v>
      </c>
      <c r="B85526" t="s">
        <v>79473</v>
      </c>
    </row>
    <row r="85527" spans="1:2" x14ac:dyDescent="0.45">
      <c r="A85527">
        <v>10062825</v>
      </c>
      <c r="B85527" t="s">
        <v>79474</v>
      </c>
    </row>
    <row r="85528" spans="1:2" x14ac:dyDescent="0.45">
      <c r="A85528">
        <v>10069195</v>
      </c>
      <c r="B85528" t="s">
        <v>79475</v>
      </c>
    </row>
    <row r="85529" spans="1:2" x14ac:dyDescent="0.45">
      <c r="A85529">
        <v>10078885</v>
      </c>
      <c r="B85529" t="s">
        <v>79476</v>
      </c>
    </row>
    <row r="85530" spans="1:2" x14ac:dyDescent="0.45">
      <c r="A85530">
        <v>10006680</v>
      </c>
      <c r="B85530" t="s">
        <v>79477</v>
      </c>
    </row>
    <row r="85531" spans="1:2" x14ac:dyDescent="0.45">
      <c r="A85531">
        <v>10054092</v>
      </c>
      <c r="B85531" t="s">
        <v>79478</v>
      </c>
    </row>
    <row r="85532" spans="1:2" x14ac:dyDescent="0.45">
      <c r="A85532">
        <v>10085928</v>
      </c>
      <c r="B85532" t="s">
        <v>79479</v>
      </c>
    </row>
    <row r="85533" spans="1:2" x14ac:dyDescent="0.45">
      <c r="A85533">
        <v>10084705</v>
      </c>
      <c r="B85533" t="s">
        <v>79480</v>
      </c>
    </row>
    <row r="85534" spans="1:2" x14ac:dyDescent="0.45">
      <c r="A85534">
        <v>10014807</v>
      </c>
      <c r="B85534" t="s">
        <v>79481</v>
      </c>
    </row>
    <row r="85535" spans="1:2" x14ac:dyDescent="0.45">
      <c r="A85535">
        <v>10008635</v>
      </c>
      <c r="B85535" t="s">
        <v>79482</v>
      </c>
    </row>
    <row r="85536" spans="1:2" x14ac:dyDescent="0.45">
      <c r="A85536">
        <v>10063867</v>
      </c>
      <c r="B85536" t="s">
        <v>69786</v>
      </c>
    </row>
    <row r="85537" spans="1:2" x14ac:dyDescent="0.45">
      <c r="A85537">
        <v>10034199</v>
      </c>
      <c r="B85537" t="s">
        <v>79483</v>
      </c>
    </row>
    <row r="85538" spans="1:2" x14ac:dyDescent="0.45">
      <c r="A85538">
        <v>10076145</v>
      </c>
      <c r="B85538" t="s">
        <v>79484</v>
      </c>
    </row>
    <row r="85539" spans="1:2" x14ac:dyDescent="0.45">
      <c r="A85539">
        <v>10013455</v>
      </c>
      <c r="B85539" t="s">
        <v>79485</v>
      </c>
    </row>
    <row r="85540" spans="1:2" x14ac:dyDescent="0.45">
      <c r="A85540">
        <v>10017849</v>
      </c>
      <c r="B85540" t="s">
        <v>29263</v>
      </c>
    </row>
    <row r="85541" spans="1:2" x14ac:dyDescent="0.45">
      <c r="A85541">
        <v>10013135</v>
      </c>
      <c r="B85541" t="s">
        <v>79486</v>
      </c>
    </row>
    <row r="85542" spans="1:2" x14ac:dyDescent="0.45">
      <c r="A85542">
        <v>10003780</v>
      </c>
      <c r="B85542" t="s">
        <v>79487</v>
      </c>
    </row>
    <row r="85543" spans="1:2" x14ac:dyDescent="0.45">
      <c r="A85543">
        <v>10017393</v>
      </c>
      <c r="B85543" t="s">
        <v>79488</v>
      </c>
    </row>
    <row r="85544" spans="1:2" x14ac:dyDescent="0.45">
      <c r="A85544">
        <v>10028662</v>
      </c>
      <c r="B85544" t="s">
        <v>79489</v>
      </c>
    </row>
    <row r="85545" spans="1:2" x14ac:dyDescent="0.45">
      <c r="A85545">
        <v>10016465</v>
      </c>
      <c r="B85545" t="s">
        <v>79490</v>
      </c>
    </row>
    <row r="85546" spans="1:2" x14ac:dyDescent="0.45">
      <c r="A85546">
        <v>10052529</v>
      </c>
      <c r="B85546" t="s">
        <v>79491</v>
      </c>
    </row>
    <row r="85547" spans="1:2" x14ac:dyDescent="0.45">
      <c r="A85547">
        <v>10008093</v>
      </c>
      <c r="B85547" t="s">
        <v>72137</v>
      </c>
    </row>
    <row r="85548" spans="1:2" x14ac:dyDescent="0.45">
      <c r="A85548">
        <v>10077930</v>
      </c>
      <c r="B85548" t="s">
        <v>79492</v>
      </c>
    </row>
    <row r="85549" spans="1:2" x14ac:dyDescent="0.45">
      <c r="A85549">
        <v>10007102</v>
      </c>
      <c r="B85549" t="s">
        <v>79493</v>
      </c>
    </row>
    <row r="85550" spans="1:2" x14ac:dyDescent="0.45">
      <c r="A85550">
        <v>10001575</v>
      </c>
      <c r="B85550" t="s">
        <v>79494</v>
      </c>
    </row>
    <row r="85551" spans="1:2" x14ac:dyDescent="0.45">
      <c r="A85551">
        <v>10073221</v>
      </c>
      <c r="B85551" t="s">
        <v>79495</v>
      </c>
    </row>
    <row r="85552" spans="1:2" x14ac:dyDescent="0.45">
      <c r="A85552">
        <v>10031802</v>
      </c>
      <c r="B85552" t="s">
        <v>11107</v>
      </c>
    </row>
    <row r="85553" spans="1:2" x14ac:dyDescent="0.45">
      <c r="A85553">
        <v>10054891</v>
      </c>
      <c r="B85553" t="s">
        <v>79496</v>
      </c>
    </row>
    <row r="85554" spans="1:2" x14ac:dyDescent="0.45">
      <c r="A85554">
        <v>10002284</v>
      </c>
      <c r="B85554" t="s">
        <v>79497</v>
      </c>
    </row>
    <row r="85555" spans="1:2" x14ac:dyDescent="0.45">
      <c r="A85555">
        <v>10076302</v>
      </c>
      <c r="B85555" t="s">
        <v>79498</v>
      </c>
    </row>
    <row r="85556" spans="1:2" x14ac:dyDescent="0.45">
      <c r="A85556">
        <v>10034256</v>
      </c>
      <c r="B85556" t="s">
        <v>21509</v>
      </c>
    </row>
    <row r="85557" spans="1:2" x14ac:dyDescent="0.45">
      <c r="A85557">
        <v>10050901</v>
      </c>
      <c r="B85557" t="s">
        <v>79499</v>
      </c>
    </row>
    <row r="85558" spans="1:2" x14ac:dyDescent="0.45">
      <c r="A85558">
        <v>10079684</v>
      </c>
      <c r="B85558" t="s">
        <v>79500</v>
      </c>
    </row>
    <row r="85559" spans="1:2" x14ac:dyDescent="0.45">
      <c r="A85559">
        <v>10032631</v>
      </c>
      <c r="B85559" t="s">
        <v>79501</v>
      </c>
    </row>
    <row r="85560" spans="1:2" x14ac:dyDescent="0.45">
      <c r="A85560">
        <v>10040706</v>
      </c>
      <c r="B85560" t="s">
        <v>79502</v>
      </c>
    </row>
    <row r="85561" spans="1:2" x14ac:dyDescent="0.45">
      <c r="A85561">
        <v>10033767</v>
      </c>
      <c r="B85561" t="s">
        <v>76479</v>
      </c>
    </row>
    <row r="85562" spans="1:2" x14ac:dyDescent="0.45">
      <c r="A85562">
        <v>10038913</v>
      </c>
      <c r="B85562" t="s">
        <v>79503</v>
      </c>
    </row>
    <row r="85563" spans="1:2" x14ac:dyDescent="0.45">
      <c r="A85563">
        <v>10054403</v>
      </c>
      <c r="B85563" t="s">
        <v>79504</v>
      </c>
    </row>
    <row r="85564" spans="1:2" x14ac:dyDescent="0.45">
      <c r="A85564">
        <v>10023267</v>
      </c>
      <c r="B85564" t="s">
        <v>79505</v>
      </c>
    </row>
    <row r="85565" spans="1:2" x14ac:dyDescent="0.45">
      <c r="A85565">
        <v>10012089</v>
      </c>
      <c r="B85565" t="s">
        <v>79506</v>
      </c>
    </row>
    <row r="85566" spans="1:2" x14ac:dyDescent="0.45">
      <c r="A85566">
        <v>10038108</v>
      </c>
      <c r="B85566" t="s">
        <v>43767</v>
      </c>
    </row>
    <row r="85567" spans="1:2" x14ac:dyDescent="0.45">
      <c r="A85567">
        <v>10013918</v>
      </c>
      <c r="B85567" t="s">
        <v>79507</v>
      </c>
    </row>
    <row r="85568" spans="1:2" x14ac:dyDescent="0.45">
      <c r="A85568">
        <v>10018735</v>
      </c>
      <c r="B85568" t="s">
        <v>79508</v>
      </c>
    </row>
    <row r="85569" spans="1:2" x14ac:dyDescent="0.45">
      <c r="A85569">
        <v>10082217</v>
      </c>
      <c r="B85569" t="s">
        <v>79509</v>
      </c>
    </row>
    <row r="85570" spans="1:2" x14ac:dyDescent="0.45">
      <c r="A85570">
        <v>10055964</v>
      </c>
      <c r="B85570" t="s">
        <v>79510</v>
      </c>
    </row>
    <row r="85571" spans="1:2" x14ac:dyDescent="0.45">
      <c r="A85571">
        <v>10075034</v>
      </c>
      <c r="B85571" t="s">
        <v>40722</v>
      </c>
    </row>
    <row r="85572" spans="1:2" x14ac:dyDescent="0.45">
      <c r="A85572">
        <v>10086963</v>
      </c>
      <c r="B85572" t="s">
        <v>79511</v>
      </c>
    </row>
    <row r="85573" spans="1:2" x14ac:dyDescent="0.45">
      <c r="A85573">
        <v>10069959</v>
      </c>
      <c r="B85573" t="s">
        <v>79512</v>
      </c>
    </row>
    <row r="85574" spans="1:2" x14ac:dyDescent="0.45">
      <c r="A85574">
        <v>10030103</v>
      </c>
      <c r="B85574" t="s">
        <v>79513</v>
      </c>
    </row>
    <row r="85575" spans="1:2" x14ac:dyDescent="0.45">
      <c r="A85575">
        <v>10064451</v>
      </c>
      <c r="B85575" t="s">
        <v>79514</v>
      </c>
    </row>
    <row r="85576" spans="1:2" x14ac:dyDescent="0.45">
      <c r="A85576">
        <v>10013867</v>
      </c>
      <c r="B85576" t="s">
        <v>79515</v>
      </c>
    </row>
    <row r="85577" spans="1:2" x14ac:dyDescent="0.45">
      <c r="A85577">
        <v>10009454</v>
      </c>
      <c r="B85577" t="s">
        <v>79516</v>
      </c>
    </row>
    <row r="85578" spans="1:2" x14ac:dyDescent="0.45">
      <c r="A85578">
        <v>10073857</v>
      </c>
      <c r="B85578" t="s">
        <v>79517</v>
      </c>
    </row>
    <row r="85579" spans="1:2" x14ac:dyDescent="0.45">
      <c r="A85579">
        <v>10067520</v>
      </c>
      <c r="B85579" t="s">
        <v>79518</v>
      </c>
    </row>
    <row r="85580" spans="1:2" x14ac:dyDescent="0.45">
      <c r="A85580">
        <v>10068612</v>
      </c>
      <c r="B85580" t="s">
        <v>79519</v>
      </c>
    </row>
    <row r="85581" spans="1:2" x14ac:dyDescent="0.45">
      <c r="A85581">
        <v>10034302</v>
      </c>
      <c r="B85581" t="s">
        <v>79520</v>
      </c>
    </row>
    <row r="85582" spans="1:2" x14ac:dyDescent="0.45">
      <c r="A85582">
        <v>10027455</v>
      </c>
      <c r="B85582" t="s">
        <v>79521</v>
      </c>
    </row>
    <row r="85583" spans="1:2" x14ac:dyDescent="0.45">
      <c r="A85583">
        <v>10008431</v>
      </c>
      <c r="B85583" t="s">
        <v>79522</v>
      </c>
    </row>
    <row r="85584" spans="1:2" x14ac:dyDescent="0.45">
      <c r="A85584">
        <v>10076664</v>
      </c>
      <c r="B85584" t="s">
        <v>77142</v>
      </c>
    </row>
    <row r="85585" spans="1:2" x14ac:dyDescent="0.45">
      <c r="A85585">
        <v>10076355</v>
      </c>
      <c r="B85585" t="s">
        <v>79523</v>
      </c>
    </row>
    <row r="85586" spans="1:2" x14ac:dyDescent="0.45">
      <c r="A85586">
        <v>10002618</v>
      </c>
      <c r="B85586" t="s">
        <v>79524</v>
      </c>
    </row>
    <row r="85587" spans="1:2" x14ac:dyDescent="0.45">
      <c r="A85587">
        <v>10024404</v>
      </c>
      <c r="B85587" t="s">
        <v>79525</v>
      </c>
    </row>
    <row r="85588" spans="1:2" x14ac:dyDescent="0.45">
      <c r="A85588">
        <v>10034584</v>
      </c>
      <c r="B85588" t="s">
        <v>2360</v>
      </c>
    </row>
    <row r="85589" spans="1:2" x14ac:dyDescent="0.45">
      <c r="A85589">
        <v>10080146</v>
      </c>
      <c r="B85589" t="s">
        <v>79526</v>
      </c>
    </row>
    <row r="85590" spans="1:2" x14ac:dyDescent="0.45">
      <c r="A85590">
        <v>10043917</v>
      </c>
      <c r="B85590" t="s">
        <v>79527</v>
      </c>
    </row>
    <row r="85591" spans="1:2" x14ac:dyDescent="0.45">
      <c r="A85591">
        <v>10010413</v>
      </c>
      <c r="B85591" t="s">
        <v>79528</v>
      </c>
    </row>
    <row r="85592" spans="1:2" x14ac:dyDescent="0.45">
      <c r="A85592">
        <v>10063734</v>
      </c>
      <c r="B85592" t="s">
        <v>79529</v>
      </c>
    </row>
    <row r="85593" spans="1:2" x14ac:dyDescent="0.45">
      <c r="A85593">
        <v>10019719</v>
      </c>
      <c r="B85593" t="s">
        <v>79530</v>
      </c>
    </row>
    <row r="85594" spans="1:2" x14ac:dyDescent="0.45">
      <c r="A85594">
        <v>10004263</v>
      </c>
      <c r="B85594" t="s">
        <v>79531</v>
      </c>
    </row>
    <row r="85595" spans="1:2" x14ac:dyDescent="0.45">
      <c r="A85595">
        <v>10033481</v>
      </c>
      <c r="B85595" t="s">
        <v>79532</v>
      </c>
    </row>
    <row r="85596" spans="1:2" x14ac:dyDescent="0.45">
      <c r="A85596">
        <v>10070943</v>
      </c>
      <c r="B85596" t="s">
        <v>79533</v>
      </c>
    </row>
    <row r="85597" spans="1:2" x14ac:dyDescent="0.45">
      <c r="A85597">
        <v>10026794</v>
      </c>
      <c r="B85597" t="s">
        <v>79534</v>
      </c>
    </row>
    <row r="85598" spans="1:2" x14ac:dyDescent="0.45">
      <c r="A85598">
        <v>10001837</v>
      </c>
      <c r="B85598" t="s">
        <v>79535</v>
      </c>
    </row>
    <row r="85599" spans="1:2" x14ac:dyDescent="0.45">
      <c r="A85599">
        <v>10007436</v>
      </c>
      <c r="B85599" t="s">
        <v>79536</v>
      </c>
    </row>
    <row r="85600" spans="1:2" x14ac:dyDescent="0.45">
      <c r="A85600">
        <v>10082816</v>
      </c>
      <c r="B85600" t="s">
        <v>79537</v>
      </c>
    </row>
    <row r="85601" spans="1:2" x14ac:dyDescent="0.45">
      <c r="A85601">
        <v>10032094</v>
      </c>
      <c r="B85601" t="s">
        <v>79538</v>
      </c>
    </row>
    <row r="85602" spans="1:2" x14ac:dyDescent="0.45">
      <c r="A85602">
        <v>10039171</v>
      </c>
      <c r="B85602" t="s">
        <v>41459</v>
      </c>
    </row>
    <row r="85603" spans="1:2" x14ac:dyDescent="0.45">
      <c r="A85603">
        <v>10068334</v>
      </c>
      <c r="B85603" t="s">
        <v>79539</v>
      </c>
    </row>
    <row r="85604" spans="1:2" x14ac:dyDescent="0.45">
      <c r="A85604">
        <v>10046920</v>
      </c>
      <c r="B85604" t="s">
        <v>79540</v>
      </c>
    </row>
    <row r="85605" spans="1:2" x14ac:dyDescent="0.45">
      <c r="A85605">
        <v>10006465</v>
      </c>
      <c r="B85605" t="s">
        <v>79541</v>
      </c>
    </row>
    <row r="85606" spans="1:2" x14ac:dyDescent="0.45">
      <c r="A85606">
        <v>10019288</v>
      </c>
      <c r="B85606" t="s">
        <v>79542</v>
      </c>
    </row>
    <row r="85607" spans="1:2" x14ac:dyDescent="0.45">
      <c r="A85607">
        <v>10023368</v>
      </c>
      <c r="B85607" t="s">
        <v>79543</v>
      </c>
    </row>
    <row r="85608" spans="1:2" x14ac:dyDescent="0.45">
      <c r="A85608">
        <v>10013897</v>
      </c>
      <c r="B85608" t="s">
        <v>79544</v>
      </c>
    </row>
    <row r="85609" spans="1:2" x14ac:dyDescent="0.45">
      <c r="A85609">
        <v>10004505</v>
      </c>
      <c r="B85609" t="s">
        <v>79545</v>
      </c>
    </row>
    <row r="85610" spans="1:2" x14ac:dyDescent="0.45">
      <c r="A85610">
        <v>10039923</v>
      </c>
      <c r="B85610" t="s">
        <v>79546</v>
      </c>
    </row>
    <row r="85611" spans="1:2" x14ac:dyDescent="0.45">
      <c r="A85611">
        <v>10092399</v>
      </c>
      <c r="B85611" t="s">
        <v>79547</v>
      </c>
    </row>
    <row r="85612" spans="1:2" x14ac:dyDescent="0.45">
      <c r="A85612">
        <v>10004516</v>
      </c>
      <c r="B85612" t="s">
        <v>23850</v>
      </c>
    </row>
    <row r="85613" spans="1:2" x14ac:dyDescent="0.45">
      <c r="A85613">
        <v>10031550</v>
      </c>
      <c r="B85613" t="s">
        <v>79548</v>
      </c>
    </row>
    <row r="85614" spans="1:2" x14ac:dyDescent="0.45">
      <c r="A85614">
        <v>10068373</v>
      </c>
      <c r="B85614" t="s">
        <v>79549</v>
      </c>
    </row>
    <row r="85615" spans="1:2" x14ac:dyDescent="0.45">
      <c r="A85615">
        <v>10047665</v>
      </c>
      <c r="B85615" t="s">
        <v>79550</v>
      </c>
    </row>
    <row r="85616" spans="1:2" x14ac:dyDescent="0.45">
      <c r="A85616">
        <v>10062075</v>
      </c>
      <c r="B85616" t="s">
        <v>79551</v>
      </c>
    </row>
    <row r="85617" spans="1:2" x14ac:dyDescent="0.45">
      <c r="A85617">
        <v>10037372</v>
      </c>
      <c r="B85617" t="s">
        <v>79552</v>
      </c>
    </row>
    <row r="85618" spans="1:2" x14ac:dyDescent="0.45">
      <c r="A85618">
        <v>10004346</v>
      </c>
      <c r="B85618" t="s">
        <v>79553</v>
      </c>
    </row>
    <row r="85619" spans="1:2" x14ac:dyDescent="0.45">
      <c r="A85619">
        <v>10023424</v>
      </c>
      <c r="B85619" t="s">
        <v>79554</v>
      </c>
    </row>
    <row r="85620" spans="1:2" x14ac:dyDescent="0.45">
      <c r="A85620">
        <v>10076130</v>
      </c>
      <c r="B85620" t="s">
        <v>79555</v>
      </c>
    </row>
    <row r="85621" spans="1:2" x14ac:dyDescent="0.45">
      <c r="A85621">
        <v>10079903</v>
      </c>
      <c r="B85621" t="s">
        <v>79556</v>
      </c>
    </row>
    <row r="85622" spans="1:2" x14ac:dyDescent="0.45">
      <c r="A85622">
        <v>10055514</v>
      </c>
      <c r="B85622" t="s">
        <v>79557</v>
      </c>
    </row>
    <row r="85623" spans="1:2" x14ac:dyDescent="0.45">
      <c r="A85623">
        <v>10055835</v>
      </c>
      <c r="B85623" t="s">
        <v>79558</v>
      </c>
    </row>
    <row r="85624" spans="1:2" x14ac:dyDescent="0.45">
      <c r="A85624">
        <v>10048414</v>
      </c>
      <c r="B85624" t="s">
        <v>79559</v>
      </c>
    </row>
    <row r="85625" spans="1:2" x14ac:dyDescent="0.45">
      <c r="A85625">
        <v>10029924</v>
      </c>
      <c r="B85625" t="s">
        <v>79560</v>
      </c>
    </row>
    <row r="85626" spans="1:2" x14ac:dyDescent="0.45">
      <c r="A85626">
        <v>10013450</v>
      </c>
      <c r="B85626" t="s">
        <v>79561</v>
      </c>
    </row>
    <row r="85627" spans="1:2" x14ac:dyDescent="0.45">
      <c r="A85627">
        <v>10010956</v>
      </c>
      <c r="B85627" t="s">
        <v>79562</v>
      </c>
    </row>
    <row r="85628" spans="1:2" x14ac:dyDescent="0.45">
      <c r="A85628">
        <v>10011096</v>
      </c>
      <c r="B85628" t="s">
        <v>79563</v>
      </c>
    </row>
    <row r="85629" spans="1:2" x14ac:dyDescent="0.45">
      <c r="A85629">
        <v>10022679</v>
      </c>
      <c r="B85629" t="s">
        <v>79564</v>
      </c>
    </row>
    <row r="85630" spans="1:2" x14ac:dyDescent="0.45">
      <c r="A85630">
        <v>10046135</v>
      </c>
      <c r="B85630" t="s">
        <v>79565</v>
      </c>
    </row>
    <row r="85631" spans="1:2" x14ac:dyDescent="0.45">
      <c r="A85631">
        <v>10003821</v>
      </c>
      <c r="B85631" t="s">
        <v>79566</v>
      </c>
    </row>
    <row r="85632" spans="1:2" x14ac:dyDescent="0.45">
      <c r="A85632">
        <v>10002443</v>
      </c>
      <c r="B85632" t="s">
        <v>66718</v>
      </c>
    </row>
    <row r="85633" spans="1:2" x14ac:dyDescent="0.45">
      <c r="A85633">
        <v>10008205</v>
      </c>
      <c r="B85633" t="s">
        <v>79567</v>
      </c>
    </row>
    <row r="85634" spans="1:2" x14ac:dyDescent="0.45">
      <c r="A85634">
        <v>10038562</v>
      </c>
      <c r="B85634" t="s">
        <v>79568</v>
      </c>
    </row>
    <row r="85635" spans="1:2" x14ac:dyDescent="0.45">
      <c r="A85635">
        <v>10080882</v>
      </c>
      <c r="B85635" t="s">
        <v>26473</v>
      </c>
    </row>
    <row r="85636" spans="1:2" x14ac:dyDescent="0.45">
      <c r="A85636">
        <v>10076179</v>
      </c>
      <c r="B85636" t="s">
        <v>79569</v>
      </c>
    </row>
    <row r="85637" spans="1:2" x14ac:dyDescent="0.45">
      <c r="A85637">
        <v>10030652</v>
      </c>
      <c r="B85637" t="s">
        <v>79570</v>
      </c>
    </row>
    <row r="85638" spans="1:2" x14ac:dyDescent="0.45">
      <c r="A85638">
        <v>10008278</v>
      </c>
      <c r="B85638" t="s">
        <v>79571</v>
      </c>
    </row>
    <row r="85639" spans="1:2" x14ac:dyDescent="0.45">
      <c r="A85639">
        <v>10016174</v>
      </c>
      <c r="B85639" t="s">
        <v>79572</v>
      </c>
    </row>
    <row r="85640" spans="1:2" x14ac:dyDescent="0.45">
      <c r="A85640">
        <v>10082974</v>
      </c>
      <c r="B85640" t="s">
        <v>79573</v>
      </c>
    </row>
    <row r="85641" spans="1:2" x14ac:dyDescent="0.45">
      <c r="A85641">
        <v>10052397</v>
      </c>
      <c r="B85641" t="s">
        <v>64462</v>
      </c>
    </row>
    <row r="85642" spans="1:2" x14ac:dyDescent="0.45">
      <c r="A85642">
        <v>10061648</v>
      </c>
      <c r="B85642" t="s">
        <v>79574</v>
      </c>
    </row>
    <row r="85643" spans="1:2" x14ac:dyDescent="0.45">
      <c r="A85643">
        <v>10049839</v>
      </c>
      <c r="B85643" t="s">
        <v>79575</v>
      </c>
    </row>
    <row r="85644" spans="1:2" x14ac:dyDescent="0.45">
      <c r="A85644">
        <v>10073420</v>
      </c>
      <c r="B85644" t="s">
        <v>79576</v>
      </c>
    </row>
    <row r="85645" spans="1:2" x14ac:dyDescent="0.45">
      <c r="A85645">
        <v>10074353</v>
      </c>
      <c r="B85645" t="s">
        <v>79577</v>
      </c>
    </row>
    <row r="85646" spans="1:2" x14ac:dyDescent="0.45">
      <c r="A85646">
        <v>10052786</v>
      </c>
      <c r="B85646" t="s">
        <v>79578</v>
      </c>
    </row>
    <row r="85647" spans="1:2" x14ac:dyDescent="0.45">
      <c r="A85647">
        <v>10030700</v>
      </c>
      <c r="B85647" t="s">
        <v>79579</v>
      </c>
    </row>
    <row r="85648" spans="1:2" x14ac:dyDescent="0.45">
      <c r="A85648">
        <v>10041113</v>
      </c>
      <c r="B85648" t="s">
        <v>79580</v>
      </c>
    </row>
    <row r="85649" spans="1:2" x14ac:dyDescent="0.45">
      <c r="A85649">
        <v>10006601</v>
      </c>
      <c r="B85649" t="s">
        <v>79581</v>
      </c>
    </row>
    <row r="85650" spans="1:2" x14ac:dyDescent="0.45">
      <c r="A85650">
        <v>10074401</v>
      </c>
      <c r="B85650" t="s">
        <v>10892</v>
      </c>
    </row>
    <row r="85651" spans="1:2" x14ac:dyDescent="0.45">
      <c r="A85651">
        <v>10006598</v>
      </c>
      <c r="B85651" t="s">
        <v>66910</v>
      </c>
    </row>
    <row r="85652" spans="1:2" x14ac:dyDescent="0.45">
      <c r="A85652">
        <v>10008475</v>
      </c>
      <c r="B85652" t="s">
        <v>79582</v>
      </c>
    </row>
    <row r="85653" spans="1:2" x14ac:dyDescent="0.45">
      <c r="A85653">
        <v>10048719</v>
      </c>
      <c r="B85653" t="s">
        <v>79583</v>
      </c>
    </row>
    <row r="85654" spans="1:2" x14ac:dyDescent="0.45">
      <c r="A85654">
        <v>10004624</v>
      </c>
      <c r="B85654" t="s">
        <v>79584</v>
      </c>
    </row>
    <row r="85655" spans="1:2" x14ac:dyDescent="0.45">
      <c r="A85655">
        <v>10050942</v>
      </c>
      <c r="B85655" t="s">
        <v>79585</v>
      </c>
    </row>
    <row r="85656" spans="1:2" x14ac:dyDescent="0.45">
      <c r="A85656">
        <v>10018445</v>
      </c>
      <c r="B85656" t="s">
        <v>79586</v>
      </c>
    </row>
    <row r="85657" spans="1:2" x14ac:dyDescent="0.45">
      <c r="A85657">
        <v>10026053</v>
      </c>
      <c r="B85657" t="s">
        <v>79587</v>
      </c>
    </row>
    <row r="85658" spans="1:2" x14ac:dyDescent="0.45">
      <c r="A85658">
        <v>10089552</v>
      </c>
      <c r="B85658" t="s">
        <v>25193</v>
      </c>
    </row>
    <row r="85659" spans="1:2" x14ac:dyDescent="0.45">
      <c r="A85659">
        <v>10068283</v>
      </c>
      <c r="B85659" t="s">
        <v>79588</v>
      </c>
    </row>
    <row r="85660" spans="1:2" x14ac:dyDescent="0.45">
      <c r="A85660">
        <v>10080814</v>
      </c>
      <c r="B85660" t="s">
        <v>79589</v>
      </c>
    </row>
    <row r="85661" spans="1:2" x14ac:dyDescent="0.45">
      <c r="A85661">
        <v>10066013</v>
      </c>
      <c r="B85661" t="s">
        <v>79590</v>
      </c>
    </row>
    <row r="85662" spans="1:2" x14ac:dyDescent="0.45">
      <c r="A85662">
        <v>10002606</v>
      </c>
      <c r="B85662" t="s">
        <v>79591</v>
      </c>
    </row>
    <row r="85663" spans="1:2" x14ac:dyDescent="0.45">
      <c r="A85663">
        <v>10027386</v>
      </c>
      <c r="B85663" t="s">
        <v>59868</v>
      </c>
    </row>
    <row r="85664" spans="1:2" x14ac:dyDescent="0.45">
      <c r="A85664">
        <v>10010619</v>
      </c>
      <c r="B85664" t="s">
        <v>79592</v>
      </c>
    </row>
    <row r="85665" spans="1:2" x14ac:dyDescent="0.45">
      <c r="A85665">
        <v>10017203</v>
      </c>
      <c r="B85665" t="s">
        <v>28881</v>
      </c>
    </row>
    <row r="85666" spans="1:2" x14ac:dyDescent="0.45">
      <c r="A85666">
        <v>10084848</v>
      </c>
      <c r="B85666" t="s">
        <v>79593</v>
      </c>
    </row>
    <row r="85667" spans="1:2" x14ac:dyDescent="0.45">
      <c r="A85667">
        <v>10070415</v>
      </c>
      <c r="B85667" t="s">
        <v>46561</v>
      </c>
    </row>
    <row r="85668" spans="1:2" x14ac:dyDescent="0.45">
      <c r="A85668">
        <v>10068595</v>
      </c>
      <c r="B85668" t="s">
        <v>79594</v>
      </c>
    </row>
    <row r="85669" spans="1:2" x14ac:dyDescent="0.45">
      <c r="A85669">
        <v>10000382</v>
      </c>
      <c r="B85669" t="s">
        <v>79595</v>
      </c>
    </row>
    <row r="85670" spans="1:2" x14ac:dyDescent="0.45">
      <c r="A85670">
        <v>10070592</v>
      </c>
      <c r="B85670" t="s">
        <v>79596</v>
      </c>
    </row>
    <row r="85671" spans="1:2" x14ac:dyDescent="0.45">
      <c r="A85671">
        <v>10021900</v>
      </c>
      <c r="B85671" t="s">
        <v>49292</v>
      </c>
    </row>
    <row r="85672" spans="1:2" x14ac:dyDescent="0.45">
      <c r="A85672">
        <v>10020238</v>
      </c>
      <c r="B85672" t="s">
        <v>79597</v>
      </c>
    </row>
    <row r="85673" spans="1:2" x14ac:dyDescent="0.45">
      <c r="A85673">
        <v>10002710</v>
      </c>
      <c r="B85673" t="s">
        <v>23611</v>
      </c>
    </row>
    <row r="85674" spans="1:2" x14ac:dyDescent="0.45">
      <c r="A85674">
        <v>10045333</v>
      </c>
      <c r="B85674" t="s">
        <v>79598</v>
      </c>
    </row>
    <row r="85675" spans="1:2" x14ac:dyDescent="0.45">
      <c r="A85675">
        <v>10075559</v>
      </c>
      <c r="B85675" t="s">
        <v>79599</v>
      </c>
    </row>
    <row r="85676" spans="1:2" x14ac:dyDescent="0.45">
      <c r="A85676">
        <v>10050362</v>
      </c>
      <c r="B85676" t="s">
        <v>79600</v>
      </c>
    </row>
    <row r="85677" spans="1:2" x14ac:dyDescent="0.45">
      <c r="A85677">
        <v>10044565</v>
      </c>
      <c r="B85677" t="s">
        <v>79601</v>
      </c>
    </row>
    <row r="85678" spans="1:2" x14ac:dyDescent="0.45">
      <c r="A85678">
        <v>10075965</v>
      </c>
      <c r="B85678" t="s">
        <v>26360</v>
      </c>
    </row>
    <row r="85679" spans="1:2" x14ac:dyDescent="0.45">
      <c r="A85679">
        <v>10088279</v>
      </c>
      <c r="B85679" t="s">
        <v>79602</v>
      </c>
    </row>
    <row r="85680" spans="1:2" x14ac:dyDescent="0.45">
      <c r="A85680">
        <v>10081188</v>
      </c>
      <c r="B85680" t="s">
        <v>79603</v>
      </c>
    </row>
    <row r="85681" spans="1:2" x14ac:dyDescent="0.45">
      <c r="A85681">
        <v>10018609</v>
      </c>
      <c r="B85681" t="s">
        <v>23089</v>
      </c>
    </row>
    <row r="85682" spans="1:2" x14ac:dyDescent="0.45">
      <c r="A85682">
        <v>10016856</v>
      </c>
      <c r="B85682" t="s">
        <v>79604</v>
      </c>
    </row>
    <row r="85683" spans="1:2" x14ac:dyDescent="0.45">
      <c r="A85683">
        <v>10092193</v>
      </c>
      <c r="B85683" t="s">
        <v>79605</v>
      </c>
    </row>
    <row r="85684" spans="1:2" x14ac:dyDescent="0.45">
      <c r="A85684">
        <v>10071912</v>
      </c>
      <c r="B85684" t="s">
        <v>79606</v>
      </c>
    </row>
    <row r="85685" spans="1:2" x14ac:dyDescent="0.45">
      <c r="A85685">
        <v>10092605</v>
      </c>
      <c r="B85685" t="s">
        <v>79607</v>
      </c>
    </row>
    <row r="85686" spans="1:2" x14ac:dyDescent="0.45">
      <c r="A85686">
        <v>10084715</v>
      </c>
      <c r="B85686" t="s">
        <v>79608</v>
      </c>
    </row>
    <row r="85687" spans="1:2" x14ac:dyDescent="0.45">
      <c r="A85687">
        <v>10047607</v>
      </c>
      <c r="B85687" t="s">
        <v>79609</v>
      </c>
    </row>
    <row r="85688" spans="1:2" x14ac:dyDescent="0.45">
      <c r="A85688">
        <v>10017067</v>
      </c>
      <c r="B85688" t="s">
        <v>79610</v>
      </c>
    </row>
    <row r="85689" spans="1:2" x14ac:dyDescent="0.45">
      <c r="A85689">
        <v>10024770</v>
      </c>
      <c r="B85689" t="s">
        <v>79611</v>
      </c>
    </row>
    <row r="85690" spans="1:2" x14ac:dyDescent="0.45">
      <c r="A85690">
        <v>10002419</v>
      </c>
      <c r="B85690" t="s">
        <v>79612</v>
      </c>
    </row>
    <row r="85691" spans="1:2" x14ac:dyDescent="0.45">
      <c r="A85691">
        <v>10003253</v>
      </c>
      <c r="B85691" t="s">
        <v>79613</v>
      </c>
    </row>
    <row r="85692" spans="1:2" x14ac:dyDescent="0.45">
      <c r="A85692">
        <v>10056992</v>
      </c>
      <c r="B85692" t="s">
        <v>34922</v>
      </c>
    </row>
    <row r="85693" spans="1:2" x14ac:dyDescent="0.45">
      <c r="A85693">
        <v>10076862</v>
      </c>
      <c r="B85693" t="s">
        <v>79614</v>
      </c>
    </row>
    <row r="85694" spans="1:2" x14ac:dyDescent="0.45">
      <c r="A85694">
        <v>10063287</v>
      </c>
      <c r="B85694" t="s">
        <v>79615</v>
      </c>
    </row>
    <row r="85695" spans="1:2" x14ac:dyDescent="0.45">
      <c r="A85695">
        <v>10048662</v>
      </c>
      <c r="B85695" t="s">
        <v>79616</v>
      </c>
    </row>
    <row r="85696" spans="1:2" x14ac:dyDescent="0.45">
      <c r="A85696">
        <v>10015706</v>
      </c>
      <c r="B85696" t="s">
        <v>79617</v>
      </c>
    </row>
    <row r="85697" spans="1:2" x14ac:dyDescent="0.45">
      <c r="A85697">
        <v>10003352</v>
      </c>
      <c r="B85697" t="s">
        <v>79618</v>
      </c>
    </row>
    <row r="85698" spans="1:2" x14ac:dyDescent="0.45">
      <c r="A85698">
        <v>10071848</v>
      </c>
      <c r="B85698" t="s">
        <v>79619</v>
      </c>
    </row>
    <row r="85699" spans="1:2" x14ac:dyDescent="0.45">
      <c r="A85699">
        <v>10049497</v>
      </c>
      <c r="B85699" t="s">
        <v>79620</v>
      </c>
    </row>
    <row r="85700" spans="1:2" x14ac:dyDescent="0.45">
      <c r="A85700">
        <v>10048208</v>
      </c>
      <c r="B85700" t="s">
        <v>79621</v>
      </c>
    </row>
    <row r="85701" spans="1:2" x14ac:dyDescent="0.45">
      <c r="A85701">
        <v>10018521</v>
      </c>
      <c r="B85701" t="s">
        <v>79622</v>
      </c>
    </row>
    <row r="85702" spans="1:2" x14ac:dyDescent="0.45">
      <c r="A85702">
        <v>10010706</v>
      </c>
      <c r="B85702" t="s">
        <v>79623</v>
      </c>
    </row>
    <row r="85703" spans="1:2" x14ac:dyDescent="0.45">
      <c r="A85703">
        <v>10009038</v>
      </c>
      <c r="B85703" t="s">
        <v>79624</v>
      </c>
    </row>
    <row r="85704" spans="1:2" x14ac:dyDescent="0.45">
      <c r="A85704">
        <v>10039921</v>
      </c>
      <c r="B85704" t="s">
        <v>79625</v>
      </c>
    </row>
    <row r="85705" spans="1:2" x14ac:dyDescent="0.45">
      <c r="A85705">
        <v>10078252</v>
      </c>
      <c r="B85705" t="s">
        <v>79626</v>
      </c>
    </row>
    <row r="85706" spans="1:2" x14ac:dyDescent="0.45">
      <c r="A85706">
        <v>10025293</v>
      </c>
      <c r="B85706" t="s">
        <v>79627</v>
      </c>
    </row>
    <row r="85707" spans="1:2" x14ac:dyDescent="0.45">
      <c r="A85707">
        <v>10065869</v>
      </c>
      <c r="B85707" t="s">
        <v>79628</v>
      </c>
    </row>
    <row r="85708" spans="1:2" x14ac:dyDescent="0.45">
      <c r="A85708">
        <v>10024391</v>
      </c>
      <c r="B85708" t="s">
        <v>79629</v>
      </c>
    </row>
    <row r="85709" spans="1:2" x14ac:dyDescent="0.45">
      <c r="A85709">
        <v>10092462</v>
      </c>
      <c r="B85709" t="s">
        <v>79630</v>
      </c>
    </row>
    <row r="85710" spans="1:2" x14ac:dyDescent="0.45">
      <c r="A85710">
        <v>10065015</v>
      </c>
      <c r="B85710" t="s">
        <v>79631</v>
      </c>
    </row>
    <row r="85711" spans="1:2" x14ac:dyDescent="0.45">
      <c r="A85711">
        <v>10086738</v>
      </c>
      <c r="B85711" t="s">
        <v>44472</v>
      </c>
    </row>
    <row r="85712" spans="1:2" x14ac:dyDescent="0.45">
      <c r="A85712">
        <v>10031269</v>
      </c>
      <c r="B85712" t="s">
        <v>79632</v>
      </c>
    </row>
    <row r="85713" spans="1:2" x14ac:dyDescent="0.45">
      <c r="A85713">
        <v>10001883</v>
      </c>
      <c r="B85713" t="s">
        <v>79633</v>
      </c>
    </row>
    <row r="85714" spans="1:2" x14ac:dyDescent="0.45">
      <c r="A85714">
        <v>10081440</v>
      </c>
      <c r="B85714" t="s">
        <v>64154</v>
      </c>
    </row>
    <row r="85715" spans="1:2" x14ac:dyDescent="0.45">
      <c r="A85715">
        <v>10010787</v>
      </c>
      <c r="B85715" t="s">
        <v>79634</v>
      </c>
    </row>
    <row r="85716" spans="1:2" x14ac:dyDescent="0.45">
      <c r="A85716">
        <v>10050557</v>
      </c>
      <c r="B85716" t="s">
        <v>79635</v>
      </c>
    </row>
    <row r="85717" spans="1:2" x14ac:dyDescent="0.45">
      <c r="A85717">
        <v>10021568</v>
      </c>
      <c r="B85717" t="s">
        <v>79636</v>
      </c>
    </row>
    <row r="85718" spans="1:2" x14ac:dyDescent="0.45">
      <c r="A85718">
        <v>10020640</v>
      </c>
      <c r="B85718" t="s">
        <v>79637</v>
      </c>
    </row>
    <row r="85719" spans="1:2" x14ac:dyDescent="0.45">
      <c r="A85719">
        <v>10087311</v>
      </c>
      <c r="B85719" t="s">
        <v>26799</v>
      </c>
    </row>
    <row r="85720" spans="1:2" x14ac:dyDescent="0.45">
      <c r="A85720">
        <v>10056780</v>
      </c>
      <c r="B85720" t="s">
        <v>79638</v>
      </c>
    </row>
    <row r="85721" spans="1:2" x14ac:dyDescent="0.45">
      <c r="A85721">
        <v>10075687</v>
      </c>
      <c r="B85721" t="s">
        <v>47211</v>
      </c>
    </row>
    <row r="85722" spans="1:2" x14ac:dyDescent="0.45">
      <c r="A85722">
        <v>10032467</v>
      </c>
      <c r="B85722" t="s">
        <v>72253</v>
      </c>
    </row>
    <row r="85723" spans="1:2" x14ac:dyDescent="0.45">
      <c r="A85723">
        <v>10050488</v>
      </c>
      <c r="B85723" t="s">
        <v>79639</v>
      </c>
    </row>
    <row r="85724" spans="1:2" x14ac:dyDescent="0.45">
      <c r="A85724">
        <v>10035154</v>
      </c>
      <c r="B85724" t="s">
        <v>22194</v>
      </c>
    </row>
    <row r="85725" spans="1:2" x14ac:dyDescent="0.45">
      <c r="A85725">
        <v>10030256</v>
      </c>
      <c r="B85725" t="s">
        <v>79640</v>
      </c>
    </row>
    <row r="85726" spans="1:2" x14ac:dyDescent="0.45">
      <c r="A85726">
        <v>10009955</v>
      </c>
      <c r="B85726" t="s">
        <v>79641</v>
      </c>
    </row>
    <row r="85727" spans="1:2" x14ac:dyDescent="0.45">
      <c r="A85727">
        <v>10088602</v>
      </c>
      <c r="B85727" t="s">
        <v>79642</v>
      </c>
    </row>
    <row r="85728" spans="1:2" x14ac:dyDescent="0.45">
      <c r="A85728">
        <v>10047230</v>
      </c>
      <c r="B85728" t="s">
        <v>79643</v>
      </c>
    </row>
    <row r="85729" spans="1:2" x14ac:dyDescent="0.45">
      <c r="A85729">
        <v>10018823</v>
      </c>
      <c r="B85729" t="s">
        <v>54905</v>
      </c>
    </row>
    <row r="85730" spans="1:2" x14ac:dyDescent="0.45">
      <c r="A85730">
        <v>10033407</v>
      </c>
      <c r="B85730" t="s">
        <v>79644</v>
      </c>
    </row>
    <row r="85731" spans="1:2" x14ac:dyDescent="0.45">
      <c r="A85731">
        <v>10076243</v>
      </c>
      <c r="B85731" t="s">
        <v>79645</v>
      </c>
    </row>
    <row r="85732" spans="1:2" x14ac:dyDescent="0.45">
      <c r="A85732">
        <v>10019082</v>
      </c>
      <c r="B85732" t="s">
        <v>11188</v>
      </c>
    </row>
    <row r="85733" spans="1:2" x14ac:dyDescent="0.45">
      <c r="A85733">
        <v>10015924</v>
      </c>
      <c r="B85733" t="s">
        <v>79646</v>
      </c>
    </row>
    <row r="85734" spans="1:2" x14ac:dyDescent="0.45">
      <c r="A85734">
        <v>10065853</v>
      </c>
      <c r="B85734" t="s">
        <v>79647</v>
      </c>
    </row>
    <row r="85735" spans="1:2" x14ac:dyDescent="0.45">
      <c r="A85735">
        <v>10081036</v>
      </c>
      <c r="B85735" t="s">
        <v>79648</v>
      </c>
    </row>
    <row r="85736" spans="1:2" x14ac:dyDescent="0.45">
      <c r="A85736">
        <v>10052884</v>
      </c>
      <c r="B85736" t="s">
        <v>79649</v>
      </c>
    </row>
    <row r="85737" spans="1:2" x14ac:dyDescent="0.45">
      <c r="A85737">
        <v>10057180</v>
      </c>
      <c r="B85737" t="s">
        <v>79650</v>
      </c>
    </row>
    <row r="85738" spans="1:2" x14ac:dyDescent="0.45">
      <c r="A85738">
        <v>10040478</v>
      </c>
      <c r="B85738" t="s">
        <v>79651</v>
      </c>
    </row>
    <row r="85739" spans="1:2" x14ac:dyDescent="0.45">
      <c r="A85739">
        <v>10044920</v>
      </c>
      <c r="B85739" t="s">
        <v>79652</v>
      </c>
    </row>
    <row r="85740" spans="1:2" x14ac:dyDescent="0.45">
      <c r="A85740">
        <v>10066213</v>
      </c>
      <c r="B85740" t="s">
        <v>79653</v>
      </c>
    </row>
    <row r="85741" spans="1:2" x14ac:dyDescent="0.45">
      <c r="A85741">
        <v>10086731</v>
      </c>
      <c r="B85741" t="s">
        <v>40651</v>
      </c>
    </row>
    <row r="85742" spans="1:2" x14ac:dyDescent="0.45">
      <c r="A85742">
        <v>10051445</v>
      </c>
      <c r="B85742" t="s">
        <v>53362</v>
      </c>
    </row>
    <row r="85743" spans="1:2" x14ac:dyDescent="0.45">
      <c r="A85743">
        <v>10041183</v>
      </c>
      <c r="B85743" t="s">
        <v>79654</v>
      </c>
    </row>
    <row r="85744" spans="1:2" x14ac:dyDescent="0.45">
      <c r="A85744">
        <v>10021447</v>
      </c>
      <c r="B85744" t="s">
        <v>79655</v>
      </c>
    </row>
    <row r="85745" spans="1:2" x14ac:dyDescent="0.45">
      <c r="A85745">
        <v>10003045</v>
      </c>
      <c r="B85745" t="s">
        <v>79656</v>
      </c>
    </row>
    <row r="85746" spans="1:2" x14ac:dyDescent="0.45">
      <c r="A85746">
        <v>10025592</v>
      </c>
      <c r="B85746" t="s">
        <v>79657</v>
      </c>
    </row>
    <row r="85747" spans="1:2" x14ac:dyDescent="0.45">
      <c r="A85747">
        <v>10088566</v>
      </c>
      <c r="B85747" t="s">
        <v>79658</v>
      </c>
    </row>
    <row r="85748" spans="1:2" x14ac:dyDescent="0.45">
      <c r="A85748">
        <v>10090052</v>
      </c>
      <c r="B85748" t="s">
        <v>77892</v>
      </c>
    </row>
    <row r="85749" spans="1:2" x14ac:dyDescent="0.45">
      <c r="A85749">
        <v>10008912</v>
      </c>
      <c r="B85749" t="s">
        <v>79659</v>
      </c>
    </row>
    <row r="85750" spans="1:2" x14ac:dyDescent="0.45">
      <c r="A85750">
        <v>10015167</v>
      </c>
      <c r="B85750" t="s">
        <v>79660</v>
      </c>
    </row>
    <row r="85751" spans="1:2" x14ac:dyDescent="0.45">
      <c r="A85751">
        <v>10050054</v>
      </c>
      <c r="B85751" t="s">
        <v>79661</v>
      </c>
    </row>
    <row r="85752" spans="1:2" x14ac:dyDescent="0.45">
      <c r="A85752">
        <v>10017916</v>
      </c>
      <c r="B85752" t="s">
        <v>79662</v>
      </c>
    </row>
    <row r="85753" spans="1:2" x14ac:dyDescent="0.45">
      <c r="A85753">
        <v>10068473</v>
      </c>
      <c r="B85753" t="s">
        <v>79663</v>
      </c>
    </row>
    <row r="85754" spans="1:2" x14ac:dyDescent="0.45">
      <c r="A85754">
        <v>10056837</v>
      </c>
      <c r="B85754" t="s">
        <v>79664</v>
      </c>
    </row>
    <row r="85755" spans="1:2" x14ac:dyDescent="0.45">
      <c r="A85755">
        <v>10053833</v>
      </c>
      <c r="B85755" t="s">
        <v>79665</v>
      </c>
    </row>
    <row r="85756" spans="1:2" x14ac:dyDescent="0.45">
      <c r="A85756">
        <v>10092137</v>
      </c>
      <c r="B85756" t="s">
        <v>69496</v>
      </c>
    </row>
    <row r="85757" spans="1:2" x14ac:dyDescent="0.45">
      <c r="A85757">
        <v>10086822</v>
      </c>
      <c r="B85757" t="s">
        <v>49729</v>
      </c>
    </row>
    <row r="85758" spans="1:2" x14ac:dyDescent="0.45">
      <c r="A85758">
        <v>10073291</v>
      </c>
      <c r="B85758" t="s">
        <v>79666</v>
      </c>
    </row>
    <row r="85759" spans="1:2" x14ac:dyDescent="0.45">
      <c r="A85759">
        <v>10079428</v>
      </c>
      <c r="B85759" t="s">
        <v>79667</v>
      </c>
    </row>
    <row r="85760" spans="1:2" x14ac:dyDescent="0.45">
      <c r="A85760">
        <v>10033505</v>
      </c>
      <c r="B85760" t="s">
        <v>79668</v>
      </c>
    </row>
    <row r="85761" spans="1:2" x14ac:dyDescent="0.45">
      <c r="A85761">
        <v>10092220</v>
      </c>
      <c r="B85761" t="s">
        <v>79669</v>
      </c>
    </row>
    <row r="85762" spans="1:2" x14ac:dyDescent="0.45">
      <c r="A85762">
        <v>10077505</v>
      </c>
      <c r="B85762" t="s">
        <v>79670</v>
      </c>
    </row>
    <row r="85763" spans="1:2" x14ac:dyDescent="0.45">
      <c r="A85763">
        <v>10052364</v>
      </c>
      <c r="B85763" t="s">
        <v>25490</v>
      </c>
    </row>
    <row r="85764" spans="1:2" x14ac:dyDescent="0.45">
      <c r="A85764">
        <v>10069068</v>
      </c>
      <c r="B85764" t="s">
        <v>25898</v>
      </c>
    </row>
    <row r="85765" spans="1:2" x14ac:dyDescent="0.45">
      <c r="A85765">
        <v>10020594</v>
      </c>
      <c r="B85765" t="s">
        <v>79671</v>
      </c>
    </row>
    <row r="85766" spans="1:2" x14ac:dyDescent="0.45">
      <c r="A85766">
        <v>10035774</v>
      </c>
      <c r="B85766" t="s">
        <v>79672</v>
      </c>
    </row>
    <row r="85767" spans="1:2" x14ac:dyDescent="0.45">
      <c r="A85767">
        <v>10084840</v>
      </c>
      <c r="B85767" t="s">
        <v>79673</v>
      </c>
    </row>
    <row r="85768" spans="1:2" x14ac:dyDescent="0.45">
      <c r="A85768">
        <v>10021060</v>
      </c>
      <c r="B85768" t="s">
        <v>79674</v>
      </c>
    </row>
    <row r="85769" spans="1:2" x14ac:dyDescent="0.45">
      <c r="A85769">
        <v>10015761</v>
      </c>
      <c r="B85769" t="s">
        <v>70132</v>
      </c>
    </row>
    <row r="85770" spans="1:2" x14ac:dyDescent="0.45">
      <c r="A85770">
        <v>10079704</v>
      </c>
      <c r="B85770" t="s">
        <v>79675</v>
      </c>
    </row>
    <row r="85771" spans="1:2" x14ac:dyDescent="0.45">
      <c r="A85771">
        <v>10049959</v>
      </c>
      <c r="B85771" t="s">
        <v>79676</v>
      </c>
    </row>
    <row r="85772" spans="1:2" x14ac:dyDescent="0.45">
      <c r="A85772">
        <v>10000000</v>
      </c>
      <c r="B85772" t="s">
        <v>79677</v>
      </c>
    </row>
    <row r="85773" spans="1:2" x14ac:dyDescent="0.45">
      <c r="A85773">
        <v>10067048</v>
      </c>
      <c r="B85773" t="s">
        <v>61522</v>
      </c>
    </row>
    <row r="85774" spans="1:2" x14ac:dyDescent="0.45">
      <c r="A85774">
        <v>10000729</v>
      </c>
      <c r="B85774" t="s">
        <v>79678</v>
      </c>
    </row>
    <row r="85775" spans="1:2" x14ac:dyDescent="0.45">
      <c r="A85775">
        <v>10032751</v>
      </c>
      <c r="B85775" t="s">
        <v>79679</v>
      </c>
    </row>
    <row r="85776" spans="1:2" x14ac:dyDescent="0.45">
      <c r="A85776">
        <v>10008141</v>
      </c>
      <c r="B85776" t="s">
        <v>79680</v>
      </c>
    </row>
    <row r="85777" spans="1:2" x14ac:dyDescent="0.45">
      <c r="A85777">
        <v>10072518</v>
      </c>
      <c r="B85777" t="s">
        <v>79681</v>
      </c>
    </row>
    <row r="85778" spans="1:2" x14ac:dyDescent="0.45">
      <c r="A85778">
        <v>10085595</v>
      </c>
      <c r="B85778" t="s">
        <v>32308</v>
      </c>
    </row>
    <row r="85779" spans="1:2" x14ac:dyDescent="0.45">
      <c r="A85779">
        <v>10054551</v>
      </c>
      <c r="B85779" t="s">
        <v>79682</v>
      </c>
    </row>
    <row r="85780" spans="1:2" x14ac:dyDescent="0.45">
      <c r="A85780">
        <v>10055954</v>
      </c>
      <c r="B85780" t="s">
        <v>79683</v>
      </c>
    </row>
    <row r="85781" spans="1:2" x14ac:dyDescent="0.45">
      <c r="A85781">
        <v>10015735</v>
      </c>
      <c r="B85781" t="s">
        <v>79684</v>
      </c>
    </row>
    <row r="85782" spans="1:2" x14ac:dyDescent="0.45">
      <c r="A85782">
        <v>10079201</v>
      </c>
      <c r="B85782" t="s">
        <v>53349</v>
      </c>
    </row>
    <row r="85783" spans="1:2" x14ac:dyDescent="0.45">
      <c r="A85783">
        <v>10032404</v>
      </c>
      <c r="B85783" t="s">
        <v>79685</v>
      </c>
    </row>
    <row r="85784" spans="1:2" x14ac:dyDescent="0.45">
      <c r="A85784">
        <v>10042352</v>
      </c>
      <c r="B85784" t="s">
        <v>79686</v>
      </c>
    </row>
    <row r="85785" spans="1:2" x14ac:dyDescent="0.45">
      <c r="A85785">
        <v>10048336</v>
      </c>
      <c r="B85785" t="s">
        <v>79687</v>
      </c>
    </row>
    <row r="85786" spans="1:2" x14ac:dyDescent="0.45">
      <c r="A85786">
        <v>10067187</v>
      </c>
      <c r="B85786" t="s">
        <v>29345</v>
      </c>
    </row>
    <row r="85787" spans="1:2" x14ac:dyDescent="0.45">
      <c r="A85787">
        <v>10091580</v>
      </c>
      <c r="B85787" t="s">
        <v>79688</v>
      </c>
    </row>
    <row r="85788" spans="1:2" x14ac:dyDescent="0.45">
      <c r="A85788">
        <v>10075668</v>
      </c>
      <c r="B85788" t="s">
        <v>79689</v>
      </c>
    </row>
    <row r="85789" spans="1:2" x14ac:dyDescent="0.45">
      <c r="A85789">
        <v>10084128</v>
      </c>
      <c r="B85789" t="s">
        <v>79690</v>
      </c>
    </row>
    <row r="85790" spans="1:2" x14ac:dyDescent="0.45">
      <c r="A85790">
        <v>10087181</v>
      </c>
      <c r="B85790" t="s">
        <v>79691</v>
      </c>
    </row>
    <row r="85791" spans="1:2" x14ac:dyDescent="0.45">
      <c r="A85791">
        <v>10068998</v>
      </c>
      <c r="B85791" t="s">
        <v>79692</v>
      </c>
    </row>
    <row r="85792" spans="1:2" x14ac:dyDescent="0.45">
      <c r="A85792">
        <v>10049079</v>
      </c>
      <c r="B85792" t="s">
        <v>79693</v>
      </c>
    </row>
    <row r="85793" spans="1:2" x14ac:dyDescent="0.45">
      <c r="A85793">
        <v>10071318</v>
      </c>
      <c r="B85793" t="s">
        <v>79694</v>
      </c>
    </row>
    <row r="85794" spans="1:2" x14ac:dyDescent="0.45">
      <c r="A85794">
        <v>10072229</v>
      </c>
      <c r="B85794" t="s">
        <v>79695</v>
      </c>
    </row>
    <row r="85795" spans="1:2" x14ac:dyDescent="0.45">
      <c r="A85795">
        <v>10017901</v>
      </c>
      <c r="B85795" t="s">
        <v>79696</v>
      </c>
    </row>
    <row r="85796" spans="1:2" x14ac:dyDescent="0.45">
      <c r="A85796">
        <v>10063389</v>
      </c>
      <c r="B85796" t="s">
        <v>79697</v>
      </c>
    </row>
    <row r="85797" spans="1:2" x14ac:dyDescent="0.45">
      <c r="A85797">
        <v>10033291</v>
      </c>
      <c r="B85797" t="s">
        <v>79698</v>
      </c>
    </row>
    <row r="85798" spans="1:2" x14ac:dyDescent="0.45">
      <c r="A85798">
        <v>10082527</v>
      </c>
      <c r="B85798" t="s">
        <v>79699</v>
      </c>
    </row>
    <row r="85799" spans="1:2" x14ac:dyDescent="0.45">
      <c r="A85799">
        <v>10071107</v>
      </c>
      <c r="B85799" t="s">
        <v>79700</v>
      </c>
    </row>
    <row r="85800" spans="1:2" x14ac:dyDescent="0.45">
      <c r="A85800">
        <v>10028624</v>
      </c>
      <c r="B85800" t="s">
        <v>79701</v>
      </c>
    </row>
    <row r="85801" spans="1:2" x14ac:dyDescent="0.45">
      <c r="A85801">
        <v>10010759</v>
      </c>
      <c r="B85801" t="s">
        <v>79702</v>
      </c>
    </row>
    <row r="85802" spans="1:2" x14ac:dyDescent="0.45">
      <c r="A85802">
        <v>10000398</v>
      </c>
      <c r="B85802" t="s">
        <v>18929</v>
      </c>
    </row>
    <row r="85803" spans="1:2" x14ac:dyDescent="0.45">
      <c r="A85803">
        <v>10034106</v>
      </c>
      <c r="B85803" t="s">
        <v>23477</v>
      </c>
    </row>
    <row r="85804" spans="1:2" x14ac:dyDescent="0.45">
      <c r="A85804">
        <v>10057995</v>
      </c>
      <c r="B85804" t="s">
        <v>79703</v>
      </c>
    </row>
    <row r="85805" spans="1:2" x14ac:dyDescent="0.45">
      <c r="A85805">
        <v>10005055</v>
      </c>
      <c r="B85805" t="s">
        <v>79704</v>
      </c>
    </row>
    <row r="85806" spans="1:2" x14ac:dyDescent="0.45">
      <c r="A85806">
        <v>10074597</v>
      </c>
      <c r="B85806" t="s">
        <v>79705</v>
      </c>
    </row>
    <row r="85807" spans="1:2" x14ac:dyDescent="0.45">
      <c r="A85807">
        <v>10018012</v>
      </c>
      <c r="B85807" t="s">
        <v>65644</v>
      </c>
    </row>
    <row r="85808" spans="1:2" x14ac:dyDescent="0.45">
      <c r="A85808">
        <v>10075796</v>
      </c>
      <c r="B85808" t="s">
        <v>26921</v>
      </c>
    </row>
    <row r="85809" spans="1:2" x14ac:dyDescent="0.45">
      <c r="A85809">
        <v>10081392</v>
      </c>
      <c r="B85809" t="s">
        <v>38450</v>
      </c>
    </row>
    <row r="85810" spans="1:2" x14ac:dyDescent="0.45">
      <c r="A85810">
        <v>10078434</v>
      </c>
      <c r="B85810" t="s">
        <v>79706</v>
      </c>
    </row>
    <row r="85811" spans="1:2" x14ac:dyDescent="0.45">
      <c r="A85811">
        <v>10036885</v>
      </c>
      <c r="B85811" t="s">
        <v>79707</v>
      </c>
    </row>
    <row r="85812" spans="1:2" x14ac:dyDescent="0.45">
      <c r="A85812">
        <v>10051940</v>
      </c>
      <c r="B85812" t="s">
        <v>79708</v>
      </c>
    </row>
    <row r="85813" spans="1:2" x14ac:dyDescent="0.45">
      <c r="A85813">
        <v>10080788</v>
      </c>
      <c r="B85813" t="s">
        <v>79709</v>
      </c>
    </row>
    <row r="85814" spans="1:2" x14ac:dyDescent="0.45">
      <c r="A85814">
        <v>10090634</v>
      </c>
      <c r="B85814" t="s">
        <v>79710</v>
      </c>
    </row>
    <row r="85815" spans="1:2" x14ac:dyDescent="0.45">
      <c r="A85815">
        <v>10068870</v>
      </c>
      <c r="B85815" t="s">
        <v>79711</v>
      </c>
    </row>
    <row r="85816" spans="1:2" x14ac:dyDescent="0.45">
      <c r="A85816">
        <v>10045711</v>
      </c>
      <c r="B85816" t="s">
        <v>79712</v>
      </c>
    </row>
    <row r="85817" spans="1:2" x14ac:dyDescent="0.45">
      <c r="A85817">
        <v>10036550</v>
      </c>
      <c r="B85817" t="s">
        <v>79713</v>
      </c>
    </row>
    <row r="85818" spans="1:2" x14ac:dyDescent="0.45">
      <c r="A85818">
        <v>10080129</v>
      </c>
      <c r="B85818" t="s">
        <v>43439</v>
      </c>
    </row>
    <row r="85819" spans="1:2" x14ac:dyDescent="0.45">
      <c r="A85819">
        <v>10076760</v>
      </c>
      <c r="B85819" t="s">
        <v>79714</v>
      </c>
    </row>
    <row r="85820" spans="1:2" x14ac:dyDescent="0.45">
      <c r="A85820">
        <v>10045604</v>
      </c>
      <c r="B85820" t="s">
        <v>79715</v>
      </c>
    </row>
    <row r="85821" spans="1:2" x14ac:dyDescent="0.45">
      <c r="A85821">
        <v>10020655</v>
      </c>
      <c r="B85821" t="s">
        <v>79716</v>
      </c>
    </row>
    <row r="85822" spans="1:2" x14ac:dyDescent="0.45">
      <c r="A85822">
        <v>10086647</v>
      </c>
      <c r="B85822" t="s">
        <v>79717</v>
      </c>
    </row>
    <row r="85823" spans="1:2" x14ac:dyDescent="0.45">
      <c r="A85823">
        <v>10006019</v>
      </c>
      <c r="B85823" t="s">
        <v>79718</v>
      </c>
    </row>
    <row r="85824" spans="1:2" x14ac:dyDescent="0.45">
      <c r="A85824">
        <v>10023047</v>
      </c>
      <c r="B85824" t="s">
        <v>79719</v>
      </c>
    </row>
    <row r="85825" spans="1:2" x14ac:dyDescent="0.45">
      <c r="A85825">
        <v>10036972</v>
      </c>
      <c r="B85825" t="s">
        <v>18199</v>
      </c>
    </row>
    <row r="85826" spans="1:2" x14ac:dyDescent="0.45">
      <c r="A85826">
        <v>10018257</v>
      </c>
      <c r="B85826" t="s">
        <v>79720</v>
      </c>
    </row>
    <row r="85827" spans="1:2" x14ac:dyDescent="0.45">
      <c r="A85827">
        <v>10074200</v>
      </c>
      <c r="B85827" t="s">
        <v>79721</v>
      </c>
    </row>
    <row r="85828" spans="1:2" x14ac:dyDescent="0.45">
      <c r="A85828">
        <v>10063216</v>
      </c>
      <c r="B85828" t="s">
        <v>79722</v>
      </c>
    </row>
    <row r="85829" spans="1:2" x14ac:dyDescent="0.45">
      <c r="A85829">
        <v>10016321</v>
      </c>
      <c r="B85829" t="s">
        <v>79723</v>
      </c>
    </row>
    <row r="85830" spans="1:2" x14ac:dyDescent="0.45">
      <c r="A85830">
        <v>10080386</v>
      </c>
      <c r="B85830" t="s">
        <v>71811</v>
      </c>
    </row>
    <row r="85831" spans="1:2" x14ac:dyDescent="0.45">
      <c r="A85831">
        <v>10027996</v>
      </c>
      <c r="B85831" t="s">
        <v>79724</v>
      </c>
    </row>
    <row r="85832" spans="1:2" x14ac:dyDescent="0.45">
      <c r="A85832">
        <v>10087617</v>
      </c>
      <c r="B85832" t="s">
        <v>79725</v>
      </c>
    </row>
    <row r="85833" spans="1:2" x14ac:dyDescent="0.45">
      <c r="A85833">
        <v>10003244</v>
      </c>
      <c r="B85833" t="s">
        <v>79726</v>
      </c>
    </row>
    <row r="85834" spans="1:2" x14ac:dyDescent="0.45">
      <c r="A85834">
        <v>10071544</v>
      </c>
      <c r="B85834" t="s">
        <v>79727</v>
      </c>
    </row>
    <row r="85835" spans="1:2" x14ac:dyDescent="0.45">
      <c r="A85835">
        <v>10007824</v>
      </c>
      <c r="B85835" t="s">
        <v>79728</v>
      </c>
    </row>
    <row r="85836" spans="1:2" x14ac:dyDescent="0.45">
      <c r="A85836">
        <v>10087657</v>
      </c>
      <c r="B85836" t="s">
        <v>79729</v>
      </c>
    </row>
    <row r="85837" spans="1:2" x14ac:dyDescent="0.45">
      <c r="A85837">
        <v>10013093</v>
      </c>
      <c r="B85837" t="s">
        <v>79730</v>
      </c>
    </row>
    <row r="85838" spans="1:2" x14ac:dyDescent="0.45">
      <c r="A85838">
        <v>10005463</v>
      </c>
      <c r="B85838" t="s">
        <v>21964</v>
      </c>
    </row>
    <row r="85839" spans="1:2" x14ac:dyDescent="0.45">
      <c r="A85839">
        <v>10037049</v>
      </c>
      <c r="B85839" t="s">
        <v>79731</v>
      </c>
    </row>
    <row r="85840" spans="1:2" x14ac:dyDescent="0.45">
      <c r="A85840">
        <v>10023006</v>
      </c>
      <c r="B85840" t="s">
        <v>79732</v>
      </c>
    </row>
    <row r="85841" spans="1:2" x14ac:dyDescent="0.45">
      <c r="A85841">
        <v>10016706</v>
      </c>
      <c r="B85841" t="s">
        <v>28444</v>
      </c>
    </row>
    <row r="85842" spans="1:2" x14ac:dyDescent="0.45">
      <c r="A85842">
        <v>10003162</v>
      </c>
      <c r="B85842" t="s">
        <v>79733</v>
      </c>
    </row>
    <row r="85843" spans="1:2" x14ac:dyDescent="0.45">
      <c r="A85843">
        <v>10049767</v>
      </c>
      <c r="B85843" t="s">
        <v>78476</v>
      </c>
    </row>
    <row r="85844" spans="1:2" x14ac:dyDescent="0.45">
      <c r="A85844">
        <v>10079320</v>
      </c>
      <c r="B85844" t="s">
        <v>79734</v>
      </c>
    </row>
    <row r="85845" spans="1:2" x14ac:dyDescent="0.45">
      <c r="A85845">
        <v>10068935</v>
      </c>
      <c r="B85845" t="s">
        <v>79735</v>
      </c>
    </row>
    <row r="85846" spans="1:2" x14ac:dyDescent="0.45">
      <c r="A85846">
        <v>90000089</v>
      </c>
      <c r="B85846" t="s">
        <v>79736</v>
      </c>
    </row>
    <row r="85847" spans="1:2" x14ac:dyDescent="0.45">
      <c r="A85847">
        <v>10042707</v>
      </c>
      <c r="B85847" t="s">
        <v>79737</v>
      </c>
    </row>
    <row r="85848" spans="1:2" x14ac:dyDescent="0.45">
      <c r="A85848">
        <v>10051043</v>
      </c>
      <c r="B85848" t="s">
        <v>79738</v>
      </c>
    </row>
    <row r="85849" spans="1:2" x14ac:dyDescent="0.45">
      <c r="A85849">
        <v>10021871</v>
      </c>
      <c r="B85849" t="s">
        <v>79739</v>
      </c>
    </row>
    <row r="85850" spans="1:2" x14ac:dyDescent="0.45">
      <c r="A85850">
        <v>10020687</v>
      </c>
      <c r="B85850" t="s">
        <v>79740</v>
      </c>
    </row>
    <row r="85851" spans="1:2" x14ac:dyDescent="0.45">
      <c r="A85851">
        <v>10006528</v>
      </c>
      <c r="B85851" t="s">
        <v>79741</v>
      </c>
    </row>
    <row r="85852" spans="1:2" x14ac:dyDescent="0.45">
      <c r="A85852">
        <v>10028690</v>
      </c>
      <c r="B85852" t="s">
        <v>79742</v>
      </c>
    </row>
    <row r="85853" spans="1:2" x14ac:dyDescent="0.45">
      <c r="A85853">
        <v>10069072</v>
      </c>
      <c r="B85853" t="s">
        <v>79743</v>
      </c>
    </row>
    <row r="85854" spans="1:2" x14ac:dyDescent="0.45">
      <c r="A85854">
        <v>10008469</v>
      </c>
      <c r="B85854" t="s">
        <v>79744</v>
      </c>
    </row>
    <row r="85855" spans="1:2" x14ac:dyDescent="0.45">
      <c r="A85855">
        <v>10003016</v>
      </c>
      <c r="B85855" t="s">
        <v>79745</v>
      </c>
    </row>
    <row r="85856" spans="1:2" x14ac:dyDescent="0.45">
      <c r="A85856">
        <v>10032639</v>
      </c>
      <c r="B85856" t="s">
        <v>79746</v>
      </c>
    </row>
    <row r="85857" spans="1:2" x14ac:dyDescent="0.45">
      <c r="A85857">
        <v>10072041</v>
      </c>
      <c r="B85857" t="s">
        <v>79747</v>
      </c>
    </row>
    <row r="85858" spans="1:2" x14ac:dyDescent="0.45">
      <c r="A85858">
        <v>10030472</v>
      </c>
      <c r="B85858" t="s">
        <v>79748</v>
      </c>
    </row>
    <row r="85859" spans="1:2" x14ac:dyDescent="0.45">
      <c r="A85859">
        <v>10064513</v>
      </c>
      <c r="B85859" t="s">
        <v>79749</v>
      </c>
    </row>
    <row r="85860" spans="1:2" x14ac:dyDescent="0.45">
      <c r="A85860">
        <v>10048538</v>
      </c>
      <c r="B85860" t="s">
        <v>79750</v>
      </c>
    </row>
    <row r="85861" spans="1:2" x14ac:dyDescent="0.45">
      <c r="A85861">
        <v>10036929</v>
      </c>
      <c r="B85861" t="s">
        <v>79751</v>
      </c>
    </row>
    <row r="85862" spans="1:2" x14ac:dyDescent="0.45">
      <c r="A85862">
        <v>10091799</v>
      </c>
      <c r="B85862" t="s">
        <v>79752</v>
      </c>
    </row>
    <row r="85863" spans="1:2" x14ac:dyDescent="0.45">
      <c r="A85863">
        <v>10083670</v>
      </c>
      <c r="B85863" t="s">
        <v>79753</v>
      </c>
    </row>
    <row r="85864" spans="1:2" x14ac:dyDescent="0.45">
      <c r="A85864">
        <v>10009855</v>
      </c>
      <c r="B85864" t="s">
        <v>79754</v>
      </c>
    </row>
    <row r="85865" spans="1:2" x14ac:dyDescent="0.45">
      <c r="A85865">
        <v>10002409</v>
      </c>
      <c r="B85865" t="s">
        <v>79755</v>
      </c>
    </row>
    <row r="85866" spans="1:2" x14ac:dyDescent="0.45">
      <c r="A85866">
        <v>10006569</v>
      </c>
      <c r="B85866" t="s">
        <v>79756</v>
      </c>
    </row>
    <row r="85867" spans="1:2" x14ac:dyDescent="0.45">
      <c r="A85867">
        <v>10062455</v>
      </c>
      <c r="B85867" t="s">
        <v>79757</v>
      </c>
    </row>
    <row r="85868" spans="1:2" x14ac:dyDescent="0.45">
      <c r="A85868">
        <v>10023577</v>
      </c>
      <c r="B85868" t="s">
        <v>79758</v>
      </c>
    </row>
    <row r="85869" spans="1:2" x14ac:dyDescent="0.45">
      <c r="A85869">
        <v>10066355</v>
      </c>
      <c r="B85869" t="s">
        <v>79759</v>
      </c>
    </row>
    <row r="85870" spans="1:2" x14ac:dyDescent="0.45">
      <c r="A85870">
        <v>10082932</v>
      </c>
      <c r="B85870" t="s">
        <v>79760</v>
      </c>
    </row>
    <row r="85871" spans="1:2" x14ac:dyDescent="0.45">
      <c r="A85871">
        <v>10017565</v>
      </c>
      <c r="B85871" t="s">
        <v>79761</v>
      </c>
    </row>
    <row r="85872" spans="1:2" x14ac:dyDescent="0.45">
      <c r="A85872">
        <v>10011043</v>
      </c>
      <c r="B85872" t="s">
        <v>70824</v>
      </c>
    </row>
    <row r="85873" spans="1:2" x14ac:dyDescent="0.45">
      <c r="A85873">
        <v>10068461</v>
      </c>
      <c r="B85873" t="s">
        <v>79762</v>
      </c>
    </row>
    <row r="85874" spans="1:2" x14ac:dyDescent="0.45">
      <c r="A85874">
        <v>10002940</v>
      </c>
      <c r="B85874" t="s">
        <v>79763</v>
      </c>
    </row>
    <row r="85875" spans="1:2" x14ac:dyDescent="0.45">
      <c r="A85875">
        <v>10062884</v>
      </c>
      <c r="B85875" t="s">
        <v>79764</v>
      </c>
    </row>
    <row r="85876" spans="1:2" x14ac:dyDescent="0.45">
      <c r="A85876">
        <v>10066019</v>
      </c>
      <c r="B85876" t="s">
        <v>79765</v>
      </c>
    </row>
    <row r="85877" spans="1:2" x14ac:dyDescent="0.45">
      <c r="A85877">
        <v>10025653</v>
      </c>
      <c r="B85877" t="s">
        <v>79766</v>
      </c>
    </row>
    <row r="85878" spans="1:2" x14ac:dyDescent="0.45">
      <c r="A85878">
        <v>10070530</v>
      </c>
      <c r="B85878" t="s">
        <v>79767</v>
      </c>
    </row>
    <row r="85879" spans="1:2" x14ac:dyDescent="0.45">
      <c r="A85879">
        <v>10021459</v>
      </c>
      <c r="B85879" t="s">
        <v>79768</v>
      </c>
    </row>
    <row r="85880" spans="1:2" x14ac:dyDescent="0.45">
      <c r="A85880">
        <v>10029409</v>
      </c>
      <c r="B85880" t="s">
        <v>79769</v>
      </c>
    </row>
    <row r="85881" spans="1:2" x14ac:dyDescent="0.45">
      <c r="A85881">
        <v>10074052</v>
      </c>
      <c r="B85881" t="s">
        <v>79770</v>
      </c>
    </row>
    <row r="85882" spans="1:2" x14ac:dyDescent="0.45">
      <c r="A85882">
        <v>10047467</v>
      </c>
      <c r="B85882" t="s">
        <v>79771</v>
      </c>
    </row>
    <row r="85883" spans="1:2" x14ac:dyDescent="0.45">
      <c r="A85883">
        <v>10000524</v>
      </c>
      <c r="B85883" t="s">
        <v>79772</v>
      </c>
    </row>
    <row r="85884" spans="1:2" x14ac:dyDescent="0.45">
      <c r="A85884">
        <v>10027559</v>
      </c>
      <c r="B85884" t="s">
        <v>79773</v>
      </c>
    </row>
    <row r="85885" spans="1:2" x14ac:dyDescent="0.45">
      <c r="A85885">
        <v>10077464</v>
      </c>
      <c r="B85885" t="s">
        <v>79774</v>
      </c>
    </row>
    <row r="85886" spans="1:2" x14ac:dyDescent="0.45">
      <c r="A85886">
        <v>10017774</v>
      </c>
      <c r="B85886" t="s">
        <v>27895</v>
      </c>
    </row>
    <row r="85887" spans="1:2" x14ac:dyDescent="0.45">
      <c r="A85887">
        <v>10084111</v>
      </c>
      <c r="B85887" t="s">
        <v>18712</v>
      </c>
    </row>
    <row r="85888" spans="1:2" x14ac:dyDescent="0.45">
      <c r="A85888">
        <v>10068688</v>
      </c>
      <c r="B85888" t="s">
        <v>79775</v>
      </c>
    </row>
    <row r="85889" spans="1:2" x14ac:dyDescent="0.45">
      <c r="A85889">
        <v>10046378</v>
      </c>
      <c r="B85889" t="s">
        <v>79776</v>
      </c>
    </row>
    <row r="85890" spans="1:2" x14ac:dyDescent="0.45">
      <c r="A85890">
        <v>10022602</v>
      </c>
      <c r="B85890" t="s">
        <v>79777</v>
      </c>
    </row>
    <row r="85891" spans="1:2" x14ac:dyDescent="0.45">
      <c r="A85891">
        <v>10041863</v>
      </c>
      <c r="B85891" t="s">
        <v>79778</v>
      </c>
    </row>
    <row r="85892" spans="1:2" x14ac:dyDescent="0.45">
      <c r="A85892">
        <v>10003657</v>
      </c>
      <c r="B85892" t="s">
        <v>79779</v>
      </c>
    </row>
    <row r="85893" spans="1:2" x14ac:dyDescent="0.45">
      <c r="A85893">
        <v>10065903</v>
      </c>
      <c r="B85893" t="s">
        <v>56279</v>
      </c>
    </row>
    <row r="85894" spans="1:2" x14ac:dyDescent="0.45">
      <c r="A85894">
        <v>10080591</v>
      </c>
      <c r="B85894" t="s">
        <v>79780</v>
      </c>
    </row>
    <row r="85895" spans="1:2" x14ac:dyDescent="0.45">
      <c r="A85895">
        <v>10014208</v>
      </c>
      <c r="B85895" t="s">
        <v>79781</v>
      </c>
    </row>
    <row r="85896" spans="1:2" x14ac:dyDescent="0.45">
      <c r="A85896">
        <v>10014834</v>
      </c>
      <c r="B85896" t="s">
        <v>79782</v>
      </c>
    </row>
    <row r="85897" spans="1:2" x14ac:dyDescent="0.45">
      <c r="A85897">
        <v>10049810</v>
      </c>
      <c r="B85897" t="s">
        <v>79783</v>
      </c>
    </row>
    <row r="85898" spans="1:2" x14ac:dyDescent="0.45">
      <c r="A85898">
        <v>10047471</v>
      </c>
      <c r="B85898" t="s">
        <v>79784</v>
      </c>
    </row>
    <row r="85899" spans="1:2" x14ac:dyDescent="0.45">
      <c r="A85899">
        <v>10006252</v>
      </c>
      <c r="B85899" t="s">
        <v>32273</v>
      </c>
    </row>
    <row r="85900" spans="1:2" x14ac:dyDescent="0.45">
      <c r="A85900">
        <v>10052011</v>
      </c>
      <c r="B85900" t="s">
        <v>79785</v>
      </c>
    </row>
    <row r="85901" spans="1:2" x14ac:dyDescent="0.45">
      <c r="A85901">
        <v>10025668</v>
      </c>
      <c r="B85901" t="s">
        <v>79786</v>
      </c>
    </row>
    <row r="85902" spans="1:2" x14ac:dyDescent="0.45">
      <c r="A85902">
        <v>10090490</v>
      </c>
      <c r="B85902" t="s">
        <v>79787</v>
      </c>
    </row>
    <row r="85903" spans="1:2" x14ac:dyDescent="0.45">
      <c r="A85903">
        <v>10071170</v>
      </c>
      <c r="B85903" t="s">
        <v>79788</v>
      </c>
    </row>
    <row r="85904" spans="1:2" x14ac:dyDescent="0.45">
      <c r="A85904">
        <v>10036152</v>
      </c>
      <c r="B85904" t="s">
        <v>79789</v>
      </c>
    </row>
    <row r="85905" spans="1:2" x14ac:dyDescent="0.45">
      <c r="A85905">
        <v>10048734</v>
      </c>
      <c r="B85905" t="s">
        <v>79790</v>
      </c>
    </row>
    <row r="85906" spans="1:2" x14ac:dyDescent="0.45">
      <c r="A85906">
        <v>10072665</v>
      </c>
      <c r="B85906" t="s">
        <v>37664</v>
      </c>
    </row>
    <row r="85907" spans="1:2" x14ac:dyDescent="0.45">
      <c r="A85907">
        <v>10007845</v>
      </c>
      <c r="B85907" t="s">
        <v>79791</v>
      </c>
    </row>
    <row r="85908" spans="1:2" x14ac:dyDescent="0.45">
      <c r="A85908">
        <v>10078382</v>
      </c>
      <c r="B85908" t="s">
        <v>79792</v>
      </c>
    </row>
    <row r="85909" spans="1:2" x14ac:dyDescent="0.45">
      <c r="A85909">
        <v>10071359</v>
      </c>
      <c r="B85909" t="s">
        <v>69455</v>
      </c>
    </row>
    <row r="85910" spans="1:2" x14ac:dyDescent="0.45">
      <c r="A85910">
        <v>10001041</v>
      </c>
      <c r="B85910" t="s">
        <v>79793</v>
      </c>
    </row>
    <row r="85911" spans="1:2" x14ac:dyDescent="0.45">
      <c r="A85911">
        <v>10033489</v>
      </c>
      <c r="B85911" t="s">
        <v>79794</v>
      </c>
    </row>
    <row r="85912" spans="1:2" x14ac:dyDescent="0.45">
      <c r="A85912">
        <v>10068076</v>
      </c>
      <c r="B85912" t="s">
        <v>64907</v>
      </c>
    </row>
    <row r="85913" spans="1:2" x14ac:dyDescent="0.45">
      <c r="A85913">
        <v>10079883</v>
      </c>
      <c r="B85913" t="s">
        <v>79795</v>
      </c>
    </row>
    <row r="85914" spans="1:2" x14ac:dyDescent="0.45">
      <c r="A85914">
        <v>10025936</v>
      </c>
      <c r="B85914" t="s">
        <v>79796</v>
      </c>
    </row>
    <row r="85915" spans="1:2" x14ac:dyDescent="0.45">
      <c r="A85915">
        <v>10073240</v>
      </c>
      <c r="B85915" t="s">
        <v>65341</v>
      </c>
    </row>
    <row r="85916" spans="1:2" x14ac:dyDescent="0.45">
      <c r="A85916">
        <v>10009554</v>
      </c>
      <c r="B85916" t="s">
        <v>22996</v>
      </c>
    </row>
    <row r="85917" spans="1:2" x14ac:dyDescent="0.45">
      <c r="A85917">
        <v>10028601</v>
      </c>
      <c r="B85917" t="s">
        <v>79797</v>
      </c>
    </row>
    <row r="85918" spans="1:2" x14ac:dyDescent="0.45">
      <c r="A85918">
        <v>10067321</v>
      </c>
      <c r="B85918" t="s">
        <v>79798</v>
      </c>
    </row>
    <row r="85919" spans="1:2" x14ac:dyDescent="0.45">
      <c r="A85919">
        <v>10011047</v>
      </c>
      <c r="B85919" t="s">
        <v>79799</v>
      </c>
    </row>
    <row r="85920" spans="1:2" x14ac:dyDescent="0.45">
      <c r="A85920">
        <v>10076301</v>
      </c>
      <c r="B85920" t="s">
        <v>79800</v>
      </c>
    </row>
    <row r="85921" spans="1:2" x14ac:dyDescent="0.45">
      <c r="A85921">
        <v>10088538</v>
      </c>
      <c r="B85921" t="s">
        <v>79801</v>
      </c>
    </row>
    <row r="85922" spans="1:2" x14ac:dyDescent="0.45">
      <c r="A85922">
        <v>10002739</v>
      </c>
      <c r="B85922" t="s">
        <v>79802</v>
      </c>
    </row>
    <row r="85923" spans="1:2" x14ac:dyDescent="0.45">
      <c r="A85923">
        <v>10068722</v>
      </c>
      <c r="B85923" t="s">
        <v>79803</v>
      </c>
    </row>
    <row r="85924" spans="1:2" x14ac:dyDescent="0.45">
      <c r="A85924">
        <v>10074438</v>
      </c>
      <c r="B85924" t="s">
        <v>79804</v>
      </c>
    </row>
    <row r="85925" spans="1:2" x14ac:dyDescent="0.45">
      <c r="A85925">
        <v>10077579</v>
      </c>
      <c r="B85925" t="s">
        <v>79805</v>
      </c>
    </row>
    <row r="85926" spans="1:2" x14ac:dyDescent="0.45">
      <c r="A85926">
        <v>10041534</v>
      </c>
      <c r="B85926" t="s">
        <v>79806</v>
      </c>
    </row>
    <row r="85927" spans="1:2" x14ac:dyDescent="0.45">
      <c r="A85927">
        <v>10080245</v>
      </c>
      <c r="B85927" t="s">
        <v>79807</v>
      </c>
    </row>
    <row r="85928" spans="1:2" x14ac:dyDescent="0.45">
      <c r="A85928">
        <v>10028079</v>
      </c>
      <c r="B85928" t="s">
        <v>79808</v>
      </c>
    </row>
    <row r="85929" spans="1:2" x14ac:dyDescent="0.45">
      <c r="A85929">
        <v>10075758</v>
      </c>
      <c r="B85929" t="s">
        <v>79809</v>
      </c>
    </row>
    <row r="85930" spans="1:2" x14ac:dyDescent="0.45">
      <c r="A85930">
        <v>10043298</v>
      </c>
      <c r="B85930" t="s">
        <v>79810</v>
      </c>
    </row>
    <row r="85931" spans="1:2" x14ac:dyDescent="0.45">
      <c r="A85931">
        <v>10045946</v>
      </c>
      <c r="B85931" t="s">
        <v>79811</v>
      </c>
    </row>
    <row r="85932" spans="1:2" x14ac:dyDescent="0.45">
      <c r="A85932">
        <v>10087392</v>
      </c>
      <c r="B85932" t="s">
        <v>79812</v>
      </c>
    </row>
    <row r="85933" spans="1:2" x14ac:dyDescent="0.45">
      <c r="A85933">
        <v>10080660</v>
      </c>
      <c r="B85933" t="s">
        <v>79813</v>
      </c>
    </row>
    <row r="85934" spans="1:2" x14ac:dyDescent="0.45">
      <c r="A85934">
        <v>10075856</v>
      </c>
      <c r="B85934" t="s">
        <v>79814</v>
      </c>
    </row>
    <row r="85935" spans="1:2" x14ac:dyDescent="0.45">
      <c r="A85935">
        <v>10067051</v>
      </c>
      <c r="B85935" t="s">
        <v>79815</v>
      </c>
    </row>
    <row r="85936" spans="1:2" x14ac:dyDescent="0.45">
      <c r="A85936">
        <v>10063967</v>
      </c>
      <c r="B85936" t="s">
        <v>79816</v>
      </c>
    </row>
    <row r="85937" spans="1:2" x14ac:dyDescent="0.45">
      <c r="A85937">
        <v>90000494</v>
      </c>
      <c r="B85937" t="s">
        <v>79817</v>
      </c>
    </row>
    <row r="85938" spans="1:2" x14ac:dyDescent="0.45">
      <c r="A85938">
        <v>10067172</v>
      </c>
      <c r="B85938" t="s">
        <v>79818</v>
      </c>
    </row>
    <row r="85939" spans="1:2" x14ac:dyDescent="0.45">
      <c r="A85939">
        <v>10004766</v>
      </c>
      <c r="B85939" t="s">
        <v>79819</v>
      </c>
    </row>
    <row r="85940" spans="1:2" x14ac:dyDescent="0.45">
      <c r="A85940">
        <v>10039056</v>
      </c>
      <c r="B85940" t="s">
        <v>68224</v>
      </c>
    </row>
    <row r="85941" spans="1:2" x14ac:dyDescent="0.45">
      <c r="A85941">
        <v>10022536</v>
      </c>
      <c r="B85941" t="s">
        <v>79820</v>
      </c>
    </row>
    <row r="85942" spans="1:2" x14ac:dyDescent="0.45">
      <c r="A85942">
        <v>10000027</v>
      </c>
      <c r="B85942" t="s">
        <v>79821</v>
      </c>
    </row>
    <row r="85943" spans="1:2" x14ac:dyDescent="0.45">
      <c r="A85943">
        <v>10069040</v>
      </c>
      <c r="B85943" t="s">
        <v>79822</v>
      </c>
    </row>
    <row r="85944" spans="1:2" x14ac:dyDescent="0.45">
      <c r="A85944">
        <v>10089944</v>
      </c>
      <c r="B85944" t="s">
        <v>79823</v>
      </c>
    </row>
    <row r="85945" spans="1:2" x14ac:dyDescent="0.45">
      <c r="A85945">
        <v>10047083</v>
      </c>
      <c r="B85945" t="s">
        <v>79824</v>
      </c>
    </row>
    <row r="85946" spans="1:2" x14ac:dyDescent="0.45">
      <c r="A85946">
        <v>10074481</v>
      </c>
      <c r="B85946" t="s">
        <v>31725</v>
      </c>
    </row>
    <row r="85947" spans="1:2" x14ac:dyDescent="0.45">
      <c r="A85947">
        <v>10027729</v>
      </c>
      <c r="B85947" t="s">
        <v>79825</v>
      </c>
    </row>
    <row r="85948" spans="1:2" x14ac:dyDescent="0.45">
      <c r="A85948">
        <v>10042402</v>
      </c>
      <c r="B85948" t="s">
        <v>79826</v>
      </c>
    </row>
    <row r="85949" spans="1:2" x14ac:dyDescent="0.45">
      <c r="A85949">
        <v>10052084</v>
      </c>
      <c r="B85949" t="s">
        <v>79827</v>
      </c>
    </row>
    <row r="85950" spans="1:2" x14ac:dyDescent="0.45">
      <c r="A85950">
        <v>10047950</v>
      </c>
      <c r="B85950" t="s">
        <v>79828</v>
      </c>
    </row>
    <row r="85951" spans="1:2" x14ac:dyDescent="0.45">
      <c r="A85951">
        <v>10021076</v>
      </c>
      <c r="B85951" t="s">
        <v>79829</v>
      </c>
    </row>
    <row r="85952" spans="1:2" x14ac:dyDescent="0.45">
      <c r="A85952">
        <v>10061781</v>
      </c>
      <c r="B85952" t="s">
        <v>79830</v>
      </c>
    </row>
    <row r="85953" spans="1:2" x14ac:dyDescent="0.45">
      <c r="A85953">
        <v>10078022</v>
      </c>
      <c r="B85953" t="s">
        <v>66371</v>
      </c>
    </row>
    <row r="85954" spans="1:2" x14ac:dyDescent="0.45">
      <c r="A85954">
        <v>10031481</v>
      </c>
      <c r="B85954" t="s">
        <v>79831</v>
      </c>
    </row>
    <row r="85955" spans="1:2" x14ac:dyDescent="0.45">
      <c r="A85955">
        <v>10026400</v>
      </c>
      <c r="B85955" t="s">
        <v>79832</v>
      </c>
    </row>
    <row r="85956" spans="1:2" x14ac:dyDescent="0.45">
      <c r="A85956">
        <v>10064325</v>
      </c>
      <c r="B85956" t="s">
        <v>79833</v>
      </c>
    </row>
    <row r="85957" spans="1:2" x14ac:dyDescent="0.45">
      <c r="A85957">
        <v>90000252</v>
      </c>
      <c r="B85957" t="s">
        <v>79834</v>
      </c>
    </row>
    <row r="85958" spans="1:2" x14ac:dyDescent="0.45">
      <c r="A85958">
        <v>10076581</v>
      </c>
      <c r="B85958" t="s">
        <v>79835</v>
      </c>
    </row>
    <row r="85959" spans="1:2" x14ac:dyDescent="0.45">
      <c r="A85959">
        <v>10064763</v>
      </c>
      <c r="B85959" t="s">
        <v>26764</v>
      </c>
    </row>
    <row r="85960" spans="1:2" x14ac:dyDescent="0.45">
      <c r="A85960">
        <v>10006201</v>
      </c>
      <c r="B85960" t="s">
        <v>79836</v>
      </c>
    </row>
    <row r="85961" spans="1:2" x14ac:dyDescent="0.45">
      <c r="A85961">
        <v>10042440</v>
      </c>
      <c r="B85961" t="s">
        <v>79837</v>
      </c>
    </row>
    <row r="85962" spans="1:2" x14ac:dyDescent="0.45">
      <c r="A85962">
        <v>10010107</v>
      </c>
      <c r="B85962" t="s">
        <v>79838</v>
      </c>
    </row>
    <row r="85963" spans="1:2" x14ac:dyDescent="0.45">
      <c r="A85963">
        <v>10038712</v>
      </c>
      <c r="B85963" t="s">
        <v>19718</v>
      </c>
    </row>
    <row r="85964" spans="1:2" x14ac:dyDescent="0.45">
      <c r="A85964">
        <v>10089811</v>
      </c>
      <c r="B85964" t="s">
        <v>79839</v>
      </c>
    </row>
    <row r="85965" spans="1:2" x14ac:dyDescent="0.45">
      <c r="A85965">
        <v>10062055</v>
      </c>
      <c r="B85965" t="s">
        <v>79840</v>
      </c>
    </row>
    <row r="85966" spans="1:2" x14ac:dyDescent="0.45">
      <c r="A85966">
        <v>10068988</v>
      </c>
      <c r="B85966" t="s">
        <v>74437</v>
      </c>
    </row>
    <row r="85967" spans="1:2" x14ac:dyDescent="0.45">
      <c r="A85967">
        <v>10017647</v>
      </c>
      <c r="B85967" t="s">
        <v>79841</v>
      </c>
    </row>
    <row r="85968" spans="1:2" x14ac:dyDescent="0.45">
      <c r="A85968">
        <v>10071472</v>
      </c>
      <c r="B85968" t="s">
        <v>79842</v>
      </c>
    </row>
    <row r="85969" spans="1:2" x14ac:dyDescent="0.45">
      <c r="A85969">
        <v>10007580</v>
      </c>
      <c r="B85969" t="s">
        <v>79843</v>
      </c>
    </row>
    <row r="85970" spans="1:2" x14ac:dyDescent="0.45">
      <c r="A85970">
        <v>10014052</v>
      </c>
      <c r="B85970" t="s">
        <v>79844</v>
      </c>
    </row>
    <row r="85971" spans="1:2" x14ac:dyDescent="0.45">
      <c r="A85971">
        <v>10079726</v>
      </c>
      <c r="B85971" t="s">
        <v>79845</v>
      </c>
    </row>
    <row r="85972" spans="1:2" x14ac:dyDescent="0.45">
      <c r="A85972">
        <v>10021152</v>
      </c>
      <c r="B85972" t="s">
        <v>79846</v>
      </c>
    </row>
    <row r="85973" spans="1:2" x14ac:dyDescent="0.45">
      <c r="A85973">
        <v>10087089</v>
      </c>
      <c r="B85973" t="s">
        <v>79847</v>
      </c>
    </row>
    <row r="85974" spans="1:2" x14ac:dyDescent="0.45">
      <c r="A85974">
        <v>10044471</v>
      </c>
      <c r="B85974" t="s">
        <v>79848</v>
      </c>
    </row>
    <row r="85975" spans="1:2" x14ac:dyDescent="0.45">
      <c r="A85975">
        <v>10076410</v>
      </c>
      <c r="B85975" t="s">
        <v>79849</v>
      </c>
    </row>
    <row r="85976" spans="1:2" x14ac:dyDescent="0.45">
      <c r="A85976">
        <v>10069700</v>
      </c>
      <c r="B85976" t="s">
        <v>79850</v>
      </c>
    </row>
    <row r="85977" spans="1:2" x14ac:dyDescent="0.45">
      <c r="A85977">
        <v>10042508</v>
      </c>
      <c r="B85977" t="s">
        <v>79851</v>
      </c>
    </row>
    <row r="85978" spans="1:2" x14ac:dyDescent="0.45">
      <c r="A85978">
        <v>10013892</v>
      </c>
      <c r="B85978" t="s">
        <v>79852</v>
      </c>
    </row>
    <row r="85979" spans="1:2" x14ac:dyDescent="0.45">
      <c r="A85979">
        <v>10066726</v>
      </c>
      <c r="B85979" t="s">
        <v>79853</v>
      </c>
    </row>
    <row r="85980" spans="1:2" x14ac:dyDescent="0.45">
      <c r="A85980">
        <v>10079762</v>
      </c>
      <c r="B85980" t="s">
        <v>39246</v>
      </c>
    </row>
    <row r="85981" spans="1:2" x14ac:dyDescent="0.45">
      <c r="A85981">
        <v>10085590</v>
      </c>
      <c r="B85981" t="s">
        <v>55687</v>
      </c>
    </row>
    <row r="85982" spans="1:2" x14ac:dyDescent="0.45">
      <c r="A85982">
        <v>10078786</v>
      </c>
      <c r="B85982" t="s">
        <v>79854</v>
      </c>
    </row>
    <row r="85983" spans="1:2" x14ac:dyDescent="0.45">
      <c r="A85983">
        <v>10028968</v>
      </c>
      <c r="B85983" t="s">
        <v>79855</v>
      </c>
    </row>
    <row r="85984" spans="1:2" x14ac:dyDescent="0.45">
      <c r="A85984">
        <v>10029951</v>
      </c>
      <c r="B85984" t="s">
        <v>79856</v>
      </c>
    </row>
    <row r="85985" spans="1:2" x14ac:dyDescent="0.45">
      <c r="A85985">
        <v>10011789</v>
      </c>
      <c r="B85985" t="s">
        <v>79857</v>
      </c>
    </row>
    <row r="85986" spans="1:2" x14ac:dyDescent="0.45">
      <c r="A85986">
        <v>10042032</v>
      </c>
      <c r="B85986" t="s">
        <v>79858</v>
      </c>
    </row>
    <row r="85987" spans="1:2" x14ac:dyDescent="0.45">
      <c r="A85987">
        <v>10057883</v>
      </c>
      <c r="B85987" t="s">
        <v>79859</v>
      </c>
    </row>
    <row r="85988" spans="1:2" x14ac:dyDescent="0.45">
      <c r="A85988">
        <v>10061971</v>
      </c>
      <c r="B85988" t="s">
        <v>79860</v>
      </c>
    </row>
    <row r="85989" spans="1:2" x14ac:dyDescent="0.45">
      <c r="A85989">
        <v>10010027</v>
      </c>
      <c r="B85989" t="s">
        <v>79861</v>
      </c>
    </row>
    <row r="85990" spans="1:2" x14ac:dyDescent="0.45">
      <c r="A85990">
        <v>10074976</v>
      </c>
      <c r="B85990" t="s">
        <v>23340</v>
      </c>
    </row>
    <row r="85991" spans="1:2" x14ac:dyDescent="0.45">
      <c r="A85991">
        <v>10074802</v>
      </c>
      <c r="B85991" t="s">
        <v>79862</v>
      </c>
    </row>
    <row r="85992" spans="1:2" x14ac:dyDescent="0.45">
      <c r="A85992">
        <v>10076604</v>
      </c>
      <c r="B85992" t="s">
        <v>65772</v>
      </c>
    </row>
    <row r="85993" spans="1:2" x14ac:dyDescent="0.45">
      <c r="A85993">
        <v>10074109</v>
      </c>
      <c r="B85993" t="s">
        <v>79863</v>
      </c>
    </row>
    <row r="85994" spans="1:2" x14ac:dyDescent="0.45">
      <c r="A85994">
        <v>10001590</v>
      </c>
      <c r="B85994" t="s">
        <v>79864</v>
      </c>
    </row>
    <row r="85995" spans="1:2" x14ac:dyDescent="0.45">
      <c r="A85995">
        <v>10037030</v>
      </c>
      <c r="B85995" t="s">
        <v>41880</v>
      </c>
    </row>
    <row r="85996" spans="1:2" x14ac:dyDescent="0.45">
      <c r="A85996">
        <v>10004853</v>
      </c>
      <c r="B85996" t="s">
        <v>55565</v>
      </c>
    </row>
    <row r="85997" spans="1:2" x14ac:dyDescent="0.45">
      <c r="A85997">
        <v>10005414</v>
      </c>
      <c r="B85997" t="s">
        <v>79865</v>
      </c>
    </row>
    <row r="85998" spans="1:2" x14ac:dyDescent="0.45">
      <c r="A85998">
        <v>10069668</v>
      </c>
      <c r="B85998" t="s">
        <v>79866</v>
      </c>
    </row>
    <row r="85999" spans="1:2" x14ac:dyDescent="0.45">
      <c r="A85999">
        <v>10018652</v>
      </c>
      <c r="B85999" t="s">
        <v>79867</v>
      </c>
    </row>
    <row r="86000" spans="1:2" x14ac:dyDescent="0.45">
      <c r="A86000">
        <v>10000547</v>
      </c>
      <c r="B86000" t="s">
        <v>79868</v>
      </c>
    </row>
    <row r="86001" spans="1:2" x14ac:dyDescent="0.45">
      <c r="A86001">
        <v>10038322</v>
      </c>
      <c r="B86001" t="s">
        <v>79869</v>
      </c>
    </row>
    <row r="86002" spans="1:2" x14ac:dyDescent="0.45">
      <c r="A86002">
        <v>10074585</v>
      </c>
      <c r="B86002" t="s">
        <v>79870</v>
      </c>
    </row>
    <row r="86003" spans="1:2" x14ac:dyDescent="0.45">
      <c r="A86003">
        <v>10081075</v>
      </c>
      <c r="B86003" t="s">
        <v>79871</v>
      </c>
    </row>
    <row r="86004" spans="1:2" x14ac:dyDescent="0.45">
      <c r="A86004">
        <v>10076576</v>
      </c>
      <c r="B86004" t="s">
        <v>79872</v>
      </c>
    </row>
    <row r="86005" spans="1:2" x14ac:dyDescent="0.45">
      <c r="A86005">
        <v>10029638</v>
      </c>
      <c r="B86005" t="s">
        <v>79873</v>
      </c>
    </row>
    <row r="86006" spans="1:2" x14ac:dyDescent="0.45">
      <c r="A86006">
        <v>10077968</v>
      </c>
      <c r="B86006" t="s">
        <v>79874</v>
      </c>
    </row>
    <row r="86007" spans="1:2" x14ac:dyDescent="0.45">
      <c r="A86007">
        <v>10023137</v>
      </c>
      <c r="B86007" t="s">
        <v>79875</v>
      </c>
    </row>
    <row r="86008" spans="1:2" x14ac:dyDescent="0.45">
      <c r="A86008">
        <v>10034514</v>
      </c>
      <c r="B86008" t="s">
        <v>79876</v>
      </c>
    </row>
    <row r="86009" spans="1:2" x14ac:dyDescent="0.45">
      <c r="A86009">
        <v>10063969</v>
      </c>
      <c r="B86009" t="s">
        <v>79877</v>
      </c>
    </row>
    <row r="86010" spans="1:2" x14ac:dyDescent="0.45">
      <c r="A86010">
        <v>10084387</v>
      </c>
      <c r="B86010" t="s">
        <v>79878</v>
      </c>
    </row>
    <row r="86011" spans="1:2" x14ac:dyDescent="0.45">
      <c r="A86011">
        <v>10061413</v>
      </c>
      <c r="B86011" t="s">
        <v>79879</v>
      </c>
    </row>
    <row r="86012" spans="1:2" x14ac:dyDescent="0.45">
      <c r="A86012">
        <v>10061986</v>
      </c>
      <c r="B86012" t="s">
        <v>79880</v>
      </c>
    </row>
    <row r="86013" spans="1:2" x14ac:dyDescent="0.45">
      <c r="A86013">
        <v>10031211</v>
      </c>
      <c r="B86013" t="s">
        <v>79881</v>
      </c>
    </row>
    <row r="86014" spans="1:2" x14ac:dyDescent="0.45">
      <c r="A86014">
        <v>10016541</v>
      </c>
      <c r="B86014" t="s">
        <v>79882</v>
      </c>
    </row>
    <row r="86015" spans="1:2" x14ac:dyDescent="0.45">
      <c r="A86015">
        <v>10008610</v>
      </c>
      <c r="B86015" t="s">
        <v>79883</v>
      </c>
    </row>
    <row r="86016" spans="1:2" x14ac:dyDescent="0.45">
      <c r="A86016">
        <v>10046464</v>
      </c>
      <c r="B86016" t="s">
        <v>78130</v>
      </c>
    </row>
    <row r="86017" spans="1:2" x14ac:dyDescent="0.45">
      <c r="A86017">
        <v>10019928</v>
      </c>
      <c r="B86017" t="s">
        <v>79884</v>
      </c>
    </row>
    <row r="86018" spans="1:2" x14ac:dyDescent="0.45">
      <c r="A86018">
        <v>10024643</v>
      </c>
      <c r="B86018" t="s">
        <v>79885</v>
      </c>
    </row>
    <row r="86019" spans="1:2" x14ac:dyDescent="0.45">
      <c r="A86019">
        <v>10073727</v>
      </c>
      <c r="B86019" t="s">
        <v>79886</v>
      </c>
    </row>
    <row r="86020" spans="1:2" x14ac:dyDescent="0.45">
      <c r="A86020">
        <v>10053529</v>
      </c>
      <c r="B86020" t="s">
        <v>79887</v>
      </c>
    </row>
    <row r="86021" spans="1:2" x14ac:dyDescent="0.45">
      <c r="A86021">
        <v>10063984</v>
      </c>
      <c r="B86021" t="s">
        <v>79888</v>
      </c>
    </row>
    <row r="86022" spans="1:2" x14ac:dyDescent="0.45">
      <c r="A86022">
        <v>10007020</v>
      </c>
      <c r="B86022" t="s">
        <v>79889</v>
      </c>
    </row>
    <row r="86023" spans="1:2" x14ac:dyDescent="0.45">
      <c r="A86023">
        <v>10006357</v>
      </c>
      <c r="B86023" t="s">
        <v>79890</v>
      </c>
    </row>
    <row r="86024" spans="1:2" x14ac:dyDescent="0.45">
      <c r="A86024">
        <v>10088157</v>
      </c>
      <c r="B86024" t="s">
        <v>79891</v>
      </c>
    </row>
    <row r="86025" spans="1:2" x14ac:dyDescent="0.45">
      <c r="A86025">
        <v>10018734</v>
      </c>
      <c r="B86025" t="s">
        <v>79892</v>
      </c>
    </row>
    <row r="86026" spans="1:2" x14ac:dyDescent="0.45">
      <c r="A86026">
        <v>10085944</v>
      </c>
      <c r="B86026" t="s">
        <v>79893</v>
      </c>
    </row>
    <row r="86027" spans="1:2" x14ac:dyDescent="0.45">
      <c r="A86027">
        <v>10074952</v>
      </c>
      <c r="B86027" t="s">
        <v>79894</v>
      </c>
    </row>
    <row r="86028" spans="1:2" x14ac:dyDescent="0.45">
      <c r="A86028">
        <v>10005032</v>
      </c>
      <c r="B86028" t="s">
        <v>79895</v>
      </c>
    </row>
    <row r="86029" spans="1:2" x14ac:dyDescent="0.45">
      <c r="A86029">
        <v>10035381</v>
      </c>
      <c r="B86029" t="s">
        <v>79896</v>
      </c>
    </row>
    <row r="86030" spans="1:2" x14ac:dyDescent="0.45">
      <c r="A86030">
        <v>10075347</v>
      </c>
      <c r="B86030" t="s">
        <v>79897</v>
      </c>
    </row>
    <row r="86031" spans="1:2" x14ac:dyDescent="0.45">
      <c r="A86031">
        <v>10005595</v>
      </c>
      <c r="B86031" t="s">
        <v>79898</v>
      </c>
    </row>
    <row r="86032" spans="1:2" x14ac:dyDescent="0.45">
      <c r="A86032">
        <v>10025439</v>
      </c>
      <c r="B86032" t="s">
        <v>79899</v>
      </c>
    </row>
    <row r="86033" spans="1:2" x14ac:dyDescent="0.45">
      <c r="A86033">
        <v>10034582</v>
      </c>
      <c r="B86033" t="s">
        <v>79900</v>
      </c>
    </row>
    <row r="86034" spans="1:2" x14ac:dyDescent="0.45">
      <c r="A86034">
        <v>10037570</v>
      </c>
      <c r="B86034" t="s">
        <v>79901</v>
      </c>
    </row>
    <row r="86035" spans="1:2" x14ac:dyDescent="0.45">
      <c r="A86035">
        <v>10016046</v>
      </c>
      <c r="B86035" t="s">
        <v>79902</v>
      </c>
    </row>
    <row r="86036" spans="1:2" x14ac:dyDescent="0.45">
      <c r="A86036">
        <v>10032135</v>
      </c>
      <c r="B86036" t="s">
        <v>79903</v>
      </c>
    </row>
    <row r="86037" spans="1:2" x14ac:dyDescent="0.45">
      <c r="A86037">
        <v>10054617</v>
      </c>
      <c r="B86037" t="s">
        <v>79904</v>
      </c>
    </row>
    <row r="86038" spans="1:2" x14ac:dyDescent="0.45">
      <c r="A86038">
        <v>10083097</v>
      </c>
      <c r="B86038" t="s">
        <v>79905</v>
      </c>
    </row>
    <row r="86039" spans="1:2" x14ac:dyDescent="0.45">
      <c r="A86039">
        <v>10002704</v>
      </c>
      <c r="B86039" t="s">
        <v>79906</v>
      </c>
    </row>
    <row r="86040" spans="1:2" x14ac:dyDescent="0.45">
      <c r="A86040">
        <v>10069937</v>
      </c>
      <c r="B86040" t="s">
        <v>79907</v>
      </c>
    </row>
    <row r="86041" spans="1:2" x14ac:dyDescent="0.45">
      <c r="A86041">
        <v>10005508</v>
      </c>
      <c r="B86041" t="s">
        <v>79908</v>
      </c>
    </row>
    <row r="86042" spans="1:2" x14ac:dyDescent="0.45">
      <c r="A86042">
        <v>10051575</v>
      </c>
      <c r="B86042" t="s">
        <v>79909</v>
      </c>
    </row>
    <row r="86043" spans="1:2" x14ac:dyDescent="0.45">
      <c r="A86043">
        <v>10078346</v>
      </c>
      <c r="B86043" t="s">
        <v>79910</v>
      </c>
    </row>
    <row r="86044" spans="1:2" x14ac:dyDescent="0.45">
      <c r="A86044">
        <v>10089066</v>
      </c>
      <c r="B86044" t="s">
        <v>79911</v>
      </c>
    </row>
    <row r="86045" spans="1:2" x14ac:dyDescent="0.45">
      <c r="A86045">
        <v>10031477</v>
      </c>
      <c r="B86045" t="s">
        <v>79912</v>
      </c>
    </row>
    <row r="86046" spans="1:2" x14ac:dyDescent="0.45">
      <c r="A86046">
        <v>10001553</v>
      </c>
      <c r="B86046" t="s">
        <v>79913</v>
      </c>
    </row>
    <row r="86047" spans="1:2" x14ac:dyDescent="0.45">
      <c r="A86047">
        <v>10038467</v>
      </c>
      <c r="B86047" t="s">
        <v>79914</v>
      </c>
    </row>
    <row r="86048" spans="1:2" x14ac:dyDescent="0.45">
      <c r="A86048">
        <v>10006619</v>
      </c>
      <c r="B86048" t="s">
        <v>79915</v>
      </c>
    </row>
    <row r="86049" spans="1:2" x14ac:dyDescent="0.45">
      <c r="A86049">
        <v>10050746</v>
      </c>
      <c r="B86049" t="s">
        <v>79916</v>
      </c>
    </row>
    <row r="86050" spans="1:2" x14ac:dyDescent="0.45">
      <c r="A86050">
        <v>10029880</v>
      </c>
      <c r="B86050" t="s">
        <v>79917</v>
      </c>
    </row>
    <row r="86051" spans="1:2" x14ac:dyDescent="0.45">
      <c r="A86051">
        <v>10071248</v>
      </c>
      <c r="B86051" t="s">
        <v>79918</v>
      </c>
    </row>
    <row r="86052" spans="1:2" x14ac:dyDescent="0.45">
      <c r="A86052">
        <v>10030874</v>
      </c>
      <c r="B86052" t="s">
        <v>79919</v>
      </c>
    </row>
    <row r="86053" spans="1:2" x14ac:dyDescent="0.45">
      <c r="A86053">
        <v>10076798</v>
      </c>
      <c r="B86053" t="s">
        <v>79920</v>
      </c>
    </row>
    <row r="86054" spans="1:2" x14ac:dyDescent="0.45">
      <c r="A86054">
        <v>10061176</v>
      </c>
      <c r="B86054" t="s">
        <v>79921</v>
      </c>
    </row>
    <row r="86055" spans="1:2" x14ac:dyDescent="0.45">
      <c r="A86055">
        <v>10047169</v>
      </c>
      <c r="B86055" t="s">
        <v>79922</v>
      </c>
    </row>
    <row r="86056" spans="1:2" x14ac:dyDescent="0.45">
      <c r="A86056">
        <v>10078821</v>
      </c>
      <c r="B86056" t="s">
        <v>79923</v>
      </c>
    </row>
    <row r="86057" spans="1:2" x14ac:dyDescent="0.45">
      <c r="A86057">
        <v>10075436</v>
      </c>
      <c r="B86057" t="s">
        <v>79924</v>
      </c>
    </row>
    <row r="86058" spans="1:2" x14ac:dyDescent="0.45">
      <c r="A86058">
        <v>10069038</v>
      </c>
      <c r="B86058" t="s">
        <v>79925</v>
      </c>
    </row>
    <row r="86059" spans="1:2" x14ac:dyDescent="0.45">
      <c r="A86059">
        <v>10052520</v>
      </c>
      <c r="B86059" t="s">
        <v>79926</v>
      </c>
    </row>
    <row r="86060" spans="1:2" x14ac:dyDescent="0.45">
      <c r="A86060">
        <v>10055885</v>
      </c>
      <c r="B86060" t="s">
        <v>79927</v>
      </c>
    </row>
    <row r="86061" spans="1:2" x14ac:dyDescent="0.45">
      <c r="A86061">
        <v>10078613</v>
      </c>
      <c r="B86061" t="s">
        <v>79928</v>
      </c>
    </row>
    <row r="86062" spans="1:2" x14ac:dyDescent="0.45">
      <c r="A86062">
        <v>10077258</v>
      </c>
      <c r="B86062" t="s">
        <v>79929</v>
      </c>
    </row>
    <row r="86063" spans="1:2" x14ac:dyDescent="0.45">
      <c r="A86063">
        <v>10076132</v>
      </c>
      <c r="B86063" t="s">
        <v>79930</v>
      </c>
    </row>
    <row r="86064" spans="1:2" x14ac:dyDescent="0.45">
      <c r="A86064">
        <v>10071013</v>
      </c>
      <c r="B86064" t="s">
        <v>79931</v>
      </c>
    </row>
    <row r="86065" spans="1:2" x14ac:dyDescent="0.45">
      <c r="A86065">
        <v>10042728</v>
      </c>
      <c r="B86065" t="s">
        <v>79932</v>
      </c>
    </row>
    <row r="86066" spans="1:2" x14ac:dyDescent="0.45">
      <c r="A86066">
        <v>10081808</v>
      </c>
      <c r="B86066" t="s">
        <v>79933</v>
      </c>
    </row>
    <row r="86067" spans="1:2" x14ac:dyDescent="0.45">
      <c r="A86067">
        <v>10009461</v>
      </c>
      <c r="B86067" t="s">
        <v>60869</v>
      </c>
    </row>
    <row r="86068" spans="1:2" x14ac:dyDescent="0.45">
      <c r="A86068">
        <v>10045050</v>
      </c>
      <c r="B86068" t="s">
        <v>79934</v>
      </c>
    </row>
    <row r="86069" spans="1:2" x14ac:dyDescent="0.45">
      <c r="A86069">
        <v>10086375</v>
      </c>
      <c r="B86069" t="s">
        <v>79935</v>
      </c>
    </row>
    <row r="86070" spans="1:2" x14ac:dyDescent="0.45">
      <c r="A86070">
        <v>10057266</v>
      </c>
      <c r="B86070" t="s">
        <v>79936</v>
      </c>
    </row>
    <row r="86071" spans="1:2" x14ac:dyDescent="0.45">
      <c r="A86071">
        <v>10083429</v>
      </c>
      <c r="B86071" t="s">
        <v>79937</v>
      </c>
    </row>
    <row r="86072" spans="1:2" x14ac:dyDescent="0.45">
      <c r="A86072">
        <v>10040510</v>
      </c>
      <c r="B86072" t="s">
        <v>79938</v>
      </c>
    </row>
    <row r="86073" spans="1:2" x14ac:dyDescent="0.45">
      <c r="A86073">
        <v>10020431</v>
      </c>
      <c r="B86073" t="s">
        <v>79939</v>
      </c>
    </row>
    <row r="86074" spans="1:2" x14ac:dyDescent="0.45">
      <c r="A86074">
        <v>10080547</v>
      </c>
      <c r="B86074" t="s">
        <v>79940</v>
      </c>
    </row>
    <row r="86075" spans="1:2" x14ac:dyDescent="0.45">
      <c r="A86075">
        <v>10092097</v>
      </c>
      <c r="B86075" t="s">
        <v>79941</v>
      </c>
    </row>
    <row r="86076" spans="1:2" x14ac:dyDescent="0.45">
      <c r="A86076">
        <v>10061997</v>
      </c>
      <c r="B86076" t="s">
        <v>79942</v>
      </c>
    </row>
    <row r="86077" spans="1:2" x14ac:dyDescent="0.45">
      <c r="A86077">
        <v>10037862</v>
      </c>
      <c r="B86077" t="s">
        <v>18961</v>
      </c>
    </row>
    <row r="86078" spans="1:2" x14ac:dyDescent="0.45">
      <c r="A86078">
        <v>10033815</v>
      </c>
      <c r="B86078" t="s">
        <v>79943</v>
      </c>
    </row>
    <row r="86079" spans="1:2" x14ac:dyDescent="0.45">
      <c r="A86079">
        <v>10055683</v>
      </c>
      <c r="B86079" t="s">
        <v>79944</v>
      </c>
    </row>
    <row r="86080" spans="1:2" x14ac:dyDescent="0.45">
      <c r="A86080">
        <v>10016602</v>
      </c>
      <c r="B86080" t="s">
        <v>36868</v>
      </c>
    </row>
    <row r="86081" spans="1:2" x14ac:dyDescent="0.45">
      <c r="A86081">
        <v>10068128</v>
      </c>
      <c r="B86081" t="s">
        <v>79945</v>
      </c>
    </row>
    <row r="86082" spans="1:2" x14ac:dyDescent="0.45">
      <c r="A86082">
        <v>10045261</v>
      </c>
      <c r="B86082" t="s">
        <v>79946</v>
      </c>
    </row>
    <row r="86083" spans="1:2" x14ac:dyDescent="0.45">
      <c r="A86083">
        <v>10084865</v>
      </c>
      <c r="B86083" t="s">
        <v>79947</v>
      </c>
    </row>
    <row r="86084" spans="1:2" x14ac:dyDescent="0.45">
      <c r="A86084">
        <v>10031836</v>
      </c>
      <c r="B86084" t="s">
        <v>79948</v>
      </c>
    </row>
    <row r="86085" spans="1:2" x14ac:dyDescent="0.45">
      <c r="A86085">
        <v>10090289</v>
      </c>
      <c r="B86085" t="s">
        <v>79949</v>
      </c>
    </row>
    <row r="86086" spans="1:2" x14ac:dyDescent="0.45">
      <c r="A86086">
        <v>10048681</v>
      </c>
      <c r="B86086" t="s">
        <v>79950</v>
      </c>
    </row>
    <row r="86087" spans="1:2" x14ac:dyDescent="0.45">
      <c r="A86087">
        <v>10009671</v>
      </c>
      <c r="B86087" t="s">
        <v>79951</v>
      </c>
    </row>
    <row r="86088" spans="1:2" x14ac:dyDescent="0.45">
      <c r="A86088">
        <v>10001604</v>
      </c>
      <c r="B86088" t="s">
        <v>79952</v>
      </c>
    </row>
    <row r="86089" spans="1:2" x14ac:dyDescent="0.45">
      <c r="A86089">
        <v>10078091</v>
      </c>
      <c r="B86089" t="s">
        <v>79953</v>
      </c>
    </row>
    <row r="86090" spans="1:2" x14ac:dyDescent="0.45">
      <c r="A86090">
        <v>10054155</v>
      </c>
      <c r="B86090" t="s">
        <v>79954</v>
      </c>
    </row>
    <row r="86091" spans="1:2" x14ac:dyDescent="0.45">
      <c r="A86091">
        <v>10082445</v>
      </c>
      <c r="B86091" t="s">
        <v>79955</v>
      </c>
    </row>
    <row r="86092" spans="1:2" x14ac:dyDescent="0.45">
      <c r="A86092">
        <v>10013983</v>
      </c>
      <c r="B86092" t="s">
        <v>79956</v>
      </c>
    </row>
    <row r="86093" spans="1:2" x14ac:dyDescent="0.45">
      <c r="A86093">
        <v>10015721</v>
      </c>
      <c r="B86093" t="s">
        <v>79957</v>
      </c>
    </row>
    <row r="86094" spans="1:2" x14ac:dyDescent="0.45">
      <c r="A86094">
        <v>10052150</v>
      </c>
      <c r="B86094" t="s">
        <v>27391</v>
      </c>
    </row>
    <row r="86095" spans="1:2" x14ac:dyDescent="0.45">
      <c r="A86095">
        <v>10017634</v>
      </c>
      <c r="B86095" t="s">
        <v>79958</v>
      </c>
    </row>
    <row r="86096" spans="1:2" x14ac:dyDescent="0.45">
      <c r="A86096">
        <v>10053381</v>
      </c>
      <c r="B86096" t="s">
        <v>79959</v>
      </c>
    </row>
    <row r="86097" spans="1:2" x14ac:dyDescent="0.45">
      <c r="A86097">
        <v>10079941</v>
      </c>
      <c r="B86097" t="s">
        <v>79960</v>
      </c>
    </row>
    <row r="86098" spans="1:2" x14ac:dyDescent="0.45">
      <c r="A86098">
        <v>10068129</v>
      </c>
      <c r="B86098" t="s">
        <v>79961</v>
      </c>
    </row>
    <row r="86099" spans="1:2" x14ac:dyDescent="0.45">
      <c r="A86099">
        <v>10072893</v>
      </c>
      <c r="B86099" t="s">
        <v>79962</v>
      </c>
    </row>
    <row r="86100" spans="1:2" x14ac:dyDescent="0.45">
      <c r="A86100">
        <v>10018452</v>
      </c>
      <c r="B86100" t="s">
        <v>79963</v>
      </c>
    </row>
    <row r="86101" spans="1:2" x14ac:dyDescent="0.45">
      <c r="A86101">
        <v>10061931</v>
      </c>
      <c r="B86101" t="s">
        <v>46267</v>
      </c>
    </row>
    <row r="86102" spans="1:2" x14ac:dyDescent="0.45">
      <c r="A86102">
        <v>10052523</v>
      </c>
      <c r="B86102" t="s">
        <v>79964</v>
      </c>
    </row>
    <row r="86103" spans="1:2" x14ac:dyDescent="0.45">
      <c r="A86103">
        <v>10062168</v>
      </c>
      <c r="B86103" t="s">
        <v>79965</v>
      </c>
    </row>
    <row r="86104" spans="1:2" x14ac:dyDescent="0.45">
      <c r="A86104">
        <v>10024305</v>
      </c>
      <c r="B86104" t="s">
        <v>79966</v>
      </c>
    </row>
    <row r="86105" spans="1:2" x14ac:dyDescent="0.45">
      <c r="A86105">
        <v>10030372</v>
      </c>
      <c r="B86105" t="s">
        <v>79967</v>
      </c>
    </row>
    <row r="86106" spans="1:2" x14ac:dyDescent="0.45">
      <c r="A86106">
        <v>10008737</v>
      </c>
      <c r="B86106" t="s">
        <v>79968</v>
      </c>
    </row>
    <row r="86107" spans="1:2" x14ac:dyDescent="0.45">
      <c r="A86107">
        <v>10037263</v>
      </c>
      <c r="B86107" t="s">
        <v>79969</v>
      </c>
    </row>
    <row r="86108" spans="1:2" x14ac:dyDescent="0.45">
      <c r="A86108">
        <v>10016893</v>
      </c>
      <c r="B86108" t="s">
        <v>31045</v>
      </c>
    </row>
    <row r="86109" spans="1:2" x14ac:dyDescent="0.45">
      <c r="A86109">
        <v>10066914</v>
      </c>
      <c r="B86109" t="s">
        <v>79970</v>
      </c>
    </row>
    <row r="86110" spans="1:2" x14ac:dyDescent="0.45">
      <c r="A86110">
        <v>90000185</v>
      </c>
      <c r="B86110" t="s">
        <v>79971</v>
      </c>
    </row>
    <row r="86111" spans="1:2" x14ac:dyDescent="0.45">
      <c r="A86111">
        <v>10049397</v>
      </c>
      <c r="B86111" t="s">
        <v>79972</v>
      </c>
    </row>
    <row r="86112" spans="1:2" x14ac:dyDescent="0.45">
      <c r="A86112">
        <v>10006335</v>
      </c>
      <c r="B86112" t="s">
        <v>79973</v>
      </c>
    </row>
    <row r="86113" spans="1:2" x14ac:dyDescent="0.45">
      <c r="A86113">
        <v>10028546</v>
      </c>
      <c r="B86113" t="s">
        <v>79974</v>
      </c>
    </row>
    <row r="86114" spans="1:2" x14ac:dyDescent="0.45">
      <c r="A86114">
        <v>10062639</v>
      </c>
      <c r="B86114" t="s">
        <v>70498</v>
      </c>
    </row>
    <row r="86115" spans="1:2" x14ac:dyDescent="0.45">
      <c r="A86115">
        <v>10021403</v>
      </c>
      <c r="B86115" t="s">
        <v>79975</v>
      </c>
    </row>
    <row r="86116" spans="1:2" x14ac:dyDescent="0.45">
      <c r="A86116">
        <v>10005725</v>
      </c>
      <c r="B86116" t="s">
        <v>79976</v>
      </c>
    </row>
    <row r="86117" spans="1:2" x14ac:dyDescent="0.45">
      <c r="A86117">
        <v>10005482</v>
      </c>
      <c r="B86117" t="s">
        <v>79977</v>
      </c>
    </row>
    <row r="86118" spans="1:2" x14ac:dyDescent="0.45">
      <c r="A86118">
        <v>10009680</v>
      </c>
      <c r="B86118" t="s">
        <v>29512</v>
      </c>
    </row>
    <row r="86119" spans="1:2" x14ac:dyDescent="0.45">
      <c r="A86119">
        <v>10056704</v>
      </c>
      <c r="B86119" t="s">
        <v>79978</v>
      </c>
    </row>
    <row r="86120" spans="1:2" x14ac:dyDescent="0.45">
      <c r="A86120">
        <v>10008479</v>
      </c>
      <c r="B86120" t="s">
        <v>79979</v>
      </c>
    </row>
    <row r="86121" spans="1:2" x14ac:dyDescent="0.45">
      <c r="A86121">
        <v>10038057</v>
      </c>
      <c r="B86121" t="s">
        <v>79980</v>
      </c>
    </row>
    <row r="86122" spans="1:2" x14ac:dyDescent="0.45">
      <c r="A86122">
        <v>10046225</v>
      </c>
      <c r="B86122" t="s">
        <v>79981</v>
      </c>
    </row>
    <row r="86123" spans="1:2" x14ac:dyDescent="0.45">
      <c r="A86123">
        <v>10014147</v>
      </c>
      <c r="B86123" t="s">
        <v>79982</v>
      </c>
    </row>
    <row r="86124" spans="1:2" x14ac:dyDescent="0.45">
      <c r="A86124">
        <v>10037656</v>
      </c>
      <c r="B86124" t="s">
        <v>79983</v>
      </c>
    </row>
    <row r="86125" spans="1:2" x14ac:dyDescent="0.45">
      <c r="A86125">
        <v>10064430</v>
      </c>
      <c r="B86125" t="s">
        <v>79984</v>
      </c>
    </row>
    <row r="86126" spans="1:2" x14ac:dyDescent="0.45">
      <c r="A86126">
        <v>10047725</v>
      </c>
      <c r="B86126" t="s">
        <v>79985</v>
      </c>
    </row>
    <row r="86127" spans="1:2" x14ac:dyDescent="0.45">
      <c r="A86127">
        <v>10067643</v>
      </c>
      <c r="B86127" t="s">
        <v>79986</v>
      </c>
    </row>
    <row r="86128" spans="1:2" x14ac:dyDescent="0.45">
      <c r="A86128">
        <v>10052608</v>
      </c>
      <c r="B86128" t="s">
        <v>79987</v>
      </c>
    </row>
    <row r="86129" spans="1:2" x14ac:dyDescent="0.45">
      <c r="A86129">
        <v>10065455</v>
      </c>
      <c r="B86129" t="s">
        <v>50768</v>
      </c>
    </row>
    <row r="86130" spans="1:2" x14ac:dyDescent="0.45">
      <c r="A86130">
        <v>10072438</v>
      </c>
      <c r="B86130" t="s">
        <v>79988</v>
      </c>
    </row>
    <row r="86131" spans="1:2" x14ac:dyDescent="0.45">
      <c r="A86131">
        <v>10020049</v>
      </c>
      <c r="B86131" t="s">
        <v>79989</v>
      </c>
    </row>
    <row r="86132" spans="1:2" x14ac:dyDescent="0.45">
      <c r="A86132">
        <v>10042732</v>
      </c>
      <c r="B86132" t="s">
        <v>79990</v>
      </c>
    </row>
    <row r="86133" spans="1:2" x14ac:dyDescent="0.45">
      <c r="A86133">
        <v>10079714</v>
      </c>
      <c r="B86133" t="s">
        <v>32384</v>
      </c>
    </row>
    <row r="86134" spans="1:2" x14ac:dyDescent="0.45">
      <c r="A86134">
        <v>10069265</v>
      </c>
      <c r="B86134" t="s">
        <v>79991</v>
      </c>
    </row>
    <row r="86135" spans="1:2" x14ac:dyDescent="0.45">
      <c r="A86135">
        <v>10048070</v>
      </c>
      <c r="B86135" t="s">
        <v>79992</v>
      </c>
    </row>
    <row r="86136" spans="1:2" x14ac:dyDescent="0.45">
      <c r="A86136">
        <v>10027968</v>
      </c>
      <c r="B86136" t="s">
        <v>79993</v>
      </c>
    </row>
    <row r="86137" spans="1:2" x14ac:dyDescent="0.45">
      <c r="A86137">
        <v>10028245</v>
      </c>
      <c r="B86137" t="s">
        <v>79994</v>
      </c>
    </row>
    <row r="86138" spans="1:2" x14ac:dyDescent="0.45">
      <c r="A86138">
        <v>10075237</v>
      </c>
      <c r="B86138" t="s">
        <v>79995</v>
      </c>
    </row>
    <row r="86139" spans="1:2" x14ac:dyDescent="0.45">
      <c r="A86139">
        <v>10001573</v>
      </c>
      <c r="B86139" t="s">
        <v>79996</v>
      </c>
    </row>
    <row r="86140" spans="1:2" x14ac:dyDescent="0.45">
      <c r="A86140">
        <v>10055717</v>
      </c>
      <c r="B86140" t="s">
        <v>79997</v>
      </c>
    </row>
    <row r="86141" spans="1:2" x14ac:dyDescent="0.45">
      <c r="A86141">
        <v>10021399</v>
      </c>
      <c r="B86141" t="s">
        <v>79998</v>
      </c>
    </row>
    <row r="86142" spans="1:2" x14ac:dyDescent="0.45">
      <c r="A86142">
        <v>10016496</v>
      </c>
      <c r="B86142" t="s">
        <v>43026</v>
      </c>
    </row>
    <row r="86143" spans="1:2" x14ac:dyDescent="0.45">
      <c r="A86143">
        <v>10073507</v>
      </c>
      <c r="B86143" t="s">
        <v>79999</v>
      </c>
    </row>
    <row r="86144" spans="1:2" x14ac:dyDescent="0.45">
      <c r="A86144">
        <v>10063361</v>
      </c>
      <c r="B86144" t="s">
        <v>80000</v>
      </c>
    </row>
    <row r="86145" spans="1:2" x14ac:dyDescent="0.45">
      <c r="A86145">
        <v>10074165</v>
      </c>
      <c r="B86145" t="s">
        <v>55868</v>
      </c>
    </row>
    <row r="86146" spans="1:2" x14ac:dyDescent="0.45">
      <c r="A86146">
        <v>10091975</v>
      </c>
      <c r="B86146" t="s">
        <v>80001</v>
      </c>
    </row>
    <row r="86147" spans="1:2" x14ac:dyDescent="0.45">
      <c r="A86147">
        <v>10005940</v>
      </c>
      <c r="B86147" t="s">
        <v>80002</v>
      </c>
    </row>
    <row r="86148" spans="1:2" x14ac:dyDescent="0.45">
      <c r="A86148">
        <v>10073871</v>
      </c>
      <c r="B86148" t="s">
        <v>80003</v>
      </c>
    </row>
    <row r="86149" spans="1:2" x14ac:dyDescent="0.45">
      <c r="A86149">
        <v>10072005</v>
      </c>
      <c r="B86149" t="s">
        <v>80004</v>
      </c>
    </row>
    <row r="86150" spans="1:2" x14ac:dyDescent="0.45">
      <c r="A86150">
        <v>10069418</v>
      </c>
      <c r="B86150" t="s">
        <v>80005</v>
      </c>
    </row>
    <row r="86151" spans="1:2" x14ac:dyDescent="0.45">
      <c r="A86151">
        <v>10073497</v>
      </c>
      <c r="B86151" t="s">
        <v>80006</v>
      </c>
    </row>
    <row r="86152" spans="1:2" x14ac:dyDescent="0.45">
      <c r="A86152">
        <v>10080666</v>
      </c>
      <c r="B86152" t="s">
        <v>80007</v>
      </c>
    </row>
    <row r="86153" spans="1:2" x14ac:dyDescent="0.45">
      <c r="A86153">
        <v>10070573</v>
      </c>
      <c r="B86153" t="s">
        <v>80008</v>
      </c>
    </row>
    <row r="86154" spans="1:2" x14ac:dyDescent="0.45">
      <c r="A86154">
        <v>10072007</v>
      </c>
      <c r="B86154" t="s">
        <v>80009</v>
      </c>
    </row>
    <row r="86155" spans="1:2" x14ac:dyDescent="0.45">
      <c r="A86155">
        <v>10022140</v>
      </c>
      <c r="B86155" t="s">
        <v>80010</v>
      </c>
    </row>
    <row r="86156" spans="1:2" x14ac:dyDescent="0.45">
      <c r="A86156">
        <v>10029922</v>
      </c>
      <c r="B86156" t="s">
        <v>80011</v>
      </c>
    </row>
    <row r="86157" spans="1:2" x14ac:dyDescent="0.45">
      <c r="A86157">
        <v>10011135</v>
      </c>
      <c r="B86157" t="s">
        <v>80012</v>
      </c>
    </row>
    <row r="86158" spans="1:2" x14ac:dyDescent="0.45">
      <c r="A86158">
        <v>10063046</v>
      </c>
      <c r="B86158" t="s">
        <v>58644</v>
      </c>
    </row>
    <row r="86159" spans="1:2" x14ac:dyDescent="0.45">
      <c r="A86159">
        <v>10046023</v>
      </c>
      <c r="B86159" t="s">
        <v>80013</v>
      </c>
    </row>
    <row r="86160" spans="1:2" x14ac:dyDescent="0.45">
      <c r="A86160">
        <v>10036604</v>
      </c>
      <c r="B86160" t="s">
        <v>23726</v>
      </c>
    </row>
    <row r="86161" spans="1:2" x14ac:dyDescent="0.45">
      <c r="A86161">
        <v>10077929</v>
      </c>
      <c r="B86161" t="s">
        <v>80014</v>
      </c>
    </row>
    <row r="86162" spans="1:2" x14ac:dyDescent="0.45">
      <c r="A86162">
        <v>10065464</v>
      </c>
      <c r="B86162" t="s">
        <v>80015</v>
      </c>
    </row>
    <row r="86163" spans="1:2" x14ac:dyDescent="0.45">
      <c r="A86163">
        <v>10056025</v>
      </c>
      <c r="B86163" t="s">
        <v>80016</v>
      </c>
    </row>
    <row r="86164" spans="1:2" x14ac:dyDescent="0.45">
      <c r="A86164">
        <v>10091582</v>
      </c>
      <c r="B86164" t="s">
        <v>80017</v>
      </c>
    </row>
    <row r="86165" spans="1:2" x14ac:dyDescent="0.45">
      <c r="A86165">
        <v>10000856</v>
      </c>
      <c r="B86165" t="s">
        <v>80018</v>
      </c>
    </row>
    <row r="86166" spans="1:2" x14ac:dyDescent="0.45">
      <c r="A86166">
        <v>10091121</v>
      </c>
      <c r="B86166" t="s">
        <v>56873</v>
      </c>
    </row>
    <row r="86167" spans="1:2" x14ac:dyDescent="0.45">
      <c r="A86167">
        <v>10029200</v>
      </c>
      <c r="B86167" t="s">
        <v>80019</v>
      </c>
    </row>
    <row r="86168" spans="1:2" x14ac:dyDescent="0.45">
      <c r="A86168">
        <v>10043084</v>
      </c>
      <c r="B86168" t="s">
        <v>80020</v>
      </c>
    </row>
    <row r="86169" spans="1:2" x14ac:dyDescent="0.45">
      <c r="A86169">
        <v>10088299</v>
      </c>
      <c r="B86169" t="s">
        <v>80021</v>
      </c>
    </row>
    <row r="86170" spans="1:2" x14ac:dyDescent="0.45">
      <c r="A86170">
        <v>10049073</v>
      </c>
      <c r="B86170" t="s">
        <v>80022</v>
      </c>
    </row>
    <row r="86171" spans="1:2" x14ac:dyDescent="0.45">
      <c r="A86171">
        <v>10054345</v>
      </c>
      <c r="B86171" t="s">
        <v>80023</v>
      </c>
    </row>
    <row r="86172" spans="1:2" x14ac:dyDescent="0.45">
      <c r="A86172">
        <v>10019991</v>
      </c>
      <c r="B86172" t="s">
        <v>80024</v>
      </c>
    </row>
    <row r="86173" spans="1:2" x14ac:dyDescent="0.45">
      <c r="A86173">
        <v>10077689</v>
      </c>
      <c r="B86173" t="s">
        <v>80025</v>
      </c>
    </row>
    <row r="86174" spans="1:2" x14ac:dyDescent="0.45">
      <c r="A86174">
        <v>10069572</v>
      </c>
      <c r="B86174" t="s">
        <v>80026</v>
      </c>
    </row>
    <row r="86175" spans="1:2" x14ac:dyDescent="0.45">
      <c r="A86175">
        <v>10006942</v>
      </c>
      <c r="B86175" t="s">
        <v>80027</v>
      </c>
    </row>
    <row r="86176" spans="1:2" x14ac:dyDescent="0.45">
      <c r="A86176">
        <v>10074459</v>
      </c>
      <c r="B86176" t="s">
        <v>44071</v>
      </c>
    </row>
    <row r="86177" spans="1:2" x14ac:dyDescent="0.45">
      <c r="A86177">
        <v>10064962</v>
      </c>
      <c r="B86177" t="s">
        <v>80028</v>
      </c>
    </row>
    <row r="86178" spans="1:2" x14ac:dyDescent="0.45">
      <c r="A86178">
        <v>10081138</v>
      </c>
      <c r="B86178" t="s">
        <v>80029</v>
      </c>
    </row>
    <row r="86179" spans="1:2" x14ac:dyDescent="0.45">
      <c r="A86179">
        <v>10075615</v>
      </c>
      <c r="B86179" t="s">
        <v>80030</v>
      </c>
    </row>
    <row r="86180" spans="1:2" x14ac:dyDescent="0.45">
      <c r="A86180">
        <v>10078227</v>
      </c>
      <c r="B86180" t="s">
        <v>80031</v>
      </c>
    </row>
    <row r="86181" spans="1:2" x14ac:dyDescent="0.45">
      <c r="A86181">
        <v>10010509</v>
      </c>
      <c r="B86181" t="s">
        <v>80032</v>
      </c>
    </row>
    <row r="86182" spans="1:2" x14ac:dyDescent="0.45">
      <c r="A86182">
        <v>10050206</v>
      </c>
      <c r="B86182" t="s">
        <v>80033</v>
      </c>
    </row>
    <row r="86183" spans="1:2" x14ac:dyDescent="0.45">
      <c r="A86183">
        <v>10092205</v>
      </c>
      <c r="B86183" t="s">
        <v>80034</v>
      </c>
    </row>
    <row r="86184" spans="1:2" x14ac:dyDescent="0.45">
      <c r="A86184">
        <v>10076508</v>
      </c>
      <c r="B86184" t="s">
        <v>80035</v>
      </c>
    </row>
    <row r="86185" spans="1:2" x14ac:dyDescent="0.45">
      <c r="A86185">
        <v>10020962</v>
      </c>
      <c r="B86185" t="s">
        <v>80036</v>
      </c>
    </row>
    <row r="86186" spans="1:2" x14ac:dyDescent="0.45">
      <c r="A86186">
        <v>10019805</v>
      </c>
      <c r="B86186" t="s">
        <v>80037</v>
      </c>
    </row>
    <row r="86187" spans="1:2" x14ac:dyDescent="0.45">
      <c r="A86187">
        <v>10007136</v>
      </c>
      <c r="B86187" t="s">
        <v>49241</v>
      </c>
    </row>
    <row r="86188" spans="1:2" x14ac:dyDescent="0.45">
      <c r="A86188">
        <v>10023119</v>
      </c>
      <c r="B86188" t="s">
        <v>80038</v>
      </c>
    </row>
    <row r="86189" spans="1:2" x14ac:dyDescent="0.45">
      <c r="A86189">
        <v>10077517</v>
      </c>
      <c r="B86189" t="s">
        <v>80039</v>
      </c>
    </row>
    <row r="86190" spans="1:2" x14ac:dyDescent="0.45">
      <c r="A86190">
        <v>10072298</v>
      </c>
      <c r="B86190" t="s">
        <v>80040</v>
      </c>
    </row>
    <row r="86191" spans="1:2" x14ac:dyDescent="0.45">
      <c r="A86191">
        <v>10076059</v>
      </c>
      <c r="B86191" t="s">
        <v>31375</v>
      </c>
    </row>
    <row r="86192" spans="1:2" x14ac:dyDescent="0.45">
      <c r="A86192">
        <v>10022369</v>
      </c>
      <c r="B86192" t="s">
        <v>80041</v>
      </c>
    </row>
    <row r="86193" spans="1:2" x14ac:dyDescent="0.45">
      <c r="A86193">
        <v>10022505</v>
      </c>
      <c r="B86193" t="s">
        <v>80042</v>
      </c>
    </row>
    <row r="86194" spans="1:2" x14ac:dyDescent="0.45">
      <c r="A86194">
        <v>10010515</v>
      </c>
      <c r="B86194" t="s">
        <v>80043</v>
      </c>
    </row>
    <row r="86195" spans="1:2" x14ac:dyDescent="0.45">
      <c r="A86195">
        <v>10027836</v>
      </c>
      <c r="B86195" t="s">
        <v>80044</v>
      </c>
    </row>
    <row r="86196" spans="1:2" x14ac:dyDescent="0.45">
      <c r="A86196">
        <v>10039710</v>
      </c>
      <c r="B86196" t="s">
        <v>80045</v>
      </c>
    </row>
    <row r="86197" spans="1:2" x14ac:dyDescent="0.45">
      <c r="A86197">
        <v>10051646</v>
      </c>
      <c r="B86197" t="s">
        <v>80046</v>
      </c>
    </row>
    <row r="86198" spans="1:2" x14ac:dyDescent="0.45">
      <c r="A86198">
        <v>10035997</v>
      </c>
      <c r="B86198" t="s">
        <v>80047</v>
      </c>
    </row>
    <row r="86199" spans="1:2" x14ac:dyDescent="0.45">
      <c r="A86199">
        <v>10018847</v>
      </c>
      <c r="B86199" t="s">
        <v>80048</v>
      </c>
    </row>
    <row r="86200" spans="1:2" x14ac:dyDescent="0.45">
      <c r="A86200">
        <v>10010063</v>
      </c>
      <c r="B86200" t="s">
        <v>80049</v>
      </c>
    </row>
    <row r="86201" spans="1:2" x14ac:dyDescent="0.45">
      <c r="A86201">
        <v>10050718</v>
      </c>
      <c r="B86201" t="s">
        <v>80050</v>
      </c>
    </row>
    <row r="86202" spans="1:2" x14ac:dyDescent="0.45">
      <c r="A86202">
        <v>10068940</v>
      </c>
      <c r="B86202" t="s">
        <v>80051</v>
      </c>
    </row>
    <row r="86203" spans="1:2" x14ac:dyDescent="0.45">
      <c r="A86203">
        <v>10087328</v>
      </c>
      <c r="B86203" t="s">
        <v>62437</v>
      </c>
    </row>
    <row r="86204" spans="1:2" x14ac:dyDescent="0.45">
      <c r="A86204">
        <v>10023132</v>
      </c>
      <c r="B86204" t="s">
        <v>80052</v>
      </c>
    </row>
    <row r="86205" spans="1:2" x14ac:dyDescent="0.45">
      <c r="A86205">
        <v>10001836</v>
      </c>
      <c r="B86205" t="s">
        <v>80053</v>
      </c>
    </row>
    <row r="86206" spans="1:2" x14ac:dyDescent="0.45">
      <c r="A86206">
        <v>10083412</v>
      </c>
      <c r="B86206" t="s">
        <v>80054</v>
      </c>
    </row>
    <row r="86207" spans="1:2" x14ac:dyDescent="0.45">
      <c r="A86207">
        <v>10090184</v>
      </c>
      <c r="B86207" t="s">
        <v>64745</v>
      </c>
    </row>
    <row r="86208" spans="1:2" x14ac:dyDescent="0.45">
      <c r="A86208">
        <v>10043535</v>
      </c>
      <c r="B86208" t="s">
        <v>80055</v>
      </c>
    </row>
    <row r="86209" spans="1:2" x14ac:dyDescent="0.45">
      <c r="A86209">
        <v>10002862</v>
      </c>
      <c r="B86209" t="s">
        <v>80056</v>
      </c>
    </row>
    <row r="86210" spans="1:2" x14ac:dyDescent="0.45">
      <c r="A86210">
        <v>10076709</v>
      </c>
      <c r="B86210" t="s">
        <v>80057</v>
      </c>
    </row>
    <row r="86211" spans="1:2" x14ac:dyDescent="0.45">
      <c r="A86211">
        <v>10049320</v>
      </c>
      <c r="B86211" t="s">
        <v>44796</v>
      </c>
    </row>
    <row r="86212" spans="1:2" x14ac:dyDescent="0.45">
      <c r="A86212">
        <v>90000102</v>
      </c>
      <c r="B86212" t="s">
        <v>80058</v>
      </c>
    </row>
    <row r="86213" spans="1:2" x14ac:dyDescent="0.45">
      <c r="A86213">
        <v>10004292</v>
      </c>
      <c r="B86213" t="s">
        <v>80059</v>
      </c>
    </row>
    <row r="86214" spans="1:2" x14ac:dyDescent="0.45">
      <c r="A86214">
        <v>10002556</v>
      </c>
      <c r="B86214" t="s">
        <v>80060</v>
      </c>
    </row>
    <row r="86215" spans="1:2" x14ac:dyDescent="0.45">
      <c r="A86215">
        <v>10081390</v>
      </c>
      <c r="B86215" t="s">
        <v>67310</v>
      </c>
    </row>
    <row r="86216" spans="1:2" x14ac:dyDescent="0.45">
      <c r="A86216">
        <v>10051175</v>
      </c>
      <c r="B86216" t="s">
        <v>80061</v>
      </c>
    </row>
    <row r="86217" spans="1:2" x14ac:dyDescent="0.45">
      <c r="A86217">
        <v>10046942</v>
      </c>
      <c r="B86217" t="s">
        <v>80062</v>
      </c>
    </row>
    <row r="86218" spans="1:2" x14ac:dyDescent="0.45">
      <c r="A86218">
        <v>10069041</v>
      </c>
      <c r="B86218" t="s">
        <v>80063</v>
      </c>
    </row>
    <row r="86219" spans="1:2" x14ac:dyDescent="0.45">
      <c r="A86219">
        <v>10007120</v>
      </c>
      <c r="B86219" t="s">
        <v>80064</v>
      </c>
    </row>
    <row r="86220" spans="1:2" x14ac:dyDescent="0.45">
      <c r="A86220">
        <v>10008872</v>
      </c>
      <c r="B86220" t="s">
        <v>80065</v>
      </c>
    </row>
    <row r="86221" spans="1:2" x14ac:dyDescent="0.45">
      <c r="A86221">
        <v>10001294</v>
      </c>
      <c r="B86221" t="s">
        <v>80066</v>
      </c>
    </row>
    <row r="86222" spans="1:2" x14ac:dyDescent="0.45">
      <c r="A86222">
        <v>10035127</v>
      </c>
      <c r="B86222" t="s">
        <v>22181</v>
      </c>
    </row>
    <row r="86223" spans="1:2" x14ac:dyDescent="0.45">
      <c r="A86223">
        <v>10088117</v>
      </c>
      <c r="B86223" t="s">
        <v>27226</v>
      </c>
    </row>
    <row r="86224" spans="1:2" x14ac:dyDescent="0.45">
      <c r="A86224">
        <v>10088170</v>
      </c>
      <c r="B86224" t="s">
        <v>80067</v>
      </c>
    </row>
    <row r="86225" spans="1:2" x14ac:dyDescent="0.45">
      <c r="A86225">
        <v>90000734</v>
      </c>
      <c r="B86225" t="s">
        <v>80068</v>
      </c>
    </row>
    <row r="86226" spans="1:2" x14ac:dyDescent="0.45">
      <c r="A86226">
        <v>10080705</v>
      </c>
      <c r="B86226" t="s">
        <v>62952</v>
      </c>
    </row>
    <row r="86227" spans="1:2" x14ac:dyDescent="0.45">
      <c r="A86227">
        <v>10080932</v>
      </c>
      <c r="B86227" t="s">
        <v>35886</v>
      </c>
    </row>
    <row r="86228" spans="1:2" x14ac:dyDescent="0.45">
      <c r="A86228">
        <v>10064221</v>
      </c>
      <c r="B86228" t="s">
        <v>80069</v>
      </c>
    </row>
    <row r="86229" spans="1:2" x14ac:dyDescent="0.45">
      <c r="A86229">
        <v>10016220</v>
      </c>
      <c r="B86229" t="s">
        <v>80070</v>
      </c>
    </row>
    <row r="86230" spans="1:2" x14ac:dyDescent="0.45">
      <c r="A86230">
        <v>10076069</v>
      </c>
      <c r="B86230" t="s">
        <v>80071</v>
      </c>
    </row>
    <row r="86231" spans="1:2" x14ac:dyDescent="0.45">
      <c r="A86231">
        <v>10048720</v>
      </c>
      <c r="B86231" t="s">
        <v>80072</v>
      </c>
    </row>
    <row r="86232" spans="1:2" x14ac:dyDescent="0.45">
      <c r="A86232">
        <v>10029571</v>
      </c>
      <c r="B86232" t="s">
        <v>80073</v>
      </c>
    </row>
    <row r="86233" spans="1:2" x14ac:dyDescent="0.45">
      <c r="A86233">
        <v>10034021</v>
      </c>
      <c r="B86233" t="s">
        <v>80074</v>
      </c>
    </row>
    <row r="86234" spans="1:2" x14ac:dyDescent="0.45">
      <c r="A86234">
        <v>10031892</v>
      </c>
      <c r="B86234" t="s">
        <v>80075</v>
      </c>
    </row>
    <row r="86235" spans="1:2" x14ac:dyDescent="0.45">
      <c r="A86235">
        <v>10042911</v>
      </c>
      <c r="B86235" t="s">
        <v>80076</v>
      </c>
    </row>
    <row r="86236" spans="1:2" x14ac:dyDescent="0.45">
      <c r="A86236">
        <v>10007772</v>
      </c>
      <c r="B86236" t="s">
        <v>80077</v>
      </c>
    </row>
    <row r="86237" spans="1:2" x14ac:dyDescent="0.45">
      <c r="A86237">
        <v>10076592</v>
      </c>
      <c r="B86237" t="s">
        <v>80078</v>
      </c>
    </row>
    <row r="86238" spans="1:2" x14ac:dyDescent="0.45">
      <c r="A86238">
        <v>10033035</v>
      </c>
      <c r="B86238" t="s">
        <v>22830</v>
      </c>
    </row>
    <row r="86239" spans="1:2" x14ac:dyDescent="0.45">
      <c r="A86239">
        <v>10013398</v>
      </c>
      <c r="B86239" t="s">
        <v>80079</v>
      </c>
    </row>
    <row r="86240" spans="1:2" x14ac:dyDescent="0.45">
      <c r="A86240">
        <v>10077550</v>
      </c>
      <c r="B86240" t="s">
        <v>80080</v>
      </c>
    </row>
    <row r="86241" spans="1:2" x14ac:dyDescent="0.45">
      <c r="A86241">
        <v>10056253</v>
      </c>
      <c r="B86241" t="s">
        <v>80081</v>
      </c>
    </row>
    <row r="86242" spans="1:2" x14ac:dyDescent="0.45">
      <c r="A86242">
        <v>10074114</v>
      </c>
      <c r="B86242" t="s">
        <v>80082</v>
      </c>
    </row>
    <row r="86243" spans="1:2" x14ac:dyDescent="0.45">
      <c r="A86243">
        <v>10089915</v>
      </c>
      <c r="B86243" t="s">
        <v>80083</v>
      </c>
    </row>
    <row r="86244" spans="1:2" x14ac:dyDescent="0.45">
      <c r="A86244">
        <v>10025258</v>
      </c>
      <c r="B86244" t="s">
        <v>80084</v>
      </c>
    </row>
    <row r="86245" spans="1:2" x14ac:dyDescent="0.45">
      <c r="A86245">
        <v>10079398</v>
      </c>
      <c r="B86245" t="s">
        <v>80085</v>
      </c>
    </row>
    <row r="86246" spans="1:2" x14ac:dyDescent="0.45">
      <c r="A86246">
        <v>10016797</v>
      </c>
      <c r="B86246" t="s">
        <v>80086</v>
      </c>
    </row>
    <row r="86247" spans="1:2" x14ac:dyDescent="0.45">
      <c r="A86247">
        <v>10072072</v>
      </c>
      <c r="B86247" t="s">
        <v>80087</v>
      </c>
    </row>
    <row r="86248" spans="1:2" x14ac:dyDescent="0.45">
      <c r="A86248">
        <v>10090199</v>
      </c>
      <c r="B86248" t="s">
        <v>44591</v>
      </c>
    </row>
    <row r="86249" spans="1:2" x14ac:dyDescent="0.45">
      <c r="A86249">
        <v>10016609</v>
      </c>
      <c r="B86249" t="s">
        <v>80088</v>
      </c>
    </row>
    <row r="86250" spans="1:2" x14ac:dyDescent="0.45">
      <c r="A86250">
        <v>10044258</v>
      </c>
      <c r="B86250" t="s">
        <v>80089</v>
      </c>
    </row>
    <row r="86251" spans="1:2" x14ac:dyDescent="0.45">
      <c r="A86251">
        <v>10039854</v>
      </c>
      <c r="B86251" t="s">
        <v>80090</v>
      </c>
    </row>
    <row r="86252" spans="1:2" x14ac:dyDescent="0.45">
      <c r="A86252">
        <v>10037802</v>
      </c>
      <c r="B86252" t="s">
        <v>18213</v>
      </c>
    </row>
    <row r="86253" spans="1:2" x14ac:dyDescent="0.45">
      <c r="A86253">
        <v>10071779</v>
      </c>
      <c r="B86253" t="s">
        <v>80091</v>
      </c>
    </row>
    <row r="86254" spans="1:2" x14ac:dyDescent="0.45">
      <c r="A86254">
        <v>10077180</v>
      </c>
      <c r="B86254" t="s">
        <v>80092</v>
      </c>
    </row>
    <row r="86255" spans="1:2" x14ac:dyDescent="0.45">
      <c r="A86255">
        <v>10016601</v>
      </c>
      <c r="B86255" t="s">
        <v>80093</v>
      </c>
    </row>
    <row r="86256" spans="1:2" x14ac:dyDescent="0.45">
      <c r="A86256">
        <v>10050277</v>
      </c>
      <c r="B86256" t="s">
        <v>80094</v>
      </c>
    </row>
    <row r="86257" spans="1:2" x14ac:dyDescent="0.45">
      <c r="A86257">
        <v>10016189</v>
      </c>
      <c r="B86257" t="s">
        <v>54810</v>
      </c>
    </row>
    <row r="86258" spans="1:2" x14ac:dyDescent="0.45">
      <c r="A86258">
        <v>10071062</v>
      </c>
      <c r="B86258" t="s">
        <v>80095</v>
      </c>
    </row>
    <row r="86259" spans="1:2" x14ac:dyDescent="0.45">
      <c r="A86259">
        <v>10077021</v>
      </c>
      <c r="B86259" t="s">
        <v>60411</v>
      </c>
    </row>
    <row r="86260" spans="1:2" x14ac:dyDescent="0.45">
      <c r="A86260">
        <v>10029134</v>
      </c>
      <c r="B86260" t="s">
        <v>80096</v>
      </c>
    </row>
    <row r="86261" spans="1:2" x14ac:dyDescent="0.45">
      <c r="A86261">
        <v>10074741</v>
      </c>
      <c r="B86261" t="s">
        <v>80097</v>
      </c>
    </row>
    <row r="86262" spans="1:2" x14ac:dyDescent="0.45">
      <c r="A86262">
        <v>10033068</v>
      </c>
      <c r="B86262" t="s">
        <v>80098</v>
      </c>
    </row>
    <row r="86263" spans="1:2" x14ac:dyDescent="0.45">
      <c r="A86263">
        <v>10091866</v>
      </c>
      <c r="B86263" t="s">
        <v>56366</v>
      </c>
    </row>
    <row r="86264" spans="1:2" x14ac:dyDescent="0.45">
      <c r="A86264">
        <v>10014988</v>
      </c>
      <c r="B86264" t="s">
        <v>21315</v>
      </c>
    </row>
    <row r="86265" spans="1:2" x14ac:dyDescent="0.45">
      <c r="A86265">
        <v>10084875</v>
      </c>
      <c r="B86265" t="s">
        <v>80099</v>
      </c>
    </row>
    <row r="86266" spans="1:2" x14ac:dyDescent="0.45">
      <c r="A86266">
        <v>10006300</v>
      </c>
      <c r="B86266" t="s">
        <v>80100</v>
      </c>
    </row>
    <row r="86267" spans="1:2" x14ac:dyDescent="0.45">
      <c r="A86267">
        <v>10038864</v>
      </c>
      <c r="B86267" t="s">
        <v>80101</v>
      </c>
    </row>
    <row r="86268" spans="1:2" x14ac:dyDescent="0.45">
      <c r="A86268">
        <v>10023066</v>
      </c>
      <c r="B86268" t="s">
        <v>80102</v>
      </c>
    </row>
    <row r="86269" spans="1:2" x14ac:dyDescent="0.45">
      <c r="A86269">
        <v>10005457</v>
      </c>
      <c r="B86269" t="s">
        <v>80103</v>
      </c>
    </row>
    <row r="86270" spans="1:2" x14ac:dyDescent="0.45">
      <c r="A86270">
        <v>10000761</v>
      </c>
      <c r="B86270" t="s">
        <v>80104</v>
      </c>
    </row>
    <row r="86271" spans="1:2" x14ac:dyDescent="0.45">
      <c r="A86271">
        <v>10090357</v>
      </c>
      <c r="B86271" t="s">
        <v>20065</v>
      </c>
    </row>
    <row r="86272" spans="1:2" x14ac:dyDescent="0.45">
      <c r="A86272">
        <v>10082768</v>
      </c>
      <c r="B86272" t="s">
        <v>80105</v>
      </c>
    </row>
    <row r="86273" spans="1:2" x14ac:dyDescent="0.45">
      <c r="A86273">
        <v>10048691</v>
      </c>
      <c r="B86273" t="s">
        <v>80106</v>
      </c>
    </row>
    <row r="86274" spans="1:2" x14ac:dyDescent="0.45">
      <c r="A86274">
        <v>10005469</v>
      </c>
      <c r="B86274" t="s">
        <v>80107</v>
      </c>
    </row>
    <row r="86275" spans="1:2" x14ac:dyDescent="0.45">
      <c r="A86275">
        <v>10082921</v>
      </c>
      <c r="B86275" t="s">
        <v>33439</v>
      </c>
    </row>
    <row r="86276" spans="1:2" x14ac:dyDescent="0.45">
      <c r="A86276">
        <v>10028285</v>
      </c>
      <c r="B86276" t="s">
        <v>80108</v>
      </c>
    </row>
    <row r="86277" spans="1:2" x14ac:dyDescent="0.45">
      <c r="A86277">
        <v>10061954</v>
      </c>
      <c r="B86277" t="s">
        <v>80109</v>
      </c>
    </row>
    <row r="86278" spans="1:2" x14ac:dyDescent="0.45">
      <c r="A86278">
        <v>10009468</v>
      </c>
      <c r="B86278" t="s">
        <v>80110</v>
      </c>
    </row>
    <row r="86279" spans="1:2" x14ac:dyDescent="0.45">
      <c r="A86279">
        <v>10046697</v>
      </c>
      <c r="B86279" t="s">
        <v>80111</v>
      </c>
    </row>
    <row r="86280" spans="1:2" x14ac:dyDescent="0.45">
      <c r="A86280">
        <v>10087667</v>
      </c>
      <c r="B86280" t="s">
        <v>80112</v>
      </c>
    </row>
    <row r="86281" spans="1:2" x14ac:dyDescent="0.45">
      <c r="A86281">
        <v>10082538</v>
      </c>
      <c r="B86281" t="s">
        <v>80113</v>
      </c>
    </row>
    <row r="86282" spans="1:2" x14ac:dyDescent="0.45">
      <c r="A86282">
        <v>10083794</v>
      </c>
      <c r="B86282" t="s">
        <v>80114</v>
      </c>
    </row>
    <row r="86283" spans="1:2" x14ac:dyDescent="0.45">
      <c r="A86283">
        <v>10087018</v>
      </c>
      <c r="B86283" t="s">
        <v>80115</v>
      </c>
    </row>
    <row r="86284" spans="1:2" x14ac:dyDescent="0.45">
      <c r="A86284">
        <v>10052544</v>
      </c>
      <c r="B86284" t="s">
        <v>80116</v>
      </c>
    </row>
    <row r="86285" spans="1:2" x14ac:dyDescent="0.45">
      <c r="A86285">
        <v>10036409</v>
      </c>
      <c r="B86285" t="s">
        <v>80117</v>
      </c>
    </row>
    <row r="86286" spans="1:2" x14ac:dyDescent="0.45">
      <c r="A86286">
        <v>10076770</v>
      </c>
      <c r="B86286" t="s">
        <v>36807</v>
      </c>
    </row>
    <row r="86287" spans="1:2" x14ac:dyDescent="0.45">
      <c r="A86287">
        <v>10016905</v>
      </c>
      <c r="B86287" t="s">
        <v>80118</v>
      </c>
    </row>
    <row r="86288" spans="1:2" x14ac:dyDescent="0.45">
      <c r="A86288">
        <v>10091627</v>
      </c>
      <c r="B86288" t="s">
        <v>80119</v>
      </c>
    </row>
    <row r="86289" spans="1:2" x14ac:dyDescent="0.45">
      <c r="A86289">
        <v>10073642</v>
      </c>
      <c r="B86289" t="s">
        <v>45530</v>
      </c>
    </row>
    <row r="86290" spans="1:2" x14ac:dyDescent="0.45">
      <c r="A86290">
        <v>10063801</v>
      </c>
      <c r="B86290" t="s">
        <v>80120</v>
      </c>
    </row>
    <row r="86291" spans="1:2" x14ac:dyDescent="0.45">
      <c r="A86291">
        <v>90000301</v>
      </c>
      <c r="B86291" t="s">
        <v>80121</v>
      </c>
    </row>
    <row r="86292" spans="1:2" x14ac:dyDescent="0.45">
      <c r="A86292">
        <v>10050462</v>
      </c>
      <c r="B86292" t="s">
        <v>80122</v>
      </c>
    </row>
    <row r="86293" spans="1:2" x14ac:dyDescent="0.45">
      <c r="A86293">
        <v>10091814</v>
      </c>
      <c r="B86293" t="s">
        <v>80123</v>
      </c>
    </row>
    <row r="86294" spans="1:2" x14ac:dyDescent="0.45">
      <c r="A86294">
        <v>10067476</v>
      </c>
      <c r="B86294" t="s">
        <v>80124</v>
      </c>
    </row>
    <row r="86295" spans="1:2" x14ac:dyDescent="0.45">
      <c r="A86295">
        <v>10072769</v>
      </c>
      <c r="B86295" t="s">
        <v>80125</v>
      </c>
    </row>
    <row r="86296" spans="1:2" x14ac:dyDescent="0.45">
      <c r="A86296">
        <v>10036436</v>
      </c>
      <c r="B86296" t="s">
        <v>80126</v>
      </c>
    </row>
    <row r="86297" spans="1:2" x14ac:dyDescent="0.45">
      <c r="A86297">
        <v>10015069</v>
      </c>
      <c r="B86297" t="s">
        <v>80127</v>
      </c>
    </row>
    <row r="86298" spans="1:2" x14ac:dyDescent="0.45">
      <c r="A86298">
        <v>10079387</v>
      </c>
      <c r="B86298" t="s">
        <v>80128</v>
      </c>
    </row>
    <row r="86299" spans="1:2" x14ac:dyDescent="0.45">
      <c r="A86299">
        <v>10034297</v>
      </c>
      <c r="B86299" t="s">
        <v>80129</v>
      </c>
    </row>
    <row r="86300" spans="1:2" x14ac:dyDescent="0.45">
      <c r="A86300">
        <v>10068751</v>
      </c>
      <c r="B86300" t="s">
        <v>80130</v>
      </c>
    </row>
    <row r="86301" spans="1:2" x14ac:dyDescent="0.45">
      <c r="A86301">
        <v>10083188</v>
      </c>
      <c r="B86301" t="s">
        <v>36308</v>
      </c>
    </row>
    <row r="86302" spans="1:2" x14ac:dyDescent="0.45">
      <c r="A86302">
        <v>10063318</v>
      </c>
      <c r="B86302" t="s">
        <v>80131</v>
      </c>
    </row>
    <row r="86303" spans="1:2" x14ac:dyDescent="0.45">
      <c r="A86303">
        <v>10080436</v>
      </c>
      <c r="B86303" t="s">
        <v>80132</v>
      </c>
    </row>
    <row r="86304" spans="1:2" x14ac:dyDescent="0.45">
      <c r="A86304">
        <v>10065348</v>
      </c>
      <c r="B86304" t="s">
        <v>80133</v>
      </c>
    </row>
    <row r="86305" spans="1:2" x14ac:dyDescent="0.45">
      <c r="A86305">
        <v>10016494</v>
      </c>
      <c r="B86305" t="s">
        <v>80134</v>
      </c>
    </row>
    <row r="86306" spans="1:2" x14ac:dyDescent="0.45">
      <c r="A86306">
        <v>10073459</v>
      </c>
      <c r="B86306" t="s">
        <v>80135</v>
      </c>
    </row>
    <row r="86307" spans="1:2" x14ac:dyDescent="0.45">
      <c r="A86307">
        <v>10069531</v>
      </c>
      <c r="B86307" t="s">
        <v>80136</v>
      </c>
    </row>
    <row r="86308" spans="1:2" x14ac:dyDescent="0.45">
      <c r="A86308">
        <v>10068889</v>
      </c>
      <c r="B86308" t="s">
        <v>80137</v>
      </c>
    </row>
    <row r="86309" spans="1:2" x14ac:dyDescent="0.45">
      <c r="A86309">
        <v>10022012</v>
      </c>
      <c r="B86309" t="s">
        <v>80138</v>
      </c>
    </row>
    <row r="86310" spans="1:2" x14ac:dyDescent="0.45">
      <c r="A86310">
        <v>10007282</v>
      </c>
      <c r="B86310" t="s">
        <v>22444</v>
      </c>
    </row>
    <row r="86311" spans="1:2" x14ac:dyDescent="0.45">
      <c r="A86311">
        <v>10014990</v>
      </c>
      <c r="B86311" t="s">
        <v>80139</v>
      </c>
    </row>
    <row r="86312" spans="1:2" x14ac:dyDescent="0.45">
      <c r="A86312">
        <v>10029595</v>
      </c>
      <c r="B86312" t="s">
        <v>80140</v>
      </c>
    </row>
    <row r="86313" spans="1:2" x14ac:dyDescent="0.45">
      <c r="A86313">
        <v>10077928</v>
      </c>
      <c r="B86313" t="s">
        <v>80141</v>
      </c>
    </row>
    <row r="86314" spans="1:2" x14ac:dyDescent="0.45">
      <c r="A86314">
        <v>10074233</v>
      </c>
      <c r="B86314" t="s">
        <v>80142</v>
      </c>
    </row>
    <row r="86315" spans="1:2" x14ac:dyDescent="0.45">
      <c r="A86315">
        <v>10076192</v>
      </c>
      <c r="B86315" t="s">
        <v>80143</v>
      </c>
    </row>
    <row r="86316" spans="1:2" x14ac:dyDescent="0.45">
      <c r="A86316">
        <v>10051791</v>
      </c>
      <c r="B86316" t="s">
        <v>31812</v>
      </c>
    </row>
    <row r="86317" spans="1:2" x14ac:dyDescent="0.45">
      <c r="A86317">
        <v>10073091</v>
      </c>
      <c r="B86317" t="s">
        <v>45371</v>
      </c>
    </row>
    <row r="86318" spans="1:2" x14ac:dyDescent="0.45">
      <c r="A86318">
        <v>10052877</v>
      </c>
      <c r="B86318" t="s">
        <v>80144</v>
      </c>
    </row>
    <row r="86319" spans="1:2" x14ac:dyDescent="0.45">
      <c r="A86319">
        <v>10078326</v>
      </c>
      <c r="B86319" t="s">
        <v>80145</v>
      </c>
    </row>
    <row r="86320" spans="1:2" x14ac:dyDescent="0.45">
      <c r="A86320">
        <v>10005632</v>
      </c>
      <c r="B86320" t="s">
        <v>80146</v>
      </c>
    </row>
    <row r="86321" spans="1:2" x14ac:dyDescent="0.45">
      <c r="A86321">
        <v>10017337</v>
      </c>
      <c r="B86321" t="s">
        <v>80147</v>
      </c>
    </row>
    <row r="86322" spans="1:2" x14ac:dyDescent="0.45">
      <c r="A86322">
        <v>10050719</v>
      </c>
      <c r="B86322" t="s">
        <v>80148</v>
      </c>
    </row>
    <row r="86323" spans="1:2" x14ac:dyDescent="0.45">
      <c r="A86323">
        <v>10076676</v>
      </c>
      <c r="B86323" t="s">
        <v>80149</v>
      </c>
    </row>
    <row r="86324" spans="1:2" x14ac:dyDescent="0.45">
      <c r="A86324">
        <v>10079554</v>
      </c>
      <c r="B86324" t="s">
        <v>35650</v>
      </c>
    </row>
    <row r="86325" spans="1:2" x14ac:dyDescent="0.45">
      <c r="A86325">
        <v>10027393</v>
      </c>
      <c r="B86325" t="s">
        <v>80150</v>
      </c>
    </row>
    <row r="86326" spans="1:2" x14ac:dyDescent="0.45">
      <c r="A86326">
        <v>10068070</v>
      </c>
      <c r="B86326" t="s">
        <v>33868</v>
      </c>
    </row>
    <row r="86327" spans="1:2" x14ac:dyDescent="0.45">
      <c r="A86327">
        <v>10062576</v>
      </c>
      <c r="B86327" t="s">
        <v>80151</v>
      </c>
    </row>
    <row r="86328" spans="1:2" x14ac:dyDescent="0.45">
      <c r="A86328">
        <v>10077952</v>
      </c>
      <c r="B86328" t="s">
        <v>80152</v>
      </c>
    </row>
    <row r="86329" spans="1:2" x14ac:dyDescent="0.45">
      <c r="A86329">
        <v>10083369</v>
      </c>
      <c r="B86329" t="s">
        <v>80153</v>
      </c>
    </row>
    <row r="86330" spans="1:2" x14ac:dyDescent="0.45">
      <c r="A86330">
        <v>10015165</v>
      </c>
      <c r="B86330" t="s">
        <v>80154</v>
      </c>
    </row>
    <row r="86331" spans="1:2" x14ac:dyDescent="0.45">
      <c r="A86331">
        <v>10016523</v>
      </c>
      <c r="B86331" t="s">
        <v>80155</v>
      </c>
    </row>
    <row r="86332" spans="1:2" x14ac:dyDescent="0.45">
      <c r="A86332">
        <v>10020472</v>
      </c>
      <c r="B86332" t="s">
        <v>80156</v>
      </c>
    </row>
    <row r="86333" spans="1:2" x14ac:dyDescent="0.45">
      <c r="A86333">
        <v>10053751</v>
      </c>
      <c r="B86333" t="s">
        <v>80157</v>
      </c>
    </row>
    <row r="86334" spans="1:2" x14ac:dyDescent="0.45">
      <c r="A86334">
        <v>10000716</v>
      </c>
      <c r="B86334" t="s">
        <v>80158</v>
      </c>
    </row>
    <row r="86335" spans="1:2" x14ac:dyDescent="0.45">
      <c r="A86335">
        <v>10046328</v>
      </c>
      <c r="B86335" t="s">
        <v>80159</v>
      </c>
    </row>
    <row r="86336" spans="1:2" x14ac:dyDescent="0.45">
      <c r="A86336">
        <v>10052834</v>
      </c>
      <c r="B86336" t="s">
        <v>21909</v>
      </c>
    </row>
    <row r="86337" spans="1:2" x14ac:dyDescent="0.45">
      <c r="A86337">
        <v>10014160</v>
      </c>
      <c r="B86337" t="s">
        <v>80160</v>
      </c>
    </row>
    <row r="86338" spans="1:2" x14ac:dyDescent="0.45">
      <c r="A86338">
        <v>10079551</v>
      </c>
      <c r="B86338" t="s">
        <v>80161</v>
      </c>
    </row>
    <row r="86339" spans="1:2" x14ac:dyDescent="0.45">
      <c r="A86339">
        <v>10090547</v>
      </c>
      <c r="B86339" t="s">
        <v>80162</v>
      </c>
    </row>
    <row r="86340" spans="1:2" x14ac:dyDescent="0.45">
      <c r="A86340">
        <v>10006327</v>
      </c>
      <c r="B86340" t="s">
        <v>80163</v>
      </c>
    </row>
    <row r="86341" spans="1:2" x14ac:dyDescent="0.45">
      <c r="A86341">
        <v>10055532</v>
      </c>
      <c r="B86341" t="s">
        <v>80164</v>
      </c>
    </row>
    <row r="86342" spans="1:2" x14ac:dyDescent="0.45">
      <c r="A86342">
        <v>10000451</v>
      </c>
      <c r="B86342" t="s">
        <v>60945</v>
      </c>
    </row>
    <row r="86343" spans="1:2" x14ac:dyDescent="0.45">
      <c r="A86343">
        <v>10077600</v>
      </c>
      <c r="B86343" t="s">
        <v>80165</v>
      </c>
    </row>
    <row r="86344" spans="1:2" x14ac:dyDescent="0.45">
      <c r="A86344">
        <v>10081762</v>
      </c>
      <c r="B86344" t="s">
        <v>80166</v>
      </c>
    </row>
    <row r="86345" spans="1:2" x14ac:dyDescent="0.45">
      <c r="A86345">
        <v>10065293</v>
      </c>
      <c r="B86345" t="s">
        <v>80167</v>
      </c>
    </row>
    <row r="86346" spans="1:2" x14ac:dyDescent="0.45">
      <c r="A86346">
        <v>10079148</v>
      </c>
      <c r="B86346" t="s">
        <v>80168</v>
      </c>
    </row>
    <row r="86347" spans="1:2" x14ac:dyDescent="0.45">
      <c r="A86347">
        <v>10045406</v>
      </c>
      <c r="B86347" t="s">
        <v>80169</v>
      </c>
    </row>
    <row r="86348" spans="1:2" x14ac:dyDescent="0.45">
      <c r="A86348">
        <v>10068670</v>
      </c>
      <c r="B86348" t="s">
        <v>26001</v>
      </c>
    </row>
    <row r="86349" spans="1:2" x14ac:dyDescent="0.45">
      <c r="A86349">
        <v>10053273</v>
      </c>
      <c r="B86349" t="s">
        <v>80170</v>
      </c>
    </row>
    <row r="86350" spans="1:2" x14ac:dyDescent="0.45">
      <c r="A86350">
        <v>10069506</v>
      </c>
      <c r="B86350" t="s">
        <v>19212</v>
      </c>
    </row>
    <row r="86351" spans="1:2" x14ac:dyDescent="0.45">
      <c r="A86351">
        <v>10049395</v>
      </c>
      <c r="B86351" t="s">
        <v>80171</v>
      </c>
    </row>
    <row r="86352" spans="1:2" x14ac:dyDescent="0.45">
      <c r="A86352">
        <v>10016085</v>
      </c>
      <c r="B86352" t="s">
        <v>80172</v>
      </c>
    </row>
    <row r="86353" spans="1:2" x14ac:dyDescent="0.45">
      <c r="A86353">
        <v>10066698</v>
      </c>
      <c r="B86353" t="s">
        <v>80173</v>
      </c>
    </row>
    <row r="86354" spans="1:2" x14ac:dyDescent="0.45">
      <c r="A86354">
        <v>10005263</v>
      </c>
      <c r="B86354" t="s">
        <v>80174</v>
      </c>
    </row>
    <row r="86355" spans="1:2" x14ac:dyDescent="0.45">
      <c r="A86355">
        <v>10000584</v>
      </c>
      <c r="B86355" t="s">
        <v>80175</v>
      </c>
    </row>
    <row r="86356" spans="1:2" x14ac:dyDescent="0.45">
      <c r="A86356">
        <v>10069659</v>
      </c>
      <c r="B86356" t="s">
        <v>48647</v>
      </c>
    </row>
    <row r="86357" spans="1:2" x14ac:dyDescent="0.45">
      <c r="A86357">
        <v>10002243</v>
      </c>
      <c r="B86357" t="s">
        <v>80176</v>
      </c>
    </row>
    <row r="86358" spans="1:2" x14ac:dyDescent="0.45">
      <c r="A86358">
        <v>10026649</v>
      </c>
      <c r="B86358" t="s">
        <v>80177</v>
      </c>
    </row>
    <row r="86359" spans="1:2" x14ac:dyDescent="0.45">
      <c r="A86359">
        <v>10033518</v>
      </c>
      <c r="B86359" t="s">
        <v>80178</v>
      </c>
    </row>
    <row r="86360" spans="1:2" x14ac:dyDescent="0.45">
      <c r="A86360">
        <v>10024359</v>
      </c>
      <c r="B86360" t="s">
        <v>80179</v>
      </c>
    </row>
    <row r="86361" spans="1:2" x14ac:dyDescent="0.45">
      <c r="A86361">
        <v>10041063</v>
      </c>
      <c r="B86361" t="s">
        <v>80180</v>
      </c>
    </row>
    <row r="86362" spans="1:2" x14ac:dyDescent="0.45">
      <c r="A86362">
        <v>10084589</v>
      </c>
      <c r="B86362" t="s">
        <v>80181</v>
      </c>
    </row>
    <row r="86363" spans="1:2" x14ac:dyDescent="0.45">
      <c r="A86363">
        <v>10038149</v>
      </c>
      <c r="B86363" t="s">
        <v>80182</v>
      </c>
    </row>
    <row r="86364" spans="1:2" x14ac:dyDescent="0.45">
      <c r="A86364">
        <v>10057924</v>
      </c>
      <c r="B86364" t="s">
        <v>80183</v>
      </c>
    </row>
    <row r="86365" spans="1:2" x14ac:dyDescent="0.45">
      <c r="A86365">
        <v>10079001</v>
      </c>
      <c r="B86365" t="s">
        <v>79069</v>
      </c>
    </row>
    <row r="86366" spans="1:2" x14ac:dyDescent="0.45">
      <c r="A86366">
        <v>90000084</v>
      </c>
      <c r="B86366" t="s">
        <v>80184</v>
      </c>
    </row>
    <row r="86367" spans="1:2" x14ac:dyDescent="0.45">
      <c r="A86367">
        <v>10032967</v>
      </c>
      <c r="B86367" t="s">
        <v>80185</v>
      </c>
    </row>
    <row r="86368" spans="1:2" x14ac:dyDescent="0.45">
      <c r="A86368">
        <v>10062030</v>
      </c>
      <c r="B86368" t="s">
        <v>80186</v>
      </c>
    </row>
    <row r="86369" spans="1:2" x14ac:dyDescent="0.45">
      <c r="A86369">
        <v>10051133</v>
      </c>
      <c r="B86369" t="s">
        <v>80187</v>
      </c>
    </row>
    <row r="86370" spans="1:2" x14ac:dyDescent="0.45">
      <c r="A86370">
        <v>10045676</v>
      </c>
      <c r="B86370" t="s">
        <v>22715</v>
      </c>
    </row>
    <row r="86371" spans="1:2" x14ac:dyDescent="0.45">
      <c r="A86371">
        <v>10051265</v>
      </c>
      <c r="B86371" t="s">
        <v>80188</v>
      </c>
    </row>
    <row r="86372" spans="1:2" x14ac:dyDescent="0.45">
      <c r="A86372">
        <v>10042934</v>
      </c>
      <c r="B86372" t="s">
        <v>80189</v>
      </c>
    </row>
    <row r="86373" spans="1:2" x14ac:dyDescent="0.45">
      <c r="A86373">
        <v>10027568</v>
      </c>
      <c r="B86373" t="s">
        <v>80190</v>
      </c>
    </row>
    <row r="86374" spans="1:2" x14ac:dyDescent="0.45">
      <c r="A86374">
        <v>10069613</v>
      </c>
      <c r="B86374" t="s">
        <v>80191</v>
      </c>
    </row>
    <row r="86375" spans="1:2" x14ac:dyDescent="0.45">
      <c r="A86375">
        <v>10055298</v>
      </c>
      <c r="B86375" t="s">
        <v>80192</v>
      </c>
    </row>
    <row r="86376" spans="1:2" x14ac:dyDescent="0.45">
      <c r="A86376">
        <v>10024167</v>
      </c>
      <c r="B86376" t="s">
        <v>80193</v>
      </c>
    </row>
    <row r="86377" spans="1:2" x14ac:dyDescent="0.45">
      <c r="A86377">
        <v>10091470</v>
      </c>
      <c r="B86377" t="s">
        <v>80194</v>
      </c>
    </row>
    <row r="86378" spans="1:2" x14ac:dyDescent="0.45">
      <c r="A86378">
        <v>10047312</v>
      </c>
      <c r="B86378" t="s">
        <v>80195</v>
      </c>
    </row>
    <row r="86379" spans="1:2" x14ac:dyDescent="0.45">
      <c r="A86379">
        <v>10053196</v>
      </c>
      <c r="B86379" t="s">
        <v>80196</v>
      </c>
    </row>
    <row r="86380" spans="1:2" x14ac:dyDescent="0.45">
      <c r="A86380">
        <v>10057270</v>
      </c>
      <c r="B86380" t="s">
        <v>80197</v>
      </c>
    </row>
    <row r="86381" spans="1:2" x14ac:dyDescent="0.45">
      <c r="A86381">
        <v>10025001</v>
      </c>
      <c r="B86381" t="s">
        <v>80198</v>
      </c>
    </row>
    <row r="86382" spans="1:2" x14ac:dyDescent="0.45">
      <c r="A86382">
        <v>10085636</v>
      </c>
      <c r="B86382" t="s">
        <v>80199</v>
      </c>
    </row>
    <row r="86383" spans="1:2" x14ac:dyDescent="0.45">
      <c r="A86383">
        <v>10057402</v>
      </c>
      <c r="B86383" t="s">
        <v>80200</v>
      </c>
    </row>
    <row r="86384" spans="1:2" x14ac:dyDescent="0.45">
      <c r="A86384">
        <v>10067782</v>
      </c>
      <c r="B86384" t="s">
        <v>40159</v>
      </c>
    </row>
    <row r="86385" spans="1:2" x14ac:dyDescent="0.45">
      <c r="A86385">
        <v>10081145</v>
      </c>
      <c r="B86385" t="s">
        <v>74281</v>
      </c>
    </row>
    <row r="86386" spans="1:2" x14ac:dyDescent="0.45">
      <c r="A86386">
        <v>10017875</v>
      </c>
      <c r="B86386" t="s">
        <v>45231</v>
      </c>
    </row>
    <row r="86387" spans="1:2" x14ac:dyDescent="0.45">
      <c r="A86387">
        <v>10079047</v>
      </c>
      <c r="B86387" t="s">
        <v>80201</v>
      </c>
    </row>
    <row r="86388" spans="1:2" x14ac:dyDescent="0.45">
      <c r="A86388">
        <v>10034882</v>
      </c>
      <c r="B86388" t="s">
        <v>80202</v>
      </c>
    </row>
    <row r="86389" spans="1:2" x14ac:dyDescent="0.45">
      <c r="A86389">
        <v>10052869</v>
      </c>
      <c r="B86389" t="s">
        <v>80203</v>
      </c>
    </row>
    <row r="86390" spans="1:2" x14ac:dyDescent="0.45">
      <c r="A86390">
        <v>10004783</v>
      </c>
      <c r="B86390" t="s">
        <v>28347</v>
      </c>
    </row>
    <row r="86391" spans="1:2" x14ac:dyDescent="0.45">
      <c r="A86391">
        <v>10090094</v>
      </c>
      <c r="B86391" t="s">
        <v>80204</v>
      </c>
    </row>
    <row r="86392" spans="1:2" x14ac:dyDescent="0.45">
      <c r="A86392">
        <v>10050450</v>
      </c>
      <c r="B86392" t="s">
        <v>80205</v>
      </c>
    </row>
    <row r="86393" spans="1:2" x14ac:dyDescent="0.45">
      <c r="A86393">
        <v>10078881</v>
      </c>
      <c r="B86393" t="s">
        <v>80206</v>
      </c>
    </row>
    <row r="86394" spans="1:2" x14ac:dyDescent="0.45">
      <c r="A86394">
        <v>10047764</v>
      </c>
      <c r="B86394" t="s">
        <v>49785</v>
      </c>
    </row>
    <row r="86395" spans="1:2" x14ac:dyDescent="0.45">
      <c r="A86395">
        <v>10091914</v>
      </c>
      <c r="B86395" t="s">
        <v>80207</v>
      </c>
    </row>
    <row r="86396" spans="1:2" x14ac:dyDescent="0.45">
      <c r="A86396">
        <v>10050314</v>
      </c>
      <c r="B86396" t="s">
        <v>80208</v>
      </c>
    </row>
    <row r="86397" spans="1:2" x14ac:dyDescent="0.45">
      <c r="A86397">
        <v>10044025</v>
      </c>
      <c r="B86397" t="s">
        <v>80209</v>
      </c>
    </row>
    <row r="86398" spans="1:2" x14ac:dyDescent="0.45">
      <c r="A86398">
        <v>10017737</v>
      </c>
      <c r="B86398" t="s">
        <v>23734</v>
      </c>
    </row>
    <row r="86399" spans="1:2" x14ac:dyDescent="0.45">
      <c r="A86399">
        <v>10049515</v>
      </c>
      <c r="B86399" t="s">
        <v>53490</v>
      </c>
    </row>
    <row r="86400" spans="1:2" x14ac:dyDescent="0.45">
      <c r="A86400">
        <v>10081244</v>
      </c>
      <c r="B86400" t="s">
        <v>41132</v>
      </c>
    </row>
    <row r="86401" spans="1:2" x14ac:dyDescent="0.45">
      <c r="A86401">
        <v>10005946</v>
      </c>
      <c r="B86401" t="s">
        <v>80210</v>
      </c>
    </row>
    <row r="86402" spans="1:2" x14ac:dyDescent="0.45">
      <c r="A86402">
        <v>10002405</v>
      </c>
      <c r="B86402" t="s">
        <v>80211</v>
      </c>
    </row>
    <row r="86403" spans="1:2" x14ac:dyDescent="0.45">
      <c r="A86403">
        <v>10004166</v>
      </c>
      <c r="B86403" t="s">
        <v>80212</v>
      </c>
    </row>
    <row r="86404" spans="1:2" x14ac:dyDescent="0.45">
      <c r="A86404">
        <v>10001782</v>
      </c>
      <c r="B86404" t="s">
        <v>80213</v>
      </c>
    </row>
    <row r="86405" spans="1:2" x14ac:dyDescent="0.45">
      <c r="A86405">
        <v>10067357</v>
      </c>
      <c r="B86405" t="s">
        <v>80214</v>
      </c>
    </row>
    <row r="86406" spans="1:2" x14ac:dyDescent="0.45">
      <c r="A86406">
        <v>10006570</v>
      </c>
      <c r="B86406" t="s">
        <v>80215</v>
      </c>
    </row>
    <row r="86407" spans="1:2" x14ac:dyDescent="0.45">
      <c r="A86407">
        <v>10086880</v>
      </c>
      <c r="B86407" t="s">
        <v>72472</v>
      </c>
    </row>
    <row r="86408" spans="1:2" x14ac:dyDescent="0.45">
      <c r="A86408">
        <v>10091427</v>
      </c>
      <c r="B86408" t="s">
        <v>80216</v>
      </c>
    </row>
    <row r="86409" spans="1:2" x14ac:dyDescent="0.45">
      <c r="A86409">
        <v>10025319</v>
      </c>
      <c r="B86409" t="s">
        <v>80217</v>
      </c>
    </row>
    <row r="86410" spans="1:2" x14ac:dyDescent="0.45">
      <c r="A86410">
        <v>10074338</v>
      </c>
      <c r="B86410" t="s">
        <v>80218</v>
      </c>
    </row>
    <row r="86411" spans="1:2" x14ac:dyDescent="0.45">
      <c r="A86411">
        <v>10050550</v>
      </c>
      <c r="B86411" t="s">
        <v>80219</v>
      </c>
    </row>
    <row r="86412" spans="1:2" x14ac:dyDescent="0.45">
      <c r="A86412">
        <v>10062305</v>
      </c>
      <c r="B86412" t="s">
        <v>80220</v>
      </c>
    </row>
    <row r="86413" spans="1:2" x14ac:dyDescent="0.45">
      <c r="A86413">
        <v>10088371</v>
      </c>
      <c r="B86413" t="s">
        <v>80221</v>
      </c>
    </row>
    <row r="86414" spans="1:2" x14ac:dyDescent="0.45">
      <c r="A86414">
        <v>10053951</v>
      </c>
      <c r="B86414" t="s">
        <v>80222</v>
      </c>
    </row>
    <row r="86415" spans="1:2" x14ac:dyDescent="0.45">
      <c r="A86415">
        <v>10071874</v>
      </c>
      <c r="B86415" t="s">
        <v>80223</v>
      </c>
    </row>
    <row r="86416" spans="1:2" x14ac:dyDescent="0.45">
      <c r="A86416">
        <v>10051284</v>
      </c>
      <c r="B86416" t="s">
        <v>80224</v>
      </c>
    </row>
    <row r="86417" spans="1:2" x14ac:dyDescent="0.45">
      <c r="A86417">
        <v>10022863</v>
      </c>
      <c r="B86417" t="s">
        <v>80225</v>
      </c>
    </row>
    <row r="86418" spans="1:2" x14ac:dyDescent="0.45">
      <c r="A86418">
        <v>10068695</v>
      </c>
      <c r="B86418" t="s">
        <v>23210</v>
      </c>
    </row>
    <row r="86419" spans="1:2" x14ac:dyDescent="0.45">
      <c r="A86419">
        <v>10086229</v>
      </c>
      <c r="B86419" t="s">
        <v>80226</v>
      </c>
    </row>
    <row r="86420" spans="1:2" x14ac:dyDescent="0.45">
      <c r="A86420">
        <v>10003310</v>
      </c>
      <c r="B86420" t="s">
        <v>80227</v>
      </c>
    </row>
    <row r="86421" spans="1:2" x14ac:dyDescent="0.45">
      <c r="A86421">
        <v>10077458</v>
      </c>
      <c r="B86421" t="s">
        <v>80228</v>
      </c>
    </row>
    <row r="86422" spans="1:2" x14ac:dyDescent="0.45">
      <c r="A86422">
        <v>10046168</v>
      </c>
      <c r="B86422" t="s">
        <v>44576</v>
      </c>
    </row>
    <row r="86423" spans="1:2" x14ac:dyDescent="0.45">
      <c r="A86423">
        <v>10028287</v>
      </c>
      <c r="B86423" t="s">
        <v>80229</v>
      </c>
    </row>
    <row r="86424" spans="1:2" x14ac:dyDescent="0.45">
      <c r="A86424">
        <v>10079003</v>
      </c>
      <c r="B86424" t="s">
        <v>80230</v>
      </c>
    </row>
    <row r="86425" spans="1:2" x14ac:dyDescent="0.45">
      <c r="A86425">
        <v>10067605</v>
      </c>
      <c r="B86425" t="s">
        <v>80231</v>
      </c>
    </row>
    <row r="86426" spans="1:2" x14ac:dyDescent="0.45">
      <c r="A86426">
        <v>10008355</v>
      </c>
      <c r="B86426" t="s">
        <v>80232</v>
      </c>
    </row>
    <row r="86427" spans="1:2" x14ac:dyDescent="0.45">
      <c r="A86427">
        <v>10027082</v>
      </c>
      <c r="B86427" t="s">
        <v>80233</v>
      </c>
    </row>
    <row r="86428" spans="1:2" x14ac:dyDescent="0.45">
      <c r="A86428">
        <v>10034918</v>
      </c>
      <c r="B86428" t="s">
        <v>80234</v>
      </c>
    </row>
    <row r="86429" spans="1:2" x14ac:dyDescent="0.45">
      <c r="A86429">
        <v>10077942</v>
      </c>
      <c r="B86429" t="s">
        <v>80235</v>
      </c>
    </row>
    <row r="86430" spans="1:2" x14ac:dyDescent="0.45">
      <c r="A86430">
        <v>10052383</v>
      </c>
      <c r="B86430" t="s">
        <v>25669</v>
      </c>
    </row>
    <row r="86431" spans="1:2" x14ac:dyDescent="0.45">
      <c r="A86431">
        <v>10068950</v>
      </c>
      <c r="B86431" t="s">
        <v>80236</v>
      </c>
    </row>
    <row r="86432" spans="1:2" x14ac:dyDescent="0.45">
      <c r="A86432">
        <v>10066826</v>
      </c>
      <c r="B86432" t="s">
        <v>80237</v>
      </c>
    </row>
    <row r="86433" spans="1:2" x14ac:dyDescent="0.45">
      <c r="A86433">
        <v>10009563</v>
      </c>
      <c r="B86433" t="s">
        <v>80238</v>
      </c>
    </row>
    <row r="86434" spans="1:2" x14ac:dyDescent="0.45">
      <c r="A86434">
        <v>10088091</v>
      </c>
      <c r="B86434" t="s">
        <v>31261</v>
      </c>
    </row>
    <row r="86435" spans="1:2" x14ac:dyDescent="0.45">
      <c r="A86435">
        <v>10007552</v>
      </c>
      <c r="B86435" t="s">
        <v>21321</v>
      </c>
    </row>
    <row r="86436" spans="1:2" x14ac:dyDescent="0.45">
      <c r="A86436">
        <v>10023922</v>
      </c>
      <c r="B86436" t="s">
        <v>80239</v>
      </c>
    </row>
    <row r="86437" spans="1:2" x14ac:dyDescent="0.45">
      <c r="A86437">
        <v>10086278</v>
      </c>
      <c r="B86437" t="s">
        <v>80240</v>
      </c>
    </row>
    <row r="86438" spans="1:2" x14ac:dyDescent="0.45">
      <c r="A86438">
        <v>10015602</v>
      </c>
      <c r="B86438" t="s">
        <v>80241</v>
      </c>
    </row>
    <row r="86439" spans="1:2" x14ac:dyDescent="0.45">
      <c r="A86439">
        <v>10017844</v>
      </c>
      <c r="B86439" t="s">
        <v>80242</v>
      </c>
    </row>
    <row r="86440" spans="1:2" x14ac:dyDescent="0.45">
      <c r="A86440">
        <v>10069897</v>
      </c>
      <c r="B86440" t="s">
        <v>80243</v>
      </c>
    </row>
    <row r="86441" spans="1:2" x14ac:dyDescent="0.45">
      <c r="A86441">
        <v>10006350</v>
      </c>
      <c r="B86441" t="s">
        <v>80244</v>
      </c>
    </row>
    <row r="86442" spans="1:2" x14ac:dyDescent="0.45">
      <c r="A86442">
        <v>10071441</v>
      </c>
      <c r="B86442" t="s">
        <v>80245</v>
      </c>
    </row>
    <row r="86443" spans="1:2" x14ac:dyDescent="0.45">
      <c r="A86443">
        <v>10026602</v>
      </c>
      <c r="B86443" t="s">
        <v>80246</v>
      </c>
    </row>
    <row r="86444" spans="1:2" x14ac:dyDescent="0.45">
      <c r="A86444">
        <v>10064711</v>
      </c>
      <c r="B86444" t="s">
        <v>74808</v>
      </c>
    </row>
    <row r="86445" spans="1:2" x14ac:dyDescent="0.45">
      <c r="A86445">
        <v>10041320</v>
      </c>
      <c r="B86445" t="s">
        <v>80247</v>
      </c>
    </row>
    <row r="86446" spans="1:2" x14ac:dyDescent="0.45">
      <c r="A86446">
        <v>10037715</v>
      </c>
      <c r="B86446" t="s">
        <v>80248</v>
      </c>
    </row>
    <row r="86447" spans="1:2" x14ac:dyDescent="0.45">
      <c r="A86447">
        <v>10065751</v>
      </c>
      <c r="B86447" t="s">
        <v>80249</v>
      </c>
    </row>
    <row r="86448" spans="1:2" x14ac:dyDescent="0.45">
      <c r="A86448">
        <v>10035743</v>
      </c>
      <c r="B86448" t="s">
        <v>56488</v>
      </c>
    </row>
    <row r="86449" spans="1:2" x14ac:dyDescent="0.45">
      <c r="A86449">
        <v>10041557</v>
      </c>
      <c r="B86449" t="s">
        <v>80250</v>
      </c>
    </row>
    <row r="86450" spans="1:2" x14ac:dyDescent="0.45">
      <c r="A86450">
        <v>10061927</v>
      </c>
      <c r="B86450" t="s">
        <v>76479</v>
      </c>
    </row>
    <row r="86451" spans="1:2" x14ac:dyDescent="0.45">
      <c r="A86451">
        <v>10036465</v>
      </c>
      <c r="B86451" t="s">
        <v>80251</v>
      </c>
    </row>
    <row r="86452" spans="1:2" x14ac:dyDescent="0.45">
      <c r="A86452">
        <v>10070499</v>
      </c>
      <c r="B86452" t="s">
        <v>80252</v>
      </c>
    </row>
    <row r="86453" spans="1:2" x14ac:dyDescent="0.45">
      <c r="A86453">
        <v>10091029</v>
      </c>
      <c r="B86453" t="s">
        <v>80253</v>
      </c>
    </row>
    <row r="86454" spans="1:2" x14ac:dyDescent="0.45">
      <c r="A86454">
        <v>10069629</v>
      </c>
      <c r="B86454" t="s">
        <v>80254</v>
      </c>
    </row>
    <row r="86455" spans="1:2" x14ac:dyDescent="0.45">
      <c r="A86455">
        <v>10057522</v>
      </c>
      <c r="B86455" t="s">
        <v>47364</v>
      </c>
    </row>
    <row r="86456" spans="1:2" x14ac:dyDescent="0.45">
      <c r="A86456">
        <v>90000474</v>
      </c>
      <c r="B86456" t="s">
        <v>80255</v>
      </c>
    </row>
    <row r="86457" spans="1:2" x14ac:dyDescent="0.45">
      <c r="A86457">
        <v>10042274</v>
      </c>
      <c r="B86457" t="s">
        <v>34752</v>
      </c>
    </row>
    <row r="86458" spans="1:2" x14ac:dyDescent="0.45">
      <c r="A86458">
        <v>10068288</v>
      </c>
      <c r="B86458" t="s">
        <v>80256</v>
      </c>
    </row>
    <row r="86459" spans="1:2" x14ac:dyDescent="0.45">
      <c r="A86459">
        <v>10052765</v>
      </c>
      <c r="B86459" t="s">
        <v>80257</v>
      </c>
    </row>
    <row r="86460" spans="1:2" x14ac:dyDescent="0.45">
      <c r="A86460">
        <v>10036085</v>
      </c>
      <c r="B86460" t="s">
        <v>80258</v>
      </c>
    </row>
    <row r="86461" spans="1:2" x14ac:dyDescent="0.45">
      <c r="A86461">
        <v>10035544</v>
      </c>
      <c r="B86461" t="s">
        <v>80259</v>
      </c>
    </row>
    <row r="86462" spans="1:2" x14ac:dyDescent="0.45">
      <c r="A86462">
        <v>10055774</v>
      </c>
      <c r="B86462" t="s">
        <v>80260</v>
      </c>
    </row>
    <row r="86463" spans="1:2" x14ac:dyDescent="0.45">
      <c r="A86463">
        <v>10085832</v>
      </c>
      <c r="B86463" t="s">
        <v>80261</v>
      </c>
    </row>
    <row r="86464" spans="1:2" x14ac:dyDescent="0.45">
      <c r="A86464">
        <v>10030120</v>
      </c>
      <c r="B86464" t="s">
        <v>80262</v>
      </c>
    </row>
    <row r="86465" spans="1:2" x14ac:dyDescent="0.45">
      <c r="A86465">
        <v>10015407</v>
      </c>
      <c r="B86465" t="s">
        <v>80263</v>
      </c>
    </row>
    <row r="86466" spans="1:2" x14ac:dyDescent="0.45">
      <c r="A86466">
        <v>10038254</v>
      </c>
      <c r="B86466" t="s">
        <v>80264</v>
      </c>
    </row>
    <row r="86467" spans="1:2" x14ac:dyDescent="0.45">
      <c r="A86467">
        <v>10062393</v>
      </c>
      <c r="B86467" t="s">
        <v>80265</v>
      </c>
    </row>
    <row r="86468" spans="1:2" x14ac:dyDescent="0.45">
      <c r="A86468">
        <v>10015097</v>
      </c>
      <c r="B86468" t="s">
        <v>80266</v>
      </c>
    </row>
    <row r="86469" spans="1:2" x14ac:dyDescent="0.45">
      <c r="A86469">
        <v>10084746</v>
      </c>
      <c r="B86469" t="s">
        <v>80267</v>
      </c>
    </row>
    <row r="86470" spans="1:2" x14ac:dyDescent="0.45">
      <c r="A86470">
        <v>10020317</v>
      </c>
      <c r="B86470" t="s">
        <v>80268</v>
      </c>
    </row>
    <row r="86471" spans="1:2" x14ac:dyDescent="0.45">
      <c r="A86471">
        <v>10068908</v>
      </c>
      <c r="B86471" t="s">
        <v>80269</v>
      </c>
    </row>
    <row r="86472" spans="1:2" x14ac:dyDescent="0.45">
      <c r="A86472">
        <v>10025507</v>
      </c>
      <c r="B86472" t="s">
        <v>80270</v>
      </c>
    </row>
    <row r="86473" spans="1:2" x14ac:dyDescent="0.45">
      <c r="A86473">
        <v>10041523</v>
      </c>
      <c r="B86473" t="s">
        <v>80271</v>
      </c>
    </row>
    <row r="86474" spans="1:2" x14ac:dyDescent="0.45">
      <c r="A86474">
        <v>10003790</v>
      </c>
      <c r="B86474" t="s">
        <v>55844</v>
      </c>
    </row>
    <row r="86475" spans="1:2" x14ac:dyDescent="0.45">
      <c r="A86475">
        <v>10055702</v>
      </c>
      <c r="B86475" t="s">
        <v>80272</v>
      </c>
    </row>
    <row r="86476" spans="1:2" x14ac:dyDescent="0.45">
      <c r="A86476">
        <v>10079971</v>
      </c>
      <c r="B86476" t="s">
        <v>80273</v>
      </c>
    </row>
    <row r="86477" spans="1:2" x14ac:dyDescent="0.45">
      <c r="A86477">
        <v>10080841</v>
      </c>
      <c r="B86477" t="s">
        <v>80274</v>
      </c>
    </row>
    <row r="86478" spans="1:2" x14ac:dyDescent="0.45">
      <c r="A86478">
        <v>10005602</v>
      </c>
      <c r="B86478" t="s">
        <v>80275</v>
      </c>
    </row>
    <row r="86479" spans="1:2" x14ac:dyDescent="0.45">
      <c r="A86479">
        <v>10091099</v>
      </c>
      <c r="B86479" t="s">
        <v>80276</v>
      </c>
    </row>
    <row r="86480" spans="1:2" x14ac:dyDescent="0.45">
      <c r="A86480">
        <v>10020047</v>
      </c>
      <c r="B86480" t="s">
        <v>80277</v>
      </c>
    </row>
    <row r="86481" spans="1:2" x14ac:dyDescent="0.45">
      <c r="A86481">
        <v>10053301</v>
      </c>
      <c r="B86481" t="s">
        <v>80278</v>
      </c>
    </row>
    <row r="86482" spans="1:2" x14ac:dyDescent="0.45">
      <c r="A86482">
        <v>10074671</v>
      </c>
      <c r="B86482" t="s">
        <v>80279</v>
      </c>
    </row>
    <row r="86483" spans="1:2" x14ac:dyDescent="0.45">
      <c r="A86483">
        <v>10072852</v>
      </c>
      <c r="B86483" t="s">
        <v>80280</v>
      </c>
    </row>
    <row r="86484" spans="1:2" x14ac:dyDescent="0.45">
      <c r="A86484">
        <v>10016588</v>
      </c>
      <c r="B86484" t="s">
        <v>26169</v>
      </c>
    </row>
    <row r="86485" spans="1:2" x14ac:dyDescent="0.45">
      <c r="A86485">
        <v>10017835</v>
      </c>
      <c r="B86485" t="s">
        <v>80281</v>
      </c>
    </row>
    <row r="86486" spans="1:2" x14ac:dyDescent="0.45">
      <c r="A86486">
        <v>10066327</v>
      </c>
      <c r="B86486" t="s">
        <v>80282</v>
      </c>
    </row>
    <row r="86487" spans="1:2" x14ac:dyDescent="0.45">
      <c r="A86487">
        <v>10029022</v>
      </c>
      <c r="B86487" t="s">
        <v>80283</v>
      </c>
    </row>
    <row r="86488" spans="1:2" x14ac:dyDescent="0.45">
      <c r="A86488">
        <v>10022329</v>
      </c>
      <c r="B86488" t="s">
        <v>80284</v>
      </c>
    </row>
    <row r="86489" spans="1:2" x14ac:dyDescent="0.45">
      <c r="A86489">
        <v>10088698</v>
      </c>
      <c r="B86489" t="s">
        <v>80285</v>
      </c>
    </row>
    <row r="86490" spans="1:2" x14ac:dyDescent="0.45">
      <c r="A86490">
        <v>10051839</v>
      </c>
      <c r="B86490" t="s">
        <v>28606</v>
      </c>
    </row>
    <row r="86491" spans="1:2" x14ac:dyDescent="0.45">
      <c r="A86491">
        <v>90001004</v>
      </c>
      <c r="B86491" t="s">
        <v>80286</v>
      </c>
    </row>
    <row r="86492" spans="1:2" x14ac:dyDescent="0.45">
      <c r="A86492">
        <v>10069552</v>
      </c>
      <c r="B86492" t="s">
        <v>45806</v>
      </c>
    </row>
    <row r="86493" spans="1:2" x14ac:dyDescent="0.45">
      <c r="A86493">
        <v>10067645</v>
      </c>
      <c r="B86493" t="s">
        <v>80287</v>
      </c>
    </row>
    <row r="86494" spans="1:2" x14ac:dyDescent="0.45">
      <c r="A86494">
        <v>10065535</v>
      </c>
      <c r="B86494" t="s">
        <v>80288</v>
      </c>
    </row>
    <row r="86495" spans="1:2" x14ac:dyDescent="0.45">
      <c r="A86495">
        <v>10087310</v>
      </c>
      <c r="B86495" t="s">
        <v>49799</v>
      </c>
    </row>
    <row r="86496" spans="1:2" x14ac:dyDescent="0.45">
      <c r="A86496">
        <v>10091804</v>
      </c>
      <c r="B86496" t="s">
        <v>80289</v>
      </c>
    </row>
    <row r="86497" spans="1:2" x14ac:dyDescent="0.45">
      <c r="A86497">
        <v>10007813</v>
      </c>
      <c r="B86497" t="s">
        <v>65792</v>
      </c>
    </row>
    <row r="86498" spans="1:2" x14ac:dyDescent="0.45">
      <c r="A86498">
        <v>10049654</v>
      </c>
      <c r="B86498" t="s">
        <v>80290</v>
      </c>
    </row>
    <row r="86499" spans="1:2" x14ac:dyDescent="0.45">
      <c r="A86499">
        <v>10016734</v>
      </c>
      <c r="B86499" t="s">
        <v>80291</v>
      </c>
    </row>
    <row r="86500" spans="1:2" x14ac:dyDescent="0.45">
      <c r="A86500">
        <v>10029585</v>
      </c>
      <c r="B86500" t="s">
        <v>80292</v>
      </c>
    </row>
    <row r="86501" spans="1:2" x14ac:dyDescent="0.45">
      <c r="A86501">
        <v>10008881</v>
      </c>
      <c r="B86501" t="s">
        <v>80293</v>
      </c>
    </row>
    <row r="86502" spans="1:2" x14ac:dyDescent="0.45">
      <c r="A86502">
        <v>10018108</v>
      </c>
      <c r="B86502" t="s">
        <v>80294</v>
      </c>
    </row>
    <row r="86503" spans="1:2" x14ac:dyDescent="0.45">
      <c r="A86503">
        <v>10023543</v>
      </c>
      <c r="B86503" t="s">
        <v>80295</v>
      </c>
    </row>
    <row r="86504" spans="1:2" x14ac:dyDescent="0.45">
      <c r="A86504">
        <v>10044196</v>
      </c>
      <c r="B86504" t="s">
        <v>80296</v>
      </c>
    </row>
    <row r="86505" spans="1:2" x14ac:dyDescent="0.45">
      <c r="A86505">
        <v>10035546</v>
      </c>
      <c r="B86505" t="s">
        <v>80297</v>
      </c>
    </row>
    <row r="86506" spans="1:2" x14ac:dyDescent="0.45">
      <c r="A86506">
        <v>10037954</v>
      </c>
      <c r="B86506" t="s">
        <v>80298</v>
      </c>
    </row>
    <row r="86507" spans="1:2" x14ac:dyDescent="0.45">
      <c r="A86507">
        <v>10061991</v>
      </c>
      <c r="B86507" t="s">
        <v>78007</v>
      </c>
    </row>
    <row r="86508" spans="1:2" x14ac:dyDescent="0.45">
      <c r="A86508">
        <v>10057729</v>
      </c>
      <c r="B86508" t="s">
        <v>80299</v>
      </c>
    </row>
    <row r="86509" spans="1:2" x14ac:dyDescent="0.45">
      <c r="A86509">
        <v>10051624</v>
      </c>
      <c r="B86509" t="s">
        <v>80300</v>
      </c>
    </row>
    <row r="86510" spans="1:2" x14ac:dyDescent="0.45">
      <c r="A86510">
        <v>10012772</v>
      </c>
      <c r="B86510" t="s">
        <v>80301</v>
      </c>
    </row>
    <row r="86511" spans="1:2" x14ac:dyDescent="0.45">
      <c r="A86511">
        <v>10063045</v>
      </c>
      <c r="B86511" t="s">
        <v>59140</v>
      </c>
    </row>
    <row r="86512" spans="1:2" x14ac:dyDescent="0.45">
      <c r="A86512">
        <v>10048771</v>
      </c>
      <c r="B86512" t="s">
        <v>80302</v>
      </c>
    </row>
    <row r="86513" spans="1:2" x14ac:dyDescent="0.45">
      <c r="A86513">
        <v>10083700</v>
      </c>
      <c r="B86513" t="s">
        <v>80303</v>
      </c>
    </row>
    <row r="86514" spans="1:2" x14ac:dyDescent="0.45">
      <c r="A86514">
        <v>10010557</v>
      </c>
      <c r="B86514" t="s">
        <v>80304</v>
      </c>
    </row>
    <row r="86515" spans="1:2" x14ac:dyDescent="0.45">
      <c r="A86515">
        <v>10003367</v>
      </c>
      <c r="B86515" t="s">
        <v>80305</v>
      </c>
    </row>
    <row r="86516" spans="1:2" x14ac:dyDescent="0.45">
      <c r="A86516">
        <v>10044285</v>
      </c>
      <c r="B86516" t="s">
        <v>22255</v>
      </c>
    </row>
    <row r="86517" spans="1:2" x14ac:dyDescent="0.45">
      <c r="A86517">
        <v>10073026</v>
      </c>
      <c r="B86517" t="s">
        <v>48295</v>
      </c>
    </row>
    <row r="86518" spans="1:2" x14ac:dyDescent="0.45">
      <c r="A86518">
        <v>10057068</v>
      </c>
      <c r="B86518" t="s">
        <v>80306</v>
      </c>
    </row>
    <row r="86519" spans="1:2" x14ac:dyDescent="0.45">
      <c r="A86519">
        <v>10057532</v>
      </c>
      <c r="B86519" t="s">
        <v>80307</v>
      </c>
    </row>
    <row r="86520" spans="1:2" x14ac:dyDescent="0.45">
      <c r="A86520">
        <v>10008848</v>
      </c>
      <c r="B86520" t="s">
        <v>80308</v>
      </c>
    </row>
    <row r="86521" spans="1:2" x14ac:dyDescent="0.45">
      <c r="A86521">
        <v>10040277</v>
      </c>
      <c r="B86521" t="s">
        <v>80309</v>
      </c>
    </row>
    <row r="86522" spans="1:2" x14ac:dyDescent="0.45">
      <c r="A86522">
        <v>10040651</v>
      </c>
      <c r="B86522" t="s">
        <v>80310</v>
      </c>
    </row>
    <row r="86523" spans="1:2" x14ac:dyDescent="0.45">
      <c r="A86523">
        <v>10069089</v>
      </c>
      <c r="B86523" t="s">
        <v>80311</v>
      </c>
    </row>
    <row r="86524" spans="1:2" x14ac:dyDescent="0.45">
      <c r="A86524">
        <v>10004155</v>
      </c>
      <c r="B86524" t="s">
        <v>28085</v>
      </c>
    </row>
    <row r="86525" spans="1:2" x14ac:dyDescent="0.45">
      <c r="A86525">
        <v>10022149</v>
      </c>
      <c r="B86525" t="s">
        <v>80312</v>
      </c>
    </row>
    <row r="86526" spans="1:2" x14ac:dyDescent="0.45">
      <c r="A86526">
        <v>10076404</v>
      </c>
      <c r="B86526" t="s">
        <v>80313</v>
      </c>
    </row>
    <row r="86527" spans="1:2" x14ac:dyDescent="0.45">
      <c r="A86527">
        <v>10005931</v>
      </c>
      <c r="B86527" t="s">
        <v>80314</v>
      </c>
    </row>
    <row r="86528" spans="1:2" x14ac:dyDescent="0.45">
      <c r="A86528">
        <v>10014863</v>
      </c>
      <c r="B86528" t="s">
        <v>64296</v>
      </c>
    </row>
    <row r="86529" spans="1:2" x14ac:dyDescent="0.45">
      <c r="A86529">
        <v>10088896</v>
      </c>
      <c r="B86529" t="s">
        <v>67668</v>
      </c>
    </row>
    <row r="86530" spans="1:2" x14ac:dyDescent="0.45">
      <c r="A86530">
        <v>10050410</v>
      </c>
      <c r="B86530" t="s">
        <v>80315</v>
      </c>
    </row>
    <row r="86531" spans="1:2" x14ac:dyDescent="0.45">
      <c r="A86531">
        <v>10071883</v>
      </c>
      <c r="B86531" t="s">
        <v>80316</v>
      </c>
    </row>
    <row r="86532" spans="1:2" x14ac:dyDescent="0.45">
      <c r="A86532">
        <v>10072450</v>
      </c>
      <c r="B86532" t="s">
        <v>80317</v>
      </c>
    </row>
    <row r="86533" spans="1:2" x14ac:dyDescent="0.45">
      <c r="A86533">
        <v>10021315</v>
      </c>
      <c r="B86533" t="s">
        <v>80318</v>
      </c>
    </row>
    <row r="86534" spans="1:2" x14ac:dyDescent="0.45">
      <c r="A86534">
        <v>10053512</v>
      </c>
      <c r="B86534" t="s">
        <v>80319</v>
      </c>
    </row>
    <row r="86535" spans="1:2" x14ac:dyDescent="0.45">
      <c r="A86535">
        <v>10045834</v>
      </c>
      <c r="B86535" t="s">
        <v>80320</v>
      </c>
    </row>
    <row r="86536" spans="1:2" x14ac:dyDescent="0.45">
      <c r="A86536">
        <v>10038588</v>
      </c>
      <c r="B86536" t="s">
        <v>80321</v>
      </c>
    </row>
    <row r="86537" spans="1:2" x14ac:dyDescent="0.45">
      <c r="A86537">
        <v>10049979</v>
      </c>
      <c r="B86537" t="s">
        <v>80322</v>
      </c>
    </row>
    <row r="86538" spans="1:2" x14ac:dyDescent="0.45">
      <c r="A86538">
        <v>10071664</v>
      </c>
      <c r="B86538" t="s">
        <v>35774</v>
      </c>
    </row>
    <row r="86539" spans="1:2" x14ac:dyDescent="0.45">
      <c r="A86539">
        <v>10054054</v>
      </c>
      <c r="B86539" t="s">
        <v>80323</v>
      </c>
    </row>
    <row r="86540" spans="1:2" x14ac:dyDescent="0.45">
      <c r="A86540">
        <v>10038342</v>
      </c>
      <c r="B86540" t="s">
        <v>80324</v>
      </c>
    </row>
    <row r="86541" spans="1:2" x14ac:dyDescent="0.45">
      <c r="A86541">
        <v>10034572</v>
      </c>
      <c r="B86541" t="s">
        <v>80325</v>
      </c>
    </row>
    <row r="86542" spans="1:2" x14ac:dyDescent="0.45">
      <c r="A86542">
        <v>10067060</v>
      </c>
      <c r="B86542" t="s">
        <v>80326</v>
      </c>
    </row>
    <row r="86543" spans="1:2" x14ac:dyDescent="0.45">
      <c r="A86543">
        <v>10088427</v>
      </c>
      <c r="B86543" t="s">
        <v>80327</v>
      </c>
    </row>
    <row r="86544" spans="1:2" x14ac:dyDescent="0.45">
      <c r="A86544">
        <v>10027449</v>
      </c>
      <c r="B86544" t="s">
        <v>80328</v>
      </c>
    </row>
    <row r="86545" spans="1:2" x14ac:dyDescent="0.45">
      <c r="A86545">
        <v>10052308</v>
      </c>
      <c r="B86545" t="s">
        <v>74605</v>
      </c>
    </row>
    <row r="86546" spans="1:2" x14ac:dyDescent="0.45">
      <c r="A86546">
        <v>10004737</v>
      </c>
      <c r="B86546" t="s">
        <v>80329</v>
      </c>
    </row>
    <row r="86547" spans="1:2" x14ac:dyDescent="0.45">
      <c r="A86547">
        <v>10025340</v>
      </c>
      <c r="B86547" t="s">
        <v>80330</v>
      </c>
    </row>
    <row r="86548" spans="1:2" x14ac:dyDescent="0.45">
      <c r="A86548">
        <v>10074376</v>
      </c>
      <c r="B86548" t="s">
        <v>69070</v>
      </c>
    </row>
    <row r="86549" spans="1:2" x14ac:dyDescent="0.45">
      <c r="A86549">
        <v>10018342</v>
      </c>
      <c r="B86549" t="s">
        <v>80331</v>
      </c>
    </row>
    <row r="86550" spans="1:2" x14ac:dyDescent="0.45">
      <c r="A86550">
        <v>10053390</v>
      </c>
      <c r="B86550" t="s">
        <v>80332</v>
      </c>
    </row>
    <row r="86551" spans="1:2" x14ac:dyDescent="0.45">
      <c r="A86551">
        <v>10051368</v>
      </c>
      <c r="B86551" t="s">
        <v>80333</v>
      </c>
    </row>
    <row r="86552" spans="1:2" x14ac:dyDescent="0.45">
      <c r="A86552">
        <v>10065401</v>
      </c>
      <c r="B86552" t="s">
        <v>80334</v>
      </c>
    </row>
    <row r="86553" spans="1:2" x14ac:dyDescent="0.45">
      <c r="A86553">
        <v>10053740</v>
      </c>
      <c r="B86553" t="s">
        <v>80335</v>
      </c>
    </row>
    <row r="86554" spans="1:2" x14ac:dyDescent="0.45">
      <c r="A86554">
        <v>10074038</v>
      </c>
      <c r="B86554" t="s">
        <v>80336</v>
      </c>
    </row>
    <row r="86555" spans="1:2" x14ac:dyDescent="0.45">
      <c r="A86555">
        <v>10043793</v>
      </c>
      <c r="B86555" t="s">
        <v>80337</v>
      </c>
    </row>
    <row r="86556" spans="1:2" x14ac:dyDescent="0.45">
      <c r="A86556">
        <v>10005213</v>
      </c>
      <c r="B86556" t="s">
        <v>80338</v>
      </c>
    </row>
    <row r="86557" spans="1:2" x14ac:dyDescent="0.45">
      <c r="A86557">
        <v>10053782</v>
      </c>
      <c r="B86557" t="s">
        <v>80339</v>
      </c>
    </row>
    <row r="86558" spans="1:2" x14ac:dyDescent="0.45">
      <c r="A86558">
        <v>10042839</v>
      </c>
      <c r="B86558" t="s">
        <v>80340</v>
      </c>
    </row>
    <row r="86559" spans="1:2" x14ac:dyDescent="0.45">
      <c r="A86559">
        <v>10049353</v>
      </c>
      <c r="B86559" t="s">
        <v>80341</v>
      </c>
    </row>
    <row r="86560" spans="1:2" x14ac:dyDescent="0.45">
      <c r="A86560">
        <v>10017674</v>
      </c>
      <c r="B86560" t="s">
        <v>34908</v>
      </c>
    </row>
    <row r="86561" spans="1:2" x14ac:dyDescent="0.45">
      <c r="A86561">
        <v>10005351</v>
      </c>
      <c r="B86561" t="s">
        <v>80342</v>
      </c>
    </row>
    <row r="86562" spans="1:2" x14ac:dyDescent="0.45">
      <c r="A86562">
        <v>10010026</v>
      </c>
      <c r="B86562" t="s">
        <v>80343</v>
      </c>
    </row>
    <row r="86563" spans="1:2" x14ac:dyDescent="0.45">
      <c r="A86563">
        <v>10082046</v>
      </c>
      <c r="B86563" t="s">
        <v>80344</v>
      </c>
    </row>
    <row r="86564" spans="1:2" x14ac:dyDescent="0.45">
      <c r="A86564">
        <v>10064970</v>
      </c>
      <c r="B86564" t="s">
        <v>80345</v>
      </c>
    </row>
    <row r="86565" spans="1:2" x14ac:dyDescent="0.45">
      <c r="A86565">
        <v>10085808</v>
      </c>
      <c r="B86565" t="s">
        <v>26712</v>
      </c>
    </row>
    <row r="86566" spans="1:2" x14ac:dyDescent="0.45">
      <c r="A86566">
        <v>10084254</v>
      </c>
      <c r="B86566" t="s">
        <v>80346</v>
      </c>
    </row>
    <row r="86567" spans="1:2" x14ac:dyDescent="0.45">
      <c r="A86567">
        <v>10050913</v>
      </c>
      <c r="B86567" t="s">
        <v>80347</v>
      </c>
    </row>
    <row r="86568" spans="1:2" x14ac:dyDescent="0.45">
      <c r="A86568">
        <v>10008230</v>
      </c>
      <c r="B86568" t="s">
        <v>80348</v>
      </c>
    </row>
    <row r="86569" spans="1:2" x14ac:dyDescent="0.45">
      <c r="A86569">
        <v>10077923</v>
      </c>
      <c r="B86569" t="s">
        <v>80349</v>
      </c>
    </row>
    <row r="86570" spans="1:2" x14ac:dyDescent="0.45">
      <c r="A86570">
        <v>10053361</v>
      </c>
      <c r="B86570" t="s">
        <v>39569</v>
      </c>
    </row>
    <row r="86571" spans="1:2" x14ac:dyDescent="0.45">
      <c r="A86571">
        <v>10010052</v>
      </c>
      <c r="B86571" t="s">
        <v>80350</v>
      </c>
    </row>
    <row r="86572" spans="1:2" x14ac:dyDescent="0.45">
      <c r="A86572">
        <v>10031937</v>
      </c>
      <c r="B86572" t="s">
        <v>80351</v>
      </c>
    </row>
    <row r="86573" spans="1:2" x14ac:dyDescent="0.45">
      <c r="A86573">
        <v>10056585</v>
      </c>
      <c r="B86573" t="s">
        <v>80352</v>
      </c>
    </row>
    <row r="86574" spans="1:2" x14ac:dyDescent="0.45">
      <c r="A86574">
        <v>10073519</v>
      </c>
      <c r="B86574" t="s">
        <v>80353</v>
      </c>
    </row>
    <row r="86575" spans="1:2" x14ac:dyDescent="0.45">
      <c r="A86575">
        <v>10009697</v>
      </c>
      <c r="B86575" t="s">
        <v>80354</v>
      </c>
    </row>
    <row r="86576" spans="1:2" x14ac:dyDescent="0.45">
      <c r="A86576">
        <v>10006617</v>
      </c>
      <c r="B86576" t="s">
        <v>29529</v>
      </c>
    </row>
    <row r="86577" spans="1:2" x14ac:dyDescent="0.45">
      <c r="A86577">
        <v>10054826</v>
      </c>
      <c r="B86577" t="s">
        <v>80355</v>
      </c>
    </row>
    <row r="86578" spans="1:2" x14ac:dyDescent="0.45">
      <c r="A86578">
        <v>10064843</v>
      </c>
      <c r="B86578" t="s">
        <v>80356</v>
      </c>
    </row>
    <row r="86579" spans="1:2" x14ac:dyDescent="0.45">
      <c r="A86579">
        <v>10074170</v>
      </c>
      <c r="B86579" t="s">
        <v>80357</v>
      </c>
    </row>
    <row r="86580" spans="1:2" x14ac:dyDescent="0.45">
      <c r="A86580">
        <v>10047511</v>
      </c>
      <c r="B86580" t="s">
        <v>80358</v>
      </c>
    </row>
    <row r="86581" spans="1:2" x14ac:dyDescent="0.45">
      <c r="A86581">
        <v>10068158</v>
      </c>
      <c r="B86581" t="s">
        <v>80359</v>
      </c>
    </row>
    <row r="86582" spans="1:2" x14ac:dyDescent="0.45">
      <c r="A86582">
        <v>10053586</v>
      </c>
      <c r="B86582" t="s">
        <v>80360</v>
      </c>
    </row>
    <row r="86583" spans="1:2" x14ac:dyDescent="0.45">
      <c r="A86583">
        <v>10008987</v>
      </c>
      <c r="B86583" t="s">
        <v>80361</v>
      </c>
    </row>
    <row r="86584" spans="1:2" x14ac:dyDescent="0.45">
      <c r="A86584">
        <v>10041762</v>
      </c>
      <c r="B86584" t="s">
        <v>80362</v>
      </c>
    </row>
    <row r="86585" spans="1:2" x14ac:dyDescent="0.45">
      <c r="A86585">
        <v>10036611</v>
      </c>
      <c r="B86585" t="s">
        <v>80363</v>
      </c>
    </row>
    <row r="86586" spans="1:2" x14ac:dyDescent="0.45">
      <c r="A86586">
        <v>10006466</v>
      </c>
      <c r="B86586" t="s">
        <v>80364</v>
      </c>
    </row>
    <row r="86587" spans="1:2" x14ac:dyDescent="0.45">
      <c r="A86587">
        <v>10044601</v>
      </c>
      <c r="B86587" t="s">
        <v>80365</v>
      </c>
    </row>
    <row r="86588" spans="1:2" x14ac:dyDescent="0.45">
      <c r="A86588">
        <v>10036751</v>
      </c>
      <c r="B86588" t="s">
        <v>29053</v>
      </c>
    </row>
    <row r="86589" spans="1:2" x14ac:dyDescent="0.45">
      <c r="A86589">
        <v>10076310</v>
      </c>
      <c r="B86589" t="s">
        <v>80366</v>
      </c>
    </row>
    <row r="86590" spans="1:2" x14ac:dyDescent="0.45">
      <c r="A86590">
        <v>10017033</v>
      </c>
      <c r="B86590" t="s">
        <v>80367</v>
      </c>
    </row>
    <row r="86591" spans="1:2" x14ac:dyDescent="0.45">
      <c r="A86591">
        <v>10045914</v>
      </c>
      <c r="B86591" t="s">
        <v>80368</v>
      </c>
    </row>
    <row r="86592" spans="1:2" x14ac:dyDescent="0.45">
      <c r="A86592">
        <v>10003890</v>
      </c>
      <c r="B86592" t="s">
        <v>80369</v>
      </c>
    </row>
    <row r="86593" spans="1:2" x14ac:dyDescent="0.45">
      <c r="A86593">
        <v>10086890</v>
      </c>
      <c r="B86593" t="s">
        <v>80370</v>
      </c>
    </row>
    <row r="86594" spans="1:2" x14ac:dyDescent="0.45">
      <c r="A86594">
        <v>10078449</v>
      </c>
      <c r="B86594" t="s">
        <v>80371</v>
      </c>
    </row>
    <row r="86595" spans="1:2" x14ac:dyDescent="0.45">
      <c r="A86595">
        <v>10073979</v>
      </c>
      <c r="B86595" t="s">
        <v>30266</v>
      </c>
    </row>
    <row r="86596" spans="1:2" x14ac:dyDescent="0.45">
      <c r="A86596">
        <v>10039483</v>
      </c>
      <c r="B86596" t="s">
        <v>80372</v>
      </c>
    </row>
    <row r="86597" spans="1:2" x14ac:dyDescent="0.45">
      <c r="A86597">
        <v>10056425</v>
      </c>
      <c r="B86597" t="s">
        <v>80373</v>
      </c>
    </row>
    <row r="86598" spans="1:2" x14ac:dyDescent="0.45">
      <c r="A86598">
        <v>10030613</v>
      </c>
      <c r="B86598" t="s">
        <v>80374</v>
      </c>
    </row>
    <row r="86599" spans="1:2" x14ac:dyDescent="0.45">
      <c r="A86599">
        <v>10070914</v>
      </c>
      <c r="B86599" t="s">
        <v>80375</v>
      </c>
    </row>
    <row r="86600" spans="1:2" x14ac:dyDescent="0.45">
      <c r="A86600">
        <v>10050379</v>
      </c>
      <c r="B86600" t="s">
        <v>80376</v>
      </c>
    </row>
    <row r="86601" spans="1:2" x14ac:dyDescent="0.45">
      <c r="A86601">
        <v>10002295</v>
      </c>
      <c r="B86601" t="s">
        <v>80377</v>
      </c>
    </row>
    <row r="86602" spans="1:2" x14ac:dyDescent="0.45">
      <c r="A86602">
        <v>10076254</v>
      </c>
      <c r="B86602" t="s">
        <v>37999</v>
      </c>
    </row>
    <row r="86603" spans="1:2" x14ac:dyDescent="0.45">
      <c r="A86603">
        <v>10087230</v>
      </c>
      <c r="B86603" t="s">
        <v>80378</v>
      </c>
    </row>
    <row r="86604" spans="1:2" x14ac:dyDescent="0.45">
      <c r="A86604">
        <v>10084436</v>
      </c>
      <c r="B86604" t="s">
        <v>80379</v>
      </c>
    </row>
    <row r="86605" spans="1:2" x14ac:dyDescent="0.45">
      <c r="A86605">
        <v>10068029</v>
      </c>
      <c r="B86605" t="s">
        <v>80380</v>
      </c>
    </row>
    <row r="86606" spans="1:2" x14ac:dyDescent="0.45">
      <c r="A86606">
        <v>10088685</v>
      </c>
      <c r="B86606" t="s">
        <v>80381</v>
      </c>
    </row>
    <row r="86607" spans="1:2" x14ac:dyDescent="0.45">
      <c r="A86607">
        <v>10009229</v>
      </c>
      <c r="B86607" t="s">
        <v>80382</v>
      </c>
    </row>
    <row r="86608" spans="1:2" x14ac:dyDescent="0.45">
      <c r="A86608">
        <v>10071346</v>
      </c>
      <c r="B86608" t="s">
        <v>80383</v>
      </c>
    </row>
    <row r="86609" spans="1:2" x14ac:dyDescent="0.45">
      <c r="A86609">
        <v>10079732</v>
      </c>
      <c r="B86609" t="s">
        <v>80384</v>
      </c>
    </row>
    <row r="86610" spans="1:2" x14ac:dyDescent="0.45">
      <c r="A86610">
        <v>10009742</v>
      </c>
      <c r="B86610" t="s">
        <v>80385</v>
      </c>
    </row>
    <row r="86611" spans="1:2" x14ac:dyDescent="0.45">
      <c r="A86611">
        <v>10002003</v>
      </c>
      <c r="B86611" t="s">
        <v>80386</v>
      </c>
    </row>
    <row r="86612" spans="1:2" x14ac:dyDescent="0.45">
      <c r="A86612">
        <v>10082243</v>
      </c>
      <c r="B86612" t="s">
        <v>55971</v>
      </c>
    </row>
    <row r="86613" spans="1:2" x14ac:dyDescent="0.45">
      <c r="A86613">
        <v>10049498</v>
      </c>
      <c r="B86613" t="s">
        <v>80387</v>
      </c>
    </row>
    <row r="86614" spans="1:2" x14ac:dyDescent="0.45">
      <c r="A86614">
        <v>10092564</v>
      </c>
      <c r="B86614" t="s">
        <v>80388</v>
      </c>
    </row>
    <row r="86615" spans="1:2" x14ac:dyDescent="0.45">
      <c r="A86615">
        <v>10061493</v>
      </c>
      <c r="B86615" t="s">
        <v>80389</v>
      </c>
    </row>
    <row r="86616" spans="1:2" x14ac:dyDescent="0.45">
      <c r="A86616">
        <v>10002780</v>
      </c>
      <c r="B86616" t="s">
        <v>80390</v>
      </c>
    </row>
    <row r="86617" spans="1:2" x14ac:dyDescent="0.45">
      <c r="A86617">
        <v>10048471</v>
      </c>
      <c r="B86617" t="s">
        <v>80391</v>
      </c>
    </row>
    <row r="86618" spans="1:2" x14ac:dyDescent="0.45">
      <c r="A86618">
        <v>10039040</v>
      </c>
      <c r="B86618" t="s">
        <v>80392</v>
      </c>
    </row>
    <row r="86619" spans="1:2" x14ac:dyDescent="0.45">
      <c r="A86619">
        <v>10047485</v>
      </c>
      <c r="B86619" t="s">
        <v>80393</v>
      </c>
    </row>
    <row r="86620" spans="1:2" x14ac:dyDescent="0.45">
      <c r="A86620">
        <v>10040374</v>
      </c>
      <c r="B86620" t="s">
        <v>80394</v>
      </c>
    </row>
    <row r="86621" spans="1:2" x14ac:dyDescent="0.45">
      <c r="A86621">
        <v>10010790</v>
      </c>
      <c r="B86621" t="s">
        <v>80395</v>
      </c>
    </row>
    <row r="86622" spans="1:2" x14ac:dyDescent="0.45">
      <c r="A86622">
        <v>10069342</v>
      </c>
      <c r="B86622" t="s">
        <v>80396</v>
      </c>
    </row>
    <row r="86623" spans="1:2" x14ac:dyDescent="0.45">
      <c r="A86623">
        <v>10078197</v>
      </c>
      <c r="B86623" t="s">
        <v>23206</v>
      </c>
    </row>
    <row r="86624" spans="1:2" x14ac:dyDescent="0.45">
      <c r="A86624">
        <v>10077050</v>
      </c>
      <c r="B86624" t="s">
        <v>80397</v>
      </c>
    </row>
    <row r="86625" spans="1:2" x14ac:dyDescent="0.45">
      <c r="A86625">
        <v>10043807</v>
      </c>
      <c r="B86625" t="s">
        <v>80398</v>
      </c>
    </row>
    <row r="86626" spans="1:2" x14ac:dyDescent="0.45">
      <c r="A86626">
        <v>10009316</v>
      </c>
      <c r="B86626" t="s">
        <v>80399</v>
      </c>
    </row>
    <row r="86627" spans="1:2" x14ac:dyDescent="0.45">
      <c r="A86627">
        <v>10086862</v>
      </c>
      <c r="B86627" t="s">
        <v>80400</v>
      </c>
    </row>
    <row r="86628" spans="1:2" x14ac:dyDescent="0.45">
      <c r="A86628">
        <v>10025904</v>
      </c>
      <c r="B86628" t="s">
        <v>80401</v>
      </c>
    </row>
    <row r="86629" spans="1:2" x14ac:dyDescent="0.45">
      <c r="A86629">
        <v>10035272</v>
      </c>
      <c r="B86629" t="s">
        <v>80402</v>
      </c>
    </row>
    <row r="86630" spans="1:2" x14ac:dyDescent="0.45">
      <c r="A86630">
        <v>10009696</v>
      </c>
      <c r="B86630" t="s">
        <v>80403</v>
      </c>
    </row>
    <row r="86631" spans="1:2" x14ac:dyDescent="0.45">
      <c r="A86631">
        <v>10008910</v>
      </c>
      <c r="B86631" t="s">
        <v>80404</v>
      </c>
    </row>
    <row r="86632" spans="1:2" x14ac:dyDescent="0.45">
      <c r="A86632">
        <v>10017410</v>
      </c>
      <c r="B86632" t="s">
        <v>80405</v>
      </c>
    </row>
    <row r="86633" spans="1:2" x14ac:dyDescent="0.45">
      <c r="A86633">
        <v>10085688</v>
      </c>
      <c r="B86633" t="s">
        <v>80406</v>
      </c>
    </row>
    <row r="86634" spans="1:2" x14ac:dyDescent="0.45">
      <c r="A86634">
        <v>10001894</v>
      </c>
      <c r="B86634" t="s">
        <v>80407</v>
      </c>
    </row>
    <row r="86635" spans="1:2" x14ac:dyDescent="0.45">
      <c r="A86635">
        <v>10024676</v>
      </c>
      <c r="B86635" t="s">
        <v>80408</v>
      </c>
    </row>
    <row r="86636" spans="1:2" x14ac:dyDescent="0.45">
      <c r="A86636">
        <v>10016281</v>
      </c>
      <c r="B86636" t="s">
        <v>80409</v>
      </c>
    </row>
    <row r="86637" spans="1:2" x14ac:dyDescent="0.45">
      <c r="A86637">
        <v>10006807</v>
      </c>
      <c r="B86637" t="s">
        <v>80410</v>
      </c>
    </row>
    <row r="86638" spans="1:2" x14ac:dyDescent="0.45">
      <c r="A86638">
        <v>10074411</v>
      </c>
      <c r="B86638" t="s">
        <v>61522</v>
      </c>
    </row>
    <row r="86639" spans="1:2" x14ac:dyDescent="0.45">
      <c r="A86639">
        <v>10070645</v>
      </c>
      <c r="B86639" t="s">
        <v>80411</v>
      </c>
    </row>
    <row r="86640" spans="1:2" x14ac:dyDescent="0.45">
      <c r="A86640">
        <v>10038614</v>
      </c>
      <c r="B86640" t="s">
        <v>80412</v>
      </c>
    </row>
    <row r="86641" spans="1:2" x14ac:dyDescent="0.45">
      <c r="A86641">
        <v>10065246</v>
      </c>
      <c r="B86641" t="s">
        <v>80413</v>
      </c>
    </row>
    <row r="86642" spans="1:2" x14ac:dyDescent="0.45">
      <c r="A86642">
        <v>10023080</v>
      </c>
      <c r="B86642" t="s">
        <v>80414</v>
      </c>
    </row>
    <row r="86643" spans="1:2" x14ac:dyDescent="0.45">
      <c r="A86643">
        <v>10034141</v>
      </c>
      <c r="B86643" t="s">
        <v>80415</v>
      </c>
    </row>
    <row r="86644" spans="1:2" x14ac:dyDescent="0.45">
      <c r="A86644">
        <v>10024943</v>
      </c>
      <c r="B86644" t="s">
        <v>80416</v>
      </c>
    </row>
    <row r="86645" spans="1:2" x14ac:dyDescent="0.45">
      <c r="A86645">
        <v>10048975</v>
      </c>
      <c r="B86645" t="s">
        <v>80417</v>
      </c>
    </row>
    <row r="86646" spans="1:2" x14ac:dyDescent="0.45">
      <c r="A86646">
        <v>10024858</v>
      </c>
      <c r="B86646" t="s">
        <v>80418</v>
      </c>
    </row>
    <row r="86647" spans="1:2" x14ac:dyDescent="0.45">
      <c r="A86647">
        <v>10028731</v>
      </c>
      <c r="B86647" t="s">
        <v>80419</v>
      </c>
    </row>
    <row r="86648" spans="1:2" x14ac:dyDescent="0.45">
      <c r="A86648">
        <v>10009287</v>
      </c>
      <c r="B86648" t="s">
        <v>80420</v>
      </c>
    </row>
    <row r="86649" spans="1:2" x14ac:dyDescent="0.45">
      <c r="A86649">
        <v>10013151</v>
      </c>
      <c r="B86649" t="s">
        <v>80421</v>
      </c>
    </row>
    <row r="86650" spans="1:2" x14ac:dyDescent="0.45">
      <c r="A86650">
        <v>10090884</v>
      </c>
      <c r="B86650" t="s">
        <v>80422</v>
      </c>
    </row>
    <row r="86651" spans="1:2" x14ac:dyDescent="0.45">
      <c r="A86651">
        <v>10002798</v>
      </c>
      <c r="B86651" t="s">
        <v>80423</v>
      </c>
    </row>
    <row r="86652" spans="1:2" x14ac:dyDescent="0.45">
      <c r="A86652">
        <v>10053463</v>
      </c>
      <c r="B86652" t="s">
        <v>80424</v>
      </c>
    </row>
    <row r="86653" spans="1:2" x14ac:dyDescent="0.45">
      <c r="A86653">
        <v>10052100</v>
      </c>
      <c r="B86653" t="s">
        <v>80425</v>
      </c>
    </row>
    <row r="86654" spans="1:2" x14ac:dyDescent="0.45">
      <c r="A86654">
        <v>10091199</v>
      </c>
      <c r="B86654" t="s">
        <v>80426</v>
      </c>
    </row>
    <row r="86655" spans="1:2" x14ac:dyDescent="0.45">
      <c r="A86655">
        <v>10022957</v>
      </c>
      <c r="B86655" t="s">
        <v>15777</v>
      </c>
    </row>
    <row r="86656" spans="1:2" x14ac:dyDescent="0.45">
      <c r="A86656">
        <v>10084233</v>
      </c>
      <c r="B86656" t="s">
        <v>80427</v>
      </c>
    </row>
    <row r="86657" spans="1:2" x14ac:dyDescent="0.45">
      <c r="A86657">
        <v>10053425</v>
      </c>
      <c r="B86657" t="s">
        <v>80428</v>
      </c>
    </row>
    <row r="86658" spans="1:2" x14ac:dyDescent="0.45">
      <c r="A86658">
        <v>10020937</v>
      </c>
      <c r="B86658" t="s">
        <v>80429</v>
      </c>
    </row>
    <row r="86659" spans="1:2" x14ac:dyDescent="0.45">
      <c r="A86659">
        <v>10017709</v>
      </c>
      <c r="B86659" t="s">
        <v>80430</v>
      </c>
    </row>
    <row r="86660" spans="1:2" x14ac:dyDescent="0.45">
      <c r="A86660">
        <v>10034856</v>
      </c>
      <c r="B86660" t="s">
        <v>20845</v>
      </c>
    </row>
    <row r="86661" spans="1:2" x14ac:dyDescent="0.45">
      <c r="A86661">
        <v>10026863</v>
      </c>
      <c r="B86661" t="s">
        <v>80431</v>
      </c>
    </row>
    <row r="86662" spans="1:2" x14ac:dyDescent="0.45">
      <c r="A86662">
        <v>10092168</v>
      </c>
      <c r="B86662" t="s">
        <v>36831</v>
      </c>
    </row>
    <row r="86663" spans="1:2" x14ac:dyDescent="0.45">
      <c r="A86663">
        <v>10048937</v>
      </c>
      <c r="B86663" t="s">
        <v>80432</v>
      </c>
    </row>
    <row r="86664" spans="1:2" x14ac:dyDescent="0.45">
      <c r="A86664">
        <v>10055771</v>
      </c>
      <c r="B86664" t="s">
        <v>80433</v>
      </c>
    </row>
    <row r="86665" spans="1:2" x14ac:dyDescent="0.45">
      <c r="A86665">
        <v>10030255</v>
      </c>
      <c r="B86665" t="s">
        <v>80434</v>
      </c>
    </row>
    <row r="86666" spans="1:2" x14ac:dyDescent="0.45">
      <c r="A86666">
        <v>10075928</v>
      </c>
      <c r="B86666" t="s">
        <v>80435</v>
      </c>
    </row>
    <row r="86667" spans="1:2" x14ac:dyDescent="0.45">
      <c r="A86667">
        <v>10068578</v>
      </c>
      <c r="B86667" t="s">
        <v>80436</v>
      </c>
    </row>
    <row r="86668" spans="1:2" x14ac:dyDescent="0.45">
      <c r="A86668">
        <v>10001821</v>
      </c>
      <c r="B86668" t="s">
        <v>80437</v>
      </c>
    </row>
    <row r="86669" spans="1:2" x14ac:dyDescent="0.45">
      <c r="A86669">
        <v>10029365</v>
      </c>
      <c r="B86669" t="s">
        <v>80438</v>
      </c>
    </row>
    <row r="86670" spans="1:2" x14ac:dyDescent="0.45">
      <c r="A86670">
        <v>10029040</v>
      </c>
      <c r="B86670" t="s">
        <v>80439</v>
      </c>
    </row>
    <row r="86671" spans="1:2" x14ac:dyDescent="0.45">
      <c r="A86671">
        <v>10010887</v>
      </c>
      <c r="B86671" t="s">
        <v>80440</v>
      </c>
    </row>
    <row r="86672" spans="1:2" x14ac:dyDescent="0.45">
      <c r="A86672">
        <v>10044973</v>
      </c>
      <c r="B86672" t="s">
        <v>80441</v>
      </c>
    </row>
    <row r="86673" spans="1:2" x14ac:dyDescent="0.45">
      <c r="A86673">
        <v>10061589</v>
      </c>
      <c r="B86673" t="s">
        <v>80442</v>
      </c>
    </row>
    <row r="86674" spans="1:2" x14ac:dyDescent="0.45">
      <c r="A86674">
        <v>10049636</v>
      </c>
      <c r="B86674" t="s">
        <v>80443</v>
      </c>
    </row>
    <row r="86675" spans="1:2" x14ac:dyDescent="0.45">
      <c r="A86675">
        <v>10082958</v>
      </c>
      <c r="B86675" t="s">
        <v>80444</v>
      </c>
    </row>
    <row r="86676" spans="1:2" x14ac:dyDescent="0.45">
      <c r="A86676">
        <v>10039063</v>
      </c>
      <c r="B86676" t="s">
        <v>80445</v>
      </c>
    </row>
    <row r="86677" spans="1:2" x14ac:dyDescent="0.45">
      <c r="A86677">
        <v>10066190</v>
      </c>
      <c r="B86677" t="s">
        <v>80446</v>
      </c>
    </row>
    <row r="86678" spans="1:2" x14ac:dyDescent="0.45">
      <c r="A86678">
        <v>10085666</v>
      </c>
      <c r="B86678" t="s">
        <v>80447</v>
      </c>
    </row>
    <row r="86679" spans="1:2" x14ac:dyDescent="0.45">
      <c r="A86679">
        <v>10032949</v>
      </c>
      <c r="B86679" t="s">
        <v>80448</v>
      </c>
    </row>
    <row r="86680" spans="1:2" x14ac:dyDescent="0.45">
      <c r="A86680">
        <v>10005607</v>
      </c>
      <c r="B86680" t="s">
        <v>80449</v>
      </c>
    </row>
    <row r="86681" spans="1:2" x14ac:dyDescent="0.45">
      <c r="A86681">
        <v>10029074</v>
      </c>
      <c r="B86681" t="s">
        <v>80450</v>
      </c>
    </row>
    <row r="86682" spans="1:2" x14ac:dyDescent="0.45">
      <c r="A86682">
        <v>10010961</v>
      </c>
      <c r="B86682" t="s">
        <v>80451</v>
      </c>
    </row>
    <row r="86683" spans="1:2" x14ac:dyDescent="0.45">
      <c r="A86683">
        <v>10015283</v>
      </c>
      <c r="B86683" t="s">
        <v>31923</v>
      </c>
    </row>
    <row r="86684" spans="1:2" x14ac:dyDescent="0.45">
      <c r="A86684">
        <v>10031377</v>
      </c>
      <c r="B86684" t="s">
        <v>21885</v>
      </c>
    </row>
    <row r="86685" spans="1:2" x14ac:dyDescent="0.45">
      <c r="A86685">
        <v>10003357</v>
      </c>
      <c r="B86685" t="s">
        <v>80452</v>
      </c>
    </row>
    <row r="86686" spans="1:2" x14ac:dyDescent="0.45">
      <c r="A86686">
        <v>10069704</v>
      </c>
      <c r="B86686" t="s">
        <v>72366</v>
      </c>
    </row>
    <row r="86687" spans="1:2" x14ac:dyDescent="0.45">
      <c r="A86687">
        <v>10054553</v>
      </c>
      <c r="B86687" t="s">
        <v>80453</v>
      </c>
    </row>
    <row r="86688" spans="1:2" x14ac:dyDescent="0.45">
      <c r="A86688">
        <v>10033580</v>
      </c>
      <c r="B86688" t="s">
        <v>80454</v>
      </c>
    </row>
    <row r="86689" spans="1:2" x14ac:dyDescent="0.45">
      <c r="A86689">
        <v>10050065</v>
      </c>
      <c r="B86689" t="s">
        <v>80455</v>
      </c>
    </row>
    <row r="86690" spans="1:2" x14ac:dyDescent="0.45">
      <c r="A86690">
        <v>10023134</v>
      </c>
      <c r="B86690" t="s">
        <v>80456</v>
      </c>
    </row>
    <row r="86691" spans="1:2" x14ac:dyDescent="0.45">
      <c r="A86691">
        <v>10075335</v>
      </c>
      <c r="B86691" t="s">
        <v>80457</v>
      </c>
    </row>
    <row r="86692" spans="1:2" x14ac:dyDescent="0.45">
      <c r="A86692">
        <v>10077473</v>
      </c>
      <c r="B86692" t="s">
        <v>80458</v>
      </c>
    </row>
    <row r="86693" spans="1:2" x14ac:dyDescent="0.45">
      <c r="A86693">
        <v>10047049</v>
      </c>
      <c r="B86693" t="s">
        <v>80459</v>
      </c>
    </row>
    <row r="86694" spans="1:2" x14ac:dyDescent="0.45">
      <c r="A86694">
        <v>10069338</v>
      </c>
      <c r="B86694" t="s">
        <v>58165</v>
      </c>
    </row>
    <row r="86695" spans="1:2" x14ac:dyDescent="0.45">
      <c r="A86695">
        <v>10057375</v>
      </c>
      <c r="B86695" t="s">
        <v>80460</v>
      </c>
    </row>
    <row r="86696" spans="1:2" x14ac:dyDescent="0.45">
      <c r="A86696">
        <v>10087653</v>
      </c>
      <c r="B86696" t="s">
        <v>80461</v>
      </c>
    </row>
    <row r="86697" spans="1:2" x14ac:dyDescent="0.45">
      <c r="A86697">
        <v>10017351</v>
      </c>
      <c r="B86697" t="s">
        <v>80462</v>
      </c>
    </row>
    <row r="86698" spans="1:2" x14ac:dyDescent="0.45">
      <c r="A86698">
        <v>10086645</v>
      </c>
      <c r="B86698" t="s">
        <v>80463</v>
      </c>
    </row>
    <row r="86699" spans="1:2" x14ac:dyDescent="0.45">
      <c r="A86699">
        <v>10062298</v>
      </c>
      <c r="B86699" t="s">
        <v>80464</v>
      </c>
    </row>
    <row r="86700" spans="1:2" x14ac:dyDescent="0.45">
      <c r="A86700">
        <v>10046195</v>
      </c>
      <c r="B86700" t="s">
        <v>80465</v>
      </c>
    </row>
    <row r="86701" spans="1:2" x14ac:dyDescent="0.45">
      <c r="A86701">
        <v>10053814</v>
      </c>
      <c r="B86701" t="s">
        <v>80466</v>
      </c>
    </row>
    <row r="86702" spans="1:2" x14ac:dyDescent="0.45">
      <c r="A86702">
        <v>10003706</v>
      </c>
      <c r="B86702" t="s">
        <v>80467</v>
      </c>
    </row>
    <row r="86703" spans="1:2" x14ac:dyDescent="0.45">
      <c r="A86703">
        <v>10075626</v>
      </c>
      <c r="B86703" t="s">
        <v>80468</v>
      </c>
    </row>
    <row r="86704" spans="1:2" x14ac:dyDescent="0.45">
      <c r="A86704">
        <v>10032795</v>
      </c>
      <c r="B86704" t="s">
        <v>80469</v>
      </c>
    </row>
    <row r="86705" spans="1:2" x14ac:dyDescent="0.45">
      <c r="A86705">
        <v>10034887</v>
      </c>
      <c r="B86705" t="s">
        <v>80470</v>
      </c>
    </row>
    <row r="86706" spans="1:2" x14ac:dyDescent="0.45">
      <c r="A86706">
        <v>10046965</v>
      </c>
      <c r="B86706" t="s">
        <v>80471</v>
      </c>
    </row>
    <row r="86707" spans="1:2" x14ac:dyDescent="0.45">
      <c r="A86707">
        <v>10065321</v>
      </c>
      <c r="B86707" t="s">
        <v>80472</v>
      </c>
    </row>
    <row r="86708" spans="1:2" x14ac:dyDescent="0.45">
      <c r="A86708">
        <v>10011715</v>
      </c>
      <c r="B86708" t="s">
        <v>80473</v>
      </c>
    </row>
    <row r="86709" spans="1:2" x14ac:dyDescent="0.45">
      <c r="A86709">
        <v>10003838</v>
      </c>
      <c r="B86709" t="s">
        <v>80474</v>
      </c>
    </row>
    <row r="86710" spans="1:2" x14ac:dyDescent="0.45">
      <c r="A86710">
        <v>10088677</v>
      </c>
      <c r="B86710" t="s">
        <v>80475</v>
      </c>
    </row>
    <row r="86711" spans="1:2" x14ac:dyDescent="0.45">
      <c r="A86711">
        <v>10027709</v>
      </c>
      <c r="B86711" t="s">
        <v>80476</v>
      </c>
    </row>
    <row r="86712" spans="1:2" x14ac:dyDescent="0.45">
      <c r="A86712">
        <v>10053693</v>
      </c>
      <c r="B86712" t="s">
        <v>80477</v>
      </c>
    </row>
    <row r="86713" spans="1:2" x14ac:dyDescent="0.45">
      <c r="A86713">
        <v>10044276</v>
      </c>
      <c r="B86713" t="s">
        <v>80478</v>
      </c>
    </row>
    <row r="86714" spans="1:2" x14ac:dyDescent="0.45">
      <c r="A86714">
        <v>10022832</v>
      </c>
      <c r="B86714" t="s">
        <v>80479</v>
      </c>
    </row>
    <row r="86715" spans="1:2" x14ac:dyDescent="0.45">
      <c r="A86715">
        <v>10071334</v>
      </c>
      <c r="B86715" t="s">
        <v>80480</v>
      </c>
    </row>
    <row r="86716" spans="1:2" x14ac:dyDescent="0.45">
      <c r="A86716">
        <v>10077534</v>
      </c>
      <c r="B86716" t="s">
        <v>25335</v>
      </c>
    </row>
    <row r="86717" spans="1:2" x14ac:dyDescent="0.45">
      <c r="A86717">
        <v>10054781</v>
      </c>
      <c r="B86717" t="s">
        <v>80481</v>
      </c>
    </row>
    <row r="86718" spans="1:2" x14ac:dyDescent="0.45">
      <c r="A86718">
        <v>10062022</v>
      </c>
      <c r="B86718" t="s">
        <v>80482</v>
      </c>
    </row>
    <row r="86719" spans="1:2" x14ac:dyDescent="0.45">
      <c r="A86719">
        <v>10048285</v>
      </c>
      <c r="B86719" t="s">
        <v>80483</v>
      </c>
    </row>
    <row r="86720" spans="1:2" x14ac:dyDescent="0.45">
      <c r="A86720">
        <v>10071166</v>
      </c>
      <c r="B86720" t="s">
        <v>80484</v>
      </c>
    </row>
    <row r="86721" spans="1:2" x14ac:dyDescent="0.45">
      <c r="A86721">
        <v>10051998</v>
      </c>
      <c r="B86721" t="s">
        <v>80485</v>
      </c>
    </row>
    <row r="86722" spans="1:2" x14ac:dyDescent="0.45">
      <c r="A86722">
        <v>10000150</v>
      </c>
      <c r="B86722" t="s">
        <v>80486</v>
      </c>
    </row>
    <row r="86723" spans="1:2" x14ac:dyDescent="0.45">
      <c r="A86723">
        <v>10049582</v>
      </c>
      <c r="B86723" t="s">
        <v>80487</v>
      </c>
    </row>
    <row r="86724" spans="1:2" x14ac:dyDescent="0.45">
      <c r="A86724">
        <v>10062178</v>
      </c>
      <c r="B86724" t="s">
        <v>80488</v>
      </c>
    </row>
    <row r="86725" spans="1:2" x14ac:dyDescent="0.45">
      <c r="A86725">
        <v>10063076</v>
      </c>
      <c r="B86725" t="s">
        <v>77376</v>
      </c>
    </row>
    <row r="86726" spans="1:2" x14ac:dyDescent="0.45">
      <c r="A86726">
        <v>10053433</v>
      </c>
      <c r="B86726" t="s">
        <v>80489</v>
      </c>
    </row>
    <row r="86727" spans="1:2" x14ac:dyDescent="0.45">
      <c r="A86727">
        <v>10016604</v>
      </c>
      <c r="B86727" t="s">
        <v>80490</v>
      </c>
    </row>
    <row r="86728" spans="1:2" x14ac:dyDescent="0.45">
      <c r="A86728">
        <v>10031912</v>
      </c>
      <c r="B86728" t="s">
        <v>80491</v>
      </c>
    </row>
    <row r="86729" spans="1:2" x14ac:dyDescent="0.45">
      <c r="A86729">
        <v>10004454</v>
      </c>
      <c r="B86729" t="s">
        <v>80492</v>
      </c>
    </row>
    <row r="86730" spans="1:2" x14ac:dyDescent="0.45">
      <c r="A86730">
        <v>10022023</v>
      </c>
      <c r="B86730" t="s">
        <v>80493</v>
      </c>
    </row>
    <row r="86731" spans="1:2" x14ac:dyDescent="0.45">
      <c r="A86731">
        <v>10049913</v>
      </c>
      <c r="B86731" t="s">
        <v>63177</v>
      </c>
    </row>
    <row r="86732" spans="1:2" x14ac:dyDescent="0.45">
      <c r="A86732">
        <v>10025484</v>
      </c>
      <c r="B86732" t="s">
        <v>80494</v>
      </c>
    </row>
    <row r="86733" spans="1:2" x14ac:dyDescent="0.45">
      <c r="A86733">
        <v>10048416</v>
      </c>
      <c r="B86733" t="s">
        <v>80495</v>
      </c>
    </row>
    <row r="86734" spans="1:2" x14ac:dyDescent="0.45">
      <c r="A86734">
        <v>10083796</v>
      </c>
      <c r="B86734" t="s">
        <v>80496</v>
      </c>
    </row>
    <row r="86735" spans="1:2" x14ac:dyDescent="0.45">
      <c r="A86735">
        <v>10021466</v>
      </c>
      <c r="B86735" t="s">
        <v>80497</v>
      </c>
    </row>
    <row r="86736" spans="1:2" x14ac:dyDescent="0.45">
      <c r="A86736">
        <v>10063019</v>
      </c>
      <c r="B86736" t="s">
        <v>80498</v>
      </c>
    </row>
    <row r="86737" spans="1:2" x14ac:dyDescent="0.45">
      <c r="A86737">
        <v>10027699</v>
      </c>
      <c r="B86737" t="s">
        <v>80499</v>
      </c>
    </row>
    <row r="86738" spans="1:2" x14ac:dyDescent="0.45">
      <c r="A86738">
        <v>10086964</v>
      </c>
      <c r="B86738" t="s">
        <v>80500</v>
      </c>
    </row>
    <row r="86739" spans="1:2" x14ac:dyDescent="0.45">
      <c r="A86739">
        <v>10005393</v>
      </c>
      <c r="B86739" t="s">
        <v>80501</v>
      </c>
    </row>
    <row r="86740" spans="1:2" x14ac:dyDescent="0.45">
      <c r="A86740">
        <v>10085557</v>
      </c>
      <c r="B86740" t="s">
        <v>80502</v>
      </c>
    </row>
    <row r="86741" spans="1:2" x14ac:dyDescent="0.45">
      <c r="A86741">
        <v>10080754</v>
      </c>
      <c r="B86741" t="s">
        <v>80503</v>
      </c>
    </row>
    <row r="86742" spans="1:2" x14ac:dyDescent="0.45">
      <c r="A86742">
        <v>10089757</v>
      </c>
      <c r="B86742" t="s">
        <v>73976</v>
      </c>
    </row>
    <row r="86743" spans="1:2" x14ac:dyDescent="0.45">
      <c r="A86743">
        <v>10039239</v>
      </c>
      <c r="B86743" t="s">
        <v>80504</v>
      </c>
    </row>
    <row r="86744" spans="1:2" x14ac:dyDescent="0.45">
      <c r="A86744">
        <v>10017272</v>
      </c>
      <c r="B86744" t="s">
        <v>80505</v>
      </c>
    </row>
    <row r="86745" spans="1:2" x14ac:dyDescent="0.45">
      <c r="A86745">
        <v>10069722</v>
      </c>
      <c r="B86745" t="s">
        <v>33111</v>
      </c>
    </row>
    <row r="86746" spans="1:2" x14ac:dyDescent="0.45">
      <c r="A86746">
        <v>10073161</v>
      </c>
      <c r="B86746" t="s">
        <v>80506</v>
      </c>
    </row>
    <row r="86747" spans="1:2" x14ac:dyDescent="0.45">
      <c r="A86747">
        <v>10047179</v>
      </c>
      <c r="B86747" t="s">
        <v>80507</v>
      </c>
    </row>
    <row r="86748" spans="1:2" x14ac:dyDescent="0.45">
      <c r="A86748">
        <v>10072641</v>
      </c>
      <c r="B86748" t="s">
        <v>80508</v>
      </c>
    </row>
    <row r="86749" spans="1:2" x14ac:dyDescent="0.45">
      <c r="A86749">
        <v>10043720</v>
      </c>
      <c r="B86749" t="s">
        <v>80509</v>
      </c>
    </row>
    <row r="86750" spans="1:2" x14ac:dyDescent="0.45">
      <c r="A86750">
        <v>10025628</v>
      </c>
      <c r="B86750" t="s">
        <v>80510</v>
      </c>
    </row>
    <row r="86751" spans="1:2" x14ac:dyDescent="0.45">
      <c r="A86751">
        <v>10077743</v>
      </c>
      <c r="B86751" t="s">
        <v>63439</v>
      </c>
    </row>
    <row r="86752" spans="1:2" x14ac:dyDescent="0.45">
      <c r="A86752">
        <v>10002956</v>
      </c>
      <c r="B86752" t="s">
        <v>80511</v>
      </c>
    </row>
    <row r="86753" spans="1:2" x14ac:dyDescent="0.45">
      <c r="A86753">
        <v>10066298</v>
      </c>
      <c r="B86753" t="s">
        <v>80512</v>
      </c>
    </row>
    <row r="86754" spans="1:2" x14ac:dyDescent="0.45">
      <c r="A86754">
        <v>10008506</v>
      </c>
      <c r="B86754" t="s">
        <v>80513</v>
      </c>
    </row>
    <row r="86755" spans="1:2" x14ac:dyDescent="0.45">
      <c r="A86755">
        <v>10063010</v>
      </c>
      <c r="B86755" t="s">
        <v>80514</v>
      </c>
    </row>
    <row r="86756" spans="1:2" x14ac:dyDescent="0.45">
      <c r="A86756">
        <v>10074756</v>
      </c>
      <c r="B86756" t="s">
        <v>80515</v>
      </c>
    </row>
    <row r="86757" spans="1:2" x14ac:dyDescent="0.45">
      <c r="A86757">
        <v>10077073</v>
      </c>
      <c r="B86757" t="s">
        <v>80516</v>
      </c>
    </row>
    <row r="86758" spans="1:2" x14ac:dyDescent="0.45">
      <c r="A86758">
        <v>10063718</v>
      </c>
      <c r="B86758" t="s">
        <v>80517</v>
      </c>
    </row>
    <row r="86759" spans="1:2" x14ac:dyDescent="0.45">
      <c r="A86759">
        <v>10056127</v>
      </c>
      <c r="B86759" t="s">
        <v>27422</v>
      </c>
    </row>
    <row r="86760" spans="1:2" x14ac:dyDescent="0.45">
      <c r="A86760">
        <v>10019966</v>
      </c>
      <c r="B86760" t="s">
        <v>80518</v>
      </c>
    </row>
    <row r="86761" spans="1:2" x14ac:dyDescent="0.45">
      <c r="A86761">
        <v>10009560</v>
      </c>
      <c r="B86761" t="s">
        <v>80519</v>
      </c>
    </row>
    <row r="86762" spans="1:2" x14ac:dyDescent="0.45">
      <c r="A86762">
        <v>10079755</v>
      </c>
      <c r="B86762" t="s">
        <v>80520</v>
      </c>
    </row>
    <row r="86763" spans="1:2" x14ac:dyDescent="0.45">
      <c r="A86763">
        <v>10024280</v>
      </c>
      <c r="B86763" t="s">
        <v>80521</v>
      </c>
    </row>
    <row r="86764" spans="1:2" x14ac:dyDescent="0.45">
      <c r="A86764">
        <v>10042048</v>
      </c>
      <c r="B86764" t="s">
        <v>80522</v>
      </c>
    </row>
    <row r="86765" spans="1:2" x14ac:dyDescent="0.45">
      <c r="A86765">
        <v>10063052</v>
      </c>
      <c r="B86765" t="s">
        <v>29280</v>
      </c>
    </row>
    <row r="86766" spans="1:2" x14ac:dyDescent="0.45">
      <c r="A86766">
        <v>10005701</v>
      </c>
      <c r="B86766" t="s">
        <v>80523</v>
      </c>
    </row>
    <row r="86767" spans="1:2" x14ac:dyDescent="0.45">
      <c r="A86767">
        <v>10044510</v>
      </c>
      <c r="B86767" t="s">
        <v>80524</v>
      </c>
    </row>
    <row r="86768" spans="1:2" x14ac:dyDescent="0.45">
      <c r="A86768">
        <v>10023737</v>
      </c>
      <c r="B86768" t="s">
        <v>80525</v>
      </c>
    </row>
    <row r="86769" spans="1:2" x14ac:dyDescent="0.45">
      <c r="A86769">
        <v>10082409</v>
      </c>
      <c r="B86769" t="s">
        <v>80526</v>
      </c>
    </row>
    <row r="86770" spans="1:2" x14ac:dyDescent="0.45">
      <c r="A86770">
        <v>10081919</v>
      </c>
      <c r="B86770" t="s">
        <v>80527</v>
      </c>
    </row>
    <row r="86771" spans="1:2" x14ac:dyDescent="0.45">
      <c r="A86771">
        <v>10034443</v>
      </c>
      <c r="B86771" t="s">
        <v>80528</v>
      </c>
    </row>
    <row r="86772" spans="1:2" x14ac:dyDescent="0.45">
      <c r="A86772">
        <v>10028840</v>
      </c>
      <c r="B86772" t="s">
        <v>80529</v>
      </c>
    </row>
    <row r="86773" spans="1:2" x14ac:dyDescent="0.45">
      <c r="A86773">
        <v>10062976</v>
      </c>
      <c r="B86773" t="s">
        <v>80530</v>
      </c>
    </row>
    <row r="86774" spans="1:2" x14ac:dyDescent="0.45">
      <c r="A86774">
        <v>10031699</v>
      </c>
      <c r="B86774" t="s">
        <v>80531</v>
      </c>
    </row>
    <row r="86775" spans="1:2" x14ac:dyDescent="0.45">
      <c r="A86775">
        <v>10010028</v>
      </c>
      <c r="B86775" t="s">
        <v>80532</v>
      </c>
    </row>
    <row r="86776" spans="1:2" x14ac:dyDescent="0.45">
      <c r="A86776">
        <v>10056485</v>
      </c>
      <c r="B86776" t="s">
        <v>80533</v>
      </c>
    </row>
    <row r="86777" spans="1:2" x14ac:dyDescent="0.45">
      <c r="A86777">
        <v>10073985</v>
      </c>
      <c r="B86777" t="s">
        <v>80534</v>
      </c>
    </row>
    <row r="86778" spans="1:2" x14ac:dyDescent="0.45">
      <c r="A86778">
        <v>10016921</v>
      </c>
      <c r="B86778" t="s">
        <v>80535</v>
      </c>
    </row>
    <row r="86779" spans="1:2" x14ac:dyDescent="0.45">
      <c r="A86779">
        <v>10026338</v>
      </c>
      <c r="B86779" t="s">
        <v>80536</v>
      </c>
    </row>
    <row r="86780" spans="1:2" x14ac:dyDescent="0.45">
      <c r="A86780">
        <v>10071240</v>
      </c>
      <c r="B86780" t="s">
        <v>80537</v>
      </c>
    </row>
    <row r="86781" spans="1:2" x14ac:dyDescent="0.45">
      <c r="A86781">
        <v>10036259</v>
      </c>
      <c r="B86781" t="s">
        <v>80538</v>
      </c>
    </row>
    <row r="86782" spans="1:2" x14ac:dyDescent="0.45">
      <c r="A86782">
        <v>10028482</v>
      </c>
      <c r="B86782" t="s">
        <v>80539</v>
      </c>
    </row>
    <row r="86783" spans="1:2" x14ac:dyDescent="0.45">
      <c r="A86783">
        <v>10008631</v>
      </c>
      <c r="B86783" t="s">
        <v>80540</v>
      </c>
    </row>
    <row r="86784" spans="1:2" x14ac:dyDescent="0.45">
      <c r="A86784">
        <v>10078380</v>
      </c>
      <c r="B86784" t="s">
        <v>26517</v>
      </c>
    </row>
    <row r="86785" spans="1:2" x14ac:dyDescent="0.45">
      <c r="A86785">
        <v>10000685</v>
      </c>
      <c r="B86785" t="s">
        <v>20836</v>
      </c>
    </row>
    <row r="86786" spans="1:2" x14ac:dyDescent="0.45">
      <c r="A86786">
        <v>10002568</v>
      </c>
      <c r="B86786" t="s">
        <v>80541</v>
      </c>
    </row>
    <row r="86787" spans="1:2" x14ac:dyDescent="0.45">
      <c r="A86787">
        <v>10018866</v>
      </c>
      <c r="B86787" t="s">
        <v>80542</v>
      </c>
    </row>
    <row r="86788" spans="1:2" x14ac:dyDescent="0.45">
      <c r="A86788">
        <v>10048149</v>
      </c>
      <c r="B86788" t="s">
        <v>80543</v>
      </c>
    </row>
    <row r="86789" spans="1:2" x14ac:dyDescent="0.45">
      <c r="A86789">
        <v>10069139</v>
      </c>
      <c r="B86789" t="s">
        <v>58743</v>
      </c>
    </row>
    <row r="86790" spans="1:2" x14ac:dyDescent="0.45">
      <c r="A86790">
        <v>10007727</v>
      </c>
      <c r="B86790" t="s">
        <v>80544</v>
      </c>
    </row>
    <row r="86791" spans="1:2" x14ac:dyDescent="0.45">
      <c r="A86791">
        <v>10011159</v>
      </c>
      <c r="B86791" t="s">
        <v>80545</v>
      </c>
    </row>
    <row r="86792" spans="1:2" x14ac:dyDescent="0.45">
      <c r="A86792">
        <v>10090010</v>
      </c>
      <c r="B86792" t="s">
        <v>80546</v>
      </c>
    </row>
    <row r="86793" spans="1:2" x14ac:dyDescent="0.45">
      <c r="A86793">
        <v>10051212</v>
      </c>
      <c r="B86793" t="s">
        <v>80547</v>
      </c>
    </row>
    <row r="86794" spans="1:2" x14ac:dyDescent="0.45">
      <c r="A86794">
        <v>10008270</v>
      </c>
      <c r="B86794" t="s">
        <v>80548</v>
      </c>
    </row>
    <row r="86795" spans="1:2" x14ac:dyDescent="0.45">
      <c r="A86795">
        <v>10053745</v>
      </c>
      <c r="B86795" t="s">
        <v>80549</v>
      </c>
    </row>
    <row r="86796" spans="1:2" x14ac:dyDescent="0.45">
      <c r="A86796">
        <v>10038508</v>
      </c>
      <c r="B86796" t="s">
        <v>80550</v>
      </c>
    </row>
    <row r="86797" spans="1:2" x14ac:dyDescent="0.45">
      <c r="A86797">
        <v>10006453</v>
      </c>
      <c r="B86797" t="s">
        <v>80551</v>
      </c>
    </row>
    <row r="86798" spans="1:2" x14ac:dyDescent="0.45">
      <c r="A86798">
        <v>10018139</v>
      </c>
      <c r="B86798" t="s">
        <v>58295</v>
      </c>
    </row>
    <row r="86799" spans="1:2" x14ac:dyDescent="0.45">
      <c r="A86799">
        <v>10020437</v>
      </c>
      <c r="B86799" t="s">
        <v>80552</v>
      </c>
    </row>
    <row r="86800" spans="1:2" x14ac:dyDescent="0.45">
      <c r="A86800">
        <v>10073984</v>
      </c>
      <c r="B86800" t="s">
        <v>80553</v>
      </c>
    </row>
    <row r="86801" spans="1:2" x14ac:dyDescent="0.45">
      <c r="A86801">
        <v>10074894</v>
      </c>
      <c r="B86801" t="s">
        <v>80554</v>
      </c>
    </row>
    <row r="86802" spans="1:2" x14ac:dyDescent="0.45">
      <c r="A86802">
        <v>10044850</v>
      </c>
      <c r="B86802" t="s">
        <v>80555</v>
      </c>
    </row>
    <row r="86803" spans="1:2" x14ac:dyDescent="0.45">
      <c r="A86803">
        <v>10036869</v>
      </c>
      <c r="B86803" t="s">
        <v>80556</v>
      </c>
    </row>
    <row r="86804" spans="1:2" x14ac:dyDescent="0.45">
      <c r="A86804">
        <v>10086708</v>
      </c>
      <c r="B86804" t="s">
        <v>80557</v>
      </c>
    </row>
    <row r="86805" spans="1:2" x14ac:dyDescent="0.45">
      <c r="A86805">
        <v>10076523</v>
      </c>
      <c r="B86805" t="s">
        <v>80558</v>
      </c>
    </row>
    <row r="86806" spans="1:2" x14ac:dyDescent="0.45">
      <c r="A86806">
        <v>10052766</v>
      </c>
      <c r="B86806" t="s">
        <v>80559</v>
      </c>
    </row>
    <row r="86807" spans="1:2" x14ac:dyDescent="0.45">
      <c r="A86807">
        <v>10092522</v>
      </c>
      <c r="B86807" t="s">
        <v>80560</v>
      </c>
    </row>
    <row r="86808" spans="1:2" x14ac:dyDescent="0.45">
      <c r="A86808">
        <v>10043798</v>
      </c>
      <c r="B86808" t="s">
        <v>54878</v>
      </c>
    </row>
    <row r="86809" spans="1:2" x14ac:dyDescent="0.45">
      <c r="A86809">
        <v>10054993</v>
      </c>
      <c r="B86809" t="s">
        <v>80561</v>
      </c>
    </row>
    <row r="86810" spans="1:2" x14ac:dyDescent="0.45">
      <c r="A86810">
        <v>10002969</v>
      </c>
      <c r="B86810" t="s">
        <v>80562</v>
      </c>
    </row>
    <row r="86811" spans="1:2" x14ac:dyDescent="0.45">
      <c r="A86811">
        <v>10086636</v>
      </c>
      <c r="B86811" t="s">
        <v>80563</v>
      </c>
    </row>
    <row r="86812" spans="1:2" x14ac:dyDescent="0.45">
      <c r="A86812">
        <v>10050026</v>
      </c>
      <c r="B86812" t="s">
        <v>80564</v>
      </c>
    </row>
    <row r="86813" spans="1:2" x14ac:dyDescent="0.45">
      <c r="A86813">
        <v>10089817</v>
      </c>
      <c r="B86813" t="s">
        <v>80565</v>
      </c>
    </row>
    <row r="86814" spans="1:2" x14ac:dyDescent="0.45">
      <c r="A86814">
        <v>10078725</v>
      </c>
      <c r="B86814" t="s">
        <v>80566</v>
      </c>
    </row>
    <row r="86815" spans="1:2" x14ac:dyDescent="0.45">
      <c r="A86815">
        <v>10074000</v>
      </c>
      <c r="B86815" t="s">
        <v>72160</v>
      </c>
    </row>
    <row r="86816" spans="1:2" x14ac:dyDescent="0.45">
      <c r="A86816">
        <v>10015886</v>
      </c>
      <c r="B86816" t="s">
        <v>80567</v>
      </c>
    </row>
    <row r="86817" spans="1:2" x14ac:dyDescent="0.45">
      <c r="A86817">
        <v>10014997</v>
      </c>
      <c r="B86817" t="s">
        <v>80568</v>
      </c>
    </row>
    <row r="86818" spans="1:2" x14ac:dyDescent="0.45">
      <c r="A86818">
        <v>10002977</v>
      </c>
      <c r="B86818" t="s">
        <v>80569</v>
      </c>
    </row>
    <row r="86819" spans="1:2" x14ac:dyDescent="0.45">
      <c r="A86819">
        <v>10046275</v>
      </c>
      <c r="B86819" t="s">
        <v>43669</v>
      </c>
    </row>
    <row r="86820" spans="1:2" x14ac:dyDescent="0.45">
      <c r="A86820">
        <v>10078353</v>
      </c>
      <c r="B86820" t="s">
        <v>80570</v>
      </c>
    </row>
    <row r="86821" spans="1:2" x14ac:dyDescent="0.45">
      <c r="A86821">
        <v>10061611</v>
      </c>
      <c r="B86821" t="s">
        <v>79082</v>
      </c>
    </row>
    <row r="86822" spans="1:2" x14ac:dyDescent="0.45">
      <c r="A86822">
        <v>10009307</v>
      </c>
      <c r="B86822" t="s">
        <v>80571</v>
      </c>
    </row>
    <row r="86823" spans="1:2" x14ac:dyDescent="0.45">
      <c r="A86823">
        <v>10022720</v>
      </c>
      <c r="B86823" t="s">
        <v>80572</v>
      </c>
    </row>
    <row r="86824" spans="1:2" x14ac:dyDescent="0.45">
      <c r="A86824">
        <v>10071011</v>
      </c>
      <c r="B86824" t="s">
        <v>20239</v>
      </c>
    </row>
    <row r="86825" spans="1:2" x14ac:dyDescent="0.45">
      <c r="A86825">
        <v>10051035</v>
      </c>
      <c r="B86825" t="s">
        <v>80573</v>
      </c>
    </row>
    <row r="86826" spans="1:2" x14ac:dyDescent="0.45">
      <c r="A86826">
        <v>10070345</v>
      </c>
      <c r="B86826" t="s">
        <v>80574</v>
      </c>
    </row>
    <row r="86827" spans="1:2" x14ac:dyDescent="0.45">
      <c r="A86827">
        <v>10033657</v>
      </c>
      <c r="B86827" t="s">
        <v>80575</v>
      </c>
    </row>
    <row r="86828" spans="1:2" x14ac:dyDescent="0.45">
      <c r="A86828">
        <v>10079411</v>
      </c>
      <c r="B86828" t="s">
        <v>80576</v>
      </c>
    </row>
    <row r="86829" spans="1:2" x14ac:dyDescent="0.45">
      <c r="A86829">
        <v>10068002</v>
      </c>
      <c r="B86829" t="s">
        <v>80577</v>
      </c>
    </row>
    <row r="86830" spans="1:2" x14ac:dyDescent="0.45">
      <c r="A86830">
        <v>10035910</v>
      </c>
      <c r="B86830" t="s">
        <v>80578</v>
      </c>
    </row>
    <row r="86831" spans="1:2" x14ac:dyDescent="0.45">
      <c r="A86831">
        <v>10076446</v>
      </c>
      <c r="B86831" t="s">
        <v>64063</v>
      </c>
    </row>
    <row r="86832" spans="1:2" x14ac:dyDescent="0.45">
      <c r="A86832">
        <v>10010645</v>
      </c>
      <c r="B86832" t="s">
        <v>80579</v>
      </c>
    </row>
    <row r="86833" spans="1:2" x14ac:dyDescent="0.45">
      <c r="A86833">
        <v>10086530</v>
      </c>
      <c r="B86833" t="s">
        <v>80580</v>
      </c>
    </row>
    <row r="86834" spans="1:2" x14ac:dyDescent="0.45">
      <c r="A86834">
        <v>10010469</v>
      </c>
      <c r="B86834" t="s">
        <v>80581</v>
      </c>
    </row>
    <row r="86835" spans="1:2" x14ac:dyDescent="0.45">
      <c r="A86835">
        <v>10021037</v>
      </c>
      <c r="B86835" t="s">
        <v>80582</v>
      </c>
    </row>
    <row r="86836" spans="1:2" x14ac:dyDescent="0.45">
      <c r="A86836">
        <v>10031810</v>
      </c>
      <c r="B86836" t="s">
        <v>80583</v>
      </c>
    </row>
    <row r="86837" spans="1:2" x14ac:dyDescent="0.45">
      <c r="A86837">
        <v>10042659</v>
      </c>
      <c r="B86837" t="s">
        <v>80584</v>
      </c>
    </row>
    <row r="86838" spans="1:2" x14ac:dyDescent="0.45">
      <c r="A86838">
        <v>10055100</v>
      </c>
      <c r="B86838" t="s">
        <v>80585</v>
      </c>
    </row>
    <row r="86839" spans="1:2" x14ac:dyDescent="0.45">
      <c r="A86839">
        <v>10069425</v>
      </c>
      <c r="B86839" t="s">
        <v>67755</v>
      </c>
    </row>
    <row r="86840" spans="1:2" x14ac:dyDescent="0.45">
      <c r="A86840">
        <v>10069621</v>
      </c>
      <c r="B86840" t="s">
        <v>80586</v>
      </c>
    </row>
    <row r="86841" spans="1:2" x14ac:dyDescent="0.45">
      <c r="A86841">
        <v>10069663</v>
      </c>
      <c r="B86841" t="s">
        <v>80587</v>
      </c>
    </row>
    <row r="86842" spans="1:2" x14ac:dyDescent="0.45">
      <c r="A86842">
        <v>10056076</v>
      </c>
      <c r="B86842" t="s">
        <v>60777</v>
      </c>
    </row>
    <row r="86843" spans="1:2" x14ac:dyDescent="0.45">
      <c r="A86843">
        <v>10037011</v>
      </c>
      <c r="B86843" t="s">
        <v>80588</v>
      </c>
    </row>
    <row r="86844" spans="1:2" x14ac:dyDescent="0.45">
      <c r="A86844">
        <v>10051302</v>
      </c>
      <c r="B86844" t="s">
        <v>80589</v>
      </c>
    </row>
    <row r="86845" spans="1:2" x14ac:dyDescent="0.45">
      <c r="A86845">
        <v>10079865</v>
      </c>
      <c r="B86845" t="s">
        <v>80590</v>
      </c>
    </row>
    <row r="86846" spans="1:2" x14ac:dyDescent="0.45">
      <c r="A86846">
        <v>90000419</v>
      </c>
      <c r="B86846" t="s">
        <v>80591</v>
      </c>
    </row>
    <row r="86847" spans="1:2" x14ac:dyDescent="0.45">
      <c r="A86847">
        <v>10054773</v>
      </c>
      <c r="B86847" t="s">
        <v>80592</v>
      </c>
    </row>
    <row r="86848" spans="1:2" x14ac:dyDescent="0.45">
      <c r="A86848">
        <v>10006113</v>
      </c>
      <c r="B86848" t="s">
        <v>80593</v>
      </c>
    </row>
    <row r="86849" spans="1:2" x14ac:dyDescent="0.45">
      <c r="A86849">
        <v>10062327</v>
      </c>
      <c r="B86849" t="s">
        <v>80594</v>
      </c>
    </row>
    <row r="86850" spans="1:2" x14ac:dyDescent="0.45">
      <c r="A86850">
        <v>10062432</v>
      </c>
      <c r="B86850" t="s">
        <v>80595</v>
      </c>
    </row>
    <row r="86851" spans="1:2" x14ac:dyDescent="0.45">
      <c r="A86851">
        <v>10050490</v>
      </c>
      <c r="B86851" t="s">
        <v>80596</v>
      </c>
    </row>
    <row r="86852" spans="1:2" x14ac:dyDescent="0.45">
      <c r="A86852">
        <v>90000562</v>
      </c>
      <c r="B86852" t="s">
        <v>80597</v>
      </c>
    </row>
    <row r="86853" spans="1:2" x14ac:dyDescent="0.45">
      <c r="A86853">
        <v>10066326</v>
      </c>
      <c r="B86853" t="s">
        <v>80598</v>
      </c>
    </row>
    <row r="86854" spans="1:2" x14ac:dyDescent="0.45">
      <c r="A86854">
        <v>10047450</v>
      </c>
      <c r="B86854" t="s">
        <v>80599</v>
      </c>
    </row>
    <row r="86855" spans="1:2" x14ac:dyDescent="0.45">
      <c r="A86855">
        <v>10031384</v>
      </c>
      <c r="B86855" t="s">
        <v>80600</v>
      </c>
    </row>
    <row r="86856" spans="1:2" x14ac:dyDescent="0.45">
      <c r="A86856">
        <v>10035305</v>
      </c>
      <c r="B86856" t="s">
        <v>80601</v>
      </c>
    </row>
    <row r="86857" spans="1:2" x14ac:dyDescent="0.45">
      <c r="A86857">
        <v>10070845</v>
      </c>
      <c r="B86857" t="s">
        <v>66918</v>
      </c>
    </row>
    <row r="86858" spans="1:2" x14ac:dyDescent="0.45">
      <c r="A86858">
        <v>10049988</v>
      </c>
      <c r="B86858" t="s">
        <v>80602</v>
      </c>
    </row>
    <row r="86859" spans="1:2" x14ac:dyDescent="0.45">
      <c r="A86859">
        <v>10083501</v>
      </c>
      <c r="B86859" t="s">
        <v>80603</v>
      </c>
    </row>
    <row r="86860" spans="1:2" x14ac:dyDescent="0.45">
      <c r="A86860">
        <v>10015604</v>
      </c>
      <c r="B86860" t="s">
        <v>80604</v>
      </c>
    </row>
    <row r="86861" spans="1:2" x14ac:dyDescent="0.45">
      <c r="A86861">
        <v>10080174</v>
      </c>
      <c r="B86861" t="s">
        <v>80605</v>
      </c>
    </row>
    <row r="86862" spans="1:2" x14ac:dyDescent="0.45">
      <c r="A86862">
        <v>10020713</v>
      </c>
      <c r="B86862" t="s">
        <v>80606</v>
      </c>
    </row>
    <row r="86863" spans="1:2" x14ac:dyDescent="0.45">
      <c r="A86863">
        <v>10086830</v>
      </c>
      <c r="B86863" t="s">
        <v>63647</v>
      </c>
    </row>
    <row r="86864" spans="1:2" x14ac:dyDescent="0.45">
      <c r="A86864">
        <v>10007133</v>
      </c>
      <c r="B86864" t="s">
        <v>80607</v>
      </c>
    </row>
    <row r="86865" spans="1:2" x14ac:dyDescent="0.45">
      <c r="A86865">
        <v>10056075</v>
      </c>
      <c r="B86865" t="s">
        <v>67268</v>
      </c>
    </row>
    <row r="86866" spans="1:2" x14ac:dyDescent="0.45">
      <c r="A86866">
        <v>10077900</v>
      </c>
      <c r="B86866" t="s">
        <v>18469</v>
      </c>
    </row>
    <row r="86867" spans="1:2" x14ac:dyDescent="0.45">
      <c r="A86867">
        <v>10067624</v>
      </c>
      <c r="B86867" t="s">
        <v>80608</v>
      </c>
    </row>
    <row r="86868" spans="1:2" x14ac:dyDescent="0.45">
      <c r="A86868">
        <v>10010878</v>
      </c>
      <c r="B86868" t="s">
        <v>63757</v>
      </c>
    </row>
    <row r="86869" spans="1:2" x14ac:dyDescent="0.45">
      <c r="A86869">
        <v>10051264</v>
      </c>
      <c r="B86869" t="s">
        <v>80609</v>
      </c>
    </row>
    <row r="86870" spans="1:2" x14ac:dyDescent="0.45">
      <c r="A86870">
        <v>10036715</v>
      </c>
      <c r="B86870" t="s">
        <v>38186</v>
      </c>
    </row>
    <row r="86871" spans="1:2" x14ac:dyDescent="0.45">
      <c r="A86871">
        <v>10057168</v>
      </c>
      <c r="B86871" t="s">
        <v>80610</v>
      </c>
    </row>
    <row r="86872" spans="1:2" x14ac:dyDescent="0.45">
      <c r="A86872">
        <v>10084634</v>
      </c>
      <c r="B86872" t="s">
        <v>80611</v>
      </c>
    </row>
    <row r="86873" spans="1:2" x14ac:dyDescent="0.45">
      <c r="A86873">
        <v>10081881</v>
      </c>
      <c r="B86873" t="s">
        <v>80612</v>
      </c>
    </row>
    <row r="86874" spans="1:2" x14ac:dyDescent="0.45">
      <c r="A86874">
        <v>10041295</v>
      </c>
      <c r="B86874" t="s">
        <v>80613</v>
      </c>
    </row>
    <row r="86875" spans="1:2" x14ac:dyDescent="0.45">
      <c r="A86875">
        <v>10066391</v>
      </c>
      <c r="B86875" t="s">
        <v>80614</v>
      </c>
    </row>
    <row r="86876" spans="1:2" x14ac:dyDescent="0.45">
      <c r="A86876">
        <v>10079277</v>
      </c>
      <c r="B86876" t="s">
        <v>80615</v>
      </c>
    </row>
    <row r="86877" spans="1:2" x14ac:dyDescent="0.45">
      <c r="A86877">
        <v>10048257</v>
      </c>
      <c r="B86877" t="s">
        <v>80616</v>
      </c>
    </row>
    <row r="86878" spans="1:2" x14ac:dyDescent="0.45">
      <c r="A86878">
        <v>10089558</v>
      </c>
      <c r="B86878" t="s">
        <v>80617</v>
      </c>
    </row>
    <row r="86879" spans="1:2" x14ac:dyDescent="0.45">
      <c r="A86879">
        <v>10045264</v>
      </c>
      <c r="B86879" t="s">
        <v>80618</v>
      </c>
    </row>
    <row r="86880" spans="1:2" x14ac:dyDescent="0.45">
      <c r="A86880">
        <v>10033644</v>
      </c>
      <c r="B86880" t="s">
        <v>22389</v>
      </c>
    </row>
    <row r="86881" spans="1:2" x14ac:dyDescent="0.45">
      <c r="A86881">
        <v>10074811</v>
      </c>
      <c r="B86881" t="s">
        <v>80619</v>
      </c>
    </row>
    <row r="86882" spans="1:2" x14ac:dyDescent="0.45">
      <c r="A86882">
        <v>10028011</v>
      </c>
      <c r="B86882" t="s">
        <v>80620</v>
      </c>
    </row>
    <row r="86883" spans="1:2" x14ac:dyDescent="0.45">
      <c r="A86883">
        <v>10039249</v>
      </c>
      <c r="B86883" t="s">
        <v>80621</v>
      </c>
    </row>
    <row r="86884" spans="1:2" x14ac:dyDescent="0.45">
      <c r="A86884">
        <v>10023413</v>
      </c>
      <c r="B86884" t="s">
        <v>80622</v>
      </c>
    </row>
    <row r="86885" spans="1:2" x14ac:dyDescent="0.45">
      <c r="A86885">
        <v>10077086</v>
      </c>
      <c r="B86885" t="s">
        <v>80623</v>
      </c>
    </row>
    <row r="86886" spans="1:2" x14ac:dyDescent="0.45">
      <c r="A86886">
        <v>10025676</v>
      </c>
      <c r="B86886" t="s">
        <v>80624</v>
      </c>
    </row>
    <row r="86887" spans="1:2" x14ac:dyDescent="0.45">
      <c r="A86887">
        <v>10005170</v>
      </c>
      <c r="B86887" t="s">
        <v>80625</v>
      </c>
    </row>
    <row r="86888" spans="1:2" x14ac:dyDescent="0.45">
      <c r="A86888">
        <v>10057588</v>
      </c>
      <c r="B86888" t="s">
        <v>80626</v>
      </c>
    </row>
    <row r="86889" spans="1:2" x14ac:dyDescent="0.45">
      <c r="A86889">
        <v>10052373</v>
      </c>
      <c r="B86889" t="s">
        <v>25681</v>
      </c>
    </row>
    <row r="86890" spans="1:2" x14ac:dyDescent="0.45">
      <c r="A86890">
        <v>10041354</v>
      </c>
      <c r="B86890" t="s">
        <v>38353</v>
      </c>
    </row>
    <row r="86891" spans="1:2" x14ac:dyDescent="0.45">
      <c r="A86891">
        <v>10053622</v>
      </c>
      <c r="B86891" t="s">
        <v>80627</v>
      </c>
    </row>
    <row r="86892" spans="1:2" x14ac:dyDescent="0.45">
      <c r="A86892">
        <v>10007407</v>
      </c>
      <c r="B86892" t="s">
        <v>80628</v>
      </c>
    </row>
    <row r="86893" spans="1:2" x14ac:dyDescent="0.45">
      <c r="A86893">
        <v>10026103</v>
      </c>
      <c r="B86893" t="s">
        <v>80629</v>
      </c>
    </row>
    <row r="86894" spans="1:2" x14ac:dyDescent="0.45">
      <c r="A86894">
        <v>10079893</v>
      </c>
      <c r="B86894" t="s">
        <v>80630</v>
      </c>
    </row>
    <row r="86895" spans="1:2" x14ac:dyDescent="0.45">
      <c r="A86895">
        <v>10024741</v>
      </c>
      <c r="B86895" t="s">
        <v>80631</v>
      </c>
    </row>
    <row r="86896" spans="1:2" x14ac:dyDescent="0.45">
      <c r="A86896">
        <v>10018190</v>
      </c>
      <c r="B86896" t="s">
        <v>80632</v>
      </c>
    </row>
    <row r="86897" spans="1:2" x14ac:dyDescent="0.45">
      <c r="A86897">
        <v>10052650</v>
      </c>
      <c r="B86897" t="s">
        <v>80633</v>
      </c>
    </row>
    <row r="86898" spans="1:2" x14ac:dyDescent="0.45">
      <c r="A86898">
        <v>10006738</v>
      </c>
      <c r="B86898" t="s">
        <v>80634</v>
      </c>
    </row>
    <row r="86899" spans="1:2" x14ac:dyDescent="0.45">
      <c r="A86899">
        <v>10067070</v>
      </c>
      <c r="B86899" t="s">
        <v>80635</v>
      </c>
    </row>
    <row r="86900" spans="1:2" x14ac:dyDescent="0.45">
      <c r="A86900">
        <v>10087597</v>
      </c>
      <c r="B86900" t="s">
        <v>80636</v>
      </c>
    </row>
    <row r="86901" spans="1:2" x14ac:dyDescent="0.45">
      <c r="A86901">
        <v>10073285</v>
      </c>
      <c r="B86901" t="s">
        <v>80637</v>
      </c>
    </row>
    <row r="86902" spans="1:2" x14ac:dyDescent="0.45">
      <c r="A86902">
        <v>10083897</v>
      </c>
      <c r="B86902" t="s">
        <v>65991</v>
      </c>
    </row>
    <row r="86903" spans="1:2" x14ac:dyDescent="0.45">
      <c r="A86903">
        <v>10091100</v>
      </c>
      <c r="B86903" t="s">
        <v>80638</v>
      </c>
    </row>
    <row r="86904" spans="1:2" x14ac:dyDescent="0.45">
      <c r="A86904">
        <v>10056219</v>
      </c>
      <c r="B86904" t="s">
        <v>80639</v>
      </c>
    </row>
    <row r="86905" spans="1:2" x14ac:dyDescent="0.45">
      <c r="A86905">
        <v>10070772</v>
      </c>
      <c r="B86905" t="s">
        <v>80640</v>
      </c>
    </row>
    <row r="86906" spans="1:2" x14ac:dyDescent="0.45">
      <c r="A86906">
        <v>10032780</v>
      </c>
      <c r="B86906" t="s">
        <v>80641</v>
      </c>
    </row>
    <row r="86907" spans="1:2" x14ac:dyDescent="0.45">
      <c r="A86907">
        <v>10007753</v>
      </c>
      <c r="B86907" t="s">
        <v>80642</v>
      </c>
    </row>
    <row r="86908" spans="1:2" x14ac:dyDescent="0.45">
      <c r="A86908">
        <v>10026857</v>
      </c>
      <c r="B86908" t="s">
        <v>80643</v>
      </c>
    </row>
    <row r="86909" spans="1:2" x14ac:dyDescent="0.45">
      <c r="A86909">
        <v>10070888</v>
      </c>
      <c r="B86909" t="s">
        <v>80644</v>
      </c>
    </row>
    <row r="86910" spans="1:2" x14ac:dyDescent="0.45">
      <c r="A86910">
        <v>10008312</v>
      </c>
      <c r="B86910" t="s">
        <v>80645</v>
      </c>
    </row>
    <row r="86911" spans="1:2" x14ac:dyDescent="0.45">
      <c r="A86911">
        <v>10032446</v>
      </c>
      <c r="B86911" t="s">
        <v>80646</v>
      </c>
    </row>
    <row r="86912" spans="1:2" x14ac:dyDescent="0.45">
      <c r="A86912">
        <v>10022283</v>
      </c>
      <c r="B86912" t="s">
        <v>80647</v>
      </c>
    </row>
    <row r="86913" spans="1:2" x14ac:dyDescent="0.45">
      <c r="A86913">
        <v>10017188</v>
      </c>
      <c r="B86913" t="s">
        <v>62863</v>
      </c>
    </row>
    <row r="86914" spans="1:2" x14ac:dyDescent="0.45">
      <c r="A86914">
        <v>10016214</v>
      </c>
      <c r="B86914" t="s">
        <v>39865</v>
      </c>
    </row>
    <row r="86915" spans="1:2" x14ac:dyDescent="0.45">
      <c r="A86915">
        <v>10033478</v>
      </c>
      <c r="B86915" t="s">
        <v>80648</v>
      </c>
    </row>
    <row r="86916" spans="1:2" x14ac:dyDescent="0.45">
      <c r="A86916">
        <v>10050114</v>
      </c>
      <c r="B86916" t="s">
        <v>80649</v>
      </c>
    </row>
    <row r="86917" spans="1:2" x14ac:dyDescent="0.45">
      <c r="A86917">
        <v>10057898</v>
      </c>
      <c r="B86917" t="s">
        <v>80650</v>
      </c>
    </row>
    <row r="86918" spans="1:2" x14ac:dyDescent="0.45">
      <c r="A86918">
        <v>10023597</v>
      </c>
      <c r="B86918" t="s">
        <v>80651</v>
      </c>
    </row>
    <row r="86919" spans="1:2" x14ac:dyDescent="0.45">
      <c r="A86919">
        <v>10003361</v>
      </c>
      <c r="B86919" t="s">
        <v>80652</v>
      </c>
    </row>
    <row r="86920" spans="1:2" x14ac:dyDescent="0.45">
      <c r="A86920">
        <v>10006986</v>
      </c>
      <c r="B86920" t="s">
        <v>80653</v>
      </c>
    </row>
    <row r="86921" spans="1:2" x14ac:dyDescent="0.45">
      <c r="A86921">
        <v>10061201</v>
      </c>
      <c r="B86921" t="s">
        <v>80654</v>
      </c>
    </row>
    <row r="86922" spans="1:2" x14ac:dyDescent="0.45">
      <c r="A86922">
        <v>10066596</v>
      </c>
      <c r="B86922" t="s">
        <v>80655</v>
      </c>
    </row>
    <row r="86923" spans="1:2" x14ac:dyDescent="0.45">
      <c r="A86923">
        <v>10071171</v>
      </c>
      <c r="B86923" t="s">
        <v>80656</v>
      </c>
    </row>
    <row r="86924" spans="1:2" x14ac:dyDescent="0.45">
      <c r="A86924">
        <v>10053759</v>
      </c>
      <c r="B86924" t="s">
        <v>80657</v>
      </c>
    </row>
    <row r="86925" spans="1:2" x14ac:dyDescent="0.45">
      <c r="A86925">
        <v>10027820</v>
      </c>
      <c r="B86925" t="s">
        <v>80658</v>
      </c>
    </row>
    <row r="86926" spans="1:2" x14ac:dyDescent="0.45">
      <c r="A86926">
        <v>10035489</v>
      </c>
      <c r="B86926" t="s">
        <v>22640</v>
      </c>
    </row>
    <row r="86927" spans="1:2" x14ac:dyDescent="0.45">
      <c r="A86927">
        <v>10046649</v>
      </c>
      <c r="B86927" t="s">
        <v>80659</v>
      </c>
    </row>
    <row r="86928" spans="1:2" x14ac:dyDescent="0.45">
      <c r="A86928">
        <v>10078968</v>
      </c>
      <c r="B86928" t="s">
        <v>80660</v>
      </c>
    </row>
    <row r="86929" spans="1:2" x14ac:dyDescent="0.45">
      <c r="A86929">
        <v>10001388</v>
      </c>
      <c r="B86929" t="s">
        <v>80661</v>
      </c>
    </row>
    <row r="86930" spans="1:2" x14ac:dyDescent="0.45">
      <c r="A86930">
        <v>10075826</v>
      </c>
      <c r="B86930" t="s">
        <v>80662</v>
      </c>
    </row>
    <row r="86931" spans="1:2" x14ac:dyDescent="0.45">
      <c r="A86931">
        <v>10055789</v>
      </c>
      <c r="B86931" t="s">
        <v>80663</v>
      </c>
    </row>
    <row r="86932" spans="1:2" x14ac:dyDescent="0.45">
      <c r="A86932">
        <v>10017353</v>
      </c>
      <c r="B86932" t="s">
        <v>29028</v>
      </c>
    </row>
    <row r="86933" spans="1:2" x14ac:dyDescent="0.45">
      <c r="A86933">
        <v>10025901</v>
      </c>
      <c r="B86933" t="s">
        <v>80664</v>
      </c>
    </row>
    <row r="86934" spans="1:2" x14ac:dyDescent="0.45">
      <c r="A86934">
        <v>10016607</v>
      </c>
      <c r="B86934" t="s">
        <v>58897</v>
      </c>
    </row>
    <row r="86935" spans="1:2" x14ac:dyDescent="0.45">
      <c r="A86935">
        <v>10038645</v>
      </c>
      <c r="B86935" t="s">
        <v>80665</v>
      </c>
    </row>
    <row r="86936" spans="1:2" x14ac:dyDescent="0.45">
      <c r="A86936">
        <v>10044719</v>
      </c>
      <c r="B86936" t="s">
        <v>80666</v>
      </c>
    </row>
    <row r="86937" spans="1:2" x14ac:dyDescent="0.45">
      <c r="A86937">
        <v>10085940</v>
      </c>
      <c r="B86937" t="s">
        <v>80667</v>
      </c>
    </row>
    <row r="86938" spans="1:2" x14ac:dyDescent="0.45">
      <c r="A86938">
        <v>10062084</v>
      </c>
      <c r="B86938" t="s">
        <v>80668</v>
      </c>
    </row>
    <row r="86939" spans="1:2" x14ac:dyDescent="0.45">
      <c r="A86939">
        <v>10030821</v>
      </c>
      <c r="B86939" t="s">
        <v>15771</v>
      </c>
    </row>
    <row r="86940" spans="1:2" x14ac:dyDescent="0.45">
      <c r="A86940">
        <v>10001056</v>
      </c>
      <c r="B86940" t="s">
        <v>80669</v>
      </c>
    </row>
    <row r="86941" spans="1:2" x14ac:dyDescent="0.45">
      <c r="A86941">
        <v>10034741</v>
      </c>
      <c r="B86941" t="s">
        <v>80670</v>
      </c>
    </row>
    <row r="86942" spans="1:2" x14ac:dyDescent="0.45">
      <c r="A86942">
        <v>10027535</v>
      </c>
      <c r="B86942" t="s">
        <v>80671</v>
      </c>
    </row>
    <row r="86943" spans="1:2" x14ac:dyDescent="0.45">
      <c r="A86943">
        <v>10029142</v>
      </c>
      <c r="B86943" t="s">
        <v>80672</v>
      </c>
    </row>
    <row r="86944" spans="1:2" x14ac:dyDescent="0.45">
      <c r="A86944">
        <v>10038888</v>
      </c>
      <c r="B86944" t="s">
        <v>80673</v>
      </c>
    </row>
    <row r="86945" spans="1:2" x14ac:dyDescent="0.45">
      <c r="A86945">
        <v>10008110</v>
      </c>
      <c r="B86945" t="s">
        <v>80674</v>
      </c>
    </row>
    <row r="86946" spans="1:2" x14ac:dyDescent="0.45">
      <c r="A86946">
        <v>10080688</v>
      </c>
      <c r="B86946" t="s">
        <v>80675</v>
      </c>
    </row>
    <row r="86947" spans="1:2" x14ac:dyDescent="0.45">
      <c r="A86947">
        <v>10037841</v>
      </c>
      <c r="B86947" t="s">
        <v>80676</v>
      </c>
    </row>
    <row r="86948" spans="1:2" x14ac:dyDescent="0.45">
      <c r="A86948">
        <v>10062014</v>
      </c>
      <c r="B86948" t="s">
        <v>80677</v>
      </c>
    </row>
    <row r="86949" spans="1:2" x14ac:dyDescent="0.45">
      <c r="A86949">
        <v>10089014</v>
      </c>
      <c r="B86949" t="s">
        <v>80678</v>
      </c>
    </row>
    <row r="86950" spans="1:2" x14ac:dyDescent="0.45">
      <c r="A86950">
        <v>10046647</v>
      </c>
      <c r="B86950" t="s">
        <v>80679</v>
      </c>
    </row>
    <row r="86951" spans="1:2" x14ac:dyDescent="0.45">
      <c r="A86951">
        <v>10076559</v>
      </c>
      <c r="B86951" t="s">
        <v>80680</v>
      </c>
    </row>
    <row r="86952" spans="1:2" x14ac:dyDescent="0.45">
      <c r="A86952">
        <v>10068728</v>
      </c>
      <c r="B86952" t="s">
        <v>80681</v>
      </c>
    </row>
    <row r="86953" spans="1:2" x14ac:dyDescent="0.45">
      <c r="A86953">
        <v>10049128</v>
      </c>
      <c r="B86953" t="s">
        <v>80682</v>
      </c>
    </row>
    <row r="86954" spans="1:2" x14ac:dyDescent="0.45">
      <c r="A86954">
        <v>10004629</v>
      </c>
      <c r="B86954" t="s">
        <v>80683</v>
      </c>
    </row>
    <row r="86955" spans="1:2" x14ac:dyDescent="0.45">
      <c r="A86955">
        <v>10001129</v>
      </c>
      <c r="B86955" t="s">
        <v>80684</v>
      </c>
    </row>
    <row r="86956" spans="1:2" x14ac:dyDescent="0.45">
      <c r="A86956">
        <v>10001020</v>
      </c>
      <c r="B86956" t="s">
        <v>80685</v>
      </c>
    </row>
    <row r="86957" spans="1:2" x14ac:dyDescent="0.45">
      <c r="A86957">
        <v>10030100</v>
      </c>
      <c r="B86957" t="s">
        <v>80686</v>
      </c>
    </row>
    <row r="86958" spans="1:2" x14ac:dyDescent="0.45">
      <c r="A86958">
        <v>10038402</v>
      </c>
      <c r="B86958" t="s">
        <v>80687</v>
      </c>
    </row>
    <row r="86959" spans="1:2" x14ac:dyDescent="0.45">
      <c r="A86959">
        <v>10030798</v>
      </c>
      <c r="B86959" t="s">
        <v>80688</v>
      </c>
    </row>
    <row r="86960" spans="1:2" x14ac:dyDescent="0.45">
      <c r="A86960">
        <v>10031591</v>
      </c>
      <c r="B86960" t="s">
        <v>80689</v>
      </c>
    </row>
    <row r="86961" spans="1:2" x14ac:dyDescent="0.45">
      <c r="A86961">
        <v>10008008</v>
      </c>
      <c r="B86961" t="s">
        <v>80690</v>
      </c>
    </row>
    <row r="86962" spans="1:2" x14ac:dyDescent="0.45">
      <c r="A86962">
        <v>10088886</v>
      </c>
      <c r="B86962" t="s">
        <v>18684</v>
      </c>
    </row>
    <row r="86963" spans="1:2" x14ac:dyDescent="0.45">
      <c r="A86963">
        <v>10019256</v>
      </c>
      <c r="B86963" t="s">
        <v>80691</v>
      </c>
    </row>
    <row r="86964" spans="1:2" x14ac:dyDescent="0.45">
      <c r="A86964">
        <v>10017024</v>
      </c>
      <c r="B86964" t="s">
        <v>80692</v>
      </c>
    </row>
    <row r="86965" spans="1:2" x14ac:dyDescent="0.45">
      <c r="A86965">
        <v>10019683</v>
      </c>
      <c r="B86965" t="s">
        <v>80693</v>
      </c>
    </row>
    <row r="86966" spans="1:2" x14ac:dyDescent="0.45">
      <c r="A86966">
        <v>10007462</v>
      </c>
      <c r="B86966" t="s">
        <v>80694</v>
      </c>
    </row>
    <row r="86967" spans="1:2" x14ac:dyDescent="0.45">
      <c r="A86967">
        <v>10051237</v>
      </c>
      <c r="B86967" t="s">
        <v>80695</v>
      </c>
    </row>
    <row r="86968" spans="1:2" x14ac:dyDescent="0.45">
      <c r="A86968">
        <v>10048944</v>
      </c>
      <c r="B86968" t="s">
        <v>80696</v>
      </c>
    </row>
    <row r="86969" spans="1:2" x14ac:dyDescent="0.45">
      <c r="A86969">
        <v>10024100</v>
      </c>
      <c r="B86969" t="s">
        <v>80697</v>
      </c>
    </row>
    <row r="86970" spans="1:2" x14ac:dyDescent="0.45">
      <c r="A86970">
        <v>10069372</v>
      </c>
      <c r="B86970" t="s">
        <v>80698</v>
      </c>
    </row>
    <row r="86971" spans="1:2" x14ac:dyDescent="0.45">
      <c r="A86971">
        <v>10053503</v>
      </c>
      <c r="B86971" t="s">
        <v>80699</v>
      </c>
    </row>
    <row r="86972" spans="1:2" x14ac:dyDescent="0.45">
      <c r="A86972">
        <v>10016920</v>
      </c>
      <c r="B86972" t="s">
        <v>80700</v>
      </c>
    </row>
    <row r="86973" spans="1:2" x14ac:dyDescent="0.45">
      <c r="A86973">
        <v>10080537</v>
      </c>
      <c r="B86973" t="s">
        <v>80701</v>
      </c>
    </row>
    <row r="86974" spans="1:2" x14ac:dyDescent="0.45">
      <c r="A86974">
        <v>10000292</v>
      </c>
      <c r="B86974" t="s">
        <v>80702</v>
      </c>
    </row>
    <row r="86975" spans="1:2" x14ac:dyDescent="0.45">
      <c r="A86975">
        <v>10003077</v>
      </c>
      <c r="B86975" t="s">
        <v>80703</v>
      </c>
    </row>
    <row r="86976" spans="1:2" x14ac:dyDescent="0.45">
      <c r="A86976">
        <v>10092255</v>
      </c>
      <c r="B86976" t="s">
        <v>80704</v>
      </c>
    </row>
    <row r="86977" spans="1:2" x14ac:dyDescent="0.45">
      <c r="A86977">
        <v>10030753</v>
      </c>
      <c r="B86977" t="s">
        <v>80705</v>
      </c>
    </row>
    <row r="86978" spans="1:2" x14ac:dyDescent="0.45">
      <c r="A86978">
        <v>10018114</v>
      </c>
      <c r="B86978" t="s">
        <v>80706</v>
      </c>
    </row>
    <row r="86979" spans="1:2" x14ac:dyDescent="0.45">
      <c r="A86979">
        <v>10045579</v>
      </c>
      <c r="B86979" t="s">
        <v>80707</v>
      </c>
    </row>
    <row r="86980" spans="1:2" x14ac:dyDescent="0.45">
      <c r="A86980">
        <v>10071800</v>
      </c>
      <c r="B86980" t="s">
        <v>80708</v>
      </c>
    </row>
    <row r="86981" spans="1:2" x14ac:dyDescent="0.45">
      <c r="A86981">
        <v>10016252</v>
      </c>
      <c r="B86981" t="s">
        <v>21930</v>
      </c>
    </row>
    <row r="86982" spans="1:2" x14ac:dyDescent="0.45">
      <c r="A86982">
        <v>10006256</v>
      </c>
      <c r="B86982" t="s">
        <v>80709</v>
      </c>
    </row>
    <row r="86983" spans="1:2" x14ac:dyDescent="0.45">
      <c r="A86983">
        <v>10071837</v>
      </c>
      <c r="B86983" t="s">
        <v>80710</v>
      </c>
    </row>
    <row r="86984" spans="1:2" x14ac:dyDescent="0.45">
      <c r="A86984">
        <v>10087612</v>
      </c>
      <c r="B86984" t="s">
        <v>80711</v>
      </c>
    </row>
    <row r="86985" spans="1:2" x14ac:dyDescent="0.45">
      <c r="A86985">
        <v>10009117</v>
      </c>
      <c r="B86985" t="s">
        <v>80712</v>
      </c>
    </row>
    <row r="86986" spans="1:2" x14ac:dyDescent="0.45">
      <c r="A86986">
        <v>10040230</v>
      </c>
      <c r="B86986" t="s">
        <v>80713</v>
      </c>
    </row>
    <row r="86987" spans="1:2" x14ac:dyDescent="0.45">
      <c r="A86987">
        <v>10020685</v>
      </c>
      <c r="B86987" t="s">
        <v>80714</v>
      </c>
    </row>
    <row r="86988" spans="1:2" x14ac:dyDescent="0.45">
      <c r="A86988">
        <v>10087355</v>
      </c>
      <c r="B86988" t="s">
        <v>80715</v>
      </c>
    </row>
    <row r="86989" spans="1:2" x14ac:dyDescent="0.45">
      <c r="A86989">
        <v>10068324</v>
      </c>
      <c r="B86989" t="s">
        <v>80716</v>
      </c>
    </row>
    <row r="86990" spans="1:2" x14ac:dyDescent="0.45">
      <c r="A86990">
        <v>10043789</v>
      </c>
      <c r="B86990" t="s">
        <v>80717</v>
      </c>
    </row>
    <row r="86991" spans="1:2" x14ac:dyDescent="0.45">
      <c r="A86991">
        <v>10003473</v>
      </c>
      <c r="B86991" t="s">
        <v>80718</v>
      </c>
    </row>
    <row r="86992" spans="1:2" x14ac:dyDescent="0.45">
      <c r="A86992">
        <v>10019152</v>
      </c>
      <c r="B86992" t="s">
        <v>80719</v>
      </c>
    </row>
    <row r="86993" spans="1:2" x14ac:dyDescent="0.45">
      <c r="A86993">
        <v>10007831</v>
      </c>
      <c r="B86993" t="s">
        <v>80720</v>
      </c>
    </row>
    <row r="86994" spans="1:2" x14ac:dyDescent="0.45">
      <c r="A86994">
        <v>10080524</v>
      </c>
      <c r="B86994" t="s">
        <v>32239</v>
      </c>
    </row>
    <row r="86995" spans="1:2" x14ac:dyDescent="0.45">
      <c r="A86995">
        <v>10074184</v>
      </c>
      <c r="B86995" t="s">
        <v>80721</v>
      </c>
    </row>
    <row r="86996" spans="1:2" x14ac:dyDescent="0.45">
      <c r="A86996">
        <v>10067054</v>
      </c>
      <c r="B86996" t="s">
        <v>80722</v>
      </c>
    </row>
    <row r="86997" spans="1:2" x14ac:dyDescent="0.45">
      <c r="A86997">
        <v>10055928</v>
      </c>
      <c r="B86997" t="s">
        <v>80723</v>
      </c>
    </row>
    <row r="86998" spans="1:2" x14ac:dyDescent="0.45">
      <c r="A86998">
        <v>10016054</v>
      </c>
      <c r="B86998" t="s">
        <v>80724</v>
      </c>
    </row>
    <row r="86999" spans="1:2" x14ac:dyDescent="0.45">
      <c r="A86999">
        <v>10042977</v>
      </c>
      <c r="B86999" t="s">
        <v>80725</v>
      </c>
    </row>
    <row r="87000" spans="1:2" x14ac:dyDescent="0.45">
      <c r="A87000">
        <v>10070275</v>
      </c>
      <c r="B87000" t="s">
        <v>75053</v>
      </c>
    </row>
    <row r="87001" spans="1:2" x14ac:dyDescent="0.45">
      <c r="A87001">
        <v>10050381</v>
      </c>
      <c r="B87001" t="s">
        <v>80726</v>
      </c>
    </row>
    <row r="87002" spans="1:2" x14ac:dyDescent="0.45">
      <c r="A87002">
        <v>10046293</v>
      </c>
      <c r="B87002" t="s">
        <v>80727</v>
      </c>
    </row>
    <row r="87003" spans="1:2" x14ac:dyDescent="0.45">
      <c r="A87003">
        <v>10003483</v>
      </c>
      <c r="B87003" t="s">
        <v>59815</v>
      </c>
    </row>
    <row r="87004" spans="1:2" x14ac:dyDescent="0.45">
      <c r="A87004">
        <v>10013067</v>
      </c>
      <c r="B87004" t="s">
        <v>80728</v>
      </c>
    </row>
    <row r="87005" spans="1:2" x14ac:dyDescent="0.45">
      <c r="A87005">
        <v>10064175</v>
      </c>
      <c r="B87005" t="s">
        <v>80729</v>
      </c>
    </row>
    <row r="87006" spans="1:2" x14ac:dyDescent="0.45">
      <c r="A87006">
        <v>10063787</v>
      </c>
      <c r="B87006" t="s">
        <v>80730</v>
      </c>
    </row>
    <row r="87007" spans="1:2" x14ac:dyDescent="0.45">
      <c r="A87007">
        <v>10073177</v>
      </c>
      <c r="B87007" t="s">
        <v>74907</v>
      </c>
    </row>
    <row r="87008" spans="1:2" x14ac:dyDescent="0.45">
      <c r="A87008">
        <v>10004582</v>
      </c>
      <c r="B87008" t="s">
        <v>80731</v>
      </c>
    </row>
    <row r="87009" spans="1:2" x14ac:dyDescent="0.45">
      <c r="A87009">
        <v>10055855</v>
      </c>
      <c r="B87009" t="s">
        <v>80732</v>
      </c>
    </row>
    <row r="87010" spans="1:2" x14ac:dyDescent="0.45">
      <c r="A87010">
        <v>10076233</v>
      </c>
      <c r="B87010" t="s">
        <v>80733</v>
      </c>
    </row>
    <row r="87011" spans="1:2" x14ac:dyDescent="0.45">
      <c r="A87011">
        <v>10018260</v>
      </c>
      <c r="B87011" t="s">
        <v>29862</v>
      </c>
    </row>
    <row r="87012" spans="1:2" x14ac:dyDescent="0.45">
      <c r="A87012">
        <v>10055398</v>
      </c>
      <c r="B87012" t="s">
        <v>80734</v>
      </c>
    </row>
    <row r="87013" spans="1:2" x14ac:dyDescent="0.45">
      <c r="A87013">
        <v>10074266</v>
      </c>
      <c r="B87013" t="s">
        <v>80735</v>
      </c>
    </row>
    <row r="87014" spans="1:2" x14ac:dyDescent="0.45">
      <c r="A87014">
        <v>10057460</v>
      </c>
      <c r="B87014" t="s">
        <v>80736</v>
      </c>
    </row>
    <row r="87015" spans="1:2" x14ac:dyDescent="0.45">
      <c r="A87015">
        <v>10034113</v>
      </c>
      <c r="B87015" t="s">
        <v>20606</v>
      </c>
    </row>
    <row r="87016" spans="1:2" x14ac:dyDescent="0.45">
      <c r="A87016">
        <v>10075957</v>
      </c>
      <c r="B87016" t="s">
        <v>80737</v>
      </c>
    </row>
    <row r="87017" spans="1:2" x14ac:dyDescent="0.45">
      <c r="A87017">
        <v>10051466</v>
      </c>
      <c r="B87017" t="s">
        <v>80738</v>
      </c>
    </row>
    <row r="87018" spans="1:2" x14ac:dyDescent="0.45">
      <c r="A87018">
        <v>10050101</v>
      </c>
      <c r="B87018" t="s">
        <v>80739</v>
      </c>
    </row>
    <row r="87019" spans="1:2" x14ac:dyDescent="0.45">
      <c r="A87019">
        <v>10005562</v>
      </c>
      <c r="B87019" t="s">
        <v>80740</v>
      </c>
    </row>
    <row r="87020" spans="1:2" x14ac:dyDescent="0.45">
      <c r="A87020">
        <v>10004057</v>
      </c>
      <c r="B87020" t="s">
        <v>80741</v>
      </c>
    </row>
    <row r="87021" spans="1:2" x14ac:dyDescent="0.45">
      <c r="A87021">
        <v>10069059</v>
      </c>
      <c r="B87021" t="s">
        <v>80742</v>
      </c>
    </row>
    <row r="87022" spans="1:2" x14ac:dyDescent="0.45">
      <c r="A87022">
        <v>10017786</v>
      </c>
      <c r="B87022" t="s">
        <v>80743</v>
      </c>
    </row>
    <row r="87023" spans="1:2" x14ac:dyDescent="0.45">
      <c r="A87023">
        <v>10073109</v>
      </c>
      <c r="B87023" t="s">
        <v>80744</v>
      </c>
    </row>
    <row r="87024" spans="1:2" x14ac:dyDescent="0.45">
      <c r="A87024">
        <v>10042992</v>
      </c>
      <c r="B87024" t="s">
        <v>80745</v>
      </c>
    </row>
    <row r="87025" spans="1:2" x14ac:dyDescent="0.45">
      <c r="A87025">
        <v>10017144</v>
      </c>
      <c r="B87025" t="s">
        <v>80746</v>
      </c>
    </row>
    <row r="87026" spans="1:2" x14ac:dyDescent="0.45">
      <c r="A87026">
        <v>10020545</v>
      </c>
      <c r="B87026" t="s">
        <v>80747</v>
      </c>
    </row>
    <row r="87027" spans="1:2" x14ac:dyDescent="0.45">
      <c r="A87027">
        <v>10072058</v>
      </c>
      <c r="B87027" t="s">
        <v>80748</v>
      </c>
    </row>
    <row r="87028" spans="1:2" x14ac:dyDescent="0.45">
      <c r="A87028">
        <v>10091708</v>
      </c>
      <c r="B87028" t="s">
        <v>80749</v>
      </c>
    </row>
    <row r="87029" spans="1:2" x14ac:dyDescent="0.45">
      <c r="A87029">
        <v>10053378</v>
      </c>
      <c r="B87029" t="s">
        <v>22193</v>
      </c>
    </row>
    <row r="87030" spans="1:2" x14ac:dyDescent="0.45">
      <c r="A87030">
        <v>10044671</v>
      </c>
      <c r="B87030" t="s">
        <v>80750</v>
      </c>
    </row>
    <row r="87031" spans="1:2" x14ac:dyDescent="0.45">
      <c r="A87031">
        <v>10067152</v>
      </c>
      <c r="B87031" t="s">
        <v>80751</v>
      </c>
    </row>
    <row r="87032" spans="1:2" x14ac:dyDescent="0.45">
      <c r="A87032">
        <v>10003952</v>
      </c>
      <c r="B87032" t="s">
        <v>80752</v>
      </c>
    </row>
    <row r="87033" spans="1:2" x14ac:dyDescent="0.45">
      <c r="A87033">
        <v>10074468</v>
      </c>
      <c r="B87033" t="s">
        <v>64197</v>
      </c>
    </row>
    <row r="87034" spans="1:2" x14ac:dyDescent="0.45">
      <c r="A87034">
        <v>10075908</v>
      </c>
      <c r="B87034" t="s">
        <v>80753</v>
      </c>
    </row>
    <row r="87035" spans="1:2" x14ac:dyDescent="0.45">
      <c r="A87035">
        <v>10084241</v>
      </c>
      <c r="B87035" t="s">
        <v>80754</v>
      </c>
    </row>
    <row r="87036" spans="1:2" x14ac:dyDescent="0.45">
      <c r="A87036">
        <v>10033392</v>
      </c>
      <c r="B87036" t="s">
        <v>22824</v>
      </c>
    </row>
    <row r="87037" spans="1:2" x14ac:dyDescent="0.45">
      <c r="A87037">
        <v>10029560</v>
      </c>
      <c r="B87037" t="s">
        <v>80755</v>
      </c>
    </row>
    <row r="87038" spans="1:2" x14ac:dyDescent="0.45">
      <c r="A87038">
        <v>10092445</v>
      </c>
      <c r="B87038" t="s">
        <v>80756</v>
      </c>
    </row>
    <row r="87039" spans="1:2" x14ac:dyDescent="0.45">
      <c r="A87039">
        <v>10041058</v>
      </c>
      <c r="B87039" t="s">
        <v>80757</v>
      </c>
    </row>
    <row r="87040" spans="1:2" x14ac:dyDescent="0.45">
      <c r="A87040">
        <v>10056203</v>
      </c>
      <c r="B87040" t="s">
        <v>80758</v>
      </c>
    </row>
    <row r="87041" spans="1:2" x14ac:dyDescent="0.45">
      <c r="A87041">
        <v>10034351</v>
      </c>
      <c r="B87041" t="s">
        <v>80759</v>
      </c>
    </row>
    <row r="87042" spans="1:2" x14ac:dyDescent="0.45">
      <c r="A87042">
        <v>10075353</v>
      </c>
      <c r="B87042" t="s">
        <v>80760</v>
      </c>
    </row>
    <row r="87043" spans="1:2" x14ac:dyDescent="0.45">
      <c r="A87043">
        <v>10034936</v>
      </c>
      <c r="B87043" t="s">
        <v>80761</v>
      </c>
    </row>
    <row r="87044" spans="1:2" x14ac:dyDescent="0.45">
      <c r="A87044">
        <v>10023599</v>
      </c>
      <c r="B87044" t="s">
        <v>80762</v>
      </c>
    </row>
    <row r="87045" spans="1:2" x14ac:dyDescent="0.45">
      <c r="A87045">
        <v>10006903</v>
      </c>
      <c r="B87045" t="s">
        <v>80763</v>
      </c>
    </row>
    <row r="87046" spans="1:2" x14ac:dyDescent="0.45">
      <c r="A87046">
        <v>10015025</v>
      </c>
      <c r="B87046" t="s">
        <v>80764</v>
      </c>
    </row>
    <row r="87047" spans="1:2" x14ac:dyDescent="0.45">
      <c r="A87047">
        <v>10089425</v>
      </c>
      <c r="B87047" t="s">
        <v>33497</v>
      </c>
    </row>
    <row r="87048" spans="1:2" x14ac:dyDescent="0.45">
      <c r="A87048">
        <v>90000538</v>
      </c>
      <c r="B87048" t="s">
        <v>38558</v>
      </c>
    </row>
    <row r="87049" spans="1:2" x14ac:dyDescent="0.45">
      <c r="A87049">
        <v>10033272</v>
      </c>
      <c r="B87049" t="s">
        <v>80765</v>
      </c>
    </row>
    <row r="87050" spans="1:2" x14ac:dyDescent="0.45">
      <c r="A87050">
        <v>10020249</v>
      </c>
      <c r="B87050" t="s">
        <v>80766</v>
      </c>
    </row>
    <row r="87051" spans="1:2" x14ac:dyDescent="0.45">
      <c r="A87051">
        <v>10076865</v>
      </c>
      <c r="B87051" t="s">
        <v>80767</v>
      </c>
    </row>
    <row r="87052" spans="1:2" x14ac:dyDescent="0.45">
      <c r="A87052">
        <v>10034764</v>
      </c>
      <c r="B87052" t="s">
        <v>80768</v>
      </c>
    </row>
    <row r="87053" spans="1:2" x14ac:dyDescent="0.45">
      <c r="A87053">
        <v>10056363</v>
      </c>
      <c r="B87053" t="s">
        <v>80769</v>
      </c>
    </row>
    <row r="87054" spans="1:2" x14ac:dyDescent="0.45">
      <c r="A87054">
        <v>10003979</v>
      </c>
      <c r="B87054" t="s">
        <v>80770</v>
      </c>
    </row>
    <row r="87055" spans="1:2" x14ac:dyDescent="0.45">
      <c r="A87055">
        <v>10069812</v>
      </c>
      <c r="B87055" t="s">
        <v>23340</v>
      </c>
    </row>
    <row r="87056" spans="1:2" x14ac:dyDescent="0.45">
      <c r="A87056">
        <v>10053133</v>
      </c>
      <c r="B87056" t="s">
        <v>80771</v>
      </c>
    </row>
    <row r="87057" spans="1:2" x14ac:dyDescent="0.45">
      <c r="A87057">
        <v>10071948</v>
      </c>
      <c r="B87057" t="s">
        <v>80772</v>
      </c>
    </row>
    <row r="87058" spans="1:2" x14ac:dyDescent="0.45">
      <c r="A87058">
        <v>10000339</v>
      </c>
      <c r="B87058" t="s">
        <v>80773</v>
      </c>
    </row>
    <row r="87059" spans="1:2" x14ac:dyDescent="0.45">
      <c r="A87059">
        <v>10090623</v>
      </c>
      <c r="B87059" t="s">
        <v>80774</v>
      </c>
    </row>
    <row r="87060" spans="1:2" x14ac:dyDescent="0.45">
      <c r="A87060">
        <v>10032805</v>
      </c>
      <c r="B87060" t="s">
        <v>80775</v>
      </c>
    </row>
    <row r="87061" spans="1:2" x14ac:dyDescent="0.45">
      <c r="A87061">
        <v>10006832</v>
      </c>
      <c r="B87061" t="s">
        <v>34538</v>
      </c>
    </row>
    <row r="87062" spans="1:2" x14ac:dyDescent="0.45">
      <c r="A87062">
        <v>10081293</v>
      </c>
      <c r="B87062" t="s">
        <v>66948</v>
      </c>
    </row>
    <row r="87063" spans="1:2" x14ac:dyDescent="0.45">
      <c r="A87063">
        <v>10056256</v>
      </c>
      <c r="B87063" t="s">
        <v>80776</v>
      </c>
    </row>
    <row r="87064" spans="1:2" x14ac:dyDescent="0.45">
      <c r="A87064">
        <v>10027394</v>
      </c>
      <c r="B87064" t="s">
        <v>80777</v>
      </c>
    </row>
    <row r="87065" spans="1:2" x14ac:dyDescent="0.45">
      <c r="A87065">
        <v>10045561</v>
      </c>
      <c r="B87065" t="s">
        <v>80778</v>
      </c>
    </row>
    <row r="87066" spans="1:2" x14ac:dyDescent="0.45">
      <c r="A87066">
        <v>10018485</v>
      </c>
      <c r="B87066" t="s">
        <v>60218</v>
      </c>
    </row>
    <row r="87067" spans="1:2" x14ac:dyDescent="0.45">
      <c r="A87067">
        <v>10001169</v>
      </c>
      <c r="B87067" t="s">
        <v>80779</v>
      </c>
    </row>
    <row r="87068" spans="1:2" x14ac:dyDescent="0.45">
      <c r="A87068">
        <v>10089198</v>
      </c>
      <c r="B87068" t="s">
        <v>80780</v>
      </c>
    </row>
    <row r="87069" spans="1:2" x14ac:dyDescent="0.45">
      <c r="A87069">
        <v>10008787</v>
      </c>
      <c r="B87069" t="s">
        <v>80781</v>
      </c>
    </row>
    <row r="87070" spans="1:2" x14ac:dyDescent="0.45">
      <c r="A87070">
        <v>10053945</v>
      </c>
      <c r="B87070" t="s">
        <v>80782</v>
      </c>
    </row>
    <row r="87071" spans="1:2" x14ac:dyDescent="0.45">
      <c r="A87071">
        <v>10039928</v>
      </c>
      <c r="B87071" t="s">
        <v>80783</v>
      </c>
    </row>
    <row r="87072" spans="1:2" x14ac:dyDescent="0.45">
      <c r="A87072">
        <v>10065951</v>
      </c>
      <c r="B87072" t="s">
        <v>80784</v>
      </c>
    </row>
    <row r="87073" spans="1:2" x14ac:dyDescent="0.45">
      <c r="A87073">
        <v>10053351</v>
      </c>
      <c r="B87073" t="s">
        <v>80785</v>
      </c>
    </row>
    <row r="87074" spans="1:2" x14ac:dyDescent="0.45">
      <c r="A87074">
        <v>10023141</v>
      </c>
      <c r="B87074" t="s">
        <v>80786</v>
      </c>
    </row>
    <row r="87075" spans="1:2" x14ac:dyDescent="0.45">
      <c r="A87075">
        <v>10070877</v>
      </c>
      <c r="B87075" t="s">
        <v>80787</v>
      </c>
    </row>
    <row r="87076" spans="1:2" x14ac:dyDescent="0.45">
      <c r="A87076">
        <v>10066831</v>
      </c>
      <c r="B87076" t="s">
        <v>80788</v>
      </c>
    </row>
    <row r="87077" spans="1:2" x14ac:dyDescent="0.45">
      <c r="A87077">
        <v>10080361</v>
      </c>
      <c r="B87077" t="s">
        <v>80789</v>
      </c>
    </row>
    <row r="87078" spans="1:2" x14ac:dyDescent="0.45">
      <c r="A87078">
        <v>10075511</v>
      </c>
      <c r="B87078" t="s">
        <v>56263</v>
      </c>
    </row>
    <row r="87079" spans="1:2" x14ac:dyDescent="0.45">
      <c r="A87079">
        <v>10008822</v>
      </c>
      <c r="B87079" t="s">
        <v>80790</v>
      </c>
    </row>
    <row r="87080" spans="1:2" x14ac:dyDescent="0.45">
      <c r="A87080">
        <v>10092162</v>
      </c>
      <c r="B87080" t="s">
        <v>49949</v>
      </c>
    </row>
    <row r="87081" spans="1:2" x14ac:dyDescent="0.45">
      <c r="A87081">
        <v>10048808</v>
      </c>
      <c r="B87081" t="s">
        <v>80791</v>
      </c>
    </row>
    <row r="87082" spans="1:2" x14ac:dyDescent="0.45">
      <c r="A87082">
        <v>10029618</v>
      </c>
      <c r="B87082" t="s">
        <v>80792</v>
      </c>
    </row>
    <row r="87083" spans="1:2" x14ac:dyDescent="0.45">
      <c r="A87083">
        <v>10062188</v>
      </c>
      <c r="B87083" t="s">
        <v>80793</v>
      </c>
    </row>
    <row r="87084" spans="1:2" x14ac:dyDescent="0.45">
      <c r="A87084">
        <v>10053815</v>
      </c>
      <c r="B87084" t="s">
        <v>80794</v>
      </c>
    </row>
    <row r="87085" spans="1:2" x14ac:dyDescent="0.45">
      <c r="A87085">
        <v>10067221</v>
      </c>
      <c r="B87085" t="s">
        <v>80795</v>
      </c>
    </row>
    <row r="87086" spans="1:2" x14ac:dyDescent="0.45">
      <c r="A87086">
        <v>10000673</v>
      </c>
      <c r="B87086" t="s">
        <v>80796</v>
      </c>
    </row>
    <row r="87087" spans="1:2" x14ac:dyDescent="0.45">
      <c r="A87087">
        <v>10054497</v>
      </c>
      <c r="B87087" t="s">
        <v>80797</v>
      </c>
    </row>
    <row r="87088" spans="1:2" x14ac:dyDescent="0.45">
      <c r="A87088">
        <v>10038924</v>
      </c>
      <c r="B87088" t="s">
        <v>80798</v>
      </c>
    </row>
    <row r="87089" spans="1:2" x14ac:dyDescent="0.45">
      <c r="A87089">
        <v>10047495</v>
      </c>
      <c r="B87089" t="s">
        <v>80799</v>
      </c>
    </row>
    <row r="87090" spans="1:2" x14ac:dyDescent="0.45">
      <c r="A87090">
        <v>10081668</v>
      </c>
      <c r="B87090" t="s">
        <v>55059</v>
      </c>
    </row>
    <row r="87091" spans="1:2" x14ac:dyDescent="0.45">
      <c r="A87091">
        <v>10016453</v>
      </c>
      <c r="B87091" t="s">
        <v>80800</v>
      </c>
    </row>
    <row r="87092" spans="1:2" x14ac:dyDescent="0.45">
      <c r="A87092">
        <v>10049781</v>
      </c>
      <c r="B87092" t="s">
        <v>80801</v>
      </c>
    </row>
    <row r="87093" spans="1:2" x14ac:dyDescent="0.45">
      <c r="A87093">
        <v>10002988</v>
      </c>
      <c r="B87093" t="s">
        <v>80802</v>
      </c>
    </row>
    <row r="87094" spans="1:2" x14ac:dyDescent="0.45">
      <c r="A87094">
        <v>10038460</v>
      </c>
      <c r="B87094" t="s">
        <v>80803</v>
      </c>
    </row>
    <row r="87095" spans="1:2" x14ac:dyDescent="0.45">
      <c r="A87095">
        <v>10045252</v>
      </c>
      <c r="B87095" t="s">
        <v>80804</v>
      </c>
    </row>
    <row r="87096" spans="1:2" x14ac:dyDescent="0.45">
      <c r="A87096">
        <v>10001363</v>
      </c>
      <c r="B87096" t="s">
        <v>52372</v>
      </c>
    </row>
    <row r="87097" spans="1:2" x14ac:dyDescent="0.45">
      <c r="A87097">
        <v>10072499</v>
      </c>
      <c r="B87097" t="s">
        <v>80805</v>
      </c>
    </row>
    <row r="87098" spans="1:2" x14ac:dyDescent="0.45">
      <c r="A87098">
        <v>10085820</v>
      </c>
      <c r="B87098" t="s">
        <v>80806</v>
      </c>
    </row>
    <row r="87099" spans="1:2" x14ac:dyDescent="0.45">
      <c r="A87099">
        <v>10013621</v>
      </c>
      <c r="B87099" t="s">
        <v>80807</v>
      </c>
    </row>
    <row r="87100" spans="1:2" x14ac:dyDescent="0.45">
      <c r="A87100">
        <v>10025148</v>
      </c>
      <c r="B87100" t="s">
        <v>80808</v>
      </c>
    </row>
    <row r="87101" spans="1:2" x14ac:dyDescent="0.45">
      <c r="A87101">
        <v>10036836</v>
      </c>
      <c r="B87101" t="s">
        <v>17977</v>
      </c>
    </row>
    <row r="87102" spans="1:2" x14ac:dyDescent="0.45">
      <c r="A87102">
        <v>10050448</v>
      </c>
      <c r="B87102" t="s">
        <v>80809</v>
      </c>
    </row>
    <row r="87103" spans="1:2" x14ac:dyDescent="0.45">
      <c r="A87103">
        <v>10077016</v>
      </c>
      <c r="B87103" t="s">
        <v>80810</v>
      </c>
    </row>
    <row r="87104" spans="1:2" x14ac:dyDescent="0.45">
      <c r="A87104">
        <v>10050940</v>
      </c>
      <c r="B87104" t="s">
        <v>80811</v>
      </c>
    </row>
    <row r="87105" spans="1:2" x14ac:dyDescent="0.45">
      <c r="A87105">
        <v>10045827</v>
      </c>
      <c r="B87105" t="s">
        <v>80812</v>
      </c>
    </row>
    <row r="87106" spans="1:2" x14ac:dyDescent="0.45">
      <c r="A87106">
        <v>10005894</v>
      </c>
      <c r="B87106" t="s">
        <v>80813</v>
      </c>
    </row>
    <row r="87107" spans="1:2" x14ac:dyDescent="0.45">
      <c r="A87107">
        <v>10083584</v>
      </c>
      <c r="B87107" t="s">
        <v>80814</v>
      </c>
    </row>
    <row r="87108" spans="1:2" x14ac:dyDescent="0.45">
      <c r="A87108">
        <v>10069904</v>
      </c>
      <c r="B87108" t="s">
        <v>80815</v>
      </c>
    </row>
    <row r="87109" spans="1:2" x14ac:dyDescent="0.45">
      <c r="A87109">
        <v>10067729</v>
      </c>
      <c r="B87109" t="s">
        <v>80816</v>
      </c>
    </row>
    <row r="87110" spans="1:2" x14ac:dyDescent="0.45">
      <c r="A87110">
        <v>10066965</v>
      </c>
      <c r="B87110" t="s">
        <v>80817</v>
      </c>
    </row>
    <row r="87111" spans="1:2" x14ac:dyDescent="0.45">
      <c r="A87111">
        <v>10024846</v>
      </c>
      <c r="B87111" t="s">
        <v>80818</v>
      </c>
    </row>
    <row r="87112" spans="1:2" x14ac:dyDescent="0.45">
      <c r="A87112">
        <v>10027788</v>
      </c>
      <c r="B87112" t="s">
        <v>80819</v>
      </c>
    </row>
    <row r="87113" spans="1:2" x14ac:dyDescent="0.45">
      <c r="A87113">
        <v>10079716</v>
      </c>
      <c r="B87113" t="s">
        <v>80820</v>
      </c>
    </row>
    <row r="87114" spans="1:2" x14ac:dyDescent="0.45">
      <c r="A87114">
        <v>10025769</v>
      </c>
      <c r="B87114" t="s">
        <v>80821</v>
      </c>
    </row>
    <row r="87115" spans="1:2" x14ac:dyDescent="0.45">
      <c r="A87115">
        <v>10054808</v>
      </c>
      <c r="B87115" t="s">
        <v>80822</v>
      </c>
    </row>
    <row r="87116" spans="1:2" x14ac:dyDescent="0.45">
      <c r="A87116">
        <v>10043480</v>
      </c>
      <c r="B87116" t="s">
        <v>80823</v>
      </c>
    </row>
    <row r="87117" spans="1:2" x14ac:dyDescent="0.45">
      <c r="A87117">
        <v>10074580</v>
      </c>
      <c r="B87117" t="s">
        <v>80824</v>
      </c>
    </row>
    <row r="87118" spans="1:2" x14ac:dyDescent="0.45">
      <c r="A87118">
        <v>10026257</v>
      </c>
      <c r="B87118" t="s">
        <v>80825</v>
      </c>
    </row>
    <row r="87119" spans="1:2" x14ac:dyDescent="0.45">
      <c r="A87119">
        <v>10068422</v>
      </c>
      <c r="B87119" t="s">
        <v>80826</v>
      </c>
    </row>
    <row r="87120" spans="1:2" x14ac:dyDescent="0.45">
      <c r="A87120">
        <v>10080363</v>
      </c>
      <c r="B87120" t="s">
        <v>28413</v>
      </c>
    </row>
    <row r="87121" spans="1:2" x14ac:dyDescent="0.45">
      <c r="A87121">
        <v>10066167</v>
      </c>
      <c r="B87121" t="s">
        <v>80827</v>
      </c>
    </row>
    <row r="87122" spans="1:2" x14ac:dyDescent="0.45">
      <c r="A87122">
        <v>10050368</v>
      </c>
      <c r="B87122" t="s">
        <v>80828</v>
      </c>
    </row>
    <row r="87123" spans="1:2" x14ac:dyDescent="0.45">
      <c r="A87123">
        <v>10063437</v>
      </c>
      <c r="B87123" t="s">
        <v>80829</v>
      </c>
    </row>
    <row r="87124" spans="1:2" x14ac:dyDescent="0.45">
      <c r="A87124">
        <v>10068745</v>
      </c>
      <c r="B87124" t="s">
        <v>80830</v>
      </c>
    </row>
    <row r="87125" spans="1:2" x14ac:dyDescent="0.45">
      <c r="A87125">
        <v>10047939</v>
      </c>
      <c r="B87125" t="s">
        <v>80831</v>
      </c>
    </row>
    <row r="87126" spans="1:2" x14ac:dyDescent="0.45">
      <c r="A87126">
        <v>10049306</v>
      </c>
      <c r="B87126" t="s">
        <v>80832</v>
      </c>
    </row>
    <row r="87127" spans="1:2" x14ac:dyDescent="0.45">
      <c r="A87127">
        <v>10028850</v>
      </c>
      <c r="B87127" t="s">
        <v>80833</v>
      </c>
    </row>
    <row r="87128" spans="1:2" x14ac:dyDescent="0.45">
      <c r="A87128">
        <v>10078220</v>
      </c>
      <c r="B87128" t="s">
        <v>80834</v>
      </c>
    </row>
    <row r="87129" spans="1:2" x14ac:dyDescent="0.45">
      <c r="A87129">
        <v>10071206</v>
      </c>
      <c r="B87129" t="s">
        <v>80835</v>
      </c>
    </row>
    <row r="87130" spans="1:2" x14ac:dyDescent="0.45">
      <c r="A87130">
        <v>10024537</v>
      </c>
      <c r="B87130" t="s">
        <v>80836</v>
      </c>
    </row>
    <row r="87131" spans="1:2" x14ac:dyDescent="0.45">
      <c r="A87131">
        <v>10069332</v>
      </c>
      <c r="B87131" t="s">
        <v>80837</v>
      </c>
    </row>
    <row r="87132" spans="1:2" x14ac:dyDescent="0.45">
      <c r="A87132">
        <v>10032846</v>
      </c>
      <c r="B87132" t="s">
        <v>80838</v>
      </c>
    </row>
    <row r="87133" spans="1:2" x14ac:dyDescent="0.45">
      <c r="A87133">
        <v>10056174</v>
      </c>
      <c r="B87133" t="s">
        <v>80839</v>
      </c>
    </row>
    <row r="87134" spans="1:2" x14ac:dyDescent="0.45">
      <c r="A87134">
        <v>10032022</v>
      </c>
      <c r="B87134" t="s">
        <v>80840</v>
      </c>
    </row>
    <row r="87135" spans="1:2" x14ac:dyDescent="0.45">
      <c r="A87135">
        <v>10077986</v>
      </c>
      <c r="B87135" t="s">
        <v>80841</v>
      </c>
    </row>
    <row r="87136" spans="1:2" x14ac:dyDescent="0.45">
      <c r="A87136">
        <v>10046575</v>
      </c>
      <c r="B87136" t="s">
        <v>80842</v>
      </c>
    </row>
    <row r="87137" spans="1:2" x14ac:dyDescent="0.45">
      <c r="A87137">
        <v>10072770</v>
      </c>
      <c r="B87137" t="s">
        <v>80843</v>
      </c>
    </row>
    <row r="87138" spans="1:2" x14ac:dyDescent="0.45">
      <c r="A87138">
        <v>10022714</v>
      </c>
      <c r="B87138" t="s">
        <v>80844</v>
      </c>
    </row>
    <row r="87139" spans="1:2" x14ac:dyDescent="0.45">
      <c r="A87139">
        <v>10026480</v>
      </c>
      <c r="B87139" t="s">
        <v>80845</v>
      </c>
    </row>
    <row r="87140" spans="1:2" x14ac:dyDescent="0.45">
      <c r="A87140">
        <v>10002980</v>
      </c>
      <c r="B87140" t="s">
        <v>80846</v>
      </c>
    </row>
    <row r="87141" spans="1:2" x14ac:dyDescent="0.45">
      <c r="A87141">
        <v>10070184</v>
      </c>
      <c r="B87141" t="s">
        <v>80847</v>
      </c>
    </row>
    <row r="87142" spans="1:2" x14ac:dyDescent="0.45">
      <c r="A87142">
        <v>10013264</v>
      </c>
      <c r="B87142" t="s">
        <v>80848</v>
      </c>
    </row>
    <row r="87143" spans="1:2" x14ac:dyDescent="0.45">
      <c r="A87143">
        <v>10065651</v>
      </c>
      <c r="B87143" t="s">
        <v>66755</v>
      </c>
    </row>
    <row r="87144" spans="1:2" x14ac:dyDescent="0.45">
      <c r="A87144">
        <v>10091028</v>
      </c>
      <c r="B87144" t="s">
        <v>80849</v>
      </c>
    </row>
    <row r="87145" spans="1:2" x14ac:dyDescent="0.45">
      <c r="A87145">
        <v>10071243</v>
      </c>
      <c r="B87145" t="s">
        <v>80850</v>
      </c>
    </row>
    <row r="87146" spans="1:2" x14ac:dyDescent="0.45">
      <c r="A87146">
        <v>10076879</v>
      </c>
      <c r="B87146" t="s">
        <v>74415</v>
      </c>
    </row>
    <row r="87147" spans="1:2" x14ac:dyDescent="0.45">
      <c r="A87147">
        <v>10067517</v>
      </c>
      <c r="B87147" t="s">
        <v>80851</v>
      </c>
    </row>
    <row r="87148" spans="1:2" x14ac:dyDescent="0.45">
      <c r="A87148">
        <v>10015719</v>
      </c>
      <c r="B87148" t="s">
        <v>80852</v>
      </c>
    </row>
    <row r="87149" spans="1:2" x14ac:dyDescent="0.45">
      <c r="A87149">
        <v>10041453</v>
      </c>
      <c r="B87149" t="s">
        <v>80853</v>
      </c>
    </row>
    <row r="87150" spans="1:2" x14ac:dyDescent="0.45">
      <c r="A87150">
        <v>10055468</v>
      </c>
      <c r="B87150" t="s">
        <v>80854</v>
      </c>
    </row>
    <row r="87151" spans="1:2" x14ac:dyDescent="0.45">
      <c r="A87151">
        <v>10066962</v>
      </c>
      <c r="B87151" t="s">
        <v>80855</v>
      </c>
    </row>
    <row r="87152" spans="1:2" x14ac:dyDescent="0.45">
      <c r="A87152">
        <v>10089242</v>
      </c>
      <c r="B87152" t="s">
        <v>68743</v>
      </c>
    </row>
    <row r="87153" spans="1:2" x14ac:dyDescent="0.45">
      <c r="A87153">
        <v>10062897</v>
      </c>
      <c r="B87153" t="s">
        <v>80856</v>
      </c>
    </row>
    <row r="87154" spans="1:2" x14ac:dyDescent="0.45">
      <c r="A87154">
        <v>10076945</v>
      </c>
      <c r="B87154" t="s">
        <v>80857</v>
      </c>
    </row>
    <row r="87155" spans="1:2" x14ac:dyDescent="0.45">
      <c r="A87155">
        <v>10068624</v>
      </c>
      <c r="B87155" t="s">
        <v>80858</v>
      </c>
    </row>
    <row r="87156" spans="1:2" x14ac:dyDescent="0.45">
      <c r="A87156">
        <v>10047749</v>
      </c>
      <c r="B87156" t="s">
        <v>80859</v>
      </c>
    </row>
    <row r="87157" spans="1:2" x14ac:dyDescent="0.45">
      <c r="A87157">
        <v>10078238</v>
      </c>
      <c r="B87157" t="s">
        <v>80860</v>
      </c>
    </row>
    <row r="87158" spans="1:2" x14ac:dyDescent="0.45">
      <c r="A87158">
        <v>10015747</v>
      </c>
      <c r="B87158" t="s">
        <v>60942</v>
      </c>
    </row>
    <row r="87159" spans="1:2" x14ac:dyDescent="0.45">
      <c r="A87159">
        <v>10067540</v>
      </c>
      <c r="B87159" t="s">
        <v>80861</v>
      </c>
    </row>
    <row r="87160" spans="1:2" x14ac:dyDescent="0.45">
      <c r="A87160">
        <v>10021110</v>
      </c>
      <c r="B87160" t="s">
        <v>80862</v>
      </c>
    </row>
    <row r="87161" spans="1:2" x14ac:dyDescent="0.45">
      <c r="A87161">
        <v>10003030</v>
      </c>
      <c r="B87161" t="s">
        <v>80863</v>
      </c>
    </row>
    <row r="87162" spans="1:2" x14ac:dyDescent="0.45">
      <c r="A87162">
        <v>10023333</v>
      </c>
      <c r="B87162" t="s">
        <v>80864</v>
      </c>
    </row>
    <row r="87163" spans="1:2" x14ac:dyDescent="0.45">
      <c r="A87163">
        <v>10055206</v>
      </c>
      <c r="B87163" t="s">
        <v>80865</v>
      </c>
    </row>
    <row r="87164" spans="1:2" x14ac:dyDescent="0.45">
      <c r="A87164">
        <v>10007095</v>
      </c>
      <c r="B87164" t="s">
        <v>80866</v>
      </c>
    </row>
    <row r="87165" spans="1:2" x14ac:dyDescent="0.45">
      <c r="A87165">
        <v>10018602</v>
      </c>
      <c r="B87165" t="s">
        <v>80867</v>
      </c>
    </row>
    <row r="87166" spans="1:2" x14ac:dyDescent="0.45">
      <c r="A87166">
        <v>10038601</v>
      </c>
      <c r="B87166" t="s">
        <v>19460</v>
      </c>
    </row>
    <row r="87167" spans="1:2" x14ac:dyDescent="0.45">
      <c r="A87167">
        <v>10077374</v>
      </c>
      <c r="B87167" t="s">
        <v>80868</v>
      </c>
    </row>
    <row r="87168" spans="1:2" x14ac:dyDescent="0.45">
      <c r="A87168">
        <v>10053824</v>
      </c>
      <c r="B87168" t="s">
        <v>80869</v>
      </c>
    </row>
    <row r="87169" spans="1:2" x14ac:dyDescent="0.45">
      <c r="A87169">
        <v>10057352</v>
      </c>
      <c r="B87169" t="s">
        <v>80870</v>
      </c>
    </row>
    <row r="87170" spans="1:2" x14ac:dyDescent="0.45">
      <c r="A87170">
        <v>10083357</v>
      </c>
      <c r="B87170" t="s">
        <v>80871</v>
      </c>
    </row>
    <row r="87171" spans="1:2" x14ac:dyDescent="0.45">
      <c r="A87171">
        <v>10065267</v>
      </c>
      <c r="B87171" t="s">
        <v>58784</v>
      </c>
    </row>
    <row r="87172" spans="1:2" x14ac:dyDescent="0.45">
      <c r="A87172">
        <v>10061897</v>
      </c>
      <c r="B87172" t="s">
        <v>80872</v>
      </c>
    </row>
    <row r="87173" spans="1:2" x14ac:dyDescent="0.45">
      <c r="A87173">
        <v>10024213</v>
      </c>
      <c r="B87173" t="s">
        <v>80873</v>
      </c>
    </row>
    <row r="87174" spans="1:2" x14ac:dyDescent="0.45">
      <c r="A87174">
        <v>10008034</v>
      </c>
      <c r="B87174" t="s">
        <v>80874</v>
      </c>
    </row>
    <row r="87175" spans="1:2" x14ac:dyDescent="0.45">
      <c r="A87175">
        <v>10086666</v>
      </c>
      <c r="B87175" t="s">
        <v>80875</v>
      </c>
    </row>
    <row r="87176" spans="1:2" x14ac:dyDescent="0.45">
      <c r="A87176">
        <v>10018999</v>
      </c>
      <c r="B87176" t="s">
        <v>80876</v>
      </c>
    </row>
    <row r="87177" spans="1:2" x14ac:dyDescent="0.45">
      <c r="A87177">
        <v>10016050</v>
      </c>
      <c r="B87177" t="s">
        <v>68337</v>
      </c>
    </row>
    <row r="87178" spans="1:2" x14ac:dyDescent="0.45">
      <c r="A87178">
        <v>10086199</v>
      </c>
      <c r="B87178" t="s">
        <v>80877</v>
      </c>
    </row>
    <row r="87179" spans="1:2" x14ac:dyDescent="0.45">
      <c r="A87179">
        <v>10030778</v>
      </c>
      <c r="B87179" t="s">
        <v>80878</v>
      </c>
    </row>
    <row r="87180" spans="1:2" x14ac:dyDescent="0.45">
      <c r="A87180">
        <v>10050600</v>
      </c>
      <c r="B87180" t="s">
        <v>80879</v>
      </c>
    </row>
    <row r="87181" spans="1:2" x14ac:dyDescent="0.45">
      <c r="A87181">
        <v>10065513</v>
      </c>
      <c r="B87181" t="s">
        <v>80880</v>
      </c>
    </row>
    <row r="87182" spans="1:2" x14ac:dyDescent="0.45">
      <c r="A87182">
        <v>10031562</v>
      </c>
      <c r="B87182" t="s">
        <v>80881</v>
      </c>
    </row>
    <row r="87183" spans="1:2" x14ac:dyDescent="0.45">
      <c r="A87183">
        <v>10051864</v>
      </c>
      <c r="B87183" t="s">
        <v>25681</v>
      </c>
    </row>
    <row r="87184" spans="1:2" x14ac:dyDescent="0.45">
      <c r="A87184">
        <v>10018791</v>
      </c>
      <c r="B87184" t="s">
        <v>80882</v>
      </c>
    </row>
    <row r="87185" spans="1:2" x14ac:dyDescent="0.45">
      <c r="A87185">
        <v>10066756</v>
      </c>
      <c r="B87185" t="s">
        <v>80883</v>
      </c>
    </row>
    <row r="87186" spans="1:2" x14ac:dyDescent="0.45">
      <c r="A87186">
        <v>10066857</v>
      </c>
      <c r="B87186" t="s">
        <v>80884</v>
      </c>
    </row>
    <row r="87187" spans="1:2" x14ac:dyDescent="0.45">
      <c r="A87187">
        <v>10009524</v>
      </c>
      <c r="B87187" t="s">
        <v>80885</v>
      </c>
    </row>
    <row r="87188" spans="1:2" x14ac:dyDescent="0.45">
      <c r="A87188">
        <v>10086651</v>
      </c>
      <c r="B87188" t="s">
        <v>80886</v>
      </c>
    </row>
    <row r="87189" spans="1:2" x14ac:dyDescent="0.45">
      <c r="A87189">
        <v>10044987</v>
      </c>
      <c r="B87189" t="s">
        <v>80887</v>
      </c>
    </row>
    <row r="87190" spans="1:2" x14ac:dyDescent="0.45">
      <c r="A87190">
        <v>10086385</v>
      </c>
      <c r="B87190" t="s">
        <v>80888</v>
      </c>
    </row>
    <row r="87191" spans="1:2" x14ac:dyDescent="0.45">
      <c r="A87191">
        <v>10054962</v>
      </c>
      <c r="B87191" t="s">
        <v>80889</v>
      </c>
    </row>
    <row r="87192" spans="1:2" x14ac:dyDescent="0.45">
      <c r="A87192">
        <v>10061187</v>
      </c>
      <c r="B87192" t="s">
        <v>80890</v>
      </c>
    </row>
    <row r="87193" spans="1:2" x14ac:dyDescent="0.45">
      <c r="A87193">
        <v>10008072</v>
      </c>
      <c r="B87193" t="s">
        <v>80891</v>
      </c>
    </row>
    <row r="87194" spans="1:2" x14ac:dyDescent="0.45">
      <c r="A87194">
        <v>10018801</v>
      </c>
      <c r="B87194" t="s">
        <v>80892</v>
      </c>
    </row>
    <row r="87195" spans="1:2" x14ac:dyDescent="0.45">
      <c r="A87195">
        <v>10038870</v>
      </c>
      <c r="B87195" t="s">
        <v>80893</v>
      </c>
    </row>
    <row r="87196" spans="1:2" x14ac:dyDescent="0.45">
      <c r="A87196">
        <v>10017246</v>
      </c>
      <c r="B87196" t="s">
        <v>80894</v>
      </c>
    </row>
    <row r="87197" spans="1:2" x14ac:dyDescent="0.45">
      <c r="A87197">
        <v>10035825</v>
      </c>
      <c r="B87197" t="s">
        <v>80895</v>
      </c>
    </row>
    <row r="87198" spans="1:2" x14ac:dyDescent="0.45">
      <c r="A87198">
        <v>10028789</v>
      </c>
      <c r="B87198" t="s">
        <v>80896</v>
      </c>
    </row>
    <row r="87199" spans="1:2" x14ac:dyDescent="0.45">
      <c r="A87199">
        <v>10074289</v>
      </c>
      <c r="B87199" t="s">
        <v>80897</v>
      </c>
    </row>
    <row r="87200" spans="1:2" x14ac:dyDescent="0.45">
      <c r="A87200">
        <v>10003075</v>
      </c>
      <c r="B87200" t="s">
        <v>23774</v>
      </c>
    </row>
    <row r="87201" spans="1:2" x14ac:dyDescent="0.45">
      <c r="A87201">
        <v>10077701</v>
      </c>
      <c r="B87201" t="s">
        <v>70367</v>
      </c>
    </row>
    <row r="87202" spans="1:2" x14ac:dyDescent="0.45">
      <c r="A87202">
        <v>10050047</v>
      </c>
      <c r="B87202" t="s">
        <v>80898</v>
      </c>
    </row>
    <row r="87203" spans="1:2" x14ac:dyDescent="0.45">
      <c r="A87203">
        <v>10076471</v>
      </c>
      <c r="B87203" t="s">
        <v>80899</v>
      </c>
    </row>
    <row r="87204" spans="1:2" x14ac:dyDescent="0.45">
      <c r="A87204">
        <v>10015599</v>
      </c>
      <c r="B87204" t="s">
        <v>80900</v>
      </c>
    </row>
    <row r="87205" spans="1:2" x14ac:dyDescent="0.45">
      <c r="A87205">
        <v>10009790</v>
      </c>
      <c r="B87205" t="s">
        <v>80901</v>
      </c>
    </row>
    <row r="87206" spans="1:2" x14ac:dyDescent="0.45">
      <c r="A87206">
        <v>90000093</v>
      </c>
      <c r="B87206" t="s">
        <v>80902</v>
      </c>
    </row>
    <row r="87207" spans="1:2" x14ac:dyDescent="0.45">
      <c r="A87207">
        <v>10076346</v>
      </c>
      <c r="B87207" t="s">
        <v>80903</v>
      </c>
    </row>
    <row r="87208" spans="1:2" x14ac:dyDescent="0.45">
      <c r="A87208">
        <v>10042146</v>
      </c>
      <c r="B87208" t="s">
        <v>80904</v>
      </c>
    </row>
    <row r="87209" spans="1:2" x14ac:dyDescent="0.45">
      <c r="A87209">
        <v>10072330</v>
      </c>
      <c r="B87209" t="s">
        <v>80905</v>
      </c>
    </row>
    <row r="87210" spans="1:2" x14ac:dyDescent="0.45">
      <c r="A87210">
        <v>10044024</v>
      </c>
      <c r="B87210" t="s">
        <v>80906</v>
      </c>
    </row>
    <row r="87211" spans="1:2" x14ac:dyDescent="0.45">
      <c r="A87211">
        <v>10076768</v>
      </c>
      <c r="B87211" t="s">
        <v>80907</v>
      </c>
    </row>
    <row r="87212" spans="1:2" x14ac:dyDescent="0.45">
      <c r="A87212">
        <v>10034809</v>
      </c>
      <c r="B87212" t="s">
        <v>21070</v>
      </c>
    </row>
    <row r="87213" spans="1:2" x14ac:dyDescent="0.45">
      <c r="A87213">
        <v>10049887</v>
      </c>
      <c r="B87213" t="s">
        <v>80908</v>
      </c>
    </row>
    <row r="87214" spans="1:2" x14ac:dyDescent="0.45">
      <c r="A87214">
        <v>10052876</v>
      </c>
      <c r="B87214" t="s">
        <v>80909</v>
      </c>
    </row>
    <row r="87215" spans="1:2" x14ac:dyDescent="0.45">
      <c r="A87215">
        <v>10002805</v>
      </c>
      <c r="B87215" t="s">
        <v>80910</v>
      </c>
    </row>
    <row r="87216" spans="1:2" x14ac:dyDescent="0.45">
      <c r="A87216">
        <v>10054841</v>
      </c>
      <c r="B87216" t="s">
        <v>80911</v>
      </c>
    </row>
    <row r="87217" spans="1:2" x14ac:dyDescent="0.45">
      <c r="A87217">
        <v>10067199</v>
      </c>
      <c r="B87217" t="s">
        <v>58380</v>
      </c>
    </row>
    <row r="87218" spans="1:2" x14ac:dyDescent="0.45">
      <c r="A87218">
        <v>10001302</v>
      </c>
      <c r="B87218" t="s">
        <v>80912</v>
      </c>
    </row>
    <row r="87219" spans="1:2" x14ac:dyDescent="0.45">
      <c r="A87219">
        <v>10055440</v>
      </c>
      <c r="B87219" t="s">
        <v>80913</v>
      </c>
    </row>
    <row r="87220" spans="1:2" x14ac:dyDescent="0.45">
      <c r="A87220">
        <v>10072801</v>
      </c>
      <c r="B87220" t="s">
        <v>80914</v>
      </c>
    </row>
    <row r="87221" spans="1:2" x14ac:dyDescent="0.45">
      <c r="A87221">
        <v>10079039</v>
      </c>
      <c r="B87221" t="s">
        <v>80915</v>
      </c>
    </row>
    <row r="87222" spans="1:2" x14ac:dyDescent="0.45">
      <c r="A87222">
        <v>10044082</v>
      </c>
      <c r="B87222" t="s">
        <v>80916</v>
      </c>
    </row>
    <row r="87223" spans="1:2" x14ac:dyDescent="0.45">
      <c r="A87223">
        <v>10052067</v>
      </c>
      <c r="B87223" t="s">
        <v>80917</v>
      </c>
    </row>
    <row r="87224" spans="1:2" x14ac:dyDescent="0.45">
      <c r="A87224">
        <v>10017911</v>
      </c>
      <c r="B87224" t="s">
        <v>80918</v>
      </c>
    </row>
    <row r="87225" spans="1:2" x14ac:dyDescent="0.45">
      <c r="A87225">
        <v>10063559</v>
      </c>
      <c r="B87225" t="s">
        <v>80919</v>
      </c>
    </row>
    <row r="87226" spans="1:2" x14ac:dyDescent="0.45">
      <c r="A87226">
        <v>10022671</v>
      </c>
      <c r="B87226" t="s">
        <v>16561</v>
      </c>
    </row>
    <row r="87227" spans="1:2" x14ac:dyDescent="0.45">
      <c r="A87227">
        <v>10001374</v>
      </c>
      <c r="B87227" t="s">
        <v>80920</v>
      </c>
    </row>
    <row r="87228" spans="1:2" x14ac:dyDescent="0.45">
      <c r="A87228">
        <v>10013445</v>
      </c>
      <c r="B87228" t="s">
        <v>80921</v>
      </c>
    </row>
    <row r="87229" spans="1:2" x14ac:dyDescent="0.45">
      <c r="A87229">
        <v>10083972</v>
      </c>
      <c r="B87229" t="s">
        <v>80922</v>
      </c>
    </row>
    <row r="87230" spans="1:2" x14ac:dyDescent="0.45">
      <c r="A87230">
        <v>10048993</v>
      </c>
      <c r="B87230" t="s">
        <v>80923</v>
      </c>
    </row>
    <row r="87231" spans="1:2" x14ac:dyDescent="0.45">
      <c r="A87231">
        <v>10061592</v>
      </c>
      <c r="B87231" t="s">
        <v>80924</v>
      </c>
    </row>
    <row r="87232" spans="1:2" x14ac:dyDescent="0.45">
      <c r="A87232">
        <v>10031547</v>
      </c>
      <c r="B87232" t="s">
        <v>80925</v>
      </c>
    </row>
    <row r="87233" spans="1:2" x14ac:dyDescent="0.45">
      <c r="A87233">
        <v>10083311</v>
      </c>
      <c r="B87233" t="s">
        <v>80926</v>
      </c>
    </row>
    <row r="87234" spans="1:2" x14ac:dyDescent="0.45">
      <c r="A87234">
        <v>10010111</v>
      </c>
      <c r="B87234" t="s">
        <v>80927</v>
      </c>
    </row>
    <row r="87235" spans="1:2" x14ac:dyDescent="0.45">
      <c r="A87235">
        <v>10091489</v>
      </c>
      <c r="B87235" t="s">
        <v>80928</v>
      </c>
    </row>
    <row r="87236" spans="1:2" x14ac:dyDescent="0.45">
      <c r="A87236">
        <v>10009075</v>
      </c>
      <c r="B87236" t="s">
        <v>80929</v>
      </c>
    </row>
    <row r="87237" spans="1:2" x14ac:dyDescent="0.45">
      <c r="A87237">
        <v>10016356</v>
      </c>
      <c r="B87237" t="s">
        <v>80930</v>
      </c>
    </row>
    <row r="87238" spans="1:2" x14ac:dyDescent="0.45">
      <c r="A87238">
        <v>10005061</v>
      </c>
      <c r="B87238" t="s">
        <v>80931</v>
      </c>
    </row>
    <row r="87239" spans="1:2" x14ac:dyDescent="0.45">
      <c r="A87239">
        <v>10003152</v>
      </c>
      <c r="B87239" t="s">
        <v>80932</v>
      </c>
    </row>
    <row r="87240" spans="1:2" x14ac:dyDescent="0.45">
      <c r="A87240">
        <v>10091933</v>
      </c>
      <c r="B87240" t="s">
        <v>80933</v>
      </c>
    </row>
    <row r="87241" spans="1:2" x14ac:dyDescent="0.45">
      <c r="A87241">
        <v>10041536</v>
      </c>
      <c r="B87241" t="s">
        <v>80934</v>
      </c>
    </row>
    <row r="87242" spans="1:2" x14ac:dyDescent="0.45">
      <c r="A87242">
        <v>10057694</v>
      </c>
      <c r="B87242" t="s">
        <v>80935</v>
      </c>
    </row>
    <row r="87243" spans="1:2" x14ac:dyDescent="0.45">
      <c r="A87243">
        <v>10073132</v>
      </c>
      <c r="B87243" t="s">
        <v>80936</v>
      </c>
    </row>
    <row r="87244" spans="1:2" x14ac:dyDescent="0.45">
      <c r="A87244">
        <v>10006560</v>
      </c>
      <c r="B87244" t="s">
        <v>59674</v>
      </c>
    </row>
    <row r="87245" spans="1:2" x14ac:dyDescent="0.45">
      <c r="A87245">
        <v>10051240</v>
      </c>
      <c r="B87245" t="s">
        <v>80937</v>
      </c>
    </row>
    <row r="87246" spans="1:2" x14ac:dyDescent="0.45">
      <c r="A87246">
        <v>10087142</v>
      </c>
      <c r="B87246" t="s">
        <v>65867</v>
      </c>
    </row>
    <row r="87247" spans="1:2" x14ac:dyDescent="0.45">
      <c r="A87247">
        <v>10069970</v>
      </c>
      <c r="B87247" t="s">
        <v>32125</v>
      </c>
    </row>
    <row r="87248" spans="1:2" x14ac:dyDescent="0.45">
      <c r="A87248">
        <v>10055093</v>
      </c>
      <c r="B87248" t="s">
        <v>80938</v>
      </c>
    </row>
    <row r="87249" spans="1:2" x14ac:dyDescent="0.45">
      <c r="A87249">
        <v>10035675</v>
      </c>
      <c r="B87249" t="s">
        <v>22884</v>
      </c>
    </row>
    <row r="87250" spans="1:2" x14ac:dyDescent="0.45">
      <c r="A87250">
        <v>10078716</v>
      </c>
      <c r="B87250" t="s">
        <v>80939</v>
      </c>
    </row>
    <row r="87251" spans="1:2" x14ac:dyDescent="0.45">
      <c r="A87251">
        <v>10083095</v>
      </c>
      <c r="B87251" t="s">
        <v>80940</v>
      </c>
    </row>
    <row r="87252" spans="1:2" x14ac:dyDescent="0.45">
      <c r="A87252">
        <v>10018739</v>
      </c>
      <c r="B87252" t="s">
        <v>80941</v>
      </c>
    </row>
    <row r="87253" spans="1:2" x14ac:dyDescent="0.45">
      <c r="A87253">
        <v>10084597</v>
      </c>
      <c r="B87253" t="s">
        <v>80942</v>
      </c>
    </row>
    <row r="87254" spans="1:2" x14ac:dyDescent="0.45">
      <c r="A87254">
        <v>10054035</v>
      </c>
      <c r="B87254" t="s">
        <v>80943</v>
      </c>
    </row>
    <row r="87255" spans="1:2" x14ac:dyDescent="0.45">
      <c r="A87255">
        <v>10056279</v>
      </c>
      <c r="B87255" t="s">
        <v>80944</v>
      </c>
    </row>
    <row r="87256" spans="1:2" x14ac:dyDescent="0.45">
      <c r="A87256">
        <v>10040541</v>
      </c>
      <c r="B87256" t="s">
        <v>80945</v>
      </c>
    </row>
    <row r="87257" spans="1:2" x14ac:dyDescent="0.45">
      <c r="A87257">
        <v>10086855</v>
      </c>
      <c r="B87257" t="s">
        <v>39333</v>
      </c>
    </row>
    <row r="87258" spans="1:2" x14ac:dyDescent="0.45">
      <c r="A87258">
        <v>10077053</v>
      </c>
      <c r="B87258" t="s">
        <v>80946</v>
      </c>
    </row>
    <row r="87259" spans="1:2" x14ac:dyDescent="0.45">
      <c r="A87259">
        <v>10065382</v>
      </c>
      <c r="B87259" t="s">
        <v>80947</v>
      </c>
    </row>
    <row r="87260" spans="1:2" x14ac:dyDescent="0.45">
      <c r="A87260">
        <v>10018843</v>
      </c>
      <c r="B87260" t="s">
        <v>80948</v>
      </c>
    </row>
    <row r="87261" spans="1:2" x14ac:dyDescent="0.45">
      <c r="A87261">
        <v>10049082</v>
      </c>
      <c r="B87261" t="s">
        <v>80949</v>
      </c>
    </row>
    <row r="87262" spans="1:2" x14ac:dyDescent="0.45">
      <c r="A87262">
        <v>10004208</v>
      </c>
      <c r="B87262" t="s">
        <v>80950</v>
      </c>
    </row>
    <row r="87263" spans="1:2" x14ac:dyDescent="0.45">
      <c r="A87263">
        <v>10078201</v>
      </c>
      <c r="B87263" t="s">
        <v>80951</v>
      </c>
    </row>
    <row r="87264" spans="1:2" x14ac:dyDescent="0.45">
      <c r="A87264">
        <v>10003390</v>
      </c>
      <c r="B87264" t="s">
        <v>80952</v>
      </c>
    </row>
    <row r="87265" spans="1:2" x14ac:dyDescent="0.45">
      <c r="A87265">
        <v>10043438</v>
      </c>
      <c r="B87265" t="s">
        <v>22011</v>
      </c>
    </row>
    <row r="87266" spans="1:2" x14ac:dyDescent="0.45">
      <c r="A87266">
        <v>10080730</v>
      </c>
      <c r="B87266" t="s">
        <v>80953</v>
      </c>
    </row>
    <row r="87267" spans="1:2" x14ac:dyDescent="0.45">
      <c r="A87267">
        <v>10049795</v>
      </c>
      <c r="B87267" t="s">
        <v>80954</v>
      </c>
    </row>
    <row r="87268" spans="1:2" x14ac:dyDescent="0.45">
      <c r="A87268">
        <v>10088647</v>
      </c>
      <c r="B87268" t="s">
        <v>80955</v>
      </c>
    </row>
    <row r="87269" spans="1:2" x14ac:dyDescent="0.45">
      <c r="A87269">
        <v>10036621</v>
      </c>
      <c r="B87269" t="s">
        <v>80956</v>
      </c>
    </row>
    <row r="87270" spans="1:2" x14ac:dyDescent="0.45">
      <c r="A87270">
        <v>10064399</v>
      </c>
      <c r="B87270" t="s">
        <v>80957</v>
      </c>
    </row>
    <row r="87271" spans="1:2" x14ac:dyDescent="0.45">
      <c r="A87271">
        <v>10053236</v>
      </c>
      <c r="B87271" t="s">
        <v>80958</v>
      </c>
    </row>
    <row r="87272" spans="1:2" x14ac:dyDescent="0.45">
      <c r="A87272">
        <v>10081321</v>
      </c>
      <c r="B87272" t="s">
        <v>80959</v>
      </c>
    </row>
    <row r="87273" spans="1:2" x14ac:dyDescent="0.45">
      <c r="A87273">
        <v>10011248</v>
      </c>
      <c r="B87273" t="s">
        <v>80960</v>
      </c>
    </row>
    <row r="87274" spans="1:2" x14ac:dyDescent="0.45">
      <c r="A87274">
        <v>10061507</v>
      </c>
      <c r="B87274" t="s">
        <v>80961</v>
      </c>
    </row>
    <row r="87275" spans="1:2" x14ac:dyDescent="0.45">
      <c r="A87275">
        <v>10091969</v>
      </c>
      <c r="B87275" t="s">
        <v>80962</v>
      </c>
    </row>
    <row r="87276" spans="1:2" x14ac:dyDescent="0.45">
      <c r="A87276">
        <v>10056343</v>
      </c>
      <c r="B87276" t="s">
        <v>80963</v>
      </c>
    </row>
    <row r="87277" spans="1:2" x14ac:dyDescent="0.45">
      <c r="A87277">
        <v>10076123</v>
      </c>
      <c r="B87277" t="s">
        <v>80964</v>
      </c>
    </row>
    <row r="87278" spans="1:2" x14ac:dyDescent="0.45">
      <c r="A87278">
        <v>10070622</v>
      </c>
      <c r="B87278" t="s">
        <v>80965</v>
      </c>
    </row>
    <row r="87279" spans="1:2" x14ac:dyDescent="0.45">
      <c r="A87279">
        <v>10021951</v>
      </c>
      <c r="B87279" t="s">
        <v>76140</v>
      </c>
    </row>
    <row r="87280" spans="1:2" x14ac:dyDescent="0.45">
      <c r="A87280">
        <v>10004605</v>
      </c>
      <c r="B87280" t="s">
        <v>80966</v>
      </c>
    </row>
    <row r="87281" spans="1:2" x14ac:dyDescent="0.45">
      <c r="A87281">
        <v>10007313</v>
      </c>
      <c r="B87281" t="s">
        <v>80967</v>
      </c>
    </row>
    <row r="87282" spans="1:2" x14ac:dyDescent="0.45">
      <c r="A87282">
        <v>10018511</v>
      </c>
      <c r="B87282" t="s">
        <v>69629</v>
      </c>
    </row>
    <row r="87283" spans="1:2" x14ac:dyDescent="0.45">
      <c r="A87283">
        <v>10061166</v>
      </c>
      <c r="B87283" t="s">
        <v>80968</v>
      </c>
    </row>
    <row r="87284" spans="1:2" x14ac:dyDescent="0.45">
      <c r="A87284">
        <v>10008909</v>
      </c>
      <c r="B87284" t="s">
        <v>80969</v>
      </c>
    </row>
    <row r="87285" spans="1:2" x14ac:dyDescent="0.45">
      <c r="A87285">
        <v>10079464</v>
      </c>
      <c r="B87285" t="s">
        <v>29965</v>
      </c>
    </row>
    <row r="87286" spans="1:2" x14ac:dyDescent="0.45">
      <c r="A87286">
        <v>10052599</v>
      </c>
      <c r="B87286" t="s">
        <v>80970</v>
      </c>
    </row>
    <row r="87287" spans="1:2" x14ac:dyDescent="0.45">
      <c r="A87287">
        <v>10028730</v>
      </c>
      <c r="B87287" t="s">
        <v>80971</v>
      </c>
    </row>
    <row r="87288" spans="1:2" x14ac:dyDescent="0.45">
      <c r="A87288">
        <v>10069745</v>
      </c>
      <c r="B87288" t="s">
        <v>80972</v>
      </c>
    </row>
    <row r="87289" spans="1:2" x14ac:dyDescent="0.45">
      <c r="A87289">
        <v>10042970</v>
      </c>
      <c r="B87289" t="s">
        <v>80973</v>
      </c>
    </row>
    <row r="87290" spans="1:2" x14ac:dyDescent="0.45">
      <c r="A87290">
        <v>10030532</v>
      </c>
      <c r="B87290" t="s">
        <v>80974</v>
      </c>
    </row>
    <row r="87291" spans="1:2" x14ac:dyDescent="0.45">
      <c r="A87291">
        <v>10087738</v>
      </c>
      <c r="B87291" t="s">
        <v>52548</v>
      </c>
    </row>
    <row r="87292" spans="1:2" x14ac:dyDescent="0.45">
      <c r="A87292">
        <v>10088193</v>
      </c>
      <c r="B87292" t="s">
        <v>80975</v>
      </c>
    </row>
    <row r="87293" spans="1:2" x14ac:dyDescent="0.45">
      <c r="A87293">
        <v>10021024</v>
      </c>
      <c r="B87293" t="s">
        <v>80976</v>
      </c>
    </row>
    <row r="87294" spans="1:2" x14ac:dyDescent="0.45">
      <c r="A87294">
        <v>10068112</v>
      </c>
      <c r="B87294" t="s">
        <v>80977</v>
      </c>
    </row>
    <row r="87295" spans="1:2" x14ac:dyDescent="0.45">
      <c r="A87295">
        <v>10071350</v>
      </c>
      <c r="B87295" t="s">
        <v>80978</v>
      </c>
    </row>
    <row r="87296" spans="1:2" x14ac:dyDescent="0.45">
      <c r="A87296">
        <v>10070780</v>
      </c>
      <c r="B87296" t="s">
        <v>80979</v>
      </c>
    </row>
    <row r="87297" spans="1:2" x14ac:dyDescent="0.45">
      <c r="A87297">
        <v>10021975</v>
      </c>
      <c r="B87297" t="s">
        <v>4407</v>
      </c>
    </row>
    <row r="87298" spans="1:2" x14ac:dyDescent="0.45">
      <c r="A87298">
        <v>10042711</v>
      </c>
      <c r="B87298" t="s">
        <v>32170</v>
      </c>
    </row>
    <row r="87299" spans="1:2" x14ac:dyDescent="0.45">
      <c r="A87299">
        <v>10062583</v>
      </c>
      <c r="B87299" t="s">
        <v>80980</v>
      </c>
    </row>
    <row r="87300" spans="1:2" x14ac:dyDescent="0.45">
      <c r="A87300">
        <v>10050514</v>
      </c>
      <c r="B87300" t="s">
        <v>80981</v>
      </c>
    </row>
    <row r="87301" spans="1:2" x14ac:dyDescent="0.45">
      <c r="A87301">
        <v>10055520</v>
      </c>
      <c r="B87301" t="s">
        <v>80982</v>
      </c>
    </row>
    <row r="87302" spans="1:2" x14ac:dyDescent="0.45">
      <c r="A87302">
        <v>10009876</v>
      </c>
      <c r="B87302" t="s">
        <v>80983</v>
      </c>
    </row>
    <row r="87303" spans="1:2" x14ac:dyDescent="0.45">
      <c r="A87303">
        <v>10074793</v>
      </c>
      <c r="B87303" t="s">
        <v>80984</v>
      </c>
    </row>
    <row r="87304" spans="1:2" x14ac:dyDescent="0.45">
      <c r="A87304">
        <v>10036130</v>
      </c>
      <c r="B87304" t="s">
        <v>80985</v>
      </c>
    </row>
    <row r="87305" spans="1:2" x14ac:dyDescent="0.45">
      <c r="A87305">
        <v>10009345</v>
      </c>
      <c r="B87305" t="s">
        <v>80986</v>
      </c>
    </row>
    <row r="87306" spans="1:2" x14ac:dyDescent="0.45">
      <c r="A87306">
        <v>10084373</v>
      </c>
      <c r="B87306" t="s">
        <v>80987</v>
      </c>
    </row>
    <row r="87307" spans="1:2" x14ac:dyDescent="0.45">
      <c r="A87307">
        <v>10075329</v>
      </c>
      <c r="B87307" t="s">
        <v>40982</v>
      </c>
    </row>
    <row r="87308" spans="1:2" x14ac:dyDescent="0.45">
      <c r="A87308">
        <v>10067625</v>
      </c>
      <c r="B87308" t="s">
        <v>80988</v>
      </c>
    </row>
    <row r="87309" spans="1:2" x14ac:dyDescent="0.45">
      <c r="A87309">
        <v>10039457</v>
      </c>
      <c r="B87309" t="s">
        <v>80989</v>
      </c>
    </row>
    <row r="87310" spans="1:2" x14ac:dyDescent="0.45">
      <c r="A87310">
        <v>10035155</v>
      </c>
      <c r="B87310" t="s">
        <v>22171</v>
      </c>
    </row>
    <row r="87311" spans="1:2" x14ac:dyDescent="0.45">
      <c r="A87311">
        <v>10083108</v>
      </c>
      <c r="B87311" t="s">
        <v>80990</v>
      </c>
    </row>
    <row r="87312" spans="1:2" x14ac:dyDescent="0.45">
      <c r="A87312">
        <v>10018808</v>
      </c>
      <c r="B87312" t="s">
        <v>80991</v>
      </c>
    </row>
    <row r="87313" spans="1:2" x14ac:dyDescent="0.45">
      <c r="A87313">
        <v>10026667</v>
      </c>
      <c r="B87313" t="s">
        <v>80992</v>
      </c>
    </row>
    <row r="87314" spans="1:2" x14ac:dyDescent="0.45">
      <c r="A87314">
        <v>10049907</v>
      </c>
      <c r="B87314" t="s">
        <v>80993</v>
      </c>
    </row>
    <row r="87315" spans="1:2" x14ac:dyDescent="0.45">
      <c r="A87315">
        <v>10007161</v>
      </c>
      <c r="B87315" t="s">
        <v>80994</v>
      </c>
    </row>
    <row r="87316" spans="1:2" x14ac:dyDescent="0.45">
      <c r="A87316">
        <v>10051953</v>
      </c>
      <c r="B87316" t="s">
        <v>80995</v>
      </c>
    </row>
    <row r="87317" spans="1:2" x14ac:dyDescent="0.45">
      <c r="A87317">
        <v>10066232</v>
      </c>
      <c r="B87317" t="s">
        <v>80996</v>
      </c>
    </row>
    <row r="87318" spans="1:2" x14ac:dyDescent="0.45">
      <c r="A87318">
        <v>10083310</v>
      </c>
      <c r="B87318" t="s">
        <v>80997</v>
      </c>
    </row>
    <row r="87319" spans="1:2" x14ac:dyDescent="0.45">
      <c r="A87319">
        <v>10036595</v>
      </c>
      <c r="B87319" t="s">
        <v>80998</v>
      </c>
    </row>
    <row r="87320" spans="1:2" x14ac:dyDescent="0.45">
      <c r="A87320">
        <v>10004762</v>
      </c>
      <c r="B87320" t="s">
        <v>80999</v>
      </c>
    </row>
    <row r="87321" spans="1:2" x14ac:dyDescent="0.45">
      <c r="A87321">
        <v>10071623</v>
      </c>
      <c r="B87321" t="s">
        <v>81000</v>
      </c>
    </row>
    <row r="87322" spans="1:2" x14ac:dyDescent="0.45">
      <c r="A87322">
        <v>10044700</v>
      </c>
      <c r="B87322" t="s">
        <v>81001</v>
      </c>
    </row>
    <row r="87323" spans="1:2" x14ac:dyDescent="0.45">
      <c r="A87323">
        <v>10048012</v>
      </c>
      <c r="B87323" t="s">
        <v>81002</v>
      </c>
    </row>
    <row r="87324" spans="1:2" x14ac:dyDescent="0.45">
      <c r="A87324">
        <v>10040920</v>
      </c>
      <c r="B87324" t="s">
        <v>81003</v>
      </c>
    </row>
    <row r="87325" spans="1:2" x14ac:dyDescent="0.45">
      <c r="A87325">
        <v>10080962</v>
      </c>
      <c r="B87325" t="s">
        <v>81004</v>
      </c>
    </row>
    <row r="87326" spans="1:2" x14ac:dyDescent="0.45">
      <c r="A87326">
        <v>10010843</v>
      </c>
      <c r="B87326" t="s">
        <v>81005</v>
      </c>
    </row>
    <row r="87327" spans="1:2" x14ac:dyDescent="0.45">
      <c r="A87327">
        <v>10005039</v>
      </c>
      <c r="B87327" t="s">
        <v>81006</v>
      </c>
    </row>
    <row r="87328" spans="1:2" x14ac:dyDescent="0.45">
      <c r="A87328">
        <v>10051065</v>
      </c>
      <c r="B87328" t="s">
        <v>81007</v>
      </c>
    </row>
    <row r="87329" spans="1:2" x14ac:dyDescent="0.45">
      <c r="A87329">
        <v>10046887</v>
      </c>
      <c r="B87329" t="s">
        <v>81008</v>
      </c>
    </row>
    <row r="87330" spans="1:2" x14ac:dyDescent="0.45">
      <c r="A87330">
        <v>10050323</v>
      </c>
      <c r="B87330" t="s">
        <v>81009</v>
      </c>
    </row>
    <row r="87331" spans="1:2" x14ac:dyDescent="0.45">
      <c r="A87331">
        <v>10072950</v>
      </c>
      <c r="B87331" t="s">
        <v>81010</v>
      </c>
    </row>
    <row r="87332" spans="1:2" x14ac:dyDescent="0.45">
      <c r="A87332">
        <v>10039588</v>
      </c>
      <c r="B87332" t="s">
        <v>81011</v>
      </c>
    </row>
    <row r="87333" spans="1:2" x14ac:dyDescent="0.45">
      <c r="A87333">
        <v>10089218</v>
      </c>
      <c r="B87333" t="s">
        <v>81012</v>
      </c>
    </row>
    <row r="87334" spans="1:2" x14ac:dyDescent="0.45">
      <c r="A87334">
        <v>10017036</v>
      </c>
      <c r="B87334" t="s">
        <v>20450</v>
      </c>
    </row>
    <row r="87335" spans="1:2" x14ac:dyDescent="0.45">
      <c r="A87335">
        <v>10034840</v>
      </c>
      <c r="B87335" t="s">
        <v>21092</v>
      </c>
    </row>
    <row r="87336" spans="1:2" x14ac:dyDescent="0.45">
      <c r="A87336">
        <v>10004878</v>
      </c>
      <c r="B87336" t="s">
        <v>81013</v>
      </c>
    </row>
    <row r="87337" spans="1:2" x14ac:dyDescent="0.45">
      <c r="A87337">
        <v>10004800</v>
      </c>
      <c r="B87337" t="s">
        <v>81014</v>
      </c>
    </row>
    <row r="87338" spans="1:2" x14ac:dyDescent="0.45">
      <c r="A87338">
        <v>10012547</v>
      </c>
      <c r="B87338" t="s">
        <v>81015</v>
      </c>
    </row>
    <row r="87339" spans="1:2" x14ac:dyDescent="0.45">
      <c r="A87339">
        <v>10054844</v>
      </c>
      <c r="B87339" t="s">
        <v>81016</v>
      </c>
    </row>
    <row r="87340" spans="1:2" x14ac:dyDescent="0.45">
      <c r="A87340">
        <v>10052671</v>
      </c>
      <c r="B87340" t="s">
        <v>81017</v>
      </c>
    </row>
    <row r="87341" spans="1:2" x14ac:dyDescent="0.45">
      <c r="A87341">
        <v>10073763</v>
      </c>
      <c r="B87341" t="s">
        <v>81018</v>
      </c>
    </row>
    <row r="87342" spans="1:2" x14ac:dyDescent="0.45">
      <c r="A87342">
        <v>10075778</v>
      </c>
      <c r="B87342" t="s">
        <v>81019</v>
      </c>
    </row>
    <row r="87343" spans="1:2" x14ac:dyDescent="0.45">
      <c r="A87343">
        <v>10068182</v>
      </c>
      <c r="B87343" t="s">
        <v>81020</v>
      </c>
    </row>
    <row r="87344" spans="1:2" x14ac:dyDescent="0.45">
      <c r="A87344">
        <v>10017861</v>
      </c>
      <c r="B87344" t="s">
        <v>64139</v>
      </c>
    </row>
    <row r="87345" spans="1:2" x14ac:dyDescent="0.45">
      <c r="A87345">
        <v>10043345</v>
      </c>
      <c r="B87345" t="s">
        <v>81021</v>
      </c>
    </row>
    <row r="87346" spans="1:2" x14ac:dyDescent="0.45">
      <c r="A87346">
        <v>10086653</v>
      </c>
      <c r="B87346" t="s">
        <v>81022</v>
      </c>
    </row>
    <row r="87347" spans="1:2" x14ac:dyDescent="0.45">
      <c r="A87347">
        <v>10065961</v>
      </c>
      <c r="B87347" t="s">
        <v>81023</v>
      </c>
    </row>
    <row r="87348" spans="1:2" x14ac:dyDescent="0.45">
      <c r="A87348">
        <v>10009877</v>
      </c>
      <c r="B87348" t="s">
        <v>81024</v>
      </c>
    </row>
    <row r="87349" spans="1:2" x14ac:dyDescent="0.45">
      <c r="A87349">
        <v>10043908</v>
      </c>
      <c r="B87349" t="s">
        <v>81025</v>
      </c>
    </row>
    <row r="87350" spans="1:2" x14ac:dyDescent="0.45">
      <c r="A87350">
        <v>10078638</v>
      </c>
      <c r="B87350" t="s">
        <v>81026</v>
      </c>
    </row>
    <row r="87351" spans="1:2" x14ac:dyDescent="0.45">
      <c r="A87351">
        <v>10088783</v>
      </c>
      <c r="B87351" t="s">
        <v>81027</v>
      </c>
    </row>
    <row r="87352" spans="1:2" x14ac:dyDescent="0.45">
      <c r="A87352">
        <v>10002354</v>
      </c>
      <c r="B87352" t="s">
        <v>81028</v>
      </c>
    </row>
    <row r="87353" spans="1:2" x14ac:dyDescent="0.45">
      <c r="A87353">
        <v>10053635</v>
      </c>
      <c r="B87353" t="s">
        <v>81029</v>
      </c>
    </row>
    <row r="87354" spans="1:2" x14ac:dyDescent="0.45">
      <c r="A87354">
        <v>10015544</v>
      </c>
      <c r="B87354" t="s">
        <v>35190</v>
      </c>
    </row>
    <row r="87355" spans="1:2" x14ac:dyDescent="0.45">
      <c r="A87355">
        <v>10046167</v>
      </c>
      <c r="B87355" t="s">
        <v>81030</v>
      </c>
    </row>
    <row r="87356" spans="1:2" x14ac:dyDescent="0.45">
      <c r="A87356">
        <v>10081054</v>
      </c>
      <c r="B87356" t="s">
        <v>81031</v>
      </c>
    </row>
    <row r="87357" spans="1:2" x14ac:dyDescent="0.45">
      <c r="A87357">
        <v>10015575</v>
      </c>
      <c r="B87357" t="s">
        <v>81032</v>
      </c>
    </row>
    <row r="87358" spans="1:2" x14ac:dyDescent="0.45">
      <c r="A87358">
        <v>10011981</v>
      </c>
      <c r="B87358" t="s">
        <v>81033</v>
      </c>
    </row>
    <row r="87359" spans="1:2" x14ac:dyDescent="0.45">
      <c r="A87359">
        <v>10074775</v>
      </c>
      <c r="B87359" t="s">
        <v>81034</v>
      </c>
    </row>
    <row r="87360" spans="1:2" x14ac:dyDescent="0.45">
      <c r="A87360">
        <v>10061736</v>
      </c>
      <c r="B87360" t="s">
        <v>81035</v>
      </c>
    </row>
    <row r="87361" spans="1:2" x14ac:dyDescent="0.45">
      <c r="A87361">
        <v>10004917</v>
      </c>
      <c r="B87361" t="s">
        <v>65037</v>
      </c>
    </row>
    <row r="87362" spans="1:2" x14ac:dyDescent="0.45">
      <c r="A87362">
        <v>10018095</v>
      </c>
      <c r="B87362" t="s">
        <v>81036</v>
      </c>
    </row>
    <row r="87363" spans="1:2" x14ac:dyDescent="0.45">
      <c r="A87363">
        <v>10056822</v>
      </c>
      <c r="B87363" t="s">
        <v>81037</v>
      </c>
    </row>
    <row r="87364" spans="1:2" x14ac:dyDescent="0.45">
      <c r="A87364">
        <v>10064768</v>
      </c>
      <c r="B87364" t="s">
        <v>50363</v>
      </c>
    </row>
    <row r="87365" spans="1:2" x14ac:dyDescent="0.45">
      <c r="A87365">
        <v>10016552</v>
      </c>
      <c r="B87365" t="s">
        <v>26375</v>
      </c>
    </row>
    <row r="87366" spans="1:2" x14ac:dyDescent="0.45">
      <c r="A87366">
        <v>10002145</v>
      </c>
      <c r="B87366" t="s">
        <v>81038</v>
      </c>
    </row>
    <row r="87367" spans="1:2" x14ac:dyDescent="0.45">
      <c r="A87367">
        <v>10052712</v>
      </c>
      <c r="B87367" t="s">
        <v>81039</v>
      </c>
    </row>
    <row r="87368" spans="1:2" x14ac:dyDescent="0.45">
      <c r="A87368">
        <v>10062389</v>
      </c>
      <c r="B87368" t="s">
        <v>81040</v>
      </c>
    </row>
    <row r="87369" spans="1:2" x14ac:dyDescent="0.45">
      <c r="A87369">
        <v>10017821</v>
      </c>
      <c r="B87369" t="s">
        <v>81041</v>
      </c>
    </row>
    <row r="87370" spans="1:2" x14ac:dyDescent="0.45">
      <c r="A87370">
        <v>10088130</v>
      </c>
      <c r="B87370" t="s">
        <v>81042</v>
      </c>
    </row>
    <row r="87371" spans="1:2" x14ac:dyDescent="0.45">
      <c r="A87371">
        <v>10008784</v>
      </c>
      <c r="B87371" t="s">
        <v>81043</v>
      </c>
    </row>
    <row r="87372" spans="1:2" x14ac:dyDescent="0.45">
      <c r="A87372">
        <v>10028728</v>
      </c>
      <c r="B87372" t="s">
        <v>81044</v>
      </c>
    </row>
    <row r="87373" spans="1:2" x14ac:dyDescent="0.45">
      <c r="A87373">
        <v>10062778</v>
      </c>
      <c r="B87373" t="s">
        <v>81045</v>
      </c>
    </row>
    <row r="87374" spans="1:2" x14ac:dyDescent="0.45">
      <c r="A87374">
        <v>10021260</v>
      </c>
      <c r="B87374" t="s">
        <v>81046</v>
      </c>
    </row>
    <row r="87375" spans="1:2" x14ac:dyDescent="0.45">
      <c r="A87375">
        <v>10043488</v>
      </c>
      <c r="B87375" t="s">
        <v>81047</v>
      </c>
    </row>
    <row r="87376" spans="1:2" x14ac:dyDescent="0.45">
      <c r="A87376">
        <v>10041358</v>
      </c>
      <c r="B87376" t="s">
        <v>81048</v>
      </c>
    </row>
    <row r="87377" spans="1:2" x14ac:dyDescent="0.45">
      <c r="A87377">
        <v>10033588</v>
      </c>
      <c r="B87377" t="s">
        <v>66288</v>
      </c>
    </row>
    <row r="87378" spans="1:2" x14ac:dyDescent="0.45">
      <c r="A87378">
        <v>10027375</v>
      </c>
      <c r="B87378" t="s">
        <v>16562</v>
      </c>
    </row>
    <row r="87379" spans="1:2" x14ac:dyDescent="0.45">
      <c r="A87379">
        <v>10070124</v>
      </c>
      <c r="B87379" t="s">
        <v>81049</v>
      </c>
    </row>
    <row r="87380" spans="1:2" x14ac:dyDescent="0.45">
      <c r="A87380">
        <v>10089311</v>
      </c>
      <c r="B87380" t="s">
        <v>81050</v>
      </c>
    </row>
    <row r="87381" spans="1:2" x14ac:dyDescent="0.45">
      <c r="A87381">
        <v>10055949</v>
      </c>
      <c r="B87381" t="s">
        <v>81051</v>
      </c>
    </row>
    <row r="87382" spans="1:2" x14ac:dyDescent="0.45">
      <c r="A87382">
        <v>10076269</v>
      </c>
      <c r="B87382" t="s">
        <v>81052</v>
      </c>
    </row>
    <row r="87383" spans="1:2" x14ac:dyDescent="0.45">
      <c r="A87383">
        <v>10049892</v>
      </c>
      <c r="B87383" t="s">
        <v>81053</v>
      </c>
    </row>
    <row r="87384" spans="1:2" x14ac:dyDescent="0.45">
      <c r="A87384">
        <v>10008766</v>
      </c>
      <c r="B87384" t="s">
        <v>81054</v>
      </c>
    </row>
    <row r="87385" spans="1:2" x14ac:dyDescent="0.45">
      <c r="A87385">
        <v>10029196</v>
      </c>
      <c r="B87385" t="s">
        <v>81055</v>
      </c>
    </row>
    <row r="87386" spans="1:2" x14ac:dyDescent="0.45">
      <c r="A87386">
        <v>10065879</v>
      </c>
      <c r="B87386" t="s">
        <v>81056</v>
      </c>
    </row>
    <row r="87387" spans="1:2" x14ac:dyDescent="0.45">
      <c r="A87387">
        <v>10066315</v>
      </c>
      <c r="B87387" t="s">
        <v>81057</v>
      </c>
    </row>
    <row r="87388" spans="1:2" x14ac:dyDescent="0.45">
      <c r="A87388">
        <v>10079118</v>
      </c>
      <c r="B87388" t="s">
        <v>46068</v>
      </c>
    </row>
    <row r="87389" spans="1:2" x14ac:dyDescent="0.45">
      <c r="A87389">
        <v>10055442</v>
      </c>
      <c r="B87389" t="s">
        <v>81058</v>
      </c>
    </row>
    <row r="87390" spans="1:2" x14ac:dyDescent="0.45">
      <c r="A87390">
        <v>10039581</v>
      </c>
      <c r="B87390" t="s">
        <v>81059</v>
      </c>
    </row>
    <row r="87391" spans="1:2" x14ac:dyDescent="0.45">
      <c r="A87391">
        <v>10019140</v>
      </c>
      <c r="B87391" t="s">
        <v>81060</v>
      </c>
    </row>
    <row r="87392" spans="1:2" x14ac:dyDescent="0.45">
      <c r="A87392">
        <v>10050776</v>
      </c>
      <c r="B87392" t="s">
        <v>81061</v>
      </c>
    </row>
    <row r="87393" spans="1:2" x14ac:dyDescent="0.45">
      <c r="A87393">
        <v>10004300</v>
      </c>
      <c r="B87393" t="s">
        <v>63307</v>
      </c>
    </row>
    <row r="87394" spans="1:2" x14ac:dyDescent="0.45">
      <c r="A87394">
        <v>10066235</v>
      </c>
      <c r="B87394" t="s">
        <v>81062</v>
      </c>
    </row>
    <row r="87395" spans="1:2" x14ac:dyDescent="0.45">
      <c r="A87395">
        <v>10031476</v>
      </c>
      <c r="B87395" t="s">
        <v>81063</v>
      </c>
    </row>
    <row r="87396" spans="1:2" x14ac:dyDescent="0.45">
      <c r="A87396">
        <v>10070662</v>
      </c>
      <c r="B87396" t="s">
        <v>81064</v>
      </c>
    </row>
    <row r="87397" spans="1:2" x14ac:dyDescent="0.45">
      <c r="A87397">
        <v>10008977</v>
      </c>
      <c r="B87397" t="s">
        <v>81065</v>
      </c>
    </row>
    <row r="87398" spans="1:2" x14ac:dyDescent="0.45">
      <c r="A87398">
        <v>10074330</v>
      </c>
      <c r="B87398" t="s">
        <v>81066</v>
      </c>
    </row>
    <row r="87399" spans="1:2" x14ac:dyDescent="0.45">
      <c r="A87399">
        <v>10016460</v>
      </c>
      <c r="B87399" t="s">
        <v>38425</v>
      </c>
    </row>
    <row r="87400" spans="1:2" x14ac:dyDescent="0.45">
      <c r="A87400">
        <v>10068561</v>
      </c>
      <c r="B87400" t="s">
        <v>81067</v>
      </c>
    </row>
    <row r="87401" spans="1:2" x14ac:dyDescent="0.45">
      <c r="A87401">
        <v>10054897</v>
      </c>
      <c r="B87401" t="s">
        <v>81068</v>
      </c>
    </row>
    <row r="87402" spans="1:2" x14ac:dyDescent="0.45">
      <c r="A87402">
        <v>10001849</v>
      </c>
      <c r="B87402" t="s">
        <v>81069</v>
      </c>
    </row>
    <row r="87403" spans="1:2" x14ac:dyDescent="0.45">
      <c r="A87403">
        <v>10009668</v>
      </c>
      <c r="B87403" t="s">
        <v>81070</v>
      </c>
    </row>
    <row r="87404" spans="1:2" x14ac:dyDescent="0.45">
      <c r="A87404">
        <v>10091678</v>
      </c>
      <c r="B87404" t="s">
        <v>30284</v>
      </c>
    </row>
    <row r="87405" spans="1:2" x14ac:dyDescent="0.45">
      <c r="A87405">
        <v>10046640</v>
      </c>
      <c r="B87405" t="s">
        <v>16783</v>
      </c>
    </row>
    <row r="87406" spans="1:2" x14ac:dyDescent="0.45">
      <c r="A87406">
        <v>10041720</v>
      </c>
      <c r="B87406" t="s">
        <v>81071</v>
      </c>
    </row>
    <row r="87407" spans="1:2" x14ac:dyDescent="0.45">
      <c r="A87407">
        <v>10073777</v>
      </c>
      <c r="B87407" t="s">
        <v>81072</v>
      </c>
    </row>
    <row r="87408" spans="1:2" x14ac:dyDescent="0.45">
      <c r="A87408">
        <v>10017991</v>
      </c>
      <c r="B87408" t="s">
        <v>81073</v>
      </c>
    </row>
    <row r="87409" spans="1:2" x14ac:dyDescent="0.45">
      <c r="A87409">
        <v>10067423</v>
      </c>
      <c r="B87409" t="s">
        <v>30063</v>
      </c>
    </row>
    <row r="87410" spans="1:2" x14ac:dyDescent="0.45">
      <c r="A87410">
        <v>10079384</v>
      </c>
      <c r="B87410" t="s">
        <v>81074</v>
      </c>
    </row>
    <row r="87411" spans="1:2" x14ac:dyDescent="0.45">
      <c r="A87411">
        <v>10027482</v>
      </c>
      <c r="B87411" t="s">
        <v>81075</v>
      </c>
    </row>
    <row r="87412" spans="1:2" x14ac:dyDescent="0.45">
      <c r="A87412">
        <v>10084507</v>
      </c>
      <c r="B87412" t="s">
        <v>81076</v>
      </c>
    </row>
    <row r="87413" spans="1:2" x14ac:dyDescent="0.45">
      <c r="A87413">
        <v>10080367</v>
      </c>
      <c r="B87413" t="s">
        <v>81077</v>
      </c>
    </row>
    <row r="87414" spans="1:2" x14ac:dyDescent="0.45">
      <c r="A87414">
        <v>10013864</v>
      </c>
      <c r="B87414" t="s">
        <v>81078</v>
      </c>
    </row>
    <row r="87415" spans="1:2" x14ac:dyDescent="0.45">
      <c r="A87415">
        <v>10035613</v>
      </c>
      <c r="B87415" t="s">
        <v>81079</v>
      </c>
    </row>
    <row r="87416" spans="1:2" x14ac:dyDescent="0.45">
      <c r="A87416">
        <v>10031998</v>
      </c>
      <c r="B87416" t="s">
        <v>81080</v>
      </c>
    </row>
    <row r="87417" spans="1:2" x14ac:dyDescent="0.45">
      <c r="A87417">
        <v>10005947</v>
      </c>
      <c r="B87417" t="s">
        <v>81081</v>
      </c>
    </row>
    <row r="87418" spans="1:2" x14ac:dyDescent="0.45">
      <c r="A87418">
        <v>10045546</v>
      </c>
      <c r="B87418" t="s">
        <v>81082</v>
      </c>
    </row>
    <row r="87419" spans="1:2" x14ac:dyDescent="0.45">
      <c r="A87419">
        <v>10089910</v>
      </c>
      <c r="B87419" t="s">
        <v>78567</v>
      </c>
    </row>
    <row r="87420" spans="1:2" x14ac:dyDescent="0.45">
      <c r="A87420">
        <v>10016212</v>
      </c>
      <c r="B87420" t="s">
        <v>81083</v>
      </c>
    </row>
    <row r="87421" spans="1:2" x14ac:dyDescent="0.45">
      <c r="A87421">
        <v>10082916</v>
      </c>
      <c r="B87421" t="s">
        <v>73096</v>
      </c>
    </row>
    <row r="87422" spans="1:2" x14ac:dyDescent="0.45">
      <c r="A87422">
        <v>10022711</v>
      </c>
      <c r="B87422" t="s">
        <v>81084</v>
      </c>
    </row>
    <row r="87423" spans="1:2" x14ac:dyDescent="0.45">
      <c r="A87423">
        <v>10091993</v>
      </c>
      <c r="B87423" t="s">
        <v>81085</v>
      </c>
    </row>
    <row r="87424" spans="1:2" x14ac:dyDescent="0.45">
      <c r="A87424">
        <v>10004415</v>
      </c>
      <c r="B87424" t="s">
        <v>81086</v>
      </c>
    </row>
    <row r="87425" spans="1:2" x14ac:dyDescent="0.45">
      <c r="A87425">
        <v>10007439</v>
      </c>
      <c r="B87425" t="s">
        <v>81087</v>
      </c>
    </row>
    <row r="87426" spans="1:2" x14ac:dyDescent="0.45">
      <c r="A87426">
        <v>10032204</v>
      </c>
      <c r="B87426" t="s">
        <v>81088</v>
      </c>
    </row>
    <row r="87427" spans="1:2" x14ac:dyDescent="0.45">
      <c r="A87427">
        <v>10051685</v>
      </c>
      <c r="B87427" t="s">
        <v>81089</v>
      </c>
    </row>
    <row r="87428" spans="1:2" x14ac:dyDescent="0.45">
      <c r="A87428">
        <v>10055782</v>
      </c>
      <c r="B87428" t="s">
        <v>81090</v>
      </c>
    </row>
    <row r="87429" spans="1:2" x14ac:dyDescent="0.45">
      <c r="A87429">
        <v>10070647</v>
      </c>
      <c r="B87429" t="s">
        <v>81091</v>
      </c>
    </row>
    <row r="87430" spans="1:2" x14ac:dyDescent="0.45">
      <c r="A87430">
        <v>10019211</v>
      </c>
      <c r="B87430" t="s">
        <v>81092</v>
      </c>
    </row>
    <row r="87431" spans="1:2" x14ac:dyDescent="0.45">
      <c r="A87431">
        <v>10078285</v>
      </c>
      <c r="B87431" t="s">
        <v>81093</v>
      </c>
    </row>
    <row r="87432" spans="1:2" x14ac:dyDescent="0.45">
      <c r="A87432">
        <v>10091258</v>
      </c>
      <c r="B87432" t="s">
        <v>81094</v>
      </c>
    </row>
    <row r="87433" spans="1:2" x14ac:dyDescent="0.45">
      <c r="A87433">
        <v>10024692</v>
      </c>
      <c r="B87433" t="s">
        <v>81095</v>
      </c>
    </row>
    <row r="87434" spans="1:2" x14ac:dyDescent="0.45">
      <c r="A87434">
        <v>10023926</v>
      </c>
      <c r="B87434" t="s">
        <v>81096</v>
      </c>
    </row>
    <row r="87435" spans="1:2" x14ac:dyDescent="0.45">
      <c r="A87435">
        <v>10010416</v>
      </c>
      <c r="B87435" t="s">
        <v>81097</v>
      </c>
    </row>
    <row r="87436" spans="1:2" x14ac:dyDescent="0.45">
      <c r="A87436">
        <v>10070511</v>
      </c>
      <c r="B87436" t="s">
        <v>81098</v>
      </c>
    </row>
    <row r="87437" spans="1:2" x14ac:dyDescent="0.45">
      <c r="A87437">
        <v>10035800</v>
      </c>
      <c r="B87437" t="s">
        <v>22897</v>
      </c>
    </row>
    <row r="87438" spans="1:2" x14ac:dyDescent="0.45">
      <c r="A87438">
        <v>10027232</v>
      </c>
      <c r="B87438" t="s">
        <v>81099</v>
      </c>
    </row>
    <row r="87439" spans="1:2" x14ac:dyDescent="0.45">
      <c r="A87439">
        <v>10000739</v>
      </c>
      <c r="B87439" t="s">
        <v>22857</v>
      </c>
    </row>
    <row r="87440" spans="1:2" x14ac:dyDescent="0.45">
      <c r="A87440">
        <v>10034558</v>
      </c>
      <c r="B87440" t="s">
        <v>81100</v>
      </c>
    </row>
    <row r="87441" spans="1:2" x14ac:dyDescent="0.45">
      <c r="A87441">
        <v>10010896</v>
      </c>
      <c r="B87441" t="s">
        <v>81101</v>
      </c>
    </row>
    <row r="87442" spans="1:2" x14ac:dyDescent="0.45">
      <c r="A87442">
        <v>10024543</v>
      </c>
      <c r="B87442" t="s">
        <v>81102</v>
      </c>
    </row>
    <row r="87443" spans="1:2" x14ac:dyDescent="0.45">
      <c r="A87443">
        <v>10073896</v>
      </c>
      <c r="B87443" t="s">
        <v>81103</v>
      </c>
    </row>
    <row r="87444" spans="1:2" x14ac:dyDescent="0.45">
      <c r="A87444">
        <v>10071739</v>
      </c>
      <c r="B87444" t="s">
        <v>81104</v>
      </c>
    </row>
    <row r="87445" spans="1:2" x14ac:dyDescent="0.45">
      <c r="A87445">
        <v>10071455</v>
      </c>
      <c r="B87445" t="s">
        <v>81105</v>
      </c>
    </row>
    <row r="87446" spans="1:2" x14ac:dyDescent="0.45">
      <c r="A87446">
        <v>10083053</v>
      </c>
      <c r="B87446" t="s">
        <v>67528</v>
      </c>
    </row>
    <row r="87447" spans="1:2" x14ac:dyDescent="0.45">
      <c r="A87447">
        <v>10080278</v>
      </c>
      <c r="B87447" t="s">
        <v>81106</v>
      </c>
    </row>
    <row r="87448" spans="1:2" x14ac:dyDescent="0.45">
      <c r="A87448">
        <v>10001733</v>
      </c>
      <c r="B87448" t="s">
        <v>81107</v>
      </c>
    </row>
    <row r="87449" spans="1:2" x14ac:dyDescent="0.45">
      <c r="A87449">
        <v>10068622</v>
      </c>
      <c r="B87449" t="s">
        <v>81108</v>
      </c>
    </row>
    <row r="87450" spans="1:2" x14ac:dyDescent="0.45">
      <c r="A87450">
        <v>10053208</v>
      </c>
      <c r="B87450" t="s">
        <v>81109</v>
      </c>
    </row>
    <row r="87451" spans="1:2" x14ac:dyDescent="0.45">
      <c r="A87451">
        <v>10071496</v>
      </c>
      <c r="B87451" t="s">
        <v>81110</v>
      </c>
    </row>
    <row r="87452" spans="1:2" x14ac:dyDescent="0.45">
      <c r="A87452">
        <v>10028616</v>
      </c>
      <c r="B87452" t="s">
        <v>81111</v>
      </c>
    </row>
    <row r="87453" spans="1:2" x14ac:dyDescent="0.45">
      <c r="A87453">
        <v>10027847</v>
      </c>
      <c r="B87453" t="s">
        <v>81112</v>
      </c>
    </row>
    <row r="87454" spans="1:2" x14ac:dyDescent="0.45">
      <c r="A87454">
        <v>10040750</v>
      </c>
      <c r="B87454" t="s">
        <v>81113</v>
      </c>
    </row>
    <row r="87455" spans="1:2" x14ac:dyDescent="0.45">
      <c r="A87455">
        <v>10073048</v>
      </c>
      <c r="B87455" t="s">
        <v>25649</v>
      </c>
    </row>
    <row r="87456" spans="1:2" x14ac:dyDescent="0.45">
      <c r="A87456">
        <v>10037783</v>
      </c>
      <c r="B87456" t="s">
        <v>81114</v>
      </c>
    </row>
    <row r="87457" spans="1:2" x14ac:dyDescent="0.45">
      <c r="A87457">
        <v>10001747</v>
      </c>
      <c r="B87457" t="s">
        <v>81115</v>
      </c>
    </row>
    <row r="87458" spans="1:2" x14ac:dyDescent="0.45">
      <c r="A87458">
        <v>10072178</v>
      </c>
      <c r="B87458" t="s">
        <v>81116</v>
      </c>
    </row>
    <row r="87459" spans="1:2" x14ac:dyDescent="0.45">
      <c r="A87459">
        <v>10011763</v>
      </c>
      <c r="B87459" t="s">
        <v>81117</v>
      </c>
    </row>
    <row r="87460" spans="1:2" x14ac:dyDescent="0.45">
      <c r="A87460">
        <v>10062356</v>
      </c>
      <c r="B87460" t="s">
        <v>81118</v>
      </c>
    </row>
    <row r="87461" spans="1:2" x14ac:dyDescent="0.45">
      <c r="A87461">
        <v>10021307</v>
      </c>
      <c r="B87461" t="s">
        <v>81119</v>
      </c>
    </row>
    <row r="87462" spans="1:2" x14ac:dyDescent="0.45">
      <c r="A87462">
        <v>10032398</v>
      </c>
      <c r="B87462" t="s">
        <v>81120</v>
      </c>
    </row>
    <row r="87463" spans="1:2" x14ac:dyDescent="0.45">
      <c r="A87463">
        <v>10013905</v>
      </c>
      <c r="B87463" t="s">
        <v>81121</v>
      </c>
    </row>
    <row r="87464" spans="1:2" x14ac:dyDescent="0.45">
      <c r="A87464">
        <v>10015996</v>
      </c>
      <c r="B87464" t="s">
        <v>81122</v>
      </c>
    </row>
    <row r="87465" spans="1:2" x14ac:dyDescent="0.45">
      <c r="A87465">
        <v>10000617</v>
      </c>
      <c r="B87465" t="s">
        <v>81123</v>
      </c>
    </row>
    <row r="87466" spans="1:2" x14ac:dyDescent="0.45">
      <c r="A87466">
        <v>10011033</v>
      </c>
      <c r="B87466" t="s">
        <v>81124</v>
      </c>
    </row>
    <row r="87467" spans="1:2" x14ac:dyDescent="0.45">
      <c r="A87467">
        <v>10053709</v>
      </c>
      <c r="B87467" t="s">
        <v>81125</v>
      </c>
    </row>
    <row r="87468" spans="1:2" x14ac:dyDescent="0.45">
      <c r="A87468">
        <v>10070966</v>
      </c>
      <c r="B87468" t="s">
        <v>81126</v>
      </c>
    </row>
    <row r="87469" spans="1:2" x14ac:dyDescent="0.45">
      <c r="A87469">
        <v>10062360</v>
      </c>
      <c r="B87469" t="s">
        <v>77409</v>
      </c>
    </row>
    <row r="87470" spans="1:2" x14ac:dyDescent="0.45">
      <c r="A87470">
        <v>10083266</v>
      </c>
      <c r="B87470" t="s">
        <v>81127</v>
      </c>
    </row>
    <row r="87471" spans="1:2" x14ac:dyDescent="0.45">
      <c r="A87471">
        <v>10053132</v>
      </c>
      <c r="B87471" t="s">
        <v>81128</v>
      </c>
    </row>
    <row r="87472" spans="1:2" x14ac:dyDescent="0.45">
      <c r="A87472">
        <v>10016038</v>
      </c>
      <c r="B87472" t="s">
        <v>81129</v>
      </c>
    </row>
    <row r="87473" spans="1:2" x14ac:dyDescent="0.45">
      <c r="A87473">
        <v>10087909</v>
      </c>
      <c r="B87473" t="s">
        <v>81130</v>
      </c>
    </row>
    <row r="87474" spans="1:2" x14ac:dyDescent="0.45">
      <c r="A87474">
        <v>10076298</v>
      </c>
      <c r="B87474" t="s">
        <v>42394</v>
      </c>
    </row>
    <row r="87475" spans="1:2" x14ac:dyDescent="0.45">
      <c r="A87475">
        <v>10065460</v>
      </c>
      <c r="B87475" t="s">
        <v>81131</v>
      </c>
    </row>
    <row r="87476" spans="1:2" x14ac:dyDescent="0.45">
      <c r="A87476">
        <v>10074592</v>
      </c>
      <c r="B87476" t="s">
        <v>81132</v>
      </c>
    </row>
    <row r="87477" spans="1:2" x14ac:dyDescent="0.45">
      <c r="A87477">
        <v>10005864</v>
      </c>
      <c r="B87477" t="s">
        <v>65241</v>
      </c>
    </row>
    <row r="87478" spans="1:2" x14ac:dyDescent="0.45">
      <c r="A87478">
        <v>10089935</v>
      </c>
      <c r="B87478" t="s">
        <v>81133</v>
      </c>
    </row>
    <row r="87479" spans="1:2" x14ac:dyDescent="0.45">
      <c r="A87479">
        <v>10065041</v>
      </c>
      <c r="B87479" t="s">
        <v>81134</v>
      </c>
    </row>
    <row r="87480" spans="1:2" x14ac:dyDescent="0.45">
      <c r="A87480">
        <v>10026901</v>
      </c>
      <c r="B87480" t="s">
        <v>81135</v>
      </c>
    </row>
    <row r="87481" spans="1:2" x14ac:dyDescent="0.45">
      <c r="A87481">
        <v>10062752</v>
      </c>
      <c r="B87481" t="s">
        <v>81136</v>
      </c>
    </row>
    <row r="87482" spans="1:2" x14ac:dyDescent="0.45">
      <c r="A87482">
        <v>10042090</v>
      </c>
      <c r="B87482" t="s">
        <v>81137</v>
      </c>
    </row>
    <row r="87483" spans="1:2" x14ac:dyDescent="0.45">
      <c r="A87483">
        <v>10065493</v>
      </c>
      <c r="B87483" t="s">
        <v>81138</v>
      </c>
    </row>
    <row r="87484" spans="1:2" x14ac:dyDescent="0.45">
      <c r="A87484">
        <v>10041941</v>
      </c>
      <c r="B87484" t="s">
        <v>81139</v>
      </c>
    </row>
    <row r="87485" spans="1:2" x14ac:dyDescent="0.45">
      <c r="A87485">
        <v>10088163</v>
      </c>
      <c r="B87485" t="s">
        <v>81140</v>
      </c>
    </row>
    <row r="87486" spans="1:2" x14ac:dyDescent="0.45">
      <c r="A87486">
        <v>10035138</v>
      </c>
      <c r="B87486" t="s">
        <v>22437</v>
      </c>
    </row>
    <row r="87487" spans="1:2" x14ac:dyDescent="0.45">
      <c r="A87487">
        <v>10025505</v>
      </c>
      <c r="B87487" t="s">
        <v>81141</v>
      </c>
    </row>
    <row r="87488" spans="1:2" x14ac:dyDescent="0.45">
      <c r="A87488">
        <v>10031848</v>
      </c>
      <c r="B87488" t="s">
        <v>81142</v>
      </c>
    </row>
    <row r="87489" spans="1:2" x14ac:dyDescent="0.45">
      <c r="A87489">
        <v>10080067</v>
      </c>
      <c r="B87489" t="s">
        <v>81143</v>
      </c>
    </row>
    <row r="87490" spans="1:2" x14ac:dyDescent="0.45">
      <c r="A87490">
        <v>10012987</v>
      </c>
      <c r="B87490" t="s">
        <v>81144</v>
      </c>
    </row>
    <row r="87491" spans="1:2" x14ac:dyDescent="0.45">
      <c r="A87491">
        <v>10092090</v>
      </c>
      <c r="B87491" t="s">
        <v>81145</v>
      </c>
    </row>
    <row r="87492" spans="1:2" x14ac:dyDescent="0.45">
      <c r="A87492">
        <v>10031911</v>
      </c>
      <c r="B87492" t="s">
        <v>81146</v>
      </c>
    </row>
    <row r="87493" spans="1:2" x14ac:dyDescent="0.45">
      <c r="A87493">
        <v>10018045</v>
      </c>
      <c r="B87493" t="s">
        <v>81147</v>
      </c>
    </row>
    <row r="87494" spans="1:2" x14ac:dyDescent="0.45">
      <c r="A87494">
        <v>10079350</v>
      </c>
      <c r="B87494" t="s">
        <v>81148</v>
      </c>
    </row>
    <row r="87495" spans="1:2" x14ac:dyDescent="0.45">
      <c r="A87495">
        <v>10080636</v>
      </c>
      <c r="B87495" t="s">
        <v>51476</v>
      </c>
    </row>
    <row r="87496" spans="1:2" x14ac:dyDescent="0.45">
      <c r="A87496">
        <v>10035035</v>
      </c>
      <c r="B87496" t="s">
        <v>81149</v>
      </c>
    </row>
    <row r="87497" spans="1:2" x14ac:dyDescent="0.45">
      <c r="A87497">
        <v>10001651</v>
      </c>
      <c r="B87497" t="s">
        <v>81150</v>
      </c>
    </row>
    <row r="87498" spans="1:2" x14ac:dyDescent="0.45">
      <c r="A87498">
        <v>10033692</v>
      </c>
      <c r="B87498" t="s">
        <v>81151</v>
      </c>
    </row>
    <row r="87499" spans="1:2" x14ac:dyDescent="0.45">
      <c r="A87499">
        <v>10001715</v>
      </c>
      <c r="B87499" t="s">
        <v>81152</v>
      </c>
    </row>
    <row r="87500" spans="1:2" x14ac:dyDescent="0.45">
      <c r="A87500">
        <v>10069451</v>
      </c>
      <c r="B87500" t="s">
        <v>29257</v>
      </c>
    </row>
    <row r="87501" spans="1:2" x14ac:dyDescent="0.45">
      <c r="A87501">
        <v>10025026</v>
      </c>
      <c r="B87501" t="s">
        <v>81153</v>
      </c>
    </row>
    <row r="87502" spans="1:2" x14ac:dyDescent="0.45">
      <c r="A87502">
        <v>10044945</v>
      </c>
      <c r="B87502" t="s">
        <v>81154</v>
      </c>
    </row>
    <row r="87503" spans="1:2" x14ac:dyDescent="0.45">
      <c r="A87503">
        <v>10007087</v>
      </c>
      <c r="B87503" t="s">
        <v>81155</v>
      </c>
    </row>
    <row r="87504" spans="1:2" x14ac:dyDescent="0.45">
      <c r="A87504">
        <v>10091877</v>
      </c>
      <c r="B87504" t="s">
        <v>33506</v>
      </c>
    </row>
    <row r="87505" spans="1:2" x14ac:dyDescent="0.45">
      <c r="A87505">
        <v>10088885</v>
      </c>
      <c r="B87505" t="s">
        <v>52092</v>
      </c>
    </row>
    <row r="87506" spans="1:2" x14ac:dyDescent="0.45">
      <c r="A87506">
        <v>10017820</v>
      </c>
      <c r="B87506" t="s">
        <v>81156</v>
      </c>
    </row>
    <row r="87507" spans="1:2" x14ac:dyDescent="0.45">
      <c r="A87507">
        <v>10021824</v>
      </c>
      <c r="B87507" t="s">
        <v>81157</v>
      </c>
    </row>
    <row r="87508" spans="1:2" x14ac:dyDescent="0.45">
      <c r="A87508">
        <v>10051582</v>
      </c>
      <c r="B87508" t="s">
        <v>81158</v>
      </c>
    </row>
    <row r="87509" spans="1:2" x14ac:dyDescent="0.45">
      <c r="A87509">
        <v>10008703</v>
      </c>
      <c r="B87509" t="s">
        <v>81159</v>
      </c>
    </row>
    <row r="87510" spans="1:2" x14ac:dyDescent="0.45">
      <c r="A87510">
        <v>10048417</v>
      </c>
      <c r="B87510" t="s">
        <v>81160</v>
      </c>
    </row>
    <row r="87511" spans="1:2" x14ac:dyDescent="0.45">
      <c r="A87511">
        <v>10038194</v>
      </c>
      <c r="B87511" t="s">
        <v>81161</v>
      </c>
    </row>
    <row r="87512" spans="1:2" x14ac:dyDescent="0.45">
      <c r="A87512">
        <v>10075171</v>
      </c>
      <c r="B87512" t="s">
        <v>81162</v>
      </c>
    </row>
    <row r="87513" spans="1:2" x14ac:dyDescent="0.45">
      <c r="A87513">
        <v>10081401</v>
      </c>
      <c r="B87513" t="s">
        <v>74213</v>
      </c>
    </row>
    <row r="87514" spans="1:2" x14ac:dyDescent="0.45">
      <c r="A87514">
        <v>10079327</v>
      </c>
      <c r="B87514" t="s">
        <v>81163</v>
      </c>
    </row>
    <row r="87515" spans="1:2" x14ac:dyDescent="0.45">
      <c r="A87515">
        <v>10050480</v>
      </c>
      <c r="B87515" t="s">
        <v>81164</v>
      </c>
    </row>
    <row r="87516" spans="1:2" x14ac:dyDescent="0.45">
      <c r="A87516">
        <v>10051132</v>
      </c>
      <c r="B87516" t="s">
        <v>81165</v>
      </c>
    </row>
    <row r="87517" spans="1:2" x14ac:dyDescent="0.45">
      <c r="A87517">
        <v>10006816</v>
      </c>
      <c r="B87517" t="s">
        <v>60605</v>
      </c>
    </row>
    <row r="87518" spans="1:2" x14ac:dyDescent="0.45">
      <c r="A87518">
        <v>10068994</v>
      </c>
      <c r="B87518" t="s">
        <v>28254</v>
      </c>
    </row>
    <row r="87519" spans="1:2" x14ac:dyDescent="0.45">
      <c r="A87519">
        <v>10056869</v>
      </c>
      <c r="B87519" t="s">
        <v>81166</v>
      </c>
    </row>
    <row r="87520" spans="1:2" x14ac:dyDescent="0.45">
      <c r="A87520">
        <v>10018663</v>
      </c>
      <c r="B87520" t="s">
        <v>71203</v>
      </c>
    </row>
    <row r="87521" spans="1:2" x14ac:dyDescent="0.45">
      <c r="A87521">
        <v>10045873</v>
      </c>
      <c r="B87521" t="s">
        <v>81167</v>
      </c>
    </row>
    <row r="87522" spans="1:2" x14ac:dyDescent="0.45">
      <c r="A87522">
        <v>10055643</v>
      </c>
      <c r="B87522" t="s">
        <v>81168</v>
      </c>
    </row>
    <row r="87523" spans="1:2" x14ac:dyDescent="0.45">
      <c r="A87523">
        <v>10010550</v>
      </c>
      <c r="B87523" t="s">
        <v>81169</v>
      </c>
    </row>
    <row r="87524" spans="1:2" x14ac:dyDescent="0.45">
      <c r="A87524">
        <v>10067966</v>
      </c>
      <c r="B87524" t="s">
        <v>81170</v>
      </c>
    </row>
    <row r="87525" spans="1:2" x14ac:dyDescent="0.45">
      <c r="A87525">
        <v>10007637</v>
      </c>
      <c r="B87525" t="s">
        <v>81171</v>
      </c>
    </row>
    <row r="87526" spans="1:2" x14ac:dyDescent="0.45">
      <c r="A87526">
        <v>10025595</v>
      </c>
      <c r="B87526" t="s">
        <v>56268</v>
      </c>
    </row>
    <row r="87527" spans="1:2" x14ac:dyDescent="0.45">
      <c r="A87527">
        <v>10017859</v>
      </c>
      <c r="B87527" t="s">
        <v>55175</v>
      </c>
    </row>
    <row r="87528" spans="1:2" x14ac:dyDescent="0.45">
      <c r="A87528">
        <v>10008734</v>
      </c>
      <c r="B87528" t="s">
        <v>81172</v>
      </c>
    </row>
    <row r="87529" spans="1:2" x14ac:dyDescent="0.45">
      <c r="A87529">
        <v>10035753</v>
      </c>
      <c r="B87529" t="s">
        <v>81173</v>
      </c>
    </row>
    <row r="87530" spans="1:2" x14ac:dyDescent="0.45">
      <c r="A87530">
        <v>10002162</v>
      </c>
      <c r="B87530" t="s">
        <v>81174</v>
      </c>
    </row>
    <row r="87531" spans="1:2" x14ac:dyDescent="0.45">
      <c r="A87531">
        <v>10034163</v>
      </c>
      <c r="B87531" t="s">
        <v>80404</v>
      </c>
    </row>
    <row r="87532" spans="1:2" x14ac:dyDescent="0.45">
      <c r="A87532">
        <v>10007448</v>
      </c>
      <c r="B87532" t="s">
        <v>81175</v>
      </c>
    </row>
    <row r="87533" spans="1:2" x14ac:dyDescent="0.45">
      <c r="A87533">
        <v>10050232</v>
      </c>
      <c r="B87533" t="s">
        <v>81176</v>
      </c>
    </row>
    <row r="87534" spans="1:2" x14ac:dyDescent="0.45">
      <c r="A87534">
        <v>10092052</v>
      </c>
      <c r="B87534" t="s">
        <v>81177</v>
      </c>
    </row>
    <row r="87535" spans="1:2" x14ac:dyDescent="0.45">
      <c r="A87535">
        <v>10056856</v>
      </c>
      <c r="B87535" t="s">
        <v>81178</v>
      </c>
    </row>
    <row r="87536" spans="1:2" x14ac:dyDescent="0.45">
      <c r="A87536">
        <v>10080389</v>
      </c>
      <c r="B87536" t="s">
        <v>81179</v>
      </c>
    </row>
    <row r="87537" spans="1:2" x14ac:dyDescent="0.45">
      <c r="A87537">
        <v>10063739</v>
      </c>
      <c r="B87537" t="s">
        <v>65173</v>
      </c>
    </row>
    <row r="87538" spans="1:2" x14ac:dyDescent="0.45">
      <c r="A87538">
        <v>10076936</v>
      </c>
      <c r="B87538" t="s">
        <v>81180</v>
      </c>
    </row>
    <row r="87539" spans="1:2" x14ac:dyDescent="0.45">
      <c r="A87539">
        <v>10009032</v>
      </c>
      <c r="B87539" t="s">
        <v>81181</v>
      </c>
    </row>
    <row r="87540" spans="1:2" x14ac:dyDescent="0.45">
      <c r="A87540">
        <v>10004348</v>
      </c>
      <c r="B87540" t="s">
        <v>81182</v>
      </c>
    </row>
    <row r="87541" spans="1:2" x14ac:dyDescent="0.45">
      <c r="A87541">
        <v>10081845</v>
      </c>
      <c r="B87541" t="s">
        <v>81183</v>
      </c>
    </row>
    <row r="87542" spans="1:2" x14ac:dyDescent="0.45">
      <c r="A87542">
        <v>10009652</v>
      </c>
      <c r="B87542" t="s">
        <v>81184</v>
      </c>
    </row>
    <row r="87543" spans="1:2" x14ac:dyDescent="0.45">
      <c r="A87543">
        <v>10002238</v>
      </c>
      <c r="B87543" t="s">
        <v>81185</v>
      </c>
    </row>
    <row r="87544" spans="1:2" x14ac:dyDescent="0.45">
      <c r="A87544">
        <v>10044194</v>
      </c>
      <c r="B87544" t="s">
        <v>81186</v>
      </c>
    </row>
    <row r="87545" spans="1:2" x14ac:dyDescent="0.45">
      <c r="A87545">
        <v>10002005</v>
      </c>
      <c r="B87545" t="s">
        <v>81187</v>
      </c>
    </row>
    <row r="87546" spans="1:2" x14ac:dyDescent="0.45">
      <c r="A87546">
        <v>10066599</v>
      </c>
      <c r="B87546" t="s">
        <v>81188</v>
      </c>
    </row>
    <row r="87547" spans="1:2" x14ac:dyDescent="0.45">
      <c r="A87547">
        <v>10056259</v>
      </c>
      <c r="B87547" t="s">
        <v>81189</v>
      </c>
    </row>
    <row r="87548" spans="1:2" x14ac:dyDescent="0.45">
      <c r="A87548">
        <v>10088082</v>
      </c>
      <c r="B87548" t="s">
        <v>73222</v>
      </c>
    </row>
    <row r="87549" spans="1:2" x14ac:dyDescent="0.45">
      <c r="A87549">
        <v>10015854</v>
      </c>
      <c r="B87549" t="s">
        <v>81190</v>
      </c>
    </row>
    <row r="87550" spans="1:2" x14ac:dyDescent="0.45">
      <c r="A87550">
        <v>10031023</v>
      </c>
      <c r="B87550" t="s">
        <v>81191</v>
      </c>
    </row>
    <row r="87551" spans="1:2" x14ac:dyDescent="0.45">
      <c r="A87551">
        <v>10050889</v>
      </c>
      <c r="B87551" t="s">
        <v>81192</v>
      </c>
    </row>
    <row r="87552" spans="1:2" x14ac:dyDescent="0.45">
      <c r="A87552">
        <v>10005086</v>
      </c>
      <c r="B87552" t="s">
        <v>81193</v>
      </c>
    </row>
    <row r="87553" spans="1:2" x14ac:dyDescent="0.45">
      <c r="A87553">
        <v>10004726</v>
      </c>
      <c r="B87553" t="s">
        <v>81194</v>
      </c>
    </row>
    <row r="87554" spans="1:2" x14ac:dyDescent="0.45">
      <c r="A87554">
        <v>10025723</v>
      </c>
      <c r="B87554" t="s">
        <v>81195</v>
      </c>
    </row>
    <row r="87555" spans="1:2" x14ac:dyDescent="0.45">
      <c r="A87555">
        <v>10000639</v>
      </c>
      <c r="B87555" t="s">
        <v>81196</v>
      </c>
    </row>
    <row r="87556" spans="1:2" x14ac:dyDescent="0.45">
      <c r="A87556">
        <v>10054523</v>
      </c>
      <c r="B87556" t="s">
        <v>81197</v>
      </c>
    </row>
    <row r="87557" spans="1:2" x14ac:dyDescent="0.45">
      <c r="A87557">
        <v>10016325</v>
      </c>
      <c r="B87557" t="s">
        <v>81198</v>
      </c>
    </row>
    <row r="87558" spans="1:2" x14ac:dyDescent="0.45">
      <c r="A87558">
        <v>10071053</v>
      </c>
      <c r="B87558" t="s">
        <v>81199</v>
      </c>
    </row>
    <row r="87559" spans="1:2" x14ac:dyDescent="0.45">
      <c r="A87559">
        <v>10058129</v>
      </c>
      <c r="B87559" t="s">
        <v>81200</v>
      </c>
    </row>
    <row r="87560" spans="1:2" x14ac:dyDescent="0.45">
      <c r="A87560">
        <v>10009582</v>
      </c>
      <c r="B87560" t="s">
        <v>81201</v>
      </c>
    </row>
    <row r="87561" spans="1:2" x14ac:dyDescent="0.45">
      <c r="A87561">
        <v>10062614</v>
      </c>
      <c r="B87561" t="s">
        <v>81202</v>
      </c>
    </row>
    <row r="87562" spans="1:2" x14ac:dyDescent="0.45">
      <c r="A87562">
        <v>10072709</v>
      </c>
      <c r="B87562" t="s">
        <v>31375</v>
      </c>
    </row>
    <row r="87563" spans="1:2" x14ac:dyDescent="0.45">
      <c r="A87563">
        <v>10062436</v>
      </c>
      <c r="B87563" t="s">
        <v>81203</v>
      </c>
    </row>
    <row r="87564" spans="1:2" x14ac:dyDescent="0.45">
      <c r="A87564">
        <v>10033789</v>
      </c>
      <c r="B87564" t="s">
        <v>81204</v>
      </c>
    </row>
    <row r="87565" spans="1:2" x14ac:dyDescent="0.45">
      <c r="A87565">
        <v>10070351</v>
      </c>
      <c r="B87565" t="s">
        <v>81205</v>
      </c>
    </row>
    <row r="87566" spans="1:2" x14ac:dyDescent="0.45">
      <c r="A87566">
        <v>10012993</v>
      </c>
      <c r="B87566" t="s">
        <v>81206</v>
      </c>
    </row>
    <row r="87567" spans="1:2" x14ac:dyDescent="0.45">
      <c r="A87567">
        <v>10020031</v>
      </c>
      <c r="B87567" t="s">
        <v>81207</v>
      </c>
    </row>
    <row r="87568" spans="1:2" x14ac:dyDescent="0.45">
      <c r="A87568">
        <v>10069886</v>
      </c>
      <c r="B87568" t="s">
        <v>81208</v>
      </c>
    </row>
    <row r="87569" spans="1:2" x14ac:dyDescent="0.45">
      <c r="A87569">
        <v>10072317</v>
      </c>
      <c r="B87569" t="s">
        <v>78383</v>
      </c>
    </row>
    <row r="87570" spans="1:2" x14ac:dyDescent="0.45">
      <c r="A87570">
        <v>10053699</v>
      </c>
      <c r="B87570" t="s">
        <v>81209</v>
      </c>
    </row>
    <row r="87571" spans="1:2" x14ac:dyDescent="0.45">
      <c r="A87571">
        <v>10056681</v>
      </c>
      <c r="B87571" t="s">
        <v>81210</v>
      </c>
    </row>
    <row r="87572" spans="1:2" x14ac:dyDescent="0.45">
      <c r="A87572">
        <v>10012363</v>
      </c>
      <c r="B87572" t="s">
        <v>81211</v>
      </c>
    </row>
    <row r="87573" spans="1:2" x14ac:dyDescent="0.45">
      <c r="A87573">
        <v>10000642</v>
      </c>
      <c r="B87573" t="s">
        <v>37382</v>
      </c>
    </row>
    <row r="87574" spans="1:2" x14ac:dyDescent="0.45">
      <c r="A87574">
        <v>10016473</v>
      </c>
      <c r="B87574" t="s">
        <v>81212</v>
      </c>
    </row>
    <row r="87575" spans="1:2" x14ac:dyDescent="0.45">
      <c r="A87575">
        <v>10033169</v>
      </c>
      <c r="B87575" t="s">
        <v>81213</v>
      </c>
    </row>
    <row r="87576" spans="1:2" x14ac:dyDescent="0.45">
      <c r="A87576">
        <v>10089793</v>
      </c>
      <c r="B87576" t="s">
        <v>81214</v>
      </c>
    </row>
    <row r="87577" spans="1:2" x14ac:dyDescent="0.45">
      <c r="A87577">
        <v>10052325</v>
      </c>
      <c r="B87577" t="s">
        <v>50784</v>
      </c>
    </row>
    <row r="87578" spans="1:2" x14ac:dyDescent="0.45">
      <c r="A87578">
        <v>10070153</v>
      </c>
      <c r="B87578" t="s">
        <v>46858</v>
      </c>
    </row>
    <row r="87579" spans="1:2" x14ac:dyDescent="0.45">
      <c r="A87579">
        <v>10034557</v>
      </c>
      <c r="B87579" t="s">
        <v>73755</v>
      </c>
    </row>
    <row r="87580" spans="1:2" x14ac:dyDescent="0.45">
      <c r="A87580">
        <v>10061653</v>
      </c>
      <c r="B87580" t="s">
        <v>81215</v>
      </c>
    </row>
    <row r="87581" spans="1:2" x14ac:dyDescent="0.45">
      <c r="A87581">
        <v>10041580</v>
      </c>
      <c r="B87581" t="s">
        <v>81216</v>
      </c>
    </row>
    <row r="87582" spans="1:2" x14ac:dyDescent="0.45">
      <c r="A87582">
        <v>10049445</v>
      </c>
      <c r="B87582" t="s">
        <v>81217</v>
      </c>
    </row>
    <row r="87583" spans="1:2" x14ac:dyDescent="0.45">
      <c r="A87583">
        <v>10069650</v>
      </c>
      <c r="B87583" t="s">
        <v>81218</v>
      </c>
    </row>
    <row r="87584" spans="1:2" x14ac:dyDescent="0.45">
      <c r="A87584">
        <v>10027802</v>
      </c>
      <c r="B87584" t="s">
        <v>81219</v>
      </c>
    </row>
    <row r="87585" spans="1:2" x14ac:dyDescent="0.45">
      <c r="A87585">
        <v>10010757</v>
      </c>
      <c r="B87585" t="s">
        <v>81220</v>
      </c>
    </row>
    <row r="87586" spans="1:2" x14ac:dyDescent="0.45">
      <c r="A87586">
        <v>10039610</v>
      </c>
      <c r="B87586" t="s">
        <v>81221</v>
      </c>
    </row>
    <row r="87587" spans="1:2" x14ac:dyDescent="0.45">
      <c r="A87587">
        <v>10006217</v>
      </c>
      <c r="B87587" t="s">
        <v>32284</v>
      </c>
    </row>
    <row r="87588" spans="1:2" x14ac:dyDescent="0.45">
      <c r="A87588">
        <v>10070543</v>
      </c>
      <c r="B87588" t="s">
        <v>81222</v>
      </c>
    </row>
    <row r="87589" spans="1:2" x14ac:dyDescent="0.45">
      <c r="A87589">
        <v>10091622</v>
      </c>
      <c r="B87589" t="s">
        <v>81223</v>
      </c>
    </row>
    <row r="87590" spans="1:2" x14ac:dyDescent="0.45">
      <c r="A87590">
        <v>10072351</v>
      </c>
      <c r="B87590" t="s">
        <v>81224</v>
      </c>
    </row>
    <row r="87591" spans="1:2" x14ac:dyDescent="0.45">
      <c r="A87591">
        <v>10072949</v>
      </c>
      <c r="B87591" t="s">
        <v>81225</v>
      </c>
    </row>
    <row r="87592" spans="1:2" x14ac:dyDescent="0.45">
      <c r="A87592">
        <v>10078962</v>
      </c>
      <c r="B87592" t="s">
        <v>43831</v>
      </c>
    </row>
    <row r="87593" spans="1:2" x14ac:dyDescent="0.45">
      <c r="A87593">
        <v>10013903</v>
      </c>
      <c r="B87593" t="s">
        <v>81226</v>
      </c>
    </row>
    <row r="87594" spans="1:2" x14ac:dyDescent="0.45">
      <c r="A87594">
        <v>10030425</v>
      </c>
      <c r="B87594" t="s">
        <v>81227</v>
      </c>
    </row>
    <row r="87595" spans="1:2" x14ac:dyDescent="0.45">
      <c r="A87595">
        <v>10049571</v>
      </c>
      <c r="B87595" t="s">
        <v>81228</v>
      </c>
    </row>
    <row r="87596" spans="1:2" x14ac:dyDescent="0.45">
      <c r="A87596">
        <v>10037404</v>
      </c>
      <c r="B87596" t="s">
        <v>81229</v>
      </c>
    </row>
    <row r="87597" spans="1:2" x14ac:dyDescent="0.45">
      <c r="A87597">
        <v>10071651</v>
      </c>
      <c r="B87597" t="s">
        <v>26381</v>
      </c>
    </row>
    <row r="87598" spans="1:2" x14ac:dyDescent="0.45">
      <c r="A87598">
        <v>10054493</v>
      </c>
      <c r="B87598" t="s">
        <v>81230</v>
      </c>
    </row>
    <row r="87599" spans="1:2" x14ac:dyDescent="0.45">
      <c r="A87599">
        <v>10080528</v>
      </c>
      <c r="B87599" t="s">
        <v>81231</v>
      </c>
    </row>
    <row r="87600" spans="1:2" x14ac:dyDescent="0.45">
      <c r="A87600">
        <v>10061755</v>
      </c>
      <c r="B87600" t="s">
        <v>81232</v>
      </c>
    </row>
    <row r="87601" spans="1:2" x14ac:dyDescent="0.45">
      <c r="A87601">
        <v>10001685</v>
      </c>
      <c r="B87601" t="s">
        <v>81233</v>
      </c>
    </row>
    <row r="87602" spans="1:2" x14ac:dyDescent="0.45">
      <c r="A87602">
        <v>10065968</v>
      </c>
      <c r="B87602" t="s">
        <v>81234</v>
      </c>
    </row>
    <row r="87603" spans="1:2" x14ac:dyDescent="0.45">
      <c r="A87603">
        <v>10004881</v>
      </c>
      <c r="B87603" t="s">
        <v>64424</v>
      </c>
    </row>
    <row r="87604" spans="1:2" x14ac:dyDescent="0.45">
      <c r="A87604">
        <v>10000794</v>
      </c>
      <c r="B87604" t="s">
        <v>81235</v>
      </c>
    </row>
    <row r="87605" spans="1:2" x14ac:dyDescent="0.45">
      <c r="A87605">
        <v>10082936</v>
      </c>
      <c r="B87605" t="s">
        <v>81236</v>
      </c>
    </row>
    <row r="87606" spans="1:2" x14ac:dyDescent="0.45">
      <c r="A87606">
        <v>10018659</v>
      </c>
      <c r="B87606" t="s">
        <v>81237</v>
      </c>
    </row>
    <row r="87607" spans="1:2" x14ac:dyDescent="0.45">
      <c r="A87607">
        <v>10036299</v>
      </c>
      <c r="B87607" t="s">
        <v>81238</v>
      </c>
    </row>
    <row r="87608" spans="1:2" x14ac:dyDescent="0.45">
      <c r="A87608">
        <v>10052305</v>
      </c>
      <c r="B87608" t="s">
        <v>27828</v>
      </c>
    </row>
    <row r="87609" spans="1:2" x14ac:dyDescent="0.45">
      <c r="A87609">
        <v>10061759</v>
      </c>
      <c r="B87609" t="s">
        <v>23470</v>
      </c>
    </row>
    <row r="87610" spans="1:2" x14ac:dyDescent="0.45">
      <c r="A87610">
        <v>10032995</v>
      </c>
      <c r="B87610" t="s">
        <v>81239</v>
      </c>
    </row>
    <row r="87611" spans="1:2" x14ac:dyDescent="0.45">
      <c r="A87611">
        <v>10072732</v>
      </c>
      <c r="B87611" t="s">
        <v>81240</v>
      </c>
    </row>
    <row r="87612" spans="1:2" x14ac:dyDescent="0.45">
      <c r="A87612">
        <v>10081074</v>
      </c>
      <c r="B87612" t="s">
        <v>81241</v>
      </c>
    </row>
    <row r="87613" spans="1:2" x14ac:dyDescent="0.45">
      <c r="A87613">
        <v>10007945</v>
      </c>
      <c r="B87613" t="s">
        <v>81242</v>
      </c>
    </row>
    <row r="87614" spans="1:2" x14ac:dyDescent="0.45">
      <c r="A87614">
        <v>10063192</v>
      </c>
      <c r="B87614" t="s">
        <v>81243</v>
      </c>
    </row>
    <row r="87615" spans="1:2" x14ac:dyDescent="0.45">
      <c r="A87615">
        <v>10090356</v>
      </c>
      <c r="B87615" t="s">
        <v>81244</v>
      </c>
    </row>
    <row r="87616" spans="1:2" x14ac:dyDescent="0.45">
      <c r="A87616">
        <v>10072393</v>
      </c>
      <c r="B87616" t="s">
        <v>81245</v>
      </c>
    </row>
    <row r="87617" spans="1:2" x14ac:dyDescent="0.45">
      <c r="A87617">
        <v>10009391</v>
      </c>
      <c r="B87617" t="s">
        <v>81246</v>
      </c>
    </row>
    <row r="87618" spans="1:2" x14ac:dyDescent="0.45">
      <c r="A87618">
        <v>10010929</v>
      </c>
      <c r="B87618" t="s">
        <v>81247</v>
      </c>
    </row>
    <row r="87619" spans="1:2" x14ac:dyDescent="0.45">
      <c r="A87619">
        <v>10030785</v>
      </c>
      <c r="B87619" t="s">
        <v>81248</v>
      </c>
    </row>
    <row r="87620" spans="1:2" x14ac:dyDescent="0.45">
      <c r="A87620">
        <v>10016819</v>
      </c>
      <c r="B87620" t="s">
        <v>81249</v>
      </c>
    </row>
    <row r="87621" spans="1:2" x14ac:dyDescent="0.45">
      <c r="A87621">
        <v>10050522</v>
      </c>
      <c r="B87621" t="s">
        <v>81250</v>
      </c>
    </row>
    <row r="87622" spans="1:2" x14ac:dyDescent="0.45">
      <c r="A87622">
        <v>10045893</v>
      </c>
      <c r="B87622" t="s">
        <v>81251</v>
      </c>
    </row>
    <row r="87623" spans="1:2" x14ac:dyDescent="0.45">
      <c r="A87623">
        <v>10054175</v>
      </c>
      <c r="B87623" t="s">
        <v>81252</v>
      </c>
    </row>
    <row r="87624" spans="1:2" x14ac:dyDescent="0.45">
      <c r="A87624">
        <v>10085914</v>
      </c>
      <c r="B87624" t="s">
        <v>81253</v>
      </c>
    </row>
    <row r="87625" spans="1:2" x14ac:dyDescent="0.45">
      <c r="A87625">
        <v>10018712</v>
      </c>
      <c r="B87625" t="s">
        <v>81254</v>
      </c>
    </row>
    <row r="87626" spans="1:2" x14ac:dyDescent="0.45">
      <c r="A87626">
        <v>10009438</v>
      </c>
      <c r="B87626" t="s">
        <v>81255</v>
      </c>
    </row>
    <row r="87627" spans="1:2" x14ac:dyDescent="0.45">
      <c r="A87627">
        <v>10071246</v>
      </c>
      <c r="B87627" t="s">
        <v>81256</v>
      </c>
    </row>
    <row r="87628" spans="1:2" x14ac:dyDescent="0.45">
      <c r="A87628">
        <v>10052031</v>
      </c>
      <c r="B87628" t="s">
        <v>81257</v>
      </c>
    </row>
    <row r="87629" spans="1:2" x14ac:dyDescent="0.45">
      <c r="A87629">
        <v>10070320</v>
      </c>
      <c r="B87629" t="s">
        <v>81258</v>
      </c>
    </row>
    <row r="87630" spans="1:2" x14ac:dyDescent="0.45">
      <c r="A87630">
        <v>10032386</v>
      </c>
      <c r="B87630" t="s">
        <v>81259</v>
      </c>
    </row>
    <row r="87631" spans="1:2" x14ac:dyDescent="0.45">
      <c r="A87631">
        <v>10051063</v>
      </c>
      <c r="B87631" t="s">
        <v>81260</v>
      </c>
    </row>
    <row r="87632" spans="1:2" x14ac:dyDescent="0.45">
      <c r="A87632">
        <v>10069927</v>
      </c>
      <c r="B87632" t="s">
        <v>81261</v>
      </c>
    </row>
    <row r="87633" spans="1:2" x14ac:dyDescent="0.45">
      <c r="A87633">
        <v>90000384</v>
      </c>
      <c r="B87633" t="s">
        <v>81262</v>
      </c>
    </row>
    <row r="87634" spans="1:2" x14ac:dyDescent="0.45">
      <c r="A87634">
        <v>10019122</v>
      </c>
      <c r="B87634" t="s">
        <v>81263</v>
      </c>
    </row>
    <row r="87635" spans="1:2" x14ac:dyDescent="0.45">
      <c r="A87635">
        <v>10062206</v>
      </c>
      <c r="B87635" t="s">
        <v>81264</v>
      </c>
    </row>
    <row r="87636" spans="1:2" x14ac:dyDescent="0.45">
      <c r="A87636">
        <v>10063036</v>
      </c>
      <c r="B87636" t="s">
        <v>32642</v>
      </c>
    </row>
    <row r="87637" spans="1:2" x14ac:dyDescent="0.45">
      <c r="A87637">
        <v>10076455</v>
      </c>
      <c r="B87637" t="s">
        <v>81265</v>
      </c>
    </row>
    <row r="87638" spans="1:2" x14ac:dyDescent="0.45">
      <c r="A87638">
        <v>10048770</v>
      </c>
      <c r="B87638" t="s">
        <v>81266</v>
      </c>
    </row>
    <row r="87639" spans="1:2" x14ac:dyDescent="0.45">
      <c r="A87639">
        <v>10030207</v>
      </c>
      <c r="B87639" t="s">
        <v>81267</v>
      </c>
    </row>
    <row r="87640" spans="1:2" x14ac:dyDescent="0.45">
      <c r="A87640">
        <v>10002827</v>
      </c>
      <c r="B87640" t="s">
        <v>81268</v>
      </c>
    </row>
    <row r="87641" spans="1:2" x14ac:dyDescent="0.45">
      <c r="A87641">
        <v>10016543</v>
      </c>
      <c r="B87641" t="s">
        <v>60268</v>
      </c>
    </row>
    <row r="87642" spans="1:2" x14ac:dyDescent="0.45">
      <c r="A87642">
        <v>10061960</v>
      </c>
      <c r="B87642" t="s">
        <v>20239</v>
      </c>
    </row>
    <row r="87643" spans="1:2" x14ac:dyDescent="0.45">
      <c r="A87643">
        <v>10034647</v>
      </c>
      <c r="B87643" t="s">
        <v>2169</v>
      </c>
    </row>
    <row r="87644" spans="1:2" x14ac:dyDescent="0.45">
      <c r="A87644">
        <v>10072416</v>
      </c>
      <c r="B87644" t="s">
        <v>81269</v>
      </c>
    </row>
    <row r="87645" spans="1:2" x14ac:dyDescent="0.45">
      <c r="A87645">
        <v>10083931</v>
      </c>
      <c r="B87645" t="s">
        <v>81270</v>
      </c>
    </row>
    <row r="87646" spans="1:2" x14ac:dyDescent="0.45">
      <c r="A87646">
        <v>10065917</v>
      </c>
      <c r="B87646" t="s">
        <v>81271</v>
      </c>
    </row>
    <row r="87647" spans="1:2" x14ac:dyDescent="0.45">
      <c r="A87647">
        <v>10071852</v>
      </c>
      <c r="B87647" t="s">
        <v>81272</v>
      </c>
    </row>
    <row r="87648" spans="1:2" x14ac:dyDescent="0.45">
      <c r="A87648">
        <v>10043178</v>
      </c>
      <c r="B87648" t="s">
        <v>81273</v>
      </c>
    </row>
    <row r="87649" spans="1:2" x14ac:dyDescent="0.45">
      <c r="A87649">
        <v>10019924</v>
      </c>
      <c r="B87649" t="s">
        <v>81274</v>
      </c>
    </row>
    <row r="87650" spans="1:2" x14ac:dyDescent="0.45">
      <c r="A87650">
        <v>10025603</v>
      </c>
      <c r="B87650" t="s">
        <v>81275</v>
      </c>
    </row>
    <row r="87651" spans="1:2" x14ac:dyDescent="0.45">
      <c r="A87651">
        <v>10013852</v>
      </c>
      <c r="B87651" t="s">
        <v>81276</v>
      </c>
    </row>
    <row r="87652" spans="1:2" x14ac:dyDescent="0.45">
      <c r="A87652">
        <v>10027667</v>
      </c>
      <c r="B87652" t="s">
        <v>81277</v>
      </c>
    </row>
    <row r="87653" spans="1:2" x14ac:dyDescent="0.45">
      <c r="A87653">
        <v>10032509</v>
      </c>
      <c r="B87653" t="s">
        <v>81278</v>
      </c>
    </row>
    <row r="87654" spans="1:2" x14ac:dyDescent="0.45">
      <c r="A87654">
        <v>10016811</v>
      </c>
      <c r="B87654" t="s">
        <v>81279</v>
      </c>
    </row>
    <row r="87655" spans="1:2" x14ac:dyDescent="0.45">
      <c r="A87655">
        <v>10019772</v>
      </c>
      <c r="B87655" t="s">
        <v>81280</v>
      </c>
    </row>
    <row r="87656" spans="1:2" x14ac:dyDescent="0.45">
      <c r="A87656">
        <v>10076236</v>
      </c>
      <c r="B87656" t="s">
        <v>81281</v>
      </c>
    </row>
    <row r="87657" spans="1:2" x14ac:dyDescent="0.45">
      <c r="A87657">
        <v>10000938</v>
      </c>
      <c r="B87657" t="s">
        <v>81282</v>
      </c>
    </row>
    <row r="87658" spans="1:2" x14ac:dyDescent="0.45">
      <c r="A87658">
        <v>10078494</v>
      </c>
      <c r="B87658" t="s">
        <v>81283</v>
      </c>
    </row>
    <row r="87659" spans="1:2" x14ac:dyDescent="0.45">
      <c r="A87659">
        <v>10033770</v>
      </c>
      <c r="B87659" t="s">
        <v>23697</v>
      </c>
    </row>
    <row r="87660" spans="1:2" x14ac:dyDescent="0.45">
      <c r="A87660">
        <v>10048349</v>
      </c>
      <c r="B87660" t="s">
        <v>81284</v>
      </c>
    </row>
    <row r="87661" spans="1:2" x14ac:dyDescent="0.45">
      <c r="A87661">
        <v>10074818</v>
      </c>
      <c r="B87661" t="s">
        <v>81285</v>
      </c>
    </row>
    <row r="87662" spans="1:2" x14ac:dyDescent="0.45">
      <c r="A87662">
        <v>10034158</v>
      </c>
      <c r="B87662" t="s">
        <v>23699</v>
      </c>
    </row>
    <row r="87663" spans="1:2" x14ac:dyDescent="0.45">
      <c r="A87663">
        <v>10004966</v>
      </c>
      <c r="B87663" t="s">
        <v>81286</v>
      </c>
    </row>
    <row r="87664" spans="1:2" x14ac:dyDescent="0.45">
      <c r="A87664">
        <v>10037885</v>
      </c>
      <c r="B87664" t="s">
        <v>36326</v>
      </c>
    </row>
    <row r="87665" spans="1:2" x14ac:dyDescent="0.45">
      <c r="A87665">
        <v>10056159</v>
      </c>
      <c r="B87665" t="s">
        <v>81287</v>
      </c>
    </row>
    <row r="87666" spans="1:2" x14ac:dyDescent="0.45">
      <c r="A87666">
        <v>10068649</v>
      </c>
      <c r="B87666" t="s">
        <v>81288</v>
      </c>
    </row>
    <row r="87667" spans="1:2" x14ac:dyDescent="0.45">
      <c r="A87667">
        <v>10048266</v>
      </c>
      <c r="B87667" t="s">
        <v>81289</v>
      </c>
    </row>
    <row r="87668" spans="1:2" x14ac:dyDescent="0.45">
      <c r="A87668">
        <v>10075111</v>
      </c>
      <c r="B87668" t="s">
        <v>81290</v>
      </c>
    </row>
    <row r="87669" spans="1:2" x14ac:dyDescent="0.45">
      <c r="A87669">
        <v>10020416</v>
      </c>
      <c r="B87669" t="s">
        <v>81291</v>
      </c>
    </row>
    <row r="87670" spans="1:2" x14ac:dyDescent="0.45">
      <c r="A87670">
        <v>10079847</v>
      </c>
      <c r="B87670" t="s">
        <v>81292</v>
      </c>
    </row>
    <row r="87671" spans="1:2" x14ac:dyDescent="0.45">
      <c r="A87671">
        <v>10080416</v>
      </c>
      <c r="B87671" t="s">
        <v>81293</v>
      </c>
    </row>
    <row r="87672" spans="1:2" x14ac:dyDescent="0.45">
      <c r="A87672">
        <v>10072386</v>
      </c>
      <c r="B87672" t="s">
        <v>81294</v>
      </c>
    </row>
    <row r="87673" spans="1:2" x14ac:dyDescent="0.45">
      <c r="A87673">
        <v>10025445</v>
      </c>
      <c r="B87673" t="s">
        <v>81295</v>
      </c>
    </row>
    <row r="87674" spans="1:2" x14ac:dyDescent="0.45">
      <c r="A87674">
        <v>10080165</v>
      </c>
      <c r="B87674" t="s">
        <v>64967</v>
      </c>
    </row>
    <row r="87675" spans="1:2" x14ac:dyDescent="0.45">
      <c r="A87675">
        <v>10004807</v>
      </c>
      <c r="B87675" t="s">
        <v>81296</v>
      </c>
    </row>
    <row r="87676" spans="1:2" x14ac:dyDescent="0.45">
      <c r="A87676">
        <v>10051698</v>
      </c>
      <c r="B87676" t="s">
        <v>81297</v>
      </c>
    </row>
    <row r="87677" spans="1:2" x14ac:dyDescent="0.45">
      <c r="A87677">
        <v>10068879</v>
      </c>
      <c r="B87677" t="s">
        <v>48268</v>
      </c>
    </row>
    <row r="87678" spans="1:2" x14ac:dyDescent="0.45">
      <c r="A87678">
        <v>10051254</v>
      </c>
      <c r="B87678" t="s">
        <v>81298</v>
      </c>
    </row>
    <row r="87679" spans="1:2" x14ac:dyDescent="0.45">
      <c r="A87679">
        <v>10076745</v>
      </c>
      <c r="B87679" t="s">
        <v>81299</v>
      </c>
    </row>
    <row r="87680" spans="1:2" x14ac:dyDescent="0.45">
      <c r="A87680">
        <v>10031013</v>
      </c>
      <c r="B87680" t="s">
        <v>81300</v>
      </c>
    </row>
    <row r="87681" spans="1:2" x14ac:dyDescent="0.45">
      <c r="A87681">
        <v>10030511</v>
      </c>
      <c r="B87681" t="s">
        <v>81301</v>
      </c>
    </row>
    <row r="87682" spans="1:2" x14ac:dyDescent="0.45">
      <c r="A87682">
        <v>10076390</v>
      </c>
      <c r="B87682" t="s">
        <v>74669</v>
      </c>
    </row>
    <row r="87683" spans="1:2" x14ac:dyDescent="0.45">
      <c r="A87683">
        <v>10053968</v>
      </c>
      <c r="B87683" t="s">
        <v>81302</v>
      </c>
    </row>
    <row r="87684" spans="1:2" x14ac:dyDescent="0.45">
      <c r="A87684">
        <v>10006517</v>
      </c>
      <c r="B87684" t="s">
        <v>81303</v>
      </c>
    </row>
    <row r="87685" spans="1:2" x14ac:dyDescent="0.45">
      <c r="A87685">
        <v>10082761</v>
      </c>
      <c r="B87685" t="s">
        <v>81304</v>
      </c>
    </row>
    <row r="87686" spans="1:2" x14ac:dyDescent="0.45">
      <c r="A87686">
        <v>10069951</v>
      </c>
      <c r="B87686" t="s">
        <v>81305</v>
      </c>
    </row>
    <row r="87687" spans="1:2" x14ac:dyDescent="0.45">
      <c r="A87687">
        <v>10081183</v>
      </c>
      <c r="B87687" t="s">
        <v>79689</v>
      </c>
    </row>
    <row r="87688" spans="1:2" x14ac:dyDescent="0.45">
      <c r="A87688">
        <v>10048222</v>
      </c>
      <c r="B87688" t="s">
        <v>81306</v>
      </c>
    </row>
    <row r="87689" spans="1:2" x14ac:dyDescent="0.45">
      <c r="A87689">
        <v>10078165</v>
      </c>
      <c r="B87689" t="s">
        <v>74274</v>
      </c>
    </row>
    <row r="87690" spans="1:2" x14ac:dyDescent="0.45">
      <c r="A87690">
        <v>10089108</v>
      </c>
      <c r="B87690" t="s">
        <v>64327</v>
      </c>
    </row>
    <row r="87691" spans="1:2" x14ac:dyDescent="0.45">
      <c r="A87691">
        <v>10080333</v>
      </c>
      <c r="B87691" t="s">
        <v>81307</v>
      </c>
    </row>
    <row r="87692" spans="1:2" x14ac:dyDescent="0.45">
      <c r="A87692">
        <v>10066368</v>
      </c>
      <c r="B87692" t="s">
        <v>81308</v>
      </c>
    </row>
    <row r="87693" spans="1:2" x14ac:dyDescent="0.45">
      <c r="A87693">
        <v>10088219</v>
      </c>
      <c r="B87693" t="s">
        <v>71339</v>
      </c>
    </row>
    <row r="87694" spans="1:2" x14ac:dyDescent="0.45">
      <c r="A87694">
        <v>10088175</v>
      </c>
      <c r="B87694" t="s">
        <v>81309</v>
      </c>
    </row>
    <row r="87695" spans="1:2" x14ac:dyDescent="0.45">
      <c r="A87695">
        <v>10019569</v>
      </c>
      <c r="B87695" t="s">
        <v>81310</v>
      </c>
    </row>
    <row r="87696" spans="1:2" x14ac:dyDescent="0.45">
      <c r="A87696">
        <v>10092597</v>
      </c>
      <c r="B87696" t="s">
        <v>81311</v>
      </c>
    </row>
    <row r="87697" spans="1:2" x14ac:dyDescent="0.45">
      <c r="A87697">
        <v>10058004</v>
      </c>
      <c r="B87697" t="s">
        <v>81312</v>
      </c>
    </row>
    <row r="87698" spans="1:2" x14ac:dyDescent="0.45">
      <c r="A87698">
        <v>10004962</v>
      </c>
      <c r="B87698" t="s">
        <v>81313</v>
      </c>
    </row>
    <row r="87699" spans="1:2" x14ac:dyDescent="0.45">
      <c r="A87699">
        <v>10079884</v>
      </c>
      <c r="B87699" t="s">
        <v>81314</v>
      </c>
    </row>
    <row r="87700" spans="1:2" x14ac:dyDescent="0.45">
      <c r="A87700">
        <v>10063336</v>
      </c>
      <c r="B87700" t="s">
        <v>81315</v>
      </c>
    </row>
    <row r="87701" spans="1:2" x14ac:dyDescent="0.45">
      <c r="A87701">
        <v>10014092</v>
      </c>
      <c r="B87701" t="s">
        <v>81316</v>
      </c>
    </row>
    <row r="87702" spans="1:2" x14ac:dyDescent="0.45">
      <c r="A87702">
        <v>10007514</v>
      </c>
      <c r="B87702" t="s">
        <v>81317</v>
      </c>
    </row>
    <row r="87703" spans="1:2" x14ac:dyDescent="0.45">
      <c r="A87703">
        <v>10077248</v>
      </c>
      <c r="B87703" t="s">
        <v>81318</v>
      </c>
    </row>
    <row r="87704" spans="1:2" x14ac:dyDescent="0.45">
      <c r="A87704">
        <v>10025912</v>
      </c>
      <c r="B87704" t="s">
        <v>81319</v>
      </c>
    </row>
    <row r="87705" spans="1:2" x14ac:dyDescent="0.45">
      <c r="A87705">
        <v>10007785</v>
      </c>
      <c r="B87705" t="s">
        <v>81320</v>
      </c>
    </row>
    <row r="87706" spans="1:2" x14ac:dyDescent="0.45">
      <c r="A87706">
        <v>10085561</v>
      </c>
      <c r="B87706" t="s">
        <v>81321</v>
      </c>
    </row>
    <row r="87707" spans="1:2" x14ac:dyDescent="0.45">
      <c r="A87707">
        <v>10032180</v>
      </c>
      <c r="B87707" t="s">
        <v>81322</v>
      </c>
    </row>
    <row r="87708" spans="1:2" x14ac:dyDescent="0.45">
      <c r="A87708">
        <v>10016952</v>
      </c>
      <c r="B87708" t="s">
        <v>81323</v>
      </c>
    </row>
    <row r="87709" spans="1:2" x14ac:dyDescent="0.45">
      <c r="A87709">
        <v>10013138</v>
      </c>
      <c r="B87709" t="s">
        <v>81324</v>
      </c>
    </row>
    <row r="87710" spans="1:2" x14ac:dyDescent="0.45">
      <c r="A87710">
        <v>10049221</v>
      </c>
      <c r="B87710" t="s">
        <v>81325</v>
      </c>
    </row>
    <row r="87711" spans="1:2" x14ac:dyDescent="0.45">
      <c r="A87711">
        <v>10000019</v>
      </c>
      <c r="B87711" t="s">
        <v>81326</v>
      </c>
    </row>
    <row r="87712" spans="1:2" x14ac:dyDescent="0.45">
      <c r="A87712">
        <v>10063321</v>
      </c>
      <c r="B87712" t="s">
        <v>81327</v>
      </c>
    </row>
    <row r="87713" spans="1:2" x14ac:dyDescent="0.45">
      <c r="A87713">
        <v>10052180</v>
      </c>
      <c r="B87713" t="s">
        <v>62803</v>
      </c>
    </row>
    <row r="87714" spans="1:2" x14ac:dyDescent="0.45">
      <c r="A87714">
        <v>10051394</v>
      </c>
      <c r="B87714" t="s">
        <v>81328</v>
      </c>
    </row>
    <row r="87715" spans="1:2" x14ac:dyDescent="0.45">
      <c r="A87715">
        <v>10044768</v>
      </c>
      <c r="B87715" t="s">
        <v>81329</v>
      </c>
    </row>
    <row r="87716" spans="1:2" x14ac:dyDescent="0.45">
      <c r="A87716">
        <v>10064194</v>
      </c>
      <c r="B87716" t="s">
        <v>81330</v>
      </c>
    </row>
    <row r="87717" spans="1:2" x14ac:dyDescent="0.45">
      <c r="A87717">
        <v>10070073</v>
      </c>
      <c r="B87717" t="s">
        <v>81331</v>
      </c>
    </row>
    <row r="87718" spans="1:2" x14ac:dyDescent="0.45">
      <c r="A87718">
        <v>10008966</v>
      </c>
      <c r="B87718" t="s">
        <v>81332</v>
      </c>
    </row>
    <row r="87719" spans="1:2" x14ac:dyDescent="0.45">
      <c r="A87719">
        <v>10048966</v>
      </c>
      <c r="B87719" t="s">
        <v>81333</v>
      </c>
    </row>
    <row r="87720" spans="1:2" x14ac:dyDescent="0.45">
      <c r="A87720">
        <v>10074246</v>
      </c>
      <c r="B87720" t="s">
        <v>81334</v>
      </c>
    </row>
    <row r="87721" spans="1:2" x14ac:dyDescent="0.45">
      <c r="A87721">
        <v>10044247</v>
      </c>
      <c r="B87721" t="s">
        <v>81335</v>
      </c>
    </row>
    <row r="87722" spans="1:2" x14ac:dyDescent="0.45">
      <c r="A87722">
        <v>10072461</v>
      </c>
      <c r="B87722" t="s">
        <v>81336</v>
      </c>
    </row>
    <row r="87723" spans="1:2" x14ac:dyDescent="0.45">
      <c r="A87723">
        <v>10062908</v>
      </c>
      <c r="B87723" t="s">
        <v>81337</v>
      </c>
    </row>
    <row r="87724" spans="1:2" x14ac:dyDescent="0.45">
      <c r="A87724">
        <v>10010350</v>
      </c>
      <c r="B87724" t="s">
        <v>81338</v>
      </c>
    </row>
    <row r="87725" spans="1:2" x14ac:dyDescent="0.45">
      <c r="A87725">
        <v>10057540</v>
      </c>
      <c r="B87725" t="s">
        <v>81339</v>
      </c>
    </row>
    <row r="87726" spans="1:2" x14ac:dyDescent="0.45">
      <c r="A87726">
        <v>10028476</v>
      </c>
      <c r="B87726" t="s">
        <v>81340</v>
      </c>
    </row>
    <row r="87727" spans="1:2" x14ac:dyDescent="0.45">
      <c r="A87727">
        <v>10079104</v>
      </c>
      <c r="B87727" t="s">
        <v>81341</v>
      </c>
    </row>
    <row r="87728" spans="1:2" x14ac:dyDescent="0.45">
      <c r="A87728">
        <v>10006919</v>
      </c>
      <c r="B87728" t="s">
        <v>81342</v>
      </c>
    </row>
    <row r="87729" spans="1:2" x14ac:dyDescent="0.45">
      <c r="A87729">
        <v>10010430</v>
      </c>
      <c r="B87729" t="s">
        <v>81343</v>
      </c>
    </row>
    <row r="87730" spans="1:2" x14ac:dyDescent="0.45">
      <c r="A87730">
        <v>10028522</v>
      </c>
      <c r="B87730" t="s">
        <v>81344</v>
      </c>
    </row>
    <row r="87731" spans="1:2" x14ac:dyDescent="0.45">
      <c r="A87731">
        <v>10006408</v>
      </c>
      <c r="B87731" t="s">
        <v>81345</v>
      </c>
    </row>
    <row r="87732" spans="1:2" x14ac:dyDescent="0.45">
      <c r="A87732">
        <v>10013914</v>
      </c>
      <c r="B87732" t="s">
        <v>81346</v>
      </c>
    </row>
    <row r="87733" spans="1:2" x14ac:dyDescent="0.45">
      <c r="A87733">
        <v>10024955</v>
      </c>
      <c r="B87733" t="s">
        <v>81347</v>
      </c>
    </row>
    <row r="87734" spans="1:2" x14ac:dyDescent="0.45">
      <c r="A87734">
        <v>10047646</v>
      </c>
      <c r="B87734" t="s">
        <v>59375</v>
      </c>
    </row>
    <row r="87735" spans="1:2" x14ac:dyDescent="0.45">
      <c r="A87735">
        <v>10040493</v>
      </c>
      <c r="B87735" t="s">
        <v>81348</v>
      </c>
    </row>
    <row r="87736" spans="1:2" x14ac:dyDescent="0.45">
      <c r="A87736">
        <v>10008764</v>
      </c>
      <c r="B87736" t="s">
        <v>81349</v>
      </c>
    </row>
    <row r="87737" spans="1:2" x14ac:dyDescent="0.45">
      <c r="A87737">
        <v>10000138</v>
      </c>
      <c r="B87737" t="s">
        <v>81350</v>
      </c>
    </row>
    <row r="87738" spans="1:2" x14ac:dyDescent="0.45">
      <c r="A87738">
        <v>10017886</v>
      </c>
      <c r="B87738" t="s">
        <v>32528</v>
      </c>
    </row>
    <row r="87739" spans="1:2" x14ac:dyDescent="0.45">
      <c r="A87739">
        <v>10003990</v>
      </c>
      <c r="B87739" t="s">
        <v>81351</v>
      </c>
    </row>
    <row r="87740" spans="1:2" x14ac:dyDescent="0.45">
      <c r="A87740">
        <v>10051992</v>
      </c>
      <c r="B87740" t="s">
        <v>81352</v>
      </c>
    </row>
    <row r="87741" spans="1:2" x14ac:dyDescent="0.45">
      <c r="A87741">
        <v>10073863</v>
      </c>
      <c r="B87741" t="s">
        <v>81353</v>
      </c>
    </row>
    <row r="87742" spans="1:2" x14ac:dyDescent="0.45">
      <c r="A87742">
        <v>10019942</v>
      </c>
      <c r="B87742" t="s">
        <v>81354</v>
      </c>
    </row>
    <row r="87743" spans="1:2" x14ac:dyDescent="0.45">
      <c r="A87743">
        <v>10020376</v>
      </c>
      <c r="B87743" t="s">
        <v>81355</v>
      </c>
    </row>
    <row r="87744" spans="1:2" x14ac:dyDescent="0.45">
      <c r="A87744">
        <v>10063693</v>
      </c>
      <c r="B87744" t="s">
        <v>81356</v>
      </c>
    </row>
    <row r="87745" spans="1:2" x14ac:dyDescent="0.45">
      <c r="A87745">
        <v>10025259</v>
      </c>
      <c r="B87745" t="s">
        <v>81357</v>
      </c>
    </row>
    <row r="87746" spans="1:2" x14ac:dyDescent="0.45">
      <c r="A87746">
        <v>10047473</v>
      </c>
      <c r="B87746" t="s">
        <v>81358</v>
      </c>
    </row>
    <row r="87747" spans="1:2" x14ac:dyDescent="0.45">
      <c r="A87747">
        <v>10056535</v>
      </c>
      <c r="B87747" t="s">
        <v>81359</v>
      </c>
    </row>
    <row r="87748" spans="1:2" x14ac:dyDescent="0.45">
      <c r="A87748">
        <v>10091492</v>
      </c>
      <c r="B87748" t="s">
        <v>81360</v>
      </c>
    </row>
    <row r="87749" spans="1:2" x14ac:dyDescent="0.45">
      <c r="A87749">
        <v>10026498</v>
      </c>
      <c r="B87749" t="s">
        <v>81361</v>
      </c>
    </row>
    <row r="87750" spans="1:2" x14ac:dyDescent="0.45">
      <c r="A87750">
        <v>10035566</v>
      </c>
      <c r="B87750" t="s">
        <v>81362</v>
      </c>
    </row>
    <row r="87751" spans="1:2" x14ac:dyDescent="0.45">
      <c r="A87751">
        <v>10086481</v>
      </c>
      <c r="B87751" t="s">
        <v>81363</v>
      </c>
    </row>
    <row r="87752" spans="1:2" x14ac:dyDescent="0.45">
      <c r="A87752">
        <v>10043296</v>
      </c>
      <c r="B87752" t="s">
        <v>81364</v>
      </c>
    </row>
    <row r="87753" spans="1:2" x14ac:dyDescent="0.45">
      <c r="A87753">
        <v>10048588</v>
      </c>
      <c r="B87753" t="s">
        <v>81365</v>
      </c>
    </row>
    <row r="87754" spans="1:2" x14ac:dyDescent="0.45">
      <c r="A87754">
        <v>10015952</v>
      </c>
      <c r="B87754" t="s">
        <v>81366</v>
      </c>
    </row>
    <row r="87755" spans="1:2" x14ac:dyDescent="0.45">
      <c r="A87755">
        <v>10044805</v>
      </c>
      <c r="B87755" t="s">
        <v>21770</v>
      </c>
    </row>
    <row r="87756" spans="1:2" x14ac:dyDescent="0.45">
      <c r="A87756">
        <v>10069193</v>
      </c>
      <c r="B87756" t="s">
        <v>53320</v>
      </c>
    </row>
    <row r="87757" spans="1:2" x14ac:dyDescent="0.45">
      <c r="A87757">
        <v>10014868</v>
      </c>
      <c r="B87757" t="s">
        <v>81367</v>
      </c>
    </row>
    <row r="87758" spans="1:2" x14ac:dyDescent="0.45">
      <c r="A87758">
        <v>10042226</v>
      </c>
      <c r="B87758" t="s">
        <v>81368</v>
      </c>
    </row>
    <row r="87759" spans="1:2" x14ac:dyDescent="0.45">
      <c r="A87759">
        <v>10089594</v>
      </c>
      <c r="B87759" t="s">
        <v>81369</v>
      </c>
    </row>
    <row r="87760" spans="1:2" x14ac:dyDescent="0.45">
      <c r="A87760">
        <v>10047245</v>
      </c>
      <c r="B87760" t="s">
        <v>23743</v>
      </c>
    </row>
    <row r="87761" spans="1:2" x14ac:dyDescent="0.45">
      <c r="A87761">
        <v>10082184</v>
      </c>
      <c r="B87761" t="s">
        <v>54506</v>
      </c>
    </row>
    <row r="87762" spans="1:2" x14ac:dyDescent="0.45">
      <c r="A87762">
        <v>10057919</v>
      </c>
      <c r="B87762" t="s">
        <v>81370</v>
      </c>
    </row>
    <row r="87763" spans="1:2" x14ac:dyDescent="0.45">
      <c r="A87763">
        <v>10072247</v>
      </c>
      <c r="B87763" t="s">
        <v>81371</v>
      </c>
    </row>
    <row r="87764" spans="1:2" x14ac:dyDescent="0.45">
      <c r="A87764">
        <v>10036544</v>
      </c>
      <c r="B87764" t="s">
        <v>81372</v>
      </c>
    </row>
    <row r="87765" spans="1:2" x14ac:dyDescent="0.45">
      <c r="A87765">
        <v>10078852</v>
      </c>
      <c r="B87765" t="s">
        <v>81373</v>
      </c>
    </row>
    <row r="87766" spans="1:2" x14ac:dyDescent="0.45">
      <c r="A87766">
        <v>10083186</v>
      </c>
      <c r="B87766" t="s">
        <v>36041</v>
      </c>
    </row>
    <row r="87767" spans="1:2" x14ac:dyDescent="0.45">
      <c r="A87767">
        <v>10001345</v>
      </c>
      <c r="B87767" t="s">
        <v>81374</v>
      </c>
    </row>
    <row r="87768" spans="1:2" x14ac:dyDescent="0.45">
      <c r="A87768">
        <v>10034697</v>
      </c>
      <c r="B87768" t="s">
        <v>81375</v>
      </c>
    </row>
    <row r="87769" spans="1:2" x14ac:dyDescent="0.45">
      <c r="A87769">
        <v>10061977</v>
      </c>
      <c r="B87769" t="s">
        <v>81376</v>
      </c>
    </row>
    <row r="87770" spans="1:2" x14ac:dyDescent="0.45">
      <c r="A87770">
        <v>10046117</v>
      </c>
      <c r="B87770" t="s">
        <v>81377</v>
      </c>
    </row>
    <row r="87771" spans="1:2" x14ac:dyDescent="0.45">
      <c r="A87771">
        <v>10050112</v>
      </c>
      <c r="B87771" t="s">
        <v>68651</v>
      </c>
    </row>
    <row r="87772" spans="1:2" x14ac:dyDescent="0.45">
      <c r="A87772">
        <v>10005404</v>
      </c>
      <c r="B87772" t="s">
        <v>81378</v>
      </c>
    </row>
    <row r="87773" spans="1:2" x14ac:dyDescent="0.45">
      <c r="A87773">
        <v>10048988</v>
      </c>
      <c r="B87773" t="s">
        <v>81379</v>
      </c>
    </row>
    <row r="87774" spans="1:2" x14ac:dyDescent="0.45">
      <c r="A87774">
        <v>10090475</v>
      </c>
      <c r="B87774" t="s">
        <v>66164</v>
      </c>
    </row>
    <row r="87775" spans="1:2" x14ac:dyDescent="0.45">
      <c r="A87775">
        <v>10091222</v>
      </c>
      <c r="B87775" t="s">
        <v>63317</v>
      </c>
    </row>
    <row r="87776" spans="1:2" x14ac:dyDescent="0.45">
      <c r="A87776">
        <v>10078870</v>
      </c>
      <c r="B87776" t="s">
        <v>81380</v>
      </c>
    </row>
    <row r="87777" spans="1:2" x14ac:dyDescent="0.45">
      <c r="A87777">
        <v>10031010</v>
      </c>
      <c r="B87777" t="s">
        <v>81381</v>
      </c>
    </row>
    <row r="87778" spans="1:2" x14ac:dyDescent="0.45">
      <c r="A87778">
        <v>10035038</v>
      </c>
      <c r="B87778" t="s">
        <v>67524</v>
      </c>
    </row>
    <row r="87779" spans="1:2" x14ac:dyDescent="0.45">
      <c r="A87779">
        <v>10030569</v>
      </c>
      <c r="B87779" t="s">
        <v>81382</v>
      </c>
    </row>
    <row r="87780" spans="1:2" x14ac:dyDescent="0.45">
      <c r="A87780">
        <v>10063303</v>
      </c>
      <c r="B87780" t="s">
        <v>81383</v>
      </c>
    </row>
    <row r="87781" spans="1:2" x14ac:dyDescent="0.45">
      <c r="A87781">
        <v>10022017</v>
      </c>
      <c r="B87781" t="s">
        <v>81384</v>
      </c>
    </row>
    <row r="87782" spans="1:2" x14ac:dyDescent="0.45">
      <c r="A87782">
        <v>10074085</v>
      </c>
      <c r="B87782" t="s">
        <v>81385</v>
      </c>
    </row>
    <row r="87783" spans="1:2" x14ac:dyDescent="0.45">
      <c r="A87783">
        <v>10069952</v>
      </c>
      <c r="B87783" t="s">
        <v>81386</v>
      </c>
    </row>
    <row r="87784" spans="1:2" x14ac:dyDescent="0.45">
      <c r="A87784">
        <v>10045034</v>
      </c>
      <c r="B87784" t="s">
        <v>81387</v>
      </c>
    </row>
    <row r="87785" spans="1:2" x14ac:dyDescent="0.45">
      <c r="A87785">
        <v>10006640</v>
      </c>
      <c r="B87785" t="s">
        <v>63026</v>
      </c>
    </row>
    <row r="87786" spans="1:2" x14ac:dyDescent="0.45">
      <c r="A87786">
        <v>10042289</v>
      </c>
      <c r="B87786" t="s">
        <v>81388</v>
      </c>
    </row>
    <row r="87787" spans="1:2" x14ac:dyDescent="0.45">
      <c r="A87787">
        <v>10089237</v>
      </c>
      <c r="B87787" t="s">
        <v>35206</v>
      </c>
    </row>
    <row r="87788" spans="1:2" x14ac:dyDescent="0.45">
      <c r="A87788">
        <v>10087756</v>
      </c>
      <c r="B87788" t="s">
        <v>35165</v>
      </c>
    </row>
    <row r="87789" spans="1:2" x14ac:dyDescent="0.45">
      <c r="A87789">
        <v>10068103</v>
      </c>
      <c r="B87789" t="s">
        <v>71706</v>
      </c>
    </row>
    <row r="87790" spans="1:2" x14ac:dyDescent="0.45">
      <c r="A87790">
        <v>10032973</v>
      </c>
      <c r="B87790" t="s">
        <v>81389</v>
      </c>
    </row>
    <row r="87791" spans="1:2" x14ac:dyDescent="0.45">
      <c r="A87791">
        <v>10061522</v>
      </c>
      <c r="B87791" t="s">
        <v>81390</v>
      </c>
    </row>
    <row r="87792" spans="1:2" x14ac:dyDescent="0.45">
      <c r="A87792">
        <v>10074462</v>
      </c>
      <c r="B87792" t="s">
        <v>25841</v>
      </c>
    </row>
    <row r="87793" spans="1:2" x14ac:dyDescent="0.45">
      <c r="A87793">
        <v>10069950</v>
      </c>
      <c r="B87793" t="s">
        <v>81391</v>
      </c>
    </row>
    <row r="87794" spans="1:2" x14ac:dyDescent="0.45">
      <c r="A87794">
        <v>10014785</v>
      </c>
      <c r="B87794" t="s">
        <v>77422</v>
      </c>
    </row>
    <row r="87795" spans="1:2" x14ac:dyDescent="0.45">
      <c r="A87795">
        <v>10048543</v>
      </c>
      <c r="B87795" t="s">
        <v>81392</v>
      </c>
    </row>
    <row r="87796" spans="1:2" x14ac:dyDescent="0.45">
      <c r="A87796">
        <v>10071335</v>
      </c>
      <c r="B87796" t="s">
        <v>81393</v>
      </c>
    </row>
    <row r="87797" spans="1:2" x14ac:dyDescent="0.45">
      <c r="A87797">
        <v>10084978</v>
      </c>
      <c r="B87797" t="s">
        <v>81394</v>
      </c>
    </row>
    <row r="87798" spans="1:2" x14ac:dyDescent="0.45">
      <c r="A87798">
        <v>10000226</v>
      </c>
      <c r="B87798" t="s">
        <v>18693</v>
      </c>
    </row>
    <row r="87799" spans="1:2" x14ac:dyDescent="0.45">
      <c r="A87799">
        <v>10028805</v>
      </c>
      <c r="B87799" t="s">
        <v>81395</v>
      </c>
    </row>
    <row r="87800" spans="1:2" x14ac:dyDescent="0.45">
      <c r="A87800">
        <v>10054085</v>
      </c>
      <c r="B87800" t="s">
        <v>81396</v>
      </c>
    </row>
    <row r="87801" spans="1:2" x14ac:dyDescent="0.45">
      <c r="A87801">
        <v>10083511</v>
      </c>
      <c r="B87801" t="s">
        <v>81397</v>
      </c>
    </row>
    <row r="87802" spans="1:2" x14ac:dyDescent="0.45">
      <c r="A87802">
        <v>10053946</v>
      </c>
      <c r="B87802" t="s">
        <v>81398</v>
      </c>
    </row>
    <row r="87803" spans="1:2" x14ac:dyDescent="0.45">
      <c r="A87803">
        <v>10017649</v>
      </c>
      <c r="B87803" t="s">
        <v>21253</v>
      </c>
    </row>
    <row r="87804" spans="1:2" x14ac:dyDescent="0.45">
      <c r="A87804">
        <v>10010433</v>
      </c>
      <c r="B87804" t="s">
        <v>81399</v>
      </c>
    </row>
    <row r="87805" spans="1:2" x14ac:dyDescent="0.45">
      <c r="A87805">
        <v>10020256</v>
      </c>
      <c r="B87805" t="s">
        <v>81400</v>
      </c>
    </row>
    <row r="87806" spans="1:2" x14ac:dyDescent="0.45">
      <c r="A87806">
        <v>10069145</v>
      </c>
      <c r="B87806" t="s">
        <v>81401</v>
      </c>
    </row>
    <row r="87807" spans="1:2" x14ac:dyDescent="0.45">
      <c r="A87807">
        <v>10080085</v>
      </c>
      <c r="B87807" t="s">
        <v>81402</v>
      </c>
    </row>
    <row r="87808" spans="1:2" x14ac:dyDescent="0.45">
      <c r="A87808">
        <v>10062065</v>
      </c>
      <c r="B87808" t="s">
        <v>81403</v>
      </c>
    </row>
    <row r="87809" spans="1:2" x14ac:dyDescent="0.45">
      <c r="A87809">
        <v>10018503</v>
      </c>
      <c r="B87809" t="s">
        <v>81404</v>
      </c>
    </row>
    <row r="87810" spans="1:2" x14ac:dyDescent="0.45">
      <c r="A87810">
        <v>90000165</v>
      </c>
      <c r="B87810" t="s">
        <v>81405</v>
      </c>
    </row>
    <row r="87811" spans="1:2" x14ac:dyDescent="0.45">
      <c r="A87811">
        <v>10080511</v>
      </c>
      <c r="B87811" t="s">
        <v>57084</v>
      </c>
    </row>
    <row r="87812" spans="1:2" x14ac:dyDescent="0.45">
      <c r="A87812">
        <v>10073390</v>
      </c>
      <c r="B87812" t="s">
        <v>81406</v>
      </c>
    </row>
    <row r="87813" spans="1:2" x14ac:dyDescent="0.45">
      <c r="A87813">
        <v>10061565</v>
      </c>
      <c r="B87813" t="s">
        <v>23340</v>
      </c>
    </row>
    <row r="87814" spans="1:2" x14ac:dyDescent="0.45">
      <c r="A87814">
        <v>10047253</v>
      </c>
      <c r="B87814" t="s">
        <v>19976</v>
      </c>
    </row>
    <row r="87815" spans="1:2" x14ac:dyDescent="0.45">
      <c r="A87815">
        <v>10051828</v>
      </c>
      <c r="B87815" t="s">
        <v>44071</v>
      </c>
    </row>
    <row r="87816" spans="1:2" x14ac:dyDescent="0.45">
      <c r="A87816">
        <v>10066032</v>
      </c>
      <c r="B87816" t="s">
        <v>81407</v>
      </c>
    </row>
    <row r="87817" spans="1:2" x14ac:dyDescent="0.45">
      <c r="A87817">
        <v>10062887</v>
      </c>
      <c r="B87817" t="s">
        <v>81408</v>
      </c>
    </row>
    <row r="87818" spans="1:2" x14ac:dyDescent="0.45">
      <c r="A87818">
        <v>10028529</v>
      </c>
      <c r="B87818" t="s">
        <v>81409</v>
      </c>
    </row>
    <row r="87819" spans="1:2" x14ac:dyDescent="0.45">
      <c r="A87819">
        <v>10016519</v>
      </c>
      <c r="B87819" t="s">
        <v>68893</v>
      </c>
    </row>
    <row r="87820" spans="1:2" x14ac:dyDescent="0.45">
      <c r="A87820">
        <v>10039441</v>
      </c>
      <c r="B87820" t="s">
        <v>81410</v>
      </c>
    </row>
    <row r="87821" spans="1:2" x14ac:dyDescent="0.45">
      <c r="A87821">
        <v>10028431</v>
      </c>
      <c r="B87821" t="s">
        <v>81411</v>
      </c>
    </row>
    <row r="87822" spans="1:2" x14ac:dyDescent="0.45">
      <c r="A87822">
        <v>10076935</v>
      </c>
      <c r="B87822" t="s">
        <v>53250</v>
      </c>
    </row>
    <row r="87823" spans="1:2" x14ac:dyDescent="0.45">
      <c r="A87823">
        <v>10064595</v>
      </c>
      <c r="B87823" t="s">
        <v>81412</v>
      </c>
    </row>
    <row r="87824" spans="1:2" x14ac:dyDescent="0.45">
      <c r="A87824">
        <v>10035657</v>
      </c>
      <c r="B87824" t="s">
        <v>31990</v>
      </c>
    </row>
    <row r="87825" spans="1:2" x14ac:dyDescent="0.45">
      <c r="A87825">
        <v>10067810</v>
      </c>
      <c r="B87825" t="s">
        <v>81413</v>
      </c>
    </row>
    <row r="87826" spans="1:2" x14ac:dyDescent="0.45">
      <c r="A87826">
        <v>10037875</v>
      </c>
      <c r="B87826" t="s">
        <v>74367</v>
      </c>
    </row>
    <row r="87827" spans="1:2" x14ac:dyDescent="0.45">
      <c r="A87827">
        <v>10073768</v>
      </c>
      <c r="B87827" t="s">
        <v>70066</v>
      </c>
    </row>
    <row r="87828" spans="1:2" x14ac:dyDescent="0.45">
      <c r="A87828">
        <v>10082493</v>
      </c>
      <c r="B87828" t="s">
        <v>81414</v>
      </c>
    </row>
    <row r="87829" spans="1:2" x14ac:dyDescent="0.45">
      <c r="A87829">
        <v>10041089</v>
      </c>
      <c r="B87829" t="s">
        <v>81415</v>
      </c>
    </row>
    <row r="87830" spans="1:2" x14ac:dyDescent="0.45">
      <c r="A87830">
        <v>10072869</v>
      </c>
      <c r="B87830" t="s">
        <v>81416</v>
      </c>
    </row>
    <row r="87831" spans="1:2" x14ac:dyDescent="0.45">
      <c r="A87831">
        <v>10004771</v>
      </c>
      <c r="B87831" t="s">
        <v>81417</v>
      </c>
    </row>
    <row r="87832" spans="1:2" x14ac:dyDescent="0.45">
      <c r="A87832">
        <v>10039090</v>
      </c>
      <c r="B87832" t="s">
        <v>81418</v>
      </c>
    </row>
    <row r="87833" spans="1:2" x14ac:dyDescent="0.45">
      <c r="A87833">
        <v>10020954</v>
      </c>
      <c r="B87833" t="s">
        <v>81419</v>
      </c>
    </row>
    <row r="87834" spans="1:2" x14ac:dyDescent="0.45">
      <c r="A87834">
        <v>10071381</v>
      </c>
      <c r="B87834" t="s">
        <v>81420</v>
      </c>
    </row>
    <row r="87835" spans="1:2" x14ac:dyDescent="0.45">
      <c r="A87835">
        <v>10002072</v>
      </c>
      <c r="B87835" t="s">
        <v>81421</v>
      </c>
    </row>
    <row r="87836" spans="1:2" x14ac:dyDescent="0.45">
      <c r="A87836">
        <v>10085411</v>
      </c>
      <c r="B87836" t="s">
        <v>43929</v>
      </c>
    </row>
    <row r="87837" spans="1:2" x14ac:dyDescent="0.45">
      <c r="A87837">
        <v>10009430</v>
      </c>
      <c r="B87837" t="s">
        <v>81422</v>
      </c>
    </row>
    <row r="87838" spans="1:2" x14ac:dyDescent="0.45">
      <c r="A87838">
        <v>10071262</v>
      </c>
      <c r="B87838" t="s">
        <v>81423</v>
      </c>
    </row>
    <row r="87839" spans="1:2" x14ac:dyDescent="0.45">
      <c r="A87839">
        <v>10062596</v>
      </c>
      <c r="B87839" t="s">
        <v>81424</v>
      </c>
    </row>
    <row r="87840" spans="1:2" x14ac:dyDescent="0.45">
      <c r="A87840">
        <v>10079443</v>
      </c>
      <c r="B87840" t="s">
        <v>35774</v>
      </c>
    </row>
    <row r="87841" spans="1:2" x14ac:dyDescent="0.45">
      <c r="A87841">
        <v>10053831</v>
      </c>
      <c r="B87841" t="s">
        <v>81425</v>
      </c>
    </row>
    <row r="87842" spans="1:2" x14ac:dyDescent="0.45">
      <c r="A87842">
        <v>10006608</v>
      </c>
      <c r="B87842" t="s">
        <v>81426</v>
      </c>
    </row>
    <row r="87843" spans="1:2" x14ac:dyDescent="0.45">
      <c r="A87843">
        <v>10003000</v>
      </c>
      <c r="B87843" t="s">
        <v>45127</v>
      </c>
    </row>
    <row r="87844" spans="1:2" x14ac:dyDescent="0.45">
      <c r="A87844">
        <v>10063325</v>
      </c>
      <c r="B87844" t="s">
        <v>81427</v>
      </c>
    </row>
    <row r="87845" spans="1:2" x14ac:dyDescent="0.45">
      <c r="A87845">
        <v>10031653</v>
      </c>
      <c r="B87845" t="s">
        <v>81428</v>
      </c>
    </row>
    <row r="87846" spans="1:2" x14ac:dyDescent="0.45">
      <c r="A87846">
        <v>10051091</v>
      </c>
      <c r="B87846" t="s">
        <v>81429</v>
      </c>
    </row>
    <row r="87847" spans="1:2" x14ac:dyDescent="0.45">
      <c r="A87847">
        <v>10063343</v>
      </c>
      <c r="B87847" t="s">
        <v>81430</v>
      </c>
    </row>
    <row r="87848" spans="1:2" x14ac:dyDescent="0.45">
      <c r="A87848">
        <v>10065490</v>
      </c>
      <c r="B87848" t="s">
        <v>81431</v>
      </c>
    </row>
    <row r="87849" spans="1:2" x14ac:dyDescent="0.45">
      <c r="A87849">
        <v>10073162</v>
      </c>
      <c r="B87849" t="s">
        <v>41893</v>
      </c>
    </row>
    <row r="87850" spans="1:2" x14ac:dyDescent="0.45">
      <c r="A87850">
        <v>10083522</v>
      </c>
      <c r="B87850" t="s">
        <v>81432</v>
      </c>
    </row>
    <row r="87851" spans="1:2" x14ac:dyDescent="0.45">
      <c r="A87851">
        <v>10042576</v>
      </c>
      <c r="B87851" t="s">
        <v>81433</v>
      </c>
    </row>
    <row r="87852" spans="1:2" x14ac:dyDescent="0.45">
      <c r="A87852">
        <v>10015037</v>
      </c>
      <c r="B87852" t="s">
        <v>81434</v>
      </c>
    </row>
    <row r="87853" spans="1:2" x14ac:dyDescent="0.45">
      <c r="A87853">
        <v>10068551</v>
      </c>
      <c r="B87853" t="s">
        <v>26001</v>
      </c>
    </row>
    <row r="87854" spans="1:2" x14ac:dyDescent="0.45">
      <c r="A87854">
        <v>10072268</v>
      </c>
      <c r="B87854" t="s">
        <v>68203</v>
      </c>
    </row>
    <row r="87855" spans="1:2" x14ac:dyDescent="0.45">
      <c r="A87855">
        <v>10067898</v>
      </c>
      <c r="B87855" t="s">
        <v>81435</v>
      </c>
    </row>
    <row r="87856" spans="1:2" x14ac:dyDescent="0.45">
      <c r="A87856">
        <v>10049947</v>
      </c>
      <c r="B87856" t="s">
        <v>81436</v>
      </c>
    </row>
    <row r="87857" spans="1:2" x14ac:dyDescent="0.45">
      <c r="A87857">
        <v>10065109</v>
      </c>
      <c r="B87857" t="s">
        <v>53753</v>
      </c>
    </row>
    <row r="87858" spans="1:2" x14ac:dyDescent="0.45">
      <c r="A87858">
        <v>10019700</v>
      </c>
      <c r="B87858" t="s">
        <v>81437</v>
      </c>
    </row>
    <row r="87859" spans="1:2" x14ac:dyDescent="0.45">
      <c r="A87859">
        <v>10070630</v>
      </c>
      <c r="B87859" t="s">
        <v>81438</v>
      </c>
    </row>
    <row r="87860" spans="1:2" x14ac:dyDescent="0.45">
      <c r="A87860">
        <v>10042005</v>
      </c>
      <c r="B87860" t="s">
        <v>81439</v>
      </c>
    </row>
    <row r="87861" spans="1:2" x14ac:dyDescent="0.45">
      <c r="A87861">
        <v>10018717</v>
      </c>
      <c r="B87861" t="s">
        <v>81440</v>
      </c>
    </row>
    <row r="87862" spans="1:2" x14ac:dyDescent="0.45">
      <c r="A87862">
        <v>10070666</v>
      </c>
      <c r="B87862" t="s">
        <v>81441</v>
      </c>
    </row>
    <row r="87863" spans="1:2" x14ac:dyDescent="0.45">
      <c r="A87863">
        <v>10038988</v>
      </c>
      <c r="B87863" t="s">
        <v>81442</v>
      </c>
    </row>
    <row r="87864" spans="1:2" x14ac:dyDescent="0.45">
      <c r="A87864">
        <v>10061615</v>
      </c>
      <c r="B87864" t="s">
        <v>81443</v>
      </c>
    </row>
    <row r="87865" spans="1:2" x14ac:dyDescent="0.45">
      <c r="A87865">
        <v>10013884</v>
      </c>
      <c r="B87865" t="s">
        <v>81444</v>
      </c>
    </row>
    <row r="87866" spans="1:2" x14ac:dyDescent="0.45">
      <c r="A87866">
        <v>10088222</v>
      </c>
      <c r="B87866" t="s">
        <v>44345</v>
      </c>
    </row>
    <row r="87867" spans="1:2" x14ac:dyDescent="0.45">
      <c r="A87867">
        <v>10048506</v>
      </c>
      <c r="B87867" t="s">
        <v>81445</v>
      </c>
    </row>
    <row r="87868" spans="1:2" x14ac:dyDescent="0.45">
      <c r="A87868">
        <v>10081360</v>
      </c>
      <c r="B87868" t="s">
        <v>63858</v>
      </c>
    </row>
    <row r="87869" spans="1:2" x14ac:dyDescent="0.45">
      <c r="A87869">
        <v>10032863</v>
      </c>
      <c r="B87869" t="s">
        <v>81446</v>
      </c>
    </row>
    <row r="87870" spans="1:2" x14ac:dyDescent="0.45">
      <c r="A87870">
        <v>10037979</v>
      </c>
      <c r="B87870" t="s">
        <v>81447</v>
      </c>
    </row>
    <row r="87871" spans="1:2" x14ac:dyDescent="0.45">
      <c r="A87871">
        <v>10091497</v>
      </c>
      <c r="B87871" t="s">
        <v>81448</v>
      </c>
    </row>
    <row r="87872" spans="1:2" x14ac:dyDescent="0.45">
      <c r="A87872">
        <v>10089365</v>
      </c>
      <c r="B87872" t="s">
        <v>81449</v>
      </c>
    </row>
    <row r="87873" spans="1:2" x14ac:dyDescent="0.45">
      <c r="A87873">
        <v>10003136</v>
      </c>
      <c r="B87873" t="s">
        <v>81450</v>
      </c>
    </row>
    <row r="87874" spans="1:2" x14ac:dyDescent="0.45">
      <c r="A87874">
        <v>10030657</v>
      </c>
      <c r="B87874" t="s">
        <v>81451</v>
      </c>
    </row>
    <row r="87875" spans="1:2" x14ac:dyDescent="0.45">
      <c r="A87875">
        <v>10074806</v>
      </c>
      <c r="B87875" t="s">
        <v>81452</v>
      </c>
    </row>
    <row r="87876" spans="1:2" x14ac:dyDescent="0.45">
      <c r="A87876">
        <v>10036561</v>
      </c>
      <c r="B87876" t="s">
        <v>81453</v>
      </c>
    </row>
    <row r="87877" spans="1:2" x14ac:dyDescent="0.45">
      <c r="A87877">
        <v>10002730</v>
      </c>
      <c r="B87877" t="s">
        <v>19971</v>
      </c>
    </row>
    <row r="87878" spans="1:2" x14ac:dyDescent="0.45">
      <c r="A87878">
        <v>10084009</v>
      </c>
      <c r="B87878" t="s">
        <v>81454</v>
      </c>
    </row>
    <row r="87879" spans="1:2" x14ac:dyDescent="0.45">
      <c r="A87879">
        <v>10082234</v>
      </c>
      <c r="B87879" t="s">
        <v>69681</v>
      </c>
    </row>
    <row r="87880" spans="1:2" x14ac:dyDescent="0.45">
      <c r="A87880">
        <v>10000396</v>
      </c>
      <c r="B87880" t="s">
        <v>81455</v>
      </c>
    </row>
    <row r="87881" spans="1:2" x14ac:dyDescent="0.45">
      <c r="A87881">
        <v>10037231</v>
      </c>
      <c r="B87881" t="s">
        <v>59373</v>
      </c>
    </row>
    <row r="87882" spans="1:2" x14ac:dyDescent="0.45">
      <c r="A87882">
        <v>90000416</v>
      </c>
      <c r="B87882" t="s">
        <v>81456</v>
      </c>
    </row>
    <row r="87883" spans="1:2" x14ac:dyDescent="0.45">
      <c r="A87883">
        <v>10045648</v>
      </c>
      <c r="B87883" t="s">
        <v>22724</v>
      </c>
    </row>
    <row r="87884" spans="1:2" x14ac:dyDescent="0.45">
      <c r="A87884">
        <v>10034590</v>
      </c>
      <c r="B87884" t="s">
        <v>21950</v>
      </c>
    </row>
    <row r="87885" spans="1:2" x14ac:dyDescent="0.45">
      <c r="A87885">
        <v>10009929</v>
      </c>
      <c r="B87885" t="s">
        <v>81457</v>
      </c>
    </row>
    <row r="87886" spans="1:2" x14ac:dyDescent="0.45">
      <c r="A87886">
        <v>10008495</v>
      </c>
      <c r="B87886" t="s">
        <v>81458</v>
      </c>
    </row>
    <row r="87887" spans="1:2" x14ac:dyDescent="0.45">
      <c r="A87887">
        <v>10074058</v>
      </c>
      <c r="B87887" t="s">
        <v>81459</v>
      </c>
    </row>
    <row r="87888" spans="1:2" x14ac:dyDescent="0.45">
      <c r="A87888">
        <v>10087209</v>
      </c>
      <c r="B87888" t="s">
        <v>81460</v>
      </c>
    </row>
    <row r="87889" spans="1:2" x14ac:dyDescent="0.45">
      <c r="A87889">
        <v>10080586</v>
      </c>
      <c r="B87889" t="s">
        <v>59798</v>
      </c>
    </row>
    <row r="87890" spans="1:2" x14ac:dyDescent="0.45">
      <c r="A87890">
        <v>10030039</v>
      </c>
      <c r="B87890" t="s">
        <v>81461</v>
      </c>
    </row>
    <row r="87891" spans="1:2" x14ac:dyDescent="0.45">
      <c r="A87891">
        <v>10064467</v>
      </c>
      <c r="B87891" t="s">
        <v>81462</v>
      </c>
    </row>
    <row r="87892" spans="1:2" x14ac:dyDescent="0.45">
      <c r="A87892">
        <v>10067068</v>
      </c>
      <c r="B87892" t="s">
        <v>70180</v>
      </c>
    </row>
    <row r="87893" spans="1:2" x14ac:dyDescent="0.45">
      <c r="A87893">
        <v>10075414</v>
      </c>
      <c r="B87893" t="s">
        <v>81463</v>
      </c>
    </row>
    <row r="87894" spans="1:2" x14ac:dyDescent="0.45">
      <c r="A87894">
        <v>10090105</v>
      </c>
      <c r="B87894" t="s">
        <v>81464</v>
      </c>
    </row>
    <row r="87895" spans="1:2" x14ac:dyDescent="0.45">
      <c r="A87895">
        <v>10055036</v>
      </c>
      <c r="B87895" t="s">
        <v>81465</v>
      </c>
    </row>
    <row r="87896" spans="1:2" x14ac:dyDescent="0.45">
      <c r="A87896">
        <v>10077119</v>
      </c>
      <c r="B87896" t="s">
        <v>81466</v>
      </c>
    </row>
    <row r="87897" spans="1:2" x14ac:dyDescent="0.45">
      <c r="A87897">
        <v>10089876</v>
      </c>
      <c r="B87897" t="s">
        <v>81467</v>
      </c>
    </row>
    <row r="87898" spans="1:2" x14ac:dyDescent="0.45">
      <c r="A87898">
        <v>10054296</v>
      </c>
      <c r="B87898" t="s">
        <v>81468</v>
      </c>
    </row>
    <row r="87899" spans="1:2" x14ac:dyDescent="0.45">
      <c r="A87899">
        <v>10053113</v>
      </c>
      <c r="B87899" t="s">
        <v>81469</v>
      </c>
    </row>
    <row r="87900" spans="1:2" x14ac:dyDescent="0.45">
      <c r="A87900">
        <v>10024267</v>
      </c>
      <c r="B87900" t="s">
        <v>81470</v>
      </c>
    </row>
    <row r="87901" spans="1:2" x14ac:dyDescent="0.45">
      <c r="A87901">
        <v>10062481</v>
      </c>
      <c r="B87901" t="s">
        <v>81471</v>
      </c>
    </row>
    <row r="87902" spans="1:2" x14ac:dyDescent="0.45">
      <c r="A87902">
        <v>10051438</v>
      </c>
      <c r="B87902" t="s">
        <v>81472</v>
      </c>
    </row>
    <row r="87903" spans="1:2" x14ac:dyDescent="0.45">
      <c r="A87903">
        <v>10029079</v>
      </c>
      <c r="B87903" t="s">
        <v>81473</v>
      </c>
    </row>
    <row r="87904" spans="1:2" x14ac:dyDescent="0.45">
      <c r="A87904">
        <v>10040136</v>
      </c>
      <c r="B87904" t="s">
        <v>81474</v>
      </c>
    </row>
    <row r="87905" spans="1:2" x14ac:dyDescent="0.45">
      <c r="A87905">
        <v>10015344</v>
      </c>
      <c r="B87905" t="s">
        <v>81475</v>
      </c>
    </row>
    <row r="87906" spans="1:2" x14ac:dyDescent="0.45">
      <c r="A87906">
        <v>10050246</v>
      </c>
      <c r="B87906" t="s">
        <v>81476</v>
      </c>
    </row>
    <row r="87907" spans="1:2" x14ac:dyDescent="0.45">
      <c r="A87907">
        <v>10048135</v>
      </c>
      <c r="B87907" t="s">
        <v>81477</v>
      </c>
    </row>
    <row r="87908" spans="1:2" x14ac:dyDescent="0.45">
      <c r="A87908">
        <v>10031036</v>
      </c>
      <c r="B87908" t="s">
        <v>81478</v>
      </c>
    </row>
    <row r="87909" spans="1:2" x14ac:dyDescent="0.45">
      <c r="A87909">
        <v>10050539</v>
      </c>
      <c r="B87909" t="s">
        <v>81479</v>
      </c>
    </row>
    <row r="87910" spans="1:2" x14ac:dyDescent="0.45">
      <c r="A87910">
        <v>10036485</v>
      </c>
      <c r="B87910" t="s">
        <v>81480</v>
      </c>
    </row>
    <row r="87911" spans="1:2" x14ac:dyDescent="0.45">
      <c r="A87911">
        <v>10049697</v>
      </c>
      <c r="B87911" t="s">
        <v>81481</v>
      </c>
    </row>
    <row r="87912" spans="1:2" x14ac:dyDescent="0.45">
      <c r="A87912">
        <v>10009289</v>
      </c>
      <c r="B87912" t="s">
        <v>81482</v>
      </c>
    </row>
    <row r="87913" spans="1:2" x14ac:dyDescent="0.45">
      <c r="A87913">
        <v>10062430</v>
      </c>
      <c r="B87913" t="s">
        <v>27668</v>
      </c>
    </row>
    <row r="87914" spans="1:2" x14ac:dyDescent="0.45">
      <c r="A87914">
        <v>10013810</v>
      </c>
      <c r="B87914" t="s">
        <v>81483</v>
      </c>
    </row>
    <row r="87915" spans="1:2" x14ac:dyDescent="0.45">
      <c r="A87915">
        <v>10070837</v>
      </c>
      <c r="B87915" t="s">
        <v>81484</v>
      </c>
    </row>
    <row r="87916" spans="1:2" x14ac:dyDescent="0.45">
      <c r="A87916">
        <v>10008305</v>
      </c>
      <c r="B87916" t="s">
        <v>81485</v>
      </c>
    </row>
    <row r="87917" spans="1:2" x14ac:dyDescent="0.45">
      <c r="A87917">
        <v>10001273</v>
      </c>
      <c r="B87917" t="s">
        <v>81486</v>
      </c>
    </row>
    <row r="87918" spans="1:2" x14ac:dyDescent="0.45">
      <c r="A87918">
        <v>10037368</v>
      </c>
      <c r="B87918" t="s">
        <v>81487</v>
      </c>
    </row>
    <row r="87919" spans="1:2" x14ac:dyDescent="0.45">
      <c r="A87919">
        <v>10068898</v>
      </c>
      <c r="B87919" t="s">
        <v>81488</v>
      </c>
    </row>
    <row r="87920" spans="1:2" x14ac:dyDescent="0.45">
      <c r="A87920">
        <v>10044225</v>
      </c>
      <c r="B87920" t="s">
        <v>81489</v>
      </c>
    </row>
    <row r="87921" spans="1:2" x14ac:dyDescent="0.45">
      <c r="A87921">
        <v>10022306</v>
      </c>
      <c r="B87921" t="s">
        <v>81490</v>
      </c>
    </row>
    <row r="87922" spans="1:2" x14ac:dyDescent="0.45">
      <c r="A87922">
        <v>10066702</v>
      </c>
      <c r="B87922" t="s">
        <v>81491</v>
      </c>
    </row>
    <row r="87923" spans="1:2" x14ac:dyDescent="0.45">
      <c r="A87923">
        <v>10022387</v>
      </c>
      <c r="B87923" t="s">
        <v>81492</v>
      </c>
    </row>
    <row r="87924" spans="1:2" x14ac:dyDescent="0.45">
      <c r="A87924">
        <v>10014981</v>
      </c>
      <c r="B87924" t="s">
        <v>81493</v>
      </c>
    </row>
    <row r="87925" spans="1:2" x14ac:dyDescent="0.45">
      <c r="A87925">
        <v>10033714</v>
      </c>
      <c r="B87925" t="s">
        <v>81494</v>
      </c>
    </row>
    <row r="87926" spans="1:2" x14ac:dyDescent="0.45">
      <c r="A87926">
        <v>10049888</v>
      </c>
      <c r="B87926" t="s">
        <v>81495</v>
      </c>
    </row>
    <row r="87927" spans="1:2" x14ac:dyDescent="0.45">
      <c r="A87927">
        <v>10043940</v>
      </c>
      <c r="B87927" t="s">
        <v>81496</v>
      </c>
    </row>
    <row r="87928" spans="1:2" x14ac:dyDescent="0.45">
      <c r="A87928">
        <v>10057293</v>
      </c>
      <c r="B87928" t="s">
        <v>81497</v>
      </c>
    </row>
    <row r="87929" spans="1:2" x14ac:dyDescent="0.45">
      <c r="A87929">
        <v>10050870</v>
      </c>
      <c r="B87929" t="s">
        <v>81498</v>
      </c>
    </row>
    <row r="87930" spans="1:2" x14ac:dyDescent="0.45">
      <c r="A87930">
        <v>10071826</v>
      </c>
      <c r="B87930" t="s">
        <v>81499</v>
      </c>
    </row>
    <row r="87931" spans="1:2" x14ac:dyDescent="0.45">
      <c r="A87931">
        <v>10021777</v>
      </c>
      <c r="B87931" t="s">
        <v>81500</v>
      </c>
    </row>
    <row r="87932" spans="1:2" x14ac:dyDescent="0.45">
      <c r="A87932">
        <v>10068952</v>
      </c>
      <c r="B87932" t="s">
        <v>81501</v>
      </c>
    </row>
    <row r="87933" spans="1:2" x14ac:dyDescent="0.45">
      <c r="A87933">
        <v>10057878</v>
      </c>
      <c r="B87933" t="s">
        <v>81502</v>
      </c>
    </row>
    <row r="87934" spans="1:2" x14ac:dyDescent="0.45">
      <c r="A87934">
        <v>10077465</v>
      </c>
      <c r="B87934" t="s">
        <v>27569</v>
      </c>
    </row>
    <row r="87935" spans="1:2" x14ac:dyDescent="0.45">
      <c r="A87935">
        <v>10091179</v>
      </c>
      <c r="B87935" t="s">
        <v>81503</v>
      </c>
    </row>
    <row r="87936" spans="1:2" x14ac:dyDescent="0.45">
      <c r="A87936">
        <v>10018197</v>
      </c>
      <c r="B87936" t="s">
        <v>81504</v>
      </c>
    </row>
    <row r="87937" spans="1:2" x14ac:dyDescent="0.45">
      <c r="A87937">
        <v>10000604</v>
      </c>
      <c r="B87937" t="s">
        <v>81505</v>
      </c>
    </row>
    <row r="87938" spans="1:2" x14ac:dyDescent="0.45">
      <c r="A87938">
        <v>10004329</v>
      </c>
      <c r="B87938" t="s">
        <v>81506</v>
      </c>
    </row>
    <row r="87939" spans="1:2" x14ac:dyDescent="0.45">
      <c r="A87939">
        <v>10071507</v>
      </c>
      <c r="B87939" t="s">
        <v>81507</v>
      </c>
    </row>
    <row r="87940" spans="1:2" x14ac:dyDescent="0.45">
      <c r="A87940">
        <v>10051684</v>
      </c>
      <c r="B87940" t="s">
        <v>81508</v>
      </c>
    </row>
    <row r="87941" spans="1:2" x14ac:dyDescent="0.45">
      <c r="A87941">
        <v>10036943</v>
      </c>
      <c r="B87941" t="s">
        <v>81509</v>
      </c>
    </row>
    <row r="87942" spans="1:2" x14ac:dyDescent="0.45">
      <c r="A87942">
        <v>10031437</v>
      </c>
      <c r="B87942" t="s">
        <v>81510</v>
      </c>
    </row>
    <row r="87943" spans="1:2" x14ac:dyDescent="0.45">
      <c r="A87943">
        <v>10023699</v>
      </c>
      <c r="B87943" t="s">
        <v>81511</v>
      </c>
    </row>
    <row r="87944" spans="1:2" x14ac:dyDescent="0.45">
      <c r="A87944">
        <v>10015356</v>
      </c>
      <c r="B87944" t="s">
        <v>81512</v>
      </c>
    </row>
    <row r="87945" spans="1:2" x14ac:dyDescent="0.45">
      <c r="A87945">
        <v>10063986</v>
      </c>
      <c r="B87945" t="s">
        <v>81513</v>
      </c>
    </row>
    <row r="87946" spans="1:2" x14ac:dyDescent="0.45">
      <c r="A87946">
        <v>10068014</v>
      </c>
      <c r="B87946" t="s">
        <v>81514</v>
      </c>
    </row>
    <row r="87947" spans="1:2" x14ac:dyDescent="0.45">
      <c r="A87947">
        <v>10048972</v>
      </c>
      <c r="B87947" t="s">
        <v>81515</v>
      </c>
    </row>
    <row r="87948" spans="1:2" x14ac:dyDescent="0.45">
      <c r="A87948">
        <v>10018575</v>
      </c>
      <c r="B87948" t="s">
        <v>81516</v>
      </c>
    </row>
    <row r="87949" spans="1:2" x14ac:dyDescent="0.45">
      <c r="A87949">
        <v>10038946</v>
      </c>
      <c r="B87949" t="s">
        <v>81517</v>
      </c>
    </row>
    <row r="87950" spans="1:2" x14ac:dyDescent="0.45">
      <c r="A87950">
        <v>10008936</v>
      </c>
      <c r="B87950" t="s">
        <v>81518</v>
      </c>
    </row>
    <row r="87951" spans="1:2" x14ac:dyDescent="0.45">
      <c r="A87951">
        <v>10068958</v>
      </c>
      <c r="B87951" t="s">
        <v>81519</v>
      </c>
    </row>
    <row r="87952" spans="1:2" x14ac:dyDescent="0.45">
      <c r="A87952">
        <v>10079786</v>
      </c>
      <c r="B87952" t="s">
        <v>81520</v>
      </c>
    </row>
    <row r="87953" spans="1:2" x14ac:dyDescent="0.45">
      <c r="A87953">
        <v>10001533</v>
      </c>
      <c r="B87953" t="s">
        <v>19817</v>
      </c>
    </row>
    <row r="87954" spans="1:2" x14ac:dyDescent="0.45">
      <c r="A87954">
        <v>10008154</v>
      </c>
      <c r="B87954" t="s">
        <v>81521</v>
      </c>
    </row>
    <row r="87955" spans="1:2" x14ac:dyDescent="0.45">
      <c r="A87955">
        <v>10057056</v>
      </c>
      <c r="B87955" t="s">
        <v>81522</v>
      </c>
    </row>
    <row r="87956" spans="1:2" x14ac:dyDescent="0.45">
      <c r="A87956">
        <v>10033071</v>
      </c>
      <c r="B87956" t="s">
        <v>81523</v>
      </c>
    </row>
    <row r="87957" spans="1:2" x14ac:dyDescent="0.45">
      <c r="A87957">
        <v>10033257</v>
      </c>
      <c r="B87957" t="s">
        <v>22598</v>
      </c>
    </row>
    <row r="87958" spans="1:2" x14ac:dyDescent="0.45">
      <c r="A87958">
        <v>10069463</v>
      </c>
      <c r="B87958" t="s">
        <v>81524</v>
      </c>
    </row>
    <row r="87959" spans="1:2" x14ac:dyDescent="0.45">
      <c r="A87959">
        <v>10072019</v>
      </c>
      <c r="B87959" t="s">
        <v>81525</v>
      </c>
    </row>
    <row r="87960" spans="1:2" x14ac:dyDescent="0.45">
      <c r="A87960">
        <v>10044491</v>
      </c>
      <c r="B87960" t="s">
        <v>81526</v>
      </c>
    </row>
    <row r="87961" spans="1:2" x14ac:dyDescent="0.45">
      <c r="A87961">
        <v>10039420</v>
      </c>
      <c r="B87961" t="s">
        <v>16533</v>
      </c>
    </row>
    <row r="87962" spans="1:2" x14ac:dyDescent="0.45">
      <c r="A87962">
        <v>10087537</v>
      </c>
      <c r="B87962" t="s">
        <v>81527</v>
      </c>
    </row>
    <row r="87963" spans="1:2" x14ac:dyDescent="0.45">
      <c r="A87963">
        <v>90000543</v>
      </c>
      <c r="B87963" t="s">
        <v>81528</v>
      </c>
    </row>
    <row r="87964" spans="1:2" x14ac:dyDescent="0.45">
      <c r="A87964">
        <v>10034583</v>
      </c>
      <c r="B87964" t="s">
        <v>81529</v>
      </c>
    </row>
    <row r="87965" spans="1:2" x14ac:dyDescent="0.45">
      <c r="A87965">
        <v>10048182</v>
      </c>
      <c r="B87965" t="s">
        <v>81530</v>
      </c>
    </row>
    <row r="87966" spans="1:2" x14ac:dyDescent="0.45">
      <c r="A87966">
        <v>10053048</v>
      </c>
      <c r="B87966" t="s">
        <v>81531</v>
      </c>
    </row>
    <row r="87967" spans="1:2" x14ac:dyDescent="0.45">
      <c r="A87967">
        <v>10065650</v>
      </c>
      <c r="B87967" t="s">
        <v>81532</v>
      </c>
    </row>
    <row r="87968" spans="1:2" x14ac:dyDescent="0.45">
      <c r="A87968">
        <v>10072668</v>
      </c>
      <c r="B87968" t="s">
        <v>81533</v>
      </c>
    </row>
    <row r="87969" spans="1:2" x14ac:dyDescent="0.45">
      <c r="A87969">
        <v>10092526</v>
      </c>
      <c r="B87969" t="s">
        <v>81534</v>
      </c>
    </row>
    <row r="87970" spans="1:2" x14ac:dyDescent="0.45">
      <c r="A87970">
        <v>10076514</v>
      </c>
      <c r="B87970" t="s">
        <v>81535</v>
      </c>
    </row>
    <row r="87971" spans="1:2" x14ac:dyDescent="0.45">
      <c r="A87971">
        <v>10087704</v>
      </c>
      <c r="B87971" t="s">
        <v>81536</v>
      </c>
    </row>
    <row r="87972" spans="1:2" x14ac:dyDescent="0.45">
      <c r="A87972">
        <v>10055126</v>
      </c>
      <c r="B87972" t="s">
        <v>16562</v>
      </c>
    </row>
    <row r="87973" spans="1:2" x14ac:dyDescent="0.45">
      <c r="A87973">
        <v>10010424</v>
      </c>
      <c r="B87973" t="s">
        <v>60292</v>
      </c>
    </row>
    <row r="87974" spans="1:2" x14ac:dyDescent="0.45">
      <c r="A87974">
        <v>10062760</v>
      </c>
      <c r="B87974" t="s">
        <v>81537</v>
      </c>
    </row>
    <row r="87975" spans="1:2" x14ac:dyDescent="0.45">
      <c r="A87975">
        <v>10009352</v>
      </c>
      <c r="B87975" t="s">
        <v>81538</v>
      </c>
    </row>
    <row r="87976" spans="1:2" x14ac:dyDescent="0.45">
      <c r="A87976">
        <v>10038229</v>
      </c>
      <c r="B87976" t="s">
        <v>81539</v>
      </c>
    </row>
    <row r="87977" spans="1:2" x14ac:dyDescent="0.45">
      <c r="A87977">
        <v>10035485</v>
      </c>
      <c r="B87977" t="s">
        <v>22657</v>
      </c>
    </row>
    <row r="87978" spans="1:2" x14ac:dyDescent="0.45">
      <c r="A87978">
        <v>10062315</v>
      </c>
      <c r="B87978" t="s">
        <v>81540</v>
      </c>
    </row>
    <row r="87979" spans="1:2" x14ac:dyDescent="0.45">
      <c r="A87979">
        <v>10000986</v>
      </c>
      <c r="B87979" t="s">
        <v>81541</v>
      </c>
    </row>
    <row r="87980" spans="1:2" x14ac:dyDescent="0.45">
      <c r="A87980">
        <v>10092560</v>
      </c>
      <c r="B87980" t="s">
        <v>81542</v>
      </c>
    </row>
    <row r="87981" spans="1:2" x14ac:dyDescent="0.45">
      <c r="A87981">
        <v>10013783</v>
      </c>
      <c r="B87981" t="s">
        <v>81543</v>
      </c>
    </row>
    <row r="87982" spans="1:2" x14ac:dyDescent="0.45">
      <c r="A87982">
        <v>10056782</v>
      </c>
      <c r="B87982" t="s">
        <v>81544</v>
      </c>
    </row>
    <row r="87983" spans="1:2" x14ac:dyDescent="0.45">
      <c r="A87983">
        <v>10043681</v>
      </c>
      <c r="B87983" t="s">
        <v>81545</v>
      </c>
    </row>
    <row r="87984" spans="1:2" x14ac:dyDescent="0.45">
      <c r="A87984">
        <v>10049922</v>
      </c>
      <c r="B87984" t="s">
        <v>81546</v>
      </c>
    </row>
    <row r="87985" spans="1:2" x14ac:dyDescent="0.45">
      <c r="A87985">
        <v>10061149</v>
      </c>
      <c r="B87985" t="s">
        <v>81547</v>
      </c>
    </row>
    <row r="87986" spans="1:2" x14ac:dyDescent="0.45">
      <c r="A87986">
        <v>10090561</v>
      </c>
      <c r="B87986" t="s">
        <v>81548</v>
      </c>
    </row>
    <row r="87987" spans="1:2" x14ac:dyDescent="0.45">
      <c r="A87987">
        <v>10001378</v>
      </c>
      <c r="B87987" t="s">
        <v>81549</v>
      </c>
    </row>
    <row r="87988" spans="1:2" x14ac:dyDescent="0.45">
      <c r="A87988">
        <v>10045609</v>
      </c>
      <c r="B87988" t="s">
        <v>81550</v>
      </c>
    </row>
    <row r="87989" spans="1:2" x14ac:dyDescent="0.45">
      <c r="A87989">
        <v>90000589</v>
      </c>
      <c r="B87989" t="s">
        <v>81551</v>
      </c>
    </row>
    <row r="87990" spans="1:2" x14ac:dyDescent="0.45">
      <c r="A87990">
        <v>10031659</v>
      </c>
      <c r="B87990" t="s">
        <v>81552</v>
      </c>
    </row>
    <row r="87991" spans="1:2" x14ac:dyDescent="0.45">
      <c r="A87991">
        <v>10090355</v>
      </c>
      <c r="B87991" t="s">
        <v>81553</v>
      </c>
    </row>
    <row r="87992" spans="1:2" x14ac:dyDescent="0.45">
      <c r="A87992">
        <v>10003415</v>
      </c>
      <c r="B87992" t="s">
        <v>81554</v>
      </c>
    </row>
    <row r="87993" spans="1:2" x14ac:dyDescent="0.45">
      <c r="A87993">
        <v>10034980</v>
      </c>
      <c r="B87993" t="s">
        <v>81555</v>
      </c>
    </row>
    <row r="87994" spans="1:2" x14ac:dyDescent="0.45">
      <c r="A87994">
        <v>10084738</v>
      </c>
      <c r="B87994" t="s">
        <v>25633</v>
      </c>
    </row>
    <row r="87995" spans="1:2" x14ac:dyDescent="0.45">
      <c r="A87995">
        <v>10048596</v>
      </c>
      <c r="B87995" t="s">
        <v>81556</v>
      </c>
    </row>
    <row r="87996" spans="1:2" x14ac:dyDescent="0.45">
      <c r="A87996">
        <v>10037288</v>
      </c>
      <c r="B87996" t="s">
        <v>18442</v>
      </c>
    </row>
    <row r="87997" spans="1:2" x14ac:dyDescent="0.45">
      <c r="A87997">
        <v>10075568</v>
      </c>
      <c r="B87997" t="s">
        <v>81557</v>
      </c>
    </row>
    <row r="87998" spans="1:2" x14ac:dyDescent="0.45">
      <c r="A87998">
        <v>10052606</v>
      </c>
      <c r="B87998" t="s">
        <v>81558</v>
      </c>
    </row>
    <row r="87999" spans="1:2" x14ac:dyDescent="0.45">
      <c r="A87999">
        <v>10027869</v>
      </c>
      <c r="B87999" t="s">
        <v>81559</v>
      </c>
    </row>
    <row r="88000" spans="1:2" x14ac:dyDescent="0.45">
      <c r="A88000">
        <v>10034493</v>
      </c>
      <c r="B88000" t="s">
        <v>81560</v>
      </c>
    </row>
    <row r="88001" spans="1:2" x14ac:dyDescent="0.45">
      <c r="A88001">
        <v>10068693</v>
      </c>
      <c r="B88001" t="s">
        <v>81561</v>
      </c>
    </row>
    <row r="88002" spans="1:2" x14ac:dyDescent="0.45">
      <c r="A88002">
        <v>10049857</v>
      </c>
      <c r="B88002" t="s">
        <v>59216</v>
      </c>
    </row>
    <row r="88003" spans="1:2" x14ac:dyDescent="0.45">
      <c r="A88003">
        <v>10009186</v>
      </c>
      <c r="B88003" t="s">
        <v>81562</v>
      </c>
    </row>
    <row r="88004" spans="1:2" x14ac:dyDescent="0.45">
      <c r="A88004">
        <v>10071990</v>
      </c>
      <c r="B88004" t="s">
        <v>25524</v>
      </c>
    </row>
    <row r="88005" spans="1:2" x14ac:dyDescent="0.45">
      <c r="A88005">
        <v>10048401</v>
      </c>
      <c r="B88005" t="s">
        <v>81563</v>
      </c>
    </row>
    <row r="88006" spans="1:2" x14ac:dyDescent="0.45">
      <c r="A88006">
        <v>10036649</v>
      </c>
      <c r="B88006" t="s">
        <v>81564</v>
      </c>
    </row>
    <row r="88007" spans="1:2" x14ac:dyDescent="0.45">
      <c r="A88007">
        <v>10046454</v>
      </c>
      <c r="B88007" t="s">
        <v>81565</v>
      </c>
    </row>
    <row r="88008" spans="1:2" x14ac:dyDescent="0.45">
      <c r="A88008">
        <v>10038146</v>
      </c>
      <c r="B88008" t="s">
        <v>20056</v>
      </c>
    </row>
    <row r="88009" spans="1:2" x14ac:dyDescent="0.45">
      <c r="A88009">
        <v>10002661</v>
      </c>
      <c r="B88009" t="s">
        <v>81566</v>
      </c>
    </row>
    <row r="88010" spans="1:2" x14ac:dyDescent="0.45">
      <c r="A88010">
        <v>10033501</v>
      </c>
      <c r="B88010" t="s">
        <v>81567</v>
      </c>
    </row>
    <row r="88011" spans="1:2" x14ac:dyDescent="0.45">
      <c r="A88011">
        <v>10017654</v>
      </c>
      <c r="B88011" t="s">
        <v>81568</v>
      </c>
    </row>
    <row r="88012" spans="1:2" x14ac:dyDescent="0.45">
      <c r="A88012">
        <v>10002417</v>
      </c>
      <c r="B88012" t="s">
        <v>45887</v>
      </c>
    </row>
    <row r="88013" spans="1:2" x14ac:dyDescent="0.45">
      <c r="A88013">
        <v>10015550</v>
      </c>
      <c r="B88013" t="s">
        <v>81569</v>
      </c>
    </row>
    <row r="88014" spans="1:2" x14ac:dyDescent="0.45">
      <c r="A88014">
        <v>10021010</v>
      </c>
      <c r="B88014" t="s">
        <v>81570</v>
      </c>
    </row>
    <row r="88015" spans="1:2" x14ac:dyDescent="0.45">
      <c r="A88015">
        <v>10067820</v>
      </c>
      <c r="B88015" t="s">
        <v>81571</v>
      </c>
    </row>
    <row r="88016" spans="1:2" x14ac:dyDescent="0.45">
      <c r="A88016">
        <v>10038070</v>
      </c>
      <c r="B88016" t="s">
        <v>78410</v>
      </c>
    </row>
    <row r="88017" spans="1:2" x14ac:dyDescent="0.45">
      <c r="A88017">
        <v>10080544</v>
      </c>
      <c r="B88017" t="s">
        <v>81572</v>
      </c>
    </row>
    <row r="88018" spans="1:2" x14ac:dyDescent="0.45">
      <c r="A88018">
        <v>10083608</v>
      </c>
      <c r="B88018" t="s">
        <v>27680</v>
      </c>
    </row>
    <row r="88019" spans="1:2" x14ac:dyDescent="0.45">
      <c r="A88019">
        <v>10028904</v>
      </c>
      <c r="B88019" t="s">
        <v>81573</v>
      </c>
    </row>
    <row r="88020" spans="1:2" x14ac:dyDescent="0.45">
      <c r="A88020">
        <v>10074056</v>
      </c>
      <c r="B88020" t="s">
        <v>81574</v>
      </c>
    </row>
    <row r="88021" spans="1:2" x14ac:dyDescent="0.45">
      <c r="A88021">
        <v>10034578</v>
      </c>
      <c r="B88021" t="s">
        <v>59127</v>
      </c>
    </row>
    <row r="88022" spans="1:2" x14ac:dyDescent="0.45">
      <c r="A88022">
        <v>10029915</v>
      </c>
      <c r="B88022" t="s">
        <v>81575</v>
      </c>
    </row>
    <row r="88023" spans="1:2" x14ac:dyDescent="0.45">
      <c r="A88023">
        <v>10082744</v>
      </c>
      <c r="B88023" t="s">
        <v>81576</v>
      </c>
    </row>
    <row r="88024" spans="1:2" x14ac:dyDescent="0.45">
      <c r="A88024">
        <v>10046556</v>
      </c>
      <c r="B88024" t="s">
        <v>81577</v>
      </c>
    </row>
    <row r="88025" spans="1:2" x14ac:dyDescent="0.45">
      <c r="A88025">
        <v>10062381</v>
      </c>
      <c r="B88025" t="s">
        <v>81578</v>
      </c>
    </row>
    <row r="88026" spans="1:2" x14ac:dyDescent="0.45">
      <c r="A88026">
        <v>10017794</v>
      </c>
      <c r="B88026" t="s">
        <v>81579</v>
      </c>
    </row>
    <row r="88027" spans="1:2" x14ac:dyDescent="0.45">
      <c r="A88027">
        <v>10088120</v>
      </c>
      <c r="B88027" t="s">
        <v>81317</v>
      </c>
    </row>
    <row r="88028" spans="1:2" x14ac:dyDescent="0.45">
      <c r="A88028">
        <v>10076037</v>
      </c>
      <c r="B88028" t="s">
        <v>40137</v>
      </c>
    </row>
    <row r="88029" spans="1:2" x14ac:dyDescent="0.45">
      <c r="A88029">
        <v>10009794</v>
      </c>
      <c r="B88029" t="s">
        <v>81580</v>
      </c>
    </row>
    <row r="88030" spans="1:2" x14ac:dyDescent="0.45">
      <c r="A88030">
        <v>10091612</v>
      </c>
      <c r="B88030" t="s">
        <v>52114</v>
      </c>
    </row>
    <row r="88031" spans="1:2" x14ac:dyDescent="0.45">
      <c r="A88031">
        <v>10091688</v>
      </c>
      <c r="B88031" t="s">
        <v>81581</v>
      </c>
    </row>
    <row r="88032" spans="1:2" x14ac:dyDescent="0.45">
      <c r="A88032">
        <v>10022966</v>
      </c>
      <c r="B88032" t="s">
        <v>81582</v>
      </c>
    </row>
    <row r="88033" spans="1:2" x14ac:dyDescent="0.45">
      <c r="A88033">
        <v>10006181</v>
      </c>
      <c r="B88033" t="s">
        <v>21743</v>
      </c>
    </row>
    <row r="88034" spans="1:2" x14ac:dyDescent="0.45">
      <c r="A88034">
        <v>10089427</v>
      </c>
      <c r="B88034" t="s">
        <v>45387</v>
      </c>
    </row>
    <row r="88035" spans="1:2" x14ac:dyDescent="0.45">
      <c r="A88035">
        <v>10091267</v>
      </c>
      <c r="B88035" t="s">
        <v>81583</v>
      </c>
    </row>
    <row r="88036" spans="1:2" x14ac:dyDescent="0.45">
      <c r="A88036">
        <v>10024963</v>
      </c>
      <c r="B88036" t="s">
        <v>81584</v>
      </c>
    </row>
    <row r="88037" spans="1:2" x14ac:dyDescent="0.45">
      <c r="A88037">
        <v>10082218</v>
      </c>
      <c r="B88037" t="s">
        <v>27594</v>
      </c>
    </row>
    <row r="88038" spans="1:2" x14ac:dyDescent="0.45">
      <c r="A88038">
        <v>10063522</v>
      </c>
      <c r="B88038" t="s">
        <v>81585</v>
      </c>
    </row>
    <row r="88039" spans="1:2" x14ac:dyDescent="0.45">
      <c r="A88039">
        <v>10037536</v>
      </c>
      <c r="B88039" t="s">
        <v>81586</v>
      </c>
    </row>
    <row r="88040" spans="1:2" x14ac:dyDescent="0.45">
      <c r="A88040">
        <v>10024493</v>
      </c>
      <c r="B88040" t="s">
        <v>81587</v>
      </c>
    </row>
    <row r="88041" spans="1:2" x14ac:dyDescent="0.45">
      <c r="A88041">
        <v>10084740</v>
      </c>
      <c r="B88041" t="s">
        <v>81588</v>
      </c>
    </row>
    <row r="88042" spans="1:2" x14ac:dyDescent="0.45">
      <c r="A88042">
        <v>10077598</v>
      </c>
      <c r="B88042" t="s">
        <v>76828</v>
      </c>
    </row>
    <row r="88043" spans="1:2" x14ac:dyDescent="0.45">
      <c r="A88043">
        <v>10020911</v>
      </c>
      <c r="B88043" t="s">
        <v>81589</v>
      </c>
    </row>
    <row r="88044" spans="1:2" x14ac:dyDescent="0.45">
      <c r="A88044">
        <v>10043135</v>
      </c>
      <c r="B88044" t="s">
        <v>81590</v>
      </c>
    </row>
    <row r="88045" spans="1:2" x14ac:dyDescent="0.45">
      <c r="A88045">
        <v>10088871</v>
      </c>
      <c r="B88045" t="s">
        <v>50232</v>
      </c>
    </row>
    <row r="88046" spans="1:2" x14ac:dyDescent="0.45">
      <c r="A88046">
        <v>10013863</v>
      </c>
      <c r="B88046" t="s">
        <v>81591</v>
      </c>
    </row>
    <row r="88047" spans="1:2" x14ac:dyDescent="0.45">
      <c r="A88047">
        <v>10003836</v>
      </c>
      <c r="B88047" t="s">
        <v>81592</v>
      </c>
    </row>
    <row r="88048" spans="1:2" x14ac:dyDescent="0.45">
      <c r="A88048">
        <v>10064831</v>
      </c>
      <c r="B88048" t="s">
        <v>81593</v>
      </c>
    </row>
    <row r="88049" spans="1:2" x14ac:dyDescent="0.45">
      <c r="A88049">
        <v>10091633</v>
      </c>
      <c r="B88049" t="s">
        <v>81594</v>
      </c>
    </row>
    <row r="88050" spans="1:2" x14ac:dyDescent="0.45">
      <c r="A88050">
        <v>10009390</v>
      </c>
      <c r="B88050" t="s">
        <v>81595</v>
      </c>
    </row>
    <row r="88051" spans="1:2" x14ac:dyDescent="0.45">
      <c r="A88051">
        <v>10073850</v>
      </c>
      <c r="B88051" t="s">
        <v>41691</v>
      </c>
    </row>
    <row r="88052" spans="1:2" x14ac:dyDescent="0.45">
      <c r="A88052">
        <v>10017941</v>
      </c>
      <c r="B88052" t="s">
        <v>74775</v>
      </c>
    </row>
    <row r="88053" spans="1:2" x14ac:dyDescent="0.45">
      <c r="A88053">
        <v>10089917</v>
      </c>
      <c r="B88053" t="s">
        <v>69291</v>
      </c>
    </row>
    <row r="88054" spans="1:2" x14ac:dyDescent="0.45">
      <c r="A88054">
        <v>10062967</v>
      </c>
      <c r="B88054" t="s">
        <v>81596</v>
      </c>
    </row>
    <row r="88055" spans="1:2" x14ac:dyDescent="0.45">
      <c r="A88055">
        <v>10030695</v>
      </c>
      <c r="B88055" t="s">
        <v>81597</v>
      </c>
    </row>
    <row r="88056" spans="1:2" x14ac:dyDescent="0.45">
      <c r="A88056">
        <v>10082681</v>
      </c>
      <c r="B88056" t="s">
        <v>81598</v>
      </c>
    </row>
    <row r="88057" spans="1:2" x14ac:dyDescent="0.45">
      <c r="A88057">
        <v>10049409</v>
      </c>
      <c r="B88057" t="s">
        <v>81599</v>
      </c>
    </row>
    <row r="88058" spans="1:2" x14ac:dyDescent="0.45">
      <c r="A88058">
        <v>10079649</v>
      </c>
      <c r="B88058" t="s">
        <v>81600</v>
      </c>
    </row>
    <row r="88059" spans="1:2" x14ac:dyDescent="0.45">
      <c r="A88059">
        <v>10009595</v>
      </c>
      <c r="B88059" t="s">
        <v>81601</v>
      </c>
    </row>
    <row r="88060" spans="1:2" x14ac:dyDescent="0.45">
      <c r="A88060">
        <v>10052739</v>
      </c>
      <c r="B88060" t="s">
        <v>81602</v>
      </c>
    </row>
    <row r="88061" spans="1:2" x14ac:dyDescent="0.45">
      <c r="A88061">
        <v>10056676</v>
      </c>
      <c r="B88061" t="s">
        <v>81603</v>
      </c>
    </row>
    <row r="88062" spans="1:2" x14ac:dyDescent="0.45">
      <c r="A88062">
        <v>10002019</v>
      </c>
      <c r="B88062" t="s">
        <v>81604</v>
      </c>
    </row>
    <row r="88063" spans="1:2" x14ac:dyDescent="0.45">
      <c r="A88063">
        <v>10053518</v>
      </c>
      <c r="B88063" t="s">
        <v>62381</v>
      </c>
    </row>
    <row r="88064" spans="1:2" x14ac:dyDescent="0.45">
      <c r="A88064">
        <v>10072023</v>
      </c>
      <c r="B88064" t="s">
        <v>81605</v>
      </c>
    </row>
    <row r="88065" spans="1:2" x14ac:dyDescent="0.45">
      <c r="A88065">
        <v>10087028</v>
      </c>
      <c r="B88065" t="s">
        <v>81606</v>
      </c>
    </row>
    <row r="88066" spans="1:2" x14ac:dyDescent="0.45">
      <c r="A88066">
        <v>10065964</v>
      </c>
      <c r="B88066" t="s">
        <v>81607</v>
      </c>
    </row>
    <row r="88067" spans="1:2" x14ac:dyDescent="0.45">
      <c r="A88067">
        <v>10039741</v>
      </c>
      <c r="B88067" t="s">
        <v>81608</v>
      </c>
    </row>
    <row r="88068" spans="1:2" x14ac:dyDescent="0.45">
      <c r="A88068">
        <v>10026825</v>
      </c>
      <c r="B88068" t="s">
        <v>81609</v>
      </c>
    </row>
    <row r="88069" spans="1:2" x14ac:dyDescent="0.45">
      <c r="A88069">
        <v>10017776</v>
      </c>
      <c r="B88069" t="s">
        <v>81610</v>
      </c>
    </row>
    <row r="88070" spans="1:2" x14ac:dyDescent="0.45">
      <c r="A88070">
        <v>10087335</v>
      </c>
      <c r="B88070" t="s">
        <v>72148</v>
      </c>
    </row>
    <row r="88071" spans="1:2" x14ac:dyDescent="0.45">
      <c r="A88071">
        <v>10076019</v>
      </c>
      <c r="B88071" t="s">
        <v>38549</v>
      </c>
    </row>
    <row r="88072" spans="1:2" x14ac:dyDescent="0.45">
      <c r="A88072">
        <v>10034184</v>
      </c>
      <c r="B88072" t="s">
        <v>81566</v>
      </c>
    </row>
    <row r="88073" spans="1:2" x14ac:dyDescent="0.45">
      <c r="A88073">
        <v>10054183</v>
      </c>
      <c r="B88073" t="s">
        <v>25936</v>
      </c>
    </row>
    <row r="88074" spans="1:2" x14ac:dyDescent="0.45">
      <c r="A88074">
        <v>10020831</v>
      </c>
      <c r="B88074" t="s">
        <v>81611</v>
      </c>
    </row>
    <row r="88075" spans="1:2" x14ac:dyDescent="0.45">
      <c r="A88075">
        <v>10040479</v>
      </c>
      <c r="B88075" t="s">
        <v>81612</v>
      </c>
    </row>
    <row r="88076" spans="1:2" x14ac:dyDescent="0.45">
      <c r="A88076">
        <v>10076386</v>
      </c>
      <c r="B88076" t="s">
        <v>57259</v>
      </c>
    </row>
    <row r="88077" spans="1:2" x14ac:dyDescent="0.45">
      <c r="A88077">
        <v>10051138</v>
      </c>
      <c r="B88077" t="s">
        <v>81613</v>
      </c>
    </row>
    <row r="88078" spans="1:2" x14ac:dyDescent="0.45">
      <c r="A88078">
        <v>10002933</v>
      </c>
      <c r="B88078" t="s">
        <v>81614</v>
      </c>
    </row>
    <row r="88079" spans="1:2" x14ac:dyDescent="0.45">
      <c r="A88079">
        <v>10047930</v>
      </c>
      <c r="B88079" t="s">
        <v>7984</v>
      </c>
    </row>
    <row r="88080" spans="1:2" x14ac:dyDescent="0.45">
      <c r="A88080">
        <v>10036955</v>
      </c>
      <c r="B88080" t="s">
        <v>81615</v>
      </c>
    </row>
    <row r="88081" spans="1:2" x14ac:dyDescent="0.45">
      <c r="A88081">
        <v>10066245</v>
      </c>
      <c r="B88081" t="s">
        <v>81616</v>
      </c>
    </row>
    <row r="88082" spans="1:2" x14ac:dyDescent="0.45">
      <c r="A88082">
        <v>10071925</v>
      </c>
      <c r="B88082" t="s">
        <v>63097</v>
      </c>
    </row>
    <row r="88083" spans="1:2" x14ac:dyDescent="0.45">
      <c r="A88083">
        <v>10075507</v>
      </c>
      <c r="B88083" t="s">
        <v>81617</v>
      </c>
    </row>
    <row r="88084" spans="1:2" x14ac:dyDescent="0.45">
      <c r="A88084">
        <v>10066917</v>
      </c>
      <c r="B88084" t="s">
        <v>81618</v>
      </c>
    </row>
    <row r="88085" spans="1:2" x14ac:dyDescent="0.45">
      <c r="A88085">
        <v>10066479</v>
      </c>
      <c r="B88085" t="s">
        <v>81619</v>
      </c>
    </row>
    <row r="88086" spans="1:2" x14ac:dyDescent="0.45">
      <c r="A88086">
        <v>10015785</v>
      </c>
      <c r="B88086" t="s">
        <v>81620</v>
      </c>
    </row>
    <row r="88087" spans="1:2" x14ac:dyDescent="0.45">
      <c r="A88087">
        <v>10018493</v>
      </c>
      <c r="B88087" t="s">
        <v>81621</v>
      </c>
    </row>
    <row r="88088" spans="1:2" x14ac:dyDescent="0.45">
      <c r="A88088">
        <v>10024055</v>
      </c>
      <c r="B88088" t="s">
        <v>81622</v>
      </c>
    </row>
    <row r="88089" spans="1:2" x14ac:dyDescent="0.45">
      <c r="A88089">
        <v>10085925</v>
      </c>
      <c r="B88089" t="s">
        <v>81623</v>
      </c>
    </row>
    <row r="88090" spans="1:2" x14ac:dyDescent="0.45">
      <c r="A88090">
        <v>10001950</v>
      </c>
      <c r="B88090" t="s">
        <v>19442</v>
      </c>
    </row>
    <row r="88091" spans="1:2" x14ac:dyDescent="0.45">
      <c r="A88091">
        <v>10076005</v>
      </c>
      <c r="B88091" t="s">
        <v>36533</v>
      </c>
    </row>
    <row r="88092" spans="1:2" x14ac:dyDescent="0.45">
      <c r="A88092">
        <v>10001768</v>
      </c>
      <c r="B88092" t="s">
        <v>81624</v>
      </c>
    </row>
    <row r="88093" spans="1:2" x14ac:dyDescent="0.45">
      <c r="A88093">
        <v>10047124</v>
      </c>
      <c r="B88093" t="s">
        <v>81625</v>
      </c>
    </row>
    <row r="88094" spans="1:2" x14ac:dyDescent="0.45">
      <c r="A88094">
        <v>10009862</v>
      </c>
      <c r="B88094" t="s">
        <v>81626</v>
      </c>
    </row>
    <row r="88095" spans="1:2" x14ac:dyDescent="0.45">
      <c r="A88095">
        <v>10010049</v>
      </c>
      <c r="B88095" t="s">
        <v>81627</v>
      </c>
    </row>
    <row r="88096" spans="1:2" x14ac:dyDescent="0.45">
      <c r="A88096">
        <v>10001018</v>
      </c>
      <c r="B88096" t="s">
        <v>59673</v>
      </c>
    </row>
    <row r="88097" spans="1:2" x14ac:dyDescent="0.45">
      <c r="A88097">
        <v>10040152</v>
      </c>
      <c r="B88097" t="s">
        <v>81628</v>
      </c>
    </row>
    <row r="88098" spans="1:2" x14ac:dyDescent="0.45">
      <c r="A88098">
        <v>10034717</v>
      </c>
      <c r="B88098" t="s">
        <v>81629</v>
      </c>
    </row>
    <row r="88099" spans="1:2" x14ac:dyDescent="0.45">
      <c r="A88099">
        <v>10018410</v>
      </c>
      <c r="B88099" t="s">
        <v>81630</v>
      </c>
    </row>
    <row r="88100" spans="1:2" x14ac:dyDescent="0.45">
      <c r="A88100">
        <v>10071229</v>
      </c>
      <c r="B88100" t="s">
        <v>81631</v>
      </c>
    </row>
    <row r="88101" spans="1:2" x14ac:dyDescent="0.45">
      <c r="A88101">
        <v>10041020</v>
      </c>
      <c r="B88101" t="s">
        <v>81632</v>
      </c>
    </row>
    <row r="88102" spans="1:2" x14ac:dyDescent="0.45">
      <c r="A88102">
        <v>10079677</v>
      </c>
      <c r="B88102" t="s">
        <v>81633</v>
      </c>
    </row>
    <row r="88103" spans="1:2" x14ac:dyDescent="0.45">
      <c r="A88103">
        <v>10013140</v>
      </c>
      <c r="B88103" t="s">
        <v>50257</v>
      </c>
    </row>
    <row r="88104" spans="1:2" x14ac:dyDescent="0.45">
      <c r="A88104">
        <v>10065788</v>
      </c>
      <c r="B88104" t="s">
        <v>81634</v>
      </c>
    </row>
    <row r="88105" spans="1:2" x14ac:dyDescent="0.45">
      <c r="A88105">
        <v>10087853</v>
      </c>
      <c r="B88105" t="s">
        <v>81635</v>
      </c>
    </row>
    <row r="88106" spans="1:2" x14ac:dyDescent="0.45">
      <c r="A88106">
        <v>10052060</v>
      </c>
      <c r="B88106" t="s">
        <v>81636</v>
      </c>
    </row>
    <row r="88107" spans="1:2" x14ac:dyDescent="0.45">
      <c r="A88107">
        <v>10051086</v>
      </c>
      <c r="B88107" t="s">
        <v>81637</v>
      </c>
    </row>
    <row r="88108" spans="1:2" x14ac:dyDescent="0.45">
      <c r="A88108">
        <v>10090593</v>
      </c>
      <c r="B88108" t="s">
        <v>81638</v>
      </c>
    </row>
    <row r="88109" spans="1:2" x14ac:dyDescent="0.45">
      <c r="A88109">
        <v>10003822</v>
      </c>
      <c r="B88109" t="s">
        <v>81639</v>
      </c>
    </row>
    <row r="88110" spans="1:2" x14ac:dyDescent="0.45">
      <c r="A88110">
        <v>10057438</v>
      </c>
      <c r="B88110" t="s">
        <v>81640</v>
      </c>
    </row>
    <row r="88111" spans="1:2" x14ac:dyDescent="0.45">
      <c r="A88111">
        <v>10001404</v>
      </c>
      <c r="B88111" t="s">
        <v>31695</v>
      </c>
    </row>
    <row r="88112" spans="1:2" x14ac:dyDescent="0.45">
      <c r="A88112">
        <v>10069478</v>
      </c>
      <c r="B88112" t="s">
        <v>47000</v>
      </c>
    </row>
    <row r="88113" spans="1:2" x14ac:dyDescent="0.45">
      <c r="A88113">
        <v>10061563</v>
      </c>
      <c r="B88113" t="s">
        <v>81641</v>
      </c>
    </row>
    <row r="88114" spans="1:2" x14ac:dyDescent="0.45">
      <c r="A88114">
        <v>10067741</v>
      </c>
      <c r="B88114" t="s">
        <v>81642</v>
      </c>
    </row>
    <row r="88115" spans="1:2" x14ac:dyDescent="0.45">
      <c r="A88115">
        <v>10047636</v>
      </c>
      <c r="B88115" t="s">
        <v>81643</v>
      </c>
    </row>
    <row r="88116" spans="1:2" x14ac:dyDescent="0.45">
      <c r="A88116">
        <v>10031106</v>
      </c>
      <c r="B88116" t="s">
        <v>81644</v>
      </c>
    </row>
    <row r="88117" spans="1:2" x14ac:dyDescent="0.45">
      <c r="A88117">
        <v>10024479</v>
      </c>
      <c r="B88117" t="s">
        <v>81645</v>
      </c>
    </row>
    <row r="88118" spans="1:2" x14ac:dyDescent="0.45">
      <c r="A88118">
        <v>10075338</v>
      </c>
      <c r="B88118" t="s">
        <v>81646</v>
      </c>
    </row>
    <row r="88119" spans="1:2" x14ac:dyDescent="0.45">
      <c r="A88119">
        <v>10039099</v>
      </c>
      <c r="B88119" t="s">
        <v>81647</v>
      </c>
    </row>
    <row r="88120" spans="1:2" x14ac:dyDescent="0.45">
      <c r="A88120">
        <v>10082907</v>
      </c>
      <c r="B88120" t="s">
        <v>81648</v>
      </c>
    </row>
    <row r="88121" spans="1:2" x14ac:dyDescent="0.45">
      <c r="A88121">
        <v>10010419</v>
      </c>
      <c r="B88121" t="s">
        <v>81649</v>
      </c>
    </row>
    <row r="88122" spans="1:2" x14ac:dyDescent="0.45">
      <c r="A88122">
        <v>10062667</v>
      </c>
      <c r="B88122" t="s">
        <v>81650</v>
      </c>
    </row>
    <row r="88123" spans="1:2" x14ac:dyDescent="0.45">
      <c r="A88123">
        <v>10036614</v>
      </c>
      <c r="B88123" t="s">
        <v>81651</v>
      </c>
    </row>
    <row r="88124" spans="1:2" x14ac:dyDescent="0.45">
      <c r="A88124">
        <v>10091119</v>
      </c>
      <c r="B88124" t="s">
        <v>58054</v>
      </c>
    </row>
    <row r="88125" spans="1:2" x14ac:dyDescent="0.45">
      <c r="A88125">
        <v>10073086</v>
      </c>
      <c r="B88125" t="s">
        <v>81652</v>
      </c>
    </row>
    <row r="88126" spans="1:2" x14ac:dyDescent="0.45">
      <c r="A88126">
        <v>10009359</v>
      </c>
      <c r="B88126" t="s">
        <v>81653</v>
      </c>
    </row>
    <row r="88127" spans="1:2" x14ac:dyDescent="0.45">
      <c r="A88127">
        <v>10086967</v>
      </c>
      <c r="B88127" t="s">
        <v>81654</v>
      </c>
    </row>
    <row r="88128" spans="1:2" x14ac:dyDescent="0.45">
      <c r="A88128">
        <v>10080219</v>
      </c>
      <c r="B88128" t="s">
        <v>81655</v>
      </c>
    </row>
    <row r="88129" spans="1:2" x14ac:dyDescent="0.45">
      <c r="A88129">
        <v>10014201</v>
      </c>
      <c r="B88129" t="s">
        <v>81656</v>
      </c>
    </row>
    <row r="88130" spans="1:2" x14ac:dyDescent="0.45">
      <c r="A88130">
        <v>10016682</v>
      </c>
      <c r="B88130" t="s">
        <v>81657</v>
      </c>
    </row>
    <row r="88131" spans="1:2" x14ac:dyDescent="0.45">
      <c r="A88131">
        <v>10080739</v>
      </c>
      <c r="B88131" t="s">
        <v>74534</v>
      </c>
    </row>
    <row r="88132" spans="1:2" x14ac:dyDescent="0.45">
      <c r="A88132">
        <v>10016726</v>
      </c>
      <c r="B88132" t="s">
        <v>81658</v>
      </c>
    </row>
    <row r="88133" spans="1:2" x14ac:dyDescent="0.45">
      <c r="A88133">
        <v>10005662</v>
      </c>
      <c r="B88133" t="s">
        <v>81659</v>
      </c>
    </row>
    <row r="88134" spans="1:2" x14ac:dyDescent="0.45">
      <c r="A88134">
        <v>10088361</v>
      </c>
      <c r="B88134" t="s">
        <v>81660</v>
      </c>
    </row>
    <row r="88135" spans="1:2" x14ac:dyDescent="0.45">
      <c r="A88135">
        <v>10037626</v>
      </c>
      <c r="B88135" t="s">
        <v>18699</v>
      </c>
    </row>
    <row r="88136" spans="1:2" x14ac:dyDescent="0.45">
      <c r="A88136">
        <v>10086622</v>
      </c>
      <c r="B88136" t="s">
        <v>81661</v>
      </c>
    </row>
    <row r="88137" spans="1:2" x14ac:dyDescent="0.45">
      <c r="A88137">
        <v>10046165</v>
      </c>
      <c r="B88137" t="s">
        <v>81662</v>
      </c>
    </row>
    <row r="88138" spans="1:2" x14ac:dyDescent="0.45">
      <c r="A88138">
        <v>10021269</v>
      </c>
      <c r="B88138" t="s">
        <v>81663</v>
      </c>
    </row>
    <row r="88139" spans="1:2" x14ac:dyDescent="0.45">
      <c r="A88139">
        <v>10005846</v>
      </c>
      <c r="B88139" t="s">
        <v>34464</v>
      </c>
    </row>
    <row r="88140" spans="1:2" x14ac:dyDescent="0.45">
      <c r="A88140">
        <v>10010466</v>
      </c>
      <c r="B88140" t="s">
        <v>81664</v>
      </c>
    </row>
    <row r="88141" spans="1:2" x14ac:dyDescent="0.45">
      <c r="A88141">
        <v>10070633</v>
      </c>
      <c r="B88141" t="s">
        <v>81665</v>
      </c>
    </row>
    <row r="88142" spans="1:2" x14ac:dyDescent="0.45">
      <c r="A88142">
        <v>10077563</v>
      </c>
      <c r="B88142" t="s">
        <v>56868</v>
      </c>
    </row>
    <row r="88143" spans="1:2" x14ac:dyDescent="0.45">
      <c r="A88143">
        <v>10021857</v>
      </c>
      <c r="B88143" t="s">
        <v>81666</v>
      </c>
    </row>
    <row r="88144" spans="1:2" x14ac:dyDescent="0.45">
      <c r="A88144">
        <v>10049190</v>
      </c>
      <c r="B88144" t="s">
        <v>81667</v>
      </c>
    </row>
    <row r="88145" spans="1:2" x14ac:dyDescent="0.45">
      <c r="A88145">
        <v>10073269</v>
      </c>
      <c r="B88145" t="s">
        <v>81668</v>
      </c>
    </row>
    <row r="88146" spans="1:2" x14ac:dyDescent="0.45">
      <c r="A88146">
        <v>10018515</v>
      </c>
      <c r="B88146" t="s">
        <v>81669</v>
      </c>
    </row>
    <row r="88147" spans="1:2" x14ac:dyDescent="0.45">
      <c r="A88147">
        <v>10016260</v>
      </c>
      <c r="B88147" t="s">
        <v>81670</v>
      </c>
    </row>
    <row r="88148" spans="1:2" x14ac:dyDescent="0.45">
      <c r="A88148">
        <v>10048399</v>
      </c>
      <c r="B88148" t="s">
        <v>81671</v>
      </c>
    </row>
    <row r="88149" spans="1:2" x14ac:dyDescent="0.45">
      <c r="A88149">
        <v>10009102</v>
      </c>
      <c r="B88149" t="s">
        <v>81672</v>
      </c>
    </row>
    <row r="88150" spans="1:2" x14ac:dyDescent="0.45">
      <c r="A88150">
        <v>10009661</v>
      </c>
      <c r="B88150" t="s">
        <v>81673</v>
      </c>
    </row>
    <row r="88151" spans="1:2" x14ac:dyDescent="0.45">
      <c r="A88151">
        <v>10030441</v>
      </c>
      <c r="B88151" t="s">
        <v>81674</v>
      </c>
    </row>
    <row r="88152" spans="1:2" x14ac:dyDescent="0.45">
      <c r="A88152">
        <v>10047205</v>
      </c>
      <c r="B88152" t="s">
        <v>41695</v>
      </c>
    </row>
    <row r="88153" spans="1:2" x14ac:dyDescent="0.45">
      <c r="A88153">
        <v>10020141</v>
      </c>
      <c r="B88153" t="s">
        <v>81675</v>
      </c>
    </row>
    <row r="88154" spans="1:2" x14ac:dyDescent="0.45">
      <c r="A88154">
        <v>10003322</v>
      </c>
      <c r="B88154" t="s">
        <v>81676</v>
      </c>
    </row>
    <row r="88155" spans="1:2" x14ac:dyDescent="0.45">
      <c r="A88155">
        <v>10030336</v>
      </c>
      <c r="B88155" t="s">
        <v>81677</v>
      </c>
    </row>
    <row r="88156" spans="1:2" x14ac:dyDescent="0.45">
      <c r="A88156">
        <v>10076441</v>
      </c>
      <c r="B88156" t="s">
        <v>26443</v>
      </c>
    </row>
    <row r="88157" spans="1:2" x14ac:dyDescent="0.45">
      <c r="A88157">
        <v>10047133</v>
      </c>
      <c r="B88157" t="s">
        <v>81678</v>
      </c>
    </row>
    <row r="88158" spans="1:2" x14ac:dyDescent="0.45">
      <c r="A88158">
        <v>10052930</v>
      </c>
      <c r="B88158" t="s">
        <v>81679</v>
      </c>
    </row>
    <row r="88159" spans="1:2" x14ac:dyDescent="0.45">
      <c r="A88159">
        <v>10061128</v>
      </c>
      <c r="B88159" t="s">
        <v>81680</v>
      </c>
    </row>
    <row r="88160" spans="1:2" x14ac:dyDescent="0.45">
      <c r="A88160">
        <v>10032906</v>
      </c>
      <c r="B88160" t="s">
        <v>81681</v>
      </c>
    </row>
    <row r="88161" spans="1:2" x14ac:dyDescent="0.45">
      <c r="A88161">
        <v>10036505</v>
      </c>
      <c r="B88161" t="s">
        <v>81682</v>
      </c>
    </row>
    <row r="88162" spans="1:2" x14ac:dyDescent="0.45">
      <c r="A88162">
        <v>10081789</v>
      </c>
      <c r="B88162" t="s">
        <v>81683</v>
      </c>
    </row>
    <row r="88163" spans="1:2" x14ac:dyDescent="0.45">
      <c r="A88163">
        <v>10075286</v>
      </c>
      <c r="B88163" t="s">
        <v>81684</v>
      </c>
    </row>
    <row r="88164" spans="1:2" x14ac:dyDescent="0.45">
      <c r="A88164">
        <v>10071124</v>
      </c>
      <c r="B88164" t="s">
        <v>81685</v>
      </c>
    </row>
    <row r="88165" spans="1:2" x14ac:dyDescent="0.45">
      <c r="A88165">
        <v>10005684</v>
      </c>
      <c r="B88165" t="s">
        <v>81686</v>
      </c>
    </row>
    <row r="88166" spans="1:2" x14ac:dyDescent="0.45">
      <c r="A88166">
        <v>10091392</v>
      </c>
      <c r="B88166" t="s">
        <v>28668</v>
      </c>
    </row>
    <row r="88167" spans="1:2" x14ac:dyDescent="0.45">
      <c r="A88167">
        <v>90000715</v>
      </c>
      <c r="B88167" t="s">
        <v>81687</v>
      </c>
    </row>
    <row r="88168" spans="1:2" x14ac:dyDescent="0.45">
      <c r="A88168">
        <v>10086422</v>
      </c>
      <c r="B88168" t="s">
        <v>81688</v>
      </c>
    </row>
    <row r="88169" spans="1:2" x14ac:dyDescent="0.45">
      <c r="A88169">
        <v>10078798</v>
      </c>
      <c r="B88169" t="s">
        <v>81689</v>
      </c>
    </row>
    <row r="88170" spans="1:2" x14ac:dyDescent="0.45">
      <c r="A88170">
        <v>10004951</v>
      </c>
      <c r="B88170" t="s">
        <v>81690</v>
      </c>
    </row>
    <row r="88171" spans="1:2" x14ac:dyDescent="0.45">
      <c r="A88171">
        <v>10036308</v>
      </c>
      <c r="B88171" t="s">
        <v>81691</v>
      </c>
    </row>
    <row r="88172" spans="1:2" x14ac:dyDescent="0.45">
      <c r="A88172">
        <v>10052337</v>
      </c>
      <c r="B88172" t="s">
        <v>35847</v>
      </c>
    </row>
    <row r="88173" spans="1:2" x14ac:dyDescent="0.45">
      <c r="A88173">
        <v>10043626</v>
      </c>
      <c r="B88173" t="s">
        <v>22220</v>
      </c>
    </row>
    <row r="88174" spans="1:2" x14ac:dyDescent="0.45">
      <c r="A88174">
        <v>10057378</v>
      </c>
      <c r="B88174" t="s">
        <v>81692</v>
      </c>
    </row>
    <row r="88175" spans="1:2" x14ac:dyDescent="0.45">
      <c r="A88175">
        <v>10068035</v>
      </c>
      <c r="B88175" t="s">
        <v>81693</v>
      </c>
    </row>
    <row r="88176" spans="1:2" x14ac:dyDescent="0.45">
      <c r="A88176">
        <v>10051711</v>
      </c>
      <c r="B88176" t="s">
        <v>81694</v>
      </c>
    </row>
    <row r="88177" spans="1:2" x14ac:dyDescent="0.45">
      <c r="A88177">
        <v>10039612</v>
      </c>
      <c r="B88177" t="s">
        <v>81695</v>
      </c>
    </row>
    <row r="88178" spans="1:2" x14ac:dyDescent="0.45">
      <c r="A88178">
        <v>10028598</v>
      </c>
      <c r="B88178" t="s">
        <v>81696</v>
      </c>
    </row>
    <row r="88179" spans="1:2" x14ac:dyDescent="0.45">
      <c r="A88179">
        <v>10046390</v>
      </c>
      <c r="B88179" t="s">
        <v>81697</v>
      </c>
    </row>
    <row r="88180" spans="1:2" x14ac:dyDescent="0.45">
      <c r="A88180">
        <v>10008287</v>
      </c>
      <c r="B88180" t="s">
        <v>81698</v>
      </c>
    </row>
    <row r="88181" spans="1:2" x14ac:dyDescent="0.45">
      <c r="A88181">
        <v>10085975</v>
      </c>
      <c r="B88181" t="s">
        <v>81699</v>
      </c>
    </row>
    <row r="88182" spans="1:2" x14ac:dyDescent="0.45">
      <c r="A88182">
        <v>10005758</v>
      </c>
      <c r="B88182" t="s">
        <v>81700</v>
      </c>
    </row>
    <row r="88183" spans="1:2" x14ac:dyDescent="0.45">
      <c r="A88183">
        <v>10065503</v>
      </c>
      <c r="B88183" t="s">
        <v>67737</v>
      </c>
    </row>
    <row r="88184" spans="1:2" x14ac:dyDescent="0.45">
      <c r="A88184">
        <v>10052182</v>
      </c>
      <c r="B88184" t="s">
        <v>57436</v>
      </c>
    </row>
    <row r="88185" spans="1:2" x14ac:dyDescent="0.45">
      <c r="A88185">
        <v>10027889</v>
      </c>
      <c r="B88185" t="s">
        <v>81701</v>
      </c>
    </row>
    <row r="88186" spans="1:2" x14ac:dyDescent="0.45">
      <c r="A88186">
        <v>10049307</v>
      </c>
      <c r="B88186" t="s">
        <v>81702</v>
      </c>
    </row>
    <row r="88187" spans="1:2" x14ac:dyDescent="0.45">
      <c r="A88187">
        <v>10045771</v>
      </c>
      <c r="B88187" t="s">
        <v>81703</v>
      </c>
    </row>
    <row r="88188" spans="1:2" x14ac:dyDescent="0.45">
      <c r="A88188">
        <v>10049786</v>
      </c>
      <c r="B88188" t="s">
        <v>81704</v>
      </c>
    </row>
    <row r="88189" spans="1:2" x14ac:dyDescent="0.45">
      <c r="A88189">
        <v>10010486</v>
      </c>
      <c r="B88189" t="s">
        <v>81705</v>
      </c>
    </row>
    <row r="88190" spans="1:2" x14ac:dyDescent="0.45">
      <c r="A88190">
        <v>10004132</v>
      </c>
      <c r="B88190" t="s">
        <v>81706</v>
      </c>
    </row>
    <row r="88191" spans="1:2" x14ac:dyDescent="0.45">
      <c r="A88191">
        <v>10005687</v>
      </c>
      <c r="B88191" t="s">
        <v>81707</v>
      </c>
    </row>
    <row r="88192" spans="1:2" x14ac:dyDescent="0.45">
      <c r="A88192">
        <v>10088159</v>
      </c>
      <c r="B88192" t="s">
        <v>81708</v>
      </c>
    </row>
    <row r="88193" spans="1:2" x14ac:dyDescent="0.45">
      <c r="A88193">
        <v>10075862</v>
      </c>
      <c r="B88193" t="s">
        <v>81709</v>
      </c>
    </row>
    <row r="88194" spans="1:2" x14ac:dyDescent="0.45">
      <c r="A88194">
        <v>10091322</v>
      </c>
      <c r="B88194" t="s">
        <v>29388</v>
      </c>
    </row>
    <row r="88195" spans="1:2" x14ac:dyDescent="0.45">
      <c r="A88195">
        <v>10056647</v>
      </c>
      <c r="B88195" t="s">
        <v>81710</v>
      </c>
    </row>
    <row r="88196" spans="1:2" x14ac:dyDescent="0.45">
      <c r="A88196">
        <v>10061738</v>
      </c>
      <c r="B88196" t="s">
        <v>81711</v>
      </c>
    </row>
    <row r="88197" spans="1:2" x14ac:dyDescent="0.45">
      <c r="A88197">
        <v>10000796</v>
      </c>
      <c r="B88197" t="s">
        <v>81712</v>
      </c>
    </row>
    <row r="88198" spans="1:2" x14ac:dyDescent="0.45">
      <c r="A88198">
        <v>10000286</v>
      </c>
      <c r="B88198" t="s">
        <v>81713</v>
      </c>
    </row>
    <row r="88199" spans="1:2" x14ac:dyDescent="0.45">
      <c r="A88199">
        <v>10025357</v>
      </c>
      <c r="B88199" t="s">
        <v>81714</v>
      </c>
    </row>
    <row r="88200" spans="1:2" x14ac:dyDescent="0.45">
      <c r="A88200">
        <v>10089930</v>
      </c>
      <c r="B88200" t="s">
        <v>81715</v>
      </c>
    </row>
    <row r="88201" spans="1:2" x14ac:dyDescent="0.45">
      <c r="A88201">
        <v>10066784</v>
      </c>
      <c r="B88201" t="s">
        <v>81716</v>
      </c>
    </row>
    <row r="88202" spans="1:2" x14ac:dyDescent="0.45">
      <c r="A88202">
        <v>10054824</v>
      </c>
      <c r="B88202" t="s">
        <v>81717</v>
      </c>
    </row>
    <row r="88203" spans="1:2" x14ac:dyDescent="0.45">
      <c r="A88203">
        <v>10055837</v>
      </c>
      <c r="B88203" t="s">
        <v>81718</v>
      </c>
    </row>
    <row r="88204" spans="1:2" x14ac:dyDescent="0.45">
      <c r="A88204">
        <v>10052733</v>
      </c>
      <c r="B88204" t="s">
        <v>81719</v>
      </c>
    </row>
    <row r="88205" spans="1:2" x14ac:dyDescent="0.45">
      <c r="A88205">
        <v>10076854</v>
      </c>
      <c r="B88205" t="s">
        <v>81720</v>
      </c>
    </row>
    <row r="88206" spans="1:2" x14ac:dyDescent="0.45">
      <c r="A88206">
        <v>10014822</v>
      </c>
      <c r="B88206" t="s">
        <v>81721</v>
      </c>
    </row>
    <row r="88207" spans="1:2" x14ac:dyDescent="0.45">
      <c r="A88207">
        <v>10082405</v>
      </c>
      <c r="B88207" t="s">
        <v>81722</v>
      </c>
    </row>
    <row r="88208" spans="1:2" x14ac:dyDescent="0.45">
      <c r="A88208">
        <v>10057794</v>
      </c>
      <c r="B88208" t="s">
        <v>26027</v>
      </c>
    </row>
    <row r="88209" spans="1:2" x14ac:dyDescent="0.45">
      <c r="A88209">
        <v>10002852</v>
      </c>
      <c r="B88209" t="s">
        <v>81723</v>
      </c>
    </row>
    <row r="88210" spans="1:2" x14ac:dyDescent="0.45">
      <c r="A88210">
        <v>10036273</v>
      </c>
      <c r="B88210" t="s">
        <v>81724</v>
      </c>
    </row>
    <row r="88211" spans="1:2" x14ac:dyDescent="0.45">
      <c r="A88211">
        <v>10018091</v>
      </c>
      <c r="B88211" t="s">
        <v>81725</v>
      </c>
    </row>
    <row r="88212" spans="1:2" x14ac:dyDescent="0.45">
      <c r="A88212">
        <v>10071710</v>
      </c>
      <c r="B88212" t="s">
        <v>21501</v>
      </c>
    </row>
    <row r="88213" spans="1:2" x14ac:dyDescent="0.45">
      <c r="A88213">
        <v>10090339</v>
      </c>
      <c r="B88213" t="s">
        <v>81726</v>
      </c>
    </row>
    <row r="88214" spans="1:2" x14ac:dyDescent="0.45">
      <c r="A88214">
        <v>10056903</v>
      </c>
      <c r="B88214" t="s">
        <v>81727</v>
      </c>
    </row>
    <row r="88215" spans="1:2" x14ac:dyDescent="0.45">
      <c r="A88215">
        <v>10035031</v>
      </c>
      <c r="B88215" t="s">
        <v>79021</v>
      </c>
    </row>
    <row r="88216" spans="1:2" x14ac:dyDescent="0.45">
      <c r="A88216">
        <v>10084411</v>
      </c>
      <c r="B88216" t="s">
        <v>81728</v>
      </c>
    </row>
    <row r="88217" spans="1:2" x14ac:dyDescent="0.45">
      <c r="A88217">
        <v>10035076</v>
      </c>
      <c r="B88217" t="s">
        <v>41827</v>
      </c>
    </row>
    <row r="88218" spans="1:2" x14ac:dyDescent="0.45">
      <c r="A88218">
        <v>10024694</v>
      </c>
      <c r="B88218" t="s">
        <v>81729</v>
      </c>
    </row>
    <row r="88219" spans="1:2" x14ac:dyDescent="0.45">
      <c r="A88219">
        <v>10062345</v>
      </c>
      <c r="B88219" t="s">
        <v>81730</v>
      </c>
    </row>
    <row r="88220" spans="1:2" x14ac:dyDescent="0.45">
      <c r="A88220">
        <v>10019867</v>
      </c>
      <c r="B88220" t="s">
        <v>81731</v>
      </c>
    </row>
    <row r="88221" spans="1:2" x14ac:dyDescent="0.45">
      <c r="A88221">
        <v>10080380</v>
      </c>
      <c r="B88221" t="s">
        <v>81732</v>
      </c>
    </row>
    <row r="88222" spans="1:2" x14ac:dyDescent="0.45">
      <c r="A88222">
        <v>10051702</v>
      </c>
      <c r="B88222" t="s">
        <v>81733</v>
      </c>
    </row>
    <row r="88223" spans="1:2" x14ac:dyDescent="0.45">
      <c r="A88223">
        <v>10006576</v>
      </c>
      <c r="B88223" t="s">
        <v>81734</v>
      </c>
    </row>
    <row r="88224" spans="1:2" x14ac:dyDescent="0.45">
      <c r="A88224">
        <v>10074821</v>
      </c>
      <c r="B88224" t="s">
        <v>48667</v>
      </c>
    </row>
    <row r="88225" spans="1:2" x14ac:dyDescent="0.45">
      <c r="A88225">
        <v>10028175</v>
      </c>
      <c r="B88225" t="s">
        <v>81735</v>
      </c>
    </row>
    <row r="88226" spans="1:2" x14ac:dyDescent="0.45">
      <c r="A88226">
        <v>10024478</v>
      </c>
      <c r="B88226" t="s">
        <v>81736</v>
      </c>
    </row>
    <row r="88227" spans="1:2" x14ac:dyDescent="0.45">
      <c r="A88227">
        <v>10000392</v>
      </c>
      <c r="B88227" t="s">
        <v>81737</v>
      </c>
    </row>
    <row r="88228" spans="1:2" x14ac:dyDescent="0.45">
      <c r="A88228">
        <v>10013848</v>
      </c>
      <c r="B88228" t="s">
        <v>81738</v>
      </c>
    </row>
    <row r="88229" spans="1:2" x14ac:dyDescent="0.45">
      <c r="A88229">
        <v>10006656</v>
      </c>
      <c r="B88229" t="s">
        <v>81739</v>
      </c>
    </row>
    <row r="88230" spans="1:2" x14ac:dyDescent="0.45">
      <c r="A88230">
        <v>10077064</v>
      </c>
      <c r="B88230" t="s">
        <v>81740</v>
      </c>
    </row>
    <row r="88231" spans="1:2" x14ac:dyDescent="0.45">
      <c r="A88231">
        <v>10053110</v>
      </c>
      <c r="B88231" t="s">
        <v>81741</v>
      </c>
    </row>
    <row r="88232" spans="1:2" x14ac:dyDescent="0.45">
      <c r="A88232">
        <v>10007775</v>
      </c>
      <c r="B88232" t="s">
        <v>81742</v>
      </c>
    </row>
    <row r="88233" spans="1:2" x14ac:dyDescent="0.45">
      <c r="A88233">
        <v>10009404</v>
      </c>
      <c r="B88233" t="s">
        <v>81743</v>
      </c>
    </row>
    <row r="88234" spans="1:2" x14ac:dyDescent="0.45">
      <c r="A88234">
        <v>10088430</v>
      </c>
      <c r="B88234" t="s">
        <v>81744</v>
      </c>
    </row>
    <row r="88235" spans="1:2" x14ac:dyDescent="0.45">
      <c r="A88235">
        <v>10068274</v>
      </c>
      <c r="B88235" t="s">
        <v>81745</v>
      </c>
    </row>
    <row r="88236" spans="1:2" x14ac:dyDescent="0.45">
      <c r="A88236">
        <v>10075162</v>
      </c>
      <c r="B88236" t="s">
        <v>81746</v>
      </c>
    </row>
    <row r="88237" spans="1:2" x14ac:dyDescent="0.45">
      <c r="A88237">
        <v>10072851</v>
      </c>
      <c r="B88237" t="s">
        <v>81747</v>
      </c>
    </row>
    <row r="88238" spans="1:2" x14ac:dyDescent="0.45">
      <c r="A88238">
        <v>10088265</v>
      </c>
      <c r="B88238" t="s">
        <v>81748</v>
      </c>
    </row>
    <row r="88239" spans="1:2" x14ac:dyDescent="0.45">
      <c r="A88239">
        <v>10046782</v>
      </c>
      <c r="B88239" t="s">
        <v>81749</v>
      </c>
    </row>
    <row r="88240" spans="1:2" x14ac:dyDescent="0.45">
      <c r="A88240">
        <v>10074360</v>
      </c>
      <c r="B88240" t="s">
        <v>81750</v>
      </c>
    </row>
    <row r="88241" spans="1:2" x14ac:dyDescent="0.45">
      <c r="A88241">
        <v>10073933</v>
      </c>
      <c r="B88241" t="s">
        <v>81751</v>
      </c>
    </row>
    <row r="88242" spans="1:2" x14ac:dyDescent="0.45">
      <c r="A88242">
        <v>10077508</v>
      </c>
      <c r="B88242" t="s">
        <v>81752</v>
      </c>
    </row>
    <row r="88243" spans="1:2" x14ac:dyDescent="0.45">
      <c r="A88243">
        <v>10078241</v>
      </c>
      <c r="B88243" t="s">
        <v>81753</v>
      </c>
    </row>
    <row r="88244" spans="1:2" x14ac:dyDescent="0.45">
      <c r="A88244">
        <v>10020465</v>
      </c>
      <c r="B88244" t="s">
        <v>81754</v>
      </c>
    </row>
    <row r="88245" spans="1:2" x14ac:dyDescent="0.45">
      <c r="A88245">
        <v>10017549</v>
      </c>
      <c r="B88245" t="s">
        <v>81755</v>
      </c>
    </row>
    <row r="88246" spans="1:2" x14ac:dyDescent="0.45">
      <c r="A88246">
        <v>10049328</v>
      </c>
      <c r="B88246" t="s">
        <v>23589</v>
      </c>
    </row>
    <row r="88247" spans="1:2" x14ac:dyDescent="0.45">
      <c r="A88247">
        <v>10027669</v>
      </c>
      <c r="B88247" t="s">
        <v>81756</v>
      </c>
    </row>
    <row r="88248" spans="1:2" x14ac:dyDescent="0.45">
      <c r="A88248">
        <v>10089377</v>
      </c>
      <c r="B88248" t="s">
        <v>81757</v>
      </c>
    </row>
    <row r="88249" spans="1:2" x14ac:dyDescent="0.45">
      <c r="A88249">
        <v>10079225</v>
      </c>
      <c r="B88249" t="s">
        <v>81758</v>
      </c>
    </row>
    <row r="88250" spans="1:2" x14ac:dyDescent="0.45">
      <c r="A88250">
        <v>10027608</v>
      </c>
      <c r="B88250" t="s">
        <v>81759</v>
      </c>
    </row>
    <row r="88251" spans="1:2" x14ac:dyDescent="0.45">
      <c r="A88251">
        <v>10075938</v>
      </c>
      <c r="B88251" t="s">
        <v>26921</v>
      </c>
    </row>
    <row r="88252" spans="1:2" x14ac:dyDescent="0.45">
      <c r="A88252">
        <v>10072211</v>
      </c>
      <c r="B88252" t="s">
        <v>81760</v>
      </c>
    </row>
    <row r="88253" spans="1:2" x14ac:dyDescent="0.45">
      <c r="A88253">
        <v>10025647</v>
      </c>
      <c r="B88253" t="s">
        <v>81761</v>
      </c>
    </row>
    <row r="88254" spans="1:2" x14ac:dyDescent="0.45">
      <c r="A88254">
        <v>10072757</v>
      </c>
      <c r="B88254" t="s">
        <v>81762</v>
      </c>
    </row>
    <row r="88255" spans="1:2" x14ac:dyDescent="0.45">
      <c r="A88255">
        <v>10078167</v>
      </c>
      <c r="B88255" t="s">
        <v>21945</v>
      </c>
    </row>
    <row r="88256" spans="1:2" x14ac:dyDescent="0.45">
      <c r="A88256">
        <v>10027767</v>
      </c>
      <c r="B88256" t="s">
        <v>81763</v>
      </c>
    </row>
    <row r="88257" spans="1:2" x14ac:dyDescent="0.45">
      <c r="A88257">
        <v>10026041</v>
      </c>
      <c r="B88257" t="s">
        <v>81764</v>
      </c>
    </row>
    <row r="88258" spans="1:2" x14ac:dyDescent="0.45">
      <c r="A88258">
        <v>10024803</v>
      </c>
      <c r="B88258" t="s">
        <v>17345</v>
      </c>
    </row>
    <row r="88259" spans="1:2" x14ac:dyDescent="0.45">
      <c r="A88259">
        <v>10017298</v>
      </c>
      <c r="B88259" t="s">
        <v>81765</v>
      </c>
    </row>
    <row r="88260" spans="1:2" x14ac:dyDescent="0.45">
      <c r="A88260">
        <v>10003554</v>
      </c>
      <c r="B88260" t="s">
        <v>77767</v>
      </c>
    </row>
    <row r="88261" spans="1:2" x14ac:dyDescent="0.45">
      <c r="A88261">
        <v>10043116</v>
      </c>
      <c r="B88261" t="s">
        <v>17790</v>
      </c>
    </row>
    <row r="88262" spans="1:2" x14ac:dyDescent="0.45">
      <c r="A88262">
        <v>10080269</v>
      </c>
      <c r="B88262" t="s">
        <v>38335</v>
      </c>
    </row>
    <row r="88263" spans="1:2" x14ac:dyDescent="0.45">
      <c r="A88263">
        <v>10040969</v>
      </c>
      <c r="B88263" t="s">
        <v>31655</v>
      </c>
    </row>
    <row r="88264" spans="1:2" x14ac:dyDescent="0.45">
      <c r="A88264">
        <v>10079300</v>
      </c>
      <c r="B88264" t="s">
        <v>81766</v>
      </c>
    </row>
    <row r="88265" spans="1:2" x14ac:dyDescent="0.45">
      <c r="A88265">
        <v>10036834</v>
      </c>
      <c r="B88265" t="s">
        <v>81767</v>
      </c>
    </row>
    <row r="88266" spans="1:2" x14ac:dyDescent="0.45">
      <c r="A88266">
        <v>10070123</v>
      </c>
      <c r="B88266" t="s">
        <v>81768</v>
      </c>
    </row>
    <row r="88267" spans="1:2" x14ac:dyDescent="0.45">
      <c r="A88267">
        <v>10018947</v>
      </c>
      <c r="B88267" t="s">
        <v>81769</v>
      </c>
    </row>
    <row r="88268" spans="1:2" x14ac:dyDescent="0.45">
      <c r="A88268">
        <v>10082388</v>
      </c>
      <c r="B88268" t="s">
        <v>81770</v>
      </c>
    </row>
    <row r="88269" spans="1:2" x14ac:dyDescent="0.45">
      <c r="A88269">
        <v>10004576</v>
      </c>
      <c r="B88269" t="s">
        <v>81771</v>
      </c>
    </row>
    <row r="88270" spans="1:2" x14ac:dyDescent="0.45">
      <c r="A88270">
        <v>10022264</v>
      </c>
      <c r="B88270" t="s">
        <v>81772</v>
      </c>
    </row>
    <row r="88271" spans="1:2" x14ac:dyDescent="0.45">
      <c r="A88271">
        <v>10090346</v>
      </c>
      <c r="B88271" t="s">
        <v>81773</v>
      </c>
    </row>
    <row r="88272" spans="1:2" x14ac:dyDescent="0.45">
      <c r="A88272">
        <v>10089259</v>
      </c>
      <c r="B88272" t="s">
        <v>81774</v>
      </c>
    </row>
    <row r="88273" spans="1:2" x14ac:dyDescent="0.45">
      <c r="A88273">
        <v>10048859</v>
      </c>
      <c r="B88273" t="s">
        <v>81775</v>
      </c>
    </row>
    <row r="88274" spans="1:2" x14ac:dyDescent="0.45">
      <c r="A88274">
        <v>10044627</v>
      </c>
      <c r="B88274" t="s">
        <v>81776</v>
      </c>
    </row>
    <row r="88275" spans="1:2" x14ac:dyDescent="0.45">
      <c r="A88275">
        <v>10010661</v>
      </c>
      <c r="B88275" t="s">
        <v>81777</v>
      </c>
    </row>
    <row r="88276" spans="1:2" x14ac:dyDescent="0.45">
      <c r="A88276">
        <v>10008632</v>
      </c>
      <c r="B88276" t="s">
        <v>81778</v>
      </c>
    </row>
    <row r="88277" spans="1:2" x14ac:dyDescent="0.45">
      <c r="A88277">
        <v>10086734</v>
      </c>
      <c r="B88277" t="s">
        <v>23340</v>
      </c>
    </row>
    <row r="88278" spans="1:2" x14ac:dyDescent="0.45">
      <c r="A88278">
        <v>10063923</v>
      </c>
      <c r="B88278" t="s">
        <v>81779</v>
      </c>
    </row>
    <row r="88279" spans="1:2" x14ac:dyDescent="0.45">
      <c r="A88279">
        <v>10078656</v>
      </c>
      <c r="B88279" t="s">
        <v>50456</v>
      </c>
    </row>
    <row r="88280" spans="1:2" x14ac:dyDescent="0.45">
      <c r="A88280">
        <v>10068546</v>
      </c>
      <c r="B88280" t="s">
        <v>28241</v>
      </c>
    </row>
    <row r="88281" spans="1:2" x14ac:dyDescent="0.45">
      <c r="A88281">
        <v>10019801</v>
      </c>
      <c r="B88281" t="s">
        <v>81780</v>
      </c>
    </row>
    <row r="88282" spans="1:2" x14ac:dyDescent="0.45">
      <c r="A88282">
        <v>10009974</v>
      </c>
      <c r="B88282" t="s">
        <v>81781</v>
      </c>
    </row>
    <row r="88283" spans="1:2" x14ac:dyDescent="0.45">
      <c r="A88283">
        <v>10047247</v>
      </c>
      <c r="B88283" t="s">
        <v>81782</v>
      </c>
    </row>
    <row r="88284" spans="1:2" x14ac:dyDescent="0.45">
      <c r="A88284">
        <v>10064163</v>
      </c>
      <c r="B88284" t="s">
        <v>81783</v>
      </c>
    </row>
    <row r="88285" spans="1:2" x14ac:dyDescent="0.45">
      <c r="A88285">
        <v>10045084</v>
      </c>
      <c r="B88285" t="s">
        <v>81784</v>
      </c>
    </row>
    <row r="88286" spans="1:2" x14ac:dyDescent="0.45">
      <c r="A88286">
        <v>10013345</v>
      </c>
      <c r="B88286" t="s">
        <v>12853</v>
      </c>
    </row>
    <row r="88287" spans="1:2" x14ac:dyDescent="0.45">
      <c r="A88287">
        <v>10062392</v>
      </c>
      <c r="B88287" t="s">
        <v>81785</v>
      </c>
    </row>
    <row r="88288" spans="1:2" x14ac:dyDescent="0.45">
      <c r="A88288">
        <v>10034859</v>
      </c>
      <c r="B88288" t="s">
        <v>81786</v>
      </c>
    </row>
    <row r="88289" spans="1:2" x14ac:dyDescent="0.45">
      <c r="A88289">
        <v>10056437</v>
      </c>
      <c r="B88289" t="s">
        <v>39987</v>
      </c>
    </row>
    <row r="88290" spans="1:2" x14ac:dyDescent="0.45">
      <c r="A88290">
        <v>10079571</v>
      </c>
      <c r="B88290" t="s">
        <v>67498</v>
      </c>
    </row>
    <row r="88291" spans="1:2" x14ac:dyDescent="0.45">
      <c r="A88291">
        <v>10049611</v>
      </c>
      <c r="B88291" t="s">
        <v>26013</v>
      </c>
    </row>
    <row r="88292" spans="1:2" x14ac:dyDescent="0.45">
      <c r="A88292">
        <v>10020867</v>
      </c>
      <c r="B88292" t="s">
        <v>81787</v>
      </c>
    </row>
    <row r="88293" spans="1:2" x14ac:dyDescent="0.45">
      <c r="A88293">
        <v>10024358</v>
      </c>
      <c r="B88293" t="s">
        <v>81788</v>
      </c>
    </row>
    <row r="88294" spans="1:2" x14ac:dyDescent="0.45">
      <c r="A88294">
        <v>10004628</v>
      </c>
      <c r="B88294" t="s">
        <v>81789</v>
      </c>
    </row>
    <row r="88295" spans="1:2" x14ac:dyDescent="0.45">
      <c r="A88295">
        <v>10073801</v>
      </c>
      <c r="B88295" t="s">
        <v>81790</v>
      </c>
    </row>
    <row r="88296" spans="1:2" x14ac:dyDescent="0.45">
      <c r="A88296">
        <v>10003164</v>
      </c>
      <c r="B88296" t="s">
        <v>81791</v>
      </c>
    </row>
    <row r="88297" spans="1:2" x14ac:dyDescent="0.45">
      <c r="A88297">
        <v>10054322</v>
      </c>
      <c r="B88297" t="s">
        <v>81792</v>
      </c>
    </row>
    <row r="88298" spans="1:2" x14ac:dyDescent="0.45">
      <c r="A88298">
        <v>10033313</v>
      </c>
      <c r="B88298" t="s">
        <v>81793</v>
      </c>
    </row>
    <row r="88299" spans="1:2" x14ac:dyDescent="0.45">
      <c r="A88299">
        <v>10090632</v>
      </c>
      <c r="B88299" t="s">
        <v>81794</v>
      </c>
    </row>
    <row r="88300" spans="1:2" x14ac:dyDescent="0.45">
      <c r="A88300">
        <v>10023203</v>
      </c>
      <c r="B88300" t="s">
        <v>81795</v>
      </c>
    </row>
    <row r="88301" spans="1:2" x14ac:dyDescent="0.45">
      <c r="A88301">
        <v>10002807</v>
      </c>
      <c r="B88301" t="s">
        <v>81796</v>
      </c>
    </row>
    <row r="88302" spans="1:2" x14ac:dyDescent="0.45">
      <c r="A88302">
        <v>10049876</v>
      </c>
      <c r="B88302" t="s">
        <v>81797</v>
      </c>
    </row>
    <row r="88303" spans="1:2" x14ac:dyDescent="0.45">
      <c r="A88303">
        <v>10073683</v>
      </c>
      <c r="B88303" t="s">
        <v>81798</v>
      </c>
    </row>
    <row r="88304" spans="1:2" x14ac:dyDescent="0.45">
      <c r="A88304">
        <v>10073080</v>
      </c>
      <c r="B88304" t="s">
        <v>52738</v>
      </c>
    </row>
    <row r="88305" spans="1:2" x14ac:dyDescent="0.45">
      <c r="A88305">
        <v>10075619</v>
      </c>
      <c r="B88305" t="s">
        <v>76263</v>
      </c>
    </row>
    <row r="88306" spans="1:2" x14ac:dyDescent="0.45">
      <c r="A88306">
        <v>10076470</v>
      </c>
      <c r="B88306" t="s">
        <v>56100</v>
      </c>
    </row>
    <row r="88307" spans="1:2" x14ac:dyDescent="0.45">
      <c r="A88307">
        <v>10009252</v>
      </c>
      <c r="B88307" t="s">
        <v>81799</v>
      </c>
    </row>
    <row r="88308" spans="1:2" x14ac:dyDescent="0.45">
      <c r="A88308">
        <v>10014045</v>
      </c>
      <c r="B88308" t="s">
        <v>81800</v>
      </c>
    </row>
    <row r="88309" spans="1:2" x14ac:dyDescent="0.45">
      <c r="A88309">
        <v>10078663</v>
      </c>
      <c r="B88309" t="s">
        <v>81801</v>
      </c>
    </row>
    <row r="88310" spans="1:2" x14ac:dyDescent="0.45">
      <c r="A88310">
        <v>10051719</v>
      </c>
      <c r="B88310" t="s">
        <v>81802</v>
      </c>
    </row>
    <row r="88311" spans="1:2" x14ac:dyDescent="0.45">
      <c r="A88311">
        <v>10084196</v>
      </c>
      <c r="B88311" t="s">
        <v>81803</v>
      </c>
    </row>
    <row r="88312" spans="1:2" x14ac:dyDescent="0.45">
      <c r="A88312">
        <v>10090508</v>
      </c>
      <c r="B88312" t="s">
        <v>81804</v>
      </c>
    </row>
    <row r="88313" spans="1:2" x14ac:dyDescent="0.45">
      <c r="A88313">
        <v>10076674</v>
      </c>
      <c r="B88313" t="s">
        <v>35165</v>
      </c>
    </row>
    <row r="88314" spans="1:2" x14ac:dyDescent="0.45">
      <c r="A88314">
        <v>10068429</v>
      </c>
      <c r="B88314" t="s">
        <v>81805</v>
      </c>
    </row>
    <row r="88315" spans="1:2" x14ac:dyDescent="0.45">
      <c r="A88315">
        <v>10031719</v>
      </c>
      <c r="B88315" t="s">
        <v>81806</v>
      </c>
    </row>
    <row r="88316" spans="1:2" x14ac:dyDescent="0.45">
      <c r="A88316">
        <v>10054799</v>
      </c>
      <c r="B88316" t="s">
        <v>81807</v>
      </c>
    </row>
    <row r="88317" spans="1:2" x14ac:dyDescent="0.45">
      <c r="A88317">
        <v>10004836</v>
      </c>
      <c r="B88317" t="s">
        <v>81808</v>
      </c>
    </row>
    <row r="88318" spans="1:2" x14ac:dyDescent="0.45">
      <c r="A88318">
        <v>10070149</v>
      </c>
      <c r="B88318" t="s">
        <v>21945</v>
      </c>
    </row>
    <row r="88319" spans="1:2" x14ac:dyDescent="0.45">
      <c r="A88319">
        <v>10016915</v>
      </c>
      <c r="B88319" t="s">
        <v>81809</v>
      </c>
    </row>
    <row r="88320" spans="1:2" x14ac:dyDescent="0.45">
      <c r="A88320">
        <v>10070011</v>
      </c>
      <c r="B88320" t="s">
        <v>35579</v>
      </c>
    </row>
    <row r="88321" spans="1:2" x14ac:dyDescent="0.45">
      <c r="A88321">
        <v>10056340</v>
      </c>
      <c r="B88321" t="s">
        <v>81810</v>
      </c>
    </row>
    <row r="88322" spans="1:2" x14ac:dyDescent="0.45">
      <c r="A88322">
        <v>10004622</v>
      </c>
      <c r="B88322" t="s">
        <v>81811</v>
      </c>
    </row>
    <row r="88323" spans="1:2" x14ac:dyDescent="0.45">
      <c r="A88323">
        <v>10073286</v>
      </c>
      <c r="B88323" t="s">
        <v>38261</v>
      </c>
    </row>
    <row r="88324" spans="1:2" x14ac:dyDescent="0.45">
      <c r="A88324">
        <v>10067834</v>
      </c>
      <c r="B88324" t="s">
        <v>81812</v>
      </c>
    </row>
    <row r="88325" spans="1:2" x14ac:dyDescent="0.45">
      <c r="A88325">
        <v>10047993</v>
      </c>
      <c r="B88325" t="s">
        <v>81813</v>
      </c>
    </row>
    <row r="88326" spans="1:2" x14ac:dyDescent="0.45">
      <c r="A88326">
        <v>10081518</v>
      </c>
      <c r="B88326" t="s">
        <v>53874</v>
      </c>
    </row>
    <row r="88327" spans="1:2" x14ac:dyDescent="0.45">
      <c r="A88327">
        <v>10029960</v>
      </c>
      <c r="B88327" t="s">
        <v>81814</v>
      </c>
    </row>
    <row r="88328" spans="1:2" x14ac:dyDescent="0.45">
      <c r="A88328">
        <v>10044189</v>
      </c>
      <c r="B88328" t="s">
        <v>81815</v>
      </c>
    </row>
    <row r="88329" spans="1:2" x14ac:dyDescent="0.45">
      <c r="A88329">
        <v>10080879</v>
      </c>
      <c r="B88329" t="s">
        <v>81816</v>
      </c>
    </row>
    <row r="88330" spans="1:2" x14ac:dyDescent="0.45">
      <c r="A88330">
        <v>10038799</v>
      </c>
      <c r="B88330" t="s">
        <v>81817</v>
      </c>
    </row>
    <row r="88331" spans="1:2" x14ac:dyDescent="0.45">
      <c r="A88331">
        <v>10062849</v>
      </c>
      <c r="B88331" t="s">
        <v>37797</v>
      </c>
    </row>
    <row r="88332" spans="1:2" x14ac:dyDescent="0.45">
      <c r="A88332">
        <v>10019532</v>
      </c>
      <c r="B88332" t="s">
        <v>81818</v>
      </c>
    </row>
    <row r="88333" spans="1:2" x14ac:dyDescent="0.45">
      <c r="A88333">
        <v>10075152</v>
      </c>
      <c r="B88333" t="s">
        <v>81819</v>
      </c>
    </row>
    <row r="88334" spans="1:2" x14ac:dyDescent="0.45">
      <c r="A88334">
        <v>10035488</v>
      </c>
      <c r="B88334" t="s">
        <v>22666</v>
      </c>
    </row>
    <row r="88335" spans="1:2" x14ac:dyDescent="0.45">
      <c r="A88335">
        <v>10069135</v>
      </c>
      <c r="B88335" t="s">
        <v>81820</v>
      </c>
    </row>
    <row r="88336" spans="1:2" x14ac:dyDescent="0.45">
      <c r="A88336">
        <v>10025704</v>
      </c>
      <c r="B88336" t="s">
        <v>81821</v>
      </c>
    </row>
    <row r="88337" spans="1:2" x14ac:dyDescent="0.45">
      <c r="A88337">
        <v>10021429</v>
      </c>
      <c r="B88337" t="s">
        <v>9919</v>
      </c>
    </row>
    <row r="88338" spans="1:2" x14ac:dyDescent="0.45">
      <c r="A88338">
        <v>10003705</v>
      </c>
      <c r="B88338" t="s">
        <v>81822</v>
      </c>
    </row>
    <row r="88339" spans="1:2" x14ac:dyDescent="0.45">
      <c r="A88339">
        <v>10061993</v>
      </c>
      <c r="B88339" t="s">
        <v>21601</v>
      </c>
    </row>
    <row r="88340" spans="1:2" x14ac:dyDescent="0.45">
      <c r="A88340">
        <v>10076652</v>
      </c>
      <c r="B88340" t="s">
        <v>81823</v>
      </c>
    </row>
    <row r="88341" spans="1:2" x14ac:dyDescent="0.45">
      <c r="A88341">
        <v>10063356</v>
      </c>
      <c r="B88341" t="s">
        <v>81824</v>
      </c>
    </row>
    <row r="88342" spans="1:2" x14ac:dyDescent="0.45">
      <c r="A88342">
        <v>10039046</v>
      </c>
      <c r="B88342" t="s">
        <v>81825</v>
      </c>
    </row>
    <row r="88343" spans="1:2" x14ac:dyDescent="0.45">
      <c r="A88343">
        <v>10007928</v>
      </c>
      <c r="B88343" t="s">
        <v>81826</v>
      </c>
    </row>
    <row r="88344" spans="1:2" x14ac:dyDescent="0.45">
      <c r="A88344">
        <v>10081477</v>
      </c>
      <c r="B88344" t="s">
        <v>81827</v>
      </c>
    </row>
    <row r="88345" spans="1:2" x14ac:dyDescent="0.45">
      <c r="A88345">
        <v>10026133</v>
      </c>
      <c r="B88345" t="s">
        <v>81828</v>
      </c>
    </row>
    <row r="88346" spans="1:2" x14ac:dyDescent="0.45">
      <c r="A88346">
        <v>10010709</v>
      </c>
      <c r="B88346" t="s">
        <v>81829</v>
      </c>
    </row>
    <row r="88347" spans="1:2" x14ac:dyDescent="0.45">
      <c r="A88347">
        <v>10054097</v>
      </c>
      <c r="B88347" t="s">
        <v>81830</v>
      </c>
    </row>
    <row r="88348" spans="1:2" x14ac:dyDescent="0.45">
      <c r="A88348">
        <v>10054800</v>
      </c>
      <c r="B88348" t="s">
        <v>81831</v>
      </c>
    </row>
    <row r="88349" spans="1:2" x14ac:dyDescent="0.45">
      <c r="A88349">
        <v>10070129</v>
      </c>
      <c r="B88349" t="s">
        <v>81832</v>
      </c>
    </row>
    <row r="88350" spans="1:2" x14ac:dyDescent="0.45">
      <c r="A88350">
        <v>10037620</v>
      </c>
      <c r="B88350" t="s">
        <v>81833</v>
      </c>
    </row>
    <row r="88351" spans="1:2" x14ac:dyDescent="0.45">
      <c r="A88351">
        <v>10034175</v>
      </c>
      <c r="B88351" t="s">
        <v>81834</v>
      </c>
    </row>
    <row r="88352" spans="1:2" x14ac:dyDescent="0.45">
      <c r="A88352">
        <v>10092468</v>
      </c>
      <c r="B88352" t="s">
        <v>78669</v>
      </c>
    </row>
    <row r="88353" spans="1:2" x14ac:dyDescent="0.45">
      <c r="A88353">
        <v>10001412</v>
      </c>
      <c r="B88353" t="s">
        <v>15777</v>
      </c>
    </row>
    <row r="88354" spans="1:2" x14ac:dyDescent="0.45">
      <c r="A88354">
        <v>10051618</v>
      </c>
      <c r="B88354" t="s">
        <v>81835</v>
      </c>
    </row>
    <row r="88355" spans="1:2" x14ac:dyDescent="0.45">
      <c r="A88355">
        <v>10025108</v>
      </c>
      <c r="B88355" t="s">
        <v>81836</v>
      </c>
    </row>
    <row r="88356" spans="1:2" x14ac:dyDescent="0.45">
      <c r="A88356">
        <v>10017308</v>
      </c>
      <c r="B88356" t="s">
        <v>61156</v>
      </c>
    </row>
    <row r="88357" spans="1:2" x14ac:dyDescent="0.45">
      <c r="A88357">
        <v>10036917</v>
      </c>
      <c r="B88357" t="s">
        <v>81837</v>
      </c>
    </row>
    <row r="88358" spans="1:2" x14ac:dyDescent="0.45">
      <c r="A88358">
        <v>10077999</v>
      </c>
      <c r="B88358" t="s">
        <v>81838</v>
      </c>
    </row>
    <row r="88359" spans="1:2" x14ac:dyDescent="0.45">
      <c r="A88359">
        <v>10085202</v>
      </c>
      <c r="B88359" t="s">
        <v>81839</v>
      </c>
    </row>
    <row r="88360" spans="1:2" x14ac:dyDescent="0.45">
      <c r="A88360">
        <v>10028836</v>
      </c>
      <c r="B88360" t="s">
        <v>81840</v>
      </c>
    </row>
    <row r="88361" spans="1:2" x14ac:dyDescent="0.45">
      <c r="A88361">
        <v>10027170</v>
      </c>
      <c r="B88361" t="s">
        <v>81841</v>
      </c>
    </row>
    <row r="88362" spans="1:2" x14ac:dyDescent="0.45">
      <c r="A88362">
        <v>10022871</v>
      </c>
      <c r="B88362" t="s">
        <v>81842</v>
      </c>
    </row>
    <row r="88363" spans="1:2" x14ac:dyDescent="0.45">
      <c r="A88363">
        <v>10041254</v>
      </c>
      <c r="B88363" t="s">
        <v>81843</v>
      </c>
    </row>
    <row r="88364" spans="1:2" x14ac:dyDescent="0.45">
      <c r="A88364">
        <v>10055423</v>
      </c>
      <c r="B88364" t="s">
        <v>81844</v>
      </c>
    </row>
    <row r="88365" spans="1:2" x14ac:dyDescent="0.45">
      <c r="A88365">
        <v>10033734</v>
      </c>
      <c r="B88365" t="s">
        <v>81845</v>
      </c>
    </row>
    <row r="88366" spans="1:2" x14ac:dyDescent="0.45">
      <c r="A88366">
        <v>10001842</v>
      </c>
      <c r="B88366" t="s">
        <v>81846</v>
      </c>
    </row>
    <row r="88367" spans="1:2" x14ac:dyDescent="0.45">
      <c r="A88367">
        <v>10052052</v>
      </c>
      <c r="B88367" t="s">
        <v>81847</v>
      </c>
    </row>
    <row r="88368" spans="1:2" x14ac:dyDescent="0.45">
      <c r="A88368">
        <v>10079590</v>
      </c>
      <c r="B88368" t="s">
        <v>81848</v>
      </c>
    </row>
    <row r="88369" spans="1:2" x14ac:dyDescent="0.45">
      <c r="A88369">
        <v>10052464</v>
      </c>
      <c r="B88369" t="s">
        <v>81849</v>
      </c>
    </row>
    <row r="88370" spans="1:2" x14ac:dyDescent="0.45">
      <c r="A88370">
        <v>10056698</v>
      </c>
      <c r="B88370" t="s">
        <v>81850</v>
      </c>
    </row>
    <row r="88371" spans="1:2" x14ac:dyDescent="0.45">
      <c r="A88371">
        <v>10027032</v>
      </c>
      <c r="B88371" t="s">
        <v>81851</v>
      </c>
    </row>
    <row r="88372" spans="1:2" x14ac:dyDescent="0.45">
      <c r="A88372">
        <v>10085397</v>
      </c>
      <c r="B88372" t="s">
        <v>75538</v>
      </c>
    </row>
    <row r="88373" spans="1:2" x14ac:dyDescent="0.45">
      <c r="A88373">
        <v>10047532</v>
      </c>
      <c r="B88373" t="s">
        <v>81852</v>
      </c>
    </row>
    <row r="88374" spans="1:2" x14ac:dyDescent="0.45">
      <c r="A88374">
        <v>10023873</v>
      </c>
      <c r="B88374" t="s">
        <v>81853</v>
      </c>
    </row>
    <row r="88375" spans="1:2" x14ac:dyDescent="0.45">
      <c r="A88375">
        <v>10053127</v>
      </c>
      <c r="B88375" t="s">
        <v>81854</v>
      </c>
    </row>
    <row r="88376" spans="1:2" x14ac:dyDescent="0.45">
      <c r="A88376">
        <v>10072937</v>
      </c>
      <c r="B88376" t="s">
        <v>81855</v>
      </c>
    </row>
    <row r="88377" spans="1:2" x14ac:dyDescent="0.45">
      <c r="A88377">
        <v>10032175</v>
      </c>
      <c r="B88377" t="s">
        <v>81856</v>
      </c>
    </row>
    <row r="88378" spans="1:2" x14ac:dyDescent="0.45">
      <c r="A88378">
        <v>10032477</v>
      </c>
      <c r="B88378" t="s">
        <v>81857</v>
      </c>
    </row>
    <row r="88379" spans="1:2" x14ac:dyDescent="0.45">
      <c r="A88379">
        <v>10091201</v>
      </c>
      <c r="B88379" t="s">
        <v>81858</v>
      </c>
    </row>
    <row r="88380" spans="1:2" x14ac:dyDescent="0.45">
      <c r="A88380">
        <v>10069804</v>
      </c>
      <c r="B88380" t="s">
        <v>51192</v>
      </c>
    </row>
    <row r="88381" spans="1:2" x14ac:dyDescent="0.45">
      <c r="A88381">
        <v>10086443</v>
      </c>
      <c r="B88381" t="s">
        <v>81859</v>
      </c>
    </row>
    <row r="88382" spans="1:2" x14ac:dyDescent="0.45">
      <c r="A88382">
        <v>10091524</v>
      </c>
      <c r="B88382" t="s">
        <v>81860</v>
      </c>
    </row>
    <row r="88383" spans="1:2" x14ac:dyDescent="0.45">
      <c r="A88383">
        <v>10078747</v>
      </c>
      <c r="B88383" t="s">
        <v>34208</v>
      </c>
    </row>
    <row r="88384" spans="1:2" x14ac:dyDescent="0.45">
      <c r="A88384">
        <v>10056428</v>
      </c>
      <c r="B88384" t="s">
        <v>81861</v>
      </c>
    </row>
    <row r="88385" spans="1:2" x14ac:dyDescent="0.45">
      <c r="A88385">
        <v>10081428</v>
      </c>
      <c r="B88385" t="s">
        <v>81862</v>
      </c>
    </row>
    <row r="88386" spans="1:2" x14ac:dyDescent="0.45">
      <c r="A88386">
        <v>10013872</v>
      </c>
      <c r="B88386" t="s">
        <v>81863</v>
      </c>
    </row>
    <row r="88387" spans="1:2" x14ac:dyDescent="0.45">
      <c r="A88387">
        <v>10013610</v>
      </c>
      <c r="B88387" t="s">
        <v>9228</v>
      </c>
    </row>
    <row r="88388" spans="1:2" x14ac:dyDescent="0.45">
      <c r="A88388">
        <v>10044669</v>
      </c>
      <c r="B88388" t="s">
        <v>81864</v>
      </c>
    </row>
    <row r="88389" spans="1:2" x14ac:dyDescent="0.45">
      <c r="A88389">
        <v>10018070</v>
      </c>
      <c r="B88389" t="s">
        <v>81865</v>
      </c>
    </row>
    <row r="88390" spans="1:2" x14ac:dyDescent="0.45">
      <c r="A88390">
        <v>10037800</v>
      </c>
      <c r="B88390" t="s">
        <v>81866</v>
      </c>
    </row>
    <row r="88391" spans="1:2" x14ac:dyDescent="0.45">
      <c r="A88391">
        <v>10003942</v>
      </c>
      <c r="B88391" t="s">
        <v>81867</v>
      </c>
    </row>
    <row r="88392" spans="1:2" x14ac:dyDescent="0.45">
      <c r="A88392">
        <v>10001874</v>
      </c>
      <c r="B88392" t="s">
        <v>81868</v>
      </c>
    </row>
    <row r="88393" spans="1:2" x14ac:dyDescent="0.45">
      <c r="A88393">
        <v>10073353</v>
      </c>
      <c r="B88393" t="s">
        <v>81869</v>
      </c>
    </row>
    <row r="88394" spans="1:2" x14ac:dyDescent="0.45">
      <c r="A88394">
        <v>10030275</v>
      </c>
      <c r="B88394" t="s">
        <v>81870</v>
      </c>
    </row>
    <row r="88395" spans="1:2" x14ac:dyDescent="0.45">
      <c r="A88395">
        <v>10089433</v>
      </c>
      <c r="B88395" t="s">
        <v>75790</v>
      </c>
    </row>
    <row r="88396" spans="1:2" x14ac:dyDescent="0.45">
      <c r="A88396">
        <v>10074504</v>
      </c>
      <c r="B88396" t="s">
        <v>50954</v>
      </c>
    </row>
    <row r="88397" spans="1:2" x14ac:dyDescent="0.45">
      <c r="A88397">
        <v>10078004</v>
      </c>
      <c r="B88397" t="s">
        <v>81871</v>
      </c>
    </row>
    <row r="88398" spans="1:2" x14ac:dyDescent="0.45">
      <c r="A88398">
        <v>10036910</v>
      </c>
      <c r="B88398" t="s">
        <v>81872</v>
      </c>
    </row>
    <row r="88399" spans="1:2" x14ac:dyDescent="0.45">
      <c r="A88399">
        <v>10063866</v>
      </c>
      <c r="B88399" t="s">
        <v>81873</v>
      </c>
    </row>
    <row r="88400" spans="1:2" x14ac:dyDescent="0.45">
      <c r="A88400">
        <v>10035724</v>
      </c>
      <c r="B88400" t="s">
        <v>81874</v>
      </c>
    </row>
    <row r="88401" spans="1:2" x14ac:dyDescent="0.45">
      <c r="A88401">
        <v>10075260</v>
      </c>
      <c r="B88401" t="s">
        <v>81875</v>
      </c>
    </row>
    <row r="88402" spans="1:2" x14ac:dyDescent="0.45">
      <c r="A88402">
        <v>10029485</v>
      </c>
      <c r="B88402" t="s">
        <v>81876</v>
      </c>
    </row>
    <row r="88403" spans="1:2" x14ac:dyDescent="0.45">
      <c r="A88403">
        <v>10089294</v>
      </c>
      <c r="B88403" t="s">
        <v>81877</v>
      </c>
    </row>
    <row r="88404" spans="1:2" x14ac:dyDescent="0.45">
      <c r="A88404">
        <v>10057274</v>
      </c>
      <c r="B88404" t="s">
        <v>81878</v>
      </c>
    </row>
    <row r="88405" spans="1:2" x14ac:dyDescent="0.45">
      <c r="A88405">
        <v>10073385</v>
      </c>
      <c r="B88405" t="s">
        <v>81879</v>
      </c>
    </row>
    <row r="88406" spans="1:2" x14ac:dyDescent="0.45">
      <c r="A88406">
        <v>10074364</v>
      </c>
      <c r="B88406" t="s">
        <v>29574</v>
      </c>
    </row>
    <row r="88407" spans="1:2" x14ac:dyDescent="0.45">
      <c r="A88407">
        <v>10082495</v>
      </c>
      <c r="B88407" t="s">
        <v>81880</v>
      </c>
    </row>
    <row r="88408" spans="1:2" x14ac:dyDescent="0.45">
      <c r="A88408">
        <v>10038488</v>
      </c>
      <c r="B88408" t="s">
        <v>16769</v>
      </c>
    </row>
    <row r="88409" spans="1:2" x14ac:dyDescent="0.45">
      <c r="A88409">
        <v>10043462</v>
      </c>
      <c r="B88409" t="s">
        <v>81881</v>
      </c>
    </row>
    <row r="88410" spans="1:2" x14ac:dyDescent="0.45">
      <c r="A88410">
        <v>10009503</v>
      </c>
      <c r="B88410" t="s">
        <v>81882</v>
      </c>
    </row>
    <row r="88411" spans="1:2" x14ac:dyDescent="0.45">
      <c r="A88411">
        <v>10073564</v>
      </c>
      <c r="B88411" t="s">
        <v>81883</v>
      </c>
    </row>
    <row r="88412" spans="1:2" x14ac:dyDescent="0.45">
      <c r="A88412">
        <v>10026050</v>
      </c>
      <c r="B88412" t="s">
        <v>81884</v>
      </c>
    </row>
    <row r="88413" spans="1:2" x14ac:dyDescent="0.45">
      <c r="A88413">
        <v>10081131</v>
      </c>
      <c r="B88413" t="s">
        <v>68912</v>
      </c>
    </row>
    <row r="88414" spans="1:2" x14ac:dyDescent="0.45">
      <c r="A88414">
        <v>10074707</v>
      </c>
      <c r="B88414" t="s">
        <v>81885</v>
      </c>
    </row>
    <row r="88415" spans="1:2" x14ac:dyDescent="0.45">
      <c r="A88415">
        <v>10044327</v>
      </c>
      <c r="B88415" t="s">
        <v>81886</v>
      </c>
    </row>
    <row r="88416" spans="1:2" x14ac:dyDescent="0.45">
      <c r="A88416">
        <v>10040023</v>
      </c>
      <c r="B88416" t="s">
        <v>81887</v>
      </c>
    </row>
    <row r="88417" spans="1:2" x14ac:dyDescent="0.45">
      <c r="A88417">
        <v>10067247</v>
      </c>
      <c r="B88417" t="s">
        <v>81888</v>
      </c>
    </row>
    <row r="88418" spans="1:2" x14ac:dyDescent="0.45">
      <c r="A88418">
        <v>10027203</v>
      </c>
      <c r="B88418" t="s">
        <v>81889</v>
      </c>
    </row>
    <row r="88419" spans="1:2" x14ac:dyDescent="0.45">
      <c r="A88419">
        <v>10034129</v>
      </c>
      <c r="B88419" t="s">
        <v>20560</v>
      </c>
    </row>
    <row r="88420" spans="1:2" x14ac:dyDescent="0.45">
      <c r="A88420">
        <v>10051084</v>
      </c>
      <c r="B88420" t="s">
        <v>81890</v>
      </c>
    </row>
    <row r="88421" spans="1:2" x14ac:dyDescent="0.45">
      <c r="A88421">
        <v>10025657</v>
      </c>
      <c r="B88421" t="s">
        <v>81891</v>
      </c>
    </row>
    <row r="88422" spans="1:2" x14ac:dyDescent="0.45">
      <c r="A88422">
        <v>10085816</v>
      </c>
      <c r="B88422" t="s">
        <v>39723</v>
      </c>
    </row>
    <row r="88423" spans="1:2" x14ac:dyDescent="0.45">
      <c r="A88423">
        <v>10046662</v>
      </c>
      <c r="B88423" t="s">
        <v>81892</v>
      </c>
    </row>
    <row r="88424" spans="1:2" x14ac:dyDescent="0.45">
      <c r="A88424">
        <v>10021435</v>
      </c>
      <c r="B88424" t="s">
        <v>54649</v>
      </c>
    </row>
    <row r="88425" spans="1:2" x14ac:dyDescent="0.45">
      <c r="A88425">
        <v>10068126</v>
      </c>
      <c r="B88425" t="s">
        <v>81893</v>
      </c>
    </row>
    <row r="88426" spans="1:2" x14ac:dyDescent="0.45">
      <c r="A88426">
        <v>10016911</v>
      </c>
      <c r="B88426" t="s">
        <v>74442</v>
      </c>
    </row>
    <row r="88427" spans="1:2" x14ac:dyDescent="0.45">
      <c r="A88427">
        <v>10045965</v>
      </c>
      <c r="B88427" t="s">
        <v>81894</v>
      </c>
    </row>
    <row r="88428" spans="1:2" x14ac:dyDescent="0.45">
      <c r="A88428">
        <v>10064800</v>
      </c>
      <c r="B88428" t="s">
        <v>48782</v>
      </c>
    </row>
    <row r="88429" spans="1:2" x14ac:dyDescent="0.45">
      <c r="A88429">
        <v>10000177</v>
      </c>
      <c r="B88429" t="s">
        <v>81895</v>
      </c>
    </row>
    <row r="88430" spans="1:2" x14ac:dyDescent="0.45">
      <c r="A88430">
        <v>10083249</v>
      </c>
      <c r="B88430" t="s">
        <v>81896</v>
      </c>
    </row>
    <row r="88431" spans="1:2" x14ac:dyDescent="0.45">
      <c r="A88431">
        <v>10062094</v>
      </c>
      <c r="B88431" t="s">
        <v>81897</v>
      </c>
    </row>
    <row r="88432" spans="1:2" x14ac:dyDescent="0.45">
      <c r="A88432">
        <v>10068291</v>
      </c>
      <c r="B88432" t="s">
        <v>64623</v>
      </c>
    </row>
    <row r="88433" spans="1:2" x14ac:dyDescent="0.45">
      <c r="A88433">
        <v>10004294</v>
      </c>
      <c r="B88433" t="s">
        <v>81898</v>
      </c>
    </row>
    <row r="88434" spans="1:2" x14ac:dyDescent="0.45">
      <c r="A88434">
        <v>10064264</v>
      </c>
      <c r="B88434" t="s">
        <v>81899</v>
      </c>
    </row>
    <row r="88435" spans="1:2" x14ac:dyDescent="0.45">
      <c r="A88435">
        <v>10062372</v>
      </c>
      <c r="B88435" t="s">
        <v>81900</v>
      </c>
    </row>
    <row r="88436" spans="1:2" x14ac:dyDescent="0.45">
      <c r="A88436">
        <v>10037468</v>
      </c>
      <c r="B88436" t="s">
        <v>81901</v>
      </c>
    </row>
    <row r="88437" spans="1:2" x14ac:dyDescent="0.45">
      <c r="A88437">
        <v>10055989</v>
      </c>
      <c r="B88437" t="s">
        <v>81902</v>
      </c>
    </row>
    <row r="88438" spans="1:2" x14ac:dyDescent="0.45">
      <c r="A88438">
        <v>10050242</v>
      </c>
      <c r="B88438" t="s">
        <v>81903</v>
      </c>
    </row>
    <row r="88439" spans="1:2" x14ac:dyDescent="0.45">
      <c r="A88439">
        <v>10005780</v>
      </c>
      <c r="B88439" t="s">
        <v>81904</v>
      </c>
    </row>
    <row r="88440" spans="1:2" x14ac:dyDescent="0.45">
      <c r="A88440">
        <v>10010574</v>
      </c>
      <c r="B88440" t="s">
        <v>81905</v>
      </c>
    </row>
    <row r="88441" spans="1:2" x14ac:dyDescent="0.45">
      <c r="A88441">
        <v>10080094</v>
      </c>
      <c r="B88441" t="s">
        <v>81906</v>
      </c>
    </row>
    <row r="88442" spans="1:2" x14ac:dyDescent="0.45">
      <c r="A88442">
        <v>10061865</v>
      </c>
      <c r="B88442" t="s">
        <v>81907</v>
      </c>
    </row>
    <row r="88443" spans="1:2" x14ac:dyDescent="0.45">
      <c r="A88443">
        <v>10085663</v>
      </c>
      <c r="B88443" t="s">
        <v>81908</v>
      </c>
    </row>
    <row r="88444" spans="1:2" x14ac:dyDescent="0.45">
      <c r="A88444">
        <v>10049472</v>
      </c>
      <c r="B88444" t="s">
        <v>81909</v>
      </c>
    </row>
    <row r="88445" spans="1:2" x14ac:dyDescent="0.45">
      <c r="A88445">
        <v>10086858</v>
      </c>
      <c r="B88445" t="s">
        <v>81910</v>
      </c>
    </row>
    <row r="88446" spans="1:2" x14ac:dyDescent="0.45">
      <c r="A88446">
        <v>10074839</v>
      </c>
      <c r="B88446" t="s">
        <v>81911</v>
      </c>
    </row>
    <row r="88447" spans="1:2" x14ac:dyDescent="0.45">
      <c r="A88447">
        <v>10030893</v>
      </c>
      <c r="B88447" t="s">
        <v>81912</v>
      </c>
    </row>
    <row r="88448" spans="1:2" x14ac:dyDescent="0.45">
      <c r="A88448">
        <v>10015158</v>
      </c>
      <c r="B88448" t="s">
        <v>81913</v>
      </c>
    </row>
    <row r="88449" spans="1:2" x14ac:dyDescent="0.45">
      <c r="A88449">
        <v>10063932</v>
      </c>
      <c r="B88449" t="s">
        <v>67848</v>
      </c>
    </row>
    <row r="88450" spans="1:2" x14ac:dyDescent="0.45">
      <c r="A88450">
        <v>10069288</v>
      </c>
      <c r="B88450" t="s">
        <v>81914</v>
      </c>
    </row>
    <row r="88451" spans="1:2" x14ac:dyDescent="0.45">
      <c r="A88451">
        <v>10051637</v>
      </c>
      <c r="B88451" t="s">
        <v>81915</v>
      </c>
    </row>
    <row r="88452" spans="1:2" x14ac:dyDescent="0.45">
      <c r="A88452">
        <v>10048598</v>
      </c>
      <c r="B88452" t="s">
        <v>81916</v>
      </c>
    </row>
    <row r="88453" spans="1:2" x14ac:dyDescent="0.45">
      <c r="A88453">
        <v>10074549</v>
      </c>
      <c r="B88453" t="s">
        <v>46068</v>
      </c>
    </row>
    <row r="88454" spans="1:2" x14ac:dyDescent="0.45">
      <c r="A88454">
        <v>10072976</v>
      </c>
      <c r="B88454" t="s">
        <v>81917</v>
      </c>
    </row>
    <row r="88455" spans="1:2" x14ac:dyDescent="0.45">
      <c r="A88455">
        <v>10043050</v>
      </c>
      <c r="B88455" t="s">
        <v>81918</v>
      </c>
    </row>
    <row r="88456" spans="1:2" x14ac:dyDescent="0.45">
      <c r="A88456">
        <v>10075499</v>
      </c>
      <c r="B88456" t="s">
        <v>81919</v>
      </c>
    </row>
    <row r="88457" spans="1:2" x14ac:dyDescent="0.45">
      <c r="A88457">
        <v>10064861</v>
      </c>
      <c r="B88457" t="s">
        <v>81920</v>
      </c>
    </row>
    <row r="88458" spans="1:2" x14ac:dyDescent="0.45">
      <c r="A88458">
        <v>10010713</v>
      </c>
      <c r="B88458" t="s">
        <v>81921</v>
      </c>
    </row>
    <row r="88459" spans="1:2" x14ac:dyDescent="0.45">
      <c r="A88459">
        <v>10035836</v>
      </c>
      <c r="B88459" t="s">
        <v>81922</v>
      </c>
    </row>
    <row r="88460" spans="1:2" x14ac:dyDescent="0.45">
      <c r="A88460">
        <v>10084364</v>
      </c>
      <c r="B88460" t="s">
        <v>81923</v>
      </c>
    </row>
    <row r="88461" spans="1:2" x14ac:dyDescent="0.45">
      <c r="A88461">
        <v>10024996</v>
      </c>
      <c r="B88461" t="s">
        <v>81924</v>
      </c>
    </row>
    <row r="88462" spans="1:2" x14ac:dyDescent="0.45">
      <c r="A88462">
        <v>10086696</v>
      </c>
      <c r="B88462" t="s">
        <v>81925</v>
      </c>
    </row>
    <row r="88463" spans="1:2" x14ac:dyDescent="0.45">
      <c r="A88463">
        <v>10005731</v>
      </c>
      <c r="B88463" t="s">
        <v>81926</v>
      </c>
    </row>
    <row r="88464" spans="1:2" x14ac:dyDescent="0.45">
      <c r="A88464">
        <v>10009044</v>
      </c>
      <c r="B88464" t="s">
        <v>81927</v>
      </c>
    </row>
    <row r="88465" spans="1:2" x14ac:dyDescent="0.45">
      <c r="A88465">
        <v>10063590</v>
      </c>
      <c r="B88465" t="s">
        <v>81928</v>
      </c>
    </row>
    <row r="88466" spans="1:2" x14ac:dyDescent="0.45">
      <c r="A88466">
        <v>10063996</v>
      </c>
      <c r="B88466" t="s">
        <v>81929</v>
      </c>
    </row>
    <row r="88467" spans="1:2" x14ac:dyDescent="0.45">
      <c r="A88467">
        <v>10054654</v>
      </c>
      <c r="B88467" t="s">
        <v>81930</v>
      </c>
    </row>
    <row r="88468" spans="1:2" x14ac:dyDescent="0.45">
      <c r="A88468">
        <v>10010265</v>
      </c>
      <c r="B88468" t="s">
        <v>81931</v>
      </c>
    </row>
    <row r="88469" spans="1:2" x14ac:dyDescent="0.45">
      <c r="A88469">
        <v>10066543</v>
      </c>
      <c r="B88469" t="s">
        <v>81932</v>
      </c>
    </row>
    <row r="88470" spans="1:2" x14ac:dyDescent="0.45">
      <c r="A88470">
        <v>10020786</v>
      </c>
      <c r="B88470" t="s">
        <v>81933</v>
      </c>
    </row>
    <row r="88471" spans="1:2" x14ac:dyDescent="0.45">
      <c r="A88471">
        <v>10049703</v>
      </c>
      <c r="B88471" t="s">
        <v>81934</v>
      </c>
    </row>
    <row r="88472" spans="1:2" x14ac:dyDescent="0.45">
      <c r="A88472">
        <v>10080673</v>
      </c>
      <c r="B88472" t="s">
        <v>81935</v>
      </c>
    </row>
    <row r="88473" spans="1:2" x14ac:dyDescent="0.45">
      <c r="A88473">
        <v>10071370</v>
      </c>
      <c r="B88473" t="s">
        <v>76101</v>
      </c>
    </row>
    <row r="88474" spans="1:2" x14ac:dyDescent="0.45">
      <c r="A88474">
        <v>10079381</v>
      </c>
      <c r="B88474" t="s">
        <v>81936</v>
      </c>
    </row>
    <row r="88475" spans="1:2" x14ac:dyDescent="0.45">
      <c r="A88475">
        <v>10046615</v>
      </c>
      <c r="B88475" t="s">
        <v>81937</v>
      </c>
    </row>
    <row r="88476" spans="1:2" x14ac:dyDescent="0.45">
      <c r="A88476">
        <v>10052600</v>
      </c>
      <c r="B88476" t="s">
        <v>81938</v>
      </c>
    </row>
    <row r="88477" spans="1:2" x14ac:dyDescent="0.45">
      <c r="A88477">
        <v>10008891</v>
      </c>
      <c r="B88477" t="s">
        <v>81939</v>
      </c>
    </row>
    <row r="88478" spans="1:2" x14ac:dyDescent="0.45">
      <c r="A88478">
        <v>10005011</v>
      </c>
      <c r="B88478" t="s">
        <v>81940</v>
      </c>
    </row>
    <row r="88479" spans="1:2" x14ac:dyDescent="0.45">
      <c r="A88479">
        <v>10080917</v>
      </c>
      <c r="B88479" t="s">
        <v>81941</v>
      </c>
    </row>
    <row r="88480" spans="1:2" x14ac:dyDescent="0.45">
      <c r="A88480">
        <v>10010376</v>
      </c>
      <c r="B88480" t="s">
        <v>81942</v>
      </c>
    </row>
    <row r="88481" spans="1:2" x14ac:dyDescent="0.45">
      <c r="A88481">
        <v>10038114</v>
      </c>
      <c r="B88481" t="s">
        <v>81943</v>
      </c>
    </row>
    <row r="88482" spans="1:2" x14ac:dyDescent="0.45">
      <c r="A88482">
        <v>10089412</v>
      </c>
      <c r="B88482" t="s">
        <v>81944</v>
      </c>
    </row>
    <row r="88483" spans="1:2" x14ac:dyDescent="0.45">
      <c r="A88483">
        <v>10000747</v>
      </c>
      <c r="B88483" t="s">
        <v>81945</v>
      </c>
    </row>
    <row r="88484" spans="1:2" x14ac:dyDescent="0.45">
      <c r="A88484">
        <v>10047038</v>
      </c>
      <c r="B88484" t="s">
        <v>81946</v>
      </c>
    </row>
    <row r="88485" spans="1:2" x14ac:dyDescent="0.45">
      <c r="A88485">
        <v>10016578</v>
      </c>
      <c r="B88485" t="s">
        <v>81947</v>
      </c>
    </row>
    <row r="88486" spans="1:2" x14ac:dyDescent="0.45">
      <c r="A88486">
        <v>10028494</v>
      </c>
      <c r="B88486" t="s">
        <v>81948</v>
      </c>
    </row>
    <row r="88487" spans="1:2" x14ac:dyDescent="0.45">
      <c r="A88487">
        <v>10026089</v>
      </c>
      <c r="B88487" t="s">
        <v>81949</v>
      </c>
    </row>
    <row r="88488" spans="1:2" x14ac:dyDescent="0.45">
      <c r="A88488">
        <v>10008275</v>
      </c>
      <c r="B88488" t="s">
        <v>81950</v>
      </c>
    </row>
    <row r="88489" spans="1:2" x14ac:dyDescent="0.45">
      <c r="A88489">
        <v>10019919</v>
      </c>
      <c r="B88489" t="s">
        <v>81951</v>
      </c>
    </row>
    <row r="88490" spans="1:2" x14ac:dyDescent="0.45">
      <c r="A88490">
        <v>10050797</v>
      </c>
      <c r="B88490" t="s">
        <v>81952</v>
      </c>
    </row>
    <row r="88491" spans="1:2" x14ac:dyDescent="0.45">
      <c r="A88491">
        <v>10086293</v>
      </c>
      <c r="B88491" t="s">
        <v>31256</v>
      </c>
    </row>
    <row r="88492" spans="1:2" x14ac:dyDescent="0.45">
      <c r="A88492">
        <v>10017758</v>
      </c>
      <c r="B88492" t="s">
        <v>55331</v>
      </c>
    </row>
    <row r="88493" spans="1:2" x14ac:dyDescent="0.45">
      <c r="A88493">
        <v>10003811</v>
      </c>
      <c r="B88493" t="s">
        <v>81953</v>
      </c>
    </row>
    <row r="88494" spans="1:2" x14ac:dyDescent="0.45">
      <c r="A88494">
        <v>10031065</v>
      </c>
      <c r="B88494" t="s">
        <v>81954</v>
      </c>
    </row>
    <row r="88495" spans="1:2" x14ac:dyDescent="0.45">
      <c r="A88495">
        <v>10031651</v>
      </c>
      <c r="B88495" t="s">
        <v>81955</v>
      </c>
    </row>
    <row r="88496" spans="1:2" x14ac:dyDescent="0.45">
      <c r="A88496">
        <v>10075439</v>
      </c>
      <c r="B88496" t="s">
        <v>81956</v>
      </c>
    </row>
    <row r="88497" spans="1:2" x14ac:dyDescent="0.45">
      <c r="A88497">
        <v>10025550</v>
      </c>
      <c r="B88497" t="s">
        <v>81957</v>
      </c>
    </row>
    <row r="88498" spans="1:2" x14ac:dyDescent="0.45">
      <c r="A88498">
        <v>10021957</v>
      </c>
      <c r="B88498" t="s">
        <v>81958</v>
      </c>
    </row>
    <row r="88499" spans="1:2" x14ac:dyDescent="0.45">
      <c r="A88499">
        <v>10068643</v>
      </c>
      <c r="B88499" t="s">
        <v>31387</v>
      </c>
    </row>
    <row r="88500" spans="1:2" x14ac:dyDescent="0.45">
      <c r="A88500">
        <v>10075994</v>
      </c>
      <c r="B88500" t="s">
        <v>81959</v>
      </c>
    </row>
    <row r="88501" spans="1:2" x14ac:dyDescent="0.45">
      <c r="A88501">
        <v>10033502</v>
      </c>
      <c r="B88501" t="s">
        <v>81960</v>
      </c>
    </row>
    <row r="88502" spans="1:2" x14ac:dyDescent="0.45">
      <c r="A88502">
        <v>10024799</v>
      </c>
      <c r="B88502" t="s">
        <v>81961</v>
      </c>
    </row>
    <row r="88503" spans="1:2" x14ac:dyDescent="0.45">
      <c r="A88503">
        <v>10033855</v>
      </c>
      <c r="B88503" t="s">
        <v>81962</v>
      </c>
    </row>
    <row r="88504" spans="1:2" x14ac:dyDescent="0.45">
      <c r="A88504">
        <v>10069645</v>
      </c>
      <c r="B88504" t="s">
        <v>81963</v>
      </c>
    </row>
    <row r="88505" spans="1:2" x14ac:dyDescent="0.45">
      <c r="A88505">
        <v>10007709</v>
      </c>
      <c r="B88505" t="s">
        <v>81964</v>
      </c>
    </row>
    <row r="88506" spans="1:2" x14ac:dyDescent="0.45">
      <c r="A88506">
        <v>10011151</v>
      </c>
      <c r="B88506" t="s">
        <v>81965</v>
      </c>
    </row>
    <row r="88507" spans="1:2" x14ac:dyDescent="0.45">
      <c r="A88507">
        <v>10047606</v>
      </c>
      <c r="B88507" t="s">
        <v>81966</v>
      </c>
    </row>
    <row r="88508" spans="1:2" x14ac:dyDescent="0.45">
      <c r="A88508">
        <v>10062961</v>
      </c>
      <c r="B88508" t="s">
        <v>81967</v>
      </c>
    </row>
    <row r="88509" spans="1:2" x14ac:dyDescent="0.45">
      <c r="A88509">
        <v>10026390</v>
      </c>
      <c r="B88509" t="s">
        <v>81968</v>
      </c>
    </row>
    <row r="88510" spans="1:2" x14ac:dyDescent="0.45">
      <c r="A88510">
        <v>10018858</v>
      </c>
      <c r="B88510" t="s">
        <v>53727</v>
      </c>
    </row>
    <row r="88511" spans="1:2" x14ac:dyDescent="0.45">
      <c r="A88511">
        <v>10074294</v>
      </c>
      <c r="B88511" t="s">
        <v>81969</v>
      </c>
    </row>
    <row r="88512" spans="1:2" x14ac:dyDescent="0.45">
      <c r="A88512">
        <v>10020116</v>
      </c>
      <c r="B88512" t="s">
        <v>81970</v>
      </c>
    </row>
    <row r="88513" spans="1:2" x14ac:dyDescent="0.45">
      <c r="A88513">
        <v>10026806</v>
      </c>
      <c r="B88513" t="s">
        <v>81971</v>
      </c>
    </row>
    <row r="88514" spans="1:2" x14ac:dyDescent="0.45">
      <c r="A88514">
        <v>10002833</v>
      </c>
      <c r="B88514" t="s">
        <v>81972</v>
      </c>
    </row>
    <row r="88515" spans="1:2" x14ac:dyDescent="0.45">
      <c r="A88515">
        <v>10076133</v>
      </c>
      <c r="B88515" t="s">
        <v>81973</v>
      </c>
    </row>
    <row r="88516" spans="1:2" x14ac:dyDescent="0.45">
      <c r="A88516">
        <v>10043161</v>
      </c>
      <c r="B88516" t="s">
        <v>81974</v>
      </c>
    </row>
    <row r="88517" spans="1:2" x14ac:dyDescent="0.45">
      <c r="A88517">
        <v>10044830</v>
      </c>
      <c r="B88517" t="s">
        <v>81975</v>
      </c>
    </row>
    <row r="88518" spans="1:2" x14ac:dyDescent="0.45">
      <c r="A88518">
        <v>10052016</v>
      </c>
      <c r="B88518" t="s">
        <v>81976</v>
      </c>
    </row>
    <row r="88519" spans="1:2" x14ac:dyDescent="0.45">
      <c r="A88519">
        <v>10010444</v>
      </c>
      <c r="B88519" t="s">
        <v>81977</v>
      </c>
    </row>
    <row r="88520" spans="1:2" x14ac:dyDescent="0.45">
      <c r="A88520">
        <v>10030106</v>
      </c>
      <c r="B88520" t="s">
        <v>81978</v>
      </c>
    </row>
    <row r="88521" spans="1:2" x14ac:dyDescent="0.45">
      <c r="A88521">
        <v>10048877</v>
      </c>
      <c r="B88521" t="s">
        <v>81979</v>
      </c>
    </row>
    <row r="88522" spans="1:2" x14ac:dyDescent="0.45">
      <c r="A88522">
        <v>10082833</v>
      </c>
      <c r="B88522" t="s">
        <v>81980</v>
      </c>
    </row>
    <row r="88523" spans="1:2" x14ac:dyDescent="0.45">
      <c r="A88523">
        <v>10036738</v>
      </c>
      <c r="B88523" t="s">
        <v>81981</v>
      </c>
    </row>
    <row r="88524" spans="1:2" x14ac:dyDescent="0.45">
      <c r="A88524">
        <v>10055870</v>
      </c>
      <c r="B88524" t="s">
        <v>81982</v>
      </c>
    </row>
    <row r="88525" spans="1:2" x14ac:dyDescent="0.45">
      <c r="A88525">
        <v>10084513</v>
      </c>
      <c r="B88525" t="s">
        <v>81983</v>
      </c>
    </row>
    <row r="88526" spans="1:2" x14ac:dyDescent="0.45">
      <c r="A88526">
        <v>10066679</v>
      </c>
      <c r="B88526" t="s">
        <v>81984</v>
      </c>
    </row>
    <row r="88527" spans="1:2" x14ac:dyDescent="0.45">
      <c r="A88527">
        <v>10020621</v>
      </c>
      <c r="B88527" t="s">
        <v>81985</v>
      </c>
    </row>
    <row r="88528" spans="1:2" x14ac:dyDescent="0.45">
      <c r="A88528">
        <v>10079802</v>
      </c>
      <c r="B88528" t="s">
        <v>81986</v>
      </c>
    </row>
    <row r="88529" spans="1:2" x14ac:dyDescent="0.45">
      <c r="A88529">
        <v>10084677</v>
      </c>
      <c r="B88529" t="s">
        <v>81987</v>
      </c>
    </row>
    <row r="88530" spans="1:2" x14ac:dyDescent="0.45">
      <c r="A88530">
        <v>10067879</v>
      </c>
      <c r="B88530" t="s">
        <v>81988</v>
      </c>
    </row>
    <row r="88531" spans="1:2" x14ac:dyDescent="0.45">
      <c r="A88531">
        <v>10013025</v>
      </c>
      <c r="B88531" t="s">
        <v>3711</v>
      </c>
    </row>
    <row r="88532" spans="1:2" x14ac:dyDescent="0.45">
      <c r="A88532">
        <v>10004234</v>
      </c>
      <c r="B88532" t="s">
        <v>81989</v>
      </c>
    </row>
    <row r="88533" spans="1:2" x14ac:dyDescent="0.45">
      <c r="A88533">
        <v>10031359</v>
      </c>
      <c r="B88533" t="s">
        <v>81990</v>
      </c>
    </row>
    <row r="88534" spans="1:2" x14ac:dyDescent="0.45">
      <c r="A88534">
        <v>10029006</v>
      </c>
      <c r="B88534" t="s">
        <v>81991</v>
      </c>
    </row>
    <row r="88535" spans="1:2" x14ac:dyDescent="0.45">
      <c r="A88535">
        <v>10048620</v>
      </c>
      <c r="B88535" t="s">
        <v>81992</v>
      </c>
    </row>
    <row r="88536" spans="1:2" x14ac:dyDescent="0.45">
      <c r="A88536">
        <v>10006386</v>
      </c>
      <c r="B88536" t="s">
        <v>81993</v>
      </c>
    </row>
    <row r="88537" spans="1:2" x14ac:dyDescent="0.45">
      <c r="A88537">
        <v>10008341</v>
      </c>
      <c r="B88537" t="s">
        <v>81994</v>
      </c>
    </row>
    <row r="88538" spans="1:2" x14ac:dyDescent="0.45">
      <c r="A88538">
        <v>10044297</v>
      </c>
      <c r="B88538" t="s">
        <v>81995</v>
      </c>
    </row>
    <row r="88539" spans="1:2" x14ac:dyDescent="0.45">
      <c r="A88539">
        <v>10071721</v>
      </c>
      <c r="B88539" t="s">
        <v>37659</v>
      </c>
    </row>
    <row r="88540" spans="1:2" x14ac:dyDescent="0.45">
      <c r="A88540">
        <v>10008859</v>
      </c>
      <c r="B88540" t="s">
        <v>81996</v>
      </c>
    </row>
    <row r="88541" spans="1:2" x14ac:dyDescent="0.45">
      <c r="A88541">
        <v>10048924</v>
      </c>
      <c r="B88541" t="s">
        <v>81997</v>
      </c>
    </row>
    <row r="88542" spans="1:2" x14ac:dyDescent="0.45">
      <c r="A88542">
        <v>10002779</v>
      </c>
      <c r="B88542" t="s">
        <v>81998</v>
      </c>
    </row>
    <row r="88543" spans="1:2" x14ac:dyDescent="0.45">
      <c r="A88543">
        <v>10030629</v>
      </c>
      <c r="B88543" t="s">
        <v>81999</v>
      </c>
    </row>
    <row r="88544" spans="1:2" x14ac:dyDescent="0.45">
      <c r="A88544">
        <v>10020803</v>
      </c>
      <c r="B88544" t="s">
        <v>82000</v>
      </c>
    </row>
    <row r="88545" spans="1:2" x14ac:dyDescent="0.45">
      <c r="A88545">
        <v>10084224</v>
      </c>
      <c r="B88545" t="s">
        <v>82001</v>
      </c>
    </row>
    <row r="88546" spans="1:2" x14ac:dyDescent="0.45">
      <c r="A88546">
        <v>10014143</v>
      </c>
      <c r="B88546" t="s">
        <v>82002</v>
      </c>
    </row>
    <row r="88547" spans="1:2" x14ac:dyDescent="0.45">
      <c r="A88547">
        <v>10073919</v>
      </c>
      <c r="B88547" t="s">
        <v>40336</v>
      </c>
    </row>
    <row r="88548" spans="1:2" x14ac:dyDescent="0.45">
      <c r="A88548">
        <v>10080880</v>
      </c>
      <c r="B88548" t="s">
        <v>82003</v>
      </c>
    </row>
    <row r="88549" spans="1:2" x14ac:dyDescent="0.45">
      <c r="A88549">
        <v>10035767</v>
      </c>
      <c r="B88549" t="s">
        <v>82004</v>
      </c>
    </row>
    <row r="88550" spans="1:2" x14ac:dyDescent="0.45">
      <c r="A88550">
        <v>10043571</v>
      </c>
      <c r="B88550" t="s">
        <v>82005</v>
      </c>
    </row>
    <row r="88551" spans="1:2" x14ac:dyDescent="0.45">
      <c r="A88551">
        <v>10056531</v>
      </c>
      <c r="B88551" t="s">
        <v>82006</v>
      </c>
    </row>
    <row r="88552" spans="1:2" x14ac:dyDescent="0.45">
      <c r="A88552">
        <v>10074131</v>
      </c>
      <c r="B88552" t="s">
        <v>82007</v>
      </c>
    </row>
    <row r="88553" spans="1:2" x14ac:dyDescent="0.45">
      <c r="A88553">
        <v>10015571</v>
      </c>
      <c r="B88553" t="s">
        <v>82008</v>
      </c>
    </row>
    <row r="88554" spans="1:2" x14ac:dyDescent="0.45">
      <c r="A88554">
        <v>10071804</v>
      </c>
      <c r="B88554" t="s">
        <v>33295</v>
      </c>
    </row>
    <row r="88555" spans="1:2" x14ac:dyDescent="0.45">
      <c r="A88555">
        <v>10009571</v>
      </c>
      <c r="B88555" t="s">
        <v>82009</v>
      </c>
    </row>
    <row r="88556" spans="1:2" x14ac:dyDescent="0.45">
      <c r="A88556">
        <v>10031553</v>
      </c>
      <c r="B88556" t="s">
        <v>82010</v>
      </c>
    </row>
    <row r="88557" spans="1:2" x14ac:dyDescent="0.45">
      <c r="A88557">
        <v>10005009</v>
      </c>
      <c r="B88557" t="s">
        <v>82011</v>
      </c>
    </row>
    <row r="88558" spans="1:2" x14ac:dyDescent="0.45">
      <c r="A88558">
        <v>10082963</v>
      </c>
      <c r="B88558" t="s">
        <v>82012</v>
      </c>
    </row>
    <row r="88559" spans="1:2" x14ac:dyDescent="0.45">
      <c r="A88559">
        <v>10048370</v>
      </c>
      <c r="B88559" t="s">
        <v>82013</v>
      </c>
    </row>
    <row r="88560" spans="1:2" x14ac:dyDescent="0.45">
      <c r="A88560">
        <v>10025426</v>
      </c>
      <c r="B88560" t="s">
        <v>82014</v>
      </c>
    </row>
    <row r="88561" spans="1:2" x14ac:dyDescent="0.45">
      <c r="A88561">
        <v>10028019</v>
      </c>
      <c r="B88561" t="s">
        <v>82015</v>
      </c>
    </row>
    <row r="88562" spans="1:2" x14ac:dyDescent="0.45">
      <c r="A88562">
        <v>10041838</v>
      </c>
      <c r="B88562" t="s">
        <v>82016</v>
      </c>
    </row>
    <row r="88563" spans="1:2" x14ac:dyDescent="0.45">
      <c r="A88563">
        <v>10071678</v>
      </c>
      <c r="B88563" t="s">
        <v>22737</v>
      </c>
    </row>
    <row r="88564" spans="1:2" x14ac:dyDescent="0.45">
      <c r="A88564">
        <v>10072843</v>
      </c>
      <c r="B88564" t="s">
        <v>82017</v>
      </c>
    </row>
    <row r="88565" spans="1:2" x14ac:dyDescent="0.45">
      <c r="A88565">
        <v>10047197</v>
      </c>
      <c r="B88565" t="s">
        <v>82018</v>
      </c>
    </row>
    <row r="88566" spans="1:2" x14ac:dyDescent="0.45">
      <c r="A88566">
        <v>10041014</v>
      </c>
      <c r="B88566" t="s">
        <v>82019</v>
      </c>
    </row>
    <row r="88567" spans="1:2" x14ac:dyDescent="0.45">
      <c r="A88567">
        <v>10028403</v>
      </c>
      <c r="B88567" t="s">
        <v>82020</v>
      </c>
    </row>
    <row r="88568" spans="1:2" x14ac:dyDescent="0.45">
      <c r="A88568">
        <v>10007509</v>
      </c>
      <c r="B88568" t="s">
        <v>34604</v>
      </c>
    </row>
    <row r="88569" spans="1:2" x14ac:dyDescent="0.45">
      <c r="A88569">
        <v>10044211</v>
      </c>
      <c r="B88569" t="s">
        <v>82021</v>
      </c>
    </row>
    <row r="88570" spans="1:2" x14ac:dyDescent="0.45">
      <c r="A88570">
        <v>10052481</v>
      </c>
      <c r="B88570" t="s">
        <v>82022</v>
      </c>
    </row>
    <row r="88571" spans="1:2" x14ac:dyDescent="0.45">
      <c r="A88571">
        <v>10043194</v>
      </c>
      <c r="B88571" t="s">
        <v>82023</v>
      </c>
    </row>
    <row r="88572" spans="1:2" x14ac:dyDescent="0.45">
      <c r="A88572">
        <v>10029993</v>
      </c>
      <c r="B88572" t="s">
        <v>82024</v>
      </c>
    </row>
    <row r="88573" spans="1:2" x14ac:dyDescent="0.45">
      <c r="A88573">
        <v>10005423</v>
      </c>
      <c r="B88573" t="s">
        <v>82025</v>
      </c>
    </row>
    <row r="88574" spans="1:2" x14ac:dyDescent="0.45">
      <c r="A88574">
        <v>10041745</v>
      </c>
      <c r="B88574" t="s">
        <v>82026</v>
      </c>
    </row>
    <row r="88575" spans="1:2" x14ac:dyDescent="0.45">
      <c r="A88575">
        <v>10015611</v>
      </c>
      <c r="B88575" t="s">
        <v>82027</v>
      </c>
    </row>
    <row r="88576" spans="1:2" x14ac:dyDescent="0.45">
      <c r="A88576">
        <v>10088819</v>
      </c>
      <c r="B88576" t="s">
        <v>82028</v>
      </c>
    </row>
    <row r="88577" spans="1:2" x14ac:dyDescent="0.45">
      <c r="A88577">
        <v>10000589</v>
      </c>
      <c r="B88577" t="s">
        <v>67232</v>
      </c>
    </row>
    <row r="88578" spans="1:2" x14ac:dyDescent="0.45">
      <c r="A88578">
        <v>10019203</v>
      </c>
      <c r="B88578" t="s">
        <v>82029</v>
      </c>
    </row>
    <row r="88579" spans="1:2" x14ac:dyDescent="0.45">
      <c r="A88579">
        <v>10039973</v>
      </c>
      <c r="B88579" t="s">
        <v>82030</v>
      </c>
    </row>
    <row r="88580" spans="1:2" x14ac:dyDescent="0.45">
      <c r="A88580">
        <v>10037607</v>
      </c>
      <c r="B88580" t="s">
        <v>82031</v>
      </c>
    </row>
    <row r="88581" spans="1:2" x14ac:dyDescent="0.45">
      <c r="A88581">
        <v>10086648</v>
      </c>
      <c r="B88581" t="s">
        <v>82032</v>
      </c>
    </row>
    <row r="88582" spans="1:2" x14ac:dyDescent="0.45">
      <c r="A88582">
        <v>10062288</v>
      </c>
      <c r="B88582" t="s">
        <v>82033</v>
      </c>
    </row>
    <row r="88583" spans="1:2" x14ac:dyDescent="0.45">
      <c r="A88583">
        <v>10079747</v>
      </c>
      <c r="B88583" t="s">
        <v>79226</v>
      </c>
    </row>
    <row r="88584" spans="1:2" x14ac:dyDescent="0.45">
      <c r="A88584">
        <v>10025494</v>
      </c>
      <c r="B88584" t="s">
        <v>82034</v>
      </c>
    </row>
    <row r="88585" spans="1:2" x14ac:dyDescent="0.45">
      <c r="A88585">
        <v>10000528</v>
      </c>
      <c r="B88585" t="s">
        <v>82035</v>
      </c>
    </row>
    <row r="88586" spans="1:2" x14ac:dyDescent="0.45">
      <c r="A88586">
        <v>10049867</v>
      </c>
      <c r="B88586" t="s">
        <v>82036</v>
      </c>
    </row>
    <row r="88587" spans="1:2" x14ac:dyDescent="0.45">
      <c r="A88587">
        <v>10074237</v>
      </c>
      <c r="B88587" t="s">
        <v>82037</v>
      </c>
    </row>
    <row r="88588" spans="1:2" x14ac:dyDescent="0.45">
      <c r="A88588">
        <v>10061904</v>
      </c>
      <c r="B88588" t="s">
        <v>82038</v>
      </c>
    </row>
    <row r="88589" spans="1:2" x14ac:dyDescent="0.45">
      <c r="A88589">
        <v>10076339</v>
      </c>
      <c r="B88589" t="s">
        <v>82039</v>
      </c>
    </row>
    <row r="88590" spans="1:2" x14ac:dyDescent="0.45">
      <c r="A88590">
        <v>10003330</v>
      </c>
      <c r="B88590" t="s">
        <v>82040</v>
      </c>
    </row>
    <row r="88591" spans="1:2" x14ac:dyDescent="0.45">
      <c r="A88591">
        <v>10008920</v>
      </c>
      <c r="B88591" t="s">
        <v>82041</v>
      </c>
    </row>
    <row r="88592" spans="1:2" x14ac:dyDescent="0.45">
      <c r="A88592">
        <v>10017890</v>
      </c>
      <c r="B88592" t="s">
        <v>82042</v>
      </c>
    </row>
    <row r="88593" spans="1:2" x14ac:dyDescent="0.45">
      <c r="A88593">
        <v>10025915</v>
      </c>
      <c r="B88593" t="s">
        <v>82043</v>
      </c>
    </row>
    <row r="88594" spans="1:2" x14ac:dyDescent="0.45">
      <c r="A88594">
        <v>10066195</v>
      </c>
      <c r="B88594" t="s">
        <v>82044</v>
      </c>
    </row>
    <row r="88595" spans="1:2" x14ac:dyDescent="0.45">
      <c r="A88595">
        <v>10040096</v>
      </c>
      <c r="B88595" t="s">
        <v>82045</v>
      </c>
    </row>
    <row r="88596" spans="1:2" x14ac:dyDescent="0.45">
      <c r="A88596">
        <v>10068931</v>
      </c>
      <c r="B88596" t="s">
        <v>55669</v>
      </c>
    </row>
    <row r="88597" spans="1:2" x14ac:dyDescent="0.45">
      <c r="A88597">
        <v>10062940</v>
      </c>
      <c r="B88597" t="s">
        <v>82046</v>
      </c>
    </row>
    <row r="88598" spans="1:2" x14ac:dyDescent="0.45">
      <c r="A88598">
        <v>10079310</v>
      </c>
      <c r="B88598" t="s">
        <v>82047</v>
      </c>
    </row>
    <row r="88599" spans="1:2" x14ac:dyDescent="0.45">
      <c r="A88599">
        <v>10072726</v>
      </c>
      <c r="B88599" t="s">
        <v>82048</v>
      </c>
    </row>
    <row r="88600" spans="1:2" x14ac:dyDescent="0.45">
      <c r="A88600">
        <v>10082751</v>
      </c>
      <c r="B88600" t="s">
        <v>82049</v>
      </c>
    </row>
    <row r="88601" spans="1:2" x14ac:dyDescent="0.45">
      <c r="A88601">
        <v>10064025</v>
      </c>
      <c r="B88601" t="s">
        <v>82050</v>
      </c>
    </row>
    <row r="88602" spans="1:2" x14ac:dyDescent="0.45">
      <c r="A88602">
        <v>10069600</v>
      </c>
      <c r="B88602" t="s">
        <v>78723</v>
      </c>
    </row>
    <row r="88603" spans="1:2" x14ac:dyDescent="0.45">
      <c r="A88603">
        <v>10029208</v>
      </c>
      <c r="B88603" t="s">
        <v>82051</v>
      </c>
    </row>
    <row r="88604" spans="1:2" x14ac:dyDescent="0.45">
      <c r="A88604">
        <v>10085012</v>
      </c>
      <c r="B88604" t="s">
        <v>33440</v>
      </c>
    </row>
    <row r="88605" spans="1:2" x14ac:dyDescent="0.45">
      <c r="A88605">
        <v>10016129</v>
      </c>
      <c r="B88605" t="s">
        <v>82052</v>
      </c>
    </row>
    <row r="88606" spans="1:2" x14ac:dyDescent="0.45">
      <c r="A88606">
        <v>10064172</v>
      </c>
      <c r="B88606" t="s">
        <v>82053</v>
      </c>
    </row>
    <row r="88607" spans="1:2" x14ac:dyDescent="0.45">
      <c r="A88607">
        <v>10074763</v>
      </c>
      <c r="B88607" t="s">
        <v>82054</v>
      </c>
    </row>
    <row r="88608" spans="1:2" x14ac:dyDescent="0.45">
      <c r="A88608">
        <v>10085991</v>
      </c>
      <c r="B88608" t="s">
        <v>82055</v>
      </c>
    </row>
    <row r="88609" spans="1:2" x14ac:dyDescent="0.45">
      <c r="A88609">
        <v>10033349</v>
      </c>
      <c r="B88609" t="s">
        <v>23268</v>
      </c>
    </row>
    <row r="88610" spans="1:2" x14ac:dyDescent="0.45">
      <c r="A88610">
        <v>10039565</v>
      </c>
      <c r="B88610" t="s">
        <v>43275</v>
      </c>
    </row>
    <row r="88611" spans="1:2" x14ac:dyDescent="0.45">
      <c r="A88611">
        <v>10016643</v>
      </c>
      <c r="B88611" t="s">
        <v>68971</v>
      </c>
    </row>
    <row r="88612" spans="1:2" x14ac:dyDescent="0.45">
      <c r="A88612">
        <v>10011080</v>
      </c>
      <c r="B88612" t="s">
        <v>82056</v>
      </c>
    </row>
    <row r="88613" spans="1:2" x14ac:dyDescent="0.45">
      <c r="A88613">
        <v>10049798</v>
      </c>
      <c r="B88613" t="s">
        <v>82057</v>
      </c>
    </row>
    <row r="88614" spans="1:2" x14ac:dyDescent="0.45">
      <c r="A88614">
        <v>10088189</v>
      </c>
      <c r="B88614" t="s">
        <v>82058</v>
      </c>
    </row>
    <row r="88615" spans="1:2" x14ac:dyDescent="0.45">
      <c r="A88615">
        <v>10086201</v>
      </c>
      <c r="B88615" t="s">
        <v>82059</v>
      </c>
    </row>
    <row r="88616" spans="1:2" x14ac:dyDescent="0.45">
      <c r="A88616">
        <v>90000598</v>
      </c>
      <c r="B88616" t="s">
        <v>82060</v>
      </c>
    </row>
    <row r="88617" spans="1:2" x14ac:dyDescent="0.45">
      <c r="A88617">
        <v>10080940</v>
      </c>
      <c r="B88617" t="s">
        <v>55786</v>
      </c>
    </row>
    <row r="88618" spans="1:2" x14ac:dyDescent="0.45">
      <c r="A88618">
        <v>10034454</v>
      </c>
      <c r="B88618" t="s">
        <v>82061</v>
      </c>
    </row>
    <row r="88619" spans="1:2" x14ac:dyDescent="0.45">
      <c r="A88619">
        <v>10066537</v>
      </c>
      <c r="B88619" t="s">
        <v>82062</v>
      </c>
    </row>
    <row r="88620" spans="1:2" x14ac:dyDescent="0.45">
      <c r="A88620">
        <v>10071593</v>
      </c>
      <c r="B88620" t="s">
        <v>28861</v>
      </c>
    </row>
    <row r="88621" spans="1:2" x14ac:dyDescent="0.45">
      <c r="A88621">
        <v>10085240</v>
      </c>
      <c r="B88621" t="s">
        <v>82063</v>
      </c>
    </row>
    <row r="88622" spans="1:2" x14ac:dyDescent="0.45">
      <c r="A88622">
        <v>10002063</v>
      </c>
      <c r="B88622" t="s">
        <v>82064</v>
      </c>
    </row>
    <row r="88623" spans="1:2" x14ac:dyDescent="0.45">
      <c r="A88623">
        <v>10051792</v>
      </c>
      <c r="B88623" t="s">
        <v>82065</v>
      </c>
    </row>
    <row r="88624" spans="1:2" x14ac:dyDescent="0.45">
      <c r="A88624">
        <v>10078209</v>
      </c>
      <c r="B88624" t="s">
        <v>82066</v>
      </c>
    </row>
    <row r="88625" spans="1:2" x14ac:dyDescent="0.45">
      <c r="A88625">
        <v>10076332</v>
      </c>
      <c r="B88625" t="s">
        <v>82067</v>
      </c>
    </row>
    <row r="88626" spans="1:2" x14ac:dyDescent="0.45">
      <c r="A88626">
        <v>10070163</v>
      </c>
      <c r="B88626" t="s">
        <v>82068</v>
      </c>
    </row>
    <row r="88627" spans="1:2" x14ac:dyDescent="0.45">
      <c r="A88627">
        <v>10042280</v>
      </c>
      <c r="B88627" t="s">
        <v>21572</v>
      </c>
    </row>
    <row r="88628" spans="1:2" x14ac:dyDescent="0.45">
      <c r="A88628">
        <v>10088505</v>
      </c>
      <c r="B88628" t="s">
        <v>82069</v>
      </c>
    </row>
    <row r="88629" spans="1:2" x14ac:dyDescent="0.45">
      <c r="A88629">
        <v>10022853</v>
      </c>
      <c r="B88629" t="s">
        <v>82070</v>
      </c>
    </row>
    <row r="88630" spans="1:2" x14ac:dyDescent="0.45">
      <c r="A88630">
        <v>10070402</v>
      </c>
      <c r="B88630" t="s">
        <v>82071</v>
      </c>
    </row>
    <row r="88631" spans="1:2" x14ac:dyDescent="0.45">
      <c r="A88631">
        <v>10086790</v>
      </c>
      <c r="B88631" t="s">
        <v>63061</v>
      </c>
    </row>
    <row r="88632" spans="1:2" x14ac:dyDescent="0.45">
      <c r="A88632">
        <v>10087818</v>
      </c>
      <c r="B88632" t="s">
        <v>82072</v>
      </c>
    </row>
    <row r="88633" spans="1:2" x14ac:dyDescent="0.45">
      <c r="A88633">
        <v>10046263</v>
      </c>
      <c r="B88633" t="s">
        <v>82073</v>
      </c>
    </row>
    <row r="88634" spans="1:2" x14ac:dyDescent="0.45">
      <c r="A88634">
        <v>10075424</v>
      </c>
      <c r="B88634" t="s">
        <v>82074</v>
      </c>
    </row>
    <row r="88635" spans="1:2" x14ac:dyDescent="0.45">
      <c r="A88635">
        <v>10081442</v>
      </c>
      <c r="B88635" t="s">
        <v>39823</v>
      </c>
    </row>
    <row r="88636" spans="1:2" x14ac:dyDescent="0.45">
      <c r="A88636">
        <v>10000425</v>
      </c>
      <c r="B88636" t="s">
        <v>82075</v>
      </c>
    </row>
    <row r="88637" spans="1:2" x14ac:dyDescent="0.45">
      <c r="A88637">
        <v>10068873</v>
      </c>
      <c r="B88637" t="s">
        <v>82076</v>
      </c>
    </row>
    <row r="88638" spans="1:2" x14ac:dyDescent="0.45">
      <c r="A88638">
        <v>10015929</v>
      </c>
      <c r="B88638" t="s">
        <v>82077</v>
      </c>
    </row>
    <row r="88639" spans="1:2" x14ac:dyDescent="0.45">
      <c r="A88639">
        <v>10037308</v>
      </c>
      <c r="B88639" t="s">
        <v>82078</v>
      </c>
    </row>
    <row r="88640" spans="1:2" x14ac:dyDescent="0.45">
      <c r="A88640">
        <v>10003728</v>
      </c>
      <c r="B88640" t="s">
        <v>82079</v>
      </c>
    </row>
    <row r="88641" spans="1:2" x14ac:dyDescent="0.45">
      <c r="A88641">
        <v>10045451</v>
      </c>
      <c r="B88641" t="s">
        <v>82080</v>
      </c>
    </row>
    <row r="88642" spans="1:2" x14ac:dyDescent="0.45">
      <c r="A88642">
        <v>10073844</v>
      </c>
      <c r="B88642" t="s">
        <v>82081</v>
      </c>
    </row>
    <row r="88643" spans="1:2" x14ac:dyDescent="0.45">
      <c r="A88643">
        <v>10002994</v>
      </c>
      <c r="B88643" t="s">
        <v>82082</v>
      </c>
    </row>
    <row r="88644" spans="1:2" x14ac:dyDescent="0.45">
      <c r="A88644">
        <v>10023991</v>
      </c>
      <c r="B88644" t="s">
        <v>82083</v>
      </c>
    </row>
    <row r="88645" spans="1:2" x14ac:dyDescent="0.45">
      <c r="A88645">
        <v>10052954</v>
      </c>
      <c r="B88645" t="s">
        <v>82084</v>
      </c>
    </row>
    <row r="88646" spans="1:2" x14ac:dyDescent="0.45">
      <c r="A88646">
        <v>10081205</v>
      </c>
      <c r="B88646" t="s">
        <v>66905</v>
      </c>
    </row>
    <row r="88647" spans="1:2" x14ac:dyDescent="0.45">
      <c r="A88647">
        <v>10039576</v>
      </c>
      <c r="B88647" t="s">
        <v>82085</v>
      </c>
    </row>
    <row r="88648" spans="1:2" x14ac:dyDescent="0.45">
      <c r="A88648">
        <v>10054271</v>
      </c>
      <c r="B88648" t="s">
        <v>82086</v>
      </c>
    </row>
    <row r="88649" spans="1:2" x14ac:dyDescent="0.45">
      <c r="A88649">
        <v>10076646</v>
      </c>
      <c r="B88649" t="s">
        <v>58015</v>
      </c>
    </row>
    <row r="88650" spans="1:2" x14ac:dyDescent="0.45">
      <c r="A88650">
        <v>10046363</v>
      </c>
      <c r="B88650" t="s">
        <v>82087</v>
      </c>
    </row>
    <row r="88651" spans="1:2" x14ac:dyDescent="0.45">
      <c r="A88651">
        <v>10064222</v>
      </c>
      <c r="B88651" t="s">
        <v>82088</v>
      </c>
    </row>
    <row r="88652" spans="1:2" x14ac:dyDescent="0.45">
      <c r="A88652">
        <v>10006338</v>
      </c>
      <c r="B88652" t="s">
        <v>82089</v>
      </c>
    </row>
    <row r="88653" spans="1:2" x14ac:dyDescent="0.45">
      <c r="A88653">
        <v>10031540</v>
      </c>
      <c r="B88653" t="s">
        <v>82090</v>
      </c>
    </row>
    <row r="88654" spans="1:2" x14ac:dyDescent="0.45">
      <c r="A88654">
        <v>10007532</v>
      </c>
      <c r="B88654" t="s">
        <v>72540</v>
      </c>
    </row>
    <row r="88655" spans="1:2" x14ac:dyDescent="0.45">
      <c r="A88655">
        <v>10072480</v>
      </c>
      <c r="B88655" t="s">
        <v>82091</v>
      </c>
    </row>
    <row r="88656" spans="1:2" x14ac:dyDescent="0.45">
      <c r="A88656">
        <v>10016592</v>
      </c>
      <c r="B88656" t="s">
        <v>82092</v>
      </c>
    </row>
    <row r="88657" spans="1:2" x14ac:dyDescent="0.45">
      <c r="A88657">
        <v>10088882</v>
      </c>
      <c r="B88657" t="s">
        <v>71819</v>
      </c>
    </row>
    <row r="88658" spans="1:2" x14ac:dyDescent="0.45">
      <c r="A88658">
        <v>10044007</v>
      </c>
      <c r="B88658" t="s">
        <v>82093</v>
      </c>
    </row>
    <row r="88659" spans="1:2" x14ac:dyDescent="0.45">
      <c r="A88659">
        <v>10065405</v>
      </c>
      <c r="B88659" t="s">
        <v>82094</v>
      </c>
    </row>
    <row r="88660" spans="1:2" x14ac:dyDescent="0.45">
      <c r="A88660">
        <v>10012773</v>
      </c>
      <c r="B88660" t="s">
        <v>82095</v>
      </c>
    </row>
    <row r="88661" spans="1:2" x14ac:dyDescent="0.45">
      <c r="A88661">
        <v>10073816</v>
      </c>
      <c r="B88661" t="s">
        <v>82096</v>
      </c>
    </row>
    <row r="88662" spans="1:2" x14ac:dyDescent="0.45">
      <c r="A88662">
        <v>10023429</v>
      </c>
      <c r="B88662" t="s">
        <v>82097</v>
      </c>
    </row>
    <row r="88663" spans="1:2" x14ac:dyDescent="0.45">
      <c r="A88663">
        <v>10074485</v>
      </c>
      <c r="B88663" t="s">
        <v>10892</v>
      </c>
    </row>
    <row r="88664" spans="1:2" x14ac:dyDescent="0.45">
      <c r="A88664">
        <v>10069017</v>
      </c>
      <c r="B88664" t="s">
        <v>82098</v>
      </c>
    </row>
    <row r="88665" spans="1:2" x14ac:dyDescent="0.45">
      <c r="A88665">
        <v>10050225</v>
      </c>
      <c r="B88665" t="s">
        <v>82099</v>
      </c>
    </row>
    <row r="88666" spans="1:2" x14ac:dyDescent="0.45">
      <c r="A88666">
        <v>10034440</v>
      </c>
      <c r="B88666" t="s">
        <v>82100</v>
      </c>
    </row>
    <row r="88667" spans="1:2" x14ac:dyDescent="0.45">
      <c r="A88667">
        <v>10024185</v>
      </c>
      <c r="B88667" t="s">
        <v>82101</v>
      </c>
    </row>
    <row r="88668" spans="1:2" x14ac:dyDescent="0.45">
      <c r="A88668">
        <v>10033189</v>
      </c>
      <c r="B88668" t="s">
        <v>82102</v>
      </c>
    </row>
    <row r="88669" spans="1:2" x14ac:dyDescent="0.45">
      <c r="A88669">
        <v>10076258</v>
      </c>
      <c r="B88669" t="s">
        <v>82103</v>
      </c>
    </row>
    <row r="88670" spans="1:2" x14ac:dyDescent="0.45">
      <c r="A88670">
        <v>10085721</v>
      </c>
      <c r="B88670" t="s">
        <v>82104</v>
      </c>
    </row>
    <row r="88671" spans="1:2" x14ac:dyDescent="0.45">
      <c r="A88671">
        <v>10058137</v>
      </c>
      <c r="B88671" t="s">
        <v>82105</v>
      </c>
    </row>
    <row r="88672" spans="1:2" x14ac:dyDescent="0.45">
      <c r="A88672">
        <v>10065701</v>
      </c>
      <c r="B88672" t="s">
        <v>82106</v>
      </c>
    </row>
    <row r="88673" spans="1:2" x14ac:dyDescent="0.45">
      <c r="A88673">
        <v>10042949</v>
      </c>
      <c r="B88673" t="s">
        <v>82107</v>
      </c>
    </row>
    <row r="88674" spans="1:2" x14ac:dyDescent="0.45">
      <c r="A88674">
        <v>10080182</v>
      </c>
      <c r="B88674" t="s">
        <v>82108</v>
      </c>
    </row>
    <row r="88675" spans="1:2" x14ac:dyDescent="0.45">
      <c r="A88675">
        <v>10051345</v>
      </c>
      <c r="B88675" t="s">
        <v>70130</v>
      </c>
    </row>
    <row r="88676" spans="1:2" x14ac:dyDescent="0.45">
      <c r="A88676">
        <v>10026421</v>
      </c>
      <c r="B88676" t="s">
        <v>82109</v>
      </c>
    </row>
    <row r="88677" spans="1:2" x14ac:dyDescent="0.45">
      <c r="A88677">
        <v>10024971</v>
      </c>
      <c r="B88677" t="s">
        <v>82110</v>
      </c>
    </row>
    <row r="88678" spans="1:2" x14ac:dyDescent="0.45">
      <c r="A88678">
        <v>10044167</v>
      </c>
      <c r="B88678" t="s">
        <v>82111</v>
      </c>
    </row>
    <row r="88679" spans="1:2" x14ac:dyDescent="0.45">
      <c r="A88679">
        <v>10030666</v>
      </c>
      <c r="B88679" t="s">
        <v>82112</v>
      </c>
    </row>
    <row r="88680" spans="1:2" x14ac:dyDescent="0.45">
      <c r="A88680">
        <v>10016658</v>
      </c>
      <c r="B88680" t="s">
        <v>31045</v>
      </c>
    </row>
    <row r="88681" spans="1:2" x14ac:dyDescent="0.45">
      <c r="A88681">
        <v>10065270</v>
      </c>
      <c r="B88681" t="s">
        <v>82113</v>
      </c>
    </row>
    <row r="88682" spans="1:2" x14ac:dyDescent="0.45">
      <c r="A88682">
        <v>10015132</v>
      </c>
      <c r="B88682" t="s">
        <v>82114</v>
      </c>
    </row>
    <row r="88683" spans="1:2" x14ac:dyDescent="0.45">
      <c r="A88683">
        <v>10017689</v>
      </c>
      <c r="B88683" t="s">
        <v>82115</v>
      </c>
    </row>
    <row r="88684" spans="1:2" x14ac:dyDescent="0.45">
      <c r="A88684">
        <v>10020491</v>
      </c>
      <c r="B88684" t="s">
        <v>82116</v>
      </c>
    </row>
    <row r="88685" spans="1:2" x14ac:dyDescent="0.45">
      <c r="A88685">
        <v>10049316</v>
      </c>
      <c r="B88685" t="s">
        <v>80244</v>
      </c>
    </row>
    <row r="88686" spans="1:2" x14ac:dyDescent="0.45">
      <c r="A88686">
        <v>10066898</v>
      </c>
      <c r="B88686" t="s">
        <v>82117</v>
      </c>
    </row>
    <row r="88687" spans="1:2" x14ac:dyDescent="0.45">
      <c r="A88687">
        <v>10004041</v>
      </c>
      <c r="B88687" t="s">
        <v>82118</v>
      </c>
    </row>
    <row r="88688" spans="1:2" x14ac:dyDescent="0.45">
      <c r="A88688">
        <v>10069712</v>
      </c>
      <c r="B88688" t="s">
        <v>82119</v>
      </c>
    </row>
    <row r="88689" spans="1:2" x14ac:dyDescent="0.45">
      <c r="A88689">
        <v>10018124</v>
      </c>
      <c r="B88689" t="s">
        <v>82120</v>
      </c>
    </row>
    <row r="88690" spans="1:2" x14ac:dyDescent="0.45">
      <c r="A88690">
        <v>10023814</v>
      </c>
      <c r="B88690" t="s">
        <v>82121</v>
      </c>
    </row>
    <row r="88691" spans="1:2" x14ac:dyDescent="0.45">
      <c r="A88691">
        <v>10016555</v>
      </c>
      <c r="B88691" t="s">
        <v>56179</v>
      </c>
    </row>
    <row r="88692" spans="1:2" x14ac:dyDescent="0.45">
      <c r="A88692">
        <v>10075267</v>
      </c>
      <c r="B88692" t="s">
        <v>82122</v>
      </c>
    </row>
    <row r="88693" spans="1:2" x14ac:dyDescent="0.45">
      <c r="A88693">
        <v>10066991</v>
      </c>
      <c r="B88693" t="s">
        <v>82123</v>
      </c>
    </row>
    <row r="88694" spans="1:2" x14ac:dyDescent="0.45">
      <c r="A88694">
        <v>10057339</v>
      </c>
      <c r="B88694" t="s">
        <v>82124</v>
      </c>
    </row>
    <row r="88695" spans="1:2" x14ac:dyDescent="0.45">
      <c r="A88695">
        <v>10003801</v>
      </c>
      <c r="B88695" t="s">
        <v>82125</v>
      </c>
    </row>
    <row r="88696" spans="1:2" x14ac:dyDescent="0.45">
      <c r="A88696">
        <v>10072749</v>
      </c>
      <c r="B88696" t="s">
        <v>82126</v>
      </c>
    </row>
    <row r="88697" spans="1:2" x14ac:dyDescent="0.45">
      <c r="A88697">
        <v>10000495</v>
      </c>
      <c r="B88697" t="s">
        <v>82127</v>
      </c>
    </row>
    <row r="88698" spans="1:2" x14ac:dyDescent="0.45">
      <c r="A88698">
        <v>10046177</v>
      </c>
      <c r="B88698" t="s">
        <v>50209</v>
      </c>
    </row>
    <row r="88699" spans="1:2" x14ac:dyDescent="0.45">
      <c r="A88699">
        <v>10005344</v>
      </c>
      <c r="B88699" t="s">
        <v>53769</v>
      </c>
    </row>
    <row r="88700" spans="1:2" x14ac:dyDescent="0.45">
      <c r="A88700">
        <v>10073273</v>
      </c>
      <c r="B88700" t="s">
        <v>82128</v>
      </c>
    </row>
    <row r="88701" spans="1:2" x14ac:dyDescent="0.45">
      <c r="A88701">
        <v>10072445</v>
      </c>
      <c r="B88701" t="s">
        <v>82129</v>
      </c>
    </row>
    <row r="88702" spans="1:2" x14ac:dyDescent="0.45">
      <c r="A88702">
        <v>10001926</v>
      </c>
      <c r="B88702" t="s">
        <v>82130</v>
      </c>
    </row>
    <row r="88703" spans="1:2" x14ac:dyDescent="0.45">
      <c r="A88703">
        <v>10079888</v>
      </c>
      <c r="B88703" t="s">
        <v>82131</v>
      </c>
    </row>
    <row r="88704" spans="1:2" x14ac:dyDescent="0.45">
      <c r="A88704">
        <v>10014805</v>
      </c>
      <c r="B88704" t="s">
        <v>32740</v>
      </c>
    </row>
    <row r="88705" spans="1:2" x14ac:dyDescent="0.45">
      <c r="A88705">
        <v>10037492</v>
      </c>
      <c r="B88705" t="s">
        <v>82132</v>
      </c>
    </row>
    <row r="88706" spans="1:2" x14ac:dyDescent="0.45">
      <c r="A88706">
        <v>10080600</v>
      </c>
      <c r="B88706" t="s">
        <v>41631</v>
      </c>
    </row>
    <row r="88707" spans="1:2" x14ac:dyDescent="0.45">
      <c r="A88707">
        <v>10070533</v>
      </c>
      <c r="B88707" t="s">
        <v>82133</v>
      </c>
    </row>
    <row r="88708" spans="1:2" x14ac:dyDescent="0.45">
      <c r="A88708">
        <v>10051269</v>
      </c>
      <c r="B88708" t="s">
        <v>82134</v>
      </c>
    </row>
    <row r="88709" spans="1:2" x14ac:dyDescent="0.45">
      <c r="A88709">
        <v>10028676</v>
      </c>
      <c r="B88709" t="s">
        <v>82135</v>
      </c>
    </row>
    <row r="88710" spans="1:2" x14ac:dyDescent="0.45">
      <c r="A88710">
        <v>10055137</v>
      </c>
      <c r="B88710" t="s">
        <v>82136</v>
      </c>
    </row>
    <row r="88711" spans="1:2" x14ac:dyDescent="0.45">
      <c r="A88711">
        <v>10006330</v>
      </c>
      <c r="B88711" t="s">
        <v>82137</v>
      </c>
    </row>
    <row r="88712" spans="1:2" x14ac:dyDescent="0.45">
      <c r="A88712">
        <v>10064663</v>
      </c>
      <c r="B88712" t="s">
        <v>38483</v>
      </c>
    </row>
    <row r="88713" spans="1:2" x14ac:dyDescent="0.45">
      <c r="A88713">
        <v>10001419</v>
      </c>
      <c r="B88713" t="s">
        <v>82138</v>
      </c>
    </row>
    <row r="88714" spans="1:2" x14ac:dyDescent="0.45">
      <c r="A88714">
        <v>10020693</v>
      </c>
      <c r="B88714" t="s">
        <v>82139</v>
      </c>
    </row>
    <row r="88715" spans="1:2" x14ac:dyDescent="0.45">
      <c r="A88715">
        <v>10025027</v>
      </c>
      <c r="B88715" t="s">
        <v>82140</v>
      </c>
    </row>
    <row r="88716" spans="1:2" x14ac:dyDescent="0.45">
      <c r="A88716">
        <v>10032504</v>
      </c>
      <c r="B88716" t="s">
        <v>82141</v>
      </c>
    </row>
    <row r="88717" spans="1:2" x14ac:dyDescent="0.45">
      <c r="A88717">
        <v>10055867</v>
      </c>
      <c r="B88717" t="s">
        <v>82142</v>
      </c>
    </row>
    <row r="88718" spans="1:2" x14ac:dyDescent="0.45">
      <c r="A88718">
        <v>10078139</v>
      </c>
      <c r="B88718" t="s">
        <v>82143</v>
      </c>
    </row>
    <row r="88719" spans="1:2" x14ac:dyDescent="0.45">
      <c r="A88719">
        <v>10071959</v>
      </c>
      <c r="B88719" t="s">
        <v>82144</v>
      </c>
    </row>
    <row r="88720" spans="1:2" x14ac:dyDescent="0.45">
      <c r="A88720">
        <v>10054950</v>
      </c>
      <c r="B88720" t="s">
        <v>82145</v>
      </c>
    </row>
    <row r="88721" spans="1:2" x14ac:dyDescent="0.45">
      <c r="A88721">
        <v>10006819</v>
      </c>
      <c r="B88721" t="s">
        <v>82146</v>
      </c>
    </row>
    <row r="88722" spans="1:2" x14ac:dyDescent="0.45">
      <c r="A88722">
        <v>10091461</v>
      </c>
      <c r="B88722" t="s">
        <v>82147</v>
      </c>
    </row>
    <row r="88723" spans="1:2" x14ac:dyDescent="0.45">
      <c r="A88723">
        <v>10056795</v>
      </c>
      <c r="B88723" t="s">
        <v>82148</v>
      </c>
    </row>
    <row r="88724" spans="1:2" x14ac:dyDescent="0.45">
      <c r="A88724">
        <v>10078933</v>
      </c>
      <c r="B88724" t="s">
        <v>82149</v>
      </c>
    </row>
    <row r="88725" spans="1:2" x14ac:dyDescent="0.45">
      <c r="A88725">
        <v>10006526</v>
      </c>
      <c r="B88725" t="s">
        <v>82150</v>
      </c>
    </row>
    <row r="88726" spans="1:2" x14ac:dyDescent="0.45">
      <c r="A88726">
        <v>10045777</v>
      </c>
      <c r="B88726" t="s">
        <v>82151</v>
      </c>
    </row>
    <row r="88727" spans="1:2" x14ac:dyDescent="0.45">
      <c r="A88727">
        <v>10064000</v>
      </c>
      <c r="B88727" t="s">
        <v>26972</v>
      </c>
    </row>
    <row r="88728" spans="1:2" x14ac:dyDescent="0.45">
      <c r="A88728">
        <v>10001012</v>
      </c>
      <c r="B88728" t="s">
        <v>82152</v>
      </c>
    </row>
    <row r="88729" spans="1:2" x14ac:dyDescent="0.45">
      <c r="A88729">
        <v>10055463</v>
      </c>
      <c r="B88729" t="s">
        <v>82153</v>
      </c>
    </row>
    <row r="88730" spans="1:2" x14ac:dyDescent="0.45">
      <c r="A88730">
        <v>10024622</v>
      </c>
      <c r="B88730" t="s">
        <v>82154</v>
      </c>
    </row>
    <row r="88731" spans="1:2" x14ac:dyDescent="0.45">
      <c r="A88731">
        <v>10016703</v>
      </c>
      <c r="B88731" t="s">
        <v>82155</v>
      </c>
    </row>
    <row r="88732" spans="1:2" x14ac:dyDescent="0.45">
      <c r="A88732">
        <v>10084804</v>
      </c>
      <c r="B88732" t="s">
        <v>82156</v>
      </c>
    </row>
    <row r="88733" spans="1:2" x14ac:dyDescent="0.45">
      <c r="A88733">
        <v>10091867</v>
      </c>
      <c r="B88733" t="s">
        <v>48403</v>
      </c>
    </row>
    <row r="88734" spans="1:2" x14ac:dyDescent="0.45">
      <c r="A88734">
        <v>10024567</v>
      </c>
      <c r="B88734" t="s">
        <v>82157</v>
      </c>
    </row>
    <row r="88735" spans="1:2" x14ac:dyDescent="0.45">
      <c r="A88735">
        <v>10073067</v>
      </c>
      <c r="B88735" t="s">
        <v>82158</v>
      </c>
    </row>
    <row r="88736" spans="1:2" x14ac:dyDescent="0.45">
      <c r="A88736">
        <v>10048914</v>
      </c>
      <c r="B88736" t="s">
        <v>28689</v>
      </c>
    </row>
    <row r="88737" spans="1:2" x14ac:dyDescent="0.45">
      <c r="A88737">
        <v>10024104</v>
      </c>
      <c r="B88737" t="s">
        <v>82159</v>
      </c>
    </row>
    <row r="88738" spans="1:2" x14ac:dyDescent="0.45">
      <c r="A88738">
        <v>10066383</v>
      </c>
      <c r="B88738" t="s">
        <v>82160</v>
      </c>
    </row>
    <row r="88739" spans="1:2" x14ac:dyDescent="0.45">
      <c r="A88739">
        <v>10026114</v>
      </c>
      <c r="B88739" t="s">
        <v>82161</v>
      </c>
    </row>
    <row r="88740" spans="1:2" x14ac:dyDescent="0.45">
      <c r="A88740">
        <v>10034464</v>
      </c>
      <c r="B88740" t="s">
        <v>82162</v>
      </c>
    </row>
    <row r="88741" spans="1:2" x14ac:dyDescent="0.45">
      <c r="A88741">
        <v>10010918</v>
      </c>
      <c r="B88741" t="s">
        <v>82163</v>
      </c>
    </row>
    <row r="88742" spans="1:2" x14ac:dyDescent="0.45">
      <c r="A88742">
        <v>10027383</v>
      </c>
      <c r="B88742" t="s">
        <v>82164</v>
      </c>
    </row>
    <row r="88743" spans="1:2" x14ac:dyDescent="0.45">
      <c r="A88743">
        <v>10075076</v>
      </c>
      <c r="B88743" t="s">
        <v>82165</v>
      </c>
    </row>
    <row r="88744" spans="1:2" x14ac:dyDescent="0.45">
      <c r="A88744">
        <v>10091328</v>
      </c>
      <c r="B88744" t="s">
        <v>55282</v>
      </c>
    </row>
    <row r="88745" spans="1:2" x14ac:dyDescent="0.45">
      <c r="A88745">
        <v>10068974</v>
      </c>
      <c r="B88745" t="s">
        <v>82166</v>
      </c>
    </row>
    <row r="88746" spans="1:2" x14ac:dyDescent="0.45">
      <c r="A88746">
        <v>10085413</v>
      </c>
      <c r="B88746" t="s">
        <v>41652</v>
      </c>
    </row>
    <row r="88747" spans="1:2" x14ac:dyDescent="0.45">
      <c r="A88747">
        <v>10082733</v>
      </c>
      <c r="B88747" t="s">
        <v>82167</v>
      </c>
    </row>
    <row r="88748" spans="1:2" x14ac:dyDescent="0.45">
      <c r="A88748">
        <v>10005691</v>
      </c>
      <c r="B88748" t="s">
        <v>82168</v>
      </c>
    </row>
    <row r="88749" spans="1:2" x14ac:dyDescent="0.45">
      <c r="A88749">
        <v>90000054</v>
      </c>
      <c r="B88749" t="s">
        <v>82169</v>
      </c>
    </row>
    <row r="88750" spans="1:2" x14ac:dyDescent="0.45">
      <c r="A88750">
        <v>10085840</v>
      </c>
      <c r="B88750" t="s">
        <v>28254</v>
      </c>
    </row>
    <row r="88751" spans="1:2" x14ac:dyDescent="0.45">
      <c r="A88751">
        <v>10018724</v>
      </c>
      <c r="B88751" t="s">
        <v>82170</v>
      </c>
    </row>
    <row r="88752" spans="1:2" x14ac:dyDescent="0.45">
      <c r="A88752">
        <v>10086894</v>
      </c>
      <c r="B88752" t="s">
        <v>82171</v>
      </c>
    </row>
    <row r="88753" spans="1:2" x14ac:dyDescent="0.45">
      <c r="A88753">
        <v>10054683</v>
      </c>
      <c r="B88753" t="s">
        <v>82172</v>
      </c>
    </row>
    <row r="88754" spans="1:2" x14ac:dyDescent="0.45">
      <c r="A88754">
        <v>10070534</v>
      </c>
      <c r="B88754" t="s">
        <v>82173</v>
      </c>
    </row>
    <row r="88755" spans="1:2" x14ac:dyDescent="0.45">
      <c r="A88755">
        <v>10007892</v>
      </c>
      <c r="B88755" t="s">
        <v>82174</v>
      </c>
    </row>
    <row r="88756" spans="1:2" x14ac:dyDescent="0.45">
      <c r="A88756">
        <v>10025855</v>
      </c>
      <c r="B88756" t="s">
        <v>82175</v>
      </c>
    </row>
    <row r="88757" spans="1:2" x14ac:dyDescent="0.45">
      <c r="A88757">
        <v>10002141</v>
      </c>
      <c r="B88757" t="s">
        <v>82176</v>
      </c>
    </row>
    <row r="88758" spans="1:2" x14ac:dyDescent="0.45">
      <c r="A88758">
        <v>10058087</v>
      </c>
      <c r="B88758" t="s">
        <v>82177</v>
      </c>
    </row>
    <row r="88759" spans="1:2" x14ac:dyDescent="0.45">
      <c r="A88759">
        <v>10080175</v>
      </c>
      <c r="B88759" t="s">
        <v>82178</v>
      </c>
    </row>
    <row r="88760" spans="1:2" x14ac:dyDescent="0.45">
      <c r="A88760">
        <v>10049117</v>
      </c>
      <c r="B88760" t="s">
        <v>82179</v>
      </c>
    </row>
    <row r="88761" spans="1:2" x14ac:dyDescent="0.45">
      <c r="A88761">
        <v>10047162</v>
      </c>
      <c r="B88761" t="s">
        <v>82180</v>
      </c>
    </row>
    <row r="88762" spans="1:2" x14ac:dyDescent="0.45">
      <c r="A88762">
        <v>10025608</v>
      </c>
      <c r="B88762" t="s">
        <v>82181</v>
      </c>
    </row>
    <row r="88763" spans="1:2" x14ac:dyDescent="0.45">
      <c r="A88763">
        <v>10041160</v>
      </c>
      <c r="B88763" t="s">
        <v>82182</v>
      </c>
    </row>
    <row r="88764" spans="1:2" x14ac:dyDescent="0.45">
      <c r="A88764">
        <v>10022024</v>
      </c>
      <c r="B88764" t="s">
        <v>82183</v>
      </c>
    </row>
    <row r="88765" spans="1:2" x14ac:dyDescent="0.45">
      <c r="A88765">
        <v>10073276</v>
      </c>
      <c r="B88765" t="s">
        <v>82184</v>
      </c>
    </row>
    <row r="88766" spans="1:2" x14ac:dyDescent="0.45">
      <c r="A88766">
        <v>10013418</v>
      </c>
      <c r="B88766" t="s">
        <v>82185</v>
      </c>
    </row>
    <row r="88767" spans="1:2" x14ac:dyDescent="0.45">
      <c r="A88767">
        <v>10049742</v>
      </c>
      <c r="B88767" t="s">
        <v>82186</v>
      </c>
    </row>
    <row r="88768" spans="1:2" x14ac:dyDescent="0.45">
      <c r="A88768">
        <v>10017330</v>
      </c>
      <c r="B88768" t="s">
        <v>82187</v>
      </c>
    </row>
    <row r="88769" spans="1:2" x14ac:dyDescent="0.45">
      <c r="A88769">
        <v>10069476</v>
      </c>
      <c r="B88769" t="s">
        <v>82188</v>
      </c>
    </row>
    <row r="88770" spans="1:2" x14ac:dyDescent="0.45">
      <c r="A88770">
        <v>10015584</v>
      </c>
      <c r="B88770" t="s">
        <v>82189</v>
      </c>
    </row>
    <row r="88771" spans="1:2" x14ac:dyDescent="0.45">
      <c r="A88771">
        <v>10065736</v>
      </c>
      <c r="B88771" t="s">
        <v>82190</v>
      </c>
    </row>
    <row r="88772" spans="1:2" x14ac:dyDescent="0.45">
      <c r="A88772">
        <v>10044173</v>
      </c>
      <c r="B88772" t="s">
        <v>45582</v>
      </c>
    </row>
    <row r="88773" spans="1:2" x14ac:dyDescent="0.45">
      <c r="A88773">
        <v>10028041</v>
      </c>
      <c r="B88773" t="s">
        <v>82191</v>
      </c>
    </row>
    <row r="88774" spans="1:2" x14ac:dyDescent="0.45">
      <c r="A88774">
        <v>10006800</v>
      </c>
      <c r="B88774" t="s">
        <v>69372</v>
      </c>
    </row>
    <row r="88775" spans="1:2" x14ac:dyDescent="0.45">
      <c r="A88775">
        <v>10019520</v>
      </c>
      <c r="B88775" t="s">
        <v>82192</v>
      </c>
    </row>
    <row r="88776" spans="1:2" x14ac:dyDescent="0.45">
      <c r="A88776">
        <v>10085955</v>
      </c>
      <c r="B88776" t="s">
        <v>82193</v>
      </c>
    </row>
    <row r="88777" spans="1:2" x14ac:dyDescent="0.45">
      <c r="A88777">
        <v>10069152</v>
      </c>
      <c r="B88777" t="s">
        <v>39723</v>
      </c>
    </row>
    <row r="88778" spans="1:2" x14ac:dyDescent="0.45">
      <c r="A88778">
        <v>10017173</v>
      </c>
      <c r="B88778" t="s">
        <v>82194</v>
      </c>
    </row>
    <row r="88779" spans="1:2" x14ac:dyDescent="0.45">
      <c r="A88779">
        <v>10031251</v>
      </c>
      <c r="B88779" t="s">
        <v>82195</v>
      </c>
    </row>
    <row r="88780" spans="1:2" x14ac:dyDescent="0.45">
      <c r="A88780">
        <v>10018355</v>
      </c>
      <c r="B88780" t="s">
        <v>82196</v>
      </c>
    </row>
    <row r="88781" spans="1:2" x14ac:dyDescent="0.45">
      <c r="A88781">
        <v>10085819</v>
      </c>
      <c r="B88781" t="s">
        <v>70586</v>
      </c>
    </row>
    <row r="88782" spans="1:2" x14ac:dyDescent="0.45">
      <c r="A88782">
        <v>10063705</v>
      </c>
      <c r="B88782" t="s">
        <v>82197</v>
      </c>
    </row>
    <row r="88783" spans="1:2" x14ac:dyDescent="0.45">
      <c r="A88783">
        <v>10019630</v>
      </c>
      <c r="B88783" t="s">
        <v>82198</v>
      </c>
    </row>
    <row r="88784" spans="1:2" x14ac:dyDescent="0.45">
      <c r="A88784">
        <v>10012478</v>
      </c>
      <c r="B88784" t="s">
        <v>82199</v>
      </c>
    </row>
    <row r="88785" spans="1:2" x14ac:dyDescent="0.45">
      <c r="A88785">
        <v>10067982</v>
      </c>
      <c r="B88785" t="s">
        <v>82200</v>
      </c>
    </row>
    <row r="88786" spans="1:2" x14ac:dyDescent="0.45">
      <c r="A88786">
        <v>10042186</v>
      </c>
      <c r="B88786" t="s">
        <v>82201</v>
      </c>
    </row>
    <row r="88787" spans="1:2" x14ac:dyDescent="0.45">
      <c r="A88787">
        <v>10053219</v>
      </c>
      <c r="B88787" t="s">
        <v>82202</v>
      </c>
    </row>
    <row r="88788" spans="1:2" x14ac:dyDescent="0.45">
      <c r="A88788">
        <v>10043279</v>
      </c>
      <c r="B88788" t="s">
        <v>82203</v>
      </c>
    </row>
    <row r="88789" spans="1:2" x14ac:dyDescent="0.45">
      <c r="A88789">
        <v>10036270</v>
      </c>
      <c r="B88789" t="s">
        <v>82204</v>
      </c>
    </row>
    <row r="88790" spans="1:2" x14ac:dyDescent="0.45">
      <c r="A88790">
        <v>10036515</v>
      </c>
      <c r="B88790" t="s">
        <v>82205</v>
      </c>
    </row>
    <row r="88791" spans="1:2" x14ac:dyDescent="0.45">
      <c r="A88791">
        <v>10070709</v>
      </c>
      <c r="B88791" t="s">
        <v>82206</v>
      </c>
    </row>
    <row r="88792" spans="1:2" x14ac:dyDescent="0.45">
      <c r="A88792">
        <v>10008898</v>
      </c>
      <c r="B88792" t="s">
        <v>82207</v>
      </c>
    </row>
    <row r="88793" spans="1:2" x14ac:dyDescent="0.45">
      <c r="A88793">
        <v>10080745</v>
      </c>
      <c r="B88793" t="s">
        <v>80527</v>
      </c>
    </row>
    <row r="88794" spans="1:2" x14ac:dyDescent="0.45">
      <c r="A88794">
        <v>10046867</v>
      </c>
      <c r="B88794" t="s">
        <v>82208</v>
      </c>
    </row>
    <row r="88795" spans="1:2" x14ac:dyDescent="0.45">
      <c r="A88795">
        <v>10006030</v>
      </c>
      <c r="B88795" t="s">
        <v>82209</v>
      </c>
    </row>
    <row r="88796" spans="1:2" x14ac:dyDescent="0.45">
      <c r="A88796">
        <v>10048289</v>
      </c>
      <c r="B88796" t="s">
        <v>82210</v>
      </c>
    </row>
    <row r="88797" spans="1:2" x14ac:dyDescent="0.45">
      <c r="A88797">
        <v>10004994</v>
      </c>
      <c r="B88797" t="s">
        <v>82211</v>
      </c>
    </row>
    <row r="88798" spans="1:2" x14ac:dyDescent="0.45">
      <c r="A88798">
        <v>10079110</v>
      </c>
      <c r="B88798" t="s">
        <v>82212</v>
      </c>
    </row>
    <row r="88799" spans="1:2" x14ac:dyDescent="0.45">
      <c r="A88799">
        <v>10040264</v>
      </c>
      <c r="B88799" t="s">
        <v>82213</v>
      </c>
    </row>
    <row r="88800" spans="1:2" x14ac:dyDescent="0.45">
      <c r="A88800">
        <v>10056023</v>
      </c>
      <c r="B88800" t="s">
        <v>82214</v>
      </c>
    </row>
    <row r="88801" spans="1:2" x14ac:dyDescent="0.45">
      <c r="A88801">
        <v>10044349</v>
      </c>
      <c r="B88801" t="s">
        <v>82215</v>
      </c>
    </row>
    <row r="88802" spans="1:2" x14ac:dyDescent="0.45">
      <c r="A88802">
        <v>10005892</v>
      </c>
      <c r="B88802" t="s">
        <v>82216</v>
      </c>
    </row>
    <row r="88803" spans="1:2" x14ac:dyDescent="0.45">
      <c r="A88803">
        <v>10004623</v>
      </c>
      <c r="B88803" t="s">
        <v>82217</v>
      </c>
    </row>
    <row r="88804" spans="1:2" x14ac:dyDescent="0.45">
      <c r="A88804">
        <v>10079194</v>
      </c>
      <c r="B88804" t="s">
        <v>38335</v>
      </c>
    </row>
    <row r="88805" spans="1:2" x14ac:dyDescent="0.45">
      <c r="A88805">
        <v>10013457</v>
      </c>
      <c r="B88805" t="s">
        <v>82218</v>
      </c>
    </row>
    <row r="88806" spans="1:2" x14ac:dyDescent="0.45">
      <c r="A88806">
        <v>10006199</v>
      </c>
      <c r="B88806" t="s">
        <v>82219</v>
      </c>
    </row>
    <row r="88807" spans="1:2" x14ac:dyDescent="0.45">
      <c r="A88807">
        <v>10013995</v>
      </c>
      <c r="B88807" t="s">
        <v>82220</v>
      </c>
    </row>
    <row r="88808" spans="1:2" x14ac:dyDescent="0.45">
      <c r="A88808">
        <v>10073472</v>
      </c>
      <c r="B88808" t="s">
        <v>82221</v>
      </c>
    </row>
    <row r="88809" spans="1:2" x14ac:dyDescent="0.45">
      <c r="A88809">
        <v>10016590</v>
      </c>
      <c r="B88809" t="s">
        <v>82222</v>
      </c>
    </row>
    <row r="88810" spans="1:2" x14ac:dyDescent="0.45">
      <c r="A88810">
        <v>10038792</v>
      </c>
      <c r="B88810" t="s">
        <v>82223</v>
      </c>
    </row>
    <row r="88811" spans="1:2" x14ac:dyDescent="0.45">
      <c r="A88811">
        <v>10010516</v>
      </c>
      <c r="B88811" t="s">
        <v>82224</v>
      </c>
    </row>
    <row r="88812" spans="1:2" x14ac:dyDescent="0.45">
      <c r="A88812">
        <v>10071050</v>
      </c>
      <c r="B88812" t="s">
        <v>82225</v>
      </c>
    </row>
    <row r="88813" spans="1:2" x14ac:dyDescent="0.45">
      <c r="A88813">
        <v>10033566</v>
      </c>
      <c r="B88813" t="s">
        <v>82226</v>
      </c>
    </row>
    <row r="88814" spans="1:2" x14ac:dyDescent="0.45">
      <c r="A88814">
        <v>10068890</v>
      </c>
      <c r="B88814" t="s">
        <v>82227</v>
      </c>
    </row>
    <row r="88815" spans="1:2" x14ac:dyDescent="0.45">
      <c r="A88815">
        <v>10018721</v>
      </c>
      <c r="B88815" t="s">
        <v>82228</v>
      </c>
    </row>
    <row r="88816" spans="1:2" x14ac:dyDescent="0.45">
      <c r="A88816">
        <v>10087899</v>
      </c>
      <c r="B88816" t="s">
        <v>82229</v>
      </c>
    </row>
    <row r="88817" spans="1:2" x14ac:dyDescent="0.45">
      <c r="A88817">
        <v>10012165</v>
      </c>
      <c r="B88817" t="s">
        <v>82230</v>
      </c>
    </row>
    <row r="88818" spans="1:2" x14ac:dyDescent="0.45">
      <c r="A88818">
        <v>10004297</v>
      </c>
      <c r="B88818" t="s">
        <v>82231</v>
      </c>
    </row>
    <row r="88819" spans="1:2" x14ac:dyDescent="0.45">
      <c r="A88819">
        <v>10069067</v>
      </c>
      <c r="B88819" t="s">
        <v>82232</v>
      </c>
    </row>
    <row r="88820" spans="1:2" x14ac:dyDescent="0.45">
      <c r="A88820">
        <v>10083952</v>
      </c>
      <c r="B88820" t="s">
        <v>82233</v>
      </c>
    </row>
    <row r="88821" spans="1:2" x14ac:dyDescent="0.45">
      <c r="A88821">
        <v>10019097</v>
      </c>
      <c r="B88821" t="s">
        <v>82234</v>
      </c>
    </row>
    <row r="88822" spans="1:2" x14ac:dyDescent="0.45">
      <c r="A88822">
        <v>10021176</v>
      </c>
      <c r="B88822" t="s">
        <v>82235</v>
      </c>
    </row>
    <row r="88823" spans="1:2" x14ac:dyDescent="0.45">
      <c r="A88823">
        <v>10072297</v>
      </c>
      <c r="B88823" t="s">
        <v>82236</v>
      </c>
    </row>
    <row r="88824" spans="1:2" x14ac:dyDescent="0.45">
      <c r="A88824">
        <v>10029821</v>
      </c>
      <c r="B88824" t="s">
        <v>82237</v>
      </c>
    </row>
    <row r="88825" spans="1:2" x14ac:dyDescent="0.45">
      <c r="A88825">
        <v>10072983</v>
      </c>
      <c r="B88825" t="s">
        <v>82238</v>
      </c>
    </row>
    <row r="88826" spans="1:2" x14ac:dyDescent="0.45">
      <c r="A88826">
        <v>10087185</v>
      </c>
      <c r="B88826" t="s">
        <v>82239</v>
      </c>
    </row>
    <row r="88827" spans="1:2" x14ac:dyDescent="0.45">
      <c r="A88827">
        <v>10045130</v>
      </c>
      <c r="B88827" t="s">
        <v>82240</v>
      </c>
    </row>
    <row r="88828" spans="1:2" x14ac:dyDescent="0.45">
      <c r="A88828">
        <v>10075012</v>
      </c>
      <c r="B88828" t="s">
        <v>82241</v>
      </c>
    </row>
    <row r="88829" spans="1:2" x14ac:dyDescent="0.45">
      <c r="A88829">
        <v>10084600</v>
      </c>
      <c r="B88829" t="s">
        <v>56196</v>
      </c>
    </row>
    <row r="88830" spans="1:2" x14ac:dyDescent="0.45">
      <c r="A88830">
        <v>10058006</v>
      </c>
      <c r="B88830" t="s">
        <v>82242</v>
      </c>
    </row>
    <row r="88831" spans="1:2" x14ac:dyDescent="0.45">
      <c r="A88831">
        <v>10010247</v>
      </c>
      <c r="B88831" t="s">
        <v>82243</v>
      </c>
    </row>
    <row r="88832" spans="1:2" x14ac:dyDescent="0.45">
      <c r="A88832">
        <v>10092222</v>
      </c>
      <c r="B88832" t="s">
        <v>82244</v>
      </c>
    </row>
    <row r="88833" spans="1:2" x14ac:dyDescent="0.45">
      <c r="A88833">
        <v>10055063</v>
      </c>
      <c r="B88833" t="s">
        <v>82245</v>
      </c>
    </row>
    <row r="88834" spans="1:2" x14ac:dyDescent="0.45">
      <c r="A88834">
        <v>10051054</v>
      </c>
      <c r="B88834" t="s">
        <v>82246</v>
      </c>
    </row>
    <row r="88835" spans="1:2" x14ac:dyDescent="0.45">
      <c r="A88835">
        <v>10034720</v>
      </c>
      <c r="B88835" t="s">
        <v>82247</v>
      </c>
    </row>
    <row r="88836" spans="1:2" x14ac:dyDescent="0.45">
      <c r="A88836">
        <v>10064538</v>
      </c>
      <c r="B88836" t="s">
        <v>82248</v>
      </c>
    </row>
    <row r="88837" spans="1:2" x14ac:dyDescent="0.45">
      <c r="A88837">
        <v>10008511</v>
      </c>
      <c r="B88837" t="s">
        <v>25446</v>
      </c>
    </row>
    <row r="88838" spans="1:2" x14ac:dyDescent="0.45">
      <c r="A88838">
        <v>10070249</v>
      </c>
      <c r="B88838" t="s">
        <v>62674</v>
      </c>
    </row>
    <row r="88839" spans="1:2" x14ac:dyDescent="0.45">
      <c r="A88839">
        <v>10009088</v>
      </c>
      <c r="B88839" t="s">
        <v>82249</v>
      </c>
    </row>
    <row r="88840" spans="1:2" x14ac:dyDescent="0.45">
      <c r="A88840">
        <v>10064404</v>
      </c>
      <c r="B88840" t="s">
        <v>82250</v>
      </c>
    </row>
    <row r="88841" spans="1:2" x14ac:dyDescent="0.45">
      <c r="A88841">
        <v>10092360</v>
      </c>
      <c r="B88841" t="s">
        <v>82251</v>
      </c>
    </row>
    <row r="88842" spans="1:2" x14ac:dyDescent="0.45">
      <c r="A88842">
        <v>10006073</v>
      </c>
      <c r="B88842" t="s">
        <v>82252</v>
      </c>
    </row>
    <row r="88843" spans="1:2" x14ac:dyDescent="0.45">
      <c r="A88843">
        <v>10053435</v>
      </c>
      <c r="B88843" t="s">
        <v>82253</v>
      </c>
    </row>
    <row r="88844" spans="1:2" x14ac:dyDescent="0.45">
      <c r="A88844">
        <v>10079759</v>
      </c>
      <c r="B88844" t="s">
        <v>72648</v>
      </c>
    </row>
    <row r="88845" spans="1:2" x14ac:dyDescent="0.45">
      <c r="A88845">
        <v>10042519</v>
      </c>
      <c r="B88845" t="s">
        <v>82254</v>
      </c>
    </row>
    <row r="88846" spans="1:2" x14ac:dyDescent="0.45">
      <c r="A88846">
        <v>10054009</v>
      </c>
      <c r="B88846" t="s">
        <v>82255</v>
      </c>
    </row>
    <row r="88847" spans="1:2" x14ac:dyDescent="0.45">
      <c r="A88847">
        <v>10019433</v>
      </c>
      <c r="B88847" t="s">
        <v>82256</v>
      </c>
    </row>
    <row r="88848" spans="1:2" x14ac:dyDescent="0.45">
      <c r="A88848">
        <v>10072696</v>
      </c>
      <c r="B88848" t="s">
        <v>82257</v>
      </c>
    </row>
    <row r="88849" spans="1:2" x14ac:dyDescent="0.45">
      <c r="A88849">
        <v>10006896</v>
      </c>
      <c r="B88849" t="s">
        <v>82258</v>
      </c>
    </row>
    <row r="88850" spans="1:2" x14ac:dyDescent="0.45">
      <c r="A88850">
        <v>10073780</v>
      </c>
      <c r="B88850" t="s">
        <v>82259</v>
      </c>
    </row>
    <row r="88851" spans="1:2" x14ac:dyDescent="0.45">
      <c r="A88851">
        <v>10091317</v>
      </c>
      <c r="B88851" t="s">
        <v>38147</v>
      </c>
    </row>
    <row r="88852" spans="1:2" x14ac:dyDescent="0.45">
      <c r="A88852">
        <v>10073117</v>
      </c>
      <c r="B88852" t="s">
        <v>29131</v>
      </c>
    </row>
    <row r="88853" spans="1:2" x14ac:dyDescent="0.45">
      <c r="A88853">
        <v>10089255</v>
      </c>
      <c r="B88853" t="s">
        <v>82260</v>
      </c>
    </row>
    <row r="88854" spans="1:2" x14ac:dyDescent="0.45">
      <c r="A88854">
        <v>10029972</v>
      </c>
      <c r="B88854" t="s">
        <v>82261</v>
      </c>
    </row>
    <row r="88855" spans="1:2" x14ac:dyDescent="0.45">
      <c r="A88855">
        <v>10007454</v>
      </c>
      <c r="B88855" t="s">
        <v>82262</v>
      </c>
    </row>
    <row r="88856" spans="1:2" x14ac:dyDescent="0.45">
      <c r="A88856">
        <v>10021936</v>
      </c>
      <c r="B88856" t="s">
        <v>72507</v>
      </c>
    </row>
    <row r="88857" spans="1:2" x14ac:dyDescent="0.45">
      <c r="A88857">
        <v>10082268</v>
      </c>
      <c r="B88857" t="s">
        <v>82263</v>
      </c>
    </row>
    <row r="88858" spans="1:2" x14ac:dyDescent="0.45">
      <c r="A88858">
        <v>10071383</v>
      </c>
      <c r="B88858" t="s">
        <v>82264</v>
      </c>
    </row>
    <row r="88859" spans="1:2" x14ac:dyDescent="0.45">
      <c r="A88859">
        <v>10038119</v>
      </c>
      <c r="B88859" t="s">
        <v>82265</v>
      </c>
    </row>
    <row r="88860" spans="1:2" x14ac:dyDescent="0.45">
      <c r="A88860">
        <v>10071768</v>
      </c>
      <c r="B88860" t="s">
        <v>82266</v>
      </c>
    </row>
    <row r="88861" spans="1:2" x14ac:dyDescent="0.45">
      <c r="A88861">
        <v>10073739</v>
      </c>
      <c r="B88861" t="s">
        <v>82267</v>
      </c>
    </row>
    <row r="88862" spans="1:2" x14ac:dyDescent="0.45">
      <c r="A88862">
        <v>10080465</v>
      </c>
      <c r="B88862" t="s">
        <v>82268</v>
      </c>
    </row>
    <row r="88863" spans="1:2" x14ac:dyDescent="0.45">
      <c r="A88863">
        <v>10081180</v>
      </c>
      <c r="B88863" t="s">
        <v>82269</v>
      </c>
    </row>
    <row r="88864" spans="1:2" x14ac:dyDescent="0.45">
      <c r="A88864">
        <v>10082838</v>
      </c>
      <c r="B88864" t="s">
        <v>82270</v>
      </c>
    </row>
    <row r="88865" spans="1:2" x14ac:dyDescent="0.45">
      <c r="A88865">
        <v>10007368</v>
      </c>
      <c r="B88865" t="s">
        <v>82271</v>
      </c>
    </row>
    <row r="88866" spans="1:2" x14ac:dyDescent="0.45">
      <c r="A88866">
        <v>10079552</v>
      </c>
      <c r="B88866" t="s">
        <v>82272</v>
      </c>
    </row>
    <row r="88867" spans="1:2" x14ac:dyDescent="0.45">
      <c r="A88867">
        <v>10073003</v>
      </c>
      <c r="B88867" t="s">
        <v>30422</v>
      </c>
    </row>
    <row r="88868" spans="1:2" x14ac:dyDescent="0.45">
      <c r="A88868">
        <v>10023355</v>
      </c>
      <c r="B88868" t="s">
        <v>82273</v>
      </c>
    </row>
    <row r="88869" spans="1:2" x14ac:dyDescent="0.45">
      <c r="A88869">
        <v>10035065</v>
      </c>
      <c r="B88869" t="s">
        <v>20817</v>
      </c>
    </row>
    <row r="88870" spans="1:2" x14ac:dyDescent="0.45">
      <c r="A88870">
        <v>10008384</v>
      </c>
      <c r="B88870" t="s">
        <v>82274</v>
      </c>
    </row>
    <row r="88871" spans="1:2" x14ac:dyDescent="0.45">
      <c r="A88871">
        <v>10019222</v>
      </c>
      <c r="B88871" t="s">
        <v>82275</v>
      </c>
    </row>
    <row r="88872" spans="1:2" x14ac:dyDescent="0.45">
      <c r="A88872">
        <v>10075074</v>
      </c>
      <c r="B88872" t="s">
        <v>82276</v>
      </c>
    </row>
    <row r="88873" spans="1:2" x14ac:dyDescent="0.45">
      <c r="A88873">
        <v>10001960</v>
      </c>
      <c r="B88873" t="s">
        <v>47822</v>
      </c>
    </row>
    <row r="88874" spans="1:2" x14ac:dyDescent="0.45">
      <c r="A88874">
        <v>10026546</v>
      </c>
      <c r="B88874" t="s">
        <v>82277</v>
      </c>
    </row>
    <row r="88875" spans="1:2" x14ac:dyDescent="0.45">
      <c r="A88875">
        <v>10069461</v>
      </c>
      <c r="B88875" t="s">
        <v>82278</v>
      </c>
    </row>
    <row r="88876" spans="1:2" x14ac:dyDescent="0.45">
      <c r="A88876">
        <v>10054273</v>
      </c>
      <c r="B88876" t="s">
        <v>82279</v>
      </c>
    </row>
    <row r="88877" spans="1:2" x14ac:dyDescent="0.45">
      <c r="A88877">
        <v>10035471</v>
      </c>
      <c r="B88877" t="s">
        <v>82280</v>
      </c>
    </row>
    <row r="88878" spans="1:2" x14ac:dyDescent="0.45">
      <c r="A88878">
        <v>10088639</v>
      </c>
      <c r="B88878" t="s">
        <v>23340</v>
      </c>
    </row>
    <row r="88879" spans="1:2" x14ac:dyDescent="0.45">
      <c r="A88879">
        <v>10017225</v>
      </c>
      <c r="B88879" t="s">
        <v>65178</v>
      </c>
    </row>
    <row r="88880" spans="1:2" x14ac:dyDescent="0.45">
      <c r="A88880">
        <v>10074441</v>
      </c>
      <c r="B88880" t="s">
        <v>78731</v>
      </c>
    </row>
    <row r="88881" spans="1:2" x14ac:dyDescent="0.45">
      <c r="A88881">
        <v>10073409</v>
      </c>
      <c r="B88881" t="s">
        <v>79607</v>
      </c>
    </row>
    <row r="88882" spans="1:2" x14ac:dyDescent="0.45">
      <c r="A88882">
        <v>10082373</v>
      </c>
      <c r="B88882" t="s">
        <v>78469</v>
      </c>
    </row>
    <row r="88883" spans="1:2" x14ac:dyDescent="0.45">
      <c r="A88883">
        <v>10001422</v>
      </c>
      <c r="B88883" t="s">
        <v>82281</v>
      </c>
    </row>
    <row r="88884" spans="1:2" x14ac:dyDescent="0.45">
      <c r="A88884">
        <v>10002801</v>
      </c>
      <c r="B88884" t="s">
        <v>82282</v>
      </c>
    </row>
    <row r="88885" spans="1:2" x14ac:dyDescent="0.45">
      <c r="A88885">
        <v>10064748</v>
      </c>
      <c r="B88885" t="s">
        <v>82283</v>
      </c>
    </row>
    <row r="88886" spans="1:2" x14ac:dyDescent="0.45">
      <c r="A88886">
        <v>10034862</v>
      </c>
      <c r="B88886" t="s">
        <v>82284</v>
      </c>
    </row>
    <row r="88887" spans="1:2" x14ac:dyDescent="0.45">
      <c r="A88887">
        <v>10081445</v>
      </c>
      <c r="B88887" t="s">
        <v>41601</v>
      </c>
    </row>
    <row r="88888" spans="1:2" x14ac:dyDescent="0.45">
      <c r="A88888">
        <v>10035405</v>
      </c>
      <c r="B88888" t="s">
        <v>82285</v>
      </c>
    </row>
    <row r="88889" spans="1:2" x14ac:dyDescent="0.45">
      <c r="A88889">
        <v>10017160</v>
      </c>
      <c r="B88889" t="s">
        <v>82286</v>
      </c>
    </row>
    <row r="88890" spans="1:2" x14ac:dyDescent="0.45">
      <c r="A88890">
        <v>10051433</v>
      </c>
      <c r="B88890" t="s">
        <v>82287</v>
      </c>
    </row>
    <row r="88891" spans="1:2" x14ac:dyDescent="0.45">
      <c r="A88891">
        <v>10086604</v>
      </c>
      <c r="B88891" t="s">
        <v>82288</v>
      </c>
    </row>
    <row r="88892" spans="1:2" x14ac:dyDescent="0.45">
      <c r="A88892">
        <v>10063382</v>
      </c>
      <c r="B88892" t="s">
        <v>82289</v>
      </c>
    </row>
    <row r="88893" spans="1:2" x14ac:dyDescent="0.45">
      <c r="A88893">
        <v>10038964</v>
      </c>
      <c r="B88893" t="s">
        <v>82290</v>
      </c>
    </row>
    <row r="88894" spans="1:2" x14ac:dyDescent="0.45">
      <c r="A88894">
        <v>10068764</v>
      </c>
      <c r="B88894" t="s">
        <v>82291</v>
      </c>
    </row>
    <row r="88895" spans="1:2" x14ac:dyDescent="0.45">
      <c r="A88895">
        <v>10079767</v>
      </c>
      <c r="B88895" t="s">
        <v>82292</v>
      </c>
    </row>
    <row r="88896" spans="1:2" x14ac:dyDescent="0.45">
      <c r="A88896">
        <v>10062956</v>
      </c>
      <c r="B88896" t="s">
        <v>82293</v>
      </c>
    </row>
    <row r="88897" spans="1:2" x14ac:dyDescent="0.45">
      <c r="A88897">
        <v>10050749</v>
      </c>
      <c r="B88897" t="s">
        <v>82294</v>
      </c>
    </row>
    <row r="88898" spans="1:2" x14ac:dyDescent="0.45">
      <c r="A88898">
        <v>10021641</v>
      </c>
      <c r="B88898" t="s">
        <v>82295</v>
      </c>
    </row>
    <row r="88899" spans="1:2" x14ac:dyDescent="0.45">
      <c r="A88899">
        <v>10070895</v>
      </c>
      <c r="B88899" t="s">
        <v>82296</v>
      </c>
    </row>
    <row r="88900" spans="1:2" x14ac:dyDescent="0.45">
      <c r="A88900">
        <v>10056156</v>
      </c>
      <c r="B88900" t="s">
        <v>82297</v>
      </c>
    </row>
    <row r="88901" spans="1:2" x14ac:dyDescent="0.45">
      <c r="A88901">
        <v>10057688</v>
      </c>
      <c r="B88901" t="s">
        <v>82298</v>
      </c>
    </row>
    <row r="88902" spans="1:2" x14ac:dyDescent="0.45">
      <c r="A88902">
        <v>10033928</v>
      </c>
      <c r="B88902" t="s">
        <v>82299</v>
      </c>
    </row>
    <row r="88903" spans="1:2" x14ac:dyDescent="0.45">
      <c r="A88903">
        <v>10001997</v>
      </c>
      <c r="B88903" t="s">
        <v>82300</v>
      </c>
    </row>
    <row r="88904" spans="1:2" x14ac:dyDescent="0.45">
      <c r="A88904">
        <v>10028009</v>
      </c>
      <c r="B88904" t="s">
        <v>82301</v>
      </c>
    </row>
    <row r="88905" spans="1:2" x14ac:dyDescent="0.45">
      <c r="A88905">
        <v>10089428</v>
      </c>
      <c r="B88905" t="s">
        <v>79804</v>
      </c>
    </row>
    <row r="88906" spans="1:2" x14ac:dyDescent="0.45">
      <c r="A88906">
        <v>10062977</v>
      </c>
      <c r="B88906" t="s">
        <v>82302</v>
      </c>
    </row>
    <row r="88907" spans="1:2" x14ac:dyDescent="0.45">
      <c r="A88907">
        <v>10051500</v>
      </c>
      <c r="B88907" t="s">
        <v>82303</v>
      </c>
    </row>
    <row r="88908" spans="1:2" x14ac:dyDescent="0.45">
      <c r="A88908">
        <v>10040989</v>
      </c>
      <c r="B88908" t="s">
        <v>82304</v>
      </c>
    </row>
    <row r="88909" spans="1:2" x14ac:dyDescent="0.45">
      <c r="A88909">
        <v>10078753</v>
      </c>
      <c r="B88909" t="s">
        <v>82305</v>
      </c>
    </row>
    <row r="88910" spans="1:2" x14ac:dyDescent="0.45">
      <c r="A88910">
        <v>10003884</v>
      </c>
      <c r="B88910" t="s">
        <v>82306</v>
      </c>
    </row>
    <row r="88911" spans="1:2" x14ac:dyDescent="0.45">
      <c r="A88911">
        <v>10016676</v>
      </c>
      <c r="B88911" t="s">
        <v>82307</v>
      </c>
    </row>
    <row r="88912" spans="1:2" x14ac:dyDescent="0.45">
      <c r="A88912">
        <v>10019859</v>
      </c>
      <c r="B88912" t="s">
        <v>82308</v>
      </c>
    </row>
    <row r="88913" spans="1:2" x14ac:dyDescent="0.45">
      <c r="A88913">
        <v>10086175</v>
      </c>
      <c r="B88913" t="s">
        <v>82309</v>
      </c>
    </row>
    <row r="88914" spans="1:2" x14ac:dyDescent="0.45">
      <c r="A88914">
        <v>10010260</v>
      </c>
      <c r="B88914" t="s">
        <v>82310</v>
      </c>
    </row>
    <row r="88915" spans="1:2" x14ac:dyDescent="0.45">
      <c r="A88915">
        <v>10013909</v>
      </c>
      <c r="B88915" t="s">
        <v>82311</v>
      </c>
    </row>
    <row r="88916" spans="1:2" x14ac:dyDescent="0.45">
      <c r="A88916">
        <v>10030933</v>
      </c>
      <c r="B88916" t="s">
        <v>82312</v>
      </c>
    </row>
    <row r="88917" spans="1:2" x14ac:dyDescent="0.45">
      <c r="A88917">
        <v>10056564</v>
      </c>
      <c r="B88917" t="s">
        <v>82313</v>
      </c>
    </row>
    <row r="88918" spans="1:2" x14ac:dyDescent="0.45">
      <c r="A88918">
        <v>10049761</v>
      </c>
      <c r="B88918" t="s">
        <v>27146</v>
      </c>
    </row>
    <row r="88919" spans="1:2" x14ac:dyDescent="0.45">
      <c r="A88919">
        <v>10070577</v>
      </c>
      <c r="B88919" t="s">
        <v>82314</v>
      </c>
    </row>
    <row r="88920" spans="1:2" x14ac:dyDescent="0.45">
      <c r="A88920">
        <v>10048949</v>
      </c>
      <c r="B88920" t="s">
        <v>43996</v>
      </c>
    </row>
    <row r="88921" spans="1:2" x14ac:dyDescent="0.45">
      <c r="A88921">
        <v>10001714</v>
      </c>
      <c r="B88921" t="s">
        <v>82315</v>
      </c>
    </row>
    <row r="88922" spans="1:2" x14ac:dyDescent="0.45">
      <c r="A88922">
        <v>10070268</v>
      </c>
      <c r="B88922" t="s">
        <v>82316</v>
      </c>
    </row>
    <row r="88923" spans="1:2" x14ac:dyDescent="0.45">
      <c r="A88923">
        <v>10083887</v>
      </c>
      <c r="B88923" t="s">
        <v>82317</v>
      </c>
    </row>
    <row r="88924" spans="1:2" x14ac:dyDescent="0.45">
      <c r="A88924">
        <v>10055624</v>
      </c>
      <c r="B88924" t="s">
        <v>82318</v>
      </c>
    </row>
    <row r="88925" spans="1:2" x14ac:dyDescent="0.45">
      <c r="A88925">
        <v>10089217</v>
      </c>
      <c r="B88925" t="s">
        <v>82319</v>
      </c>
    </row>
    <row r="88926" spans="1:2" x14ac:dyDescent="0.45">
      <c r="A88926">
        <v>10074003</v>
      </c>
      <c r="B88926" t="s">
        <v>82320</v>
      </c>
    </row>
    <row r="88927" spans="1:2" x14ac:dyDescent="0.45">
      <c r="A88927">
        <v>10022952</v>
      </c>
      <c r="B88927" t="s">
        <v>82321</v>
      </c>
    </row>
    <row r="88928" spans="1:2" x14ac:dyDescent="0.45">
      <c r="A88928">
        <v>10087503</v>
      </c>
      <c r="B88928" t="s">
        <v>82322</v>
      </c>
    </row>
    <row r="88929" spans="1:2" x14ac:dyDescent="0.45">
      <c r="A88929">
        <v>10035211</v>
      </c>
      <c r="B88929" t="s">
        <v>82323</v>
      </c>
    </row>
    <row r="88930" spans="1:2" x14ac:dyDescent="0.45">
      <c r="A88930">
        <v>10025661</v>
      </c>
      <c r="B88930" t="s">
        <v>82324</v>
      </c>
    </row>
    <row r="88931" spans="1:2" x14ac:dyDescent="0.45">
      <c r="A88931">
        <v>10054539</v>
      </c>
      <c r="B88931" t="s">
        <v>82325</v>
      </c>
    </row>
    <row r="88932" spans="1:2" x14ac:dyDescent="0.45">
      <c r="A88932">
        <v>10048613</v>
      </c>
      <c r="B88932" t="s">
        <v>82326</v>
      </c>
    </row>
    <row r="88933" spans="1:2" x14ac:dyDescent="0.45">
      <c r="A88933">
        <v>10071216</v>
      </c>
      <c r="B88933" t="s">
        <v>82327</v>
      </c>
    </row>
    <row r="88934" spans="1:2" x14ac:dyDescent="0.45">
      <c r="A88934">
        <v>10050584</v>
      </c>
      <c r="B88934" t="s">
        <v>82328</v>
      </c>
    </row>
    <row r="88935" spans="1:2" x14ac:dyDescent="0.45">
      <c r="A88935">
        <v>10052094</v>
      </c>
      <c r="B88935" t="s">
        <v>82329</v>
      </c>
    </row>
    <row r="88936" spans="1:2" x14ac:dyDescent="0.45">
      <c r="A88936">
        <v>10053901</v>
      </c>
      <c r="B88936" t="s">
        <v>82330</v>
      </c>
    </row>
    <row r="88937" spans="1:2" x14ac:dyDescent="0.45">
      <c r="A88937">
        <v>10017070</v>
      </c>
      <c r="B88937" t="s">
        <v>82331</v>
      </c>
    </row>
    <row r="88938" spans="1:2" x14ac:dyDescent="0.45">
      <c r="A88938">
        <v>10055158</v>
      </c>
      <c r="B88938" t="s">
        <v>82332</v>
      </c>
    </row>
    <row r="88939" spans="1:2" x14ac:dyDescent="0.45">
      <c r="A88939">
        <v>10016845</v>
      </c>
      <c r="B88939" t="s">
        <v>82333</v>
      </c>
    </row>
    <row r="88940" spans="1:2" x14ac:dyDescent="0.45">
      <c r="A88940">
        <v>10073260</v>
      </c>
      <c r="B88940" t="s">
        <v>82334</v>
      </c>
    </row>
    <row r="88941" spans="1:2" x14ac:dyDescent="0.45">
      <c r="A88941">
        <v>10033751</v>
      </c>
      <c r="B88941" t="s">
        <v>82335</v>
      </c>
    </row>
    <row r="88942" spans="1:2" x14ac:dyDescent="0.45">
      <c r="A88942">
        <v>10018038</v>
      </c>
      <c r="B88942" t="s">
        <v>82336</v>
      </c>
    </row>
    <row r="88943" spans="1:2" x14ac:dyDescent="0.45">
      <c r="A88943">
        <v>10070100</v>
      </c>
      <c r="B88943" t="s">
        <v>82337</v>
      </c>
    </row>
    <row r="88944" spans="1:2" x14ac:dyDescent="0.45">
      <c r="A88944">
        <v>10027998</v>
      </c>
      <c r="B88944" t="s">
        <v>82338</v>
      </c>
    </row>
    <row r="88945" spans="1:2" x14ac:dyDescent="0.45">
      <c r="A88945">
        <v>10015676</v>
      </c>
      <c r="B88945" t="s">
        <v>82339</v>
      </c>
    </row>
    <row r="88946" spans="1:2" x14ac:dyDescent="0.45">
      <c r="A88946">
        <v>10065133</v>
      </c>
      <c r="B88946" t="s">
        <v>82340</v>
      </c>
    </row>
    <row r="88947" spans="1:2" x14ac:dyDescent="0.45">
      <c r="A88947">
        <v>10073670</v>
      </c>
      <c r="B88947" t="s">
        <v>70656</v>
      </c>
    </row>
    <row r="88948" spans="1:2" x14ac:dyDescent="0.45">
      <c r="A88948">
        <v>10024203</v>
      </c>
      <c r="B88948" t="s">
        <v>82341</v>
      </c>
    </row>
    <row r="88949" spans="1:2" x14ac:dyDescent="0.45">
      <c r="A88949">
        <v>10091386</v>
      </c>
      <c r="B88949" t="s">
        <v>34143</v>
      </c>
    </row>
    <row r="88950" spans="1:2" x14ac:dyDescent="0.45">
      <c r="A88950">
        <v>10083099</v>
      </c>
      <c r="B88950" t="s">
        <v>82342</v>
      </c>
    </row>
    <row r="88951" spans="1:2" x14ac:dyDescent="0.45">
      <c r="A88951">
        <v>10040262</v>
      </c>
      <c r="B88951" t="s">
        <v>82343</v>
      </c>
    </row>
    <row r="88952" spans="1:2" x14ac:dyDescent="0.45">
      <c r="A88952">
        <v>10087473</v>
      </c>
      <c r="B88952" t="s">
        <v>82344</v>
      </c>
    </row>
    <row r="88953" spans="1:2" x14ac:dyDescent="0.45">
      <c r="A88953">
        <v>10081291</v>
      </c>
      <c r="B88953" t="s">
        <v>43323</v>
      </c>
    </row>
    <row r="88954" spans="1:2" x14ac:dyDescent="0.45">
      <c r="A88954">
        <v>10032992</v>
      </c>
      <c r="B88954" t="s">
        <v>82345</v>
      </c>
    </row>
    <row r="88955" spans="1:2" x14ac:dyDescent="0.45">
      <c r="A88955">
        <v>10084312</v>
      </c>
      <c r="B88955" t="s">
        <v>82346</v>
      </c>
    </row>
    <row r="88956" spans="1:2" x14ac:dyDescent="0.45">
      <c r="A88956">
        <v>10070650</v>
      </c>
      <c r="B88956" t="s">
        <v>82347</v>
      </c>
    </row>
    <row r="88957" spans="1:2" x14ac:dyDescent="0.45">
      <c r="A88957">
        <v>10025516</v>
      </c>
      <c r="B88957" t="s">
        <v>82348</v>
      </c>
    </row>
    <row r="88958" spans="1:2" x14ac:dyDescent="0.45">
      <c r="A88958">
        <v>10057020</v>
      </c>
      <c r="B88958" t="s">
        <v>82349</v>
      </c>
    </row>
    <row r="88959" spans="1:2" x14ac:dyDescent="0.45">
      <c r="A88959">
        <v>10072630</v>
      </c>
      <c r="B88959" t="s">
        <v>82350</v>
      </c>
    </row>
    <row r="88960" spans="1:2" x14ac:dyDescent="0.45">
      <c r="A88960">
        <v>10025859</v>
      </c>
      <c r="B88960" t="s">
        <v>82351</v>
      </c>
    </row>
    <row r="88961" spans="1:2" x14ac:dyDescent="0.45">
      <c r="A88961">
        <v>10070873</v>
      </c>
      <c r="B88961" t="s">
        <v>82352</v>
      </c>
    </row>
    <row r="88962" spans="1:2" x14ac:dyDescent="0.45">
      <c r="A88962">
        <v>10072767</v>
      </c>
      <c r="B88962" t="s">
        <v>82353</v>
      </c>
    </row>
    <row r="88963" spans="1:2" x14ac:dyDescent="0.45">
      <c r="A88963">
        <v>10022399</v>
      </c>
      <c r="B88963" t="s">
        <v>82354</v>
      </c>
    </row>
    <row r="88964" spans="1:2" x14ac:dyDescent="0.45">
      <c r="A88964">
        <v>10013463</v>
      </c>
      <c r="B88964" t="s">
        <v>82355</v>
      </c>
    </row>
    <row r="88965" spans="1:2" x14ac:dyDescent="0.45">
      <c r="A88965">
        <v>10079348</v>
      </c>
      <c r="B88965" t="s">
        <v>82356</v>
      </c>
    </row>
    <row r="88966" spans="1:2" x14ac:dyDescent="0.45">
      <c r="A88966">
        <v>10001325</v>
      </c>
      <c r="B88966" t="s">
        <v>34148</v>
      </c>
    </row>
    <row r="88967" spans="1:2" x14ac:dyDescent="0.45">
      <c r="A88967">
        <v>10084091</v>
      </c>
      <c r="B88967" t="s">
        <v>40208</v>
      </c>
    </row>
    <row r="88968" spans="1:2" x14ac:dyDescent="0.45">
      <c r="A88968">
        <v>10068376</v>
      </c>
      <c r="B88968" t="s">
        <v>82357</v>
      </c>
    </row>
    <row r="88969" spans="1:2" x14ac:dyDescent="0.45">
      <c r="A88969">
        <v>10001646</v>
      </c>
      <c r="B88969" t="s">
        <v>82358</v>
      </c>
    </row>
    <row r="88970" spans="1:2" x14ac:dyDescent="0.45">
      <c r="A88970">
        <v>10004862</v>
      </c>
      <c r="B88970" t="s">
        <v>82359</v>
      </c>
    </row>
    <row r="88971" spans="1:2" x14ac:dyDescent="0.45">
      <c r="A88971">
        <v>10053691</v>
      </c>
      <c r="B88971" t="s">
        <v>82360</v>
      </c>
    </row>
    <row r="88972" spans="1:2" x14ac:dyDescent="0.45">
      <c r="A88972">
        <v>10034593</v>
      </c>
      <c r="B88972" t="s">
        <v>47218</v>
      </c>
    </row>
    <row r="88973" spans="1:2" x14ac:dyDescent="0.45">
      <c r="A88973">
        <v>10091059</v>
      </c>
      <c r="B88973" t="s">
        <v>82361</v>
      </c>
    </row>
    <row r="88974" spans="1:2" x14ac:dyDescent="0.45">
      <c r="A88974">
        <v>10039486</v>
      </c>
      <c r="B88974" t="s">
        <v>82362</v>
      </c>
    </row>
    <row r="88975" spans="1:2" x14ac:dyDescent="0.45">
      <c r="A88975">
        <v>10001595</v>
      </c>
      <c r="B88975" t="s">
        <v>82363</v>
      </c>
    </row>
    <row r="88976" spans="1:2" x14ac:dyDescent="0.45">
      <c r="A88976">
        <v>10004907</v>
      </c>
      <c r="B88976" t="s">
        <v>82364</v>
      </c>
    </row>
    <row r="88977" spans="1:2" x14ac:dyDescent="0.45">
      <c r="A88977">
        <v>10082588</v>
      </c>
      <c r="B88977" t="s">
        <v>82365</v>
      </c>
    </row>
    <row r="88978" spans="1:2" x14ac:dyDescent="0.45">
      <c r="A88978">
        <v>10063471</v>
      </c>
      <c r="B88978" t="s">
        <v>82366</v>
      </c>
    </row>
    <row r="88979" spans="1:2" x14ac:dyDescent="0.45">
      <c r="A88979">
        <v>10035300</v>
      </c>
      <c r="B88979" t="s">
        <v>82367</v>
      </c>
    </row>
    <row r="88980" spans="1:2" x14ac:dyDescent="0.45">
      <c r="A88980">
        <v>10035630</v>
      </c>
      <c r="B88980" t="s">
        <v>82368</v>
      </c>
    </row>
    <row r="88981" spans="1:2" x14ac:dyDescent="0.45">
      <c r="A88981">
        <v>10035577</v>
      </c>
      <c r="B88981" t="s">
        <v>82369</v>
      </c>
    </row>
    <row r="88982" spans="1:2" x14ac:dyDescent="0.45">
      <c r="A88982">
        <v>10089216</v>
      </c>
      <c r="B88982" t="s">
        <v>82370</v>
      </c>
    </row>
    <row r="88983" spans="1:2" x14ac:dyDescent="0.45">
      <c r="A88983">
        <v>10079187</v>
      </c>
      <c r="B88983" t="s">
        <v>82371</v>
      </c>
    </row>
    <row r="88984" spans="1:2" x14ac:dyDescent="0.45">
      <c r="A88984">
        <v>10075808</v>
      </c>
      <c r="B88984" t="s">
        <v>82372</v>
      </c>
    </row>
    <row r="88985" spans="1:2" x14ac:dyDescent="0.45">
      <c r="A88985">
        <v>10069832</v>
      </c>
      <c r="B88985" t="s">
        <v>82373</v>
      </c>
    </row>
    <row r="88986" spans="1:2" x14ac:dyDescent="0.45">
      <c r="A88986">
        <v>10075273</v>
      </c>
      <c r="B88986" t="s">
        <v>82374</v>
      </c>
    </row>
    <row r="88987" spans="1:2" x14ac:dyDescent="0.45">
      <c r="A88987">
        <v>10005570</v>
      </c>
      <c r="B88987" t="s">
        <v>82375</v>
      </c>
    </row>
    <row r="88988" spans="1:2" x14ac:dyDescent="0.45">
      <c r="A88988">
        <v>10016454</v>
      </c>
      <c r="B88988" t="s">
        <v>82376</v>
      </c>
    </row>
    <row r="88989" spans="1:2" x14ac:dyDescent="0.45">
      <c r="A88989">
        <v>10027453</v>
      </c>
      <c r="B88989" t="s">
        <v>82377</v>
      </c>
    </row>
    <row r="88990" spans="1:2" x14ac:dyDescent="0.45">
      <c r="A88990">
        <v>10032328</v>
      </c>
      <c r="B88990" t="s">
        <v>22368</v>
      </c>
    </row>
    <row r="88991" spans="1:2" x14ac:dyDescent="0.45">
      <c r="A88991">
        <v>10020536</v>
      </c>
      <c r="B88991" t="s">
        <v>82378</v>
      </c>
    </row>
    <row r="88992" spans="1:2" x14ac:dyDescent="0.45">
      <c r="A88992">
        <v>10081077</v>
      </c>
      <c r="B88992" t="s">
        <v>82379</v>
      </c>
    </row>
    <row r="88993" spans="1:2" x14ac:dyDescent="0.45">
      <c r="A88993">
        <v>10016063</v>
      </c>
      <c r="B88993" t="s">
        <v>82380</v>
      </c>
    </row>
    <row r="88994" spans="1:2" x14ac:dyDescent="0.45">
      <c r="A88994">
        <v>10065553</v>
      </c>
      <c r="B88994" t="s">
        <v>82381</v>
      </c>
    </row>
    <row r="88995" spans="1:2" x14ac:dyDescent="0.45">
      <c r="A88995">
        <v>10073169</v>
      </c>
      <c r="B88995" t="s">
        <v>82382</v>
      </c>
    </row>
    <row r="88996" spans="1:2" x14ac:dyDescent="0.45">
      <c r="A88996">
        <v>10081823</v>
      </c>
      <c r="B88996" t="s">
        <v>55701</v>
      </c>
    </row>
    <row r="88997" spans="1:2" x14ac:dyDescent="0.45">
      <c r="A88997">
        <v>10017973</v>
      </c>
      <c r="B88997" t="s">
        <v>82383</v>
      </c>
    </row>
    <row r="88998" spans="1:2" x14ac:dyDescent="0.45">
      <c r="A88998">
        <v>10068085</v>
      </c>
      <c r="B88998" t="s">
        <v>82384</v>
      </c>
    </row>
    <row r="88999" spans="1:2" x14ac:dyDescent="0.45">
      <c r="A88999">
        <v>10073440</v>
      </c>
      <c r="B88999" t="s">
        <v>82385</v>
      </c>
    </row>
    <row r="89000" spans="1:2" x14ac:dyDescent="0.45">
      <c r="A89000">
        <v>10064944</v>
      </c>
      <c r="B89000" t="s">
        <v>82386</v>
      </c>
    </row>
    <row r="89001" spans="1:2" x14ac:dyDescent="0.45">
      <c r="A89001">
        <v>10065912</v>
      </c>
      <c r="B89001" t="s">
        <v>82387</v>
      </c>
    </row>
    <row r="89002" spans="1:2" x14ac:dyDescent="0.45">
      <c r="A89002">
        <v>10030199</v>
      </c>
      <c r="B89002" t="s">
        <v>82388</v>
      </c>
    </row>
    <row r="89003" spans="1:2" x14ac:dyDescent="0.45">
      <c r="A89003">
        <v>10016112</v>
      </c>
      <c r="B89003" t="s">
        <v>82389</v>
      </c>
    </row>
    <row r="89004" spans="1:2" x14ac:dyDescent="0.45">
      <c r="A89004">
        <v>10004080</v>
      </c>
      <c r="B89004" t="s">
        <v>82390</v>
      </c>
    </row>
    <row r="89005" spans="1:2" x14ac:dyDescent="0.45">
      <c r="A89005">
        <v>10031666</v>
      </c>
      <c r="B89005" t="s">
        <v>82391</v>
      </c>
    </row>
    <row r="89006" spans="1:2" x14ac:dyDescent="0.45">
      <c r="A89006">
        <v>10065959</v>
      </c>
      <c r="B89006" t="s">
        <v>82392</v>
      </c>
    </row>
    <row r="89007" spans="1:2" x14ac:dyDescent="0.45">
      <c r="A89007">
        <v>10054898</v>
      </c>
      <c r="B89007" t="s">
        <v>82393</v>
      </c>
    </row>
    <row r="89008" spans="1:2" x14ac:dyDescent="0.45">
      <c r="A89008">
        <v>10046639</v>
      </c>
      <c r="B89008" t="s">
        <v>82394</v>
      </c>
    </row>
    <row r="89009" spans="1:2" x14ac:dyDescent="0.45">
      <c r="A89009">
        <v>10042726</v>
      </c>
      <c r="B89009" t="s">
        <v>82395</v>
      </c>
    </row>
    <row r="89010" spans="1:2" x14ac:dyDescent="0.45">
      <c r="A89010">
        <v>10006692</v>
      </c>
      <c r="B89010" t="s">
        <v>82396</v>
      </c>
    </row>
    <row r="89011" spans="1:2" x14ac:dyDescent="0.45">
      <c r="A89011">
        <v>10003369</v>
      </c>
      <c r="B89011" t="s">
        <v>82397</v>
      </c>
    </row>
    <row r="89012" spans="1:2" x14ac:dyDescent="0.45">
      <c r="A89012">
        <v>10064177</v>
      </c>
      <c r="B89012" t="s">
        <v>82398</v>
      </c>
    </row>
    <row r="89013" spans="1:2" x14ac:dyDescent="0.45">
      <c r="A89013">
        <v>10006722</v>
      </c>
      <c r="B89013" t="s">
        <v>23674</v>
      </c>
    </row>
    <row r="89014" spans="1:2" x14ac:dyDescent="0.45">
      <c r="A89014">
        <v>10026714</v>
      </c>
      <c r="B89014" t="s">
        <v>82399</v>
      </c>
    </row>
    <row r="89015" spans="1:2" x14ac:dyDescent="0.45">
      <c r="A89015">
        <v>10002101</v>
      </c>
      <c r="B89015" t="s">
        <v>82400</v>
      </c>
    </row>
    <row r="89016" spans="1:2" x14ac:dyDescent="0.45">
      <c r="A89016">
        <v>10027920</v>
      </c>
      <c r="B89016" t="s">
        <v>82401</v>
      </c>
    </row>
    <row r="89017" spans="1:2" x14ac:dyDescent="0.45">
      <c r="A89017">
        <v>10087547</v>
      </c>
      <c r="B89017" t="s">
        <v>57023</v>
      </c>
    </row>
    <row r="89018" spans="1:2" x14ac:dyDescent="0.45">
      <c r="A89018">
        <v>10018488</v>
      </c>
      <c r="B89018" t="s">
        <v>82402</v>
      </c>
    </row>
    <row r="89019" spans="1:2" x14ac:dyDescent="0.45">
      <c r="A89019">
        <v>10085871</v>
      </c>
      <c r="B89019" t="s">
        <v>21692</v>
      </c>
    </row>
    <row r="89020" spans="1:2" x14ac:dyDescent="0.45">
      <c r="A89020">
        <v>10075688</v>
      </c>
      <c r="B89020" t="s">
        <v>67312</v>
      </c>
    </row>
    <row r="89021" spans="1:2" x14ac:dyDescent="0.45">
      <c r="A89021">
        <v>10063346</v>
      </c>
      <c r="B89021" t="s">
        <v>82403</v>
      </c>
    </row>
    <row r="89022" spans="1:2" x14ac:dyDescent="0.45">
      <c r="A89022">
        <v>10063746</v>
      </c>
      <c r="B89022" t="s">
        <v>82404</v>
      </c>
    </row>
    <row r="89023" spans="1:2" x14ac:dyDescent="0.45">
      <c r="A89023">
        <v>10081434</v>
      </c>
      <c r="B89023" t="s">
        <v>43125</v>
      </c>
    </row>
    <row r="89024" spans="1:2" x14ac:dyDescent="0.45">
      <c r="A89024">
        <v>10057094</v>
      </c>
      <c r="B89024" t="s">
        <v>82405</v>
      </c>
    </row>
    <row r="89025" spans="1:2" x14ac:dyDescent="0.45">
      <c r="A89025">
        <v>10013452</v>
      </c>
      <c r="B89025" t="s">
        <v>15515</v>
      </c>
    </row>
    <row r="89026" spans="1:2" x14ac:dyDescent="0.45">
      <c r="A89026">
        <v>10061751</v>
      </c>
      <c r="B89026" t="s">
        <v>82406</v>
      </c>
    </row>
    <row r="89027" spans="1:2" x14ac:dyDescent="0.45">
      <c r="A89027">
        <v>10075300</v>
      </c>
      <c r="B89027" t="s">
        <v>82407</v>
      </c>
    </row>
    <row r="89028" spans="1:2" x14ac:dyDescent="0.45">
      <c r="A89028">
        <v>10041854</v>
      </c>
      <c r="B89028" t="s">
        <v>82408</v>
      </c>
    </row>
    <row r="89029" spans="1:2" x14ac:dyDescent="0.45">
      <c r="A89029">
        <v>10070512</v>
      </c>
      <c r="B89029" t="s">
        <v>82409</v>
      </c>
    </row>
    <row r="89030" spans="1:2" x14ac:dyDescent="0.45">
      <c r="A89030">
        <v>10021810</v>
      </c>
      <c r="B89030" t="s">
        <v>82410</v>
      </c>
    </row>
    <row r="89031" spans="1:2" x14ac:dyDescent="0.45">
      <c r="A89031">
        <v>10037252</v>
      </c>
      <c r="B89031" t="s">
        <v>48963</v>
      </c>
    </row>
    <row r="89032" spans="1:2" x14ac:dyDescent="0.45">
      <c r="A89032">
        <v>10035556</v>
      </c>
      <c r="B89032" t="s">
        <v>82411</v>
      </c>
    </row>
    <row r="89033" spans="1:2" x14ac:dyDescent="0.45">
      <c r="A89033">
        <v>10026167</v>
      </c>
      <c r="B89033" t="s">
        <v>82412</v>
      </c>
    </row>
    <row r="89034" spans="1:2" x14ac:dyDescent="0.45">
      <c r="A89034">
        <v>10000916</v>
      </c>
      <c r="B89034" t="s">
        <v>82413</v>
      </c>
    </row>
    <row r="89035" spans="1:2" x14ac:dyDescent="0.45">
      <c r="A89035">
        <v>10016979</v>
      </c>
      <c r="B89035" t="s">
        <v>82414</v>
      </c>
    </row>
    <row r="89036" spans="1:2" x14ac:dyDescent="0.45">
      <c r="A89036">
        <v>10006698</v>
      </c>
      <c r="B89036" t="s">
        <v>70420</v>
      </c>
    </row>
    <row r="89037" spans="1:2" x14ac:dyDescent="0.45">
      <c r="A89037">
        <v>10055225</v>
      </c>
      <c r="B89037" t="s">
        <v>82415</v>
      </c>
    </row>
    <row r="89038" spans="1:2" x14ac:dyDescent="0.45">
      <c r="A89038">
        <v>10019362</v>
      </c>
      <c r="B89038" t="s">
        <v>82416</v>
      </c>
    </row>
    <row r="89039" spans="1:2" x14ac:dyDescent="0.45">
      <c r="A89039">
        <v>10090999</v>
      </c>
      <c r="B89039" t="s">
        <v>82417</v>
      </c>
    </row>
    <row r="89040" spans="1:2" x14ac:dyDescent="0.45">
      <c r="A89040">
        <v>10066350</v>
      </c>
      <c r="B89040" t="s">
        <v>82418</v>
      </c>
    </row>
    <row r="89041" spans="1:2" x14ac:dyDescent="0.45">
      <c r="A89041">
        <v>10036379</v>
      </c>
      <c r="B89041" t="s">
        <v>82419</v>
      </c>
    </row>
    <row r="89042" spans="1:2" x14ac:dyDescent="0.45">
      <c r="A89042">
        <v>10005203</v>
      </c>
      <c r="B89042" t="s">
        <v>82420</v>
      </c>
    </row>
    <row r="89043" spans="1:2" x14ac:dyDescent="0.45">
      <c r="A89043">
        <v>10009133</v>
      </c>
      <c r="B89043" t="s">
        <v>82421</v>
      </c>
    </row>
    <row r="89044" spans="1:2" x14ac:dyDescent="0.45">
      <c r="A89044">
        <v>10090198</v>
      </c>
      <c r="B89044" t="s">
        <v>39583</v>
      </c>
    </row>
    <row r="89045" spans="1:2" x14ac:dyDescent="0.45">
      <c r="A89045">
        <v>10018470</v>
      </c>
      <c r="B89045" t="s">
        <v>82422</v>
      </c>
    </row>
    <row r="89046" spans="1:2" x14ac:dyDescent="0.45">
      <c r="A89046">
        <v>10024191</v>
      </c>
      <c r="B89046" t="s">
        <v>75932</v>
      </c>
    </row>
    <row r="89047" spans="1:2" x14ac:dyDescent="0.45">
      <c r="A89047">
        <v>10056116</v>
      </c>
      <c r="B89047" t="s">
        <v>82423</v>
      </c>
    </row>
    <row r="89048" spans="1:2" x14ac:dyDescent="0.45">
      <c r="A89048">
        <v>10084748</v>
      </c>
      <c r="B89048" t="s">
        <v>59372</v>
      </c>
    </row>
    <row r="89049" spans="1:2" x14ac:dyDescent="0.45">
      <c r="A89049">
        <v>10028045</v>
      </c>
      <c r="B89049" t="s">
        <v>82424</v>
      </c>
    </row>
    <row r="89050" spans="1:2" x14ac:dyDescent="0.45">
      <c r="A89050">
        <v>10088834</v>
      </c>
      <c r="B89050" t="s">
        <v>82425</v>
      </c>
    </row>
    <row r="89051" spans="1:2" x14ac:dyDescent="0.45">
      <c r="A89051">
        <v>10078509</v>
      </c>
      <c r="B89051" t="s">
        <v>82426</v>
      </c>
    </row>
    <row r="89052" spans="1:2" x14ac:dyDescent="0.45">
      <c r="A89052">
        <v>10041689</v>
      </c>
      <c r="B89052" t="s">
        <v>82427</v>
      </c>
    </row>
    <row r="89053" spans="1:2" x14ac:dyDescent="0.45">
      <c r="A89053">
        <v>10034167</v>
      </c>
      <c r="B89053" t="s">
        <v>70923</v>
      </c>
    </row>
    <row r="89054" spans="1:2" x14ac:dyDescent="0.45">
      <c r="A89054">
        <v>10029617</v>
      </c>
      <c r="B89054" t="s">
        <v>82428</v>
      </c>
    </row>
    <row r="89055" spans="1:2" x14ac:dyDescent="0.45">
      <c r="A89055">
        <v>10073549</v>
      </c>
      <c r="B89055" t="s">
        <v>82429</v>
      </c>
    </row>
    <row r="89056" spans="1:2" x14ac:dyDescent="0.45">
      <c r="A89056">
        <v>10069757</v>
      </c>
      <c r="B89056" t="s">
        <v>82430</v>
      </c>
    </row>
    <row r="89057" spans="1:2" x14ac:dyDescent="0.45">
      <c r="A89057">
        <v>10037633</v>
      </c>
      <c r="B89057" t="s">
        <v>82431</v>
      </c>
    </row>
    <row r="89058" spans="1:2" x14ac:dyDescent="0.45">
      <c r="A89058">
        <v>10006175</v>
      </c>
      <c r="B89058" t="s">
        <v>82432</v>
      </c>
    </row>
    <row r="89059" spans="1:2" x14ac:dyDescent="0.45">
      <c r="A89059">
        <v>10007403</v>
      </c>
      <c r="B89059" t="s">
        <v>38980</v>
      </c>
    </row>
    <row r="89060" spans="1:2" x14ac:dyDescent="0.45">
      <c r="A89060">
        <v>10052256</v>
      </c>
      <c r="B89060" t="s">
        <v>51321</v>
      </c>
    </row>
    <row r="89061" spans="1:2" x14ac:dyDescent="0.45">
      <c r="A89061">
        <v>10002983</v>
      </c>
      <c r="B89061" t="s">
        <v>70399</v>
      </c>
    </row>
    <row r="89062" spans="1:2" x14ac:dyDescent="0.45">
      <c r="A89062">
        <v>10070747</v>
      </c>
      <c r="B89062" t="s">
        <v>82433</v>
      </c>
    </row>
    <row r="89063" spans="1:2" x14ac:dyDescent="0.45">
      <c r="A89063">
        <v>10027997</v>
      </c>
      <c r="B89063" t="s">
        <v>82434</v>
      </c>
    </row>
    <row r="89064" spans="1:2" x14ac:dyDescent="0.45">
      <c r="A89064">
        <v>10025212</v>
      </c>
      <c r="B89064" t="s">
        <v>82435</v>
      </c>
    </row>
    <row r="89065" spans="1:2" x14ac:dyDescent="0.45">
      <c r="A89065">
        <v>10027625</v>
      </c>
      <c r="B89065" t="s">
        <v>82436</v>
      </c>
    </row>
    <row r="89066" spans="1:2" x14ac:dyDescent="0.45">
      <c r="A89066">
        <v>10006716</v>
      </c>
      <c r="B89066" t="s">
        <v>82437</v>
      </c>
    </row>
    <row r="89067" spans="1:2" x14ac:dyDescent="0.45">
      <c r="A89067">
        <v>10067080</v>
      </c>
      <c r="B89067" t="s">
        <v>82438</v>
      </c>
    </row>
    <row r="89068" spans="1:2" x14ac:dyDescent="0.45">
      <c r="A89068">
        <v>10036028</v>
      </c>
      <c r="B89068" t="s">
        <v>82439</v>
      </c>
    </row>
    <row r="89069" spans="1:2" x14ac:dyDescent="0.45">
      <c r="A89069">
        <v>10026726</v>
      </c>
      <c r="B89069" t="s">
        <v>82440</v>
      </c>
    </row>
    <row r="89070" spans="1:2" x14ac:dyDescent="0.45">
      <c r="A89070">
        <v>10056235</v>
      </c>
      <c r="B89070" t="s">
        <v>82441</v>
      </c>
    </row>
    <row r="89071" spans="1:2" x14ac:dyDescent="0.45">
      <c r="A89071">
        <v>10074447</v>
      </c>
      <c r="B89071" t="s">
        <v>33416</v>
      </c>
    </row>
    <row r="89072" spans="1:2" x14ac:dyDescent="0.45">
      <c r="A89072">
        <v>10058136</v>
      </c>
      <c r="B89072" t="s">
        <v>82442</v>
      </c>
    </row>
    <row r="89073" spans="1:2" x14ac:dyDescent="0.45">
      <c r="A89073">
        <v>10032728</v>
      </c>
      <c r="B89073" t="s">
        <v>82443</v>
      </c>
    </row>
    <row r="89074" spans="1:2" x14ac:dyDescent="0.45">
      <c r="A89074">
        <v>10044120</v>
      </c>
      <c r="B89074" t="s">
        <v>82444</v>
      </c>
    </row>
    <row r="89075" spans="1:2" x14ac:dyDescent="0.45">
      <c r="A89075">
        <v>10015547</v>
      </c>
      <c r="B89075" t="s">
        <v>82445</v>
      </c>
    </row>
    <row r="89076" spans="1:2" x14ac:dyDescent="0.45">
      <c r="A89076">
        <v>10061745</v>
      </c>
      <c r="B89076" t="s">
        <v>82446</v>
      </c>
    </row>
    <row r="89077" spans="1:2" x14ac:dyDescent="0.45">
      <c r="A89077">
        <v>10000015</v>
      </c>
      <c r="B89077" t="s">
        <v>82447</v>
      </c>
    </row>
    <row r="89078" spans="1:2" x14ac:dyDescent="0.45">
      <c r="A89078">
        <v>10001887</v>
      </c>
      <c r="B89078" t="s">
        <v>82448</v>
      </c>
    </row>
    <row r="89079" spans="1:2" x14ac:dyDescent="0.45">
      <c r="A89079">
        <v>10062526</v>
      </c>
      <c r="B89079" t="s">
        <v>82449</v>
      </c>
    </row>
    <row r="89080" spans="1:2" x14ac:dyDescent="0.45">
      <c r="A89080">
        <v>10061786</v>
      </c>
      <c r="B89080" t="s">
        <v>82450</v>
      </c>
    </row>
    <row r="89081" spans="1:2" x14ac:dyDescent="0.45">
      <c r="A89081">
        <v>10027975</v>
      </c>
      <c r="B89081" t="s">
        <v>82451</v>
      </c>
    </row>
    <row r="89082" spans="1:2" x14ac:dyDescent="0.45">
      <c r="A89082">
        <v>10044456</v>
      </c>
      <c r="B89082" t="s">
        <v>82452</v>
      </c>
    </row>
    <row r="89083" spans="1:2" x14ac:dyDescent="0.45">
      <c r="A89083">
        <v>10079107</v>
      </c>
      <c r="B89083" t="s">
        <v>82453</v>
      </c>
    </row>
    <row r="89084" spans="1:2" x14ac:dyDescent="0.45">
      <c r="A89084">
        <v>10083583</v>
      </c>
      <c r="B89084" t="s">
        <v>82454</v>
      </c>
    </row>
    <row r="89085" spans="1:2" x14ac:dyDescent="0.45">
      <c r="A89085">
        <v>10091574</v>
      </c>
      <c r="B89085" t="s">
        <v>82455</v>
      </c>
    </row>
    <row r="89086" spans="1:2" x14ac:dyDescent="0.45">
      <c r="A89086">
        <v>10028564</v>
      </c>
      <c r="B89086" t="s">
        <v>82456</v>
      </c>
    </row>
    <row r="89087" spans="1:2" x14ac:dyDescent="0.45">
      <c r="A89087">
        <v>10064859</v>
      </c>
      <c r="B89087" t="s">
        <v>82457</v>
      </c>
    </row>
    <row r="89088" spans="1:2" x14ac:dyDescent="0.45">
      <c r="A89088">
        <v>10015734</v>
      </c>
      <c r="B89088" t="s">
        <v>82458</v>
      </c>
    </row>
    <row r="89089" spans="1:2" x14ac:dyDescent="0.45">
      <c r="A89089">
        <v>10092380</v>
      </c>
      <c r="B89089" t="s">
        <v>35756</v>
      </c>
    </row>
    <row r="89090" spans="1:2" x14ac:dyDescent="0.45">
      <c r="A89090">
        <v>90000273</v>
      </c>
      <c r="B89090" t="s">
        <v>82459</v>
      </c>
    </row>
    <row r="89091" spans="1:2" x14ac:dyDescent="0.45">
      <c r="A89091">
        <v>10074051</v>
      </c>
      <c r="B89091" t="s">
        <v>82460</v>
      </c>
    </row>
    <row r="89092" spans="1:2" x14ac:dyDescent="0.45">
      <c r="A89092">
        <v>10013108</v>
      </c>
      <c r="B89092" t="s">
        <v>82461</v>
      </c>
    </row>
    <row r="89093" spans="1:2" x14ac:dyDescent="0.45">
      <c r="A89093">
        <v>10041409</v>
      </c>
      <c r="B89093" t="s">
        <v>82462</v>
      </c>
    </row>
    <row r="89094" spans="1:2" x14ac:dyDescent="0.45">
      <c r="A89094">
        <v>10010898</v>
      </c>
      <c r="B89094" t="s">
        <v>82463</v>
      </c>
    </row>
    <row r="89095" spans="1:2" x14ac:dyDescent="0.45">
      <c r="A89095">
        <v>10024504</v>
      </c>
      <c r="B89095" t="s">
        <v>35896</v>
      </c>
    </row>
    <row r="89096" spans="1:2" x14ac:dyDescent="0.45">
      <c r="A89096">
        <v>10027849</v>
      </c>
      <c r="B89096" t="s">
        <v>82464</v>
      </c>
    </row>
    <row r="89097" spans="1:2" x14ac:dyDescent="0.45">
      <c r="A89097">
        <v>10069431</v>
      </c>
      <c r="B89097" t="s">
        <v>64796</v>
      </c>
    </row>
    <row r="89098" spans="1:2" x14ac:dyDescent="0.45">
      <c r="A89098">
        <v>10043160</v>
      </c>
      <c r="B89098" t="s">
        <v>82465</v>
      </c>
    </row>
    <row r="89099" spans="1:2" x14ac:dyDescent="0.45">
      <c r="A89099">
        <v>10085072</v>
      </c>
      <c r="B89099" t="s">
        <v>82466</v>
      </c>
    </row>
    <row r="89100" spans="1:2" x14ac:dyDescent="0.45">
      <c r="A89100">
        <v>10054435</v>
      </c>
      <c r="B89100" t="s">
        <v>82467</v>
      </c>
    </row>
    <row r="89101" spans="1:2" x14ac:dyDescent="0.45">
      <c r="A89101">
        <v>10024227</v>
      </c>
      <c r="B89101" t="s">
        <v>82468</v>
      </c>
    </row>
    <row r="89102" spans="1:2" x14ac:dyDescent="0.45">
      <c r="A89102">
        <v>10052703</v>
      </c>
      <c r="B89102" t="s">
        <v>82469</v>
      </c>
    </row>
    <row r="89103" spans="1:2" x14ac:dyDescent="0.45">
      <c r="A89103">
        <v>90000219</v>
      </c>
      <c r="B89103" t="s">
        <v>82470</v>
      </c>
    </row>
    <row r="89104" spans="1:2" x14ac:dyDescent="0.45">
      <c r="A89104">
        <v>10002741</v>
      </c>
      <c r="B89104" t="s">
        <v>35958</v>
      </c>
    </row>
    <row r="89105" spans="1:2" x14ac:dyDescent="0.45">
      <c r="A89105">
        <v>10009817</v>
      </c>
      <c r="B89105" t="s">
        <v>82471</v>
      </c>
    </row>
    <row r="89106" spans="1:2" x14ac:dyDescent="0.45">
      <c r="A89106">
        <v>10038449</v>
      </c>
      <c r="B89106" t="s">
        <v>82472</v>
      </c>
    </row>
    <row r="89107" spans="1:2" x14ac:dyDescent="0.45">
      <c r="A89107">
        <v>10083294</v>
      </c>
      <c r="B89107" t="s">
        <v>82473</v>
      </c>
    </row>
    <row r="89108" spans="1:2" x14ac:dyDescent="0.45">
      <c r="A89108">
        <v>10006688</v>
      </c>
      <c r="B89108" t="s">
        <v>53318</v>
      </c>
    </row>
    <row r="89109" spans="1:2" x14ac:dyDescent="0.45">
      <c r="A89109">
        <v>10002481</v>
      </c>
      <c r="B89109" t="s">
        <v>82474</v>
      </c>
    </row>
    <row r="89110" spans="1:2" x14ac:dyDescent="0.45">
      <c r="A89110">
        <v>10013253</v>
      </c>
      <c r="B89110" t="s">
        <v>82475</v>
      </c>
    </row>
    <row r="89111" spans="1:2" x14ac:dyDescent="0.45">
      <c r="A89111">
        <v>10019212</v>
      </c>
      <c r="B89111" t="s">
        <v>82476</v>
      </c>
    </row>
    <row r="89112" spans="1:2" x14ac:dyDescent="0.45">
      <c r="A89112">
        <v>10090470</v>
      </c>
      <c r="B89112" t="s">
        <v>42028</v>
      </c>
    </row>
    <row r="89113" spans="1:2" x14ac:dyDescent="0.45">
      <c r="A89113">
        <v>10039192</v>
      </c>
      <c r="B89113" t="s">
        <v>82477</v>
      </c>
    </row>
    <row r="89114" spans="1:2" x14ac:dyDescent="0.45">
      <c r="A89114">
        <v>10054994</v>
      </c>
      <c r="B89114" t="s">
        <v>82478</v>
      </c>
    </row>
    <row r="89115" spans="1:2" x14ac:dyDescent="0.45">
      <c r="A89115">
        <v>10052632</v>
      </c>
      <c r="B89115" t="s">
        <v>82479</v>
      </c>
    </row>
    <row r="89116" spans="1:2" x14ac:dyDescent="0.45">
      <c r="A89116">
        <v>10070391</v>
      </c>
      <c r="B89116" t="s">
        <v>82480</v>
      </c>
    </row>
    <row r="89117" spans="1:2" x14ac:dyDescent="0.45">
      <c r="A89117">
        <v>10004491</v>
      </c>
      <c r="B89117" t="s">
        <v>82481</v>
      </c>
    </row>
    <row r="89118" spans="1:2" x14ac:dyDescent="0.45">
      <c r="A89118">
        <v>10032597</v>
      </c>
      <c r="B89118" t="s">
        <v>82482</v>
      </c>
    </row>
    <row r="89119" spans="1:2" x14ac:dyDescent="0.45">
      <c r="A89119">
        <v>10047033</v>
      </c>
      <c r="B89119" t="s">
        <v>82483</v>
      </c>
    </row>
    <row r="89120" spans="1:2" x14ac:dyDescent="0.45">
      <c r="A89120">
        <v>10015249</v>
      </c>
      <c r="B89120" t="s">
        <v>81834</v>
      </c>
    </row>
    <row r="89121" spans="1:2" x14ac:dyDescent="0.45">
      <c r="A89121">
        <v>10087655</v>
      </c>
      <c r="B89121" t="s">
        <v>82484</v>
      </c>
    </row>
    <row r="89122" spans="1:2" x14ac:dyDescent="0.45">
      <c r="A89122">
        <v>10020021</v>
      </c>
      <c r="B89122" t="s">
        <v>82485</v>
      </c>
    </row>
    <row r="89123" spans="1:2" x14ac:dyDescent="0.45">
      <c r="A89123">
        <v>10063442</v>
      </c>
      <c r="B89123" t="s">
        <v>82486</v>
      </c>
    </row>
    <row r="89124" spans="1:2" x14ac:dyDescent="0.45">
      <c r="A89124">
        <v>10003653</v>
      </c>
      <c r="B89124" t="s">
        <v>82487</v>
      </c>
    </row>
    <row r="89125" spans="1:2" x14ac:dyDescent="0.45">
      <c r="A89125">
        <v>10061167</v>
      </c>
      <c r="B89125" t="s">
        <v>82488</v>
      </c>
    </row>
    <row r="89126" spans="1:2" x14ac:dyDescent="0.45">
      <c r="A89126">
        <v>10080374</v>
      </c>
      <c r="B89126" t="s">
        <v>60487</v>
      </c>
    </row>
    <row r="89127" spans="1:2" x14ac:dyDescent="0.45">
      <c r="A89127">
        <v>10068818</v>
      </c>
      <c r="B89127" t="s">
        <v>82489</v>
      </c>
    </row>
    <row r="89128" spans="1:2" x14ac:dyDescent="0.45">
      <c r="A89128">
        <v>10048442</v>
      </c>
      <c r="B89128" t="s">
        <v>82490</v>
      </c>
    </row>
    <row r="89129" spans="1:2" x14ac:dyDescent="0.45">
      <c r="A89129">
        <v>10017335</v>
      </c>
      <c r="B89129" t="s">
        <v>82491</v>
      </c>
    </row>
    <row r="89130" spans="1:2" x14ac:dyDescent="0.45">
      <c r="A89130">
        <v>10087633</v>
      </c>
      <c r="B89130" t="s">
        <v>82492</v>
      </c>
    </row>
    <row r="89131" spans="1:2" x14ac:dyDescent="0.45">
      <c r="A89131">
        <v>10077805</v>
      </c>
      <c r="B89131" t="s">
        <v>82493</v>
      </c>
    </row>
    <row r="89132" spans="1:2" x14ac:dyDescent="0.45">
      <c r="A89132">
        <v>10015046</v>
      </c>
      <c r="B89132" t="s">
        <v>35165</v>
      </c>
    </row>
    <row r="89133" spans="1:2" x14ac:dyDescent="0.45">
      <c r="A89133">
        <v>10068738</v>
      </c>
      <c r="B89133" t="s">
        <v>82494</v>
      </c>
    </row>
    <row r="89134" spans="1:2" x14ac:dyDescent="0.45">
      <c r="A89134">
        <v>10019154</v>
      </c>
      <c r="B89134" t="s">
        <v>82495</v>
      </c>
    </row>
    <row r="89135" spans="1:2" x14ac:dyDescent="0.45">
      <c r="A89135">
        <v>10061116</v>
      </c>
      <c r="B89135" t="s">
        <v>82496</v>
      </c>
    </row>
    <row r="89136" spans="1:2" x14ac:dyDescent="0.45">
      <c r="A89136">
        <v>10070281</v>
      </c>
      <c r="B89136" t="s">
        <v>82497</v>
      </c>
    </row>
    <row r="89137" spans="1:2" x14ac:dyDescent="0.45">
      <c r="A89137">
        <v>10085579</v>
      </c>
      <c r="B89137" t="s">
        <v>82498</v>
      </c>
    </row>
    <row r="89138" spans="1:2" x14ac:dyDescent="0.45">
      <c r="A89138">
        <v>10030541</v>
      </c>
      <c r="B89138" t="s">
        <v>82499</v>
      </c>
    </row>
    <row r="89139" spans="1:2" x14ac:dyDescent="0.45">
      <c r="A89139">
        <v>10039577</v>
      </c>
      <c r="B89139" t="s">
        <v>82500</v>
      </c>
    </row>
    <row r="89140" spans="1:2" x14ac:dyDescent="0.45">
      <c r="A89140">
        <v>10033568</v>
      </c>
      <c r="B89140" t="s">
        <v>82501</v>
      </c>
    </row>
    <row r="89141" spans="1:2" x14ac:dyDescent="0.45">
      <c r="A89141">
        <v>10035607</v>
      </c>
      <c r="B89141" t="s">
        <v>82502</v>
      </c>
    </row>
    <row r="89142" spans="1:2" x14ac:dyDescent="0.45">
      <c r="A89142">
        <v>10009214</v>
      </c>
      <c r="B89142" t="s">
        <v>82503</v>
      </c>
    </row>
    <row r="89143" spans="1:2" x14ac:dyDescent="0.45">
      <c r="A89143">
        <v>10051319</v>
      </c>
      <c r="B89143" t="s">
        <v>82504</v>
      </c>
    </row>
    <row r="89144" spans="1:2" x14ac:dyDescent="0.45">
      <c r="A89144">
        <v>10035551</v>
      </c>
      <c r="B89144" t="s">
        <v>82505</v>
      </c>
    </row>
    <row r="89145" spans="1:2" x14ac:dyDescent="0.45">
      <c r="A89145">
        <v>10025438</v>
      </c>
      <c r="B89145" t="s">
        <v>82506</v>
      </c>
    </row>
    <row r="89146" spans="1:2" x14ac:dyDescent="0.45">
      <c r="A89146">
        <v>10001652</v>
      </c>
      <c r="B89146" t="s">
        <v>82507</v>
      </c>
    </row>
    <row r="89147" spans="1:2" x14ac:dyDescent="0.45">
      <c r="A89147">
        <v>10069716</v>
      </c>
      <c r="B89147" t="s">
        <v>82508</v>
      </c>
    </row>
    <row r="89148" spans="1:2" x14ac:dyDescent="0.45">
      <c r="A89148">
        <v>10020650</v>
      </c>
      <c r="B89148" t="s">
        <v>82509</v>
      </c>
    </row>
    <row r="89149" spans="1:2" x14ac:dyDescent="0.45">
      <c r="A89149">
        <v>10050150</v>
      </c>
      <c r="B89149" t="s">
        <v>82510</v>
      </c>
    </row>
    <row r="89150" spans="1:2" x14ac:dyDescent="0.45">
      <c r="A89150">
        <v>10075279</v>
      </c>
      <c r="B89150" t="s">
        <v>59763</v>
      </c>
    </row>
    <row r="89151" spans="1:2" x14ac:dyDescent="0.45">
      <c r="A89151">
        <v>10036548</v>
      </c>
      <c r="B89151" t="s">
        <v>82511</v>
      </c>
    </row>
    <row r="89152" spans="1:2" x14ac:dyDescent="0.45">
      <c r="A89152">
        <v>10016835</v>
      </c>
      <c r="B89152" t="s">
        <v>82512</v>
      </c>
    </row>
    <row r="89153" spans="1:2" x14ac:dyDescent="0.45">
      <c r="A89153">
        <v>10041937</v>
      </c>
      <c r="B89153" t="s">
        <v>82513</v>
      </c>
    </row>
    <row r="89154" spans="1:2" x14ac:dyDescent="0.45">
      <c r="A89154">
        <v>10003781</v>
      </c>
      <c r="B89154" t="s">
        <v>82514</v>
      </c>
    </row>
    <row r="89155" spans="1:2" x14ac:dyDescent="0.45">
      <c r="A89155">
        <v>10006208</v>
      </c>
      <c r="B89155" t="s">
        <v>82515</v>
      </c>
    </row>
    <row r="89156" spans="1:2" x14ac:dyDescent="0.45">
      <c r="A89156">
        <v>10076584</v>
      </c>
      <c r="B89156" t="s">
        <v>46961</v>
      </c>
    </row>
    <row r="89157" spans="1:2" x14ac:dyDescent="0.45">
      <c r="A89157">
        <v>10075506</v>
      </c>
      <c r="B89157" t="s">
        <v>82516</v>
      </c>
    </row>
    <row r="89158" spans="1:2" x14ac:dyDescent="0.45">
      <c r="A89158">
        <v>10073216</v>
      </c>
      <c r="B89158" t="s">
        <v>64369</v>
      </c>
    </row>
    <row r="89159" spans="1:2" x14ac:dyDescent="0.45">
      <c r="A89159">
        <v>10050981</v>
      </c>
      <c r="B89159" t="s">
        <v>82517</v>
      </c>
    </row>
    <row r="89160" spans="1:2" x14ac:dyDescent="0.45">
      <c r="A89160">
        <v>10054004</v>
      </c>
      <c r="B89160" t="s">
        <v>82518</v>
      </c>
    </row>
    <row r="89161" spans="1:2" x14ac:dyDescent="0.45">
      <c r="A89161">
        <v>10035989</v>
      </c>
      <c r="B89161" t="s">
        <v>23286</v>
      </c>
    </row>
    <row r="89162" spans="1:2" x14ac:dyDescent="0.45">
      <c r="A89162">
        <v>10004473</v>
      </c>
      <c r="B89162" t="s">
        <v>82519</v>
      </c>
    </row>
    <row r="89163" spans="1:2" x14ac:dyDescent="0.45">
      <c r="A89163">
        <v>10075158</v>
      </c>
      <c r="B89163" t="s">
        <v>82520</v>
      </c>
    </row>
    <row r="89164" spans="1:2" x14ac:dyDescent="0.45">
      <c r="A89164">
        <v>10075578</v>
      </c>
      <c r="B89164" t="s">
        <v>82521</v>
      </c>
    </row>
    <row r="89165" spans="1:2" x14ac:dyDescent="0.45">
      <c r="A89165">
        <v>10030547</v>
      </c>
      <c r="B89165" t="s">
        <v>82522</v>
      </c>
    </row>
    <row r="89166" spans="1:2" x14ac:dyDescent="0.45">
      <c r="A89166">
        <v>10055562</v>
      </c>
      <c r="B89166" t="s">
        <v>82523</v>
      </c>
    </row>
    <row r="89167" spans="1:2" x14ac:dyDescent="0.45">
      <c r="A89167">
        <v>10088912</v>
      </c>
      <c r="B89167" t="s">
        <v>66203</v>
      </c>
    </row>
    <row r="89168" spans="1:2" x14ac:dyDescent="0.45">
      <c r="A89168">
        <v>10089632</v>
      </c>
      <c r="B89168" t="s">
        <v>82524</v>
      </c>
    </row>
    <row r="89169" spans="1:2" x14ac:dyDescent="0.45">
      <c r="A89169">
        <v>10053837</v>
      </c>
      <c r="B89169" t="s">
        <v>82525</v>
      </c>
    </row>
    <row r="89170" spans="1:2" x14ac:dyDescent="0.45">
      <c r="A89170">
        <v>10030078</v>
      </c>
      <c r="B89170" t="s">
        <v>82526</v>
      </c>
    </row>
    <row r="89171" spans="1:2" x14ac:dyDescent="0.45">
      <c r="A89171">
        <v>10063605</v>
      </c>
      <c r="B89171" t="s">
        <v>82527</v>
      </c>
    </row>
    <row r="89172" spans="1:2" x14ac:dyDescent="0.45">
      <c r="A89172">
        <v>10047527</v>
      </c>
      <c r="B89172" t="s">
        <v>82528</v>
      </c>
    </row>
    <row r="89173" spans="1:2" x14ac:dyDescent="0.45">
      <c r="A89173">
        <v>10051080</v>
      </c>
      <c r="B89173" t="s">
        <v>82529</v>
      </c>
    </row>
    <row r="89174" spans="1:2" x14ac:dyDescent="0.45">
      <c r="A89174">
        <v>10024398</v>
      </c>
      <c r="B89174" t="s">
        <v>82530</v>
      </c>
    </row>
    <row r="89175" spans="1:2" x14ac:dyDescent="0.45">
      <c r="A89175">
        <v>10062057</v>
      </c>
      <c r="B89175" t="s">
        <v>82531</v>
      </c>
    </row>
    <row r="89176" spans="1:2" x14ac:dyDescent="0.45">
      <c r="A89176">
        <v>10061992</v>
      </c>
      <c r="B89176" t="s">
        <v>82532</v>
      </c>
    </row>
    <row r="89177" spans="1:2" x14ac:dyDescent="0.45">
      <c r="A89177">
        <v>10061769</v>
      </c>
      <c r="B89177" t="s">
        <v>82533</v>
      </c>
    </row>
    <row r="89178" spans="1:2" x14ac:dyDescent="0.45">
      <c r="A89178">
        <v>10009201</v>
      </c>
      <c r="B89178" t="s">
        <v>82534</v>
      </c>
    </row>
    <row r="89179" spans="1:2" x14ac:dyDescent="0.45">
      <c r="A89179">
        <v>10021192</v>
      </c>
      <c r="B89179" t="s">
        <v>82535</v>
      </c>
    </row>
    <row r="89180" spans="1:2" x14ac:dyDescent="0.45">
      <c r="A89180">
        <v>10084403</v>
      </c>
      <c r="B89180" t="s">
        <v>82536</v>
      </c>
    </row>
    <row r="89181" spans="1:2" x14ac:dyDescent="0.45">
      <c r="A89181">
        <v>10068003</v>
      </c>
      <c r="B89181" t="s">
        <v>82537</v>
      </c>
    </row>
    <row r="89182" spans="1:2" x14ac:dyDescent="0.45">
      <c r="A89182">
        <v>10081509</v>
      </c>
      <c r="B89182" t="s">
        <v>82538</v>
      </c>
    </row>
    <row r="89183" spans="1:2" x14ac:dyDescent="0.45">
      <c r="A89183">
        <v>10079745</v>
      </c>
      <c r="B89183" t="s">
        <v>82539</v>
      </c>
    </row>
    <row r="89184" spans="1:2" x14ac:dyDescent="0.45">
      <c r="A89184">
        <v>10038566</v>
      </c>
      <c r="B89184" t="s">
        <v>82540</v>
      </c>
    </row>
    <row r="89185" spans="1:2" x14ac:dyDescent="0.45">
      <c r="A89185">
        <v>10027888</v>
      </c>
      <c r="B89185" t="s">
        <v>82541</v>
      </c>
    </row>
    <row r="89186" spans="1:2" x14ac:dyDescent="0.45">
      <c r="A89186">
        <v>10080040</v>
      </c>
      <c r="B89186" t="s">
        <v>82542</v>
      </c>
    </row>
    <row r="89187" spans="1:2" x14ac:dyDescent="0.45">
      <c r="A89187">
        <v>10033813</v>
      </c>
      <c r="B89187" t="s">
        <v>82543</v>
      </c>
    </row>
    <row r="89188" spans="1:2" x14ac:dyDescent="0.45">
      <c r="A89188">
        <v>10049105</v>
      </c>
      <c r="B89188" t="s">
        <v>82544</v>
      </c>
    </row>
    <row r="89189" spans="1:2" x14ac:dyDescent="0.45">
      <c r="A89189">
        <v>10009409</v>
      </c>
      <c r="B89189" t="s">
        <v>82545</v>
      </c>
    </row>
    <row r="89190" spans="1:2" x14ac:dyDescent="0.45">
      <c r="A89190">
        <v>10036499</v>
      </c>
      <c r="B89190" t="s">
        <v>82546</v>
      </c>
    </row>
    <row r="89191" spans="1:2" x14ac:dyDescent="0.45">
      <c r="A89191">
        <v>10071638</v>
      </c>
      <c r="B89191" t="s">
        <v>29550</v>
      </c>
    </row>
    <row r="89192" spans="1:2" x14ac:dyDescent="0.45">
      <c r="A89192">
        <v>10086802</v>
      </c>
      <c r="B89192" t="s">
        <v>47425</v>
      </c>
    </row>
    <row r="89193" spans="1:2" x14ac:dyDescent="0.45">
      <c r="A89193">
        <v>10052119</v>
      </c>
      <c r="B89193" t="s">
        <v>82547</v>
      </c>
    </row>
    <row r="89194" spans="1:2" x14ac:dyDescent="0.45">
      <c r="A89194">
        <v>10002751</v>
      </c>
      <c r="B89194" t="s">
        <v>52238</v>
      </c>
    </row>
    <row r="89195" spans="1:2" x14ac:dyDescent="0.45">
      <c r="A89195">
        <v>10044575</v>
      </c>
      <c r="B89195" t="s">
        <v>82548</v>
      </c>
    </row>
    <row r="89196" spans="1:2" x14ac:dyDescent="0.45">
      <c r="A89196">
        <v>10032414</v>
      </c>
      <c r="B89196" t="s">
        <v>82549</v>
      </c>
    </row>
    <row r="89197" spans="1:2" x14ac:dyDescent="0.45">
      <c r="A89197">
        <v>10023594</v>
      </c>
      <c r="B89197" t="s">
        <v>82550</v>
      </c>
    </row>
    <row r="89198" spans="1:2" x14ac:dyDescent="0.45">
      <c r="A89198">
        <v>10015966</v>
      </c>
      <c r="B89198" t="s">
        <v>82551</v>
      </c>
    </row>
    <row r="89199" spans="1:2" x14ac:dyDescent="0.45">
      <c r="A89199">
        <v>10052291</v>
      </c>
      <c r="B89199" t="s">
        <v>34020</v>
      </c>
    </row>
    <row r="89200" spans="1:2" x14ac:dyDescent="0.45">
      <c r="A89200">
        <v>10075709</v>
      </c>
      <c r="B89200" t="s">
        <v>82552</v>
      </c>
    </row>
    <row r="89201" spans="1:2" x14ac:dyDescent="0.45">
      <c r="A89201">
        <v>10083711</v>
      </c>
      <c r="B89201" t="s">
        <v>82553</v>
      </c>
    </row>
    <row r="89202" spans="1:2" x14ac:dyDescent="0.45">
      <c r="A89202">
        <v>90000006</v>
      </c>
      <c r="B89202" t="s">
        <v>82554</v>
      </c>
    </row>
    <row r="89203" spans="1:2" x14ac:dyDescent="0.45">
      <c r="A89203">
        <v>10073431</v>
      </c>
      <c r="B89203" t="s">
        <v>82555</v>
      </c>
    </row>
    <row r="89204" spans="1:2" x14ac:dyDescent="0.45">
      <c r="A89204">
        <v>10005961</v>
      </c>
      <c r="B89204" t="s">
        <v>82556</v>
      </c>
    </row>
    <row r="89205" spans="1:2" x14ac:dyDescent="0.45">
      <c r="A89205">
        <v>10048018</v>
      </c>
      <c r="B89205" t="s">
        <v>82557</v>
      </c>
    </row>
    <row r="89206" spans="1:2" x14ac:dyDescent="0.45">
      <c r="A89206">
        <v>10054636</v>
      </c>
      <c r="B89206" t="s">
        <v>20225</v>
      </c>
    </row>
    <row r="89207" spans="1:2" x14ac:dyDescent="0.45">
      <c r="A89207">
        <v>10026025</v>
      </c>
      <c r="B89207" t="s">
        <v>82558</v>
      </c>
    </row>
    <row r="89208" spans="1:2" x14ac:dyDescent="0.45">
      <c r="A89208">
        <v>10001063</v>
      </c>
      <c r="B89208" t="s">
        <v>82559</v>
      </c>
    </row>
    <row r="89209" spans="1:2" x14ac:dyDescent="0.45">
      <c r="A89209">
        <v>10042539</v>
      </c>
      <c r="B89209" t="s">
        <v>82560</v>
      </c>
    </row>
    <row r="89210" spans="1:2" x14ac:dyDescent="0.45">
      <c r="A89210">
        <v>10049806</v>
      </c>
      <c r="B89210" t="s">
        <v>82561</v>
      </c>
    </row>
    <row r="89211" spans="1:2" x14ac:dyDescent="0.45">
      <c r="A89211">
        <v>10041051</v>
      </c>
      <c r="B89211" t="s">
        <v>34990</v>
      </c>
    </row>
    <row r="89212" spans="1:2" x14ac:dyDescent="0.45">
      <c r="A89212">
        <v>10063047</v>
      </c>
      <c r="B89212" t="s">
        <v>65213</v>
      </c>
    </row>
    <row r="89213" spans="1:2" x14ac:dyDescent="0.45">
      <c r="A89213">
        <v>10013724</v>
      </c>
      <c r="B89213" t="s">
        <v>82562</v>
      </c>
    </row>
    <row r="89214" spans="1:2" x14ac:dyDescent="0.45">
      <c r="A89214">
        <v>10047356</v>
      </c>
      <c r="B89214" t="s">
        <v>82563</v>
      </c>
    </row>
    <row r="89215" spans="1:2" x14ac:dyDescent="0.45">
      <c r="A89215">
        <v>10056789</v>
      </c>
      <c r="B89215" t="s">
        <v>82564</v>
      </c>
    </row>
    <row r="89216" spans="1:2" x14ac:dyDescent="0.45">
      <c r="A89216">
        <v>10078390</v>
      </c>
      <c r="B89216" t="s">
        <v>82565</v>
      </c>
    </row>
    <row r="89217" spans="1:2" x14ac:dyDescent="0.45">
      <c r="A89217">
        <v>10017442</v>
      </c>
      <c r="B89217" t="s">
        <v>82566</v>
      </c>
    </row>
    <row r="89218" spans="1:2" x14ac:dyDescent="0.45">
      <c r="A89218">
        <v>10069307</v>
      </c>
      <c r="B89218" t="s">
        <v>82567</v>
      </c>
    </row>
    <row r="89219" spans="1:2" x14ac:dyDescent="0.45">
      <c r="A89219">
        <v>10034264</v>
      </c>
      <c r="B89219" t="s">
        <v>82568</v>
      </c>
    </row>
    <row r="89220" spans="1:2" x14ac:dyDescent="0.45">
      <c r="A89220">
        <v>10046223</v>
      </c>
      <c r="B89220" t="s">
        <v>82569</v>
      </c>
    </row>
    <row r="89221" spans="1:2" x14ac:dyDescent="0.45">
      <c r="A89221">
        <v>10055775</v>
      </c>
      <c r="B89221" t="s">
        <v>82570</v>
      </c>
    </row>
    <row r="89222" spans="1:2" x14ac:dyDescent="0.45">
      <c r="A89222">
        <v>10065377</v>
      </c>
      <c r="B89222" t="s">
        <v>82571</v>
      </c>
    </row>
    <row r="89223" spans="1:2" x14ac:dyDescent="0.45">
      <c r="A89223">
        <v>10090290</v>
      </c>
      <c r="B89223" t="s">
        <v>82572</v>
      </c>
    </row>
    <row r="89224" spans="1:2" x14ac:dyDescent="0.45">
      <c r="A89224">
        <v>10039585</v>
      </c>
      <c r="B89224" t="s">
        <v>82573</v>
      </c>
    </row>
    <row r="89225" spans="1:2" x14ac:dyDescent="0.45">
      <c r="A89225">
        <v>10005467</v>
      </c>
      <c r="B89225" t="s">
        <v>82574</v>
      </c>
    </row>
    <row r="89226" spans="1:2" x14ac:dyDescent="0.45">
      <c r="A89226">
        <v>10086948</v>
      </c>
      <c r="B89226" t="s">
        <v>82575</v>
      </c>
    </row>
    <row r="89227" spans="1:2" x14ac:dyDescent="0.45">
      <c r="A89227">
        <v>10009051</v>
      </c>
      <c r="B89227" t="s">
        <v>82576</v>
      </c>
    </row>
    <row r="89228" spans="1:2" x14ac:dyDescent="0.45">
      <c r="A89228">
        <v>10037137</v>
      </c>
      <c r="B89228" t="s">
        <v>82577</v>
      </c>
    </row>
    <row r="89229" spans="1:2" x14ac:dyDescent="0.45">
      <c r="A89229">
        <v>10086854</v>
      </c>
      <c r="B89229" t="s">
        <v>70699</v>
      </c>
    </row>
    <row r="89230" spans="1:2" x14ac:dyDescent="0.45">
      <c r="A89230">
        <v>10050130</v>
      </c>
      <c r="B89230" t="s">
        <v>82578</v>
      </c>
    </row>
    <row r="89231" spans="1:2" x14ac:dyDescent="0.45">
      <c r="A89231">
        <v>10070675</v>
      </c>
      <c r="B89231" t="s">
        <v>82579</v>
      </c>
    </row>
    <row r="89232" spans="1:2" x14ac:dyDescent="0.45">
      <c r="A89232">
        <v>10089496</v>
      </c>
      <c r="B89232" t="s">
        <v>82580</v>
      </c>
    </row>
    <row r="89233" spans="1:2" x14ac:dyDescent="0.45">
      <c r="A89233">
        <v>10004492</v>
      </c>
      <c r="B89233" t="s">
        <v>82581</v>
      </c>
    </row>
    <row r="89234" spans="1:2" x14ac:dyDescent="0.45">
      <c r="A89234">
        <v>10044848</v>
      </c>
      <c r="B89234" t="s">
        <v>82582</v>
      </c>
    </row>
    <row r="89235" spans="1:2" x14ac:dyDescent="0.45">
      <c r="A89235">
        <v>10057144</v>
      </c>
      <c r="B89235" t="s">
        <v>82583</v>
      </c>
    </row>
    <row r="89236" spans="1:2" x14ac:dyDescent="0.45">
      <c r="A89236">
        <v>10062808</v>
      </c>
      <c r="B89236" t="s">
        <v>82584</v>
      </c>
    </row>
    <row r="89237" spans="1:2" x14ac:dyDescent="0.45">
      <c r="A89237">
        <v>10000230</v>
      </c>
      <c r="B89237" t="s">
        <v>82585</v>
      </c>
    </row>
    <row r="89238" spans="1:2" x14ac:dyDescent="0.45">
      <c r="A89238">
        <v>10076797</v>
      </c>
      <c r="B89238" t="s">
        <v>82586</v>
      </c>
    </row>
    <row r="89239" spans="1:2" x14ac:dyDescent="0.45">
      <c r="A89239">
        <v>10058017</v>
      </c>
      <c r="B89239" t="s">
        <v>82587</v>
      </c>
    </row>
    <row r="89240" spans="1:2" x14ac:dyDescent="0.45">
      <c r="A89240">
        <v>10074113</v>
      </c>
      <c r="B89240" t="s">
        <v>82588</v>
      </c>
    </row>
    <row r="89241" spans="1:2" x14ac:dyDescent="0.45">
      <c r="A89241">
        <v>10001401</v>
      </c>
      <c r="B89241" t="s">
        <v>82589</v>
      </c>
    </row>
    <row r="89242" spans="1:2" x14ac:dyDescent="0.45">
      <c r="A89242">
        <v>10065767</v>
      </c>
      <c r="B89242" t="s">
        <v>82590</v>
      </c>
    </row>
    <row r="89243" spans="1:2" x14ac:dyDescent="0.45">
      <c r="A89243">
        <v>10073389</v>
      </c>
      <c r="B89243" t="s">
        <v>82591</v>
      </c>
    </row>
    <row r="89244" spans="1:2" x14ac:dyDescent="0.45">
      <c r="A89244">
        <v>10063004</v>
      </c>
      <c r="B89244" t="s">
        <v>82592</v>
      </c>
    </row>
    <row r="89245" spans="1:2" x14ac:dyDescent="0.45">
      <c r="A89245">
        <v>10080203</v>
      </c>
      <c r="B89245" t="s">
        <v>62141</v>
      </c>
    </row>
    <row r="89246" spans="1:2" x14ac:dyDescent="0.45">
      <c r="A89246">
        <v>10072603</v>
      </c>
      <c r="B89246" t="s">
        <v>82593</v>
      </c>
    </row>
    <row r="89247" spans="1:2" x14ac:dyDescent="0.45">
      <c r="A89247">
        <v>10031506</v>
      </c>
      <c r="B89247" t="s">
        <v>82594</v>
      </c>
    </row>
    <row r="89248" spans="1:2" x14ac:dyDescent="0.45">
      <c r="A89248">
        <v>10009860</v>
      </c>
      <c r="B89248" t="s">
        <v>82595</v>
      </c>
    </row>
    <row r="89249" spans="1:2" x14ac:dyDescent="0.45">
      <c r="A89249">
        <v>10040675</v>
      </c>
      <c r="B89249" t="s">
        <v>82596</v>
      </c>
    </row>
    <row r="89250" spans="1:2" x14ac:dyDescent="0.45">
      <c r="A89250">
        <v>10072381</v>
      </c>
      <c r="B89250" t="s">
        <v>38599</v>
      </c>
    </row>
    <row r="89251" spans="1:2" x14ac:dyDescent="0.45">
      <c r="A89251">
        <v>10046215</v>
      </c>
      <c r="B89251" t="s">
        <v>82597</v>
      </c>
    </row>
    <row r="89252" spans="1:2" x14ac:dyDescent="0.45">
      <c r="A89252">
        <v>10088779</v>
      </c>
      <c r="B89252" t="s">
        <v>82598</v>
      </c>
    </row>
    <row r="89253" spans="1:2" x14ac:dyDescent="0.45">
      <c r="A89253">
        <v>10007778</v>
      </c>
      <c r="B89253" t="s">
        <v>82599</v>
      </c>
    </row>
    <row r="89254" spans="1:2" x14ac:dyDescent="0.45">
      <c r="A89254">
        <v>10050371</v>
      </c>
      <c r="B89254" t="s">
        <v>82600</v>
      </c>
    </row>
    <row r="89255" spans="1:2" x14ac:dyDescent="0.45">
      <c r="A89255">
        <v>10004134</v>
      </c>
      <c r="B89255" t="s">
        <v>82601</v>
      </c>
    </row>
    <row r="89256" spans="1:2" x14ac:dyDescent="0.45">
      <c r="A89256">
        <v>10016924</v>
      </c>
      <c r="B89256" t="s">
        <v>82602</v>
      </c>
    </row>
    <row r="89257" spans="1:2" x14ac:dyDescent="0.45">
      <c r="A89257">
        <v>10059481</v>
      </c>
      <c r="B89257" t="s">
        <v>82603</v>
      </c>
    </row>
    <row r="89258" spans="1:2" x14ac:dyDescent="0.45">
      <c r="A89258">
        <v>10061429</v>
      </c>
      <c r="B89258" t="s">
        <v>82604</v>
      </c>
    </row>
    <row r="89259" spans="1:2" x14ac:dyDescent="0.45">
      <c r="A89259">
        <v>10056420</v>
      </c>
      <c r="B89259" t="s">
        <v>82605</v>
      </c>
    </row>
    <row r="89260" spans="1:2" x14ac:dyDescent="0.45">
      <c r="A89260">
        <v>10090672</v>
      </c>
      <c r="B89260" t="s">
        <v>82606</v>
      </c>
    </row>
    <row r="89261" spans="1:2" x14ac:dyDescent="0.45">
      <c r="A89261">
        <v>10002531</v>
      </c>
      <c r="B89261" t="s">
        <v>82607</v>
      </c>
    </row>
    <row r="89262" spans="1:2" x14ac:dyDescent="0.45">
      <c r="A89262">
        <v>10038495</v>
      </c>
      <c r="B89262" t="s">
        <v>82608</v>
      </c>
    </row>
    <row r="89263" spans="1:2" x14ac:dyDescent="0.45">
      <c r="A89263">
        <v>10084923</v>
      </c>
      <c r="B89263" t="s">
        <v>82609</v>
      </c>
    </row>
    <row r="89264" spans="1:2" x14ac:dyDescent="0.45">
      <c r="A89264">
        <v>10044688</v>
      </c>
      <c r="B89264" t="s">
        <v>82610</v>
      </c>
    </row>
    <row r="89265" spans="1:2" x14ac:dyDescent="0.45">
      <c r="A89265">
        <v>10084556</v>
      </c>
      <c r="B89265" t="s">
        <v>82611</v>
      </c>
    </row>
    <row r="89266" spans="1:2" x14ac:dyDescent="0.45">
      <c r="A89266">
        <v>10011039</v>
      </c>
      <c r="B89266" t="s">
        <v>82612</v>
      </c>
    </row>
    <row r="89267" spans="1:2" x14ac:dyDescent="0.45">
      <c r="A89267">
        <v>10071132</v>
      </c>
      <c r="B89267" t="s">
        <v>82613</v>
      </c>
    </row>
    <row r="89268" spans="1:2" x14ac:dyDescent="0.45">
      <c r="A89268">
        <v>10052324</v>
      </c>
      <c r="B89268" t="s">
        <v>28955</v>
      </c>
    </row>
    <row r="89269" spans="1:2" x14ac:dyDescent="0.45">
      <c r="A89269">
        <v>10051720</v>
      </c>
      <c r="B89269" t="s">
        <v>82614</v>
      </c>
    </row>
    <row r="89270" spans="1:2" x14ac:dyDescent="0.45">
      <c r="A89270">
        <v>10000509</v>
      </c>
      <c r="B89270" t="s">
        <v>82615</v>
      </c>
    </row>
    <row r="89271" spans="1:2" x14ac:dyDescent="0.45">
      <c r="A89271">
        <v>10003720</v>
      </c>
      <c r="B89271" t="s">
        <v>82616</v>
      </c>
    </row>
    <row r="89272" spans="1:2" x14ac:dyDescent="0.45">
      <c r="A89272">
        <v>10047225</v>
      </c>
      <c r="B89272" t="s">
        <v>21742</v>
      </c>
    </row>
    <row r="89273" spans="1:2" x14ac:dyDescent="0.45">
      <c r="A89273">
        <v>10084193</v>
      </c>
      <c r="B89273" t="s">
        <v>27561</v>
      </c>
    </row>
    <row r="89274" spans="1:2" x14ac:dyDescent="0.45">
      <c r="A89274">
        <v>10076401</v>
      </c>
      <c r="B89274" t="s">
        <v>82617</v>
      </c>
    </row>
    <row r="89275" spans="1:2" x14ac:dyDescent="0.45">
      <c r="A89275">
        <v>10073322</v>
      </c>
      <c r="B89275" t="s">
        <v>82618</v>
      </c>
    </row>
    <row r="89276" spans="1:2" x14ac:dyDescent="0.45">
      <c r="A89276">
        <v>10083792</v>
      </c>
      <c r="B89276" t="s">
        <v>82619</v>
      </c>
    </row>
    <row r="89277" spans="1:2" x14ac:dyDescent="0.45">
      <c r="A89277">
        <v>10035835</v>
      </c>
      <c r="B89277" t="s">
        <v>82620</v>
      </c>
    </row>
    <row r="89278" spans="1:2" x14ac:dyDescent="0.45">
      <c r="A89278">
        <v>10017248</v>
      </c>
      <c r="B89278" t="s">
        <v>50323</v>
      </c>
    </row>
    <row r="89279" spans="1:2" x14ac:dyDescent="0.45">
      <c r="A89279">
        <v>10028249</v>
      </c>
      <c r="B89279" t="s">
        <v>82621</v>
      </c>
    </row>
    <row r="89280" spans="1:2" x14ac:dyDescent="0.45">
      <c r="A89280">
        <v>10046999</v>
      </c>
      <c r="B89280" t="s">
        <v>82622</v>
      </c>
    </row>
    <row r="89281" spans="1:2" x14ac:dyDescent="0.45">
      <c r="A89281">
        <v>10020991</v>
      </c>
      <c r="B89281" t="s">
        <v>82623</v>
      </c>
    </row>
    <row r="89282" spans="1:2" x14ac:dyDescent="0.45">
      <c r="A89282">
        <v>10039321</v>
      </c>
      <c r="B89282" t="s">
        <v>82624</v>
      </c>
    </row>
    <row r="89283" spans="1:2" x14ac:dyDescent="0.45">
      <c r="A89283">
        <v>10003150</v>
      </c>
      <c r="B89283" t="s">
        <v>82625</v>
      </c>
    </row>
    <row r="89284" spans="1:2" x14ac:dyDescent="0.45">
      <c r="A89284">
        <v>10000489</v>
      </c>
      <c r="B89284" t="s">
        <v>82626</v>
      </c>
    </row>
    <row r="89285" spans="1:2" x14ac:dyDescent="0.45">
      <c r="A89285">
        <v>10080291</v>
      </c>
      <c r="B89285" t="s">
        <v>51029</v>
      </c>
    </row>
    <row r="89286" spans="1:2" x14ac:dyDescent="0.45">
      <c r="A89286">
        <v>10004531</v>
      </c>
      <c r="B89286" t="s">
        <v>82627</v>
      </c>
    </row>
    <row r="89287" spans="1:2" x14ac:dyDescent="0.45">
      <c r="A89287">
        <v>10044356</v>
      </c>
      <c r="B89287" t="s">
        <v>82628</v>
      </c>
    </row>
    <row r="89288" spans="1:2" x14ac:dyDescent="0.45">
      <c r="A89288">
        <v>10017787</v>
      </c>
      <c r="B89288" t="s">
        <v>47601</v>
      </c>
    </row>
    <row r="89289" spans="1:2" x14ac:dyDescent="0.45">
      <c r="A89289">
        <v>10071893</v>
      </c>
      <c r="B89289" t="s">
        <v>82629</v>
      </c>
    </row>
    <row r="89290" spans="1:2" x14ac:dyDescent="0.45">
      <c r="A89290">
        <v>10041027</v>
      </c>
      <c r="B89290" t="s">
        <v>82630</v>
      </c>
    </row>
    <row r="89291" spans="1:2" x14ac:dyDescent="0.45">
      <c r="A89291">
        <v>10052781</v>
      </c>
      <c r="B89291" t="s">
        <v>82631</v>
      </c>
    </row>
    <row r="89292" spans="1:2" x14ac:dyDescent="0.45">
      <c r="A89292">
        <v>10085415</v>
      </c>
      <c r="B89292" t="s">
        <v>37659</v>
      </c>
    </row>
    <row r="89293" spans="1:2" x14ac:dyDescent="0.45">
      <c r="A89293">
        <v>10062428</v>
      </c>
      <c r="B89293" t="s">
        <v>82632</v>
      </c>
    </row>
    <row r="89294" spans="1:2" x14ac:dyDescent="0.45">
      <c r="A89294">
        <v>10077878</v>
      </c>
      <c r="B89294" t="s">
        <v>82633</v>
      </c>
    </row>
    <row r="89295" spans="1:2" x14ac:dyDescent="0.45">
      <c r="A89295">
        <v>10000564</v>
      </c>
      <c r="B89295" t="s">
        <v>82634</v>
      </c>
    </row>
    <row r="89296" spans="1:2" x14ac:dyDescent="0.45">
      <c r="A89296">
        <v>10020515</v>
      </c>
      <c r="B89296" t="s">
        <v>21191</v>
      </c>
    </row>
    <row r="89297" spans="1:2" x14ac:dyDescent="0.45">
      <c r="A89297">
        <v>10020097</v>
      </c>
      <c r="B89297" t="s">
        <v>82635</v>
      </c>
    </row>
    <row r="89298" spans="1:2" x14ac:dyDescent="0.45">
      <c r="A89298">
        <v>10057894</v>
      </c>
      <c r="B89298" t="s">
        <v>82636</v>
      </c>
    </row>
    <row r="89299" spans="1:2" x14ac:dyDescent="0.45">
      <c r="A89299">
        <v>10016563</v>
      </c>
      <c r="B89299" t="s">
        <v>82637</v>
      </c>
    </row>
    <row r="89300" spans="1:2" x14ac:dyDescent="0.45">
      <c r="A89300">
        <v>10052013</v>
      </c>
      <c r="B89300" t="s">
        <v>82638</v>
      </c>
    </row>
    <row r="89301" spans="1:2" x14ac:dyDescent="0.45">
      <c r="A89301">
        <v>10084502</v>
      </c>
      <c r="B89301" t="s">
        <v>51582</v>
      </c>
    </row>
    <row r="89302" spans="1:2" x14ac:dyDescent="0.45">
      <c r="A89302">
        <v>10004634</v>
      </c>
      <c r="B89302" t="s">
        <v>82639</v>
      </c>
    </row>
    <row r="89303" spans="1:2" x14ac:dyDescent="0.45">
      <c r="A89303">
        <v>10081062</v>
      </c>
      <c r="B89303" t="s">
        <v>22611</v>
      </c>
    </row>
    <row r="89304" spans="1:2" x14ac:dyDescent="0.45">
      <c r="A89304">
        <v>10078499</v>
      </c>
      <c r="B89304" t="s">
        <v>82640</v>
      </c>
    </row>
    <row r="89305" spans="1:2" x14ac:dyDescent="0.45">
      <c r="A89305">
        <v>10019237</v>
      </c>
      <c r="B89305" t="s">
        <v>82641</v>
      </c>
    </row>
    <row r="89306" spans="1:2" x14ac:dyDescent="0.45">
      <c r="A89306">
        <v>10066775</v>
      </c>
      <c r="B89306" t="s">
        <v>51684</v>
      </c>
    </row>
    <row r="89307" spans="1:2" x14ac:dyDescent="0.45">
      <c r="A89307">
        <v>10081333</v>
      </c>
      <c r="B89307" t="s">
        <v>82642</v>
      </c>
    </row>
    <row r="89308" spans="1:2" x14ac:dyDescent="0.45">
      <c r="A89308">
        <v>10000100</v>
      </c>
      <c r="B89308" t="s">
        <v>28751</v>
      </c>
    </row>
    <row r="89309" spans="1:2" x14ac:dyDescent="0.45">
      <c r="A89309">
        <v>10076215</v>
      </c>
      <c r="B89309" t="s">
        <v>82643</v>
      </c>
    </row>
    <row r="89310" spans="1:2" x14ac:dyDescent="0.45">
      <c r="A89310">
        <v>10024657</v>
      </c>
      <c r="B89310" t="s">
        <v>82644</v>
      </c>
    </row>
    <row r="89311" spans="1:2" x14ac:dyDescent="0.45">
      <c r="A89311">
        <v>10045678</v>
      </c>
      <c r="B89311" t="s">
        <v>82645</v>
      </c>
    </row>
    <row r="89312" spans="1:2" x14ac:dyDescent="0.45">
      <c r="A89312">
        <v>10068744</v>
      </c>
      <c r="B89312" t="s">
        <v>82646</v>
      </c>
    </row>
    <row r="89313" spans="1:2" x14ac:dyDescent="0.45">
      <c r="A89313">
        <v>10027783</v>
      </c>
      <c r="B89313" t="s">
        <v>82647</v>
      </c>
    </row>
    <row r="89314" spans="1:2" x14ac:dyDescent="0.45">
      <c r="A89314">
        <v>10055257</v>
      </c>
      <c r="B89314" t="s">
        <v>82648</v>
      </c>
    </row>
    <row r="89315" spans="1:2" x14ac:dyDescent="0.45">
      <c r="A89315">
        <v>10062832</v>
      </c>
      <c r="B89315" t="s">
        <v>82649</v>
      </c>
    </row>
    <row r="89316" spans="1:2" x14ac:dyDescent="0.45">
      <c r="A89316">
        <v>10076380</v>
      </c>
      <c r="B89316" t="s">
        <v>82650</v>
      </c>
    </row>
    <row r="89317" spans="1:2" x14ac:dyDescent="0.45">
      <c r="A89317">
        <v>10045646</v>
      </c>
      <c r="B89317" t="s">
        <v>35916</v>
      </c>
    </row>
    <row r="89318" spans="1:2" x14ac:dyDescent="0.45">
      <c r="A89318">
        <v>10032483</v>
      </c>
      <c r="B89318" t="s">
        <v>82651</v>
      </c>
    </row>
    <row r="89319" spans="1:2" x14ac:dyDescent="0.45">
      <c r="A89319">
        <v>10026007</v>
      </c>
      <c r="B89319" t="s">
        <v>82652</v>
      </c>
    </row>
    <row r="89320" spans="1:2" x14ac:dyDescent="0.45">
      <c r="A89320">
        <v>10007946</v>
      </c>
      <c r="B89320" t="s">
        <v>82653</v>
      </c>
    </row>
    <row r="89321" spans="1:2" x14ac:dyDescent="0.45">
      <c r="A89321">
        <v>10036262</v>
      </c>
      <c r="B89321" t="s">
        <v>23510</v>
      </c>
    </row>
    <row r="89322" spans="1:2" x14ac:dyDescent="0.45">
      <c r="A89322">
        <v>10066576</v>
      </c>
      <c r="B89322" t="s">
        <v>82654</v>
      </c>
    </row>
    <row r="89323" spans="1:2" x14ac:dyDescent="0.45">
      <c r="A89323">
        <v>10075370</v>
      </c>
      <c r="B89323" t="s">
        <v>82655</v>
      </c>
    </row>
    <row r="89324" spans="1:2" x14ac:dyDescent="0.45">
      <c r="A89324">
        <v>10061559</v>
      </c>
      <c r="B89324" t="s">
        <v>82656</v>
      </c>
    </row>
    <row r="89325" spans="1:2" x14ac:dyDescent="0.45">
      <c r="A89325">
        <v>10025969</v>
      </c>
      <c r="B89325" t="s">
        <v>82657</v>
      </c>
    </row>
    <row r="89326" spans="1:2" x14ac:dyDescent="0.45">
      <c r="A89326">
        <v>10026071</v>
      </c>
      <c r="B89326" t="s">
        <v>82658</v>
      </c>
    </row>
    <row r="89327" spans="1:2" x14ac:dyDescent="0.45">
      <c r="A89327">
        <v>10000389</v>
      </c>
      <c r="B89327" t="s">
        <v>82659</v>
      </c>
    </row>
    <row r="89328" spans="1:2" x14ac:dyDescent="0.45">
      <c r="A89328">
        <v>10049407</v>
      </c>
      <c r="B89328" t="s">
        <v>82660</v>
      </c>
    </row>
    <row r="89329" spans="1:2" x14ac:dyDescent="0.45">
      <c r="A89329">
        <v>10006001</v>
      </c>
      <c r="B89329" t="s">
        <v>82661</v>
      </c>
    </row>
    <row r="89330" spans="1:2" x14ac:dyDescent="0.45">
      <c r="A89330">
        <v>10092450</v>
      </c>
      <c r="B89330" t="s">
        <v>82662</v>
      </c>
    </row>
    <row r="89331" spans="1:2" x14ac:dyDescent="0.45">
      <c r="A89331">
        <v>10086266</v>
      </c>
      <c r="B89331" t="s">
        <v>82663</v>
      </c>
    </row>
    <row r="89332" spans="1:2" x14ac:dyDescent="0.45">
      <c r="A89332">
        <v>10029782</v>
      </c>
      <c r="B89332" t="s">
        <v>82664</v>
      </c>
    </row>
    <row r="89333" spans="1:2" x14ac:dyDescent="0.45">
      <c r="A89333">
        <v>10066170</v>
      </c>
      <c r="B89333" t="s">
        <v>82665</v>
      </c>
    </row>
    <row r="89334" spans="1:2" x14ac:dyDescent="0.45">
      <c r="A89334">
        <v>10049452</v>
      </c>
      <c r="B89334" t="s">
        <v>82666</v>
      </c>
    </row>
    <row r="89335" spans="1:2" x14ac:dyDescent="0.45">
      <c r="A89335">
        <v>10008916</v>
      </c>
      <c r="B89335" t="s">
        <v>82667</v>
      </c>
    </row>
    <row r="89336" spans="1:2" x14ac:dyDescent="0.45">
      <c r="A89336">
        <v>10027372</v>
      </c>
      <c r="B89336" t="s">
        <v>82668</v>
      </c>
    </row>
    <row r="89337" spans="1:2" x14ac:dyDescent="0.45">
      <c r="A89337">
        <v>10063910</v>
      </c>
      <c r="B89337" t="s">
        <v>82669</v>
      </c>
    </row>
    <row r="89338" spans="1:2" x14ac:dyDescent="0.45">
      <c r="A89338">
        <v>10029861</v>
      </c>
      <c r="B89338" t="s">
        <v>82670</v>
      </c>
    </row>
    <row r="89339" spans="1:2" x14ac:dyDescent="0.45">
      <c r="A89339">
        <v>10014943</v>
      </c>
      <c r="B89339" t="s">
        <v>38295</v>
      </c>
    </row>
    <row r="89340" spans="1:2" x14ac:dyDescent="0.45">
      <c r="A89340">
        <v>10090777</v>
      </c>
      <c r="B89340" t="s">
        <v>82671</v>
      </c>
    </row>
    <row r="89341" spans="1:2" x14ac:dyDescent="0.45">
      <c r="A89341">
        <v>10009188</v>
      </c>
      <c r="B89341" t="s">
        <v>82672</v>
      </c>
    </row>
    <row r="89342" spans="1:2" x14ac:dyDescent="0.45">
      <c r="A89342">
        <v>10068180</v>
      </c>
      <c r="B89342" t="s">
        <v>82673</v>
      </c>
    </row>
    <row r="89343" spans="1:2" x14ac:dyDescent="0.45">
      <c r="A89343">
        <v>10042452</v>
      </c>
      <c r="B89343" t="s">
        <v>82674</v>
      </c>
    </row>
    <row r="89344" spans="1:2" x14ac:dyDescent="0.45">
      <c r="A89344">
        <v>10083634</v>
      </c>
      <c r="B89344" t="s">
        <v>82675</v>
      </c>
    </row>
    <row r="89345" spans="1:2" x14ac:dyDescent="0.45">
      <c r="A89345">
        <v>10066236</v>
      </c>
      <c r="B89345" t="s">
        <v>82676</v>
      </c>
    </row>
    <row r="89346" spans="1:2" x14ac:dyDescent="0.45">
      <c r="A89346">
        <v>10019336</v>
      </c>
      <c r="B89346" t="s">
        <v>82677</v>
      </c>
    </row>
    <row r="89347" spans="1:2" x14ac:dyDescent="0.45">
      <c r="A89347">
        <v>10069595</v>
      </c>
      <c r="B89347" t="s">
        <v>82678</v>
      </c>
    </row>
    <row r="89348" spans="1:2" x14ac:dyDescent="0.45">
      <c r="A89348">
        <v>10077915</v>
      </c>
      <c r="B89348" t="s">
        <v>82679</v>
      </c>
    </row>
    <row r="89349" spans="1:2" x14ac:dyDescent="0.45">
      <c r="A89349">
        <v>10072658</v>
      </c>
      <c r="B89349" t="s">
        <v>82680</v>
      </c>
    </row>
    <row r="89350" spans="1:2" x14ac:dyDescent="0.45">
      <c r="A89350">
        <v>10027622</v>
      </c>
      <c r="B89350" t="s">
        <v>82681</v>
      </c>
    </row>
    <row r="89351" spans="1:2" x14ac:dyDescent="0.45">
      <c r="A89351">
        <v>10028704</v>
      </c>
      <c r="B89351" t="s">
        <v>82682</v>
      </c>
    </row>
    <row r="89352" spans="1:2" x14ac:dyDescent="0.45">
      <c r="A89352">
        <v>10078969</v>
      </c>
      <c r="B89352" t="s">
        <v>29438</v>
      </c>
    </row>
    <row r="89353" spans="1:2" x14ac:dyDescent="0.45">
      <c r="A89353">
        <v>10031199</v>
      </c>
      <c r="B89353" t="s">
        <v>82683</v>
      </c>
    </row>
    <row r="89354" spans="1:2" x14ac:dyDescent="0.45">
      <c r="A89354">
        <v>10050916</v>
      </c>
      <c r="B89354" t="s">
        <v>82684</v>
      </c>
    </row>
    <row r="89355" spans="1:2" x14ac:dyDescent="0.45">
      <c r="A89355">
        <v>10050215</v>
      </c>
      <c r="B89355" t="s">
        <v>82685</v>
      </c>
    </row>
    <row r="89356" spans="1:2" x14ac:dyDescent="0.45">
      <c r="A89356">
        <v>10048361</v>
      </c>
      <c r="B89356" t="s">
        <v>82686</v>
      </c>
    </row>
    <row r="89357" spans="1:2" x14ac:dyDescent="0.45">
      <c r="A89357">
        <v>10040774</v>
      </c>
      <c r="B89357" t="s">
        <v>82687</v>
      </c>
    </row>
    <row r="89358" spans="1:2" x14ac:dyDescent="0.45">
      <c r="A89358">
        <v>10065574</v>
      </c>
      <c r="B89358" t="s">
        <v>82688</v>
      </c>
    </row>
    <row r="89359" spans="1:2" x14ac:dyDescent="0.45">
      <c r="A89359">
        <v>10028848</v>
      </c>
      <c r="B89359" t="s">
        <v>82689</v>
      </c>
    </row>
    <row r="89360" spans="1:2" x14ac:dyDescent="0.45">
      <c r="A89360">
        <v>10013883</v>
      </c>
      <c r="B89360" t="s">
        <v>82690</v>
      </c>
    </row>
    <row r="89361" spans="1:2" x14ac:dyDescent="0.45">
      <c r="A89361">
        <v>10010651</v>
      </c>
      <c r="B89361" t="s">
        <v>82691</v>
      </c>
    </row>
    <row r="89362" spans="1:2" x14ac:dyDescent="0.45">
      <c r="A89362">
        <v>10014983</v>
      </c>
      <c r="B89362" t="s">
        <v>67932</v>
      </c>
    </row>
    <row r="89363" spans="1:2" x14ac:dyDescent="0.45">
      <c r="A89363">
        <v>10034790</v>
      </c>
      <c r="B89363" t="s">
        <v>79112</v>
      </c>
    </row>
    <row r="89364" spans="1:2" x14ac:dyDescent="0.45">
      <c r="A89364">
        <v>10077437</v>
      </c>
      <c r="B89364" t="s">
        <v>82692</v>
      </c>
    </row>
    <row r="89365" spans="1:2" x14ac:dyDescent="0.45">
      <c r="A89365">
        <v>10086671</v>
      </c>
      <c r="B89365" t="s">
        <v>82693</v>
      </c>
    </row>
    <row r="89366" spans="1:2" x14ac:dyDescent="0.45">
      <c r="A89366">
        <v>10036930</v>
      </c>
      <c r="B89366" t="s">
        <v>82694</v>
      </c>
    </row>
    <row r="89367" spans="1:2" x14ac:dyDescent="0.45">
      <c r="A89367">
        <v>10089651</v>
      </c>
      <c r="B89367" t="s">
        <v>82695</v>
      </c>
    </row>
    <row r="89368" spans="1:2" x14ac:dyDescent="0.45">
      <c r="A89368">
        <v>10083786</v>
      </c>
      <c r="B89368" t="s">
        <v>82696</v>
      </c>
    </row>
    <row r="89369" spans="1:2" x14ac:dyDescent="0.45">
      <c r="A89369">
        <v>10007743</v>
      </c>
      <c r="B89369" t="s">
        <v>82697</v>
      </c>
    </row>
    <row r="89370" spans="1:2" x14ac:dyDescent="0.45">
      <c r="A89370">
        <v>10003881</v>
      </c>
      <c r="B89370" t="s">
        <v>82698</v>
      </c>
    </row>
    <row r="89371" spans="1:2" x14ac:dyDescent="0.45">
      <c r="A89371">
        <v>10065825</v>
      </c>
      <c r="B89371" t="s">
        <v>82699</v>
      </c>
    </row>
    <row r="89372" spans="1:2" x14ac:dyDescent="0.45">
      <c r="A89372">
        <v>10018666</v>
      </c>
      <c r="B89372" t="s">
        <v>82700</v>
      </c>
    </row>
    <row r="89373" spans="1:2" x14ac:dyDescent="0.45">
      <c r="A89373">
        <v>10068276</v>
      </c>
      <c r="B89373" t="s">
        <v>82701</v>
      </c>
    </row>
    <row r="89374" spans="1:2" x14ac:dyDescent="0.45">
      <c r="A89374">
        <v>10011815</v>
      </c>
      <c r="B89374" t="s">
        <v>65353</v>
      </c>
    </row>
    <row r="89375" spans="1:2" x14ac:dyDescent="0.45">
      <c r="A89375">
        <v>10008219</v>
      </c>
      <c r="B89375" t="s">
        <v>82702</v>
      </c>
    </row>
    <row r="89376" spans="1:2" x14ac:dyDescent="0.45">
      <c r="A89376">
        <v>10034114</v>
      </c>
      <c r="B89376" t="s">
        <v>20576</v>
      </c>
    </row>
    <row r="89377" spans="1:2" x14ac:dyDescent="0.45">
      <c r="A89377">
        <v>10030342</v>
      </c>
      <c r="B89377" t="s">
        <v>82703</v>
      </c>
    </row>
    <row r="89378" spans="1:2" x14ac:dyDescent="0.45">
      <c r="A89378">
        <v>10066801</v>
      </c>
      <c r="B89378" t="s">
        <v>82704</v>
      </c>
    </row>
    <row r="89379" spans="1:2" x14ac:dyDescent="0.45">
      <c r="A89379">
        <v>10009812</v>
      </c>
      <c r="B89379" t="s">
        <v>82705</v>
      </c>
    </row>
    <row r="89380" spans="1:2" x14ac:dyDescent="0.45">
      <c r="A89380">
        <v>10053866</v>
      </c>
      <c r="B89380" t="s">
        <v>82706</v>
      </c>
    </row>
    <row r="89381" spans="1:2" x14ac:dyDescent="0.45">
      <c r="A89381">
        <v>10017939</v>
      </c>
      <c r="B89381" t="s">
        <v>39066</v>
      </c>
    </row>
    <row r="89382" spans="1:2" x14ac:dyDescent="0.45">
      <c r="A89382">
        <v>10033002</v>
      </c>
      <c r="B89382" t="s">
        <v>82707</v>
      </c>
    </row>
    <row r="89383" spans="1:2" x14ac:dyDescent="0.45">
      <c r="A89383">
        <v>10001711</v>
      </c>
      <c r="B89383" t="s">
        <v>82708</v>
      </c>
    </row>
    <row r="89384" spans="1:2" x14ac:dyDescent="0.45">
      <c r="A89384">
        <v>10041322</v>
      </c>
      <c r="B89384" t="s">
        <v>82709</v>
      </c>
    </row>
    <row r="89385" spans="1:2" x14ac:dyDescent="0.45">
      <c r="A89385">
        <v>10071557</v>
      </c>
      <c r="B89385" t="s">
        <v>82710</v>
      </c>
    </row>
    <row r="89386" spans="1:2" x14ac:dyDescent="0.45">
      <c r="A89386">
        <v>10003802</v>
      </c>
      <c r="B89386" t="s">
        <v>82711</v>
      </c>
    </row>
    <row r="89387" spans="1:2" x14ac:dyDescent="0.45">
      <c r="A89387">
        <v>10002960</v>
      </c>
      <c r="B89387" t="s">
        <v>82712</v>
      </c>
    </row>
    <row r="89388" spans="1:2" x14ac:dyDescent="0.45">
      <c r="A89388">
        <v>10062916</v>
      </c>
      <c r="B89388" t="s">
        <v>82713</v>
      </c>
    </row>
    <row r="89389" spans="1:2" x14ac:dyDescent="0.45">
      <c r="A89389">
        <v>10047061</v>
      </c>
      <c r="B89389" t="s">
        <v>82714</v>
      </c>
    </row>
    <row r="89390" spans="1:2" x14ac:dyDescent="0.45">
      <c r="A89390">
        <v>10002362</v>
      </c>
      <c r="B89390" t="s">
        <v>67959</v>
      </c>
    </row>
    <row r="89391" spans="1:2" x14ac:dyDescent="0.45">
      <c r="A89391">
        <v>10025726</v>
      </c>
      <c r="B89391" t="s">
        <v>82715</v>
      </c>
    </row>
    <row r="89392" spans="1:2" x14ac:dyDescent="0.45">
      <c r="A89392">
        <v>10056718</v>
      </c>
      <c r="B89392" t="s">
        <v>82716</v>
      </c>
    </row>
    <row r="89393" spans="1:2" x14ac:dyDescent="0.45">
      <c r="A89393">
        <v>10020407</v>
      </c>
      <c r="B89393" t="s">
        <v>82717</v>
      </c>
    </row>
    <row r="89394" spans="1:2" x14ac:dyDescent="0.45">
      <c r="A89394">
        <v>10033626</v>
      </c>
      <c r="B89394" t="s">
        <v>82718</v>
      </c>
    </row>
    <row r="89395" spans="1:2" x14ac:dyDescent="0.45">
      <c r="A89395">
        <v>10004579</v>
      </c>
      <c r="B89395" t="s">
        <v>82719</v>
      </c>
    </row>
    <row r="89396" spans="1:2" x14ac:dyDescent="0.45">
      <c r="A89396">
        <v>10031139</v>
      </c>
      <c r="B89396" t="s">
        <v>82720</v>
      </c>
    </row>
    <row r="89397" spans="1:2" x14ac:dyDescent="0.45">
      <c r="A89397">
        <v>10005248</v>
      </c>
      <c r="B89397" t="s">
        <v>82721</v>
      </c>
    </row>
    <row r="89398" spans="1:2" x14ac:dyDescent="0.45">
      <c r="A89398">
        <v>10047498</v>
      </c>
      <c r="B89398" t="s">
        <v>82722</v>
      </c>
    </row>
    <row r="89399" spans="1:2" x14ac:dyDescent="0.45">
      <c r="A89399">
        <v>10016240</v>
      </c>
      <c r="B89399" t="s">
        <v>82723</v>
      </c>
    </row>
    <row r="89400" spans="1:2" x14ac:dyDescent="0.45">
      <c r="A89400">
        <v>10090653</v>
      </c>
      <c r="B89400" t="s">
        <v>82724</v>
      </c>
    </row>
    <row r="89401" spans="1:2" x14ac:dyDescent="0.45">
      <c r="A89401">
        <v>10090960</v>
      </c>
      <c r="B89401" t="s">
        <v>18712</v>
      </c>
    </row>
    <row r="89402" spans="1:2" x14ac:dyDescent="0.45">
      <c r="A89402">
        <v>10074117</v>
      </c>
      <c r="B89402" t="s">
        <v>82725</v>
      </c>
    </row>
    <row r="89403" spans="1:2" x14ac:dyDescent="0.45">
      <c r="A89403">
        <v>10074278</v>
      </c>
      <c r="B89403" t="s">
        <v>82726</v>
      </c>
    </row>
    <row r="89404" spans="1:2" x14ac:dyDescent="0.45">
      <c r="A89404">
        <v>10069199</v>
      </c>
      <c r="B89404" t="s">
        <v>45444</v>
      </c>
    </row>
    <row r="89405" spans="1:2" x14ac:dyDescent="0.45">
      <c r="A89405">
        <v>10074567</v>
      </c>
      <c r="B89405" t="s">
        <v>82727</v>
      </c>
    </row>
    <row r="89406" spans="1:2" x14ac:dyDescent="0.45">
      <c r="A89406">
        <v>10051578</v>
      </c>
      <c r="B89406" t="s">
        <v>82728</v>
      </c>
    </row>
    <row r="89407" spans="1:2" x14ac:dyDescent="0.45">
      <c r="A89407">
        <v>10088617</v>
      </c>
      <c r="B89407" t="s">
        <v>82729</v>
      </c>
    </row>
    <row r="89408" spans="1:2" x14ac:dyDescent="0.45">
      <c r="A89408">
        <v>10057300</v>
      </c>
      <c r="B89408" t="s">
        <v>82730</v>
      </c>
    </row>
    <row r="89409" spans="1:2" x14ac:dyDescent="0.45">
      <c r="A89409">
        <v>10063172</v>
      </c>
      <c r="B89409" t="s">
        <v>82731</v>
      </c>
    </row>
    <row r="89410" spans="1:2" x14ac:dyDescent="0.45">
      <c r="A89410">
        <v>10015596</v>
      </c>
      <c r="B89410" t="s">
        <v>32827</v>
      </c>
    </row>
    <row r="89411" spans="1:2" x14ac:dyDescent="0.45">
      <c r="A89411">
        <v>10083844</v>
      </c>
      <c r="B89411" t="s">
        <v>82732</v>
      </c>
    </row>
    <row r="89412" spans="1:2" x14ac:dyDescent="0.45">
      <c r="A89412">
        <v>10007197</v>
      </c>
      <c r="B89412" t="s">
        <v>82733</v>
      </c>
    </row>
    <row r="89413" spans="1:2" x14ac:dyDescent="0.45">
      <c r="A89413">
        <v>10010831</v>
      </c>
      <c r="B89413" t="s">
        <v>82734</v>
      </c>
    </row>
    <row r="89414" spans="1:2" x14ac:dyDescent="0.45">
      <c r="A89414">
        <v>10067528</v>
      </c>
      <c r="B89414" t="s">
        <v>82735</v>
      </c>
    </row>
    <row r="89415" spans="1:2" x14ac:dyDescent="0.45">
      <c r="A89415">
        <v>10091037</v>
      </c>
      <c r="B89415" t="s">
        <v>82736</v>
      </c>
    </row>
    <row r="89416" spans="1:2" x14ac:dyDescent="0.45">
      <c r="A89416">
        <v>10024685</v>
      </c>
      <c r="B89416" t="s">
        <v>82737</v>
      </c>
    </row>
    <row r="89417" spans="1:2" x14ac:dyDescent="0.45">
      <c r="A89417">
        <v>10045531</v>
      </c>
      <c r="B89417" t="s">
        <v>82738</v>
      </c>
    </row>
    <row r="89418" spans="1:2" x14ac:dyDescent="0.45">
      <c r="A89418">
        <v>10007622</v>
      </c>
      <c r="B89418" t="s">
        <v>82739</v>
      </c>
    </row>
    <row r="89419" spans="1:2" x14ac:dyDescent="0.45">
      <c r="A89419">
        <v>10045690</v>
      </c>
      <c r="B89419" t="s">
        <v>82740</v>
      </c>
    </row>
    <row r="89420" spans="1:2" x14ac:dyDescent="0.45">
      <c r="A89420">
        <v>10062912</v>
      </c>
      <c r="B89420" t="s">
        <v>82741</v>
      </c>
    </row>
    <row r="89421" spans="1:2" x14ac:dyDescent="0.45">
      <c r="A89421">
        <v>10022652</v>
      </c>
      <c r="B89421" t="s">
        <v>82742</v>
      </c>
    </row>
    <row r="89422" spans="1:2" x14ac:dyDescent="0.45">
      <c r="A89422">
        <v>10026265</v>
      </c>
      <c r="B89422" t="s">
        <v>82743</v>
      </c>
    </row>
    <row r="89423" spans="1:2" x14ac:dyDescent="0.45">
      <c r="A89423">
        <v>10039518</v>
      </c>
      <c r="B89423" t="s">
        <v>82744</v>
      </c>
    </row>
    <row r="89424" spans="1:2" x14ac:dyDescent="0.45">
      <c r="A89424">
        <v>10066838</v>
      </c>
      <c r="B89424" t="s">
        <v>82745</v>
      </c>
    </row>
    <row r="89425" spans="1:2" x14ac:dyDescent="0.45">
      <c r="A89425">
        <v>10015509</v>
      </c>
      <c r="B89425" t="s">
        <v>82746</v>
      </c>
    </row>
    <row r="89426" spans="1:2" x14ac:dyDescent="0.45">
      <c r="A89426">
        <v>10062582</v>
      </c>
      <c r="B89426" t="s">
        <v>82747</v>
      </c>
    </row>
    <row r="89427" spans="1:2" x14ac:dyDescent="0.45">
      <c r="A89427">
        <v>10074850</v>
      </c>
      <c r="B89427" t="s">
        <v>25332</v>
      </c>
    </row>
    <row r="89428" spans="1:2" x14ac:dyDescent="0.45">
      <c r="A89428">
        <v>10038485</v>
      </c>
      <c r="B89428" t="s">
        <v>82748</v>
      </c>
    </row>
    <row r="89429" spans="1:2" x14ac:dyDescent="0.45">
      <c r="A89429">
        <v>10073041</v>
      </c>
      <c r="B89429" t="s">
        <v>82749</v>
      </c>
    </row>
    <row r="89430" spans="1:2" x14ac:dyDescent="0.45">
      <c r="A89430">
        <v>10007505</v>
      </c>
      <c r="B89430" t="s">
        <v>82750</v>
      </c>
    </row>
    <row r="89431" spans="1:2" x14ac:dyDescent="0.45">
      <c r="A89431">
        <v>10071898</v>
      </c>
      <c r="B89431" t="s">
        <v>82751</v>
      </c>
    </row>
    <row r="89432" spans="1:2" x14ac:dyDescent="0.45">
      <c r="A89432">
        <v>10053190</v>
      </c>
      <c r="B89432" t="s">
        <v>82752</v>
      </c>
    </row>
    <row r="89433" spans="1:2" x14ac:dyDescent="0.45">
      <c r="A89433">
        <v>10083553</v>
      </c>
      <c r="B89433" t="s">
        <v>82753</v>
      </c>
    </row>
    <row r="89434" spans="1:2" x14ac:dyDescent="0.45">
      <c r="A89434">
        <v>10067717</v>
      </c>
      <c r="B89434" t="s">
        <v>82754</v>
      </c>
    </row>
    <row r="89435" spans="1:2" x14ac:dyDescent="0.45">
      <c r="A89435">
        <v>10023600</v>
      </c>
      <c r="B89435" t="s">
        <v>82755</v>
      </c>
    </row>
    <row r="89436" spans="1:2" x14ac:dyDescent="0.45">
      <c r="A89436">
        <v>10018227</v>
      </c>
      <c r="B89436" t="s">
        <v>82756</v>
      </c>
    </row>
    <row r="89437" spans="1:2" x14ac:dyDescent="0.45">
      <c r="A89437">
        <v>10082854</v>
      </c>
      <c r="B89437" t="s">
        <v>82757</v>
      </c>
    </row>
    <row r="89438" spans="1:2" x14ac:dyDescent="0.45">
      <c r="A89438">
        <v>10031003</v>
      </c>
      <c r="B89438" t="s">
        <v>82758</v>
      </c>
    </row>
    <row r="89439" spans="1:2" x14ac:dyDescent="0.45">
      <c r="A89439">
        <v>10004153</v>
      </c>
      <c r="B89439" t="s">
        <v>82759</v>
      </c>
    </row>
    <row r="89440" spans="1:2" x14ac:dyDescent="0.45">
      <c r="A89440">
        <v>10005774</v>
      </c>
      <c r="B89440" t="s">
        <v>82760</v>
      </c>
    </row>
    <row r="89441" spans="1:2" x14ac:dyDescent="0.45">
      <c r="A89441">
        <v>10035047</v>
      </c>
      <c r="B89441" t="s">
        <v>22190</v>
      </c>
    </row>
    <row r="89442" spans="1:2" x14ac:dyDescent="0.45">
      <c r="A89442">
        <v>10037890</v>
      </c>
      <c r="B89442" t="s">
        <v>82761</v>
      </c>
    </row>
    <row r="89443" spans="1:2" x14ac:dyDescent="0.45">
      <c r="A89443">
        <v>10036686</v>
      </c>
      <c r="B89443" t="s">
        <v>82762</v>
      </c>
    </row>
    <row r="89444" spans="1:2" x14ac:dyDescent="0.45">
      <c r="A89444">
        <v>10040537</v>
      </c>
      <c r="B89444" t="s">
        <v>82763</v>
      </c>
    </row>
    <row r="89445" spans="1:2" x14ac:dyDescent="0.45">
      <c r="A89445">
        <v>10009073</v>
      </c>
      <c r="B89445" t="s">
        <v>82764</v>
      </c>
    </row>
    <row r="89446" spans="1:2" x14ac:dyDescent="0.45">
      <c r="A89446">
        <v>10071097</v>
      </c>
      <c r="B89446" t="s">
        <v>82765</v>
      </c>
    </row>
    <row r="89447" spans="1:2" x14ac:dyDescent="0.45">
      <c r="A89447">
        <v>10040299</v>
      </c>
      <c r="B89447" t="s">
        <v>45174</v>
      </c>
    </row>
    <row r="89448" spans="1:2" x14ac:dyDescent="0.45">
      <c r="A89448">
        <v>10034836</v>
      </c>
      <c r="B89448" t="s">
        <v>35618</v>
      </c>
    </row>
    <row r="89449" spans="1:2" x14ac:dyDescent="0.45">
      <c r="A89449">
        <v>10048198</v>
      </c>
      <c r="B89449" t="s">
        <v>82766</v>
      </c>
    </row>
    <row r="89450" spans="1:2" x14ac:dyDescent="0.45">
      <c r="A89450">
        <v>10071817</v>
      </c>
      <c r="B89450" t="s">
        <v>82767</v>
      </c>
    </row>
    <row r="89451" spans="1:2" x14ac:dyDescent="0.45">
      <c r="A89451">
        <v>10003853</v>
      </c>
      <c r="B89451" t="s">
        <v>82768</v>
      </c>
    </row>
    <row r="89452" spans="1:2" x14ac:dyDescent="0.45">
      <c r="A89452">
        <v>10046826</v>
      </c>
      <c r="B89452" t="s">
        <v>82769</v>
      </c>
    </row>
    <row r="89453" spans="1:2" x14ac:dyDescent="0.45">
      <c r="A89453">
        <v>10020272</v>
      </c>
      <c r="B89453" t="s">
        <v>82770</v>
      </c>
    </row>
    <row r="89454" spans="1:2" x14ac:dyDescent="0.45">
      <c r="A89454">
        <v>10031829</v>
      </c>
      <c r="B89454" t="s">
        <v>82771</v>
      </c>
    </row>
    <row r="89455" spans="1:2" x14ac:dyDescent="0.45">
      <c r="A89455">
        <v>10063574</v>
      </c>
      <c r="B89455" t="s">
        <v>82772</v>
      </c>
    </row>
    <row r="89456" spans="1:2" x14ac:dyDescent="0.45">
      <c r="A89456">
        <v>10083212</v>
      </c>
      <c r="B89456" t="s">
        <v>82773</v>
      </c>
    </row>
    <row r="89457" spans="1:2" x14ac:dyDescent="0.45">
      <c r="A89457">
        <v>10003015</v>
      </c>
      <c r="B89457" t="s">
        <v>82774</v>
      </c>
    </row>
    <row r="89458" spans="1:2" x14ac:dyDescent="0.45">
      <c r="A89458">
        <v>10081837</v>
      </c>
      <c r="B89458" t="s">
        <v>82775</v>
      </c>
    </row>
    <row r="89459" spans="1:2" x14ac:dyDescent="0.45">
      <c r="A89459">
        <v>10070842</v>
      </c>
      <c r="B89459" t="s">
        <v>82776</v>
      </c>
    </row>
    <row r="89460" spans="1:2" x14ac:dyDescent="0.45">
      <c r="A89460">
        <v>10080695</v>
      </c>
      <c r="B89460" t="s">
        <v>82777</v>
      </c>
    </row>
    <row r="89461" spans="1:2" x14ac:dyDescent="0.45">
      <c r="A89461">
        <v>10066064</v>
      </c>
      <c r="B89461" t="s">
        <v>67334</v>
      </c>
    </row>
    <row r="89462" spans="1:2" x14ac:dyDescent="0.45">
      <c r="A89462">
        <v>10040305</v>
      </c>
      <c r="B89462" t="s">
        <v>25392</v>
      </c>
    </row>
    <row r="89463" spans="1:2" x14ac:dyDescent="0.45">
      <c r="A89463">
        <v>10006437</v>
      </c>
      <c r="B89463" t="s">
        <v>25988</v>
      </c>
    </row>
    <row r="89464" spans="1:2" x14ac:dyDescent="0.45">
      <c r="A89464">
        <v>10077847</v>
      </c>
      <c r="B89464" t="s">
        <v>51734</v>
      </c>
    </row>
    <row r="89465" spans="1:2" x14ac:dyDescent="0.45">
      <c r="A89465">
        <v>10047584</v>
      </c>
      <c r="B89465" t="s">
        <v>82778</v>
      </c>
    </row>
    <row r="89466" spans="1:2" x14ac:dyDescent="0.45">
      <c r="A89466">
        <v>10070825</v>
      </c>
      <c r="B89466" t="s">
        <v>82779</v>
      </c>
    </row>
    <row r="89467" spans="1:2" x14ac:dyDescent="0.45">
      <c r="A89467">
        <v>10030497</v>
      </c>
      <c r="B89467" t="s">
        <v>82780</v>
      </c>
    </row>
    <row r="89468" spans="1:2" x14ac:dyDescent="0.45">
      <c r="A89468">
        <v>10075866</v>
      </c>
      <c r="B89468" t="s">
        <v>82781</v>
      </c>
    </row>
    <row r="89469" spans="1:2" x14ac:dyDescent="0.45">
      <c r="A89469">
        <v>10037035</v>
      </c>
      <c r="B89469" t="s">
        <v>82782</v>
      </c>
    </row>
    <row r="89470" spans="1:2" x14ac:dyDescent="0.45">
      <c r="A89470">
        <v>10033001</v>
      </c>
      <c r="B89470" t="s">
        <v>72504</v>
      </c>
    </row>
    <row r="89471" spans="1:2" x14ac:dyDescent="0.45">
      <c r="A89471">
        <v>10069500</v>
      </c>
      <c r="B89471" t="s">
        <v>82783</v>
      </c>
    </row>
    <row r="89472" spans="1:2" x14ac:dyDescent="0.45">
      <c r="A89472">
        <v>10072379</v>
      </c>
      <c r="B89472" t="s">
        <v>82784</v>
      </c>
    </row>
    <row r="89473" spans="1:2" x14ac:dyDescent="0.45">
      <c r="A89473">
        <v>10090638</v>
      </c>
      <c r="B89473" t="s">
        <v>82785</v>
      </c>
    </row>
    <row r="89474" spans="1:2" x14ac:dyDescent="0.45">
      <c r="A89474">
        <v>10006967</v>
      </c>
      <c r="B89474" t="s">
        <v>82786</v>
      </c>
    </row>
    <row r="89475" spans="1:2" x14ac:dyDescent="0.45">
      <c r="A89475">
        <v>10008179</v>
      </c>
      <c r="B89475" t="s">
        <v>82787</v>
      </c>
    </row>
    <row r="89476" spans="1:2" x14ac:dyDescent="0.45">
      <c r="A89476">
        <v>10030177</v>
      </c>
      <c r="B89476" t="s">
        <v>82788</v>
      </c>
    </row>
    <row r="89477" spans="1:2" x14ac:dyDescent="0.45">
      <c r="A89477">
        <v>10010395</v>
      </c>
      <c r="B89477" t="s">
        <v>82789</v>
      </c>
    </row>
    <row r="89478" spans="1:2" x14ac:dyDescent="0.45">
      <c r="A89478">
        <v>10056736</v>
      </c>
      <c r="B89478" t="s">
        <v>82790</v>
      </c>
    </row>
    <row r="89479" spans="1:2" x14ac:dyDescent="0.45">
      <c r="A89479">
        <v>10070636</v>
      </c>
      <c r="B89479" t="s">
        <v>82791</v>
      </c>
    </row>
    <row r="89480" spans="1:2" x14ac:dyDescent="0.45">
      <c r="A89480">
        <v>10047353</v>
      </c>
      <c r="B89480" t="s">
        <v>82792</v>
      </c>
    </row>
    <row r="89481" spans="1:2" x14ac:dyDescent="0.45">
      <c r="A89481">
        <v>10020307</v>
      </c>
      <c r="B89481" t="s">
        <v>82793</v>
      </c>
    </row>
    <row r="89482" spans="1:2" x14ac:dyDescent="0.45">
      <c r="A89482">
        <v>10072956</v>
      </c>
      <c r="B89482" t="s">
        <v>82794</v>
      </c>
    </row>
    <row r="89483" spans="1:2" x14ac:dyDescent="0.45">
      <c r="A89483">
        <v>10022690</v>
      </c>
      <c r="B89483" t="s">
        <v>82795</v>
      </c>
    </row>
    <row r="89484" spans="1:2" x14ac:dyDescent="0.45">
      <c r="A89484">
        <v>10047320</v>
      </c>
      <c r="B89484" t="s">
        <v>82796</v>
      </c>
    </row>
    <row r="89485" spans="1:2" x14ac:dyDescent="0.45">
      <c r="A89485">
        <v>10076758</v>
      </c>
      <c r="B89485" t="s">
        <v>82797</v>
      </c>
    </row>
    <row r="89486" spans="1:2" x14ac:dyDescent="0.45">
      <c r="A89486">
        <v>10025356</v>
      </c>
      <c r="B89486" t="s">
        <v>82798</v>
      </c>
    </row>
    <row r="89487" spans="1:2" x14ac:dyDescent="0.45">
      <c r="A89487">
        <v>10052303</v>
      </c>
      <c r="B89487" t="s">
        <v>37831</v>
      </c>
    </row>
    <row r="89488" spans="1:2" x14ac:dyDescent="0.45">
      <c r="A89488">
        <v>90000718</v>
      </c>
      <c r="B89488" t="s">
        <v>82799</v>
      </c>
    </row>
    <row r="89489" spans="1:2" x14ac:dyDescent="0.45">
      <c r="A89489">
        <v>10022694</v>
      </c>
      <c r="B89489" t="s">
        <v>82800</v>
      </c>
    </row>
    <row r="89490" spans="1:2" x14ac:dyDescent="0.45">
      <c r="A89490">
        <v>10080922</v>
      </c>
      <c r="B89490" t="s">
        <v>82801</v>
      </c>
    </row>
    <row r="89491" spans="1:2" x14ac:dyDescent="0.45">
      <c r="A89491">
        <v>10080003</v>
      </c>
      <c r="B89491" t="s">
        <v>82802</v>
      </c>
    </row>
    <row r="89492" spans="1:2" x14ac:dyDescent="0.45">
      <c r="A89492">
        <v>10075257</v>
      </c>
      <c r="B89492" t="s">
        <v>82803</v>
      </c>
    </row>
    <row r="89493" spans="1:2" x14ac:dyDescent="0.45">
      <c r="A89493">
        <v>10036140</v>
      </c>
      <c r="B89493" t="s">
        <v>82804</v>
      </c>
    </row>
    <row r="89494" spans="1:2" x14ac:dyDescent="0.45">
      <c r="A89494">
        <v>10063807</v>
      </c>
      <c r="B89494" t="s">
        <v>82805</v>
      </c>
    </row>
    <row r="89495" spans="1:2" x14ac:dyDescent="0.45">
      <c r="A89495">
        <v>10091677</v>
      </c>
      <c r="B89495" t="s">
        <v>36410</v>
      </c>
    </row>
    <row r="89496" spans="1:2" x14ac:dyDescent="0.45">
      <c r="A89496">
        <v>10037755</v>
      </c>
      <c r="B89496" t="s">
        <v>82806</v>
      </c>
    </row>
    <row r="89497" spans="1:2" x14ac:dyDescent="0.45">
      <c r="A89497">
        <v>10004381</v>
      </c>
      <c r="B89497" t="s">
        <v>82807</v>
      </c>
    </row>
    <row r="89498" spans="1:2" x14ac:dyDescent="0.45">
      <c r="A89498">
        <v>10044279</v>
      </c>
      <c r="B89498" t="s">
        <v>82808</v>
      </c>
    </row>
    <row r="89499" spans="1:2" x14ac:dyDescent="0.45">
      <c r="A89499">
        <v>10066402</v>
      </c>
      <c r="B89499" t="s">
        <v>82809</v>
      </c>
    </row>
    <row r="89500" spans="1:2" x14ac:dyDescent="0.45">
      <c r="A89500">
        <v>10023638</v>
      </c>
      <c r="B89500" t="s">
        <v>82810</v>
      </c>
    </row>
    <row r="89501" spans="1:2" x14ac:dyDescent="0.45">
      <c r="A89501">
        <v>10061921</v>
      </c>
      <c r="B89501" t="s">
        <v>82811</v>
      </c>
    </row>
    <row r="89502" spans="1:2" x14ac:dyDescent="0.45">
      <c r="A89502">
        <v>10071583</v>
      </c>
      <c r="B89502" t="s">
        <v>82812</v>
      </c>
    </row>
    <row r="89503" spans="1:2" x14ac:dyDescent="0.45">
      <c r="A89503">
        <v>10032194</v>
      </c>
      <c r="B89503" t="s">
        <v>60447</v>
      </c>
    </row>
    <row r="89504" spans="1:2" x14ac:dyDescent="0.45">
      <c r="A89504">
        <v>10079633</v>
      </c>
      <c r="B89504" t="s">
        <v>82813</v>
      </c>
    </row>
    <row r="89505" spans="1:2" x14ac:dyDescent="0.45">
      <c r="A89505">
        <v>10087726</v>
      </c>
      <c r="B89505" t="s">
        <v>47370</v>
      </c>
    </row>
    <row r="89506" spans="1:2" x14ac:dyDescent="0.45">
      <c r="A89506">
        <v>10065419</v>
      </c>
      <c r="B89506" t="s">
        <v>75922</v>
      </c>
    </row>
    <row r="89507" spans="1:2" x14ac:dyDescent="0.45">
      <c r="A89507">
        <v>10025498</v>
      </c>
      <c r="B89507" t="s">
        <v>68999</v>
      </c>
    </row>
    <row r="89508" spans="1:2" x14ac:dyDescent="0.45">
      <c r="A89508">
        <v>10088001</v>
      </c>
      <c r="B89508" t="s">
        <v>82814</v>
      </c>
    </row>
    <row r="89509" spans="1:2" x14ac:dyDescent="0.45">
      <c r="A89509">
        <v>10069417</v>
      </c>
      <c r="B89509" t="s">
        <v>82815</v>
      </c>
    </row>
    <row r="89510" spans="1:2" x14ac:dyDescent="0.45">
      <c r="A89510">
        <v>10070362</v>
      </c>
      <c r="B89510" t="s">
        <v>82816</v>
      </c>
    </row>
    <row r="89511" spans="1:2" x14ac:dyDescent="0.45">
      <c r="A89511">
        <v>10078175</v>
      </c>
      <c r="B89511" t="s">
        <v>82817</v>
      </c>
    </row>
    <row r="89512" spans="1:2" x14ac:dyDescent="0.45">
      <c r="A89512">
        <v>10047598</v>
      </c>
      <c r="B89512" t="s">
        <v>42173</v>
      </c>
    </row>
    <row r="89513" spans="1:2" x14ac:dyDescent="0.45">
      <c r="A89513">
        <v>10072061</v>
      </c>
      <c r="B89513" t="s">
        <v>82818</v>
      </c>
    </row>
    <row r="89514" spans="1:2" x14ac:dyDescent="0.45">
      <c r="A89514">
        <v>10013318</v>
      </c>
      <c r="B89514" t="s">
        <v>82819</v>
      </c>
    </row>
    <row r="89515" spans="1:2" x14ac:dyDescent="0.45">
      <c r="A89515">
        <v>10086851</v>
      </c>
      <c r="B89515" t="s">
        <v>25523</v>
      </c>
    </row>
    <row r="89516" spans="1:2" x14ac:dyDescent="0.45">
      <c r="A89516">
        <v>10083775</v>
      </c>
      <c r="B89516" t="s">
        <v>82820</v>
      </c>
    </row>
    <row r="89517" spans="1:2" x14ac:dyDescent="0.45">
      <c r="A89517">
        <v>10072110</v>
      </c>
      <c r="B89517" t="s">
        <v>82821</v>
      </c>
    </row>
    <row r="89518" spans="1:2" x14ac:dyDescent="0.45">
      <c r="A89518">
        <v>10008309</v>
      </c>
      <c r="B89518" t="s">
        <v>82822</v>
      </c>
    </row>
    <row r="89519" spans="1:2" x14ac:dyDescent="0.45">
      <c r="A89519">
        <v>10002200</v>
      </c>
      <c r="B89519" t="s">
        <v>18238</v>
      </c>
    </row>
    <row r="89520" spans="1:2" x14ac:dyDescent="0.45">
      <c r="A89520">
        <v>10048331</v>
      </c>
      <c r="B89520" t="s">
        <v>82823</v>
      </c>
    </row>
    <row r="89521" spans="1:2" x14ac:dyDescent="0.45">
      <c r="A89521">
        <v>10071924</v>
      </c>
      <c r="B89521" t="s">
        <v>82824</v>
      </c>
    </row>
    <row r="89522" spans="1:2" x14ac:dyDescent="0.45">
      <c r="A89522">
        <v>10039150</v>
      </c>
      <c r="B89522" t="s">
        <v>82825</v>
      </c>
    </row>
    <row r="89523" spans="1:2" x14ac:dyDescent="0.45">
      <c r="A89523">
        <v>10051955</v>
      </c>
      <c r="B89523" t="s">
        <v>82826</v>
      </c>
    </row>
    <row r="89524" spans="1:2" x14ac:dyDescent="0.45">
      <c r="A89524">
        <v>10080489</v>
      </c>
      <c r="B89524" t="s">
        <v>82827</v>
      </c>
    </row>
    <row r="89525" spans="1:2" x14ac:dyDescent="0.45">
      <c r="A89525">
        <v>10005869</v>
      </c>
      <c r="B89525" t="s">
        <v>36736</v>
      </c>
    </row>
    <row r="89526" spans="1:2" x14ac:dyDescent="0.45">
      <c r="A89526">
        <v>10051210</v>
      </c>
      <c r="B89526" t="s">
        <v>82828</v>
      </c>
    </row>
    <row r="89527" spans="1:2" x14ac:dyDescent="0.45">
      <c r="A89527">
        <v>10081967</v>
      </c>
      <c r="B89527" t="s">
        <v>82829</v>
      </c>
    </row>
    <row r="89528" spans="1:2" x14ac:dyDescent="0.45">
      <c r="A89528">
        <v>10089646</v>
      </c>
      <c r="B89528" t="s">
        <v>82830</v>
      </c>
    </row>
    <row r="89529" spans="1:2" x14ac:dyDescent="0.45">
      <c r="A89529">
        <v>10067276</v>
      </c>
      <c r="B89529" t="s">
        <v>82831</v>
      </c>
    </row>
    <row r="89530" spans="1:2" x14ac:dyDescent="0.45">
      <c r="A89530">
        <v>10032701</v>
      </c>
      <c r="B89530" t="s">
        <v>82832</v>
      </c>
    </row>
    <row r="89531" spans="1:2" x14ac:dyDescent="0.45">
      <c r="A89531">
        <v>10015259</v>
      </c>
      <c r="B89531" t="s">
        <v>70869</v>
      </c>
    </row>
    <row r="89532" spans="1:2" x14ac:dyDescent="0.45">
      <c r="A89532">
        <v>10064357</v>
      </c>
      <c r="B89532" t="s">
        <v>82833</v>
      </c>
    </row>
    <row r="89533" spans="1:2" x14ac:dyDescent="0.45">
      <c r="A89533">
        <v>10000054</v>
      </c>
      <c r="B89533" t="s">
        <v>82834</v>
      </c>
    </row>
    <row r="89534" spans="1:2" x14ac:dyDescent="0.45">
      <c r="A89534">
        <v>10081363</v>
      </c>
      <c r="B89534" t="s">
        <v>57062</v>
      </c>
    </row>
    <row r="89535" spans="1:2" x14ac:dyDescent="0.45">
      <c r="A89535">
        <v>10086426</v>
      </c>
      <c r="B89535" t="s">
        <v>82835</v>
      </c>
    </row>
    <row r="89536" spans="1:2" x14ac:dyDescent="0.45">
      <c r="A89536">
        <v>10072180</v>
      </c>
      <c r="B89536" t="s">
        <v>82836</v>
      </c>
    </row>
    <row r="89537" spans="1:2" x14ac:dyDescent="0.45">
      <c r="A89537">
        <v>10049177</v>
      </c>
      <c r="B89537" t="s">
        <v>82837</v>
      </c>
    </row>
    <row r="89538" spans="1:2" x14ac:dyDescent="0.45">
      <c r="A89538">
        <v>10024521</v>
      </c>
      <c r="B89538" t="s">
        <v>82838</v>
      </c>
    </row>
    <row r="89539" spans="1:2" x14ac:dyDescent="0.45">
      <c r="A89539">
        <v>10018562</v>
      </c>
      <c r="B89539" t="s">
        <v>76372</v>
      </c>
    </row>
    <row r="89540" spans="1:2" x14ac:dyDescent="0.45">
      <c r="A89540">
        <v>10049962</v>
      </c>
      <c r="B89540" t="s">
        <v>82839</v>
      </c>
    </row>
    <row r="89541" spans="1:2" x14ac:dyDescent="0.45">
      <c r="A89541">
        <v>10067313</v>
      </c>
      <c r="B89541" t="s">
        <v>82840</v>
      </c>
    </row>
    <row r="89542" spans="1:2" x14ac:dyDescent="0.45">
      <c r="A89542">
        <v>10013465</v>
      </c>
      <c r="B89542" t="s">
        <v>82841</v>
      </c>
    </row>
    <row r="89543" spans="1:2" x14ac:dyDescent="0.45">
      <c r="A89543">
        <v>10074365</v>
      </c>
      <c r="B89543" t="s">
        <v>82842</v>
      </c>
    </row>
    <row r="89544" spans="1:2" x14ac:dyDescent="0.45">
      <c r="A89544">
        <v>10051414</v>
      </c>
      <c r="B89544" t="s">
        <v>82843</v>
      </c>
    </row>
    <row r="89545" spans="1:2" x14ac:dyDescent="0.45">
      <c r="A89545">
        <v>10059660</v>
      </c>
      <c r="B89545" t="s">
        <v>82844</v>
      </c>
    </row>
    <row r="89546" spans="1:2" x14ac:dyDescent="0.45">
      <c r="A89546">
        <v>10087218</v>
      </c>
      <c r="B89546" t="s">
        <v>82845</v>
      </c>
    </row>
    <row r="89547" spans="1:2" x14ac:dyDescent="0.45">
      <c r="A89547">
        <v>10023674</v>
      </c>
      <c r="B89547" t="s">
        <v>82846</v>
      </c>
    </row>
    <row r="89548" spans="1:2" x14ac:dyDescent="0.45">
      <c r="A89548">
        <v>10045671</v>
      </c>
      <c r="B89548" t="s">
        <v>82847</v>
      </c>
    </row>
    <row r="89549" spans="1:2" x14ac:dyDescent="0.45">
      <c r="A89549">
        <v>10085422</v>
      </c>
      <c r="B89549" t="s">
        <v>82848</v>
      </c>
    </row>
    <row r="89550" spans="1:2" x14ac:dyDescent="0.45">
      <c r="A89550">
        <v>10009716</v>
      </c>
      <c r="B89550" t="s">
        <v>82849</v>
      </c>
    </row>
    <row r="89551" spans="1:2" x14ac:dyDescent="0.45">
      <c r="A89551">
        <v>10008335</v>
      </c>
      <c r="B89551" t="s">
        <v>82850</v>
      </c>
    </row>
    <row r="89552" spans="1:2" x14ac:dyDescent="0.45">
      <c r="A89552">
        <v>10062841</v>
      </c>
      <c r="B89552" t="s">
        <v>82851</v>
      </c>
    </row>
    <row r="89553" spans="1:2" x14ac:dyDescent="0.45">
      <c r="A89553">
        <v>10006592</v>
      </c>
      <c r="B89553" t="s">
        <v>52174</v>
      </c>
    </row>
    <row r="89554" spans="1:2" x14ac:dyDescent="0.45">
      <c r="A89554">
        <v>10077552</v>
      </c>
      <c r="B89554" t="s">
        <v>40806</v>
      </c>
    </row>
    <row r="89555" spans="1:2" x14ac:dyDescent="0.45">
      <c r="A89555">
        <v>10010071</v>
      </c>
      <c r="B89555" t="s">
        <v>82852</v>
      </c>
    </row>
    <row r="89556" spans="1:2" x14ac:dyDescent="0.45">
      <c r="A89556">
        <v>10049301</v>
      </c>
      <c r="B89556" t="s">
        <v>82853</v>
      </c>
    </row>
    <row r="89557" spans="1:2" x14ac:dyDescent="0.45">
      <c r="A89557">
        <v>10081831</v>
      </c>
      <c r="B89557" t="s">
        <v>82854</v>
      </c>
    </row>
    <row r="89558" spans="1:2" x14ac:dyDescent="0.45">
      <c r="A89558">
        <v>10081141</v>
      </c>
      <c r="B89558" t="s">
        <v>60613</v>
      </c>
    </row>
    <row r="89559" spans="1:2" x14ac:dyDescent="0.45">
      <c r="A89559">
        <v>10066309</v>
      </c>
      <c r="B89559" t="s">
        <v>82855</v>
      </c>
    </row>
    <row r="89560" spans="1:2" x14ac:dyDescent="0.45">
      <c r="A89560">
        <v>10044883</v>
      </c>
      <c r="B89560" t="s">
        <v>82856</v>
      </c>
    </row>
    <row r="89561" spans="1:2" x14ac:dyDescent="0.45">
      <c r="A89561">
        <v>10061895</v>
      </c>
      <c r="B89561" t="s">
        <v>82857</v>
      </c>
    </row>
    <row r="89562" spans="1:2" x14ac:dyDescent="0.45">
      <c r="A89562">
        <v>10002686</v>
      </c>
      <c r="B89562" t="s">
        <v>82858</v>
      </c>
    </row>
    <row r="89563" spans="1:2" x14ac:dyDescent="0.45">
      <c r="A89563">
        <v>10068560</v>
      </c>
      <c r="B89563" t="s">
        <v>82859</v>
      </c>
    </row>
    <row r="89564" spans="1:2" x14ac:dyDescent="0.45">
      <c r="A89564">
        <v>10037669</v>
      </c>
      <c r="B89564" t="s">
        <v>18713</v>
      </c>
    </row>
    <row r="89565" spans="1:2" x14ac:dyDescent="0.45">
      <c r="A89565">
        <v>10049046</v>
      </c>
      <c r="B89565" t="s">
        <v>82860</v>
      </c>
    </row>
    <row r="89566" spans="1:2" x14ac:dyDescent="0.45">
      <c r="A89566">
        <v>10010138</v>
      </c>
      <c r="B89566" t="s">
        <v>82861</v>
      </c>
    </row>
    <row r="89567" spans="1:2" x14ac:dyDescent="0.45">
      <c r="A89567">
        <v>10052269</v>
      </c>
      <c r="B89567" t="s">
        <v>60399</v>
      </c>
    </row>
    <row r="89568" spans="1:2" x14ac:dyDescent="0.45">
      <c r="A89568">
        <v>10026796</v>
      </c>
      <c r="B89568" t="s">
        <v>37702</v>
      </c>
    </row>
    <row r="89569" spans="1:2" x14ac:dyDescent="0.45">
      <c r="A89569">
        <v>10084788</v>
      </c>
      <c r="B89569" t="s">
        <v>82862</v>
      </c>
    </row>
    <row r="89570" spans="1:2" x14ac:dyDescent="0.45">
      <c r="A89570">
        <v>10084032</v>
      </c>
      <c r="B89570" t="s">
        <v>82863</v>
      </c>
    </row>
    <row r="89571" spans="1:2" x14ac:dyDescent="0.45">
      <c r="A89571">
        <v>10066760</v>
      </c>
      <c r="B89571" t="s">
        <v>82864</v>
      </c>
    </row>
    <row r="89572" spans="1:2" x14ac:dyDescent="0.45">
      <c r="A89572">
        <v>10075930</v>
      </c>
      <c r="B89572" t="s">
        <v>82865</v>
      </c>
    </row>
    <row r="89573" spans="1:2" x14ac:dyDescent="0.45">
      <c r="A89573">
        <v>10074188</v>
      </c>
      <c r="B89573" t="s">
        <v>51537</v>
      </c>
    </row>
    <row r="89574" spans="1:2" x14ac:dyDescent="0.45">
      <c r="A89574">
        <v>10077582</v>
      </c>
      <c r="B89574" t="s">
        <v>82866</v>
      </c>
    </row>
    <row r="89575" spans="1:2" x14ac:dyDescent="0.45">
      <c r="A89575">
        <v>10029673</v>
      </c>
      <c r="B89575" t="s">
        <v>82867</v>
      </c>
    </row>
    <row r="89576" spans="1:2" x14ac:dyDescent="0.45">
      <c r="A89576">
        <v>10071933</v>
      </c>
      <c r="B89576" t="s">
        <v>82868</v>
      </c>
    </row>
    <row r="89577" spans="1:2" x14ac:dyDescent="0.45">
      <c r="A89577">
        <v>10028896</v>
      </c>
      <c r="B89577" t="s">
        <v>82869</v>
      </c>
    </row>
    <row r="89578" spans="1:2" x14ac:dyDescent="0.45">
      <c r="A89578">
        <v>10024922</v>
      </c>
      <c r="B89578" t="s">
        <v>82870</v>
      </c>
    </row>
    <row r="89579" spans="1:2" x14ac:dyDescent="0.45">
      <c r="A89579">
        <v>10054203</v>
      </c>
      <c r="B89579" t="s">
        <v>82871</v>
      </c>
    </row>
    <row r="89580" spans="1:2" x14ac:dyDescent="0.45">
      <c r="A89580">
        <v>10006821</v>
      </c>
      <c r="B89580" t="s">
        <v>82872</v>
      </c>
    </row>
    <row r="89581" spans="1:2" x14ac:dyDescent="0.45">
      <c r="A89581">
        <v>10003770</v>
      </c>
      <c r="B89581" t="s">
        <v>22389</v>
      </c>
    </row>
    <row r="89582" spans="1:2" x14ac:dyDescent="0.45">
      <c r="A89582">
        <v>10017686</v>
      </c>
      <c r="B89582" t="s">
        <v>39285</v>
      </c>
    </row>
    <row r="89583" spans="1:2" x14ac:dyDescent="0.45">
      <c r="A89583">
        <v>10081056</v>
      </c>
      <c r="B89583" t="s">
        <v>27298</v>
      </c>
    </row>
    <row r="89584" spans="1:2" x14ac:dyDescent="0.45">
      <c r="A89584">
        <v>10031172</v>
      </c>
      <c r="B89584" t="s">
        <v>82873</v>
      </c>
    </row>
    <row r="89585" spans="1:2" x14ac:dyDescent="0.45">
      <c r="A89585">
        <v>10026445</v>
      </c>
      <c r="B89585" t="s">
        <v>82874</v>
      </c>
    </row>
    <row r="89586" spans="1:2" x14ac:dyDescent="0.45">
      <c r="A89586">
        <v>10045919</v>
      </c>
      <c r="B89586" t="s">
        <v>82875</v>
      </c>
    </row>
    <row r="89587" spans="1:2" x14ac:dyDescent="0.45">
      <c r="A89587">
        <v>10063162</v>
      </c>
      <c r="B89587" t="s">
        <v>77549</v>
      </c>
    </row>
    <row r="89588" spans="1:2" x14ac:dyDescent="0.45">
      <c r="A89588">
        <v>10016679</v>
      </c>
      <c r="B89588" t="s">
        <v>82876</v>
      </c>
    </row>
    <row r="89589" spans="1:2" x14ac:dyDescent="0.45">
      <c r="A89589">
        <v>10080178</v>
      </c>
      <c r="B89589" t="s">
        <v>27919</v>
      </c>
    </row>
    <row r="89590" spans="1:2" x14ac:dyDescent="0.45">
      <c r="A89590">
        <v>10081397</v>
      </c>
      <c r="B89590" t="s">
        <v>82877</v>
      </c>
    </row>
    <row r="89591" spans="1:2" x14ac:dyDescent="0.45">
      <c r="A89591">
        <v>10005750</v>
      </c>
      <c r="B89591" t="s">
        <v>82878</v>
      </c>
    </row>
    <row r="89592" spans="1:2" x14ac:dyDescent="0.45">
      <c r="A89592">
        <v>10076671</v>
      </c>
      <c r="B89592" t="s">
        <v>82879</v>
      </c>
    </row>
    <row r="89593" spans="1:2" x14ac:dyDescent="0.45">
      <c r="A89593">
        <v>10079132</v>
      </c>
      <c r="B89593" t="s">
        <v>82880</v>
      </c>
    </row>
    <row r="89594" spans="1:2" x14ac:dyDescent="0.45">
      <c r="A89594">
        <v>10062281</v>
      </c>
      <c r="B89594" t="s">
        <v>82881</v>
      </c>
    </row>
    <row r="89595" spans="1:2" x14ac:dyDescent="0.45">
      <c r="A89595">
        <v>10086795</v>
      </c>
      <c r="B89595" t="s">
        <v>26189</v>
      </c>
    </row>
    <row r="89596" spans="1:2" x14ac:dyDescent="0.45">
      <c r="A89596">
        <v>10048200</v>
      </c>
      <c r="B89596" t="s">
        <v>82882</v>
      </c>
    </row>
    <row r="89597" spans="1:2" x14ac:dyDescent="0.45">
      <c r="A89597">
        <v>10050520</v>
      </c>
      <c r="B89597" t="s">
        <v>82883</v>
      </c>
    </row>
    <row r="89598" spans="1:2" x14ac:dyDescent="0.45">
      <c r="A89598">
        <v>10071219</v>
      </c>
      <c r="B89598" t="s">
        <v>82884</v>
      </c>
    </row>
    <row r="89599" spans="1:2" x14ac:dyDescent="0.45">
      <c r="A89599">
        <v>10025518</v>
      </c>
      <c r="B89599" t="s">
        <v>78578</v>
      </c>
    </row>
    <row r="89600" spans="1:2" x14ac:dyDescent="0.45">
      <c r="A89600">
        <v>10086485</v>
      </c>
      <c r="B89600" t="s">
        <v>82885</v>
      </c>
    </row>
    <row r="89601" spans="1:2" x14ac:dyDescent="0.45">
      <c r="A89601">
        <v>10072204</v>
      </c>
      <c r="B89601" t="s">
        <v>82886</v>
      </c>
    </row>
    <row r="89602" spans="1:2" x14ac:dyDescent="0.45">
      <c r="A89602">
        <v>10080303</v>
      </c>
      <c r="B89602" t="s">
        <v>30843</v>
      </c>
    </row>
    <row r="89603" spans="1:2" x14ac:dyDescent="0.45">
      <c r="A89603">
        <v>10050036</v>
      </c>
      <c r="B89603" t="s">
        <v>82887</v>
      </c>
    </row>
    <row r="89604" spans="1:2" x14ac:dyDescent="0.45">
      <c r="A89604">
        <v>10037535</v>
      </c>
      <c r="B89604" t="s">
        <v>82888</v>
      </c>
    </row>
    <row r="89605" spans="1:2" x14ac:dyDescent="0.45">
      <c r="A89605">
        <v>10037326</v>
      </c>
      <c r="B89605" t="s">
        <v>82889</v>
      </c>
    </row>
    <row r="89606" spans="1:2" x14ac:dyDescent="0.45">
      <c r="A89606">
        <v>10030070</v>
      </c>
      <c r="B89606" t="s">
        <v>82890</v>
      </c>
    </row>
    <row r="89607" spans="1:2" x14ac:dyDescent="0.45">
      <c r="A89607">
        <v>10076012</v>
      </c>
      <c r="B89607" t="s">
        <v>23354</v>
      </c>
    </row>
    <row r="89608" spans="1:2" x14ac:dyDescent="0.45">
      <c r="A89608">
        <v>10054153</v>
      </c>
      <c r="B89608" t="s">
        <v>61623</v>
      </c>
    </row>
    <row r="89609" spans="1:2" x14ac:dyDescent="0.45">
      <c r="A89609">
        <v>10054640</v>
      </c>
      <c r="B89609" t="s">
        <v>82891</v>
      </c>
    </row>
    <row r="89610" spans="1:2" x14ac:dyDescent="0.45">
      <c r="A89610">
        <v>10049432</v>
      </c>
      <c r="B89610" t="s">
        <v>82892</v>
      </c>
    </row>
    <row r="89611" spans="1:2" x14ac:dyDescent="0.45">
      <c r="A89611">
        <v>10009331</v>
      </c>
      <c r="B89611" t="s">
        <v>82893</v>
      </c>
    </row>
    <row r="89612" spans="1:2" x14ac:dyDescent="0.45">
      <c r="A89612">
        <v>10017507</v>
      </c>
      <c r="B89612" t="s">
        <v>31136</v>
      </c>
    </row>
    <row r="89613" spans="1:2" x14ac:dyDescent="0.45">
      <c r="A89613">
        <v>10091390</v>
      </c>
      <c r="B89613" t="s">
        <v>33473</v>
      </c>
    </row>
    <row r="89614" spans="1:2" x14ac:dyDescent="0.45">
      <c r="A89614">
        <v>10083535</v>
      </c>
      <c r="B89614" t="s">
        <v>82894</v>
      </c>
    </row>
    <row r="89615" spans="1:2" x14ac:dyDescent="0.45">
      <c r="A89615">
        <v>10013440</v>
      </c>
      <c r="B89615" t="s">
        <v>82895</v>
      </c>
    </row>
    <row r="89616" spans="1:2" x14ac:dyDescent="0.45">
      <c r="A89616">
        <v>10053457</v>
      </c>
      <c r="B89616" t="s">
        <v>82896</v>
      </c>
    </row>
    <row r="89617" spans="1:2" x14ac:dyDescent="0.45">
      <c r="A89617">
        <v>10085503</v>
      </c>
      <c r="B89617" t="s">
        <v>82897</v>
      </c>
    </row>
    <row r="89618" spans="1:2" x14ac:dyDescent="0.45">
      <c r="A89618">
        <v>10085859</v>
      </c>
      <c r="B89618" t="s">
        <v>31038</v>
      </c>
    </row>
    <row r="89619" spans="1:2" x14ac:dyDescent="0.45">
      <c r="A89619">
        <v>10078488</v>
      </c>
      <c r="B89619" t="s">
        <v>82898</v>
      </c>
    </row>
    <row r="89620" spans="1:2" x14ac:dyDescent="0.45">
      <c r="A89620">
        <v>10009930</v>
      </c>
      <c r="B89620" t="s">
        <v>82899</v>
      </c>
    </row>
    <row r="89621" spans="1:2" x14ac:dyDescent="0.45">
      <c r="A89621">
        <v>10081649</v>
      </c>
      <c r="B89621" t="s">
        <v>25821</v>
      </c>
    </row>
    <row r="89622" spans="1:2" x14ac:dyDescent="0.45">
      <c r="A89622">
        <v>10042692</v>
      </c>
      <c r="B89622" t="s">
        <v>82900</v>
      </c>
    </row>
    <row r="89623" spans="1:2" x14ac:dyDescent="0.45">
      <c r="A89623">
        <v>10066867</v>
      </c>
      <c r="B89623" t="s">
        <v>82901</v>
      </c>
    </row>
    <row r="89624" spans="1:2" x14ac:dyDescent="0.45">
      <c r="A89624">
        <v>10053095</v>
      </c>
      <c r="B89624" t="s">
        <v>82902</v>
      </c>
    </row>
    <row r="89625" spans="1:2" x14ac:dyDescent="0.45">
      <c r="A89625">
        <v>10000415</v>
      </c>
      <c r="B89625" t="s">
        <v>82903</v>
      </c>
    </row>
    <row r="89626" spans="1:2" x14ac:dyDescent="0.45">
      <c r="A89626">
        <v>10072432</v>
      </c>
      <c r="B89626" t="s">
        <v>82904</v>
      </c>
    </row>
    <row r="89627" spans="1:2" x14ac:dyDescent="0.45">
      <c r="A89627">
        <v>10053549</v>
      </c>
      <c r="B89627" t="s">
        <v>82905</v>
      </c>
    </row>
    <row r="89628" spans="1:2" x14ac:dyDescent="0.45">
      <c r="A89628">
        <v>10004784</v>
      </c>
      <c r="B89628" t="s">
        <v>82906</v>
      </c>
    </row>
    <row r="89629" spans="1:2" x14ac:dyDescent="0.45">
      <c r="A89629">
        <v>10040223</v>
      </c>
      <c r="B89629" t="s">
        <v>82907</v>
      </c>
    </row>
    <row r="89630" spans="1:2" x14ac:dyDescent="0.45">
      <c r="A89630">
        <v>10017208</v>
      </c>
      <c r="B89630" t="s">
        <v>82908</v>
      </c>
    </row>
    <row r="89631" spans="1:2" x14ac:dyDescent="0.45">
      <c r="A89631">
        <v>10081816</v>
      </c>
      <c r="B89631" t="s">
        <v>82909</v>
      </c>
    </row>
    <row r="89632" spans="1:2" x14ac:dyDescent="0.45">
      <c r="A89632">
        <v>10054728</v>
      </c>
      <c r="B89632" t="s">
        <v>82910</v>
      </c>
    </row>
    <row r="89633" spans="1:2" x14ac:dyDescent="0.45">
      <c r="A89633">
        <v>10015414</v>
      </c>
      <c r="B89633" t="s">
        <v>82911</v>
      </c>
    </row>
    <row r="89634" spans="1:2" x14ac:dyDescent="0.45">
      <c r="A89634">
        <v>10005499</v>
      </c>
      <c r="B89634" t="s">
        <v>82912</v>
      </c>
    </row>
    <row r="89635" spans="1:2" x14ac:dyDescent="0.45">
      <c r="A89635">
        <v>10000776</v>
      </c>
      <c r="B89635" t="s">
        <v>82913</v>
      </c>
    </row>
    <row r="89636" spans="1:2" x14ac:dyDescent="0.45">
      <c r="A89636">
        <v>10015659</v>
      </c>
      <c r="B89636" t="s">
        <v>82914</v>
      </c>
    </row>
    <row r="89637" spans="1:2" x14ac:dyDescent="0.45">
      <c r="A89637">
        <v>10078052</v>
      </c>
      <c r="B89637" t="s">
        <v>82915</v>
      </c>
    </row>
    <row r="89638" spans="1:2" x14ac:dyDescent="0.45">
      <c r="A89638">
        <v>10070798</v>
      </c>
      <c r="B89638" t="s">
        <v>82916</v>
      </c>
    </row>
    <row r="89639" spans="1:2" x14ac:dyDescent="0.45">
      <c r="A89639">
        <v>10065672</v>
      </c>
      <c r="B89639" t="s">
        <v>82917</v>
      </c>
    </row>
    <row r="89640" spans="1:2" x14ac:dyDescent="0.45">
      <c r="A89640">
        <v>10033653</v>
      </c>
      <c r="B89640" t="s">
        <v>82918</v>
      </c>
    </row>
    <row r="89641" spans="1:2" x14ac:dyDescent="0.45">
      <c r="A89641">
        <v>10090161</v>
      </c>
      <c r="B89641" t="s">
        <v>40402</v>
      </c>
    </row>
    <row r="89642" spans="1:2" x14ac:dyDescent="0.45">
      <c r="A89642">
        <v>10000864</v>
      </c>
      <c r="B89642" t="s">
        <v>82919</v>
      </c>
    </row>
    <row r="89643" spans="1:2" x14ac:dyDescent="0.45">
      <c r="A89643">
        <v>10082817</v>
      </c>
      <c r="B89643" t="s">
        <v>82920</v>
      </c>
    </row>
    <row r="89644" spans="1:2" x14ac:dyDescent="0.45">
      <c r="A89644">
        <v>10042396</v>
      </c>
      <c r="B89644" t="s">
        <v>35776</v>
      </c>
    </row>
    <row r="89645" spans="1:2" x14ac:dyDescent="0.45">
      <c r="A89645">
        <v>10015474</v>
      </c>
      <c r="B89645" t="s">
        <v>72287</v>
      </c>
    </row>
    <row r="89646" spans="1:2" x14ac:dyDescent="0.45">
      <c r="A89646">
        <v>10089836</v>
      </c>
      <c r="B89646" t="s">
        <v>82921</v>
      </c>
    </row>
    <row r="89647" spans="1:2" x14ac:dyDescent="0.45">
      <c r="A89647">
        <v>10025766</v>
      </c>
      <c r="B89647" t="s">
        <v>82922</v>
      </c>
    </row>
    <row r="89648" spans="1:2" x14ac:dyDescent="0.45">
      <c r="A89648">
        <v>10091789</v>
      </c>
      <c r="B89648" t="s">
        <v>82923</v>
      </c>
    </row>
    <row r="89649" spans="1:2" x14ac:dyDescent="0.45">
      <c r="A89649">
        <v>10079598</v>
      </c>
      <c r="B89649" t="s">
        <v>82924</v>
      </c>
    </row>
    <row r="89650" spans="1:2" x14ac:dyDescent="0.45">
      <c r="A89650">
        <v>10047889</v>
      </c>
      <c r="B89650" t="s">
        <v>82925</v>
      </c>
    </row>
    <row r="89651" spans="1:2" x14ac:dyDescent="0.45">
      <c r="A89651">
        <v>10078363</v>
      </c>
      <c r="B89651" t="s">
        <v>82926</v>
      </c>
    </row>
    <row r="89652" spans="1:2" x14ac:dyDescent="0.45">
      <c r="A89652">
        <v>10002324</v>
      </c>
      <c r="B89652" t="s">
        <v>82927</v>
      </c>
    </row>
    <row r="89653" spans="1:2" x14ac:dyDescent="0.45">
      <c r="A89653">
        <v>10073359</v>
      </c>
      <c r="B89653" t="s">
        <v>47138</v>
      </c>
    </row>
    <row r="89654" spans="1:2" x14ac:dyDescent="0.45">
      <c r="A89654">
        <v>10039818</v>
      </c>
      <c r="B89654" t="s">
        <v>82928</v>
      </c>
    </row>
    <row r="89655" spans="1:2" x14ac:dyDescent="0.45">
      <c r="A89655">
        <v>10002117</v>
      </c>
      <c r="B89655" t="s">
        <v>82929</v>
      </c>
    </row>
    <row r="89656" spans="1:2" x14ac:dyDescent="0.45">
      <c r="A89656">
        <v>10051159</v>
      </c>
      <c r="B89656" t="s">
        <v>82930</v>
      </c>
    </row>
    <row r="89657" spans="1:2" x14ac:dyDescent="0.45">
      <c r="A89657">
        <v>10017616</v>
      </c>
      <c r="B89657" t="s">
        <v>82931</v>
      </c>
    </row>
    <row r="89658" spans="1:2" x14ac:dyDescent="0.45">
      <c r="A89658">
        <v>10073539</v>
      </c>
      <c r="B89658" t="s">
        <v>82932</v>
      </c>
    </row>
    <row r="89659" spans="1:2" x14ac:dyDescent="0.45">
      <c r="A89659">
        <v>10055894</v>
      </c>
      <c r="B89659" t="s">
        <v>82933</v>
      </c>
    </row>
    <row r="89660" spans="1:2" x14ac:dyDescent="0.45">
      <c r="A89660">
        <v>10072063</v>
      </c>
      <c r="B89660" t="s">
        <v>82934</v>
      </c>
    </row>
    <row r="89661" spans="1:2" x14ac:dyDescent="0.45">
      <c r="A89661">
        <v>10063454</v>
      </c>
      <c r="B89661" t="s">
        <v>82935</v>
      </c>
    </row>
    <row r="89662" spans="1:2" x14ac:dyDescent="0.45">
      <c r="A89662">
        <v>10008542</v>
      </c>
      <c r="B89662" t="s">
        <v>82936</v>
      </c>
    </row>
    <row r="89663" spans="1:2" x14ac:dyDescent="0.45">
      <c r="A89663">
        <v>10076070</v>
      </c>
      <c r="B89663" t="s">
        <v>82937</v>
      </c>
    </row>
    <row r="89664" spans="1:2" x14ac:dyDescent="0.45">
      <c r="A89664">
        <v>10044100</v>
      </c>
      <c r="B89664" t="s">
        <v>82938</v>
      </c>
    </row>
    <row r="89665" spans="1:2" x14ac:dyDescent="0.45">
      <c r="A89665">
        <v>10050353</v>
      </c>
      <c r="B89665" t="s">
        <v>82939</v>
      </c>
    </row>
    <row r="89666" spans="1:2" x14ac:dyDescent="0.45">
      <c r="A89666">
        <v>10037572</v>
      </c>
      <c r="B89666" t="s">
        <v>82940</v>
      </c>
    </row>
    <row r="89667" spans="1:2" x14ac:dyDescent="0.45">
      <c r="A89667">
        <v>10015603</v>
      </c>
      <c r="B89667" t="s">
        <v>82941</v>
      </c>
    </row>
    <row r="89668" spans="1:2" x14ac:dyDescent="0.45">
      <c r="A89668">
        <v>10017138</v>
      </c>
      <c r="B89668" t="s">
        <v>82942</v>
      </c>
    </row>
    <row r="89669" spans="1:2" x14ac:dyDescent="0.45">
      <c r="A89669">
        <v>10065519</v>
      </c>
      <c r="B89669" t="s">
        <v>60249</v>
      </c>
    </row>
    <row r="89670" spans="1:2" x14ac:dyDescent="0.45">
      <c r="A89670">
        <v>10074006</v>
      </c>
      <c r="B89670" t="s">
        <v>82943</v>
      </c>
    </row>
    <row r="89671" spans="1:2" x14ac:dyDescent="0.45">
      <c r="A89671">
        <v>10073936</v>
      </c>
      <c r="B89671" t="s">
        <v>82944</v>
      </c>
    </row>
    <row r="89672" spans="1:2" x14ac:dyDescent="0.45">
      <c r="A89672">
        <v>10032897</v>
      </c>
      <c r="B89672" t="s">
        <v>82945</v>
      </c>
    </row>
    <row r="89673" spans="1:2" x14ac:dyDescent="0.45">
      <c r="A89673">
        <v>10068253</v>
      </c>
      <c r="B89673" t="s">
        <v>82946</v>
      </c>
    </row>
    <row r="89674" spans="1:2" x14ac:dyDescent="0.45">
      <c r="A89674">
        <v>10042292</v>
      </c>
      <c r="B89674" t="s">
        <v>82947</v>
      </c>
    </row>
    <row r="89675" spans="1:2" x14ac:dyDescent="0.45">
      <c r="A89675">
        <v>10000332</v>
      </c>
      <c r="B89675" t="s">
        <v>82948</v>
      </c>
    </row>
    <row r="89676" spans="1:2" x14ac:dyDescent="0.45">
      <c r="A89676">
        <v>10004452</v>
      </c>
      <c r="B89676" t="s">
        <v>82949</v>
      </c>
    </row>
    <row r="89677" spans="1:2" x14ac:dyDescent="0.45">
      <c r="A89677">
        <v>10081267</v>
      </c>
      <c r="B89677" t="s">
        <v>25473</v>
      </c>
    </row>
    <row r="89678" spans="1:2" x14ac:dyDescent="0.45">
      <c r="A89678">
        <v>10072606</v>
      </c>
      <c r="B89678" t="s">
        <v>82950</v>
      </c>
    </row>
    <row r="89679" spans="1:2" x14ac:dyDescent="0.45">
      <c r="A89679">
        <v>10064236</v>
      </c>
      <c r="B89679" t="s">
        <v>82951</v>
      </c>
    </row>
    <row r="89680" spans="1:2" x14ac:dyDescent="0.45">
      <c r="A89680">
        <v>10051569</v>
      </c>
      <c r="B89680" t="s">
        <v>82952</v>
      </c>
    </row>
    <row r="89681" spans="1:2" x14ac:dyDescent="0.45">
      <c r="A89681">
        <v>10066380</v>
      </c>
      <c r="B89681" t="s">
        <v>82953</v>
      </c>
    </row>
    <row r="89682" spans="1:2" x14ac:dyDescent="0.45">
      <c r="A89682">
        <v>10071436</v>
      </c>
      <c r="B89682" t="s">
        <v>82954</v>
      </c>
    </row>
    <row r="89683" spans="1:2" x14ac:dyDescent="0.45">
      <c r="A89683">
        <v>10008464</v>
      </c>
      <c r="B89683" t="s">
        <v>82955</v>
      </c>
    </row>
    <row r="89684" spans="1:2" x14ac:dyDescent="0.45">
      <c r="A89684">
        <v>10055282</v>
      </c>
      <c r="B89684" t="s">
        <v>82956</v>
      </c>
    </row>
    <row r="89685" spans="1:2" x14ac:dyDescent="0.45">
      <c r="A89685">
        <v>10013434</v>
      </c>
      <c r="B89685" t="s">
        <v>82957</v>
      </c>
    </row>
    <row r="89686" spans="1:2" x14ac:dyDescent="0.45">
      <c r="A89686">
        <v>10046879</v>
      </c>
      <c r="B89686" t="s">
        <v>56086</v>
      </c>
    </row>
    <row r="89687" spans="1:2" x14ac:dyDescent="0.45">
      <c r="A89687">
        <v>10057884</v>
      </c>
      <c r="B89687" t="s">
        <v>82958</v>
      </c>
    </row>
    <row r="89688" spans="1:2" x14ac:dyDescent="0.45">
      <c r="A89688">
        <v>10009310</v>
      </c>
      <c r="B89688" t="s">
        <v>82959</v>
      </c>
    </row>
    <row r="89689" spans="1:2" x14ac:dyDescent="0.45">
      <c r="A89689">
        <v>10026124</v>
      </c>
      <c r="B89689" t="s">
        <v>82960</v>
      </c>
    </row>
    <row r="89690" spans="1:2" x14ac:dyDescent="0.45">
      <c r="A89690">
        <v>10090551</v>
      </c>
      <c r="B89690" t="s">
        <v>82961</v>
      </c>
    </row>
    <row r="89691" spans="1:2" x14ac:dyDescent="0.45">
      <c r="A89691">
        <v>10020604</v>
      </c>
      <c r="B89691" t="s">
        <v>82962</v>
      </c>
    </row>
    <row r="89692" spans="1:2" x14ac:dyDescent="0.45">
      <c r="A89692">
        <v>10057512</v>
      </c>
      <c r="B89692" t="s">
        <v>82963</v>
      </c>
    </row>
    <row r="89693" spans="1:2" x14ac:dyDescent="0.45">
      <c r="A89693">
        <v>10075376</v>
      </c>
      <c r="B89693" t="s">
        <v>82964</v>
      </c>
    </row>
    <row r="89694" spans="1:2" x14ac:dyDescent="0.45">
      <c r="A89694">
        <v>10050517</v>
      </c>
      <c r="B89694" t="s">
        <v>82965</v>
      </c>
    </row>
    <row r="89695" spans="1:2" x14ac:dyDescent="0.45">
      <c r="A89695">
        <v>10053809</v>
      </c>
      <c r="B89695" t="s">
        <v>82966</v>
      </c>
    </row>
    <row r="89696" spans="1:2" x14ac:dyDescent="0.45">
      <c r="A89696">
        <v>10030978</v>
      </c>
      <c r="B89696" t="s">
        <v>82967</v>
      </c>
    </row>
    <row r="89697" spans="1:2" x14ac:dyDescent="0.45">
      <c r="A89697">
        <v>10069188</v>
      </c>
      <c r="B89697" t="s">
        <v>82968</v>
      </c>
    </row>
    <row r="89698" spans="1:2" x14ac:dyDescent="0.45">
      <c r="A89698">
        <v>10085921</v>
      </c>
      <c r="B89698" t="s">
        <v>82969</v>
      </c>
    </row>
    <row r="89699" spans="1:2" x14ac:dyDescent="0.45">
      <c r="A89699">
        <v>10018536</v>
      </c>
      <c r="B89699" t="s">
        <v>82970</v>
      </c>
    </row>
    <row r="89700" spans="1:2" x14ac:dyDescent="0.45">
      <c r="A89700">
        <v>10016810</v>
      </c>
      <c r="B89700" t="s">
        <v>40108</v>
      </c>
    </row>
    <row r="89701" spans="1:2" x14ac:dyDescent="0.45">
      <c r="A89701">
        <v>10084308</v>
      </c>
      <c r="B89701" t="s">
        <v>27014</v>
      </c>
    </row>
    <row r="89702" spans="1:2" x14ac:dyDescent="0.45">
      <c r="A89702">
        <v>10049646</v>
      </c>
      <c r="B89702" t="s">
        <v>63998</v>
      </c>
    </row>
    <row r="89703" spans="1:2" x14ac:dyDescent="0.45">
      <c r="A89703">
        <v>10043996</v>
      </c>
      <c r="B89703" t="s">
        <v>82971</v>
      </c>
    </row>
    <row r="89704" spans="1:2" x14ac:dyDescent="0.45">
      <c r="A89704">
        <v>10082101</v>
      </c>
      <c r="B89704" t="s">
        <v>82972</v>
      </c>
    </row>
    <row r="89705" spans="1:2" x14ac:dyDescent="0.45">
      <c r="A89705">
        <v>10077674</v>
      </c>
      <c r="B89705" t="s">
        <v>82973</v>
      </c>
    </row>
    <row r="89706" spans="1:2" x14ac:dyDescent="0.45">
      <c r="A89706">
        <v>10071642</v>
      </c>
      <c r="B89706" t="s">
        <v>82974</v>
      </c>
    </row>
    <row r="89707" spans="1:2" x14ac:dyDescent="0.45">
      <c r="A89707">
        <v>10070981</v>
      </c>
      <c r="B89707" t="s">
        <v>82975</v>
      </c>
    </row>
    <row r="89708" spans="1:2" x14ac:dyDescent="0.45">
      <c r="A89708">
        <v>10073707</v>
      </c>
      <c r="B89708" t="s">
        <v>82976</v>
      </c>
    </row>
    <row r="89709" spans="1:2" x14ac:dyDescent="0.45">
      <c r="A89709">
        <v>10010343</v>
      </c>
      <c r="B89709" t="s">
        <v>82977</v>
      </c>
    </row>
    <row r="89710" spans="1:2" x14ac:dyDescent="0.45">
      <c r="A89710">
        <v>10031301</v>
      </c>
      <c r="B89710" t="s">
        <v>82978</v>
      </c>
    </row>
    <row r="89711" spans="1:2" x14ac:dyDescent="0.45">
      <c r="A89711">
        <v>10022317</v>
      </c>
      <c r="B89711" t="s">
        <v>82979</v>
      </c>
    </row>
    <row r="89712" spans="1:2" x14ac:dyDescent="0.45">
      <c r="A89712">
        <v>10057825</v>
      </c>
      <c r="B89712" t="s">
        <v>82980</v>
      </c>
    </row>
    <row r="89713" spans="1:2" x14ac:dyDescent="0.45">
      <c r="A89713">
        <v>10015333</v>
      </c>
      <c r="B89713" t="s">
        <v>82981</v>
      </c>
    </row>
    <row r="89714" spans="1:2" x14ac:dyDescent="0.45">
      <c r="A89714">
        <v>10079659</v>
      </c>
      <c r="B89714" t="s">
        <v>82982</v>
      </c>
    </row>
    <row r="89715" spans="1:2" x14ac:dyDescent="0.45">
      <c r="A89715">
        <v>10090903</v>
      </c>
      <c r="B89715" t="s">
        <v>49154</v>
      </c>
    </row>
    <row r="89716" spans="1:2" x14ac:dyDescent="0.45">
      <c r="A89716">
        <v>10015168</v>
      </c>
      <c r="B89716" t="s">
        <v>82983</v>
      </c>
    </row>
    <row r="89717" spans="1:2" x14ac:dyDescent="0.45">
      <c r="A89717">
        <v>10017292</v>
      </c>
      <c r="B89717" t="s">
        <v>82984</v>
      </c>
    </row>
    <row r="89718" spans="1:2" x14ac:dyDescent="0.45">
      <c r="A89718">
        <v>10045110</v>
      </c>
      <c r="B89718" t="s">
        <v>82985</v>
      </c>
    </row>
    <row r="89719" spans="1:2" x14ac:dyDescent="0.45">
      <c r="A89719">
        <v>10021517</v>
      </c>
      <c r="B89719" t="s">
        <v>82986</v>
      </c>
    </row>
    <row r="89720" spans="1:2" x14ac:dyDescent="0.45">
      <c r="A89720">
        <v>10065411</v>
      </c>
      <c r="B89720" t="s">
        <v>82987</v>
      </c>
    </row>
    <row r="89721" spans="1:2" x14ac:dyDescent="0.45">
      <c r="A89721">
        <v>10074941</v>
      </c>
      <c r="B89721" t="s">
        <v>82988</v>
      </c>
    </row>
    <row r="89722" spans="1:2" x14ac:dyDescent="0.45">
      <c r="A89722">
        <v>10017526</v>
      </c>
      <c r="B89722" t="s">
        <v>82989</v>
      </c>
    </row>
    <row r="89723" spans="1:2" x14ac:dyDescent="0.45">
      <c r="A89723">
        <v>10062383</v>
      </c>
      <c r="B89723" t="s">
        <v>82990</v>
      </c>
    </row>
    <row r="89724" spans="1:2" x14ac:dyDescent="0.45">
      <c r="A89724">
        <v>10026531</v>
      </c>
      <c r="B89724" t="s">
        <v>82991</v>
      </c>
    </row>
    <row r="89725" spans="1:2" x14ac:dyDescent="0.45">
      <c r="A89725">
        <v>10015744</v>
      </c>
      <c r="B89725" t="s">
        <v>82992</v>
      </c>
    </row>
    <row r="89726" spans="1:2" x14ac:dyDescent="0.45">
      <c r="A89726">
        <v>10056204</v>
      </c>
      <c r="B89726" t="s">
        <v>82993</v>
      </c>
    </row>
    <row r="89727" spans="1:2" x14ac:dyDescent="0.45">
      <c r="A89727">
        <v>10015422</v>
      </c>
      <c r="B89727" t="s">
        <v>60447</v>
      </c>
    </row>
    <row r="89728" spans="1:2" x14ac:dyDescent="0.45">
      <c r="A89728">
        <v>10070820</v>
      </c>
      <c r="B89728" t="s">
        <v>82994</v>
      </c>
    </row>
    <row r="89729" spans="1:2" x14ac:dyDescent="0.45">
      <c r="A89729">
        <v>10050360</v>
      </c>
      <c r="B89729" t="s">
        <v>82995</v>
      </c>
    </row>
    <row r="89730" spans="1:2" x14ac:dyDescent="0.45">
      <c r="A89730">
        <v>10044577</v>
      </c>
      <c r="B89730" t="s">
        <v>82996</v>
      </c>
    </row>
    <row r="89731" spans="1:2" x14ac:dyDescent="0.45">
      <c r="A89731">
        <v>10030767</v>
      </c>
      <c r="B89731" t="s">
        <v>82997</v>
      </c>
    </row>
    <row r="89732" spans="1:2" x14ac:dyDescent="0.45">
      <c r="A89732">
        <v>10078550</v>
      </c>
      <c r="B89732" t="s">
        <v>82998</v>
      </c>
    </row>
    <row r="89733" spans="1:2" x14ac:dyDescent="0.45">
      <c r="A89733">
        <v>10012992</v>
      </c>
      <c r="B89733" t="s">
        <v>82999</v>
      </c>
    </row>
    <row r="89734" spans="1:2" x14ac:dyDescent="0.45">
      <c r="A89734">
        <v>10010359</v>
      </c>
      <c r="B89734" t="s">
        <v>83000</v>
      </c>
    </row>
    <row r="89735" spans="1:2" x14ac:dyDescent="0.45">
      <c r="A89735">
        <v>10010660</v>
      </c>
      <c r="B89735" t="s">
        <v>40148</v>
      </c>
    </row>
    <row r="89736" spans="1:2" x14ac:dyDescent="0.45">
      <c r="A89736">
        <v>10022202</v>
      </c>
      <c r="B89736" t="s">
        <v>83001</v>
      </c>
    </row>
    <row r="89737" spans="1:2" x14ac:dyDescent="0.45">
      <c r="A89737">
        <v>10077883</v>
      </c>
      <c r="B89737" t="s">
        <v>83002</v>
      </c>
    </row>
    <row r="89738" spans="1:2" x14ac:dyDescent="0.45">
      <c r="A89738">
        <v>10064402</v>
      </c>
      <c r="B89738" t="s">
        <v>83003</v>
      </c>
    </row>
    <row r="89739" spans="1:2" x14ac:dyDescent="0.45">
      <c r="A89739">
        <v>10047873</v>
      </c>
      <c r="B89739" t="s">
        <v>48895</v>
      </c>
    </row>
    <row r="89740" spans="1:2" x14ac:dyDescent="0.45">
      <c r="A89740">
        <v>10026366</v>
      </c>
      <c r="B89740" t="s">
        <v>83004</v>
      </c>
    </row>
    <row r="89741" spans="1:2" x14ac:dyDescent="0.45">
      <c r="A89741">
        <v>10017489</v>
      </c>
      <c r="B89741" t="s">
        <v>41592</v>
      </c>
    </row>
    <row r="89742" spans="1:2" x14ac:dyDescent="0.45">
      <c r="A89742">
        <v>10070692</v>
      </c>
      <c r="B89742" t="s">
        <v>83005</v>
      </c>
    </row>
    <row r="89743" spans="1:2" x14ac:dyDescent="0.45">
      <c r="A89743">
        <v>10082736</v>
      </c>
      <c r="B89743" t="s">
        <v>83006</v>
      </c>
    </row>
    <row r="89744" spans="1:2" x14ac:dyDescent="0.45">
      <c r="A89744">
        <v>10024894</v>
      </c>
      <c r="B89744" t="s">
        <v>30643</v>
      </c>
    </row>
    <row r="89745" spans="1:2" x14ac:dyDescent="0.45">
      <c r="A89745">
        <v>10062682</v>
      </c>
      <c r="B89745" t="s">
        <v>83007</v>
      </c>
    </row>
    <row r="89746" spans="1:2" x14ac:dyDescent="0.45">
      <c r="A89746">
        <v>10084527</v>
      </c>
      <c r="B89746" t="s">
        <v>83008</v>
      </c>
    </row>
    <row r="89747" spans="1:2" x14ac:dyDescent="0.45">
      <c r="A89747">
        <v>10073561</v>
      </c>
      <c r="B89747" t="s">
        <v>83009</v>
      </c>
    </row>
    <row r="89748" spans="1:2" x14ac:dyDescent="0.45">
      <c r="A89748">
        <v>10079658</v>
      </c>
      <c r="B89748" t="s">
        <v>83010</v>
      </c>
    </row>
    <row r="89749" spans="1:2" x14ac:dyDescent="0.45">
      <c r="A89749">
        <v>10045679</v>
      </c>
      <c r="B89749" t="s">
        <v>83011</v>
      </c>
    </row>
    <row r="89750" spans="1:2" x14ac:dyDescent="0.45">
      <c r="A89750">
        <v>10009989</v>
      </c>
      <c r="B89750" t="s">
        <v>83012</v>
      </c>
    </row>
    <row r="89751" spans="1:2" x14ac:dyDescent="0.45">
      <c r="A89751">
        <v>10032950</v>
      </c>
      <c r="B89751" t="s">
        <v>83013</v>
      </c>
    </row>
    <row r="89752" spans="1:2" x14ac:dyDescent="0.45">
      <c r="A89752">
        <v>10005174</v>
      </c>
      <c r="B89752" t="s">
        <v>83014</v>
      </c>
    </row>
    <row r="89753" spans="1:2" x14ac:dyDescent="0.45">
      <c r="A89753">
        <v>10086145</v>
      </c>
      <c r="B89753" t="s">
        <v>59187</v>
      </c>
    </row>
    <row r="89754" spans="1:2" x14ac:dyDescent="0.45">
      <c r="A89754">
        <v>10000373</v>
      </c>
      <c r="B89754" t="s">
        <v>83015</v>
      </c>
    </row>
    <row r="89755" spans="1:2" x14ac:dyDescent="0.45">
      <c r="A89755">
        <v>10034949</v>
      </c>
      <c r="B89755" t="s">
        <v>83016</v>
      </c>
    </row>
    <row r="89756" spans="1:2" x14ac:dyDescent="0.45">
      <c r="A89756">
        <v>10082006</v>
      </c>
      <c r="B89756" t="s">
        <v>83017</v>
      </c>
    </row>
    <row r="89757" spans="1:2" x14ac:dyDescent="0.45">
      <c r="A89757">
        <v>10020175</v>
      </c>
      <c r="B89757" t="s">
        <v>83018</v>
      </c>
    </row>
    <row r="89758" spans="1:2" x14ac:dyDescent="0.45">
      <c r="A89758">
        <v>10045496</v>
      </c>
      <c r="B89758" t="s">
        <v>83019</v>
      </c>
    </row>
    <row r="89759" spans="1:2" x14ac:dyDescent="0.45">
      <c r="A89759">
        <v>10044906</v>
      </c>
      <c r="B89759" t="s">
        <v>83020</v>
      </c>
    </row>
    <row r="89760" spans="1:2" x14ac:dyDescent="0.45">
      <c r="A89760">
        <v>10005967</v>
      </c>
      <c r="B89760" t="s">
        <v>83021</v>
      </c>
    </row>
    <row r="89761" spans="1:2" x14ac:dyDescent="0.45">
      <c r="A89761">
        <v>10049035</v>
      </c>
      <c r="B89761" t="s">
        <v>60906</v>
      </c>
    </row>
    <row r="89762" spans="1:2" x14ac:dyDescent="0.45">
      <c r="A89762">
        <v>10022259</v>
      </c>
      <c r="B89762" t="s">
        <v>83022</v>
      </c>
    </row>
    <row r="89763" spans="1:2" x14ac:dyDescent="0.45">
      <c r="A89763">
        <v>10018441</v>
      </c>
      <c r="B89763" t="s">
        <v>83023</v>
      </c>
    </row>
    <row r="89764" spans="1:2" x14ac:dyDescent="0.45">
      <c r="A89764">
        <v>10017302</v>
      </c>
      <c r="B89764" t="s">
        <v>83024</v>
      </c>
    </row>
    <row r="89765" spans="1:2" x14ac:dyDescent="0.45">
      <c r="A89765">
        <v>10064196</v>
      </c>
      <c r="B89765" t="s">
        <v>83025</v>
      </c>
    </row>
    <row r="89766" spans="1:2" x14ac:dyDescent="0.45">
      <c r="A89766">
        <v>10066302</v>
      </c>
      <c r="B89766" t="s">
        <v>58432</v>
      </c>
    </row>
    <row r="89767" spans="1:2" x14ac:dyDescent="0.45">
      <c r="A89767">
        <v>10002289</v>
      </c>
      <c r="B89767" t="s">
        <v>83026</v>
      </c>
    </row>
    <row r="89768" spans="1:2" x14ac:dyDescent="0.45">
      <c r="A89768">
        <v>10036503</v>
      </c>
      <c r="B89768" t="s">
        <v>83027</v>
      </c>
    </row>
    <row r="89769" spans="1:2" x14ac:dyDescent="0.45">
      <c r="A89769">
        <v>10047240</v>
      </c>
      <c r="B89769" t="s">
        <v>83028</v>
      </c>
    </row>
    <row r="89770" spans="1:2" x14ac:dyDescent="0.45">
      <c r="A89770">
        <v>10077647</v>
      </c>
      <c r="B89770" t="s">
        <v>83029</v>
      </c>
    </row>
    <row r="89771" spans="1:2" x14ac:dyDescent="0.45">
      <c r="A89771">
        <v>10053203</v>
      </c>
      <c r="B89771" t="s">
        <v>83030</v>
      </c>
    </row>
    <row r="89772" spans="1:2" x14ac:dyDescent="0.45">
      <c r="A89772">
        <v>10079683</v>
      </c>
      <c r="B89772" t="s">
        <v>83031</v>
      </c>
    </row>
    <row r="89773" spans="1:2" x14ac:dyDescent="0.45">
      <c r="A89773">
        <v>10053015</v>
      </c>
      <c r="B89773" t="s">
        <v>83032</v>
      </c>
    </row>
    <row r="89774" spans="1:2" x14ac:dyDescent="0.45">
      <c r="A89774">
        <v>10048828</v>
      </c>
      <c r="B89774" t="s">
        <v>83033</v>
      </c>
    </row>
    <row r="89775" spans="1:2" x14ac:dyDescent="0.45">
      <c r="A89775">
        <v>10039979</v>
      </c>
      <c r="B89775" t="s">
        <v>83034</v>
      </c>
    </row>
    <row r="89776" spans="1:2" x14ac:dyDescent="0.45">
      <c r="A89776">
        <v>10085583</v>
      </c>
      <c r="B89776" t="s">
        <v>52494</v>
      </c>
    </row>
    <row r="89777" spans="1:2" x14ac:dyDescent="0.45">
      <c r="A89777">
        <v>10051180</v>
      </c>
      <c r="B89777" t="s">
        <v>83035</v>
      </c>
    </row>
    <row r="89778" spans="1:2" x14ac:dyDescent="0.45">
      <c r="A89778">
        <v>10004627</v>
      </c>
      <c r="B89778" t="s">
        <v>83036</v>
      </c>
    </row>
    <row r="89779" spans="1:2" x14ac:dyDescent="0.45">
      <c r="A89779">
        <v>10084860</v>
      </c>
      <c r="B89779" t="s">
        <v>83037</v>
      </c>
    </row>
    <row r="89780" spans="1:2" x14ac:dyDescent="0.45">
      <c r="A89780">
        <v>10064794</v>
      </c>
      <c r="B89780" t="s">
        <v>83038</v>
      </c>
    </row>
    <row r="89781" spans="1:2" x14ac:dyDescent="0.45">
      <c r="A89781">
        <v>10042245</v>
      </c>
      <c r="B89781" t="s">
        <v>83039</v>
      </c>
    </row>
    <row r="89782" spans="1:2" x14ac:dyDescent="0.45">
      <c r="A89782">
        <v>10082521</v>
      </c>
      <c r="B89782" t="s">
        <v>83040</v>
      </c>
    </row>
    <row r="89783" spans="1:2" x14ac:dyDescent="0.45">
      <c r="A89783">
        <v>10000963</v>
      </c>
      <c r="B89783" t="s">
        <v>83041</v>
      </c>
    </row>
    <row r="89784" spans="1:2" x14ac:dyDescent="0.45">
      <c r="A89784">
        <v>10013118</v>
      </c>
      <c r="B89784" t="s">
        <v>83042</v>
      </c>
    </row>
    <row r="89785" spans="1:2" x14ac:dyDescent="0.45">
      <c r="A89785">
        <v>10027626</v>
      </c>
      <c r="B89785" t="s">
        <v>83043</v>
      </c>
    </row>
    <row r="89786" spans="1:2" x14ac:dyDescent="0.45">
      <c r="A89786">
        <v>10084055</v>
      </c>
      <c r="B89786" t="s">
        <v>83044</v>
      </c>
    </row>
    <row r="89787" spans="1:2" x14ac:dyDescent="0.45">
      <c r="A89787">
        <v>10067362</v>
      </c>
      <c r="B89787" t="s">
        <v>83045</v>
      </c>
    </row>
    <row r="89788" spans="1:2" x14ac:dyDescent="0.45">
      <c r="A89788">
        <v>10010405</v>
      </c>
      <c r="B89788" t="s">
        <v>83046</v>
      </c>
    </row>
    <row r="89789" spans="1:2" x14ac:dyDescent="0.45">
      <c r="A89789">
        <v>10086015</v>
      </c>
      <c r="B89789" t="s">
        <v>83047</v>
      </c>
    </row>
    <row r="89790" spans="1:2" x14ac:dyDescent="0.45">
      <c r="A89790">
        <v>10017141</v>
      </c>
      <c r="B89790" t="s">
        <v>83048</v>
      </c>
    </row>
    <row r="89791" spans="1:2" x14ac:dyDescent="0.45">
      <c r="A89791">
        <v>10025425</v>
      </c>
      <c r="B89791" t="s">
        <v>83049</v>
      </c>
    </row>
    <row r="89792" spans="1:2" x14ac:dyDescent="0.45">
      <c r="A89792">
        <v>10025616</v>
      </c>
      <c r="B89792" t="s">
        <v>83050</v>
      </c>
    </row>
    <row r="89793" spans="1:2" x14ac:dyDescent="0.45">
      <c r="A89793">
        <v>10020524</v>
      </c>
      <c r="B89793" t="s">
        <v>83051</v>
      </c>
    </row>
    <row r="89794" spans="1:2" x14ac:dyDescent="0.45">
      <c r="A89794">
        <v>10045571</v>
      </c>
      <c r="B89794" t="s">
        <v>83052</v>
      </c>
    </row>
    <row r="89795" spans="1:2" x14ac:dyDescent="0.45">
      <c r="A89795">
        <v>10050569</v>
      </c>
      <c r="B89795" t="s">
        <v>83053</v>
      </c>
    </row>
    <row r="89796" spans="1:2" x14ac:dyDescent="0.45">
      <c r="A89796">
        <v>10026666</v>
      </c>
      <c r="B89796" t="s">
        <v>83054</v>
      </c>
    </row>
    <row r="89797" spans="1:2" x14ac:dyDescent="0.45">
      <c r="A89797">
        <v>10022422</v>
      </c>
      <c r="B89797" t="s">
        <v>83055</v>
      </c>
    </row>
    <row r="89798" spans="1:2" x14ac:dyDescent="0.45">
      <c r="A89798">
        <v>10000507</v>
      </c>
      <c r="B89798" t="s">
        <v>83056</v>
      </c>
    </row>
    <row r="89799" spans="1:2" x14ac:dyDescent="0.45">
      <c r="A89799">
        <v>10070812</v>
      </c>
      <c r="B89799" t="s">
        <v>83057</v>
      </c>
    </row>
    <row r="89800" spans="1:2" x14ac:dyDescent="0.45">
      <c r="A89800">
        <v>10064716</v>
      </c>
      <c r="B89800" t="s">
        <v>83058</v>
      </c>
    </row>
    <row r="89801" spans="1:2" x14ac:dyDescent="0.45">
      <c r="A89801">
        <v>10078990</v>
      </c>
      <c r="B89801" t="s">
        <v>83059</v>
      </c>
    </row>
    <row r="89802" spans="1:2" x14ac:dyDescent="0.45">
      <c r="A89802">
        <v>10055609</v>
      </c>
      <c r="B89802" t="s">
        <v>83060</v>
      </c>
    </row>
    <row r="89803" spans="1:2" x14ac:dyDescent="0.45">
      <c r="A89803">
        <v>10013017</v>
      </c>
      <c r="B89803" t="s">
        <v>83061</v>
      </c>
    </row>
    <row r="89804" spans="1:2" x14ac:dyDescent="0.45">
      <c r="A89804">
        <v>10079923</v>
      </c>
      <c r="B89804" t="s">
        <v>83062</v>
      </c>
    </row>
    <row r="89805" spans="1:2" x14ac:dyDescent="0.45">
      <c r="A89805">
        <v>10054717</v>
      </c>
      <c r="B89805" t="s">
        <v>83063</v>
      </c>
    </row>
    <row r="89806" spans="1:2" x14ac:dyDescent="0.45">
      <c r="A89806">
        <v>10002035</v>
      </c>
      <c r="B89806" t="s">
        <v>83064</v>
      </c>
    </row>
    <row r="89807" spans="1:2" x14ac:dyDescent="0.45">
      <c r="A89807">
        <v>10087460</v>
      </c>
      <c r="B89807" t="s">
        <v>83065</v>
      </c>
    </row>
    <row r="89808" spans="1:2" x14ac:dyDescent="0.45">
      <c r="A89808">
        <v>10017748</v>
      </c>
      <c r="B89808" t="s">
        <v>83066</v>
      </c>
    </row>
    <row r="89809" spans="1:2" x14ac:dyDescent="0.45">
      <c r="A89809">
        <v>10005922</v>
      </c>
      <c r="B89809" t="s">
        <v>83067</v>
      </c>
    </row>
    <row r="89810" spans="1:2" x14ac:dyDescent="0.45">
      <c r="A89810">
        <v>10029752</v>
      </c>
      <c r="B89810" t="s">
        <v>83068</v>
      </c>
    </row>
    <row r="89811" spans="1:2" x14ac:dyDescent="0.45">
      <c r="A89811">
        <v>10079475</v>
      </c>
      <c r="B89811" t="s">
        <v>25841</v>
      </c>
    </row>
    <row r="89812" spans="1:2" x14ac:dyDescent="0.45">
      <c r="A89812">
        <v>10069819</v>
      </c>
      <c r="B89812" t="s">
        <v>26381</v>
      </c>
    </row>
    <row r="89813" spans="1:2" x14ac:dyDescent="0.45">
      <c r="A89813">
        <v>10050872</v>
      </c>
      <c r="B89813" t="s">
        <v>83069</v>
      </c>
    </row>
    <row r="89814" spans="1:2" x14ac:dyDescent="0.45">
      <c r="A89814">
        <v>90000701</v>
      </c>
      <c r="B89814" t="s">
        <v>83070</v>
      </c>
    </row>
    <row r="89815" spans="1:2" x14ac:dyDescent="0.45">
      <c r="A89815">
        <v>10056147</v>
      </c>
      <c r="B89815" t="s">
        <v>83071</v>
      </c>
    </row>
    <row r="89816" spans="1:2" x14ac:dyDescent="0.45">
      <c r="A89816">
        <v>10071197</v>
      </c>
      <c r="B89816" t="s">
        <v>38944</v>
      </c>
    </row>
    <row r="89817" spans="1:2" x14ac:dyDescent="0.45">
      <c r="A89817">
        <v>10013842</v>
      </c>
      <c r="B89817" t="s">
        <v>83072</v>
      </c>
    </row>
    <row r="89818" spans="1:2" x14ac:dyDescent="0.45">
      <c r="A89818">
        <v>10006572</v>
      </c>
      <c r="B89818" t="s">
        <v>83073</v>
      </c>
    </row>
    <row r="89819" spans="1:2" x14ac:dyDescent="0.45">
      <c r="A89819">
        <v>10025960</v>
      </c>
      <c r="B89819" t="s">
        <v>83074</v>
      </c>
    </row>
    <row r="89820" spans="1:2" x14ac:dyDescent="0.45">
      <c r="A89820">
        <v>10087411</v>
      </c>
      <c r="B89820" t="s">
        <v>83075</v>
      </c>
    </row>
    <row r="89821" spans="1:2" x14ac:dyDescent="0.45">
      <c r="A89821">
        <v>10008522</v>
      </c>
      <c r="B89821" t="s">
        <v>83076</v>
      </c>
    </row>
    <row r="89822" spans="1:2" x14ac:dyDescent="0.45">
      <c r="A89822">
        <v>10091475</v>
      </c>
      <c r="B89822" t="s">
        <v>83077</v>
      </c>
    </row>
    <row r="89823" spans="1:2" x14ac:dyDescent="0.45">
      <c r="A89823">
        <v>10029061</v>
      </c>
      <c r="B89823" t="s">
        <v>83078</v>
      </c>
    </row>
    <row r="89824" spans="1:2" x14ac:dyDescent="0.45">
      <c r="A89824">
        <v>10002652</v>
      </c>
      <c r="B89824" t="s">
        <v>83079</v>
      </c>
    </row>
    <row r="89825" spans="1:2" x14ac:dyDescent="0.45">
      <c r="A89825">
        <v>10000678</v>
      </c>
      <c r="B89825" t="s">
        <v>83080</v>
      </c>
    </row>
    <row r="89826" spans="1:2" x14ac:dyDescent="0.45">
      <c r="A89826">
        <v>10055659</v>
      </c>
      <c r="B89826" t="s">
        <v>83081</v>
      </c>
    </row>
    <row r="89827" spans="1:2" x14ac:dyDescent="0.45">
      <c r="A89827">
        <v>10067880</v>
      </c>
      <c r="B89827" t="s">
        <v>83082</v>
      </c>
    </row>
    <row r="89828" spans="1:2" x14ac:dyDescent="0.45">
      <c r="A89828">
        <v>10062277</v>
      </c>
      <c r="B89828" t="s">
        <v>83083</v>
      </c>
    </row>
    <row r="89829" spans="1:2" x14ac:dyDescent="0.45">
      <c r="A89829">
        <v>10032191</v>
      </c>
      <c r="B89829" t="s">
        <v>63351</v>
      </c>
    </row>
    <row r="89830" spans="1:2" x14ac:dyDescent="0.45">
      <c r="A89830">
        <v>10038106</v>
      </c>
      <c r="B89830" t="s">
        <v>30148</v>
      </c>
    </row>
    <row r="89831" spans="1:2" x14ac:dyDescent="0.45">
      <c r="A89831">
        <v>10019770</v>
      </c>
      <c r="B89831" t="s">
        <v>83084</v>
      </c>
    </row>
    <row r="89832" spans="1:2" x14ac:dyDescent="0.45">
      <c r="A89832">
        <v>10070313</v>
      </c>
      <c r="B89832" t="s">
        <v>68701</v>
      </c>
    </row>
    <row r="89833" spans="1:2" x14ac:dyDescent="0.45">
      <c r="A89833">
        <v>10034566</v>
      </c>
      <c r="B89833" t="s">
        <v>21945</v>
      </c>
    </row>
    <row r="89834" spans="1:2" x14ac:dyDescent="0.45">
      <c r="A89834">
        <v>10003297</v>
      </c>
      <c r="B89834" t="s">
        <v>83085</v>
      </c>
    </row>
    <row r="89835" spans="1:2" x14ac:dyDescent="0.45">
      <c r="A89835">
        <v>90001041</v>
      </c>
      <c r="B89835" t="s">
        <v>83086</v>
      </c>
    </row>
    <row r="89836" spans="1:2" x14ac:dyDescent="0.45">
      <c r="A89836">
        <v>10044984</v>
      </c>
      <c r="B89836" t="s">
        <v>83087</v>
      </c>
    </row>
    <row r="89837" spans="1:2" x14ac:dyDescent="0.45">
      <c r="A89837">
        <v>10017527</v>
      </c>
      <c r="B89837" t="s">
        <v>83088</v>
      </c>
    </row>
    <row r="89838" spans="1:2" x14ac:dyDescent="0.45">
      <c r="A89838">
        <v>10051949</v>
      </c>
      <c r="B89838" t="s">
        <v>83089</v>
      </c>
    </row>
    <row r="89839" spans="1:2" x14ac:dyDescent="0.45">
      <c r="A89839">
        <v>10000526</v>
      </c>
      <c r="B89839" t="s">
        <v>83090</v>
      </c>
    </row>
    <row r="89840" spans="1:2" x14ac:dyDescent="0.45">
      <c r="A89840">
        <v>10002670</v>
      </c>
      <c r="B89840" t="s">
        <v>83091</v>
      </c>
    </row>
    <row r="89841" spans="1:2" x14ac:dyDescent="0.45">
      <c r="A89841">
        <v>10063267</v>
      </c>
      <c r="B89841" t="s">
        <v>83092</v>
      </c>
    </row>
    <row r="89842" spans="1:2" x14ac:dyDescent="0.45">
      <c r="A89842">
        <v>10046901</v>
      </c>
      <c r="B89842" t="s">
        <v>83093</v>
      </c>
    </row>
    <row r="89843" spans="1:2" x14ac:dyDescent="0.45">
      <c r="A89843">
        <v>10000548</v>
      </c>
      <c r="B89843" t="s">
        <v>45947</v>
      </c>
    </row>
    <row r="89844" spans="1:2" x14ac:dyDescent="0.45">
      <c r="A89844">
        <v>10031905</v>
      </c>
      <c r="B89844" t="s">
        <v>83094</v>
      </c>
    </row>
    <row r="89845" spans="1:2" x14ac:dyDescent="0.45">
      <c r="A89845">
        <v>10044505</v>
      </c>
      <c r="B89845" t="s">
        <v>83095</v>
      </c>
    </row>
    <row r="89846" spans="1:2" x14ac:dyDescent="0.45">
      <c r="A89846">
        <v>10073235</v>
      </c>
      <c r="B89846" t="s">
        <v>31040</v>
      </c>
    </row>
    <row r="89847" spans="1:2" x14ac:dyDescent="0.45">
      <c r="A89847">
        <v>10070096</v>
      </c>
      <c r="B89847" t="s">
        <v>33328</v>
      </c>
    </row>
    <row r="89848" spans="1:2" x14ac:dyDescent="0.45">
      <c r="A89848">
        <v>10031475</v>
      </c>
      <c r="B89848" t="s">
        <v>83096</v>
      </c>
    </row>
    <row r="89849" spans="1:2" x14ac:dyDescent="0.45">
      <c r="A89849">
        <v>10049071</v>
      </c>
      <c r="B89849" t="s">
        <v>83097</v>
      </c>
    </row>
    <row r="89850" spans="1:2" x14ac:dyDescent="0.45">
      <c r="A89850">
        <v>10018017</v>
      </c>
      <c r="B89850" t="s">
        <v>77626</v>
      </c>
    </row>
    <row r="89851" spans="1:2" x14ac:dyDescent="0.45">
      <c r="A89851">
        <v>10057625</v>
      </c>
      <c r="B89851" t="s">
        <v>83098</v>
      </c>
    </row>
    <row r="89852" spans="1:2" x14ac:dyDescent="0.45">
      <c r="A89852">
        <v>10072430</v>
      </c>
      <c r="B89852" t="s">
        <v>83099</v>
      </c>
    </row>
    <row r="89853" spans="1:2" x14ac:dyDescent="0.45">
      <c r="A89853">
        <v>10075740</v>
      </c>
      <c r="B89853" t="s">
        <v>83100</v>
      </c>
    </row>
    <row r="89854" spans="1:2" x14ac:dyDescent="0.45">
      <c r="A89854">
        <v>10017321</v>
      </c>
      <c r="B89854" t="s">
        <v>83101</v>
      </c>
    </row>
    <row r="89855" spans="1:2" x14ac:dyDescent="0.45">
      <c r="A89855">
        <v>10078603</v>
      </c>
      <c r="B89855" t="s">
        <v>63358</v>
      </c>
    </row>
    <row r="89856" spans="1:2" x14ac:dyDescent="0.45">
      <c r="A89856">
        <v>10087610</v>
      </c>
      <c r="B89856" t="s">
        <v>83102</v>
      </c>
    </row>
    <row r="89857" spans="1:2" x14ac:dyDescent="0.45">
      <c r="A89857">
        <v>10026729</v>
      </c>
      <c r="B89857" t="s">
        <v>83103</v>
      </c>
    </row>
    <row r="89858" spans="1:2" x14ac:dyDescent="0.45">
      <c r="A89858">
        <v>10068545</v>
      </c>
      <c r="B89858" t="s">
        <v>83104</v>
      </c>
    </row>
    <row r="89859" spans="1:2" x14ac:dyDescent="0.45">
      <c r="A89859">
        <v>10016265</v>
      </c>
      <c r="B89859" t="s">
        <v>83105</v>
      </c>
    </row>
    <row r="89860" spans="1:2" x14ac:dyDescent="0.45">
      <c r="A89860">
        <v>10038993</v>
      </c>
      <c r="B89860" t="s">
        <v>83106</v>
      </c>
    </row>
    <row r="89861" spans="1:2" x14ac:dyDescent="0.45">
      <c r="A89861">
        <v>10037190</v>
      </c>
      <c r="B89861" t="s">
        <v>74806</v>
      </c>
    </row>
    <row r="89862" spans="1:2" x14ac:dyDescent="0.45">
      <c r="A89862">
        <v>10050525</v>
      </c>
      <c r="B89862" t="s">
        <v>83107</v>
      </c>
    </row>
    <row r="89863" spans="1:2" x14ac:dyDescent="0.45">
      <c r="A89863">
        <v>10065781</v>
      </c>
      <c r="B89863" t="s">
        <v>83108</v>
      </c>
    </row>
    <row r="89864" spans="1:2" x14ac:dyDescent="0.45">
      <c r="A89864">
        <v>10055694</v>
      </c>
      <c r="B89864" t="s">
        <v>83109</v>
      </c>
    </row>
    <row r="89865" spans="1:2" x14ac:dyDescent="0.45">
      <c r="A89865">
        <v>10090696</v>
      </c>
      <c r="B89865" t="s">
        <v>83110</v>
      </c>
    </row>
    <row r="89866" spans="1:2" x14ac:dyDescent="0.45">
      <c r="A89866">
        <v>10069206</v>
      </c>
      <c r="B89866" t="s">
        <v>83111</v>
      </c>
    </row>
    <row r="89867" spans="1:2" x14ac:dyDescent="0.45">
      <c r="A89867">
        <v>10043784</v>
      </c>
      <c r="B89867" t="s">
        <v>83112</v>
      </c>
    </row>
    <row r="89868" spans="1:2" x14ac:dyDescent="0.45">
      <c r="A89868">
        <v>10084147</v>
      </c>
      <c r="B89868" t="s">
        <v>83113</v>
      </c>
    </row>
    <row r="89869" spans="1:2" x14ac:dyDescent="0.45">
      <c r="A89869">
        <v>10089350</v>
      </c>
      <c r="B89869" t="s">
        <v>83114</v>
      </c>
    </row>
    <row r="89870" spans="1:2" x14ac:dyDescent="0.45">
      <c r="A89870">
        <v>10057705</v>
      </c>
      <c r="B89870" t="s">
        <v>83115</v>
      </c>
    </row>
    <row r="89871" spans="1:2" x14ac:dyDescent="0.45">
      <c r="A89871">
        <v>10041328</v>
      </c>
      <c r="B89871" t="s">
        <v>83116</v>
      </c>
    </row>
    <row r="89872" spans="1:2" x14ac:dyDescent="0.45">
      <c r="A89872">
        <v>10080142</v>
      </c>
      <c r="B89872" t="s">
        <v>83117</v>
      </c>
    </row>
    <row r="89873" spans="1:2" x14ac:dyDescent="0.45">
      <c r="A89873">
        <v>10054750</v>
      </c>
      <c r="B89873" t="s">
        <v>83118</v>
      </c>
    </row>
    <row r="89874" spans="1:2" x14ac:dyDescent="0.45">
      <c r="A89874">
        <v>10079734</v>
      </c>
      <c r="B89874" t="s">
        <v>83119</v>
      </c>
    </row>
    <row r="89875" spans="1:2" x14ac:dyDescent="0.45">
      <c r="A89875">
        <v>10077586</v>
      </c>
      <c r="B89875" t="s">
        <v>83120</v>
      </c>
    </row>
    <row r="89876" spans="1:2" x14ac:dyDescent="0.45">
      <c r="A89876">
        <v>10023196</v>
      </c>
      <c r="B89876" t="s">
        <v>83121</v>
      </c>
    </row>
    <row r="89877" spans="1:2" x14ac:dyDescent="0.45">
      <c r="A89877">
        <v>10013380</v>
      </c>
      <c r="B89877" t="s">
        <v>83122</v>
      </c>
    </row>
    <row r="89878" spans="1:2" x14ac:dyDescent="0.45">
      <c r="A89878">
        <v>10029222</v>
      </c>
      <c r="B89878" t="s">
        <v>83123</v>
      </c>
    </row>
    <row r="89879" spans="1:2" x14ac:dyDescent="0.45">
      <c r="A89879">
        <v>10053412</v>
      </c>
      <c r="B89879" t="s">
        <v>83124</v>
      </c>
    </row>
    <row r="89880" spans="1:2" x14ac:dyDescent="0.45">
      <c r="A89880">
        <v>10019746</v>
      </c>
      <c r="B89880" t="s">
        <v>83125</v>
      </c>
    </row>
    <row r="89881" spans="1:2" x14ac:dyDescent="0.45">
      <c r="A89881">
        <v>10039353</v>
      </c>
      <c r="B89881" t="s">
        <v>83126</v>
      </c>
    </row>
    <row r="89882" spans="1:2" x14ac:dyDescent="0.45">
      <c r="A89882">
        <v>10030875</v>
      </c>
      <c r="B89882" t="s">
        <v>83127</v>
      </c>
    </row>
    <row r="89883" spans="1:2" x14ac:dyDescent="0.45">
      <c r="A89883">
        <v>10084188</v>
      </c>
      <c r="B89883" t="s">
        <v>83128</v>
      </c>
    </row>
    <row r="89884" spans="1:2" x14ac:dyDescent="0.45">
      <c r="A89884">
        <v>10083505</v>
      </c>
      <c r="B89884" t="s">
        <v>83129</v>
      </c>
    </row>
    <row r="89885" spans="1:2" x14ac:dyDescent="0.45">
      <c r="A89885">
        <v>10043021</v>
      </c>
      <c r="B89885" t="s">
        <v>21789</v>
      </c>
    </row>
    <row r="89886" spans="1:2" x14ac:dyDescent="0.45">
      <c r="A89886">
        <v>10026824</v>
      </c>
      <c r="B89886" t="s">
        <v>83130</v>
      </c>
    </row>
    <row r="89887" spans="1:2" x14ac:dyDescent="0.45">
      <c r="A89887">
        <v>10079102</v>
      </c>
      <c r="B89887" t="s">
        <v>83131</v>
      </c>
    </row>
    <row r="89888" spans="1:2" x14ac:dyDescent="0.45">
      <c r="A89888">
        <v>10035651</v>
      </c>
      <c r="B89888" t="s">
        <v>83132</v>
      </c>
    </row>
    <row r="89889" spans="1:2" x14ac:dyDescent="0.45">
      <c r="A89889">
        <v>10072746</v>
      </c>
      <c r="B89889" t="s">
        <v>83133</v>
      </c>
    </row>
    <row r="89890" spans="1:2" x14ac:dyDescent="0.45">
      <c r="A89890">
        <v>10062652</v>
      </c>
      <c r="B89890" t="s">
        <v>83134</v>
      </c>
    </row>
    <row r="89891" spans="1:2" x14ac:dyDescent="0.45">
      <c r="A89891">
        <v>10084511</v>
      </c>
      <c r="B89891" t="s">
        <v>83135</v>
      </c>
    </row>
    <row r="89892" spans="1:2" x14ac:dyDescent="0.45">
      <c r="A89892">
        <v>10002136</v>
      </c>
      <c r="B89892" t="s">
        <v>83136</v>
      </c>
    </row>
    <row r="89893" spans="1:2" x14ac:dyDescent="0.45">
      <c r="A89893">
        <v>10084719</v>
      </c>
      <c r="B89893" t="s">
        <v>26749</v>
      </c>
    </row>
    <row r="89894" spans="1:2" x14ac:dyDescent="0.45">
      <c r="A89894">
        <v>10041976</v>
      </c>
      <c r="B89894" t="s">
        <v>83137</v>
      </c>
    </row>
    <row r="89895" spans="1:2" x14ac:dyDescent="0.45">
      <c r="A89895">
        <v>10010268</v>
      </c>
      <c r="B89895" t="s">
        <v>83138</v>
      </c>
    </row>
    <row r="89896" spans="1:2" x14ac:dyDescent="0.45">
      <c r="A89896">
        <v>10078857</v>
      </c>
      <c r="B89896" t="s">
        <v>83139</v>
      </c>
    </row>
    <row r="89897" spans="1:2" x14ac:dyDescent="0.45">
      <c r="A89897">
        <v>10022066</v>
      </c>
      <c r="B89897" t="s">
        <v>83140</v>
      </c>
    </row>
    <row r="89898" spans="1:2" x14ac:dyDescent="0.45">
      <c r="A89898">
        <v>10005078</v>
      </c>
      <c r="B89898" t="s">
        <v>83141</v>
      </c>
    </row>
    <row r="89899" spans="1:2" x14ac:dyDescent="0.45">
      <c r="A89899">
        <v>10063934</v>
      </c>
      <c r="B89899" t="s">
        <v>21601</v>
      </c>
    </row>
    <row r="89900" spans="1:2" x14ac:dyDescent="0.45">
      <c r="A89900">
        <v>10026927</v>
      </c>
      <c r="B89900" t="s">
        <v>83142</v>
      </c>
    </row>
    <row r="89901" spans="1:2" x14ac:dyDescent="0.45">
      <c r="A89901">
        <v>10010162</v>
      </c>
      <c r="B89901" t="s">
        <v>83143</v>
      </c>
    </row>
    <row r="89902" spans="1:2" x14ac:dyDescent="0.45">
      <c r="A89902">
        <v>10018692</v>
      </c>
      <c r="B89902" t="s">
        <v>83144</v>
      </c>
    </row>
    <row r="89903" spans="1:2" x14ac:dyDescent="0.45">
      <c r="A89903">
        <v>10024025</v>
      </c>
      <c r="B89903" t="s">
        <v>83145</v>
      </c>
    </row>
    <row r="89904" spans="1:2" x14ac:dyDescent="0.45">
      <c r="A89904">
        <v>10061189</v>
      </c>
      <c r="B89904" t="s">
        <v>83146</v>
      </c>
    </row>
    <row r="89905" spans="1:2" x14ac:dyDescent="0.45">
      <c r="A89905">
        <v>10047505</v>
      </c>
      <c r="B89905" t="s">
        <v>73722</v>
      </c>
    </row>
    <row r="89906" spans="1:2" x14ac:dyDescent="0.45">
      <c r="A89906">
        <v>10081866</v>
      </c>
      <c r="B89906" t="s">
        <v>83147</v>
      </c>
    </row>
    <row r="89907" spans="1:2" x14ac:dyDescent="0.45">
      <c r="A89907">
        <v>10083384</v>
      </c>
      <c r="B89907" t="s">
        <v>83148</v>
      </c>
    </row>
    <row r="89908" spans="1:2" x14ac:dyDescent="0.45">
      <c r="A89908">
        <v>10037182</v>
      </c>
      <c r="B89908" t="s">
        <v>83149</v>
      </c>
    </row>
    <row r="89909" spans="1:2" x14ac:dyDescent="0.45">
      <c r="A89909">
        <v>10027121</v>
      </c>
      <c r="B89909" t="s">
        <v>83150</v>
      </c>
    </row>
    <row r="89910" spans="1:2" x14ac:dyDescent="0.45">
      <c r="A89910">
        <v>10065805</v>
      </c>
      <c r="B89910" t="s">
        <v>83151</v>
      </c>
    </row>
    <row r="89911" spans="1:2" x14ac:dyDescent="0.45">
      <c r="A89911">
        <v>10027480</v>
      </c>
      <c r="B89911" t="s">
        <v>83152</v>
      </c>
    </row>
    <row r="89912" spans="1:2" x14ac:dyDescent="0.45">
      <c r="A89912">
        <v>10039769</v>
      </c>
      <c r="B89912" t="s">
        <v>83153</v>
      </c>
    </row>
    <row r="89913" spans="1:2" x14ac:dyDescent="0.45">
      <c r="A89913">
        <v>10081359</v>
      </c>
      <c r="B89913" t="s">
        <v>74683</v>
      </c>
    </row>
    <row r="89914" spans="1:2" x14ac:dyDescent="0.45">
      <c r="A89914">
        <v>10063894</v>
      </c>
      <c r="B89914" t="s">
        <v>83154</v>
      </c>
    </row>
    <row r="89915" spans="1:2" x14ac:dyDescent="0.45">
      <c r="A89915">
        <v>10037365</v>
      </c>
      <c r="B89915" t="s">
        <v>83155</v>
      </c>
    </row>
    <row r="89916" spans="1:2" x14ac:dyDescent="0.45">
      <c r="A89916">
        <v>10087425</v>
      </c>
      <c r="B89916" t="s">
        <v>83156</v>
      </c>
    </row>
    <row r="89917" spans="1:2" x14ac:dyDescent="0.45">
      <c r="A89917">
        <v>10070416</v>
      </c>
      <c r="B89917" t="s">
        <v>83157</v>
      </c>
    </row>
    <row r="89918" spans="1:2" x14ac:dyDescent="0.45">
      <c r="A89918">
        <v>10078609</v>
      </c>
      <c r="B89918" t="s">
        <v>83158</v>
      </c>
    </row>
    <row r="89919" spans="1:2" x14ac:dyDescent="0.45">
      <c r="A89919">
        <v>10051626</v>
      </c>
      <c r="B89919" t="s">
        <v>83159</v>
      </c>
    </row>
    <row r="89920" spans="1:2" x14ac:dyDescent="0.45">
      <c r="A89920">
        <v>10065474</v>
      </c>
      <c r="B89920" t="s">
        <v>83160</v>
      </c>
    </row>
    <row r="89921" spans="1:2" x14ac:dyDescent="0.45">
      <c r="A89921">
        <v>10042940</v>
      </c>
      <c r="B89921" t="s">
        <v>83161</v>
      </c>
    </row>
    <row r="89922" spans="1:2" x14ac:dyDescent="0.45">
      <c r="A89922">
        <v>10049522</v>
      </c>
      <c r="B89922" t="s">
        <v>83162</v>
      </c>
    </row>
    <row r="89923" spans="1:2" x14ac:dyDescent="0.45">
      <c r="A89923">
        <v>10002939</v>
      </c>
      <c r="B89923" t="s">
        <v>83163</v>
      </c>
    </row>
    <row r="89924" spans="1:2" x14ac:dyDescent="0.45">
      <c r="A89924">
        <v>10003988</v>
      </c>
      <c r="B89924" t="s">
        <v>83164</v>
      </c>
    </row>
    <row r="89925" spans="1:2" x14ac:dyDescent="0.45">
      <c r="A89925">
        <v>10007864</v>
      </c>
      <c r="B89925" t="s">
        <v>83165</v>
      </c>
    </row>
    <row r="89926" spans="1:2" x14ac:dyDescent="0.45">
      <c r="A89926">
        <v>10078630</v>
      </c>
      <c r="B89926" t="s">
        <v>83166</v>
      </c>
    </row>
    <row r="89927" spans="1:2" x14ac:dyDescent="0.45">
      <c r="A89927">
        <v>10049836</v>
      </c>
      <c r="B89927" t="s">
        <v>83167</v>
      </c>
    </row>
    <row r="89928" spans="1:2" x14ac:dyDescent="0.45">
      <c r="A89928">
        <v>10062019</v>
      </c>
      <c r="B89928" t="s">
        <v>83168</v>
      </c>
    </row>
    <row r="89929" spans="1:2" x14ac:dyDescent="0.45">
      <c r="A89929">
        <v>10024797</v>
      </c>
      <c r="B89929" t="s">
        <v>83169</v>
      </c>
    </row>
    <row r="89930" spans="1:2" x14ac:dyDescent="0.45">
      <c r="A89930">
        <v>10085869</v>
      </c>
      <c r="B89930" t="s">
        <v>83170</v>
      </c>
    </row>
    <row r="89931" spans="1:2" x14ac:dyDescent="0.45">
      <c r="A89931">
        <v>10023852</v>
      </c>
      <c r="B89931" t="s">
        <v>83171</v>
      </c>
    </row>
    <row r="89932" spans="1:2" x14ac:dyDescent="0.45">
      <c r="A89932">
        <v>10025240</v>
      </c>
      <c r="B89932" t="s">
        <v>7683</v>
      </c>
    </row>
    <row r="89933" spans="1:2" x14ac:dyDescent="0.45">
      <c r="A89933">
        <v>10048678</v>
      </c>
      <c r="B89933" t="s">
        <v>83172</v>
      </c>
    </row>
    <row r="89934" spans="1:2" x14ac:dyDescent="0.45">
      <c r="A89934">
        <v>10046765</v>
      </c>
      <c r="B89934" t="s">
        <v>69534</v>
      </c>
    </row>
    <row r="89935" spans="1:2" x14ac:dyDescent="0.45">
      <c r="A89935">
        <v>10001438</v>
      </c>
      <c r="B89935" t="s">
        <v>83173</v>
      </c>
    </row>
    <row r="89936" spans="1:2" x14ac:dyDescent="0.45">
      <c r="A89936">
        <v>10040937</v>
      </c>
      <c r="B89936" t="s">
        <v>83174</v>
      </c>
    </row>
    <row r="89937" spans="1:2" x14ac:dyDescent="0.45">
      <c r="A89937">
        <v>10027248</v>
      </c>
      <c r="B89937" t="s">
        <v>83175</v>
      </c>
    </row>
    <row r="89938" spans="1:2" x14ac:dyDescent="0.45">
      <c r="A89938">
        <v>10081340</v>
      </c>
      <c r="B89938" t="s">
        <v>83176</v>
      </c>
    </row>
    <row r="89939" spans="1:2" x14ac:dyDescent="0.45">
      <c r="A89939">
        <v>10081201</v>
      </c>
      <c r="B89939" t="s">
        <v>63019</v>
      </c>
    </row>
    <row r="89940" spans="1:2" x14ac:dyDescent="0.45">
      <c r="A89940">
        <v>10045203</v>
      </c>
      <c r="B89940" t="s">
        <v>83177</v>
      </c>
    </row>
    <row r="89941" spans="1:2" x14ac:dyDescent="0.45">
      <c r="A89941">
        <v>10053176</v>
      </c>
      <c r="B89941" t="s">
        <v>83178</v>
      </c>
    </row>
    <row r="89942" spans="1:2" x14ac:dyDescent="0.45">
      <c r="A89942">
        <v>10020480</v>
      </c>
      <c r="B89942" t="s">
        <v>83179</v>
      </c>
    </row>
    <row r="89943" spans="1:2" x14ac:dyDescent="0.45">
      <c r="A89943">
        <v>10028332</v>
      </c>
      <c r="B89943" t="s">
        <v>83180</v>
      </c>
    </row>
    <row r="89944" spans="1:2" x14ac:dyDescent="0.45">
      <c r="A89944">
        <v>10021231</v>
      </c>
      <c r="B89944" t="s">
        <v>39255</v>
      </c>
    </row>
    <row r="89945" spans="1:2" x14ac:dyDescent="0.45">
      <c r="A89945">
        <v>10049226</v>
      </c>
      <c r="B89945" t="s">
        <v>83181</v>
      </c>
    </row>
    <row r="89946" spans="1:2" x14ac:dyDescent="0.45">
      <c r="A89946">
        <v>10013072</v>
      </c>
      <c r="B89946" t="s">
        <v>83182</v>
      </c>
    </row>
    <row r="89947" spans="1:2" x14ac:dyDescent="0.45">
      <c r="A89947">
        <v>10028547</v>
      </c>
      <c r="B89947" t="s">
        <v>83183</v>
      </c>
    </row>
    <row r="89948" spans="1:2" x14ac:dyDescent="0.45">
      <c r="A89948">
        <v>10017876</v>
      </c>
      <c r="B89948" t="s">
        <v>34519</v>
      </c>
    </row>
    <row r="89949" spans="1:2" x14ac:dyDescent="0.45">
      <c r="A89949">
        <v>10037125</v>
      </c>
      <c r="B89949" t="s">
        <v>83184</v>
      </c>
    </row>
    <row r="89950" spans="1:2" x14ac:dyDescent="0.45">
      <c r="A89950">
        <v>10003591</v>
      </c>
      <c r="B89950" t="s">
        <v>83185</v>
      </c>
    </row>
    <row r="89951" spans="1:2" x14ac:dyDescent="0.45">
      <c r="A89951">
        <v>10078153</v>
      </c>
      <c r="B89951" t="s">
        <v>83186</v>
      </c>
    </row>
    <row r="89952" spans="1:2" x14ac:dyDescent="0.45">
      <c r="A89952">
        <v>10033237</v>
      </c>
      <c r="B89952" t="s">
        <v>83187</v>
      </c>
    </row>
    <row r="89953" spans="1:2" x14ac:dyDescent="0.45">
      <c r="A89953">
        <v>10000131</v>
      </c>
      <c r="B89953" t="s">
        <v>83188</v>
      </c>
    </row>
    <row r="89954" spans="1:2" x14ac:dyDescent="0.45">
      <c r="A89954">
        <v>10025549</v>
      </c>
      <c r="B89954" t="s">
        <v>83189</v>
      </c>
    </row>
    <row r="89955" spans="1:2" x14ac:dyDescent="0.45">
      <c r="A89955">
        <v>10008155</v>
      </c>
      <c r="B89955" t="s">
        <v>83190</v>
      </c>
    </row>
    <row r="89956" spans="1:2" x14ac:dyDescent="0.45">
      <c r="A89956">
        <v>10077215</v>
      </c>
      <c r="B89956" t="s">
        <v>83191</v>
      </c>
    </row>
    <row r="89957" spans="1:2" x14ac:dyDescent="0.45">
      <c r="A89957">
        <v>10085345</v>
      </c>
      <c r="B89957" t="s">
        <v>83192</v>
      </c>
    </row>
    <row r="89958" spans="1:2" x14ac:dyDescent="0.45">
      <c r="A89958">
        <v>10015731</v>
      </c>
      <c r="B89958" t="s">
        <v>37271</v>
      </c>
    </row>
    <row r="89959" spans="1:2" x14ac:dyDescent="0.45">
      <c r="A89959">
        <v>10064793</v>
      </c>
      <c r="B89959" t="s">
        <v>83193</v>
      </c>
    </row>
    <row r="89960" spans="1:2" x14ac:dyDescent="0.45">
      <c r="A89960">
        <v>10079321</v>
      </c>
      <c r="B89960" t="s">
        <v>83194</v>
      </c>
    </row>
    <row r="89961" spans="1:2" x14ac:dyDescent="0.45">
      <c r="A89961">
        <v>10040114</v>
      </c>
      <c r="B89961" t="s">
        <v>83195</v>
      </c>
    </row>
    <row r="89962" spans="1:2" x14ac:dyDescent="0.45">
      <c r="A89962">
        <v>10002501</v>
      </c>
      <c r="B89962" t="s">
        <v>83196</v>
      </c>
    </row>
    <row r="89963" spans="1:2" x14ac:dyDescent="0.45">
      <c r="A89963">
        <v>10004091</v>
      </c>
      <c r="B89963" t="s">
        <v>83197</v>
      </c>
    </row>
    <row r="89964" spans="1:2" x14ac:dyDescent="0.45">
      <c r="A89964">
        <v>10000506</v>
      </c>
      <c r="B89964" t="s">
        <v>83198</v>
      </c>
    </row>
    <row r="89965" spans="1:2" x14ac:dyDescent="0.45">
      <c r="A89965">
        <v>10062368</v>
      </c>
      <c r="B89965" t="s">
        <v>83199</v>
      </c>
    </row>
    <row r="89966" spans="1:2" x14ac:dyDescent="0.45">
      <c r="A89966">
        <v>10004426</v>
      </c>
      <c r="B89966" t="s">
        <v>83200</v>
      </c>
    </row>
    <row r="89967" spans="1:2" x14ac:dyDescent="0.45">
      <c r="A89967">
        <v>10006917</v>
      </c>
      <c r="B89967" t="s">
        <v>83201</v>
      </c>
    </row>
    <row r="89968" spans="1:2" x14ac:dyDescent="0.45">
      <c r="A89968">
        <v>90000120</v>
      </c>
      <c r="B89968" t="s">
        <v>83202</v>
      </c>
    </row>
    <row r="89969" spans="1:2" x14ac:dyDescent="0.45">
      <c r="A89969">
        <v>10066414</v>
      </c>
      <c r="B89969" t="s">
        <v>83203</v>
      </c>
    </row>
    <row r="89970" spans="1:2" x14ac:dyDescent="0.45">
      <c r="A89970">
        <v>10048570</v>
      </c>
      <c r="B89970" t="s">
        <v>83204</v>
      </c>
    </row>
    <row r="89971" spans="1:2" x14ac:dyDescent="0.45">
      <c r="A89971">
        <v>10025142</v>
      </c>
      <c r="B89971" t="s">
        <v>83205</v>
      </c>
    </row>
    <row r="89972" spans="1:2" x14ac:dyDescent="0.45">
      <c r="A89972">
        <v>10015340</v>
      </c>
      <c r="B89972" t="s">
        <v>83206</v>
      </c>
    </row>
    <row r="89973" spans="1:2" x14ac:dyDescent="0.45">
      <c r="A89973">
        <v>10051877</v>
      </c>
      <c r="B89973" t="s">
        <v>83207</v>
      </c>
    </row>
    <row r="89974" spans="1:2" x14ac:dyDescent="0.45">
      <c r="A89974">
        <v>10055584</v>
      </c>
      <c r="B89974" t="s">
        <v>83208</v>
      </c>
    </row>
    <row r="89975" spans="1:2" x14ac:dyDescent="0.45">
      <c r="A89975">
        <v>10067935</v>
      </c>
      <c r="B89975" t="s">
        <v>83209</v>
      </c>
    </row>
    <row r="89976" spans="1:2" x14ac:dyDescent="0.45">
      <c r="A89976">
        <v>10024718</v>
      </c>
      <c r="B89976" t="s">
        <v>83210</v>
      </c>
    </row>
    <row r="89977" spans="1:2" x14ac:dyDescent="0.45">
      <c r="A89977">
        <v>10083109</v>
      </c>
      <c r="B89977" t="s">
        <v>83211</v>
      </c>
    </row>
    <row r="89978" spans="1:2" x14ac:dyDescent="0.45">
      <c r="A89978">
        <v>10003182</v>
      </c>
      <c r="B89978" t="s">
        <v>83212</v>
      </c>
    </row>
    <row r="89979" spans="1:2" x14ac:dyDescent="0.45">
      <c r="A89979">
        <v>10016070</v>
      </c>
      <c r="B89979" t="s">
        <v>83213</v>
      </c>
    </row>
    <row r="89980" spans="1:2" x14ac:dyDescent="0.45">
      <c r="A89980">
        <v>10079878</v>
      </c>
      <c r="B89980" t="s">
        <v>83214</v>
      </c>
    </row>
    <row r="89981" spans="1:2" x14ac:dyDescent="0.45">
      <c r="A89981">
        <v>10074449</v>
      </c>
      <c r="B89981" t="s">
        <v>58922</v>
      </c>
    </row>
    <row r="89982" spans="1:2" x14ac:dyDescent="0.45">
      <c r="A89982">
        <v>10074749</v>
      </c>
      <c r="B89982" t="s">
        <v>83215</v>
      </c>
    </row>
    <row r="89983" spans="1:2" x14ac:dyDescent="0.45">
      <c r="A89983">
        <v>10076374</v>
      </c>
      <c r="B89983" t="s">
        <v>83216</v>
      </c>
    </row>
    <row r="89984" spans="1:2" x14ac:dyDescent="0.45">
      <c r="A89984">
        <v>10069854</v>
      </c>
      <c r="B89984" t="s">
        <v>83217</v>
      </c>
    </row>
    <row r="89985" spans="1:2" x14ac:dyDescent="0.45">
      <c r="A89985">
        <v>10079482</v>
      </c>
      <c r="B89985" t="s">
        <v>21945</v>
      </c>
    </row>
    <row r="89986" spans="1:2" x14ac:dyDescent="0.45">
      <c r="A89986">
        <v>10084146</v>
      </c>
      <c r="B89986" t="s">
        <v>83218</v>
      </c>
    </row>
    <row r="89987" spans="1:2" x14ac:dyDescent="0.45">
      <c r="A89987">
        <v>10004435</v>
      </c>
      <c r="B89987" t="s">
        <v>83219</v>
      </c>
    </row>
    <row r="89988" spans="1:2" x14ac:dyDescent="0.45">
      <c r="A89988">
        <v>10083656</v>
      </c>
      <c r="B89988" t="s">
        <v>74976</v>
      </c>
    </row>
    <row r="89989" spans="1:2" x14ac:dyDescent="0.45">
      <c r="A89989">
        <v>10077191</v>
      </c>
      <c r="B89989" t="s">
        <v>83220</v>
      </c>
    </row>
    <row r="89990" spans="1:2" x14ac:dyDescent="0.45">
      <c r="A89990">
        <v>10062609</v>
      </c>
      <c r="B89990" t="s">
        <v>83221</v>
      </c>
    </row>
    <row r="89991" spans="1:2" x14ac:dyDescent="0.45">
      <c r="A89991">
        <v>10091638</v>
      </c>
      <c r="B89991" t="s">
        <v>83222</v>
      </c>
    </row>
    <row r="89992" spans="1:2" x14ac:dyDescent="0.45">
      <c r="A89992">
        <v>10035098</v>
      </c>
      <c r="B89992" t="s">
        <v>30274</v>
      </c>
    </row>
    <row r="89993" spans="1:2" x14ac:dyDescent="0.45">
      <c r="A89993">
        <v>10050471</v>
      </c>
      <c r="B89993" t="s">
        <v>83223</v>
      </c>
    </row>
    <row r="89994" spans="1:2" x14ac:dyDescent="0.45">
      <c r="A89994">
        <v>10021227</v>
      </c>
      <c r="B89994" t="s">
        <v>83224</v>
      </c>
    </row>
    <row r="89995" spans="1:2" x14ac:dyDescent="0.45">
      <c r="A89995">
        <v>10070122</v>
      </c>
      <c r="B89995" t="s">
        <v>46941</v>
      </c>
    </row>
    <row r="89996" spans="1:2" x14ac:dyDescent="0.45">
      <c r="A89996">
        <v>10016561</v>
      </c>
      <c r="B89996" t="s">
        <v>83225</v>
      </c>
    </row>
    <row r="89997" spans="1:2" x14ac:dyDescent="0.45">
      <c r="A89997">
        <v>10042290</v>
      </c>
      <c r="B89997" t="s">
        <v>83226</v>
      </c>
    </row>
    <row r="89998" spans="1:2" x14ac:dyDescent="0.45">
      <c r="A89998">
        <v>10019486</v>
      </c>
      <c r="B89998" t="s">
        <v>83227</v>
      </c>
    </row>
    <row r="89999" spans="1:2" x14ac:dyDescent="0.45">
      <c r="A89999">
        <v>10053309</v>
      </c>
      <c r="B89999" t="s">
        <v>83228</v>
      </c>
    </row>
    <row r="90000" spans="1:2" x14ac:dyDescent="0.45">
      <c r="A90000">
        <v>10023180</v>
      </c>
      <c r="B90000" t="s">
        <v>83229</v>
      </c>
    </row>
    <row r="90001" spans="1:2" x14ac:dyDescent="0.45">
      <c r="A90001">
        <v>10090980</v>
      </c>
      <c r="B90001" t="s">
        <v>63061</v>
      </c>
    </row>
    <row r="90002" spans="1:2" x14ac:dyDescent="0.45">
      <c r="A90002">
        <v>10079092</v>
      </c>
      <c r="B90002" t="s">
        <v>83230</v>
      </c>
    </row>
    <row r="90003" spans="1:2" x14ac:dyDescent="0.45">
      <c r="A90003">
        <v>10044797</v>
      </c>
      <c r="B90003" t="s">
        <v>83231</v>
      </c>
    </row>
    <row r="90004" spans="1:2" x14ac:dyDescent="0.45">
      <c r="A90004">
        <v>10075721</v>
      </c>
      <c r="B90004" t="s">
        <v>83232</v>
      </c>
    </row>
    <row r="90005" spans="1:2" x14ac:dyDescent="0.45">
      <c r="A90005">
        <v>10057545</v>
      </c>
      <c r="B90005" t="s">
        <v>83233</v>
      </c>
    </row>
    <row r="90006" spans="1:2" x14ac:dyDescent="0.45">
      <c r="A90006">
        <v>10070520</v>
      </c>
      <c r="B90006" t="s">
        <v>83234</v>
      </c>
    </row>
    <row r="90007" spans="1:2" x14ac:dyDescent="0.45">
      <c r="A90007">
        <v>10023838</v>
      </c>
      <c r="B90007" t="s">
        <v>83235</v>
      </c>
    </row>
    <row r="90008" spans="1:2" x14ac:dyDescent="0.45">
      <c r="A90008">
        <v>10048036</v>
      </c>
      <c r="B90008" t="s">
        <v>83236</v>
      </c>
    </row>
    <row r="90009" spans="1:2" x14ac:dyDescent="0.45">
      <c r="A90009">
        <v>10031005</v>
      </c>
      <c r="B90009" t="s">
        <v>83237</v>
      </c>
    </row>
    <row r="90010" spans="1:2" x14ac:dyDescent="0.45">
      <c r="A90010">
        <v>10031463</v>
      </c>
      <c r="B90010" t="s">
        <v>83238</v>
      </c>
    </row>
    <row r="90011" spans="1:2" x14ac:dyDescent="0.45">
      <c r="A90011">
        <v>10077637</v>
      </c>
      <c r="B90011" t="s">
        <v>83239</v>
      </c>
    </row>
    <row r="90012" spans="1:2" x14ac:dyDescent="0.45">
      <c r="A90012">
        <v>10042228</v>
      </c>
      <c r="B90012" t="s">
        <v>49759</v>
      </c>
    </row>
    <row r="90013" spans="1:2" x14ac:dyDescent="0.45">
      <c r="A90013">
        <v>10001260</v>
      </c>
      <c r="B90013" t="s">
        <v>83240</v>
      </c>
    </row>
    <row r="90014" spans="1:2" x14ac:dyDescent="0.45">
      <c r="A90014">
        <v>10015216</v>
      </c>
      <c r="B90014" t="s">
        <v>35182</v>
      </c>
    </row>
    <row r="90015" spans="1:2" x14ac:dyDescent="0.45">
      <c r="A90015">
        <v>10016094</v>
      </c>
      <c r="B90015" t="s">
        <v>83241</v>
      </c>
    </row>
    <row r="90016" spans="1:2" x14ac:dyDescent="0.45">
      <c r="A90016">
        <v>10008885</v>
      </c>
      <c r="B90016" t="s">
        <v>83242</v>
      </c>
    </row>
    <row r="90017" spans="1:2" x14ac:dyDescent="0.45">
      <c r="A90017">
        <v>10067071</v>
      </c>
      <c r="B90017" t="s">
        <v>22725</v>
      </c>
    </row>
    <row r="90018" spans="1:2" x14ac:dyDescent="0.45">
      <c r="A90018">
        <v>10054679</v>
      </c>
      <c r="B90018" t="s">
        <v>83243</v>
      </c>
    </row>
    <row r="90019" spans="1:2" x14ac:dyDescent="0.45">
      <c r="A90019">
        <v>10042978</v>
      </c>
      <c r="B90019" t="s">
        <v>83244</v>
      </c>
    </row>
    <row r="90020" spans="1:2" x14ac:dyDescent="0.45">
      <c r="A90020">
        <v>10085821</v>
      </c>
      <c r="B90020" t="s">
        <v>69007</v>
      </c>
    </row>
    <row r="90021" spans="1:2" x14ac:dyDescent="0.45">
      <c r="A90021">
        <v>10021410</v>
      </c>
      <c r="B90021" t="s">
        <v>83245</v>
      </c>
    </row>
    <row r="90022" spans="1:2" x14ac:dyDescent="0.45">
      <c r="A90022">
        <v>10009845</v>
      </c>
      <c r="B90022" t="s">
        <v>83246</v>
      </c>
    </row>
    <row r="90023" spans="1:2" x14ac:dyDescent="0.45">
      <c r="A90023">
        <v>10036699</v>
      </c>
      <c r="B90023" t="s">
        <v>83247</v>
      </c>
    </row>
    <row r="90024" spans="1:2" x14ac:dyDescent="0.45">
      <c r="A90024">
        <v>10085508</v>
      </c>
      <c r="B90024" t="s">
        <v>83248</v>
      </c>
    </row>
    <row r="90025" spans="1:2" x14ac:dyDescent="0.45">
      <c r="A90025">
        <v>10026640</v>
      </c>
      <c r="B90025" t="s">
        <v>83249</v>
      </c>
    </row>
    <row r="90026" spans="1:2" x14ac:dyDescent="0.45">
      <c r="A90026">
        <v>10078124</v>
      </c>
      <c r="B90026" t="s">
        <v>83250</v>
      </c>
    </row>
    <row r="90027" spans="1:2" x14ac:dyDescent="0.45">
      <c r="A90027">
        <v>10057290</v>
      </c>
      <c r="B90027" t="s">
        <v>83251</v>
      </c>
    </row>
    <row r="90028" spans="1:2" x14ac:dyDescent="0.45">
      <c r="A90028">
        <v>10039640</v>
      </c>
      <c r="B90028" t="s">
        <v>83252</v>
      </c>
    </row>
    <row r="90029" spans="1:2" x14ac:dyDescent="0.45">
      <c r="A90029">
        <v>10070286</v>
      </c>
      <c r="B90029" t="s">
        <v>83253</v>
      </c>
    </row>
    <row r="90030" spans="1:2" x14ac:dyDescent="0.45">
      <c r="A90030">
        <v>10028442</v>
      </c>
      <c r="B90030" t="s">
        <v>83254</v>
      </c>
    </row>
    <row r="90031" spans="1:2" x14ac:dyDescent="0.45">
      <c r="A90031">
        <v>10022572</v>
      </c>
      <c r="B90031" t="s">
        <v>83255</v>
      </c>
    </row>
    <row r="90032" spans="1:2" x14ac:dyDescent="0.45">
      <c r="A90032">
        <v>10051967</v>
      </c>
      <c r="B90032" t="s">
        <v>83256</v>
      </c>
    </row>
    <row r="90033" spans="1:2" x14ac:dyDescent="0.45">
      <c r="A90033">
        <v>10005995</v>
      </c>
      <c r="B90033" t="s">
        <v>83257</v>
      </c>
    </row>
    <row r="90034" spans="1:2" x14ac:dyDescent="0.45">
      <c r="A90034">
        <v>10026989</v>
      </c>
      <c r="B90034" t="s">
        <v>83258</v>
      </c>
    </row>
    <row r="90035" spans="1:2" x14ac:dyDescent="0.45">
      <c r="A90035">
        <v>10054233</v>
      </c>
      <c r="B90035" t="s">
        <v>83259</v>
      </c>
    </row>
    <row r="90036" spans="1:2" x14ac:dyDescent="0.45">
      <c r="A90036">
        <v>10081284</v>
      </c>
      <c r="B90036" t="s">
        <v>77762</v>
      </c>
    </row>
    <row r="90037" spans="1:2" x14ac:dyDescent="0.45">
      <c r="A90037">
        <v>10089185</v>
      </c>
      <c r="B90037" t="s">
        <v>83260</v>
      </c>
    </row>
    <row r="90038" spans="1:2" x14ac:dyDescent="0.45">
      <c r="A90038">
        <v>10046362</v>
      </c>
      <c r="B90038" t="s">
        <v>83261</v>
      </c>
    </row>
    <row r="90039" spans="1:2" x14ac:dyDescent="0.45">
      <c r="A90039">
        <v>10051311</v>
      </c>
      <c r="B90039" t="s">
        <v>83262</v>
      </c>
    </row>
    <row r="90040" spans="1:2" x14ac:dyDescent="0.45">
      <c r="A90040">
        <v>10087305</v>
      </c>
      <c r="B90040" t="s">
        <v>83263</v>
      </c>
    </row>
    <row r="90041" spans="1:2" x14ac:dyDescent="0.45">
      <c r="A90041">
        <v>10002921</v>
      </c>
      <c r="B90041" t="s">
        <v>83264</v>
      </c>
    </row>
    <row r="90042" spans="1:2" x14ac:dyDescent="0.45">
      <c r="A90042">
        <v>10087687</v>
      </c>
      <c r="B90042" t="s">
        <v>83265</v>
      </c>
    </row>
    <row r="90043" spans="1:2" x14ac:dyDescent="0.45">
      <c r="A90043">
        <v>10092186</v>
      </c>
      <c r="B90043" t="s">
        <v>83266</v>
      </c>
    </row>
    <row r="90044" spans="1:2" x14ac:dyDescent="0.45">
      <c r="A90044">
        <v>10077359</v>
      </c>
      <c r="B90044" t="s">
        <v>83267</v>
      </c>
    </row>
    <row r="90045" spans="1:2" x14ac:dyDescent="0.45">
      <c r="A90045">
        <v>10074471</v>
      </c>
      <c r="B90045" t="s">
        <v>83268</v>
      </c>
    </row>
    <row r="90046" spans="1:2" x14ac:dyDescent="0.45">
      <c r="A90046">
        <v>10056019</v>
      </c>
      <c r="B90046" t="s">
        <v>83269</v>
      </c>
    </row>
    <row r="90047" spans="1:2" x14ac:dyDescent="0.45">
      <c r="A90047">
        <v>10090048</v>
      </c>
      <c r="B90047" t="s">
        <v>83270</v>
      </c>
    </row>
    <row r="90048" spans="1:2" x14ac:dyDescent="0.45">
      <c r="A90048">
        <v>10016347</v>
      </c>
      <c r="B90048" t="s">
        <v>83271</v>
      </c>
    </row>
    <row r="90049" spans="1:2" x14ac:dyDescent="0.45">
      <c r="A90049">
        <v>10055400</v>
      </c>
      <c r="B90049" t="s">
        <v>83272</v>
      </c>
    </row>
    <row r="90050" spans="1:2" x14ac:dyDescent="0.45">
      <c r="A90050">
        <v>10004925</v>
      </c>
      <c r="B90050" t="s">
        <v>23493</v>
      </c>
    </row>
    <row r="90051" spans="1:2" x14ac:dyDescent="0.45">
      <c r="A90051">
        <v>10070445</v>
      </c>
      <c r="B90051" t="s">
        <v>83273</v>
      </c>
    </row>
    <row r="90052" spans="1:2" x14ac:dyDescent="0.45">
      <c r="A90052">
        <v>10053098</v>
      </c>
      <c r="B90052" t="s">
        <v>83274</v>
      </c>
    </row>
    <row r="90053" spans="1:2" x14ac:dyDescent="0.45">
      <c r="A90053">
        <v>10082479</v>
      </c>
      <c r="B90053" t="s">
        <v>83275</v>
      </c>
    </row>
    <row r="90054" spans="1:2" x14ac:dyDescent="0.45">
      <c r="A90054">
        <v>10057139</v>
      </c>
      <c r="B90054" t="s">
        <v>83276</v>
      </c>
    </row>
    <row r="90055" spans="1:2" x14ac:dyDescent="0.45">
      <c r="A90055">
        <v>10072299</v>
      </c>
      <c r="B90055" t="s">
        <v>83277</v>
      </c>
    </row>
    <row r="90056" spans="1:2" x14ac:dyDescent="0.45">
      <c r="A90056">
        <v>10090921</v>
      </c>
      <c r="B90056" t="s">
        <v>83278</v>
      </c>
    </row>
    <row r="90057" spans="1:2" x14ac:dyDescent="0.45">
      <c r="A90057">
        <v>10055639</v>
      </c>
      <c r="B90057" t="s">
        <v>83279</v>
      </c>
    </row>
    <row r="90058" spans="1:2" x14ac:dyDescent="0.45">
      <c r="A90058">
        <v>10070207</v>
      </c>
      <c r="B90058" t="s">
        <v>41991</v>
      </c>
    </row>
    <row r="90059" spans="1:2" x14ac:dyDescent="0.45">
      <c r="A90059">
        <v>10026208</v>
      </c>
      <c r="B90059" t="s">
        <v>83280</v>
      </c>
    </row>
    <row r="90060" spans="1:2" x14ac:dyDescent="0.45">
      <c r="A90060">
        <v>10054740</v>
      </c>
      <c r="B90060" t="s">
        <v>83281</v>
      </c>
    </row>
    <row r="90061" spans="1:2" x14ac:dyDescent="0.45">
      <c r="A90061">
        <v>10025947</v>
      </c>
      <c r="B90061" t="s">
        <v>83282</v>
      </c>
    </row>
    <row r="90062" spans="1:2" x14ac:dyDescent="0.45">
      <c r="A90062">
        <v>10091876</v>
      </c>
      <c r="B90062" t="s">
        <v>48531</v>
      </c>
    </row>
    <row r="90063" spans="1:2" x14ac:dyDescent="0.45">
      <c r="A90063">
        <v>10031660</v>
      </c>
      <c r="B90063" t="s">
        <v>83283</v>
      </c>
    </row>
    <row r="90064" spans="1:2" x14ac:dyDescent="0.45">
      <c r="A90064">
        <v>10038178</v>
      </c>
      <c r="B90064" t="s">
        <v>83284</v>
      </c>
    </row>
    <row r="90065" spans="1:2" x14ac:dyDescent="0.45">
      <c r="A90065">
        <v>10082069</v>
      </c>
      <c r="B90065" t="s">
        <v>83285</v>
      </c>
    </row>
    <row r="90066" spans="1:2" x14ac:dyDescent="0.45">
      <c r="A90066">
        <v>10044508</v>
      </c>
      <c r="B90066" t="s">
        <v>31266</v>
      </c>
    </row>
    <row r="90067" spans="1:2" x14ac:dyDescent="0.45">
      <c r="A90067">
        <v>10004711</v>
      </c>
      <c r="B90067" t="s">
        <v>83286</v>
      </c>
    </row>
    <row r="90068" spans="1:2" x14ac:dyDescent="0.45">
      <c r="A90068">
        <v>10066981</v>
      </c>
      <c r="B90068" t="s">
        <v>83287</v>
      </c>
    </row>
    <row r="90069" spans="1:2" x14ac:dyDescent="0.45">
      <c r="A90069">
        <v>10005013</v>
      </c>
      <c r="B90069" t="s">
        <v>83288</v>
      </c>
    </row>
    <row r="90070" spans="1:2" x14ac:dyDescent="0.45">
      <c r="A90070">
        <v>10045999</v>
      </c>
      <c r="B90070" t="s">
        <v>83289</v>
      </c>
    </row>
    <row r="90071" spans="1:2" x14ac:dyDescent="0.45">
      <c r="A90071">
        <v>10044050</v>
      </c>
      <c r="B90071" t="s">
        <v>83290</v>
      </c>
    </row>
    <row r="90072" spans="1:2" x14ac:dyDescent="0.45">
      <c r="A90072">
        <v>10079215</v>
      </c>
      <c r="B90072" t="s">
        <v>83291</v>
      </c>
    </row>
    <row r="90073" spans="1:2" x14ac:dyDescent="0.45">
      <c r="A90073">
        <v>10055943</v>
      </c>
      <c r="B90073" t="s">
        <v>83292</v>
      </c>
    </row>
    <row r="90074" spans="1:2" x14ac:dyDescent="0.45">
      <c r="A90074">
        <v>10073381</v>
      </c>
      <c r="B90074" t="s">
        <v>83293</v>
      </c>
    </row>
    <row r="90075" spans="1:2" x14ac:dyDescent="0.45">
      <c r="A90075">
        <v>10081288</v>
      </c>
      <c r="B90075" t="s">
        <v>66576</v>
      </c>
    </row>
    <row r="90076" spans="1:2" x14ac:dyDescent="0.45">
      <c r="A90076">
        <v>10044921</v>
      </c>
      <c r="B90076" t="s">
        <v>83294</v>
      </c>
    </row>
    <row r="90077" spans="1:2" x14ac:dyDescent="0.45">
      <c r="A90077">
        <v>10071818</v>
      </c>
      <c r="B90077" t="s">
        <v>83295</v>
      </c>
    </row>
    <row r="90078" spans="1:2" x14ac:dyDescent="0.45">
      <c r="A90078">
        <v>10075567</v>
      </c>
      <c r="B90078" t="s">
        <v>83296</v>
      </c>
    </row>
    <row r="90079" spans="1:2" x14ac:dyDescent="0.45">
      <c r="A90079">
        <v>10019575</v>
      </c>
      <c r="B90079" t="s">
        <v>83297</v>
      </c>
    </row>
    <row r="90080" spans="1:2" x14ac:dyDescent="0.45">
      <c r="A90080">
        <v>10044098</v>
      </c>
      <c r="B90080" t="s">
        <v>83298</v>
      </c>
    </row>
    <row r="90081" spans="1:2" x14ac:dyDescent="0.45">
      <c r="A90081">
        <v>10068229</v>
      </c>
      <c r="B90081" t="s">
        <v>83299</v>
      </c>
    </row>
    <row r="90082" spans="1:2" x14ac:dyDescent="0.45">
      <c r="A90082">
        <v>10075377</v>
      </c>
      <c r="B90082" t="s">
        <v>83300</v>
      </c>
    </row>
    <row r="90083" spans="1:2" x14ac:dyDescent="0.45">
      <c r="A90083">
        <v>10080191</v>
      </c>
      <c r="B90083" t="s">
        <v>43617</v>
      </c>
    </row>
    <row r="90084" spans="1:2" x14ac:dyDescent="0.45">
      <c r="A90084">
        <v>10074021</v>
      </c>
      <c r="B90084" t="s">
        <v>36230</v>
      </c>
    </row>
    <row r="90085" spans="1:2" x14ac:dyDescent="0.45">
      <c r="A90085">
        <v>10069388</v>
      </c>
      <c r="B90085" t="s">
        <v>83301</v>
      </c>
    </row>
    <row r="90086" spans="1:2" x14ac:dyDescent="0.45">
      <c r="A90086">
        <v>10008198</v>
      </c>
      <c r="B90086" t="s">
        <v>83302</v>
      </c>
    </row>
    <row r="90087" spans="1:2" x14ac:dyDescent="0.45">
      <c r="A90087">
        <v>90000232</v>
      </c>
      <c r="B90087" t="s">
        <v>83303</v>
      </c>
    </row>
    <row r="90088" spans="1:2" x14ac:dyDescent="0.45">
      <c r="A90088">
        <v>10003281</v>
      </c>
      <c r="B90088" t="s">
        <v>83304</v>
      </c>
    </row>
    <row r="90089" spans="1:2" x14ac:dyDescent="0.45">
      <c r="A90089">
        <v>10041605</v>
      </c>
      <c r="B90089" t="s">
        <v>83305</v>
      </c>
    </row>
    <row r="90090" spans="1:2" x14ac:dyDescent="0.45">
      <c r="A90090">
        <v>10021514</v>
      </c>
      <c r="B90090" t="s">
        <v>83306</v>
      </c>
    </row>
    <row r="90091" spans="1:2" x14ac:dyDescent="0.45">
      <c r="A90091">
        <v>10037485</v>
      </c>
      <c r="B90091" t="s">
        <v>83307</v>
      </c>
    </row>
    <row r="90092" spans="1:2" x14ac:dyDescent="0.45">
      <c r="A90092">
        <v>10042407</v>
      </c>
      <c r="B90092" t="s">
        <v>83308</v>
      </c>
    </row>
    <row r="90093" spans="1:2" x14ac:dyDescent="0.45">
      <c r="A90093">
        <v>10071079</v>
      </c>
      <c r="B90093" t="s">
        <v>83309</v>
      </c>
    </row>
    <row r="90094" spans="1:2" x14ac:dyDescent="0.45">
      <c r="A90094">
        <v>10039524</v>
      </c>
      <c r="B90094" t="s">
        <v>83310</v>
      </c>
    </row>
    <row r="90095" spans="1:2" x14ac:dyDescent="0.45">
      <c r="A90095">
        <v>10050824</v>
      </c>
      <c r="B90095" t="s">
        <v>59858</v>
      </c>
    </row>
    <row r="90096" spans="1:2" x14ac:dyDescent="0.45">
      <c r="A90096">
        <v>10042899</v>
      </c>
      <c r="B90096" t="s">
        <v>83311</v>
      </c>
    </row>
    <row r="90097" spans="1:2" x14ac:dyDescent="0.45">
      <c r="A90097">
        <v>10001682</v>
      </c>
      <c r="B90097" t="s">
        <v>31081</v>
      </c>
    </row>
    <row r="90098" spans="1:2" x14ac:dyDescent="0.45">
      <c r="A90098">
        <v>10070172</v>
      </c>
      <c r="B90098" t="s">
        <v>74507</v>
      </c>
    </row>
    <row r="90099" spans="1:2" x14ac:dyDescent="0.45">
      <c r="A90099">
        <v>10071991</v>
      </c>
      <c r="B90099" t="s">
        <v>83312</v>
      </c>
    </row>
    <row r="90100" spans="1:2" x14ac:dyDescent="0.45">
      <c r="A90100">
        <v>10068763</v>
      </c>
      <c r="B90100" t="s">
        <v>83313</v>
      </c>
    </row>
    <row r="90101" spans="1:2" x14ac:dyDescent="0.45">
      <c r="A90101">
        <v>10052065</v>
      </c>
      <c r="B90101" t="s">
        <v>83314</v>
      </c>
    </row>
    <row r="90102" spans="1:2" x14ac:dyDescent="0.45">
      <c r="A90102">
        <v>10055932</v>
      </c>
      <c r="B90102" t="s">
        <v>83315</v>
      </c>
    </row>
    <row r="90103" spans="1:2" x14ac:dyDescent="0.45">
      <c r="A90103">
        <v>10001397</v>
      </c>
      <c r="B90103" t="s">
        <v>66565</v>
      </c>
    </row>
    <row r="90104" spans="1:2" x14ac:dyDescent="0.45">
      <c r="A90104">
        <v>10063873</v>
      </c>
      <c r="B90104" t="s">
        <v>83316</v>
      </c>
    </row>
    <row r="90105" spans="1:2" x14ac:dyDescent="0.45">
      <c r="A90105">
        <v>10005872</v>
      </c>
      <c r="B90105" t="s">
        <v>21707</v>
      </c>
    </row>
    <row r="90106" spans="1:2" x14ac:dyDescent="0.45">
      <c r="A90106">
        <v>10029454</v>
      </c>
      <c r="B90106" t="s">
        <v>83317</v>
      </c>
    </row>
    <row r="90107" spans="1:2" x14ac:dyDescent="0.45">
      <c r="A90107">
        <v>10069521</v>
      </c>
      <c r="B90107" t="s">
        <v>83318</v>
      </c>
    </row>
    <row r="90108" spans="1:2" x14ac:dyDescent="0.45">
      <c r="A90108">
        <v>10034609</v>
      </c>
      <c r="B90108" t="s">
        <v>21320</v>
      </c>
    </row>
    <row r="90109" spans="1:2" x14ac:dyDescent="0.45">
      <c r="A90109">
        <v>10034143</v>
      </c>
      <c r="B90109" t="s">
        <v>83319</v>
      </c>
    </row>
    <row r="90110" spans="1:2" x14ac:dyDescent="0.45">
      <c r="A90110">
        <v>10057457</v>
      </c>
      <c r="B90110" t="s">
        <v>83320</v>
      </c>
    </row>
    <row r="90111" spans="1:2" x14ac:dyDescent="0.45">
      <c r="A90111">
        <v>10079087</v>
      </c>
      <c r="B90111" t="s">
        <v>83321</v>
      </c>
    </row>
    <row r="90112" spans="1:2" x14ac:dyDescent="0.45">
      <c r="A90112">
        <v>10018119</v>
      </c>
      <c r="B90112" t="s">
        <v>83322</v>
      </c>
    </row>
    <row r="90113" spans="1:2" x14ac:dyDescent="0.45">
      <c r="A90113">
        <v>10037364</v>
      </c>
      <c r="B90113" t="s">
        <v>83323</v>
      </c>
    </row>
    <row r="90114" spans="1:2" x14ac:dyDescent="0.45">
      <c r="A90114">
        <v>10081479</v>
      </c>
      <c r="B90114" t="s">
        <v>58435</v>
      </c>
    </row>
    <row r="90115" spans="1:2" x14ac:dyDescent="0.45">
      <c r="A90115">
        <v>10051939</v>
      </c>
      <c r="B90115" t="s">
        <v>83324</v>
      </c>
    </row>
    <row r="90116" spans="1:2" x14ac:dyDescent="0.45">
      <c r="A90116">
        <v>10092322</v>
      </c>
      <c r="B90116" t="s">
        <v>83325</v>
      </c>
    </row>
    <row r="90117" spans="1:2" x14ac:dyDescent="0.45">
      <c r="A90117">
        <v>10022430</v>
      </c>
      <c r="B90117" t="s">
        <v>83326</v>
      </c>
    </row>
    <row r="90118" spans="1:2" x14ac:dyDescent="0.45">
      <c r="A90118">
        <v>10055569</v>
      </c>
      <c r="B90118" t="s">
        <v>83327</v>
      </c>
    </row>
    <row r="90119" spans="1:2" x14ac:dyDescent="0.45">
      <c r="A90119">
        <v>10030932</v>
      </c>
      <c r="B90119" t="s">
        <v>83328</v>
      </c>
    </row>
    <row r="90120" spans="1:2" x14ac:dyDescent="0.45">
      <c r="A90120">
        <v>10044524</v>
      </c>
      <c r="B90120" t="s">
        <v>83329</v>
      </c>
    </row>
    <row r="90121" spans="1:2" x14ac:dyDescent="0.45">
      <c r="A90121">
        <v>10074305</v>
      </c>
      <c r="B90121" t="s">
        <v>27014</v>
      </c>
    </row>
    <row r="90122" spans="1:2" x14ac:dyDescent="0.45">
      <c r="A90122">
        <v>10021301</v>
      </c>
      <c r="B90122" t="s">
        <v>83330</v>
      </c>
    </row>
    <row r="90123" spans="1:2" x14ac:dyDescent="0.45">
      <c r="A90123">
        <v>10018459</v>
      </c>
      <c r="B90123" t="s">
        <v>83331</v>
      </c>
    </row>
    <row r="90124" spans="1:2" x14ac:dyDescent="0.45">
      <c r="A90124">
        <v>10089859</v>
      </c>
      <c r="B90124" t="s">
        <v>83332</v>
      </c>
    </row>
    <row r="90125" spans="1:2" x14ac:dyDescent="0.45">
      <c r="A90125">
        <v>10084221</v>
      </c>
      <c r="B90125" t="s">
        <v>70542</v>
      </c>
    </row>
    <row r="90126" spans="1:2" x14ac:dyDescent="0.45">
      <c r="A90126">
        <v>10088479</v>
      </c>
      <c r="B90126" t="s">
        <v>83333</v>
      </c>
    </row>
    <row r="90127" spans="1:2" x14ac:dyDescent="0.45">
      <c r="A90127">
        <v>10005678</v>
      </c>
      <c r="B90127" t="s">
        <v>41275</v>
      </c>
    </row>
    <row r="90128" spans="1:2" x14ac:dyDescent="0.45">
      <c r="A90128">
        <v>10013808</v>
      </c>
      <c r="B90128" t="s">
        <v>30144</v>
      </c>
    </row>
    <row r="90129" spans="1:2" x14ac:dyDescent="0.45">
      <c r="A90129">
        <v>10003081</v>
      </c>
      <c r="B90129" t="s">
        <v>83334</v>
      </c>
    </row>
    <row r="90130" spans="1:2" x14ac:dyDescent="0.45">
      <c r="A90130">
        <v>10054703</v>
      </c>
      <c r="B90130" t="s">
        <v>83335</v>
      </c>
    </row>
    <row r="90131" spans="1:2" x14ac:dyDescent="0.45">
      <c r="A90131">
        <v>10014125</v>
      </c>
      <c r="B90131" t="s">
        <v>83336</v>
      </c>
    </row>
    <row r="90132" spans="1:2" x14ac:dyDescent="0.45">
      <c r="A90132">
        <v>10025524</v>
      </c>
      <c r="B90132" t="s">
        <v>83337</v>
      </c>
    </row>
    <row r="90133" spans="1:2" x14ac:dyDescent="0.45">
      <c r="A90133">
        <v>10017420</v>
      </c>
      <c r="B90133" t="s">
        <v>69561</v>
      </c>
    </row>
    <row r="90134" spans="1:2" x14ac:dyDescent="0.45">
      <c r="A90134">
        <v>10015560</v>
      </c>
      <c r="B90134" t="s">
        <v>83338</v>
      </c>
    </row>
    <row r="90135" spans="1:2" x14ac:dyDescent="0.45">
      <c r="A90135">
        <v>10077778</v>
      </c>
      <c r="B90135" t="s">
        <v>83339</v>
      </c>
    </row>
    <row r="90136" spans="1:2" x14ac:dyDescent="0.45">
      <c r="A90136">
        <v>10054077</v>
      </c>
      <c r="B90136" t="s">
        <v>83340</v>
      </c>
    </row>
    <row r="90137" spans="1:2" x14ac:dyDescent="0.45">
      <c r="A90137">
        <v>10017628</v>
      </c>
      <c r="B90137" t="s">
        <v>83341</v>
      </c>
    </row>
    <row r="90138" spans="1:2" x14ac:dyDescent="0.45">
      <c r="A90138">
        <v>10072288</v>
      </c>
      <c r="B90138" t="s">
        <v>83342</v>
      </c>
    </row>
    <row r="90139" spans="1:2" x14ac:dyDescent="0.45">
      <c r="A90139">
        <v>10007646</v>
      </c>
      <c r="B90139" t="s">
        <v>83343</v>
      </c>
    </row>
    <row r="90140" spans="1:2" x14ac:dyDescent="0.45">
      <c r="A90140">
        <v>10087419</v>
      </c>
      <c r="B90140" t="s">
        <v>83344</v>
      </c>
    </row>
    <row r="90141" spans="1:2" x14ac:dyDescent="0.45">
      <c r="A90141">
        <v>10065447</v>
      </c>
      <c r="B90141" t="s">
        <v>83345</v>
      </c>
    </row>
    <row r="90142" spans="1:2" x14ac:dyDescent="0.45">
      <c r="A90142">
        <v>10016913</v>
      </c>
      <c r="B90142" t="s">
        <v>83346</v>
      </c>
    </row>
    <row r="90143" spans="1:2" x14ac:dyDescent="0.45">
      <c r="A90143">
        <v>10055010</v>
      </c>
      <c r="B90143" t="s">
        <v>83347</v>
      </c>
    </row>
    <row r="90144" spans="1:2" x14ac:dyDescent="0.45">
      <c r="A90144">
        <v>10045179</v>
      </c>
      <c r="B90144" t="s">
        <v>83348</v>
      </c>
    </row>
    <row r="90145" spans="1:2" x14ac:dyDescent="0.45">
      <c r="A90145">
        <v>10037010</v>
      </c>
      <c r="B90145" t="s">
        <v>83349</v>
      </c>
    </row>
    <row r="90146" spans="1:2" x14ac:dyDescent="0.45">
      <c r="A90146">
        <v>10004847</v>
      </c>
      <c r="B90146" t="s">
        <v>83350</v>
      </c>
    </row>
    <row r="90147" spans="1:2" x14ac:dyDescent="0.45">
      <c r="A90147">
        <v>10022064</v>
      </c>
      <c r="B90147" t="s">
        <v>83351</v>
      </c>
    </row>
    <row r="90148" spans="1:2" x14ac:dyDescent="0.45">
      <c r="A90148">
        <v>10039603</v>
      </c>
      <c r="B90148" t="s">
        <v>83352</v>
      </c>
    </row>
    <row r="90149" spans="1:2" x14ac:dyDescent="0.45">
      <c r="A90149">
        <v>10004442</v>
      </c>
      <c r="B90149" t="s">
        <v>83353</v>
      </c>
    </row>
    <row r="90150" spans="1:2" x14ac:dyDescent="0.45">
      <c r="A90150">
        <v>10085773</v>
      </c>
      <c r="B90150" t="s">
        <v>83354</v>
      </c>
    </row>
    <row r="90151" spans="1:2" x14ac:dyDescent="0.45">
      <c r="A90151">
        <v>10037146</v>
      </c>
      <c r="B90151" t="s">
        <v>83355</v>
      </c>
    </row>
    <row r="90152" spans="1:2" x14ac:dyDescent="0.45">
      <c r="A90152">
        <v>10029239</v>
      </c>
      <c r="B90152" t="s">
        <v>83356</v>
      </c>
    </row>
    <row r="90153" spans="1:2" x14ac:dyDescent="0.45">
      <c r="A90153">
        <v>10010923</v>
      </c>
      <c r="B90153" t="s">
        <v>83357</v>
      </c>
    </row>
    <row r="90154" spans="1:2" x14ac:dyDescent="0.45">
      <c r="A90154">
        <v>10010833</v>
      </c>
      <c r="B90154" t="s">
        <v>83358</v>
      </c>
    </row>
    <row r="90155" spans="1:2" x14ac:dyDescent="0.45">
      <c r="A90155">
        <v>10020703</v>
      </c>
      <c r="B90155" t="s">
        <v>83359</v>
      </c>
    </row>
    <row r="90156" spans="1:2" x14ac:dyDescent="0.45">
      <c r="A90156">
        <v>10076944</v>
      </c>
      <c r="B90156" t="s">
        <v>58312</v>
      </c>
    </row>
    <row r="90157" spans="1:2" x14ac:dyDescent="0.45">
      <c r="A90157">
        <v>10066592</v>
      </c>
      <c r="B90157" t="s">
        <v>83360</v>
      </c>
    </row>
    <row r="90158" spans="1:2" x14ac:dyDescent="0.45">
      <c r="A90158">
        <v>10075770</v>
      </c>
      <c r="B90158" t="s">
        <v>83361</v>
      </c>
    </row>
    <row r="90159" spans="1:2" x14ac:dyDescent="0.45">
      <c r="A90159">
        <v>10080339</v>
      </c>
      <c r="B90159" t="s">
        <v>83362</v>
      </c>
    </row>
    <row r="90160" spans="1:2" x14ac:dyDescent="0.45">
      <c r="A90160">
        <v>10080457</v>
      </c>
      <c r="B90160" t="s">
        <v>83363</v>
      </c>
    </row>
    <row r="90161" spans="1:2" x14ac:dyDescent="0.45">
      <c r="A90161">
        <v>10005276</v>
      </c>
      <c r="B90161" t="s">
        <v>14824</v>
      </c>
    </row>
    <row r="90162" spans="1:2" x14ac:dyDescent="0.45">
      <c r="A90162">
        <v>10087254</v>
      </c>
      <c r="B90162" t="s">
        <v>83364</v>
      </c>
    </row>
    <row r="90163" spans="1:2" x14ac:dyDescent="0.45">
      <c r="A90163">
        <v>10062124</v>
      </c>
      <c r="B90163" t="s">
        <v>83365</v>
      </c>
    </row>
    <row r="90164" spans="1:2" x14ac:dyDescent="0.45">
      <c r="A90164">
        <v>10006542</v>
      </c>
      <c r="B90164" t="s">
        <v>83366</v>
      </c>
    </row>
    <row r="90165" spans="1:2" x14ac:dyDescent="0.45">
      <c r="A90165">
        <v>10047171</v>
      </c>
      <c r="B90165" t="s">
        <v>64064</v>
      </c>
    </row>
    <row r="90166" spans="1:2" x14ac:dyDescent="0.45">
      <c r="A90166">
        <v>10047851</v>
      </c>
      <c r="B90166" t="s">
        <v>83367</v>
      </c>
    </row>
    <row r="90167" spans="1:2" x14ac:dyDescent="0.45">
      <c r="A90167">
        <v>10077385</v>
      </c>
      <c r="B90167" t="s">
        <v>83368</v>
      </c>
    </row>
    <row r="90168" spans="1:2" x14ac:dyDescent="0.45">
      <c r="A90168">
        <v>10015558</v>
      </c>
      <c r="B90168" t="s">
        <v>46900</v>
      </c>
    </row>
    <row r="90169" spans="1:2" x14ac:dyDescent="0.45">
      <c r="A90169">
        <v>10052012</v>
      </c>
      <c r="B90169" t="s">
        <v>83369</v>
      </c>
    </row>
    <row r="90170" spans="1:2" x14ac:dyDescent="0.45">
      <c r="A90170">
        <v>10031051</v>
      </c>
      <c r="B90170" t="s">
        <v>83370</v>
      </c>
    </row>
    <row r="90171" spans="1:2" x14ac:dyDescent="0.45">
      <c r="A90171">
        <v>10030097</v>
      </c>
      <c r="B90171" t="s">
        <v>83371</v>
      </c>
    </row>
    <row r="90172" spans="1:2" x14ac:dyDescent="0.45">
      <c r="A90172">
        <v>10009558</v>
      </c>
      <c r="B90172" t="s">
        <v>83372</v>
      </c>
    </row>
    <row r="90173" spans="1:2" x14ac:dyDescent="0.45">
      <c r="A90173">
        <v>10087863</v>
      </c>
      <c r="B90173" t="s">
        <v>83373</v>
      </c>
    </row>
    <row r="90174" spans="1:2" x14ac:dyDescent="0.45">
      <c r="A90174">
        <v>90000293</v>
      </c>
      <c r="B90174" t="s">
        <v>83374</v>
      </c>
    </row>
    <row r="90175" spans="1:2" x14ac:dyDescent="0.45">
      <c r="A90175">
        <v>10084051</v>
      </c>
      <c r="B90175" t="s">
        <v>83375</v>
      </c>
    </row>
    <row r="90176" spans="1:2" x14ac:dyDescent="0.45">
      <c r="A90176">
        <v>10025094</v>
      </c>
      <c r="B90176" t="s">
        <v>83376</v>
      </c>
    </row>
    <row r="90177" spans="1:2" x14ac:dyDescent="0.45">
      <c r="A90177">
        <v>10069798</v>
      </c>
      <c r="B90177" t="s">
        <v>71752</v>
      </c>
    </row>
    <row r="90178" spans="1:2" x14ac:dyDescent="0.45">
      <c r="A90178">
        <v>10037780</v>
      </c>
      <c r="B90178" t="s">
        <v>83377</v>
      </c>
    </row>
    <row r="90179" spans="1:2" x14ac:dyDescent="0.45">
      <c r="A90179">
        <v>10089818</v>
      </c>
      <c r="B90179" t="s">
        <v>83378</v>
      </c>
    </row>
    <row r="90180" spans="1:2" x14ac:dyDescent="0.45">
      <c r="A90180">
        <v>10004258</v>
      </c>
      <c r="B90180" t="s">
        <v>83379</v>
      </c>
    </row>
    <row r="90181" spans="1:2" x14ac:dyDescent="0.45">
      <c r="A90181">
        <v>10045355</v>
      </c>
      <c r="B90181" t="s">
        <v>50334</v>
      </c>
    </row>
    <row r="90182" spans="1:2" x14ac:dyDescent="0.45">
      <c r="A90182">
        <v>10035115</v>
      </c>
      <c r="B90182" t="s">
        <v>22213</v>
      </c>
    </row>
    <row r="90183" spans="1:2" x14ac:dyDescent="0.45">
      <c r="A90183">
        <v>10027439</v>
      </c>
      <c r="B90183" t="s">
        <v>83380</v>
      </c>
    </row>
    <row r="90184" spans="1:2" x14ac:dyDescent="0.45">
      <c r="A90184">
        <v>10009970</v>
      </c>
      <c r="B90184" t="s">
        <v>83381</v>
      </c>
    </row>
    <row r="90185" spans="1:2" x14ac:dyDescent="0.45">
      <c r="A90185">
        <v>10082949</v>
      </c>
      <c r="B90185" t="s">
        <v>74710</v>
      </c>
    </row>
    <row r="90186" spans="1:2" x14ac:dyDescent="0.45">
      <c r="A90186">
        <v>10018451</v>
      </c>
      <c r="B90186" t="s">
        <v>83382</v>
      </c>
    </row>
    <row r="90187" spans="1:2" x14ac:dyDescent="0.45">
      <c r="A90187">
        <v>10085264</v>
      </c>
      <c r="B90187" t="s">
        <v>83383</v>
      </c>
    </row>
    <row r="90188" spans="1:2" x14ac:dyDescent="0.45">
      <c r="A90188">
        <v>10064796</v>
      </c>
      <c r="B90188" t="s">
        <v>83384</v>
      </c>
    </row>
    <row r="90189" spans="1:2" x14ac:dyDescent="0.45">
      <c r="A90189">
        <v>10064085</v>
      </c>
      <c r="B90189" t="s">
        <v>83385</v>
      </c>
    </row>
    <row r="90190" spans="1:2" x14ac:dyDescent="0.45">
      <c r="A90190">
        <v>10043676</v>
      </c>
      <c r="B90190" t="s">
        <v>83386</v>
      </c>
    </row>
    <row r="90191" spans="1:2" x14ac:dyDescent="0.45">
      <c r="A90191">
        <v>10036945</v>
      </c>
      <c r="B90191" t="s">
        <v>83387</v>
      </c>
    </row>
    <row r="90192" spans="1:2" x14ac:dyDescent="0.45">
      <c r="A90192">
        <v>10053966</v>
      </c>
      <c r="B90192" t="s">
        <v>83388</v>
      </c>
    </row>
    <row r="90193" spans="1:2" x14ac:dyDescent="0.45">
      <c r="A90193">
        <v>10041739</v>
      </c>
      <c r="B90193" t="s">
        <v>83389</v>
      </c>
    </row>
    <row r="90194" spans="1:2" x14ac:dyDescent="0.45">
      <c r="A90194">
        <v>10027714</v>
      </c>
      <c r="B90194" t="s">
        <v>83390</v>
      </c>
    </row>
    <row r="90195" spans="1:2" x14ac:dyDescent="0.45">
      <c r="A90195">
        <v>10041773</v>
      </c>
      <c r="B90195" t="s">
        <v>83391</v>
      </c>
    </row>
    <row r="90196" spans="1:2" x14ac:dyDescent="0.45">
      <c r="A90196">
        <v>10010151</v>
      </c>
      <c r="B90196" t="s">
        <v>83392</v>
      </c>
    </row>
    <row r="90197" spans="1:2" x14ac:dyDescent="0.45">
      <c r="A90197">
        <v>10068307</v>
      </c>
      <c r="B90197" t="s">
        <v>83393</v>
      </c>
    </row>
    <row r="90198" spans="1:2" x14ac:dyDescent="0.45">
      <c r="A90198">
        <v>10016404</v>
      </c>
      <c r="B90198" t="s">
        <v>83394</v>
      </c>
    </row>
    <row r="90199" spans="1:2" x14ac:dyDescent="0.45">
      <c r="A90199">
        <v>10049983</v>
      </c>
      <c r="B90199" t="s">
        <v>83395</v>
      </c>
    </row>
    <row r="90200" spans="1:2" x14ac:dyDescent="0.45">
      <c r="A90200">
        <v>10025730</v>
      </c>
      <c r="B90200" t="s">
        <v>83396</v>
      </c>
    </row>
    <row r="90201" spans="1:2" x14ac:dyDescent="0.45">
      <c r="A90201">
        <v>10027123</v>
      </c>
      <c r="B90201" t="s">
        <v>46431</v>
      </c>
    </row>
    <row r="90202" spans="1:2" x14ac:dyDescent="0.45">
      <c r="A90202">
        <v>10017858</v>
      </c>
      <c r="B90202" t="s">
        <v>83397</v>
      </c>
    </row>
    <row r="90203" spans="1:2" x14ac:dyDescent="0.45">
      <c r="A90203">
        <v>10001718</v>
      </c>
      <c r="B90203" t="s">
        <v>83398</v>
      </c>
    </row>
    <row r="90204" spans="1:2" x14ac:dyDescent="0.45">
      <c r="A90204">
        <v>10057417</v>
      </c>
      <c r="B90204" t="s">
        <v>83399</v>
      </c>
    </row>
    <row r="90205" spans="1:2" x14ac:dyDescent="0.45">
      <c r="A90205">
        <v>10043466</v>
      </c>
      <c r="B90205" t="s">
        <v>17541</v>
      </c>
    </row>
    <row r="90206" spans="1:2" x14ac:dyDescent="0.45">
      <c r="A90206">
        <v>10045833</v>
      </c>
      <c r="B90206" t="s">
        <v>83400</v>
      </c>
    </row>
    <row r="90207" spans="1:2" x14ac:dyDescent="0.45">
      <c r="A90207">
        <v>10025566</v>
      </c>
      <c r="B90207" t="s">
        <v>83401</v>
      </c>
    </row>
    <row r="90208" spans="1:2" x14ac:dyDescent="0.45">
      <c r="A90208">
        <v>10006255</v>
      </c>
      <c r="B90208" t="s">
        <v>83402</v>
      </c>
    </row>
    <row r="90209" spans="1:2" x14ac:dyDescent="0.45">
      <c r="A90209">
        <v>10057163</v>
      </c>
      <c r="B90209" t="s">
        <v>83403</v>
      </c>
    </row>
    <row r="90210" spans="1:2" x14ac:dyDescent="0.45">
      <c r="A90210">
        <v>10073661</v>
      </c>
      <c r="B90210" t="s">
        <v>83404</v>
      </c>
    </row>
    <row r="90211" spans="1:2" x14ac:dyDescent="0.45">
      <c r="A90211">
        <v>10049513</v>
      </c>
      <c r="B90211" t="s">
        <v>83405</v>
      </c>
    </row>
    <row r="90212" spans="1:2" x14ac:dyDescent="0.45">
      <c r="A90212">
        <v>10004326</v>
      </c>
      <c r="B90212" t="s">
        <v>83406</v>
      </c>
    </row>
    <row r="90213" spans="1:2" x14ac:dyDescent="0.45">
      <c r="A90213">
        <v>10004973</v>
      </c>
      <c r="B90213" t="s">
        <v>83407</v>
      </c>
    </row>
    <row r="90214" spans="1:2" x14ac:dyDescent="0.45">
      <c r="A90214">
        <v>10068097</v>
      </c>
      <c r="B90214" t="s">
        <v>83408</v>
      </c>
    </row>
    <row r="90215" spans="1:2" x14ac:dyDescent="0.45">
      <c r="A90215">
        <v>10008150</v>
      </c>
      <c r="B90215" t="s">
        <v>83409</v>
      </c>
    </row>
    <row r="90216" spans="1:2" x14ac:dyDescent="0.45">
      <c r="A90216">
        <v>10061297</v>
      </c>
      <c r="B90216" t="s">
        <v>83410</v>
      </c>
    </row>
    <row r="90217" spans="1:2" x14ac:dyDescent="0.45">
      <c r="A90217">
        <v>10082186</v>
      </c>
      <c r="B90217" t="s">
        <v>49687</v>
      </c>
    </row>
    <row r="90218" spans="1:2" x14ac:dyDescent="0.45">
      <c r="A90218">
        <v>10019512</v>
      </c>
      <c r="B90218" t="s">
        <v>83411</v>
      </c>
    </row>
    <row r="90219" spans="1:2" x14ac:dyDescent="0.45">
      <c r="A90219">
        <v>10075748</v>
      </c>
      <c r="B90219" t="s">
        <v>83412</v>
      </c>
    </row>
    <row r="90220" spans="1:2" x14ac:dyDescent="0.45">
      <c r="A90220">
        <v>10069906</v>
      </c>
      <c r="B90220" t="s">
        <v>83413</v>
      </c>
    </row>
    <row r="90221" spans="1:2" x14ac:dyDescent="0.45">
      <c r="A90221">
        <v>10033938</v>
      </c>
      <c r="B90221" t="s">
        <v>83414</v>
      </c>
    </row>
    <row r="90222" spans="1:2" x14ac:dyDescent="0.45">
      <c r="A90222">
        <v>10082662</v>
      </c>
      <c r="B90222" t="s">
        <v>83415</v>
      </c>
    </row>
    <row r="90223" spans="1:2" x14ac:dyDescent="0.45">
      <c r="A90223">
        <v>10013986</v>
      </c>
      <c r="B90223" t="s">
        <v>83416</v>
      </c>
    </row>
    <row r="90224" spans="1:2" x14ac:dyDescent="0.45">
      <c r="A90224">
        <v>10074042</v>
      </c>
      <c r="B90224" t="s">
        <v>33561</v>
      </c>
    </row>
    <row r="90225" spans="1:2" x14ac:dyDescent="0.45">
      <c r="A90225">
        <v>10090953</v>
      </c>
      <c r="B90225" t="s">
        <v>55489</v>
      </c>
    </row>
    <row r="90226" spans="1:2" x14ac:dyDescent="0.45">
      <c r="A90226">
        <v>10084773</v>
      </c>
      <c r="B90226" t="s">
        <v>83417</v>
      </c>
    </row>
    <row r="90227" spans="1:2" x14ac:dyDescent="0.45">
      <c r="A90227">
        <v>10002007</v>
      </c>
      <c r="B90227" t="s">
        <v>83418</v>
      </c>
    </row>
    <row r="90228" spans="1:2" x14ac:dyDescent="0.45">
      <c r="A90228">
        <v>10042338</v>
      </c>
      <c r="B90228" t="s">
        <v>83419</v>
      </c>
    </row>
    <row r="90229" spans="1:2" x14ac:dyDescent="0.45">
      <c r="A90229">
        <v>10004828</v>
      </c>
      <c r="B90229" t="s">
        <v>83420</v>
      </c>
    </row>
    <row r="90230" spans="1:2" x14ac:dyDescent="0.45">
      <c r="A90230">
        <v>10015935</v>
      </c>
      <c r="B90230" t="s">
        <v>83421</v>
      </c>
    </row>
    <row r="90231" spans="1:2" x14ac:dyDescent="0.45">
      <c r="A90231">
        <v>10085681</v>
      </c>
      <c r="B90231" t="s">
        <v>83422</v>
      </c>
    </row>
    <row r="90232" spans="1:2" x14ac:dyDescent="0.45">
      <c r="A90232">
        <v>90000488</v>
      </c>
      <c r="B90232" t="s">
        <v>83423</v>
      </c>
    </row>
    <row r="90233" spans="1:2" x14ac:dyDescent="0.45">
      <c r="A90233">
        <v>10008676</v>
      </c>
      <c r="B90233" t="s">
        <v>83424</v>
      </c>
    </row>
    <row r="90234" spans="1:2" x14ac:dyDescent="0.45">
      <c r="A90234">
        <v>10011050</v>
      </c>
      <c r="B90234" t="s">
        <v>83425</v>
      </c>
    </row>
    <row r="90235" spans="1:2" x14ac:dyDescent="0.45">
      <c r="A90235">
        <v>10022861</v>
      </c>
      <c r="B90235" t="s">
        <v>83426</v>
      </c>
    </row>
    <row r="90236" spans="1:2" x14ac:dyDescent="0.45">
      <c r="A90236">
        <v>10048171</v>
      </c>
      <c r="B90236" t="s">
        <v>83427</v>
      </c>
    </row>
    <row r="90237" spans="1:2" x14ac:dyDescent="0.45">
      <c r="A90237">
        <v>10052921</v>
      </c>
      <c r="B90237" t="s">
        <v>83428</v>
      </c>
    </row>
    <row r="90238" spans="1:2" x14ac:dyDescent="0.45">
      <c r="A90238">
        <v>10026332</v>
      </c>
      <c r="B90238" t="s">
        <v>83429</v>
      </c>
    </row>
    <row r="90239" spans="1:2" x14ac:dyDescent="0.45">
      <c r="A90239">
        <v>10042647</v>
      </c>
      <c r="B90239" t="s">
        <v>83430</v>
      </c>
    </row>
    <row r="90240" spans="1:2" x14ac:dyDescent="0.45">
      <c r="A90240">
        <v>10003828</v>
      </c>
      <c r="B90240" t="s">
        <v>83431</v>
      </c>
    </row>
    <row r="90241" spans="1:2" x14ac:dyDescent="0.45">
      <c r="A90241">
        <v>10087772</v>
      </c>
      <c r="B90241" t="s">
        <v>83432</v>
      </c>
    </row>
    <row r="90242" spans="1:2" x14ac:dyDescent="0.45">
      <c r="A90242">
        <v>10027963</v>
      </c>
      <c r="B90242" t="s">
        <v>83433</v>
      </c>
    </row>
    <row r="90243" spans="1:2" x14ac:dyDescent="0.45">
      <c r="A90243">
        <v>10073002</v>
      </c>
      <c r="B90243" t="s">
        <v>83434</v>
      </c>
    </row>
    <row r="90244" spans="1:2" x14ac:dyDescent="0.45">
      <c r="A90244">
        <v>10069247</v>
      </c>
      <c r="B90244" t="s">
        <v>83435</v>
      </c>
    </row>
    <row r="90245" spans="1:2" x14ac:dyDescent="0.45">
      <c r="A90245">
        <v>10065551</v>
      </c>
      <c r="B90245" t="s">
        <v>83436</v>
      </c>
    </row>
    <row r="90246" spans="1:2" x14ac:dyDescent="0.45">
      <c r="A90246">
        <v>10071667</v>
      </c>
      <c r="B90246" t="s">
        <v>51602</v>
      </c>
    </row>
    <row r="90247" spans="1:2" x14ac:dyDescent="0.45">
      <c r="A90247">
        <v>10091516</v>
      </c>
      <c r="B90247" t="s">
        <v>50136</v>
      </c>
    </row>
    <row r="90248" spans="1:2" x14ac:dyDescent="0.45">
      <c r="A90248">
        <v>10071645</v>
      </c>
      <c r="B90248" t="s">
        <v>48932</v>
      </c>
    </row>
    <row r="90249" spans="1:2" x14ac:dyDescent="0.45">
      <c r="A90249">
        <v>10053884</v>
      </c>
      <c r="B90249" t="s">
        <v>27290</v>
      </c>
    </row>
    <row r="90250" spans="1:2" x14ac:dyDescent="0.45">
      <c r="A90250">
        <v>10055184</v>
      </c>
      <c r="B90250" t="s">
        <v>15506</v>
      </c>
    </row>
    <row r="90251" spans="1:2" x14ac:dyDescent="0.45">
      <c r="A90251">
        <v>10010135</v>
      </c>
      <c r="B90251" t="s">
        <v>83437</v>
      </c>
    </row>
    <row r="90252" spans="1:2" x14ac:dyDescent="0.45">
      <c r="A90252">
        <v>10001033</v>
      </c>
      <c r="B90252" t="s">
        <v>83438</v>
      </c>
    </row>
    <row r="90253" spans="1:2" x14ac:dyDescent="0.45">
      <c r="A90253">
        <v>10044940</v>
      </c>
      <c r="B90253" t="s">
        <v>83439</v>
      </c>
    </row>
    <row r="90254" spans="1:2" x14ac:dyDescent="0.45">
      <c r="A90254">
        <v>10050258</v>
      </c>
      <c r="B90254" t="s">
        <v>83440</v>
      </c>
    </row>
    <row r="90255" spans="1:2" x14ac:dyDescent="0.45">
      <c r="A90255">
        <v>10077687</v>
      </c>
      <c r="B90255" t="s">
        <v>58765</v>
      </c>
    </row>
    <row r="90256" spans="1:2" x14ac:dyDescent="0.45">
      <c r="A90256">
        <v>10039682</v>
      </c>
      <c r="B90256" t="s">
        <v>83441</v>
      </c>
    </row>
    <row r="90257" spans="1:2" x14ac:dyDescent="0.45">
      <c r="A90257">
        <v>10014870</v>
      </c>
      <c r="B90257" t="s">
        <v>83442</v>
      </c>
    </row>
    <row r="90258" spans="1:2" x14ac:dyDescent="0.45">
      <c r="A90258">
        <v>10041280</v>
      </c>
      <c r="B90258" t="s">
        <v>35207</v>
      </c>
    </row>
    <row r="90259" spans="1:2" x14ac:dyDescent="0.45">
      <c r="A90259">
        <v>10047246</v>
      </c>
      <c r="B90259" t="s">
        <v>21763</v>
      </c>
    </row>
    <row r="90260" spans="1:2" x14ac:dyDescent="0.45">
      <c r="A90260">
        <v>10004211</v>
      </c>
      <c r="B90260" t="s">
        <v>83443</v>
      </c>
    </row>
    <row r="90261" spans="1:2" x14ac:dyDescent="0.45">
      <c r="A90261">
        <v>10039721</v>
      </c>
      <c r="B90261" t="s">
        <v>16781</v>
      </c>
    </row>
    <row r="90262" spans="1:2" x14ac:dyDescent="0.45">
      <c r="A90262">
        <v>10001437</v>
      </c>
      <c r="B90262" t="s">
        <v>83444</v>
      </c>
    </row>
    <row r="90263" spans="1:2" x14ac:dyDescent="0.45">
      <c r="A90263">
        <v>10066840</v>
      </c>
      <c r="B90263" t="s">
        <v>83445</v>
      </c>
    </row>
    <row r="90264" spans="1:2" x14ac:dyDescent="0.45">
      <c r="A90264">
        <v>10032714</v>
      </c>
      <c r="B90264" t="s">
        <v>83446</v>
      </c>
    </row>
    <row r="90265" spans="1:2" x14ac:dyDescent="0.45">
      <c r="A90265">
        <v>10001769</v>
      </c>
      <c r="B90265" t="s">
        <v>83447</v>
      </c>
    </row>
    <row r="90266" spans="1:2" x14ac:dyDescent="0.45">
      <c r="A90266">
        <v>10033901</v>
      </c>
      <c r="B90266" t="s">
        <v>83448</v>
      </c>
    </row>
    <row r="90267" spans="1:2" x14ac:dyDescent="0.45">
      <c r="A90267">
        <v>10041001</v>
      </c>
      <c r="B90267" t="s">
        <v>36076</v>
      </c>
    </row>
    <row r="90268" spans="1:2" x14ac:dyDescent="0.45">
      <c r="A90268">
        <v>10081020</v>
      </c>
      <c r="B90268" t="s">
        <v>83449</v>
      </c>
    </row>
    <row r="90269" spans="1:2" x14ac:dyDescent="0.45">
      <c r="A90269">
        <v>10028129</v>
      </c>
      <c r="B90269" t="s">
        <v>83450</v>
      </c>
    </row>
    <row r="90270" spans="1:2" x14ac:dyDescent="0.45">
      <c r="A90270">
        <v>10002667</v>
      </c>
      <c r="B90270" t="s">
        <v>83451</v>
      </c>
    </row>
    <row r="90271" spans="1:2" x14ac:dyDescent="0.45">
      <c r="A90271">
        <v>10022959</v>
      </c>
      <c r="B90271" t="s">
        <v>83452</v>
      </c>
    </row>
    <row r="90272" spans="1:2" x14ac:dyDescent="0.45">
      <c r="A90272">
        <v>10047463</v>
      </c>
      <c r="B90272" t="s">
        <v>83453</v>
      </c>
    </row>
    <row r="90273" spans="1:2" x14ac:dyDescent="0.45">
      <c r="A90273">
        <v>10036167</v>
      </c>
      <c r="B90273" t="s">
        <v>83454</v>
      </c>
    </row>
    <row r="90274" spans="1:2" x14ac:dyDescent="0.45">
      <c r="A90274">
        <v>10081560</v>
      </c>
      <c r="B90274" t="s">
        <v>83455</v>
      </c>
    </row>
    <row r="90275" spans="1:2" x14ac:dyDescent="0.45">
      <c r="A90275">
        <v>10079177</v>
      </c>
      <c r="B90275" t="s">
        <v>83456</v>
      </c>
    </row>
    <row r="90276" spans="1:2" x14ac:dyDescent="0.45">
      <c r="A90276">
        <v>10085186</v>
      </c>
      <c r="B90276" t="s">
        <v>83457</v>
      </c>
    </row>
    <row r="90277" spans="1:2" x14ac:dyDescent="0.45">
      <c r="A90277">
        <v>10073250</v>
      </c>
      <c r="B90277" t="s">
        <v>31023</v>
      </c>
    </row>
    <row r="90278" spans="1:2" x14ac:dyDescent="0.45">
      <c r="A90278">
        <v>10005896</v>
      </c>
      <c r="B90278" t="s">
        <v>83458</v>
      </c>
    </row>
    <row r="90279" spans="1:2" x14ac:dyDescent="0.45">
      <c r="A90279">
        <v>10062171</v>
      </c>
      <c r="B90279" t="s">
        <v>83459</v>
      </c>
    </row>
    <row r="90280" spans="1:2" x14ac:dyDescent="0.45">
      <c r="A90280">
        <v>10083207</v>
      </c>
      <c r="B90280" t="s">
        <v>36036</v>
      </c>
    </row>
    <row r="90281" spans="1:2" x14ac:dyDescent="0.45">
      <c r="A90281">
        <v>10029053</v>
      </c>
      <c r="B90281" t="s">
        <v>83460</v>
      </c>
    </row>
    <row r="90282" spans="1:2" x14ac:dyDescent="0.45">
      <c r="A90282">
        <v>10050887</v>
      </c>
      <c r="B90282" t="s">
        <v>37659</v>
      </c>
    </row>
    <row r="90283" spans="1:2" x14ac:dyDescent="0.45">
      <c r="A90283">
        <v>10038445</v>
      </c>
      <c r="B90283" t="s">
        <v>83461</v>
      </c>
    </row>
    <row r="90284" spans="1:2" x14ac:dyDescent="0.45">
      <c r="A90284">
        <v>10034657</v>
      </c>
      <c r="B90284" t="s">
        <v>21097</v>
      </c>
    </row>
    <row r="90285" spans="1:2" x14ac:dyDescent="0.45">
      <c r="A90285">
        <v>10088073</v>
      </c>
      <c r="B90285" t="s">
        <v>83462</v>
      </c>
    </row>
    <row r="90286" spans="1:2" x14ac:dyDescent="0.45">
      <c r="A90286">
        <v>10007484</v>
      </c>
      <c r="B90286" t="s">
        <v>83463</v>
      </c>
    </row>
    <row r="90287" spans="1:2" x14ac:dyDescent="0.45">
      <c r="A90287">
        <v>10022252</v>
      </c>
      <c r="B90287" t="s">
        <v>83464</v>
      </c>
    </row>
    <row r="90288" spans="1:2" x14ac:dyDescent="0.45">
      <c r="A90288">
        <v>10083524</v>
      </c>
      <c r="B90288" t="s">
        <v>83465</v>
      </c>
    </row>
    <row r="90289" spans="1:2" x14ac:dyDescent="0.45">
      <c r="A90289">
        <v>10034737</v>
      </c>
      <c r="B90289" t="s">
        <v>83466</v>
      </c>
    </row>
    <row r="90290" spans="1:2" x14ac:dyDescent="0.45">
      <c r="A90290">
        <v>10002239</v>
      </c>
      <c r="B90290" t="s">
        <v>83467</v>
      </c>
    </row>
    <row r="90291" spans="1:2" x14ac:dyDescent="0.45">
      <c r="A90291">
        <v>10004131</v>
      </c>
      <c r="B90291" t="s">
        <v>83468</v>
      </c>
    </row>
    <row r="90292" spans="1:2" x14ac:dyDescent="0.45">
      <c r="A90292">
        <v>10072410</v>
      </c>
      <c r="B90292" t="s">
        <v>83469</v>
      </c>
    </row>
    <row r="90293" spans="1:2" x14ac:dyDescent="0.45">
      <c r="A90293">
        <v>10002159</v>
      </c>
      <c r="B90293" t="s">
        <v>83470</v>
      </c>
    </row>
    <row r="90294" spans="1:2" x14ac:dyDescent="0.45">
      <c r="A90294">
        <v>10086435</v>
      </c>
      <c r="B90294" t="s">
        <v>83471</v>
      </c>
    </row>
    <row r="90295" spans="1:2" x14ac:dyDescent="0.45">
      <c r="A90295">
        <v>10033106</v>
      </c>
      <c r="B90295" t="s">
        <v>83472</v>
      </c>
    </row>
    <row r="90296" spans="1:2" x14ac:dyDescent="0.45">
      <c r="A90296">
        <v>10016868</v>
      </c>
      <c r="B90296" t="s">
        <v>80609</v>
      </c>
    </row>
    <row r="90297" spans="1:2" x14ac:dyDescent="0.45">
      <c r="A90297">
        <v>10072181</v>
      </c>
      <c r="B90297" t="s">
        <v>83473</v>
      </c>
    </row>
    <row r="90298" spans="1:2" x14ac:dyDescent="0.45">
      <c r="A90298">
        <v>10044807</v>
      </c>
      <c r="B90298" t="s">
        <v>83474</v>
      </c>
    </row>
    <row r="90299" spans="1:2" x14ac:dyDescent="0.45">
      <c r="A90299">
        <v>10046200</v>
      </c>
      <c r="B90299" t="s">
        <v>29181</v>
      </c>
    </row>
    <row r="90300" spans="1:2" x14ac:dyDescent="0.45">
      <c r="A90300">
        <v>10027083</v>
      </c>
      <c r="B90300" t="s">
        <v>83475</v>
      </c>
    </row>
    <row r="90301" spans="1:2" x14ac:dyDescent="0.45">
      <c r="A90301">
        <v>10072671</v>
      </c>
      <c r="B90301" t="s">
        <v>83476</v>
      </c>
    </row>
    <row r="90302" spans="1:2" x14ac:dyDescent="0.45">
      <c r="A90302">
        <v>10030710</v>
      </c>
      <c r="B90302" t="s">
        <v>83477</v>
      </c>
    </row>
    <row r="90303" spans="1:2" x14ac:dyDescent="0.45">
      <c r="A90303">
        <v>10007739</v>
      </c>
      <c r="B90303" t="s">
        <v>83478</v>
      </c>
    </row>
    <row r="90304" spans="1:2" x14ac:dyDescent="0.45">
      <c r="A90304">
        <v>10026878</v>
      </c>
      <c r="B90304" t="s">
        <v>42622</v>
      </c>
    </row>
    <row r="90305" spans="1:2" x14ac:dyDescent="0.45">
      <c r="A90305">
        <v>10061145</v>
      </c>
      <c r="B90305" t="s">
        <v>83479</v>
      </c>
    </row>
    <row r="90306" spans="1:2" x14ac:dyDescent="0.45">
      <c r="A90306">
        <v>10016241</v>
      </c>
      <c r="B90306" t="s">
        <v>83480</v>
      </c>
    </row>
    <row r="90307" spans="1:2" x14ac:dyDescent="0.45">
      <c r="A90307">
        <v>10004546</v>
      </c>
      <c r="B90307" t="s">
        <v>83481</v>
      </c>
    </row>
    <row r="90308" spans="1:2" x14ac:dyDescent="0.45">
      <c r="A90308">
        <v>10063057</v>
      </c>
      <c r="B90308" t="s">
        <v>45694</v>
      </c>
    </row>
    <row r="90309" spans="1:2" x14ac:dyDescent="0.45">
      <c r="A90309">
        <v>10065669</v>
      </c>
      <c r="B90309" t="s">
        <v>83482</v>
      </c>
    </row>
    <row r="90310" spans="1:2" x14ac:dyDescent="0.45">
      <c r="A90310">
        <v>10067015</v>
      </c>
      <c r="B90310" t="s">
        <v>83483</v>
      </c>
    </row>
    <row r="90311" spans="1:2" x14ac:dyDescent="0.45">
      <c r="A90311">
        <v>10051707</v>
      </c>
      <c r="B90311" t="s">
        <v>83484</v>
      </c>
    </row>
    <row r="90312" spans="1:2" x14ac:dyDescent="0.45">
      <c r="A90312">
        <v>10000042</v>
      </c>
      <c r="B90312" t="s">
        <v>83485</v>
      </c>
    </row>
    <row r="90313" spans="1:2" x14ac:dyDescent="0.45">
      <c r="A90313">
        <v>10043110</v>
      </c>
      <c r="B90313" t="s">
        <v>83486</v>
      </c>
    </row>
    <row r="90314" spans="1:2" x14ac:dyDescent="0.45">
      <c r="A90314">
        <v>10021040</v>
      </c>
      <c r="B90314" t="s">
        <v>83487</v>
      </c>
    </row>
    <row r="90315" spans="1:2" x14ac:dyDescent="0.45">
      <c r="A90315">
        <v>10083315</v>
      </c>
      <c r="B90315" t="s">
        <v>83488</v>
      </c>
    </row>
    <row r="90316" spans="1:2" x14ac:dyDescent="0.45">
      <c r="A90316">
        <v>10054412</v>
      </c>
      <c r="B90316" t="s">
        <v>83489</v>
      </c>
    </row>
    <row r="90317" spans="1:2" x14ac:dyDescent="0.45">
      <c r="A90317">
        <v>10032916</v>
      </c>
      <c r="B90317" t="s">
        <v>83490</v>
      </c>
    </row>
    <row r="90318" spans="1:2" x14ac:dyDescent="0.45">
      <c r="A90318">
        <v>10020921</v>
      </c>
      <c r="B90318" t="s">
        <v>83491</v>
      </c>
    </row>
    <row r="90319" spans="1:2" x14ac:dyDescent="0.45">
      <c r="A90319">
        <v>10015733</v>
      </c>
      <c r="B90319" t="s">
        <v>83492</v>
      </c>
    </row>
    <row r="90320" spans="1:2" x14ac:dyDescent="0.45">
      <c r="A90320">
        <v>10028252</v>
      </c>
      <c r="B90320" t="s">
        <v>83493</v>
      </c>
    </row>
    <row r="90321" spans="1:2" x14ac:dyDescent="0.45">
      <c r="A90321">
        <v>10015306</v>
      </c>
      <c r="B90321" t="s">
        <v>83494</v>
      </c>
    </row>
    <row r="90322" spans="1:2" x14ac:dyDescent="0.45">
      <c r="A90322">
        <v>10083667</v>
      </c>
      <c r="B90322" t="s">
        <v>83495</v>
      </c>
    </row>
    <row r="90323" spans="1:2" x14ac:dyDescent="0.45">
      <c r="A90323">
        <v>10086281</v>
      </c>
      <c r="B90323" t="s">
        <v>83496</v>
      </c>
    </row>
    <row r="90324" spans="1:2" x14ac:dyDescent="0.45">
      <c r="A90324">
        <v>10031707</v>
      </c>
      <c r="B90324" t="s">
        <v>83497</v>
      </c>
    </row>
    <row r="90325" spans="1:2" x14ac:dyDescent="0.45">
      <c r="A90325">
        <v>10075530</v>
      </c>
      <c r="B90325" t="s">
        <v>83498</v>
      </c>
    </row>
    <row r="90326" spans="1:2" x14ac:dyDescent="0.45">
      <c r="A90326">
        <v>10057738</v>
      </c>
      <c r="B90326" t="s">
        <v>83499</v>
      </c>
    </row>
    <row r="90327" spans="1:2" x14ac:dyDescent="0.45">
      <c r="A90327">
        <v>10048836</v>
      </c>
      <c r="B90327" t="s">
        <v>83500</v>
      </c>
    </row>
    <row r="90328" spans="1:2" x14ac:dyDescent="0.45">
      <c r="A90328">
        <v>10063183</v>
      </c>
      <c r="B90328" t="s">
        <v>69797</v>
      </c>
    </row>
    <row r="90329" spans="1:2" x14ac:dyDescent="0.45">
      <c r="A90329">
        <v>10046731</v>
      </c>
      <c r="B90329" t="s">
        <v>16514</v>
      </c>
    </row>
    <row r="90330" spans="1:2" x14ac:dyDescent="0.45">
      <c r="A90330">
        <v>10084054</v>
      </c>
      <c r="B90330" t="s">
        <v>83501</v>
      </c>
    </row>
    <row r="90331" spans="1:2" x14ac:dyDescent="0.45">
      <c r="A90331">
        <v>10062709</v>
      </c>
      <c r="B90331" t="s">
        <v>83502</v>
      </c>
    </row>
    <row r="90332" spans="1:2" x14ac:dyDescent="0.45">
      <c r="A90332">
        <v>10064007</v>
      </c>
      <c r="B90332" t="s">
        <v>83503</v>
      </c>
    </row>
    <row r="90333" spans="1:2" x14ac:dyDescent="0.45">
      <c r="A90333">
        <v>10026460</v>
      </c>
      <c r="B90333" t="s">
        <v>83504</v>
      </c>
    </row>
    <row r="90334" spans="1:2" x14ac:dyDescent="0.45">
      <c r="A90334">
        <v>10015464</v>
      </c>
      <c r="B90334" t="s">
        <v>83505</v>
      </c>
    </row>
    <row r="90335" spans="1:2" x14ac:dyDescent="0.45">
      <c r="A90335">
        <v>10047698</v>
      </c>
      <c r="B90335" t="s">
        <v>83506</v>
      </c>
    </row>
    <row r="90336" spans="1:2" x14ac:dyDescent="0.45">
      <c r="A90336">
        <v>10063185</v>
      </c>
      <c r="B90336" t="s">
        <v>15902</v>
      </c>
    </row>
    <row r="90337" spans="1:2" x14ac:dyDescent="0.45">
      <c r="A90337">
        <v>10005509</v>
      </c>
      <c r="B90337" t="s">
        <v>83507</v>
      </c>
    </row>
    <row r="90338" spans="1:2" x14ac:dyDescent="0.45">
      <c r="A90338">
        <v>10079163</v>
      </c>
      <c r="B90338" t="s">
        <v>52051</v>
      </c>
    </row>
    <row r="90339" spans="1:2" x14ac:dyDescent="0.45">
      <c r="A90339">
        <v>10072636</v>
      </c>
      <c r="B90339" t="s">
        <v>83508</v>
      </c>
    </row>
    <row r="90340" spans="1:2" x14ac:dyDescent="0.45">
      <c r="A90340">
        <v>10016311</v>
      </c>
      <c r="B90340" t="s">
        <v>83509</v>
      </c>
    </row>
    <row r="90341" spans="1:2" x14ac:dyDescent="0.45">
      <c r="A90341">
        <v>10028151</v>
      </c>
      <c r="B90341" t="s">
        <v>83510</v>
      </c>
    </row>
    <row r="90342" spans="1:2" x14ac:dyDescent="0.45">
      <c r="A90342">
        <v>10034315</v>
      </c>
      <c r="B90342" t="s">
        <v>83511</v>
      </c>
    </row>
    <row r="90343" spans="1:2" x14ac:dyDescent="0.45">
      <c r="A90343">
        <v>10061841</v>
      </c>
      <c r="B90343" t="s">
        <v>83512</v>
      </c>
    </row>
    <row r="90344" spans="1:2" x14ac:dyDescent="0.45">
      <c r="A90344">
        <v>10025545</v>
      </c>
      <c r="B90344" t="s">
        <v>83513</v>
      </c>
    </row>
    <row r="90345" spans="1:2" x14ac:dyDescent="0.45">
      <c r="A90345">
        <v>10056653</v>
      </c>
      <c r="B90345" t="s">
        <v>83514</v>
      </c>
    </row>
    <row r="90346" spans="1:2" x14ac:dyDescent="0.45">
      <c r="A90346">
        <v>10007765</v>
      </c>
      <c r="B90346" t="s">
        <v>83515</v>
      </c>
    </row>
    <row r="90347" spans="1:2" x14ac:dyDescent="0.45">
      <c r="A90347">
        <v>10083706</v>
      </c>
      <c r="B90347" t="s">
        <v>83516</v>
      </c>
    </row>
    <row r="90348" spans="1:2" x14ac:dyDescent="0.45">
      <c r="A90348">
        <v>10038454</v>
      </c>
      <c r="B90348" t="s">
        <v>83517</v>
      </c>
    </row>
    <row r="90349" spans="1:2" x14ac:dyDescent="0.45">
      <c r="A90349">
        <v>10074327</v>
      </c>
      <c r="B90349" t="s">
        <v>83518</v>
      </c>
    </row>
    <row r="90350" spans="1:2" x14ac:dyDescent="0.45">
      <c r="A90350">
        <v>10035320</v>
      </c>
      <c r="B90350" t="s">
        <v>22360</v>
      </c>
    </row>
    <row r="90351" spans="1:2" x14ac:dyDescent="0.45">
      <c r="A90351">
        <v>10050470</v>
      </c>
      <c r="B90351" t="s">
        <v>83519</v>
      </c>
    </row>
    <row r="90352" spans="1:2" x14ac:dyDescent="0.45">
      <c r="A90352">
        <v>10075571</v>
      </c>
      <c r="B90352" t="s">
        <v>83520</v>
      </c>
    </row>
    <row r="90353" spans="1:2" x14ac:dyDescent="0.45">
      <c r="A90353">
        <v>10040881</v>
      </c>
      <c r="B90353" t="s">
        <v>83521</v>
      </c>
    </row>
    <row r="90354" spans="1:2" x14ac:dyDescent="0.45">
      <c r="A90354">
        <v>10016296</v>
      </c>
      <c r="B90354" t="s">
        <v>41833</v>
      </c>
    </row>
    <row r="90355" spans="1:2" x14ac:dyDescent="0.45">
      <c r="A90355">
        <v>10042944</v>
      </c>
      <c r="B90355" t="s">
        <v>83522</v>
      </c>
    </row>
    <row r="90356" spans="1:2" x14ac:dyDescent="0.45">
      <c r="A90356">
        <v>10042965</v>
      </c>
      <c r="B90356" t="s">
        <v>83523</v>
      </c>
    </row>
    <row r="90357" spans="1:2" x14ac:dyDescent="0.45">
      <c r="A90357">
        <v>10004167</v>
      </c>
      <c r="B90357" t="s">
        <v>27356</v>
      </c>
    </row>
    <row r="90358" spans="1:2" x14ac:dyDescent="0.45">
      <c r="A90358">
        <v>10013168</v>
      </c>
      <c r="B90358" t="s">
        <v>83524</v>
      </c>
    </row>
    <row r="90359" spans="1:2" x14ac:dyDescent="0.45">
      <c r="A90359">
        <v>10037079</v>
      </c>
      <c r="B90359" t="s">
        <v>83525</v>
      </c>
    </row>
    <row r="90360" spans="1:2" x14ac:dyDescent="0.45">
      <c r="A90360">
        <v>10013815</v>
      </c>
      <c r="B90360" t="s">
        <v>83526</v>
      </c>
    </row>
    <row r="90361" spans="1:2" x14ac:dyDescent="0.45">
      <c r="A90361">
        <v>10008023</v>
      </c>
      <c r="B90361" t="s">
        <v>83527</v>
      </c>
    </row>
    <row r="90362" spans="1:2" x14ac:dyDescent="0.45">
      <c r="A90362">
        <v>10081247</v>
      </c>
      <c r="B90362" t="s">
        <v>83528</v>
      </c>
    </row>
    <row r="90363" spans="1:2" x14ac:dyDescent="0.45">
      <c r="A90363">
        <v>10063167</v>
      </c>
      <c r="B90363" t="s">
        <v>55450</v>
      </c>
    </row>
    <row r="90364" spans="1:2" x14ac:dyDescent="0.45">
      <c r="A90364">
        <v>10077854</v>
      </c>
      <c r="B90364" t="s">
        <v>83529</v>
      </c>
    </row>
    <row r="90365" spans="1:2" x14ac:dyDescent="0.45">
      <c r="A90365">
        <v>10047374</v>
      </c>
      <c r="B90365" t="s">
        <v>83530</v>
      </c>
    </row>
    <row r="90366" spans="1:2" x14ac:dyDescent="0.45">
      <c r="A90366">
        <v>10030298</v>
      </c>
      <c r="B90366" t="s">
        <v>83531</v>
      </c>
    </row>
    <row r="90367" spans="1:2" x14ac:dyDescent="0.45">
      <c r="A90367">
        <v>10050269</v>
      </c>
      <c r="B90367" t="s">
        <v>83532</v>
      </c>
    </row>
    <row r="90368" spans="1:2" x14ac:dyDescent="0.45">
      <c r="A90368">
        <v>10073927</v>
      </c>
      <c r="B90368" t="s">
        <v>83533</v>
      </c>
    </row>
    <row r="90369" spans="1:2" x14ac:dyDescent="0.45">
      <c r="A90369">
        <v>10039255</v>
      </c>
      <c r="B90369" t="s">
        <v>83534</v>
      </c>
    </row>
    <row r="90370" spans="1:2" x14ac:dyDescent="0.45">
      <c r="A90370">
        <v>10063390</v>
      </c>
      <c r="B90370" t="s">
        <v>83535</v>
      </c>
    </row>
    <row r="90371" spans="1:2" x14ac:dyDescent="0.45">
      <c r="A90371">
        <v>10015078</v>
      </c>
      <c r="B90371" t="s">
        <v>83536</v>
      </c>
    </row>
    <row r="90372" spans="1:2" x14ac:dyDescent="0.45">
      <c r="A90372">
        <v>10025253</v>
      </c>
      <c r="B90372" t="s">
        <v>83537</v>
      </c>
    </row>
    <row r="90373" spans="1:2" x14ac:dyDescent="0.45">
      <c r="A90373">
        <v>10091626</v>
      </c>
      <c r="B90373" t="s">
        <v>83538</v>
      </c>
    </row>
    <row r="90374" spans="1:2" x14ac:dyDescent="0.45">
      <c r="A90374">
        <v>10003477</v>
      </c>
      <c r="B90374" t="s">
        <v>83539</v>
      </c>
    </row>
    <row r="90375" spans="1:2" x14ac:dyDescent="0.45">
      <c r="A90375">
        <v>10040626</v>
      </c>
      <c r="B90375" t="s">
        <v>17512</v>
      </c>
    </row>
    <row r="90376" spans="1:2" x14ac:dyDescent="0.45">
      <c r="A90376">
        <v>10005374</v>
      </c>
      <c r="B90376" t="s">
        <v>26629</v>
      </c>
    </row>
    <row r="90377" spans="1:2" x14ac:dyDescent="0.45">
      <c r="A90377">
        <v>10078399</v>
      </c>
      <c r="B90377" t="s">
        <v>83540</v>
      </c>
    </row>
    <row r="90378" spans="1:2" x14ac:dyDescent="0.45">
      <c r="A90378">
        <v>10046642</v>
      </c>
      <c r="B90378" t="s">
        <v>83541</v>
      </c>
    </row>
    <row r="90379" spans="1:2" x14ac:dyDescent="0.45">
      <c r="A90379">
        <v>10079948</v>
      </c>
      <c r="B90379" t="s">
        <v>83542</v>
      </c>
    </row>
    <row r="90380" spans="1:2" x14ac:dyDescent="0.45">
      <c r="A90380">
        <v>10000419</v>
      </c>
      <c r="B90380" t="s">
        <v>83543</v>
      </c>
    </row>
    <row r="90381" spans="1:2" x14ac:dyDescent="0.45">
      <c r="A90381">
        <v>10047703</v>
      </c>
      <c r="B90381" t="s">
        <v>83544</v>
      </c>
    </row>
    <row r="90382" spans="1:2" x14ac:dyDescent="0.45">
      <c r="A90382">
        <v>10051489</v>
      </c>
      <c r="B90382" t="s">
        <v>83545</v>
      </c>
    </row>
    <row r="90383" spans="1:2" x14ac:dyDescent="0.45">
      <c r="A90383">
        <v>10088975</v>
      </c>
      <c r="B90383" t="s">
        <v>44840</v>
      </c>
    </row>
    <row r="90384" spans="1:2" x14ac:dyDescent="0.45">
      <c r="A90384">
        <v>10054455</v>
      </c>
      <c r="B90384" t="s">
        <v>83546</v>
      </c>
    </row>
    <row r="90385" spans="1:2" x14ac:dyDescent="0.45">
      <c r="A90385">
        <v>10076350</v>
      </c>
      <c r="B90385" t="s">
        <v>75656</v>
      </c>
    </row>
    <row r="90386" spans="1:2" x14ac:dyDescent="0.45">
      <c r="A90386">
        <v>10033854</v>
      </c>
      <c r="B90386" t="s">
        <v>83547</v>
      </c>
    </row>
    <row r="90387" spans="1:2" x14ac:dyDescent="0.45">
      <c r="A90387">
        <v>10047620</v>
      </c>
      <c r="B90387" t="s">
        <v>28426</v>
      </c>
    </row>
    <row r="90388" spans="1:2" x14ac:dyDescent="0.45">
      <c r="A90388">
        <v>10057988</v>
      </c>
      <c r="B90388" t="s">
        <v>83548</v>
      </c>
    </row>
    <row r="90389" spans="1:2" x14ac:dyDescent="0.45">
      <c r="A90389">
        <v>10069366</v>
      </c>
      <c r="B90389" t="s">
        <v>60540</v>
      </c>
    </row>
    <row r="90390" spans="1:2" x14ac:dyDescent="0.45">
      <c r="A90390">
        <v>10017568</v>
      </c>
      <c r="B90390" t="s">
        <v>72935</v>
      </c>
    </row>
    <row r="90391" spans="1:2" x14ac:dyDescent="0.45">
      <c r="A90391">
        <v>10037582</v>
      </c>
      <c r="B90391" t="s">
        <v>71540</v>
      </c>
    </row>
    <row r="90392" spans="1:2" x14ac:dyDescent="0.45">
      <c r="A90392">
        <v>10083985</v>
      </c>
      <c r="B90392" t="s">
        <v>83549</v>
      </c>
    </row>
    <row r="90393" spans="1:2" x14ac:dyDescent="0.45">
      <c r="A90393">
        <v>10015424</v>
      </c>
      <c r="B90393" t="s">
        <v>83550</v>
      </c>
    </row>
    <row r="90394" spans="1:2" x14ac:dyDescent="0.45">
      <c r="A90394">
        <v>10043579</v>
      </c>
      <c r="B90394" t="s">
        <v>83551</v>
      </c>
    </row>
    <row r="90395" spans="1:2" x14ac:dyDescent="0.45">
      <c r="A90395">
        <v>10006411</v>
      </c>
      <c r="B90395" t="s">
        <v>60481</v>
      </c>
    </row>
    <row r="90396" spans="1:2" x14ac:dyDescent="0.45">
      <c r="A90396">
        <v>10073883</v>
      </c>
      <c r="B90396" t="s">
        <v>48936</v>
      </c>
    </row>
    <row r="90397" spans="1:2" x14ac:dyDescent="0.45">
      <c r="A90397">
        <v>10049427</v>
      </c>
      <c r="B90397" t="s">
        <v>83552</v>
      </c>
    </row>
    <row r="90398" spans="1:2" x14ac:dyDescent="0.45">
      <c r="A90398">
        <v>10051034</v>
      </c>
      <c r="B90398" t="s">
        <v>83553</v>
      </c>
    </row>
    <row r="90399" spans="1:2" x14ac:dyDescent="0.45">
      <c r="A90399">
        <v>10068255</v>
      </c>
      <c r="B90399" t="s">
        <v>83554</v>
      </c>
    </row>
    <row r="90400" spans="1:2" x14ac:dyDescent="0.45">
      <c r="A90400">
        <v>10088959</v>
      </c>
      <c r="B90400" t="s">
        <v>83555</v>
      </c>
    </row>
    <row r="90401" spans="1:2" x14ac:dyDescent="0.45">
      <c r="A90401">
        <v>10007495</v>
      </c>
      <c r="B90401" t="s">
        <v>83556</v>
      </c>
    </row>
    <row r="90402" spans="1:2" x14ac:dyDescent="0.45">
      <c r="A90402">
        <v>10013225</v>
      </c>
      <c r="B90402" t="s">
        <v>83557</v>
      </c>
    </row>
    <row r="90403" spans="1:2" x14ac:dyDescent="0.45">
      <c r="A90403">
        <v>10077295</v>
      </c>
      <c r="B90403" t="s">
        <v>83558</v>
      </c>
    </row>
    <row r="90404" spans="1:2" x14ac:dyDescent="0.45">
      <c r="A90404">
        <v>10020700</v>
      </c>
      <c r="B90404" t="s">
        <v>83559</v>
      </c>
    </row>
    <row r="90405" spans="1:2" x14ac:dyDescent="0.45">
      <c r="A90405">
        <v>10079529</v>
      </c>
      <c r="B90405" t="s">
        <v>83560</v>
      </c>
    </row>
    <row r="90406" spans="1:2" x14ac:dyDescent="0.45">
      <c r="A90406">
        <v>10030558</v>
      </c>
      <c r="B90406" t="s">
        <v>83561</v>
      </c>
    </row>
    <row r="90407" spans="1:2" x14ac:dyDescent="0.45">
      <c r="A90407">
        <v>10069724</v>
      </c>
      <c r="B90407" t="s">
        <v>83562</v>
      </c>
    </row>
    <row r="90408" spans="1:2" x14ac:dyDescent="0.45">
      <c r="A90408">
        <v>10080744</v>
      </c>
      <c r="B90408" t="s">
        <v>83563</v>
      </c>
    </row>
    <row r="90409" spans="1:2" x14ac:dyDescent="0.45">
      <c r="A90409">
        <v>10018406</v>
      </c>
      <c r="B90409" t="s">
        <v>58801</v>
      </c>
    </row>
    <row r="90410" spans="1:2" x14ac:dyDescent="0.45">
      <c r="A90410">
        <v>10078623</v>
      </c>
      <c r="B90410" t="s">
        <v>83564</v>
      </c>
    </row>
    <row r="90411" spans="1:2" x14ac:dyDescent="0.45">
      <c r="A90411">
        <v>10001409</v>
      </c>
      <c r="B90411" t="s">
        <v>23024</v>
      </c>
    </row>
    <row r="90412" spans="1:2" x14ac:dyDescent="0.45">
      <c r="A90412">
        <v>10025291</v>
      </c>
      <c r="B90412" t="s">
        <v>83565</v>
      </c>
    </row>
    <row r="90413" spans="1:2" x14ac:dyDescent="0.45">
      <c r="A90413">
        <v>10070253</v>
      </c>
      <c r="B90413" t="s">
        <v>83566</v>
      </c>
    </row>
    <row r="90414" spans="1:2" x14ac:dyDescent="0.45">
      <c r="A90414">
        <v>10079051</v>
      </c>
      <c r="B90414" t="s">
        <v>73580</v>
      </c>
    </row>
    <row r="90415" spans="1:2" x14ac:dyDescent="0.45">
      <c r="A90415">
        <v>10065595</v>
      </c>
      <c r="B90415" t="s">
        <v>83567</v>
      </c>
    </row>
    <row r="90416" spans="1:2" x14ac:dyDescent="0.45">
      <c r="A90416">
        <v>10010157</v>
      </c>
      <c r="B90416" t="s">
        <v>83568</v>
      </c>
    </row>
    <row r="90417" spans="1:2" x14ac:dyDescent="0.45">
      <c r="A90417">
        <v>10069585</v>
      </c>
      <c r="B90417" t="s">
        <v>64682</v>
      </c>
    </row>
    <row r="90418" spans="1:2" x14ac:dyDescent="0.45">
      <c r="A90418">
        <v>10057249</v>
      </c>
      <c r="B90418" t="s">
        <v>83569</v>
      </c>
    </row>
    <row r="90419" spans="1:2" x14ac:dyDescent="0.45">
      <c r="A90419">
        <v>10036685</v>
      </c>
      <c r="B90419" t="s">
        <v>83570</v>
      </c>
    </row>
    <row r="90420" spans="1:2" x14ac:dyDescent="0.45">
      <c r="A90420">
        <v>10070047</v>
      </c>
      <c r="B90420" t="s">
        <v>38805</v>
      </c>
    </row>
    <row r="90421" spans="1:2" x14ac:dyDescent="0.45">
      <c r="A90421">
        <v>10003647</v>
      </c>
      <c r="B90421" t="s">
        <v>83571</v>
      </c>
    </row>
    <row r="90422" spans="1:2" x14ac:dyDescent="0.45">
      <c r="A90422">
        <v>10089223</v>
      </c>
      <c r="B90422" t="s">
        <v>83572</v>
      </c>
    </row>
    <row r="90423" spans="1:2" x14ac:dyDescent="0.45">
      <c r="A90423">
        <v>10074750</v>
      </c>
      <c r="B90423" t="s">
        <v>83573</v>
      </c>
    </row>
    <row r="90424" spans="1:2" x14ac:dyDescent="0.45">
      <c r="A90424">
        <v>10069963</v>
      </c>
      <c r="B90424" t="s">
        <v>83574</v>
      </c>
    </row>
    <row r="90425" spans="1:2" x14ac:dyDescent="0.45">
      <c r="A90425">
        <v>10044501</v>
      </c>
      <c r="B90425" t="s">
        <v>22473</v>
      </c>
    </row>
    <row r="90426" spans="1:2" x14ac:dyDescent="0.45">
      <c r="A90426">
        <v>10013161</v>
      </c>
      <c r="B90426" t="s">
        <v>83575</v>
      </c>
    </row>
    <row r="90427" spans="1:2" x14ac:dyDescent="0.45">
      <c r="A90427">
        <v>10075087</v>
      </c>
      <c r="B90427" t="s">
        <v>83576</v>
      </c>
    </row>
    <row r="90428" spans="1:2" x14ac:dyDescent="0.45">
      <c r="A90428">
        <v>10004872</v>
      </c>
      <c r="B90428" t="s">
        <v>83577</v>
      </c>
    </row>
    <row r="90429" spans="1:2" x14ac:dyDescent="0.45">
      <c r="A90429">
        <v>10080606</v>
      </c>
      <c r="B90429" t="s">
        <v>83578</v>
      </c>
    </row>
    <row r="90430" spans="1:2" x14ac:dyDescent="0.45">
      <c r="A90430">
        <v>10044967</v>
      </c>
      <c r="B90430" t="s">
        <v>83579</v>
      </c>
    </row>
    <row r="90431" spans="1:2" x14ac:dyDescent="0.45">
      <c r="A90431">
        <v>10063056</v>
      </c>
      <c r="B90431" t="s">
        <v>83580</v>
      </c>
    </row>
    <row r="90432" spans="1:2" x14ac:dyDescent="0.45">
      <c r="A90432">
        <v>10051885</v>
      </c>
      <c r="B90432" t="s">
        <v>83581</v>
      </c>
    </row>
    <row r="90433" spans="1:2" x14ac:dyDescent="0.45">
      <c r="A90433">
        <v>10004592</v>
      </c>
      <c r="B90433" t="s">
        <v>83582</v>
      </c>
    </row>
    <row r="90434" spans="1:2" x14ac:dyDescent="0.45">
      <c r="A90434">
        <v>10025601</v>
      </c>
      <c r="B90434" t="s">
        <v>83583</v>
      </c>
    </row>
    <row r="90435" spans="1:2" x14ac:dyDescent="0.45">
      <c r="A90435">
        <v>10068047</v>
      </c>
      <c r="B90435" t="s">
        <v>83584</v>
      </c>
    </row>
    <row r="90436" spans="1:2" x14ac:dyDescent="0.45">
      <c r="A90436">
        <v>10072332</v>
      </c>
      <c r="B90436" t="s">
        <v>83585</v>
      </c>
    </row>
    <row r="90437" spans="1:2" x14ac:dyDescent="0.45">
      <c r="A90437">
        <v>10052374</v>
      </c>
      <c r="B90437" t="s">
        <v>25681</v>
      </c>
    </row>
    <row r="90438" spans="1:2" x14ac:dyDescent="0.45">
      <c r="A90438">
        <v>10045933</v>
      </c>
      <c r="B90438" t="s">
        <v>83586</v>
      </c>
    </row>
    <row r="90439" spans="1:2" x14ac:dyDescent="0.45">
      <c r="A90439">
        <v>10050598</v>
      </c>
      <c r="B90439" t="s">
        <v>83587</v>
      </c>
    </row>
    <row r="90440" spans="1:2" x14ac:dyDescent="0.45">
      <c r="A90440">
        <v>10072444</v>
      </c>
      <c r="B90440" t="s">
        <v>83588</v>
      </c>
    </row>
    <row r="90441" spans="1:2" x14ac:dyDescent="0.45">
      <c r="A90441">
        <v>10018647</v>
      </c>
      <c r="B90441" t="s">
        <v>83589</v>
      </c>
    </row>
    <row r="90442" spans="1:2" x14ac:dyDescent="0.45">
      <c r="A90442">
        <v>10039535</v>
      </c>
      <c r="B90442" t="s">
        <v>83590</v>
      </c>
    </row>
    <row r="90443" spans="1:2" x14ac:dyDescent="0.45">
      <c r="A90443">
        <v>10076502</v>
      </c>
      <c r="B90443" t="s">
        <v>57370</v>
      </c>
    </row>
    <row r="90444" spans="1:2" x14ac:dyDescent="0.45">
      <c r="A90444">
        <v>10046516</v>
      </c>
      <c r="B90444" t="s">
        <v>83591</v>
      </c>
    </row>
    <row r="90445" spans="1:2" x14ac:dyDescent="0.45">
      <c r="A90445">
        <v>10039174</v>
      </c>
      <c r="B90445" t="s">
        <v>83592</v>
      </c>
    </row>
    <row r="90446" spans="1:2" x14ac:dyDescent="0.45">
      <c r="A90446">
        <v>10064730</v>
      </c>
      <c r="B90446" t="s">
        <v>61171</v>
      </c>
    </row>
    <row r="90447" spans="1:2" x14ac:dyDescent="0.45">
      <c r="A90447">
        <v>10019682</v>
      </c>
      <c r="B90447" t="s">
        <v>83593</v>
      </c>
    </row>
    <row r="90448" spans="1:2" x14ac:dyDescent="0.45">
      <c r="A90448">
        <v>10077244</v>
      </c>
      <c r="B90448" t="s">
        <v>45678</v>
      </c>
    </row>
    <row r="90449" spans="1:2" x14ac:dyDescent="0.45">
      <c r="A90449">
        <v>10069639</v>
      </c>
      <c r="B90449" t="s">
        <v>83594</v>
      </c>
    </row>
    <row r="90450" spans="1:2" x14ac:dyDescent="0.45">
      <c r="A90450">
        <v>10051227</v>
      </c>
      <c r="B90450" t="s">
        <v>83595</v>
      </c>
    </row>
    <row r="90451" spans="1:2" x14ac:dyDescent="0.45">
      <c r="A90451">
        <v>10032492</v>
      </c>
      <c r="B90451" t="s">
        <v>83596</v>
      </c>
    </row>
    <row r="90452" spans="1:2" x14ac:dyDescent="0.45">
      <c r="A90452">
        <v>10031169</v>
      </c>
      <c r="B90452" t="s">
        <v>83597</v>
      </c>
    </row>
    <row r="90453" spans="1:2" x14ac:dyDescent="0.45">
      <c r="A90453">
        <v>10018798</v>
      </c>
      <c r="B90453" t="s">
        <v>83598</v>
      </c>
    </row>
    <row r="90454" spans="1:2" x14ac:dyDescent="0.45">
      <c r="A90454">
        <v>10037767</v>
      </c>
      <c r="B90454" t="s">
        <v>83599</v>
      </c>
    </row>
    <row r="90455" spans="1:2" x14ac:dyDescent="0.45">
      <c r="A90455">
        <v>10019163</v>
      </c>
      <c r="B90455" t="s">
        <v>83600</v>
      </c>
    </row>
    <row r="90456" spans="1:2" x14ac:dyDescent="0.45">
      <c r="A90456">
        <v>10065071</v>
      </c>
      <c r="B90456" t="s">
        <v>83601</v>
      </c>
    </row>
    <row r="90457" spans="1:2" x14ac:dyDescent="0.45">
      <c r="A90457">
        <v>10004649</v>
      </c>
      <c r="B90457" t="s">
        <v>83602</v>
      </c>
    </row>
    <row r="90458" spans="1:2" x14ac:dyDescent="0.45">
      <c r="A90458">
        <v>10046097</v>
      </c>
      <c r="B90458" t="s">
        <v>83603</v>
      </c>
    </row>
    <row r="90459" spans="1:2" x14ac:dyDescent="0.45">
      <c r="A90459">
        <v>10091405</v>
      </c>
      <c r="B90459" t="s">
        <v>72818</v>
      </c>
    </row>
    <row r="90460" spans="1:2" x14ac:dyDescent="0.45">
      <c r="A90460">
        <v>10052118</v>
      </c>
      <c r="B90460" t="s">
        <v>83604</v>
      </c>
    </row>
    <row r="90461" spans="1:2" x14ac:dyDescent="0.45">
      <c r="A90461">
        <v>10003318</v>
      </c>
      <c r="B90461" t="s">
        <v>83605</v>
      </c>
    </row>
    <row r="90462" spans="1:2" x14ac:dyDescent="0.45">
      <c r="A90462">
        <v>10001244</v>
      </c>
      <c r="B90462" t="s">
        <v>57594</v>
      </c>
    </row>
    <row r="90463" spans="1:2" x14ac:dyDescent="0.45">
      <c r="A90463">
        <v>10084864</v>
      </c>
      <c r="B90463" t="s">
        <v>83606</v>
      </c>
    </row>
    <row r="90464" spans="1:2" x14ac:dyDescent="0.45">
      <c r="A90464">
        <v>10009977</v>
      </c>
      <c r="B90464" t="s">
        <v>83607</v>
      </c>
    </row>
    <row r="90465" spans="1:2" x14ac:dyDescent="0.45">
      <c r="A90465">
        <v>10086415</v>
      </c>
      <c r="B90465" t="s">
        <v>83608</v>
      </c>
    </row>
    <row r="90466" spans="1:2" x14ac:dyDescent="0.45">
      <c r="A90466">
        <v>10028091</v>
      </c>
      <c r="B90466" t="s">
        <v>83609</v>
      </c>
    </row>
    <row r="90467" spans="1:2" x14ac:dyDescent="0.45">
      <c r="A90467">
        <v>10018716</v>
      </c>
      <c r="B90467" t="s">
        <v>33166</v>
      </c>
    </row>
    <row r="90468" spans="1:2" x14ac:dyDescent="0.45">
      <c r="A90468">
        <v>10021961</v>
      </c>
      <c r="B90468" t="s">
        <v>14824</v>
      </c>
    </row>
    <row r="90469" spans="1:2" x14ac:dyDescent="0.45">
      <c r="A90469">
        <v>10032281</v>
      </c>
      <c r="B90469" t="s">
        <v>83610</v>
      </c>
    </row>
    <row r="90470" spans="1:2" x14ac:dyDescent="0.45">
      <c r="A90470">
        <v>10016560</v>
      </c>
      <c r="B90470" t="s">
        <v>83611</v>
      </c>
    </row>
    <row r="90471" spans="1:2" x14ac:dyDescent="0.45">
      <c r="A90471">
        <v>10071320</v>
      </c>
      <c r="B90471" t="s">
        <v>83612</v>
      </c>
    </row>
    <row r="90472" spans="1:2" x14ac:dyDescent="0.45">
      <c r="A90472">
        <v>10016859</v>
      </c>
      <c r="B90472" t="s">
        <v>83613</v>
      </c>
    </row>
    <row r="90473" spans="1:2" x14ac:dyDescent="0.45">
      <c r="A90473">
        <v>10032821</v>
      </c>
      <c r="B90473" t="s">
        <v>83614</v>
      </c>
    </row>
    <row r="90474" spans="1:2" x14ac:dyDescent="0.45">
      <c r="A90474">
        <v>10070519</v>
      </c>
      <c r="B90474" t="s">
        <v>83615</v>
      </c>
    </row>
    <row r="90475" spans="1:2" x14ac:dyDescent="0.45">
      <c r="A90475">
        <v>10010921</v>
      </c>
      <c r="B90475" t="s">
        <v>83616</v>
      </c>
    </row>
    <row r="90476" spans="1:2" x14ac:dyDescent="0.45">
      <c r="A90476">
        <v>10075039</v>
      </c>
      <c r="B90476" t="s">
        <v>20447</v>
      </c>
    </row>
    <row r="90477" spans="1:2" x14ac:dyDescent="0.45">
      <c r="A90477">
        <v>10005861</v>
      </c>
      <c r="B90477" t="s">
        <v>31854</v>
      </c>
    </row>
    <row r="90478" spans="1:2" x14ac:dyDescent="0.45">
      <c r="A90478">
        <v>10075393</v>
      </c>
      <c r="B90478" t="s">
        <v>62849</v>
      </c>
    </row>
    <row r="90479" spans="1:2" x14ac:dyDescent="0.45">
      <c r="A90479">
        <v>10047401</v>
      </c>
      <c r="B90479" t="s">
        <v>83617</v>
      </c>
    </row>
    <row r="90480" spans="1:2" x14ac:dyDescent="0.45">
      <c r="A90480">
        <v>10029558</v>
      </c>
      <c r="B90480" t="s">
        <v>83618</v>
      </c>
    </row>
    <row r="90481" spans="1:2" x14ac:dyDescent="0.45">
      <c r="A90481">
        <v>10084728</v>
      </c>
      <c r="B90481" t="s">
        <v>34824</v>
      </c>
    </row>
    <row r="90482" spans="1:2" x14ac:dyDescent="0.45">
      <c r="A90482">
        <v>10091676</v>
      </c>
      <c r="B90482" t="s">
        <v>40888</v>
      </c>
    </row>
    <row r="90483" spans="1:2" x14ac:dyDescent="0.45">
      <c r="A90483">
        <v>10079751</v>
      </c>
      <c r="B90483" t="s">
        <v>83619</v>
      </c>
    </row>
    <row r="90484" spans="1:2" x14ac:dyDescent="0.45">
      <c r="A90484">
        <v>10080775</v>
      </c>
      <c r="B90484" t="s">
        <v>83620</v>
      </c>
    </row>
    <row r="90485" spans="1:2" x14ac:dyDescent="0.45">
      <c r="A90485">
        <v>10016472</v>
      </c>
      <c r="B90485" t="s">
        <v>31045</v>
      </c>
    </row>
    <row r="90486" spans="1:2" x14ac:dyDescent="0.45">
      <c r="A90486">
        <v>10065505</v>
      </c>
      <c r="B90486" t="s">
        <v>47624</v>
      </c>
    </row>
    <row r="90487" spans="1:2" x14ac:dyDescent="0.45">
      <c r="A90487">
        <v>10070582</v>
      </c>
      <c r="B90487" t="s">
        <v>83621</v>
      </c>
    </row>
    <row r="90488" spans="1:2" x14ac:dyDescent="0.45">
      <c r="A90488">
        <v>10041709</v>
      </c>
      <c r="B90488" t="s">
        <v>83622</v>
      </c>
    </row>
    <row r="90489" spans="1:2" x14ac:dyDescent="0.45">
      <c r="A90489">
        <v>10035888</v>
      </c>
      <c r="B90489" t="s">
        <v>83623</v>
      </c>
    </row>
    <row r="90490" spans="1:2" x14ac:dyDescent="0.45">
      <c r="A90490">
        <v>10081212</v>
      </c>
      <c r="B90490" t="s">
        <v>83624</v>
      </c>
    </row>
    <row r="90491" spans="1:2" x14ac:dyDescent="0.45">
      <c r="A90491">
        <v>10017023</v>
      </c>
      <c r="B90491" t="s">
        <v>25913</v>
      </c>
    </row>
    <row r="90492" spans="1:2" x14ac:dyDescent="0.45">
      <c r="A90492">
        <v>10037709</v>
      </c>
      <c r="B90492" t="s">
        <v>83625</v>
      </c>
    </row>
    <row r="90493" spans="1:2" x14ac:dyDescent="0.45">
      <c r="A90493">
        <v>10057541</v>
      </c>
      <c r="B90493" t="s">
        <v>83626</v>
      </c>
    </row>
    <row r="90494" spans="1:2" x14ac:dyDescent="0.45">
      <c r="A90494">
        <v>10050369</v>
      </c>
      <c r="B90494" t="s">
        <v>83627</v>
      </c>
    </row>
    <row r="90495" spans="1:2" x14ac:dyDescent="0.45">
      <c r="A90495">
        <v>10040176</v>
      </c>
      <c r="B90495" t="s">
        <v>83628</v>
      </c>
    </row>
    <row r="90496" spans="1:2" x14ac:dyDescent="0.45">
      <c r="A90496">
        <v>10004527</v>
      </c>
      <c r="B90496" t="s">
        <v>83629</v>
      </c>
    </row>
    <row r="90497" spans="1:2" x14ac:dyDescent="0.45">
      <c r="A90497">
        <v>10064681</v>
      </c>
      <c r="B90497" t="s">
        <v>83630</v>
      </c>
    </row>
    <row r="90498" spans="1:2" x14ac:dyDescent="0.45">
      <c r="A90498">
        <v>10062722</v>
      </c>
      <c r="B90498" t="s">
        <v>83631</v>
      </c>
    </row>
    <row r="90499" spans="1:2" x14ac:dyDescent="0.45">
      <c r="A90499">
        <v>10063182</v>
      </c>
      <c r="B90499" t="s">
        <v>31994</v>
      </c>
    </row>
    <row r="90500" spans="1:2" x14ac:dyDescent="0.45">
      <c r="A90500">
        <v>10022869</v>
      </c>
      <c r="B90500" t="s">
        <v>83632</v>
      </c>
    </row>
    <row r="90501" spans="1:2" x14ac:dyDescent="0.45">
      <c r="A90501">
        <v>10019845</v>
      </c>
      <c r="B90501" t="s">
        <v>83633</v>
      </c>
    </row>
    <row r="90502" spans="1:2" x14ac:dyDescent="0.45">
      <c r="A90502">
        <v>10084232</v>
      </c>
      <c r="B90502" t="s">
        <v>33477</v>
      </c>
    </row>
    <row r="90503" spans="1:2" x14ac:dyDescent="0.45">
      <c r="A90503">
        <v>10016994</v>
      </c>
      <c r="B90503" t="s">
        <v>83634</v>
      </c>
    </row>
    <row r="90504" spans="1:2" x14ac:dyDescent="0.45">
      <c r="A90504">
        <v>10009746</v>
      </c>
      <c r="B90504" t="s">
        <v>83635</v>
      </c>
    </row>
    <row r="90505" spans="1:2" x14ac:dyDescent="0.45">
      <c r="A90505">
        <v>10081787</v>
      </c>
      <c r="B90505" t="s">
        <v>83636</v>
      </c>
    </row>
    <row r="90506" spans="1:2" x14ac:dyDescent="0.45">
      <c r="A90506">
        <v>10009811</v>
      </c>
      <c r="B90506" t="s">
        <v>83637</v>
      </c>
    </row>
    <row r="90507" spans="1:2" x14ac:dyDescent="0.45">
      <c r="A90507">
        <v>10008247</v>
      </c>
      <c r="B90507" t="s">
        <v>83638</v>
      </c>
    </row>
    <row r="90508" spans="1:2" x14ac:dyDescent="0.45">
      <c r="A90508">
        <v>10018131</v>
      </c>
      <c r="B90508" t="s">
        <v>83639</v>
      </c>
    </row>
    <row r="90509" spans="1:2" x14ac:dyDescent="0.45">
      <c r="A90509">
        <v>10004612</v>
      </c>
      <c r="B90509" t="s">
        <v>83640</v>
      </c>
    </row>
    <row r="90510" spans="1:2" x14ac:dyDescent="0.45">
      <c r="A90510">
        <v>10069187</v>
      </c>
      <c r="B90510" t="s">
        <v>83641</v>
      </c>
    </row>
    <row r="90511" spans="1:2" x14ac:dyDescent="0.45">
      <c r="A90511">
        <v>10015128</v>
      </c>
      <c r="B90511" t="s">
        <v>83642</v>
      </c>
    </row>
    <row r="90512" spans="1:2" x14ac:dyDescent="0.45">
      <c r="A90512">
        <v>10034457</v>
      </c>
      <c r="B90512" t="s">
        <v>83643</v>
      </c>
    </row>
    <row r="90513" spans="1:2" x14ac:dyDescent="0.45">
      <c r="A90513">
        <v>10002138</v>
      </c>
      <c r="B90513" t="s">
        <v>83644</v>
      </c>
    </row>
    <row r="90514" spans="1:2" x14ac:dyDescent="0.45">
      <c r="A90514">
        <v>10056664</v>
      </c>
      <c r="B90514" t="s">
        <v>83645</v>
      </c>
    </row>
    <row r="90515" spans="1:2" x14ac:dyDescent="0.45">
      <c r="A90515">
        <v>10040578</v>
      </c>
      <c r="B90515" t="s">
        <v>83646</v>
      </c>
    </row>
    <row r="90516" spans="1:2" x14ac:dyDescent="0.45">
      <c r="A90516">
        <v>10045801</v>
      </c>
      <c r="B90516" t="s">
        <v>83647</v>
      </c>
    </row>
    <row r="90517" spans="1:2" x14ac:dyDescent="0.45">
      <c r="A90517">
        <v>10046452</v>
      </c>
      <c r="B90517" t="s">
        <v>83648</v>
      </c>
    </row>
    <row r="90518" spans="1:2" x14ac:dyDescent="0.45">
      <c r="A90518">
        <v>10082462</v>
      </c>
      <c r="B90518" t="s">
        <v>83649</v>
      </c>
    </row>
    <row r="90519" spans="1:2" x14ac:dyDescent="0.45">
      <c r="A90519">
        <v>10016836</v>
      </c>
      <c r="B90519" t="s">
        <v>83650</v>
      </c>
    </row>
    <row r="90520" spans="1:2" x14ac:dyDescent="0.45">
      <c r="A90520">
        <v>10012884</v>
      </c>
      <c r="B90520" t="s">
        <v>83651</v>
      </c>
    </row>
    <row r="90521" spans="1:2" x14ac:dyDescent="0.45">
      <c r="A90521">
        <v>10089426</v>
      </c>
      <c r="B90521" t="s">
        <v>61818</v>
      </c>
    </row>
    <row r="90522" spans="1:2" x14ac:dyDescent="0.45">
      <c r="A90522">
        <v>10010344</v>
      </c>
      <c r="B90522" t="s">
        <v>83652</v>
      </c>
    </row>
    <row r="90523" spans="1:2" x14ac:dyDescent="0.45">
      <c r="A90523">
        <v>10046840</v>
      </c>
      <c r="B90523" t="s">
        <v>83653</v>
      </c>
    </row>
    <row r="90524" spans="1:2" x14ac:dyDescent="0.45">
      <c r="A90524">
        <v>10069502</v>
      </c>
      <c r="B90524" t="s">
        <v>83654</v>
      </c>
    </row>
    <row r="90525" spans="1:2" x14ac:dyDescent="0.45">
      <c r="A90525">
        <v>10068063</v>
      </c>
      <c r="B90525" t="s">
        <v>83655</v>
      </c>
    </row>
    <row r="90526" spans="1:2" x14ac:dyDescent="0.45">
      <c r="A90526">
        <v>10000017</v>
      </c>
      <c r="B90526" t="s">
        <v>83656</v>
      </c>
    </row>
    <row r="90527" spans="1:2" x14ac:dyDescent="0.45">
      <c r="A90527">
        <v>10080012</v>
      </c>
      <c r="B90527" t="s">
        <v>83657</v>
      </c>
    </row>
    <row r="90528" spans="1:2" x14ac:dyDescent="0.45">
      <c r="A90528">
        <v>10050457</v>
      </c>
      <c r="B90528" t="s">
        <v>83658</v>
      </c>
    </row>
    <row r="90529" spans="1:2" x14ac:dyDescent="0.45">
      <c r="A90529">
        <v>10034228</v>
      </c>
      <c r="B90529" t="s">
        <v>83659</v>
      </c>
    </row>
    <row r="90530" spans="1:2" x14ac:dyDescent="0.45">
      <c r="A90530">
        <v>10034987</v>
      </c>
      <c r="B90530" t="s">
        <v>83660</v>
      </c>
    </row>
    <row r="90531" spans="1:2" x14ac:dyDescent="0.45">
      <c r="A90531">
        <v>10049253</v>
      </c>
      <c r="B90531" t="s">
        <v>83661</v>
      </c>
    </row>
    <row r="90532" spans="1:2" x14ac:dyDescent="0.45">
      <c r="A90532">
        <v>10074089</v>
      </c>
      <c r="B90532" t="s">
        <v>83662</v>
      </c>
    </row>
    <row r="90533" spans="1:2" x14ac:dyDescent="0.45">
      <c r="A90533">
        <v>10008272</v>
      </c>
      <c r="B90533" t="s">
        <v>83663</v>
      </c>
    </row>
    <row r="90534" spans="1:2" x14ac:dyDescent="0.45">
      <c r="A90534">
        <v>10078265</v>
      </c>
      <c r="B90534" t="s">
        <v>83664</v>
      </c>
    </row>
    <row r="90535" spans="1:2" x14ac:dyDescent="0.45">
      <c r="A90535">
        <v>10064894</v>
      </c>
      <c r="B90535" t="s">
        <v>83665</v>
      </c>
    </row>
    <row r="90536" spans="1:2" x14ac:dyDescent="0.45">
      <c r="A90536">
        <v>10045908</v>
      </c>
      <c r="B90536" t="s">
        <v>83666</v>
      </c>
    </row>
    <row r="90537" spans="1:2" x14ac:dyDescent="0.45">
      <c r="A90537">
        <v>10000306</v>
      </c>
      <c r="B90537" t="s">
        <v>83667</v>
      </c>
    </row>
    <row r="90538" spans="1:2" x14ac:dyDescent="0.45">
      <c r="A90538">
        <v>10038473</v>
      </c>
      <c r="B90538" t="s">
        <v>37659</v>
      </c>
    </row>
    <row r="90539" spans="1:2" x14ac:dyDescent="0.45">
      <c r="A90539">
        <v>10079397</v>
      </c>
      <c r="B90539" t="s">
        <v>83668</v>
      </c>
    </row>
    <row r="90540" spans="1:2" x14ac:dyDescent="0.45">
      <c r="A90540">
        <v>90000438</v>
      </c>
      <c r="B90540" t="s">
        <v>83669</v>
      </c>
    </row>
    <row r="90541" spans="1:2" x14ac:dyDescent="0.45">
      <c r="A90541">
        <v>10082043</v>
      </c>
      <c r="B90541" t="s">
        <v>83670</v>
      </c>
    </row>
    <row r="90542" spans="1:2" x14ac:dyDescent="0.45">
      <c r="A90542">
        <v>10038578</v>
      </c>
      <c r="B90542" t="s">
        <v>83671</v>
      </c>
    </row>
    <row r="90543" spans="1:2" x14ac:dyDescent="0.45">
      <c r="A90543">
        <v>10029421</v>
      </c>
      <c r="B90543" t="s">
        <v>83672</v>
      </c>
    </row>
    <row r="90544" spans="1:2" x14ac:dyDescent="0.45">
      <c r="A90544">
        <v>10082846</v>
      </c>
      <c r="B90544" t="s">
        <v>83673</v>
      </c>
    </row>
    <row r="90545" spans="1:2" x14ac:dyDescent="0.45">
      <c r="A90545">
        <v>10006311</v>
      </c>
      <c r="B90545" t="s">
        <v>83674</v>
      </c>
    </row>
    <row r="90546" spans="1:2" x14ac:dyDescent="0.45">
      <c r="A90546">
        <v>10050270</v>
      </c>
      <c r="B90546" t="s">
        <v>83675</v>
      </c>
    </row>
    <row r="90547" spans="1:2" x14ac:dyDescent="0.45">
      <c r="A90547">
        <v>10023592</v>
      </c>
      <c r="B90547" t="s">
        <v>83676</v>
      </c>
    </row>
    <row r="90548" spans="1:2" x14ac:dyDescent="0.45">
      <c r="A90548">
        <v>10071063</v>
      </c>
      <c r="B90548" t="s">
        <v>53467</v>
      </c>
    </row>
    <row r="90549" spans="1:2" x14ac:dyDescent="0.45">
      <c r="A90549">
        <v>10005169</v>
      </c>
      <c r="B90549" t="s">
        <v>83677</v>
      </c>
    </row>
    <row r="90550" spans="1:2" x14ac:dyDescent="0.45">
      <c r="A90550">
        <v>10051519</v>
      </c>
      <c r="B90550" t="s">
        <v>83678</v>
      </c>
    </row>
    <row r="90551" spans="1:2" x14ac:dyDescent="0.45">
      <c r="A90551">
        <v>10057401</v>
      </c>
      <c r="B90551" t="s">
        <v>83679</v>
      </c>
    </row>
    <row r="90552" spans="1:2" x14ac:dyDescent="0.45">
      <c r="A90552">
        <v>10022523</v>
      </c>
      <c r="B90552" t="s">
        <v>83680</v>
      </c>
    </row>
    <row r="90553" spans="1:2" x14ac:dyDescent="0.45">
      <c r="A90553">
        <v>10088704</v>
      </c>
      <c r="B90553" t="s">
        <v>83681</v>
      </c>
    </row>
    <row r="90554" spans="1:2" x14ac:dyDescent="0.45">
      <c r="A90554">
        <v>10080734</v>
      </c>
      <c r="B90554" t="s">
        <v>83682</v>
      </c>
    </row>
    <row r="90555" spans="1:2" x14ac:dyDescent="0.45">
      <c r="A90555">
        <v>10084506</v>
      </c>
      <c r="B90555" t="s">
        <v>83683</v>
      </c>
    </row>
    <row r="90556" spans="1:2" x14ac:dyDescent="0.45">
      <c r="A90556">
        <v>10088458</v>
      </c>
      <c r="B90556" t="s">
        <v>83684</v>
      </c>
    </row>
    <row r="90557" spans="1:2" x14ac:dyDescent="0.45">
      <c r="A90557">
        <v>10050257</v>
      </c>
      <c r="B90557" t="s">
        <v>83685</v>
      </c>
    </row>
    <row r="90558" spans="1:2" x14ac:dyDescent="0.45">
      <c r="A90558">
        <v>10037855</v>
      </c>
      <c r="B90558" t="s">
        <v>83686</v>
      </c>
    </row>
    <row r="90559" spans="1:2" x14ac:dyDescent="0.45">
      <c r="A90559">
        <v>10010528</v>
      </c>
      <c r="B90559" t="s">
        <v>83687</v>
      </c>
    </row>
    <row r="90560" spans="1:2" x14ac:dyDescent="0.45">
      <c r="A90560">
        <v>10034200</v>
      </c>
      <c r="B90560" t="s">
        <v>83688</v>
      </c>
    </row>
    <row r="90561" spans="1:2" x14ac:dyDescent="0.45">
      <c r="A90561">
        <v>10087684</v>
      </c>
      <c r="B90561" t="s">
        <v>83689</v>
      </c>
    </row>
    <row r="90562" spans="1:2" x14ac:dyDescent="0.45">
      <c r="A90562">
        <v>10042832</v>
      </c>
      <c r="B90562" t="s">
        <v>83690</v>
      </c>
    </row>
    <row r="90563" spans="1:2" x14ac:dyDescent="0.45">
      <c r="A90563">
        <v>10076824</v>
      </c>
      <c r="B90563" t="s">
        <v>81030</v>
      </c>
    </row>
    <row r="90564" spans="1:2" x14ac:dyDescent="0.45">
      <c r="A90564">
        <v>10028599</v>
      </c>
      <c r="B90564" t="s">
        <v>83691</v>
      </c>
    </row>
    <row r="90565" spans="1:2" x14ac:dyDescent="0.45">
      <c r="A90565">
        <v>10017035</v>
      </c>
      <c r="B90565" t="s">
        <v>74245</v>
      </c>
    </row>
    <row r="90566" spans="1:2" x14ac:dyDescent="0.45">
      <c r="A90566">
        <v>10007180</v>
      </c>
      <c r="B90566" t="s">
        <v>23047</v>
      </c>
    </row>
    <row r="90567" spans="1:2" x14ac:dyDescent="0.45">
      <c r="A90567">
        <v>10008192</v>
      </c>
      <c r="B90567" t="s">
        <v>83692</v>
      </c>
    </row>
    <row r="90568" spans="1:2" x14ac:dyDescent="0.45">
      <c r="A90568">
        <v>10000151</v>
      </c>
      <c r="B90568" t="s">
        <v>83693</v>
      </c>
    </row>
    <row r="90569" spans="1:2" x14ac:dyDescent="0.45">
      <c r="A90569">
        <v>10068427</v>
      </c>
      <c r="B90569" t="s">
        <v>83694</v>
      </c>
    </row>
    <row r="90570" spans="1:2" x14ac:dyDescent="0.45">
      <c r="A90570">
        <v>10087062</v>
      </c>
      <c r="B90570" t="s">
        <v>83695</v>
      </c>
    </row>
    <row r="90571" spans="1:2" x14ac:dyDescent="0.45">
      <c r="A90571">
        <v>10028385</v>
      </c>
      <c r="B90571" t="s">
        <v>83696</v>
      </c>
    </row>
    <row r="90572" spans="1:2" x14ac:dyDescent="0.45">
      <c r="A90572">
        <v>10025792</v>
      </c>
      <c r="B90572" t="s">
        <v>83697</v>
      </c>
    </row>
    <row r="90573" spans="1:2" x14ac:dyDescent="0.45">
      <c r="A90573">
        <v>10037565</v>
      </c>
      <c r="B90573" t="s">
        <v>83698</v>
      </c>
    </row>
    <row r="90574" spans="1:2" x14ac:dyDescent="0.45">
      <c r="A90574">
        <v>10022801</v>
      </c>
      <c r="B90574" t="s">
        <v>83699</v>
      </c>
    </row>
    <row r="90575" spans="1:2" x14ac:dyDescent="0.45">
      <c r="A90575">
        <v>10039376</v>
      </c>
      <c r="B90575" t="s">
        <v>83700</v>
      </c>
    </row>
    <row r="90576" spans="1:2" x14ac:dyDescent="0.45">
      <c r="A90576">
        <v>10089095</v>
      </c>
      <c r="B90576" t="s">
        <v>83701</v>
      </c>
    </row>
    <row r="90577" spans="1:2" x14ac:dyDescent="0.45">
      <c r="A90577">
        <v>10081663</v>
      </c>
      <c r="B90577" t="s">
        <v>51525</v>
      </c>
    </row>
    <row r="90578" spans="1:2" x14ac:dyDescent="0.45">
      <c r="A90578">
        <v>10048283</v>
      </c>
      <c r="B90578" t="s">
        <v>83702</v>
      </c>
    </row>
    <row r="90579" spans="1:2" x14ac:dyDescent="0.45">
      <c r="A90579">
        <v>10092417</v>
      </c>
      <c r="B90579" t="s">
        <v>83703</v>
      </c>
    </row>
    <row r="90580" spans="1:2" x14ac:dyDescent="0.45">
      <c r="A90580">
        <v>10015386</v>
      </c>
      <c r="B90580" t="s">
        <v>83704</v>
      </c>
    </row>
    <row r="90581" spans="1:2" x14ac:dyDescent="0.45">
      <c r="A90581">
        <v>10010368</v>
      </c>
      <c r="B90581" t="s">
        <v>83705</v>
      </c>
    </row>
    <row r="90582" spans="1:2" x14ac:dyDescent="0.45">
      <c r="A90582">
        <v>10091441</v>
      </c>
      <c r="B90582" t="s">
        <v>83706</v>
      </c>
    </row>
    <row r="90583" spans="1:2" x14ac:dyDescent="0.45">
      <c r="A90583">
        <v>10083082</v>
      </c>
      <c r="B90583" t="s">
        <v>83707</v>
      </c>
    </row>
    <row r="90584" spans="1:2" x14ac:dyDescent="0.45">
      <c r="A90584">
        <v>10026099</v>
      </c>
      <c r="B90584" t="s">
        <v>83708</v>
      </c>
    </row>
    <row r="90585" spans="1:2" x14ac:dyDescent="0.45">
      <c r="A90585">
        <v>10005136</v>
      </c>
      <c r="B90585" t="s">
        <v>83709</v>
      </c>
    </row>
    <row r="90586" spans="1:2" x14ac:dyDescent="0.45">
      <c r="A90586">
        <v>10033799</v>
      </c>
      <c r="B90586" t="s">
        <v>2366</v>
      </c>
    </row>
    <row r="90587" spans="1:2" x14ac:dyDescent="0.45">
      <c r="A90587">
        <v>10000571</v>
      </c>
      <c r="B90587" t="s">
        <v>83710</v>
      </c>
    </row>
    <row r="90588" spans="1:2" x14ac:dyDescent="0.45">
      <c r="A90588">
        <v>10070986</v>
      </c>
      <c r="B90588" t="s">
        <v>83711</v>
      </c>
    </row>
    <row r="90589" spans="1:2" x14ac:dyDescent="0.45">
      <c r="A90589">
        <v>10054992</v>
      </c>
      <c r="B90589" t="s">
        <v>83712</v>
      </c>
    </row>
    <row r="90590" spans="1:2" x14ac:dyDescent="0.45">
      <c r="A90590">
        <v>10067465</v>
      </c>
      <c r="B90590" t="s">
        <v>83713</v>
      </c>
    </row>
    <row r="90591" spans="1:2" x14ac:dyDescent="0.45">
      <c r="A90591">
        <v>10025154</v>
      </c>
      <c r="B90591" t="s">
        <v>83714</v>
      </c>
    </row>
    <row r="90592" spans="1:2" x14ac:dyDescent="0.45">
      <c r="A90592">
        <v>10070892</v>
      </c>
      <c r="B90592" t="s">
        <v>83715</v>
      </c>
    </row>
    <row r="90593" spans="1:2" x14ac:dyDescent="0.45">
      <c r="A90593">
        <v>10007444</v>
      </c>
      <c r="B90593" t="s">
        <v>83716</v>
      </c>
    </row>
    <row r="90594" spans="1:2" x14ac:dyDescent="0.45">
      <c r="A90594">
        <v>10078980</v>
      </c>
      <c r="B90594" t="s">
        <v>83717</v>
      </c>
    </row>
    <row r="90595" spans="1:2" x14ac:dyDescent="0.45">
      <c r="A90595">
        <v>10056134</v>
      </c>
      <c r="B90595" t="s">
        <v>39762</v>
      </c>
    </row>
    <row r="90596" spans="1:2" x14ac:dyDescent="0.45">
      <c r="A90596">
        <v>10035069</v>
      </c>
      <c r="B90596" t="s">
        <v>21949</v>
      </c>
    </row>
    <row r="90597" spans="1:2" x14ac:dyDescent="0.45">
      <c r="A90597">
        <v>10056598</v>
      </c>
      <c r="B90597" t="s">
        <v>83718</v>
      </c>
    </row>
    <row r="90598" spans="1:2" x14ac:dyDescent="0.45">
      <c r="A90598">
        <v>10051029</v>
      </c>
      <c r="B90598" t="s">
        <v>83719</v>
      </c>
    </row>
    <row r="90599" spans="1:2" x14ac:dyDescent="0.45">
      <c r="A90599">
        <v>10032733</v>
      </c>
      <c r="B90599" t="s">
        <v>83720</v>
      </c>
    </row>
    <row r="90600" spans="1:2" x14ac:dyDescent="0.45">
      <c r="A90600">
        <v>10076647</v>
      </c>
      <c r="B90600" t="s">
        <v>64104</v>
      </c>
    </row>
    <row r="90601" spans="1:2" x14ac:dyDescent="0.45">
      <c r="A90601">
        <v>10075632</v>
      </c>
      <c r="B90601" t="s">
        <v>83721</v>
      </c>
    </row>
    <row r="90602" spans="1:2" x14ac:dyDescent="0.45">
      <c r="A90602">
        <v>10034742</v>
      </c>
      <c r="B90602" t="s">
        <v>21301</v>
      </c>
    </row>
    <row r="90603" spans="1:2" x14ac:dyDescent="0.45">
      <c r="A90603">
        <v>10090863</v>
      </c>
      <c r="B90603" t="s">
        <v>83722</v>
      </c>
    </row>
    <row r="90604" spans="1:2" x14ac:dyDescent="0.45">
      <c r="A90604">
        <v>10022764</v>
      </c>
      <c r="B90604" t="s">
        <v>83723</v>
      </c>
    </row>
    <row r="90605" spans="1:2" x14ac:dyDescent="0.45">
      <c r="A90605">
        <v>10063455</v>
      </c>
      <c r="B90605" t="s">
        <v>83724</v>
      </c>
    </row>
    <row r="90606" spans="1:2" x14ac:dyDescent="0.45">
      <c r="A90606">
        <v>10012086</v>
      </c>
      <c r="B90606" t="s">
        <v>83725</v>
      </c>
    </row>
    <row r="90607" spans="1:2" x14ac:dyDescent="0.45">
      <c r="A90607">
        <v>10013473</v>
      </c>
      <c r="B90607" t="s">
        <v>83726</v>
      </c>
    </row>
    <row r="90608" spans="1:2" x14ac:dyDescent="0.45">
      <c r="A90608">
        <v>10062523</v>
      </c>
      <c r="B90608" t="s">
        <v>57608</v>
      </c>
    </row>
    <row r="90609" spans="1:2" x14ac:dyDescent="0.45">
      <c r="A90609">
        <v>10018205</v>
      </c>
      <c r="B90609" t="s">
        <v>22360</v>
      </c>
    </row>
    <row r="90610" spans="1:2" x14ac:dyDescent="0.45">
      <c r="A90610">
        <v>10062924</v>
      </c>
      <c r="B90610" t="s">
        <v>83727</v>
      </c>
    </row>
    <row r="90611" spans="1:2" x14ac:dyDescent="0.45">
      <c r="A90611">
        <v>10044849</v>
      </c>
      <c r="B90611" t="s">
        <v>83728</v>
      </c>
    </row>
    <row r="90612" spans="1:2" x14ac:dyDescent="0.45">
      <c r="A90612">
        <v>10017378</v>
      </c>
      <c r="B90612" t="s">
        <v>83729</v>
      </c>
    </row>
    <row r="90613" spans="1:2" x14ac:dyDescent="0.45">
      <c r="A90613">
        <v>10040625</v>
      </c>
      <c r="B90613" t="s">
        <v>83730</v>
      </c>
    </row>
    <row r="90614" spans="1:2" x14ac:dyDescent="0.45">
      <c r="A90614">
        <v>10057795</v>
      </c>
      <c r="B90614" t="s">
        <v>55265</v>
      </c>
    </row>
    <row r="90615" spans="1:2" x14ac:dyDescent="0.45">
      <c r="A90615">
        <v>10002941</v>
      </c>
      <c r="B90615" t="s">
        <v>83731</v>
      </c>
    </row>
    <row r="90616" spans="1:2" x14ac:dyDescent="0.45">
      <c r="A90616">
        <v>10033368</v>
      </c>
      <c r="B90616" t="s">
        <v>83732</v>
      </c>
    </row>
    <row r="90617" spans="1:2" x14ac:dyDescent="0.45">
      <c r="A90617">
        <v>10068094</v>
      </c>
      <c r="B90617" t="s">
        <v>83733</v>
      </c>
    </row>
    <row r="90618" spans="1:2" x14ac:dyDescent="0.45">
      <c r="A90618">
        <v>10070494</v>
      </c>
      <c r="B90618" t="s">
        <v>31387</v>
      </c>
    </row>
    <row r="90619" spans="1:2" x14ac:dyDescent="0.45">
      <c r="A90619">
        <v>10027648</v>
      </c>
      <c r="B90619" t="s">
        <v>83734</v>
      </c>
    </row>
    <row r="90620" spans="1:2" x14ac:dyDescent="0.45">
      <c r="A90620">
        <v>10062219</v>
      </c>
      <c r="B90620" t="s">
        <v>83735</v>
      </c>
    </row>
    <row r="90621" spans="1:2" x14ac:dyDescent="0.45">
      <c r="A90621">
        <v>10008750</v>
      </c>
      <c r="B90621" t="s">
        <v>83736</v>
      </c>
    </row>
    <row r="90622" spans="1:2" x14ac:dyDescent="0.45">
      <c r="A90622">
        <v>10079233</v>
      </c>
      <c r="B90622" t="s">
        <v>66972</v>
      </c>
    </row>
    <row r="90623" spans="1:2" x14ac:dyDescent="0.45">
      <c r="A90623">
        <v>10018247</v>
      </c>
      <c r="B90623" t="s">
        <v>83737</v>
      </c>
    </row>
    <row r="90624" spans="1:2" x14ac:dyDescent="0.45">
      <c r="A90624">
        <v>10083057</v>
      </c>
      <c r="B90624" t="s">
        <v>79904</v>
      </c>
    </row>
    <row r="90625" spans="1:2" x14ac:dyDescent="0.45">
      <c r="A90625">
        <v>10072243</v>
      </c>
      <c r="B90625" t="s">
        <v>39784</v>
      </c>
    </row>
    <row r="90626" spans="1:2" x14ac:dyDescent="0.45">
      <c r="A90626">
        <v>10016731</v>
      </c>
      <c r="B90626" t="s">
        <v>21096</v>
      </c>
    </row>
    <row r="90627" spans="1:2" x14ac:dyDescent="0.45">
      <c r="A90627">
        <v>10040006</v>
      </c>
      <c r="B90627" t="s">
        <v>83738</v>
      </c>
    </row>
    <row r="90628" spans="1:2" x14ac:dyDescent="0.45">
      <c r="A90628">
        <v>10007810</v>
      </c>
      <c r="B90628" t="s">
        <v>83739</v>
      </c>
    </row>
    <row r="90629" spans="1:2" x14ac:dyDescent="0.45">
      <c r="A90629">
        <v>10074960</v>
      </c>
      <c r="B90629" t="s">
        <v>39569</v>
      </c>
    </row>
    <row r="90630" spans="1:2" x14ac:dyDescent="0.45">
      <c r="A90630">
        <v>10082311</v>
      </c>
      <c r="B90630" t="s">
        <v>83740</v>
      </c>
    </row>
    <row r="90631" spans="1:2" x14ac:dyDescent="0.45">
      <c r="A90631">
        <v>10014064</v>
      </c>
      <c r="B90631" t="s">
        <v>83741</v>
      </c>
    </row>
    <row r="90632" spans="1:2" x14ac:dyDescent="0.45">
      <c r="A90632">
        <v>10003588</v>
      </c>
      <c r="B90632" t="s">
        <v>83742</v>
      </c>
    </row>
    <row r="90633" spans="1:2" x14ac:dyDescent="0.45">
      <c r="A90633">
        <v>10070083</v>
      </c>
      <c r="B90633" t="s">
        <v>33940</v>
      </c>
    </row>
    <row r="90634" spans="1:2" x14ac:dyDescent="0.45">
      <c r="A90634">
        <v>10031387</v>
      </c>
      <c r="B90634" t="s">
        <v>83743</v>
      </c>
    </row>
    <row r="90635" spans="1:2" x14ac:dyDescent="0.45">
      <c r="A90635">
        <v>10020498</v>
      </c>
      <c r="B90635" t="s">
        <v>83744</v>
      </c>
    </row>
    <row r="90636" spans="1:2" x14ac:dyDescent="0.45">
      <c r="A90636">
        <v>10074841</v>
      </c>
      <c r="B90636" t="s">
        <v>83745</v>
      </c>
    </row>
    <row r="90637" spans="1:2" x14ac:dyDescent="0.45">
      <c r="A90637">
        <v>10053105</v>
      </c>
      <c r="B90637" t="s">
        <v>83746</v>
      </c>
    </row>
    <row r="90638" spans="1:2" x14ac:dyDescent="0.45">
      <c r="A90638">
        <v>10047154</v>
      </c>
      <c r="B90638" t="s">
        <v>83747</v>
      </c>
    </row>
    <row r="90639" spans="1:2" x14ac:dyDescent="0.45">
      <c r="A90639">
        <v>10005209</v>
      </c>
      <c r="B90639" t="s">
        <v>53197</v>
      </c>
    </row>
    <row r="90640" spans="1:2" x14ac:dyDescent="0.45">
      <c r="A90640">
        <v>10046604</v>
      </c>
      <c r="B90640" t="s">
        <v>83748</v>
      </c>
    </row>
    <row r="90641" spans="1:2" x14ac:dyDescent="0.45">
      <c r="A90641">
        <v>10069380</v>
      </c>
      <c r="B90641" t="s">
        <v>72763</v>
      </c>
    </row>
    <row r="90642" spans="1:2" x14ac:dyDescent="0.45">
      <c r="A90642">
        <v>10076220</v>
      </c>
      <c r="B90642" t="s">
        <v>83749</v>
      </c>
    </row>
    <row r="90643" spans="1:2" x14ac:dyDescent="0.45">
      <c r="A90643">
        <v>10023241</v>
      </c>
      <c r="B90643" t="s">
        <v>83750</v>
      </c>
    </row>
    <row r="90644" spans="1:2" x14ac:dyDescent="0.45">
      <c r="A90644">
        <v>10068389</v>
      </c>
      <c r="B90644" t="s">
        <v>83751</v>
      </c>
    </row>
    <row r="90645" spans="1:2" x14ac:dyDescent="0.45">
      <c r="A90645">
        <v>10090879</v>
      </c>
      <c r="B90645" t="s">
        <v>83752</v>
      </c>
    </row>
    <row r="90646" spans="1:2" x14ac:dyDescent="0.45">
      <c r="A90646">
        <v>10003206</v>
      </c>
      <c r="B90646" t="s">
        <v>83753</v>
      </c>
    </row>
    <row r="90647" spans="1:2" x14ac:dyDescent="0.45">
      <c r="A90647">
        <v>10082010</v>
      </c>
      <c r="B90647" t="s">
        <v>83754</v>
      </c>
    </row>
    <row r="90648" spans="1:2" x14ac:dyDescent="0.45">
      <c r="A90648">
        <v>10003038</v>
      </c>
      <c r="B90648" t="s">
        <v>83755</v>
      </c>
    </row>
    <row r="90649" spans="1:2" x14ac:dyDescent="0.45">
      <c r="A90649">
        <v>10068621</v>
      </c>
      <c r="B90649" t="s">
        <v>83756</v>
      </c>
    </row>
    <row r="90650" spans="1:2" x14ac:dyDescent="0.45">
      <c r="A90650">
        <v>10075581</v>
      </c>
      <c r="B90650" t="s">
        <v>83757</v>
      </c>
    </row>
    <row r="90651" spans="1:2" x14ac:dyDescent="0.45">
      <c r="A90651">
        <v>10023012</v>
      </c>
      <c r="B90651" t="s">
        <v>83758</v>
      </c>
    </row>
    <row r="90652" spans="1:2" x14ac:dyDescent="0.45">
      <c r="A90652">
        <v>10040576</v>
      </c>
      <c r="B90652" t="s">
        <v>83759</v>
      </c>
    </row>
    <row r="90653" spans="1:2" x14ac:dyDescent="0.45">
      <c r="A90653">
        <v>10030761</v>
      </c>
      <c r="B90653" t="s">
        <v>83760</v>
      </c>
    </row>
    <row r="90654" spans="1:2" x14ac:dyDescent="0.45">
      <c r="A90654">
        <v>10051294</v>
      </c>
      <c r="B90654" t="s">
        <v>83761</v>
      </c>
    </row>
    <row r="90655" spans="1:2" x14ac:dyDescent="0.45">
      <c r="A90655">
        <v>10026072</v>
      </c>
      <c r="B90655" t="s">
        <v>83762</v>
      </c>
    </row>
    <row r="90656" spans="1:2" x14ac:dyDescent="0.45">
      <c r="A90656">
        <v>10073283</v>
      </c>
      <c r="B90656" t="s">
        <v>55427</v>
      </c>
    </row>
    <row r="90657" spans="1:2" x14ac:dyDescent="0.45">
      <c r="A90657">
        <v>10014886</v>
      </c>
      <c r="B90657" t="s">
        <v>83763</v>
      </c>
    </row>
    <row r="90658" spans="1:2" x14ac:dyDescent="0.45">
      <c r="A90658">
        <v>10029686</v>
      </c>
      <c r="B90658" t="s">
        <v>83764</v>
      </c>
    </row>
    <row r="90659" spans="1:2" x14ac:dyDescent="0.45">
      <c r="A90659">
        <v>10008527</v>
      </c>
      <c r="B90659" t="s">
        <v>55883</v>
      </c>
    </row>
    <row r="90660" spans="1:2" x14ac:dyDescent="0.45">
      <c r="A90660">
        <v>10016239</v>
      </c>
      <c r="B90660" t="s">
        <v>83765</v>
      </c>
    </row>
    <row r="90661" spans="1:2" x14ac:dyDescent="0.45">
      <c r="A90661">
        <v>10075136</v>
      </c>
      <c r="B90661" t="s">
        <v>83766</v>
      </c>
    </row>
    <row r="90662" spans="1:2" x14ac:dyDescent="0.45">
      <c r="A90662">
        <v>10009913</v>
      </c>
      <c r="B90662" t="s">
        <v>83767</v>
      </c>
    </row>
    <row r="90663" spans="1:2" x14ac:dyDescent="0.45">
      <c r="A90663">
        <v>10080667</v>
      </c>
      <c r="B90663" t="s">
        <v>83768</v>
      </c>
    </row>
    <row r="90664" spans="1:2" x14ac:dyDescent="0.45">
      <c r="A90664">
        <v>10071045</v>
      </c>
      <c r="B90664" t="s">
        <v>83769</v>
      </c>
    </row>
    <row r="90665" spans="1:2" x14ac:dyDescent="0.45">
      <c r="A90665">
        <v>10091860</v>
      </c>
      <c r="B90665" t="s">
        <v>55861</v>
      </c>
    </row>
    <row r="90666" spans="1:2" x14ac:dyDescent="0.45">
      <c r="A90666">
        <v>10015423</v>
      </c>
      <c r="B90666" t="s">
        <v>83770</v>
      </c>
    </row>
    <row r="90667" spans="1:2" x14ac:dyDescent="0.45">
      <c r="A90667">
        <v>10015985</v>
      </c>
      <c r="B90667" t="s">
        <v>77931</v>
      </c>
    </row>
    <row r="90668" spans="1:2" x14ac:dyDescent="0.45">
      <c r="A90668">
        <v>10023556</v>
      </c>
      <c r="B90668" t="s">
        <v>83771</v>
      </c>
    </row>
    <row r="90669" spans="1:2" x14ac:dyDescent="0.45">
      <c r="A90669">
        <v>10010038</v>
      </c>
      <c r="B90669" t="s">
        <v>83772</v>
      </c>
    </row>
    <row r="90670" spans="1:2" x14ac:dyDescent="0.45">
      <c r="A90670">
        <v>10048087</v>
      </c>
      <c r="B90670" t="s">
        <v>83773</v>
      </c>
    </row>
    <row r="90671" spans="1:2" x14ac:dyDescent="0.45">
      <c r="A90671">
        <v>10084118</v>
      </c>
      <c r="B90671" t="s">
        <v>54137</v>
      </c>
    </row>
    <row r="90672" spans="1:2" x14ac:dyDescent="0.45">
      <c r="A90672">
        <v>10019831</v>
      </c>
      <c r="B90672" t="s">
        <v>83774</v>
      </c>
    </row>
    <row r="90673" spans="1:2" x14ac:dyDescent="0.45">
      <c r="A90673">
        <v>10039209</v>
      </c>
      <c r="B90673" t="s">
        <v>83775</v>
      </c>
    </row>
    <row r="90674" spans="1:2" x14ac:dyDescent="0.45">
      <c r="A90674">
        <v>10090015</v>
      </c>
      <c r="B90674" t="s">
        <v>83776</v>
      </c>
    </row>
    <row r="90675" spans="1:2" x14ac:dyDescent="0.45">
      <c r="A90675">
        <v>10063444</v>
      </c>
      <c r="B90675" t="s">
        <v>83777</v>
      </c>
    </row>
    <row r="90676" spans="1:2" x14ac:dyDescent="0.45">
      <c r="A90676">
        <v>10082012</v>
      </c>
      <c r="B90676" t="s">
        <v>83778</v>
      </c>
    </row>
    <row r="90677" spans="1:2" x14ac:dyDescent="0.45">
      <c r="A90677">
        <v>10046089</v>
      </c>
      <c r="B90677" t="s">
        <v>83779</v>
      </c>
    </row>
    <row r="90678" spans="1:2" x14ac:dyDescent="0.45">
      <c r="A90678">
        <v>10015301</v>
      </c>
      <c r="B90678" t="s">
        <v>83780</v>
      </c>
    </row>
    <row r="90679" spans="1:2" x14ac:dyDescent="0.45">
      <c r="A90679">
        <v>10039893</v>
      </c>
      <c r="B90679" t="s">
        <v>83781</v>
      </c>
    </row>
    <row r="90680" spans="1:2" x14ac:dyDescent="0.45">
      <c r="A90680">
        <v>10071634</v>
      </c>
      <c r="B90680" t="s">
        <v>23340</v>
      </c>
    </row>
    <row r="90681" spans="1:2" x14ac:dyDescent="0.45">
      <c r="A90681">
        <v>10009002</v>
      </c>
      <c r="B90681" t="s">
        <v>83782</v>
      </c>
    </row>
    <row r="90682" spans="1:2" x14ac:dyDescent="0.45">
      <c r="A90682">
        <v>10040452</v>
      </c>
      <c r="B90682" t="s">
        <v>83783</v>
      </c>
    </row>
    <row r="90683" spans="1:2" x14ac:dyDescent="0.45">
      <c r="A90683">
        <v>10084708</v>
      </c>
      <c r="B90683" t="s">
        <v>83784</v>
      </c>
    </row>
    <row r="90684" spans="1:2" x14ac:dyDescent="0.45">
      <c r="A90684">
        <v>10073846</v>
      </c>
      <c r="B90684" t="s">
        <v>83785</v>
      </c>
    </row>
    <row r="90685" spans="1:2" x14ac:dyDescent="0.45">
      <c r="A90685">
        <v>10056332</v>
      </c>
      <c r="B90685" t="s">
        <v>83786</v>
      </c>
    </row>
    <row r="90686" spans="1:2" x14ac:dyDescent="0.45">
      <c r="A90686">
        <v>10040764</v>
      </c>
      <c r="B90686" t="s">
        <v>83787</v>
      </c>
    </row>
    <row r="90687" spans="1:2" x14ac:dyDescent="0.45">
      <c r="A90687">
        <v>10053773</v>
      </c>
      <c r="B90687" t="s">
        <v>83788</v>
      </c>
    </row>
    <row r="90688" spans="1:2" x14ac:dyDescent="0.45">
      <c r="A90688">
        <v>10004768</v>
      </c>
      <c r="B90688" t="s">
        <v>56730</v>
      </c>
    </row>
    <row r="90689" spans="1:2" x14ac:dyDescent="0.45">
      <c r="A90689">
        <v>10078810</v>
      </c>
      <c r="B90689" t="s">
        <v>66628</v>
      </c>
    </row>
    <row r="90690" spans="1:2" x14ac:dyDescent="0.45">
      <c r="A90690">
        <v>10033729</v>
      </c>
      <c r="B90690" t="s">
        <v>83789</v>
      </c>
    </row>
    <row r="90691" spans="1:2" x14ac:dyDescent="0.45">
      <c r="A90691">
        <v>10089561</v>
      </c>
      <c r="B90691" t="s">
        <v>83790</v>
      </c>
    </row>
    <row r="90692" spans="1:2" x14ac:dyDescent="0.45">
      <c r="A90692">
        <v>10076706</v>
      </c>
      <c r="B90692" t="s">
        <v>83791</v>
      </c>
    </row>
    <row r="90693" spans="1:2" x14ac:dyDescent="0.45">
      <c r="A90693">
        <v>10024527</v>
      </c>
      <c r="B90693" t="s">
        <v>83792</v>
      </c>
    </row>
    <row r="90694" spans="1:2" x14ac:dyDescent="0.45">
      <c r="A90694">
        <v>10067034</v>
      </c>
      <c r="B90694" t="s">
        <v>83793</v>
      </c>
    </row>
    <row r="90695" spans="1:2" x14ac:dyDescent="0.45">
      <c r="A90695">
        <v>10079393</v>
      </c>
      <c r="B90695" t="s">
        <v>83794</v>
      </c>
    </row>
    <row r="90696" spans="1:2" x14ac:dyDescent="0.45">
      <c r="A90696">
        <v>10062938</v>
      </c>
      <c r="B90696" t="s">
        <v>83795</v>
      </c>
    </row>
    <row r="90697" spans="1:2" x14ac:dyDescent="0.45">
      <c r="A90697">
        <v>10045708</v>
      </c>
      <c r="B90697" t="s">
        <v>29295</v>
      </c>
    </row>
    <row r="90698" spans="1:2" x14ac:dyDescent="0.45">
      <c r="A90698">
        <v>10049319</v>
      </c>
      <c r="B90698" t="s">
        <v>83796</v>
      </c>
    </row>
    <row r="90699" spans="1:2" x14ac:dyDescent="0.45">
      <c r="A90699">
        <v>10002085</v>
      </c>
      <c r="B90699" t="s">
        <v>83797</v>
      </c>
    </row>
    <row r="90700" spans="1:2" x14ac:dyDescent="0.45">
      <c r="A90700">
        <v>10042253</v>
      </c>
      <c r="B90700" t="s">
        <v>83798</v>
      </c>
    </row>
    <row r="90701" spans="1:2" x14ac:dyDescent="0.45">
      <c r="A90701">
        <v>10020499</v>
      </c>
      <c r="B90701" t="s">
        <v>83799</v>
      </c>
    </row>
    <row r="90702" spans="1:2" x14ac:dyDescent="0.45">
      <c r="A90702">
        <v>10061481</v>
      </c>
      <c r="B90702" t="s">
        <v>83800</v>
      </c>
    </row>
    <row r="90703" spans="1:2" x14ac:dyDescent="0.45">
      <c r="A90703">
        <v>10033194</v>
      </c>
      <c r="B90703" t="s">
        <v>83801</v>
      </c>
    </row>
    <row r="90704" spans="1:2" x14ac:dyDescent="0.45">
      <c r="A90704">
        <v>10009820</v>
      </c>
      <c r="B90704" t="s">
        <v>83802</v>
      </c>
    </row>
    <row r="90705" spans="1:2" x14ac:dyDescent="0.45">
      <c r="A90705">
        <v>10034938</v>
      </c>
      <c r="B90705" t="s">
        <v>43500</v>
      </c>
    </row>
    <row r="90706" spans="1:2" x14ac:dyDescent="0.45">
      <c r="A90706">
        <v>10000377</v>
      </c>
      <c r="B90706" t="s">
        <v>3625</v>
      </c>
    </row>
    <row r="90707" spans="1:2" x14ac:dyDescent="0.45">
      <c r="A90707">
        <v>10031361</v>
      </c>
      <c r="B90707" t="s">
        <v>83803</v>
      </c>
    </row>
    <row r="90708" spans="1:2" x14ac:dyDescent="0.45">
      <c r="A90708">
        <v>10077794</v>
      </c>
      <c r="B90708" t="s">
        <v>83804</v>
      </c>
    </row>
    <row r="90709" spans="1:2" x14ac:dyDescent="0.45">
      <c r="A90709">
        <v>10067723</v>
      </c>
      <c r="B90709" t="s">
        <v>75539</v>
      </c>
    </row>
    <row r="90710" spans="1:2" x14ac:dyDescent="0.45">
      <c r="A90710">
        <v>10076776</v>
      </c>
      <c r="B90710" t="s">
        <v>83805</v>
      </c>
    </row>
    <row r="90711" spans="1:2" x14ac:dyDescent="0.45">
      <c r="A90711">
        <v>10081326</v>
      </c>
      <c r="B90711" t="s">
        <v>83806</v>
      </c>
    </row>
    <row r="90712" spans="1:2" x14ac:dyDescent="0.45">
      <c r="A90712">
        <v>10089274</v>
      </c>
      <c r="B90712" t="s">
        <v>83807</v>
      </c>
    </row>
    <row r="90713" spans="1:2" x14ac:dyDescent="0.45">
      <c r="A90713">
        <v>10061872</v>
      </c>
      <c r="B90713" t="s">
        <v>83808</v>
      </c>
    </row>
    <row r="90714" spans="1:2" x14ac:dyDescent="0.45">
      <c r="A90714">
        <v>10045924</v>
      </c>
      <c r="B90714" t="s">
        <v>83809</v>
      </c>
    </row>
    <row r="90715" spans="1:2" x14ac:dyDescent="0.45">
      <c r="A90715">
        <v>10010754</v>
      </c>
      <c r="B90715" t="s">
        <v>83810</v>
      </c>
    </row>
    <row r="90716" spans="1:2" x14ac:dyDescent="0.45">
      <c r="A90716">
        <v>10017008</v>
      </c>
      <c r="B90716" t="s">
        <v>83811</v>
      </c>
    </row>
    <row r="90717" spans="1:2" x14ac:dyDescent="0.45">
      <c r="A90717">
        <v>10072761</v>
      </c>
      <c r="B90717" t="s">
        <v>83812</v>
      </c>
    </row>
    <row r="90718" spans="1:2" x14ac:dyDescent="0.45">
      <c r="A90718">
        <v>10082143</v>
      </c>
      <c r="B90718" t="s">
        <v>83813</v>
      </c>
    </row>
    <row r="90719" spans="1:2" x14ac:dyDescent="0.45">
      <c r="A90719">
        <v>10039432</v>
      </c>
      <c r="B90719" t="s">
        <v>83814</v>
      </c>
    </row>
    <row r="90720" spans="1:2" x14ac:dyDescent="0.45">
      <c r="A90720">
        <v>10055770</v>
      </c>
      <c r="B90720" t="s">
        <v>83815</v>
      </c>
    </row>
    <row r="90721" spans="1:2" x14ac:dyDescent="0.45">
      <c r="A90721">
        <v>10062673</v>
      </c>
      <c r="B90721" t="s">
        <v>83816</v>
      </c>
    </row>
    <row r="90722" spans="1:2" x14ac:dyDescent="0.45">
      <c r="A90722">
        <v>10056035</v>
      </c>
      <c r="B90722" t="s">
        <v>83817</v>
      </c>
    </row>
    <row r="90723" spans="1:2" x14ac:dyDescent="0.45">
      <c r="A90723">
        <v>10027399</v>
      </c>
      <c r="B90723" t="s">
        <v>83818</v>
      </c>
    </row>
    <row r="90724" spans="1:2" x14ac:dyDescent="0.45">
      <c r="A90724">
        <v>10091372</v>
      </c>
      <c r="B90724" t="s">
        <v>83819</v>
      </c>
    </row>
    <row r="90725" spans="1:2" x14ac:dyDescent="0.45">
      <c r="A90725">
        <v>10065989</v>
      </c>
      <c r="B90725" t="s">
        <v>83820</v>
      </c>
    </row>
    <row r="90726" spans="1:2" x14ac:dyDescent="0.45">
      <c r="A90726">
        <v>10012820</v>
      </c>
      <c r="B90726" t="s">
        <v>83821</v>
      </c>
    </row>
    <row r="90727" spans="1:2" x14ac:dyDescent="0.45">
      <c r="A90727">
        <v>10022769</v>
      </c>
      <c r="B90727" t="s">
        <v>83822</v>
      </c>
    </row>
    <row r="90728" spans="1:2" x14ac:dyDescent="0.45">
      <c r="A90728">
        <v>10067682</v>
      </c>
      <c r="B90728" t="s">
        <v>83823</v>
      </c>
    </row>
    <row r="90729" spans="1:2" x14ac:dyDescent="0.45">
      <c r="A90729">
        <v>10083335</v>
      </c>
      <c r="B90729" t="s">
        <v>83824</v>
      </c>
    </row>
    <row r="90730" spans="1:2" x14ac:dyDescent="0.45">
      <c r="A90730">
        <v>10055489</v>
      </c>
      <c r="B90730" t="s">
        <v>83825</v>
      </c>
    </row>
    <row r="90731" spans="1:2" x14ac:dyDescent="0.45">
      <c r="A90731">
        <v>10039414</v>
      </c>
      <c r="B90731" t="s">
        <v>83826</v>
      </c>
    </row>
    <row r="90732" spans="1:2" x14ac:dyDescent="0.45">
      <c r="A90732">
        <v>10090853</v>
      </c>
      <c r="B90732" t="s">
        <v>83827</v>
      </c>
    </row>
    <row r="90733" spans="1:2" x14ac:dyDescent="0.45">
      <c r="A90733">
        <v>10076602</v>
      </c>
      <c r="B90733" t="s">
        <v>48861</v>
      </c>
    </row>
    <row r="90734" spans="1:2" x14ac:dyDescent="0.45">
      <c r="A90734">
        <v>10042504</v>
      </c>
      <c r="B90734" t="s">
        <v>83828</v>
      </c>
    </row>
    <row r="90735" spans="1:2" x14ac:dyDescent="0.45">
      <c r="A90735">
        <v>10066642</v>
      </c>
      <c r="B90735" t="s">
        <v>83829</v>
      </c>
    </row>
    <row r="90736" spans="1:2" x14ac:dyDescent="0.45">
      <c r="A90736">
        <v>10022717</v>
      </c>
      <c r="B90736" t="s">
        <v>83830</v>
      </c>
    </row>
    <row r="90737" spans="1:2" x14ac:dyDescent="0.45">
      <c r="A90737">
        <v>10078413</v>
      </c>
      <c r="B90737" t="s">
        <v>83831</v>
      </c>
    </row>
    <row r="90738" spans="1:2" x14ac:dyDescent="0.45">
      <c r="A90738">
        <v>10042260</v>
      </c>
      <c r="B90738" t="s">
        <v>83832</v>
      </c>
    </row>
    <row r="90739" spans="1:2" x14ac:dyDescent="0.45">
      <c r="A90739">
        <v>10076270</v>
      </c>
      <c r="B90739" t="s">
        <v>83833</v>
      </c>
    </row>
    <row r="90740" spans="1:2" x14ac:dyDescent="0.45">
      <c r="A90740">
        <v>10075000</v>
      </c>
      <c r="B90740" t="s">
        <v>83834</v>
      </c>
    </row>
    <row r="90741" spans="1:2" x14ac:dyDescent="0.45">
      <c r="A90741">
        <v>10005442</v>
      </c>
      <c r="B90741" t="s">
        <v>83835</v>
      </c>
    </row>
    <row r="90742" spans="1:2" x14ac:dyDescent="0.45">
      <c r="A90742">
        <v>10088720</v>
      </c>
      <c r="B90742" t="s">
        <v>83836</v>
      </c>
    </row>
    <row r="90743" spans="1:2" x14ac:dyDescent="0.45">
      <c r="A90743">
        <v>10019836</v>
      </c>
      <c r="B90743" t="s">
        <v>83837</v>
      </c>
    </row>
    <row r="90744" spans="1:2" x14ac:dyDescent="0.45">
      <c r="A90744">
        <v>10005805</v>
      </c>
      <c r="B90744" t="s">
        <v>83838</v>
      </c>
    </row>
    <row r="90745" spans="1:2" x14ac:dyDescent="0.45">
      <c r="A90745">
        <v>10014100</v>
      </c>
      <c r="B90745" t="s">
        <v>83839</v>
      </c>
    </row>
    <row r="90746" spans="1:2" x14ac:dyDescent="0.45">
      <c r="A90746">
        <v>10067269</v>
      </c>
      <c r="B90746" t="s">
        <v>83840</v>
      </c>
    </row>
    <row r="90747" spans="1:2" x14ac:dyDescent="0.45">
      <c r="A90747">
        <v>10006933</v>
      </c>
      <c r="B90747" t="s">
        <v>83841</v>
      </c>
    </row>
    <row r="90748" spans="1:2" x14ac:dyDescent="0.45">
      <c r="A90748">
        <v>10053733</v>
      </c>
      <c r="B90748" t="s">
        <v>47520</v>
      </c>
    </row>
    <row r="90749" spans="1:2" x14ac:dyDescent="0.45">
      <c r="A90749">
        <v>10081980</v>
      </c>
      <c r="B90749" t="s">
        <v>83842</v>
      </c>
    </row>
    <row r="90750" spans="1:2" x14ac:dyDescent="0.45">
      <c r="A90750">
        <v>10037774</v>
      </c>
      <c r="B90750" t="s">
        <v>83843</v>
      </c>
    </row>
    <row r="90751" spans="1:2" x14ac:dyDescent="0.45">
      <c r="A90751">
        <v>10065793</v>
      </c>
      <c r="B90751" t="s">
        <v>83844</v>
      </c>
    </row>
    <row r="90752" spans="1:2" x14ac:dyDescent="0.45">
      <c r="A90752">
        <v>10024432</v>
      </c>
      <c r="B90752" t="s">
        <v>83845</v>
      </c>
    </row>
    <row r="90753" spans="1:2" x14ac:dyDescent="0.45">
      <c r="A90753">
        <v>10052396</v>
      </c>
      <c r="B90753" t="s">
        <v>64462</v>
      </c>
    </row>
    <row r="90754" spans="1:2" x14ac:dyDescent="0.45">
      <c r="A90754">
        <v>10085361</v>
      </c>
      <c r="B90754" t="s">
        <v>83846</v>
      </c>
    </row>
    <row r="90755" spans="1:2" x14ac:dyDescent="0.45">
      <c r="A90755">
        <v>10066647</v>
      </c>
      <c r="B90755" t="s">
        <v>83847</v>
      </c>
    </row>
    <row r="90756" spans="1:2" x14ac:dyDescent="0.45">
      <c r="A90756">
        <v>10017478</v>
      </c>
      <c r="B90756" t="s">
        <v>83848</v>
      </c>
    </row>
    <row r="90757" spans="1:2" x14ac:dyDescent="0.45">
      <c r="A90757">
        <v>10050592</v>
      </c>
      <c r="B90757" t="s">
        <v>83849</v>
      </c>
    </row>
    <row r="90758" spans="1:2" x14ac:dyDescent="0.45">
      <c r="A90758">
        <v>10077867</v>
      </c>
      <c r="B90758" t="s">
        <v>83850</v>
      </c>
    </row>
    <row r="90759" spans="1:2" x14ac:dyDescent="0.45">
      <c r="A90759">
        <v>10089423</v>
      </c>
      <c r="B90759" t="s">
        <v>83851</v>
      </c>
    </row>
    <row r="90760" spans="1:2" x14ac:dyDescent="0.45">
      <c r="A90760">
        <v>90000249</v>
      </c>
      <c r="B90760" t="s">
        <v>83852</v>
      </c>
    </row>
    <row r="90761" spans="1:2" x14ac:dyDescent="0.45">
      <c r="A90761">
        <v>10063983</v>
      </c>
      <c r="B90761" t="s">
        <v>83853</v>
      </c>
    </row>
    <row r="90762" spans="1:2" x14ac:dyDescent="0.45">
      <c r="A90762">
        <v>10045558</v>
      </c>
      <c r="B90762" t="s">
        <v>83854</v>
      </c>
    </row>
    <row r="90763" spans="1:2" x14ac:dyDescent="0.45">
      <c r="A90763">
        <v>10054923</v>
      </c>
      <c r="B90763" t="s">
        <v>83855</v>
      </c>
    </row>
    <row r="90764" spans="1:2" x14ac:dyDescent="0.45">
      <c r="A90764">
        <v>10087652</v>
      </c>
      <c r="B90764" t="s">
        <v>83856</v>
      </c>
    </row>
    <row r="90765" spans="1:2" x14ac:dyDescent="0.45">
      <c r="A90765">
        <v>10065118</v>
      </c>
      <c r="B90765" t="s">
        <v>83857</v>
      </c>
    </row>
    <row r="90766" spans="1:2" x14ac:dyDescent="0.45">
      <c r="A90766">
        <v>10017556</v>
      </c>
      <c r="B90766" t="s">
        <v>83858</v>
      </c>
    </row>
    <row r="90767" spans="1:2" x14ac:dyDescent="0.45">
      <c r="A90767">
        <v>10055686</v>
      </c>
      <c r="B90767" t="s">
        <v>83859</v>
      </c>
    </row>
    <row r="90768" spans="1:2" x14ac:dyDescent="0.45">
      <c r="A90768">
        <v>10070220</v>
      </c>
      <c r="B90768" t="s">
        <v>39582</v>
      </c>
    </row>
    <row r="90769" spans="1:2" x14ac:dyDescent="0.45">
      <c r="A90769">
        <v>10064683</v>
      </c>
      <c r="B90769" t="s">
        <v>81847</v>
      </c>
    </row>
    <row r="90770" spans="1:2" x14ac:dyDescent="0.45">
      <c r="A90770">
        <v>10078137</v>
      </c>
      <c r="B90770" t="s">
        <v>83860</v>
      </c>
    </row>
    <row r="90771" spans="1:2" x14ac:dyDescent="0.45">
      <c r="A90771">
        <v>10006372</v>
      </c>
      <c r="B90771" t="s">
        <v>83861</v>
      </c>
    </row>
    <row r="90772" spans="1:2" x14ac:dyDescent="0.45">
      <c r="A90772">
        <v>10070426</v>
      </c>
      <c r="B90772" t="s">
        <v>83862</v>
      </c>
    </row>
    <row r="90773" spans="1:2" x14ac:dyDescent="0.45">
      <c r="A90773">
        <v>10057644</v>
      </c>
      <c r="B90773" t="s">
        <v>29723</v>
      </c>
    </row>
    <row r="90774" spans="1:2" x14ac:dyDescent="0.45">
      <c r="A90774">
        <v>10017540</v>
      </c>
      <c r="B90774" t="s">
        <v>83863</v>
      </c>
    </row>
    <row r="90775" spans="1:2" x14ac:dyDescent="0.45">
      <c r="A90775">
        <v>10014102</v>
      </c>
      <c r="B90775" t="s">
        <v>83864</v>
      </c>
    </row>
    <row r="90776" spans="1:2" x14ac:dyDescent="0.45">
      <c r="A90776">
        <v>10044469</v>
      </c>
      <c r="B90776" t="s">
        <v>83865</v>
      </c>
    </row>
    <row r="90777" spans="1:2" x14ac:dyDescent="0.45">
      <c r="A90777">
        <v>10001054</v>
      </c>
      <c r="B90777" t="s">
        <v>3626</v>
      </c>
    </row>
    <row r="90778" spans="1:2" x14ac:dyDescent="0.45">
      <c r="A90778">
        <v>10054366</v>
      </c>
      <c r="B90778" t="s">
        <v>83866</v>
      </c>
    </row>
    <row r="90779" spans="1:2" x14ac:dyDescent="0.45">
      <c r="A90779">
        <v>10073237</v>
      </c>
      <c r="B90779" t="s">
        <v>83867</v>
      </c>
    </row>
    <row r="90780" spans="1:2" x14ac:dyDescent="0.45">
      <c r="A90780">
        <v>10030912</v>
      </c>
      <c r="B90780" t="s">
        <v>83868</v>
      </c>
    </row>
    <row r="90781" spans="1:2" x14ac:dyDescent="0.45">
      <c r="A90781">
        <v>10013602</v>
      </c>
      <c r="B90781" t="s">
        <v>83869</v>
      </c>
    </row>
    <row r="90782" spans="1:2" x14ac:dyDescent="0.45">
      <c r="A90782">
        <v>10070226</v>
      </c>
      <c r="B90782" t="s">
        <v>10892</v>
      </c>
    </row>
    <row r="90783" spans="1:2" x14ac:dyDescent="0.45">
      <c r="A90783">
        <v>10078008</v>
      </c>
      <c r="B90783" t="s">
        <v>83870</v>
      </c>
    </row>
    <row r="90784" spans="1:2" x14ac:dyDescent="0.45">
      <c r="A90784">
        <v>10051997</v>
      </c>
      <c r="B90784" t="s">
        <v>83871</v>
      </c>
    </row>
    <row r="90785" spans="1:2" x14ac:dyDescent="0.45">
      <c r="A90785">
        <v>10070714</v>
      </c>
      <c r="B90785" t="s">
        <v>41278</v>
      </c>
    </row>
    <row r="90786" spans="1:2" x14ac:dyDescent="0.45">
      <c r="A90786">
        <v>10076747</v>
      </c>
      <c r="B90786" t="s">
        <v>27978</v>
      </c>
    </row>
    <row r="90787" spans="1:2" x14ac:dyDescent="0.45">
      <c r="A90787">
        <v>10077978</v>
      </c>
      <c r="B90787" t="s">
        <v>83872</v>
      </c>
    </row>
    <row r="90788" spans="1:2" x14ac:dyDescent="0.45">
      <c r="A90788">
        <v>10006318</v>
      </c>
      <c r="B90788" t="s">
        <v>83873</v>
      </c>
    </row>
    <row r="90789" spans="1:2" x14ac:dyDescent="0.45">
      <c r="A90789">
        <v>10071099</v>
      </c>
      <c r="B90789" t="s">
        <v>83874</v>
      </c>
    </row>
    <row r="90790" spans="1:2" x14ac:dyDescent="0.45">
      <c r="A90790">
        <v>10006753</v>
      </c>
      <c r="B90790" t="s">
        <v>83875</v>
      </c>
    </row>
    <row r="90791" spans="1:2" x14ac:dyDescent="0.45">
      <c r="A90791">
        <v>10000345</v>
      </c>
      <c r="B90791" t="s">
        <v>83876</v>
      </c>
    </row>
    <row r="90792" spans="1:2" x14ac:dyDescent="0.45">
      <c r="A90792">
        <v>10000928</v>
      </c>
      <c r="B90792" t="s">
        <v>83877</v>
      </c>
    </row>
    <row r="90793" spans="1:2" x14ac:dyDescent="0.45">
      <c r="A90793">
        <v>10025292</v>
      </c>
      <c r="B90793" t="s">
        <v>83878</v>
      </c>
    </row>
    <row r="90794" spans="1:2" x14ac:dyDescent="0.45">
      <c r="A90794">
        <v>10040944</v>
      </c>
      <c r="B90794" t="s">
        <v>83879</v>
      </c>
    </row>
    <row r="90795" spans="1:2" x14ac:dyDescent="0.45">
      <c r="A90795">
        <v>10002720</v>
      </c>
      <c r="B90795" t="s">
        <v>83880</v>
      </c>
    </row>
    <row r="90796" spans="1:2" x14ac:dyDescent="0.45">
      <c r="A90796">
        <v>10048207</v>
      </c>
      <c r="B90796" t="s">
        <v>83881</v>
      </c>
    </row>
    <row r="90797" spans="1:2" x14ac:dyDescent="0.45">
      <c r="A90797">
        <v>10056474</v>
      </c>
      <c r="B90797" t="s">
        <v>83882</v>
      </c>
    </row>
    <row r="90798" spans="1:2" x14ac:dyDescent="0.45">
      <c r="A90798">
        <v>10081303</v>
      </c>
      <c r="B90798" t="s">
        <v>32881</v>
      </c>
    </row>
    <row r="90799" spans="1:2" x14ac:dyDescent="0.45">
      <c r="A90799">
        <v>10067207</v>
      </c>
      <c r="B90799" t="s">
        <v>83883</v>
      </c>
    </row>
    <row r="90800" spans="1:2" x14ac:dyDescent="0.45">
      <c r="A90800">
        <v>10087122</v>
      </c>
      <c r="B90800" t="s">
        <v>83884</v>
      </c>
    </row>
    <row r="90801" spans="1:2" x14ac:dyDescent="0.45">
      <c r="A90801">
        <v>10036006</v>
      </c>
      <c r="B90801" t="s">
        <v>83885</v>
      </c>
    </row>
    <row r="90802" spans="1:2" x14ac:dyDescent="0.45">
      <c r="A90802">
        <v>10017167</v>
      </c>
      <c r="B90802" t="s">
        <v>83886</v>
      </c>
    </row>
    <row r="90803" spans="1:2" x14ac:dyDescent="0.45">
      <c r="A90803">
        <v>10067547</v>
      </c>
      <c r="B90803" t="s">
        <v>83887</v>
      </c>
    </row>
    <row r="90804" spans="1:2" x14ac:dyDescent="0.45">
      <c r="A90804">
        <v>10041569</v>
      </c>
      <c r="B90804" t="s">
        <v>83888</v>
      </c>
    </row>
    <row r="90805" spans="1:2" x14ac:dyDescent="0.45">
      <c r="A90805">
        <v>10056815</v>
      </c>
      <c r="B90805" t="s">
        <v>83889</v>
      </c>
    </row>
    <row r="90806" spans="1:2" x14ac:dyDescent="0.45">
      <c r="A90806">
        <v>10090788</v>
      </c>
      <c r="B90806" t="s">
        <v>83890</v>
      </c>
    </row>
    <row r="90807" spans="1:2" x14ac:dyDescent="0.45">
      <c r="A90807">
        <v>10082895</v>
      </c>
      <c r="B90807" t="s">
        <v>83891</v>
      </c>
    </row>
    <row r="90808" spans="1:2" x14ac:dyDescent="0.45">
      <c r="A90808">
        <v>10054491</v>
      </c>
      <c r="B90808" t="s">
        <v>83892</v>
      </c>
    </row>
    <row r="90809" spans="1:2" x14ac:dyDescent="0.45">
      <c r="A90809">
        <v>10051959</v>
      </c>
      <c r="B90809" t="s">
        <v>83893</v>
      </c>
    </row>
    <row r="90810" spans="1:2" x14ac:dyDescent="0.45">
      <c r="A90810">
        <v>10021708</v>
      </c>
      <c r="B90810" t="s">
        <v>83894</v>
      </c>
    </row>
    <row r="90811" spans="1:2" x14ac:dyDescent="0.45">
      <c r="A90811">
        <v>10078384</v>
      </c>
      <c r="B90811" t="s">
        <v>83895</v>
      </c>
    </row>
    <row r="90812" spans="1:2" x14ac:dyDescent="0.45">
      <c r="A90812">
        <v>10036596</v>
      </c>
      <c r="B90812" t="s">
        <v>83896</v>
      </c>
    </row>
    <row r="90813" spans="1:2" x14ac:dyDescent="0.45">
      <c r="A90813">
        <v>10055733</v>
      </c>
      <c r="B90813" t="s">
        <v>83897</v>
      </c>
    </row>
    <row r="90814" spans="1:2" x14ac:dyDescent="0.45">
      <c r="A90814">
        <v>10050952</v>
      </c>
      <c r="B90814" t="s">
        <v>83898</v>
      </c>
    </row>
    <row r="90815" spans="1:2" x14ac:dyDescent="0.45">
      <c r="A90815">
        <v>10049926</v>
      </c>
      <c r="B90815" t="s">
        <v>83899</v>
      </c>
    </row>
    <row r="90816" spans="1:2" x14ac:dyDescent="0.45">
      <c r="A90816">
        <v>10045870</v>
      </c>
      <c r="B90816" t="s">
        <v>83900</v>
      </c>
    </row>
    <row r="90817" spans="1:2" x14ac:dyDescent="0.45">
      <c r="A90817">
        <v>10071711</v>
      </c>
      <c r="B90817" t="s">
        <v>83901</v>
      </c>
    </row>
    <row r="90818" spans="1:2" x14ac:dyDescent="0.45">
      <c r="A90818">
        <v>10009009</v>
      </c>
      <c r="B90818" t="s">
        <v>83902</v>
      </c>
    </row>
    <row r="90819" spans="1:2" x14ac:dyDescent="0.45">
      <c r="A90819">
        <v>10069437</v>
      </c>
      <c r="B90819" t="s">
        <v>83903</v>
      </c>
    </row>
    <row r="90820" spans="1:2" x14ac:dyDescent="0.45">
      <c r="A90820">
        <v>10080985</v>
      </c>
      <c r="B90820" t="s">
        <v>83904</v>
      </c>
    </row>
    <row r="90821" spans="1:2" x14ac:dyDescent="0.45">
      <c r="A90821">
        <v>10038097</v>
      </c>
      <c r="B90821" t="s">
        <v>83905</v>
      </c>
    </row>
    <row r="90822" spans="1:2" x14ac:dyDescent="0.45">
      <c r="A90822">
        <v>10028875</v>
      </c>
      <c r="B90822" t="s">
        <v>83906</v>
      </c>
    </row>
    <row r="90823" spans="1:2" x14ac:dyDescent="0.45">
      <c r="A90823">
        <v>10075692</v>
      </c>
      <c r="B90823" t="s">
        <v>75131</v>
      </c>
    </row>
    <row r="90824" spans="1:2" x14ac:dyDescent="0.45">
      <c r="A90824">
        <v>10007738</v>
      </c>
      <c r="B90824" t="s">
        <v>83907</v>
      </c>
    </row>
    <row r="90825" spans="1:2" x14ac:dyDescent="0.45">
      <c r="A90825">
        <v>10010083</v>
      </c>
      <c r="B90825" t="s">
        <v>83908</v>
      </c>
    </row>
    <row r="90826" spans="1:2" x14ac:dyDescent="0.45">
      <c r="A90826">
        <v>10049780</v>
      </c>
      <c r="B90826" t="s">
        <v>83909</v>
      </c>
    </row>
    <row r="90827" spans="1:2" x14ac:dyDescent="0.45">
      <c r="A90827">
        <v>10067192</v>
      </c>
      <c r="B90827" t="s">
        <v>76533</v>
      </c>
    </row>
    <row r="90828" spans="1:2" x14ac:dyDescent="0.45">
      <c r="A90828">
        <v>10028828</v>
      </c>
      <c r="B90828" t="s">
        <v>83910</v>
      </c>
    </row>
    <row r="90829" spans="1:2" x14ac:dyDescent="0.45">
      <c r="A90829">
        <v>10067750</v>
      </c>
      <c r="B90829" t="s">
        <v>83911</v>
      </c>
    </row>
    <row r="90830" spans="1:2" x14ac:dyDescent="0.45">
      <c r="A90830">
        <v>10042617</v>
      </c>
      <c r="B90830" t="s">
        <v>21792</v>
      </c>
    </row>
    <row r="90831" spans="1:2" x14ac:dyDescent="0.45">
      <c r="A90831">
        <v>10081741</v>
      </c>
      <c r="B90831" t="s">
        <v>83912</v>
      </c>
    </row>
    <row r="90832" spans="1:2" x14ac:dyDescent="0.45">
      <c r="A90832">
        <v>10029599</v>
      </c>
      <c r="B90832" t="s">
        <v>83913</v>
      </c>
    </row>
    <row r="90833" spans="1:2" x14ac:dyDescent="0.45">
      <c r="A90833">
        <v>10085900</v>
      </c>
      <c r="B90833" t="s">
        <v>83914</v>
      </c>
    </row>
    <row r="90834" spans="1:2" x14ac:dyDescent="0.45">
      <c r="A90834">
        <v>10043128</v>
      </c>
      <c r="B90834" t="s">
        <v>83915</v>
      </c>
    </row>
    <row r="90835" spans="1:2" x14ac:dyDescent="0.45">
      <c r="A90835">
        <v>10088932</v>
      </c>
      <c r="B90835" t="s">
        <v>83916</v>
      </c>
    </row>
    <row r="90836" spans="1:2" x14ac:dyDescent="0.45">
      <c r="A90836">
        <v>10089819</v>
      </c>
      <c r="B90836" t="s">
        <v>83917</v>
      </c>
    </row>
    <row r="90837" spans="1:2" x14ac:dyDescent="0.45">
      <c r="A90837">
        <v>10057171</v>
      </c>
      <c r="B90837" t="s">
        <v>83918</v>
      </c>
    </row>
    <row r="90838" spans="1:2" x14ac:dyDescent="0.45">
      <c r="A90838">
        <v>10042683</v>
      </c>
      <c r="B90838" t="s">
        <v>32549</v>
      </c>
    </row>
    <row r="90839" spans="1:2" x14ac:dyDescent="0.45">
      <c r="A90839">
        <v>10001558</v>
      </c>
      <c r="B90839" t="s">
        <v>64262</v>
      </c>
    </row>
    <row r="90840" spans="1:2" x14ac:dyDescent="0.45">
      <c r="A90840">
        <v>10078000</v>
      </c>
      <c r="B90840" t="s">
        <v>33725</v>
      </c>
    </row>
    <row r="90841" spans="1:2" x14ac:dyDescent="0.45">
      <c r="A90841">
        <v>10076127</v>
      </c>
      <c r="B90841" t="s">
        <v>83919</v>
      </c>
    </row>
    <row r="90842" spans="1:2" x14ac:dyDescent="0.45">
      <c r="A90842">
        <v>10080881</v>
      </c>
      <c r="B90842" t="s">
        <v>27014</v>
      </c>
    </row>
    <row r="90843" spans="1:2" x14ac:dyDescent="0.45">
      <c r="A90843">
        <v>90000279</v>
      </c>
      <c r="B90843" t="s">
        <v>83920</v>
      </c>
    </row>
    <row r="90844" spans="1:2" x14ac:dyDescent="0.45">
      <c r="A90844">
        <v>10089643</v>
      </c>
      <c r="B90844" t="s">
        <v>83921</v>
      </c>
    </row>
    <row r="90845" spans="1:2" x14ac:dyDescent="0.45">
      <c r="A90845">
        <v>10021458</v>
      </c>
      <c r="B90845" t="s">
        <v>83922</v>
      </c>
    </row>
    <row r="90846" spans="1:2" x14ac:dyDescent="0.45">
      <c r="A90846">
        <v>10063966</v>
      </c>
      <c r="B90846" t="s">
        <v>83923</v>
      </c>
    </row>
    <row r="90847" spans="1:2" x14ac:dyDescent="0.45">
      <c r="A90847">
        <v>10074655</v>
      </c>
      <c r="B90847" t="s">
        <v>83924</v>
      </c>
    </row>
    <row r="90848" spans="1:2" x14ac:dyDescent="0.45">
      <c r="A90848">
        <v>10052833</v>
      </c>
      <c r="B90848" t="s">
        <v>21900</v>
      </c>
    </row>
    <row r="90849" spans="1:2" x14ac:dyDescent="0.45">
      <c r="A90849">
        <v>10015381</v>
      </c>
      <c r="B90849" t="s">
        <v>83925</v>
      </c>
    </row>
    <row r="90850" spans="1:2" x14ac:dyDescent="0.45">
      <c r="A90850">
        <v>10022611</v>
      </c>
      <c r="B90850" t="s">
        <v>83926</v>
      </c>
    </row>
    <row r="90851" spans="1:2" x14ac:dyDescent="0.45">
      <c r="A90851">
        <v>10003240</v>
      </c>
      <c r="B90851" t="s">
        <v>83927</v>
      </c>
    </row>
    <row r="90852" spans="1:2" x14ac:dyDescent="0.45">
      <c r="A90852">
        <v>10028095</v>
      </c>
      <c r="B90852" t="s">
        <v>83928</v>
      </c>
    </row>
    <row r="90853" spans="1:2" x14ac:dyDescent="0.45">
      <c r="A90853">
        <v>10064398</v>
      </c>
      <c r="B90853" t="s">
        <v>83929</v>
      </c>
    </row>
    <row r="90854" spans="1:2" x14ac:dyDescent="0.45">
      <c r="A90854">
        <v>10020666</v>
      </c>
      <c r="B90854" t="s">
        <v>83930</v>
      </c>
    </row>
    <row r="90855" spans="1:2" x14ac:dyDescent="0.45">
      <c r="A90855">
        <v>10071943</v>
      </c>
      <c r="B90855" t="s">
        <v>83931</v>
      </c>
    </row>
    <row r="90856" spans="1:2" x14ac:dyDescent="0.45">
      <c r="A90856">
        <v>10075241</v>
      </c>
      <c r="B90856" t="s">
        <v>83932</v>
      </c>
    </row>
    <row r="90857" spans="1:2" x14ac:dyDescent="0.45">
      <c r="A90857">
        <v>10053541</v>
      </c>
      <c r="B90857" t="s">
        <v>83933</v>
      </c>
    </row>
    <row r="90858" spans="1:2" x14ac:dyDescent="0.45">
      <c r="A90858">
        <v>10044380</v>
      </c>
      <c r="B90858" t="s">
        <v>83934</v>
      </c>
    </row>
    <row r="90859" spans="1:2" x14ac:dyDescent="0.45">
      <c r="A90859">
        <v>10016926</v>
      </c>
      <c r="B90859" t="s">
        <v>37106</v>
      </c>
    </row>
    <row r="90860" spans="1:2" x14ac:dyDescent="0.45">
      <c r="A90860">
        <v>10027126</v>
      </c>
      <c r="B90860" t="s">
        <v>83935</v>
      </c>
    </row>
    <row r="90861" spans="1:2" x14ac:dyDescent="0.45">
      <c r="A90861">
        <v>10029291</v>
      </c>
      <c r="B90861" t="s">
        <v>83936</v>
      </c>
    </row>
    <row r="90862" spans="1:2" x14ac:dyDescent="0.45">
      <c r="A90862">
        <v>10046061</v>
      </c>
      <c r="B90862" t="s">
        <v>83937</v>
      </c>
    </row>
    <row r="90863" spans="1:2" x14ac:dyDescent="0.45">
      <c r="A90863">
        <v>10053307</v>
      </c>
      <c r="B90863" t="s">
        <v>83938</v>
      </c>
    </row>
    <row r="90864" spans="1:2" x14ac:dyDescent="0.45">
      <c r="A90864">
        <v>10011130</v>
      </c>
      <c r="B90864" t="s">
        <v>83939</v>
      </c>
    </row>
    <row r="90865" spans="1:2" x14ac:dyDescent="0.45">
      <c r="A90865">
        <v>10072028</v>
      </c>
      <c r="B90865" t="s">
        <v>83940</v>
      </c>
    </row>
    <row r="90866" spans="1:2" x14ac:dyDescent="0.45">
      <c r="A90866">
        <v>10056733</v>
      </c>
      <c r="B90866" t="s">
        <v>83941</v>
      </c>
    </row>
    <row r="90867" spans="1:2" x14ac:dyDescent="0.45">
      <c r="A90867">
        <v>10024345</v>
      </c>
      <c r="B90867" t="s">
        <v>83942</v>
      </c>
    </row>
    <row r="90868" spans="1:2" x14ac:dyDescent="0.45">
      <c r="A90868">
        <v>10010710</v>
      </c>
      <c r="B90868" t="s">
        <v>83943</v>
      </c>
    </row>
    <row r="90869" spans="1:2" x14ac:dyDescent="0.45">
      <c r="A90869">
        <v>10017897</v>
      </c>
      <c r="B90869" t="s">
        <v>83944</v>
      </c>
    </row>
    <row r="90870" spans="1:2" x14ac:dyDescent="0.45">
      <c r="A90870">
        <v>10026120</v>
      </c>
      <c r="B90870" t="s">
        <v>83945</v>
      </c>
    </row>
    <row r="90871" spans="1:2" x14ac:dyDescent="0.45">
      <c r="A90871">
        <v>10020310</v>
      </c>
      <c r="B90871" t="s">
        <v>83946</v>
      </c>
    </row>
    <row r="90872" spans="1:2" x14ac:dyDescent="0.45">
      <c r="A90872">
        <v>10039569</v>
      </c>
      <c r="B90872" t="s">
        <v>83947</v>
      </c>
    </row>
    <row r="90873" spans="1:2" x14ac:dyDescent="0.45">
      <c r="A90873">
        <v>10062104</v>
      </c>
      <c r="B90873" t="s">
        <v>83948</v>
      </c>
    </row>
    <row r="90874" spans="1:2" x14ac:dyDescent="0.45">
      <c r="A90874">
        <v>10019576</v>
      </c>
      <c r="B90874" t="s">
        <v>83949</v>
      </c>
    </row>
    <row r="90875" spans="1:2" x14ac:dyDescent="0.45">
      <c r="A90875">
        <v>10058899</v>
      </c>
      <c r="B90875" t="s">
        <v>83950</v>
      </c>
    </row>
    <row r="90876" spans="1:2" x14ac:dyDescent="0.45">
      <c r="A90876">
        <v>10010250</v>
      </c>
      <c r="B90876" t="s">
        <v>83951</v>
      </c>
    </row>
    <row r="90877" spans="1:2" x14ac:dyDescent="0.45">
      <c r="A90877">
        <v>10065925</v>
      </c>
      <c r="B90877" t="s">
        <v>83952</v>
      </c>
    </row>
    <row r="90878" spans="1:2" x14ac:dyDescent="0.45">
      <c r="A90878">
        <v>10023876</v>
      </c>
      <c r="B90878" t="s">
        <v>83953</v>
      </c>
    </row>
    <row r="90879" spans="1:2" x14ac:dyDescent="0.45">
      <c r="A90879">
        <v>10077844</v>
      </c>
      <c r="B90879" t="s">
        <v>55504</v>
      </c>
    </row>
    <row r="90880" spans="1:2" x14ac:dyDescent="0.45">
      <c r="A90880">
        <v>10086869</v>
      </c>
      <c r="B90880" t="s">
        <v>59491</v>
      </c>
    </row>
    <row r="90881" spans="1:2" x14ac:dyDescent="0.45">
      <c r="A90881">
        <v>10054253</v>
      </c>
      <c r="B90881" t="s">
        <v>83954</v>
      </c>
    </row>
    <row r="90882" spans="1:2" x14ac:dyDescent="0.45">
      <c r="A90882">
        <v>10006356</v>
      </c>
      <c r="B90882" t="s">
        <v>83955</v>
      </c>
    </row>
    <row r="90883" spans="1:2" x14ac:dyDescent="0.45">
      <c r="A90883">
        <v>10061386</v>
      </c>
      <c r="B90883" t="s">
        <v>83956</v>
      </c>
    </row>
    <row r="90884" spans="1:2" x14ac:dyDescent="0.45">
      <c r="A90884">
        <v>10062738</v>
      </c>
      <c r="B90884" t="s">
        <v>83957</v>
      </c>
    </row>
    <row r="90885" spans="1:2" x14ac:dyDescent="0.45">
      <c r="A90885">
        <v>10087360</v>
      </c>
      <c r="B90885" t="s">
        <v>83958</v>
      </c>
    </row>
    <row r="90886" spans="1:2" x14ac:dyDescent="0.45">
      <c r="A90886">
        <v>10029798</v>
      </c>
      <c r="B90886" t="s">
        <v>83959</v>
      </c>
    </row>
    <row r="90887" spans="1:2" x14ac:dyDescent="0.45">
      <c r="A90887">
        <v>10080938</v>
      </c>
      <c r="B90887" t="s">
        <v>35964</v>
      </c>
    </row>
    <row r="90888" spans="1:2" x14ac:dyDescent="0.45">
      <c r="A90888">
        <v>10087747</v>
      </c>
      <c r="B90888" t="s">
        <v>83960</v>
      </c>
    </row>
    <row r="90889" spans="1:2" x14ac:dyDescent="0.45">
      <c r="A90889">
        <v>10025863</v>
      </c>
      <c r="B90889" t="s">
        <v>83961</v>
      </c>
    </row>
    <row r="90890" spans="1:2" x14ac:dyDescent="0.45">
      <c r="A90890">
        <v>10013155</v>
      </c>
      <c r="B90890" t="s">
        <v>83962</v>
      </c>
    </row>
    <row r="90891" spans="1:2" x14ac:dyDescent="0.45">
      <c r="A90891">
        <v>10078078</v>
      </c>
      <c r="B90891" t="s">
        <v>83963</v>
      </c>
    </row>
    <row r="90892" spans="1:2" x14ac:dyDescent="0.45">
      <c r="A90892">
        <v>10061293</v>
      </c>
      <c r="B90892" t="s">
        <v>83964</v>
      </c>
    </row>
    <row r="90893" spans="1:2" x14ac:dyDescent="0.45">
      <c r="A90893">
        <v>10018086</v>
      </c>
      <c r="B90893" t="s">
        <v>83965</v>
      </c>
    </row>
    <row r="90894" spans="1:2" x14ac:dyDescent="0.45">
      <c r="A90894">
        <v>10050531</v>
      </c>
      <c r="B90894" t="s">
        <v>83966</v>
      </c>
    </row>
    <row r="90895" spans="1:2" x14ac:dyDescent="0.45">
      <c r="A90895">
        <v>10024972</v>
      </c>
      <c r="B90895" t="s">
        <v>83967</v>
      </c>
    </row>
    <row r="90896" spans="1:2" x14ac:dyDescent="0.45">
      <c r="A90896">
        <v>10032773</v>
      </c>
      <c r="B90896" t="s">
        <v>83968</v>
      </c>
    </row>
    <row r="90897" spans="1:2" x14ac:dyDescent="0.45">
      <c r="A90897">
        <v>10024653</v>
      </c>
      <c r="B90897" t="s">
        <v>83969</v>
      </c>
    </row>
    <row r="90898" spans="1:2" x14ac:dyDescent="0.45">
      <c r="A90898">
        <v>10070526</v>
      </c>
      <c r="B90898" t="s">
        <v>83970</v>
      </c>
    </row>
    <row r="90899" spans="1:2" x14ac:dyDescent="0.45">
      <c r="A90899">
        <v>10069574</v>
      </c>
      <c r="B90899" t="s">
        <v>26987</v>
      </c>
    </row>
    <row r="90900" spans="1:2" x14ac:dyDescent="0.45">
      <c r="A90900">
        <v>10086471</v>
      </c>
      <c r="B90900" t="s">
        <v>83971</v>
      </c>
    </row>
    <row r="90901" spans="1:2" x14ac:dyDescent="0.45">
      <c r="A90901">
        <v>10089827</v>
      </c>
      <c r="B90901" t="s">
        <v>83972</v>
      </c>
    </row>
    <row r="90902" spans="1:2" x14ac:dyDescent="0.45">
      <c r="A90902">
        <v>10082463</v>
      </c>
      <c r="B90902" t="s">
        <v>83973</v>
      </c>
    </row>
    <row r="90903" spans="1:2" x14ac:dyDescent="0.45">
      <c r="A90903">
        <v>10002524</v>
      </c>
      <c r="B90903" t="s">
        <v>83974</v>
      </c>
    </row>
    <row r="90904" spans="1:2" x14ac:dyDescent="0.45">
      <c r="A90904">
        <v>10051156</v>
      </c>
      <c r="B90904" t="s">
        <v>83975</v>
      </c>
    </row>
    <row r="90905" spans="1:2" x14ac:dyDescent="0.45">
      <c r="A90905">
        <v>10038200</v>
      </c>
      <c r="B90905" t="s">
        <v>83976</v>
      </c>
    </row>
    <row r="90906" spans="1:2" x14ac:dyDescent="0.45">
      <c r="A90906">
        <v>10078442</v>
      </c>
      <c r="B90906" t="s">
        <v>83977</v>
      </c>
    </row>
    <row r="90907" spans="1:2" x14ac:dyDescent="0.45">
      <c r="A90907">
        <v>10089546</v>
      </c>
      <c r="B90907" t="s">
        <v>72974</v>
      </c>
    </row>
    <row r="90908" spans="1:2" x14ac:dyDescent="0.45">
      <c r="A90908">
        <v>10029010</v>
      </c>
      <c r="B90908" t="s">
        <v>83978</v>
      </c>
    </row>
    <row r="90909" spans="1:2" x14ac:dyDescent="0.45">
      <c r="A90909">
        <v>10080444</v>
      </c>
      <c r="B90909" t="s">
        <v>83979</v>
      </c>
    </row>
    <row r="90910" spans="1:2" x14ac:dyDescent="0.45">
      <c r="A90910">
        <v>10080301</v>
      </c>
      <c r="B90910" t="s">
        <v>33521</v>
      </c>
    </row>
    <row r="90911" spans="1:2" x14ac:dyDescent="0.45">
      <c r="A90911">
        <v>10076904</v>
      </c>
      <c r="B90911" t="s">
        <v>83980</v>
      </c>
    </row>
    <row r="90912" spans="1:2" x14ac:dyDescent="0.45">
      <c r="A90912">
        <v>10049275</v>
      </c>
      <c r="B90912" t="s">
        <v>83981</v>
      </c>
    </row>
    <row r="90913" spans="1:2" x14ac:dyDescent="0.45">
      <c r="A90913">
        <v>10045381</v>
      </c>
      <c r="B90913" t="s">
        <v>83982</v>
      </c>
    </row>
    <row r="90914" spans="1:2" x14ac:dyDescent="0.45">
      <c r="A90914">
        <v>10028996</v>
      </c>
      <c r="B90914" t="s">
        <v>83983</v>
      </c>
    </row>
    <row r="90915" spans="1:2" x14ac:dyDescent="0.45">
      <c r="A90915">
        <v>10065760</v>
      </c>
      <c r="B90915" t="s">
        <v>83984</v>
      </c>
    </row>
    <row r="90916" spans="1:2" x14ac:dyDescent="0.45">
      <c r="A90916">
        <v>10076841</v>
      </c>
      <c r="B90916" t="s">
        <v>83985</v>
      </c>
    </row>
    <row r="90917" spans="1:2" x14ac:dyDescent="0.45">
      <c r="A90917">
        <v>10078043</v>
      </c>
      <c r="B90917" t="s">
        <v>83986</v>
      </c>
    </row>
    <row r="90918" spans="1:2" x14ac:dyDescent="0.45">
      <c r="A90918">
        <v>10069797</v>
      </c>
      <c r="B90918" t="s">
        <v>68077</v>
      </c>
    </row>
    <row r="90919" spans="1:2" x14ac:dyDescent="0.45">
      <c r="A90919">
        <v>10027650</v>
      </c>
      <c r="B90919" t="s">
        <v>83987</v>
      </c>
    </row>
    <row r="90920" spans="1:2" x14ac:dyDescent="0.45">
      <c r="A90920">
        <v>10088751</v>
      </c>
      <c r="B90920" t="s">
        <v>83988</v>
      </c>
    </row>
    <row r="90921" spans="1:2" x14ac:dyDescent="0.45">
      <c r="A90921">
        <v>10070212</v>
      </c>
      <c r="B90921" t="s">
        <v>30164</v>
      </c>
    </row>
    <row r="90922" spans="1:2" x14ac:dyDescent="0.45">
      <c r="A90922">
        <v>10071276</v>
      </c>
      <c r="B90922" t="s">
        <v>83989</v>
      </c>
    </row>
    <row r="90923" spans="1:2" x14ac:dyDescent="0.45">
      <c r="A90923">
        <v>10035344</v>
      </c>
      <c r="B90923" t="s">
        <v>83990</v>
      </c>
    </row>
    <row r="90924" spans="1:2" x14ac:dyDescent="0.45">
      <c r="A90924">
        <v>10033424</v>
      </c>
      <c r="B90924" t="s">
        <v>83991</v>
      </c>
    </row>
    <row r="90925" spans="1:2" x14ac:dyDescent="0.45">
      <c r="A90925">
        <v>10020609</v>
      </c>
      <c r="B90925" t="s">
        <v>83992</v>
      </c>
    </row>
    <row r="90926" spans="1:2" x14ac:dyDescent="0.45">
      <c r="A90926">
        <v>10031111</v>
      </c>
      <c r="B90926" t="s">
        <v>83993</v>
      </c>
    </row>
    <row r="90927" spans="1:2" x14ac:dyDescent="0.45">
      <c r="A90927">
        <v>10001346</v>
      </c>
      <c r="B90927" t="s">
        <v>83994</v>
      </c>
    </row>
    <row r="90928" spans="1:2" x14ac:dyDescent="0.45">
      <c r="A90928">
        <v>10000173</v>
      </c>
      <c r="B90928" t="s">
        <v>83995</v>
      </c>
    </row>
    <row r="90929" spans="1:2" x14ac:dyDescent="0.45">
      <c r="A90929">
        <v>10000269</v>
      </c>
      <c r="B90929" t="s">
        <v>83996</v>
      </c>
    </row>
    <row r="90930" spans="1:2" x14ac:dyDescent="0.45">
      <c r="A90930">
        <v>10076988</v>
      </c>
      <c r="B90930" t="s">
        <v>83997</v>
      </c>
    </row>
    <row r="90931" spans="1:2" x14ac:dyDescent="0.45">
      <c r="A90931">
        <v>10055212</v>
      </c>
      <c r="B90931" t="s">
        <v>83998</v>
      </c>
    </row>
    <row r="90932" spans="1:2" x14ac:dyDescent="0.45">
      <c r="A90932">
        <v>10053713</v>
      </c>
      <c r="B90932" t="s">
        <v>83999</v>
      </c>
    </row>
    <row r="90933" spans="1:2" x14ac:dyDescent="0.45">
      <c r="A90933">
        <v>10091218</v>
      </c>
      <c r="B90933" t="s">
        <v>77625</v>
      </c>
    </row>
    <row r="90934" spans="1:2" x14ac:dyDescent="0.45">
      <c r="A90934">
        <v>10077387</v>
      </c>
      <c r="B90934" t="s">
        <v>84000</v>
      </c>
    </row>
    <row r="90935" spans="1:2" x14ac:dyDescent="0.45">
      <c r="A90935">
        <v>10003920</v>
      </c>
      <c r="B90935" t="s">
        <v>84001</v>
      </c>
    </row>
    <row r="90936" spans="1:2" x14ac:dyDescent="0.45">
      <c r="A90936">
        <v>10018313</v>
      </c>
      <c r="B90936" t="s">
        <v>84002</v>
      </c>
    </row>
    <row r="90937" spans="1:2" x14ac:dyDescent="0.45">
      <c r="A90937">
        <v>10054980</v>
      </c>
      <c r="B90937" t="s">
        <v>84003</v>
      </c>
    </row>
    <row r="90938" spans="1:2" x14ac:dyDescent="0.45">
      <c r="A90938">
        <v>10056228</v>
      </c>
      <c r="B90938" t="s">
        <v>84004</v>
      </c>
    </row>
    <row r="90939" spans="1:2" x14ac:dyDescent="0.45">
      <c r="A90939">
        <v>10035033</v>
      </c>
      <c r="B90939" t="s">
        <v>62200</v>
      </c>
    </row>
    <row r="90940" spans="1:2" x14ac:dyDescent="0.45">
      <c r="A90940">
        <v>10031107</v>
      </c>
      <c r="B90940" t="s">
        <v>84005</v>
      </c>
    </row>
    <row r="90941" spans="1:2" x14ac:dyDescent="0.45">
      <c r="A90941">
        <v>10007693</v>
      </c>
      <c r="B90941" t="s">
        <v>84006</v>
      </c>
    </row>
    <row r="90942" spans="1:2" x14ac:dyDescent="0.45">
      <c r="A90942">
        <v>10065043</v>
      </c>
      <c r="B90942" t="s">
        <v>84007</v>
      </c>
    </row>
    <row r="90943" spans="1:2" x14ac:dyDescent="0.45">
      <c r="A90943">
        <v>10013013</v>
      </c>
      <c r="B90943" t="s">
        <v>84008</v>
      </c>
    </row>
    <row r="90944" spans="1:2" x14ac:dyDescent="0.45">
      <c r="A90944">
        <v>10018960</v>
      </c>
      <c r="B90944" t="s">
        <v>84009</v>
      </c>
    </row>
    <row r="90945" spans="1:2" x14ac:dyDescent="0.45">
      <c r="A90945">
        <v>10006423</v>
      </c>
      <c r="B90945" t="s">
        <v>84010</v>
      </c>
    </row>
    <row r="90946" spans="1:2" x14ac:dyDescent="0.45">
      <c r="A90946">
        <v>10033600</v>
      </c>
      <c r="B90946" t="s">
        <v>25487</v>
      </c>
    </row>
    <row r="90947" spans="1:2" x14ac:dyDescent="0.45">
      <c r="A90947">
        <v>10077150</v>
      </c>
      <c r="B90947" t="s">
        <v>67680</v>
      </c>
    </row>
    <row r="90948" spans="1:2" x14ac:dyDescent="0.45">
      <c r="A90948">
        <v>10076632</v>
      </c>
      <c r="B90948" t="s">
        <v>84011</v>
      </c>
    </row>
    <row r="90949" spans="1:2" x14ac:dyDescent="0.45">
      <c r="A90949">
        <v>10022760</v>
      </c>
      <c r="B90949" t="s">
        <v>84012</v>
      </c>
    </row>
    <row r="90950" spans="1:2" x14ac:dyDescent="0.45">
      <c r="A90950">
        <v>10048106</v>
      </c>
      <c r="B90950" t="s">
        <v>84013</v>
      </c>
    </row>
    <row r="90951" spans="1:2" x14ac:dyDescent="0.45">
      <c r="A90951">
        <v>10045001</v>
      </c>
      <c r="B90951" t="s">
        <v>84014</v>
      </c>
    </row>
    <row r="90952" spans="1:2" x14ac:dyDescent="0.45">
      <c r="A90952">
        <v>10013126</v>
      </c>
      <c r="B90952" t="s">
        <v>84015</v>
      </c>
    </row>
    <row r="90953" spans="1:2" x14ac:dyDescent="0.45">
      <c r="A90953">
        <v>10063973</v>
      </c>
      <c r="B90953" t="s">
        <v>84016</v>
      </c>
    </row>
    <row r="90954" spans="1:2" x14ac:dyDescent="0.45">
      <c r="A90954">
        <v>10066748</v>
      </c>
      <c r="B90954" t="s">
        <v>84017</v>
      </c>
    </row>
    <row r="90955" spans="1:2" x14ac:dyDescent="0.45">
      <c r="A90955">
        <v>10073061</v>
      </c>
      <c r="B90955" t="s">
        <v>84018</v>
      </c>
    </row>
    <row r="90956" spans="1:2" x14ac:dyDescent="0.45">
      <c r="A90956">
        <v>10021789</v>
      </c>
      <c r="B90956" t="s">
        <v>84019</v>
      </c>
    </row>
    <row r="90957" spans="1:2" x14ac:dyDescent="0.45">
      <c r="A90957">
        <v>10043013</v>
      </c>
      <c r="B90957" t="s">
        <v>84020</v>
      </c>
    </row>
    <row r="90958" spans="1:2" x14ac:dyDescent="0.45">
      <c r="A90958">
        <v>10075323</v>
      </c>
      <c r="B90958" t="s">
        <v>32642</v>
      </c>
    </row>
    <row r="90959" spans="1:2" x14ac:dyDescent="0.45">
      <c r="A90959">
        <v>10047683</v>
      </c>
      <c r="B90959" t="s">
        <v>84021</v>
      </c>
    </row>
    <row r="90960" spans="1:2" x14ac:dyDescent="0.45">
      <c r="A90960">
        <v>10092148</v>
      </c>
      <c r="B90960" t="s">
        <v>83588</v>
      </c>
    </row>
    <row r="90961" spans="1:2" x14ac:dyDescent="0.45">
      <c r="A90961">
        <v>10056798</v>
      </c>
      <c r="B90961" t="s">
        <v>84022</v>
      </c>
    </row>
    <row r="90962" spans="1:2" x14ac:dyDescent="0.45">
      <c r="A90962">
        <v>10035121</v>
      </c>
      <c r="B90962" t="s">
        <v>20583</v>
      </c>
    </row>
    <row r="90963" spans="1:2" x14ac:dyDescent="0.45">
      <c r="A90963">
        <v>10025552</v>
      </c>
      <c r="B90963" t="s">
        <v>84023</v>
      </c>
    </row>
    <row r="90964" spans="1:2" x14ac:dyDescent="0.45">
      <c r="A90964">
        <v>10026831</v>
      </c>
      <c r="B90964" t="s">
        <v>84024</v>
      </c>
    </row>
    <row r="90965" spans="1:2" x14ac:dyDescent="0.45">
      <c r="A90965">
        <v>10089753</v>
      </c>
      <c r="B90965" t="s">
        <v>61081</v>
      </c>
    </row>
    <row r="90966" spans="1:2" x14ac:dyDescent="0.45">
      <c r="A90966">
        <v>10030146</v>
      </c>
      <c r="B90966" t="s">
        <v>84025</v>
      </c>
    </row>
    <row r="90967" spans="1:2" x14ac:dyDescent="0.45">
      <c r="A90967">
        <v>10045122</v>
      </c>
      <c r="B90967" t="s">
        <v>84026</v>
      </c>
    </row>
    <row r="90968" spans="1:2" x14ac:dyDescent="0.45">
      <c r="A90968">
        <v>10073508</v>
      </c>
      <c r="B90968" t="s">
        <v>84027</v>
      </c>
    </row>
    <row r="90969" spans="1:2" x14ac:dyDescent="0.45">
      <c r="A90969">
        <v>10051293</v>
      </c>
      <c r="B90969" t="s">
        <v>84028</v>
      </c>
    </row>
    <row r="90970" spans="1:2" x14ac:dyDescent="0.45">
      <c r="A90970">
        <v>10015698</v>
      </c>
      <c r="B90970" t="s">
        <v>84029</v>
      </c>
    </row>
    <row r="90971" spans="1:2" x14ac:dyDescent="0.45">
      <c r="A90971">
        <v>10023035</v>
      </c>
      <c r="B90971" t="s">
        <v>84030</v>
      </c>
    </row>
    <row r="90972" spans="1:2" x14ac:dyDescent="0.45">
      <c r="A90972">
        <v>10035808</v>
      </c>
      <c r="B90972" t="s">
        <v>84031</v>
      </c>
    </row>
    <row r="90973" spans="1:2" x14ac:dyDescent="0.45">
      <c r="A90973">
        <v>10043157</v>
      </c>
      <c r="B90973" t="s">
        <v>84032</v>
      </c>
    </row>
    <row r="90974" spans="1:2" x14ac:dyDescent="0.45">
      <c r="A90974">
        <v>10016495</v>
      </c>
      <c r="B90974" t="s">
        <v>25302</v>
      </c>
    </row>
    <row r="90975" spans="1:2" x14ac:dyDescent="0.45">
      <c r="A90975">
        <v>10035616</v>
      </c>
      <c r="B90975" t="s">
        <v>84033</v>
      </c>
    </row>
    <row r="90976" spans="1:2" x14ac:dyDescent="0.45">
      <c r="A90976">
        <v>10009859</v>
      </c>
      <c r="B90976" t="s">
        <v>84034</v>
      </c>
    </row>
    <row r="90977" spans="1:2" x14ac:dyDescent="0.45">
      <c r="A90977">
        <v>10029425</v>
      </c>
      <c r="B90977" t="s">
        <v>84035</v>
      </c>
    </row>
    <row r="90978" spans="1:2" x14ac:dyDescent="0.45">
      <c r="A90978">
        <v>10080711</v>
      </c>
      <c r="B90978" t="s">
        <v>84036</v>
      </c>
    </row>
    <row r="90979" spans="1:2" x14ac:dyDescent="0.45">
      <c r="A90979">
        <v>10083399</v>
      </c>
      <c r="B90979" t="s">
        <v>84037</v>
      </c>
    </row>
    <row r="90980" spans="1:2" x14ac:dyDescent="0.45">
      <c r="A90980">
        <v>10055358</v>
      </c>
      <c r="B90980" t="s">
        <v>84038</v>
      </c>
    </row>
    <row r="90981" spans="1:2" x14ac:dyDescent="0.45">
      <c r="A90981">
        <v>10023013</v>
      </c>
      <c r="B90981" t="s">
        <v>75796</v>
      </c>
    </row>
    <row r="90982" spans="1:2" x14ac:dyDescent="0.45">
      <c r="A90982">
        <v>10022461</v>
      </c>
      <c r="B90982" t="s">
        <v>84039</v>
      </c>
    </row>
    <row r="90983" spans="1:2" x14ac:dyDescent="0.45">
      <c r="A90983">
        <v>10039190</v>
      </c>
      <c r="B90983" t="s">
        <v>23746</v>
      </c>
    </row>
    <row r="90984" spans="1:2" x14ac:dyDescent="0.45">
      <c r="A90984">
        <v>10075960</v>
      </c>
      <c r="B90984" t="s">
        <v>84040</v>
      </c>
    </row>
    <row r="90985" spans="1:2" x14ac:dyDescent="0.45">
      <c r="A90985">
        <v>10022972</v>
      </c>
      <c r="B90985" t="s">
        <v>84041</v>
      </c>
    </row>
    <row r="90986" spans="1:2" x14ac:dyDescent="0.45">
      <c r="A90986">
        <v>10018360</v>
      </c>
      <c r="B90986" t="s">
        <v>84042</v>
      </c>
    </row>
    <row r="90987" spans="1:2" x14ac:dyDescent="0.45">
      <c r="A90987">
        <v>10005198</v>
      </c>
      <c r="B90987" t="s">
        <v>84043</v>
      </c>
    </row>
    <row r="90988" spans="1:2" x14ac:dyDescent="0.45">
      <c r="A90988">
        <v>10074128</v>
      </c>
      <c r="B90988" t="s">
        <v>84044</v>
      </c>
    </row>
    <row r="90989" spans="1:2" x14ac:dyDescent="0.45">
      <c r="A90989">
        <v>10001917</v>
      </c>
      <c r="B90989" t="s">
        <v>84045</v>
      </c>
    </row>
    <row r="90990" spans="1:2" x14ac:dyDescent="0.45">
      <c r="A90990">
        <v>10072565</v>
      </c>
      <c r="B90990" t="s">
        <v>84046</v>
      </c>
    </row>
    <row r="90991" spans="1:2" x14ac:dyDescent="0.45">
      <c r="A90991">
        <v>10078367</v>
      </c>
      <c r="B90991" t="s">
        <v>84047</v>
      </c>
    </row>
    <row r="90992" spans="1:2" x14ac:dyDescent="0.45">
      <c r="A90992">
        <v>10034311</v>
      </c>
      <c r="B90992" t="s">
        <v>84048</v>
      </c>
    </row>
    <row r="90993" spans="1:2" x14ac:dyDescent="0.45">
      <c r="A90993">
        <v>10003504</v>
      </c>
      <c r="B90993" t="s">
        <v>25474</v>
      </c>
    </row>
    <row r="90994" spans="1:2" x14ac:dyDescent="0.45">
      <c r="A90994">
        <v>10091806</v>
      </c>
      <c r="B90994" t="s">
        <v>84049</v>
      </c>
    </row>
    <row r="90995" spans="1:2" x14ac:dyDescent="0.45">
      <c r="A90995">
        <v>10076701</v>
      </c>
      <c r="B90995" t="s">
        <v>29824</v>
      </c>
    </row>
    <row r="90996" spans="1:2" x14ac:dyDescent="0.45">
      <c r="A90996">
        <v>10091125</v>
      </c>
      <c r="B90996" t="s">
        <v>50395</v>
      </c>
    </row>
    <row r="90997" spans="1:2" x14ac:dyDescent="0.45">
      <c r="A90997">
        <v>10087027</v>
      </c>
      <c r="B90997" t="s">
        <v>84050</v>
      </c>
    </row>
    <row r="90998" spans="1:2" x14ac:dyDescent="0.45">
      <c r="A90998">
        <v>10007113</v>
      </c>
      <c r="B90998" t="s">
        <v>84051</v>
      </c>
    </row>
    <row r="90999" spans="1:2" x14ac:dyDescent="0.45">
      <c r="A90999">
        <v>10078297</v>
      </c>
      <c r="B90999" t="s">
        <v>84052</v>
      </c>
    </row>
    <row r="91000" spans="1:2" x14ac:dyDescent="0.45">
      <c r="A91000">
        <v>10091203</v>
      </c>
      <c r="B91000" t="s">
        <v>84053</v>
      </c>
    </row>
    <row r="91001" spans="1:2" x14ac:dyDescent="0.45">
      <c r="A91001">
        <v>10088921</v>
      </c>
      <c r="B91001" t="s">
        <v>84054</v>
      </c>
    </row>
    <row r="91002" spans="1:2" x14ac:dyDescent="0.45">
      <c r="A91002">
        <v>10065163</v>
      </c>
      <c r="B91002" t="s">
        <v>84055</v>
      </c>
    </row>
    <row r="91003" spans="1:2" x14ac:dyDescent="0.45">
      <c r="A91003">
        <v>10053183</v>
      </c>
      <c r="B91003" t="s">
        <v>84056</v>
      </c>
    </row>
    <row r="91004" spans="1:2" x14ac:dyDescent="0.45">
      <c r="A91004">
        <v>10077013</v>
      </c>
      <c r="B91004" t="s">
        <v>84057</v>
      </c>
    </row>
    <row r="91005" spans="1:2" x14ac:dyDescent="0.45">
      <c r="A91005">
        <v>10053705</v>
      </c>
      <c r="B91005" t="s">
        <v>41268</v>
      </c>
    </row>
    <row r="91006" spans="1:2" x14ac:dyDescent="0.45">
      <c r="A91006">
        <v>10006540</v>
      </c>
      <c r="B91006" t="s">
        <v>84058</v>
      </c>
    </row>
    <row r="91007" spans="1:2" x14ac:dyDescent="0.45">
      <c r="A91007">
        <v>10010054</v>
      </c>
      <c r="B91007" t="s">
        <v>84059</v>
      </c>
    </row>
    <row r="91008" spans="1:2" x14ac:dyDescent="0.45">
      <c r="A91008">
        <v>10069327</v>
      </c>
      <c r="B91008" t="s">
        <v>84060</v>
      </c>
    </row>
    <row r="91009" spans="1:2" x14ac:dyDescent="0.45">
      <c r="A91009">
        <v>10066437</v>
      </c>
      <c r="B91009" t="s">
        <v>84061</v>
      </c>
    </row>
    <row r="91010" spans="1:2" x14ac:dyDescent="0.45">
      <c r="A91010">
        <v>10057996</v>
      </c>
      <c r="B91010" t="s">
        <v>84062</v>
      </c>
    </row>
    <row r="91011" spans="1:2" x14ac:dyDescent="0.45">
      <c r="A91011">
        <v>10019583</v>
      </c>
      <c r="B91011" t="s">
        <v>84063</v>
      </c>
    </row>
    <row r="91012" spans="1:2" x14ac:dyDescent="0.45">
      <c r="A91012">
        <v>10079449</v>
      </c>
      <c r="B91012" t="s">
        <v>84064</v>
      </c>
    </row>
    <row r="91013" spans="1:2" x14ac:dyDescent="0.45">
      <c r="A91013">
        <v>10080896</v>
      </c>
      <c r="B91013" t="s">
        <v>84065</v>
      </c>
    </row>
    <row r="91014" spans="1:2" x14ac:dyDescent="0.45">
      <c r="A91014">
        <v>10076755</v>
      </c>
      <c r="B91014" t="s">
        <v>37090</v>
      </c>
    </row>
    <row r="91015" spans="1:2" x14ac:dyDescent="0.45">
      <c r="A91015">
        <v>10047276</v>
      </c>
      <c r="B91015" t="s">
        <v>84066</v>
      </c>
    </row>
    <row r="91016" spans="1:2" x14ac:dyDescent="0.45">
      <c r="A91016">
        <v>10036574</v>
      </c>
      <c r="B91016" t="s">
        <v>84067</v>
      </c>
    </row>
    <row r="91017" spans="1:2" x14ac:dyDescent="0.45">
      <c r="A91017">
        <v>10088104</v>
      </c>
      <c r="B91017" t="s">
        <v>37057</v>
      </c>
    </row>
    <row r="91018" spans="1:2" x14ac:dyDescent="0.45">
      <c r="A91018">
        <v>10014224</v>
      </c>
      <c r="B91018" t="s">
        <v>84068</v>
      </c>
    </row>
    <row r="91019" spans="1:2" x14ac:dyDescent="0.45">
      <c r="A91019">
        <v>10006187</v>
      </c>
      <c r="B91019" t="s">
        <v>84069</v>
      </c>
    </row>
    <row r="91020" spans="1:2" x14ac:dyDescent="0.45">
      <c r="A91020">
        <v>10023157</v>
      </c>
      <c r="B91020" t="s">
        <v>84070</v>
      </c>
    </row>
    <row r="91021" spans="1:2" x14ac:dyDescent="0.45">
      <c r="A91021">
        <v>10044929</v>
      </c>
      <c r="B91021" t="s">
        <v>84071</v>
      </c>
    </row>
    <row r="91022" spans="1:2" x14ac:dyDescent="0.45">
      <c r="A91022">
        <v>10065946</v>
      </c>
      <c r="B91022" t="s">
        <v>84072</v>
      </c>
    </row>
    <row r="91023" spans="1:2" x14ac:dyDescent="0.45">
      <c r="A91023">
        <v>10082147</v>
      </c>
      <c r="B91023" t="s">
        <v>84073</v>
      </c>
    </row>
    <row r="91024" spans="1:2" x14ac:dyDescent="0.45">
      <c r="A91024">
        <v>10068959</v>
      </c>
      <c r="B91024" t="s">
        <v>84074</v>
      </c>
    </row>
    <row r="91025" spans="1:2" x14ac:dyDescent="0.45">
      <c r="A91025">
        <v>10013250</v>
      </c>
      <c r="B91025" t="s">
        <v>84075</v>
      </c>
    </row>
    <row r="91026" spans="1:2" x14ac:dyDescent="0.45">
      <c r="A91026">
        <v>10033124</v>
      </c>
      <c r="B91026" t="s">
        <v>84076</v>
      </c>
    </row>
    <row r="91027" spans="1:2" x14ac:dyDescent="0.45">
      <c r="A91027">
        <v>10036291</v>
      </c>
      <c r="B91027" t="s">
        <v>40353</v>
      </c>
    </row>
    <row r="91028" spans="1:2" x14ac:dyDescent="0.45">
      <c r="A91028">
        <v>10008459</v>
      </c>
      <c r="B91028" t="s">
        <v>84077</v>
      </c>
    </row>
    <row r="91029" spans="1:2" x14ac:dyDescent="0.45">
      <c r="A91029">
        <v>10075068</v>
      </c>
      <c r="B91029" t="s">
        <v>84078</v>
      </c>
    </row>
    <row r="91030" spans="1:2" x14ac:dyDescent="0.45">
      <c r="A91030">
        <v>10090514</v>
      </c>
      <c r="B91030" t="s">
        <v>84079</v>
      </c>
    </row>
    <row r="91031" spans="1:2" x14ac:dyDescent="0.45">
      <c r="A91031">
        <v>10040964</v>
      </c>
      <c r="B91031" t="s">
        <v>17526</v>
      </c>
    </row>
    <row r="91032" spans="1:2" x14ac:dyDescent="0.45">
      <c r="A91032">
        <v>10048503</v>
      </c>
      <c r="B91032" t="s">
        <v>84080</v>
      </c>
    </row>
    <row r="91033" spans="1:2" x14ac:dyDescent="0.45">
      <c r="A91033">
        <v>10086007</v>
      </c>
      <c r="B91033" t="s">
        <v>25821</v>
      </c>
    </row>
    <row r="91034" spans="1:2" x14ac:dyDescent="0.45">
      <c r="A91034">
        <v>10065060</v>
      </c>
      <c r="B91034" t="s">
        <v>84081</v>
      </c>
    </row>
    <row r="91035" spans="1:2" x14ac:dyDescent="0.45">
      <c r="A91035">
        <v>10083565</v>
      </c>
      <c r="B91035" t="s">
        <v>84082</v>
      </c>
    </row>
    <row r="91036" spans="1:2" x14ac:dyDescent="0.45">
      <c r="A91036">
        <v>10080603</v>
      </c>
      <c r="B91036" t="s">
        <v>84083</v>
      </c>
    </row>
    <row r="91037" spans="1:2" x14ac:dyDescent="0.45">
      <c r="A91037">
        <v>10000781</v>
      </c>
      <c r="B91037" t="s">
        <v>84084</v>
      </c>
    </row>
    <row r="91038" spans="1:2" x14ac:dyDescent="0.45">
      <c r="A91038">
        <v>10086518</v>
      </c>
      <c r="B91038" t="s">
        <v>84085</v>
      </c>
    </row>
    <row r="91039" spans="1:2" x14ac:dyDescent="0.45">
      <c r="A91039">
        <v>10026073</v>
      </c>
      <c r="B91039" t="s">
        <v>84086</v>
      </c>
    </row>
    <row r="91040" spans="1:2" x14ac:dyDescent="0.45">
      <c r="A91040">
        <v>10031827</v>
      </c>
      <c r="B91040" t="s">
        <v>84087</v>
      </c>
    </row>
    <row r="91041" spans="1:2" x14ac:dyDescent="0.45">
      <c r="A91041">
        <v>10057633</v>
      </c>
      <c r="B91041" t="s">
        <v>84088</v>
      </c>
    </row>
    <row r="91042" spans="1:2" x14ac:dyDescent="0.45">
      <c r="A91042">
        <v>10083758</v>
      </c>
      <c r="B91042" t="s">
        <v>84089</v>
      </c>
    </row>
    <row r="91043" spans="1:2" x14ac:dyDescent="0.45">
      <c r="A91043">
        <v>10067038</v>
      </c>
      <c r="B91043" t="s">
        <v>84090</v>
      </c>
    </row>
    <row r="91044" spans="1:2" x14ac:dyDescent="0.45">
      <c r="A91044">
        <v>10040134</v>
      </c>
      <c r="B91044" t="s">
        <v>54042</v>
      </c>
    </row>
    <row r="91045" spans="1:2" x14ac:dyDescent="0.45">
      <c r="A91045">
        <v>10032657</v>
      </c>
      <c r="B91045" t="s">
        <v>84091</v>
      </c>
    </row>
    <row r="91046" spans="1:2" x14ac:dyDescent="0.45">
      <c r="A91046">
        <v>10039732</v>
      </c>
      <c r="B91046" t="s">
        <v>84092</v>
      </c>
    </row>
    <row r="91047" spans="1:2" x14ac:dyDescent="0.45">
      <c r="A91047">
        <v>10020072</v>
      </c>
      <c r="B91047" t="s">
        <v>84093</v>
      </c>
    </row>
    <row r="91048" spans="1:2" x14ac:dyDescent="0.45">
      <c r="A91048">
        <v>10090195</v>
      </c>
      <c r="B91048" t="s">
        <v>30266</v>
      </c>
    </row>
    <row r="91049" spans="1:2" x14ac:dyDescent="0.45">
      <c r="A91049">
        <v>10049367</v>
      </c>
      <c r="B91049" t="s">
        <v>84094</v>
      </c>
    </row>
    <row r="91050" spans="1:2" x14ac:dyDescent="0.45">
      <c r="A91050">
        <v>10047444</v>
      </c>
      <c r="B91050" t="s">
        <v>29508</v>
      </c>
    </row>
    <row r="91051" spans="1:2" x14ac:dyDescent="0.45">
      <c r="A91051">
        <v>10078053</v>
      </c>
      <c r="B91051" t="s">
        <v>84095</v>
      </c>
    </row>
    <row r="91052" spans="1:2" x14ac:dyDescent="0.45">
      <c r="A91052">
        <v>10053729</v>
      </c>
      <c r="B91052" t="s">
        <v>84096</v>
      </c>
    </row>
    <row r="91053" spans="1:2" x14ac:dyDescent="0.45">
      <c r="A91053">
        <v>10022925</v>
      </c>
      <c r="B91053" t="s">
        <v>84097</v>
      </c>
    </row>
    <row r="91054" spans="1:2" x14ac:dyDescent="0.45">
      <c r="A91054">
        <v>10046950</v>
      </c>
      <c r="B91054" t="s">
        <v>84098</v>
      </c>
    </row>
    <row r="91055" spans="1:2" x14ac:dyDescent="0.45">
      <c r="A91055">
        <v>10085138</v>
      </c>
      <c r="B91055" t="s">
        <v>84099</v>
      </c>
    </row>
    <row r="91056" spans="1:2" x14ac:dyDescent="0.45">
      <c r="A91056">
        <v>10048107</v>
      </c>
      <c r="B91056" t="s">
        <v>84100</v>
      </c>
    </row>
    <row r="91057" spans="1:2" x14ac:dyDescent="0.45">
      <c r="A91057">
        <v>10035658</v>
      </c>
      <c r="B91057" t="s">
        <v>84101</v>
      </c>
    </row>
    <row r="91058" spans="1:2" x14ac:dyDescent="0.45">
      <c r="A91058">
        <v>10004364</v>
      </c>
      <c r="B91058" t="s">
        <v>84102</v>
      </c>
    </row>
    <row r="91059" spans="1:2" x14ac:dyDescent="0.45">
      <c r="A91059">
        <v>10024636</v>
      </c>
      <c r="B91059" t="s">
        <v>84103</v>
      </c>
    </row>
    <row r="91060" spans="1:2" x14ac:dyDescent="0.45">
      <c r="A91060">
        <v>10072785</v>
      </c>
      <c r="B91060" t="s">
        <v>84104</v>
      </c>
    </row>
    <row r="91061" spans="1:2" x14ac:dyDescent="0.45">
      <c r="A91061">
        <v>10092175</v>
      </c>
      <c r="B91061" t="s">
        <v>84105</v>
      </c>
    </row>
    <row r="91062" spans="1:2" x14ac:dyDescent="0.45">
      <c r="A91062">
        <v>10084996</v>
      </c>
      <c r="B91062" t="s">
        <v>84106</v>
      </c>
    </row>
    <row r="91063" spans="1:2" x14ac:dyDescent="0.45">
      <c r="A91063">
        <v>10006872</v>
      </c>
      <c r="B91063" t="s">
        <v>84107</v>
      </c>
    </row>
    <row r="91064" spans="1:2" x14ac:dyDescent="0.45">
      <c r="A91064">
        <v>90000738</v>
      </c>
      <c r="B91064" t="s">
        <v>84108</v>
      </c>
    </row>
    <row r="91065" spans="1:2" x14ac:dyDescent="0.45">
      <c r="A91065">
        <v>10015799</v>
      </c>
      <c r="B91065" t="s">
        <v>84109</v>
      </c>
    </row>
    <row r="91066" spans="1:2" x14ac:dyDescent="0.45">
      <c r="A91066">
        <v>10050601</v>
      </c>
      <c r="B91066" t="s">
        <v>84110</v>
      </c>
    </row>
    <row r="91067" spans="1:2" x14ac:dyDescent="0.45">
      <c r="A91067">
        <v>10076675</v>
      </c>
      <c r="B91067" t="s">
        <v>50428</v>
      </c>
    </row>
    <row r="91068" spans="1:2" x14ac:dyDescent="0.45">
      <c r="A91068">
        <v>10073517</v>
      </c>
      <c r="B91068" t="s">
        <v>84111</v>
      </c>
    </row>
    <row r="91069" spans="1:2" x14ac:dyDescent="0.45">
      <c r="A91069">
        <v>10026126</v>
      </c>
      <c r="B91069" t="s">
        <v>84112</v>
      </c>
    </row>
    <row r="91070" spans="1:2" x14ac:dyDescent="0.45">
      <c r="A91070">
        <v>10086409</v>
      </c>
      <c r="B91070" t="s">
        <v>55094</v>
      </c>
    </row>
    <row r="91071" spans="1:2" x14ac:dyDescent="0.45">
      <c r="A91071">
        <v>10078374</v>
      </c>
      <c r="B91071" t="s">
        <v>84113</v>
      </c>
    </row>
    <row r="91072" spans="1:2" x14ac:dyDescent="0.45">
      <c r="A91072">
        <v>10035684</v>
      </c>
      <c r="B91072" t="s">
        <v>22883</v>
      </c>
    </row>
    <row r="91073" spans="1:2" x14ac:dyDescent="0.45">
      <c r="A91073">
        <v>10028831</v>
      </c>
      <c r="B91073" t="s">
        <v>84114</v>
      </c>
    </row>
    <row r="91074" spans="1:2" x14ac:dyDescent="0.45">
      <c r="A91074">
        <v>10033199</v>
      </c>
      <c r="B91074" t="s">
        <v>45965</v>
      </c>
    </row>
    <row r="91075" spans="1:2" x14ac:dyDescent="0.45">
      <c r="A91075">
        <v>10080859</v>
      </c>
      <c r="B91075" t="s">
        <v>84115</v>
      </c>
    </row>
    <row r="91076" spans="1:2" x14ac:dyDescent="0.45">
      <c r="A91076">
        <v>10074361</v>
      </c>
      <c r="B91076" t="s">
        <v>84116</v>
      </c>
    </row>
    <row r="91077" spans="1:2" x14ac:dyDescent="0.45">
      <c r="A91077">
        <v>10073159</v>
      </c>
      <c r="B91077" t="s">
        <v>30300</v>
      </c>
    </row>
    <row r="91078" spans="1:2" x14ac:dyDescent="0.45">
      <c r="A91078">
        <v>10002006</v>
      </c>
      <c r="B91078" t="s">
        <v>84117</v>
      </c>
    </row>
    <row r="91079" spans="1:2" x14ac:dyDescent="0.45">
      <c r="A91079">
        <v>10007611</v>
      </c>
      <c r="B91079" t="s">
        <v>84118</v>
      </c>
    </row>
    <row r="91080" spans="1:2" x14ac:dyDescent="0.45">
      <c r="A91080">
        <v>10076643</v>
      </c>
      <c r="B91080" t="s">
        <v>34083</v>
      </c>
    </row>
    <row r="91081" spans="1:2" x14ac:dyDescent="0.45">
      <c r="A91081">
        <v>10056882</v>
      </c>
      <c r="B91081" t="s">
        <v>84119</v>
      </c>
    </row>
    <row r="91082" spans="1:2" x14ac:dyDescent="0.45">
      <c r="A91082">
        <v>10077592</v>
      </c>
      <c r="B91082" t="s">
        <v>84120</v>
      </c>
    </row>
    <row r="91083" spans="1:2" x14ac:dyDescent="0.45">
      <c r="A91083">
        <v>10051914</v>
      </c>
      <c r="B91083" t="s">
        <v>84121</v>
      </c>
    </row>
    <row r="91084" spans="1:2" x14ac:dyDescent="0.45">
      <c r="A91084">
        <v>10048041</v>
      </c>
      <c r="B91084" t="s">
        <v>75546</v>
      </c>
    </row>
    <row r="91085" spans="1:2" x14ac:dyDescent="0.45">
      <c r="A91085">
        <v>10000251</v>
      </c>
      <c r="B91085" t="s">
        <v>84122</v>
      </c>
    </row>
    <row r="91086" spans="1:2" x14ac:dyDescent="0.45">
      <c r="A91086">
        <v>10016095</v>
      </c>
      <c r="B91086" t="s">
        <v>84123</v>
      </c>
    </row>
    <row r="91087" spans="1:2" x14ac:dyDescent="0.45">
      <c r="A91087">
        <v>10068055</v>
      </c>
      <c r="B91087" t="s">
        <v>84124</v>
      </c>
    </row>
    <row r="91088" spans="1:2" x14ac:dyDescent="0.45">
      <c r="A91088">
        <v>10001145</v>
      </c>
      <c r="B91088" t="s">
        <v>84125</v>
      </c>
    </row>
    <row r="91089" spans="1:2" x14ac:dyDescent="0.45">
      <c r="A91089">
        <v>10047008</v>
      </c>
      <c r="B91089" t="s">
        <v>84126</v>
      </c>
    </row>
    <row r="91090" spans="1:2" x14ac:dyDescent="0.45">
      <c r="A91090">
        <v>10046938</v>
      </c>
      <c r="B91090" t="s">
        <v>84127</v>
      </c>
    </row>
    <row r="91091" spans="1:2" x14ac:dyDescent="0.45">
      <c r="A91091">
        <v>10000961</v>
      </c>
      <c r="B91091" t="s">
        <v>84128</v>
      </c>
    </row>
    <row r="91092" spans="1:2" x14ac:dyDescent="0.45">
      <c r="A91092">
        <v>10022153</v>
      </c>
      <c r="B91092" t="s">
        <v>84129</v>
      </c>
    </row>
    <row r="91093" spans="1:2" x14ac:dyDescent="0.45">
      <c r="A91093">
        <v>10080735</v>
      </c>
      <c r="B91093" t="s">
        <v>84130</v>
      </c>
    </row>
    <row r="91094" spans="1:2" x14ac:dyDescent="0.45">
      <c r="A91094">
        <v>10020641</v>
      </c>
      <c r="B91094" t="s">
        <v>84131</v>
      </c>
    </row>
    <row r="91095" spans="1:2" x14ac:dyDescent="0.45">
      <c r="A91095">
        <v>10001781</v>
      </c>
      <c r="B91095" t="s">
        <v>84132</v>
      </c>
    </row>
    <row r="91096" spans="1:2" x14ac:dyDescent="0.45">
      <c r="A91096">
        <v>10062251</v>
      </c>
      <c r="B91096" t="s">
        <v>84133</v>
      </c>
    </row>
    <row r="91097" spans="1:2" x14ac:dyDescent="0.45">
      <c r="A91097">
        <v>10065683</v>
      </c>
      <c r="B91097" t="s">
        <v>84134</v>
      </c>
    </row>
    <row r="91098" spans="1:2" x14ac:dyDescent="0.45">
      <c r="A91098">
        <v>10068672</v>
      </c>
      <c r="B91098" t="s">
        <v>84135</v>
      </c>
    </row>
    <row r="91099" spans="1:2" x14ac:dyDescent="0.45">
      <c r="A91099">
        <v>10014926</v>
      </c>
      <c r="B91099" t="s">
        <v>84136</v>
      </c>
    </row>
    <row r="91100" spans="1:2" x14ac:dyDescent="0.45">
      <c r="A91100">
        <v>10028957</v>
      </c>
      <c r="B91100" t="s">
        <v>84137</v>
      </c>
    </row>
    <row r="91101" spans="1:2" x14ac:dyDescent="0.45">
      <c r="A91101">
        <v>10013367</v>
      </c>
      <c r="B91101" t="s">
        <v>84138</v>
      </c>
    </row>
    <row r="91102" spans="1:2" x14ac:dyDescent="0.45">
      <c r="A91102">
        <v>10075934</v>
      </c>
      <c r="B91102" t="s">
        <v>84139</v>
      </c>
    </row>
    <row r="91103" spans="1:2" x14ac:dyDescent="0.45">
      <c r="A91103">
        <v>10036185</v>
      </c>
      <c r="B91103" t="s">
        <v>84140</v>
      </c>
    </row>
    <row r="91104" spans="1:2" x14ac:dyDescent="0.45">
      <c r="A91104">
        <v>10019536</v>
      </c>
      <c r="B91104" t="s">
        <v>84141</v>
      </c>
    </row>
    <row r="91105" spans="1:2" x14ac:dyDescent="0.45">
      <c r="A91105">
        <v>10016736</v>
      </c>
      <c r="B91105" t="s">
        <v>27146</v>
      </c>
    </row>
    <row r="91106" spans="1:2" x14ac:dyDescent="0.45">
      <c r="A91106">
        <v>10066163</v>
      </c>
      <c r="B91106" t="s">
        <v>84142</v>
      </c>
    </row>
    <row r="91107" spans="1:2" x14ac:dyDescent="0.45">
      <c r="A91107">
        <v>10000378</v>
      </c>
      <c r="B91107" t="s">
        <v>84143</v>
      </c>
    </row>
    <row r="91108" spans="1:2" x14ac:dyDescent="0.45">
      <c r="A91108">
        <v>10038703</v>
      </c>
      <c r="B91108" t="s">
        <v>51445</v>
      </c>
    </row>
    <row r="91109" spans="1:2" x14ac:dyDescent="0.45">
      <c r="A91109">
        <v>10058124</v>
      </c>
      <c r="B91109" t="s">
        <v>84144</v>
      </c>
    </row>
    <row r="91110" spans="1:2" x14ac:dyDescent="0.45">
      <c r="A91110">
        <v>10089685</v>
      </c>
      <c r="B91110" t="s">
        <v>84145</v>
      </c>
    </row>
    <row r="91111" spans="1:2" x14ac:dyDescent="0.45">
      <c r="A91111">
        <v>10072669</v>
      </c>
      <c r="B91111" t="s">
        <v>84146</v>
      </c>
    </row>
    <row r="91112" spans="1:2" x14ac:dyDescent="0.45">
      <c r="A91112">
        <v>10015792</v>
      </c>
      <c r="B91112" t="s">
        <v>84147</v>
      </c>
    </row>
    <row r="91113" spans="1:2" x14ac:dyDescent="0.45">
      <c r="A91113">
        <v>10090171</v>
      </c>
      <c r="B91113" t="s">
        <v>69405</v>
      </c>
    </row>
    <row r="91114" spans="1:2" x14ac:dyDescent="0.45">
      <c r="A91114">
        <v>10019308</v>
      </c>
      <c r="B91114" t="s">
        <v>84148</v>
      </c>
    </row>
    <row r="91115" spans="1:2" x14ac:dyDescent="0.45">
      <c r="A91115">
        <v>10051731</v>
      </c>
      <c r="B91115" t="s">
        <v>84149</v>
      </c>
    </row>
    <row r="91116" spans="1:2" x14ac:dyDescent="0.45">
      <c r="A91116">
        <v>10016639</v>
      </c>
      <c r="B91116" t="s">
        <v>84150</v>
      </c>
    </row>
    <row r="91117" spans="1:2" x14ac:dyDescent="0.45">
      <c r="A91117">
        <v>10047453</v>
      </c>
      <c r="B91117" t="s">
        <v>84151</v>
      </c>
    </row>
    <row r="91118" spans="1:2" x14ac:dyDescent="0.45">
      <c r="A91118">
        <v>10077987</v>
      </c>
      <c r="B91118" t="s">
        <v>84152</v>
      </c>
    </row>
    <row r="91119" spans="1:2" x14ac:dyDescent="0.45">
      <c r="A91119">
        <v>10050265</v>
      </c>
      <c r="B91119" t="s">
        <v>84153</v>
      </c>
    </row>
    <row r="91120" spans="1:2" x14ac:dyDescent="0.45">
      <c r="A91120">
        <v>10010613</v>
      </c>
      <c r="B91120" t="s">
        <v>84154</v>
      </c>
    </row>
    <row r="91121" spans="1:2" x14ac:dyDescent="0.45">
      <c r="A91121">
        <v>10070841</v>
      </c>
      <c r="B91121" t="s">
        <v>84155</v>
      </c>
    </row>
    <row r="91122" spans="1:2" x14ac:dyDescent="0.45">
      <c r="A91122">
        <v>10045005</v>
      </c>
      <c r="B91122" t="s">
        <v>84156</v>
      </c>
    </row>
    <row r="91123" spans="1:2" x14ac:dyDescent="0.45">
      <c r="A91123">
        <v>90000152</v>
      </c>
      <c r="B91123" t="s">
        <v>84157</v>
      </c>
    </row>
    <row r="91124" spans="1:2" x14ac:dyDescent="0.45">
      <c r="A91124">
        <v>10065976</v>
      </c>
      <c r="B91124" t="s">
        <v>84158</v>
      </c>
    </row>
    <row r="91125" spans="1:2" x14ac:dyDescent="0.45">
      <c r="A91125">
        <v>10048462</v>
      </c>
      <c r="B91125" t="s">
        <v>84159</v>
      </c>
    </row>
    <row r="91126" spans="1:2" x14ac:dyDescent="0.45">
      <c r="A91126">
        <v>10063531</v>
      </c>
      <c r="B91126" t="s">
        <v>84160</v>
      </c>
    </row>
    <row r="91127" spans="1:2" x14ac:dyDescent="0.45">
      <c r="A91127">
        <v>10053030</v>
      </c>
      <c r="B91127" t="s">
        <v>84161</v>
      </c>
    </row>
    <row r="91128" spans="1:2" x14ac:dyDescent="0.45">
      <c r="A91128">
        <v>10021736</v>
      </c>
      <c r="B91128" t="s">
        <v>84162</v>
      </c>
    </row>
    <row r="91129" spans="1:2" x14ac:dyDescent="0.45">
      <c r="A91129">
        <v>10017152</v>
      </c>
      <c r="B91129" t="s">
        <v>84163</v>
      </c>
    </row>
    <row r="91130" spans="1:2" x14ac:dyDescent="0.45">
      <c r="A91130">
        <v>10030560</v>
      </c>
      <c r="B91130" t="s">
        <v>84164</v>
      </c>
    </row>
    <row r="91131" spans="1:2" x14ac:dyDescent="0.45">
      <c r="A91131">
        <v>10057844</v>
      </c>
      <c r="B91131" t="s">
        <v>84165</v>
      </c>
    </row>
    <row r="91132" spans="1:2" x14ac:dyDescent="0.45">
      <c r="A91132">
        <v>10008372</v>
      </c>
      <c r="B91132" t="s">
        <v>84166</v>
      </c>
    </row>
    <row r="91133" spans="1:2" x14ac:dyDescent="0.45">
      <c r="A91133">
        <v>10003402</v>
      </c>
      <c r="B91133" t="s">
        <v>84167</v>
      </c>
    </row>
    <row r="91134" spans="1:2" x14ac:dyDescent="0.45">
      <c r="A91134">
        <v>10087567</v>
      </c>
      <c r="B91134" t="s">
        <v>62669</v>
      </c>
    </row>
    <row r="91135" spans="1:2" x14ac:dyDescent="0.45">
      <c r="A91135">
        <v>10039681</v>
      </c>
      <c r="B91135" t="s">
        <v>15902</v>
      </c>
    </row>
    <row r="91136" spans="1:2" x14ac:dyDescent="0.45">
      <c r="A91136">
        <v>10070781</v>
      </c>
      <c r="B91136" t="s">
        <v>32713</v>
      </c>
    </row>
    <row r="91137" spans="1:2" x14ac:dyDescent="0.45">
      <c r="A91137">
        <v>10002407</v>
      </c>
      <c r="B91137" t="s">
        <v>84168</v>
      </c>
    </row>
    <row r="91138" spans="1:2" x14ac:dyDescent="0.45">
      <c r="A91138">
        <v>10061476</v>
      </c>
      <c r="B91138" t="s">
        <v>84169</v>
      </c>
    </row>
    <row r="91139" spans="1:2" x14ac:dyDescent="0.45">
      <c r="A91139">
        <v>10063392</v>
      </c>
      <c r="B91139" t="s">
        <v>84170</v>
      </c>
    </row>
    <row r="91140" spans="1:2" x14ac:dyDescent="0.45">
      <c r="A91140">
        <v>10072186</v>
      </c>
      <c r="B91140" t="s">
        <v>84171</v>
      </c>
    </row>
    <row r="91141" spans="1:2" x14ac:dyDescent="0.45">
      <c r="A91141">
        <v>10078162</v>
      </c>
      <c r="B91141" t="s">
        <v>54137</v>
      </c>
    </row>
    <row r="91142" spans="1:2" x14ac:dyDescent="0.45">
      <c r="A91142">
        <v>10081001</v>
      </c>
      <c r="B91142" t="s">
        <v>65494</v>
      </c>
    </row>
    <row r="91143" spans="1:2" x14ac:dyDescent="0.45">
      <c r="A91143">
        <v>10064176</v>
      </c>
      <c r="B91143" t="s">
        <v>84172</v>
      </c>
    </row>
    <row r="91144" spans="1:2" x14ac:dyDescent="0.45">
      <c r="A91144">
        <v>10051872</v>
      </c>
      <c r="B91144" t="s">
        <v>84173</v>
      </c>
    </row>
    <row r="91145" spans="1:2" x14ac:dyDescent="0.45">
      <c r="A91145">
        <v>10042897</v>
      </c>
      <c r="B91145" t="s">
        <v>84174</v>
      </c>
    </row>
    <row r="91146" spans="1:2" x14ac:dyDescent="0.45">
      <c r="A91146">
        <v>10024556</v>
      </c>
      <c r="B91146" t="s">
        <v>84175</v>
      </c>
    </row>
    <row r="91147" spans="1:2" x14ac:dyDescent="0.45">
      <c r="A91147">
        <v>10064787</v>
      </c>
      <c r="B91147" t="s">
        <v>84176</v>
      </c>
    </row>
    <row r="91148" spans="1:2" x14ac:dyDescent="0.45">
      <c r="A91148">
        <v>10066913</v>
      </c>
      <c r="B91148" t="s">
        <v>84177</v>
      </c>
    </row>
    <row r="91149" spans="1:2" x14ac:dyDescent="0.45">
      <c r="A91149">
        <v>10075889</v>
      </c>
      <c r="B91149" t="s">
        <v>65846</v>
      </c>
    </row>
    <row r="91150" spans="1:2" x14ac:dyDescent="0.45">
      <c r="A91150">
        <v>10032192</v>
      </c>
      <c r="B91150" t="s">
        <v>75441</v>
      </c>
    </row>
    <row r="91151" spans="1:2" x14ac:dyDescent="0.45">
      <c r="A91151">
        <v>10009561</v>
      </c>
      <c r="B91151" t="s">
        <v>84178</v>
      </c>
    </row>
    <row r="91152" spans="1:2" x14ac:dyDescent="0.45">
      <c r="A91152">
        <v>10021005</v>
      </c>
      <c r="B91152" t="s">
        <v>84179</v>
      </c>
    </row>
    <row r="91153" spans="1:2" x14ac:dyDescent="0.45">
      <c r="A91153">
        <v>10048764</v>
      </c>
      <c r="B91153" t="s">
        <v>84180</v>
      </c>
    </row>
    <row r="91154" spans="1:2" x14ac:dyDescent="0.45">
      <c r="A91154">
        <v>10039538</v>
      </c>
      <c r="B91154" t="s">
        <v>84181</v>
      </c>
    </row>
    <row r="91155" spans="1:2" x14ac:dyDescent="0.45">
      <c r="A91155">
        <v>10086786</v>
      </c>
      <c r="B91155" t="s">
        <v>40790</v>
      </c>
    </row>
    <row r="91156" spans="1:2" x14ac:dyDescent="0.45">
      <c r="A91156">
        <v>10083233</v>
      </c>
      <c r="B91156" t="s">
        <v>84182</v>
      </c>
    </row>
    <row r="91157" spans="1:2" x14ac:dyDescent="0.45">
      <c r="A91157">
        <v>10077828</v>
      </c>
      <c r="B91157" t="s">
        <v>33614</v>
      </c>
    </row>
    <row r="91158" spans="1:2" x14ac:dyDescent="0.45">
      <c r="A91158">
        <v>10092112</v>
      </c>
      <c r="B91158" t="s">
        <v>40273</v>
      </c>
    </row>
    <row r="91159" spans="1:2" x14ac:dyDescent="0.45">
      <c r="A91159">
        <v>10089635</v>
      </c>
      <c r="B91159" t="s">
        <v>84183</v>
      </c>
    </row>
    <row r="91160" spans="1:2" x14ac:dyDescent="0.45">
      <c r="A91160">
        <v>10044873</v>
      </c>
      <c r="B91160" t="s">
        <v>84184</v>
      </c>
    </row>
    <row r="91161" spans="1:2" x14ac:dyDescent="0.45">
      <c r="A91161">
        <v>10001616</v>
      </c>
      <c r="B91161" t="s">
        <v>84185</v>
      </c>
    </row>
    <row r="91162" spans="1:2" x14ac:dyDescent="0.45">
      <c r="A91162">
        <v>10065667</v>
      </c>
      <c r="B91162" t="s">
        <v>84186</v>
      </c>
    </row>
    <row r="91163" spans="1:2" x14ac:dyDescent="0.45">
      <c r="A91163">
        <v>10066521</v>
      </c>
      <c r="B91163" t="s">
        <v>84187</v>
      </c>
    </row>
    <row r="91164" spans="1:2" x14ac:dyDescent="0.45">
      <c r="A91164">
        <v>10002950</v>
      </c>
      <c r="B91164" t="s">
        <v>26525</v>
      </c>
    </row>
    <row r="91165" spans="1:2" x14ac:dyDescent="0.45">
      <c r="A91165">
        <v>10066547</v>
      </c>
      <c r="B91165" t="s">
        <v>84188</v>
      </c>
    </row>
    <row r="91166" spans="1:2" x14ac:dyDescent="0.45">
      <c r="A91166">
        <v>10050034</v>
      </c>
      <c r="B91166" t="s">
        <v>84189</v>
      </c>
    </row>
    <row r="91167" spans="1:2" x14ac:dyDescent="0.45">
      <c r="A91167">
        <v>10053632</v>
      </c>
      <c r="B91167" t="s">
        <v>84190</v>
      </c>
    </row>
    <row r="91168" spans="1:2" x14ac:dyDescent="0.45">
      <c r="A91168">
        <v>10017779</v>
      </c>
      <c r="B91168" t="s">
        <v>84191</v>
      </c>
    </row>
    <row r="91169" spans="1:2" x14ac:dyDescent="0.45">
      <c r="A91169">
        <v>10041666</v>
      </c>
      <c r="B91169" t="s">
        <v>84192</v>
      </c>
    </row>
    <row r="91170" spans="1:2" x14ac:dyDescent="0.45">
      <c r="A91170">
        <v>10076855</v>
      </c>
      <c r="B91170" t="s">
        <v>21945</v>
      </c>
    </row>
    <row r="91171" spans="1:2" x14ac:dyDescent="0.45">
      <c r="A91171">
        <v>10065944</v>
      </c>
      <c r="B91171" t="s">
        <v>84193</v>
      </c>
    </row>
    <row r="91172" spans="1:2" x14ac:dyDescent="0.45">
      <c r="A91172">
        <v>10069134</v>
      </c>
      <c r="B91172" t="s">
        <v>84194</v>
      </c>
    </row>
    <row r="91173" spans="1:2" x14ac:dyDescent="0.45">
      <c r="A91173">
        <v>10052022</v>
      </c>
      <c r="B91173" t="s">
        <v>84195</v>
      </c>
    </row>
    <row r="91174" spans="1:2" x14ac:dyDescent="0.45">
      <c r="A91174">
        <v>10076096</v>
      </c>
      <c r="B91174" t="s">
        <v>84196</v>
      </c>
    </row>
    <row r="91175" spans="1:2" x14ac:dyDescent="0.45">
      <c r="A91175">
        <v>10086476</v>
      </c>
      <c r="B91175" t="s">
        <v>84197</v>
      </c>
    </row>
    <row r="91176" spans="1:2" x14ac:dyDescent="0.45">
      <c r="A91176">
        <v>10068650</v>
      </c>
      <c r="B91176" t="s">
        <v>70927</v>
      </c>
    </row>
    <row r="91177" spans="1:2" x14ac:dyDescent="0.45">
      <c r="A91177">
        <v>10065516</v>
      </c>
      <c r="B91177" t="s">
        <v>75990</v>
      </c>
    </row>
    <row r="91178" spans="1:2" x14ac:dyDescent="0.45">
      <c r="A91178">
        <v>10080277</v>
      </c>
      <c r="B91178" t="s">
        <v>23340</v>
      </c>
    </row>
    <row r="91179" spans="1:2" x14ac:dyDescent="0.45">
      <c r="A91179">
        <v>10076447</v>
      </c>
      <c r="B91179" t="s">
        <v>84198</v>
      </c>
    </row>
    <row r="91180" spans="1:2" x14ac:dyDescent="0.45">
      <c r="A91180">
        <v>10044242</v>
      </c>
      <c r="B91180" t="s">
        <v>84199</v>
      </c>
    </row>
    <row r="91181" spans="1:2" x14ac:dyDescent="0.45">
      <c r="A91181">
        <v>10015581</v>
      </c>
      <c r="B91181" t="s">
        <v>84200</v>
      </c>
    </row>
    <row r="91182" spans="1:2" x14ac:dyDescent="0.45">
      <c r="A91182">
        <v>10084565</v>
      </c>
      <c r="B91182" t="s">
        <v>84201</v>
      </c>
    </row>
    <row r="91183" spans="1:2" x14ac:dyDescent="0.45">
      <c r="A91183">
        <v>10040188</v>
      </c>
      <c r="B91183" t="s">
        <v>84202</v>
      </c>
    </row>
    <row r="91184" spans="1:2" x14ac:dyDescent="0.45">
      <c r="A91184">
        <v>10092617</v>
      </c>
      <c r="B91184" t="s">
        <v>84203</v>
      </c>
    </row>
    <row r="91185" spans="1:2" x14ac:dyDescent="0.45">
      <c r="A91185">
        <v>10018932</v>
      </c>
      <c r="B91185" t="s">
        <v>84204</v>
      </c>
    </row>
    <row r="91186" spans="1:2" x14ac:dyDescent="0.45">
      <c r="A91186">
        <v>10074968</v>
      </c>
      <c r="B91186" t="s">
        <v>26381</v>
      </c>
    </row>
    <row r="91187" spans="1:2" x14ac:dyDescent="0.45">
      <c r="A91187">
        <v>10010712</v>
      </c>
      <c r="B91187" t="s">
        <v>84205</v>
      </c>
    </row>
    <row r="91188" spans="1:2" x14ac:dyDescent="0.45">
      <c r="A91188">
        <v>10035195</v>
      </c>
      <c r="B91188" t="s">
        <v>80690</v>
      </c>
    </row>
    <row r="91189" spans="1:2" x14ac:dyDescent="0.45">
      <c r="A91189">
        <v>10084693</v>
      </c>
      <c r="B91189" t="s">
        <v>84206</v>
      </c>
    </row>
    <row r="91190" spans="1:2" x14ac:dyDescent="0.45">
      <c r="A91190">
        <v>10077293</v>
      </c>
      <c r="B91190" t="s">
        <v>39499</v>
      </c>
    </row>
    <row r="91191" spans="1:2" x14ac:dyDescent="0.45">
      <c r="A91191">
        <v>10092214</v>
      </c>
      <c r="B91191" t="s">
        <v>84207</v>
      </c>
    </row>
    <row r="91192" spans="1:2" x14ac:dyDescent="0.45">
      <c r="A91192">
        <v>10041926</v>
      </c>
      <c r="B91192" t="s">
        <v>84208</v>
      </c>
    </row>
    <row r="91193" spans="1:2" x14ac:dyDescent="0.45">
      <c r="A91193">
        <v>10087578</v>
      </c>
      <c r="B91193" t="s">
        <v>84209</v>
      </c>
    </row>
    <row r="91194" spans="1:2" x14ac:dyDescent="0.45">
      <c r="A91194">
        <v>10065340</v>
      </c>
      <c r="B91194" t="s">
        <v>84210</v>
      </c>
    </row>
    <row r="91195" spans="1:2" x14ac:dyDescent="0.45">
      <c r="A91195">
        <v>10016417</v>
      </c>
      <c r="B91195" t="s">
        <v>84211</v>
      </c>
    </row>
    <row r="91196" spans="1:2" x14ac:dyDescent="0.45">
      <c r="A91196">
        <v>10083096</v>
      </c>
      <c r="B91196" t="s">
        <v>84212</v>
      </c>
    </row>
    <row r="91197" spans="1:2" x14ac:dyDescent="0.45">
      <c r="A91197">
        <v>10007984</v>
      </c>
      <c r="B91197" t="s">
        <v>84213</v>
      </c>
    </row>
    <row r="91198" spans="1:2" x14ac:dyDescent="0.45">
      <c r="A91198">
        <v>10045079</v>
      </c>
      <c r="B91198" t="s">
        <v>84214</v>
      </c>
    </row>
    <row r="91199" spans="1:2" x14ac:dyDescent="0.45">
      <c r="A91199">
        <v>10002904</v>
      </c>
      <c r="B91199" t="s">
        <v>64335</v>
      </c>
    </row>
    <row r="91200" spans="1:2" x14ac:dyDescent="0.45">
      <c r="A91200">
        <v>10036059</v>
      </c>
      <c r="B91200" t="s">
        <v>84215</v>
      </c>
    </row>
    <row r="91201" spans="1:2" x14ac:dyDescent="0.45">
      <c r="A91201">
        <v>10046174</v>
      </c>
      <c r="B91201" t="s">
        <v>84216</v>
      </c>
    </row>
    <row r="91202" spans="1:2" x14ac:dyDescent="0.45">
      <c r="A91202">
        <v>10076648</v>
      </c>
      <c r="B91202" t="s">
        <v>84217</v>
      </c>
    </row>
    <row r="91203" spans="1:2" x14ac:dyDescent="0.45">
      <c r="A91203">
        <v>10027859</v>
      </c>
      <c r="B91203" t="s">
        <v>84218</v>
      </c>
    </row>
    <row r="91204" spans="1:2" x14ac:dyDescent="0.45">
      <c r="A91204">
        <v>10089940</v>
      </c>
      <c r="B91204" t="s">
        <v>84219</v>
      </c>
    </row>
    <row r="91205" spans="1:2" x14ac:dyDescent="0.45">
      <c r="A91205">
        <v>10053097</v>
      </c>
      <c r="B91205" t="s">
        <v>84220</v>
      </c>
    </row>
    <row r="91206" spans="1:2" x14ac:dyDescent="0.45">
      <c r="A91206">
        <v>10052043</v>
      </c>
      <c r="B91206" t="s">
        <v>84221</v>
      </c>
    </row>
    <row r="91207" spans="1:2" x14ac:dyDescent="0.45">
      <c r="A91207">
        <v>10072030</v>
      </c>
      <c r="B91207" t="s">
        <v>84222</v>
      </c>
    </row>
    <row r="91208" spans="1:2" x14ac:dyDescent="0.45">
      <c r="A91208">
        <v>10076456</v>
      </c>
      <c r="B91208" t="s">
        <v>84223</v>
      </c>
    </row>
    <row r="91209" spans="1:2" x14ac:dyDescent="0.45">
      <c r="A91209">
        <v>10050169</v>
      </c>
      <c r="B91209" t="s">
        <v>84224</v>
      </c>
    </row>
    <row r="91210" spans="1:2" x14ac:dyDescent="0.45">
      <c r="A91210">
        <v>10072144</v>
      </c>
      <c r="B91210" t="s">
        <v>84225</v>
      </c>
    </row>
    <row r="91211" spans="1:2" x14ac:dyDescent="0.45">
      <c r="A91211">
        <v>10023512</v>
      </c>
      <c r="B91211" t="s">
        <v>84226</v>
      </c>
    </row>
    <row r="91212" spans="1:2" x14ac:dyDescent="0.45">
      <c r="A91212">
        <v>10089929</v>
      </c>
      <c r="B91212" t="s">
        <v>84227</v>
      </c>
    </row>
    <row r="91213" spans="1:2" x14ac:dyDescent="0.45">
      <c r="A91213">
        <v>10030865</v>
      </c>
      <c r="B91213" t="s">
        <v>84228</v>
      </c>
    </row>
    <row r="91214" spans="1:2" x14ac:dyDescent="0.45">
      <c r="A91214">
        <v>10021449</v>
      </c>
      <c r="B91214" t="s">
        <v>84229</v>
      </c>
    </row>
    <row r="91215" spans="1:2" x14ac:dyDescent="0.45">
      <c r="A91215">
        <v>10076909</v>
      </c>
      <c r="B91215" t="s">
        <v>19975</v>
      </c>
    </row>
    <row r="91216" spans="1:2" x14ac:dyDescent="0.45">
      <c r="A91216">
        <v>10071176</v>
      </c>
      <c r="B91216" t="s">
        <v>81770</v>
      </c>
    </row>
    <row r="91217" spans="1:2" x14ac:dyDescent="0.45">
      <c r="A91217">
        <v>10016525</v>
      </c>
      <c r="B91217" t="s">
        <v>84230</v>
      </c>
    </row>
    <row r="91218" spans="1:2" x14ac:dyDescent="0.45">
      <c r="A91218">
        <v>10068946</v>
      </c>
      <c r="B91218" t="s">
        <v>84231</v>
      </c>
    </row>
    <row r="91219" spans="1:2" x14ac:dyDescent="0.45">
      <c r="A91219">
        <v>10068779</v>
      </c>
      <c r="B91219" t="s">
        <v>84232</v>
      </c>
    </row>
    <row r="91220" spans="1:2" x14ac:dyDescent="0.45">
      <c r="A91220">
        <v>10013010</v>
      </c>
      <c r="B91220" t="s">
        <v>84233</v>
      </c>
    </row>
    <row r="91221" spans="1:2" x14ac:dyDescent="0.45">
      <c r="A91221">
        <v>10080562</v>
      </c>
      <c r="B91221" t="s">
        <v>84234</v>
      </c>
    </row>
    <row r="91222" spans="1:2" x14ac:dyDescent="0.45">
      <c r="A91222">
        <v>10073665</v>
      </c>
      <c r="B91222" t="s">
        <v>84235</v>
      </c>
    </row>
    <row r="91223" spans="1:2" x14ac:dyDescent="0.45">
      <c r="A91223">
        <v>10032778</v>
      </c>
      <c r="B91223" t="s">
        <v>84236</v>
      </c>
    </row>
    <row r="91224" spans="1:2" x14ac:dyDescent="0.45">
      <c r="A91224">
        <v>10072130</v>
      </c>
      <c r="B91224" t="s">
        <v>42196</v>
      </c>
    </row>
    <row r="91225" spans="1:2" x14ac:dyDescent="0.45">
      <c r="A91225">
        <v>10075582</v>
      </c>
      <c r="B91225" t="s">
        <v>84237</v>
      </c>
    </row>
    <row r="91226" spans="1:2" x14ac:dyDescent="0.45">
      <c r="A91226">
        <v>10045217</v>
      </c>
      <c r="B91226" t="s">
        <v>84238</v>
      </c>
    </row>
    <row r="91227" spans="1:2" x14ac:dyDescent="0.45">
      <c r="A91227">
        <v>10032935</v>
      </c>
      <c r="B91227" t="s">
        <v>84239</v>
      </c>
    </row>
    <row r="91228" spans="1:2" x14ac:dyDescent="0.45">
      <c r="A91228">
        <v>10023478</v>
      </c>
      <c r="B91228" t="s">
        <v>84240</v>
      </c>
    </row>
    <row r="91229" spans="1:2" x14ac:dyDescent="0.45">
      <c r="A91229">
        <v>10057642</v>
      </c>
      <c r="B91229" t="s">
        <v>32064</v>
      </c>
    </row>
    <row r="91230" spans="1:2" x14ac:dyDescent="0.45">
      <c r="A91230">
        <v>10079386</v>
      </c>
      <c r="B91230" t="s">
        <v>84241</v>
      </c>
    </row>
    <row r="91231" spans="1:2" x14ac:dyDescent="0.45">
      <c r="A91231">
        <v>10018300</v>
      </c>
      <c r="B91231" t="s">
        <v>84242</v>
      </c>
    </row>
    <row r="91232" spans="1:2" x14ac:dyDescent="0.45">
      <c r="A91232">
        <v>10078758</v>
      </c>
      <c r="B91232" t="s">
        <v>37668</v>
      </c>
    </row>
    <row r="91233" spans="1:2" x14ac:dyDescent="0.45">
      <c r="A91233">
        <v>10079146</v>
      </c>
      <c r="B91233" t="s">
        <v>84243</v>
      </c>
    </row>
    <row r="91234" spans="1:2" x14ac:dyDescent="0.45">
      <c r="A91234">
        <v>10018325</v>
      </c>
      <c r="B91234" t="s">
        <v>84244</v>
      </c>
    </row>
    <row r="91235" spans="1:2" x14ac:dyDescent="0.45">
      <c r="A91235">
        <v>10015851</v>
      </c>
      <c r="B91235" t="s">
        <v>84245</v>
      </c>
    </row>
    <row r="91236" spans="1:2" x14ac:dyDescent="0.45">
      <c r="A91236">
        <v>10087263</v>
      </c>
      <c r="B91236" t="s">
        <v>84246</v>
      </c>
    </row>
    <row r="91237" spans="1:2" x14ac:dyDescent="0.45">
      <c r="A91237">
        <v>10003111</v>
      </c>
      <c r="B91237" t="s">
        <v>84247</v>
      </c>
    </row>
    <row r="91238" spans="1:2" x14ac:dyDescent="0.45">
      <c r="A91238">
        <v>10029714</v>
      </c>
      <c r="B91238" t="s">
        <v>84248</v>
      </c>
    </row>
    <row r="91239" spans="1:2" x14ac:dyDescent="0.45">
      <c r="A91239">
        <v>10033096</v>
      </c>
      <c r="B91239" t="s">
        <v>84249</v>
      </c>
    </row>
    <row r="91240" spans="1:2" x14ac:dyDescent="0.45">
      <c r="A91240">
        <v>10085817</v>
      </c>
      <c r="B91240" t="s">
        <v>31388</v>
      </c>
    </row>
    <row r="91241" spans="1:2" x14ac:dyDescent="0.45">
      <c r="A91241">
        <v>10037608</v>
      </c>
      <c r="B91241" t="s">
        <v>84250</v>
      </c>
    </row>
    <row r="91242" spans="1:2" x14ac:dyDescent="0.45">
      <c r="A91242">
        <v>10071935</v>
      </c>
      <c r="B91242" t="s">
        <v>84251</v>
      </c>
    </row>
    <row r="91243" spans="1:2" x14ac:dyDescent="0.45">
      <c r="A91243">
        <v>10080607</v>
      </c>
      <c r="B91243" t="s">
        <v>47577</v>
      </c>
    </row>
    <row r="91244" spans="1:2" x14ac:dyDescent="0.45">
      <c r="A91244">
        <v>10029005</v>
      </c>
      <c r="B91244" t="s">
        <v>84252</v>
      </c>
    </row>
    <row r="91245" spans="1:2" x14ac:dyDescent="0.45">
      <c r="A91245">
        <v>10028401</v>
      </c>
      <c r="B91245" t="s">
        <v>84253</v>
      </c>
    </row>
    <row r="91246" spans="1:2" x14ac:dyDescent="0.45">
      <c r="A91246">
        <v>10077983</v>
      </c>
      <c r="B91246" t="s">
        <v>84254</v>
      </c>
    </row>
    <row r="91247" spans="1:2" x14ac:dyDescent="0.45">
      <c r="A91247">
        <v>10032345</v>
      </c>
      <c r="B91247" t="s">
        <v>22373</v>
      </c>
    </row>
    <row r="91248" spans="1:2" x14ac:dyDescent="0.45">
      <c r="A91248">
        <v>10070094</v>
      </c>
      <c r="B91248" t="s">
        <v>65640</v>
      </c>
    </row>
    <row r="91249" spans="1:2" x14ac:dyDescent="0.45">
      <c r="A91249">
        <v>10044199</v>
      </c>
      <c r="B91249" t="s">
        <v>84255</v>
      </c>
    </row>
    <row r="91250" spans="1:2" x14ac:dyDescent="0.45">
      <c r="A91250">
        <v>10048615</v>
      </c>
      <c r="B91250" t="s">
        <v>84256</v>
      </c>
    </row>
    <row r="91251" spans="1:2" x14ac:dyDescent="0.45">
      <c r="A91251">
        <v>10007863</v>
      </c>
      <c r="B91251" t="s">
        <v>84257</v>
      </c>
    </row>
    <row r="91252" spans="1:2" x14ac:dyDescent="0.45">
      <c r="A91252">
        <v>10072226</v>
      </c>
      <c r="B91252" t="s">
        <v>84258</v>
      </c>
    </row>
    <row r="91253" spans="1:2" x14ac:dyDescent="0.45">
      <c r="A91253">
        <v>10034365</v>
      </c>
      <c r="B91253" t="s">
        <v>29729</v>
      </c>
    </row>
    <row r="91254" spans="1:2" x14ac:dyDescent="0.45">
      <c r="A91254">
        <v>10065561</v>
      </c>
      <c r="B91254" t="s">
        <v>84259</v>
      </c>
    </row>
    <row r="91255" spans="1:2" x14ac:dyDescent="0.45">
      <c r="A91255">
        <v>10030374</v>
      </c>
      <c r="B91255" t="s">
        <v>84260</v>
      </c>
    </row>
    <row r="91256" spans="1:2" x14ac:dyDescent="0.45">
      <c r="A91256">
        <v>10008772</v>
      </c>
      <c r="B91256" t="s">
        <v>84261</v>
      </c>
    </row>
    <row r="91257" spans="1:2" x14ac:dyDescent="0.45">
      <c r="A91257">
        <v>10090535</v>
      </c>
      <c r="B91257" t="s">
        <v>84262</v>
      </c>
    </row>
    <row r="91258" spans="1:2" x14ac:dyDescent="0.45">
      <c r="A91258">
        <v>10043283</v>
      </c>
      <c r="B91258" t="s">
        <v>84263</v>
      </c>
    </row>
    <row r="91259" spans="1:2" x14ac:dyDescent="0.45">
      <c r="A91259">
        <v>10082978</v>
      </c>
      <c r="B91259" t="s">
        <v>43996</v>
      </c>
    </row>
    <row r="91260" spans="1:2" x14ac:dyDescent="0.45">
      <c r="A91260">
        <v>10088925</v>
      </c>
      <c r="B91260" t="s">
        <v>84264</v>
      </c>
    </row>
    <row r="91261" spans="1:2" x14ac:dyDescent="0.45">
      <c r="A91261">
        <v>10085389</v>
      </c>
      <c r="B91261" t="s">
        <v>84265</v>
      </c>
    </row>
    <row r="91262" spans="1:2" x14ac:dyDescent="0.45">
      <c r="A91262">
        <v>10025497</v>
      </c>
      <c r="B91262" t="s">
        <v>84266</v>
      </c>
    </row>
    <row r="91263" spans="1:2" x14ac:dyDescent="0.45">
      <c r="A91263">
        <v>10074448</v>
      </c>
      <c r="B91263" t="s">
        <v>18712</v>
      </c>
    </row>
    <row r="91264" spans="1:2" x14ac:dyDescent="0.45">
      <c r="A91264">
        <v>10052174</v>
      </c>
      <c r="B91264" t="s">
        <v>47891</v>
      </c>
    </row>
    <row r="91265" spans="1:2" x14ac:dyDescent="0.45">
      <c r="A91265">
        <v>10083514</v>
      </c>
      <c r="B91265" t="s">
        <v>84267</v>
      </c>
    </row>
    <row r="91266" spans="1:2" x14ac:dyDescent="0.45">
      <c r="A91266">
        <v>10015081</v>
      </c>
      <c r="B91266" t="s">
        <v>84268</v>
      </c>
    </row>
    <row r="91267" spans="1:2" x14ac:dyDescent="0.45">
      <c r="A91267">
        <v>10086921</v>
      </c>
      <c r="B91267" t="s">
        <v>84269</v>
      </c>
    </row>
    <row r="91268" spans="1:2" x14ac:dyDescent="0.45">
      <c r="A91268">
        <v>10082261</v>
      </c>
      <c r="B91268" t="s">
        <v>84270</v>
      </c>
    </row>
    <row r="91269" spans="1:2" x14ac:dyDescent="0.45">
      <c r="A91269">
        <v>10072977</v>
      </c>
      <c r="B91269" t="s">
        <v>55770</v>
      </c>
    </row>
    <row r="91270" spans="1:2" x14ac:dyDescent="0.45">
      <c r="A91270">
        <v>10084321</v>
      </c>
      <c r="B91270" t="s">
        <v>84271</v>
      </c>
    </row>
    <row r="91271" spans="1:2" x14ac:dyDescent="0.45">
      <c r="A91271">
        <v>10068362</v>
      </c>
      <c r="B91271" t="s">
        <v>59259</v>
      </c>
    </row>
    <row r="91272" spans="1:2" x14ac:dyDescent="0.45">
      <c r="A91272">
        <v>90000353</v>
      </c>
      <c r="B91272" t="s">
        <v>84272</v>
      </c>
    </row>
    <row r="91273" spans="1:2" x14ac:dyDescent="0.45">
      <c r="A91273">
        <v>10056436</v>
      </c>
      <c r="B91273" t="s">
        <v>32578</v>
      </c>
    </row>
    <row r="91274" spans="1:2" x14ac:dyDescent="0.45">
      <c r="A91274">
        <v>10077419</v>
      </c>
      <c r="B91274" t="s">
        <v>84273</v>
      </c>
    </row>
    <row r="91275" spans="1:2" x14ac:dyDescent="0.45">
      <c r="A91275">
        <v>10075588</v>
      </c>
      <c r="B91275" t="s">
        <v>84274</v>
      </c>
    </row>
    <row r="91276" spans="1:2" x14ac:dyDescent="0.45">
      <c r="A91276">
        <v>10038969</v>
      </c>
      <c r="B91276" t="s">
        <v>84275</v>
      </c>
    </row>
    <row r="91277" spans="1:2" x14ac:dyDescent="0.45">
      <c r="A91277">
        <v>10080151</v>
      </c>
      <c r="B91277" t="s">
        <v>84276</v>
      </c>
    </row>
    <row r="91278" spans="1:2" x14ac:dyDescent="0.45">
      <c r="A91278">
        <v>10005710</v>
      </c>
      <c r="B91278" t="s">
        <v>84277</v>
      </c>
    </row>
    <row r="91279" spans="1:2" x14ac:dyDescent="0.45">
      <c r="A91279">
        <v>10084412</v>
      </c>
      <c r="B91279" t="s">
        <v>84278</v>
      </c>
    </row>
    <row r="91280" spans="1:2" x14ac:dyDescent="0.45">
      <c r="A91280">
        <v>10048379</v>
      </c>
      <c r="B91280" t="s">
        <v>84279</v>
      </c>
    </row>
    <row r="91281" spans="1:2" x14ac:dyDescent="0.45">
      <c r="A91281">
        <v>10073809</v>
      </c>
      <c r="B91281" t="s">
        <v>84280</v>
      </c>
    </row>
    <row r="91282" spans="1:2" x14ac:dyDescent="0.45">
      <c r="A91282">
        <v>10022773</v>
      </c>
      <c r="B91282" t="s">
        <v>84281</v>
      </c>
    </row>
    <row r="91283" spans="1:2" x14ac:dyDescent="0.45">
      <c r="A91283">
        <v>10068766</v>
      </c>
      <c r="B91283" t="s">
        <v>84282</v>
      </c>
    </row>
    <row r="91284" spans="1:2" x14ac:dyDescent="0.45">
      <c r="A91284">
        <v>10051285</v>
      </c>
      <c r="B91284" t="s">
        <v>84283</v>
      </c>
    </row>
    <row r="91285" spans="1:2" x14ac:dyDescent="0.45">
      <c r="A91285">
        <v>10067226</v>
      </c>
      <c r="B91285" t="s">
        <v>74598</v>
      </c>
    </row>
    <row r="91286" spans="1:2" x14ac:dyDescent="0.45">
      <c r="A91286">
        <v>10023488</v>
      </c>
      <c r="B91286" t="s">
        <v>84284</v>
      </c>
    </row>
    <row r="91287" spans="1:2" x14ac:dyDescent="0.45">
      <c r="A91287">
        <v>10051855</v>
      </c>
      <c r="B91287" t="s">
        <v>84285</v>
      </c>
    </row>
    <row r="91288" spans="1:2" x14ac:dyDescent="0.45">
      <c r="A91288">
        <v>10039724</v>
      </c>
      <c r="B91288" t="s">
        <v>84286</v>
      </c>
    </row>
    <row r="91289" spans="1:2" x14ac:dyDescent="0.45">
      <c r="A91289">
        <v>10016403</v>
      </c>
      <c r="B91289" t="s">
        <v>84287</v>
      </c>
    </row>
    <row r="91290" spans="1:2" x14ac:dyDescent="0.45">
      <c r="A91290">
        <v>10054321</v>
      </c>
      <c r="B91290" t="s">
        <v>84288</v>
      </c>
    </row>
    <row r="91291" spans="1:2" x14ac:dyDescent="0.45">
      <c r="A91291">
        <v>10004703</v>
      </c>
      <c r="B91291" t="s">
        <v>84289</v>
      </c>
    </row>
    <row r="91292" spans="1:2" x14ac:dyDescent="0.45">
      <c r="A91292">
        <v>10035921</v>
      </c>
      <c r="B91292" t="s">
        <v>84290</v>
      </c>
    </row>
    <row r="91293" spans="1:2" x14ac:dyDescent="0.45">
      <c r="A91293">
        <v>10010001</v>
      </c>
      <c r="B91293" t="s">
        <v>84291</v>
      </c>
    </row>
    <row r="91294" spans="1:2" x14ac:dyDescent="0.45">
      <c r="A91294">
        <v>10071741</v>
      </c>
      <c r="B91294" t="s">
        <v>39491</v>
      </c>
    </row>
    <row r="91295" spans="1:2" x14ac:dyDescent="0.45">
      <c r="A91295">
        <v>10010958</v>
      </c>
      <c r="B91295" t="s">
        <v>84292</v>
      </c>
    </row>
    <row r="91296" spans="1:2" x14ac:dyDescent="0.45">
      <c r="A91296">
        <v>10049332</v>
      </c>
      <c r="B91296" t="s">
        <v>84293</v>
      </c>
    </row>
    <row r="91297" spans="1:2" x14ac:dyDescent="0.45">
      <c r="A91297">
        <v>10016430</v>
      </c>
      <c r="B91297" t="s">
        <v>84294</v>
      </c>
    </row>
    <row r="91298" spans="1:2" x14ac:dyDescent="0.45">
      <c r="A91298">
        <v>10052485</v>
      </c>
      <c r="B91298" t="s">
        <v>26666</v>
      </c>
    </row>
    <row r="91299" spans="1:2" x14ac:dyDescent="0.45">
      <c r="A91299">
        <v>10071756</v>
      </c>
      <c r="B91299" t="s">
        <v>84295</v>
      </c>
    </row>
    <row r="91300" spans="1:2" x14ac:dyDescent="0.45">
      <c r="A91300">
        <v>10051704</v>
      </c>
      <c r="B91300" t="s">
        <v>84296</v>
      </c>
    </row>
    <row r="91301" spans="1:2" x14ac:dyDescent="0.45">
      <c r="A91301">
        <v>10086256</v>
      </c>
      <c r="B91301" t="s">
        <v>56417</v>
      </c>
    </row>
    <row r="91302" spans="1:2" x14ac:dyDescent="0.45">
      <c r="A91302">
        <v>10018871</v>
      </c>
      <c r="B91302" t="s">
        <v>84297</v>
      </c>
    </row>
    <row r="91303" spans="1:2" x14ac:dyDescent="0.45">
      <c r="A91303">
        <v>10081453</v>
      </c>
      <c r="B91303" t="s">
        <v>57202</v>
      </c>
    </row>
    <row r="91304" spans="1:2" x14ac:dyDescent="0.45">
      <c r="A91304">
        <v>10086623</v>
      </c>
      <c r="B91304" t="s">
        <v>84298</v>
      </c>
    </row>
    <row r="91305" spans="1:2" x14ac:dyDescent="0.45">
      <c r="A91305">
        <v>10007105</v>
      </c>
      <c r="B91305" t="s">
        <v>84299</v>
      </c>
    </row>
    <row r="91306" spans="1:2" x14ac:dyDescent="0.45">
      <c r="A91306">
        <v>10087675</v>
      </c>
      <c r="B91306" t="s">
        <v>84300</v>
      </c>
    </row>
    <row r="91307" spans="1:2" x14ac:dyDescent="0.45">
      <c r="A91307">
        <v>10084874</v>
      </c>
      <c r="B91307" t="s">
        <v>84301</v>
      </c>
    </row>
    <row r="91308" spans="1:2" x14ac:dyDescent="0.45">
      <c r="A91308">
        <v>10014891</v>
      </c>
      <c r="B91308" t="s">
        <v>29635</v>
      </c>
    </row>
    <row r="91309" spans="1:2" x14ac:dyDescent="0.45">
      <c r="A91309">
        <v>10056435</v>
      </c>
      <c r="B91309" t="s">
        <v>51136</v>
      </c>
    </row>
    <row r="91310" spans="1:2" x14ac:dyDescent="0.45">
      <c r="A91310">
        <v>10084380</v>
      </c>
      <c r="B91310" t="s">
        <v>84302</v>
      </c>
    </row>
    <row r="91311" spans="1:2" x14ac:dyDescent="0.45">
      <c r="A91311">
        <v>10081633</v>
      </c>
      <c r="B91311" t="s">
        <v>84303</v>
      </c>
    </row>
    <row r="91312" spans="1:2" x14ac:dyDescent="0.45">
      <c r="A91312">
        <v>10079811</v>
      </c>
      <c r="B91312" t="s">
        <v>84304</v>
      </c>
    </row>
    <row r="91313" spans="1:2" x14ac:dyDescent="0.45">
      <c r="A91313">
        <v>10039660</v>
      </c>
      <c r="B91313" t="s">
        <v>84305</v>
      </c>
    </row>
    <row r="91314" spans="1:2" x14ac:dyDescent="0.45">
      <c r="A91314">
        <v>10078216</v>
      </c>
      <c r="B91314" t="s">
        <v>84306</v>
      </c>
    </row>
    <row r="91315" spans="1:2" x14ac:dyDescent="0.45">
      <c r="A91315">
        <v>10035486</v>
      </c>
      <c r="B91315" t="s">
        <v>84307</v>
      </c>
    </row>
    <row r="91316" spans="1:2" x14ac:dyDescent="0.45">
      <c r="A91316">
        <v>10054267</v>
      </c>
      <c r="B91316" t="s">
        <v>84308</v>
      </c>
    </row>
    <row r="91317" spans="1:2" x14ac:dyDescent="0.45">
      <c r="A91317">
        <v>10002276</v>
      </c>
      <c r="B91317" t="s">
        <v>84309</v>
      </c>
    </row>
    <row r="91318" spans="1:2" x14ac:dyDescent="0.45">
      <c r="A91318">
        <v>10061633</v>
      </c>
      <c r="B91318" t="s">
        <v>84310</v>
      </c>
    </row>
    <row r="91319" spans="1:2" x14ac:dyDescent="0.45">
      <c r="A91319">
        <v>10048374</v>
      </c>
      <c r="B91319" t="s">
        <v>84311</v>
      </c>
    </row>
    <row r="91320" spans="1:2" x14ac:dyDescent="0.45">
      <c r="A91320">
        <v>10066736</v>
      </c>
      <c r="B91320" t="s">
        <v>84312</v>
      </c>
    </row>
    <row r="91321" spans="1:2" x14ac:dyDescent="0.45">
      <c r="A91321">
        <v>10057651</v>
      </c>
      <c r="B91321" t="s">
        <v>84313</v>
      </c>
    </row>
    <row r="91322" spans="1:2" x14ac:dyDescent="0.45">
      <c r="A91322">
        <v>10069735</v>
      </c>
      <c r="B91322" t="s">
        <v>84314</v>
      </c>
    </row>
    <row r="91323" spans="1:2" x14ac:dyDescent="0.45">
      <c r="A91323">
        <v>10090983</v>
      </c>
      <c r="B91323" t="s">
        <v>70420</v>
      </c>
    </row>
    <row r="91324" spans="1:2" x14ac:dyDescent="0.45">
      <c r="A91324">
        <v>10088345</v>
      </c>
      <c r="B91324" t="s">
        <v>84315</v>
      </c>
    </row>
    <row r="91325" spans="1:2" x14ac:dyDescent="0.45">
      <c r="A91325">
        <v>10016716</v>
      </c>
      <c r="B91325" t="s">
        <v>52074</v>
      </c>
    </row>
    <row r="91326" spans="1:2" x14ac:dyDescent="0.45">
      <c r="A91326">
        <v>10000357</v>
      </c>
      <c r="B91326" t="s">
        <v>84316</v>
      </c>
    </row>
    <row r="91327" spans="1:2" x14ac:dyDescent="0.45">
      <c r="A91327">
        <v>10046693</v>
      </c>
      <c r="B91327" t="s">
        <v>84317</v>
      </c>
    </row>
    <row r="91328" spans="1:2" x14ac:dyDescent="0.45">
      <c r="A91328">
        <v>10009998</v>
      </c>
      <c r="B91328" t="s">
        <v>84318</v>
      </c>
    </row>
    <row r="91329" spans="1:2" x14ac:dyDescent="0.45">
      <c r="A91329">
        <v>10067930</v>
      </c>
      <c r="B91329" t="s">
        <v>84319</v>
      </c>
    </row>
    <row r="91330" spans="1:2" x14ac:dyDescent="0.45">
      <c r="A91330">
        <v>10018787</v>
      </c>
      <c r="B91330" t="s">
        <v>84320</v>
      </c>
    </row>
    <row r="91331" spans="1:2" x14ac:dyDescent="0.45">
      <c r="A91331">
        <v>10069709</v>
      </c>
      <c r="B91331" t="s">
        <v>84321</v>
      </c>
    </row>
    <row r="91332" spans="1:2" x14ac:dyDescent="0.45">
      <c r="A91332">
        <v>10006455</v>
      </c>
      <c r="B91332" t="s">
        <v>84322</v>
      </c>
    </row>
    <row r="91333" spans="1:2" x14ac:dyDescent="0.45">
      <c r="A91333">
        <v>10082233</v>
      </c>
      <c r="B91333" t="s">
        <v>84323</v>
      </c>
    </row>
    <row r="91334" spans="1:2" x14ac:dyDescent="0.45">
      <c r="A91334">
        <v>10054162</v>
      </c>
      <c r="B91334" t="s">
        <v>84324</v>
      </c>
    </row>
    <row r="91335" spans="1:2" x14ac:dyDescent="0.45">
      <c r="A91335">
        <v>10050799</v>
      </c>
      <c r="B91335" t="s">
        <v>84325</v>
      </c>
    </row>
    <row r="91336" spans="1:2" x14ac:dyDescent="0.45">
      <c r="A91336">
        <v>10030178</v>
      </c>
      <c r="B91336" t="s">
        <v>84326</v>
      </c>
    </row>
    <row r="91337" spans="1:2" x14ac:dyDescent="0.45">
      <c r="A91337">
        <v>10008095</v>
      </c>
      <c r="B91337" t="s">
        <v>84327</v>
      </c>
    </row>
    <row r="91338" spans="1:2" x14ac:dyDescent="0.45">
      <c r="A91338">
        <v>10037230</v>
      </c>
      <c r="B91338" t="s">
        <v>33196</v>
      </c>
    </row>
    <row r="91339" spans="1:2" x14ac:dyDescent="0.45">
      <c r="A91339">
        <v>10043481</v>
      </c>
      <c r="B91339" t="s">
        <v>84328</v>
      </c>
    </row>
    <row r="91340" spans="1:2" x14ac:dyDescent="0.45">
      <c r="A91340">
        <v>10020959</v>
      </c>
      <c r="B91340" t="s">
        <v>84329</v>
      </c>
    </row>
    <row r="91341" spans="1:2" x14ac:dyDescent="0.45">
      <c r="A91341">
        <v>10021461</v>
      </c>
      <c r="B91341" t="s">
        <v>84330</v>
      </c>
    </row>
    <row r="91342" spans="1:2" x14ac:dyDescent="0.45">
      <c r="A91342">
        <v>10025711</v>
      </c>
      <c r="B91342" t="s">
        <v>84331</v>
      </c>
    </row>
    <row r="91343" spans="1:2" x14ac:dyDescent="0.45">
      <c r="A91343">
        <v>10022448</v>
      </c>
      <c r="B91343" t="s">
        <v>84332</v>
      </c>
    </row>
    <row r="91344" spans="1:2" x14ac:dyDescent="0.45">
      <c r="A91344">
        <v>10076098</v>
      </c>
      <c r="B91344" t="s">
        <v>84333</v>
      </c>
    </row>
    <row r="91345" spans="1:2" x14ac:dyDescent="0.45">
      <c r="A91345">
        <v>10064409</v>
      </c>
      <c r="B91345" t="s">
        <v>84334</v>
      </c>
    </row>
    <row r="91346" spans="1:2" x14ac:dyDescent="0.45">
      <c r="A91346">
        <v>10028111</v>
      </c>
      <c r="B91346" t="s">
        <v>84335</v>
      </c>
    </row>
    <row r="91347" spans="1:2" x14ac:dyDescent="0.45">
      <c r="A91347">
        <v>10001355</v>
      </c>
      <c r="B91347" t="s">
        <v>8449</v>
      </c>
    </row>
    <row r="91348" spans="1:2" x14ac:dyDescent="0.45">
      <c r="A91348">
        <v>10082035</v>
      </c>
      <c r="B91348" t="s">
        <v>84336</v>
      </c>
    </row>
    <row r="91349" spans="1:2" x14ac:dyDescent="0.45">
      <c r="A91349">
        <v>10063498</v>
      </c>
      <c r="B91349" t="s">
        <v>84337</v>
      </c>
    </row>
    <row r="91350" spans="1:2" x14ac:dyDescent="0.45">
      <c r="A91350">
        <v>10050696</v>
      </c>
      <c r="B91350" t="s">
        <v>84338</v>
      </c>
    </row>
    <row r="91351" spans="1:2" x14ac:dyDescent="0.45">
      <c r="A91351">
        <v>10056114</v>
      </c>
      <c r="B91351" t="s">
        <v>84339</v>
      </c>
    </row>
    <row r="91352" spans="1:2" x14ac:dyDescent="0.45">
      <c r="A91352">
        <v>10073760</v>
      </c>
      <c r="B91352" t="s">
        <v>84340</v>
      </c>
    </row>
    <row r="91353" spans="1:2" x14ac:dyDescent="0.45">
      <c r="A91353">
        <v>10008555</v>
      </c>
      <c r="B91353" t="s">
        <v>61937</v>
      </c>
    </row>
    <row r="91354" spans="1:2" x14ac:dyDescent="0.45">
      <c r="A91354">
        <v>10071775</v>
      </c>
      <c r="B91354" t="s">
        <v>40556</v>
      </c>
    </row>
    <row r="91355" spans="1:2" x14ac:dyDescent="0.45">
      <c r="A91355">
        <v>10065437</v>
      </c>
      <c r="B91355" t="s">
        <v>84341</v>
      </c>
    </row>
    <row r="91356" spans="1:2" x14ac:dyDescent="0.45">
      <c r="A91356">
        <v>10011215</v>
      </c>
      <c r="B91356" t="s">
        <v>22437</v>
      </c>
    </row>
    <row r="91357" spans="1:2" x14ac:dyDescent="0.45">
      <c r="A91357">
        <v>10027023</v>
      </c>
      <c r="B91357" t="s">
        <v>84342</v>
      </c>
    </row>
    <row r="91358" spans="1:2" x14ac:dyDescent="0.45">
      <c r="A91358">
        <v>10076293</v>
      </c>
      <c r="B91358" t="s">
        <v>84343</v>
      </c>
    </row>
    <row r="91359" spans="1:2" x14ac:dyDescent="0.45">
      <c r="A91359">
        <v>10075131</v>
      </c>
      <c r="B91359" t="s">
        <v>84344</v>
      </c>
    </row>
    <row r="91360" spans="1:2" x14ac:dyDescent="0.45">
      <c r="A91360">
        <v>10004247</v>
      </c>
      <c r="B91360" t="s">
        <v>84345</v>
      </c>
    </row>
    <row r="91361" spans="1:2" x14ac:dyDescent="0.45">
      <c r="A91361">
        <v>10067780</v>
      </c>
      <c r="B91361" t="s">
        <v>84346</v>
      </c>
    </row>
    <row r="91362" spans="1:2" x14ac:dyDescent="0.45">
      <c r="A91362">
        <v>10081773</v>
      </c>
      <c r="B91362" t="s">
        <v>84347</v>
      </c>
    </row>
    <row r="91363" spans="1:2" x14ac:dyDescent="0.45">
      <c r="A91363">
        <v>10034071</v>
      </c>
      <c r="B91363" t="s">
        <v>84348</v>
      </c>
    </row>
    <row r="91364" spans="1:2" x14ac:dyDescent="0.45">
      <c r="A91364">
        <v>10080114</v>
      </c>
      <c r="B91364" t="s">
        <v>29390</v>
      </c>
    </row>
    <row r="91365" spans="1:2" x14ac:dyDescent="0.45">
      <c r="A91365">
        <v>10062051</v>
      </c>
      <c r="B91365" t="s">
        <v>84349</v>
      </c>
    </row>
    <row r="91366" spans="1:2" x14ac:dyDescent="0.45">
      <c r="A91366">
        <v>10063871</v>
      </c>
      <c r="B91366" t="s">
        <v>84350</v>
      </c>
    </row>
    <row r="91367" spans="1:2" x14ac:dyDescent="0.45">
      <c r="A91367">
        <v>10013630</v>
      </c>
      <c r="B91367" t="s">
        <v>84351</v>
      </c>
    </row>
    <row r="91368" spans="1:2" x14ac:dyDescent="0.45">
      <c r="A91368">
        <v>10079205</v>
      </c>
      <c r="B91368" t="s">
        <v>84352</v>
      </c>
    </row>
    <row r="91369" spans="1:2" x14ac:dyDescent="0.45">
      <c r="A91369">
        <v>10076217</v>
      </c>
      <c r="B91369" t="s">
        <v>84353</v>
      </c>
    </row>
    <row r="91370" spans="1:2" x14ac:dyDescent="0.45">
      <c r="A91370">
        <v>10069518</v>
      </c>
      <c r="B91370" t="s">
        <v>84354</v>
      </c>
    </row>
    <row r="91371" spans="1:2" x14ac:dyDescent="0.45">
      <c r="A91371">
        <v>10051693</v>
      </c>
      <c r="B91371" t="s">
        <v>84355</v>
      </c>
    </row>
    <row r="91372" spans="1:2" x14ac:dyDescent="0.45">
      <c r="A91372">
        <v>10013034</v>
      </c>
      <c r="B91372" t="s">
        <v>84356</v>
      </c>
    </row>
    <row r="91373" spans="1:2" x14ac:dyDescent="0.45">
      <c r="A91373">
        <v>10072210</v>
      </c>
      <c r="B91373" t="s">
        <v>84357</v>
      </c>
    </row>
    <row r="91374" spans="1:2" x14ac:dyDescent="0.45">
      <c r="A91374">
        <v>10079383</v>
      </c>
      <c r="B91374" t="s">
        <v>84358</v>
      </c>
    </row>
    <row r="91375" spans="1:2" x14ac:dyDescent="0.45">
      <c r="A91375">
        <v>10019090</v>
      </c>
      <c r="B91375" t="s">
        <v>84359</v>
      </c>
    </row>
    <row r="91376" spans="1:2" x14ac:dyDescent="0.45">
      <c r="A91376">
        <v>10042517</v>
      </c>
      <c r="B91376" t="s">
        <v>84360</v>
      </c>
    </row>
    <row r="91377" spans="1:2" x14ac:dyDescent="0.45">
      <c r="A91377">
        <v>10003596</v>
      </c>
      <c r="B91377" t="s">
        <v>84361</v>
      </c>
    </row>
    <row r="91378" spans="1:2" x14ac:dyDescent="0.45">
      <c r="A91378">
        <v>10061104</v>
      </c>
      <c r="B91378" t="s">
        <v>84362</v>
      </c>
    </row>
    <row r="91379" spans="1:2" x14ac:dyDescent="0.45">
      <c r="A91379">
        <v>10022020</v>
      </c>
      <c r="B91379" t="s">
        <v>84363</v>
      </c>
    </row>
    <row r="91380" spans="1:2" x14ac:dyDescent="0.45">
      <c r="A91380">
        <v>10016448</v>
      </c>
      <c r="B91380" t="s">
        <v>84364</v>
      </c>
    </row>
    <row r="91381" spans="1:2" x14ac:dyDescent="0.45">
      <c r="A91381">
        <v>10051655</v>
      </c>
      <c r="B91381" t="s">
        <v>84365</v>
      </c>
    </row>
    <row r="91382" spans="1:2" x14ac:dyDescent="0.45">
      <c r="A91382">
        <v>10063049</v>
      </c>
      <c r="B91382" t="s">
        <v>84366</v>
      </c>
    </row>
    <row r="91383" spans="1:2" x14ac:dyDescent="0.45">
      <c r="A91383">
        <v>10032571</v>
      </c>
      <c r="B91383" t="s">
        <v>84367</v>
      </c>
    </row>
    <row r="91384" spans="1:2" x14ac:dyDescent="0.45">
      <c r="A91384">
        <v>10087734</v>
      </c>
      <c r="B91384" t="s">
        <v>63053</v>
      </c>
    </row>
    <row r="91385" spans="1:2" x14ac:dyDescent="0.45">
      <c r="A91385">
        <v>10070935</v>
      </c>
      <c r="B91385" t="s">
        <v>84368</v>
      </c>
    </row>
    <row r="91386" spans="1:2" x14ac:dyDescent="0.45">
      <c r="A91386">
        <v>10050763</v>
      </c>
      <c r="B91386" t="s">
        <v>84369</v>
      </c>
    </row>
    <row r="91387" spans="1:2" x14ac:dyDescent="0.45">
      <c r="A91387">
        <v>10013619</v>
      </c>
      <c r="B91387" t="s">
        <v>84370</v>
      </c>
    </row>
    <row r="91388" spans="1:2" x14ac:dyDescent="0.45">
      <c r="A91388">
        <v>10023538</v>
      </c>
      <c r="B91388" t="s">
        <v>84371</v>
      </c>
    </row>
    <row r="91389" spans="1:2" x14ac:dyDescent="0.45">
      <c r="A91389">
        <v>10015696</v>
      </c>
      <c r="B91389" t="s">
        <v>84372</v>
      </c>
    </row>
    <row r="91390" spans="1:2" x14ac:dyDescent="0.45">
      <c r="A91390">
        <v>10010614</v>
      </c>
      <c r="B91390" t="s">
        <v>70502</v>
      </c>
    </row>
    <row r="91391" spans="1:2" x14ac:dyDescent="0.45">
      <c r="A91391">
        <v>10083094</v>
      </c>
      <c r="B91391" t="s">
        <v>84373</v>
      </c>
    </row>
    <row r="91392" spans="1:2" x14ac:dyDescent="0.45">
      <c r="A91392">
        <v>10089948</v>
      </c>
      <c r="B91392" t="s">
        <v>84374</v>
      </c>
    </row>
    <row r="91393" spans="1:2" x14ac:dyDescent="0.45">
      <c r="A91393">
        <v>10065391</v>
      </c>
      <c r="B91393" t="s">
        <v>84375</v>
      </c>
    </row>
    <row r="91394" spans="1:2" x14ac:dyDescent="0.45">
      <c r="A91394">
        <v>10053287</v>
      </c>
      <c r="B91394" t="s">
        <v>84376</v>
      </c>
    </row>
    <row r="91395" spans="1:2" x14ac:dyDescent="0.45">
      <c r="A91395">
        <v>10015076</v>
      </c>
      <c r="B91395" t="s">
        <v>84377</v>
      </c>
    </row>
    <row r="91396" spans="1:2" x14ac:dyDescent="0.45">
      <c r="A91396">
        <v>10014074</v>
      </c>
      <c r="B91396" t="s">
        <v>84378</v>
      </c>
    </row>
    <row r="91397" spans="1:2" x14ac:dyDescent="0.45">
      <c r="A91397">
        <v>10083831</v>
      </c>
      <c r="B91397" t="s">
        <v>84379</v>
      </c>
    </row>
    <row r="91398" spans="1:2" x14ac:dyDescent="0.45">
      <c r="A91398">
        <v>10052235</v>
      </c>
      <c r="B91398" t="s">
        <v>56247</v>
      </c>
    </row>
    <row r="91399" spans="1:2" x14ac:dyDescent="0.45">
      <c r="A91399">
        <v>10048185</v>
      </c>
      <c r="B91399" t="s">
        <v>84380</v>
      </c>
    </row>
    <row r="91400" spans="1:2" x14ac:dyDescent="0.45">
      <c r="A91400">
        <v>10017996</v>
      </c>
      <c r="B91400" t="s">
        <v>84381</v>
      </c>
    </row>
    <row r="91401" spans="1:2" x14ac:dyDescent="0.45">
      <c r="A91401">
        <v>10053965</v>
      </c>
      <c r="B91401" t="s">
        <v>84382</v>
      </c>
    </row>
    <row r="91402" spans="1:2" x14ac:dyDescent="0.45">
      <c r="A91402">
        <v>10080729</v>
      </c>
      <c r="B91402" t="s">
        <v>84383</v>
      </c>
    </row>
    <row r="91403" spans="1:2" x14ac:dyDescent="0.45">
      <c r="A91403">
        <v>10078519</v>
      </c>
      <c r="B91403" t="s">
        <v>84384</v>
      </c>
    </row>
    <row r="91404" spans="1:2" x14ac:dyDescent="0.45">
      <c r="A91404">
        <v>10042624</v>
      </c>
      <c r="B91404" t="s">
        <v>68402</v>
      </c>
    </row>
    <row r="91405" spans="1:2" x14ac:dyDescent="0.45">
      <c r="A91405">
        <v>10035374</v>
      </c>
      <c r="B91405" t="s">
        <v>60704</v>
      </c>
    </row>
    <row r="91406" spans="1:2" x14ac:dyDescent="0.45">
      <c r="A91406">
        <v>10019321</v>
      </c>
      <c r="B91406" t="s">
        <v>84385</v>
      </c>
    </row>
    <row r="91407" spans="1:2" x14ac:dyDescent="0.45">
      <c r="A91407">
        <v>10076590</v>
      </c>
      <c r="B91407" t="s">
        <v>84386</v>
      </c>
    </row>
    <row r="91408" spans="1:2" x14ac:dyDescent="0.45">
      <c r="A91408">
        <v>10070330</v>
      </c>
      <c r="B91408" t="s">
        <v>84387</v>
      </c>
    </row>
    <row r="91409" spans="1:2" x14ac:dyDescent="0.45">
      <c r="A91409">
        <v>10002561</v>
      </c>
      <c r="B91409" t="s">
        <v>47367</v>
      </c>
    </row>
    <row r="91410" spans="1:2" x14ac:dyDescent="0.45">
      <c r="A91410">
        <v>10031601</v>
      </c>
      <c r="B91410" t="s">
        <v>84388</v>
      </c>
    </row>
    <row r="91411" spans="1:2" x14ac:dyDescent="0.45">
      <c r="A91411">
        <v>10024775</v>
      </c>
      <c r="B91411" t="s">
        <v>84389</v>
      </c>
    </row>
    <row r="91412" spans="1:2" x14ac:dyDescent="0.45">
      <c r="A91412">
        <v>10068954</v>
      </c>
      <c r="B91412" t="s">
        <v>84390</v>
      </c>
    </row>
    <row r="91413" spans="1:2" x14ac:dyDescent="0.45">
      <c r="A91413">
        <v>10075454</v>
      </c>
      <c r="B91413" t="s">
        <v>84391</v>
      </c>
    </row>
    <row r="91414" spans="1:2" x14ac:dyDescent="0.45">
      <c r="A91414">
        <v>10091196</v>
      </c>
      <c r="B91414" t="s">
        <v>84392</v>
      </c>
    </row>
    <row r="91415" spans="1:2" x14ac:dyDescent="0.45">
      <c r="A91415">
        <v>10014846</v>
      </c>
      <c r="B91415" t="s">
        <v>84393</v>
      </c>
    </row>
    <row r="91416" spans="1:2" x14ac:dyDescent="0.45">
      <c r="A91416">
        <v>10036178</v>
      </c>
      <c r="B91416" t="s">
        <v>60658</v>
      </c>
    </row>
    <row r="91417" spans="1:2" x14ac:dyDescent="0.45">
      <c r="A91417">
        <v>10043712</v>
      </c>
      <c r="B91417" t="s">
        <v>84394</v>
      </c>
    </row>
    <row r="91418" spans="1:2" x14ac:dyDescent="0.45">
      <c r="A91418">
        <v>10048031</v>
      </c>
      <c r="B91418" t="s">
        <v>84395</v>
      </c>
    </row>
    <row r="91419" spans="1:2" x14ac:dyDescent="0.45">
      <c r="A91419">
        <v>10051101</v>
      </c>
      <c r="B91419" t="s">
        <v>84396</v>
      </c>
    </row>
    <row r="91420" spans="1:2" x14ac:dyDescent="0.45">
      <c r="A91420">
        <v>10026222</v>
      </c>
      <c r="B91420" t="s">
        <v>84397</v>
      </c>
    </row>
    <row r="91421" spans="1:2" x14ac:dyDescent="0.45">
      <c r="A91421">
        <v>10039221</v>
      </c>
      <c r="B91421" t="s">
        <v>19716</v>
      </c>
    </row>
    <row r="91422" spans="1:2" x14ac:dyDescent="0.45">
      <c r="A91422">
        <v>10083555</v>
      </c>
      <c r="B91422" t="s">
        <v>84398</v>
      </c>
    </row>
    <row r="91423" spans="1:2" x14ac:dyDescent="0.45">
      <c r="A91423">
        <v>10074403</v>
      </c>
      <c r="B91423" t="s">
        <v>23340</v>
      </c>
    </row>
    <row r="91424" spans="1:2" x14ac:dyDescent="0.45">
      <c r="A91424">
        <v>10016503</v>
      </c>
      <c r="B91424" t="s">
        <v>84399</v>
      </c>
    </row>
    <row r="91425" spans="1:2" x14ac:dyDescent="0.45">
      <c r="A91425">
        <v>10026689</v>
      </c>
      <c r="B91425" t="s">
        <v>84400</v>
      </c>
    </row>
    <row r="91426" spans="1:2" x14ac:dyDescent="0.45">
      <c r="A91426">
        <v>10087705</v>
      </c>
      <c r="B91426" t="s">
        <v>84401</v>
      </c>
    </row>
    <row r="91427" spans="1:2" x14ac:dyDescent="0.45">
      <c r="A91427">
        <v>10018318</v>
      </c>
      <c r="B91427" t="s">
        <v>84402</v>
      </c>
    </row>
    <row r="91428" spans="1:2" x14ac:dyDescent="0.45">
      <c r="A91428">
        <v>10064756</v>
      </c>
      <c r="B91428" t="s">
        <v>74155</v>
      </c>
    </row>
    <row r="91429" spans="1:2" x14ac:dyDescent="0.45">
      <c r="A91429">
        <v>10008785</v>
      </c>
      <c r="B91429" t="s">
        <v>84403</v>
      </c>
    </row>
    <row r="91430" spans="1:2" x14ac:dyDescent="0.45">
      <c r="A91430">
        <v>90000243</v>
      </c>
      <c r="B91430" t="s">
        <v>84404</v>
      </c>
    </row>
    <row r="91431" spans="1:2" x14ac:dyDescent="0.45">
      <c r="A91431">
        <v>10078307</v>
      </c>
      <c r="B91431" t="s">
        <v>84405</v>
      </c>
    </row>
    <row r="91432" spans="1:2" x14ac:dyDescent="0.45">
      <c r="A91432">
        <v>10010182</v>
      </c>
      <c r="B91432" t="s">
        <v>84406</v>
      </c>
    </row>
    <row r="91433" spans="1:2" x14ac:dyDescent="0.45">
      <c r="A91433">
        <v>10048518</v>
      </c>
      <c r="B91433" t="s">
        <v>84407</v>
      </c>
    </row>
    <row r="91434" spans="1:2" x14ac:dyDescent="0.45">
      <c r="A91434">
        <v>10032828</v>
      </c>
      <c r="B91434" t="s">
        <v>84408</v>
      </c>
    </row>
    <row r="91435" spans="1:2" x14ac:dyDescent="0.45">
      <c r="A91435">
        <v>10034234</v>
      </c>
      <c r="B91435" t="s">
        <v>84409</v>
      </c>
    </row>
    <row r="91436" spans="1:2" x14ac:dyDescent="0.45">
      <c r="A91436">
        <v>10068847</v>
      </c>
      <c r="B91436" t="s">
        <v>84410</v>
      </c>
    </row>
    <row r="91437" spans="1:2" x14ac:dyDescent="0.45">
      <c r="A91437">
        <v>10075764</v>
      </c>
      <c r="B91437" t="s">
        <v>84411</v>
      </c>
    </row>
    <row r="91438" spans="1:2" x14ac:dyDescent="0.45">
      <c r="A91438">
        <v>10031866</v>
      </c>
      <c r="B91438" t="s">
        <v>84412</v>
      </c>
    </row>
    <row r="91439" spans="1:2" x14ac:dyDescent="0.45">
      <c r="A91439">
        <v>10075383</v>
      </c>
      <c r="B91439" t="s">
        <v>84413</v>
      </c>
    </row>
    <row r="91440" spans="1:2" x14ac:dyDescent="0.45">
      <c r="A91440">
        <v>10018630</v>
      </c>
      <c r="B91440" t="s">
        <v>84414</v>
      </c>
    </row>
    <row r="91441" spans="1:2" x14ac:dyDescent="0.45">
      <c r="A91441">
        <v>10033437</v>
      </c>
      <c r="B91441" t="s">
        <v>84415</v>
      </c>
    </row>
    <row r="91442" spans="1:2" x14ac:dyDescent="0.45">
      <c r="A91442">
        <v>10078944</v>
      </c>
      <c r="B91442" t="s">
        <v>84416</v>
      </c>
    </row>
    <row r="91443" spans="1:2" x14ac:dyDescent="0.45">
      <c r="A91443">
        <v>10007776</v>
      </c>
      <c r="B91443" t="s">
        <v>84417</v>
      </c>
    </row>
    <row r="91444" spans="1:2" x14ac:dyDescent="0.45">
      <c r="A91444">
        <v>10091198</v>
      </c>
      <c r="B91444" t="s">
        <v>84418</v>
      </c>
    </row>
    <row r="91445" spans="1:2" x14ac:dyDescent="0.45">
      <c r="A91445">
        <v>10074687</v>
      </c>
      <c r="B91445" t="s">
        <v>84419</v>
      </c>
    </row>
    <row r="91446" spans="1:2" x14ac:dyDescent="0.45">
      <c r="A91446">
        <v>10052017</v>
      </c>
      <c r="B91446" t="s">
        <v>84420</v>
      </c>
    </row>
    <row r="91447" spans="1:2" x14ac:dyDescent="0.45">
      <c r="A91447">
        <v>10006177</v>
      </c>
      <c r="B91447" t="s">
        <v>84421</v>
      </c>
    </row>
    <row r="91448" spans="1:2" x14ac:dyDescent="0.45">
      <c r="A91448">
        <v>10062433</v>
      </c>
      <c r="B91448" t="s">
        <v>34420</v>
      </c>
    </row>
    <row r="91449" spans="1:2" x14ac:dyDescent="0.45">
      <c r="A91449">
        <v>10022063</v>
      </c>
      <c r="B91449" t="s">
        <v>84422</v>
      </c>
    </row>
    <row r="91450" spans="1:2" x14ac:dyDescent="0.45">
      <c r="A91450">
        <v>10021179</v>
      </c>
      <c r="B91450" t="s">
        <v>1885</v>
      </c>
    </row>
    <row r="91451" spans="1:2" x14ac:dyDescent="0.45">
      <c r="A91451">
        <v>10009844</v>
      </c>
      <c r="B91451" t="s">
        <v>84423</v>
      </c>
    </row>
    <row r="91452" spans="1:2" x14ac:dyDescent="0.45">
      <c r="A91452">
        <v>10008100</v>
      </c>
      <c r="B91452" t="s">
        <v>84424</v>
      </c>
    </row>
    <row r="91453" spans="1:2" x14ac:dyDescent="0.45">
      <c r="A91453">
        <v>10008382</v>
      </c>
      <c r="B91453" t="s">
        <v>84425</v>
      </c>
    </row>
    <row r="91454" spans="1:2" x14ac:dyDescent="0.45">
      <c r="A91454">
        <v>10016406</v>
      </c>
      <c r="B91454" t="s">
        <v>84426</v>
      </c>
    </row>
    <row r="91455" spans="1:2" x14ac:dyDescent="0.45">
      <c r="A91455">
        <v>10007882</v>
      </c>
      <c r="B91455" t="s">
        <v>84427</v>
      </c>
    </row>
    <row r="91456" spans="1:2" x14ac:dyDescent="0.45">
      <c r="A91456">
        <v>10062683</v>
      </c>
      <c r="B91456" t="s">
        <v>84428</v>
      </c>
    </row>
    <row r="91457" spans="1:2" x14ac:dyDescent="0.45">
      <c r="A91457">
        <v>10020288</v>
      </c>
      <c r="B91457" t="s">
        <v>84429</v>
      </c>
    </row>
    <row r="91458" spans="1:2" x14ac:dyDescent="0.45">
      <c r="A91458">
        <v>10061450</v>
      </c>
      <c r="B91458" t="s">
        <v>84430</v>
      </c>
    </row>
    <row r="91459" spans="1:2" x14ac:dyDescent="0.45">
      <c r="A91459">
        <v>10071234</v>
      </c>
      <c r="B91459" t="s">
        <v>84431</v>
      </c>
    </row>
    <row r="91460" spans="1:2" x14ac:dyDescent="0.45">
      <c r="A91460">
        <v>10045930</v>
      </c>
      <c r="B91460" t="s">
        <v>84432</v>
      </c>
    </row>
    <row r="91461" spans="1:2" x14ac:dyDescent="0.45">
      <c r="A91461">
        <v>10062271</v>
      </c>
      <c r="B91461" t="s">
        <v>84433</v>
      </c>
    </row>
    <row r="91462" spans="1:2" x14ac:dyDescent="0.45">
      <c r="A91462">
        <v>10069875</v>
      </c>
      <c r="B91462" t="s">
        <v>59169</v>
      </c>
    </row>
    <row r="91463" spans="1:2" x14ac:dyDescent="0.45">
      <c r="A91463">
        <v>10085020</v>
      </c>
      <c r="B91463" t="s">
        <v>84434</v>
      </c>
    </row>
    <row r="91464" spans="1:2" x14ac:dyDescent="0.45">
      <c r="A91464">
        <v>10062103</v>
      </c>
      <c r="B91464" t="s">
        <v>84435</v>
      </c>
    </row>
    <row r="91465" spans="1:2" x14ac:dyDescent="0.45">
      <c r="A91465">
        <v>10076137</v>
      </c>
      <c r="B91465" t="s">
        <v>19203</v>
      </c>
    </row>
    <row r="91466" spans="1:2" x14ac:dyDescent="0.45">
      <c r="A91466">
        <v>10087418</v>
      </c>
      <c r="B91466" t="s">
        <v>84436</v>
      </c>
    </row>
    <row r="91467" spans="1:2" x14ac:dyDescent="0.45">
      <c r="A91467">
        <v>10069817</v>
      </c>
      <c r="B91467" t="s">
        <v>48628</v>
      </c>
    </row>
    <row r="91468" spans="1:2" x14ac:dyDescent="0.45">
      <c r="A91468">
        <v>10050688</v>
      </c>
      <c r="B91468" t="s">
        <v>84437</v>
      </c>
    </row>
    <row r="91469" spans="1:2" x14ac:dyDescent="0.45">
      <c r="A91469">
        <v>10089430</v>
      </c>
      <c r="B91469" t="s">
        <v>65372</v>
      </c>
    </row>
    <row r="91470" spans="1:2" x14ac:dyDescent="0.45">
      <c r="A91470">
        <v>10072934</v>
      </c>
      <c r="B91470" t="s">
        <v>84438</v>
      </c>
    </row>
    <row r="91471" spans="1:2" x14ac:dyDescent="0.45">
      <c r="A91471">
        <v>10008739</v>
      </c>
      <c r="B91471" t="s">
        <v>84439</v>
      </c>
    </row>
    <row r="91472" spans="1:2" x14ac:dyDescent="0.45">
      <c r="A91472">
        <v>10040953</v>
      </c>
      <c r="B91472" t="s">
        <v>84440</v>
      </c>
    </row>
    <row r="91473" spans="1:2" x14ac:dyDescent="0.45">
      <c r="A91473">
        <v>10056317</v>
      </c>
      <c r="B91473" t="s">
        <v>84441</v>
      </c>
    </row>
    <row r="91474" spans="1:2" x14ac:dyDescent="0.45">
      <c r="A91474">
        <v>10085945</v>
      </c>
      <c r="B91474" t="s">
        <v>84442</v>
      </c>
    </row>
    <row r="91475" spans="1:2" x14ac:dyDescent="0.45">
      <c r="A91475">
        <v>10031352</v>
      </c>
      <c r="B91475" t="s">
        <v>84443</v>
      </c>
    </row>
    <row r="91476" spans="1:2" x14ac:dyDescent="0.45">
      <c r="A91476">
        <v>10062340</v>
      </c>
      <c r="B91476" t="s">
        <v>84444</v>
      </c>
    </row>
    <row r="91477" spans="1:2" x14ac:dyDescent="0.45">
      <c r="A91477">
        <v>10088196</v>
      </c>
      <c r="B91477" t="s">
        <v>84445</v>
      </c>
    </row>
    <row r="91478" spans="1:2" x14ac:dyDescent="0.45">
      <c r="A91478">
        <v>10045835</v>
      </c>
      <c r="B91478" t="s">
        <v>84446</v>
      </c>
    </row>
    <row r="91479" spans="1:2" x14ac:dyDescent="0.45">
      <c r="A91479">
        <v>10048591</v>
      </c>
      <c r="B91479" t="s">
        <v>84447</v>
      </c>
    </row>
    <row r="91480" spans="1:2" x14ac:dyDescent="0.45">
      <c r="A91480">
        <v>10067319</v>
      </c>
      <c r="B91480" t="s">
        <v>83106</v>
      </c>
    </row>
    <row r="91481" spans="1:2" x14ac:dyDescent="0.45">
      <c r="A91481">
        <v>10016755</v>
      </c>
      <c r="B91481" t="s">
        <v>84448</v>
      </c>
    </row>
    <row r="91482" spans="1:2" x14ac:dyDescent="0.45">
      <c r="A91482">
        <v>10013771</v>
      </c>
      <c r="B91482" t="s">
        <v>84449</v>
      </c>
    </row>
    <row r="91483" spans="1:2" x14ac:dyDescent="0.45">
      <c r="A91483">
        <v>10017349</v>
      </c>
      <c r="B91483" t="s">
        <v>84450</v>
      </c>
    </row>
    <row r="91484" spans="1:2" x14ac:dyDescent="0.45">
      <c r="A91484">
        <v>10062527</v>
      </c>
      <c r="B91484" t="s">
        <v>84451</v>
      </c>
    </row>
    <row r="91485" spans="1:2" x14ac:dyDescent="0.45">
      <c r="A91485">
        <v>10005683</v>
      </c>
      <c r="B91485" t="s">
        <v>84452</v>
      </c>
    </row>
    <row r="91486" spans="1:2" x14ac:dyDescent="0.45">
      <c r="A91486">
        <v>10015134</v>
      </c>
      <c r="B91486" t="s">
        <v>84453</v>
      </c>
    </row>
    <row r="91487" spans="1:2" x14ac:dyDescent="0.45">
      <c r="A91487">
        <v>10030735</v>
      </c>
      <c r="B91487" t="s">
        <v>84454</v>
      </c>
    </row>
    <row r="91488" spans="1:2" x14ac:dyDescent="0.45">
      <c r="A91488">
        <v>10076033</v>
      </c>
      <c r="B91488" t="s">
        <v>84455</v>
      </c>
    </row>
    <row r="91489" spans="1:2" x14ac:dyDescent="0.45">
      <c r="A91489">
        <v>10052522</v>
      </c>
      <c r="B91489" t="s">
        <v>84456</v>
      </c>
    </row>
    <row r="91490" spans="1:2" x14ac:dyDescent="0.45">
      <c r="A91490">
        <v>10045414</v>
      </c>
      <c r="B91490" t="s">
        <v>84457</v>
      </c>
    </row>
    <row r="91491" spans="1:2" x14ac:dyDescent="0.45">
      <c r="A91491">
        <v>10018559</v>
      </c>
      <c r="B91491" t="s">
        <v>84458</v>
      </c>
    </row>
    <row r="91492" spans="1:2" x14ac:dyDescent="0.45">
      <c r="A91492">
        <v>10025885</v>
      </c>
      <c r="B91492" t="s">
        <v>84459</v>
      </c>
    </row>
    <row r="91493" spans="1:2" x14ac:dyDescent="0.45">
      <c r="A91493">
        <v>10071694</v>
      </c>
      <c r="B91493" t="s">
        <v>84460</v>
      </c>
    </row>
    <row r="91494" spans="1:2" x14ac:dyDescent="0.45">
      <c r="A91494">
        <v>10078352</v>
      </c>
      <c r="B91494" t="s">
        <v>84461</v>
      </c>
    </row>
    <row r="91495" spans="1:2" x14ac:dyDescent="0.45">
      <c r="A91495">
        <v>10090874</v>
      </c>
      <c r="B91495" t="s">
        <v>84462</v>
      </c>
    </row>
    <row r="91496" spans="1:2" x14ac:dyDescent="0.45">
      <c r="A91496">
        <v>10003007</v>
      </c>
      <c r="B91496" t="s">
        <v>84463</v>
      </c>
    </row>
    <row r="91497" spans="1:2" x14ac:dyDescent="0.45">
      <c r="A91497">
        <v>10054956</v>
      </c>
      <c r="B91497" t="s">
        <v>84464</v>
      </c>
    </row>
    <row r="91498" spans="1:2" x14ac:dyDescent="0.45">
      <c r="A91498">
        <v>10066645</v>
      </c>
      <c r="B91498" t="s">
        <v>84465</v>
      </c>
    </row>
    <row r="91499" spans="1:2" x14ac:dyDescent="0.45">
      <c r="A91499">
        <v>10042120</v>
      </c>
      <c r="B91499" t="s">
        <v>84466</v>
      </c>
    </row>
    <row r="91500" spans="1:2" x14ac:dyDescent="0.45">
      <c r="A91500">
        <v>10046787</v>
      </c>
      <c r="B91500" t="s">
        <v>20239</v>
      </c>
    </row>
    <row r="91501" spans="1:2" x14ac:dyDescent="0.45">
      <c r="A91501">
        <v>10078597</v>
      </c>
      <c r="B91501" t="s">
        <v>84467</v>
      </c>
    </row>
    <row r="91502" spans="1:2" x14ac:dyDescent="0.45">
      <c r="A91502">
        <v>10070608</v>
      </c>
      <c r="B91502" t="s">
        <v>84468</v>
      </c>
    </row>
    <row r="91503" spans="1:2" x14ac:dyDescent="0.45">
      <c r="A91503">
        <v>10083044</v>
      </c>
      <c r="B91503" t="s">
        <v>84469</v>
      </c>
    </row>
    <row r="91504" spans="1:2" x14ac:dyDescent="0.45">
      <c r="A91504">
        <v>10079787</v>
      </c>
      <c r="B91504" t="s">
        <v>84470</v>
      </c>
    </row>
    <row r="91505" spans="1:2" x14ac:dyDescent="0.45">
      <c r="A91505">
        <v>10056151</v>
      </c>
      <c r="B91505" t="s">
        <v>84471</v>
      </c>
    </row>
    <row r="91506" spans="1:2" x14ac:dyDescent="0.45">
      <c r="A91506">
        <v>10083673</v>
      </c>
      <c r="B91506" t="s">
        <v>84472</v>
      </c>
    </row>
    <row r="91507" spans="1:2" x14ac:dyDescent="0.45">
      <c r="A91507">
        <v>10039835</v>
      </c>
      <c r="B91507" t="s">
        <v>84473</v>
      </c>
    </row>
    <row r="91508" spans="1:2" x14ac:dyDescent="0.45">
      <c r="A91508">
        <v>10033081</v>
      </c>
      <c r="B91508" t="s">
        <v>84474</v>
      </c>
    </row>
    <row r="91509" spans="1:2" x14ac:dyDescent="0.45">
      <c r="A91509">
        <v>10080483</v>
      </c>
      <c r="B91509" t="s">
        <v>84475</v>
      </c>
    </row>
    <row r="91510" spans="1:2" x14ac:dyDescent="0.45">
      <c r="A91510">
        <v>10074119</v>
      </c>
      <c r="B91510" t="s">
        <v>84476</v>
      </c>
    </row>
    <row r="91511" spans="1:2" x14ac:dyDescent="0.45">
      <c r="A91511">
        <v>10056527</v>
      </c>
      <c r="B91511" t="s">
        <v>45058</v>
      </c>
    </row>
    <row r="91512" spans="1:2" x14ac:dyDescent="0.45">
      <c r="A91512">
        <v>10010051</v>
      </c>
      <c r="B91512" t="s">
        <v>84477</v>
      </c>
    </row>
    <row r="91513" spans="1:2" x14ac:dyDescent="0.45">
      <c r="A91513">
        <v>10051442</v>
      </c>
      <c r="B91513" t="s">
        <v>84478</v>
      </c>
    </row>
    <row r="91514" spans="1:2" x14ac:dyDescent="0.45">
      <c r="A91514">
        <v>10007256</v>
      </c>
      <c r="B91514" t="s">
        <v>84479</v>
      </c>
    </row>
    <row r="91515" spans="1:2" x14ac:dyDescent="0.45">
      <c r="A91515">
        <v>10073040</v>
      </c>
      <c r="B91515" t="s">
        <v>84480</v>
      </c>
    </row>
    <row r="91516" spans="1:2" x14ac:dyDescent="0.45">
      <c r="A91516">
        <v>10088646</v>
      </c>
      <c r="B91516" t="s">
        <v>84481</v>
      </c>
    </row>
    <row r="91517" spans="1:2" x14ac:dyDescent="0.45">
      <c r="A91517">
        <v>10073734</v>
      </c>
      <c r="B91517" t="s">
        <v>84482</v>
      </c>
    </row>
    <row r="91518" spans="1:2" x14ac:dyDescent="0.45">
      <c r="A91518">
        <v>10053974</v>
      </c>
      <c r="B91518" t="s">
        <v>84483</v>
      </c>
    </row>
    <row r="91519" spans="1:2" x14ac:dyDescent="0.45">
      <c r="A91519">
        <v>10092265</v>
      </c>
      <c r="B91519" t="s">
        <v>84484</v>
      </c>
    </row>
    <row r="91520" spans="1:2" x14ac:dyDescent="0.45">
      <c r="A91520">
        <v>10008948</v>
      </c>
      <c r="B91520" t="s">
        <v>84485</v>
      </c>
    </row>
    <row r="91521" spans="1:2" x14ac:dyDescent="0.45">
      <c r="A91521">
        <v>10073832</v>
      </c>
      <c r="B91521" t="s">
        <v>62436</v>
      </c>
    </row>
    <row r="91522" spans="1:2" x14ac:dyDescent="0.45">
      <c r="A91522">
        <v>10066580</v>
      </c>
      <c r="B91522" t="s">
        <v>84486</v>
      </c>
    </row>
    <row r="91523" spans="1:2" x14ac:dyDescent="0.45">
      <c r="A91523">
        <v>10021372</v>
      </c>
      <c r="B91523" t="s">
        <v>84487</v>
      </c>
    </row>
    <row r="91524" spans="1:2" x14ac:dyDescent="0.45">
      <c r="A91524">
        <v>10005108</v>
      </c>
      <c r="B91524" t="s">
        <v>84488</v>
      </c>
    </row>
    <row r="91525" spans="1:2" x14ac:dyDescent="0.45">
      <c r="A91525">
        <v>10000570</v>
      </c>
      <c r="B91525" t="s">
        <v>84489</v>
      </c>
    </row>
    <row r="91526" spans="1:2" x14ac:dyDescent="0.45">
      <c r="A91526">
        <v>10083167</v>
      </c>
      <c r="B91526" t="s">
        <v>84490</v>
      </c>
    </row>
    <row r="91527" spans="1:2" x14ac:dyDescent="0.45">
      <c r="A91527">
        <v>10078258</v>
      </c>
      <c r="B91527" t="s">
        <v>84491</v>
      </c>
    </row>
    <row r="91528" spans="1:2" x14ac:dyDescent="0.45">
      <c r="A91528">
        <v>10072311</v>
      </c>
      <c r="B91528" t="s">
        <v>84492</v>
      </c>
    </row>
    <row r="91529" spans="1:2" x14ac:dyDescent="0.45">
      <c r="A91529">
        <v>10003142</v>
      </c>
      <c r="B91529" t="s">
        <v>65281</v>
      </c>
    </row>
    <row r="91530" spans="1:2" x14ac:dyDescent="0.45">
      <c r="A91530">
        <v>10027933</v>
      </c>
      <c r="B91530" t="s">
        <v>84493</v>
      </c>
    </row>
    <row r="91531" spans="1:2" x14ac:dyDescent="0.45">
      <c r="A91531">
        <v>10001028</v>
      </c>
      <c r="B91531" t="s">
        <v>84494</v>
      </c>
    </row>
    <row r="91532" spans="1:2" x14ac:dyDescent="0.45">
      <c r="A91532">
        <v>10032347</v>
      </c>
      <c r="B91532" t="s">
        <v>84495</v>
      </c>
    </row>
    <row r="91533" spans="1:2" x14ac:dyDescent="0.45">
      <c r="A91533">
        <v>10002312</v>
      </c>
      <c r="B91533" t="s">
        <v>84496</v>
      </c>
    </row>
    <row r="91534" spans="1:2" x14ac:dyDescent="0.45">
      <c r="A91534">
        <v>10018442</v>
      </c>
      <c r="B91534" t="s">
        <v>84497</v>
      </c>
    </row>
    <row r="91535" spans="1:2" x14ac:dyDescent="0.45">
      <c r="A91535">
        <v>10082694</v>
      </c>
      <c r="B91535" t="s">
        <v>84498</v>
      </c>
    </row>
    <row r="91536" spans="1:2" x14ac:dyDescent="0.45">
      <c r="A91536">
        <v>10077395</v>
      </c>
      <c r="B91536" t="s">
        <v>84499</v>
      </c>
    </row>
    <row r="91537" spans="1:2" x14ac:dyDescent="0.45">
      <c r="A91537">
        <v>10014218</v>
      </c>
      <c r="B91537" t="s">
        <v>30267</v>
      </c>
    </row>
    <row r="91538" spans="1:2" x14ac:dyDescent="0.45">
      <c r="A91538">
        <v>10073488</v>
      </c>
      <c r="B91538" t="s">
        <v>84500</v>
      </c>
    </row>
    <row r="91539" spans="1:2" x14ac:dyDescent="0.45">
      <c r="A91539">
        <v>10070859</v>
      </c>
      <c r="B91539" t="s">
        <v>84501</v>
      </c>
    </row>
    <row r="91540" spans="1:2" x14ac:dyDescent="0.45">
      <c r="A91540">
        <v>10030883</v>
      </c>
      <c r="B91540" t="s">
        <v>84502</v>
      </c>
    </row>
    <row r="91541" spans="1:2" x14ac:dyDescent="0.45">
      <c r="A91541">
        <v>10024232</v>
      </c>
      <c r="B91541" t="s">
        <v>84503</v>
      </c>
    </row>
    <row r="91542" spans="1:2" x14ac:dyDescent="0.45">
      <c r="A91542">
        <v>10065365</v>
      </c>
      <c r="B91542" t="s">
        <v>84504</v>
      </c>
    </row>
    <row r="91543" spans="1:2" x14ac:dyDescent="0.45">
      <c r="A91543">
        <v>10065648</v>
      </c>
      <c r="B91543" t="s">
        <v>84505</v>
      </c>
    </row>
    <row r="91544" spans="1:2" x14ac:dyDescent="0.45">
      <c r="A91544">
        <v>10026516</v>
      </c>
      <c r="B91544" t="s">
        <v>84506</v>
      </c>
    </row>
    <row r="91545" spans="1:2" x14ac:dyDescent="0.45">
      <c r="A91545">
        <v>10005980</v>
      </c>
      <c r="B91545" t="s">
        <v>84507</v>
      </c>
    </row>
    <row r="91546" spans="1:2" x14ac:dyDescent="0.45">
      <c r="A91546">
        <v>10045728</v>
      </c>
      <c r="B91546" t="s">
        <v>84508</v>
      </c>
    </row>
    <row r="91547" spans="1:2" x14ac:dyDescent="0.45">
      <c r="A91547">
        <v>10066703</v>
      </c>
      <c r="B91547" t="s">
        <v>84509</v>
      </c>
    </row>
    <row r="91548" spans="1:2" x14ac:dyDescent="0.45">
      <c r="A91548">
        <v>10015406</v>
      </c>
      <c r="B91548" t="s">
        <v>84510</v>
      </c>
    </row>
    <row r="91549" spans="1:2" x14ac:dyDescent="0.45">
      <c r="A91549">
        <v>10073987</v>
      </c>
      <c r="B91549" t="s">
        <v>84511</v>
      </c>
    </row>
    <row r="91550" spans="1:2" x14ac:dyDescent="0.45">
      <c r="A91550">
        <v>10067942</v>
      </c>
      <c r="B91550" t="s">
        <v>84512</v>
      </c>
    </row>
    <row r="91551" spans="1:2" x14ac:dyDescent="0.45">
      <c r="A91551">
        <v>10006083</v>
      </c>
      <c r="B91551" t="s">
        <v>84513</v>
      </c>
    </row>
    <row r="91552" spans="1:2" x14ac:dyDescent="0.45">
      <c r="A91552">
        <v>10008514</v>
      </c>
      <c r="B91552" t="s">
        <v>31866</v>
      </c>
    </row>
    <row r="91553" spans="1:2" x14ac:dyDescent="0.45">
      <c r="A91553">
        <v>10081899</v>
      </c>
      <c r="B91553" t="s">
        <v>84514</v>
      </c>
    </row>
    <row r="91554" spans="1:2" x14ac:dyDescent="0.45">
      <c r="A91554">
        <v>10041171</v>
      </c>
      <c r="B91554" t="s">
        <v>84515</v>
      </c>
    </row>
    <row r="91555" spans="1:2" x14ac:dyDescent="0.45">
      <c r="A91555">
        <v>10039023</v>
      </c>
      <c r="B91555" t="s">
        <v>19951</v>
      </c>
    </row>
    <row r="91556" spans="1:2" x14ac:dyDescent="0.45">
      <c r="A91556">
        <v>10089063</v>
      </c>
      <c r="B91556" t="s">
        <v>84516</v>
      </c>
    </row>
    <row r="91557" spans="1:2" x14ac:dyDescent="0.45">
      <c r="A91557">
        <v>10078846</v>
      </c>
      <c r="B91557" t="s">
        <v>84517</v>
      </c>
    </row>
    <row r="91558" spans="1:2" x14ac:dyDescent="0.45">
      <c r="A91558">
        <v>10073520</v>
      </c>
      <c r="B91558" t="s">
        <v>84518</v>
      </c>
    </row>
    <row r="91559" spans="1:2" x14ac:dyDescent="0.45">
      <c r="A91559">
        <v>10079980</v>
      </c>
      <c r="B91559" t="s">
        <v>84519</v>
      </c>
    </row>
    <row r="91560" spans="1:2" x14ac:dyDescent="0.45">
      <c r="A91560">
        <v>10040688</v>
      </c>
      <c r="B91560" t="s">
        <v>84520</v>
      </c>
    </row>
    <row r="91561" spans="1:2" x14ac:dyDescent="0.45">
      <c r="A91561">
        <v>10017041</v>
      </c>
      <c r="B91561" t="s">
        <v>84521</v>
      </c>
    </row>
    <row r="91562" spans="1:2" x14ac:dyDescent="0.45">
      <c r="A91562">
        <v>10043843</v>
      </c>
      <c r="B91562" t="s">
        <v>62640</v>
      </c>
    </row>
    <row r="91563" spans="1:2" x14ac:dyDescent="0.45">
      <c r="A91563">
        <v>10073638</v>
      </c>
      <c r="B91563" t="s">
        <v>62272</v>
      </c>
    </row>
    <row r="91564" spans="1:2" x14ac:dyDescent="0.45">
      <c r="A91564">
        <v>10038263</v>
      </c>
      <c r="B91564" t="s">
        <v>84522</v>
      </c>
    </row>
    <row r="91565" spans="1:2" x14ac:dyDescent="0.45">
      <c r="A91565">
        <v>10050748</v>
      </c>
      <c r="B91565" t="s">
        <v>84523</v>
      </c>
    </row>
    <row r="91566" spans="1:2" x14ac:dyDescent="0.45">
      <c r="A91566">
        <v>10036297</v>
      </c>
      <c r="B91566" t="s">
        <v>23526</v>
      </c>
    </row>
    <row r="91567" spans="1:2" x14ac:dyDescent="0.45">
      <c r="A91567">
        <v>10075156</v>
      </c>
      <c r="B91567" t="s">
        <v>84524</v>
      </c>
    </row>
    <row r="91568" spans="1:2" x14ac:dyDescent="0.45">
      <c r="A91568">
        <v>10046194</v>
      </c>
      <c r="B91568" t="s">
        <v>84525</v>
      </c>
    </row>
    <row r="91569" spans="1:2" x14ac:dyDescent="0.45">
      <c r="A91569">
        <v>10008767</v>
      </c>
      <c r="B91569" t="s">
        <v>84526</v>
      </c>
    </row>
    <row r="91570" spans="1:2" x14ac:dyDescent="0.45">
      <c r="A91570">
        <v>10017186</v>
      </c>
      <c r="B91570" t="s">
        <v>23729</v>
      </c>
    </row>
    <row r="91571" spans="1:2" x14ac:dyDescent="0.45">
      <c r="A91571">
        <v>10022726</v>
      </c>
      <c r="B91571" t="s">
        <v>84527</v>
      </c>
    </row>
    <row r="91572" spans="1:2" x14ac:dyDescent="0.45">
      <c r="A91572">
        <v>10001661</v>
      </c>
      <c r="B91572" t="s">
        <v>84528</v>
      </c>
    </row>
    <row r="91573" spans="1:2" x14ac:dyDescent="0.45">
      <c r="A91573">
        <v>10027353</v>
      </c>
      <c r="B91573" t="s">
        <v>84529</v>
      </c>
    </row>
    <row r="91574" spans="1:2" x14ac:dyDescent="0.45">
      <c r="A91574">
        <v>10057463</v>
      </c>
      <c r="B91574" t="s">
        <v>84530</v>
      </c>
    </row>
    <row r="91575" spans="1:2" x14ac:dyDescent="0.45">
      <c r="A91575">
        <v>10049752</v>
      </c>
      <c r="B91575" t="s">
        <v>84531</v>
      </c>
    </row>
    <row r="91576" spans="1:2" x14ac:dyDescent="0.45">
      <c r="A91576">
        <v>10018395</v>
      </c>
      <c r="B91576" t="s">
        <v>84532</v>
      </c>
    </row>
    <row r="91577" spans="1:2" x14ac:dyDescent="0.45">
      <c r="A91577">
        <v>10010743</v>
      </c>
      <c r="B91577" t="s">
        <v>9212</v>
      </c>
    </row>
    <row r="91578" spans="1:2" x14ac:dyDescent="0.45">
      <c r="A91578">
        <v>10073475</v>
      </c>
      <c r="B91578" t="s">
        <v>84533</v>
      </c>
    </row>
    <row r="91579" spans="1:2" x14ac:dyDescent="0.45">
      <c r="A91579">
        <v>10083710</v>
      </c>
      <c r="B91579" t="s">
        <v>84534</v>
      </c>
    </row>
    <row r="91580" spans="1:2" x14ac:dyDescent="0.45">
      <c r="A91580">
        <v>10017398</v>
      </c>
      <c r="B91580" t="s">
        <v>84535</v>
      </c>
    </row>
    <row r="91581" spans="1:2" x14ac:dyDescent="0.45">
      <c r="A91581">
        <v>10049468</v>
      </c>
      <c r="B91581" t="s">
        <v>84536</v>
      </c>
    </row>
    <row r="91582" spans="1:2" x14ac:dyDescent="0.45">
      <c r="A91582">
        <v>10009157</v>
      </c>
      <c r="B91582" t="s">
        <v>84537</v>
      </c>
    </row>
    <row r="91583" spans="1:2" x14ac:dyDescent="0.45">
      <c r="A91583">
        <v>10072004</v>
      </c>
      <c r="B91583" t="s">
        <v>20239</v>
      </c>
    </row>
    <row r="91584" spans="1:2" x14ac:dyDescent="0.45">
      <c r="A91584">
        <v>10046810</v>
      </c>
      <c r="B91584" t="s">
        <v>84538</v>
      </c>
    </row>
    <row r="91585" spans="1:2" x14ac:dyDescent="0.45">
      <c r="A91585">
        <v>10006057</v>
      </c>
      <c r="B91585" t="s">
        <v>84539</v>
      </c>
    </row>
    <row r="91586" spans="1:2" x14ac:dyDescent="0.45">
      <c r="A91586">
        <v>10090151</v>
      </c>
      <c r="B91586" t="s">
        <v>84540</v>
      </c>
    </row>
    <row r="91587" spans="1:2" x14ac:dyDescent="0.45">
      <c r="A91587">
        <v>10044559</v>
      </c>
      <c r="B91587" t="s">
        <v>84541</v>
      </c>
    </row>
    <row r="91588" spans="1:2" x14ac:dyDescent="0.45">
      <c r="A91588">
        <v>10027541</v>
      </c>
      <c r="B91588" t="s">
        <v>84542</v>
      </c>
    </row>
    <row r="91589" spans="1:2" x14ac:dyDescent="0.45">
      <c r="A91589">
        <v>10010166</v>
      </c>
      <c r="B91589" t="s">
        <v>84543</v>
      </c>
    </row>
    <row r="91590" spans="1:2" x14ac:dyDescent="0.45">
      <c r="A91590">
        <v>10069276</v>
      </c>
      <c r="B91590" t="s">
        <v>84544</v>
      </c>
    </row>
    <row r="91591" spans="1:2" x14ac:dyDescent="0.45">
      <c r="A91591">
        <v>10049062</v>
      </c>
      <c r="B91591" t="s">
        <v>84545</v>
      </c>
    </row>
    <row r="91592" spans="1:2" x14ac:dyDescent="0.45">
      <c r="A91592">
        <v>10086355</v>
      </c>
      <c r="B91592" t="s">
        <v>84546</v>
      </c>
    </row>
    <row r="91593" spans="1:2" x14ac:dyDescent="0.45">
      <c r="A91593">
        <v>10056318</v>
      </c>
      <c r="B91593" t="s">
        <v>84547</v>
      </c>
    </row>
    <row r="91594" spans="1:2" x14ac:dyDescent="0.45">
      <c r="A91594">
        <v>10063642</v>
      </c>
      <c r="B91594" t="s">
        <v>84548</v>
      </c>
    </row>
    <row r="91595" spans="1:2" x14ac:dyDescent="0.45">
      <c r="A91595">
        <v>10044704</v>
      </c>
      <c r="B91595" t="s">
        <v>84549</v>
      </c>
    </row>
    <row r="91596" spans="1:2" x14ac:dyDescent="0.45">
      <c r="A91596">
        <v>10005437</v>
      </c>
      <c r="B91596" t="s">
        <v>84550</v>
      </c>
    </row>
    <row r="91597" spans="1:2" x14ac:dyDescent="0.45">
      <c r="A91597">
        <v>10072619</v>
      </c>
      <c r="B91597" t="s">
        <v>84551</v>
      </c>
    </row>
    <row r="91598" spans="1:2" x14ac:dyDescent="0.45">
      <c r="A91598">
        <v>10051817</v>
      </c>
      <c r="B91598" t="s">
        <v>70825</v>
      </c>
    </row>
    <row r="91599" spans="1:2" x14ac:dyDescent="0.45">
      <c r="A91599">
        <v>10031064</v>
      </c>
      <c r="B91599" t="s">
        <v>84552</v>
      </c>
    </row>
    <row r="91600" spans="1:2" x14ac:dyDescent="0.45">
      <c r="A91600">
        <v>10030724</v>
      </c>
      <c r="B91600" t="s">
        <v>84553</v>
      </c>
    </row>
    <row r="91601" spans="1:2" x14ac:dyDescent="0.45">
      <c r="A91601">
        <v>10084564</v>
      </c>
      <c r="B91601" t="s">
        <v>84554</v>
      </c>
    </row>
    <row r="91602" spans="1:2" x14ac:dyDescent="0.45">
      <c r="A91602">
        <v>10010385</v>
      </c>
      <c r="B91602" t="s">
        <v>84555</v>
      </c>
    </row>
    <row r="91603" spans="1:2" x14ac:dyDescent="0.45">
      <c r="A91603">
        <v>10079504</v>
      </c>
      <c r="B91603" t="s">
        <v>84556</v>
      </c>
    </row>
    <row r="91604" spans="1:2" x14ac:dyDescent="0.45">
      <c r="A91604">
        <v>10005492</v>
      </c>
      <c r="B91604" t="s">
        <v>84557</v>
      </c>
    </row>
    <row r="91605" spans="1:2" x14ac:dyDescent="0.45">
      <c r="A91605">
        <v>10091890</v>
      </c>
      <c r="B91605" t="s">
        <v>84558</v>
      </c>
    </row>
    <row r="91606" spans="1:2" x14ac:dyDescent="0.45">
      <c r="A91606">
        <v>10088086</v>
      </c>
      <c r="B91606" t="s">
        <v>40438</v>
      </c>
    </row>
    <row r="91607" spans="1:2" x14ac:dyDescent="0.45">
      <c r="A91607">
        <v>10026897</v>
      </c>
      <c r="B91607" t="s">
        <v>84559</v>
      </c>
    </row>
    <row r="91608" spans="1:2" x14ac:dyDescent="0.45">
      <c r="A91608">
        <v>10069815</v>
      </c>
      <c r="B91608" t="s">
        <v>71788</v>
      </c>
    </row>
    <row r="91609" spans="1:2" x14ac:dyDescent="0.45">
      <c r="A91609">
        <v>10026160</v>
      </c>
      <c r="B91609" t="s">
        <v>84560</v>
      </c>
    </row>
    <row r="91610" spans="1:2" x14ac:dyDescent="0.45">
      <c r="A91610">
        <v>10076353</v>
      </c>
      <c r="B91610" t="s">
        <v>84561</v>
      </c>
    </row>
    <row r="91611" spans="1:2" x14ac:dyDescent="0.45">
      <c r="A91611">
        <v>10057257</v>
      </c>
      <c r="B91611" t="s">
        <v>84562</v>
      </c>
    </row>
    <row r="91612" spans="1:2" x14ac:dyDescent="0.45">
      <c r="A91612">
        <v>10076432</v>
      </c>
      <c r="B91612" t="s">
        <v>84563</v>
      </c>
    </row>
    <row r="91613" spans="1:2" x14ac:dyDescent="0.45">
      <c r="A91613">
        <v>10081620</v>
      </c>
      <c r="B91613" t="s">
        <v>84564</v>
      </c>
    </row>
    <row r="91614" spans="1:2" x14ac:dyDescent="0.45">
      <c r="A91614">
        <v>10019869</v>
      </c>
      <c r="B91614" t="s">
        <v>84565</v>
      </c>
    </row>
    <row r="91615" spans="1:2" x14ac:dyDescent="0.45">
      <c r="A91615">
        <v>10035925</v>
      </c>
      <c r="B91615" t="s">
        <v>84566</v>
      </c>
    </row>
    <row r="91616" spans="1:2" x14ac:dyDescent="0.45">
      <c r="A91616">
        <v>10081577</v>
      </c>
      <c r="B91616" t="s">
        <v>84567</v>
      </c>
    </row>
    <row r="91617" spans="1:2" x14ac:dyDescent="0.45">
      <c r="A91617">
        <v>10039048</v>
      </c>
      <c r="B91617" t="s">
        <v>84568</v>
      </c>
    </row>
    <row r="91618" spans="1:2" x14ac:dyDescent="0.45">
      <c r="A91618">
        <v>10090660</v>
      </c>
      <c r="B91618" t="s">
        <v>84569</v>
      </c>
    </row>
    <row r="91619" spans="1:2" x14ac:dyDescent="0.45">
      <c r="A91619">
        <v>10079866</v>
      </c>
      <c r="B91619" t="s">
        <v>84570</v>
      </c>
    </row>
    <row r="91620" spans="1:2" x14ac:dyDescent="0.45">
      <c r="A91620">
        <v>10087842</v>
      </c>
      <c r="B91620" t="s">
        <v>84571</v>
      </c>
    </row>
    <row r="91621" spans="1:2" x14ac:dyDescent="0.45">
      <c r="A91621">
        <v>10082988</v>
      </c>
      <c r="B91621" t="s">
        <v>71528</v>
      </c>
    </row>
    <row r="91622" spans="1:2" x14ac:dyDescent="0.45">
      <c r="A91622">
        <v>10088991</v>
      </c>
      <c r="B91622" t="s">
        <v>84572</v>
      </c>
    </row>
    <row r="91623" spans="1:2" x14ac:dyDescent="0.45">
      <c r="A91623">
        <v>10006206</v>
      </c>
      <c r="B91623" t="s">
        <v>84573</v>
      </c>
    </row>
    <row r="91624" spans="1:2" x14ac:dyDescent="0.45">
      <c r="A91624">
        <v>10070178</v>
      </c>
      <c r="B91624" t="s">
        <v>84574</v>
      </c>
    </row>
    <row r="91625" spans="1:2" x14ac:dyDescent="0.45">
      <c r="A91625">
        <v>10065876</v>
      </c>
      <c r="B91625" t="s">
        <v>84575</v>
      </c>
    </row>
    <row r="91626" spans="1:2" x14ac:dyDescent="0.45">
      <c r="A91626">
        <v>10061881</v>
      </c>
      <c r="B91626" t="s">
        <v>84576</v>
      </c>
    </row>
    <row r="91627" spans="1:2" x14ac:dyDescent="0.45">
      <c r="A91627">
        <v>10010609</v>
      </c>
      <c r="B91627" t="s">
        <v>84577</v>
      </c>
    </row>
    <row r="91628" spans="1:2" x14ac:dyDescent="0.45">
      <c r="A91628">
        <v>10068573</v>
      </c>
      <c r="B91628" t="s">
        <v>84578</v>
      </c>
    </row>
    <row r="91629" spans="1:2" x14ac:dyDescent="0.45">
      <c r="A91629">
        <v>10033208</v>
      </c>
      <c r="B91629" t="s">
        <v>84579</v>
      </c>
    </row>
    <row r="91630" spans="1:2" x14ac:dyDescent="0.45">
      <c r="A91630">
        <v>10023739</v>
      </c>
      <c r="B91630" t="s">
        <v>84580</v>
      </c>
    </row>
    <row r="91631" spans="1:2" x14ac:dyDescent="0.45">
      <c r="A91631">
        <v>10013329</v>
      </c>
      <c r="B91631" t="s">
        <v>84581</v>
      </c>
    </row>
    <row r="91632" spans="1:2" x14ac:dyDescent="0.45">
      <c r="A91632">
        <v>10008934</v>
      </c>
      <c r="B91632" t="s">
        <v>84582</v>
      </c>
    </row>
    <row r="91633" spans="1:2" x14ac:dyDescent="0.45">
      <c r="A91633">
        <v>10018856</v>
      </c>
      <c r="B91633" t="s">
        <v>84583</v>
      </c>
    </row>
    <row r="91634" spans="1:2" x14ac:dyDescent="0.45">
      <c r="A91634">
        <v>10001912</v>
      </c>
      <c r="B91634" t="s">
        <v>84584</v>
      </c>
    </row>
    <row r="91635" spans="1:2" x14ac:dyDescent="0.45">
      <c r="A91635">
        <v>10079211</v>
      </c>
      <c r="B91635" t="s">
        <v>84585</v>
      </c>
    </row>
    <row r="91636" spans="1:2" x14ac:dyDescent="0.45">
      <c r="A91636">
        <v>10011743</v>
      </c>
      <c r="B91636" t="s">
        <v>84586</v>
      </c>
    </row>
    <row r="91637" spans="1:2" x14ac:dyDescent="0.45">
      <c r="A91637">
        <v>10021573</v>
      </c>
      <c r="B91637" t="s">
        <v>84587</v>
      </c>
    </row>
    <row r="91638" spans="1:2" x14ac:dyDescent="0.45">
      <c r="A91638">
        <v>10006229</v>
      </c>
      <c r="B91638" t="s">
        <v>84588</v>
      </c>
    </row>
    <row r="91639" spans="1:2" x14ac:dyDescent="0.45">
      <c r="A91639">
        <v>10032975</v>
      </c>
      <c r="B91639" t="s">
        <v>84589</v>
      </c>
    </row>
    <row r="91640" spans="1:2" x14ac:dyDescent="0.45">
      <c r="A91640">
        <v>90000376</v>
      </c>
      <c r="B91640" t="s">
        <v>84590</v>
      </c>
    </row>
    <row r="91641" spans="1:2" x14ac:dyDescent="0.45">
      <c r="A91641">
        <v>10010841</v>
      </c>
      <c r="B91641" t="s">
        <v>84591</v>
      </c>
    </row>
    <row r="91642" spans="1:2" x14ac:dyDescent="0.45">
      <c r="A91642">
        <v>10071537</v>
      </c>
      <c r="B91642" t="s">
        <v>84592</v>
      </c>
    </row>
    <row r="91643" spans="1:2" x14ac:dyDescent="0.45">
      <c r="A91643">
        <v>10081051</v>
      </c>
      <c r="B91643" t="s">
        <v>84593</v>
      </c>
    </row>
    <row r="91644" spans="1:2" x14ac:dyDescent="0.45">
      <c r="A91644">
        <v>10027567</v>
      </c>
      <c r="B91644" t="s">
        <v>84594</v>
      </c>
    </row>
    <row r="91645" spans="1:2" x14ac:dyDescent="0.45">
      <c r="A91645">
        <v>10055324</v>
      </c>
      <c r="B91645" t="s">
        <v>84595</v>
      </c>
    </row>
    <row r="91646" spans="1:2" x14ac:dyDescent="0.45">
      <c r="A91646">
        <v>10051357</v>
      </c>
      <c r="B91646" t="s">
        <v>84596</v>
      </c>
    </row>
    <row r="91647" spans="1:2" x14ac:dyDescent="0.45">
      <c r="A91647">
        <v>10083179</v>
      </c>
      <c r="B91647" t="s">
        <v>84597</v>
      </c>
    </row>
    <row r="91648" spans="1:2" x14ac:dyDescent="0.45">
      <c r="A91648">
        <v>10085582</v>
      </c>
      <c r="B91648" t="s">
        <v>60140</v>
      </c>
    </row>
    <row r="91649" spans="1:2" x14ac:dyDescent="0.45">
      <c r="A91649">
        <v>10039297</v>
      </c>
      <c r="B91649" t="s">
        <v>19979</v>
      </c>
    </row>
    <row r="91650" spans="1:2" x14ac:dyDescent="0.45">
      <c r="A91650">
        <v>10053234</v>
      </c>
      <c r="B91650" t="s">
        <v>84598</v>
      </c>
    </row>
    <row r="91651" spans="1:2" x14ac:dyDescent="0.45">
      <c r="A91651">
        <v>10032007</v>
      </c>
      <c r="B91651" t="s">
        <v>84599</v>
      </c>
    </row>
    <row r="91652" spans="1:2" x14ac:dyDescent="0.45">
      <c r="A91652">
        <v>10036796</v>
      </c>
      <c r="B91652" t="s">
        <v>84600</v>
      </c>
    </row>
    <row r="91653" spans="1:2" x14ac:dyDescent="0.45">
      <c r="A91653">
        <v>10024806</v>
      </c>
      <c r="B91653" t="s">
        <v>84601</v>
      </c>
    </row>
    <row r="91654" spans="1:2" x14ac:dyDescent="0.45">
      <c r="A91654">
        <v>10073474</v>
      </c>
      <c r="B91654" t="s">
        <v>84602</v>
      </c>
    </row>
    <row r="91655" spans="1:2" x14ac:dyDescent="0.45">
      <c r="A91655">
        <v>10079123</v>
      </c>
      <c r="B91655" t="s">
        <v>84603</v>
      </c>
    </row>
    <row r="91656" spans="1:2" x14ac:dyDescent="0.45">
      <c r="A91656">
        <v>10074947</v>
      </c>
      <c r="B91656" t="s">
        <v>25579</v>
      </c>
    </row>
    <row r="91657" spans="1:2" x14ac:dyDescent="0.45">
      <c r="A91657">
        <v>10023573</v>
      </c>
      <c r="B91657" t="s">
        <v>84604</v>
      </c>
    </row>
    <row r="91658" spans="1:2" x14ac:dyDescent="0.45">
      <c r="A91658">
        <v>10016194</v>
      </c>
      <c r="B91658" t="s">
        <v>84605</v>
      </c>
    </row>
    <row r="91659" spans="1:2" x14ac:dyDescent="0.45">
      <c r="A91659">
        <v>10003320</v>
      </c>
      <c r="B91659" t="s">
        <v>84606</v>
      </c>
    </row>
    <row r="91660" spans="1:2" x14ac:dyDescent="0.45">
      <c r="A91660">
        <v>10019542</v>
      </c>
      <c r="B91660" t="s">
        <v>84607</v>
      </c>
    </row>
    <row r="91661" spans="1:2" x14ac:dyDescent="0.45">
      <c r="A91661">
        <v>10074573</v>
      </c>
      <c r="B91661" t="s">
        <v>84608</v>
      </c>
    </row>
    <row r="91662" spans="1:2" x14ac:dyDescent="0.45">
      <c r="A91662">
        <v>10073113</v>
      </c>
      <c r="B91662" t="s">
        <v>84609</v>
      </c>
    </row>
    <row r="91663" spans="1:2" x14ac:dyDescent="0.45">
      <c r="A91663">
        <v>10086815</v>
      </c>
      <c r="B91663" t="s">
        <v>84610</v>
      </c>
    </row>
    <row r="91664" spans="1:2" x14ac:dyDescent="0.45">
      <c r="A91664">
        <v>10002058</v>
      </c>
      <c r="B91664" t="s">
        <v>84611</v>
      </c>
    </row>
    <row r="91665" spans="1:2" x14ac:dyDescent="0.45">
      <c r="A91665">
        <v>10074666</v>
      </c>
      <c r="B91665" t="s">
        <v>84612</v>
      </c>
    </row>
    <row r="91666" spans="1:2" x14ac:dyDescent="0.45">
      <c r="A91666">
        <v>10020005</v>
      </c>
      <c r="B91666" t="s">
        <v>84613</v>
      </c>
    </row>
    <row r="91667" spans="1:2" x14ac:dyDescent="0.45">
      <c r="A91667">
        <v>10092390</v>
      </c>
      <c r="B91667" t="s">
        <v>72193</v>
      </c>
    </row>
    <row r="91668" spans="1:2" x14ac:dyDescent="0.45">
      <c r="A91668">
        <v>10006328</v>
      </c>
      <c r="B91668" t="s">
        <v>48631</v>
      </c>
    </row>
    <row r="91669" spans="1:2" x14ac:dyDescent="0.45">
      <c r="A91669">
        <v>10081882</v>
      </c>
      <c r="B91669" t="s">
        <v>84614</v>
      </c>
    </row>
    <row r="91670" spans="1:2" x14ac:dyDescent="0.45">
      <c r="A91670">
        <v>10021022</v>
      </c>
      <c r="B91670" t="s">
        <v>84615</v>
      </c>
    </row>
    <row r="91671" spans="1:2" x14ac:dyDescent="0.45">
      <c r="A91671">
        <v>10055824</v>
      </c>
      <c r="B91671" t="s">
        <v>84616</v>
      </c>
    </row>
    <row r="91672" spans="1:2" x14ac:dyDescent="0.45">
      <c r="A91672">
        <v>10016255</v>
      </c>
      <c r="B91672" t="s">
        <v>53433</v>
      </c>
    </row>
    <row r="91673" spans="1:2" x14ac:dyDescent="0.45">
      <c r="A91673">
        <v>10073099</v>
      </c>
      <c r="B91673" t="s">
        <v>84617</v>
      </c>
    </row>
    <row r="91674" spans="1:2" x14ac:dyDescent="0.45">
      <c r="A91674">
        <v>90000324</v>
      </c>
      <c r="B91674" t="s">
        <v>84618</v>
      </c>
    </row>
    <row r="91675" spans="1:2" x14ac:dyDescent="0.45">
      <c r="A91675">
        <v>90000088</v>
      </c>
      <c r="B91675" t="s">
        <v>84619</v>
      </c>
    </row>
    <row r="91676" spans="1:2" x14ac:dyDescent="0.45">
      <c r="A91676">
        <v>10052368</v>
      </c>
      <c r="B91676" t="s">
        <v>32817</v>
      </c>
    </row>
    <row r="91677" spans="1:2" x14ac:dyDescent="0.45">
      <c r="A91677">
        <v>10074388</v>
      </c>
      <c r="B91677" t="s">
        <v>84620</v>
      </c>
    </row>
    <row r="91678" spans="1:2" x14ac:dyDescent="0.45">
      <c r="A91678">
        <v>10063637</v>
      </c>
      <c r="B91678" t="s">
        <v>84621</v>
      </c>
    </row>
    <row r="91679" spans="1:2" x14ac:dyDescent="0.45">
      <c r="A91679">
        <v>10083788</v>
      </c>
      <c r="B91679" t="s">
        <v>84622</v>
      </c>
    </row>
    <row r="91680" spans="1:2" x14ac:dyDescent="0.45">
      <c r="A91680">
        <v>10004586</v>
      </c>
      <c r="B91680" t="s">
        <v>84623</v>
      </c>
    </row>
    <row r="91681" spans="1:2" x14ac:dyDescent="0.45">
      <c r="A91681">
        <v>10057028</v>
      </c>
      <c r="B91681" t="s">
        <v>84624</v>
      </c>
    </row>
    <row r="91682" spans="1:2" x14ac:dyDescent="0.45">
      <c r="A91682">
        <v>10030280</v>
      </c>
      <c r="B91682" t="s">
        <v>84625</v>
      </c>
    </row>
    <row r="91683" spans="1:2" x14ac:dyDescent="0.45">
      <c r="A91683">
        <v>10002839</v>
      </c>
      <c r="B91683" t="s">
        <v>84626</v>
      </c>
    </row>
    <row r="91684" spans="1:2" x14ac:dyDescent="0.45">
      <c r="A91684">
        <v>10049599</v>
      </c>
      <c r="B91684" t="s">
        <v>84627</v>
      </c>
    </row>
    <row r="91685" spans="1:2" x14ac:dyDescent="0.45">
      <c r="A91685">
        <v>10087128</v>
      </c>
      <c r="B91685" t="s">
        <v>84628</v>
      </c>
    </row>
    <row r="91686" spans="1:2" x14ac:dyDescent="0.45">
      <c r="A91686">
        <v>10082305</v>
      </c>
      <c r="B91686" t="s">
        <v>63826</v>
      </c>
    </row>
    <row r="91687" spans="1:2" x14ac:dyDescent="0.45">
      <c r="A91687">
        <v>10020230</v>
      </c>
      <c r="B91687" t="s">
        <v>84629</v>
      </c>
    </row>
    <row r="91688" spans="1:2" x14ac:dyDescent="0.45">
      <c r="A91688">
        <v>10039908</v>
      </c>
      <c r="B91688" t="s">
        <v>17037</v>
      </c>
    </row>
    <row r="91689" spans="1:2" x14ac:dyDescent="0.45">
      <c r="A91689">
        <v>10050264</v>
      </c>
      <c r="B91689" t="s">
        <v>84630</v>
      </c>
    </row>
    <row r="91690" spans="1:2" x14ac:dyDescent="0.45">
      <c r="A91690">
        <v>10002637</v>
      </c>
      <c r="B91690" t="s">
        <v>84631</v>
      </c>
    </row>
    <row r="91691" spans="1:2" x14ac:dyDescent="0.45">
      <c r="A91691">
        <v>10077434</v>
      </c>
      <c r="B91691" t="s">
        <v>39605</v>
      </c>
    </row>
    <row r="91692" spans="1:2" x14ac:dyDescent="0.45">
      <c r="A91692">
        <v>10035452</v>
      </c>
      <c r="B91692" t="s">
        <v>84632</v>
      </c>
    </row>
    <row r="91693" spans="1:2" x14ac:dyDescent="0.45">
      <c r="A91693">
        <v>10049246</v>
      </c>
      <c r="B91693" t="s">
        <v>84633</v>
      </c>
    </row>
    <row r="91694" spans="1:2" x14ac:dyDescent="0.45">
      <c r="A91694">
        <v>10015669</v>
      </c>
      <c r="B91694" t="s">
        <v>84634</v>
      </c>
    </row>
    <row r="91695" spans="1:2" x14ac:dyDescent="0.45">
      <c r="A91695">
        <v>10070306</v>
      </c>
      <c r="B91695" t="s">
        <v>44026</v>
      </c>
    </row>
    <row r="91696" spans="1:2" x14ac:dyDescent="0.45">
      <c r="A91696">
        <v>10056678</v>
      </c>
      <c r="B91696" t="s">
        <v>84635</v>
      </c>
    </row>
    <row r="91697" spans="1:2" x14ac:dyDescent="0.45">
      <c r="A91697">
        <v>10074823</v>
      </c>
      <c r="B91697" t="s">
        <v>84636</v>
      </c>
    </row>
    <row r="91698" spans="1:2" x14ac:dyDescent="0.45">
      <c r="A91698">
        <v>10052370</v>
      </c>
      <c r="B91698" t="s">
        <v>25681</v>
      </c>
    </row>
    <row r="91699" spans="1:2" x14ac:dyDescent="0.45">
      <c r="A91699">
        <v>10031931</v>
      </c>
      <c r="B91699" t="s">
        <v>84637</v>
      </c>
    </row>
    <row r="91700" spans="1:2" x14ac:dyDescent="0.45">
      <c r="A91700">
        <v>10025551</v>
      </c>
      <c r="B91700" t="s">
        <v>84638</v>
      </c>
    </row>
    <row r="91701" spans="1:2" x14ac:dyDescent="0.45">
      <c r="A91701">
        <v>10066160</v>
      </c>
      <c r="B91701" t="s">
        <v>1155</v>
      </c>
    </row>
    <row r="91702" spans="1:2" x14ac:dyDescent="0.45">
      <c r="A91702">
        <v>10088821</v>
      </c>
      <c r="B91702" t="s">
        <v>84639</v>
      </c>
    </row>
    <row r="91703" spans="1:2" x14ac:dyDescent="0.45">
      <c r="A91703">
        <v>10029241</v>
      </c>
      <c r="B91703" t="s">
        <v>84640</v>
      </c>
    </row>
    <row r="91704" spans="1:2" x14ac:dyDescent="0.45">
      <c r="A91704">
        <v>90000443</v>
      </c>
      <c r="B91704" t="s">
        <v>84641</v>
      </c>
    </row>
    <row r="91705" spans="1:2" x14ac:dyDescent="0.45">
      <c r="A91705">
        <v>10046952</v>
      </c>
      <c r="B91705" t="s">
        <v>84642</v>
      </c>
    </row>
    <row r="91706" spans="1:2" x14ac:dyDescent="0.45">
      <c r="A91706">
        <v>10027521</v>
      </c>
      <c r="B91706" t="s">
        <v>84643</v>
      </c>
    </row>
    <row r="91707" spans="1:2" x14ac:dyDescent="0.45">
      <c r="A91707">
        <v>10009278</v>
      </c>
      <c r="B91707" t="s">
        <v>84644</v>
      </c>
    </row>
    <row r="91708" spans="1:2" x14ac:dyDescent="0.45">
      <c r="A91708">
        <v>10005090</v>
      </c>
      <c r="B91708" t="s">
        <v>84645</v>
      </c>
    </row>
    <row r="91709" spans="1:2" x14ac:dyDescent="0.45">
      <c r="A91709">
        <v>10032928</v>
      </c>
      <c r="B91709" t="s">
        <v>84646</v>
      </c>
    </row>
    <row r="91710" spans="1:2" x14ac:dyDescent="0.45">
      <c r="A91710">
        <v>10056945</v>
      </c>
      <c r="B91710" t="s">
        <v>84647</v>
      </c>
    </row>
    <row r="91711" spans="1:2" x14ac:dyDescent="0.45">
      <c r="A91711">
        <v>10078190</v>
      </c>
      <c r="B91711" t="s">
        <v>84648</v>
      </c>
    </row>
    <row r="91712" spans="1:2" x14ac:dyDescent="0.45">
      <c r="A91712">
        <v>10073210</v>
      </c>
      <c r="B91712" t="s">
        <v>43843</v>
      </c>
    </row>
    <row r="91713" spans="1:2" x14ac:dyDescent="0.45">
      <c r="A91713">
        <v>10021981</v>
      </c>
      <c r="B91713" t="s">
        <v>84649</v>
      </c>
    </row>
    <row r="91714" spans="1:2" x14ac:dyDescent="0.45">
      <c r="A91714">
        <v>10086069</v>
      </c>
      <c r="B91714" t="s">
        <v>84650</v>
      </c>
    </row>
    <row r="91715" spans="1:2" x14ac:dyDescent="0.45">
      <c r="A91715">
        <v>10043459</v>
      </c>
      <c r="B91715" t="s">
        <v>21981</v>
      </c>
    </row>
    <row r="91716" spans="1:2" x14ac:dyDescent="0.45">
      <c r="A91716">
        <v>10061459</v>
      </c>
      <c r="B91716" t="s">
        <v>84651</v>
      </c>
    </row>
    <row r="91717" spans="1:2" x14ac:dyDescent="0.45">
      <c r="A91717">
        <v>10082950</v>
      </c>
      <c r="B91717" t="s">
        <v>34381</v>
      </c>
    </row>
    <row r="91718" spans="1:2" x14ac:dyDescent="0.45">
      <c r="A91718">
        <v>10007818</v>
      </c>
      <c r="B91718" t="s">
        <v>84652</v>
      </c>
    </row>
    <row r="91719" spans="1:2" x14ac:dyDescent="0.45">
      <c r="A91719">
        <v>10007208</v>
      </c>
      <c r="B91719" t="s">
        <v>84653</v>
      </c>
    </row>
    <row r="91720" spans="1:2" x14ac:dyDescent="0.45">
      <c r="A91720">
        <v>10053198</v>
      </c>
      <c r="B91720" t="s">
        <v>84654</v>
      </c>
    </row>
    <row r="91721" spans="1:2" x14ac:dyDescent="0.45">
      <c r="A91721">
        <v>10049614</v>
      </c>
      <c r="B91721" t="s">
        <v>84655</v>
      </c>
    </row>
    <row r="91722" spans="1:2" x14ac:dyDescent="0.45">
      <c r="A91722">
        <v>10050090</v>
      </c>
      <c r="B91722" t="s">
        <v>84656</v>
      </c>
    </row>
    <row r="91723" spans="1:2" x14ac:dyDescent="0.45">
      <c r="A91723">
        <v>10086164</v>
      </c>
      <c r="B91723" t="s">
        <v>84657</v>
      </c>
    </row>
    <row r="91724" spans="1:2" x14ac:dyDescent="0.45">
      <c r="A91724">
        <v>10072145</v>
      </c>
      <c r="B91724" t="s">
        <v>84658</v>
      </c>
    </row>
    <row r="91725" spans="1:2" x14ac:dyDescent="0.45">
      <c r="A91725">
        <v>10004392</v>
      </c>
      <c r="B91725" t="s">
        <v>84659</v>
      </c>
    </row>
    <row r="91726" spans="1:2" x14ac:dyDescent="0.45">
      <c r="A91726">
        <v>10046610</v>
      </c>
      <c r="B91726" t="s">
        <v>84660</v>
      </c>
    </row>
    <row r="91727" spans="1:2" x14ac:dyDescent="0.45">
      <c r="A91727">
        <v>10075805</v>
      </c>
      <c r="B91727" t="s">
        <v>23354</v>
      </c>
    </row>
    <row r="91728" spans="1:2" x14ac:dyDescent="0.45">
      <c r="A91728">
        <v>10047693</v>
      </c>
      <c r="B91728" t="s">
        <v>84661</v>
      </c>
    </row>
    <row r="91729" spans="1:2" x14ac:dyDescent="0.45">
      <c r="A91729">
        <v>10027057</v>
      </c>
      <c r="B91729" t="s">
        <v>84662</v>
      </c>
    </row>
    <row r="91730" spans="1:2" x14ac:dyDescent="0.45">
      <c r="A91730">
        <v>10007043</v>
      </c>
      <c r="B91730" t="s">
        <v>84663</v>
      </c>
    </row>
    <row r="91731" spans="1:2" x14ac:dyDescent="0.45">
      <c r="A91731">
        <v>10022281</v>
      </c>
      <c r="B91731" t="s">
        <v>84664</v>
      </c>
    </row>
    <row r="91732" spans="1:2" x14ac:dyDescent="0.45">
      <c r="A91732">
        <v>90000074</v>
      </c>
      <c r="B91732" t="s">
        <v>84665</v>
      </c>
    </row>
    <row r="91733" spans="1:2" x14ac:dyDescent="0.45">
      <c r="A91733">
        <v>10075959</v>
      </c>
      <c r="B91733" t="s">
        <v>84666</v>
      </c>
    </row>
    <row r="91734" spans="1:2" x14ac:dyDescent="0.45">
      <c r="A91734">
        <v>10072539</v>
      </c>
      <c r="B91734" t="s">
        <v>84667</v>
      </c>
    </row>
    <row r="91735" spans="1:2" x14ac:dyDescent="0.45">
      <c r="A91735">
        <v>10067299</v>
      </c>
      <c r="B91735" t="s">
        <v>84668</v>
      </c>
    </row>
    <row r="91736" spans="1:2" x14ac:dyDescent="0.45">
      <c r="A91736">
        <v>10056027</v>
      </c>
      <c r="B91736" t="s">
        <v>84669</v>
      </c>
    </row>
    <row r="91737" spans="1:2" x14ac:dyDescent="0.45">
      <c r="A91737">
        <v>10004045</v>
      </c>
      <c r="B91737" t="s">
        <v>84670</v>
      </c>
    </row>
    <row r="91738" spans="1:2" x14ac:dyDescent="0.45">
      <c r="A91738">
        <v>10077760</v>
      </c>
      <c r="B91738" t="s">
        <v>84671</v>
      </c>
    </row>
    <row r="91739" spans="1:2" x14ac:dyDescent="0.45">
      <c r="A91739">
        <v>10075629</v>
      </c>
      <c r="B91739" t="s">
        <v>57755</v>
      </c>
    </row>
    <row r="91740" spans="1:2" x14ac:dyDescent="0.45">
      <c r="A91740">
        <v>10046773</v>
      </c>
      <c r="B91740" t="s">
        <v>84672</v>
      </c>
    </row>
    <row r="91741" spans="1:2" x14ac:dyDescent="0.45">
      <c r="A91741">
        <v>10067426</v>
      </c>
      <c r="B91741" t="s">
        <v>84673</v>
      </c>
    </row>
    <row r="91742" spans="1:2" x14ac:dyDescent="0.45">
      <c r="A91742">
        <v>10090859</v>
      </c>
      <c r="B91742" t="s">
        <v>84674</v>
      </c>
    </row>
    <row r="91743" spans="1:2" x14ac:dyDescent="0.45">
      <c r="A91743">
        <v>10054596</v>
      </c>
      <c r="B91743" t="s">
        <v>84675</v>
      </c>
    </row>
    <row r="91744" spans="1:2" x14ac:dyDescent="0.45">
      <c r="A91744">
        <v>10087428</v>
      </c>
      <c r="B91744" t="s">
        <v>84676</v>
      </c>
    </row>
    <row r="91745" spans="1:2" x14ac:dyDescent="0.45">
      <c r="A91745">
        <v>10016695</v>
      </c>
      <c r="B91745" t="s">
        <v>39356</v>
      </c>
    </row>
    <row r="91746" spans="1:2" x14ac:dyDescent="0.45">
      <c r="A91746">
        <v>10067845</v>
      </c>
      <c r="B91746" t="s">
        <v>84677</v>
      </c>
    </row>
    <row r="91747" spans="1:2" x14ac:dyDescent="0.45">
      <c r="A91747">
        <v>10052531</v>
      </c>
      <c r="B91747" t="s">
        <v>84678</v>
      </c>
    </row>
    <row r="91748" spans="1:2" x14ac:dyDescent="0.45">
      <c r="A91748">
        <v>10057556</v>
      </c>
      <c r="B91748" t="s">
        <v>84679</v>
      </c>
    </row>
    <row r="91749" spans="1:2" x14ac:dyDescent="0.45">
      <c r="A91749">
        <v>10034085</v>
      </c>
      <c r="B91749" t="s">
        <v>84680</v>
      </c>
    </row>
    <row r="91750" spans="1:2" x14ac:dyDescent="0.45">
      <c r="A91750">
        <v>10017289</v>
      </c>
      <c r="B91750" t="s">
        <v>84681</v>
      </c>
    </row>
    <row r="91751" spans="1:2" x14ac:dyDescent="0.45">
      <c r="A91751">
        <v>10000406</v>
      </c>
      <c r="B91751" t="s">
        <v>84682</v>
      </c>
    </row>
    <row r="91752" spans="1:2" x14ac:dyDescent="0.45">
      <c r="A91752">
        <v>10080714</v>
      </c>
      <c r="B91752" t="s">
        <v>84683</v>
      </c>
    </row>
    <row r="91753" spans="1:2" x14ac:dyDescent="0.45">
      <c r="A91753">
        <v>10018764</v>
      </c>
      <c r="B91753" t="s">
        <v>84684</v>
      </c>
    </row>
    <row r="91754" spans="1:2" x14ac:dyDescent="0.45">
      <c r="A91754">
        <v>10016458</v>
      </c>
      <c r="B91754" t="s">
        <v>84685</v>
      </c>
    </row>
    <row r="91755" spans="1:2" x14ac:dyDescent="0.45">
      <c r="A91755">
        <v>10046570</v>
      </c>
      <c r="B91755" t="s">
        <v>84686</v>
      </c>
    </row>
    <row r="91756" spans="1:2" x14ac:dyDescent="0.45">
      <c r="A91756">
        <v>10043493</v>
      </c>
      <c r="B91756" t="s">
        <v>84687</v>
      </c>
    </row>
    <row r="91757" spans="1:2" x14ac:dyDescent="0.45">
      <c r="A91757">
        <v>10055595</v>
      </c>
      <c r="B91757" t="s">
        <v>84688</v>
      </c>
    </row>
    <row r="91758" spans="1:2" x14ac:dyDescent="0.45">
      <c r="A91758">
        <v>10053571</v>
      </c>
      <c r="B91758" t="s">
        <v>84689</v>
      </c>
    </row>
    <row r="91759" spans="1:2" x14ac:dyDescent="0.45">
      <c r="A91759">
        <v>10075664</v>
      </c>
      <c r="B91759" t="s">
        <v>84690</v>
      </c>
    </row>
    <row r="91760" spans="1:2" x14ac:dyDescent="0.45">
      <c r="A91760">
        <v>10001241</v>
      </c>
      <c r="B91760" t="s">
        <v>5271</v>
      </c>
    </row>
    <row r="91761" spans="1:2" x14ac:dyDescent="0.45">
      <c r="A91761">
        <v>10021167</v>
      </c>
      <c r="B91761" t="s">
        <v>84691</v>
      </c>
    </row>
    <row r="91762" spans="1:2" x14ac:dyDescent="0.45">
      <c r="A91762">
        <v>10025707</v>
      </c>
      <c r="B91762" t="s">
        <v>84692</v>
      </c>
    </row>
    <row r="91763" spans="1:2" x14ac:dyDescent="0.45">
      <c r="A91763">
        <v>10014109</v>
      </c>
      <c r="B91763" t="s">
        <v>84693</v>
      </c>
    </row>
    <row r="91764" spans="1:2" x14ac:dyDescent="0.45">
      <c r="A91764">
        <v>10029487</v>
      </c>
      <c r="B91764" t="s">
        <v>84694</v>
      </c>
    </row>
    <row r="91765" spans="1:2" x14ac:dyDescent="0.45">
      <c r="A91765">
        <v>10052046</v>
      </c>
      <c r="B91765" t="s">
        <v>74692</v>
      </c>
    </row>
    <row r="91766" spans="1:2" x14ac:dyDescent="0.45">
      <c r="A91766">
        <v>10087165</v>
      </c>
      <c r="B91766" t="s">
        <v>84695</v>
      </c>
    </row>
    <row r="91767" spans="1:2" x14ac:dyDescent="0.45">
      <c r="A91767">
        <v>10028359</v>
      </c>
      <c r="B91767" t="s">
        <v>84696</v>
      </c>
    </row>
    <row r="91768" spans="1:2" x14ac:dyDescent="0.45">
      <c r="A91768">
        <v>10054696</v>
      </c>
      <c r="B91768" t="s">
        <v>84697</v>
      </c>
    </row>
    <row r="91769" spans="1:2" x14ac:dyDescent="0.45">
      <c r="A91769">
        <v>10072872</v>
      </c>
      <c r="B91769" t="s">
        <v>84698</v>
      </c>
    </row>
    <row r="91770" spans="1:2" x14ac:dyDescent="0.45">
      <c r="A91770">
        <v>10018163</v>
      </c>
      <c r="B91770" t="s">
        <v>84699</v>
      </c>
    </row>
    <row r="91771" spans="1:2" x14ac:dyDescent="0.45">
      <c r="A91771">
        <v>10083899</v>
      </c>
      <c r="B91771" t="s">
        <v>84700</v>
      </c>
    </row>
    <row r="91772" spans="1:2" x14ac:dyDescent="0.45">
      <c r="A91772">
        <v>10001847</v>
      </c>
      <c r="B91772" t="s">
        <v>84701</v>
      </c>
    </row>
    <row r="91773" spans="1:2" x14ac:dyDescent="0.45">
      <c r="A91773">
        <v>10049053</v>
      </c>
      <c r="B91773" t="s">
        <v>84702</v>
      </c>
    </row>
    <row r="91774" spans="1:2" x14ac:dyDescent="0.45">
      <c r="A91774">
        <v>10072823</v>
      </c>
      <c r="B91774" t="s">
        <v>28901</v>
      </c>
    </row>
    <row r="91775" spans="1:2" x14ac:dyDescent="0.45">
      <c r="A91775">
        <v>10038673</v>
      </c>
      <c r="B91775" t="s">
        <v>19484</v>
      </c>
    </row>
    <row r="91776" spans="1:2" x14ac:dyDescent="0.45">
      <c r="A91776">
        <v>10088997</v>
      </c>
      <c r="B91776" t="s">
        <v>84703</v>
      </c>
    </row>
    <row r="91777" spans="1:2" x14ac:dyDescent="0.45">
      <c r="A91777">
        <v>10063584</v>
      </c>
      <c r="B91777" t="s">
        <v>84704</v>
      </c>
    </row>
    <row r="91778" spans="1:2" x14ac:dyDescent="0.45">
      <c r="A91778">
        <v>10033607</v>
      </c>
      <c r="B91778" t="s">
        <v>84705</v>
      </c>
    </row>
    <row r="91779" spans="1:2" x14ac:dyDescent="0.45">
      <c r="A91779">
        <v>10077953</v>
      </c>
      <c r="B91779" t="s">
        <v>84706</v>
      </c>
    </row>
    <row r="91780" spans="1:2" x14ac:dyDescent="0.45">
      <c r="A91780">
        <v>10043005</v>
      </c>
      <c r="B91780" t="s">
        <v>84707</v>
      </c>
    </row>
    <row r="91781" spans="1:2" x14ac:dyDescent="0.45">
      <c r="A91781">
        <v>10030918</v>
      </c>
      <c r="B91781" t="s">
        <v>84708</v>
      </c>
    </row>
    <row r="91782" spans="1:2" x14ac:dyDescent="0.45">
      <c r="A91782">
        <v>10000631</v>
      </c>
      <c r="B91782" t="s">
        <v>84709</v>
      </c>
    </row>
    <row r="91783" spans="1:2" x14ac:dyDescent="0.45">
      <c r="A91783">
        <v>10064020</v>
      </c>
      <c r="B91783" t="s">
        <v>84710</v>
      </c>
    </row>
    <row r="91784" spans="1:2" x14ac:dyDescent="0.45">
      <c r="A91784">
        <v>10017555</v>
      </c>
      <c r="B91784" t="s">
        <v>84711</v>
      </c>
    </row>
    <row r="91785" spans="1:2" x14ac:dyDescent="0.45">
      <c r="A91785">
        <v>10054926</v>
      </c>
      <c r="B91785" t="s">
        <v>84712</v>
      </c>
    </row>
    <row r="91786" spans="1:2" x14ac:dyDescent="0.45">
      <c r="A91786">
        <v>10084647</v>
      </c>
      <c r="B91786" t="s">
        <v>84713</v>
      </c>
    </row>
    <row r="91787" spans="1:2" x14ac:dyDescent="0.45">
      <c r="A91787">
        <v>10041324</v>
      </c>
      <c r="B91787" t="s">
        <v>84714</v>
      </c>
    </row>
    <row r="91788" spans="1:2" x14ac:dyDescent="0.45">
      <c r="A91788">
        <v>10015040</v>
      </c>
      <c r="B91788" t="s">
        <v>46136</v>
      </c>
    </row>
    <row r="91789" spans="1:2" x14ac:dyDescent="0.45">
      <c r="A91789">
        <v>10036199</v>
      </c>
      <c r="B91789" t="s">
        <v>84715</v>
      </c>
    </row>
    <row r="91790" spans="1:2" x14ac:dyDescent="0.45">
      <c r="A91790">
        <v>10040558</v>
      </c>
      <c r="B91790" t="s">
        <v>84716</v>
      </c>
    </row>
    <row r="91791" spans="1:2" x14ac:dyDescent="0.45">
      <c r="A91791">
        <v>10006447</v>
      </c>
      <c r="B91791" t="s">
        <v>84717</v>
      </c>
    </row>
    <row r="91792" spans="1:2" x14ac:dyDescent="0.45">
      <c r="A91792">
        <v>10033724</v>
      </c>
      <c r="B91792" t="s">
        <v>84718</v>
      </c>
    </row>
    <row r="91793" spans="1:2" x14ac:dyDescent="0.45">
      <c r="A91793">
        <v>10084396</v>
      </c>
      <c r="B91793" t="s">
        <v>84719</v>
      </c>
    </row>
    <row r="91794" spans="1:2" x14ac:dyDescent="0.45">
      <c r="A91794">
        <v>10071659</v>
      </c>
      <c r="B91794" t="s">
        <v>41216</v>
      </c>
    </row>
    <row r="91795" spans="1:2" x14ac:dyDescent="0.45">
      <c r="A91795">
        <v>10077233</v>
      </c>
      <c r="B91795" t="s">
        <v>83218</v>
      </c>
    </row>
    <row r="91796" spans="1:2" x14ac:dyDescent="0.45">
      <c r="A91796">
        <v>10004804</v>
      </c>
      <c r="B91796" t="s">
        <v>84720</v>
      </c>
    </row>
    <row r="91797" spans="1:2" x14ac:dyDescent="0.45">
      <c r="A91797">
        <v>10004262</v>
      </c>
      <c r="B91797" t="s">
        <v>84721</v>
      </c>
    </row>
    <row r="91798" spans="1:2" x14ac:dyDescent="0.45">
      <c r="A91798">
        <v>10004676</v>
      </c>
      <c r="B91798" t="s">
        <v>84722</v>
      </c>
    </row>
    <row r="91799" spans="1:2" x14ac:dyDescent="0.45">
      <c r="A91799">
        <v>10080126</v>
      </c>
      <c r="B91799" t="s">
        <v>84723</v>
      </c>
    </row>
    <row r="91800" spans="1:2" x14ac:dyDescent="0.45">
      <c r="A91800">
        <v>10087786</v>
      </c>
      <c r="B91800" t="s">
        <v>84724</v>
      </c>
    </row>
    <row r="91801" spans="1:2" x14ac:dyDescent="0.45">
      <c r="A91801">
        <v>10033062</v>
      </c>
      <c r="B91801" t="s">
        <v>84725</v>
      </c>
    </row>
    <row r="91802" spans="1:2" x14ac:dyDescent="0.45">
      <c r="A91802">
        <v>10009319</v>
      </c>
      <c r="B91802" t="s">
        <v>84726</v>
      </c>
    </row>
    <row r="91803" spans="1:2" x14ac:dyDescent="0.45">
      <c r="A91803">
        <v>10044552</v>
      </c>
      <c r="B91803" t="s">
        <v>84727</v>
      </c>
    </row>
    <row r="91804" spans="1:2" x14ac:dyDescent="0.45">
      <c r="A91804">
        <v>10030858</v>
      </c>
      <c r="B91804" t="s">
        <v>69262</v>
      </c>
    </row>
    <row r="91805" spans="1:2" x14ac:dyDescent="0.45">
      <c r="A91805">
        <v>10033274</v>
      </c>
      <c r="B91805" t="s">
        <v>23259</v>
      </c>
    </row>
    <row r="91806" spans="1:2" x14ac:dyDescent="0.45">
      <c r="A91806">
        <v>10047277</v>
      </c>
      <c r="B91806" t="s">
        <v>84728</v>
      </c>
    </row>
    <row r="91807" spans="1:2" x14ac:dyDescent="0.45">
      <c r="A91807">
        <v>10034059</v>
      </c>
      <c r="B91807" t="s">
        <v>84729</v>
      </c>
    </row>
    <row r="91808" spans="1:2" x14ac:dyDescent="0.45">
      <c r="A91808">
        <v>10088549</v>
      </c>
      <c r="B91808" t="s">
        <v>84730</v>
      </c>
    </row>
    <row r="91809" spans="1:2" x14ac:dyDescent="0.45">
      <c r="A91809">
        <v>10074506</v>
      </c>
      <c r="B91809" t="s">
        <v>84731</v>
      </c>
    </row>
    <row r="91810" spans="1:2" x14ac:dyDescent="0.45">
      <c r="A91810">
        <v>10044651</v>
      </c>
      <c r="B91810" t="s">
        <v>47693</v>
      </c>
    </row>
    <row r="91811" spans="1:2" x14ac:dyDescent="0.45">
      <c r="A91811">
        <v>10073806</v>
      </c>
      <c r="B91811" t="s">
        <v>84732</v>
      </c>
    </row>
    <row r="91812" spans="1:2" x14ac:dyDescent="0.45">
      <c r="A91812">
        <v>10011819</v>
      </c>
      <c r="B91812" t="s">
        <v>84733</v>
      </c>
    </row>
    <row r="91813" spans="1:2" x14ac:dyDescent="0.45">
      <c r="A91813">
        <v>10005969</v>
      </c>
      <c r="B91813" t="s">
        <v>84734</v>
      </c>
    </row>
    <row r="91814" spans="1:2" x14ac:dyDescent="0.45">
      <c r="A91814">
        <v>10030220</v>
      </c>
      <c r="B91814" t="s">
        <v>70620</v>
      </c>
    </row>
    <row r="91815" spans="1:2" x14ac:dyDescent="0.45">
      <c r="A91815">
        <v>10016446</v>
      </c>
      <c r="B91815" t="s">
        <v>84735</v>
      </c>
    </row>
    <row r="91816" spans="1:2" x14ac:dyDescent="0.45">
      <c r="A91816">
        <v>10001706</v>
      </c>
      <c r="B91816" t="s">
        <v>84736</v>
      </c>
    </row>
    <row r="91817" spans="1:2" x14ac:dyDescent="0.45">
      <c r="A91817">
        <v>10031713</v>
      </c>
      <c r="B91817" t="s">
        <v>84737</v>
      </c>
    </row>
    <row r="91818" spans="1:2" x14ac:dyDescent="0.45">
      <c r="A91818">
        <v>10046978</v>
      </c>
      <c r="B91818" t="s">
        <v>84738</v>
      </c>
    </row>
    <row r="91819" spans="1:2" x14ac:dyDescent="0.45">
      <c r="A91819">
        <v>10044943</v>
      </c>
      <c r="B91819" t="s">
        <v>84739</v>
      </c>
    </row>
    <row r="91820" spans="1:2" x14ac:dyDescent="0.45">
      <c r="A91820">
        <v>10004126</v>
      </c>
      <c r="B91820" t="s">
        <v>84740</v>
      </c>
    </row>
    <row r="91821" spans="1:2" x14ac:dyDescent="0.45">
      <c r="A91821">
        <v>10018894</v>
      </c>
      <c r="B91821" t="s">
        <v>84741</v>
      </c>
    </row>
    <row r="91822" spans="1:2" x14ac:dyDescent="0.45">
      <c r="A91822">
        <v>10018189</v>
      </c>
      <c r="B91822" t="s">
        <v>84742</v>
      </c>
    </row>
    <row r="91823" spans="1:2" x14ac:dyDescent="0.45">
      <c r="A91823">
        <v>90000100</v>
      </c>
      <c r="B91823" t="s">
        <v>84743</v>
      </c>
    </row>
    <row r="91824" spans="1:2" x14ac:dyDescent="0.45">
      <c r="A91824">
        <v>10048567</v>
      </c>
      <c r="B91824" t="s">
        <v>84744</v>
      </c>
    </row>
    <row r="91825" spans="1:2" x14ac:dyDescent="0.45">
      <c r="A91825">
        <v>10048992</v>
      </c>
      <c r="B91825" t="s">
        <v>37831</v>
      </c>
    </row>
    <row r="91826" spans="1:2" x14ac:dyDescent="0.45">
      <c r="A91826">
        <v>10003864</v>
      </c>
      <c r="B91826" t="s">
        <v>84745</v>
      </c>
    </row>
    <row r="91827" spans="1:2" x14ac:dyDescent="0.45">
      <c r="A91827">
        <v>10083768</v>
      </c>
      <c r="B91827" t="s">
        <v>84746</v>
      </c>
    </row>
    <row r="91828" spans="1:2" x14ac:dyDescent="0.45">
      <c r="A91828">
        <v>10087228</v>
      </c>
      <c r="B91828" t="s">
        <v>84747</v>
      </c>
    </row>
    <row r="91829" spans="1:2" x14ac:dyDescent="0.45">
      <c r="A91829">
        <v>10063441</v>
      </c>
      <c r="B91829" t="s">
        <v>84748</v>
      </c>
    </row>
    <row r="91830" spans="1:2" x14ac:dyDescent="0.45">
      <c r="A91830">
        <v>10062478</v>
      </c>
      <c r="B91830" t="s">
        <v>84749</v>
      </c>
    </row>
    <row r="91831" spans="1:2" x14ac:dyDescent="0.45">
      <c r="A91831">
        <v>10023400</v>
      </c>
      <c r="B91831" t="s">
        <v>84750</v>
      </c>
    </row>
    <row r="91832" spans="1:2" x14ac:dyDescent="0.45">
      <c r="A91832">
        <v>10065664</v>
      </c>
      <c r="B91832" t="s">
        <v>84751</v>
      </c>
    </row>
    <row r="91833" spans="1:2" x14ac:dyDescent="0.45">
      <c r="A91833">
        <v>10002864</v>
      </c>
      <c r="B91833" t="s">
        <v>84752</v>
      </c>
    </row>
    <row r="91834" spans="1:2" x14ac:dyDescent="0.45">
      <c r="A91834">
        <v>10063090</v>
      </c>
      <c r="B91834" t="s">
        <v>72460</v>
      </c>
    </row>
    <row r="91835" spans="1:2" x14ac:dyDescent="0.45">
      <c r="A91835">
        <v>10083708</v>
      </c>
      <c r="B91835" t="s">
        <v>84753</v>
      </c>
    </row>
    <row r="91836" spans="1:2" x14ac:dyDescent="0.45">
      <c r="A91836">
        <v>10064966</v>
      </c>
      <c r="B91836" t="s">
        <v>69786</v>
      </c>
    </row>
    <row r="91837" spans="1:2" x14ac:dyDescent="0.45">
      <c r="A91837">
        <v>10006304</v>
      </c>
      <c r="B91837" t="s">
        <v>23515</v>
      </c>
    </row>
    <row r="91838" spans="1:2" x14ac:dyDescent="0.45">
      <c r="A91838">
        <v>10081754</v>
      </c>
      <c r="B91838" t="s">
        <v>84754</v>
      </c>
    </row>
    <row r="91839" spans="1:2" x14ac:dyDescent="0.45">
      <c r="A91839">
        <v>10076078</v>
      </c>
      <c r="B91839" t="s">
        <v>84755</v>
      </c>
    </row>
    <row r="91840" spans="1:2" x14ac:dyDescent="0.45">
      <c r="A91840">
        <v>10010402</v>
      </c>
      <c r="B91840" t="s">
        <v>84756</v>
      </c>
    </row>
    <row r="91841" spans="1:2" x14ac:dyDescent="0.45">
      <c r="A91841">
        <v>10021297</v>
      </c>
      <c r="B91841" t="s">
        <v>84757</v>
      </c>
    </row>
    <row r="91842" spans="1:2" x14ac:dyDescent="0.45">
      <c r="A91842">
        <v>10005418</v>
      </c>
      <c r="B91842" t="s">
        <v>84758</v>
      </c>
    </row>
    <row r="91843" spans="1:2" x14ac:dyDescent="0.45">
      <c r="A91843">
        <v>10075163</v>
      </c>
      <c r="B91843" t="s">
        <v>84759</v>
      </c>
    </row>
    <row r="91844" spans="1:2" x14ac:dyDescent="0.45">
      <c r="A91844">
        <v>10075933</v>
      </c>
      <c r="B91844" t="s">
        <v>25821</v>
      </c>
    </row>
    <row r="91845" spans="1:2" x14ac:dyDescent="0.45">
      <c r="A91845">
        <v>10073119</v>
      </c>
      <c r="B91845" t="s">
        <v>84760</v>
      </c>
    </row>
    <row r="91846" spans="1:2" x14ac:dyDescent="0.45">
      <c r="A91846">
        <v>10065106</v>
      </c>
      <c r="B91846" t="s">
        <v>84761</v>
      </c>
    </row>
    <row r="91847" spans="1:2" x14ac:dyDescent="0.45">
      <c r="A91847">
        <v>10016634</v>
      </c>
      <c r="B91847" t="s">
        <v>84762</v>
      </c>
    </row>
    <row r="91848" spans="1:2" x14ac:dyDescent="0.45">
      <c r="A91848">
        <v>10051503</v>
      </c>
      <c r="B91848" t="s">
        <v>84763</v>
      </c>
    </row>
    <row r="91849" spans="1:2" x14ac:dyDescent="0.45">
      <c r="A91849">
        <v>10005259</v>
      </c>
      <c r="B91849" t="s">
        <v>84764</v>
      </c>
    </row>
    <row r="91850" spans="1:2" x14ac:dyDescent="0.45">
      <c r="A91850">
        <v>10015855</v>
      </c>
      <c r="B91850" t="s">
        <v>84765</v>
      </c>
    </row>
    <row r="91851" spans="1:2" x14ac:dyDescent="0.45">
      <c r="A91851">
        <v>10074898</v>
      </c>
      <c r="B91851" t="s">
        <v>84766</v>
      </c>
    </row>
    <row r="91852" spans="1:2" x14ac:dyDescent="0.45">
      <c r="A91852">
        <v>10064349</v>
      </c>
      <c r="B91852" t="s">
        <v>84767</v>
      </c>
    </row>
    <row r="91853" spans="1:2" x14ac:dyDescent="0.45">
      <c r="A91853">
        <v>10075126</v>
      </c>
      <c r="B91853" t="s">
        <v>84768</v>
      </c>
    </row>
    <row r="91854" spans="1:2" x14ac:dyDescent="0.45">
      <c r="A91854">
        <v>10037549</v>
      </c>
      <c r="B91854" t="s">
        <v>84769</v>
      </c>
    </row>
    <row r="91855" spans="1:2" x14ac:dyDescent="0.45">
      <c r="A91855">
        <v>10049537</v>
      </c>
      <c r="B91855" t="s">
        <v>84770</v>
      </c>
    </row>
    <row r="91856" spans="1:2" x14ac:dyDescent="0.45">
      <c r="A91856">
        <v>10076942</v>
      </c>
      <c r="B91856" t="s">
        <v>84771</v>
      </c>
    </row>
    <row r="91857" spans="1:2" x14ac:dyDescent="0.45">
      <c r="A91857">
        <v>10075754</v>
      </c>
      <c r="B91857" t="s">
        <v>84772</v>
      </c>
    </row>
    <row r="91858" spans="1:2" x14ac:dyDescent="0.45">
      <c r="A91858">
        <v>10056716</v>
      </c>
      <c r="B91858" t="s">
        <v>84773</v>
      </c>
    </row>
    <row r="91859" spans="1:2" x14ac:dyDescent="0.45">
      <c r="A91859">
        <v>10050742</v>
      </c>
      <c r="B91859" t="s">
        <v>84774</v>
      </c>
    </row>
    <row r="91860" spans="1:2" x14ac:dyDescent="0.45">
      <c r="A91860">
        <v>10080133</v>
      </c>
      <c r="B91860" t="s">
        <v>84775</v>
      </c>
    </row>
    <row r="91861" spans="1:2" x14ac:dyDescent="0.45">
      <c r="A91861">
        <v>10078343</v>
      </c>
      <c r="B91861" t="s">
        <v>84776</v>
      </c>
    </row>
    <row r="91862" spans="1:2" x14ac:dyDescent="0.45">
      <c r="A91862">
        <v>10078628</v>
      </c>
      <c r="B91862" t="s">
        <v>84777</v>
      </c>
    </row>
    <row r="91863" spans="1:2" x14ac:dyDescent="0.45">
      <c r="A91863">
        <v>10037754</v>
      </c>
      <c r="B91863" t="s">
        <v>84778</v>
      </c>
    </row>
    <row r="91864" spans="1:2" x14ac:dyDescent="0.45">
      <c r="A91864">
        <v>10080393</v>
      </c>
      <c r="B91864" t="s">
        <v>84779</v>
      </c>
    </row>
    <row r="91865" spans="1:2" x14ac:dyDescent="0.45">
      <c r="A91865">
        <v>10017063</v>
      </c>
      <c r="B91865" t="s">
        <v>84780</v>
      </c>
    </row>
    <row r="91866" spans="1:2" x14ac:dyDescent="0.45">
      <c r="A91866">
        <v>10075786</v>
      </c>
      <c r="B91866" t="s">
        <v>28241</v>
      </c>
    </row>
    <row r="91867" spans="1:2" x14ac:dyDescent="0.45">
      <c r="A91867">
        <v>10092361</v>
      </c>
      <c r="B91867" t="s">
        <v>38381</v>
      </c>
    </row>
    <row r="91868" spans="1:2" x14ac:dyDescent="0.45">
      <c r="A91868">
        <v>10065108</v>
      </c>
      <c r="B91868" t="s">
        <v>84781</v>
      </c>
    </row>
    <row r="91869" spans="1:2" x14ac:dyDescent="0.45">
      <c r="A91869">
        <v>10068251</v>
      </c>
      <c r="B91869" t="s">
        <v>84782</v>
      </c>
    </row>
    <row r="91870" spans="1:2" x14ac:dyDescent="0.45">
      <c r="A91870">
        <v>10039711</v>
      </c>
      <c r="B91870" t="s">
        <v>84783</v>
      </c>
    </row>
    <row r="91871" spans="1:2" x14ac:dyDescent="0.45">
      <c r="A91871">
        <v>10055988</v>
      </c>
      <c r="B91871" t="s">
        <v>84784</v>
      </c>
    </row>
    <row r="91872" spans="1:2" x14ac:dyDescent="0.45">
      <c r="A91872">
        <v>10073855</v>
      </c>
      <c r="B91872" t="s">
        <v>84785</v>
      </c>
    </row>
    <row r="91873" spans="1:2" x14ac:dyDescent="0.45">
      <c r="A91873">
        <v>10071680</v>
      </c>
      <c r="B91873" t="s">
        <v>23354</v>
      </c>
    </row>
    <row r="91874" spans="1:2" x14ac:dyDescent="0.45">
      <c r="A91874">
        <v>10015305</v>
      </c>
      <c r="B91874" t="s">
        <v>84786</v>
      </c>
    </row>
    <row r="91875" spans="1:2" x14ac:dyDescent="0.45">
      <c r="A91875">
        <v>10006768</v>
      </c>
      <c r="B91875" t="s">
        <v>84787</v>
      </c>
    </row>
    <row r="91876" spans="1:2" x14ac:dyDescent="0.45">
      <c r="A91876">
        <v>10065346</v>
      </c>
      <c r="B91876" t="s">
        <v>84788</v>
      </c>
    </row>
    <row r="91877" spans="1:2" x14ac:dyDescent="0.45">
      <c r="A91877">
        <v>10044537</v>
      </c>
      <c r="B91877" t="s">
        <v>84789</v>
      </c>
    </row>
    <row r="91878" spans="1:2" x14ac:dyDescent="0.45">
      <c r="A91878">
        <v>10079657</v>
      </c>
      <c r="B91878" t="s">
        <v>84790</v>
      </c>
    </row>
    <row r="91879" spans="1:2" x14ac:dyDescent="0.45">
      <c r="A91879">
        <v>10048217</v>
      </c>
      <c r="B91879" t="s">
        <v>84791</v>
      </c>
    </row>
    <row r="91880" spans="1:2" x14ac:dyDescent="0.45">
      <c r="A91880">
        <v>10078420</v>
      </c>
      <c r="B91880" t="s">
        <v>30558</v>
      </c>
    </row>
    <row r="91881" spans="1:2" x14ac:dyDescent="0.45">
      <c r="A91881">
        <v>10051807</v>
      </c>
      <c r="B91881" t="s">
        <v>84792</v>
      </c>
    </row>
    <row r="91882" spans="1:2" x14ac:dyDescent="0.45">
      <c r="A91882">
        <v>10046972</v>
      </c>
      <c r="B91882" t="s">
        <v>21243</v>
      </c>
    </row>
    <row r="91883" spans="1:2" x14ac:dyDescent="0.45">
      <c r="A91883">
        <v>10033920</v>
      </c>
      <c r="B91883" t="s">
        <v>84793</v>
      </c>
    </row>
    <row r="91884" spans="1:2" x14ac:dyDescent="0.45">
      <c r="A91884">
        <v>10006799</v>
      </c>
      <c r="B91884" t="s">
        <v>84794</v>
      </c>
    </row>
    <row r="91885" spans="1:2" x14ac:dyDescent="0.45">
      <c r="A91885">
        <v>10055349</v>
      </c>
      <c r="B91885" t="s">
        <v>84795</v>
      </c>
    </row>
    <row r="91886" spans="1:2" x14ac:dyDescent="0.45">
      <c r="A91886">
        <v>10022269</v>
      </c>
      <c r="B91886" t="s">
        <v>84796</v>
      </c>
    </row>
    <row r="91887" spans="1:2" x14ac:dyDescent="0.45">
      <c r="A91887">
        <v>10070141</v>
      </c>
      <c r="B91887" t="s">
        <v>84797</v>
      </c>
    </row>
    <row r="91888" spans="1:2" x14ac:dyDescent="0.45">
      <c r="A91888">
        <v>10087577</v>
      </c>
      <c r="B91888" t="s">
        <v>79117</v>
      </c>
    </row>
    <row r="91889" spans="1:2" x14ac:dyDescent="0.45">
      <c r="A91889">
        <v>10048338</v>
      </c>
      <c r="B91889" t="s">
        <v>84798</v>
      </c>
    </row>
    <row r="91890" spans="1:2" x14ac:dyDescent="0.45">
      <c r="A91890">
        <v>10084164</v>
      </c>
      <c r="B91890" t="s">
        <v>65355</v>
      </c>
    </row>
    <row r="91891" spans="1:2" x14ac:dyDescent="0.45">
      <c r="A91891">
        <v>10033725</v>
      </c>
      <c r="B91891" t="s">
        <v>84799</v>
      </c>
    </row>
    <row r="91892" spans="1:2" x14ac:dyDescent="0.45">
      <c r="A91892">
        <v>10056792</v>
      </c>
      <c r="B91892" t="s">
        <v>84800</v>
      </c>
    </row>
    <row r="91893" spans="1:2" x14ac:dyDescent="0.45">
      <c r="A91893">
        <v>10036744</v>
      </c>
      <c r="B91893" t="s">
        <v>20375</v>
      </c>
    </row>
    <row r="91894" spans="1:2" x14ac:dyDescent="0.45">
      <c r="A91894">
        <v>10051235</v>
      </c>
      <c r="B91894" t="s">
        <v>84801</v>
      </c>
    </row>
    <row r="91895" spans="1:2" x14ac:dyDescent="0.45">
      <c r="A91895">
        <v>10075364</v>
      </c>
      <c r="B91895" t="s">
        <v>84802</v>
      </c>
    </row>
    <row r="91896" spans="1:2" x14ac:dyDescent="0.45">
      <c r="A91896">
        <v>10065854</v>
      </c>
      <c r="B91896" t="s">
        <v>84803</v>
      </c>
    </row>
    <row r="91897" spans="1:2" x14ac:dyDescent="0.45">
      <c r="A91897">
        <v>10076881</v>
      </c>
      <c r="B91897" t="s">
        <v>71444</v>
      </c>
    </row>
    <row r="91898" spans="1:2" x14ac:dyDescent="0.45">
      <c r="A91898">
        <v>10025491</v>
      </c>
      <c r="B91898" t="s">
        <v>84804</v>
      </c>
    </row>
    <row r="91899" spans="1:2" x14ac:dyDescent="0.45">
      <c r="A91899">
        <v>10075056</v>
      </c>
      <c r="B91899" t="s">
        <v>84805</v>
      </c>
    </row>
    <row r="91900" spans="1:2" x14ac:dyDescent="0.45">
      <c r="A91900">
        <v>10007710</v>
      </c>
      <c r="B91900" t="s">
        <v>84806</v>
      </c>
    </row>
    <row r="91901" spans="1:2" x14ac:dyDescent="0.45">
      <c r="A91901">
        <v>10072597</v>
      </c>
      <c r="B91901" t="s">
        <v>45338</v>
      </c>
    </row>
    <row r="91902" spans="1:2" x14ac:dyDescent="0.45">
      <c r="A91902">
        <v>10000714</v>
      </c>
      <c r="B91902" t="s">
        <v>84807</v>
      </c>
    </row>
    <row r="91903" spans="1:2" x14ac:dyDescent="0.45">
      <c r="A91903">
        <v>10041382</v>
      </c>
      <c r="B91903" t="s">
        <v>84808</v>
      </c>
    </row>
    <row r="91904" spans="1:2" x14ac:dyDescent="0.45">
      <c r="A91904">
        <v>10016554</v>
      </c>
      <c r="B91904" t="s">
        <v>23537</v>
      </c>
    </row>
    <row r="91905" spans="1:2" x14ac:dyDescent="0.45">
      <c r="A91905">
        <v>10064780</v>
      </c>
      <c r="B91905" t="s">
        <v>84809</v>
      </c>
    </row>
    <row r="91906" spans="1:2" x14ac:dyDescent="0.45">
      <c r="A91906">
        <v>10006320</v>
      </c>
      <c r="B91906" t="s">
        <v>84810</v>
      </c>
    </row>
    <row r="91907" spans="1:2" x14ac:dyDescent="0.45">
      <c r="A91907">
        <v>10037900</v>
      </c>
      <c r="B91907" t="s">
        <v>84811</v>
      </c>
    </row>
    <row r="91908" spans="1:2" x14ac:dyDescent="0.45">
      <c r="A91908">
        <v>10083779</v>
      </c>
      <c r="B91908" t="s">
        <v>84812</v>
      </c>
    </row>
    <row r="91909" spans="1:2" x14ac:dyDescent="0.45">
      <c r="A91909">
        <v>10039031</v>
      </c>
      <c r="B91909" t="s">
        <v>84813</v>
      </c>
    </row>
    <row r="91910" spans="1:2" x14ac:dyDescent="0.45">
      <c r="A91910">
        <v>10079479</v>
      </c>
      <c r="B91910" t="s">
        <v>84814</v>
      </c>
    </row>
    <row r="91911" spans="1:2" x14ac:dyDescent="0.45">
      <c r="A91911">
        <v>10019586</v>
      </c>
      <c r="B91911" t="s">
        <v>84815</v>
      </c>
    </row>
    <row r="91912" spans="1:2" x14ac:dyDescent="0.45">
      <c r="A91912">
        <v>10074561</v>
      </c>
      <c r="B91912" t="s">
        <v>40421</v>
      </c>
    </row>
    <row r="91913" spans="1:2" x14ac:dyDescent="0.45">
      <c r="A91913">
        <v>10046178</v>
      </c>
      <c r="B91913" t="s">
        <v>22936</v>
      </c>
    </row>
    <row r="91914" spans="1:2" x14ac:dyDescent="0.45">
      <c r="A91914">
        <v>10072183</v>
      </c>
      <c r="B91914" t="s">
        <v>84816</v>
      </c>
    </row>
    <row r="91915" spans="1:2" x14ac:dyDescent="0.45">
      <c r="A91915">
        <v>10016778</v>
      </c>
      <c r="B91915" t="s">
        <v>25523</v>
      </c>
    </row>
    <row r="91916" spans="1:2" x14ac:dyDescent="0.45">
      <c r="A91916">
        <v>10052054</v>
      </c>
      <c r="B91916" t="s">
        <v>84817</v>
      </c>
    </row>
    <row r="91917" spans="1:2" x14ac:dyDescent="0.45">
      <c r="A91917">
        <v>10083677</v>
      </c>
      <c r="B91917" t="s">
        <v>84818</v>
      </c>
    </row>
    <row r="91918" spans="1:2" x14ac:dyDescent="0.45">
      <c r="A91918">
        <v>10080405</v>
      </c>
      <c r="B91918" t="s">
        <v>84819</v>
      </c>
    </row>
    <row r="91919" spans="1:2" x14ac:dyDescent="0.45">
      <c r="A91919">
        <v>10031821</v>
      </c>
      <c r="B91919" t="s">
        <v>84820</v>
      </c>
    </row>
    <row r="91920" spans="1:2" x14ac:dyDescent="0.45">
      <c r="A91920">
        <v>10040527</v>
      </c>
      <c r="B91920" t="s">
        <v>84821</v>
      </c>
    </row>
    <row r="91921" spans="1:2" x14ac:dyDescent="0.45">
      <c r="A91921">
        <v>10017182</v>
      </c>
      <c r="B91921" t="s">
        <v>84822</v>
      </c>
    </row>
    <row r="91922" spans="1:2" x14ac:dyDescent="0.45">
      <c r="A91922">
        <v>10077031</v>
      </c>
      <c r="B91922" t="s">
        <v>84823</v>
      </c>
    </row>
    <row r="91923" spans="1:2" x14ac:dyDescent="0.45">
      <c r="A91923">
        <v>10067733</v>
      </c>
      <c r="B91923" t="s">
        <v>84824</v>
      </c>
    </row>
    <row r="91924" spans="1:2" x14ac:dyDescent="0.45">
      <c r="A91924">
        <v>10019182</v>
      </c>
      <c r="B91924" t="s">
        <v>84825</v>
      </c>
    </row>
    <row r="91925" spans="1:2" x14ac:dyDescent="0.45">
      <c r="A91925">
        <v>10088093</v>
      </c>
      <c r="B91925" t="s">
        <v>35275</v>
      </c>
    </row>
    <row r="91926" spans="1:2" x14ac:dyDescent="0.45">
      <c r="A91926">
        <v>10008730</v>
      </c>
      <c r="B91926" t="s">
        <v>84826</v>
      </c>
    </row>
    <row r="91927" spans="1:2" x14ac:dyDescent="0.45">
      <c r="A91927">
        <v>10005147</v>
      </c>
      <c r="B91927" t="s">
        <v>84827</v>
      </c>
    </row>
    <row r="91928" spans="1:2" x14ac:dyDescent="0.45">
      <c r="A91928">
        <v>10005934</v>
      </c>
      <c r="B91928" t="s">
        <v>84828</v>
      </c>
    </row>
    <row r="91929" spans="1:2" x14ac:dyDescent="0.45">
      <c r="A91929">
        <v>10025377</v>
      </c>
      <c r="B91929" t="s">
        <v>84829</v>
      </c>
    </row>
    <row r="91930" spans="1:2" x14ac:dyDescent="0.45">
      <c r="A91930">
        <v>10072850</v>
      </c>
      <c r="B91930" t="s">
        <v>84830</v>
      </c>
    </row>
    <row r="91931" spans="1:2" x14ac:dyDescent="0.45">
      <c r="A91931">
        <v>10021994</v>
      </c>
      <c r="B91931" t="s">
        <v>84831</v>
      </c>
    </row>
    <row r="91932" spans="1:2" x14ac:dyDescent="0.45">
      <c r="A91932">
        <v>10034110</v>
      </c>
      <c r="B91932" t="s">
        <v>84832</v>
      </c>
    </row>
    <row r="91933" spans="1:2" x14ac:dyDescent="0.45">
      <c r="A91933">
        <v>10009783</v>
      </c>
      <c r="B91933" t="s">
        <v>84833</v>
      </c>
    </row>
    <row r="91934" spans="1:2" x14ac:dyDescent="0.45">
      <c r="A91934">
        <v>10024511</v>
      </c>
      <c r="B91934" t="s">
        <v>84834</v>
      </c>
    </row>
    <row r="91935" spans="1:2" x14ac:dyDescent="0.45">
      <c r="A91935">
        <v>10081184</v>
      </c>
      <c r="B91935" t="s">
        <v>84411</v>
      </c>
    </row>
    <row r="91936" spans="1:2" x14ac:dyDescent="0.45">
      <c r="A91936">
        <v>10055951</v>
      </c>
      <c r="B91936" t="s">
        <v>84835</v>
      </c>
    </row>
    <row r="91937" spans="1:2" x14ac:dyDescent="0.45">
      <c r="A91937">
        <v>10003869</v>
      </c>
      <c r="B91937" t="s">
        <v>84836</v>
      </c>
    </row>
    <row r="91938" spans="1:2" x14ac:dyDescent="0.45">
      <c r="A91938">
        <v>10009662</v>
      </c>
      <c r="B91938" t="s">
        <v>84837</v>
      </c>
    </row>
    <row r="91939" spans="1:2" x14ac:dyDescent="0.45">
      <c r="A91939">
        <v>10091214</v>
      </c>
      <c r="B91939" t="s">
        <v>84838</v>
      </c>
    </row>
    <row r="91940" spans="1:2" x14ac:dyDescent="0.45">
      <c r="A91940">
        <v>10034617</v>
      </c>
      <c r="B91940" t="s">
        <v>23677</v>
      </c>
    </row>
    <row r="91941" spans="1:2" x14ac:dyDescent="0.45">
      <c r="A91941">
        <v>10000577</v>
      </c>
      <c r="B91941" t="s">
        <v>80047</v>
      </c>
    </row>
    <row r="91942" spans="1:2" x14ac:dyDescent="0.45">
      <c r="A91942">
        <v>10015099</v>
      </c>
      <c r="B91942" t="s">
        <v>84839</v>
      </c>
    </row>
    <row r="91943" spans="1:2" x14ac:dyDescent="0.45">
      <c r="A91943">
        <v>10056364</v>
      </c>
      <c r="B91943" t="s">
        <v>84840</v>
      </c>
    </row>
    <row r="91944" spans="1:2" x14ac:dyDescent="0.45">
      <c r="A91944">
        <v>10089691</v>
      </c>
      <c r="B91944" t="s">
        <v>84841</v>
      </c>
    </row>
    <row r="91945" spans="1:2" x14ac:dyDescent="0.45">
      <c r="A91945">
        <v>10050234</v>
      </c>
      <c r="B91945" t="s">
        <v>84842</v>
      </c>
    </row>
    <row r="91946" spans="1:2" x14ac:dyDescent="0.45">
      <c r="A91946">
        <v>10057721</v>
      </c>
      <c r="B91946" t="s">
        <v>84843</v>
      </c>
    </row>
    <row r="91947" spans="1:2" x14ac:dyDescent="0.45">
      <c r="A91947">
        <v>10086102</v>
      </c>
      <c r="B91947" t="s">
        <v>84844</v>
      </c>
    </row>
    <row r="91948" spans="1:2" x14ac:dyDescent="0.45">
      <c r="A91948">
        <v>10046214</v>
      </c>
      <c r="B91948" t="s">
        <v>84845</v>
      </c>
    </row>
    <row r="91949" spans="1:2" x14ac:dyDescent="0.45">
      <c r="A91949">
        <v>10065151</v>
      </c>
      <c r="B91949" t="s">
        <v>84846</v>
      </c>
    </row>
    <row r="91950" spans="1:2" x14ac:dyDescent="0.45">
      <c r="A91950">
        <v>10079532</v>
      </c>
      <c r="B91950" t="s">
        <v>84847</v>
      </c>
    </row>
    <row r="91951" spans="1:2" x14ac:dyDescent="0.45">
      <c r="A91951">
        <v>10031711</v>
      </c>
      <c r="B91951" t="s">
        <v>84848</v>
      </c>
    </row>
    <row r="91952" spans="1:2" x14ac:dyDescent="0.45">
      <c r="A91952">
        <v>10024439</v>
      </c>
      <c r="B91952" t="s">
        <v>84849</v>
      </c>
    </row>
    <row r="91953" spans="1:2" x14ac:dyDescent="0.45">
      <c r="A91953">
        <v>10071829</v>
      </c>
      <c r="B91953" t="s">
        <v>84850</v>
      </c>
    </row>
    <row r="91954" spans="1:2" x14ac:dyDescent="0.45">
      <c r="A91954">
        <v>10047156</v>
      </c>
      <c r="B91954" t="s">
        <v>84851</v>
      </c>
    </row>
    <row r="91955" spans="1:2" x14ac:dyDescent="0.45">
      <c r="A91955">
        <v>10046895</v>
      </c>
      <c r="B91955" t="s">
        <v>84852</v>
      </c>
    </row>
    <row r="91956" spans="1:2" x14ac:dyDescent="0.45">
      <c r="A91956">
        <v>10075404</v>
      </c>
      <c r="B91956" t="s">
        <v>84853</v>
      </c>
    </row>
    <row r="91957" spans="1:2" x14ac:dyDescent="0.45">
      <c r="A91957">
        <v>10034632</v>
      </c>
      <c r="B91957" t="s">
        <v>21304</v>
      </c>
    </row>
    <row r="91958" spans="1:2" x14ac:dyDescent="0.45">
      <c r="A91958">
        <v>10076510</v>
      </c>
      <c r="B91958" t="s">
        <v>60557</v>
      </c>
    </row>
    <row r="91959" spans="1:2" x14ac:dyDescent="0.45">
      <c r="A91959">
        <v>10050005</v>
      </c>
      <c r="B91959" t="s">
        <v>84854</v>
      </c>
    </row>
    <row r="91960" spans="1:2" x14ac:dyDescent="0.45">
      <c r="A91960">
        <v>10019510</v>
      </c>
      <c r="B91960" t="s">
        <v>84855</v>
      </c>
    </row>
    <row r="91961" spans="1:2" x14ac:dyDescent="0.45">
      <c r="A91961">
        <v>10030770</v>
      </c>
      <c r="B91961" t="s">
        <v>21694</v>
      </c>
    </row>
    <row r="91962" spans="1:2" x14ac:dyDescent="0.45">
      <c r="A91962">
        <v>10076966</v>
      </c>
      <c r="B91962" t="s">
        <v>84856</v>
      </c>
    </row>
    <row r="91963" spans="1:2" x14ac:dyDescent="0.45">
      <c r="A91963">
        <v>10072989</v>
      </c>
      <c r="B91963" t="s">
        <v>32771</v>
      </c>
    </row>
    <row r="91964" spans="1:2" x14ac:dyDescent="0.45">
      <c r="A91964">
        <v>10089622</v>
      </c>
      <c r="B91964" t="s">
        <v>84857</v>
      </c>
    </row>
    <row r="91965" spans="1:2" x14ac:dyDescent="0.45">
      <c r="A91965">
        <v>10079863</v>
      </c>
      <c r="B91965" t="s">
        <v>84858</v>
      </c>
    </row>
    <row r="91966" spans="1:2" x14ac:dyDescent="0.45">
      <c r="A91966">
        <v>10050204</v>
      </c>
      <c r="B91966" t="s">
        <v>84859</v>
      </c>
    </row>
    <row r="91967" spans="1:2" x14ac:dyDescent="0.45">
      <c r="A91967">
        <v>10026159</v>
      </c>
      <c r="B91967" t="s">
        <v>84860</v>
      </c>
    </row>
    <row r="91968" spans="1:2" x14ac:dyDescent="0.45">
      <c r="A91968">
        <v>10081875</v>
      </c>
      <c r="B91968" t="s">
        <v>71555</v>
      </c>
    </row>
    <row r="91969" spans="1:2" x14ac:dyDescent="0.45">
      <c r="A91969">
        <v>10057751</v>
      </c>
      <c r="B91969" t="s">
        <v>84861</v>
      </c>
    </row>
    <row r="91970" spans="1:2" x14ac:dyDescent="0.45">
      <c r="A91970">
        <v>10046130</v>
      </c>
      <c r="B91970" t="s">
        <v>84862</v>
      </c>
    </row>
    <row r="91971" spans="1:2" x14ac:dyDescent="0.45">
      <c r="A91971">
        <v>10006065</v>
      </c>
      <c r="B91971" t="s">
        <v>84863</v>
      </c>
    </row>
    <row r="91972" spans="1:2" x14ac:dyDescent="0.45">
      <c r="A91972">
        <v>10028782</v>
      </c>
      <c r="B91972" t="s">
        <v>84864</v>
      </c>
    </row>
    <row r="91973" spans="1:2" x14ac:dyDescent="0.45">
      <c r="A91973">
        <v>10009026</v>
      </c>
      <c r="B91973" t="s">
        <v>84865</v>
      </c>
    </row>
    <row r="91974" spans="1:2" x14ac:dyDescent="0.45">
      <c r="A91974">
        <v>10079957</v>
      </c>
      <c r="B91974" t="s">
        <v>84866</v>
      </c>
    </row>
    <row r="91975" spans="1:2" x14ac:dyDescent="0.45">
      <c r="A91975">
        <v>10026708</v>
      </c>
      <c r="B91975" t="s">
        <v>84867</v>
      </c>
    </row>
    <row r="91976" spans="1:2" x14ac:dyDescent="0.45">
      <c r="A91976">
        <v>10070899</v>
      </c>
      <c r="B91976" t="s">
        <v>84868</v>
      </c>
    </row>
    <row r="91977" spans="1:2" x14ac:dyDescent="0.45">
      <c r="A91977">
        <v>10089159</v>
      </c>
      <c r="B91977" t="s">
        <v>84869</v>
      </c>
    </row>
    <row r="91978" spans="1:2" x14ac:dyDescent="0.45">
      <c r="A91978">
        <v>10002771</v>
      </c>
      <c r="B91978" t="s">
        <v>84870</v>
      </c>
    </row>
    <row r="91979" spans="1:2" x14ac:dyDescent="0.45">
      <c r="A91979">
        <v>10089666</v>
      </c>
      <c r="B91979" t="s">
        <v>84871</v>
      </c>
    </row>
    <row r="91980" spans="1:2" x14ac:dyDescent="0.45">
      <c r="A91980">
        <v>10015415</v>
      </c>
      <c r="B91980" t="s">
        <v>30660</v>
      </c>
    </row>
    <row r="91981" spans="1:2" x14ac:dyDescent="0.45">
      <c r="A91981">
        <v>10005543</v>
      </c>
      <c r="B91981" t="s">
        <v>84872</v>
      </c>
    </row>
    <row r="91982" spans="1:2" x14ac:dyDescent="0.45">
      <c r="A91982">
        <v>10013182</v>
      </c>
      <c r="B91982" t="s">
        <v>84873</v>
      </c>
    </row>
    <row r="91983" spans="1:2" x14ac:dyDescent="0.45">
      <c r="A91983">
        <v>10023087</v>
      </c>
      <c r="B91983" t="s">
        <v>84874</v>
      </c>
    </row>
    <row r="91984" spans="1:2" x14ac:dyDescent="0.45">
      <c r="A91984">
        <v>10041446</v>
      </c>
      <c r="B91984" t="s">
        <v>84875</v>
      </c>
    </row>
    <row r="91985" spans="1:2" x14ac:dyDescent="0.45">
      <c r="A91985">
        <v>10023178</v>
      </c>
      <c r="B91985" t="s">
        <v>84876</v>
      </c>
    </row>
    <row r="91986" spans="1:2" x14ac:dyDescent="0.45">
      <c r="A91986">
        <v>10005753</v>
      </c>
      <c r="B91986" t="s">
        <v>84877</v>
      </c>
    </row>
    <row r="91987" spans="1:2" x14ac:dyDescent="0.45">
      <c r="A91987">
        <v>10001305</v>
      </c>
      <c r="B91987" t="s">
        <v>84878</v>
      </c>
    </row>
    <row r="91988" spans="1:2" x14ac:dyDescent="0.45">
      <c r="A91988">
        <v>10001510</v>
      </c>
      <c r="B91988" t="s">
        <v>84879</v>
      </c>
    </row>
    <row r="91989" spans="1:2" x14ac:dyDescent="0.45">
      <c r="A91989">
        <v>10064985</v>
      </c>
      <c r="B91989" t="s">
        <v>84880</v>
      </c>
    </row>
    <row r="91990" spans="1:2" x14ac:dyDescent="0.45">
      <c r="A91990">
        <v>10006704</v>
      </c>
      <c r="B91990" t="s">
        <v>84881</v>
      </c>
    </row>
    <row r="91991" spans="1:2" x14ac:dyDescent="0.45">
      <c r="A91991">
        <v>10001845</v>
      </c>
      <c r="B91991" t="s">
        <v>84882</v>
      </c>
    </row>
    <row r="91992" spans="1:2" x14ac:dyDescent="0.45">
      <c r="A91992">
        <v>10072483</v>
      </c>
      <c r="B91992" t="s">
        <v>84883</v>
      </c>
    </row>
    <row r="91993" spans="1:2" x14ac:dyDescent="0.45">
      <c r="A91993">
        <v>10063975</v>
      </c>
      <c r="B91993" t="s">
        <v>84884</v>
      </c>
    </row>
    <row r="91994" spans="1:2" x14ac:dyDescent="0.45">
      <c r="A91994">
        <v>10075937</v>
      </c>
      <c r="B91994" t="s">
        <v>84885</v>
      </c>
    </row>
    <row r="91995" spans="1:2" x14ac:dyDescent="0.45">
      <c r="A91995">
        <v>10083554</v>
      </c>
      <c r="B91995" t="s">
        <v>84886</v>
      </c>
    </row>
    <row r="91996" spans="1:2" x14ac:dyDescent="0.45">
      <c r="A91996">
        <v>10076321</v>
      </c>
      <c r="B91996" t="s">
        <v>84887</v>
      </c>
    </row>
    <row r="91997" spans="1:2" x14ac:dyDescent="0.45">
      <c r="A91997">
        <v>10089508</v>
      </c>
      <c r="B91997" t="s">
        <v>84888</v>
      </c>
    </row>
    <row r="91998" spans="1:2" x14ac:dyDescent="0.45">
      <c r="A91998">
        <v>10089169</v>
      </c>
      <c r="B91998" t="s">
        <v>84889</v>
      </c>
    </row>
    <row r="91999" spans="1:2" x14ac:dyDescent="0.45">
      <c r="A91999">
        <v>10030049</v>
      </c>
      <c r="B91999" t="s">
        <v>84890</v>
      </c>
    </row>
    <row r="92000" spans="1:2" x14ac:dyDescent="0.45">
      <c r="A92000">
        <v>10010306</v>
      </c>
      <c r="B92000" t="s">
        <v>84891</v>
      </c>
    </row>
    <row r="92001" spans="1:2" x14ac:dyDescent="0.45">
      <c r="A92001">
        <v>10062569</v>
      </c>
      <c r="B92001" t="s">
        <v>84892</v>
      </c>
    </row>
    <row r="92002" spans="1:2" x14ac:dyDescent="0.45">
      <c r="A92002">
        <v>10078671</v>
      </c>
      <c r="B92002" t="s">
        <v>84893</v>
      </c>
    </row>
    <row r="92003" spans="1:2" x14ac:dyDescent="0.45">
      <c r="A92003">
        <v>10066043</v>
      </c>
      <c r="B92003" t="s">
        <v>84894</v>
      </c>
    </row>
    <row r="92004" spans="1:2" x14ac:dyDescent="0.45">
      <c r="A92004">
        <v>10050653</v>
      </c>
      <c r="B92004" t="s">
        <v>84895</v>
      </c>
    </row>
    <row r="92005" spans="1:2" x14ac:dyDescent="0.45">
      <c r="A92005">
        <v>10030223</v>
      </c>
      <c r="B92005" t="s">
        <v>84896</v>
      </c>
    </row>
    <row r="92006" spans="1:2" x14ac:dyDescent="0.45">
      <c r="A92006">
        <v>10004265</v>
      </c>
      <c r="B92006" t="s">
        <v>84897</v>
      </c>
    </row>
    <row r="92007" spans="1:2" x14ac:dyDescent="0.45">
      <c r="A92007">
        <v>10020262</v>
      </c>
      <c r="B92007" t="s">
        <v>84898</v>
      </c>
    </row>
    <row r="92008" spans="1:2" x14ac:dyDescent="0.45">
      <c r="A92008">
        <v>10016020</v>
      </c>
      <c r="B92008" t="s">
        <v>84899</v>
      </c>
    </row>
    <row r="92009" spans="1:2" x14ac:dyDescent="0.45">
      <c r="A92009">
        <v>10063030</v>
      </c>
      <c r="B92009" t="s">
        <v>84900</v>
      </c>
    </row>
    <row r="92010" spans="1:2" x14ac:dyDescent="0.45">
      <c r="A92010">
        <v>10025781</v>
      </c>
      <c r="B92010" t="s">
        <v>84901</v>
      </c>
    </row>
    <row r="92011" spans="1:2" x14ac:dyDescent="0.45">
      <c r="A92011">
        <v>10004458</v>
      </c>
      <c r="B92011" t="s">
        <v>84902</v>
      </c>
    </row>
    <row r="92012" spans="1:2" x14ac:dyDescent="0.45">
      <c r="A92012">
        <v>10061126</v>
      </c>
      <c r="B92012" t="s">
        <v>84903</v>
      </c>
    </row>
    <row r="92013" spans="1:2" x14ac:dyDescent="0.45">
      <c r="A92013">
        <v>10029799</v>
      </c>
      <c r="B92013" t="s">
        <v>84904</v>
      </c>
    </row>
    <row r="92014" spans="1:2" x14ac:dyDescent="0.45">
      <c r="A92014">
        <v>10039399</v>
      </c>
      <c r="B92014" t="s">
        <v>23354</v>
      </c>
    </row>
    <row r="92015" spans="1:2" x14ac:dyDescent="0.45">
      <c r="A92015">
        <v>10018855</v>
      </c>
      <c r="B92015" t="s">
        <v>84905</v>
      </c>
    </row>
    <row r="92016" spans="1:2" x14ac:dyDescent="0.45">
      <c r="A92016">
        <v>10001878</v>
      </c>
      <c r="B92016" t="s">
        <v>84906</v>
      </c>
    </row>
    <row r="92017" spans="1:2" x14ac:dyDescent="0.45">
      <c r="A92017">
        <v>10043746</v>
      </c>
      <c r="B92017" t="s">
        <v>84907</v>
      </c>
    </row>
    <row r="92018" spans="1:2" x14ac:dyDescent="0.45">
      <c r="A92018">
        <v>10026228</v>
      </c>
      <c r="B92018" t="s">
        <v>84908</v>
      </c>
    </row>
    <row r="92019" spans="1:2" x14ac:dyDescent="0.45">
      <c r="A92019">
        <v>10045657</v>
      </c>
      <c r="B92019" t="s">
        <v>84909</v>
      </c>
    </row>
    <row r="92020" spans="1:2" x14ac:dyDescent="0.45">
      <c r="A92020">
        <v>10076156</v>
      </c>
      <c r="B92020" t="s">
        <v>84910</v>
      </c>
    </row>
    <row r="92021" spans="1:2" x14ac:dyDescent="0.45">
      <c r="A92021">
        <v>10032982</v>
      </c>
      <c r="B92021" t="s">
        <v>35905</v>
      </c>
    </row>
    <row r="92022" spans="1:2" x14ac:dyDescent="0.45">
      <c r="A92022">
        <v>10077490</v>
      </c>
      <c r="B92022" t="s">
        <v>53817</v>
      </c>
    </row>
    <row r="92023" spans="1:2" x14ac:dyDescent="0.45">
      <c r="A92023">
        <v>10050774</v>
      </c>
      <c r="B92023" t="s">
        <v>84911</v>
      </c>
    </row>
    <row r="92024" spans="1:2" x14ac:dyDescent="0.45">
      <c r="A92024">
        <v>10076065</v>
      </c>
      <c r="B92024" t="s">
        <v>71459</v>
      </c>
    </row>
    <row r="92025" spans="1:2" x14ac:dyDescent="0.45">
      <c r="A92025">
        <v>10053061</v>
      </c>
      <c r="B92025" t="s">
        <v>84912</v>
      </c>
    </row>
    <row r="92026" spans="1:2" x14ac:dyDescent="0.45">
      <c r="A92026">
        <v>10073435</v>
      </c>
      <c r="B92026" t="s">
        <v>84913</v>
      </c>
    </row>
    <row r="92027" spans="1:2" x14ac:dyDescent="0.45">
      <c r="A92027">
        <v>10066627</v>
      </c>
      <c r="B92027" t="s">
        <v>71757</v>
      </c>
    </row>
    <row r="92028" spans="1:2" x14ac:dyDescent="0.45">
      <c r="A92028">
        <v>10077656</v>
      </c>
      <c r="B92028" t="s">
        <v>84914</v>
      </c>
    </row>
    <row r="92029" spans="1:2" x14ac:dyDescent="0.45">
      <c r="A92029">
        <v>10042062</v>
      </c>
      <c r="B92029" t="s">
        <v>84915</v>
      </c>
    </row>
    <row r="92030" spans="1:2" x14ac:dyDescent="0.45">
      <c r="A92030">
        <v>10013060</v>
      </c>
      <c r="B92030" t="s">
        <v>84916</v>
      </c>
    </row>
    <row r="92031" spans="1:2" x14ac:dyDescent="0.45">
      <c r="A92031">
        <v>10017467</v>
      </c>
      <c r="B92031" t="s">
        <v>84917</v>
      </c>
    </row>
    <row r="92032" spans="1:2" x14ac:dyDescent="0.45">
      <c r="A92032">
        <v>10013827</v>
      </c>
      <c r="B92032" t="s">
        <v>84918</v>
      </c>
    </row>
    <row r="92033" spans="1:2" x14ac:dyDescent="0.45">
      <c r="A92033">
        <v>10067940</v>
      </c>
      <c r="B92033" t="s">
        <v>84919</v>
      </c>
    </row>
    <row r="92034" spans="1:2" x14ac:dyDescent="0.45">
      <c r="A92034">
        <v>10073439</v>
      </c>
      <c r="B92034" t="s">
        <v>84920</v>
      </c>
    </row>
    <row r="92035" spans="1:2" x14ac:dyDescent="0.45">
      <c r="A92035">
        <v>10032223</v>
      </c>
      <c r="B92035" t="s">
        <v>84921</v>
      </c>
    </row>
    <row r="92036" spans="1:2" x14ac:dyDescent="0.45">
      <c r="A92036">
        <v>10008825</v>
      </c>
      <c r="B92036" t="s">
        <v>84922</v>
      </c>
    </row>
    <row r="92037" spans="1:2" x14ac:dyDescent="0.45">
      <c r="A92037">
        <v>10054492</v>
      </c>
      <c r="B92037" t="s">
        <v>84923</v>
      </c>
    </row>
    <row r="92038" spans="1:2" x14ac:dyDescent="0.45">
      <c r="A92038">
        <v>10033236</v>
      </c>
      <c r="B92038" t="s">
        <v>22851</v>
      </c>
    </row>
    <row r="92039" spans="1:2" x14ac:dyDescent="0.45">
      <c r="A92039">
        <v>10043019</v>
      </c>
      <c r="B92039" t="s">
        <v>21581</v>
      </c>
    </row>
    <row r="92040" spans="1:2" x14ac:dyDescent="0.45">
      <c r="A92040">
        <v>10077014</v>
      </c>
      <c r="B92040" t="s">
        <v>84924</v>
      </c>
    </row>
    <row r="92041" spans="1:2" x14ac:dyDescent="0.45">
      <c r="A92041">
        <v>10079252</v>
      </c>
      <c r="B92041" t="s">
        <v>84925</v>
      </c>
    </row>
    <row r="92042" spans="1:2" x14ac:dyDescent="0.45">
      <c r="A92042">
        <v>10009426</v>
      </c>
      <c r="B92042" t="s">
        <v>84926</v>
      </c>
    </row>
    <row r="92043" spans="1:2" x14ac:dyDescent="0.45">
      <c r="A92043">
        <v>10080443</v>
      </c>
      <c r="B92043" t="s">
        <v>84927</v>
      </c>
    </row>
    <row r="92044" spans="1:2" x14ac:dyDescent="0.45">
      <c r="A92044">
        <v>10084044</v>
      </c>
      <c r="B92044" t="s">
        <v>84928</v>
      </c>
    </row>
    <row r="92045" spans="1:2" x14ac:dyDescent="0.45">
      <c r="A92045">
        <v>10002604</v>
      </c>
      <c r="B92045" t="s">
        <v>23086</v>
      </c>
    </row>
    <row r="92046" spans="1:2" x14ac:dyDescent="0.45">
      <c r="A92046">
        <v>10068655</v>
      </c>
      <c r="B92046" t="s">
        <v>84929</v>
      </c>
    </row>
    <row r="92047" spans="1:2" x14ac:dyDescent="0.45">
      <c r="A92047">
        <v>10082569</v>
      </c>
      <c r="B92047" t="s">
        <v>84930</v>
      </c>
    </row>
    <row r="92048" spans="1:2" x14ac:dyDescent="0.45">
      <c r="A92048">
        <v>10045703</v>
      </c>
      <c r="B92048" t="s">
        <v>84931</v>
      </c>
    </row>
    <row r="92049" spans="1:2" x14ac:dyDescent="0.45">
      <c r="A92049">
        <v>10039725</v>
      </c>
      <c r="B92049" t="s">
        <v>84932</v>
      </c>
    </row>
    <row r="92050" spans="1:2" x14ac:dyDescent="0.45">
      <c r="A92050">
        <v>10088153</v>
      </c>
      <c r="B92050" t="s">
        <v>84933</v>
      </c>
    </row>
    <row r="92051" spans="1:2" x14ac:dyDescent="0.45">
      <c r="A92051">
        <v>10032114</v>
      </c>
      <c r="B92051" t="s">
        <v>84934</v>
      </c>
    </row>
    <row r="92052" spans="1:2" x14ac:dyDescent="0.45">
      <c r="A92052">
        <v>10014832</v>
      </c>
      <c r="B92052" t="s">
        <v>84935</v>
      </c>
    </row>
    <row r="92053" spans="1:2" x14ac:dyDescent="0.45">
      <c r="A92053">
        <v>10074551</v>
      </c>
      <c r="B92053" t="s">
        <v>84936</v>
      </c>
    </row>
    <row r="92054" spans="1:2" x14ac:dyDescent="0.45">
      <c r="A92054">
        <v>10091206</v>
      </c>
      <c r="B92054" t="s">
        <v>84937</v>
      </c>
    </row>
    <row r="92055" spans="1:2" x14ac:dyDescent="0.45">
      <c r="A92055">
        <v>10045416</v>
      </c>
      <c r="B92055" t="s">
        <v>84938</v>
      </c>
    </row>
    <row r="92056" spans="1:2" x14ac:dyDescent="0.45">
      <c r="A92056">
        <v>10072841</v>
      </c>
      <c r="B92056" t="s">
        <v>84939</v>
      </c>
    </row>
    <row r="92057" spans="1:2" x14ac:dyDescent="0.45">
      <c r="A92057">
        <v>10015452</v>
      </c>
      <c r="B92057" t="s">
        <v>68584</v>
      </c>
    </row>
    <row r="92058" spans="1:2" x14ac:dyDescent="0.45">
      <c r="A92058">
        <v>10055787</v>
      </c>
      <c r="B92058" t="s">
        <v>84940</v>
      </c>
    </row>
    <row r="92059" spans="1:2" x14ac:dyDescent="0.45">
      <c r="A92059">
        <v>10092170</v>
      </c>
      <c r="B92059" t="s">
        <v>77958</v>
      </c>
    </row>
    <row r="92060" spans="1:2" x14ac:dyDescent="0.45">
      <c r="A92060">
        <v>10049793</v>
      </c>
      <c r="B92060" t="s">
        <v>27146</v>
      </c>
    </row>
    <row r="92061" spans="1:2" x14ac:dyDescent="0.45">
      <c r="A92061">
        <v>10002517</v>
      </c>
      <c r="B92061" t="s">
        <v>84941</v>
      </c>
    </row>
    <row r="92062" spans="1:2" x14ac:dyDescent="0.45">
      <c r="A92062">
        <v>10057689</v>
      </c>
      <c r="B92062" t="s">
        <v>84942</v>
      </c>
    </row>
    <row r="92063" spans="1:2" x14ac:dyDescent="0.45">
      <c r="A92063">
        <v>10050214</v>
      </c>
      <c r="B92063" t="s">
        <v>84943</v>
      </c>
    </row>
    <row r="92064" spans="1:2" x14ac:dyDescent="0.45">
      <c r="A92064">
        <v>90000356</v>
      </c>
      <c r="B92064" t="s">
        <v>71184</v>
      </c>
    </row>
    <row r="92065" spans="1:2" x14ac:dyDescent="0.45">
      <c r="A92065">
        <v>10087526</v>
      </c>
      <c r="B92065" t="s">
        <v>84944</v>
      </c>
    </row>
    <row r="92066" spans="1:2" x14ac:dyDescent="0.45">
      <c r="A92066">
        <v>10006857</v>
      </c>
      <c r="B92066" t="s">
        <v>84945</v>
      </c>
    </row>
    <row r="92067" spans="1:2" x14ac:dyDescent="0.45">
      <c r="A92067">
        <v>10087072</v>
      </c>
      <c r="B92067" t="s">
        <v>68701</v>
      </c>
    </row>
    <row r="92068" spans="1:2" x14ac:dyDescent="0.45">
      <c r="A92068">
        <v>10062511</v>
      </c>
      <c r="B92068" t="s">
        <v>84946</v>
      </c>
    </row>
    <row r="92069" spans="1:2" x14ac:dyDescent="0.45">
      <c r="A92069">
        <v>10046140</v>
      </c>
      <c r="B92069" t="s">
        <v>84947</v>
      </c>
    </row>
    <row r="92070" spans="1:2" x14ac:dyDescent="0.45">
      <c r="A92070">
        <v>10091334</v>
      </c>
      <c r="B92070" t="s">
        <v>84948</v>
      </c>
    </row>
    <row r="92071" spans="1:2" x14ac:dyDescent="0.45">
      <c r="A92071">
        <v>10080193</v>
      </c>
      <c r="B92071" t="s">
        <v>84949</v>
      </c>
    </row>
    <row r="92072" spans="1:2" x14ac:dyDescent="0.45">
      <c r="A92072">
        <v>10025610</v>
      </c>
      <c r="B92072" t="s">
        <v>36285</v>
      </c>
    </row>
    <row r="92073" spans="1:2" x14ac:dyDescent="0.45">
      <c r="A92073">
        <v>10008823</v>
      </c>
      <c r="B92073" t="s">
        <v>84950</v>
      </c>
    </row>
    <row r="92074" spans="1:2" x14ac:dyDescent="0.45">
      <c r="A92074">
        <v>10088054</v>
      </c>
      <c r="B92074" t="s">
        <v>84951</v>
      </c>
    </row>
    <row r="92075" spans="1:2" x14ac:dyDescent="0.45">
      <c r="A92075">
        <v>10022558</v>
      </c>
      <c r="B92075" t="s">
        <v>84952</v>
      </c>
    </row>
    <row r="92076" spans="1:2" x14ac:dyDescent="0.45">
      <c r="A92076">
        <v>10006459</v>
      </c>
      <c r="B92076" t="s">
        <v>84953</v>
      </c>
    </row>
    <row r="92077" spans="1:2" x14ac:dyDescent="0.45">
      <c r="A92077">
        <v>10050365</v>
      </c>
      <c r="B92077" t="s">
        <v>84954</v>
      </c>
    </row>
    <row r="92078" spans="1:2" x14ac:dyDescent="0.45">
      <c r="A92078">
        <v>10050463</v>
      </c>
      <c r="B92078" t="s">
        <v>84955</v>
      </c>
    </row>
    <row r="92079" spans="1:2" x14ac:dyDescent="0.45">
      <c r="A92079">
        <v>10043075</v>
      </c>
      <c r="B92079" t="s">
        <v>84956</v>
      </c>
    </row>
    <row r="92080" spans="1:2" x14ac:dyDescent="0.45">
      <c r="A92080">
        <v>10055593</v>
      </c>
      <c r="B92080" t="s">
        <v>84957</v>
      </c>
    </row>
    <row r="92081" spans="1:2" x14ac:dyDescent="0.45">
      <c r="A92081">
        <v>10030811</v>
      </c>
      <c r="B92081" t="s">
        <v>84958</v>
      </c>
    </row>
    <row r="92082" spans="1:2" x14ac:dyDescent="0.45">
      <c r="A92082">
        <v>10067497</v>
      </c>
      <c r="B92082" t="s">
        <v>84959</v>
      </c>
    </row>
    <row r="92083" spans="1:2" x14ac:dyDescent="0.45">
      <c r="A92083">
        <v>10065550</v>
      </c>
      <c r="B92083" t="s">
        <v>84960</v>
      </c>
    </row>
    <row r="92084" spans="1:2" x14ac:dyDescent="0.45">
      <c r="A92084">
        <v>10026081</v>
      </c>
      <c r="B92084" t="s">
        <v>84961</v>
      </c>
    </row>
    <row r="92085" spans="1:2" x14ac:dyDescent="0.45">
      <c r="A92085">
        <v>10029600</v>
      </c>
      <c r="B92085" t="s">
        <v>84962</v>
      </c>
    </row>
    <row r="92086" spans="1:2" x14ac:dyDescent="0.45">
      <c r="A92086">
        <v>10032581</v>
      </c>
      <c r="B92086" t="s">
        <v>84963</v>
      </c>
    </row>
    <row r="92087" spans="1:2" x14ac:dyDescent="0.45">
      <c r="A92087">
        <v>10017474</v>
      </c>
      <c r="B92087" t="s">
        <v>84964</v>
      </c>
    </row>
    <row r="92088" spans="1:2" x14ac:dyDescent="0.45">
      <c r="A92088">
        <v>10000968</v>
      </c>
      <c r="B92088" t="s">
        <v>84965</v>
      </c>
    </row>
    <row r="92089" spans="1:2" x14ac:dyDescent="0.45">
      <c r="A92089">
        <v>10057848</v>
      </c>
      <c r="B92089" t="s">
        <v>84966</v>
      </c>
    </row>
    <row r="92090" spans="1:2" x14ac:dyDescent="0.45">
      <c r="A92090">
        <v>10057431</v>
      </c>
      <c r="B92090" t="s">
        <v>84967</v>
      </c>
    </row>
    <row r="92091" spans="1:2" x14ac:dyDescent="0.45">
      <c r="A92091">
        <v>10038075</v>
      </c>
      <c r="B92091" t="s">
        <v>84968</v>
      </c>
    </row>
    <row r="92092" spans="1:2" x14ac:dyDescent="0.45">
      <c r="A92092">
        <v>10085834</v>
      </c>
      <c r="B92092" t="s">
        <v>54991</v>
      </c>
    </row>
    <row r="92093" spans="1:2" x14ac:dyDescent="0.45">
      <c r="A92093">
        <v>10069719</v>
      </c>
      <c r="B92093" t="s">
        <v>84969</v>
      </c>
    </row>
    <row r="92094" spans="1:2" x14ac:dyDescent="0.45">
      <c r="A92094">
        <v>10004073</v>
      </c>
      <c r="B92094" t="s">
        <v>84970</v>
      </c>
    </row>
    <row r="92095" spans="1:2" x14ac:dyDescent="0.45">
      <c r="A92095">
        <v>10018203</v>
      </c>
      <c r="B92095" t="s">
        <v>70815</v>
      </c>
    </row>
    <row r="92096" spans="1:2" x14ac:dyDescent="0.45">
      <c r="A92096">
        <v>10073692</v>
      </c>
      <c r="B92096" t="s">
        <v>84971</v>
      </c>
    </row>
    <row r="92097" spans="1:2" x14ac:dyDescent="0.45">
      <c r="A92097">
        <v>10028047</v>
      </c>
      <c r="B92097" t="s">
        <v>84972</v>
      </c>
    </row>
    <row r="92098" spans="1:2" x14ac:dyDescent="0.45">
      <c r="A92098">
        <v>10057058</v>
      </c>
      <c r="B92098" t="s">
        <v>84973</v>
      </c>
    </row>
    <row r="92099" spans="1:2" x14ac:dyDescent="0.45">
      <c r="A92099">
        <v>10053821</v>
      </c>
      <c r="B92099" t="s">
        <v>84974</v>
      </c>
    </row>
    <row r="92100" spans="1:2" x14ac:dyDescent="0.45">
      <c r="A92100">
        <v>10037221</v>
      </c>
      <c r="B92100" t="s">
        <v>84975</v>
      </c>
    </row>
    <row r="92101" spans="1:2" x14ac:dyDescent="0.45">
      <c r="A92101">
        <v>10018490</v>
      </c>
      <c r="B92101" t="s">
        <v>84976</v>
      </c>
    </row>
    <row r="92102" spans="1:2" x14ac:dyDescent="0.45">
      <c r="A92102">
        <v>10073641</v>
      </c>
      <c r="B92102" t="s">
        <v>84977</v>
      </c>
    </row>
    <row r="92103" spans="1:2" x14ac:dyDescent="0.45">
      <c r="A92103">
        <v>10078664</v>
      </c>
      <c r="B92103" t="s">
        <v>25914</v>
      </c>
    </row>
    <row r="92104" spans="1:2" x14ac:dyDescent="0.45">
      <c r="A92104">
        <v>10000261</v>
      </c>
      <c r="B92104" t="s">
        <v>44439</v>
      </c>
    </row>
    <row r="92105" spans="1:2" x14ac:dyDescent="0.45">
      <c r="A92105">
        <v>10041840</v>
      </c>
      <c r="B92105" t="s">
        <v>84978</v>
      </c>
    </row>
    <row r="92106" spans="1:2" x14ac:dyDescent="0.45">
      <c r="A92106">
        <v>10018156</v>
      </c>
      <c r="B92106" t="s">
        <v>84979</v>
      </c>
    </row>
    <row r="92107" spans="1:2" x14ac:dyDescent="0.45">
      <c r="A92107">
        <v>10034130</v>
      </c>
      <c r="B92107" t="s">
        <v>20365</v>
      </c>
    </row>
    <row r="92108" spans="1:2" x14ac:dyDescent="0.45">
      <c r="A92108">
        <v>10020842</v>
      </c>
      <c r="B92108" t="s">
        <v>84980</v>
      </c>
    </row>
    <row r="92109" spans="1:2" x14ac:dyDescent="0.45">
      <c r="A92109">
        <v>10088347</v>
      </c>
      <c r="B92109" t="s">
        <v>84981</v>
      </c>
    </row>
    <row r="92110" spans="1:2" x14ac:dyDescent="0.45">
      <c r="A92110">
        <v>10021840</v>
      </c>
      <c r="B92110" t="s">
        <v>84982</v>
      </c>
    </row>
    <row r="92111" spans="1:2" x14ac:dyDescent="0.45">
      <c r="A92111">
        <v>10030314</v>
      </c>
      <c r="B92111" t="s">
        <v>84983</v>
      </c>
    </row>
    <row r="92112" spans="1:2" x14ac:dyDescent="0.45">
      <c r="A92112">
        <v>10043043</v>
      </c>
      <c r="B92112" t="s">
        <v>84984</v>
      </c>
    </row>
    <row r="92113" spans="1:2" x14ac:dyDescent="0.45">
      <c r="A92113">
        <v>10078191</v>
      </c>
      <c r="B92113" t="s">
        <v>84985</v>
      </c>
    </row>
    <row r="92114" spans="1:2" x14ac:dyDescent="0.45">
      <c r="A92114">
        <v>10000091</v>
      </c>
      <c r="B92114" t="s">
        <v>84986</v>
      </c>
    </row>
    <row r="92115" spans="1:2" x14ac:dyDescent="0.45">
      <c r="A92115">
        <v>10018861</v>
      </c>
      <c r="B92115" t="s">
        <v>84987</v>
      </c>
    </row>
    <row r="92116" spans="1:2" x14ac:dyDescent="0.45">
      <c r="A92116">
        <v>10065086</v>
      </c>
      <c r="B92116" t="s">
        <v>84988</v>
      </c>
    </row>
    <row r="92117" spans="1:2" x14ac:dyDescent="0.45">
      <c r="A92117">
        <v>10081422</v>
      </c>
      <c r="B92117" t="s">
        <v>42876</v>
      </c>
    </row>
    <row r="92118" spans="1:2" x14ac:dyDescent="0.45">
      <c r="A92118">
        <v>10000106</v>
      </c>
      <c r="B92118" t="s">
        <v>84989</v>
      </c>
    </row>
    <row r="92119" spans="1:2" x14ac:dyDescent="0.45">
      <c r="A92119">
        <v>10064585</v>
      </c>
      <c r="B92119" t="s">
        <v>84990</v>
      </c>
    </row>
    <row r="92120" spans="1:2" x14ac:dyDescent="0.45">
      <c r="A92120">
        <v>10057485</v>
      </c>
      <c r="B92120" t="s">
        <v>84991</v>
      </c>
    </row>
    <row r="92121" spans="1:2" x14ac:dyDescent="0.45">
      <c r="A92121">
        <v>10056574</v>
      </c>
      <c r="B92121" t="s">
        <v>84992</v>
      </c>
    </row>
    <row r="92122" spans="1:2" x14ac:dyDescent="0.45">
      <c r="A92122">
        <v>10033535</v>
      </c>
      <c r="B92122" t="s">
        <v>84993</v>
      </c>
    </row>
    <row r="92123" spans="1:2" x14ac:dyDescent="0.45">
      <c r="A92123">
        <v>10062463</v>
      </c>
      <c r="B92123" t="s">
        <v>44677</v>
      </c>
    </row>
    <row r="92124" spans="1:2" x14ac:dyDescent="0.45">
      <c r="A92124">
        <v>10066508</v>
      </c>
      <c r="B92124" t="s">
        <v>84994</v>
      </c>
    </row>
    <row r="92125" spans="1:2" x14ac:dyDescent="0.45">
      <c r="A92125">
        <v>10063291</v>
      </c>
      <c r="B92125" t="s">
        <v>84995</v>
      </c>
    </row>
    <row r="92126" spans="1:2" x14ac:dyDescent="0.45">
      <c r="A92126">
        <v>10066973</v>
      </c>
      <c r="B92126" t="s">
        <v>76644</v>
      </c>
    </row>
    <row r="92127" spans="1:2" x14ac:dyDescent="0.45">
      <c r="A92127">
        <v>10073678</v>
      </c>
      <c r="B92127" t="s">
        <v>84996</v>
      </c>
    </row>
    <row r="92128" spans="1:2" x14ac:dyDescent="0.45">
      <c r="A92128">
        <v>10021629</v>
      </c>
      <c r="B92128" t="s">
        <v>84997</v>
      </c>
    </row>
    <row r="92129" spans="1:2" x14ac:dyDescent="0.45">
      <c r="A92129">
        <v>10010522</v>
      </c>
      <c r="B92129" t="s">
        <v>77665</v>
      </c>
    </row>
    <row r="92130" spans="1:2" x14ac:dyDescent="0.45">
      <c r="A92130">
        <v>10048499</v>
      </c>
      <c r="B92130" t="s">
        <v>84998</v>
      </c>
    </row>
    <row r="92131" spans="1:2" x14ac:dyDescent="0.45">
      <c r="A92131">
        <v>10087628</v>
      </c>
      <c r="B92131" t="s">
        <v>84999</v>
      </c>
    </row>
    <row r="92132" spans="1:2" x14ac:dyDescent="0.45">
      <c r="A92132">
        <v>10026914</v>
      </c>
      <c r="B92132" t="s">
        <v>85000</v>
      </c>
    </row>
    <row r="92133" spans="1:2" x14ac:dyDescent="0.45">
      <c r="A92133">
        <v>10075981</v>
      </c>
      <c r="B92133" t="s">
        <v>26520</v>
      </c>
    </row>
    <row r="92134" spans="1:2" x14ac:dyDescent="0.45">
      <c r="A92134">
        <v>10015561</v>
      </c>
      <c r="B92134" t="s">
        <v>85001</v>
      </c>
    </row>
    <row r="92135" spans="1:2" x14ac:dyDescent="0.45">
      <c r="A92135">
        <v>10018849</v>
      </c>
      <c r="B92135" t="s">
        <v>85002</v>
      </c>
    </row>
    <row r="92136" spans="1:2" x14ac:dyDescent="0.45">
      <c r="A92136">
        <v>90000524</v>
      </c>
      <c r="B92136" t="s">
        <v>85003</v>
      </c>
    </row>
    <row r="92137" spans="1:2" x14ac:dyDescent="0.45">
      <c r="A92137">
        <v>10030034</v>
      </c>
      <c r="B92137" t="s">
        <v>85004</v>
      </c>
    </row>
    <row r="92138" spans="1:2" x14ac:dyDescent="0.45">
      <c r="A92138">
        <v>10067791</v>
      </c>
      <c r="B92138" t="s">
        <v>85005</v>
      </c>
    </row>
    <row r="92139" spans="1:2" x14ac:dyDescent="0.45">
      <c r="A92139">
        <v>10018851</v>
      </c>
      <c r="B92139" t="s">
        <v>85006</v>
      </c>
    </row>
    <row r="92140" spans="1:2" x14ac:dyDescent="0.45">
      <c r="A92140">
        <v>10056452</v>
      </c>
      <c r="B92140" t="s">
        <v>85007</v>
      </c>
    </row>
    <row r="92141" spans="1:2" x14ac:dyDescent="0.45">
      <c r="A92141">
        <v>10051840</v>
      </c>
      <c r="B92141" t="s">
        <v>28606</v>
      </c>
    </row>
    <row r="92142" spans="1:2" x14ac:dyDescent="0.45">
      <c r="A92142">
        <v>10071188</v>
      </c>
      <c r="B92142" t="s">
        <v>85008</v>
      </c>
    </row>
    <row r="92143" spans="1:2" x14ac:dyDescent="0.45">
      <c r="A92143">
        <v>10022392</v>
      </c>
      <c r="B92143" t="s">
        <v>85009</v>
      </c>
    </row>
    <row r="92144" spans="1:2" x14ac:dyDescent="0.45">
      <c r="A92144">
        <v>10025050</v>
      </c>
      <c r="B92144" t="s">
        <v>85010</v>
      </c>
    </row>
    <row r="92145" spans="1:2" x14ac:dyDescent="0.45">
      <c r="A92145">
        <v>10071823</v>
      </c>
      <c r="B92145" t="s">
        <v>85011</v>
      </c>
    </row>
    <row r="92146" spans="1:2" x14ac:dyDescent="0.45">
      <c r="A92146">
        <v>10079518</v>
      </c>
      <c r="B92146" t="s">
        <v>85012</v>
      </c>
    </row>
    <row r="92147" spans="1:2" x14ac:dyDescent="0.45">
      <c r="A92147">
        <v>10070809</v>
      </c>
      <c r="B92147" t="s">
        <v>74832</v>
      </c>
    </row>
    <row r="92148" spans="1:2" x14ac:dyDescent="0.45">
      <c r="A92148">
        <v>10078750</v>
      </c>
      <c r="B92148" t="s">
        <v>85013</v>
      </c>
    </row>
    <row r="92149" spans="1:2" x14ac:dyDescent="0.45">
      <c r="A92149">
        <v>10002038</v>
      </c>
      <c r="B92149" t="s">
        <v>85014</v>
      </c>
    </row>
    <row r="92150" spans="1:2" x14ac:dyDescent="0.45">
      <c r="A92150">
        <v>10050871</v>
      </c>
      <c r="B92150" t="s">
        <v>85015</v>
      </c>
    </row>
    <row r="92151" spans="1:2" x14ac:dyDescent="0.45">
      <c r="A92151">
        <v>10048351</v>
      </c>
      <c r="B92151" t="s">
        <v>23366</v>
      </c>
    </row>
    <row r="92152" spans="1:2" x14ac:dyDescent="0.45">
      <c r="A92152">
        <v>10038459</v>
      </c>
      <c r="B92152" t="s">
        <v>57130</v>
      </c>
    </row>
    <row r="92153" spans="1:2" x14ac:dyDescent="0.45">
      <c r="A92153">
        <v>10078225</v>
      </c>
      <c r="B92153" t="s">
        <v>85016</v>
      </c>
    </row>
    <row r="92154" spans="1:2" x14ac:dyDescent="0.45">
      <c r="A92154">
        <v>10091133</v>
      </c>
      <c r="B92154" t="s">
        <v>41374</v>
      </c>
    </row>
    <row r="92155" spans="1:2" x14ac:dyDescent="0.45">
      <c r="A92155">
        <v>10044295</v>
      </c>
      <c r="B92155" t="s">
        <v>22461</v>
      </c>
    </row>
    <row r="92156" spans="1:2" x14ac:dyDescent="0.45">
      <c r="A92156">
        <v>10054790</v>
      </c>
      <c r="B92156" t="s">
        <v>85017</v>
      </c>
    </row>
    <row r="92157" spans="1:2" x14ac:dyDescent="0.45">
      <c r="A92157">
        <v>10008862</v>
      </c>
      <c r="B92157" t="s">
        <v>85018</v>
      </c>
    </row>
    <row r="92158" spans="1:2" x14ac:dyDescent="0.45">
      <c r="A92158">
        <v>10067230</v>
      </c>
      <c r="B92158" t="s">
        <v>38371</v>
      </c>
    </row>
    <row r="92159" spans="1:2" x14ac:dyDescent="0.45">
      <c r="A92159">
        <v>10022463</v>
      </c>
      <c r="B92159" t="s">
        <v>85019</v>
      </c>
    </row>
    <row r="92160" spans="1:2" x14ac:dyDescent="0.45">
      <c r="A92160">
        <v>10063865</v>
      </c>
      <c r="B92160" t="s">
        <v>85020</v>
      </c>
    </row>
    <row r="92161" spans="1:2" x14ac:dyDescent="0.45">
      <c r="A92161">
        <v>10018465</v>
      </c>
      <c r="B92161" t="s">
        <v>66968</v>
      </c>
    </row>
    <row r="92162" spans="1:2" x14ac:dyDescent="0.45">
      <c r="A92162">
        <v>10017792</v>
      </c>
      <c r="B92162" t="s">
        <v>85021</v>
      </c>
    </row>
    <row r="92163" spans="1:2" x14ac:dyDescent="0.45">
      <c r="A92163">
        <v>10055618</v>
      </c>
      <c r="B92163" t="s">
        <v>85022</v>
      </c>
    </row>
    <row r="92164" spans="1:2" x14ac:dyDescent="0.45">
      <c r="A92164">
        <v>10086067</v>
      </c>
      <c r="B92164" t="s">
        <v>85023</v>
      </c>
    </row>
    <row r="92165" spans="1:2" x14ac:dyDescent="0.45">
      <c r="A92165">
        <v>10041579</v>
      </c>
      <c r="B92165" t="s">
        <v>85024</v>
      </c>
    </row>
    <row r="92166" spans="1:2" x14ac:dyDescent="0.45">
      <c r="A92166">
        <v>10004050</v>
      </c>
      <c r="B92166" t="s">
        <v>85025</v>
      </c>
    </row>
    <row r="92167" spans="1:2" x14ac:dyDescent="0.45">
      <c r="A92167">
        <v>10034034</v>
      </c>
      <c r="B92167" t="s">
        <v>85026</v>
      </c>
    </row>
    <row r="92168" spans="1:2" x14ac:dyDescent="0.45">
      <c r="A92168">
        <v>10081774</v>
      </c>
      <c r="B92168" t="s">
        <v>85027</v>
      </c>
    </row>
    <row r="92169" spans="1:2" x14ac:dyDescent="0.45">
      <c r="A92169">
        <v>10051843</v>
      </c>
      <c r="B92169" t="s">
        <v>85028</v>
      </c>
    </row>
    <row r="92170" spans="1:2" x14ac:dyDescent="0.45">
      <c r="A92170">
        <v>10016815</v>
      </c>
      <c r="B92170" t="s">
        <v>30013</v>
      </c>
    </row>
    <row r="92171" spans="1:2" x14ac:dyDescent="0.45">
      <c r="A92171">
        <v>10015732</v>
      </c>
      <c r="B92171" t="s">
        <v>85029</v>
      </c>
    </row>
    <row r="92172" spans="1:2" x14ac:dyDescent="0.45">
      <c r="A92172">
        <v>10073179</v>
      </c>
      <c r="B92172" t="s">
        <v>29438</v>
      </c>
    </row>
    <row r="92173" spans="1:2" x14ac:dyDescent="0.45">
      <c r="A92173">
        <v>10001622</v>
      </c>
      <c r="B92173" t="s">
        <v>85030</v>
      </c>
    </row>
    <row r="92174" spans="1:2" x14ac:dyDescent="0.45">
      <c r="A92174">
        <v>10006794</v>
      </c>
      <c r="B92174" t="s">
        <v>85031</v>
      </c>
    </row>
    <row r="92175" spans="1:2" x14ac:dyDescent="0.45">
      <c r="A92175">
        <v>10073036</v>
      </c>
      <c r="B92175" t="s">
        <v>85032</v>
      </c>
    </row>
    <row r="92176" spans="1:2" x14ac:dyDescent="0.45">
      <c r="A92176">
        <v>10035893</v>
      </c>
      <c r="B92176" t="s">
        <v>85033</v>
      </c>
    </row>
    <row r="92177" spans="1:2" x14ac:dyDescent="0.45">
      <c r="A92177">
        <v>10018469</v>
      </c>
      <c r="B92177" t="s">
        <v>31273</v>
      </c>
    </row>
    <row r="92178" spans="1:2" x14ac:dyDescent="0.45">
      <c r="A92178">
        <v>10008253</v>
      </c>
      <c r="B92178" t="s">
        <v>85034</v>
      </c>
    </row>
    <row r="92179" spans="1:2" x14ac:dyDescent="0.45">
      <c r="A92179">
        <v>10018129</v>
      </c>
      <c r="B92179" t="s">
        <v>48314</v>
      </c>
    </row>
    <row r="92180" spans="1:2" x14ac:dyDescent="0.45">
      <c r="A92180">
        <v>10003228</v>
      </c>
      <c r="B92180" t="s">
        <v>85035</v>
      </c>
    </row>
    <row r="92181" spans="1:2" x14ac:dyDescent="0.45">
      <c r="A92181">
        <v>10028434</v>
      </c>
      <c r="B92181" t="s">
        <v>85036</v>
      </c>
    </row>
    <row r="92182" spans="1:2" x14ac:dyDescent="0.45">
      <c r="A92182">
        <v>10023745</v>
      </c>
      <c r="B92182" t="s">
        <v>85037</v>
      </c>
    </row>
    <row r="92183" spans="1:2" x14ac:dyDescent="0.45">
      <c r="A92183">
        <v>90000156</v>
      </c>
      <c r="B92183" t="s">
        <v>85038</v>
      </c>
    </row>
    <row r="92184" spans="1:2" x14ac:dyDescent="0.45">
      <c r="A92184">
        <v>10005871</v>
      </c>
      <c r="B92184" t="s">
        <v>55505</v>
      </c>
    </row>
    <row r="92185" spans="1:2" x14ac:dyDescent="0.45">
      <c r="A92185">
        <v>10075698</v>
      </c>
      <c r="B92185" t="s">
        <v>85039</v>
      </c>
    </row>
    <row r="92186" spans="1:2" x14ac:dyDescent="0.45">
      <c r="A92186">
        <v>10088588</v>
      </c>
      <c r="B92186" t="s">
        <v>85040</v>
      </c>
    </row>
    <row r="92187" spans="1:2" x14ac:dyDescent="0.45">
      <c r="A92187">
        <v>10062502</v>
      </c>
      <c r="B92187" t="s">
        <v>85041</v>
      </c>
    </row>
    <row r="92188" spans="1:2" x14ac:dyDescent="0.45">
      <c r="A92188">
        <v>10000081</v>
      </c>
      <c r="B92188" t="s">
        <v>85042</v>
      </c>
    </row>
    <row r="92189" spans="1:2" x14ac:dyDescent="0.45">
      <c r="A92189">
        <v>10070092</v>
      </c>
      <c r="B92189" t="s">
        <v>85043</v>
      </c>
    </row>
    <row r="92190" spans="1:2" x14ac:dyDescent="0.45">
      <c r="A92190">
        <v>10069601</v>
      </c>
      <c r="B92190" t="s">
        <v>85044</v>
      </c>
    </row>
    <row r="92191" spans="1:2" x14ac:dyDescent="0.45">
      <c r="A92191">
        <v>10003632</v>
      </c>
      <c r="B92191" t="s">
        <v>59662</v>
      </c>
    </row>
    <row r="92192" spans="1:2" x14ac:dyDescent="0.45">
      <c r="A92192">
        <v>10077457</v>
      </c>
      <c r="B92192" t="s">
        <v>85045</v>
      </c>
    </row>
    <row r="92193" spans="1:2" x14ac:dyDescent="0.45">
      <c r="A92193">
        <v>10074744</v>
      </c>
      <c r="B92193" t="s">
        <v>85046</v>
      </c>
    </row>
    <row r="92194" spans="1:2" x14ac:dyDescent="0.45">
      <c r="A92194">
        <v>10090891</v>
      </c>
      <c r="B92194" t="s">
        <v>85047</v>
      </c>
    </row>
    <row r="92195" spans="1:2" x14ac:dyDescent="0.45">
      <c r="A92195">
        <v>10091501</v>
      </c>
      <c r="B92195" t="s">
        <v>85048</v>
      </c>
    </row>
    <row r="92196" spans="1:2" x14ac:dyDescent="0.45">
      <c r="A92196">
        <v>10049816</v>
      </c>
      <c r="B92196" t="s">
        <v>85049</v>
      </c>
    </row>
    <row r="92197" spans="1:2" x14ac:dyDescent="0.45">
      <c r="A92197">
        <v>10075023</v>
      </c>
      <c r="B92197" t="s">
        <v>85050</v>
      </c>
    </row>
    <row r="92198" spans="1:2" x14ac:dyDescent="0.45">
      <c r="A92198">
        <v>10015455</v>
      </c>
      <c r="B92198" t="s">
        <v>55790</v>
      </c>
    </row>
    <row r="92199" spans="1:2" x14ac:dyDescent="0.45">
      <c r="A92199">
        <v>10054438</v>
      </c>
      <c r="B92199" t="s">
        <v>85051</v>
      </c>
    </row>
    <row r="92200" spans="1:2" x14ac:dyDescent="0.45">
      <c r="A92200">
        <v>10073822</v>
      </c>
      <c r="B92200" t="s">
        <v>85052</v>
      </c>
    </row>
    <row r="92201" spans="1:2" x14ac:dyDescent="0.45">
      <c r="A92201">
        <v>10015857</v>
      </c>
      <c r="B92201" t="s">
        <v>85053</v>
      </c>
    </row>
    <row r="92202" spans="1:2" x14ac:dyDescent="0.45">
      <c r="A92202">
        <v>10048489</v>
      </c>
      <c r="B92202" t="s">
        <v>85054</v>
      </c>
    </row>
    <row r="92203" spans="1:2" x14ac:dyDescent="0.45">
      <c r="A92203">
        <v>10016205</v>
      </c>
      <c r="B92203" t="s">
        <v>26640</v>
      </c>
    </row>
    <row r="92204" spans="1:2" x14ac:dyDescent="0.45">
      <c r="A92204">
        <v>10090116</v>
      </c>
      <c r="B92204" t="s">
        <v>52264</v>
      </c>
    </row>
    <row r="92205" spans="1:2" x14ac:dyDescent="0.45">
      <c r="A92205">
        <v>10087457</v>
      </c>
      <c r="B92205" t="s">
        <v>85055</v>
      </c>
    </row>
  </sheetData>
  <autoFilter ref="A1:B89908" xr:uid="{00000000-0001-0000-0700-000000000000}"/>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5421C-4472-49E2-AF5A-21887BDC0062}">
  <dimension ref="A1:E13"/>
  <sheetViews>
    <sheetView workbookViewId="0">
      <selection activeCell="A5" sqref="A5"/>
    </sheetView>
  </sheetViews>
  <sheetFormatPr defaultRowHeight="14.25" x14ac:dyDescent="0.45"/>
  <cols>
    <col min="1" max="1" width="7.73046875" bestFit="1" customWidth="1"/>
  </cols>
  <sheetData>
    <row r="1" spans="1:5" x14ac:dyDescent="0.45">
      <c r="A1" s="5" t="s">
        <v>85056</v>
      </c>
    </row>
    <row r="3" spans="1:5" x14ac:dyDescent="0.45">
      <c r="A3" s="397" t="s">
        <v>85057</v>
      </c>
      <c r="B3" s="397"/>
      <c r="C3" s="397"/>
      <c r="D3" s="397"/>
      <c r="E3" s="397"/>
    </row>
    <row r="4" spans="1:5" x14ac:dyDescent="0.45">
      <c r="A4" s="164" t="s">
        <v>85058</v>
      </c>
      <c r="B4" s="164" t="s">
        <v>106</v>
      </c>
      <c r="C4" s="164" t="s">
        <v>107</v>
      </c>
      <c r="D4" s="165" t="s">
        <v>108</v>
      </c>
      <c r="E4" s="165" t="s">
        <v>109</v>
      </c>
    </row>
    <row r="5" spans="1:5" x14ac:dyDescent="0.45">
      <c r="A5" s="176" t="e">
        <f>SUM('Full-time_fees'!#REF!)</f>
        <v>#REF!</v>
      </c>
      <c r="B5" s="176" t="e">
        <f>SUM('Full-time_fees'!#REF!)</f>
        <v>#REF!</v>
      </c>
      <c r="C5" s="176" t="e">
        <f>SUM('Full-time_fees'!#REF!)</f>
        <v>#REF!</v>
      </c>
      <c r="D5" s="176" t="e">
        <f>SUM('Full-time_fees'!#REF!)</f>
        <v>#REF!</v>
      </c>
      <c r="E5" s="176" t="e">
        <f>SUM('Full-time_fees'!#REF!)</f>
        <v>#REF!</v>
      </c>
    </row>
    <row r="7" spans="1:5" x14ac:dyDescent="0.45">
      <c r="A7" s="397" t="s">
        <v>85059</v>
      </c>
      <c r="B7" s="397"/>
      <c r="C7" s="397"/>
      <c r="D7" s="397"/>
      <c r="E7" s="397"/>
    </row>
    <row r="8" spans="1:5" x14ac:dyDescent="0.45">
      <c r="A8" s="164" t="s">
        <v>85058</v>
      </c>
      <c r="B8" s="164" t="s">
        <v>106</v>
      </c>
      <c r="C8" s="164" t="s">
        <v>107</v>
      </c>
      <c r="D8" s="165" t="s">
        <v>108</v>
      </c>
      <c r="E8" s="165" t="s">
        <v>109</v>
      </c>
    </row>
    <row r="9" spans="1:5" x14ac:dyDescent="0.45">
      <c r="A9" s="166" t="e">
        <f>SUMIF('Full-time_fees'!$Q$32:$Q$72,"&gt;0",'Full-time_fees'!#REF!)</f>
        <v>#REF!</v>
      </c>
      <c r="B9" s="166" t="e">
        <f>SUMIF('Full-time_fees'!$Q$32:$Q$72,"&gt;0",'Full-time_fees'!#REF!)</f>
        <v>#REF!</v>
      </c>
      <c r="C9" s="166" t="e">
        <f>SUMIF('Full-time_fees'!$Q$32:$Q$72,"&gt;0",'Full-time_fees'!#REF!)</f>
        <v>#REF!</v>
      </c>
      <c r="D9" s="166" t="e">
        <f>SUMIF('Full-time_fees'!$Q$32:$Q$72,"&gt;0",'Full-time_fees'!#REF!)</f>
        <v>#REF!</v>
      </c>
      <c r="E9" s="166" t="e">
        <f>SUMIF('Full-time_fees'!$Q$32:$Q$72,"&gt;0",'Full-time_fees'!#REF!)</f>
        <v>#REF!</v>
      </c>
    </row>
    <row r="11" spans="1:5" x14ac:dyDescent="0.45">
      <c r="A11" s="397" t="s">
        <v>85060</v>
      </c>
      <c r="B11" s="397"/>
      <c r="C11" s="397"/>
      <c r="D11" s="397"/>
      <c r="E11" s="397"/>
    </row>
    <row r="12" spans="1:5" x14ac:dyDescent="0.45">
      <c r="A12" s="164" t="s">
        <v>85058</v>
      </c>
      <c r="B12" s="164" t="s">
        <v>106</v>
      </c>
      <c r="C12" s="164" t="s">
        <v>107</v>
      </c>
      <c r="D12" s="165" t="s">
        <v>108</v>
      </c>
      <c r="E12" s="165" t="s">
        <v>109</v>
      </c>
    </row>
    <row r="13" spans="1:5" x14ac:dyDescent="0.45">
      <c r="A13" s="166" t="e">
        <f>SUMPRODUCT('Full-time_fees'!#REF!,'Full-time_fees'!$Q$32:$Q$72)</f>
        <v>#REF!</v>
      </c>
      <c r="B13" s="166" t="e">
        <f>SUMPRODUCT('Full-time_fees'!#REF!,'Full-time_fees'!$Q$32:$Q$72)</f>
        <v>#REF!</v>
      </c>
      <c r="C13" s="166" t="e">
        <f>SUMPRODUCT('Full-time_fees'!#REF!,'Full-time_fees'!$Q$32:$Q$72)</f>
        <v>#REF!</v>
      </c>
      <c r="D13" s="166" t="e">
        <f>SUMPRODUCT('Full-time_fees'!#REF!,'Full-time_fees'!$Q$32:$Q$72)</f>
        <v>#REF!</v>
      </c>
      <c r="E13" s="166" t="e">
        <f>SUMPRODUCT('Full-time_fees'!#REF!,'Full-time_fees'!$Q$32:$Q$72)</f>
        <v>#REF!</v>
      </c>
    </row>
  </sheetData>
  <mergeCells count="3">
    <mergeCell ref="A3:E3"/>
    <mergeCell ref="A7:E7"/>
    <mergeCell ref="A11:E1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J22"/>
  <sheetViews>
    <sheetView showGridLines="0" workbookViewId="0"/>
  </sheetViews>
  <sheetFormatPr defaultColWidth="9" defaultRowHeight="13.5" x14ac:dyDescent="0.35"/>
  <cols>
    <col min="1" max="3" width="55.59765625" style="19" customWidth="1"/>
    <col min="4" max="4" width="9" style="19" customWidth="1"/>
    <col min="5" max="5" width="21" style="19" hidden="1" customWidth="1"/>
    <col min="6" max="6" width="9" style="19" hidden="1" customWidth="1"/>
    <col min="7" max="7" width="9" style="19" customWidth="1"/>
    <col min="8" max="9" width="9" style="19" hidden="1" customWidth="1"/>
    <col min="10" max="10" width="9.86328125" style="19" hidden="1" customWidth="1"/>
    <col min="11" max="16384" width="9" style="19"/>
  </cols>
  <sheetData>
    <row r="1" spans="1:10" s="68" customFormat="1" ht="30" x14ac:dyDescent="0.45">
      <c r="A1" s="67" t="s">
        <v>25</v>
      </c>
      <c r="B1" s="55"/>
      <c r="C1" s="55"/>
      <c r="H1" s="69" t="s">
        <v>26</v>
      </c>
      <c r="I1" s="69">
        <v>99999999</v>
      </c>
      <c r="J1" s="69"/>
    </row>
    <row r="2" spans="1:10" ht="18" customHeight="1" x14ac:dyDescent="0.5">
      <c r="A2" s="360" t="s">
        <v>1</v>
      </c>
      <c r="B2" s="54"/>
      <c r="C2" s="56"/>
      <c r="H2" s="46" t="s">
        <v>27</v>
      </c>
      <c r="I2" s="46" t="s">
        <v>28</v>
      </c>
      <c r="J2" s="46" t="s">
        <v>29</v>
      </c>
    </row>
    <row r="3" spans="1:10" ht="45" customHeight="1" x14ac:dyDescent="0.35">
      <c r="A3" s="369" t="s">
        <v>2</v>
      </c>
      <c r="B3" s="369"/>
      <c r="C3" s="369"/>
      <c r="H3" s="361"/>
      <c r="I3" s="361"/>
      <c r="J3" s="361"/>
    </row>
    <row r="4" spans="1:10" ht="18" customHeight="1" x14ac:dyDescent="0.4">
      <c r="A4" s="195" t="str">
        <f>Cover_sheet!A4</f>
        <v>Provider name: SAMPLE</v>
      </c>
      <c r="B4" s="54"/>
      <c r="C4" s="56"/>
      <c r="H4" s="361"/>
      <c r="I4" s="361"/>
      <c r="J4" s="361"/>
    </row>
    <row r="5" spans="1:10" ht="18" customHeight="1" x14ac:dyDescent="0.4">
      <c r="A5" s="189" t="str">
        <f>Cover_sheet!A5</f>
        <v>Provider UKPRN: 99999999</v>
      </c>
      <c r="B5" s="54"/>
      <c r="C5" s="56"/>
    </row>
    <row r="6" spans="1:10" ht="75" customHeight="1" x14ac:dyDescent="0.35">
      <c r="A6" s="368" t="s">
        <v>30</v>
      </c>
      <c r="B6" s="368"/>
      <c r="C6" s="368"/>
    </row>
    <row r="7" spans="1:10" ht="31.5" customHeight="1" x14ac:dyDescent="0.5">
      <c r="A7" s="60" t="s">
        <v>31</v>
      </c>
      <c r="B7" s="52"/>
      <c r="C7" s="52"/>
    </row>
    <row r="8" spans="1:10" ht="27" customHeight="1" x14ac:dyDescent="0.35">
      <c r="A8" s="57" t="s">
        <v>32</v>
      </c>
      <c r="B8" s="59" t="s">
        <v>33</v>
      </c>
      <c r="C8" s="58" t="s">
        <v>34</v>
      </c>
      <c r="E8" s="20" t="s">
        <v>32</v>
      </c>
    </row>
    <row r="9" spans="1:10" s="39" customFormat="1" ht="27" customHeight="1" x14ac:dyDescent="0.35">
      <c r="A9" s="125" t="str">
        <f>HYPERLINK(Provider_details!A1,"Provider_details")</f>
        <v>Provider_details</v>
      </c>
      <c r="B9" s="162" t="str">
        <f>calc_validation!J4</f>
        <v>Checks failed</v>
      </c>
      <c r="C9" s="94"/>
      <c r="E9" s="40" t="s">
        <v>35</v>
      </c>
    </row>
    <row r="10" spans="1:10" s="39" customFormat="1" ht="27" customHeight="1" x14ac:dyDescent="0.35">
      <c r="A10" s="125" t="s">
        <v>36</v>
      </c>
      <c r="B10" s="162" t="str">
        <f>calc_validation!J5</f>
        <v>Checks failed</v>
      </c>
      <c r="C10" s="314"/>
      <c r="D10" s="19"/>
      <c r="E10" s="21" t="s">
        <v>36</v>
      </c>
      <c r="F10" s="19"/>
    </row>
    <row r="11" spans="1:10" s="39" customFormat="1" ht="27" customHeight="1" x14ac:dyDescent="0.35">
      <c r="A11" s="125" t="s">
        <v>37</v>
      </c>
      <c r="B11" s="162" t="str">
        <f>calc_validation!J6</f>
        <v>Checks failed</v>
      </c>
      <c r="C11" s="314"/>
      <c r="D11" s="19"/>
      <c r="E11" s="21" t="s">
        <v>37</v>
      </c>
      <c r="F11" s="19"/>
    </row>
    <row r="12" spans="1:10" s="39" customFormat="1" ht="26.65" customHeight="1" x14ac:dyDescent="0.35">
      <c r="A12" s="125" t="s">
        <v>38</v>
      </c>
      <c r="B12" s="162" t="str">
        <f>calc_validation!J7</f>
        <v>Checks failed</v>
      </c>
      <c r="C12" s="94"/>
      <c r="E12" s="40" t="s">
        <v>39</v>
      </c>
    </row>
    <row r="13" spans="1:10" s="39" customFormat="1" ht="27" customHeight="1" x14ac:dyDescent="0.35">
      <c r="A13" s="125" t="s">
        <v>40</v>
      </c>
      <c r="B13" s="162" t="str">
        <f>calc_validation!J8</f>
        <v>Checks failed</v>
      </c>
      <c r="C13" s="94"/>
      <c r="E13" s="40" t="s">
        <v>41</v>
      </c>
    </row>
    <row r="14" spans="1:10" s="39" customFormat="1" ht="27" customHeight="1" x14ac:dyDescent="0.35">
      <c r="A14" s="125" t="s">
        <v>42</v>
      </c>
      <c r="B14" s="162" t="str">
        <f>calc_validation!J9</f>
        <v>Checks failed</v>
      </c>
      <c r="C14" s="94"/>
      <c r="E14" s="40" t="s">
        <v>42</v>
      </c>
    </row>
    <row r="15" spans="1:10" s="39" customFormat="1" ht="27" customHeight="1" x14ac:dyDescent="0.35">
      <c r="A15" s="125" t="s">
        <v>43</v>
      </c>
      <c r="B15" s="162" t="str">
        <f>calc_validation!J10</f>
        <v>Checks failed</v>
      </c>
      <c r="C15" s="94"/>
      <c r="E15" s="40" t="s">
        <v>44</v>
      </c>
    </row>
    <row r="16" spans="1:10" s="39" customFormat="1" ht="27" customHeight="1" x14ac:dyDescent="0.35">
      <c r="A16" s="125" t="s">
        <v>45</v>
      </c>
      <c r="B16" s="162" t="str">
        <f>calc_validation!J11</f>
        <v>Checks failed</v>
      </c>
      <c r="C16" s="94"/>
      <c r="E16" s="40" t="s">
        <v>46</v>
      </c>
    </row>
    <row r="17" spans="1:5" ht="27" customHeight="1" x14ac:dyDescent="0.4">
      <c r="A17" s="163" t="s">
        <v>47</v>
      </c>
      <c r="B17" s="277" t="str" cm="1">
        <f t="array" ref="B17">IF(AND(B9:B16="Checks passed"),"PASSED","FAILED")</f>
        <v>FAILED</v>
      </c>
      <c r="C17" s="235" t="s">
        <v>48</v>
      </c>
      <c r="E17" s="20" t="s">
        <v>49</v>
      </c>
    </row>
    <row r="18" spans="1:5" x14ac:dyDescent="0.35">
      <c r="E18" s="21" t="str">
        <f>IF(B17="FAILED","NO","YES")</f>
        <v>NO</v>
      </c>
    </row>
    <row r="19" spans="1:5" hidden="1" x14ac:dyDescent="0.35">
      <c r="B19" s="21" t="s">
        <v>50</v>
      </c>
      <c r="C19" s="21" t="s">
        <v>51</v>
      </c>
      <c r="E19" s="21" t="s">
        <v>49</v>
      </c>
    </row>
    <row r="20" spans="1:5" hidden="1" x14ac:dyDescent="0.35"/>
    <row r="21" spans="1:5" hidden="1" x14ac:dyDescent="0.35">
      <c r="B21" s="93">
        <f>calc_validation!J22</f>
        <v>0</v>
      </c>
    </row>
    <row r="22" spans="1:5" hidden="1" x14ac:dyDescent="0.35"/>
  </sheetData>
  <sheetProtection algorithmName="SHA-512" hashValue="53Mf/z3W6hWXVGeD9WiERfUhTc1a/r/1TEKuf1USTSe1gTzurQhrv5yimERUOJox/T3xrN9Pr2HGjDEqLw9T5w==" saltValue="vERbef5FpxQtmQdaaAUKkw==" spinCount="100000" sheet="1" objects="1" scenarios="1"/>
  <mergeCells count="2">
    <mergeCell ref="A6:C6"/>
    <mergeCell ref="A3:C3"/>
  </mergeCells>
  <conditionalFormatting sqref="B9:B16">
    <cfRule type="containsText" dxfId="71" priority="1" operator="containsText" text="Checks failed">
      <formula>NOT(ISERROR(SEARCH("Checks failed",B9)))</formula>
    </cfRule>
  </conditionalFormatting>
  <conditionalFormatting sqref="B17">
    <cfRule type="containsText" dxfId="70" priority="3" operator="containsText" text="FAILED">
      <formula>NOT(ISERROR(SEARCH("FAILED",B17)))</formula>
    </cfRule>
  </conditionalFormatting>
  <conditionalFormatting sqref="B21">
    <cfRule type="containsText" dxfId="69" priority="2" operator="containsText" text="Incomplete">
      <formula>NOT(ISERROR(SEARCH("Incomplete",B21)))</formula>
    </cfRule>
  </conditionalFormatting>
  <dataValidations count="1">
    <dataValidation type="textLength" operator="lessThanOrEqual" allowBlank="1" showInputMessage="1" showErrorMessage="1" errorTitle="Too long" error="Comments must be under 500 characters." sqref="C9:C16" xr:uid="{00000000-0002-0000-0000-000000000000}">
      <formula1>500</formula1>
    </dataValidation>
  </dataValidations>
  <hyperlinks>
    <hyperlink ref="A14" location="Investment!A1" display="Investment" xr:uid="{533F20D1-4FE7-4A5E-9D23-4451007AD1DD}"/>
    <hyperlink ref="A16" location="Sign_off!A1" display="Sign_off" xr:uid="{27EA80E1-7FB4-4088-86FD-2441C5C7489C}"/>
    <hyperlink ref="A12" location="Access_targets!A1" display="Access_targets and success_and_progression_targets" xr:uid="{8995F27C-17B2-461C-80C3-BF5D04B8B9D2}"/>
    <hyperlink ref="A10" location="'Full-time_fees'!A1" display="Full-time fees" xr:uid="{522207ED-D318-4880-9C41-426911296392}"/>
    <hyperlink ref="A11" location="'Part-time_fees'!A1" display="Part-time fees" xr:uid="{D78AFD75-C9EB-4245-8D81-431C517B08D1}"/>
    <hyperlink ref="A13" location="Success_and_progression_targets!A1" display="Success_and_progression_targets" xr:uid="{72C6C27B-EB3E-47F1-9E79-10BE421779A4}"/>
    <hyperlink ref="A15" location="Intervention_strategy!A1" display="Intervention_strategy" xr:uid="{BA55F06A-B278-41BA-BC4C-8F689DC2F27C}"/>
    <hyperlink ref="A9" location="Provider_details!A1" display="Provider_details" xr:uid="{4E1C8CA7-1F10-4DF1-BC98-B80E1D4EA629}"/>
  </hyperlinks>
  <pageMargins left="0.7" right="0.7" top="0.75" bottom="0.75" header="0.3" footer="0.3"/>
  <pageSetup paperSize="9" scale="75" orientation="landscape"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J45"/>
  <sheetViews>
    <sheetView showGridLines="0" workbookViewId="0"/>
  </sheetViews>
  <sheetFormatPr defaultColWidth="9" defaultRowHeight="13.5" x14ac:dyDescent="0.35"/>
  <cols>
    <col min="1" max="1" width="59" style="19" customWidth="1"/>
    <col min="2" max="5" width="30.73046875" style="19" customWidth="1"/>
    <col min="6" max="6" width="10" style="119" hidden="1" customWidth="1"/>
    <col min="7" max="7" width="11" style="119" hidden="1" customWidth="1"/>
    <col min="8" max="8" width="14.73046875" style="119" hidden="1" customWidth="1"/>
    <col min="9" max="9" width="11.86328125" style="19" hidden="1" customWidth="1"/>
    <col min="10" max="10" width="12.265625" style="19" hidden="1" customWidth="1"/>
    <col min="11" max="16384" width="9" style="19"/>
  </cols>
  <sheetData>
    <row r="1" spans="1:8" s="68" customFormat="1" ht="30" customHeight="1" x14ac:dyDescent="0.45">
      <c r="A1" s="67" t="s">
        <v>52</v>
      </c>
      <c r="F1" s="120"/>
      <c r="G1" s="120"/>
      <c r="H1" s="120"/>
    </row>
    <row r="2" spans="1:8" s="68" customFormat="1" ht="18" customHeight="1" x14ac:dyDescent="0.5">
      <c r="A2" s="360" t="s">
        <v>1</v>
      </c>
      <c r="F2" s="120"/>
      <c r="G2" s="120"/>
      <c r="H2" s="120"/>
    </row>
    <row r="3" spans="1:8" s="364" customFormat="1" ht="45" customHeight="1" x14ac:dyDescent="0.45">
      <c r="A3" s="369" t="s">
        <v>2</v>
      </c>
      <c r="B3" s="369"/>
      <c r="C3" s="369"/>
      <c r="D3" s="369"/>
      <c r="F3" s="365"/>
      <c r="G3" s="365"/>
      <c r="H3" s="365"/>
    </row>
    <row r="4" spans="1:8" ht="18" customHeight="1" x14ac:dyDescent="0.4">
      <c r="A4" s="195" t="str">
        <f>Cover_sheet!A4</f>
        <v>Provider name: SAMPLE</v>
      </c>
    </row>
    <row r="5" spans="1:8" ht="18" customHeight="1" x14ac:dyDescent="0.4">
      <c r="A5" s="189" t="str">
        <f>Cover_sheet!A5</f>
        <v>Provider UKPRN: 99999999</v>
      </c>
    </row>
    <row r="6" spans="1:8" x14ac:dyDescent="0.35">
      <c r="A6" s="370" t="s">
        <v>53</v>
      </c>
      <c r="B6" s="370"/>
      <c r="C6" s="370"/>
      <c r="D6" s="370"/>
      <c r="E6" s="370"/>
    </row>
    <row r="7" spans="1:8" ht="23.65" customHeight="1" x14ac:dyDescent="0.5">
      <c r="A7" s="73" t="s">
        <v>54</v>
      </c>
      <c r="B7" s="38"/>
      <c r="C7" s="37"/>
    </row>
    <row r="8" spans="1:8" ht="30" customHeight="1" x14ac:dyDescent="0.35">
      <c r="A8" s="372" t="s">
        <v>55</v>
      </c>
      <c r="B8" s="372"/>
      <c r="C8" s="372"/>
      <c r="D8" s="372"/>
    </row>
    <row r="9" spans="1:8" ht="45" customHeight="1" x14ac:dyDescent="0.35">
      <c r="A9" s="372" t="s">
        <v>56</v>
      </c>
      <c r="B9" s="372"/>
      <c r="C9" s="372"/>
      <c r="D9" s="372"/>
    </row>
    <row r="10" spans="1:8" x14ac:dyDescent="0.35">
      <c r="A10" s="374" t="s">
        <v>57</v>
      </c>
      <c r="B10" s="374"/>
      <c r="C10" s="374"/>
      <c r="D10" s="374"/>
    </row>
    <row r="11" spans="1:8" x14ac:dyDescent="0.35">
      <c r="A11" s="124" t="s">
        <v>58</v>
      </c>
    </row>
    <row r="12" spans="1:8" ht="31.5" customHeight="1" x14ac:dyDescent="0.5">
      <c r="A12" s="61" t="s">
        <v>59</v>
      </c>
      <c r="B12" s="45"/>
      <c r="C12" s="44"/>
    </row>
    <row r="13" spans="1:8" ht="27" customHeight="1" x14ac:dyDescent="0.35">
      <c r="A13" s="62" t="s">
        <v>60</v>
      </c>
      <c r="B13" s="63" t="s">
        <v>61</v>
      </c>
      <c r="C13" s="53"/>
    </row>
    <row r="14" spans="1:8" ht="27" x14ac:dyDescent="0.35">
      <c r="A14" s="95" t="s">
        <v>62</v>
      </c>
      <c r="B14" s="95" t="str">
        <f>IF(calc_validation!D4="FAIL", "Check failed", "Check passed")</f>
        <v>Check failed</v>
      </c>
      <c r="C14" s="53"/>
    </row>
    <row r="15" spans="1:8" ht="40.5" x14ac:dyDescent="0.35">
      <c r="A15" s="193" t="s">
        <v>63</v>
      </c>
      <c r="B15" s="193" t="str">
        <f>IF(calc_validation!D5="FAIL", "Check failed", "Check passed")</f>
        <v>Check failed</v>
      </c>
      <c r="C15" s="53"/>
    </row>
    <row r="16" spans="1:8" ht="13.9" x14ac:dyDescent="0.35">
      <c r="A16" s="193" t="s">
        <v>64</v>
      </c>
      <c r="B16" s="193" t="str">
        <f>IF(calc_validation!D6="FAIL", "Check failed", "Check passed")</f>
        <v>Check failed</v>
      </c>
      <c r="C16" s="53"/>
    </row>
    <row r="17" spans="1:10" ht="40.5" x14ac:dyDescent="0.35">
      <c r="A17" s="95" t="s">
        <v>65</v>
      </c>
      <c r="B17" s="193" t="str">
        <f>IF(calc_validation!D7="FAIL", "Check failed", "Check passed")</f>
        <v>Check failed</v>
      </c>
      <c r="C17" s="53"/>
    </row>
    <row r="18" spans="1:10" ht="13.9" x14ac:dyDescent="0.35">
      <c r="A18" s="193" t="s">
        <v>66</v>
      </c>
      <c r="B18" s="193" t="str">
        <f>IF(calc_credibility!C2="FAIL", "Check failed", "Check passed")</f>
        <v>Check failed</v>
      </c>
      <c r="C18" s="53"/>
    </row>
    <row r="19" spans="1:10" ht="31.5" customHeight="1" x14ac:dyDescent="0.5">
      <c r="A19" s="92" t="s">
        <v>67</v>
      </c>
      <c r="B19" s="209"/>
      <c r="C19" s="44"/>
    </row>
    <row r="20" spans="1:10" ht="30.75" customHeight="1" x14ac:dyDescent="0.4">
      <c r="A20" s="208" t="s">
        <v>68</v>
      </c>
      <c r="B20" s="237" t="s">
        <v>69</v>
      </c>
      <c r="C20" s="237" t="s">
        <v>70</v>
      </c>
      <c r="F20" s="32" t="s">
        <v>71</v>
      </c>
      <c r="G20" s="121" t="s">
        <v>72</v>
      </c>
      <c r="H20" s="253"/>
    </row>
    <row r="21" spans="1:10" ht="15" x14ac:dyDescent="0.4">
      <c r="A21" s="64" t="s">
        <v>73</v>
      </c>
      <c r="B21" s="339"/>
      <c r="C21" s="339"/>
      <c r="F21" s="33" t="s">
        <v>74</v>
      </c>
      <c r="G21" s="121">
        <f>IF(LEN(SUBSTITUTE(B21," ",""))=0,1,0)</f>
        <v>1</v>
      </c>
      <c r="H21" s="253"/>
    </row>
    <row r="22" spans="1:10" ht="15" x14ac:dyDescent="0.4">
      <c r="A22" s="64" t="s">
        <v>75</v>
      </c>
      <c r="B22" s="339"/>
      <c r="C22" s="339"/>
      <c r="F22" s="33" t="s">
        <v>76</v>
      </c>
      <c r="G22" s="121">
        <f>IF(LEN(SUBSTITUTE(B22," ",""))=0,1,0)</f>
        <v>1</v>
      </c>
      <c r="H22" s="253"/>
    </row>
    <row r="23" spans="1:10" ht="15" x14ac:dyDescent="0.4">
      <c r="A23" s="64" t="s">
        <v>77</v>
      </c>
      <c r="B23" s="340"/>
      <c r="C23" s="340"/>
      <c r="F23" s="33" t="s">
        <v>78</v>
      </c>
      <c r="G23" s="121">
        <f>IF(LEN(SUBSTITUTE(B23," ",""))=0,1,0)</f>
        <v>1</v>
      </c>
      <c r="H23" s="253"/>
    </row>
    <row r="24" spans="1:10" ht="15" x14ac:dyDescent="0.4">
      <c r="A24" s="65" t="s">
        <v>79</v>
      </c>
      <c r="B24" s="339"/>
      <c r="C24" s="339"/>
      <c r="F24" s="33" t="s">
        <v>80</v>
      </c>
      <c r="G24" s="121">
        <f>IF(LEN(SUBSTITUTE(B24," ",""))=0,1,0)</f>
        <v>1</v>
      </c>
      <c r="H24" s="253"/>
    </row>
    <row r="25" spans="1:10" ht="30" customHeight="1" x14ac:dyDescent="0.5">
      <c r="A25" s="60" t="s">
        <v>81</v>
      </c>
      <c r="B25" s="169"/>
      <c r="C25" s="169"/>
      <c r="F25" s="52"/>
      <c r="G25" s="19"/>
      <c r="H25" s="19"/>
    </row>
    <row r="26" spans="1:10" ht="36.75" customHeight="1" x14ac:dyDescent="0.35">
      <c r="A26" s="373" t="s">
        <v>82</v>
      </c>
      <c r="B26" s="373"/>
      <c r="C26" s="373"/>
      <c r="D26" s="373"/>
      <c r="F26" s="174" t="s">
        <v>71</v>
      </c>
      <c r="G26" s="121" t="s">
        <v>83</v>
      </c>
      <c r="H26" s="19"/>
    </row>
    <row r="27" spans="1:10" ht="37.5" customHeight="1" x14ac:dyDescent="0.35">
      <c r="A27" s="375" t="s">
        <v>84</v>
      </c>
      <c r="B27" s="376"/>
      <c r="C27" s="376"/>
      <c r="D27" s="377"/>
      <c r="F27" s="175" t="s">
        <v>85</v>
      </c>
      <c r="G27" s="121">
        <f>IF(OR(A27="Please select",A27=""),1,0)</f>
        <v>1</v>
      </c>
      <c r="H27" s="19"/>
    </row>
    <row r="28" spans="1:10" ht="30" customHeight="1" x14ac:dyDescent="0.4">
      <c r="A28" s="170" t="s">
        <v>86</v>
      </c>
      <c r="F28" s="257"/>
      <c r="G28" s="121" t="s">
        <v>83</v>
      </c>
      <c r="H28" s="19"/>
    </row>
    <row r="29" spans="1:10" ht="70.5" customHeight="1" x14ac:dyDescent="0.35">
      <c r="A29" s="375"/>
      <c r="B29" s="376"/>
      <c r="C29" s="376"/>
      <c r="D29" s="377"/>
      <c r="F29" s="175" t="s">
        <v>87</v>
      </c>
      <c r="G29" s="121">
        <f>IF(AND(A27="Other inflation statement (use commentary box)", A29=""),1,0)</f>
        <v>0</v>
      </c>
      <c r="H29" s="19"/>
    </row>
    <row r="30" spans="1:10" s="83" customFormat="1" ht="30" customHeight="1" x14ac:dyDescent="0.5">
      <c r="A30" s="66" t="s">
        <v>11</v>
      </c>
    </row>
    <row r="31" spans="1:10" s="83" customFormat="1" ht="27.75" customHeight="1" x14ac:dyDescent="0.35">
      <c r="A31" s="250" t="s">
        <v>88</v>
      </c>
      <c r="B31" s="250"/>
      <c r="C31" s="250"/>
      <c r="D31" s="250"/>
      <c r="F31" s="174" t="s">
        <v>71</v>
      </c>
      <c r="G31" s="359" t="s">
        <v>89</v>
      </c>
      <c r="H31" s="359" t="s">
        <v>90</v>
      </c>
      <c r="I31" s="259" t="s">
        <v>91</v>
      </c>
      <c r="J31" s="259" t="s">
        <v>92</v>
      </c>
    </row>
    <row r="32" spans="1:10" s="83" customFormat="1" ht="20.65" customHeight="1" x14ac:dyDescent="0.35">
      <c r="A32" s="378"/>
      <c r="B32" s="379"/>
      <c r="C32" s="379"/>
      <c r="D32" s="380"/>
      <c r="F32" s="175" t="s">
        <v>50</v>
      </c>
      <c r="G32" s="121">
        <f>IF(OR(A32="Please select",A32=""),1,0)</f>
        <v>1</v>
      </c>
      <c r="H32" s="121">
        <f>IF(OR(AND(A32="Expecting to hold an award of TEF Gold, Silver or Bronze from TEF 2023",Validation_summary!$J$1="Gold"),AND(A32="Expecting to hold an award of TEF Gold, Silver or Bronze from TEF 2023",Validation_summary!$J$1="Silver"),AND("Expecting to hold an award of TEF Gold, Silver or Bronze from TEF 2023",Validation_summary!$J$1="Bronze"),AND(A32="Expecting an outcome of Requires improvement from TEF 2023",Validation_summary!$J$1="Requires improvement"),AND(A32="No TEF rating or application",Validation_summary!$J$1="No TEF award")),0,1)</f>
        <v>1</v>
      </c>
      <c r="I32" s="259">
        <f>IF($A$32="Expecting to hold an award of TEF Gold, Silver or Bronze from TEF 2023",2,1)</f>
        <v>1</v>
      </c>
      <c r="J32" s="260">
        <f>IF($A$32="Expecting to hold an award of TEF Gold, Silver or Bronze from TEF 2023",1,2)</f>
        <v>2</v>
      </c>
    </row>
    <row r="33" spans="1:9" ht="29.25" customHeight="1" x14ac:dyDescent="0.5">
      <c r="A33" s="66" t="s">
        <v>93</v>
      </c>
      <c r="B33" s="83"/>
      <c r="C33" s="83"/>
      <c r="D33" s="83"/>
      <c r="E33" s="83"/>
    </row>
    <row r="34" spans="1:9" ht="61.5" customHeight="1" x14ac:dyDescent="0.35">
      <c r="A34" s="371" t="s">
        <v>94</v>
      </c>
      <c r="B34" s="370"/>
      <c r="C34" s="370"/>
      <c r="D34" s="370"/>
    </row>
    <row r="35" spans="1:9" ht="13.9" x14ac:dyDescent="0.35">
      <c r="A35" s="98" t="s">
        <v>95</v>
      </c>
      <c r="B35" s="214" t="s">
        <v>96</v>
      </c>
      <c r="C35" s="99" t="s">
        <v>97</v>
      </c>
      <c r="D35" s="99" t="s">
        <v>98</v>
      </c>
      <c r="E35" s="215" t="s">
        <v>99</v>
      </c>
      <c r="F35" s="174" t="s">
        <v>100</v>
      </c>
      <c r="G35" s="121" t="s">
        <v>101</v>
      </c>
      <c r="I35" s="119"/>
    </row>
    <row r="36" spans="1:9" x14ac:dyDescent="0.35">
      <c r="A36" s="236" t="s">
        <v>102</v>
      </c>
      <c r="B36" s="317"/>
      <c r="C36" s="317"/>
      <c r="D36" s="317"/>
      <c r="E36" s="317"/>
      <c r="F36" s="175" t="s">
        <v>103</v>
      </c>
      <c r="G36" s="121">
        <f>IF(COUNTA(Table_2c_student_numbers[#This Row])&lt;4,1,0)</f>
        <v>1</v>
      </c>
      <c r="I36" s="119"/>
    </row>
    <row r="37" spans="1:9" x14ac:dyDescent="0.35">
      <c r="A37" s="236" t="s">
        <v>104</v>
      </c>
      <c r="B37" s="317"/>
      <c r="C37" s="317"/>
      <c r="D37" s="317"/>
      <c r="E37" s="317"/>
      <c r="F37" s="175" t="s">
        <v>105</v>
      </c>
      <c r="G37" s="121">
        <f>IF(COUNTA(Table_2c_student_numbers[#This Row])&lt;4,1,0)</f>
        <v>1</v>
      </c>
      <c r="I37" s="119"/>
    </row>
    <row r="38" spans="1:9" hidden="1" x14ac:dyDescent="0.35">
      <c r="B38" s="351" t="s">
        <v>106</v>
      </c>
      <c r="C38" s="254" t="s">
        <v>107</v>
      </c>
      <c r="D38" s="254" t="s">
        <v>108</v>
      </c>
      <c r="E38" s="255" t="s">
        <v>109</v>
      </c>
    </row>
    <row r="39" spans="1:9" hidden="1" x14ac:dyDescent="0.35"/>
    <row r="40" spans="1:9" ht="15" hidden="1" x14ac:dyDescent="0.4">
      <c r="B40" s="341" t="s">
        <v>110</v>
      </c>
      <c r="C40" s="34"/>
      <c r="F40" s="19"/>
    </row>
    <row r="41" spans="1:9" hidden="1" x14ac:dyDescent="0.35"/>
    <row r="42" spans="1:9" hidden="1" x14ac:dyDescent="0.35">
      <c r="A42" s="352" t="s">
        <v>111</v>
      </c>
      <c r="B42" s="256"/>
      <c r="C42" s="256"/>
      <c r="D42" s="256"/>
      <c r="F42" s="257"/>
      <c r="G42" s="19"/>
      <c r="H42" s="19"/>
    </row>
    <row r="43" spans="1:9" hidden="1" x14ac:dyDescent="0.35"/>
    <row r="44" spans="1:9" s="83" customFormat="1" hidden="1" x14ac:dyDescent="0.45">
      <c r="A44" s="353" t="s">
        <v>112</v>
      </c>
      <c r="B44" s="354"/>
      <c r="C44" s="354"/>
      <c r="D44" s="354"/>
      <c r="F44" s="257"/>
    </row>
    <row r="45" spans="1:9" hidden="1" x14ac:dyDescent="0.35"/>
  </sheetData>
  <sheetProtection algorithmName="SHA-512" hashValue="wR0rGHQ7G3ll51YnT6c8aWE6qV87E9HGTb6n9KQG1Ez0mNrpHN60P+DqpkCHHKULVGFjWfUvxIxoSJIlu984kw==" saltValue="HhsTsyi1BKAGwNjH82sYMg==" spinCount="100000" sheet="1" objects="1" scenarios="1"/>
  <protectedRanges>
    <protectedRange sqref="B21:C24" name="Contacts_fields"/>
  </protectedRanges>
  <mergeCells count="10">
    <mergeCell ref="A3:D3"/>
    <mergeCell ref="A6:E6"/>
    <mergeCell ref="A34:D34"/>
    <mergeCell ref="A8:D8"/>
    <mergeCell ref="A9:D9"/>
    <mergeCell ref="A26:D26"/>
    <mergeCell ref="A10:D10"/>
    <mergeCell ref="A29:D29"/>
    <mergeCell ref="A27:D27"/>
    <mergeCell ref="A32:D32"/>
  </mergeCells>
  <phoneticPr fontId="10" type="noConversion"/>
  <dataValidations count="5">
    <dataValidation allowBlank="1" showErrorMessage="1" sqref="B40" xr:uid="{00000000-0002-0000-0100-000000000000}"/>
    <dataValidation type="textLength" operator="lessThanOrEqual" allowBlank="1" showInputMessage="1" showErrorMessage="1" errorTitle="Too long" error="Contents is too long. Please enter fewer than 300 characters or contact OfS Support." sqref="B21:C24" xr:uid="{00000000-0002-0000-0100-000001000000}">
      <formula1>300</formula1>
    </dataValidation>
    <dataValidation type="custom" allowBlank="1" showInputMessage="1" showErrorMessage="1" errorTitle="Invalid data" error="Milestones must be input as whole numbers only." sqref="B36" xr:uid="{C1402679-A052-479E-9D27-CB448263165E}">
      <formula1>INT(B36)=B36</formula1>
    </dataValidation>
    <dataValidation type="textLength" operator="lessThanOrEqual" allowBlank="1" showInputMessage="1" showErrorMessage="1" errorTitle="Too long." error="Commentary must not exceed 3,000 characters." sqref="A29:D29" xr:uid="{7FA55427-245C-4D0B-9B51-B4FFF42607AB}">
      <formula1>3000</formula1>
    </dataValidation>
    <dataValidation type="custom" allowBlank="1" showInputMessage="1" showErrorMessage="1" errorTitle="Invalid data" error="Milestones must be input as numbers, percentages or ratios." sqref="B37 C36:E37" xr:uid="{DD5D087D-1BB4-491C-BF3B-CC6F944971DD}">
      <formula1>ISNUMBER(SUMPRODUCT(SEARCH(MID(B36,ROW($1:$996),1),"0123456789 :.,%")))</formula1>
    </dataValidation>
  </dataValidations>
  <hyperlinks>
    <hyperlink ref="A11" r:id="rId1" xr:uid="{517AF4D8-F096-45D6-8170-F11961A5E881}"/>
  </hyperlinks>
  <pageMargins left="0.7" right="0.7" top="0.75" bottom="0.75" header="0.3" footer="0.3"/>
  <pageSetup paperSize="9" scale="72" fitToHeight="2" orientation="landscape" r:id="rId2"/>
  <tableParts count="3">
    <tablePart r:id="rId3"/>
    <tablePart r:id="rId4"/>
    <tablePart r:id="rId5"/>
  </tableParts>
  <extLst>
    <ext xmlns:x14="http://schemas.microsoft.com/office/spreadsheetml/2009/9/main" uri="{78C0D931-6437-407d-A8EE-F0AAD7539E65}">
      <x14:conditionalFormattings>
        <x14:conditionalFormatting xmlns:xm="http://schemas.microsoft.com/office/excel/2006/main">
          <x14:cfRule type="expression" priority="3" id="{E37714B8-468B-4B9C-B18E-125F03606B24}">
            <xm:f>calc_validation!$D$4="FAIL"</xm:f>
            <x14:dxf>
              <font>
                <b/>
                <i val="0"/>
              </font>
              <fill>
                <patternFill>
                  <bgColor rgb="FFF8CBAD"/>
                </patternFill>
              </fill>
            </x14:dxf>
          </x14:cfRule>
          <xm:sqref>B14</xm:sqref>
        </x14:conditionalFormatting>
        <x14:conditionalFormatting xmlns:xm="http://schemas.microsoft.com/office/excel/2006/main">
          <x14:cfRule type="expression" priority="2" id="{782258E9-17E8-43ED-B977-972E2A276CAB}">
            <xm:f>calc_validation!$D$5="FAIL"</xm:f>
            <x14:dxf>
              <font>
                <b/>
                <i val="0"/>
              </font>
              <fill>
                <patternFill>
                  <bgColor rgb="FFF8CBAD"/>
                </patternFill>
              </fill>
            </x14:dxf>
          </x14:cfRule>
          <xm:sqref>B15</xm:sqref>
        </x14:conditionalFormatting>
        <x14:conditionalFormatting xmlns:xm="http://schemas.microsoft.com/office/excel/2006/main">
          <x14:cfRule type="expression" priority="4" id="{2AD9FB4C-57E9-41AB-BF62-BABD50C531F6}">
            <xm:f>calc_validation!$D$6="FAIL"</xm:f>
            <x14:dxf>
              <font>
                <b/>
                <i val="0"/>
              </font>
              <fill>
                <patternFill>
                  <bgColor rgb="FFF8CBAD"/>
                </patternFill>
              </fill>
            </x14:dxf>
          </x14:cfRule>
          <xm:sqref>B16</xm:sqref>
        </x14:conditionalFormatting>
        <x14:conditionalFormatting xmlns:xm="http://schemas.microsoft.com/office/excel/2006/main">
          <x14:cfRule type="expression" priority="5" id="{B7FCF562-8043-4CAB-A1CB-66AA273EA32C}">
            <xm:f>calc_validation!$D$7="FAIL"</xm:f>
            <x14:dxf>
              <font>
                <b/>
                <i val="0"/>
              </font>
              <fill>
                <patternFill>
                  <bgColor rgb="FFF8CBAD"/>
                </patternFill>
              </fill>
            </x14:dxf>
          </x14:cfRule>
          <xm:sqref>B17</xm:sqref>
        </x14:conditionalFormatting>
        <x14:conditionalFormatting xmlns:xm="http://schemas.microsoft.com/office/excel/2006/main">
          <x14:cfRule type="expression" priority="1" id="{12EA056E-EE03-4508-AC45-8FAA18FE476C}">
            <xm:f>calc_credibility!C2="FAIL"</xm:f>
            <x14:dxf>
              <font>
                <b/>
                <i val="0"/>
              </font>
              <fill>
                <patternFill>
                  <bgColor rgb="FFF8CBAD"/>
                </patternFill>
              </fill>
            </x14:dxf>
          </x14:cfRule>
          <xm:sqref>B18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38170705-74AC-4DFC-8ECE-74EDB7414032}">
          <x14:formula1>
            <xm:f>calc_lookups!$A$88:$A$92</xm:f>
          </x14:formula1>
          <xm:sqref>A27</xm:sqref>
        </x14:dataValidation>
        <x14:dataValidation type="list" allowBlank="1" showInputMessage="1" showErrorMessage="1" xr:uid="{A8315A53-324E-4EDB-98D9-BE5530839C2F}">
          <x14:formula1>
            <xm:f>calc_lookups!$A$95:$A$98</xm:f>
          </x14:formula1>
          <xm:sqref>A32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C8BDB-C748-4A70-B868-729F29AAF3BC}">
  <sheetPr>
    <pageSetUpPr autoPageBreaks="0" fitToPage="1"/>
  </sheetPr>
  <dimension ref="A1:AF184"/>
  <sheetViews>
    <sheetView showGridLines="0" zoomScaleNormal="100" workbookViewId="0"/>
  </sheetViews>
  <sheetFormatPr defaultColWidth="9" defaultRowHeight="13.5" x14ac:dyDescent="0.35"/>
  <cols>
    <col min="1" max="1" width="78.59765625" style="39" customWidth="1"/>
    <col min="2" max="2" width="41" style="39" customWidth="1"/>
    <col min="3" max="3" width="13.59765625" style="39" customWidth="1"/>
    <col min="4" max="4" width="21.59765625" style="39" customWidth="1"/>
    <col min="5" max="5" width="39.73046875" style="39" customWidth="1"/>
    <col min="6" max="6" width="18.59765625" style="39" customWidth="1"/>
    <col min="7" max="8" width="21.59765625" style="39" customWidth="1"/>
    <col min="9" max="9" width="2.265625" style="19" customWidth="1"/>
    <col min="10" max="11" width="2.265625" style="19" hidden="1" customWidth="1"/>
    <col min="12" max="12" width="13" style="19" hidden="1" customWidth="1"/>
    <col min="13" max="13" width="16.73046875" style="19" hidden="1" customWidth="1"/>
    <col min="14" max="14" width="35.3984375" style="39" hidden="1" customWidth="1"/>
    <col min="15" max="16" width="27.73046875" style="39" hidden="1" customWidth="1"/>
    <col min="17" max="17" width="16" style="19" hidden="1" customWidth="1"/>
    <col min="18" max="19" width="19.265625" style="19" hidden="1" customWidth="1"/>
    <col min="20" max="23" width="15.86328125" style="19" hidden="1" customWidth="1"/>
    <col min="24" max="24" width="13.73046875" style="19" hidden="1" customWidth="1"/>
    <col min="25" max="25" width="19" style="19" hidden="1" customWidth="1"/>
    <col min="26" max="26" width="15.86328125" style="19" hidden="1" customWidth="1"/>
    <col min="27" max="28" width="16.86328125" style="19" hidden="1" customWidth="1"/>
    <col min="29" max="30" width="10.86328125" style="19" hidden="1" customWidth="1"/>
    <col min="31" max="31" width="6.265625" style="19" hidden="1" customWidth="1"/>
    <col min="32" max="32" width="7" style="19" hidden="1" customWidth="1"/>
    <col min="33" max="16384" width="9" style="19"/>
  </cols>
  <sheetData>
    <row r="1" spans="1:32" ht="30" customHeight="1" x14ac:dyDescent="0.35">
      <c r="A1" s="67" t="s">
        <v>113</v>
      </c>
      <c r="B1" s="131"/>
      <c r="E1" s="54"/>
      <c r="F1" s="54"/>
      <c r="G1" s="133"/>
      <c r="H1" s="133"/>
      <c r="I1" s="54"/>
      <c r="J1" s="54"/>
      <c r="N1" s="19"/>
      <c r="O1" s="19"/>
      <c r="P1" s="19"/>
    </row>
    <row r="2" spans="1:32" ht="18" customHeight="1" x14ac:dyDescent="0.5">
      <c r="A2" s="360" t="s">
        <v>1</v>
      </c>
      <c r="B2" s="131"/>
      <c r="E2" s="54"/>
      <c r="F2" s="54"/>
      <c r="G2" s="133"/>
      <c r="H2" s="133"/>
      <c r="I2" s="54"/>
      <c r="J2" s="54"/>
      <c r="N2" s="19"/>
      <c r="O2" s="19"/>
      <c r="P2" s="19"/>
    </row>
    <row r="3" spans="1:32" s="363" customFormat="1" ht="45" customHeight="1" x14ac:dyDescent="0.45">
      <c r="A3" s="369" t="s">
        <v>2</v>
      </c>
      <c r="B3" s="369"/>
      <c r="C3" s="369"/>
      <c r="D3" s="369"/>
      <c r="E3" s="366"/>
      <c r="F3" s="366"/>
      <c r="G3" s="367"/>
      <c r="H3" s="367"/>
      <c r="I3" s="366"/>
      <c r="J3" s="366"/>
    </row>
    <row r="4" spans="1:32" ht="18" customHeight="1" x14ac:dyDescent="0.35">
      <c r="A4" s="196" t="str">
        <f>Cover_sheet!A4</f>
        <v>Provider name: SAMPLE</v>
      </c>
      <c r="B4" s="131"/>
      <c r="C4" s="19"/>
      <c r="E4" s="54"/>
      <c r="F4" s="54"/>
      <c r="G4" s="133"/>
      <c r="H4" s="133"/>
      <c r="I4" s="54"/>
      <c r="J4" s="54"/>
      <c r="N4" s="19"/>
      <c r="O4" s="19"/>
      <c r="P4" s="19"/>
    </row>
    <row r="5" spans="1:32" ht="18" customHeight="1" x14ac:dyDescent="0.35">
      <c r="A5" s="196" t="str">
        <f>Cover_sheet!A5</f>
        <v>Provider UKPRN: 99999999</v>
      </c>
      <c r="B5" s="131"/>
      <c r="C5" s="134"/>
      <c r="E5" s="54"/>
      <c r="F5" s="54"/>
      <c r="G5" s="133"/>
      <c r="H5" s="133"/>
      <c r="I5" s="54"/>
      <c r="J5" s="54"/>
      <c r="N5" s="19"/>
      <c r="O5" s="19"/>
      <c r="P5" s="19"/>
    </row>
    <row r="6" spans="1:32" ht="24" customHeight="1" x14ac:dyDescent="0.5">
      <c r="A6" s="35" t="s">
        <v>114</v>
      </c>
      <c r="B6" s="122"/>
      <c r="C6" s="197"/>
      <c r="E6" s="54"/>
      <c r="F6" s="54"/>
      <c r="G6" s="198"/>
      <c r="H6" s="198"/>
      <c r="I6" s="54"/>
      <c r="J6" s="54"/>
      <c r="N6" s="19"/>
      <c r="O6" s="19"/>
      <c r="P6" s="19"/>
    </row>
    <row r="7" spans="1:32" ht="30" customHeight="1" x14ac:dyDescent="0.5">
      <c r="A7" s="370" t="s">
        <v>115</v>
      </c>
      <c r="B7" s="370"/>
      <c r="C7" s="370"/>
      <c r="D7" s="370"/>
      <c r="E7" s="54"/>
      <c r="F7" s="54"/>
      <c r="G7" s="198"/>
      <c r="H7" s="198"/>
      <c r="I7" s="54"/>
      <c r="J7" s="54"/>
      <c r="N7" s="19"/>
      <c r="O7" s="19"/>
      <c r="P7" s="19"/>
    </row>
    <row r="8" spans="1:32" ht="30" customHeight="1" x14ac:dyDescent="0.5">
      <c r="A8" s="370" t="s">
        <v>116</v>
      </c>
      <c r="B8" s="370"/>
      <c r="C8" s="370"/>
      <c r="D8" s="370"/>
      <c r="E8" s="54"/>
      <c r="F8" s="54"/>
      <c r="G8" s="198"/>
      <c r="H8" s="198"/>
      <c r="I8" s="54"/>
      <c r="J8" s="54"/>
      <c r="N8" s="19"/>
      <c r="O8" s="19"/>
      <c r="P8" s="19"/>
    </row>
    <row r="9" spans="1:32" ht="30" customHeight="1" x14ac:dyDescent="0.5">
      <c r="A9" s="370" t="s">
        <v>117</v>
      </c>
      <c r="B9" s="370"/>
      <c r="C9" s="370"/>
      <c r="D9" s="370"/>
      <c r="E9" s="54"/>
      <c r="F9" s="54"/>
      <c r="G9" s="198"/>
      <c r="H9" s="198"/>
      <c r="I9" s="54"/>
      <c r="J9" s="54"/>
      <c r="N9" s="19"/>
      <c r="O9" s="19"/>
      <c r="P9" s="19"/>
    </row>
    <row r="10" spans="1:32" ht="16.899999999999999" x14ac:dyDescent="0.5">
      <c r="A10" s="200" t="s">
        <v>118</v>
      </c>
      <c r="B10" s="81"/>
      <c r="C10" s="81"/>
      <c r="D10" s="81"/>
      <c r="E10" s="54"/>
      <c r="F10" s="54"/>
      <c r="G10" s="198"/>
      <c r="H10" s="198"/>
      <c r="I10" s="54"/>
      <c r="J10" s="54"/>
      <c r="N10" s="19"/>
      <c r="O10" s="19"/>
      <c r="P10" s="19"/>
    </row>
    <row r="11" spans="1:32" ht="16.899999999999999" x14ac:dyDescent="0.5">
      <c r="A11" s="381" t="s">
        <v>119</v>
      </c>
      <c r="B11" s="381"/>
      <c r="C11" s="381"/>
      <c r="D11" s="381"/>
      <c r="E11" s="54"/>
      <c r="F11" s="54"/>
      <c r="G11" s="198"/>
      <c r="H11" s="198"/>
      <c r="I11" s="54"/>
      <c r="J11" s="54"/>
      <c r="N11" s="19"/>
      <c r="O11" s="19"/>
      <c r="P11" s="19"/>
    </row>
    <row r="12" spans="1:32" ht="14.85" customHeight="1" x14ac:dyDescent="0.5">
      <c r="A12" s="370" t="s">
        <v>120</v>
      </c>
      <c r="B12" s="370"/>
      <c r="C12" s="370"/>
      <c r="D12" s="370"/>
      <c r="E12" s="295" t="s">
        <v>121</v>
      </c>
      <c r="F12" s="54"/>
      <c r="G12" s="198"/>
      <c r="H12" s="198"/>
      <c r="I12" s="54"/>
      <c r="J12" s="54"/>
      <c r="N12" s="19"/>
      <c r="O12" s="19"/>
      <c r="P12" s="19"/>
    </row>
    <row r="13" spans="1:32" ht="14.85" customHeight="1" x14ac:dyDescent="0.5">
      <c r="A13" s="370" t="s">
        <v>122</v>
      </c>
      <c r="B13" s="370"/>
      <c r="C13" s="370"/>
      <c r="D13" s="370"/>
      <c r="E13" s="296" t="s">
        <v>121</v>
      </c>
      <c r="F13" s="54"/>
      <c r="G13" s="198"/>
      <c r="H13" s="198"/>
      <c r="I13" s="54"/>
      <c r="J13" s="54"/>
      <c r="N13" s="19"/>
      <c r="O13" s="19"/>
      <c r="P13" s="19"/>
    </row>
    <row r="14" spans="1:32" ht="14.85" customHeight="1" x14ac:dyDescent="0.5">
      <c r="A14" s="370" t="s">
        <v>123</v>
      </c>
      <c r="B14" s="370"/>
      <c r="C14" s="370"/>
      <c r="D14" s="370"/>
      <c r="E14" s="294"/>
      <c r="F14" s="54"/>
      <c r="G14" s="198"/>
      <c r="H14" s="198"/>
      <c r="I14" s="54"/>
      <c r="J14" s="54"/>
      <c r="N14" s="19"/>
      <c r="O14" s="19"/>
      <c r="P14" s="19"/>
    </row>
    <row r="15" spans="1:32" ht="14.85" customHeight="1" x14ac:dyDescent="0.5">
      <c r="A15" s="370" t="s">
        <v>124</v>
      </c>
      <c r="B15" s="370"/>
      <c r="C15" s="370"/>
      <c r="D15" s="370"/>
      <c r="E15" s="285" t="s">
        <v>121</v>
      </c>
      <c r="F15" s="54"/>
      <c r="G15" s="198"/>
      <c r="H15" s="198"/>
      <c r="I15" s="54"/>
      <c r="J15" s="54"/>
      <c r="N15" s="19"/>
      <c r="O15" s="19"/>
      <c r="P15" s="19"/>
    </row>
    <row r="16" spans="1:32" ht="15" customHeight="1" x14ac:dyDescent="0.35">
      <c r="A16" s="370" t="s">
        <v>125</v>
      </c>
      <c r="B16" s="370"/>
      <c r="C16" s="370"/>
      <c r="D16" s="370"/>
      <c r="E16" s="286" t="s">
        <v>121</v>
      </c>
      <c r="I16" s="372"/>
      <c r="J16" s="372"/>
      <c r="K16" s="372"/>
      <c r="L16" s="372"/>
      <c r="M16" s="372"/>
      <c r="N16" s="372"/>
      <c r="O16" s="372"/>
      <c r="P16" s="372"/>
      <c r="Q16" s="372"/>
      <c r="R16" s="372"/>
      <c r="S16" s="372"/>
      <c r="T16" s="372"/>
      <c r="U16" s="372"/>
      <c r="V16" s="372"/>
      <c r="W16" s="372"/>
      <c r="X16" s="372"/>
      <c r="Y16" s="372"/>
      <c r="Z16" s="372"/>
      <c r="AA16" s="372"/>
      <c r="AB16" s="288"/>
      <c r="AC16" s="372"/>
      <c r="AD16" s="372"/>
      <c r="AE16" s="372"/>
      <c r="AF16" s="372"/>
    </row>
    <row r="17" spans="1:32" ht="15" customHeight="1" x14ac:dyDescent="0.35">
      <c r="A17" s="370" t="s">
        <v>126</v>
      </c>
      <c r="B17" s="370"/>
      <c r="C17" s="370"/>
      <c r="D17" s="370"/>
      <c r="E17" s="287" t="s">
        <v>121</v>
      </c>
      <c r="I17" s="288"/>
      <c r="J17" s="288"/>
      <c r="K17" s="288"/>
      <c r="L17" s="288"/>
      <c r="M17" s="288"/>
      <c r="N17" s="288"/>
      <c r="O17" s="288"/>
      <c r="P17" s="288"/>
      <c r="Q17" s="288"/>
      <c r="R17" s="288"/>
      <c r="S17" s="288"/>
      <c r="T17" s="288"/>
      <c r="U17" s="288"/>
      <c r="V17" s="288"/>
      <c r="W17" s="288"/>
      <c r="X17" s="288"/>
      <c r="Y17" s="288"/>
      <c r="Z17" s="288"/>
      <c r="AA17" s="288"/>
      <c r="AB17" s="288"/>
      <c r="AC17" s="288"/>
      <c r="AD17" s="288"/>
      <c r="AE17" s="288"/>
      <c r="AF17" s="288"/>
    </row>
    <row r="18" spans="1:32" ht="34.5" customHeight="1" x14ac:dyDescent="0.5">
      <c r="A18" s="137" t="s">
        <v>127</v>
      </c>
      <c r="B18" s="138"/>
      <c r="C18" s="139"/>
      <c r="D18" s="139"/>
      <c r="E18" s="140"/>
      <c r="F18" s="140"/>
      <c r="G18" s="142"/>
      <c r="H18" s="142"/>
      <c r="I18" s="144"/>
      <c r="J18" s="144"/>
      <c r="K18" s="144"/>
      <c r="N18" s="19"/>
      <c r="O18" s="19"/>
      <c r="P18" s="19"/>
    </row>
    <row r="19" spans="1:32" ht="17.649999999999999" x14ac:dyDescent="0.5">
      <c r="A19" s="145" t="s">
        <v>128</v>
      </c>
      <c r="B19" s="146" t="s">
        <v>61</v>
      </c>
      <c r="C19" s="139"/>
      <c r="D19" s="139"/>
      <c r="E19" s="140"/>
      <c r="F19" s="140"/>
      <c r="G19" s="142"/>
      <c r="H19" s="142"/>
      <c r="I19" s="144"/>
      <c r="J19" s="144"/>
      <c r="K19" s="144"/>
      <c r="N19" s="19"/>
      <c r="O19" s="19"/>
      <c r="P19" s="19"/>
    </row>
    <row r="20" spans="1:32" ht="17.649999999999999" x14ac:dyDescent="0.5">
      <c r="A20" s="147" t="s">
        <v>129</v>
      </c>
      <c r="B20" s="95" t="str">
        <f>IF(calc_validation!D8="FAIL", "Check failed", "Check passed")</f>
        <v>Check failed</v>
      </c>
      <c r="C20" s="139"/>
      <c r="D20" s="139"/>
      <c r="E20" s="140"/>
      <c r="F20" s="140"/>
      <c r="G20" s="142"/>
      <c r="H20" s="142"/>
      <c r="I20" s="144"/>
      <c r="J20" s="144"/>
      <c r="K20" s="144"/>
      <c r="N20" s="19"/>
      <c r="O20" s="19"/>
      <c r="P20" s="19"/>
    </row>
    <row r="21" spans="1:32" ht="72.75" customHeight="1" x14ac:dyDescent="0.5">
      <c r="A21" s="147" t="s">
        <v>130</v>
      </c>
      <c r="B21" s="95" t="str">
        <f>IF(calc_validation!D9="FAIL", "Check failed", "Check passed")</f>
        <v>Check passed</v>
      </c>
      <c r="C21" s="139"/>
      <c r="D21" s="139"/>
      <c r="E21" s="140"/>
      <c r="F21" s="140"/>
      <c r="G21" s="142"/>
      <c r="H21" s="142"/>
      <c r="I21" s="144"/>
      <c r="J21" s="144"/>
      <c r="K21" s="144"/>
      <c r="N21" s="19"/>
      <c r="O21" s="19"/>
      <c r="P21" s="19"/>
    </row>
    <row r="22" spans="1:32" ht="40.5" x14ac:dyDescent="0.5">
      <c r="A22" s="147" t="s">
        <v>131</v>
      </c>
      <c r="B22" s="95" t="str">
        <f>IF(calc_validation!D10="FAIL", "Check failed", "Check passed")</f>
        <v>Check passed</v>
      </c>
      <c r="C22" s="139"/>
      <c r="D22" s="139"/>
      <c r="E22" s="140"/>
      <c r="F22" s="140"/>
      <c r="G22" s="142"/>
      <c r="H22" s="142"/>
      <c r="I22" s="144"/>
      <c r="J22" s="144"/>
      <c r="K22" s="144"/>
      <c r="N22" s="19"/>
      <c r="O22" s="19"/>
      <c r="P22" s="19"/>
      <c r="X22" s="68"/>
      <c r="Y22" s="68"/>
    </row>
    <row r="23" spans="1:32" ht="40.5" x14ac:dyDescent="0.5">
      <c r="A23" s="147" t="s">
        <v>132</v>
      </c>
      <c r="B23" s="95" t="str">
        <f>IF(calc_validation!D11="FAIL", "Check failed", "Check passed")</f>
        <v>Check passed</v>
      </c>
      <c r="C23" s="139"/>
      <c r="D23" s="139"/>
      <c r="E23" s="140"/>
      <c r="F23" s="140"/>
      <c r="G23" s="142"/>
      <c r="H23" s="142"/>
      <c r="I23" s="144"/>
      <c r="J23" s="144"/>
      <c r="K23" s="144"/>
      <c r="N23" s="19"/>
      <c r="O23" s="19"/>
      <c r="P23" s="19"/>
      <c r="X23" s="68"/>
      <c r="Y23" s="68"/>
    </row>
    <row r="24" spans="1:32" ht="27" x14ac:dyDescent="0.5">
      <c r="A24" s="262" t="s">
        <v>133</v>
      </c>
      <c r="B24" s="289" t="str">
        <f>IF(calc_validation!D12="FAIL", "Check failed", "Check passed")</f>
        <v>Check passed</v>
      </c>
      <c r="C24" s="290"/>
      <c r="D24" s="290"/>
      <c r="E24" s="291"/>
      <c r="F24" s="291"/>
      <c r="G24" s="292"/>
      <c r="H24" s="292"/>
      <c r="I24" s="293"/>
      <c r="J24" s="293"/>
      <c r="K24" s="293"/>
      <c r="N24" s="19"/>
      <c r="O24" s="19"/>
      <c r="P24" s="19"/>
      <c r="X24" s="68"/>
      <c r="Y24" s="68"/>
    </row>
    <row r="25" spans="1:32" ht="17.649999999999999" x14ac:dyDescent="0.5">
      <c r="A25" s="147" t="s">
        <v>134</v>
      </c>
      <c r="B25" s="95" t="str">
        <f>IF(calc_credibility!C3="FAIL", "Check failed", "Check passed")</f>
        <v>Check passed</v>
      </c>
      <c r="C25" s="139"/>
      <c r="D25" s="139"/>
      <c r="E25" s="140"/>
      <c r="F25" s="140"/>
      <c r="G25" s="142"/>
      <c r="H25" s="142"/>
      <c r="I25" s="144"/>
      <c r="J25" s="144"/>
      <c r="K25" s="144"/>
      <c r="N25" s="19"/>
      <c r="O25" s="19"/>
      <c r="P25" s="19"/>
    </row>
    <row r="26" spans="1:32" ht="27" x14ac:dyDescent="0.5">
      <c r="A26" s="147" t="s">
        <v>135</v>
      </c>
      <c r="B26" s="95" t="str">
        <f>IF(calc_credibility!C4="FAIL", "Check failed", "Check passed")</f>
        <v>Check passed</v>
      </c>
      <c r="C26" s="139"/>
      <c r="D26" s="139"/>
      <c r="E26" s="140"/>
      <c r="F26" s="140"/>
      <c r="G26" s="142"/>
      <c r="H26" s="142"/>
      <c r="I26" s="144"/>
      <c r="J26" s="144"/>
      <c r="K26" s="144"/>
      <c r="N26" s="19"/>
      <c r="O26" s="19"/>
      <c r="P26" s="19"/>
    </row>
    <row r="27" spans="1:32" ht="17.649999999999999" x14ac:dyDescent="0.5">
      <c r="A27" s="138"/>
      <c r="B27" s="263"/>
      <c r="C27" s="139"/>
      <c r="D27" s="139"/>
      <c r="E27" s="140"/>
      <c r="F27" s="140"/>
      <c r="G27" s="142"/>
      <c r="H27" s="142"/>
      <c r="I27" s="144"/>
      <c r="J27" s="144"/>
      <c r="K27" s="144"/>
      <c r="N27" s="19"/>
      <c r="O27" s="19"/>
      <c r="P27" s="19"/>
    </row>
    <row r="28" spans="1:32" ht="17.649999999999999" x14ac:dyDescent="0.5">
      <c r="A28" s="138"/>
      <c r="B28" s="263"/>
      <c r="C28" s="139"/>
      <c r="D28" s="139"/>
      <c r="E28" s="140"/>
      <c r="F28" s="140"/>
      <c r="G28" s="142"/>
      <c r="H28" s="142"/>
      <c r="I28" s="144"/>
      <c r="J28" s="144"/>
      <c r="K28" s="144"/>
      <c r="N28" s="19"/>
      <c r="O28" s="19"/>
      <c r="P28" s="19"/>
    </row>
    <row r="29" spans="1:32" ht="17.649999999999999" x14ac:dyDescent="0.5">
      <c r="A29" s="138"/>
      <c r="B29" s="263"/>
      <c r="C29" s="139"/>
      <c r="D29" s="139"/>
      <c r="E29" s="140"/>
      <c r="F29" s="140"/>
      <c r="G29" s="142"/>
      <c r="H29" s="142"/>
      <c r="I29" s="144"/>
      <c r="J29" s="144"/>
      <c r="K29" s="144"/>
      <c r="N29" s="19"/>
      <c r="O29" s="19"/>
      <c r="P29" s="19"/>
    </row>
    <row r="30" spans="1:32" ht="34.5" customHeight="1" x14ac:dyDescent="0.5">
      <c r="A30" s="137" t="s">
        <v>136</v>
      </c>
      <c r="B30" s="149"/>
      <c r="C30" s="149"/>
      <c r="D30" s="355"/>
      <c r="E30" s="150"/>
      <c r="F30" s="150"/>
      <c r="G30" s="19"/>
      <c r="H30" s="19"/>
      <c r="N30" s="19"/>
      <c r="O30" s="19"/>
      <c r="P30" s="19"/>
      <c r="T30" s="26" t="s">
        <v>137</v>
      </c>
      <c r="AD30" s="151" t="s">
        <v>138</v>
      </c>
    </row>
    <row r="31" spans="1:32" ht="55.5" x14ac:dyDescent="0.35">
      <c r="A31" s="152" t="s">
        <v>139</v>
      </c>
      <c r="B31" s="152" t="s">
        <v>140</v>
      </c>
      <c r="C31" s="153" t="s">
        <v>141</v>
      </c>
      <c r="D31" s="154" t="s">
        <v>142</v>
      </c>
      <c r="E31" s="152" t="s">
        <v>143</v>
      </c>
      <c r="F31" s="152" t="s">
        <v>144</v>
      </c>
      <c r="G31" s="152" t="s">
        <v>145</v>
      </c>
      <c r="H31" s="152" t="s">
        <v>146</v>
      </c>
      <c r="I31" s="155"/>
      <c r="J31" s="155"/>
      <c r="K31" s="155"/>
      <c r="L31" s="26" t="s">
        <v>147</v>
      </c>
      <c r="M31" s="26" t="s">
        <v>148</v>
      </c>
      <c r="N31" s="26" t="s">
        <v>149</v>
      </c>
      <c r="O31" s="26" t="s">
        <v>150</v>
      </c>
      <c r="P31" s="26" t="s">
        <v>151</v>
      </c>
      <c r="Q31" s="261" t="s">
        <v>152</v>
      </c>
      <c r="R31" s="26" t="s">
        <v>153</v>
      </c>
      <c r="S31" s="26" t="s">
        <v>154</v>
      </c>
      <c r="T31" s="26" t="s">
        <v>155</v>
      </c>
      <c r="U31" s="26" t="s">
        <v>156</v>
      </c>
      <c r="V31" s="26" t="s">
        <v>157</v>
      </c>
      <c r="W31" s="26" t="s">
        <v>158</v>
      </c>
      <c r="X31" s="26" t="s">
        <v>159</v>
      </c>
      <c r="Y31" s="26" t="s">
        <v>160</v>
      </c>
      <c r="Z31" s="26" t="s">
        <v>161</v>
      </c>
      <c r="AA31" s="261" t="s">
        <v>162</v>
      </c>
      <c r="AB31" s="26" t="s">
        <v>163</v>
      </c>
      <c r="AC31" s="151" t="s">
        <v>164</v>
      </c>
      <c r="AD31" s="151" t="s">
        <v>165</v>
      </c>
    </row>
    <row r="32" spans="1:32" ht="17.649999999999999" x14ac:dyDescent="0.35">
      <c r="A32" s="319"/>
      <c r="B32" s="319"/>
      <c r="C32" s="320"/>
      <c r="D32" s="319"/>
      <c r="E32" s="321"/>
      <c r="F32" s="319"/>
      <c r="G32" s="319"/>
      <c r="H32" s="322"/>
      <c r="I32" s="156"/>
      <c r="J32" s="156"/>
      <c r="K32" s="156"/>
      <c r="L32" s="26">
        <v>1</v>
      </c>
      <c r="M32" s="26" t="str">
        <f t="shared" ref="M32:M63" si="0">IF(COUNTA(A32:C32,F32,H32:H32)&gt;0,L32,"")</f>
        <v/>
      </c>
      <c r="N32" s="26" t="str">
        <f>IF(A32="","",VLOOKUP(A32,calc_lookups!$A$114:$E$1248,5,FALSE))</f>
        <v/>
      </c>
      <c r="O32" s="26" t="str">
        <f>IF(A32="","",VLOOKUP(A32,calc_lookups!$A$114:$E$1248,3,FALSE))</f>
        <v/>
      </c>
      <c r="P32" s="26"/>
      <c r="Q32" s="26">
        <f>IF(AA32&lt;&gt;0,IF(Provider_details!$J$32=1,SUM(H32-O32),SUM(H32-N32)),0)</f>
        <v>0</v>
      </c>
      <c r="R32" s="26">
        <f t="shared" ref="R32:R63" si="1">IF(AND(C32="Yes",D32=""),1,0)</f>
        <v>0</v>
      </c>
      <c r="S32" s="26">
        <f t="shared" ref="S32:S63" si="2">IF(OR(AND(F32="2025-26",G32&lt;&gt;"",M32&lt;&gt;""),AND(F32="2026-27",G32&lt;&gt;"",M32&lt;&gt;""),AND(F32="2027-28",G32&lt;&gt;"",M32&lt;&gt;"")),1,0)</f>
        <v>0</v>
      </c>
      <c r="T32" s="26">
        <f>IF(OR(AND(L32=M32,COUNTA(A32,C32,F32,H32:H32)&lt;IF(Provider_details!$A$32="Applied to TEF 2023 but awaiting TEF outcome",5,4)),R32=1,AND(G32&lt;&gt;"",F32="")),1,0)</f>
        <v>0</v>
      </c>
      <c r="U32" s="258">
        <f>IF(Provider_details!$A$32&lt;&gt;"Please select",0,1)</f>
        <v>0</v>
      </c>
      <c r="V32" s="258">
        <f>IF(OR(COUNTA(H32,#REF!)=Provider_details!$I$32,L32&lt;&gt;M32),0,1)</f>
        <v>0</v>
      </c>
      <c r="W32" s="26">
        <f>IF(OR(S32&lt;&gt;0,AND(F32="2025-26",G32="")),1,0)</f>
        <v>0</v>
      </c>
      <c r="X32" s="26">
        <f t="shared" ref="X32:X63" si="3">IF(AND(A32&lt;&gt;"",F32&lt;&gt;"",COUNTA(H32:H32)&gt;=1),0,IF(M32="",0,1))</f>
        <v>0</v>
      </c>
      <c r="Y32" s="26">
        <f>IF(AND(A32&lt;&gt;"",F32="",G32=""),1,IF(AND(A32&lt;&gt;"",F32="2025-26",G32=""),1,IF(AND(A32&lt;&gt;"",F32&lt;&gt;"2025-26",G32&lt;&gt;""),1,0)))</f>
        <v>0</v>
      </c>
      <c r="Z32" s="26">
        <f>IF(OR(IF(Provider_details!$J$32=1,H32&gt;O32,H32&gt;N32)),1,0)</f>
        <v>0</v>
      </c>
      <c r="AA32" s="26">
        <f>IF(OR(IF(Provider_details!$J$32=1,H32&gt;O32,H32&gt;N32)),1,0)</f>
        <v>0</v>
      </c>
      <c r="AB32" s="26">
        <f t="shared" ref="AB32:AB63" si="4">IF(OR(AND(C32="Yes",LEN(D32)&lt;&gt;8),AND(C32="No",D32&lt;&gt;"")),1,0)</f>
        <v>0</v>
      </c>
      <c r="AC32" s="151">
        <f>IF(ISNUMBER(SEARCH("APPRENTICE",$B32)),1,0)</f>
        <v>0</v>
      </c>
      <c r="AD32" s="151">
        <f>IF($A32="Other",1,0)</f>
        <v>0</v>
      </c>
    </row>
    <row r="33" spans="1:30" ht="17.649999999999999" x14ac:dyDescent="0.35">
      <c r="A33" s="319"/>
      <c r="B33" s="323"/>
      <c r="C33" s="324"/>
      <c r="D33" s="323"/>
      <c r="E33" s="321" t="str">
        <f>IF(AND(C33="Yes",D33&lt;&gt;""),_xlfn.IFNA(VLOOKUP(D33,calc_UKPRNLookup!A:B,2,FALSE),calc_UKPRNLookup!$J$2),IF(C33="No","N/A",""))</f>
        <v/>
      </c>
      <c r="F33" s="319"/>
      <c r="G33" s="319"/>
      <c r="H33" s="322"/>
      <c r="I33" s="156"/>
      <c r="J33" s="156"/>
      <c r="K33" s="156"/>
      <c r="L33" s="26">
        <v>2</v>
      </c>
      <c r="M33" s="26" t="str">
        <f t="shared" si="0"/>
        <v/>
      </c>
      <c r="N33" s="26" t="str">
        <f>IF(A33="","",VLOOKUP(A33,calc_lookups!$A$114:$E$1248,5,FALSE))</f>
        <v/>
      </c>
      <c r="O33" s="26" t="str">
        <f>IF(A33="","",VLOOKUP(A33,calc_lookups!$A$114:$E$1248,3,FALSE))</f>
        <v/>
      </c>
      <c r="P33" s="26"/>
      <c r="Q33" s="26">
        <f>IF(AA33&lt;&gt;0,IF(Provider_details!$J$32=1,SUM(H33-O33),SUM(H33-N33)),0)</f>
        <v>0</v>
      </c>
      <c r="R33" s="26">
        <f t="shared" si="1"/>
        <v>0</v>
      </c>
      <c r="S33" s="26">
        <f t="shared" si="2"/>
        <v>0</v>
      </c>
      <c r="T33" s="26">
        <f>IF(OR(AND(L33=M33,COUNTA(A33,C33,F33,H33:H33)&lt;IF(Provider_details!$A$32="Applied to TEF 2023 but awaiting TEF outcome",5,4)),R33=1,AND(G33&lt;&gt;"",F33="")),1,0)</f>
        <v>0</v>
      </c>
      <c r="U33" s="258">
        <f>IF(Provider_details!$A$32&lt;&gt;"Please select",0,1)</f>
        <v>0</v>
      </c>
      <c r="V33" s="258">
        <f>IF(OR(COUNTA(H33,#REF!)=Provider_details!$I$32,L33&lt;&gt;M33),0,1)</f>
        <v>0</v>
      </c>
      <c r="W33" s="26">
        <f t="shared" ref="W33:W96" si="5">IF(OR(S33&lt;&gt;0,AND(F33="2025-26",G33="")),1,0)</f>
        <v>0</v>
      </c>
      <c r="X33" s="26">
        <f t="shared" si="3"/>
        <v>0</v>
      </c>
      <c r="Y33" s="26">
        <f t="shared" ref="Y33:Y96" si="6">IF(AND(A33&lt;&gt;"",F33="",G33=""),1,IF(AND(A33&lt;&gt;"",F33="2025-26",G33=""),1,IF(AND(A33&lt;&gt;"",F33&lt;&gt;"2025-26",G33&lt;&gt;""),1,0)))</f>
        <v>0</v>
      </c>
      <c r="Z33" s="26">
        <f>IF(OR(IF(Provider_details!$J$32=1,H33&gt;O33,H33&gt;N33)),1,0)</f>
        <v>0</v>
      </c>
      <c r="AA33" s="26">
        <f>IF(OR(IF(Provider_details!$J$32=1,H33&gt;O33,H33&gt;N33)),1,0)</f>
        <v>0</v>
      </c>
      <c r="AB33" s="26">
        <f t="shared" si="4"/>
        <v>0</v>
      </c>
      <c r="AC33" s="151">
        <f>IF(ISNUMBER(SEARCH("APPRENTICE",$B33)),1,0)</f>
        <v>0</v>
      </c>
      <c r="AD33" s="151">
        <f t="shared" ref="AD33:AD46" si="7">IF($A33="Other",1,0)</f>
        <v>0</v>
      </c>
    </row>
    <row r="34" spans="1:30" ht="17.649999999999999" x14ac:dyDescent="0.35">
      <c r="A34" s="319"/>
      <c r="B34" s="323"/>
      <c r="C34" s="323"/>
      <c r="D34" s="323"/>
      <c r="E34" s="321" t="str">
        <f>IF(AND(C34="Yes",D34&lt;&gt;""),_xlfn.IFNA(VLOOKUP(D34,calc_UKPRNLookup!A:B,2,FALSE),calc_UKPRNLookup!$J$2),IF(C34="No","N/A",""))</f>
        <v/>
      </c>
      <c r="F34" s="319"/>
      <c r="G34" s="319"/>
      <c r="H34" s="322"/>
      <c r="I34" s="156"/>
      <c r="J34" s="156"/>
      <c r="K34" s="156"/>
      <c r="L34" s="26">
        <v>3</v>
      </c>
      <c r="M34" s="26" t="str">
        <f t="shared" si="0"/>
        <v/>
      </c>
      <c r="N34" s="26" t="str">
        <f>IF(A34="","",VLOOKUP(A34,calc_lookups!$A$114:$E$1248,5,FALSE))</f>
        <v/>
      </c>
      <c r="O34" s="26" t="str">
        <f>IF(A34="","",VLOOKUP(A34,calc_lookups!$A$114:$E$1248,3,FALSE))</f>
        <v/>
      </c>
      <c r="P34" s="26"/>
      <c r="Q34" s="26">
        <f>IF(AA34&lt;&gt;0,IF(Provider_details!$J$32=1,SUM(H34-O34),SUM(H34-N34)),0)</f>
        <v>0</v>
      </c>
      <c r="R34" s="26">
        <f t="shared" si="1"/>
        <v>0</v>
      </c>
      <c r="S34" s="26">
        <f t="shared" si="2"/>
        <v>0</v>
      </c>
      <c r="T34" s="26">
        <f>IF(OR(AND(L34=M34,COUNTA(A34,C34,F34,H34:H34)&lt;IF(Provider_details!$A$32="Applied to TEF 2023 but awaiting TEF outcome",5,4)),R34=1,AND(G34&lt;&gt;"",F34="")),1,0)</f>
        <v>0</v>
      </c>
      <c r="U34" s="258">
        <f>IF(Provider_details!$A$32&lt;&gt;"Please select",0,1)</f>
        <v>0</v>
      </c>
      <c r="V34" s="258">
        <f>IF(OR(COUNTA(H34,#REF!)=Provider_details!$I$32,L34&lt;&gt;M34),0,1)</f>
        <v>0</v>
      </c>
      <c r="W34" s="26">
        <f t="shared" si="5"/>
        <v>0</v>
      </c>
      <c r="X34" s="26">
        <f t="shared" si="3"/>
        <v>0</v>
      </c>
      <c r="Y34" s="26">
        <f t="shared" si="6"/>
        <v>0</v>
      </c>
      <c r="Z34" s="26">
        <f>IF(OR(IF(Provider_details!$J$32=1,H34&gt;O34,H34&gt;N34)),1,0)</f>
        <v>0</v>
      </c>
      <c r="AA34" s="26">
        <f>IF(OR(IF(Provider_details!$J$32=1,H34&gt;O34,H34&gt;N34)),1,0)</f>
        <v>0</v>
      </c>
      <c r="AB34" s="26">
        <f t="shared" si="4"/>
        <v>0</v>
      </c>
      <c r="AC34" s="151">
        <f t="shared" ref="AC34:AC47" si="8">IF(ISNUMBER(SEARCH("APPRENTICE",$B34)),1,0)</f>
        <v>0</v>
      </c>
      <c r="AD34" s="151">
        <f t="shared" si="7"/>
        <v>0</v>
      </c>
    </row>
    <row r="35" spans="1:30" ht="17.649999999999999" x14ac:dyDescent="0.35">
      <c r="A35" s="319"/>
      <c r="B35" s="323"/>
      <c r="C35" s="323"/>
      <c r="D35" s="323"/>
      <c r="E35" s="321" t="str">
        <f>IF(AND(C35="Yes",D35&lt;&gt;""),_xlfn.IFNA(VLOOKUP(D35,calc_UKPRNLookup!A:B,2,FALSE),calc_UKPRNLookup!$J$2),IF(C35="No","N/A",""))</f>
        <v/>
      </c>
      <c r="F35" s="319"/>
      <c r="G35" s="319"/>
      <c r="H35" s="322"/>
      <c r="I35" s="156"/>
      <c r="J35" s="156"/>
      <c r="K35" s="156"/>
      <c r="L35" s="26">
        <v>4</v>
      </c>
      <c r="M35" s="26" t="str">
        <f t="shared" si="0"/>
        <v/>
      </c>
      <c r="N35" s="26" t="str">
        <f>IF(A35="","",VLOOKUP(A35,calc_lookups!$A$114:$E$1248,5,FALSE))</f>
        <v/>
      </c>
      <c r="O35" s="26" t="str">
        <f>IF(A35="","",VLOOKUP(A35,calc_lookups!$A$114:$E$1248,3,FALSE))</f>
        <v/>
      </c>
      <c r="P35" s="26"/>
      <c r="Q35" s="26">
        <f>IF(AA35&lt;&gt;0,IF(Provider_details!$J$32=1,SUM(H35-O35),SUM(H35-N35)),0)</f>
        <v>0</v>
      </c>
      <c r="R35" s="26">
        <f t="shared" si="1"/>
        <v>0</v>
      </c>
      <c r="S35" s="26">
        <f t="shared" si="2"/>
        <v>0</v>
      </c>
      <c r="T35" s="26">
        <f>IF(OR(AND(L35=M35,COUNTA(A35,C35,F35,H35:H35)&lt;IF(Provider_details!$A$32="Applied to TEF 2023 but awaiting TEF outcome",5,4)),R35=1,AND(G35&lt;&gt;"",F35="")),1,0)</f>
        <v>0</v>
      </c>
      <c r="U35" s="258">
        <f>IF(Provider_details!$A$32&lt;&gt;"Please select",0,1)</f>
        <v>0</v>
      </c>
      <c r="V35" s="258">
        <f>IF(OR(COUNTA(H35,#REF!)=Provider_details!$I$32,L35&lt;&gt;M35),0,1)</f>
        <v>0</v>
      </c>
      <c r="W35" s="26">
        <f t="shared" si="5"/>
        <v>0</v>
      </c>
      <c r="X35" s="26">
        <f t="shared" si="3"/>
        <v>0</v>
      </c>
      <c r="Y35" s="26">
        <f t="shared" si="6"/>
        <v>0</v>
      </c>
      <c r="Z35" s="26">
        <f>IF(OR(IF(Provider_details!$J$32=1,H35&gt;O35,H35&gt;N35)),1,0)</f>
        <v>0</v>
      </c>
      <c r="AA35" s="26">
        <f>IF(OR(IF(Provider_details!$J$32=1,H35&gt;O35,H35&gt;N35)),1,0)</f>
        <v>0</v>
      </c>
      <c r="AB35" s="26">
        <f t="shared" si="4"/>
        <v>0</v>
      </c>
      <c r="AC35" s="151">
        <f t="shared" si="8"/>
        <v>0</v>
      </c>
      <c r="AD35" s="151">
        <f t="shared" si="7"/>
        <v>0</v>
      </c>
    </row>
    <row r="36" spans="1:30" ht="17.649999999999999" x14ac:dyDescent="0.35">
      <c r="A36" s="319"/>
      <c r="B36" s="323"/>
      <c r="C36" s="323"/>
      <c r="D36" s="323"/>
      <c r="E36" s="321" t="str">
        <f>IF(AND(C36="Yes",D36&lt;&gt;""),_xlfn.IFNA(VLOOKUP(D36,calc_UKPRNLookup!A:B,2,FALSE),calc_UKPRNLookup!$J$2),IF(C36="No","N/A",""))</f>
        <v/>
      </c>
      <c r="F36" s="319"/>
      <c r="G36" s="319"/>
      <c r="H36" s="322"/>
      <c r="I36" s="156"/>
      <c r="J36" s="156"/>
      <c r="K36" s="156"/>
      <c r="L36" s="26">
        <v>5</v>
      </c>
      <c r="M36" s="26" t="str">
        <f t="shared" si="0"/>
        <v/>
      </c>
      <c r="N36" s="26" t="str">
        <f>IF(A36="","",VLOOKUP(A36,calc_lookups!$A$114:$E$1248,5,FALSE))</f>
        <v/>
      </c>
      <c r="O36" s="26" t="str">
        <f>IF(A36="","",VLOOKUP(A36,calc_lookups!$A$114:$E$1248,3,FALSE))</f>
        <v/>
      </c>
      <c r="P36" s="26"/>
      <c r="Q36" s="26">
        <f>IF(AA36&lt;&gt;0,IF(Provider_details!$J$32=1,SUM(H36-O36),SUM(H36-N36)),0)</f>
        <v>0</v>
      </c>
      <c r="R36" s="26">
        <f t="shared" si="1"/>
        <v>0</v>
      </c>
      <c r="S36" s="26">
        <f t="shared" si="2"/>
        <v>0</v>
      </c>
      <c r="T36" s="26">
        <f>IF(OR(AND(L36=M36,COUNTA(A36,C36,F36,H36:H36)&lt;IF(Provider_details!$A$32="Applied to TEF 2023 but awaiting TEF outcome",5,4)),R36=1,AND(G36&lt;&gt;"",F36="")),1,0)</f>
        <v>0</v>
      </c>
      <c r="U36" s="258">
        <f>IF(Provider_details!$A$32&lt;&gt;"Please select",0,1)</f>
        <v>0</v>
      </c>
      <c r="V36" s="258">
        <f>IF(OR(COUNTA(H36,#REF!)=Provider_details!$I$32,L36&lt;&gt;M36),0,1)</f>
        <v>0</v>
      </c>
      <c r="W36" s="26">
        <f t="shared" si="5"/>
        <v>0</v>
      </c>
      <c r="X36" s="26">
        <f t="shared" si="3"/>
        <v>0</v>
      </c>
      <c r="Y36" s="26">
        <f t="shared" si="6"/>
        <v>0</v>
      </c>
      <c r="Z36" s="26">
        <f>IF(OR(IF(Provider_details!$J$32=1,H36&gt;O36,H36&gt;N36)),1,0)</f>
        <v>0</v>
      </c>
      <c r="AA36" s="26">
        <f>IF(OR(IF(Provider_details!$J$32=1,H36&gt;O36,H36&gt;N36)),1,0)</f>
        <v>0</v>
      </c>
      <c r="AB36" s="26">
        <f t="shared" si="4"/>
        <v>0</v>
      </c>
      <c r="AC36" s="151">
        <f t="shared" si="8"/>
        <v>0</v>
      </c>
      <c r="AD36" s="151">
        <f t="shared" si="7"/>
        <v>0</v>
      </c>
    </row>
    <row r="37" spans="1:30" ht="17.649999999999999" x14ac:dyDescent="0.35">
      <c r="A37" s="319"/>
      <c r="B37" s="323"/>
      <c r="C37" s="323"/>
      <c r="D37" s="323"/>
      <c r="E37" s="321" t="str">
        <f>IF(AND(C37="Yes",D37&lt;&gt;""),_xlfn.IFNA(VLOOKUP(D37,calc_UKPRNLookup!A:B,2,FALSE),calc_UKPRNLookup!$J$2),IF(C37="No","N/A",""))</f>
        <v/>
      </c>
      <c r="F37" s="319"/>
      <c r="G37" s="319"/>
      <c r="H37" s="322"/>
      <c r="I37" s="156"/>
      <c r="J37" s="156"/>
      <c r="K37" s="156"/>
      <c r="L37" s="26">
        <v>6</v>
      </c>
      <c r="M37" s="26" t="str">
        <f t="shared" si="0"/>
        <v/>
      </c>
      <c r="N37" s="26" t="str">
        <f>IF(A37="","",VLOOKUP(A37,calc_lookups!$A$114:$E$1248,5,FALSE))</f>
        <v/>
      </c>
      <c r="O37" s="26" t="str">
        <f>IF(A37="","",VLOOKUP(A37,calc_lookups!$A$114:$E$1248,3,FALSE))</f>
        <v/>
      </c>
      <c r="P37" s="26"/>
      <c r="Q37" s="26">
        <f>IF(AA37&lt;&gt;0,IF(Provider_details!$J$32=1,SUM(H37-O37),SUM(H37-N37)),0)</f>
        <v>0</v>
      </c>
      <c r="R37" s="26">
        <f t="shared" si="1"/>
        <v>0</v>
      </c>
      <c r="S37" s="26">
        <f t="shared" si="2"/>
        <v>0</v>
      </c>
      <c r="T37" s="26">
        <f>IF(OR(AND(L37=M37,COUNTA(A37,C37,F37,H37:H37)&lt;IF(Provider_details!$A$32="Applied to TEF 2023 but awaiting TEF outcome",5,4)),R37=1,AND(G37&lt;&gt;"",F37="")),1,0)</f>
        <v>0</v>
      </c>
      <c r="U37" s="258">
        <f>IF(Provider_details!$A$32&lt;&gt;"Please select",0,1)</f>
        <v>0</v>
      </c>
      <c r="V37" s="258">
        <f>IF(OR(COUNTA(H37,#REF!)=Provider_details!$I$32,L37&lt;&gt;M37),0,1)</f>
        <v>0</v>
      </c>
      <c r="W37" s="26">
        <f t="shared" si="5"/>
        <v>0</v>
      </c>
      <c r="X37" s="26">
        <f t="shared" si="3"/>
        <v>0</v>
      </c>
      <c r="Y37" s="26">
        <f t="shared" si="6"/>
        <v>0</v>
      </c>
      <c r="Z37" s="26">
        <f>IF(OR(IF(Provider_details!$J$32=1,H37&gt;O37,H37&gt;N37)),1,0)</f>
        <v>0</v>
      </c>
      <c r="AA37" s="26">
        <f>IF(OR(IF(Provider_details!$J$32=1,H37&gt;O37,H37&gt;N37)),1,0)</f>
        <v>0</v>
      </c>
      <c r="AB37" s="26">
        <f t="shared" si="4"/>
        <v>0</v>
      </c>
      <c r="AC37" s="151">
        <f t="shared" si="8"/>
        <v>0</v>
      </c>
      <c r="AD37" s="151">
        <f t="shared" si="7"/>
        <v>0</v>
      </c>
    </row>
    <row r="38" spans="1:30" ht="17.649999999999999" x14ac:dyDescent="0.35">
      <c r="A38" s="319"/>
      <c r="B38" s="323"/>
      <c r="C38" s="323"/>
      <c r="D38" s="323"/>
      <c r="E38" s="321" t="str">
        <f>IF(AND(C38="Yes",D38&lt;&gt;""),_xlfn.IFNA(VLOOKUP(D38,calc_UKPRNLookup!A:B,2,FALSE),calc_UKPRNLookup!$J$2),IF(C38="No","N/A",""))</f>
        <v/>
      </c>
      <c r="F38" s="319"/>
      <c r="G38" s="319"/>
      <c r="H38" s="322"/>
      <c r="I38" s="156"/>
      <c r="J38" s="156"/>
      <c r="K38" s="156"/>
      <c r="L38" s="26">
        <v>7</v>
      </c>
      <c r="M38" s="26" t="str">
        <f t="shared" si="0"/>
        <v/>
      </c>
      <c r="N38" s="26" t="str">
        <f>IF(A38="","",VLOOKUP(A38,calc_lookups!$A$114:$E$1248,5,FALSE))</f>
        <v/>
      </c>
      <c r="O38" s="26" t="str">
        <f>IF(A38="","",VLOOKUP(A38,calc_lookups!$A$114:$E$1248,3,FALSE))</f>
        <v/>
      </c>
      <c r="P38" s="26"/>
      <c r="Q38" s="26">
        <f>IF(AA38&lt;&gt;0,IF(Provider_details!$J$32=1,SUM(H38-O38),SUM(H38-N38)),0)</f>
        <v>0</v>
      </c>
      <c r="R38" s="26">
        <f t="shared" si="1"/>
        <v>0</v>
      </c>
      <c r="S38" s="26">
        <f t="shared" si="2"/>
        <v>0</v>
      </c>
      <c r="T38" s="26">
        <f>IF(OR(AND(L38=M38,COUNTA(A38,C38,F38,H38:H38)&lt;IF(Provider_details!$A$32="Applied to TEF 2023 but awaiting TEF outcome",5,4)),R38=1,AND(G38&lt;&gt;"",F38="")),1,0)</f>
        <v>0</v>
      </c>
      <c r="U38" s="258">
        <f>IF(Provider_details!$A$32&lt;&gt;"Please select",0,1)</f>
        <v>0</v>
      </c>
      <c r="V38" s="258">
        <f>IF(OR(COUNTA(H38,#REF!)=Provider_details!$I$32,L38&lt;&gt;M38),0,1)</f>
        <v>0</v>
      </c>
      <c r="W38" s="26">
        <f t="shared" si="5"/>
        <v>0</v>
      </c>
      <c r="X38" s="26">
        <f t="shared" si="3"/>
        <v>0</v>
      </c>
      <c r="Y38" s="26">
        <f t="shared" si="6"/>
        <v>0</v>
      </c>
      <c r="Z38" s="26">
        <f>IF(OR(IF(Provider_details!$J$32=1,H38&gt;O38,H38&gt;N38)),1,0)</f>
        <v>0</v>
      </c>
      <c r="AA38" s="26">
        <f>IF(OR(IF(Provider_details!$J$32=1,H38&gt;O38,H38&gt;N38)),1,0)</f>
        <v>0</v>
      </c>
      <c r="AB38" s="26">
        <f t="shared" si="4"/>
        <v>0</v>
      </c>
      <c r="AC38" s="151">
        <f t="shared" si="8"/>
        <v>0</v>
      </c>
      <c r="AD38" s="151">
        <f t="shared" si="7"/>
        <v>0</v>
      </c>
    </row>
    <row r="39" spans="1:30" ht="17.649999999999999" x14ac:dyDescent="0.35">
      <c r="A39" s="319"/>
      <c r="B39" s="323"/>
      <c r="C39" s="323"/>
      <c r="D39" s="323"/>
      <c r="E39" s="321" t="str">
        <f>IF(AND(C39="Yes",D39&lt;&gt;""),_xlfn.IFNA(VLOOKUP(D39,calc_UKPRNLookup!A:B,2,FALSE),calc_UKPRNLookup!$J$2),IF(C39="No","N/A",""))</f>
        <v/>
      </c>
      <c r="F39" s="319"/>
      <c r="G39" s="319"/>
      <c r="H39" s="322"/>
      <c r="I39" s="156"/>
      <c r="J39" s="156"/>
      <c r="K39" s="156"/>
      <c r="L39" s="26">
        <v>8</v>
      </c>
      <c r="M39" s="26" t="str">
        <f t="shared" si="0"/>
        <v/>
      </c>
      <c r="N39" s="26" t="str">
        <f>IF(A39="","",VLOOKUP(A39,calc_lookups!$A$114:$E$1248,5,FALSE))</f>
        <v/>
      </c>
      <c r="O39" s="26" t="str">
        <f>IF(A39="","",VLOOKUP(A39,calc_lookups!$A$114:$E$1248,3,FALSE))</f>
        <v/>
      </c>
      <c r="P39" s="26"/>
      <c r="Q39" s="26">
        <f>IF(AA39&lt;&gt;0,IF(Provider_details!$J$32=1,SUM(H39-O39),SUM(H39-N39)),0)</f>
        <v>0</v>
      </c>
      <c r="R39" s="26">
        <f t="shared" si="1"/>
        <v>0</v>
      </c>
      <c r="S39" s="26">
        <f t="shared" si="2"/>
        <v>0</v>
      </c>
      <c r="T39" s="26">
        <f>IF(OR(AND(L39=M39,COUNTA(A39,C39,F39,H39:H39)&lt;IF(Provider_details!$A$32="Applied to TEF 2023 but awaiting TEF outcome",5,4)),R39=1,AND(G39&lt;&gt;"",F39="")),1,0)</f>
        <v>0</v>
      </c>
      <c r="U39" s="258">
        <f>IF(Provider_details!$A$32&lt;&gt;"Please select",0,1)</f>
        <v>0</v>
      </c>
      <c r="V39" s="258">
        <f>IF(OR(COUNTA(H39,#REF!)=Provider_details!$I$32,L39&lt;&gt;M39),0,1)</f>
        <v>0</v>
      </c>
      <c r="W39" s="26">
        <f t="shared" si="5"/>
        <v>0</v>
      </c>
      <c r="X39" s="26">
        <f t="shared" si="3"/>
        <v>0</v>
      </c>
      <c r="Y39" s="26">
        <f t="shared" si="6"/>
        <v>0</v>
      </c>
      <c r="Z39" s="26">
        <f>IF(OR(IF(Provider_details!$J$32=1,H39&gt;O39,H39&gt;N39)),1,0)</f>
        <v>0</v>
      </c>
      <c r="AA39" s="26">
        <f>IF(OR(IF(Provider_details!$J$32=1,H39&gt;O39,H39&gt;N39)),1,0)</f>
        <v>0</v>
      </c>
      <c r="AB39" s="26">
        <f t="shared" si="4"/>
        <v>0</v>
      </c>
      <c r="AC39" s="151">
        <f t="shared" si="8"/>
        <v>0</v>
      </c>
      <c r="AD39" s="151">
        <f t="shared" si="7"/>
        <v>0</v>
      </c>
    </row>
    <row r="40" spans="1:30" ht="17.649999999999999" x14ac:dyDescent="0.35">
      <c r="A40" s="319"/>
      <c r="B40" s="323"/>
      <c r="C40" s="323"/>
      <c r="D40" s="323"/>
      <c r="E40" s="321" t="str">
        <f>IF(AND(C40="Yes",D40&lt;&gt;""),_xlfn.IFNA(VLOOKUP(D40,calc_UKPRNLookup!A:B,2,FALSE),calc_UKPRNLookup!$J$2),IF(C40="No","N/A",""))</f>
        <v/>
      </c>
      <c r="F40" s="319"/>
      <c r="G40" s="319"/>
      <c r="H40" s="322"/>
      <c r="I40" s="156"/>
      <c r="J40" s="156"/>
      <c r="K40" s="156"/>
      <c r="L40" s="26">
        <v>9</v>
      </c>
      <c r="M40" s="26" t="str">
        <f t="shared" si="0"/>
        <v/>
      </c>
      <c r="N40" s="26" t="str">
        <f>IF(A40="","",VLOOKUP(A40,calc_lookups!$A$114:$E$1248,5,FALSE))</f>
        <v/>
      </c>
      <c r="O40" s="26" t="str">
        <f>IF(A40="","",VLOOKUP(A40,calc_lookups!$A$114:$E$1248,3,FALSE))</f>
        <v/>
      </c>
      <c r="P40" s="26"/>
      <c r="Q40" s="26">
        <f>IF(AA40&lt;&gt;0,IF(Provider_details!$J$32=1,SUM(H40-O40),SUM(H40-N40)),0)</f>
        <v>0</v>
      </c>
      <c r="R40" s="26">
        <f t="shared" si="1"/>
        <v>0</v>
      </c>
      <c r="S40" s="26">
        <f t="shared" si="2"/>
        <v>0</v>
      </c>
      <c r="T40" s="26">
        <f>IF(OR(AND(L40=M40,COUNTA(A40,C40,F40,H40:H40)&lt;IF(Provider_details!$A$32="Applied to TEF 2023 but awaiting TEF outcome",5,4)),R40=1,AND(G40&lt;&gt;"",F40="")),1,0)</f>
        <v>0</v>
      </c>
      <c r="U40" s="258">
        <f>IF(Provider_details!$A$32&lt;&gt;"Please select",0,1)</f>
        <v>0</v>
      </c>
      <c r="V40" s="258">
        <f>IF(OR(COUNTA(H40,#REF!)=Provider_details!$I$32,L40&lt;&gt;M40),0,1)</f>
        <v>0</v>
      </c>
      <c r="W40" s="26">
        <f t="shared" si="5"/>
        <v>0</v>
      </c>
      <c r="X40" s="26">
        <f t="shared" si="3"/>
        <v>0</v>
      </c>
      <c r="Y40" s="26">
        <f t="shared" si="6"/>
        <v>0</v>
      </c>
      <c r="Z40" s="26">
        <f>IF(OR(IF(Provider_details!$J$32=1,H40&gt;O40,H40&gt;N40)),1,0)</f>
        <v>0</v>
      </c>
      <c r="AA40" s="26">
        <f>IF(OR(IF(Provider_details!$J$32=1,H40&gt;O40,H40&gt;N40)),1,0)</f>
        <v>0</v>
      </c>
      <c r="AB40" s="26">
        <f t="shared" si="4"/>
        <v>0</v>
      </c>
      <c r="AC40" s="151">
        <f t="shared" si="8"/>
        <v>0</v>
      </c>
      <c r="AD40" s="151">
        <f t="shared" si="7"/>
        <v>0</v>
      </c>
    </row>
    <row r="41" spans="1:30" ht="17.649999999999999" x14ac:dyDescent="0.35">
      <c r="A41" s="319"/>
      <c r="B41" s="323"/>
      <c r="C41" s="323"/>
      <c r="D41" s="323"/>
      <c r="E41" s="321" t="str">
        <f>IF(AND(C41="Yes",D41&lt;&gt;""),_xlfn.IFNA(VLOOKUP(D41,calc_UKPRNLookup!A:B,2,FALSE),calc_UKPRNLookup!$J$2),IF(C41="No","N/A",""))</f>
        <v/>
      </c>
      <c r="F41" s="319"/>
      <c r="G41" s="319"/>
      <c r="H41" s="322"/>
      <c r="I41" s="156"/>
      <c r="J41" s="156"/>
      <c r="K41" s="156"/>
      <c r="L41" s="26">
        <v>10</v>
      </c>
      <c r="M41" s="26" t="str">
        <f t="shared" si="0"/>
        <v/>
      </c>
      <c r="N41" s="26" t="str">
        <f>IF(A41="","",VLOOKUP(A41,calc_lookups!$A$114:$E$1248,5,FALSE))</f>
        <v/>
      </c>
      <c r="O41" s="26" t="str">
        <f>IF(A41="","",VLOOKUP(A41,calc_lookups!$A$114:$E$1248,3,FALSE))</f>
        <v/>
      </c>
      <c r="P41" s="26"/>
      <c r="Q41" s="26">
        <f>IF(AA41&lt;&gt;0,IF(Provider_details!$J$32=1,SUM(H41-O41),SUM(H41-N41)),0)</f>
        <v>0</v>
      </c>
      <c r="R41" s="26">
        <f t="shared" si="1"/>
        <v>0</v>
      </c>
      <c r="S41" s="26">
        <f t="shared" si="2"/>
        <v>0</v>
      </c>
      <c r="T41" s="26">
        <f>IF(OR(AND(L41=M41,COUNTA(A41,C41,F41,H41:H41)&lt;IF(Provider_details!$A$32="Applied to TEF 2023 but awaiting TEF outcome",5,4)),R41=1,AND(G41&lt;&gt;"",F41="")),1,0)</f>
        <v>0</v>
      </c>
      <c r="U41" s="258">
        <f>IF(Provider_details!$A$32&lt;&gt;"Please select",0,1)</f>
        <v>0</v>
      </c>
      <c r="V41" s="258">
        <f>IF(OR(COUNTA(H41,#REF!)=Provider_details!$I$32,L41&lt;&gt;M41),0,1)</f>
        <v>0</v>
      </c>
      <c r="W41" s="26">
        <f t="shared" si="5"/>
        <v>0</v>
      </c>
      <c r="X41" s="26">
        <f t="shared" si="3"/>
        <v>0</v>
      </c>
      <c r="Y41" s="26">
        <f t="shared" si="6"/>
        <v>0</v>
      </c>
      <c r="Z41" s="26">
        <f>IF(OR(IF(Provider_details!$J$32=1,H41&gt;O41,H41&gt;N41)),1,0)</f>
        <v>0</v>
      </c>
      <c r="AA41" s="26">
        <f>IF(OR(IF(Provider_details!$J$32=1,H41&gt;O41,H41&gt;N41)),1,0)</f>
        <v>0</v>
      </c>
      <c r="AB41" s="26">
        <f t="shared" si="4"/>
        <v>0</v>
      </c>
      <c r="AC41" s="151">
        <f t="shared" si="8"/>
        <v>0</v>
      </c>
      <c r="AD41" s="151">
        <f t="shared" si="7"/>
        <v>0</v>
      </c>
    </row>
    <row r="42" spans="1:30" ht="17.649999999999999" x14ac:dyDescent="0.35">
      <c r="A42" s="319"/>
      <c r="B42" s="323"/>
      <c r="C42" s="323"/>
      <c r="D42" s="323"/>
      <c r="E42" s="321" t="str">
        <f>IF(AND(C42="Yes",D42&lt;&gt;""),_xlfn.IFNA(VLOOKUP(D42,calc_UKPRNLookup!A:B,2,FALSE),calc_UKPRNLookup!$J$2),IF(C42="No","N/A",""))</f>
        <v/>
      </c>
      <c r="F42" s="319"/>
      <c r="G42" s="319"/>
      <c r="H42" s="322"/>
      <c r="I42" s="156"/>
      <c r="J42" s="156"/>
      <c r="K42" s="156"/>
      <c r="L42" s="26">
        <v>11</v>
      </c>
      <c r="M42" s="26" t="str">
        <f t="shared" si="0"/>
        <v/>
      </c>
      <c r="N42" s="26" t="str">
        <f>IF(A42="","",VLOOKUP(A42,calc_lookups!$A$114:$E$1248,5,FALSE))</f>
        <v/>
      </c>
      <c r="O42" s="26" t="str">
        <f>IF(A42="","",VLOOKUP(A42,calc_lookups!$A$114:$E$1248,3,FALSE))</f>
        <v/>
      </c>
      <c r="P42" s="26"/>
      <c r="Q42" s="26">
        <f>IF(AA42&lt;&gt;0,IF(Provider_details!$J$32=1,SUM(H42-O42),SUM(H42-N42)),0)</f>
        <v>0</v>
      </c>
      <c r="R42" s="26">
        <f t="shared" si="1"/>
        <v>0</v>
      </c>
      <c r="S42" s="26">
        <f t="shared" si="2"/>
        <v>0</v>
      </c>
      <c r="T42" s="26">
        <f>IF(OR(AND(L42=M42,COUNTA(A42,C42,F42,H42:H42)&lt;IF(Provider_details!$A$32="Applied to TEF 2023 but awaiting TEF outcome",5,4)),R42=1,AND(G42&lt;&gt;"",F42="")),1,0)</f>
        <v>0</v>
      </c>
      <c r="U42" s="258">
        <f>IF(Provider_details!$A$32&lt;&gt;"Please select",0,1)</f>
        <v>0</v>
      </c>
      <c r="V42" s="258">
        <f>IF(OR(COUNTA(H42,#REF!)=Provider_details!$I$32,L42&lt;&gt;M42),0,1)</f>
        <v>0</v>
      </c>
      <c r="W42" s="26">
        <f t="shared" si="5"/>
        <v>0</v>
      </c>
      <c r="X42" s="26">
        <f t="shared" si="3"/>
        <v>0</v>
      </c>
      <c r="Y42" s="26">
        <f t="shared" si="6"/>
        <v>0</v>
      </c>
      <c r="Z42" s="26">
        <f>IF(OR(IF(Provider_details!$J$32=1,H42&gt;O42,H42&gt;N42)),1,0)</f>
        <v>0</v>
      </c>
      <c r="AA42" s="26">
        <f>IF(OR(IF(Provider_details!$J$32=1,H42&gt;O42,H42&gt;N42)),1,0)</f>
        <v>0</v>
      </c>
      <c r="AB42" s="26">
        <f t="shared" si="4"/>
        <v>0</v>
      </c>
      <c r="AC42" s="151">
        <f t="shared" si="8"/>
        <v>0</v>
      </c>
      <c r="AD42" s="151">
        <f t="shared" si="7"/>
        <v>0</v>
      </c>
    </row>
    <row r="43" spans="1:30" ht="17.649999999999999" x14ac:dyDescent="0.35">
      <c r="A43" s="319"/>
      <c r="B43" s="323"/>
      <c r="C43" s="323"/>
      <c r="D43" s="323"/>
      <c r="E43" s="321" t="str">
        <f>IF(AND(C43="Yes",D43&lt;&gt;""),_xlfn.IFNA(VLOOKUP(D43,calc_UKPRNLookup!A:B,2,FALSE),calc_UKPRNLookup!$J$2),IF(C43="No","N/A",""))</f>
        <v/>
      </c>
      <c r="F43" s="319"/>
      <c r="G43" s="319"/>
      <c r="H43" s="322"/>
      <c r="I43" s="156"/>
      <c r="J43" s="156"/>
      <c r="K43" s="156"/>
      <c r="L43" s="26">
        <v>12</v>
      </c>
      <c r="M43" s="26" t="str">
        <f t="shared" si="0"/>
        <v/>
      </c>
      <c r="N43" s="26" t="str">
        <f>IF(A43="","",VLOOKUP(A43,calc_lookups!$A$114:$E$1248,5,FALSE))</f>
        <v/>
      </c>
      <c r="O43" s="26" t="str">
        <f>IF(A43="","",VLOOKUP(A43,calc_lookups!$A$114:$E$1248,3,FALSE))</f>
        <v/>
      </c>
      <c r="P43" s="26"/>
      <c r="Q43" s="26">
        <f>IF(AA43&lt;&gt;0,IF(Provider_details!$J$32=1,SUM(H43-O43),SUM(H43-N43)),0)</f>
        <v>0</v>
      </c>
      <c r="R43" s="26">
        <f t="shared" si="1"/>
        <v>0</v>
      </c>
      <c r="S43" s="26">
        <f t="shared" si="2"/>
        <v>0</v>
      </c>
      <c r="T43" s="26">
        <f>IF(OR(AND(L43=M43,COUNTA(A43,C43,F43,H43:H43)&lt;IF(Provider_details!$A$32="Applied to TEF 2023 but awaiting TEF outcome",5,4)),R43=1,AND(G43&lt;&gt;"",F43="")),1,0)</f>
        <v>0</v>
      </c>
      <c r="U43" s="258">
        <f>IF(Provider_details!$A$32&lt;&gt;"Please select",0,1)</f>
        <v>0</v>
      </c>
      <c r="V43" s="258">
        <f>IF(OR(COUNTA(H43,#REF!)=Provider_details!$I$32,L43&lt;&gt;M43),0,1)</f>
        <v>0</v>
      </c>
      <c r="W43" s="26">
        <f t="shared" si="5"/>
        <v>0</v>
      </c>
      <c r="X43" s="26">
        <f t="shared" si="3"/>
        <v>0</v>
      </c>
      <c r="Y43" s="26">
        <f t="shared" si="6"/>
        <v>0</v>
      </c>
      <c r="Z43" s="26">
        <f>IF(OR(IF(Provider_details!$J$32=1,H43&gt;O43,H43&gt;N43)),1,0)</f>
        <v>0</v>
      </c>
      <c r="AA43" s="26">
        <f>IF(OR(IF(Provider_details!$J$32=1,H43&gt;O43,H43&gt;N43)),1,0)</f>
        <v>0</v>
      </c>
      <c r="AB43" s="26">
        <f t="shared" si="4"/>
        <v>0</v>
      </c>
      <c r="AC43" s="151">
        <f t="shared" si="8"/>
        <v>0</v>
      </c>
      <c r="AD43" s="151">
        <f t="shared" si="7"/>
        <v>0</v>
      </c>
    </row>
    <row r="44" spans="1:30" ht="17.649999999999999" x14ac:dyDescent="0.35">
      <c r="A44" s="319"/>
      <c r="B44" s="323"/>
      <c r="C44" s="323"/>
      <c r="D44" s="323"/>
      <c r="E44" s="321" t="str">
        <f>IF(AND(C44="Yes",D44&lt;&gt;""),_xlfn.IFNA(VLOOKUP(D44,calc_UKPRNLookup!A:B,2,FALSE),calc_UKPRNLookup!$J$2),IF(C44="No","N/A",""))</f>
        <v/>
      </c>
      <c r="F44" s="319"/>
      <c r="G44" s="319"/>
      <c r="H44" s="322"/>
      <c r="I44" s="156"/>
      <c r="J44" s="156"/>
      <c r="K44" s="156"/>
      <c r="L44" s="26">
        <v>13</v>
      </c>
      <c r="M44" s="26" t="str">
        <f t="shared" si="0"/>
        <v/>
      </c>
      <c r="N44" s="26" t="str">
        <f>IF(A44="","",VLOOKUP(A44,calc_lookups!$A$114:$E$1248,5,FALSE))</f>
        <v/>
      </c>
      <c r="O44" s="26" t="str">
        <f>IF(A44="","",VLOOKUP(A44,calc_lookups!$A$114:$E$1248,3,FALSE))</f>
        <v/>
      </c>
      <c r="P44" s="26"/>
      <c r="Q44" s="26">
        <f>IF(AA44&lt;&gt;0,IF(Provider_details!$J$32=1,SUM(H44-O44),SUM(H44-N44)),0)</f>
        <v>0</v>
      </c>
      <c r="R44" s="26">
        <f t="shared" si="1"/>
        <v>0</v>
      </c>
      <c r="S44" s="26">
        <f t="shared" si="2"/>
        <v>0</v>
      </c>
      <c r="T44" s="26">
        <f>IF(OR(AND(L44=M44,COUNTA(A44,C44,F44,H44:H44)&lt;IF(Provider_details!$A$32="Applied to TEF 2023 but awaiting TEF outcome",5,4)),R44=1,AND(G44&lt;&gt;"",F44="")),1,0)</f>
        <v>0</v>
      </c>
      <c r="U44" s="258">
        <f>IF(Provider_details!$A$32&lt;&gt;"Please select",0,1)</f>
        <v>0</v>
      </c>
      <c r="V44" s="258">
        <f>IF(OR(COUNTA(H44,#REF!)=Provider_details!$I$32,L44&lt;&gt;M44),0,1)</f>
        <v>0</v>
      </c>
      <c r="W44" s="26">
        <f t="shared" si="5"/>
        <v>0</v>
      </c>
      <c r="X44" s="26">
        <f t="shared" si="3"/>
        <v>0</v>
      </c>
      <c r="Y44" s="26">
        <f t="shared" si="6"/>
        <v>0</v>
      </c>
      <c r="Z44" s="26">
        <f>IF(OR(IF(Provider_details!$J$32=1,H44&gt;O44,H44&gt;N44)),1,0)</f>
        <v>0</v>
      </c>
      <c r="AA44" s="26">
        <f>IF(OR(IF(Provider_details!$J$32=1,H44&gt;O44,H44&gt;N44)),1,0)</f>
        <v>0</v>
      </c>
      <c r="AB44" s="26">
        <f t="shared" si="4"/>
        <v>0</v>
      </c>
      <c r="AC44" s="151">
        <f t="shared" si="8"/>
        <v>0</v>
      </c>
      <c r="AD44" s="151">
        <f t="shared" si="7"/>
        <v>0</v>
      </c>
    </row>
    <row r="45" spans="1:30" ht="13.9" x14ac:dyDescent="0.35">
      <c r="A45" s="319"/>
      <c r="B45" s="323"/>
      <c r="C45" s="323"/>
      <c r="D45" s="323"/>
      <c r="E45" s="321" t="str">
        <f>IF(AND(C45="Yes",D45&lt;&gt;""),_xlfn.IFNA(VLOOKUP(D45,calc_UKPRNLookup!A:B,2,FALSE),calc_UKPRNLookup!$J$2),IF(C45="No","N/A",""))</f>
        <v/>
      </c>
      <c r="F45" s="319"/>
      <c r="G45" s="319"/>
      <c r="H45" s="325"/>
      <c r="L45" s="26">
        <v>14</v>
      </c>
      <c r="M45" s="26" t="str">
        <f t="shared" si="0"/>
        <v/>
      </c>
      <c r="N45" s="26" t="str">
        <f>IF(A45="","",VLOOKUP(A45,calc_lookups!$A$114:$E$1248,5,FALSE))</f>
        <v/>
      </c>
      <c r="O45" s="26" t="str">
        <f>IF(A45="","",VLOOKUP(A45,calc_lookups!$A$114:$E$1248,3,FALSE))</f>
        <v/>
      </c>
      <c r="P45" s="26"/>
      <c r="Q45" s="26">
        <f>IF(AA45&lt;&gt;0,IF(Provider_details!$J$32=1,SUM(H45-O45),SUM(H45-N45)),0)</f>
        <v>0</v>
      </c>
      <c r="R45" s="26">
        <f t="shared" si="1"/>
        <v>0</v>
      </c>
      <c r="S45" s="26">
        <f t="shared" si="2"/>
        <v>0</v>
      </c>
      <c r="T45" s="26">
        <f>IF(OR(AND(L45=M45,COUNTA(A45,C45,F45,H45:H45)&lt;IF(Provider_details!$A$32="Applied to TEF 2023 but awaiting TEF outcome",5,4)),R45=1,AND(G45&lt;&gt;"",F45="")),1,0)</f>
        <v>0</v>
      </c>
      <c r="U45" s="258">
        <f>IF(Provider_details!$A$32&lt;&gt;"Please select",0,1)</f>
        <v>0</v>
      </c>
      <c r="V45" s="258">
        <f>IF(OR(COUNTA(H45,#REF!)=Provider_details!$I$32,L45&lt;&gt;M45),0,1)</f>
        <v>0</v>
      </c>
      <c r="W45" s="26">
        <f t="shared" si="5"/>
        <v>0</v>
      </c>
      <c r="X45" s="26">
        <f t="shared" si="3"/>
        <v>0</v>
      </c>
      <c r="Y45" s="26">
        <f t="shared" si="6"/>
        <v>0</v>
      </c>
      <c r="Z45" s="26">
        <f>IF(OR(IF(Provider_details!$J$32=1,H45&gt;O45,H45&gt;N45)),1,0)</f>
        <v>0</v>
      </c>
      <c r="AA45" s="26">
        <f>IF(OR(IF(Provider_details!$J$32=1,H45&gt;O45,H45&gt;N45)),1,0)</f>
        <v>0</v>
      </c>
      <c r="AB45" s="26">
        <f t="shared" si="4"/>
        <v>0</v>
      </c>
      <c r="AC45" s="151">
        <f t="shared" si="8"/>
        <v>0</v>
      </c>
      <c r="AD45" s="151">
        <f t="shared" si="7"/>
        <v>0</v>
      </c>
    </row>
    <row r="46" spans="1:30" ht="13.9" x14ac:dyDescent="0.35">
      <c r="A46" s="326"/>
      <c r="B46" s="323"/>
      <c r="C46" s="323"/>
      <c r="D46" s="323"/>
      <c r="E46" s="321" t="str">
        <f>IF(AND(C46="Yes",D46&lt;&gt;""),_xlfn.IFNA(VLOOKUP(D46,calc_UKPRNLookup!A:B,2,FALSE),calc_UKPRNLookup!$J$2),IF(C46="No","N/A",""))</f>
        <v/>
      </c>
      <c r="F46" s="319"/>
      <c r="G46" s="319"/>
      <c r="H46" s="325"/>
      <c r="L46" s="26">
        <v>15</v>
      </c>
      <c r="M46" s="26" t="str">
        <f t="shared" si="0"/>
        <v/>
      </c>
      <c r="N46" s="26" t="str">
        <f>IF(A46="","",VLOOKUP(A46,calc_lookups!$A$114:$E$1248,5,FALSE))</f>
        <v/>
      </c>
      <c r="O46" s="26" t="str">
        <f>IF(A46="","",VLOOKUP(A46,calc_lookups!$A$114:$E$1248,3,FALSE))</f>
        <v/>
      </c>
      <c r="P46" s="26"/>
      <c r="Q46" s="26">
        <f>IF(AA46&lt;&gt;0,IF(Provider_details!$J$32=1,SUM(H46-O46),SUM(H46-N46)),0)</f>
        <v>0</v>
      </c>
      <c r="R46" s="26">
        <f t="shared" si="1"/>
        <v>0</v>
      </c>
      <c r="S46" s="26">
        <f t="shared" si="2"/>
        <v>0</v>
      </c>
      <c r="T46" s="26">
        <f>IF(OR(AND(L46=M46,COUNTA(A46,C46,F46,H46:H46)&lt;IF(Provider_details!$A$32="Applied to TEF 2023 but awaiting TEF outcome",5,4)),R46=1,AND(G46&lt;&gt;"",F46="")),1,0)</f>
        <v>0</v>
      </c>
      <c r="U46" s="258">
        <f>IF(Provider_details!$A$32&lt;&gt;"Please select",0,1)</f>
        <v>0</v>
      </c>
      <c r="V46" s="258">
        <f>IF(OR(COUNTA(H46,#REF!)=Provider_details!$I$32,L46&lt;&gt;M46),0,1)</f>
        <v>0</v>
      </c>
      <c r="W46" s="26">
        <f t="shared" si="5"/>
        <v>0</v>
      </c>
      <c r="X46" s="26">
        <f t="shared" si="3"/>
        <v>0</v>
      </c>
      <c r="Y46" s="26">
        <f t="shared" si="6"/>
        <v>0</v>
      </c>
      <c r="Z46" s="26">
        <f>IF(OR(IF(Provider_details!$J$32=1,H46&gt;O46,H46&gt;N46)),1,0)</f>
        <v>0</v>
      </c>
      <c r="AA46" s="26">
        <f>IF(OR(IF(Provider_details!$J$32=1,H46&gt;O46,H46&gt;N46)),1,0)</f>
        <v>0</v>
      </c>
      <c r="AB46" s="26">
        <f t="shared" si="4"/>
        <v>0</v>
      </c>
      <c r="AC46" s="151">
        <f t="shared" si="8"/>
        <v>0</v>
      </c>
      <c r="AD46" s="151">
        <f t="shared" si="7"/>
        <v>0</v>
      </c>
    </row>
    <row r="47" spans="1:30" ht="13.9" x14ac:dyDescent="0.35">
      <c r="A47" s="327"/>
      <c r="B47" s="328"/>
      <c r="C47" s="326"/>
      <c r="D47" s="329"/>
      <c r="E47" s="330" t="str">
        <f>IF(AND(C47="Yes",D47&lt;&gt;""),_xlfn.IFNA(VLOOKUP(D47,calc_UKPRNLookup!A:B,2,FALSE),calc_UKPRNLookup!$J$2),IF(C47="No","N/A",""))</f>
        <v/>
      </c>
      <c r="F47" s="326"/>
      <c r="G47" s="326"/>
      <c r="H47" s="331"/>
      <c r="L47" s="26">
        <v>16</v>
      </c>
      <c r="M47" s="26" t="str">
        <f t="shared" si="0"/>
        <v/>
      </c>
      <c r="N47" s="26" t="str">
        <f>IF(A47="","",VLOOKUP(A47,calc_lookups!$A$114:$E$1248,5,FALSE))</f>
        <v/>
      </c>
      <c r="O47" s="26" t="str">
        <f>IF(A47="","",VLOOKUP(A47,calc_lookups!$A$114:$E$1248,3,FALSE))</f>
        <v/>
      </c>
      <c r="P47" s="26"/>
      <c r="Q47" s="26">
        <f>IF(AA47&lt;&gt;0,IF(Provider_details!$J$32=1,SUM(H47-O47),SUM(H47-N47)),0)</f>
        <v>0</v>
      </c>
      <c r="R47" s="26">
        <f t="shared" si="1"/>
        <v>0</v>
      </c>
      <c r="S47" s="26">
        <f t="shared" si="2"/>
        <v>0</v>
      </c>
      <c r="T47" s="26">
        <f>IF(OR(AND(L47=M47,COUNTA(A47,C47,F47,H47:H47)&lt;IF(Provider_details!$A$32="Applied to TEF 2023 but awaiting TEF outcome",5,4)),R47=1,AND(G47&lt;&gt;"",F47="")),1,0)</f>
        <v>0</v>
      </c>
      <c r="U47" s="258">
        <f>IF(Provider_details!$A$32&lt;&gt;"Please select",0,1)</f>
        <v>0</v>
      </c>
      <c r="V47" s="258">
        <f>IF(OR(COUNTA(H47,#REF!)=Provider_details!$I$32,L47&lt;&gt;M47),0,1)</f>
        <v>0</v>
      </c>
      <c r="W47" s="26">
        <f t="shared" si="5"/>
        <v>0</v>
      </c>
      <c r="X47" s="26">
        <f t="shared" si="3"/>
        <v>0</v>
      </c>
      <c r="Y47" s="26">
        <f t="shared" si="6"/>
        <v>0</v>
      </c>
      <c r="Z47" s="26">
        <f>IF(OR(IF(Provider_details!$J$32=1,H47&gt;O47,H47&gt;N47)),1,0)</f>
        <v>0</v>
      </c>
      <c r="AA47" s="26">
        <f>IF(OR(IF(Provider_details!$J$32=1,H47&gt;O47,H47&gt;N47)),1,0)</f>
        <v>0</v>
      </c>
      <c r="AB47" s="26">
        <f t="shared" si="4"/>
        <v>0</v>
      </c>
      <c r="AC47" s="151">
        <f t="shared" si="8"/>
        <v>0</v>
      </c>
      <c r="AD47" s="151">
        <f>IF($A47="Other",1,0)</f>
        <v>0</v>
      </c>
    </row>
    <row r="48" spans="1:30" ht="13.9" x14ac:dyDescent="0.35">
      <c r="A48" s="101"/>
      <c r="B48" s="100"/>
      <c r="C48" s="101"/>
      <c r="D48" s="101"/>
      <c r="E48" s="330" t="str">
        <f>IF(AND(C48="Yes",D48&lt;&gt;""),_xlfn.IFNA(VLOOKUP(D48,calc_UKPRNLookup!A:B,2,FALSE),calc_UKPRNLookup!$J$2),IF(C48="No","N/A",""))</f>
        <v/>
      </c>
      <c r="F48" s="101"/>
      <c r="G48" s="101"/>
      <c r="H48" s="345"/>
      <c r="L48" s="26">
        <v>17</v>
      </c>
      <c r="M48" s="26" t="str">
        <f t="shared" si="0"/>
        <v/>
      </c>
      <c r="N48" s="26" t="str">
        <f>IF(A48="","",VLOOKUP(A48,calc_lookups!$A$114:$E$1248,5,FALSE))</f>
        <v/>
      </c>
      <c r="O48" s="26" t="str">
        <f>IF(A48="","",VLOOKUP(A48,calc_lookups!$A$114:$E$1248,3,FALSE))</f>
        <v/>
      </c>
      <c r="P48" s="26"/>
      <c r="Q48" s="26">
        <f>IF(AA48&lt;&gt;0,IF(Provider_details!$J$32=1,SUM(H48-O48),SUM(H48-N48)),0)</f>
        <v>0</v>
      </c>
      <c r="R48" s="26">
        <f t="shared" si="1"/>
        <v>0</v>
      </c>
      <c r="S48" s="26">
        <f t="shared" si="2"/>
        <v>0</v>
      </c>
      <c r="T48" s="26">
        <f>IF(OR(AND(L48=M48,COUNTA(A48,C48,F48,H48:H48)&lt;IF(Provider_details!$A$32="Applied to TEF 2023 but awaiting TEF outcome",5,4)),R48=1,AND(G48&lt;&gt;"",F48="")),1,0)</f>
        <v>0</v>
      </c>
      <c r="U48" s="258">
        <f>IF(Provider_details!$A$32&lt;&gt;"Please select",0,1)</f>
        <v>0</v>
      </c>
      <c r="V48" s="258">
        <f>IF(OR(COUNTA(H48,#REF!)=Provider_details!$I$32,L48&lt;&gt;M48),0,1)</f>
        <v>0</v>
      </c>
      <c r="W48" s="26">
        <f t="shared" si="5"/>
        <v>0</v>
      </c>
      <c r="X48" s="26">
        <f t="shared" si="3"/>
        <v>0</v>
      </c>
      <c r="Y48" s="26">
        <f t="shared" si="6"/>
        <v>0</v>
      </c>
      <c r="Z48" s="26">
        <f>IF(OR(IF(Provider_details!$J$32=1,H48&gt;O48,H48&gt;N48)),1,0)</f>
        <v>0</v>
      </c>
      <c r="AA48" s="26">
        <f>IF(OR(IF(Provider_details!$J$32=1,H48&gt;O48,H48&gt;N48)),1,0)</f>
        <v>0</v>
      </c>
      <c r="AB48" s="26">
        <f t="shared" si="4"/>
        <v>0</v>
      </c>
      <c r="AC48" s="151">
        <f>IF(ISNUMBER(SEARCH("APPRENTICE",$B48)),1,0)</f>
        <v>0</v>
      </c>
      <c r="AD48" s="151">
        <f>IF($A48="Other",1,0)</f>
        <v>0</v>
      </c>
    </row>
    <row r="49" spans="1:30" ht="13.9" x14ac:dyDescent="0.35">
      <c r="A49" s="101"/>
      <c r="B49" s="100"/>
      <c r="C49" s="101"/>
      <c r="D49" s="101"/>
      <c r="E49" s="330" t="str">
        <f>IF(AND(C49="Yes",D49&lt;&gt;""),_xlfn.IFNA(VLOOKUP(D49,calc_UKPRNLookup!A:B,2,FALSE),calc_UKPRNLookup!$J$2),IF(C49="No","N/A",""))</f>
        <v/>
      </c>
      <c r="F49" s="101"/>
      <c r="G49" s="101"/>
      <c r="H49" s="345"/>
      <c r="L49" s="26">
        <v>18</v>
      </c>
      <c r="M49" s="26" t="str">
        <f t="shared" si="0"/>
        <v/>
      </c>
      <c r="N49" s="26" t="str">
        <f>IF(A49="","",VLOOKUP(A49,calc_lookups!$A$114:$E$1248,5,FALSE))</f>
        <v/>
      </c>
      <c r="O49" s="26" t="str">
        <f>IF(A49="","",VLOOKUP(A49,calc_lookups!$A$114:$E$1248,3,FALSE))</f>
        <v/>
      </c>
      <c r="P49" s="26"/>
      <c r="Q49" s="26">
        <f>IF(AA49&lt;&gt;0,IF(Provider_details!$J$32=1,SUM(H49-O49),SUM(H49-N49)),0)</f>
        <v>0</v>
      </c>
      <c r="R49" s="26">
        <f t="shared" si="1"/>
        <v>0</v>
      </c>
      <c r="S49" s="26">
        <f t="shared" si="2"/>
        <v>0</v>
      </c>
      <c r="T49" s="26">
        <f>IF(OR(AND(L49=M49,COUNTA(A49,C49,F49,H49:H49)&lt;IF(Provider_details!$A$32="Applied to TEF 2023 but awaiting TEF outcome",5,4)),R49=1,AND(G49&lt;&gt;"",F49="")),1,0)</f>
        <v>0</v>
      </c>
      <c r="U49" s="258">
        <f>IF(Provider_details!$A$32&lt;&gt;"Please select",0,1)</f>
        <v>0</v>
      </c>
      <c r="V49" s="258">
        <f>IF(OR(COUNTA(H49,#REF!)=Provider_details!$I$32,L49&lt;&gt;M49),0,1)</f>
        <v>0</v>
      </c>
      <c r="W49" s="26">
        <f t="shared" si="5"/>
        <v>0</v>
      </c>
      <c r="X49" s="26">
        <f t="shared" si="3"/>
        <v>0</v>
      </c>
      <c r="Y49" s="26">
        <f t="shared" si="6"/>
        <v>0</v>
      </c>
      <c r="Z49" s="26">
        <f>IF(OR(IF(Provider_details!$J$32=1,H49&gt;O49,H49&gt;N49)),1,0)</f>
        <v>0</v>
      </c>
      <c r="AA49" s="26">
        <f>IF(OR(IF(Provider_details!$J$32=1,H49&gt;O49,H49&gt;N49)),1,0)</f>
        <v>0</v>
      </c>
      <c r="AB49" s="26">
        <f t="shared" si="4"/>
        <v>0</v>
      </c>
      <c r="AC49" s="151">
        <f>IF(ISNUMBER(SEARCH("APPRENTICE",$B49)),1,0)</f>
        <v>0</v>
      </c>
      <c r="AD49" s="151">
        <f>IF($A49="Other",1,0)</f>
        <v>0</v>
      </c>
    </row>
    <row r="50" spans="1:30" ht="13.9" x14ac:dyDescent="0.35">
      <c r="A50" s="101"/>
      <c r="B50" s="100"/>
      <c r="C50" s="101"/>
      <c r="D50" s="101"/>
      <c r="E50" s="330" t="str">
        <f>IF(AND(C50="Yes",D50&lt;&gt;""),_xlfn.IFNA(VLOOKUP(D50,calc_UKPRNLookup!A:B,2,FALSE),calc_UKPRNLookup!$J$2),IF(C50="No","N/A",""))</f>
        <v/>
      </c>
      <c r="F50" s="101"/>
      <c r="G50" s="101"/>
      <c r="H50" s="345"/>
      <c r="L50" s="26">
        <v>19</v>
      </c>
      <c r="M50" s="26" t="str">
        <f t="shared" si="0"/>
        <v/>
      </c>
      <c r="N50" s="26" t="str">
        <f>IF(A50="","",VLOOKUP(A50,calc_lookups!$A$114:$E$1248,5,FALSE))</f>
        <v/>
      </c>
      <c r="O50" s="26" t="str">
        <f>IF(A50="","",VLOOKUP(A50,calc_lookups!$A$114:$E$1248,3,FALSE))</f>
        <v/>
      </c>
      <c r="P50" s="26"/>
      <c r="Q50" s="26">
        <f>IF(AA50&lt;&gt;0,IF(Provider_details!$J$32=1,SUM(H50-O50),SUM(H50-N50)),0)</f>
        <v>0</v>
      </c>
      <c r="R50" s="26">
        <f t="shared" si="1"/>
        <v>0</v>
      </c>
      <c r="S50" s="26">
        <f t="shared" si="2"/>
        <v>0</v>
      </c>
      <c r="T50" s="26">
        <f>IF(OR(AND(L50=M50,COUNTA(A50,C50,F50,H50:H50)&lt;IF(Provider_details!$A$32="Applied to TEF 2023 but awaiting TEF outcome",5,4)),R50=1,AND(G50&lt;&gt;"",F50="")),1,0)</f>
        <v>0</v>
      </c>
      <c r="U50" s="258">
        <f>IF(Provider_details!$A$32&lt;&gt;"Please select",0,1)</f>
        <v>0</v>
      </c>
      <c r="V50" s="258">
        <f>IF(OR(COUNTA(H50,#REF!)=Provider_details!$I$32,L50&lt;&gt;M50),0,1)</f>
        <v>0</v>
      </c>
      <c r="W50" s="26">
        <f t="shared" si="5"/>
        <v>0</v>
      </c>
      <c r="X50" s="26">
        <f t="shared" si="3"/>
        <v>0</v>
      </c>
      <c r="Y50" s="26">
        <f t="shared" si="6"/>
        <v>0</v>
      </c>
      <c r="Z50" s="26">
        <f>IF(OR(IF(Provider_details!$J$32=1,H50&gt;O50,H50&gt;N50)),1,0)</f>
        <v>0</v>
      </c>
      <c r="AA50" s="26">
        <f>IF(OR(IF(Provider_details!$J$32=1,H50&gt;O50,H50&gt;N50)),1,0)</f>
        <v>0</v>
      </c>
      <c r="AB50" s="26">
        <f t="shared" si="4"/>
        <v>0</v>
      </c>
      <c r="AC50" s="151">
        <f>IF(ISNUMBER(SEARCH("APPRENTICE",$B50)),1,0)</f>
        <v>0</v>
      </c>
      <c r="AD50" s="151">
        <f>IF($A50="Other",1,0)</f>
        <v>0</v>
      </c>
    </row>
    <row r="51" spans="1:30" ht="13.9" x14ac:dyDescent="0.35">
      <c r="A51" s="101"/>
      <c r="B51" s="101"/>
      <c r="C51" s="101"/>
      <c r="D51" s="101"/>
      <c r="E51" s="330" t="str">
        <f>IF(AND(C51="Yes",D51&lt;&gt;""),_xlfn.IFNA(VLOOKUP(D51,calc_UKPRNLookup!A:B,2,FALSE),calc_UKPRNLookup!$J$2),IF(C51="No","N/A",""))</f>
        <v/>
      </c>
      <c r="F51" s="101"/>
      <c r="G51" s="101"/>
      <c r="H51" s="345"/>
      <c r="L51" s="26">
        <v>20</v>
      </c>
      <c r="M51" s="26" t="str">
        <f t="shared" si="0"/>
        <v/>
      </c>
      <c r="N51" s="26" t="str">
        <f>IF(A51="","",VLOOKUP(A51,calc_lookups!$A$114:$E$1248,5,FALSE))</f>
        <v/>
      </c>
      <c r="O51" s="26" t="str">
        <f>IF(A51="","",VLOOKUP(A51,calc_lookups!$A$114:$E$1248,3,FALSE))</f>
        <v/>
      </c>
      <c r="P51" s="26"/>
      <c r="Q51" s="26">
        <f>IF(AA51&lt;&gt;0,IF(Provider_details!$J$32=1,SUM(H51-O51),SUM(H51-N51)),0)</f>
        <v>0</v>
      </c>
      <c r="R51" s="26">
        <f t="shared" si="1"/>
        <v>0</v>
      </c>
      <c r="S51" s="26">
        <f t="shared" si="2"/>
        <v>0</v>
      </c>
      <c r="T51" s="26">
        <f>IF(OR(AND(L51=M51,COUNTA(A51,C51,F51,H51:H51)&lt;IF(Provider_details!$A$32="Applied to TEF 2023 but awaiting TEF outcome",5,4)),R51=1,AND(G51&lt;&gt;"",F51="")),1,0)</f>
        <v>0</v>
      </c>
      <c r="U51" s="258">
        <f>IF(Provider_details!$A$32&lt;&gt;"Please select",0,1)</f>
        <v>0</v>
      </c>
      <c r="V51" s="258">
        <f>IF(OR(COUNTA(H51,#REF!)=Provider_details!$I$32,L51&lt;&gt;M51),0,1)</f>
        <v>0</v>
      </c>
      <c r="W51" s="26">
        <f t="shared" si="5"/>
        <v>0</v>
      </c>
      <c r="X51" s="26">
        <f t="shared" si="3"/>
        <v>0</v>
      </c>
      <c r="Y51" s="26">
        <f t="shared" si="6"/>
        <v>0</v>
      </c>
      <c r="Z51" s="26">
        <f>IF(OR(IF(Provider_details!$J$32=1,H51&gt;O51,H51&gt;N51)),1,0)</f>
        <v>0</v>
      </c>
      <c r="AA51" s="26">
        <f>IF(OR(IF(Provider_details!$J$32=1,H51&gt;O51,H51&gt;N51)),1,0)</f>
        <v>0</v>
      </c>
      <c r="AB51" s="26">
        <f t="shared" si="4"/>
        <v>0</v>
      </c>
      <c r="AC51" s="151">
        <f>IF(ISNUMBER(SEARCH("APPRENTICE",$B51)),1,0)</f>
        <v>0</v>
      </c>
      <c r="AD51" s="151">
        <f>IF($A51="Other",1,0)</f>
        <v>0</v>
      </c>
    </row>
    <row r="52" spans="1:30" ht="13.9" x14ac:dyDescent="0.35">
      <c r="A52" s="101"/>
      <c r="B52" s="101"/>
      <c r="C52" s="101"/>
      <c r="D52" s="101"/>
      <c r="E52" s="330" t="str">
        <f>IF(AND(C52="Yes",D52&lt;&gt;""),_xlfn.IFNA(VLOOKUP(D52,calc_UKPRNLookup!A:B,2,FALSE),calc_UKPRNLookup!$J$2),IF(C52="No","N/A",""))</f>
        <v/>
      </c>
      <c r="F52" s="101"/>
      <c r="G52" s="101"/>
      <c r="H52" s="345"/>
      <c r="L52" s="26">
        <v>21</v>
      </c>
      <c r="M52" s="26" t="str">
        <f t="shared" si="0"/>
        <v/>
      </c>
      <c r="N52" s="26" t="str">
        <f>IF(A52="","",VLOOKUP(A52,calc_lookups!$A$114:$E$1248,5,FALSE))</f>
        <v/>
      </c>
      <c r="O52" s="26" t="str">
        <f>IF(A52="","",VLOOKUP(A52,calc_lookups!$A$114:$E$1248,3,FALSE))</f>
        <v/>
      </c>
      <c r="P52" s="26"/>
      <c r="Q52" s="26">
        <f>IF(AA52&lt;&gt;0,IF(Provider_details!$J$32=1,SUM(H52-O52),SUM(H52-N52)),0)</f>
        <v>0</v>
      </c>
      <c r="R52" s="26">
        <f t="shared" si="1"/>
        <v>0</v>
      </c>
      <c r="S52" s="26">
        <f t="shared" si="2"/>
        <v>0</v>
      </c>
      <c r="T52" s="26">
        <f>IF(OR(AND(L52=M52,COUNTA(A52,C52,F52,H52:H52)&lt;IF(Provider_details!$A$32="Applied to TEF 2023 but awaiting TEF outcome",5,4)),R52=1,AND(G52&lt;&gt;"",F52="")),1,0)</f>
        <v>0</v>
      </c>
      <c r="U52" s="258">
        <f>IF(Provider_details!$A$32&lt;&gt;"Please select",0,1)</f>
        <v>0</v>
      </c>
      <c r="V52" s="258">
        <f>IF(OR(COUNTA(H52,#REF!)=Provider_details!$I$32,L52&lt;&gt;M52),0,1)</f>
        <v>0</v>
      </c>
      <c r="W52" s="26">
        <f t="shared" si="5"/>
        <v>0</v>
      </c>
      <c r="X52" s="26">
        <f t="shared" si="3"/>
        <v>0</v>
      </c>
      <c r="Y52" s="26">
        <f t="shared" si="6"/>
        <v>0</v>
      </c>
      <c r="Z52" s="26">
        <f>IF(OR(IF(Provider_details!$J$32=1,H52&gt;O52,H52&gt;N52)),1,0)</f>
        <v>0</v>
      </c>
      <c r="AA52" s="26">
        <f>IF(OR(IF(Provider_details!$J$32=1,H52&gt;O52,H52&gt;N52)),1,0)</f>
        <v>0</v>
      </c>
      <c r="AB52" s="26">
        <f t="shared" si="4"/>
        <v>0</v>
      </c>
      <c r="AC52" s="151">
        <f t="shared" ref="AC52:AC115" si="9">IF(ISNUMBER(SEARCH("APPRENTICE",$B52)),1,0)</f>
        <v>0</v>
      </c>
      <c r="AD52" s="151">
        <f t="shared" ref="AD52:AD115" si="10">IF($A52="Other",1,0)</f>
        <v>0</v>
      </c>
    </row>
    <row r="53" spans="1:30" ht="13.9" x14ac:dyDescent="0.35">
      <c r="A53" s="101"/>
      <c r="B53" s="101"/>
      <c r="C53" s="101"/>
      <c r="D53" s="101"/>
      <c r="E53" s="330" t="str">
        <f>IF(AND(C53="Yes",D53&lt;&gt;""),_xlfn.IFNA(VLOOKUP(D53,calc_UKPRNLookup!A:B,2,FALSE),calc_UKPRNLookup!$J$2),IF(C53="No","N/A",""))</f>
        <v/>
      </c>
      <c r="F53" s="101"/>
      <c r="G53" s="101"/>
      <c r="H53" s="345"/>
      <c r="L53" s="26">
        <v>22</v>
      </c>
      <c r="M53" s="26" t="str">
        <f t="shared" si="0"/>
        <v/>
      </c>
      <c r="N53" s="26" t="str">
        <f>IF(A53="","",VLOOKUP(A53,calc_lookups!$A$114:$E$1248,5,FALSE))</f>
        <v/>
      </c>
      <c r="O53" s="26" t="str">
        <f>IF(A53="","",VLOOKUP(A53,calc_lookups!$A$114:$E$1248,3,FALSE))</f>
        <v/>
      </c>
      <c r="P53" s="26"/>
      <c r="Q53" s="26">
        <f>IF(AA53&lt;&gt;0,IF(Provider_details!$J$32=1,SUM(H53-O53),SUM(H53-N53)),0)</f>
        <v>0</v>
      </c>
      <c r="R53" s="26">
        <f t="shared" si="1"/>
        <v>0</v>
      </c>
      <c r="S53" s="26">
        <f t="shared" si="2"/>
        <v>0</v>
      </c>
      <c r="T53" s="26">
        <f>IF(OR(AND(L53=M53,COUNTA(A53,C53,F53,H53:H53)&lt;IF(Provider_details!$A$32="Applied to TEF 2023 but awaiting TEF outcome",5,4)),R53=1,AND(G53&lt;&gt;"",F53="")),1,0)</f>
        <v>0</v>
      </c>
      <c r="U53" s="258">
        <f>IF(Provider_details!$A$32&lt;&gt;"Please select",0,1)</f>
        <v>0</v>
      </c>
      <c r="V53" s="258">
        <f>IF(OR(COUNTA(H53,#REF!)=Provider_details!$I$32,L53&lt;&gt;M53),0,1)</f>
        <v>0</v>
      </c>
      <c r="W53" s="26">
        <f t="shared" si="5"/>
        <v>0</v>
      </c>
      <c r="X53" s="26">
        <f t="shared" si="3"/>
        <v>0</v>
      </c>
      <c r="Y53" s="26">
        <f t="shared" si="6"/>
        <v>0</v>
      </c>
      <c r="Z53" s="26">
        <f>IF(OR(IF(Provider_details!$J$32=1,H53&gt;O53,H53&gt;N53)),1,0)</f>
        <v>0</v>
      </c>
      <c r="AA53" s="26">
        <f>IF(OR(IF(Provider_details!$J$32=1,H53&gt;O53,H53&gt;N53)),1,0)</f>
        <v>0</v>
      </c>
      <c r="AB53" s="26">
        <f t="shared" si="4"/>
        <v>0</v>
      </c>
      <c r="AC53" s="151">
        <f t="shared" si="9"/>
        <v>0</v>
      </c>
      <c r="AD53" s="151">
        <f t="shared" si="10"/>
        <v>0</v>
      </c>
    </row>
    <row r="54" spans="1:30" ht="13.9" x14ac:dyDescent="0.35">
      <c r="A54" s="101"/>
      <c r="B54" s="101"/>
      <c r="C54" s="101"/>
      <c r="D54" s="101"/>
      <c r="E54" s="330" t="str">
        <f>IF(AND(C54="Yes",D54&lt;&gt;""),_xlfn.IFNA(VLOOKUP(D54,calc_UKPRNLookup!A:B,2,FALSE),calc_UKPRNLookup!$J$2),IF(C54="No","N/A",""))</f>
        <v/>
      </c>
      <c r="F54" s="101"/>
      <c r="G54" s="101"/>
      <c r="H54" s="345"/>
      <c r="L54" s="26">
        <v>23</v>
      </c>
      <c r="M54" s="26" t="str">
        <f t="shared" si="0"/>
        <v/>
      </c>
      <c r="N54" s="26" t="str">
        <f>IF(A54="","",VLOOKUP(A54,calc_lookups!$A$114:$E$1248,5,FALSE))</f>
        <v/>
      </c>
      <c r="O54" s="26" t="str">
        <f>IF(A54="","",VLOOKUP(A54,calc_lookups!$A$114:$E$1248,3,FALSE))</f>
        <v/>
      </c>
      <c r="P54" s="26"/>
      <c r="Q54" s="26">
        <f>IF(AA54&lt;&gt;0,IF(Provider_details!$J$32=1,SUM(H54-O54),SUM(H54-N54)),0)</f>
        <v>0</v>
      </c>
      <c r="R54" s="26">
        <f t="shared" si="1"/>
        <v>0</v>
      </c>
      <c r="S54" s="26">
        <f t="shared" si="2"/>
        <v>0</v>
      </c>
      <c r="T54" s="26">
        <f>IF(OR(AND(L54=M54,COUNTA(A54,C54,F54,H54:H54)&lt;IF(Provider_details!$A$32="Applied to TEF 2023 but awaiting TEF outcome",5,4)),R54=1,AND(G54&lt;&gt;"",F54="")),1,0)</f>
        <v>0</v>
      </c>
      <c r="U54" s="258">
        <f>IF(Provider_details!$A$32&lt;&gt;"Please select",0,1)</f>
        <v>0</v>
      </c>
      <c r="V54" s="258">
        <f>IF(OR(COUNTA(H54,#REF!)=Provider_details!$I$32,L54&lt;&gt;M54),0,1)</f>
        <v>0</v>
      </c>
      <c r="W54" s="26">
        <f t="shared" si="5"/>
        <v>0</v>
      </c>
      <c r="X54" s="26">
        <f t="shared" si="3"/>
        <v>0</v>
      </c>
      <c r="Y54" s="26">
        <f t="shared" si="6"/>
        <v>0</v>
      </c>
      <c r="Z54" s="26">
        <f>IF(OR(IF(Provider_details!$J$32=1,H54&gt;O54,H54&gt;N54)),1,0)</f>
        <v>0</v>
      </c>
      <c r="AA54" s="26">
        <f>IF(OR(IF(Provider_details!$J$32=1,H54&gt;O54,H54&gt;N54)),1,0)</f>
        <v>0</v>
      </c>
      <c r="AB54" s="26">
        <f t="shared" si="4"/>
        <v>0</v>
      </c>
      <c r="AC54" s="151">
        <f t="shared" si="9"/>
        <v>0</v>
      </c>
      <c r="AD54" s="151">
        <f t="shared" si="10"/>
        <v>0</v>
      </c>
    </row>
    <row r="55" spans="1:30" ht="13.9" x14ac:dyDescent="0.35">
      <c r="A55" s="101"/>
      <c r="B55" s="101"/>
      <c r="C55" s="101"/>
      <c r="D55" s="101"/>
      <c r="E55" s="330" t="str">
        <f>IF(AND(C55="Yes",D55&lt;&gt;""),_xlfn.IFNA(VLOOKUP(D55,calc_UKPRNLookup!A:B,2,FALSE),calc_UKPRNLookup!$J$2),IF(C55="No","N/A",""))</f>
        <v/>
      </c>
      <c r="F55" s="101"/>
      <c r="G55" s="101"/>
      <c r="H55" s="345"/>
      <c r="L55" s="26">
        <v>24</v>
      </c>
      <c r="M55" s="26" t="str">
        <f t="shared" si="0"/>
        <v/>
      </c>
      <c r="N55" s="26" t="str">
        <f>IF(A55="","",VLOOKUP(A55,calc_lookups!$A$114:$E$1248,5,FALSE))</f>
        <v/>
      </c>
      <c r="O55" s="26" t="str">
        <f>IF(A55="","",VLOOKUP(A55,calc_lookups!$A$114:$E$1248,3,FALSE))</f>
        <v/>
      </c>
      <c r="P55" s="26"/>
      <c r="Q55" s="26">
        <f>IF(AA55&lt;&gt;0,IF(Provider_details!$J$32=1,SUM(H55-O55),SUM(H55-N55)),0)</f>
        <v>0</v>
      </c>
      <c r="R55" s="26">
        <f t="shared" si="1"/>
        <v>0</v>
      </c>
      <c r="S55" s="26">
        <f t="shared" si="2"/>
        <v>0</v>
      </c>
      <c r="T55" s="26">
        <f>IF(OR(AND(L55=M55,COUNTA(A55,C55,F55,H55:H55)&lt;IF(Provider_details!$A$32="Applied to TEF 2023 but awaiting TEF outcome",5,4)),R55=1,AND(G55&lt;&gt;"",F55="")),1,0)</f>
        <v>0</v>
      </c>
      <c r="U55" s="258">
        <f>IF(Provider_details!$A$32&lt;&gt;"Please select",0,1)</f>
        <v>0</v>
      </c>
      <c r="V55" s="258">
        <f>IF(OR(COUNTA(H55,#REF!)=Provider_details!$I$32,L55&lt;&gt;M55),0,1)</f>
        <v>0</v>
      </c>
      <c r="W55" s="26">
        <f t="shared" si="5"/>
        <v>0</v>
      </c>
      <c r="X55" s="26">
        <f t="shared" si="3"/>
        <v>0</v>
      </c>
      <c r="Y55" s="26">
        <f t="shared" si="6"/>
        <v>0</v>
      </c>
      <c r="Z55" s="26">
        <f>IF(OR(IF(Provider_details!$J$32=1,H55&gt;O55,H55&gt;N55)),1,0)</f>
        <v>0</v>
      </c>
      <c r="AA55" s="26">
        <f>IF(OR(IF(Provider_details!$J$32=1,H55&gt;O55,H55&gt;N55)),1,0)</f>
        <v>0</v>
      </c>
      <c r="AB55" s="26">
        <f t="shared" si="4"/>
        <v>0</v>
      </c>
      <c r="AC55" s="151">
        <f t="shared" si="9"/>
        <v>0</v>
      </c>
      <c r="AD55" s="151">
        <f t="shared" si="10"/>
        <v>0</v>
      </c>
    </row>
    <row r="56" spans="1:30" ht="13.9" x14ac:dyDescent="0.35">
      <c r="A56" s="101"/>
      <c r="B56" s="101"/>
      <c r="C56" s="101"/>
      <c r="D56" s="101"/>
      <c r="E56" s="330" t="str">
        <f>IF(AND(C56="Yes",D56&lt;&gt;""),_xlfn.IFNA(VLOOKUP(D56,calc_UKPRNLookup!A:B,2,FALSE),calc_UKPRNLookup!$J$2),IF(C56="No","N/A",""))</f>
        <v/>
      </c>
      <c r="F56" s="101"/>
      <c r="G56" s="101"/>
      <c r="H56" s="345"/>
      <c r="L56" s="26">
        <v>25</v>
      </c>
      <c r="M56" s="26" t="str">
        <f t="shared" si="0"/>
        <v/>
      </c>
      <c r="N56" s="26" t="str">
        <f>IF(A56="","",VLOOKUP(A56,calc_lookups!$A$114:$E$1248,5,FALSE))</f>
        <v/>
      </c>
      <c r="O56" s="26" t="str">
        <f>IF(A56="","",VLOOKUP(A56,calc_lookups!$A$114:$E$1248,3,FALSE))</f>
        <v/>
      </c>
      <c r="P56" s="26"/>
      <c r="Q56" s="26">
        <f>IF(AA56&lt;&gt;0,IF(Provider_details!$J$32=1,SUM(H56-O56),SUM(H56-N56)),0)</f>
        <v>0</v>
      </c>
      <c r="R56" s="26">
        <f t="shared" si="1"/>
        <v>0</v>
      </c>
      <c r="S56" s="26">
        <f t="shared" si="2"/>
        <v>0</v>
      </c>
      <c r="T56" s="26">
        <f>IF(OR(AND(L56=M56,COUNTA(A56,C56,F56,H56:H56)&lt;IF(Provider_details!$A$32="Applied to TEF 2023 but awaiting TEF outcome",5,4)),R56=1,AND(G56&lt;&gt;"",F56="")),1,0)</f>
        <v>0</v>
      </c>
      <c r="U56" s="258">
        <f>IF(Provider_details!$A$32&lt;&gt;"Please select",0,1)</f>
        <v>0</v>
      </c>
      <c r="V56" s="258">
        <f>IF(OR(COUNTA(H56,#REF!)=Provider_details!$I$32,L56&lt;&gt;M56),0,1)</f>
        <v>0</v>
      </c>
      <c r="W56" s="26">
        <f t="shared" si="5"/>
        <v>0</v>
      </c>
      <c r="X56" s="26">
        <f t="shared" si="3"/>
        <v>0</v>
      </c>
      <c r="Y56" s="26">
        <f t="shared" si="6"/>
        <v>0</v>
      </c>
      <c r="Z56" s="26">
        <f>IF(OR(IF(Provider_details!$J$32=1,H56&gt;O56,H56&gt;N56)),1,0)</f>
        <v>0</v>
      </c>
      <c r="AA56" s="26">
        <f>IF(OR(IF(Provider_details!$J$32=1,H56&gt;O56,H56&gt;N56)),1,0)</f>
        <v>0</v>
      </c>
      <c r="AB56" s="26">
        <f t="shared" si="4"/>
        <v>0</v>
      </c>
      <c r="AC56" s="151">
        <f t="shared" si="9"/>
        <v>0</v>
      </c>
      <c r="AD56" s="151">
        <f t="shared" si="10"/>
        <v>0</v>
      </c>
    </row>
    <row r="57" spans="1:30" ht="13.9" x14ac:dyDescent="0.35">
      <c r="A57" s="101"/>
      <c r="B57" s="101"/>
      <c r="C57" s="101"/>
      <c r="D57" s="101"/>
      <c r="E57" s="330" t="str">
        <f>IF(AND(C57="Yes",D57&lt;&gt;""),_xlfn.IFNA(VLOOKUP(D57,calc_UKPRNLookup!A:B,2,FALSE),calc_UKPRNLookup!$J$2),IF(C57="No","N/A",""))</f>
        <v/>
      </c>
      <c r="F57" s="101"/>
      <c r="G57" s="101"/>
      <c r="H57" s="345"/>
      <c r="L57" s="26">
        <v>26</v>
      </c>
      <c r="M57" s="26" t="str">
        <f t="shared" si="0"/>
        <v/>
      </c>
      <c r="N57" s="26" t="str">
        <f>IF(A57="","",VLOOKUP(A57,calc_lookups!$A$114:$E$1248,5,FALSE))</f>
        <v/>
      </c>
      <c r="O57" s="26" t="str">
        <f>IF(A57="","",VLOOKUP(A57,calc_lookups!$A$114:$E$1248,3,FALSE))</f>
        <v/>
      </c>
      <c r="P57" s="26"/>
      <c r="Q57" s="26">
        <f>IF(AA57&lt;&gt;0,IF(Provider_details!$J$32=1,SUM(H57-O57),SUM(H57-N57)),0)</f>
        <v>0</v>
      </c>
      <c r="R57" s="26">
        <f t="shared" si="1"/>
        <v>0</v>
      </c>
      <c r="S57" s="26">
        <f t="shared" si="2"/>
        <v>0</v>
      </c>
      <c r="T57" s="26">
        <f>IF(OR(AND(L57=M57,COUNTA(A57,C57,F57,H57:H57)&lt;IF(Provider_details!$A$32="Applied to TEF 2023 but awaiting TEF outcome",5,4)),R57=1,AND(G57&lt;&gt;"",F57="")),1,0)</f>
        <v>0</v>
      </c>
      <c r="U57" s="258">
        <f>IF(Provider_details!$A$32&lt;&gt;"Please select",0,1)</f>
        <v>0</v>
      </c>
      <c r="V57" s="258">
        <f>IF(OR(COUNTA(H57,#REF!)=Provider_details!$I$32,L57&lt;&gt;M57),0,1)</f>
        <v>0</v>
      </c>
      <c r="W57" s="26">
        <f t="shared" si="5"/>
        <v>0</v>
      </c>
      <c r="X57" s="26">
        <f t="shared" si="3"/>
        <v>0</v>
      </c>
      <c r="Y57" s="26">
        <f t="shared" si="6"/>
        <v>0</v>
      </c>
      <c r="Z57" s="26">
        <f>IF(OR(IF(Provider_details!$J$32=1,H57&gt;O57,H57&gt;N57)),1,0)</f>
        <v>0</v>
      </c>
      <c r="AA57" s="26">
        <f>IF(OR(IF(Provider_details!$J$32=1,H57&gt;O57,H57&gt;N57)),1,0)</f>
        <v>0</v>
      </c>
      <c r="AB57" s="26">
        <f t="shared" si="4"/>
        <v>0</v>
      </c>
      <c r="AC57" s="151">
        <f t="shared" si="9"/>
        <v>0</v>
      </c>
      <c r="AD57" s="151">
        <f t="shared" si="10"/>
        <v>0</v>
      </c>
    </row>
    <row r="58" spans="1:30" ht="13.9" x14ac:dyDescent="0.35">
      <c r="A58" s="101"/>
      <c r="B58" s="101"/>
      <c r="C58" s="101"/>
      <c r="D58" s="101"/>
      <c r="E58" s="330" t="str">
        <f>IF(AND(C58="Yes",D58&lt;&gt;""),_xlfn.IFNA(VLOOKUP(D58,calc_UKPRNLookup!A:B,2,FALSE),calc_UKPRNLookup!$J$2),IF(C58="No","N/A",""))</f>
        <v/>
      </c>
      <c r="F58" s="101"/>
      <c r="G58" s="101"/>
      <c r="H58" s="345"/>
      <c r="L58" s="26">
        <v>27</v>
      </c>
      <c r="M58" s="26" t="str">
        <f t="shared" si="0"/>
        <v/>
      </c>
      <c r="N58" s="26" t="str">
        <f>IF(A58="","",VLOOKUP(A58,calc_lookups!$A$114:$E$1248,5,FALSE))</f>
        <v/>
      </c>
      <c r="O58" s="26" t="str">
        <f>IF(A58="","",VLOOKUP(A58,calc_lookups!$A$114:$E$1248,3,FALSE))</f>
        <v/>
      </c>
      <c r="P58" s="26"/>
      <c r="Q58" s="26">
        <f>IF(AA58&lt;&gt;0,IF(Provider_details!$J$32=1,SUM(H58-O58),SUM(H58-N58)),0)</f>
        <v>0</v>
      </c>
      <c r="R58" s="26">
        <f t="shared" si="1"/>
        <v>0</v>
      </c>
      <c r="S58" s="26">
        <f t="shared" si="2"/>
        <v>0</v>
      </c>
      <c r="T58" s="26">
        <f>IF(OR(AND(L58=M58,COUNTA(A58,C58,F58,H58:H58)&lt;IF(Provider_details!$A$32="Applied to TEF 2023 but awaiting TEF outcome",5,4)),R58=1,AND(G58&lt;&gt;"",F58="")),1,0)</f>
        <v>0</v>
      </c>
      <c r="U58" s="258">
        <f>IF(Provider_details!$A$32&lt;&gt;"Please select",0,1)</f>
        <v>0</v>
      </c>
      <c r="V58" s="258">
        <f>IF(OR(COUNTA(H58,#REF!)=Provider_details!$I$32,L58&lt;&gt;M58),0,1)</f>
        <v>0</v>
      </c>
      <c r="W58" s="26">
        <f t="shared" si="5"/>
        <v>0</v>
      </c>
      <c r="X58" s="26">
        <f t="shared" si="3"/>
        <v>0</v>
      </c>
      <c r="Y58" s="26">
        <f t="shared" si="6"/>
        <v>0</v>
      </c>
      <c r="Z58" s="26">
        <f>IF(OR(IF(Provider_details!$J$32=1,H58&gt;O58,H58&gt;N58)),1,0)</f>
        <v>0</v>
      </c>
      <c r="AA58" s="26">
        <f>IF(OR(IF(Provider_details!$J$32=1,H58&gt;O58,H58&gt;N58)),1,0)</f>
        <v>0</v>
      </c>
      <c r="AB58" s="26">
        <f t="shared" si="4"/>
        <v>0</v>
      </c>
      <c r="AC58" s="151">
        <f t="shared" si="9"/>
        <v>0</v>
      </c>
      <c r="AD58" s="151">
        <f t="shared" si="10"/>
        <v>0</v>
      </c>
    </row>
    <row r="59" spans="1:30" ht="13.9" x14ac:dyDescent="0.35">
      <c r="A59" s="101"/>
      <c r="B59" s="101"/>
      <c r="C59" s="101"/>
      <c r="D59" s="101"/>
      <c r="E59" s="330" t="str">
        <f>IF(AND(C59="Yes",D59&lt;&gt;""),_xlfn.IFNA(VLOOKUP(D59,calc_UKPRNLookup!A:B,2,FALSE),calc_UKPRNLookup!$J$2),IF(C59="No","N/A",""))</f>
        <v/>
      </c>
      <c r="F59" s="101"/>
      <c r="G59" s="101"/>
      <c r="H59" s="345"/>
      <c r="L59" s="26">
        <v>28</v>
      </c>
      <c r="M59" s="26" t="str">
        <f t="shared" si="0"/>
        <v/>
      </c>
      <c r="N59" s="26" t="str">
        <f>IF(A59="","",VLOOKUP(A59,calc_lookups!$A$114:$E$1248,5,FALSE))</f>
        <v/>
      </c>
      <c r="O59" s="26" t="str">
        <f>IF(A59="","",VLOOKUP(A59,calc_lookups!$A$114:$E$1248,3,FALSE))</f>
        <v/>
      </c>
      <c r="P59" s="26"/>
      <c r="Q59" s="26">
        <f>IF(AA59&lt;&gt;0,IF(Provider_details!$J$32=1,SUM(H59-O59),SUM(H59-N59)),0)</f>
        <v>0</v>
      </c>
      <c r="R59" s="26">
        <f t="shared" si="1"/>
        <v>0</v>
      </c>
      <c r="S59" s="26">
        <f t="shared" si="2"/>
        <v>0</v>
      </c>
      <c r="T59" s="26">
        <f>IF(OR(AND(L59=M59,COUNTA(A59,C59,F59,H59:H59)&lt;IF(Provider_details!$A$32="Applied to TEF 2023 but awaiting TEF outcome",5,4)),R59=1,AND(G59&lt;&gt;"",F59="")),1,0)</f>
        <v>0</v>
      </c>
      <c r="U59" s="258">
        <f>IF(Provider_details!$A$32&lt;&gt;"Please select",0,1)</f>
        <v>0</v>
      </c>
      <c r="V59" s="258">
        <f>IF(OR(COUNTA(H59,#REF!)=Provider_details!$I$32,L59&lt;&gt;M59),0,1)</f>
        <v>0</v>
      </c>
      <c r="W59" s="26">
        <f t="shared" si="5"/>
        <v>0</v>
      </c>
      <c r="X59" s="26">
        <f t="shared" si="3"/>
        <v>0</v>
      </c>
      <c r="Y59" s="26">
        <f t="shared" si="6"/>
        <v>0</v>
      </c>
      <c r="Z59" s="26">
        <f>IF(OR(IF(Provider_details!$J$32=1,H59&gt;O59,H59&gt;N59)),1,0)</f>
        <v>0</v>
      </c>
      <c r="AA59" s="26">
        <f>IF(OR(IF(Provider_details!$J$32=1,H59&gt;O59,H59&gt;N59)),1,0)</f>
        <v>0</v>
      </c>
      <c r="AB59" s="26">
        <f t="shared" si="4"/>
        <v>0</v>
      </c>
      <c r="AC59" s="151">
        <f t="shared" si="9"/>
        <v>0</v>
      </c>
      <c r="AD59" s="151">
        <f t="shared" si="10"/>
        <v>0</v>
      </c>
    </row>
    <row r="60" spans="1:30" ht="13.9" x14ac:dyDescent="0.35">
      <c r="A60" s="101"/>
      <c r="B60" s="101"/>
      <c r="C60" s="101"/>
      <c r="D60" s="101"/>
      <c r="E60" s="330" t="str">
        <f>IF(AND(C60="Yes",D60&lt;&gt;""),_xlfn.IFNA(VLOOKUP(D60,calc_UKPRNLookup!A:B,2,FALSE),calc_UKPRNLookup!$J$2),IF(C60="No","N/A",""))</f>
        <v/>
      </c>
      <c r="F60" s="101"/>
      <c r="G60" s="101"/>
      <c r="H60" s="345"/>
      <c r="L60" s="26">
        <v>29</v>
      </c>
      <c r="M60" s="26" t="str">
        <f t="shared" si="0"/>
        <v/>
      </c>
      <c r="N60" s="26" t="str">
        <f>IF(A60="","",VLOOKUP(A60,calc_lookups!$A$114:$E$1248,5,FALSE))</f>
        <v/>
      </c>
      <c r="O60" s="26" t="str">
        <f>IF(A60="","",VLOOKUP(A60,calc_lookups!$A$114:$E$1248,3,FALSE))</f>
        <v/>
      </c>
      <c r="P60" s="26"/>
      <c r="Q60" s="26">
        <f>IF(AA60&lt;&gt;0,IF(Provider_details!$J$32=1,SUM(H60-O60),SUM(H60-N60)),0)</f>
        <v>0</v>
      </c>
      <c r="R60" s="26">
        <f t="shared" si="1"/>
        <v>0</v>
      </c>
      <c r="S60" s="26">
        <f t="shared" si="2"/>
        <v>0</v>
      </c>
      <c r="T60" s="26">
        <f>IF(OR(AND(L60=M60,COUNTA(A60,C60,F60,H60:H60)&lt;IF(Provider_details!$A$32="Applied to TEF 2023 but awaiting TEF outcome",5,4)),R60=1,AND(G60&lt;&gt;"",F60="")),1,0)</f>
        <v>0</v>
      </c>
      <c r="U60" s="258">
        <f>IF(Provider_details!$A$32&lt;&gt;"Please select",0,1)</f>
        <v>0</v>
      </c>
      <c r="V60" s="258">
        <f>IF(OR(COUNTA(H60,#REF!)=Provider_details!$I$32,L60&lt;&gt;M60),0,1)</f>
        <v>0</v>
      </c>
      <c r="W60" s="26">
        <f t="shared" si="5"/>
        <v>0</v>
      </c>
      <c r="X60" s="26">
        <f t="shared" si="3"/>
        <v>0</v>
      </c>
      <c r="Y60" s="26">
        <f t="shared" si="6"/>
        <v>0</v>
      </c>
      <c r="Z60" s="26">
        <f>IF(OR(IF(Provider_details!$J$32=1,H60&gt;O60,H60&gt;N60)),1,0)</f>
        <v>0</v>
      </c>
      <c r="AA60" s="26">
        <f>IF(OR(IF(Provider_details!$J$32=1,H60&gt;O60,H60&gt;N60)),1,0)</f>
        <v>0</v>
      </c>
      <c r="AB60" s="26">
        <f t="shared" si="4"/>
        <v>0</v>
      </c>
      <c r="AC60" s="151">
        <f t="shared" si="9"/>
        <v>0</v>
      </c>
      <c r="AD60" s="151">
        <f t="shared" si="10"/>
        <v>0</v>
      </c>
    </row>
    <row r="61" spans="1:30" ht="13.9" x14ac:dyDescent="0.35">
      <c r="A61" s="101"/>
      <c r="B61" s="101"/>
      <c r="C61" s="101"/>
      <c r="D61" s="101"/>
      <c r="E61" s="330" t="str">
        <f>IF(AND(C61="Yes",D61&lt;&gt;""),_xlfn.IFNA(VLOOKUP(D61,calc_UKPRNLookup!A:B,2,FALSE),calc_UKPRNLookup!$J$2),IF(C61="No","N/A",""))</f>
        <v/>
      </c>
      <c r="F61" s="101"/>
      <c r="G61" s="101"/>
      <c r="H61" s="345"/>
      <c r="L61" s="26">
        <v>30</v>
      </c>
      <c r="M61" s="26" t="str">
        <f t="shared" si="0"/>
        <v/>
      </c>
      <c r="N61" s="26" t="str">
        <f>IF(A61="","",VLOOKUP(A61,calc_lookups!$A$114:$E$1248,5,FALSE))</f>
        <v/>
      </c>
      <c r="O61" s="26" t="str">
        <f>IF(A61="","",VLOOKUP(A61,calc_lookups!$A$114:$E$1248,3,FALSE))</f>
        <v/>
      </c>
      <c r="P61" s="26"/>
      <c r="Q61" s="26">
        <f>IF(AA61&lt;&gt;0,IF(Provider_details!$J$32=1,SUM(H61-O61),SUM(H61-N61)),0)</f>
        <v>0</v>
      </c>
      <c r="R61" s="26">
        <f t="shared" si="1"/>
        <v>0</v>
      </c>
      <c r="S61" s="26">
        <f t="shared" si="2"/>
        <v>0</v>
      </c>
      <c r="T61" s="26">
        <f>IF(OR(AND(L61=M61,COUNTA(A61,C61,F61,H61:H61)&lt;IF(Provider_details!$A$32="Applied to TEF 2023 but awaiting TEF outcome",5,4)),R61=1,AND(G61&lt;&gt;"",F61="")),1,0)</f>
        <v>0</v>
      </c>
      <c r="U61" s="258">
        <f>IF(Provider_details!$A$32&lt;&gt;"Please select",0,1)</f>
        <v>0</v>
      </c>
      <c r="V61" s="258">
        <f>IF(OR(COUNTA(H61,#REF!)=Provider_details!$I$32,L61&lt;&gt;M61),0,1)</f>
        <v>0</v>
      </c>
      <c r="W61" s="26">
        <f t="shared" si="5"/>
        <v>0</v>
      </c>
      <c r="X61" s="26">
        <f t="shared" si="3"/>
        <v>0</v>
      </c>
      <c r="Y61" s="26">
        <f t="shared" si="6"/>
        <v>0</v>
      </c>
      <c r="Z61" s="26">
        <f>IF(OR(IF(Provider_details!$J$32=1,H61&gt;O61,H61&gt;N61)),1,0)</f>
        <v>0</v>
      </c>
      <c r="AA61" s="26">
        <f>IF(OR(IF(Provider_details!$J$32=1,H61&gt;O61,H61&gt;N61)),1,0)</f>
        <v>0</v>
      </c>
      <c r="AB61" s="26">
        <f t="shared" si="4"/>
        <v>0</v>
      </c>
      <c r="AC61" s="151">
        <f t="shared" si="9"/>
        <v>0</v>
      </c>
      <c r="AD61" s="151">
        <f t="shared" si="10"/>
        <v>0</v>
      </c>
    </row>
    <row r="62" spans="1:30" ht="13.9" x14ac:dyDescent="0.35">
      <c r="A62" s="101"/>
      <c r="B62" s="101"/>
      <c r="C62" s="101"/>
      <c r="D62" s="101"/>
      <c r="E62" s="330" t="str">
        <f>IF(AND(C62="Yes",D62&lt;&gt;""),_xlfn.IFNA(VLOOKUP(D62,calc_UKPRNLookup!A:B,2,FALSE),calc_UKPRNLookup!$J$2),IF(C62="No","N/A",""))</f>
        <v/>
      </c>
      <c r="F62" s="101"/>
      <c r="G62" s="101"/>
      <c r="H62" s="345"/>
      <c r="L62" s="26">
        <v>31</v>
      </c>
      <c r="M62" s="26" t="str">
        <f t="shared" si="0"/>
        <v/>
      </c>
      <c r="N62" s="26" t="str">
        <f>IF(A62="","",VLOOKUP(A62,calc_lookups!$A$114:$E$1248,5,FALSE))</f>
        <v/>
      </c>
      <c r="O62" s="26" t="str">
        <f>IF(A62="","",VLOOKUP(A62,calc_lookups!$A$114:$E$1248,3,FALSE))</f>
        <v/>
      </c>
      <c r="P62" s="26"/>
      <c r="Q62" s="26">
        <f>IF(AA62&lt;&gt;0,IF(Provider_details!$J$32=1,SUM(H62-O62),SUM(H62-N62)),0)</f>
        <v>0</v>
      </c>
      <c r="R62" s="26">
        <f t="shared" si="1"/>
        <v>0</v>
      </c>
      <c r="S62" s="26">
        <f t="shared" si="2"/>
        <v>0</v>
      </c>
      <c r="T62" s="26">
        <f>IF(OR(AND(L62=M62,COUNTA(A62,C62,F62,H62:H62)&lt;IF(Provider_details!$A$32="Applied to TEF 2023 but awaiting TEF outcome",5,4)),R62=1,AND(G62&lt;&gt;"",F62="")),1,0)</f>
        <v>0</v>
      </c>
      <c r="U62" s="258">
        <f>IF(Provider_details!$A$32&lt;&gt;"Please select",0,1)</f>
        <v>0</v>
      </c>
      <c r="V62" s="258">
        <f>IF(OR(COUNTA(H62,#REF!)=Provider_details!$I$32,L62&lt;&gt;M62),0,1)</f>
        <v>0</v>
      </c>
      <c r="W62" s="26">
        <f t="shared" si="5"/>
        <v>0</v>
      </c>
      <c r="X62" s="26">
        <f t="shared" si="3"/>
        <v>0</v>
      </c>
      <c r="Y62" s="26">
        <f t="shared" si="6"/>
        <v>0</v>
      </c>
      <c r="Z62" s="26">
        <f>IF(OR(IF(Provider_details!$J$32=1,H62&gt;O62,H62&gt;N62)),1,0)</f>
        <v>0</v>
      </c>
      <c r="AA62" s="26">
        <f>IF(OR(IF(Provider_details!$J$32=1,H62&gt;O62,H62&gt;N62)),1,0)</f>
        <v>0</v>
      </c>
      <c r="AB62" s="26">
        <f t="shared" si="4"/>
        <v>0</v>
      </c>
      <c r="AC62" s="151">
        <f t="shared" si="9"/>
        <v>0</v>
      </c>
      <c r="AD62" s="151">
        <f t="shared" si="10"/>
        <v>0</v>
      </c>
    </row>
    <row r="63" spans="1:30" ht="13.9" x14ac:dyDescent="0.35">
      <c r="A63" s="101"/>
      <c r="B63" s="101"/>
      <c r="C63" s="101"/>
      <c r="D63" s="101"/>
      <c r="E63" s="330" t="str">
        <f>IF(AND(C63="Yes",D63&lt;&gt;""),_xlfn.IFNA(VLOOKUP(D63,calc_UKPRNLookup!A:B,2,FALSE),calc_UKPRNLookup!$J$2),IF(C63="No","N/A",""))</f>
        <v/>
      </c>
      <c r="F63" s="101"/>
      <c r="G63" s="101"/>
      <c r="H63" s="345"/>
      <c r="L63" s="26">
        <v>32</v>
      </c>
      <c r="M63" s="26" t="str">
        <f t="shared" si="0"/>
        <v/>
      </c>
      <c r="N63" s="26" t="str">
        <f>IF(A63="","",VLOOKUP(A63,calc_lookups!$A$114:$E$1248,5,FALSE))</f>
        <v/>
      </c>
      <c r="O63" s="26" t="str">
        <f>IF(A63="","",VLOOKUP(A63,calc_lookups!$A$114:$E$1248,3,FALSE))</f>
        <v/>
      </c>
      <c r="P63" s="26"/>
      <c r="Q63" s="26">
        <f>IF(AA63&lt;&gt;0,IF(Provider_details!$J$32=1,SUM(H63-O63),SUM(H63-N63)),0)</f>
        <v>0</v>
      </c>
      <c r="R63" s="26">
        <f t="shared" si="1"/>
        <v>0</v>
      </c>
      <c r="S63" s="26">
        <f t="shared" si="2"/>
        <v>0</v>
      </c>
      <c r="T63" s="26">
        <f>IF(OR(AND(L63=M63,COUNTA(A63,C63,F63,H63:H63)&lt;IF(Provider_details!$A$32="Applied to TEF 2023 but awaiting TEF outcome",5,4)),R63=1,AND(G63&lt;&gt;"",F63="")),1,0)</f>
        <v>0</v>
      </c>
      <c r="U63" s="258">
        <f>IF(Provider_details!$A$32&lt;&gt;"Please select",0,1)</f>
        <v>0</v>
      </c>
      <c r="V63" s="258">
        <f>IF(OR(COUNTA(H63,#REF!)=Provider_details!$I$32,L63&lt;&gt;M63),0,1)</f>
        <v>0</v>
      </c>
      <c r="W63" s="26">
        <f t="shared" si="5"/>
        <v>0</v>
      </c>
      <c r="X63" s="26">
        <f t="shared" si="3"/>
        <v>0</v>
      </c>
      <c r="Y63" s="26">
        <f t="shared" si="6"/>
        <v>0</v>
      </c>
      <c r="Z63" s="26">
        <f>IF(OR(IF(Provider_details!$J$32=1,H63&gt;O63,H63&gt;N63)),1,0)</f>
        <v>0</v>
      </c>
      <c r="AA63" s="26">
        <f>IF(OR(IF(Provider_details!$J$32=1,H63&gt;O63,H63&gt;N63)),1,0)</f>
        <v>0</v>
      </c>
      <c r="AB63" s="26">
        <f t="shared" si="4"/>
        <v>0</v>
      </c>
      <c r="AC63" s="151">
        <f t="shared" si="9"/>
        <v>0</v>
      </c>
      <c r="AD63" s="151">
        <f t="shared" si="10"/>
        <v>0</v>
      </c>
    </row>
    <row r="64" spans="1:30" ht="13.9" x14ac:dyDescent="0.35">
      <c r="A64" s="101"/>
      <c r="B64" s="101"/>
      <c r="C64" s="101"/>
      <c r="D64" s="101"/>
      <c r="E64" s="330" t="str">
        <f>IF(AND(C64="Yes",D64&lt;&gt;""),_xlfn.IFNA(VLOOKUP(D64,calc_UKPRNLookup!A:B,2,FALSE),calc_UKPRNLookup!$J$2),IF(C64="No","N/A",""))</f>
        <v/>
      </c>
      <c r="F64" s="101"/>
      <c r="G64" s="101"/>
      <c r="H64" s="345"/>
      <c r="L64" s="26">
        <v>33</v>
      </c>
      <c r="M64" s="26" t="str">
        <f t="shared" ref="M64:M95" si="11">IF(COUNTA(A64:C64,F64,H64:H64)&gt;0,L64,"")</f>
        <v/>
      </c>
      <c r="N64" s="26" t="str">
        <f>IF(A64="","",VLOOKUP(A64,calc_lookups!$A$114:$E$1248,5,FALSE))</f>
        <v/>
      </c>
      <c r="O64" s="26" t="str">
        <f>IF(A64="","",VLOOKUP(A64,calc_lookups!$A$114:$E$1248,3,FALSE))</f>
        <v/>
      </c>
      <c r="P64" s="26"/>
      <c r="Q64" s="26">
        <f>IF(AA64&lt;&gt;0,IF(Provider_details!$J$32=1,SUM(H64-O64),SUM(H64-N64)),0)</f>
        <v>0</v>
      </c>
      <c r="R64" s="26">
        <f t="shared" ref="R64:R95" si="12">IF(AND(C64="Yes",D64=""),1,0)</f>
        <v>0</v>
      </c>
      <c r="S64" s="26">
        <f t="shared" ref="S64:S95" si="13">IF(OR(AND(F64="2025-26",G64&lt;&gt;"",M64&lt;&gt;""),AND(F64="2026-27",G64&lt;&gt;"",M64&lt;&gt;""),AND(F64="2027-28",G64&lt;&gt;"",M64&lt;&gt;"")),1,0)</f>
        <v>0</v>
      </c>
      <c r="T64" s="26">
        <f>IF(OR(AND(L64=M64,COUNTA(A64,C64,F64,H64:H64)&lt;IF(Provider_details!$A$32="Applied to TEF 2023 but awaiting TEF outcome",5,4)),R64=1,AND(G64&lt;&gt;"",F64="")),1,0)</f>
        <v>0</v>
      </c>
      <c r="U64" s="258">
        <f>IF(Provider_details!$A$32&lt;&gt;"Please select",0,1)</f>
        <v>0</v>
      </c>
      <c r="V64" s="258">
        <f>IF(OR(COUNTA(H64,#REF!)=Provider_details!$I$32,L64&lt;&gt;M64),0,1)</f>
        <v>0</v>
      </c>
      <c r="W64" s="26">
        <f t="shared" si="5"/>
        <v>0</v>
      </c>
      <c r="X64" s="26">
        <f t="shared" ref="X64:X95" si="14">IF(AND(A64&lt;&gt;"",F64&lt;&gt;"",COUNTA(H64:H64)&gt;=1),0,IF(M64="",0,1))</f>
        <v>0</v>
      </c>
      <c r="Y64" s="26">
        <f t="shared" si="6"/>
        <v>0</v>
      </c>
      <c r="Z64" s="26">
        <f>IF(OR(IF(Provider_details!$J$32=1,H64&gt;O64,H64&gt;N64)),1,0)</f>
        <v>0</v>
      </c>
      <c r="AA64" s="26">
        <f>IF(OR(IF(Provider_details!$J$32=1,H64&gt;O64,H64&gt;N64)),1,0)</f>
        <v>0</v>
      </c>
      <c r="AB64" s="26">
        <f t="shared" ref="AB64:AB95" si="15">IF(OR(AND(C64="Yes",LEN(D64)&lt;&gt;8),AND(C64="No",D64&lt;&gt;"")),1,0)</f>
        <v>0</v>
      </c>
      <c r="AC64" s="151">
        <f t="shared" si="9"/>
        <v>0</v>
      </c>
      <c r="AD64" s="151">
        <f t="shared" si="10"/>
        <v>0</v>
      </c>
    </row>
    <row r="65" spans="1:30" ht="13.9" x14ac:dyDescent="0.35">
      <c r="A65" s="101"/>
      <c r="B65" s="101"/>
      <c r="C65" s="101"/>
      <c r="D65" s="101"/>
      <c r="E65" s="330" t="str">
        <f>IF(AND(C65="Yes",D65&lt;&gt;""),_xlfn.IFNA(VLOOKUP(D65,calc_UKPRNLookup!A:B,2,FALSE),calc_UKPRNLookup!$J$2),IF(C65="No","N/A",""))</f>
        <v/>
      </c>
      <c r="F65" s="101"/>
      <c r="G65" s="101"/>
      <c r="H65" s="345"/>
      <c r="L65" s="26">
        <v>34</v>
      </c>
      <c r="M65" s="26" t="str">
        <f t="shared" si="11"/>
        <v/>
      </c>
      <c r="N65" s="26" t="str">
        <f>IF(A65="","",VLOOKUP(A65,calc_lookups!$A$114:$E$1248,5,FALSE))</f>
        <v/>
      </c>
      <c r="O65" s="26" t="str">
        <f>IF(A65="","",VLOOKUP(A65,calc_lookups!$A$114:$E$1248,3,FALSE))</f>
        <v/>
      </c>
      <c r="P65" s="26"/>
      <c r="Q65" s="26">
        <f>IF(AA65&lt;&gt;0,IF(Provider_details!$J$32=1,SUM(H65-O65),SUM(H65-N65)),0)</f>
        <v>0</v>
      </c>
      <c r="R65" s="26">
        <f t="shared" si="12"/>
        <v>0</v>
      </c>
      <c r="S65" s="26">
        <f t="shared" si="13"/>
        <v>0</v>
      </c>
      <c r="T65" s="26">
        <f>IF(OR(AND(L65=M65,COUNTA(A65,C65,F65,H65:H65)&lt;IF(Provider_details!$A$32="Applied to TEF 2023 but awaiting TEF outcome",5,4)),R65=1,AND(G65&lt;&gt;"",F65="")),1,0)</f>
        <v>0</v>
      </c>
      <c r="U65" s="258">
        <f>IF(Provider_details!$A$32&lt;&gt;"Please select",0,1)</f>
        <v>0</v>
      </c>
      <c r="V65" s="258">
        <f>IF(OR(COUNTA(H65,#REF!)=Provider_details!$I$32,L65&lt;&gt;M65),0,1)</f>
        <v>0</v>
      </c>
      <c r="W65" s="26">
        <f t="shared" si="5"/>
        <v>0</v>
      </c>
      <c r="X65" s="26">
        <f t="shared" si="14"/>
        <v>0</v>
      </c>
      <c r="Y65" s="26">
        <f t="shared" si="6"/>
        <v>0</v>
      </c>
      <c r="Z65" s="26">
        <f>IF(OR(IF(Provider_details!$J$32=1,H65&gt;O65,H65&gt;N65)),1,0)</f>
        <v>0</v>
      </c>
      <c r="AA65" s="26">
        <f>IF(OR(IF(Provider_details!$J$32=1,H65&gt;O65,H65&gt;N65)),1,0)</f>
        <v>0</v>
      </c>
      <c r="AB65" s="26">
        <f t="shared" si="15"/>
        <v>0</v>
      </c>
      <c r="AC65" s="151">
        <f t="shared" si="9"/>
        <v>0</v>
      </c>
      <c r="AD65" s="151">
        <f t="shared" si="10"/>
        <v>0</v>
      </c>
    </row>
    <row r="66" spans="1:30" ht="13.9" x14ac:dyDescent="0.35">
      <c r="A66" s="101"/>
      <c r="B66" s="101"/>
      <c r="C66" s="101"/>
      <c r="D66" s="101"/>
      <c r="E66" s="330" t="str">
        <f>IF(AND(C66="Yes",D66&lt;&gt;""),_xlfn.IFNA(VLOOKUP(D66,calc_UKPRNLookup!A:B,2,FALSE),calc_UKPRNLookup!$J$2),IF(C66="No","N/A",""))</f>
        <v/>
      </c>
      <c r="F66" s="101"/>
      <c r="G66" s="101"/>
      <c r="H66" s="345"/>
      <c r="L66" s="26">
        <v>35</v>
      </c>
      <c r="M66" s="26" t="str">
        <f t="shared" si="11"/>
        <v/>
      </c>
      <c r="N66" s="26" t="str">
        <f>IF(A66="","",VLOOKUP(A66,calc_lookups!$A$114:$E$1248,5,FALSE))</f>
        <v/>
      </c>
      <c r="O66" s="26" t="str">
        <f>IF(A66="","",VLOOKUP(A66,calc_lookups!$A$114:$E$1248,3,FALSE))</f>
        <v/>
      </c>
      <c r="P66" s="26"/>
      <c r="Q66" s="26">
        <f>IF(AA66&lt;&gt;0,IF(Provider_details!$J$32=1,SUM(H66-O66),SUM(H66-N66)),0)</f>
        <v>0</v>
      </c>
      <c r="R66" s="26">
        <f t="shared" si="12"/>
        <v>0</v>
      </c>
      <c r="S66" s="26">
        <f t="shared" si="13"/>
        <v>0</v>
      </c>
      <c r="T66" s="26">
        <f>IF(OR(AND(L66=M66,COUNTA(A66,C66,F66,H66:H66)&lt;IF(Provider_details!$A$32="Applied to TEF 2023 but awaiting TEF outcome",5,4)),R66=1,AND(G66&lt;&gt;"",F66="")),1,0)</f>
        <v>0</v>
      </c>
      <c r="U66" s="258">
        <f>IF(Provider_details!$A$32&lt;&gt;"Please select",0,1)</f>
        <v>0</v>
      </c>
      <c r="V66" s="258">
        <f>IF(OR(COUNTA(H66,#REF!)=Provider_details!$I$32,L66&lt;&gt;M66),0,1)</f>
        <v>0</v>
      </c>
      <c r="W66" s="26">
        <f t="shared" si="5"/>
        <v>0</v>
      </c>
      <c r="X66" s="26">
        <f t="shared" si="14"/>
        <v>0</v>
      </c>
      <c r="Y66" s="26">
        <f t="shared" si="6"/>
        <v>0</v>
      </c>
      <c r="Z66" s="26">
        <f>IF(OR(IF(Provider_details!$J$32=1,H66&gt;O66,H66&gt;N66)),1,0)</f>
        <v>0</v>
      </c>
      <c r="AA66" s="26">
        <f>IF(OR(IF(Provider_details!$J$32=1,H66&gt;O66,H66&gt;N66)),1,0)</f>
        <v>0</v>
      </c>
      <c r="AB66" s="26">
        <f t="shared" si="15"/>
        <v>0</v>
      </c>
      <c r="AC66" s="151">
        <f t="shared" si="9"/>
        <v>0</v>
      </c>
      <c r="AD66" s="151">
        <f t="shared" si="10"/>
        <v>0</v>
      </c>
    </row>
    <row r="67" spans="1:30" ht="13.9" x14ac:dyDescent="0.35">
      <c r="A67" s="101"/>
      <c r="B67" s="101"/>
      <c r="C67" s="101"/>
      <c r="D67" s="101"/>
      <c r="E67" s="330" t="str">
        <f>IF(AND(C67="Yes",D67&lt;&gt;""),_xlfn.IFNA(VLOOKUP(D67,calc_UKPRNLookup!A:B,2,FALSE),calc_UKPRNLookup!$J$2),IF(C67="No","N/A",""))</f>
        <v/>
      </c>
      <c r="F67" s="101"/>
      <c r="G67" s="101"/>
      <c r="H67" s="345"/>
      <c r="L67" s="26">
        <v>36</v>
      </c>
      <c r="M67" s="26" t="str">
        <f t="shared" si="11"/>
        <v/>
      </c>
      <c r="N67" s="26" t="str">
        <f>IF(A67="","",VLOOKUP(A67,calc_lookups!$A$114:$E$1248,5,FALSE))</f>
        <v/>
      </c>
      <c r="O67" s="26" t="str">
        <f>IF(A67="","",VLOOKUP(A67,calc_lookups!$A$114:$E$1248,3,FALSE))</f>
        <v/>
      </c>
      <c r="P67" s="26"/>
      <c r="Q67" s="26">
        <f>IF(AA67&lt;&gt;0,IF(Provider_details!$J$32=1,SUM(H67-O67),SUM(H67-N67)),0)</f>
        <v>0</v>
      </c>
      <c r="R67" s="26">
        <f t="shared" si="12"/>
        <v>0</v>
      </c>
      <c r="S67" s="26">
        <f t="shared" si="13"/>
        <v>0</v>
      </c>
      <c r="T67" s="26">
        <f>IF(OR(AND(L67=M67,COUNTA(A67,C67,F67,H67:H67)&lt;IF(Provider_details!$A$32="Applied to TEF 2023 but awaiting TEF outcome",5,4)),R67=1,AND(G67&lt;&gt;"",F67="")),1,0)</f>
        <v>0</v>
      </c>
      <c r="U67" s="258">
        <f>IF(Provider_details!$A$32&lt;&gt;"Please select",0,1)</f>
        <v>0</v>
      </c>
      <c r="V67" s="258">
        <f>IF(OR(COUNTA(H67,#REF!)=Provider_details!$I$32,L67&lt;&gt;M67),0,1)</f>
        <v>0</v>
      </c>
      <c r="W67" s="26">
        <f t="shared" si="5"/>
        <v>0</v>
      </c>
      <c r="X67" s="26">
        <f t="shared" si="14"/>
        <v>0</v>
      </c>
      <c r="Y67" s="26">
        <f t="shared" si="6"/>
        <v>0</v>
      </c>
      <c r="Z67" s="26">
        <f>IF(OR(IF(Provider_details!$J$32=1,H67&gt;O67,H67&gt;N67)),1,0)</f>
        <v>0</v>
      </c>
      <c r="AA67" s="26">
        <f>IF(OR(IF(Provider_details!$J$32=1,H67&gt;O67,H67&gt;N67)),1,0)</f>
        <v>0</v>
      </c>
      <c r="AB67" s="26">
        <f t="shared" si="15"/>
        <v>0</v>
      </c>
      <c r="AC67" s="151">
        <f t="shared" si="9"/>
        <v>0</v>
      </c>
      <c r="AD67" s="151">
        <f t="shared" si="10"/>
        <v>0</v>
      </c>
    </row>
    <row r="68" spans="1:30" ht="13.9" x14ac:dyDescent="0.35">
      <c r="A68" s="101"/>
      <c r="B68" s="101"/>
      <c r="C68" s="101"/>
      <c r="D68" s="101"/>
      <c r="E68" s="330" t="str">
        <f>IF(AND(C68="Yes",D68&lt;&gt;""),_xlfn.IFNA(VLOOKUP(D68,calc_UKPRNLookup!A:B,2,FALSE),calc_UKPRNLookup!$J$2),IF(C68="No","N/A",""))</f>
        <v/>
      </c>
      <c r="F68" s="101"/>
      <c r="G68" s="101"/>
      <c r="H68" s="345"/>
      <c r="L68" s="26">
        <v>37</v>
      </c>
      <c r="M68" s="26" t="str">
        <f t="shared" si="11"/>
        <v/>
      </c>
      <c r="N68" s="26" t="str">
        <f>IF(A68="","",VLOOKUP(A68,calc_lookups!$A$114:$E$1248,5,FALSE))</f>
        <v/>
      </c>
      <c r="O68" s="26" t="str">
        <f>IF(A68="","",VLOOKUP(A68,calc_lookups!$A$114:$E$1248,3,FALSE))</f>
        <v/>
      </c>
      <c r="P68" s="26"/>
      <c r="Q68" s="26">
        <f>IF(AA68&lt;&gt;0,IF(Provider_details!$J$32=1,SUM(H68-O68),SUM(H68-N68)),0)</f>
        <v>0</v>
      </c>
      <c r="R68" s="26">
        <f t="shared" si="12"/>
        <v>0</v>
      </c>
      <c r="S68" s="26">
        <f t="shared" si="13"/>
        <v>0</v>
      </c>
      <c r="T68" s="26">
        <f>IF(OR(AND(L68=M68,COUNTA(A68,C68,F68,H68:H68)&lt;IF(Provider_details!$A$32="Applied to TEF 2023 but awaiting TEF outcome",5,4)),R68=1,AND(G68&lt;&gt;"",F68="")),1,0)</f>
        <v>0</v>
      </c>
      <c r="U68" s="258">
        <f>IF(Provider_details!$A$32&lt;&gt;"Please select",0,1)</f>
        <v>0</v>
      </c>
      <c r="V68" s="258">
        <f>IF(OR(COUNTA(H68,#REF!)=Provider_details!$I$32,L68&lt;&gt;M68),0,1)</f>
        <v>0</v>
      </c>
      <c r="W68" s="26">
        <f t="shared" si="5"/>
        <v>0</v>
      </c>
      <c r="X68" s="26">
        <f t="shared" si="14"/>
        <v>0</v>
      </c>
      <c r="Y68" s="26">
        <f t="shared" si="6"/>
        <v>0</v>
      </c>
      <c r="Z68" s="26">
        <f>IF(OR(IF(Provider_details!$J$32=1,H68&gt;O68,H68&gt;N68)),1,0)</f>
        <v>0</v>
      </c>
      <c r="AA68" s="26">
        <f>IF(OR(IF(Provider_details!$J$32=1,H68&gt;O68,H68&gt;N68)),1,0)</f>
        <v>0</v>
      </c>
      <c r="AB68" s="26">
        <f t="shared" si="15"/>
        <v>0</v>
      </c>
      <c r="AC68" s="151">
        <f t="shared" si="9"/>
        <v>0</v>
      </c>
      <c r="AD68" s="151">
        <f t="shared" si="10"/>
        <v>0</v>
      </c>
    </row>
    <row r="69" spans="1:30" ht="13.9" x14ac:dyDescent="0.35">
      <c r="A69" s="101"/>
      <c r="B69" s="101"/>
      <c r="C69" s="101"/>
      <c r="D69" s="101"/>
      <c r="E69" s="330" t="str">
        <f>IF(AND(C69="Yes",D69&lt;&gt;""),_xlfn.IFNA(VLOOKUP(D69,calc_UKPRNLookup!A:B,2,FALSE),calc_UKPRNLookup!$J$2),IF(C69="No","N/A",""))</f>
        <v/>
      </c>
      <c r="F69" s="101"/>
      <c r="G69" s="101"/>
      <c r="H69" s="345"/>
      <c r="L69" s="26">
        <v>38</v>
      </c>
      <c r="M69" s="26" t="str">
        <f t="shared" si="11"/>
        <v/>
      </c>
      <c r="N69" s="26" t="str">
        <f>IF(A69="","",VLOOKUP(A69,calc_lookups!$A$114:$E$1248,5,FALSE))</f>
        <v/>
      </c>
      <c r="O69" s="26" t="str">
        <f>IF(A69="","",VLOOKUP(A69,calc_lookups!$A$114:$E$1248,3,FALSE))</f>
        <v/>
      </c>
      <c r="P69" s="26"/>
      <c r="Q69" s="26">
        <f>IF(AA69&lt;&gt;0,IF(Provider_details!$J$32=1,SUM(H69-O69),SUM(H69-N69)),0)</f>
        <v>0</v>
      </c>
      <c r="R69" s="26">
        <f t="shared" si="12"/>
        <v>0</v>
      </c>
      <c r="S69" s="26">
        <f t="shared" si="13"/>
        <v>0</v>
      </c>
      <c r="T69" s="26">
        <f>IF(OR(AND(L69=M69,COUNTA(A69,C69,F69,H69:H69)&lt;IF(Provider_details!$A$32="Applied to TEF 2023 but awaiting TEF outcome",5,4)),R69=1,AND(G69&lt;&gt;"",F69="")),1,0)</f>
        <v>0</v>
      </c>
      <c r="U69" s="258">
        <f>IF(Provider_details!$A$32&lt;&gt;"Please select",0,1)</f>
        <v>0</v>
      </c>
      <c r="V69" s="258">
        <f>IF(OR(COUNTA(H69,#REF!)=Provider_details!$I$32,L69&lt;&gt;M69),0,1)</f>
        <v>0</v>
      </c>
      <c r="W69" s="26">
        <f t="shared" si="5"/>
        <v>0</v>
      </c>
      <c r="X69" s="26">
        <f t="shared" si="14"/>
        <v>0</v>
      </c>
      <c r="Y69" s="26">
        <f t="shared" si="6"/>
        <v>0</v>
      </c>
      <c r="Z69" s="26">
        <f>IF(OR(IF(Provider_details!$J$32=1,H69&gt;O69,H69&gt;N69)),1,0)</f>
        <v>0</v>
      </c>
      <c r="AA69" s="26">
        <f>IF(OR(IF(Provider_details!$J$32=1,H69&gt;O69,H69&gt;N69)),1,0)</f>
        <v>0</v>
      </c>
      <c r="AB69" s="26">
        <f t="shared" si="15"/>
        <v>0</v>
      </c>
      <c r="AC69" s="151">
        <f t="shared" si="9"/>
        <v>0</v>
      </c>
      <c r="AD69" s="151">
        <f t="shared" si="10"/>
        <v>0</v>
      </c>
    </row>
    <row r="70" spans="1:30" ht="13.9" x14ac:dyDescent="0.35">
      <c r="A70" s="101"/>
      <c r="B70" s="101"/>
      <c r="C70" s="101"/>
      <c r="D70" s="101"/>
      <c r="E70" s="330" t="str">
        <f>IF(AND(C70="Yes",D70&lt;&gt;""),_xlfn.IFNA(VLOOKUP(D70,calc_UKPRNLookup!A:B,2,FALSE),calc_UKPRNLookup!$J$2),IF(C70="No","N/A",""))</f>
        <v/>
      </c>
      <c r="F70" s="101"/>
      <c r="G70" s="101"/>
      <c r="H70" s="345"/>
      <c r="L70" s="26">
        <v>39</v>
      </c>
      <c r="M70" s="26" t="str">
        <f t="shared" si="11"/>
        <v/>
      </c>
      <c r="N70" s="26" t="str">
        <f>IF(A70="","",VLOOKUP(A70,calc_lookups!$A$114:$E$1248,5,FALSE))</f>
        <v/>
      </c>
      <c r="O70" s="26" t="str">
        <f>IF(A70="","",VLOOKUP(A70,calc_lookups!$A$114:$E$1248,3,FALSE))</f>
        <v/>
      </c>
      <c r="P70" s="26"/>
      <c r="Q70" s="26">
        <f>IF(AA70&lt;&gt;0,IF(Provider_details!$J$32=1,SUM(H70-O70),SUM(H70-N70)),0)</f>
        <v>0</v>
      </c>
      <c r="R70" s="26">
        <f t="shared" si="12"/>
        <v>0</v>
      </c>
      <c r="S70" s="26">
        <f t="shared" si="13"/>
        <v>0</v>
      </c>
      <c r="T70" s="26">
        <f>IF(OR(AND(L70=M70,COUNTA(A70,C70,F70,H70:H70)&lt;IF(Provider_details!$A$32="Applied to TEF 2023 but awaiting TEF outcome",5,4)),R70=1,AND(G70&lt;&gt;"",F70="")),1,0)</f>
        <v>0</v>
      </c>
      <c r="U70" s="258">
        <f>IF(Provider_details!$A$32&lt;&gt;"Please select",0,1)</f>
        <v>0</v>
      </c>
      <c r="V70" s="258">
        <f>IF(OR(COUNTA(H70,#REF!)=Provider_details!$I$32,L70&lt;&gt;M70),0,1)</f>
        <v>0</v>
      </c>
      <c r="W70" s="26">
        <f t="shared" si="5"/>
        <v>0</v>
      </c>
      <c r="X70" s="26">
        <f t="shared" si="14"/>
        <v>0</v>
      </c>
      <c r="Y70" s="26">
        <f t="shared" si="6"/>
        <v>0</v>
      </c>
      <c r="Z70" s="26">
        <f>IF(OR(IF(Provider_details!$J$32=1,H70&gt;O70,H70&gt;N70)),1,0)</f>
        <v>0</v>
      </c>
      <c r="AA70" s="26">
        <f>IF(OR(IF(Provider_details!$J$32=1,H70&gt;O70,H70&gt;N70)),1,0)</f>
        <v>0</v>
      </c>
      <c r="AB70" s="26">
        <f t="shared" si="15"/>
        <v>0</v>
      </c>
      <c r="AC70" s="151">
        <f t="shared" si="9"/>
        <v>0</v>
      </c>
      <c r="AD70" s="151">
        <f t="shared" si="10"/>
        <v>0</v>
      </c>
    </row>
    <row r="71" spans="1:30" ht="13.9" x14ac:dyDescent="0.35">
      <c r="A71" s="101"/>
      <c r="B71" s="101"/>
      <c r="C71" s="101"/>
      <c r="D71" s="101"/>
      <c r="E71" s="330" t="str">
        <f>IF(AND(C71="Yes",D71&lt;&gt;""),_xlfn.IFNA(VLOOKUP(D71,calc_UKPRNLookup!A:B,2,FALSE),calc_UKPRNLookup!$J$2),IF(C71="No","N/A",""))</f>
        <v/>
      </c>
      <c r="F71" s="101"/>
      <c r="G71" s="101"/>
      <c r="H71" s="345"/>
      <c r="L71" s="26">
        <v>40</v>
      </c>
      <c r="M71" s="26" t="str">
        <f t="shared" si="11"/>
        <v/>
      </c>
      <c r="N71" s="26" t="str">
        <f>IF(A71="","",VLOOKUP(A71,calc_lookups!$A$114:$E$1248,5,FALSE))</f>
        <v/>
      </c>
      <c r="O71" s="26" t="str">
        <f>IF(A71="","",VLOOKUP(A71,calc_lookups!$A$114:$E$1248,3,FALSE))</f>
        <v/>
      </c>
      <c r="P71" s="26"/>
      <c r="Q71" s="26">
        <f>IF(AA71&lt;&gt;0,IF(Provider_details!$J$32=1,SUM(H71-O71),SUM(H71-N71)),0)</f>
        <v>0</v>
      </c>
      <c r="R71" s="26">
        <f t="shared" si="12"/>
        <v>0</v>
      </c>
      <c r="S71" s="26">
        <f t="shared" si="13"/>
        <v>0</v>
      </c>
      <c r="T71" s="26">
        <f>IF(OR(AND(L71=M71,COUNTA(A71,C71,F71,H71:H71)&lt;IF(Provider_details!$A$32="Applied to TEF 2023 but awaiting TEF outcome",5,4)),R71=1,AND(G71&lt;&gt;"",F71="")),1,0)</f>
        <v>0</v>
      </c>
      <c r="U71" s="258">
        <f>IF(Provider_details!$A$32&lt;&gt;"Please select",0,1)</f>
        <v>0</v>
      </c>
      <c r="V71" s="258">
        <f>IF(OR(COUNTA(H71,#REF!)=Provider_details!$I$32,L71&lt;&gt;M71),0,1)</f>
        <v>0</v>
      </c>
      <c r="W71" s="26">
        <f t="shared" si="5"/>
        <v>0</v>
      </c>
      <c r="X71" s="26">
        <f t="shared" si="14"/>
        <v>0</v>
      </c>
      <c r="Y71" s="26">
        <f t="shared" si="6"/>
        <v>0</v>
      </c>
      <c r="Z71" s="26">
        <f>IF(OR(IF(Provider_details!$J$32=1,H71&gt;O71,H71&gt;N71)),1,0)</f>
        <v>0</v>
      </c>
      <c r="AA71" s="26">
        <f>IF(OR(IF(Provider_details!$J$32=1,H71&gt;O71,H71&gt;N71)),1,0)</f>
        <v>0</v>
      </c>
      <c r="AB71" s="26">
        <f t="shared" si="15"/>
        <v>0</v>
      </c>
      <c r="AC71" s="151">
        <f t="shared" si="9"/>
        <v>0</v>
      </c>
      <c r="AD71" s="151">
        <f t="shared" si="10"/>
        <v>0</v>
      </c>
    </row>
    <row r="72" spans="1:30" ht="13.9" x14ac:dyDescent="0.35">
      <c r="A72" s="105"/>
      <c r="B72" s="105"/>
      <c r="C72" s="105"/>
      <c r="D72" s="105"/>
      <c r="E72" s="330" t="str">
        <f>IF(AND(C72="Yes",D72&lt;&gt;""),_xlfn.IFNA(VLOOKUP(D72,calc_UKPRNLookup!A:B,2,FALSE),calc_UKPRNLookup!$J$2),IF(C72="No","N/A",""))</f>
        <v/>
      </c>
      <c r="F72" s="105"/>
      <c r="G72" s="105"/>
      <c r="H72" s="357"/>
      <c r="L72" s="26">
        <v>41</v>
      </c>
      <c r="M72" s="26" t="str">
        <f t="shared" si="11"/>
        <v/>
      </c>
      <c r="N72" s="26" t="str">
        <f>IF(A72="","",VLOOKUP(A72,calc_lookups!$A$114:$E$1248,5,FALSE))</f>
        <v/>
      </c>
      <c r="O72" s="26" t="str">
        <f>IF(A72="","",VLOOKUP(A72,calc_lookups!$A$114:$E$1248,3,FALSE))</f>
        <v/>
      </c>
      <c r="P72" s="26"/>
      <c r="Q72" s="26">
        <f>IF(AA72&lt;&gt;0,IF(Provider_details!$J$32=1,SUM(H72-O72),SUM(H72-N72)),0)</f>
        <v>0</v>
      </c>
      <c r="R72" s="26">
        <f t="shared" si="12"/>
        <v>0</v>
      </c>
      <c r="S72" s="26">
        <f t="shared" si="13"/>
        <v>0</v>
      </c>
      <c r="T72" s="26">
        <f>IF(OR(AND(L72=M72,COUNTA(A72,C72,F72,H72:H72)&lt;IF(Provider_details!$A$32="Applied to TEF 2023 but awaiting TEF outcome",5,4)),R72=1,AND(G72&lt;&gt;"",F72="")),1,0)</f>
        <v>0</v>
      </c>
      <c r="U72" s="258">
        <f>IF(Provider_details!$A$32&lt;&gt;"Please select",0,1)</f>
        <v>0</v>
      </c>
      <c r="V72" s="258">
        <f>IF(OR(COUNTA(H72,#REF!)=Provider_details!$I$32,L72&lt;&gt;M72),0,1)</f>
        <v>0</v>
      </c>
      <c r="W72" s="26">
        <f t="shared" si="5"/>
        <v>0</v>
      </c>
      <c r="X72" s="26">
        <f t="shared" si="14"/>
        <v>0</v>
      </c>
      <c r="Y72" s="26">
        <f t="shared" si="6"/>
        <v>0</v>
      </c>
      <c r="Z72" s="26">
        <f>IF(OR(IF(Provider_details!$J$32=1,H72&gt;O72,H72&gt;N72)),1,0)</f>
        <v>0</v>
      </c>
      <c r="AA72" s="26">
        <f>IF(OR(IF(Provider_details!$J$32=1,H72&gt;O72,H72&gt;N72)),1,0)</f>
        <v>0</v>
      </c>
      <c r="AB72" s="26">
        <f t="shared" si="15"/>
        <v>0</v>
      </c>
      <c r="AC72" s="151">
        <f t="shared" si="9"/>
        <v>0</v>
      </c>
      <c r="AD72" s="151">
        <f t="shared" si="10"/>
        <v>0</v>
      </c>
    </row>
    <row r="73" spans="1:30" ht="13.9" x14ac:dyDescent="0.35">
      <c r="A73" s="101"/>
      <c r="B73" s="101"/>
      <c r="C73" s="101"/>
      <c r="D73" s="101"/>
      <c r="E73" s="330" t="str">
        <f>IF(AND(C73="Yes",D73&lt;&gt;""),_xlfn.IFNA(VLOOKUP(D73,calc_UKPRNLookup!A:B,2,FALSE),calc_UKPRNLookup!$J$2),IF(C73="No","N/A",""))</f>
        <v/>
      </c>
      <c r="F73" s="101"/>
      <c r="G73" s="101"/>
      <c r="H73" s="345"/>
      <c r="L73" s="26">
        <v>42</v>
      </c>
      <c r="M73" s="26" t="str">
        <f t="shared" si="11"/>
        <v/>
      </c>
      <c r="N73" s="26" t="str">
        <f>IF(A73="","",VLOOKUP(A73,calc_lookups!$A$114:$E$1248,5,FALSE))</f>
        <v/>
      </c>
      <c r="O73" s="26" t="str">
        <f>IF(A73="","",VLOOKUP(A73,calc_lookups!$A$114:$E$1248,3,FALSE))</f>
        <v/>
      </c>
      <c r="P73" s="26"/>
      <c r="Q73" s="26">
        <f>IF(AA73&lt;&gt;0,IF(Provider_details!$J$32=1,SUM(H73-O73),SUM(H73-N73)),0)</f>
        <v>0</v>
      </c>
      <c r="R73" s="26">
        <f t="shared" si="12"/>
        <v>0</v>
      </c>
      <c r="S73" s="26">
        <f t="shared" si="13"/>
        <v>0</v>
      </c>
      <c r="T73" s="26">
        <f>IF(OR(AND(L73=M73,COUNTA(A73,C73,F73,H73:H73)&lt;IF(Provider_details!$A$32="Applied to TEF 2023 but awaiting TEF outcome",5,4)),R73=1,AND(G73&lt;&gt;"",F73="")),1,0)</f>
        <v>0</v>
      </c>
      <c r="U73" s="258">
        <f>IF(Provider_details!$A$32&lt;&gt;"Please select",0,1)</f>
        <v>0</v>
      </c>
      <c r="V73" s="258">
        <f>IF(OR(COUNTA(H73,#REF!)=Provider_details!$I$32,L73&lt;&gt;M73),0,1)</f>
        <v>0</v>
      </c>
      <c r="W73" s="26">
        <f t="shared" si="5"/>
        <v>0</v>
      </c>
      <c r="X73" s="26">
        <f t="shared" si="14"/>
        <v>0</v>
      </c>
      <c r="Y73" s="26">
        <f t="shared" si="6"/>
        <v>0</v>
      </c>
      <c r="Z73" s="26">
        <f>IF(OR(IF(Provider_details!$J$32=1,H73&gt;O73,H73&gt;N73)),1,0)</f>
        <v>0</v>
      </c>
      <c r="AA73" s="26">
        <f>IF(OR(IF(Provider_details!$J$32=1,H73&gt;O73,H73&gt;N73)),1,0)</f>
        <v>0</v>
      </c>
      <c r="AB73" s="26">
        <f t="shared" si="15"/>
        <v>0</v>
      </c>
      <c r="AC73" s="151">
        <f t="shared" si="9"/>
        <v>0</v>
      </c>
      <c r="AD73" s="151">
        <f t="shared" si="10"/>
        <v>0</v>
      </c>
    </row>
    <row r="74" spans="1:30" ht="13.9" x14ac:dyDescent="0.35">
      <c r="A74" s="101"/>
      <c r="B74" s="101"/>
      <c r="C74" s="101"/>
      <c r="D74" s="101"/>
      <c r="E74" s="330" t="str">
        <f>IF(AND(C74="Yes",D74&lt;&gt;""),_xlfn.IFNA(VLOOKUP(D74,calc_UKPRNLookup!A:B,2,FALSE),calc_UKPRNLookup!$J$2),IF(C74="No","N/A",""))</f>
        <v/>
      </c>
      <c r="F74" s="101"/>
      <c r="G74" s="101"/>
      <c r="H74" s="345"/>
      <c r="L74" s="26">
        <v>43</v>
      </c>
      <c r="M74" s="26" t="str">
        <f t="shared" si="11"/>
        <v/>
      </c>
      <c r="N74" s="26" t="str">
        <f>IF(A74="","",VLOOKUP(A74,calc_lookups!$A$114:$E$1248,5,FALSE))</f>
        <v/>
      </c>
      <c r="O74" s="26" t="str">
        <f>IF(A74="","",VLOOKUP(A74,calc_lookups!$A$114:$E$1248,3,FALSE))</f>
        <v/>
      </c>
      <c r="P74" s="26"/>
      <c r="Q74" s="26">
        <f>IF(AA74&lt;&gt;0,IF(Provider_details!$J$32=1,SUM(H74-O74),SUM(H74-N74)),0)</f>
        <v>0</v>
      </c>
      <c r="R74" s="26">
        <f t="shared" si="12"/>
        <v>0</v>
      </c>
      <c r="S74" s="26">
        <f t="shared" si="13"/>
        <v>0</v>
      </c>
      <c r="T74" s="26">
        <f>IF(OR(AND(L74=M74,COUNTA(A74,C74,F74,H74:H74)&lt;IF(Provider_details!$A$32="Applied to TEF 2023 but awaiting TEF outcome",5,4)),R74=1,AND(G74&lt;&gt;"",F74="")),1,0)</f>
        <v>0</v>
      </c>
      <c r="U74" s="258">
        <f>IF(Provider_details!$A$32&lt;&gt;"Please select",0,1)</f>
        <v>0</v>
      </c>
      <c r="V74" s="258">
        <f>IF(OR(COUNTA(H74,#REF!)=Provider_details!$I$32,L74&lt;&gt;M74),0,1)</f>
        <v>0</v>
      </c>
      <c r="W74" s="26">
        <f t="shared" si="5"/>
        <v>0</v>
      </c>
      <c r="X74" s="26">
        <f t="shared" si="14"/>
        <v>0</v>
      </c>
      <c r="Y74" s="26">
        <f t="shared" si="6"/>
        <v>0</v>
      </c>
      <c r="Z74" s="26">
        <f>IF(OR(IF(Provider_details!$J$32=1,H74&gt;O74,H74&gt;N74)),1,0)</f>
        <v>0</v>
      </c>
      <c r="AA74" s="26">
        <f>IF(OR(IF(Provider_details!$J$32=1,H74&gt;O74,H74&gt;N74)),1,0)</f>
        <v>0</v>
      </c>
      <c r="AB74" s="26">
        <f t="shared" si="15"/>
        <v>0</v>
      </c>
      <c r="AC74" s="151">
        <f t="shared" si="9"/>
        <v>0</v>
      </c>
      <c r="AD74" s="151">
        <f t="shared" si="10"/>
        <v>0</v>
      </c>
    </row>
    <row r="75" spans="1:30" ht="13.9" x14ac:dyDescent="0.35">
      <c r="A75" s="101"/>
      <c r="B75" s="101"/>
      <c r="C75" s="101"/>
      <c r="D75" s="101"/>
      <c r="E75" s="330" t="str">
        <f>IF(AND(C75="Yes",D75&lt;&gt;""),_xlfn.IFNA(VLOOKUP(D75,calc_UKPRNLookup!A:B,2,FALSE),calc_UKPRNLookup!$J$2),IF(C75="No","N/A",""))</f>
        <v/>
      </c>
      <c r="F75" s="101"/>
      <c r="G75" s="101"/>
      <c r="H75" s="345"/>
      <c r="L75" s="26">
        <v>44</v>
      </c>
      <c r="M75" s="26" t="str">
        <f t="shared" si="11"/>
        <v/>
      </c>
      <c r="N75" s="26" t="str">
        <f>IF(A75="","",VLOOKUP(A75,calc_lookups!$A$114:$E$1248,5,FALSE))</f>
        <v/>
      </c>
      <c r="O75" s="26" t="str">
        <f>IF(A75="","",VLOOKUP(A75,calc_lookups!$A$114:$E$1248,3,FALSE))</f>
        <v/>
      </c>
      <c r="P75" s="26"/>
      <c r="Q75" s="26">
        <f>IF(AA75&lt;&gt;0,IF(Provider_details!$J$32=1,SUM(H75-O75),SUM(H75-N75)),0)</f>
        <v>0</v>
      </c>
      <c r="R75" s="26">
        <f t="shared" si="12"/>
        <v>0</v>
      </c>
      <c r="S75" s="26">
        <f t="shared" si="13"/>
        <v>0</v>
      </c>
      <c r="T75" s="26">
        <f>IF(OR(AND(L75=M75,COUNTA(A75,C75,F75,H75:H75)&lt;IF(Provider_details!$A$32="Applied to TEF 2023 but awaiting TEF outcome",5,4)),R75=1,AND(G75&lt;&gt;"",F75="")),1,0)</f>
        <v>0</v>
      </c>
      <c r="U75" s="258">
        <f>IF(Provider_details!$A$32&lt;&gt;"Please select",0,1)</f>
        <v>0</v>
      </c>
      <c r="V75" s="258">
        <f>IF(OR(COUNTA(H75,#REF!)=Provider_details!$I$32,L75&lt;&gt;M75),0,1)</f>
        <v>0</v>
      </c>
      <c r="W75" s="26">
        <f t="shared" si="5"/>
        <v>0</v>
      </c>
      <c r="X75" s="26">
        <f t="shared" si="14"/>
        <v>0</v>
      </c>
      <c r="Y75" s="26">
        <f t="shared" si="6"/>
        <v>0</v>
      </c>
      <c r="Z75" s="26">
        <f>IF(OR(IF(Provider_details!$J$32=1,H75&gt;O75,H75&gt;N75)),1,0)</f>
        <v>0</v>
      </c>
      <c r="AA75" s="26">
        <f>IF(OR(IF(Provider_details!$J$32=1,H75&gt;O75,H75&gt;N75)),1,0)</f>
        <v>0</v>
      </c>
      <c r="AB75" s="26">
        <f t="shared" si="15"/>
        <v>0</v>
      </c>
      <c r="AC75" s="151">
        <f t="shared" si="9"/>
        <v>0</v>
      </c>
      <c r="AD75" s="151">
        <f t="shared" si="10"/>
        <v>0</v>
      </c>
    </row>
    <row r="76" spans="1:30" ht="13.9" x14ac:dyDescent="0.35">
      <c r="A76" s="101"/>
      <c r="B76" s="101"/>
      <c r="C76" s="101"/>
      <c r="D76" s="101"/>
      <c r="E76" s="330" t="str">
        <f>IF(AND(C76="Yes",D76&lt;&gt;""),_xlfn.IFNA(VLOOKUP(D76,calc_UKPRNLookup!A:B,2,FALSE),calc_UKPRNLookup!$J$2),IF(C76="No","N/A",""))</f>
        <v/>
      </c>
      <c r="F76" s="101"/>
      <c r="G76" s="101"/>
      <c r="H76" s="345"/>
      <c r="L76" s="26">
        <v>45</v>
      </c>
      <c r="M76" s="26" t="str">
        <f t="shared" si="11"/>
        <v/>
      </c>
      <c r="N76" s="26" t="str">
        <f>IF(A76="","",VLOOKUP(A76,calc_lookups!$A$114:$E$1248,5,FALSE))</f>
        <v/>
      </c>
      <c r="O76" s="26" t="str">
        <f>IF(A76="","",VLOOKUP(A76,calc_lookups!$A$114:$E$1248,3,FALSE))</f>
        <v/>
      </c>
      <c r="P76" s="26"/>
      <c r="Q76" s="26">
        <f>IF(AA76&lt;&gt;0,IF(Provider_details!$J$32=1,SUM(H76-O76),SUM(H76-N76)),0)</f>
        <v>0</v>
      </c>
      <c r="R76" s="26">
        <f t="shared" si="12"/>
        <v>0</v>
      </c>
      <c r="S76" s="26">
        <f t="shared" si="13"/>
        <v>0</v>
      </c>
      <c r="T76" s="26">
        <f>IF(OR(AND(L76=M76,COUNTA(A76,C76,F76,H76:H76)&lt;IF(Provider_details!$A$32="Applied to TEF 2023 but awaiting TEF outcome",5,4)),R76=1,AND(G76&lt;&gt;"",F76="")),1,0)</f>
        <v>0</v>
      </c>
      <c r="U76" s="258">
        <f>IF(Provider_details!$A$32&lt;&gt;"Please select",0,1)</f>
        <v>0</v>
      </c>
      <c r="V76" s="258">
        <f>IF(OR(COUNTA(H76,#REF!)=Provider_details!$I$32,L76&lt;&gt;M76),0,1)</f>
        <v>0</v>
      </c>
      <c r="W76" s="26">
        <f t="shared" si="5"/>
        <v>0</v>
      </c>
      <c r="X76" s="26">
        <f t="shared" si="14"/>
        <v>0</v>
      </c>
      <c r="Y76" s="26">
        <f t="shared" si="6"/>
        <v>0</v>
      </c>
      <c r="Z76" s="26">
        <f>IF(OR(IF(Provider_details!$J$32=1,H76&gt;O76,H76&gt;N76)),1,0)</f>
        <v>0</v>
      </c>
      <c r="AA76" s="26">
        <f>IF(OR(IF(Provider_details!$J$32=1,H76&gt;O76,H76&gt;N76)),1,0)</f>
        <v>0</v>
      </c>
      <c r="AB76" s="26">
        <f t="shared" si="15"/>
        <v>0</v>
      </c>
      <c r="AC76" s="151">
        <f t="shared" si="9"/>
        <v>0</v>
      </c>
      <c r="AD76" s="151">
        <f t="shared" si="10"/>
        <v>0</v>
      </c>
    </row>
    <row r="77" spans="1:30" ht="13.9" x14ac:dyDescent="0.35">
      <c r="A77" s="101"/>
      <c r="B77" s="101"/>
      <c r="C77" s="101"/>
      <c r="D77" s="101"/>
      <c r="E77" s="330" t="str">
        <f>IF(AND(C77="Yes",D77&lt;&gt;""),_xlfn.IFNA(VLOOKUP(D77,calc_UKPRNLookup!A:B,2,FALSE),calc_UKPRNLookup!$J$2),IF(C77="No","N/A",""))</f>
        <v/>
      </c>
      <c r="F77" s="101"/>
      <c r="G77" s="101"/>
      <c r="H77" s="345"/>
      <c r="L77" s="26">
        <v>46</v>
      </c>
      <c r="M77" s="26" t="str">
        <f t="shared" si="11"/>
        <v/>
      </c>
      <c r="N77" s="26" t="str">
        <f>IF(A77="","",VLOOKUP(A77,calc_lookups!$A$114:$E$1248,5,FALSE))</f>
        <v/>
      </c>
      <c r="O77" s="26" t="str">
        <f>IF(A77="","",VLOOKUP(A77,calc_lookups!$A$114:$E$1248,3,FALSE))</f>
        <v/>
      </c>
      <c r="P77" s="26"/>
      <c r="Q77" s="26">
        <f>IF(AA77&lt;&gt;0,IF(Provider_details!$J$32=1,SUM(H77-O77),SUM(H77-N77)),0)</f>
        <v>0</v>
      </c>
      <c r="R77" s="26">
        <f t="shared" si="12"/>
        <v>0</v>
      </c>
      <c r="S77" s="26">
        <f t="shared" si="13"/>
        <v>0</v>
      </c>
      <c r="T77" s="26">
        <f>IF(OR(AND(L77=M77,COUNTA(A77,C77,F77,H77:H77)&lt;IF(Provider_details!$A$32="Applied to TEF 2023 but awaiting TEF outcome",5,4)),R77=1,AND(G77&lt;&gt;"",F77="")),1,0)</f>
        <v>0</v>
      </c>
      <c r="U77" s="258">
        <f>IF(Provider_details!$A$32&lt;&gt;"Please select",0,1)</f>
        <v>0</v>
      </c>
      <c r="V77" s="258">
        <f>IF(OR(COUNTA(H77,#REF!)=Provider_details!$I$32,L77&lt;&gt;M77),0,1)</f>
        <v>0</v>
      </c>
      <c r="W77" s="26">
        <f t="shared" si="5"/>
        <v>0</v>
      </c>
      <c r="X77" s="26">
        <f t="shared" si="14"/>
        <v>0</v>
      </c>
      <c r="Y77" s="26">
        <f t="shared" si="6"/>
        <v>0</v>
      </c>
      <c r="Z77" s="26">
        <f>IF(OR(IF(Provider_details!$J$32=1,H77&gt;O77,H77&gt;N77)),1,0)</f>
        <v>0</v>
      </c>
      <c r="AA77" s="26">
        <f>IF(OR(IF(Provider_details!$J$32=1,H77&gt;O77,H77&gt;N77)),1,0)</f>
        <v>0</v>
      </c>
      <c r="AB77" s="26">
        <f t="shared" si="15"/>
        <v>0</v>
      </c>
      <c r="AC77" s="151">
        <f t="shared" si="9"/>
        <v>0</v>
      </c>
      <c r="AD77" s="151">
        <f t="shared" si="10"/>
        <v>0</v>
      </c>
    </row>
    <row r="78" spans="1:30" ht="13.9" x14ac:dyDescent="0.35">
      <c r="A78" s="101"/>
      <c r="B78" s="101"/>
      <c r="C78" s="101"/>
      <c r="D78" s="101"/>
      <c r="E78" s="330" t="str">
        <f>IF(AND(C78="Yes",D78&lt;&gt;""),_xlfn.IFNA(VLOOKUP(D78,calc_UKPRNLookup!A:B,2,FALSE),calc_UKPRNLookup!$J$2),IF(C78="No","N/A",""))</f>
        <v/>
      </c>
      <c r="F78" s="101"/>
      <c r="G78" s="101"/>
      <c r="H78" s="345"/>
      <c r="L78" s="26">
        <v>47</v>
      </c>
      <c r="M78" s="26" t="str">
        <f t="shared" si="11"/>
        <v/>
      </c>
      <c r="N78" s="26" t="str">
        <f>IF(A78="","",VLOOKUP(A78,calc_lookups!$A$114:$E$1248,5,FALSE))</f>
        <v/>
      </c>
      <c r="O78" s="26" t="str">
        <f>IF(A78="","",VLOOKUP(A78,calc_lookups!$A$114:$E$1248,3,FALSE))</f>
        <v/>
      </c>
      <c r="P78" s="26"/>
      <c r="Q78" s="26">
        <f>IF(AA78&lt;&gt;0,IF(Provider_details!$J$32=1,SUM(H78-O78),SUM(H78-N78)),0)</f>
        <v>0</v>
      </c>
      <c r="R78" s="26">
        <f t="shared" si="12"/>
        <v>0</v>
      </c>
      <c r="S78" s="26">
        <f t="shared" si="13"/>
        <v>0</v>
      </c>
      <c r="T78" s="26">
        <f>IF(OR(AND(L78=M78,COUNTA(A78,C78,F78,H78:H78)&lt;IF(Provider_details!$A$32="Applied to TEF 2023 but awaiting TEF outcome",5,4)),R78=1,AND(G78&lt;&gt;"",F78="")),1,0)</f>
        <v>0</v>
      </c>
      <c r="U78" s="258">
        <f>IF(Provider_details!$A$32&lt;&gt;"Please select",0,1)</f>
        <v>0</v>
      </c>
      <c r="V78" s="258">
        <f>IF(OR(COUNTA(H78,#REF!)=Provider_details!$I$32,L78&lt;&gt;M78),0,1)</f>
        <v>0</v>
      </c>
      <c r="W78" s="26">
        <f t="shared" si="5"/>
        <v>0</v>
      </c>
      <c r="X78" s="26">
        <f t="shared" si="14"/>
        <v>0</v>
      </c>
      <c r="Y78" s="26">
        <f t="shared" si="6"/>
        <v>0</v>
      </c>
      <c r="Z78" s="26">
        <f>IF(OR(IF(Provider_details!$J$32=1,H78&gt;O78,H78&gt;N78)),1,0)</f>
        <v>0</v>
      </c>
      <c r="AA78" s="26">
        <f>IF(OR(IF(Provider_details!$J$32=1,H78&gt;O78,H78&gt;N78)),1,0)</f>
        <v>0</v>
      </c>
      <c r="AB78" s="26">
        <f t="shared" si="15"/>
        <v>0</v>
      </c>
      <c r="AC78" s="151">
        <f t="shared" si="9"/>
        <v>0</v>
      </c>
      <c r="AD78" s="151">
        <f t="shared" si="10"/>
        <v>0</v>
      </c>
    </row>
    <row r="79" spans="1:30" ht="13.9" x14ac:dyDescent="0.35">
      <c r="A79" s="101"/>
      <c r="B79" s="101"/>
      <c r="C79" s="101"/>
      <c r="D79" s="101"/>
      <c r="E79" s="330" t="str">
        <f>IF(AND(C79="Yes",D79&lt;&gt;""),_xlfn.IFNA(VLOOKUP(D79,calc_UKPRNLookup!A:B,2,FALSE),calc_UKPRNLookup!$J$2),IF(C79="No","N/A",""))</f>
        <v/>
      </c>
      <c r="F79" s="101"/>
      <c r="G79" s="101"/>
      <c r="H79" s="345"/>
      <c r="L79" s="26">
        <v>48</v>
      </c>
      <c r="M79" s="26" t="str">
        <f t="shared" si="11"/>
        <v/>
      </c>
      <c r="N79" s="26" t="str">
        <f>IF(A79="","",VLOOKUP(A79,calc_lookups!$A$114:$E$1248,5,FALSE))</f>
        <v/>
      </c>
      <c r="O79" s="26" t="str">
        <f>IF(A79="","",VLOOKUP(A79,calc_lookups!$A$114:$E$1248,3,FALSE))</f>
        <v/>
      </c>
      <c r="P79" s="26"/>
      <c r="Q79" s="26">
        <f>IF(AA79&lt;&gt;0,IF(Provider_details!$J$32=1,SUM(H79-O79),SUM(H79-N79)),0)</f>
        <v>0</v>
      </c>
      <c r="R79" s="26">
        <f t="shared" si="12"/>
        <v>0</v>
      </c>
      <c r="S79" s="26">
        <f t="shared" si="13"/>
        <v>0</v>
      </c>
      <c r="T79" s="26">
        <f>IF(OR(AND(L79=M79,COUNTA(A79,C79,F79,H79:H79)&lt;IF(Provider_details!$A$32="Applied to TEF 2023 but awaiting TEF outcome",5,4)),R79=1,AND(G79&lt;&gt;"",F79="")),1,0)</f>
        <v>0</v>
      </c>
      <c r="U79" s="258">
        <f>IF(Provider_details!$A$32&lt;&gt;"Please select",0,1)</f>
        <v>0</v>
      </c>
      <c r="V79" s="258">
        <f>IF(OR(COUNTA(H79,#REF!)=Provider_details!$I$32,L79&lt;&gt;M79),0,1)</f>
        <v>0</v>
      </c>
      <c r="W79" s="26">
        <f t="shared" si="5"/>
        <v>0</v>
      </c>
      <c r="X79" s="26">
        <f t="shared" si="14"/>
        <v>0</v>
      </c>
      <c r="Y79" s="26">
        <f t="shared" si="6"/>
        <v>0</v>
      </c>
      <c r="Z79" s="26">
        <f>IF(OR(IF(Provider_details!$J$32=1,H79&gt;O79,H79&gt;N79)),1,0)</f>
        <v>0</v>
      </c>
      <c r="AA79" s="26">
        <f>IF(OR(IF(Provider_details!$J$32=1,H79&gt;O79,H79&gt;N79)),1,0)</f>
        <v>0</v>
      </c>
      <c r="AB79" s="26">
        <f t="shared" si="15"/>
        <v>0</v>
      </c>
      <c r="AC79" s="151">
        <f t="shared" si="9"/>
        <v>0</v>
      </c>
      <c r="AD79" s="151">
        <f t="shared" si="10"/>
        <v>0</v>
      </c>
    </row>
    <row r="80" spans="1:30" ht="13.9" x14ac:dyDescent="0.35">
      <c r="A80" s="101"/>
      <c r="B80" s="101"/>
      <c r="C80" s="101"/>
      <c r="D80" s="101"/>
      <c r="E80" s="330" t="str">
        <f>IF(AND(C80="Yes",D80&lt;&gt;""),_xlfn.IFNA(VLOOKUP(D80,calc_UKPRNLookup!A:B,2,FALSE),calc_UKPRNLookup!$J$2),IF(C80="No","N/A",""))</f>
        <v/>
      </c>
      <c r="F80" s="101"/>
      <c r="G80" s="101"/>
      <c r="H80" s="345"/>
      <c r="L80" s="26">
        <v>49</v>
      </c>
      <c r="M80" s="26" t="str">
        <f t="shared" si="11"/>
        <v/>
      </c>
      <c r="N80" s="26" t="str">
        <f>IF(A80="","",VLOOKUP(A80,calc_lookups!$A$114:$E$1248,5,FALSE))</f>
        <v/>
      </c>
      <c r="O80" s="26" t="str">
        <f>IF(A80="","",VLOOKUP(A80,calc_lookups!$A$114:$E$1248,3,FALSE))</f>
        <v/>
      </c>
      <c r="P80" s="26"/>
      <c r="Q80" s="26">
        <f>IF(AA80&lt;&gt;0,IF(Provider_details!$J$32=1,SUM(H80-O80),SUM(H80-N80)),0)</f>
        <v>0</v>
      </c>
      <c r="R80" s="26">
        <f t="shared" si="12"/>
        <v>0</v>
      </c>
      <c r="S80" s="26">
        <f t="shared" si="13"/>
        <v>0</v>
      </c>
      <c r="T80" s="26">
        <f>IF(OR(AND(L80=M80,COUNTA(A80,C80,F80,H80:H80)&lt;IF(Provider_details!$A$32="Applied to TEF 2023 but awaiting TEF outcome",5,4)),R80=1,AND(G80&lt;&gt;"",F80="")),1,0)</f>
        <v>0</v>
      </c>
      <c r="U80" s="258">
        <f>IF(Provider_details!$A$32&lt;&gt;"Please select",0,1)</f>
        <v>0</v>
      </c>
      <c r="V80" s="258">
        <f>IF(OR(COUNTA(H80,#REF!)=Provider_details!$I$32,L80&lt;&gt;M80),0,1)</f>
        <v>0</v>
      </c>
      <c r="W80" s="26">
        <f t="shared" si="5"/>
        <v>0</v>
      </c>
      <c r="X80" s="26">
        <f t="shared" si="14"/>
        <v>0</v>
      </c>
      <c r="Y80" s="26">
        <f t="shared" si="6"/>
        <v>0</v>
      </c>
      <c r="Z80" s="26">
        <f>IF(OR(IF(Provider_details!$J$32=1,H80&gt;O80,H80&gt;N80)),1,0)</f>
        <v>0</v>
      </c>
      <c r="AA80" s="26">
        <f>IF(OR(IF(Provider_details!$J$32=1,H80&gt;O80,H80&gt;N80)),1,0)</f>
        <v>0</v>
      </c>
      <c r="AB80" s="26">
        <f t="shared" si="15"/>
        <v>0</v>
      </c>
      <c r="AC80" s="151">
        <f t="shared" si="9"/>
        <v>0</v>
      </c>
      <c r="AD80" s="151">
        <f t="shared" si="10"/>
        <v>0</v>
      </c>
    </row>
    <row r="81" spans="1:30" ht="13.9" x14ac:dyDescent="0.35">
      <c r="A81" s="101"/>
      <c r="B81" s="101"/>
      <c r="C81" s="101"/>
      <c r="D81" s="101"/>
      <c r="E81" s="330" t="str">
        <f>IF(AND(C81="Yes",D81&lt;&gt;""),_xlfn.IFNA(VLOOKUP(D81,calc_UKPRNLookup!A:B,2,FALSE),calc_UKPRNLookup!$J$2),IF(C81="No","N/A",""))</f>
        <v/>
      </c>
      <c r="F81" s="101"/>
      <c r="G81" s="101"/>
      <c r="H81" s="345"/>
      <c r="L81" s="26">
        <v>50</v>
      </c>
      <c r="M81" s="26" t="str">
        <f t="shared" si="11"/>
        <v/>
      </c>
      <c r="N81" s="26" t="str">
        <f>IF(A81="","",VLOOKUP(A81,calc_lookups!$A$114:$E$1248,5,FALSE))</f>
        <v/>
      </c>
      <c r="O81" s="26" t="str">
        <f>IF(A81="","",VLOOKUP(A81,calc_lookups!$A$114:$E$1248,3,FALSE))</f>
        <v/>
      </c>
      <c r="P81" s="26"/>
      <c r="Q81" s="26">
        <f>IF(AA81&lt;&gt;0,IF(Provider_details!$J$32=1,SUM(H81-O81),SUM(H81-N81)),0)</f>
        <v>0</v>
      </c>
      <c r="R81" s="26">
        <f t="shared" si="12"/>
        <v>0</v>
      </c>
      <c r="S81" s="26">
        <f t="shared" si="13"/>
        <v>0</v>
      </c>
      <c r="T81" s="26">
        <f>IF(OR(AND(L81=M81,COUNTA(A81,C81,F81,H81:H81)&lt;IF(Provider_details!$A$32="Applied to TEF 2023 but awaiting TEF outcome",5,4)),R81=1,AND(G81&lt;&gt;"",F81="")),1,0)</f>
        <v>0</v>
      </c>
      <c r="U81" s="258">
        <f>IF(Provider_details!$A$32&lt;&gt;"Please select",0,1)</f>
        <v>0</v>
      </c>
      <c r="V81" s="258">
        <f>IF(OR(COUNTA(H81,#REF!)=Provider_details!$I$32,L81&lt;&gt;M81),0,1)</f>
        <v>0</v>
      </c>
      <c r="W81" s="26">
        <f t="shared" si="5"/>
        <v>0</v>
      </c>
      <c r="X81" s="26">
        <f t="shared" si="14"/>
        <v>0</v>
      </c>
      <c r="Y81" s="26">
        <f t="shared" si="6"/>
        <v>0</v>
      </c>
      <c r="Z81" s="26">
        <f>IF(OR(IF(Provider_details!$J$32=1,H81&gt;O81,H81&gt;N81)),1,0)</f>
        <v>0</v>
      </c>
      <c r="AA81" s="26">
        <f>IF(OR(IF(Provider_details!$J$32=1,H81&gt;O81,H81&gt;N81)),1,0)</f>
        <v>0</v>
      </c>
      <c r="AB81" s="26">
        <f t="shared" si="15"/>
        <v>0</v>
      </c>
      <c r="AC81" s="151">
        <f t="shared" si="9"/>
        <v>0</v>
      </c>
      <c r="AD81" s="151">
        <f t="shared" si="10"/>
        <v>0</v>
      </c>
    </row>
    <row r="82" spans="1:30" ht="13.9" x14ac:dyDescent="0.35">
      <c r="A82" s="101"/>
      <c r="B82" s="101"/>
      <c r="C82" s="101"/>
      <c r="D82" s="101"/>
      <c r="E82" s="330" t="str">
        <f>IF(AND(C82="Yes",D82&lt;&gt;""),_xlfn.IFNA(VLOOKUP(D82,calc_UKPRNLookup!A:B,2,FALSE),calc_UKPRNLookup!$J$2),IF(C82="No","N/A",""))</f>
        <v/>
      </c>
      <c r="F82" s="101"/>
      <c r="G82" s="101"/>
      <c r="H82" s="345"/>
      <c r="L82" s="26">
        <v>51</v>
      </c>
      <c r="M82" s="26" t="str">
        <f t="shared" si="11"/>
        <v/>
      </c>
      <c r="N82" s="26" t="str">
        <f>IF(A82="","",VLOOKUP(A82,calc_lookups!$A$114:$E$1248,5,FALSE))</f>
        <v/>
      </c>
      <c r="O82" s="26" t="str">
        <f>IF(A82="","",VLOOKUP(A82,calc_lookups!$A$114:$E$1248,3,FALSE))</f>
        <v/>
      </c>
      <c r="P82" s="26"/>
      <c r="Q82" s="26">
        <f>IF(AA82&lt;&gt;0,IF(Provider_details!$J$32=1,SUM(H82-O82),SUM(H82-N82)),0)</f>
        <v>0</v>
      </c>
      <c r="R82" s="26">
        <f t="shared" si="12"/>
        <v>0</v>
      </c>
      <c r="S82" s="26">
        <f t="shared" si="13"/>
        <v>0</v>
      </c>
      <c r="T82" s="26">
        <f>IF(OR(AND(L82=M82,COUNTA(A82,C82,F82,H82:H82)&lt;IF(Provider_details!$A$32="Applied to TEF 2023 but awaiting TEF outcome",5,4)),R82=1,AND(G82&lt;&gt;"",F82="")),1,0)</f>
        <v>0</v>
      </c>
      <c r="U82" s="258">
        <f>IF(Provider_details!$A$32&lt;&gt;"Please select",0,1)</f>
        <v>0</v>
      </c>
      <c r="V82" s="258">
        <f>IF(OR(COUNTA(H82,#REF!)=Provider_details!$I$32,L82&lt;&gt;M82),0,1)</f>
        <v>0</v>
      </c>
      <c r="W82" s="26">
        <f t="shared" si="5"/>
        <v>0</v>
      </c>
      <c r="X82" s="26">
        <f t="shared" si="14"/>
        <v>0</v>
      </c>
      <c r="Y82" s="26">
        <f t="shared" si="6"/>
        <v>0</v>
      </c>
      <c r="Z82" s="26">
        <f>IF(OR(IF(Provider_details!$J$32=1,H82&gt;O82,H82&gt;N82)),1,0)</f>
        <v>0</v>
      </c>
      <c r="AA82" s="26">
        <f>IF(OR(IF(Provider_details!$J$32=1,H82&gt;O82,H82&gt;N82)),1,0)</f>
        <v>0</v>
      </c>
      <c r="AB82" s="26">
        <f t="shared" si="15"/>
        <v>0</v>
      </c>
      <c r="AC82" s="151">
        <f t="shared" si="9"/>
        <v>0</v>
      </c>
      <c r="AD82" s="151">
        <f t="shared" si="10"/>
        <v>0</v>
      </c>
    </row>
    <row r="83" spans="1:30" ht="13.9" x14ac:dyDescent="0.35">
      <c r="A83" s="101"/>
      <c r="B83" s="101"/>
      <c r="C83" s="101"/>
      <c r="D83" s="101"/>
      <c r="E83" s="330" t="str">
        <f>IF(AND(C83="Yes",D83&lt;&gt;""),_xlfn.IFNA(VLOOKUP(D83,calc_UKPRNLookup!A:B,2,FALSE),calc_UKPRNLookup!$J$2),IF(C83="No","N/A",""))</f>
        <v/>
      </c>
      <c r="F83" s="101"/>
      <c r="G83" s="101"/>
      <c r="H83" s="345"/>
      <c r="L83" s="26">
        <v>52</v>
      </c>
      <c r="M83" s="26" t="str">
        <f t="shared" si="11"/>
        <v/>
      </c>
      <c r="N83" s="26" t="str">
        <f>IF(A83="","",VLOOKUP(A83,calc_lookups!$A$114:$E$1248,5,FALSE))</f>
        <v/>
      </c>
      <c r="O83" s="26" t="str">
        <f>IF(A83="","",VLOOKUP(A83,calc_lookups!$A$114:$E$1248,3,FALSE))</f>
        <v/>
      </c>
      <c r="P83" s="26"/>
      <c r="Q83" s="26">
        <f>IF(AA83&lt;&gt;0,IF(Provider_details!$J$32=1,SUM(H83-O83),SUM(H83-N83)),0)</f>
        <v>0</v>
      </c>
      <c r="R83" s="26">
        <f t="shared" si="12"/>
        <v>0</v>
      </c>
      <c r="S83" s="26">
        <f t="shared" si="13"/>
        <v>0</v>
      </c>
      <c r="T83" s="26">
        <f>IF(OR(AND(L83=M83,COUNTA(A83,C83,F83,H83:H83)&lt;IF(Provider_details!$A$32="Applied to TEF 2023 but awaiting TEF outcome",5,4)),R83=1,AND(G83&lt;&gt;"",F83="")),1,0)</f>
        <v>0</v>
      </c>
      <c r="U83" s="258">
        <f>IF(Provider_details!$A$32&lt;&gt;"Please select",0,1)</f>
        <v>0</v>
      </c>
      <c r="V83" s="258">
        <f>IF(OR(COUNTA(H83,#REF!)=Provider_details!$I$32,L83&lt;&gt;M83),0,1)</f>
        <v>0</v>
      </c>
      <c r="W83" s="26">
        <f t="shared" si="5"/>
        <v>0</v>
      </c>
      <c r="X83" s="26">
        <f t="shared" si="14"/>
        <v>0</v>
      </c>
      <c r="Y83" s="26">
        <f t="shared" si="6"/>
        <v>0</v>
      </c>
      <c r="Z83" s="26">
        <f>IF(OR(IF(Provider_details!$J$32=1,H83&gt;O83,H83&gt;N83)),1,0)</f>
        <v>0</v>
      </c>
      <c r="AA83" s="26">
        <f>IF(OR(IF(Provider_details!$J$32=1,H83&gt;O83,H83&gt;N83)),1,0)</f>
        <v>0</v>
      </c>
      <c r="AB83" s="26">
        <f t="shared" si="15"/>
        <v>0</v>
      </c>
      <c r="AC83" s="151">
        <f t="shared" si="9"/>
        <v>0</v>
      </c>
      <c r="AD83" s="151">
        <f t="shared" si="10"/>
        <v>0</v>
      </c>
    </row>
    <row r="84" spans="1:30" ht="13.9" x14ac:dyDescent="0.35">
      <c r="A84" s="101"/>
      <c r="B84" s="101"/>
      <c r="C84" s="101"/>
      <c r="D84" s="101"/>
      <c r="E84" s="330" t="str">
        <f>IF(AND(C84="Yes",D84&lt;&gt;""),_xlfn.IFNA(VLOOKUP(D84,calc_UKPRNLookup!A:B,2,FALSE),calc_UKPRNLookup!$J$2),IF(C84="No","N/A",""))</f>
        <v/>
      </c>
      <c r="F84" s="101"/>
      <c r="G84" s="101"/>
      <c r="H84" s="345"/>
      <c r="L84" s="26">
        <v>53</v>
      </c>
      <c r="M84" s="26" t="str">
        <f t="shared" si="11"/>
        <v/>
      </c>
      <c r="N84" s="26" t="str">
        <f>IF(A84="","",VLOOKUP(A84,calc_lookups!$A$114:$E$1248,5,FALSE))</f>
        <v/>
      </c>
      <c r="O84" s="26" t="str">
        <f>IF(A84="","",VLOOKUP(A84,calc_lookups!$A$114:$E$1248,3,FALSE))</f>
        <v/>
      </c>
      <c r="P84" s="26"/>
      <c r="Q84" s="26">
        <f>IF(AA84&lt;&gt;0,IF(Provider_details!$J$32=1,SUM(H84-O84),SUM(H84-N84)),0)</f>
        <v>0</v>
      </c>
      <c r="R84" s="26">
        <f t="shared" si="12"/>
        <v>0</v>
      </c>
      <c r="S84" s="26">
        <f t="shared" si="13"/>
        <v>0</v>
      </c>
      <c r="T84" s="26">
        <f>IF(OR(AND(L84=M84,COUNTA(A84,C84,F84,H84:H84)&lt;IF(Provider_details!$A$32="Applied to TEF 2023 but awaiting TEF outcome",5,4)),R84=1,AND(G84&lt;&gt;"",F84="")),1,0)</f>
        <v>0</v>
      </c>
      <c r="U84" s="258">
        <f>IF(Provider_details!$A$32&lt;&gt;"Please select",0,1)</f>
        <v>0</v>
      </c>
      <c r="V84" s="258">
        <f>IF(OR(COUNTA(H84,#REF!)=Provider_details!$I$32,L84&lt;&gt;M84),0,1)</f>
        <v>0</v>
      </c>
      <c r="W84" s="26">
        <f t="shared" si="5"/>
        <v>0</v>
      </c>
      <c r="X84" s="26">
        <f t="shared" si="14"/>
        <v>0</v>
      </c>
      <c r="Y84" s="26">
        <f t="shared" si="6"/>
        <v>0</v>
      </c>
      <c r="Z84" s="26">
        <f>IF(OR(IF(Provider_details!$J$32=1,H84&gt;O84,H84&gt;N84)),1,0)</f>
        <v>0</v>
      </c>
      <c r="AA84" s="26">
        <f>IF(OR(IF(Provider_details!$J$32=1,H84&gt;O84,H84&gt;N84)),1,0)</f>
        <v>0</v>
      </c>
      <c r="AB84" s="26">
        <f t="shared" si="15"/>
        <v>0</v>
      </c>
      <c r="AC84" s="151">
        <f t="shared" si="9"/>
        <v>0</v>
      </c>
      <c r="AD84" s="151">
        <f t="shared" si="10"/>
        <v>0</v>
      </c>
    </row>
    <row r="85" spans="1:30" ht="13.9" x14ac:dyDescent="0.35">
      <c r="A85" s="101"/>
      <c r="B85" s="101"/>
      <c r="C85" s="101"/>
      <c r="D85" s="101"/>
      <c r="E85" s="330" t="str">
        <f>IF(AND(C85="Yes",D85&lt;&gt;""),_xlfn.IFNA(VLOOKUP(D85,calc_UKPRNLookup!A:B,2,FALSE),calc_UKPRNLookup!$J$2),IF(C85="No","N/A",""))</f>
        <v/>
      </c>
      <c r="F85" s="101"/>
      <c r="G85" s="101"/>
      <c r="H85" s="345"/>
      <c r="L85" s="26">
        <v>54</v>
      </c>
      <c r="M85" s="26" t="str">
        <f t="shared" si="11"/>
        <v/>
      </c>
      <c r="N85" s="26" t="str">
        <f>IF(A85="","",VLOOKUP(A85,calc_lookups!$A$114:$E$1248,5,FALSE))</f>
        <v/>
      </c>
      <c r="O85" s="26" t="str">
        <f>IF(A85="","",VLOOKUP(A85,calc_lookups!$A$114:$E$1248,3,FALSE))</f>
        <v/>
      </c>
      <c r="P85" s="26"/>
      <c r="Q85" s="26">
        <f>IF(AA85&lt;&gt;0,IF(Provider_details!$J$32=1,SUM(H85-O85),SUM(H85-N85)),0)</f>
        <v>0</v>
      </c>
      <c r="R85" s="26">
        <f t="shared" si="12"/>
        <v>0</v>
      </c>
      <c r="S85" s="26">
        <f t="shared" si="13"/>
        <v>0</v>
      </c>
      <c r="T85" s="26">
        <f>IF(OR(AND(L85=M85,COUNTA(A85,C85,F85,H85:H85)&lt;IF(Provider_details!$A$32="Applied to TEF 2023 but awaiting TEF outcome",5,4)),R85=1,AND(G85&lt;&gt;"",F85="")),1,0)</f>
        <v>0</v>
      </c>
      <c r="U85" s="258">
        <f>IF(Provider_details!$A$32&lt;&gt;"Please select",0,1)</f>
        <v>0</v>
      </c>
      <c r="V85" s="258">
        <f>IF(OR(COUNTA(H85,#REF!)=Provider_details!$I$32,L85&lt;&gt;M85),0,1)</f>
        <v>0</v>
      </c>
      <c r="W85" s="26">
        <f t="shared" si="5"/>
        <v>0</v>
      </c>
      <c r="X85" s="26">
        <f t="shared" si="14"/>
        <v>0</v>
      </c>
      <c r="Y85" s="26">
        <f t="shared" si="6"/>
        <v>0</v>
      </c>
      <c r="Z85" s="26">
        <f>IF(OR(IF(Provider_details!$J$32=1,H85&gt;O85,H85&gt;N85)),1,0)</f>
        <v>0</v>
      </c>
      <c r="AA85" s="26">
        <f>IF(OR(IF(Provider_details!$J$32=1,H85&gt;O85,H85&gt;N85)),1,0)</f>
        <v>0</v>
      </c>
      <c r="AB85" s="26">
        <f t="shared" si="15"/>
        <v>0</v>
      </c>
      <c r="AC85" s="151">
        <f t="shared" si="9"/>
        <v>0</v>
      </c>
      <c r="AD85" s="151">
        <f t="shared" si="10"/>
        <v>0</v>
      </c>
    </row>
    <row r="86" spans="1:30" ht="13.9" x14ac:dyDescent="0.35">
      <c r="A86" s="101"/>
      <c r="B86" s="101"/>
      <c r="C86" s="101"/>
      <c r="D86" s="101"/>
      <c r="E86" s="330" t="str">
        <f>IF(AND(C86="Yes",D86&lt;&gt;""),_xlfn.IFNA(VLOOKUP(D86,calc_UKPRNLookup!A:B,2,FALSE),calc_UKPRNLookup!$J$2),IF(C86="No","N/A",""))</f>
        <v/>
      </c>
      <c r="F86" s="101"/>
      <c r="G86" s="101"/>
      <c r="H86" s="345"/>
      <c r="L86" s="26">
        <v>55</v>
      </c>
      <c r="M86" s="26" t="str">
        <f t="shared" si="11"/>
        <v/>
      </c>
      <c r="N86" s="26" t="str">
        <f>IF(A86="","",VLOOKUP(A86,calc_lookups!$A$114:$E$1248,5,FALSE))</f>
        <v/>
      </c>
      <c r="O86" s="26" t="str">
        <f>IF(A86="","",VLOOKUP(A86,calc_lookups!$A$114:$E$1248,3,FALSE))</f>
        <v/>
      </c>
      <c r="P86" s="26"/>
      <c r="Q86" s="26">
        <f>IF(AA86&lt;&gt;0,IF(Provider_details!$J$32=1,SUM(H86-O86),SUM(H86-N86)),0)</f>
        <v>0</v>
      </c>
      <c r="R86" s="26">
        <f t="shared" si="12"/>
        <v>0</v>
      </c>
      <c r="S86" s="26">
        <f t="shared" si="13"/>
        <v>0</v>
      </c>
      <c r="T86" s="26">
        <f>IF(OR(AND(L86=M86,COUNTA(A86,C86,F86,H86:H86)&lt;IF(Provider_details!$A$32="Applied to TEF 2023 but awaiting TEF outcome",5,4)),R86=1,AND(G86&lt;&gt;"",F86="")),1,0)</f>
        <v>0</v>
      </c>
      <c r="U86" s="258">
        <f>IF(Provider_details!$A$32&lt;&gt;"Please select",0,1)</f>
        <v>0</v>
      </c>
      <c r="V86" s="258">
        <f>IF(OR(COUNTA(H86,#REF!)=Provider_details!$I$32,L86&lt;&gt;M86),0,1)</f>
        <v>0</v>
      </c>
      <c r="W86" s="26">
        <f t="shared" si="5"/>
        <v>0</v>
      </c>
      <c r="X86" s="26">
        <f t="shared" si="14"/>
        <v>0</v>
      </c>
      <c r="Y86" s="26">
        <f t="shared" si="6"/>
        <v>0</v>
      </c>
      <c r="Z86" s="26">
        <f>IF(OR(IF(Provider_details!$J$32=1,H86&gt;O86,H86&gt;N86)),1,0)</f>
        <v>0</v>
      </c>
      <c r="AA86" s="26">
        <f>IF(OR(IF(Provider_details!$J$32=1,H86&gt;O86,H86&gt;N86)),1,0)</f>
        <v>0</v>
      </c>
      <c r="AB86" s="26">
        <f t="shared" si="15"/>
        <v>0</v>
      </c>
      <c r="AC86" s="151">
        <f t="shared" si="9"/>
        <v>0</v>
      </c>
      <c r="AD86" s="151">
        <f t="shared" si="10"/>
        <v>0</v>
      </c>
    </row>
    <row r="87" spans="1:30" ht="13.9" x14ac:dyDescent="0.35">
      <c r="A87" s="101"/>
      <c r="B87" s="101"/>
      <c r="C87" s="101"/>
      <c r="D87" s="101"/>
      <c r="E87" s="330" t="str">
        <f>IF(AND(C87="Yes",D87&lt;&gt;""),_xlfn.IFNA(VLOOKUP(D87,calc_UKPRNLookup!A:B,2,FALSE),calc_UKPRNLookup!$J$2),IF(C87="No","N/A",""))</f>
        <v/>
      </c>
      <c r="F87" s="101"/>
      <c r="G87" s="101"/>
      <c r="H87" s="345"/>
      <c r="L87" s="26">
        <v>56</v>
      </c>
      <c r="M87" s="26" t="str">
        <f t="shared" si="11"/>
        <v/>
      </c>
      <c r="N87" s="26" t="str">
        <f>IF(A87="","",VLOOKUP(A87,calc_lookups!$A$114:$E$1248,5,FALSE))</f>
        <v/>
      </c>
      <c r="O87" s="26" t="str">
        <f>IF(A87="","",VLOOKUP(A87,calc_lookups!$A$114:$E$1248,3,FALSE))</f>
        <v/>
      </c>
      <c r="P87" s="26"/>
      <c r="Q87" s="26">
        <f>IF(AA87&lt;&gt;0,IF(Provider_details!$J$32=1,SUM(H87-O87),SUM(H87-N87)),0)</f>
        <v>0</v>
      </c>
      <c r="R87" s="26">
        <f t="shared" si="12"/>
        <v>0</v>
      </c>
      <c r="S87" s="26">
        <f t="shared" si="13"/>
        <v>0</v>
      </c>
      <c r="T87" s="26">
        <f>IF(OR(AND(L87=M87,COUNTA(A87,C87,F87,H87:H87)&lt;IF(Provider_details!$A$32="Applied to TEF 2023 but awaiting TEF outcome",5,4)),R87=1,AND(G87&lt;&gt;"",F87="")),1,0)</f>
        <v>0</v>
      </c>
      <c r="U87" s="258">
        <f>IF(Provider_details!$A$32&lt;&gt;"Please select",0,1)</f>
        <v>0</v>
      </c>
      <c r="V87" s="258">
        <f>IF(OR(COUNTA(H87,#REF!)=Provider_details!$I$32,L87&lt;&gt;M87),0,1)</f>
        <v>0</v>
      </c>
      <c r="W87" s="26">
        <f t="shared" si="5"/>
        <v>0</v>
      </c>
      <c r="X87" s="26">
        <f t="shared" si="14"/>
        <v>0</v>
      </c>
      <c r="Y87" s="26">
        <f t="shared" si="6"/>
        <v>0</v>
      </c>
      <c r="Z87" s="26">
        <f>IF(OR(IF(Provider_details!$J$32=1,H87&gt;O87,H87&gt;N87)),1,0)</f>
        <v>0</v>
      </c>
      <c r="AA87" s="26">
        <f>IF(OR(IF(Provider_details!$J$32=1,H87&gt;O87,H87&gt;N87)),1,0)</f>
        <v>0</v>
      </c>
      <c r="AB87" s="26">
        <f t="shared" si="15"/>
        <v>0</v>
      </c>
      <c r="AC87" s="151">
        <f t="shared" si="9"/>
        <v>0</v>
      </c>
      <c r="AD87" s="151">
        <f t="shared" si="10"/>
        <v>0</v>
      </c>
    </row>
    <row r="88" spans="1:30" ht="13.9" x14ac:dyDescent="0.35">
      <c r="A88" s="101"/>
      <c r="B88" s="101"/>
      <c r="C88" s="101"/>
      <c r="D88" s="101"/>
      <c r="E88" s="330" t="str">
        <f>IF(AND(C88="Yes",D88&lt;&gt;""),_xlfn.IFNA(VLOOKUP(D88,calc_UKPRNLookup!A:B,2,FALSE),calc_UKPRNLookup!$J$2),IF(C88="No","N/A",""))</f>
        <v/>
      </c>
      <c r="F88" s="101"/>
      <c r="G88" s="101"/>
      <c r="H88" s="345"/>
      <c r="L88" s="26">
        <v>57</v>
      </c>
      <c r="M88" s="26" t="str">
        <f t="shared" si="11"/>
        <v/>
      </c>
      <c r="N88" s="26" t="str">
        <f>IF(A88="","",VLOOKUP(A88,calc_lookups!$A$114:$E$1248,5,FALSE))</f>
        <v/>
      </c>
      <c r="O88" s="26" t="str">
        <f>IF(A88="","",VLOOKUP(A88,calc_lookups!$A$114:$E$1248,3,FALSE))</f>
        <v/>
      </c>
      <c r="P88" s="26"/>
      <c r="Q88" s="26">
        <f>IF(AA88&lt;&gt;0,IF(Provider_details!$J$32=1,SUM(H88-O88),SUM(H88-N88)),0)</f>
        <v>0</v>
      </c>
      <c r="R88" s="26">
        <f t="shared" si="12"/>
        <v>0</v>
      </c>
      <c r="S88" s="26">
        <f t="shared" si="13"/>
        <v>0</v>
      </c>
      <c r="T88" s="26">
        <f>IF(OR(AND(L88=M88,COUNTA(A88,C88,F88,H88:H88)&lt;IF(Provider_details!$A$32="Applied to TEF 2023 but awaiting TEF outcome",5,4)),R88=1,AND(G88&lt;&gt;"",F88="")),1,0)</f>
        <v>0</v>
      </c>
      <c r="U88" s="258">
        <f>IF(Provider_details!$A$32&lt;&gt;"Please select",0,1)</f>
        <v>0</v>
      </c>
      <c r="V88" s="258">
        <f>IF(OR(COUNTA(H88,#REF!)=Provider_details!$I$32,L88&lt;&gt;M88),0,1)</f>
        <v>0</v>
      </c>
      <c r="W88" s="26">
        <f t="shared" si="5"/>
        <v>0</v>
      </c>
      <c r="X88" s="26">
        <f t="shared" si="14"/>
        <v>0</v>
      </c>
      <c r="Y88" s="26">
        <f t="shared" si="6"/>
        <v>0</v>
      </c>
      <c r="Z88" s="26">
        <f>IF(OR(IF(Provider_details!$J$32=1,H88&gt;O88,H88&gt;N88)),1,0)</f>
        <v>0</v>
      </c>
      <c r="AA88" s="26">
        <f>IF(OR(IF(Provider_details!$J$32=1,H88&gt;O88,H88&gt;N88)),1,0)</f>
        <v>0</v>
      </c>
      <c r="AB88" s="26">
        <f t="shared" si="15"/>
        <v>0</v>
      </c>
      <c r="AC88" s="151">
        <f t="shared" si="9"/>
        <v>0</v>
      </c>
      <c r="AD88" s="151">
        <f t="shared" si="10"/>
        <v>0</v>
      </c>
    </row>
    <row r="89" spans="1:30" ht="13.9" x14ac:dyDescent="0.35">
      <c r="A89" s="101"/>
      <c r="B89" s="101"/>
      <c r="C89" s="101"/>
      <c r="D89" s="101"/>
      <c r="E89" s="330" t="str">
        <f>IF(AND(C89="Yes",D89&lt;&gt;""),_xlfn.IFNA(VLOOKUP(D89,calc_UKPRNLookup!A:B,2,FALSE),calc_UKPRNLookup!$J$2),IF(C89="No","N/A",""))</f>
        <v/>
      </c>
      <c r="F89" s="101"/>
      <c r="G89" s="101"/>
      <c r="H89" s="345"/>
      <c r="L89" s="26">
        <v>58</v>
      </c>
      <c r="M89" s="26" t="str">
        <f t="shared" si="11"/>
        <v/>
      </c>
      <c r="N89" s="26" t="str">
        <f>IF(A89="","",VLOOKUP(A89,calc_lookups!$A$114:$E$1248,5,FALSE))</f>
        <v/>
      </c>
      <c r="O89" s="26" t="str">
        <f>IF(A89="","",VLOOKUP(A89,calc_lookups!$A$114:$E$1248,3,FALSE))</f>
        <v/>
      </c>
      <c r="P89" s="26"/>
      <c r="Q89" s="26">
        <f>IF(AA89&lt;&gt;0,IF(Provider_details!$J$32=1,SUM(H89-O89),SUM(H89-N89)),0)</f>
        <v>0</v>
      </c>
      <c r="R89" s="26">
        <f t="shared" si="12"/>
        <v>0</v>
      </c>
      <c r="S89" s="26">
        <f t="shared" si="13"/>
        <v>0</v>
      </c>
      <c r="T89" s="26">
        <f>IF(OR(AND(L89=M89,COUNTA(A89,C89,F89,H89:H89)&lt;IF(Provider_details!$A$32="Applied to TEF 2023 but awaiting TEF outcome",5,4)),R89=1,AND(G89&lt;&gt;"",F89="")),1,0)</f>
        <v>0</v>
      </c>
      <c r="U89" s="258">
        <f>IF(Provider_details!$A$32&lt;&gt;"Please select",0,1)</f>
        <v>0</v>
      </c>
      <c r="V89" s="258">
        <f>IF(OR(COUNTA(H89,#REF!)=Provider_details!$I$32,L89&lt;&gt;M89),0,1)</f>
        <v>0</v>
      </c>
      <c r="W89" s="26">
        <f t="shared" si="5"/>
        <v>0</v>
      </c>
      <c r="X89" s="26">
        <f t="shared" si="14"/>
        <v>0</v>
      </c>
      <c r="Y89" s="26">
        <f t="shared" si="6"/>
        <v>0</v>
      </c>
      <c r="Z89" s="26">
        <f>IF(OR(IF(Provider_details!$J$32=1,H89&gt;O89,H89&gt;N89)),1,0)</f>
        <v>0</v>
      </c>
      <c r="AA89" s="26">
        <f>IF(OR(IF(Provider_details!$J$32=1,H89&gt;O89,H89&gt;N89)),1,0)</f>
        <v>0</v>
      </c>
      <c r="AB89" s="26">
        <f t="shared" si="15"/>
        <v>0</v>
      </c>
      <c r="AC89" s="151">
        <f t="shared" si="9"/>
        <v>0</v>
      </c>
      <c r="AD89" s="151">
        <f t="shared" si="10"/>
        <v>0</v>
      </c>
    </row>
    <row r="90" spans="1:30" ht="13.9" x14ac:dyDescent="0.35">
      <c r="A90" s="101"/>
      <c r="B90" s="101"/>
      <c r="C90" s="101"/>
      <c r="D90" s="101"/>
      <c r="E90" s="330" t="str">
        <f>IF(AND(C90="Yes",D90&lt;&gt;""),_xlfn.IFNA(VLOOKUP(D90,calc_UKPRNLookup!A:B,2,FALSE),calc_UKPRNLookup!$J$2),IF(C90="No","N/A",""))</f>
        <v/>
      </c>
      <c r="F90" s="101"/>
      <c r="G90" s="101"/>
      <c r="H90" s="345"/>
      <c r="L90" s="26">
        <v>59</v>
      </c>
      <c r="M90" s="26" t="str">
        <f t="shared" si="11"/>
        <v/>
      </c>
      <c r="N90" s="26" t="str">
        <f>IF(A90="","",VLOOKUP(A90,calc_lookups!$A$114:$E$1248,5,FALSE))</f>
        <v/>
      </c>
      <c r="O90" s="26" t="str">
        <f>IF(A90="","",VLOOKUP(A90,calc_lookups!$A$114:$E$1248,3,FALSE))</f>
        <v/>
      </c>
      <c r="P90" s="26"/>
      <c r="Q90" s="26">
        <f>IF(AA90&lt;&gt;0,IF(Provider_details!$J$32=1,SUM(H90-O90),SUM(H90-N90)),0)</f>
        <v>0</v>
      </c>
      <c r="R90" s="26">
        <f t="shared" si="12"/>
        <v>0</v>
      </c>
      <c r="S90" s="26">
        <f t="shared" si="13"/>
        <v>0</v>
      </c>
      <c r="T90" s="26">
        <f>IF(OR(AND(L90=M90,COUNTA(A90,C90,F90,H90:H90)&lt;IF(Provider_details!$A$32="Applied to TEF 2023 but awaiting TEF outcome",5,4)),R90=1,AND(G90&lt;&gt;"",F90="")),1,0)</f>
        <v>0</v>
      </c>
      <c r="U90" s="258">
        <f>IF(Provider_details!$A$32&lt;&gt;"Please select",0,1)</f>
        <v>0</v>
      </c>
      <c r="V90" s="258">
        <f>IF(OR(COUNTA(H90,#REF!)=Provider_details!$I$32,L90&lt;&gt;M90),0,1)</f>
        <v>0</v>
      </c>
      <c r="W90" s="26">
        <f t="shared" si="5"/>
        <v>0</v>
      </c>
      <c r="X90" s="26">
        <f t="shared" si="14"/>
        <v>0</v>
      </c>
      <c r="Y90" s="26">
        <f t="shared" si="6"/>
        <v>0</v>
      </c>
      <c r="Z90" s="26">
        <f>IF(OR(IF(Provider_details!$J$32=1,H90&gt;O90,H90&gt;N90)),1,0)</f>
        <v>0</v>
      </c>
      <c r="AA90" s="26">
        <f>IF(OR(IF(Provider_details!$J$32=1,H90&gt;O90,H90&gt;N90)),1,0)</f>
        <v>0</v>
      </c>
      <c r="AB90" s="26">
        <f t="shared" si="15"/>
        <v>0</v>
      </c>
      <c r="AC90" s="151">
        <f t="shared" si="9"/>
        <v>0</v>
      </c>
      <c r="AD90" s="151">
        <f t="shared" si="10"/>
        <v>0</v>
      </c>
    </row>
    <row r="91" spans="1:30" ht="13.9" x14ac:dyDescent="0.35">
      <c r="A91" s="101"/>
      <c r="B91" s="101"/>
      <c r="C91" s="101"/>
      <c r="D91" s="101"/>
      <c r="E91" s="330" t="str">
        <f>IF(AND(C91="Yes",D91&lt;&gt;""),_xlfn.IFNA(VLOOKUP(D91,calc_UKPRNLookup!A:B,2,FALSE),calc_UKPRNLookup!$J$2),IF(C91="No","N/A",""))</f>
        <v/>
      </c>
      <c r="F91" s="101"/>
      <c r="G91" s="101"/>
      <c r="H91" s="345"/>
      <c r="L91" s="26">
        <v>60</v>
      </c>
      <c r="M91" s="26" t="str">
        <f t="shared" si="11"/>
        <v/>
      </c>
      <c r="N91" s="26" t="str">
        <f>IF(A91="","",VLOOKUP(A91,calc_lookups!$A$114:$E$1248,5,FALSE))</f>
        <v/>
      </c>
      <c r="O91" s="26" t="str">
        <f>IF(A91="","",VLOOKUP(A91,calc_lookups!$A$114:$E$1248,3,FALSE))</f>
        <v/>
      </c>
      <c r="P91" s="26"/>
      <c r="Q91" s="26">
        <f>IF(AA91&lt;&gt;0,IF(Provider_details!$J$32=1,SUM(H91-O91),SUM(H91-N91)),0)</f>
        <v>0</v>
      </c>
      <c r="R91" s="26">
        <f t="shared" si="12"/>
        <v>0</v>
      </c>
      <c r="S91" s="26">
        <f t="shared" si="13"/>
        <v>0</v>
      </c>
      <c r="T91" s="26">
        <f>IF(OR(AND(L91=M91,COUNTA(A91,C91,F91,H91:H91)&lt;IF(Provider_details!$A$32="Applied to TEF 2023 but awaiting TEF outcome",5,4)),R91=1,AND(G91&lt;&gt;"",F91="")),1,0)</f>
        <v>0</v>
      </c>
      <c r="U91" s="258">
        <f>IF(Provider_details!$A$32&lt;&gt;"Please select",0,1)</f>
        <v>0</v>
      </c>
      <c r="V91" s="258">
        <f>IF(OR(COUNTA(H91,#REF!)=Provider_details!$I$32,L91&lt;&gt;M91),0,1)</f>
        <v>0</v>
      </c>
      <c r="W91" s="26">
        <f t="shared" si="5"/>
        <v>0</v>
      </c>
      <c r="X91" s="26">
        <f t="shared" si="14"/>
        <v>0</v>
      </c>
      <c r="Y91" s="26">
        <f t="shared" si="6"/>
        <v>0</v>
      </c>
      <c r="Z91" s="26">
        <f>IF(OR(IF(Provider_details!$J$32=1,H91&gt;O91,H91&gt;N91)),1,0)</f>
        <v>0</v>
      </c>
      <c r="AA91" s="26">
        <f>IF(OR(IF(Provider_details!$J$32=1,H91&gt;O91,H91&gt;N91)),1,0)</f>
        <v>0</v>
      </c>
      <c r="AB91" s="26">
        <f t="shared" si="15"/>
        <v>0</v>
      </c>
      <c r="AC91" s="151">
        <f t="shared" si="9"/>
        <v>0</v>
      </c>
      <c r="AD91" s="151">
        <f t="shared" si="10"/>
        <v>0</v>
      </c>
    </row>
    <row r="92" spans="1:30" ht="13.9" x14ac:dyDescent="0.35">
      <c r="A92" s="101"/>
      <c r="B92" s="101"/>
      <c r="C92" s="101"/>
      <c r="D92" s="101"/>
      <c r="E92" s="330" t="str">
        <f>IF(AND(C92="Yes",D92&lt;&gt;""),_xlfn.IFNA(VLOOKUP(D92,calc_UKPRNLookup!A:B,2,FALSE),calc_UKPRNLookup!$J$2),IF(C92="No","N/A",""))</f>
        <v/>
      </c>
      <c r="F92" s="101"/>
      <c r="G92" s="101"/>
      <c r="H92" s="345"/>
      <c r="L92" s="26">
        <v>61</v>
      </c>
      <c r="M92" s="26" t="str">
        <f t="shared" si="11"/>
        <v/>
      </c>
      <c r="N92" s="26" t="str">
        <f>IF(A92="","",VLOOKUP(A92,calc_lookups!$A$114:$E$1248,5,FALSE))</f>
        <v/>
      </c>
      <c r="O92" s="26" t="str">
        <f>IF(A92="","",VLOOKUP(A92,calc_lookups!$A$114:$E$1248,3,FALSE))</f>
        <v/>
      </c>
      <c r="P92" s="26"/>
      <c r="Q92" s="26">
        <f>IF(AA92&lt;&gt;0,IF(Provider_details!$J$32=1,SUM(H92-O92),SUM(H92-N92)),0)</f>
        <v>0</v>
      </c>
      <c r="R92" s="26">
        <f t="shared" si="12"/>
        <v>0</v>
      </c>
      <c r="S92" s="26">
        <f t="shared" si="13"/>
        <v>0</v>
      </c>
      <c r="T92" s="26">
        <f>IF(OR(AND(L92=M92,COUNTA(A92,C92,F92,H92:H92)&lt;IF(Provider_details!$A$32="Applied to TEF 2023 but awaiting TEF outcome",5,4)),R92=1,AND(G92&lt;&gt;"",F92="")),1,0)</f>
        <v>0</v>
      </c>
      <c r="U92" s="258">
        <f>IF(Provider_details!$A$32&lt;&gt;"Please select",0,1)</f>
        <v>0</v>
      </c>
      <c r="V92" s="258">
        <f>IF(OR(COUNTA(H92,#REF!)=Provider_details!$I$32,L92&lt;&gt;M92),0,1)</f>
        <v>0</v>
      </c>
      <c r="W92" s="26">
        <f t="shared" si="5"/>
        <v>0</v>
      </c>
      <c r="X92" s="26">
        <f t="shared" si="14"/>
        <v>0</v>
      </c>
      <c r="Y92" s="26">
        <f t="shared" si="6"/>
        <v>0</v>
      </c>
      <c r="Z92" s="26">
        <f>IF(OR(IF(Provider_details!$J$32=1,H92&gt;O92,H92&gt;N92)),1,0)</f>
        <v>0</v>
      </c>
      <c r="AA92" s="26">
        <f>IF(OR(IF(Provider_details!$J$32=1,H92&gt;O92,H92&gt;N92)),1,0)</f>
        <v>0</v>
      </c>
      <c r="AB92" s="26">
        <f t="shared" si="15"/>
        <v>0</v>
      </c>
      <c r="AC92" s="151">
        <f t="shared" si="9"/>
        <v>0</v>
      </c>
      <c r="AD92" s="151">
        <f t="shared" si="10"/>
        <v>0</v>
      </c>
    </row>
    <row r="93" spans="1:30" ht="13.9" x14ac:dyDescent="0.35">
      <c r="A93" s="101"/>
      <c r="B93" s="101"/>
      <c r="C93" s="101"/>
      <c r="D93" s="101"/>
      <c r="E93" s="330" t="str">
        <f>IF(AND(C93="Yes",D93&lt;&gt;""),_xlfn.IFNA(VLOOKUP(D93,calc_UKPRNLookup!A:B,2,FALSE),calc_UKPRNLookup!$J$2),IF(C93="No","N/A",""))</f>
        <v/>
      </c>
      <c r="F93" s="101"/>
      <c r="G93" s="101"/>
      <c r="H93" s="345"/>
      <c r="L93" s="26">
        <v>62</v>
      </c>
      <c r="M93" s="26" t="str">
        <f t="shared" si="11"/>
        <v/>
      </c>
      <c r="N93" s="26" t="str">
        <f>IF(A93="","",VLOOKUP(A93,calc_lookups!$A$114:$E$1248,5,FALSE))</f>
        <v/>
      </c>
      <c r="O93" s="26" t="str">
        <f>IF(A93="","",VLOOKUP(A93,calc_lookups!$A$114:$E$1248,3,FALSE))</f>
        <v/>
      </c>
      <c r="P93" s="26"/>
      <c r="Q93" s="26">
        <f>IF(AA93&lt;&gt;0,IF(Provider_details!$J$32=1,SUM(H93-O93),SUM(H93-N93)),0)</f>
        <v>0</v>
      </c>
      <c r="R93" s="26">
        <f t="shared" si="12"/>
        <v>0</v>
      </c>
      <c r="S93" s="26">
        <f t="shared" si="13"/>
        <v>0</v>
      </c>
      <c r="T93" s="26">
        <f>IF(OR(AND(L93=M93,COUNTA(A93,C93,F93,H93:H93)&lt;IF(Provider_details!$A$32="Applied to TEF 2023 but awaiting TEF outcome",5,4)),R93=1,AND(G93&lt;&gt;"",F93="")),1,0)</f>
        <v>0</v>
      </c>
      <c r="U93" s="258">
        <f>IF(Provider_details!$A$32&lt;&gt;"Please select",0,1)</f>
        <v>0</v>
      </c>
      <c r="V93" s="258">
        <f>IF(OR(COUNTA(H93,#REF!)=Provider_details!$I$32,L93&lt;&gt;M93),0,1)</f>
        <v>0</v>
      </c>
      <c r="W93" s="26">
        <f t="shared" si="5"/>
        <v>0</v>
      </c>
      <c r="X93" s="26">
        <f t="shared" si="14"/>
        <v>0</v>
      </c>
      <c r="Y93" s="26">
        <f t="shared" si="6"/>
        <v>0</v>
      </c>
      <c r="Z93" s="26">
        <f>IF(OR(IF(Provider_details!$J$32=1,H93&gt;O93,H93&gt;N93)),1,0)</f>
        <v>0</v>
      </c>
      <c r="AA93" s="26">
        <f>IF(OR(IF(Provider_details!$J$32=1,H93&gt;O93,H93&gt;N93)),1,0)</f>
        <v>0</v>
      </c>
      <c r="AB93" s="26">
        <f t="shared" si="15"/>
        <v>0</v>
      </c>
      <c r="AC93" s="151">
        <f t="shared" si="9"/>
        <v>0</v>
      </c>
      <c r="AD93" s="151">
        <f t="shared" si="10"/>
        <v>0</v>
      </c>
    </row>
    <row r="94" spans="1:30" ht="13.9" x14ac:dyDescent="0.35">
      <c r="A94" s="101"/>
      <c r="B94" s="101"/>
      <c r="C94" s="101"/>
      <c r="D94" s="101"/>
      <c r="E94" s="330" t="str">
        <f>IF(AND(C94="Yes",D94&lt;&gt;""),_xlfn.IFNA(VLOOKUP(D94,calc_UKPRNLookup!A:B,2,FALSE),calc_UKPRNLookup!$J$2),IF(C94="No","N/A",""))</f>
        <v/>
      </c>
      <c r="F94" s="101"/>
      <c r="G94" s="101"/>
      <c r="H94" s="345"/>
      <c r="L94" s="26">
        <v>63</v>
      </c>
      <c r="M94" s="26" t="str">
        <f t="shared" si="11"/>
        <v/>
      </c>
      <c r="N94" s="26" t="str">
        <f>IF(A94="","",VLOOKUP(A94,calc_lookups!$A$114:$E$1248,5,FALSE))</f>
        <v/>
      </c>
      <c r="O94" s="26" t="str">
        <f>IF(A94="","",VLOOKUP(A94,calc_lookups!$A$114:$E$1248,3,FALSE))</f>
        <v/>
      </c>
      <c r="P94" s="26"/>
      <c r="Q94" s="26">
        <f>IF(AA94&lt;&gt;0,IF(Provider_details!$J$32=1,SUM(H94-O94),SUM(H94-N94)),0)</f>
        <v>0</v>
      </c>
      <c r="R94" s="26">
        <f t="shared" si="12"/>
        <v>0</v>
      </c>
      <c r="S94" s="26">
        <f t="shared" si="13"/>
        <v>0</v>
      </c>
      <c r="T94" s="26">
        <f>IF(OR(AND(L94=M94,COUNTA(A94,C94,F94,H94:H94)&lt;IF(Provider_details!$A$32="Applied to TEF 2023 but awaiting TEF outcome",5,4)),R94=1,AND(G94&lt;&gt;"",F94="")),1,0)</f>
        <v>0</v>
      </c>
      <c r="U94" s="258">
        <f>IF(Provider_details!$A$32&lt;&gt;"Please select",0,1)</f>
        <v>0</v>
      </c>
      <c r="V94" s="258">
        <f>IF(OR(COUNTA(H94,#REF!)=Provider_details!$I$32,L94&lt;&gt;M94),0,1)</f>
        <v>0</v>
      </c>
      <c r="W94" s="26">
        <f t="shared" si="5"/>
        <v>0</v>
      </c>
      <c r="X94" s="26">
        <f t="shared" si="14"/>
        <v>0</v>
      </c>
      <c r="Y94" s="26">
        <f t="shared" si="6"/>
        <v>0</v>
      </c>
      <c r="Z94" s="26">
        <f>IF(OR(IF(Provider_details!$J$32=1,H94&gt;O94,H94&gt;N94)),1,0)</f>
        <v>0</v>
      </c>
      <c r="AA94" s="26">
        <f>IF(OR(IF(Provider_details!$J$32=1,H94&gt;O94,H94&gt;N94)),1,0)</f>
        <v>0</v>
      </c>
      <c r="AB94" s="26">
        <f t="shared" si="15"/>
        <v>0</v>
      </c>
      <c r="AC94" s="151">
        <f t="shared" si="9"/>
        <v>0</v>
      </c>
      <c r="AD94" s="151">
        <f t="shared" si="10"/>
        <v>0</v>
      </c>
    </row>
    <row r="95" spans="1:30" ht="13.9" x14ac:dyDescent="0.35">
      <c r="A95" s="101"/>
      <c r="B95" s="101"/>
      <c r="C95" s="101"/>
      <c r="D95" s="101"/>
      <c r="E95" s="330" t="str">
        <f>IF(AND(C95="Yes",D95&lt;&gt;""),_xlfn.IFNA(VLOOKUP(D95,calc_UKPRNLookup!A:B,2,FALSE),calc_UKPRNLookup!$J$2),IF(C95="No","N/A",""))</f>
        <v/>
      </c>
      <c r="F95" s="101"/>
      <c r="G95" s="101"/>
      <c r="H95" s="345"/>
      <c r="L95" s="26">
        <v>64</v>
      </c>
      <c r="M95" s="26" t="str">
        <f t="shared" si="11"/>
        <v/>
      </c>
      <c r="N95" s="26" t="str">
        <f>IF(A95="","",VLOOKUP(A95,calc_lookups!$A$114:$E$1248,5,FALSE))</f>
        <v/>
      </c>
      <c r="O95" s="26" t="str">
        <f>IF(A95="","",VLOOKUP(A95,calc_lookups!$A$114:$E$1248,3,FALSE))</f>
        <v/>
      </c>
      <c r="P95" s="26"/>
      <c r="Q95" s="26">
        <f>IF(AA95&lt;&gt;0,IF(Provider_details!$J$32=1,SUM(H95-O95),SUM(H95-N95)),0)</f>
        <v>0</v>
      </c>
      <c r="R95" s="26">
        <f t="shared" si="12"/>
        <v>0</v>
      </c>
      <c r="S95" s="26">
        <f t="shared" si="13"/>
        <v>0</v>
      </c>
      <c r="T95" s="26">
        <f>IF(OR(AND(L95=M95,COUNTA(A95,C95,F95,H95:H95)&lt;IF(Provider_details!$A$32="Applied to TEF 2023 but awaiting TEF outcome",5,4)),R95=1,AND(G95&lt;&gt;"",F95="")),1,0)</f>
        <v>0</v>
      </c>
      <c r="U95" s="258">
        <f>IF(Provider_details!$A$32&lt;&gt;"Please select",0,1)</f>
        <v>0</v>
      </c>
      <c r="V95" s="258">
        <f>IF(OR(COUNTA(H95,#REF!)=Provider_details!$I$32,L95&lt;&gt;M95),0,1)</f>
        <v>0</v>
      </c>
      <c r="W95" s="26">
        <f t="shared" si="5"/>
        <v>0</v>
      </c>
      <c r="X95" s="26">
        <f t="shared" si="14"/>
        <v>0</v>
      </c>
      <c r="Y95" s="26">
        <f t="shared" si="6"/>
        <v>0</v>
      </c>
      <c r="Z95" s="26">
        <f>IF(OR(IF(Provider_details!$J$32=1,H95&gt;O95,H95&gt;N95)),1,0)</f>
        <v>0</v>
      </c>
      <c r="AA95" s="26">
        <f>IF(OR(IF(Provider_details!$J$32=1,H95&gt;O95,H95&gt;N95)),1,0)</f>
        <v>0</v>
      </c>
      <c r="AB95" s="26">
        <f t="shared" si="15"/>
        <v>0</v>
      </c>
      <c r="AC95" s="151">
        <f t="shared" si="9"/>
        <v>0</v>
      </c>
      <c r="AD95" s="151">
        <f t="shared" si="10"/>
        <v>0</v>
      </c>
    </row>
    <row r="96" spans="1:30" ht="13.9" x14ac:dyDescent="0.35">
      <c r="A96" s="101"/>
      <c r="B96" s="101"/>
      <c r="C96" s="101"/>
      <c r="D96" s="101"/>
      <c r="E96" s="330" t="str">
        <f>IF(AND(C96="Yes",D96&lt;&gt;""),_xlfn.IFNA(VLOOKUP(D96,calc_UKPRNLookup!A:B,2,FALSE),calc_UKPRNLookup!$J$2),IF(C96="No","N/A",""))</f>
        <v/>
      </c>
      <c r="F96" s="101"/>
      <c r="G96" s="101"/>
      <c r="H96" s="345"/>
      <c r="L96" s="26">
        <v>65</v>
      </c>
      <c r="M96" s="26" t="str">
        <f t="shared" ref="M96:M127" si="16">IF(COUNTA(A96:C96,F96,H96:H96)&gt;0,L96,"")</f>
        <v/>
      </c>
      <c r="N96" s="26" t="str">
        <f>IF(A96="","",VLOOKUP(A96,calc_lookups!$A$114:$E$1248,5,FALSE))</f>
        <v/>
      </c>
      <c r="O96" s="26" t="str">
        <f>IF(A96="","",VLOOKUP(A96,calc_lookups!$A$114:$E$1248,3,FALSE))</f>
        <v/>
      </c>
      <c r="P96" s="26"/>
      <c r="Q96" s="26">
        <f>IF(AA96&lt;&gt;0,IF(Provider_details!$J$32=1,SUM(H96-O96),SUM(H96-N96)),0)</f>
        <v>0</v>
      </c>
      <c r="R96" s="26">
        <f t="shared" ref="R96:R127" si="17">IF(AND(C96="Yes",D96=""),1,0)</f>
        <v>0</v>
      </c>
      <c r="S96" s="26">
        <f t="shared" ref="S96:S127" si="18">IF(OR(AND(F96="2025-26",G96&lt;&gt;"",M96&lt;&gt;""),AND(F96="2026-27",G96&lt;&gt;"",M96&lt;&gt;""),AND(F96="2027-28",G96&lt;&gt;"",M96&lt;&gt;"")),1,0)</f>
        <v>0</v>
      </c>
      <c r="T96" s="26">
        <f>IF(OR(AND(L96=M96,COUNTA(A96,C96,F96,H96:H96)&lt;IF(Provider_details!$A$32="Applied to TEF 2023 but awaiting TEF outcome",5,4)),R96=1,AND(G96&lt;&gt;"",F96="")),1,0)</f>
        <v>0</v>
      </c>
      <c r="U96" s="258">
        <f>IF(Provider_details!$A$32&lt;&gt;"Please select",0,1)</f>
        <v>0</v>
      </c>
      <c r="V96" s="258">
        <f>IF(OR(COUNTA(H96,#REF!)=Provider_details!$I$32,L96&lt;&gt;M96),0,1)</f>
        <v>0</v>
      </c>
      <c r="W96" s="26">
        <f t="shared" si="5"/>
        <v>0</v>
      </c>
      <c r="X96" s="26">
        <f t="shared" ref="X96:X127" si="19">IF(AND(A96&lt;&gt;"",F96&lt;&gt;"",COUNTA(H96:H96)&gt;=1),0,IF(M96="",0,1))</f>
        <v>0</v>
      </c>
      <c r="Y96" s="26">
        <f t="shared" si="6"/>
        <v>0</v>
      </c>
      <c r="Z96" s="26">
        <f>IF(OR(IF(Provider_details!$J$32=1,H96&gt;O96,H96&gt;N96)),1,0)</f>
        <v>0</v>
      </c>
      <c r="AA96" s="26">
        <f>IF(OR(IF(Provider_details!$J$32=1,H96&gt;O96,H96&gt;N96)),1,0)</f>
        <v>0</v>
      </c>
      <c r="AB96" s="26">
        <f t="shared" ref="AB96:AB127" si="20">IF(OR(AND(C96="Yes",LEN(D96)&lt;&gt;8),AND(C96="No",D96&lt;&gt;"")),1,0)</f>
        <v>0</v>
      </c>
      <c r="AC96" s="151">
        <f t="shared" si="9"/>
        <v>0</v>
      </c>
      <c r="AD96" s="151">
        <f t="shared" si="10"/>
        <v>0</v>
      </c>
    </row>
    <row r="97" spans="1:30" ht="13.9" x14ac:dyDescent="0.35">
      <c r="A97" s="101"/>
      <c r="B97" s="101"/>
      <c r="C97" s="101"/>
      <c r="D97" s="101"/>
      <c r="E97" s="330" t="str">
        <f>IF(AND(C97="Yes",D97&lt;&gt;""),_xlfn.IFNA(VLOOKUP(D97,calc_UKPRNLookup!A:B,2,FALSE),calc_UKPRNLookup!$J$2),IF(C97="No","N/A",""))</f>
        <v/>
      </c>
      <c r="F97" s="101"/>
      <c r="G97" s="101"/>
      <c r="H97" s="345"/>
      <c r="L97" s="26">
        <v>66</v>
      </c>
      <c r="M97" s="26" t="str">
        <f t="shared" si="16"/>
        <v/>
      </c>
      <c r="N97" s="26" t="str">
        <f>IF(A97="","",VLOOKUP(A97,calc_lookups!$A$114:$E$1248,5,FALSE))</f>
        <v/>
      </c>
      <c r="O97" s="26" t="str">
        <f>IF(A97="","",VLOOKUP(A97,calc_lookups!$A$114:$E$1248,3,FALSE))</f>
        <v/>
      </c>
      <c r="P97" s="26"/>
      <c r="Q97" s="26">
        <f>IF(AA97&lt;&gt;0,IF(Provider_details!$J$32=1,SUM(H97-O97),SUM(H97-N97)),0)</f>
        <v>0</v>
      </c>
      <c r="R97" s="26">
        <f t="shared" si="17"/>
        <v>0</v>
      </c>
      <c r="S97" s="26">
        <f t="shared" si="18"/>
        <v>0</v>
      </c>
      <c r="T97" s="26">
        <f>IF(OR(AND(L97=M97,COUNTA(A97,C97,F97,H97:H97)&lt;IF(Provider_details!$A$32="Applied to TEF 2023 but awaiting TEF outcome",5,4)),R97=1,AND(G97&lt;&gt;"",F97="")),1,0)</f>
        <v>0</v>
      </c>
      <c r="U97" s="258">
        <f>IF(Provider_details!$A$32&lt;&gt;"Please select",0,1)</f>
        <v>0</v>
      </c>
      <c r="V97" s="258">
        <f>IF(OR(COUNTA(H97,#REF!)=Provider_details!$I$32,L97&lt;&gt;M97),0,1)</f>
        <v>0</v>
      </c>
      <c r="W97" s="26">
        <f t="shared" ref="W97:W160" si="21">IF(OR(S97&lt;&gt;0,AND(F97="2025-26",G97="")),1,0)</f>
        <v>0</v>
      </c>
      <c r="X97" s="26">
        <f t="shared" si="19"/>
        <v>0</v>
      </c>
      <c r="Y97" s="26">
        <f t="shared" ref="Y97:Y160" si="22">IF(AND(A97&lt;&gt;"",F97="",G97=""),1,IF(AND(A97&lt;&gt;"",F97="2025-26",G97=""),1,IF(AND(A97&lt;&gt;"",F97&lt;&gt;"2025-26",G97&lt;&gt;""),1,0)))</f>
        <v>0</v>
      </c>
      <c r="Z97" s="26">
        <f>IF(OR(IF(Provider_details!$J$32=1,H97&gt;O97,H97&gt;N97)),1,0)</f>
        <v>0</v>
      </c>
      <c r="AA97" s="26">
        <f>IF(OR(IF(Provider_details!$J$32=1,H97&gt;O97,H97&gt;N97)),1,0)</f>
        <v>0</v>
      </c>
      <c r="AB97" s="26">
        <f t="shared" si="20"/>
        <v>0</v>
      </c>
      <c r="AC97" s="151">
        <f t="shared" si="9"/>
        <v>0</v>
      </c>
      <c r="AD97" s="151">
        <f t="shared" si="10"/>
        <v>0</v>
      </c>
    </row>
    <row r="98" spans="1:30" ht="13.9" x14ac:dyDescent="0.35">
      <c r="A98" s="101"/>
      <c r="B98" s="101"/>
      <c r="C98" s="101"/>
      <c r="D98" s="101"/>
      <c r="E98" s="330" t="str">
        <f>IF(AND(C98="Yes",D98&lt;&gt;""),_xlfn.IFNA(VLOOKUP(D98,calc_UKPRNLookup!A:B,2,FALSE),calc_UKPRNLookup!$J$2),IF(C98="No","N/A",""))</f>
        <v/>
      </c>
      <c r="F98" s="101"/>
      <c r="G98" s="101"/>
      <c r="H98" s="345"/>
      <c r="L98" s="26">
        <v>67</v>
      </c>
      <c r="M98" s="26" t="str">
        <f t="shared" si="16"/>
        <v/>
      </c>
      <c r="N98" s="26" t="str">
        <f>IF(A98="","",VLOOKUP(A98,calc_lookups!$A$114:$E$1248,5,FALSE))</f>
        <v/>
      </c>
      <c r="O98" s="26" t="str">
        <f>IF(A98="","",VLOOKUP(A98,calc_lookups!$A$114:$E$1248,3,FALSE))</f>
        <v/>
      </c>
      <c r="P98" s="26"/>
      <c r="Q98" s="26">
        <f>IF(AA98&lt;&gt;0,IF(Provider_details!$J$32=1,SUM(H98-O98),SUM(H98-N98)),0)</f>
        <v>0</v>
      </c>
      <c r="R98" s="26">
        <f t="shared" si="17"/>
        <v>0</v>
      </c>
      <c r="S98" s="26">
        <f t="shared" si="18"/>
        <v>0</v>
      </c>
      <c r="T98" s="26">
        <f>IF(OR(AND(L98=M98,COUNTA(A98,C98,F98,H98:H98)&lt;IF(Provider_details!$A$32="Applied to TEF 2023 but awaiting TEF outcome",5,4)),R98=1,AND(G98&lt;&gt;"",F98="")),1,0)</f>
        <v>0</v>
      </c>
      <c r="U98" s="258">
        <f>IF(Provider_details!$A$32&lt;&gt;"Please select",0,1)</f>
        <v>0</v>
      </c>
      <c r="V98" s="258">
        <f>IF(OR(COUNTA(H98,#REF!)=Provider_details!$I$32,L98&lt;&gt;M98),0,1)</f>
        <v>0</v>
      </c>
      <c r="W98" s="26">
        <f t="shared" si="21"/>
        <v>0</v>
      </c>
      <c r="X98" s="26">
        <f t="shared" si="19"/>
        <v>0</v>
      </c>
      <c r="Y98" s="26">
        <f t="shared" si="22"/>
        <v>0</v>
      </c>
      <c r="Z98" s="26">
        <f>IF(OR(IF(Provider_details!$J$32=1,H98&gt;O98,H98&gt;N98)),1,0)</f>
        <v>0</v>
      </c>
      <c r="AA98" s="26">
        <f>IF(OR(IF(Provider_details!$J$32=1,H98&gt;O98,H98&gt;N98)),1,0)</f>
        <v>0</v>
      </c>
      <c r="AB98" s="26">
        <f t="shared" si="20"/>
        <v>0</v>
      </c>
      <c r="AC98" s="151">
        <f t="shared" si="9"/>
        <v>0</v>
      </c>
      <c r="AD98" s="151">
        <f t="shared" si="10"/>
        <v>0</v>
      </c>
    </row>
    <row r="99" spans="1:30" ht="13.9" x14ac:dyDescent="0.35">
      <c r="A99" s="101"/>
      <c r="B99" s="101"/>
      <c r="C99" s="101"/>
      <c r="D99" s="101"/>
      <c r="E99" s="330" t="str">
        <f>IF(AND(C99="Yes",D99&lt;&gt;""),_xlfn.IFNA(VLOOKUP(D99,calc_UKPRNLookup!A:B,2,FALSE),calc_UKPRNLookup!$J$2),IF(C99="No","N/A",""))</f>
        <v/>
      </c>
      <c r="F99" s="101"/>
      <c r="G99" s="101"/>
      <c r="H99" s="345"/>
      <c r="L99" s="26">
        <v>68</v>
      </c>
      <c r="M99" s="26" t="str">
        <f t="shared" si="16"/>
        <v/>
      </c>
      <c r="N99" s="26" t="str">
        <f>IF(A99="","",VLOOKUP(A99,calc_lookups!$A$114:$E$1248,5,FALSE))</f>
        <v/>
      </c>
      <c r="O99" s="26" t="str">
        <f>IF(A99="","",VLOOKUP(A99,calc_lookups!$A$114:$E$1248,3,FALSE))</f>
        <v/>
      </c>
      <c r="P99" s="26"/>
      <c r="Q99" s="26">
        <f>IF(AA99&lt;&gt;0,IF(Provider_details!$J$32=1,SUM(H99-O99),SUM(H99-N99)),0)</f>
        <v>0</v>
      </c>
      <c r="R99" s="26">
        <f t="shared" si="17"/>
        <v>0</v>
      </c>
      <c r="S99" s="26">
        <f t="shared" si="18"/>
        <v>0</v>
      </c>
      <c r="T99" s="26">
        <f>IF(OR(AND(L99=M99,COUNTA(A99,C99,F99,H99:H99)&lt;IF(Provider_details!$A$32="Applied to TEF 2023 but awaiting TEF outcome",5,4)),R99=1,AND(G99&lt;&gt;"",F99="")),1,0)</f>
        <v>0</v>
      </c>
      <c r="U99" s="258">
        <f>IF(Provider_details!$A$32&lt;&gt;"Please select",0,1)</f>
        <v>0</v>
      </c>
      <c r="V99" s="258">
        <f>IF(OR(COUNTA(H99,#REF!)=Provider_details!$I$32,L99&lt;&gt;M99),0,1)</f>
        <v>0</v>
      </c>
      <c r="W99" s="26">
        <f t="shared" si="21"/>
        <v>0</v>
      </c>
      <c r="X99" s="26">
        <f t="shared" si="19"/>
        <v>0</v>
      </c>
      <c r="Y99" s="26">
        <f t="shared" si="22"/>
        <v>0</v>
      </c>
      <c r="Z99" s="26">
        <f>IF(OR(IF(Provider_details!$J$32=1,H99&gt;O99,H99&gt;N99)),1,0)</f>
        <v>0</v>
      </c>
      <c r="AA99" s="26">
        <f>IF(OR(IF(Provider_details!$J$32=1,H99&gt;O99,H99&gt;N99)),1,0)</f>
        <v>0</v>
      </c>
      <c r="AB99" s="26">
        <f t="shared" si="20"/>
        <v>0</v>
      </c>
      <c r="AC99" s="151">
        <f t="shared" si="9"/>
        <v>0</v>
      </c>
      <c r="AD99" s="151">
        <f t="shared" si="10"/>
        <v>0</v>
      </c>
    </row>
    <row r="100" spans="1:30" ht="13.9" x14ac:dyDescent="0.35">
      <c r="A100" s="101"/>
      <c r="B100" s="101"/>
      <c r="C100" s="101"/>
      <c r="D100" s="101"/>
      <c r="E100" s="330" t="str">
        <f>IF(AND(C100="Yes",D100&lt;&gt;""),_xlfn.IFNA(VLOOKUP(D100,calc_UKPRNLookup!A:B,2,FALSE),calc_UKPRNLookup!$J$2),IF(C100="No","N/A",""))</f>
        <v/>
      </c>
      <c r="F100" s="101"/>
      <c r="G100" s="101"/>
      <c r="H100" s="345"/>
      <c r="L100" s="26">
        <v>69</v>
      </c>
      <c r="M100" s="26" t="str">
        <f t="shared" si="16"/>
        <v/>
      </c>
      <c r="N100" s="26" t="str">
        <f>IF(A100="","",VLOOKUP(A100,calc_lookups!$A$114:$E$1248,5,FALSE))</f>
        <v/>
      </c>
      <c r="O100" s="26" t="str">
        <f>IF(A100="","",VLOOKUP(A100,calc_lookups!$A$114:$E$1248,3,FALSE))</f>
        <v/>
      </c>
      <c r="P100" s="26"/>
      <c r="Q100" s="26">
        <f>IF(AA100&lt;&gt;0,IF(Provider_details!$J$32=1,SUM(H100-O100),SUM(H100-N100)),0)</f>
        <v>0</v>
      </c>
      <c r="R100" s="26">
        <f t="shared" si="17"/>
        <v>0</v>
      </c>
      <c r="S100" s="26">
        <f t="shared" si="18"/>
        <v>0</v>
      </c>
      <c r="T100" s="26">
        <f>IF(OR(AND(L100=M100,COUNTA(A100,C100,F100,H100:H100)&lt;IF(Provider_details!$A$32="Applied to TEF 2023 but awaiting TEF outcome",5,4)),R100=1,AND(G100&lt;&gt;"",F100="")),1,0)</f>
        <v>0</v>
      </c>
      <c r="U100" s="258">
        <f>IF(Provider_details!$A$32&lt;&gt;"Please select",0,1)</f>
        <v>0</v>
      </c>
      <c r="V100" s="258">
        <f>IF(OR(COUNTA(H100,#REF!)=Provider_details!$I$32,L100&lt;&gt;M100),0,1)</f>
        <v>0</v>
      </c>
      <c r="W100" s="26">
        <f t="shared" si="21"/>
        <v>0</v>
      </c>
      <c r="X100" s="26">
        <f t="shared" si="19"/>
        <v>0</v>
      </c>
      <c r="Y100" s="26">
        <f t="shared" si="22"/>
        <v>0</v>
      </c>
      <c r="Z100" s="26">
        <f>IF(OR(IF(Provider_details!$J$32=1,H100&gt;O100,H100&gt;N100)),1,0)</f>
        <v>0</v>
      </c>
      <c r="AA100" s="26">
        <f>IF(OR(IF(Provider_details!$J$32=1,H100&gt;O100,H100&gt;N100)),1,0)</f>
        <v>0</v>
      </c>
      <c r="AB100" s="26">
        <f t="shared" si="20"/>
        <v>0</v>
      </c>
      <c r="AC100" s="151">
        <f t="shared" si="9"/>
        <v>0</v>
      </c>
      <c r="AD100" s="151">
        <f t="shared" si="10"/>
        <v>0</v>
      </c>
    </row>
    <row r="101" spans="1:30" ht="13.9" x14ac:dyDescent="0.35">
      <c r="A101" s="101"/>
      <c r="B101" s="101"/>
      <c r="C101" s="101"/>
      <c r="D101" s="101"/>
      <c r="E101" s="330" t="str">
        <f>IF(AND(C101="Yes",D101&lt;&gt;""),_xlfn.IFNA(VLOOKUP(D101,calc_UKPRNLookup!A:B,2,FALSE),calc_UKPRNLookup!$J$2),IF(C101="No","N/A",""))</f>
        <v/>
      </c>
      <c r="F101" s="101"/>
      <c r="G101" s="101"/>
      <c r="H101" s="345"/>
      <c r="L101" s="26">
        <v>70</v>
      </c>
      <c r="M101" s="26" t="str">
        <f t="shared" si="16"/>
        <v/>
      </c>
      <c r="N101" s="26" t="str">
        <f>IF(A101="","",VLOOKUP(A101,calc_lookups!$A$114:$E$1248,5,FALSE))</f>
        <v/>
      </c>
      <c r="O101" s="26" t="str">
        <f>IF(A101="","",VLOOKUP(A101,calc_lookups!$A$114:$E$1248,3,FALSE))</f>
        <v/>
      </c>
      <c r="P101" s="26"/>
      <c r="Q101" s="26">
        <f>IF(AA101&lt;&gt;0,IF(Provider_details!$J$32=1,SUM(H101-O101),SUM(H101-N101)),0)</f>
        <v>0</v>
      </c>
      <c r="R101" s="26">
        <f t="shared" si="17"/>
        <v>0</v>
      </c>
      <c r="S101" s="26">
        <f t="shared" si="18"/>
        <v>0</v>
      </c>
      <c r="T101" s="26">
        <f>IF(OR(AND(L101=M101,COUNTA(A101,C101,F101,H101:H101)&lt;IF(Provider_details!$A$32="Applied to TEF 2023 but awaiting TEF outcome",5,4)),R101=1,AND(G101&lt;&gt;"",F101="")),1,0)</f>
        <v>0</v>
      </c>
      <c r="U101" s="258">
        <f>IF(Provider_details!$A$32&lt;&gt;"Please select",0,1)</f>
        <v>0</v>
      </c>
      <c r="V101" s="258">
        <f>IF(OR(COUNTA(H101,#REF!)=Provider_details!$I$32,L101&lt;&gt;M101),0,1)</f>
        <v>0</v>
      </c>
      <c r="W101" s="26">
        <f t="shared" si="21"/>
        <v>0</v>
      </c>
      <c r="X101" s="26">
        <f t="shared" si="19"/>
        <v>0</v>
      </c>
      <c r="Y101" s="26">
        <f t="shared" si="22"/>
        <v>0</v>
      </c>
      <c r="Z101" s="26">
        <f>IF(OR(IF(Provider_details!$J$32=1,H101&gt;O101,H101&gt;N101)),1,0)</f>
        <v>0</v>
      </c>
      <c r="AA101" s="26">
        <f>IF(OR(IF(Provider_details!$J$32=1,H101&gt;O101,H101&gt;N101)),1,0)</f>
        <v>0</v>
      </c>
      <c r="AB101" s="26">
        <f t="shared" si="20"/>
        <v>0</v>
      </c>
      <c r="AC101" s="151">
        <f t="shared" si="9"/>
        <v>0</v>
      </c>
      <c r="AD101" s="151">
        <f t="shared" si="10"/>
        <v>0</v>
      </c>
    </row>
    <row r="102" spans="1:30" ht="13.9" x14ac:dyDescent="0.35">
      <c r="A102" s="101"/>
      <c r="B102" s="101"/>
      <c r="C102" s="101"/>
      <c r="D102" s="101"/>
      <c r="E102" s="330" t="str">
        <f>IF(AND(C102="Yes",D102&lt;&gt;""),_xlfn.IFNA(VLOOKUP(D102,calc_UKPRNLookup!A:B,2,FALSE),calc_UKPRNLookup!$J$2),IF(C102="No","N/A",""))</f>
        <v/>
      </c>
      <c r="F102" s="101"/>
      <c r="G102" s="101"/>
      <c r="H102" s="345"/>
      <c r="L102" s="26">
        <v>71</v>
      </c>
      <c r="M102" s="26" t="str">
        <f t="shared" si="16"/>
        <v/>
      </c>
      <c r="N102" s="26" t="str">
        <f>IF(A102="","",VLOOKUP(A102,calc_lookups!$A$114:$E$1248,5,FALSE))</f>
        <v/>
      </c>
      <c r="O102" s="26" t="str">
        <f>IF(A102="","",VLOOKUP(A102,calc_lookups!$A$114:$E$1248,3,FALSE))</f>
        <v/>
      </c>
      <c r="P102" s="26"/>
      <c r="Q102" s="26">
        <f>IF(AA102&lt;&gt;0,IF(Provider_details!$J$32=1,SUM(H102-O102),SUM(H102-N102)),0)</f>
        <v>0</v>
      </c>
      <c r="R102" s="26">
        <f t="shared" si="17"/>
        <v>0</v>
      </c>
      <c r="S102" s="26">
        <f t="shared" si="18"/>
        <v>0</v>
      </c>
      <c r="T102" s="26">
        <f>IF(OR(AND(L102=M102,COUNTA(A102,C102,F102,H102:H102)&lt;IF(Provider_details!$A$32="Applied to TEF 2023 but awaiting TEF outcome",5,4)),R102=1,AND(G102&lt;&gt;"",F102="")),1,0)</f>
        <v>0</v>
      </c>
      <c r="U102" s="258">
        <f>IF(Provider_details!$A$32&lt;&gt;"Please select",0,1)</f>
        <v>0</v>
      </c>
      <c r="V102" s="258">
        <f>IF(OR(COUNTA(H102,#REF!)=Provider_details!$I$32,L102&lt;&gt;M102),0,1)</f>
        <v>0</v>
      </c>
      <c r="W102" s="26">
        <f t="shared" si="21"/>
        <v>0</v>
      </c>
      <c r="X102" s="26">
        <f t="shared" si="19"/>
        <v>0</v>
      </c>
      <c r="Y102" s="26">
        <f t="shared" si="22"/>
        <v>0</v>
      </c>
      <c r="Z102" s="26">
        <f>IF(OR(IF(Provider_details!$J$32=1,H102&gt;O102,H102&gt;N102)),1,0)</f>
        <v>0</v>
      </c>
      <c r="AA102" s="26">
        <f>IF(OR(IF(Provider_details!$J$32=1,H102&gt;O102,H102&gt;N102)),1,0)</f>
        <v>0</v>
      </c>
      <c r="AB102" s="26">
        <f t="shared" si="20"/>
        <v>0</v>
      </c>
      <c r="AC102" s="151">
        <f t="shared" si="9"/>
        <v>0</v>
      </c>
      <c r="AD102" s="151">
        <f t="shared" si="10"/>
        <v>0</v>
      </c>
    </row>
    <row r="103" spans="1:30" ht="13.9" x14ac:dyDescent="0.35">
      <c r="A103" s="101"/>
      <c r="B103" s="101"/>
      <c r="C103" s="101"/>
      <c r="D103" s="101"/>
      <c r="E103" s="330" t="str">
        <f>IF(AND(C103="Yes",D103&lt;&gt;""),_xlfn.IFNA(VLOOKUP(D103,calc_UKPRNLookup!A:B,2,FALSE),calc_UKPRNLookup!$J$2),IF(C103="No","N/A",""))</f>
        <v/>
      </c>
      <c r="F103" s="101"/>
      <c r="G103" s="101"/>
      <c r="H103" s="345"/>
      <c r="L103" s="26">
        <v>72</v>
      </c>
      <c r="M103" s="26" t="str">
        <f t="shared" si="16"/>
        <v/>
      </c>
      <c r="N103" s="26" t="str">
        <f>IF(A103="","",VLOOKUP(A103,calc_lookups!$A$114:$E$1248,5,FALSE))</f>
        <v/>
      </c>
      <c r="O103" s="26" t="str">
        <f>IF(A103="","",VLOOKUP(A103,calc_lookups!$A$114:$E$1248,3,FALSE))</f>
        <v/>
      </c>
      <c r="P103" s="26"/>
      <c r="Q103" s="26">
        <f>IF(AA103&lt;&gt;0,IF(Provider_details!$J$32=1,SUM(H103-O103),SUM(H103-N103)),0)</f>
        <v>0</v>
      </c>
      <c r="R103" s="26">
        <f t="shared" si="17"/>
        <v>0</v>
      </c>
      <c r="S103" s="26">
        <f t="shared" si="18"/>
        <v>0</v>
      </c>
      <c r="T103" s="26">
        <f>IF(OR(AND(L103=M103,COUNTA(A103,C103,F103,H103:H103)&lt;IF(Provider_details!$A$32="Applied to TEF 2023 but awaiting TEF outcome",5,4)),R103=1,AND(G103&lt;&gt;"",F103="")),1,0)</f>
        <v>0</v>
      </c>
      <c r="U103" s="258">
        <f>IF(Provider_details!$A$32&lt;&gt;"Please select",0,1)</f>
        <v>0</v>
      </c>
      <c r="V103" s="258">
        <f>IF(OR(COUNTA(H103,#REF!)=Provider_details!$I$32,L103&lt;&gt;M103),0,1)</f>
        <v>0</v>
      </c>
      <c r="W103" s="26">
        <f t="shared" si="21"/>
        <v>0</v>
      </c>
      <c r="X103" s="26">
        <f t="shared" si="19"/>
        <v>0</v>
      </c>
      <c r="Y103" s="26">
        <f t="shared" si="22"/>
        <v>0</v>
      </c>
      <c r="Z103" s="26">
        <f>IF(OR(IF(Provider_details!$J$32=1,H103&gt;O103,H103&gt;N103)),1,0)</f>
        <v>0</v>
      </c>
      <c r="AA103" s="26">
        <f>IF(OR(IF(Provider_details!$J$32=1,H103&gt;O103,H103&gt;N103)),1,0)</f>
        <v>0</v>
      </c>
      <c r="AB103" s="26">
        <f t="shared" si="20"/>
        <v>0</v>
      </c>
      <c r="AC103" s="151">
        <f t="shared" si="9"/>
        <v>0</v>
      </c>
      <c r="AD103" s="151">
        <f t="shared" si="10"/>
        <v>0</v>
      </c>
    </row>
    <row r="104" spans="1:30" ht="13.9" x14ac:dyDescent="0.35">
      <c r="A104" s="101"/>
      <c r="B104" s="101"/>
      <c r="C104" s="101"/>
      <c r="D104" s="101"/>
      <c r="E104" s="330" t="str">
        <f>IF(AND(C104="Yes",D104&lt;&gt;""),_xlfn.IFNA(VLOOKUP(D104,calc_UKPRNLookup!A:B,2,FALSE),calc_UKPRNLookup!$J$2),IF(C104="No","N/A",""))</f>
        <v/>
      </c>
      <c r="F104" s="101"/>
      <c r="G104" s="101"/>
      <c r="H104" s="345"/>
      <c r="L104" s="26">
        <v>73</v>
      </c>
      <c r="M104" s="26" t="str">
        <f t="shared" si="16"/>
        <v/>
      </c>
      <c r="N104" s="26" t="str">
        <f>IF(A104="","",VLOOKUP(A104,calc_lookups!$A$114:$E$1248,5,FALSE))</f>
        <v/>
      </c>
      <c r="O104" s="26" t="str">
        <f>IF(A104="","",VLOOKUP(A104,calc_lookups!$A$114:$E$1248,3,FALSE))</f>
        <v/>
      </c>
      <c r="P104" s="26"/>
      <c r="Q104" s="26">
        <f>IF(AA104&lt;&gt;0,IF(Provider_details!$J$32=1,SUM(H104-O104),SUM(H104-N104)),0)</f>
        <v>0</v>
      </c>
      <c r="R104" s="26">
        <f t="shared" si="17"/>
        <v>0</v>
      </c>
      <c r="S104" s="26">
        <f t="shared" si="18"/>
        <v>0</v>
      </c>
      <c r="T104" s="26">
        <f>IF(OR(AND(L104=M104,COUNTA(A104,C104,F104,H104:H104)&lt;IF(Provider_details!$A$32="Applied to TEF 2023 but awaiting TEF outcome",5,4)),R104=1,AND(G104&lt;&gt;"",F104="")),1,0)</f>
        <v>0</v>
      </c>
      <c r="U104" s="258">
        <f>IF(Provider_details!$A$32&lt;&gt;"Please select",0,1)</f>
        <v>0</v>
      </c>
      <c r="V104" s="258">
        <f>IF(OR(COUNTA(H104,#REF!)=Provider_details!$I$32,L104&lt;&gt;M104),0,1)</f>
        <v>0</v>
      </c>
      <c r="W104" s="26">
        <f t="shared" si="21"/>
        <v>0</v>
      </c>
      <c r="X104" s="26">
        <f t="shared" si="19"/>
        <v>0</v>
      </c>
      <c r="Y104" s="26">
        <f t="shared" si="22"/>
        <v>0</v>
      </c>
      <c r="Z104" s="26">
        <f>IF(OR(IF(Provider_details!$J$32=1,H104&gt;O104,H104&gt;N104)),1,0)</f>
        <v>0</v>
      </c>
      <c r="AA104" s="26">
        <f>IF(OR(IF(Provider_details!$J$32=1,H104&gt;O104,H104&gt;N104)),1,0)</f>
        <v>0</v>
      </c>
      <c r="AB104" s="26">
        <f t="shared" si="20"/>
        <v>0</v>
      </c>
      <c r="AC104" s="151">
        <f t="shared" si="9"/>
        <v>0</v>
      </c>
      <c r="AD104" s="151">
        <f t="shared" si="10"/>
        <v>0</v>
      </c>
    </row>
    <row r="105" spans="1:30" ht="13.9" x14ac:dyDescent="0.35">
      <c r="A105" s="101"/>
      <c r="B105" s="101"/>
      <c r="C105" s="101"/>
      <c r="D105" s="101"/>
      <c r="E105" s="330" t="str">
        <f>IF(AND(C105="Yes",D105&lt;&gt;""),_xlfn.IFNA(VLOOKUP(D105,calc_UKPRNLookup!A:B,2,FALSE),calc_UKPRNLookup!$J$2),IF(C105="No","N/A",""))</f>
        <v/>
      </c>
      <c r="F105" s="101"/>
      <c r="G105" s="101"/>
      <c r="H105" s="345"/>
      <c r="L105" s="26">
        <v>74</v>
      </c>
      <c r="M105" s="26" t="str">
        <f t="shared" si="16"/>
        <v/>
      </c>
      <c r="N105" s="26" t="str">
        <f>IF(A105="","",VLOOKUP(A105,calc_lookups!$A$114:$E$1248,5,FALSE))</f>
        <v/>
      </c>
      <c r="O105" s="26" t="str">
        <f>IF(A105="","",VLOOKUP(A105,calc_lookups!$A$114:$E$1248,3,FALSE))</f>
        <v/>
      </c>
      <c r="P105" s="26"/>
      <c r="Q105" s="26">
        <f>IF(AA105&lt;&gt;0,IF(Provider_details!$J$32=1,SUM(H105-O105),SUM(H105-N105)),0)</f>
        <v>0</v>
      </c>
      <c r="R105" s="26">
        <f t="shared" si="17"/>
        <v>0</v>
      </c>
      <c r="S105" s="26">
        <f t="shared" si="18"/>
        <v>0</v>
      </c>
      <c r="T105" s="26">
        <f>IF(OR(AND(L105=M105,COUNTA(A105,C105,F105,H105:H105)&lt;IF(Provider_details!$A$32="Applied to TEF 2023 but awaiting TEF outcome",5,4)),R105=1,AND(G105&lt;&gt;"",F105="")),1,0)</f>
        <v>0</v>
      </c>
      <c r="U105" s="258">
        <f>IF(Provider_details!$A$32&lt;&gt;"Please select",0,1)</f>
        <v>0</v>
      </c>
      <c r="V105" s="258">
        <f>IF(OR(COUNTA(H105,#REF!)=Provider_details!$I$32,L105&lt;&gt;M105),0,1)</f>
        <v>0</v>
      </c>
      <c r="W105" s="26">
        <f t="shared" si="21"/>
        <v>0</v>
      </c>
      <c r="X105" s="26">
        <f t="shared" si="19"/>
        <v>0</v>
      </c>
      <c r="Y105" s="26">
        <f t="shared" si="22"/>
        <v>0</v>
      </c>
      <c r="Z105" s="26">
        <f>IF(OR(IF(Provider_details!$J$32=1,H105&gt;O105,H105&gt;N105)),1,0)</f>
        <v>0</v>
      </c>
      <c r="AA105" s="26">
        <f>IF(OR(IF(Provider_details!$J$32=1,H105&gt;O105,H105&gt;N105)),1,0)</f>
        <v>0</v>
      </c>
      <c r="AB105" s="26">
        <f t="shared" si="20"/>
        <v>0</v>
      </c>
      <c r="AC105" s="151">
        <f t="shared" si="9"/>
        <v>0</v>
      </c>
      <c r="AD105" s="151">
        <f t="shared" si="10"/>
        <v>0</v>
      </c>
    </row>
    <row r="106" spans="1:30" ht="13.9" x14ac:dyDescent="0.35">
      <c r="A106" s="101"/>
      <c r="B106" s="101"/>
      <c r="C106" s="101"/>
      <c r="D106" s="101"/>
      <c r="E106" s="330" t="str">
        <f>IF(AND(C106="Yes",D106&lt;&gt;""),_xlfn.IFNA(VLOOKUP(D106,calc_UKPRNLookup!A:B,2,FALSE),calc_UKPRNLookup!$J$2),IF(C106="No","N/A",""))</f>
        <v/>
      </c>
      <c r="F106" s="101"/>
      <c r="G106" s="101"/>
      <c r="H106" s="345"/>
      <c r="L106" s="26">
        <v>75</v>
      </c>
      <c r="M106" s="26" t="str">
        <f t="shared" si="16"/>
        <v/>
      </c>
      <c r="N106" s="26" t="str">
        <f>IF(A106="","",VLOOKUP(A106,calc_lookups!$A$114:$E$1248,5,FALSE))</f>
        <v/>
      </c>
      <c r="O106" s="26" t="str">
        <f>IF(A106="","",VLOOKUP(A106,calc_lookups!$A$114:$E$1248,3,FALSE))</f>
        <v/>
      </c>
      <c r="P106" s="26"/>
      <c r="Q106" s="26">
        <f>IF(AA106&lt;&gt;0,IF(Provider_details!$J$32=1,SUM(H106-O106),SUM(H106-N106)),0)</f>
        <v>0</v>
      </c>
      <c r="R106" s="26">
        <f t="shared" si="17"/>
        <v>0</v>
      </c>
      <c r="S106" s="26">
        <f t="shared" si="18"/>
        <v>0</v>
      </c>
      <c r="T106" s="26">
        <f>IF(OR(AND(L106=M106,COUNTA(A106,C106,F106,H106:H106)&lt;IF(Provider_details!$A$32="Applied to TEF 2023 but awaiting TEF outcome",5,4)),R106=1,AND(G106&lt;&gt;"",F106="")),1,0)</f>
        <v>0</v>
      </c>
      <c r="U106" s="258">
        <f>IF(Provider_details!$A$32&lt;&gt;"Please select",0,1)</f>
        <v>0</v>
      </c>
      <c r="V106" s="258">
        <f>IF(OR(COUNTA(H106,#REF!)=Provider_details!$I$32,L106&lt;&gt;M106),0,1)</f>
        <v>0</v>
      </c>
      <c r="W106" s="26">
        <f t="shared" si="21"/>
        <v>0</v>
      </c>
      <c r="X106" s="26">
        <f t="shared" si="19"/>
        <v>0</v>
      </c>
      <c r="Y106" s="26">
        <f t="shared" si="22"/>
        <v>0</v>
      </c>
      <c r="Z106" s="26">
        <f>IF(OR(IF(Provider_details!$J$32=1,H106&gt;O106,H106&gt;N106)),1,0)</f>
        <v>0</v>
      </c>
      <c r="AA106" s="26">
        <f>IF(OR(IF(Provider_details!$J$32=1,H106&gt;O106,H106&gt;N106)),1,0)</f>
        <v>0</v>
      </c>
      <c r="AB106" s="26">
        <f t="shared" si="20"/>
        <v>0</v>
      </c>
      <c r="AC106" s="151">
        <f t="shared" si="9"/>
        <v>0</v>
      </c>
      <c r="AD106" s="151">
        <f t="shared" si="10"/>
        <v>0</v>
      </c>
    </row>
    <row r="107" spans="1:30" ht="13.9" x14ac:dyDescent="0.35">
      <c r="A107" s="101"/>
      <c r="B107" s="101"/>
      <c r="C107" s="101"/>
      <c r="D107" s="101"/>
      <c r="E107" s="330" t="str">
        <f>IF(AND(C107="Yes",D107&lt;&gt;""),_xlfn.IFNA(VLOOKUP(D107,calc_UKPRNLookup!A:B,2,FALSE),calc_UKPRNLookup!$J$2),IF(C107="No","N/A",""))</f>
        <v/>
      </c>
      <c r="F107" s="101"/>
      <c r="G107" s="101"/>
      <c r="H107" s="345"/>
      <c r="L107" s="26">
        <v>76</v>
      </c>
      <c r="M107" s="26" t="str">
        <f t="shared" si="16"/>
        <v/>
      </c>
      <c r="N107" s="26" t="str">
        <f>IF(A107="","",VLOOKUP(A107,calc_lookups!$A$114:$E$1248,5,FALSE))</f>
        <v/>
      </c>
      <c r="O107" s="26" t="str">
        <f>IF(A107="","",VLOOKUP(A107,calc_lookups!$A$114:$E$1248,3,FALSE))</f>
        <v/>
      </c>
      <c r="P107" s="26"/>
      <c r="Q107" s="26">
        <f>IF(AA107&lt;&gt;0,IF(Provider_details!$J$32=1,SUM(H107-O107),SUM(H107-N107)),0)</f>
        <v>0</v>
      </c>
      <c r="R107" s="26">
        <f t="shared" si="17"/>
        <v>0</v>
      </c>
      <c r="S107" s="26">
        <f t="shared" si="18"/>
        <v>0</v>
      </c>
      <c r="T107" s="26">
        <f>IF(OR(AND(L107=M107,COUNTA(A107,C107,F107,H107:H107)&lt;IF(Provider_details!$A$32="Applied to TEF 2023 but awaiting TEF outcome",5,4)),R107=1,AND(G107&lt;&gt;"",F107="")),1,0)</f>
        <v>0</v>
      </c>
      <c r="U107" s="258">
        <f>IF(Provider_details!$A$32&lt;&gt;"Please select",0,1)</f>
        <v>0</v>
      </c>
      <c r="V107" s="258">
        <f>IF(OR(COUNTA(H107,#REF!)=Provider_details!$I$32,L107&lt;&gt;M107),0,1)</f>
        <v>0</v>
      </c>
      <c r="W107" s="26">
        <f t="shared" si="21"/>
        <v>0</v>
      </c>
      <c r="X107" s="26">
        <f t="shared" si="19"/>
        <v>0</v>
      </c>
      <c r="Y107" s="26">
        <f t="shared" si="22"/>
        <v>0</v>
      </c>
      <c r="Z107" s="26">
        <f>IF(OR(IF(Provider_details!$J$32=1,H107&gt;O107,H107&gt;N107)),1,0)</f>
        <v>0</v>
      </c>
      <c r="AA107" s="26">
        <f>IF(OR(IF(Provider_details!$J$32=1,H107&gt;O107,H107&gt;N107)),1,0)</f>
        <v>0</v>
      </c>
      <c r="AB107" s="26">
        <f t="shared" si="20"/>
        <v>0</v>
      </c>
      <c r="AC107" s="151">
        <f t="shared" si="9"/>
        <v>0</v>
      </c>
      <c r="AD107" s="151">
        <f t="shared" si="10"/>
        <v>0</v>
      </c>
    </row>
    <row r="108" spans="1:30" ht="13.9" x14ac:dyDescent="0.35">
      <c r="A108" s="101"/>
      <c r="B108" s="101"/>
      <c r="C108" s="101"/>
      <c r="D108" s="101"/>
      <c r="E108" s="330" t="str">
        <f>IF(AND(C108="Yes",D108&lt;&gt;""),_xlfn.IFNA(VLOOKUP(D108,calc_UKPRNLookup!A:B,2,FALSE),calc_UKPRNLookup!$J$2),IF(C108="No","N/A",""))</f>
        <v/>
      </c>
      <c r="F108" s="101"/>
      <c r="G108" s="101"/>
      <c r="H108" s="345"/>
      <c r="L108" s="26">
        <v>77</v>
      </c>
      <c r="M108" s="26" t="str">
        <f t="shared" si="16"/>
        <v/>
      </c>
      <c r="N108" s="26" t="str">
        <f>IF(A108="","",VLOOKUP(A108,calc_lookups!$A$114:$E$1248,5,FALSE))</f>
        <v/>
      </c>
      <c r="O108" s="26" t="str">
        <f>IF(A108="","",VLOOKUP(A108,calc_lookups!$A$114:$E$1248,3,FALSE))</f>
        <v/>
      </c>
      <c r="P108" s="26"/>
      <c r="Q108" s="26">
        <f>IF(AA108&lt;&gt;0,IF(Provider_details!$J$32=1,SUM(H108-O108),SUM(H108-N108)),0)</f>
        <v>0</v>
      </c>
      <c r="R108" s="26">
        <f t="shared" si="17"/>
        <v>0</v>
      </c>
      <c r="S108" s="26">
        <f t="shared" si="18"/>
        <v>0</v>
      </c>
      <c r="T108" s="26">
        <f>IF(OR(AND(L108=M108,COUNTA(A108,C108,F108,H108:H108)&lt;IF(Provider_details!$A$32="Applied to TEF 2023 but awaiting TEF outcome",5,4)),R108=1,AND(G108&lt;&gt;"",F108="")),1,0)</f>
        <v>0</v>
      </c>
      <c r="U108" s="258">
        <f>IF(Provider_details!$A$32&lt;&gt;"Please select",0,1)</f>
        <v>0</v>
      </c>
      <c r="V108" s="258">
        <f>IF(OR(COUNTA(H108,#REF!)=Provider_details!$I$32,L108&lt;&gt;M108),0,1)</f>
        <v>0</v>
      </c>
      <c r="W108" s="26">
        <f t="shared" si="21"/>
        <v>0</v>
      </c>
      <c r="X108" s="26">
        <f t="shared" si="19"/>
        <v>0</v>
      </c>
      <c r="Y108" s="26">
        <f t="shared" si="22"/>
        <v>0</v>
      </c>
      <c r="Z108" s="26">
        <f>IF(OR(IF(Provider_details!$J$32=1,H108&gt;O108,H108&gt;N108)),1,0)</f>
        <v>0</v>
      </c>
      <c r="AA108" s="26">
        <f>IF(OR(IF(Provider_details!$J$32=1,H108&gt;O108,H108&gt;N108)),1,0)</f>
        <v>0</v>
      </c>
      <c r="AB108" s="26">
        <f t="shared" si="20"/>
        <v>0</v>
      </c>
      <c r="AC108" s="151">
        <f t="shared" si="9"/>
        <v>0</v>
      </c>
      <c r="AD108" s="151">
        <f t="shared" si="10"/>
        <v>0</v>
      </c>
    </row>
    <row r="109" spans="1:30" ht="13.9" x14ac:dyDescent="0.35">
      <c r="A109" s="101"/>
      <c r="B109" s="101"/>
      <c r="C109" s="101"/>
      <c r="D109" s="101"/>
      <c r="E109" s="330" t="str">
        <f>IF(AND(C109="Yes",D109&lt;&gt;""),_xlfn.IFNA(VLOOKUP(D109,calc_UKPRNLookup!A:B,2,FALSE),calc_UKPRNLookup!$J$2),IF(C109="No","N/A",""))</f>
        <v/>
      </c>
      <c r="F109" s="101"/>
      <c r="G109" s="101"/>
      <c r="H109" s="345"/>
      <c r="L109" s="26">
        <v>78</v>
      </c>
      <c r="M109" s="26" t="str">
        <f t="shared" si="16"/>
        <v/>
      </c>
      <c r="N109" s="26" t="str">
        <f>IF(A109="","",VLOOKUP(A109,calc_lookups!$A$114:$E$1248,5,FALSE))</f>
        <v/>
      </c>
      <c r="O109" s="26" t="str">
        <f>IF(A109="","",VLOOKUP(A109,calc_lookups!$A$114:$E$1248,3,FALSE))</f>
        <v/>
      </c>
      <c r="P109" s="26"/>
      <c r="Q109" s="26">
        <f>IF(AA109&lt;&gt;0,IF(Provider_details!$J$32=1,SUM(H109-O109),SUM(H109-N109)),0)</f>
        <v>0</v>
      </c>
      <c r="R109" s="26">
        <f t="shared" si="17"/>
        <v>0</v>
      </c>
      <c r="S109" s="26">
        <f t="shared" si="18"/>
        <v>0</v>
      </c>
      <c r="T109" s="26">
        <f>IF(OR(AND(L109=M109,COUNTA(A109,C109,F109,H109:H109)&lt;IF(Provider_details!$A$32="Applied to TEF 2023 but awaiting TEF outcome",5,4)),R109=1,AND(G109&lt;&gt;"",F109="")),1,0)</f>
        <v>0</v>
      </c>
      <c r="U109" s="258">
        <f>IF(Provider_details!$A$32&lt;&gt;"Please select",0,1)</f>
        <v>0</v>
      </c>
      <c r="V109" s="258">
        <f>IF(OR(COUNTA(H109,#REF!)=Provider_details!$I$32,L109&lt;&gt;M109),0,1)</f>
        <v>0</v>
      </c>
      <c r="W109" s="26">
        <f t="shared" si="21"/>
        <v>0</v>
      </c>
      <c r="X109" s="26">
        <f t="shared" si="19"/>
        <v>0</v>
      </c>
      <c r="Y109" s="26">
        <f t="shared" si="22"/>
        <v>0</v>
      </c>
      <c r="Z109" s="26">
        <f>IF(OR(IF(Provider_details!$J$32=1,H109&gt;O109,H109&gt;N109)),1,0)</f>
        <v>0</v>
      </c>
      <c r="AA109" s="26">
        <f>IF(OR(IF(Provider_details!$J$32=1,H109&gt;O109,H109&gt;N109)),1,0)</f>
        <v>0</v>
      </c>
      <c r="AB109" s="26">
        <f t="shared" si="20"/>
        <v>0</v>
      </c>
      <c r="AC109" s="151">
        <f t="shared" si="9"/>
        <v>0</v>
      </c>
      <c r="AD109" s="151">
        <f t="shared" si="10"/>
        <v>0</v>
      </c>
    </row>
    <row r="110" spans="1:30" ht="13.9" x14ac:dyDescent="0.35">
      <c r="A110" s="101"/>
      <c r="B110" s="101"/>
      <c r="C110" s="101"/>
      <c r="D110" s="101"/>
      <c r="E110" s="330" t="str">
        <f>IF(AND(C110="Yes",D110&lt;&gt;""),_xlfn.IFNA(VLOOKUP(D110,calc_UKPRNLookup!A:B,2,FALSE),calc_UKPRNLookup!$J$2),IF(C110="No","N/A",""))</f>
        <v/>
      </c>
      <c r="F110" s="101"/>
      <c r="G110" s="101"/>
      <c r="H110" s="345"/>
      <c r="L110" s="26">
        <v>79</v>
      </c>
      <c r="M110" s="26" t="str">
        <f t="shared" si="16"/>
        <v/>
      </c>
      <c r="N110" s="26" t="str">
        <f>IF(A110="","",VLOOKUP(A110,calc_lookups!$A$114:$E$1248,5,FALSE))</f>
        <v/>
      </c>
      <c r="O110" s="26" t="str">
        <f>IF(A110="","",VLOOKUP(A110,calc_lookups!$A$114:$E$1248,3,FALSE))</f>
        <v/>
      </c>
      <c r="P110" s="26"/>
      <c r="Q110" s="26">
        <f>IF(AA110&lt;&gt;0,IF(Provider_details!$J$32=1,SUM(H110-O110),SUM(H110-N110)),0)</f>
        <v>0</v>
      </c>
      <c r="R110" s="26">
        <f t="shared" si="17"/>
        <v>0</v>
      </c>
      <c r="S110" s="26">
        <f t="shared" si="18"/>
        <v>0</v>
      </c>
      <c r="T110" s="26">
        <f>IF(OR(AND(L110=M110,COUNTA(A110,C110,F110,H110:H110)&lt;IF(Provider_details!$A$32="Applied to TEF 2023 but awaiting TEF outcome",5,4)),R110=1,AND(G110&lt;&gt;"",F110="")),1,0)</f>
        <v>0</v>
      </c>
      <c r="U110" s="258">
        <f>IF(Provider_details!$A$32&lt;&gt;"Please select",0,1)</f>
        <v>0</v>
      </c>
      <c r="V110" s="258">
        <f>IF(OR(COUNTA(H110,#REF!)=Provider_details!$I$32,L110&lt;&gt;M110),0,1)</f>
        <v>0</v>
      </c>
      <c r="W110" s="26">
        <f t="shared" si="21"/>
        <v>0</v>
      </c>
      <c r="X110" s="26">
        <f t="shared" si="19"/>
        <v>0</v>
      </c>
      <c r="Y110" s="26">
        <f t="shared" si="22"/>
        <v>0</v>
      </c>
      <c r="Z110" s="26">
        <f>IF(OR(IF(Provider_details!$J$32=1,H110&gt;O110,H110&gt;N110)),1,0)</f>
        <v>0</v>
      </c>
      <c r="AA110" s="26">
        <f>IF(OR(IF(Provider_details!$J$32=1,H110&gt;O110,H110&gt;N110)),1,0)</f>
        <v>0</v>
      </c>
      <c r="AB110" s="26">
        <f t="shared" si="20"/>
        <v>0</v>
      </c>
      <c r="AC110" s="151">
        <f t="shared" si="9"/>
        <v>0</v>
      </c>
      <c r="AD110" s="151">
        <f t="shared" si="10"/>
        <v>0</v>
      </c>
    </row>
    <row r="111" spans="1:30" ht="13.9" x14ac:dyDescent="0.35">
      <c r="A111" s="101"/>
      <c r="B111" s="101"/>
      <c r="C111" s="101"/>
      <c r="D111" s="101"/>
      <c r="E111" s="330" t="str">
        <f>IF(AND(C111="Yes",D111&lt;&gt;""),_xlfn.IFNA(VLOOKUP(D111,calc_UKPRNLookup!A:B,2,FALSE),calc_UKPRNLookup!$J$2),IF(C111="No","N/A",""))</f>
        <v/>
      </c>
      <c r="F111" s="101"/>
      <c r="G111" s="101"/>
      <c r="H111" s="345"/>
      <c r="L111" s="26">
        <v>80</v>
      </c>
      <c r="M111" s="26" t="str">
        <f t="shared" si="16"/>
        <v/>
      </c>
      <c r="N111" s="26" t="str">
        <f>IF(A111="","",VLOOKUP(A111,calc_lookups!$A$114:$E$1248,5,FALSE))</f>
        <v/>
      </c>
      <c r="O111" s="26" t="str">
        <f>IF(A111="","",VLOOKUP(A111,calc_lookups!$A$114:$E$1248,3,FALSE))</f>
        <v/>
      </c>
      <c r="P111" s="26"/>
      <c r="Q111" s="26">
        <f>IF(AA111&lt;&gt;0,IF(Provider_details!$J$32=1,SUM(H111-O111),SUM(H111-N111)),0)</f>
        <v>0</v>
      </c>
      <c r="R111" s="26">
        <f t="shared" si="17"/>
        <v>0</v>
      </c>
      <c r="S111" s="26">
        <f t="shared" si="18"/>
        <v>0</v>
      </c>
      <c r="T111" s="26">
        <f>IF(OR(AND(L111=M111,COUNTA(A111,C111,F111,H111:H111)&lt;IF(Provider_details!$A$32="Applied to TEF 2023 but awaiting TEF outcome",5,4)),R111=1,AND(G111&lt;&gt;"",F111="")),1,0)</f>
        <v>0</v>
      </c>
      <c r="U111" s="258">
        <f>IF(Provider_details!$A$32&lt;&gt;"Please select",0,1)</f>
        <v>0</v>
      </c>
      <c r="V111" s="258">
        <f>IF(OR(COUNTA(H111,#REF!)=Provider_details!$I$32,L111&lt;&gt;M111),0,1)</f>
        <v>0</v>
      </c>
      <c r="W111" s="26">
        <f t="shared" si="21"/>
        <v>0</v>
      </c>
      <c r="X111" s="26">
        <f t="shared" si="19"/>
        <v>0</v>
      </c>
      <c r="Y111" s="26">
        <f t="shared" si="22"/>
        <v>0</v>
      </c>
      <c r="Z111" s="26">
        <f>IF(OR(IF(Provider_details!$J$32=1,H111&gt;O111,H111&gt;N111)),1,0)</f>
        <v>0</v>
      </c>
      <c r="AA111" s="26">
        <f>IF(OR(IF(Provider_details!$J$32=1,H111&gt;O111,H111&gt;N111)),1,0)</f>
        <v>0</v>
      </c>
      <c r="AB111" s="26">
        <f t="shared" si="20"/>
        <v>0</v>
      </c>
      <c r="AC111" s="151">
        <f t="shared" si="9"/>
        <v>0</v>
      </c>
      <c r="AD111" s="151">
        <f t="shared" si="10"/>
        <v>0</v>
      </c>
    </row>
    <row r="112" spans="1:30" ht="13.9" x14ac:dyDescent="0.35">
      <c r="A112" s="101"/>
      <c r="B112" s="101"/>
      <c r="C112" s="101"/>
      <c r="D112" s="101"/>
      <c r="E112" s="330" t="str">
        <f>IF(AND(C112="Yes",D112&lt;&gt;""),_xlfn.IFNA(VLOOKUP(D112,calc_UKPRNLookup!A:B,2,FALSE),calc_UKPRNLookup!$J$2),IF(C112="No","N/A",""))</f>
        <v/>
      </c>
      <c r="F112" s="101"/>
      <c r="G112" s="101"/>
      <c r="H112" s="345"/>
      <c r="L112" s="26">
        <v>81</v>
      </c>
      <c r="M112" s="26" t="str">
        <f t="shared" si="16"/>
        <v/>
      </c>
      <c r="N112" s="26" t="str">
        <f>IF(A112="","",VLOOKUP(A112,calc_lookups!$A$114:$E$1248,5,FALSE))</f>
        <v/>
      </c>
      <c r="O112" s="26" t="str">
        <f>IF(A112="","",VLOOKUP(A112,calc_lookups!$A$114:$E$1248,3,FALSE))</f>
        <v/>
      </c>
      <c r="P112" s="26"/>
      <c r="Q112" s="26">
        <f>IF(AA112&lt;&gt;0,IF(Provider_details!$J$32=1,SUM(H112-O112),SUM(H112-N112)),0)</f>
        <v>0</v>
      </c>
      <c r="R112" s="26">
        <f t="shared" si="17"/>
        <v>0</v>
      </c>
      <c r="S112" s="26">
        <f t="shared" si="18"/>
        <v>0</v>
      </c>
      <c r="T112" s="26">
        <f>IF(OR(AND(L112=M112,COUNTA(A112,C112,F112,H112:H112)&lt;IF(Provider_details!$A$32="Applied to TEF 2023 but awaiting TEF outcome",5,4)),R112=1,AND(G112&lt;&gt;"",F112="")),1,0)</f>
        <v>0</v>
      </c>
      <c r="U112" s="258">
        <f>IF(Provider_details!$A$32&lt;&gt;"Please select",0,1)</f>
        <v>0</v>
      </c>
      <c r="V112" s="258">
        <f>IF(OR(COUNTA(H112,#REF!)=Provider_details!$I$32,L112&lt;&gt;M112),0,1)</f>
        <v>0</v>
      </c>
      <c r="W112" s="26">
        <f t="shared" si="21"/>
        <v>0</v>
      </c>
      <c r="X112" s="26">
        <f t="shared" si="19"/>
        <v>0</v>
      </c>
      <c r="Y112" s="26">
        <f t="shared" si="22"/>
        <v>0</v>
      </c>
      <c r="Z112" s="26">
        <f>IF(OR(IF(Provider_details!$J$32=1,H112&gt;O112,H112&gt;N112)),1,0)</f>
        <v>0</v>
      </c>
      <c r="AA112" s="26">
        <f>IF(OR(IF(Provider_details!$J$32=1,H112&gt;O112,H112&gt;N112)),1,0)</f>
        <v>0</v>
      </c>
      <c r="AB112" s="26">
        <f t="shared" si="20"/>
        <v>0</v>
      </c>
      <c r="AC112" s="151">
        <f t="shared" si="9"/>
        <v>0</v>
      </c>
      <c r="AD112" s="151">
        <f t="shared" si="10"/>
        <v>0</v>
      </c>
    </row>
    <row r="113" spans="1:30" ht="13.9" x14ac:dyDescent="0.35">
      <c r="A113" s="101"/>
      <c r="B113" s="101"/>
      <c r="C113" s="101"/>
      <c r="D113" s="101"/>
      <c r="E113" s="330" t="str">
        <f>IF(AND(C113="Yes",D113&lt;&gt;""),_xlfn.IFNA(VLOOKUP(D113,calc_UKPRNLookup!A:B,2,FALSE),calc_UKPRNLookup!$J$2),IF(C113="No","N/A",""))</f>
        <v/>
      </c>
      <c r="F113" s="101"/>
      <c r="G113" s="101"/>
      <c r="H113" s="345"/>
      <c r="L113" s="26">
        <v>82</v>
      </c>
      <c r="M113" s="26" t="str">
        <f t="shared" si="16"/>
        <v/>
      </c>
      <c r="N113" s="26" t="str">
        <f>IF(A113="","",VLOOKUP(A113,calc_lookups!$A$114:$E$1248,5,FALSE))</f>
        <v/>
      </c>
      <c r="O113" s="26" t="str">
        <f>IF(A113="","",VLOOKUP(A113,calc_lookups!$A$114:$E$1248,3,FALSE))</f>
        <v/>
      </c>
      <c r="P113" s="26"/>
      <c r="Q113" s="26">
        <f>IF(AA113&lt;&gt;0,IF(Provider_details!$J$32=1,SUM(H113-O113),SUM(H113-N113)),0)</f>
        <v>0</v>
      </c>
      <c r="R113" s="26">
        <f t="shared" si="17"/>
        <v>0</v>
      </c>
      <c r="S113" s="26">
        <f t="shared" si="18"/>
        <v>0</v>
      </c>
      <c r="T113" s="26">
        <f>IF(OR(AND(L113=M113,COUNTA(A113,C113,F113,H113:H113)&lt;IF(Provider_details!$A$32="Applied to TEF 2023 but awaiting TEF outcome",5,4)),R113=1,AND(G113&lt;&gt;"",F113="")),1,0)</f>
        <v>0</v>
      </c>
      <c r="U113" s="258">
        <f>IF(Provider_details!$A$32&lt;&gt;"Please select",0,1)</f>
        <v>0</v>
      </c>
      <c r="V113" s="258">
        <f>IF(OR(COUNTA(H113,#REF!)=Provider_details!$I$32,L113&lt;&gt;M113),0,1)</f>
        <v>0</v>
      </c>
      <c r="W113" s="26">
        <f t="shared" si="21"/>
        <v>0</v>
      </c>
      <c r="X113" s="26">
        <f t="shared" si="19"/>
        <v>0</v>
      </c>
      <c r="Y113" s="26">
        <f t="shared" si="22"/>
        <v>0</v>
      </c>
      <c r="Z113" s="26">
        <f>IF(OR(IF(Provider_details!$J$32=1,H113&gt;O113,H113&gt;N113)),1,0)</f>
        <v>0</v>
      </c>
      <c r="AA113" s="26">
        <f>IF(OR(IF(Provider_details!$J$32=1,H113&gt;O113,H113&gt;N113)),1,0)</f>
        <v>0</v>
      </c>
      <c r="AB113" s="26">
        <f t="shared" si="20"/>
        <v>0</v>
      </c>
      <c r="AC113" s="151">
        <f t="shared" si="9"/>
        <v>0</v>
      </c>
      <c r="AD113" s="151">
        <f t="shared" si="10"/>
        <v>0</v>
      </c>
    </row>
    <row r="114" spans="1:30" ht="13.9" x14ac:dyDescent="0.35">
      <c r="A114" s="101"/>
      <c r="B114" s="101"/>
      <c r="C114" s="101"/>
      <c r="D114" s="101"/>
      <c r="E114" s="330" t="str">
        <f>IF(AND(C114="Yes",D114&lt;&gt;""),_xlfn.IFNA(VLOOKUP(D114,calc_UKPRNLookup!A:B,2,FALSE),calc_UKPRNLookup!$J$2),IF(C114="No","N/A",""))</f>
        <v/>
      </c>
      <c r="F114" s="101"/>
      <c r="G114" s="101"/>
      <c r="H114" s="345"/>
      <c r="L114" s="26">
        <v>83</v>
      </c>
      <c r="M114" s="26" t="str">
        <f t="shared" si="16"/>
        <v/>
      </c>
      <c r="N114" s="26" t="str">
        <f>IF(A114="","",VLOOKUP(A114,calc_lookups!$A$114:$E$1248,5,FALSE))</f>
        <v/>
      </c>
      <c r="O114" s="26" t="str">
        <f>IF(A114="","",VLOOKUP(A114,calc_lookups!$A$114:$E$1248,3,FALSE))</f>
        <v/>
      </c>
      <c r="P114" s="26"/>
      <c r="Q114" s="26">
        <f>IF(AA114&lt;&gt;0,IF(Provider_details!$J$32=1,SUM(H114-O114),SUM(H114-N114)),0)</f>
        <v>0</v>
      </c>
      <c r="R114" s="26">
        <f t="shared" si="17"/>
        <v>0</v>
      </c>
      <c r="S114" s="26">
        <f t="shared" si="18"/>
        <v>0</v>
      </c>
      <c r="T114" s="26">
        <f>IF(OR(AND(L114=M114,COUNTA(A114,C114,F114,H114:H114)&lt;IF(Provider_details!$A$32="Applied to TEF 2023 but awaiting TEF outcome",5,4)),R114=1,AND(G114&lt;&gt;"",F114="")),1,0)</f>
        <v>0</v>
      </c>
      <c r="U114" s="258">
        <f>IF(Provider_details!$A$32&lt;&gt;"Please select",0,1)</f>
        <v>0</v>
      </c>
      <c r="V114" s="258">
        <f>IF(OR(COUNTA(H114,#REF!)=Provider_details!$I$32,L114&lt;&gt;M114),0,1)</f>
        <v>0</v>
      </c>
      <c r="W114" s="26">
        <f t="shared" si="21"/>
        <v>0</v>
      </c>
      <c r="X114" s="26">
        <f t="shared" si="19"/>
        <v>0</v>
      </c>
      <c r="Y114" s="26">
        <f t="shared" si="22"/>
        <v>0</v>
      </c>
      <c r="Z114" s="26">
        <f>IF(OR(IF(Provider_details!$J$32=1,H114&gt;O114,H114&gt;N114)),1,0)</f>
        <v>0</v>
      </c>
      <c r="AA114" s="26">
        <f>IF(OR(IF(Provider_details!$J$32=1,H114&gt;O114,H114&gt;N114)),1,0)</f>
        <v>0</v>
      </c>
      <c r="AB114" s="26">
        <f t="shared" si="20"/>
        <v>0</v>
      </c>
      <c r="AC114" s="151">
        <f t="shared" si="9"/>
        <v>0</v>
      </c>
      <c r="AD114" s="151">
        <f t="shared" si="10"/>
        <v>0</v>
      </c>
    </row>
    <row r="115" spans="1:30" ht="13.9" x14ac:dyDescent="0.35">
      <c r="A115" s="101"/>
      <c r="B115" s="101"/>
      <c r="C115" s="101"/>
      <c r="D115" s="101"/>
      <c r="E115" s="330" t="str">
        <f>IF(AND(C115="Yes",D115&lt;&gt;""),_xlfn.IFNA(VLOOKUP(D115,calc_UKPRNLookup!A:B,2,FALSE),calc_UKPRNLookup!$J$2),IF(C115="No","N/A",""))</f>
        <v/>
      </c>
      <c r="F115" s="101"/>
      <c r="G115" s="101"/>
      <c r="H115" s="345"/>
      <c r="L115" s="26">
        <v>84</v>
      </c>
      <c r="M115" s="26" t="str">
        <f t="shared" si="16"/>
        <v/>
      </c>
      <c r="N115" s="26" t="str">
        <f>IF(A115="","",VLOOKUP(A115,calc_lookups!$A$114:$E$1248,5,FALSE))</f>
        <v/>
      </c>
      <c r="O115" s="26" t="str">
        <f>IF(A115="","",VLOOKUP(A115,calc_lookups!$A$114:$E$1248,3,FALSE))</f>
        <v/>
      </c>
      <c r="P115" s="26"/>
      <c r="Q115" s="26">
        <f>IF(AA115&lt;&gt;0,IF(Provider_details!$J$32=1,SUM(H115-O115),SUM(H115-N115)),0)</f>
        <v>0</v>
      </c>
      <c r="R115" s="26">
        <f t="shared" si="17"/>
        <v>0</v>
      </c>
      <c r="S115" s="26">
        <f t="shared" si="18"/>
        <v>0</v>
      </c>
      <c r="T115" s="26">
        <f>IF(OR(AND(L115=M115,COUNTA(A115,C115,F115,H115:H115)&lt;IF(Provider_details!$A$32="Applied to TEF 2023 but awaiting TEF outcome",5,4)),R115=1,AND(G115&lt;&gt;"",F115="")),1,0)</f>
        <v>0</v>
      </c>
      <c r="U115" s="258">
        <f>IF(Provider_details!$A$32&lt;&gt;"Please select",0,1)</f>
        <v>0</v>
      </c>
      <c r="V115" s="258">
        <f>IF(OR(COUNTA(H115,#REF!)=Provider_details!$I$32,L115&lt;&gt;M115),0,1)</f>
        <v>0</v>
      </c>
      <c r="W115" s="26">
        <f t="shared" si="21"/>
        <v>0</v>
      </c>
      <c r="X115" s="26">
        <f t="shared" si="19"/>
        <v>0</v>
      </c>
      <c r="Y115" s="26">
        <f t="shared" si="22"/>
        <v>0</v>
      </c>
      <c r="Z115" s="26">
        <f>IF(OR(IF(Provider_details!$J$32=1,H115&gt;O115,H115&gt;N115)),1,0)</f>
        <v>0</v>
      </c>
      <c r="AA115" s="26">
        <f>IF(OR(IF(Provider_details!$J$32=1,H115&gt;O115,H115&gt;N115)),1,0)</f>
        <v>0</v>
      </c>
      <c r="AB115" s="26">
        <f t="shared" si="20"/>
        <v>0</v>
      </c>
      <c r="AC115" s="151">
        <f t="shared" si="9"/>
        <v>0</v>
      </c>
      <c r="AD115" s="151">
        <f t="shared" si="10"/>
        <v>0</v>
      </c>
    </row>
    <row r="116" spans="1:30" ht="13.9" x14ac:dyDescent="0.35">
      <c r="A116" s="101"/>
      <c r="B116" s="101"/>
      <c r="C116" s="101"/>
      <c r="D116" s="101"/>
      <c r="E116" s="330" t="str">
        <f>IF(AND(C116="Yes",D116&lt;&gt;""),_xlfn.IFNA(VLOOKUP(D116,calc_UKPRNLookup!A:B,2,FALSE),calc_UKPRNLookup!$J$2),IF(C116="No","N/A",""))</f>
        <v/>
      </c>
      <c r="F116" s="101"/>
      <c r="G116" s="101"/>
      <c r="H116" s="345"/>
      <c r="L116" s="26">
        <v>85</v>
      </c>
      <c r="M116" s="26" t="str">
        <f t="shared" si="16"/>
        <v/>
      </c>
      <c r="N116" s="26" t="str">
        <f>IF(A116="","",VLOOKUP(A116,calc_lookups!$A$114:$E$1248,5,FALSE))</f>
        <v/>
      </c>
      <c r="O116" s="26" t="str">
        <f>IF(A116="","",VLOOKUP(A116,calc_lookups!$A$114:$E$1248,3,FALSE))</f>
        <v/>
      </c>
      <c r="P116" s="26"/>
      <c r="Q116" s="26">
        <f>IF(AA116&lt;&gt;0,IF(Provider_details!$J$32=1,SUM(H116-O116),SUM(H116-N116)),0)</f>
        <v>0</v>
      </c>
      <c r="R116" s="26">
        <f t="shared" si="17"/>
        <v>0</v>
      </c>
      <c r="S116" s="26">
        <f t="shared" si="18"/>
        <v>0</v>
      </c>
      <c r="T116" s="26">
        <f>IF(OR(AND(L116=M116,COUNTA(A116,C116,F116,H116:H116)&lt;IF(Provider_details!$A$32="Applied to TEF 2023 but awaiting TEF outcome",5,4)),R116=1,AND(G116&lt;&gt;"",F116="")),1,0)</f>
        <v>0</v>
      </c>
      <c r="U116" s="258">
        <f>IF(Provider_details!$A$32&lt;&gt;"Please select",0,1)</f>
        <v>0</v>
      </c>
      <c r="V116" s="258">
        <f>IF(OR(COUNTA(H116,#REF!)=Provider_details!$I$32,L116&lt;&gt;M116),0,1)</f>
        <v>0</v>
      </c>
      <c r="W116" s="26">
        <f t="shared" si="21"/>
        <v>0</v>
      </c>
      <c r="X116" s="26">
        <f t="shared" si="19"/>
        <v>0</v>
      </c>
      <c r="Y116" s="26">
        <f t="shared" si="22"/>
        <v>0</v>
      </c>
      <c r="Z116" s="26">
        <f>IF(OR(IF(Provider_details!$J$32=1,H116&gt;O116,H116&gt;N116)),1,0)</f>
        <v>0</v>
      </c>
      <c r="AA116" s="26">
        <f>IF(OR(IF(Provider_details!$J$32=1,H116&gt;O116,H116&gt;N116)),1,0)</f>
        <v>0</v>
      </c>
      <c r="AB116" s="26">
        <f t="shared" si="20"/>
        <v>0</v>
      </c>
      <c r="AC116" s="151">
        <f t="shared" ref="AC116:AC179" si="23">IF(ISNUMBER(SEARCH("APPRENTICE",$B116)),1,0)</f>
        <v>0</v>
      </c>
      <c r="AD116" s="151">
        <f t="shared" ref="AD116:AD179" si="24">IF($A116="Other",1,0)</f>
        <v>0</v>
      </c>
    </row>
    <row r="117" spans="1:30" ht="13.9" x14ac:dyDescent="0.35">
      <c r="A117" s="101"/>
      <c r="B117" s="101"/>
      <c r="C117" s="101"/>
      <c r="D117" s="101"/>
      <c r="E117" s="330" t="str">
        <f>IF(AND(C117="Yes",D117&lt;&gt;""),_xlfn.IFNA(VLOOKUP(D117,calc_UKPRNLookup!A:B,2,FALSE),calc_UKPRNLookup!$J$2),IF(C117="No","N/A",""))</f>
        <v/>
      </c>
      <c r="F117" s="101"/>
      <c r="G117" s="101"/>
      <c r="H117" s="345"/>
      <c r="L117" s="26">
        <v>86</v>
      </c>
      <c r="M117" s="26" t="str">
        <f t="shared" si="16"/>
        <v/>
      </c>
      <c r="N117" s="26" t="str">
        <f>IF(A117="","",VLOOKUP(A117,calc_lookups!$A$114:$E$1248,5,FALSE))</f>
        <v/>
      </c>
      <c r="O117" s="26" t="str">
        <f>IF(A117="","",VLOOKUP(A117,calc_lookups!$A$114:$E$1248,3,FALSE))</f>
        <v/>
      </c>
      <c r="P117" s="26"/>
      <c r="Q117" s="26">
        <f>IF(AA117&lt;&gt;0,IF(Provider_details!$J$32=1,SUM(H117-O117),SUM(H117-N117)),0)</f>
        <v>0</v>
      </c>
      <c r="R117" s="26">
        <f t="shared" si="17"/>
        <v>0</v>
      </c>
      <c r="S117" s="26">
        <f t="shared" si="18"/>
        <v>0</v>
      </c>
      <c r="T117" s="26">
        <f>IF(OR(AND(L117=M117,COUNTA(A117,C117,F117,H117:H117)&lt;IF(Provider_details!$A$32="Applied to TEF 2023 but awaiting TEF outcome",5,4)),R117=1,AND(G117&lt;&gt;"",F117="")),1,0)</f>
        <v>0</v>
      </c>
      <c r="U117" s="258">
        <f>IF(Provider_details!$A$32&lt;&gt;"Please select",0,1)</f>
        <v>0</v>
      </c>
      <c r="V117" s="258">
        <f>IF(OR(COUNTA(H117,#REF!)=Provider_details!$I$32,L117&lt;&gt;M117),0,1)</f>
        <v>0</v>
      </c>
      <c r="W117" s="26">
        <f t="shared" si="21"/>
        <v>0</v>
      </c>
      <c r="X117" s="26">
        <f t="shared" si="19"/>
        <v>0</v>
      </c>
      <c r="Y117" s="26">
        <f t="shared" si="22"/>
        <v>0</v>
      </c>
      <c r="Z117" s="26">
        <f>IF(OR(IF(Provider_details!$J$32=1,H117&gt;O117,H117&gt;N117)),1,0)</f>
        <v>0</v>
      </c>
      <c r="AA117" s="26">
        <f>IF(OR(IF(Provider_details!$J$32=1,H117&gt;O117,H117&gt;N117)),1,0)</f>
        <v>0</v>
      </c>
      <c r="AB117" s="26">
        <f t="shared" si="20"/>
        <v>0</v>
      </c>
      <c r="AC117" s="151">
        <f t="shared" si="23"/>
        <v>0</v>
      </c>
      <c r="AD117" s="151">
        <f t="shared" si="24"/>
        <v>0</v>
      </c>
    </row>
    <row r="118" spans="1:30" ht="13.9" x14ac:dyDescent="0.35">
      <c r="A118" s="101"/>
      <c r="B118" s="101"/>
      <c r="C118" s="101"/>
      <c r="D118" s="101"/>
      <c r="E118" s="330" t="str">
        <f>IF(AND(C118="Yes",D118&lt;&gt;""),_xlfn.IFNA(VLOOKUP(D118,calc_UKPRNLookup!A:B,2,FALSE),calc_UKPRNLookup!$J$2),IF(C118="No","N/A",""))</f>
        <v/>
      </c>
      <c r="F118" s="101"/>
      <c r="G118" s="101"/>
      <c r="H118" s="345"/>
      <c r="L118" s="26">
        <v>87</v>
      </c>
      <c r="M118" s="26" t="str">
        <f t="shared" si="16"/>
        <v/>
      </c>
      <c r="N118" s="26" t="str">
        <f>IF(A118="","",VLOOKUP(A118,calc_lookups!$A$114:$E$1248,5,FALSE))</f>
        <v/>
      </c>
      <c r="O118" s="26" t="str">
        <f>IF(A118="","",VLOOKUP(A118,calc_lookups!$A$114:$E$1248,3,FALSE))</f>
        <v/>
      </c>
      <c r="P118" s="26"/>
      <c r="Q118" s="26">
        <f>IF(AA118&lt;&gt;0,IF(Provider_details!$J$32=1,SUM(H118-O118),SUM(H118-N118)),0)</f>
        <v>0</v>
      </c>
      <c r="R118" s="26">
        <f t="shared" si="17"/>
        <v>0</v>
      </c>
      <c r="S118" s="26">
        <f t="shared" si="18"/>
        <v>0</v>
      </c>
      <c r="T118" s="26">
        <f>IF(OR(AND(L118=M118,COUNTA(A118,C118,F118,H118:H118)&lt;IF(Provider_details!$A$32="Applied to TEF 2023 but awaiting TEF outcome",5,4)),R118=1,AND(G118&lt;&gt;"",F118="")),1,0)</f>
        <v>0</v>
      </c>
      <c r="U118" s="258">
        <f>IF(Provider_details!$A$32&lt;&gt;"Please select",0,1)</f>
        <v>0</v>
      </c>
      <c r="V118" s="258">
        <f>IF(OR(COUNTA(H118,#REF!)=Provider_details!$I$32,L118&lt;&gt;M118),0,1)</f>
        <v>0</v>
      </c>
      <c r="W118" s="26">
        <f t="shared" si="21"/>
        <v>0</v>
      </c>
      <c r="X118" s="26">
        <f t="shared" si="19"/>
        <v>0</v>
      </c>
      <c r="Y118" s="26">
        <f t="shared" si="22"/>
        <v>0</v>
      </c>
      <c r="Z118" s="26">
        <f>IF(OR(IF(Provider_details!$J$32=1,H118&gt;O118,H118&gt;N118)),1,0)</f>
        <v>0</v>
      </c>
      <c r="AA118" s="26">
        <f>IF(OR(IF(Provider_details!$J$32=1,H118&gt;O118,H118&gt;N118)),1,0)</f>
        <v>0</v>
      </c>
      <c r="AB118" s="26">
        <f t="shared" si="20"/>
        <v>0</v>
      </c>
      <c r="AC118" s="151">
        <f t="shared" si="23"/>
        <v>0</v>
      </c>
      <c r="AD118" s="151">
        <f t="shared" si="24"/>
        <v>0</v>
      </c>
    </row>
    <row r="119" spans="1:30" ht="13.9" x14ac:dyDescent="0.35">
      <c r="A119" s="101"/>
      <c r="B119" s="101"/>
      <c r="C119" s="101"/>
      <c r="D119" s="101"/>
      <c r="E119" s="330" t="str">
        <f>IF(AND(C119="Yes",D119&lt;&gt;""),_xlfn.IFNA(VLOOKUP(D119,calc_UKPRNLookup!A:B,2,FALSE),calc_UKPRNLookup!$J$2),IF(C119="No","N/A",""))</f>
        <v/>
      </c>
      <c r="F119" s="101"/>
      <c r="G119" s="101"/>
      <c r="H119" s="345"/>
      <c r="L119" s="26">
        <v>88</v>
      </c>
      <c r="M119" s="26" t="str">
        <f t="shared" si="16"/>
        <v/>
      </c>
      <c r="N119" s="26" t="str">
        <f>IF(A119="","",VLOOKUP(A119,calc_lookups!$A$114:$E$1248,5,FALSE))</f>
        <v/>
      </c>
      <c r="O119" s="26" t="str">
        <f>IF(A119="","",VLOOKUP(A119,calc_lookups!$A$114:$E$1248,3,FALSE))</f>
        <v/>
      </c>
      <c r="P119" s="26"/>
      <c r="Q119" s="26">
        <f>IF(AA119&lt;&gt;0,IF(Provider_details!$J$32=1,SUM(H119-O119),SUM(H119-N119)),0)</f>
        <v>0</v>
      </c>
      <c r="R119" s="26">
        <f t="shared" si="17"/>
        <v>0</v>
      </c>
      <c r="S119" s="26">
        <f t="shared" si="18"/>
        <v>0</v>
      </c>
      <c r="T119" s="26">
        <f>IF(OR(AND(L119=M119,COUNTA(A119,C119,F119,H119:H119)&lt;IF(Provider_details!$A$32="Applied to TEF 2023 but awaiting TEF outcome",5,4)),R119=1,AND(G119&lt;&gt;"",F119="")),1,0)</f>
        <v>0</v>
      </c>
      <c r="U119" s="258">
        <f>IF(Provider_details!$A$32&lt;&gt;"Please select",0,1)</f>
        <v>0</v>
      </c>
      <c r="V119" s="258">
        <f>IF(OR(COUNTA(H119,#REF!)=Provider_details!$I$32,L119&lt;&gt;M119),0,1)</f>
        <v>0</v>
      </c>
      <c r="W119" s="26">
        <f t="shared" si="21"/>
        <v>0</v>
      </c>
      <c r="X119" s="26">
        <f t="shared" si="19"/>
        <v>0</v>
      </c>
      <c r="Y119" s="26">
        <f t="shared" si="22"/>
        <v>0</v>
      </c>
      <c r="Z119" s="26">
        <f>IF(OR(IF(Provider_details!$J$32=1,H119&gt;O119,H119&gt;N119)),1,0)</f>
        <v>0</v>
      </c>
      <c r="AA119" s="26">
        <f>IF(OR(IF(Provider_details!$J$32=1,H119&gt;O119,H119&gt;N119)),1,0)</f>
        <v>0</v>
      </c>
      <c r="AB119" s="26">
        <f t="shared" si="20"/>
        <v>0</v>
      </c>
      <c r="AC119" s="151">
        <f t="shared" si="23"/>
        <v>0</v>
      </c>
      <c r="AD119" s="151">
        <f t="shared" si="24"/>
        <v>0</v>
      </c>
    </row>
    <row r="120" spans="1:30" ht="13.9" x14ac:dyDescent="0.35">
      <c r="A120" s="101"/>
      <c r="B120" s="101"/>
      <c r="C120" s="101"/>
      <c r="D120" s="101"/>
      <c r="E120" s="330" t="str">
        <f>IF(AND(C120="Yes",D120&lt;&gt;""),_xlfn.IFNA(VLOOKUP(D120,calc_UKPRNLookup!A:B,2,FALSE),calc_UKPRNLookup!$J$2),IF(C120="No","N/A",""))</f>
        <v/>
      </c>
      <c r="F120" s="101"/>
      <c r="G120" s="101"/>
      <c r="H120" s="345"/>
      <c r="L120" s="26">
        <v>89</v>
      </c>
      <c r="M120" s="26" t="str">
        <f t="shared" si="16"/>
        <v/>
      </c>
      <c r="N120" s="26" t="str">
        <f>IF(A120="","",VLOOKUP(A120,calc_lookups!$A$114:$E$1248,5,FALSE))</f>
        <v/>
      </c>
      <c r="O120" s="26" t="str">
        <f>IF(A120="","",VLOOKUP(A120,calc_lookups!$A$114:$E$1248,3,FALSE))</f>
        <v/>
      </c>
      <c r="P120" s="26"/>
      <c r="Q120" s="26">
        <f>IF(AA120&lt;&gt;0,IF(Provider_details!$J$32=1,SUM(H120-O120),SUM(H120-N120)),0)</f>
        <v>0</v>
      </c>
      <c r="R120" s="26">
        <f t="shared" si="17"/>
        <v>0</v>
      </c>
      <c r="S120" s="26">
        <f t="shared" si="18"/>
        <v>0</v>
      </c>
      <c r="T120" s="26">
        <f>IF(OR(AND(L120=M120,COUNTA(A120,C120,F120,H120:H120)&lt;IF(Provider_details!$A$32="Applied to TEF 2023 but awaiting TEF outcome",5,4)),R120=1,AND(G120&lt;&gt;"",F120="")),1,0)</f>
        <v>0</v>
      </c>
      <c r="U120" s="258">
        <f>IF(Provider_details!$A$32&lt;&gt;"Please select",0,1)</f>
        <v>0</v>
      </c>
      <c r="V120" s="258">
        <f>IF(OR(COUNTA(H120,#REF!)=Provider_details!$I$32,L120&lt;&gt;M120),0,1)</f>
        <v>0</v>
      </c>
      <c r="W120" s="26">
        <f t="shared" si="21"/>
        <v>0</v>
      </c>
      <c r="X120" s="26">
        <f t="shared" si="19"/>
        <v>0</v>
      </c>
      <c r="Y120" s="26">
        <f t="shared" si="22"/>
        <v>0</v>
      </c>
      <c r="Z120" s="26">
        <f>IF(OR(IF(Provider_details!$J$32=1,H120&gt;O120,H120&gt;N120)),1,0)</f>
        <v>0</v>
      </c>
      <c r="AA120" s="26">
        <f>IF(OR(IF(Provider_details!$J$32=1,H120&gt;O120,H120&gt;N120)),1,0)</f>
        <v>0</v>
      </c>
      <c r="AB120" s="26">
        <f t="shared" si="20"/>
        <v>0</v>
      </c>
      <c r="AC120" s="151">
        <f t="shared" si="23"/>
        <v>0</v>
      </c>
      <c r="AD120" s="151">
        <f t="shared" si="24"/>
        <v>0</v>
      </c>
    </row>
    <row r="121" spans="1:30" ht="13.9" x14ac:dyDescent="0.35">
      <c r="A121" s="101"/>
      <c r="B121" s="101"/>
      <c r="C121" s="101"/>
      <c r="D121" s="101"/>
      <c r="E121" s="330" t="str">
        <f>IF(AND(C121="Yes",D121&lt;&gt;""),_xlfn.IFNA(VLOOKUP(D121,calc_UKPRNLookup!A:B,2,FALSE),calc_UKPRNLookup!$J$2),IF(C121="No","N/A",""))</f>
        <v/>
      </c>
      <c r="F121" s="101"/>
      <c r="G121" s="101"/>
      <c r="H121" s="345"/>
      <c r="L121" s="26">
        <v>90</v>
      </c>
      <c r="M121" s="26" t="str">
        <f t="shared" si="16"/>
        <v/>
      </c>
      <c r="N121" s="26" t="str">
        <f>IF(A121="","",VLOOKUP(A121,calc_lookups!$A$114:$E$1248,5,FALSE))</f>
        <v/>
      </c>
      <c r="O121" s="26" t="str">
        <f>IF(A121="","",VLOOKUP(A121,calc_lookups!$A$114:$E$1248,3,FALSE))</f>
        <v/>
      </c>
      <c r="P121" s="26"/>
      <c r="Q121" s="26">
        <f>IF(AA121&lt;&gt;0,IF(Provider_details!$J$32=1,SUM(H121-O121),SUM(H121-N121)),0)</f>
        <v>0</v>
      </c>
      <c r="R121" s="26">
        <f t="shared" si="17"/>
        <v>0</v>
      </c>
      <c r="S121" s="26">
        <f t="shared" si="18"/>
        <v>0</v>
      </c>
      <c r="T121" s="26">
        <f>IF(OR(AND(L121=M121,COUNTA(A121,C121,F121,H121:H121)&lt;IF(Provider_details!$A$32="Applied to TEF 2023 but awaiting TEF outcome",5,4)),R121=1,AND(G121&lt;&gt;"",F121="")),1,0)</f>
        <v>0</v>
      </c>
      <c r="U121" s="258">
        <f>IF(Provider_details!$A$32&lt;&gt;"Please select",0,1)</f>
        <v>0</v>
      </c>
      <c r="V121" s="258">
        <f>IF(OR(COUNTA(H121,#REF!)=Provider_details!$I$32,L121&lt;&gt;M121),0,1)</f>
        <v>0</v>
      </c>
      <c r="W121" s="26">
        <f t="shared" si="21"/>
        <v>0</v>
      </c>
      <c r="X121" s="26">
        <f t="shared" si="19"/>
        <v>0</v>
      </c>
      <c r="Y121" s="26">
        <f t="shared" si="22"/>
        <v>0</v>
      </c>
      <c r="Z121" s="26">
        <f>IF(OR(IF(Provider_details!$J$32=1,H121&gt;O121,H121&gt;N121)),1,0)</f>
        <v>0</v>
      </c>
      <c r="AA121" s="26">
        <f>IF(OR(IF(Provider_details!$J$32=1,H121&gt;O121,H121&gt;N121)),1,0)</f>
        <v>0</v>
      </c>
      <c r="AB121" s="26">
        <f t="shared" si="20"/>
        <v>0</v>
      </c>
      <c r="AC121" s="151">
        <f t="shared" si="23"/>
        <v>0</v>
      </c>
      <c r="AD121" s="151">
        <f t="shared" si="24"/>
        <v>0</v>
      </c>
    </row>
    <row r="122" spans="1:30" ht="13.9" x14ac:dyDescent="0.35">
      <c r="A122" s="101"/>
      <c r="B122" s="101"/>
      <c r="C122" s="101"/>
      <c r="D122" s="101"/>
      <c r="E122" s="330" t="str">
        <f>IF(AND(C122="Yes",D122&lt;&gt;""),_xlfn.IFNA(VLOOKUP(D122,calc_UKPRNLookup!A:B,2,FALSE),calc_UKPRNLookup!$J$2),IF(C122="No","N/A",""))</f>
        <v/>
      </c>
      <c r="F122" s="101"/>
      <c r="G122" s="101"/>
      <c r="H122" s="345"/>
      <c r="L122" s="26">
        <v>91</v>
      </c>
      <c r="M122" s="26" t="str">
        <f t="shared" si="16"/>
        <v/>
      </c>
      <c r="N122" s="26" t="str">
        <f>IF(A122="","",VLOOKUP(A122,calc_lookups!$A$114:$E$1248,5,FALSE))</f>
        <v/>
      </c>
      <c r="O122" s="26" t="str">
        <f>IF(A122="","",VLOOKUP(A122,calc_lookups!$A$114:$E$1248,3,FALSE))</f>
        <v/>
      </c>
      <c r="P122" s="26"/>
      <c r="Q122" s="26">
        <f>IF(AA122&lt;&gt;0,IF(Provider_details!$J$32=1,SUM(H122-O122),SUM(H122-N122)),0)</f>
        <v>0</v>
      </c>
      <c r="R122" s="26">
        <f t="shared" si="17"/>
        <v>0</v>
      </c>
      <c r="S122" s="26">
        <f t="shared" si="18"/>
        <v>0</v>
      </c>
      <c r="T122" s="26">
        <f>IF(OR(AND(L122=M122,COUNTA(A122,C122,F122,H122:H122)&lt;IF(Provider_details!$A$32="Applied to TEF 2023 but awaiting TEF outcome",5,4)),R122=1,AND(G122&lt;&gt;"",F122="")),1,0)</f>
        <v>0</v>
      </c>
      <c r="U122" s="258">
        <f>IF(Provider_details!$A$32&lt;&gt;"Please select",0,1)</f>
        <v>0</v>
      </c>
      <c r="V122" s="258">
        <f>IF(OR(COUNTA(H122,#REF!)=Provider_details!$I$32,L122&lt;&gt;M122),0,1)</f>
        <v>0</v>
      </c>
      <c r="W122" s="26">
        <f t="shared" si="21"/>
        <v>0</v>
      </c>
      <c r="X122" s="26">
        <f t="shared" si="19"/>
        <v>0</v>
      </c>
      <c r="Y122" s="26">
        <f t="shared" si="22"/>
        <v>0</v>
      </c>
      <c r="Z122" s="26">
        <f>IF(OR(IF(Provider_details!$J$32=1,H122&gt;O122,H122&gt;N122)),1,0)</f>
        <v>0</v>
      </c>
      <c r="AA122" s="26">
        <f>IF(OR(IF(Provider_details!$J$32=1,H122&gt;O122,H122&gt;N122)),1,0)</f>
        <v>0</v>
      </c>
      <c r="AB122" s="26">
        <f t="shared" si="20"/>
        <v>0</v>
      </c>
      <c r="AC122" s="151">
        <f t="shared" si="23"/>
        <v>0</v>
      </c>
      <c r="AD122" s="151">
        <f t="shared" si="24"/>
        <v>0</v>
      </c>
    </row>
    <row r="123" spans="1:30" ht="13.9" x14ac:dyDescent="0.35">
      <c r="A123" s="101"/>
      <c r="B123" s="101"/>
      <c r="C123" s="101"/>
      <c r="D123" s="101"/>
      <c r="E123" s="330" t="str">
        <f>IF(AND(C123="Yes",D123&lt;&gt;""),_xlfn.IFNA(VLOOKUP(D123,calc_UKPRNLookup!A:B,2,FALSE),calc_UKPRNLookup!$J$2),IF(C123="No","N/A",""))</f>
        <v/>
      </c>
      <c r="F123" s="101"/>
      <c r="G123" s="101"/>
      <c r="H123" s="345"/>
      <c r="L123" s="26">
        <v>92</v>
      </c>
      <c r="M123" s="26" t="str">
        <f t="shared" si="16"/>
        <v/>
      </c>
      <c r="N123" s="26" t="str">
        <f>IF(A123="","",VLOOKUP(A123,calc_lookups!$A$114:$E$1248,5,FALSE))</f>
        <v/>
      </c>
      <c r="O123" s="26" t="str">
        <f>IF(A123="","",VLOOKUP(A123,calc_lookups!$A$114:$E$1248,3,FALSE))</f>
        <v/>
      </c>
      <c r="P123" s="26"/>
      <c r="Q123" s="26">
        <f>IF(AA123&lt;&gt;0,IF(Provider_details!$J$32=1,SUM(H123-O123),SUM(H123-N123)),0)</f>
        <v>0</v>
      </c>
      <c r="R123" s="26">
        <f t="shared" si="17"/>
        <v>0</v>
      </c>
      <c r="S123" s="26">
        <f t="shared" si="18"/>
        <v>0</v>
      </c>
      <c r="T123" s="26">
        <f>IF(OR(AND(L123=M123,COUNTA(A123,C123,F123,H123:H123)&lt;IF(Provider_details!$A$32="Applied to TEF 2023 but awaiting TEF outcome",5,4)),R123=1,AND(G123&lt;&gt;"",F123="")),1,0)</f>
        <v>0</v>
      </c>
      <c r="U123" s="258">
        <f>IF(Provider_details!$A$32&lt;&gt;"Please select",0,1)</f>
        <v>0</v>
      </c>
      <c r="V123" s="258">
        <f>IF(OR(COUNTA(H123,#REF!)=Provider_details!$I$32,L123&lt;&gt;M123),0,1)</f>
        <v>0</v>
      </c>
      <c r="W123" s="26">
        <f t="shared" si="21"/>
        <v>0</v>
      </c>
      <c r="X123" s="26">
        <f t="shared" si="19"/>
        <v>0</v>
      </c>
      <c r="Y123" s="26">
        <f t="shared" si="22"/>
        <v>0</v>
      </c>
      <c r="Z123" s="26">
        <f>IF(OR(IF(Provider_details!$J$32=1,H123&gt;O123,H123&gt;N123)),1,0)</f>
        <v>0</v>
      </c>
      <c r="AA123" s="26">
        <f>IF(OR(IF(Provider_details!$J$32=1,H123&gt;O123,H123&gt;N123)),1,0)</f>
        <v>0</v>
      </c>
      <c r="AB123" s="26">
        <f t="shared" si="20"/>
        <v>0</v>
      </c>
      <c r="AC123" s="151">
        <f t="shared" si="23"/>
        <v>0</v>
      </c>
      <c r="AD123" s="151">
        <f t="shared" si="24"/>
        <v>0</v>
      </c>
    </row>
    <row r="124" spans="1:30" ht="13.9" x14ac:dyDescent="0.35">
      <c r="A124" s="101"/>
      <c r="B124" s="101"/>
      <c r="C124" s="101"/>
      <c r="D124" s="101"/>
      <c r="E124" s="330" t="str">
        <f>IF(AND(C124="Yes",D124&lt;&gt;""),_xlfn.IFNA(VLOOKUP(D124,calc_UKPRNLookup!A:B,2,FALSE),calc_UKPRNLookup!$J$2),IF(C124="No","N/A",""))</f>
        <v/>
      </c>
      <c r="F124" s="101"/>
      <c r="G124" s="101"/>
      <c r="H124" s="345"/>
      <c r="L124" s="26">
        <v>93</v>
      </c>
      <c r="M124" s="26" t="str">
        <f t="shared" si="16"/>
        <v/>
      </c>
      <c r="N124" s="26" t="str">
        <f>IF(A124="","",VLOOKUP(A124,calc_lookups!$A$114:$E$1248,5,FALSE))</f>
        <v/>
      </c>
      <c r="O124" s="26" t="str">
        <f>IF(A124="","",VLOOKUP(A124,calc_lookups!$A$114:$E$1248,3,FALSE))</f>
        <v/>
      </c>
      <c r="P124" s="26"/>
      <c r="Q124" s="26">
        <f>IF(AA124&lt;&gt;0,IF(Provider_details!$J$32=1,SUM(H124-O124),SUM(H124-N124)),0)</f>
        <v>0</v>
      </c>
      <c r="R124" s="26">
        <f t="shared" si="17"/>
        <v>0</v>
      </c>
      <c r="S124" s="26">
        <f t="shared" si="18"/>
        <v>0</v>
      </c>
      <c r="T124" s="26">
        <f>IF(OR(AND(L124=M124,COUNTA(A124,C124,F124,H124:H124)&lt;IF(Provider_details!$A$32="Applied to TEF 2023 but awaiting TEF outcome",5,4)),R124=1,AND(G124&lt;&gt;"",F124="")),1,0)</f>
        <v>0</v>
      </c>
      <c r="U124" s="258">
        <f>IF(Provider_details!$A$32&lt;&gt;"Please select",0,1)</f>
        <v>0</v>
      </c>
      <c r="V124" s="258">
        <f>IF(OR(COUNTA(H124,#REF!)=Provider_details!$I$32,L124&lt;&gt;M124),0,1)</f>
        <v>0</v>
      </c>
      <c r="W124" s="26">
        <f t="shared" si="21"/>
        <v>0</v>
      </c>
      <c r="X124" s="26">
        <f t="shared" si="19"/>
        <v>0</v>
      </c>
      <c r="Y124" s="26">
        <f t="shared" si="22"/>
        <v>0</v>
      </c>
      <c r="Z124" s="26">
        <f>IF(OR(IF(Provider_details!$J$32=1,H124&gt;O124,H124&gt;N124)),1,0)</f>
        <v>0</v>
      </c>
      <c r="AA124" s="26">
        <f>IF(OR(IF(Provider_details!$J$32=1,H124&gt;O124,H124&gt;N124)),1,0)</f>
        <v>0</v>
      </c>
      <c r="AB124" s="26">
        <f t="shared" si="20"/>
        <v>0</v>
      </c>
      <c r="AC124" s="151">
        <f t="shared" si="23"/>
        <v>0</v>
      </c>
      <c r="AD124" s="151">
        <f t="shared" si="24"/>
        <v>0</v>
      </c>
    </row>
    <row r="125" spans="1:30" ht="13.9" x14ac:dyDescent="0.35">
      <c r="A125" s="101"/>
      <c r="B125" s="101"/>
      <c r="C125" s="101"/>
      <c r="D125" s="101"/>
      <c r="E125" s="330" t="str">
        <f>IF(AND(C125="Yes",D125&lt;&gt;""),_xlfn.IFNA(VLOOKUP(D125,calc_UKPRNLookup!A:B,2,FALSE),calc_UKPRNLookup!$J$2),IF(C125="No","N/A",""))</f>
        <v/>
      </c>
      <c r="F125" s="101"/>
      <c r="G125" s="101"/>
      <c r="H125" s="345"/>
      <c r="L125" s="26">
        <v>94</v>
      </c>
      <c r="M125" s="26" t="str">
        <f t="shared" si="16"/>
        <v/>
      </c>
      <c r="N125" s="26" t="str">
        <f>IF(A125="","",VLOOKUP(A125,calc_lookups!$A$114:$E$1248,5,FALSE))</f>
        <v/>
      </c>
      <c r="O125" s="26" t="str">
        <f>IF(A125="","",VLOOKUP(A125,calc_lookups!$A$114:$E$1248,3,FALSE))</f>
        <v/>
      </c>
      <c r="P125" s="26"/>
      <c r="Q125" s="26">
        <f>IF(AA125&lt;&gt;0,IF(Provider_details!$J$32=1,SUM(H125-O125),SUM(H125-N125)),0)</f>
        <v>0</v>
      </c>
      <c r="R125" s="26">
        <f t="shared" si="17"/>
        <v>0</v>
      </c>
      <c r="S125" s="26">
        <f t="shared" si="18"/>
        <v>0</v>
      </c>
      <c r="T125" s="26">
        <f>IF(OR(AND(L125=M125,COUNTA(A125,C125,F125,H125:H125)&lt;IF(Provider_details!$A$32="Applied to TEF 2023 but awaiting TEF outcome",5,4)),R125=1,AND(G125&lt;&gt;"",F125="")),1,0)</f>
        <v>0</v>
      </c>
      <c r="U125" s="258">
        <f>IF(Provider_details!$A$32&lt;&gt;"Please select",0,1)</f>
        <v>0</v>
      </c>
      <c r="V125" s="258">
        <f>IF(OR(COUNTA(H125,#REF!)=Provider_details!$I$32,L125&lt;&gt;M125),0,1)</f>
        <v>0</v>
      </c>
      <c r="W125" s="26">
        <f t="shared" si="21"/>
        <v>0</v>
      </c>
      <c r="X125" s="26">
        <f t="shared" si="19"/>
        <v>0</v>
      </c>
      <c r="Y125" s="26">
        <f t="shared" si="22"/>
        <v>0</v>
      </c>
      <c r="Z125" s="26">
        <f>IF(OR(IF(Provider_details!$J$32=1,H125&gt;O125,H125&gt;N125)),1,0)</f>
        <v>0</v>
      </c>
      <c r="AA125" s="26">
        <f>IF(OR(IF(Provider_details!$J$32=1,H125&gt;O125,H125&gt;N125)),1,0)</f>
        <v>0</v>
      </c>
      <c r="AB125" s="26">
        <f t="shared" si="20"/>
        <v>0</v>
      </c>
      <c r="AC125" s="151">
        <f t="shared" si="23"/>
        <v>0</v>
      </c>
      <c r="AD125" s="151">
        <f t="shared" si="24"/>
        <v>0</v>
      </c>
    </row>
    <row r="126" spans="1:30" ht="13.9" x14ac:dyDescent="0.35">
      <c r="A126" s="101"/>
      <c r="B126" s="101"/>
      <c r="C126" s="101"/>
      <c r="D126" s="101"/>
      <c r="E126" s="330" t="str">
        <f>IF(AND(C126="Yes",D126&lt;&gt;""),_xlfn.IFNA(VLOOKUP(D126,calc_UKPRNLookup!A:B,2,FALSE),calc_UKPRNLookup!$J$2),IF(C126="No","N/A",""))</f>
        <v/>
      </c>
      <c r="F126" s="101"/>
      <c r="G126" s="101"/>
      <c r="H126" s="345"/>
      <c r="L126" s="26">
        <v>95</v>
      </c>
      <c r="M126" s="26" t="str">
        <f t="shared" si="16"/>
        <v/>
      </c>
      <c r="N126" s="26" t="str">
        <f>IF(A126="","",VLOOKUP(A126,calc_lookups!$A$114:$E$1248,5,FALSE))</f>
        <v/>
      </c>
      <c r="O126" s="26" t="str">
        <f>IF(A126="","",VLOOKUP(A126,calc_lookups!$A$114:$E$1248,3,FALSE))</f>
        <v/>
      </c>
      <c r="P126" s="26"/>
      <c r="Q126" s="26">
        <f>IF(AA126&lt;&gt;0,IF(Provider_details!$J$32=1,SUM(H126-O126),SUM(H126-N126)),0)</f>
        <v>0</v>
      </c>
      <c r="R126" s="26">
        <f t="shared" si="17"/>
        <v>0</v>
      </c>
      <c r="S126" s="26">
        <f t="shared" si="18"/>
        <v>0</v>
      </c>
      <c r="T126" s="26">
        <f>IF(OR(AND(L126=M126,COUNTA(A126,C126,F126,H126:H126)&lt;IF(Provider_details!$A$32="Applied to TEF 2023 but awaiting TEF outcome",5,4)),R126=1,AND(G126&lt;&gt;"",F126="")),1,0)</f>
        <v>0</v>
      </c>
      <c r="U126" s="258">
        <f>IF(Provider_details!$A$32&lt;&gt;"Please select",0,1)</f>
        <v>0</v>
      </c>
      <c r="V126" s="258">
        <f>IF(OR(COUNTA(H126,#REF!)=Provider_details!$I$32,L126&lt;&gt;M126),0,1)</f>
        <v>0</v>
      </c>
      <c r="W126" s="26">
        <f t="shared" si="21"/>
        <v>0</v>
      </c>
      <c r="X126" s="26">
        <f t="shared" si="19"/>
        <v>0</v>
      </c>
      <c r="Y126" s="26">
        <f t="shared" si="22"/>
        <v>0</v>
      </c>
      <c r="Z126" s="26">
        <f>IF(OR(IF(Provider_details!$J$32=1,H126&gt;O126,H126&gt;N126)),1,0)</f>
        <v>0</v>
      </c>
      <c r="AA126" s="26">
        <f>IF(OR(IF(Provider_details!$J$32=1,H126&gt;O126,H126&gt;N126)),1,0)</f>
        <v>0</v>
      </c>
      <c r="AB126" s="26">
        <f t="shared" si="20"/>
        <v>0</v>
      </c>
      <c r="AC126" s="151">
        <f t="shared" si="23"/>
        <v>0</v>
      </c>
      <c r="AD126" s="151">
        <f t="shared" si="24"/>
        <v>0</v>
      </c>
    </row>
    <row r="127" spans="1:30" ht="13.9" x14ac:dyDescent="0.35">
      <c r="A127" s="101"/>
      <c r="B127" s="101"/>
      <c r="C127" s="101"/>
      <c r="D127" s="101"/>
      <c r="E127" s="330" t="str">
        <f>IF(AND(C127="Yes",D127&lt;&gt;""),_xlfn.IFNA(VLOOKUP(D127,calc_UKPRNLookup!A:B,2,FALSE),calc_UKPRNLookup!$J$2),IF(C127="No","N/A",""))</f>
        <v/>
      </c>
      <c r="F127" s="101"/>
      <c r="G127" s="101"/>
      <c r="H127" s="345"/>
      <c r="L127" s="26">
        <v>96</v>
      </c>
      <c r="M127" s="26" t="str">
        <f t="shared" si="16"/>
        <v/>
      </c>
      <c r="N127" s="26" t="str">
        <f>IF(A127="","",VLOOKUP(A127,calc_lookups!$A$114:$E$1248,5,FALSE))</f>
        <v/>
      </c>
      <c r="O127" s="26" t="str">
        <f>IF(A127="","",VLOOKUP(A127,calc_lookups!$A$114:$E$1248,3,FALSE))</f>
        <v/>
      </c>
      <c r="P127" s="26"/>
      <c r="Q127" s="26">
        <f>IF(AA127&lt;&gt;0,IF(Provider_details!$J$32=1,SUM(H127-O127),SUM(H127-N127)),0)</f>
        <v>0</v>
      </c>
      <c r="R127" s="26">
        <f t="shared" si="17"/>
        <v>0</v>
      </c>
      <c r="S127" s="26">
        <f t="shared" si="18"/>
        <v>0</v>
      </c>
      <c r="T127" s="26">
        <f>IF(OR(AND(L127=M127,COUNTA(A127,C127,F127,H127:H127)&lt;IF(Provider_details!$A$32="Applied to TEF 2023 but awaiting TEF outcome",5,4)),R127=1,AND(G127&lt;&gt;"",F127="")),1,0)</f>
        <v>0</v>
      </c>
      <c r="U127" s="258">
        <f>IF(Provider_details!$A$32&lt;&gt;"Please select",0,1)</f>
        <v>0</v>
      </c>
      <c r="V127" s="258">
        <f>IF(OR(COUNTA(H127,#REF!)=Provider_details!$I$32,L127&lt;&gt;M127),0,1)</f>
        <v>0</v>
      </c>
      <c r="W127" s="26">
        <f t="shared" si="21"/>
        <v>0</v>
      </c>
      <c r="X127" s="26">
        <f t="shared" si="19"/>
        <v>0</v>
      </c>
      <c r="Y127" s="26">
        <f t="shared" si="22"/>
        <v>0</v>
      </c>
      <c r="Z127" s="26">
        <f>IF(OR(IF(Provider_details!$J$32=1,H127&gt;O127,H127&gt;N127)),1,0)</f>
        <v>0</v>
      </c>
      <c r="AA127" s="26">
        <f>IF(OR(IF(Provider_details!$J$32=1,H127&gt;O127,H127&gt;N127)),1,0)</f>
        <v>0</v>
      </c>
      <c r="AB127" s="26">
        <f t="shared" si="20"/>
        <v>0</v>
      </c>
      <c r="AC127" s="151">
        <f t="shared" si="23"/>
        <v>0</v>
      </c>
      <c r="AD127" s="151">
        <f t="shared" si="24"/>
        <v>0</v>
      </c>
    </row>
    <row r="128" spans="1:30" ht="13.9" x14ac:dyDescent="0.35">
      <c r="A128" s="101"/>
      <c r="B128" s="101"/>
      <c r="C128" s="101"/>
      <c r="D128" s="101"/>
      <c r="E128" s="330" t="str">
        <f>IF(AND(C128="Yes",D128&lt;&gt;""),_xlfn.IFNA(VLOOKUP(D128,calc_UKPRNLookup!A:B,2,FALSE),calc_UKPRNLookup!$J$2),IF(C128="No","N/A",""))</f>
        <v/>
      </c>
      <c r="F128" s="101"/>
      <c r="G128" s="101"/>
      <c r="H128" s="345"/>
      <c r="L128" s="26">
        <v>97</v>
      </c>
      <c r="M128" s="26" t="str">
        <f t="shared" ref="M128:M159" si="25">IF(COUNTA(A128:C128,F128,H128:H128)&gt;0,L128,"")</f>
        <v/>
      </c>
      <c r="N128" s="26" t="str">
        <f>IF(A128="","",VLOOKUP(A128,calc_lookups!$A$114:$E$1248,5,FALSE))</f>
        <v/>
      </c>
      <c r="O128" s="26" t="str">
        <f>IF(A128="","",VLOOKUP(A128,calc_lookups!$A$114:$E$1248,3,FALSE))</f>
        <v/>
      </c>
      <c r="P128" s="26"/>
      <c r="Q128" s="26">
        <f>IF(AA128&lt;&gt;0,IF(Provider_details!$J$32=1,SUM(H128-O128),SUM(H128-N128)),0)</f>
        <v>0</v>
      </c>
      <c r="R128" s="26">
        <f t="shared" ref="R128:R159" si="26">IF(AND(C128="Yes",D128=""),1,0)</f>
        <v>0</v>
      </c>
      <c r="S128" s="26">
        <f t="shared" ref="S128:S159" si="27">IF(OR(AND(F128="2025-26",G128&lt;&gt;"",M128&lt;&gt;""),AND(F128="2026-27",G128&lt;&gt;"",M128&lt;&gt;""),AND(F128="2027-28",G128&lt;&gt;"",M128&lt;&gt;"")),1,0)</f>
        <v>0</v>
      </c>
      <c r="T128" s="26">
        <f>IF(OR(AND(L128=M128,COUNTA(A128,C128,F128,H128:H128)&lt;IF(Provider_details!$A$32="Applied to TEF 2023 but awaiting TEF outcome",5,4)),R128=1,AND(G128&lt;&gt;"",F128="")),1,0)</f>
        <v>0</v>
      </c>
      <c r="U128" s="258">
        <f>IF(Provider_details!$A$32&lt;&gt;"Please select",0,1)</f>
        <v>0</v>
      </c>
      <c r="V128" s="258">
        <f>IF(OR(COUNTA(H128,#REF!)=Provider_details!$I$32,L128&lt;&gt;M128),0,1)</f>
        <v>0</v>
      </c>
      <c r="W128" s="26">
        <f t="shared" si="21"/>
        <v>0</v>
      </c>
      <c r="X128" s="26">
        <f t="shared" ref="X128:X159" si="28">IF(AND(A128&lt;&gt;"",F128&lt;&gt;"",COUNTA(H128:H128)&gt;=1),0,IF(M128="",0,1))</f>
        <v>0</v>
      </c>
      <c r="Y128" s="26">
        <f t="shared" si="22"/>
        <v>0</v>
      </c>
      <c r="Z128" s="26">
        <f>IF(OR(IF(Provider_details!$J$32=1,H128&gt;O128,H128&gt;N128)),1,0)</f>
        <v>0</v>
      </c>
      <c r="AA128" s="26">
        <f>IF(OR(IF(Provider_details!$J$32=1,H128&gt;O128,H128&gt;N128)),1,0)</f>
        <v>0</v>
      </c>
      <c r="AB128" s="26">
        <f t="shared" ref="AB128:AB159" si="29">IF(OR(AND(C128="Yes",LEN(D128)&lt;&gt;8),AND(C128="No",D128&lt;&gt;"")),1,0)</f>
        <v>0</v>
      </c>
      <c r="AC128" s="151">
        <f t="shared" si="23"/>
        <v>0</v>
      </c>
      <c r="AD128" s="151">
        <f t="shared" si="24"/>
        <v>0</v>
      </c>
    </row>
    <row r="129" spans="1:30" ht="13.9" x14ac:dyDescent="0.35">
      <c r="A129" s="101"/>
      <c r="B129" s="101"/>
      <c r="C129" s="101"/>
      <c r="D129" s="101"/>
      <c r="E129" s="330" t="str">
        <f>IF(AND(C129="Yes",D129&lt;&gt;""),_xlfn.IFNA(VLOOKUP(D129,calc_UKPRNLookup!A:B,2,FALSE),calc_UKPRNLookup!$J$2),IF(C129="No","N/A",""))</f>
        <v/>
      </c>
      <c r="F129" s="101"/>
      <c r="G129" s="101"/>
      <c r="H129" s="345"/>
      <c r="L129" s="26">
        <v>98</v>
      </c>
      <c r="M129" s="26" t="str">
        <f t="shared" si="25"/>
        <v/>
      </c>
      <c r="N129" s="26" t="str">
        <f>IF(A129="","",VLOOKUP(A129,calc_lookups!$A$114:$E$1248,5,FALSE))</f>
        <v/>
      </c>
      <c r="O129" s="26" t="str">
        <f>IF(A129="","",VLOOKUP(A129,calc_lookups!$A$114:$E$1248,3,FALSE))</f>
        <v/>
      </c>
      <c r="P129" s="26"/>
      <c r="Q129" s="26">
        <f>IF(AA129&lt;&gt;0,IF(Provider_details!$J$32=1,SUM(H129-O129),SUM(H129-N129)),0)</f>
        <v>0</v>
      </c>
      <c r="R129" s="26">
        <f t="shared" si="26"/>
        <v>0</v>
      </c>
      <c r="S129" s="26">
        <f t="shared" si="27"/>
        <v>0</v>
      </c>
      <c r="T129" s="26">
        <f>IF(OR(AND(L129=M129,COUNTA(A129,C129,F129,H129:H129)&lt;IF(Provider_details!$A$32="Applied to TEF 2023 but awaiting TEF outcome",5,4)),R129=1,AND(G129&lt;&gt;"",F129="")),1,0)</f>
        <v>0</v>
      </c>
      <c r="U129" s="258">
        <f>IF(Provider_details!$A$32&lt;&gt;"Please select",0,1)</f>
        <v>0</v>
      </c>
      <c r="V129" s="258">
        <f>IF(OR(COUNTA(H129,#REF!)=Provider_details!$I$32,L129&lt;&gt;M129),0,1)</f>
        <v>0</v>
      </c>
      <c r="W129" s="26">
        <f t="shared" si="21"/>
        <v>0</v>
      </c>
      <c r="X129" s="26">
        <f t="shared" si="28"/>
        <v>0</v>
      </c>
      <c r="Y129" s="26">
        <f t="shared" si="22"/>
        <v>0</v>
      </c>
      <c r="Z129" s="26">
        <f>IF(OR(IF(Provider_details!$J$32=1,H129&gt;O129,H129&gt;N129)),1,0)</f>
        <v>0</v>
      </c>
      <c r="AA129" s="26">
        <f>IF(OR(IF(Provider_details!$J$32=1,H129&gt;O129,H129&gt;N129)),1,0)</f>
        <v>0</v>
      </c>
      <c r="AB129" s="26">
        <f t="shared" si="29"/>
        <v>0</v>
      </c>
      <c r="AC129" s="151">
        <f t="shared" si="23"/>
        <v>0</v>
      </c>
      <c r="AD129" s="151">
        <f t="shared" si="24"/>
        <v>0</v>
      </c>
    </row>
    <row r="130" spans="1:30" ht="13.9" x14ac:dyDescent="0.35">
      <c r="A130" s="101"/>
      <c r="B130" s="101"/>
      <c r="C130" s="101"/>
      <c r="D130" s="101"/>
      <c r="E130" s="330" t="str">
        <f>IF(AND(C130="Yes",D130&lt;&gt;""),_xlfn.IFNA(VLOOKUP(D130,calc_UKPRNLookup!A:B,2,FALSE),calc_UKPRNLookup!$J$2),IF(C130="No","N/A",""))</f>
        <v/>
      </c>
      <c r="F130" s="101"/>
      <c r="G130" s="101"/>
      <c r="H130" s="345"/>
      <c r="L130" s="26">
        <v>99</v>
      </c>
      <c r="M130" s="26" t="str">
        <f t="shared" si="25"/>
        <v/>
      </c>
      <c r="N130" s="26" t="str">
        <f>IF(A130="","",VLOOKUP(A130,calc_lookups!$A$114:$E$1248,5,FALSE))</f>
        <v/>
      </c>
      <c r="O130" s="26" t="str">
        <f>IF(A130="","",VLOOKUP(A130,calc_lookups!$A$114:$E$1248,3,FALSE))</f>
        <v/>
      </c>
      <c r="P130" s="26"/>
      <c r="Q130" s="26">
        <f>IF(AA130&lt;&gt;0,IF(Provider_details!$J$32=1,SUM(H130-O130),SUM(H130-N130)),0)</f>
        <v>0</v>
      </c>
      <c r="R130" s="26">
        <f t="shared" si="26"/>
        <v>0</v>
      </c>
      <c r="S130" s="26">
        <f t="shared" si="27"/>
        <v>0</v>
      </c>
      <c r="T130" s="26">
        <f>IF(OR(AND(L130=M130,COUNTA(A130,C130,F130,H130:H130)&lt;IF(Provider_details!$A$32="Applied to TEF 2023 but awaiting TEF outcome",5,4)),R130=1,AND(G130&lt;&gt;"",F130="")),1,0)</f>
        <v>0</v>
      </c>
      <c r="U130" s="258">
        <f>IF(Provider_details!$A$32&lt;&gt;"Please select",0,1)</f>
        <v>0</v>
      </c>
      <c r="V130" s="258">
        <f>IF(OR(COUNTA(H130,#REF!)=Provider_details!$I$32,L130&lt;&gt;M130),0,1)</f>
        <v>0</v>
      </c>
      <c r="W130" s="26">
        <f t="shared" si="21"/>
        <v>0</v>
      </c>
      <c r="X130" s="26">
        <f t="shared" si="28"/>
        <v>0</v>
      </c>
      <c r="Y130" s="26">
        <f t="shared" si="22"/>
        <v>0</v>
      </c>
      <c r="Z130" s="26">
        <f>IF(OR(IF(Provider_details!$J$32=1,H130&gt;O130,H130&gt;N130)),1,0)</f>
        <v>0</v>
      </c>
      <c r="AA130" s="26">
        <f>IF(OR(IF(Provider_details!$J$32=1,H130&gt;O130,H130&gt;N130)),1,0)</f>
        <v>0</v>
      </c>
      <c r="AB130" s="26">
        <f t="shared" si="29"/>
        <v>0</v>
      </c>
      <c r="AC130" s="151">
        <f t="shared" si="23"/>
        <v>0</v>
      </c>
      <c r="AD130" s="151">
        <f t="shared" si="24"/>
        <v>0</v>
      </c>
    </row>
    <row r="131" spans="1:30" ht="13.9" x14ac:dyDescent="0.35">
      <c r="A131" s="101"/>
      <c r="B131" s="101"/>
      <c r="C131" s="101"/>
      <c r="D131" s="101"/>
      <c r="E131" s="330" t="str">
        <f>IF(AND(C131="Yes",D131&lt;&gt;""),_xlfn.IFNA(VLOOKUP(D131,calc_UKPRNLookup!A:B,2,FALSE),calc_UKPRNLookup!$J$2),IF(C131="No","N/A",""))</f>
        <v/>
      </c>
      <c r="F131" s="101"/>
      <c r="G131" s="101"/>
      <c r="H131" s="345"/>
      <c r="L131" s="26">
        <v>100</v>
      </c>
      <c r="M131" s="26" t="str">
        <f t="shared" si="25"/>
        <v/>
      </c>
      <c r="N131" s="26" t="str">
        <f>IF(A131="","",VLOOKUP(A131,calc_lookups!$A$114:$E$1248,5,FALSE))</f>
        <v/>
      </c>
      <c r="O131" s="26" t="str">
        <f>IF(A131="","",VLOOKUP(A131,calc_lookups!$A$114:$E$1248,3,FALSE))</f>
        <v/>
      </c>
      <c r="P131" s="26"/>
      <c r="Q131" s="26">
        <f>IF(AA131&lt;&gt;0,IF(Provider_details!$J$32=1,SUM(H131-O131),SUM(H131-N131)),0)</f>
        <v>0</v>
      </c>
      <c r="R131" s="26">
        <f t="shared" si="26"/>
        <v>0</v>
      </c>
      <c r="S131" s="26">
        <f t="shared" si="27"/>
        <v>0</v>
      </c>
      <c r="T131" s="26">
        <f>IF(OR(AND(L131=M131,COUNTA(A131,C131,F131,H131:H131)&lt;IF(Provider_details!$A$32="Applied to TEF 2023 but awaiting TEF outcome",5,4)),R131=1,AND(G131&lt;&gt;"",F131="")),1,0)</f>
        <v>0</v>
      </c>
      <c r="U131" s="258">
        <f>IF(Provider_details!$A$32&lt;&gt;"Please select",0,1)</f>
        <v>0</v>
      </c>
      <c r="V131" s="258">
        <f>IF(OR(COUNTA(H131,#REF!)=Provider_details!$I$32,L131&lt;&gt;M131),0,1)</f>
        <v>0</v>
      </c>
      <c r="W131" s="26">
        <f t="shared" si="21"/>
        <v>0</v>
      </c>
      <c r="X131" s="26">
        <f t="shared" si="28"/>
        <v>0</v>
      </c>
      <c r="Y131" s="26">
        <f t="shared" si="22"/>
        <v>0</v>
      </c>
      <c r="Z131" s="26">
        <f>IF(OR(IF(Provider_details!$J$32=1,H131&gt;O131,H131&gt;N131)),1,0)</f>
        <v>0</v>
      </c>
      <c r="AA131" s="26">
        <f>IF(OR(IF(Provider_details!$J$32=1,H131&gt;O131,H131&gt;N131)),1,0)</f>
        <v>0</v>
      </c>
      <c r="AB131" s="26">
        <f t="shared" si="29"/>
        <v>0</v>
      </c>
      <c r="AC131" s="151">
        <f t="shared" si="23"/>
        <v>0</v>
      </c>
      <c r="AD131" s="151">
        <f t="shared" si="24"/>
        <v>0</v>
      </c>
    </row>
    <row r="132" spans="1:30" ht="13.9" x14ac:dyDescent="0.35">
      <c r="A132" s="101"/>
      <c r="B132" s="101"/>
      <c r="C132" s="101"/>
      <c r="D132" s="101"/>
      <c r="E132" s="330" t="str">
        <f>IF(AND(C132="Yes",D132&lt;&gt;""),_xlfn.IFNA(VLOOKUP(D132,calc_UKPRNLookup!A:B,2,FALSE),calc_UKPRNLookup!$J$2),IF(C132="No","N/A",""))</f>
        <v/>
      </c>
      <c r="F132" s="101"/>
      <c r="G132" s="101"/>
      <c r="H132" s="345"/>
      <c r="L132" s="26">
        <v>101</v>
      </c>
      <c r="M132" s="26" t="str">
        <f t="shared" si="25"/>
        <v/>
      </c>
      <c r="N132" s="26" t="str">
        <f>IF(A132="","",VLOOKUP(A132,calc_lookups!$A$114:$E$1248,5,FALSE))</f>
        <v/>
      </c>
      <c r="O132" s="26" t="str">
        <f>IF(A132="","",VLOOKUP(A132,calc_lookups!$A$114:$E$1248,3,FALSE))</f>
        <v/>
      </c>
      <c r="P132" s="26"/>
      <c r="Q132" s="26">
        <f>IF(AA132&lt;&gt;0,IF(Provider_details!$J$32=1,SUM(H132-O132),SUM(H132-N132)),0)</f>
        <v>0</v>
      </c>
      <c r="R132" s="26">
        <f t="shared" si="26"/>
        <v>0</v>
      </c>
      <c r="S132" s="26">
        <f t="shared" si="27"/>
        <v>0</v>
      </c>
      <c r="T132" s="26">
        <f>IF(OR(AND(L132=M132,COUNTA(A132,C132,F132,H132:H132)&lt;IF(Provider_details!$A$32="Applied to TEF 2023 but awaiting TEF outcome",5,4)),R132=1,AND(G132&lt;&gt;"",F132="")),1,0)</f>
        <v>0</v>
      </c>
      <c r="U132" s="258">
        <f>IF(Provider_details!$A$32&lt;&gt;"Please select",0,1)</f>
        <v>0</v>
      </c>
      <c r="V132" s="258">
        <f>IF(OR(COUNTA(H132,#REF!)=Provider_details!$I$32,L132&lt;&gt;M132),0,1)</f>
        <v>0</v>
      </c>
      <c r="W132" s="26">
        <f t="shared" si="21"/>
        <v>0</v>
      </c>
      <c r="X132" s="26">
        <f t="shared" si="28"/>
        <v>0</v>
      </c>
      <c r="Y132" s="26">
        <f t="shared" si="22"/>
        <v>0</v>
      </c>
      <c r="Z132" s="26">
        <f>IF(OR(IF(Provider_details!$J$32=1,H132&gt;O132,H132&gt;N132)),1,0)</f>
        <v>0</v>
      </c>
      <c r="AA132" s="26">
        <f>IF(OR(IF(Provider_details!$J$32=1,H132&gt;O132,H132&gt;N132)),1,0)</f>
        <v>0</v>
      </c>
      <c r="AB132" s="26">
        <f t="shared" si="29"/>
        <v>0</v>
      </c>
      <c r="AC132" s="151">
        <f t="shared" si="23"/>
        <v>0</v>
      </c>
      <c r="AD132" s="151">
        <f t="shared" si="24"/>
        <v>0</v>
      </c>
    </row>
    <row r="133" spans="1:30" ht="13.9" x14ac:dyDescent="0.35">
      <c r="A133" s="101"/>
      <c r="B133" s="101"/>
      <c r="C133" s="101"/>
      <c r="D133" s="101"/>
      <c r="E133" s="330" t="str">
        <f>IF(AND(C133="Yes",D133&lt;&gt;""),_xlfn.IFNA(VLOOKUP(D133,calc_UKPRNLookup!A:B,2,FALSE),calc_UKPRNLookup!$J$2),IF(C133="No","N/A",""))</f>
        <v/>
      </c>
      <c r="F133" s="101"/>
      <c r="G133" s="101"/>
      <c r="H133" s="345"/>
      <c r="L133" s="26">
        <v>102</v>
      </c>
      <c r="M133" s="26" t="str">
        <f t="shared" si="25"/>
        <v/>
      </c>
      <c r="N133" s="26" t="str">
        <f>IF(A133="","",VLOOKUP(A133,calc_lookups!$A$114:$E$1248,5,FALSE))</f>
        <v/>
      </c>
      <c r="O133" s="26" t="str">
        <f>IF(A133="","",VLOOKUP(A133,calc_lookups!$A$114:$E$1248,3,FALSE))</f>
        <v/>
      </c>
      <c r="P133" s="26"/>
      <c r="Q133" s="26">
        <f>IF(AA133&lt;&gt;0,IF(Provider_details!$J$32=1,SUM(H133-O133),SUM(H133-N133)),0)</f>
        <v>0</v>
      </c>
      <c r="R133" s="26">
        <f t="shared" si="26"/>
        <v>0</v>
      </c>
      <c r="S133" s="26">
        <f t="shared" si="27"/>
        <v>0</v>
      </c>
      <c r="T133" s="26">
        <f>IF(OR(AND(L133=M133,COUNTA(A133,C133,F133,H133:H133)&lt;IF(Provider_details!$A$32="Applied to TEF 2023 but awaiting TEF outcome",5,4)),R133=1,AND(G133&lt;&gt;"",F133="")),1,0)</f>
        <v>0</v>
      </c>
      <c r="U133" s="258">
        <f>IF(Provider_details!$A$32&lt;&gt;"Please select",0,1)</f>
        <v>0</v>
      </c>
      <c r="V133" s="258">
        <f>IF(OR(COUNTA(H133,#REF!)=Provider_details!$I$32,L133&lt;&gt;M133),0,1)</f>
        <v>0</v>
      </c>
      <c r="W133" s="26">
        <f t="shared" si="21"/>
        <v>0</v>
      </c>
      <c r="X133" s="26">
        <f t="shared" si="28"/>
        <v>0</v>
      </c>
      <c r="Y133" s="26">
        <f t="shared" si="22"/>
        <v>0</v>
      </c>
      <c r="Z133" s="26">
        <f>IF(OR(IF(Provider_details!$J$32=1,H133&gt;O133,H133&gt;N133)),1,0)</f>
        <v>0</v>
      </c>
      <c r="AA133" s="26">
        <f>IF(OR(IF(Provider_details!$J$32=1,H133&gt;O133,H133&gt;N133)),1,0)</f>
        <v>0</v>
      </c>
      <c r="AB133" s="26">
        <f t="shared" si="29"/>
        <v>0</v>
      </c>
      <c r="AC133" s="151">
        <f t="shared" si="23"/>
        <v>0</v>
      </c>
      <c r="AD133" s="151">
        <f t="shared" si="24"/>
        <v>0</v>
      </c>
    </row>
    <row r="134" spans="1:30" ht="13.9" x14ac:dyDescent="0.35">
      <c r="A134" s="101"/>
      <c r="B134" s="101"/>
      <c r="C134" s="101"/>
      <c r="D134" s="101"/>
      <c r="E134" s="330" t="str">
        <f>IF(AND(C134="Yes",D134&lt;&gt;""),_xlfn.IFNA(VLOOKUP(D134,calc_UKPRNLookup!A:B,2,FALSE),calc_UKPRNLookup!$J$2),IF(C134="No","N/A",""))</f>
        <v/>
      </c>
      <c r="F134" s="101"/>
      <c r="G134" s="101"/>
      <c r="H134" s="345"/>
      <c r="L134" s="26">
        <v>103</v>
      </c>
      <c r="M134" s="26" t="str">
        <f t="shared" si="25"/>
        <v/>
      </c>
      <c r="N134" s="26" t="str">
        <f>IF(A134="","",VLOOKUP(A134,calc_lookups!$A$114:$E$1248,5,FALSE))</f>
        <v/>
      </c>
      <c r="O134" s="26" t="str">
        <f>IF(A134="","",VLOOKUP(A134,calc_lookups!$A$114:$E$1248,3,FALSE))</f>
        <v/>
      </c>
      <c r="P134" s="26"/>
      <c r="Q134" s="26">
        <f>IF(AA134&lt;&gt;0,IF(Provider_details!$J$32=1,SUM(H134-O134),SUM(H134-N134)),0)</f>
        <v>0</v>
      </c>
      <c r="R134" s="26">
        <f t="shared" si="26"/>
        <v>0</v>
      </c>
      <c r="S134" s="26">
        <f t="shared" si="27"/>
        <v>0</v>
      </c>
      <c r="T134" s="26">
        <f>IF(OR(AND(L134=M134,COUNTA(A134,C134,F134,H134:H134)&lt;IF(Provider_details!$A$32="Applied to TEF 2023 but awaiting TEF outcome",5,4)),R134=1,AND(G134&lt;&gt;"",F134="")),1,0)</f>
        <v>0</v>
      </c>
      <c r="U134" s="258">
        <f>IF(Provider_details!$A$32&lt;&gt;"Please select",0,1)</f>
        <v>0</v>
      </c>
      <c r="V134" s="258">
        <f>IF(OR(COUNTA(H134,#REF!)=Provider_details!$I$32,L134&lt;&gt;M134),0,1)</f>
        <v>0</v>
      </c>
      <c r="W134" s="26">
        <f t="shared" si="21"/>
        <v>0</v>
      </c>
      <c r="X134" s="26">
        <f t="shared" si="28"/>
        <v>0</v>
      </c>
      <c r="Y134" s="26">
        <f t="shared" si="22"/>
        <v>0</v>
      </c>
      <c r="Z134" s="26">
        <f>IF(OR(IF(Provider_details!$J$32=1,H134&gt;O134,H134&gt;N134)),1,0)</f>
        <v>0</v>
      </c>
      <c r="AA134" s="26">
        <f>IF(OR(IF(Provider_details!$J$32=1,H134&gt;O134,H134&gt;N134)),1,0)</f>
        <v>0</v>
      </c>
      <c r="AB134" s="26">
        <f t="shared" si="29"/>
        <v>0</v>
      </c>
      <c r="AC134" s="151">
        <f t="shared" si="23"/>
        <v>0</v>
      </c>
      <c r="AD134" s="151">
        <f t="shared" si="24"/>
        <v>0</v>
      </c>
    </row>
    <row r="135" spans="1:30" ht="13.9" x14ac:dyDescent="0.35">
      <c r="A135" s="101"/>
      <c r="B135" s="101"/>
      <c r="C135" s="101"/>
      <c r="D135" s="101"/>
      <c r="E135" s="330" t="str">
        <f>IF(AND(C135="Yes",D135&lt;&gt;""),_xlfn.IFNA(VLOOKUP(D135,calc_UKPRNLookup!A:B,2,FALSE),calc_UKPRNLookup!$J$2),IF(C135="No","N/A",""))</f>
        <v/>
      </c>
      <c r="F135" s="101"/>
      <c r="G135" s="101"/>
      <c r="H135" s="345"/>
      <c r="L135" s="26">
        <v>104</v>
      </c>
      <c r="M135" s="26" t="str">
        <f t="shared" si="25"/>
        <v/>
      </c>
      <c r="N135" s="26" t="str">
        <f>IF(A135="","",VLOOKUP(A135,calc_lookups!$A$114:$E$1248,5,FALSE))</f>
        <v/>
      </c>
      <c r="O135" s="26" t="str">
        <f>IF(A135="","",VLOOKUP(A135,calc_lookups!$A$114:$E$1248,3,FALSE))</f>
        <v/>
      </c>
      <c r="P135" s="26"/>
      <c r="Q135" s="26">
        <f>IF(AA135&lt;&gt;0,IF(Provider_details!$J$32=1,SUM(H135-O135),SUM(H135-N135)),0)</f>
        <v>0</v>
      </c>
      <c r="R135" s="26">
        <f t="shared" si="26"/>
        <v>0</v>
      </c>
      <c r="S135" s="26">
        <f t="shared" si="27"/>
        <v>0</v>
      </c>
      <c r="T135" s="26">
        <f>IF(OR(AND(L135=M135,COUNTA(A135,C135,F135,H135:H135)&lt;IF(Provider_details!$A$32="Applied to TEF 2023 but awaiting TEF outcome",5,4)),R135=1,AND(G135&lt;&gt;"",F135="")),1,0)</f>
        <v>0</v>
      </c>
      <c r="U135" s="258">
        <f>IF(Provider_details!$A$32&lt;&gt;"Please select",0,1)</f>
        <v>0</v>
      </c>
      <c r="V135" s="258">
        <f>IF(OR(COUNTA(H135,#REF!)=Provider_details!$I$32,L135&lt;&gt;M135),0,1)</f>
        <v>0</v>
      </c>
      <c r="W135" s="26">
        <f t="shared" si="21"/>
        <v>0</v>
      </c>
      <c r="X135" s="26">
        <f t="shared" si="28"/>
        <v>0</v>
      </c>
      <c r="Y135" s="26">
        <f t="shared" si="22"/>
        <v>0</v>
      </c>
      <c r="Z135" s="26">
        <f>IF(OR(IF(Provider_details!$J$32=1,H135&gt;O135,H135&gt;N135)),1,0)</f>
        <v>0</v>
      </c>
      <c r="AA135" s="26">
        <f>IF(OR(IF(Provider_details!$J$32=1,H135&gt;O135,H135&gt;N135)),1,0)</f>
        <v>0</v>
      </c>
      <c r="AB135" s="26">
        <f t="shared" si="29"/>
        <v>0</v>
      </c>
      <c r="AC135" s="151">
        <f t="shared" si="23"/>
        <v>0</v>
      </c>
      <c r="AD135" s="151">
        <f t="shared" si="24"/>
        <v>0</v>
      </c>
    </row>
    <row r="136" spans="1:30" ht="13.9" x14ac:dyDescent="0.35">
      <c r="A136" s="101"/>
      <c r="B136" s="101"/>
      <c r="C136" s="101"/>
      <c r="D136" s="101"/>
      <c r="E136" s="330" t="str">
        <f>IF(AND(C136="Yes",D136&lt;&gt;""),_xlfn.IFNA(VLOOKUP(D136,calc_UKPRNLookup!A:B,2,FALSE),calc_UKPRNLookup!$J$2),IF(C136="No","N/A",""))</f>
        <v/>
      </c>
      <c r="F136" s="101"/>
      <c r="G136" s="101"/>
      <c r="H136" s="345"/>
      <c r="L136" s="26">
        <v>105</v>
      </c>
      <c r="M136" s="26" t="str">
        <f t="shared" si="25"/>
        <v/>
      </c>
      <c r="N136" s="26" t="str">
        <f>IF(A136="","",VLOOKUP(A136,calc_lookups!$A$114:$E$1248,5,FALSE))</f>
        <v/>
      </c>
      <c r="O136" s="26" t="str">
        <f>IF(A136="","",VLOOKUP(A136,calc_lookups!$A$114:$E$1248,3,FALSE))</f>
        <v/>
      </c>
      <c r="P136" s="26"/>
      <c r="Q136" s="26">
        <f>IF(AA136&lt;&gt;0,IF(Provider_details!$J$32=1,SUM(H136-O136),SUM(H136-N136)),0)</f>
        <v>0</v>
      </c>
      <c r="R136" s="26">
        <f t="shared" si="26"/>
        <v>0</v>
      </c>
      <c r="S136" s="26">
        <f t="shared" si="27"/>
        <v>0</v>
      </c>
      <c r="T136" s="26">
        <f>IF(OR(AND(L136=M136,COUNTA(A136,C136,F136,H136:H136)&lt;IF(Provider_details!$A$32="Applied to TEF 2023 but awaiting TEF outcome",5,4)),R136=1,AND(G136&lt;&gt;"",F136="")),1,0)</f>
        <v>0</v>
      </c>
      <c r="U136" s="258">
        <f>IF(Provider_details!$A$32&lt;&gt;"Please select",0,1)</f>
        <v>0</v>
      </c>
      <c r="V136" s="258">
        <f>IF(OR(COUNTA(H136,#REF!)=Provider_details!$I$32,L136&lt;&gt;M136),0,1)</f>
        <v>0</v>
      </c>
      <c r="W136" s="26">
        <f t="shared" si="21"/>
        <v>0</v>
      </c>
      <c r="X136" s="26">
        <f t="shared" si="28"/>
        <v>0</v>
      </c>
      <c r="Y136" s="26">
        <f t="shared" si="22"/>
        <v>0</v>
      </c>
      <c r="Z136" s="26">
        <f>IF(OR(IF(Provider_details!$J$32=1,H136&gt;O136,H136&gt;N136)),1,0)</f>
        <v>0</v>
      </c>
      <c r="AA136" s="26">
        <f>IF(OR(IF(Provider_details!$J$32=1,H136&gt;O136,H136&gt;N136)),1,0)</f>
        <v>0</v>
      </c>
      <c r="AB136" s="26">
        <f t="shared" si="29"/>
        <v>0</v>
      </c>
      <c r="AC136" s="151">
        <f t="shared" si="23"/>
        <v>0</v>
      </c>
      <c r="AD136" s="151">
        <f t="shared" si="24"/>
        <v>0</v>
      </c>
    </row>
    <row r="137" spans="1:30" ht="13.9" x14ac:dyDescent="0.35">
      <c r="A137" s="101"/>
      <c r="B137" s="101"/>
      <c r="C137" s="101"/>
      <c r="D137" s="101"/>
      <c r="E137" s="330" t="str">
        <f>IF(AND(C137="Yes",D137&lt;&gt;""),_xlfn.IFNA(VLOOKUP(D137,calc_UKPRNLookup!A:B,2,FALSE),calc_UKPRNLookup!$J$2),IF(C137="No","N/A",""))</f>
        <v/>
      </c>
      <c r="F137" s="101"/>
      <c r="G137" s="101"/>
      <c r="H137" s="345"/>
      <c r="L137" s="26">
        <v>106</v>
      </c>
      <c r="M137" s="26" t="str">
        <f t="shared" si="25"/>
        <v/>
      </c>
      <c r="N137" s="26" t="str">
        <f>IF(A137="","",VLOOKUP(A137,calc_lookups!$A$114:$E$1248,5,FALSE))</f>
        <v/>
      </c>
      <c r="O137" s="26" t="str">
        <f>IF(A137="","",VLOOKUP(A137,calc_lookups!$A$114:$E$1248,3,FALSE))</f>
        <v/>
      </c>
      <c r="P137" s="26"/>
      <c r="Q137" s="26">
        <f>IF(AA137&lt;&gt;0,IF(Provider_details!$J$32=1,SUM(H137-O137),SUM(H137-N137)),0)</f>
        <v>0</v>
      </c>
      <c r="R137" s="26">
        <f t="shared" si="26"/>
        <v>0</v>
      </c>
      <c r="S137" s="26">
        <f t="shared" si="27"/>
        <v>0</v>
      </c>
      <c r="T137" s="26">
        <f>IF(OR(AND(L137=M137,COUNTA(A137,C137,F137,H137:H137)&lt;IF(Provider_details!$A$32="Applied to TEF 2023 but awaiting TEF outcome",5,4)),R137=1,AND(G137&lt;&gt;"",F137="")),1,0)</f>
        <v>0</v>
      </c>
      <c r="U137" s="258">
        <f>IF(Provider_details!$A$32&lt;&gt;"Please select",0,1)</f>
        <v>0</v>
      </c>
      <c r="V137" s="258">
        <f>IF(OR(COUNTA(H137,#REF!)=Provider_details!$I$32,L137&lt;&gt;M137),0,1)</f>
        <v>0</v>
      </c>
      <c r="W137" s="26">
        <f t="shared" si="21"/>
        <v>0</v>
      </c>
      <c r="X137" s="26">
        <f t="shared" si="28"/>
        <v>0</v>
      </c>
      <c r="Y137" s="26">
        <f t="shared" si="22"/>
        <v>0</v>
      </c>
      <c r="Z137" s="26">
        <f>IF(OR(IF(Provider_details!$J$32=1,H137&gt;O137,H137&gt;N137)),1,0)</f>
        <v>0</v>
      </c>
      <c r="AA137" s="26">
        <f>IF(OR(IF(Provider_details!$J$32=1,H137&gt;O137,H137&gt;N137)),1,0)</f>
        <v>0</v>
      </c>
      <c r="AB137" s="26">
        <f t="shared" si="29"/>
        <v>0</v>
      </c>
      <c r="AC137" s="151">
        <f t="shared" si="23"/>
        <v>0</v>
      </c>
      <c r="AD137" s="151">
        <f t="shared" si="24"/>
        <v>0</v>
      </c>
    </row>
    <row r="138" spans="1:30" ht="13.9" x14ac:dyDescent="0.35">
      <c r="A138" s="101"/>
      <c r="B138" s="101"/>
      <c r="C138" s="101"/>
      <c r="D138" s="101"/>
      <c r="E138" s="330" t="str">
        <f>IF(AND(C138="Yes",D138&lt;&gt;""),_xlfn.IFNA(VLOOKUP(D138,calc_UKPRNLookup!A:B,2,FALSE),calc_UKPRNLookup!$J$2),IF(C138="No","N/A",""))</f>
        <v/>
      </c>
      <c r="F138" s="101"/>
      <c r="G138" s="101"/>
      <c r="H138" s="345"/>
      <c r="L138" s="26">
        <v>107</v>
      </c>
      <c r="M138" s="26" t="str">
        <f t="shared" si="25"/>
        <v/>
      </c>
      <c r="N138" s="26" t="str">
        <f>IF(A138="","",VLOOKUP(A138,calc_lookups!$A$114:$E$1248,5,FALSE))</f>
        <v/>
      </c>
      <c r="O138" s="26" t="str">
        <f>IF(A138="","",VLOOKUP(A138,calc_lookups!$A$114:$E$1248,3,FALSE))</f>
        <v/>
      </c>
      <c r="P138" s="26"/>
      <c r="Q138" s="26">
        <f>IF(AA138&lt;&gt;0,IF(Provider_details!$J$32=1,SUM(H138-O138),SUM(H138-N138)),0)</f>
        <v>0</v>
      </c>
      <c r="R138" s="26">
        <f t="shared" si="26"/>
        <v>0</v>
      </c>
      <c r="S138" s="26">
        <f t="shared" si="27"/>
        <v>0</v>
      </c>
      <c r="T138" s="26">
        <f>IF(OR(AND(L138=M138,COUNTA(A138,C138,F138,H138:H138)&lt;IF(Provider_details!$A$32="Applied to TEF 2023 but awaiting TEF outcome",5,4)),R138=1,AND(G138&lt;&gt;"",F138="")),1,0)</f>
        <v>0</v>
      </c>
      <c r="U138" s="258">
        <f>IF(Provider_details!$A$32&lt;&gt;"Please select",0,1)</f>
        <v>0</v>
      </c>
      <c r="V138" s="258">
        <f>IF(OR(COUNTA(H138,#REF!)=Provider_details!$I$32,L138&lt;&gt;M138),0,1)</f>
        <v>0</v>
      </c>
      <c r="W138" s="26">
        <f t="shared" si="21"/>
        <v>0</v>
      </c>
      <c r="X138" s="26">
        <f t="shared" si="28"/>
        <v>0</v>
      </c>
      <c r="Y138" s="26">
        <f t="shared" si="22"/>
        <v>0</v>
      </c>
      <c r="Z138" s="26">
        <f>IF(OR(IF(Provider_details!$J$32=1,H138&gt;O138,H138&gt;N138)),1,0)</f>
        <v>0</v>
      </c>
      <c r="AA138" s="26">
        <f>IF(OR(IF(Provider_details!$J$32=1,H138&gt;O138,H138&gt;N138)),1,0)</f>
        <v>0</v>
      </c>
      <c r="AB138" s="26">
        <f t="shared" si="29"/>
        <v>0</v>
      </c>
      <c r="AC138" s="151">
        <f t="shared" si="23"/>
        <v>0</v>
      </c>
      <c r="AD138" s="151">
        <f t="shared" si="24"/>
        <v>0</v>
      </c>
    </row>
    <row r="139" spans="1:30" ht="13.9" x14ac:dyDescent="0.35">
      <c r="A139" s="101"/>
      <c r="B139" s="101"/>
      <c r="C139" s="101"/>
      <c r="D139" s="101"/>
      <c r="E139" s="330" t="str">
        <f>IF(AND(C139="Yes",D139&lt;&gt;""),_xlfn.IFNA(VLOOKUP(D139,calc_UKPRNLookup!A:B,2,FALSE),calc_UKPRNLookup!$J$2),IF(C139="No","N/A",""))</f>
        <v/>
      </c>
      <c r="F139" s="101"/>
      <c r="G139" s="101"/>
      <c r="H139" s="345"/>
      <c r="L139" s="26">
        <v>108</v>
      </c>
      <c r="M139" s="26" t="str">
        <f t="shared" si="25"/>
        <v/>
      </c>
      <c r="N139" s="26" t="str">
        <f>IF(A139="","",VLOOKUP(A139,calc_lookups!$A$114:$E$1248,5,FALSE))</f>
        <v/>
      </c>
      <c r="O139" s="26" t="str">
        <f>IF(A139="","",VLOOKUP(A139,calc_lookups!$A$114:$E$1248,3,FALSE))</f>
        <v/>
      </c>
      <c r="P139" s="26"/>
      <c r="Q139" s="26">
        <f>IF(AA139&lt;&gt;0,IF(Provider_details!$J$32=1,SUM(H139-O139),SUM(H139-N139)),0)</f>
        <v>0</v>
      </c>
      <c r="R139" s="26">
        <f t="shared" si="26"/>
        <v>0</v>
      </c>
      <c r="S139" s="26">
        <f t="shared" si="27"/>
        <v>0</v>
      </c>
      <c r="T139" s="26">
        <f>IF(OR(AND(L139=M139,COUNTA(A139,C139,F139,H139:H139)&lt;IF(Provider_details!$A$32="Applied to TEF 2023 but awaiting TEF outcome",5,4)),R139=1,AND(G139&lt;&gt;"",F139="")),1,0)</f>
        <v>0</v>
      </c>
      <c r="U139" s="258">
        <f>IF(Provider_details!$A$32&lt;&gt;"Please select",0,1)</f>
        <v>0</v>
      </c>
      <c r="V139" s="258">
        <f>IF(OR(COUNTA(H139,#REF!)=Provider_details!$I$32,L139&lt;&gt;M139),0,1)</f>
        <v>0</v>
      </c>
      <c r="W139" s="26">
        <f t="shared" si="21"/>
        <v>0</v>
      </c>
      <c r="X139" s="26">
        <f t="shared" si="28"/>
        <v>0</v>
      </c>
      <c r="Y139" s="26">
        <f t="shared" si="22"/>
        <v>0</v>
      </c>
      <c r="Z139" s="26">
        <f>IF(OR(IF(Provider_details!$J$32=1,H139&gt;O139,H139&gt;N139)),1,0)</f>
        <v>0</v>
      </c>
      <c r="AA139" s="26">
        <f>IF(OR(IF(Provider_details!$J$32=1,H139&gt;O139,H139&gt;N139)),1,0)</f>
        <v>0</v>
      </c>
      <c r="AB139" s="26">
        <f t="shared" si="29"/>
        <v>0</v>
      </c>
      <c r="AC139" s="151">
        <f t="shared" si="23"/>
        <v>0</v>
      </c>
      <c r="AD139" s="151">
        <f t="shared" si="24"/>
        <v>0</v>
      </c>
    </row>
    <row r="140" spans="1:30" ht="13.9" x14ac:dyDescent="0.35">
      <c r="A140" s="101"/>
      <c r="B140" s="101"/>
      <c r="C140" s="101"/>
      <c r="D140" s="101"/>
      <c r="E140" s="330" t="str">
        <f>IF(AND(C140="Yes",D140&lt;&gt;""),_xlfn.IFNA(VLOOKUP(D140,calc_UKPRNLookup!A:B,2,FALSE),calc_UKPRNLookup!$J$2),IF(C140="No","N/A",""))</f>
        <v/>
      </c>
      <c r="F140" s="101"/>
      <c r="G140" s="101"/>
      <c r="H140" s="345"/>
      <c r="L140" s="26">
        <v>109</v>
      </c>
      <c r="M140" s="26" t="str">
        <f t="shared" si="25"/>
        <v/>
      </c>
      <c r="N140" s="26" t="str">
        <f>IF(A140="","",VLOOKUP(A140,calc_lookups!$A$114:$E$1248,5,FALSE))</f>
        <v/>
      </c>
      <c r="O140" s="26" t="str">
        <f>IF(A140="","",VLOOKUP(A140,calc_lookups!$A$114:$E$1248,3,FALSE))</f>
        <v/>
      </c>
      <c r="P140" s="26"/>
      <c r="Q140" s="26">
        <f>IF(AA140&lt;&gt;0,IF(Provider_details!$J$32=1,SUM(H140-O140),SUM(H140-N140)),0)</f>
        <v>0</v>
      </c>
      <c r="R140" s="26">
        <f t="shared" si="26"/>
        <v>0</v>
      </c>
      <c r="S140" s="26">
        <f t="shared" si="27"/>
        <v>0</v>
      </c>
      <c r="T140" s="26">
        <f>IF(OR(AND(L140=M140,COUNTA(A140,C140,F140,H140:H140)&lt;IF(Provider_details!$A$32="Applied to TEF 2023 but awaiting TEF outcome",5,4)),R140=1,AND(G140&lt;&gt;"",F140="")),1,0)</f>
        <v>0</v>
      </c>
      <c r="U140" s="258">
        <f>IF(Provider_details!$A$32&lt;&gt;"Please select",0,1)</f>
        <v>0</v>
      </c>
      <c r="V140" s="258">
        <f>IF(OR(COUNTA(H140,#REF!)=Provider_details!$I$32,L140&lt;&gt;M140),0,1)</f>
        <v>0</v>
      </c>
      <c r="W140" s="26">
        <f t="shared" si="21"/>
        <v>0</v>
      </c>
      <c r="X140" s="26">
        <f t="shared" si="28"/>
        <v>0</v>
      </c>
      <c r="Y140" s="26">
        <f t="shared" si="22"/>
        <v>0</v>
      </c>
      <c r="Z140" s="26">
        <f>IF(OR(IF(Provider_details!$J$32=1,H140&gt;O140,H140&gt;N140)),1,0)</f>
        <v>0</v>
      </c>
      <c r="AA140" s="26">
        <f>IF(OR(IF(Provider_details!$J$32=1,H140&gt;O140,H140&gt;N140)),1,0)</f>
        <v>0</v>
      </c>
      <c r="AB140" s="26">
        <f t="shared" si="29"/>
        <v>0</v>
      </c>
      <c r="AC140" s="151">
        <f t="shared" si="23"/>
        <v>0</v>
      </c>
      <c r="AD140" s="151">
        <f t="shared" si="24"/>
        <v>0</v>
      </c>
    </row>
    <row r="141" spans="1:30" ht="13.9" x14ac:dyDescent="0.35">
      <c r="A141" s="101"/>
      <c r="B141" s="101"/>
      <c r="C141" s="101"/>
      <c r="D141" s="101"/>
      <c r="E141" s="330" t="str">
        <f>IF(AND(C141="Yes",D141&lt;&gt;""),_xlfn.IFNA(VLOOKUP(D141,calc_UKPRNLookup!A:B,2,FALSE),calc_UKPRNLookup!$J$2),IF(C141="No","N/A",""))</f>
        <v/>
      </c>
      <c r="F141" s="101"/>
      <c r="G141" s="101"/>
      <c r="H141" s="345"/>
      <c r="L141" s="26">
        <v>110</v>
      </c>
      <c r="M141" s="26" t="str">
        <f t="shared" si="25"/>
        <v/>
      </c>
      <c r="N141" s="26" t="str">
        <f>IF(A141="","",VLOOKUP(A141,calc_lookups!$A$114:$E$1248,5,FALSE))</f>
        <v/>
      </c>
      <c r="O141" s="26" t="str">
        <f>IF(A141="","",VLOOKUP(A141,calc_lookups!$A$114:$E$1248,3,FALSE))</f>
        <v/>
      </c>
      <c r="P141" s="26"/>
      <c r="Q141" s="26">
        <f>IF(AA141&lt;&gt;0,IF(Provider_details!$J$32=1,SUM(H141-O141),SUM(H141-N141)),0)</f>
        <v>0</v>
      </c>
      <c r="R141" s="26">
        <f t="shared" si="26"/>
        <v>0</v>
      </c>
      <c r="S141" s="26">
        <f t="shared" si="27"/>
        <v>0</v>
      </c>
      <c r="T141" s="26">
        <f>IF(OR(AND(L141=M141,COUNTA(A141,C141,F141,H141:H141)&lt;IF(Provider_details!$A$32="Applied to TEF 2023 but awaiting TEF outcome",5,4)),R141=1,AND(G141&lt;&gt;"",F141="")),1,0)</f>
        <v>0</v>
      </c>
      <c r="U141" s="258">
        <f>IF(Provider_details!$A$32&lt;&gt;"Please select",0,1)</f>
        <v>0</v>
      </c>
      <c r="V141" s="258">
        <f>IF(OR(COUNTA(H141,#REF!)=Provider_details!$I$32,L141&lt;&gt;M141),0,1)</f>
        <v>0</v>
      </c>
      <c r="W141" s="26">
        <f t="shared" si="21"/>
        <v>0</v>
      </c>
      <c r="X141" s="26">
        <f t="shared" si="28"/>
        <v>0</v>
      </c>
      <c r="Y141" s="26">
        <f t="shared" si="22"/>
        <v>0</v>
      </c>
      <c r="Z141" s="26">
        <f>IF(OR(IF(Provider_details!$J$32=1,H141&gt;O141,H141&gt;N141)),1,0)</f>
        <v>0</v>
      </c>
      <c r="AA141" s="26">
        <f>IF(OR(IF(Provider_details!$J$32=1,H141&gt;O141,H141&gt;N141)),1,0)</f>
        <v>0</v>
      </c>
      <c r="AB141" s="26">
        <f t="shared" si="29"/>
        <v>0</v>
      </c>
      <c r="AC141" s="151">
        <f t="shared" si="23"/>
        <v>0</v>
      </c>
      <c r="AD141" s="151">
        <f t="shared" si="24"/>
        <v>0</v>
      </c>
    </row>
    <row r="142" spans="1:30" ht="13.9" x14ac:dyDescent="0.35">
      <c r="A142" s="101"/>
      <c r="B142" s="101"/>
      <c r="C142" s="101"/>
      <c r="D142" s="101"/>
      <c r="E142" s="330" t="str">
        <f>IF(AND(C142="Yes",D142&lt;&gt;""),_xlfn.IFNA(VLOOKUP(D142,calc_UKPRNLookup!A:B,2,FALSE),calc_UKPRNLookup!$J$2),IF(C142="No","N/A",""))</f>
        <v/>
      </c>
      <c r="F142" s="101"/>
      <c r="G142" s="101"/>
      <c r="H142" s="345"/>
      <c r="L142" s="26">
        <v>111</v>
      </c>
      <c r="M142" s="26" t="str">
        <f t="shared" si="25"/>
        <v/>
      </c>
      <c r="N142" s="26" t="str">
        <f>IF(A142="","",VLOOKUP(A142,calc_lookups!$A$114:$E$1248,5,FALSE))</f>
        <v/>
      </c>
      <c r="O142" s="26" t="str">
        <f>IF(A142="","",VLOOKUP(A142,calc_lookups!$A$114:$E$1248,3,FALSE))</f>
        <v/>
      </c>
      <c r="P142" s="26"/>
      <c r="Q142" s="26">
        <f>IF(AA142&lt;&gt;0,IF(Provider_details!$J$32=1,SUM(H142-O142),SUM(H142-N142)),0)</f>
        <v>0</v>
      </c>
      <c r="R142" s="26">
        <f t="shared" si="26"/>
        <v>0</v>
      </c>
      <c r="S142" s="26">
        <f t="shared" si="27"/>
        <v>0</v>
      </c>
      <c r="T142" s="26">
        <f>IF(OR(AND(L142=M142,COUNTA(A142,C142,F142,H142:H142)&lt;IF(Provider_details!$A$32="Applied to TEF 2023 but awaiting TEF outcome",5,4)),R142=1,AND(G142&lt;&gt;"",F142="")),1,0)</f>
        <v>0</v>
      </c>
      <c r="U142" s="258">
        <f>IF(Provider_details!$A$32&lt;&gt;"Please select",0,1)</f>
        <v>0</v>
      </c>
      <c r="V142" s="258">
        <f>IF(OR(COUNTA(H142,#REF!)=Provider_details!$I$32,L142&lt;&gt;M142),0,1)</f>
        <v>0</v>
      </c>
      <c r="W142" s="26">
        <f t="shared" si="21"/>
        <v>0</v>
      </c>
      <c r="X142" s="26">
        <f t="shared" si="28"/>
        <v>0</v>
      </c>
      <c r="Y142" s="26">
        <f t="shared" si="22"/>
        <v>0</v>
      </c>
      <c r="Z142" s="26">
        <f>IF(OR(IF(Provider_details!$J$32=1,H142&gt;O142,H142&gt;N142)),1,0)</f>
        <v>0</v>
      </c>
      <c r="AA142" s="26">
        <f>IF(OR(IF(Provider_details!$J$32=1,H142&gt;O142,H142&gt;N142)),1,0)</f>
        <v>0</v>
      </c>
      <c r="AB142" s="26">
        <f t="shared" si="29"/>
        <v>0</v>
      </c>
      <c r="AC142" s="151">
        <f t="shared" si="23"/>
        <v>0</v>
      </c>
      <c r="AD142" s="151">
        <f t="shared" si="24"/>
        <v>0</v>
      </c>
    </row>
    <row r="143" spans="1:30" ht="13.9" x14ac:dyDescent="0.35">
      <c r="A143" s="101"/>
      <c r="B143" s="101"/>
      <c r="C143" s="101"/>
      <c r="D143" s="101"/>
      <c r="E143" s="330" t="str">
        <f>IF(AND(C143="Yes",D143&lt;&gt;""),_xlfn.IFNA(VLOOKUP(D143,calc_UKPRNLookup!A:B,2,FALSE),calc_UKPRNLookup!$J$2),IF(C143="No","N/A",""))</f>
        <v/>
      </c>
      <c r="F143" s="101"/>
      <c r="G143" s="101"/>
      <c r="H143" s="345"/>
      <c r="L143" s="26">
        <v>112</v>
      </c>
      <c r="M143" s="26" t="str">
        <f t="shared" si="25"/>
        <v/>
      </c>
      <c r="N143" s="26" t="str">
        <f>IF(A143="","",VLOOKUP(A143,calc_lookups!$A$114:$E$1248,5,FALSE))</f>
        <v/>
      </c>
      <c r="O143" s="26" t="str">
        <f>IF(A143="","",VLOOKUP(A143,calc_lookups!$A$114:$E$1248,3,FALSE))</f>
        <v/>
      </c>
      <c r="P143" s="26"/>
      <c r="Q143" s="26">
        <f>IF(AA143&lt;&gt;0,IF(Provider_details!$J$32=1,SUM(H143-O143),SUM(H143-N143)),0)</f>
        <v>0</v>
      </c>
      <c r="R143" s="26">
        <f t="shared" si="26"/>
        <v>0</v>
      </c>
      <c r="S143" s="26">
        <f t="shared" si="27"/>
        <v>0</v>
      </c>
      <c r="T143" s="26">
        <f>IF(OR(AND(L143=M143,COUNTA(A143,C143,F143,H143:H143)&lt;IF(Provider_details!$A$32="Applied to TEF 2023 but awaiting TEF outcome",5,4)),R143=1,AND(G143&lt;&gt;"",F143="")),1,0)</f>
        <v>0</v>
      </c>
      <c r="U143" s="258">
        <f>IF(Provider_details!$A$32&lt;&gt;"Please select",0,1)</f>
        <v>0</v>
      </c>
      <c r="V143" s="258">
        <f>IF(OR(COUNTA(H143,#REF!)=Provider_details!$I$32,L143&lt;&gt;M143),0,1)</f>
        <v>0</v>
      </c>
      <c r="W143" s="26">
        <f t="shared" si="21"/>
        <v>0</v>
      </c>
      <c r="X143" s="26">
        <f t="shared" si="28"/>
        <v>0</v>
      </c>
      <c r="Y143" s="26">
        <f t="shared" si="22"/>
        <v>0</v>
      </c>
      <c r="Z143" s="26">
        <f>IF(OR(IF(Provider_details!$J$32=1,H143&gt;O143,H143&gt;N143)),1,0)</f>
        <v>0</v>
      </c>
      <c r="AA143" s="26">
        <f>IF(OR(IF(Provider_details!$J$32=1,H143&gt;O143,H143&gt;N143)),1,0)</f>
        <v>0</v>
      </c>
      <c r="AB143" s="26">
        <f t="shared" si="29"/>
        <v>0</v>
      </c>
      <c r="AC143" s="151">
        <f t="shared" si="23"/>
        <v>0</v>
      </c>
      <c r="AD143" s="151">
        <f t="shared" si="24"/>
        <v>0</v>
      </c>
    </row>
    <row r="144" spans="1:30" ht="13.9" x14ac:dyDescent="0.35">
      <c r="A144" s="101"/>
      <c r="B144" s="101"/>
      <c r="C144" s="101"/>
      <c r="D144" s="101"/>
      <c r="E144" s="330" t="str">
        <f>IF(AND(C144="Yes",D144&lt;&gt;""),_xlfn.IFNA(VLOOKUP(D144,calc_UKPRNLookup!A:B,2,FALSE),calc_UKPRNLookup!$J$2),IF(C144="No","N/A",""))</f>
        <v/>
      </c>
      <c r="F144" s="101"/>
      <c r="G144" s="101"/>
      <c r="H144" s="345"/>
      <c r="L144" s="26">
        <v>113</v>
      </c>
      <c r="M144" s="26" t="str">
        <f t="shared" si="25"/>
        <v/>
      </c>
      <c r="N144" s="26" t="str">
        <f>IF(A144="","",VLOOKUP(A144,calc_lookups!$A$114:$E$1248,5,FALSE))</f>
        <v/>
      </c>
      <c r="O144" s="26" t="str">
        <f>IF(A144="","",VLOOKUP(A144,calc_lookups!$A$114:$E$1248,3,FALSE))</f>
        <v/>
      </c>
      <c r="P144" s="26"/>
      <c r="Q144" s="26">
        <f>IF(AA144&lt;&gt;0,IF(Provider_details!$J$32=1,SUM(H144-O144),SUM(H144-N144)),0)</f>
        <v>0</v>
      </c>
      <c r="R144" s="26">
        <f t="shared" si="26"/>
        <v>0</v>
      </c>
      <c r="S144" s="26">
        <f t="shared" si="27"/>
        <v>0</v>
      </c>
      <c r="T144" s="26">
        <f>IF(OR(AND(L144=M144,COUNTA(A144,C144,F144,H144:H144)&lt;IF(Provider_details!$A$32="Applied to TEF 2023 but awaiting TEF outcome",5,4)),R144=1,AND(G144&lt;&gt;"",F144="")),1,0)</f>
        <v>0</v>
      </c>
      <c r="U144" s="258">
        <f>IF(Provider_details!$A$32&lt;&gt;"Please select",0,1)</f>
        <v>0</v>
      </c>
      <c r="V144" s="258">
        <f>IF(OR(COUNTA(H144,#REF!)=Provider_details!$I$32,L144&lt;&gt;M144),0,1)</f>
        <v>0</v>
      </c>
      <c r="W144" s="26">
        <f t="shared" si="21"/>
        <v>0</v>
      </c>
      <c r="X144" s="26">
        <f t="shared" si="28"/>
        <v>0</v>
      </c>
      <c r="Y144" s="26">
        <f t="shared" si="22"/>
        <v>0</v>
      </c>
      <c r="Z144" s="26">
        <f>IF(OR(IF(Provider_details!$J$32=1,H144&gt;O144,H144&gt;N144)),1,0)</f>
        <v>0</v>
      </c>
      <c r="AA144" s="26">
        <f>IF(OR(IF(Provider_details!$J$32=1,H144&gt;O144,H144&gt;N144)),1,0)</f>
        <v>0</v>
      </c>
      <c r="AB144" s="26">
        <f t="shared" si="29"/>
        <v>0</v>
      </c>
      <c r="AC144" s="151">
        <f t="shared" si="23"/>
        <v>0</v>
      </c>
      <c r="AD144" s="151">
        <f t="shared" si="24"/>
        <v>0</v>
      </c>
    </row>
    <row r="145" spans="1:30" ht="13.9" x14ac:dyDescent="0.35">
      <c r="A145" s="101"/>
      <c r="B145" s="101"/>
      <c r="C145" s="101"/>
      <c r="D145" s="101"/>
      <c r="E145" s="330" t="str">
        <f>IF(AND(C145="Yes",D145&lt;&gt;""),_xlfn.IFNA(VLOOKUP(D145,calc_UKPRNLookup!A:B,2,FALSE),calc_UKPRNLookup!$J$2),IF(C145="No","N/A",""))</f>
        <v/>
      </c>
      <c r="F145" s="101"/>
      <c r="G145" s="101"/>
      <c r="H145" s="345"/>
      <c r="L145" s="26">
        <v>114</v>
      </c>
      <c r="M145" s="26" t="str">
        <f t="shared" si="25"/>
        <v/>
      </c>
      <c r="N145" s="26" t="str">
        <f>IF(A145="","",VLOOKUP(A145,calc_lookups!$A$114:$E$1248,5,FALSE))</f>
        <v/>
      </c>
      <c r="O145" s="26" t="str">
        <f>IF(A145="","",VLOOKUP(A145,calc_lookups!$A$114:$E$1248,3,FALSE))</f>
        <v/>
      </c>
      <c r="P145" s="26"/>
      <c r="Q145" s="26">
        <f>IF(AA145&lt;&gt;0,IF(Provider_details!$J$32=1,SUM(H145-O145),SUM(H145-N145)),0)</f>
        <v>0</v>
      </c>
      <c r="R145" s="26">
        <f t="shared" si="26"/>
        <v>0</v>
      </c>
      <c r="S145" s="26">
        <f t="shared" si="27"/>
        <v>0</v>
      </c>
      <c r="T145" s="26">
        <f>IF(OR(AND(L145=M145,COUNTA(A145,C145,F145,H145:H145)&lt;IF(Provider_details!$A$32="Applied to TEF 2023 but awaiting TEF outcome",5,4)),R145=1,AND(G145&lt;&gt;"",F145="")),1,0)</f>
        <v>0</v>
      </c>
      <c r="U145" s="258">
        <f>IF(Provider_details!$A$32&lt;&gt;"Please select",0,1)</f>
        <v>0</v>
      </c>
      <c r="V145" s="258">
        <f>IF(OR(COUNTA(H145,#REF!)=Provider_details!$I$32,L145&lt;&gt;M145),0,1)</f>
        <v>0</v>
      </c>
      <c r="W145" s="26">
        <f t="shared" si="21"/>
        <v>0</v>
      </c>
      <c r="X145" s="26">
        <f t="shared" si="28"/>
        <v>0</v>
      </c>
      <c r="Y145" s="26">
        <f t="shared" si="22"/>
        <v>0</v>
      </c>
      <c r="Z145" s="26">
        <f>IF(OR(IF(Provider_details!$J$32=1,H145&gt;O145,H145&gt;N145)),1,0)</f>
        <v>0</v>
      </c>
      <c r="AA145" s="26">
        <f>IF(OR(IF(Provider_details!$J$32=1,H145&gt;O145,H145&gt;N145)),1,0)</f>
        <v>0</v>
      </c>
      <c r="AB145" s="26">
        <f t="shared" si="29"/>
        <v>0</v>
      </c>
      <c r="AC145" s="151">
        <f t="shared" si="23"/>
        <v>0</v>
      </c>
      <c r="AD145" s="151">
        <f t="shared" si="24"/>
        <v>0</v>
      </c>
    </row>
    <row r="146" spans="1:30" ht="13.9" x14ac:dyDescent="0.35">
      <c r="A146" s="101"/>
      <c r="B146" s="101"/>
      <c r="C146" s="101"/>
      <c r="D146" s="101"/>
      <c r="E146" s="330" t="str">
        <f>IF(AND(C146="Yes",D146&lt;&gt;""),_xlfn.IFNA(VLOOKUP(D146,calc_UKPRNLookup!A:B,2,FALSE),calc_UKPRNLookup!$J$2),IF(C146="No","N/A",""))</f>
        <v/>
      </c>
      <c r="F146" s="101"/>
      <c r="G146" s="101"/>
      <c r="H146" s="345"/>
      <c r="L146" s="26">
        <v>115</v>
      </c>
      <c r="M146" s="26" t="str">
        <f t="shared" si="25"/>
        <v/>
      </c>
      <c r="N146" s="26" t="str">
        <f>IF(A146="","",VLOOKUP(A146,calc_lookups!$A$114:$E$1248,5,FALSE))</f>
        <v/>
      </c>
      <c r="O146" s="26" t="str">
        <f>IF(A146="","",VLOOKUP(A146,calc_lookups!$A$114:$E$1248,3,FALSE))</f>
        <v/>
      </c>
      <c r="P146" s="26"/>
      <c r="Q146" s="26">
        <f>IF(AA146&lt;&gt;0,IF(Provider_details!$J$32=1,SUM(H146-O146),SUM(H146-N146)),0)</f>
        <v>0</v>
      </c>
      <c r="R146" s="26">
        <f t="shared" si="26"/>
        <v>0</v>
      </c>
      <c r="S146" s="26">
        <f t="shared" si="27"/>
        <v>0</v>
      </c>
      <c r="T146" s="26">
        <f>IF(OR(AND(L146=M146,COUNTA(A146,C146,F146,H146:H146)&lt;IF(Provider_details!$A$32="Applied to TEF 2023 but awaiting TEF outcome",5,4)),R146=1,AND(G146&lt;&gt;"",F146="")),1,0)</f>
        <v>0</v>
      </c>
      <c r="U146" s="258">
        <f>IF(Provider_details!$A$32&lt;&gt;"Please select",0,1)</f>
        <v>0</v>
      </c>
      <c r="V146" s="258">
        <f>IF(OR(COUNTA(H146,#REF!)=Provider_details!$I$32,L146&lt;&gt;M146),0,1)</f>
        <v>0</v>
      </c>
      <c r="W146" s="26">
        <f t="shared" si="21"/>
        <v>0</v>
      </c>
      <c r="X146" s="26">
        <f t="shared" si="28"/>
        <v>0</v>
      </c>
      <c r="Y146" s="26">
        <f t="shared" si="22"/>
        <v>0</v>
      </c>
      <c r="Z146" s="26">
        <f>IF(OR(IF(Provider_details!$J$32=1,H146&gt;O146,H146&gt;N146)),1,0)</f>
        <v>0</v>
      </c>
      <c r="AA146" s="26">
        <f>IF(OR(IF(Provider_details!$J$32=1,H146&gt;O146,H146&gt;N146)),1,0)</f>
        <v>0</v>
      </c>
      <c r="AB146" s="26">
        <f t="shared" si="29"/>
        <v>0</v>
      </c>
      <c r="AC146" s="151">
        <f t="shared" si="23"/>
        <v>0</v>
      </c>
      <c r="AD146" s="151">
        <f t="shared" si="24"/>
        <v>0</v>
      </c>
    </row>
    <row r="147" spans="1:30" ht="13.9" x14ac:dyDescent="0.35">
      <c r="A147" s="101"/>
      <c r="B147" s="101"/>
      <c r="C147" s="101"/>
      <c r="D147" s="101"/>
      <c r="E147" s="330" t="str">
        <f>IF(AND(C147="Yes",D147&lt;&gt;""),_xlfn.IFNA(VLOOKUP(D147,calc_UKPRNLookup!A:B,2,FALSE),calc_UKPRNLookup!$J$2),IF(C147="No","N/A",""))</f>
        <v/>
      </c>
      <c r="F147" s="101"/>
      <c r="G147" s="101"/>
      <c r="H147" s="345"/>
      <c r="L147" s="26">
        <v>116</v>
      </c>
      <c r="M147" s="26" t="str">
        <f t="shared" si="25"/>
        <v/>
      </c>
      <c r="N147" s="26" t="str">
        <f>IF(A147="","",VLOOKUP(A147,calc_lookups!$A$114:$E$1248,5,FALSE))</f>
        <v/>
      </c>
      <c r="O147" s="26" t="str">
        <f>IF(A147="","",VLOOKUP(A147,calc_lookups!$A$114:$E$1248,3,FALSE))</f>
        <v/>
      </c>
      <c r="P147" s="26"/>
      <c r="Q147" s="26">
        <f>IF(AA147&lt;&gt;0,IF(Provider_details!$J$32=1,SUM(H147-O147),SUM(H147-N147)),0)</f>
        <v>0</v>
      </c>
      <c r="R147" s="26">
        <f t="shared" si="26"/>
        <v>0</v>
      </c>
      <c r="S147" s="26">
        <f t="shared" si="27"/>
        <v>0</v>
      </c>
      <c r="T147" s="26">
        <f>IF(OR(AND(L147=M147,COUNTA(A147,C147,F147,H147:H147)&lt;IF(Provider_details!$A$32="Applied to TEF 2023 but awaiting TEF outcome",5,4)),R147=1,AND(G147&lt;&gt;"",F147="")),1,0)</f>
        <v>0</v>
      </c>
      <c r="U147" s="258">
        <f>IF(Provider_details!$A$32&lt;&gt;"Please select",0,1)</f>
        <v>0</v>
      </c>
      <c r="V147" s="258">
        <f>IF(OR(COUNTA(H147,#REF!)=Provider_details!$I$32,L147&lt;&gt;M147),0,1)</f>
        <v>0</v>
      </c>
      <c r="W147" s="26">
        <f t="shared" si="21"/>
        <v>0</v>
      </c>
      <c r="X147" s="26">
        <f t="shared" si="28"/>
        <v>0</v>
      </c>
      <c r="Y147" s="26">
        <f t="shared" si="22"/>
        <v>0</v>
      </c>
      <c r="Z147" s="26">
        <f>IF(OR(IF(Provider_details!$J$32=1,H147&gt;O147,H147&gt;N147)),1,0)</f>
        <v>0</v>
      </c>
      <c r="AA147" s="26">
        <f>IF(OR(IF(Provider_details!$J$32=1,H147&gt;O147,H147&gt;N147)),1,0)</f>
        <v>0</v>
      </c>
      <c r="AB147" s="26">
        <f t="shared" si="29"/>
        <v>0</v>
      </c>
      <c r="AC147" s="151">
        <f t="shared" si="23"/>
        <v>0</v>
      </c>
      <c r="AD147" s="151">
        <f t="shared" si="24"/>
        <v>0</v>
      </c>
    </row>
    <row r="148" spans="1:30" ht="13.9" x14ac:dyDescent="0.35">
      <c r="A148" s="101"/>
      <c r="B148" s="101"/>
      <c r="C148" s="101"/>
      <c r="D148" s="101"/>
      <c r="E148" s="330" t="str">
        <f>IF(AND(C148="Yes",D148&lt;&gt;""),_xlfn.IFNA(VLOOKUP(D148,calc_UKPRNLookup!A:B,2,FALSE),calc_UKPRNLookup!$J$2),IF(C148="No","N/A",""))</f>
        <v/>
      </c>
      <c r="F148" s="101"/>
      <c r="G148" s="101"/>
      <c r="H148" s="345"/>
      <c r="L148" s="26">
        <v>117</v>
      </c>
      <c r="M148" s="26" t="str">
        <f t="shared" si="25"/>
        <v/>
      </c>
      <c r="N148" s="26" t="str">
        <f>IF(A148="","",VLOOKUP(A148,calc_lookups!$A$114:$E$1248,5,FALSE))</f>
        <v/>
      </c>
      <c r="O148" s="26" t="str">
        <f>IF(A148="","",VLOOKUP(A148,calc_lookups!$A$114:$E$1248,3,FALSE))</f>
        <v/>
      </c>
      <c r="P148" s="26"/>
      <c r="Q148" s="26">
        <f>IF(AA148&lt;&gt;0,IF(Provider_details!$J$32=1,SUM(H148-O148),SUM(H148-N148)),0)</f>
        <v>0</v>
      </c>
      <c r="R148" s="26">
        <f t="shared" si="26"/>
        <v>0</v>
      </c>
      <c r="S148" s="26">
        <f t="shared" si="27"/>
        <v>0</v>
      </c>
      <c r="T148" s="26">
        <f>IF(OR(AND(L148=M148,COUNTA(A148,C148,F148,H148:H148)&lt;IF(Provider_details!$A$32="Applied to TEF 2023 but awaiting TEF outcome",5,4)),R148=1,AND(G148&lt;&gt;"",F148="")),1,0)</f>
        <v>0</v>
      </c>
      <c r="U148" s="258">
        <f>IF(Provider_details!$A$32&lt;&gt;"Please select",0,1)</f>
        <v>0</v>
      </c>
      <c r="V148" s="258">
        <f>IF(OR(COUNTA(H148,#REF!)=Provider_details!$I$32,L148&lt;&gt;M148),0,1)</f>
        <v>0</v>
      </c>
      <c r="W148" s="26">
        <f t="shared" si="21"/>
        <v>0</v>
      </c>
      <c r="X148" s="26">
        <f t="shared" si="28"/>
        <v>0</v>
      </c>
      <c r="Y148" s="26">
        <f t="shared" si="22"/>
        <v>0</v>
      </c>
      <c r="Z148" s="26">
        <f>IF(OR(IF(Provider_details!$J$32=1,H148&gt;O148,H148&gt;N148)),1,0)</f>
        <v>0</v>
      </c>
      <c r="AA148" s="26">
        <f>IF(OR(IF(Provider_details!$J$32=1,H148&gt;O148,H148&gt;N148)),1,0)</f>
        <v>0</v>
      </c>
      <c r="AB148" s="26">
        <f t="shared" si="29"/>
        <v>0</v>
      </c>
      <c r="AC148" s="151">
        <f t="shared" si="23"/>
        <v>0</v>
      </c>
      <c r="AD148" s="151">
        <f t="shared" si="24"/>
        <v>0</v>
      </c>
    </row>
    <row r="149" spans="1:30" ht="13.9" x14ac:dyDescent="0.35">
      <c r="A149" s="101"/>
      <c r="B149" s="101"/>
      <c r="C149" s="101"/>
      <c r="D149" s="101"/>
      <c r="E149" s="330" t="str">
        <f>IF(AND(C149="Yes",D149&lt;&gt;""),_xlfn.IFNA(VLOOKUP(D149,calc_UKPRNLookup!A:B,2,FALSE),calc_UKPRNLookup!$J$2),IF(C149="No","N/A",""))</f>
        <v/>
      </c>
      <c r="F149" s="101"/>
      <c r="G149" s="101"/>
      <c r="H149" s="345"/>
      <c r="L149" s="26">
        <v>118</v>
      </c>
      <c r="M149" s="26" t="str">
        <f t="shared" si="25"/>
        <v/>
      </c>
      <c r="N149" s="26" t="str">
        <f>IF(A149="","",VLOOKUP(A149,calc_lookups!$A$114:$E$1248,5,FALSE))</f>
        <v/>
      </c>
      <c r="O149" s="26" t="str">
        <f>IF(A149="","",VLOOKUP(A149,calc_lookups!$A$114:$E$1248,3,FALSE))</f>
        <v/>
      </c>
      <c r="P149" s="26"/>
      <c r="Q149" s="26">
        <f>IF(AA149&lt;&gt;0,IF(Provider_details!$J$32=1,SUM(H149-O149),SUM(H149-N149)),0)</f>
        <v>0</v>
      </c>
      <c r="R149" s="26">
        <f t="shared" si="26"/>
        <v>0</v>
      </c>
      <c r="S149" s="26">
        <f t="shared" si="27"/>
        <v>0</v>
      </c>
      <c r="T149" s="26">
        <f>IF(OR(AND(L149=M149,COUNTA(A149,C149,F149,H149:H149)&lt;IF(Provider_details!$A$32="Applied to TEF 2023 but awaiting TEF outcome",5,4)),R149=1,AND(G149&lt;&gt;"",F149="")),1,0)</f>
        <v>0</v>
      </c>
      <c r="U149" s="258">
        <f>IF(Provider_details!$A$32&lt;&gt;"Please select",0,1)</f>
        <v>0</v>
      </c>
      <c r="V149" s="258">
        <f>IF(OR(COUNTA(H149,#REF!)=Provider_details!$I$32,L149&lt;&gt;M149),0,1)</f>
        <v>0</v>
      </c>
      <c r="W149" s="26">
        <f t="shared" si="21"/>
        <v>0</v>
      </c>
      <c r="X149" s="26">
        <f t="shared" si="28"/>
        <v>0</v>
      </c>
      <c r="Y149" s="26">
        <f t="shared" si="22"/>
        <v>0</v>
      </c>
      <c r="Z149" s="26">
        <f>IF(OR(IF(Provider_details!$J$32=1,H149&gt;O149,H149&gt;N149)),1,0)</f>
        <v>0</v>
      </c>
      <c r="AA149" s="26">
        <f>IF(OR(IF(Provider_details!$J$32=1,H149&gt;O149,H149&gt;N149)),1,0)</f>
        <v>0</v>
      </c>
      <c r="AB149" s="26">
        <f t="shared" si="29"/>
        <v>0</v>
      </c>
      <c r="AC149" s="151">
        <f t="shared" si="23"/>
        <v>0</v>
      </c>
      <c r="AD149" s="151">
        <f t="shared" si="24"/>
        <v>0</v>
      </c>
    </row>
    <row r="150" spans="1:30" ht="13.9" x14ac:dyDescent="0.35">
      <c r="A150" s="101"/>
      <c r="B150" s="101"/>
      <c r="C150" s="101"/>
      <c r="D150" s="101"/>
      <c r="E150" s="330" t="str">
        <f>IF(AND(C150="Yes",D150&lt;&gt;""),_xlfn.IFNA(VLOOKUP(D150,calc_UKPRNLookup!A:B,2,FALSE),calc_UKPRNLookup!$J$2),IF(C150="No","N/A",""))</f>
        <v/>
      </c>
      <c r="F150" s="101"/>
      <c r="G150" s="101"/>
      <c r="H150" s="345"/>
      <c r="L150" s="26">
        <v>119</v>
      </c>
      <c r="M150" s="26" t="str">
        <f t="shared" si="25"/>
        <v/>
      </c>
      <c r="N150" s="26" t="str">
        <f>IF(A150="","",VLOOKUP(A150,calc_lookups!$A$114:$E$1248,5,FALSE))</f>
        <v/>
      </c>
      <c r="O150" s="26" t="str">
        <f>IF(A150="","",VLOOKUP(A150,calc_lookups!$A$114:$E$1248,3,FALSE))</f>
        <v/>
      </c>
      <c r="P150" s="26"/>
      <c r="Q150" s="26">
        <f>IF(AA150&lt;&gt;0,IF(Provider_details!$J$32=1,SUM(H150-O150),SUM(H150-N150)),0)</f>
        <v>0</v>
      </c>
      <c r="R150" s="26">
        <f t="shared" si="26"/>
        <v>0</v>
      </c>
      <c r="S150" s="26">
        <f t="shared" si="27"/>
        <v>0</v>
      </c>
      <c r="T150" s="26">
        <f>IF(OR(AND(L150=M150,COUNTA(A150,C150,F150,H150:H150)&lt;IF(Provider_details!$A$32="Applied to TEF 2023 but awaiting TEF outcome",5,4)),R150=1,AND(G150&lt;&gt;"",F150="")),1,0)</f>
        <v>0</v>
      </c>
      <c r="U150" s="258">
        <f>IF(Provider_details!$A$32&lt;&gt;"Please select",0,1)</f>
        <v>0</v>
      </c>
      <c r="V150" s="258">
        <f>IF(OR(COUNTA(H150,#REF!)=Provider_details!$I$32,L150&lt;&gt;M150),0,1)</f>
        <v>0</v>
      </c>
      <c r="W150" s="26">
        <f t="shared" si="21"/>
        <v>0</v>
      </c>
      <c r="X150" s="26">
        <f t="shared" si="28"/>
        <v>0</v>
      </c>
      <c r="Y150" s="26">
        <f t="shared" si="22"/>
        <v>0</v>
      </c>
      <c r="Z150" s="26">
        <f>IF(OR(IF(Provider_details!$J$32=1,H150&gt;O150,H150&gt;N150)),1,0)</f>
        <v>0</v>
      </c>
      <c r="AA150" s="26">
        <f>IF(OR(IF(Provider_details!$J$32=1,H150&gt;O150,H150&gt;N150)),1,0)</f>
        <v>0</v>
      </c>
      <c r="AB150" s="26">
        <f t="shared" si="29"/>
        <v>0</v>
      </c>
      <c r="AC150" s="151">
        <f t="shared" si="23"/>
        <v>0</v>
      </c>
      <c r="AD150" s="151">
        <f t="shared" si="24"/>
        <v>0</v>
      </c>
    </row>
    <row r="151" spans="1:30" ht="13.9" x14ac:dyDescent="0.35">
      <c r="A151" s="101"/>
      <c r="B151" s="101"/>
      <c r="C151" s="101"/>
      <c r="D151" s="101"/>
      <c r="E151" s="330" t="str">
        <f>IF(AND(C151="Yes",D151&lt;&gt;""),_xlfn.IFNA(VLOOKUP(D151,calc_UKPRNLookup!A:B,2,FALSE),calc_UKPRNLookup!$J$2),IF(C151="No","N/A",""))</f>
        <v/>
      </c>
      <c r="F151" s="101"/>
      <c r="G151" s="101"/>
      <c r="H151" s="345"/>
      <c r="L151" s="26">
        <v>120</v>
      </c>
      <c r="M151" s="26" t="str">
        <f t="shared" si="25"/>
        <v/>
      </c>
      <c r="N151" s="26" t="str">
        <f>IF(A151="","",VLOOKUP(A151,calc_lookups!$A$114:$E$1248,5,FALSE))</f>
        <v/>
      </c>
      <c r="O151" s="26" t="str">
        <f>IF(A151="","",VLOOKUP(A151,calc_lookups!$A$114:$E$1248,3,FALSE))</f>
        <v/>
      </c>
      <c r="P151" s="26"/>
      <c r="Q151" s="26">
        <f>IF(AA151&lt;&gt;0,IF(Provider_details!$J$32=1,SUM(H151-O151),SUM(H151-N151)),0)</f>
        <v>0</v>
      </c>
      <c r="R151" s="26">
        <f t="shared" si="26"/>
        <v>0</v>
      </c>
      <c r="S151" s="26">
        <f t="shared" si="27"/>
        <v>0</v>
      </c>
      <c r="T151" s="26">
        <f>IF(OR(AND(L151=M151,COUNTA(A151,C151,F151,H151:H151)&lt;IF(Provider_details!$A$32="Applied to TEF 2023 but awaiting TEF outcome",5,4)),R151=1,AND(G151&lt;&gt;"",F151="")),1,0)</f>
        <v>0</v>
      </c>
      <c r="U151" s="258">
        <f>IF(Provider_details!$A$32&lt;&gt;"Please select",0,1)</f>
        <v>0</v>
      </c>
      <c r="V151" s="258">
        <f>IF(OR(COUNTA(H151,#REF!)=Provider_details!$I$32,L151&lt;&gt;M151),0,1)</f>
        <v>0</v>
      </c>
      <c r="W151" s="26">
        <f t="shared" si="21"/>
        <v>0</v>
      </c>
      <c r="X151" s="26">
        <f t="shared" si="28"/>
        <v>0</v>
      </c>
      <c r="Y151" s="26">
        <f t="shared" si="22"/>
        <v>0</v>
      </c>
      <c r="Z151" s="26">
        <f>IF(OR(IF(Provider_details!$J$32=1,H151&gt;O151,H151&gt;N151)),1,0)</f>
        <v>0</v>
      </c>
      <c r="AA151" s="26">
        <f>IF(OR(IF(Provider_details!$J$32=1,H151&gt;O151,H151&gt;N151)),1,0)</f>
        <v>0</v>
      </c>
      <c r="AB151" s="26">
        <f t="shared" si="29"/>
        <v>0</v>
      </c>
      <c r="AC151" s="151">
        <f t="shared" si="23"/>
        <v>0</v>
      </c>
      <c r="AD151" s="151">
        <f t="shared" si="24"/>
        <v>0</v>
      </c>
    </row>
    <row r="152" spans="1:30" ht="13.9" x14ac:dyDescent="0.35">
      <c r="A152" s="101"/>
      <c r="B152" s="101"/>
      <c r="C152" s="101"/>
      <c r="D152" s="101"/>
      <c r="E152" s="330" t="str">
        <f>IF(AND(C152="Yes",D152&lt;&gt;""),_xlfn.IFNA(VLOOKUP(D152,calc_UKPRNLookup!A:B,2,FALSE),calc_UKPRNLookup!$J$2),IF(C152="No","N/A",""))</f>
        <v/>
      </c>
      <c r="F152" s="101"/>
      <c r="G152" s="101"/>
      <c r="H152" s="345"/>
      <c r="L152" s="26">
        <v>121</v>
      </c>
      <c r="M152" s="26" t="str">
        <f t="shared" si="25"/>
        <v/>
      </c>
      <c r="N152" s="26" t="str">
        <f>IF(A152="","",VLOOKUP(A152,calc_lookups!$A$114:$E$1248,5,FALSE))</f>
        <v/>
      </c>
      <c r="O152" s="26" t="str">
        <f>IF(A152="","",VLOOKUP(A152,calc_lookups!$A$114:$E$1248,3,FALSE))</f>
        <v/>
      </c>
      <c r="P152" s="26"/>
      <c r="Q152" s="26">
        <f>IF(AA152&lt;&gt;0,IF(Provider_details!$J$32=1,SUM(H152-O152),SUM(H152-N152)),0)</f>
        <v>0</v>
      </c>
      <c r="R152" s="26">
        <f t="shared" si="26"/>
        <v>0</v>
      </c>
      <c r="S152" s="26">
        <f t="shared" si="27"/>
        <v>0</v>
      </c>
      <c r="T152" s="26">
        <f>IF(OR(AND(L152=M152,COUNTA(A152,C152,F152,H152:H152)&lt;IF(Provider_details!$A$32="Applied to TEF 2023 but awaiting TEF outcome",5,4)),R152=1,AND(G152&lt;&gt;"",F152="")),1,0)</f>
        <v>0</v>
      </c>
      <c r="U152" s="258">
        <f>IF(Provider_details!$A$32&lt;&gt;"Please select",0,1)</f>
        <v>0</v>
      </c>
      <c r="V152" s="258">
        <f>IF(OR(COUNTA(H152,#REF!)=Provider_details!$I$32,L152&lt;&gt;M152),0,1)</f>
        <v>0</v>
      </c>
      <c r="W152" s="26">
        <f t="shared" si="21"/>
        <v>0</v>
      </c>
      <c r="X152" s="26">
        <f t="shared" si="28"/>
        <v>0</v>
      </c>
      <c r="Y152" s="26">
        <f t="shared" si="22"/>
        <v>0</v>
      </c>
      <c r="Z152" s="26">
        <f>IF(OR(IF(Provider_details!$J$32=1,H152&gt;O152,H152&gt;N152)),1,0)</f>
        <v>0</v>
      </c>
      <c r="AA152" s="26">
        <f>IF(OR(IF(Provider_details!$J$32=1,H152&gt;O152,H152&gt;N152)),1,0)</f>
        <v>0</v>
      </c>
      <c r="AB152" s="26">
        <f t="shared" si="29"/>
        <v>0</v>
      </c>
      <c r="AC152" s="151">
        <f t="shared" si="23"/>
        <v>0</v>
      </c>
      <c r="AD152" s="151">
        <f t="shared" si="24"/>
        <v>0</v>
      </c>
    </row>
    <row r="153" spans="1:30" ht="13.9" x14ac:dyDescent="0.35">
      <c r="A153" s="101"/>
      <c r="B153" s="101"/>
      <c r="C153" s="101"/>
      <c r="D153" s="101"/>
      <c r="E153" s="330" t="str">
        <f>IF(AND(C153="Yes",D153&lt;&gt;""),_xlfn.IFNA(VLOOKUP(D153,calc_UKPRNLookup!A:B,2,FALSE),calc_UKPRNLookup!$J$2),IF(C153="No","N/A",""))</f>
        <v/>
      </c>
      <c r="F153" s="101"/>
      <c r="G153" s="101"/>
      <c r="H153" s="345"/>
      <c r="L153" s="26">
        <v>122</v>
      </c>
      <c r="M153" s="26" t="str">
        <f t="shared" si="25"/>
        <v/>
      </c>
      <c r="N153" s="26" t="str">
        <f>IF(A153="","",VLOOKUP(A153,calc_lookups!$A$114:$E$1248,5,FALSE))</f>
        <v/>
      </c>
      <c r="O153" s="26" t="str">
        <f>IF(A153="","",VLOOKUP(A153,calc_lookups!$A$114:$E$1248,3,FALSE))</f>
        <v/>
      </c>
      <c r="P153" s="26"/>
      <c r="Q153" s="26">
        <f>IF(AA153&lt;&gt;0,IF(Provider_details!$J$32=1,SUM(H153-O153),SUM(H153-N153)),0)</f>
        <v>0</v>
      </c>
      <c r="R153" s="26">
        <f t="shared" si="26"/>
        <v>0</v>
      </c>
      <c r="S153" s="26">
        <f t="shared" si="27"/>
        <v>0</v>
      </c>
      <c r="T153" s="26">
        <f>IF(OR(AND(L153=M153,COUNTA(A153,C153,F153,H153:H153)&lt;IF(Provider_details!$A$32="Applied to TEF 2023 but awaiting TEF outcome",5,4)),R153=1,AND(G153&lt;&gt;"",F153="")),1,0)</f>
        <v>0</v>
      </c>
      <c r="U153" s="258">
        <f>IF(Provider_details!$A$32&lt;&gt;"Please select",0,1)</f>
        <v>0</v>
      </c>
      <c r="V153" s="258">
        <f>IF(OR(COUNTA(H153,#REF!)=Provider_details!$I$32,L153&lt;&gt;M153),0,1)</f>
        <v>0</v>
      </c>
      <c r="W153" s="26">
        <f t="shared" si="21"/>
        <v>0</v>
      </c>
      <c r="X153" s="26">
        <f t="shared" si="28"/>
        <v>0</v>
      </c>
      <c r="Y153" s="26">
        <f t="shared" si="22"/>
        <v>0</v>
      </c>
      <c r="Z153" s="26">
        <f>IF(OR(IF(Provider_details!$J$32=1,H153&gt;O153,H153&gt;N153)),1,0)</f>
        <v>0</v>
      </c>
      <c r="AA153" s="26">
        <f>IF(OR(IF(Provider_details!$J$32=1,H153&gt;O153,H153&gt;N153)),1,0)</f>
        <v>0</v>
      </c>
      <c r="AB153" s="26">
        <f t="shared" si="29"/>
        <v>0</v>
      </c>
      <c r="AC153" s="151">
        <f t="shared" si="23"/>
        <v>0</v>
      </c>
      <c r="AD153" s="151">
        <f t="shared" si="24"/>
        <v>0</v>
      </c>
    </row>
    <row r="154" spans="1:30" ht="13.9" x14ac:dyDescent="0.35">
      <c r="A154" s="101"/>
      <c r="B154" s="101"/>
      <c r="C154" s="101"/>
      <c r="D154" s="101"/>
      <c r="E154" s="330" t="str">
        <f>IF(AND(C154="Yes",D154&lt;&gt;""),_xlfn.IFNA(VLOOKUP(D154,calc_UKPRNLookup!A:B,2,FALSE),calc_UKPRNLookup!$J$2),IF(C154="No","N/A",""))</f>
        <v/>
      </c>
      <c r="F154" s="101"/>
      <c r="G154" s="101"/>
      <c r="H154" s="345"/>
      <c r="L154" s="26">
        <v>123</v>
      </c>
      <c r="M154" s="26" t="str">
        <f t="shared" si="25"/>
        <v/>
      </c>
      <c r="N154" s="26" t="str">
        <f>IF(A154="","",VLOOKUP(A154,calc_lookups!$A$114:$E$1248,5,FALSE))</f>
        <v/>
      </c>
      <c r="O154" s="26" t="str">
        <f>IF(A154="","",VLOOKUP(A154,calc_lookups!$A$114:$E$1248,3,FALSE))</f>
        <v/>
      </c>
      <c r="P154" s="26"/>
      <c r="Q154" s="26">
        <f>IF(AA154&lt;&gt;0,IF(Provider_details!$J$32=1,SUM(H154-O154),SUM(H154-N154)),0)</f>
        <v>0</v>
      </c>
      <c r="R154" s="26">
        <f t="shared" si="26"/>
        <v>0</v>
      </c>
      <c r="S154" s="26">
        <f t="shared" si="27"/>
        <v>0</v>
      </c>
      <c r="T154" s="26">
        <f>IF(OR(AND(L154=M154,COUNTA(A154,C154,F154,H154:H154)&lt;IF(Provider_details!$A$32="Applied to TEF 2023 but awaiting TEF outcome",5,4)),R154=1,AND(G154&lt;&gt;"",F154="")),1,0)</f>
        <v>0</v>
      </c>
      <c r="U154" s="258">
        <f>IF(Provider_details!$A$32&lt;&gt;"Please select",0,1)</f>
        <v>0</v>
      </c>
      <c r="V154" s="258">
        <f>IF(OR(COUNTA(H154,#REF!)=Provider_details!$I$32,L154&lt;&gt;M154),0,1)</f>
        <v>0</v>
      </c>
      <c r="W154" s="26">
        <f t="shared" si="21"/>
        <v>0</v>
      </c>
      <c r="X154" s="26">
        <f t="shared" si="28"/>
        <v>0</v>
      </c>
      <c r="Y154" s="26">
        <f t="shared" si="22"/>
        <v>0</v>
      </c>
      <c r="Z154" s="26">
        <f>IF(OR(IF(Provider_details!$J$32=1,H154&gt;O154,H154&gt;N154)),1,0)</f>
        <v>0</v>
      </c>
      <c r="AA154" s="26">
        <f>IF(OR(IF(Provider_details!$J$32=1,H154&gt;O154,H154&gt;N154)),1,0)</f>
        <v>0</v>
      </c>
      <c r="AB154" s="26">
        <f t="shared" si="29"/>
        <v>0</v>
      </c>
      <c r="AC154" s="151">
        <f t="shared" si="23"/>
        <v>0</v>
      </c>
      <c r="AD154" s="151">
        <f t="shared" si="24"/>
        <v>0</v>
      </c>
    </row>
    <row r="155" spans="1:30" ht="13.9" x14ac:dyDescent="0.35">
      <c r="A155" s="101"/>
      <c r="B155" s="101"/>
      <c r="C155" s="101"/>
      <c r="D155" s="101"/>
      <c r="E155" s="330" t="str">
        <f>IF(AND(C155="Yes",D155&lt;&gt;""),_xlfn.IFNA(VLOOKUP(D155,calc_UKPRNLookup!A:B,2,FALSE),calc_UKPRNLookup!$J$2),IF(C155="No","N/A",""))</f>
        <v/>
      </c>
      <c r="F155" s="101"/>
      <c r="G155" s="101"/>
      <c r="H155" s="345"/>
      <c r="L155" s="26">
        <v>124</v>
      </c>
      <c r="M155" s="26" t="str">
        <f t="shared" si="25"/>
        <v/>
      </c>
      <c r="N155" s="26" t="str">
        <f>IF(A155="","",VLOOKUP(A155,calc_lookups!$A$114:$E$1248,5,FALSE))</f>
        <v/>
      </c>
      <c r="O155" s="26" t="str">
        <f>IF(A155="","",VLOOKUP(A155,calc_lookups!$A$114:$E$1248,3,FALSE))</f>
        <v/>
      </c>
      <c r="P155" s="26"/>
      <c r="Q155" s="26">
        <f>IF(AA155&lt;&gt;0,IF(Provider_details!$J$32=1,SUM(H155-O155),SUM(H155-N155)),0)</f>
        <v>0</v>
      </c>
      <c r="R155" s="26">
        <f t="shared" si="26"/>
        <v>0</v>
      </c>
      <c r="S155" s="26">
        <f t="shared" si="27"/>
        <v>0</v>
      </c>
      <c r="T155" s="26">
        <f>IF(OR(AND(L155=M155,COUNTA(A155,C155,F155,H155:H155)&lt;IF(Provider_details!$A$32="Applied to TEF 2023 but awaiting TEF outcome",5,4)),R155=1,AND(G155&lt;&gt;"",F155="")),1,0)</f>
        <v>0</v>
      </c>
      <c r="U155" s="258">
        <f>IF(Provider_details!$A$32&lt;&gt;"Please select",0,1)</f>
        <v>0</v>
      </c>
      <c r="V155" s="258">
        <f>IF(OR(COUNTA(H155,#REF!)=Provider_details!$I$32,L155&lt;&gt;M155),0,1)</f>
        <v>0</v>
      </c>
      <c r="W155" s="26">
        <f t="shared" si="21"/>
        <v>0</v>
      </c>
      <c r="X155" s="26">
        <f t="shared" si="28"/>
        <v>0</v>
      </c>
      <c r="Y155" s="26">
        <f t="shared" si="22"/>
        <v>0</v>
      </c>
      <c r="Z155" s="26">
        <f>IF(OR(IF(Provider_details!$J$32=1,H155&gt;O155,H155&gt;N155)),1,0)</f>
        <v>0</v>
      </c>
      <c r="AA155" s="26">
        <f>IF(OR(IF(Provider_details!$J$32=1,H155&gt;O155,H155&gt;N155)),1,0)</f>
        <v>0</v>
      </c>
      <c r="AB155" s="26">
        <f t="shared" si="29"/>
        <v>0</v>
      </c>
      <c r="AC155" s="151">
        <f t="shared" si="23"/>
        <v>0</v>
      </c>
      <c r="AD155" s="151">
        <f t="shared" si="24"/>
        <v>0</v>
      </c>
    </row>
    <row r="156" spans="1:30" ht="13.9" x14ac:dyDescent="0.35">
      <c r="A156" s="101"/>
      <c r="B156" s="101"/>
      <c r="C156" s="101"/>
      <c r="D156" s="101"/>
      <c r="E156" s="330" t="str">
        <f>IF(AND(C156="Yes",D156&lt;&gt;""),_xlfn.IFNA(VLOOKUP(D156,calc_UKPRNLookup!A:B,2,FALSE),calc_UKPRNLookup!$J$2),IF(C156="No","N/A",""))</f>
        <v/>
      </c>
      <c r="F156" s="101"/>
      <c r="G156" s="101"/>
      <c r="H156" s="345"/>
      <c r="L156" s="26">
        <v>125</v>
      </c>
      <c r="M156" s="26" t="str">
        <f t="shared" si="25"/>
        <v/>
      </c>
      <c r="N156" s="26" t="str">
        <f>IF(A156="","",VLOOKUP(A156,calc_lookups!$A$114:$E$1248,5,FALSE))</f>
        <v/>
      </c>
      <c r="O156" s="26" t="str">
        <f>IF(A156="","",VLOOKUP(A156,calc_lookups!$A$114:$E$1248,3,FALSE))</f>
        <v/>
      </c>
      <c r="P156" s="26"/>
      <c r="Q156" s="26">
        <f>IF(AA156&lt;&gt;0,IF(Provider_details!$J$32=1,SUM(H156-O156),SUM(H156-N156)),0)</f>
        <v>0</v>
      </c>
      <c r="R156" s="26">
        <f t="shared" si="26"/>
        <v>0</v>
      </c>
      <c r="S156" s="26">
        <f t="shared" si="27"/>
        <v>0</v>
      </c>
      <c r="T156" s="26">
        <f>IF(OR(AND(L156=M156,COUNTA(A156,C156,F156,H156:H156)&lt;IF(Provider_details!$A$32="Applied to TEF 2023 but awaiting TEF outcome",5,4)),R156=1,AND(G156&lt;&gt;"",F156="")),1,0)</f>
        <v>0</v>
      </c>
      <c r="U156" s="258">
        <f>IF(Provider_details!$A$32&lt;&gt;"Please select",0,1)</f>
        <v>0</v>
      </c>
      <c r="V156" s="258">
        <f>IF(OR(COUNTA(H156,#REF!)=Provider_details!$I$32,L156&lt;&gt;M156),0,1)</f>
        <v>0</v>
      </c>
      <c r="W156" s="26">
        <f t="shared" si="21"/>
        <v>0</v>
      </c>
      <c r="X156" s="26">
        <f t="shared" si="28"/>
        <v>0</v>
      </c>
      <c r="Y156" s="26">
        <f t="shared" si="22"/>
        <v>0</v>
      </c>
      <c r="Z156" s="26">
        <f>IF(OR(IF(Provider_details!$J$32=1,H156&gt;O156,H156&gt;N156)),1,0)</f>
        <v>0</v>
      </c>
      <c r="AA156" s="26">
        <f>IF(OR(IF(Provider_details!$J$32=1,H156&gt;O156,H156&gt;N156)),1,0)</f>
        <v>0</v>
      </c>
      <c r="AB156" s="26">
        <f t="shared" si="29"/>
        <v>0</v>
      </c>
      <c r="AC156" s="151">
        <f t="shared" si="23"/>
        <v>0</v>
      </c>
      <c r="AD156" s="151">
        <f t="shared" si="24"/>
        <v>0</v>
      </c>
    </row>
    <row r="157" spans="1:30" ht="13.9" x14ac:dyDescent="0.35">
      <c r="A157" s="101"/>
      <c r="B157" s="101"/>
      <c r="C157" s="101"/>
      <c r="D157" s="101"/>
      <c r="E157" s="330" t="str">
        <f>IF(AND(C157="Yes",D157&lt;&gt;""),_xlfn.IFNA(VLOOKUP(D157,calc_UKPRNLookup!A:B,2,FALSE),calc_UKPRNLookup!$J$2),IF(C157="No","N/A",""))</f>
        <v/>
      </c>
      <c r="F157" s="101"/>
      <c r="G157" s="101"/>
      <c r="H157" s="345"/>
      <c r="L157" s="26">
        <v>126</v>
      </c>
      <c r="M157" s="26" t="str">
        <f t="shared" si="25"/>
        <v/>
      </c>
      <c r="N157" s="26" t="str">
        <f>IF(A157="","",VLOOKUP(A157,calc_lookups!$A$114:$E$1248,5,FALSE))</f>
        <v/>
      </c>
      <c r="O157" s="26" t="str">
        <f>IF(A157="","",VLOOKUP(A157,calc_lookups!$A$114:$E$1248,3,FALSE))</f>
        <v/>
      </c>
      <c r="P157" s="26"/>
      <c r="Q157" s="26">
        <f>IF(AA157&lt;&gt;0,IF(Provider_details!$J$32=1,SUM(H157-O157),SUM(H157-N157)),0)</f>
        <v>0</v>
      </c>
      <c r="R157" s="26">
        <f t="shared" si="26"/>
        <v>0</v>
      </c>
      <c r="S157" s="26">
        <f t="shared" si="27"/>
        <v>0</v>
      </c>
      <c r="T157" s="26">
        <f>IF(OR(AND(L157=M157,COUNTA(A157,C157,F157,H157:H157)&lt;IF(Provider_details!$A$32="Applied to TEF 2023 but awaiting TEF outcome",5,4)),R157=1,AND(G157&lt;&gt;"",F157="")),1,0)</f>
        <v>0</v>
      </c>
      <c r="U157" s="258">
        <f>IF(Provider_details!$A$32&lt;&gt;"Please select",0,1)</f>
        <v>0</v>
      </c>
      <c r="V157" s="258">
        <f>IF(OR(COUNTA(H157,#REF!)=Provider_details!$I$32,L157&lt;&gt;M157),0,1)</f>
        <v>0</v>
      </c>
      <c r="W157" s="26">
        <f t="shared" si="21"/>
        <v>0</v>
      </c>
      <c r="X157" s="26">
        <f t="shared" si="28"/>
        <v>0</v>
      </c>
      <c r="Y157" s="26">
        <f t="shared" si="22"/>
        <v>0</v>
      </c>
      <c r="Z157" s="26">
        <f>IF(OR(IF(Provider_details!$J$32=1,H157&gt;O157,H157&gt;N157)),1,0)</f>
        <v>0</v>
      </c>
      <c r="AA157" s="26">
        <f>IF(OR(IF(Provider_details!$J$32=1,H157&gt;O157,H157&gt;N157)),1,0)</f>
        <v>0</v>
      </c>
      <c r="AB157" s="26">
        <f t="shared" si="29"/>
        <v>0</v>
      </c>
      <c r="AC157" s="151">
        <f t="shared" si="23"/>
        <v>0</v>
      </c>
      <c r="AD157" s="151">
        <f t="shared" si="24"/>
        <v>0</v>
      </c>
    </row>
    <row r="158" spans="1:30" ht="13.9" x14ac:dyDescent="0.35">
      <c r="A158" s="101"/>
      <c r="B158" s="101"/>
      <c r="C158" s="101"/>
      <c r="D158" s="101"/>
      <c r="E158" s="330" t="str">
        <f>IF(AND(C158="Yes",D158&lt;&gt;""),_xlfn.IFNA(VLOOKUP(D158,calc_UKPRNLookup!A:B,2,FALSE),calc_UKPRNLookup!$J$2),IF(C158="No","N/A",""))</f>
        <v/>
      </c>
      <c r="F158" s="101"/>
      <c r="G158" s="101"/>
      <c r="H158" s="345"/>
      <c r="L158" s="26">
        <v>127</v>
      </c>
      <c r="M158" s="26" t="str">
        <f t="shared" si="25"/>
        <v/>
      </c>
      <c r="N158" s="26" t="str">
        <f>IF(A158="","",VLOOKUP(A158,calc_lookups!$A$114:$E$1248,5,FALSE))</f>
        <v/>
      </c>
      <c r="O158" s="26" t="str">
        <f>IF(A158="","",VLOOKUP(A158,calc_lookups!$A$114:$E$1248,3,FALSE))</f>
        <v/>
      </c>
      <c r="P158" s="26"/>
      <c r="Q158" s="26">
        <f>IF(AA158&lt;&gt;0,IF(Provider_details!$J$32=1,SUM(H158-O158),SUM(H158-N158)),0)</f>
        <v>0</v>
      </c>
      <c r="R158" s="26">
        <f t="shared" si="26"/>
        <v>0</v>
      </c>
      <c r="S158" s="26">
        <f t="shared" si="27"/>
        <v>0</v>
      </c>
      <c r="T158" s="26">
        <f>IF(OR(AND(L158=M158,COUNTA(A158,C158,F158,H158:H158)&lt;IF(Provider_details!$A$32="Applied to TEF 2023 but awaiting TEF outcome",5,4)),R158=1,AND(G158&lt;&gt;"",F158="")),1,0)</f>
        <v>0</v>
      </c>
      <c r="U158" s="258">
        <f>IF(Provider_details!$A$32&lt;&gt;"Please select",0,1)</f>
        <v>0</v>
      </c>
      <c r="V158" s="258">
        <f>IF(OR(COUNTA(H158,#REF!)=Provider_details!$I$32,L158&lt;&gt;M158),0,1)</f>
        <v>0</v>
      </c>
      <c r="W158" s="26">
        <f t="shared" si="21"/>
        <v>0</v>
      </c>
      <c r="X158" s="26">
        <f t="shared" si="28"/>
        <v>0</v>
      </c>
      <c r="Y158" s="26">
        <f t="shared" si="22"/>
        <v>0</v>
      </c>
      <c r="Z158" s="26">
        <f>IF(OR(IF(Provider_details!$J$32=1,H158&gt;O158,H158&gt;N158)),1,0)</f>
        <v>0</v>
      </c>
      <c r="AA158" s="26">
        <f>IF(OR(IF(Provider_details!$J$32=1,H158&gt;O158,H158&gt;N158)),1,0)</f>
        <v>0</v>
      </c>
      <c r="AB158" s="26">
        <f t="shared" si="29"/>
        <v>0</v>
      </c>
      <c r="AC158" s="151">
        <f t="shared" si="23"/>
        <v>0</v>
      </c>
      <c r="AD158" s="151">
        <f t="shared" si="24"/>
        <v>0</v>
      </c>
    </row>
    <row r="159" spans="1:30" ht="13.9" x14ac:dyDescent="0.35">
      <c r="A159" s="101"/>
      <c r="B159" s="101"/>
      <c r="C159" s="101"/>
      <c r="D159" s="101"/>
      <c r="E159" s="330" t="str">
        <f>IF(AND(C159="Yes",D159&lt;&gt;""),_xlfn.IFNA(VLOOKUP(D159,calc_UKPRNLookup!A:B,2,FALSE),calc_UKPRNLookup!$J$2),IF(C159="No","N/A",""))</f>
        <v/>
      </c>
      <c r="F159" s="101"/>
      <c r="G159" s="101"/>
      <c r="H159" s="345"/>
      <c r="L159" s="26">
        <v>128</v>
      </c>
      <c r="M159" s="26" t="str">
        <f t="shared" si="25"/>
        <v/>
      </c>
      <c r="N159" s="26" t="str">
        <f>IF(A159="","",VLOOKUP(A159,calc_lookups!$A$114:$E$1248,5,FALSE))</f>
        <v/>
      </c>
      <c r="O159" s="26" t="str">
        <f>IF(A159="","",VLOOKUP(A159,calc_lookups!$A$114:$E$1248,3,FALSE))</f>
        <v/>
      </c>
      <c r="P159" s="26"/>
      <c r="Q159" s="26">
        <f>IF(AA159&lt;&gt;0,IF(Provider_details!$J$32=1,SUM(H159-O159),SUM(H159-N159)),0)</f>
        <v>0</v>
      </c>
      <c r="R159" s="26">
        <f t="shared" si="26"/>
        <v>0</v>
      </c>
      <c r="S159" s="26">
        <f t="shared" si="27"/>
        <v>0</v>
      </c>
      <c r="T159" s="26">
        <f>IF(OR(AND(L159=M159,COUNTA(A159,C159,F159,H159:H159)&lt;IF(Provider_details!$A$32="Applied to TEF 2023 but awaiting TEF outcome",5,4)),R159=1,AND(G159&lt;&gt;"",F159="")),1,0)</f>
        <v>0</v>
      </c>
      <c r="U159" s="258">
        <f>IF(Provider_details!$A$32&lt;&gt;"Please select",0,1)</f>
        <v>0</v>
      </c>
      <c r="V159" s="258">
        <f>IF(OR(COUNTA(H159,#REF!)=Provider_details!$I$32,L159&lt;&gt;M159),0,1)</f>
        <v>0</v>
      </c>
      <c r="W159" s="26">
        <f t="shared" si="21"/>
        <v>0</v>
      </c>
      <c r="X159" s="26">
        <f t="shared" si="28"/>
        <v>0</v>
      </c>
      <c r="Y159" s="26">
        <f t="shared" si="22"/>
        <v>0</v>
      </c>
      <c r="Z159" s="26">
        <f>IF(OR(IF(Provider_details!$J$32=1,H159&gt;O159,H159&gt;N159)),1,0)</f>
        <v>0</v>
      </c>
      <c r="AA159" s="26">
        <f>IF(OR(IF(Provider_details!$J$32=1,H159&gt;O159,H159&gt;N159)),1,0)</f>
        <v>0</v>
      </c>
      <c r="AB159" s="26">
        <f t="shared" si="29"/>
        <v>0</v>
      </c>
      <c r="AC159" s="151">
        <f t="shared" si="23"/>
        <v>0</v>
      </c>
      <c r="AD159" s="151">
        <f t="shared" si="24"/>
        <v>0</v>
      </c>
    </row>
    <row r="160" spans="1:30" ht="13.9" x14ac:dyDescent="0.35">
      <c r="A160" s="101"/>
      <c r="B160" s="101"/>
      <c r="C160" s="101"/>
      <c r="D160" s="101"/>
      <c r="E160" s="330" t="str">
        <f>IF(AND(C160="Yes",D160&lt;&gt;""),_xlfn.IFNA(VLOOKUP(D160,calc_UKPRNLookup!A:B,2,FALSE),calc_UKPRNLookup!$J$2),IF(C160="No","N/A",""))</f>
        <v/>
      </c>
      <c r="F160" s="101"/>
      <c r="G160" s="101"/>
      <c r="H160" s="345"/>
      <c r="L160" s="26">
        <v>129</v>
      </c>
      <c r="M160" s="26" t="str">
        <f t="shared" ref="M160:M181" si="30">IF(COUNTA(A160:C160,F160,H160:H160)&gt;0,L160,"")</f>
        <v/>
      </c>
      <c r="N160" s="26" t="str">
        <f>IF(A160="","",VLOOKUP(A160,calc_lookups!$A$114:$E$1248,5,FALSE))</f>
        <v/>
      </c>
      <c r="O160" s="26" t="str">
        <f>IF(A160="","",VLOOKUP(A160,calc_lookups!$A$114:$E$1248,3,FALSE))</f>
        <v/>
      </c>
      <c r="P160" s="26"/>
      <c r="Q160" s="26">
        <f>IF(AA160&lt;&gt;0,IF(Provider_details!$J$32=1,SUM(H160-O160),SUM(H160-N160)),0)</f>
        <v>0</v>
      </c>
      <c r="R160" s="26">
        <f t="shared" ref="R160:R181" si="31">IF(AND(C160="Yes",D160=""),1,0)</f>
        <v>0</v>
      </c>
      <c r="S160" s="26">
        <f t="shared" ref="S160:S181" si="32">IF(OR(AND(F160="2025-26",G160&lt;&gt;"",M160&lt;&gt;""),AND(F160="2026-27",G160&lt;&gt;"",M160&lt;&gt;""),AND(F160="2027-28",G160&lt;&gt;"",M160&lt;&gt;"")),1,0)</f>
        <v>0</v>
      </c>
      <c r="T160" s="26">
        <f>IF(OR(AND(L160=M160,COUNTA(A160,C160,F160,H160:H160)&lt;IF(Provider_details!$A$32="Applied to TEF 2023 but awaiting TEF outcome",5,4)),R160=1,AND(G160&lt;&gt;"",F160="")),1,0)</f>
        <v>0</v>
      </c>
      <c r="U160" s="258">
        <f>IF(Provider_details!$A$32&lt;&gt;"Please select",0,1)</f>
        <v>0</v>
      </c>
      <c r="V160" s="258">
        <f>IF(OR(COUNTA(H160,#REF!)=Provider_details!$I$32,L160&lt;&gt;M160),0,1)</f>
        <v>0</v>
      </c>
      <c r="W160" s="26">
        <f t="shared" si="21"/>
        <v>0</v>
      </c>
      <c r="X160" s="26">
        <f t="shared" ref="X160:X181" si="33">IF(AND(A160&lt;&gt;"",F160&lt;&gt;"",COUNTA(H160:H160)&gt;=1),0,IF(M160="",0,1))</f>
        <v>0</v>
      </c>
      <c r="Y160" s="26">
        <f t="shared" si="22"/>
        <v>0</v>
      </c>
      <c r="Z160" s="26">
        <f>IF(OR(IF(Provider_details!$J$32=1,H160&gt;O160,H160&gt;N160)),1,0)</f>
        <v>0</v>
      </c>
      <c r="AA160" s="26">
        <f>IF(OR(IF(Provider_details!$J$32=1,H160&gt;O160,H160&gt;N160)),1,0)</f>
        <v>0</v>
      </c>
      <c r="AB160" s="26">
        <f t="shared" ref="AB160:AB181" si="34">IF(OR(AND(C160="Yes",LEN(D160)&lt;&gt;8),AND(C160="No",D160&lt;&gt;"")),1,0)</f>
        <v>0</v>
      </c>
      <c r="AC160" s="151">
        <f t="shared" si="23"/>
        <v>0</v>
      </c>
      <c r="AD160" s="151">
        <f t="shared" si="24"/>
        <v>0</v>
      </c>
    </row>
    <row r="161" spans="1:30" ht="13.9" x14ac:dyDescent="0.35">
      <c r="A161" s="101"/>
      <c r="B161" s="101"/>
      <c r="C161" s="101"/>
      <c r="D161" s="101"/>
      <c r="E161" s="330" t="str">
        <f>IF(AND(C161="Yes",D161&lt;&gt;""),_xlfn.IFNA(VLOOKUP(D161,calc_UKPRNLookup!A:B,2,FALSE),calc_UKPRNLookup!$J$2),IF(C161="No","N/A",""))</f>
        <v/>
      </c>
      <c r="F161" s="101"/>
      <c r="G161" s="101"/>
      <c r="H161" s="345"/>
      <c r="L161" s="26">
        <v>130</v>
      </c>
      <c r="M161" s="26" t="str">
        <f t="shared" si="30"/>
        <v/>
      </c>
      <c r="N161" s="26" t="str">
        <f>IF(A161="","",VLOOKUP(A161,calc_lookups!$A$114:$E$1248,5,FALSE))</f>
        <v/>
      </c>
      <c r="O161" s="26" t="str">
        <f>IF(A161="","",VLOOKUP(A161,calc_lookups!$A$114:$E$1248,3,FALSE))</f>
        <v/>
      </c>
      <c r="P161" s="26"/>
      <c r="Q161" s="26">
        <f>IF(AA161&lt;&gt;0,IF(Provider_details!$J$32=1,SUM(H161-O161),SUM(H161-N161)),0)</f>
        <v>0</v>
      </c>
      <c r="R161" s="26">
        <f t="shared" si="31"/>
        <v>0</v>
      </c>
      <c r="S161" s="26">
        <f t="shared" si="32"/>
        <v>0</v>
      </c>
      <c r="T161" s="26">
        <f>IF(OR(AND(L161=M161,COUNTA(A161,C161,F161,H161:H161)&lt;IF(Provider_details!$A$32="Applied to TEF 2023 but awaiting TEF outcome",5,4)),R161=1,AND(G161&lt;&gt;"",F161="")),1,0)</f>
        <v>0</v>
      </c>
      <c r="U161" s="258">
        <f>IF(Provider_details!$A$32&lt;&gt;"Please select",0,1)</f>
        <v>0</v>
      </c>
      <c r="V161" s="258">
        <f>IF(OR(COUNTA(H161,#REF!)=Provider_details!$I$32,L161&lt;&gt;M161),0,1)</f>
        <v>0</v>
      </c>
      <c r="W161" s="26">
        <f t="shared" ref="W161:W181" si="35">IF(OR(S161&lt;&gt;0,AND(F161="2025-26",G161="")),1,0)</f>
        <v>0</v>
      </c>
      <c r="X161" s="26">
        <f t="shared" si="33"/>
        <v>0</v>
      </c>
      <c r="Y161" s="26">
        <f t="shared" ref="Y161:Y181" si="36">IF(AND(A161&lt;&gt;"",F161="",G161=""),1,IF(AND(A161&lt;&gt;"",F161="2025-26",G161=""),1,IF(AND(A161&lt;&gt;"",F161&lt;&gt;"2025-26",G161&lt;&gt;""),1,0)))</f>
        <v>0</v>
      </c>
      <c r="Z161" s="26">
        <f>IF(OR(IF(Provider_details!$J$32=1,H161&gt;O161,H161&gt;N161)),1,0)</f>
        <v>0</v>
      </c>
      <c r="AA161" s="26">
        <f>IF(OR(IF(Provider_details!$J$32=1,H161&gt;O161,H161&gt;N161)),1,0)</f>
        <v>0</v>
      </c>
      <c r="AB161" s="26">
        <f t="shared" si="34"/>
        <v>0</v>
      </c>
      <c r="AC161" s="151">
        <f t="shared" si="23"/>
        <v>0</v>
      </c>
      <c r="AD161" s="151">
        <f t="shared" si="24"/>
        <v>0</v>
      </c>
    </row>
    <row r="162" spans="1:30" ht="13.9" x14ac:dyDescent="0.35">
      <c r="A162" s="101"/>
      <c r="B162" s="101"/>
      <c r="C162" s="101"/>
      <c r="D162" s="101"/>
      <c r="E162" s="330" t="str">
        <f>IF(AND(C162="Yes",D162&lt;&gt;""),_xlfn.IFNA(VLOOKUP(D162,calc_UKPRNLookup!A:B,2,FALSE),calc_UKPRNLookup!$J$2),IF(C162="No","N/A",""))</f>
        <v/>
      </c>
      <c r="F162" s="101"/>
      <c r="G162" s="101"/>
      <c r="H162" s="345"/>
      <c r="L162" s="26">
        <v>131</v>
      </c>
      <c r="M162" s="26" t="str">
        <f t="shared" si="30"/>
        <v/>
      </c>
      <c r="N162" s="26" t="str">
        <f>IF(A162="","",VLOOKUP(A162,calc_lookups!$A$114:$E$1248,5,FALSE))</f>
        <v/>
      </c>
      <c r="O162" s="26" t="str">
        <f>IF(A162="","",VLOOKUP(A162,calc_lookups!$A$114:$E$1248,3,FALSE))</f>
        <v/>
      </c>
      <c r="P162" s="26"/>
      <c r="Q162" s="26">
        <f>IF(AA162&lt;&gt;0,IF(Provider_details!$J$32=1,SUM(H162-O162),SUM(H162-N162)),0)</f>
        <v>0</v>
      </c>
      <c r="R162" s="26">
        <f t="shared" si="31"/>
        <v>0</v>
      </c>
      <c r="S162" s="26">
        <f t="shared" si="32"/>
        <v>0</v>
      </c>
      <c r="T162" s="26">
        <f>IF(OR(AND(L162=M162,COUNTA(A162,C162,F162,H162:H162)&lt;IF(Provider_details!$A$32="Applied to TEF 2023 but awaiting TEF outcome",5,4)),R162=1,AND(G162&lt;&gt;"",F162="")),1,0)</f>
        <v>0</v>
      </c>
      <c r="U162" s="258">
        <f>IF(Provider_details!$A$32&lt;&gt;"Please select",0,1)</f>
        <v>0</v>
      </c>
      <c r="V162" s="258">
        <f>IF(OR(COUNTA(H162,#REF!)=Provider_details!$I$32,L162&lt;&gt;M162),0,1)</f>
        <v>0</v>
      </c>
      <c r="W162" s="26">
        <f t="shared" si="35"/>
        <v>0</v>
      </c>
      <c r="X162" s="26">
        <f t="shared" si="33"/>
        <v>0</v>
      </c>
      <c r="Y162" s="26">
        <f t="shared" si="36"/>
        <v>0</v>
      </c>
      <c r="Z162" s="26">
        <f>IF(OR(IF(Provider_details!$J$32=1,H162&gt;O162,H162&gt;N162)),1,0)</f>
        <v>0</v>
      </c>
      <c r="AA162" s="26">
        <f>IF(OR(IF(Provider_details!$J$32=1,H162&gt;O162,H162&gt;N162)),1,0)</f>
        <v>0</v>
      </c>
      <c r="AB162" s="26">
        <f t="shared" si="34"/>
        <v>0</v>
      </c>
      <c r="AC162" s="151">
        <f t="shared" si="23"/>
        <v>0</v>
      </c>
      <c r="AD162" s="151">
        <f t="shared" si="24"/>
        <v>0</v>
      </c>
    </row>
    <row r="163" spans="1:30" ht="13.9" x14ac:dyDescent="0.35">
      <c r="A163" s="101"/>
      <c r="B163" s="101"/>
      <c r="C163" s="101"/>
      <c r="D163" s="101"/>
      <c r="E163" s="330" t="str">
        <f>IF(AND(C163="Yes",D163&lt;&gt;""),_xlfn.IFNA(VLOOKUP(D163,calc_UKPRNLookup!A:B,2,FALSE),calc_UKPRNLookup!$J$2),IF(C163="No","N/A",""))</f>
        <v/>
      </c>
      <c r="F163" s="101"/>
      <c r="G163" s="101"/>
      <c r="H163" s="345"/>
      <c r="L163" s="26">
        <v>132</v>
      </c>
      <c r="M163" s="26" t="str">
        <f t="shared" si="30"/>
        <v/>
      </c>
      <c r="N163" s="26" t="str">
        <f>IF(A163="","",VLOOKUP(A163,calc_lookups!$A$114:$E$1248,5,FALSE))</f>
        <v/>
      </c>
      <c r="O163" s="26" t="str">
        <f>IF(A163="","",VLOOKUP(A163,calc_lookups!$A$114:$E$1248,3,FALSE))</f>
        <v/>
      </c>
      <c r="P163" s="26"/>
      <c r="Q163" s="26">
        <f>IF(AA163&lt;&gt;0,IF(Provider_details!$J$32=1,SUM(H163-O163),SUM(H163-N163)),0)</f>
        <v>0</v>
      </c>
      <c r="R163" s="26">
        <f t="shared" si="31"/>
        <v>0</v>
      </c>
      <c r="S163" s="26">
        <f t="shared" si="32"/>
        <v>0</v>
      </c>
      <c r="T163" s="26">
        <f>IF(OR(AND(L163=M163,COUNTA(A163,C163,F163,H163:H163)&lt;IF(Provider_details!$A$32="Applied to TEF 2023 but awaiting TEF outcome",5,4)),R163=1,AND(G163&lt;&gt;"",F163="")),1,0)</f>
        <v>0</v>
      </c>
      <c r="U163" s="258">
        <f>IF(Provider_details!$A$32&lt;&gt;"Please select",0,1)</f>
        <v>0</v>
      </c>
      <c r="V163" s="258">
        <f>IF(OR(COUNTA(H163,#REF!)=Provider_details!$I$32,L163&lt;&gt;M163),0,1)</f>
        <v>0</v>
      </c>
      <c r="W163" s="26">
        <f t="shared" si="35"/>
        <v>0</v>
      </c>
      <c r="X163" s="26">
        <f t="shared" si="33"/>
        <v>0</v>
      </c>
      <c r="Y163" s="26">
        <f t="shared" si="36"/>
        <v>0</v>
      </c>
      <c r="Z163" s="26">
        <f>IF(OR(IF(Provider_details!$J$32=1,H163&gt;O163,H163&gt;N163)),1,0)</f>
        <v>0</v>
      </c>
      <c r="AA163" s="26">
        <f>IF(OR(IF(Provider_details!$J$32=1,H163&gt;O163,H163&gt;N163)),1,0)</f>
        <v>0</v>
      </c>
      <c r="AB163" s="26">
        <f t="shared" si="34"/>
        <v>0</v>
      </c>
      <c r="AC163" s="151">
        <f t="shared" si="23"/>
        <v>0</v>
      </c>
      <c r="AD163" s="151">
        <f t="shared" si="24"/>
        <v>0</v>
      </c>
    </row>
    <row r="164" spans="1:30" ht="13.9" x14ac:dyDescent="0.35">
      <c r="A164" s="101"/>
      <c r="B164" s="101"/>
      <c r="C164" s="101"/>
      <c r="D164" s="101"/>
      <c r="E164" s="330" t="str">
        <f>IF(AND(C164="Yes",D164&lt;&gt;""),_xlfn.IFNA(VLOOKUP(D164,calc_UKPRNLookup!A:B,2,FALSE),calc_UKPRNLookup!$J$2),IF(C164="No","N/A",""))</f>
        <v/>
      </c>
      <c r="F164" s="101"/>
      <c r="G164" s="101"/>
      <c r="H164" s="345"/>
      <c r="L164" s="26">
        <v>133</v>
      </c>
      <c r="M164" s="26" t="str">
        <f t="shared" si="30"/>
        <v/>
      </c>
      <c r="N164" s="26" t="str">
        <f>IF(A164="","",VLOOKUP(A164,calc_lookups!$A$114:$E$1248,5,FALSE))</f>
        <v/>
      </c>
      <c r="O164" s="26" t="str">
        <f>IF(A164="","",VLOOKUP(A164,calc_lookups!$A$114:$E$1248,3,FALSE))</f>
        <v/>
      </c>
      <c r="P164" s="26"/>
      <c r="Q164" s="26">
        <f>IF(AA164&lt;&gt;0,IF(Provider_details!$J$32=1,SUM(H164-O164),SUM(H164-N164)),0)</f>
        <v>0</v>
      </c>
      <c r="R164" s="26">
        <f t="shared" si="31"/>
        <v>0</v>
      </c>
      <c r="S164" s="26">
        <f t="shared" si="32"/>
        <v>0</v>
      </c>
      <c r="T164" s="26">
        <f>IF(OR(AND(L164=M164,COUNTA(A164,C164,F164,H164:H164)&lt;IF(Provider_details!$A$32="Applied to TEF 2023 but awaiting TEF outcome",5,4)),R164=1,AND(G164&lt;&gt;"",F164="")),1,0)</f>
        <v>0</v>
      </c>
      <c r="U164" s="258">
        <f>IF(Provider_details!$A$32&lt;&gt;"Please select",0,1)</f>
        <v>0</v>
      </c>
      <c r="V164" s="258">
        <f>IF(OR(COUNTA(H164,#REF!)=Provider_details!$I$32,L164&lt;&gt;M164),0,1)</f>
        <v>0</v>
      </c>
      <c r="W164" s="26">
        <f t="shared" si="35"/>
        <v>0</v>
      </c>
      <c r="X164" s="26">
        <f t="shared" si="33"/>
        <v>0</v>
      </c>
      <c r="Y164" s="26">
        <f t="shared" si="36"/>
        <v>0</v>
      </c>
      <c r="Z164" s="26">
        <f>IF(OR(IF(Provider_details!$J$32=1,H164&gt;O164,H164&gt;N164)),1,0)</f>
        <v>0</v>
      </c>
      <c r="AA164" s="26">
        <f>IF(OR(IF(Provider_details!$J$32=1,H164&gt;O164,H164&gt;N164)),1,0)</f>
        <v>0</v>
      </c>
      <c r="AB164" s="26">
        <f t="shared" si="34"/>
        <v>0</v>
      </c>
      <c r="AC164" s="151">
        <f t="shared" si="23"/>
        <v>0</v>
      </c>
      <c r="AD164" s="151">
        <f t="shared" si="24"/>
        <v>0</v>
      </c>
    </row>
    <row r="165" spans="1:30" ht="13.9" x14ac:dyDescent="0.35">
      <c r="A165" s="101"/>
      <c r="B165" s="101"/>
      <c r="C165" s="101"/>
      <c r="D165" s="101"/>
      <c r="E165" s="330" t="str">
        <f>IF(AND(C165="Yes",D165&lt;&gt;""),_xlfn.IFNA(VLOOKUP(D165,calc_UKPRNLookup!A:B,2,FALSE),calc_UKPRNLookup!$J$2),IF(C165="No","N/A",""))</f>
        <v/>
      </c>
      <c r="F165" s="101"/>
      <c r="G165" s="101"/>
      <c r="H165" s="345"/>
      <c r="L165" s="26">
        <v>134</v>
      </c>
      <c r="M165" s="26" t="str">
        <f t="shared" si="30"/>
        <v/>
      </c>
      <c r="N165" s="26" t="str">
        <f>IF(A165="","",VLOOKUP(A165,calc_lookups!$A$114:$E$1248,5,FALSE))</f>
        <v/>
      </c>
      <c r="O165" s="26" t="str">
        <f>IF(A165="","",VLOOKUP(A165,calc_lookups!$A$114:$E$1248,3,FALSE))</f>
        <v/>
      </c>
      <c r="P165" s="26"/>
      <c r="Q165" s="26">
        <f>IF(AA165&lt;&gt;0,IF(Provider_details!$J$32=1,SUM(H165-O165),SUM(H165-N165)),0)</f>
        <v>0</v>
      </c>
      <c r="R165" s="26">
        <f t="shared" si="31"/>
        <v>0</v>
      </c>
      <c r="S165" s="26">
        <f t="shared" si="32"/>
        <v>0</v>
      </c>
      <c r="T165" s="26">
        <f>IF(OR(AND(L165=M165,COUNTA(A165,C165,F165,H165:H165)&lt;IF(Provider_details!$A$32="Applied to TEF 2023 but awaiting TEF outcome",5,4)),R165=1,AND(G165&lt;&gt;"",F165="")),1,0)</f>
        <v>0</v>
      </c>
      <c r="U165" s="258">
        <f>IF(Provider_details!$A$32&lt;&gt;"Please select",0,1)</f>
        <v>0</v>
      </c>
      <c r="V165" s="258">
        <f>IF(OR(COUNTA(H165,#REF!)=Provider_details!$I$32,L165&lt;&gt;M165),0,1)</f>
        <v>0</v>
      </c>
      <c r="W165" s="26">
        <f t="shared" si="35"/>
        <v>0</v>
      </c>
      <c r="X165" s="26">
        <f t="shared" si="33"/>
        <v>0</v>
      </c>
      <c r="Y165" s="26">
        <f t="shared" si="36"/>
        <v>0</v>
      </c>
      <c r="Z165" s="26">
        <f>IF(OR(IF(Provider_details!$J$32=1,H165&gt;O165,H165&gt;N165)),1,0)</f>
        <v>0</v>
      </c>
      <c r="AA165" s="26">
        <f>IF(OR(IF(Provider_details!$J$32=1,H165&gt;O165,H165&gt;N165)),1,0)</f>
        <v>0</v>
      </c>
      <c r="AB165" s="26">
        <f t="shared" si="34"/>
        <v>0</v>
      </c>
      <c r="AC165" s="151">
        <f t="shared" si="23"/>
        <v>0</v>
      </c>
      <c r="AD165" s="151">
        <f t="shared" si="24"/>
        <v>0</v>
      </c>
    </row>
    <row r="166" spans="1:30" ht="13.9" x14ac:dyDescent="0.35">
      <c r="A166" s="101"/>
      <c r="B166" s="101"/>
      <c r="C166" s="101"/>
      <c r="D166" s="101"/>
      <c r="E166" s="330" t="str">
        <f>IF(AND(C166="Yes",D166&lt;&gt;""),_xlfn.IFNA(VLOOKUP(D166,calc_UKPRNLookup!A:B,2,FALSE),calc_UKPRNLookup!$J$2),IF(C166="No","N/A",""))</f>
        <v/>
      </c>
      <c r="F166" s="101"/>
      <c r="G166" s="101"/>
      <c r="H166" s="345"/>
      <c r="L166" s="26">
        <v>135</v>
      </c>
      <c r="M166" s="26" t="str">
        <f t="shared" si="30"/>
        <v/>
      </c>
      <c r="N166" s="26" t="str">
        <f>IF(A166="","",VLOOKUP(A166,calc_lookups!$A$114:$E$1248,5,FALSE))</f>
        <v/>
      </c>
      <c r="O166" s="26" t="str">
        <f>IF(A166="","",VLOOKUP(A166,calc_lookups!$A$114:$E$1248,3,FALSE))</f>
        <v/>
      </c>
      <c r="P166" s="26"/>
      <c r="Q166" s="26">
        <f>IF(AA166&lt;&gt;0,IF(Provider_details!$J$32=1,SUM(H166-O166),SUM(H166-N166)),0)</f>
        <v>0</v>
      </c>
      <c r="R166" s="26">
        <f t="shared" si="31"/>
        <v>0</v>
      </c>
      <c r="S166" s="26">
        <f t="shared" si="32"/>
        <v>0</v>
      </c>
      <c r="T166" s="26">
        <f>IF(OR(AND(L166=M166,COUNTA(A166,C166,F166,H166:H166)&lt;IF(Provider_details!$A$32="Applied to TEF 2023 but awaiting TEF outcome",5,4)),R166=1,AND(G166&lt;&gt;"",F166="")),1,0)</f>
        <v>0</v>
      </c>
      <c r="U166" s="258">
        <f>IF(Provider_details!$A$32&lt;&gt;"Please select",0,1)</f>
        <v>0</v>
      </c>
      <c r="V166" s="258">
        <f>IF(OR(COUNTA(H166,#REF!)=Provider_details!$I$32,L166&lt;&gt;M166),0,1)</f>
        <v>0</v>
      </c>
      <c r="W166" s="26">
        <f t="shared" si="35"/>
        <v>0</v>
      </c>
      <c r="X166" s="26">
        <f t="shared" si="33"/>
        <v>0</v>
      </c>
      <c r="Y166" s="26">
        <f t="shared" si="36"/>
        <v>0</v>
      </c>
      <c r="Z166" s="26">
        <f>IF(OR(IF(Provider_details!$J$32=1,H166&gt;O166,H166&gt;N166)),1,0)</f>
        <v>0</v>
      </c>
      <c r="AA166" s="26">
        <f>IF(OR(IF(Provider_details!$J$32=1,H166&gt;O166,H166&gt;N166)),1,0)</f>
        <v>0</v>
      </c>
      <c r="AB166" s="26">
        <f t="shared" si="34"/>
        <v>0</v>
      </c>
      <c r="AC166" s="151">
        <f t="shared" si="23"/>
        <v>0</v>
      </c>
      <c r="AD166" s="151">
        <f t="shared" si="24"/>
        <v>0</v>
      </c>
    </row>
    <row r="167" spans="1:30" ht="13.9" x14ac:dyDescent="0.35">
      <c r="A167" s="101"/>
      <c r="B167" s="101"/>
      <c r="C167" s="101"/>
      <c r="D167" s="101"/>
      <c r="E167" s="330" t="str">
        <f>IF(AND(C167="Yes",D167&lt;&gt;""),_xlfn.IFNA(VLOOKUP(D167,calc_UKPRNLookup!A:B,2,FALSE),calc_UKPRNLookup!$J$2),IF(C167="No","N/A",""))</f>
        <v/>
      </c>
      <c r="F167" s="101"/>
      <c r="G167" s="101"/>
      <c r="H167" s="345"/>
      <c r="L167" s="26">
        <v>136</v>
      </c>
      <c r="M167" s="26" t="str">
        <f t="shared" si="30"/>
        <v/>
      </c>
      <c r="N167" s="26" t="str">
        <f>IF(A167="","",VLOOKUP(A167,calc_lookups!$A$114:$E$1248,5,FALSE))</f>
        <v/>
      </c>
      <c r="O167" s="26" t="str">
        <f>IF(A167="","",VLOOKUP(A167,calc_lookups!$A$114:$E$1248,3,FALSE))</f>
        <v/>
      </c>
      <c r="P167" s="26"/>
      <c r="Q167" s="26">
        <f>IF(AA167&lt;&gt;0,IF(Provider_details!$J$32=1,SUM(H167-O167),SUM(H167-N167)),0)</f>
        <v>0</v>
      </c>
      <c r="R167" s="26">
        <f t="shared" si="31"/>
        <v>0</v>
      </c>
      <c r="S167" s="26">
        <f t="shared" si="32"/>
        <v>0</v>
      </c>
      <c r="T167" s="26">
        <f>IF(OR(AND(L167=M167,COUNTA(A167,C167,F167,H167:H167)&lt;IF(Provider_details!$A$32="Applied to TEF 2023 but awaiting TEF outcome",5,4)),R167=1,AND(G167&lt;&gt;"",F167="")),1,0)</f>
        <v>0</v>
      </c>
      <c r="U167" s="258">
        <f>IF(Provider_details!$A$32&lt;&gt;"Please select",0,1)</f>
        <v>0</v>
      </c>
      <c r="V167" s="258">
        <f>IF(OR(COUNTA(H167,#REF!)=Provider_details!$I$32,L167&lt;&gt;M167),0,1)</f>
        <v>0</v>
      </c>
      <c r="W167" s="26">
        <f t="shared" si="35"/>
        <v>0</v>
      </c>
      <c r="X167" s="26">
        <f t="shared" si="33"/>
        <v>0</v>
      </c>
      <c r="Y167" s="26">
        <f t="shared" si="36"/>
        <v>0</v>
      </c>
      <c r="Z167" s="26">
        <f>IF(OR(IF(Provider_details!$J$32=1,H167&gt;O167,H167&gt;N167)),1,0)</f>
        <v>0</v>
      </c>
      <c r="AA167" s="26">
        <f>IF(OR(IF(Provider_details!$J$32=1,H167&gt;O167,H167&gt;N167)),1,0)</f>
        <v>0</v>
      </c>
      <c r="AB167" s="26">
        <f t="shared" si="34"/>
        <v>0</v>
      </c>
      <c r="AC167" s="151">
        <f t="shared" si="23"/>
        <v>0</v>
      </c>
      <c r="AD167" s="151">
        <f t="shared" si="24"/>
        <v>0</v>
      </c>
    </row>
    <row r="168" spans="1:30" ht="13.9" x14ac:dyDescent="0.35">
      <c r="A168" s="101"/>
      <c r="B168" s="101"/>
      <c r="C168" s="101"/>
      <c r="D168" s="101"/>
      <c r="E168" s="330" t="str">
        <f>IF(AND(C168="Yes",D168&lt;&gt;""),_xlfn.IFNA(VLOOKUP(D168,calc_UKPRNLookup!A:B,2,FALSE),calc_UKPRNLookup!$J$2),IF(C168="No","N/A",""))</f>
        <v/>
      </c>
      <c r="F168" s="101"/>
      <c r="G168" s="101"/>
      <c r="H168" s="345"/>
      <c r="L168" s="26">
        <v>137</v>
      </c>
      <c r="M168" s="26" t="str">
        <f t="shared" si="30"/>
        <v/>
      </c>
      <c r="N168" s="26" t="str">
        <f>IF(A168="","",VLOOKUP(A168,calc_lookups!$A$114:$E$1248,5,FALSE))</f>
        <v/>
      </c>
      <c r="O168" s="26" t="str">
        <f>IF(A168="","",VLOOKUP(A168,calc_lookups!$A$114:$E$1248,3,FALSE))</f>
        <v/>
      </c>
      <c r="P168" s="26"/>
      <c r="Q168" s="26">
        <f>IF(AA168&lt;&gt;0,IF(Provider_details!$J$32=1,SUM(H168-O168),SUM(H168-N168)),0)</f>
        <v>0</v>
      </c>
      <c r="R168" s="26">
        <f t="shared" si="31"/>
        <v>0</v>
      </c>
      <c r="S168" s="26">
        <f t="shared" si="32"/>
        <v>0</v>
      </c>
      <c r="T168" s="26">
        <f>IF(OR(AND(L168=M168,COUNTA(A168,C168,F168,H168:H168)&lt;IF(Provider_details!$A$32="Applied to TEF 2023 but awaiting TEF outcome",5,4)),R168=1,AND(G168&lt;&gt;"",F168="")),1,0)</f>
        <v>0</v>
      </c>
      <c r="U168" s="258">
        <f>IF(Provider_details!$A$32&lt;&gt;"Please select",0,1)</f>
        <v>0</v>
      </c>
      <c r="V168" s="258">
        <f>IF(OR(COUNTA(H168,#REF!)=Provider_details!$I$32,L168&lt;&gt;M168),0,1)</f>
        <v>0</v>
      </c>
      <c r="W168" s="26">
        <f t="shared" si="35"/>
        <v>0</v>
      </c>
      <c r="X168" s="26">
        <f t="shared" si="33"/>
        <v>0</v>
      </c>
      <c r="Y168" s="26">
        <f t="shared" si="36"/>
        <v>0</v>
      </c>
      <c r="Z168" s="26">
        <f>IF(OR(IF(Provider_details!$J$32=1,H168&gt;O168,H168&gt;N168)),1,0)</f>
        <v>0</v>
      </c>
      <c r="AA168" s="26">
        <f>IF(OR(IF(Provider_details!$J$32=1,H168&gt;O168,H168&gt;N168)),1,0)</f>
        <v>0</v>
      </c>
      <c r="AB168" s="26">
        <f t="shared" si="34"/>
        <v>0</v>
      </c>
      <c r="AC168" s="151">
        <f t="shared" si="23"/>
        <v>0</v>
      </c>
      <c r="AD168" s="151">
        <f t="shared" si="24"/>
        <v>0</v>
      </c>
    </row>
    <row r="169" spans="1:30" ht="13.9" x14ac:dyDescent="0.35">
      <c r="A169" s="101"/>
      <c r="B169" s="101"/>
      <c r="C169" s="101"/>
      <c r="D169" s="101"/>
      <c r="E169" s="330" t="str">
        <f>IF(AND(C169="Yes",D169&lt;&gt;""),_xlfn.IFNA(VLOOKUP(D169,calc_UKPRNLookup!A:B,2,FALSE),calc_UKPRNLookup!$J$2),IF(C169="No","N/A",""))</f>
        <v/>
      </c>
      <c r="F169" s="101"/>
      <c r="G169" s="101"/>
      <c r="H169" s="345"/>
      <c r="L169" s="26">
        <v>138</v>
      </c>
      <c r="M169" s="26" t="str">
        <f t="shared" si="30"/>
        <v/>
      </c>
      <c r="N169" s="26" t="str">
        <f>IF(A169="","",VLOOKUP(A169,calc_lookups!$A$114:$E$1248,5,FALSE))</f>
        <v/>
      </c>
      <c r="O169" s="26" t="str">
        <f>IF(A169="","",VLOOKUP(A169,calc_lookups!$A$114:$E$1248,3,FALSE))</f>
        <v/>
      </c>
      <c r="P169" s="26"/>
      <c r="Q169" s="26">
        <f>IF(AA169&lt;&gt;0,IF(Provider_details!$J$32=1,SUM(H169-O169),SUM(H169-N169)),0)</f>
        <v>0</v>
      </c>
      <c r="R169" s="26">
        <f t="shared" si="31"/>
        <v>0</v>
      </c>
      <c r="S169" s="26">
        <f t="shared" si="32"/>
        <v>0</v>
      </c>
      <c r="T169" s="26">
        <f>IF(OR(AND(L169=M169,COUNTA(A169,C169,F169,H169:H169)&lt;IF(Provider_details!$A$32="Applied to TEF 2023 but awaiting TEF outcome",5,4)),R169=1,AND(G169&lt;&gt;"",F169="")),1,0)</f>
        <v>0</v>
      </c>
      <c r="U169" s="258">
        <f>IF(Provider_details!$A$32&lt;&gt;"Please select",0,1)</f>
        <v>0</v>
      </c>
      <c r="V169" s="258">
        <f>IF(OR(COUNTA(H169,#REF!)=Provider_details!$I$32,L169&lt;&gt;M169),0,1)</f>
        <v>0</v>
      </c>
      <c r="W169" s="26">
        <f t="shared" si="35"/>
        <v>0</v>
      </c>
      <c r="X169" s="26">
        <f t="shared" si="33"/>
        <v>0</v>
      </c>
      <c r="Y169" s="26">
        <f t="shared" si="36"/>
        <v>0</v>
      </c>
      <c r="Z169" s="26">
        <f>IF(OR(IF(Provider_details!$J$32=1,H169&gt;O169,H169&gt;N169)),1,0)</f>
        <v>0</v>
      </c>
      <c r="AA169" s="26">
        <f>IF(OR(IF(Provider_details!$J$32=1,H169&gt;O169,H169&gt;N169)),1,0)</f>
        <v>0</v>
      </c>
      <c r="AB169" s="26">
        <f t="shared" si="34"/>
        <v>0</v>
      </c>
      <c r="AC169" s="151">
        <f t="shared" si="23"/>
        <v>0</v>
      </c>
      <c r="AD169" s="151">
        <f t="shared" si="24"/>
        <v>0</v>
      </c>
    </row>
    <row r="170" spans="1:30" ht="13.9" x14ac:dyDescent="0.35">
      <c r="A170" s="101"/>
      <c r="B170" s="101"/>
      <c r="C170" s="101"/>
      <c r="D170" s="101"/>
      <c r="E170" s="330" t="str">
        <f>IF(AND(C170="Yes",D170&lt;&gt;""),_xlfn.IFNA(VLOOKUP(D170,calc_UKPRNLookup!A:B,2,FALSE),calc_UKPRNLookup!$J$2),IF(C170="No","N/A",""))</f>
        <v/>
      </c>
      <c r="F170" s="101"/>
      <c r="G170" s="101"/>
      <c r="H170" s="345"/>
      <c r="L170" s="26">
        <v>139</v>
      </c>
      <c r="M170" s="26" t="str">
        <f t="shared" si="30"/>
        <v/>
      </c>
      <c r="N170" s="26" t="str">
        <f>IF(A170="","",VLOOKUP(A170,calc_lookups!$A$114:$E$1248,5,FALSE))</f>
        <v/>
      </c>
      <c r="O170" s="26" t="str">
        <f>IF(A170="","",VLOOKUP(A170,calc_lookups!$A$114:$E$1248,3,FALSE))</f>
        <v/>
      </c>
      <c r="P170" s="26"/>
      <c r="Q170" s="26">
        <f>IF(AA170&lt;&gt;0,IF(Provider_details!$J$32=1,SUM(H170-O170),SUM(H170-N170)),0)</f>
        <v>0</v>
      </c>
      <c r="R170" s="26">
        <f t="shared" si="31"/>
        <v>0</v>
      </c>
      <c r="S170" s="26">
        <f t="shared" si="32"/>
        <v>0</v>
      </c>
      <c r="T170" s="26">
        <f>IF(OR(AND(L170=M170,COUNTA(A170,C170,F170,H170:H170)&lt;IF(Provider_details!$A$32="Applied to TEF 2023 but awaiting TEF outcome",5,4)),R170=1,AND(G170&lt;&gt;"",F170="")),1,0)</f>
        <v>0</v>
      </c>
      <c r="U170" s="258">
        <f>IF(Provider_details!$A$32&lt;&gt;"Please select",0,1)</f>
        <v>0</v>
      </c>
      <c r="V170" s="258">
        <f>IF(OR(COUNTA(H170,#REF!)=Provider_details!$I$32,L170&lt;&gt;M170),0,1)</f>
        <v>0</v>
      </c>
      <c r="W170" s="26">
        <f t="shared" si="35"/>
        <v>0</v>
      </c>
      <c r="X170" s="26">
        <f t="shared" si="33"/>
        <v>0</v>
      </c>
      <c r="Y170" s="26">
        <f t="shared" si="36"/>
        <v>0</v>
      </c>
      <c r="Z170" s="26">
        <f>IF(OR(IF(Provider_details!$J$32=1,H170&gt;O170,H170&gt;N170)),1,0)</f>
        <v>0</v>
      </c>
      <c r="AA170" s="26">
        <f>IF(OR(IF(Provider_details!$J$32=1,H170&gt;O170,H170&gt;N170)),1,0)</f>
        <v>0</v>
      </c>
      <c r="AB170" s="26">
        <f t="shared" si="34"/>
        <v>0</v>
      </c>
      <c r="AC170" s="151">
        <f t="shared" si="23"/>
        <v>0</v>
      </c>
      <c r="AD170" s="151">
        <f t="shared" si="24"/>
        <v>0</v>
      </c>
    </row>
    <row r="171" spans="1:30" ht="13.9" x14ac:dyDescent="0.35">
      <c r="A171" s="101"/>
      <c r="B171" s="101"/>
      <c r="C171" s="101"/>
      <c r="D171" s="101"/>
      <c r="E171" s="330" t="str">
        <f>IF(AND(C171="Yes",D171&lt;&gt;""),_xlfn.IFNA(VLOOKUP(D171,calc_UKPRNLookup!A:B,2,FALSE),calc_UKPRNLookup!$J$2),IF(C171="No","N/A",""))</f>
        <v/>
      </c>
      <c r="F171" s="101"/>
      <c r="G171" s="101"/>
      <c r="H171" s="345"/>
      <c r="L171" s="26">
        <v>140</v>
      </c>
      <c r="M171" s="26" t="str">
        <f t="shared" si="30"/>
        <v/>
      </c>
      <c r="N171" s="26" t="str">
        <f>IF(A171="","",VLOOKUP(A171,calc_lookups!$A$114:$E$1248,5,FALSE))</f>
        <v/>
      </c>
      <c r="O171" s="26" t="str">
        <f>IF(A171="","",VLOOKUP(A171,calc_lookups!$A$114:$E$1248,3,FALSE))</f>
        <v/>
      </c>
      <c r="P171" s="26"/>
      <c r="Q171" s="26">
        <f>IF(AA171&lt;&gt;0,IF(Provider_details!$J$32=1,SUM(H171-O171),SUM(H171-N171)),0)</f>
        <v>0</v>
      </c>
      <c r="R171" s="26">
        <f t="shared" si="31"/>
        <v>0</v>
      </c>
      <c r="S171" s="26">
        <f t="shared" si="32"/>
        <v>0</v>
      </c>
      <c r="T171" s="26">
        <f>IF(OR(AND(L171=M171,COUNTA(A171,C171,F171,H171:H171)&lt;IF(Provider_details!$A$32="Applied to TEF 2023 but awaiting TEF outcome",5,4)),R171=1,AND(G171&lt;&gt;"",F171="")),1,0)</f>
        <v>0</v>
      </c>
      <c r="U171" s="258">
        <f>IF(Provider_details!$A$32&lt;&gt;"Please select",0,1)</f>
        <v>0</v>
      </c>
      <c r="V171" s="258">
        <f>IF(OR(COUNTA(H171,#REF!)=Provider_details!$I$32,L171&lt;&gt;M171),0,1)</f>
        <v>0</v>
      </c>
      <c r="W171" s="26">
        <f t="shared" si="35"/>
        <v>0</v>
      </c>
      <c r="X171" s="26">
        <f t="shared" si="33"/>
        <v>0</v>
      </c>
      <c r="Y171" s="26">
        <f t="shared" si="36"/>
        <v>0</v>
      </c>
      <c r="Z171" s="26">
        <f>IF(OR(IF(Provider_details!$J$32=1,H171&gt;O171,H171&gt;N171)),1,0)</f>
        <v>0</v>
      </c>
      <c r="AA171" s="26">
        <f>IF(OR(IF(Provider_details!$J$32=1,H171&gt;O171,H171&gt;N171)),1,0)</f>
        <v>0</v>
      </c>
      <c r="AB171" s="26">
        <f t="shared" si="34"/>
        <v>0</v>
      </c>
      <c r="AC171" s="151">
        <f t="shared" si="23"/>
        <v>0</v>
      </c>
      <c r="AD171" s="151">
        <f t="shared" si="24"/>
        <v>0</v>
      </c>
    </row>
    <row r="172" spans="1:30" ht="13.9" x14ac:dyDescent="0.35">
      <c r="A172" s="101"/>
      <c r="B172" s="101"/>
      <c r="C172" s="101"/>
      <c r="D172" s="101"/>
      <c r="E172" s="330" t="str">
        <f>IF(AND(C172="Yes",D172&lt;&gt;""),_xlfn.IFNA(VLOOKUP(D172,calc_UKPRNLookup!A:B,2,FALSE),calc_UKPRNLookup!$J$2),IF(C172="No","N/A",""))</f>
        <v/>
      </c>
      <c r="F172" s="101"/>
      <c r="G172" s="101"/>
      <c r="H172" s="345"/>
      <c r="L172" s="26">
        <v>141</v>
      </c>
      <c r="M172" s="26" t="str">
        <f t="shared" si="30"/>
        <v/>
      </c>
      <c r="N172" s="26" t="str">
        <f>IF(A172="","",VLOOKUP(A172,calc_lookups!$A$114:$E$1248,5,FALSE))</f>
        <v/>
      </c>
      <c r="O172" s="26" t="str">
        <f>IF(A172="","",VLOOKUP(A172,calc_lookups!$A$114:$E$1248,3,FALSE))</f>
        <v/>
      </c>
      <c r="P172" s="26"/>
      <c r="Q172" s="26">
        <f>IF(AA172&lt;&gt;0,IF(Provider_details!$J$32=1,SUM(H172-O172),SUM(H172-N172)),0)</f>
        <v>0</v>
      </c>
      <c r="R172" s="26">
        <f t="shared" si="31"/>
        <v>0</v>
      </c>
      <c r="S172" s="26">
        <f t="shared" si="32"/>
        <v>0</v>
      </c>
      <c r="T172" s="26">
        <f>IF(OR(AND(L172=M172,COUNTA(A172,C172,F172,H172:H172)&lt;IF(Provider_details!$A$32="Applied to TEF 2023 but awaiting TEF outcome",5,4)),R172=1,AND(G172&lt;&gt;"",F172="")),1,0)</f>
        <v>0</v>
      </c>
      <c r="U172" s="258">
        <f>IF(Provider_details!$A$32&lt;&gt;"Please select",0,1)</f>
        <v>0</v>
      </c>
      <c r="V172" s="258">
        <f>IF(OR(COUNTA(H172,#REF!)=Provider_details!$I$32,L172&lt;&gt;M172),0,1)</f>
        <v>0</v>
      </c>
      <c r="W172" s="26">
        <f t="shared" si="35"/>
        <v>0</v>
      </c>
      <c r="X172" s="26">
        <f t="shared" si="33"/>
        <v>0</v>
      </c>
      <c r="Y172" s="26">
        <f t="shared" si="36"/>
        <v>0</v>
      </c>
      <c r="Z172" s="26">
        <f>IF(OR(IF(Provider_details!$J$32=1,H172&gt;O172,H172&gt;N172)),1,0)</f>
        <v>0</v>
      </c>
      <c r="AA172" s="26">
        <f>IF(OR(IF(Provider_details!$J$32=1,H172&gt;O172,H172&gt;N172)),1,0)</f>
        <v>0</v>
      </c>
      <c r="AB172" s="26">
        <f t="shared" si="34"/>
        <v>0</v>
      </c>
      <c r="AC172" s="151">
        <f t="shared" si="23"/>
        <v>0</v>
      </c>
      <c r="AD172" s="151">
        <f t="shared" si="24"/>
        <v>0</v>
      </c>
    </row>
    <row r="173" spans="1:30" ht="13.9" x14ac:dyDescent="0.35">
      <c r="A173" s="101"/>
      <c r="B173" s="101"/>
      <c r="C173" s="101"/>
      <c r="D173" s="101"/>
      <c r="E173" s="330" t="str">
        <f>IF(AND(C173="Yes",D173&lt;&gt;""),_xlfn.IFNA(VLOOKUP(D173,calc_UKPRNLookup!A:B,2,FALSE),calc_UKPRNLookup!$J$2),IF(C173="No","N/A",""))</f>
        <v/>
      </c>
      <c r="F173" s="101"/>
      <c r="G173" s="101"/>
      <c r="H173" s="345"/>
      <c r="L173" s="26">
        <v>142</v>
      </c>
      <c r="M173" s="26" t="str">
        <f t="shared" si="30"/>
        <v/>
      </c>
      <c r="N173" s="26" t="str">
        <f>IF(A173="","",VLOOKUP(A173,calc_lookups!$A$114:$E$1248,5,FALSE))</f>
        <v/>
      </c>
      <c r="O173" s="26" t="str">
        <f>IF(A173="","",VLOOKUP(A173,calc_lookups!$A$114:$E$1248,3,FALSE))</f>
        <v/>
      </c>
      <c r="P173" s="26"/>
      <c r="Q173" s="26">
        <f>IF(AA173&lt;&gt;0,IF(Provider_details!$J$32=1,SUM(H173-O173),SUM(H173-N173)),0)</f>
        <v>0</v>
      </c>
      <c r="R173" s="26">
        <f t="shared" si="31"/>
        <v>0</v>
      </c>
      <c r="S173" s="26">
        <f t="shared" si="32"/>
        <v>0</v>
      </c>
      <c r="T173" s="26">
        <f>IF(OR(AND(L173=M173,COUNTA(A173,C173,F173,H173:H173)&lt;IF(Provider_details!$A$32="Applied to TEF 2023 but awaiting TEF outcome",5,4)),R173=1,AND(G173&lt;&gt;"",F173="")),1,0)</f>
        <v>0</v>
      </c>
      <c r="U173" s="258">
        <f>IF(Provider_details!$A$32&lt;&gt;"Please select",0,1)</f>
        <v>0</v>
      </c>
      <c r="V173" s="258">
        <f>IF(OR(COUNTA(H173,#REF!)=Provider_details!$I$32,L173&lt;&gt;M173),0,1)</f>
        <v>0</v>
      </c>
      <c r="W173" s="26">
        <f t="shared" si="35"/>
        <v>0</v>
      </c>
      <c r="X173" s="26">
        <f t="shared" si="33"/>
        <v>0</v>
      </c>
      <c r="Y173" s="26">
        <f t="shared" si="36"/>
        <v>0</v>
      </c>
      <c r="Z173" s="26">
        <f>IF(OR(IF(Provider_details!$J$32=1,H173&gt;O173,H173&gt;N173)),1,0)</f>
        <v>0</v>
      </c>
      <c r="AA173" s="26">
        <f>IF(OR(IF(Provider_details!$J$32=1,H173&gt;O173,H173&gt;N173)),1,0)</f>
        <v>0</v>
      </c>
      <c r="AB173" s="26">
        <f t="shared" si="34"/>
        <v>0</v>
      </c>
      <c r="AC173" s="151">
        <f t="shared" si="23"/>
        <v>0</v>
      </c>
      <c r="AD173" s="151">
        <f t="shared" si="24"/>
        <v>0</v>
      </c>
    </row>
    <row r="174" spans="1:30" ht="13.9" x14ac:dyDescent="0.35">
      <c r="A174" s="101"/>
      <c r="B174" s="101"/>
      <c r="C174" s="101"/>
      <c r="D174" s="101"/>
      <c r="E174" s="330" t="str">
        <f>IF(AND(C174="Yes",D174&lt;&gt;""),_xlfn.IFNA(VLOOKUP(D174,calc_UKPRNLookup!A:B,2,FALSE),calc_UKPRNLookup!$J$2),IF(C174="No","N/A",""))</f>
        <v/>
      </c>
      <c r="F174" s="101"/>
      <c r="G174" s="101"/>
      <c r="H174" s="345"/>
      <c r="L174" s="26">
        <v>143</v>
      </c>
      <c r="M174" s="26" t="str">
        <f t="shared" si="30"/>
        <v/>
      </c>
      <c r="N174" s="26" t="str">
        <f>IF(A174="","",VLOOKUP(A174,calc_lookups!$A$114:$E$1248,5,FALSE))</f>
        <v/>
      </c>
      <c r="O174" s="26" t="str">
        <f>IF(A174="","",VLOOKUP(A174,calc_lookups!$A$114:$E$1248,3,FALSE))</f>
        <v/>
      </c>
      <c r="P174" s="26"/>
      <c r="Q174" s="26">
        <f>IF(AA174&lt;&gt;0,IF(Provider_details!$J$32=1,SUM(H174-O174),SUM(H174-N174)),0)</f>
        <v>0</v>
      </c>
      <c r="R174" s="26">
        <f t="shared" si="31"/>
        <v>0</v>
      </c>
      <c r="S174" s="26">
        <f t="shared" si="32"/>
        <v>0</v>
      </c>
      <c r="T174" s="26">
        <f>IF(OR(AND(L174=M174,COUNTA(A174,C174,F174,H174:H174)&lt;IF(Provider_details!$A$32="Applied to TEF 2023 but awaiting TEF outcome",5,4)),R174=1,AND(G174&lt;&gt;"",F174="")),1,0)</f>
        <v>0</v>
      </c>
      <c r="U174" s="258">
        <f>IF(Provider_details!$A$32&lt;&gt;"Please select",0,1)</f>
        <v>0</v>
      </c>
      <c r="V174" s="258">
        <f>IF(OR(COUNTA(H174,#REF!)=Provider_details!$I$32,L174&lt;&gt;M174),0,1)</f>
        <v>0</v>
      </c>
      <c r="W174" s="26">
        <f t="shared" si="35"/>
        <v>0</v>
      </c>
      <c r="X174" s="26">
        <f t="shared" si="33"/>
        <v>0</v>
      </c>
      <c r="Y174" s="26">
        <f t="shared" si="36"/>
        <v>0</v>
      </c>
      <c r="Z174" s="26">
        <f>IF(OR(IF(Provider_details!$J$32=1,H174&gt;O174,H174&gt;N174)),1,0)</f>
        <v>0</v>
      </c>
      <c r="AA174" s="26">
        <f>IF(OR(IF(Provider_details!$J$32=1,H174&gt;O174,H174&gt;N174)),1,0)</f>
        <v>0</v>
      </c>
      <c r="AB174" s="26">
        <f t="shared" si="34"/>
        <v>0</v>
      </c>
      <c r="AC174" s="151">
        <f t="shared" si="23"/>
        <v>0</v>
      </c>
      <c r="AD174" s="151">
        <f t="shared" si="24"/>
        <v>0</v>
      </c>
    </row>
    <row r="175" spans="1:30" ht="13.9" x14ac:dyDescent="0.35">
      <c r="A175" s="101"/>
      <c r="B175" s="101"/>
      <c r="C175" s="101"/>
      <c r="D175" s="101"/>
      <c r="E175" s="330" t="str">
        <f>IF(AND(C175="Yes",D175&lt;&gt;""),_xlfn.IFNA(VLOOKUP(D175,calc_UKPRNLookup!A:B,2,FALSE),calc_UKPRNLookup!$J$2),IF(C175="No","N/A",""))</f>
        <v/>
      </c>
      <c r="F175" s="101"/>
      <c r="G175" s="101"/>
      <c r="H175" s="345"/>
      <c r="L175" s="26">
        <v>144</v>
      </c>
      <c r="M175" s="26" t="str">
        <f t="shared" si="30"/>
        <v/>
      </c>
      <c r="N175" s="26" t="str">
        <f>IF(A175="","",VLOOKUP(A175,calc_lookups!$A$114:$E$1248,5,FALSE))</f>
        <v/>
      </c>
      <c r="O175" s="26" t="str">
        <f>IF(A175="","",VLOOKUP(A175,calc_lookups!$A$114:$E$1248,3,FALSE))</f>
        <v/>
      </c>
      <c r="P175" s="26"/>
      <c r="Q175" s="26">
        <f>IF(AA175&lt;&gt;0,IF(Provider_details!$J$32=1,SUM(H175-O175),SUM(H175-N175)),0)</f>
        <v>0</v>
      </c>
      <c r="R175" s="26">
        <f t="shared" si="31"/>
        <v>0</v>
      </c>
      <c r="S175" s="26">
        <f t="shared" si="32"/>
        <v>0</v>
      </c>
      <c r="T175" s="26">
        <f>IF(OR(AND(L175=M175,COUNTA(A175,C175,F175,H175:H175)&lt;IF(Provider_details!$A$32="Applied to TEF 2023 but awaiting TEF outcome",5,4)),R175=1,AND(G175&lt;&gt;"",F175="")),1,0)</f>
        <v>0</v>
      </c>
      <c r="U175" s="258">
        <f>IF(Provider_details!$A$32&lt;&gt;"Please select",0,1)</f>
        <v>0</v>
      </c>
      <c r="V175" s="258">
        <f>IF(OR(COUNTA(H175,#REF!)=Provider_details!$I$32,L175&lt;&gt;M175),0,1)</f>
        <v>0</v>
      </c>
      <c r="W175" s="26">
        <f t="shared" si="35"/>
        <v>0</v>
      </c>
      <c r="X175" s="26">
        <f t="shared" si="33"/>
        <v>0</v>
      </c>
      <c r="Y175" s="26">
        <f t="shared" si="36"/>
        <v>0</v>
      </c>
      <c r="Z175" s="26">
        <f>IF(OR(IF(Provider_details!$J$32=1,H175&gt;O175,H175&gt;N175)),1,0)</f>
        <v>0</v>
      </c>
      <c r="AA175" s="26">
        <f>IF(OR(IF(Provider_details!$J$32=1,H175&gt;O175,H175&gt;N175)),1,0)</f>
        <v>0</v>
      </c>
      <c r="AB175" s="26">
        <f t="shared" si="34"/>
        <v>0</v>
      </c>
      <c r="AC175" s="151">
        <f t="shared" si="23"/>
        <v>0</v>
      </c>
      <c r="AD175" s="151">
        <f t="shared" si="24"/>
        <v>0</v>
      </c>
    </row>
    <row r="176" spans="1:30" ht="13.9" x14ac:dyDescent="0.35">
      <c r="A176" s="101"/>
      <c r="B176" s="101"/>
      <c r="C176" s="101"/>
      <c r="D176" s="101"/>
      <c r="E176" s="330" t="str">
        <f>IF(AND(C176="Yes",D176&lt;&gt;""),_xlfn.IFNA(VLOOKUP(D176,calc_UKPRNLookup!A:B,2,FALSE),calc_UKPRNLookup!$J$2),IF(C176="No","N/A",""))</f>
        <v/>
      </c>
      <c r="F176" s="101"/>
      <c r="G176" s="101"/>
      <c r="H176" s="345"/>
      <c r="L176" s="26">
        <v>145</v>
      </c>
      <c r="M176" s="26" t="str">
        <f t="shared" si="30"/>
        <v/>
      </c>
      <c r="N176" s="26" t="str">
        <f>IF(A176="","",VLOOKUP(A176,calc_lookups!$A$114:$E$1248,5,FALSE))</f>
        <v/>
      </c>
      <c r="O176" s="26" t="str">
        <f>IF(A176="","",VLOOKUP(A176,calc_lookups!$A$114:$E$1248,3,FALSE))</f>
        <v/>
      </c>
      <c r="P176" s="26"/>
      <c r="Q176" s="26">
        <f>IF(AA176&lt;&gt;0,IF(Provider_details!$J$32=1,SUM(H176-O176),SUM(H176-N176)),0)</f>
        <v>0</v>
      </c>
      <c r="R176" s="26">
        <f t="shared" si="31"/>
        <v>0</v>
      </c>
      <c r="S176" s="26">
        <f t="shared" si="32"/>
        <v>0</v>
      </c>
      <c r="T176" s="26">
        <f>IF(OR(AND(L176=M176,COUNTA(A176,C176,F176,H176:H176)&lt;IF(Provider_details!$A$32="Applied to TEF 2023 but awaiting TEF outcome",5,4)),R176=1,AND(G176&lt;&gt;"",F176="")),1,0)</f>
        <v>0</v>
      </c>
      <c r="U176" s="258">
        <f>IF(Provider_details!$A$32&lt;&gt;"Please select",0,1)</f>
        <v>0</v>
      </c>
      <c r="V176" s="258">
        <f>IF(OR(COUNTA(H176,#REF!)=Provider_details!$I$32,L176&lt;&gt;M176),0,1)</f>
        <v>0</v>
      </c>
      <c r="W176" s="26">
        <f t="shared" si="35"/>
        <v>0</v>
      </c>
      <c r="X176" s="26">
        <f t="shared" si="33"/>
        <v>0</v>
      </c>
      <c r="Y176" s="26">
        <f t="shared" si="36"/>
        <v>0</v>
      </c>
      <c r="Z176" s="26">
        <f>IF(OR(IF(Provider_details!$J$32=1,H176&gt;O176,H176&gt;N176)),1,0)</f>
        <v>0</v>
      </c>
      <c r="AA176" s="26">
        <f>IF(OR(IF(Provider_details!$J$32=1,H176&gt;O176,H176&gt;N176)),1,0)</f>
        <v>0</v>
      </c>
      <c r="AB176" s="26">
        <f t="shared" si="34"/>
        <v>0</v>
      </c>
      <c r="AC176" s="151">
        <f t="shared" si="23"/>
        <v>0</v>
      </c>
      <c r="AD176" s="151">
        <f t="shared" si="24"/>
        <v>0</v>
      </c>
    </row>
    <row r="177" spans="1:30" ht="13.9" x14ac:dyDescent="0.35">
      <c r="A177" s="101"/>
      <c r="B177" s="101"/>
      <c r="C177" s="101"/>
      <c r="D177" s="101"/>
      <c r="E177" s="330" t="str">
        <f>IF(AND(C177="Yes",D177&lt;&gt;""),_xlfn.IFNA(VLOOKUP(D177,calc_UKPRNLookup!A:B,2,FALSE),calc_UKPRNLookup!$J$2),IF(C177="No","N/A",""))</f>
        <v/>
      </c>
      <c r="F177" s="101"/>
      <c r="G177" s="101"/>
      <c r="H177" s="345"/>
      <c r="L177" s="26">
        <v>146</v>
      </c>
      <c r="M177" s="26" t="str">
        <f t="shared" si="30"/>
        <v/>
      </c>
      <c r="N177" s="26" t="str">
        <f>IF(A177="","",VLOOKUP(A177,calc_lookups!$A$114:$E$1248,5,FALSE))</f>
        <v/>
      </c>
      <c r="O177" s="26" t="str">
        <f>IF(A177="","",VLOOKUP(A177,calc_lookups!$A$114:$E$1248,3,FALSE))</f>
        <v/>
      </c>
      <c r="P177" s="26"/>
      <c r="Q177" s="26">
        <f>IF(AA177&lt;&gt;0,IF(Provider_details!$J$32=1,SUM(H177-O177),SUM(H177-N177)),0)</f>
        <v>0</v>
      </c>
      <c r="R177" s="26">
        <f t="shared" si="31"/>
        <v>0</v>
      </c>
      <c r="S177" s="26">
        <f t="shared" si="32"/>
        <v>0</v>
      </c>
      <c r="T177" s="26">
        <f>IF(OR(AND(L177=M177,COUNTA(A177,C177,F177,H177:H177)&lt;IF(Provider_details!$A$32="Applied to TEF 2023 but awaiting TEF outcome",5,4)),R177=1,AND(G177&lt;&gt;"",F177="")),1,0)</f>
        <v>0</v>
      </c>
      <c r="U177" s="258">
        <f>IF(Provider_details!$A$32&lt;&gt;"Please select",0,1)</f>
        <v>0</v>
      </c>
      <c r="V177" s="258">
        <f>IF(OR(COUNTA(H177,#REF!)=Provider_details!$I$32,L177&lt;&gt;M177),0,1)</f>
        <v>0</v>
      </c>
      <c r="W177" s="26">
        <f t="shared" si="35"/>
        <v>0</v>
      </c>
      <c r="X177" s="26">
        <f t="shared" si="33"/>
        <v>0</v>
      </c>
      <c r="Y177" s="26">
        <f t="shared" si="36"/>
        <v>0</v>
      </c>
      <c r="Z177" s="26">
        <f>IF(OR(IF(Provider_details!$J$32=1,H177&gt;O177,H177&gt;N177)),1,0)</f>
        <v>0</v>
      </c>
      <c r="AA177" s="26">
        <f>IF(OR(IF(Provider_details!$J$32=1,H177&gt;O177,H177&gt;N177)),1,0)</f>
        <v>0</v>
      </c>
      <c r="AB177" s="26">
        <f t="shared" si="34"/>
        <v>0</v>
      </c>
      <c r="AC177" s="151">
        <f t="shared" si="23"/>
        <v>0</v>
      </c>
      <c r="AD177" s="151">
        <f t="shared" si="24"/>
        <v>0</v>
      </c>
    </row>
    <row r="178" spans="1:30" ht="13.9" x14ac:dyDescent="0.35">
      <c r="A178" s="101"/>
      <c r="B178" s="101"/>
      <c r="C178" s="101"/>
      <c r="D178" s="101"/>
      <c r="E178" s="330" t="str">
        <f>IF(AND(C178="Yes",D178&lt;&gt;""),_xlfn.IFNA(VLOOKUP(D178,calc_UKPRNLookup!A:B,2,FALSE),calc_UKPRNLookup!$J$2),IF(C178="No","N/A",""))</f>
        <v/>
      </c>
      <c r="F178" s="101"/>
      <c r="G178" s="101"/>
      <c r="H178" s="345"/>
      <c r="L178" s="26">
        <v>147</v>
      </c>
      <c r="M178" s="26" t="str">
        <f t="shared" si="30"/>
        <v/>
      </c>
      <c r="N178" s="26" t="str">
        <f>IF(A178="","",VLOOKUP(A178,calc_lookups!$A$114:$E$1248,5,FALSE))</f>
        <v/>
      </c>
      <c r="O178" s="26" t="str">
        <f>IF(A178="","",VLOOKUP(A178,calc_lookups!$A$114:$E$1248,3,FALSE))</f>
        <v/>
      </c>
      <c r="P178" s="26"/>
      <c r="Q178" s="26">
        <f>IF(AA178&lt;&gt;0,IF(Provider_details!$J$32=1,SUM(H178-O178),SUM(H178-N178)),0)</f>
        <v>0</v>
      </c>
      <c r="R178" s="26">
        <f t="shared" si="31"/>
        <v>0</v>
      </c>
      <c r="S178" s="26">
        <f t="shared" si="32"/>
        <v>0</v>
      </c>
      <c r="T178" s="26">
        <f>IF(OR(AND(L178=M178,COUNTA(A178,C178,F178,H178:H178)&lt;IF(Provider_details!$A$32="Applied to TEF 2023 but awaiting TEF outcome",5,4)),R178=1,AND(G178&lt;&gt;"",F178="")),1,0)</f>
        <v>0</v>
      </c>
      <c r="U178" s="258">
        <f>IF(Provider_details!$A$32&lt;&gt;"Please select",0,1)</f>
        <v>0</v>
      </c>
      <c r="V178" s="258">
        <f>IF(OR(COUNTA(H178,#REF!)=Provider_details!$I$32,L178&lt;&gt;M178),0,1)</f>
        <v>0</v>
      </c>
      <c r="W178" s="26">
        <f t="shared" si="35"/>
        <v>0</v>
      </c>
      <c r="X178" s="26">
        <f t="shared" si="33"/>
        <v>0</v>
      </c>
      <c r="Y178" s="26">
        <f t="shared" si="36"/>
        <v>0</v>
      </c>
      <c r="Z178" s="26">
        <f>IF(OR(IF(Provider_details!$J$32=1,H178&gt;O178,H178&gt;N178)),1,0)</f>
        <v>0</v>
      </c>
      <c r="AA178" s="26">
        <f>IF(OR(IF(Provider_details!$J$32=1,H178&gt;O178,H178&gt;N178)),1,0)</f>
        <v>0</v>
      </c>
      <c r="AB178" s="26">
        <f t="shared" si="34"/>
        <v>0</v>
      </c>
      <c r="AC178" s="151">
        <f t="shared" si="23"/>
        <v>0</v>
      </c>
      <c r="AD178" s="151">
        <f t="shared" si="24"/>
        <v>0</v>
      </c>
    </row>
    <row r="179" spans="1:30" ht="13.9" x14ac:dyDescent="0.35">
      <c r="A179" s="101"/>
      <c r="B179" s="101"/>
      <c r="C179" s="101"/>
      <c r="D179" s="101"/>
      <c r="E179" s="330" t="str">
        <f>IF(AND(C179="Yes",D179&lt;&gt;""),_xlfn.IFNA(VLOOKUP(D179,calc_UKPRNLookup!A:B,2,FALSE),calc_UKPRNLookup!$J$2),IF(C179="No","N/A",""))</f>
        <v/>
      </c>
      <c r="F179" s="101"/>
      <c r="G179" s="101"/>
      <c r="H179" s="345"/>
      <c r="L179" s="26">
        <v>148</v>
      </c>
      <c r="M179" s="26" t="str">
        <f t="shared" si="30"/>
        <v/>
      </c>
      <c r="N179" s="26" t="str">
        <f>IF(A179="","",VLOOKUP(A179,calc_lookups!$A$114:$E$1248,5,FALSE))</f>
        <v/>
      </c>
      <c r="O179" s="26" t="str">
        <f>IF(A179="","",VLOOKUP(A179,calc_lookups!$A$114:$E$1248,3,FALSE))</f>
        <v/>
      </c>
      <c r="P179" s="26"/>
      <c r="Q179" s="26">
        <f>IF(AA179&lt;&gt;0,IF(Provider_details!$J$32=1,SUM(H179-O179),SUM(H179-N179)),0)</f>
        <v>0</v>
      </c>
      <c r="R179" s="26">
        <f t="shared" si="31"/>
        <v>0</v>
      </c>
      <c r="S179" s="26">
        <f t="shared" si="32"/>
        <v>0</v>
      </c>
      <c r="T179" s="26">
        <f>IF(OR(AND(L179=M179,COUNTA(A179,C179,F179,H179:H179)&lt;IF(Provider_details!$A$32="Applied to TEF 2023 but awaiting TEF outcome",5,4)),R179=1,AND(G179&lt;&gt;"",F179="")),1,0)</f>
        <v>0</v>
      </c>
      <c r="U179" s="258">
        <f>IF(Provider_details!$A$32&lt;&gt;"Please select",0,1)</f>
        <v>0</v>
      </c>
      <c r="V179" s="258">
        <f>IF(OR(COUNTA(H179,#REF!)=Provider_details!$I$32,L179&lt;&gt;M179),0,1)</f>
        <v>0</v>
      </c>
      <c r="W179" s="26">
        <f t="shared" si="35"/>
        <v>0</v>
      </c>
      <c r="X179" s="26">
        <f t="shared" si="33"/>
        <v>0</v>
      </c>
      <c r="Y179" s="26">
        <f t="shared" si="36"/>
        <v>0</v>
      </c>
      <c r="Z179" s="26">
        <f>IF(OR(IF(Provider_details!$J$32=1,H179&gt;O179,H179&gt;N179)),1,0)</f>
        <v>0</v>
      </c>
      <c r="AA179" s="26">
        <f>IF(OR(IF(Provider_details!$J$32=1,H179&gt;O179,H179&gt;N179)),1,0)</f>
        <v>0</v>
      </c>
      <c r="AB179" s="26">
        <f t="shared" si="34"/>
        <v>0</v>
      </c>
      <c r="AC179" s="151">
        <f t="shared" si="23"/>
        <v>0</v>
      </c>
      <c r="AD179" s="151">
        <f t="shared" si="24"/>
        <v>0</v>
      </c>
    </row>
    <row r="180" spans="1:30" ht="13.9" x14ac:dyDescent="0.35">
      <c r="A180" s="101"/>
      <c r="B180" s="101"/>
      <c r="C180" s="101"/>
      <c r="D180" s="101"/>
      <c r="E180" s="330" t="str">
        <f>IF(AND(C180="Yes",D180&lt;&gt;""),_xlfn.IFNA(VLOOKUP(D180,calc_UKPRNLookup!A:B,2,FALSE),calc_UKPRNLookup!$J$2),IF(C180="No","N/A",""))</f>
        <v/>
      </c>
      <c r="F180" s="101"/>
      <c r="G180" s="101"/>
      <c r="H180" s="345"/>
      <c r="L180" s="26">
        <v>149</v>
      </c>
      <c r="M180" s="26" t="str">
        <f t="shared" si="30"/>
        <v/>
      </c>
      <c r="N180" s="26" t="str">
        <f>IF(A180="","",VLOOKUP(A180,calc_lookups!$A$114:$E$1248,5,FALSE))</f>
        <v/>
      </c>
      <c r="O180" s="26" t="str">
        <f>IF(A180="","",VLOOKUP(A180,calc_lookups!$A$114:$E$1248,3,FALSE))</f>
        <v/>
      </c>
      <c r="P180" s="26"/>
      <c r="Q180" s="26">
        <f>IF(AA180&lt;&gt;0,IF(Provider_details!$J$32=1,SUM(H180-O180),SUM(H180-N180)),0)</f>
        <v>0</v>
      </c>
      <c r="R180" s="26">
        <f t="shared" si="31"/>
        <v>0</v>
      </c>
      <c r="S180" s="26">
        <f t="shared" si="32"/>
        <v>0</v>
      </c>
      <c r="T180" s="26">
        <f>IF(OR(AND(L180=M180,COUNTA(A180,C180,F180,H180:H180)&lt;IF(Provider_details!$A$32="Applied to TEF 2023 but awaiting TEF outcome",5,4)),R180=1,AND(G180&lt;&gt;"",F180="")),1,0)</f>
        <v>0</v>
      </c>
      <c r="U180" s="258">
        <f>IF(Provider_details!$A$32&lt;&gt;"Please select",0,1)</f>
        <v>0</v>
      </c>
      <c r="V180" s="258">
        <f>IF(OR(COUNTA(H180,#REF!)=Provider_details!$I$32,L180&lt;&gt;M180),0,1)</f>
        <v>0</v>
      </c>
      <c r="W180" s="26">
        <f t="shared" si="35"/>
        <v>0</v>
      </c>
      <c r="X180" s="26">
        <f t="shared" si="33"/>
        <v>0</v>
      </c>
      <c r="Y180" s="26">
        <f t="shared" si="36"/>
        <v>0</v>
      </c>
      <c r="Z180" s="26">
        <f>IF(OR(IF(Provider_details!$J$32=1,H180&gt;O180,H180&gt;N180)),1,0)</f>
        <v>0</v>
      </c>
      <c r="AA180" s="26">
        <f>IF(OR(IF(Provider_details!$J$32=1,H180&gt;O180,H180&gt;N180)),1,0)</f>
        <v>0</v>
      </c>
      <c r="AB180" s="26">
        <f t="shared" si="34"/>
        <v>0</v>
      </c>
      <c r="AC180" s="151">
        <f>IF(ISNUMBER(SEARCH("APPRENTICE",$B180)),1,0)</f>
        <v>0</v>
      </c>
      <c r="AD180" s="151">
        <f>IF($A180="Other",1,0)</f>
        <v>0</v>
      </c>
    </row>
    <row r="181" spans="1:30" ht="13.9" x14ac:dyDescent="0.35">
      <c r="A181" s="101"/>
      <c r="B181" s="101"/>
      <c r="C181" s="101"/>
      <c r="D181" s="101"/>
      <c r="E181" s="330" t="str">
        <f>IF(AND(C181="Yes",D181&lt;&gt;""),_xlfn.IFNA(VLOOKUP(D181,calc_UKPRNLookup!A:B,2,FALSE),calc_UKPRNLookup!$J$2),IF(C181="No","N/A",""))</f>
        <v/>
      </c>
      <c r="F181" s="101"/>
      <c r="G181" s="101"/>
      <c r="H181" s="345"/>
      <c r="L181" s="26">
        <v>150</v>
      </c>
      <c r="M181" s="26" t="str">
        <f t="shared" si="30"/>
        <v/>
      </c>
      <c r="N181" s="26" t="str">
        <f>IF(A181="","",VLOOKUP(A181,calc_lookups!$A$114:$E$1248,5,FALSE))</f>
        <v/>
      </c>
      <c r="O181" s="26" t="str">
        <f>IF(A181="","",VLOOKUP(A181,calc_lookups!$A$114:$E$1248,3,FALSE))</f>
        <v/>
      </c>
      <c r="P181" s="26"/>
      <c r="Q181" s="26">
        <f>IF(AA181&lt;&gt;0,IF(Provider_details!$J$32=1,SUM(H181-O181),SUM(H181-N181)),0)</f>
        <v>0</v>
      </c>
      <c r="R181" s="26">
        <f t="shared" si="31"/>
        <v>0</v>
      </c>
      <c r="S181" s="26">
        <f t="shared" si="32"/>
        <v>0</v>
      </c>
      <c r="T181" s="26">
        <f>IF(OR(AND(L181=M181,COUNTA(A181,C181,F181,H181:H181)&lt;IF(Provider_details!$A$32="Applied to TEF 2023 but awaiting TEF outcome",5,4)),R181=1,AND(G181&lt;&gt;"",F181="")),1,0)</f>
        <v>0</v>
      </c>
      <c r="U181" s="258">
        <f>IF(Provider_details!$A$32&lt;&gt;"Please select",0,1)</f>
        <v>0</v>
      </c>
      <c r="V181" s="258">
        <f>IF(OR(COUNTA(H181,#REF!)=Provider_details!$I$32,L181&lt;&gt;M181),0,1)</f>
        <v>0</v>
      </c>
      <c r="W181" s="26">
        <f t="shared" si="35"/>
        <v>0</v>
      </c>
      <c r="X181" s="26">
        <f t="shared" si="33"/>
        <v>0</v>
      </c>
      <c r="Y181" s="26">
        <f t="shared" si="36"/>
        <v>0</v>
      </c>
      <c r="Z181" s="26">
        <f>IF(OR(IF(Provider_details!$J$32=1,H181&gt;O181,H181&gt;N181)),1,0)</f>
        <v>0</v>
      </c>
      <c r="AA181" s="26">
        <f>IF(OR(IF(Provider_details!$J$32=1,H181&gt;O181,H181&gt;N181)),1,0)</f>
        <v>0</v>
      </c>
      <c r="AB181" s="26">
        <f t="shared" si="34"/>
        <v>0</v>
      </c>
      <c r="AC181" s="151">
        <f>IF(ISNUMBER(SEARCH("APPRENTICE",$B181)),1,0)</f>
        <v>0</v>
      </c>
      <c r="AD181" s="151">
        <f>IF($A181="Other",1,0)</f>
        <v>0</v>
      </c>
    </row>
    <row r="182" spans="1:30" hidden="1" x14ac:dyDescent="0.35"/>
    <row r="183" spans="1:30" hidden="1" x14ac:dyDescent="0.35">
      <c r="A183" s="148" t="s">
        <v>166</v>
      </c>
      <c r="B183" s="148" t="s">
        <v>167</v>
      </c>
      <c r="C183" s="148" t="s">
        <v>168</v>
      </c>
      <c r="D183" s="148" t="s">
        <v>169</v>
      </c>
      <c r="E183" s="148" t="s">
        <v>170</v>
      </c>
      <c r="F183" s="148" t="s">
        <v>171</v>
      </c>
      <c r="G183" s="148" t="s">
        <v>172</v>
      </c>
      <c r="H183" s="148" t="s">
        <v>173</v>
      </c>
      <c r="L183" s="148" t="s">
        <v>174</v>
      </c>
      <c r="N183" s="19"/>
      <c r="O183" s="19"/>
      <c r="P183" s="19"/>
    </row>
    <row r="184" spans="1:30" hidden="1" x14ac:dyDescent="0.35"/>
  </sheetData>
  <sheetProtection algorithmName="SHA-512" hashValue="Ck3fstc1IELB5VkSYE/koy323hHbliCS+nFnTAJiOIftvrK0JxbiTGOs7lnNE0pBCIa/t7yS7nOYBul24TgKBA==" saltValue="6giqm/xJXh5bw2m1gDoOEQ==" spinCount="100000" sheet="1" objects="1" scenarios="1"/>
  <mergeCells count="17">
    <mergeCell ref="A3:D3"/>
    <mergeCell ref="A7:D7"/>
    <mergeCell ref="A9:D9"/>
    <mergeCell ref="A8:D8"/>
    <mergeCell ref="A17:D17"/>
    <mergeCell ref="A12:D12"/>
    <mergeCell ref="A15:D15"/>
    <mergeCell ref="A16:D16"/>
    <mergeCell ref="A11:D11"/>
    <mergeCell ref="A13:D13"/>
    <mergeCell ref="A14:D14"/>
    <mergeCell ref="X16:AA16"/>
    <mergeCell ref="AC16:AF16"/>
    <mergeCell ref="I16:L16"/>
    <mergeCell ref="M16:P16"/>
    <mergeCell ref="Q16:T16"/>
    <mergeCell ref="U16:W16"/>
  </mergeCells>
  <phoneticPr fontId="10" type="noConversion"/>
  <conditionalFormatting sqref="A32:H181">
    <cfRule type="expression" dxfId="62" priority="108">
      <formula>$L31=$M31</formula>
    </cfRule>
    <cfRule type="expression" dxfId="61" priority="109">
      <formula>$X32&gt;0</formula>
    </cfRule>
    <cfRule type="expression" dxfId="60" priority="110">
      <formula>#REF!&gt;0</formula>
    </cfRule>
    <cfRule type="expression" dxfId="59" priority="111">
      <formula>$AA32&gt;0</formula>
    </cfRule>
    <cfRule type="expression" dxfId="58" priority="112">
      <formula>$Y32&gt;0</formula>
    </cfRule>
    <cfRule type="expression" dxfId="57" priority="113">
      <formula>$Z32&gt;0</formula>
    </cfRule>
    <cfRule type="expression" dxfId="56" priority="114">
      <formula>$AB32&gt;0</formula>
    </cfRule>
    <cfRule type="expression" dxfId="55" priority="115">
      <formula>$AC32&gt;0</formula>
    </cfRule>
    <cfRule type="expression" dxfId="54" priority="116">
      <formula>#REF!&gt;0</formula>
    </cfRule>
    <cfRule type="expression" dxfId="53" priority="117">
      <formula>$AD32&gt;0</formula>
    </cfRule>
  </conditionalFormatting>
  <conditionalFormatting sqref="D32:D181">
    <cfRule type="expression" dxfId="45" priority="1">
      <formula>C32="No"</formula>
    </cfRule>
  </conditionalFormatting>
  <conditionalFormatting sqref="E32:E181">
    <cfRule type="expression" dxfId="44" priority="2">
      <formula>$L32=$M32</formula>
    </cfRule>
  </conditionalFormatting>
  <conditionalFormatting sqref="G32:G181">
    <cfRule type="expression" dxfId="43" priority="3">
      <formula>$F32&lt;&gt;"2025-26"</formula>
    </cfRule>
  </conditionalFormatting>
  <dataValidations count="5">
    <dataValidation type="textLength" operator="lessThanOrEqual" allowBlank="1" showInputMessage="1" showErrorMessage="1" sqref="E32:E181" xr:uid="{B7C453C4-6DB7-4F78-A54A-370063416157}">
      <formula1>500</formula1>
    </dataValidation>
    <dataValidation type="list" allowBlank="1" showInputMessage="1" showErrorMessage="1" sqref="C32:C181" xr:uid="{E17417CC-218E-4D8A-B0A5-ADCDEE18CC24}">
      <formula1>"Yes, No"</formula1>
    </dataValidation>
    <dataValidation type="custom" allowBlank="1" showInputMessage="1" showErrorMessage="1" errorTitle="Value must an 8 digit number." error="Value must be an eight digit number." sqref="D32:D181" xr:uid="{DE9F3E56-7F2F-4F0D-A9C4-4CC939A75FAA}">
      <formula1>IF(AND(LEN(D32)=8, ISNUMBER(D32)),TRUE,FALSE)</formula1>
    </dataValidation>
    <dataValidation type="textLength" operator="lessThanOrEqual" allowBlank="1" showInputMessage="1" showErrorMessage="1" errorTitle="Entry too long." error="Entry must not exceed 1,500 characters." sqref="B32:B181" xr:uid="{28908DDA-969F-4C97-A6EB-4CC31019A505}">
      <formula1>1500</formula1>
    </dataValidation>
    <dataValidation type="whole" operator="greaterThan" allowBlank="1" showInputMessage="1" showErrorMessage="1" sqref="H32:H181" xr:uid="{580D6520-B5EA-4867-83D6-9E590FB923B4}">
      <formula1>0</formula1>
    </dataValidation>
  </dataValidations>
  <hyperlinks>
    <hyperlink ref="A10" r:id="rId1" xr:uid="{DE59436C-9368-4B52-8CA6-18E2634E6708}"/>
  </hyperlinks>
  <pageMargins left="0.7" right="0.7" top="0.75" bottom="0.75" header="0.3" footer="0.3"/>
  <pageSetup paperSize="9" scale="46" fitToHeight="0" orientation="landscape" r:id="rId2"/>
  <tableParts count="2">
    <tablePart r:id="rId3"/>
    <tablePart r:id="rId4"/>
  </tableParts>
  <extLst>
    <ext xmlns:x14="http://schemas.microsoft.com/office/spreadsheetml/2009/9/main" uri="{78C0D931-6437-407d-A8EE-F0AAD7539E65}">
      <x14:conditionalFormattings>
        <x14:conditionalFormatting xmlns:xm="http://schemas.microsoft.com/office/excel/2006/main">
          <x14:cfRule type="expression" priority="107" id="{00000000-000E-0000-0400-000037000000}">
            <xm:f>OR(Provider_details!$A$32="Please select",Provider_details!$A$32="")</xm:f>
            <x14:dxf>
              <font>
                <b val="0"/>
                <i/>
                <color rgb="FF002060"/>
              </font>
              <fill>
                <patternFill>
                  <bgColor theme="8" tint="0.39994506668294322"/>
                </patternFill>
              </fill>
            </x14:dxf>
          </x14:cfRule>
          <xm:sqref>A32:H181</xm:sqref>
        </x14:conditionalFormatting>
        <x14:conditionalFormatting xmlns:xm="http://schemas.microsoft.com/office/excel/2006/main">
          <x14:cfRule type="expression" priority="7" id="{E334D3A8-3868-4EF4-B814-0828757918B2}">
            <xm:f>calc_validation!$D$8="FAIL"</xm:f>
            <x14:dxf>
              <font>
                <b/>
                <i val="0"/>
              </font>
              <fill>
                <patternFill>
                  <bgColor rgb="FFF8CBAD"/>
                </patternFill>
              </fill>
            </x14:dxf>
          </x14:cfRule>
          <xm:sqref>B20</xm:sqref>
        </x14:conditionalFormatting>
        <x14:conditionalFormatting xmlns:xm="http://schemas.microsoft.com/office/excel/2006/main">
          <x14:cfRule type="expression" priority="8" id="{D8DF769C-81E9-4BF4-9DC8-E5064FC4181C}">
            <xm:f>calc_validation!$D$9="FAIL"</xm:f>
            <x14:dxf>
              <font>
                <b/>
                <i val="0"/>
              </font>
              <fill>
                <patternFill>
                  <bgColor rgb="FFF8CBAD"/>
                </patternFill>
              </fill>
            </x14:dxf>
          </x14:cfRule>
          <xm:sqref>B21</xm:sqref>
        </x14:conditionalFormatting>
        <x14:conditionalFormatting xmlns:xm="http://schemas.microsoft.com/office/excel/2006/main">
          <x14:cfRule type="expression" priority="11" id="{A12962C5-59DB-4EB8-AEC9-87E7B251E368}">
            <xm:f>calc_validation!$D$10="FAIL"</xm:f>
            <x14:dxf>
              <font>
                <b/>
                <i val="0"/>
              </font>
              <fill>
                <patternFill>
                  <bgColor rgb="FFF8CBAD"/>
                </patternFill>
              </fill>
            </x14:dxf>
          </x14:cfRule>
          <xm:sqref>B22</xm:sqref>
        </x14:conditionalFormatting>
        <x14:conditionalFormatting xmlns:xm="http://schemas.microsoft.com/office/excel/2006/main">
          <x14:cfRule type="expression" priority="12" id="{8F6EB84F-7A32-4D32-B674-002697E37AB0}">
            <xm:f>calc_validation!$D$11="FAIL"</xm:f>
            <x14:dxf>
              <font>
                <b/>
                <i val="0"/>
              </font>
              <fill>
                <patternFill>
                  <bgColor rgb="FFF8CBAD"/>
                </patternFill>
              </fill>
            </x14:dxf>
          </x14:cfRule>
          <xm:sqref>B23</xm:sqref>
        </x14:conditionalFormatting>
        <x14:conditionalFormatting xmlns:xm="http://schemas.microsoft.com/office/excel/2006/main">
          <x14:cfRule type="expression" priority="15" id="{B0C3AF2F-F02F-4F9F-BD8E-47FE1FD845C1}">
            <xm:f>calc_validation!$D$12="FAIL"</xm:f>
            <x14:dxf>
              <font>
                <b/>
                <i val="0"/>
              </font>
              <fill>
                <patternFill>
                  <bgColor rgb="FFF8CBAD"/>
                </patternFill>
              </fill>
            </x14:dxf>
          </x14:cfRule>
          <xm:sqref>B24</xm:sqref>
        </x14:conditionalFormatting>
        <x14:conditionalFormatting xmlns:xm="http://schemas.microsoft.com/office/excel/2006/main">
          <x14:cfRule type="expression" priority="17" id="{51B05EF2-7596-4E58-9AE8-34A2787D2FE0}">
            <xm:f>calc_credibility!$C$3="FAIL"</xm:f>
            <x14:dxf>
              <font>
                <b/>
                <i val="0"/>
              </font>
              <fill>
                <patternFill>
                  <bgColor rgb="FFF8CBAD"/>
                </patternFill>
              </fill>
            </x14:dxf>
          </x14:cfRule>
          <xm:sqref>B25</xm:sqref>
        </x14:conditionalFormatting>
        <x14:conditionalFormatting xmlns:xm="http://schemas.microsoft.com/office/excel/2006/main">
          <x14:cfRule type="expression" priority="90" id="{51B05EF2-7596-4E58-9AE8-34A2787D2FE0}">
            <xm:f>calc_credibility!$C$4="FAIL"</xm:f>
            <x14:dxf>
              <font>
                <b/>
                <i val="0"/>
              </font>
              <fill>
                <patternFill>
                  <bgColor rgb="FFF8CBAD"/>
                </patternFill>
              </fill>
            </x14:dxf>
          </x14:cfRule>
          <xm:sqref>B26</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6E5F7EE1-B278-46CD-B1F7-8493BFBD3193}">
          <x14:formula1>
            <xm:f>calc_lookups!$A$101:$A$105</xm:f>
          </x14:formula1>
          <xm:sqref>G32:G181</xm:sqref>
        </x14:dataValidation>
        <x14:dataValidation type="list" allowBlank="1" showInputMessage="1" showErrorMessage="1" xr:uid="{5FE8A71F-8CAB-485E-9353-3A8635A3803B}">
          <x14:formula1>
            <xm:f>calc_lookups!$A$143:$A$152</xm:f>
          </x14:formula1>
          <xm:sqref>A32:A181</xm:sqref>
        </x14:dataValidation>
        <x14:dataValidation type="list" allowBlank="1" showInputMessage="1" showErrorMessage="1" xr:uid="{56ABA7E0-F3A4-4047-9789-52F22AF3E7A7}">
          <x14:formula1>
            <xm:f>calc_lookups!$A$108:$A$111</xm:f>
          </x14:formula1>
          <xm:sqref>F32:F181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DFBCF-C1DD-439B-B5F1-B88A687BE83C}">
  <sheetPr>
    <pageSetUpPr autoPageBreaks="0" fitToPage="1"/>
  </sheetPr>
  <dimension ref="A1:AH184"/>
  <sheetViews>
    <sheetView showGridLines="0" zoomScaleNormal="100" workbookViewId="0"/>
  </sheetViews>
  <sheetFormatPr defaultColWidth="9" defaultRowHeight="17.25" x14ac:dyDescent="0.45"/>
  <cols>
    <col min="1" max="1" width="78.59765625" style="157" customWidth="1"/>
    <col min="2" max="2" width="25.59765625" style="157" customWidth="1"/>
    <col min="3" max="3" width="13.265625" style="157" customWidth="1"/>
    <col min="4" max="4" width="36.73046875" style="157" customWidth="1"/>
    <col min="5" max="5" width="39.59765625" style="157" customWidth="1"/>
    <col min="6" max="6" width="18.59765625" style="157" customWidth="1"/>
    <col min="7" max="8" width="21.59765625" style="39" customWidth="1"/>
    <col min="9" max="9" width="24.265625" style="135" bestFit="1" customWidth="1"/>
    <col min="10" max="10" width="3.59765625" style="135" customWidth="1"/>
    <col min="11" max="11" width="3" style="135" customWidth="1"/>
    <col min="12" max="12" width="2.265625" style="19" hidden="1" customWidth="1"/>
    <col min="13" max="13" width="7.86328125" style="19" hidden="1" customWidth="1"/>
    <col min="14" max="14" width="10.86328125" style="19" hidden="1" customWidth="1"/>
    <col min="15" max="15" width="16" style="19" hidden="1" customWidth="1"/>
    <col min="16" max="17" width="16.73046875" style="19" hidden="1" customWidth="1"/>
    <col min="18" max="18" width="17.265625" style="19" hidden="1" customWidth="1"/>
    <col min="19" max="19" width="19.1328125" style="19" hidden="1" customWidth="1"/>
    <col min="20" max="20" width="23" style="19" hidden="1" customWidth="1"/>
    <col min="21" max="21" width="19.265625" style="19" hidden="1" customWidth="1"/>
    <col min="22" max="22" width="15.86328125" style="19" hidden="1" customWidth="1"/>
    <col min="23" max="23" width="16.86328125" style="19" hidden="1" customWidth="1"/>
    <col min="24" max="24" width="18.265625" style="19" hidden="1" customWidth="1"/>
    <col min="25" max="26" width="13.73046875" style="19" hidden="1" customWidth="1"/>
    <col min="27" max="27" width="19" style="19" hidden="1" customWidth="1"/>
    <col min="28" max="28" width="12.59765625" style="19" hidden="1" customWidth="1"/>
    <col min="29" max="29" width="16.86328125" style="19" hidden="1" customWidth="1"/>
    <col min="30" max="30" width="10.265625" style="19" hidden="1" customWidth="1"/>
    <col min="31" max="34" width="9" style="19" hidden="1" customWidth="1"/>
    <col min="35" max="16384" width="9" style="19"/>
  </cols>
  <sheetData>
    <row r="1" spans="1:33" ht="30" customHeight="1" x14ac:dyDescent="0.45">
      <c r="A1" s="67" t="s">
        <v>175</v>
      </c>
      <c r="B1" s="131"/>
      <c r="E1" s="54"/>
      <c r="F1" s="54"/>
      <c r="G1" s="133"/>
      <c r="H1" s="133"/>
      <c r="I1" s="132"/>
      <c r="J1" s="132"/>
      <c r="K1" s="132"/>
    </row>
    <row r="2" spans="1:33" ht="18" customHeight="1" x14ac:dyDescent="0.5">
      <c r="A2" s="360" t="s">
        <v>1</v>
      </c>
      <c r="B2" s="131"/>
      <c r="E2" s="54"/>
      <c r="F2" s="54"/>
      <c r="G2" s="133"/>
      <c r="H2" s="133"/>
      <c r="I2" s="132"/>
      <c r="J2" s="132"/>
      <c r="K2" s="132"/>
    </row>
    <row r="3" spans="1:33" ht="45" customHeight="1" x14ac:dyDescent="0.35">
      <c r="A3" s="369" t="s">
        <v>2</v>
      </c>
      <c r="B3" s="369"/>
      <c r="C3" s="369"/>
      <c r="D3" s="369"/>
      <c r="E3" s="54"/>
      <c r="F3" s="54"/>
      <c r="G3" s="133"/>
      <c r="H3" s="133"/>
      <c r="I3" s="132"/>
      <c r="J3" s="132"/>
      <c r="K3" s="132"/>
    </row>
    <row r="4" spans="1:33" ht="18" customHeight="1" x14ac:dyDescent="0.45">
      <c r="A4" s="196" t="str">
        <f>Cover_sheet!A4</f>
        <v>Provider name: SAMPLE</v>
      </c>
      <c r="B4" s="131"/>
      <c r="C4" s="19"/>
      <c r="E4" s="54"/>
      <c r="F4" s="54"/>
      <c r="G4" s="133"/>
      <c r="H4" s="133"/>
      <c r="I4" s="132"/>
      <c r="J4" s="132"/>
      <c r="K4" s="132"/>
    </row>
    <row r="5" spans="1:33" ht="18" customHeight="1" x14ac:dyDescent="0.45">
      <c r="A5" s="196" t="str">
        <f>Cover_sheet!A5</f>
        <v>Provider UKPRN: 99999999</v>
      </c>
      <c r="B5" s="131"/>
      <c r="C5" s="134"/>
      <c r="E5" s="54"/>
      <c r="F5" s="54"/>
      <c r="G5" s="133"/>
      <c r="H5" s="133"/>
      <c r="I5" s="132"/>
      <c r="J5" s="132"/>
      <c r="K5" s="132"/>
    </row>
    <row r="6" spans="1:33" ht="24" customHeight="1" x14ac:dyDescent="0.35">
      <c r="A6" s="35" t="s">
        <v>176</v>
      </c>
      <c r="B6" s="35"/>
      <c r="C6" s="158"/>
      <c r="D6" s="159"/>
      <c r="E6" s="159"/>
      <c r="F6" s="159"/>
      <c r="G6" s="133"/>
      <c r="H6" s="133"/>
      <c r="I6" s="132"/>
      <c r="J6" s="132"/>
      <c r="K6" s="132"/>
      <c r="L6" s="52"/>
    </row>
    <row r="7" spans="1:33" ht="30" customHeight="1" x14ac:dyDescent="0.35">
      <c r="A7" s="370" t="s">
        <v>177</v>
      </c>
      <c r="B7" s="370"/>
      <c r="C7" s="370"/>
      <c r="D7" s="370"/>
      <c r="E7" s="159"/>
      <c r="F7" s="159"/>
      <c r="G7" s="133"/>
      <c r="H7" s="133"/>
      <c r="I7" s="132"/>
      <c r="J7" s="132"/>
      <c r="K7" s="132"/>
      <c r="L7" s="52"/>
    </row>
    <row r="8" spans="1:33" ht="30" customHeight="1" x14ac:dyDescent="0.35">
      <c r="A8" s="370" t="s">
        <v>178</v>
      </c>
      <c r="B8" s="370"/>
      <c r="C8" s="370"/>
      <c r="D8" s="370"/>
      <c r="E8" s="159"/>
      <c r="F8" s="159"/>
      <c r="G8" s="133"/>
      <c r="H8" s="133"/>
      <c r="I8" s="132"/>
      <c r="J8" s="132"/>
      <c r="K8" s="132"/>
      <c r="L8" s="52"/>
    </row>
    <row r="9" spans="1:33" ht="18" customHeight="1" x14ac:dyDescent="0.35">
      <c r="A9" s="202" t="s">
        <v>118</v>
      </c>
      <c r="B9" s="203"/>
      <c r="C9" s="158"/>
      <c r="D9" s="159"/>
      <c r="E9" s="159"/>
      <c r="F9" s="159"/>
      <c r="G9" s="133"/>
      <c r="H9" s="133"/>
      <c r="I9" s="132"/>
      <c r="J9" s="132"/>
      <c r="K9" s="132"/>
      <c r="L9" s="52"/>
    </row>
    <row r="10" spans="1:33" ht="16.899999999999999" x14ac:dyDescent="0.5">
      <c r="A10" s="381" t="s">
        <v>179</v>
      </c>
      <c r="B10" s="381"/>
      <c r="C10" s="381"/>
      <c r="D10" s="381"/>
      <c r="E10" s="54"/>
      <c r="F10" s="54"/>
      <c r="G10" s="198"/>
      <c r="H10" s="198"/>
      <c r="I10" s="199"/>
      <c r="J10" s="199"/>
      <c r="K10" s="199"/>
    </row>
    <row r="11" spans="1:33" ht="16.899999999999999" x14ac:dyDescent="0.5">
      <c r="A11" s="370" t="s">
        <v>120</v>
      </c>
      <c r="B11" s="370"/>
      <c r="C11" s="370"/>
      <c r="D11" s="370"/>
      <c r="E11" s="295" t="s">
        <v>121</v>
      </c>
      <c r="F11" s="54"/>
      <c r="G11" s="198"/>
      <c r="H11" s="198"/>
      <c r="I11" s="199"/>
      <c r="J11" s="199"/>
      <c r="K11" s="199"/>
    </row>
    <row r="12" spans="1:33" ht="16.899999999999999" x14ac:dyDescent="0.5">
      <c r="A12" s="370" t="s">
        <v>180</v>
      </c>
      <c r="B12" s="370"/>
      <c r="C12" s="370"/>
      <c r="D12" s="370"/>
      <c r="E12" s="296" t="s">
        <v>121</v>
      </c>
      <c r="F12" s="54"/>
      <c r="G12" s="198"/>
      <c r="H12" s="198"/>
      <c r="I12" s="199"/>
      <c r="J12" s="199"/>
      <c r="K12" s="199"/>
    </row>
    <row r="13" spans="1:33" ht="16.899999999999999" x14ac:dyDescent="0.5">
      <c r="A13" s="370" t="s">
        <v>181</v>
      </c>
      <c r="B13" s="370"/>
      <c r="C13" s="370"/>
      <c r="D13" s="370"/>
      <c r="E13" s="294"/>
      <c r="F13" s="54"/>
      <c r="G13" s="198"/>
      <c r="H13" s="198"/>
      <c r="I13" s="199"/>
      <c r="J13" s="199"/>
      <c r="K13" s="199"/>
    </row>
    <row r="14" spans="1:33" ht="16.899999999999999" x14ac:dyDescent="0.5">
      <c r="A14" s="370" t="s">
        <v>124</v>
      </c>
      <c r="B14" s="370"/>
      <c r="C14" s="370"/>
      <c r="D14" s="370"/>
      <c r="E14" s="285" t="s">
        <v>121</v>
      </c>
      <c r="F14" s="54"/>
      <c r="G14" s="198"/>
      <c r="H14" s="198"/>
      <c r="I14" s="199"/>
      <c r="J14" s="199"/>
      <c r="K14" s="199"/>
    </row>
    <row r="15" spans="1:33" s="288" customFormat="1" ht="13.5" x14ac:dyDescent="0.35">
      <c r="A15" s="370" t="s">
        <v>125</v>
      </c>
      <c r="B15" s="370"/>
      <c r="C15" s="370"/>
      <c r="D15" s="370"/>
      <c r="E15" s="286" t="s">
        <v>121</v>
      </c>
      <c r="F15" s="39"/>
      <c r="G15" s="39"/>
      <c r="H15" s="39"/>
      <c r="I15" s="372"/>
      <c r="J15" s="372"/>
      <c r="K15" s="372"/>
      <c r="L15" s="372"/>
      <c r="M15" s="372"/>
      <c r="N15" s="372"/>
      <c r="O15" s="372"/>
      <c r="P15" s="372"/>
      <c r="Q15" s="372"/>
      <c r="R15" s="372"/>
      <c r="S15" s="372"/>
      <c r="T15" s="372"/>
      <c r="U15" s="372"/>
      <c r="V15" s="372"/>
      <c r="W15" s="372"/>
      <c r="X15" s="372"/>
      <c r="Y15" s="372"/>
      <c r="Z15" s="372"/>
      <c r="AA15" s="372"/>
      <c r="AB15" s="372"/>
      <c r="AC15" s="372"/>
      <c r="AD15" s="372"/>
      <c r="AE15" s="372"/>
      <c r="AF15" s="372"/>
      <c r="AG15" s="372"/>
    </row>
    <row r="16" spans="1:33" ht="16.899999999999999" x14ac:dyDescent="0.5">
      <c r="A16" s="370" t="s">
        <v>182</v>
      </c>
      <c r="B16" s="370"/>
      <c r="C16" s="370"/>
      <c r="D16" s="370"/>
      <c r="E16" s="287" t="s">
        <v>121</v>
      </c>
      <c r="F16" s="54"/>
      <c r="G16" s="198"/>
      <c r="H16" s="198"/>
      <c r="I16" s="199"/>
      <c r="J16" s="199"/>
      <c r="K16" s="199"/>
    </row>
    <row r="17" spans="1:33" ht="34.5" customHeight="1" x14ac:dyDescent="0.5">
      <c r="A17" s="137" t="s">
        <v>183</v>
      </c>
      <c r="B17" s="138"/>
      <c r="C17" s="158"/>
      <c r="D17" s="159"/>
      <c r="E17" s="159"/>
      <c r="F17" s="159"/>
      <c r="G17" s="142"/>
      <c r="H17" s="142"/>
      <c r="I17" s="143"/>
      <c r="J17" s="143"/>
      <c r="K17" s="143"/>
      <c r="L17" s="52"/>
    </row>
    <row r="18" spans="1:33" ht="32.25" customHeight="1" x14ac:dyDescent="0.5">
      <c r="A18" s="145" t="s">
        <v>128</v>
      </c>
      <c r="B18" s="146" t="s">
        <v>61</v>
      </c>
      <c r="C18" s="158"/>
      <c r="D18" s="159"/>
      <c r="E18" s="159"/>
      <c r="F18" s="159"/>
      <c r="G18" s="142"/>
      <c r="H18" s="142"/>
      <c r="I18" s="143"/>
      <c r="J18" s="143"/>
      <c r="K18" s="143"/>
      <c r="L18" s="52"/>
    </row>
    <row r="19" spans="1:33" ht="17.649999999999999" x14ac:dyDescent="0.5">
      <c r="A19" s="147" t="s">
        <v>129</v>
      </c>
      <c r="B19" s="95" t="str">
        <f>IF(calc_validation!D13="FAIL", "Check failed", "Check passed")</f>
        <v>Check failed</v>
      </c>
      <c r="C19" s="158"/>
      <c r="D19" s="159"/>
      <c r="E19" s="159"/>
      <c r="F19" s="159"/>
      <c r="G19" s="142"/>
      <c r="H19" s="142"/>
      <c r="I19" s="143"/>
      <c r="J19" s="143"/>
      <c r="K19" s="143"/>
      <c r="L19" s="52"/>
    </row>
    <row r="20" spans="1:33" ht="54" x14ac:dyDescent="0.5">
      <c r="A20" s="147" t="s">
        <v>130</v>
      </c>
      <c r="B20" s="95" t="str">
        <f>IF(calc_validation!D14="FAIL", "Check failed", "Check passed")</f>
        <v>Check passed</v>
      </c>
      <c r="C20" s="158"/>
      <c r="D20" s="159"/>
      <c r="E20" s="159"/>
      <c r="F20" s="159"/>
      <c r="G20" s="142"/>
      <c r="H20" s="142"/>
      <c r="I20" s="143"/>
      <c r="J20" s="143"/>
      <c r="K20" s="143"/>
      <c r="L20" s="52"/>
    </row>
    <row r="21" spans="1:33" ht="40.5" x14ac:dyDescent="0.5">
      <c r="A21" s="147" t="s">
        <v>131</v>
      </c>
      <c r="B21" s="95" t="str">
        <f>IF(calc_validation!D15="FAIL", "Check failed", "Check passed")</f>
        <v>Check passed</v>
      </c>
      <c r="C21" s="158"/>
      <c r="D21" s="159"/>
      <c r="E21" s="159"/>
      <c r="F21" s="159"/>
      <c r="G21" s="142"/>
      <c r="H21" s="142"/>
      <c r="I21" s="143"/>
      <c r="J21" s="143"/>
      <c r="K21" s="143"/>
      <c r="L21" s="52"/>
    </row>
    <row r="22" spans="1:33" ht="40.5" x14ac:dyDescent="0.5">
      <c r="A22" s="147" t="s">
        <v>184</v>
      </c>
      <c r="B22" s="95" t="str">
        <f>IF(calc_validation!D16="FAIL", "Check failed", "Check passed")</f>
        <v>Check passed</v>
      </c>
      <c r="C22" s="158"/>
      <c r="D22" s="159"/>
      <c r="E22" s="159"/>
      <c r="F22" s="159"/>
      <c r="G22" s="142"/>
      <c r="H22" s="142"/>
      <c r="I22" s="143"/>
      <c r="J22" s="143"/>
      <c r="K22" s="143"/>
      <c r="L22" s="52"/>
      <c r="M22" s="68"/>
      <c r="N22" s="68"/>
      <c r="O22" s="68"/>
      <c r="P22" s="68"/>
      <c r="Q22" s="68"/>
      <c r="R22" s="68"/>
      <c r="S22" s="68"/>
      <c r="T22" s="68"/>
      <c r="U22" s="68"/>
      <c r="V22" s="68"/>
      <c r="W22" s="68"/>
      <c r="X22" s="68"/>
      <c r="Y22" s="68"/>
      <c r="Z22" s="68"/>
      <c r="AA22" s="68"/>
      <c r="AB22" s="68"/>
      <c r="AC22" s="68"/>
      <c r="AD22" s="68"/>
    </row>
    <row r="23" spans="1:33" ht="27" x14ac:dyDescent="0.5">
      <c r="A23" s="262" t="s">
        <v>133</v>
      </c>
      <c r="B23" s="289" t="str">
        <f>IF(calc_validation!D17="FAIL", "Check failed", "Check passed")</f>
        <v>Check passed</v>
      </c>
      <c r="C23" s="158"/>
      <c r="D23" s="159"/>
      <c r="E23" s="159"/>
      <c r="F23" s="159"/>
      <c r="G23" s="142"/>
      <c r="H23" s="142"/>
      <c r="I23" s="143"/>
      <c r="J23" s="143"/>
      <c r="K23" s="143"/>
      <c r="L23" s="52"/>
      <c r="M23" s="68"/>
      <c r="N23" s="68"/>
      <c r="O23" s="68"/>
      <c r="P23" s="68"/>
      <c r="Q23" s="68"/>
      <c r="R23" s="68"/>
      <c r="S23" s="68"/>
      <c r="T23" s="68"/>
      <c r="U23" s="68"/>
      <c r="V23" s="68"/>
      <c r="W23" s="68"/>
      <c r="X23" s="68"/>
      <c r="Y23" s="68"/>
      <c r="Z23" s="68"/>
      <c r="AA23" s="68"/>
      <c r="AB23" s="68"/>
    </row>
    <row r="24" spans="1:33" ht="17.649999999999999" x14ac:dyDescent="0.5">
      <c r="A24" s="147" t="s">
        <v>185</v>
      </c>
      <c r="B24" s="95" t="str">
        <f>IF(calc_credibility!C5="FAIL", "Check failed", "Check passed")</f>
        <v>Check passed</v>
      </c>
      <c r="C24" s="158"/>
      <c r="D24" s="159"/>
      <c r="E24" s="159"/>
      <c r="F24" s="159"/>
      <c r="G24" s="142"/>
      <c r="H24" s="142"/>
      <c r="I24" s="143"/>
      <c r="J24" s="143"/>
      <c r="K24" s="143"/>
      <c r="L24" s="52"/>
      <c r="M24" s="68"/>
      <c r="N24" s="68"/>
      <c r="O24" s="68"/>
      <c r="P24" s="68"/>
      <c r="Q24" s="68"/>
      <c r="R24" s="68"/>
      <c r="S24" s="68"/>
      <c r="T24" s="68"/>
      <c r="U24" s="68"/>
      <c r="V24" s="68"/>
      <c r="W24" s="68"/>
      <c r="X24" s="68"/>
      <c r="Y24" s="68"/>
      <c r="Z24" s="68"/>
      <c r="AA24" s="68"/>
      <c r="AB24" s="68"/>
    </row>
    <row r="25" spans="1:33" ht="27" x14ac:dyDescent="0.5">
      <c r="A25" s="147" t="s">
        <v>186</v>
      </c>
      <c r="B25" s="95" t="str">
        <f>IF(calc_credibility!C6="FAIL", "Check failed", "Check passed")</f>
        <v>Check passed</v>
      </c>
      <c r="C25" s="158"/>
      <c r="D25" s="159"/>
      <c r="E25" s="159"/>
      <c r="F25" s="159"/>
      <c r="G25" s="142"/>
      <c r="H25" s="142"/>
      <c r="I25" s="143"/>
      <c r="J25" s="143"/>
      <c r="K25" s="143"/>
      <c r="L25" s="52"/>
    </row>
    <row r="26" spans="1:33" ht="27" x14ac:dyDescent="0.5">
      <c r="A26" s="147" t="s">
        <v>187</v>
      </c>
      <c r="B26" s="193" t="str">
        <f>IF(calc_credibility!C7="FAIL", "Check failed", "Check passed")</f>
        <v>Check passed</v>
      </c>
      <c r="C26" s="158"/>
      <c r="D26" s="159"/>
      <c r="E26" s="159"/>
      <c r="F26" s="159"/>
      <c r="G26" s="142"/>
      <c r="H26" s="142"/>
      <c r="I26" s="143"/>
      <c r="J26" s="143"/>
      <c r="K26" s="143"/>
      <c r="L26" s="52"/>
      <c r="P26" s="39"/>
      <c r="Q26" s="39"/>
      <c r="R26" s="39"/>
      <c r="S26" s="39"/>
      <c r="T26" s="39"/>
    </row>
    <row r="27" spans="1:33" ht="17.649999999999999" x14ac:dyDescent="0.5">
      <c r="A27" s="262" t="s">
        <v>188</v>
      </c>
      <c r="B27" s="252" t="str">
        <f>IF(calc_credibility!C8="FAIL", "Check failed", "Check passed")</f>
        <v>Check passed</v>
      </c>
      <c r="C27" s="158"/>
      <c r="D27" s="159"/>
      <c r="E27" s="159"/>
      <c r="F27" s="159"/>
      <c r="G27" s="142"/>
      <c r="H27" s="142"/>
      <c r="I27" s="143"/>
      <c r="J27" s="143"/>
      <c r="K27" s="143"/>
      <c r="L27" s="52"/>
    </row>
    <row r="28" spans="1:33" ht="17.649999999999999" x14ac:dyDescent="0.5">
      <c r="A28" s="138"/>
      <c r="B28" s="138"/>
      <c r="C28" s="158"/>
      <c r="D28" s="159"/>
      <c r="E28" s="159"/>
      <c r="F28" s="159"/>
      <c r="G28" s="142"/>
      <c r="H28" s="142"/>
      <c r="I28" s="143"/>
      <c r="J28" s="143"/>
      <c r="K28" s="143"/>
      <c r="L28" s="52"/>
    </row>
    <row r="29" spans="1:33" ht="17.649999999999999" x14ac:dyDescent="0.5">
      <c r="A29" s="138"/>
      <c r="B29" s="138"/>
      <c r="C29" s="158"/>
      <c r="D29" s="159"/>
      <c r="E29" s="159"/>
      <c r="F29" s="159"/>
      <c r="G29" s="142"/>
      <c r="H29" s="142"/>
      <c r="I29" s="143"/>
      <c r="J29" s="143"/>
      <c r="K29" s="143"/>
      <c r="L29" s="52"/>
    </row>
    <row r="30" spans="1:33" ht="34.5" customHeight="1" x14ac:dyDescent="0.5">
      <c r="A30" s="149" t="s">
        <v>189</v>
      </c>
      <c r="B30" s="149"/>
      <c r="C30" s="149"/>
      <c r="D30" s="150"/>
      <c r="E30" s="19"/>
      <c r="F30" s="19"/>
      <c r="G30" s="19"/>
      <c r="H30" s="19"/>
      <c r="I30" s="141"/>
      <c r="J30"/>
      <c r="K30"/>
      <c r="O30" s="264"/>
      <c r="U30" s="26" t="s">
        <v>137</v>
      </c>
      <c r="AF30" s="151" t="s">
        <v>138</v>
      </c>
    </row>
    <row r="31" spans="1:33" ht="93" customHeight="1" x14ac:dyDescent="0.45">
      <c r="A31" s="160" t="s">
        <v>139</v>
      </c>
      <c r="B31" s="160" t="s">
        <v>140</v>
      </c>
      <c r="C31" s="160" t="s">
        <v>141</v>
      </c>
      <c r="D31" s="161" t="s">
        <v>142</v>
      </c>
      <c r="E31" s="161" t="s">
        <v>143</v>
      </c>
      <c r="F31" s="152" t="s">
        <v>144</v>
      </c>
      <c r="G31" s="152" t="s">
        <v>145</v>
      </c>
      <c r="H31" s="152" t="s">
        <v>190</v>
      </c>
      <c r="I31" s="160" t="s">
        <v>191</v>
      </c>
      <c r="J31"/>
      <c r="K31"/>
      <c r="L31" s="155"/>
      <c r="M31" s="26" t="s">
        <v>147</v>
      </c>
      <c r="N31" s="26" t="s">
        <v>148</v>
      </c>
      <c r="O31" s="261" t="s">
        <v>192</v>
      </c>
      <c r="P31" s="261" t="s">
        <v>193</v>
      </c>
      <c r="Q31" s="261" t="s">
        <v>194</v>
      </c>
      <c r="R31" s="261" t="s">
        <v>195</v>
      </c>
      <c r="S31" s="26" t="s">
        <v>153</v>
      </c>
      <c r="T31" s="26" t="s">
        <v>154</v>
      </c>
      <c r="U31" s="26" t="s">
        <v>155</v>
      </c>
      <c r="V31" s="26" t="s">
        <v>156</v>
      </c>
      <c r="W31" s="26" t="s">
        <v>157</v>
      </c>
      <c r="X31" s="26" t="s">
        <v>158</v>
      </c>
      <c r="Y31" s="26" t="s">
        <v>159</v>
      </c>
      <c r="Z31" s="26" t="s">
        <v>160</v>
      </c>
      <c r="AA31" s="26" t="s">
        <v>161</v>
      </c>
      <c r="AB31" s="261" t="s">
        <v>196</v>
      </c>
      <c r="AC31" s="26" t="s">
        <v>197</v>
      </c>
      <c r="AD31" s="151" t="s">
        <v>164</v>
      </c>
      <c r="AE31" s="151" t="s">
        <v>165</v>
      </c>
      <c r="AF31" s="151" t="s">
        <v>198</v>
      </c>
      <c r="AG31" s="151" t="s">
        <v>199</v>
      </c>
    </row>
    <row r="32" spans="1:33" ht="17.649999999999999" x14ac:dyDescent="0.45">
      <c r="A32" s="319"/>
      <c r="B32" s="319"/>
      <c r="C32" s="319"/>
      <c r="D32" s="319"/>
      <c r="E32" s="342"/>
      <c r="F32" s="319"/>
      <c r="G32" s="319"/>
      <c r="H32" s="322"/>
      <c r="I32" s="322"/>
      <c r="J32"/>
      <c r="K32"/>
      <c r="L32" s="156"/>
      <c r="M32" s="26">
        <v>1</v>
      </c>
      <c r="N32" s="26" t="str">
        <f t="shared" ref="N32:N63" si="0">IF(COUNTA(A32:C32,F32,H32:I32)&gt;0,M32,"")</f>
        <v/>
      </c>
      <c r="O32" s="26" t="str">
        <f>IF(A32="","",VLOOKUP(A32,calc_lookups!$G$116:$K$124,5,FALSE))</f>
        <v/>
      </c>
      <c r="P32" s="26" t="str">
        <f>IF(A32="","",VLOOKUP(A32,calc_lookups!$G$116:$K$124,3,FALSE))</f>
        <v/>
      </c>
      <c r="Q32" s="26" t="str">
        <f>IF(A32="","",VLOOKUP(A32,calc_lookups!$A$114:$E$1248,5,FALSE))</f>
        <v/>
      </c>
      <c r="R32" s="26" t="str">
        <f>IF(A32="","",VLOOKUP(A32,calc_lookups!$A$114:$E$1248,3,FALSE))</f>
        <v/>
      </c>
      <c r="S32" s="26">
        <f t="shared" ref="S32:S63" si="1">IF(AND(C32="Yes",D32=""),1,0)</f>
        <v>0</v>
      </c>
      <c r="T32" s="26">
        <f t="shared" ref="T32:T63" si="2">IF(OR(AND(F32="2025-26",G32&lt;&gt;"",N32&lt;&gt;""),AND(F32="2026-27",G32&lt;&gt;"",N32&lt;&gt;""),AND(F32="2027-28",G32&lt;&gt;"",N32&lt;&gt;"")),1,0)</f>
        <v>0</v>
      </c>
      <c r="U32" s="26">
        <f>IF(OR(AND(M32=N32,COUNTA(A32,C32,F32,H32:I32)&lt;IF(Provider_details!$A$32="Applied to TEF 2023 but awaiting TEF outcome",7,5)),S32=1,AND(G32&lt;&gt;"",F32="")),1,0)</f>
        <v>0</v>
      </c>
      <c r="V32" s="258">
        <f>IF(Provider_details!$A$32&lt;&gt;"Please select",0,1)</f>
        <v>0</v>
      </c>
      <c r="W32" s="258">
        <f>IF(OR(COUNTA(H32:I32)=(Provider_details!$I$32*2),M32&lt;&gt;N32),0,1)</f>
        <v>0</v>
      </c>
      <c r="X32" s="26">
        <f>IF(OR(T32&lt;&gt;0,AND(F32="2025-26",G32="")),1,0)</f>
        <v>0</v>
      </c>
      <c r="Y32" s="26">
        <f t="shared" ref="Y32:Y63" si="3">IF(AND(A32&lt;&gt;"",F32&lt;&gt;"",COUNTA(H32:I32)&gt;=2),0,IF(N32="",0,1))</f>
        <v>0</v>
      </c>
      <c r="Z32" s="26">
        <f>IF(AND(A32&lt;&gt;"",F32="",G32=""),1,IF(AND(A32&lt;&gt;"",F32="2025-26",G32=""),1,IF(AND(A32&lt;&gt;"",F32&lt;&gt;"2025-26",G32&lt;&gt;""),1,0)))</f>
        <v>0</v>
      </c>
      <c r="AA32" s="26">
        <f>IF(OR(AND(Provider_details!$J$32=1,H32&lt;=R32,I32&lt;=P32),AND(Provider_details!$J$32=2,H32&lt;=Q32,I32&lt;=O32)),0,1)</f>
        <v>0</v>
      </c>
      <c r="AB32" s="26">
        <f t="shared" ref="AB32:AB63" si="4">IF(I32&gt;P32,1,0)</f>
        <v>0</v>
      </c>
      <c r="AC32" s="26">
        <f t="shared" ref="AC32:AC63" si="5">IF(OR(AND(C32="Yes",LEN(D32)&lt;&gt;8),AND(C32="No",D32&lt;&gt;"")),1,0)</f>
        <v>0</v>
      </c>
      <c r="AD32" s="151">
        <f>IF(ISNUMBER(SEARCH("APPRENTICE",$A32)),1,0)</f>
        <v>0</v>
      </c>
      <c r="AE32" s="151">
        <f>IF($A32="Other",1,0)</f>
        <v>0</v>
      </c>
      <c r="AF32" s="151">
        <f>IF(I32&gt;H32,1,0)</f>
        <v>0</v>
      </c>
      <c r="AG32" s="151">
        <f>IF(ISNUMBER(SEARCH("ACCELERATED",$A32)),1,0)</f>
        <v>0</v>
      </c>
    </row>
    <row r="33" spans="1:33" ht="17.649999999999999" x14ac:dyDescent="0.45">
      <c r="A33" s="358"/>
      <c r="B33" s="319"/>
      <c r="C33" s="319"/>
      <c r="D33" s="319"/>
      <c r="E33" s="342" t="str">
        <f>IF(AND(C33="Yes",D33&lt;&gt;""),_xlfn.IFNA(VLOOKUP(D33,calc_UKPRNLookup!A:B,2,FALSE),calc_UKPRNLookup!$J$2),IF(C33="No","N/A",""))</f>
        <v/>
      </c>
      <c r="F33" s="319"/>
      <c r="G33" s="319"/>
      <c r="H33" s="322"/>
      <c r="I33" s="322"/>
      <c r="J33"/>
      <c r="K33"/>
      <c r="L33" s="156"/>
      <c r="M33" s="26">
        <v>2</v>
      </c>
      <c r="N33" s="26" t="str">
        <f t="shared" si="0"/>
        <v/>
      </c>
      <c r="O33" s="26" t="str">
        <f>IF(A33="","",VLOOKUP(A33,calc_lookups!$G$116:$K$124,5,FALSE))</f>
        <v/>
      </c>
      <c r="P33" s="26" t="str">
        <f>IF(A33="","",VLOOKUP(A33,calc_lookups!$G$116:$K$124,3,FALSE))</f>
        <v/>
      </c>
      <c r="Q33" s="26"/>
      <c r="R33" s="26"/>
      <c r="S33" s="26">
        <f t="shared" si="1"/>
        <v>0</v>
      </c>
      <c r="T33" s="26">
        <f t="shared" si="2"/>
        <v>0</v>
      </c>
      <c r="U33" s="26">
        <f>IF(OR(AND(M33=N33,COUNTA(A33,C33,F33,H33:I33)&lt;IF(Provider_details!$A$32="Applied to TEF 2023 but awaiting TEF outcome",6,5)),S33=1,AND(G33&lt;&gt;"",F33="")),1,0)</f>
        <v>0</v>
      </c>
      <c r="V33" s="258">
        <f>IF(Provider_details!$A$32&lt;&gt;"Please select",0,1)</f>
        <v>0</v>
      </c>
      <c r="W33" s="258">
        <f>IF(OR(COUNTA(H33:I33)=(Provider_details!$I$32*2),M33&lt;&gt;N33),0,1)</f>
        <v>0</v>
      </c>
      <c r="X33" s="26">
        <f t="shared" ref="X33:X96" si="6">IF(OR(T33&lt;&gt;0,AND(F33="2025-26",G33="")),1,0)</f>
        <v>0</v>
      </c>
      <c r="Y33" s="26">
        <f t="shared" si="3"/>
        <v>0</v>
      </c>
      <c r="Z33" s="26">
        <f t="shared" ref="Z33:Z96" si="7">IF(AND(A33&lt;&gt;"",F33="",G33=""),1,IF(AND(A33&lt;&gt;"",F33="2025-26",G33=""),1,IF(AND(A33&lt;&gt;"",F33&lt;&gt;"2025-26",G33&lt;&gt;""),1,0)))</f>
        <v>0</v>
      </c>
      <c r="AA33" s="26">
        <f>IF(OR(AND(Provider_details!$J$32=1,H33&lt;=R33,I33&lt;=P33),AND(Provider_details!$J$32=2,H33&lt;=Q33,I33&lt;=O33)),0,1)</f>
        <v>0</v>
      </c>
      <c r="AB33" s="26">
        <f t="shared" si="4"/>
        <v>0</v>
      </c>
      <c r="AC33" s="26">
        <f t="shared" si="5"/>
        <v>0</v>
      </c>
      <c r="AD33" s="151">
        <f>IF(ISNUMBER(SEARCH("APPRENTICE",$A33)),1,0)</f>
        <v>0</v>
      </c>
      <c r="AE33" s="151">
        <f>IF($A33="Other",1,0)</f>
        <v>0</v>
      </c>
      <c r="AF33" s="151">
        <f t="shared" ref="AF33:AF96" si="8">IF(I33&gt;H33,1,0)</f>
        <v>0</v>
      </c>
      <c r="AG33" s="151">
        <f>IF(ISNUMBER(SEARCH("ACCELERATED",$A33)),1,0)</f>
        <v>0</v>
      </c>
    </row>
    <row r="34" spans="1:33" ht="17.649999999999999" x14ac:dyDescent="0.45">
      <c r="A34"/>
      <c r="B34" s="319"/>
      <c r="C34" s="319"/>
      <c r="D34" s="319"/>
      <c r="E34" s="342" t="str">
        <f>IF(AND(C34="Yes",D34&lt;&gt;""),_xlfn.IFNA(VLOOKUP(D34,calc_UKPRNLookup!A:B,2,FALSE),calc_UKPRNLookup!$J$2),IF(C34="No","N/A",""))</f>
        <v/>
      </c>
      <c r="F34" s="319"/>
      <c r="G34" s="319"/>
      <c r="H34" s="322"/>
      <c r="I34" s="322"/>
      <c r="J34"/>
      <c r="K34"/>
      <c r="L34" s="156"/>
      <c r="M34" s="26">
        <v>3</v>
      </c>
      <c r="N34" s="26" t="str">
        <f t="shared" si="0"/>
        <v/>
      </c>
      <c r="O34" s="26" t="str">
        <f>IF(A34="","",VLOOKUP(A34,calc_lookups!$G$116:$K$124,5,FALSE))</f>
        <v/>
      </c>
      <c r="P34" s="26" t="str">
        <f>IF(A34="","",VLOOKUP(A34,calc_lookups!$G$116:$K$124,3,FALSE))</f>
        <v/>
      </c>
      <c r="Q34" s="26"/>
      <c r="R34" s="26"/>
      <c r="S34" s="26">
        <f t="shared" si="1"/>
        <v>0</v>
      </c>
      <c r="T34" s="26">
        <f t="shared" si="2"/>
        <v>0</v>
      </c>
      <c r="U34" s="26">
        <f>IF(OR(AND(M34=N34,COUNTA(A34,C34,F34,H34:I34)&lt;IF(Provider_details!$A$32="Applied to TEF 2023 but awaiting TEF outcome",6,5)),S34=1,AND(G34&lt;&gt;"",F34="")),1,0)</f>
        <v>0</v>
      </c>
      <c r="V34" s="258">
        <f>IF(Provider_details!$A$32&lt;&gt;"Please select",0,1)</f>
        <v>0</v>
      </c>
      <c r="W34" s="258">
        <f>IF(OR(COUNTA(H34:I34)=(Provider_details!$I$32*2),M34&lt;&gt;N34),0,1)</f>
        <v>0</v>
      </c>
      <c r="X34" s="26">
        <f t="shared" si="6"/>
        <v>0</v>
      </c>
      <c r="Y34" s="26">
        <f t="shared" si="3"/>
        <v>0</v>
      </c>
      <c r="Z34" s="26">
        <f t="shared" si="7"/>
        <v>0</v>
      </c>
      <c r="AA34" s="26">
        <f>IF(OR(AND(Provider_details!$J$32=1,H34&lt;=R34,I34&lt;=P34),AND(Provider_details!$J$32=2,H34&lt;=Q34,I34&lt;=O34)),0,1)</f>
        <v>0</v>
      </c>
      <c r="AB34" s="26">
        <f t="shared" si="4"/>
        <v>0</v>
      </c>
      <c r="AC34" s="26">
        <f t="shared" si="5"/>
        <v>0</v>
      </c>
      <c r="AD34" s="151">
        <f t="shared" ref="AD34:AD96" si="9">IF(ISNUMBER(SEARCH("APPRENTICE",$A34)),1,0)</f>
        <v>0</v>
      </c>
      <c r="AE34" s="151">
        <f t="shared" ref="AE34:AE96" si="10">IF($A34="Other",1,0)</f>
        <v>0</v>
      </c>
      <c r="AF34" s="151">
        <f t="shared" si="8"/>
        <v>0</v>
      </c>
      <c r="AG34" s="151">
        <f t="shared" ref="AG34:AG96" si="11">IF(ISNUMBER(SEARCH("ACCELERATED",$A34)),1,0)</f>
        <v>0</v>
      </c>
    </row>
    <row r="35" spans="1:33" ht="17.649999999999999" x14ac:dyDescent="0.45">
      <c r="A35" s="319"/>
      <c r="B35" s="319"/>
      <c r="C35" s="319"/>
      <c r="D35" s="319"/>
      <c r="E35" s="342" t="str">
        <f>IF(AND(C35="Yes",D35&lt;&gt;""),_xlfn.IFNA(VLOOKUP(D35,calc_UKPRNLookup!A:B,2,FALSE),calc_UKPRNLookup!$J$2),IF(C35="No","N/A",""))</f>
        <v/>
      </c>
      <c r="F35" s="319"/>
      <c r="G35" s="319"/>
      <c r="H35" s="322"/>
      <c r="I35" s="322"/>
      <c r="J35"/>
      <c r="K35"/>
      <c r="L35" s="156"/>
      <c r="M35" s="26">
        <v>4</v>
      </c>
      <c r="N35" s="26" t="str">
        <f t="shared" si="0"/>
        <v/>
      </c>
      <c r="O35" s="26" t="str">
        <f>IF(A35="","",VLOOKUP(A35,calc_lookups!$G$116:$K$124,5,FALSE))</f>
        <v/>
      </c>
      <c r="P35" s="26" t="str">
        <f>IF(A35="","",VLOOKUP(A35,calc_lookups!$G$116:$K$124,3,FALSE))</f>
        <v/>
      </c>
      <c r="Q35" s="26"/>
      <c r="R35" s="26"/>
      <c r="S35" s="26">
        <f t="shared" si="1"/>
        <v>0</v>
      </c>
      <c r="T35" s="26">
        <f t="shared" si="2"/>
        <v>0</v>
      </c>
      <c r="U35" s="26">
        <f>IF(OR(AND(M35=N35,COUNTA(A35,C35,F35,H35:I35)&lt;IF(Provider_details!$A$32="Applied to TEF 2023 but awaiting TEF outcome",6,5)),S35=1,AND(G35&lt;&gt;"",F35="")),1,0)</f>
        <v>0</v>
      </c>
      <c r="V35" s="258">
        <f>IF(Provider_details!$A$32&lt;&gt;"Please select",0,1)</f>
        <v>0</v>
      </c>
      <c r="W35" s="258">
        <f>IF(OR(COUNTA(H35:I35)=(Provider_details!$I$32*2),M35&lt;&gt;N35),0,1)</f>
        <v>0</v>
      </c>
      <c r="X35" s="26">
        <f t="shared" si="6"/>
        <v>0</v>
      </c>
      <c r="Y35" s="26">
        <f t="shared" si="3"/>
        <v>0</v>
      </c>
      <c r="Z35" s="26">
        <f t="shared" si="7"/>
        <v>0</v>
      </c>
      <c r="AA35" s="26">
        <f>IF(OR(AND(Provider_details!$J$32=1,H35&lt;=R35,I35&lt;=P35),AND(Provider_details!$J$32=2,H35&lt;=Q35,I35&lt;=O35)),0,1)</f>
        <v>0</v>
      </c>
      <c r="AB35" s="26">
        <f t="shared" si="4"/>
        <v>0</v>
      </c>
      <c r="AC35" s="26">
        <f t="shared" si="5"/>
        <v>0</v>
      </c>
      <c r="AD35" s="151">
        <f t="shared" si="9"/>
        <v>0</v>
      </c>
      <c r="AE35" s="151">
        <f t="shared" si="10"/>
        <v>0</v>
      </c>
      <c r="AF35" s="151">
        <f t="shared" si="8"/>
        <v>0</v>
      </c>
      <c r="AG35" s="151">
        <f t="shared" si="11"/>
        <v>0</v>
      </c>
    </row>
    <row r="36" spans="1:33" ht="17.649999999999999" x14ac:dyDescent="0.45">
      <c r="A36" s="319"/>
      <c r="B36" s="319"/>
      <c r="C36" s="319"/>
      <c r="D36" s="319"/>
      <c r="E36" s="342" t="str">
        <f>IF(AND(C36="Yes",D36&lt;&gt;""),_xlfn.IFNA(VLOOKUP(D36,calc_UKPRNLookup!A:B,2,FALSE),calc_UKPRNLookup!$J$2),IF(C36="No","N/A",""))</f>
        <v/>
      </c>
      <c r="F36" s="319"/>
      <c r="G36" s="319"/>
      <c r="H36" s="322"/>
      <c r="I36" s="322"/>
      <c r="J36"/>
      <c r="K36"/>
      <c r="L36" s="156"/>
      <c r="M36" s="26">
        <v>5</v>
      </c>
      <c r="N36" s="26" t="str">
        <f t="shared" si="0"/>
        <v/>
      </c>
      <c r="O36" s="26" t="str">
        <f>IF(A36="","",VLOOKUP(A36,calc_lookups!$G$116:$K$124,5,FALSE))</f>
        <v/>
      </c>
      <c r="P36" s="26" t="str">
        <f>IF(A36="","",VLOOKUP(A36,calc_lookups!$G$116:$K$124,3,FALSE))</f>
        <v/>
      </c>
      <c r="Q36" s="26"/>
      <c r="R36" s="26"/>
      <c r="S36" s="26">
        <f t="shared" si="1"/>
        <v>0</v>
      </c>
      <c r="T36" s="26">
        <f t="shared" si="2"/>
        <v>0</v>
      </c>
      <c r="U36" s="26">
        <f>IF(OR(AND(M36=N36,COUNTA(A36,C36,F36,H36:I36)&lt;IF(Provider_details!$A$32="Applied to TEF 2023 but awaiting TEF outcome",6,5)),S36=1,AND(G36&lt;&gt;"",F36="")),1,0)</f>
        <v>0</v>
      </c>
      <c r="V36" s="258">
        <f>IF(Provider_details!$A$32&lt;&gt;"Please select",0,1)</f>
        <v>0</v>
      </c>
      <c r="W36" s="258">
        <f>IF(OR(COUNTA(H36:I36)=(Provider_details!$I$32*2),M36&lt;&gt;N36),0,1)</f>
        <v>0</v>
      </c>
      <c r="X36" s="26">
        <f t="shared" si="6"/>
        <v>0</v>
      </c>
      <c r="Y36" s="26">
        <f t="shared" si="3"/>
        <v>0</v>
      </c>
      <c r="Z36" s="26">
        <f t="shared" si="7"/>
        <v>0</v>
      </c>
      <c r="AA36" s="26">
        <f>IF(OR(AND(Provider_details!$J$32=1,H36&lt;=R36,I36&lt;=P36),AND(Provider_details!$J$32=2,H36&lt;=Q36,I36&lt;=O36)),0,1)</f>
        <v>0</v>
      </c>
      <c r="AB36" s="26">
        <f t="shared" si="4"/>
        <v>0</v>
      </c>
      <c r="AC36" s="26">
        <f t="shared" si="5"/>
        <v>0</v>
      </c>
      <c r="AD36" s="151">
        <f t="shared" si="9"/>
        <v>0</v>
      </c>
      <c r="AE36" s="151">
        <f t="shared" si="10"/>
        <v>0</v>
      </c>
      <c r="AF36" s="151">
        <f t="shared" si="8"/>
        <v>0</v>
      </c>
      <c r="AG36" s="151">
        <f t="shared" si="11"/>
        <v>0</v>
      </c>
    </row>
    <row r="37" spans="1:33" ht="17.649999999999999" x14ac:dyDescent="0.45">
      <c r="A37" s="319"/>
      <c r="B37" s="319"/>
      <c r="C37" s="319"/>
      <c r="D37" s="319"/>
      <c r="E37" s="342" t="str">
        <f>IF(AND(C37="Yes",D37&lt;&gt;""),_xlfn.IFNA(VLOOKUP(D37,calc_UKPRNLookup!A:B,2,FALSE),calc_UKPRNLookup!$J$2),IF(C37="No","N/A",""))</f>
        <v/>
      </c>
      <c r="F37" s="319"/>
      <c r="G37" s="319"/>
      <c r="H37" s="322"/>
      <c r="I37" s="322"/>
      <c r="J37"/>
      <c r="K37"/>
      <c r="L37" s="156"/>
      <c r="M37" s="26">
        <v>6</v>
      </c>
      <c r="N37" s="26" t="str">
        <f t="shared" si="0"/>
        <v/>
      </c>
      <c r="O37" s="26" t="str">
        <f>IF(A37="","",VLOOKUP(A37,calc_lookups!$G$116:$K$124,5,FALSE))</f>
        <v/>
      </c>
      <c r="P37" s="26" t="str">
        <f>IF(A37="","",VLOOKUP(A37,calc_lookups!$G$116:$K$124,3,FALSE))</f>
        <v/>
      </c>
      <c r="Q37" s="26"/>
      <c r="R37" s="26"/>
      <c r="S37" s="26">
        <f t="shared" si="1"/>
        <v>0</v>
      </c>
      <c r="T37" s="26">
        <f t="shared" si="2"/>
        <v>0</v>
      </c>
      <c r="U37" s="26">
        <f>IF(OR(AND(M37=N37,COUNTA(A37,C37,F37,H37:I37)&lt;IF(Provider_details!$A$32="Applied to TEF 2023 but awaiting TEF outcome",6,5)),S37=1,AND(G37&lt;&gt;"",F37="")),1,0)</f>
        <v>0</v>
      </c>
      <c r="V37" s="258">
        <f>IF(Provider_details!$A$32&lt;&gt;"Please select",0,1)</f>
        <v>0</v>
      </c>
      <c r="W37" s="258">
        <f>IF(OR(COUNTA(H37:I37)=(Provider_details!$I$32*2),M37&lt;&gt;N37),0,1)</f>
        <v>0</v>
      </c>
      <c r="X37" s="26">
        <f t="shared" si="6"/>
        <v>0</v>
      </c>
      <c r="Y37" s="26">
        <f t="shared" si="3"/>
        <v>0</v>
      </c>
      <c r="Z37" s="26">
        <f t="shared" si="7"/>
        <v>0</v>
      </c>
      <c r="AA37" s="26">
        <f>IF(OR(AND(Provider_details!$J$32=1,H37&lt;=R37,I37&lt;=P37),AND(Provider_details!$J$32=2,H37&lt;=Q37,I37&lt;=O37)),0,1)</f>
        <v>0</v>
      </c>
      <c r="AB37" s="26">
        <f t="shared" si="4"/>
        <v>0</v>
      </c>
      <c r="AC37" s="26">
        <f t="shared" si="5"/>
        <v>0</v>
      </c>
      <c r="AD37" s="151">
        <f t="shared" si="9"/>
        <v>0</v>
      </c>
      <c r="AE37" s="151">
        <f t="shared" si="10"/>
        <v>0</v>
      </c>
      <c r="AF37" s="151">
        <f t="shared" si="8"/>
        <v>0</v>
      </c>
      <c r="AG37" s="151">
        <f t="shared" si="11"/>
        <v>0</v>
      </c>
    </row>
    <row r="38" spans="1:33" ht="17.649999999999999" x14ac:dyDescent="0.45">
      <c r="A38" s="319"/>
      <c r="B38" s="319"/>
      <c r="C38" s="319"/>
      <c r="D38" s="319"/>
      <c r="E38" s="342" t="str">
        <f>IF(AND(C38="Yes",D38&lt;&gt;""),_xlfn.IFNA(VLOOKUP(D38,calc_UKPRNLookup!A:B,2,FALSE),calc_UKPRNLookup!$J$2),IF(C38="No","N/A",""))</f>
        <v/>
      </c>
      <c r="F38" s="319"/>
      <c r="G38" s="319"/>
      <c r="H38" s="322"/>
      <c r="I38" s="322"/>
      <c r="J38"/>
      <c r="K38"/>
      <c r="L38" s="156"/>
      <c r="M38" s="26">
        <v>7</v>
      </c>
      <c r="N38" s="26" t="str">
        <f t="shared" si="0"/>
        <v/>
      </c>
      <c r="O38" s="26" t="str">
        <f>IF(A38="","",VLOOKUP(A38,calc_lookups!$G$116:$K$124,5,FALSE))</f>
        <v/>
      </c>
      <c r="P38" s="26" t="str">
        <f>IF(A38="","",VLOOKUP(A38,calc_lookups!$G$116:$K$124,3,FALSE))</f>
        <v/>
      </c>
      <c r="Q38" s="26"/>
      <c r="R38" s="26"/>
      <c r="S38" s="26">
        <f t="shared" si="1"/>
        <v>0</v>
      </c>
      <c r="T38" s="26">
        <f t="shared" si="2"/>
        <v>0</v>
      </c>
      <c r="U38" s="26">
        <f>IF(OR(AND(M38=N38,COUNTA(A38,C38,F38,H38:I38)&lt;IF(Provider_details!$A$32="Applied to TEF 2023 but awaiting TEF outcome",6,5)),S38=1,AND(G38&lt;&gt;"",F38="")),1,0)</f>
        <v>0</v>
      </c>
      <c r="V38" s="258">
        <f>IF(Provider_details!$A$32&lt;&gt;"Please select",0,1)</f>
        <v>0</v>
      </c>
      <c r="W38" s="258">
        <f>IF(OR(COUNTA(H38:I38)=(Provider_details!$I$32*2),M38&lt;&gt;N38),0,1)</f>
        <v>0</v>
      </c>
      <c r="X38" s="26">
        <f t="shared" si="6"/>
        <v>0</v>
      </c>
      <c r="Y38" s="26">
        <f t="shared" si="3"/>
        <v>0</v>
      </c>
      <c r="Z38" s="26">
        <f t="shared" si="7"/>
        <v>0</v>
      </c>
      <c r="AA38" s="26">
        <f>IF(OR(AND(Provider_details!$J$32=1,H38&lt;=R38,I38&lt;=P38),AND(Provider_details!$J$32=2,H38&lt;=Q38,I38&lt;=O38)),0,1)</f>
        <v>0</v>
      </c>
      <c r="AB38" s="26">
        <f t="shared" si="4"/>
        <v>0</v>
      </c>
      <c r="AC38" s="26">
        <f t="shared" si="5"/>
        <v>0</v>
      </c>
      <c r="AD38" s="151">
        <f t="shared" si="9"/>
        <v>0</v>
      </c>
      <c r="AE38" s="151">
        <f t="shared" si="10"/>
        <v>0</v>
      </c>
      <c r="AF38" s="151">
        <f t="shared" si="8"/>
        <v>0</v>
      </c>
      <c r="AG38" s="151">
        <f t="shared" si="11"/>
        <v>0</v>
      </c>
    </row>
    <row r="39" spans="1:33" ht="17.649999999999999" x14ac:dyDescent="0.45">
      <c r="A39" s="319"/>
      <c r="B39" s="319"/>
      <c r="C39" s="319"/>
      <c r="D39" s="319"/>
      <c r="E39" s="342" t="str">
        <f>IF(AND(C39="Yes",D39&lt;&gt;""),_xlfn.IFNA(VLOOKUP(D39,calc_UKPRNLookup!A:B,2,FALSE),calc_UKPRNLookup!$J$2),IF(C39="No","N/A",""))</f>
        <v/>
      </c>
      <c r="F39" s="319"/>
      <c r="G39" s="319"/>
      <c r="H39" s="322"/>
      <c r="I39" s="322"/>
      <c r="J39"/>
      <c r="K39"/>
      <c r="L39" s="156"/>
      <c r="M39" s="26">
        <v>8</v>
      </c>
      <c r="N39" s="26" t="str">
        <f t="shared" si="0"/>
        <v/>
      </c>
      <c r="O39" s="26" t="str">
        <f>IF(A39="","",VLOOKUP(A39,calc_lookups!$G$116:$K$124,5,FALSE))</f>
        <v/>
      </c>
      <c r="P39" s="26" t="str">
        <f>IF(A39="","",VLOOKUP(A39,calc_lookups!$G$116:$K$124,3,FALSE))</f>
        <v/>
      </c>
      <c r="Q39" s="26"/>
      <c r="R39" s="26"/>
      <c r="S39" s="26">
        <f t="shared" si="1"/>
        <v>0</v>
      </c>
      <c r="T39" s="26">
        <f t="shared" si="2"/>
        <v>0</v>
      </c>
      <c r="U39" s="26">
        <f>IF(OR(AND(M39=N39,COUNTA(A39,C39,F39,H39:I39)&lt;IF(Provider_details!$A$32="Applied to TEF 2023 but awaiting TEF outcome",6,5)),S39=1,AND(G39&lt;&gt;"",F39="")),1,0)</f>
        <v>0</v>
      </c>
      <c r="V39" s="258">
        <f>IF(Provider_details!$A$32&lt;&gt;"Please select",0,1)</f>
        <v>0</v>
      </c>
      <c r="W39" s="258">
        <f>IF(OR(COUNTA(H39:I39)=(Provider_details!$I$32*2),M39&lt;&gt;N39),0,1)</f>
        <v>0</v>
      </c>
      <c r="X39" s="26">
        <f t="shared" si="6"/>
        <v>0</v>
      </c>
      <c r="Y39" s="26">
        <f t="shared" si="3"/>
        <v>0</v>
      </c>
      <c r="Z39" s="26">
        <f t="shared" si="7"/>
        <v>0</v>
      </c>
      <c r="AA39" s="26">
        <f>IF(OR(AND(Provider_details!$J$32=1,H39&lt;=R39,I39&lt;=P39),AND(Provider_details!$J$32=2,H39&lt;=Q39,I39&lt;=O39)),0,1)</f>
        <v>0</v>
      </c>
      <c r="AB39" s="26">
        <f t="shared" si="4"/>
        <v>0</v>
      </c>
      <c r="AC39" s="26">
        <f t="shared" si="5"/>
        <v>0</v>
      </c>
      <c r="AD39" s="151">
        <f t="shared" si="9"/>
        <v>0</v>
      </c>
      <c r="AE39" s="151">
        <f t="shared" si="10"/>
        <v>0</v>
      </c>
      <c r="AF39" s="151">
        <f t="shared" si="8"/>
        <v>0</v>
      </c>
      <c r="AG39" s="151">
        <f t="shared" si="11"/>
        <v>0</v>
      </c>
    </row>
    <row r="40" spans="1:33" ht="17.649999999999999" x14ac:dyDescent="0.45">
      <c r="A40" s="319"/>
      <c r="B40" s="319"/>
      <c r="C40" s="319"/>
      <c r="D40" s="319"/>
      <c r="E40" s="342" t="str">
        <f>IF(AND(C40="Yes",D40&lt;&gt;""),_xlfn.IFNA(VLOOKUP(D40,calc_UKPRNLookup!A:B,2,FALSE),calc_UKPRNLookup!$J$2),IF(C40="No","N/A",""))</f>
        <v/>
      </c>
      <c r="F40" s="319"/>
      <c r="G40" s="319"/>
      <c r="H40" s="322"/>
      <c r="I40" s="322"/>
      <c r="J40"/>
      <c r="K40"/>
      <c r="L40" s="156"/>
      <c r="M40" s="26">
        <v>9</v>
      </c>
      <c r="N40" s="26" t="str">
        <f t="shared" si="0"/>
        <v/>
      </c>
      <c r="O40" s="26" t="str">
        <f>IF(A40="","",VLOOKUP(A40,calc_lookups!$G$116:$K$124,5,FALSE))</f>
        <v/>
      </c>
      <c r="P40" s="26" t="str">
        <f>IF(A40="","",VLOOKUP(A40,calc_lookups!$G$116:$K$124,3,FALSE))</f>
        <v/>
      </c>
      <c r="Q40" s="26"/>
      <c r="R40" s="26"/>
      <c r="S40" s="26">
        <f t="shared" si="1"/>
        <v>0</v>
      </c>
      <c r="T40" s="26">
        <f t="shared" si="2"/>
        <v>0</v>
      </c>
      <c r="U40" s="26">
        <f>IF(OR(AND(M40=N40,COUNTA(A40,C40,F40,H40:I40)&lt;IF(Provider_details!$A$32="Applied to TEF 2023 but awaiting TEF outcome",6,5)),S40=1,AND(G40&lt;&gt;"",F40="")),1,0)</f>
        <v>0</v>
      </c>
      <c r="V40" s="258">
        <f>IF(Provider_details!$A$32&lt;&gt;"Please select",0,1)</f>
        <v>0</v>
      </c>
      <c r="W40" s="258">
        <f>IF(OR(COUNTA(H40:I40)=(Provider_details!$I$32*2),M40&lt;&gt;N40),0,1)</f>
        <v>0</v>
      </c>
      <c r="X40" s="26">
        <f t="shared" si="6"/>
        <v>0</v>
      </c>
      <c r="Y40" s="26">
        <f t="shared" si="3"/>
        <v>0</v>
      </c>
      <c r="Z40" s="26">
        <f t="shared" si="7"/>
        <v>0</v>
      </c>
      <c r="AA40" s="26">
        <f>IF(OR(AND(Provider_details!$J$32=1,H40&lt;=R40,I40&lt;=P40),AND(Provider_details!$J$32=2,H40&lt;=Q40,I40&lt;=O40)),0,1)</f>
        <v>0</v>
      </c>
      <c r="AB40" s="26">
        <f t="shared" si="4"/>
        <v>0</v>
      </c>
      <c r="AC40" s="26">
        <f t="shared" si="5"/>
        <v>0</v>
      </c>
      <c r="AD40" s="151">
        <f t="shared" si="9"/>
        <v>0</v>
      </c>
      <c r="AE40" s="151">
        <f t="shared" si="10"/>
        <v>0</v>
      </c>
      <c r="AF40" s="151">
        <f t="shared" si="8"/>
        <v>0</v>
      </c>
      <c r="AG40" s="151">
        <f t="shared" si="11"/>
        <v>0</v>
      </c>
    </row>
    <row r="41" spans="1:33" ht="17.649999999999999" x14ac:dyDescent="0.45">
      <c r="A41" s="319"/>
      <c r="B41" s="319"/>
      <c r="C41" s="319"/>
      <c r="D41" s="319"/>
      <c r="E41" s="342" t="str">
        <f>IF(AND(C41="Yes",D41&lt;&gt;""),_xlfn.IFNA(VLOOKUP(D41,calc_UKPRNLookup!A:B,2,FALSE),calc_UKPRNLookup!$J$2),IF(C41="No","N/A",""))</f>
        <v/>
      </c>
      <c r="F41" s="319"/>
      <c r="G41" s="319"/>
      <c r="H41" s="322"/>
      <c r="I41" s="322"/>
      <c r="J41"/>
      <c r="K41"/>
      <c r="L41" s="156"/>
      <c r="M41" s="26">
        <v>10</v>
      </c>
      <c r="N41" s="26" t="str">
        <f t="shared" si="0"/>
        <v/>
      </c>
      <c r="O41" s="26" t="str">
        <f>IF(A41="","",VLOOKUP(A41,calc_lookups!$G$116:$K$124,5,FALSE))</f>
        <v/>
      </c>
      <c r="P41" s="26" t="str">
        <f>IF(A41="","",VLOOKUP(A41,calc_lookups!$G$116:$K$124,3,FALSE))</f>
        <v/>
      </c>
      <c r="Q41" s="26"/>
      <c r="R41" s="26"/>
      <c r="S41" s="26">
        <f t="shared" si="1"/>
        <v>0</v>
      </c>
      <c r="T41" s="26">
        <f t="shared" si="2"/>
        <v>0</v>
      </c>
      <c r="U41" s="26">
        <f>IF(OR(AND(M41=N41,COUNTA(A41,C41,F41,H41:I41)&lt;IF(Provider_details!$A$32="Applied to TEF 2023 but awaiting TEF outcome",6,5)),S41=1,AND(G41&lt;&gt;"",F41="")),1,0)</f>
        <v>0</v>
      </c>
      <c r="V41" s="258">
        <f>IF(Provider_details!$A$32&lt;&gt;"Please select",0,1)</f>
        <v>0</v>
      </c>
      <c r="W41" s="258">
        <f>IF(OR(COUNTA(H41:I41)=(Provider_details!$I$32*2),M41&lt;&gt;N41),0,1)</f>
        <v>0</v>
      </c>
      <c r="X41" s="26">
        <f t="shared" si="6"/>
        <v>0</v>
      </c>
      <c r="Y41" s="26">
        <f t="shared" si="3"/>
        <v>0</v>
      </c>
      <c r="Z41" s="26">
        <f t="shared" si="7"/>
        <v>0</v>
      </c>
      <c r="AA41" s="26">
        <f>IF(OR(AND(Provider_details!$J$32=1,H41&lt;=R41,I41&lt;=P41),AND(Provider_details!$J$32=2,H41&lt;=Q41,I41&lt;=O41)),0,1)</f>
        <v>0</v>
      </c>
      <c r="AB41" s="26">
        <f t="shared" si="4"/>
        <v>0</v>
      </c>
      <c r="AC41" s="26">
        <f t="shared" si="5"/>
        <v>0</v>
      </c>
      <c r="AD41" s="151">
        <f t="shared" si="9"/>
        <v>0</v>
      </c>
      <c r="AE41" s="151">
        <f t="shared" si="10"/>
        <v>0</v>
      </c>
      <c r="AF41" s="151">
        <f t="shared" si="8"/>
        <v>0</v>
      </c>
      <c r="AG41" s="151">
        <f t="shared" si="11"/>
        <v>0</v>
      </c>
    </row>
    <row r="42" spans="1:33" ht="17.649999999999999" x14ac:dyDescent="0.45">
      <c r="A42" s="319"/>
      <c r="B42" s="319"/>
      <c r="C42" s="319"/>
      <c r="D42" s="319"/>
      <c r="E42" s="342" t="str">
        <f>IF(AND(C42="Yes",D42&lt;&gt;""),_xlfn.IFNA(VLOOKUP(D42,calc_UKPRNLookup!A:B,2,FALSE),calc_UKPRNLookup!$J$2),IF(C42="No","N/A",""))</f>
        <v/>
      </c>
      <c r="F42" s="319"/>
      <c r="G42" s="319"/>
      <c r="H42" s="322"/>
      <c r="I42" s="322"/>
      <c r="J42"/>
      <c r="K42"/>
      <c r="L42" s="156"/>
      <c r="M42" s="26">
        <v>11</v>
      </c>
      <c r="N42" s="26" t="str">
        <f t="shared" si="0"/>
        <v/>
      </c>
      <c r="O42" s="26" t="str">
        <f>IF(A42="","",VLOOKUP(A42,calc_lookups!$G$116:$K$124,5,FALSE))</f>
        <v/>
      </c>
      <c r="P42" s="26" t="str">
        <f>IF(A42="","",VLOOKUP(A42,calc_lookups!$G$116:$K$124,3,FALSE))</f>
        <v/>
      </c>
      <c r="Q42" s="26"/>
      <c r="R42" s="26"/>
      <c r="S42" s="26">
        <f t="shared" si="1"/>
        <v>0</v>
      </c>
      <c r="T42" s="26">
        <f t="shared" si="2"/>
        <v>0</v>
      </c>
      <c r="U42" s="26">
        <f>IF(OR(AND(M42=N42,COUNTA(A42,C42,F42,H42:I42)&lt;IF(Provider_details!$A$32="Applied to TEF 2023 but awaiting TEF outcome",6,5)),S42=1,AND(G42&lt;&gt;"",F42="")),1,0)</f>
        <v>0</v>
      </c>
      <c r="V42" s="258">
        <f>IF(Provider_details!$A$32&lt;&gt;"Please select",0,1)</f>
        <v>0</v>
      </c>
      <c r="W42" s="258">
        <f>IF(OR(COUNTA(H42:I42)=(Provider_details!$I$32*2),M42&lt;&gt;N42),0,1)</f>
        <v>0</v>
      </c>
      <c r="X42" s="26">
        <f t="shared" si="6"/>
        <v>0</v>
      </c>
      <c r="Y42" s="26">
        <f t="shared" si="3"/>
        <v>0</v>
      </c>
      <c r="Z42" s="26">
        <f t="shared" si="7"/>
        <v>0</v>
      </c>
      <c r="AA42" s="26">
        <f>IF(OR(AND(Provider_details!$J$32=1,H42&lt;=R42,I42&lt;=P42),AND(Provider_details!$J$32=2,H42&lt;=Q42,I42&lt;=O42)),0,1)</f>
        <v>0</v>
      </c>
      <c r="AB42" s="26">
        <f t="shared" si="4"/>
        <v>0</v>
      </c>
      <c r="AC42" s="26">
        <f t="shared" si="5"/>
        <v>0</v>
      </c>
      <c r="AD42" s="151">
        <f t="shared" si="9"/>
        <v>0</v>
      </c>
      <c r="AE42" s="151">
        <f t="shared" si="10"/>
        <v>0</v>
      </c>
      <c r="AF42" s="151">
        <f t="shared" si="8"/>
        <v>0</v>
      </c>
      <c r="AG42" s="151">
        <f t="shared" si="11"/>
        <v>0</v>
      </c>
    </row>
    <row r="43" spans="1:33" ht="17.649999999999999" x14ac:dyDescent="0.45">
      <c r="A43" s="319"/>
      <c r="B43" s="319"/>
      <c r="C43" s="319"/>
      <c r="D43" s="319"/>
      <c r="E43" s="342" t="str">
        <f>IF(AND(C43="Yes",D43&lt;&gt;""),_xlfn.IFNA(VLOOKUP(D43,calc_UKPRNLookup!A:B,2,FALSE),calc_UKPRNLookup!$J$2),IF(C43="No","N/A",""))</f>
        <v/>
      </c>
      <c r="F43" s="319"/>
      <c r="G43" s="319"/>
      <c r="H43" s="322"/>
      <c r="I43" s="322"/>
      <c r="J43"/>
      <c r="K43"/>
      <c r="L43" s="156"/>
      <c r="M43" s="26">
        <v>12</v>
      </c>
      <c r="N43" s="26" t="str">
        <f t="shared" si="0"/>
        <v/>
      </c>
      <c r="O43" s="26" t="str">
        <f>IF(A43="","",VLOOKUP(A43,calc_lookups!$G$116:$K$124,5,FALSE))</f>
        <v/>
      </c>
      <c r="P43" s="26" t="str">
        <f>IF(A43="","",VLOOKUP(A43,calc_lookups!$G$116:$K$124,3,FALSE))</f>
        <v/>
      </c>
      <c r="Q43" s="26"/>
      <c r="R43" s="26"/>
      <c r="S43" s="26">
        <f t="shared" si="1"/>
        <v>0</v>
      </c>
      <c r="T43" s="26">
        <f t="shared" si="2"/>
        <v>0</v>
      </c>
      <c r="U43" s="26">
        <f>IF(OR(AND(M43=N43,COUNTA(A43,C43,F43,H43:I43)&lt;IF(Provider_details!$A$32="Applied to TEF 2023 but awaiting TEF outcome",6,5)),S43=1,AND(G43&lt;&gt;"",F43="")),1,0)</f>
        <v>0</v>
      </c>
      <c r="V43" s="258">
        <f>IF(Provider_details!$A$32&lt;&gt;"Please select",0,1)</f>
        <v>0</v>
      </c>
      <c r="W43" s="258">
        <f>IF(OR(COUNTA(H43:I43)=(Provider_details!$I$32*2),M43&lt;&gt;N43),0,1)</f>
        <v>0</v>
      </c>
      <c r="X43" s="26">
        <f t="shared" si="6"/>
        <v>0</v>
      </c>
      <c r="Y43" s="26">
        <f t="shared" si="3"/>
        <v>0</v>
      </c>
      <c r="Z43" s="26">
        <f t="shared" si="7"/>
        <v>0</v>
      </c>
      <c r="AA43" s="26">
        <f>IF(OR(AND(Provider_details!$J$32=1,H43&lt;=R43,I43&lt;=P43),AND(Provider_details!$J$32=2,H43&lt;=Q43,I43&lt;=O43)),0,1)</f>
        <v>0</v>
      </c>
      <c r="AB43" s="26">
        <f t="shared" si="4"/>
        <v>0</v>
      </c>
      <c r="AC43" s="26">
        <f t="shared" si="5"/>
        <v>0</v>
      </c>
      <c r="AD43" s="151">
        <f t="shared" si="9"/>
        <v>0</v>
      </c>
      <c r="AE43" s="151">
        <f t="shared" si="10"/>
        <v>0</v>
      </c>
      <c r="AF43" s="151">
        <f t="shared" si="8"/>
        <v>0</v>
      </c>
      <c r="AG43" s="151">
        <f t="shared" si="11"/>
        <v>0</v>
      </c>
    </row>
    <row r="44" spans="1:33" ht="17.649999999999999" x14ac:dyDescent="0.45">
      <c r="A44" s="319"/>
      <c r="B44" s="319"/>
      <c r="C44" s="319"/>
      <c r="D44" s="319"/>
      <c r="E44" s="342" t="str">
        <f>IF(AND(C44="Yes",D44&lt;&gt;""),_xlfn.IFNA(VLOOKUP(D44,calc_UKPRNLookup!A:B,2,FALSE),calc_UKPRNLookup!$J$2),IF(C44="No","N/A",""))</f>
        <v/>
      </c>
      <c r="F44" s="319"/>
      <c r="G44" s="319"/>
      <c r="H44" s="322"/>
      <c r="I44" s="322"/>
      <c r="J44"/>
      <c r="K44"/>
      <c r="L44" s="156"/>
      <c r="M44" s="26">
        <v>13</v>
      </c>
      <c r="N44" s="26" t="str">
        <f t="shared" si="0"/>
        <v/>
      </c>
      <c r="O44" s="26" t="str">
        <f>IF(A44="","",VLOOKUP(A44,calc_lookups!$G$116:$K$124,5,FALSE))</f>
        <v/>
      </c>
      <c r="P44" s="26" t="str">
        <f>IF(A44="","",VLOOKUP(A44,calc_lookups!$G$116:$K$124,3,FALSE))</f>
        <v/>
      </c>
      <c r="Q44" s="26"/>
      <c r="R44" s="26"/>
      <c r="S44" s="26">
        <f t="shared" si="1"/>
        <v>0</v>
      </c>
      <c r="T44" s="26">
        <f t="shared" si="2"/>
        <v>0</v>
      </c>
      <c r="U44" s="26">
        <f>IF(OR(AND(M44=N44,COUNTA(A44,C44,F44,H44:I44)&lt;IF(Provider_details!$A$32="Applied to TEF 2023 but awaiting TEF outcome",6,5)),S44=1,AND(G44&lt;&gt;"",F44="")),1,0)</f>
        <v>0</v>
      </c>
      <c r="V44" s="258">
        <f>IF(Provider_details!$A$32&lt;&gt;"Please select",0,1)</f>
        <v>0</v>
      </c>
      <c r="W44" s="258">
        <f>IF(OR(COUNTA(H44:I44)=(Provider_details!$I$32*2),M44&lt;&gt;N44),0,1)</f>
        <v>0</v>
      </c>
      <c r="X44" s="26">
        <f t="shared" si="6"/>
        <v>0</v>
      </c>
      <c r="Y44" s="26">
        <f t="shared" si="3"/>
        <v>0</v>
      </c>
      <c r="Z44" s="26">
        <f t="shared" si="7"/>
        <v>0</v>
      </c>
      <c r="AA44" s="26">
        <f>IF(OR(AND(Provider_details!$J$32=1,H44&lt;=R44,I44&lt;=P44),AND(Provider_details!$J$32=2,H44&lt;=Q44,I44&lt;=O44)),0,1)</f>
        <v>0</v>
      </c>
      <c r="AB44" s="26">
        <f t="shared" si="4"/>
        <v>0</v>
      </c>
      <c r="AC44" s="26">
        <f t="shared" si="5"/>
        <v>0</v>
      </c>
      <c r="AD44" s="151">
        <f t="shared" si="9"/>
        <v>0</v>
      </c>
      <c r="AE44" s="151">
        <f t="shared" si="10"/>
        <v>0</v>
      </c>
      <c r="AF44" s="151">
        <f t="shared" si="8"/>
        <v>0</v>
      </c>
      <c r="AG44" s="151">
        <f t="shared" si="11"/>
        <v>0</v>
      </c>
    </row>
    <row r="45" spans="1:33" ht="14.25" x14ac:dyDescent="0.45">
      <c r="A45" s="319"/>
      <c r="B45" s="319"/>
      <c r="C45" s="319"/>
      <c r="D45" s="319"/>
      <c r="E45" s="342" t="str">
        <f>IF(AND(C45="Yes",D45&lt;&gt;""),_xlfn.IFNA(VLOOKUP(D45,calc_UKPRNLookup!A:B,2,FALSE),calc_UKPRNLookup!$J$2),IF(C45="No","N/A",""))</f>
        <v/>
      </c>
      <c r="F45" s="319"/>
      <c r="G45" s="319"/>
      <c r="H45" s="325"/>
      <c r="I45" s="325"/>
      <c r="J45"/>
      <c r="K45"/>
      <c r="M45" s="26">
        <v>14</v>
      </c>
      <c r="N45" s="26" t="str">
        <f t="shared" si="0"/>
        <v/>
      </c>
      <c r="O45" s="26" t="str">
        <f>IF(A45="","",VLOOKUP(A45,calc_lookups!$G$116:$K$124,5,FALSE))</f>
        <v/>
      </c>
      <c r="P45" s="26" t="str">
        <f>IF(A45="","",VLOOKUP(A45,calc_lookups!$G$116:$K$124,3,FALSE))</f>
        <v/>
      </c>
      <c r="Q45" s="26"/>
      <c r="R45" s="26"/>
      <c r="S45" s="26">
        <f t="shared" si="1"/>
        <v>0</v>
      </c>
      <c r="T45" s="26">
        <f t="shared" si="2"/>
        <v>0</v>
      </c>
      <c r="U45" s="26">
        <f>IF(OR(AND(M45=N45,COUNTA(A45,C45,F45,H45:I45)&lt;IF(Provider_details!$A$32="Applied to TEF 2023 but awaiting TEF outcome",6,5)),S45=1,AND(G45&lt;&gt;"",F45="")),1,0)</f>
        <v>0</v>
      </c>
      <c r="V45" s="258">
        <f>IF(Provider_details!$A$32&lt;&gt;"Please select",0,1)</f>
        <v>0</v>
      </c>
      <c r="W45" s="258">
        <f>IF(OR(COUNTA(H45:I45)=(Provider_details!$I$32*2),M45&lt;&gt;N45),0,1)</f>
        <v>0</v>
      </c>
      <c r="X45" s="26">
        <f t="shared" si="6"/>
        <v>0</v>
      </c>
      <c r="Y45" s="26">
        <f t="shared" si="3"/>
        <v>0</v>
      </c>
      <c r="Z45" s="26">
        <f t="shared" si="7"/>
        <v>0</v>
      </c>
      <c r="AA45" s="26">
        <f>IF(OR(AND(Provider_details!$J$32=1,H45&lt;=R45,I45&lt;=P45),AND(Provider_details!$J$32=2,H45&lt;=Q45,I45&lt;=O45)),0,1)</f>
        <v>0</v>
      </c>
      <c r="AB45" s="26">
        <f t="shared" si="4"/>
        <v>0</v>
      </c>
      <c r="AC45" s="26">
        <f t="shared" si="5"/>
        <v>0</v>
      </c>
      <c r="AD45" s="151">
        <f t="shared" si="9"/>
        <v>0</v>
      </c>
      <c r="AE45" s="151">
        <f t="shared" si="10"/>
        <v>0</v>
      </c>
      <c r="AF45" s="151">
        <f t="shared" si="8"/>
        <v>0</v>
      </c>
      <c r="AG45" s="151">
        <f t="shared" si="11"/>
        <v>0</v>
      </c>
    </row>
    <row r="46" spans="1:33" ht="14.25" x14ac:dyDescent="0.45">
      <c r="A46" s="319"/>
      <c r="B46" s="319"/>
      <c r="C46" s="319"/>
      <c r="D46" s="319"/>
      <c r="E46" s="342" t="str">
        <f>IF(AND(C46="Yes",D46&lt;&gt;""),_xlfn.IFNA(VLOOKUP(D46,calc_UKPRNLookup!A:B,2,FALSE),calc_UKPRNLookup!$J$2),IF(C46="No","N/A",""))</f>
        <v/>
      </c>
      <c r="F46" s="319"/>
      <c r="G46" s="319"/>
      <c r="H46" s="325"/>
      <c r="I46" s="325"/>
      <c r="J46"/>
      <c r="K46"/>
      <c r="M46" s="26">
        <v>15</v>
      </c>
      <c r="N46" s="26" t="str">
        <f t="shared" si="0"/>
        <v/>
      </c>
      <c r="O46" s="26" t="str">
        <f>IF(A46="","",VLOOKUP(A46,calc_lookups!$G$116:$K$124,5,FALSE))</f>
        <v/>
      </c>
      <c r="P46" s="26" t="str">
        <f>IF(A46="","",VLOOKUP(A46,calc_lookups!$G$116:$K$124,3,FALSE))</f>
        <v/>
      </c>
      <c r="Q46" s="26"/>
      <c r="R46" s="26"/>
      <c r="S46" s="26">
        <f t="shared" si="1"/>
        <v>0</v>
      </c>
      <c r="T46" s="26">
        <f t="shared" si="2"/>
        <v>0</v>
      </c>
      <c r="U46" s="26">
        <f>IF(OR(AND(M46=N46,COUNTA(A46,C46,F46,H46:I46)&lt;IF(Provider_details!$A$32="Applied to TEF 2023 but awaiting TEF outcome",6,5)),S46=1,AND(G46&lt;&gt;"",F46="")),1,0)</f>
        <v>0</v>
      </c>
      <c r="V46" s="258">
        <f>IF(Provider_details!$A$32&lt;&gt;"Please select",0,1)</f>
        <v>0</v>
      </c>
      <c r="W46" s="258">
        <f>IF(OR(COUNTA(H46:I46)=(Provider_details!$I$32*2),M46&lt;&gt;N46),0,1)</f>
        <v>0</v>
      </c>
      <c r="X46" s="26">
        <f t="shared" si="6"/>
        <v>0</v>
      </c>
      <c r="Y46" s="26">
        <f t="shared" si="3"/>
        <v>0</v>
      </c>
      <c r="Z46" s="26">
        <f t="shared" si="7"/>
        <v>0</v>
      </c>
      <c r="AA46" s="26">
        <f>IF(OR(AND(Provider_details!$J$32=1,H46&lt;=R46,I46&lt;=P46),AND(Provider_details!$J$32=2,H46&lt;=Q46,I46&lt;=O46)),0,1)</f>
        <v>0</v>
      </c>
      <c r="AB46" s="26">
        <f t="shared" si="4"/>
        <v>0</v>
      </c>
      <c r="AC46" s="26">
        <f t="shared" si="5"/>
        <v>0</v>
      </c>
      <c r="AD46" s="151">
        <f t="shared" si="9"/>
        <v>0</v>
      </c>
      <c r="AE46" s="151">
        <f t="shared" si="10"/>
        <v>0</v>
      </c>
      <c r="AF46" s="151">
        <f t="shared" si="8"/>
        <v>0</v>
      </c>
      <c r="AG46" s="151">
        <f t="shared" si="11"/>
        <v>0</v>
      </c>
    </row>
    <row r="47" spans="1:33" ht="14.25" x14ac:dyDescent="0.45">
      <c r="A47" s="326"/>
      <c r="B47" s="326"/>
      <c r="C47" s="326"/>
      <c r="D47" s="326"/>
      <c r="E47" s="343" t="str">
        <f>IF(AND(C47="Yes",D47&lt;&gt;""),_xlfn.IFNA(VLOOKUP(D47,calc_UKPRNLookup!A:B,2,FALSE),calc_UKPRNLookup!$J$2),IF(C47="No","N/A",""))</f>
        <v/>
      </c>
      <c r="F47" s="326"/>
      <c r="G47" s="326"/>
      <c r="H47" s="331"/>
      <c r="I47" s="331"/>
      <c r="J47"/>
      <c r="K47"/>
      <c r="M47" s="26">
        <v>16</v>
      </c>
      <c r="N47" s="26" t="str">
        <f t="shared" si="0"/>
        <v/>
      </c>
      <c r="O47" s="26" t="str">
        <f>IF(A47="","",VLOOKUP(A47,calc_lookups!$G$116:$K$124,5,FALSE))</f>
        <v/>
      </c>
      <c r="P47" s="26" t="str">
        <f>IF(A47="","",VLOOKUP(A47,calc_lookups!$G$116:$K$124,3,FALSE))</f>
        <v/>
      </c>
      <c r="Q47" s="26"/>
      <c r="R47" s="26"/>
      <c r="S47" s="26">
        <f t="shared" si="1"/>
        <v>0</v>
      </c>
      <c r="T47" s="26">
        <f t="shared" si="2"/>
        <v>0</v>
      </c>
      <c r="U47" s="26">
        <f>IF(OR(AND(M47=N47,COUNTA(A47,C47,F47,H47:I47)&lt;IF(Provider_details!$A$32="Applied to TEF 2023 but awaiting TEF outcome",6,5)),S47=1,AND(G47&lt;&gt;"",F47="")),1,0)</f>
        <v>0</v>
      </c>
      <c r="V47" s="258">
        <f>IF(Provider_details!$A$32&lt;&gt;"Please select",0,1)</f>
        <v>0</v>
      </c>
      <c r="W47" s="258">
        <f>IF(OR(COUNTA(H47:I47)=(Provider_details!$I$32*2),M47&lt;&gt;N47),0,1)</f>
        <v>0</v>
      </c>
      <c r="X47" s="26">
        <f t="shared" si="6"/>
        <v>0</v>
      </c>
      <c r="Y47" s="26">
        <f t="shared" si="3"/>
        <v>0</v>
      </c>
      <c r="Z47" s="26">
        <f t="shared" si="7"/>
        <v>0</v>
      </c>
      <c r="AA47" s="26">
        <f>IF(OR(AND(Provider_details!$J$32=1,H47&lt;=R47,I47&lt;=P47),AND(Provider_details!$J$32=2,H47&lt;=Q47,I47&lt;=O47)),0,1)</f>
        <v>0</v>
      </c>
      <c r="AB47" s="26">
        <f t="shared" si="4"/>
        <v>0</v>
      </c>
      <c r="AC47" s="26">
        <f t="shared" si="5"/>
        <v>0</v>
      </c>
      <c r="AD47" s="151">
        <f t="shared" si="9"/>
        <v>0</v>
      </c>
      <c r="AE47" s="151">
        <f t="shared" si="10"/>
        <v>0</v>
      </c>
      <c r="AF47" s="151">
        <f t="shared" si="8"/>
        <v>0</v>
      </c>
      <c r="AG47" s="151">
        <f t="shared" si="11"/>
        <v>0</v>
      </c>
    </row>
    <row r="48" spans="1:33" ht="14.25" x14ac:dyDescent="0.45">
      <c r="A48" s="101"/>
      <c r="B48" s="101"/>
      <c r="C48" s="101"/>
      <c r="D48" s="101"/>
      <c r="E48" s="344" t="str">
        <f>IF(AND(C48="Yes",D48&lt;&gt;""),_xlfn.IFNA(VLOOKUP(D48,calc_UKPRNLookup!A:B,2,FALSE),calc_UKPRNLookup!$J$2),IF(C48="No","N/A",""))</f>
        <v/>
      </c>
      <c r="F48" s="327"/>
      <c r="G48" s="356"/>
      <c r="H48" s="345"/>
      <c r="I48" s="345"/>
      <c r="J48"/>
      <c r="K48"/>
      <c r="M48" s="26">
        <v>17</v>
      </c>
      <c r="N48" s="26" t="str">
        <f t="shared" si="0"/>
        <v/>
      </c>
      <c r="O48" s="26" t="str">
        <f>IF(A48="","",VLOOKUP(A48,calc_lookups!$G$116:$K$124,5,FALSE))</f>
        <v/>
      </c>
      <c r="P48" s="26" t="str">
        <f>IF(A48="","",VLOOKUP(A48,calc_lookups!$G$116:$K$124,3,FALSE))</f>
        <v/>
      </c>
      <c r="Q48" s="26"/>
      <c r="R48" s="26"/>
      <c r="S48" s="26">
        <f t="shared" si="1"/>
        <v>0</v>
      </c>
      <c r="T48" s="26">
        <f t="shared" si="2"/>
        <v>0</v>
      </c>
      <c r="U48" s="26">
        <f>IF(OR(AND(M48=N48,COUNTA(A48,C48,F48,H48:I48)&lt;IF(Provider_details!$A$32="Applied to TEF 2023 but awaiting TEF outcome",6,5)),S48=1,AND(G48&lt;&gt;"",F48="")),1,0)</f>
        <v>0</v>
      </c>
      <c r="V48" s="258">
        <f>IF(Provider_details!$A$32&lt;&gt;"Please select",0,1)</f>
        <v>0</v>
      </c>
      <c r="W48" s="258">
        <f>IF(OR(COUNTA(H48:I48)=(Provider_details!$I$32*2),M48&lt;&gt;N48),0,1)</f>
        <v>0</v>
      </c>
      <c r="X48" s="26">
        <f t="shared" si="6"/>
        <v>0</v>
      </c>
      <c r="Y48" s="26">
        <f t="shared" si="3"/>
        <v>0</v>
      </c>
      <c r="Z48" s="26">
        <f t="shared" si="7"/>
        <v>0</v>
      </c>
      <c r="AA48" s="26">
        <f>IF(OR(AND(Provider_details!$J$32=1,H48&lt;=R48,I48&lt;=P48),AND(Provider_details!$J$32=2,H48&lt;=Q48,I48&lt;=O48)),0,1)</f>
        <v>0</v>
      </c>
      <c r="AB48" s="26">
        <f t="shared" si="4"/>
        <v>0</v>
      </c>
      <c r="AC48" s="26">
        <f t="shared" si="5"/>
        <v>0</v>
      </c>
      <c r="AD48" s="151">
        <f t="shared" si="9"/>
        <v>0</v>
      </c>
      <c r="AE48" s="151">
        <f t="shared" si="10"/>
        <v>0</v>
      </c>
      <c r="AF48" s="151">
        <f t="shared" si="8"/>
        <v>0</v>
      </c>
      <c r="AG48" s="151">
        <f t="shared" si="11"/>
        <v>0</v>
      </c>
    </row>
    <row r="49" spans="1:33" ht="14.25" x14ac:dyDescent="0.45">
      <c r="A49" s="101"/>
      <c r="B49" s="101"/>
      <c r="C49" s="101"/>
      <c r="D49" s="101"/>
      <c r="E49" s="344" t="str">
        <f>IF(AND(C49="Yes",D49&lt;&gt;""),_xlfn.IFNA(VLOOKUP(D49,calc_UKPRNLookup!A:B,2,FALSE),calc_UKPRNLookup!$J$2),IF(C49="No","N/A",""))</f>
        <v/>
      </c>
      <c r="F49" s="327"/>
      <c r="G49" s="356"/>
      <c r="H49" s="345"/>
      <c r="I49" s="345"/>
      <c r="J49"/>
      <c r="K49"/>
      <c r="M49" s="26">
        <v>18</v>
      </c>
      <c r="N49" s="26" t="str">
        <f t="shared" si="0"/>
        <v/>
      </c>
      <c r="O49" s="26" t="str">
        <f>IF(A49="","",VLOOKUP(A49,calc_lookups!$G$116:$K$124,5,FALSE))</f>
        <v/>
      </c>
      <c r="P49" s="26" t="str">
        <f>IF(A49="","",VLOOKUP(A49,calc_lookups!$G$116:$K$124,3,FALSE))</f>
        <v/>
      </c>
      <c r="Q49" s="26"/>
      <c r="R49" s="26"/>
      <c r="S49" s="26">
        <f t="shared" si="1"/>
        <v>0</v>
      </c>
      <c r="T49" s="26">
        <f t="shared" si="2"/>
        <v>0</v>
      </c>
      <c r="U49" s="26">
        <f>IF(OR(AND(M49=N49,COUNTA(A49,C49,F49,H49:I49)&lt;IF(Provider_details!$A$32="Applied to TEF 2023 but awaiting TEF outcome",6,5)),S49=1,AND(G49&lt;&gt;"",F49="")),1,0)</f>
        <v>0</v>
      </c>
      <c r="V49" s="258">
        <f>IF(Provider_details!$A$32&lt;&gt;"Please select",0,1)</f>
        <v>0</v>
      </c>
      <c r="W49" s="258">
        <f>IF(OR(COUNTA(H49:I49)=(Provider_details!$I$32*2),M49&lt;&gt;N49),0,1)</f>
        <v>0</v>
      </c>
      <c r="X49" s="26">
        <f t="shared" si="6"/>
        <v>0</v>
      </c>
      <c r="Y49" s="26">
        <f t="shared" si="3"/>
        <v>0</v>
      </c>
      <c r="Z49" s="26">
        <f t="shared" si="7"/>
        <v>0</v>
      </c>
      <c r="AA49" s="26">
        <f>IF(OR(AND(Provider_details!$J$32=1,H49&lt;=R49,I49&lt;=P49),AND(Provider_details!$J$32=2,H49&lt;=Q49,I49&lt;=O49)),0,1)</f>
        <v>0</v>
      </c>
      <c r="AB49" s="26">
        <f t="shared" si="4"/>
        <v>0</v>
      </c>
      <c r="AC49" s="26">
        <f t="shared" si="5"/>
        <v>0</v>
      </c>
      <c r="AD49" s="151">
        <f t="shared" si="9"/>
        <v>0</v>
      </c>
      <c r="AE49" s="151">
        <f t="shared" si="10"/>
        <v>0</v>
      </c>
      <c r="AF49" s="151">
        <f t="shared" si="8"/>
        <v>0</v>
      </c>
      <c r="AG49" s="151">
        <f t="shared" si="11"/>
        <v>0</v>
      </c>
    </row>
    <row r="50" spans="1:33" ht="14.25" x14ac:dyDescent="0.45">
      <c r="A50" s="101"/>
      <c r="B50" s="101"/>
      <c r="C50" s="101"/>
      <c r="D50" s="101"/>
      <c r="E50" s="344" t="str">
        <f>IF(AND(C50="Yes",D50&lt;&gt;""),_xlfn.IFNA(VLOOKUP(D50,calc_UKPRNLookup!A:B,2,FALSE),calc_UKPRNLookup!$J$2),IF(C50="No","N/A",""))</f>
        <v/>
      </c>
      <c r="F50" s="327"/>
      <c r="G50" s="356"/>
      <c r="H50" s="345"/>
      <c r="I50" s="345"/>
      <c r="J50"/>
      <c r="K50"/>
      <c r="M50" s="26">
        <v>19</v>
      </c>
      <c r="N50" s="26" t="str">
        <f t="shared" si="0"/>
        <v/>
      </c>
      <c r="O50" s="26" t="str">
        <f>IF(A50="","",VLOOKUP(A50,calc_lookups!$G$116:$K$124,5,FALSE))</f>
        <v/>
      </c>
      <c r="P50" s="26" t="str">
        <f>IF(A50="","",VLOOKUP(A50,calc_lookups!$G$116:$K$124,3,FALSE))</f>
        <v/>
      </c>
      <c r="Q50" s="26"/>
      <c r="R50" s="26"/>
      <c r="S50" s="26">
        <f t="shared" si="1"/>
        <v>0</v>
      </c>
      <c r="T50" s="26">
        <f t="shared" si="2"/>
        <v>0</v>
      </c>
      <c r="U50" s="26">
        <f>IF(OR(AND(M50=N50,COUNTA(A50,C50,F50,H50:I50)&lt;IF(Provider_details!$A$32="Applied to TEF 2023 but awaiting TEF outcome",6,5)),S50=1,AND(G50&lt;&gt;"",F50="")),1,0)</f>
        <v>0</v>
      </c>
      <c r="V50" s="258">
        <f>IF(Provider_details!$A$32&lt;&gt;"Please select",0,1)</f>
        <v>0</v>
      </c>
      <c r="W50" s="258">
        <f>IF(OR(COUNTA(H50:I50)=(Provider_details!$I$32*2),M50&lt;&gt;N50),0,1)</f>
        <v>0</v>
      </c>
      <c r="X50" s="26">
        <f t="shared" si="6"/>
        <v>0</v>
      </c>
      <c r="Y50" s="26">
        <f t="shared" si="3"/>
        <v>0</v>
      </c>
      <c r="Z50" s="26">
        <f t="shared" si="7"/>
        <v>0</v>
      </c>
      <c r="AA50" s="26">
        <f>IF(OR(AND(Provider_details!$J$32=1,H50&lt;=R50,I50&lt;=P50),AND(Provider_details!$J$32=2,H50&lt;=Q50,I50&lt;=O50)),0,1)</f>
        <v>0</v>
      </c>
      <c r="AB50" s="26">
        <f t="shared" si="4"/>
        <v>0</v>
      </c>
      <c r="AC50" s="26">
        <f t="shared" si="5"/>
        <v>0</v>
      </c>
      <c r="AD50" s="151">
        <f t="shared" si="9"/>
        <v>0</v>
      </c>
      <c r="AE50" s="151">
        <f t="shared" si="10"/>
        <v>0</v>
      </c>
      <c r="AF50" s="151">
        <f t="shared" si="8"/>
        <v>0</v>
      </c>
      <c r="AG50" s="151">
        <f t="shared" si="11"/>
        <v>0</v>
      </c>
    </row>
    <row r="51" spans="1:33" ht="14.25" x14ac:dyDescent="0.45">
      <c r="A51" s="101"/>
      <c r="B51" s="101"/>
      <c r="C51" s="101"/>
      <c r="D51" s="101"/>
      <c r="E51" s="344" t="str">
        <f>IF(AND(C51="Yes",D51&lt;&gt;""),_xlfn.IFNA(VLOOKUP(D51,calc_UKPRNLookup!A:B,2,FALSE),calc_UKPRNLookup!$J$2),IF(C51="No","N/A",""))</f>
        <v/>
      </c>
      <c r="F51" s="327"/>
      <c r="G51" s="356"/>
      <c r="H51" s="345"/>
      <c r="I51" s="345"/>
      <c r="J51"/>
      <c r="K51"/>
      <c r="M51" s="26">
        <v>20</v>
      </c>
      <c r="N51" s="26" t="str">
        <f t="shared" si="0"/>
        <v/>
      </c>
      <c r="O51" s="26" t="str">
        <f>IF(A51="","",VLOOKUP(A51,calc_lookups!$G$116:$K$124,5,FALSE))</f>
        <v/>
      </c>
      <c r="P51" s="26" t="str">
        <f>IF(A51="","",VLOOKUP(A51,calc_lookups!$G$116:$K$124,3,FALSE))</f>
        <v/>
      </c>
      <c r="Q51" s="26"/>
      <c r="R51" s="26"/>
      <c r="S51" s="26">
        <f t="shared" si="1"/>
        <v>0</v>
      </c>
      <c r="T51" s="26">
        <f t="shared" si="2"/>
        <v>0</v>
      </c>
      <c r="U51" s="26">
        <f>IF(OR(AND(M51=N51,COUNTA(A51,C51,F51,H51:I51)&lt;IF(Provider_details!$A$32="Applied to TEF 2023 but awaiting TEF outcome",6,5)),S51=1,AND(G51&lt;&gt;"",F51="")),1,0)</f>
        <v>0</v>
      </c>
      <c r="V51" s="258">
        <f>IF(Provider_details!$A$32&lt;&gt;"Please select",0,1)</f>
        <v>0</v>
      </c>
      <c r="W51" s="258">
        <f>IF(OR(COUNTA(H51:I51)=(Provider_details!$I$32*2),M51&lt;&gt;N51),0,1)</f>
        <v>0</v>
      </c>
      <c r="X51" s="26">
        <f t="shared" si="6"/>
        <v>0</v>
      </c>
      <c r="Y51" s="26">
        <f t="shared" si="3"/>
        <v>0</v>
      </c>
      <c r="Z51" s="26">
        <f t="shared" si="7"/>
        <v>0</v>
      </c>
      <c r="AA51" s="26">
        <f>IF(OR(AND(Provider_details!$J$32=1,H51&lt;=R51,I51&lt;=P51),AND(Provider_details!$J$32=2,H51&lt;=Q51,I51&lt;=O51)),0,1)</f>
        <v>0</v>
      </c>
      <c r="AB51" s="26">
        <f t="shared" si="4"/>
        <v>0</v>
      </c>
      <c r="AC51" s="26">
        <f t="shared" si="5"/>
        <v>0</v>
      </c>
      <c r="AD51" s="151">
        <f t="shared" si="9"/>
        <v>0</v>
      </c>
      <c r="AE51" s="151">
        <f t="shared" si="10"/>
        <v>0</v>
      </c>
      <c r="AF51" s="151">
        <f t="shared" si="8"/>
        <v>0</v>
      </c>
      <c r="AG51" s="151">
        <f t="shared" si="11"/>
        <v>0</v>
      </c>
    </row>
    <row r="52" spans="1:33" ht="14.25" x14ac:dyDescent="0.45">
      <c r="A52" s="101"/>
      <c r="B52" s="101"/>
      <c r="C52" s="101"/>
      <c r="D52" s="101"/>
      <c r="E52" s="344" t="str">
        <f>IF(AND(C52="Yes",D52&lt;&gt;""),_xlfn.IFNA(VLOOKUP(D52,calc_UKPRNLookup!A:B,2,FALSE),calc_UKPRNLookup!$J$2),IF(C52="No","N/A",""))</f>
        <v/>
      </c>
      <c r="F52" s="327"/>
      <c r="G52" s="356"/>
      <c r="H52" s="345"/>
      <c r="I52" s="345"/>
      <c r="J52"/>
      <c r="K52"/>
      <c r="M52" s="26">
        <v>21</v>
      </c>
      <c r="N52" s="26" t="str">
        <f t="shared" si="0"/>
        <v/>
      </c>
      <c r="O52" s="26" t="str">
        <f>IF(A52="","",VLOOKUP(A52,calc_lookups!$G$116:$K$124,5,FALSE))</f>
        <v/>
      </c>
      <c r="P52" s="26" t="str">
        <f>IF(A52="","",VLOOKUP(A52,calc_lookups!$G$116:$K$124,3,FALSE))</f>
        <v/>
      </c>
      <c r="Q52" s="26"/>
      <c r="R52" s="26"/>
      <c r="S52" s="26">
        <f t="shared" si="1"/>
        <v>0</v>
      </c>
      <c r="T52" s="26">
        <f t="shared" si="2"/>
        <v>0</v>
      </c>
      <c r="U52" s="26">
        <f>IF(OR(AND(M52=N52,COUNTA(A52,C52,F52,H52:I52)&lt;IF(Provider_details!$A$32="Applied to TEF 2023 but awaiting TEF outcome",6,5)),S52=1,AND(G52&lt;&gt;"",F52="")),1,0)</f>
        <v>0</v>
      </c>
      <c r="V52" s="258">
        <f>IF(Provider_details!$A$32&lt;&gt;"Please select",0,1)</f>
        <v>0</v>
      </c>
      <c r="W52" s="258">
        <f>IF(OR(COUNTA(H52:I52)=(Provider_details!$I$32*2),M52&lt;&gt;N52),0,1)</f>
        <v>0</v>
      </c>
      <c r="X52" s="26">
        <f t="shared" si="6"/>
        <v>0</v>
      </c>
      <c r="Y52" s="26">
        <f t="shared" si="3"/>
        <v>0</v>
      </c>
      <c r="Z52" s="26">
        <f t="shared" si="7"/>
        <v>0</v>
      </c>
      <c r="AA52" s="26">
        <f>IF(OR(AND(Provider_details!$J$32=1,H52&lt;=R52,I52&lt;=P52),AND(Provider_details!$J$32=2,H52&lt;=Q52,I52&lt;=O52)),0,1)</f>
        <v>0</v>
      </c>
      <c r="AB52" s="26">
        <f t="shared" si="4"/>
        <v>0</v>
      </c>
      <c r="AC52" s="26">
        <f t="shared" si="5"/>
        <v>0</v>
      </c>
      <c r="AD52" s="151">
        <f t="shared" si="9"/>
        <v>0</v>
      </c>
      <c r="AE52" s="151">
        <f t="shared" si="10"/>
        <v>0</v>
      </c>
      <c r="AF52" s="151">
        <f t="shared" si="8"/>
        <v>0</v>
      </c>
      <c r="AG52" s="151">
        <f t="shared" si="11"/>
        <v>0</v>
      </c>
    </row>
    <row r="53" spans="1:33" ht="14.25" x14ac:dyDescent="0.45">
      <c r="A53" s="101"/>
      <c r="B53" s="101"/>
      <c r="C53" s="101"/>
      <c r="D53" s="101"/>
      <c r="E53" s="344" t="str">
        <f>IF(AND(C53="Yes",D53&lt;&gt;""),_xlfn.IFNA(VLOOKUP(D53,calc_UKPRNLookup!A:B,2,FALSE),calc_UKPRNLookup!$J$2),IF(C53="No","N/A",""))</f>
        <v/>
      </c>
      <c r="F53" s="327"/>
      <c r="G53" s="356"/>
      <c r="H53" s="345"/>
      <c r="I53" s="345"/>
      <c r="J53"/>
      <c r="K53"/>
      <c r="M53" s="26">
        <v>22</v>
      </c>
      <c r="N53" s="26" t="str">
        <f t="shared" si="0"/>
        <v/>
      </c>
      <c r="O53" s="26" t="str">
        <f>IF(A53="","",VLOOKUP(A53,calc_lookups!$G$116:$K$124,5,FALSE))</f>
        <v/>
      </c>
      <c r="P53" s="26" t="str">
        <f>IF(A53="","",VLOOKUP(A53,calc_lookups!$G$116:$K$124,3,FALSE))</f>
        <v/>
      </c>
      <c r="Q53" s="26"/>
      <c r="R53" s="26"/>
      <c r="S53" s="26">
        <f t="shared" si="1"/>
        <v>0</v>
      </c>
      <c r="T53" s="26">
        <f t="shared" si="2"/>
        <v>0</v>
      </c>
      <c r="U53" s="26">
        <f>IF(OR(AND(M53=N53,COUNTA(A53,C53,F53,H53:I53)&lt;IF(Provider_details!$A$32="Applied to TEF 2023 but awaiting TEF outcome",6,5)),S53=1,AND(G53&lt;&gt;"",F53="")),1,0)</f>
        <v>0</v>
      </c>
      <c r="V53" s="258">
        <f>IF(Provider_details!$A$32&lt;&gt;"Please select",0,1)</f>
        <v>0</v>
      </c>
      <c r="W53" s="258">
        <f>IF(OR(COUNTA(H53:I53)=(Provider_details!$I$32*2),M53&lt;&gt;N53),0,1)</f>
        <v>0</v>
      </c>
      <c r="X53" s="26">
        <f t="shared" si="6"/>
        <v>0</v>
      </c>
      <c r="Y53" s="26">
        <f t="shared" si="3"/>
        <v>0</v>
      </c>
      <c r="Z53" s="26">
        <f t="shared" si="7"/>
        <v>0</v>
      </c>
      <c r="AA53" s="26">
        <f>IF(OR(AND(Provider_details!$J$32=1,H53&lt;=R53,I53&lt;=P53),AND(Provider_details!$J$32=2,H53&lt;=Q53,I53&lt;=O53)),0,1)</f>
        <v>0</v>
      </c>
      <c r="AB53" s="26">
        <f t="shared" si="4"/>
        <v>0</v>
      </c>
      <c r="AC53" s="26">
        <f t="shared" si="5"/>
        <v>0</v>
      </c>
      <c r="AD53" s="151">
        <f t="shared" si="9"/>
        <v>0</v>
      </c>
      <c r="AE53" s="151">
        <f t="shared" si="10"/>
        <v>0</v>
      </c>
      <c r="AF53" s="151">
        <f t="shared" si="8"/>
        <v>0</v>
      </c>
      <c r="AG53" s="151">
        <f t="shared" si="11"/>
        <v>0</v>
      </c>
    </row>
    <row r="54" spans="1:33" ht="14.25" x14ac:dyDescent="0.45">
      <c r="A54" s="101"/>
      <c r="B54" s="101"/>
      <c r="C54" s="101"/>
      <c r="D54" s="101"/>
      <c r="E54" s="344" t="str">
        <f>IF(AND(C54="Yes",D54&lt;&gt;""),_xlfn.IFNA(VLOOKUP(D54,calc_UKPRNLookup!A:B,2,FALSE),calc_UKPRNLookup!$J$2),IF(C54="No","N/A",""))</f>
        <v/>
      </c>
      <c r="F54" s="327"/>
      <c r="G54" s="356"/>
      <c r="H54" s="345"/>
      <c r="I54" s="345"/>
      <c r="J54"/>
      <c r="K54"/>
      <c r="M54" s="26">
        <v>23</v>
      </c>
      <c r="N54" s="26" t="str">
        <f t="shared" si="0"/>
        <v/>
      </c>
      <c r="O54" s="26" t="str">
        <f>IF(A54="","",VLOOKUP(A54,calc_lookups!$G$116:$K$124,5,FALSE))</f>
        <v/>
      </c>
      <c r="P54" s="26" t="str">
        <f>IF(A54="","",VLOOKUP(A54,calc_lookups!$G$116:$K$124,3,FALSE))</f>
        <v/>
      </c>
      <c r="Q54" s="26"/>
      <c r="R54" s="26"/>
      <c r="S54" s="26">
        <f t="shared" si="1"/>
        <v>0</v>
      </c>
      <c r="T54" s="26">
        <f t="shared" si="2"/>
        <v>0</v>
      </c>
      <c r="U54" s="26">
        <f>IF(OR(AND(M54=N54,COUNTA(A54,C54,F54,H54:I54)&lt;IF(Provider_details!$A$32="Applied to TEF 2023 but awaiting TEF outcome",6,5)),S54=1,AND(G54&lt;&gt;"",F54="")),1,0)</f>
        <v>0</v>
      </c>
      <c r="V54" s="258">
        <f>IF(Provider_details!$A$32&lt;&gt;"Please select",0,1)</f>
        <v>0</v>
      </c>
      <c r="W54" s="258">
        <f>IF(OR(COUNTA(H54:I54)=(Provider_details!$I$32*2),M54&lt;&gt;N54),0,1)</f>
        <v>0</v>
      </c>
      <c r="X54" s="26">
        <f t="shared" si="6"/>
        <v>0</v>
      </c>
      <c r="Y54" s="26">
        <f t="shared" si="3"/>
        <v>0</v>
      </c>
      <c r="Z54" s="26">
        <f t="shared" si="7"/>
        <v>0</v>
      </c>
      <c r="AA54" s="26">
        <f>IF(OR(AND(Provider_details!$J$32=1,H54&lt;=R54,I54&lt;=P54),AND(Provider_details!$J$32=2,H54&lt;=Q54,I54&lt;=O54)),0,1)</f>
        <v>0</v>
      </c>
      <c r="AB54" s="26">
        <f t="shared" si="4"/>
        <v>0</v>
      </c>
      <c r="AC54" s="26">
        <f t="shared" si="5"/>
        <v>0</v>
      </c>
      <c r="AD54" s="151">
        <f t="shared" si="9"/>
        <v>0</v>
      </c>
      <c r="AE54" s="151">
        <f t="shared" si="10"/>
        <v>0</v>
      </c>
      <c r="AF54" s="151">
        <f t="shared" si="8"/>
        <v>0</v>
      </c>
      <c r="AG54" s="151">
        <f t="shared" si="11"/>
        <v>0</v>
      </c>
    </row>
    <row r="55" spans="1:33" ht="14.25" x14ac:dyDescent="0.45">
      <c r="A55" s="101"/>
      <c r="B55" s="101"/>
      <c r="C55" s="101"/>
      <c r="D55" s="101"/>
      <c r="E55" s="344" t="str">
        <f>IF(AND(C55="Yes",D55&lt;&gt;""),_xlfn.IFNA(VLOOKUP(D55,calc_UKPRNLookup!A:B,2,FALSE),calc_UKPRNLookup!$J$2),IF(C55="No","N/A",""))</f>
        <v/>
      </c>
      <c r="F55" s="327"/>
      <c r="G55" s="356"/>
      <c r="H55" s="345"/>
      <c r="I55" s="345"/>
      <c r="J55"/>
      <c r="K55"/>
      <c r="M55" s="26">
        <v>24</v>
      </c>
      <c r="N55" s="26" t="str">
        <f t="shared" si="0"/>
        <v/>
      </c>
      <c r="O55" s="26" t="str">
        <f>IF(A55="","",VLOOKUP(A55,calc_lookups!$G$116:$K$124,5,FALSE))</f>
        <v/>
      </c>
      <c r="P55" s="26" t="str">
        <f>IF(A55="","",VLOOKUP(A55,calc_lookups!$G$116:$K$124,3,FALSE))</f>
        <v/>
      </c>
      <c r="Q55" s="26"/>
      <c r="R55" s="26"/>
      <c r="S55" s="26">
        <f t="shared" si="1"/>
        <v>0</v>
      </c>
      <c r="T55" s="26">
        <f t="shared" si="2"/>
        <v>0</v>
      </c>
      <c r="U55" s="26">
        <f>IF(OR(AND(M55=N55,COUNTA(A55,C55,F55,H55:I55)&lt;IF(Provider_details!$A$32="Applied to TEF 2023 but awaiting TEF outcome",6,5)),S55=1,AND(G55&lt;&gt;"",F55="")),1,0)</f>
        <v>0</v>
      </c>
      <c r="V55" s="258">
        <f>IF(Provider_details!$A$32&lt;&gt;"Please select",0,1)</f>
        <v>0</v>
      </c>
      <c r="W55" s="258">
        <f>IF(OR(COUNTA(H55:I55)=(Provider_details!$I$32*2),M55&lt;&gt;N55),0,1)</f>
        <v>0</v>
      </c>
      <c r="X55" s="26">
        <f t="shared" si="6"/>
        <v>0</v>
      </c>
      <c r="Y55" s="26">
        <f t="shared" si="3"/>
        <v>0</v>
      </c>
      <c r="Z55" s="26">
        <f t="shared" si="7"/>
        <v>0</v>
      </c>
      <c r="AA55" s="26">
        <f>IF(OR(AND(Provider_details!$J$32=1,H55&lt;=R55,I55&lt;=P55),AND(Provider_details!$J$32=2,H55&lt;=Q55,I55&lt;=O55)),0,1)</f>
        <v>0</v>
      </c>
      <c r="AB55" s="26">
        <f t="shared" si="4"/>
        <v>0</v>
      </c>
      <c r="AC55" s="26">
        <f t="shared" si="5"/>
        <v>0</v>
      </c>
      <c r="AD55" s="151">
        <f t="shared" si="9"/>
        <v>0</v>
      </c>
      <c r="AE55" s="151">
        <f t="shared" si="10"/>
        <v>0</v>
      </c>
      <c r="AF55" s="151">
        <f t="shared" si="8"/>
        <v>0</v>
      </c>
      <c r="AG55" s="151">
        <f t="shared" si="11"/>
        <v>0</v>
      </c>
    </row>
    <row r="56" spans="1:33" ht="14.25" x14ac:dyDescent="0.45">
      <c r="A56" s="101"/>
      <c r="B56" s="101"/>
      <c r="C56" s="101"/>
      <c r="D56" s="101"/>
      <c r="E56" s="344" t="str">
        <f>IF(AND(C56="Yes",D56&lt;&gt;""),_xlfn.IFNA(VLOOKUP(D56,calc_UKPRNLookup!A:B,2,FALSE),calc_UKPRNLookup!$J$2),IF(C56="No","N/A",""))</f>
        <v/>
      </c>
      <c r="F56" s="327"/>
      <c r="G56" s="356"/>
      <c r="H56" s="345"/>
      <c r="I56" s="345"/>
      <c r="J56"/>
      <c r="K56"/>
      <c r="M56" s="26">
        <v>25</v>
      </c>
      <c r="N56" s="26" t="str">
        <f t="shared" si="0"/>
        <v/>
      </c>
      <c r="O56" s="26" t="str">
        <f>IF(A56="","",VLOOKUP(A56,calc_lookups!$G$116:$K$124,5,FALSE))</f>
        <v/>
      </c>
      <c r="P56" s="26" t="str">
        <f>IF(A56="","",VLOOKUP(A56,calc_lookups!$G$116:$K$124,3,FALSE))</f>
        <v/>
      </c>
      <c r="Q56" s="26"/>
      <c r="R56" s="26"/>
      <c r="S56" s="26">
        <f t="shared" si="1"/>
        <v>0</v>
      </c>
      <c r="T56" s="26">
        <f t="shared" si="2"/>
        <v>0</v>
      </c>
      <c r="U56" s="26">
        <f>IF(OR(AND(M56=N56,COUNTA(A56,C56,F56,H56:I56)&lt;IF(Provider_details!$A$32="Applied to TEF 2023 but awaiting TEF outcome",6,5)),S56=1,AND(G56&lt;&gt;"",F56="")),1,0)</f>
        <v>0</v>
      </c>
      <c r="V56" s="258">
        <f>IF(Provider_details!$A$32&lt;&gt;"Please select",0,1)</f>
        <v>0</v>
      </c>
      <c r="W56" s="258">
        <f>IF(OR(COUNTA(H56:I56)=(Provider_details!$I$32*2),M56&lt;&gt;N56),0,1)</f>
        <v>0</v>
      </c>
      <c r="X56" s="26">
        <f t="shared" si="6"/>
        <v>0</v>
      </c>
      <c r="Y56" s="26">
        <f t="shared" si="3"/>
        <v>0</v>
      </c>
      <c r="Z56" s="26">
        <f t="shared" si="7"/>
        <v>0</v>
      </c>
      <c r="AA56" s="26">
        <f>IF(OR(AND(Provider_details!$J$32=1,H56&lt;=R56,I56&lt;=P56),AND(Provider_details!$J$32=2,H56&lt;=Q56,I56&lt;=O56)),0,1)</f>
        <v>0</v>
      </c>
      <c r="AB56" s="26">
        <f t="shared" si="4"/>
        <v>0</v>
      </c>
      <c r="AC56" s="26">
        <f t="shared" si="5"/>
        <v>0</v>
      </c>
      <c r="AD56" s="151">
        <f t="shared" si="9"/>
        <v>0</v>
      </c>
      <c r="AE56" s="151">
        <f t="shared" si="10"/>
        <v>0</v>
      </c>
      <c r="AF56" s="151">
        <f t="shared" si="8"/>
        <v>0</v>
      </c>
      <c r="AG56" s="151">
        <f t="shared" si="11"/>
        <v>0</v>
      </c>
    </row>
    <row r="57" spans="1:33" ht="14.25" x14ac:dyDescent="0.45">
      <c r="A57" s="101"/>
      <c r="B57" s="101"/>
      <c r="C57" s="101"/>
      <c r="D57" s="101"/>
      <c r="E57" s="344" t="str">
        <f>IF(AND(C57="Yes",D57&lt;&gt;""),_xlfn.IFNA(VLOOKUP(D57,calc_UKPRNLookup!A:B,2,FALSE),calc_UKPRNLookup!$J$2),IF(C57="No","N/A",""))</f>
        <v/>
      </c>
      <c r="F57" s="327"/>
      <c r="G57" s="356"/>
      <c r="H57" s="345"/>
      <c r="I57" s="345"/>
      <c r="J57"/>
      <c r="K57"/>
      <c r="M57" s="26">
        <v>26</v>
      </c>
      <c r="N57" s="26" t="str">
        <f t="shared" si="0"/>
        <v/>
      </c>
      <c r="O57" s="26" t="str">
        <f>IF(A57="","",VLOOKUP(A57,calc_lookups!$G$116:$K$124,5,FALSE))</f>
        <v/>
      </c>
      <c r="P57" s="26" t="str">
        <f>IF(A57="","",VLOOKUP(A57,calc_lookups!$G$116:$K$124,3,FALSE))</f>
        <v/>
      </c>
      <c r="Q57" s="26"/>
      <c r="R57" s="26"/>
      <c r="S57" s="26">
        <f t="shared" si="1"/>
        <v>0</v>
      </c>
      <c r="T57" s="26">
        <f t="shared" si="2"/>
        <v>0</v>
      </c>
      <c r="U57" s="26">
        <f>IF(OR(AND(M57=N57,COUNTA(A57,C57,F57,H57:I57)&lt;IF(Provider_details!$A$32="Applied to TEF 2023 but awaiting TEF outcome",6,5)),S57=1,AND(G57&lt;&gt;"",F57="")),1,0)</f>
        <v>0</v>
      </c>
      <c r="V57" s="258">
        <f>IF(Provider_details!$A$32&lt;&gt;"Please select",0,1)</f>
        <v>0</v>
      </c>
      <c r="W57" s="258">
        <f>IF(OR(COUNTA(H57:I57)=(Provider_details!$I$32*2),M57&lt;&gt;N57),0,1)</f>
        <v>0</v>
      </c>
      <c r="X57" s="26">
        <f t="shared" si="6"/>
        <v>0</v>
      </c>
      <c r="Y57" s="26">
        <f t="shared" si="3"/>
        <v>0</v>
      </c>
      <c r="Z57" s="26">
        <f t="shared" si="7"/>
        <v>0</v>
      </c>
      <c r="AA57" s="26">
        <f>IF(OR(AND(Provider_details!$J$32=1,H57&lt;=R57,I57&lt;=P57),AND(Provider_details!$J$32=2,H57&lt;=Q57,I57&lt;=O57)),0,1)</f>
        <v>0</v>
      </c>
      <c r="AB57" s="26">
        <f t="shared" si="4"/>
        <v>0</v>
      </c>
      <c r="AC57" s="26">
        <f t="shared" si="5"/>
        <v>0</v>
      </c>
      <c r="AD57" s="151">
        <f t="shared" si="9"/>
        <v>0</v>
      </c>
      <c r="AE57" s="151">
        <f t="shared" si="10"/>
        <v>0</v>
      </c>
      <c r="AF57" s="151">
        <f t="shared" si="8"/>
        <v>0</v>
      </c>
      <c r="AG57" s="151">
        <f t="shared" si="11"/>
        <v>0</v>
      </c>
    </row>
    <row r="58" spans="1:33" ht="14.25" x14ac:dyDescent="0.45">
      <c r="A58" s="101"/>
      <c r="B58" s="101"/>
      <c r="C58" s="101"/>
      <c r="D58" s="101"/>
      <c r="E58" s="344" t="str">
        <f>IF(AND(C58="Yes",D58&lt;&gt;""),_xlfn.IFNA(VLOOKUP(D58,calc_UKPRNLookup!A:B,2,FALSE),calc_UKPRNLookup!$J$2),IF(C58="No","N/A",""))</f>
        <v/>
      </c>
      <c r="F58" s="327"/>
      <c r="G58" s="356"/>
      <c r="H58" s="345"/>
      <c r="I58" s="345"/>
      <c r="J58"/>
      <c r="K58"/>
      <c r="M58" s="26">
        <v>27</v>
      </c>
      <c r="N58" s="26" t="str">
        <f t="shared" si="0"/>
        <v/>
      </c>
      <c r="O58" s="26" t="str">
        <f>IF(A58="","",VLOOKUP(A58,calc_lookups!$G$116:$K$124,5,FALSE))</f>
        <v/>
      </c>
      <c r="P58" s="26" t="str">
        <f>IF(A58="","",VLOOKUP(A58,calc_lookups!$G$116:$K$124,3,FALSE))</f>
        <v/>
      </c>
      <c r="Q58" s="26"/>
      <c r="R58" s="26"/>
      <c r="S58" s="26">
        <f t="shared" si="1"/>
        <v>0</v>
      </c>
      <c r="T58" s="26">
        <f t="shared" si="2"/>
        <v>0</v>
      </c>
      <c r="U58" s="26">
        <f>IF(OR(AND(M58=N58,COUNTA(A58,C58,F58,H58:I58)&lt;IF(Provider_details!$A$32="Applied to TEF 2023 but awaiting TEF outcome",6,5)),S58=1,AND(G58&lt;&gt;"",F58="")),1,0)</f>
        <v>0</v>
      </c>
      <c r="V58" s="258">
        <f>IF(Provider_details!$A$32&lt;&gt;"Please select",0,1)</f>
        <v>0</v>
      </c>
      <c r="W58" s="258">
        <f>IF(OR(COUNTA(H58:I58)=(Provider_details!$I$32*2),M58&lt;&gt;N58),0,1)</f>
        <v>0</v>
      </c>
      <c r="X58" s="26">
        <f t="shared" si="6"/>
        <v>0</v>
      </c>
      <c r="Y58" s="26">
        <f t="shared" si="3"/>
        <v>0</v>
      </c>
      <c r="Z58" s="26">
        <f t="shared" si="7"/>
        <v>0</v>
      </c>
      <c r="AA58" s="26">
        <f>IF(OR(AND(Provider_details!$J$32=1,H58&lt;=R58,I58&lt;=P58),AND(Provider_details!$J$32=2,H58&lt;=Q58,I58&lt;=O58)),0,1)</f>
        <v>0</v>
      </c>
      <c r="AB58" s="26">
        <f t="shared" si="4"/>
        <v>0</v>
      </c>
      <c r="AC58" s="26">
        <f t="shared" si="5"/>
        <v>0</v>
      </c>
      <c r="AD58" s="151">
        <f t="shared" si="9"/>
        <v>0</v>
      </c>
      <c r="AE58" s="151">
        <f t="shared" si="10"/>
        <v>0</v>
      </c>
      <c r="AF58" s="151">
        <f t="shared" si="8"/>
        <v>0</v>
      </c>
      <c r="AG58" s="151">
        <f t="shared" si="11"/>
        <v>0</v>
      </c>
    </row>
    <row r="59" spans="1:33" ht="14.25" x14ac:dyDescent="0.45">
      <c r="A59" s="101"/>
      <c r="B59" s="101"/>
      <c r="C59" s="101"/>
      <c r="D59" s="101"/>
      <c r="E59" s="344" t="str">
        <f>IF(AND(C59="Yes",D59&lt;&gt;""),_xlfn.IFNA(VLOOKUP(D59,calc_UKPRNLookup!A:B,2,FALSE),calc_UKPRNLookup!$J$2),IF(C59="No","N/A",""))</f>
        <v/>
      </c>
      <c r="F59" s="327"/>
      <c r="G59" s="356"/>
      <c r="H59" s="345"/>
      <c r="I59" s="345"/>
      <c r="J59"/>
      <c r="K59"/>
      <c r="M59" s="26">
        <v>28</v>
      </c>
      <c r="N59" s="26" t="str">
        <f t="shared" si="0"/>
        <v/>
      </c>
      <c r="O59" s="26" t="str">
        <f>IF(A59="","",VLOOKUP(A59,calc_lookups!$G$116:$K$124,5,FALSE))</f>
        <v/>
      </c>
      <c r="P59" s="26" t="str">
        <f>IF(A59="","",VLOOKUP(A59,calc_lookups!$G$116:$K$124,3,FALSE))</f>
        <v/>
      </c>
      <c r="Q59" s="26"/>
      <c r="R59" s="26"/>
      <c r="S59" s="26">
        <f t="shared" si="1"/>
        <v>0</v>
      </c>
      <c r="T59" s="26">
        <f t="shared" si="2"/>
        <v>0</v>
      </c>
      <c r="U59" s="26">
        <f>IF(OR(AND(M59=N59,COUNTA(A59,C59,F59,H59:I59)&lt;IF(Provider_details!$A$32="Applied to TEF 2023 but awaiting TEF outcome",6,5)),S59=1,AND(G59&lt;&gt;"",F59="")),1,0)</f>
        <v>0</v>
      </c>
      <c r="V59" s="258">
        <f>IF(Provider_details!$A$32&lt;&gt;"Please select",0,1)</f>
        <v>0</v>
      </c>
      <c r="W59" s="258">
        <f>IF(OR(COUNTA(H59:I59)=(Provider_details!$I$32*2),M59&lt;&gt;N59),0,1)</f>
        <v>0</v>
      </c>
      <c r="X59" s="26">
        <f t="shared" si="6"/>
        <v>0</v>
      </c>
      <c r="Y59" s="26">
        <f t="shared" si="3"/>
        <v>0</v>
      </c>
      <c r="Z59" s="26">
        <f t="shared" si="7"/>
        <v>0</v>
      </c>
      <c r="AA59" s="26">
        <f>IF(OR(AND(Provider_details!$J$32=1,H59&lt;=R59,I59&lt;=P59),AND(Provider_details!$J$32=2,H59&lt;=Q59,I59&lt;=O59)),0,1)</f>
        <v>0</v>
      </c>
      <c r="AB59" s="26">
        <f t="shared" si="4"/>
        <v>0</v>
      </c>
      <c r="AC59" s="26">
        <f t="shared" si="5"/>
        <v>0</v>
      </c>
      <c r="AD59" s="151">
        <f t="shared" si="9"/>
        <v>0</v>
      </c>
      <c r="AE59" s="151">
        <f t="shared" si="10"/>
        <v>0</v>
      </c>
      <c r="AF59" s="151">
        <f t="shared" si="8"/>
        <v>0</v>
      </c>
      <c r="AG59" s="151">
        <f t="shared" si="11"/>
        <v>0</v>
      </c>
    </row>
    <row r="60" spans="1:33" ht="14.25" x14ac:dyDescent="0.45">
      <c r="A60" s="101"/>
      <c r="B60" s="101"/>
      <c r="C60" s="101"/>
      <c r="D60" s="101"/>
      <c r="E60" s="344" t="str">
        <f>IF(AND(C60="Yes",D60&lt;&gt;""),_xlfn.IFNA(VLOOKUP(D60,calc_UKPRNLookup!A:B,2,FALSE),calc_UKPRNLookup!$J$2),IF(C60="No","N/A",""))</f>
        <v/>
      </c>
      <c r="F60" s="327"/>
      <c r="G60" s="356"/>
      <c r="H60" s="345"/>
      <c r="I60" s="345"/>
      <c r="J60"/>
      <c r="K60"/>
      <c r="M60" s="26">
        <v>29</v>
      </c>
      <c r="N60" s="26" t="str">
        <f t="shared" si="0"/>
        <v/>
      </c>
      <c r="O60" s="26" t="str">
        <f>IF(A60="","",VLOOKUP(A60,calc_lookups!$G$116:$K$124,5,FALSE))</f>
        <v/>
      </c>
      <c r="P60" s="26" t="str">
        <f>IF(A60="","",VLOOKUP(A60,calc_lookups!$G$116:$K$124,3,FALSE))</f>
        <v/>
      </c>
      <c r="Q60" s="26"/>
      <c r="R60" s="26"/>
      <c r="S60" s="26">
        <f t="shared" si="1"/>
        <v>0</v>
      </c>
      <c r="T60" s="26">
        <f t="shared" si="2"/>
        <v>0</v>
      </c>
      <c r="U60" s="26">
        <f>IF(OR(AND(M60=N60,COUNTA(A60,C60,F60,H60:I60)&lt;IF(Provider_details!$A$32="Applied to TEF 2023 but awaiting TEF outcome",6,5)),S60=1,AND(G60&lt;&gt;"",F60="")),1,0)</f>
        <v>0</v>
      </c>
      <c r="V60" s="258">
        <f>IF(Provider_details!$A$32&lt;&gt;"Please select",0,1)</f>
        <v>0</v>
      </c>
      <c r="W60" s="258">
        <f>IF(OR(COUNTA(H60:I60)=(Provider_details!$I$32*2),M60&lt;&gt;N60),0,1)</f>
        <v>0</v>
      </c>
      <c r="X60" s="26">
        <f t="shared" si="6"/>
        <v>0</v>
      </c>
      <c r="Y60" s="26">
        <f t="shared" si="3"/>
        <v>0</v>
      </c>
      <c r="Z60" s="26">
        <f t="shared" si="7"/>
        <v>0</v>
      </c>
      <c r="AA60" s="26">
        <f>IF(OR(AND(Provider_details!$J$32=1,H60&lt;=R60,I60&lt;=P60),AND(Provider_details!$J$32=2,H60&lt;=Q60,I60&lt;=O60)),0,1)</f>
        <v>0</v>
      </c>
      <c r="AB60" s="26">
        <f t="shared" si="4"/>
        <v>0</v>
      </c>
      <c r="AC60" s="26">
        <f t="shared" si="5"/>
        <v>0</v>
      </c>
      <c r="AD60" s="151">
        <f t="shared" si="9"/>
        <v>0</v>
      </c>
      <c r="AE60" s="151">
        <f t="shared" si="10"/>
        <v>0</v>
      </c>
      <c r="AF60" s="151">
        <f t="shared" si="8"/>
        <v>0</v>
      </c>
      <c r="AG60" s="151">
        <f t="shared" si="11"/>
        <v>0</v>
      </c>
    </row>
    <row r="61" spans="1:33" ht="14.25" x14ac:dyDescent="0.45">
      <c r="A61" s="101"/>
      <c r="B61" s="101"/>
      <c r="C61" s="101"/>
      <c r="D61" s="101"/>
      <c r="E61" s="344" t="str">
        <f>IF(AND(C61="Yes",D61&lt;&gt;""),_xlfn.IFNA(VLOOKUP(D61,calc_UKPRNLookup!A:B,2,FALSE),calc_UKPRNLookup!$J$2),IF(C61="No","N/A",""))</f>
        <v/>
      </c>
      <c r="F61" s="327"/>
      <c r="G61" s="356"/>
      <c r="H61" s="345"/>
      <c r="I61" s="345"/>
      <c r="J61"/>
      <c r="K61"/>
      <c r="M61" s="26">
        <v>30</v>
      </c>
      <c r="N61" s="26" t="str">
        <f t="shared" si="0"/>
        <v/>
      </c>
      <c r="O61" s="26" t="str">
        <f>IF(A61="","",VLOOKUP(A61,calc_lookups!$G$116:$K$124,5,FALSE))</f>
        <v/>
      </c>
      <c r="P61" s="26" t="str">
        <f>IF(A61="","",VLOOKUP(A61,calc_lookups!$G$116:$K$124,3,FALSE))</f>
        <v/>
      </c>
      <c r="Q61" s="26"/>
      <c r="R61" s="26"/>
      <c r="S61" s="26">
        <f t="shared" si="1"/>
        <v>0</v>
      </c>
      <c r="T61" s="26">
        <f t="shared" si="2"/>
        <v>0</v>
      </c>
      <c r="U61" s="26">
        <f>IF(OR(AND(M61=N61,COUNTA(A61,C61,F61,H61:I61)&lt;IF(Provider_details!$A$32="Applied to TEF 2023 but awaiting TEF outcome",6,5)),S61=1,AND(G61&lt;&gt;"",F61="")),1,0)</f>
        <v>0</v>
      </c>
      <c r="V61" s="258">
        <f>IF(Provider_details!$A$32&lt;&gt;"Please select",0,1)</f>
        <v>0</v>
      </c>
      <c r="W61" s="258">
        <f>IF(OR(COUNTA(H61:I61)=(Provider_details!$I$32*2),M61&lt;&gt;N61),0,1)</f>
        <v>0</v>
      </c>
      <c r="X61" s="26">
        <f t="shared" si="6"/>
        <v>0</v>
      </c>
      <c r="Y61" s="26">
        <f t="shared" si="3"/>
        <v>0</v>
      </c>
      <c r="Z61" s="26">
        <f t="shared" si="7"/>
        <v>0</v>
      </c>
      <c r="AA61" s="26">
        <f>IF(OR(AND(Provider_details!$J$32=1,H61&lt;=R61,I61&lt;=P61),AND(Provider_details!$J$32=2,H61&lt;=Q61,I61&lt;=O61)),0,1)</f>
        <v>0</v>
      </c>
      <c r="AB61" s="26">
        <f t="shared" si="4"/>
        <v>0</v>
      </c>
      <c r="AC61" s="26">
        <f t="shared" si="5"/>
        <v>0</v>
      </c>
      <c r="AD61" s="151">
        <f t="shared" si="9"/>
        <v>0</v>
      </c>
      <c r="AE61" s="151">
        <f t="shared" si="10"/>
        <v>0</v>
      </c>
      <c r="AF61" s="151">
        <f t="shared" si="8"/>
        <v>0</v>
      </c>
      <c r="AG61" s="151">
        <f t="shared" si="11"/>
        <v>0</v>
      </c>
    </row>
    <row r="62" spans="1:33" ht="14.25" x14ac:dyDescent="0.45">
      <c r="A62" s="101"/>
      <c r="B62" s="101"/>
      <c r="C62" s="101"/>
      <c r="D62" s="101"/>
      <c r="E62" s="344" t="str">
        <f>IF(AND(C62="Yes",D62&lt;&gt;""),_xlfn.IFNA(VLOOKUP(D62,calc_UKPRNLookup!A:B,2,FALSE),calc_UKPRNLookup!$J$2),IF(C62="No","N/A",""))</f>
        <v/>
      </c>
      <c r="F62" s="327"/>
      <c r="G62" s="356"/>
      <c r="H62" s="345"/>
      <c r="I62" s="345"/>
      <c r="J62"/>
      <c r="K62"/>
      <c r="M62" s="26">
        <v>31</v>
      </c>
      <c r="N62" s="26" t="str">
        <f t="shared" si="0"/>
        <v/>
      </c>
      <c r="O62" s="26" t="str">
        <f>IF(A62="","",VLOOKUP(A62,calc_lookups!$G$116:$K$124,5,FALSE))</f>
        <v/>
      </c>
      <c r="P62" s="26" t="str">
        <f>IF(A62="","",VLOOKUP(A62,calc_lookups!$G$116:$K$124,3,FALSE))</f>
        <v/>
      </c>
      <c r="Q62" s="26"/>
      <c r="R62" s="26"/>
      <c r="S62" s="26">
        <f t="shared" si="1"/>
        <v>0</v>
      </c>
      <c r="T62" s="26">
        <f t="shared" si="2"/>
        <v>0</v>
      </c>
      <c r="U62" s="26">
        <f>IF(OR(AND(M62=N62,COUNTA(A62,C62,F62,H62:I62)&lt;IF(Provider_details!$A$32="Applied to TEF 2023 but awaiting TEF outcome",6,5)),S62=1,AND(G62&lt;&gt;"",F62="")),1,0)</f>
        <v>0</v>
      </c>
      <c r="V62" s="258">
        <f>IF(Provider_details!$A$32&lt;&gt;"Please select",0,1)</f>
        <v>0</v>
      </c>
      <c r="W62" s="258">
        <f>IF(OR(COUNTA(H62:I62)=(Provider_details!$I$32*2),M62&lt;&gt;N62),0,1)</f>
        <v>0</v>
      </c>
      <c r="X62" s="26">
        <f t="shared" si="6"/>
        <v>0</v>
      </c>
      <c r="Y62" s="26">
        <f t="shared" si="3"/>
        <v>0</v>
      </c>
      <c r="Z62" s="26">
        <f t="shared" si="7"/>
        <v>0</v>
      </c>
      <c r="AA62" s="26">
        <f>IF(OR(AND(Provider_details!$J$32=1,H62&lt;=R62,I62&lt;=P62),AND(Provider_details!$J$32=2,H62&lt;=Q62,I62&lt;=O62)),0,1)</f>
        <v>0</v>
      </c>
      <c r="AB62" s="26">
        <f t="shared" si="4"/>
        <v>0</v>
      </c>
      <c r="AC62" s="26">
        <f t="shared" si="5"/>
        <v>0</v>
      </c>
      <c r="AD62" s="151">
        <f t="shared" si="9"/>
        <v>0</v>
      </c>
      <c r="AE62" s="151">
        <f t="shared" si="10"/>
        <v>0</v>
      </c>
      <c r="AF62" s="151">
        <f t="shared" si="8"/>
        <v>0</v>
      </c>
      <c r="AG62" s="151">
        <f t="shared" si="11"/>
        <v>0</v>
      </c>
    </row>
    <row r="63" spans="1:33" ht="14.25" x14ac:dyDescent="0.45">
      <c r="A63" s="101"/>
      <c r="B63" s="101"/>
      <c r="C63" s="101"/>
      <c r="D63" s="101"/>
      <c r="E63" s="344" t="str">
        <f>IF(AND(C63="Yes",D63&lt;&gt;""),_xlfn.IFNA(VLOOKUP(D63,calc_UKPRNLookup!A:B,2,FALSE),calc_UKPRNLookup!$J$2),IF(C63="No","N/A",""))</f>
        <v/>
      </c>
      <c r="F63" s="327"/>
      <c r="G63" s="356"/>
      <c r="H63" s="345"/>
      <c r="I63" s="345"/>
      <c r="J63"/>
      <c r="K63"/>
      <c r="M63" s="26">
        <v>32</v>
      </c>
      <c r="N63" s="26" t="str">
        <f t="shared" si="0"/>
        <v/>
      </c>
      <c r="O63" s="26" t="str">
        <f>IF(A63="","",VLOOKUP(A63,calc_lookups!$G$116:$K$124,5,FALSE))</f>
        <v/>
      </c>
      <c r="P63" s="26" t="str">
        <f>IF(A63="","",VLOOKUP(A63,calc_lookups!$G$116:$K$124,3,FALSE))</f>
        <v/>
      </c>
      <c r="Q63" s="26"/>
      <c r="R63" s="26"/>
      <c r="S63" s="26">
        <f t="shared" si="1"/>
        <v>0</v>
      </c>
      <c r="T63" s="26">
        <f t="shared" si="2"/>
        <v>0</v>
      </c>
      <c r="U63" s="26">
        <f>IF(OR(AND(M63=N63,COUNTA(A63,C63,F63,H63:I63)&lt;IF(Provider_details!$A$32="Applied to TEF 2023 but awaiting TEF outcome",6,5)),S63=1,AND(G63&lt;&gt;"",F63="")),1,0)</f>
        <v>0</v>
      </c>
      <c r="V63" s="258">
        <f>IF(Provider_details!$A$32&lt;&gt;"Please select",0,1)</f>
        <v>0</v>
      </c>
      <c r="W63" s="258">
        <f>IF(OR(COUNTA(H63:I63)=(Provider_details!$I$32*2),M63&lt;&gt;N63),0,1)</f>
        <v>0</v>
      </c>
      <c r="X63" s="26">
        <f t="shared" si="6"/>
        <v>0</v>
      </c>
      <c r="Y63" s="26">
        <f t="shared" si="3"/>
        <v>0</v>
      </c>
      <c r="Z63" s="26">
        <f t="shared" si="7"/>
        <v>0</v>
      </c>
      <c r="AA63" s="26">
        <f>IF(OR(AND(Provider_details!$J$32=1,H63&lt;=R63,I63&lt;=P63),AND(Provider_details!$J$32=2,H63&lt;=Q63,I63&lt;=O63)),0,1)</f>
        <v>0</v>
      </c>
      <c r="AB63" s="26">
        <f t="shared" si="4"/>
        <v>0</v>
      </c>
      <c r="AC63" s="26">
        <f t="shared" si="5"/>
        <v>0</v>
      </c>
      <c r="AD63" s="151">
        <f t="shared" si="9"/>
        <v>0</v>
      </c>
      <c r="AE63" s="151">
        <f t="shared" si="10"/>
        <v>0</v>
      </c>
      <c r="AF63" s="151">
        <f t="shared" si="8"/>
        <v>0</v>
      </c>
      <c r="AG63" s="151">
        <f t="shared" si="11"/>
        <v>0</v>
      </c>
    </row>
    <row r="64" spans="1:33" ht="14.25" x14ac:dyDescent="0.45">
      <c r="A64" s="101"/>
      <c r="B64" s="101"/>
      <c r="C64" s="101"/>
      <c r="D64" s="101"/>
      <c r="E64" s="344" t="str">
        <f>IF(AND(C64="Yes",D64&lt;&gt;""),_xlfn.IFNA(VLOOKUP(D64,calc_UKPRNLookup!A:B,2,FALSE),calc_UKPRNLookup!$J$2),IF(C64="No","N/A",""))</f>
        <v/>
      </c>
      <c r="F64" s="327"/>
      <c r="G64" s="356"/>
      <c r="H64" s="345"/>
      <c r="I64" s="345"/>
      <c r="J64"/>
      <c r="K64"/>
      <c r="M64" s="26">
        <v>33</v>
      </c>
      <c r="N64" s="26" t="str">
        <f t="shared" ref="N64:N95" si="12">IF(COUNTA(A64:C64,F64,H64:I64)&gt;0,M64,"")</f>
        <v/>
      </c>
      <c r="O64" s="26" t="str">
        <f>IF(A64="","",VLOOKUP(A64,calc_lookups!$G$116:$K$124,5,FALSE))</f>
        <v/>
      </c>
      <c r="P64" s="26" t="str">
        <f>IF(A64="","",VLOOKUP(A64,calc_lookups!$G$116:$K$124,3,FALSE))</f>
        <v/>
      </c>
      <c r="Q64" s="26"/>
      <c r="R64" s="26"/>
      <c r="S64" s="26">
        <f t="shared" ref="S64:S95" si="13">IF(AND(C64="Yes",D64=""),1,0)</f>
        <v>0</v>
      </c>
      <c r="T64" s="26">
        <f t="shared" ref="T64:T95" si="14">IF(OR(AND(F64="2025-26",G64&lt;&gt;"",N64&lt;&gt;""),AND(F64="2026-27",G64&lt;&gt;"",N64&lt;&gt;""),AND(F64="2027-28",G64&lt;&gt;"",N64&lt;&gt;"")),1,0)</f>
        <v>0</v>
      </c>
      <c r="U64" s="26">
        <f>IF(OR(AND(M64=N64,COUNTA(A64,C64,F64,H64:I64)&lt;IF(Provider_details!$A$32="Applied to TEF 2023 but awaiting TEF outcome",6,5)),S64=1,AND(G64&lt;&gt;"",F64="")),1,0)</f>
        <v>0</v>
      </c>
      <c r="V64" s="258">
        <f>IF(Provider_details!$A$32&lt;&gt;"Please select",0,1)</f>
        <v>0</v>
      </c>
      <c r="W64" s="258">
        <f>IF(OR(COUNTA(H64:I64)=(Provider_details!$I$32*2),M64&lt;&gt;N64),0,1)</f>
        <v>0</v>
      </c>
      <c r="X64" s="26">
        <f t="shared" si="6"/>
        <v>0</v>
      </c>
      <c r="Y64" s="26">
        <f t="shared" ref="Y64:Y95" si="15">IF(AND(A64&lt;&gt;"",F64&lt;&gt;"",COUNTA(H64:I64)&gt;=2),0,IF(N64="",0,1))</f>
        <v>0</v>
      </c>
      <c r="Z64" s="26">
        <f t="shared" si="7"/>
        <v>0</v>
      </c>
      <c r="AA64" s="26">
        <f>IF(OR(AND(Provider_details!$J$32=1,H64&lt;=R64,I64&lt;=P64),AND(Provider_details!$J$32=2,H64&lt;=Q64,I64&lt;=O64)),0,1)</f>
        <v>0</v>
      </c>
      <c r="AB64" s="26">
        <f t="shared" ref="AB64:AB95" si="16">IF(I64&gt;P64,1,0)</f>
        <v>0</v>
      </c>
      <c r="AC64" s="26">
        <f t="shared" ref="AC64:AC95" si="17">IF(OR(AND(C64="Yes",LEN(D64)&lt;&gt;8),AND(C64="No",D64&lt;&gt;"")),1,0)</f>
        <v>0</v>
      </c>
      <c r="AD64" s="151">
        <f t="shared" si="9"/>
        <v>0</v>
      </c>
      <c r="AE64" s="151">
        <f t="shared" si="10"/>
        <v>0</v>
      </c>
      <c r="AF64" s="151">
        <f t="shared" si="8"/>
        <v>0</v>
      </c>
      <c r="AG64" s="151">
        <f t="shared" si="11"/>
        <v>0</v>
      </c>
    </row>
    <row r="65" spans="1:33" ht="14.25" x14ac:dyDescent="0.45">
      <c r="A65" s="101"/>
      <c r="B65" s="101"/>
      <c r="C65" s="101"/>
      <c r="D65" s="101"/>
      <c r="E65" s="344" t="str">
        <f>IF(AND(C65="Yes",D65&lt;&gt;""),_xlfn.IFNA(VLOOKUP(D65,calc_UKPRNLookup!A:B,2,FALSE),calc_UKPRNLookup!$J$2),IF(C65="No","N/A",""))</f>
        <v/>
      </c>
      <c r="F65" s="327"/>
      <c r="G65" s="356"/>
      <c r="H65" s="345"/>
      <c r="I65" s="345"/>
      <c r="J65"/>
      <c r="K65"/>
      <c r="M65" s="26">
        <v>34</v>
      </c>
      <c r="N65" s="26" t="str">
        <f t="shared" si="12"/>
        <v/>
      </c>
      <c r="O65" s="26" t="str">
        <f>IF(A65="","",VLOOKUP(A65,calc_lookups!$G$116:$K$124,5,FALSE))</f>
        <v/>
      </c>
      <c r="P65" s="26" t="str">
        <f>IF(A65="","",VLOOKUP(A65,calc_lookups!$G$116:$K$124,3,FALSE))</f>
        <v/>
      </c>
      <c r="Q65" s="26"/>
      <c r="R65" s="26"/>
      <c r="S65" s="26">
        <f t="shared" si="13"/>
        <v>0</v>
      </c>
      <c r="T65" s="26">
        <f t="shared" si="14"/>
        <v>0</v>
      </c>
      <c r="U65" s="26">
        <f>IF(OR(AND(M65=N65,COUNTA(A65,C65,F65,H65:I65)&lt;IF(Provider_details!$A$32="Applied to TEF 2023 but awaiting TEF outcome",6,5)),S65=1,AND(G65&lt;&gt;"",F65="")),1,0)</f>
        <v>0</v>
      </c>
      <c r="V65" s="258">
        <f>IF(Provider_details!$A$32&lt;&gt;"Please select",0,1)</f>
        <v>0</v>
      </c>
      <c r="W65" s="258">
        <f>IF(OR(COUNTA(H65:I65)=(Provider_details!$I$32*2),M65&lt;&gt;N65),0,1)</f>
        <v>0</v>
      </c>
      <c r="X65" s="26">
        <f t="shared" si="6"/>
        <v>0</v>
      </c>
      <c r="Y65" s="26">
        <f t="shared" si="15"/>
        <v>0</v>
      </c>
      <c r="Z65" s="26">
        <f t="shared" si="7"/>
        <v>0</v>
      </c>
      <c r="AA65" s="26">
        <f>IF(OR(AND(Provider_details!$J$32=1,H65&lt;=R65,I65&lt;=P65),AND(Provider_details!$J$32=2,H65&lt;=Q65,I65&lt;=O65)),0,1)</f>
        <v>0</v>
      </c>
      <c r="AB65" s="26">
        <f t="shared" si="16"/>
        <v>0</v>
      </c>
      <c r="AC65" s="26">
        <f t="shared" si="17"/>
        <v>0</v>
      </c>
      <c r="AD65" s="151">
        <f t="shared" si="9"/>
        <v>0</v>
      </c>
      <c r="AE65" s="151">
        <f t="shared" si="10"/>
        <v>0</v>
      </c>
      <c r="AF65" s="151">
        <f t="shared" si="8"/>
        <v>0</v>
      </c>
      <c r="AG65" s="151">
        <f t="shared" si="11"/>
        <v>0</v>
      </c>
    </row>
    <row r="66" spans="1:33" ht="14.25" x14ac:dyDescent="0.45">
      <c r="A66" s="101"/>
      <c r="B66" s="101"/>
      <c r="C66" s="101"/>
      <c r="D66" s="101"/>
      <c r="E66" s="344" t="str">
        <f>IF(AND(C66="Yes",D66&lt;&gt;""),_xlfn.IFNA(VLOOKUP(D66,calc_UKPRNLookup!A:B,2,FALSE),calc_UKPRNLookup!$J$2),IF(C66="No","N/A",""))</f>
        <v/>
      </c>
      <c r="F66" s="327"/>
      <c r="G66" s="356"/>
      <c r="H66" s="345"/>
      <c r="I66" s="345"/>
      <c r="J66"/>
      <c r="K66"/>
      <c r="M66" s="26">
        <v>35</v>
      </c>
      <c r="N66" s="26" t="str">
        <f t="shared" si="12"/>
        <v/>
      </c>
      <c r="O66" s="26" t="str">
        <f>IF(A66="","",VLOOKUP(A66,calc_lookups!$G$116:$K$124,5,FALSE))</f>
        <v/>
      </c>
      <c r="P66" s="26" t="str">
        <f>IF(A66="","",VLOOKUP(A66,calc_lookups!$G$116:$K$124,3,FALSE))</f>
        <v/>
      </c>
      <c r="Q66" s="26"/>
      <c r="R66" s="26"/>
      <c r="S66" s="26">
        <f t="shared" si="13"/>
        <v>0</v>
      </c>
      <c r="T66" s="26">
        <f t="shared" si="14"/>
        <v>0</v>
      </c>
      <c r="U66" s="26">
        <f>IF(OR(AND(M66=N66,COUNTA(A66,C66,F66,H66:I66)&lt;IF(Provider_details!$A$32="Applied to TEF 2023 but awaiting TEF outcome",6,5)),S66=1,AND(G66&lt;&gt;"",F66="")),1,0)</f>
        <v>0</v>
      </c>
      <c r="V66" s="258">
        <f>IF(Provider_details!$A$32&lt;&gt;"Please select",0,1)</f>
        <v>0</v>
      </c>
      <c r="W66" s="258">
        <f>IF(OR(COUNTA(H66:I66)=(Provider_details!$I$32*2),M66&lt;&gt;N66),0,1)</f>
        <v>0</v>
      </c>
      <c r="X66" s="26">
        <f t="shared" si="6"/>
        <v>0</v>
      </c>
      <c r="Y66" s="26">
        <f t="shared" si="15"/>
        <v>0</v>
      </c>
      <c r="Z66" s="26">
        <f t="shared" si="7"/>
        <v>0</v>
      </c>
      <c r="AA66" s="26">
        <f>IF(OR(AND(Provider_details!$J$32=1,H66&lt;=R66,I66&lt;=P66),AND(Provider_details!$J$32=2,H66&lt;=Q66,I66&lt;=O66)),0,1)</f>
        <v>0</v>
      </c>
      <c r="AB66" s="26">
        <f t="shared" si="16"/>
        <v>0</v>
      </c>
      <c r="AC66" s="26">
        <f t="shared" si="17"/>
        <v>0</v>
      </c>
      <c r="AD66" s="151">
        <f t="shared" si="9"/>
        <v>0</v>
      </c>
      <c r="AE66" s="151">
        <f t="shared" si="10"/>
        <v>0</v>
      </c>
      <c r="AF66" s="151">
        <f t="shared" si="8"/>
        <v>0</v>
      </c>
      <c r="AG66" s="151">
        <f t="shared" si="11"/>
        <v>0</v>
      </c>
    </row>
    <row r="67" spans="1:33" ht="14.25" x14ac:dyDescent="0.45">
      <c r="A67" s="101"/>
      <c r="B67" s="101"/>
      <c r="C67" s="101"/>
      <c r="D67" s="101"/>
      <c r="E67" s="344" t="str">
        <f>IF(AND(C67="Yes",D67&lt;&gt;""),_xlfn.IFNA(VLOOKUP(D67,calc_UKPRNLookup!A:B,2,FALSE),calc_UKPRNLookup!$J$2),IF(C67="No","N/A",""))</f>
        <v/>
      </c>
      <c r="F67" s="327"/>
      <c r="G67" s="356"/>
      <c r="H67" s="345"/>
      <c r="I67" s="345"/>
      <c r="J67"/>
      <c r="K67"/>
      <c r="M67" s="26">
        <v>36</v>
      </c>
      <c r="N67" s="26" t="str">
        <f t="shared" si="12"/>
        <v/>
      </c>
      <c r="O67" s="26" t="str">
        <f>IF(A67="","",VLOOKUP(A67,calc_lookups!$G$116:$K$124,5,FALSE))</f>
        <v/>
      </c>
      <c r="P67" s="26" t="str">
        <f>IF(A67="","",VLOOKUP(A67,calc_lookups!$G$116:$K$124,3,FALSE))</f>
        <v/>
      </c>
      <c r="Q67" s="26"/>
      <c r="R67" s="26"/>
      <c r="S67" s="26">
        <f t="shared" si="13"/>
        <v>0</v>
      </c>
      <c r="T67" s="26">
        <f t="shared" si="14"/>
        <v>0</v>
      </c>
      <c r="U67" s="26">
        <f>IF(OR(AND(M67=N67,COUNTA(A67,C67,F67,H67:I67)&lt;IF(Provider_details!$A$32="Applied to TEF 2023 but awaiting TEF outcome",6,5)),S67=1,AND(G67&lt;&gt;"",F67="")),1,0)</f>
        <v>0</v>
      </c>
      <c r="V67" s="258">
        <f>IF(Provider_details!$A$32&lt;&gt;"Please select",0,1)</f>
        <v>0</v>
      </c>
      <c r="W67" s="258">
        <f>IF(OR(COUNTA(H67:I67)=(Provider_details!$I$32*2),M67&lt;&gt;N67),0,1)</f>
        <v>0</v>
      </c>
      <c r="X67" s="26">
        <f t="shared" si="6"/>
        <v>0</v>
      </c>
      <c r="Y67" s="26">
        <f t="shared" si="15"/>
        <v>0</v>
      </c>
      <c r="Z67" s="26">
        <f t="shared" si="7"/>
        <v>0</v>
      </c>
      <c r="AA67" s="26">
        <f>IF(OR(AND(Provider_details!$J$32=1,H67&lt;=R67,I67&lt;=P67),AND(Provider_details!$J$32=2,H67&lt;=Q67,I67&lt;=O67)),0,1)</f>
        <v>0</v>
      </c>
      <c r="AB67" s="26">
        <f t="shared" si="16"/>
        <v>0</v>
      </c>
      <c r="AC67" s="26">
        <f t="shared" si="17"/>
        <v>0</v>
      </c>
      <c r="AD67" s="151">
        <f t="shared" si="9"/>
        <v>0</v>
      </c>
      <c r="AE67" s="151">
        <f t="shared" si="10"/>
        <v>0</v>
      </c>
      <c r="AF67" s="151">
        <f t="shared" si="8"/>
        <v>0</v>
      </c>
      <c r="AG67" s="151">
        <f t="shared" si="11"/>
        <v>0</v>
      </c>
    </row>
    <row r="68" spans="1:33" ht="14.25" x14ac:dyDescent="0.45">
      <c r="A68" s="101"/>
      <c r="B68" s="101"/>
      <c r="C68" s="101"/>
      <c r="D68" s="101"/>
      <c r="E68" s="344" t="str">
        <f>IF(AND(C68="Yes",D68&lt;&gt;""),_xlfn.IFNA(VLOOKUP(D68,calc_UKPRNLookup!A:B,2,FALSE),calc_UKPRNLookup!$J$2),IF(C68="No","N/A",""))</f>
        <v/>
      </c>
      <c r="F68" s="327"/>
      <c r="G68" s="356"/>
      <c r="H68" s="345"/>
      <c r="I68" s="345"/>
      <c r="J68"/>
      <c r="K68"/>
      <c r="M68" s="26">
        <v>37</v>
      </c>
      <c r="N68" s="26" t="str">
        <f t="shared" si="12"/>
        <v/>
      </c>
      <c r="O68" s="26" t="str">
        <f>IF(A68="","",VLOOKUP(A68,calc_lookups!$G$116:$K$124,5,FALSE))</f>
        <v/>
      </c>
      <c r="P68" s="26" t="str">
        <f>IF(A68="","",VLOOKUP(A68,calc_lookups!$G$116:$K$124,3,FALSE))</f>
        <v/>
      </c>
      <c r="Q68" s="26"/>
      <c r="R68" s="26"/>
      <c r="S68" s="26">
        <f t="shared" si="13"/>
        <v>0</v>
      </c>
      <c r="T68" s="26">
        <f t="shared" si="14"/>
        <v>0</v>
      </c>
      <c r="U68" s="26">
        <f>IF(OR(AND(M68=N68,COUNTA(A68,C68,F68,H68:I68)&lt;IF(Provider_details!$A$32="Applied to TEF 2023 but awaiting TEF outcome",6,5)),S68=1,AND(G68&lt;&gt;"",F68="")),1,0)</f>
        <v>0</v>
      </c>
      <c r="V68" s="258">
        <f>IF(Provider_details!$A$32&lt;&gt;"Please select",0,1)</f>
        <v>0</v>
      </c>
      <c r="W68" s="258">
        <f>IF(OR(COUNTA(H68:I68)=(Provider_details!$I$32*2),M68&lt;&gt;N68),0,1)</f>
        <v>0</v>
      </c>
      <c r="X68" s="26">
        <f t="shared" si="6"/>
        <v>0</v>
      </c>
      <c r="Y68" s="26">
        <f t="shared" si="15"/>
        <v>0</v>
      </c>
      <c r="Z68" s="26">
        <f t="shared" si="7"/>
        <v>0</v>
      </c>
      <c r="AA68" s="26">
        <f>IF(OR(AND(Provider_details!$J$32=1,H68&lt;=R68,I68&lt;=P68),AND(Provider_details!$J$32=2,H68&lt;=Q68,I68&lt;=O68)),0,1)</f>
        <v>0</v>
      </c>
      <c r="AB68" s="26">
        <f t="shared" si="16"/>
        <v>0</v>
      </c>
      <c r="AC68" s="26">
        <f t="shared" si="17"/>
        <v>0</v>
      </c>
      <c r="AD68" s="151">
        <f t="shared" si="9"/>
        <v>0</v>
      </c>
      <c r="AE68" s="151">
        <f t="shared" si="10"/>
        <v>0</v>
      </c>
      <c r="AF68" s="151">
        <f t="shared" si="8"/>
        <v>0</v>
      </c>
      <c r="AG68" s="151">
        <f t="shared" si="11"/>
        <v>0</v>
      </c>
    </row>
    <row r="69" spans="1:33" ht="14.25" x14ac:dyDescent="0.45">
      <c r="A69" s="101"/>
      <c r="B69" s="101"/>
      <c r="C69" s="101"/>
      <c r="D69" s="101"/>
      <c r="E69" s="344" t="str">
        <f>IF(AND(C69="Yes",D69&lt;&gt;""),_xlfn.IFNA(VLOOKUP(D69,calc_UKPRNLookup!A:B,2,FALSE),calc_UKPRNLookup!$J$2),IF(C69="No","N/A",""))</f>
        <v/>
      </c>
      <c r="F69" s="327"/>
      <c r="G69" s="356"/>
      <c r="H69" s="345"/>
      <c r="I69" s="345"/>
      <c r="J69"/>
      <c r="K69"/>
      <c r="M69" s="26">
        <v>38</v>
      </c>
      <c r="N69" s="26" t="str">
        <f t="shared" si="12"/>
        <v/>
      </c>
      <c r="O69" s="26" t="str">
        <f>IF(A69="","",VLOOKUP(A69,calc_lookups!$G$116:$K$124,5,FALSE))</f>
        <v/>
      </c>
      <c r="P69" s="26" t="str">
        <f>IF(A69="","",VLOOKUP(A69,calc_lookups!$G$116:$K$124,3,FALSE))</f>
        <v/>
      </c>
      <c r="Q69" s="26"/>
      <c r="R69" s="26"/>
      <c r="S69" s="26">
        <f t="shared" si="13"/>
        <v>0</v>
      </c>
      <c r="T69" s="26">
        <f t="shared" si="14"/>
        <v>0</v>
      </c>
      <c r="U69" s="26">
        <f>IF(OR(AND(M69=N69,COUNTA(A69,C69,F69,H69:I69)&lt;IF(Provider_details!$A$32="Applied to TEF 2023 but awaiting TEF outcome",6,5)),S69=1,AND(G69&lt;&gt;"",F69="")),1,0)</f>
        <v>0</v>
      </c>
      <c r="V69" s="258">
        <f>IF(Provider_details!$A$32&lt;&gt;"Please select",0,1)</f>
        <v>0</v>
      </c>
      <c r="W69" s="258">
        <f>IF(OR(COUNTA(H69:I69)=(Provider_details!$I$32*2),M69&lt;&gt;N69),0,1)</f>
        <v>0</v>
      </c>
      <c r="X69" s="26">
        <f t="shared" si="6"/>
        <v>0</v>
      </c>
      <c r="Y69" s="26">
        <f t="shared" si="15"/>
        <v>0</v>
      </c>
      <c r="Z69" s="26">
        <f t="shared" si="7"/>
        <v>0</v>
      </c>
      <c r="AA69" s="26">
        <f>IF(OR(AND(Provider_details!$J$32=1,H69&lt;=R69,I69&lt;=P69),AND(Provider_details!$J$32=2,H69&lt;=Q69,I69&lt;=O69)),0,1)</f>
        <v>0</v>
      </c>
      <c r="AB69" s="26">
        <f t="shared" si="16"/>
        <v>0</v>
      </c>
      <c r="AC69" s="26">
        <f t="shared" si="17"/>
        <v>0</v>
      </c>
      <c r="AD69" s="151">
        <f t="shared" si="9"/>
        <v>0</v>
      </c>
      <c r="AE69" s="151">
        <f t="shared" si="10"/>
        <v>0</v>
      </c>
      <c r="AF69" s="151">
        <f t="shared" si="8"/>
        <v>0</v>
      </c>
      <c r="AG69" s="151">
        <f t="shared" si="11"/>
        <v>0</v>
      </c>
    </row>
    <row r="70" spans="1:33" ht="14.25" x14ac:dyDescent="0.45">
      <c r="A70" s="101"/>
      <c r="B70" s="101"/>
      <c r="C70" s="101"/>
      <c r="D70" s="101"/>
      <c r="E70" s="344" t="str">
        <f>IF(AND(C70="Yes",D70&lt;&gt;""),_xlfn.IFNA(VLOOKUP(D70,calc_UKPRNLookup!A:B,2,FALSE),calc_UKPRNLookup!$J$2),IF(C70="No","N/A",""))</f>
        <v/>
      </c>
      <c r="F70" s="327"/>
      <c r="G70" s="356"/>
      <c r="H70" s="345"/>
      <c r="I70" s="345"/>
      <c r="J70"/>
      <c r="K70"/>
      <c r="M70" s="26">
        <v>39</v>
      </c>
      <c r="N70" s="26" t="str">
        <f t="shared" si="12"/>
        <v/>
      </c>
      <c r="O70" s="26" t="str">
        <f>IF(A70="","",VLOOKUP(A70,calc_lookups!$G$116:$K$124,5,FALSE))</f>
        <v/>
      </c>
      <c r="P70" s="26" t="str">
        <f>IF(A70="","",VLOOKUP(A70,calc_lookups!$G$116:$K$124,3,FALSE))</f>
        <v/>
      </c>
      <c r="Q70" s="26"/>
      <c r="R70" s="26"/>
      <c r="S70" s="26">
        <f t="shared" si="13"/>
        <v>0</v>
      </c>
      <c r="T70" s="26">
        <f t="shared" si="14"/>
        <v>0</v>
      </c>
      <c r="U70" s="26">
        <f>IF(OR(AND(M70=N70,COUNTA(A70,C70,F70,H70:I70)&lt;IF(Provider_details!$A$32="Applied to TEF 2023 but awaiting TEF outcome",6,5)),S70=1,AND(G70&lt;&gt;"",F70="")),1,0)</f>
        <v>0</v>
      </c>
      <c r="V70" s="258">
        <f>IF(Provider_details!$A$32&lt;&gt;"Please select",0,1)</f>
        <v>0</v>
      </c>
      <c r="W70" s="258">
        <f>IF(OR(COUNTA(H70:I70)=(Provider_details!$I$32*2),M70&lt;&gt;N70),0,1)</f>
        <v>0</v>
      </c>
      <c r="X70" s="26">
        <f t="shared" si="6"/>
        <v>0</v>
      </c>
      <c r="Y70" s="26">
        <f t="shared" si="15"/>
        <v>0</v>
      </c>
      <c r="Z70" s="26">
        <f t="shared" si="7"/>
        <v>0</v>
      </c>
      <c r="AA70" s="26">
        <f>IF(OR(AND(Provider_details!$J$32=1,H70&lt;=R70,I70&lt;=P70),AND(Provider_details!$J$32=2,H70&lt;=Q70,I70&lt;=O70)),0,1)</f>
        <v>0</v>
      </c>
      <c r="AB70" s="26">
        <f t="shared" si="16"/>
        <v>0</v>
      </c>
      <c r="AC70" s="26">
        <f t="shared" si="17"/>
        <v>0</v>
      </c>
      <c r="AD70" s="151">
        <f t="shared" si="9"/>
        <v>0</v>
      </c>
      <c r="AE70" s="151">
        <f t="shared" si="10"/>
        <v>0</v>
      </c>
      <c r="AF70" s="151">
        <f t="shared" si="8"/>
        <v>0</v>
      </c>
      <c r="AG70" s="151">
        <f t="shared" si="11"/>
        <v>0</v>
      </c>
    </row>
    <row r="71" spans="1:33" ht="14.25" x14ac:dyDescent="0.45">
      <c r="A71" s="101"/>
      <c r="B71" s="101"/>
      <c r="C71" s="101"/>
      <c r="D71" s="101"/>
      <c r="E71" s="344" t="str">
        <f>IF(AND(C71="Yes",D71&lt;&gt;""),_xlfn.IFNA(VLOOKUP(D71,calc_UKPRNLookup!A:B,2,FALSE),calc_UKPRNLookup!$J$2),IF(C71="No","N/A",""))</f>
        <v/>
      </c>
      <c r="F71" s="327"/>
      <c r="G71" s="356"/>
      <c r="H71" s="345"/>
      <c r="I71" s="345"/>
      <c r="J71"/>
      <c r="K71"/>
      <c r="M71" s="26">
        <v>40</v>
      </c>
      <c r="N71" s="26" t="str">
        <f t="shared" si="12"/>
        <v/>
      </c>
      <c r="O71" s="26" t="str">
        <f>IF(A71="","",VLOOKUP(A71,calc_lookups!$G$116:$K$124,5,FALSE))</f>
        <v/>
      </c>
      <c r="P71" s="26" t="str">
        <f>IF(A71="","",VLOOKUP(A71,calc_lookups!$G$116:$K$124,3,FALSE))</f>
        <v/>
      </c>
      <c r="Q71" s="26"/>
      <c r="R71" s="26"/>
      <c r="S71" s="26">
        <f t="shared" si="13"/>
        <v>0</v>
      </c>
      <c r="T71" s="26">
        <f t="shared" si="14"/>
        <v>0</v>
      </c>
      <c r="U71" s="26">
        <f>IF(OR(AND(M71=N71,COUNTA(A71,C71,F71,H71:I71)&lt;IF(Provider_details!$A$32="Applied to TEF 2023 but awaiting TEF outcome",6,5)),S71=1,AND(G71&lt;&gt;"",F71="")),1,0)</f>
        <v>0</v>
      </c>
      <c r="V71" s="258">
        <f>IF(Provider_details!$A$32&lt;&gt;"Please select",0,1)</f>
        <v>0</v>
      </c>
      <c r="W71" s="258">
        <f>IF(OR(COUNTA(H71:I71)=(Provider_details!$I$32*2),M71&lt;&gt;N71),0,1)</f>
        <v>0</v>
      </c>
      <c r="X71" s="26">
        <f t="shared" si="6"/>
        <v>0</v>
      </c>
      <c r="Y71" s="26">
        <f t="shared" si="15"/>
        <v>0</v>
      </c>
      <c r="Z71" s="26">
        <f t="shared" si="7"/>
        <v>0</v>
      </c>
      <c r="AA71" s="26">
        <f>IF(OR(AND(Provider_details!$J$32=1,H71&lt;=R71,I71&lt;=P71),AND(Provider_details!$J$32=2,H71&lt;=Q71,I71&lt;=O71)),0,1)</f>
        <v>0</v>
      </c>
      <c r="AB71" s="26">
        <f t="shared" si="16"/>
        <v>0</v>
      </c>
      <c r="AC71" s="26">
        <f t="shared" si="17"/>
        <v>0</v>
      </c>
      <c r="AD71" s="151">
        <f t="shared" si="9"/>
        <v>0</v>
      </c>
      <c r="AE71" s="151">
        <f t="shared" si="10"/>
        <v>0</v>
      </c>
      <c r="AF71" s="151">
        <f t="shared" si="8"/>
        <v>0</v>
      </c>
      <c r="AG71" s="151">
        <f t="shared" si="11"/>
        <v>0</v>
      </c>
    </row>
    <row r="72" spans="1:33" ht="14.25" x14ac:dyDescent="0.45">
      <c r="A72" s="101"/>
      <c r="B72" s="101"/>
      <c r="C72" s="101"/>
      <c r="D72" s="101"/>
      <c r="E72" s="344" t="str">
        <f>IF(AND(C72="Yes",D72&lt;&gt;""),_xlfn.IFNA(VLOOKUP(D72,calc_UKPRNLookup!A:B,2,FALSE),calc_UKPRNLookup!$J$2),IF(C72="No","N/A",""))</f>
        <v/>
      </c>
      <c r="F72" s="327"/>
      <c r="G72" s="356"/>
      <c r="H72" s="345"/>
      <c r="I72" s="345"/>
      <c r="J72"/>
      <c r="K72"/>
      <c r="M72" s="26">
        <v>41</v>
      </c>
      <c r="N72" s="26" t="str">
        <f t="shared" si="12"/>
        <v/>
      </c>
      <c r="O72" s="26" t="str">
        <f>IF(A72="","",VLOOKUP(A72,calc_lookups!$G$116:$K$124,5,FALSE))</f>
        <v/>
      </c>
      <c r="P72" s="26" t="str">
        <f>IF(A72="","",VLOOKUP(A72,calc_lookups!$G$116:$K$124,3,FALSE))</f>
        <v/>
      </c>
      <c r="Q72" s="26"/>
      <c r="R72" s="26"/>
      <c r="S72" s="26">
        <f t="shared" si="13"/>
        <v>0</v>
      </c>
      <c r="T72" s="26">
        <f t="shared" si="14"/>
        <v>0</v>
      </c>
      <c r="U72" s="26">
        <f>IF(OR(AND(M72=N72,COUNTA(A72,C72,F72,H72:I72)&lt;IF(Provider_details!$A$32="Applied to TEF 2023 but awaiting TEF outcome",6,5)),S72=1,AND(G72&lt;&gt;"",F72="")),1,0)</f>
        <v>0</v>
      </c>
      <c r="V72" s="258">
        <f>IF(Provider_details!$A$32&lt;&gt;"Please select",0,1)</f>
        <v>0</v>
      </c>
      <c r="W72" s="258">
        <f>IF(OR(COUNTA(H72:I72)=(Provider_details!$I$32*2),M72&lt;&gt;N72),0,1)</f>
        <v>0</v>
      </c>
      <c r="X72" s="26">
        <f t="shared" si="6"/>
        <v>0</v>
      </c>
      <c r="Y72" s="26">
        <f t="shared" si="15"/>
        <v>0</v>
      </c>
      <c r="Z72" s="26">
        <f t="shared" si="7"/>
        <v>0</v>
      </c>
      <c r="AA72" s="26">
        <f>IF(OR(AND(Provider_details!$J$32=1,H72&lt;=R72,I72&lt;=P72),AND(Provider_details!$J$32=2,H72&lt;=Q72,I72&lt;=O72)),0,1)</f>
        <v>0</v>
      </c>
      <c r="AB72" s="26">
        <f t="shared" si="16"/>
        <v>0</v>
      </c>
      <c r="AC72" s="26">
        <f t="shared" si="17"/>
        <v>0</v>
      </c>
      <c r="AD72" s="151">
        <f t="shared" si="9"/>
        <v>0</v>
      </c>
      <c r="AE72" s="151">
        <f t="shared" si="10"/>
        <v>0</v>
      </c>
      <c r="AF72" s="151">
        <f t="shared" si="8"/>
        <v>0</v>
      </c>
      <c r="AG72" s="151">
        <f t="shared" si="11"/>
        <v>0</v>
      </c>
    </row>
    <row r="73" spans="1:33" ht="14.25" x14ac:dyDescent="0.45">
      <c r="A73" s="101"/>
      <c r="B73" s="101"/>
      <c r="C73" s="101"/>
      <c r="D73" s="101"/>
      <c r="E73" s="344" t="str">
        <f>IF(AND(C73="Yes",D73&lt;&gt;""),_xlfn.IFNA(VLOOKUP(D73,calc_UKPRNLookup!A:B,2,FALSE),calc_UKPRNLookup!$J$2),IF(C73="No","N/A",""))</f>
        <v/>
      </c>
      <c r="F73" s="327"/>
      <c r="G73" s="356"/>
      <c r="H73" s="345"/>
      <c r="I73" s="345"/>
      <c r="J73"/>
      <c r="K73"/>
      <c r="M73" s="26">
        <v>42</v>
      </c>
      <c r="N73" s="26" t="str">
        <f t="shared" si="12"/>
        <v/>
      </c>
      <c r="O73" s="26" t="str">
        <f>IF(A73="","",VLOOKUP(A73,calc_lookups!$G$116:$K$124,5,FALSE))</f>
        <v/>
      </c>
      <c r="P73" s="26" t="str">
        <f>IF(A73="","",VLOOKUP(A73,calc_lookups!$G$116:$K$124,3,FALSE))</f>
        <v/>
      </c>
      <c r="Q73" s="26"/>
      <c r="R73" s="26"/>
      <c r="S73" s="26">
        <f t="shared" si="13"/>
        <v>0</v>
      </c>
      <c r="T73" s="26">
        <f t="shared" si="14"/>
        <v>0</v>
      </c>
      <c r="U73" s="26">
        <f>IF(OR(AND(M73=N73,COUNTA(A73,C73,F73,H73:I73)&lt;IF(Provider_details!$A$32="Applied to TEF 2023 but awaiting TEF outcome",6,5)),S73=1,AND(G73&lt;&gt;"",F73="")),1,0)</f>
        <v>0</v>
      </c>
      <c r="V73" s="258">
        <f>IF(Provider_details!$A$32&lt;&gt;"Please select",0,1)</f>
        <v>0</v>
      </c>
      <c r="W73" s="258">
        <f>IF(OR(COUNTA(H73:I73)=(Provider_details!$I$32*2),M73&lt;&gt;N73),0,1)</f>
        <v>0</v>
      </c>
      <c r="X73" s="26">
        <f t="shared" si="6"/>
        <v>0</v>
      </c>
      <c r="Y73" s="26">
        <f t="shared" si="15"/>
        <v>0</v>
      </c>
      <c r="Z73" s="26">
        <f t="shared" si="7"/>
        <v>0</v>
      </c>
      <c r="AA73" s="26">
        <f>IF(OR(AND(Provider_details!$J$32=1,H73&lt;=R73,I73&lt;=P73),AND(Provider_details!$J$32=2,H73&lt;=Q73,I73&lt;=O73)),0,1)</f>
        <v>0</v>
      </c>
      <c r="AB73" s="26">
        <f t="shared" si="16"/>
        <v>0</v>
      </c>
      <c r="AC73" s="26">
        <f t="shared" si="17"/>
        <v>0</v>
      </c>
      <c r="AD73" s="151">
        <f t="shared" si="9"/>
        <v>0</v>
      </c>
      <c r="AE73" s="151">
        <f t="shared" si="10"/>
        <v>0</v>
      </c>
      <c r="AF73" s="151">
        <f t="shared" si="8"/>
        <v>0</v>
      </c>
      <c r="AG73" s="151">
        <f t="shared" si="11"/>
        <v>0</v>
      </c>
    </row>
    <row r="74" spans="1:33" ht="14.25" x14ac:dyDescent="0.45">
      <c r="A74" s="101"/>
      <c r="B74" s="101"/>
      <c r="C74" s="101"/>
      <c r="D74" s="101"/>
      <c r="E74" s="344" t="str">
        <f>IF(AND(C74="Yes",D74&lt;&gt;""),_xlfn.IFNA(VLOOKUP(D74,calc_UKPRNLookup!A:B,2,FALSE),calc_UKPRNLookup!$J$2),IF(C74="No","N/A",""))</f>
        <v/>
      </c>
      <c r="F74" s="327"/>
      <c r="G74" s="356"/>
      <c r="H74" s="345"/>
      <c r="I74" s="345"/>
      <c r="J74"/>
      <c r="K74"/>
      <c r="M74" s="26">
        <v>43</v>
      </c>
      <c r="N74" s="26" t="str">
        <f t="shared" si="12"/>
        <v/>
      </c>
      <c r="O74" s="26" t="str">
        <f>IF(A74="","",VLOOKUP(A74,calc_lookups!$G$116:$K$124,5,FALSE))</f>
        <v/>
      </c>
      <c r="P74" s="26" t="str">
        <f>IF(A74="","",VLOOKUP(A74,calc_lookups!$G$116:$K$124,3,FALSE))</f>
        <v/>
      </c>
      <c r="Q74" s="26"/>
      <c r="R74" s="26"/>
      <c r="S74" s="26">
        <f t="shared" si="13"/>
        <v>0</v>
      </c>
      <c r="T74" s="26">
        <f t="shared" si="14"/>
        <v>0</v>
      </c>
      <c r="U74" s="26">
        <f>IF(OR(AND(M74=N74,COUNTA(A74,C74,F74,H74:I74)&lt;IF(Provider_details!$A$32="Applied to TEF 2023 but awaiting TEF outcome",6,5)),S74=1,AND(G74&lt;&gt;"",F74="")),1,0)</f>
        <v>0</v>
      </c>
      <c r="V74" s="258">
        <f>IF(Provider_details!$A$32&lt;&gt;"Please select",0,1)</f>
        <v>0</v>
      </c>
      <c r="W74" s="258">
        <f>IF(OR(COUNTA(H74:I74)=(Provider_details!$I$32*2),M74&lt;&gt;N74),0,1)</f>
        <v>0</v>
      </c>
      <c r="X74" s="26">
        <f t="shared" si="6"/>
        <v>0</v>
      </c>
      <c r="Y74" s="26">
        <f t="shared" si="15"/>
        <v>0</v>
      </c>
      <c r="Z74" s="26">
        <f t="shared" si="7"/>
        <v>0</v>
      </c>
      <c r="AA74" s="26">
        <f>IF(OR(AND(Provider_details!$J$32=1,H74&lt;=R74,I74&lt;=P74),AND(Provider_details!$J$32=2,H74&lt;=Q74,I74&lt;=O74)),0,1)</f>
        <v>0</v>
      </c>
      <c r="AB74" s="26">
        <f t="shared" si="16"/>
        <v>0</v>
      </c>
      <c r="AC74" s="26">
        <f t="shared" si="17"/>
        <v>0</v>
      </c>
      <c r="AD74" s="151">
        <f t="shared" si="9"/>
        <v>0</v>
      </c>
      <c r="AE74" s="151">
        <f t="shared" si="10"/>
        <v>0</v>
      </c>
      <c r="AF74" s="151">
        <f t="shared" si="8"/>
        <v>0</v>
      </c>
      <c r="AG74" s="151">
        <f t="shared" si="11"/>
        <v>0</v>
      </c>
    </row>
    <row r="75" spans="1:33" ht="14.25" x14ac:dyDescent="0.45">
      <c r="A75" s="101"/>
      <c r="B75" s="101"/>
      <c r="C75" s="101"/>
      <c r="D75" s="101"/>
      <c r="E75" s="344" t="str">
        <f>IF(AND(C75="Yes",D75&lt;&gt;""),_xlfn.IFNA(VLOOKUP(D75,calc_UKPRNLookup!A:B,2,FALSE),calc_UKPRNLookup!$J$2),IF(C75="No","N/A",""))</f>
        <v/>
      </c>
      <c r="F75" s="327"/>
      <c r="G75" s="356"/>
      <c r="H75" s="345"/>
      <c r="I75" s="345"/>
      <c r="J75"/>
      <c r="K75"/>
      <c r="M75" s="26">
        <v>44</v>
      </c>
      <c r="N75" s="26" t="str">
        <f t="shared" si="12"/>
        <v/>
      </c>
      <c r="O75" s="26" t="str">
        <f>IF(A75="","",VLOOKUP(A75,calc_lookups!$G$116:$K$124,5,FALSE))</f>
        <v/>
      </c>
      <c r="P75" s="26" t="str">
        <f>IF(A75="","",VLOOKUP(A75,calc_lookups!$G$116:$K$124,3,FALSE))</f>
        <v/>
      </c>
      <c r="Q75" s="26"/>
      <c r="R75" s="26"/>
      <c r="S75" s="26">
        <f t="shared" si="13"/>
        <v>0</v>
      </c>
      <c r="T75" s="26">
        <f t="shared" si="14"/>
        <v>0</v>
      </c>
      <c r="U75" s="26">
        <f>IF(OR(AND(M75=N75,COUNTA(A75,C75,F75,H75:I75)&lt;IF(Provider_details!$A$32="Applied to TEF 2023 but awaiting TEF outcome",6,5)),S75=1,AND(G75&lt;&gt;"",F75="")),1,0)</f>
        <v>0</v>
      </c>
      <c r="V75" s="258">
        <f>IF(Provider_details!$A$32&lt;&gt;"Please select",0,1)</f>
        <v>0</v>
      </c>
      <c r="W75" s="258">
        <f>IF(OR(COUNTA(H75:I75)=(Provider_details!$I$32*2),M75&lt;&gt;N75),0,1)</f>
        <v>0</v>
      </c>
      <c r="X75" s="26">
        <f t="shared" si="6"/>
        <v>0</v>
      </c>
      <c r="Y75" s="26">
        <f t="shared" si="15"/>
        <v>0</v>
      </c>
      <c r="Z75" s="26">
        <f t="shared" si="7"/>
        <v>0</v>
      </c>
      <c r="AA75" s="26">
        <f>IF(OR(AND(Provider_details!$J$32=1,H75&lt;=R75,I75&lt;=P75),AND(Provider_details!$J$32=2,H75&lt;=Q75,I75&lt;=O75)),0,1)</f>
        <v>0</v>
      </c>
      <c r="AB75" s="26">
        <f t="shared" si="16"/>
        <v>0</v>
      </c>
      <c r="AC75" s="26">
        <f t="shared" si="17"/>
        <v>0</v>
      </c>
      <c r="AD75" s="151">
        <f t="shared" si="9"/>
        <v>0</v>
      </c>
      <c r="AE75" s="151">
        <f t="shared" si="10"/>
        <v>0</v>
      </c>
      <c r="AF75" s="151">
        <f t="shared" si="8"/>
        <v>0</v>
      </c>
      <c r="AG75" s="151">
        <f t="shared" si="11"/>
        <v>0</v>
      </c>
    </row>
    <row r="76" spans="1:33" ht="14.25" x14ac:dyDescent="0.45">
      <c r="A76" s="101"/>
      <c r="B76" s="101"/>
      <c r="C76" s="101"/>
      <c r="D76" s="101"/>
      <c r="E76" s="344" t="str">
        <f>IF(AND(C76="Yes",D76&lt;&gt;""),_xlfn.IFNA(VLOOKUP(D76,calc_UKPRNLookup!A:B,2,FALSE),calc_UKPRNLookup!$J$2),IF(C76="No","N/A",""))</f>
        <v/>
      </c>
      <c r="F76" s="327"/>
      <c r="G76" s="356"/>
      <c r="H76" s="345"/>
      <c r="I76" s="345"/>
      <c r="J76"/>
      <c r="K76"/>
      <c r="M76" s="26">
        <v>45</v>
      </c>
      <c r="N76" s="26" t="str">
        <f t="shared" si="12"/>
        <v/>
      </c>
      <c r="O76" s="26" t="str">
        <f>IF(A76="","",VLOOKUP(A76,calc_lookups!$G$116:$K$124,5,FALSE))</f>
        <v/>
      </c>
      <c r="P76" s="26" t="str">
        <f>IF(A76="","",VLOOKUP(A76,calc_lookups!$G$116:$K$124,3,FALSE))</f>
        <v/>
      </c>
      <c r="Q76" s="26"/>
      <c r="R76" s="26"/>
      <c r="S76" s="26">
        <f t="shared" si="13"/>
        <v>0</v>
      </c>
      <c r="T76" s="26">
        <f t="shared" si="14"/>
        <v>0</v>
      </c>
      <c r="U76" s="26">
        <f>IF(OR(AND(M76=N76,COUNTA(A76,C76,F76,H76:I76)&lt;IF(Provider_details!$A$32="Applied to TEF 2023 but awaiting TEF outcome",6,5)),S76=1,AND(G76&lt;&gt;"",F76="")),1,0)</f>
        <v>0</v>
      </c>
      <c r="V76" s="258">
        <f>IF(Provider_details!$A$32&lt;&gt;"Please select",0,1)</f>
        <v>0</v>
      </c>
      <c r="W76" s="258">
        <f>IF(OR(COUNTA(H76:I76)=(Provider_details!$I$32*2),M76&lt;&gt;N76),0,1)</f>
        <v>0</v>
      </c>
      <c r="X76" s="26">
        <f t="shared" si="6"/>
        <v>0</v>
      </c>
      <c r="Y76" s="26">
        <f t="shared" si="15"/>
        <v>0</v>
      </c>
      <c r="Z76" s="26">
        <f t="shared" si="7"/>
        <v>0</v>
      </c>
      <c r="AA76" s="26">
        <f>IF(OR(AND(Provider_details!$J$32=1,H76&lt;=R76,I76&lt;=P76),AND(Provider_details!$J$32=2,H76&lt;=Q76,I76&lt;=O76)),0,1)</f>
        <v>0</v>
      </c>
      <c r="AB76" s="26">
        <f t="shared" si="16"/>
        <v>0</v>
      </c>
      <c r="AC76" s="26">
        <f t="shared" si="17"/>
        <v>0</v>
      </c>
      <c r="AD76" s="151">
        <f t="shared" si="9"/>
        <v>0</v>
      </c>
      <c r="AE76" s="151">
        <f t="shared" si="10"/>
        <v>0</v>
      </c>
      <c r="AF76" s="151">
        <f t="shared" si="8"/>
        <v>0</v>
      </c>
      <c r="AG76" s="151">
        <f t="shared" si="11"/>
        <v>0</v>
      </c>
    </row>
    <row r="77" spans="1:33" ht="14.25" x14ac:dyDescent="0.45">
      <c r="A77" s="101"/>
      <c r="B77" s="101"/>
      <c r="C77" s="101"/>
      <c r="D77" s="101"/>
      <c r="E77" s="344" t="str">
        <f>IF(AND(C77="Yes",D77&lt;&gt;""),_xlfn.IFNA(VLOOKUP(D77,calc_UKPRNLookup!A:B,2,FALSE),calc_UKPRNLookup!$J$2),IF(C77="No","N/A",""))</f>
        <v/>
      </c>
      <c r="F77" s="327"/>
      <c r="G77" s="356"/>
      <c r="H77" s="345"/>
      <c r="I77" s="345"/>
      <c r="J77"/>
      <c r="K77"/>
      <c r="M77" s="26">
        <v>46</v>
      </c>
      <c r="N77" s="26" t="str">
        <f t="shared" si="12"/>
        <v/>
      </c>
      <c r="O77" s="26" t="str">
        <f>IF(A77="","",VLOOKUP(A77,calc_lookups!$G$116:$K$124,5,FALSE))</f>
        <v/>
      </c>
      <c r="P77" s="26" t="str">
        <f>IF(A77="","",VLOOKUP(A77,calc_lookups!$G$116:$K$124,3,FALSE))</f>
        <v/>
      </c>
      <c r="Q77" s="26"/>
      <c r="R77" s="26"/>
      <c r="S77" s="26">
        <f t="shared" si="13"/>
        <v>0</v>
      </c>
      <c r="T77" s="26">
        <f t="shared" si="14"/>
        <v>0</v>
      </c>
      <c r="U77" s="26">
        <f>IF(OR(AND(M77=N77,COUNTA(A77,C77,F77,H77:I77)&lt;IF(Provider_details!$A$32="Applied to TEF 2023 but awaiting TEF outcome",6,5)),S77=1,AND(G77&lt;&gt;"",F77="")),1,0)</f>
        <v>0</v>
      </c>
      <c r="V77" s="258">
        <f>IF(Provider_details!$A$32&lt;&gt;"Please select",0,1)</f>
        <v>0</v>
      </c>
      <c r="W77" s="258">
        <f>IF(OR(COUNTA(H77:I77)=(Provider_details!$I$32*2),M77&lt;&gt;N77),0,1)</f>
        <v>0</v>
      </c>
      <c r="X77" s="26">
        <f t="shared" si="6"/>
        <v>0</v>
      </c>
      <c r="Y77" s="26">
        <f t="shared" si="15"/>
        <v>0</v>
      </c>
      <c r="Z77" s="26">
        <f t="shared" si="7"/>
        <v>0</v>
      </c>
      <c r="AA77" s="26">
        <f>IF(OR(AND(Provider_details!$J$32=1,H77&lt;=R77,I77&lt;=P77),AND(Provider_details!$J$32=2,H77&lt;=Q77,I77&lt;=O77)),0,1)</f>
        <v>0</v>
      </c>
      <c r="AB77" s="26">
        <f t="shared" si="16"/>
        <v>0</v>
      </c>
      <c r="AC77" s="26">
        <f t="shared" si="17"/>
        <v>0</v>
      </c>
      <c r="AD77" s="151">
        <f t="shared" si="9"/>
        <v>0</v>
      </c>
      <c r="AE77" s="151">
        <f t="shared" si="10"/>
        <v>0</v>
      </c>
      <c r="AF77" s="151">
        <f t="shared" si="8"/>
        <v>0</v>
      </c>
      <c r="AG77" s="151">
        <f t="shared" si="11"/>
        <v>0</v>
      </c>
    </row>
    <row r="78" spans="1:33" ht="14.25" x14ac:dyDescent="0.45">
      <c r="A78" s="101"/>
      <c r="B78" s="101"/>
      <c r="C78" s="101"/>
      <c r="D78" s="101"/>
      <c r="E78" s="344" t="str">
        <f>IF(AND(C78="Yes",D78&lt;&gt;""),_xlfn.IFNA(VLOOKUP(D78,calc_UKPRNLookup!A:B,2,FALSE),calc_UKPRNLookup!$J$2),IF(C78="No","N/A",""))</f>
        <v/>
      </c>
      <c r="F78" s="327"/>
      <c r="G78" s="356"/>
      <c r="H78" s="345"/>
      <c r="I78" s="345"/>
      <c r="J78"/>
      <c r="K78"/>
      <c r="M78" s="26">
        <v>47</v>
      </c>
      <c r="N78" s="26" t="str">
        <f t="shared" si="12"/>
        <v/>
      </c>
      <c r="O78" s="26" t="str">
        <f>IF(A78="","",VLOOKUP(A78,calc_lookups!$G$116:$K$124,5,FALSE))</f>
        <v/>
      </c>
      <c r="P78" s="26" t="str">
        <f>IF(A78="","",VLOOKUP(A78,calc_lookups!$G$116:$K$124,3,FALSE))</f>
        <v/>
      </c>
      <c r="Q78" s="26"/>
      <c r="R78" s="26"/>
      <c r="S78" s="26">
        <f t="shared" si="13"/>
        <v>0</v>
      </c>
      <c r="T78" s="26">
        <f t="shared" si="14"/>
        <v>0</v>
      </c>
      <c r="U78" s="26">
        <f>IF(OR(AND(M78=N78,COUNTA(A78,C78,F78,H78:I78)&lt;IF(Provider_details!$A$32="Applied to TEF 2023 but awaiting TEF outcome",6,5)),S78=1,AND(G78&lt;&gt;"",F78="")),1,0)</f>
        <v>0</v>
      </c>
      <c r="V78" s="258">
        <f>IF(Provider_details!$A$32&lt;&gt;"Please select",0,1)</f>
        <v>0</v>
      </c>
      <c r="W78" s="258">
        <f>IF(OR(COUNTA(H78:I78)=(Provider_details!$I$32*2),M78&lt;&gt;N78),0,1)</f>
        <v>0</v>
      </c>
      <c r="X78" s="26">
        <f t="shared" si="6"/>
        <v>0</v>
      </c>
      <c r="Y78" s="26">
        <f t="shared" si="15"/>
        <v>0</v>
      </c>
      <c r="Z78" s="26">
        <f t="shared" si="7"/>
        <v>0</v>
      </c>
      <c r="AA78" s="26">
        <f>IF(OR(AND(Provider_details!$J$32=1,H78&lt;=R78,I78&lt;=P78),AND(Provider_details!$J$32=2,H78&lt;=Q78,I78&lt;=O78)),0,1)</f>
        <v>0</v>
      </c>
      <c r="AB78" s="26">
        <f t="shared" si="16"/>
        <v>0</v>
      </c>
      <c r="AC78" s="26">
        <f t="shared" si="17"/>
        <v>0</v>
      </c>
      <c r="AD78" s="151">
        <f t="shared" si="9"/>
        <v>0</v>
      </c>
      <c r="AE78" s="151">
        <f t="shared" si="10"/>
        <v>0</v>
      </c>
      <c r="AF78" s="151">
        <f t="shared" si="8"/>
        <v>0</v>
      </c>
      <c r="AG78" s="151">
        <f t="shared" si="11"/>
        <v>0</v>
      </c>
    </row>
    <row r="79" spans="1:33" ht="14.25" x14ac:dyDescent="0.45">
      <c r="A79" s="101"/>
      <c r="B79" s="101"/>
      <c r="C79" s="101"/>
      <c r="D79" s="101"/>
      <c r="E79" s="344" t="str">
        <f>IF(AND(C79="Yes",D79&lt;&gt;""),_xlfn.IFNA(VLOOKUP(D79,calc_UKPRNLookup!A:B,2,FALSE),calc_UKPRNLookup!$J$2),IF(C79="No","N/A",""))</f>
        <v/>
      </c>
      <c r="F79" s="327"/>
      <c r="G79" s="356"/>
      <c r="H79" s="345"/>
      <c r="I79" s="345"/>
      <c r="J79"/>
      <c r="K79"/>
      <c r="M79" s="26">
        <v>48</v>
      </c>
      <c r="N79" s="26" t="str">
        <f t="shared" si="12"/>
        <v/>
      </c>
      <c r="O79" s="26" t="str">
        <f>IF(A79="","",VLOOKUP(A79,calc_lookups!$G$116:$K$124,5,FALSE))</f>
        <v/>
      </c>
      <c r="P79" s="26" t="str">
        <f>IF(A79="","",VLOOKUP(A79,calc_lookups!$G$116:$K$124,3,FALSE))</f>
        <v/>
      </c>
      <c r="Q79" s="26"/>
      <c r="R79" s="26"/>
      <c r="S79" s="26">
        <f t="shared" si="13"/>
        <v>0</v>
      </c>
      <c r="T79" s="26">
        <f t="shared" si="14"/>
        <v>0</v>
      </c>
      <c r="U79" s="26">
        <f>IF(OR(AND(M79=N79,COUNTA(A79,C79,F79,H79:I79)&lt;IF(Provider_details!$A$32="Applied to TEF 2023 but awaiting TEF outcome",6,5)),S79=1,AND(G79&lt;&gt;"",F79="")),1,0)</f>
        <v>0</v>
      </c>
      <c r="V79" s="258">
        <f>IF(Provider_details!$A$32&lt;&gt;"Please select",0,1)</f>
        <v>0</v>
      </c>
      <c r="W79" s="258">
        <f>IF(OR(COUNTA(H79:I79)=(Provider_details!$I$32*2),M79&lt;&gt;N79),0,1)</f>
        <v>0</v>
      </c>
      <c r="X79" s="26">
        <f t="shared" si="6"/>
        <v>0</v>
      </c>
      <c r="Y79" s="26">
        <f t="shared" si="15"/>
        <v>0</v>
      </c>
      <c r="Z79" s="26">
        <f t="shared" si="7"/>
        <v>0</v>
      </c>
      <c r="AA79" s="26">
        <f>IF(OR(AND(Provider_details!$J$32=1,H79&lt;=R79,I79&lt;=P79),AND(Provider_details!$J$32=2,H79&lt;=Q79,I79&lt;=O79)),0,1)</f>
        <v>0</v>
      </c>
      <c r="AB79" s="26">
        <f t="shared" si="16"/>
        <v>0</v>
      </c>
      <c r="AC79" s="26">
        <f t="shared" si="17"/>
        <v>0</v>
      </c>
      <c r="AD79" s="151">
        <f t="shared" si="9"/>
        <v>0</v>
      </c>
      <c r="AE79" s="151">
        <f t="shared" si="10"/>
        <v>0</v>
      </c>
      <c r="AF79" s="151">
        <f t="shared" si="8"/>
        <v>0</v>
      </c>
      <c r="AG79" s="151">
        <f t="shared" si="11"/>
        <v>0</v>
      </c>
    </row>
    <row r="80" spans="1:33" ht="14.25" x14ac:dyDescent="0.45">
      <c r="A80" s="101"/>
      <c r="B80" s="101"/>
      <c r="C80" s="101"/>
      <c r="D80" s="101"/>
      <c r="E80" s="344" t="str">
        <f>IF(AND(C80="Yes",D80&lt;&gt;""),_xlfn.IFNA(VLOOKUP(D80,calc_UKPRNLookup!A:B,2,FALSE),calc_UKPRNLookup!$J$2),IF(C80="No","N/A",""))</f>
        <v/>
      </c>
      <c r="F80" s="327"/>
      <c r="G80" s="356"/>
      <c r="H80" s="345"/>
      <c r="I80" s="345"/>
      <c r="J80"/>
      <c r="K80"/>
      <c r="M80" s="26">
        <v>49</v>
      </c>
      <c r="N80" s="26" t="str">
        <f t="shared" si="12"/>
        <v/>
      </c>
      <c r="O80" s="26" t="str">
        <f>IF(A80="","",VLOOKUP(A80,calc_lookups!$G$116:$K$124,5,FALSE))</f>
        <v/>
      </c>
      <c r="P80" s="26" t="str">
        <f>IF(A80="","",VLOOKUP(A80,calc_lookups!$G$116:$K$124,3,FALSE))</f>
        <v/>
      </c>
      <c r="Q80" s="26"/>
      <c r="R80" s="26"/>
      <c r="S80" s="26">
        <f t="shared" si="13"/>
        <v>0</v>
      </c>
      <c r="T80" s="26">
        <f t="shared" si="14"/>
        <v>0</v>
      </c>
      <c r="U80" s="26">
        <f>IF(OR(AND(M80=N80,COUNTA(A80,C80,F80,H80:I80)&lt;IF(Provider_details!$A$32="Applied to TEF 2023 but awaiting TEF outcome",6,5)),S80=1,AND(G80&lt;&gt;"",F80="")),1,0)</f>
        <v>0</v>
      </c>
      <c r="V80" s="258">
        <f>IF(Provider_details!$A$32&lt;&gt;"Please select",0,1)</f>
        <v>0</v>
      </c>
      <c r="W80" s="258">
        <f>IF(OR(COUNTA(H80:I80)=(Provider_details!$I$32*2),M80&lt;&gt;N80),0,1)</f>
        <v>0</v>
      </c>
      <c r="X80" s="26">
        <f t="shared" si="6"/>
        <v>0</v>
      </c>
      <c r="Y80" s="26">
        <f t="shared" si="15"/>
        <v>0</v>
      </c>
      <c r="Z80" s="26">
        <f t="shared" si="7"/>
        <v>0</v>
      </c>
      <c r="AA80" s="26">
        <f>IF(OR(AND(Provider_details!$J$32=1,H80&lt;=R80,I80&lt;=P80),AND(Provider_details!$J$32=2,H80&lt;=Q80,I80&lt;=O80)),0,1)</f>
        <v>0</v>
      </c>
      <c r="AB80" s="26">
        <f t="shared" si="16"/>
        <v>0</v>
      </c>
      <c r="AC80" s="26">
        <f t="shared" si="17"/>
        <v>0</v>
      </c>
      <c r="AD80" s="151">
        <f t="shared" si="9"/>
        <v>0</v>
      </c>
      <c r="AE80" s="151">
        <f t="shared" si="10"/>
        <v>0</v>
      </c>
      <c r="AF80" s="151">
        <f t="shared" si="8"/>
        <v>0</v>
      </c>
      <c r="AG80" s="151">
        <f t="shared" si="11"/>
        <v>0</v>
      </c>
    </row>
    <row r="81" spans="1:33" ht="14.25" x14ac:dyDescent="0.45">
      <c r="A81" s="101"/>
      <c r="B81" s="101"/>
      <c r="C81" s="101"/>
      <c r="D81" s="101"/>
      <c r="E81" s="344" t="str">
        <f>IF(AND(C81="Yes",D81&lt;&gt;""),_xlfn.IFNA(VLOOKUP(D81,calc_UKPRNLookup!A:B,2,FALSE),calc_UKPRNLookup!$J$2),IF(C81="No","N/A",""))</f>
        <v/>
      </c>
      <c r="F81" s="327"/>
      <c r="G81" s="356"/>
      <c r="H81" s="345"/>
      <c r="I81" s="345"/>
      <c r="J81"/>
      <c r="K81"/>
      <c r="M81" s="26">
        <v>50</v>
      </c>
      <c r="N81" s="26" t="str">
        <f t="shared" si="12"/>
        <v/>
      </c>
      <c r="O81" s="26" t="str">
        <f>IF(A81="","",VLOOKUP(A81,calc_lookups!$G$116:$K$124,5,FALSE))</f>
        <v/>
      </c>
      <c r="P81" s="26" t="str">
        <f>IF(A81="","",VLOOKUP(A81,calc_lookups!$G$116:$K$124,3,FALSE))</f>
        <v/>
      </c>
      <c r="Q81" s="26"/>
      <c r="R81" s="26"/>
      <c r="S81" s="26">
        <f t="shared" si="13"/>
        <v>0</v>
      </c>
      <c r="T81" s="26">
        <f t="shared" si="14"/>
        <v>0</v>
      </c>
      <c r="U81" s="26">
        <f>IF(OR(AND(M81=N81,COUNTA(A81,C81,F81,H81:I81)&lt;IF(Provider_details!$A$32="Applied to TEF 2023 but awaiting TEF outcome",6,5)),S81=1,AND(G81&lt;&gt;"",F81="")),1,0)</f>
        <v>0</v>
      </c>
      <c r="V81" s="258">
        <f>IF(Provider_details!$A$32&lt;&gt;"Please select",0,1)</f>
        <v>0</v>
      </c>
      <c r="W81" s="258">
        <f>IF(OR(COUNTA(H81:I81)=(Provider_details!$I$32*2),M81&lt;&gt;N81),0,1)</f>
        <v>0</v>
      </c>
      <c r="X81" s="26">
        <f t="shared" si="6"/>
        <v>0</v>
      </c>
      <c r="Y81" s="26">
        <f t="shared" si="15"/>
        <v>0</v>
      </c>
      <c r="Z81" s="26">
        <f t="shared" si="7"/>
        <v>0</v>
      </c>
      <c r="AA81" s="26">
        <f>IF(OR(AND(Provider_details!$J$32=1,H81&lt;=R81,I81&lt;=P81),AND(Provider_details!$J$32=2,H81&lt;=Q81,I81&lt;=O81)),0,1)</f>
        <v>0</v>
      </c>
      <c r="AB81" s="26">
        <f t="shared" si="16"/>
        <v>0</v>
      </c>
      <c r="AC81" s="26">
        <f t="shared" si="17"/>
        <v>0</v>
      </c>
      <c r="AD81" s="151">
        <f t="shared" si="9"/>
        <v>0</v>
      </c>
      <c r="AE81" s="151">
        <f t="shared" si="10"/>
        <v>0</v>
      </c>
      <c r="AF81" s="151">
        <f t="shared" si="8"/>
        <v>0</v>
      </c>
      <c r="AG81" s="151">
        <f t="shared" si="11"/>
        <v>0</v>
      </c>
    </row>
    <row r="82" spans="1:33" ht="14.25" x14ac:dyDescent="0.45">
      <c r="A82" s="101"/>
      <c r="B82" s="101"/>
      <c r="C82" s="101"/>
      <c r="D82" s="101"/>
      <c r="E82" s="344" t="str">
        <f>IF(AND(C82="Yes",D82&lt;&gt;""),_xlfn.IFNA(VLOOKUP(D82,calc_UKPRNLookup!A:B,2,FALSE),calc_UKPRNLookup!$J$2),IF(C82="No","N/A",""))</f>
        <v/>
      </c>
      <c r="F82" s="327"/>
      <c r="G82" s="356"/>
      <c r="H82" s="345"/>
      <c r="I82" s="345"/>
      <c r="J82"/>
      <c r="K82"/>
      <c r="M82" s="26">
        <v>51</v>
      </c>
      <c r="N82" s="26" t="str">
        <f t="shared" si="12"/>
        <v/>
      </c>
      <c r="O82" s="26" t="str">
        <f>IF(A82="","",VLOOKUP(A82,calc_lookups!$G$116:$K$124,5,FALSE))</f>
        <v/>
      </c>
      <c r="P82" s="26" t="str">
        <f>IF(A82="","",VLOOKUP(A82,calc_lookups!$G$116:$K$124,3,FALSE))</f>
        <v/>
      </c>
      <c r="Q82" s="26"/>
      <c r="R82" s="26"/>
      <c r="S82" s="26">
        <f t="shared" si="13"/>
        <v>0</v>
      </c>
      <c r="T82" s="26">
        <f t="shared" si="14"/>
        <v>0</v>
      </c>
      <c r="U82" s="26">
        <f>IF(OR(AND(M82=N82,COUNTA(A82,C82,F82,H82:I82)&lt;IF(Provider_details!$A$32="Applied to TEF 2023 but awaiting TEF outcome",6,5)),S82=1,AND(G82&lt;&gt;"",F82="")),1,0)</f>
        <v>0</v>
      </c>
      <c r="V82" s="258">
        <f>IF(Provider_details!$A$32&lt;&gt;"Please select",0,1)</f>
        <v>0</v>
      </c>
      <c r="W82" s="258">
        <f>IF(OR(COUNTA(H82:I82)=(Provider_details!$I$32*2),M82&lt;&gt;N82),0,1)</f>
        <v>0</v>
      </c>
      <c r="X82" s="26">
        <f t="shared" si="6"/>
        <v>0</v>
      </c>
      <c r="Y82" s="26">
        <f t="shared" si="15"/>
        <v>0</v>
      </c>
      <c r="Z82" s="26">
        <f t="shared" si="7"/>
        <v>0</v>
      </c>
      <c r="AA82" s="26">
        <f>IF(OR(AND(Provider_details!$J$32=1,H82&lt;=R82,I82&lt;=P82),AND(Provider_details!$J$32=2,H82&lt;=Q82,I82&lt;=O82)),0,1)</f>
        <v>0</v>
      </c>
      <c r="AB82" s="26">
        <f t="shared" si="16"/>
        <v>0</v>
      </c>
      <c r="AC82" s="26">
        <f t="shared" si="17"/>
        <v>0</v>
      </c>
      <c r="AD82" s="151">
        <f t="shared" si="9"/>
        <v>0</v>
      </c>
      <c r="AE82" s="151">
        <f t="shared" si="10"/>
        <v>0</v>
      </c>
      <c r="AF82" s="151">
        <f t="shared" si="8"/>
        <v>0</v>
      </c>
      <c r="AG82" s="151">
        <f t="shared" si="11"/>
        <v>0</v>
      </c>
    </row>
    <row r="83" spans="1:33" ht="14.25" x14ac:dyDescent="0.45">
      <c r="A83" s="101"/>
      <c r="B83" s="101"/>
      <c r="C83" s="101"/>
      <c r="D83" s="101"/>
      <c r="E83" s="344" t="str">
        <f>IF(AND(C83="Yes",D83&lt;&gt;""),_xlfn.IFNA(VLOOKUP(D83,calc_UKPRNLookup!A:B,2,FALSE),calc_UKPRNLookup!$J$2),IF(C83="No","N/A",""))</f>
        <v/>
      </c>
      <c r="F83" s="327"/>
      <c r="G83" s="356"/>
      <c r="H83" s="345"/>
      <c r="I83" s="345"/>
      <c r="J83"/>
      <c r="K83"/>
      <c r="M83" s="26">
        <v>52</v>
      </c>
      <c r="N83" s="26" t="str">
        <f t="shared" si="12"/>
        <v/>
      </c>
      <c r="O83" s="26" t="str">
        <f>IF(A83="","",VLOOKUP(A83,calc_lookups!$G$116:$K$124,5,FALSE))</f>
        <v/>
      </c>
      <c r="P83" s="26" t="str">
        <f>IF(A83="","",VLOOKUP(A83,calc_lookups!$G$116:$K$124,3,FALSE))</f>
        <v/>
      </c>
      <c r="Q83" s="26"/>
      <c r="R83" s="26"/>
      <c r="S83" s="26">
        <f t="shared" si="13"/>
        <v>0</v>
      </c>
      <c r="T83" s="26">
        <f t="shared" si="14"/>
        <v>0</v>
      </c>
      <c r="U83" s="26">
        <f>IF(OR(AND(M83=N83,COUNTA(A83,C83,F83,H83:I83)&lt;IF(Provider_details!$A$32="Applied to TEF 2023 but awaiting TEF outcome",6,5)),S83=1,AND(G83&lt;&gt;"",F83="")),1,0)</f>
        <v>0</v>
      </c>
      <c r="V83" s="258">
        <f>IF(Provider_details!$A$32&lt;&gt;"Please select",0,1)</f>
        <v>0</v>
      </c>
      <c r="W83" s="258">
        <f>IF(OR(COUNTA(H83:I83)=(Provider_details!$I$32*2),M83&lt;&gt;N83),0,1)</f>
        <v>0</v>
      </c>
      <c r="X83" s="26">
        <f t="shared" si="6"/>
        <v>0</v>
      </c>
      <c r="Y83" s="26">
        <f t="shared" si="15"/>
        <v>0</v>
      </c>
      <c r="Z83" s="26">
        <f t="shared" si="7"/>
        <v>0</v>
      </c>
      <c r="AA83" s="26">
        <f>IF(OR(AND(Provider_details!$J$32=1,H83&lt;=R83,I83&lt;=P83),AND(Provider_details!$J$32=2,H83&lt;=Q83,I83&lt;=O83)),0,1)</f>
        <v>0</v>
      </c>
      <c r="AB83" s="26">
        <f t="shared" si="16"/>
        <v>0</v>
      </c>
      <c r="AC83" s="26">
        <f t="shared" si="17"/>
        <v>0</v>
      </c>
      <c r="AD83" s="151">
        <f t="shared" si="9"/>
        <v>0</v>
      </c>
      <c r="AE83" s="151">
        <f t="shared" si="10"/>
        <v>0</v>
      </c>
      <c r="AF83" s="151">
        <f t="shared" si="8"/>
        <v>0</v>
      </c>
      <c r="AG83" s="151">
        <f t="shared" si="11"/>
        <v>0</v>
      </c>
    </row>
    <row r="84" spans="1:33" ht="14.25" x14ac:dyDescent="0.45">
      <c r="A84" s="101"/>
      <c r="B84" s="101"/>
      <c r="C84" s="101"/>
      <c r="D84" s="101"/>
      <c r="E84" s="344" t="str">
        <f>IF(AND(C84="Yes",D84&lt;&gt;""),_xlfn.IFNA(VLOOKUP(D84,calc_UKPRNLookup!A:B,2,FALSE),calc_UKPRNLookup!$J$2),IF(C84="No","N/A",""))</f>
        <v/>
      </c>
      <c r="F84" s="327"/>
      <c r="G84" s="356"/>
      <c r="H84" s="345"/>
      <c r="I84" s="345"/>
      <c r="J84"/>
      <c r="K84"/>
      <c r="M84" s="26">
        <v>53</v>
      </c>
      <c r="N84" s="26" t="str">
        <f t="shared" si="12"/>
        <v/>
      </c>
      <c r="O84" s="26" t="str">
        <f>IF(A84="","",VLOOKUP(A84,calc_lookups!$G$116:$K$124,5,FALSE))</f>
        <v/>
      </c>
      <c r="P84" s="26" t="str">
        <f>IF(A84="","",VLOOKUP(A84,calc_lookups!$G$116:$K$124,3,FALSE))</f>
        <v/>
      </c>
      <c r="Q84" s="26"/>
      <c r="R84" s="26"/>
      <c r="S84" s="26">
        <f t="shared" si="13"/>
        <v>0</v>
      </c>
      <c r="T84" s="26">
        <f t="shared" si="14"/>
        <v>0</v>
      </c>
      <c r="U84" s="26">
        <f>IF(OR(AND(M84=N84,COUNTA(A84,C84,F84,H84:I84)&lt;IF(Provider_details!$A$32="Applied to TEF 2023 but awaiting TEF outcome",6,5)),S84=1,AND(G84&lt;&gt;"",F84="")),1,0)</f>
        <v>0</v>
      </c>
      <c r="V84" s="258">
        <f>IF(Provider_details!$A$32&lt;&gt;"Please select",0,1)</f>
        <v>0</v>
      </c>
      <c r="W84" s="258">
        <f>IF(OR(COUNTA(H84:I84)=(Provider_details!$I$32*2),M84&lt;&gt;N84),0,1)</f>
        <v>0</v>
      </c>
      <c r="X84" s="26">
        <f t="shared" si="6"/>
        <v>0</v>
      </c>
      <c r="Y84" s="26">
        <f t="shared" si="15"/>
        <v>0</v>
      </c>
      <c r="Z84" s="26">
        <f t="shared" si="7"/>
        <v>0</v>
      </c>
      <c r="AA84" s="26">
        <f>IF(OR(AND(Provider_details!$J$32=1,H84&lt;=R84,I84&lt;=P84),AND(Provider_details!$J$32=2,H84&lt;=Q84,I84&lt;=O84)),0,1)</f>
        <v>0</v>
      </c>
      <c r="AB84" s="26">
        <f t="shared" si="16"/>
        <v>0</v>
      </c>
      <c r="AC84" s="26">
        <f t="shared" si="17"/>
        <v>0</v>
      </c>
      <c r="AD84" s="151">
        <f t="shared" si="9"/>
        <v>0</v>
      </c>
      <c r="AE84" s="151">
        <f t="shared" si="10"/>
        <v>0</v>
      </c>
      <c r="AF84" s="151">
        <f t="shared" si="8"/>
        <v>0</v>
      </c>
      <c r="AG84" s="151">
        <f t="shared" si="11"/>
        <v>0</v>
      </c>
    </row>
    <row r="85" spans="1:33" ht="14.25" x14ac:dyDescent="0.45">
      <c r="A85" s="101"/>
      <c r="B85" s="101"/>
      <c r="C85" s="101"/>
      <c r="D85" s="101"/>
      <c r="E85" s="344" t="str">
        <f>IF(AND(C85="Yes",D85&lt;&gt;""),_xlfn.IFNA(VLOOKUP(D85,calc_UKPRNLookup!A:B,2,FALSE),calc_UKPRNLookup!$J$2),IF(C85="No","N/A",""))</f>
        <v/>
      </c>
      <c r="F85" s="327"/>
      <c r="G85" s="356"/>
      <c r="H85" s="345"/>
      <c r="I85" s="345"/>
      <c r="J85"/>
      <c r="K85"/>
      <c r="M85" s="26">
        <v>54</v>
      </c>
      <c r="N85" s="26" t="str">
        <f t="shared" si="12"/>
        <v/>
      </c>
      <c r="O85" s="26" t="str">
        <f>IF(A85="","",VLOOKUP(A85,calc_lookups!$G$116:$K$124,5,FALSE))</f>
        <v/>
      </c>
      <c r="P85" s="26" t="str">
        <f>IF(A85="","",VLOOKUP(A85,calc_lookups!$G$116:$K$124,3,FALSE))</f>
        <v/>
      </c>
      <c r="Q85" s="26"/>
      <c r="R85" s="26"/>
      <c r="S85" s="26">
        <f t="shared" si="13"/>
        <v>0</v>
      </c>
      <c r="T85" s="26">
        <f t="shared" si="14"/>
        <v>0</v>
      </c>
      <c r="U85" s="26">
        <f>IF(OR(AND(M85=N85,COUNTA(A85,C85,F85,H85:I85)&lt;IF(Provider_details!$A$32="Applied to TEF 2023 but awaiting TEF outcome",6,5)),S85=1,AND(G85&lt;&gt;"",F85="")),1,0)</f>
        <v>0</v>
      </c>
      <c r="V85" s="258">
        <f>IF(Provider_details!$A$32&lt;&gt;"Please select",0,1)</f>
        <v>0</v>
      </c>
      <c r="W85" s="258">
        <f>IF(OR(COUNTA(H85:I85)=(Provider_details!$I$32*2),M85&lt;&gt;N85),0,1)</f>
        <v>0</v>
      </c>
      <c r="X85" s="26">
        <f t="shared" si="6"/>
        <v>0</v>
      </c>
      <c r="Y85" s="26">
        <f t="shared" si="15"/>
        <v>0</v>
      </c>
      <c r="Z85" s="26">
        <f t="shared" si="7"/>
        <v>0</v>
      </c>
      <c r="AA85" s="26">
        <f>IF(OR(AND(Provider_details!$J$32=1,H85&lt;=R85,I85&lt;=P85),AND(Provider_details!$J$32=2,H85&lt;=Q85,I85&lt;=O85)),0,1)</f>
        <v>0</v>
      </c>
      <c r="AB85" s="26">
        <f t="shared" si="16"/>
        <v>0</v>
      </c>
      <c r="AC85" s="26">
        <f t="shared" si="17"/>
        <v>0</v>
      </c>
      <c r="AD85" s="151">
        <f t="shared" si="9"/>
        <v>0</v>
      </c>
      <c r="AE85" s="151">
        <f t="shared" si="10"/>
        <v>0</v>
      </c>
      <c r="AF85" s="151">
        <f t="shared" si="8"/>
        <v>0</v>
      </c>
      <c r="AG85" s="151">
        <f t="shared" si="11"/>
        <v>0</v>
      </c>
    </row>
    <row r="86" spans="1:33" ht="14.25" x14ac:dyDescent="0.45">
      <c r="A86" s="101"/>
      <c r="B86" s="101"/>
      <c r="C86" s="101"/>
      <c r="D86" s="101"/>
      <c r="E86" s="344" t="str">
        <f>IF(AND(C86="Yes",D86&lt;&gt;""),_xlfn.IFNA(VLOOKUP(D86,calc_UKPRNLookup!A:B,2,FALSE),calc_UKPRNLookup!$J$2),IF(C86="No","N/A",""))</f>
        <v/>
      </c>
      <c r="F86" s="327"/>
      <c r="G86" s="356"/>
      <c r="H86" s="345"/>
      <c r="I86" s="345"/>
      <c r="J86"/>
      <c r="K86"/>
      <c r="M86" s="26">
        <v>55</v>
      </c>
      <c r="N86" s="26" t="str">
        <f t="shared" si="12"/>
        <v/>
      </c>
      <c r="O86" s="26" t="str">
        <f>IF(A86="","",VLOOKUP(A86,calc_lookups!$G$116:$K$124,5,FALSE))</f>
        <v/>
      </c>
      <c r="P86" s="26" t="str">
        <f>IF(A86="","",VLOOKUP(A86,calc_lookups!$G$116:$K$124,3,FALSE))</f>
        <v/>
      </c>
      <c r="Q86" s="26"/>
      <c r="R86" s="26"/>
      <c r="S86" s="26">
        <f t="shared" si="13"/>
        <v>0</v>
      </c>
      <c r="T86" s="26">
        <f t="shared" si="14"/>
        <v>0</v>
      </c>
      <c r="U86" s="26">
        <f>IF(OR(AND(M86=N86,COUNTA(A86,C86,F86,H86:I86)&lt;IF(Provider_details!$A$32="Applied to TEF 2023 but awaiting TEF outcome",6,5)),S86=1,AND(G86&lt;&gt;"",F86="")),1,0)</f>
        <v>0</v>
      </c>
      <c r="V86" s="258">
        <f>IF(Provider_details!$A$32&lt;&gt;"Please select",0,1)</f>
        <v>0</v>
      </c>
      <c r="W86" s="258">
        <f>IF(OR(COUNTA(H86:I86)=(Provider_details!$I$32*2),M86&lt;&gt;N86),0,1)</f>
        <v>0</v>
      </c>
      <c r="X86" s="26">
        <f t="shared" si="6"/>
        <v>0</v>
      </c>
      <c r="Y86" s="26">
        <f t="shared" si="15"/>
        <v>0</v>
      </c>
      <c r="Z86" s="26">
        <f t="shared" si="7"/>
        <v>0</v>
      </c>
      <c r="AA86" s="26">
        <f>IF(OR(AND(Provider_details!$J$32=1,H86&lt;=R86,I86&lt;=P86),AND(Provider_details!$J$32=2,H86&lt;=Q86,I86&lt;=O86)),0,1)</f>
        <v>0</v>
      </c>
      <c r="AB86" s="26">
        <f t="shared" si="16"/>
        <v>0</v>
      </c>
      <c r="AC86" s="26">
        <f t="shared" si="17"/>
        <v>0</v>
      </c>
      <c r="AD86" s="151">
        <f t="shared" si="9"/>
        <v>0</v>
      </c>
      <c r="AE86" s="151">
        <f t="shared" si="10"/>
        <v>0</v>
      </c>
      <c r="AF86" s="151">
        <f t="shared" si="8"/>
        <v>0</v>
      </c>
      <c r="AG86" s="151">
        <f t="shared" si="11"/>
        <v>0</v>
      </c>
    </row>
    <row r="87" spans="1:33" ht="14.25" x14ac:dyDescent="0.45">
      <c r="A87" s="101"/>
      <c r="B87" s="101"/>
      <c r="C87" s="101"/>
      <c r="D87" s="101"/>
      <c r="E87" s="344" t="str">
        <f>IF(AND(C87="Yes",D87&lt;&gt;""),_xlfn.IFNA(VLOOKUP(D87,calc_UKPRNLookup!A:B,2,FALSE),calc_UKPRNLookup!$J$2),IF(C87="No","N/A",""))</f>
        <v/>
      </c>
      <c r="F87" s="327"/>
      <c r="G87" s="356"/>
      <c r="H87" s="345"/>
      <c r="I87" s="345"/>
      <c r="J87"/>
      <c r="K87"/>
      <c r="M87" s="26">
        <v>56</v>
      </c>
      <c r="N87" s="26" t="str">
        <f t="shared" si="12"/>
        <v/>
      </c>
      <c r="O87" s="26" t="str">
        <f>IF(A87="","",VLOOKUP(A87,calc_lookups!$G$116:$K$124,5,FALSE))</f>
        <v/>
      </c>
      <c r="P87" s="26" t="str">
        <f>IF(A87="","",VLOOKUP(A87,calc_lookups!$G$116:$K$124,3,FALSE))</f>
        <v/>
      </c>
      <c r="Q87" s="26"/>
      <c r="R87" s="26"/>
      <c r="S87" s="26">
        <f t="shared" si="13"/>
        <v>0</v>
      </c>
      <c r="T87" s="26">
        <f t="shared" si="14"/>
        <v>0</v>
      </c>
      <c r="U87" s="26">
        <f>IF(OR(AND(M87=N87,COUNTA(A87,C87,F87,H87:I87)&lt;IF(Provider_details!$A$32="Applied to TEF 2023 but awaiting TEF outcome",6,5)),S87=1,AND(G87&lt;&gt;"",F87="")),1,0)</f>
        <v>0</v>
      </c>
      <c r="V87" s="258">
        <f>IF(Provider_details!$A$32&lt;&gt;"Please select",0,1)</f>
        <v>0</v>
      </c>
      <c r="W87" s="258">
        <f>IF(OR(COUNTA(H87:I87)=(Provider_details!$I$32*2),M87&lt;&gt;N87),0,1)</f>
        <v>0</v>
      </c>
      <c r="X87" s="26">
        <f t="shared" si="6"/>
        <v>0</v>
      </c>
      <c r="Y87" s="26">
        <f t="shared" si="15"/>
        <v>0</v>
      </c>
      <c r="Z87" s="26">
        <f t="shared" si="7"/>
        <v>0</v>
      </c>
      <c r="AA87" s="26">
        <f>IF(OR(AND(Provider_details!$J$32=1,H87&lt;=R87,I87&lt;=P87),AND(Provider_details!$J$32=2,H87&lt;=Q87,I87&lt;=O87)),0,1)</f>
        <v>0</v>
      </c>
      <c r="AB87" s="26">
        <f t="shared" si="16"/>
        <v>0</v>
      </c>
      <c r="AC87" s="26">
        <f t="shared" si="17"/>
        <v>0</v>
      </c>
      <c r="AD87" s="151">
        <f t="shared" si="9"/>
        <v>0</v>
      </c>
      <c r="AE87" s="151">
        <f t="shared" si="10"/>
        <v>0</v>
      </c>
      <c r="AF87" s="151">
        <f t="shared" si="8"/>
        <v>0</v>
      </c>
      <c r="AG87" s="151">
        <f t="shared" si="11"/>
        <v>0</v>
      </c>
    </row>
    <row r="88" spans="1:33" ht="14.25" x14ac:dyDescent="0.45">
      <c r="A88" s="101"/>
      <c r="B88" s="101"/>
      <c r="C88" s="101"/>
      <c r="D88" s="101"/>
      <c r="E88" s="344" t="str">
        <f>IF(AND(C88="Yes",D88&lt;&gt;""),_xlfn.IFNA(VLOOKUP(D88,calc_UKPRNLookup!A:B,2,FALSE),calc_UKPRNLookup!$J$2),IF(C88="No","N/A",""))</f>
        <v/>
      </c>
      <c r="F88" s="327"/>
      <c r="G88" s="356"/>
      <c r="H88" s="345"/>
      <c r="I88" s="345"/>
      <c r="J88"/>
      <c r="K88"/>
      <c r="M88" s="26">
        <v>57</v>
      </c>
      <c r="N88" s="26" t="str">
        <f t="shared" si="12"/>
        <v/>
      </c>
      <c r="O88" s="26" t="str">
        <f>IF(A88="","",VLOOKUP(A88,calc_lookups!$G$116:$K$124,5,FALSE))</f>
        <v/>
      </c>
      <c r="P88" s="26" t="str">
        <f>IF(A88="","",VLOOKUP(A88,calc_lookups!$G$116:$K$124,3,FALSE))</f>
        <v/>
      </c>
      <c r="Q88" s="26"/>
      <c r="R88" s="26"/>
      <c r="S88" s="26">
        <f t="shared" si="13"/>
        <v>0</v>
      </c>
      <c r="T88" s="26">
        <f t="shared" si="14"/>
        <v>0</v>
      </c>
      <c r="U88" s="26">
        <f>IF(OR(AND(M88=N88,COUNTA(A88,C88,F88,H88:I88)&lt;IF(Provider_details!$A$32="Applied to TEF 2023 but awaiting TEF outcome",6,5)),S88=1,AND(G88&lt;&gt;"",F88="")),1,0)</f>
        <v>0</v>
      </c>
      <c r="V88" s="258">
        <f>IF(Provider_details!$A$32&lt;&gt;"Please select",0,1)</f>
        <v>0</v>
      </c>
      <c r="W88" s="258">
        <f>IF(OR(COUNTA(H88:I88)=(Provider_details!$I$32*2),M88&lt;&gt;N88),0,1)</f>
        <v>0</v>
      </c>
      <c r="X88" s="26">
        <f t="shared" si="6"/>
        <v>0</v>
      </c>
      <c r="Y88" s="26">
        <f t="shared" si="15"/>
        <v>0</v>
      </c>
      <c r="Z88" s="26">
        <f t="shared" si="7"/>
        <v>0</v>
      </c>
      <c r="AA88" s="26">
        <f>IF(OR(AND(Provider_details!$J$32=1,H88&lt;=R88,I88&lt;=P88),AND(Provider_details!$J$32=2,H88&lt;=Q88,I88&lt;=O88)),0,1)</f>
        <v>0</v>
      </c>
      <c r="AB88" s="26">
        <f t="shared" si="16"/>
        <v>0</v>
      </c>
      <c r="AC88" s="26">
        <f t="shared" si="17"/>
        <v>0</v>
      </c>
      <c r="AD88" s="151">
        <f t="shared" si="9"/>
        <v>0</v>
      </c>
      <c r="AE88" s="151">
        <f t="shared" si="10"/>
        <v>0</v>
      </c>
      <c r="AF88" s="151">
        <f t="shared" si="8"/>
        <v>0</v>
      </c>
      <c r="AG88" s="151">
        <f t="shared" si="11"/>
        <v>0</v>
      </c>
    </row>
    <row r="89" spans="1:33" ht="14.25" x14ac:dyDescent="0.45">
      <c r="A89" s="101"/>
      <c r="B89" s="101"/>
      <c r="C89" s="101"/>
      <c r="D89" s="101"/>
      <c r="E89" s="344" t="str">
        <f>IF(AND(C89="Yes",D89&lt;&gt;""),_xlfn.IFNA(VLOOKUP(D89,calc_UKPRNLookup!A:B,2,FALSE),calc_UKPRNLookup!$J$2),IF(C89="No","N/A",""))</f>
        <v/>
      </c>
      <c r="F89" s="327"/>
      <c r="G89" s="356"/>
      <c r="H89" s="345"/>
      <c r="I89" s="345"/>
      <c r="J89"/>
      <c r="K89"/>
      <c r="M89" s="26">
        <v>58</v>
      </c>
      <c r="N89" s="26" t="str">
        <f t="shared" si="12"/>
        <v/>
      </c>
      <c r="O89" s="26" t="str">
        <f>IF(A89="","",VLOOKUP(A89,calc_lookups!$G$116:$K$124,5,FALSE))</f>
        <v/>
      </c>
      <c r="P89" s="26" t="str">
        <f>IF(A89="","",VLOOKUP(A89,calc_lookups!$G$116:$K$124,3,FALSE))</f>
        <v/>
      </c>
      <c r="Q89" s="26"/>
      <c r="R89" s="26"/>
      <c r="S89" s="26">
        <f t="shared" si="13"/>
        <v>0</v>
      </c>
      <c r="T89" s="26">
        <f t="shared" si="14"/>
        <v>0</v>
      </c>
      <c r="U89" s="26">
        <f>IF(OR(AND(M89=N89,COUNTA(A89,C89,F89,H89:I89)&lt;IF(Provider_details!$A$32="Applied to TEF 2023 but awaiting TEF outcome",6,5)),S89=1,AND(G89&lt;&gt;"",F89="")),1,0)</f>
        <v>0</v>
      </c>
      <c r="V89" s="258">
        <f>IF(Provider_details!$A$32&lt;&gt;"Please select",0,1)</f>
        <v>0</v>
      </c>
      <c r="W89" s="258">
        <f>IF(OR(COUNTA(H89:I89)=(Provider_details!$I$32*2),M89&lt;&gt;N89),0,1)</f>
        <v>0</v>
      </c>
      <c r="X89" s="26">
        <f t="shared" si="6"/>
        <v>0</v>
      </c>
      <c r="Y89" s="26">
        <f t="shared" si="15"/>
        <v>0</v>
      </c>
      <c r="Z89" s="26">
        <f t="shared" si="7"/>
        <v>0</v>
      </c>
      <c r="AA89" s="26">
        <f>IF(OR(AND(Provider_details!$J$32=1,H89&lt;=R89,I89&lt;=P89),AND(Provider_details!$J$32=2,H89&lt;=Q89,I89&lt;=O89)),0,1)</f>
        <v>0</v>
      </c>
      <c r="AB89" s="26">
        <f t="shared" si="16"/>
        <v>0</v>
      </c>
      <c r="AC89" s="26">
        <f t="shared" si="17"/>
        <v>0</v>
      </c>
      <c r="AD89" s="151">
        <f t="shared" si="9"/>
        <v>0</v>
      </c>
      <c r="AE89" s="151">
        <f t="shared" si="10"/>
        <v>0</v>
      </c>
      <c r="AF89" s="151">
        <f t="shared" si="8"/>
        <v>0</v>
      </c>
      <c r="AG89" s="151">
        <f t="shared" si="11"/>
        <v>0</v>
      </c>
    </row>
    <row r="90" spans="1:33" ht="14.25" x14ac:dyDescent="0.45">
      <c r="A90" s="101"/>
      <c r="B90" s="101"/>
      <c r="C90" s="101"/>
      <c r="D90" s="101"/>
      <c r="E90" s="344" t="str">
        <f>IF(AND(C90="Yes",D90&lt;&gt;""),_xlfn.IFNA(VLOOKUP(D90,calc_UKPRNLookup!A:B,2,FALSE),calc_UKPRNLookup!$J$2),IF(C90="No","N/A",""))</f>
        <v/>
      </c>
      <c r="F90" s="327"/>
      <c r="G90" s="356"/>
      <c r="H90" s="345"/>
      <c r="I90" s="345"/>
      <c r="J90"/>
      <c r="K90"/>
      <c r="M90" s="26">
        <v>59</v>
      </c>
      <c r="N90" s="26" t="str">
        <f t="shared" si="12"/>
        <v/>
      </c>
      <c r="O90" s="26" t="str">
        <f>IF(A90="","",VLOOKUP(A90,calc_lookups!$G$116:$K$124,5,FALSE))</f>
        <v/>
      </c>
      <c r="P90" s="26" t="str">
        <f>IF(A90="","",VLOOKUP(A90,calc_lookups!$G$116:$K$124,3,FALSE))</f>
        <v/>
      </c>
      <c r="Q90" s="26"/>
      <c r="R90" s="26"/>
      <c r="S90" s="26">
        <f t="shared" si="13"/>
        <v>0</v>
      </c>
      <c r="T90" s="26">
        <f t="shared" si="14"/>
        <v>0</v>
      </c>
      <c r="U90" s="26">
        <f>IF(OR(AND(M90=N90,COUNTA(A90,C90,F90,H90:I90)&lt;IF(Provider_details!$A$32="Applied to TEF 2023 but awaiting TEF outcome",6,5)),S90=1,AND(G90&lt;&gt;"",F90="")),1,0)</f>
        <v>0</v>
      </c>
      <c r="V90" s="258">
        <f>IF(Provider_details!$A$32&lt;&gt;"Please select",0,1)</f>
        <v>0</v>
      </c>
      <c r="W90" s="258">
        <f>IF(OR(COUNTA(H90:I90)=(Provider_details!$I$32*2),M90&lt;&gt;N90),0,1)</f>
        <v>0</v>
      </c>
      <c r="X90" s="26">
        <f t="shared" si="6"/>
        <v>0</v>
      </c>
      <c r="Y90" s="26">
        <f t="shared" si="15"/>
        <v>0</v>
      </c>
      <c r="Z90" s="26">
        <f t="shared" si="7"/>
        <v>0</v>
      </c>
      <c r="AA90" s="26">
        <f>IF(OR(AND(Provider_details!$J$32=1,H90&lt;=R90,I90&lt;=P90),AND(Provider_details!$J$32=2,H90&lt;=Q90,I90&lt;=O90)),0,1)</f>
        <v>0</v>
      </c>
      <c r="AB90" s="26">
        <f t="shared" si="16"/>
        <v>0</v>
      </c>
      <c r="AC90" s="26">
        <f t="shared" si="17"/>
        <v>0</v>
      </c>
      <c r="AD90" s="151">
        <f t="shared" si="9"/>
        <v>0</v>
      </c>
      <c r="AE90" s="151">
        <f t="shared" si="10"/>
        <v>0</v>
      </c>
      <c r="AF90" s="151">
        <f t="shared" si="8"/>
        <v>0</v>
      </c>
      <c r="AG90" s="151">
        <f t="shared" si="11"/>
        <v>0</v>
      </c>
    </row>
    <row r="91" spans="1:33" ht="14.25" x14ac:dyDescent="0.45">
      <c r="A91" s="101"/>
      <c r="B91" s="101"/>
      <c r="C91" s="101"/>
      <c r="D91" s="101"/>
      <c r="E91" s="344" t="str">
        <f>IF(AND(C91="Yes",D91&lt;&gt;""),_xlfn.IFNA(VLOOKUP(D91,calc_UKPRNLookup!A:B,2,FALSE),calc_UKPRNLookup!$J$2),IF(C91="No","N/A",""))</f>
        <v/>
      </c>
      <c r="F91" s="327"/>
      <c r="G91" s="356"/>
      <c r="H91" s="345"/>
      <c r="I91" s="345"/>
      <c r="J91"/>
      <c r="K91"/>
      <c r="M91" s="26">
        <v>60</v>
      </c>
      <c r="N91" s="26" t="str">
        <f t="shared" si="12"/>
        <v/>
      </c>
      <c r="O91" s="26" t="str">
        <f>IF(A91="","",VLOOKUP(A91,calc_lookups!$G$116:$K$124,5,FALSE))</f>
        <v/>
      </c>
      <c r="P91" s="26" t="str">
        <f>IF(A91="","",VLOOKUP(A91,calc_lookups!$G$116:$K$124,3,FALSE))</f>
        <v/>
      </c>
      <c r="Q91" s="26"/>
      <c r="R91" s="26"/>
      <c r="S91" s="26">
        <f t="shared" si="13"/>
        <v>0</v>
      </c>
      <c r="T91" s="26">
        <f t="shared" si="14"/>
        <v>0</v>
      </c>
      <c r="U91" s="26">
        <f>IF(OR(AND(M91=N91,COUNTA(A91,C91,F91,H91:I91)&lt;IF(Provider_details!$A$32="Applied to TEF 2023 but awaiting TEF outcome",6,5)),S91=1,AND(G91&lt;&gt;"",F91="")),1,0)</f>
        <v>0</v>
      </c>
      <c r="V91" s="258">
        <f>IF(Provider_details!$A$32&lt;&gt;"Please select",0,1)</f>
        <v>0</v>
      </c>
      <c r="W91" s="258">
        <f>IF(OR(COUNTA(H91:I91)=(Provider_details!$I$32*2),M91&lt;&gt;N91),0,1)</f>
        <v>0</v>
      </c>
      <c r="X91" s="26">
        <f t="shared" si="6"/>
        <v>0</v>
      </c>
      <c r="Y91" s="26">
        <f t="shared" si="15"/>
        <v>0</v>
      </c>
      <c r="Z91" s="26">
        <f t="shared" si="7"/>
        <v>0</v>
      </c>
      <c r="AA91" s="26">
        <f>IF(OR(AND(Provider_details!$J$32=1,H91&lt;=R91,I91&lt;=P91),AND(Provider_details!$J$32=2,H91&lt;=Q91,I91&lt;=O91)),0,1)</f>
        <v>0</v>
      </c>
      <c r="AB91" s="26">
        <f t="shared" si="16"/>
        <v>0</v>
      </c>
      <c r="AC91" s="26">
        <f t="shared" si="17"/>
        <v>0</v>
      </c>
      <c r="AD91" s="151">
        <f t="shared" si="9"/>
        <v>0</v>
      </c>
      <c r="AE91" s="151">
        <f t="shared" si="10"/>
        <v>0</v>
      </c>
      <c r="AF91" s="151">
        <f t="shared" si="8"/>
        <v>0</v>
      </c>
      <c r="AG91" s="151">
        <f t="shared" si="11"/>
        <v>0</v>
      </c>
    </row>
    <row r="92" spans="1:33" ht="14.25" x14ac:dyDescent="0.45">
      <c r="A92" s="101"/>
      <c r="B92" s="101"/>
      <c r="C92" s="101"/>
      <c r="D92" s="101"/>
      <c r="E92" s="344" t="str">
        <f>IF(AND(C92="Yes",D92&lt;&gt;""),_xlfn.IFNA(VLOOKUP(D92,calc_UKPRNLookup!A:B,2,FALSE),calc_UKPRNLookup!$J$2),IF(C92="No","N/A",""))</f>
        <v/>
      </c>
      <c r="F92" s="327"/>
      <c r="G92" s="356"/>
      <c r="H92" s="345"/>
      <c r="I92" s="345"/>
      <c r="J92"/>
      <c r="K92"/>
      <c r="M92" s="26">
        <v>61</v>
      </c>
      <c r="N92" s="26" t="str">
        <f t="shared" si="12"/>
        <v/>
      </c>
      <c r="O92" s="26" t="str">
        <f>IF(A92="","",VLOOKUP(A92,calc_lookups!$G$116:$K$124,5,FALSE))</f>
        <v/>
      </c>
      <c r="P92" s="26" t="str">
        <f>IF(A92="","",VLOOKUP(A92,calc_lookups!$G$116:$K$124,3,FALSE))</f>
        <v/>
      </c>
      <c r="Q92" s="26"/>
      <c r="R92" s="26"/>
      <c r="S92" s="26">
        <f t="shared" si="13"/>
        <v>0</v>
      </c>
      <c r="T92" s="26">
        <f t="shared" si="14"/>
        <v>0</v>
      </c>
      <c r="U92" s="26">
        <f>IF(OR(AND(M92=N92,COUNTA(A92,C92,F92,H92:I92)&lt;IF(Provider_details!$A$32="Applied to TEF 2023 but awaiting TEF outcome",6,5)),S92=1,AND(G92&lt;&gt;"",F92="")),1,0)</f>
        <v>0</v>
      </c>
      <c r="V92" s="258">
        <f>IF(Provider_details!$A$32&lt;&gt;"Please select",0,1)</f>
        <v>0</v>
      </c>
      <c r="W92" s="258">
        <f>IF(OR(COUNTA(H92:I92)=(Provider_details!$I$32*2),M92&lt;&gt;N92),0,1)</f>
        <v>0</v>
      </c>
      <c r="X92" s="26">
        <f t="shared" si="6"/>
        <v>0</v>
      </c>
      <c r="Y92" s="26">
        <f t="shared" si="15"/>
        <v>0</v>
      </c>
      <c r="Z92" s="26">
        <f t="shared" si="7"/>
        <v>0</v>
      </c>
      <c r="AA92" s="26">
        <f>IF(OR(AND(Provider_details!$J$32=1,H92&lt;=R92,I92&lt;=P92),AND(Provider_details!$J$32=2,H92&lt;=Q92,I92&lt;=O92)),0,1)</f>
        <v>0</v>
      </c>
      <c r="AB92" s="26">
        <f t="shared" si="16"/>
        <v>0</v>
      </c>
      <c r="AC92" s="26">
        <f t="shared" si="17"/>
        <v>0</v>
      </c>
      <c r="AD92" s="151">
        <f t="shared" si="9"/>
        <v>0</v>
      </c>
      <c r="AE92" s="151">
        <f t="shared" si="10"/>
        <v>0</v>
      </c>
      <c r="AF92" s="151">
        <f t="shared" si="8"/>
        <v>0</v>
      </c>
      <c r="AG92" s="151">
        <f t="shared" si="11"/>
        <v>0</v>
      </c>
    </row>
    <row r="93" spans="1:33" ht="14.25" x14ac:dyDescent="0.45">
      <c r="A93" s="101"/>
      <c r="B93" s="101"/>
      <c r="C93" s="101"/>
      <c r="D93" s="101"/>
      <c r="E93" s="344" t="str">
        <f>IF(AND(C93="Yes",D93&lt;&gt;""),_xlfn.IFNA(VLOOKUP(D93,calc_UKPRNLookup!A:B,2,FALSE),calc_UKPRNLookup!$J$2),IF(C93="No","N/A",""))</f>
        <v/>
      </c>
      <c r="F93" s="327"/>
      <c r="G93" s="356"/>
      <c r="H93" s="345"/>
      <c r="I93" s="345"/>
      <c r="J93"/>
      <c r="K93"/>
      <c r="M93" s="26">
        <v>62</v>
      </c>
      <c r="N93" s="26" t="str">
        <f t="shared" si="12"/>
        <v/>
      </c>
      <c r="O93" s="26" t="str">
        <f>IF(A93="","",VLOOKUP(A93,calc_lookups!$G$116:$K$124,5,FALSE))</f>
        <v/>
      </c>
      <c r="P93" s="26" t="str">
        <f>IF(A93="","",VLOOKUP(A93,calc_lookups!$G$116:$K$124,3,FALSE))</f>
        <v/>
      </c>
      <c r="Q93" s="26"/>
      <c r="R93" s="26"/>
      <c r="S93" s="26">
        <f t="shared" si="13"/>
        <v>0</v>
      </c>
      <c r="T93" s="26">
        <f t="shared" si="14"/>
        <v>0</v>
      </c>
      <c r="U93" s="26">
        <f>IF(OR(AND(M93=N93,COUNTA(A93,C93,F93,H93:I93)&lt;IF(Provider_details!$A$32="Applied to TEF 2023 but awaiting TEF outcome",6,5)),S93=1,AND(G93&lt;&gt;"",F93="")),1,0)</f>
        <v>0</v>
      </c>
      <c r="V93" s="258">
        <f>IF(Provider_details!$A$32&lt;&gt;"Please select",0,1)</f>
        <v>0</v>
      </c>
      <c r="W93" s="258">
        <f>IF(OR(COUNTA(H93:I93)=(Provider_details!$I$32*2),M93&lt;&gt;N93),0,1)</f>
        <v>0</v>
      </c>
      <c r="X93" s="26">
        <f t="shared" si="6"/>
        <v>0</v>
      </c>
      <c r="Y93" s="26">
        <f t="shared" si="15"/>
        <v>0</v>
      </c>
      <c r="Z93" s="26">
        <f t="shared" si="7"/>
        <v>0</v>
      </c>
      <c r="AA93" s="26">
        <f>IF(OR(AND(Provider_details!$J$32=1,H93&lt;=R93,I93&lt;=P93),AND(Provider_details!$J$32=2,H93&lt;=Q93,I93&lt;=O93)),0,1)</f>
        <v>0</v>
      </c>
      <c r="AB93" s="26">
        <f t="shared" si="16"/>
        <v>0</v>
      </c>
      <c r="AC93" s="26">
        <f t="shared" si="17"/>
        <v>0</v>
      </c>
      <c r="AD93" s="151">
        <f t="shared" si="9"/>
        <v>0</v>
      </c>
      <c r="AE93" s="151">
        <f t="shared" si="10"/>
        <v>0</v>
      </c>
      <c r="AF93" s="151">
        <f t="shared" si="8"/>
        <v>0</v>
      </c>
      <c r="AG93" s="151">
        <f t="shared" si="11"/>
        <v>0</v>
      </c>
    </row>
    <row r="94" spans="1:33" ht="14.25" x14ac:dyDescent="0.45">
      <c r="A94" s="101"/>
      <c r="B94" s="101"/>
      <c r="C94" s="101"/>
      <c r="D94" s="101"/>
      <c r="E94" s="344" t="str">
        <f>IF(AND(C94="Yes",D94&lt;&gt;""),_xlfn.IFNA(VLOOKUP(D94,calc_UKPRNLookup!A:B,2,FALSE),calc_UKPRNLookup!$J$2),IF(C94="No","N/A",""))</f>
        <v/>
      </c>
      <c r="F94" s="327"/>
      <c r="G94" s="356"/>
      <c r="H94" s="345"/>
      <c r="I94" s="345"/>
      <c r="J94"/>
      <c r="K94"/>
      <c r="M94" s="26">
        <v>63</v>
      </c>
      <c r="N94" s="26" t="str">
        <f t="shared" si="12"/>
        <v/>
      </c>
      <c r="O94" s="26" t="str">
        <f>IF(A94="","",VLOOKUP(A94,calc_lookups!$G$116:$K$124,5,FALSE))</f>
        <v/>
      </c>
      <c r="P94" s="26" t="str">
        <f>IF(A94="","",VLOOKUP(A94,calc_lookups!$G$116:$K$124,3,FALSE))</f>
        <v/>
      </c>
      <c r="Q94" s="26"/>
      <c r="R94" s="26"/>
      <c r="S94" s="26">
        <f t="shared" si="13"/>
        <v>0</v>
      </c>
      <c r="T94" s="26">
        <f t="shared" si="14"/>
        <v>0</v>
      </c>
      <c r="U94" s="26">
        <f>IF(OR(AND(M94=N94,COUNTA(A94,C94,F94,H94:I94)&lt;IF(Provider_details!$A$32="Applied to TEF 2023 but awaiting TEF outcome",6,5)),S94=1,AND(G94&lt;&gt;"",F94="")),1,0)</f>
        <v>0</v>
      </c>
      <c r="V94" s="258">
        <f>IF(Provider_details!$A$32&lt;&gt;"Please select",0,1)</f>
        <v>0</v>
      </c>
      <c r="W94" s="258">
        <f>IF(OR(COUNTA(H94:I94)=(Provider_details!$I$32*2),M94&lt;&gt;N94),0,1)</f>
        <v>0</v>
      </c>
      <c r="X94" s="26">
        <f t="shared" si="6"/>
        <v>0</v>
      </c>
      <c r="Y94" s="26">
        <f t="shared" si="15"/>
        <v>0</v>
      </c>
      <c r="Z94" s="26">
        <f t="shared" si="7"/>
        <v>0</v>
      </c>
      <c r="AA94" s="26">
        <f>IF(OR(AND(Provider_details!$J$32=1,H94&lt;=R94,I94&lt;=P94),AND(Provider_details!$J$32=2,H94&lt;=Q94,I94&lt;=O94)),0,1)</f>
        <v>0</v>
      </c>
      <c r="AB94" s="26">
        <f t="shared" si="16"/>
        <v>0</v>
      </c>
      <c r="AC94" s="26">
        <f t="shared" si="17"/>
        <v>0</v>
      </c>
      <c r="AD94" s="151">
        <f t="shared" si="9"/>
        <v>0</v>
      </c>
      <c r="AE94" s="151">
        <f t="shared" si="10"/>
        <v>0</v>
      </c>
      <c r="AF94" s="151">
        <f t="shared" si="8"/>
        <v>0</v>
      </c>
      <c r="AG94" s="151">
        <f t="shared" si="11"/>
        <v>0</v>
      </c>
    </row>
    <row r="95" spans="1:33" ht="14.25" x14ac:dyDescent="0.45">
      <c r="A95" s="101"/>
      <c r="B95" s="101"/>
      <c r="C95" s="101"/>
      <c r="D95" s="101"/>
      <c r="E95" s="344" t="str">
        <f>IF(AND(C95="Yes",D95&lt;&gt;""),_xlfn.IFNA(VLOOKUP(D95,calc_UKPRNLookup!A:B,2,FALSE),calc_UKPRNLookup!$J$2),IF(C95="No","N/A",""))</f>
        <v/>
      </c>
      <c r="F95" s="327"/>
      <c r="G95" s="356"/>
      <c r="H95" s="345"/>
      <c r="I95" s="345"/>
      <c r="J95"/>
      <c r="K95"/>
      <c r="M95" s="26">
        <v>64</v>
      </c>
      <c r="N95" s="26" t="str">
        <f t="shared" si="12"/>
        <v/>
      </c>
      <c r="O95" s="26" t="str">
        <f>IF(A95="","",VLOOKUP(A95,calc_lookups!$G$116:$K$124,5,FALSE))</f>
        <v/>
      </c>
      <c r="P95" s="26" t="str">
        <f>IF(A95="","",VLOOKUP(A95,calc_lookups!$G$116:$K$124,3,FALSE))</f>
        <v/>
      </c>
      <c r="Q95" s="26"/>
      <c r="R95" s="26"/>
      <c r="S95" s="26">
        <f t="shared" si="13"/>
        <v>0</v>
      </c>
      <c r="T95" s="26">
        <f t="shared" si="14"/>
        <v>0</v>
      </c>
      <c r="U95" s="26">
        <f>IF(OR(AND(M95=N95,COUNTA(A95,C95,F95,H95:I95)&lt;IF(Provider_details!$A$32="Applied to TEF 2023 but awaiting TEF outcome",6,5)),S95=1,AND(G95&lt;&gt;"",F95="")),1,0)</f>
        <v>0</v>
      </c>
      <c r="V95" s="258">
        <f>IF(Provider_details!$A$32&lt;&gt;"Please select",0,1)</f>
        <v>0</v>
      </c>
      <c r="W95" s="258">
        <f>IF(OR(COUNTA(H95:I95)=(Provider_details!$I$32*2),M95&lt;&gt;N95),0,1)</f>
        <v>0</v>
      </c>
      <c r="X95" s="26">
        <f t="shared" si="6"/>
        <v>0</v>
      </c>
      <c r="Y95" s="26">
        <f t="shared" si="15"/>
        <v>0</v>
      </c>
      <c r="Z95" s="26">
        <f t="shared" si="7"/>
        <v>0</v>
      </c>
      <c r="AA95" s="26">
        <f>IF(OR(AND(Provider_details!$J$32=1,H95&lt;=R95,I95&lt;=P95),AND(Provider_details!$J$32=2,H95&lt;=Q95,I95&lt;=O95)),0,1)</f>
        <v>0</v>
      </c>
      <c r="AB95" s="26">
        <f t="shared" si="16"/>
        <v>0</v>
      </c>
      <c r="AC95" s="26">
        <f t="shared" si="17"/>
        <v>0</v>
      </c>
      <c r="AD95" s="151">
        <f t="shared" si="9"/>
        <v>0</v>
      </c>
      <c r="AE95" s="151">
        <f t="shared" si="10"/>
        <v>0</v>
      </c>
      <c r="AF95" s="151">
        <f t="shared" si="8"/>
        <v>0</v>
      </c>
      <c r="AG95" s="151">
        <f t="shared" si="11"/>
        <v>0</v>
      </c>
    </row>
    <row r="96" spans="1:33" ht="14.25" x14ac:dyDescent="0.45">
      <c r="A96" s="101"/>
      <c r="B96" s="101"/>
      <c r="C96" s="101"/>
      <c r="D96" s="101"/>
      <c r="E96" s="344" t="str">
        <f>IF(AND(C96="Yes",D96&lt;&gt;""),_xlfn.IFNA(VLOOKUP(D96,calc_UKPRNLookup!A:B,2,FALSE),calc_UKPRNLookup!$J$2),IF(C96="No","N/A",""))</f>
        <v/>
      </c>
      <c r="F96" s="327"/>
      <c r="G96" s="356"/>
      <c r="H96" s="345"/>
      <c r="I96" s="345"/>
      <c r="J96"/>
      <c r="K96"/>
      <c r="M96" s="26">
        <v>65</v>
      </c>
      <c r="N96" s="26" t="str">
        <f t="shared" ref="N96:N127" si="18">IF(COUNTA(A96:C96,F96,H96:I96)&gt;0,M96,"")</f>
        <v/>
      </c>
      <c r="O96" s="26" t="str">
        <f>IF(A96="","",VLOOKUP(A96,calc_lookups!$G$116:$K$124,5,FALSE))</f>
        <v/>
      </c>
      <c r="P96" s="26" t="str">
        <f>IF(A96="","",VLOOKUP(A96,calc_lookups!$G$116:$K$124,3,FALSE))</f>
        <v/>
      </c>
      <c r="Q96" s="26"/>
      <c r="R96" s="26"/>
      <c r="S96" s="26">
        <f t="shared" ref="S96:S127" si="19">IF(AND(C96="Yes",D96=""),1,0)</f>
        <v>0</v>
      </c>
      <c r="T96" s="26">
        <f t="shared" ref="T96:T127" si="20">IF(OR(AND(F96="2025-26",G96&lt;&gt;"",N96&lt;&gt;""),AND(F96="2026-27",G96&lt;&gt;"",N96&lt;&gt;""),AND(F96="2027-28",G96&lt;&gt;"",N96&lt;&gt;"")),1,0)</f>
        <v>0</v>
      </c>
      <c r="U96" s="26">
        <f>IF(OR(AND(M96=N96,COUNTA(A96,C96,F96,H96:I96)&lt;IF(Provider_details!$A$32="Applied to TEF 2023 but awaiting TEF outcome",6,5)),S96=1,AND(G96&lt;&gt;"",F96="")),1,0)</f>
        <v>0</v>
      </c>
      <c r="V96" s="258">
        <f>IF(Provider_details!$A$32&lt;&gt;"Please select",0,1)</f>
        <v>0</v>
      </c>
      <c r="W96" s="258">
        <f>IF(OR(COUNTA(H96:I96)=(Provider_details!$I$32*2),M96&lt;&gt;N96),0,1)</f>
        <v>0</v>
      </c>
      <c r="X96" s="26">
        <f t="shared" si="6"/>
        <v>0</v>
      </c>
      <c r="Y96" s="26">
        <f t="shared" ref="Y96:Y127" si="21">IF(AND(A96&lt;&gt;"",F96&lt;&gt;"",COUNTA(H96:I96)&gt;=2),0,IF(N96="",0,1))</f>
        <v>0</v>
      </c>
      <c r="Z96" s="26">
        <f t="shared" si="7"/>
        <v>0</v>
      </c>
      <c r="AA96" s="26">
        <f>IF(OR(AND(Provider_details!$J$32=1,H96&lt;=R96,I96&lt;=P96),AND(Provider_details!$J$32=2,H96&lt;=Q96,I96&lt;=O96)),0,1)</f>
        <v>0</v>
      </c>
      <c r="AB96" s="26">
        <f t="shared" ref="AB96:AB127" si="22">IF(I96&gt;P96,1,0)</f>
        <v>0</v>
      </c>
      <c r="AC96" s="26">
        <f t="shared" ref="AC96:AC127" si="23">IF(OR(AND(C96="Yes",LEN(D96)&lt;&gt;8),AND(C96="No",D96&lt;&gt;"")),1,0)</f>
        <v>0</v>
      </c>
      <c r="AD96" s="151">
        <f t="shared" si="9"/>
        <v>0</v>
      </c>
      <c r="AE96" s="151">
        <f t="shared" si="10"/>
        <v>0</v>
      </c>
      <c r="AF96" s="151">
        <f t="shared" si="8"/>
        <v>0</v>
      </c>
      <c r="AG96" s="151">
        <f t="shared" si="11"/>
        <v>0</v>
      </c>
    </row>
    <row r="97" spans="1:33" ht="14.25" x14ac:dyDescent="0.45">
      <c r="A97" s="101"/>
      <c r="B97" s="101"/>
      <c r="C97" s="101"/>
      <c r="D97" s="101"/>
      <c r="E97" s="344" t="str">
        <f>IF(AND(C97="Yes",D97&lt;&gt;""),_xlfn.IFNA(VLOOKUP(D97,calc_UKPRNLookup!A:B,2,FALSE),calc_UKPRNLookup!$J$2),IF(C97="No","N/A",""))</f>
        <v/>
      </c>
      <c r="F97" s="327"/>
      <c r="G97" s="356"/>
      <c r="H97" s="345"/>
      <c r="I97" s="345"/>
      <c r="J97"/>
      <c r="K97"/>
      <c r="M97" s="26">
        <v>66</v>
      </c>
      <c r="N97" s="26" t="str">
        <f t="shared" si="18"/>
        <v/>
      </c>
      <c r="O97" s="26" t="str">
        <f>IF(A97="","",VLOOKUP(A97,calc_lookups!$G$116:$K$124,5,FALSE))</f>
        <v/>
      </c>
      <c r="P97" s="26" t="str">
        <f>IF(A97="","",VLOOKUP(A97,calc_lookups!$G$116:$K$124,3,FALSE))</f>
        <v/>
      </c>
      <c r="Q97" s="26"/>
      <c r="R97" s="26"/>
      <c r="S97" s="26">
        <f t="shared" si="19"/>
        <v>0</v>
      </c>
      <c r="T97" s="26">
        <f t="shared" si="20"/>
        <v>0</v>
      </c>
      <c r="U97" s="26">
        <f>IF(OR(AND(M97=N97,COUNTA(A97,C97,F97,H97:I97)&lt;IF(Provider_details!$A$32="Applied to TEF 2023 but awaiting TEF outcome",6,5)),S97=1,AND(G97&lt;&gt;"",F97="")),1,0)</f>
        <v>0</v>
      </c>
      <c r="V97" s="258">
        <f>IF(Provider_details!$A$32&lt;&gt;"Please select",0,1)</f>
        <v>0</v>
      </c>
      <c r="W97" s="258">
        <f>IF(OR(COUNTA(H97:I97)=(Provider_details!$I$32*2),M97&lt;&gt;N97),0,1)</f>
        <v>0</v>
      </c>
      <c r="X97" s="26">
        <f t="shared" ref="X97:X160" si="24">IF(OR(T97&lt;&gt;0,AND(F97="2025-26",G97="")),1,0)</f>
        <v>0</v>
      </c>
      <c r="Y97" s="26">
        <f t="shared" si="21"/>
        <v>0</v>
      </c>
      <c r="Z97" s="26">
        <f t="shared" ref="Z97:Z160" si="25">IF(AND(A97&lt;&gt;"",F97="",G97=""),1,IF(AND(A97&lt;&gt;"",F97="2025-26",G97=""),1,IF(AND(A97&lt;&gt;"",F97&lt;&gt;"2025-26",G97&lt;&gt;""),1,0)))</f>
        <v>0</v>
      </c>
      <c r="AA97" s="26">
        <f>IF(OR(AND(Provider_details!$J$32=1,H97&lt;=R97,I97&lt;=P97),AND(Provider_details!$J$32=2,H97&lt;=Q97,I97&lt;=O97)),0,1)</f>
        <v>0</v>
      </c>
      <c r="AB97" s="26">
        <f t="shared" si="22"/>
        <v>0</v>
      </c>
      <c r="AC97" s="26">
        <f t="shared" si="23"/>
        <v>0</v>
      </c>
      <c r="AD97" s="151">
        <f t="shared" ref="AD97:AD160" si="26">IF(ISNUMBER(SEARCH("APPRENTICE",$A97)),1,0)</f>
        <v>0</v>
      </c>
      <c r="AE97" s="151">
        <f t="shared" ref="AE97:AE160" si="27">IF($A97="Other",1,0)</f>
        <v>0</v>
      </c>
      <c r="AF97" s="151">
        <f t="shared" ref="AF97:AF160" si="28">IF(I97&gt;H97,1,0)</f>
        <v>0</v>
      </c>
      <c r="AG97" s="151">
        <f t="shared" ref="AG97:AG160" si="29">IF(ISNUMBER(SEARCH("ACCELERATED",$A97)),1,0)</f>
        <v>0</v>
      </c>
    </row>
    <row r="98" spans="1:33" ht="14.25" x14ac:dyDescent="0.45">
      <c r="A98" s="101"/>
      <c r="B98" s="101"/>
      <c r="C98" s="101"/>
      <c r="D98" s="101"/>
      <c r="E98" s="344" t="str">
        <f>IF(AND(C98="Yes",D98&lt;&gt;""),_xlfn.IFNA(VLOOKUP(D98,calc_UKPRNLookup!A:B,2,FALSE),calc_UKPRNLookup!$J$2),IF(C98="No","N/A",""))</f>
        <v/>
      </c>
      <c r="F98" s="327"/>
      <c r="G98" s="356"/>
      <c r="H98" s="345"/>
      <c r="I98" s="345"/>
      <c r="J98"/>
      <c r="K98"/>
      <c r="M98" s="26">
        <v>67</v>
      </c>
      <c r="N98" s="26" t="str">
        <f t="shared" si="18"/>
        <v/>
      </c>
      <c r="O98" s="26" t="str">
        <f>IF(A98="","",VLOOKUP(A98,calc_lookups!$G$116:$K$124,5,FALSE))</f>
        <v/>
      </c>
      <c r="P98" s="26" t="str">
        <f>IF(A98="","",VLOOKUP(A98,calc_lookups!$G$116:$K$124,3,FALSE))</f>
        <v/>
      </c>
      <c r="Q98" s="26"/>
      <c r="R98" s="26"/>
      <c r="S98" s="26">
        <f t="shared" si="19"/>
        <v>0</v>
      </c>
      <c r="T98" s="26">
        <f t="shared" si="20"/>
        <v>0</v>
      </c>
      <c r="U98" s="26">
        <f>IF(OR(AND(M98=N98,COUNTA(A98,C98,F98,H98:I98)&lt;IF(Provider_details!$A$32="Applied to TEF 2023 but awaiting TEF outcome",6,5)),S98=1,AND(G98&lt;&gt;"",F98="")),1,0)</f>
        <v>0</v>
      </c>
      <c r="V98" s="258">
        <f>IF(Provider_details!$A$32&lt;&gt;"Please select",0,1)</f>
        <v>0</v>
      </c>
      <c r="W98" s="258">
        <f>IF(OR(COUNTA(H98:I98)=(Provider_details!$I$32*2),M98&lt;&gt;N98),0,1)</f>
        <v>0</v>
      </c>
      <c r="X98" s="26">
        <f t="shared" si="24"/>
        <v>0</v>
      </c>
      <c r="Y98" s="26">
        <f t="shared" si="21"/>
        <v>0</v>
      </c>
      <c r="Z98" s="26">
        <f t="shared" si="25"/>
        <v>0</v>
      </c>
      <c r="AA98" s="26">
        <f>IF(OR(AND(Provider_details!$J$32=1,H98&lt;=R98,I98&lt;=P98),AND(Provider_details!$J$32=2,H98&lt;=Q98,I98&lt;=O98)),0,1)</f>
        <v>0</v>
      </c>
      <c r="AB98" s="26">
        <f t="shared" si="22"/>
        <v>0</v>
      </c>
      <c r="AC98" s="26">
        <f t="shared" si="23"/>
        <v>0</v>
      </c>
      <c r="AD98" s="151">
        <f t="shared" si="26"/>
        <v>0</v>
      </c>
      <c r="AE98" s="151">
        <f t="shared" si="27"/>
        <v>0</v>
      </c>
      <c r="AF98" s="151">
        <f t="shared" si="28"/>
        <v>0</v>
      </c>
      <c r="AG98" s="151">
        <f t="shared" si="29"/>
        <v>0</v>
      </c>
    </row>
    <row r="99" spans="1:33" ht="14.25" x14ac:dyDescent="0.45">
      <c r="A99" s="101"/>
      <c r="B99" s="101"/>
      <c r="C99" s="101"/>
      <c r="D99" s="101"/>
      <c r="E99" s="344" t="str">
        <f>IF(AND(C99="Yes",D99&lt;&gt;""),_xlfn.IFNA(VLOOKUP(D99,calc_UKPRNLookup!A:B,2,FALSE),calc_UKPRNLookup!$J$2),IF(C99="No","N/A",""))</f>
        <v/>
      </c>
      <c r="F99" s="327"/>
      <c r="G99" s="356"/>
      <c r="H99" s="345"/>
      <c r="I99" s="345"/>
      <c r="J99"/>
      <c r="K99"/>
      <c r="M99" s="26">
        <v>68</v>
      </c>
      <c r="N99" s="26" t="str">
        <f t="shared" si="18"/>
        <v/>
      </c>
      <c r="O99" s="26" t="str">
        <f>IF(A99="","",VLOOKUP(A99,calc_lookups!$G$116:$K$124,5,FALSE))</f>
        <v/>
      </c>
      <c r="P99" s="26" t="str">
        <f>IF(A99="","",VLOOKUP(A99,calc_lookups!$G$116:$K$124,3,FALSE))</f>
        <v/>
      </c>
      <c r="Q99" s="26"/>
      <c r="R99" s="26"/>
      <c r="S99" s="26">
        <f t="shared" si="19"/>
        <v>0</v>
      </c>
      <c r="T99" s="26">
        <f t="shared" si="20"/>
        <v>0</v>
      </c>
      <c r="U99" s="26">
        <f>IF(OR(AND(M99=N99,COUNTA(A99,C99,F99,H99:I99)&lt;IF(Provider_details!$A$32="Applied to TEF 2023 but awaiting TEF outcome",6,5)),S99=1,AND(G99&lt;&gt;"",F99="")),1,0)</f>
        <v>0</v>
      </c>
      <c r="V99" s="258">
        <f>IF(Provider_details!$A$32&lt;&gt;"Please select",0,1)</f>
        <v>0</v>
      </c>
      <c r="W99" s="258">
        <f>IF(OR(COUNTA(H99:I99)=(Provider_details!$I$32*2),M99&lt;&gt;N99),0,1)</f>
        <v>0</v>
      </c>
      <c r="X99" s="26">
        <f t="shared" si="24"/>
        <v>0</v>
      </c>
      <c r="Y99" s="26">
        <f t="shared" si="21"/>
        <v>0</v>
      </c>
      <c r="Z99" s="26">
        <f t="shared" si="25"/>
        <v>0</v>
      </c>
      <c r="AA99" s="26">
        <f>IF(OR(AND(Provider_details!$J$32=1,H99&lt;=R99,I99&lt;=P99),AND(Provider_details!$J$32=2,H99&lt;=Q99,I99&lt;=O99)),0,1)</f>
        <v>0</v>
      </c>
      <c r="AB99" s="26">
        <f t="shared" si="22"/>
        <v>0</v>
      </c>
      <c r="AC99" s="26">
        <f t="shared" si="23"/>
        <v>0</v>
      </c>
      <c r="AD99" s="151">
        <f t="shared" si="26"/>
        <v>0</v>
      </c>
      <c r="AE99" s="151">
        <f t="shared" si="27"/>
        <v>0</v>
      </c>
      <c r="AF99" s="151">
        <f t="shared" si="28"/>
        <v>0</v>
      </c>
      <c r="AG99" s="151">
        <f t="shared" si="29"/>
        <v>0</v>
      </c>
    </row>
    <row r="100" spans="1:33" ht="14.25" x14ac:dyDescent="0.45">
      <c r="A100" s="101"/>
      <c r="B100" s="101"/>
      <c r="C100" s="101"/>
      <c r="D100" s="101"/>
      <c r="E100" s="344" t="str">
        <f>IF(AND(C100="Yes",D100&lt;&gt;""),_xlfn.IFNA(VLOOKUP(D100,calc_UKPRNLookup!A:B,2,FALSE),calc_UKPRNLookup!$J$2),IF(C100="No","N/A",""))</f>
        <v/>
      </c>
      <c r="F100" s="327"/>
      <c r="G100" s="356"/>
      <c r="H100" s="345"/>
      <c r="I100" s="345"/>
      <c r="J100"/>
      <c r="K100"/>
      <c r="M100" s="26">
        <v>69</v>
      </c>
      <c r="N100" s="26" t="str">
        <f t="shared" si="18"/>
        <v/>
      </c>
      <c r="O100" s="26" t="str">
        <f>IF(A100="","",VLOOKUP(A100,calc_lookups!$G$116:$K$124,5,FALSE))</f>
        <v/>
      </c>
      <c r="P100" s="26" t="str">
        <f>IF(A100="","",VLOOKUP(A100,calc_lookups!$G$116:$K$124,3,FALSE))</f>
        <v/>
      </c>
      <c r="Q100" s="26"/>
      <c r="R100" s="26"/>
      <c r="S100" s="26">
        <f t="shared" si="19"/>
        <v>0</v>
      </c>
      <c r="T100" s="26">
        <f t="shared" si="20"/>
        <v>0</v>
      </c>
      <c r="U100" s="26">
        <f>IF(OR(AND(M100=N100,COUNTA(A100,C100,F100,H100:I100)&lt;IF(Provider_details!$A$32="Applied to TEF 2023 but awaiting TEF outcome",6,5)),S100=1,AND(G100&lt;&gt;"",F100="")),1,0)</f>
        <v>0</v>
      </c>
      <c r="V100" s="258">
        <f>IF(Provider_details!$A$32&lt;&gt;"Please select",0,1)</f>
        <v>0</v>
      </c>
      <c r="W100" s="258">
        <f>IF(OR(COUNTA(H100:I100)=(Provider_details!$I$32*2),M100&lt;&gt;N100),0,1)</f>
        <v>0</v>
      </c>
      <c r="X100" s="26">
        <f t="shared" si="24"/>
        <v>0</v>
      </c>
      <c r="Y100" s="26">
        <f t="shared" si="21"/>
        <v>0</v>
      </c>
      <c r="Z100" s="26">
        <f t="shared" si="25"/>
        <v>0</v>
      </c>
      <c r="AA100" s="26">
        <f>IF(OR(AND(Provider_details!$J$32=1,H100&lt;=R100,I100&lt;=P100),AND(Provider_details!$J$32=2,H100&lt;=Q100,I100&lt;=O100)),0,1)</f>
        <v>0</v>
      </c>
      <c r="AB100" s="26">
        <f t="shared" si="22"/>
        <v>0</v>
      </c>
      <c r="AC100" s="26">
        <f t="shared" si="23"/>
        <v>0</v>
      </c>
      <c r="AD100" s="151">
        <f t="shared" si="26"/>
        <v>0</v>
      </c>
      <c r="AE100" s="151">
        <f t="shared" si="27"/>
        <v>0</v>
      </c>
      <c r="AF100" s="151">
        <f t="shared" si="28"/>
        <v>0</v>
      </c>
      <c r="AG100" s="151">
        <f t="shared" si="29"/>
        <v>0</v>
      </c>
    </row>
    <row r="101" spans="1:33" ht="14.25" x14ac:dyDescent="0.45">
      <c r="A101" s="101"/>
      <c r="B101" s="101"/>
      <c r="C101" s="101"/>
      <c r="D101" s="101"/>
      <c r="E101" s="344" t="str">
        <f>IF(AND(C101="Yes",D101&lt;&gt;""),_xlfn.IFNA(VLOOKUP(D101,calc_UKPRNLookup!A:B,2,FALSE),calc_UKPRNLookup!$J$2),IF(C101="No","N/A",""))</f>
        <v/>
      </c>
      <c r="F101" s="327"/>
      <c r="G101" s="356"/>
      <c r="H101" s="345"/>
      <c r="I101" s="345"/>
      <c r="J101"/>
      <c r="K101"/>
      <c r="M101" s="26">
        <v>70</v>
      </c>
      <c r="N101" s="26" t="str">
        <f t="shared" si="18"/>
        <v/>
      </c>
      <c r="O101" s="26" t="str">
        <f>IF(A101="","",VLOOKUP(A101,calc_lookups!$G$116:$K$124,5,FALSE))</f>
        <v/>
      </c>
      <c r="P101" s="26" t="str">
        <f>IF(A101="","",VLOOKUP(A101,calc_lookups!$G$116:$K$124,3,FALSE))</f>
        <v/>
      </c>
      <c r="Q101" s="26"/>
      <c r="R101" s="26"/>
      <c r="S101" s="26">
        <f t="shared" si="19"/>
        <v>0</v>
      </c>
      <c r="T101" s="26">
        <f t="shared" si="20"/>
        <v>0</v>
      </c>
      <c r="U101" s="26">
        <f>IF(OR(AND(M101=N101,COUNTA(A101,C101,F101,H101:I101)&lt;IF(Provider_details!$A$32="Applied to TEF 2023 but awaiting TEF outcome",6,5)),S101=1,AND(G101&lt;&gt;"",F101="")),1,0)</f>
        <v>0</v>
      </c>
      <c r="V101" s="258">
        <f>IF(Provider_details!$A$32&lt;&gt;"Please select",0,1)</f>
        <v>0</v>
      </c>
      <c r="W101" s="258">
        <f>IF(OR(COUNTA(H101:I101)=(Provider_details!$I$32*2),M101&lt;&gt;N101),0,1)</f>
        <v>0</v>
      </c>
      <c r="X101" s="26">
        <f t="shared" si="24"/>
        <v>0</v>
      </c>
      <c r="Y101" s="26">
        <f t="shared" si="21"/>
        <v>0</v>
      </c>
      <c r="Z101" s="26">
        <f t="shared" si="25"/>
        <v>0</v>
      </c>
      <c r="AA101" s="26">
        <f>IF(OR(AND(Provider_details!$J$32=1,H101&lt;=R101,I101&lt;=P101),AND(Provider_details!$J$32=2,H101&lt;=Q101,I101&lt;=O101)),0,1)</f>
        <v>0</v>
      </c>
      <c r="AB101" s="26">
        <f t="shared" si="22"/>
        <v>0</v>
      </c>
      <c r="AC101" s="26">
        <f t="shared" si="23"/>
        <v>0</v>
      </c>
      <c r="AD101" s="151">
        <f t="shared" si="26"/>
        <v>0</v>
      </c>
      <c r="AE101" s="151">
        <f t="shared" si="27"/>
        <v>0</v>
      </c>
      <c r="AF101" s="151">
        <f t="shared" si="28"/>
        <v>0</v>
      </c>
      <c r="AG101" s="151">
        <f t="shared" si="29"/>
        <v>0</v>
      </c>
    </row>
    <row r="102" spans="1:33" ht="14.25" x14ac:dyDescent="0.45">
      <c r="A102" s="101"/>
      <c r="B102" s="101"/>
      <c r="C102" s="101"/>
      <c r="D102" s="101"/>
      <c r="E102" s="344" t="str">
        <f>IF(AND(C102="Yes",D102&lt;&gt;""),_xlfn.IFNA(VLOOKUP(D102,calc_UKPRNLookup!A:B,2,FALSE),calc_UKPRNLookup!$J$2),IF(C102="No","N/A",""))</f>
        <v/>
      </c>
      <c r="F102" s="327"/>
      <c r="G102" s="356"/>
      <c r="H102" s="345"/>
      <c r="I102" s="345"/>
      <c r="J102"/>
      <c r="K102"/>
      <c r="M102" s="26">
        <v>71</v>
      </c>
      <c r="N102" s="26" t="str">
        <f t="shared" si="18"/>
        <v/>
      </c>
      <c r="O102" s="26" t="str">
        <f>IF(A102="","",VLOOKUP(A102,calc_lookups!$G$116:$K$124,5,FALSE))</f>
        <v/>
      </c>
      <c r="P102" s="26" t="str">
        <f>IF(A102="","",VLOOKUP(A102,calc_lookups!$G$116:$K$124,3,FALSE))</f>
        <v/>
      </c>
      <c r="Q102" s="26"/>
      <c r="R102" s="26"/>
      <c r="S102" s="26">
        <f t="shared" si="19"/>
        <v>0</v>
      </c>
      <c r="T102" s="26">
        <f t="shared" si="20"/>
        <v>0</v>
      </c>
      <c r="U102" s="26">
        <f>IF(OR(AND(M102=N102,COUNTA(A102,C102,F102,H102:I102)&lt;IF(Provider_details!$A$32="Applied to TEF 2023 but awaiting TEF outcome",6,5)),S102=1,AND(G102&lt;&gt;"",F102="")),1,0)</f>
        <v>0</v>
      </c>
      <c r="V102" s="258">
        <f>IF(Provider_details!$A$32&lt;&gt;"Please select",0,1)</f>
        <v>0</v>
      </c>
      <c r="W102" s="258">
        <f>IF(OR(COUNTA(H102:I102)=(Provider_details!$I$32*2),M102&lt;&gt;N102),0,1)</f>
        <v>0</v>
      </c>
      <c r="X102" s="26">
        <f t="shared" si="24"/>
        <v>0</v>
      </c>
      <c r="Y102" s="26">
        <f t="shared" si="21"/>
        <v>0</v>
      </c>
      <c r="Z102" s="26">
        <f t="shared" si="25"/>
        <v>0</v>
      </c>
      <c r="AA102" s="26">
        <f>IF(OR(AND(Provider_details!$J$32=1,H102&lt;=R102,I102&lt;=P102),AND(Provider_details!$J$32=2,H102&lt;=Q102,I102&lt;=O102)),0,1)</f>
        <v>0</v>
      </c>
      <c r="AB102" s="26">
        <f t="shared" si="22"/>
        <v>0</v>
      </c>
      <c r="AC102" s="26">
        <f t="shared" si="23"/>
        <v>0</v>
      </c>
      <c r="AD102" s="151">
        <f t="shared" si="26"/>
        <v>0</v>
      </c>
      <c r="AE102" s="151">
        <f t="shared" si="27"/>
        <v>0</v>
      </c>
      <c r="AF102" s="151">
        <f t="shared" si="28"/>
        <v>0</v>
      </c>
      <c r="AG102" s="151">
        <f t="shared" si="29"/>
        <v>0</v>
      </c>
    </row>
    <row r="103" spans="1:33" ht="14.25" x14ac:dyDescent="0.45">
      <c r="A103" s="101"/>
      <c r="B103" s="101"/>
      <c r="C103" s="101"/>
      <c r="D103" s="101"/>
      <c r="E103" s="344" t="str">
        <f>IF(AND(C103="Yes",D103&lt;&gt;""),_xlfn.IFNA(VLOOKUP(D103,calc_UKPRNLookup!A:B,2,FALSE),calc_UKPRNLookup!$J$2),IF(C103="No","N/A",""))</f>
        <v/>
      </c>
      <c r="F103" s="327"/>
      <c r="G103" s="356"/>
      <c r="H103" s="345"/>
      <c r="I103" s="345"/>
      <c r="J103"/>
      <c r="K103"/>
      <c r="M103" s="26">
        <v>72</v>
      </c>
      <c r="N103" s="26" t="str">
        <f t="shared" si="18"/>
        <v/>
      </c>
      <c r="O103" s="26" t="str">
        <f>IF(A103="","",VLOOKUP(A103,calc_lookups!$G$116:$K$124,5,FALSE))</f>
        <v/>
      </c>
      <c r="P103" s="26" t="str">
        <f>IF(A103="","",VLOOKUP(A103,calc_lookups!$G$116:$K$124,3,FALSE))</f>
        <v/>
      </c>
      <c r="Q103" s="26"/>
      <c r="R103" s="26"/>
      <c r="S103" s="26">
        <f t="shared" si="19"/>
        <v>0</v>
      </c>
      <c r="T103" s="26">
        <f t="shared" si="20"/>
        <v>0</v>
      </c>
      <c r="U103" s="26">
        <f>IF(OR(AND(M103=N103,COUNTA(A103,C103,F103,H103:I103)&lt;IF(Provider_details!$A$32="Applied to TEF 2023 but awaiting TEF outcome",6,5)),S103=1,AND(G103&lt;&gt;"",F103="")),1,0)</f>
        <v>0</v>
      </c>
      <c r="V103" s="258">
        <f>IF(Provider_details!$A$32&lt;&gt;"Please select",0,1)</f>
        <v>0</v>
      </c>
      <c r="W103" s="258">
        <f>IF(OR(COUNTA(H103:I103)=(Provider_details!$I$32*2),M103&lt;&gt;N103),0,1)</f>
        <v>0</v>
      </c>
      <c r="X103" s="26">
        <f t="shared" si="24"/>
        <v>0</v>
      </c>
      <c r="Y103" s="26">
        <f t="shared" si="21"/>
        <v>0</v>
      </c>
      <c r="Z103" s="26">
        <f t="shared" si="25"/>
        <v>0</v>
      </c>
      <c r="AA103" s="26">
        <f>IF(OR(AND(Provider_details!$J$32=1,H103&lt;=R103,I103&lt;=P103),AND(Provider_details!$J$32=2,H103&lt;=Q103,I103&lt;=O103)),0,1)</f>
        <v>0</v>
      </c>
      <c r="AB103" s="26">
        <f t="shared" si="22"/>
        <v>0</v>
      </c>
      <c r="AC103" s="26">
        <f t="shared" si="23"/>
        <v>0</v>
      </c>
      <c r="AD103" s="151">
        <f t="shared" si="26"/>
        <v>0</v>
      </c>
      <c r="AE103" s="151">
        <f t="shared" si="27"/>
        <v>0</v>
      </c>
      <c r="AF103" s="151">
        <f t="shared" si="28"/>
        <v>0</v>
      </c>
      <c r="AG103" s="151">
        <f t="shared" si="29"/>
        <v>0</v>
      </c>
    </row>
    <row r="104" spans="1:33" ht="14.25" x14ac:dyDescent="0.45">
      <c r="A104" s="101"/>
      <c r="B104" s="101"/>
      <c r="C104" s="101"/>
      <c r="D104" s="101"/>
      <c r="E104" s="344" t="str">
        <f>IF(AND(C104="Yes",D104&lt;&gt;""),_xlfn.IFNA(VLOOKUP(D104,calc_UKPRNLookup!A:B,2,FALSE),calc_UKPRNLookup!$J$2),IF(C104="No","N/A",""))</f>
        <v/>
      </c>
      <c r="F104" s="327"/>
      <c r="G104" s="356"/>
      <c r="H104" s="345"/>
      <c r="I104" s="345"/>
      <c r="J104"/>
      <c r="K104"/>
      <c r="M104" s="26">
        <v>73</v>
      </c>
      <c r="N104" s="26" t="str">
        <f t="shared" si="18"/>
        <v/>
      </c>
      <c r="O104" s="26" t="str">
        <f>IF(A104="","",VLOOKUP(A104,calc_lookups!$G$116:$K$124,5,FALSE))</f>
        <v/>
      </c>
      <c r="P104" s="26" t="str">
        <f>IF(A104="","",VLOOKUP(A104,calc_lookups!$G$116:$K$124,3,FALSE))</f>
        <v/>
      </c>
      <c r="Q104" s="26"/>
      <c r="R104" s="26"/>
      <c r="S104" s="26">
        <f t="shared" si="19"/>
        <v>0</v>
      </c>
      <c r="T104" s="26">
        <f t="shared" si="20"/>
        <v>0</v>
      </c>
      <c r="U104" s="26">
        <f>IF(OR(AND(M104=N104,COUNTA(A104,C104,F104,H104:I104)&lt;IF(Provider_details!$A$32="Applied to TEF 2023 but awaiting TEF outcome",6,5)),S104=1,AND(G104&lt;&gt;"",F104="")),1,0)</f>
        <v>0</v>
      </c>
      <c r="V104" s="258">
        <f>IF(Provider_details!$A$32&lt;&gt;"Please select",0,1)</f>
        <v>0</v>
      </c>
      <c r="W104" s="258">
        <f>IF(OR(COUNTA(H104:I104)=(Provider_details!$I$32*2),M104&lt;&gt;N104),0,1)</f>
        <v>0</v>
      </c>
      <c r="X104" s="26">
        <f t="shared" si="24"/>
        <v>0</v>
      </c>
      <c r="Y104" s="26">
        <f t="shared" si="21"/>
        <v>0</v>
      </c>
      <c r="Z104" s="26">
        <f t="shared" si="25"/>
        <v>0</v>
      </c>
      <c r="AA104" s="26">
        <f>IF(OR(AND(Provider_details!$J$32=1,H104&lt;=R104,I104&lt;=P104),AND(Provider_details!$J$32=2,H104&lt;=Q104,I104&lt;=O104)),0,1)</f>
        <v>0</v>
      </c>
      <c r="AB104" s="26">
        <f t="shared" si="22"/>
        <v>0</v>
      </c>
      <c r="AC104" s="26">
        <f t="shared" si="23"/>
        <v>0</v>
      </c>
      <c r="AD104" s="151">
        <f t="shared" si="26"/>
        <v>0</v>
      </c>
      <c r="AE104" s="151">
        <f t="shared" si="27"/>
        <v>0</v>
      </c>
      <c r="AF104" s="151">
        <f t="shared" si="28"/>
        <v>0</v>
      </c>
      <c r="AG104" s="151">
        <f t="shared" si="29"/>
        <v>0</v>
      </c>
    </row>
    <row r="105" spans="1:33" ht="14.25" x14ac:dyDescent="0.45">
      <c r="A105" s="101"/>
      <c r="B105" s="101"/>
      <c r="C105" s="101"/>
      <c r="D105" s="101"/>
      <c r="E105" s="344" t="str">
        <f>IF(AND(C105="Yes",D105&lt;&gt;""),_xlfn.IFNA(VLOOKUP(D105,calc_UKPRNLookup!A:B,2,FALSE),calc_UKPRNLookup!$J$2),IF(C105="No","N/A",""))</f>
        <v/>
      </c>
      <c r="F105" s="327"/>
      <c r="G105" s="356"/>
      <c r="H105" s="345"/>
      <c r="I105" s="345"/>
      <c r="J105"/>
      <c r="K105"/>
      <c r="M105" s="26">
        <v>74</v>
      </c>
      <c r="N105" s="26" t="str">
        <f t="shared" si="18"/>
        <v/>
      </c>
      <c r="O105" s="26" t="str">
        <f>IF(A105="","",VLOOKUP(A105,calc_lookups!$G$116:$K$124,5,FALSE))</f>
        <v/>
      </c>
      <c r="P105" s="26" t="str">
        <f>IF(A105="","",VLOOKUP(A105,calc_lookups!$G$116:$K$124,3,FALSE))</f>
        <v/>
      </c>
      <c r="Q105" s="26"/>
      <c r="R105" s="26"/>
      <c r="S105" s="26">
        <f t="shared" si="19"/>
        <v>0</v>
      </c>
      <c r="T105" s="26">
        <f t="shared" si="20"/>
        <v>0</v>
      </c>
      <c r="U105" s="26">
        <f>IF(OR(AND(M105=N105,COUNTA(A105,C105,F105,H105:I105)&lt;IF(Provider_details!$A$32="Applied to TEF 2023 but awaiting TEF outcome",6,5)),S105=1,AND(G105&lt;&gt;"",F105="")),1,0)</f>
        <v>0</v>
      </c>
      <c r="V105" s="258">
        <f>IF(Provider_details!$A$32&lt;&gt;"Please select",0,1)</f>
        <v>0</v>
      </c>
      <c r="W105" s="258">
        <f>IF(OR(COUNTA(H105:I105)=(Provider_details!$I$32*2),M105&lt;&gt;N105),0,1)</f>
        <v>0</v>
      </c>
      <c r="X105" s="26">
        <f t="shared" si="24"/>
        <v>0</v>
      </c>
      <c r="Y105" s="26">
        <f t="shared" si="21"/>
        <v>0</v>
      </c>
      <c r="Z105" s="26">
        <f t="shared" si="25"/>
        <v>0</v>
      </c>
      <c r="AA105" s="26">
        <f>IF(OR(AND(Provider_details!$J$32=1,H105&lt;=R105,I105&lt;=P105),AND(Provider_details!$J$32=2,H105&lt;=Q105,I105&lt;=O105)),0,1)</f>
        <v>0</v>
      </c>
      <c r="AB105" s="26">
        <f t="shared" si="22"/>
        <v>0</v>
      </c>
      <c r="AC105" s="26">
        <f t="shared" si="23"/>
        <v>0</v>
      </c>
      <c r="AD105" s="151">
        <f t="shared" si="26"/>
        <v>0</v>
      </c>
      <c r="AE105" s="151">
        <f t="shared" si="27"/>
        <v>0</v>
      </c>
      <c r="AF105" s="151">
        <f t="shared" si="28"/>
        <v>0</v>
      </c>
      <c r="AG105" s="151">
        <f t="shared" si="29"/>
        <v>0</v>
      </c>
    </row>
    <row r="106" spans="1:33" ht="14.25" x14ac:dyDescent="0.45">
      <c r="A106" s="101"/>
      <c r="B106" s="101"/>
      <c r="C106" s="101"/>
      <c r="D106" s="101"/>
      <c r="E106" s="344" t="str">
        <f>IF(AND(C106="Yes",D106&lt;&gt;""),_xlfn.IFNA(VLOOKUP(D106,calc_UKPRNLookup!A:B,2,FALSE),calc_UKPRNLookup!$J$2),IF(C106="No","N/A",""))</f>
        <v/>
      </c>
      <c r="F106" s="327"/>
      <c r="G106" s="356"/>
      <c r="H106" s="345"/>
      <c r="I106" s="345"/>
      <c r="J106"/>
      <c r="K106"/>
      <c r="M106" s="26">
        <v>75</v>
      </c>
      <c r="N106" s="26" t="str">
        <f t="shared" si="18"/>
        <v/>
      </c>
      <c r="O106" s="26" t="str">
        <f>IF(A106="","",VLOOKUP(A106,calc_lookups!$G$116:$K$124,5,FALSE))</f>
        <v/>
      </c>
      <c r="P106" s="26" t="str">
        <f>IF(A106="","",VLOOKUP(A106,calc_lookups!$G$116:$K$124,3,FALSE))</f>
        <v/>
      </c>
      <c r="Q106" s="26"/>
      <c r="R106" s="26"/>
      <c r="S106" s="26">
        <f t="shared" si="19"/>
        <v>0</v>
      </c>
      <c r="T106" s="26">
        <f t="shared" si="20"/>
        <v>0</v>
      </c>
      <c r="U106" s="26">
        <f>IF(OR(AND(M106=N106,COUNTA(A106,C106,F106,H106:I106)&lt;IF(Provider_details!$A$32="Applied to TEF 2023 but awaiting TEF outcome",6,5)),S106=1,AND(G106&lt;&gt;"",F106="")),1,0)</f>
        <v>0</v>
      </c>
      <c r="V106" s="258">
        <f>IF(Provider_details!$A$32&lt;&gt;"Please select",0,1)</f>
        <v>0</v>
      </c>
      <c r="W106" s="258">
        <f>IF(OR(COUNTA(H106:I106)=(Provider_details!$I$32*2),M106&lt;&gt;N106),0,1)</f>
        <v>0</v>
      </c>
      <c r="X106" s="26">
        <f t="shared" si="24"/>
        <v>0</v>
      </c>
      <c r="Y106" s="26">
        <f t="shared" si="21"/>
        <v>0</v>
      </c>
      <c r="Z106" s="26">
        <f t="shared" si="25"/>
        <v>0</v>
      </c>
      <c r="AA106" s="26">
        <f>IF(OR(AND(Provider_details!$J$32=1,H106&lt;=R106,I106&lt;=P106),AND(Provider_details!$J$32=2,H106&lt;=Q106,I106&lt;=O106)),0,1)</f>
        <v>0</v>
      </c>
      <c r="AB106" s="26">
        <f t="shared" si="22"/>
        <v>0</v>
      </c>
      <c r="AC106" s="26">
        <f t="shared" si="23"/>
        <v>0</v>
      </c>
      <c r="AD106" s="151">
        <f t="shared" si="26"/>
        <v>0</v>
      </c>
      <c r="AE106" s="151">
        <f t="shared" si="27"/>
        <v>0</v>
      </c>
      <c r="AF106" s="151">
        <f t="shared" si="28"/>
        <v>0</v>
      </c>
      <c r="AG106" s="151">
        <f t="shared" si="29"/>
        <v>0</v>
      </c>
    </row>
    <row r="107" spans="1:33" ht="14.25" x14ac:dyDescent="0.45">
      <c r="A107" s="101"/>
      <c r="B107" s="101"/>
      <c r="C107" s="101"/>
      <c r="D107" s="101"/>
      <c r="E107" s="344" t="str">
        <f>IF(AND(C107="Yes",D107&lt;&gt;""),_xlfn.IFNA(VLOOKUP(D107,calc_UKPRNLookup!A:B,2,FALSE),calc_UKPRNLookup!$J$2),IF(C107="No","N/A",""))</f>
        <v/>
      </c>
      <c r="F107" s="327"/>
      <c r="G107" s="356"/>
      <c r="H107" s="345"/>
      <c r="I107" s="345"/>
      <c r="J107"/>
      <c r="K107"/>
      <c r="M107" s="26">
        <v>76</v>
      </c>
      <c r="N107" s="26" t="str">
        <f t="shared" si="18"/>
        <v/>
      </c>
      <c r="O107" s="26" t="str">
        <f>IF(A107="","",VLOOKUP(A107,calc_lookups!$G$116:$K$124,5,FALSE))</f>
        <v/>
      </c>
      <c r="P107" s="26" t="str">
        <f>IF(A107="","",VLOOKUP(A107,calc_lookups!$G$116:$K$124,3,FALSE))</f>
        <v/>
      </c>
      <c r="Q107" s="26"/>
      <c r="R107" s="26"/>
      <c r="S107" s="26">
        <f t="shared" si="19"/>
        <v>0</v>
      </c>
      <c r="T107" s="26">
        <f t="shared" si="20"/>
        <v>0</v>
      </c>
      <c r="U107" s="26">
        <f>IF(OR(AND(M107=N107,COUNTA(A107,C107,F107,H107:I107)&lt;IF(Provider_details!$A$32="Applied to TEF 2023 but awaiting TEF outcome",6,5)),S107=1,AND(G107&lt;&gt;"",F107="")),1,0)</f>
        <v>0</v>
      </c>
      <c r="V107" s="258">
        <f>IF(Provider_details!$A$32&lt;&gt;"Please select",0,1)</f>
        <v>0</v>
      </c>
      <c r="W107" s="258">
        <f>IF(OR(COUNTA(H107:I107)=(Provider_details!$I$32*2),M107&lt;&gt;N107),0,1)</f>
        <v>0</v>
      </c>
      <c r="X107" s="26">
        <f t="shared" si="24"/>
        <v>0</v>
      </c>
      <c r="Y107" s="26">
        <f t="shared" si="21"/>
        <v>0</v>
      </c>
      <c r="Z107" s="26">
        <f t="shared" si="25"/>
        <v>0</v>
      </c>
      <c r="AA107" s="26">
        <f>IF(OR(AND(Provider_details!$J$32=1,H107&lt;=R107,I107&lt;=P107),AND(Provider_details!$J$32=2,H107&lt;=Q107,I107&lt;=O107)),0,1)</f>
        <v>0</v>
      </c>
      <c r="AB107" s="26">
        <f t="shared" si="22"/>
        <v>0</v>
      </c>
      <c r="AC107" s="26">
        <f t="shared" si="23"/>
        <v>0</v>
      </c>
      <c r="AD107" s="151">
        <f t="shared" si="26"/>
        <v>0</v>
      </c>
      <c r="AE107" s="151">
        <f t="shared" si="27"/>
        <v>0</v>
      </c>
      <c r="AF107" s="151">
        <f t="shared" si="28"/>
        <v>0</v>
      </c>
      <c r="AG107" s="151">
        <f t="shared" si="29"/>
        <v>0</v>
      </c>
    </row>
    <row r="108" spans="1:33" ht="14.25" x14ac:dyDescent="0.45">
      <c r="A108" s="101"/>
      <c r="B108" s="101"/>
      <c r="C108" s="101"/>
      <c r="D108" s="101"/>
      <c r="E108" s="344" t="str">
        <f>IF(AND(C108="Yes",D108&lt;&gt;""),_xlfn.IFNA(VLOOKUP(D108,calc_UKPRNLookup!A:B,2,FALSE),calc_UKPRNLookup!$J$2),IF(C108="No","N/A",""))</f>
        <v/>
      </c>
      <c r="F108" s="327"/>
      <c r="G108" s="356"/>
      <c r="H108" s="345"/>
      <c r="I108" s="345"/>
      <c r="J108"/>
      <c r="K108"/>
      <c r="M108" s="26">
        <v>77</v>
      </c>
      <c r="N108" s="26" t="str">
        <f t="shared" si="18"/>
        <v/>
      </c>
      <c r="O108" s="26" t="str">
        <f>IF(A108="","",VLOOKUP(A108,calc_lookups!$G$116:$K$124,5,FALSE))</f>
        <v/>
      </c>
      <c r="P108" s="26" t="str">
        <f>IF(A108="","",VLOOKUP(A108,calc_lookups!$G$116:$K$124,3,FALSE))</f>
        <v/>
      </c>
      <c r="Q108" s="26"/>
      <c r="R108" s="26"/>
      <c r="S108" s="26">
        <f t="shared" si="19"/>
        <v>0</v>
      </c>
      <c r="T108" s="26">
        <f t="shared" si="20"/>
        <v>0</v>
      </c>
      <c r="U108" s="26">
        <f>IF(OR(AND(M108=N108,COUNTA(A108,C108,F108,H108:I108)&lt;IF(Provider_details!$A$32="Applied to TEF 2023 but awaiting TEF outcome",6,5)),S108=1,AND(G108&lt;&gt;"",F108="")),1,0)</f>
        <v>0</v>
      </c>
      <c r="V108" s="258">
        <f>IF(Provider_details!$A$32&lt;&gt;"Please select",0,1)</f>
        <v>0</v>
      </c>
      <c r="W108" s="258">
        <f>IF(OR(COUNTA(H108:I108)=(Provider_details!$I$32*2),M108&lt;&gt;N108),0,1)</f>
        <v>0</v>
      </c>
      <c r="X108" s="26">
        <f t="shared" si="24"/>
        <v>0</v>
      </c>
      <c r="Y108" s="26">
        <f t="shared" si="21"/>
        <v>0</v>
      </c>
      <c r="Z108" s="26">
        <f t="shared" si="25"/>
        <v>0</v>
      </c>
      <c r="AA108" s="26">
        <f>IF(OR(AND(Provider_details!$J$32=1,H108&lt;=R108,I108&lt;=P108),AND(Provider_details!$J$32=2,H108&lt;=Q108,I108&lt;=O108)),0,1)</f>
        <v>0</v>
      </c>
      <c r="AB108" s="26">
        <f t="shared" si="22"/>
        <v>0</v>
      </c>
      <c r="AC108" s="26">
        <f t="shared" si="23"/>
        <v>0</v>
      </c>
      <c r="AD108" s="151">
        <f t="shared" si="26"/>
        <v>0</v>
      </c>
      <c r="AE108" s="151">
        <f t="shared" si="27"/>
        <v>0</v>
      </c>
      <c r="AF108" s="151">
        <f t="shared" si="28"/>
        <v>0</v>
      </c>
      <c r="AG108" s="151">
        <f t="shared" si="29"/>
        <v>0</v>
      </c>
    </row>
    <row r="109" spans="1:33" ht="14.25" x14ac:dyDescent="0.45">
      <c r="A109" s="101"/>
      <c r="B109" s="101"/>
      <c r="C109" s="101"/>
      <c r="D109" s="101"/>
      <c r="E109" s="344" t="str">
        <f>IF(AND(C109="Yes",D109&lt;&gt;""),_xlfn.IFNA(VLOOKUP(D109,calc_UKPRNLookup!A:B,2,FALSE),calc_UKPRNLookup!$J$2),IF(C109="No","N/A",""))</f>
        <v/>
      </c>
      <c r="F109" s="327"/>
      <c r="G109" s="356"/>
      <c r="H109" s="345"/>
      <c r="I109" s="345"/>
      <c r="J109"/>
      <c r="K109"/>
      <c r="M109" s="26">
        <v>78</v>
      </c>
      <c r="N109" s="26" t="str">
        <f t="shared" si="18"/>
        <v/>
      </c>
      <c r="O109" s="26" t="str">
        <f>IF(A109="","",VLOOKUP(A109,calc_lookups!$G$116:$K$124,5,FALSE))</f>
        <v/>
      </c>
      <c r="P109" s="26" t="str">
        <f>IF(A109="","",VLOOKUP(A109,calc_lookups!$G$116:$K$124,3,FALSE))</f>
        <v/>
      </c>
      <c r="Q109" s="26"/>
      <c r="R109" s="26"/>
      <c r="S109" s="26">
        <f t="shared" si="19"/>
        <v>0</v>
      </c>
      <c r="T109" s="26">
        <f t="shared" si="20"/>
        <v>0</v>
      </c>
      <c r="U109" s="26">
        <f>IF(OR(AND(M109=N109,COUNTA(A109,C109,F109,H109:I109)&lt;IF(Provider_details!$A$32="Applied to TEF 2023 but awaiting TEF outcome",6,5)),S109=1,AND(G109&lt;&gt;"",F109="")),1,0)</f>
        <v>0</v>
      </c>
      <c r="V109" s="258">
        <f>IF(Provider_details!$A$32&lt;&gt;"Please select",0,1)</f>
        <v>0</v>
      </c>
      <c r="W109" s="258">
        <f>IF(OR(COUNTA(H109:I109)=(Provider_details!$I$32*2),M109&lt;&gt;N109),0,1)</f>
        <v>0</v>
      </c>
      <c r="X109" s="26">
        <f t="shared" si="24"/>
        <v>0</v>
      </c>
      <c r="Y109" s="26">
        <f t="shared" si="21"/>
        <v>0</v>
      </c>
      <c r="Z109" s="26">
        <f t="shared" si="25"/>
        <v>0</v>
      </c>
      <c r="AA109" s="26">
        <f>IF(OR(AND(Provider_details!$J$32=1,H109&lt;=R109,I109&lt;=P109),AND(Provider_details!$J$32=2,H109&lt;=Q109,I109&lt;=O109)),0,1)</f>
        <v>0</v>
      </c>
      <c r="AB109" s="26">
        <f t="shared" si="22"/>
        <v>0</v>
      </c>
      <c r="AC109" s="26">
        <f t="shared" si="23"/>
        <v>0</v>
      </c>
      <c r="AD109" s="151">
        <f t="shared" si="26"/>
        <v>0</v>
      </c>
      <c r="AE109" s="151">
        <f t="shared" si="27"/>
        <v>0</v>
      </c>
      <c r="AF109" s="151">
        <f t="shared" si="28"/>
        <v>0</v>
      </c>
      <c r="AG109" s="151">
        <f t="shared" si="29"/>
        <v>0</v>
      </c>
    </row>
    <row r="110" spans="1:33" ht="14.25" x14ac:dyDescent="0.45">
      <c r="A110" s="101"/>
      <c r="B110" s="101"/>
      <c r="C110" s="101"/>
      <c r="D110" s="101"/>
      <c r="E110" s="344" t="str">
        <f>IF(AND(C110="Yes",D110&lt;&gt;""),_xlfn.IFNA(VLOOKUP(D110,calc_UKPRNLookup!A:B,2,FALSE),calc_UKPRNLookup!$J$2),IF(C110="No","N/A",""))</f>
        <v/>
      </c>
      <c r="F110" s="327"/>
      <c r="G110" s="356"/>
      <c r="H110" s="345"/>
      <c r="I110" s="345"/>
      <c r="J110"/>
      <c r="K110"/>
      <c r="M110" s="26">
        <v>79</v>
      </c>
      <c r="N110" s="26" t="str">
        <f t="shared" si="18"/>
        <v/>
      </c>
      <c r="O110" s="26" t="str">
        <f>IF(A110="","",VLOOKUP(A110,calc_lookups!$G$116:$K$124,5,FALSE))</f>
        <v/>
      </c>
      <c r="P110" s="26" t="str">
        <f>IF(A110="","",VLOOKUP(A110,calc_lookups!$G$116:$K$124,3,FALSE))</f>
        <v/>
      </c>
      <c r="Q110" s="26"/>
      <c r="R110" s="26"/>
      <c r="S110" s="26">
        <f t="shared" si="19"/>
        <v>0</v>
      </c>
      <c r="T110" s="26">
        <f t="shared" si="20"/>
        <v>0</v>
      </c>
      <c r="U110" s="26">
        <f>IF(OR(AND(M110=N110,COUNTA(A110,C110,F110,H110:I110)&lt;IF(Provider_details!$A$32="Applied to TEF 2023 but awaiting TEF outcome",6,5)),S110=1,AND(G110&lt;&gt;"",F110="")),1,0)</f>
        <v>0</v>
      </c>
      <c r="V110" s="258">
        <f>IF(Provider_details!$A$32&lt;&gt;"Please select",0,1)</f>
        <v>0</v>
      </c>
      <c r="W110" s="258">
        <f>IF(OR(COUNTA(H110:I110)=(Provider_details!$I$32*2),M110&lt;&gt;N110),0,1)</f>
        <v>0</v>
      </c>
      <c r="X110" s="26">
        <f t="shared" si="24"/>
        <v>0</v>
      </c>
      <c r="Y110" s="26">
        <f t="shared" si="21"/>
        <v>0</v>
      </c>
      <c r="Z110" s="26">
        <f t="shared" si="25"/>
        <v>0</v>
      </c>
      <c r="AA110" s="26">
        <f>IF(OR(AND(Provider_details!$J$32=1,H110&lt;=R110,I110&lt;=P110),AND(Provider_details!$J$32=2,H110&lt;=Q110,I110&lt;=O110)),0,1)</f>
        <v>0</v>
      </c>
      <c r="AB110" s="26">
        <f t="shared" si="22"/>
        <v>0</v>
      </c>
      <c r="AC110" s="26">
        <f t="shared" si="23"/>
        <v>0</v>
      </c>
      <c r="AD110" s="151">
        <f t="shared" si="26"/>
        <v>0</v>
      </c>
      <c r="AE110" s="151">
        <f t="shared" si="27"/>
        <v>0</v>
      </c>
      <c r="AF110" s="151">
        <f t="shared" si="28"/>
        <v>0</v>
      </c>
      <c r="AG110" s="151">
        <f t="shared" si="29"/>
        <v>0</v>
      </c>
    </row>
    <row r="111" spans="1:33" ht="14.25" x14ac:dyDescent="0.45">
      <c r="A111" s="101"/>
      <c r="B111" s="101"/>
      <c r="C111" s="101"/>
      <c r="D111" s="101"/>
      <c r="E111" s="344" t="str">
        <f>IF(AND(C111="Yes",D111&lt;&gt;""),_xlfn.IFNA(VLOOKUP(D111,calc_UKPRNLookup!A:B,2,FALSE),calc_UKPRNLookup!$J$2),IF(C111="No","N/A",""))</f>
        <v/>
      </c>
      <c r="F111" s="327"/>
      <c r="G111" s="356"/>
      <c r="H111" s="345"/>
      <c r="I111" s="345"/>
      <c r="J111"/>
      <c r="K111"/>
      <c r="M111" s="26">
        <v>80</v>
      </c>
      <c r="N111" s="26" t="str">
        <f t="shared" si="18"/>
        <v/>
      </c>
      <c r="O111" s="26" t="str">
        <f>IF(A111="","",VLOOKUP(A111,calc_lookups!$G$116:$K$124,5,FALSE))</f>
        <v/>
      </c>
      <c r="P111" s="26" t="str">
        <f>IF(A111="","",VLOOKUP(A111,calc_lookups!$G$116:$K$124,3,FALSE))</f>
        <v/>
      </c>
      <c r="Q111" s="26"/>
      <c r="R111" s="26"/>
      <c r="S111" s="26">
        <f t="shared" si="19"/>
        <v>0</v>
      </c>
      <c r="T111" s="26">
        <f t="shared" si="20"/>
        <v>0</v>
      </c>
      <c r="U111" s="26">
        <f>IF(OR(AND(M111=N111,COUNTA(A111,C111,F111,H111:I111)&lt;IF(Provider_details!$A$32="Applied to TEF 2023 but awaiting TEF outcome",6,5)),S111=1,AND(G111&lt;&gt;"",F111="")),1,0)</f>
        <v>0</v>
      </c>
      <c r="V111" s="258">
        <f>IF(Provider_details!$A$32&lt;&gt;"Please select",0,1)</f>
        <v>0</v>
      </c>
      <c r="W111" s="258">
        <f>IF(OR(COUNTA(H111:I111)=(Provider_details!$I$32*2),M111&lt;&gt;N111),0,1)</f>
        <v>0</v>
      </c>
      <c r="X111" s="26">
        <f t="shared" si="24"/>
        <v>0</v>
      </c>
      <c r="Y111" s="26">
        <f t="shared" si="21"/>
        <v>0</v>
      </c>
      <c r="Z111" s="26">
        <f t="shared" si="25"/>
        <v>0</v>
      </c>
      <c r="AA111" s="26">
        <f>IF(OR(AND(Provider_details!$J$32=1,H111&lt;=R111,I111&lt;=P111),AND(Provider_details!$J$32=2,H111&lt;=Q111,I111&lt;=O111)),0,1)</f>
        <v>0</v>
      </c>
      <c r="AB111" s="26">
        <f t="shared" si="22"/>
        <v>0</v>
      </c>
      <c r="AC111" s="26">
        <f t="shared" si="23"/>
        <v>0</v>
      </c>
      <c r="AD111" s="151">
        <f t="shared" si="26"/>
        <v>0</v>
      </c>
      <c r="AE111" s="151">
        <f t="shared" si="27"/>
        <v>0</v>
      </c>
      <c r="AF111" s="151">
        <f t="shared" si="28"/>
        <v>0</v>
      </c>
      <c r="AG111" s="151">
        <f t="shared" si="29"/>
        <v>0</v>
      </c>
    </row>
    <row r="112" spans="1:33" ht="14.25" x14ac:dyDescent="0.45">
      <c r="A112" s="101"/>
      <c r="B112" s="101"/>
      <c r="C112" s="101"/>
      <c r="D112" s="101"/>
      <c r="E112" s="344" t="str">
        <f>IF(AND(C112="Yes",D112&lt;&gt;""),_xlfn.IFNA(VLOOKUP(D112,calc_UKPRNLookup!A:B,2,FALSE),calc_UKPRNLookup!$J$2),IF(C112="No","N/A",""))</f>
        <v/>
      </c>
      <c r="F112" s="327"/>
      <c r="G112" s="356"/>
      <c r="H112" s="345"/>
      <c r="I112" s="345"/>
      <c r="J112"/>
      <c r="K112"/>
      <c r="M112" s="26">
        <v>81</v>
      </c>
      <c r="N112" s="26" t="str">
        <f t="shared" si="18"/>
        <v/>
      </c>
      <c r="O112" s="26" t="str">
        <f>IF(A112="","",VLOOKUP(A112,calc_lookups!$G$116:$K$124,5,FALSE))</f>
        <v/>
      </c>
      <c r="P112" s="26" t="str">
        <f>IF(A112="","",VLOOKUP(A112,calc_lookups!$G$116:$K$124,3,FALSE))</f>
        <v/>
      </c>
      <c r="Q112" s="26"/>
      <c r="R112" s="26"/>
      <c r="S112" s="26">
        <f t="shared" si="19"/>
        <v>0</v>
      </c>
      <c r="T112" s="26">
        <f t="shared" si="20"/>
        <v>0</v>
      </c>
      <c r="U112" s="26">
        <f>IF(OR(AND(M112=N112,COUNTA(A112,C112,F112,H112:I112)&lt;IF(Provider_details!$A$32="Applied to TEF 2023 but awaiting TEF outcome",6,5)),S112=1,AND(G112&lt;&gt;"",F112="")),1,0)</f>
        <v>0</v>
      </c>
      <c r="V112" s="258">
        <f>IF(Provider_details!$A$32&lt;&gt;"Please select",0,1)</f>
        <v>0</v>
      </c>
      <c r="W112" s="258">
        <f>IF(OR(COUNTA(H112:I112)=(Provider_details!$I$32*2),M112&lt;&gt;N112),0,1)</f>
        <v>0</v>
      </c>
      <c r="X112" s="26">
        <f t="shared" si="24"/>
        <v>0</v>
      </c>
      <c r="Y112" s="26">
        <f t="shared" si="21"/>
        <v>0</v>
      </c>
      <c r="Z112" s="26">
        <f t="shared" si="25"/>
        <v>0</v>
      </c>
      <c r="AA112" s="26">
        <f>IF(OR(AND(Provider_details!$J$32=1,H112&lt;=R112,I112&lt;=P112),AND(Provider_details!$J$32=2,H112&lt;=Q112,I112&lt;=O112)),0,1)</f>
        <v>0</v>
      </c>
      <c r="AB112" s="26">
        <f t="shared" si="22"/>
        <v>0</v>
      </c>
      <c r="AC112" s="26">
        <f t="shared" si="23"/>
        <v>0</v>
      </c>
      <c r="AD112" s="151">
        <f t="shared" si="26"/>
        <v>0</v>
      </c>
      <c r="AE112" s="151">
        <f t="shared" si="27"/>
        <v>0</v>
      </c>
      <c r="AF112" s="151">
        <f t="shared" si="28"/>
        <v>0</v>
      </c>
      <c r="AG112" s="151">
        <f t="shared" si="29"/>
        <v>0</v>
      </c>
    </row>
    <row r="113" spans="1:33" ht="14.25" x14ac:dyDescent="0.45">
      <c r="A113" s="101"/>
      <c r="B113" s="101"/>
      <c r="C113" s="101"/>
      <c r="D113" s="101"/>
      <c r="E113" s="344" t="str">
        <f>IF(AND(C113="Yes",D113&lt;&gt;""),_xlfn.IFNA(VLOOKUP(D113,calc_UKPRNLookup!A:B,2,FALSE),calc_UKPRNLookup!$J$2),IF(C113="No","N/A",""))</f>
        <v/>
      </c>
      <c r="F113" s="327"/>
      <c r="G113" s="356"/>
      <c r="H113" s="345"/>
      <c r="I113" s="345"/>
      <c r="J113"/>
      <c r="K113"/>
      <c r="M113" s="26">
        <v>82</v>
      </c>
      <c r="N113" s="26" t="str">
        <f t="shared" si="18"/>
        <v/>
      </c>
      <c r="O113" s="26" t="str">
        <f>IF(A113="","",VLOOKUP(A113,calc_lookups!$G$116:$K$124,5,FALSE))</f>
        <v/>
      </c>
      <c r="P113" s="26" t="str">
        <f>IF(A113="","",VLOOKUP(A113,calc_lookups!$G$116:$K$124,3,FALSE))</f>
        <v/>
      </c>
      <c r="Q113" s="26"/>
      <c r="R113" s="26"/>
      <c r="S113" s="26">
        <f t="shared" si="19"/>
        <v>0</v>
      </c>
      <c r="T113" s="26">
        <f t="shared" si="20"/>
        <v>0</v>
      </c>
      <c r="U113" s="26">
        <f>IF(OR(AND(M113=N113,COUNTA(A113,C113,F113,H113:I113)&lt;IF(Provider_details!$A$32="Applied to TEF 2023 but awaiting TEF outcome",6,5)),S113=1,AND(G113&lt;&gt;"",F113="")),1,0)</f>
        <v>0</v>
      </c>
      <c r="V113" s="258">
        <f>IF(Provider_details!$A$32&lt;&gt;"Please select",0,1)</f>
        <v>0</v>
      </c>
      <c r="W113" s="258">
        <f>IF(OR(COUNTA(H113:I113)=(Provider_details!$I$32*2),M113&lt;&gt;N113),0,1)</f>
        <v>0</v>
      </c>
      <c r="X113" s="26">
        <f t="shared" si="24"/>
        <v>0</v>
      </c>
      <c r="Y113" s="26">
        <f t="shared" si="21"/>
        <v>0</v>
      </c>
      <c r="Z113" s="26">
        <f t="shared" si="25"/>
        <v>0</v>
      </c>
      <c r="AA113" s="26">
        <f>IF(OR(AND(Provider_details!$J$32=1,H113&lt;=R113,I113&lt;=P113),AND(Provider_details!$J$32=2,H113&lt;=Q113,I113&lt;=O113)),0,1)</f>
        <v>0</v>
      </c>
      <c r="AB113" s="26">
        <f t="shared" si="22"/>
        <v>0</v>
      </c>
      <c r="AC113" s="26">
        <f t="shared" si="23"/>
        <v>0</v>
      </c>
      <c r="AD113" s="151">
        <f t="shared" si="26"/>
        <v>0</v>
      </c>
      <c r="AE113" s="151">
        <f t="shared" si="27"/>
        <v>0</v>
      </c>
      <c r="AF113" s="151">
        <f t="shared" si="28"/>
        <v>0</v>
      </c>
      <c r="AG113" s="151">
        <f t="shared" si="29"/>
        <v>0</v>
      </c>
    </row>
    <row r="114" spans="1:33" ht="14.25" x14ac:dyDescent="0.45">
      <c r="A114" s="101"/>
      <c r="B114" s="101"/>
      <c r="C114" s="101"/>
      <c r="D114" s="101"/>
      <c r="E114" s="344" t="str">
        <f>IF(AND(C114="Yes",D114&lt;&gt;""),_xlfn.IFNA(VLOOKUP(D114,calc_UKPRNLookup!A:B,2,FALSE),calc_UKPRNLookup!$J$2),IF(C114="No","N/A",""))</f>
        <v/>
      </c>
      <c r="F114" s="327"/>
      <c r="G114" s="356"/>
      <c r="H114" s="345"/>
      <c r="I114" s="345"/>
      <c r="J114"/>
      <c r="K114"/>
      <c r="M114" s="26">
        <v>83</v>
      </c>
      <c r="N114" s="26" t="str">
        <f t="shared" si="18"/>
        <v/>
      </c>
      <c r="O114" s="26" t="str">
        <f>IF(A114="","",VLOOKUP(A114,calc_lookups!$G$116:$K$124,5,FALSE))</f>
        <v/>
      </c>
      <c r="P114" s="26" t="str">
        <f>IF(A114="","",VLOOKUP(A114,calc_lookups!$G$116:$K$124,3,FALSE))</f>
        <v/>
      </c>
      <c r="Q114" s="26"/>
      <c r="R114" s="26"/>
      <c r="S114" s="26">
        <f t="shared" si="19"/>
        <v>0</v>
      </c>
      <c r="T114" s="26">
        <f t="shared" si="20"/>
        <v>0</v>
      </c>
      <c r="U114" s="26">
        <f>IF(OR(AND(M114=N114,COUNTA(A114,C114,F114,H114:I114)&lt;IF(Provider_details!$A$32="Applied to TEF 2023 but awaiting TEF outcome",6,5)),S114=1,AND(G114&lt;&gt;"",F114="")),1,0)</f>
        <v>0</v>
      </c>
      <c r="V114" s="258">
        <f>IF(Provider_details!$A$32&lt;&gt;"Please select",0,1)</f>
        <v>0</v>
      </c>
      <c r="W114" s="258">
        <f>IF(OR(COUNTA(H114:I114)=(Provider_details!$I$32*2),M114&lt;&gt;N114),0,1)</f>
        <v>0</v>
      </c>
      <c r="X114" s="26">
        <f t="shared" si="24"/>
        <v>0</v>
      </c>
      <c r="Y114" s="26">
        <f t="shared" si="21"/>
        <v>0</v>
      </c>
      <c r="Z114" s="26">
        <f t="shared" si="25"/>
        <v>0</v>
      </c>
      <c r="AA114" s="26">
        <f>IF(OR(AND(Provider_details!$J$32=1,H114&lt;=R114,I114&lt;=P114),AND(Provider_details!$J$32=2,H114&lt;=Q114,I114&lt;=O114)),0,1)</f>
        <v>0</v>
      </c>
      <c r="AB114" s="26">
        <f t="shared" si="22"/>
        <v>0</v>
      </c>
      <c r="AC114" s="26">
        <f t="shared" si="23"/>
        <v>0</v>
      </c>
      <c r="AD114" s="151">
        <f t="shared" si="26"/>
        <v>0</v>
      </c>
      <c r="AE114" s="151">
        <f t="shared" si="27"/>
        <v>0</v>
      </c>
      <c r="AF114" s="151">
        <f t="shared" si="28"/>
        <v>0</v>
      </c>
      <c r="AG114" s="151">
        <f t="shared" si="29"/>
        <v>0</v>
      </c>
    </row>
    <row r="115" spans="1:33" ht="14.25" x14ac:dyDescent="0.45">
      <c r="A115" s="101"/>
      <c r="B115" s="101"/>
      <c r="C115" s="101"/>
      <c r="D115" s="101"/>
      <c r="E115" s="344" t="str">
        <f>IF(AND(C115="Yes",D115&lt;&gt;""),_xlfn.IFNA(VLOOKUP(D115,calc_UKPRNLookup!A:B,2,FALSE),calc_UKPRNLookup!$J$2),IF(C115="No","N/A",""))</f>
        <v/>
      </c>
      <c r="F115" s="327"/>
      <c r="G115" s="356"/>
      <c r="H115" s="345"/>
      <c r="I115" s="345"/>
      <c r="J115"/>
      <c r="K115"/>
      <c r="M115" s="26">
        <v>84</v>
      </c>
      <c r="N115" s="26" t="str">
        <f t="shared" si="18"/>
        <v/>
      </c>
      <c r="O115" s="26" t="str">
        <f>IF(A115="","",VLOOKUP(A115,calc_lookups!$G$116:$K$124,5,FALSE))</f>
        <v/>
      </c>
      <c r="P115" s="26" t="str">
        <f>IF(A115="","",VLOOKUP(A115,calc_lookups!$G$116:$K$124,3,FALSE))</f>
        <v/>
      </c>
      <c r="Q115" s="26"/>
      <c r="R115" s="26"/>
      <c r="S115" s="26">
        <f t="shared" si="19"/>
        <v>0</v>
      </c>
      <c r="T115" s="26">
        <f t="shared" si="20"/>
        <v>0</v>
      </c>
      <c r="U115" s="26">
        <f>IF(OR(AND(M115=N115,COUNTA(A115,C115,F115,H115:I115)&lt;IF(Provider_details!$A$32="Applied to TEF 2023 but awaiting TEF outcome",6,5)),S115=1,AND(G115&lt;&gt;"",F115="")),1,0)</f>
        <v>0</v>
      </c>
      <c r="V115" s="258">
        <f>IF(Provider_details!$A$32&lt;&gt;"Please select",0,1)</f>
        <v>0</v>
      </c>
      <c r="W115" s="258">
        <f>IF(OR(COUNTA(H115:I115)=(Provider_details!$I$32*2),M115&lt;&gt;N115),0,1)</f>
        <v>0</v>
      </c>
      <c r="X115" s="26">
        <f t="shared" si="24"/>
        <v>0</v>
      </c>
      <c r="Y115" s="26">
        <f t="shared" si="21"/>
        <v>0</v>
      </c>
      <c r="Z115" s="26">
        <f t="shared" si="25"/>
        <v>0</v>
      </c>
      <c r="AA115" s="26">
        <f>IF(OR(AND(Provider_details!$J$32=1,H115&lt;=R115,I115&lt;=P115),AND(Provider_details!$J$32=2,H115&lt;=Q115,I115&lt;=O115)),0,1)</f>
        <v>0</v>
      </c>
      <c r="AB115" s="26">
        <f t="shared" si="22"/>
        <v>0</v>
      </c>
      <c r="AC115" s="26">
        <f t="shared" si="23"/>
        <v>0</v>
      </c>
      <c r="AD115" s="151">
        <f t="shared" si="26"/>
        <v>0</v>
      </c>
      <c r="AE115" s="151">
        <f t="shared" si="27"/>
        <v>0</v>
      </c>
      <c r="AF115" s="151">
        <f t="shared" si="28"/>
        <v>0</v>
      </c>
      <c r="AG115" s="151">
        <f t="shared" si="29"/>
        <v>0</v>
      </c>
    </row>
    <row r="116" spans="1:33" ht="14.25" x14ac:dyDescent="0.45">
      <c r="A116" s="101"/>
      <c r="B116" s="101"/>
      <c r="C116" s="101"/>
      <c r="D116" s="101"/>
      <c r="E116" s="344" t="str">
        <f>IF(AND(C116="Yes",D116&lt;&gt;""),_xlfn.IFNA(VLOOKUP(D116,calc_UKPRNLookup!A:B,2,FALSE),calc_UKPRNLookup!$J$2),IF(C116="No","N/A",""))</f>
        <v/>
      </c>
      <c r="F116" s="327"/>
      <c r="G116" s="356"/>
      <c r="H116" s="345"/>
      <c r="I116" s="345"/>
      <c r="J116"/>
      <c r="K116"/>
      <c r="M116" s="26">
        <v>85</v>
      </c>
      <c r="N116" s="26" t="str">
        <f t="shared" si="18"/>
        <v/>
      </c>
      <c r="O116" s="26" t="str">
        <f>IF(A116="","",VLOOKUP(A116,calc_lookups!$G$116:$K$124,5,FALSE))</f>
        <v/>
      </c>
      <c r="P116" s="26" t="str">
        <f>IF(A116="","",VLOOKUP(A116,calc_lookups!$G$116:$K$124,3,FALSE))</f>
        <v/>
      </c>
      <c r="Q116" s="26"/>
      <c r="R116" s="26"/>
      <c r="S116" s="26">
        <f t="shared" si="19"/>
        <v>0</v>
      </c>
      <c r="T116" s="26">
        <f t="shared" si="20"/>
        <v>0</v>
      </c>
      <c r="U116" s="26">
        <f>IF(OR(AND(M116=N116,COUNTA(A116,C116,F116,H116:I116)&lt;IF(Provider_details!$A$32="Applied to TEF 2023 but awaiting TEF outcome",6,5)),S116=1,AND(G116&lt;&gt;"",F116="")),1,0)</f>
        <v>0</v>
      </c>
      <c r="V116" s="258">
        <f>IF(Provider_details!$A$32&lt;&gt;"Please select",0,1)</f>
        <v>0</v>
      </c>
      <c r="W116" s="258">
        <f>IF(OR(COUNTA(H116:I116)=(Provider_details!$I$32*2),M116&lt;&gt;N116),0,1)</f>
        <v>0</v>
      </c>
      <c r="X116" s="26">
        <f t="shared" si="24"/>
        <v>0</v>
      </c>
      <c r="Y116" s="26">
        <f t="shared" si="21"/>
        <v>0</v>
      </c>
      <c r="Z116" s="26">
        <f t="shared" si="25"/>
        <v>0</v>
      </c>
      <c r="AA116" s="26">
        <f>IF(OR(AND(Provider_details!$J$32=1,H116&lt;=R116,I116&lt;=P116),AND(Provider_details!$J$32=2,H116&lt;=Q116,I116&lt;=O116)),0,1)</f>
        <v>0</v>
      </c>
      <c r="AB116" s="26">
        <f t="shared" si="22"/>
        <v>0</v>
      </c>
      <c r="AC116" s="26">
        <f t="shared" si="23"/>
        <v>0</v>
      </c>
      <c r="AD116" s="151">
        <f t="shared" si="26"/>
        <v>0</v>
      </c>
      <c r="AE116" s="151">
        <f t="shared" si="27"/>
        <v>0</v>
      </c>
      <c r="AF116" s="151">
        <f t="shared" si="28"/>
        <v>0</v>
      </c>
      <c r="AG116" s="151">
        <f t="shared" si="29"/>
        <v>0</v>
      </c>
    </row>
    <row r="117" spans="1:33" ht="14.25" x14ac:dyDescent="0.45">
      <c r="A117" s="101"/>
      <c r="B117" s="101"/>
      <c r="C117" s="101"/>
      <c r="D117" s="101"/>
      <c r="E117" s="344" t="str">
        <f>IF(AND(C117="Yes",D117&lt;&gt;""),_xlfn.IFNA(VLOOKUP(D117,calc_UKPRNLookup!A:B,2,FALSE),calc_UKPRNLookup!$J$2),IF(C117="No","N/A",""))</f>
        <v/>
      </c>
      <c r="F117" s="327"/>
      <c r="G117" s="356"/>
      <c r="H117" s="345"/>
      <c r="I117" s="345"/>
      <c r="J117"/>
      <c r="K117"/>
      <c r="M117" s="26">
        <v>86</v>
      </c>
      <c r="N117" s="26" t="str">
        <f t="shared" si="18"/>
        <v/>
      </c>
      <c r="O117" s="26" t="str">
        <f>IF(A117="","",VLOOKUP(A117,calc_lookups!$G$116:$K$124,5,FALSE))</f>
        <v/>
      </c>
      <c r="P117" s="26" t="str">
        <f>IF(A117="","",VLOOKUP(A117,calc_lookups!$G$116:$K$124,3,FALSE))</f>
        <v/>
      </c>
      <c r="Q117" s="26"/>
      <c r="R117" s="26"/>
      <c r="S117" s="26">
        <f t="shared" si="19"/>
        <v>0</v>
      </c>
      <c r="T117" s="26">
        <f t="shared" si="20"/>
        <v>0</v>
      </c>
      <c r="U117" s="26">
        <f>IF(OR(AND(M117=N117,COUNTA(A117,C117,F117,H117:I117)&lt;IF(Provider_details!$A$32="Applied to TEF 2023 but awaiting TEF outcome",6,5)),S117=1,AND(G117&lt;&gt;"",F117="")),1,0)</f>
        <v>0</v>
      </c>
      <c r="V117" s="258">
        <f>IF(Provider_details!$A$32&lt;&gt;"Please select",0,1)</f>
        <v>0</v>
      </c>
      <c r="W117" s="258">
        <f>IF(OR(COUNTA(H117:I117)=(Provider_details!$I$32*2),M117&lt;&gt;N117),0,1)</f>
        <v>0</v>
      </c>
      <c r="X117" s="26">
        <f t="shared" si="24"/>
        <v>0</v>
      </c>
      <c r="Y117" s="26">
        <f t="shared" si="21"/>
        <v>0</v>
      </c>
      <c r="Z117" s="26">
        <f t="shared" si="25"/>
        <v>0</v>
      </c>
      <c r="AA117" s="26">
        <f>IF(OR(AND(Provider_details!$J$32=1,H117&lt;=R117,I117&lt;=P117),AND(Provider_details!$J$32=2,H117&lt;=Q117,I117&lt;=O117)),0,1)</f>
        <v>0</v>
      </c>
      <c r="AB117" s="26">
        <f t="shared" si="22"/>
        <v>0</v>
      </c>
      <c r="AC117" s="26">
        <f t="shared" si="23"/>
        <v>0</v>
      </c>
      <c r="AD117" s="151">
        <f t="shared" si="26"/>
        <v>0</v>
      </c>
      <c r="AE117" s="151">
        <f t="shared" si="27"/>
        <v>0</v>
      </c>
      <c r="AF117" s="151">
        <f t="shared" si="28"/>
        <v>0</v>
      </c>
      <c r="AG117" s="151">
        <f t="shared" si="29"/>
        <v>0</v>
      </c>
    </row>
    <row r="118" spans="1:33" ht="14.25" x14ac:dyDescent="0.45">
      <c r="A118" s="101"/>
      <c r="B118" s="101"/>
      <c r="C118" s="101"/>
      <c r="D118" s="101"/>
      <c r="E118" s="344" t="str">
        <f>IF(AND(C118="Yes",D118&lt;&gt;""),_xlfn.IFNA(VLOOKUP(D118,calc_UKPRNLookup!A:B,2,FALSE),calc_UKPRNLookup!$J$2),IF(C118="No","N/A",""))</f>
        <v/>
      </c>
      <c r="F118" s="327"/>
      <c r="G118" s="356"/>
      <c r="H118" s="345"/>
      <c r="I118" s="345"/>
      <c r="J118"/>
      <c r="K118"/>
      <c r="M118" s="26">
        <v>87</v>
      </c>
      <c r="N118" s="26" t="str">
        <f t="shared" si="18"/>
        <v/>
      </c>
      <c r="O118" s="26" t="str">
        <f>IF(A118="","",VLOOKUP(A118,calc_lookups!$G$116:$K$124,5,FALSE))</f>
        <v/>
      </c>
      <c r="P118" s="26" t="str">
        <f>IF(A118="","",VLOOKUP(A118,calc_lookups!$G$116:$K$124,3,FALSE))</f>
        <v/>
      </c>
      <c r="Q118" s="26"/>
      <c r="R118" s="26"/>
      <c r="S118" s="26">
        <f t="shared" si="19"/>
        <v>0</v>
      </c>
      <c r="T118" s="26">
        <f t="shared" si="20"/>
        <v>0</v>
      </c>
      <c r="U118" s="26">
        <f>IF(OR(AND(M118=N118,COUNTA(A118,C118,F118,H118:I118)&lt;IF(Provider_details!$A$32="Applied to TEF 2023 but awaiting TEF outcome",6,5)),S118=1,AND(G118&lt;&gt;"",F118="")),1,0)</f>
        <v>0</v>
      </c>
      <c r="V118" s="258">
        <f>IF(Provider_details!$A$32&lt;&gt;"Please select",0,1)</f>
        <v>0</v>
      </c>
      <c r="W118" s="258">
        <f>IF(OR(COUNTA(H118:I118)=(Provider_details!$I$32*2),M118&lt;&gt;N118),0,1)</f>
        <v>0</v>
      </c>
      <c r="X118" s="26">
        <f t="shared" si="24"/>
        <v>0</v>
      </c>
      <c r="Y118" s="26">
        <f t="shared" si="21"/>
        <v>0</v>
      </c>
      <c r="Z118" s="26">
        <f t="shared" si="25"/>
        <v>0</v>
      </c>
      <c r="AA118" s="26">
        <f>IF(OR(AND(Provider_details!$J$32=1,H118&lt;=R118,I118&lt;=P118),AND(Provider_details!$J$32=2,H118&lt;=Q118,I118&lt;=O118)),0,1)</f>
        <v>0</v>
      </c>
      <c r="AB118" s="26">
        <f t="shared" si="22"/>
        <v>0</v>
      </c>
      <c r="AC118" s="26">
        <f t="shared" si="23"/>
        <v>0</v>
      </c>
      <c r="AD118" s="151">
        <f t="shared" si="26"/>
        <v>0</v>
      </c>
      <c r="AE118" s="151">
        <f t="shared" si="27"/>
        <v>0</v>
      </c>
      <c r="AF118" s="151">
        <f t="shared" si="28"/>
        <v>0</v>
      </c>
      <c r="AG118" s="151">
        <f t="shared" si="29"/>
        <v>0</v>
      </c>
    </row>
    <row r="119" spans="1:33" ht="14.25" x14ac:dyDescent="0.45">
      <c r="A119" s="101"/>
      <c r="B119" s="101"/>
      <c r="C119" s="101"/>
      <c r="D119" s="101"/>
      <c r="E119" s="344" t="str">
        <f>IF(AND(C119="Yes",D119&lt;&gt;""),_xlfn.IFNA(VLOOKUP(D119,calc_UKPRNLookup!A:B,2,FALSE),calc_UKPRNLookup!$J$2),IF(C119="No","N/A",""))</f>
        <v/>
      </c>
      <c r="F119" s="327"/>
      <c r="G119" s="356"/>
      <c r="H119" s="345"/>
      <c r="I119" s="345"/>
      <c r="J119"/>
      <c r="K119"/>
      <c r="M119" s="26">
        <v>88</v>
      </c>
      <c r="N119" s="26" t="str">
        <f t="shared" si="18"/>
        <v/>
      </c>
      <c r="O119" s="26" t="str">
        <f>IF(A119="","",VLOOKUP(A119,calc_lookups!$G$116:$K$124,5,FALSE))</f>
        <v/>
      </c>
      <c r="P119" s="26" t="str">
        <f>IF(A119="","",VLOOKUP(A119,calc_lookups!$G$116:$K$124,3,FALSE))</f>
        <v/>
      </c>
      <c r="Q119" s="26"/>
      <c r="R119" s="26"/>
      <c r="S119" s="26">
        <f t="shared" si="19"/>
        <v>0</v>
      </c>
      <c r="T119" s="26">
        <f t="shared" si="20"/>
        <v>0</v>
      </c>
      <c r="U119" s="26">
        <f>IF(OR(AND(M119=N119,COUNTA(A119,C119,F119,H119:I119)&lt;IF(Provider_details!$A$32="Applied to TEF 2023 but awaiting TEF outcome",6,5)),S119=1,AND(G119&lt;&gt;"",F119="")),1,0)</f>
        <v>0</v>
      </c>
      <c r="V119" s="258">
        <f>IF(Provider_details!$A$32&lt;&gt;"Please select",0,1)</f>
        <v>0</v>
      </c>
      <c r="W119" s="258">
        <f>IF(OR(COUNTA(H119:I119)=(Provider_details!$I$32*2),M119&lt;&gt;N119),0,1)</f>
        <v>0</v>
      </c>
      <c r="X119" s="26">
        <f t="shared" si="24"/>
        <v>0</v>
      </c>
      <c r="Y119" s="26">
        <f t="shared" si="21"/>
        <v>0</v>
      </c>
      <c r="Z119" s="26">
        <f t="shared" si="25"/>
        <v>0</v>
      </c>
      <c r="AA119" s="26">
        <f>IF(OR(AND(Provider_details!$J$32=1,H119&lt;=R119,I119&lt;=P119),AND(Provider_details!$J$32=2,H119&lt;=Q119,I119&lt;=O119)),0,1)</f>
        <v>0</v>
      </c>
      <c r="AB119" s="26">
        <f t="shared" si="22"/>
        <v>0</v>
      </c>
      <c r="AC119" s="26">
        <f t="shared" si="23"/>
        <v>0</v>
      </c>
      <c r="AD119" s="151">
        <f t="shared" si="26"/>
        <v>0</v>
      </c>
      <c r="AE119" s="151">
        <f t="shared" si="27"/>
        <v>0</v>
      </c>
      <c r="AF119" s="151">
        <f t="shared" si="28"/>
        <v>0</v>
      </c>
      <c r="AG119" s="151">
        <f t="shared" si="29"/>
        <v>0</v>
      </c>
    </row>
    <row r="120" spans="1:33" ht="14.25" x14ac:dyDescent="0.45">
      <c r="A120" s="101"/>
      <c r="B120" s="101"/>
      <c r="C120" s="101"/>
      <c r="D120" s="101"/>
      <c r="E120" s="344" t="str">
        <f>IF(AND(C120="Yes",D120&lt;&gt;""),_xlfn.IFNA(VLOOKUP(D120,calc_UKPRNLookup!A:B,2,FALSE),calc_UKPRNLookup!$J$2),IF(C120="No","N/A",""))</f>
        <v/>
      </c>
      <c r="F120" s="327"/>
      <c r="G120" s="356"/>
      <c r="H120" s="345"/>
      <c r="I120" s="345"/>
      <c r="J120"/>
      <c r="K120"/>
      <c r="M120" s="26">
        <v>89</v>
      </c>
      <c r="N120" s="26" t="str">
        <f t="shared" si="18"/>
        <v/>
      </c>
      <c r="O120" s="26" t="str">
        <f>IF(A120="","",VLOOKUP(A120,calc_lookups!$G$116:$K$124,5,FALSE))</f>
        <v/>
      </c>
      <c r="P120" s="26" t="str">
        <f>IF(A120="","",VLOOKUP(A120,calc_lookups!$G$116:$K$124,3,FALSE))</f>
        <v/>
      </c>
      <c r="Q120" s="26"/>
      <c r="R120" s="26"/>
      <c r="S120" s="26">
        <f t="shared" si="19"/>
        <v>0</v>
      </c>
      <c r="T120" s="26">
        <f t="shared" si="20"/>
        <v>0</v>
      </c>
      <c r="U120" s="26">
        <f>IF(OR(AND(M120=N120,COUNTA(A120,C120,F120,H120:I120)&lt;IF(Provider_details!$A$32="Applied to TEF 2023 but awaiting TEF outcome",6,5)),S120=1,AND(G120&lt;&gt;"",F120="")),1,0)</f>
        <v>0</v>
      </c>
      <c r="V120" s="258">
        <f>IF(Provider_details!$A$32&lt;&gt;"Please select",0,1)</f>
        <v>0</v>
      </c>
      <c r="W120" s="258">
        <f>IF(OR(COUNTA(H120:I120)=(Provider_details!$I$32*2),M120&lt;&gt;N120),0,1)</f>
        <v>0</v>
      </c>
      <c r="X120" s="26">
        <f t="shared" si="24"/>
        <v>0</v>
      </c>
      <c r="Y120" s="26">
        <f t="shared" si="21"/>
        <v>0</v>
      </c>
      <c r="Z120" s="26">
        <f t="shared" si="25"/>
        <v>0</v>
      </c>
      <c r="AA120" s="26">
        <f>IF(OR(AND(Provider_details!$J$32=1,H120&lt;=R120,I120&lt;=P120),AND(Provider_details!$J$32=2,H120&lt;=Q120,I120&lt;=O120)),0,1)</f>
        <v>0</v>
      </c>
      <c r="AB120" s="26">
        <f t="shared" si="22"/>
        <v>0</v>
      </c>
      <c r="AC120" s="26">
        <f t="shared" si="23"/>
        <v>0</v>
      </c>
      <c r="AD120" s="151">
        <f t="shared" si="26"/>
        <v>0</v>
      </c>
      <c r="AE120" s="151">
        <f t="shared" si="27"/>
        <v>0</v>
      </c>
      <c r="AF120" s="151">
        <f t="shared" si="28"/>
        <v>0</v>
      </c>
      <c r="AG120" s="151">
        <f t="shared" si="29"/>
        <v>0</v>
      </c>
    </row>
    <row r="121" spans="1:33" ht="14.25" x14ac:dyDescent="0.45">
      <c r="A121" s="101"/>
      <c r="B121" s="101"/>
      <c r="C121" s="101"/>
      <c r="D121" s="101"/>
      <c r="E121" s="344" t="str">
        <f>IF(AND(C121="Yes",D121&lt;&gt;""),_xlfn.IFNA(VLOOKUP(D121,calc_UKPRNLookup!A:B,2,FALSE),calc_UKPRNLookup!$J$2),IF(C121="No","N/A",""))</f>
        <v/>
      </c>
      <c r="F121" s="327"/>
      <c r="G121" s="356"/>
      <c r="H121" s="345"/>
      <c r="I121" s="345"/>
      <c r="J121"/>
      <c r="K121"/>
      <c r="M121" s="26">
        <v>90</v>
      </c>
      <c r="N121" s="26" t="str">
        <f t="shared" si="18"/>
        <v/>
      </c>
      <c r="O121" s="26" t="str">
        <f>IF(A121="","",VLOOKUP(A121,calc_lookups!$G$116:$K$124,5,FALSE))</f>
        <v/>
      </c>
      <c r="P121" s="26" t="str">
        <f>IF(A121="","",VLOOKUP(A121,calc_lookups!$G$116:$K$124,3,FALSE))</f>
        <v/>
      </c>
      <c r="Q121" s="26"/>
      <c r="R121" s="26"/>
      <c r="S121" s="26">
        <f t="shared" si="19"/>
        <v>0</v>
      </c>
      <c r="T121" s="26">
        <f t="shared" si="20"/>
        <v>0</v>
      </c>
      <c r="U121" s="26">
        <f>IF(OR(AND(M121=N121,COUNTA(A121,C121,F121,H121:I121)&lt;IF(Provider_details!$A$32="Applied to TEF 2023 but awaiting TEF outcome",6,5)),S121=1,AND(G121&lt;&gt;"",F121="")),1,0)</f>
        <v>0</v>
      </c>
      <c r="V121" s="258">
        <f>IF(Provider_details!$A$32&lt;&gt;"Please select",0,1)</f>
        <v>0</v>
      </c>
      <c r="W121" s="258">
        <f>IF(OR(COUNTA(H121:I121)=(Provider_details!$I$32*2),M121&lt;&gt;N121),0,1)</f>
        <v>0</v>
      </c>
      <c r="X121" s="26">
        <f t="shared" si="24"/>
        <v>0</v>
      </c>
      <c r="Y121" s="26">
        <f t="shared" si="21"/>
        <v>0</v>
      </c>
      <c r="Z121" s="26">
        <f t="shared" si="25"/>
        <v>0</v>
      </c>
      <c r="AA121" s="26">
        <f>IF(OR(AND(Provider_details!$J$32=1,H121&lt;=R121,I121&lt;=P121),AND(Provider_details!$J$32=2,H121&lt;=Q121,I121&lt;=O121)),0,1)</f>
        <v>0</v>
      </c>
      <c r="AB121" s="26">
        <f t="shared" si="22"/>
        <v>0</v>
      </c>
      <c r="AC121" s="26">
        <f t="shared" si="23"/>
        <v>0</v>
      </c>
      <c r="AD121" s="151">
        <f t="shared" si="26"/>
        <v>0</v>
      </c>
      <c r="AE121" s="151">
        <f t="shared" si="27"/>
        <v>0</v>
      </c>
      <c r="AF121" s="151">
        <f t="shared" si="28"/>
        <v>0</v>
      </c>
      <c r="AG121" s="151">
        <f t="shared" si="29"/>
        <v>0</v>
      </c>
    </row>
    <row r="122" spans="1:33" ht="14.25" x14ac:dyDescent="0.45">
      <c r="A122" s="101"/>
      <c r="B122" s="101"/>
      <c r="C122" s="101"/>
      <c r="D122" s="101"/>
      <c r="E122" s="344" t="str">
        <f>IF(AND(C122="Yes",D122&lt;&gt;""),_xlfn.IFNA(VLOOKUP(D122,calc_UKPRNLookup!A:B,2,FALSE),calc_UKPRNLookup!$J$2),IF(C122="No","N/A",""))</f>
        <v/>
      </c>
      <c r="F122" s="327"/>
      <c r="G122" s="356"/>
      <c r="H122" s="345"/>
      <c r="I122" s="345"/>
      <c r="J122"/>
      <c r="K122"/>
      <c r="M122" s="26">
        <v>91</v>
      </c>
      <c r="N122" s="26" t="str">
        <f t="shared" si="18"/>
        <v/>
      </c>
      <c r="O122" s="26" t="str">
        <f>IF(A122="","",VLOOKUP(A122,calc_lookups!$G$116:$K$124,5,FALSE))</f>
        <v/>
      </c>
      <c r="P122" s="26" t="str">
        <f>IF(A122="","",VLOOKUP(A122,calc_lookups!$G$116:$K$124,3,FALSE))</f>
        <v/>
      </c>
      <c r="Q122" s="26"/>
      <c r="R122" s="26"/>
      <c r="S122" s="26">
        <f t="shared" si="19"/>
        <v>0</v>
      </c>
      <c r="T122" s="26">
        <f t="shared" si="20"/>
        <v>0</v>
      </c>
      <c r="U122" s="26">
        <f>IF(OR(AND(M122=N122,COUNTA(A122,C122,F122,H122:I122)&lt;IF(Provider_details!$A$32="Applied to TEF 2023 but awaiting TEF outcome",6,5)),S122=1,AND(G122&lt;&gt;"",F122="")),1,0)</f>
        <v>0</v>
      </c>
      <c r="V122" s="258">
        <f>IF(Provider_details!$A$32&lt;&gt;"Please select",0,1)</f>
        <v>0</v>
      </c>
      <c r="W122" s="258">
        <f>IF(OR(COUNTA(H122:I122)=(Provider_details!$I$32*2),M122&lt;&gt;N122),0,1)</f>
        <v>0</v>
      </c>
      <c r="X122" s="26">
        <f t="shared" si="24"/>
        <v>0</v>
      </c>
      <c r="Y122" s="26">
        <f t="shared" si="21"/>
        <v>0</v>
      </c>
      <c r="Z122" s="26">
        <f t="shared" si="25"/>
        <v>0</v>
      </c>
      <c r="AA122" s="26">
        <f>IF(OR(AND(Provider_details!$J$32=1,H122&lt;=R122,I122&lt;=P122),AND(Provider_details!$J$32=2,H122&lt;=Q122,I122&lt;=O122)),0,1)</f>
        <v>0</v>
      </c>
      <c r="AB122" s="26">
        <f t="shared" si="22"/>
        <v>0</v>
      </c>
      <c r="AC122" s="26">
        <f t="shared" si="23"/>
        <v>0</v>
      </c>
      <c r="AD122" s="151">
        <f t="shared" si="26"/>
        <v>0</v>
      </c>
      <c r="AE122" s="151">
        <f t="shared" si="27"/>
        <v>0</v>
      </c>
      <c r="AF122" s="151">
        <f t="shared" si="28"/>
        <v>0</v>
      </c>
      <c r="AG122" s="151">
        <f t="shared" si="29"/>
        <v>0</v>
      </c>
    </row>
    <row r="123" spans="1:33" ht="14.25" x14ac:dyDescent="0.45">
      <c r="A123" s="101"/>
      <c r="B123" s="101"/>
      <c r="C123" s="101"/>
      <c r="D123" s="101"/>
      <c r="E123" s="344" t="str">
        <f>IF(AND(C123="Yes",D123&lt;&gt;""),_xlfn.IFNA(VLOOKUP(D123,calc_UKPRNLookup!A:B,2,FALSE),calc_UKPRNLookup!$J$2),IF(C123="No","N/A",""))</f>
        <v/>
      </c>
      <c r="F123" s="327"/>
      <c r="G123" s="356"/>
      <c r="H123" s="345"/>
      <c r="I123" s="345"/>
      <c r="J123"/>
      <c r="K123"/>
      <c r="M123" s="26">
        <v>92</v>
      </c>
      <c r="N123" s="26" t="str">
        <f t="shared" si="18"/>
        <v/>
      </c>
      <c r="O123" s="26" t="str">
        <f>IF(A123="","",VLOOKUP(A123,calc_lookups!$G$116:$K$124,5,FALSE))</f>
        <v/>
      </c>
      <c r="P123" s="26" t="str">
        <f>IF(A123="","",VLOOKUP(A123,calc_lookups!$G$116:$K$124,3,FALSE))</f>
        <v/>
      </c>
      <c r="Q123" s="26"/>
      <c r="R123" s="26"/>
      <c r="S123" s="26">
        <f t="shared" si="19"/>
        <v>0</v>
      </c>
      <c r="T123" s="26">
        <f t="shared" si="20"/>
        <v>0</v>
      </c>
      <c r="U123" s="26">
        <f>IF(OR(AND(M123=N123,COUNTA(A123,C123,F123,H123:I123)&lt;IF(Provider_details!$A$32="Applied to TEF 2023 but awaiting TEF outcome",6,5)),S123=1,AND(G123&lt;&gt;"",F123="")),1,0)</f>
        <v>0</v>
      </c>
      <c r="V123" s="258">
        <f>IF(Provider_details!$A$32&lt;&gt;"Please select",0,1)</f>
        <v>0</v>
      </c>
      <c r="W123" s="258">
        <f>IF(OR(COUNTA(H123:I123)=(Provider_details!$I$32*2),M123&lt;&gt;N123),0,1)</f>
        <v>0</v>
      </c>
      <c r="X123" s="26">
        <f t="shared" si="24"/>
        <v>0</v>
      </c>
      <c r="Y123" s="26">
        <f t="shared" si="21"/>
        <v>0</v>
      </c>
      <c r="Z123" s="26">
        <f t="shared" si="25"/>
        <v>0</v>
      </c>
      <c r="AA123" s="26">
        <f>IF(OR(AND(Provider_details!$J$32=1,H123&lt;=R123,I123&lt;=P123),AND(Provider_details!$J$32=2,H123&lt;=Q123,I123&lt;=O123)),0,1)</f>
        <v>0</v>
      </c>
      <c r="AB123" s="26">
        <f t="shared" si="22"/>
        <v>0</v>
      </c>
      <c r="AC123" s="26">
        <f t="shared" si="23"/>
        <v>0</v>
      </c>
      <c r="AD123" s="151">
        <f t="shared" si="26"/>
        <v>0</v>
      </c>
      <c r="AE123" s="151">
        <f t="shared" si="27"/>
        <v>0</v>
      </c>
      <c r="AF123" s="151">
        <f t="shared" si="28"/>
        <v>0</v>
      </c>
      <c r="AG123" s="151">
        <f t="shared" si="29"/>
        <v>0</v>
      </c>
    </row>
    <row r="124" spans="1:33" ht="14.25" x14ac:dyDescent="0.45">
      <c r="A124" s="101"/>
      <c r="B124" s="101"/>
      <c r="C124" s="101"/>
      <c r="D124" s="101"/>
      <c r="E124" s="344" t="str">
        <f>IF(AND(C124="Yes",D124&lt;&gt;""),_xlfn.IFNA(VLOOKUP(D124,calc_UKPRNLookup!A:B,2,FALSE),calc_UKPRNLookup!$J$2),IF(C124="No","N/A",""))</f>
        <v/>
      </c>
      <c r="F124" s="327"/>
      <c r="G124" s="356"/>
      <c r="H124" s="345"/>
      <c r="I124" s="345"/>
      <c r="J124"/>
      <c r="K124"/>
      <c r="M124" s="26">
        <v>93</v>
      </c>
      <c r="N124" s="26" t="str">
        <f t="shared" si="18"/>
        <v/>
      </c>
      <c r="O124" s="26" t="str">
        <f>IF(A124="","",VLOOKUP(A124,calc_lookups!$G$116:$K$124,5,FALSE))</f>
        <v/>
      </c>
      <c r="P124" s="26" t="str">
        <f>IF(A124="","",VLOOKUP(A124,calc_lookups!$G$116:$K$124,3,FALSE))</f>
        <v/>
      </c>
      <c r="Q124" s="26"/>
      <c r="R124" s="26"/>
      <c r="S124" s="26">
        <f t="shared" si="19"/>
        <v>0</v>
      </c>
      <c r="T124" s="26">
        <f t="shared" si="20"/>
        <v>0</v>
      </c>
      <c r="U124" s="26">
        <f>IF(OR(AND(M124=N124,COUNTA(A124,C124,F124,H124:I124)&lt;IF(Provider_details!$A$32="Applied to TEF 2023 but awaiting TEF outcome",6,5)),S124=1,AND(G124&lt;&gt;"",F124="")),1,0)</f>
        <v>0</v>
      </c>
      <c r="V124" s="258">
        <f>IF(Provider_details!$A$32&lt;&gt;"Please select",0,1)</f>
        <v>0</v>
      </c>
      <c r="W124" s="258">
        <f>IF(OR(COUNTA(H124:I124)=(Provider_details!$I$32*2),M124&lt;&gt;N124),0,1)</f>
        <v>0</v>
      </c>
      <c r="X124" s="26">
        <f t="shared" si="24"/>
        <v>0</v>
      </c>
      <c r="Y124" s="26">
        <f t="shared" si="21"/>
        <v>0</v>
      </c>
      <c r="Z124" s="26">
        <f t="shared" si="25"/>
        <v>0</v>
      </c>
      <c r="AA124" s="26">
        <f>IF(OR(AND(Provider_details!$J$32=1,H124&lt;=R124,I124&lt;=P124),AND(Provider_details!$J$32=2,H124&lt;=Q124,I124&lt;=O124)),0,1)</f>
        <v>0</v>
      </c>
      <c r="AB124" s="26">
        <f t="shared" si="22"/>
        <v>0</v>
      </c>
      <c r="AC124" s="26">
        <f t="shared" si="23"/>
        <v>0</v>
      </c>
      <c r="AD124" s="151">
        <f t="shared" si="26"/>
        <v>0</v>
      </c>
      <c r="AE124" s="151">
        <f t="shared" si="27"/>
        <v>0</v>
      </c>
      <c r="AF124" s="151">
        <f t="shared" si="28"/>
        <v>0</v>
      </c>
      <c r="AG124" s="151">
        <f t="shared" si="29"/>
        <v>0</v>
      </c>
    </row>
    <row r="125" spans="1:33" ht="14.25" x14ac:dyDescent="0.45">
      <c r="A125" s="101"/>
      <c r="B125" s="101"/>
      <c r="C125" s="101"/>
      <c r="D125" s="101"/>
      <c r="E125" s="344" t="str">
        <f>IF(AND(C125="Yes",D125&lt;&gt;""),_xlfn.IFNA(VLOOKUP(D125,calc_UKPRNLookup!A:B,2,FALSE),calc_UKPRNLookup!$J$2),IF(C125="No","N/A",""))</f>
        <v/>
      </c>
      <c r="F125" s="327"/>
      <c r="G125" s="356"/>
      <c r="H125" s="345"/>
      <c r="I125" s="345"/>
      <c r="J125"/>
      <c r="K125"/>
      <c r="M125" s="26">
        <v>94</v>
      </c>
      <c r="N125" s="26" t="str">
        <f t="shared" si="18"/>
        <v/>
      </c>
      <c r="O125" s="26" t="str">
        <f>IF(A125="","",VLOOKUP(A125,calc_lookups!$G$116:$K$124,5,FALSE))</f>
        <v/>
      </c>
      <c r="P125" s="26" t="str">
        <f>IF(A125="","",VLOOKUP(A125,calc_lookups!$G$116:$K$124,3,FALSE))</f>
        <v/>
      </c>
      <c r="Q125" s="26"/>
      <c r="R125" s="26"/>
      <c r="S125" s="26">
        <f t="shared" si="19"/>
        <v>0</v>
      </c>
      <c r="T125" s="26">
        <f t="shared" si="20"/>
        <v>0</v>
      </c>
      <c r="U125" s="26">
        <f>IF(OR(AND(M125=N125,COUNTA(A125,C125,F125,H125:I125)&lt;IF(Provider_details!$A$32="Applied to TEF 2023 but awaiting TEF outcome",6,5)),S125=1,AND(G125&lt;&gt;"",F125="")),1,0)</f>
        <v>0</v>
      </c>
      <c r="V125" s="258">
        <f>IF(Provider_details!$A$32&lt;&gt;"Please select",0,1)</f>
        <v>0</v>
      </c>
      <c r="W125" s="258">
        <f>IF(OR(COUNTA(H125:I125)=(Provider_details!$I$32*2),M125&lt;&gt;N125),0,1)</f>
        <v>0</v>
      </c>
      <c r="X125" s="26">
        <f t="shared" si="24"/>
        <v>0</v>
      </c>
      <c r="Y125" s="26">
        <f t="shared" si="21"/>
        <v>0</v>
      </c>
      <c r="Z125" s="26">
        <f t="shared" si="25"/>
        <v>0</v>
      </c>
      <c r="AA125" s="26">
        <f>IF(OR(AND(Provider_details!$J$32=1,H125&lt;=R125,I125&lt;=P125),AND(Provider_details!$J$32=2,H125&lt;=Q125,I125&lt;=O125)),0,1)</f>
        <v>0</v>
      </c>
      <c r="AB125" s="26">
        <f t="shared" si="22"/>
        <v>0</v>
      </c>
      <c r="AC125" s="26">
        <f t="shared" si="23"/>
        <v>0</v>
      </c>
      <c r="AD125" s="151">
        <f t="shared" si="26"/>
        <v>0</v>
      </c>
      <c r="AE125" s="151">
        <f t="shared" si="27"/>
        <v>0</v>
      </c>
      <c r="AF125" s="151">
        <f t="shared" si="28"/>
        <v>0</v>
      </c>
      <c r="AG125" s="151">
        <f t="shared" si="29"/>
        <v>0</v>
      </c>
    </row>
    <row r="126" spans="1:33" ht="14.25" x14ac:dyDescent="0.45">
      <c r="A126" s="101"/>
      <c r="B126" s="101"/>
      <c r="C126" s="101"/>
      <c r="D126" s="101"/>
      <c r="E126" s="344" t="str">
        <f>IF(AND(C126="Yes",D126&lt;&gt;""),_xlfn.IFNA(VLOOKUP(D126,calc_UKPRNLookup!A:B,2,FALSE),calc_UKPRNLookup!$J$2),IF(C126="No","N/A",""))</f>
        <v/>
      </c>
      <c r="F126" s="327"/>
      <c r="G126" s="356"/>
      <c r="H126" s="345"/>
      <c r="I126" s="345"/>
      <c r="J126"/>
      <c r="K126"/>
      <c r="M126" s="26">
        <v>95</v>
      </c>
      <c r="N126" s="26" t="str">
        <f t="shared" si="18"/>
        <v/>
      </c>
      <c r="O126" s="26" t="str">
        <f>IF(A126="","",VLOOKUP(A126,calc_lookups!$G$116:$K$124,5,FALSE))</f>
        <v/>
      </c>
      <c r="P126" s="26" t="str">
        <f>IF(A126="","",VLOOKUP(A126,calc_lookups!$G$116:$K$124,3,FALSE))</f>
        <v/>
      </c>
      <c r="Q126" s="26"/>
      <c r="R126" s="26"/>
      <c r="S126" s="26">
        <f t="shared" si="19"/>
        <v>0</v>
      </c>
      <c r="T126" s="26">
        <f t="shared" si="20"/>
        <v>0</v>
      </c>
      <c r="U126" s="26">
        <f>IF(OR(AND(M126=N126,COUNTA(A126,C126,F126,H126:I126)&lt;IF(Provider_details!$A$32="Applied to TEF 2023 but awaiting TEF outcome",6,5)),S126=1,AND(G126&lt;&gt;"",F126="")),1,0)</f>
        <v>0</v>
      </c>
      <c r="V126" s="258">
        <f>IF(Provider_details!$A$32&lt;&gt;"Please select",0,1)</f>
        <v>0</v>
      </c>
      <c r="W126" s="258">
        <f>IF(OR(COUNTA(H126:I126)=(Provider_details!$I$32*2),M126&lt;&gt;N126),0,1)</f>
        <v>0</v>
      </c>
      <c r="X126" s="26">
        <f t="shared" si="24"/>
        <v>0</v>
      </c>
      <c r="Y126" s="26">
        <f t="shared" si="21"/>
        <v>0</v>
      </c>
      <c r="Z126" s="26">
        <f t="shared" si="25"/>
        <v>0</v>
      </c>
      <c r="AA126" s="26">
        <f>IF(OR(AND(Provider_details!$J$32=1,H126&lt;=R126,I126&lt;=P126),AND(Provider_details!$J$32=2,H126&lt;=Q126,I126&lt;=O126)),0,1)</f>
        <v>0</v>
      </c>
      <c r="AB126" s="26">
        <f t="shared" si="22"/>
        <v>0</v>
      </c>
      <c r="AC126" s="26">
        <f t="shared" si="23"/>
        <v>0</v>
      </c>
      <c r="AD126" s="151">
        <f t="shared" si="26"/>
        <v>0</v>
      </c>
      <c r="AE126" s="151">
        <f t="shared" si="27"/>
        <v>0</v>
      </c>
      <c r="AF126" s="151">
        <f t="shared" si="28"/>
        <v>0</v>
      </c>
      <c r="AG126" s="151">
        <f t="shared" si="29"/>
        <v>0</v>
      </c>
    </row>
    <row r="127" spans="1:33" ht="14.25" x14ac:dyDescent="0.45">
      <c r="A127" s="101"/>
      <c r="B127" s="101"/>
      <c r="C127" s="101"/>
      <c r="D127" s="101"/>
      <c r="E127" s="344" t="str">
        <f>IF(AND(C127="Yes",D127&lt;&gt;""),_xlfn.IFNA(VLOOKUP(D127,calc_UKPRNLookup!A:B,2,FALSE),calc_UKPRNLookup!$J$2),IF(C127="No","N/A",""))</f>
        <v/>
      </c>
      <c r="F127" s="327"/>
      <c r="G127" s="356"/>
      <c r="H127" s="345"/>
      <c r="I127" s="345"/>
      <c r="J127"/>
      <c r="K127"/>
      <c r="M127" s="26">
        <v>96</v>
      </c>
      <c r="N127" s="26" t="str">
        <f t="shared" si="18"/>
        <v/>
      </c>
      <c r="O127" s="26" t="str">
        <f>IF(A127="","",VLOOKUP(A127,calc_lookups!$G$116:$K$124,5,FALSE))</f>
        <v/>
      </c>
      <c r="P127" s="26" t="str">
        <f>IF(A127="","",VLOOKUP(A127,calc_lookups!$G$116:$K$124,3,FALSE))</f>
        <v/>
      </c>
      <c r="Q127" s="26"/>
      <c r="R127" s="26"/>
      <c r="S127" s="26">
        <f t="shared" si="19"/>
        <v>0</v>
      </c>
      <c r="T127" s="26">
        <f t="shared" si="20"/>
        <v>0</v>
      </c>
      <c r="U127" s="26">
        <f>IF(OR(AND(M127=N127,COUNTA(A127,C127,F127,H127:I127)&lt;IF(Provider_details!$A$32="Applied to TEF 2023 but awaiting TEF outcome",6,5)),S127=1,AND(G127&lt;&gt;"",F127="")),1,0)</f>
        <v>0</v>
      </c>
      <c r="V127" s="258">
        <f>IF(Provider_details!$A$32&lt;&gt;"Please select",0,1)</f>
        <v>0</v>
      </c>
      <c r="W127" s="258">
        <f>IF(OR(COUNTA(H127:I127)=(Provider_details!$I$32*2),M127&lt;&gt;N127),0,1)</f>
        <v>0</v>
      </c>
      <c r="X127" s="26">
        <f t="shared" si="24"/>
        <v>0</v>
      </c>
      <c r="Y127" s="26">
        <f t="shared" si="21"/>
        <v>0</v>
      </c>
      <c r="Z127" s="26">
        <f t="shared" si="25"/>
        <v>0</v>
      </c>
      <c r="AA127" s="26">
        <f>IF(OR(AND(Provider_details!$J$32=1,H127&lt;=R127,I127&lt;=P127),AND(Provider_details!$J$32=2,H127&lt;=Q127,I127&lt;=O127)),0,1)</f>
        <v>0</v>
      </c>
      <c r="AB127" s="26">
        <f t="shared" si="22"/>
        <v>0</v>
      </c>
      <c r="AC127" s="26">
        <f t="shared" si="23"/>
        <v>0</v>
      </c>
      <c r="AD127" s="151">
        <f t="shared" si="26"/>
        <v>0</v>
      </c>
      <c r="AE127" s="151">
        <f t="shared" si="27"/>
        <v>0</v>
      </c>
      <c r="AF127" s="151">
        <f t="shared" si="28"/>
        <v>0</v>
      </c>
      <c r="AG127" s="151">
        <f t="shared" si="29"/>
        <v>0</v>
      </c>
    </row>
    <row r="128" spans="1:33" ht="14.25" x14ac:dyDescent="0.45">
      <c r="A128" s="101"/>
      <c r="B128" s="101"/>
      <c r="C128" s="101"/>
      <c r="D128" s="101"/>
      <c r="E128" s="344" t="str">
        <f>IF(AND(C128="Yes",D128&lt;&gt;""),_xlfn.IFNA(VLOOKUP(D128,calc_UKPRNLookup!A:B,2,FALSE),calc_UKPRNLookup!$J$2),IF(C128="No","N/A",""))</f>
        <v/>
      </c>
      <c r="F128" s="327"/>
      <c r="G128" s="356"/>
      <c r="H128" s="345"/>
      <c r="I128" s="345"/>
      <c r="J128"/>
      <c r="K128"/>
      <c r="M128" s="26">
        <v>97</v>
      </c>
      <c r="N128" s="26" t="str">
        <f t="shared" ref="N128:N159" si="30">IF(COUNTA(A128:C128,F128,H128:I128)&gt;0,M128,"")</f>
        <v/>
      </c>
      <c r="O128" s="26" t="str">
        <f>IF(A128="","",VLOOKUP(A128,calc_lookups!$G$116:$K$124,5,FALSE))</f>
        <v/>
      </c>
      <c r="P128" s="26" t="str">
        <f>IF(A128="","",VLOOKUP(A128,calc_lookups!$G$116:$K$124,3,FALSE))</f>
        <v/>
      </c>
      <c r="Q128" s="26"/>
      <c r="R128" s="26"/>
      <c r="S128" s="26">
        <f t="shared" ref="S128:S159" si="31">IF(AND(C128="Yes",D128=""),1,0)</f>
        <v>0</v>
      </c>
      <c r="T128" s="26">
        <f t="shared" ref="T128:T159" si="32">IF(OR(AND(F128="2025-26",G128&lt;&gt;"",N128&lt;&gt;""),AND(F128="2026-27",G128&lt;&gt;"",N128&lt;&gt;""),AND(F128="2027-28",G128&lt;&gt;"",N128&lt;&gt;"")),1,0)</f>
        <v>0</v>
      </c>
      <c r="U128" s="26">
        <f>IF(OR(AND(M128=N128,COUNTA(A128,C128,F128,H128:I128)&lt;IF(Provider_details!$A$32="Applied to TEF 2023 but awaiting TEF outcome",6,5)),S128=1,AND(G128&lt;&gt;"",F128="")),1,0)</f>
        <v>0</v>
      </c>
      <c r="V128" s="258">
        <f>IF(Provider_details!$A$32&lt;&gt;"Please select",0,1)</f>
        <v>0</v>
      </c>
      <c r="W128" s="258">
        <f>IF(OR(COUNTA(H128:I128)=(Provider_details!$I$32*2),M128&lt;&gt;N128),0,1)</f>
        <v>0</v>
      </c>
      <c r="X128" s="26">
        <f t="shared" si="24"/>
        <v>0</v>
      </c>
      <c r="Y128" s="26">
        <f t="shared" ref="Y128:Y159" si="33">IF(AND(A128&lt;&gt;"",F128&lt;&gt;"",COUNTA(H128:I128)&gt;=2),0,IF(N128="",0,1))</f>
        <v>0</v>
      </c>
      <c r="Z128" s="26">
        <f t="shared" si="25"/>
        <v>0</v>
      </c>
      <c r="AA128" s="26">
        <f>IF(OR(AND(Provider_details!$J$32=1,H128&lt;=R128,I128&lt;=P128),AND(Provider_details!$J$32=2,H128&lt;=Q128,I128&lt;=O128)),0,1)</f>
        <v>0</v>
      </c>
      <c r="AB128" s="26">
        <f t="shared" ref="AB128:AB159" si="34">IF(I128&gt;P128,1,0)</f>
        <v>0</v>
      </c>
      <c r="AC128" s="26">
        <f t="shared" ref="AC128:AC159" si="35">IF(OR(AND(C128="Yes",LEN(D128)&lt;&gt;8),AND(C128="No",D128&lt;&gt;"")),1,0)</f>
        <v>0</v>
      </c>
      <c r="AD128" s="151">
        <f t="shared" si="26"/>
        <v>0</v>
      </c>
      <c r="AE128" s="151">
        <f t="shared" si="27"/>
        <v>0</v>
      </c>
      <c r="AF128" s="151">
        <f t="shared" si="28"/>
        <v>0</v>
      </c>
      <c r="AG128" s="151">
        <f t="shared" si="29"/>
        <v>0</v>
      </c>
    </row>
    <row r="129" spans="1:33" ht="14.25" x14ac:dyDescent="0.45">
      <c r="A129" s="101"/>
      <c r="B129" s="101"/>
      <c r="C129" s="101"/>
      <c r="D129" s="101"/>
      <c r="E129" s="344" t="str">
        <f>IF(AND(C129="Yes",D129&lt;&gt;""),_xlfn.IFNA(VLOOKUP(D129,calc_UKPRNLookup!A:B,2,FALSE),calc_UKPRNLookup!$J$2),IF(C129="No","N/A",""))</f>
        <v/>
      </c>
      <c r="F129" s="327"/>
      <c r="G129" s="356"/>
      <c r="H129" s="345"/>
      <c r="I129" s="345"/>
      <c r="J129"/>
      <c r="K129"/>
      <c r="M129" s="26">
        <v>98</v>
      </c>
      <c r="N129" s="26" t="str">
        <f t="shared" si="30"/>
        <v/>
      </c>
      <c r="O129" s="26" t="str">
        <f>IF(A129="","",VLOOKUP(A129,calc_lookups!$G$116:$K$124,5,FALSE))</f>
        <v/>
      </c>
      <c r="P129" s="26" t="str">
        <f>IF(A129="","",VLOOKUP(A129,calc_lookups!$G$116:$K$124,3,FALSE))</f>
        <v/>
      </c>
      <c r="Q129" s="26"/>
      <c r="R129" s="26"/>
      <c r="S129" s="26">
        <f t="shared" si="31"/>
        <v>0</v>
      </c>
      <c r="T129" s="26">
        <f t="shared" si="32"/>
        <v>0</v>
      </c>
      <c r="U129" s="26">
        <f>IF(OR(AND(M129=N129,COUNTA(A129,C129,F129,H129:I129)&lt;IF(Provider_details!$A$32="Applied to TEF 2023 but awaiting TEF outcome",6,5)),S129=1,AND(G129&lt;&gt;"",F129="")),1,0)</f>
        <v>0</v>
      </c>
      <c r="V129" s="258">
        <f>IF(Provider_details!$A$32&lt;&gt;"Please select",0,1)</f>
        <v>0</v>
      </c>
      <c r="W129" s="258">
        <f>IF(OR(COUNTA(H129:I129)=(Provider_details!$I$32*2),M129&lt;&gt;N129),0,1)</f>
        <v>0</v>
      </c>
      <c r="X129" s="26">
        <f t="shared" si="24"/>
        <v>0</v>
      </c>
      <c r="Y129" s="26">
        <f t="shared" si="33"/>
        <v>0</v>
      </c>
      <c r="Z129" s="26">
        <f t="shared" si="25"/>
        <v>0</v>
      </c>
      <c r="AA129" s="26">
        <f>IF(OR(AND(Provider_details!$J$32=1,H129&lt;=R129,I129&lt;=P129),AND(Provider_details!$J$32=2,H129&lt;=Q129,I129&lt;=O129)),0,1)</f>
        <v>0</v>
      </c>
      <c r="AB129" s="26">
        <f t="shared" si="34"/>
        <v>0</v>
      </c>
      <c r="AC129" s="26">
        <f t="shared" si="35"/>
        <v>0</v>
      </c>
      <c r="AD129" s="151">
        <f t="shared" si="26"/>
        <v>0</v>
      </c>
      <c r="AE129" s="151">
        <f t="shared" si="27"/>
        <v>0</v>
      </c>
      <c r="AF129" s="151">
        <f t="shared" si="28"/>
        <v>0</v>
      </c>
      <c r="AG129" s="151">
        <f t="shared" si="29"/>
        <v>0</v>
      </c>
    </row>
    <row r="130" spans="1:33" ht="14.25" x14ac:dyDescent="0.45">
      <c r="A130" s="101"/>
      <c r="B130" s="101"/>
      <c r="C130" s="101"/>
      <c r="D130" s="101"/>
      <c r="E130" s="344" t="str">
        <f>IF(AND(C130="Yes",D130&lt;&gt;""),_xlfn.IFNA(VLOOKUP(D130,calc_UKPRNLookup!A:B,2,FALSE),calc_UKPRNLookup!$J$2),IF(C130="No","N/A",""))</f>
        <v/>
      </c>
      <c r="F130" s="327"/>
      <c r="G130" s="356"/>
      <c r="H130" s="345"/>
      <c r="I130" s="345"/>
      <c r="J130"/>
      <c r="K130"/>
      <c r="M130" s="26">
        <v>99</v>
      </c>
      <c r="N130" s="26" t="str">
        <f t="shared" si="30"/>
        <v/>
      </c>
      <c r="O130" s="26" t="str">
        <f>IF(A130="","",VLOOKUP(A130,calc_lookups!$G$116:$K$124,5,FALSE))</f>
        <v/>
      </c>
      <c r="P130" s="26" t="str">
        <f>IF(A130="","",VLOOKUP(A130,calc_lookups!$G$116:$K$124,3,FALSE))</f>
        <v/>
      </c>
      <c r="Q130" s="26"/>
      <c r="R130" s="26"/>
      <c r="S130" s="26">
        <f t="shared" si="31"/>
        <v>0</v>
      </c>
      <c r="T130" s="26">
        <f t="shared" si="32"/>
        <v>0</v>
      </c>
      <c r="U130" s="26">
        <f>IF(OR(AND(M130=N130,COUNTA(A130,C130,F130,H130:I130)&lt;IF(Provider_details!$A$32="Applied to TEF 2023 but awaiting TEF outcome",6,5)),S130=1,AND(G130&lt;&gt;"",F130="")),1,0)</f>
        <v>0</v>
      </c>
      <c r="V130" s="258">
        <f>IF(Provider_details!$A$32&lt;&gt;"Please select",0,1)</f>
        <v>0</v>
      </c>
      <c r="W130" s="258">
        <f>IF(OR(COUNTA(H130:I130)=(Provider_details!$I$32*2),M130&lt;&gt;N130),0,1)</f>
        <v>0</v>
      </c>
      <c r="X130" s="26">
        <f t="shared" si="24"/>
        <v>0</v>
      </c>
      <c r="Y130" s="26">
        <f t="shared" si="33"/>
        <v>0</v>
      </c>
      <c r="Z130" s="26">
        <f t="shared" si="25"/>
        <v>0</v>
      </c>
      <c r="AA130" s="26">
        <f>IF(OR(AND(Provider_details!$J$32=1,H130&lt;=R130,I130&lt;=P130),AND(Provider_details!$J$32=2,H130&lt;=Q130,I130&lt;=O130)),0,1)</f>
        <v>0</v>
      </c>
      <c r="AB130" s="26">
        <f t="shared" si="34"/>
        <v>0</v>
      </c>
      <c r="AC130" s="26">
        <f t="shared" si="35"/>
        <v>0</v>
      </c>
      <c r="AD130" s="151">
        <f t="shared" si="26"/>
        <v>0</v>
      </c>
      <c r="AE130" s="151">
        <f t="shared" si="27"/>
        <v>0</v>
      </c>
      <c r="AF130" s="151">
        <f t="shared" si="28"/>
        <v>0</v>
      </c>
      <c r="AG130" s="151">
        <f t="shared" si="29"/>
        <v>0</v>
      </c>
    </row>
    <row r="131" spans="1:33" ht="14.25" x14ac:dyDescent="0.45">
      <c r="A131" s="101"/>
      <c r="B131" s="101"/>
      <c r="C131" s="101"/>
      <c r="D131" s="101"/>
      <c r="E131" s="344" t="str">
        <f>IF(AND(C131="Yes",D131&lt;&gt;""),_xlfn.IFNA(VLOOKUP(D131,calc_UKPRNLookup!A:B,2,FALSE),calc_UKPRNLookup!$J$2),IF(C131="No","N/A",""))</f>
        <v/>
      </c>
      <c r="F131" s="327"/>
      <c r="G131" s="356"/>
      <c r="H131" s="345"/>
      <c r="I131" s="345"/>
      <c r="J131"/>
      <c r="K131"/>
      <c r="M131" s="26">
        <v>100</v>
      </c>
      <c r="N131" s="26" t="str">
        <f t="shared" si="30"/>
        <v/>
      </c>
      <c r="O131" s="26" t="str">
        <f>IF(A131="","",VLOOKUP(A131,calc_lookups!$G$116:$K$124,5,FALSE))</f>
        <v/>
      </c>
      <c r="P131" s="26" t="str">
        <f>IF(A131="","",VLOOKUP(A131,calc_lookups!$G$116:$K$124,3,FALSE))</f>
        <v/>
      </c>
      <c r="Q131" s="26"/>
      <c r="R131" s="26"/>
      <c r="S131" s="26">
        <f t="shared" si="31"/>
        <v>0</v>
      </c>
      <c r="T131" s="26">
        <f t="shared" si="32"/>
        <v>0</v>
      </c>
      <c r="U131" s="26">
        <f>IF(OR(AND(M131=N131,COUNTA(A131,C131,F131,H131:I131)&lt;IF(Provider_details!$A$32="Applied to TEF 2023 but awaiting TEF outcome",6,5)),S131=1,AND(G131&lt;&gt;"",F131="")),1,0)</f>
        <v>0</v>
      </c>
      <c r="V131" s="258">
        <f>IF(Provider_details!$A$32&lt;&gt;"Please select",0,1)</f>
        <v>0</v>
      </c>
      <c r="W131" s="258">
        <f>IF(OR(COUNTA(H131:I131)=(Provider_details!$I$32*2),M131&lt;&gt;N131),0,1)</f>
        <v>0</v>
      </c>
      <c r="X131" s="26">
        <f t="shared" si="24"/>
        <v>0</v>
      </c>
      <c r="Y131" s="26">
        <f t="shared" si="33"/>
        <v>0</v>
      </c>
      <c r="Z131" s="26">
        <f t="shared" si="25"/>
        <v>0</v>
      </c>
      <c r="AA131" s="26">
        <f>IF(OR(AND(Provider_details!$J$32=1,H131&lt;=R131,I131&lt;=P131),AND(Provider_details!$J$32=2,H131&lt;=Q131,I131&lt;=O131)),0,1)</f>
        <v>0</v>
      </c>
      <c r="AB131" s="26">
        <f t="shared" si="34"/>
        <v>0</v>
      </c>
      <c r="AC131" s="26">
        <f t="shared" si="35"/>
        <v>0</v>
      </c>
      <c r="AD131" s="151">
        <f t="shared" si="26"/>
        <v>0</v>
      </c>
      <c r="AE131" s="151">
        <f t="shared" si="27"/>
        <v>0</v>
      </c>
      <c r="AF131" s="151">
        <f t="shared" si="28"/>
        <v>0</v>
      </c>
      <c r="AG131" s="151">
        <f t="shared" si="29"/>
        <v>0</v>
      </c>
    </row>
    <row r="132" spans="1:33" ht="14.25" x14ac:dyDescent="0.45">
      <c r="A132" s="101"/>
      <c r="B132" s="101"/>
      <c r="C132" s="101"/>
      <c r="D132" s="101"/>
      <c r="E132" s="344" t="str">
        <f>IF(AND(C132="Yes",D132&lt;&gt;""),_xlfn.IFNA(VLOOKUP(D132,calc_UKPRNLookup!A:B,2,FALSE),calc_UKPRNLookup!$J$2),IF(C132="No","N/A",""))</f>
        <v/>
      </c>
      <c r="F132" s="327"/>
      <c r="G132" s="356"/>
      <c r="H132" s="345"/>
      <c r="I132" s="345"/>
      <c r="J132"/>
      <c r="K132"/>
      <c r="M132" s="26">
        <v>101</v>
      </c>
      <c r="N132" s="26" t="str">
        <f t="shared" si="30"/>
        <v/>
      </c>
      <c r="O132" s="26" t="str">
        <f>IF(A132="","",VLOOKUP(A132,calc_lookups!$G$116:$K$124,5,FALSE))</f>
        <v/>
      </c>
      <c r="P132" s="26" t="str">
        <f>IF(A132="","",VLOOKUP(A132,calc_lookups!$G$116:$K$124,3,FALSE))</f>
        <v/>
      </c>
      <c r="Q132" s="26"/>
      <c r="R132" s="26"/>
      <c r="S132" s="26">
        <f t="shared" si="31"/>
        <v>0</v>
      </c>
      <c r="T132" s="26">
        <f t="shared" si="32"/>
        <v>0</v>
      </c>
      <c r="U132" s="26">
        <f>IF(OR(AND(M132=N132,COUNTA(A132,C132,F132,H132:I132)&lt;IF(Provider_details!$A$32="Applied to TEF 2023 but awaiting TEF outcome",6,5)),S132=1,AND(G132&lt;&gt;"",F132="")),1,0)</f>
        <v>0</v>
      </c>
      <c r="V132" s="258">
        <f>IF(Provider_details!$A$32&lt;&gt;"Please select",0,1)</f>
        <v>0</v>
      </c>
      <c r="W132" s="258">
        <f>IF(OR(COUNTA(H132:I132)=(Provider_details!$I$32*2),M132&lt;&gt;N132),0,1)</f>
        <v>0</v>
      </c>
      <c r="X132" s="26">
        <f t="shared" si="24"/>
        <v>0</v>
      </c>
      <c r="Y132" s="26">
        <f t="shared" si="33"/>
        <v>0</v>
      </c>
      <c r="Z132" s="26">
        <f t="shared" si="25"/>
        <v>0</v>
      </c>
      <c r="AA132" s="26">
        <f>IF(OR(AND(Provider_details!$J$32=1,H132&lt;=R132,I132&lt;=P132),AND(Provider_details!$J$32=2,H132&lt;=Q132,I132&lt;=O132)),0,1)</f>
        <v>0</v>
      </c>
      <c r="AB132" s="26">
        <f t="shared" si="34"/>
        <v>0</v>
      </c>
      <c r="AC132" s="26">
        <f t="shared" si="35"/>
        <v>0</v>
      </c>
      <c r="AD132" s="151">
        <f t="shared" si="26"/>
        <v>0</v>
      </c>
      <c r="AE132" s="151">
        <f t="shared" si="27"/>
        <v>0</v>
      </c>
      <c r="AF132" s="151">
        <f t="shared" si="28"/>
        <v>0</v>
      </c>
      <c r="AG132" s="151">
        <f t="shared" si="29"/>
        <v>0</v>
      </c>
    </row>
    <row r="133" spans="1:33" ht="14.25" x14ac:dyDescent="0.45">
      <c r="A133" s="101"/>
      <c r="B133" s="101"/>
      <c r="C133" s="101"/>
      <c r="D133" s="101"/>
      <c r="E133" s="344" t="str">
        <f>IF(AND(C133="Yes",D133&lt;&gt;""),_xlfn.IFNA(VLOOKUP(D133,calc_UKPRNLookup!A:B,2,FALSE),calc_UKPRNLookup!$J$2),IF(C133="No","N/A",""))</f>
        <v/>
      </c>
      <c r="F133" s="327"/>
      <c r="G133" s="356"/>
      <c r="H133" s="345"/>
      <c r="I133" s="345"/>
      <c r="J133"/>
      <c r="K133"/>
      <c r="M133" s="26">
        <v>102</v>
      </c>
      <c r="N133" s="26" t="str">
        <f t="shared" si="30"/>
        <v/>
      </c>
      <c r="O133" s="26" t="str">
        <f>IF(A133="","",VLOOKUP(A133,calc_lookups!$G$116:$K$124,5,FALSE))</f>
        <v/>
      </c>
      <c r="P133" s="26" t="str">
        <f>IF(A133="","",VLOOKUP(A133,calc_lookups!$G$116:$K$124,3,FALSE))</f>
        <v/>
      </c>
      <c r="Q133" s="26"/>
      <c r="R133" s="26"/>
      <c r="S133" s="26">
        <f t="shared" si="31"/>
        <v>0</v>
      </c>
      <c r="T133" s="26">
        <f t="shared" si="32"/>
        <v>0</v>
      </c>
      <c r="U133" s="26">
        <f>IF(OR(AND(M133=N133,COUNTA(A133,C133,F133,H133:I133)&lt;IF(Provider_details!$A$32="Applied to TEF 2023 but awaiting TEF outcome",6,5)),S133=1,AND(G133&lt;&gt;"",F133="")),1,0)</f>
        <v>0</v>
      </c>
      <c r="V133" s="258">
        <f>IF(Provider_details!$A$32&lt;&gt;"Please select",0,1)</f>
        <v>0</v>
      </c>
      <c r="W133" s="258">
        <f>IF(OR(COUNTA(H133:I133)=(Provider_details!$I$32*2),M133&lt;&gt;N133),0,1)</f>
        <v>0</v>
      </c>
      <c r="X133" s="26">
        <f t="shared" si="24"/>
        <v>0</v>
      </c>
      <c r="Y133" s="26">
        <f t="shared" si="33"/>
        <v>0</v>
      </c>
      <c r="Z133" s="26">
        <f t="shared" si="25"/>
        <v>0</v>
      </c>
      <c r="AA133" s="26">
        <f>IF(OR(AND(Provider_details!$J$32=1,H133&lt;=R133,I133&lt;=P133),AND(Provider_details!$J$32=2,H133&lt;=Q133,I133&lt;=O133)),0,1)</f>
        <v>0</v>
      </c>
      <c r="AB133" s="26">
        <f t="shared" si="34"/>
        <v>0</v>
      </c>
      <c r="AC133" s="26">
        <f t="shared" si="35"/>
        <v>0</v>
      </c>
      <c r="AD133" s="151">
        <f t="shared" si="26"/>
        <v>0</v>
      </c>
      <c r="AE133" s="151">
        <f t="shared" si="27"/>
        <v>0</v>
      </c>
      <c r="AF133" s="151">
        <f t="shared" si="28"/>
        <v>0</v>
      </c>
      <c r="AG133" s="151">
        <f t="shared" si="29"/>
        <v>0</v>
      </c>
    </row>
    <row r="134" spans="1:33" ht="14.25" x14ac:dyDescent="0.45">
      <c r="A134" s="101"/>
      <c r="B134" s="101"/>
      <c r="C134" s="101"/>
      <c r="D134" s="101"/>
      <c r="E134" s="344" t="str">
        <f>IF(AND(C134="Yes",D134&lt;&gt;""),_xlfn.IFNA(VLOOKUP(D134,calc_UKPRNLookup!A:B,2,FALSE),calc_UKPRNLookup!$J$2),IF(C134="No","N/A",""))</f>
        <v/>
      </c>
      <c r="F134" s="327"/>
      <c r="G134" s="356"/>
      <c r="H134" s="345"/>
      <c r="I134" s="345"/>
      <c r="J134"/>
      <c r="K134"/>
      <c r="M134" s="26">
        <v>103</v>
      </c>
      <c r="N134" s="26" t="str">
        <f t="shared" si="30"/>
        <v/>
      </c>
      <c r="O134" s="26" t="str">
        <f>IF(A134="","",VLOOKUP(A134,calc_lookups!$G$116:$K$124,5,FALSE))</f>
        <v/>
      </c>
      <c r="P134" s="26" t="str">
        <f>IF(A134="","",VLOOKUP(A134,calc_lookups!$G$116:$K$124,3,FALSE))</f>
        <v/>
      </c>
      <c r="Q134" s="26"/>
      <c r="R134" s="26"/>
      <c r="S134" s="26">
        <f t="shared" si="31"/>
        <v>0</v>
      </c>
      <c r="T134" s="26">
        <f t="shared" si="32"/>
        <v>0</v>
      </c>
      <c r="U134" s="26">
        <f>IF(OR(AND(M134=N134,COUNTA(A134,C134,F134,H134:I134)&lt;IF(Provider_details!$A$32="Applied to TEF 2023 but awaiting TEF outcome",6,5)),S134=1,AND(G134&lt;&gt;"",F134="")),1,0)</f>
        <v>0</v>
      </c>
      <c r="V134" s="258">
        <f>IF(Provider_details!$A$32&lt;&gt;"Please select",0,1)</f>
        <v>0</v>
      </c>
      <c r="W134" s="258">
        <f>IF(OR(COUNTA(H134:I134)=(Provider_details!$I$32*2),M134&lt;&gt;N134),0,1)</f>
        <v>0</v>
      </c>
      <c r="X134" s="26">
        <f t="shared" si="24"/>
        <v>0</v>
      </c>
      <c r="Y134" s="26">
        <f t="shared" si="33"/>
        <v>0</v>
      </c>
      <c r="Z134" s="26">
        <f t="shared" si="25"/>
        <v>0</v>
      </c>
      <c r="AA134" s="26">
        <f>IF(OR(AND(Provider_details!$J$32=1,H134&lt;=R134,I134&lt;=P134),AND(Provider_details!$J$32=2,H134&lt;=Q134,I134&lt;=O134)),0,1)</f>
        <v>0</v>
      </c>
      <c r="AB134" s="26">
        <f t="shared" si="34"/>
        <v>0</v>
      </c>
      <c r="AC134" s="26">
        <f t="shared" si="35"/>
        <v>0</v>
      </c>
      <c r="AD134" s="151">
        <f t="shared" si="26"/>
        <v>0</v>
      </c>
      <c r="AE134" s="151">
        <f t="shared" si="27"/>
        <v>0</v>
      </c>
      <c r="AF134" s="151">
        <f t="shared" si="28"/>
        <v>0</v>
      </c>
      <c r="AG134" s="151">
        <f t="shared" si="29"/>
        <v>0</v>
      </c>
    </row>
    <row r="135" spans="1:33" ht="14.25" x14ac:dyDescent="0.45">
      <c r="A135" s="101"/>
      <c r="B135" s="101"/>
      <c r="C135" s="101"/>
      <c r="D135" s="101"/>
      <c r="E135" s="344" t="str">
        <f>IF(AND(C135="Yes",D135&lt;&gt;""),_xlfn.IFNA(VLOOKUP(D135,calc_UKPRNLookup!A:B,2,FALSE),calc_UKPRNLookup!$J$2),IF(C135="No","N/A",""))</f>
        <v/>
      </c>
      <c r="F135" s="327"/>
      <c r="G135" s="356"/>
      <c r="H135" s="345"/>
      <c r="I135" s="345"/>
      <c r="J135"/>
      <c r="K135"/>
      <c r="M135" s="26">
        <v>104</v>
      </c>
      <c r="N135" s="26" t="str">
        <f t="shared" si="30"/>
        <v/>
      </c>
      <c r="O135" s="26" t="str">
        <f>IF(A135="","",VLOOKUP(A135,calc_lookups!$G$116:$K$124,5,FALSE))</f>
        <v/>
      </c>
      <c r="P135" s="26" t="str">
        <f>IF(A135="","",VLOOKUP(A135,calc_lookups!$G$116:$K$124,3,FALSE))</f>
        <v/>
      </c>
      <c r="Q135" s="26"/>
      <c r="R135" s="26"/>
      <c r="S135" s="26">
        <f t="shared" si="31"/>
        <v>0</v>
      </c>
      <c r="T135" s="26">
        <f t="shared" si="32"/>
        <v>0</v>
      </c>
      <c r="U135" s="26">
        <f>IF(OR(AND(M135=N135,COUNTA(A135,C135,F135,H135:I135)&lt;IF(Provider_details!$A$32="Applied to TEF 2023 but awaiting TEF outcome",6,5)),S135=1,AND(G135&lt;&gt;"",F135="")),1,0)</f>
        <v>0</v>
      </c>
      <c r="V135" s="258">
        <f>IF(Provider_details!$A$32&lt;&gt;"Please select",0,1)</f>
        <v>0</v>
      </c>
      <c r="W135" s="258">
        <f>IF(OR(COUNTA(H135:I135)=(Provider_details!$I$32*2),M135&lt;&gt;N135),0,1)</f>
        <v>0</v>
      </c>
      <c r="X135" s="26">
        <f t="shared" si="24"/>
        <v>0</v>
      </c>
      <c r="Y135" s="26">
        <f t="shared" si="33"/>
        <v>0</v>
      </c>
      <c r="Z135" s="26">
        <f t="shared" si="25"/>
        <v>0</v>
      </c>
      <c r="AA135" s="26">
        <f>IF(OR(AND(Provider_details!$J$32=1,H135&lt;=R135,I135&lt;=P135),AND(Provider_details!$J$32=2,H135&lt;=Q135,I135&lt;=O135)),0,1)</f>
        <v>0</v>
      </c>
      <c r="AB135" s="26">
        <f t="shared" si="34"/>
        <v>0</v>
      </c>
      <c r="AC135" s="26">
        <f t="shared" si="35"/>
        <v>0</v>
      </c>
      <c r="AD135" s="151">
        <f t="shared" si="26"/>
        <v>0</v>
      </c>
      <c r="AE135" s="151">
        <f t="shared" si="27"/>
        <v>0</v>
      </c>
      <c r="AF135" s="151">
        <f t="shared" si="28"/>
        <v>0</v>
      </c>
      <c r="AG135" s="151">
        <f t="shared" si="29"/>
        <v>0</v>
      </c>
    </row>
    <row r="136" spans="1:33" ht="14.25" x14ac:dyDescent="0.45">
      <c r="A136" s="101"/>
      <c r="B136" s="101"/>
      <c r="C136" s="101"/>
      <c r="D136" s="101"/>
      <c r="E136" s="344" t="str">
        <f>IF(AND(C136="Yes",D136&lt;&gt;""),_xlfn.IFNA(VLOOKUP(D136,calc_UKPRNLookup!A:B,2,FALSE),calc_UKPRNLookup!$J$2),IF(C136="No","N/A",""))</f>
        <v/>
      </c>
      <c r="F136" s="327"/>
      <c r="G136" s="356"/>
      <c r="H136" s="345"/>
      <c r="I136" s="345"/>
      <c r="J136"/>
      <c r="K136"/>
      <c r="M136" s="26">
        <v>105</v>
      </c>
      <c r="N136" s="26" t="str">
        <f t="shared" si="30"/>
        <v/>
      </c>
      <c r="O136" s="26" t="str">
        <f>IF(A136="","",VLOOKUP(A136,calc_lookups!$G$116:$K$124,5,FALSE))</f>
        <v/>
      </c>
      <c r="P136" s="26" t="str">
        <f>IF(A136="","",VLOOKUP(A136,calc_lookups!$G$116:$K$124,3,FALSE))</f>
        <v/>
      </c>
      <c r="Q136" s="26"/>
      <c r="R136" s="26"/>
      <c r="S136" s="26">
        <f t="shared" si="31"/>
        <v>0</v>
      </c>
      <c r="T136" s="26">
        <f t="shared" si="32"/>
        <v>0</v>
      </c>
      <c r="U136" s="26">
        <f>IF(OR(AND(M136=N136,COUNTA(A136,C136,F136,H136:I136)&lt;IF(Provider_details!$A$32="Applied to TEF 2023 but awaiting TEF outcome",6,5)),S136=1,AND(G136&lt;&gt;"",F136="")),1,0)</f>
        <v>0</v>
      </c>
      <c r="V136" s="258">
        <f>IF(Provider_details!$A$32&lt;&gt;"Please select",0,1)</f>
        <v>0</v>
      </c>
      <c r="W136" s="258">
        <f>IF(OR(COUNTA(H136:I136)=(Provider_details!$I$32*2),M136&lt;&gt;N136),0,1)</f>
        <v>0</v>
      </c>
      <c r="X136" s="26">
        <f t="shared" si="24"/>
        <v>0</v>
      </c>
      <c r="Y136" s="26">
        <f t="shared" si="33"/>
        <v>0</v>
      </c>
      <c r="Z136" s="26">
        <f t="shared" si="25"/>
        <v>0</v>
      </c>
      <c r="AA136" s="26">
        <f>IF(OR(AND(Provider_details!$J$32=1,H136&lt;=R136,I136&lt;=P136),AND(Provider_details!$J$32=2,H136&lt;=Q136,I136&lt;=O136)),0,1)</f>
        <v>0</v>
      </c>
      <c r="AB136" s="26">
        <f t="shared" si="34"/>
        <v>0</v>
      </c>
      <c r="AC136" s="26">
        <f t="shared" si="35"/>
        <v>0</v>
      </c>
      <c r="AD136" s="151">
        <f t="shared" si="26"/>
        <v>0</v>
      </c>
      <c r="AE136" s="151">
        <f t="shared" si="27"/>
        <v>0</v>
      </c>
      <c r="AF136" s="151">
        <f t="shared" si="28"/>
        <v>0</v>
      </c>
      <c r="AG136" s="151">
        <f t="shared" si="29"/>
        <v>0</v>
      </c>
    </row>
    <row r="137" spans="1:33" ht="14.25" x14ac:dyDescent="0.45">
      <c r="A137" s="101"/>
      <c r="B137" s="101"/>
      <c r="C137" s="101"/>
      <c r="D137" s="101"/>
      <c r="E137" s="344" t="str">
        <f>IF(AND(C137="Yes",D137&lt;&gt;""),_xlfn.IFNA(VLOOKUP(D137,calc_UKPRNLookup!A:B,2,FALSE),calc_UKPRNLookup!$J$2),IF(C137="No","N/A",""))</f>
        <v/>
      </c>
      <c r="F137" s="327"/>
      <c r="G137" s="356"/>
      <c r="H137" s="345"/>
      <c r="I137" s="345"/>
      <c r="J137"/>
      <c r="K137"/>
      <c r="M137" s="26">
        <v>106</v>
      </c>
      <c r="N137" s="26" t="str">
        <f t="shared" si="30"/>
        <v/>
      </c>
      <c r="O137" s="26" t="str">
        <f>IF(A137="","",VLOOKUP(A137,calc_lookups!$G$116:$K$124,5,FALSE))</f>
        <v/>
      </c>
      <c r="P137" s="26" t="str">
        <f>IF(A137="","",VLOOKUP(A137,calc_lookups!$G$116:$K$124,3,FALSE))</f>
        <v/>
      </c>
      <c r="Q137" s="26"/>
      <c r="R137" s="26"/>
      <c r="S137" s="26">
        <f t="shared" si="31"/>
        <v>0</v>
      </c>
      <c r="T137" s="26">
        <f t="shared" si="32"/>
        <v>0</v>
      </c>
      <c r="U137" s="26">
        <f>IF(OR(AND(M137=N137,COUNTA(A137,C137,F137,H137:I137)&lt;IF(Provider_details!$A$32="Applied to TEF 2023 but awaiting TEF outcome",6,5)),S137=1,AND(G137&lt;&gt;"",F137="")),1,0)</f>
        <v>0</v>
      </c>
      <c r="V137" s="258">
        <f>IF(Provider_details!$A$32&lt;&gt;"Please select",0,1)</f>
        <v>0</v>
      </c>
      <c r="W137" s="258">
        <f>IF(OR(COUNTA(H137:I137)=(Provider_details!$I$32*2),M137&lt;&gt;N137),0,1)</f>
        <v>0</v>
      </c>
      <c r="X137" s="26">
        <f t="shared" si="24"/>
        <v>0</v>
      </c>
      <c r="Y137" s="26">
        <f t="shared" si="33"/>
        <v>0</v>
      </c>
      <c r="Z137" s="26">
        <f t="shared" si="25"/>
        <v>0</v>
      </c>
      <c r="AA137" s="26">
        <f>IF(OR(AND(Provider_details!$J$32=1,H137&lt;=R137,I137&lt;=P137),AND(Provider_details!$J$32=2,H137&lt;=Q137,I137&lt;=O137)),0,1)</f>
        <v>0</v>
      </c>
      <c r="AB137" s="26">
        <f t="shared" si="34"/>
        <v>0</v>
      </c>
      <c r="AC137" s="26">
        <f t="shared" si="35"/>
        <v>0</v>
      </c>
      <c r="AD137" s="151">
        <f t="shared" si="26"/>
        <v>0</v>
      </c>
      <c r="AE137" s="151">
        <f t="shared" si="27"/>
        <v>0</v>
      </c>
      <c r="AF137" s="151">
        <f t="shared" si="28"/>
        <v>0</v>
      </c>
      <c r="AG137" s="151">
        <f t="shared" si="29"/>
        <v>0</v>
      </c>
    </row>
    <row r="138" spans="1:33" ht="14.25" x14ac:dyDescent="0.45">
      <c r="A138" s="101"/>
      <c r="B138" s="101"/>
      <c r="C138" s="101"/>
      <c r="D138" s="101"/>
      <c r="E138" s="344" t="str">
        <f>IF(AND(C138="Yes",D138&lt;&gt;""),_xlfn.IFNA(VLOOKUP(D138,calc_UKPRNLookup!A:B,2,FALSE),calc_UKPRNLookup!$J$2),IF(C138="No","N/A",""))</f>
        <v/>
      </c>
      <c r="F138" s="327"/>
      <c r="G138" s="356"/>
      <c r="H138" s="345"/>
      <c r="I138" s="345"/>
      <c r="J138"/>
      <c r="K138"/>
      <c r="M138" s="26">
        <v>107</v>
      </c>
      <c r="N138" s="26" t="str">
        <f t="shared" si="30"/>
        <v/>
      </c>
      <c r="O138" s="26" t="str">
        <f>IF(A138="","",VLOOKUP(A138,calc_lookups!$G$116:$K$124,5,FALSE))</f>
        <v/>
      </c>
      <c r="P138" s="26" t="str">
        <f>IF(A138="","",VLOOKUP(A138,calc_lookups!$G$116:$K$124,3,FALSE))</f>
        <v/>
      </c>
      <c r="Q138" s="26"/>
      <c r="R138" s="26"/>
      <c r="S138" s="26">
        <f t="shared" si="31"/>
        <v>0</v>
      </c>
      <c r="T138" s="26">
        <f t="shared" si="32"/>
        <v>0</v>
      </c>
      <c r="U138" s="26">
        <f>IF(OR(AND(M138=N138,COUNTA(A138,C138,F138,H138:I138)&lt;IF(Provider_details!$A$32="Applied to TEF 2023 but awaiting TEF outcome",6,5)),S138=1,AND(G138&lt;&gt;"",F138="")),1,0)</f>
        <v>0</v>
      </c>
      <c r="V138" s="258">
        <f>IF(Provider_details!$A$32&lt;&gt;"Please select",0,1)</f>
        <v>0</v>
      </c>
      <c r="W138" s="258">
        <f>IF(OR(COUNTA(H138:I138)=(Provider_details!$I$32*2),M138&lt;&gt;N138),0,1)</f>
        <v>0</v>
      </c>
      <c r="X138" s="26">
        <f t="shared" si="24"/>
        <v>0</v>
      </c>
      <c r="Y138" s="26">
        <f t="shared" si="33"/>
        <v>0</v>
      </c>
      <c r="Z138" s="26">
        <f t="shared" si="25"/>
        <v>0</v>
      </c>
      <c r="AA138" s="26">
        <f>IF(OR(AND(Provider_details!$J$32=1,H138&lt;=R138,I138&lt;=P138),AND(Provider_details!$J$32=2,H138&lt;=Q138,I138&lt;=O138)),0,1)</f>
        <v>0</v>
      </c>
      <c r="AB138" s="26">
        <f t="shared" si="34"/>
        <v>0</v>
      </c>
      <c r="AC138" s="26">
        <f t="shared" si="35"/>
        <v>0</v>
      </c>
      <c r="AD138" s="151">
        <f t="shared" si="26"/>
        <v>0</v>
      </c>
      <c r="AE138" s="151">
        <f t="shared" si="27"/>
        <v>0</v>
      </c>
      <c r="AF138" s="151">
        <f t="shared" si="28"/>
        <v>0</v>
      </c>
      <c r="AG138" s="151">
        <f t="shared" si="29"/>
        <v>0</v>
      </c>
    </row>
    <row r="139" spans="1:33" ht="14.25" x14ac:dyDescent="0.45">
      <c r="A139" s="101"/>
      <c r="B139" s="101"/>
      <c r="C139" s="101"/>
      <c r="D139" s="101"/>
      <c r="E139" s="344" t="str">
        <f>IF(AND(C139="Yes",D139&lt;&gt;""),_xlfn.IFNA(VLOOKUP(D139,calc_UKPRNLookup!A:B,2,FALSE),calc_UKPRNLookup!$J$2),IF(C139="No","N/A",""))</f>
        <v/>
      </c>
      <c r="F139" s="327"/>
      <c r="G139" s="356"/>
      <c r="H139" s="345"/>
      <c r="I139" s="345"/>
      <c r="J139"/>
      <c r="K139"/>
      <c r="M139" s="26">
        <v>108</v>
      </c>
      <c r="N139" s="26" t="str">
        <f t="shared" si="30"/>
        <v/>
      </c>
      <c r="O139" s="26" t="str">
        <f>IF(A139="","",VLOOKUP(A139,calc_lookups!$G$116:$K$124,5,FALSE))</f>
        <v/>
      </c>
      <c r="P139" s="26" t="str">
        <f>IF(A139="","",VLOOKUP(A139,calc_lookups!$G$116:$K$124,3,FALSE))</f>
        <v/>
      </c>
      <c r="Q139" s="26"/>
      <c r="R139" s="26"/>
      <c r="S139" s="26">
        <f t="shared" si="31"/>
        <v>0</v>
      </c>
      <c r="T139" s="26">
        <f t="shared" si="32"/>
        <v>0</v>
      </c>
      <c r="U139" s="26">
        <f>IF(OR(AND(M139=N139,COUNTA(A139,C139,F139,H139:I139)&lt;IF(Provider_details!$A$32="Applied to TEF 2023 but awaiting TEF outcome",6,5)),S139=1,AND(G139&lt;&gt;"",F139="")),1,0)</f>
        <v>0</v>
      </c>
      <c r="V139" s="258">
        <f>IF(Provider_details!$A$32&lt;&gt;"Please select",0,1)</f>
        <v>0</v>
      </c>
      <c r="W139" s="258">
        <f>IF(OR(COUNTA(H139:I139)=(Provider_details!$I$32*2),M139&lt;&gt;N139),0,1)</f>
        <v>0</v>
      </c>
      <c r="X139" s="26">
        <f t="shared" si="24"/>
        <v>0</v>
      </c>
      <c r="Y139" s="26">
        <f t="shared" si="33"/>
        <v>0</v>
      </c>
      <c r="Z139" s="26">
        <f t="shared" si="25"/>
        <v>0</v>
      </c>
      <c r="AA139" s="26">
        <f>IF(OR(AND(Provider_details!$J$32=1,H139&lt;=R139,I139&lt;=P139),AND(Provider_details!$J$32=2,H139&lt;=Q139,I139&lt;=O139)),0,1)</f>
        <v>0</v>
      </c>
      <c r="AB139" s="26">
        <f t="shared" si="34"/>
        <v>0</v>
      </c>
      <c r="AC139" s="26">
        <f t="shared" si="35"/>
        <v>0</v>
      </c>
      <c r="AD139" s="151">
        <f t="shared" si="26"/>
        <v>0</v>
      </c>
      <c r="AE139" s="151">
        <f t="shared" si="27"/>
        <v>0</v>
      </c>
      <c r="AF139" s="151">
        <f t="shared" si="28"/>
        <v>0</v>
      </c>
      <c r="AG139" s="151">
        <f t="shared" si="29"/>
        <v>0</v>
      </c>
    </row>
    <row r="140" spans="1:33" ht="14.25" x14ac:dyDescent="0.45">
      <c r="A140" s="101"/>
      <c r="B140" s="101"/>
      <c r="C140" s="101"/>
      <c r="D140" s="101"/>
      <c r="E140" s="344" t="str">
        <f>IF(AND(C140="Yes",D140&lt;&gt;""),_xlfn.IFNA(VLOOKUP(D140,calc_UKPRNLookup!A:B,2,FALSE),calc_UKPRNLookup!$J$2),IF(C140="No","N/A",""))</f>
        <v/>
      </c>
      <c r="F140" s="327"/>
      <c r="G140" s="356"/>
      <c r="H140" s="345"/>
      <c r="I140" s="345"/>
      <c r="J140"/>
      <c r="K140"/>
      <c r="M140" s="26">
        <v>109</v>
      </c>
      <c r="N140" s="26" t="str">
        <f t="shared" si="30"/>
        <v/>
      </c>
      <c r="O140" s="26" t="str">
        <f>IF(A140="","",VLOOKUP(A140,calc_lookups!$G$116:$K$124,5,FALSE))</f>
        <v/>
      </c>
      <c r="P140" s="26" t="str">
        <f>IF(A140="","",VLOOKUP(A140,calc_lookups!$G$116:$K$124,3,FALSE))</f>
        <v/>
      </c>
      <c r="Q140" s="26"/>
      <c r="R140" s="26"/>
      <c r="S140" s="26">
        <f t="shared" si="31"/>
        <v>0</v>
      </c>
      <c r="T140" s="26">
        <f t="shared" si="32"/>
        <v>0</v>
      </c>
      <c r="U140" s="26">
        <f>IF(OR(AND(M140=N140,COUNTA(A140,C140,F140,H140:I140)&lt;IF(Provider_details!$A$32="Applied to TEF 2023 but awaiting TEF outcome",6,5)),S140=1,AND(G140&lt;&gt;"",F140="")),1,0)</f>
        <v>0</v>
      </c>
      <c r="V140" s="258">
        <f>IF(Provider_details!$A$32&lt;&gt;"Please select",0,1)</f>
        <v>0</v>
      </c>
      <c r="W140" s="258">
        <f>IF(OR(COUNTA(H140:I140)=(Provider_details!$I$32*2),M140&lt;&gt;N140),0,1)</f>
        <v>0</v>
      </c>
      <c r="X140" s="26">
        <f t="shared" si="24"/>
        <v>0</v>
      </c>
      <c r="Y140" s="26">
        <f t="shared" si="33"/>
        <v>0</v>
      </c>
      <c r="Z140" s="26">
        <f t="shared" si="25"/>
        <v>0</v>
      </c>
      <c r="AA140" s="26">
        <f>IF(OR(AND(Provider_details!$J$32=1,H140&lt;=R140,I140&lt;=P140),AND(Provider_details!$J$32=2,H140&lt;=Q140,I140&lt;=O140)),0,1)</f>
        <v>0</v>
      </c>
      <c r="AB140" s="26">
        <f t="shared" si="34"/>
        <v>0</v>
      </c>
      <c r="AC140" s="26">
        <f t="shared" si="35"/>
        <v>0</v>
      </c>
      <c r="AD140" s="151">
        <f t="shared" si="26"/>
        <v>0</v>
      </c>
      <c r="AE140" s="151">
        <f t="shared" si="27"/>
        <v>0</v>
      </c>
      <c r="AF140" s="151">
        <f t="shared" si="28"/>
        <v>0</v>
      </c>
      <c r="AG140" s="151">
        <f t="shared" si="29"/>
        <v>0</v>
      </c>
    </row>
    <row r="141" spans="1:33" ht="14.25" x14ac:dyDescent="0.45">
      <c r="A141" s="101"/>
      <c r="B141" s="101"/>
      <c r="C141" s="101"/>
      <c r="D141" s="101"/>
      <c r="E141" s="344" t="str">
        <f>IF(AND(C141="Yes",D141&lt;&gt;""),_xlfn.IFNA(VLOOKUP(D141,calc_UKPRNLookup!A:B,2,FALSE),calc_UKPRNLookup!$J$2),IF(C141="No","N/A",""))</f>
        <v/>
      </c>
      <c r="F141" s="327"/>
      <c r="G141" s="356"/>
      <c r="H141" s="345"/>
      <c r="I141" s="345"/>
      <c r="J141"/>
      <c r="K141"/>
      <c r="M141" s="26">
        <v>110</v>
      </c>
      <c r="N141" s="26" t="str">
        <f t="shared" si="30"/>
        <v/>
      </c>
      <c r="O141" s="26" t="str">
        <f>IF(A141="","",VLOOKUP(A141,calc_lookups!$G$116:$K$124,5,FALSE))</f>
        <v/>
      </c>
      <c r="P141" s="26" t="str">
        <f>IF(A141="","",VLOOKUP(A141,calc_lookups!$G$116:$K$124,3,FALSE))</f>
        <v/>
      </c>
      <c r="Q141" s="26"/>
      <c r="R141" s="26"/>
      <c r="S141" s="26">
        <f t="shared" si="31"/>
        <v>0</v>
      </c>
      <c r="T141" s="26">
        <f t="shared" si="32"/>
        <v>0</v>
      </c>
      <c r="U141" s="26">
        <f>IF(OR(AND(M141=N141,COUNTA(A141,C141,F141,H141:I141)&lt;IF(Provider_details!$A$32="Applied to TEF 2023 but awaiting TEF outcome",6,5)),S141=1,AND(G141&lt;&gt;"",F141="")),1,0)</f>
        <v>0</v>
      </c>
      <c r="V141" s="258">
        <f>IF(Provider_details!$A$32&lt;&gt;"Please select",0,1)</f>
        <v>0</v>
      </c>
      <c r="W141" s="258">
        <f>IF(OR(COUNTA(H141:I141)=(Provider_details!$I$32*2),M141&lt;&gt;N141),0,1)</f>
        <v>0</v>
      </c>
      <c r="X141" s="26">
        <f t="shared" si="24"/>
        <v>0</v>
      </c>
      <c r="Y141" s="26">
        <f t="shared" si="33"/>
        <v>0</v>
      </c>
      <c r="Z141" s="26">
        <f t="shared" si="25"/>
        <v>0</v>
      </c>
      <c r="AA141" s="26">
        <f>IF(OR(AND(Provider_details!$J$32=1,H141&lt;=R141,I141&lt;=P141),AND(Provider_details!$J$32=2,H141&lt;=Q141,I141&lt;=O141)),0,1)</f>
        <v>0</v>
      </c>
      <c r="AB141" s="26">
        <f t="shared" si="34"/>
        <v>0</v>
      </c>
      <c r="AC141" s="26">
        <f t="shared" si="35"/>
        <v>0</v>
      </c>
      <c r="AD141" s="151">
        <f t="shared" si="26"/>
        <v>0</v>
      </c>
      <c r="AE141" s="151">
        <f t="shared" si="27"/>
        <v>0</v>
      </c>
      <c r="AF141" s="151">
        <f t="shared" si="28"/>
        <v>0</v>
      </c>
      <c r="AG141" s="151">
        <f t="shared" si="29"/>
        <v>0</v>
      </c>
    </row>
    <row r="142" spans="1:33" ht="14.25" x14ac:dyDescent="0.45">
      <c r="A142" s="101"/>
      <c r="B142" s="101"/>
      <c r="C142" s="101"/>
      <c r="D142" s="101"/>
      <c r="E142" s="344" t="str">
        <f>IF(AND(C142="Yes",D142&lt;&gt;""),_xlfn.IFNA(VLOOKUP(D142,calc_UKPRNLookup!A:B,2,FALSE),calc_UKPRNLookup!$J$2),IF(C142="No","N/A",""))</f>
        <v/>
      </c>
      <c r="F142" s="327"/>
      <c r="G142" s="356"/>
      <c r="H142" s="345"/>
      <c r="I142" s="345"/>
      <c r="J142"/>
      <c r="K142"/>
      <c r="M142" s="26">
        <v>111</v>
      </c>
      <c r="N142" s="26" t="str">
        <f t="shared" si="30"/>
        <v/>
      </c>
      <c r="O142" s="26" t="str">
        <f>IF(A142="","",VLOOKUP(A142,calc_lookups!$G$116:$K$124,5,FALSE))</f>
        <v/>
      </c>
      <c r="P142" s="26" t="str">
        <f>IF(A142="","",VLOOKUP(A142,calc_lookups!$G$116:$K$124,3,FALSE))</f>
        <v/>
      </c>
      <c r="Q142" s="26"/>
      <c r="R142" s="26"/>
      <c r="S142" s="26">
        <f t="shared" si="31"/>
        <v>0</v>
      </c>
      <c r="T142" s="26">
        <f t="shared" si="32"/>
        <v>0</v>
      </c>
      <c r="U142" s="26">
        <f>IF(OR(AND(M142=N142,COUNTA(A142,C142,F142,H142:I142)&lt;IF(Provider_details!$A$32="Applied to TEF 2023 but awaiting TEF outcome",6,5)),S142=1,AND(G142&lt;&gt;"",F142="")),1,0)</f>
        <v>0</v>
      </c>
      <c r="V142" s="258">
        <f>IF(Provider_details!$A$32&lt;&gt;"Please select",0,1)</f>
        <v>0</v>
      </c>
      <c r="W142" s="258">
        <f>IF(OR(COUNTA(H142:I142)=(Provider_details!$I$32*2),M142&lt;&gt;N142),0,1)</f>
        <v>0</v>
      </c>
      <c r="X142" s="26">
        <f t="shared" si="24"/>
        <v>0</v>
      </c>
      <c r="Y142" s="26">
        <f t="shared" si="33"/>
        <v>0</v>
      </c>
      <c r="Z142" s="26">
        <f t="shared" si="25"/>
        <v>0</v>
      </c>
      <c r="AA142" s="26">
        <f>IF(OR(AND(Provider_details!$J$32=1,H142&lt;=R142,I142&lt;=P142),AND(Provider_details!$J$32=2,H142&lt;=Q142,I142&lt;=O142)),0,1)</f>
        <v>0</v>
      </c>
      <c r="AB142" s="26">
        <f t="shared" si="34"/>
        <v>0</v>
      </c>
      <c r="AC142" s="26">
        <f t="shared" si="35"/>
        <v>0</v>
      </c>
      <c r="AD142" s="151">
        <f t="shared" si="26"/>
        <v>0</v>
      </c>
      <c r="AE142" s="151">
        <f t="shared" si="27"/>
        <v>0</v>
      </c>
      <c r="AF142" s="151">
        <f t="shared" si="28"/>
        <v>0</v>
      </c>
      <c r="AG142" s="151">
        <f t="shared" si="29"/>
        <v>0</v>
      </c>
    </row>
    <row r="143" spans="1:33" ht="14.25" x14ac:dyDescent="0.45">
      <c r="A143" s="101"/>
      <c r="B143" s="101"/>
      <c r="C143" s="101"/>
      <c r="D143" s="101"/>
      <c r="E143" s="344" t="str">
        <f>IF(AND(C143="Yes",D143&lt;&gt;""),_xlfn.IFNA(VLOOKUP(D143,calc_UKPRNLookup!A:B,2,FALSE),calc_UKPRNLookup!$J$2),IF(C143="No","N/A",""))</f>
        <v/>
      </c>
      <c r="F143" s="327"/>
      <c r="G143" s="356"/>
      <c r="H143" s="345"/>
      <c r="I143" s="345"/>
      <c r="J143"/>
      <c r="K143"/>
      <c r="M143" s="26">
        <v>112</v>
      </c>
      <c r="N143" s="26" t="str">
        <f t="shared" si="30"/>
        <v/>
      </c>
      <c r="O143" s="26" t="str">
        <f>IF(A143="","",VLOOKUP(A143,calc_lookups!$G$116:$K$124,5,FALSE))</f>
        <v/>
      </c>
      <c r="P143" s="26" t="str">
        <f>IF(A143="","",VLOOKUP(A143,calc_lookups!$G$116:$K$124,3,FALSE))</f>
        <v/>
      </c>
      <c r="Q143" s="26"/>
      <c r="R143" s="26"/>
      <c r="S143" s="26">
        <f t="shared" si="31"/>
        <v>0</v>
      </c>
      <c r="T143" s="26">
        <f t="shared" si="32"/>
        <v>0</v>
      </c>
      <c r="U143" s="26">
        <f>IF(OR(AND(M143=N143,COUNTA(A143,C143,F143,H143:I143)&lt;IF(Provider_details!$A$32="Applied to TEF 2023 but awaiting TEF outcome",6,5)),S143=1,AND(G143&lt;&gt;"",F143="")),1,0)</f>
        <v>0</v>
      </c>
      <c r="V143" s="258">
        <f>IF(Provider_details!$A$32&lt;&gt;"Please select",0,1)</f>
        <v>0</v>
      </c>
      <c r="W143" s="258">
        <f>IF(OR(COUNTA(H143:I143)=(Provider_details!$I$32*2),M143&lt;&gt;N143),0,1)</f>
        <v>0</v>
      </c>
      <c r="X143" s="26">
        <f t="shared" si="24"/>
        <v>0</v>
      </c>
      <c r="Y143" s="26">
        <f t="shared" si="33"/>
        <v>0</v>
      </c>
      <c r="Z143" s="26">
        <f t="shared" si="25"/>
        <v>0</v>
      </c>
      <c r="AA143" s="26">
        <f>IF(OR(AND(Provider_details!$J$32=1,H143&lt;=R143,I143&lt;=P143),AND(Provider_details!$J$32=2,H143&lt;=Q143,I143&lt;=O143)),0,1)</f>
        <v>0</v>
      </c>
      <c r="AB143" s="26">
        <f t="shared" si="34"/>
        <v>0</v>
      </c>
      <c r="AC143" s="26">
        <f t="shared" si="35"/>
        <v>0</v>
      </c>
      <c r="AD143" s="151">
        <f t="shared" si="26"/>
        <v>0</v>
      </c>
      <c r="AE143" s="151">
        <f t="shared" si="27"/>
        <v>0</v>
      </c>
      <c r="AF143" s="151">
        <f t="shared" si="28"/>
        <v>0</v>
      </c>
      <c r="AG143" s="151">
        <f t="shared" si="29"/>
        <v>0</v>
      </c>
    </row>
    <row r="144" spans="1:33" ht="14.25" x14ac:dyDescent="0.45">
      <c r="A144" s="101"/>
      <c r="B144" s="101"/>
      <c r="C144" s="101"/>
      <c r="D144" s="101"/>
      <c r="E144" s="344" t="str">
        <f>IF(AND(C144="Yes",D144&lt;&gt;""),_xlfn.IFNA(VLOOKUP(D144,calc_UKPRNLookup!A:B,2,FALSE),calc_UKPRNLookup!$J$2),IF(C144="No","N/A",""))</f>
        <v/>
      </c>
      <c r="F144" s="327"/>
      <c r="G144" s="356"/>
      <c r="H144" s="345"/>
      <c r="I144" s="345"/>
      <c r="J144"/>
      <c r="K144"/>
      <c r="M144" s="26">
        <v>113</v>
      </c>
      <c r="N144" s="26" t="str">
        <f t="shared" si="30"/>
        <v/>
      </c>
      <c r="O144" s="26" t="str">
        <f>IF(A144="","",VLOOKUP(A144,calc_lookups!$G$116:$K$124,5,FALSE))</f>
        <v/>
      </c>
      <c r="P144" s="26" t="str">
        <f>IF(A144="","",VLOOKUP(A144,calc_lookups!$G$116:$K$124,3,FALSE))</f>
        <v/>
      </c>
      <c r="Q144" s="26"/>
      <c r="R144" s="26"/>
      <c r="S144" s="26">
        <f t="shared" si="31"/>
        <v>0</v>
      </c>
      <c r="T144" s="26">
        <f t="shared" si="32"/>
        <v>0</v>
      </c>
      <c r="U144" s="26">
        <f>IF(OR(AND(M144=N144,COUNTA(A144,C144,F144,H144:I144)&lt;IF(Provider_details!$A$32="Applied to TEF 2023 but awaiting TEF outcome",6,5)),S144=1,AND(G144&lt;&gt;"",F144="")),1,0)</f>
        <v>0</v>
      </c>
      <c r="V144" s="258">
        <f>IF(Provider_details!$A$32&lt;&gt;"Please select",0,1)</f>
        <v>0</v>
      </c>
      <c r="W144" s="258">
        <f>IF(OR(COUNTA(H144:I144)=(Provider_details!$I$32*2),M144&lt;&gt;N144),0,1)</f>
        <v>0</v>
      </c>
      <c r="X144" s="26">
        <f t="shared" si="24"/>
        <v>0</v>
      </c>
      <c r="Y144" s="26">
        <f t="shared" si="33"/>
        <v>0</v>
      </c>
      <c r="Z144" s="26">
        <f t="shared" si="25"/>
        <v>0</v>
      </c>
      <c r="AA144" s="26">
        <f>IF(OR(AND(Provider_details!$J$32=1,H144&lt;=R144,I144&lt;=P144),AND(Provider_details!$J$32=2,H144&lt;=Q144,I144&lt;=O144)),0,1)</f>
        <v>0</v>
      </c>
      <c r="AB144" s="26">
        <f t="shared" si="34"/>
        <v>0</v>
      </c>
      <c r="AC144" s="26">
        <f t="shared" si="35"/>
        <v>0</v>
      </c>
      <c r="AD144" s="151">
        <f t="shared" si="26"/>
        <v>0</v>
      </c>
      <c r="AE144" s="151">
        <f t="shared" si="27"/>
        <v>0</v>
      </c>
      <c r="AF144" s="151">
        <f t="shared" si="28"/>
        <v>0</v>
      </c>
      <c r="AG144" s="151">
        <f t="shared" si="29"/>
        <v>0</v>
      </c>
    </row>
    <row r="145" spans="1:33" ht="14.25" x14ac:dyDescent="0.45">
      <c r="A145" s="101"/>
      <c r="B145" s="101"/>
      <c r="C145" s="101"/>
      <c r="D145" s="101"/>
      <c r="E145" s="344" t="str">
        <f>IF(AND(C145="Yes",D145&lt;&gt;""),_xlfn.IFNA(VLOOKUP(D145,calc_UKPRNLookup!A:B,2,FALSE),calc_UKPRNLookup!$J$2),IF(C145="No","N/A",""))</f>
        <v/>
      </c>
      <c r="F145" s="327"/>
      <c r="G145" s="356"/>
      <c r="H145" s="345"/>
      <c r="I145" s="345"/>
      <c r="J145"/>
      <c r="K145"/>
      <c r="M145" s="26">
        <v>114</v>
      </c>
      <c r="N145" s="26" t="str">
        <f t="shared" si="30"/>
        <v/>
      </c>
      <c r="O145" s="26" t="str">
        <f>IF(A145="","",VLOOKUP(A145,calc_lookups!$G$116:$K$124,5,FALSE))</f>
        <v/>
      </c>
      <c r="P145" s="26" t="str">
        <f>IF(A145="","",VLOOKUP(A145,calc_lookups!$G$116:$K$124,3,FALSE))</f>
        <v/>
      </c>
      <c r="Q145" s="26"/>
      <c r="R145" s="26"/>
      <c r="S145" s="26">
        <f t="shared" si="31"/>
        <v>0</v>
      </c>
      <c r="T145" s="26">
        <f t="shared" si="32"/>
        <v>0</v>
      </c>
      <c r="U145" s="26">
        <f>IF(OR(AND(M145=N145,COUNTA(A145,C145,F145,H145:I145)&lt;IF(Provider_details!$A$32="Applied to TEF 2023 but awaiting TEF outcome",6,5)),S145=1,AND(G145&lt;&gt;"",F145="")),1,0)</f>
        <v>0</v>
      </c>
      <c r="V145" s="258">
        <f>IF(Provider_details!$A$32&lt;&gt;"Please select",0,1)</f>
        <v>0</v>
      </c>
      <c r="W145" s="258">
        <f>IF(OR(COUNTA(H145:I145)=(Provider_details!$I$32*2),M145&lt;&gt;N145),0,1)</f>
        <v>0</v>
      </c>
      <c r="X145" s="26">
        <f t="shared" si="24"/>
        <v>0</v>
      </c>
      <c r="Y145" s="26">
        <f t="shared" si="33"/>
        <v>0</v>
      </c>
      <c r="Z145" s="26">
        <f t="shared" si="25"/>
        <v>0</v>
      </c>
      <c r="AA145" s="26">
        <f>IF(OR(AND(Provider_details!$J$32=1,H145&lt;=R145,I145&lt;=P145),AND(Provider_details!$J$32=2,H145&lt;=Q145,I145&lt;=O145)),0,1)</f>
        <v>0</v>
      </c>
      <c r="AB145" s="26">
        <f t="shared" si="34"/>
        <v>0</v>
      </c>
      <c r="AC145" s="26">
        <f t="shared" si="35"/>
        <v>0</v>
      </c>
      <c r="AD145" s="151">
        <f t="shared" si="26"/>
        <v>0</v>
      </c>
      <c r="AE145" s="151">
        <f t="shared" si="27"/>
        <v>0</v>
      </c>
      <c r="AF145" s="151">
        <f t="shared" si="28"/>
        <v>0</v>
      </c>
      <c r="AG145" s="151">
        <f t="shared" si="29"/>
        <v>0</v>
      </c>
    </row>
    <row r="146" spans="1:33" ht="14.25" x14ac:dyDescent="0.45">
      <c r="A146" s="101"/>
      <c r="B146" s="101"/>
      <c r="C146" s="101"/>
      <c r="D146" s="101"/>
      <c r="E146" s="344" t="str">
        <f>IF(AND(C146="Yes",D146&lt;&gt;""),_xlfn.IFNA(VLOOKUP(D146,calc_UKPRNLookup!A:B,2,FALSE),calc_UKPRNLookup!$J$2),IF(C146="No","N/A",""))</f>
        <v/>
      </c>
      <c r="F146" s="327"/>
      <c r="G146" s="356"/>
      <c r="H146" s="345"/>
      <c r="I146" s="345"/>
      <c r="J146"/>
      <c r="K146"/>
      <c r="M146" s="26">
        <v>115</v>
      </c>
      <c r="N146" s="26" t="str">
        <f t="shared" si="30"/>
        <v/>
      </c>
      <c r="O146" s="26" t="str">
        <f>IF(A146="","",VLOOKUP(A146,calc_lookups!$G$116:$K$124,5,FALSE))</f>
        <v/>
      </c>
      <c r="P146" s="26" t="str">
        <f>IF(A146="","",VLOOKUP(A146,calc_lookups!$G$116:$K$124,3,FALSE))</f>
        <v/>
      </c>
      <c r="Q146" s="26"/>
      <c r="R146" s="26"/>
      <c r="S146" s="26">
        <f t="shared" si="31"/>
        <v>0</v>
      </c>
      <c r="T146" s="26">
        <f t="shared" si="32"/>
        <v>0</v>
      </c>
      <c r="U146" s="26">
        <f>IF(OR(AND(M146=N146,COUNTA(A146,C146,F146,H146:I146)&lt;IF(Provider_details!$A$32="Applied to TEF 2023 but awaiting TEF outcome",6,5)),S146=1,AND(G146&lt;&gt;"",F146="")),1,0)</f>
        <v>0</v>
      </c>
      <c r="V146" s="258">
        <f>IF(Provider_details!$A$32&lt;&gt;"Please select",0,1)</f>
        <v>0</v>
      </c>
      <c r="W146" s="258">
        <f>IF(OR(COUNTA(H146:I146)=(Provider_details!$I$32*2),M146&lt;&gt;N146),0,1)</f>
        <v>0</v>
      </c>
      <c r="X146" s="26">
        <f t="shared" si="24"/>
        <v>0</v>
      </c>
      <c r="Y146" s="26">
        <f t="shared" si="33"/>
        <v>0</v>
      </c>
      <c r="Z146" s="26">
        <f t="shared" si="25"/>
        <v>0</v>
      </c>
      <c r="AA146" s="26">
        <f>IF(OR(AND(Provider_details!$J$32=1,H146&lt;=R146,I146&lt;=P146),AND(Provider_details!$J$32=2,H146&lt;=Q146,I146&lt;=O146)),0,1)</f>
        <v>0</v>
      </c>
      <c r="AB146" s="26">
        <f t="shared" si="34"/>
        <v>0</v>
      </c>
      <c r="AC146" s="26">
        <f t="shared" si="35"/>
        <v>0</v>
      </c>
      <c r="AD146" s="151">
        <f t="shared" si="26"/>
        <v>0</v>
      </c>
      <c r="AE146" s="151">
        <f t="shared" si="27"/>
        <v>0</v>
      </c>
      <c r="AF146" s="151">
        <f t="shared" si="28"/>
        <v>0</v>
      </c>
      <c r="AG146" s="151">
        <f t="shared" si="29"/>
        <v>0</v>
      </c>
    </row>
    <row r="147" spans="1:33" ht="14.25" x14ac:dyDescent="0.45">
      <c r="A147" s="101"/>
      <c r="B147" s="101"/>
      <c r="C147" s="101"/>
      <c r="D147" s="101"/>
      <c r="E147" s="344" t="str">
        <f>IF(AND(C147="Yes",D147&lt;&gt;""),_xlfn.IFNA(VLOOKUP(D147,calc_UKPRNLookup!A:B,2,FALSE),calc_UKPRNLookup!$J$2),IF(C147="No","N/A",""))</f>
        <v/>
      </c>
      <c r="F147" s="327"/>
      <c r="G147" s="356"/>
      <c r="H147" s="345"/>
      <c r="I147" s="345"/>
      <c r="J147"/>
      <c r="K147"/>
      <c r="M147" s="26">
        <v>116</v>
      </c>
      <c r="N147" s="26" t="str">
        <f t="shared" si="30"/>
        <v/>
      </c>
      <c r="O147" s="26" t="str">
        <f>IF(A147="","",VLOOKUP(A147,calc_lookups!$G$116:$K$124,5,FALSE))</f>
        <v/>
      </c>
      <c r="P147" s="26" t="str">
        <f>IF(A147="","",VLOOKUP(A147,calc_lookups!$G$116:$K$124,3,FALSE))</f>
        <v/>
      </c>
      <c r="Q147" s="26"/>
      <c r="R147" s="26"/>
      <c r="S147" s="26">
        <f t="shared" si="31"/>
        <v>0</v>
      </c>
      <c r="T147" s="26">
        <f t="shared" si="32"/>
        <v>0</v>
      </c>
      <c r="U147" s="26">
        <f>IF(OR(AND(M147=N147,COUNTA(A147,C147,F147,H147:I147)&lt;IF(Provider_details!$A$32="Applied to TEF 2023 but awaiting TEF outcome",6,5)),S147=1,AND(G147&lt;&gt;"",F147="")),1,0)</f>
        <v>0</v>
      </c>
      <c r="V147" s="258">
        <f>IF(Provider_details!$A$32&lt;&gt;"Please select",0,1)</f>
        <v>0</v>
      </c>
      <c r="W147" s="258">
        <f>IF(OR(COUNTA(H147:I147)=(Provider_details!$I$32*2),M147&lt;&gt;N147),0,1)</f>
        <v>0</v>
      </c>
      <c r="X147" s="26">
        <f t="shared" si="24"/>
        <v>0</v>
      </c>
      <c r="Y147" s="26">
        <f t="shared" si="33"/>
        <v>0</v>
      </c>
      <c r="Z147" s="26">
        <f t="shared" si="25"/>
        <v>0</v>
      </c>
      <c r="AA147" s="26">
        <f>IF(OR(AND(Provider_details!$J$32=1,H147&lt;=R147,I147&lt;=P147),AND(Provider_details!$J$32=2,H147&lt;=Q147,I147&lt;=O147)),0,1)</f>
        <v>0</v>
      </c>
      <c r="AB147" s="26">
        <f t="shared" si="34"/>
        <v>0</v>
      </c>
      <c r="AC147" s="26">
        <f t="shared" si="35"/>
        <v>0</v>
      </c>
      <c r="AD147" s="151">
        <f t="shared" si="26"/>
        <v>0</v>
      </c>
      <c r="AE147" s="151">
        <f t="shared" si="27"/>
        <v>0</v>
      </c>
      <c r="AF147" s="151">
        <f t="shared" si="28"/>
        <v>0</v>
      </c>
      <c r="AG147" s="151">
        <f t="shared" si="29"/>
        <v>0</v>
      </c>
    </row>
    <row r="148" spans="1:33" ht="14.25" x14ac:dyDescent="0.45">
      <c r="A148" s="101"/>
      <c r="B148" s="101"/>
      <c r="C148" s="101"/>
      <c r="D148" s="101"/>
      <c r="E148" s="344" t="str">
        <f>IF(AND(C148="Yes",D148&lt;&gt;""),_xlfn.IFNA(VLOOKUP(D148,calc_UKPRNLookup!A:B,2,FALSE),calc_UKPRNLookup!$J$2),IF(C148="No","N/A",""))</f>
        <v/>
      </c>
      <c r="F148" s="327"/>
      <c r="G148" s="356"/>
      <c r="H148" s="345"/>
      <c r="I148" s="345"/>
      <c r="J148"/>
      <c r="K148"/>
      <c r="M148" s="26">
        <v>117</v>
      </c>
      <c r="N148" s="26" t="str">
        <f t="shared" si="30"/>
        <v/>
      </c>
      <c r="O148" s="26" t="str">
        <f>IF(A148="","",VLOOKUP(A148,calc_lookups!$G$116:$K$124,5,FALSE))</f>
        <v/>
      </c>
      <c r="P148" s="26" t="str">
        <f>IF(A148="","",VLOOKUP(A148,calc_lookups!$G$116:$K$124,3,FALSE))</f>
        <v/>
      </c>
      <c r="Q148" s="26"/>
      <c r="R148" s="26"/>
      <c r="S148" s="26">
        <f t="shared" si="31"/>
        <v>0</v>
      </c>
      <c r="T148" s="26">
        <f t="shared" si="32"/>
        <v>0</v>
      </c>
      <c r="U148" s="26">
        <f>IF(OR(AND(M148=N148,COUNTA(A148,C148,F148,H148:I148)&lt;IF(Provider_details!$A$32="Applied to TEF 2023 but awaiting TEF outcome",6,5)),S148=1,AND(G148&lt;&gt;"",F148="")),1,0)</f>
        <v>0</v>
      </c>
      <c r="V148" s="258">
        <f>IF(Provider_details!$A$32&lt;&gt;"Please select",0,1)</f>
        <v>0</v>
      </c>
      <c r="W148" s="258">
        <f>IF(OR(COUNTA(H148:I148)=(Provider_details!$I$32*2),M148&lt;&gt;N148),0,1)</f>
        <v>0</v>
      </c>
      <c r="X148" s="26">
        <f t="shared" si="24"/>
        <v>0</v>
      </c>
      <c r="Y148" s="26">
        <f t="shared" si="33"/>
        <v>0</v>
      </c>
      <c r="Z148" s="26">
        <f t="shared" si="25"/>
        <v>0</v>
      </c>
      <c r="AA148" s="26">
        <f>IF(OR(AND(Provider_details!$J$32=1,H148&lt;=R148,I148&lt;=P148),AND(Provider_details!$J$32=2,H148&lt;=Q148,I148&lt;=O148)),0,1)</f>
        <v>0</v>
      </c>
      <c r="AB148" s="26">
        <f t="shared" si="34"/>
        <v>0</v>
      </c>
      <c r="AC148" s="26">
        <f t="shared" si="35"/>
        <v>0</v>
      </c>
      <c r="AD148" s="151">
        <f t="shared" si="26"/>
        <v>0</v>
      </c>
      <c r="AE148" s="151">
        <f t="shared" si="27"/>
        <v>0</v>
      </c>
      <c r="AF148" s="151">
        <f t="shared" si="28"/>
        <v>0</v>
      </c>
      <c r="AG148" s="151">
        <f t="shared" si="29"/>
        <v>0</v>
      </c>
    </row>
    <row r="149" spans="1:33" ht="14.25" x14ac:dyDescent="0.45">
      <c r="A149" s="101"/>
      <c r="B149" s="101"/>
      <c r="C149" s="101"/>
      <c r="D149" s="101"/>
      <c r="E149" s="344" t="str">
        <f>IF(AND(C149="Yes",D149&lt;&gt;""),_xlfn.IFNA(VLOOKUP(D149,calc_UKPRNLookup!A:B,2,FALSE),calc_UKPRNLookup!$J$2),IF(C149="No","N/A",""))</f>
        <v/>
      </c>
      <c r="F149" s="327"/>
      <c r="G149" s="356"/>
      <c r="H149" s="345"/>
      <c r="I149" s="345"/>
      <c r="J149"/>
      <c r="K149"/>
      <c r="M149" s="26">
        <v>118</v>
      </c>
      <c r="N149" s="26" t="str">
        <f t="shared" si="30"/>
        <v/>
      </c>
      <c r="O149" s="26" t="str">
        <f>IF(A149="","",VLOOKUP(A149,calc_lookups!$G$116:$K$124,5,FALSE))</f>
        <v/>
      </c>
      <c r="P149" s="26" t="str">
        <f>IF(A149="","",VLOOKUP(A149,calc_lookups!$G$116:$K$124,3,FALSE))</f>
        <v/>
      </c>
      <c r="Q149" s="26"/>
      <c r="R149" s="26"/>
      <c r="S149" s="26">
        <f t="shared" si="31"/>
        <v>0</v>
      </c>
      <c r="T149" s="26">
        <f t="shared" si="32"/>
        <v>0</v>
      </c>
      <c r="U149" s="26">
        <f>IF(OR(AND(M149=N149,COUNTA(A149,C149,F149,H149:I149)&lt;IF(Provider_details!$A$32="Applied to TEF 2023 but awaiting TEF outcome",6,5)),S149=1,AND(G149&lt;&gt;"",F149="")),1,0)</f>
        <v>0</v>
      </c>
      <c r="V149" s="258">
        <f>IF(Provider_details!$A$32&lt;&gt;"Please select",0,1)</f>
        <v>0</v>
      </c>
      <c r="W149" s="258">
        <f>IF(OR(COUNTA(H149:I149)=(Provider_details!$I$32*2),M149&lt;&gt;N149),0,1)</f>
        <v>0</v>
      </c>
      <c r="X149" s="26">
        <f t="shared" si="24"/>
        <v>0</v>
      </c>
      <c r="Y149" s="26">
        <f t="shared" si="33"/>
        <v>0</v>
      </c>
      <c r="Z149" s="26">
        <f t="shared" si="25"/>
        <v>0</v>
      </c>
      <c r="AA149" s="26">
        <f>IF(OR(AND(Provider_details!$J$32=1,H149&lt;=R149,I149&lt;=P149),AND(Provider_details!$J$32=2,H149&lt;=Q149,I149&lt;=O149)),0,1)</f>
        <v>0</v>
      </c>
      <c r="AB149" s="26">
        <f t="shared" si="34"/>
        <v>0</v>
      </c>
      <c r="AC149" s="26">
        <f t="shared" si="35"/>
        <v>0</v>
      </c>
      <c r="AD149" s="151">
        <f t="shared" si="26"/>
        <v>0</v>
      </c>
      <c r="AE149" s="151">
        <f t="shared" si="27"/>
        <v>0</v>
      </c>
      <c r="AF149" s="151">
        <f t="shared" si="28"/>
        <v>0</v>
      </c>
      <c r="AG149" s="151">
        <f t="shared" si="29"/>
        <v>0</v>
      </c>
    </row>
    <row r="150" spans="1:33" ht="14.25" x14ac:dyDescent="0.45">
      <c r="A150" s="101"/>
      <c r="B150" s="101"/>
      <c r="C150" s="101"/>
      <c r="D150" s="101"/>
      <c r="E150" s="344" t="str">
        <f>IF(AND(C150="Yes",D150&lt;&gt;""),_xlfn.IFNA(VLOOKUP(D150,calc_UKPRNLookup!A:B,2,FALSE),calc_UKPRNLookup!$J$2),IF(C150="No","N/A",""))</f>
        <v/>
      </c>
      <c r="F150" s="327"/>
      <c r="G150" s="356"/>
      <c r="H150" s="345"/>
      <c r="I150" s="345"/>
      <c r="J150"/>
      <c r="K150"/>
      <c r="M150" s="26">
        <v>119</v>
      </c>
      <c r="N150" s="26" t="str">
        <f t="shared" si="30"/>
        <v/>
      </c>
      <c r="O150" s="26" t="str">
        <f>IF(A150="","",VLOOKUP(A150,calc_lookups!$G$116:$K$124,5,FALSE))</f>
        <v/>
      </c>
      <c r="P150" s="26" t="str">
        <f>IF(A150="","",VLOOKUP(A150,calc_lookups!$G$116:$K$124,3,FALSE))</f>
        <v/>
      </c>
      <c r="Q150" s="26"/>
      <c r="R150" s="26"/>
      <c r="S150" s="26">
        <f t="shared" si="31"/>
        <v>0</v>
      </c>
      <c r="T150" s="26">
        <f t="shared" si="32"/>
        <v>0</v>
      </c>
      <c r="U150" s="26">
        <f>IF(OR(AND(M150=N150,COUNTA(A150,C150,F150,H150:I150)&lt;IF(Provider_details!$A$32="Applied to TEF 2023 but awaiting TEF outcome",6,5)),S150=1,AND(G150&lt;&gt;"",F150="")),1,0)</f>
        <v>0</v>
      </c>
      <c r="V150" s="258">
        <f>IF(Provider_details!$A$32&lt;&gt;"Please select",0,1)</f>
        <v>0</v>
      </c>
      <c r="W150" s="258">
        <f>IF(OR(COUNTA(H150:I150)=(Provider_details!$I$32*2),M150&lt;&gt;N150),0,1)</f>
        <v>0</v>
      </c>
      <c r="X150" s="26">
        <f t="shared" si="24"/>
        <v>0</v>
      </c>
      <c r="Y150" s="26">
        <f t="shared" si="33"/>
        <v>0</v>
      </c>
      <c r="Z150" s="26">
        <f t="shared" si="25"/>
        <v>0</v>
      </c>
      <c r="AA150" s="26">
        <f>IF(OR(AND(Provider_details!$J$32=1,H150&lt;=R150,I150&lt;=P150),AND(Provider_details!$J$32=2,H150&lt;=Q150,I150&lt;=O150)),0,1)</f>
        <v>0</v>
      </c>
      <c r="AB150" s="26">
        <f t="shared" si="34"/>
        <v>0</v>
      </c>
      <c r="AC150" s="26">
        <f t="shared" si="35"/>
        <v>0</v>
      </c>
      <c r="AD150" s="151">
        <f t="shared" si="26"/>
        <v>0</v>
      </c>
      <c r="AE150" s="151">
        <f t="shared" si="27"/>
        <v>0</v>
      </c>
      <c r="AF150" s="151">
        <f t="shared" si="28"/>
        <v>0</v>
      </c>
      <c r="AG150" s="151">
        <f t="shared" si="29"/>
        <v>0</v>
      </c>
    </row>
    <row r="151" spans="1:33" ht="14.25" x14ac:dyDescent="0.45">
      <c r="A151" s="101"/>
      <c r="B151" s="101"/>
      <c r="C151" s="101"/>
      <c r="D151" s="101"/>
      <c r="E151" s="344" t="str">
        <f>IF(AND(C151="Yes",D151&lt;&gt;""),_xlfn.IFNA(VLOOKUP(D151,calc_UKPRNLookup!A:B,2,FALSE),calc_UKPRNLookup!$J$2),IF(C151="No","N/A",""))</f>
        <v/>
      </c>
      <c r="F151" s="327"/>
      <c r="G151" s="356"/>
      <c r="H151" s="345"/>
      <c r="I151" s="345"/>
      <c r="J151"/>
      <c r="K151"/>
      <c r="M151" s="26">
        <v>120</v>
      </c>
      <c r="N151" s="26" t="str">
        <f t="shared" si="30"/>
        <v/>
      </c>
      <c r="O151" s="26" t="str">
        <f>IF(A151="","",VLOOKUP(A151,calc_lookups!$G$116:$K$124,5,FALSE))</f>
        <v/>
      </c>
      <c r="P151" s="26" t="str">
        <f>IF(A151="","",VLOOKUP(A151,calc_lookups!$G$116:$K$124,3,FALSE))</f>
        <v/>
      </c>
      <c r="Q151" s="26"/>
      <c r="R151" s="26"/>
      <c r="S151" s="26">
        <f t="shared" si="31"/>
        <v>0</v>
      </c>
      <c r="T151" s="26">
        <f t="shared" si="32"/>
        <v>0</v>
      </c>
      <c r="U151" s="26">
        <f>IF(OR(AND(M151=N151,COUNTA(A151,C151,F151,H151:I151)&lt;IF(Provider_details!$A$32="Applied to TEF 2023 but awaiting TEF outcome",6,5)),S151=1,AND(G151&lt;&gt;"",F151="")),1,0)</f>
        <v>0</v>
      </c>
      <c r="V151" s="258">
        <f>IF(Provider_details!$A$32&lt;&gt;"Please select",0,1)</f>
        <v>0</v>
      </c>
      <c r="W151" s="258">
        <f>IF(OR(COUNTA(H151:I151)=(Provider_details!$I$32*2),M151&lt;&gt;N151),0,1)</f>
        <v>0</v>
      </c>
      <c r="X151" s="26">
        <f t="shared" si="24"/>
        <v>0</v>
      </c>
      <c r="Y151" s="26">
        <f t="shared" si="33"/>
        <v>0</v>
      </c>
      <c r="Z151" s="26">
        <f t="shared" si="25"/>
        <v>0</v>
      </c>
      <c r="AA151" s="26">
        <f>IF(OR(AND(Provider_details!$J$32=1,H151&lt;=R151,I151&lt;=P151),AND(Provider_details!$J$32=2,H151&lt;=Q151,I151&lt;=O151)),0,1)</f>
        <v>0</v>
      </c>
      <c r="AB151" s="26">
        <f t="shared" si="34"/>
        <v>0</v>
      </c>
      <c r="AC151" s="26">
        <f t="shared" si="35"/>
        <v>0</v>
      </c>
      <c r="AD151" s="151">
        <f t="shared" si="26"/>
        <v>0</v>
      </c>
      <c r="AE151" s="151">
        <f t="shared" si="27"/>
        <v>0</v>
      </c>
      <c r="AF151" s="151">
        <f t="shared" si="28"/>
        <v>0</v>
      </c>
      <c r="AG151" s="151">
        <f t="shared" si="29"/>
        <v>0</v>
      </c>
    </row>
    <row r="152" spans="1:33" ht="14.25" x14ac:dyDescent="0.45">
      <c r="A152" s="101"/>
      <c r="B152" s="101"/>
      <c r="C152" s="101"/>
      <c r="D152" s="101"/>
      <c r="E152" s="344" t="str">
        <f>IF(AND(C152="Yes",D152&lt;&gt;""),_xlfn.IFNA(VLOOKUP(D152,calc_UKPRNLookup!A:B,2,FALSE),calc_UKPRNLookup!$J$2),IF(C152="No","N/A",""))</f>
        <v/>
      </c>
      <c r="F152" s="327"/>
      <c r="G152" s="356"/>
      <c r="H152" s="345"/>
      <c r="I152" s="345"/>
      <c r="J152"/>
      <c r="K152"/>
      <c r="M152" s="26">
        <v>121</v>
      </c>
      <c r="N152" s="26" t="str">
        <f t="shared" si="30"/>
        <v/>
      </c>
      <c r="O152" s="26" t="str">
        <f>IF(A152="","",VLOOKUP(A152,calc_lookups!$G$116:$K$124,5,FALSE))</f>
        <v/>
      </c>
      <c r="P152" s="26" t="str">
        <f>IF(A152="","",VLOOKUP(A152,calc_lookups!$G$116:$K$124,3,FALSE))</f>
        <v/>
      </c>
      <c r="Q152" s="26"/>
      <c r="R152" s="26"/>
      <c r="S152" s="26">
        <f t="shared" si="31"/>
        <v>0</v>
      </c>
      <c r="T152" s="26">
        <f t="shared" si="32"/>
        <v>0</v>
      </c>
      <c r="U152" s="26">
        <f>IF(OR(AND(M152=N152,COUNTA(A152,C152,F152,H152:I152)&lt;IF(Provider_details!$A$32="Applied to TEF 2023 but awaiting TEF outcome",6,5)),S152=1,AND(G152&lt;&gt;"",F152="")),1,0)</f>
        <v>0</v>
      </c>
      <c r="V152" s="258">
        <f>IF(Provider_details!$A$32&lt;&gt;"Please select",0,1)</f>
        <v>0</v>
      </c>
      <c r="W152" s="258">
        <f>IF(OR(COUNTA(H152:I152)=(Provider_details!$I$32*2),M152&lt;&gt;N152),0,1)</f>
        <v>0</v>
      </c>
      <c r="X152" s="26">
        <f t="shared" si="24"/>
        <v>0</v>
      </c>
      <c r="Y152" s="26">
        <f t="shared" si="33"/>
        <v>0</v>
      </c>
      <c r="Z152" s="26">
        <f t="shared" si="25"/>
        <v>0</v>
      </c>
      <c r="AA152" s="26">
        <f>IF(OR(AND(Provider_details!$J$32=1,H152&lt;=R152,I152&lt;=P152),AND(Provider_details!$J$32=2,H152&lt;=Q152,I152&lt;=O152)),0,1)</f>
        <v>0</v>
      </c>
      <c r="AB152" s="26">
        <f t="shared" si="34"/>
        <v>0</v>
      </c>
      <c r="AC152" s="26">
        <f t="shared" si="35"/>
        <v>0</v>
      </c>
      <c r="AD152" s="151">
        <f t="shared" si="26"/>
        <v>0</v>
      </c>
      <c r="AE152" s="151">
        <f t="shared" si="27"/>
        <v>0</v>
      </c>
      <c r="AF152" s="151">
        <f t="shared" si="28"/>
        <v>0</v>
      </c>
      <c r="AG152" s="151">
        <f t="shared" si="29"/>
        <v>0</v>
      </c>
    </row>
    <row r="153" spans="1:33" ht="14.25" x14ac:dyDescent="0.45">
      <c r="A153" s="101"/>
      <c r="B153" s="101"/>
      <c r="C153" s="101"/>
      <c r="D153" s="101"/>
      <c r="E153" s="344" t="str">
        <f>IF(AND(C153="Yes",D153&lt;&gt;""),_xlfn.IFNA(VLOOKUP(D153,calc_UKPRNLookup!A:B,2,FALSE),calc_UKPRNLookup!$J$2),IF(C153="No","N/A",""))</f>
        <v/>
      </c>
      <c r="F153" s="327"/>
      <c r="G153" s="356"/>
      <c r="H153" s="345"/>
      <c r="I153" s="345"/>
      <c r="J153"/>
      <c r="K153"/>
      <c r="M153" s="26">
        <v>122</v>
      </c>
      <c r="N153" s="26" t="str">
        <f t="shared" si="30"/>
        <v/>
      </c>
      <c r="O153" s="26" t="str">
        <f>IF(A153="","",VLOOKUP(A153,calc_lookups!$G$116:$K$124,5,FALSE))</f>
        <v/>
      </c>
      <c r="P153" s="26" t="str">
        <f>IF(A153="","",VLOOKUP(A153,calc_lookups!$G$116:$K$124,3,FALSE))</f>
        <v/>
      </c>
      <c r="Q153" s="26"/>
      <c r="R153" s="26"/>
      <c r="S153" s="26">
        <f t="shared" si="31"/>
        <v>0</v>
      </c>
      <c r="T153" s="26">
        <f t="shared" si="32"/>
        <v>0</v>
      </c>
      <c r="U153" s="26">
        <f>IF(OR(AND(M153=N153,COUNTA(A153,C153,F153,H153:I153)&lt;IF(Provider_details!$A$32="Applied to TEF 2023 but awaiting TEF outcome",6,5)),S153=1,AND(G153&lt;&gt;"",F153="")),1,0)</f>
        <v>0</v>
      </c>
      <c r="V153" s="258">
        <f>IF(Provider_details!$A$32&lt;&gt;"Please select",0,1)</f>
        <v>0</v>
      </c>
      <c r="W153" s="258">
        <f>IF(OR(COUNTA(H153:I153)=(Provider_details!$I$32*2),M153&lt;&gt;N153),0,1)</f>
        <v>0</v>
      </c>
      <c r="X153" s="26">
        <f t="shared" si="24"/>
        <v>0</v>
      </c>
      <c r="Y153" s="26">
        <f t="shared" si="33"/>
        <v>0</v>
      </c>
      <c r="Z153" s="26">
        <f t="shared" si="25"/>
        <v>0</v>
      </c>
      <c r="AA153" s="26">
        <f>IF(OR(AND(Provider_details!$J$32=1,H153&lt;=R153,I153&lt;=P153),AND(Provider_details!$J$32=2,H153&lt;=Q153,I153&lt;=O153)),0,1)</f>
        <v>0</v>
      </c>
      <c r="AB153" s="26">
        <f t="shared" si="34"/>
        <v>0</v>
      </c>
      <c r="AC153" s="26">
        <f t="shared" si="35"/>
        <v>0</v>
      </c>
      <c r="AD153" s="151">
        <f t="shared" si="26"/>
        <v>0</v>
      </c>
      <c r="AE153" s="151">
        <f t="shared" si="27"/>
        <v>0</v>
      </c>
      <c r="AF153" s="151">
        <f t="shared" si="28"/>
        <v>0</v>
      </c>
      <c r="AG153" s="151">
        <f t="shared" si="29"/>
        <v>0</v>
      </c>
    </row>
    <row r="154" spans="1:33" ht="14.25" x14ac:dyDescent="0.45">
      <c r="A154" s="101"/>
      <c r="B154" s="101"/>
      <c r="C154" s="101"/>
      <c r="D154" s="101"/>
      <c r="E154" s="344" t="str">
        <f>IF(AND(C154="Yes",D154&lt;&gt;""),_xlfn.IFNA(VLOOKUP(D154,calc_UKPRNLookup!A:B,2,FALSE),calc_UKPRNLookup!$J$2),IF(C154="No","N/A",""))</f>
        <v/>
      </c>
      <c r="F154" s="327"/>
      <c r="G154" s="356"/>
      <c r="H154" s="345"/>
      <c r="I154" s="345"/>
      <c r="J154"/>
      <c r="K154"/>
      <c r="M154" s="26">
        <v>123</v>
      </c>
      <c r="N154" s="26" t="str">
        <f t="shared" si="30"/>
        <v/>
      </c>
      <c r="O154" s="26" t="str">
        <f>IF(A154="","",VLOOKUP(A154,calc_lookups!$G$116:$K$124,5,FALSE))</f>
        <v/>
      </c>
      <c r="P154" s="26" t="str">
        <f>IF(A154="","",VLOOKUP(A154,calc_lookups!$G$116:$K$124,3,FALSE))</f>
        <v/>
      </c>
      <c r="Q154" s="26"/>
      <c r="R154" s="26"/>
      <c r="S154" s="26">
        <f t="shared" si="31"/>
        <v>0</v>
      </c>
      <c r="T154" s="26">
        <f t="shared" si="32"/>
        <v>0</v>
      </c>
      <c r="U154" s="26">
        <f>IF(OR(AND(M154=N154,COUNTA(A154,C154,F154,H154:I154)&lt;IF(Provider_details!$A$32="Applied to TEF 2023 but awaiting TEF outcome",6,5)),S154=1,AND(G154&lt;&gt;"",F154="")),1,0)</f>
        <v>0</v>
      </c>
      <c r="V154" s="258">
        <f>IF(Provider_details!$A$32&lt;&gt;"Please select",0,1)</f>
        <v>0</v>
      </c>
      <c r="W154" s="258">
        <f>IF(OR(COUNTA(H154:I154)=(Provider_details!$I$32*2),M154&lt;&gt;N154),0,1)</f>
        <v>0</v>
      </c>
      <c r="X154" s="26">
        <f t="shared" si="24"/>
        <v>0</v>
      </c>
      <c r="Y154" s="26">
        <f t="shared" si="33"/>
        <v>0</v>
      </c>
      <c r="Z154" s="26">
        <f t="shared" si="25"/>
        <v>0</v>
      </c>
      <c r="AA154" s="26">
        <f>IF(OR(AND(Provider_details!$J$32=1,H154&lt;=R154,I154&lt;=P154),AND(Provider_details!$J$32=2,H154&lt;=Q154,I154&lt;=O154)),0,1)</f>
        <v>0</v>
      </c>
      <c r="AB154" s="26">
        <f t="shared" si="34"/>
        <v>0</v>
      </c>
      <c r="AC154" s="26">
        <f t="shared" si="35"/>
        <v>0</v>
      </c>
      <c r="AD154" s="151">
        <f t="shared" si="26"/>
        <v>0</v>
      </c>
      <c r="AE154" s="151">
        <f t="shared" si="27"/>
        <v>0</v>
      </c>
      <c r="AF154" s="151">
        <f t="shared" si="28"/>
        <v>0</v>
      </c>
      <c r="AG154" s="151">
        <f t="shared" si="29"/>
        <v>0</v>
      </c>
    </row>
    <row r="155" spans="1:33" ht="14.25" x14ac:dyDescent="0.45">
      <c r="A155" s="101"/>
      <c r="B155" s="101"/>
      <c r="C155" s="101"/>
      <c r="D155" s="101"/>
      <c r="E155" s="344" t="str">
        <f>IF(AND(C155="Yes",D155&lt;&gt;""),_xlfn.IFNA(VLOOKUP(D155,calc_UKPRNLookup!A:B,2,FALSE),calc_UKPRNLookup!$J$2),IF(C155="No","N/A",""))</f>
        <v/>
      </c>
      <c r="F155" s="327"/>
      <c r="G155" s="356"/>
      <c r="H155" s="345"/>
      <c r="I155" s="345"/>
      <c r="J155"/>
      <c r="K155"/>
      <c r="M155" s="26">
        <v>124</v>
      </c>
      <c r="N155" s="26" t="str">
        <f t="shared" si="30"/>
        <v/>
      </c>
      <c r="O155" s="26" t="str">
        <f>IF(A155="","",VLOOKUP(A155,calc_lookups!$G$116:$K$124,5,FALSE))</f>
        <v/>
      </c>
      <c r="P155" s="26" t="str">
        <f>IF(A155="","",VLOOKUP(A155,calc_lookups!$G$116:$K$124,3,FALSE))</f>
        <v/>
      </c>
      <c r="Q155" s="26"/>
      <c r="R155" s="26"/>
      <c r="S155" s="26">
        <f t="shared" si="31"/>
        <v>0</v>
      </c>
      <c r="T155" s="26">
        <f t="shared" si="32"/>
        <v>0</v>
      </c>
      <c r="U155" s="26">
        <f>IF(OR(AND(M155=N155,COUNTA(A155,C155,F155,H155:I155)&lt;IF(Provider_details!$A$32="Applied to TEF 2023 but awaiting TEF outcome",6,5)),S155=1,AND(G155&lt;&gt;"",F155="")),1,0)</f>
        <v>0</v>
      </c>
      <c r="V155" s="258">
        <f>IF(Provider_details!$A$32&lt;&gt;"Please select",0,1)</f>
        <v>0</v>
      </c>
      <c r="W155" s="258">
        <f>IF(OR(COUNTA(H155:I155)=(Provider_details!$I$32*2),M155&lt;&gt;N155),0,1)</f>
        <v>0</v>
      </c>
      <c r="X155" s="26">
        <f t="shared" si="24"/>
        <v>0</v>
      </c>
      <c r="Y155" s="26">
        <f t="shared" si="33"/>
        <v>0</v>
      </c>
      <c r="Z155" s="26">
        <f t="shared" si="25"/>
        <v>0</v>
      </c>
      <c r="AA155" s="26">
        <f>IF(OR(AND(Provider_details!$J$32=1,H155&lt;=R155,I155&lt;=P155),AND(Provider_details!$J$32=2,H155&lt;=Q155,I155&lt;=O155)),0,1)</f>
        <v>0</v>
      </c>
      <c r="AB155" s="26">
        <f t="shared" si="34"/>
        <v>0</v>
      </c>
      <c r="AC155" s="26">
        <f t="shared" si="35"/>
        <v>0</v>
      </c>
      <c r="AD155" s="151">
        <f t="shared" si="26"/>
        <v>0</v>
      </c>
      <c r="AE155" s="151">
        <f t="shared" si="27"/>
        <v>0</v>
      </c>
      <c r="AF155" s="151">
        <f t="shared" si="28"/>
        <v>0</v>
      </c>
      <c r="AG155" s="151">
        <f t="shared" si="29"/>
        <v>0</v>
      </c>
    </row>
    <row r="156" spans="1:33" ht="14.25" x14ac:dyDescent="0.45">
      <c r="A156" s="101"/>
      <c r="B156" s="101"/>
      <c r="C156" s="101"/>
      <c r="D156" s="101"/>
      <c r="E156" s="344" t="str">
        <f>IF(AND(C156="Yes",D156&lt;&gt;""),_xlfn.IFNA(VLOOKUP(D156,calc_UKPRNLookup!A:B,2,FALSE),calc_UKPRNLookup!$J$2),IF(C156="No","N/A",""))</f>
        <v/>
      </c>
      <c r="F156" s="327"/>
      <c r="G156" s="356"/>
      <c r="H156" s="345"/>
      <c r="I156" s="345"/>
      <c r="J156"/>
      <c r="K156"/>
      <c r="M156" s="26">
        <v>125</v>
      </c>
      <c r="N156" s="26" t="str">
        <f t="shared" si="30"/>
        <v/>
      </c>
      <c r="O156" s="26" t="str">
        <f>IF(A156="","",VLOOKUP(A156,calc_lookups!$G$116:$K$124,5,FALSE))</f>
        <v/>
      </c>
      <c r="P156" s="26" t="str">
        <f>IF(A156="","",VLOOKUP(A156,calc_lookups!$G$116:$K$124,3,FALSE))</f>
        <v/>
      </c>
      <c r="Q156" s="26"/>
      <c r="R156" s="26"/>
      <c r="S156" s="26">
        <f t="shared" si="31"/>
        <v>0</v>
      </c>
      <c r="T156" s="26">
        <f t="shared" si="32"/>
        <v>0</v>
      </c>
      <c r="U156" s="26">
        <f>IF(OR(AND(M156=N156,COUNTA(A156,C156,F156,H156:I156)&lt;IF(Provider_details!$A$32="Applied to TEF 2023 but awaiting TEF outcome",6,5)),S156=1,AND(G156&lt;&gt;"",F156="")),1,0)</f>
        <v>0</v>
      </c>
      <c r="V156" s="258">
        <f>IF(Provider_details!$A$32&lt;&gt;"Please select",0,1)</f>
        <v>0</v>
      </c>
      <c r="W156" s="258">
        <f>IF(OR(COUNTA(H156:I156)=(Provider_details!$I$32*2),M156&lt;&gt;N156),0,1)</f>
        <v>0</v>
      </c>
      <c r="X156" s="26">
        <f t="shared" si="24"/>
        <v>0</v>
      </c>
      <c r="Y156" s="26">
        <f t="shared" si="33"/>
        <v>0</v>
      </c>
      <c r="Z156" s="26">
        <f t="shared" si="25"/>
        <v>0</v>
      </c>
      <c r="AA156" s="26">
        <f>IF(OR(AND(Provider_details!$J$32=1,H156&lt;=R156,I156&lt;=P156),AND(Provider_details!$J$32=2,H156&lt;=Q156,I156&lt;=O156)),0,1)</f>
        <v>0</v>
      </c>
      <c r="AB156" s="26">
        <f t="shared" si="34"/>
        <v>0</v>
      </c>
      <c r="AC156" s="26">
        <f t="shared" si="35"/>
        <v>0</v>
      </c>
      <c r="AD156" s="151">
        <f t="shared" si="26"/>
        <v>0</v>
      </c>
      <c r="AE156" s="151">
        <f t="shared" si="27"/>
        <v>0</v>
      </c>
      <c r="AF156" s="151">
        <f t="shared" si="28"/>
        <v>0</v>
      </c>
      <c r="AG156" s="151">
        <f t="shared" si="29"/>
        <v>0</v>
      </c>
    </row>
    <row r="157" spans="1:33" ht="14.25" x14ac:dyDescent="0.45">
      <c r="A157" s="101"/>
      <c r="B157" s="101"/>
      <c r="C157" s="101"/>
      <c r="D157" s="101"/>
      <c r="E157" s="344" t="str">
        <f>IF(AND(C157="Yes",D157&lt;&gt;""),_xlfn.IFNA(VLOOKUP(D157,calc_UKPRNLookup!A:B,2,FALSE),calc_UKPRNLookup!$J$2),IF(C157="No","N/A",""))</f>
        <v/>
      </c>
      <c r="F157" s="327"/>
      <c r="G157" s="356"/>
      <c r="H157" s="345"/>
      <c r="I157" s="345"/>
      <c r="J157"/>
      <c r="K157"/>
      <c r="M157" s="26">
        <v>126</v>
      </c>
      <c r="N157" s="26" t="str">
        <f t="shared" si="30"/>
        <v/>
      </c>
      <c r="O157" s="26" t="str">
        <f>IF(A157="","",VLOOKUP(A157,calc_lookups!$G$116:$K$124,5,FALSE))</f>
        <v/>
      </c>
      <c r="P157" s="26" t="str">
        <f>IF(A157="","",VLOOKUP(A157,calc_lookups!$G$116:$K$124,3,FALSE))</f>
        <v/>
      </c>
      <c r="Q157" s="26"/>
      <c r="R157" s="26"/>
      <c r="S157" s="26">
        <f t="shared" si="31"/>
        <v>0</v>
      </c>
      <c r="T157" s="26">
        <f t="shared" si="32"/>
        <v>0</v>
      </c>
      <c r="U157" s="26">
        <f>IF(OR(AND(M157=N157,COUNTA(A157,C157,F157,H157:I157)&lt;IF(Provider_details!$A$32="Applied to TEF 2023 but awaiting TEF outcome",6,5)),S157=1,AND(G157&lt;&gt;"",F157="")),1,0)</f>
        <v>0</v>
      </c>
      <c r="V157" s="258">
        <f>IF(Provider_details!$A$32&lt;&gt;"Please select",0,1)</f>
        <v>0</v>
      </c>
      <c r="W157" s="258">
        <f>IF(OR(COUNTA(H157:I157)=(Provider_details!$I$32*2),M157&lt;&gt;N157),0,1)</f>
        <v>0</v>
      </c>
      <c r="X157" s="26">
        <f t="shared" si="24"/>
        <v>0</v>
      </c>
      <c r="Y157" s="26">
        <f t="shared" si="33"/>
        <v>0</v>
      </c>
      <c r="Z157" s="26">
        <f t="shared" si="25"/>
        <v>0</v>
      </c>
      <c r="AA157" s="26">
        <f>IF(OR(AND(Provider_details!$J$32=1,H157&lt;=R157,I157&lt;=P157),AND(Provider_details!$J$32=2,H157&lt;=Q157,I157&lt;=O157)),0,1)</f>
        <v>0</v>
      </c>
      <c r="AB157" s="26">
        <f t="shared" si="34"/>
        <v>0</v>
      </c>
      <c r="AC157" s="26">
        <f t="shared" si="35"/>
        <v>0</v>
      </c>
      <c r="AD157" s="151">
        <f t="shared" si="26"/>
        <v>0</v>
      </c>
      <c r="AE157" s="151">
        <f t="shared" si="27"/>
        <v>0</v>
      </c>
      <c r="AF157" s="151">
        <f t="shared" si="28"/>
        <v>0</v>
      </c>
      <c r="AG157" s="151">
        <f t="shared" si="29"/>
        <v>0</v>
      </c>
    </row>
    <row r="158" spans="1:33" ht="14.25" x14ac:dyDescent="0.45">
      <c r="A158" s="101"/>
      <c r="B158" s="101"/>
      <c r="C158" s="101"/>
      <c r="D158" s="101"/>
      <c r="E158" s="344" t="str">
        <f>IF(AND(C158="Yes",D158&lt;&gt;""),_xlfn.IFNA(VLOOKUP(D158,calc_UKPRNLookup!A:B,2,FALSE),calc_UKPRNLookup!$J$2),IF(C158="No","N/A",""))</f>
        <v/>
      </c>
      <c r="F158" s="327"/>
      <c r="G158" s="356"/>
      <c r="H158" s="345"/>
      <c r="I158" s="345"/>
      <c r="J158"/>
      <c r="K158"/>
      <c r="M158" s="26">
        <v>127</v>
      </c>
      <c r="N158" s="26" t="str">
        <f t="shared" si="30"/>
        <v/>
      </c>
      <c r="O158" s="26" t="str">
        <f>IF(A158="","",VLOOKUP(A158,calc_lookups!$G$116:$K$124,5,FALSE))</f>
        <v/>
      </c>
      <c r="P158" s="26" t="str">
        <f>IF(A158="","",VLOOKUP(A158,calc_lookups!$G$116:$K$124,3,FALSE))</f>
        <v/>
      </c>
      <c r="Q158" s="26"/>
      <c r="R158" s="26"/>
      <c r="S158" s="26">
        <f t="shared" si="31"/>
        <v>0</v>
      </c>
      <c r="T158" s="26">
        <f t="shared" si="32"/>
        <v>0</v>
      </c>
      <c r="U158" s="26">
        <f>IF(OR(AND(M158=N158,COUNTA(A158,C158,F158,H158:I158)&lt;IF(Provider_details!$A$32="Applied to TEF 2023 but awaiting TEF outcome",6,5)),S158=1,AND(G158&lt;&gt;"",F158="")),1,0)</f>
        <v>0</v>
      </c>
      <c r="V158" s="258">
        <f>IF(Provider_details!$A$32&lt;&gt;"Please select",0,1)</f>
        <v>0</v>
      </c>
      <c r="W158" s="258">
        <f>IF(OR(COUNTA(H158:I158)=(Provider_details!$I$32*2),M158&lt;&gt;N158),0,1)</f>
        <v>0</v>
      </c>
      <c r="X158" s="26">
        <f t="shared" si="24"/>
        <v>0</v>
      </c>
      <c r="Y158" s="26">
        <f t="shared" si="33"/>
        <v>0</v>
      </c>
      <c r="Z158" s="26">
        <f t="shared" si="25"/>
        <v>0</v>
      </c>
      <c r="AA158" s="26">
        <f>IF(OR(AND(Provider_details!$J$32=1,H158&lt;=R158,I158&lt;=P158),AND(Provider_details!$J$32=2,H158&lt;=Q158,I158&lt;=O158)),0,1)</f>
        <v>0</v>
      </c>
      <c r="AB158" s="26">
        <f t="shared" si="34"/>
        <v>0</v>
      </c>
      <c r="AC158" s="26">
        <f t="shared" si="35"/>
        <v>0</v>
      </c>
      <c r="AD158" s="151">
        <f t="shared" si="26"/>
        <v>0</v>
      </c>
      <c r="AE158" s="151">
        <f t="shared" si="27"/>
        <v>0</v>
      </c>
      <c r="AF158" s="151">
        <f t="shared" si="28"/>
        <v>0</v>
      </c>
      <c r="AG158" s="151">
        <f t="shared" si="29"/>
        <v>0</v>
      </c>
    </row>
    <row r="159" spans="1:33" ht="14.25" x14ac:dyDescent="0.45">
      <c r="A159" s="101"/>
      <c r="B159" s="101"/>
      <c r="C159" s="101"/>
      <c r="D159" s="101"/>
      <c r="E159" s="344" t="str">
        <f>IF(AND(C159="Yes",D159&lt;&gt;""),_xlfn.IFNA(VLOOKUP(D159,calc_UKPRNLookup!A:B,2,FALSE),calc_UKPRNLookup!$J$2),IF(C159="No","N/A",""))</f>
        <v/>
      </c>
      <c r="F159" s="327"/>
      <c r="G159" s="356"/>
      <c r="H159" s="345"/>
      <c r="I159" s="345"/>
      <c r="J159"/>
      <c r="K159"/>
      <c r="M159" s="26">
        <v>128</v>
      </c>
      <c r="N159" s="26" t="str">
        <f t="shared" si="30"/>
        <v/>
      </c>
      <c r="O159" s="26" t="str">
        <f>IF(A159="","",VLOOKUP(A159,calc_lookups!$G$116:$K$124,5,FALSE))</f>
        <v/>
      </c>
      <c r="P159" s="26" t="str">
        <f>IF(A159="","",VLOOKUP(A159,calc_lookups!$G$116:$K$124,3,FALSE))</f>
        <v/>
      </c>
      <c r="Q159" s="26"/>
      <c r="R159" s="26"/>
      <c r="S159" s="26">
        <f t="shared" si="31"/>
        <v>0</v>
      </c>
      <c r="T159" s="26">
        <f t="shared" si="32"/>
        <v>0</v>
      </c>
      <c r="U159" s="26">
        <f>IF(OR(AND(M159=N159,COUNTA(A159,C159,F159,H159:I159)&lt;IF(Provider_details!$A$32="Applied to TEF 2023 but awaiting TEF outcome",6,5)),S159=1,AND(G159&lt;&gt;"",F159="")),1,0)</f>
        <v>0</v>
      </c>
      <c r="V159" s="258">
        <f>IF(Provider_details!$A$32&lt;&gt;"Please select",0,1)</f>
        <v>0</v>
      </c>
      <c r="W159" s="258">
        <f>IF(OR(COUNTA(H159:I159)=(Provider_details!$I$32*2),M159&lt;&gt;N159),0,1)</f>
        <v>0</v>
      </c>
      <c r="X159" s="26">
        <f t="shared" si="24"/>
        <v>0</v>
      </c>
      <c r="Y159" s="26">
        <f t="shared" si="33"/>
        <v>0</v>
      </c>
      <c r="Z159" s="26">
        <f t="shared" si="25"/>
        <v>0</v>
      </c>
      <c r="AA159" s="26">
        <f>IF(OR(AND(Provider_details!$J$32=1,H159&lt;=R159,I159&lt;=P159),AND(Provider_details!$J$32=2,H159&lt;=Q159,I159&lt;=O159)),0,1)</f>
        <v>0</v>
      </c>
      <c r="AB159" s="26">
        <f t="shared" si="34"/>
        <v>0</v>
      </c>
      <c r="AC159" s="26">
        <f t="shared" si="35"/>
        <v>0</v>
      </c>
      <c r="AD159" s="151">
        <f t="shared" si="26"/>
        <v>0</v>
      </c>
      <c r="AE159" s="151">
        <f t="shared" si="27"/>
        <v>0</v>
      </c>
      <c r="AF159" s="151">
        <f t="shared" si="28"/>
        <v>0</v>
      </c>
      <c r="AG159" s="151">
        <f t="shared" si="29"/>
        <v>0</v>
      </c>
    </row>
    <row r="160" spans="1:33" ht="14.25" x14ac:dyDescent="0.45">
      <c r="A160" s="101"/>
      <c r="B160" s="101"/>
      <c r="C160" s="101"/>
      <c r="D160" s="101"/>
      <c r="E160" s="344" t="str">
        <f>IF(AND(C160="Yes",D160&lt;&gt;""),_xlfn.IFNA(VLOOKUP(D160,calc_UKPRNLookup!A:B,2,FALSE),calc_UKPRNLookup!$J$2),IF(C160="No","N/A",""))</f>
        <v/>
      </c>
      <c r="F160" s="327"/>
      <c r="G160" s="356"/>
      <c r="H160" s="345"/>
      <c r="I160" s="345"/>
      <c r="J160"/>
      <c r="K160"/>
      <c r="M160" s="26">
        <v>129</v>
      </c>
      <c r="N160" s="26" t="str">
        <f t="shared" ref="N160:N182" si="36">IF(COUNTA(A160:C160,F160,H160:I160)&gt;0,M160,"")</f>
        <v/>
      </c>
      <c r="O160" s="26" t="str">
        <f>IF(A160="","",VLOOKUP(A160,calc_lookups!$G$116:$K$124,5,FALSE))</f>
        <v/>
      </c>
      <c r="P160" s="26" t="str">
        <f>IF(A160="","",VLOOKUP(A160,calc_lookups!$G$116:$K$124,3,FALSE))</f>
        <v/>
      </c>
      <c r="Q160" s="26"/>
      <c r="R160" s="26"/>
      <c r="S160" s="26">
        <f t="shared" ref="S160:S181" si="37">IF(AND(C160="Yes",D160=""),1,0)</f>
        <v>0</v>
      </c>
      <c r="T160" s="26">
        <f t="shared" ref="T160:T181" si="38">IF(OR(AND(F160="2025-26",G160&lt;&gt;"",N160&lt;&gt;""),AND(F160="2026-27",G160&lt;&gt;"",N160&lt;&gt;""),AND(F160="2027-28",G160&lt;&gt;"",N160&lt;&gt;"")),1,0)</f>
        <v>0</v>
      </c>
      <c r="U160" s="26">
        <f>IF(OR(AND(M160=N160,COUNTA(A160,C160,F160,H160:I160)&lt;IF(Provider_details!$A$32="Applied to TEF 2023 but awaiting TEF outcome",6,5)),S160=1,AND(G160&lt;&gt;"",F160="")),1,0)</f>
        <v>0</v>
      </c>
      <c r="V160" s="258">
        <f>IF(Provider_details!$A$32&lt;&gt;"Please select",0,1)</f>
        <v>0</v>
      </c>
      <c r="W160" s="258">
        <f>IF(OR(COUNTA(H160:I160)=(Provider_details!$I$32*2),M160&lt;&gt;N160),0,1)</f>
        <v>0</v>
      </c>
      <c r="X160" s="26">
        <f t="shared" si="24"/>
        <v>0</v>
      </c>
      <c r="Y160" s="26">
        <f t="shared" ref="Y160:Y181" si="39">IF(AND(A160&lt;&gt;"",F160&lt;&gt;"",COUNTA(H160:I160)&gt;=2),0,IF(N160="",0,1))</f>
        <v>0</v>
      </c>
      <c r="Z160" s="26">
        <f t="shared" si="25"/>
        <v>0</v>
      </c>
      <c r="AA160" s="26">
        <f>IF(OR(AND(Provider_details!$J$32=1,H160&lt;=R160,I160&lt;=P160),AND(Provider_details!$J$32=2,H160&lt;=Q160,I160&lt;=O160)),0,1)</f>
        <v>0</v>
      </c>
      <c r="AB160" s="26">
        <f t="shared" ref="AB160:AB181" si="40">IF(I160&gt;P160,1,0)</f>
        <v>0</v>
      </c>
      <c r="AC160" s="26">
        <f t="shared" ref="AC160:AC181" si="41">IF(OR(AND(C160="Yes",LEN(D160)&lt;&gt;8),AND(C160="No",D160&lt;&gt;"")),1,0)</f>
        <v>0</v>
      </c>
      <c r="AD160" s="151">
        <f t="shared" si="26"/>
        <v>0</v>
      </c>
      <c r="AE160" s="151">
        <f t="shared" si="27"/>
        <v>0</v>
      </c>
      <c r="AF160" s="151">
        <f t="shared" si="28"/>
        <v>0</v>
      </c>
      <c r="AG160" s="151">
        <f t="shared" si="29"/>
        <v>0</v>
      </c>
    </row>
    <row r="161" spans="1:33" ht="14.25" x14ac:dyDescent="0.45">
      <c r="A161" s="101"/>
      <c r="B161" s="101"/>
      <c r="C161" s="101"/>
      <c r="D161" s="101"/>
      <c r="E161" s="344" t="str">
        <f>IF(AND(C161="Yes",D161&lt;&gt;""),_xlfn.IFNA(VLOOKUP(D161,calc_UKPRNLookup!A:B,2,FALSE),calc_UKPRNLookup!$J$2),IF(C161="No","N/A",""))</f>
        <v/>
      </c>
      <c r="F161" s="327"/>
      <c r="G161" s="356"/>
      <c r="H161" s="345"/>
      <c r="I161" s="345"/>
      <c r="J161"/>
      <c r="K161"/>
      <c r="M161" s="26">
        <v>130</v>
      </c>
      <c r="N161" s="26" t="str">
        <f t="shared" si="36"/>
        <v/>
      </c>
      <c r="O161" s="26" t="str">
        <f>IF(A161="","",VLOOKUP(A161,calc_lookups!$G$116:$K$124,5,FALSE))</f>
        <v/>
      </c>
      <c r="P161" s="26" t="str">
        <f>IF(A161="","",VLOOKUP(A161,calc_lookups!$G$116:$K$124,3,FALSE))</f>
        <v/>
      </c>
      <c r="Q161" s="26"/>
      <c r="R161" s="26"/>
      <c r="S161" s="26">
        <f t="shared" si="37"/>
        <v>0</v>
      </c>
      <c r="T161" s="26">
        <f t="shared" si="38"/>
        <v>0</v>
      </c>
      <c r="U161" s="26">
        <f>IF(OR(AND(M161=N161,COUNTA(A161,C161,F161,H161:I161)&lt;IF(Provider_details!$A$32="Applied to TEF 2023 but awaiting TEF outcome",6,5)),S161=1,AND(G161&lt;&gt;"",F161="")),1,0)</f>
        <v>0</v>
      </c>
      <c r="V161" s="258">
        <f>IF(Provider_details!$A$32&lt;&gt;"Please select",0,1)</f>
        <v>0</v>
      </c>
      <c r="W161" s="258">
        <f>IF(OR(COUNTA(H161:I161)=(Provider_details!$I$32*2),M161&lt;&gt;N161),0,1)</f>
        <v>0</v>
      </c>
      <c r="X161" s="26">
        <f t="shared" ref="X161:X181" si="42">IF(OR(T161&lt;&gt;0,AND(F161="2025-26",G161="")),1,0)</f>
        <v>0</v>
      </c>
      <c r="Y161" s="26">
        <f t="shared" si="39"/>
        <v>0</v>
      </c>
      <c r="Z161" s="26">
        <f t="shared" ref="Z161:Z181" si="43">IF(AND(A161&lt;&gt;"",F161="",G161=""),1,IF(AND(A161&lt;&gt;"",F161="2025-26",G161=""),1,IF(AND(A161&lt;&gt;"",F161&lt;&gt;"2025-26",G161&lt;&gt;""),1,0)))</f>
        <v>0</v>
      </c>
      <c r="AA161" s="26">
        <f>IF(OR(AND(Provider_details!$J$32=1,H161&lt;=R161,I161&lt;=P161),AND(Provider_details!$J$32=2,H161&lt;=Q161,I161&lt;=O161)),0,1)</f>
        <v>0</v>
      </c>
      <c r="AB161" s="26">
        <f t="shared" si="40"/>
        <v>0</v>
      </c>
      <c r="AC161" s="26">
        <f t="shared" si="41"/>
        <v>0</v>
      </c>
      <c r="AD161" s="151">
        <f t="shared" ref="AD161:AD181" si="44">IF(ISNUMBER(SEARCH("APPRENTICE",$A161)),1,0)</f>
        <v>0</v>
      </c>
      <c r="AE161" s="151">
        <f t="shared" ref="AE161:AE181" si="45">IF($A161="Other",1,0)</f>
        <v>0</v>
      </c>
      <c r="AF161" s="151">
        <f t="shared" ref="AF161:AF181" si="46">IF(I161&gt;H161,1,0)</f>
        <v>0</v>
      </c>
      <c r="AG161" s="151">
        <f t="shared" ref="AG161:AG181" si="47">IF(ISNUMBER(SEARCH("ACCELERATED",$A161)),1,0)</f>
        <v>0</v>
      </c>
    </row>
    <row r="162" spans="1:33" ht="14.25" x14ac:dyDescent="0.45">
      <c r="A162" s="101"/>
      <c r="B162" s="101"/>
      <c r="C162" s="101"/>
      <c r="D162" s="101"/>
      <c r="E162" s="344" t="str">
        <f>IF(AND(C162="Yes",D162&lt;&gt;""),_xlfn.IFNA(VLOOKUP(D162,calc_UKPRNLookup!A:B,2,FALSE),calc_UKPRNLookup!$J$2),IF(C162="No","N/A",""))</f>
        <v/>
      </c>
      <c r="F162" s="327"/>
      <c r="G162" s="356"/>
      <c r="H162" s="345"/>
      <c r="I162" s="345"/>
      <c r="J162"/>
      <c r="K162"/>
      <c r="M162" s="26">
        <v>131</v>
      </c>
      <c r="N162" s="26" t="str">
        <f t="shared" si="36"/>
        <v/>
      </c>
      <c r="O162" s="26" t="str">
        <f>IF(A162="","",VLOOKUP(A162,calc_lookups!$G$116:$K$124,5,FALSE))</f>
        <v/>
      </c>
      <c r="P162" s="26" t="str">
        <f>IF(A162="","",VLOOKUP(A162,calc_lookups!$G$116:$K$124,3,FALSE))</f>
        <v/>
      </c>
      <c r="Q162" s="26"/>
      <c r="R162" s="26"/>
      <c r="S162" s="26">
        <f t="shared" si="37"/>
        <v>0</v>
      </c>
      <c r="T162" s="26">
        <f t="shared" si="38"/>
        <v>0</v>
      </c>
      <c r="U162" s="26">
        <f>IF(OR(AND(M162=N162,COUNTA(A162,C162,F162,H162:I162)&lt;IF(Provider_details!$A$32="Applied to TEF 2023 but awaiting TEF outcome",6,5)),S162=1,AND(G162&lt;&gt;"",F162="")),1,0)</f>
        <v>0</v>
      </c>
      <c r="V162" s="258">
        <f>IF(Provider_details!$A$32&lt;&gt;"Please select",0,1)</f>
        <v>0</v>
      </c>
      <c r="W162" s="258">
        <f>IF(OR(COUNTA(H162:I162)=(Provider_details!$I$32*2),M162&lt;&gt;N162),0,1)</f>
        <v>0</v>
      </c>
      <c r="X162" s="26">
        <f t="shared" si="42"/>
        <v>0</v>
      </c>
      <c r="Y162" s="26">
        <f t="shared" si="39"/>
        <v>0</v>
      </c>
      <c r="Z162" s="26">
        <f t="shared" si="43"/>
        <v>0</v>
      </c>
      <c r="AA162" s="26">
        <f>IF(OR(AND(Provider_details!$J$32=1,H162&lt;=R162,I162&lt;=P162),AND(Provider_details!$J$32=2,H162&lt;=Q162,I162&lt;=O162)),0,1)</f>
        <v>0</v>
      </c>
      <c r="AB162" s="26">
        <f t="shared" si="40"/>
        <v>0</v>
      </c>
      <c r="AC162" s="26">
        <f t="shared" si="41"/>
        <v>0</v>
      </c>
      <c r="AD162" s="151">
        <f t="shared" si="44"/>
        <v>0</v>
      </c>
      <c r="AE162" s="151">
        <f t="shared" si="45"/>
        <v>0</v>
      </c>
      <c r="AF162" s="151">
        <f t="shared" si="46"/>
        <v>0</v>
      </c>
      <c r="AG162" s="151">
        <f t="shared" si="47"/>
        <v>0</v>
      </c>
    </row>
    <row r="163" spans="1:33" ht="14.25" x14ac:dyDescent="0.45">
      <c r="A163" s="101"/>
      <c r="B163" s="101"/>
      <c r="C163" s="101"/>
      <c r="D163" s="101"/>
      <c r="E163" s="344" t="str">
        <f>IF(AND(C163="Yes",D163&lt;&gt;""),_xlfn.IFNA(VLOOKUP(D163,calc_UKPRNLookup!A:B,2,FALSE),calc_UKPRNLookup!$J$2),IF(C163="No","N/A",""))</f>
        <v/>
      </c>
      <c r="F163" s="327"/>
      <c r="G163" s="356"/>
      <c r="H163" s="345"/>
      <c r="I163" s="345"/>
      <c r="J163"/>
      <c r="K163"/>
      <c r="M163" s="26">
        <v>132</v>
      </c>
      <c r="N163" s="26" t="str">
        <f t="shared" si="36"/>
        <v/>
      </c>
      <c r="O163" s="26" t="str">
        <f>IF(A163="","",VLOOKUP(A163,calc_lookups!$G$116:$K$124,5,FALSE))</f>
        <v/>
      </c>
      <c r="P163" s="26" t="str">
        <f>IF(A163="","",VLOOKUP(A163,calc_lookups!$G$116:$K$124,3,FALSE))</f>
        <v/>
      </c>
      <c r="Q163" s="26"/>
      <c r="R163" s="26"/>
      <c r="S163" s="26">
        <f t="shared" si="37"/>
        <v>0</v>
      </c>
      <c r="T163" s="26">
        <f t="shared" si="38"/>
        <v>0</v>
      </c>
      <c r="U163" s="26">
        <f>IF(OR(AND(M163=N163,COUNTA(A163,C163,F163,H163:I163)&lt;IF(Provider_details!$A$32="Applied to TEF 2023 but awaiting TEF outcome",6,5)),S163=1,AND(G163&lt;&gt;"",F163="")),1,0)</f>
        <v>0</v>
      </c>
      <c r="V163" s="258">
        <f>IF(Provider_details!$A$32&lt;&gt;"Please select",0,1)</f>
        <v>0</v>
      </c>
      <c r="W163" s="258">
        <f>IF(OR(COUNTA(H163:I163)=(Provider_details!$I$32*2),M163&lt;&gt;N163),0,1)</f>
        <v>0</v>
      </c>
      <c r="X163" s="26">
        <f t="shared" si="42"/>
        <v>0</v>
      </c>
      <c r="Y163" s="26">
        <f t="shared" si="39"/>
        <v>0</v>
      </c>
      <c r="Z163" s="26">
        <f t="shared" si="43"/>
        <v>0</v>
      </c>
      <c r="AA163" s="26">
        <f>IF(OR(AND(Provider_details!$J$32=1,H163&lt;=R163,I163&lt;=P163),AND(Provider_details!$J$32=2,H163&lt;=Q163,I163&lt;=O163)),0,1)</f>
        <v>0</v>
      </c>
      <c r="AB163" s="26">
        <f t="shared" si="40"/>
        <v>0</v>
      </c>
      <c r="AC163" s="26">
        <f t="shared" si="41"/>
        <v>0</v>
      </c>
      <c r="AD163" s="151">
        <f t="shared" si="44"/>
        <v>0</v>
      </c>
      <c r="AE163" s="151">
        <f t="shared" si="45"/>
        <v>0</v>
      </c>
      <c r="AF163" s="151">
        <f t="shared" si="46"/>
        <v>0</v>
      </c>
      <c r="AG163" s="151">
        <f t="shared" si="47"/>
        <v>0</v>
      </c>
    </row>
    <row r="164" spans="1:33" ht="14.25" x14ac:dyDescent="0.45">
      <c r="A164" s="101"/>
      <c r="B164" s="101"/>
      <c r="C164" s="101"/>
      <c r="D164" s="101"/>
      <c r="E164" s="344" t="str">
        <f>IF(AND(C164="Yes",D164&lt;&gt;""),_xlfn.IFNA(VLOOKUP(D164,calc_UKPRNLookup!A:B,2,FALSE),calc_UKPRNLookup!$J$2),IF(C164="No","N/A",""))</f>
        <v/>
      </c>
      <c r="F164" s="327"/>
      <c r="G164" s="356"/>
      <c r="H164" s="345"/>
      <c r="I164" s="345"/>
      <c r="J164"/>
      <c r="K164"/>
      <c r="M164" s="26">
        <v>133</v>
      </c>
      <c r="N164" s="26" t="str">
        <f t="shared" si="36"/>
        <v/>
      </c>
      <c r="O164" s="26" t="str">
        <f>IF(A164="","",VLOOKUP(A164,calc_lookups!$G$116:$K$124,5,FALSE))</f>
        <v/>
      </c>
      <c r="P164" s="26" t="str">
        <f>IF(A164="","",VLOOKUP(A164,calc_lookups!$G$116:$K$124,3,FALSE))</f>
        <v/>
      </c>
      <c r="Q164" s="26"/>
      <c r="R164" s="26"/>
      <c r="S164" s="26">
        <f t="shared" si="37"/>
        <v>0</v>
      </c>
      <c r="T164" s="26">
        <f t="shared" si="38"/>
        <v>0</v>
      </c>
      <c r="U164" s="26">
        <f>IF(OR(AND(M164=N164,COUNTA(A164,C164,F164,H164:I164)&lt;IF(Provider_details!$A$32="Applied to TEF 2023 but awaiting TEF outcome",6,5)),S164=1,AND(G164&lt;&gt;"",F164="")),1,0)</f>
        <v>0</v>
      </c>
      <c r="V164" s="258">
        <f>IF(Provider_details!$A$32&lt;&gt;"Please select",0,1)</f>
        <v>0</v>
      </c>
      <c r="W164" s="258">
        <f>IF(OR(COUNTA(H164:I164)=(Provider_details!$I$32*2),M164&lt;&gt;N164),0,1)</f>
        <v>0</v>
      </c>
      <c r="X164" s="26">
        <f t="shared" si="42"/>
        <v>0</v>
      </c>
      <c r="Y164" s="26">
        <f t="shared" si="39"/>
        <v>0</v>
      </c>
      <c r="Z164" s="26">
        <f t="shared" si="43"/>
        <v>0</v>
      </c>
      <c r="AA164" s="26">
        <f>IF(OR(AND(Provider_details!$J$32=1,H164&lt;=R164,I164&lt;=P164),AND(Provider_details!$J$32=2,H164&lt;=Q164,I164&lt;=O164)),0,1)</f>
        <v>0</v>
      </c>
      <c r="AB164" s="26">
        <f t="shared" si="40"/>
        <v>0</v>
      </c>
      <c r="AC164" s="26">
        <f t="shared" si="41"/>
        <v>0</v>
      </c>
      <c r="AD164" s="151">
        <f t="shared" si="44"/>
        <v>0</v>
      </c>
      <c r="AE164" s="151">
        <f t="shared" si="45"/>
        <v>0</v>
      </c>
      <c r="AF164" s="151">
        <f t="shared" si="46"/>
        <v>0</v>
      </c>
      <c r="AG164" s="151">
        <f t="shared" si="47"/>
        <v>0</v>
      </c>
    </row>
    <row r="165" spans="1:33" ht="14.25" x14ac:dyDescent="0.45">
      <c r="A165" s="101"/>
      <c r="B165" s="101"/>
      <c r="C165" s="101"/>
      <c r="D165" s="101"/>
      <c r="E165" s="344" t="str">
        <f>IF(AND(C165="Yes",D165&lt;&gt;""),_xlfn.IFNA(VLOOKUP(D165,calc_UKPRNLookup!A:B,2,FALSE),calc_UKPRNLookup!$J$2),IF(C165="No","N/A",""))</f>
        <v/>
      </c>
      <c r="F165" s="327"/>
      <c r="G165" s="356"/>
      <c r="H165" s="345"/>
      <c r="I165" s="345"/>
      <c r="J165"/>
      <c r="K165"/>
      <c r="M165" s="26">
        <v>134</v>
      </c>
      <c r="N165" s="26" t="str">
        <f t="shared" si="36"/>
        <v/>
      </c>
      <c r="O165" s="26" t="str">
        <f>IF(A165="","",VLOOKUP(A165,calc_lookups!$G$116:$K$124,5,FALSE))</f>
        <v/>
      </c>
      <c r="P165" s="26" t="str">
        <f>IF(A165="","",VLOOKUP(A165,calc_lookups!$G$116:$K$124,3,FALSE))</f>
        <v/>
      </c>
      <c r="Q165" s="26"/>
      <c r="R165" s="26"/>
      <c r="S165" s="26">
        <f t="shared" si="37"/>
        <v>0</v>
      </c>
      <c r="T165" s="26">
        <f t="shared" si="38"/>
        <v>0</v>
      </c>
      <c r="U165" s="26">
        <f>IF(OR(AND(M165=N165,COUNTA(A165,C165,F165,H165:I165)&lt;IF(Provider_details!$A$32="Applied to TEF 2023 but awaiting TEF outcome",6,5)),S165=1,AND(G165&lt;&gt;"",F165="")),1,0)</f>
        <v>0</v>
      </c>
      <c r="V165" s="258">
        <f>IF(Provider_details!$A$32&lt;&gt;"Please select",0,1)</f>
        <v>0</v>
      </c>
      <c r="W165" s="258">
        <f>IF(OR(COUNTA(H165:I165)=(Provider_details!$I$32*2),M165&lt;&gt;N165),0,1)</f>
        <v>0</v>
      </c>
      <c r="X165" s="26">
        <f t="shared" si="42"/>
        <v>0</v>
      </c>
      <c r="Y165" s="26">
        <f t="shared" si="39"/>
        <v>0</v>
      </c>
      <c r="Z165" s="26">
        <f t="shared" si="43"/>
        <v>0</v>
      </c>
      <c r="AA165" s="26">
        <f>IF(OR(AND(Provider_details!$J$32=1,H165&lt;=R165,I165&lt;=P165),AND(Provider_details!$J$32=2,H165&lt;=Q165,I165&lt;=O165)),0,1)</f>
        <v>0</v>
      </c>
      <c r="AB165" s="26">
        <f t="shared" si="40"/>
        <v>0</v>
      </c>
      <c r="AC165" s="26">
        <f t="shared" si="41"/>
        <v>0</v>
      </c>
      <c r="AD165" s="151">
        <f t="shared" si="44"/>
        <v>0</v>
      </c>
      <c r="AE165" s="151">
        <f t="shared" si="45"/>
        <v>0</v>
      </c>
      <c r="AF165" s="151">
        <f t="shared" si="46"/>
        <v>0</v>
      </c>
      <c r="AG165" s="151">
        <f t="shared" si="47"/>
        <v>0</v>
      </c>
    </row>
    <row r="166" spans="1:33" ht="14.25" x14ac:dyDescent="0.45">
      <c r="A166" s="101"/>
      <c r="B166" s="101"/>
      <c r="C166" s="101"/>
      <c r="D166" s="101"/>
      <c r="E166" s="344" t="str">
        <f>IF(AND(C166="Yes",D166&lt;&gt;""),_xlfn.IFNA(VLOOKUP(D166,calc_UKPRNLookup!A:B,2,FALSE),calc_UKPRNLookup!$J$2),IF(C166="No","N/A",""))</f>
        <v/>
      </c>
      <c r="F166" s="327"/>
      <c r="G166" s="356"/>
      <c r="H166" s="345"/>
      <c r="I166" s="345"/>
      <c r="J166"/>
      <c r="K166"/>
      <c r="M166" s="26">
        <v>135</v>
      </c>
      <c r="N166" s="26" t="str">
        <f t="shared" si="36"/>
        <v/>
      </c>
      <c r="O166" s="26" t="str">
        <f>IF(A166="","",VLOOKUP(A166,calc_lookups!$G$116:$K$124,5,FALSE))</f>
        <v/>
      </c>
      <c r="P166" s="26" t="str">
        <f>IF(A166="","",VLOOKUP(A166,calc_lookups!$G$116:$K$124,3,FALSE))</f>
        <v/>
      </c>
      <c r="Q166" s="26"/>
      <c r="R166" s="26"/>
      <c r="S166" s="26">
        <f t="shared" si="37"/>
        <v>0</v>
      </c>
      <c r="T166" s="26">
        <f t="shared" si="38"/>
        <v>0</v>
      </c>
      <c r="U166" s="26">
        <f>IF(OR(AND(M166=N166,COUNTA(A166,C166,F166,H166:I166)&lt;IF(Provider_details!$A$32="Applied to TEF 2023 but awaiting TEF outcome",6,5)),S166=1,AND(G166&lt;&gt;"",F166="")),1,0)</f>
        <v>0</v>
      </c>
      <c r="V166" s="258">
        <f>IF(Provider_details!$A$32&lt;&gt;"Please select",0,1)</f>
        <v>0</v>
      </c>
      <c r="W166" s="258">
        <f>IF(OR(COUNTA(H166:I166)=(Provider_details!$I$32*2),M166&lt;&gt;N166),0,1)</f>
        <v>0</v>
      </c>
      <c r="X166" s="26">
        <f t="shared" si="42"/>
        <v>0</v>
      </c>
      <c r="Y166" s="26">
        <f t="shared" si="39"/>
        <v>0</v>
      </c>
      <c r="Z166" s="26">
        <f t="shared" si="43"/>
        <v>0</v>
      </c>
      <c r="AA166" s="26">
        <f>IF(OR(AND(Provider_details!$J$32=1,H166&lt;=R166,I166&lt;=P166),AND(Provider_details!$J$32=2,H166&lt;=Q166,I166&lt;=O166)),0,1)</f>
        <v>0</v>
      </c>
      <c r="AB166" s="26">
        <f t="shared" si="40"/>
        <v>0</v>
      </c>
      <c r="AC166" s="26">
        <f t="shared" si="41"/>
        <v>0</v>
      </c>
      <c r="AD166" s="151">
        <f t="shared" si="44"/>
        <v>0</v>
      </c>
      <c r="AE166" s="151">
        <f t="shared" si="45"/>
        <v>0</v>
      </c>
      <c r="AF166" s="151">
        <f t="shared" si="46"/>
        <v>0</v>
      </c>
      <c r="AG166" s="151">
        <f t="shared" si="47"/>
        <v>0</v>
      </c>
    </row>
    <row r="167" spans="1:33" ht="14.25" x14ac:dyDescent="0.45">
      <c r="A167" s="101"/>
      <c r="B167" s="101"/>
      <c r="C167" s="101"/>
      <c r="D167" s="101"/>
      <c r="E167" s="344" t="str">
        <f>IF(AND(C167="Yes",D167&lt;&gt;""),_xlfn.IFNA(VLOOKUP(D167,calc_UKPRNLookup!A:B,2,FALSE),calc_UKPRNLookup!$J$2),IF(C167="No","N/A",""))</f>
        <v/>
      </c>
      <c r="F167" s="327"/>
      <c r="G167" s="356"/>
      <c r="H167" s="345"/>
      <c r="I167" s="345"/>
      <c r="J167"/>
      <c r="K167"/>
      <c r="M167" s="26">
        <v>136</v>
      </c>
      <c r="N167" s="26" t="str">
        <f t="shared" si="36"/>
        <v/>
      </c>
      <c r="O167" s="26" t="str">
        <f>IF(A167="","",VLOOKUP(A167,calc_lookups!$G$116:$K$124,5,FALSE))</f>
        <v/>
      </c>
      <c r="P167" s="26" t="str">
        <f>IF(A167="","",VLOOKUP(A167,calc_lookups!$G$116:$K$124,3,FALSE))</f>
        <v/>
      </c>
      <c r="Q167" s="26"/>
      <c r="R167" s="26"/>
      <c r="S167" s="26">
        <f t="shared" si="37"/>
        <v>0</v>
      </c>
      <c r="T167" s="26">
        <f t="shared" si="38"/>
        <v>0</v>
      </c>
      <c r="U167" s="26">
        <f>IF(OR(AND(M167=N167,COUNTA(A167,C167,F167,H167:I167)&lt;IF(Provider_details!$A$32="Applied to TEF 2023 but awaiting TEF outcome",6,5)),S167=1,AND(G167&lt;&gt;"",F167="")),1,0)</f>
        <v>0</v>
      </c>
      <c r="V167" s="258">
        <f>IF(Provider_details!$A$32&lt;&gt;"Please select",0,1)</f>
        <v>0</v>
      </c>
      <c r="W167" s="258">
        <f>IF(OR(COUNTA(H167:I167)=(Provider_details!$I$32*2),M167&lt;&gt;N167),0,1)</f>
        <v>0</v>
      </c>
      <c r="X167" s="26">
        <f t="shared" si="42"/>
        <v>0</v>
      </c>
      <c r="Y167" s="26">
        <f t="shared" si="39"/>
        <v>0</v>
      </c>
      <c r="Z167" s="26">
        <f t="shared" si="43"/>
        <v>0</v>
      </c>
      <c r="AA167" s="26">
        <f>IF(OR(AND(Provider_details!$J$32=1,H167&lt;=R167,I167&lt;=P167),AND(Provider_details!$J$32=2,H167&lt;=Q167,I167&lt;=O167)),0,1)</f>
        <v>0</v>
      </c>
      <c r="AB167" s="26">
        <f t="shared" si="40"/>
        <v>0</v>
      </c>
      <c r="AC167" s="26">
        <f t="shared" si="41"/>
        <v>0</v>
      </c>
      <c r="AD167" s="151">
        <f t="shared" si="44"/>
        <v>0</v>
      </c>
      <c r="AE167" s="151">
        <f t="shared" si="45"/>
        <v>0</v>
      </c>
      <c r="AF167" s="151">
        <f t="shared" si="46"/>
        <v>0</v>
      </c>
      <c r="AG167" s="151">
        <f t="shared" si="47"/>
        <v>0</v>
      </c>
    </row>
    <row r="168" spans="1:33" ht="14.25" x14ac:dyDescent="0.45">
      <c r="A168" s="101"/>
      <c r="B168" s="101"/>
      <c r="C168" s="101"/>
      <c r="D168" s="101"/>
      <c r="E168" s="344" t="str">
        <f>IF(AND(C168="Yes",D168&lt;&gt;""),_xlfn.IFNA(VLOOKUP(D168,calc_UKPRNLookup!A:B,2,FALSE),calc_UKPRNLookup!$J$2),IF(C168="No","N/A",""))</f>
        <v/>
      </c>
      <c r="F168" s="327"/>
      <c r="G168" s="356"/>
      <c r="H168" s="345"/>
      <c r="I168" s="345"/>
      <c r="J168"/>
      <c r="K168"/>
      <c r="M168" s="26">
        <v>137</v>
      </c>
      <c r="N168" s="26" t="str">
        <f t="shared" si="36"/>
        <v/>
      </c>
      <c r="O168" s="26" t="str">
        <f>IF(A168="","",VLOOKUP(A168,calc_lookups!$G$116:$K$124,5,FALSE))</f>
        <v/>
      </c>
      <c r="P168" s="26" t="str">
        <f>IF(A168="","",VLOOKUP(A168,calc_lookups!$G$116:$K$124,3,FALSE))</f>
        <v/>
      </c>
      <c r="Q168" s="26"/>
      <c r="R168" s="26"/>
      <c r="S168" s="26">
        <f t="shared" si="37"/>
        <v>0</v>
      </c>
      <c r="T168" s="26">
        <f t="shared" si="38"/>
        <v>0</v>
      </c>
      <c r="U168" s="26">
        <f>IF(OR(AND(M168=N168,COUNTA(A168,C168,F168,H168:I168)&lt;IF(Provider_details!$A$32="Applied to TEF 2023 but awaiting TEF outcome",6,5)),S168=1,AND(G168&lt;&gt;"",F168="")),1,0)</f>
        <v>0</v>
      </c>
      <c r="V168" s="258">
        <f>IF(Provider_details!$A$32&lt;&gt;"Please select",0,1)</f>
        <v>0</v>
      </c>
      <c r="W168" s="258">
        <f>IF(OR(COUNTA(H168:I168)=(Provider_details!$I$32*2),M168&lt;&gt;N168),0,1)</f>
        <v>0</v>
      </c>
      <c r="X168" s="26">
        <f t="shared" si="42"/>
        <v>0</v>
      </c>
      <c r="Y168" s="26">
        <f t="shared" si="39"/>
        <v>0</v>
      </c>
      <c r="Z168" s="26">
        <f t="shared" si="43"/>
        <v>0</v>
      </c>
      <c r="AA168" s="26">
        <f>IF(OR(AND(Provider_details!$J$32=1,H168&lt;=R168,I168&lt;=P168),AND(Provider_details!$J$32=2,H168&lt;=Q168,I168&lt;=O168)),0,1)</f>
        <v>0</v>
      </c>
      <c r="AB168" s="26">
        <f t="shared" si="40"/>
        <v>0</v>
      </c>
      <c r="AC168" s="26">
        <f t="shared" si="41"/>
        <v>0</v>
      </c>
      <c r="AD168" s="151">
        <f t="shared" si="44"/>
        <v>0</v>
      </c>
      <c r="AE168" s="151">
        <f t="shared" si="45"/>
        <v>0</v>
      </c>
      <c r="AF168" s="151">
        <f t="shared" si="46"/>
        <v>0</v>
      </c>
      <c r="AG168" s="151">
        <f t="shared" si="47"/>
        <v>0</v>
      </c>
    </row>
    <row r="169" spans="1:33" ht="14.25" x14ac:dyDescent="0.45">
      <c r="A169" s="101"/>
      <c r="B169" s="101"/>
      <c r="C169" s="101"/>
      <c r="D169" s="101"/>
      <c r="E169" s="344" t="str">
        <f>IF(AND(C169="Yes",D169&lt;&gt;""),_xlfn.IFNA(VLOOKUP(D169,calc_UKPRNLookup!A:B,2,FALSE),calc_UKPRNLookup!$J$2),IF(C169="No","N/A",""))</f>
        <v/>
      </c>
      <c r="F169" s="327"/>
      <c r="G169" s="356"/>
      <c r="H169" s="345"/>
      <c r="I169" s="345"/>
      <c r="J169"/>
      <c r="K169"/>
      <c r="M169" s="26">
        <v>138</v>
      </c>
      <c r="N169" s="26" t="str">
        <f t="shared" si="36"/>
        <v/>
      </c>
      <c r="O169" s="26" t="str">
        <f>IF(A169="","",VLOOKUP(A169,calc_lookups!$G$116:$K$124,5,FALSE))</f>
        <v/>
      </c>
      <c r="P169" s="26" t="str">
        <f>IF(A169="","",VLOOKUP(A169,calc_lookups!$G$116:$K$124,3,FALSE))</f>
        <v/>
      </c>
      <c r="Q169" s="26"/>
      <c r="R169" s="26"/>
      <c r="S169" s="26">
        <f t="shared" si="37"/>
        <v>0</v>
      </c>
      <c r="T169" s="26">
        <f t="shared" si="38"/>
        <v>0</v>
      </c>
      <c r="U169" s="26">
        <f>IF(OR(AND(M169=N169,COUNTA(A169,C169,F169,H169:I169)&lt;IF(Provider_details!$A$32="Applied to TEF 2023 but awaiting TEF outcome",6,5)),S169=1,AND(G169&lt;&gt;"",F169="")),1,0)</f>
        <v>0</v>
      </c>
      <c r="V169" s="258">
        <f>IF(Provider_details!$A$32&lt;&gt;"Please select",0,1)</f>
        <v>0</v>
      </c>
      <c r="W169" s="258">
        <f>IF(OR(COUNTA(H169:I169)=(Provider_details!$I$32*2),M169&lt;&gt;N169),0,1)</f>
        <v>0</v>
      </c>
      <c r="X169" s="26">
        <f t="shared" si="42"/>
        <v>0</v>
      </c>
      <c r="Y169" s="26">
        <f t="shared" si="39"/>
        <v>0</v>
      </c>
      <c r="Z169" s="26">
        <f t="shared" si="43"/>
        <v>0</v>
      </c>
      <c r="AA169" s="26">
        <f>IF(OR(AND(Provider_details!$J$32=1,H169&lt;=R169,I169&lt;=P169),AND(Provider_details!$J$32=2,H169&lt;=Q169,I169&lt;=O169)),0,1)</f>
        <v>0</v>
      </c>
      <c r="AB169" s="26">
        <f t="shared" si="40"/>
        <v>0</v>
      </c>
      <c r="AC169" s="26">
        <f t="shared" si="41"/>
        <v>0</v>
      </c>
      <c r="AD169" s="151">
        <f t="shared" si="44"/>
        <v>0</v>
      </c>
      <c r="AE169" s="151">
        <f t="shared" si="45"/>
        <v>0</v>
      </c>
      <c r="AF169" s="151">
        <f t="shared" si="46"/>
        <v>0</v>
      </c>
      <c r="AG169" s="151">
        <f t="shared" si="47"/>
        <v>0</v>
      </c>
    </row>
    <row r="170" spans="1:33" ht="14.25" x14ac:dyDescent="0.45">
      <c r="A170" s="101"/>
      <c r="B170" s="101"/>
      <c r="C170" s="101"/>
      <c r="D170" s="101"/>
      <c r="E170" s="344" t="str">
        <f>IF(AND(C170="Yes",D170&lt;&gt;""),_xlfn.IFNA(VLOOKUP(D170,calc_UKPRNLookup!A:B,2,FALSE),calc_UKPRNLookup!$J$2),IF(C170="No","N/A",""))</f>
        <v/>
      </c>
      <c r="F170" s="327"/>
      <c r="G170" s="356"/>
      <c r="H170" s="345"/>
      <c r="I170" s="345"/>
      <c r="J170"/>
      <c r="K170"/>
      <c r="M170" s="26">
        <v>139</v>
      </c>
      <c r="N170" s="26" t="str">
        <f t="shared" si="36"/>
        <v/>
      </c>
      <c r="O170" s="26" t="str">
        <f>IF(A170="","",VLOOKUP(A170,calc_lookups!$G$116:$K$124,5,FALSE))</f>
        <v/>
      </c>
      <c r="P170" s="26" t="str">
        <f>IF(A170="","",VLOOKUP(A170,calc_lookups!$G$116:$K$124,3,FALSE))</f>
        <v/>
      </c>
      <c r="Q170" s="26"/>
      <c r="R170" s="26"/>
      <c r="S170" s="26">
        <f t="shared" si="37"/>
        <v>0</v>
      </c>
      <c r="T170" s="26">
        <f t="shared" si="38"/>
        <v>0</v>
      </c>
      <c r="U170" s="26">
        <f>IF(OR(AND(M170=N170,COUNTA(A170,C170,F170,H170:I170)&lt;IF(Provider_details!$A$32="Applied to TEF 2023 but awaiting TEF outcome",6,5)),S170=1,AND(G170&lt;&gt;"",F170="")),1,0)</f>
        <v>0</v>
      </c>
      <c r="V170" s="258">
        <f>IF(Provider_details!$A$32&lt;&gt;"Please select",0,1)</f>
        <v>0</v>
      </c>
      <c r="W170" s="258">
        <f>IF(OR(COUNTA(H170:I170)=(Provider_details!$I$32*2),M170&lt;&gt;N170),0,1)</f>
        <v>0</v>
      </c>
      <c r="X170" s="26">
        <f t="shared" si="42"/>
        <v>0</v>
      </c>
      <c r="Y170" s="26">
        <f t="shared" si="39"/>
        <v>0</v>
      </c>
      <c r="Z170" s="26">
        <f t="shared" si="43"/>
        <v>0</v>
      </c>
      <c r="AA170" s="26">
        <f>IF(OR(AND(Provider_details!$J$32=1,H170&lt;=R170,I170&lt;=P170),AND(Provider_details!$J$32=2,H170&lt;=Q170,I170&lt;=O170)),0,1)</f>
        <v>0</v>
      </c>
      <c r="AB170" s="26">
        <f t="shared" si="40"/>
        <v>0</v>
      </c>
      <c r="AC170" s="26">
        <f t="shared" si="41"/>
        <v>0</v>
      </c>
      <c r="AD170" s="151">
        <f t="shared" si="44"/>
        <v>0</v>
      </c>
      <c r="AE170" s="151">
        <f t="shared" si="45"/>
        <v>0</v>
      </c>
      <c r="AF170" s="151">
        <f t="shared" si="46"/>
        <v>0</v>
      </c>
      <c r="AG170" s="151">
        <f t="shared" si="47"/>
        <v>0</v>
      </c>
    </row>
    <row r="171" spans="1:33" ht="14.25" x14ac:dyDescent="0.45">
      <c r="A171" s="101"/>
      <c r="B171" s="101"/>
      <c r="C171" s="101"/>
      <c r="D171" s="101"/>
      <c r="E171" s="344" t="str">
        <f>IF(AND(C171="Yes",D171&lt;&gt;""),_xlfn.IFNA(VLOOKUP(D171,calc_UKPRNLookup!A:B,2,FALSE),calc_UKPRNLookup!$J$2),IF(C171="No","N/A",""))</f>
        <v/>
      </c>
      <c r="F171" s="327"/>
      <c r="G171" s="356"/>
      <c r="H171" s="345"/>
      <c r="I171" s="345"/>
      <c r="J171"/>
      <c r="K171"/>
      <c r="M171" s="26">
        <v>140</v>
      </c>
      <c r="N171" s="26" t="str">
        <f t="shared" si="36"/>
        <v/>
      </c>
      <c r="O171" s="26" t="str">
        <f>IF(A171="","",VLOOKUP(A171,calc_lookups!$G$116:$K$124,5,FALSE))</f>
        <v/>
      </c>
      <c r="P171" s="26" t="str">
        <f>IF(A171="","",VLOOKUP(A171,calc_lookups!$G$116:$K$124,3,FALSE))</f>
        <v/>
      </c>
      <c r="Q171" s="26"/>
      <c r="R171" s="26"/>
      <c r="S171" s="26">
        <f t="shared" si="37"/>
        <v>0</v>
      </c>
      <c r="T171" s="26">
        <f t="shared" si="38"/>
        <v>0</v>
      </c>
      <c r="U171" s="26">
        <f>IF(OR(AND(M171=N171,COUNTA(A171,C171,F171,H171:I171)&lt;IF(Provider_details!$A$32="Applied to TEF 2023 but awaiting TEF outcome",6,5)),S171=1,AND(G171&lt;&gt;"",F171="")),1,0)</f>
        <v>0</v>
      </c>
      <c r="V171" s="258">
        <f>IF(Provider_details!$A$32&lt;&gt;"Please select",0,1)</f>
        <v>0</v>
      </c>
      <c r="W171" s="258">
        <f>IF(OR(COUNTA(H171:I171)=(Provider_details!$I$32*2),M171&lt;&gt;N171),0,1)</f>
        <v>0</v>
      </c>
      <c r="X171" s="26">
        <f t="shared" si="42"/>
        <v>0</v>
      </c>
      <c r="Y171" s="26">
        <f t="shared" si="39"/>
        <v>0</v>
      </c>
      <c r="Z171" s="26">
        <f t="shared" si="43"/>
        <v>0</v>
      </c>
      <c r="AA171" s="26">
        <f>IF(OR(AND(Provider_details!$J$32=1,H171&lt;=R171,I171&lt;=P171),AND(Provider_details!$J$32=2,H171&lt;=Q171,I171&lt;=O171)),0,1)</f>
        <v>0</v>
      </c>
      <c r="AB171" s="26">
        <f t="shared" si="40"/>
        <v>0</v>
      </c>
      <c r="AC171" s="26">
        <f t="shared" si="41"/>
        <v>0</v>
      </c>
      <c r="AD171" s="151">
        <f t="shared" si="44"/>
        <v>0</v>
      </c>
      <c r="AE171" s="151">
        <f t="shared" si="45"/>
        <v>0</v>
      </c>
      <c r="AF171" s="151">
        <f t="shared" si="46"/>
        <v>0</v>
      </c>
      <c r="AG171" s="151">
        <f t="shared" si="47"/>
        <v>0</v>
      </c>
    </row>
    <row r="172" spans="1:33" ht="14.25" x14ac:dyDescent="0.45">
      <c r="A172" s="101"/>
      <c r="B172" s="101"/>
      <c r="C172" s="101"/>
      <c r="D172" s="101"/>
      <c r="E172" s="344" t="str">
        <f>IF(AND(C172="Yes",D172&lt;&gt;""),_xlfn.IFNA(VLOOKUP(D172,calc_UKPRNLookup!A:B,2,FALSE),calc_UKPRNLookup!$J$2),IF(C172="No","N/A",""))</f>
        <v/>
      </c>
      <c r="F172" s="327"/>
      <c r="G172" s="356"/>
      <c r="H172" s="345"/>
      <c r="I172" s="345"/>
      <c r="J172"/>
      <c r="K172"/>
      <c r="M172" s="26">
        <v>141</v>
      </c>
      <c r="N172" s="26" t="str">
        <f t="shared" si="36"/>
        <v/>
      </c>
      <c r="O172" s="26" t="str">
        <f>IF(A172="","",VLOOKUP(A172,calc_lookups!$G$116:$K$124,5,FALSE))</f>
        <v/>
      </c>
      <c r="P172" s="26" t="str">
        <f>IF(A172="","",VLOOKUP(A172,calc_lookups!$G$116:$K$124,3,FALSE))</f>
        <v/>
      </c>
      <c r="Q172" s="26"/>
      <c r="R172" s="26"/>
      <c r="S172" s="26">
        <f t="shared" si="37"/>
        <v>0</v>
      </c>
      <c r="T172" s="26">
        <f t="shared" si="38"/>
        <v>0</v>
      </c>
      <c r="U172" s="26">
        <f>IF(OR(AND(M172=N172,COUNTA(A172,C172,F172,H172:I172)&lt;IF(Provider_details!$A$32="Applied to TEF 2023 but awaiting TEF outcome",6,5)),S172=1,AND(G172&lt;&gt;"",F172="")),1,0)</f>
        <v>0</v>
      </c>
      <c r="V172" s="258">
        <f>IF(Provider_details!$A$32&lt;&gt;"Please select",0,1)</f>
        <v>0</v>
      </c>
      <c r="W172" s="258">
        <f>IF(OR(COUNTA(H172:I172)=(Provider_details!$I$32*2),M172&lt;&gt;N172),0,1)</f>
        <v>0</v>
      </c>
      <c r="X172" s="26">
        <f t="shared" si="42"/>
        <v>0</v>
      </c>
      <c r="Y172" s="26">
        <f t="shared" si="39"/>
        <v>0</v>
      </c>
      <c r="Z172" s="26">
        <f t="shared" si="43"/>
        <v>0</v>
      </c>
      <c r="AA172" s="26">
        <f>IF(OR(AND(Provider_details!$J$32=1,H172&lt;=R172,I172&lt;=P172),AND(Provider_details!$J$32=2,H172&lt;=Q172,I172&lt;=O172)),0,1)</f>
        <v>0</v>
      </c>
      <c r="AB172" s="26">
        <f t="shared" si="40"/>
        <v>0</v>
      </c>
      <c r="AC172" s="26">
        <f t="shared" si="41"/>
        <v>0</v>
      </c>
      <c r="AD172" s="151">
        <f t="shared" si="44"/>
        <v>0</v>
      </c>
      <c r="AE172" s="151">
        <f t="shared" si="45"/>
        <v>0</v>
      </c>
      <c r="AF172" s="151">
        <f t="shared" si="46"/>
        <v>0</v>
      </c>
      <c r="AG172" s="151">
        <f t="shared" si="47"/>
        <v>0</v>
      </c>
    </row>
    <row r="173" spans="1:33" ht="14.25" x14ac:dyDescent="0.45">
      <c r="A173" s="101"/>
      <c r="B173" s="101"/>
      <c r="C173" s="101"/>
      <c r="D173" s="101"/>
      <c r="E173" s="344" t="str">
        <f>IF(AND(C173="Yes",D173&lt;&gt;""),_xlfn.IFNA(VLOOKUP(D173,calc_UKPRNLookup!A:B,2,FALSE),calc_UKPRNLookup!$J$2),IF(C173="No","N/A",""))</f>
        <v/>
      </c>
      <c r="F173" s="327"/>
      <c r="G173" s="356"/>
      <c r="H173" s="345"/>
      <c r="I173" s="345"/>
      <c r="J173"/>
      <c r="K173"/>
      <c r="M173" s="26">
        <v>142</v>
      </c>
      <c r="N173" s="26" t="str">
        <f t="shared" si="36"/>
        <v/>
      </c>
      <c r="O173" s="26" t="str">
        <f>IF(A173="","",VLOOKUP(A173,calc_lookups!$G$116:$K$124,5,FALSE))</f>
        <v/>
      </c>
      <c r="P173" s="26" t="str">
        <f>IF(A173="","",VLOOKUP(A173,calc_lookups!$G$116:$K$124,3,FALSE))</f>
        <v/>
      </c>
      <c r="Q173" s="26"/>
      <c r="R173" s="26"/>
      <c r="S173" s="26">
        <f t="shared" si="37"/>
        <v>0</v>
      </c>
      <c r="T173" s="26">
        <f t="shared" si="38"/>
        <v>0</v>
      </c>
      <c r="U173" s="26">
        <f>IF(OR(AND(M173=N173,COUNTA(A173,C173,F173,H173:I173)&lt;IF(Provider_details!$A$32="Applied to TEF 2023 but awaiting TEF outcome",6,5)),S173=1,AND(G173&lt;&gt;"",F173="")),1,0)</f>
        <v>0</v>
      </c>
      <c r="V173" s="258">
        <f>IF(Provider_details!$A$32&lt;&gt;"Please select",0,1)</f>
        <v>0</v>
      </c>
      <c r="W173" s="258">
        <f>IF(OR(COUNTA(H173:I173)=(Provider_details!$I$32*2),M173&lt;&gt;N173),0,1)</f>
        <v>0</v>
      </c>
      <c r="X173" s="26">
        <f t="shared" si="42"/>
        <v>0</v>
      </c>
      <c r="Y173" s="26">
        <f t="shared" si="39"/>
        <v>0</v>
      </c>
      <c r="Z173" s="26">
        <f t="shared" si="43"/>
        <v>0</v>
      </c>
      <c r="AA173" s="26">
        <f>IF(OR(AND(Provider_details!$J$32=1,H173&lt;=R173,I173&lt;=P173),AND(Provider_details!$J$32=2,H173&lt;=Q173,I173&lt;=O173)),0,1)</f>
        <v>0</v>
      </c>
      <c r="AB173" s="26">
        <f t="shared" si="40"/>
        <v>0</v>
      </c>
      <c r="AC173" s="26">
        <f t="shared" si="41"/>
        <v>0</v>
      </c>
      <c r="AD173" s="151">
        <f t="shared" si="44"/>
        <v>0</v>
      </c>
      <c r="AE173" s="151">
        <f t="shared" si="45"/>
        <v>0</v>
      </c>
      <c r="AF173" s="151">
        <f t="shared" si="46"/>
        <v>0</v>
      </c>
      <c r="AG173" s="151">
        <f t="shared" si="47"/>
        <v>0</v>
      </c>
    </row>
    <row r="174" spans="1:33" ht="14.25" x14ac:dyDescent="0.45">
      <c r="A174" s="101"/>
      <c r="B174" s="101"/>
      <c r="C174" s="101"/>
      <c r="D174" s="101"/>
      <c r="E174" s="344" t="str">
        <f>IF(AND(C174="Yes",D174&lt;&gt;""),_xlfn.IFNA(VLOOKUP(D174,calc_UKPRNLookup!A:B,2,FALSE),calc_UKPRNLookup!$J$2),IF(C174="No","N/A",""))</f>
        <v/>
      </c>
      <c r="F174" s="327"/>
      <c r="G174" s="356"/>
      <c r="H174" s="345"/>
      <c r="I174" s="345"/>
      <c r="J174"/>
      <c r="K174"/>
      <c r="M174" s="26">
        <v>143</v>
      </c>
      <c r="N174" s="26" t="str">
        <f t="shared" si="36"/>
        <v/>
      </c>
      <c r="O174" s="26" t="str">
        <f>IF(A174="","",VLOOKUP(A174,calc_lookups!$G$116:$K$124,5,FALSE))</f>
        <v/>
      </c>
      <c r="P174" s="26" t="str">
        <f>IF(A174="","",VLOOKUP(A174,calc_lookups!$G$116:$K$124,3,FALSE))</f>
        <v/>
      </c>
      <c r="Q174" s="26"/>
      <c r="R174" s="26"/>
      <c r="S174" s="26">
        <f t="shared" si="37"/>
        <v>0</v>
      </c>
      <c r="T174" s="26">
        <f t="shared" si="38"/>
        <v>0</v>
      </c>
      <c r="U174" s="26">
        <f>IF(OR(AND(M174=N174,COUNTA(A174,C174,F174,H174:I174)&lt;IF(Provider_details!$A$32="Applied to TEF 2023 but awaiting TEF outcome",6,5)),S174=1,AND(G174&lt;&gt;"",F174="")),1,0)</f>
        <v>0</v>
      </c>
      <c r="V174" s="258">
        <f>IF(Provider_details!$A$32&lt;&gt;"Please select",0,1)</f>
        <v>0</v>
      </c>
      <c r="W174" s="258">
        <f>IF(OR(COUNTA(H174:I174)=(Provider_details!$I$32*2),M174&lt;&gt;N174),0,1)</f>
        <v>0</v>
      </c>
      <c r="X174" s="26">
        <f t="shared" si="42"/>
        <v>0</v>
      </c>
      <c r="Y174" s="26">
        <f t="shared" si="39"/>
        <v>0</v>
      </c>
      <c r="Z174" s="26">
        <f t="shared" si="43"/>
        <v>0</v>
      </c>
      <c r="AA174" s="26">
        <f>IF(OR(AND(Provider_details!$J$32=1,H174&lt;=R174,I174&lt;=P174),AND(Provider_details!$J$32=2,H174&lt;=Q174,I174&lt;=O174)),0,1)</f>
        <v>0</v>
      </c>
      <c r="AB174" s="26">
        <f t="shared" si="40"/>
        <v>0</v>
      </c>
      <c r="AC174" s="26">
        <f t="shared" si="41"/>
        <v>0</v>
      </c>
      <c r="AD174" s="151">
        <f t="shared" si="44"/>
        <v>0</v>
      </c>
      <c r="AE174" s="151">
        <f t="shared" si="45"/>
        <v>0</v>
      </c>
      <c r="AF174" s="151">
        <f t="shared" si="46"/>
        <v>0</v>
      </c>
      <c r="AG174" s="151">
        <f t="shared" si="47"/>
        <v>0</v>
      </c>
    </row>
    <row r="175" spans="1:33" ht="14.25" x14ac:dyDescent="0.45">
      <c r="A175" s="101"/>
      <c r="B175" s="101"/>
      <c r="C175" s="101"/>
      <c r="D175" s="101"/>
      <c r="E175" s="344" t="str">
        <f>IF(AND(C175="Yes",D175&lt;&gt;""),_xlfn.IFNA(VLOOKUP(D175,calc_UKPRNLookup!A:B,2,FALSE),calc_UKPRNLookup!$J$2),IF(C175="No","N/A",""))</f>
        <v/>
      </c>
      <c r="F175" s="327"/>
      <c r="G175" s="356"/>
      <c r="H175" s="345"/>
      <c r="I175" s="345"/>
      <c r="J175"/>
      <c r="K175"/>
      <c r="M175" s="26">
        <v>144</v>
      </c>
      <c r="N175" s="26" t="str">
        <f t="shared" si="36"/>
        <v/>
      </c>
      <c r="O175" s="26" t="str">
        <f>IF(A175="","",VLOOKUP(A175,calc_lookups!$G$116:$K$124,5,FALSE))</f>
        <v/>
      </c>
      <c r="P175" s="26" t="str">
        <f>IF(A175="","",VLOOKUP(A175,calc_lookups!$G$116:$K$124,3,FALSE))</f>
        <v/>
      </c>
      <c r="Q175" s="26"/>
      <c r="R175" s="26"/>
      <c r="S175" s="26">
        <f t="shared" si="37"/>
        <v>0</v>
      </c>
      <c r="T175" s="26">
        <f t="shared" si="38"/>
        <v>0</v>
      </c>
      <c r="U175" s="26">
        <f>IF(OR(AND(M175=N175,COUNTA(A175,C175,F175,H175:I175)&lt;IF(Provider_details!$A$32="Applied to TEF 2023 but awaiting TEF outcome",6,5)),S175=1,AND(G175&lt;&gt;"",F175="")),1,0)</f>
        <v>0</v>
      </c>
      <c r="V175" s="258">
        <f>IF(Provider_details!$A$32&lt;&gt;"Please select",0,1)</f>
        <v>0</v>
      </c>
      <c r="W175" s="258">
        <f>IF(OR(COUNTA(H175:I175)=(Provider_details!$I$32*2),M175&lt;&gt;N175),0,1)</f>
        <v>0</v>
      </c>
      <c r="X175" s="26">
        <f t="shared" si="42"/>
        <v>0</v>
      </c>
      <c r="Y175" s="26">
        <f t="shared" si="39"/>
        <v>0</v>
      </c>
      <c r="Z175" s="26">
        <f t="shared" si="43"/>
        <v>0</v>
      </c>
      <c r="AA175" s="26">
        <f>IF(OR(AND(Provider_details!$J$32=1,H175&lt;=R175,I175&lt;=P175),AND(Provider_details!$J$32=2,H175&lt;=Q175,I175&lt;=O175)),0,1)</f>
        <v>0</v>
      </c>
      <c r="AB175" s="26">
        <f t="shared" si="40"/>
        <v>0</v>
      </c>
      <c r="AC175" s="26">
        <f t="shared" si="41"/>
        <v>0</v>
      </c>
      <c r="AD175" s="151">
        <f t="shared" si="44"/>
        <v>0</v>
      </c>
      <c r="AE175" s="151">
        <f t="shared" si="45"/>
        <v>0</v>
      </c>
      <c r="AF175" s="151">
        <f t="shared" si="46"/>
        <v>0</v>
      </c>
      <c r="AG175" s="151">
        <f t="shared" si="47"/>
        <v>0</v>
      </c>
    </row>
    <row r="176" spans="1:33" ht="14.25" x14ac:dyDescent="0.45">
      <c r="A176" s="101"/>
      <c r="B176" s="101"/>
      <c r="C176" s="101"/>
      <c r="D176" s="101"/>
      <c r="E176" s="344" t="str">
        <f>IF(AND(C176="Yes",D176&lt;&gt;""),_xlfn.IFNA(VLOOKUP(D176,calc_UKPRNLookup!A:B,2,FALSE),calc_UKPRNLookup!$J$2),IF(C176="No","N/A",""))</f>
        <v/>
      </c>
      <c r="F176" s="327"/>
      <c r="G176" s="356"/>
      <c r="H176" s="345"/>
      <c r="I176" s="345"/>
      <c r="J176"/>
      <c r="K176"/>
      <c r="M176" s="26">
        <v>145</v>
      </c>
      <c r="N176" s="26" t="str">
        <f t="shared" si="36"/>
        <v/>
      </c>
      <c r="O176" s="26" t="str">
        <f>IF(A176="","",VLOOKUP(A176,calc_lookups!$G$116:$K$124,5,FALSE))</f>
        <v/>
      </c>
      <c r="P176" s="26" t="str">
        <f>IF(A176="","",VLOOKUP(A176,calc_lookups!$G$116:$K$124,3,FALSE))</f>
        <v/>
      </c>
      <c r="Q176" s="26"/>
      <c r="R176" s="26"/>
      <c r="S176" s="26">
        <f t="shared" si="37"/>
        <v>0</v>
      </c>
      <c r="T176" s="26">
        <f t="shared" si="38"/>
        <v>0</v>
      </c>
      <c r="U176" s="26">
        <f>IF(OR(AND(M176=N176,COUNTA(A176,C176,F176,H176:I176)&lt;IF(Provider_details!$A$32="Applied to TEF 2023 but awaiting TEF outcome",6,5)),S176=1,AND(G176&lt;&gt;"",F176="")),1,0)</f>
        <v>0</v>
      </c>
      <c r="V176" s="258">
        <f>IF(Provider_details!$A$32&lt;&gt;"Please select",0,1)</f>
        <v>0</v>
      </c>
      <c r="W176" s="258">
        <f>IF(OR(COUNTA(H176:I176)=(Provider_details!$I$32*2),M176&lt;&gt;N176),0,1)</f>
        <v>0</v>
      </c>
      <c r="X176" s="26">
        <f t="shared" si="42"/>
        <v>0</v>
      </c>
      <c r="Y176" s="26">
        <f t="shared" si="39"/>
        <v>0</v>
      </c>
      <c r="Z176" s="26">
        <f t="shared" si="43"/>
        <v>0</v>
      </c>
      <c r="AA176" s="26">
        <f>IF(OR(AND(Provider_details!$J$32=1,H176&lt;=R176,I176&lt;=P176),AND(Provider_details!$J$32=2,H176&lt;=Q176,I176&lt;=O176)),0,1)</f>
        <v>0</v>
      </c>
      <c r="AB176" s="26">
        <f t="shared" si="40"/>
        <v>0</v>
      </c>
      <c r="AC176" s="26">
        <f t="shared" si="41"/>
        <v>0</v>
      </c>
      <c r="AD176" s="151">
        <f t="shared" si="44"/>
        <v>0</v>
      </c>
      <c r="AE176" s="151">
        <f t="shared" si="45"/>
        <v>0</v>
      </c>
      <c r="AF176" s="151">
        <f t="shared" si="46"/>
        <v>0</v>
      </c>
      <c r="AG176" s="151">
        <f t="shared" si="47"/>
        <v>0</v>
      </c>
    </row>
    <row r="177" spans="1:33" ht="14.25" x14ac:dyDescent="0.45">
      <c r="A177" s="101"/>
      <c r="B177" s="101"/>
      <c r="C177" s="101"/>
      <c r="D177" s="101"/>
      <c r="E177" s="344" t="str">
        <f>IF(AND(C177="Yes",D177&lt;&gt;""),_xlfn.IFNA(VLOOKUP(D177,calc_UKPRNLookup!A:B,2,FALSE),calc_UKPRNLookup!$J$2),IF(C177="No","N/A",""))</f>
        <v/>
      </c>
      <c r="F177" s="327"/>
      <c r="G177" s="356"/>
      <c r="H177" s="345"/>
      <c r="I177" s="345"/>
      <c r="J177"/>
      <c r="K177"/>
      <c r="M177" s="26">
        <v>146</v>
      </c>
      <c r="N177" s="26" t="str">
        <f t="shared" si="36"/>
        <v/>
      </c>
      <c r="O177" s="26" t="str">
        <f>IF(A177="","",VLOOKUP(A177,calc_lookups!$G$116:$K$124,5,FALSE))</f>
        <v/>
      </c>
      <c r="P177" s="26" t="str">
        <f>IF(A177="","",VLOOKUP(A177,calc_lookups!$G$116:$K$124,3,FALSE))</f>
        <v/>
      </c>
      <c r="Q177" s="26"/>
      <c r="R177" s="26"/>
      <c r="S177" s="26">
        <f t="shared" si="37"/>
        <v>0</v>
      </c>
      <c r="T177" s="26">
        <f t="shared" si="38"/>
        <v>0</v>
      </c>
      <c r="U177" s="26">
        <f>IF(OR(AND(M177=N177,COUNTA(A177,C177,F177,H177:I177)&lt;IF(Provider_details!$A$32="Applied to TEF 2023 but awaiting TEF outcome",6,5)),S177=1,AND(G177&lt;&gt;"",F177="")),1,0)</f>
        <v>0</v>
      </c>
      <c r="V177" s="258">
        <f>IF(Provider_details!$A$32&lt;&gt;"Please select",0,1)</f>
        <v>0</v>
      </c>
      <c r="W177" s="258">
        <f>IF(OR(COUNTA(H177:I177)=(Provider_details!$I$32*2),M177&lt;&gt;N177),0,1)</f>
        <v>0</v>
      </c>
      <c r="X177" s="26">
        <f t="shared" si="42"/>
        <v>0</v>
      </c>
      <c r="Y177" s="26">
        <f t="shared" si="39"/>
        <v>0</v>
      </c>
      <c r="Z177" s="26">
        <f t="shared" si="43"/>
        <v>0</v>
      </c>
      <c r="AA177" s="26">
        <f>IF(OR(AND(Provider_details!$J$32=1,H177&lt;=R177,I177&lt;=P177),AND(Provider_details!$J$32=2,H177&lt;=Q177,I177&lt;=O177)),0,1)</f>
        <v>0</v>
      </c>
      <c r="AB177" s="26">
        <f t="shared" si="40"/>
        <v>0</v>
      </c>
      <c r="AC177" s="26">
        <f t="shared" si="41"/>
        <v>0</v>
      </c>
      <c r="AD177" s="151">
        <f t="shared" si="44"/>
        <v>0</v>
      </c>
      <c r="AE177" s="151">
        <f t="shared" si="45"/>
        <v>0</v>
      </c>
      <c r="AF177" s="151">
        <f t="shared" si="46"/>
        <v>0</v>
      </c>
      <c r="AG177" s="151">
        <f t="shared" si="47"/>
        <v>0</v>
      </c>
    </row>
    <row r="178" spans="1:33" ht="14.25" x14ac:dyDescent="0.45">
      <c r="A178" s="101"/>
      <c r="B178" s="101"/>
      <c r="C178" s="101"/>
      <c r="D178" s="101"/>
      <c r="E178" s="344" t="str">
        <f>IF(AND(C178="Yes",D178&lt;&gt;""),_xlfn.IFNA(VLOOKUP(D178,calc_UKPRNLookup!A:B,2,FALSE),calc_UKPRNLookup!$J$2),IF(C178="No","N/A",""))</f>
        <v/>
      </c>
      <c r="F178" s="327"/>
      <c r="G178" s="356"/>
      <c r="H178" s="345"/>
      <c r="I178" s="345"/>
      <c r="J178"/>
      <c r="K178"/>
      <c r="M178" s="26">
        <v>147</v>
      </c>
      <c r="N178" s="26" t="str">
        <f t="shared" si="36"/>
        <v/>
      </c>
      <c r="O178" s="26" t="str">
        <f>IF(A178="","",VLOOKUP(A178,calc_lookups!$G$116:$K$124,5,FALSE))</f>
        <v/>
      </c>
      <c r="P178" s="26" t="str">
        <f>IF(A178="","",VLOOKUP(A178,calc_lookups!$G$116:$K$124,3,FALSE))</f>
        <v/>
      </c>
      <c r="Q178" s="26"/>
      <c r="R178" s="26"/>
      <c r="S178" s="26">
        <f t="shared" si="37"/>
        <v>0</v>
      </c>
      <c r="T178" s="26">
        <f t="shared" si="38"/>
        <v>0</v>
      </c>
      <c r="U178" s="26">
        <f>IF(OR(AND(M178=N178,COUNTA(A178,C178,F178,H178:I178)&lt;IF(Provider_details!$A$32="Applied to TEF 2023 but awaiting TEF outcome",6,5)),S178=1,AND(G178&lt;&gt;"",F178="")),1,0)</f>
        <v>0</v>
      </c>
      <c r="V178" s="258">
        <f>IF(Provider_details!$A$32&lt;&gt;"Please select",0,1)</f>
        <v>0</v>
      </c>
      <c r="W178" s="258">
        <f>IF(OR(COUNTA(H178:I178)=(Provider_details!$I$32*2),M178&lt;&gt;N178),0,1)</f>
        <v>0</v>
      </c>
      <c r="X178" s="26">
        <f t="shared" si="42"/>
        <v>0</v>
      </c>
      <c r="Y178" s="26">
        <f t="shared" si="39"/>
        <v>0</v>
      </c>
      <c r="Z178" s="26">
        <f t="shared" si="43"/>
        <v>0</v>
      </c>
      <c r="AA178" s="26">
        <f>IF(OR(AND(Provider_details!$J$32=1,H178&lt;=R178,I178&lt;=P178),AND(Provider_details!$J$32=2,H178&lt;=Q178,I178&lt;=O178)),0,1)</f>
        <v>0</v>
      </c>
      <c r="AB178" s="26">
        <f t="shared" si="40"/>
        <v>0</v>
      </c>
      <c r="AC178" s="26">
        <f t="shared" si="41"/>
        <v>0</v>
      </c>
      <c r="AD178" s="151">
        <f t="shared" si="44"/>
        <v>0</v>
      </c>
      <c r="AE178" s="151">
        <f t="shared" si="45"/>
        <v>0</v>
      </c>
      <c r="AF178" s="151">
        <f t="shared" si="46"/>
        <v>0</v>
      </c>
      <c r="AG178" s="151">
        <f t="shared" si="47"/>
        <v>0</v>
      </c>
    </row>
    <row r="179" spans="1:33" ht="14.25" x14ac:dyDescent="0.45">
      <c r="A179" s="101"/>
      <c r="B179" s="101"/>
      <c r="C179" s="101"/>
      <c r="D179" s="101"/>
      <c r="E179" s="344" t="str">
        <f>IF(AND(C179="Yes",D179&lt;&gt;""),_xlfn.IFNA(VLOOKUP(D179,calc_UKPRNLookup!A:B,2,FALSE),calc_UKPRNLookup!$J$2),IF(C179="No","N/A",""))</f>
        <v/>
      </c>
      <c r="F179" s="327"/>
      <c r="G179" s="356"/>
      <c r="H179" s="345"/>
      <c r="I179" s="345"/>
      <c r="J179"/>
      <c r="K179"/>
      <c r="M179" s="26">
        <v>148</v>
      </c>
      <c r="N179" s="26" t="str">
        <f t="shared" si="36"/>
        <v/>
      </c>
      <c r="O179" s="26" t="str">
        <f>IF(A179="","",VLOOKUP(A179,calc_lookups!$G$116:$K$124,5,FALSE))</f>
        <v/>
      </c>
      <c r="P179" s="26" t="str">
        <f>IF(A179="","",VLOOKUP(A179,calc_lookups!$G$116:$K$124,3,FALSE))</f>
        <v/>
      </c>
      <c r="Q179" s="26"/>
      <c r="R179" s="26"/>
      <c r="S179" s="26">
        <f t="shared" si="37"/>
        <v>0</v>
      </c>
      <c r="T179" s="26">
        <f t="shared" si="38"/>
        <v>0</v>
      </c>
      <c r="U179" s="26">
        <f>IF(OR(AND(M179=N179,COUNTA(A179,C179,F179,H179:I179)&lt;IF(Provider_details!$A$32="Applied to TEF 2023 but awaiting TEF outcome",6,5)),S179=1,AND(G179&lt;&gt;"",F179="")),1,0)</f>
        <v>0</v>
      </c>
      <c r="V179" s="258">
        <f>IF(Provider_details!$A$32&lt;&gt;"Please select",0,1)</f>
        <v>0</v>
      </c>
      <c r="W179" s="258">
        <f>IF(OR(COUNTA(H179:I179)=(Provider_details!$I$32*2),M179&lt;&gt;N179),0,1)</f>
        <v>0</v>
      </c>
      <c r="X179" s="26">
        <f t="shared" si="42"/>
        <v>0</v>
      </c>
      <c r="Y179" s="26">
        <f t="shared" si="39"/>
        <v>0</v>
      </c>
      <c r="Z179" s="26">
        <f t="shared" si="43"/>
        <v>0</v>
      </c>
      <c r="AA179" s="26">
        <f>IF(OR(AND(Provider_details!$J$32=1,H179&lt;=R179,I179&lt;=P179),AND(Provider_details!$J$32=2,H179&lt;=Q179,I179&lt;=O179)),0,1)</f>
        <v>0</v>
      </c>
      <c r="AB179" s="26">
        <f t="shared" si="40"/>
        <v>0</v>
      </c>
      <c r="AC179" s="26">
        <f t="shared" si="41"/>
        <v>0</v>
      </c>
      <c r="AD179" s="151">
        <f t="shared" si="44"/>
        <v>0</v>
      </c>
      <c r="AE179" s="151">
        <f t="shared" si="45"/>
        <v>0</v>
      </c>
      <c r="AF179" s="151">
        <f t="shared" si="46"/>
        <v>0</v>
      </c>
      <c r="AG179" s="151">
        <f t="shared" si="47"/>
        <v>0</v>
      </c>
    </row>
    <row r="180" spans="1:33" ht="14.25" x14ac:dyDescent="0.45">
      <c r="A180" s="101"/>
      <c r="B180" s="101"/>
      <c r="C180" s="101"/>
      <c r="D180" s="101"/>
      <c r="E180" s="344" t="str">
        <f>IF(AND(C180="Yes",D180&lt;&gt;""),_xlfn.IFNA(VLOOKUP(D180,calc_UKPRNLookup!A:B,2,FALSE),calc_UKPRNLookup!$J$2),IF(C180="No","N/A",""))</f>
        <v/>
      </c>
      <c r="F180" s="327"/>
      <c r="G180" s="356"/>
      <c r="H180" s="345"/>
      <c r="I180" s="345"/>
      <c r="J180"/>
      <c r="K180"/>
      <c r="M180" s="26">
        <v>149</v>
      </c>
      <c r="N180" s="26" t="str">
        <f t="shared" si="36"/>
        <v/>
      </c>
      <c r="O180" s="26" t="str">
        <f>IF(A180="","",VLOOKUP(A180,calc_lookups!$G$116:$K$124,5,FALSE))</f>
        <v/>
      </c>
      <c r="P180" s="26" t="str">
        <f>IF(A180="","",VLOOKUP(A180,calc_lookups!$G$116:$K$124,3,FALSE))</f>
        <v/>
      </c>
      <c r="Q180" s="26"/>
      <c r="R180" s="26"/>
      <c r="S180" s="26">
        <f t="shared" si="37"/>
        <v>0</v>
      </c>
      <c r="T180" s="26">
        <f t="shared" si="38"/>
        <v>0</v>
      </c>
      <c r="U180" s="26">
        <f>IF(OR(AND(M180=N180,COUNTA(A180,C180,F180,H180:I180)&lt;IF(Provider_details!$A$32="Applied to TEF 2023 but awaiting TEF outcome",6,5)),S180=1,AND(G180&lt;&gt;"",F180="")),1,0)</f>
        <v>0</v>
      </c>
      <c r="V180" s="258">
        <f>IF(Provider_details!$A$32&lt;&gt;"Please select",0,1)</f>
        <v>0</v>
      </c>
      <c r="W180" s="258">
        <f>IF(OR(COUNTA(H180:I180)=(Provider_details!$I$32*2),M180&lt;&gt;N180),0,1)</f>
        <v>0</v>
      </c>
      <c r="X180" s="26">
        <f t="shared" si="42"/>
        <v>0</v>
      </c>
      <c r="Y180" s="26">
        <f t="shared" si="39"/>
        <v>0</v>
      </c>
      <c r="Z180" s="26">
        <f t="shared" si="43"/>
        <v>0</v>
      </c>
      <c r="AA180" s="26">
        <f>IF(OR(AND(Provider_details!$J$32=1,H180&lt;=R180,I180&lt;=P180),AND(Provider_details!$J$32=2,H180&lt;=Q180,I180&lt;=O180)),0,1)</f>
        <v>0</v>
      </c>
      <c r="AB180" s="26">
        <f t="shared" si="40"/>
        <v>0</v>
      </c>
      <c r="AC180" s="26">
        <f t="shared" si="41"/>
        <v>0</v>
      </c>
      <c r="AD180" s="151">
        <f t="shared" si="44"/>
        <v>0</v>
      </c>
      <c r="AE180" s="151">
        <f t="shared" si="45"/>
        <v>0</v>
      </c>
      <c r="AF180" s="151">
        <f t="shared" si="46"/>
        <v>0</v>
      </c>
      <c r="AG180" s="151">
        <f t="shared" si="47"/>
        <v>0</v>
      </c>
    </row>
    <row r="181" spans="1:33" ht="14.25" customHeight="1" x14ac:dyDescent="0.45">
      <c r="A181" s="101"/>
      <c r="B181" s="101"/>
      <c r="C181" s="101"/>
      <c r="D181" s="101"/>
      <c r="E181" s="344" t="str">
        <f>IF(AND(C181="Yes",D181&lt;&gt;""),_xlfn.IFNA(VLOOKUP(D181,calc_UKPRNLookup!A:B,2,FALSE),calc_UKPRNLookup!$J$2),IF(C181="No","N/A",""))</f>
        <v/>
      </c>
      <c r="F181" s="327"/>
      <c r="G181" s="356"/>
      <c r="H181" s="345"/>
      <c r="I181" s="345"/>
      <c r="J181"/>
      <c r="K181"/>
      <c r="M181" s="26">
        <v>150</v>
      </c>
      <c r="N181" s="26" t="str">
        <f t="shared" si="36"/>
        <v/>
      </c>
      <c r="O181" s="26" t="str">
        <f>IF(A181="","",VLOOKUP(A181,calc_lookups!$G$116:$K$124,5,FALSE))</f>
        <v/>
      </c>
      <c r="P181" s="26" t="str">
        <f>IF(A181="","",VLOOKUP(A181,calc_lookups!$G$116:$K$124,3,FALSE))</f>
        <v/>
      </c>
      <c r="Q181" s="26"/>
      <c r="R181" s="26"/>
      <c r="S181" s="26">
        <f t="shared" si="37"/>
        <v>0</v>
      </c>
      <c r="T181" s="26">
        <f t="shared" si="38"/>
        <v>0</v>
      </c>
      <c r="U181" s="26">
        <f>IF(OR(AND(M181=N181,COUNTA(A181,C181,F181,H181:I181)&lt;IF(Provider_details!$A$32="Applied to TEF 2023 but awaiting TEF outcome",6,5)),S181=1,AND(G181&lt;&gt;"",F181="")),1,0)</f>
        <v>0</v>
      </c>
      <c r="V181" s="258">
        <f>IF(Provider_details!$A$32&lt;&gt;"Please select",0,1)</f>
        <v>0</v>
      </c>
      <c r="W181" s="258">
        <f>IF(OR(COUNTA(H181:I181)=(Provider_details!$I$32*2),M181&lt;&gt;N181),0,1)</f>
        <v>0</v>
      </c>
      <c r="X181" s="26">
        <f t="shared" si="42"/>
        <v>0</v>
      </c>
      <c r="Y181" s="26">
        <f t="shared" si="39"/>
        <v>0</v>
      </c>
      <c r="Z181" s="26">
        <f t="shared" si="43"/>
        <v>0</v>
      </c>
      <c r="AA181" s="26">
        <f>IF(OR(AND(Provider_details!$J$32=1,H181&lt;=R181,I181&lt;=P181),AND(Provider_details!$J$32=2,H181&lt;=Q181,I181&lt;=O181)),0,1)</f>
        <v>0</v>
      </c>
      <c r="AB181" s="26">
        <f t="shared" si="40"/>
        <v>0</v>
      </c>
      <c r="AC181" s="26">
        <f t="shared" si="41"/>
        <v>0</v>
      </c>
      <c r="AD181" s="151">
        <f t="shared" si="44"/>
        <v>0</v>
      </c>
      <c r="AE181" s="151">
        <f t="shared" si="45"/>
        <v>0</v>
      </c>
      <c r="AF181" s="151">
        <f t="shared" si="46"/>
        <v>0</v>
      </c>
      <c r="AG181" s="151">
        <f t="shared" si="47"/>
        <v>0</v>
      </c>
    </row>
    <row r="182" spans="1:33" hidden="1" x14ac:dyDescent="0.45">
      <c r="N182" s="19" t="str">
        <f t="shared" si="36"/>
        <v/>
      </c>
    </row>
    <row r="183" spans="1:33" ht="13.5" hidden="1" x14ac:dyDescent="0.35">
      <c r="A183" s="304" t="s">
        <v>166</v>
      </c>
      <c r="B183" s="304" t="s">
        <v>167</v>
      </c>
      <c r="C183" s="304" t="s">
        <v>168</v>
      </c>
      <c r="D183" s="304" t="s">
        <v>169</v>
      </c>
      <c r="E183" s="304" t="s">
        <v>170</v>
      </c>
      <c r="F183" s="304" t="s">
        <v>171</v>
      </c>
      <c r="G183" s="304" t="s">
        <v>172</v>
      </c>
      <c r="H183" s="304" t="s">
        <v>200</v>
      </c>
      <c r="I183" s="305" t="s">
        <v>201</v>
      </c>
      <c r="M183" s="148" t="s">
        <v>174</v>
      </c>
    </row>
    <row r="184" spans="1:33" hidden="1" x14ac:dyDescent="0.45"/>
  </sheetData>
  <sheetProtection algorithmName="SHA-512" hashValue="D3jsbxm89VT2+TQUW7JxdHdIy4E1PLW+UitBwkcf+BNaNnjuodEOAn3Ijw9/T9TITLjCWM4sqszit9lqAn3plQ==" saltValue="7f8KcOLMtHAlvGVcBJ+6cQ==" spinCount="100000" sheet="1" objects="1" scenarios="1"/>
  <mergeCells count="16">
    <mergeCell ref="A3:D3"/>
    <mergeCell ref="A16:D16"/>
    <mergeCell ref="A15:D15"/>
    <mergeCell ref="I15:L15"/>
    <mergeCell ref="A7:D7"/>
    <mergeCell ref="A8:D8"/>
    <mergeCell ref="A10:D10"/>
    <mergeCell ref="A11:D11"/>
    <mergeCell ref="A14:D14"/>
    <mergeCell ref="A12:D12"/>
    <mergeCell ref="A13:D13"/>
    <mergeCell ref="Y15:AB15"/>
    <mergeCell ref="AC15:AG15"/>
    <mergeCell ref="M15:P15"/>
    <mergeCell ref="Q15:T15"/>
    <mergeCell ref="U15:X15"/>
  </mergeCells>
  <phoneticPr fontId="10" type="noConversion"/>
  <conditionalFormatting sqref="A32:I32 D33">
    <cfRule type="expression" dxfId="42" priority="10">
      <formula>$V32&gt;0</formula>
    </cfRule>
  </conditionalFormatting>
  <conditionalFormatting sqref="A32:I181">
    <cfRule type="expression" dxfId="40" priority="133">
      <formula>$M31=$N31</formula>
    </cfRule>
    <cfRule type="expression" dxfId="39" priority="134">
      <formula>$Z32&gt;0</formula>
    </cfRule>
    <cfRule type="expression" dxfId="38" priority="135">
      <formula>$AA32&gt;0</formula>
    </cfRule>
    <cfRule type="expression" dxfId="37" priority="136">
      <formula>$AB32&gt;0</formula>
    </cfRule>
    <cfRule type="expression" dxfId="36" priority="137">
      <formula>$AC32&gt;0</formula>
    </cfRule>
    <cfRule type="expression" dxfId="35" priority="138">
      <formula>#REF!&gt;0</formula>
    </cfRule>
    <cfRule type="expression" dxfId="34" priority="139">
      <formula>$Y32&gt;0</formula>
    </cfRule>
    <cfRule type="expression" dxfId="33" priority="140">
      <formula>$AD32&gt;0</formula>
    </cfRule>
    <cfRule type="expression" dxfId="32" priority="141">
      <formula>#REF!&gt;0</formula>
    </cfRule>
    <cfRule type="expression" dxfId="31" priority="142">
      <formula>$AE32&gt;0</formula>
    </cfRule>
    <cfRule type="expression" dxfId="30" priority="143">
      <formula>$AF32&gt;0</formula>
    </cfRule>
  </conditionalFormatting>
  <conditionalFormatting sqref="D32:D181">
    <cfRule type="expression" dxfId="21" priority="2">
      <formula>C32="No"</formula>
    </cfRule>
  </conditionalFormatting>
  <conditionalFormatting sqref="E32:E181">
    <cfRule type="expression" dxfId="20" priority="5">
      <formula>$M32=$N32</formula>
    </cfRule>
  </conditionalFormatting>
  <conditionalFormatting sqref="G32:G181">
    <cfRule type="expression" dxfId="19" priority="6">
      <formula>$F32&lt;&gt;"2025-26"</formula>
    </cfRule>
  </conditionalFormatting>
  <dataValidations count="5">
    <dataValidation type="textLength" operator="lessThanOrEqual" showInputMessage="1" showErrorMessage="1" errorTitle="Entry too long" error="Entry must not exceed 1,500 characters." sqref="B32:B181" xr:uid="{A3E40B87-4608-4284-9065-F51B021FA7F7}">
      <formula1>1500</formula1>
    </dataValidation>
    <dataValidation type="textLength" operator="lessThanOrEqual" allowBlank="1" showInputMessage="1" showErrorMessage="1" sqref="E32:E181" xr:uid="{A74F5785-78D8-45E5-B79F-317D37D96EE0}">
      <formula1>500</formula1>
    </dataValidation>
    <dataValidation type="list" allowBlank="1" showInputMessage="1" showErrorMessage="1" sqref="C32:C181" xr:uid="{EBCE06E5-BB5E-449D-9F03-F661D5DED8F1}">
      <formula1>"Yes, No"</formula1>
    </dataValidation>
    <dataValidation type="custom" operator="lessThanOrEqual" allowBlank="1" showInputMessage="1" showErrorMessage="1" errorTitle="Value must be an 8 digit number." error="Value must be an 8 digit number." sqref="D32:D181" xr:uid="{02D6C080-6860-4437-8D9E-CB7780DB0F30}">
      <formula1>IF(AND(LEN(D32)=8, ISNUMBER(D32)),TRUE,FALSE)</formula1>
    </dataValidation>
    <dataValidation type="whole" operator="greaterThanOrEqual" allowBlank="1" showInputMessage="1" showErrorMessage="1" sqref="J31:K179 H32:I181" xr:uid="{06707350-B748-40E6-AE7D-88F5BB71EA3D}">
      <formula1>0</formula1>
    </dataValidation>
  </dataValidations>
  <hyperlinks>
    <hyperlink ref="A9" r:id="rId1" xr:uid="{2F963AA2-172E-4680-9067-CBE9AC7E65B7}"/>
  </hyperlinks>
  <pageMargins left="0.7" right="0.7" top="0.75" bottom="0.75" header="0.3" footer="0.3"/>
  <pageSetup paperSize="9" scale="40" fitToHeight="0" orientation="landscape" r:id="rId2"/>
  <tableParts count="2">
    <tablePart r:id="rId3"/>
    <tablePart r:id="rId4"/>
  </tableParts>
  <extLst>
    <ext xmlns:x14="http://schemas.microsoft.com/office/spreadsheetml/2009/9/main" uri="{78C0D931-6437-407d-A8EE-F0AAD7539E65}">
      <x14:conditionalFormattings>
        <x14:conditionalFormatting xmlns:xm="http://schemas.microsoft.com/office/excel/2006/main">
          <x14:cfRule type="expression" priority="132" id="{35215B5F-11DF-4A2C-86BB-CBB4696D035B}">
            <xm:f>OR(Provider_details!$A$32="Please select",Provider_details!$A$32="")</xm:f>
            <x14:dxf>
              <font>
                <b val="0"/>
                <i/>
                <color rgb="FF002060"/>
              </font>
              <fill>
                <patternFill>
                  <bgColor theme="8" tint="0.39994506668294322"/>
                </patternFill>
              </fill>
            </x14:dxf>
          </x14:cfRule>
          <xm:sqref>A32:I181</xm:sqref>
        </x14:conditionalFormatting>
        <x14:conditionalFormatting xmlns:xm="http://schemas.microsoft.com/office/excel/2006/main">
          <x14:cfRule type="expression" priority="1" id="{FE78E6D2-2EFA-486C-84A5-918637B8E96C}">
            <xm:f>calc_validation!$D$13="FAIL"</xm:f>
            <x14:dxf>
              <font>
                <b/>
                <i val="0"/>
              </font>
              <fill>
                <patternFill>
                  <bgColor rgb="FFF8CBAD"/>
                </patternFill>
              </fill>
            </x14:dxf>
          </x14:cfRule>
          <xm:sqref>B19</xm:sqref>
        </x14:conditionalFormatting>
        <x14:conditionalFormatting xmlns:xm="http://schemas.microsoft.com/office/excel/2006/main">
          <x14:cfRule type="expression" priority="9" id="{30B5697B-0B30-4739-AFD5-97602A4FFB69}">
            <xm:f>calc_validation!$D$14="FAIL"</xm:f>
            <x14:dxf>
              <font>
                <b/>
                <i val="0"/>
              </font>
              <fill>
                <patternFill>
                  <bgColor rgb="FFF8CBAD"/>
                </patternFill>
              </fill>
            </x14:dxf>
          </x14:cfRule>
          <xm:sqref>B20</xm:sqref>
        </x14:conditionalFormatting>
        <x14:conditionalFormatting xmlns:xm="http://schemas.microsoft.com/office/excel/2006/main">
          <x14:cfRule type="expression" priority="13" id="{41EC3FA3-F5BE-4B0D-82DC-67C6CA10FE4C}">
            <xm:f>calc_validation!$D$15="FAIL"</xm:f>
            <x14:dxf>
              <font>
                <b/>
                <i val="0"/>
              </font>
              <fill>
                <patternFill>
                  <bgColor rgb="FFF8CBAD"/>
                </patternFill>
              </fill>
            </x14:dxf>
          </x14:cfRule>
          <xm:sqref>B21</xm:sqref>
        </x14:conditionalFormatting>
        <x14:conditionalFormatting xmlns:xm="http://schemas.microsoft.com/office/excel/2006/main">
          <x14:cfRule type="expression" priority="14" id="{6588E6BD-395A-4A19-AABD-19C889AEE5C3}">
            <xm:f>calc_validation!$D$16="FAIL"</xm:f>
            <x14:dxf>
              <font>
                <b/>
                <i val="0"/>
              </font>
              <fill>
                <patternFill>
                  <bgColor rgb="FFF8CBAD"/>
                </patternFill>
              </fill>
            </x14:dxf>
          </x14:cfRule>
          <xm:sqref>B22</xm:sqref>
        </x14:conditionalFormatting>
        <x14:conditionalFormatting xmlns:xm="http://schemas.microsoft.com/office/excel/2006/main">
          <x14:cfRule type="expression" priority="16" id="{46AB5BF6-1D02-4BC7-BAC4-007C8A888D26}">
            <xm:f>calc_validation!$D$17="FAIL"</xm:f>
            <x14:dxf>
              <font>
                <b/>
                <i val="0"/>
              </font>
              <fill>
                <patternFill>
                  <bgColor rgb="FFF8CBAD"/>
                </patternFill>
              </fill>
            </x14:dxf>
          </x14:cfRule>
          <xm:sqref>B23</xm:sqref>
        </x14:conditionalFormatting>
        <x14:conditionalFormatting xmlns:xm="http://schemas.microsoft.com/office/excel/2006/main">
          <x14:cfRule type="expression" priority="18" id="{CEEBB71C-A3B4-4CEA-A6D9-1024865DD856}">
            <xm:f>calc_credibility!$C$5="FAIL"</xm:f>
            <x14:dxf>
              <font>
                <b/>
                <i val="0"/>
              </font>
              <fill>
                <patternFill>
                  <bgColor rgb="FFF8CBAD"/>
                </patternFill>
              </fill>
            </x14:dxf>
          </x14:cfRule>
          <xm:sqref>B24</xm:sqref>
        </x14:conditionalFormatting>
        <x14:conditionalFormatting xmlns:xm="http://schemas.microsoft.com/office/excel/2006/main">
          <x14:cfRule type="expression" priority="33" id="{757764A7-0114-4B48-98B3-343B882838F3}">
            <xm:f>calc_credibility!$C$6="FAIL"</xm:f>
            <x14:dxf>
              <font>
                <b/>
                <i val="0"/>
              </font>
              <fill>
                <patternFill>
                  <bgColor rgb="FFF8CBAD"/>
                </patternFill>
              </fill>
            </x14:dxf>
          </x14:cfRule>
          <xm:sqref>B25</xm:sqref>
        </x14:conditionalFormatting>
        <x14:conditionalFormatting xmlns:xm="http://schemas.microsoft.com/office/excel/2006/main">
          <x14:cfRule type="expression" priority="93" id="{757764A7-0114-4B48-98B3-343B882838F3}">
            <xm:f>calc_credibility!$C$7="FAIL"</xm:f>
            <x14:dxf>
              <font>
                <b/>
                <i val="0"/>
              </font>
              <fill>
                <patternFill>
                  <bgColor rgb="FFF8CBAD"/>
                </patternFill>
              </fill>
            </x14:dxf>
          </x14:cfRule>
          <xm:sqref>B26:B29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5BD33F23-FE11-47C9-9519-6ED99C7EFFE2}">
          <x14:formula1>
            <xm:f>calc_lookups!$A$101:$A$105</xm:f>
          </x14:formula1>
          <xm:sqref>G32:G181</xm:sqref>
        </x14:dataValidation>
        <x14:dataValidation type="list" allowBlank="1" showInputMessage="1" showErrorMessage="1" xr:uid="{BCB0E1BF-4168-459C-A30E-FDBF48CB23FB}">
          <x14:formula1>
            <xm:f>calc_lookups!$A$108:$A$111</xm:f>
          </x14:formula1>
          <xm:sqref>F32:F181</xm:sqref>
        </x14:dataValidation>
        <x14:dataValidation type="list" allowBlank="1" showInputMessage="1" showErrorMessage="1" xr:uid="{323E8B63-7515-44BE-8C6E-37F19F0FED0C}">
          <x14:formula1>
            <xm:f>calc_lookups!$A$144:$A$152</xm:f>
          </x14:formula1>
          <xm:sqref>A32:A181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sheetPr>
  <dimension ref="A1:AD43"/>
  <sheetViews>
    <sheetView showGridLines="0" zoomScaleNormal="100" workbookViewId="0"/>
  </sheetViews>
  <sheetFormatPr defaultColWidth="9" defaultRowHeight="13.5" x14ac:dyDescent="0.35"/>
  <cols>
    <col min="1" max="1" width="55.59765625" style="19" customWidth="1"/>
    <col min="2" max="3" width="28.265625" style="19" customWidth="1"/>
    <col min="4" max="4" width="35.73046875" style="19" customWidth="1"/>
    <col min="5" max="5" width="26.86328125" style="19" customWidth="1"/>
    <col min="6" max="6" width="27.86328125" style="19" customWidth="1"/>
    <col min="7" max="7" width="39.59765625" style="19" customWidth="1"/>
    <col min="8" max="15" width="15.59765625" style="19" customWidth="1"/>
    <col min="16" max="16" width="16.73046875" style="19" customWidth="1"/>
    <col min="17" max="17" width="9.59765625" style="19" hidden="1" customWidth="1"/>
    <col min="18" max="18" width="12.86328125" style="19" hidden="1" customWidth="1"/>
    <col min="19" max="19" width="8" style="19" hidden="1" customWidth="1"/>
    <col min="20" max="20" width="12.265625" style="19" hidden="1" customWidth="1"/>
    <col min="21" max="21" width="14.265625" style="19" hidden="1" customWidth="1"/>
    <col min="22" max="22" width="10.265625" style="19" hidden="1" customWidth="1"/>
    <col min="23" max="24" width="12.73046875" style="19" hidden="1" customWidth="1"/>
    <col min="25" max="25" width="10.265625" style="19" hidden="1" customWidth="1"/>
    <col min="26" max="27" width="43.86328125" style="19" hidden="1" customWidth="1"/>
    <col min="28" max="28" width="20.1328125" style="19" hidden="1" customWidth="1"/>
    <col min="29" max="29" width="16.73046875" style="19" hidden="1" customWidth="1"/>
    <col min="30" max="30" width="16.73046875" style="19" customWidth="1"/>
    <col min="31" max="31" width="13.265625" style="19" customWidth="1"/>
    <col min="32" max="16384" width="9" style="19"/>
  </cols>
  <sheetData>
    <row r="1" spans="1:24" ht="30" customHeight="1" x14ac:dyDescent="0.45">
      <c r="A1" s="67" t="s">
        <v>202</v>
      </c>
      <c r="B1"/>
      <c r="C1"/>
      <c r="D1"/>
      <c r="E1"/>
      <c r="F1"/>
      <c r="G1"/>
      <c r="H1"/>
      <c r="I1"/>
      <c r="J1"/>
      <c r="K1"/>
      <c r="L1"/>
      <c r="M1"/>
      <c r="N1"/>
      <c r="O1"/>
    </row>
    <row r="2" spans="1:24" ht="18" customHeight="1" x14ac:dyDescent="0.5">
      <c r="A2" s="360" t="s">
        <v>1</v>
      </c>
      <c r="B2"/>
      <c r="C2"/>
      <c r="D2"/>
      <c r="E2"/>
      <c r="F2"/>
      <c r="G2"/>
      <c r="H2"/>
      <c r="I2"/>
      <c r="J2"/>
      <c r="K2"/>
      <c r="L2"/>
      <c r="M2"/>
      <c r="N2"/>
      <c r="O2"/>
    </row>
    <row r="3" spans="1:24" ht="45" customHeight="1" x14ac:dyDescent="0.45">
      <c r="A3" s="369" t="s">
        <v>2</v>
      </c>
      <c r="B3" s="369"/>
      <c r="C3" s="369"/>
      <c r="D3" s="369"/>
      <c r="E3" s="369"/>
      <c r="F3" s="369"/>
      <c r="G3"/>
      <c r="H3"/>
      <c r="I3"/>
      <c r="J3"/>
      <c r="K3"/>
      <c r="L3"/>
      <c r="M3"/>
      <c r="N3"/>
      <c r="O3"/>
    </row>
    <row r="4" spans="1:24" ht="18" customHeight="1" x14ac:dyDescent="0.45">
      <c r="A4" s="195" t="str">
        <f>Cover_sheet!A4</f>
        <v>Provider name: SAMPLE</v>
      </c>
      <c r="B4"/>
      <c r="C4"/>
      <c r="D4"/>
      <c r="E4"/>
      <c r="F4"/>
      <c r="G4"/>
      <c r="H4"/>
      <c r="I4"/>
      <c r="J4"/>
      <c r="K4"/>
      <c r="L4"/>
      <c r="M4"/>
      <c r="N4"/>
      <c r="O4"/>
    </row>
    <row r="5" spans="1:24" ht="18" customHeight="1" x14ac:dyDescent="0.45">
      <c r="A5" s="189" t="str">
        <f>Cover_sheet!A5</f>
        <v>Provider UKPRN: 99999999</v>
      </c>
      <c r="B5"/>
      <c r="C5"/>
      <c r="D5"/>
      <c r="E5"/>
      <c r="F5"/>
      <c r="G5"/>
      <c r="H5"/>
      <c r="I5"/>
      <c r="J5"/>
      <c r="K5"/>
      <c r="L5"/>
      <c r="M5"/>
      <c r="N5"/>
      <c r="O5"/>
    </row>
    <row r="6" spans="1:24" ht="24" customHeight="1" x14ac:dyDescent="0.45">
      <c r="A6" s="35" t="s">
        <v>203</v>
      </c>
      <c r="B6" s="35"/>
      <c r="C6" s="35"/>
      <c r="D6"/>
      <c r="E6"/>
      <c r="F6"/>
      <c r="G6"/>
      <c r="H6"/>
      <c r="I6"/>
      <c r="J6"/>
      <c r="K6"/>
      <c r="L6"/>
      <c r="M6"/>
      <c r="N6"/>
      <c r="O6"/>
    </row>
    <row r="7" spans="1:24" ht="14.25" customHeight="1" x14ac:dyDescent="0.35">
      <c r="A7" s="74" t="s">
        <v>204</v>
      </c>
      <c r="B7" s="70"/>
      <c r="C7" s="70"/>
      <c r="D7" s="70"/>
      <c r="E7" s="70"/>
      <c r="F7" s="70"/>
      <c r="G7" s="70"/>
      <c r="H7" s="70"/>
      <c r="I7" s="70"/>
      <c r="J7" s="70"/>
      <c r="K7" s="70"/>
      <c r="L7" s="70"/>
      <c r="M7" s="70"/>
      <c r="N7" s="70"/>
      <c r="O7" s="70"/>
    </row>
    <row r="8" spans="1:24" ht="14.25" customHeight="1" x14ac:dyDescent="0.35">
      <c r="A8" s="383" t="s">
        <v>205</v>
      </c>
      <c r="B8" s="384"/>
      <c r="C8" s="384"/>
      <c r="D8" s="384"/>
      <c r="E8" s="384"/>
      <c r="F8" s="384"/>
      <c r="G8" s="71"/>
      <c r="H8" s="72"/>
      <c r="I8" s="72"/>
      <c r="J8" s="72"/>
      <c r="K8" s="72"/>
      <c r="L8" s="72"/>
      <c r="M8" s="72"/>
      <c r="N8" s="72"/>
      <c r="O8" s="72"/>
    </row>
    <row r="9" spans="1:24" ht="13.5" customHeight="1" x14ac:dyDescent="0.35">
      <c r="A9" s="335" t="s">
        <v>206</v>
      </c>
      <c r="B9" s="337"/>
      <c r="C9" s="337"/>
      <c r="D9" s="337"/>
      <c r="E9" s="337"/>
      <c r="F9" s="71"/>
      <c r="G9" s="71"/>
      <c r="H9" s="72"/>
      <c r="I9" s="72"/>
      <c r="J9" s="72"/>
      <c r="K9" s="72"/>
      <c r="L9" s="72"/>
      <c r="M9" s="72"/>
      <c r="N9" s="72"/>
      <c r="O9" s="72"/>
      <c r="P9" s="29"/>
      <c r="Q9" s="29"/>
      <c r="S9" s="29"/>
      <c r="T9" s="29"/>
      <c r="U9" s="29"/>
      <c r="V9" s="29"/>
      <c r="W9" s="29"/>
      <c r="X9" s="29"/>
    </row>
    <row r="10" spans="1:24" ht="13.5" customHeight="1" x14ac:dyDescent="0.35">
      <c r="A10" s="335" t="s">
        <v>207</v>
      </c>
      <c r="B10" s="337"/>
      <c r="C10" s="337"/>
      <c r="D10" s="337"/>
      <c r="E10" s="337"/>
      <c r="F10" s="71"/>
      <c r="G10" s="71"/>
      <c r="H10" s="72"/>
      <c r="I10" s="72"/>
      <c r="J10" s="72"/>
      <c r="K10" s="72"/>
      <c r="L10" s="72"/>
      <c r="M10" s="72"/>
      <c r="N10" s="72"/>
      <c r="O10" s="72"/>
      <c r="P10" s="29"/>
      <c r="Q10" s="29"/>
      <c r="S10" s="29"/>
      <c r="T10" s="29"/>
      <c r="U10" s="29"/>
      <c r="V10" s="29"/>
      <c r="W10" s="29"/>
      <c r="X10" s="29"/>
    </row>
    <row r="11" spans="1:24" ht="13.5" customHeight="1" x14ac:dyDescent="0.4">
      <c r="A11" s="335" t="s">
        <v>208</v>
      </c>
      <c r="B11" s="316"/>
      <c r="C11" s="316"/>
      <c r="D11" s="316"/>
      <c r="E11" s="316"/>
      <c r="F11" s="71"/>
      <c r="G11" s="71"/>
      <c r="H11" s="72"/>
      <c r="I11" s="72"/>
      <c r="J11" s="72"/>
      <c r="K11" s="72"/>
      <c r="L11" s="72"/>
      <c r="M11" s="72"/>
      <c r="N11" s="72"/>
      <c r="O11" s="72"/>
      <c r="Q11" s="30"/>
      <c r="S11" s="30"/>
      <c r="T11" s="30"/>
      <c r="U11" s="30"/>
      <c r="V11" s="30"/>
      <c r="W11" s="30"/>
      <c r="X11" s="30"/>
    </row>
    <row r="12" spans="1:24" ht="57" customHeight="1" x14ac:dyDescent="0.35">
      <c r="A12" s="382" t="s">
        <v>209</v>
      </c>
      <c r="B12" s="370"/>
      <c r="C12" s="370"/>
      <c r="D12" s="370"/>
      <c r="E12" s="370"/>
      <c r="F12" s="370"/>
      <c r="G12" s="122"/>
      <c r="H12" s="122"/>
      <c r="I12" s="122"/>
      <c r="J12" s="122"/>
      <c r="K12" s="122"/>
      <c r="L12" s="122"/>
      <c r="M12" s="122"/>
      <c r="N12" s="122"/>
      <c r="O12" s="122"/>
    </row>
    <row r="13" spans="1:24" x14ac:dyDescent="0.35">
      <c r="A13" s="382" t="s">
        <v>210</v>
      </c>
      <c r="B13" s="370"/>
      <c r="C13" s="370"/>
      <c r="D13" s="370"/>
      <c r="E13" s="370"/>
      <c r="F13" s="122"/>
      <c r="G13" s="122"/>
      <c r="H13" s="122"/>
      <c r="I13" s="122"/>
      <c r="J13" s="122"/>
      <c r="K13" s="122"/>
      <c r="L13" s="122"/>
      <c r="M13" s="122"/>
      <c r="N13" s="81"/>
      <c r="O13" s="81"/>
    </row>
    <row r="14" spans="1:24" ht="30" customHeight="1" x14ac:dyDescent="0.35">
      <c r="A14" s="382" t="s">
        <v>211</v>
      </c>
      <c r="B14" s="370"/>
      <c r="C14" s="370"/>
      <c r="D14" s="370"/>
      <c r="E14" s="370"/>
      <c r="F14" s="370"/>
      <c r="G14" s="122"/>
      <c r="H14" s="122"/>
      <c r="I14" s="122"/>
      <c r="J14" s="122"/>
      <c r="K14" s="122"/>
      <c r="L14" s="122"/>
      <c r="M14" s="122"/>
      <c r="N14" s="81"/>
      <c r="O14" s="81"/>
    </row>
    <row r="15" spans="1:24" ht="30" customHeight="1" x14ac:dyDescent="0.35">
      <c r="A15" s="382" t="s">
        <v>212</v>
      </c>
      <c r="B15" s="370"/>
      <c r="C15" s="370"/>
      <c r="D15" s="370"/>
      <c r="E15" s="370"/>
      <c r="F15" s="370"/>
      <c r="G15" s="122"/>
      <c r="H15" s="122"/>
      <c r="I15" s="122"/>
      <c r="J15" s="122"/>
      <c r="K15" s="122"/>
      <c r="L15" s="122"/>
      <c r="M15" s="122"/>
      <c r="N15" s="81"/>
      <c r="O15" s="81"/>
    </row>
    <row r="16" spans="1:24" ht="30.95" customHeight="1" x14ac:dyDescent="0.5">
      <c r="A16" s="61" t="s">
        <v>213</v>
      </c>
      <c r="B16" s="51"/>
      <c r="C16" s="51"/>
      <c r="D16" s="51"/>
      <c r="E16" s="51"/>
      <c r="F16" s="51"/>
      <c r="G16" s="51"/>
      <c r="H16" s="51"/>
      <c r="I16" s="51"/>
      <c r="J16" s="51"/>
      <c r="K16" s="51"/>
      <c r="L16" s="23"/>
      <c r="M16" s="23"/>
      <c r="N16" s="23"/>
      <c r="O16" s="23"/>
      <c r="Q16" s="31"/>
    </row>
    <row r="17" spans="1:28" ht="27" customHeight="1" x14ac:dyDescent="0.35">
      <c r="A17" s="62" t="s">
        <v>60</v>
      </c>
      <c r="B17" s="63" t="s">
        <v>61</v>
      </c>
      <c r="C17" s="299"/>
      <c r="D17" s="51"/>
      <c r="E17" s="51"/>
      <c r="F17" s="51"/>
      <c r="G17" s="51"/>
      <c r="H17" s="51"/>
      <c r="I17" s="51"/>
      <c r="J17" s="51"/>
      <c r="K17" s="51"/>
      <c r="L17" s="23"/>
      <c r="M17" s="23"/>
      <c r="N17" s="23"/>
      <c r="O17" s="23"/>
      <c r="Q17" s="31"/>
    </row>
    <row r="18" spans="1:28" ht="81" x14ac:dyDescent="0.35">
      <c r="A18" s="95" t="s">
        <v>214</v>
      </c>
      <c r="B18" s="193" t="str">
        <f>IF(calc_validation!$D$18="FAIL", "Check failed", "Check passed")</f>
        <v>Check passed</v>
      </c>
      <c r="C18" s="263"/>
      <c r="D18" s="51"/>
      <c r="E18" s="51"/>
      <c r="F18" s="51"/>
      <c r="G18" s="51"/>
      <c r="H18" s="51"/>
      <c r="I18" s="51"/>
      <c r="J18" s="51"/>
      <c r="K18" s="51"/>
      <c r="L18" s="23"/>
      <c r="M18" s="23"/>
      <c r="N18" s="23"/>
      <c r="O18" s="23"/>
      <c r="Q18" s="31"/>
    </row>
    <row r="19" spans="1:28" ht="40.9" x14ac:dyDescent="0.35">
      <c r="A19" s="95" t="s">
        <v>215</v>
      </c>
      <c r="B19" s="193" t="str">
        <f>IF(calc_validation!$D$19="FAIL", "Check failed", "Check passed")</f>
        <v>Check passed</v>
      </c>
      <c r="C19" s="263"/>
      <c r="D19" s="51"/>
      <c r="E19" s="51"/>
      <c r="F19" s="51"/>
      <c r="G19" s="51"/>
      <c r="H19" s="51"/>
      <c r="I19" s="51"/>
      <c r="J19" s="51"/>
      <c r="K19" s="51"/>
      <c r="L19" s="23"/>
      <c r="M19" s="23"/>
      <c r="N19" s="23"/>
      <c r="O19" s="23"/>
      <c r="Q19" s="31"/>
    </row>
    <row r="20" spans="1:28" ht="27" x14ac:dyDescent="0.35">
      <c r="A20" s="193" t="s">
        <v>216</v>
      </c>
      <c r="B20" s="193" t="str">
        <f>IF(calc_validation!$D$20="FAIL", "Check failed", "Check passed")</f>
        <v>Check failed</v>
      </c>
      <c r="C20" s="263"/>
      <c r="D20" s="51"/>
      <c r="E20" s="25"/>
      <c r="F20" s="25"/>
      <c r="G20" s="25"/>
      <c r="H20" s="51"/>
      <c r="I20" s="51"/>
      <c r="J20" s="51"/>
      <c r="K20" s="51"/>
      <c r="L20" s="23"/>
      <c r="M20" s="23"/>
      <c r="N20" s="23"/>
      <c r="O20" s="23"/>
      <c r="Q20" s="31"/>
    </row>
    <row r="21" spans="1:28" ht="27" x14ac:dyDescent="0.35">
      <c r="A21" s="193" t="s">
        <v>217</v>
      </c>
      <c r="B21" s="193" t="str">
        <f>IF(calc_validation!$D$21="FAIL", "Check failed", "Check passed")</f>
        <v>Check passed</v>
      </c>
      <c r="C21" s="263"/>
      <c r="D21" s="51"/>
      <c r="E21" s="25"/>
      <c r="F21" s="25"/>
      <c r="G21" s="25"/>
      <c r="H21" s="51"/>
      <c r="I21" s="51"/>
      <c r="J21" s="51"/>
      <c r="K21" s="51"/>
      <c r="L21" s="23"/>
      <c r="M21" s="23"/>
      <c r="N21" s="23"/>
      <c r="O21" s="23"/>
      <c r="Q21" s="31"/>
    </row>
    <row r="22" spans="1:28" ht="31.5" customHeight="1" x14ac:dyDescent="0.5">
      <c r="A22" s="234" t="s">
        <v>218</v>
      </c>
      <c r="B22" s="22"/>
      <c r="C22" s="22"/>
      <c r="D22" s="25"/>
      <c r="E22" s="25"/>
      <c r="F22" s="25"/>
      <c r="G22" s="25"/>
      <c r="H22" s="25"/>
      <c r="I22" s="25"/>
      <c r="J22" s="25"/>
      <c r="K22" s="23"/>
      <c r="L22" s="23"/>
      <c r="M22" s="23"/>
      <c r="N22" s="23"/>
      <c r="O22" s="23"/>
      <c r="T22" s="26" t="s">
        <v>137</v>
      </c>
      <c r="U22" s="26"/>
      <c r="V22" s="26"/>
      <c r="W22" s="26"/>
      <c r="X22" s="26"/>
    </row>
    <row r="23" spans="1:28" ht="76.900000000000006" customHeight="1" x14ac:dyDescent="0.4">
      <c r="A23" s="97" t="s">
        <v>219</v>
      </c>
      <c r="B23" s="98" t="s">
        <v>220</v>
      </c>
      <c r="C23" s="98" t="s">
        <v>221</v>
      </c>
      <c r="D23" s="98" t="s">
        <v>222</v>
      </c>
      <c r="E23" s="98" t="s">
        <v>223</v>
      </c>
      <c r="F23" s="98" t="s">
        <v>224</v>
      </c>
      <c r="G23" s="98" t="s">
        <v>225</v>
      </c>
      <c r="H23" s="98" t="s">
        <v>226</v>
      </c>
      <c r="I23" s="98" t="s">
        <v>227</v>
      </c>
      <c r="J23" s="98" t="s">
        <v>228</v>
      </c>
      <c r="K23" s="98" t="s">
        <v>229</v>
      </c>
      <c r="L23" s="99" t="s">
        <v>230</v>
      </c>
      <c r="M23" s="99" t="s">
        <v>231</v>
      </c>
      <c r="N23" s="99" t="s">
        <v>232</v>
      </c>
      <c r="O23" s="99" t="s">
        <v>233</v>
      </c>
      <c r="P23" s="99" t="s">
        <v>234</v>
      </c>
      <c r="R23" s="32" t="s">
        <v>235</v>
      </c>
      <c r="T23" s="26" t="s">
        <v>155</v>
      </c>
      <c r="U23" s="26" t="s">
        <v>236</v>
      </c>
      <c r="V23" s="26" t="s">
        <v>237</v>
      </c>
      <c r="W23" s="26" t="s">
        <v>238</v>
      </c>
      <c r="X23" s="26" t="s">
        <v>161</v>
      </c>
      <c r="Z23" s="36" t="s">
        <v>239</v>
      </c>
      <c r="AA23" s="30" t="s">
        <v>240</v>
      </c>
      <c r="AB23" s="30" t="s">
        <v>241</v>
      </c>
    </row>
    <row r="24" spans="1:28" x14ac:dyDescent="0.35">
      <c r="A24" s="100"/>
      <c r="B24" s="76" t="s">
        <v>242</v>
      </c>
      <c r="C24" s="101"/>
      <c r="D24" s="101"/>
      <c r="E24" s="102"/>
      <c r="F24" s="102"/>
      <c r="G24" s="101"/>
      <c r="H24" s="101"/>
      <c r="I24" s="101"/>
      <c r="J24" s="101"/>
      <c r="K24" s="103"/>
      <c r="L24" s="104"/>
      <c r="M24" s="104"/>
      <c r="N24" s="104"/>
      <c r="O24" s="104"/>
      <c r="P24" s="104"/>
      <c r="R24" s="21" t="s">
        <v>242</v>
      </c>
      <c r="T24" s="26" cm="1">
        <f t="array" ref="T24">IF(AND(COUNTA(A24,C24,D24,H24:P24)&gt;0,OR((COUNTA(A24,C24,D24,H24:P24)-COUNTBLANK(E24))&lt;12,E24:F24="Please select")),1,0)</f>
        <v>0</v>
      </c>
      <c r="U24" s="26" cm="1">
        <f t="array" ref="U24">IF(AND(OR($J24="Other (please include details in commentary)",E24:F24="Other (please specify in description)",RIGHT(TRIM(I24),1)=")"),LEN(SUBSTITUTE(G24," ",""))=0),1,0)</f>
        <v>0</v>
      </c>
      <c r="V24" s="26">
        <f>IF($K24="Headcount",IF(OR(($N24-$M24)&lt;5,($O24-$N24)&lt;5,($P24-$O24)&lt;5),1,0),0)</f>
        <v>0</v>
      </c>
      <c r="W24" s="26">
        <f t="shared" ref="W24:W35" si="0">IF(COUNTA(A24,D24,H24:P24)&gt;0,1,0)</f>
        <v>0</v>
      </c>
      <c r="X24" s="26">
        <f t="shared" ref="X24:X35" si="1">IF(AND(D24&lt;&gt;"",E24=F24),1,0)</f>
        <v>0</v>
      </c>
      <c r="Z24" s="19" t="str">
        <f>SUBSTITUTE(SUBSTITUTE(SUBSTITUTE(SUBSTITUTE(SUBSTITUTE($D24,"(",""),")",""),"[",""),"]","")," ","_")</f>
        <v/>
      </c>
      <c r="AA24" s="19" t="str">
        <f>Z24</f>
        <v/>
      </c>
      <c r="AB24" s="19" t="str">
        <f>IF(Z24="Deprivation_Index_of_Multiple_Deprivations_IMD","Deprivation_Index_of_Multiple_Deprivations_IMD2",IF(Z24="Participation_of_local_areas_POLAR4","Participation_of_local_areas_POLAR42",IF(Z24="Tracking_Underrepresentation_by_Area_TUNDRA","Tracking_Underrepresentation_by_Area_TUNDRA2",IF(Z24="Association_Between_Characteristics_of_Students_ABCS","Association_Between_Characteristics_of_Students_ABCS2",IF(Z24="Sex","Sex_2","")))))</f>
        <v/>
      </c>
    </row>
    <row r="25" spans="1:28" ht="15" x14ac:dyDescent="0.4">
      <c r="A25" s="100"/>
      <c r="B25" s="76" t="s">
        <v>243</v>
      </c>
      <c r="C25" s="101"/>
      <c r="D25" s="101"/>
      <c r="E25" s="102" t="str">
        <f t="shared" ref="E25:E35" si="2">IF($D25&lt;&gt;"",IF($AC25="","Please select", $AC25),"")</f>
        <v/>
      </c>
      <c r="F25" s="102" t="str">
        <f t="shared" ref="F25:F35" si="3">IF(D25&lt;&gt;"",IF(OR(D25="Deprivation (Index of Multiple Deprivations [IMD])",D25="Association Between Characteristics of Students (ABCS)",D25="Participation of local areas (POLAR4)",D25="Tracking Underrepresentation by Area (TUNDRA)"),IF($AD25="","Please select",$AD25),""),"")</f>
        <v/>
      </c>
      <c r="G25" s="101"/>
      <c r="H25" s="101"/>
      <c r="I25" s="101"/>
      <c r="J25" s="101"/>
      <c r="K25" s="103"/>
      <c r="L25" s="104"/>
      <c r="M25" s="104"/>
      <c r="N25" s="104"/>
      <c r="O25" s="104"/>
      <c r="P25" s="104"/>
      <c r="R25" s="33" t="s">
        <v>243</v>
      </c>
      <c r="T25" s="26" cm="1">
        <f t="array" ref="T25">IF(AND(COUNTA(A25,C25,D25,H25:P25)&gt;0,OR((COUNTA(A25,C25,D25,H25:P25)-COUNTBLANK(E25))&lt;12,E25:F25="Please select")),1,0)</f>
        <v>0</v>
      </c>
      <c r="U25" s="26" cm="1">
        <f t="array" ref="U25">IF(AND(OR($J25="Other (please include details in commentary)",E25:F25="Other (please specify in description)",RIGHT(TRIM(I25),1)=")"),LEN(SUBSTITUTE(G25," ",""))=0),1,0)</f>
        <v>0</v>
      </c>
      <c r="V25" s="26">
        <f t="shared" ref="V25:V35" si="4">IF($K25="Headcount",IF(OR(($N25-$M25)&lt;5,($O25-$N25)&lt;5,($P25-$O25)&lt;5),1,0),0)</f>
        <v>0</v>
      </c>
      <c r="W25" s="26">
        <f t="shared" si="0"/>
        <v>0</v>
      </c>
      <c r="X25" s="26">
        <f t="shared" si="1"/>
        <v>0</v>
      </c>
      <c r="Z25" s="19" t="str">
        <f t="shared" ref="Z25:Z35" si="5">SUBSTITUTE(SUBSTITUTE(SUBSTITUTE(SUBSTITUTE(SUBSTITUTE($D25,"(",""),")",""),"[",""),"]","")," ","_")</f>
        <v/>
      </c>
      <c r="AA25" s="19" t="str">
        <f t="shared" ref="AA25:AA35" si="6">Z25</f>
        <v/>
      </c>
      <c r="AB25" s="19" t="str">
        <f t="shared" ref="AB25:AB35" si="7">IF(Z25="Deprivation_Index_of_Multiple_Deprivations_IMD","Deprivation_Index_of_Multiple_Deprivations_IMD2",IF(Z25="Participation_of_local_areas_POLAR4","Participation_of_local_areas_POLAR42",IF(Z25="Tracking_Underrepresentation_by_Area_TUNDRA","Tracking_Underrepresentation_by_Area_TUNDRA2",IF(Z25="Association_Between_Characteristics_of_Students_ABCS","Association_Between_Characteristics_of_Students_ABCS2",""))))</f>
        <v/>
      </c>
    </row>
    <row r="26" spans="1:28" ht="15" x14ac:dyDescent="0.4">
      <c r="A26" s="100"/>
      <c r="B26" s="76" t="s">
        <v>244</v>
      </c>
      <c r="C26" s="101"/>
      <c r="D26" s="101"/>
      <c r="E26" s="102" t="str">
        <f t="shared" si="2"/>
        <v/>
      </c>
      <c r="F26" s="102" t="str">
        <f t="shared" si="3"/>
        <v/>
      </c>
      <c r="G26" s="101"/>
      <c r="H26" s="101"/>
      <c r="I26" s="101"/>
      <c r="J26" s="101"/>
      <c r="K26" s="103"/>
      <c r="L26" s="104"/>
      <c r="M26" s="104"/>
      <c r="N26" s="104"/>
      <c r="O26" s="104"/>
      <c r="P26" s="104"/>
      <c r="R26" s="33" t="s">
        <v>244</v>
      </c>
      <c r="T26" s="26" cm="1">
        <f t="array" ref="T26">IF(AND(COUNTA(A26,C26,D26,H26:P26)&gt;0,OR((COUNTA(A26,C26,D26,H26:P26)-COUNTBLANK(E26))&lt;12,E26:F26="Please select")),1,0)</f>
        <v>0</v>
      </c>
      <c r="U26" s="26" cm="1">
        <f t="array" ref="U26">IF(AND(OR($J26="Other (please include details in commentary)",E26:F26="Other (please specify in description)",RIGHT(TRIM(I26),1)=")"),LEN(SUBSTITUTE(G26," ",""))=0),1,0)</f>
        <v>0</v>
      </c>
      <c r="V26" s="26">
        <f t="shared" si="4"/>
        <v>0</v>
      </c>
      <c r="W26" s="26">
        <f t="shared" si="0"/>
        <v>0</v>
      </c>
      <c r="X26" s="26">
        <f t="shared" si="1"/>
        <v>0</v>
      </c>
      <c r="Z26" s="19" t="str">
        <f t="shared" si="5"/>
        <v/>
      </c>
      <c r="AA26" s="19" t="str">
        <f t="shared" si="6"/>
        <v/>
      </c>
      <c r="AB26" s="19" t="str">
        <f t="shared" si="7"/>
        <v/>
      </c>
    </row>
    <row r="27" spans="1:28" ht="15" x14ac:dyDescent="0.4">
      <c r="A27" s="100"/>
      <c r="B27" s="76" t="s">
        <v>245</v>
      </c>
      <c r="C27" s="101"/>
      <c r="D27" s="101"/>
      <c r="E27" s="102" t="str">
        <f t="shared" si="2"/>
        <v/>
      </c>
      <c r="F27" s="102" t="str">
        <f t="shared" si="3"/>
        <v/>
      </c>
      <c r="G27" s="101"/>
      <c r="H27" s="101"/>
      <c r="I27" s="101"/>
      <c r="J27" s="101"/>
      <c r="K27" s="103"/>
      <c r="L27" s="104"/>
      <c r="M27" s="104"/>
      <c r="N27" s="104"/>
      <c r="O27" s="104"/>
      <c r="P27" s="104"/>
      <c r="R27" s="33" t="s">
        <v>245</v>
      </c>
      <c r="T27" s="26" cm="1">
        <f t="array" ref="T27">IF(AND(COUNTA(A27,C27,D27,H27:P27)&gt;0,OR((COUNTA(A27,C27,D27,H27:P27)-COUNTBLANK(E27))&lt;12,E27:F27="Please select")),1,0)</f>
        <v>0</v>
      </c>
      <c r="U27" s="26" cm="1">
        <f t="array" ref="U27">IF(AND(OR($J27="Other (please include details in commentary)",E27:F27="Other (please specify in description)",RIGHT(TRIM(I27),1)=")"),LEN(SUBSTITUTE(G27," ",""))=0),1,0)</f>
        <v>0</v>
      </c>
      <c r="V27" s="26">
        <f t="shared" si="4"/>
        <v>0</v>
      </c>
      <c r="W27" s="26">
        <f t="shared" si="0"/>
        <v>0</v>
      </c>
      <c r="X27" s="26">
        <f t="shared" si="1"/>
        <v>0</v>
      </c>
      <c r="Z27" s="19" t="str">
        <f t="shared" si="5"/>
        <v/>
      </c>
      <c r="AA27" s="19" t="str">
        <f t="shared" si="6"/>
        <v/>
      </c>
      <c r="AB27" s="19" t="str">
        <f t="shared" si="7"/>
        <v/>
      </c>
    </row>
    <row r="28" spans="1:28" ht="15" x14ac:dyDescent="0.4">
      <c r="A28" s="100"/>
      <c r="B28" s="76" t="s">
        <v>246</v>
      </c>
      <c r="C28" s="101"/>
      <c r="D28" s="101"/>
      <c r="E28" s="102" t="str">
        <f t="shared" si="2"/>
        <v/>
      </c>
      <c r="F28" s="102" t="str">
        <f t="shared" si="3"/>
        <v/>
      </c>
      <c r="G28" s="101"/>
      <c r="H28" s="101"/>
      <c r="I28" s="101"/>
      <c r="J28" s="101"/>
      <c r="K28" s="103"/>
      <c r="L28" s="104"/>
      <c r="M28" s="104"/>
      <c r="N28" s="104"/>
      <c r="O28" s="104"/>
      <c r="P28" s="104"/>
      <c r="R28" s="33" t="s">
        <v>246</v>
      </c>
      <c r="T28" s="26" cm="1">
        <f t="array" ref="T28">IF(AND(COUNTA(A28,C28,D28,H28:P28)&gt;0,OR((COUNTA(A28,C28,D28,H28:P28)-COUNTBLANK(E28))&lt;12,E28:F28="Please select")),1,0)</f>
        <v>0</v>
      </c>
      <c r="U28" s="26" cm="1">
        <f t="array" ref="U28">IF(AND(OR($J28="Other (please include details in commentary)",E28:F28="Other (please specify in description)",RIGHT(TRIM(I28),1)=")"),LEN(SUBSTITUTE(G28," ",""))=0),1,0)</f>
        <v>0</v>
      </c>
      <c r="V28" s="26">
        <f t="shared" si="4"/>
        <v>0</v>
      </c>
      <c r="W28" s="26">
        <f t="shared" si="0"/>
        <v>0</v>
      </c>
      <c r="X28" s="26">
        <f t="shared" si="1"/>
        <v>0</v>
      </c>
      <c r="Z28" s="19" t="str">
        <f t="shared" si="5"/>
        <v/>
      </c>
      <c r="AA28" s="19" t="str">
        <f t="shared" si="6"/>
        <v/>
      </c>
      <c r="AB28" s="19" t="str">
        <f t="shared" si="7"/>
        <v/>
      </c>
    </row>
    <row r="29" spans="1:28" ht="15" x14ac:dyDescent="0.4">
      <c r="A29" s="100"/>
      <c r="B29" s="76" t="s">
        <v>247</v>
      </c>
      <c r="C29" s="101"/>
      <c r="D29" s="101"/>
      <c r="E29" s="102" t="str">
        <f t="shared" si="2"/>
        <v/>
      </c>
      <c r="F29" s="102" t="str">
        <f t="shared" si="3"/>
        <v/>
      </c>
      <c r="G29" s="101"/>
      <c r="H29" s="101"/>
      <c r="I29" s="101"/>
      <c r="J29" s="101"/>
      <c r="K29" s="103"/>
      <c r="L29" s="104"/>
      <c r="M29" s="104"/>
      <c r="N29" s="104"/>
      <c r="O29" s="104"/>
      <c r="P29" s="104"/>
      <c r="R29" s="33" t="s">
        <v>247</v>
      </c>
      <c r="T29" s="26" cm="1">
        <f t="array" ref="T29">IF(AND(COUNTA(A29,C29,D29,H29:P29)&gt;0,OR((COUNTA(A29,C29,D29,H29:P29)-COUNTBLANK(E29))&lt;12,E29:F29="Please select")),1,0)</f>
        <v>0</v>
      </c>
      <c r="U29" s="26" cm="1">
        <f t="array" ref="U29">IF(AND(OR($J29="Other (please include details in commentary)",E29:F29="Other (please specify in description)",RIGHT(TRIM(I29),1)=")"),LEN(SUBSTITUTE(G29," ",""))=0),1,0)</f>
        <v>0</v>
      </c>
      <c r="V29" s="26">
        <f t="shared" si="4"/>
        <v>0</v>
      </c>
      <c r="W29" s="26">
        <f t="shared" si="0"/>
        <v>0</v>
      </c>
      <c r="X29" s="26">
        <f t="shared" si="1"/>
        <v>0</v>
      </c>
      <c r="Z29" s="19" t="str">
        <f t="shared" si="5"/>
        <v/>
      </c>
      <c r="AA29" s="19" t="str">
        <f t="shared" si="6"/>
        <v/>
      </c>
      <c r="AB29" s="19" t="str">
        <f t="shared" si="7"/>
        <v/>
      </c>
    </row>
    <row r="30" spans="1:28" ht="15" x14ac:dyDescent="0.4">
      <c r="A30" s="100"/>
      <c r="B30" s="76" t="s">
        <v>248</v>
      </c>
      <c r="C30" s="101"/>
      <c r="D30" s="101"/>
      <c r="E30" s="102" t="str">
        <f t="shared" si="2"/>
        <v/>
      </c>
      <c r="F30" s="102" t="str">
        <f t="shared" si="3"/>
        <v/>
      </c>
      <c r="G30" s="101"/>
      <c r="H30" s="101"/>
      <c r="I30" s="101"/>
      <c r="J30" s="101"/>
      <c r="K30" s="103"/>
      <c r="L30" s="104"/>
      <c r="M30" s="104"/>
      <c r="N30" s="104"/>
      <c r="O30" s="104"/>
      <c r="P30" s="104"/>
      <c r="R30" s="33" t="s">
        <v>248</v>
      </c>
      <c r="T30" s="26" cm="1">
        <f t="array" ref="T30">IF(AND(COUNTA(A30,C30,D30,H30:P30)&gt;0,OR((COUNTA(A30,C30,D30,H30:P30)-COUNTBLANK(E30))&lt;12,E30:F30="Please select")),1,0)</f>
        <v>0</v>
      </c>
      <c r="U30" s="26" cm="1">
        <f t="array" ref="U30">IF(AND(OR($J30="Other (please include details in commentary)",E30:F30="Other (please specify in description)",RIGHT(TRIM(I30),1)=")"),LEN(SUBSTITUTE(G30," ",""))=0),1,0)</f>
        <v>0</v>
      </c>
      <c r="V30" s="26">
        <f t="shared" si="4"/>
        <v>0</v>
      </c>
      <c r="W30" s="26">
        <f t="shared" si="0"/>
        <v>0</v>
      </c>
      <c r="X30" s="26">
        <f t="shared" si="1"/>
        <v>0</v>
      </c>
      <c r="Z30" s="19" t="str">
        <f t="shared" si="5"/>
        <v/>
      </c>
      <c r="AA30" s="19" t="str">
        <f t="shared" si="6"/>
        <v/>
      </c>
      <c r="AB30" s="19" t="str">
        <f t="shared" si="7"/>
        <v/>
      </c>
    </row>
    <row r="31" spans="1:28" x14ac:dyDescent="0.35">
      <c r="A31" s="75"/>
      <c r="B31" s="76" t="s">
        <v>249</v>
      </c>
      <c r="C31" s="101"/>
      <c r="D31" s="101"/>
      <c r="E31" s="102" t="str">
        <f t="shared" si="2"/>
        <v/>
      </c>
      <c r="F31" s="102" t="str">
        <f t="shared" si="3"/>
        <v/>
      </c>
      <c r="G31" s="77"/>
      <c r="H31" s="77"/>
      <c r="I31" s="101"/>
      <c r="J31" s="101"/>
      <c r="K31" s="103"/>
      <c r="L31" s="104"/>
      <c r="M31" s="104"/>
      <c r="N31" s="104"/>
      <c r="O31" s="104"/>
      <c r="P31" s="104"/>
      <c r="R31" s="21" t="s">
        <v>249</v>
      </c>
      <c r="T31" s="26" cm="1">
        <f t="array" ref="T31">IF(AND(COUNTA(A31,C31,D31,H31:P31)&gt;0,OR((COUNTA(A31,C31,D31,H31:P31)-COUNTBLANK(E31))&lt;12,E31:F31="Please select")),1,0)</f>
        <v>0</v>
      </c>
      <c r="U31" s="26" cm="1">
        <f t="array" ref="U31">IF(AND(OR($J31="Other (please include details in commentary)",E31:F31="Other (please specify in description)",RIGHT(TRIM(I31),1)=")"),LEN(SUBSTITUTE(G31," ",""))=0),1,0)</f>
        <v>0</v>
      </c>
      <c r="V31" s="26">
        <f t="shared" si="4"/>
        <v>0</v>
      </c>
      <c r="W31" s="26">
        <f t="shared" si="0"/>
        <v>0</v>
      </c>
      <c r="X31" s="26">
        <f t="shared" si="1"/>
        <v>0</v>
      </c>
      <c r="Z31" s="19" t="str">
        <f t="shared" si="5"/>
        <v/>
      </c>
      <c r="AA31" s="19" t="str">
        <f t="shared" si="6"/>
        <v/>
      </c>
      <c r="AB31" s="19" t="str">
        <f t="shared" si="7"/>
        <v/>
      </c>
    </row>
    <row r="32" spans="1:28" ht="15" x14ac:dyDescent="0.4">
      <c r="A32" s="75"/>
      <c r="B32" s="76" t="s">
        <v>250</v>
      </c>
      <c r="C32" s="101"/>
      <c r="D32" s="101"/>
      <c r="E32" s="102" t="str">
        <f t="shared" si="2"/>
        <v/>
      </c>
      <c r="F32" s="102" t="str">
        <f t="shared" si="3"/>
        <v/>
      </c>
      <c r="G32" s="77"/>
      <c r="H32" s="77"/>
      <c r="I32" s="101"/>
      <c r="J32" s="101"/>
      <c r="K32" s="103"/>
      <c r="L32" s="104"/>
      <c r="M32" s="104"/>
      <c r="N32" s="104"/>
      <c r="O32" s="104"/>
      <c r="P32" s="104"/>
      <c r="R32" s="33" t="s">
        <v>250</v>
      </c>
      <c r="T32" s="26" cm="1">
        <f t="array" ref="T32">IF(AND(COUNTA(A32,C32,D32,H32:P32)&gt;0,OR((COUNTA(A32,C32,D32,H32:P32)-COUNTBLANK(E32))&lt;12,E32:F32="Please select")),1,0)</f>
        <v>0</v>
      </c>
      <c r="U32" s="26" cm="1">
        <f t="array" ref="U32">IF(AND(OR($J32="Other (please include details in commentary)",E32:F32="Other (please specify in description)",RIGHT(TRIM(I32),1)=")"),LEN(SUBSTITUTE(G32," ",""))=0),1,0)</f>
        <v>0</v>
      </c>
      <c r="V32" s="26">
        <f t="shared" si="4"/>
        <v>0</v>
      </c>
      <c r="W32" s="26">
        <f t="shared" si="0"/>
        <v>0</v>
      </c>
      <c r="X32" s="26">
        <f t="shared" si="1"/>
        <v>0</v>
      </c>
      <c r="Z32" s="19" t="str">
        <f t="shared" si="5"/>
        <v/>
      </c>
      <c r="AA32" s="19" t="str">
        <f t="shared" si="6"/>
        <v/>
      </c>
      <c r="AB32" s="19" t="str">
        <f t="shared" si="7"/>
        <v/>
      </c>
    </row>
    <row r="33" spans="1:30" ht="15" x14ac:dyDescent="0.4">
      <c r="A33" s="75"/>
      <c r="B33" s="76" t="s">
        <v>251</v>
      </c>
      <c r="C33" s="101"/>
      <c r="D33" s="101"/>
      <c r="E33" s="102" t="str">
        <f t="shared" si="2"/>
        <v/>
      </c>
      <c r="F33" s="102" t="str">
        <f t="shared" si="3"/>
        <v/>
      </c>
      <c r="G33" s="77"/>
      <c r="H33" s="77"/>
      <c r="I33" s="101"/>
      <c r="J33" s="101"/>
      <c r="K33" s="103"/>
      <c r="L33" s="104"/>
      <c r="M33" s="104"/>
      <c r="N33" s="104"/>
      <c r="O33" s="104"/>
      <c r="P33" s="104"/>
      <c r="R33" s="33" t="s">
        <v>251</v>
      </c>
      <c r="T33" s="26" cm="1">
        <f t="array" ref="T33">IF(AND(COUNTA(A33,C33,D33,H33:P33)&gt;0,OR((COUNTA(A33,C33,D33,H33:P33)-COUNTBLANK(E33))&lt;12,E33:F33="Please select")),1,0)</f>
        <v>0</v>
      </c>
      <c r="U33" s="26" cm="1">
        <f t="array" ref="U33">IF(AND(OR($J33="Other (please include details in commentary)",E33:F33="Other (please specify in description)",RIGHT(TRIM(I33),1)=")"),LEN(SUBSTITUTE(G33," ",""))=0),1,0)</f>
        <v>0</v>
      </c>
      <c r="V33" s="26">
        <f t="shared" si="4"/>
        <v>0</v>
      </c>
      <c r="W33" s="26">
        <f t="shared" si="0"/>
        <v>0</v>
      </c>
      <c r="X33" s="26">
        <f t="shared" si="1"/>
        <v>0</v>
      </c>
      <c r="Z33" s="19" t="str">
        <f t="shared" si="5"/>
        <v/>
      </c>
      <c r="AA33" s="19" t="str">
        <f t="shared" si="6"/>
        <v/>
      </c>
      <c r="AB33" s="19" t="str">
        <f t="shared" si="7"/>
        <v/>
      </c>
    </row>
    <row r="34" spans="1:30" ht="15" x14ac:dyDescent="0.4">
      <c r="A34" s="75"/>
      <c r="B34" s="76" t="s">
        <v>252</v>
      </c>
      <c r="C34" s="101"/>
      <c r="D34" s="101"/>
      <c r="E34" s="102" t="str">
        <f t="shared" si="2"/>
        <v/>
      </c>
      <c r="F34" s="102" t="str">
        <f t="shared" si="3"/>
        <v/>
      </c>
      <c r="G34" s="77"/>
      <c r="H34" s="77"/>
      <c r="I34" s="101"/>
      <c r="J34" s="101"/>
      <c r="K34" s="103"/>
      <c r="L34" s="104"/>
      <c r="M34" s="104"/>
      <c r="N34" s="104"/>
      <c r="O34" s="104"/>
      <c r="P34" s="104"/>
      <c r="R34" s="33" t="s">
        <v>252</v>
      </c>
      <c r="T34" s="26" cm="1">
        <f t="array" ref="T34">IF(AND(COUNTA(A34,C34,D34,H34:P34)&gt;0,OR((COUNTA(A34,C34,D34,H34:P34)-COUNTBLANK(E34))&lt;12,E34:F34="Please select")),1,0)</f>
        <v>0</v>
      </c>
      <c r="U34" s="26" cm="1">
        <f t="array" ref="U34">IF(AND(OR($J34="Other (please include details in commentary)",E34:F34="Other (please specify in description)",RIGHT(TRIM(I34),1)=")"),LEN(SUBSTITUTE(G34," ",""))=0),1,0)</f>
        <v>0</v>
      </c>
      <c r="V34" s="26">
        <f t="shared" si="4"/>
        <v>0</v>
      </c>
      <c r="W34" s="26">
        <f t="shared" si="0"/>
        <v>0</v>
      </c>
      <c r="X34" s="26">
        <f t="shared" si="1"/>
        <v>0</v>
      </c>
      <c r="Z34" s="19" t="str">
        <f t="shared" si="5"/>
        <v/>
      </c>
      <c r="AA34" s="19" t="str">
        <f t="shared" si="6"/>
        <v/>
      </c>
      <c r="AB34" s="19" t="str">
        <f t="shared" si="7"/>
        <v/>
      </c>
    </row>
    <row r="35" spans="1:30" ht="15" x14ac:dyDescent="0.4">
      <c r="A35" s="78"/>
      <c r="B35" s="79" t="s">
        <v>253</v>
      </c>
      <c r="C35" s="105"/>
      <c r="D35" s="105"/>
      <c r="E35" s="102" t="str">
        <f t="shared" si="2"/>
        <v/>
      </c>
      <c r="F35" s="102" t="str">
        <f t="shared" si="3"/>
        <v/>
      </c>
      <c r="G35" s="80"/>
      <c r="H35" s="80"/>
      <c r="I35" s="105"/>
      <c r="J35" s="105"/>
      <c r="K35" s="106"/>
      <c r="L35" s="107"/>
      <c r="M35" s="107"/>
      <c r="N35" s="107"/>
      <c r="O35" s="107"/>
      <c r="P35" s="107"/>
      <c r="R35" s="33" t="s">
        <v>253</v>
      </c>
      <c r="T35" s="26" cm="1">
        <f t="array" ref="T35">IF(AND(COUNTA(A35,C35,D35,H35:P35)&gt;0,OR((COUNTA(A35,C35,D35,H35:P35)-COUNTBLANK(E35))&lt;12,E35:F35="Please select")),1,0)</f>
        <v>0</v>
      </c>
      <c r="U35" s="26" cm="1">
        <f t="array" ref="U35">IF(AND(OR($J35="Other (please include details in commentary)",E35:F35="Other (please specify in description)",RIGHT(TRIM(I35),1)=")"),LEN(SUBSTITUTE(G35," ",""))=0),1,0)</f>
        <v>0</v>
      </c>
      <c r="V35" s="26">
        <f t="shared" si="4"/>
        <v>0</v>
      </c>
      <c r="W35" s="26">
        <f t="shared" si="0"/>
        <v>0</v>
      </c>
      <c r="X35" s="26">
        <f t="shared" si="1"/>
        <v>0</v>
      </c>
      <c r="Z35" s="19" t="str">
        <f t="shared" si="5"/>
        <v/>
      </c>
      <c r="AA35" s="19" t="str">
        <f t="shared" si="6"/>
        <v/>
      </c>
      <c r="AB35" s="19" t="str">
        <f t="shared" si="7"/>
        <v/>
      </c>
    </row>
    <row r="36" spans="1:30" hidden="1" x14ac:dyDescent="0.35">
      <c r="D36" s="35"/>
      <c r="E36" s="35"/>
    </row>
    <row r="37" spans="1:30" hidden="1" x14ac:dyDescent="0.35">
      <c r="D37" s="14"/>
      <c r="E37" s="14"/>
    </row>
    <row r="38" spans="1:30" ht="15" hidden="1" x14ac:dyDescent="0.4">
      <c r="A38" s="33" t="s">
        <v>254</v>
      </c>
      <c r="C38" s="33" t="s">
        <v>255</v>
      </c>
      <c r="D38" s="33" t="s">
        <v>222</v>
      </c>
      <c r="E38" s="33" t="s">
        <v>256</v>
      </c>
      <c r="F38" s="33" t="s">
        <v>257</v>
      </c>
      <c r="G38" s="33" t="s">
        <v>258</v>
      </c>
      <c r="H38" s="33" t="s">
        <v>259</v>
      </c>
      <c r="I38" s="33" t="s">
        <v>260</v>
      </c>
      <c r="J38" s="33" t="s">
        <v>261</v>
      </c>
      <c r="K38" s="33" t="s">
        <v>229</v>
      </c>
      <c r="L38" s="33" t="s">
        <v>262</v>
      </c>
      <c r="M38" s="33" t="s">
        <v>263</v>
      </c>
      <c r="N38" s="33" t="s">
        <v>264</v>
      </c>
      <c r="O38" s="33" t="s">
        <v>265</v>
      </c>
      <c r="P38" s="33" t="s">
        <v>266</v>
      </c>
      <c r="AC38" s="21" t="s">
        <v>256</v>
      </c>
      <c r="AD38" s="21" t="s">
        <v>257</v>
      </c>
    </row>
    <row r="39" spans="1:30" hidden="1" x14ac:dyDescent="0.35">
      <c r="D39" s="14"/>
      <c r="E39" s="14"/>
    </row>
    <row r="40" spans="1:30" hidden="1" x14ac:dyDescent="0.35">
      <c r="D40" s="14"/>
      <c r="E40" s="14"/>
    </row>
    <row r="41" spans="1:30" x14ac:dyDescent="0.35">
      <c r="D41" s="14"/>
      <c r="E41" s="14"/>
    </row>
    <row r="42" spans="1:30" x14ac:dyDescent="0.35">
      <c r="D42" s="35"/>
      <c r="E42" s="35"/>
    </row>
    <row r="43" spans="1:30" x14ac:dyDescent="0.35">
      <c r="D43" s="35"/>
      <c r="E43" s="35"/>
    </row>
  </sheetData>
  <sheetProtection algorithmName="SHA-512" hashValue="3MFAY3m0Bo2719hj2+iIIF3LvTbOMYNym4j7Cs7zj/0WSfFcpiHVS4q6IuNfAMO6Ac8qjG4avTSUWvUYmCWRww==" saltValue="3UGv8IjB2NLGH0tu4Wd2hA==" spinCount="100000" sheet="1" objects="1" scenarios="1"/>
  <mergeCells count="6">
    <mergeCell ref="A15:F15"/>
    <mergeCell ref="A3:F3"/>
    <mergeCell ref="A13:E13"/>
    <mergeCell ref="A8:F8"/>
    <mergeCell ref="A12:F12"/>
    <mergeCell ref="A14:F14"/>
  </mergeCells>
  <phoneticPr fontId="10" type="noConversion"/>
  <conditionalFormatting sqref="B18:C21">
    <cfRule type="containsText" dxfId="18" priority="1" operator="containsText" text="failed">
      <formula>NOT(ISERROR(SEARCH("failed",B18)))</formula>
    </cfRule>
  </conditionalFormatting>
  <conditionalFormatting sqref="E24:E35">
    <cfRule type="expression" dxfId="17" priority="12">
      <formula>D24&lt;&gt;""</formula>
    </cfRule>
  </conditionalFormatting>
  <conditionalFormatting sqref="F24:F35">
    <cfRule type="expression" dxfId="16" priority="13">
      <formula>IF($D24="Association Between Characteristics of Students (ABCS)",TRUE,IF($D24="Deprivation (Index of Multiple Deprivations [IMD])",TRUE,IF($D24="Participation of local areas (POLAR4)",TRUE,IF($D24="Tracking Underrepresentation by Area (TUNDRA)",TRUE,IF($D24="Sex",TRUE,FALSE)))))</formula>
    </cfRule>
  </conditionalFormatting>
  <dataValidations count="6">
    <dataValidation type="textLength" operator="lessThanOrEqual" allowBlank="1" showInputMessage="1" showErrorMessage="1" errorTitle="Text is too long" error="The text you have entered is too long. Comments must be under 500 characters." sqref="A24:A35 G24:G35" xr:uid="{00000000-0002-0000-0200-000000000000}">
      <formula1>500</formula1>
    </dataValidation>
    <dataValidation type="list" allowBlank="1" showInputMessage="1" showErrorMessage="1" sqref="H24:H35" xr:uid="{00000000-0002-0000-0200-000001000000}">
      <formula1>"Yes,No"</formula1>
    </dataValidation>
    <dataValidation type="list" showInputMessage="1" showErrorMessage="1" sqref="D24" xr:uid="{0B6D9F1D-DF3B-49DC-A5C0-19C8D539A7CC}">
      <formula1>Target_group</formula1>
    </dataValidation>
    <dataValidation type="list" allowBlank="1" showInputMessage="1" showErrorMessage="1" sqref="F24:F35" xr:uid="{00000000-0002-0000-0200-000004000000}">
      <formula1>INDIRECT($AB24)</formula1>
    </dataValidation>
    <dataValidation type="list" allowBlank="1" showInputMessage="1" showErrorMessage="1" sqref="E24:E35" xr:uid="{F19945C8-455C-4C02-923F-610EBC42FB9C}">
      <formula1>INDIRECT($AA24)</formula1>
    </dataValidation>
    <dataValidation type="custom" allowBlank="1" showInputMessage="1" showErrorMessage="1" errorTitle="Invalid data" error="Milestones must be input as numbers, percentages or ratios." sqref="L24:P35" xr:uid="{00000000-0002-0000-0200-000005000000}">
      <formula1>ISNUMBER(SUMPRODUCT(SEARCH(MID(L24,ROW($1:$1000),1),"0123456789 :.,%")))</formula1>
    </dataValidation>
  </dataValidations>
  <pageMargins left="0.7" right="0.7" top="0.75" bottom="0.75" header="0.3" footer="0.3"/>
  <pageSetup paperSize="9" scale="40" fitToWidth="0" fitToHeight="0" orientation="landscape" r:id="rId1"/>
  <tableParts count="2">
    <tablePart r:id="rId2"/>
    <tablePart r:id="rId3"/>
  </tableParts>
  <extLst>
    <ext xmlns:x14="http://schemas.microsoft.com/office/spreadsheetml/2009/9/main" uri="{CCE6A557-97BC-4b89-ADB6-D9C93CAAB3DF}">
      <x14:dataValidations xmlns:xm="http://schemas.microsoft.com/office/excel/2006/main" count="5">
        <x14:dataValidation type="list" operator="lessThanOrEqual" allowBlank="1" showInputMessage="1" showErrorMessage="1" errorTitle="Unit is invalid" error="The unit you have entered is invalid. Units must be chosen from the drop down menu." xr:uid="{00000000-0002-0000-0200-000006000000}">
          <x14:formula1>
            <xm:f>calc_lookups!$A$41:$A$45</xm:f>
          </x14:formula1>
          <xm:sqref>K24:K35</xm:sqref>
        </x14:dataValidation>
        <x14:dataValidation type="list" allowBlank="1" showInputMessage="1" showErrorMessage="1" xr:uid="{00000000-0002-0000-0200-000009000000}">
          <x14:formula1>
            <xm:f>calc_lookups!$A$28:$A$34</xm:f>
          </x14:formula1>
          <xm:sqref>J24:J35</xm:sqref>
        </x14:dataValidation>
        <x14:dataValidation type="list" allowBlank="1" showInputMessage="1" showErrorMessage="1" xr:uid="{00000000-0002-0000-0200-000007000000}">
          <x14:formula1>
            <xm:f>calc_lookups!$A$21:$A$25</xm:f>
          </x14:formula1>
          <xm:sqref>I24:I35</xm:sqref>
        </x14:dataValidation>
        <x14:dataValidation type="list" allowBlank="1" showInputMessage="1" showErrorMessage="1" xr:uid="{2F0F89D8-2C37-4309-9ABB-4303AE4A8A3B}">
          <x14:formula1>
            <xm:f>calc_lookups!$A$176:$A$177</xm:f>
          </x14:formula1>
          <xm:sqref>C24:C35</xm:sqref>
        </x14:dataValidation>
        <x14:dataValidation type="list" showInputMessage="1" showErrorMessage="1" xr:uid="{00000000-0002-0000-0200-000008000000}">
          <x14:formula1>
            <xm:f>calc_lookups!$A$4:$A$16</xm:f>
          </x14:formula1>
          <xm:sqref>D25:D35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fitToPage="1"/>
  </sheetPr>
  <dimension ref="A1:AB57"/>
  <sheetViews>
    <sheetView showGridLines="0" zoomScaleNormal="100" workbookViewId="0"/>
  </sheetViews>
  <sheetFormatPr defaultColWidth="9" defaultRowHeight="13.5" x14ac:dyDescent="0.35"/>
  <cols>
    <col min="1" max="1" width="55.59765625" style="19" customWidth="1"/>
    <col min="2" max="2" width="18.59765625" style="19" customWidth="1"/>
    <col min="3" max="5" width="25.59765625" style="19" customWidth="1"/>
    <col min="6" max="6" width="27.265625" style="19" customWidth="1"/>
    <col min="7" max="7" width="36" style="19" customWidth="1"/>
    <col min="8" max="15" width="15.59765625" style="19" customWidth="1"/>
    <col min="16" max="16" width="14" style="19" bestFit="1" customWidth="1"/>
    <col min="17" max="17" width="13.59765625" style="19" hidden="1" customWidth="1"/>
    <col min="18" max="18" width="9.73046875" style="19" hidden="1" customWidth="1"/>
    <col min="19" max="19" width="9.265625" style="19" hidden="1" customWidth="1"/>
    <col min="20" max="20" width="11" style="19" hidden="1" customWidth="1"/>
    <col min="21" max="21" width="11.86328125" style="19" hidden="1" customWidth="1"/>
    <col min="22" max="22" width="11" style="19" hidden="1" customWidth="1"/>
    <col min="23" max="24" width="10.86328125" style="19" hidden="1" customWidth="1"/>
    <col min="25" max="25" width="44.86328125" style="19" hidden="1" customWidth="1"/>
    <col min="26" max="26" width="34.265625" style="19" hidden="1" customWidth="1"/>
    <col min="27" max="27" width="18.265625" style="19" hidden="1" customWidth="1"/>
    <col min="28" max="28" width="21.59765625" style="19" customWidth="1"/>
    <col min="29" max="31" width="9" style="19" customWidth="1"/>
    <col min="32" max="16384" width="9" style="19"/>
  </cols>
  <sheetData>
    <row r="1" spans="1:27" ht="30" customHeight="1" x14ac:dyDescent="0.35">
      <c r="A1" s="67" t="s">
        <v>267</v>
      </c>
    </row>
    <row r="2" spans="1:27" ht="18" customHeight="1" x14ac:dyDescent="0.5">
      <c r="A2" s="360" t="s">
        <v>1</v>
      </c>
    </row>
    <row r="3" spans="1:27" ht="45" customHeight="1" x14ac:dyDescent="0.35">
      <c r="A3" s="369" t="s">
        <v>2</v>
      </c>
      <c r="B3" s="369"/>
      <c r="C3" s="369"/>
      <c r="D3" s="369"/>
      <c r="E3" s="369"/>
      <c r="F3" s="369"/>
    </row>
    <row r="4" spans="1:27" ht="18" customHeight="1" x14ac:dyDescent="0.4">
      <c r="A4" s="195" t="str">
        <f>Cover_sheet!A4</f>
        <v>Provider name: SAMPLE</v>
      </c>
    </row>
    <row r="5" spans="1:27" ht="18" customHeight="1" x14ac:dyDescent="0.4">
      <c r="A5" s="189" t="str">
        <f>Cover_sheet!A5</f>
        <v>Provider UKPRN: 99999999</v>
      </c>
    </row>
    <row r="6" spans="1:27" x14ac:dyDescent="0.35">
      <c r="A6" s="35" t="s">
        <v>268</v>
      </c>
    </row>
    <row r="7" spans="1:27" x14ac:dyDescent="0.35">
      <c r="A7" s="74" t="s">
        <v>204</v>
      </c>
      <c r="B7" s="70"/>
      <c r="C7" s="70"/>
      <c r="D7" s="70"/>
      <c r="E7" s="70"/>
      <c r="F7" s="70"/>
      <c r="G7" s="70"/>
      <c r="H7" s="70"/>
      <c r="I7" s="70"/>
      <c r="J7" s="70"/>
      <c r="K7" s="70"/>
      <c r="L7" s="70"/>
      <c r="M7" s="70"/>
      <c r="N7" s="70"/>
      <c r="O7" s="70"/>
      <c r="P7" s="70"/>
    </row>
    <row r="8" spans="1:27" x14ac:dyDescent="0.35">
      <c r="A8" s="385" t="s">
        <v>205</v>
      </c>
      <c r="B8" s="386"/>
      <c r="C8" s="386"/>
      <c r="D8" s="386"/>
      <c r="E8" s="386"/>
      <c r="F8" s="386"/>
      <c r="G8" s="71"/>
      <c r="H8" s="72"/>
      <c r="I8" s="72"/>
      <c r="J8" s="72"/>
      <c r="K8" s="72"/>
      <c r="L8" s="72"/>
      <c r="M8" s="72"/>
      <c r="N8" s="72"/>
      <c r="O8" s="72"/>
      <c r="P8" s="72"/>
    </row>
    <row r="9" spans="1:27" ht="13.5" customHeight="1" x14ac:dyDescent="0.35">
      <c r="A9" s="315" t="s">
        <v>206</v>
      </c>
      <c r="B9" s="316"/>
      <c r="C9" s="316"/>
      <c r="D9" s="316"/>
      <c r="E9" s="316"/>
      <c r="F9" s="71"/>
      <c r="G9" s="71"/>
      <c r="H9" s="72"/>
      <c r="I9" s="72"/>
      <c r="J9" s="72"/>
      <c r="K9" s="72"/>
      <c r="L9" s="72"/>
      <c r="M9" s="72"/>
      <c r="N9" s="72"/>
      <c r="O9" s="72"/>
      <c r="P9" s="72"/>
      <c r="Q9" s="29"/>
      <c r="R9" s="29"/>
      <c r="Y9" s="29"/>
      <c r="Z9" s="29"/>
      <c r="AA9" s="29"/>
    </row>
    <row r="10" spans="1:27" ht="13.5" customHeight="1" x14ac:dyDescent="0.4">
      <c r="A10" s="315" t="s">
        <v>207</v>
      </c>
      <c r="B10" s="316"/>
      <c r="C10" s="316"/>
      <c r="D10" s="316"/>
      <c r="E10" s="316"/>
      <c r="F10" s="71"/>
      <c r="G10" s="71"/>
      <c r="H10" s="72"/>
      <c r="I10" s="72"/>
      <c r="J10" s="72"/>
      <c r="K10" s="72"/>
      <c r="L10" s="72"/>
      <c r="M10" s="72"/>
      <c r="N10" s="72"/>
      <c r="O10" s="72"/>
      <c r="P10" s="72"/>
      <c r="R10" s="30"/>
      <c r="Y10" s="30"/>
      <c r="Z10" s="30"/>
      <c r="AA10" s="30"/>
    </row>
    <row r="11" spans="1:27" ht="13.5" customHeight="1" x14ac:dyDescent="0.35">
      <c r="A11" s="315" t="s">
        <v>269</v>
      </c>
      <c r="B11" s="316"/>
      <c r="C11" s="316"/>
      <c r="D11" s="316"/>
      <c r="E11" s="316"/>
      <c r="F11" s="71"/>
      <c r="G11" s="71"/>
      <c r="H11" s="72"/>
      <c r="I11" s="72"/>
      <c r="J11" s="72"/>
      <c r="K11" s="72"/>
      <c r="L11" s="72"/>
      <c r="M11" s="72"/>
      <c r="N11" s="72"/>
      <c r="O11" s="72"/>
      <c r="P11" s="72"/>
    </row>
    <row r="12" spans="1:27" ht="30" customHeight="1" x14ac:dyDescent="0.35">
      <c r="A12" s="382" t="s">
        <v>270</v>
      </c>
      <c r="B12" s="370"/>
      <c r="C12" s="370"/>
      <c r="D12" s="370"/>
      <c r="E12" s="370"/>
      <c r="F12" s="370"/>
      <c r="G12" s="122"/>
      <c r="H12" s="122"/>
      <c r="I12" s="122"/>
      <c r="J12" s="122"/>
      <c r="K12" s="122"/>
      <c r="L12" s="122"/>
      <c r="M12" s="122"/>
      <c r="N12" s="122"/>
      <c r="O12" s="122"/>
      <c r="P12" s="122"/>
    </row>
    <row r="13" spans="1:27" x14ac:dyDescent="0.35">
      <c r="A13" s="382" t="s">
        <v>210</v>
      </c>
      <c r="B13" s="370"/>
      <c r="C13" s="370"/>
      <c r="D13" s="370"/>
      <c r="E13" s="370"/>
      <c r="F13" s="122"/>
      <c r="G13" s="122"/>
      <c r="H13" s="122"/>
      <c r="I13" s="122"/>
      <c r="J13" s="122"/>
      <c r="K13" s="122"/>
      <c r="L13" s="122"/>
      <c r="M13" s="81"/>
      <c r="N13" s="81"/>
    </row>
    <row r="14" spans="1:27" ht="30" customHeight="1" x14ac:dyDescent="0.35">
      <c r="A14" s="370" t="s">
        <v>211</v>
      </c>
      <c r="B14" s="370"/>
      <c r="C14" s="370"/>
      <c r="D14" s="370"/>
      <c r="E14" s="370"/>
      <c r="F14" s="370"/>
      <c r="G14" s="122"/>
      <c r="H14" s="122"/>
      <c r="I14" s="122"/>
      <c r="J14" s="122"/>
      <c r="K14" s="122"/>
      <c r="L14" s="122"/>
      <c r="M14" s="122"/>
      <c r="N14" s="122"/>
      <c r="O14" s="122"/>
      <c r="P14" s="122"/>
    </row>
    <row r="15" spans="1:27" ht="30" customHeight="1" x14ac:dyDescent="0.35">
      <c r="A15" s="370" t="s">
        <v>212</v>
      </c>
      <c r="B15" s="370"/>
      <c r="C15" s="370"/>
      <c r="D15" s="370"/>
      <c r="E15" s="370"/>
      <c r="F15" s="370"/>
      <c r="G15" s="122"/>
      <c r="H15" s="122"/>
      <c r="I15" s="122"/>
      <c r="J15" s="122"/>
      <c r="K15" s="122"/>
      <c r="L15" s="122"/>
      <c r="M15" s="122"/>
      <c r="N15" s="122"/>
      <c r="O15" s="122"/>
      <c r="P15" s="122"/>
    </row>
    <row r="16" spans="1:27" ht="31.5" customHeight="1" x14ac:dyDescent="0.5">
      <c r="A16" s="61" t="s">
        <v>271</v>
      </c>
      <c r="B16" s="51"/>
      <c r="C16" s="47"/>
      <c r="D16" s="47"/>
      <c r="E16" s="47"/>
      <c r="F16" s="47"/>
      <c r="G16" s="47"/>
      <c r="H16" s="47"/>
      <c r="I16" s="47"/>
      <c r="J16" s="47"/>
      <c r="K16" s="47"/>
      <c r="L16" s="23"/>
      <c r="M16" s="23"/>
      <c r="N16" s="23"/>
      <c r="O16" s="23"/>
      <c r="P16" s="23"/>
      <c r="R16" s="31"/>
    </row>
    <row r="17" spans="1:27" ht="24" customHeight="1" x14ac:dyDescent="0.35">
      <c r="A17" s="62" t="s">
        <v>60</v>
      </c>
      <c r="B17" s="63" t="s">
        <v>61</v>
      </c>
      <c r="C17" s="47"/>
      <c r="D17" s="47"/>
      <c r="E17" s="47"/>
      <c r="F17" s="47"/>
      <c r="G17" s="47"/>
      <c r="H17" s="47"/>
      <c r="I17" s="47"/>
      <c r="J17" s="47"/>
      <c r="K17" s="47"/>
      <c r="L17" s="23"/>
      <c r="M17" s="23"/>
      <c r="N17" s="23"/>
      <c r="O17" s="23"/>
      <c r="P17" s="23"/>
      <c r="R17" s="31"/>
    </row>
    <row r="18" spans="1:27" ht="81" x14ac:dyDescent="0.35">
      <c r="A18" s="95" t="s">
        <v>214</v>
      </c>
      <c r="B18" s="193" t="str">
        <f>IF(calc_validation!$D$22="FAIL", "Check failed", "Check passed")</f>
        <v>Check passed</v>
      </c>
      <c r="C18" s="47"/>
      <c r="D18" s="47"/>
      <c r="E18" s="47"/>
      <c r="F18" s="47"/>
      <c r="G18" s="47"/>
      <c r="H18" s="47"/>
      <c r="I18" s="47"/>
      <c r="J18" s="47"/>
      <c r="K18" s="47"/>
      <c r="L18" s="23"/>
      <c r="M18" s="23"/>
      <c r="N18" s="23"/>
      <c r="O18" s="23"/>
      <c r="P18" s="23"/>
      <c r="R18" s="31"/>
    </row>
    <row r="19" spans="1:27" ht="40.5" x14ac:dyDescent="0.35">
      <c r="A19" s="95" t="s">
        <v>272</v>
      </c>
      <c r="B19" s="193" t="str">
        <f>IF(calc_validation!$D$23="FAIL", "Check failed", "Check passed")</f>
        <v>Check passed</v>
      </c>
      <c r="C19" s="47"/>
      <c r="D19" s="47"/>
      <c r="E19" s="47"/>
      <c r="F19" s="47"/>
      <c r="G19" s="47"/>
      <c r="H19" s="47"/>
      <c r="I19" s="47"/>
      <c r="J19" s="47"/>
      <c r="K19" s="47"/>
      <c r="L19" s="23"/>
      <c r="M19" s="23"/>
      <c r="N19" s="23"/>
      <c r="O19" s="23"/>
      <c r="P19" s="23"/>
      <c r="R19" s="31"/>
    </row>
    <row r="20" spans="1:27" ht="27" x14ac:dyDescent="0.35">
      <c r="A20" s="193" t="s">
        <v>216</v>
      </c>
      <c r="B20" s="193" t="str">
        <f>IF(calc_validation!$D$24="FAIL", "Check failed", "Check passed")</f>
        <v>Check failed</v>
      </c>
      <c r="C20" s="47"/>
      <c r="D20" s="47"/>
      <c r="E20" s="47"/>
      <c r="F20" s="47"/>
      <c r="G20" s="47"/>
      <c r="H20" s="47"/>
      <c r="I20" s="47"/>
      <c r="J20" s="47"/>
      <c r="K20" s="47"/>
      <c r="L20" s="23"/>
      <c r="M20" s="23"/>
      <c r="N20" s="23"/>
      <c r="O20" s="23"/>
      <c r="P20" s="23"/>
      <c r="R20" s="31"/>
      <c r="S20" s="31"/>
    </row>
    <row r="21" spans="1:27" x14ac:dyDescent="0.35">
      <c r="A21" s="193" t="s">
        <v>273</v>
      </c>
      <c r="B21" s="193" t="str">
        <f>IF(calc_validation!$D$25="FAIL", "Check failed", "Check passed")</f>
        <v>Check passed</v>
      </c>
      <c r="C21" s="47"/>
      <c r="D21" s="47"/>
      <c r="E21" s="47"/>
      <c r="F21" s="47"/>
      <c r="G21" s="47"/>
      <c r="H21" s="47"/>
      <c r="I21" s="47"/>
      <c r="J21" s="47"/>
      <c r="K21" s="47"/>
      <c r="L21" s="23"/>
      <c r="M21" s="23"/>
      <c r="N21" s="23"/>
      <c r="O21" s="23"/>
      <c r="P21" s="23"/>
      <c r="R21" s="31"/>
      <c r="S21" s="31"/>
    </row>
    <row r="22" spans="1:27" ht="31.5" customHeight="1" x14ac:dyDescent="0.5">
      <c r="A22" s="213" t="s">
        <v>274</v>
      </c>
      <c r="B22" s="23"/>
      <c r="T22" s="26" t="s">
        <v>137</v>
      </c>
    </row>
    <row r="23" spans="1:27" ht="51.4" customHeight="1" x14ac:dyDescent="0.4">
      <c r="A23" s="114" t="s">
        <v>275</v>
      </c>
      <c r="B23" s="115" t="s">
        <v>220</v>
      </c>
      <c r="C23" s="115" t="s">
        <v>221</v>
      </c>
      <c r="D23" s="98" t="s">
        <v>222</v>
      </c>
      <c r="E23" s="98" t="s">
        <v>223</v>
      </c>
      <c r="F23" s="115" t="s">
        <v>224</v>
      </c>
      <c r="G23" s="98" t="s">
        <v>225</v>
      </c>
      <c r="H23" s="115" t="s">
        <v>226</v>
      </c>
      <c r="I23" s="115" t="s">
        <v>227</v>
      </c>
      <c r="J23" s="115" t="s">
        <v>228</v>
      </c>
      <c r="K23" s="115" t="s">
        <v>229</v>
      </c>
      <c r="L23" s="99" t="s">
        <v>230</v>
      </c>
      <c r="M23" s="99" t="s">
        <v>231</v>
      </c>
      <c r="N23" s="99" t="s">
        <v>232</v>
      </c>
      <c r="O23" s="99" t="s">
        <v>233</v>
      </c>
      <c r="P23" s="99" t="s">
        <v>234</v>
      </c>
      <c r="R23" s="32" t="s">
        <v>235</v>
      </c>
      <c r="T23" s="26" t="s">
        <v>155</v>
      </c>
      <c r="U23" s="26" t="s">
        <v>236</v>
      </c>
      <c r="V23" s="26" t="s">
        <v>237</v>
      </c>
      <c r="W23" s="26" t="s">
        <v>238</v>
      </c>
      <c r="X23" s="26" t="s">
        <v>161</v>
      </c>
      <c r="Y23" s="30" t="s">
        <v>240</v>
      </c>
      <c r="Z23" s="30" t="s">
        <v>241</v>
      </c>
    </row>
    <row r="24" spans="1:27" x14ac:dyDescent="0.35">
      <c r="A24" s="100"/>
      <c r="B24" s="76" t="s">
        <v>276</v>
      </c>
      <c r="C24" s="101"/>
      <c r="D24" s="101"/>
      <c r="E24" s="102"/>
      <c r="F24" s="102"/>
      <c r="G24" s="101"/>
      <c r="H24" s="101"/>
      <c r="I24" s="101"/>
      <c r="J24" s="101"/>
      <c r="K24" s="103"/>
      <c r="L24" s="104"/>
      <c r="M24" s="104"/>
      <c r="N24" s="104"/>
      <c r="O24" s="104"/>
      <c r="P24" s="104"/>
      <c r="R24" s="21" t="s">
        <v>276</v>
      </c>
      <c r="T24" s="26" cm="1">
        <f t="array" ref="T24">IF(AND(COUNTA(A24,C24:D24,H24:P24)&gt;0,OR((COUNTA(A24,C24:D24,H24:P24)-COUNTBLANK(E24))&lt;12,E24:F24="Please select")),1,0)</f>
        <v>0</v>
      </c>
      <c r="U24" s="26" cm="1">
        <f t="array" ref="U24">IF(AND(OR($J24="Other (please include details in commentary)",E24:F24="Other (please specify in description)",RIGHT(TRIM(I24),1)=")"),LEN(SUBSTITUTE(G24," ",""))=0),1,0)</f>
        <v>0</v>
      </c>
      <c r="V24" s="26">
        <f t="shared" ref="V24:V34" si="0">IF($K24="Headcount",IF(OR(($N24-$M24)&lt;5,($O24-$N24)&lt;5,($P24-$O24)&lt;5),1,0),0)</f>
        <v>0</v>
      </c>
      <c r="W24" s="26">
        <f t="shared" ref="W24:W35" si="1">IF(COUNTA(A24,D24,G24:P24)&gt;0,1,0)</f>
        <v>0</v>
      </c>
      <c r="X24" s="26">
        <f>IF(AND(D24&lt;&gt;"",E24=F24),1,0)</f>
        <v>0</v>
      </c>
      <c r="Y24" s="19" t="str">
        <f>SUBSTITUTE(SUBSTITUTE(SUBSTITUTE(SUBSTITUTE(SUBSTITUTE($D24,"(",""),")",""),"[",""),"]","")," ","_")</f>
        <v/>
      </c>
      <c r="Z24" s="19" t="str">
        <f>IF(Y24="","",IF(Y24="Age",CONCATENATE(Y24,"_2"),IF(Y24="Sex",CONCATENATE(Y24,"_2"),CONCATENATE(Y24,"2"))))</f>
        <v/>
      </c>
    </row>
    <row r="25" spans="1:27" ht="15" x14ac:dyDescent="0.4">
      <c r="A25" s="100"/>
      <c r="B25" s="76" t="s">
        <v>277</v>
      </c>
      <c r="C25" s="101"/>
      <c r="D25" s="101"/>
      <c r="E25" s="102" t="str">
        <f t="shared" ref="E25:E35" si="2">IF($D25&lt;&gt;"",IF($AA25="","Please select", $AA25),"")</f>
        <v/>
      </c>
      <c r="F25" s="102" t="str">
        <f t="shared" ref="F25:F35" si="3">IF($D25&lt;&gt;"",IF($AB25="","Please select", $AB25),"")</f>
        <v/>
      </c>
      <c r="G25" s="101"/>
      <c r="H25" s="101"/>
      <c r="I25" s="101"/>
      <c r="J25" s="101"/>
      <c r="K25" s="103"/>
      <c r="L25" s="104"/>
      <c r="M25" s="104"/>
      <c r="N25" s="104"/>
      <c r="O25" s="104"/>
      <c r="P25" s="104"/>
      <c r="R25" s="33" t="s">
        <v>277</v>
      </c>
      <c r="T25" s="26" cm="1">
        <f t="array" ref="T25">IF(AND(COUNTA(A25,C25:D25,H25:P25)&gt;0,OR((COUNTA(A25,C25:D25,H25:P25)-COUNTBLANK(E25))&lt;12,E25:F25="Please select")),1,0)</f>
        <v>0</v>
      </c>
      <c r="U25" s="26" cm="1">
        <f t="array" ref="U25">IF(AND(OR($J25="Other (please include details in commentary)",E25:F25="Other (please specify in description)",RIGHT(TRIM(I25),1)=")"),LEN(SUBSTITUTE(G25," ",""))=0),1,0)</f>
        <v>0</v>
      </c>
      <c r="V25" s="26">
        <f t="shared" si="0"/>
        <v>0</v>
      </c>
      <c r="W25" s="26">
        <f t="shared" si="1"/>
        <v>0</v>
      </c>
      <c r="X25" s="26">
        <f t="shared" ref="X25:X35" si="4">IF(AND(D25&lt;&gt;"",E25=F25),1,0)</f>
        <v>0</v>
      </c>
      <c r="Y25" s="19" t="str">
        <f t="shared" ref="Y25:Y35" si="5">SUBSTITUTE(SUBSTITUTE(SUBSTITUTE(SUBSTITUTE(SUBSTITUTE($D25,"(",""),")",""),"[",""),"]","")," ","_")</f>
        <v/>
      </c>
      <c r="Z25" s="19" t="str">
        <f t="shared" ref="Z25:Z35" si="6">IF(Y25="","",IF(Y25="Age",CONCATENATE(Y25,"_2"),CONCATENATE(Y25,"2")))</f>
        <v/>
      </c>
      <c r="AA25" s="34"/>
    </row>
    <row r="26" spans="1:27" ht="15" x14ac:dyDescent="0.4">
      <c r="A26" s="100"/>
      <c r="B26" s="76" t="s">
        <v>278</v>
      </c>
      <c r="C26" s="101"/>
      <c r="D26" s="101"/>
      <c r="E26" s="102" t="str">
        <f t="shared" si="2"/>
        <v/>
      </c>
      <c r="F26" s="102" t="str">
        <f t="shared" si="3"/>
        <v/>
      </c>
      <c r="G26" s="101"/>
      <c r="H26" s="101"/>
      <c r="I26" s="101"/>
      <c r="J26" s="101"/>
      <c r="K26" s="103"/>
      <c r="L26" s="104"/>
      <c r="M26" s="104"/>
      <c r="N26" s="104"/>
      <c r="O26" s="104"/>
      <c r="P26" s="104"/>
      <c r="R26" s="33" t="s">
        <v>278</v>
      </c>
      <c r="T26" s="26" cm="1">
        <f t="array" ref="T26">IF(AND(COUNTA(A26,C26:D26,H26:P26)&gt;0,OR((COUNTA(A26,C26:D26,H26:P26)-COUNTBLANK(E26))&lt;12,E26:F26="Please select")),1,0)</f>
        <v>0</v>
      </c>
      <c r="U26" s="26" cm="1">
        <f t="array" ref="U26">IF(AND(OR($J26="Other (please include details in commentary)",E26:F26="Other (please specify in description)",RIGHT(TRIM(I26),1)=")"),LEN(SUBSTITUTE(G26," ",""))=0),1,0)</f>
        <v>0</v>
      </c>
      <c r="V26" s="26">
        <f t="shared" si="0"/>
        <v>0</v>
      </c>
      <c r="W26" s="26">
        <f t="shared" si="1"/>
        <v>0</v>
      </c>
      <c r="X26" s="26">
        <f t="shared" si="4"/>
        <v>0</v>
      </c>
      <c r="Y26" s="19" t="str">
        <f t="shared" si="5"/>
        <v/>
      </c>
      <c r="Z26" s="19" t="str">
        <f t="shared" si="6"/>
        <v/>
      </c>
    </row>
    <row r="27" spans="1:27" ht="15" x14ac:dyDescent="0.4">
      <c r="A27" s="100"/>
      <c r="B27" s="76" t="s">
        <v>279</v>
      </c>
      <c r="C27" s="101"/>
      <c r="D27" s="101"/>
      <c r="E27" s="102" t="str">
        <f t="shared" si="2"/>
        <v/>
      </c>
      <c r="F27" s="102" t="str">
        <f t="shared" si="3"/>
        <v/>
      </c>
      <c r="G27" s="101"/>
      <c r="H27" s="101"/>
      <c r="I27" s="101"/>
      <c r="J27" s="101"/>
      <c r="K27" s="103"/>
      <c r="L27" s="104"/>
      <c r="M27" s="104"/>
      <c r="N27" s="104"/>
      <c r="O27" s="104"/>
      <c r="P27" s="104"/>
      <c r="R27" s="33" t="s">
        <v>279</v>
      </c>
      <c r="T27" s="26" cm="1">
        <f t="array" ref="T27">IF(AND(COUNTA(A27,C27:D27,H27:P27)&gt;0,OR((COUNTA(A27,C27:D27,H27:P27)-COUNTBLANK(E27))&lt;12,E27:F27="Please select")),1,0)</f>
        <v>0</v>
      </c>
      <c r="U27" s="26" cm="1">
        <f t="array" ref="U27">IF(AND(OR($J27="Other (please include details in commentary)",E27:F27="Other (please specify in description)",RIGHT(TRIM(I27),1)=")"),LEN(SUBSTITUTE(G27," ",""))=0),1,0)</f>
        <v>0</v>
      </c>
      <c r="V27" s="26">
        <f t="shared" si="0"/>
        <v>0</v>
      </c>
      <c r="W27" s="26">
        <f t="shared" si="1"/>
        <v>0</v>
      </c>
      <c r="X27" s="26">
        <f t="shared" si="4"/>
        <v>0</v>
      </c>
      <c r="Y27" s="19" t="str">
        <f t="shared" si="5"/>
        <v/>
      </c>
      <c r="Z27" s="19" t="str">
        <f t="shared" si="6"/>
        <v/>
      </c>
      <c r="AA27" s="34"/>
    </row>
    <row r="28" spans="1:27" ht="15" x14ac:dyDescent="0.4">
      <c r="A28" s="100"/>
      <c r="B28" s="76" t="s">
        <v>280</v>
      </c>
      <c r="C28" s="101"/>
      <c r="D28" s="101"/>
      <c r="E28" s="102" t="str">
        <f t="shared" si="2"/>
        <v/>
      </c>
      <c r="F28" s="102" t="str">
        <f t="shared" si="3"/>
        <v/>
      </c>
      <c r="G28" s="101"/>
      <c r="H28" s="101"/>
      <c r="I28" s="101"/>
      <c r="J28" s="101"/>
      <c r="K28" s="103"/>
      <c r="L28" s="104"/>
      <c r="M28" s="104"/>
      <c r="N28" s="104"/>
      <c r="O28" s="104"/>
      <c r="P28" s="104"/>
      <c r="R28" s="33" t="s">
        <v>280</v>
      </c>
      <c r="T28" s="26" cm="1">
        <f t="array" ref="T28">IF(AND(COUNTA(A28,C28:D28,H28:P28)&gt;0,OR((COUNTA(A28,C28:D28,H28:P28)-COUNTBLANK(E28))&lt;12,E28:F28="Please select")),1,0)</f>
        <v>0</v>
      </c>
      <c r="U28" s="26" cm="1">
        <f t="array" ref="U28">IF(AND(OR($J28="Other (please include details in commentary)",E28:F28="Other (please specify in description)",RIGHT(TRIM(I28),1)=")"),LEN(SUBSTITUTE(G28," ",""))=0),1,0)</f>
        <v>0</v>
      </c>
      <c r="V28" s="26">
        <f t="shared" si="0"/>
        <v>0</v>
      </c>
      <c r="W28" s="26">
        <f t="shared" si="1"/>
        <v>0</v>
      </c>
      <c r="X28" s="26">
        <f t="shared" si="4"/>
        <v>0</v>
      </c>
      <c r="Y28" s="19" t="str">
        <f t="shared" si="5"/>
        <v/>
      </c>
      <c r="Z28" s="19" t="str">
        <f t="shared" si="6"/>
        <v/>
      </c>
      <c r="AA28" s="34"/>
    </row>
    <row r="29" spans="1:27" ht="15" x14ac:dyDescent="0.4">
      <c r="A29" s="100"/>
      <c r="B29" s="76" t="s">
        <v>281</v>
      </c>
      <c r="C29" s="101"/>
      <c r="D29" s="101"/>
      <c r="E29" s="102" t="str">
        <f t="shared" si="2"/>
        <v/>
      </c>
      <c r="F29" s="102" t="str">
        <f t="shared" si="3"/>
        <v/>
      </c>
      <c r="G29" s="101"/>
      <c r="H29" s="101"/>
      <c r="I29" s="101"/>
      <c r="J29" s="101"/>
      <c r="K29" s="103"/>
      <c r="L29" s="104"/>
      <c r="M29" s="104"/>
      <c r="N29" s="104"/>
      <c r="O29" s="104"/>
      <c r="P29" s="104"/>
      <c r="R29" s="33" t="s">
        <v>281</v>
      </c>
      <c r="T29" s="26" cm="1">
        <f t="array" ref="T29">IF(AND(COUNTA(A29,C29:D29,H29:P29)&gt;0,OR((COUNTA(A29,C29:D29,H29:P29)-COUNTBLANK(E29))&lt;12,E29:F29="Please select")),1,0)</f>
        <v>0</v>
      </c>
      <c r="U29" s="26" cm="1">
        <f t="array" ref="U29">IF(AND(OR($J29="Other (please include details in commentary)",E29:F29="Other (please specify in description)",RIGHT(TRIM(I29),1)=")"),LEN(SUBSTITUTE(G29," ",""))=0),1,0)</f>
        <v>0</v>
      </c>
      <c r="V29" s="26">
        <f t="shared" si="0"/>
        <v>0</v>
      </c>
      <c r="W29" s="26">
        <f t="shared" si="1"/>
        <v>0</v>
      </c>
      <c r="X29" s="26">
        <f t="shared" si="4"/>
        <v>0</v>
      </c>
      <c r="Y29" s="19" t="str">
        <f t="shared" si="5"/>
        <v/>
      </c>
      <c r="Z29" s="19" t="str">
        <f t="shared" si="6"/>
        <v/>
      </c>
      <c r="AA29" s="34"/>
    </row>
    <row r="30" spans="1:27" ht="15" x14ac:dyDescent="0.4">
      <c r="A30" s="100"/>
      <c r="B30" s="76" t="s">
        <v>282</v>
      </c>
      <c r="C30" s="101"/>
      <c r="D30" s="101"/>
      <c r="E30" s="102" t="str">
        <f t="shared" si="2"/>
        <v/>
      </c>
      <c r="F30" s="102" t="str">
        <f t="shared" si="3"/>
        <v/>
      </c>
      <c r="G30" s="101"/>
      <c r="H30" s="101"/>
      <c r="I30" s="101"/>
      <c r="J30" s="101"/>
      <c r="K30" s="103"/>
      <c r="L30" s="104"/>
      <c r="M30" s="104"/>
      <c r="N30" s="104"/>
      <c r="O30" s="104"/>
      <c r="P30" s="104"/>
      <c r="R30" s="33" t="s">
        <v>282</v>
      </c>
      <c r="T30" s="26" cm="1">
        <f t="array" ref="T30">IF(AND(COUNTA(A30,C30:D30,H30:P30)&gt;0,OR((COUNTA(A30,C30:D30,H30:P30)-COUNTBLANK(E30))&lt;12,E30:F30="Please select")),1,0)</f>
        <v>0</v>
      </c>
      <c r="U30" s="26" cm="1">
        <f t="array" ref="U30">IF(AND(OR($J30="Other (please include details in commentary)",E30:F30="Other (please specify in description)",RIGHT(TRIM(I30),1)=")"),LEN(SUBSTITUTE(G30," ",""))=0),1,0)</f>
        <v>0</v>
      </c>
      <c r="V30" s="26">
        <f t="shared" si="0"/>
        <v>0</v>
      </c>
      <c r="W30" s="26">
        <f t="shared" si="1"/>
        <v>0</v>
      </c>
      <c r="X30" s="26">
        <f t="shared" si="4"/>
        <v>0</v>
      </c>
      <c r="Y30" s="19" t="str">
        <f t="shared" si="5"/>
        <v/>
      </c>
      <c r="Z30" s="19" t="str">
        <f t="shared" si="6"/>
        <v/>
      </c>
      <c r="AA30" s="34"/>
    </row>
    <row r="31" spans="1:27" ht="15" x14ac:dyDescent="0.4">
      <c r="A31" s="100"/>
      <c r="B31" s="76" t="s">
        <v>283</v>
      </c>
      <c r="C31" s="101"/>
      <c r="D31" s="101"/>
      <c r="E31" s="102" t="str">
        <f t="shared" si="2"/>
        <v/>
      </c>
      <c r="F31" s="102" t="str">
        <f t="shared" si="3"/>
        <v/>
      </c>
      <c r="G31" s="101"/>
      <c r="H31" s="101"/>
      <c r="I31" s="101"/>
      <c r="J31" s="101"/>
      <c r="K31" s="103"/>
      <c r="L31" s="104"/>
      <c r="M31" s="104"/>
      <c r="N31" s="104"/>
      <c r="O31" s="104"/>
      <c r="P31" s="104"/>
      <c r="R31" s="33" t="s">
        <v>283</v>
      </c>
      <c r="T31" s="26" cm="1">
        <f t="array" ref="T31">IF(AND(COUNTA(A31,C31:D31,H31:P31)&gt;0,OR((COUNTA(A31,C31:D31,H31:P31)-COUNTBLANK(E31))&lt;12,E31:F31="Please select")),1,0)</f>
        <v>0</v>
      </c>
      <c r="U31" s="26" cm="1">
        <f t="array" ref="U31">IF(AND(OR($J31="Other (please include details in commentary)",E31:F31="Other (please specify in description)",RIGHT(TRIM(I31),1)=")"),LEN(SUBSTITUTE(G31," ",""))=0),1,0)</f>
        <v>0</v>
      </c>
      <c r="V31" s="26">
        <f t="shared" si="0"/>
        <v>0</v>
      </c>
      <c r="W31" s="26">
        <f t="shared" si="1"/>
        <v>0</v>
      </c>
      <c r="X31" s="26">
        <f t="shared" si="4"/>
        <v>0</v>
      </c>
      <c r="Y31" s="19" t="str">
        <f t="shared" si="5"/>
        <v/>
      </c>
      <c r="Z31" s="19" t="str">
        <f t="shared" si="6"/>
        <v/>
      </c>
      <c r="AA31" s="34"/>
    </row>
    <row r="32" spans="1:27" ht="15" x14ac:dyDescent="0.4">
      <c r="A32" s="100"/>
      <c r="B32" s="76" t="s">
        <v>284</v>
      </c>
      <c r="C32" s="101"/>
      <c r="D32" s="101"/>
      <c r="E32" s="102" t="str">
        <f t="shared" si="2"/>
        <v/>
      </c>
      <c r="F32" s="102" t="str">
        <f t="shared" si="3"/>
        <v/>
      </c>
      <c r="G32" s="101"/>
      <c r="H32" s="101"/>
      <c r="I32" s="101"/>
      <c r="J32" s="101"/>
      <c r="K32" s="103"/>
      <c r="L32" s="104"/>
      <c r="M32" s="104"/>
      <c r="N32" s="104"/>
      <c r="O32" s="104"/>
      <c r="P32" s="104"/>
      <c r="R32" s="33" t="s">
        <v>284</v>
      </c>
      <c r="T32" s="26" cm="1">
        <f t="array" ref="T32">IF(AND(COUNTA(A32,C32:D32,H32:P32)&gt;0,OR((COUNTA(A32,C32:D32,H32:P32)-COUNTBLANK(E32))&lt;12,E32:F32="Please select")),1,0)</f>
        <v>0</v>
      </c>
      <c r="U32" s="26" cm="1">
        <f t="array" ref="U32">IF(AND(OR($J32="Other (please include details in commentary)",E32:F32="Other (please specify in description)",RIGHT(TRIM(I32),1)=")"),LEN(SUBSTITUTE(G32," ",""))=0),1,0)</f>
        <v>0</v>
      </c>
      <c r="V32" s="26">
        <f t="shared" si="0"/>
        <v>0</v>
      </c>
      <c r="W32" s="26">
        <f t="shared" si="1"/>
        <v>0</v>
      </c>
      <c r="X32" s="26">
        <f t="shared" si="4"/>
        <v>0</v>
      </c>
      <c r="Y32" s="19" t="str">
        <f t="shared" si="5"/>
        <v/>
      </c>
      <c r="Z32" s="19" t="str">
        <f t="shared" si="6"/>
        <v/>
      </c>
      <c r="AA32" s="34"/>
    </row>
    <row r="33" spans="1:27" ht="15" x14ac:dyDescent="0.4">
      <c r="A33" s="100"/>
      <c r="B33" s="76" t="s">
        <v>285</v>
      </c>
      <c r="C33" s="101"/>
      <c r="D33" s="101"/>
      <c r="E33" s="102" t="str">
        <f t="shared" si="2"/>
        <v/>
      </c>
      <c r="F33" s="102" t="str">
        <f t="shared" si="3"/>
        <v/>
      </c>
      <c r="G33" s="101"/>
      <c r="H33" s="101"/>
      <c r="I33" s="101"/>
      <c r="J33" s="101"/>
      <c r="K33" s="103"/>
      <c r="L33" s="104"/>
      <c r="M33" s="104"/>
      <c r="N33" s="104"/>
      <c r="O33" s="104"/>
      <c r="P33" s="104"/>
      <c r="R33" s="33" t="s">
        <v>285</v>
      </c>
      <c r="T33" s="26" cm="1">
        <f t="array" ref="T33">IF(AND(COUNTA(A33,C33:D33,H33:P33)&gt;0,OR((COUNTA(A33,C33:D33,H33:P33)-COUNTBLANK(E33))&lt;12,E33:F33="Please select")),1,0)</f>
        <v>0</v>
      </c>
      <c r="U33" s="26" cm="1">
        <f t="array" ref="U33">IF(AND(OR($J33="Other (please include details in commentary)",E33:F33="Other (please specify in description)",RIGHT(TRIM(I33),1)=")"),LEN(SUBSTITUTE(G33," ",""))=0),1,0)</f>
        <v>0</v>
      </c>
      <c r="V33" s="26">
        <f t="shared" si="0"/>
        <v>0</v>
      </c>
      <c r="W33" s="26">
        <f t="shared" si="1"/>
        <v>0</v>
      </c>
      <c r="X33" s="26">
        <f t="shared" si="4"/>
        <v>0</v>
      </c>
      <c r="Y33" s="19" t="str">
        <f t="shared" si="5"/>
        <v/>
      </c>
      <c r="Z33" s="19" t="str">
        <f t="shared" si="6"/>
        <v/>
      </c>
      <c r="AA33" s="34"/>
    </row>
    <row r="34" spans="1:27" ht="15" x14ac:dyDescent="0.4">
      <c r="A34" s="100"/>
      <c r="B34" s="76" t="s">
        <v>286</v>
      </c>
      <c r="C34" s="101"/>
      <c r="D34" s="101"/>
      <c r="E34" s="102" t="str">
        <f t="shared" si="2"/>
        <v/>
      </c>
      <c r="F34" s="102" t="str">
        <f t="shared" si="3"/>
        <v/>
      </c>
      <c r="G34" s="101"/>
      <c r="H34" s="101"/>
      <c r="I34" s="101"/>
      <c r="J34" s="101"/>
      <c r="K34" s="103"/>
      <c r="L34" s="104"/>
      <c r="M34" s="104"/>
      <c r="N34" s="104"/>
      <c r="O34" s="104"/>
      <c r="P34" s="104"/>
      <c r="R34" s="33" t="s">
        <v>286</v>
      </c>
      <c r="T34" s="26" cm="1">
        <f t="array" ref="T34">IF(AND(COUNTA(A34,C34:D34,H34:P34)&gt;0,OR((COUNTA(A34,C34:D34,H34:P34)-COUNTBLANK(E34))&lt;12,E34:F34="Please select")),1,0)</f>
        <v>0</v>
      </c>
      <c r="U34" s="26" cm="1">
        <f t="array" ref="U34">IF(AND(OR($J34="Other (please include details in commentary)",E34:F34="Other (please specify in description)",RIGHT(TRIM(I34),1)=")"),LEN(SUBSTITUTE(G34," ",""))=0),1,0)</f>
        <v>0</v>
      </c>
      <c r="V34" s="26">
        <f t="shared" si="0"/>
        <v>0</v>
      </c>
      <c r="W34" s="26">
        <f t="shared" si="1"/>
        <v>0</v>
      </c>
      <c r="X34" s="26">
        <f t="shared" si="4"/>
        <v>0</v>
      </c>
      <c r="Y34" s="19" t="str">
        <f t="shared" si="5"/>
        <v/>
      </c>
      <c r="Z34" s="19" t="str">
        <f t="shared" si="6"/>
        <v/>
      </c>
      <c r="AA34" s="34"/>
    </row>
    <row r="35" spans="1:27" ht="15" x14ac:dyDescent="0.4">
      <c r="A35" s="116"/>
      <c r="B35" s="79" t="s">
        <v>287</v>
      </c>
      <c r="C35" s="105"/>
      <c r="D35" s="105"/>
      <c r="E35" s="102" t="str">
        <f t="shared" si="2"/>
        <v/>
      </c>
      <c r="F35" s="102" t="str">
        <f t="shared" si="3"/>
        <v/>
      </c>
      <c r="G35" s="105"/>
      <c r="H35" s="105"/>
      <c r="I35" s="105"/>
      <c r="J35" s="105"/>
      <c r="K35" s="106"/>
      <c r="L35" s="107"/>
      <c r="M35" s="107"/>
      <c r="N35" s="107"/>
      <c r="O35" s="107"/>
      <c r="P35" s="107"/>
      <c r="R35" s="33" t="s">
        <v>287</v>
      </c>
      <c r="T35" s="26" cm="1">
        <f t="array" ref="T35">IF(AND(COUNTA(A35,C35:D35,H35:P35)&gt;0,OR((COUNTA(A35,C35:D35,H35:P35)-COUNTBLANK(E35))&lt;12,E35:F35="Please select")),1,0)</f>
        <v>0</v>
      </c>
      <c r="U35" s="26" cm="1">
        <f t="array" ref="U35">IF(AND(OR($J35="Other (please include details in commentary)",E35:F35="Other (please specify in description)",RIGHT(TRIM(I35),1)=")"),LEN(SUBSTITUTE(G35," ",""))=0),1,0)</f>
        <v>0</v>
      </c>
      <c r="V35" s="26">
        <f>IF($K35="Headcount",IF(OR(($N35-$M35)&lt;5,($O35-$N35)&lt;5,($P35-$O35)&lt;5),1,0),0)</f>
        <v>0</v>
      </c>
      <c r="W35" s="26">
        <f t="shared" si="1"/>
        <v>0</v>
      </c>
      <c r="X35" s="26">
        <f t="shared" si="4"/>
        <v>0</v>
      </c>
      <c r="Y35" s="19" t="str">
        <f t="shared" si="5"/>
        <v/>
      </c>
      <c r="Z35" s="19" t="str">
        <f t="shared" si="6"/>
        <v/>
      </c>
      <c r="AA35" s="34"/>
    </row>
    <row r="36" spans="1:27" x14ac:dyDescent="0.35">
      <c r="A36" s="28"/>
      <c r="B36" s="23"/>
      <c r="S36" s="211"/>
      <c r="U36" s="211"/>
      <c r="V36" s="211"/>
      <c r="W36" s="211"/>
      <c r="X36" s="211"/>
      <c r="Z36" s="19" t="str">
        <f>IF($Y36="","",CONCATENATE($Y36,"2"))</f>
        <v/>
      </c>
    </row>
    <row r="37" spans="1:27" ht="31.5" customHeight="1" x14ac:dyDescent="0.5">
      <c r="A37" s="61" t="s">
        <v>288</v>
      </c>
      <c r="B37" s="23"/>
      <c r="S37" s="211"/>
      <c r="U37" s="211"/>
      <c r="V37" s="211"/>
      <c r="W37" s="211"/>
      <c r="X37" s="211"/>
      <c r="Z37" s="19" t="str">
        <f>IF($Y37="","",CONCATENATE($Y37,"2"))</f>
        <v/>
      </c>
    </row>
    <row r="38" spans="1:27" ht="43.15" customHeight="1" x14ac:dyDescent="0.4">
      <c r="A38" s="114" t="s">
        <v>275</v>
      </c>
      <c r="B38" s="115" t="s">
        <v>220</v>
      </c>
      <c r="C38" s="115" t="s">
        <v>221</v>
      </c>
      <c r="D38" s="98" t="s">
        <v>222</v>
      </c>
      <c r="E38" s="98" t="s">
        <v>223</v>
      </c>
      <c r="F38" s="98" t="s">
        <v>224</v>
      </c>
      <c r="G38" s="98" t="s">
        <v>225</v>
      </c>
      <c r="H38" s="115" t="s">
        <v>226</v>
      </c>
      <c r="I38" s="115" t="s">
        <v>227</v>
      </c>
      <c r="J38" s="115" t="s">
        <v>228</v>
      </c>
      <c r="K38" s="115" t="s">
        <v>229</v>
      </c>
      <c r="L38" s="99" t="s">
        <v>230</v>
      </c>
      <c r="M38" s="99" t="s">
        <v>231</v>
      </c>
      <c r="N38" s="99" t="s">
        <v>232</v>
      </c>
      <c r="O38" s="99" t="s">
        <v>233</v>
      </c>
      <c r="P38" s="99" t="s">
        <v>234</v>
      </c>
      <c r="T38" s="26" t="s">
        <v>289</v>
      </c>
      <c r="U38" s="26" t="s">
        <v>236</v>
      </c>
      <c r="V38" s="26" t="s">
        <v>237</v>
      </c>
      <c r="W38" s="26" t="s">
        <v>238</v>
      </c>
      <c r="X38" s="26" t="s">
        <v>161</v>
      </c>
      <c r="Y38" s="30" t="s">
        <v>240</v>
      </c>
      <c r="Z38" s="30" t="s">
        <v>241</v>
      </c>
    </row>
    <row r="39" spans="1:27" ht="15" x14ac:dyDescent="0.4">
      <c r="A39" s="100"/>
      <c r="B39" s="117" t="s">
        <v>290</v>
      </c>
      <c r="C39" s="307"/>
      <c r="D39" s="101"/>
      <c r="E39" s="102"/>
      <c r="F39" s="102"/>
      <c r="G39" s="101"/>
      <c r="H39" s="101"/>
      <c r="I39" s="101"/>
      <c r="J39" s="101"/>
      <c r="K39" s="103"/>
      <c r="L39" s="104"/>
      <c r="M39" s="104"/>
      <c r="N39" s="104"/>
      <c r="O39" s="104"/>
      <c r="P39" s="104"/>
      <c r="R39" s="33" t="s">
        <v>290</v>
      </c>
      <c r="T39" s="26" cm="1">
        <f t="array" ref="T39">IF(AND(COUNTA(A39,C39:D39,H39:P39)&gt;0,OR((COUNTA(A39,C39:D39,H39:P39)-COUNTBLANK(E39))&lt;12,E39:F39="Please select")),1,0)</f>
        <v>0</v>
      </c>
      <c r="U39" s="26" cm="1">
        <f t="array" ref="U39">IF(AND(OR($J39="Other (please include details in commentary)",E39:F39="Other (please specify in description)",RIGHT(TRIM(I39),1)=")"),LEN(SUBSTITUTE(G39," ",""))=0),1,0)</f>
        <v>0</v>
      </c>
      <c r="V39" s="26">
        <f t="shared" ref="V39:V50" si="7">IF($K39="Headcount",IF(OR(($N39-$M39)&lt;5,($O39-$N39)&lt;5,($P39-$O39)&lt;5),1,0),0)</f>
        <v>0</v>
      </c>
      <c r="W39" s="26">
        <f t="shared" ref="W39:W50" si="8">IF(COUNTA(A39,D39,G39:P39)&gt;0,1,0)</f>
        <v>0</v>
      </c>
      <c r="X39" s="26">
        <f>IF(AND(D39&lt;&gt;"",E39=F39),1,0)</f>
        <v>0</v>
      </c>
      <c r="Y39" s="19" t="str">
        <f>SUBSTITUTE(SUBSTITUTE(SUBSTITUTE(SUBSTITUTE(SUBSTITUTE($D39,"(",""),")",""),"[",""),"]","")," ","_")</f>
        <v/>
      </c>
      <c r="Z39" s="19" t="str">
        <f>IF(Y39="","",IF(Y39="Age",CONCATENATE(Y39,"_2"),CONCATENATE(Y39,"2")))</f>
        <v/>
      </c>
    </row>
    <row r="40" spans="1:27" ht="15" x14ac:dyDescent="0.4">
      <c r="A40" s="100"/>
      <c r="B40" s="117" t="s">
        <v>291</v>
      </c>
      <c r="C40" s="307"/>
      <c r="D40" s="101"/>
      <c r="E40" s="102" t="str">
        <f t="shared" ref="E40:E50" si="9">IF($D40&lt;&gt;"",IF($AA40="","Please select", $AA40),"")</f>
        <v/>
      </c>
      <c r="F40" s="102" t="str">
        <f t="shared" ref="F40:F50" si="10">IF($D40&lt;&gt;"",IF($AB40="","Please select", $AB40),"")</f>
        <v/>
      </c>
      <c r="G40" s="101"/>
      <c r="H40" s="101"/>
      <c r="I40" s="101"/>
      <c r="J40" s="101"/>
      <c r="K40" s="103"/>
      <c r="L40" s="104"/>
      <c r="M40" s="104"/>
      <c r="N40" s="104"/>
      <c r="O40" s="104"/>
      <c r="P40" s="104"/>
      <c r="R40" s="33" t="s">
        <v>291</v>
      </c>
      <c r="T40" s="26" cm="1">
        <f t="array" ref="T40">IF(AND(COUNTA(A40,C40:D40,H40:P40)&gt;0,OR((COUNTA(A40,C40:D40,H40:P40)-COUNTBLANK(E40))&lt;12,E40:F40="Please select")),1,0)</f>
        <v>0</v>
      </c>
      <c r="U40" s="26" cm="1">
        <f t="array" ref="U40">IF(AND(OR($J40="Other (please include details in commentary)",E40:F40="Other (please specify in description)",RIGHT(TRIM(I40),1)=")"),LEN(SUBSTITUTE(G40," ",""))=0),1,0)</f>
        <v>0</v>
      </c>
      <c r="V40" s="26">
        <f t="shared" si="7"/>
        <v>0</v>
      </c>
      <c r="W40" s="26">
        <f t="shared" si="8"/>
        <v>0</v>
      </c>
      <c r="X40" s="26">
        <f t="shared" ref="X40:X50" si="11">IF(AND(D40&lt;&gt;"",E40=F40),1,0)</f>
        <v>0</v>
      </c>
      <c r="Y40" s="19" t="str">
        <f t="shared" ref="Y40:Y50" si="12">SUBSTITUTE(SUBSTITUTE(SUBSTITUTE(SUBSTITUTE(SUBSTITUTE($D40,"(",""),")",""),"[",""),"]","")," ","_")</f>
        <v/>
      </c>
      <c r="Z40" s="19" t="str">
        <f t="shared" ref="Z40:Z50" si="13">IF(Y40="","",IF(Y40="Age",CONCATENATE(Y40,"_2"),CONCATENATE(Y40,"2")))</f>
        <v/>
      </c>
      <c r="AA40" s="34"/>
    </row>
    <row r="41" spans="1:27" ht="15" x14ac:dyDescent="0.4">
      <c r="A41" s="100"/>
      <c r="B41" s="117" t="s">
        <v>292</v>
      </c>
      <c r="C41" s="307"/>
      <c r="D41" s="101"/>
      <c r="E41" s="102" t="str">
        <f t="shared" si="9"/>
        <v/>
      </c>
      <c r="F41" s="102" t="str">
        <f t="shared" si="10"/>
        <v/>
      </c>
      <c r="G41" s="101"/>
      <c r="H41" s="101"/>
      <c r="I41" s="101"/>
      <c r="J41" s="101"/>
      <c r="K41" s="103"/>
      <c r="L41" s="104"/>
      <c r="M41" s="104"/>
      <c r="N41" s="104"/>
      <c r="O41" s="104"/>
      <c r="P41" s="104"/>
      <c r="R41" s="33" t="s">
        <v>292</v>
      </c>
      <c r="T41" s="26" cm="1">
        <f t="array" ref="T41">IF(AND(COUNTA(A41,C41:D41,H41:P41)&gt;0,OR((COUNTA(A41,C41:D41,H41:P41)-COUNTBLANK(E41))&lt;12,E41:F41="Please select")),1,0)</f>
        <v>0</v>
      </c>
      <c r="U41" s="26" cm="1">
        <f t="array" ref="U41">IF(AND(OR($J41="Other (please include details in commentary)",E41:F41="Other (please specify in description)",RIGHT(TRIM(I41),1)=")"),LEN(SUBSTITUTE(G41," ",""))=0),1,0)</f>
        <v>0</v>
      </c>
      <c r="V41" s="26">
        <f t="shared" si="7"/>
        <v>0</v>
      </c>
      <c r="W41" s="26">
        <f t="shared" si="8"/>
        <v>0</v>
      </c>
      <c r="X41" s="26">
        <f t="shared" si="11"/>
        <v>0</v>
      </c>
      <c r="Y41" s="19" t="str">
        <f t="shared" si="12"/>
        <v/>
      </c>
      <c r="Z41" s="19" t="str">
        <f t="shared" si="13"/>
        <v/>
      </c>
      <c r="AA41" s="34"/>
    </row>
    <row r="42" spans="1:27" ht="15" x14ac:dyDescent="0.4">
      <c r="A42" s="100"/>
      <c r="B42" s="117" t="s">
        <v>293</v>
      </c>
      <c r="C42" s="307"/>
      <c r="D42" s="101"/>
      <c r="E42" s="102" t="str">
        <f t="shared" si="9"/>
        <v/>
      </c>
      <c r="F42" s="102" t="str">
        <f t="shared" si="10"/>
        <v/>
      </c>
      <c r="G42" s="101"/>
      <c r="H42" s="101"/>
      <c r="I42" s="101"/>
      <c r="J42" s="101"/>
      <c r="K42" s="103"/>
      <c r="L42" s="104"/>
      <c r="M42" s="104"/>
      <c r="N42" s="104"/>
      <c r="O42" s="104"/>
      <c r="P42" s="104"/>
      <c r="R42" s="33" t="s">
        <v>293</v>
      </c>
      <c r="T42" s="26" cm="1">
        <f t="array" ref="T42">IF(AND(COUNTA(A42,C42:D42,H42:P42)&gt;0,OR((COUNTA(A42,C42:D42,H42:P42)-COUNTBLANK(E42))&lt;12,E42:F42="Please select")),1,0)</f>
        <v>0</v>
      </c>
      <c r="U42" s="26" cm="1">
        <f t="array" ref="U42">IF(AND(OR($J42="Other (please include details in commentary)",E42:F42="Other (please specify in description)",RIGHT(TRIM(I42),1)=")"),LEN(SUBSTITUTE(G42," ",""))=0),1,0)</f>
        <v>0</v>
      </c>
      <c r="V42" s="26">
        <f t="shared" si="7"/>
        <v>0</v>
      </c>
      <c r="W42" s="26">
        <f t="shared" si="8"/>
        <v>0</v>
      </c>
      <c r="X42" s="26">
        <f t="shared" si="11"/>
        <v>0</v>
      </c>
      <c r="Y42" s="19" t="str">
        <f t="shared" si="12"/>
        <v/>
      </c>
      <c r="Z42" s="19" t="str">
        <f t="shared" si="13"/>
        <v/>
      </c>
      <c r="AA42" s="34"/>
    </row>
    <row r="43" spans="1:27" ht="15" x14ac:dyDescent="0.4">
      <c r="A43" s="100"/>
      <c r="B43" s="117" t="s">
        <v>294</v>
      </c>
      <c r="C43" s="307"/>
      <c r="D43" s="101"/>
      <c r="E43" s="102" t="str">
        <f t="shared" si="9"/>
        <v/>
      </c>
      <c r="F43" s="102" t="str">
        <f t="shared" si="10"/>
        <v/>
      </c>
      <c r="G43" s="101"/>
      <c r="H43" s="101"/>
      <c r="I43" s="101"/>
      <c r="J43" s="101"/>
      <c r="K43" s="103"/>
      <c r="L43" s="104"/>
      <c r="M43" s="104"/>
      <c r="N43" s="104"/>
      <c r="O43" s="104"/>
      <c r="P43" s="104"/>
      <c r="R43" s="33" t="s">
        <v>294</v>
      </c>
      <c r="T43" s="26" cm="1">
        <f t="array" ref="T43">IF(AND(COUNTA(A43,C43:D43,H43:P43)&gt;0,OR((COUNTA(A43,C43:D43,H43:P43)-COUNTBLANK(E43))&lt;12,E43:F43="Please select")),1,0)</f>
        <v>0</v>
      </c>
      <c r="U43" s="26" cm="1">
        <f t="array" ref="U43">IF(AND(OR($J43="Other (please include details in commentary)",E43:F43="Other (please specify in description)",RIGHT(TRIM(I43),1)=")"),LEN(SUBSTITUTE(G43," ",""))=0),1,0)</f>
        <v>0</v>
      </c>
      <c r="V43" s="26">
        <f>IF($K43="Headcount",IF(OR(($N43-$M43)&lt;5,($O43-$N43)&lt;5,($P43-$O43)&lt;5),1,0),0)</f>
        <v>0</v>
      </c>
      <c r="W43" s="26">
        <f t="shared" si="8"/>
        <v>0</v>
      </c>
      <c r="X43" s="26">
        <f t="shared" si="11"/>
        <v>0</v>
      </c>
      <c r="Y43" s="19" t="str">
        <f t="shared" si="12"/>
        <v/>
      </c>
      <c r="Z43" s="19" t="str">
        <f t="shared" si="13"/>
        <v/>
      </c>
      <c r="AA43" s="34"/>
    </row>
    <row r="44" spans="1:27" ht="15" x14ac:dyDescent="0.4">
      <c r="A44" s="100"/>
      <c r="B44" s="117" t="s">
        <v>295</v>
      </c>
      <c r="C44" s="307"/>
      <c r="D44" s="101"/>
      <c r="E44" s="102" t="str">
        <f t="shared" si="9"/>
        <v/>
      </c>
      <c r="F44" s="102" t="str">
        <f t="shared" si="10"/>
        <v/>
      </c>
      <c r="G44" s="101"/>
      <c r="H44" s="101"/>
      <c r="I44" s="101"/>
      <c r="J44" s="101"/>
      <c r="K44" s="103"/>
      <c r="L44" s="104"/>
      <c r="M44" s="104"/>
      <c r="N44" s="104"/>
      <c r="O44" s="104"/>
      <c r="P44" s="104"/>
      <c r="R44" s="33" t="s">
        <v>295</v>
      </c>
      <c r="T44" s="26" cm="1">
        <f t="array" ref="T44">IF(AND(COUNTA(A44,C44:D44,H44:P44)&gt;0,OR((COUNTA(A44,C44:D44,H44:P44)-COUNTBLANK(E44))&lt;12,E44:F44="Please select")),1,0)</f>
        <v>0</v>
      </c>
      <c r="U44" s="26" cm="1">
        <f t="array" ref="U44">IF(AND(OR($J44="Other (please include details in commentary)",E44:F44="Other (please specify in description)",RIGHT(TRIM(I44),1)=")"),LEN(SUBSTITUTE(G44," ",""))=0),1,0)</f>
        <v>0</v>
      </c>
      <c r="V44" s="26">
        <f t="shared" si="7"/>
        <v>0</v>
      </c>
      <c r="W44" s="26">
        <f t="shared" si="8"/>
        <v>0</v>
      </c>
      <c r="X44" s="26">
        <f t="shared" si="11"/>
        <v>0</v>
      </c>
      <c r="Y44" s="19" t="str">
        <f t="shared" si="12"/>
        <v/>
      </c>
      <c r="Z44" s="19" t="str">
        <f t="shared" si="13"/>
        <v/>
      </c>
      <c r="AA44" s="34"/>
    </row>
    <row r="45" spans="1:27" ht="15" x14ac:dyDescent="0.4">
      <c r="A45" s="100"/>
      <c r="B45" s="117" t="s">
        <v>296</v>
      </c>
      <c r="C45" s="307"/>
      <c r="D45" s="101"/>
      <c r="E45" s="102" t="str">
        <f t="shared" si="9"/>
        <v/>
      </c>
      <c r="F45" s="102" t="str">
        <f t="shared" si="10"/>
        <v/>
      </c>
      <c r="G45" s="101"/>
      <c r="H45" s="101"/>
      <c r="I45" s="101"/>
      <c r="J45" s="101"/>
      <c r="K45" s="103"/>
      <c r="L45" s="104"/>
      <c r="M45" s="104"/>
      <c r="N45" s="104"/>
      <c r="O45" s="104"/>
      <c r="P45" s="104"/>
      <c r="R45" s="33" t="s">
        <v>296</v>
      </c>
      <c r="T45" s="26" cm="1">
        <f t="array" ref="T45">IF(AND(COUNTA(A45,C45:D45,H45:P45)&gt;0,OR((COUNTA(A45,C45:D45,H45:P45)-COUNTBLANK(E45))&lt;12,E45:F45="Please select")),1,0)</f>
        <v>0</v>
      </c>
      <c r="U45" s="26" cm="1">
        <f t="array" ref="U45">IF(AND(OR($J45="Other (please include details in commentary)",E45:F45="Other (please specify in description)",RIGHT(TRIM(I45),1)=")"),LEN(SUBSTITUTE(G45," ",""))=0),1,0)</f>
        <v>0</v>
      </c>
      <c r="V45" s="26">
        <f t="shared" si="7"/>
        <v>0</v>
      </c>
      <c r="W45" s="26">
        <f t="shared" si="8"/>
        <v>0</v>
      </c>
      <c r="X45" s="26">
        <f t="shared" si="11"/>
        <v>0</v>
      </c>
      <c r="Y45" s="19" t="str">
        <f t="shared" si="12"/>
        <v/>
      </c>
      <c r="Z45" s="19" t="str">
        <f t="shared" si="13"/>
        <v/>
      </c>
      <c r="AA45" s="34"/>
    </row>
    <row r="46" spans="1:27" ht="15" x14ac:dyDescent="0.4">
      <c r="A46" s="100"/>
      <c r="B46" s="117" t="s">
        <v>297</v>
      </c>
      <c r="C46" s="307"/>
      <c r="D46" s="101"/>
      <c r="E46" s="102" t="str">
        <f t="shared" si="9"/>
        <v/>
      </c>
      <c r="F46" s="102" t="str">
        <f t="shared" si="10"/>
        <v/>
      </c>
      <c r="G46" s="101"/>
      <c r="H46" s="101"/>
      <c r="I46" s="101"/>
      <c r="J46" s="101"/>
      <c r="K46" s="103"/>
      <c r="L46" s="104"/>
      <c r="M46" s="104"/>
      <c r="N46" s="104"/>
      <c r="O46" s="104"/>
      <c r="P46" s="104"/>
      <c r="R46" s="33" t="s">
        <v>297</v>
      </c>
      <c r="T46" s="26" cm="1">
        <f t="array" ref="T46">IF(AND(COUNTA(A46,C46:D46,H46:P46)&gt;0,OR((COUNTA(A46,C46:D46,H46:P46)-COUNTBLANK(E46))&lt;12,E46:F46="Please select")),1,0)</f>
        <v>0</v>
      </c>
      <c r="U46" s="26" cm="1">
        <f t="array" ref="U46">IF(AND(OR($J46="Other (please include details in commentary)",E46:F46="Other (please specify in description)",RIGHT(TRIM(I46),1)=")"),LEN(SUBSTITUTE(G46," ",""))=0),1,0)</f>
        <v>0</v>
      </c>
      <c r="V46" s="26">
        <f t="shared" si="7"/>
        <v>0</v>
      </c>
      <c r="W46" s="26">
        <f t="shared" si="8"/>
        <v>0</v>
      </c>
      <c r="X46" s="26">
        <f t="shared" si="11"/>
        <v>0</v>
      </c>
      <c r="Y46" s="19" t="str">
        <f t="shared" si="12"/>
        <v/>
      </c>
      <c r="Z46" s="19" t="str">
        <f t="shared" si="13"/>
        <v/>
      </c>
      <c r="AA46" s="34"/>
    </row>
    <row r="47" spans="1:27" ht="15" x14ac:dyDescent="0.4">
      <c r="A47" s="100"/>
      <c r="B47" s="117" t="s">
        <v>298</v>
      </c>
      <c r="C47" s="307"/>
      <c r="D47" s="101"/>
      <c r="E47" s="102" t="str">
        <f t="shared" si="9"/>
        <v/>
      </c>
      <c r="F47" s="102" t="str">
        <f t="shared" si="10"/>
        <v/>
      </c>
      <c r="G47" s="101"/>
      <c r="H47" s="101"/>
      <c r="I47" s="101"/>
      <c r="J47" s="101"/>
      <c r="K47" s="103"/>
      <c r="L47" s="104"/>
      <c r="M47" s="104"/>
      <c r="N47" s="104"/>
      <c r="O47" s="104"/>
      <c r="P47" s="104"/>
      <c r="R47" s="33" t="s">
        <v>298</v>
      </c>
      <c r="T47" s="26" cm="1">
        <f t="array" ref="T47">IF(AND(COUNTA(A47,C47:D47,H47:P47)&gt;0,OR((COUNTA(A47,C47:D47,H47:P47)-COUNTBLANK(E47))&lt;12,E47:F47="Please select")),1,0)</f>
        <v>0</v>
      </c>
      <c r="U47" s="26" cm="1">
        <f t="array" ref="U47">IF(AND(OR($J47="Other (please include details in commentary)",E47:F47="Other (please specify in description)",RIGHT(TRIM(I47),1)=")"),LEN(SUBSTITUTE(G47," ",""))=0),1,0)</f>
        <v>0</v>
      </c>
      <c r="V47" s="26">
        <f t="shared" si="7"/>
        <v>0</v>
      </c>
      <c r="W47" s="26">
        <f t="shared" si="8"/>
        <v>0</v>
      </c>
      <c r="X47" s="26">
        <f t="shared" si="11"/>
        <v>0</v>
      </c>
      <c r="Y47" s="19" t="str">
        <f t="shared" si="12"/>
        <v/>
      </c>
      <c r="Z47" s="19" t="str">
        <f t="shared" si="13"/>
        <v/>
      </c>
      <c r="AA47" s="34"/>
    </row>
    <row r="48" spans="1:27" ht="15" x14ac:dyDescent="0.4">
      <c r="A48" s="100"/>
      <c r="B48" s="117" t="s">
        <v>299</v>
      </c>
      <c r="C48" s="307"/>
      <c r="D48" s="101"/>
      <c r="E48" s="102" t="str">
        <f t="shared" si="9"/>
        <v/>
      </c>
      <c r="F48" s="102" t="str">
        <f t="shared" si="10"/>
        <v/>
      </c>
      <c r="G48" s="101"/>
      <c r="H48" s="101"/>
      <c r="I48" s="101"/>
      <c r="J48" s="101"/>
      <c r="K48" s="103"/>
      <c r="L48" s="104"/>
      <c r="M48" s="104"/>
      <c r="N48" s="104"/>
      <c r="O48" s="104"/>
      <c r="P48" s="104"/>
      <c r="R48" s="33" t="s">
        <v>299</v>
      </c>
      <c r="T48" s="26" cm="1">
        <f t="array" ref="T48">IF(AND(COUNTA(A48,C48:D48,H48:P48)&gt;0,OR((COUNTA(A48,C48:D48,H48:P48)-COUNTBLANK(E48))&lt;12,E48:F48="Please select")),1,0)</f>
        <v>0</v>
      </c>
      <c r="U48" s="26" cm="1">
        <f t="array" ref="U48">IF(AND(OR($J48="Other (please include details in commentary)",E48:F48="Other (please specify in description)",RIGHT(TRIM(I48),1)=")"),LEN(SUBSTITUTE(G48," ",""))=0),1,0)</f>
        <v>0</v>
      </c>
      <c r="V48" s="26">
        <f t="shared" si="7"/>
        <v>0</v>
      </c>
      <c r="W48" s="26">
        <f t="shared" si="8"/>
        <v>0</v>
      </c>
      <c r="X48" s="26">
        <f t="shared" si="11"/>
        <v>0</v>
      </c>
      <c r="Y48" s="19" t="str">
        <f t="shared" si="12"/>
        <v/>
      </c>
      <c r="Z48" s="19" t="str">
        <f t="shared" si="13"/>
        <v/>
      </c>
      <c r="AA48" s="34"/>
    </row>
    <row r="49" spans="1:28" ht="15" x14ac:dyDescent="0.4">
      <c r="A49" s="100"/>
      <c r="B49" s="117" t="s">
        <v>300</v>
      </c>
      <c r="C49" s="307"/>
      <c r="D49" s="101"/>
      <c r="E49" s="102" t="str">
        <f t="shared" si="9"/>
        <v/>
      </c>
      <c r="F49" s="102" t="str">
        <f t="shared" si="10"/>
        <v/>
      </c>
      <c r="G49" s="101"/>
      <c r="H49" s="101"/>
      <c r="I49" s="101"/>
      <c r="J49" s="101"/>
      <c r="K49" s="103"/>
      <c r="L49" s="104"/>
      <c r="M49" s="104"/>
      <c r="N49" s="104"/>
      <c r="O49" s="104"/>
      <c r="P49" s="104"/>
      <c r="R49" s="33" t="s">
        <v>300</v>
      </c>
      <c r="T49" s="26" cm="1">
        <f t="array" ref="T49">IF(AND(COUNTA(A49,C49:D49,H49:P49)&gt;0,OR((COUNTA(A49,C49:D49,H49:P49)-COUNTBLANK(E49))&lt;12,E49:F49="Please select")),1,0)</f>
        <v>0</v>
      </c>
      <c r="U49" s="26" cm="1">
        <f t="array" ref="U49">IF(AND(OR($J49="Other (please include details in commentary)",E49:F49="Other (please specify in description)",RIGHT(TRIM(I49),1)=")"),LEN(SUBSTITUTE(G49," ",""))=0),1,0)</f>
        <v>0</v>
      </c>
      <c r="V49" s="26">
        <f t="shared" si="7"/>
        <v>0</v>
      </c>
      <c r="W49" s="26">
        <f t="shared" si="8"/>
        <v>0</v>
      </c>
      <c r="X49" s="26">
        <f t="shared" si="11"/>
        <v>0</v>
      </c>
      <c r="Y49" s="19" t="str">
        <f t="shared" si="12"/>
        <v/>
      </c>
      <c r="Z49" s="19" t="str">
        <f t="shared" si="13"/>
        <v/>
      </c>
      <c r="AA49" s="34"/>
    </row>
    <row r="50" spans="1:28" ht="15" x14ac:dyDescent="0.4">
      <c r="A50" s="116"/>
      <c r="B50" s="118" t="s">
        <v>301</v>
      </c>
      <c r="C50" s="307"/>
      <c r="D50" s="105"/>
      <c r="E50" s="102" t="str">
        <f t="shared" si="9"/>
        <v/>
      </c>
      <c r="F50" s="102" t="str">
        <f t="shared" si="10"/>
        <v/>
      </c>
      <c r="G50" s="105"/>
      <c r="H50" s="105"/>
      <c r="I50" s="105"/>
      <c r="J50" s="105"/>
      <c r="K50" s="106"/>
      <c r="L50" s="107"/>
      <c r="M50" s="107"/>
      <c r="N50" s="107"/>
      <c r="O50" s="107"/>
      <c r="P50" s="107"/>
      <c r="R50" s="33" t="s">
        <v>301</v>
      </c>
      <c r="T50" s="26" cm="1">
        <f t="array" ref="T50">IF(AND(COUNTA(A50,C50:D50,H50:P50)&gt;0,OR((COUNTA(A50,C50:D50,H50:P50)-COUNTBLANK(E50))&lt;12,E50:F50="Please select")),1,0)</f>
        <v>0</v>
      </c>
      <c r="U50" s="26" cm="1">
        <f t="array" ref="U50">IF(AND(OR($J50="Other (please include details in commentary)",E50:F50="Other (please specify in description)",RIGHT(TRIM(I50),1)=")"),LEN(SUBSTITUTE(G50," ",""))=0),1,0)</f>
        <v>0</v>
      </c>
      <c r="V50" s="26">
        <f t="shared" si="7"/>
        <v>0</v>
      </c>
      <c r="W50" s="26">
        <f t="shared" si="8"/>
        <v>0</v>
      </c>
      <c r="X50" s="26">
        <f t="shared" si="11"/>
        <v>0</v>
      </c>
      <c r="Y50" s="19" t="str">
        <f t="shared" si="12"/>
        <v/>
      </c>
      <c r="Z50" s="19" t="str">
        <f t="shared" si="13"/>
        <v/>
      </c>
      <c r="AA50" s="34"/>
    </row>
    <row r="51" spans="1:28" hidden="1" x14ac:dyDescent="0.35">
      <c r="C51" s="35"/>
      <c r="D51" s="35"/>
      <c r="E51" s="35"/>
    </row>
    <row r="52" spans="1:28" hidden="1" x14ac:dyDescent="0.35">
      <c r="C52" s="14"/>
      <c r="D52" s="14"/>
      <c r="E52" s="14"/>
    </row>
    <row r="53" spans="1:28" ht="15" hidden="1" x14ac:dyDescent="0.4">
      <c r="A53" s="33" t="s">
        <v>254</v>
      </c>
      <c r="C53" s="33" t="s">
        <v>255</v>
      </c>
      <c r="D53" s="33" t="s">
        <v>222</v>
      </c>
      <c r="E53" s="33" t="s">
        <v>256</v>
      </c>
      <c r="F53" s="33" t="s">
        <v>257</v>
      </c>
      <c r="G53" s="33" t="s">
        <v>258</v>
      </c>
      <c r="H53" s="33" t="s">
        <v>259</v>
      </c>
      <c r="I53" s="33" t="s">
        <v>260</v>
      </c>
      <c r="J53" s="33" t="s">
        <v>261</v>
      </c>
      <c r="K53" s="33" t="s">
        <v>229</v>
      </c>
      <c r="L53" s="33" t="s">
        <v>262</v>
      </c>
      <c r="M53" s="33" t="s">
        <v>263</v>
      </c>
      <c r="N53" s="33" t="s">
        <v>264</v>
      </c>
      <c r="O53" s="33" t="s">
        <v>265</v>
      </c>
      <c r="P53" s="33" t="s">
        <v>266</v>
      </c>
      <c r="AA53" s="21" t="s">
        <v>256</v>
      </c>
      <c r="AB53" s="21" t="s">
        <v>257</v>
      </c>
    </row>
    <row r="54" spans="1:28" hidden="1" x14ac:dyDescent="0.35">
      <c r="C54" s="14"/>
      <c r="D54" s="14"/>
      <c r="E54" s="14"/>
    </row>
    <row r="55" spans="1:28" hidden="1" x14ac:dyDescent="0.35">
      <c r="C55" s="14"/>
      <c r="D55" s="14"/>
      <c r="E55" s="14"/>
    </row>
    <row r="56" spans="1:28" x14ac:dyDescent="0.35">
      <c r="C56" s="35"/>
      <c r="D56" s="35"/>
      <c r="E56" s="35"/>
    </row>
    <row r="57" spans="1:28" x14ac:dyDescent="0.35">
      <c r="C57" s="35"/>
      <c r="D57" s="35"/>
      <c r="E57" s="35"/>
    </row>
  </sheetData>
  <sheetProtection algorithmName="SHA-512" hashValue="s1UXaPLXK+adejKlRm4R3D5zJflGcNy9PpKN+13rdCigI8ljK93nd+AZdYv8Hud/Ug0NMNrRm7JAbGJ7VMrFMQ==" saltValue="r+XwI0EzPQLgMVbRGJgGXg==" spinCount="100000" sheet="1" objects="1" scenarios="1"/>
  <mergeCells count="6">
    <mergeCell ref="A15:F15"/>
    <mergeCell ref="A3:F3"/>
    <mergeCell ref="A13:E13"/>
    <mergeCell ref="A8:F8"/>
    <mergeCell ref="A12:F12"/>
    <mergeCell ref="A14:F14"/>
  </mergeCells>
  <phoneticPr fontId="10" type="noConversion"/>
  <conditionalFormatting sqref="B18:B21">
    <cfRule type="containsText" dxfId="15" priority="4" operator="containsText" text="failed">
      <formula>NOT(ISERROR(SEARCH("failed",B18)))</formula>
    </cfRule>
  </conditionalFormatting>
  <conditionalFormatting sqref="E24:E35">
    <cfRule type="expression" dxfId="14" priority="2">
      <formula>D24&lt;&gt;""</formula>
    </cfRule>
  </conditionalFormatting>
  <conditionalFormatting sqref="E39:E50">
    <cfRule type="expression" dxfId="13" priority="1">
      <formula>D39&lt;&gt;""</formula>
    </cfRule>
  </conditionalFormatting>
  <conditionalFormatting sqref="F24:F35">
    <cfRule type="expression" dxfId="12" priority="3">
      <formula>E24&lt;&gt;""</formula>
    </cfRule>
  </conditionalFormatting>
  <conditionalFormatting sqref="F39:F50">
    <cfRule type="expression" dxfId="11" priority="15">
      <formula>E39&lt;&gt;""</formula>
    </cfRule>
  </conditionalFormatting>
  <dataValidations count="6">
    <dataValidation type="list" allowBlank="1" showInputMessage="1" showErrorMessage="1" sqref="H24:H35 H39:H50" xr:uid="{8C3B2AD2-128A-4EA6-B511-97C2E72BD037}">
      <formula1>"Yes,No"</formula1>
    </dataValidation>
    <dataValidation type="textLength" operator="lessThanOrEqual" allowBlank="1" showInputMessage="1" showErrorMessage="1" errorTitle="Text is too long" error="The text you have entered is too long. Comments must be under 500 characters." sqref="G24:G35 A39:A50 A24:A35 G39:G50" xr:uid="{30FF5857-6D17-48B2-BF5C-0E89ADBE2B1E}">
      <formula1>500</formula1>
    </dataValidation>
    <dataValidation type="list" allowBlank="1" showInputMessage="1" showErrorMessage="1" sqref="D24:D35 D39:D50" xr:uid="{352D066E-7F01-4B0A-8BDD-1C7DF4EF391B}">
      <formula1>Target_group</formula1>
    </dataValidation>
    <dataValidation type="list" allowBlank="1" showInputMessage="1" showErrorMessage="1" sqref="E24:E35 E39:E50" xr:uid="{050388AB-2663-47ED-ADB5-B73784612867}">
      <formula1>INDIRECT($Y24)</formula1>
    </dataValidation>
    <dataValidation type="list" allowBlank="1" showInputMessage="1" showErrorMessage="1" sqref="F24:F35 F39:F50" xr:uid="{2A4F0A4B-EA45-4487-9FFD-EA1242CF155B}">
      <formula1>INDIRECT($Z24)</formula1>
    </dataValidation>
    <dataValidation type="custom" allowBlank="1" showInputMessage="1" showErrorMessage="1" errorTitle="Invalid data" error="Milestones must be input as numbers, percentages or ratios." sqref="L24:P35 L39:P50" xr:uid="{0A73BFB2-2DFB-470A-BA9D-75699023870B}">
      <formula1>ISNUMBER(SUMPRODUCT(SEARCH(MID(L24,ROW($1:$998),1),"0123456789 :.,%")))</formula1>
    </dataValidation>
  </dataValidations>
  <pageMargins left="0.7" right="0.7" top="0.75" bottom="0.75" header="0.3" footer="0.3"/>
  <pageSetup paperSize="9" scale="37" fitToHeight="0" orientation="landscape" r:id="rId1"/>
  <tableParts count="3">
    <tablePart r:id="rId2"/>
    <tablePart r:id="rId3"/>
    <tablePart r:id="rId4"/>
  </tableParts>
  <extLst>
    <ext xmlns:x14="http://schemas.microsoft.com/office/spreadsheetml/2009/9/main" uri="{CCE6A557-97BC-4b89-ADB6-D9C93CAAB3DF}">
      <x14:dataValidations xmlns:xm="http://schemas.microsoft.com/office/excel/2006/main" count="5">
        <x14:dataValidation type="list" operator="lessThanOrEqual" allowBlank="1" showInputMessage="1" showErrorMessage="1" errorTitle="Unit is invalid" error="The unit you have entered is invalid. Units must be chosen from the drop down menu." xr:uid="{095F45CA-4CC8-497E-90E6-13C2A543E115}">
          <x14:formula1>
            <xm:f>calc_lookups!$A$48:$A$51</xm:f>
          </x14:formula1>
          <xm:sqref>K24:K35 K39:K50</xm:sqref>
        </x14:dataValidation>
        <x14:dataValidation type="list" allowBlank="1" showInputMessage="1" showErrorMessage="1" xr:uid="{2725EA9B-3C3B-46D6-9C0D-AF0CB5D1C3AF}">
          <x14:formula1>
            <xm:f>calc_lookups!$A$28:$A$34</xm:f>
          </x14:formula1>
          <xm:sqref>J24:J35 J39:J50</xm:sqref>
        </x14:dataValidation>
        <x14:dataValidation type="list" allowBlank="1" showInputMessage="1" showErrorMessage="1" xr:uid="{21700E8B-DADE-4B31-A791-DB027395E7EF}">
          <x14:formula1>
            <xm:f>calc_lookups!$A$21:$A$25</xm:f>
          </x14:formula1>
          <xm:sqref>I24:I35 I39:I50</xm:sqref>
        </x14:dataValidation>
        <x14:dataValidation type="list" allowBlank="1" showInputMessage="1" showErrorMessage="1" xr:uid="{5FD2CCE0-1529-4A1C-9938-ED079AA8BDB9}">
          <x14:formula1>
            <xm:f>calc_lookups!$A$168:$A$170</xm:f>
          </x14:formula1>
          <xm:sqref>C24:C35</xm:sqref>
        </x14:dataValidation>
        <x14:dataValidation type="list" allowBlank="1" showInputMessage="1" showErrorMessage="1" xr:uid="{C501B8B6-E080-47E4-AFF7-5CAEDB26BCA2}">
          <x14:formula1>
            <xm:f>calc_lookups!$A$173</xm:f>
          </x14:formula1>
          <xm:sqref>C39:C50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Q56"/>
  <sheetViews>
    <sheetView showGridLines="0" workbookViewId="0"/>
  </sheetViews>
  <sheetFormatPr defaultColWidth="9" defaultRowHeight="13.5" x14ac:dyDescent="0.35"/>
  <cols>
    <col min="1" max="1" width="57.86328125" style="19" customWidth="1"/>
    <col min="2" max="2" width="74.1328125" style="19" customWidth="1"/>
    <col min="3" max="7" width="16.59765625" style="19" customWidth="1"/>
    <col min="8" max="8" width="15.59765625" style="19" hidden="1" customWidth="1"/>
    <col min="9" max="9" width="10.3984375" style="19" hidden="1" customWidth="1"/>
    <col min="10" max="10" width="35.73046875" style="19" hidden="1" customWidth="1"/>
    <col min="11" max="11" width="11.59765625" style="19" customWidth="1"/>
    <col min="12" max="12" width="44.265625" style="19" customWidth="1"/>
    <col min="13" max="16384" width="9" style="19"/>
  </cols>
  <sheetData>
    <row r="1" spans="1:17" ht="30" customHeight="1" x14ac:dyDescent="0.45">
      <c r="A1" s="67" t="s">
        <v>302</v>
      </c>
      <c r="B1"/>
      <c r="C1"/>
      <c r="D1"/>
      <c r="E1"/>
      <c r="F1"/>
    </row>
    <row r="2" spans="1:17" ht="18" customHeight="1" x14ac:dyDescent="0.5">
      <c r="A2" s="360" t="s">
        <v>1</v>
      </c>
      <c r="B2"/>
      <c r="C2"/>
      <c r="D2"/>
      <c r="E2"/>
      <c r="F2"/>
    </row>
    <row r="3" spans="1:17" ht="45" customHeight="1" x14ac:dyDescent="0.35">
      <c r="A3" s="369" t="s">
        <v>2</v>
      </c>
      <c r="B3" s="369"/>
      <c r="C3" s="369"/>
      <c r="D3" s="369"/>
      <c r="E3" s="369"/>
      <c r="F3" s="369"/>
    </row>
    <row r="4" spans="1:17" ht="18" customHeight="1" x14ac:dyDescent="0.45">
      <c r="A4" s="195" t="str">
        <f>Cover_sheet!A4</f>
        <v>Provider name: SAMPLE</v>
      </c>
      <c r="B4"/>
      <c r="C4"/>
      <c r="D4"/>
      <c r="E4"/>
      <c r="F4"/>
    </row>
    <row r="5" spans="1:17" ht="18" customHeight="1" x14ac:dyDescent="0.45">
      <c r="A5" s="189" t="str">
        <f>Cover_sheet!A5</f>
        <v>Provider UKPRN: 99999999</v>
      </c>
      <c r="B5"/>
      <c r="C5"/>
      <c r="D5"/>
      <c r="E5"/>
      <c r="F5"/>
    </row>
    <row r="6" spans="1:17" ht="24" customHeight="1" x14ac:dyDescent="0.45">
      <c r="A6" s="35" t="s">
        <v>303</v>
      </c>
      <c r="B6"/>
      <c r="C6"/>
      <c r="D6"/>
      <c r="E6"/>
      <c r="F6"/>
      <c r="G6"/>
      <c r="H6"/>
      <c r="I6"/>
      <c r="J6"/>
      <c r="K6"/>
      <c r="L6"/>
      <c r="M6"/>
      <c r="N6"/>
      <c r="O6"/>
      <c r="P6"/>
      <c r="Q6"/>
    </row>
    <row r="7" spans="1:17" ht="32.25" customHeight="1" x14ac:dyDescent="0.35">
      <c r="A7" s="370" t="s">
        <v>304</v>
      </c>
      <c r="B7" s="370"/>
      <c r="C7" s="370"/>
      <c r="D7" s="370"/>
      <c r="E7" s="370"/>
      <c r="F7" s="370"/>
    </row>
    <row r="8" spans="1:17" ht="27" customHeight="1" x14ac:dyDescent="0.35">
      <c r="A8" s="370" t="s">
        <v>305</v>
      </c>
      <c r="B8" s="370"/>
      <c r="C8" s="370"/>
      <c r="D8" s="370"/>
      <c r="E8" s="370"/>
      <c r="F8" s="370"/>
    </row>
    <row r="9" spans="1:17" x14ac:dyDescent="0.35">
      <c r="A9" s="370" t="s">
        <v>306</v>
      </c>
      <c r="B9" s="370"/>
      <c r="C9" s="370"/>
      <c r="D9" s="370"/>
      <c r="E9" s="370"/>
      <c r="F9" s="370"/>
    </row>
    <row r="10" spans="1:17" x14ac:dyDescent="0.35">
      <c r="A10" s="384" t="s">
        <v>307</v>
      </c>
      <c r="B10" s="391"/>
      <c r="C10" s="391"/>
      <c r="D10" s="391"/>
      <c r="E10" s="391"/>
      <c r="F10" s="81"/>
    </row>
    <row r="11" spans="1:17" x14ac:dyDescent="0.35">
      <c r="A11" s="384" t="s">
        <v>308</v>
      </c>
      <c r="B11" s="384"/>
      <c r="C11" s="384"/>
      <c r="D11" s="384"/>
      <c r="E11" s="384"/>
      <c r="F11" s="384"/>
    </row>
    <row r="12" spans="1:17" x14ac:dyDescent="0.35">
      <c r="A12" s="338" t="s">
        <v>309</v>
      </c>
      <c r="B12" s="336"/>
      <c r="C12" s="336"/>
      <c r="D12" s="336"/>
      <c r="E12" s="336"/>
      <c r="F12" s="336"/>
    </row>
    <row r="13" spans="1:17" x14ac:dyDescent="0.35">
      <c r="A13" s="370" t="s">
        <v>310</v>
      </c>
      <c r="B13" s="370"/>
      <c r="C13" s="370"/>
      <c r="D13" s="370"/>
      <c r="E13" s="370"/>
      <c r="F13" s="370"/>
    </row>
    <row r="14" spans="1:17" x14ac:dyDescent="0.35">
      <c r="A14" s="370" t="s">
        <v>311</v>
      </c>
      <c r="B14" s="370"/>
      <c r="C14" s="370"/>
      <c r="D14" s="370"/>
      <c r="E14" s="370"/>
      <c r="F14" s="370"/>
    </row>
    <row r="15" spans="1:17" ht="31.5" customHeight="1" x14ac:dyDescent="0.5">
      <c r="A15" s="92" t="s">
        <v>312</v>
      </c>
      <c r="B15" s="22"/>
      <c r="C15" s="22"/>
      <c r="D15" s="22"/>
      <c r="E15" s="22"/>
      <c r="F15" s="23"/>
    </row>
    <row r="16" spans="1:17" ht="27" customHeight="1" x14ac:dyDescent="0.4">
      <c r="A16" s="145" t="s">
        <v>128</v>
      </c>
      <c r="B16" s="108" t="s">
        <v>61</v>
      </c>
      <c r="C16" s="22"/>
      <c r="D16" s="22"/>
      <c r="E16" s="22"/>
      <c r="F16" s="22"/>
      <c r="G16" s="23"/>
    </row>
    <row r="17" spans="1:10" ht="27" customHeight="1" x14ac:dyDescent="0.4">
      <c r="A17" s="111" t="s">
        <v>313</v>
      </c>
      <c r="B17" s="112" t="str">
        <f>IF(calc_validation!$D$26="FAIL", "Check failed", "Check passed")</f>
        <v>Check failed</v>
      </c>
      <c r="C17" s="22"/>
      <c r="D17" s="22"/>
      <c r="E17" s="22"/>
      <c r="F17" s="22"/>
      <c r="G17" s="23"/>
    </row>
    <row r="18" spans="1:10" ht="40.5" customHeight="1" x14ac:dyDescent="0.4">
      <c r="A18" s="111" t="s">
        <v>314</v>
      </c>
      <c r="B18" s="112" t="str">
        <f>IF(calc_validation!$D$27="FAIL", "Check failed", "Check passed")</f>
        <v>Check failed</v>
      </c>
      <c r="C18" s="22"/>
      <c r="D18" s="22"/>
      <c r="E18" s="22"/>
      <c r="F18" s="22"/>
      <c r="G18" s="23"/>
    </row>
    <row r="19" spans="1:10" ht="40.5" customHeight="1" x14ac:dyDescent="0.4">
      <c r="A19" s="111" t="s">
        <v>315</v>
      </c>
      <c r="B19" s="112" t="str">
        <f>IF(calc_validation!$D$28="FAIL", "Check failed", "Check passed")</f>
        <v>Check passed</v>
      </c>
      <c r="C19" s="22"/>
      <c r="D19" s="22"/>
      <c r="E19" s="22"/>
      <c r="F19" s="22"/>
      <c r="G19" s="23"/>
    </row>
    <row r="20" spans="1:10" ht="40.5" customHeight="1" x14ac:dyDescent="0.4">
      <c r="A20" s="275" t="s">
        <v>316</v>
      </c>
      <c r="B20" s="276" t="str">
        <f>IF(calc_credibility!$C$9="FAIL", "Check failed", "Check passed")</f>
        <v>Check passed</v>
      </c>
      <c r="C20" s="22"/>
      <c r="D20" s="22"/>
      <c r="E20" s="22"/>
      <c r="F20" s="22"/>
      <c r="G20" s="23"/>
    </row>
    <row r="21" spans="1:10" ht="37.5" customHeight="1" x14ac:dyDescent="0.5">
      <c r="A21" s="251" t="s">
        <v>317</v>
      </c>
      <c r="B21" s="25"/>
      <c r="C21" s="25"/>
      <c r="D21" s="25"/>
      <c r="E21" s="25"/>
      <c r="F21" s="82"/>
      <c r="H21" s="26" t="s">
        <v>137</v>
      </c>
      <c r="I21" s="151" t="s">
        <v>138</v>
      </c>
    </row>
    <row r="22" spans="1:10" ht="13.9" x14ac:dyDescent="0.4">
      <c r="A22" s="110" t="s">
        <v>318</v>
      </c>
      <c r="B22" s="110" t="s">
        <v>319</v>
      </c>
      <c r="C22" s="128" t="s">
        <v>96</v>
      </c>
      <c r="D22" s="87" t="s">
        <v>97</v>
      </c>
      <c r="E22" s="128" t="s">
        <v>98</v>
      </c>
      <c r="F22" s="87" t="s">
        <v>99</v>
      </c>
      <c r="H22" s="26" t="s">
        <v>155</v>
      </c>
      <c r="I22" s="151" t="s">
        <v>320</v>
      </c>
      <c r="J22" s="20" t="s">
        <v>71</v>
      </c>
    </row>
    <row r="23" spans="1:10" x14ac:dyDescent="0.35">
      <c r="A23" s="126" t="s">
        <v>321</v>
      </c>
      <c r="B23" s="332" t="s">
        <v>322</v>
      </c>
      <c r="C23" s="246">
        <f>C37</f>
        <v>0</v>
      </c>
      <c r="D23" s="246">
        <f>D37</f>
        <v>0</v>
      </c>
      <c r="E23" s="246">
        <f>E37</f>
        <v>0</v>
      </c>
      <c r="F23" s="246">
        <f>F37</f>
        <v>0</v>
      </c>
      <c r="H23" s="26">
        <f>IF(SUM(C23:F23)&lt;4,1,0)</f>
        <v>1</v>
      </c>
      <c r="I23" s="151">
        <f>IF(OR(MOD(C23,1000)&lt;&gt;0,MOD(D23,1000)&lt;&gt;0,MOD(E23,1000)&lt;&gt;0,MOD(F23,1000)&lt;&gt;0),1,0)</f>
        <v>0</v>
      </c>
      <c r="J23" s="21" t="s">
        <v>323</v>
      </c>
    </row>
    <row r="24" spans="1:10" x14ac:dyDescent="0.35">
      <c r="A24" s="126" t="s">
        <v>324</v>
      </c>
      <c r="B24" s="332" t="s">
        <v>322</v>
      </c>
      <c r="C24" s="246">
        <f>Investment!C44</f>
        <v>0</v>
      </c>
      <c r="D24" s="246">
        <f>Investment!D44</f>
        <v>0</v>
      </c>
      <c r="E24" s="246">
        <f>Investment!E44</f>
        <v>0</v>
      </c>
      <c r="F24" s="246">
        <f>Investment!F44</f>
        <v>0</v>
      </c>
      <c r="H24" s="26">
        <f>IF(SUM(C24:F24)&lt;4,1,0)</f>
        <v>1</v>
      </c>
      <c r="I24" s="151">
        <f>IF(OR(MOD(C24,1000)&lt;&gt;0,MOD(D24,1000)&lt;&gt;0,MOD(E24,1000)&lt;&gt;0,MOD(F24,1000)&lt;&gt;0),1,0)</f>
        <v>0</v>
      </c>
      <c r="J24" s="21" t="s">
        <v>325</v>
      </c>
    </row>
    <row r="25" spans="1:10" x14ac:dyDescent="0.35">
      <c r="A25" s="127" t="s">
        <v>326</v>
      </c>
      <c r="B25" s="332" t="s">
        <v>322</v>
      </c>
      <c r="C25" s="247">
        <f>Investment!C46</f>
        <v>0</v>
      </c>
      <c r="D25" s="247">
        <f>Investment!D46</f>
        <v>0</v>
      </c>
      <c r="E25" s="247">
        <f>Investment!E46</f>
        <v>0</v>
      </c>
      <c r="F25" s="247">
        <f>Investment!F46</f>
        <v>0</v>
      </c>
      <c r="H25" s="26">
        <f>IF(SUM(C25:F25)&lt;4,1,0)</f>
        <v>1</v>
      </c>
      <c r="I25" s="151">
        <f>IF(OR(MOD(C25,1000)&lt;&gt;0,MOD(D25,1000)&lt;&gt;0,MOD(E25,1000)&lt;&gt;0,MOD(F25,1000)&lt;&gt;0),1,0)</f>
        <v>0</v>
      </c>
      <c r="J25" s="21" t="s">
        <v>327</v>
      </c>
    </row>
    <row r="26" spans="1:10" ht="27" customHeight="1" x14ac:dyDescent="0.5">
      <c r="A26" s="387" t="s">
        <v>328</v>
      </c>
      <c r="B26" s="387"/>
      <c r="C26" s="387"/>
      <c r="D26" s="387"/>
      <c r="E26" s="387"/>
      <c r="F26" s="387"/>
      <c r="J26" s="20" t="s">
        <v>71</v>
      </c>
    </row>
    <row r="27" spans="1:10" ht="36.75" customHeight="1" x14ac:dyDescent="0.35">
      <c r="A27" s="388" t="s">
        <v>329</v>
      </c>
      <c r="B27" s="389"/>
      <c r="C27" s="389"/>
      <c r="D27" s="389"/>
      <c r="E27" s="389"/>
      <c r="F27" s="390"/>
      <c r="J27" s="21" t="s">
        <v>87</v>
      </c>
    </row>
    <row r="28" spans="1:10" ht="31.5" customHeight="1" x14ac:dyDescent="0.5">
      <c r="A28" s="61" t="s">
        <v>330</v>
      </c>
      <c r="B28" s="25"/>
      <c r="C28" s="25"/>
      <c r="D28" s="25"/>
      <c r="E28" s="25"/>
      <c r="F28" s="82"/>
    </row>
    <row r="29" spans="1:10" ht="15" customHeight="1" x14ac:dyDescent="0.4">
      <c r="A29" s="86" t="s">
        <v>331</v>
      </c>
      <c r="B29" s="129" t="s">
        <v>319</v>
      </c>
      <c r="C29" s="128" t="s">
        <v>96</v>
      </c>
      <c r="D29" s="87" t="s">
        <v>97</v>
      </c>
      <c r="E29" s="128" t="s">
        <v>98</v>
      </c>
      <c r="F29" s="204" t="s">
        <v>99</v>
      </c>
      <c r="G29" s="206"/>
      <c r="H29" s="26" t="s">
        <v>155</v>
      </c>
      <c r="I29" s="151" t="s">
        <v>320</v>
      </c>
      <c r="J29" s="20" t="s">
        <v>71</v>
      </c>
    </row>
    <row r="30" spans="1:10" ht="15" customHeight="1" x14ac:dyDescent="0.35">
      <c r="A30" s="85"/>
      <c r="B30" s="130" t="s">
        <v>332</v>
      </c>
      <c r="C30" s="243"/>
      <c r="D30" s="244"/>
      <c r="E30" s="244"/>
      <c r="F30" s="244"/>
      <c r="G30" s="205"/>
      <c r="H30" s="26">
        <f>IF(COUNTA(C30:F30)&lt;4,1,0)</f>
        <v>1</v>
      </c>
      <c r="I30" s="151">
        <f>IF(OR(MOD(C30,1000)&lt;&gt;0,MOD(D30,1000)&lt;&gt;0,MOD(E30,1000)&lt;&gt;0,MOD(F30,1000)&lt;&gt;0),1,0)</f>
        <v>0</v>
      </c>
      <c r="J30" s="21" t="s">
        <v>333</v>
      </c>
    </row>
    <row r="31" spans="1:10" ht="15" customHeight="1" x14ac:dyDescent="0.35">
      <c r="A31" s="238"/>
      <c r="B31" s="239" t="s">
        <v>334</v>
      </c>
      <c r="C31" s="245"/>
      <c r="D31" s="244"/>
      <c r="E31" s="244"/>
      <c r="F31" s="244"/>
      <c r="G31" s="212"/>
      <c r="H31" s="26">
        <f>IF(COUNTA(C31:F31)&lt;4,1,0)</f>
        <v>1</v>
      </c>
      <c r="I31" s="151">
        <f>IF(OR(MOD(C31,1000)&lt;&gt;0,MOD(D31,1000)&lt;&gt;0,MOD(E31,1000)&lt;&gt;0,MOD(F31,1000)&lt;&gt;0),1,0)</f>
        <v>0</v>
      </c>
      <c r="J31" s="21" t="s">
        <v>335</v>
      </c>
    </row>
    <row r="32" spans="1:10" ht="31.5" customHeight="1" x14ac:dyDescent="0.5">
      <c r="A32" s="61" t="s">
        <v>336</v>
      </c>
      <c r="B32" s="25"/>
      <c r="C32" s="25"/>
      <c r="D32" s="25"/>
      <c r="E32" s="25"/>
    </row>
    <row r="33" spans="1:10" ht="15" customHeight="1" x14ac:dyDescent="0.4">
      <c r="A33" s="113" t="s">
        <v>337</v>
      </c>
      <c r="B33" s="113" t="s">
        <v>319</v>
      </c>
      <c r="C33" s="128" t="s">
        <v>96</v>
      </c>
      <c r="D33" s="87" t="s">
        <v>97</v>
      </c>
      <c r="E33" s="128" t="s">
        <v>98</v>
      </c>
      <c r="F33" s="87" t="s">
        <v>99</v>
      </c>
      <c r="H33" s="26" t="s">
        <v>155</v>
      </c>
      <c r="I33" s="151" t="s">
        <v>320</v>
      </c>
      <c r="J33" s="20" t="s">
        <v>71</v>
      </c>
    </row>
    <row r="34" spans="1:10" x14ac:dyDescent="0.35">
      <c r="A34" s="126" t="s">
        <v>338</v>
      </c>
      <c r="B34" s="126" t="s">
        <v>339</v>
      </c>
      <c r="C34" s="308"/>
      <c r="D34" s="308"/>
      <c r="E34" s="308"/>
      <c r="F34" s="308"/>
      <c r="H34" s="26">
        <f>IF(COUNTA(C34:F34)&lt;4,1,0)</f>
        <v>1</v>
      </c>
      <c r="I34" s="151">
        <f>IF(OR(MOD(C34,1000)&lt;&gt;0,MOD(D34,1000)&lt;&gt;0,MOD(E34,1000)&lt;&gt;0,MOD(F34,1000)&lt;&gt;0),1,0)</f>
        <v>0</v>
      </c>
      <c r="J34" s="21" t="s">
        <v>340</v>
      </c>
    </row>
    <row r="35" spans="1:10" x14ac:dyDescent="0.35">
      <c r="A35" s="126" t="s">
        <v>338</v>
      </c>
      <c r="B35" s="126" t="s">
        <v>341</v>
      </c>
      <c r="C35" s="308"/>
      <c r="D35" s="308"/>
      <c r="E35" s="308"/>
      <c r="F35" s="308"/>
      <c r="H35" s="26">
        <f t="shared" ref="H35:H47" si="0">IF(COUNTA(C35:F35)&lt;4,1,0)</f>
        <v>1</v>
      </c>
      <c r="I35" s="151">
        <f t="shared" ref="I35:I46" si="1">IF(OR(MOD(C35,1000)&lt;&gt;0,MOD(D35,1000)&lt;&gt;0,MOD(E35,1000)&lt;&gt;0,MOD(F35,1000)&lt;&gt;0),1,0)</f>
        <v>0</v>
      </c>
      <c r="J35" s="21" t="s">
        <v>342</v>
      </c>
    </row>
    <row r="36" spans="1:10" x14ac:dyDescent="0.35">
      <c r="A36" s="126" t="s">
        <v>338</v>
      </c>
      <c r="B36" s="126" t="s">
        <v>343</v>
      </c>
      <c r="C36" s="308"/>
      <c r="D36" s="308"/>
      <c r="E36" s="308"/>
      <c r="F36" s="308"/>
      <c r="H36" s="26">
        <f t="shared" si="0"/>
        <v>1</v>
      </c>
      <c r="I36" s="151">
        <f t="shared" si="1"/>
        <v>0</v>
      </c>
      <c r="J36" s="21" t="s">
        <v>344</v>
      </c>
    </row>
    <row r="37" spans="1:10" ht="13.9" x14ac:dyDescent="0.4">
      <c r="A37" s="278" t="s">
        <v>338</v>
      </c>
      <c r="B37" s="279" t="s">
        <v>345</v>
      </c>
      <c r="C37" s="240">
        <f>C35+C34+C36</f>
        <v>0</v>
      </c>
      <c r="D37" s="240">
        <f>D35+D34+D36</f>
        <v>0</v>
      </c>
      <c r="E37" s="240">
        <f>E35+E34+E36</f>
        <v>0</v>
      </c>
      <c r="F37" s="240">
        <f>F35+F34+F36</f>
        <v>0</v>
      </c>
      <c r="H37" s="26">
        <f t="shared" si="0"/>
        <v>0</v>
      </c>
      <c r="I37" s="151">
        <f t="shared" si="1"/>
        <v>0</v>
      </c>
      <c r="J37" s="21" t="s">
        <v>346</v>
      </c>
    </row>
    <row r="38" spans="1:10" ht="13.9" x14ac:dyDescent="0.4">
      <c r="A38" s="278" t="s">
        <v>338</v>
      </c>
      <c r="B38" s="282" t="s">
        <v>347</v>
      </c>
      <c r="C38" s="123">
        <f>IF(C37=0,0,IF(ISBLANK(C$30),"",IF(C$30=0,"N/A",C37/C$30)))</f>
        <v>0</v>
      </c>
      <c r="D38" s="123">
        <f>IF(D37=0,0,IF(ISBLANK(D$30),"",IF(D$30=0,"N/A",D37/D$30)))</f>
        <v>0</v>
      </c>
      <c r="E38" s="123">
        <f>IF(E37=0,0,IF(ISBLANK(E$30),"",IF(E$30=0,"N/A",E37/E$30)))</f>
        <v>0</v>
      </c>
      <c r="F38" s="123">
        <f>IF(F37=0,0,IF(ISBLANK(F$30),"",IF(F$30=0,"N/A",F37/F$30)))</f>
        <v>0</v>
      </c>
      <c r="H38" s="26">
        <f t="shared" si="0"/>
        <v>0</v>
      </c>
      <c r="I38" s="151">
        <v>0</v>
      </c>
      <c r="J38" s="21" t="s">
        <v>348</v>
      </c>
    </row>
    <row r="39" spans="1:10" ht="13.9" x14ac:dyDescent="0.4">
      <c r="A39" s="278" t="s">
        <v>338</v>
      </c>
      <c r="B39" s="282" t="s">
        <v>349</v>
      </c>
      <c r="C39" s="309"/>
      <c r="D39" s="310"/>
      <c r="E39" s="310"/>
      <c r="F39" s="310"/>
      <c r="H39" s="26">
        <f t="shared" si="0"/>
        <v>1</v>
      </c>
      <c r="I39" s="151">
        <f>IF(OR(MOD(C39,1000)&lt;&gt;0,MOD(D39,1000)&lt;&gt;0,MOD(E39,1000)&lt;&gt;0,MOD(F39,1000)&lt;&gt;0),1,0)</f>
        <v>0</v>
      </c>
      <c r="J39" s="21" t="s">
        <v>350</v>
      </c>
    </row>
    <row r="40" spans="1:10" ht="13.9" x14ac:dyDescent="0.4">
      <c r="A40" s="278" t="s">
        <v>338</v>
      </c>
      <c r="B40" s="282" t="s">
        <v>351</v>
      </c>
      <c r="C40" s="309"/>
      <c r="D40" s="310"/>
      <c r="E40" s="310"/>
      <c r="F40" s="310"/>
      <c r="H40" s="26">
        <f t="shared" si="0"/>
        <v>1</v>
      </c>
      <c r="I40" s="151">
        <f>IF(OR(MOD(C40,1000)&lt;&gt;0,MOD(D40,1000)&lt;&gt;0,MOD(E40,1000)&lt;&gt;0,MOD(F40,1000)&lt;&gt;0),1,0)</f>
        <v>0</v>
      </c>
      <c r="J40" s="21" t="s">
        <v>352</v>
      </c>
    </row>
    <row r="41" spans="1:10" x14ac:dyDescent="0.35">
      <c r="A41" s="249" t="s">
        <v>353</v>
      </c>
      <c r="B41" s="249" t="s">
        <v>354</v>
      </c>
      <c r="C41" s="308"/>
      <c r="D41" s="311"/>
      <c r="E41" s="311"/>
      <c r="F41" s="311"/>
      <c r="H41" s="26">
        <f>IF(COUNTA(C41:F41)&lt;4,1,0)</f>
        <v>1</v>
      </c>
      <c r="I41" s="151">
        <f>IF(OR(MOD(C41,1000)&lt;&gt;0,MOD(D41,1000)&lt;&gt;0,MOD(E41,1000)&lt;&gt;0,MOD(F41,1000)&lt;&gt;0),1,0)</f>
        <v>0</v>
      </c>
      <c r="J41" s="21" t="s">
        <v>355</v>
      </c>
    </row>
    <row r="42" spans="1:10" x14ac:dyDescent="0.35">
      <c r="A42" s="249" t="s">
        <v>353</v>
      </c>
      <c r="B42" s="249" t="s">
        <v>356</v>
      </c>
      <c r="C42" s="312"/>
      <c r="D42" s="313"/>
      <c r="E42" s="313"/>
      <c r="F42" s="313"/>
      <c r="H42" s="26">
        <f t="shared" si="0"/>
        <v>1</v>
      </c>
      <c r="I42" s="151">
        <f t="shared" si="1"/>
        <v>0</v>
      </c>
      <c r="J42" s="21" t="s">
        <v>357</v>
      </c>
    </row>
    <row r="43" spans="1:10" x14ac:dyDescent="0.35">
      <c r="A43" s="249" t="s">
        <v>353</v>
      </c>
      <c r="B43" s="248" t="s">
        <v>358</v>
      </c>
      <c r="C43" s="313"/>
      <c r="D43" s="313"/>
      <c r="E43" s="313"/>
      <c r="F43" s="313"/>
      <c r="H43" s="26">
        <f t="shared" si="0"/>
        <v>1</v>
      </c>
      <c r="I43" s="151">
        <f t="shared" si="1"/>
        <v>0</v>
      </c>
      <c r="J43" s="21" t="s">
        <v>359</v>
      </c>
    </row>
    <row r="44" spans="1:10" ht="13.9" x14ac:dyDescent="0.35">
      <c r="A44" s="280" t="s">
        <v>353</v>
      </c>
      <c r="B44" s="281" t="s">
        <v>360</v>
      </c>
      <c r="C44" s="240">
        <f>C42+C41+C43</f>
        <v>0</v>
      </c>
      <c r="D44" s="240">
        <f>D42+D41+D43</f>
        <v>0</v>
      </c>
      <c r="E44" s="240">
        <f>E42+E41+E43</f>
        <v>0</v>
      </c>
      <c r="F44" s="240">
        <f>F42+F41+F43</f>
        <v>0</v>
      </c>
      <c r="H44" s="26">
        <f t="shared" si="0"/>
        <v>0</v>
      </c>
      <c r="I44" s="151">
        <f t="shared" si="1"/>
        <v>0</v>
      </c>
      <c r="J44" s="21" t="s">
        <v>361</v>
      </c>
    </row>
    <row r="45" spans="1:10" ht="13.9" x14ac:dyDescent="0.4">
      <c r="A45" s="280" t="s">
        <v>353</v>
      </c>
      <c r="B45" s="283" t="s">
        <v>362</v>
      </c>
      <c r="C45" s="207">
        <f>IF(C44=0,0,IF(ISBLANK(C$30),"",IF(C$30=0,"N/A",C44/C$30)))</f>
        <v>0</v>
      </c>
      <c r="D45" s="207">
        <f>IF(D44=0,0,IF(ISBLANK(D$30),"",IF(D$30=0,"N/A",D44/D$30)))</f>
        <v>0</v>
      </c>
      <c r="E45" s="207">
        <f>IF(E44=0,0,IF(ISBLANK(E$30),"",IF(E$30=0,"N/A",E44/E$30)))</f>
        <v>0</v>
      </c>
      <c r="F45" s="207">
        <f>IF(F44=0,0,IF(ISBLANK(F$30),"",IF(F$30=0,"N/A",F44/F$30)))</f>
        <v>0</v>
      </c>
      <c r="H45" s="26">
        <f t="shared" si="0"/>
        <v>0</v>
      </c>
      <c r="I45" s="151">
        <v>0</v>
      </c>
      <c r="J45" s="21" t="s">
        <v>363</v>
      </c>
    </row>
    <row r="46" spans="1:10" x14ac:dyDescent="0.35">
      <c r="A46" s="248" t="s">
        <v>364</v>
      </c>
      <c r="B46" s="248" t="s">
        <v>365</v>
      </c>
      <c r="C46" s="241"/>
      <c r="D46" s="242"/>
      <c r="E46" s="242"/>
      <c r="F46" s="242"/>
      <c r="H46" s="26">
        <f t="shared" si="0"/>
        <v>1</v>
      </c>
      <c r="I46" s="151">
        <f t="shared" si="1"/>
        <v>0</v>
      </c>
      <c r="J46" s="21" t="s">
        <v>366</v>
      </c>
    </row>
    <row r="47" spans="1:10" ht="13.9" x14ac:dyDescent="0.4">
      <c r="A47" s="248" t="s">
        <v>364</v>
      </c>
      <c r="B47" s="284" t="s">
        <v>367</v>
      </c>
      <c r="C47" s="207">
        <f>IF(C46=0,0,IF(ISBLANK(C$30),"",IF(C$30=0,"N/A",C46/C$30)))</f>
        <v>0</v>
      </c>
      <c r="D47" s="207">
        <f>IF(D46=0,0,IF(ISBLANK(D$30),"",IF(D$30=0,"N/A",D46/D$30)))</f>
        <v>0</v>
      </c>
      <c r="E47" s="207">
        <f>IF(E46=0,0,IF(ISBLANK(E$30),"",IF(E$30=0,"N/A",E46/E$30)))</f>
        <v>0</v>
      </c>
      <c r="F47" s="207">
        <f>IF(F46=0,0,IF(ISBLANK(F$30),"",IF(F$30=0,"N/A",F46/F$30)))</f>
        <v>0</v>
      </c>
      <c r="H47" s="26">
        <f t="shared" si="0"/>
        <v>0</v>
      </c>
      <c r="I47" s="151">
        <v>0</v>
      </c>
      <c r="J47" s="21" t="s">
        <v>368</v>
      </c>
    </row>
    <row r="48" spans="1:10" hidden="1" x14ac:dyDescent="0.35">
      <c r="A48" s="167"/>
      <c r="B48" s="167"/>
      <c r="C48" s="168"/>
      <c r="D48" s="35"/>
      <c r="E48" s="168"/>
      <c r="F48" s="168"/>
      <c r="G48" s="168"/>
    </row>
    <row r="49" spans="1:10" hidden="1" x14ac:dyDescent="0.35">
      <c r="A49" s="122"/>
      <c r="B49" s="122"/>
      <c r="C49" s="27" t="s">
        <v>106</v>
      </c>
      <c r="D49" s="21" t="s">
        <v>107</v>
      </c>
      <c r="E49" s="27" t="s">
        <v>108</v>
      </c>
      <c r="F49" s="27" t="s">
        <v>109</v>
      </c>
      <c r="H49" s="211"/>
      <c r="J49" s="211"/>
    </row>
    <row r="50" spans="1:10" hidden="1" x14ac:dyDescent="0.35"/>
    <row r="51" spans="1:10" ht="15" hidden="1" customHeight="1" x14ac:dyDescent="0.35">
      <c r="A51" s="49" t="s">
        <v>369</v>
      </c>
      <c r="B51" s="24"/>
      <c r="C51" s="24"/>
      <c r="D51" s="24"/>
      <c r="E51" s="24"/>
      <c r="F51" s="24"/>
    </row>
    <row r="52" spans="1:10" ht="13.9" hidden="1" x14ac:dyDescent="0.35">
      <c r="A52" s="50"/>
      <c r="C52" s="210"/>
      <c r="D52" s="211"/>
      <c r="E52" s="210"/>
      <c r="F52" s="210"/>
    </row>
    <row r="53" spans="1:10" hidden="1" x14ac:dyDescent="0.35">
      <c r="A53" s="48"/>
      <c r="B53" s="24"/>
      <c r="C53" s="27" t="s">
        <v>106</v>
      </c>
      <c r="D53" s="21" t="s">
        <v>107</v>
      </c>
      <c r="E53" s="27" t="s">
        <v>108</v>
      </c>
      <c r="F53" s="27" t="s">
        <v>109</v>
      </c>
      <c r="G53" s="210"/>
    </row>
    <row r="54" spans="1:10" hidden="1" x14ac:dyDescent="0.35"/>
    <row r="55" spans="1:10" ht="15" hidden="1" customHeight="1" x14ac:dyDescent="0.35">
      <c r="A55" s="167"/>
      <c r="B55" s="167"/>
      <c r="C55" s="191" t="s">
        <v>106</v>
      </c>
      <c r="D55" s="192" t="s">
        <v>107</v>
      </c>
      <c r="E55" s="191" t="s">
        <v>108</v>
      </c>
      <c r="F55" s="191" t="s">
        <v>109</v>
      </c>
    </row>
    <row r="56" spans="1:10" hidden="1" x14ac:dyDescent="0.35"/>
  </sheetData>
  <sheetProtection algorithmName="SHA-512" hashValue="xsf21iNjpYyd/LAYRIGicrSV+bKjz4JlulrIhdx5Bvcv1OjVufHWNrQ8AtTVVLbNZPrchUhnH8lPIRIYPOV9zQ==" saltValue="QDxAkw5SfWG0tb64Thl64g==" spinCount="100000" sheet="1" objects="1" scenarios="1"/>
  <mergeCells count="10">
    <mergeCell ref="A3:F3"/>
    <mergeCell ref="A26:F26"/>
    <mergeCell ref="A27:F27"/>
    <mergeCell ref="A7:F7"/>
    <mergeCell ref="A8:F8"/>
    <mergeCell ref="A14:F14"/>
    <mergeCell ref="A9:F9"/>
    <mergeCell ref="A10:E10"/>
    <mergeCell ref="A13:F13"/>
    <mergeCell ref="A11:F11"/>
  </mergeCells>
  <phoneticPr fontId="10" type="noConversion"/>
  <conditionalFormatting sqref="A39:A40">
    <cfRule type="expression" dxfId="10" priority="6">
      <formula>$I39&gt;0</formula>
    </cfRule>
  </conditionalFormatting>
  <conditionalFormatting sqref="A34:F36">
    <cfRule type="expression" dxfId="9" priority="8">
      <formula>$I34&gt;0</formula>
    </cfRule>
  </conditionalFormatting>
  <conditionalFormatting sqref="A41:F43">
    <cfRule type="expression" dxfId="8" priority="9">
      <formula>$I41&gt;0</formula>
    </cfRule>
  </conditionalFormatting>
  <conditionalFormatting sqref="A46:F46">
    <cfRule type="expression" dxfId="7" priority="7">
      <formula>$I46&gt;0</formula>
    </cfRule>
  </conditionalFormatting>
  <conditionalFormatting sqref="B17:B25 B49">
    <cfRule type="containsText" dxfId="6" priority="11" operator="containsText" text="failed">
      <formula>NOT(ISERROR(SEARCH("failed",B17)))</formula>
    </cfRule>
  </conditionalFormatting>
  <conditionalFormatting sqref="B30:F31">
    <cfRule type="expression" dxfId="5" priority="10">
      <formula>$I30&gt;0</formula>
    </cfRule>
  </conditionalFormatting>
  <conditionalFormatting sqref="C39:F40">
    <cfRule type="expression" dxfId="4" priority="1">
      <formula>SUM(C$39,C$40)&gt;C$37</formula>
    </cfRule>
  </conditionalFormatting>
  <dataValidations count="6">
    <dataValidation type="decimal" operator="greaterThanOrEqual" allowBlank="1" showInputMessage="1" showErrorMessage="1" errorTitle="Value entered must be a number" error="Value entered must be a number." sqref="G30:G31" xr:uid="{00000000-0002-0000-0400-000000000000}">
      <formula1>0</formula1>
    </dataValidation>
    <dataValidation type="textLength" operator="lessThanOrEqual" allowBlank="1" showInputMessage="1" showErrorMessage="1" errorTitle="Too long" error="The text you have entered is too long. Comments must be under 1000 characters." sqref="A27:F27" xr:uid="{00000000-0002-0000-0400-000001000000}">
      <formula1>1000</formula1>
    </dataValidation>
    <dataValidation type="whole" allowBlank="1" showInputMessage="1" showErrorMessage="1" errorTitle="Value entered must be a number" error="Value entered must be a number." sqref="C30:F31" xr:uid="{5F25D855-EC73-4461-90D5-55F1B74EF59D}">
      <formula1>0</formula1>
      <formula2>10000000000000000000</formula2>
    </dataValidation>
    <dataValidation type="whole" allowBlank="1" showInputMessage="1" showErrorMessage="1" sqref="C34:F36" xr:uid="{5E3FE63C-3E4E-4FEB-A772-2BC3D290A31E}">
      <formula1>0</formula1>
      <formula2>100000000000000000000</formula2>
    </dataValidation>
    <dataValidation type="whole" allowBlank="1" showInputMessage="1" showErrorMessage="1" sqref="C39:F43" xr:uid="{25CF9EF8-0572-479B-BA6A-9C55A267A67D}">
      <formula1>0</formula1>
      <formula2>1E+24</formula2>
    </dataValidation>
    <dataValidation type="whole" allowBlank="1" showInputMessage="1" showErrorMessage="1" errorTitle="Value entered must be a number" error="Value entered must be a number." sqref="C46:F46" xr:uid="{B42B4436-1E3B-4BD8-9B31-0E30A8A36CA0}">
      <formula1>0</formula1>
      <formula2>1E+21</formula2>
    </dataValidation>
  </dataValidations>
  <pageMargins left="0.7" right="0.7" top="0.75" bottom="0.75" header="0.3" footer="0.3"/>
  <pageSetup paperSize="9" scale="41" orientation="portrait" r:id="rId1"/>
  <tableParts count="4">
    <tablePart r:id="rId2"/>
    <tablePart r:id="rId3"/>
    <tablePart r:id="rId4"/>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3D227-69D6-42E7-A26B-27708A95A5B7}">
  <sheetPr>
    <pageSetUpPr fitToPage="1"/>
  </sheetPr>
  <dimension ref="A1:H47"/>
  <sheetViews>
    <sheetView showGridLines="0" zoomScaleNormal="100" workbookViewId="0"/>
  </sheetViews>
  <sheetFormatPr defaultColWidth="9" defaultRowHeight="13.5" x14ac:dyDescent="0.35"/>
  <cols>
    <col min="1" max="2" width="55.59765625" style="19" customWidth="1"/>
    <col min="3" max="3" width="25.86328125" style="19" customWidth="1"/>
    <col min="4" max="4" width="16.59765625" style="19" customWidth="1"/>
    <col min="5" max="5" width="19.59765625" style="19" hidden="1" customWidth="1"/>
    <col min="6" max="6" width="11" style="19" hidden="1" customWidth="1"/>
    <col min="7" max="7" width="11.59765625" style="19" hidden="1" customWidth="1"/>
    <col min="8" max="8" width="10.73046875" style="19" hidden="1" customWidth="1"/>
    <col min="9" max="16384" width="9" style="19"/>
  </cols>
  <sheetData>
    <row r="1" spans="1:8" ht="30" customHeight="1" x14ac:dyDescent="0.35">
      <c r="A1" s="67" t="s">
        <v>370</v>
      </c>
    </row>
    <row r="2" spans="1:8" ht="18" customHeight="1" x14ac:dyDescent="0.5">
      <c r="A2" s="360" t="s">
        <v>1</v>
      </c>
    </row>
    <row r="3" spans="1:8" ht="45" customHeight="1" x14ac:dyDescent="0.35">
      <c r="A3" s="369" t="s">
        <v>2</v>
      </c>
      <c r="B3" s="369"/>
      <c r="C3" s="369"/>
      <c r="D3" s="369"/>
    </row>
    <row r="4" spans="1:8" ht="18" customHeight="1" x14ac:dyDescent="0.4">
      <c r="A4" s="195" t="str">
        <f>Cover_sheet!A4</f>
        <v>Provider name: SAMPLE</v>
      </c>
    </row>
    <row r="5" spans="1:8" ht="18" customHeight="1" x14ac:dyDescent="0.4">
      <c r="A5" s="189" t="str">
        <f>Cover_sheet!A5</f>
        <v>Provider UKPRN: 99999999</v>
      </c>
    </row>
    <row r="6" spans="1:8" ht="30" customHeight="1" x14ac:dyDescent="0.35">
      <c r="A6" s="370" t="s">
        <v>371</v>
      </c>
      <c r="B6" s="370"/>
      <c r="C6" s="370"/>
      <c r="D6" s="370"/>
    </row>
    <row r="7" spans="1:8" x14ac:dyDescent="0.35">
      <c r="A7" s="370" t="s">
        <v>372</v>
      </c>
      <c r="B7" s="370"/>
      <c r="C7" s="370"/>
      <c r="D7" s="370"/>
    </row>
    <row r="8" spans="1:8" ht="31.5" customHeight="1" x14ac:dyDescent="0.5">
      <c r="A8" s="92" t="s">
        <v>373</v>
      </c>
      <c r="B8" s="22"/>
      <c r="C8" s="22"/>
    </row>
    <row r="9" spans="1:8" ht="27" customHeight="1" x14ac:dyDescent="0.4">
      <c r="A9" s="145" t="s">
        <v>128</v>
      </c>
      <c r="B9" s="108" t="s">
        <v>61</v>
      </c>
      <c r="C9" s="22"/>
      <c r="D9" s="23"/>
    </row>
    <row r="10" spans="1:8" s="39" customFormat="1" ht="13.9" x14ac:dyDescent="0.4">
      <c r="A10" s="303" t="s">
        <v>374</v>
      </c>
      <c r="B10" s="112" t="str">
        <f>IF(calc_validation!D29="FAIL", "Check failed", "Check passed")</f>
        <v>Check failed</v>
      </c>
      <c r="C10" s="298"/>
      <c r="D10" s="288"/>
    </row>
    <row r="11" spans="1:8" s="39" customFormat="1" ht="45" customHeight="1" x14ac:dyDescent="0.4">
      <c r="A11" s="111" t="s">
        <v>375</v>
      </c>
      <c r="B11" s="112" t="str">
        <f>IF(calc_validation!D30="FAIL", "Check failed", "Check passed")</f>
        <v>Check passed</v>
      </c>
      <c r="C11" s="298"/>
      <c r="D11" s="288"/>
    </row>
    <row r="12" spans="1:8" ht="27" customHeight="1" x14ac:dyDescent="0.4">
      <c r="A12" s="275" t="s">
        <v>316</v>
      </c>
      <c r="B12" s="276" t="str">
        <f>IF(calc_credibility!C10="FAIL", "Check failed", "Check passed")</f>
        <v>Check passed</v>
      </c>
      <c r="C12" s="22"/>
      <c r="D12" s="23"/>
      <c r="E12" s="180"/>
    </row>
    <row r="13" spans="1:8" ht="31.5" customHeight="1" x14ac:dyDescent="0.5">
      <c r="A13" s="92" t="s">
        <v>376</v>
      </c>
      <c r="B13" s="25"/>
      <c r="C13" s="25"/>
      <c r="E13" s="179" t="s">
        <v>174</v>
      </c>
      <c r="F13" s="26" t="s">
        <v>137</v>
      </c>
      <c r="H13" s="151" t="s">
        <v>138</v>
      </c>
    </row>
    <row r="14" spans="1:8" ht="45" customHeight="1" x14ac:dyDescent="0.4">
      <c r="A14" s="301" t="s">
        <v>377</v>
      </c>
      <c r="B14" s="300" t="s">
        <v>378</v>
      </c>
      <c r="C14" s="267" t="s">
        <v>379</v>
      </c>
      <c r="D14" s="206"/>
      <c r="E14" s="121" t="s">
        <v>380</v>
      </c>
      <c r="F14" s="26" t="s">
        <v>148</v>
      </c>
      <c r="G14" s="121" t="s">
        <v>159</v>
      </c>
      <c r="H14" s="151" t="s">
        <v>320</v>
      </c>
    </row>
    <row r="15" spans="1:8" ht="13.9" x14ac:dyDescent="0.4">
      <c r="A15" s="78"/>
      <c r="B15" s="77"/>
      <c r="C15" s="302"/>
      <c r="D15" s="206"/>
      <c r="E15" s="121">
        <v>1</v>
      </c>
      <c r="F15" s="26" t="str">
        <f t="shared" ref="F15:F45" si="0">IF(COUNTA(A15:C15)&gt;0,E15,"")</f>
        <v/>
      </c>
      <c r="G15" s="121">
        <f>IF(AND(COUNTA(A15,C15)&lt;2,$F15&lt;&gt;""),1,0)</f>
        <v>0</v>
      </c>
      <c r="H15" s="151">
        <f>IF(MOD(C15,1000)&lt;&gt;0,1,0)</f>
        <v>0</v>
      </c>
    </row>
    <row r="16" spans="1:8" ht="13.9" x14ac:dyDescent="0.4">
      <c r="A16" s="78"/>
      <c r="B16" s="77"/>
      <c r="C16" s="302"/>
      <c r="D16" s="206"/>
      <c r="E16" s="121">
        <v>2</v>
      </c>
      <c r="F16" s="26" t="str">
        <f t="shared" si="0"/>
        <v/>
      </c>
      <c r="G16" s="121">
        <f t="shared" ref="G16:G45" si="1">IF(AND(COUNTA(A16,C16)&lt;2,$F16&lt;&gt;""),1,0)</f>
        <v>0</v>
      </c>
      <c r="H16" s="151">
        <f t="shared" ref="H16:H22" si="2">IF(MOD(C16,1000)&lt;&gt;0,1,0)</f>
        <v>0</v>
      </c>
    </row>
    <row r="17" spans="1:8" ht="13.9" x14ac:dyDescent="0.4">
      <c r="A17" s="78"/>
      <c r="B17" s="77"/>
      <c r="C17" s="302"/>
      <c r="D17" s="206"/>
      <c r="E17" s="121">
        <v>3</v>
      </c>
      <c r="F17" s="26" t="str">
        <f t="shared" si="0"/>
        <v/>
      </c>
      <c r="G17" s="121">
        <f t="shared" si="1"/>
        <v>0</v>
      </c>
      <c r="H17" s="151">
        <f t="shared" si="2"/>
        <v>0</v>
      </c>
    </row>
    <row r="18" spans="1:8" ht="13.9" x14ac:dyDescent="0.4">
      <c r="A18" s="75"/>
      <c r="B18" s="77"/>
      <c r="C18" s="302"/>
      <c r="D18" s="206"/>
      <c r="E18" s="121">
        <v>4</v>
      </c>
      <c r="F18" s="26" t="str">
        <f t="shared" si="0"/>
        <v/>
      </c>
      <c r="G18" s="121">
        <f t="shared" si="1"/>
        <v>0</v>
      </c>
      <c r="H18" s="151">
        <f t="shared" si="2"/>
        <v>0</v>
      </c>
    </row>
    <row r="19" spans="1:8" ht="13.9" x14ac:dyDescent="0.4">
      <c r="A19" s="78"/>
      <c r="B19" s="77"/>
      <c r="C19" s="302"/>
      <c r="D19" s="206"/>
      <c r="E19" s="121">
        <v>5</v>
      </c>
      <c r="F19" s="26" t="str">
        <f t="shared" si="0"/>
        <v/>
      </c>
      <c r="G19" s="121">
        <f t="shared" si="1"/>
        <v>0</v>
      </c>
      <c r="H19" s="151">
        <f t="shared" si="2"/>
        <v>0</v>
      </c>
    </row>
    <row r="20" spans="1:8" ht="13.9" x14ac:dyDescent="0.4">
      <c r="A20" s="78"/>
      <c r="B20" s="77"/>
      <c r="C20" s="302"/>
      <c r="D20" s="206"/>
      <c r="E20" s="121">
        <v>6</v>
      </c>
      <c r="F20" s="26" t="str">
        <f t="shared" si="0"/>
        <v/>
      </c>
      <c r="G20" s="121">
        <f t="shared" si="1"/>
        <v>0</v>
      </c>
      <c r="H20" s="151">
        <f t="shared" si="2"/>
        <v>0</v>
      </c>
    </row>
    <row r="21" spans="1:8" x14ac:dyDescent="0.35">
      <c r="A21" s="78"/>
      <c r="B21" s="77"/>
      <c r="C21" s="243"/>
      <c r="D21" s="205"/>
      <c r="E21" s="121">
        <v>7</v>
      </c>
      <c r="F21" s="26" t="str">
        <f t="shared" si="0"/>
        <v/>
      </c>
      <c r="G21" s="121">
        <f t="shared" si="1"/>
        <v>0</v>
      </c>
      <c r="H21" s="151">
        <f t="shared" si="2"/>
        <v>0</v>
      </c>
    </row>
    <row r="22" spans="1:8" ht="15" customHeight="1" x14ac:dyDescent="0.35">
      <c r="A22" s="77"/>
      <c r="B22" s="77"/>
      <c r="C22" s="318"/>
      <c r="D22" s="212"/>
      <c r="E22" s="121">
        <v>8</v>
      </c>
      <c r="F22" s="26" t="str">
        <f t="shared" si="0"/>
        <v/>
      </c>
      <c r="G22" s="121">
        <f t="shared" si="1"/>
        <v>0</v>
      </c>
      <c r="H22" s="151">
        <f t="shared" si="2"/>
        <v>0</v>
      </c>
    </row>
    <row r="23" spans="1:8" x14ac:dyDescent="0.35">
      <c r="A23" s="77"/>
      <c r="B23" s="77"/>
      <c r="C23" s="318"/>
      <c r="D23" s="210"/>
      <c r="E23" s="121">
        <v>9</v>
      </c>
      <c r="F23" s="26" t="str">
        <f t="shared" si="0"/>
        <v/>
      </c>
      <c r="G23" s="121">
        <f t="shared" si="1"/>
        <v>0</v>
      </c>
      <c r="H23" s="151">
        <f t="shared" ref="H23:H45" si="3">IF(MOD(C23,1000)&lt;&gt;0,1,0)</f>
        <v>0</v>
      </c>
    </row>
    <row r="24" spans="1:8" x14ac:dyDescent="0.35">
      <c r="A24" s="77"/>
      <c r="B24" s="77"/>
      <c r="C24" s="318"/>
      <c r="E24" s="121">
        <v>10</v>
      </c>
      <c r="F24" s="26" t="str">
        <f t="shared" si="0"/>
        <v/>
      </c>
      <c r="G24" s="121">
        <f t="shared" si="1"/>
        <v>0</v>
      </c>
      <c r="H24" s="151">
        <f t="shared" si="3"/>
        <v>0</v>
      </c>
    </row>
    <row r="25" spans="1:8" x14ac:dyDescent="0.35">
      <c r="A25" s="77"/>
      <c r="B25" s="77"/>
      <c r="C25" s="318"/>
      <c r="E25" s="121">
        <v>11</v>
      </c>
      <c r="F25" s="26" t="str">
        <f t="shared" si="0"/>
        <v/>
      </c>
      <c r="G25" s="121">
        <f t="shared" si="1"/>
        <v>0</v>
      </c>
      <c r="H25" s="151">
        <f t="shared" si="3"/>
        <v>0</v>
      </c>
    </row>
    <row r="26" spans="1:8" x14ac:dyDescent="0.35">
      <c r="A26" s="77"/>
      <c r="B26" s="77"/>
      <c r="C26" s="318"/>
      <c r="E26" s="121">
        <v>12</v>
      </c>
      <c r="F26" s="26" t="str">
        <f t="shared" si="0"/>
        <v/>
      </c>
      <c r="G26" s="121">
        <f t="shared" si="1"/>
        <v>0</v>
      </c>
      <c r="H26" s="151">
        <f t="shared" si="3"/>
        <v>0</v>
      </c>
    </row>
    <row r="27" spans="1:8" x14ac:dyDescent="0.35">
      <c r="A27" s="77"/>
      <c r="B27" s="77"/>
      <c r="C27" s="318"/>
      <c r="E27" s="121">
        <v>13</v>
      </c>
      <c r="F27" s="26" t="str">
        <f t="shared" si="0"/>
        <v/>
      </c>
      <c r="G27" s="121">
        <f t="shared" si="1"/>
        <v>0</v>
      </c>
      <c r="H27" s="151">
        <f t="shared" si="3"/>
        <v>0</v>
      </c>
    </row>
    <row r="28" spans="1:8" x14ac:dyDescent="0.35">
      <c r="A28" s="77"/>
      <c r="B28" s="77"/>
      <c r="C28" s="318"/>
      <c r="E28" s="121">
        <v>14</v>
      </c>
      <c r="F28" s="26" t="str">
        <f t="shared" si="0"/>
        <v/>
      </c>
      <c r="G28" s="121">
        <f t="shared" si="1"/>
        <v>0</v>
      </c>
      <c r="H28" s="151">
        <f t="shared" si="3"/>
        <v>0</v>
      </c>
    </row>
    <row r="29" spans="1:8" x14ac:dyDescent="0.35">
      <c r="A29" s="77"/>
      <c r="B29" s="77"/>
      <c r="C29" s="318"/>
      <c r="E29" s="121">
        <v>15</v>
      </c>
      <c r="F29" s="26" t="str">
        <f t="shared" si="0"/>
        <v/>
      </c>
      <c r="G29" s="121">
        <f t="shared" si="1"/>
        <v>0</v>
      </c>
      <c r="H29" s="151">
        <f t="shared" si="3"/>
        <v>0</v>
      </c>
    </row>
    <row r="30" spans="1:8" x14ac:dyDescent="0.35">
      <c r="A30" s="77"/>
      <c r="B30" s="77"/>
      <c r="C30" s="318"/>
      <c r="E30" s="121">
        <v>16</v>
      </c>
      <c r="F30" s="26" t="str">
        <f t="shared" si="0"/>
        <v/>
      </c>
      <c r="G30" s="121">
        <f t="shared" si="1"/>
        <v>0</v>
      </c>
      <c r="H30" s="151">
        <f t="shared" si="3"/>
        <v>0</v>
      </c>
    </row>
    <row r="31" spans="1:8" x14ac:dyDescent="0.35">
      <c r="A31" s="77"/>
      <c r="B31" s="77"/>
      <c r="C31" s="318"/>
      <c r="E31" s="121">
        <v>17</v>
      </c>
      <c r="F31" s="26" t="str">
        <f t="shared" si="0"/>
        <v/>
      </c>
      <c r="G31" s="121">
        <f t="shared" si="1"/>
        <v>0</v>
      </c>
      <c r="H31" s="151">
        <f t="shared" si="3"/>
        <v>0</v>
      </c>
    </row>
    <row r="32" spans="1:8" x14ac:dyDescent="0.35">
      <c r="A32" s="77"/>
      <c r="B32" s="77"/>
      <c r="C32" s="318"/>
      <c r="E32" s="121">
        <v>18</v>
      </c>
      <c r="F32" s="26" t="str">
        <f t="shared" si="0"/>
        <v/>
      </c>
      <c r="G32" s="121">
        <f t="shared" si="1"/>
        <v>0</v>
      </c>
      <c r="H32" s="151">
        <f t="shared" si="3"/>
        <v>0</v>
      </c>
    </row>
    <row r="33" spans="1:8" x14ac:dyDescent="0.35">
      <c r="A33" s="77"/>
      <c r="B33" s="77"/>
      <c r="C33" s="318"/>
      <c r="E33" s="121">
        <v>19</v>
      </c>
      <c r="F33" s="26" t="str">
        <f t="shared" si="0"/>
        <v/>
      </c>
      <c r="G33" s="121">
        <f t="shared" si="1"/>
        <v>0</v>
      </c>
      <c r="H33" s="151">
        <f t="shared" si="3"/>
        <v>0</v>
      </c>
    </row>
    <row r="34" spans="1:8" x14ac:dyDescent="0.35">
      <c r="A34" s="77"/>
      <c r="B34" s="77"/>
      <c r="C34" s="318"/>
      <c r="E34" s="121">
        <v>20</v>
      </c>
      <c r="F34" s="26" t="str">
        <f t="shared" si="0"/>
        <v/>
      </c>
      <c r="G34" s="121">
        <f t="shared" si="1"/>
        <v>0</v>
      </c>
      <c r="H34" s="151">
        <f t="shared" si="3"/>
        <v>0</v>
      </c>
    </row>
    <row r="35" spans="1:8" x14ac:dyDescent="0.35">
      <c r="A35" s="77"/>
      <c r="B35" s="77"/>
      <c r="C35" s="318"/>
      <c r="E35" s="121">
        <v>21</v>
      </c>
      <c r="F35" s="26" t="str">
        <f t="shared" si="0"/>
        <v/>
      </c>
      <c r="G35" s="121">
        <f t="shared" si="1"/>
        <v>0</v>
      </c>
      <c r="H35" s="151">
        <f t="shared" si="3"/>
        <v>0</v>
      </c>
    </row>
    <row r="36" spans="1:8" x14ac:dyDescent="0.35">
      <c r="A36" s="77"/>
      <c r="B36" s="77"/>
      <c r="C36" s="318"/>
      <c r="E36" s="121">
        <v>22</v>
      </c>
      <c r="F36" s="26" t="str">
        <f t="shared" si="0"/>
        <v/>
      </c>
      <c r="G36" s="121">
        <f t="shared" si="1"/>
        <v>0</v>
      </c>
      <c r="H36" s="151">
        <f t="shared" si="3"/>
        <v>0</v>
      </c>
    </row>
    <row r="37" spans="1:8" x14ac:dyDescent="0.35">
      <c r="A37" s="77"/>
      <c r="B37" s="77"/>
      <c r="C37" s="318"/>
      <c r="E37" s="121">
        <v>23</v>
      </c>
      <c r="F37" s="26" t="str">
        <f t="shared" si="0"/>
        <v/>
      </c>
      <c r="G37" s="121">
        <f t="shared" si="1"/>
        <v>0</v>
      </c>
      <c r="H37" s="151">
        <f t="shared" si="3"/>
        <v>0</v>
      </c>
    </row>
    <row r="38" spans="1:8" x14ac:dyDescent="0.35">
      <c r="A38" s="77"/>
      <c r="B38" s="77"/>
      <c r="C38" s="318"/>
      <c r="E38" s="121">
        <v>24</v>
      </c>
      <c r="F38" s="26" t="str">
        <f t="shared" si="0"/>
        <v/>
      </c>
      <c r="G38" s="121">
        <f t="shared" si="1"/>
        <v>0</v>
      </c>
      <c r="H38" s="151">
        <f t="shared" si="3"/>
        <v>0</v>
      </c>
    </row>
    <row r="39" spans="1:8" x14ac:dyDescent="0.35">
      <c r="A39" s="77"/>
      <c r="B39" s="77"/>
      <c r="C39" s="318"/>
      <c r="E39" s="121">
        <v>25</v>
      </c>
      <c r="F39" s="26" t="str">
        <f t="shared" si="0"/>
        <v/>
      </c>
      <c r="G39" s="121">
        <f t="shared" si="1"/>
        <v>0</v>
      </c>
      <c r="H39" s="151">
        <f t="shared" si="3"/>
        <v>0</v>
      </c>
    </row>
    <row r="40" spans="1:8" x14ac:dyDescent="0.35">
      <c r="A40" s="77"/>
      <c r="B40" s="77"/>
      <c r="C40" s="318"/>
      <c r="E40" s="121">
        <v>26</v>
      </c>
      <c r="F40" s="26" t="str">
        <f t="shared" si="0"/>
        <v/>
      </c>
      <c r="G40" s="121">
        <f t="shared" si="1"/>
        <v>0</v>
      </c>
      <c r="H40" s="151">
        <f t="shared" si="3"/>
        <v>0</v>
      </c>
    </row>
    <row r="41" spans="1:8" x14ac:dyDescent="0.35">
      <c r="A41" s="77"/>
      <c r="B41" s="77"/>
      <c r="C41" s="318"/>
      <c r="E41" s="121">
        <v>27</v>
      </c>
      <c r="F41" s="26" t="str">
        <f t="shared" si="0"/>
        <v/>
      </c>
      <c r="G41" s="121">
        <f t="shared" si="1"/>
        <v>0</v>
      </c>
      <c r="H41" s="151">
        <f t="shared" si="3"/>
        <v>0</v>
      </c>
    </row>
    <row r="42" spans="1:8" x14ac:dyDescent="0.35">
      <c r="A42" s="77"/>
      <c r="B42" s="77"/>
      <c r="C42" s="318"/>
      <c r="E42" s="121">
        <v>28</v>
      </c>
      <c r="F42" s="26" t="str">
        <f t="shared" si="0"/>
        <v/>
      </c>
      <c r="G42" s="121">
        <f t="shared" si="1"/>
        <v>0</v>
      </c>
      <c r="H42" s="151">
        <f t="shared" si="3"/>
        <v>0</v>
      </c>
    </row>
    <row r="43" spans="1:8" x14ac:dyDescent="0.35">
      <c r="A43" s="77"/>
      <c r="B43" s="77"/>
      <c r="C43" s="318"/>
      <c r="E43" s="121">
        <v>29</v>
      </c>
      <c r="F43" s="26" t="str">
        <f t="shared" si="0"/>
        <v/>
      </c>
      <c r="G43" s="121">
        <f t="shared" si="1"/>
        <v>0</v>
      </c>
      <c r="H43" s="151">
        <f t="shared" si="3"/>
        <v>0</v>
      </c>
    </row>
    <row r="44" spans="1:8" x14ac:dyDescent="0.35">
      <c r="A44" s="77"/>
      <c r="B44" s="77"/>
      <c r="C44" s="318"/>
      <c r="E44" s="121">
        <v>30</v>
      </c>
      <c r="F44" s="26" t="str">
        <f t="shared" si="0"/>
        <v/>
      </c>
      <c r="G44" s="121">
        <f t="shared" si="1"/>
        <v>0</v>
      </c>
      <c r="H44" s="151">
        <f t="shared" si="3"/>
        <v>0</v>
      </c>
    </row>
    <row r="45" spans="1:8" x14ac:dyDescent="0.35">
      <c r="A45" s="77"/>
      <c r="B45" s="80"/>
      <c r="C45" s="245"/>
      <c r="E45" s="121">
        <v>31</v>
      </c>
      <c r="F45" s="26" t="str">
        <f t="shared" si="0"/>
        <v/>
      </c>
      <c r="G45" s="121">
        <f t="shared" si="1"/>
        <v>0</v>
      </c>
      <c r="H45" s="151">
        <f t="shared" si="3"/>
        <v>0</v>
      </c>
    </row>
    <row r="46" spans="1:8" hidden="1" x14ac:dyDescent="0.35">
      <c r="A46" s="27" t="s">
        <v>381</v>
      </c>
      <c r="B46" s="27" t="s">
        <v>382</v>
      </c>
      <c r="C46" s="27" t="s">
        <v>383</v>
      </c>
    </row>
    <row r="47" spans="1:8" hidden="1" x14ac:dyDescent="0.35"/>
  </sheetData>
  <sheetProtection algorithmName="SHA-512" hashValue="cdoXRY6R+B11j/LFmy964Yt5xvvAcpirGy0Rjy7ZSzSdoE0SiynOkMamR0R7LJVZn9RYHrRuxwLBROgutDj/HA==" saltValue="F4MksjTryopqmOR70vybYw==" spinCount="100000" sheet="1" objects="1" scenarios="1"/>
  <mergeCells count="3">
    <mergeCell ref="A7:D7"/>
    <mergeCell ref="A6:D6"/>
    <mergeCell ref="A3:D3"/>
  </mergeCells>
  <phoneticPr fontId="10" type="noConversion"/>
  <conditionalFormatting sqref="B10:B12">
    <cfRule type="containsText" dxfId="3" priority="1" operator="containsText" text="failed">
      <formula>NOT(ISERROR(SEARCH("failed",B10)))</formula>
    </cfRule>
  </conditionalFormatting>
  <dataValidations count="3">
    <dataValidation type="decimal" operator="greaterThanOrEqual" allowBlank="1" showInputMessage="1" showErrorMessage="1" errorTitle="Value entered must be a number" error="Value entered must be a number." sqref="D21:D22 C22" xr:uid="{B2906865-540E-4372-9040-A0ACFFFC26B1}">
      <formula1>0</formula1>
    </dataValidation>
    <dataValidation type="whole" allowBlank="1" showInputMessage="1" showErrorMessage="1" errorTitle="Value entered must be a number" error="Value entered must be a number." sqref="C15:C21" xr:uid="{591BA38D-0003-4105-8280-1A0AFC90140F}">
      <formula1>0</formula1>
      <formula2>1000000000000000</formula2>
    </dataValidation>
    <dataValidation type="textLength" operator="lessThanOrEqual" allowBlank="1" showInputMessage="1" showErrorMessage="1" errorTitle="Entry too long." error="This entry is too long. The character limit is 500." sqref="A15:B45" xr:uid="{CF7B0799-2DFF-4CDC-9CED-E067C41A2FD1}">
      <formula1>500</formula1>
    </dataValidation>
  </dataValidations>
  <pageMargins left="0.7" right="0.7" top="0.75" bottom="0.75" header="0.3" footer="0.3"/>
  <pageSetup paperSize="9" scale="50" orientation="landscape" r:id="rId1"/>
  <tableParts count="2">
    <tablePart r:id="rId2"/>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D010261F054994E932308ADBDEBD0FC" ma:contentTypeVersion="22" ma:contentTypeDescription="Create a new document." ma:contentTypeScope="" ma:versionID="4fa68a8a24bd08bbb2f8ed55060147e5">
  <xsd:schema xmlns:xsd="http://www.w3.org/2001/XMLSchema" xmlns:xs="http://www.w3.org/2001/XMLSchema" xmlns:p="http://schemas.microsoft.com/office/2006/metadata/properties" xmlns:ns2="abfad1d3-5ec7-49b6-b887-0dfc74677006" xmlns:ns3="d3baf7f9-4022-4b25-a706-e2615f1f01c2" xmlns:ns4="3e405583-359d-43b4-b273-0eaaf844b1bc" targetNamespace="http://schemas.microsoft.com/office/2006/metadata/properties" ma:root="true" ma:fieldsID="81776c1bc68404bb0bf9a74db7f24f3e" ns2:_="" ns3:_="" ns4:_="">
    <xsd:import namespace="abfad1d3-5ec7-49b6-b887-0dfc74677006"/>
    <xsd:import namespace="d3baf7f9-4022-4b25-a706-e2615f1f01c2"/>
    <xsd:import namespace="3e405583-359d-43b4-b273-0eaaf844b1bc"/>
    <xsd:element name="properties">
      <xsd:complexType>
        <xsd:sequence>
          <xsd:element name="documentManagement">
            <xsd:complexType>
              <xsd:all>
                <xsd:element ref="ns2:MediaServiceFastMetadata" minOccurs="0"/>
                <xsd:element ref="ns2:MediaServiceMetadata"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4:TaxCatchAll" minOccurs="0"/>
                <xsd:element ref="ns2:MediaLengthInSeconds" minOccurs="0"/>
                <xsd:element ref="ns2:lcf76f155ced4ddcb4097134ff3c332f"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fad1d3-5ec7-49b6-b887-0dfc74677006" elementFormDefault="qualified">
    <xsd:import namespace="http://schemas.microsoft.com/office/2006/documentManagement/types"/>
    <xsd:import namespace="http://schemas.microsoft.com/office/infopath/2007/PartnerControls"/>
    <xsd:element name="MediaServiceFastMetadata" ma:index="8" nillable="true" ma:displayName="MediaServiceFastMetadata" ma:hidden="true" ma:internalName="MediaServiceFast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23"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2ac42e1f-8393-410e-9ca5-f333132f5ef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3baf7f9-4022-4b25-a706-e2615f1f01c2"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405583-359d-43b4-b273-0eaaf844b1bc"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63a5795c-6e30-49f0-b254-a4e087637fa8}" ma:internalName="TaxCatchAll" ma:showField="CatchAllData" ma:web="d3baf7f9-4022-4b25-a706-e2615f1f01c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ma:index="22"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3e405583-359d-43b4-b273-0eaaf844b1bc" xsi:nil="true"/>
    <SharedWithUsers xmlns="d3baf7f9-4022-4b25-a706-e2615f1f01c2">
      <UserInfo>
        <DisplayName>Gail Kendell</DisplayName>
        <AccountId>489</AccountId>
        <AccountType/>
      </UserInfo>
    </SharedWithUsers>
    <lcf76f155ced4ddcb4097134ff3c332f xmlns="abfad1d3-5ec7-49b6-b887-0dfc74677006">
      <Terms xmlns="http://schemas.microsoft.com/office/infopath/2007/PartnerControls"/>
    </lcf76f155ced4ddcb4097134ff3c332f>
  </documentManagement>
</p:properties>
</file>

<file path=customXml/item4.xml><?xml version="1.0" encoding="utf-8"?>
<?mso-contentType ?>
<SharedContentType xmlns="Microsoft.SharePoint.Taxonomy.ContentTypeSync" SourceId="2ac42e1f-8393-410e-9ca5-f333132f5efe" ContentTypeId="0x0101" PreviousValue="false"/>
</file>

<file path=customXml/item5.xml>��< ? x m l   v e r s i o n = " 1 . 0 "   e n c o d i n g = " u t f - 1 6 " ? > < D a t a M a s h u p   x m l n s = " h t t p : / / s c h e m a s . m i c r o s o f t . c o m / D a t a M a s h u p " > A A A A A B Q D A A B Q S w M E F A A C A A g A y E w j V q 3 / f c C k A A A A 9 g A A A B I A H A B D b 2 5 m a W c v U G F j a 2 F n Z S 5 4 b W w g o h g A K K A U A A A A A A A A A A A A A A A A A A A A A A A A A A A A h Y + 9 D o I w F I V f h X S n f y 6 G X G q i g 4 s k J i b G t S k V G u F i a B H e z c F H 8 h X E K O r m e L 7 z D e f c r z d Y D H U V X W z r X Y M p E Z S T y K J p c o d F S r p w j O d k o W C r z U k X N h p l 9 M n g 8 5 S U I Z w T x v q + p / 2 M N m 3 B J O e C H b L N z p S 2 1 u Q j u / 9 y 7 N A H j c Y S B f v X G C W p E J x K K S k H N k H I H H 4 F O e 5 9 t j 8 Q V l 0 V u t Y q i / F 6 C W y K w N 4 f 1 A N Q S w M E F A A C A A g A y E w j 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h M I 1 Y o i k e 4 D g A A A B E A A A A T A B w A R m 9 y b X V s Y X M v U 2 V j d G l v b j E u b S C i G A A o o B Q A A A A A A A A A A A A A A A A A A A A A A A A A A A A r T k 0 u y c z P U w i G 0 I b W A F B L A Q I t A B Q A A g A I A M h M I 1 a t / 3 3 A p A A A A P Y A A A A S A A A A A A A A A A A A A A A A A A A A A A B D b 2 5 m a W c v U G F j a 2 F n Z S 5 4 b W x Q S w E C L Q A U A A I A C A D I T C N W D 8 r p q 6 Q A A A D p A A A A E w A A A A A A A A A A A A A A A A D w A A A A W 0 N v b n R l b n R f V H l w Z X N d L n h t b F B L A Q I t A B Q A A g A I A M h M I 1 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B A l n 3 w E o N A T J I K B T c q g 8 Y w A A A A A A I A A A A A A B B m A A A A A Q A A I A A A A J V 2 q K Z Q W L S N G K S g W c P y l f T i V B n 2 R w l + n + A 8 o 2 2 G w C f I A A A A A A 6 A A A A A A g A A I A A A A B Z 5 f o 5 f Z 4 V j e f 5 W F N 2 1 T J q b d 5 9 i F 7 v R N G a y m h 0 N 3 q h u U A A A A J A C B 7 K M K h m 0 g v + 3 N 9 P t + I G 2 v / / y / M X Y r 8 k k h J Q 7 r H d u g M I z k q l 7 + N C F k b k 8 b Y 5 m n / Q 3 b U 4 a 8 2 4 p g m D y q + z 3 M c I 5 / L G k K e y 2 m + N M T d 2 l C f h 0 Q A A A A C f l l A j q + M b h 4 / i e d O L c 5 1 C G 7 9 X t r H T F a C T + N q 7 Y m b I Q A S J D v 2 8 w + d e D o 0 s X / W L 2 y x M j M h e J N p V 8 F X E o E y c e r g 0 = < / D a t a M a s h u p > 
</file>

<file path=customXml/itemProps1.xml><?xml version="1.0" encoding="utf-8"?>
<ds:datastoreItem xmlns:ds="http://schemas.openxmlformats.org/officeDocument/2006/customXml" ds:itemID="{C0E00528-C45C-4497-B13F-61A42904B1C5}">
  <ds:schemaRefs>
    <ds:schemaRef ds:uri="http://schemas.microsoft.com/sharepoint/v3/contenttype/forms"/>
  </ds:schemaRefs>
</ds:datastoreItem>
</file>

<file path=customXml/itemProps2.xml><?xml version="1.0" encoding="utf-8"?>
<ds:datastoreItem xmlns:ds="http://schemas.openxmlformats.org/officeDocument/2006/customXml" ds:itemID="{0D883EC9-409E-4D99-B687-6BE302B0CC24}"/>
</file>

<file path=customXml/itemProps3.xml><?xml version="1.0" encoding="utf-8"?>
<ds:datastoreItem xmlns:ds="http://schemas.openxmlformats.org/officeDocument/2006/customXml" ds:itemID="{35A53E15-5899-41FF-8ED5-8A220A113B67}">
  <ds:schemaRefs>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3e405583-359d-43b4-b273-0eaaf844b1bc"/>
    <ds:schemaRef ds:uri="http://purl.org/dc/dcmitype/"/>
    <ds:schemaRef ds:uri="http://purl.org/dc/elements/1.1/"/>
    <ds:schemaRef ds:uri="4370b25a-d9a8-43f1-896f-f0b978906a32"/>
    <ds:schemaRef ds:uri="39303ec2-9162-48e7-99b7-c20727a977b0"/>
    <ds:schemaRef ds:uri="http://www.w3.org/XML/1998/namespace"/>
    <ds:schemaRef ds:uri="http://purl.org/dc/terms/"/>
  </ds:schemaRefs>
</ds:datastoreItem>
</file>

<file path=customXml/itemProps4.xml><?xml version="1.0" encoding="utf-8"?>
<ds:datastoreItem xmlns:ds="http://schemas.openxmlformats.org/officeDocument/2006/customXml" ds:itemID="{6F02A58F-B986-4DFD-8142-F6D3B6CB9344}">
  <ds:schemaRefs>
    <ds:schemaRef ds:uri="Microsoft.SharePoint.Taxonomy.ContentTypeSync"/>
  </ds:schemaRefs>
</ds:datastoreItem>
</file>

<file path=customXml/itemProps5.xml><?xml version="1.0" encoding="utf-8"?>
<ds:datastoreItem xmlns:ds="http://schemas.openxmlformats.org/officeDocument/2006/customXml" ds:itemID="{600F651E-9737-4DFC-AEA4-6F95770141C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15</vt:i4>
      </vt:variant>
      <vt:variant>
        <vt:lpstr>Named Ranges</vt:lpstr>
      </vt:variant>
      <vt:variant>
        <vt:i4>113</vt:i4>
      </vt:variant>
    </vt:vector>
  </HeadingPairs>
  <TitlesOfParts>
    <vt:vector size="128" baseType="lpstr">
      <vt:lpstr>Cover_sheet</vt:lpstr>
      <vt:lpstr>Validation_summary</vt:lpstr>
      <vt:lpstr>Provider_details</vt:lpstr>
      <vt:lpstr>Full-time_fees</vt:lpstr>
      <vt:lpstr>Part-time_fees</vt:lpstr>
      <vt:lpstr>Access_Targets</vt:lpstr>
      <vt:lpstr>Success_and_progression_targets</vt:lpstr>
      <vt:lpstr>Investment</vt:lpstr>
      <vt:lpstr>Intervention_strategies</vt:lpstr>
      <vt:lpstr>Sign_off</vt:lpstr>
      <vt:lpstr>calc_validation</vt:lpstr>
      <vt:lpstr>calc_lookups</vt:lpstr>
      <vt:lpstr>calc_credibility</vt:lpstr>
      <vt:lpstr>calc_UKPRNLookup</vt:lpstr>
      <vt:lpstr>calc_formulas</vt:lpstr>
      <vt:lpstr>accountableOfficer</vt:lpstr>
      <vt:lpstr>Age</vt:lpstr>
      <vt:lpstr>Age_2</vt:lpstr>
      <vt:lpstr>Association_Between_Characteristics_of_Students_ABCS</vt:lpstr>
      <vt:lpstr>Association_Between_Characteristics_of_Students_ABCS2</vt:lpstr>
      <vt:lpstr>Attainment_raising</vt:lpstr>
      <vt:lpstr>Attainment_raising2</vt:lpstr>
      <vt:lpstr>Care_experienced_students</vt:lpstr>
      <vt:lpstr>Care_experienced_students2</vt:lpstr>
      <vt:lpstr>Contact_DataVars</vt:lpstr>
      <vt:lpstr>Contact_RowTags</vt:lpstr>
      <vt:lpstr>Contact_RowVars</vt:lpstr>
      <vt:lpstr>courseTypeListPT</vt:lpstr>
      <vt:lpstr>courseTypeListPT_FI</vt:lpstr>
      <vt:lpstr>credibility_dataVars</vt:lpstr>
      <vt:lpstr>credibility_rowTags</vt:lpstr>
      <vt:lpstr>credibility_rowVars</vt:lpstr>
      <vt:lpstr>Eligibility_for_Free_School_Meals_FSM</vt:lpstr>
      <vt:lpstr>Eligibility_for_Free_School_Meals_FSM2</vt:lpstr>
      <vt:lpstr>Ethnicity</vt:lpstr>
      <vt:lpstr>Ethnicity2</vt:lpstr>
      <vt:lpstr>feeIncome_dataVars</vt:lpstr>
      <vt:lpstr>feeIncome_rowTags</vt:lpstr>
      <vt:lpstr>feeIncome_rowVars</vt:lpstr>
      <vt:lpstr>FTFee_dataVars</vt:lpstr>
      <vt:lpstr>FTFee_rowTags</vt:lpstr>
      <vt:lpstr>FTFee_rowVars</vt:lpstr>
      <vt:lpstr>inflationStatement_dataVars</vt:lpstr>
      <vt:lpstr>inflationStatement_rowTags1</vt:lpstr>
      <vt:lpstr>inflationStatement_rowTags2</vt:lpstr>
      <vt:lpstr>inflationStatement_rowVars</vt:lpstr>
      <vt:lpstr>Intersection_of_characteristics</vt:lpstr>
      <vt:lpstr>Intersection_of_characteristics2</vt:lpstr>
      <vt:lpstr>interventionStrategy_dataVars</vt:lpstr>
      <vt:lpstr>interventionStrategy_rowTags</vt:lpstr>
      <vt:lpstr>interventionStrategy_rowVars</vt:lpstr>
      <vt:lpstr>investment_dataVars</vt:lpstr>
      <vt:lpstr>investment_rowTags</vt:lpstr>
      <vt:lpstr>investment_rowVars</vt:lpstr>
      <vt:lpstr>investmentComment_dataVars</vt:lpstr>
      <vt:lpstr>investmentComment_rowTags</vt:lpstr>
      <vt:lpstr>investmentComment_rowVars</vt:lpstr>
      <vt:lpstr>investmentSumm_dataVars</vt:lpstr>
      <vt:lpstr>investmentSumm_rowTags</vt:lpstr>
      <vt:lpstr>investmentSumm_rowVars</vt:lpstr>
      <vt:lpstr>Low_income_background</vt:lpstr>
      <vt:lpstr>Low_income_background2</vt:lpstr>
      <vt:lpstr>Low_participation_neighbourhood_LPN</vt:lpstr>
      <vt:lpstr>Low_participation_neighbourhood_LPN2</vt:lpstr>
      <vt:lpstr>NA</vt:lpstr>
      <vt:lpstr>Other</vt:lpstr>
      <vt:lpstr>Other2</vt:lpstr>
      <vt:lpstr>Parttime</vt:lpstr>
      <vt:lpstr>Parttime2</vt:lpstr>
      <vt:lpstr>Access_Targets!Print_Area</vt:lpstr>
      <vt:lpstr>Cover_sheet!Print_Area</vt:lpstr>
      <vt:lpstr>'Full-time_fees'!Print_Area</vt:lpstr>
      <vt:lpstr>Intervention_strategies!Print_Area</vt:lpstr>
      <vt:lpstr>Investment!Print_Area</vt:lpstr>
      <vt:lpstr>'Part-time_fees'!Print_Area</vt:lpstr>
      <vt:lpstr>Provider_details!Print_Area</vt:lpstr>
      <vt:lpstr>Sign_off!Print_Area</vt:lpstr>
      <vt:lpstr>Success_and_progression_targets!Print_Area</vt:lpstr>
      <vt:lpstr>Validation_summary!Print_Area</vt:lpstr>
      <vt:lpstr>provider</vt:lpstr>
      <vt:lpstr>PTFee_dataVars</vt:lpstr>
      <vt:lpstr>PTFee_rowTags</vt:lpstr>
      <vt:lpstr>PTFee_rowVars</vt:lpstr>
      <vt:lpstr>Reported_disability</vt:lpstr>
      <vt:lpstr>Reported_disability2</vt:lpstr>
      <vt:lpstr>Sex</vt:lpstr>
      <vt:lpstr>Sex_2</vt:lpstr>
      <vt:lpstr>signOff_contact</vt:lpstr>
      <vt:lpstr>signOff_dataVars1</vt:lpstr>
      <vt:lpstr>signOff_dataVars2</vt:lpstr>
      <vt:lpstr>signOff_rowTags1</vt:lpstr>
      <vt:lpstr>signOff_rowTags2</vt:lpstr>
      <vt:lpstr>signOff_rowTags4</vt:lpstr>
      <vt:lpstr>signOff_rowVars</vt:lpstr>
      <vt:lpstr>State_school</vt:lpstr>
      <vt:lpstr>State_school2</vt:lpstr>
      <vt:lpstr>studentNumbers_dataVars</vt:lpstr>
      <vt:lpstr>studentNumbers_rowTags</vt:lpstr>
      <vt:lpstr>studentNumbers_rowVars</vt:lpstr>
      <vt:lpstr>Target_group</vt:lpstr>
      <vt:lpstr>TargetsA_DataVars1</vt:lpstr>
      <vt:lpstr>TargetsA_DataVars2</vt:lpstr>
      <vt:lpstr>TargetsA_DataVars3</vt:lpstr>
      <vt:lpstr>TargetsA_RowTags</vt:lpstr>
      <vt:lpstr>TargetsA_RowVars</vt:lpstr>
      <vt:lpstr>TargetsB_DataVars1</vt:lpstr>
      <vt:lpstr>TargetsB_DataVars2</vt:lpstr>
      <vt:lpstr>TargetsB_DataVars3</vt:lpstr>
      <vt:lpstr>TargetsB_RowTags1</vt:lpstr>
      <vt:lpstr>TargetsB_RowTags2</vt:lpstr>
      <vt:lpstr>TargetsB_RowVars</vt:lpstr>
      <vt:lpstr>TEFstatus</vt:lpstr>
      <vt:lpstr>TEFStatus_dataVars</vt:lpstr>
      <vt:lpstr>TEFStatus_rowTags</vt:lpstr>
      <vt:lpstr>TEFStatus_rowVars</vt:lpstr>
      <vt:lpstr>testSQL2</vt:lpstr>
      <vt:lpstr>UKPRN</vt:lpstr>
      <vt:lpstr>valid_dataVars</vt:lpstr>
      <vt:lpstr>valid_rowTags</vt:lpstr>
      <vt:lpstr>valid_rowVars</vt:lpstr>
      <vt:lpstr>validDetail_dataVars</vt:lpstr>
      <vt:lpstr>validDetail_rowTags</vt:lpstr>
      <vt:lpstr>validDetail_rowVars</vt:lpstr>
      <vt:lpstr>validSumm_dataVars</vt:lpstr>
      <vt:lpstr>validSumm_rowTags</vt:lpstr>
      <vt:lpstr>validSumm_rowVars</vt:lpstr>
      <vt:lpstr>White_economically_disadvantaged_males</vt:lpstr>
      <vt:lpstr>White_economically_disadvantaged_males2</vt:lpstr>
    </vt:vector>
  </TitlesOfParts>
  <Manager/>
  <Company>HEFCE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Office for Students targets and investment plan 2023-24 to 2027-28 template</dc:title>
  <dc:subject/>
  <dc:creator>ofs@officeforstudents.org.uk</dc:creator>
  <cp:keywords/>
  <dc:description/>
  <cp:lastModifiedBy>Robert Stewart</cp:lastModifiedBy>
  <cp:revision/>
  <dcterms:created xsi:type="dcterms:W3CDTF">2019-01-21T14:07:16Z</dcterms:created>
  <dcterms:modified xsi:type="dcterms:W3CDTF">2023-12-06T15:56:15Z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0x010100FD010261F054994E932308ADBDEBD0FC</vt:lpwstr>
  </property>
  <property fmtid="{D5CDD505-2E9C-101B-9397-08002B2CF9AE}" pid="3" name="RecordType">
    <vt:lpwstr/>
  </property>
  <property fmtid="{D5CDD505-2E9C-101B-9397-08002B2CF9AE}" pid="4" name="MediaServiceImageTags">
    <vt:lpwstr/>
  </property>
  <property fmtid="{D5CDD505-2E9C-101B-9397-08002B2CF9AE}" pid="5" name="Order">
    <vt:r8>8500</vt:r8>
  </property>
  <property fmtid="{D5CDD505-2E9C-101B-9397-08002B2CF9AE}" pid="6" name="xd_Signature">
    <vt:bool>false</vt:bool>
  </property>
  <property fmtid="{D5CDD505-2E9C-101B-9397-08002B2CF9AE}" pid="7" name="xd_ProgID">
    <vt:lpwstr/>
  </property>
  <property fmtid="{D5CDD505-2E9C-101B-9397-08002B2CF9AE}" pid="8" name="ComplianceAssetId">
    <vt:lpwstr/>
  </property>
  <property fmtid="{D5CDD505-2E9C-101B-9397-08002B2CF9AE}" pid="9" name="TemplateUrl">
    <vt:lpwstr/>
  </property>
  <property fmtid="{D5CDD505-2E9C-101B-9397-08002B2CF9AE}" pid="10" name="_ExtendedDescription">
    <vt:lpwstr/>
  </property>
  <property fmtid="{D5CDD505-2E9C-101B-9397-08002B2CF9AE}" pid="11" name="TriggerFlowInfo">
    <vt:lpwstr/>
  </property>
</Properties>
</file>